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KIET's Folder\CODE\UIT\Third_year\Semester 2\IS403_Data_analysis_in_business\Practice\Lab4\Hoang\"/>
    </mc:Choice>
  </mc:AlternateContent>
  <xr:revisionPtr revIDLastSave="0" documentId="13_ncr:1_{5B1AC970-B79A-4183-84E4-0B190BA99B11}" xr6:coauthVersionLast="47" xr6:coauthVersionMax="47" xr10:uidLastSave="{00000000-0000-0000-0000-000000000000}"/>
  <bookViews>
    <workbookView xWindow="28680" yWindow="-120" windowWidth="29040" windowHeight="15720" firstSheet="3" activeTab="8" xr2:uid="{00000000-000D-0000-FFFF-FFFF00000000}"/>
  </bookViews>
  <sheets>
    <sheet name="HaNoi" sheetId="25" r:id="rId1"/>
    <sheet name="HaNoi-DFtest" sheetId="1" r:id="rId2"/>
    <sheet name="DF test" sheetId="2" r:id="rId3"/>
    <sheet name="HaNoi-ADFtest" sheetId="3" r:id="rId4"/>
    <sheet name="ADFtest" sheetId="6" r:id="rId5"/>
    <sheet name="ACF+PACF" sheetId="26" r:id="rId6"/>
    <sheet name="ARIMA-train" sheetId="27" r:id="rId7"/>
    <sheet name="Tool-ARIMA(1,0,1)" sheetId="32" r:id="rId8"/>
    <sheet name="Tool-ARIMA(2,0,1)" sheetId="33" r:id="rId9"/>
    <sheet name="SES" sheetId="14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2226" i="33" l="1"/>
  <c r="AR2226" i="33"/>
  <c r="AQ2226" i="33"/>
  <c r="AP2226" i="33"/>
  <c r="AO2227" i="33"/>
  <c r="AO2228" i="33"/>
  <c r="AO2229" i="33"/>
  <c r="AO2230" i="33"/>
  <c r="AO2231" i="33"/>
  <c r="AO2232" i="33"/>
  <c r="AO2233" i="33"/>
  <c r="AO2234" i="33"/>
  <c r="AO2235" i="33"/>
  <c r="AO2236" i="33"/>
  <c r="AO2237" i="33"/>
  <c r="AO2238" i="33"/>
  <c r="AO2239" i="33"/>
  <c r="AO2240" i="33"/>
  <c r="AO2241" i="33"/>
  <c r="AO2242" i="33"/>
  <c r="AO2243" i="33"/>
  <c r="AO2244" i="33"/>
  <c r="AO2245" i="33"/>
  <c r="AO2246" i="33"/>
  <c r="AO2247" i="33"/>
  <c r="AO2248" i="33"/>
  <c r="AO2249" i="33"/>
  <c r="AO2250" i="33"/>
  <c r="AO2251" i="33"/>
  <c r="AO2252" i="33"/>
  <c r="AO2253" i="33"/>
  <c r="AO2254" i="33"/>
  <c r="AO2255" i="33"/>
  <c r="AO2256" i="33"/>
  <c r="AO2257" i="33"/>
  <c r="AO2258" i="33"/>
  <c r="AO2259" i="33"/>
  <c r="AO2260" i="33"/>
  <c r="AO2261" i="33"/>
  <c r="AO2262" i="33"/>
  <c r="AO2263" i="33"/>
  <c r="AO2264" i="33"/>
  <c r="AO2265" i="33"/>
  <c r="AO2266" i="33"/>
  <c r="AO2267" i="33"/>
  <c r="AO2268" i="33"/>
  <c r="AO2269" i="33"/>
  <c r="AO2270" i="33"/>
  <c r="AO2271" i="33"/>
  <c r="AO2272" i="33"/>
  <c r="AO2273" i="33"/>
  <c r="AO2274" i="33"/>
  <c r="AO2275" i="33"/>
  <c r="AO2276" i="33"/>
  <c r="AO2277" i="33"/>
  <c r="AO2278" i="33"/>
  <c r="AO2279" i="33"/>
  <c r="AO2280" i="33"/>
  <c r="AO2281" i="33"/>
  <c r="AO2282" i="33"/>
  <c r="AO2283" i="33"/>
  <c r="AO2284" i="33"/>
  <c r="AO2285" i="33"/>
  <c r="AO2286" i="33"/>
  <c r="AO2287" i="33"/>
  <c r="AO2288" i="33"/>
  <c r="AO2289" i="33"/>
  <c r="AO2290" i="33"/>
  <c r="AO2291" i="33"/>
  <c r="AO2292" i="33"/>
  <c r="AO2293" i="33"/>
  <c r="AO2294" i="33"/>
  <c r="AO2295" i="33"/>
  <c r="AO2296" i="33"/>
  <c r="AO2297" i="33"/>
  <c r="AO2298" i="33"/>
  <c r="AO2299" i="33"/>
  <c r="AO2300" i="33"/>
  <c r="AO2301" i="33"/>
  <c r="AO2302" i="33"/>
  <c r="AO2303" i="33"/>
  <c r="AO2304" i="33"/>
  <c r="AO2305" i="33"/>
  <c r="AO2306" i="33"/>
  <c r="AO2307" i="33"/>
  <c r="AO2308" i="33"/>
  <c r="AO2309" i="33"/>
  <c r="AO2310" i="33"/>
  <c r="AO2311" i="33"/>
  <c r="AO2312" i="33"/>
  <c r="AO2313" i="33"/>
  <c r="AO2314" i="33"/>
  <c r="AO2315" i="33"/>
  <c r="AO2316" i="33"/>
  <c r="AO2317" i="33"/>
  <c r="AO2318" i="33"/>
  <c r="AO2319" i="33"/>
  <c r="AO2320" i="33"/>
  <c r="AO2321" i="33"/>
  <c r="AO2322" i="33"/>
  <c r="AO2323" i="33"/>
  <c r="AO2324" i="33"/>
  <c r="AO2325" i="33"/>
  <c r="AO2326" i="33"/>
  <c r="AO2327" i="33"/>
  <c r="AO2328" i="33"/>
  <c r="AO2329" i="33"/>
  <c r="AO2330" i="33"/>
  <c r="AO2331" i="33"/>
  <c r="AO2332" i="33"/>
  <c r="AO2333" i="33"/>
  <c r="AO2334" i="33"/>
  <c r="AO2335" i="33"/>
  <c r="AO2336" i="33"/>
  <c r="AO2337" i="33"/>
  <c r="AO2338" i="33"/>
  <c r="AO2339" i="33"/>
  <c r="AO2340" i="33"/>
  <c r="AO2341" i="33"/>
  <c r="AO2342" i="33"/>
  <c r="AO2343" i="33"/>
  <c r="AO2344" i="33"/>
  <c r="AO2345" i="33"/>
  <c r="AO2346" i="33"/>
  <c r="AO2347" i="33"/>
  <c r="AO2348" i="33"/>
  <c r="AO2349" i="33"/>
  <c r="AO2350" i="33"/>
  <c r="AO2351" i="33"/>
  <c r="AO2352" i="33"/>
  <c r="AO2353" i="33"/>
  <c r="AO2354" i="33"/>
  <c r="AO2355" i="33"/>
  <c r="AO2356" i="33"/>
  <c r="AO2357" i="33"/>
  <c r="AO2358" i="33"/>
  <c r="AO2359" i="33"/>
  <c r="AO2360" i="33"/>
  <c r="AO2361" i="33"/>
  <c r="AO2362" i="33"/>
  <c r="AO2363" i="33"/>
  <c r="AO2364" i="33"/>
  <c r="AO2365" i="33"/>
  <c r="AO2366" i="33"/>
  <c r="AO2367" i="33"/>
  <c r="AO2368" i="33"/>
  <c r="AO2369" i="33"/>
  <c r="AO2370" i="33"/>
  <c r="AO2371" i="33"/>
  <c r="AO2372" i="33"/>
  <c r="AO2373" i="33"/>
  <c r="AO2374" i="33"/>
  <c r="AO2375" i="33"/>
  <c r="AO2376" i="33"/>
  <c r="AO2377" i="33"/>
  <c r="AO2378" i="33"/>
  <c r="AO2379" i="33"/>
  <c r="AO2380" i="33"/>
  <c r="AO2381" i="33"/>
  <c r="AO2382" i="33"/>
  <c r="AO2383" i="33"/>
  <c r="AO2384" i="33"/>
  <c r="AO2385" i="33"/>
  <c r="AO2386" i="33"/>
  <c r="AO2387" i="33"/>
  <c r="AO2388" i="33"/>
  <c r="AO2389" i="33"/>
  <c r="AO2390" i="33"/>
  <c r="AO2391" i="33"/>
  <c r="AO2392" i="33"/>
  <c r="AO2393" i="33"/>
  <c r="AO2394" i="33"/>
  <c r="AO2395" i="33"/>
  <c r="AO2396" i="33"/>
  <c r="AO2397" i="33"/>
  <c r="AO2398" i="33"/>
  <c r="AO2399" i="33"/>
  <c r="AO2400" i="33"/>
  <c r="AO2401" i="33"/>
  <c r="AO2402" i="33"/>
  <c r="AO2403" i="33"/>
  <c r="AO2404" i="33"/>
  <c r="AO2405" i="33"/>
  <c r="AO2406" i="33"/>
  <c r="AO2407" i="33"/>
  <c r="AO2408" i="33"/>
  <c r="AO2409" i="33"/>
  <c r="AO2410" i="33"/>
  <c r="AO2411" i="33"/>
  <c r="AO2412" i="33"/>
  <c r="AO2413" i="33"/>
  <c r="AO2414" i="33"/>
  <c r="AO2415" i="33"/>
  <c r="AO2416" i="33"/>
  <c r="AO2417" i="33"/>
  <c r="AO2418" i="33"/>
  <c r="AO2419" i="33"/>
  <c r="AO2420" i="33"/>
  <c r="AO2421" i="33"/>
  <c r="AO2422" i="33"/>
  <c r="AO2423" i="33"/>
  <c r="AO2424" i="33"/>
  <c r="AO2425" i="33"/>
  <c r="AO2426" i="33"/>
  <c r="AO2427" i="33"/>
  <c r="AO2428" i="33"/>
  <c r="AO2429" i="33"/>
  <c r="AO2430" i="33"/>
  <c r="AO2431" i="33"/>
  <c r="AO2432" i="33"/>
  <c r="AO2433" i="33"/>
  <c r="AO2434" i="33"/>
  <c r="AO2435" i="33"/>
  <c r="AO2436" i="33"/>
  <c r="AO2437" i="33"/>
  <c r="AO2438" i="33"/>
  <c r="AO2439" i="33"/>
  <c r="AO2440" i="33"/>
  <c r="AO2441" i="33"/>
  <c r="AO2442" i="33"/>
  <c r="AO2443" i="33"/>
  <c r="AO2444" i="33"/>
  <c r="AO2445" i="33"/>
  <c r="AO2446" i="33"/>
  <c r="AO2447" i="33"/>
  <c r="AO2448" i="33"/>
  <c r="AO2449" i="33"/>
  <c r="AO2450" i="33"/>
  <c r="AO2451" i="33"/>
  <c r="AO2452" i="33"/>
  <c r="AO2453" i="33"/>
  <c r="AO2454" i="33"/>
  <c r="AO2455" i="33"/>
  <c r="AO2456" i="33"/>
  <c r="AO2457" i="33"/>
  <c r="AO2458" i="33"/>
  <c r="AO2459" i="33"/>
  <c r="AO2460" i="33"/>
  <c r="AO2461" i="33"/>
  <c r="AO2462" i="33"/>
  <c r="AO2463" i="33"/>
  <c r="AO2464" i="33"/>
  <c r="AO2465" i="33"/>
  <c r="AO2466" i="33"/>
  <c r="AO2467" i="33"/>
  <c r="AO2468" i="33"/>
  <c r="AO2469" i="33"/>
  <c r="AO2470" i="33"/>
  <c r="AO2471" i="33"/>
  <c r="AO2472" i="33"/>
  <c r="AO2473" i="33"/>
  <c r="AO2474" i="33"/>
  <c r="AO2475" i="33"/>
  <c r="AO2476" i="33"/>
  <c r="AO2477" i="33"/>
  <c r="AO2478" i="33"/>
  <c r="AO2479" i="33"/>
  <c r="AO2480" i="33"/>
  <c r="AO2481" i="33"/>
  <c r="AO2482" i="33"/>
  <c r="AO2483" i="33"/>
  <c r="AO2484" i="33"/>
  <c r="AO2485" i="33"/>
  <c r="AO2486" i="33"/>
  <c r="AO2487" i="33"/>
  <c r="AO2488" i="33"/>
  <c r="AO2489" i="33"/>
  <c r="AO2490" i="33"/>
  <c r="AO2491" i="33"/>
  <c r="AO2492" i="33"/>
  <c r="AO2493" i="33"/>
  <c r="AO2494" i="33"/>
  <c r="AO2495" i="33"/>
  <c r="AO2496" i="33"/>
  <c r="AO2497" i="33"/>
  <c r="AO2498" i="33"/>
  <c r="AO2499" i="33"/>
  <c r="AO2500" i="33"/>
  <c r="AO2501" i="33"/>
  <c r="AO2502" i="33"/>
  <c r="AO2503" i="33"/>
  <c r="AO2504" i="33"/>
  <c r="AO2505" i="33"/>
  <c r="AO2506" i="33"/>
  <c r="AO2507" i="33"/>
  <c r="AO2508" i="33"/>
  <c r="AO2509" i="33"/>
  <c r="AO2510" i="33"/>
  <c r="AO2511" i="33"/>
  <c r="AO2512" i="33"/>
  <c r="AO2513" i="33"/>
  <c r="AO2514" i="33"/>
  <c r="AO2515" i="33"/>
  <c r="AO2516" i="33"/>
  <c r="AO2517" i="33"/>
  <c r="AO2518" i="33"/>
  <c r="AO2519" i="33"/>
  <c r="AO2520" i="33"/>
  <c r="AO2521" i="33"/>
  <c r="AO2522" i="33"/>
  <c r="AO2523" i="33"/>
  <c r="AO2524" i="33"/>
  <c r="AO2525" i="33"/>
  <c r="AO2526" i="33"/>
  <c r="AO2527" i="33"/>
  <c r="AO2528" i="33"/>
  <c r="AO2529" i="33"/>
  <c r="AO2530" i="33"/>
  <c r="AO2531" i="33"/>
  <c r="AO2532" i="33"/>
  <c r="AO2533" i="33"/>
  <c r="AO2534" i="33"/>
  <c r="AO2535" i="33"/>
  <c r="AO2536" i="33"/>
  <c r="AO2537" i="33"/>
  <c r="AO2538" i="33"/>
  <c r="AO2539" i="33"/>
  <c r="AO2540" i="33"/>
  <c r="AO2541" i="33"/>
  <c r="AO2542" i="33"/>
  <c r="AO2543" i="33"/>
  <c r="AO2544" i="33"/>
  <c r="AO2545" i="33"/>
  <c r="AO2546" i="33"/>
  <c r="AO2547" i="33"/>
  <c r="AO2548" i="33"/>
  <c r="AO2549" i="33"/>
  <c r="AO2550" i="33"/>
  <c r="AO2551" i="33"/>
  <c r="AO2552" i="33"/>
  <c r="AO2553" i="33"/>
  <c r="AO2554" i="33"/>
  <c r="AO2555" i="33"/>
  <c r="AO2556" i="33"/>
  <c r="AO2557" i="33"/>
  <c r="AO2558" i="33"/>
  <c r="AO2559" i="33"/>
  <c r="AO2560" i="33"/>
  <c r="AO2561" i="33"/>
  <c r="AO2562" i="33"/>
  <c r="AO2563" i="33"/>
  <c r="AO2564" i="33"/>
  <c r="AO2565" i="33"/>
  <c r="AO2566" i="33"/>
  <c r="AO2567" i="33"/>
  <c r="AO2568" i="33"/>
  <c r="AO2569" i="33"/>
  <c r="AO2570" i="33"/>
  <c r="AO2571" i="33"/>
  <c r="AO2572" i="33"/>
  <c r="AO2573" i="33"/>
  <c r="AO2574" i="33"/>
  <c r="AO2575" i="33"/>
  <c r="AO2576" i="33"/>
  <c r="AO2577" i="33"/>
  <c r="AO2578" i="33"/>
  <c r="AO2579" i="33"/>
  <c r="AO2580" i="33"/>
  <c r="AO2581" i="33"/>
  <c r="AO2582" i="33"/>
  <c r="AO2583" i="33"/>
  <c r="AO2584" i="33"/>
  <c r="AO2585" i="33"/>
  <c r="AO2586" i="33"/>
  <c r="AO2587" i="33"/>
  <c r="AO2588" i="33"/>
  <c r="AO2589" i="33"/>
  <c r="AO2590" i="33"/>
  <c r="AO2591" i="33"/>
  <c r="AO2592" i="33"/>
  <c r="AO2593" i="33"/>
  <c r="AO2594" i="33"/>
  <c r="AO2595" i="33"/>
  <c r="AO2596" i="33"/>
  <c r="AO2597" i="33"/>
  <c r="AO2598" i="33"/>
  <c r="AO2599" i="33"/>
  <c r="AO2600" i="33"/>
  <c r="AO2601" i="33"/>
  <c r="AO2602" i="33"/>
  <c r="AO2603" i="33"/>
  <c r="AO2604" i="33"/>
  <c r="AO2605" i="33"/>
  <c r="AO2606" i="33"/>
  <c r="AO2607" i="33"/>
  <c r="AO2608" i="33"/>
  <c r="AO2609" i="33"/>
  <c r="AO2610" i="33"/>
  <c r="AO2611" i="33"/>
  <c r="AO2612" i="33"/>
  <c r="AO2613" i="33"/>
  <c r="AO2614" i="33"/>
  <c r="AO2615" i="33"/>
  <c r="AO2616" i="33"/>
  <c r="AO2617" i="33"/>
  <c r="AO2618" i="33"/>
  <c r="AO2619" i="33"/>
  <c r="AO2620" i="33"/>
  <c r="AO2621" i="33"/>
  <c r="AO2622" i="33"/>
  <c r="AO2623" i="33"/>
  <c r="AO2624" i="33"/>
  <c r="AO2625" i="33"/>
  <c r="AO2626" i="33"/>
  <c r="AO2627" i="33"/>
  <c r="AO2628" i="33"/>
  <c r="AO2629" i="33"/>
  <c r="AO2630" i="33"/>
  <c r="AO2631" i="33"/>
  <c r="AO2632" i="33"/>
  <c r="AO2633" i="33"/>
  <c r="AO2634" i="33"/>
  <c r="AO2635" i="33"/>
  <c r="AO2636" i="33"/>
  <c r="AO2637" i="33"/>
  <c r="AO2638" i="33"/>
  <c r="AO2639" i="33"/>
  <c r="AO2640" i="33"/>
  <c r="AO2641" i="33"/>
  <c r="AO2642" i="33"/>
  <c r="AO2643" i="33"/>
  <c r="AO2644" i="33"/>
  <c r="AO2645" i="33"/>
  <c r="AO2646" i="33"/>
  <c r="AO2647" i="33"/>
  <c r="AO2648" i="33"/>
  <c r="AO2649" i="33"/>
  <c r="AO2650" i="33"/>
  <c r="AO2651" i="33"/>
  <c r="AO2652" i="33"/>
  <c r="AO2653" i="33"/>
  <c r="AO2654" i="33"/>
  <c r="AO2655" i="33"/>
  <c r="AO2656" i="33"/>
  <c r="AO2657" i="33"/>
  <c r="AO2658" i="33"/>
  <c r="AO2659" i="33"/>
  <c r="AO2660" i="33"/>
  <c r="AO2661" i="33"/>
  <c r="AO2662" i="33"/>
  <c r="AO2663" i="33"/>
  <c r="AO2664" i="33"/>
  <c r="AO2665" i="33"/>
  <c r="AO2666" i="33"/>
  <c r="AO2667" i="33"/>
  <c r="AO2668" i="33"/>
  <c r="AO2669" i="33"/>
  <c r="AO2670" i="33"/>
  <c r="AO2671" i="33"/>
  <c r="AO2672" i="33"/>
  <c r="AO2673" i="33"/>
  <c r="AO2674" i="33"/>
  <c r="AO2675" i="33"/>
  <c r="AO2676" i="33"/>
  <c r="AO2677" i="33"/>
  <c r="AO2678" i="33"/>
  <c r="AO2679" i="33"/>
  <c r="AO2680" i="33"/>
  <c r="AO2681" i="33"/>
  <c r="AO2682" i="33"/>
  <c r="AO2683" i="33"/>
  <c r="AO2684" i="33"/>
  <c r="AO2685" i="33"/>
  <c r="AO2686" i="33"/>
  <c r="AO2687" i="33"/>
  <c r="AO2688" i="33"/>
  <c r="AO2689" i="33"/>
  <c r="AO2690" i="33"/>
  <c r="AO2691" i="33"/>
  <c r="AO2692" i="33"/>
  <c r="AO2693" i="33"/>
  <c r="AO2694" i="33"/>
  <c r="AO2695" i="33"/>
  <c r="AO2696" i="33"/>
  <c r="AO2697" i="33"/>
  <c r="AO2698" i="33"/>
  <c r="AO2699" i="33"/>
  <c r="AO2700" i="33"/>
  <c r="AO2701" i="33"/>
  <c r="AO2702" i="33"/>
  <c r="AO2703" i="33"/>
  <c r="AO2704" i="33"/>
  <c r="AO2705" i="33"/>
  <c r="AO2706" i="33"/>
  <c r="AO2707" i="33"/>
  <c r="AO2708" i="33"/>
  <c r="AO2709" i="33"/>
  <c r="AO2710" i="33"/>
  <c r="AO2711" i="33"/>
  <c r="AO2712" i="33"/>
  <c r="AO2713" i="33"/>
  <c r="AO2714" i="33"/>
  <c r="AO2715" i="33"/>
  <c r="AO2716" i="33"/>
  <c r="AO2717" i="33"/>
  <c r="AO2718" i="33"/>
  <c r="AO2719" i="33"/>
  <c r="AO2720" i="33"/>
  <c r="AO2721" i="33"/>
  <c r="AO2722" i="33"/>
  <c r="AO2723" i="33"/>
  <c r="AO2724" i="33"/>
  <c r="AO2725" i="33"/>
  <c r="AO2726" i="33"/>
  <c r="AO2727" i="33"/>
  <c r="AO2728" i="33"/>
  <c r="AO2729" i="33"/>
  <c r="AO2730" i="33"/>
  <c r="AO2731" i="33"/>
  <c r="AO2732" i="33"/>
  <c r="AO2733" i="33"/>
  <c r="AO2734" i="33"/>
  <c r="AO2735" i="33"/>
  <c r="AO2736" i="33"/>
  <c r="AO2737" i="33"/>
  <c r="AO2738" i="33"/>
  <c r="AO2739" i="33"/>
  <c r="AO2740" i="33"/>
  <c r="AO2741" i="33"/>
  <c r="AO2742" i="33"/>
  <c r="AO2743" i="33"/>
  <c r="AO2744" i="33"/>
  <c r="AO2745" i="33"/>
  <c r="AO2746" i="33"/>
  <c r="AO2747" i="33"/>
  <c r="AO2748" i="33"/>
  <c r="AO2749" i="33"/>
  <c r="AO2750" i="33"/>
  <c r="AO2751" i="33"/>
  <c r="AO2752" i="33"/>
  <c r="AO2753" i="33"/>
  <c r="AO2754" i="33"/>
  <c r="AO2755" i="33"/>
  <c r="AO2756" i="33"/>
  <c r="AO2757" i="33"/>
  <c r="AO2758" i="33"/>
  <c r="AO2759" i="33"/>
  <c r="AO2760" i="33"/>
  <c r="AO2761" i="33"/>
  <c r="AO2762" i="33"/>
  <c r="AO2763" i="33"/>
  <c r="AO2764" i="33"/>
  <c r="AO2765" i="33"/>
  <c r="AO2766" i="33"/>
  <c r="AO2767" i="33"/>
  <c r="AO2768" i="33"/>
  <c r="AO2769" i="33"/>
  <c r="AO2770" i="33"/>
  <c r="AO2771" i="33"/>
  <c r="AO2772" i="33"/>
  <c r="AO2773" i="33"/>
  <c r="AO2774" i="33"/>
  <c r="AO2775" i="33"/>
  <c r="AO2776" i="33"/>
  <c r="AO2777" i="33"/>
  <c r="AO2778" i="33"/>
  <c r="AO2779" i="33"/>
  <c r="AO2780" i="33"/>
  <c r="AO2781" i="33"/>
  <c r="AO2782" i="33"/>
  <c r="AO2226" i="33"/>
  <c r="AP2230" i="32"/>
  <c r="AO2230" i="32"/>
  <c r="AN2230" i="32"/>
  <c r="AM2230" i="32"/>
  <c r="AL2231" i="32"/>
  <c r="AL2232" i="32"/>
  <c r="AL2233" i="32"/>
  <c r="AL2234" i="32"/>
  <c r="AL2235" i="32"/>
  <c r="AL2236" i="32"/>
  <c r="AL2237" i="32"/>
  <c r="AL2238" i="32"/>
  <c r="AL2239" i="32"/>
  <c r="AL2240" i="32"/>
  <c r="AL2241" i="32"/>
  <c r="AL2242" i="32"/>
  <c r="AL2243" i="32"/>
  <c r="AL2244" i="32"/>
  <c r="AL2245" i="32"/>
  <c r="AL2246" i="32"/>
  <c r="AL2247" i="32"/>
  <c r="AL2248" i="32"/>
  <c r="AL2249" i="32"/>
  <c r="AL2250" i="32"/>
  <c r="AL2251" i="32"/>
  <c r="AL2252" i="32"/>
  <c r="AL2253" i="32"/>
  <c r="AL2254" i="32"/>
  <c r="AL2255" i="32"/>
  <c r="AL2256" i="32"/>
  <c r="AL2257" i="32"/>
  <c r="AL2258" i="32"/>
  <c r="AL2259" i="32"/>
  <c r="AL2260" i="32"/>
  <c r="AL2261" i="32"/>
  <c r="AL2262" i="32"/>
  <c r="AL2263" i="32"/>
  <c r="AL2264" i="32"/>
  <c r="AL2265" i="32"/>
  <c r="AL2266" i="32"/>
  <c r="AL2267" i="32"/>
  <c r="AL2268" i="32"/>
  <c r="AL2269" i="32"/>
  <c r="AL2270" i="32"/>
  <c r="AL2271" i="32"/>
  <c r="AL2272" i="32"/>
  <c r="AL2273" i="32"/>
  <c r="AL2274" i="32"/>
  <c r="AL2275" i="32"/>
  <c r="AL2276" i="32"/>
  <c r="AL2277" i="32"/>
  <c r="AL2278" i="32"/>
  <c r="AL2279" i="32"/>
  <c r="AL2280" i="32"/>
  <c r="AL2281" i="32"/>
  <c r="AL2282" i="32"/>
  <c r="AL2283" i="32"/>
  <c r="AL2284" i="32"/>
  <c r="AL2285" i="32"/>
  <c r="AL2286" i="32"/>
  <c r="AL2287" i="32"/>
  <c r="AL2288" i="32"/>
  <c r="AL2289" i="32"/>
  <c r="AL2290" i="32"/>
  <c r="AL2291" i="32"/>
  <c r="AL2292" i="32"/>
  <c r="AL2293" i="32"/>
  <c r="AL2294" i="32"/>
  <c r="AL2295" i="32"/>
  <c r="AL2296" i="32"/>
  <c r="AL2297" i="32"/>
  <c r="AL2298" i="32"/>
  <c r="AL2299" i="32"/>
  <c r="AL2300" i="32"/>
  <c r="AL2301" i="32"/>
  <c r="AL2302" i="32"/>
  <c r="AL2303" i="32"/>
  <c r="AL2304" i="32"/>
  <c r="AL2305" i="32"/>
  <c r="AL2306" i="32"/>
  <c r="AL2307" i="32"/>
  <c r="AL2308" i="32"/>
  <c r="AL2309" i="32"/>
  <c r="AL2310" i="32"/>
  <c r="AL2311" i="32"/>
  <c r="AL2312" i="32"/>
  <c r="AL2313" i="32"/>
  <c r="AL2314" i="32"/>
  <c r="AL2315" i="32"/>
  <c r="AL2316" i="32"/>
  <c r="AL2317" i="32"/>
  <c r="AL2318" i="32"/>
  <c r="AL2319" i="32"/>
  <c r="AL2320" i="32"/>
  <c r="AL2321" i="32"/>
  <c r="AL2322" i="32"/>
  <c r="AL2323" i="32"/>
  <c r="AL2324" i="32"/>
  <c r="AL2325" i="32"/>
  <c r="AL2326" i="32"/>
  <c r="AL2327" i="32"/>
  <c r="AL2328" i="32"/>
  <c r="AL2329" i="32"/>
  <c r="AL2330" i="32"/>
  <c r="AL2331" i="32"/>
  <c r="AL2332" i="32"/>
  <c r="AL2333" i="32"/>
  <c r="AL2334" i="32"/>
  <c r="AL2335" i="32"/>
  <c r="AL2336" i="32"/>
  <c r="AL2337" i="32"/>
  <c r="AL2338" i="32"/>
  <c r="AL2339" i="32"/>
  <c r="AL2340" i="32"/>
  <c r="AL2341" i="32"/>
  <c r="AL2342" i="32"/>
  <c r="AL2343" i="32"/>
  <c r="AL2344" i="32"/>
  <c r="AL2345" i="32"/>
  <c r="AL2346" i="32"/>
  <c r="AL2347" i="32"/>
  <c r="AL2348" i="32"/>
  <c r="AL2349" i="32"/>
  <c r="AL2350" i="32"/>
  <c r="AL2351" i="32"/>
  <c r="AL2352" i="32"/>
  <c r="AL2353" i="32"/>
  <c r="AL2354" i="32"/>
  <c r="AL2355" i="32"/>
  <c r="AL2356" i="32"/>
  <c r="AL2357" i="32"/>
  <c r="AL2358" i="32"/>
  <c r="AL2359" i="32"/>
  <c r="AL2360" i="32"/>
  <c r="AL2361" i="32"/>
  <c r="AL2362" i="32"/>
  <c r="AL2363" i="32"/>
  <c r="AL2364" i="32"/>
  <c r="AL2365" i="32"/>
  <c r="AL2366" i="32"/>
  <c r="AL2367" i="32"/>
  <c r="AL2368" i="32"/>
  <c r="AL2369" i="32"/>
  <c r="AL2370" i="32"/>
  <c r="AL2371" i="32"/>
  <c r="AL2372" i="32"/>
  <c r="AL2373" i="32"/>
  <c r="AL2374" i="32"/>
  <c r="AL2375" i="32"/>
  <c r="AL2376" i="32"/>
  <c r="AL2377" i="32"/>
  <c r="AL2378" i="32"/>
  <c r="AL2379" i="32"/>
  <c r="AL2380" i="32"/>
  <c r="AL2381" i="32"/>
  <c r="AL2382" i="32"/>
  <c r="AL2383" i="32"/>
  <c r="AL2384" i="32"/>
  <c r="AL2385" i="32"/>
  <c r="AL2386" i="32"/>
  <c r="AL2387" i="32"/>
  <c r="AL2388" i="32"/>
  <c r="AL2389" i="32"/>
  <c r="AL2390" i="32"/>
  <c r="AL2391" i="32"/>
  <c r="AL2392" i="32"/>
  <c r="AL2393" i="32"/>
  <c r="AL2394" i="32"/>
  <c r="AL2395" i="32"/>
  <c r="AL2396" i="32"/>
  <c r="AL2397" i="32"/>
  <c r="AL2398" i="32"/>
  <c r="AL2399" i="32"/>
  <c r="AL2400" i="32"/>
  <c r="AL2401" i="32"/>
  <c r="AL2402" i="32"/>
  <c r="AL2403" i="32"/>
  <c r="AL2404" i="32"/>
  <c r="AL2405" i="32"/>
  <c r="AL2406" i="32"/>
  <c r="AL2407" i="32"/>
  <c r="AL2408" i="32"/>
  <c r="AL2409" i="32"/>
  <c r="AL2410" i="32"/>
  <c r="AL2411" i="32"/>
  <c r="AL2412" i="32"/>
  <c r="AL2413" i="32"/>
  <c r="AL2414" i="32"/>
  <c r="AL2415" i="32"/>
  <c r="AL2416" i="32"/>
  <c r="AL2417" i="32"/>
  <c r="AL2418" i="32"/>
  <c r="AL2419" i="32"/>
  <c r="AL2420" i="32"/>
  <c r="AL2421" i="32"/>
  <c r="AL2422" i="32"/>
  <c r="AL2423" i="32"/>
  <c r="AL2424" i="32"/>
  <c r="AL2425" i="32"/>
  <c r="AL2426" i="32"/>
  <c r="AL2427" i="32"/>
  <c r="AL2428" i="32"/>
  <c r="AL2429" i="32"/>
  <c r="AL2430" i="32"/>
  <c r="AL2431" i="32"/>
  <c r="AL2432" i="32"/>
  <c r="AL2433" i="32"/>
  <c r="AL2434" i="32"/>
  <c r="AL2435" i="32"/>
  <c r="AL2436" i="32"/>
  <c r="AL2437" i="32"/>
  <c r="AL2438" i="32"/>
  <c r="AL2439" i="32"/>
  <c r="AL2440" i="32"/>
  <c r="AL2441" i="32"/>
  <c r="AL2442" i="32"/>
  <c r="AL2443" i="32"/>
  <c r="AL2444" i="32"/>
  <c r="AL2445" i="32"/>
  <c r="AL2446" i="32"/>
  <c r="AL2447" i="32"/>
  <c r="AL2448" i="32"/>
  <c r="AL2449" i="32"/>
  <c r="AL2450" i="32"/>
  <c r="AL2451" i="32"/>
  <c r="AL2452" i="32"/>
  <c r="AL2453" i="32"/>
  <c r="AL2454" i="32"/>
  <c r="AL2455" i="32"/>
  <c r="AL2456" i="32"/>
  <c r="AL2457" i="32"/>
  <c r="AL2458" i="32"/>
  <c r="AL2459" i="32"/>
  <c r="AL2460" i="32"/>
  <c r="AL2461" i="32"/>
  <c r="AL2462" i="32"/>
  <c r="AL2463" i="32"/>
  <c r="AL2464" i="32"/>
  <c r="AL2465" i="32"/>
  <c r="AL2466" i="32"/>
  <c r="AL2467" i="32"/>
  <c r="AL2468" i="32"/>
  <c r="AL2469" i="32"/>
  <c r="AL2470" i="32"/>
  <c r="AL2471" i="32"/>
  <c r="AL2472" i="32"/>
  <c r="AL2473" i="32"/>
  <c r="AL2474" i="32"/>
  <c r="AL2475" i="32"/>
  <c r="AL2476" i="32"/>
  <c r="AL2477" i="32"/>
  <c r="AL2478" i="32"/>
  <c r="AL2479" i="32"/>
  <c r="AL2480" i="32"/>
  <c r="AL2481" i="32"/>
  <c r="AL2482" i="32"/>
  <c r="AL2483" i="32"/>
  <c r="AL2484" i="32"/>
  <c r="AL2485" i="32"/>
  <c r="AL2486" i="32"/>
  <c r="AL2487" i="32"/>
  <c r="AL2488" i="32"/>
  <c r="AL2489" i="32"/>
  <c r="AL2490" i="32"/>
  <c r="AL2491" i="32"/>
  <c r="AL2492" i="32"/>
  <c r="AL2493" i="32"/>
  <c r="AL2494" i="32"/>
  <c r="AL2495" i="32"/>
  <c r="AL2496" i="32"/>
  <c r="AL2497" i="32"/>
  <c r="AL2498" i="32"/>
  <c r="AL2499" i="32"/>
  <c r="AL2500" i="32"/>
  <c r="AL2501" i="32"/>
  <c r="AL2502" i="32"/>
  <c r="AL2503" i="32"/>
  <c r="AL2504" i="32"/>
  <c r="AL2505" i="32"/>
  <c r="AL2506" i="32"/>
  <c r="AL2507" i="32"/>
  <c r="AL2508" i="32"/>
  <c r="AL2509" i="32"/>
  <c r="AL2510" i="32"/>
  <c r="AL2511" i="32"/>
  <c r="AL2512" i="32"/>
  <c r="AL2513" i="32"/>
  <c r="AL2514" i="32"/>
  <c r="AL2515" i="32"/>
  <c r="AL2516" i="32"/>
  <c r="AL2517" i="32"/>
  <c r="AL2518" i="32"/>
  <c r="AL2519" i="32"/>
  <c r="AL2520" i="32"/>
  <c r="AL2521" i="32"/>
  <c r="AL2522" i="32"/>
  <c r="AL2523" i="32"/>
  <c r="AL2524" i="32"/>
  <c r="AL2525" i="32"/>
  <c r="AL2526" i="32"/>
  <c r="AL2527" i="32"/>
  <c r="AL2528" i="32"/>
  <c r="AL2529" i="32"/>
  <c r="AL2530" i="32"/>
  <c r="AL2531" i="32"/>
  <c r="AL2532" i="32"/>
  <c r="AL2533" i="32"/>
  <c r="AL2534" i="32"/>
  <c r="AL2535" i="32"/>
  <c r="AL2536" i="32"/>
  <c r="AL2537" i="32"/>
  <c r="AL2538" i="32"/>
  <c r="AL2539" i="32"/>
  <c r="AL2540" i="32"/>
  <c r="AL2541" i="32"/>
  <c r="AL2542" i="32"/>
  <c r="AL2543" i="32"/>
  <c r="AL2544" i="32"/>
  <c r="AL2545" i="32"/>
  <c r="AL2546" i="32"/>
  <c r="AL2547" i="32"/>
  <c r="AL2548" i="32"/>
  <c r="AL2549" i="32"/>
  <c r="AL2550" i="32"/>
  <c r="AL2551" i="32"/>
  <c r="AL2552" i="32"/>
  <c r="AL2553" i="32"/>
  <c r="AL2554" i="32"/>
  <c r="AL2555" i="32"/>
  <c r="AL2556" i="32"/>
  <c r="AL2557" i="32"/>
  <c r="AL2558" i="32"/>
  <c r="AL2559" i="32"/>
  <c r="AL2560" i="32"/>
  <c r="AL2561" i="32"/>
  <c r="AL2562" i="32"/>
  <c r="AL2563" i="32"/>
  <c r="AL2564" i="32"/>
  <c r="AL2565" i="32"/>
  <c r="AL2566" i="32"/>
  <c r="AL2567" i="32"/>
  <c r="AL2568" i="32"/>
  <c r="AL2569" i="32"/>
  <c r="AL2570" i="32"/>
  <c r="AL2571" i="32"/>
  <c r="AL2572" i="32"/>
  <c r="AL2573" i="32"/>
  <c r="AL2574" i="32"/>
  <c r="AL2575" i="32"/>
  <c r="AL2576" i="32"/>
  <c r="AL2577" i="32"/>
  <c r="AL2578" i="32"/>
  <c r="AL2579" i="32"/>
  <c r="AL2580" i="32"/>
  <c r="AL2581" i="32"/>
  <c r="AL2582" i="32"/>
  <c r="AL2583" i="32"/>
  <c r="AL2584" i="32"/>
  <c r="AL2585" i="32"/>
  <c r="AL2586" i="32"/>
  <c r="AL2587" i="32"/>
  <c r="AL2588" i="32"/>
  <c r="AL2589" i="32"/>
  <c r="AL2590" i="32"/>
  <c r="AL2591" i="32"/>
  <c r="AL2592" i="32"/>
  <c r="AL2593" i="32"/>
  <c r="AL2594" i="32"/>
  <c r="AL2595" i="32"/>
  <c r="AL2596" i="32"/>
  <c r="AL2597" i="32"/>
  <c r="AL2598" i="32"/>
  <c r="AL2599" i="32"/>
  <c r="AL2600" i="32"/>
  <c r="AL2601" i="32"/>
  <c r="AL2602" i="32"/>
  <c r="AL2603" i="32"/>
  <c r="AL2604" i="32"/>
  <c r="AL2605" i="32"/>
  <c r="AL2606" i="32"/>
  <c r="AL2607" i="32"/>
  <c r="AL2608" i="32"/>
  <c r="AL2609" i="32"/>
  <c r="AL2610" i="32"/>
  <c r="AL2611" i="32"/>
  <c r="AL2612" i="32"/>
  <c r="AL2613" i="32"/>
  <c r="AL2614" i="32"/>
  <c r="AL2615" i="32"/>
  <c r="AL2616" i="32"/>
  <c r="AL2617" i="32"/>
  <c r="AL2618" i="32"/>
  <c r="AL2619" i="32"/>
  <c r="AL2620" i="32"/>
  <c r="AL2621" i="32"/>
  <c r="AL2622" i="32"/>
  <c r="AL2623" i="32"/>
  <c r="AL2624" i="32"/>
  <c r="AL2625" i="32"/>
  <c r="AL2626" i="32"/>
  <c r="AL2627" i="32"/>
  <c r="AL2628" i="32"/>
  <c r="AL2629" i="32"/>
  <c r="AL2630" i="32"/>
  <c r="AL2631" i="32"/>
  <c r="AL2632" i="32"/>
  <c r="AL2633" i="32"/>
  <c r="AL2634" i="32"/>
  <c r="AL2635" i="32"/>
  <c r="AL2636" i="32"/>
  <c r="AL2637" i="32"/>
  <c r="AL2638" i="32"/>
  <c r="AL2639" i="32"/>
  <c r="AL2640" i="32"/>
  <c r="AL2641" i="32"/>
  <c r="AL2642" i="32"/>
  <c r="AL2643" i="32"/>
  <c r="AL2644" i="32"/>
  <c r="AL2645" i="32"/>
  <c r="AL2646" i="32"/>
  <c r="AL2647" i="32"/>
  <c r="AL2648" i="32"/>
  <c r="AL2649" i="32"/>
  <c r="AL2650" i="32"/>
  <c r="AL2651" i="32"/>
  <c r="AL2652" i="32"/>
  <c r="AL2653" i="32"/>
  <c r="AL2654" i="32"/>
  <c r="AL2655" i="32"/>
  <c r="AL2656" i="32"/>
  <c r="AL2657" i="32"/>
  <c r="AL2658" i="32"/>
  <c r="AL2659" i="32"/>
  <c r="AL2660" i="32"/>
  <c r="AL2661" i="32"/>
  <c r="AL2662" i="32"/>
  <c r="AL2663" i="32"/>
  <c r="AL2664" i="32"/>
  <c r="AL2665" i="32"/>
  <c r="AL2666" i="32"/>
  <c r="AL2667" i="32"/>
  <c r="AL2668" i="32"/>
  <c r="AL2669" i="32"/>
  <c r="AL2670" i="32"/>
  <c r="AL2671" i="32"/>
  <c r="AL2672" i="32"/>
  <c r="AL2673" i="32"/>
  <c r="AL2674" i="32"/>
  <c r="AL2675" i="32"/>
  <c r="AL2676" i="32"/>
  <c r="AL2677" i="32"/>
  <c r="AL2678" i="32"/>
  <c r="AL2679" i="32"/>
  <c r="AL2680" i="32"/>
  <c r="AL2681" i="32"/>
  <c r="AL2682" i="32"/>
  <c r="AL2683" i="32"/>
  <c r="AL2684" i="32"/>
  <c r="AL2685" i="32"/>
  <c r="AL2686" i="32"/>
  <c r="AL2687" i="32"/>
  <c r="AL2688" i="32"/>
  <c r="AL2689" i="32"/>
  <c r="AL2690" i="32"/>
  <c r="AL2691" i="32"/>
  <c r="AL2692" i="32"/>
  <c r="AL2693" i="32"/>
  <c r="AL2694" i="32"/>
  <c r="AL2695" i="32"/>
  <c r="AL2696" i="32"/>
  <c r="AL2697" i="32"/>
  <c r="AL2698" i="32"/>
  <c r="AL2699" i="32"/>
  <c r="AL2700" i="32"/>
  <c r="AL2701" i="32"/>
  <c r="AL2702" i="32"/>
  <c r="AL2703" i="32"/>
  <c r="AL2704" i="32"/>
  <c r="AL2705" i="32"/>
  <c r="AL2706" i="32"/>
  <c r="AL2707" i="32"/>
  <c r="AL2708" i="32"/>
  <c r="AL2709" i="32"/>
  <c r="AL2710" i="32"/>
  <c r="AL2711" i="32"/>
  <c r="AL2712" i="32"/>
  <c r="AL2713" i="32"/>
  <c r="AL2714" i="32"/>
  <c r="AL2715" i="32"/>
  <c r="AL2716" i="32"/>
  <c r="AL2717" i="32"/>
  <c r="AL2718" i="32"/>
  <c r="AL2719" i="32"/>
  <c r="AL2720" i="32"/>
  <c r="AL2721" i="32"/>
  <c r="AL2722" i="32"/>
  <c r="AL2723" i="32"/>
  <c r="AL2724" i="32"/>
  <c r="AL2725" i="32"/>
  <c r="AL2726" i="32"/>
  <c r="AL2727" i="32"/>
  <c r="AL2728" i="32"/>
  <c r="AL2729" i="32"/>
  <c r="AL2730" i="32"/>
  <c r="AL2731" i="32"/>
  <c r="AL2732" i="32"/>
  <c r="AL2733" i="32"/>
  <c r="AL2734" i="32"/>
  <c r="AL2735" i="32"/>
  <c r="AL2736" i="32"/>
  <c r="AL2737" i="32"/>
  <c r="AL2738" i="32"/>
  <c r="AL2739" i="32"/>
  <c r="AL2740" i="32"/>
  <c r="AL2741" i="32"/>
  <c r="AL2742" i="32"/>
  <c r="AL2743" i="32"/>
  <c r="AL2744" i="32"/>
  <c r="AL2745" i="32"/>
  <c r="AL2746" i="32"/>
  <c r="AL2747" i="32"/>
  <c r="AL2748" i="32"/>
  <c r="AL2749" i="32"/>
  <c r="AL2750" i="32"/>
  <c r="AL2751" i="32"/>
  <c r="AL2752" i="32"/>
  <c r="AL2753" i="32"/>
  <c r="AL2754" i="32"/>
  <c r="AL2755" i="32"/>
  <c r="AL2756" i="32"/>
  <c r="AL2757" i="32"/>
  <c r="AL2758" i="32"/>
  <c r="AL2759" i="32"/>
  <c r="AL2760" i="32"/>
  <c r="AL2761" i="32"/>
  <c r="AL2762" i="32"/>
  <c r="AL2763" i="32"/>
  <c r="AL2764" i="32"/>
  <c r="AL2765" i="32"/>
  <c r="AL2766" i="32"/>
  <c r="AL2767" i="32"/>
  <c r="AL2768" i="32"/>
  <c r="AL2769" i="32"/>
  <c r="AL2770" i="32"/>
  <c r="AL2771" i="32"/>
  <c r="AL2772" i="32"/>
  <c r="AL2773" i="32"/>
  <c r="AL2774" i="32"/>
  <c r="AL2775" i="32"/>
  <c r="AL2776" i="32"/>
  <c r="AL2777" i="32"/>
  <c r="AL2778" i="32"/>
  <c r="AL2779" i="32"/>
  <c r="AL2780" i="32"/>
  <c r="AL2781" i="32"/>
  <c r="AL2782" i="32"/>
  <c r="AL2783" i="32"/>
  <c r="AL2784" i="32"/>
  <c r="AL2785" i="32"/>
  <c r="AL2786" i="32"/>
  <c r="AL2230" i="32"/>
  <c r="AJ2229" i="32" l="1"/>
  <c r="AJ2232" i="33"/>
  <c r="AD3" i="14"/>
  <c r="AE2230" i="32"/>
  <c r="AG2230" i="32"/>
  <c r="AE6" i="33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E33" i="33"/>
  <c r="AE34" i="33"/>
  <c r="AE35" i="33"/>
  <c r="AE36" i="33"/>
  <c r="AE37" i="33"/>
  <c r="AE38" i="33"/>
  <c r="AE39" i="33"/>
  <c r="AE40" i="33"/>
  <c r="AE41" i="33"/>
  <c r="AE42" i="33"/>
  <c r="AE43" i="33"/>
  <c r="AE44" i="33"/>
  <c r="AE45" i="33"/>
  <c r="AE46" i="33"/>
  <c r="AE47" i="33"/>
  <c r="AE48" i="33"/>
  <c r="AE49" i="33"/>
  <c r="AE50" i="33"/>
  <c r="AE51" i="33"/>
  <c r="AE52" i="33"/>
  <c r="AE53" i="33"/>
  <c r="AE54" i="33"/>
  <c r="AE55" i="33"/>
  <c r="AE56" i="33"/>
  <c r="AE57" i="33"/>
  <c r="AE58" i="33"/>
  <c r="AE59" i="33"/>
  <c r="AE60" i="33"/>
  <c r="AE61" i="33"/>
  <c r="AE62" i="33"/>
  <c r="AE63" i="33"/>
  <c r="AE64" i="33"/>
  <c r="AE65" i="33"/>
  <c r="AE66" i="33"/>
  <c r="AE67" i="33"/>
  <c r="AE68" i="33"/>
  <c r="AE69" i="33"/>
  <c r="AE70" i="33"/>
  <c r="AE71" i="33"/>
  <c r="AE72" i="33"/>
  <c r="AE73" i="33"/>
  <c r="AE74" i="33"/>
  <c r="AE75" i="33"/>
  <c r="AE76" i="33"/>
  <c r="AE77" i="33"/>
  <c r="AE78" i="33"/>
  <c r="AE79" i="33"/>
  <c r="AE80" i="33"/>
  <c r="AE81" i="33"/>
  <c r="AE82" i="33"/>
  <c r="AE83" i="33"/>
  <c r="AE84" i="33"/>
  <c r="AE85" i="33"/>
  <c r="AE86" i="33"/>
  <c r="AE87" i="33"/>
  <c r="AE88" i="33"/>
  <c r="AE89" i="33"/>
  <c r="AE90" i="33"/>
  <c r="AE91" i="33"/>
  <c r="AE92" i="33"/>
  <c r="AE93" i="33"/>
  <c r="AE94" i="33"/>
  <c r="AE95" i="33"/>
  <c r="AE96" i="33"/>
  <c r="AE97" i="33"/>
  <c r="AE98" i="33"/>
  <c r="AE99" i="33"/>
  <c r="AE100" i="33"/>
  <c r="AE101" i="33"/>
  <c r="AE102" i="33"/>
  <c r="AE103" i="33"/>
  <c r="AE104" i="33"/>
  <c r="AE105" i="33"/>
  <c r="AE106" i="33"/>
  <c r="AE107" i="33"/>
  <c r="AE108" i="33"/>
  <c r="AE109" i="33"/>
  <c r="AE110" i="33"/>
  <c r="AE111" i="33"/>
  <c r="AE112" i="33"/>
  <c r="AE113" i="33"/>
  <c r="AE114" i="33"/>
  <c r="AE115" i="33"/>
  <c r="AE116" i="33"/>
  <c r="AE117" i="33"/>
  <c r="AE118" i="33"/>
  <c r="AE119" i="33"/>
  <c r="AE120" i="33"/>
  <c r="AE121" i="33"/>
  <c r="AE122" i="33"/>
  <c r="AE123" i="33"/>
  <c r="AE124" i="33"/>
  <c r="AE125" i="33"/>
  <c r="AE126" i="33"/>
  <c r="AE127" i="33"/>
  <c r="AE128" i="33"/>
  <c r="AE129" i="33"/>
  <c r="AE130" i="33"/>
  <c r="AE131" i="33"/>
  <c r="AE132" i="33"/>
  <c r="AE133" i="33"/>
  <c r="AE134" i="33"/>
  <c r="AE135" i="33"/>
  <c r="AE136" i="33"/>
  <c r="AE137" i="33"/>
  <c r="AE138" i="33"/>
  <c r="AE139" i="33"/>
  <c r="AE140" i="33"/>
  <c r="AE141" i="33"/>
  <c r="AE142" i="33"/>
  <c r="AE143" i="33"/>
  <c r="AE144" i="33"/>
  <c r="AE145" i="33"/>
  <c r="AE146" i="33"/>
  <c r="AE147" i="33"/>
  <c r="AE148" i="33"/>
  <c r="AE149" i="33"/>
  <c r="AE150" i="33"/>
  <c r="AE151" i="33"/>
  <c r="AE152" i="33"/>
  <c r="AE153" i="33"/>
  <c r="AE154" i="33"/>
  <c r="AE155" i="33"/>
  <c r="AE156" i="33"/>
  <c r="AE157" i="33"/>
  <c r="AE158" i="33"/>
  <c r="AE159" i="33"/>
  <c r="AE160" i="33"/>
  <c r="AE161" i="33"/>
  <c r="AE162" i="33"/>
  <c r="AE163" i="33"/>
  <c r="AE164" i="33"/>
  <c r="AE165" i="33"/>
  <c r="AE166" i="33"/>
  <c r="AE167" i="33"/>
  <c r="AE168" i="33"/>
  <c r="AE169" i="33"/>
  <c r="AE170" i="33"/>
  <c r="AE171" i="33"/>
  <c r="AE172" i="33"/>
  <c r="AE173" i="33"/>
  <c r="AE174" i="33"/>
  <c r="AE175" i="33"/>
  <c r="AE176" i="33"/>
  <c r="AE177" i="33"/>
  <c r="AE178" i="33"/>
  <c r="AE179" i="33"/>
  <c r="AE180" i="33"/>
  <c r="AE181" i="33"/>
  <c r="AE182" i="33"/>
  <c r="AE183" i="33"/>
  <c r="AE184" i="33"/>
  <c r="AE185" i="33"/>
  <c r="AE186" i="33"/>
  <c r="AE187" i="33"/>
  <c r="AE188" i="33"/>
  <c r="AE189" i="33"/>
  <c r="AE190" i="33"/>
  <c r="AE191" i="33"/>
  <c r="AE192" i="33"/>
  <c r="AE193" i="33"/>
  <c r="AE194" i="33"/>
  <c r="AE195" i="33"/>
  <c r="AE196" i="33"/>
  <c r="AE197" i="33"/>
  <c r="AE198" i="33"/>
  <c r="AE199" i="33"/>
  <c r="AE200" i="33"/>
  <c r="AE201" i="33"/>
  <c r="AE202" i="33"/>
  <c r="AE203" i="33"/>
  <c r="AE204" i="33"/>
  <c r="AE205" i="33"/>
  <c r="AE206" i="33"/>
  <c r="AE207" i="33"/>
  <c r="AE208" i="33"/>
  <c r="AE209" i="33"/>
  <c r="AE210" i="33"/>
  <c r="AE211" i="33"/>
  <c r="AE212" i="33"/>
  <c r="AE213" i="33"/>
  <c r="AE214" i="33"/>
  <c r="AE215" i="33"/>
  <c r="AE216" i="33"/>
  <c r="AE217" i="33"/>
  <c r="AE218" i="33"/>
  <c r="AE219" i="33"/>
  <c r="AE220" i="33"/>
  <c r="AE221" i="33"/>
  <c r="AE222" i="33"/>
  <c r="AE223" i="33"/>
  <c r="AE224" i="33"/>
  <c r="AE225" i="33"/>
  <c r="AE226" i="33"/>
  <c r="AE227" i="33"/>
  <c r="AE228" i="33"/>
  <c r="AE229" i="33"/>
  <c r="AE230" i="33"/>
  <c r="AE231" i="33"/>
  <c r="AE232" i="33"/>
  <c r="AE233" i="33"/>
  <c r="AE234" i="33"/>
  <c r="AE235" i="33"/>
  <c r="AE236" i="33"/>
  <c r="AE237" i="33"/>
  <c r="AE238" i="33"/>
  <c r="AE239" i="33"/>
  <c r="AE240" i="33"/>
  <c r="AE241" i="33"/>
  <c r="AE242" i="33"/>
  <c r="AE243" i="33"/>
  <c r="AE244" i="33"/>
  <c r="AE245" i="33"/>
  <c r="AE246" i="33"/>
  <c r="AE247" i="33"/>
  <c r="AE248" i="33"/>
  <c r="AE249" i="33"/>
  <c r="AE250" i="33"/>
  <c r="AE251" i="33"/>
  <c r="AE252" i="33"/>
  <c r="AE253" i="33"/>
  <c r="AE254" i="33"/>
  <c r="AE255" i="33"/>
  <c r="AE256" i="33"/>
  <c r="AE257" i="33"/>
  <c r="AE258" i="33"/>
  <c r="AE259" i="33"/>
  <c r="AE260" i="33"/>
  <c r="AE261" i="33"/>
  <c r="AE262" i="33"/>
  <c r="AE263" i="33"/>
  <c r="AE264" i="33"/>
  <c r="AE265" i="33"/>
  <c r="AE266" i="33"/>
  <c r="AE267" i="33"/>
  <c r="AE268" i="33"/>
  <c r="AE269" i="33"/>
  <c r="AE270" i="33"/>
  <c r="AE271" i="33"/>
  <c r="AE272" i="33"/>
  <c r="AE273" i="33"/>
  <c r="AE274" i="33"/>
  <c r="AE275" i="33"/>
  <c r="AE276" i="33"/>
  <c r="AE277" i="33"/>
  <c r="AE278" i="33"/>
  <c r="AE279" i="33"/>
  <c r="AE280" i="33"/>
  <c r="AE281" i="33"/>
  <c r="AE282" i="33"/>
  <c r="AE283" i="33"/>
  <c r="AE284" i="33"/>
  <c r="AE285" i="33"/>
  <c r="AE286" i="33"/>
  <c r="AE287" i="33"/>
  <c r="AE288" i="33"/>
  <c r="AE289" i="33"/>
  <c r="AE290" i="33"/>
  <c r="AE291" i="33"/>
  <c r="AE292" i="33"/>
  <c r="AE293" i="33"/>
  <c r="AE294" i="33"/>
  <c r="AE295" i="33"/>
  <c r="AE296" i="33"/>
  <c r="AE297" i="33"/>
  <c r="AE298" i="33"/>
  <c r="AE299" i="33"/>
  <c r="AE300" i="33"/>
  <c r="AE301" i="33"/>
  <c r="AE302" i="33"/>
  <c r="AE303" i="33"/>
  <c r="AE304" i="33"/>
  <c r="AE305" i="33"/>
  <c r="AE306" i="33"/>
  <c r="AE307" i="33"/>
  <c r="AE308" i="33"/>
  <c r="AE309" i="33"/>
  <c r="AE310" i="33"/>
  <c r="AE311" i="33"/>
  <c r="AE312" i="33"/>
  <c r="AE313" i="33"/>
  <c r="AE314" i="33"/>
  <c r="AE315" i="33"/>
  <c r="AE316" i="33"/>
  <c r="AE317" i="33"/>
  <c r="AE318" i="33"/>
  <c r="AE319" i="33"/>
  <c r="AE320" i="33"/>
  <c r="AE321" i="33"/>
  <c r="AE322" i="33"/>
  <c r="AE323" i="33"/>
  <c r="AE324" i="33"/>
  <c r="AE325" i="33"/>
  <c r="AE326" i="33"/>
  <c r="AE327" i="33"/>
  <c r="AE328" i="33"/>
  <c r="AE329" i="33"/>
  <c r="AE330" i="33"/>
  <c r="AE331" i="33"/>
  <c r="AE332" i="33"/>
  <c r="AE333" i="33"/>
  <c r="AE334" i="33"/>
  <c r="AE335" i="33"/>
  <c r="AE336" i="33"/>
  <c r="AE337" i="33"/>
  <c r="AE338" i="33"/>
  <c r="AE339" i="33"/>
  <c r="AE340" i="33"/>
  <c r="AE341" i="33"/>
  <c r="AE342" i="33"/>
  <c r="AE343" i="33"/>
  <c r="AE344" i="33"/>
  <c r="AE345" i="33"/>
  <c r="AE346" i="33"/>
  <c r="AE347" i="33"/>
  <c r="AE348" i="33"/>
  <c r="AE349" i="33"/>
  <c r="AE350" i="33"/>
  <c r="AE351" i="33"/>
  <c r="AE352" i="33"/>
  <c r="AE353" i="33"/>
  <c r="AE354" i="33"/>
  <c r="AE355" i="33"/>
  <c r="AE356" i="33"/>
  <c r="AE357" i="33"/>
  <c r="AE358" i="33"/>
  <c r="AE359" i="33"/>
  <c r="AE360" i="33"/>
  <c r="AE361" i="33"/>
  <c r="AE362" i="33"/>
  <c r="AE363" i="33"/>
  <c r="AE364" i="33"/>
  <c r="AE365" i="33"/>
  <c r="AE366" i="33"/>
  <c r="AE367" i="33"/>
  <c r="AE368" i="33"/>
  <c r="AE369" i="33"/>
  <c r="AE370" i="33"/>
  <c r="AE371" i="33"/>
  <c r="AE372" i="33"/>
  <c r="AE373" i="33"/>
  <c r="AE374" i="33"/>
  <c r="AE375" i="33"/>
  <c r="AE376" i="33"/>
  <c r="AE377" i="33"/>
  <c r="AE378" i="33"/>
  <c r="AE379" i="33"/>
  <c r="AE380" i="33"/>
  <c r="AE381" i="33"/>
  <c r="AE382" i="33"/>
  <c r="AE383" i="33"/>
  <c r="AE384" i="33"/>
  <c r="AE385" i="33"/>
  <c r="AE386" i="33"/>
  <c r="AE387" i="33"/>
  <c r="AE388" i="33"/>
  <c r="AE389" i="33"/>
  <c r="AE390" i="33"/>
  <c r="AE391" i="33"/>
  <c r="AE392" i="33"/>
  <c r="AE393" i="33"/>
  <c r="AE394" i="33"/>
  <c r="AE395" i="33"/>
  <c r="AE396" i="33"/>
  <c r="AE397" i="33"/>
  <c r="AE398" i="33"/>
  <c r="AE399" i="33"/>
  <c r="AE400" i="33"/>
  <c r="AE401" i="33"/>
  <c r="AE402" i="33"/>
  <c r="AE403" i="33"/>
  <c r="AE404" i="33"/>
  <c r="AE405" i="33"/>
  <c r="AE406" i="33"/>
  <c r="AE407" i="33"/>
  <c r="AE408" i="33"/>
  <c r="AE409" i="33"/>
  <c r="AE410" i="33"/>
  <c r="AE411" i="33"/>
  <c r="AE412" i="33"/>
  <c r="AE413" i="33"/>
  <c r="AE414" i="33"/>
  <c r="AE415" i="33"/>
  <c r="AE416" i="33"/>
  <c r="AE417" i="33"/>
  <c r="AE418" i="33"/>
  <c r="AE419" i="33"/>
  <c r="AE420" i="33"/>
  <c r="AE421" i="33"/>
  <c r="AE422" i="33"/>
  <c r="AE423" i="33"/>
  <c r="AE424" i="33"/>
  <c r="AE425" i="33"/>
  <c r="AE426" i="33"/>
  <c r="AE427" i="33"/>
  <c r="AE428" i="33"/>
  <c r="AE429" i="33"/>
  <c r="AE430" i="33"/>
  <c r="AE431" i="33"/>
  <c r="AE432" i="33"/>
  <c r="AE433" i="33"/>
  <c r="AE434" i="33"/>
  <c r="AE435" i="33"/>
  <c r="AE436" i="33"/>
  <c r="AE437" i="33"/>
  <c r="AE438" i="33"/>
  <c r="AE439" i="33"/>
  <c r="AE440" i="33"/>
  <c r="AE441" i="33"/>
  <c r="AE442" i="33"/>
  <c r="AE443" i="33"/>
  <c r="AE444" i="33"/>
  <c r="AE445" i="33"/>
  <c r="AE446" i="33"/>
  <c r="AE447" i="33"/>
  <c r="AE448" i="33"/>
  <c r="AE449" i="33"/>
  <c r="AE450" i="33"/>
  <c r="AE451" i="33"/>
  <c r="AE452" i="33"/>
  <c r="AE453" i="33"/>
  <c r="AE454" i="33"/>
  <c r="AE455" i="33"/>
  <c r="AE456" i="33"/>
  <c r="AE457" i="33"/>
  <c r="AE458" i="33"/>
  <c r="AE459" i="33"/>
  <c r="AE460" i="33"/>
  <c r="AE461" i="33"/>
  <c r="AE462" i="33"/>
  <c r="AE463" i="33"/>
  <c r="AE464" i="33"/>
  <c r="AE465" i="33"/>
  <c r="AE466" i="33"/>
  <c r="AE467" i="33"/>
  <c r="AE468" i="33"/>
  <c r="AE469" i="33"/>
  <c r="AE470" i="33"/>
  <c r="AE471" i="33"/>
  <c r="AE472" i="33"/>
  <c r="AE473" i="33"/>
  <c r="AE474" i="33"/>
  <c r="AE475" i="33"/>
  <c r="AE476" i="33"/>
  <c r="AE477" i="33"/>
  <c r="AE478" i="33"/>
  <c r="AE479" i="33"/>
  <c r="AE480" i="33"/>
  <c r="AE481" i="33"/>
  <c r="AE482" i="33"/>
  <c r="AE483" i="33"/>
  <c r="AE484" i="33"/>
  <c r="AE485" i="33"/>
  <c r="AE486" i="33"/>
  <c r="AE487" i="33"/>
  <c r="AE488" i="33"/>
  <c r="AE489" i="33"/>
  <c r="AE490" i="33"/>
  <c r="AE491" i="33"/>
  <c r="AE492" i="33"/>
  <c r="AE493" i="33"/>
  <c r="AE494" i="33"/>
  <c r="AE495" i="33"/>
  <c r="AE496" i="33"/>
  <c r="AE497" i="33"/>
  <c r="AE498" i="33"/>
  <c r="AE499" i="33"/>
  <c r="AE500" i="33"/>
  <c r="AE501" i="33"/>
  <c r="AE502" i="33"/>
  <c r="AE503" i="33"/>
  <c r="AE504" i="33"/>
  <c r="AE505" i="33"/>
  <c r="AE506" i="33"/>
  <c r="AE507" i="33"/>
  <c r="AE508" i="33"/>
  <c r="AE509" i="33"/>
  <c r="AE510" i="33"/>
  <c r="AE511" i="33"/>
  <c r="AE512" i="33"/>
  <c r="AE513" i="33"/>
  <c r="AE514" i="33"/>
  <c r="AE515" i="33"/>
  <c r="AE516" i="33"/>
  <c r="AE517" i="33"/>
  <c r="AE518" i="33"/>
  <c r="AE519" i="33"/>
  <c r="AE520" i="33"/>
  <c r="AE521" i="33"/>
  <c r="AE522" i="33"/>
  <c r="AE523" i="33"/>
  <c r="AE524" i="33"/>
  <c r="AE525" i="33"/>
  <c r="AE526" i="33"/>
  <c r="AE527" i="33"/>
  <c r="AE528" i="33"/>
  <c r="AE529" i="33"/>
  <c r="AE530" i="33"/>
  <c r="AE531" i="33"/>
  <c r="AE532" i="33"/>
  <c r="AE533" i="33"/>
  <c r="AE534" i="33"/>
  <c r="AE535" i="33"/>
  <c r="AE536" i="33"/>
  <c r="AE537" i="33"/>
  <c r="AE538" i="33"/>
  <c r="AE539" i="33"/>
  <c r="AE540" i="33"/>
  <c r="AE541" i="33"/>
  <c r="AE542" i="33"/>
  <c r="AE543" i="33"/>
  <c r="AE544" i="33"/>
  <c r="AE545" i="33"/>
  <c r="AE546" i="33"/>
  <c r="AE547" i="33"/>
  <c r="AE548" i="33"/>
  <c r="AE549" i="33"/>
  <c r="AE550" i="33"/>
  <c r="AE551" i="33"/>
  <c r="AE552" i="33"/>
  <c r="AE553" i="33"/>
  <c r="AE554" i="33"/>
  <c r="AE555" i="33"/>
  <c r="AE556" i="33"/>
  <c r="AE557" i="33"/>
  <c r="AE558" i="33"/>
  <c r="AE559" i="33"/>
  <c r="AE560" i="33"/>
  <c r="AE561" i="33"/>
  <c r="AE562" i="33"/>
  <c r="AE563" i="33"/>
  <c r="AE564" i="33"/>
  <c r="AE565" i="33"/>
  <c r="AE566" i="33"/>
  <c r="AE567" i="33"/>
  <c r="AE568" i="33"/>
  <c r="AE569" i="33"/>
  <c r="AE570" i="33"/>
  <c r="AE571" i="33"/>
  <c r="AE572" i="33"/>
  <c r="AE573" i="33"/>
  <c r="AE574" i="33"/>
  <c r="AE575" i="33"/>
  <c r="AE576" i="33"/>
  <c r="AE577" i="33"/>
  <c r="AE578" i="33"/>
  <c r="AE579" i="33"/>
  <c r="AE580" i="33"/>
  <c r="AE581" i="33"/>
  <c r="AE582" i="33"/>
  <c r="AE583" i="33"/>
  <c r="AE584" i="33"/>
  <c r="AE585" i="33"/>
  <c r="AE586" i="33"/>
  <c r="AE587" i="33"/>
  <c r="AE588" i="33"/>
  <c r="AE589" i="33"/>
  <c r="AE590" i="33"/>
  <c r="AE591" i="33"/>
  <c r="AE592" i="33"/>
  <c r="AE593" i="33"/>
  <c r="AE594" i="33"/>
  <c r="AE595" i="33"/>
  <c r="AE596" i="33"/>
  <c r="AE597" i="33"/>
  <c r="AE598" i="33"/>
  <c r="AE599" i="33"/>
  <c r="AE600" i="33"/>
  <c r="AE601" i="33"/>
  <c r="AE602" i="33"/>
  <c r="AE603" i="33"/>
  <c r="AE604" i="33"/>
  <c r="AE605" i="33"/>
  <c r="AE606" i="33"/>
  <c r="AE607" i="33"/>
  <c r="AE608" i="33"/>
  <c r="AE609" i="33"/>
  <c r="AE610" i="33"/>
  <c r="AE611" i="33"/>
  <c r="AE612" i="33"/>
  <c r="AE613" i="33"/>
  <c r="AE614" i="33"/>
  <c r="AE615" i="33"/>
  <c r="AE616" i="33"/>
  <c r="AE617" i="33"/>
  <c r="AE618" i="33"/>
  <c r="AE619" i="33"/>
  <c r="AE620" i="33"/>
  <c r="AE621" i="33"/>
  <c r="AE622" i="33"/>
  <c r="AE623" i="33"/>
  <c r="AE624" i="33"/>
  <c r="AE625" i="33"/>
  <c r="AE626" i="33"/>
  <c r="AE627" i="33"/>
  <c r="AE628" i="33"/>
  <c r="AE629" i="33"/>
  <c r="AE630" i="33"/>
  <c r="AE631" i="33"/>
  <c r="AE632" i="33"/>
  <c r="AE633" i="33"/>
  <c r="AE634" i="33"/>
  <c r="AE635" i="33"/>
  <c r="AE636" i="33"/>
  <c r="AE637" i="33"/>
  <c r="AE638" i="33"/>
  <c r="AE639" i="33"/>
  <c r="AE640" i="33"/>
  <c r="AE641" i="33"/>
  <c r="AE642" i="33"/>
  <c r="AE643" i="33"/>
  <c r="AE644" i="33"/>
  <c r="AE645" i="33"/>
  <c r="AE646" i="33"/>
  <c r="AE647" i="33"/>
  <c r="AE648" i="33"/>
  <c r="AE649" i="33"/>
  <c r="AE650" i="33"/>
  <c r="AE651" i="33"/>
  <c r="AE652" i="33"/>
  <c r="AE653" i="33"/>
  <c r="AE654" i="33"/>
  <c r="AE655" i="33"/>
  <c r="AE656" i="33"/>
  <c r="AE657" i="33"/>
  <c r="AE658" i="33"/>
  <c r="AE659" i="33"/>
  <c r="AE660" i="33"/>
  <c r="AE661" i="33"/>
  <c r="AE662" i="33"/>
  <c r="AE663" i="33"/>
  <c r="AE664" i="33"/>
  <c r="AE665" i="33"/>
  <c r="AE666" i="33"/>
  <c r="AE667" i="33"/>
  <c r="AE668" i="33"/>
  <c r="AE669" i="33"/>
  <c r="AE670" i="33"/>
  <c r="AE671" i="33"/>
  <c r="AE672" i="33"/>
  <c r="AE673" i="33"/>
  <c r="AE674" i="33"/>
  <c r="AE675" i="33"/>
  <c r="AE676" i="33"/>
  <c r="AE677" i="33"/>
  <c r="AE678" i="33"/>
  <c r="AE679" i="33"/>
  <c r="AE680" i="33"/>
  <c r="AE681" i="33"/>
  <c r="AE682" i="33"/>
  <c r="AE683" i="33"/>
  <c r="AE684" i="33"/>
  <c r="AE685" i="33"/>
  <c r="AE686" i="33"/>
  <c r="AE687" i="33"/>
  <c r="AE688" i="33"/>
  <c r="AE689" i="33"/>
  <c r="AE690" i="33"/>
  <c r="AE691" i="33"/>
  <c r="AE692" i="33"/>
  <c r="AE693" i="33"/>
  <c r="AE694" i="33"/>
  <c r="AE695" i="33"/>
  <c r="AE696" i="33"/>
  <c r="AE697" i="33"/>
  <c r="AE698" i="33"/>
  <c r="AE699" i="33"/>
  <c r="AE700" i="33"/>
  <c r="AE701" i="33"/>
  <c r="AE702" i="33"/>
  <c r="AE703" i="33"/>
  <c r="AE704" i="33"/>
  <c r="AE705" i="33"/>
  <c r="AE706" i="33"/>
  <c r="AE707" i="33"/>
  <c r="AE708" i="33"/>
  <c r="AE709" i="33"/>
  <c r="AE710" i="33"/>
  <c r="AE711" i="33"/>
  <c r="AE712" i="33"/>
  <c r="AE713" i="33"/>
  <c r="AE714" i="33"/>
  <c r="AE715" i="33"/>
  <c r="AE716" i="33"/>
  <c r="AE717" i="33"/>
  <c r="AE718" i="33"/>
  <c r="AE719" i="33"/>
  <c r="AE720" i="33"/>
  <c r="AE721" i="33"/>
  <c r="AE722" i="33"/>
  <c r="AE723" i="33"/>
  <c r="AE724" i="33"/>
  <c r="AE725" i="33"/>
  <c r="AE726" i="33"/>
  <c r="AE727" i="33"/>
  <c r="AE728" i="33"/>
  <c r="AE729" i="33"/>
  <c r="AE730" i="33"/>
  <c r="AE731" i="33"/>
  <c r="AE732" i="33"/>
  <c r="AE733" i="33"/>
  <c r="AE734" i="33"/>
  <c r="AE735" i="33"/>
  <c r="AE736" i="33"/>
  <c r="AE737" i="33"/>
  <c r="AE738" i="33"/>
  <c r="AE739" i="33"/>
  <c r="AE740" i="33"/>
  <c r="AE741" i="33"/>
  <c r="AE742" i="33"/>
  <c r="AE743" i="33"/>
  <c r="AE744" i="33"/>
  <c r="AE745" i="33"/>
  <c r="AE746" i="33"/>
  <c r="AE747" i="33"/>
  <c r="AE748" i="33"/>
  <c r="AE749" i="33"/>
  <c r="AE750" i="33"/>
  <c r="AE751" i="33"/>
  <c r="AE752" i="33"/>
  <c r="AE753" i="33"/>
  <c r="AE754" i="33"/>
  <c r="AE755" i="33"/>
  <c r="AE756" i="33"/>
  <c r="AE757" i="33"/>
  <c r="AE758" i="33"/>
  <c r="AE759" i="33"/>
  <c r="AE760" i="33"/>
  <c r="AE761" i="33"/>
  <c r="AE762" i="33"/>
  <c r="AE763" i="33"/>
  <c r="AE764" i="33"/>
  <c r="AE765" i="33"/>
  <c r="AE766" i="33"/>
  <c r="AE767" i="33"/>
  <c r="AE768" i="33"/>
  <c r="AE769" i="33"/>
  <c r="AE770" i="33"/>
  <c r="AE771" i="33"/>
  <c r="AE772" i="33"/>
  <c r="AE773" i="33"/>
  <c r="AE774" i="33"/>
  <c r="AE775" i="33"/>
  <c r="AE776" i="33"/>
  <c r="AE777" i="33"/>
  <c r="AE778" i="33"/>
  <c r="AE779" i="33"/>
  <c r="AE780" i="33"/>
  <c r="AE781" i="33"/>
  <c r="AE782" i="33"/>
  <c r="AE783" i="33"/>
  <c r="AE784" i="33"/>
  <c r="AE785" i="33"/>
  <c r="AE786" i="33"/>
  <c r="AE787" i="33"/>
  <c r="AE788" i="33"/>
  <c r="AE789" i="33"/>
  <c r="AE790" i="33"/>
  <c r="AE791" i="33"/>
  <c r="AE792" i="33"/>
  <c r="AE793" i="33"/>
  <c r="AE794" i="33"/>
  <c r="AE795" i="33"/>
  <c r="AE796" i="33"/>
  <c r="AE797" i="33"/>
  <c r="AE798" i="33"/>
  <c r="AE799" i="33"/>
  <c r="AE800" i="33"/>
  <c r="AE801" i="33"/>
  <c r="AE802" i="33"/>
  <c r="AE803" i="33"/>
  <c r="AE804" i="33"/>
  <c r="AE805" i="33"/>
  <c r="AE806" i="33"/>
  <c r="AE807" i="33"/>
  <c r="AE808" i="33"/>
  <c r="AE809" i="33"/>
  <c r="AE810" i="33"/>
  <c r="AE811" i="33"/>
  <c r="AE812" i="33"/>
  <c r="AE813" i="33"/>
  <c r="AE814" i="33"/>
  <c r="AE815" i="33"/>
  <c r="AE816" i="33"/>
  <c r="AE817" i="33"/>
  <c r="AE818" i="33"/>
  <c r="AE819" i="33"/>
  <c r="AE820" i="33"/>
  <c r="AE821" i="33"/>
  <c r="AE822" i="33"/>
  <c r="AE823" i="33"/>
  <c r="AE824" i="33"/>
  <c r="AE825" i="33"/>
  <c r="AE826" i="33"/>
  <c r="AE827" i="33"/>
  <c r="AE828" i="33"/>
  <c r="AE829" i="33"/>
  <c r="AE830" i="33"/>
  <c r="AE831" i="33"/>
  <c r="AE832" i="33"/>
  <c r="AE833" i="33"/>
  <c r="AE834" i="33"/>
  <c r="AE835" i="33"/>
  <c r="AE836" i="33"/>
  <c r="AE837" i="33"/>
  <c r="AE838" i="33"/>
  <c r="AE839" i="33"/>
  <c r="AE840" i="33"/>
  <c r="AE841" i="33"/>
  <c r="AE842" i="33"/>
  <c r="AE843" i="33"/>
  <c r="AE844" i="33"/>
  <c r="AE845" i="33"/>
  <c r="AE846" i="33"/>
  <c r="AE847" i="33"/>
  <c r="AE848" i="33"/>
  <c r="AE849" i="33"/>
  <c r="AE850" i="33"/>
  <c r="AE851" i="33"/>
  <c r="AE852" i="33"/>
  <c r="AE853" i="33"/>
  <c r="AE854" i="33"/>
  <c r="AE855" i="33"/>
  <c r="AE856" i="33"/>
  <c r="AE857" i="33"/>
  <c r="AE858" i="33"/>
  <c r="AE859" i="33"/>
  <c r="AE860" i="33"/>
  <c r="AE861" i="33"/>
  <c r="AE862" i="33"/>
  <c r="AE863" i="33"/>
  <c r="AE864" i="33"/>
  <c r="AE865" i="33"/>
  <c r="AE866" i="33"/>
  <c r="AE867" i="33"/>
  <c r="AE868" i="33"/>
  <c r="AE869" i="33"/>
  <c r="AE870" i="33"/>
  <c r="AE871" i="33"/>
  <c r="AE872" i="33"/>
  <c r="AE873" i="33"/>
  <c r="AE874" i="33"/>
  <c r="AE875" i="33"/>
  <c r="AE876" i="33"/>
  <c r="AE877" i="33"/>
  <c r="AE878" i="33"/>
  <c r="AE879" i="33"/>
  <c r="AE880" i="33"/>
  <c r="AE881" i="33"/>
  <c r="AE882" i="33"/>
  <c r="AE883" i="33"/>
  <c r="AE884" i="33"/>
  <c r="AE885" i="33"/>
  <c r="AE886" i="33"/>
  <c r="AE887" i="33"/>
  <c r="AE888" i="33"/>
  <c r="AE889" i="33"/>
  <c r="AE890" i="33"/>
  <c r="AE891" i="33"/>
  <c r="AE892" i="33"/>
  <c r="AE893" i="33"/>
  <c r="AE894" i="33"/>
  <c r="AE895" i="33"/>
  <c r="AE896" i="33"/>
  <c r="AE897" i="33"/>
  <c r="AE898" i="33"/>
  <c r="AE899" i="33"/>
  <c r="AE900" i="33"/>
  <c r="AE901" i="33"/>
  <c r="AE902" i="33"/>
  <c r="AE903" i="33"/>
  <c r="AE904" i="33"/>
  <c r="AE905" i="33"/>
  <c r="AE906" i="33"/>
  <c r="AE907" i="33"/>
  <c r="AE908" i="33"/>
  <c r="AE909" i="33"/>
  <c r="AE910" i="33"/>
  <c r="AE911" i="33"/>
  <c r="AE912" i="33"/>
  <c r="AE913" i="33"/>
  <c r="AE914" i="33"/>
  <c r="AE915" i="33"/>
  <c r="AE916" i="33"/>
  <c r="AE917" i="33"/>
  <c r="AE918" i="33"/>
  <c r="AE919" i="33"/>
  <c r="AE920" i="33"/>
  <c r="AE921" i="33"/>
  <c r="AE922" i="33"/>
  <c r="AE923" i="33"/>
  <c r="AE924" i="33"/>
  <c r="AE925" i="33"/>
  <c r="AE926" i="33"/>
  <c r="AE927" i="33"/>
  <c r="AE928" i="33"/>
  <c r="AE929" i="33"/>
  <c r="AE930" i="33"/>
  <c r="AE931" i="33"/>
  <c r="AE932" i="33"/>
  <c r="AE933" i="33"/>
  <c r="AE934" i="33"/>
  <c r="AE935" i="33"/>
  <c r="AE936" i="33"/>
  <c r="AE937" i="33"/>
  <c r="AE938" i="33"/>
  <c r="AE939" i="33"/>
  <c r="AE940" i="33"/>
  <c r="AE941" i="33"/>
  <c r="AE942" i="33"/>
  <c r="AE943" i="33"/>
  <c r="AE944" i="33"/>
  <c r="AE945" i="33"/>
  <c r="AE946" i="33"/>
  <c r="AE947" i="33"/>
  <c r="AE948" i="33"/>
  <c r="AE949" i="33"/>
  <c r="AE950" i="33"/>
  <c r="AE951" i="33"/>
  <c r="AE952" i="33"/>
  <c r="AE953" i="33"/>
  <c r="AE954" i="33"/>
  <c r="AE955" i="33"/>
  <c r="AE956" i="33"/>
  <c r="AE957" i="33"/>
  <c r="AE958" i="33"/>
  <c r="AE959" i="33"/>
  <c r="AE960" i="33"/>
  <c r="AE961" i="33"/>
  <c r="AE962" i="33"/>
  <c r="AE963" i="33"/>
  <c r="AE964" i="33"/>
  <c r="AE965" i="33"/>
  <c r="AE966" i="33"/>
  <c r="AE967" i="33"/>
  <c r="AE968" i="33"/>
  <c r="AE969" i="33"/>
  <c r="AE970" i="33"/>
  <c r="AE971" i="33"/>
  <c r="AE972" i="33"/>
  <c r="AE973" i="33"/>
  <c r="AE974" i="33"/>
  <c r="AE975" i="33"/>
  <c r="AE976" i="33"/>
  <c r="AE977" i="33"/>
  <c r="AE978" i="33"/>
  <c r="AE979" i="33"/>
  <c r="AE980" i="33"/>
  <c r="AE981" i="33"/>
  <c r="AE982" i="33"/>
  <c r="AE983" i="33"/>
  <c r="AE984" i="33"/>
  <c r="AE985" i="33"/>
  <c r="AE986" i="33"/>
  <c r="AE987" i="33"/>
  <c r="AE988" i="33"/>
  <c r="AE989" i="33"/>
  <c r="AE990" i="33"/>
  <c r="AE991" i="33"/>
  <c r="AE992" i="33"/>
  <c r="AE993" i="33"/>
  <c r="AE994" i="33"/>
  <c r="AE995" i="33"/>
  <c r="AE996" i="33"/>
  <c r="AE997" i="33"/>
  <c r="AE998" i="33"/>
  <c r="AE999" i="33"/>
  <c r="AE1000" i="33"/>
  <c r="AE1001" i="33"/>
  <c r="AE1002" i="33"/>
  <c r="AE1003" i="33"/>
  <c r="AE1004" i="33"/>
  <c r="AE1005" i="33"/>
  <c r="AE1006" i="33"/>
  <c r="AE1007" i="33"/>
  <c r="AE1008" i="33"/>
  <c r="AE1009" i="33"/>
  <c r="AE1010" i="33"/>
  <c r="AE1011" i="33"/>
  <c r="AE1012" i="33"/>
  <c r="AE1013" i="33"/>
  <c r="AE1014" i="33"/>
  <c r="AE1015" i="33"/>
  <c r="AE1016" i="33"/>
  <c r="AE1017" i="33"/>
  <c r="AE1018" i="33"/>
  <c r="AE1019" i="33"/>
  <c r="AE1020" i="33"/>
  <c r="AE1021" i="33"/>
  <c r="AE1022" i="33"/>
  <c r="AE1023" i="33"/>
  <c r="AE1024" i="33"/>
  <c r="AE1025" i="33"/>
  <c r="AE1026" i="33"/>
  <c r="AE1027" i="33"/>
  <c r="AE1028" i="33"/>
  <c r="AE1029" i="33"/>
  <c r="AE1030" i="33"/>
  <c r="AE1031" i="33"/>
  <c r="AE1032" i="33"/>
  <c r="AE1033" i="33"/>
  <c r="AE1034" i="33"/>
  <c r="AE1035" i="33"/>
  <c r="AE1036" i="33"/>
  <c r="AE1037" i="33"/>
  <c r="AE1038" i="33"/>
  <c r="AE1039" i="33"/>
  <c r="AE1040" i="33"/>
  <c r="AE1041" i="33"/>
  <c r="AE1042" i="33"/>
  <c r="AE1043" i="33"/>
  <c r="AE1044" i="33"/>
  <c r="AE1045" i="33"/>
  <c r="AE1046" i="33"/>
  <c r="AE1047" i="33"/>
  <c r="AE1048" i="33"/>
  <c r="AE1049" i="33"/>
  <c r="AE1050" i="33"/>
  <c r="AE1051" i="33"/>
  <c r="AE1052" i="33"/>
  <c r="AE1053" i="33"/>
  <c r="AE1054" i="33"/>
  <c r="AE1055" i="33"/>
  <c r="AE1056" i="33"/>
  <c r="AE1057" i="33"/>
  <c r="AE1058" i="33"/>
  <c r="AE1059" i="33"/>
  <c r="AE1060" i="33"/>
  <c r="AE1061" i="33"/>
  <c r="AE1062" i="33"/>
  <c r="AE1063" i="33"/>
  <c r="AE1064" i="33"/>
  <c r="AE1065" i="33"/>
  <c r="AE1066" i="33"/>
  <c r="AE1067" i="33"/>
  <c r="AE1068" i="33"/>
  <c r="AE1069" i="33"/>
  <c r="AE1070" i="33"/>
  <c r="AE1071" i="33"/>
  <c r="AE1072" i="33"/>
  <c r="AE1073" i="33"/>
  <c r="AE1074" i="33"/>
  <c r="AE1075" i="33"/>
  <c r="AE1076" i="33"/>
  <c r="AE1077" i="33"/>
  <c r="AE1078" i="33"/>
  <c r="AE1079" i="33"/>
  <c r="AE1080" i="33"/>
  <c r="AE1081" i="33"/>
  <c r="AE1082" i="33"/>
  <c r="AE1083" i="33"/>
  <c r="AE1084" i="33"/>
  <c r="AE1085" i="33"/>
  <c r="AE1086" i="33"/>
  <c r="AE1087" i="33"/>
  <c r="AE1088" i="33"/>
  <c r="AE1089" i="33"/>
  <c r="AE1090" i="33"/>
  <c r="AE1091" i="33"/>
  <c r="AE1092" i="33"/>
  <c r="AE1093" i="33"/>
  <c r="AE1094" i="33"/>
  <c r="AE1095" i="33"/>
  <c r="AE1096" i="33"/>
  <c r="AE1097" i="33"/>
  <c r="AE1098" i="33"/>
  <c r="AE1099" i="33"/>
  <c r="AE1100" i="33"/>
  <c r="AE1101" i="33"/>
  <c r="AE1102" i="33"/>
  <c r="AE1103" i="33"/>
  <c r="AE1104" i="33"/>
  <c r="AE1105" i="33"/>
  <c r="AE1106" i="33"/>
  <c r="AE1107" i="33"/>
  <c r="AE1108" i="33"/>
  <c r="AE1109" i="33"/>
  <c r="AE1110" i="33"/>
  <c r="AE1111" i="33"/>
  <c r="AE1112" i="33"/>
  <c r="AE1113" i="33"/>
  <c r="AE1114" i="33"/>
  <c r="AE1115" i="33"/>
  <c r="AE1116" i="33"/>
  <c r="AE1117" i="33"/>
  <c r="AE1118" i="33"/>
  <c r="AE1119" i="33"/>
  <c r="AE1120" i="33"/>
  <c r="AE1121" i="33"/>
  <c r="AE1122" i="33"/>
  <c r="AE1123" i="33"/>
  <c r="AE1124" i="33"/>
  <c r="AE1125" i="33"/>
  <c r="AE1126" i="33"/>
  <c r="AE1127" i="33"/>
  <c r="AE1128" i="33"/>
  <c r="AE1129" i="33"/>
  <c r="AE1130" i="33"/>
  <c r="AE1131" i="33"/>
  <c r="AE1132" i="33"/>
  <c r="AE1133" i="33"/>
  <c r="AE1134" i="33"/>
  <c r="AE1135" i="33"/>
  <c r="AE1136" i="33"/>
  <c r="AE1137" i="33"/>
  <c r="AE1138" i="33"/>
  <c r="AE1139" i="33"/>
  <c r="AE1140" i="33"/>
  <c r="AE1141" i="33"/>
  <c r="AE1142" i="33"/>
  <c r="AE1143" i="33"/>
  <c r="AE1144" i="33"/>
  <c r="AE1145" i="33"/>
  <c r="AE1146" i="33"/>
  <c r="AE1147" i="33"/>
  <c r="AE1148" i="33"/>
  <c r="AE1149" i="33"/>
  <c r="AE1150" i="33"/>
  <c r="AE1151" i="33"/>
  <c r="AE1152" i="33"/>
  <c r="AE1153" i="33"/>
  <c r="AE1154" i="33"/>
  <c r="AE1155" i="33"/>
  <c r="AE1156" i="33"/>
  <c r="AE1157" i="33"/>
  <c r="AE1158" i="33"/>
  <c r="AE1159" i="33"/>
  <c r="AE1160" i="33"/>
  <c r="AE1161" i="33"/>
  <c r="AE1162" i="33"/>
  <c r="AE1163" i="33"/>
  <c r="AE1164" i="33"/>
  <c r="AE1165" i="33"/>
  <c r="AE1166" i="33"/>
  <c r="AE1167" i="33"/>
  <c r="AE1168" i="33"/>
  <c r="AE1169" i="33"/>
  <c r="AE1170" i="33"/>
  <c r="AE1171" i="33"/>
  <c r="AE1172" i="33"/>
  <c r="AE1173" i="33"/>
  <c r="AE1174" i="33"/>
  <c r="AE1175" i="33"/>
  <c r="AE1176" i="33"/>
  <c r="AE1177" i="33"/>
  <c r="AE1178" i="33"/>
  <c r="AE1179" i="33"/>
  <c r="AE1180" i="33"/>
  <c r="AE1181" i="33"/>
  <c r="AE1182" i="33"/>
  <c r="AE1183" i="33"/>
  <c r="AE1184" i="33"/>
  <c r="AE1185" i="33"/>
  <c r="AE1186" i="33"/>
  <c r="AE1187" i="33"/>
  <c r="AE1188" i="33"/>
  <c r="AE1189" i="33"/>
  <c r="AE1190" i="33"/>
  <c r="AE1191" i="33"/>
  <c r="AE1192" i="33"/>
  <c r="AE1193" i="33"/>
  <c r="AE1194" i="33"/>
  <c r="AE1195" i="33"/>
  <c r="AE1196" i="33"/>
  <c r="AE1197" i="33"/>
  <c r="AE1198" i="33"/>
  <c r="AE1199" i="33"/>
  <c r="AE1200" i="33"/>
  <c r="AE1201" i="33"/>
  <c r="AE1202" i="33"/>
  <c r="AE1203" i="33"/>
  <c r="AE1204" i="33"/>
  <c r="AE1205" i="33"/>
  <c r="AE1206" i="33"/>
  <c r="AE1207" i="33"/>
  <c r="AE1208" i="33"/>
  <c r="AE1209" i="33"/>
  <c r="AE1210" i="33"/>
  <c r="AE1211" i="33"/>
  <c r="AE1212" i="33"/>
  <c r="AE1213" i="33"/>
  <c r="AE1214" i="33"/>
  <c r="AE1215" i="33"/>
  <c r="AE1216" i="33"/>
  <c r="AE1217" i="33"/>
  <c r="AE1218" i="33"/>
  <c r="AE1219" i="33"/>
  <c r="AE1220" i="33"/>
  <c r="AE1221" i="33"/>
  <c r="AE1222" i="33"/>
  <c r="AE1223" i="33"/>
  <c r="AE1224" i="33"/>
  <c r="AE1225" i="33"/>
  <c r="AE1226" i="33"/>
  <c r="AE1227" i="33"/>
  <c r="AE1228" i="33"/>
  <c r="AE1229" i="33"/>
  <c r="AE1230" i="33"/>
  <c r="AE1231" i="33"/>
  <c r="AE1232" i="33"/>
  <c r="AE1233" i="33"/>
  <c r="AE1234" i="33"/>
  <c r="AE1235" i="33"/>
  <c r="AE1236" i="33"/>
  <c r="AE1237" i="33"/>
  <c r="AE1238" i="33"/>
  <c r="AE1239" i="33"/>
  <c r="AE1240" i="33"/>
  <c r="AE1241" i="33"/>
  <c r="AE1242" i="33"/>
  <c r="AE1243" i="33"/>
  <c r="AE1244" i="33"/>
  <c r="AE1245" i="33"/>
  <c r="AE1246" i="33"/>
  <c r="AE1247" i="33"/>
  <c r="AE1248" i="33"/>
  <c r="AE1249" i="33"/>
  <c r="AE1250" i="33"/>
  <c r="AE1251" i="33"/>
  <c r="AE1252" i="33"/>
  <c r="AE1253" i="33"/>
  <c r="AE1254" i="33"/>
  <c r="AE1255" i="33"/>
  <c r="AE1256" i="33"/>
  <c r="AE1257" i="33"/>
  <c r="AE1258" i="33"/>
  <c r="AE1259" i="33"/>
  <c r="AE1260" i="33"/>
  <c r="AE1261" i="33"/>
  <c r="AE1262" i="33"/>
  <c r="AE1263" i="33"/>
  <c r="AE1264" i="33"/>
  <c r="AE1265" i="33"/>
  <c r="AE1266" i="33"/>
  <c r="AE1267" i="33"/>
  <c r="AE1268" i="33"/>
  <c r="AE1269" i="33"/>
  <c r="AE1270" i="33"/>
  <c r="AE1271" i="33"/>
  <c r="AE1272" i="33"/>
  <c r="AE1273" i="33"/>
  <c r="AE1274" i="33"/>
  <c r="AE1275" i="33"/>
  <c r="AE1276" i="33"/>
  <c r="AE1277" i="33"/>
  <c r="AE1278" i="33"/>
  <c r="AE1279" i="33"/>
  <c r="AE1280" i="33"/>
  <c r="AE1281" i="33"/>
  <c r="AE1282" i="33"/>
  <c r="AE1283" i="33"/>
  <c r="AE1284" i="33"/>
  <c r="AE1285" i="33"/>
  <c r="AE1286" i="33"/>
  <c r="AE1287" i="33"/>
  <c r="AE1288" i="33"/>
  <c r="AE1289" i="33"/>
  <c r="AE1290" i="33"/>
  <c r="AE1291" i="33"/>
  <c r="AE1292" i="33"/>
  <c r="AE1293" i="33"/>
  <c r="AE1294" i="33"/>
  <c r="AE1295" i="33"/>
  <c r="AE1296" i="33"/>
  <c r="AE1297" i="33"/>
  <c r="AE1298" i="33"/>
  <c r="AE1299" i="33"/>
  <c r="AE1300" i="33"/>
  <c r="AE1301" i="33"/>
  <c r="AE1302" i="33"/>
  <c r="AE1303" i="33"/>
  <c r="AE1304" i="33"/>
  <c r="AE1305" i="33"/>
  <c r="AE1306" i="33"/>
  <c r="AE1307" i="33"/>
  <c r="AE1308" i="33"/>
  <c r="AE1309" i="33"/>
  <c r="AE1310" i="33"/>
  <c r="AE1311" i="33"/>
  <c r="AE1312" i="33"/>
  <c r="AE1313" i="33"/>
  <c r="AE1314" i="33"/>
  <c r="AE1315" i="33"/>
  <c r="AE1316" i="33"/>
  <c r="AE1317" i="33"/>
  <c r="AE1318" i="33"/>
  <c r="AE1319" i="33"/>
  <c r="AE1320" i="33"/>
  <c r="AE1321" i="33"/>
  <c r="AE1322" i="33"/>
  <c r="AE1323" i="33"/>
  <c r="AE1324" i="33"/>
  <c r="AE1325" i="33"/>
  <c r="AE1326" i="33"/>
  <c r="AE1327" i="33"/>
  <c r="AE1328" i="33"/>
  <c r="AE1329" i="33"/>
  <c r="AE1330" i="33"/>
  <c r="AE1331" i="33"/>
  <c r="AE1332" i="33"/>
  <c r="AE1333" i="33"/>
  <c r="AE1334" i="33"/>
  <c r="AE1335" i="33"/>
  <c r="AE1336" i="33"/>
  <c r="AE1337" i="33"/>
  <c r="AE1338" i="33"/>
  <c r="AE1339" i="33"/>
  <c r="AE1340" i="33"/>
  <c r="AE1341" i="33"/>
  <c r="AE1342" i="33"/>
  <c r="AE1343" i="33"/>
  <c r="AE1344" i="33"/>
  <c r="AE1345" i="33"/>
  <c r="AE1346" i="33"/>
  <c r="AE1347" i="33"/>
  <c r="AE1348" i="33"/>
  <c r="AE1349" i="33"/>
  <c r="AE1350" i="33"/>
  <c r="AE1351" i="33"/>
  <c r="AE1352" i="33"/>
  <c r="AE1353" i="33"/>
  <c r="AE1354" i="33"/>
  <c r="AE1355" i="33"/>
  <c r="AE1356" i="33"/>
  <c r="AE1357" i="33"/>
  <c r="AE1358" i="33"/>
  <c r="AE1359" i="33"/>
  <c r="AE1360" i="33"/>
  <c r="AE1361" i="33"/>
  <c r="AE1362" i="33"/>
  <c r="AE1363" i="33"/>
  <c r="AE1364" i="33"/>
  <c r="AE1365" i="33"/>
  <c r="AE1366" i="33"/>
  <c r="AE1367" i="33"/>
  <c r="AE1368" i="33"/>
  <c r="AE1369" i="33"/>
  <c r="AE1370" i="33"/>
  <c r="AE1371" i="33"/>
  <c r="AE1372" i="33"/>
  <c r="AE1373" i="33"/>
  <c r="AE1374" i="33"/>
  <c r="AE1375" i="33"/>
  <c r="AE1376" i="33"/>
  <c r="AE1377" i="33"/>
  <c r="AE1378" i="33"/>
  <c r="AE1379" i="33"/>
  <c r="AE1380" i="33"/>
  <c r="AE1381" i="33"/>
  <c r="AE1382" i="33"/>
  <c r="AE1383" i="33"/>
  <c r="AE1384" i="33"/>
  <c r="AE1385" i="33"/>
  <c r="AE1386" i="33"/>
  <c r="AE1387" i="33"/>
  <c r="AE1388" i="33"/>
  <c r="AE1389" i="33"/>
  <c r="AE1390" i="33"/>
  <c r="AE1391" i="33"/>
  <c r="AE1392" i="33"/>
  <c r="AE1393" i="33"/>
  <c r="AE1394" i="33"/>
  <c r="AE1395" i="33"/>
  <c r="AE1396" i="33"/>
  <c r="AE1397" i="33"/>
  <c r="AE1398" i="33"/>
  <c r="AE1399" i="33"/>
  <c r="AE1400" i="33"/>
  <c r="AE1401" i="33"/>
  <c r="AE1402" i="33"/>
  <c r="AE1403" i="33"/>
  <c r="AE1404" i="33"/>
  <c r="AE1405" i="33"/>
  <c r="AE1406" i="33"/>
  <c r="AE1407" i="33"/>
  <c r="AE1408" i="33"/>
  <c r="AE1409" i="33"/>
  <c r="AE1410" i="33"/>
  <c r="AE1411" i="33"/>
  <c r="AE1412" i="33"/>
  <c r="AE1413" i="33"/>
  <c r="AE1414" i="33"/>
  <c r="AE1415" i="33"/>
  <c r="AE1416" i="33"/>
  <c r="AE1417" i="33"/>
  <c r="AE1418" i="33"/>
  <c r="AE1419" i="33"/>
  <c r="AE1420" i="33"/>
  <c r="AE1421" i="33"/>
  <c r="AE1422" i="33"/>
  <c r="AE1423" i="33"/>
  <c r="AE1424" i="33"/>
  <c r="AE1425" i="33"/>
  <c r="AE1426" i="33"/>
  <c r="AE1427" i="33"/>
  <c r="AE1428" i="33"/>
  <c r="AE1429" i="33"/>
  <c r="AE1430" i="33"/>
  <c r="AE1431" i="33"/>
  <c r="AE1432" i="33"/>
  <c r="AE1433" i="33"/>
  <c r="AE1434" i="33"/>
  <c r="AE1435" i="33"/>
  <c r="AE1436" i="33"/>
  <c r="AE1437" i="33"/>
  <c r="AE1438" i="33"/>
  <c r="AE1439" i="33"/>
  <c r="AE1440" i="33"/>
  <c r="AE1441" i="33"/>
  <c r="AE1442" i="33"/>
  <c r="AE1443" i="33"/>
  <c r="AE1444" i="33"/>
  <c r="AE1445" i="33"/>
  <c r="AE1446" i="33"/>
  <c r="AE1447" i="33"/>
  <c r="AE1448" i="33"/>
  <c r="AE1449" i="33"/>
  <c r="AE1450" i="33"/>
  <c r="AE1451" i="33"/>
  <c r="AE1452" i="33"/>
  <c r="AE1453" i="33"/>
  <c r="AE1454" i="33"/>
  <c r="AE1455" i="33"/>
  <c r="AE1456" i="33"/>
  <c r="AE1457" i="33"/>
  <c r="AE1458" i="33"/>
  <c r="AE1459" i="33"/>
  <c r="AE1460" i="33"/>
  <c r="AE1461" i="33"/>
  <c r="AE1462" i="33"/>
  <c r="AE1463" i="33"/>
  <c r="AE1464" i="33"/>
  <c r="AE1465" i="33"/>
  <c r="AE1466" i="33"/>
  <c r="AE1467" i="33"/>
  <c r="AE1468" i="33"/>
  <c r="AE1469" i="33"/>
  <c r="AE1470" i="33"/>
  <c r="AE1471" i="33"/>
  <c r="AE1472" i="33"/>
  <c r="AE1473" i="33"/>
  <c r="AE1474" i="33"/>
  <c r="AE1475" i="33"/>
  <c r="AE1476" i="33"/>
  <c r="AE1477" i="33"/>
  <c r="AE1478" i="33"/>
  <c r="AE1479" i="33"/>
  <c r="AE1480" i="33"/>
  <c r="AE1481" i="33"/>
  <c r="AE1482" i="33"/>
  <c r="AE1483" i="33"/>
  <c r="AE1484" i="33"/>
  <c r="AE1485" i="33"/>
  <c r="AE1486" i="33"/>
  <c r="AE1487" i="33"/>
  <c r="AE1488" i="33"/>
  <c r="AE1489" i="33"/>
  <c r="AE1490" i="33"/>
  <c r="AE1491" i="33"/>
  <c r="AE1492" i="33"/>
  <c r="AE1493" i="33"/>
  <c r="AE1494" i="33"/>
  <c r="AE1495" i="33"/>
  <c r="AE1496" i="33"/>
  <c r="AE1497" i="33"/>
  <c r="AE1498" i="33"/>
  <c r="AE1499" i="33"/>
  <c r="AE1500" i="33"/>
  <c r="AE1501" i="33"/>
  <c r="AE1502" i="33"/>
  <c r="AE1503" i="33"/>
  <c r="AE1504" i="33"/>
  <c r="AE1505" i="33"/>
  <c r="AE1506" i="33"/>
  <c r="AE1507" i="33"/>
  <c r="AE1508" i="33"/>
  <c r="AE1509" i="33"/>
  <c r="AE1510" i="33"/>
  <c r="AE1511" i="33"/>
  <c r="AE1512" i="33"/>
  <c r="AE1513" i="33"/>
  <c r="AE1514" i="33"/>
  <c r="AE1515" i="33"/>
  <c r="AE1516" i="33"/>
  <c r="AE1517" i="33"/>
  <c r="AE1518" i="33"/>
  <c r="AE1519" i="33"/>
  <c r="AE1520" i="33"/>
  <c r="AE1521" i="33"/>
  <c r="AE1522" i="33"/>
  <c r="AE1523" i="33"/>
  <c r="AE1524" i="33"/>
  <c r="AE1525" i="33"/>
  <c r="AE1526" i="33"/>
  <c r="AE1527" i="33"/>
  <c r="AE1528" i="33"/>
  <c r="AE1529" i="33"/>
  <c r="AE1530" i="33"/>
  <c r="AE1531" i="33"/>
  <c r="AE1532" i="33"/>
  <c r="AE1533" i="33"/>
  <c r="AE1534" i="33"/>
  <c r="AE1535" i="33"/>
  <c r="AE1536" i="33"/>
  <c r="AE1537" i="33"/>
  <c r="AE1538" i="33"/>
  <c r="AE1539" i="33"/>
  <c r="AE1540" i="33"/>
  <c r="AE1541" i="33"/>
  <c r="AE1542" i="33"/>
  <c r="AE1543" i="33"/>
  <c r="AE1544" i="33"/>
  <c r="AE1545" i="33"/>
  <c r="AE1546" i="33"/>
  <c r="AE1547" i="33"/>
  <c r="AE1548" i="33"/>
  <c r="AE1549" i="33"/>
  <c r="AE1550" i="33"/>
  <c r="AE1551" i="33"/>
  <c r="AE1552" i="33"/>
  <c r="AE1553" i="33"/>
  <c r="AE1554" i="33"/>
  <c r="AE1555" i="33"/>
  <c r="AE1556" i="33"/>
  <c r="AE1557" i="33"/>
  <c r="AE1558" i="33"/>
  <c r="AE1559" i="33"/>
  <c r="AE1560" i="33"/>
  <c r="AE1561" i="33"/>
  <c r="AE1562" i="33"/>
  <c r="AE1563" i="33"/>
  <c r="AE1564" i="33"/>
  <c r="AE1565" i="33"/>
  <c r="AE1566" i="33"/>
  <c r="AE1567" i="33"/>
  <c r="AE1568" i="33"/>
  <c r="AE1569" i="33"/>
  <c r="AE1570" i="33"/>
  <c r="AE1571" i="33"/>
  <c r="AE1572" i="33"/>
  <c r="AE1573" i="33"/>
  <c r="AE1574" i="33"/>
  <c r="AE1575" i="33"/>
  <c r="AE1576" i="33"/>
  <c r="AE1577" i="33"/>
  <c r="AE1578" i="33"/>
  <c r="AE1579" i="33"/>
  <c r="AE1580" i="33"/>
  <c r="AE1581" i="33"/>
  <c r="AE1582" i="33"/>
  <c r="AE1583" i="33"/>
  <c r="AE1584" i="33"/>
  <c r="AE1585" i="33"/>
  <c r="AE1586" i="33"/>
  <c r="AE1587" i="33"/>
  <c r="AE1588" i="33"/>
  <c r="AE1589" i="33"/>
  <c r="AE1590" i="33"/>
  <c r="AE1591" i="33"/>
  <c r="AE1592" i="33"/>
  <c r="AE1593" i="33"/>
  <c r="AE1594" i="33"/>
  <c r="AE1595" i="33"/>
  <c r="AE1596" i="33"/>
  <c r="AE1597" i="33"/>
  <c r="AE1598" i="33"/>
  <c r="AE1599" i="33"/>
  <c r="AE1600" i="33"/>
  <c r="AE1601" i="33"/>
  <c r="AE1602" i="33"/>
  <c r="AE1603" i="33"/>
  <c r="AE1604" i="33"/>
  <c r="AE1605" i="33"/>
  <c r="AE1606" i="33"/>
  <c r="AE1607" i="33"/>
  <c r="AE1608" i="33"/>
  <c r="AE1609" i="33"/>
  <c r="AE1610" i="33"/>
  <c r="AE1611" i="33"/>
  <c r="AE1612" i="33"/>
  <c r="AE1613" i="33"/>
  <c r="AE1614" i="33"/>
  <c r="AE1615" i="33"/>
  <c r="AE1616" i="33"/>
  <c r="AE1617" i="33"/>
  <c r="AE1618" i="33"/>
  <c r="AE1619" i="33"/>
  <c r="AE1620" i="33"/>
  <c r="AE1621" i="33"/>
  <c r="AE1622" i="33"/>
  <c r="AE1623" i="33"/>
  <c r="AE1624" i="33"/>
  <c r="AE1625" i="33"/>
  <c r="AE1626" i="33"/>
  <c r="AE1627" i="33"/>
  <c r="AE1628" i="33"/>
  <c r="AE1629" i="33"/>
  <c r="AE1630" i="33"/>
  <c r="AE1631" i="33"/>
  <c r="AE1632" i="33"/>
  <c r="AE1633" i="33"/>
  <c r="AE1634" i="33"/>
  <c r="AE1635" i="33"/>
  <c r="AE1636" i="33"/>
  <c r="AE1637" i="33"/>
  <c r="AE1638" i="33"/>
  <c r="AE1639" i="33"/>
  <c r="AE1640" i="33"/>
  <c r="AE1641" i="33"/>
  <c r="AE1642" i="33"/>
  <c r="AE1643" i="33"/>
  <c r="AE1644" i="33"/>
  <c r="AE1645" i="33"/>
  <c r="AE1646" i="33"/>
  <c r="AE1647" i="33"/>
  <c r="AE1648" i="33"/>
  <c r="AE1649" i="33"/>
  <c r="AE1650" i="33"/>
  <c r="AE1651" i="33"/>
  <c r="AE1652" i="33"/>
  <c r="AE1653" i="33"/>
  <c r="AE1654" i="33"/>
  <c r="AE1655" i="33"/>
  <c r="AE1656" i="33"/>
  <c r="AE1657" i="33"/>
  <c r="AE1658" i="33"/>
  <c r="AE1659" i="33"/>
  <c r="AE1660" i="33"/>
  <c r="AE1661" i="33"/>
  <c r="AE1662" i="33"/>
  <c r="AE1663" i="33"/>
  <c r="AE1664" i="33"/>
  <c r="AE1665" i="33"/>
  <c r="AE1666" i="33"/>
  <c r="AE1667" i="33"/>
  <c r="AE1668" i="33"/>
  <c r="AE1669" i="33"/>
  <c r="AE1670" i="33"/>
  <c r="AE1671" i="33"/>
  <c r="AE1672" i="33"/>
  <c r="AE1673" i="33"/>
  <c r="AE1674" i="33"/>
  <c r="AE1675" i="33"/>
  <c r="AE1676" i="33"/>
  <c r="AE1677" i="33"/>
  <c r="AE1678" i="33"/>
  <c r="AE1679" i="33"/>
  <c r="AE1680" i="33"/>
  <c r="AE1681" i="33"/>
  <c r="AE1682" i="33"/>
  <c r="AE1683" i="33"/>
  <c r="AE1684" i="33"/>
  <c r="AE1685" i="33"/>
  <c r="AE1686" i="33"/>
  <c r="AE1687" i="33"/>
  <c r="AE1688" i="33"/>
  <c r="AE1689" i="33"/>
  <c r="AE1690" i="33"/>
  <c r="AE1691" i="33"/>
  <c r="AE1692" i="33"/>
  <c r="AE1693" i="33"/>
  <c r="AE1694" i="33"/>
  <c r="AE1695" i="33"/>
  <c r="AE1696" i="33"/>
  <c r="AE1697" i="33"/>
  <c r="AE1698" i="33"/>
  <c r="AE1699" i="33"/>
  <c r="AE1700" i="33"/>
  <c r="AE1701" i="33"/>
  <c r="AE1702" i="33"/>
  <c r="AE1703" i="33"/>
  <c r="AE1704" i="33"/>
  <c r="AE1705" i="33"/>
  <c r="AE1706" i="33"/>
  <c r="AE1707" i="33"/>
  <c r="AE1708" i="33"/>
  <c r="AE1709" i="33"/>
  <c r="AE1710" i="33"/>
  <c r="AE1711" i="33"/>
  <c r="AE1712" i="33"/>
  <c r="AE1713" i="33"/>
  <c r="AE1714" i="33"/>
  <c r="AE1715" i="33"/>
  <c r="AE1716" i="33"/>
  <c r="AE1717" i="33"/>
  <c r="AE1718" i="33"/>
  <c r="AE1719" i="33"/>
  <c r="AE1720" i="33"/>
  <c r="AE1721" i="33"/>
  <c r="AE1722" i="33"/>
  <c r="AE1723" i="33"/>
  <c r="AE1724" i="33"/>
  <c r="AE1725" i="33"/>
  <c r="AE1726" i="33"/>
  <c r="AE1727" i="33"/>
  <c r="AE1728" i="33"/>
  <c r="AE1729" i="33"/>
  <c r="AE1730" i="33"/>
  <c r="AE1731" i="33"/>
  <c r="AE1732" i="33"/>
  <c r="AE1733" i="33"/>
  <c r="AE1734" i="33"/>
  <c r="AE1735" i="33"/>
  <c r="AE1736" i="33"/>
  <c r="AE1737" i="33"/>
  <c r="AE1738" i="33"/>
  <c r="AE1739" i="33"/>
  <c r="AE1740" i="33"/>
  <c r="AE1741" i="33"/>
  <c r="AE1742" i="33"/>
  <c r="AE1743" i="33"/>
  <c r="AE1744" i="33"/>
  <c r="AE1745" i="33"/>
  <c r="AE1746" i="33"/>
  <c r="AE1747" i="33"/>
  <c r="AE1748" i="33"/>
  <c r="AE1749" i="33"/>
  <c r="AE1750" i="33"/>
  <c r="AE1751" i="33"/>
  <c r="AE1752" i="33"/>
  <c r="AE1753" i="33"/>
  <c r="AE1754" i="33"/>
  <c r="AE1755" i="33"/>
  <c r="AE1756" i="33"/>
  <c r="AE1757" i="33"/>
  <c r="AE1758" i="33"/>
  <c r="AE1759" i="33"/>
  <c r="AE1760" i="33"/>
  <c r="AE1761" i="33"/>
  <c r="AE1762" i="33"/>
  <c r="AE1763" i="33"/>
  <c r="AE1764" i="33"/>
  <c r="AE1765" i="33"/>
  <c r="AE1766" i="33"/>
  <c r="AE1767" i="33"/>
  <c r="AE1768" i="33"/>
  <c r="AE1769" i="33"/>
  <c r="AE1770" i="33"/>
  <c r="AE1771" i="33"/>
  <c r="AE1772" i="33"/>
  <c r="AE1773" i="33"/>
  <c r="AE1774" i="33"/>
  <c r="AE1775" i="33"/>
  <c r="AE1776" i="33"/>
  <c r="AE1777" i="33"/>
  <c r="AE1778" i="33"/>
  <c r="AE1779" i="33"/>
  <c r="AE1780" i="33"/>
  <c r="AE1781" i="33"/>
  <c r="AE1782" i="33"/>
  <c r="AE1783" i="33"/>
  <c r="AE1784" i="33"/>
  <c r="AE1785" i="33"/>
  <c r="AE1786" i="33"/>
  <c r="AE1787" i="33"/>
  <c r="AE1788" i="33"/>
  <c r="AE1789" i="33"/>
  <c r="AE1790" i="33"/>
  <c r="AE1791" i="33"/>
  <c r="AE1792" i="33"/>
  <c r="AE1793" i="33"/>
  <c r="AE1794" i="33"/>
  <c r="AE1795" i="33"/>
  <c r="AE1796" i="33"/>
  <c r="AE1797" i="33"/>
  <c r="AE1798" i="33"/>
  <c r="AE1799" i="33"/>
  <c r="AE1800" i="33"/>
  <c r="AE1801" i="33"/>
  <c r="AE1802" i="33"/>
  <c r="AE1803" i="33"/>
  <c r="AE1804" i="33"/>
  <c r="AE1805" i="33"/>
  <c r="AE1806" i="33"/>
  <c r="AE1807" i="33"/>
  <c r="AE1808" i="33"/>
  <c r="AE1809" i="33"/>
  <c r="AE1810" i="33"/>
  <c r="AE1811" i="33"/>
  <c r="AE1812" i="33"/>
  <c r="AE1813" i="33"/>
  <c r="AE1814" i="33"/>
  <c r="AE1815" i="33"/>
  <c r="AE1816" i="33"/>
  <c r="AE1817" i="33"/>
  <c r="AE1818" i="33"/>
  <c r="AE1819" i="33"/>
  <c r="AE1820" i="33"/>
  <c r="AE1821" i="33"/>
  <c r="AE1822" i="33"/>
  <c r="AE1823" i="33"/>
  <c r="AE1824" i="33"/>
  <c r="AE1825" i="33"/>
  <c r="AE1826" i="33"/>
  <c r="AE1827" i="33"/>
  <c r="AE1828" i="33"/>
  <c r="AE1829" i="33"/>
  <c r="AE1830" i="33"/>
  <c r="AE1831" i="33"/>
  <c r="AE1832" i="33"/>
  <c r="AE1833" i="33"/>
  <c r="AE1834" i="33"/>
  <c r="AE1835" i="33"/>
  <c r="AE1836" i="33"/>
  <c r="AE1837" i="33"/>
  <c r="AE1838" i="33"/>
  <c r="AE1839" i="33"/>
  <c r="AE1840" i="33"/>
  <c r="AE1841" i="33"/>
  <c r="AE1842" i="33"/>
  <c r="AE1843" i="33"/>
  <c r="AE1844" i="33"/>
  <c r="AE1845" i="33"/>
  <c r="AE1846" i="33"/>
  <c r="AE1847" i="33"/>
  <c r="AE1848" i="33"/>
  <c r="AE1849" i="33"/>
  <c r="AE1850" i="33"/>
  <c r="AE1851" i="33"/>
  <c r="AE1852" i="33"/>
  <c r="AE1853" i="33"/>
  <c r="AE1854" i="33"/>
  <c r="AE1855" i="33"/>
  <c r="AE1856" i="33"/>
  <c r="AE1857" i="33"/>
  <c r="AE1858" i="33"/>
  <c r="AE1859" i="33"/>
  <c r="AE1860" i="33"/>
  <c r="AE1861" i="33"/>
  <c r="AE1862" i="33"/>
  <c r="AE1863" i="33"/>
  <c r="AE1864" i="33"/>
  <c r="AE1865" i="33"/>
  <c r="AE1866" i="33"/>
  <c r="AE1867" i="33"/>
  <c r="AE1868" i="33"/>
  <c r="AE1869" i="33"/>
  <c r="AE1870" i="33"/>
  <c r="AE1871" i="33"/>
  <c r="AE1872" i="33"/>
  <c r="AE1873" i="33"/>
  <c r="AE1874" i="33"/>
  <c r="AE1875" i="33"/>
  <c r="AE1876" i="33"/>
  <c r="AE1877" i="33"/>
  <c r="AE1878" i="33"/>
  <c r="AE1879" i="33"/>
  <c r="AE1880" i="33"/>
  <c r="AE1881" i="33"/>
  <c r="AE1882" i="33"/>
  <c r="AE1883" i="33"/>
  <c r="AE1884" i="33"/>
  <c r="AE1885" i="33"/>
  <c r="AE1886" i="33"/>
  <c r="AE1887" i="33"/>
  <c r="AE1888" i="33"/>
  <c r="AE1889" i="33"/>
  <c r="AE1890" i="33"/>
  <c r="AE1891" i="33"/>
  <c r="AE1892" i="33"/>
  <c r="AE1893" i="33"/>
  <c r="AE1894" i="33"/>
  <c r="AE1895" i="33"/>
  <c r="AE1896" i="33"/>
  <c r="AE1897" i="33"/>
  <c r="AE1898" i="33"/>
  <c r="AE1899" i="33"/>
  <c r="AE1900" i="33"/>
  <c r="AE1901" i="33"/>
  <c r="AE1902" i="33"/>
  <c r="AE1903" i="33"/>
  <c r="AE1904" i="33"/>
  <c r="AE1905" i="33"/>
  <c r="AE1906" i="33"/>
  <c r="AE1907" i="33"/>
  <c r="AE1908" i="33"/>
  <c r="AE1909" i="33"/>
  <c r="AE1910" i="33"/>
  <c r="AE1911" i="33"/>
  <c r="AE1912" i="33"/>
  <c r="AE1913" i="33"/>
  <c r="AE1914" i="33"/>
  <c r="AE1915" i="33"/>
  <c r="AE1916" i="33"/>
  <c r="AE1917" i="33"/>
  <c r="AE1918" i="33"/>
  <c r="AE1919" i="33"/>
  <c r="AE1920" i="33"/>
  <c r="AE1921" i="33"/>
  <c r="AE1922" i="33"/>
  <c r="AE1923" i="33"/>
  <c r="AE1924" i="33"/>
  <c r="AE1925" i="33"/>
  <c r="AE1926" i="33"/>
  <c r="AE1927" i="33"/>
  <c r="AE1928" i="33"/>
  <c r="AE1929" i="33"/>
  <c r="AE1930" i="33"/>
  <c r="AE1931" i="33"/>
  <c r="AE1932" i="33"/>
  <c r="AE1933" i="33"/>
  <c r="AE1934" i="33"/>
  <c r="AE1935" i="33"/>
  <c r="AE1936" i="33"/>
  <c r="AE1937" i="33"/>
  <c r="AE1938" i="33"/>
  <c r="AE1939" i="33"/>
  <c r="AE1940" i="33"/>
  <c r="AE1941" i="33"/>
  <c r="AE1942" i="33"/>
  <c r="AE1943" i="33"/>
  <c r="AE1944" i="33"/>
  <c r="AE1945" i="33"/>
  <c r="AE1946" i="33"/>
  <c r="AE1947" i="33"/>
  <c r="AE1948" i="33"/>
  <c r="AE1949" i="33"/>
  <c r="AE1950" i="33"/>
  <c r="AE1951" i="33"/>
  <c r="AE1952" i="33"/>
  <c r="AE1953" i="33"/>
  <c r="AE1954" i="33"/>
  <c r="AE1955" i="33"/>
  <c r="AE1956" i="33"/>
  <c r="AE1957" i="33"/>
  <c r="AE1958" i="33"/>
  <c r="AE1959" i="33"/>
  <c r="AE1960" i="33"/>
  <c r="AE1961" i="33"/>
  <c r="AE1962" i="33"/>
  <c r="AE1963" i="33"/>
  <c r="AE1964" i="33"/>
  <c r="AE1965" i="33"/>
  <c r="AE1966" i="33"/>
  <c r="AE1967" i="33"/>
  <c r="AE1968" i="33"/>
  <c r="AE1969" i="33"/>
  <c r="AE1970" i="33"/>
  <c r="AE1971" i="33"/>
  <c r="AE1972" i="33"/>
  <c r="AE1973" i="33"/>
  <c r="AE1974" i="33"/>
  <c r="AE1975" i="33"/>
  <c r="AE1976" i="33"/>
  <c r="AE1977" i="33"/>
  <c r="AE1978" i="33"/>
  <c r="AE1979" i="33"/>
  <c r="AE1980" i="33"/>
  <c r="AE1981" i="33"/>
  <c r="AE1982" i="33"/>
  <c r="AE1983" i="33"/>
  <c r="AE1984" i="33"/>
  <c r="AE1985" i="33"/>
  <c r="AE1986" i="33"/>
  <c r="AE1987" i="33"/>
  <c r="AE1988" i="33"/>
  <c r="AE1989" i="33"/>
  <c r="AE1990" i="33"/>
  <c r="AE1991" i="33"/>
  <c r="AE1992" i="33"/>
  <c r="AE1993" i="33"/>
  <c r="AE1994" i="33"/>
  <c r="AE1995" i="33"/>
  <c r="AE1996" i="33"/>
  <c r="AE1997" i="33"/>
  <c r="AE1998" i="33"/>
  <c r="AE1999" i="33"/>
  <c r="AE2000" i="33"/>
  <c r="AE2001" i="33"/>
  <c r="AE2002" i="33"/>
  <c r="AE2003" i="33"/>
  <c r="AE2004" i="33"/>
  <c r="AE2005" i="33"/>
  <c r="AE2006" i="33"/>
  <c r="AE2007" i="33"/>
  <c r="AE2008" i="33"/>
  <c r="AE2009" i="33"/>
  <c r="AE2010" i="33"/>
  <c r="AE2011" i="33"/>
  <c r="AE2012" i="33"/>
  <c r="AE2013" i="33"/>
  <c r="AE2014" i="33"/>
  <c r="AE2015" i="33"/>
  <c r="AE2016" i="33"/>
  <c r="AE2017" i="33"/>
  <c r="AE2018" i="33"/>
  <c r="AE2019" i="33"/>
  <c r="AE2020" i="33"/>
  <c r="AE2021" i="33"/>
  <c r="AE2022" i="33"/>
  <c r="AE2023" i="33"/>
  <c r="AE2024" i="33"/>
  <c r="AE2025" i="33"/>
  <c r="AE2026" i="33"/>
  <c r="AE2027" i="33"/>
  <c r="AE2028" i="33"/>
  <c r="AE2029" i="33"/>
  <c r="AE2030" i="33"/>
  <c r="AE2031" i="33"/>
  <c r="AE2032" i="33"/>
  <c r="AE2033" i="33"/>
  <c r="AE2034" i="33"/>
  <c r="AE2035" i="33"/>
  <c r="AE2036" i="33"/>
  <c r="AE2037" i="33"/>
  <c r="AE2038" i="33"/>
  <c r="AE2039" i="33"/>
  <c r="AE2040" i="33"/>
  <c r="AE2041" i="33"/>
  <c r="AE2042" i="33"/>
  <c r="AE2043" i="33"/>
  <c r="AE2044" i="33"/>
  <c r="AE2045" i="33"/>
  <c r="AE2046" i="33"/>
  <c r="AE2047" i="33"/>
  <c r="AE2048" i="33"/>
  <c r="AE2049" i="33"/>
  <c r="AE2050" i="33"/>
  <c r="AE2051" i="33"/>
  <c r="AE2052" i="33"/>
  <c r="AE2053" i="33"/>
  <c r="AE2054" i="33"/>
  <c r="AE2055" i="33"/>
  <c r="AE2056" i="33"/>
  <c r="AE2057" i="33"/>
  <c r="AE2058" i="33"/>
  <c r="AE2059" i="33"/>
  <c r="AE2060" i="33"/>
  <c r="AE2061" i="33"/>
  <c r="AE2062" i="33"/>
  <c r="AE2063" i="33"/>
  <c r="AE2064" i="33"/>
  <c r="AE2065" i="33"/>
  <c r="AE2066" i="33"/>
  <c r="AE2067" i="33"/>
  <c r="AE2068" i="33"/>
  <c r="AE2069" i="33"/>
  <c r="AE2070" i="33"/>
  <c r="AE2071" i="33"/>
  <c r="AE2072" i="33"/>
  <c r="AE2073" i="33"/>
  <c r="AE2074" i="33"/>
  <c r="AE2075" i="33"/>
  <c r="AE2076" i="33"/>
  <c r="AE2077" i="33"/>
  <c r="AE2078" i="33"/>
  <c r="AE2079" i="33"/>
  <c r="AE2080" i="33"/>
  <c r="AE2081" i="33"/>
  <c r="AE2082" i="33"/>
  <c r="AE2083" i="33"/>
  <c r="AE2084" i="33"/>
  <c r="AE2085" i="33"/>
  <c r="AE2086" i="33"/>
  <c r="AE2087" i="33"/>
  <c r="AE2088" i="33"/>
  <c r="AE2089" i="33"/>
  <c r="AE2090" i="33"/>
  <c r="AE2091" i="33"/>
  <c r="AE2092" i="33"/>
  <c r="AE2093" i="33"/>
  <c r="AE2094" i="33"/>
  <c r="AE2095" i="33"/>
  <c r="AE2096" i="33"/>
  <c r="AE2097" i="33"/>
  <c r="AE2098" i="33"/>
  <c r="AE2099" i="33"/>
  <c r="AE2100" i="33"/>
  <c r="AE2101" i="33"/>
  <c r="AE2102" i="33"/>
  <c r="AE2103" i="33"/>
  <c r="AE2104" i="33"/>
  <c r="AE2105" i="33"/>
  <c r="AE2106" i="33"/>
  <c r="AE2107" i="33"/>
  <c r="AE2108" i="33"/>
  <c r="AE2109" i="33"/>
  <c r="AE2110" i="33"/>
  <c r="AE2111" i="33"/>
  <c r="AE2112" i="33"/>
  <c r="AE2113" i="33"/>
  <c r="AE2114" i="33"/>
  <c r="AE2115" i="33"/>
  <c r="AE2116" i="33"/>
  <c r="AE2117" i="33"/>
  <c r="AE2118" i="33"/>
  <c r="AE2119" i="33"/>
  <c r="AE2120" i="33"/>
  <c r="AE2121" i="33"/>
  <c r="AE2122" i="33"/>
  <c r="AE2123" i="33"/>
  <c r="AE2124" i="33"/>
  <c r="AE2125" i="33"/>
  <c r="AE2126" i="33"/>
  <c r="AE2127" i="33"/>
  <c r="AE2128" i="33"/>
  <c r="AE2129" i="33"/>
  <c r="AE2130" i="33"/>
  <c r="AE2131" i="33"/>
  <c r="AE2132" i="33"/>
  <c r="AE2133" i="33"/>
  <c r="AE2134" i="33"/>
  <c r="AE2135" i="33"/>
  <c r="AE2136" i="33"/>
  <c r="AE2137" i="33"/>
  <c r="AE2138" i="33"/>
  <c r="AE2139" i="33"/>
  <c r="AE2140" i="33"/>
  <c r="AE2141" i="33"/>
  <c r="AE2142" i="33"/>
  <c r="AE2143" i="33"/>
  <c r="AE2144" i="33"/>
  <c r="AE2145" i="33"/>
  <c r="AE2146" i="33"/>
  <c r="AE2147" i="33"/>
  <c r="AE2148" i="33"/>
  <c r="AE2149" i="33"/>
  <c r="AE2150" i="33"/>
  <c r="AE2151" i="33"/>
  <c r="AE2152" i="33"/>
  <c r="AE2153" i="33"/>
  <c r="AE2154" i="33"/>
  <c r="AE2155" i="33"/>
  <c r="AE2156" i="33"/>
  <c r="AE2157" i="33"/>
  <c r="AE2158" i="33"/>
  <c r="AE2159" i="33"/>
  <c r="AE2160" i="33"/>
  <c r="AE2161" i="33"/>
  <c r="AE2162" i="33"/>
  <c r="AE2163" i="33"/>
  <c r="AE2164" i="33"/>
  <c r="AE2165" i="33"/>
  <c r="AE2166" i="33"/>
  <c r="AE2167" i="33"/>
  <c r="AE2168" i="33"/>
  <c r="AE2169" i="33"/>
  <c r="AE2170" i="33"/>
  <c r="AE2171" i="33"/>
  <c r="AE2172" i="33"/>
  <c r="AE2173" i="33"/>
  <c r="AE2174" i="33"/>
  <c r="AE2175" i="33"/>
  <c r="AE2176" i="33"/>
  <c r="AE2177" i="33"/>
  <c r="AE2178" i="33"/>
  <c r="AE2179" i="33"/>
  <c r="AE2180" i="33"/>
  <c r="AE2181" i="33"/>
  <c r="AE2182" i="33"/>
  <c r="AE2183" i="33"/>
  <c r="AE2184" i="33"/>
  <c r="AE2185" i="33"/>
  <c r="AE2186" i="33"/>
  <c r="AE2187" i="33"/>
  <c r="AE2188" i="33"/>
  <c r="AE2189" i="33"/>
  <c r="AE2190" i="33"/>
  <c r="AE2191" i="33"/>
  <c r="AE2192" i="33"/>
  <c r="AE2193" i="33"/>
  <c r="AE2194" i="33"/>
  <c r="AE2195" i="33"/>
  <c r="AE2196" i="33"/>
  <c r="AE2197" i="33"/>
  <c r="AE2198" i="33"/>
  <c r="AE2199" i="33"/>
  <c r="AE2200" i="33"/>
  <c r="AE2201" i="33"/>
  <c r="AE2202" i="33"/>
  <c r="AE2203" i="33"/>
  <c r="AE2204" i="33"/>
  <c r="AE2205" i="33"/>
  <c r="AE2206" i="33"/>
  <c r="AE2207" i="33"/>
  <c r="AE2208" i="33"/>
  <c r="AE2209" i="33"/>
  <c r="AE2210" i="33"/>
  <c r="AE2211" i="33"/>
  <c r="AE2212" i="33"/>
  <c r="AE2213" i="33"/>
  <c r="AE2214" i="33"/>
  <c r="AE2215" i="33"/>
  <c r="AE2216" i="33"/>
  <c r="AE2217" i="33"/>
  <c r="AE2218" i="33"/>
  <c r="AE2219" i="33"/>
  <c r="AE2220" i="33"/>
  <c r="AE2221" i="33"/>
  <c r="AE2222" i="33"/>
  <c r="AE2223" i="33"/>
  <c r="AE2224" i="33"/>
  <c r="AE2225" i="33"/>
  <c r="AE5" i="33"/>
  <c r="AE4" i="33"/>
  <c r="AD5" i="33"/>
  <c r="AD6" i="33" s="1"/>
  <c r="AD7" i="33" s="1"/>
  <c r="AD8" i="33" s="1"/>
  <c r="AD9" i="33" s="1"/>
  <c r="AD10" i="33" s="1"/>
  <c r="AD11" i="33" s="1"/>
  <c r="AD12" i="33" s="1"/>
  <c r="AD13" i="33" s="1"/>
  <c r="AD14" i="33" s="1"/>
  <c r="AD15" i="33" s="1"/>
  <c r="AD16" i="33" s="1"/>
  <c r="AD17" i="33" s="1"/>
  <c r="AD18" i="33" s="1"/>
  <c r="AD19" i="33" s="1"/>
  <c r="AD20" i="33" s="1"/>
  <c r="AD21" i="33" s="1"/>
  <c r="AD22" i="33" s="1"/>
  <c r="AD23" i="33" s="1"/>
  <c r="AD24" i="33" s="1"/>
  <c r="AD25" i="33" s="1"/>
  <c r="AD26" i="33" s="1"/>
  <c r="AD27" i="33" s="1"/>
  <c r="AD28" i="33" s="1"/>
  <c r="AD29" i="33" s="1"/>
  <c r="AD30" i="33" s="1"/>
  <c r="AD31" i="33" s="1"/>
  <c r="AD32" i="33" s="1"/>
  <c r="AD33" i="33" s="1"/>
  <c r="AD34" i="33" s="1"/>
  <c r="AD35" i="33" s="1"/>
  <c r="AD36" i="33" s="1"/>
  <c r="AD37" i="33" s="1"/>
  <c r="AD38" i="33" s="1"/>
  <c r="AD39" i="33" s="1"/>
  <c r="AD40" i="33" s="1"/>
  <c r="AD41" i="33" s="1"/>
  <c r="AD42" i="33" s="1"/>
  <c r="AD43" i="33" s="1"/>
  <c r="AD44" i="33" s="1"/>
  <c r="AD45" i="33" s="1"/>
  <c r="AD46" i="33" s="1"/>
  <c r="AD47" i="33" s="1"/>
  <c r="AD48" i="33" s="1"/>
  <c r="AD49" i="33" s="1"/>
  <c r="AD50" i="33" s="1"/>
  <c r="AD51" i="33" s="1"/>
  <c r="AD52" i="33" s="1"/>
  <c r="AD53" i="33" s="1"/>
  <c r="AD54" i="33" s="1"/>
  <c r="AD55" i="33" s="1"/>
  <c r="AD56" i="33" s="1"/>
  <c r="AD57" i="33" s="1"/>
  <c r="AD58" i="33" s="1"/>
  <c r="AD59" i="33" s="1"/>
  <c r="AD60" i="33" s="1"/>
  <c r="AD61" i="33" s="1"/>
  <c r="AD62" i="33" s="1"/>
  <c r="AD63" i="33" s="1"/>
  <c r="AD64" i="33" s="1"/>
  <c r="AD65" i="33" s="1"/>
  <c r="AD66" i="33" s="1"/>
  <c r="AD67" i="33" s="1"/>
  <c r="AD68" i="33" s="1"/>
  <c r="AD69" i="33" s="1"/>
  <c r="AD70" i="33" s="1"/>
  <c r="AD71" i="33" s="1"/>
  <c r="AD72" i="33" s="1"/>
  <c r="AD73" i="33" s="1"/>
  <c r="AD74" i="33" s="1"/>
  <c r="AD75" i="33" s="1"/>
  <c r="AD76" i="33" s="1"/>
  <c r="AD77" i="33" s="1"/>
  <c r="AD78" i="33" s="1"/>
  <c r="AD79" i="33" s="1"/>
  <c r="AD80" i="33" s="1"/>
  <c r="AD81" i="33" s="1"/>
  <c r="AD82" i="33" s="1"/>
  <c r="AD83" i="33" s="1"/>
  <c r="AD84" i="33" s="1"/>
  <c r="AD85" i="33" s="1"/>
  <c r="AD86" i="33" s="1"/>
  <c r="AD87" i="33" s="1"/>
  <c r="AD88" i="33" s="1"/>
  <c r="AD89" i="33" s="1"/>
  <c r="AD90" i="33" s="1"/>
  <c r="AD91" i="33" s="1"/>
  <c r="AD92" i="33" s="1"/>
  <c r="AD93" i="33" s="1"/>
  <c r="AD94" i="33" s="1"/>
  <c r="AD95" i="33" s="1"/>
  <c r="AD96" i="33" s="1"/>
  <c r="AD97" i="33" s="1"/>
  <c r="AD98" i="33" s="1"/>
  <c r="AD99" i="33" s="1"/>
  <c r="AD100" i="33" s="1"/>
  <c r="AD101" i="33" s="1"/>
  <c r="AD102" i="33" s="1"/>
  <c r="AD103" i="33" s="1"/>
  <c r="AD104" i="33" s="1"/>
  <c r="AD105" i="33" s="1"/>
  <c r="AD106" i="33" s="1"/>
  <c r="AD107" i="33" s="1"/>
  <c r="AD108" i="33" s="1"/>
  <c r="AD109" i="33" s="1"/>
  <c r="AD110" i="33" s="1"/>
  <c r="AD111" i="33" s="1"/>
  <c r="AD112" i="33" s="1"/>
  <c r="AD113" i="33" s="1"/>
  <c r="AD114" i="33" s="1"/>
  <c r="AD115" i="33" s="1"/>
  <c r="AD116" i="33" s="1"/>
  <c r="AD117" i="33" s="1"/>
  <c r="AD118" i="33" s="1"/>
  <c r="AD119" i="33" s="1"/>
  <c r="AD120" i="33" s="1"/>
  <c r="AD121" i="33" s="1"/>
  <c r="AD122" i="33" s="1"/>
  <c r="AD123" i="33" s="1"/>
  <c r="AD124" i="33" s="1"/>
  <c r="AD125" i="33" s="1"/>
  <c r="AD126" i="33" s="1"/>
  <c r="AD127" i="33" s="1"/>
  <c r="AD128" i="33" s="1"/>
  <c r="AD129" i="33" s="1"/>
  <c r="AD130" i="33" s="1"/>
  <c r="AD131" i="33" s="1"/>
  <c r="AD132" i="33" s="1"/>
  <c r="AD133" i="33" s="1"/>
  <c r="AD134" i="33" s="1"/>
  <c r="AD135" i="33" s="1"/>
  <c r="AD136" i="33" s="1"/>
  <c r="AD137" i="33" s="1"/>
  <c r="AD138" i="33" s="1"/>
  <c r="AD139" i="33" s="1"/>
  <c r="AD140" i="33" s="1"/>
  <c r="AD141" i="33" s="1"/>
  <c r="AD142" i="33" s="1"/>
  <c r="AD143" i="33" s="1"/>
  <c r="AD144" i="33" s="1"/>
  <c r="AD145" i="33" s="1"/>
  <c r="AD146" i="33" s="1"/>
  <c r="AD147" i="33" s="1"/>
  <c r="AD148" i="33" s="1"/>
  <c r="AD149" i="33" s="1"/>
  <c r="AD150" i="33" s="1"/>
  <c r="AD151" i="33" s="1"/>
  <c r="AD152" i="33" s="1"/>
  <c r="AD153" i="33" s="1"/>
  <c r="AD154" i="33" s="1"/>
  <c r="AD155" i="33" s="1"/>
  <c r="AD156" i="33" s="1"/>
  <c r="AD157" i="33" s="1"/>
  <c r="AD158" i="33" s="1"/>
  <c r="AD159" i="33" s="1"/>
  <c r="AD160" i="33" s="1"/>
  <c r="AD161" i="33" s="1"/>
  <c r="AD162" i="33" s="1"/>
  <c r="AD163" i="33" s="1"/>
  <c r="AD164" i="33" s="1"/>
  <c r="AD165" i="33" s="1"/>
  <c r="AD166" i="33" s="1"/>
  <c r="AD167" i="33" s="1"/>
  <c r="AD168" i="33" s="1"/>
  <c r="AD169" i="33" s="1"/>
  <c r="AD170" i="33" s="1"/>
  <c r="AD171" i="33" s="1"/>
  <c r="AD172" i="33" s="1"/>
  <c r="AD173" i="33" s="1"/>
  <c r="AD174" i="33" s="1"/>
  <c r="AD175" i="33" s="1"/>
  <c r="AD176" i="33" s="1"/>
  <c r="AD177" i="33" s="1"/>
  <c r="AD178" i="33" s="1"/>
  <c r="AD179" i="33" s="1"/>
  <c r="AD180" i="33" s="1"/>
  <c r="AD181" i="33" s="1"/>
  <c r="AD182" i="33" s="1"/>
  <c r="AD183" i="33" s="1"/>
  <c r="AD184" i="33" s="1"/>
  <c r="AD185" i="33" s="1"/>
  <c r="AD186" i="33" s="1"/>
  <c r="AD187" i="33" s="1"/>
  <c r="AD188" i="33" s="1"/>
  <c r="AD189" i="33" s="1"/>
  <c r="AD190" i="33" s="1"/>
  <c r="AD191" i="33" s="1"/>
  <c r="AD192" i="33" s="1"/>
  <c r="AD193" i="33" s="1"/>
  <c r="AD194" i="33" s="1"/>
  <c r="AD195" i="33" s="1"/>
  <c r="AD196" i="33" s="1"/>
  <c r="AD197" i="33" s="1"/>
  <c r="AD198" i="33" s="1"/>
  <c r="AD199" i="33" s="1"/>
  <c r="AD200" i="33" s="1"/>
  <c r="AD201" i="33" s="1"/>
  <c r="AD202" i="33" s="1"/>
  <c r="AD203" i="33" s="1"/>
  <c r="AD204" i="33" s="1"/>
  <c r="AD205" i="33" s="1"/>
  <c r="AD206" i="33" s="1"/>
  <c r="AD207" i="33" s="1"/>
  <c r="AD208" i="33" s="1"/>
  <c r="AD209" i="33" s="1"/>
  <c r="AD210" i="33" s="1"/>
  <c r="AD211" i="33" s="1"/>
  <c r="AD212" i="33" s="1"/>
  <c r="AD213" i="33" s="1"/>
  <c r="AD214" i="33" s="1"/>
  <c r="AD215" i="33" s="1"/>
  <c r="AD216" i="33" s="1"/>
  <c r="AD217" i="33" s="1"/>
  <c r="AD218" i="33" s="1"/>
  <c r="AD219" i="33" s="1"/>
  <c r="AD220" i="33" s="1"/>
  <c r="AD221" i="33" s="1"/>
  <c r="AD222" i="33" s="1"/>
  <c r="AD223" i="33" s="1"/>
  <c r="AD224" i="33" s="1"/>
  <c r="AD225" i="33" s="1"/>
  <c r="AD226" i="33" s="1"/>
  <c r="AD227" i="33" s="1"/>
  <c r="AD228" i="33" s="1"/>
  <c r="AD229" i="33" s="1"/>
  <c r="AD230" i="33" s="1"/>
  <c r="AD231" i="33" s="1"/>
  <c r="AD232" i="33" s="1"/>
  <c r="AD233" i="33" s="1"/>
  <c r="AD234" i="33" s="1"/>
  <c r="AD235" i="33" s="1"/>
  <c r="AD236" i="33" s="1"/>
  <c r="AD237" i="33" s="1"/>
  <c r="AD238" i="33" s="1"/>
  <c r="AD239" i="33" s="1"/>
  <c r="AD240" i="33" s="1"/>
  <c r="AD241" i="33" s="1"/>
  <c r="AD242" i="33" s="1"/>
  <c r="AD243" i="33" s="1"/>
  <c r="AD244" i="33" s="1"/>
  <c r="AD245" i="33" s="1"/>
  <c r="AD246" i="33" s="1"/>
  <c r="AD247" i="33" s="1"/>
  <c r="AD248" i="33" s="1"/>
  <c r="AD249" i="33" s="1"/>
  <c r="AD250" i="33" s="1"/>
  <c r="AD251" i="33" s="1"/>
  <c r="AD252" i="33" s="1"/>
  <c r="AD253" i="33" s="1"/>
  <c r="AD254" i="33" s="1"/>
  <c r="AD255" i="33" s="1"/>
  <c r="AD256" i="33" s="1"/>
  <c r="AD257" i="33" s="1"/>
  <c r="AD258" i="33" s="1"/>
  <c r="AD259" i="33" s="1"/>
  <c r="AD260" i="33" s="1"/>
  <c r="AD261" i="33" s="1"/>
  <c r="AD262" i="33" s="1"/>
  <c r="AD263" i="33" s="1"/>
  <c r="AD264" i="33" s="1"/>
  <c r="AD265" i="33" s="1"/>
  <c r="AD266" i="33" s="1"/>
  <c r="AD267" i="33" s="1"/>
  <c r="AD268" i="33" s="1"/>
  <c r="AD269" i="33" s="1"/>
  <c r="AD270" i="33" s="1"/>
  <c r="AD271" i="33" s="1"/>
  <c r="AD272" i="33" s="1"/>
  <c r="AD273" i="33" s="1"/>
  <c r="AD274" i="33" s="1"/>
  <c r="AD275" i="33" s="1"/>
  <c r="AD276" i="33" s="1"/>
  <c r="AD277" i="33" s="1"/>
  <c r="AD278" i="33" s="1"/>
  <c r="AD279" i="33" s="1"/>
  <c r="AD280" i="33" s="1"/>
  <c r="AD281" i="33" s="1"/>
  <c r="AD282" i="33" s="1"/>
  <c r="AD283" i="33" s="1"/>
  <c r="AD284" i="33" s="1"/>
  <c r="AD285" i="33" s="1"/>
  <c r="AD286" i="33" s="1"/>
  <c r="AD287" i="33" s="1"/>
  <c r="AD288" i="33" s="1"/>
  <c r="AD289" i="33" s="1"/>
  <c r="AD290" i="33" s="1"/>
  <c r="AD291" i="33" s="1"/>
  <c r="AD292" i="33" s="1"/>
  <c r="AD293" i="33" s="1"/>
  <c r="AD294" i="33" s="1"/>
  <c r="AD295" i="33" s="1"/>
  <c r="AD296" i="33" s="1"/>
  <c r="AD297" i="33" s="1"/>
  <c r="AD298" i="33" s="1"/>
  <c r="AD299" i="33" s="1"/>
  <c r="AD300" i="33" s="1"/>
  <c r="AD301" i="33" s="1"/>
  <c r="AD302" i="33" s="1"/>
  <c r="AD303" i="33" s="1"/>
  <c r="AD304" i="33" s="1"/>
  <c r="AD305" i="33" s="1"/>
  <c r="AD306" i="33" s="1"/>
  <c r="AD307" i="33" s="1"/>
  <c r="AD308" i="33" s="1"/>
  <c r="AD309" i="33" s="1"/>
  <c r="AD310" i="33" s="1"/>
  <c r="AD311" i="33" s="1"/>
  <c r="AD312" i="33" s="1"/>
  <c r="AD313" i="33" s="1"/>
  <c r="AD314" i="33" s="1"/>
  <c r="AD315" i="33" s="1"/>
  <c r="AD316" i="33" s="1"/>
  <c r="AD317" i="33" s="1"/>
  <c r="AD318" i="33" s="1"/>
  <c r="AD319" i="33" s="1"/>
  <c r="AD320" i="33" s="1"/>
  <c r="AD321" i="33" s="1"/>
  <c r="AD322" i="33" s="1"/>
  <c r="AD323" i="33" s="1"/>
  <c r="AD324" i="33" s="1"/>
  <c r="AD325" i="33" s="1"/>
  <c r="AD326" i="33" s="1"/>
  <c r="AD327" i="33" s="1"/>
  <c r="AD328" i="33" s="1"/>
  <c r="AD329" i="33" s="1"/>
  <c r="AD330" i="33" s="1"/>
  <c r="AD331" i="33" s="1"/>
  <c r="AD332" i="33" s="1"/>
  <c r="AD333" i="33" s="1"/>
  <c r="AD334" i="33" s="1"/>
  <c r="AD335" i="33" s="1"/>
  <c r="AD336" i="33" s="1"/>
  <c r="AD337" i="33" s="1"/>
  <c r="AD338" i="33" s="1"/>
  <c r="AD339" i="33" s="1"/>
  <c r="AD340" i="33" s="1"/>
  <c r="AD341" i="33" s="1"/>
  <c r="AD342" i="33" s="1"/>
  <c r="AD343" i="33" s="1"/>
  <c r="AD344" i="33" s="1"/>
  <c r="AD345" i="33" s="1"/>
  <c r="AD346" i="33" s="1"/>
  <c r="AD347" i="33" s="1"/>
  <c r="AD348" i="33" s="1"/>
  <c r="AD349" i="33" s="1"/>
  <c r="AD350" i="33" s="1"/>
  <c r="AD351" i="33" s="1"/>
  <c r="AD352" i="33" s="1"/>
  <c r="AD353" i="33" s="1"/>
  <c r="AD354" i="33" s="1"/>
  <c r="AD355" i="33" s="1"/>
  <c r="AD356" i="33" s="1"/>
  <c r="AD357" i="33" s="1"/>
  <c r="AD358" i="33" s="1"/>
  <c r="AD359" i="33" s="1"/>
  <c r="AD360" i="33" s="1"/>
  <c r="AD361" i="33" s="1"/>
  <c r="AD362" i="33" s="1"/>
  <c r="AD363" i="33" s="1"/>
  <c r="AD364" i="33" s="1"/>
  <c r="AD365" i="33" s="1"/>
  <c r="AD366" i="33" s="1"/>
  <c r="AD367" i="33" s="1"/>
  <c r="AD368" i="33" s="1"/>
  <c r="AD369" i="33" s="1"/>
  <c r="AD370" i="33" s="1"/>
  <c r="AD371" i="33" s="1"/>
  <c r="AD372" i="33" s="1"/>
  <c r="AD373" i="33" s="1"/>
  <c r="AD374" i="33" s="1"/>
  <c r="AD375" i="33" s="1"/>
  <c r="AD376" i="33" s="1"/>
  <c r="AD377" i="33" s="1"/>
  <c r="AD378" i="33" s="1"/>
  <c r="AD379" i="33" s="1"/>
  <c r="AD380" i="33" s="1"/>
  <c r="AD381" i="33" s="1"/>
  <c r="AD382" i="33" s="1"/>
  <c r="AD383" i="33" s="1"/>
  <c r="AD384" i="33" s="1"/>
  <c r="AD385" i="33" s="1"/>
  <c r="AD386" i="33" s="1"/>
  <c r="AD387" i="33" s="1"/>
  <c r="AD388" i="33" s="1"/>
  <c r="AD389" i="33" s="1"/>
  <c r="AD390" i="33" s="1"/>
  <c r="AD391" i="33" s="1"/>
  <c r="AD392" i="33" s="1"/>
  <c r="AD393" i="33" s="1"/>
  <c r="AD394" i="33" s="1"/>
  <c r="AD395" i="33" s="1"/>
  <c r="AD396" i="33" s="1"/>
  <c r="AD397" i="33" s="1"/>
  <c r="AD398" i="33" s="1"/>
  <c r="AD399" i="33" s="1"/>
  <c r="AD400" i="33" s="1"/>
  <c r="AD401" i="33" s="1"/>
  <c r="AD402" i="33" s="1"/>
  <c r="AD403" i="33" s="1"/>
  <c r="AD404" i="33" s="1"/>
  <c r="AD405" i="33" s="1"/>
  <c r="AD406" i="33" s="1"/>
  <c r="AD407" i="33" s="1"/>
  <c r="AD408" i="33" s="1"/>
  <c r="AD409" i="33" s="1"/>
  <c r="AD410" i="33" s="1"/>
  <c r="AD411" i="33" s="1"/>
  <c r="AD412" i="33" s="1"/>
  <c r="AD413" i="33" s="1"/>
  <c r="AD414" i="33" s="1"/>
  <c r="AD415" i="33" s="1"/>
  <c r="AD416" i="33" s="1"/>
  <c r="AD417" i="33" s="1"/>
  <c r="AD418" i="33" s="1"/>
  <c r="AD419" i="33" s="1"/>
  <c r="AD420" i="33" s="1"/>
  <c r="AD421" i="33" s="1"/>
  <c r="AD422" i="33" s="1"/>
  <c r="AD423" i="33" s="1"/>
  <c r="AD424" i="33" s="1"/>
  <c r="AD425" i="33" s="1"/>
  <c r="AD426" i="33" s="1"/>
  <c r="AD427" i="33" s="1"/>
  <c r="AD428" i="33" s="1"/>
  <c r="AD429" i="33" s="1"/>
  <c r="AD430" i="33" s="1"/>
  <c r="AD431" i="33" s="1"/>
  <c r="AD432" i="33" s="1"/>
  <c r="AD433" i="33" s="1"/>
  <c r="AD434" i="33" s="1"/>
  <c r="AD435" i="33" s="1"/>
  <c r="AD436" i="33" s="1"/>
  <c r="AD437" i="33" s="1"/>
  <c r="AD438" i="33" s="1"/>
  <c r="AD439" i="33" s="1"/>
  <c r="AD440" i="33" s="1"/>
  <c r="AD441" i="33" s="1"/>
  <c r="AD442" i="33" s="1"/>
  <c r="AD443" i="33" s="1"/>
  <c r="AD444" i="33" s="1"/>
  <c r="AD445" i="33" s="1"/>
  <c r="AD446" i="33" s="1"/>
  <c r="AD447" i="33" s="1"/>
  <c r="AD448" i="33" s="1"/>
  <c r="AD449" i="33" s="1"/>
  <c r="AD450" i="33" s="1"/>
  <c r="AD451" i="33" s="1"/>
  <c r="AD452" i="33" s="1"/>
  <c r="AD453" i="33" s="1"/>
  <c r="AD454" i="33" s="1"/>
  <c r="AD455" i="33" s="1"/>
  <c r="AD456" i="33" s="1"/>
  <c r="AD457" i="33" s="1"/>
  <c r="AD458" i="33" s="1"/>
  <c r="AD459" i="33" s="1"/>
  <c r="AD460" i="33" s="1"/>
  <c r="AD461" i="33" s="1"/>
  <c r="AD462" i="33" s="1"/>
  <c r="AD463" i="33" s="1"/>
  <c r="AD464" i="33" s="1"/>
  <c r="AD465" i="33" s="1"/>
  <c r="AD466" i="33" s="1"/>
  <c r="AD467" i="33" s="1"/>
  <c r="AD468" i="33" s="1"/>
  <c r="AD469" i="33" s="1"/>
  <c r="AD470" i="33" s="1"/>
  <c r="AD471" i="33" s="1"/>
  <c r="AD472" i="33" s="1"/>
  <c r="AD473" i="33" s="1"/>
  <c r="AD474" i="33" s="1"/>
  <c r="AD475" i="33" s="1"/>
  <c r="AD476" i="33" s="1"/>
  <c r="AD477" i="33" s="1"/>
  <c r="AD478" i="33" s="1"/>
  <c r="AD479" i="33" s="1"/>
  <c r="AD480" i="33" s="1"/>
  <c r="AD481" i="33" s="1"/>
  <c r="AD482" i="33" s="1"/>
  <c r="AD483" i="33" s="1"/>
  <c r="AD484" i="33" s="1"/>
  <c r="AD485" i="33" s="1"/>
  <c r="AD486" i="33" s="1"/>
  <c r="AD487" i="33" s="1"/>
  <c r="AD488" i="33" s="1"/>
  <c r="AD489" i="33" s="1"/>
  <c r="AD490" i="33" s="1"/>
  <c r="AD491" i="33" s="1"/>
  <c r="AD492" i="33" s="1"/>
  <c r="AD493" i="33" s="1"/>
  <c r="AD494" i="33" s="1"/>
  <c r="AD495" i="33" s="1"/>
  <c r="AD496" i="33" s="1"/>
  <c r="AD497" i="33" s="1"/>
  <c r="AD498" i="33" s="1"/>
  <c r="AD499" i="33" s="1"/>
  <c r="AD500" i="33" s="1"/>
  <c r="AD501" i="33" s="1"/>
  <c r="AD502" i="33" s="1"/>
  <c r="AD503" i="33" s="1"/>
  <c r="AD504" i="33" s="1"/>
  <c r="AD505" i="33" s="1"/>
  <c r="AD506" i="33" s="1"/>
  <c r="AD507" i="33" s="1"/>
  <c r="AD508" i="33" s="1"/>
  <c r="AD509" i="33" s="1"/>
  <c r="AD510" i="33" s="1"/>
  <c r="AD511" i="33" s="1"/>
  <c r="AD512" i="33" s="1"/>
  <c r="AD513" i="33" s="1"/>
  <c r="AD514" i="33" s="1"/>
  <c r="AD515" i="33" s="1"/>
  <c r="AD516" i="33" s="1"/>
  <c r="AD517" i="33" s="1"/>
  <c r="AD518" i="33" s="1"/>
  <c r="AD519" i="33" s="1"/>
  <c r="AD520" i="33" s="1"/>
  <c r="AD521" i="33" s="1"/>
  <c r="AD522" i="33" s="1"/>
  <c r="AD523" i="33" s="1"/>
  <c r="AD524" i="33" s="1"/>
  <c r="AD525" i="33" s="1"/>
  <c r="AD526" i="33" s="1"/>
  <c r="AD527" i="33" s="1"/>
  <c r="AD528" i="33" s="1"/>
  <c r="AD529" i="33" s="1"/>
  <c r="AD530" i="33" s="1"/>
  <c r="AD531" i="33" s="1"/>
  <c r="AD532" i="33" s="1"/>
  <c r="AD533" i="33" s="1"/>
  <c r="AD534" i="33" s="1"/>
  <c r="AD535" i="33" s="1"/>
  <c r="AD536" i="33" s="1"/>
  <c r="AD537" i="33" s="1"/>
  <c r="AD538" i="33" s="1"/>
  <c r="AD539" i="33" s="1"/>
  <c r="AD540" i="33" s="1"/>
  <c r="AD541" i="33" s="1"/>
  <c r="AD542" i="33" s="1"/>
  <c r="AD543" i="33" s="1"/>
  <c r="AD544" i="33" s="1"/>
  <c r="AD545" i="33" s="1"/>
  <c r="AD546" i="33" s="1"/>
  <c r="AD547" i="33" s="1"/>
  <c r="AD548" i="33" s="1"/>
  <c r="AD549" i="33" s="1"/>
  <c r="AD550" i="33" s="1"/>
  <c r="AD551" i="33" s="1"/>
  <c r="AD552" i="33" s="1"/>
  <c r="AD553" i="33" s="1"/>
  <c r="AD554" i="33" s="1"/>
  <c r="AD555" i="33" s="1"/>
  <c r="AD556" i="33" s="1"/>
  <c r="AD557" i="33" s="1"/>
  <c r="AD558" i="33" s="1"/>
  <c r="AD559" i="33" s="1"/>
  <c r="AD560" i="33" s="1"/>
  <c r="AD561" i="33" s="1"/>
  <c r="AD562" i="33" s="1"/>
  <c r="AD563" i="33" s="1"/>
  <c r="AD564" i="33" s="1"/>
  <c r="AD565" i="33" s="1"/>
  <c r="AD566" i="33" s="1"/>
  <c r="AD567" i="33" s="1"/>
  <c r="AD568" i="33" s="1"/>
  <c r="AD569" i="33" s="1"/>
  <c r="AD570" i="33" s="1"/>
  <c r="AD571" i="33" s="1"/>
  <c r="AD572" i="33" s="1"/>
  <c r="AD573" i="33" s="1"/>
  <c r="AD574" i="33" s="1"/>
  <c r="AD575" i="33" s="1"/>
  <c r="AD576" i="33" s="1"/>
  <c r="AD577" i="33" s="1"/>
  <c r="AD578" i="33" s="1"/>
  <c r="AD579" i="33" s="1"/>
  <c r="AD580" i="33" s="1"/>
  <c r="AD581" i="33" s="1"/>
  <c r="AD582" i="33" s="1"/>
  <c r="AD583" i="33" s="1"/>
  <c r="AD584" i="33" s="1"/>
  <c r="AD585" i="33" s="1"/>
  <c r="AD586" i="33" s="1"/>
  <c r="AD587" i="33" s="1"/>
  <c r="AD588" i="33" s="1"/>
  <c r="AD589" i="33" s="1"/>
  <c r="AD590" i="33" s="1"/>
  <c r="AD591" i="33" s="1"/>
  <c r="AD592" i="33" s="1"/>
  <c r="AD593" i="33" s="1"/>
  <c r="AD594" i="33" s="1"/>
  <c r="AD595" i="33" s="1"/>
  <c r="AD596" i="33" s="1"/>
  <c r="AD597" i="33" s="1"/>
  <c r="AD598" i="33" s="1"/>
  <c r="AD599" i="33" s="1"/>
  <c r="AD600" i="33" s="1"/>
  <c r="AD601" i="33" s="1"/>
  <c r="AD602" i="33" s="1"/>
  <c r="AD603" i="33" s="1"/>
  <c r="AD604" i="33" s="1"/>
  <c r="AD605" i="33" s="1"/>
  <c r="AD606" i="33" s="1"/>
  <c r="AD607" i="33" s="1"/>
  <c r="AD608" i="33" s="1"/>
  <c r="AD609" i="33" s="1"/>
  <c r="AD610" i="33" s="1"/>
  <c r="AD611" i="33" s="1"/>
  <c r="AD612" i="33" s="1"/>
  <c r="AD613" i="33" s="1"/>
  <c r="AD614" i="33" s="1"/>
  <c r="AD615" i="33" s="1"/>
  <c r="AD616" i="33" s="1"/>
  <c r="AD617" i="33" s="1"/>
  <c r="AD618" i="33" s="1"/>
  <c r="AD619" i="33" s="1"/>
  <c r="AD620" i="33" s="1"/>
  <c r="AD621" i="33" s="1"/>
  <c r="AD622" i="33" s="1"/>
  <c r="AD623" i="33" s="1"/>
  <c r="AD624" i="33" s="1"/>
  <c r="AD625" i="33" s="1"/>
  <c r="AD626" i="33" s="1"/>
  <c r="AD627" i="33" s="1"/>
  <c r="AD628" i="33" s="1"/>
  <c r="AD629" i="33" s="1"/>
  <c r="AD630" i="33" s="1"/>
  <c r="AD631" i="33" s="1"/>
  <c r="AD632" i="33" s="1"/>
  <c r="AD633" i="33" s="1"/>
  <c r="AD634" i="33" s="1"/>
  <c r="AD635" i="33" s="1"/>
  <c r="AD636" i="33" s="1"/>
  <c r="AD637" i="33" s="1"/>
  <c r="AD638" i="33" s="1"/>
  <c r="AD639" i="33" s="1"/>
  <c r="AD640" i="33" s="1"/>
  <c r="AD641" i="33" s="1"/>
  <c r="AD642" i="33" s="1"/>
  <c r="AD643" i="33" s="1"/>
  <c r="AD644" i="33" s="1"/>
  <c r="AD645" i="33" s="1"/>
  <c r="AD646" i="33" s="1"/>
  <c r="AD647" i="33" s="1"/>
  <c r="AD648" i="33" s="1"/>
  <c r="AD649" i="33" s="1"/>
  <c r="AD650" i="33" s="1"/>
  <c r="AD651" i="33" s="1"/>
  <c r="AD652" i="33" s="1"/>
  <c r="AD653" i="33" s="1"/>
  <c r="AD654" i="33" s="1"/>
  <c r="AD655" i="33" s="1"/>
  <c r="AD656" i="33" s="1"/>
  <c r="AD657" i="33" s="1"/>
  <c r="AD658" i="33" s="1"/>
  <c r="AD659" i="33" s="1"/>
  <c r="AD660" i="33" s="1"/>
  <c r="AD661" i="33" s="1"/>
  <c r="AD662" i="33" s="1"/>
  <c r="AD663" i="33" s="1"/>
  <c r="AD664" i="33" s="1"/>
  <c r="AD665" i="33" s="1"/>
  <c r="AD666" i="33" s="1"/>
  <c r="AD667" i="33" s="1"/>
  <c r="AD668" i="33" s="1"/>
  <c r="AD669" i="33" s="1"/>
  <c r="AD670" i="33" s="1"/>
  <c r="AD671" i="33" s="1"/>
  <c r="AD672" i="33" s="1"/>
  <c r="AD673" i="33" s="1"/>
  <c r="AD674" i="33" s="1"/>
  <c r="AD675" i="33" s="1"/>
  <c r="AD676" i="33" s="1"/>
  <c r="AD677" i="33" s="1"/>
  <c r="AD678" i="33" s="1"/>
  <c r="AD679" i="33" s="1"/>
  <c r="AD680" i="33" s="1"/>
  <c r="AD681" i="33" s="1"/>
  <c r="AD682" i="33" s="1"/>
  <c r="AD683" i="33" s="1"/>
  <c r="AD684" i="33" s="1"/>
  <c r="AD685" i="33" s="1"/>
  <c r="AD686" i="33" s="1"/>
  <c r="AD687" i="33" s="1"/>
  <c r="AD688" i="33" s="1"/>
  <c r="AD689" i="33" s="1"/>
  <c r="AD690" i="33" s="1"/>
  <c r="AD691" i="33" s="1"/>
  <c r="AD692" i="33" s="1"/>
  <c r="AD693" i="33" s="1"/>
  <c r="AD694" i="33" s="1"/>
  <c r="AD695" i="33" s="1"/>
  <c r="AD696" i="33" s="1"/>
  <c r="AD697" i="33" s="1"/>
  <c r="AD698" i="33" s="1"/>
  <c r="AD699" i="33" s="1"/>
  <c r="AD700" i="33" s="1"/>
  <c r="AD701" i="33" s="1"/>
  <c r="AD702" i="33" s="1"/>
  <c r="AD703" i="33" s="1"/>
  <c r="AD704" i="33" s="1"/>
  <c r="AD705" i="33" s="1"/>
  <c r="AD706" i="33" s="1"/>
  <c r="AD707" i="33" s="1"/>
  <c r="AD708" i="33" s="1"/>
  <c r="AD709" i="33" s="1"/>
  <c r="AD710" i="33" s="1"/>
  <c r="AD711" i="33" s="1"/>
  <c r="AD712" i="33" s="1"/>
  <c r="AD713" i="33" s="1"/>
  <c r="AD714" i="33" s="1"/>
  <c r="AD715" i="33" s="1"/>
  <c r="AD716" i="33" s="1"/>
  <c r="AD717" i="33" s="1"/>
  <c r="AD718" i="33" s="1"/>
  <c r="AD719" i="33" s="1"/>
  <c r="AD720" i="33" s="1"/>
  <c r="AD721" i="33" s="1"/>
  <c r="AD722" i="33" s="1"/>
  <c r="AD723" i="33" s="1"/>
  <c r="AD724" i="33" s="1"/>
  <c r="AD725" i="33" s="1"/>
  <c r="AD726" i="33" s="1"/>
  <c r="AD727" i="33" s="1"/>
  <c r="AD728" i="33" s="1"/>
  <c r="AD729" i="33" s="1"/>
  <c r="AD730" i="33" s="1"/>
  <c r="AD731" i="33" s="1"/>
  <c r="AD732" i="33" s="1"/>
  <c r="AD733" i="33" s="1"/>
  <c r="AD734" i="33" s="1"/>
  <c r="AD735" i="33" s="1"/>
  <c r="AD736" i="33" s="1"/>
  <c r="AD737" i="33" s="1"/>
  <c r="AD738" i="33" s="1"/>
  <c r="AD739" i="33" s="1"/>
  <c r="AD740" i="33" s="1"/>
  <c r="AD741" i="33" s="1"/>
  <c r="AD742" i="33" s="1"/>
  <c r="AD743" i="33" s="1"/>
  <c r="AD744" i="33" s="1"/>
  <c r="AD745" i="33" s="1"/>
  <c r="AD746" i="33" s="1"/>
  <c r="AD747" i="33" s="1"/>
  <c r="AD748" i="33" s="1"/>
  <c r="AD749" i="33" s="1"/>
  <c r="AD750" i="33" s="1"/>
  <c r="AD751" i="33" s="1"/>
  <c r="AD752" i="33" s="1"/>
  <c r="AD753" i="33" s="1"/>
  <c r="AD754" i="33" s="1"/>
  <c r="AD755" i="33" s="1"/>
  <c r="AD756" i="33" s="1"/>
  <c r="AD757" i="33" s="1"/>
  <c r="AD758" i="33" s="1"/>
  <c r="AD759" i="33" s="1"/>
  <c r="AD760" i="33" s="1"/>
  <c r="AD761" i="33" s="1"/>
  <c r="AD762" i="33" s="1"/>
  <c r="AD763" i="33" s="1"/>
  <c r="AD764" i="33" s="1"/>
  <c r="AD765" i="33" s="1"/>
  <c r="AD766" i="33" s="1"/>
  <c r="AD767" i="33" s="1"/>
  <c r="AD768" i="33" s="1"/>
  <c r="AD769" i="33" s="1"/>
  <c r="AD770" i="33" s="1"/>
  <c r="AD771" i="33" s="1"/>
  <c r="AD772" i="33" s="1"/>
  <c r="AD773" i="33" s="1"/>
  <c r="AD774" i="33" s="1"/>
  <c r="AD775" i="33" s="1"/>
  <c r="AD776" i="33" s="1"/>
  <c r="AD777" i="33" s="1"/>
  <c r="AD778" i="33" s="1"/>
  <c r="AD779" i="33" s="1"/>
  <c r="AD780" i="33" s="1"/>
  <c r="AD781" i="33" s="1"/>
  <c r="AD782" i="33" s="1"/>
  <c r="AD783" i="33" s="1"/>
  <c r="AD784" i="33" s="1"/>
  <c r="AD785" i="33" s="1"/>
  <c r="AD786" i="33" s="1"/>
  <c r="AD787" i="33" s="1"/>
  <c r="AD788" i="33" s="1"/>
  <c r="AD789" i="33" s="1"/>
  <c r="AD790" i="33" s="1"/>
  <c r="AD791" i="33" s="1"/>
  <c r="AD792" i="33" s="1"/>
  <c r="AD793" i="33" s="1"/>
  <c r="AD794" i="33" s="1"/>
  <c r="AD795" i="33" s="1"/>
  <c r="AD796" i="33" s="1"/>
  <c r="AD797" i="33" s="1"/>
  <c r="AD798" i="33" s="1"/>
  <c r="AD799" i="33" s="1"/>
  <c r="AD800" i="33" s="1"/>
  <c r="AD801" i="33" s="1"/>
  <c r="AD802" i="33" s="1"/>
  <c r="AD803" i="33" s="1"/>
  <c r="AD804" i="33" s="1"/>
  <c r="AD805" i="33" s="1"/>
  <c r="AD806" i="33" s="1"/>
  <c r="AD807" i="33" s="1"/>
  <c r="AD808" i="33" s="1"/>
  <c r="AD809" i="33" s="1"/>
  <c r="AD810" i="33" s="1"/>
  <c r="AD811" i="33" s="1"/>
  <c r="AD812" i="33" s="1"/>
  <c r="AD813" i="33" s="1"/>
  <c r="AD814" i="33" s="1"/>
  <c r="AD815" i="33" s="1"/>
  <c r="AD816" i="33" s="1"/>
  <c r="AD817" i="33" s="1"/>
  <c r="AD818" i="33" s="1"/>
  <c r="AD819" i="33" s="1"/>
  <c r="AD820" i="33" s="1"/>
  <c r="AD821" i="33" s="1"/>
  <c r="AD822" i="33" s="1"/>
  <c r="AD823" i="33" s="1"/>
  <c r="AD824" i="33" s="1"/>
  <c r="AD825" i="33" s="1"/>
  <c r="AD826" i="33" s="1"/>
  <c r="AD827" i="33" s="1"/>
  <c r="AD828" i="33" s="1"/>
  <c r="AD829" i="33" s="1"/>
  <c r="AD830" i="33" s="1"/>
  <c r="AD831" i="33" s="1"/>
  <c r="AD832" i="33" s="1"/>
  <c r="AD833" i="33" s="1"/>
  <c r="AD834" i="33" s="1"/>
  <c r="AD835" i="33" s="1"/>
  <c r="AD836" i="33" s="1"/>
  <c r="AD837" i="33" s="1"/>
  <c r="AD838" i="33" s="1"/>
  <c r="AD839" i="33" s="1"/>
  <c r="AD840" i="33" s="1"/>
  <c r="AD841" i="33" s="1"/>
  <c r="AD842" i="33" s="1"/>
  <c r="AD843" i="33" s="1"/>
  <c r="AD844" i="33" s="1"/>
  <c r="AD845" i="33" s="1"/>
  <c r="AD846" i="33" s="1"/>
  <c r="AD847" i="33" s="1"/>
  <c r="AD848" i="33" s="1"/>
  <c r="AD849" i="33" s="1"/>
  <c r="AD850" i="33" s="1"/>
  <c r="AD851" i="33" s="1"/>
  <c r="AD852" i="33" s="1"/>
  <c r="AD853" i="33" s="1"/>
  <c r="AD854" i="33" s="1"/>
  <c r="AD855" i="33" s="1"/>
  <c r="AD856" i="33" s="1"/>
  <c r="AD857" i="33" s="1"/>
  <c r="AD858" i="33" s="1"/>
  <c r="AD859" i="33" s="1"/>
  <c r="AD860" i="33" s="1"/>
  <c r="AD861" i="33" s="1"/>
  <c r="AD862" i="33" s="1"/>
  <c r="AD863" i="33" s="1"/>
  <c r="AD864" i="33" s="1"/>
  <c r="AD865" i="33" s="1"/>
  <c r="AD866" i="33" s="1"/>
  <c r="AD867" i="33" s="1"/>
  <c r="AD868" i="33" s="1"/>
  <c r="AD869" i="33" s="1"/>
  <c r="AD870" i="33" s="1"/>
  <c r="AD871" i="33" s="1"/>
  <c r="AD872" i="33" s="1"/>
  <c r="AD873" i="33" s="1"/>
  <c r="AD874" i="33" s="1"/>
  <c r="AD875" i="33" s="1"/>
  <c r="AD876" i="33" s="1"/>
  <c r="AD877" i="33" s="1"/>
  <c r="AD878" i="33" s="1"/>
  <c r="AD879" i="33" s="1"/>
  <c r="AD880" i="33" s="1"/>
  <c r="AD881" i="33" s="1"/>
  <c r="AD882" i="33" s="1"/>
  <c r="AD883" i="33" s="1"/>
  <c r="AD884" i="33" s="1"/>
  <c r="AD885" i="33" s="1"/>
  <c r="AD886" i="33" s="1"/>
  <c r="AD887" i="33" s="1"/>
  <c r="AD888" i="33" s="1"/>
  <c r="AD889" i="33" s="1"/>
  <c r="AD890" i="33" s="1"/>
  <c r="AD891" i="33" s="1"/>
  <c r="AD892" i="33" s="1"/>
  <c r="AD893" i="33" s="1"/>
  <c r="AD894" i="33" s="1"/>
  <c r="AD895" i="33" s="1"/>
  <c r="AD896" i="33" s="1"/>
  <c r="AD897" i="33" s="1"/>
  <c r="AD898" i="33" s="1"/>
  <c r="AD899" i="33" s="1"/>
  <c r="AD900" i="33" s="1"/>
  <c r="AD901" i="33" s="1"/>
  <c r="AD902" i="33" s="1"/>
  <c r="AD903" i="33" s="1"/>
  <c r="AD904" i="33" s="1"/>
  <c r="AD905" i="33" s="1"/>
  <c r="AD906" i="33" s="1"/>
  <c r="AD907" i="33" s="1"/>
  <c r="AD908" i="33" s="1"/>
  <c r="AD909" i="33" s="1"/>
  <c r="AD910" i="33" s="1"/>
  <c r="AD911" i="33" s="1"/>
  <c r="AD912" i="33" s="1"/>
  <c r="AD913" i="33" s="1"/>
  <c r="AD914" i="33" s="1"/>
  <c r="AD915" i="33" s="1"/>
  <c r="AD916" i="33" s="1"/>
  <c r="AD917" i="33" s="1"/>
  <c r="AD918" i="33" s="1"/>
  <c r="AD919" i="33" s="1"/>
  <c r="AD920" i="33" s="1"/>
  <c r="AD921" i="33" s="1"/>
  <c r="AD922" i="33" s="1"/>
  <c r="AD923" i="33" s="1"/>
  <c r="AD924" i="33" s="1"/>
  <c r="AD925" i="33" s="1"/>
  <c r="AD926" i="33" s="1"/>
  <c r="AD927" i="33" s="1"/>
  <c r="AD928" i="33" s="1"/>
  <c r="AD929" i="33" s="1"/>
  <c r="AD930" i="33" s="1"/>
  <c r="AD931" i="33" s="1"/>
  <c r="AD932" i="33" s="1"/>
  <c r="AD933" i="33" s="1"/>
  <c r="AD934" i="33" s="1"/>
  <c r="AD935" i="33" s="1"/>
  <c r="AD936" i="33" s="1"/>
  <c r="AD937" i="33" s="1"/>
  <c r="AD938" i="33" s="1"/>
  <c r="AD939" i="33" s="1"/>
  <c r="AD940" i="33" s="1"/>
  <c r="AD941" i="33" s="1"/>
  <c r="AD942" i="33" s="1"/>
  <c r="AD943" i="33" s="1"/>
  <c r="AD944" i="33" s="1"/>
  <c r="AD945" i="33" s="1"/>
  <c r="AD946" i="33" s="1"/>
  <c r="AD947" i="33" s="1"/>
  <c r="AD948" i="33" s="1"/>
  <c r="AD949" i="33" s="1"/>
  <c r="AD950" i="33" s="1"/>
  <c r="AD951" i="33" s="1"/>
  <c r="AD952" i="33" s="1"/>
  <c r="AD953" i="33" s="1"/>
  <c r="AD954" i="33" s="1"/>
  <c r="AD955" i="33" s="1"/>
  <c r="AD956" i="33" s="1"/>
  <c r="AD957" i="33" s="1"/>
  <c r="AD958" i="33" s="1"/>
  <c r="AD959" i="33" s="1"/>
  <c r="AD960" i="33" s="1"/>
  <c r="AD961" i="33" s="1"/>
  <c r="AD962" i="33" s="1"/>
  <c r="AD963" i="33" s="1"/>
  <c r="AD964" i="33" s="1"/>
  <c r="AD965" i="33" s="1"/>
  <c r="AD966" i="33" s="1"/>
  <c r="AD967" i="33" s="1"/>
  <c r="AD968" i="33" s="1"/>
  <c r="AD969" i="33" s="1"/>
  <c r="AD970" i="33" s="1"/>
  <c r="AD971" i="33" s="1"/>
  <c r="AD972" i="33" s="1"/>
  <c r="AD973" i="33" s="1"/>
  <c r="AD974" i="33" s="1"/>
  <c r="AD975" i="33" s="1"/>
  <c r="AD976" i="33" s="1"/>
  <c r="AD977" i="33" s="1"/>
  <c r="AD978" i="33" s="1"/>
  <c r="AD979" i="33" s="1"/>
  <c r="AD980" i="33" s="1"/>
  <c r="AD981" i="33" s="1"/>
  <c r="AD982" i="33" s="1"/>
  <c r="AD983" i="33" s="1"/>
  <c r="AD984" i="33" s="1"/>
  <c r="AD985" i="33" s="1"/>
  <c r="AD986" i="33" s="1"/>
  <c r="AD987" i="33" s="1"/>
  <c r="AD988" i="33" s="1"/>
  <c r="AD989" i="33" s="1"/>
  <c r="AD990" i="33" s="1"/>
  <c r="AD991" i="33" s="1"/>
  <c r="AD992" i="33" s="1"/>
  <c r="AD993" i="33" s="1"/>
  <c r="AD994" i="33" s="1"/>
  <c r="AD995" i="33" s="1"/>
  <c r="AD996" i="33" s="1"/>
  <c r="AD997" i="33" s="1"/>
  <c r="AD998" i="33" s="1"/>
  <c r="AD999" i="33" s="1"/>
  <c r="AD1000" i="33" s="1"/>
  <c r="AD1001" i="33" s="1"/>
  <c r="AD1002" i="33" s="1"/>
  <c r="AD1003" i="33" s="1"/>
  <c r="AD1004" i="33" s="1"/>
  <c r="AD1005" i="33" s="1"/>
  <c r="AD1006" i="33" s="1"/>
  <c r="AD1007" i="33" s="1"/>
  <c r="AD1008" i="33" s="1"/>
  <c r="AD1009" i="33" s="1"/>
  <c r="AD1010" i="33" s="1"/>
  <c r="AD1011" i="33" s="1"/>
  <c r="AD1012" i="33" s="1"/>
  <c r="AD1013" i="33" s="1"/>
  <c r="AD1014" i="33" s="1"/>
  <c r="AD1015" i="33" s="1"/>
  <c r="AD1016" i="33" s="1"/>
  <c r="AD1017" i="33" s="1"/>
  <c r="AD1018" i="33" s="1"/>
  <c r="AD1019" i="33" s="1"/>
  <c r="AD1020" i="33" s="1"/>
  <c r="AD1021" i="33" s="1"/>
  <c r="AD1022" i="33" s="1"/>
  <c r="AD1023" i="33" s="1"/>
  <c r="AD1024" i="33" s="1"/>
  <c r="AD1025" i="33" s="1"/>
  <c r="AD1026" i="33" s="1"/>
  <c r="AD1027" i="33" s="1"/>
  <c r="AD1028" i="33" s="1"/>
  <c r="AD1029" i="33" s="1"/>
  <c r="AD1030" i="33" s="1"/>
  <c r="AD1031" i="33" s="1"/>
  <c r="AD1032" i="33" s="1"/>
  <c r="AD1033" i="33" s="1"/>
  <c r="AD1034" i="33" s="1"/>
  <c r="AD1035" i="33" s="1"/>
  <c r="AD1036" i="33" s="1"/>
  <c r="AD1037" i="33" s="1"/>
  <c r="AD1038" i="33" s="1"/>
  <c r="AD1039" i="33" s="1"/>
  <c r="AD1040" i="33" s="1"/>
  <c r="AD1041" i="33" s="1"/>
  <c r="AD1042" i="33" s="1"/>
  <c r="AD1043" i="33" s="1"/>
  <c r="AD1044" i="33" s="1"/>
  <c r="AD1045" i="33" s="1"/>
  <c r="AD1046" i="33" s="1"/>
  <c r="AD1047" i="33" s="1"/>
  <c r="AD1048" i="33" s="1"/>
  <c r="AD1049" i="33" s="1"/>
  <c r="AD1050" i="33" s="1"/>
  <c r="AD1051" i="33" s="1"/>
  <c r="AD1052" i="33" s="1"/>
  <c r="AD1053" i="33" s="1"/>
  <c r="AD1054" i="33" s="1"/>
  <c r="AD1055" i="33" s="1"/>
  <c r="AD1056" i="33" s="1"/>
  <c r="AD1057" i="33" s="1"/>
  <c r="AD1058" i="33" s="1"/>
  <c r="AD1059" i="33" s="1"/>
  <c r="AD1060" i="33" s="1"/>
  <c r="AD1061" i="33" s="1"/>
  <c r="AD1062" i="33" s="1"/>
  <c r="AD1063" i="33" s="1"/>
  <c r="AD1064" i="33" s="1"/>
  <c r="AD1065" i="33" s="1"/>
  <c r="AD1066" i="33" s="1"/>
  <c r="AD1067" i="33" s="1"/>
  <c r="AD1068" i="33" s="1"/>
  <c r="AD1069" i="33" s="1"/>
  <c r="AD1070" i="33" s="1"/>
  <c r="AD1071" i="33" s="1"/>
  <c r="AD1072" i="33" s="1"/>
  <c r="AD1073" i="33" s="1"/>
  <c r="AD1074" i="33" s="1"/>
  <c r="AD1075" i="33" s="1"/>
  <c r="AD1076" i="33" s="1"/>
  <c r="AD1077" i="33" s="1"/>
  <c r="AD1078" i="33" s="1"/>
  <c r="AD1079" i="33" s="1"/>
  <c r="AD1080" i="33" s="1"/>
  <c r="AD1081" i="33" s="1"/>
  <c r="AD1082" i="33" s="1"/>
  <c r="AD1083" i="33" s="1"/>
  <c r="AD1084" i="33" s="1"/>
  <c r="AD1085" i="33" s="1"/>
  <c r="AD1086" i="33" s="1"/>
  <c r="AD1087" i="33" s="1"/>
  <c r="AD1088" i="33" s="1"/>
  <c r="AD1089" i="33" s="1"/>
  <c r="AD1090" i="33" s="1"/>
  <c r="AD1091" i="33" s="1"/>
  <c r="AD1092" i="33" s="1"/>
  <c r="AD1093" i="33" s="1"/>
  <c r="AD1094" i="33" s="1"/>
  <c r="AD1095" i="33" s="1"/>
  <c r="AD1096" i="33" s="1"/>
  <c r="AD1097" i="33" s="1"/>
  <c r="AD1098" i="33" s="1"/>
  <c r="AD1099" i="33" s="1"/>
  <c r="AD1100" i="33" s="1"/>
  <c r="AD1101" i="33" s="1"/>
  <c r="AD1102" i="33" s="1"/>
  <c r="AD1103" i="33" s="1"/>
  <c r="AD1104" i="33" s="1"/>
  <c r="AD1105" i="33" s="1"/>
  <c r="AD1106" i="33" s="1"/>
  <c r="AD1107" i="33" s="1"/>
  <c r="AD1108" i="33" s="1"/>
  <c r="AD1109" i="33" s="1"/>
  <c r="AD1110" i="33" s="1"/>
  <c r="AD1111" i="33" s="1"/>
  <c r="AD1112" i="33" s="1"/>
  <c r="AD1113" i="33" s="1"/>
  <c r="AD1114" i="33" s="1"/>
  <c r="AD1115" i="33" s="1"/>
  <c r="AD1116" i="33" s="1"/>
  <c r="AD1117" i="33" s="1"/>
  <c r="AD1118" i="33" s="1"/>
  <c r="AD1119" i="33" s="1"/>
  <c r="AD1120" i="33" s="1"/>
  <c r="AD1121" i="33" s="1"/>
  <c r="AD1122" i="33" s="1"/>
  <c r="AD1123" i="33" s="1"/>
  <c r="AD1124" i="33" s="1"/>
  <c r="AD1125" i="33" s="1"/>
  <c r="AD1126" i="33" s="1"/>
  <c r="AD1127" i="33" s="1"/>
  <c r="AD1128" i="33" s="1"/>
  <c r="AD1129" i="33" s="1"/>
  <c r="AD1130" i="33" s="1"/>
  <c r="AD1131" i="33" s="1"/>
  <c r="AD1132" i="33" s="1"/>
  <c r="AD1133" i="33" s="1"/>
  <c r="AD1134" i="33" s="1"/>
  <c r="AD1135" i="33" s="1"/>
  <c r="AD1136" i="33" s="1"/>
  <c r="AD1137" i="33" s="1"/>
  <c r="AD1138" i="33" s="1"/>
  <c r="AD1139" i="33" s="1"/>
  <c r="AD1140" i="33" s="1"/>
  <c r="AD1141" i="33" s="1"/>
  <c r="AD1142" i="33" s="1"/>
  <c r="AD1143" i="33" s="1"/>
  <c r="AD1144" i="33" s="1"/>
  <c r="AD1145" i="33" s="1"/>
  <c r="AD1146" i="33" s="1"/>
  <c r="AD1147" i="33" s="1"/>
  <c r="AD1148" i="33" s="1"/>
  <c r="AD1149" i="33" s="1"/>
  <c r="AD1150" i="33" s="1"/>
  <c r="AD1151" i="33" s="1"/>
  <c r="AD1152" i="33" s="1"/>
  <c r="AD1153" i="33" s="1"/>
  <c r="AD1154" i="33" s="1"/>
  <c r="AD1155" i="33" s="1"/>
  <c r="AD1156" i="33" s="1"/>
  <c r="AD1157" i="33" s="1"/>
  <c r="AD1158" i="33" s="1"/>
  <c r="AD1159" i="33" s="1"/>
  <c r="AD1160" i="33" s="1"/>
  <c r="AD1161" i="33" s="1"/>
  <c r="AD1162" i="33" s="1"/>
  <c r="AD1163" i="33" s="1"/>
  <c r="AD1164" i="33" s="1"/>
  <c r="AD1165" i="33" s="1"/>
  <c r="AD1166" i="33" s="1"/>
  <c r="AD1167" i="33" s="1"/>
  <c r="AD1168" i="33" s="1"/>
  <c r="AD1169" i="33" s="1"/>
  <c r="AD1170" i="33" s="1"/>
  <c r="AD1171" i="33" s="1"/>
  <c r="AD1172" i="33" s="1"/>
  <c r="AD1173" i="33" s="1"/>
  <c r="AD1174" i="33" s="1"/>
  <c r="AD1175" i="33" s="1"/>
  <c r="AD1176" i="33" s="1"/>
  <c r="AD1177" i="33" s="1"/>
  <c r="AD1178" i="33" s="1"/>
  <c r="AD1179" i="33" s="1"/>
  <c r="AD1180" i="33" s="1"/>
  <c r="AD1181" i="33" s="1"/>
  <c r="AD1182" i="33" s="1"/>
  <c r="AD1183" i="33" s="1"/>
  <c r="AD1184" i="33" s="1"/>
  <c r="AD1185" i="33" s="1"/>
  <c r="AD1186" i="33" s="1"/>
  <c r="AD1187" i="33" s="1"/>
  <c r="AD1188" i="33" s="1"/>
  <c r="AD1189" i="33" s="1"/>
  <c r="AD1190" i="33" s="1"/>
  <c r="AD1191" i="33" s="1"/>
  <c r="AD1192" i="33" s="1"/>
  <c r="AD1193" i="33" s="1"/>
  <c r="AD1194" i="33" s="1"/>
  <c r="AD1195" i="33" s="1"/>
  <c r="AD1196" i="33" s="1"/>
  <c r="AD1197" i="33" s="1"/>
  <c r="AD1198" i="33" s="1"/>
  <c r="AD1199" i="33" s="1"/>
  <c r="AD1200" i="33" s="1"/>
  <c r="AD1201" i="33" s="1"/>
  <c r="AD1202" i="33" s="1"/>
  <c r="AD1203" i="33" s="1"/>
  <c r="AD1204" i="33" s="1"/>
  <c r="AD1205" i="33" s="1"/>
  <c r="AD1206" i="33" s="1"/>
  <c r="AD1207" i="33" s="1"/>
  <c r="AD1208" i="33" s="1"/>
  <c r="AD1209" i="33" s="1"/>
  <c r="AD1210" i="33" s="1"/>
  <c r="AD1211" i="33" s="1"/>
  <c r="AD1212" i="33" s="1"/>
  <c r="AD1213" i="33" s="1"/>
  <c r="AD1214" i="33" s="1"/>
  <c r="AD1215" i="33" s="1"/>
  <c r="AD1216" i="33" s="1"/>
  <c r="AD1217" i="33" s="1"/>
  <c r="AD1218" i="33" s="1"/>
  <c r="AD1219" i="33" s="1"/>
  <c r="AD1220" i="33" s="1"/>
  <c r="AD1221" i="33" s="1"/>
  <c r="AD1222" i="33" s="1"/>
  <c r="AD1223" i="33" s="1"/>
  <c r="AD1224" i="33" s="1"/>
  <c r="AD1225" i="33" s="1"/>
  <c r="AD1226" i="33" s="1"/>
  <c r="AD1227" i="33" s="1"/>
  <c r="AD1228" i="33" s="1"/>
  <c r="AD1229" i="33" s="1"/>
  <c r="AD1230" i="33" s="1"/>
  <c r="AD1231" i="33" s="1"/>
  <c r="AD1232" i="33" s="1"/>
  <c r="AD1233" i="33" s="1"/>
  <c r="AD1234" i="33" s="1"/>
  <c r="AD1235" i="33" s="1"/>
  <c r="AD1236" i="33" s="1"/>
  <c r="AD1237" i="33" s="1"/>
  <c r="AD1238" i="33" s="1"/>
  <c r="AD1239" i="33" s="1"/>
  <c r="AD1240" i="33" s="1"/>
  <c r="AD1241" i="33" s="1"/>
  <c r="AD1242" i="33" s="1"/>
  <c r="AD1243" i="33" s="1"/>
  <c r="AD1244" i="33" s="1"/>
  <c r="AD1245" i="33" s="1"/>
  <c r="AD1246" i="33" s="1"/>
  <c r="AD1247" i="33" s="1"/>
  <c r="AD1248" i="33" s="1"/>
  <c r="AD1249" i="33" s="1"/>
  <c r="AD1250" i="33" s="1"/>
  <c r="AD1251" i="33" s="1"/>
  <c r="AD1252" i="33" s="1"/>
  <c r="AD1253" i="33" s="1"/>
  <c r="AD1254" i="33" s="1"/>
  <c r="AD1255" i="33" s="1"/>
  <c r="AD1256" i="33" s="1"/>
  <c r="AD1257" i="33" s="1"/>
  <c r="AD1258" i="33" s="1"/>
  <c r="AD1259" i="33" s="1"/>
  <c r="AD1260" i="33" s="1"/>
  <c r="AD1261" i="33" s="1"/>
  <c r="AD1262" i="33" s="1"/>
  <c r="AD1263" i="33" s="1"/>
  <c r="AD1264" i="33" s="1"/>
  <c r="AD1265" i="33" s="1"/>
  <c r="AD1266" i="33" s="1"/>
  <c r="AD1267" i="33" s="1"/>
  <c r="AD1268" i="33" s="1"/>
  <c r="AD1269" i="33" s="1"/>
  <c r="AD1270" i="33" s="1"/>
  <c r="AD1271" i="33" s="1"/>
  <c r="AD1272" i="33" s="1"/>
  <c r="AD1273" i="33" s="1"/>
  <c r="AD1274" i="33" s="1"/>
  <c r="AD1275" i="33" s="1"/>
  <c r="AD1276" i="33" s="1"/>
  <c r="AD1277" i="33" s="1"/>
  <c r="AD1278" i="33" s="1"/>
  <c r="AD1279" i="33" s="1"/>
  <c r="AD1280" i="33" s="1"/>
  <c r="AD1281" i="33" s="1"/>
  <c r="AD1282" i="33" s="1"/>
  <c r="AD1283" i="33" s="1"/>
  <c r="AD1284" i="33" s="1"/>
  <c r="AD1285" i="33" s="1"/>
  <c r="AD1286" i="33" s="1"/>
  <c r="AD1287" i="33" s="1"/>
  <c r="AD1288" i="33" s="1"/>
  <c r="AD1289" i="33" s="1"/>
  <c r="AD1290" i="33" s="1"/>
  <c r="AD1291" i="33" s="1"/>
  <c r="AD1292" i="33" s="1"/>
  <c r="AD1293" i="33" s="1"/>
  <c r="AD1294" i="33" s="1"/>
  <c r="AD1295" i="33" s="1"/>
  <c r="AD1296" i="33" s="1"/>
  <c r="AD1297" i="33" s="1"/>
  <c r="AD1298" i="33" s="1"/>
  <c r="AD1299" i="33" s="1"/>
  <c r="AD1300" i="33" s="1"/>
  <c r="AD1301" i="33" s="1"/>
  <c r="AD1302" i="33" s="1"/>
  <c r="AD1303" i="33" s="1"/>
  <c r="AD1304" i="33" s="1"/>
  <c r="AD1305" i="33" s="1"/>
  <c r="AD1306" i="33" s="1"/>
  <c r="AD1307" i="33" s="1"/>
  <c r="AD1308" i="33" s="1"/>
  <c r="AD1309" i="33" s="1"/>
  <c r="AD1310" i="33" s="1"/>
  <c r="AD1311" i="33" s="1"/>
  <c r="AD1312" i="33" s="1"/>
  <c r="AD1313" i="33" s="1"/>
  <c r="AD1314" i="33" s="1"/>
  <c r="AD1315" i="33" s="1"/>
  <c r="AD1316" i="33" s="1"/>
  <c r="AD1317" i="33" s="1"/>
  <c r="AD1318" i="33" s="1"/>
  <c r="AD1319" i="33" s="1"/>
  <c r="AD1320" i="33" s="1"/>
  <c r="AD1321" i="33" s="1"/>
  <c r="AD1322" i="33" s="1"/>
  <c r="AD1323" i="33" s="1"/>
  <c r="AD1324" i="33" s="1"/>
  <c r="AD1325" i="33" s="1"/>
  <c r="AD1326" i="33" s="1"/>
  <c r="AD1327" i="33" s="1"/>
  <c r="AD1328" i="33" s="1"/>
  <c r="AD1329" i="33" s="1"/>
  <c r="AD1330" i="33" s="1"/>
  <c r="AD1331" i="33" s="1"/>
  <c r="AD1332" i="33" s="1"/>
  <c r="AD1333" i="33" s="1"/>
  <c r="AD1334" i="33" s="1"/>
  <c r="AD1335" i="33" s="1"/>
  <c r="AD1336" i="33" s="1"/>
  <c r="AD1337" i="33" s="1"/>
  <c r="AD1338" i="33" s="1"/>
  <c r="AD1339" i="33" s="1"/>
  <c r="AD1340" i="33" s="1"/>
  <c r="AD1341" i="33" s="1"/>
  <c r="AD1342" i="33" s="1"/>
  <c r="AD1343" i="33" s="1"/>
  <c r="AD1344" i="33" s="1"/>
  <c r="AD1345" i="33" s="1"/>
  <c r="AD1346" i="33" s="1"/>
  <c r="AD1347" i="33" s="1"/>
  <c r="AD1348" i="33" s="1"/>
  <c r="AD1349" i="33" s="1"/>
  <c r="AD1350" i="33" s="1"/>
  <c r="AD1351" i="33" s="1"/>
  <c r="AD1352" i="33" s="1"/>
  <c r="AD1353" i="33" s="1"/>
  <c r="AD1354" i="33" s="1"/>
  <c r="AD1355" i="33" s="1"/>
  <c r="AD1356" i="33" s="1"/>
  <c r="AD1357" i="33" s="1"/>
  <c r="AD1358" i="33" s="1"/>
  <c r="AD1359" i="33" s="1"/>
  <c r="AD1360" i="33" s="1"/>
  <c r="AD1361" i="33" s="1"/>
  <c r="AD1362" i="33" s="1"/>
  <c r="AD1363" i="33" s="1"/>
  <c r="AD1364" i="33" s="1"/>
  <c r="AD1365" i="33" s="1"/>
  <c r="AD1366" i="33" s="1"/>
  <c r="AD1367" i="33" s="1"/>
  <c r="AD1368" i="33" s="1"/>
  <c r="AD1369" i="33" s="1"/>
  <c r="AD1370" i="33" s="1"/>
  <c r="AD1371" i="33" s="1"/>
  <c r="AD1372" i="33" s="1"/>
  <c r="AD1373" i="33" s="1"/>
  <c r="AD1374" i="33" s="1"/>
  <c r="AD1375" i="33" s="1"/>
  <c r="AD1376" i="33" s="1"/>
  <c r="AD1377" i="33" s="1"/>
  <c r="AD1378" i="33" s="1"/>
  <c r="AD1379" i="33" s="1"/>
  <c r="AD1380" i="33" s="1"/>
  <c r="AD1381" i="33" s="1"/>
  <c r="AD1382" i="33" s="1"/>
  <c r="AD1383" i="33" s="1"/>
  <c r="AD1384" i="33" s="1"/>
  <c r="AD1385" i="33" s="1"/>
  <c r="AD1386" i="33" s="1"/>
  <c r="AD1387" i="33" s="1"/>
  <c r="AD1388" i="33" s="1"/>
  <c r="AD1389" i="33" s="1"/>
  <c r="AD1390" i="33" s="1"/>
  <c r="AD1391" i="33" s="1"/>
  <c r="AD1392" i="33" s="1"/>
  <c r="AD1393" i="33" s="1"/>
  <c r="AD1394" i="33" s="1"/>
  <c r="AD1395" i="33" s="1"/>
  <c r="AD1396" i="33" s="1"/>
  <c r="AD1397" i="33" s="1"/>
  <c r="AD1398" i="33" s="1"/>
  <c r="AD1399" i="33" s="1"/>
  <c r="AD1400" i="33" s="1"/>
  <c r="AD1401" i="33" s="1"/>
  <c r="AD1402" i="33" s="1"/>
  <c r="AD1403" i="33" s="1"/>
  <c r="AD1404" i="33" s="1"/>
  <c r="AD1405" i="33" s="1"/>
  <c r="AD1406" i="33" s="1"/>
  <c r="AD1407" i="33" s="1"/>
  <c r="AD1408" i="33" s="1"/>
  <c r="AD1409" i="33" s="1"/>
  <c r="AD1410" i="33" s="1"/>
  <c r="AD1411" i="33" s="1"/>
  <c r="AD1412" i="33" s="1"/>
  <c r="AD1413" i="33" s="1"/>
  <c r="AD1414" i="33" s="1"/>
  <c r="AD1415" i="33" s="1"/>
  <c r="AD1416" i="33" s="1"/>
  <c r="AD1417" i="33" s="1"/>
  <c r="AD1418" i="33" s="1"/>
  <c r="AD1419" i="33" s="1"/>
  <c r="AD1420" i="33" s="1"/>
  <c r="AD1421" i="33" s="1"/>
  <c r="AD1422" i="33" s="1"/>
  <c r="AD1423" i="33" s="1"/>
  <c r="AD1424" i="33" s="1"/>
  <c r="AD1425" i="33" s="1"/>
  <c r="AD1426" i="33" s="1"/>
  <c r="AD1427" i="33" s="1"/>
  <c r="AD1428" i="33" s="1"/>
  <c r="AD1429" i="33" s="1"/>
  <c r="AD1430" i="33" s="1"/>
  <c r="AD1431" i="33" s="1"/>
  <c r="AD1432" i="33" s="1"/>
  <c r="AD1433" i="33" s="1"/>
  <c r="AD1434" i="33" s="1"/>
  <c r="AD1435" i="33" s="1"/>
  <c r="AD1436" i="33" s="1"/>
  <c r="AD1437" i="33" s="1"/>
  <c r="AD1438" i="33" s="1"/>
  <c r="AD1439" i="33" s="1"/>
  <c r="AD1440" i="33" s="1"/>
  <c r="AD1441" i="33" s="1"/>
  <c r="AD1442" i="33" s="1"/>
  <c r="AD1443" i="33" s="1"/>
  <c r="AD1444" i="33" s="1"/>
  <c r="AD1445" i="33" s="1"/>
  <c r="AD1446" i="33" s="1"/>
  <c r="AD1447" i="33" s="1"/>
  <c r="AD1448" i="33" s="1"/>
  <c r="AD1449" i="33" s="1"/>
  <c r="AD1450" i="33" s="1"/>
  <c r="AD1451" i="33" s="1"/>
  <c r="AD1452" i="33" s="1"/>
  <c r="AD1453" i="33" s="1"/>
  <c r="AD1454" i="33" s="1"/>
  <c r="AD1455" i="33" s="1"/>
  <c r="AD1456" i="33" s="1"/>
  <c r="AD1457" i="33" s="1"/>
  <c r="AD1458" i="33" s="1"/>
  <c r="AD1459" i="33" s="1"/>
  <c r="AD1460" i="33" s="1"/>
  <c r="AD1461" i="33" s="1"/>
  <c r="AD1462" i="33" s="1"/>
  <c r="AD1463" i="33" s="1"/>
  <c r="AD1464" i="33" s="1"/>
  <c r="AD1465" i="33" s="1"/>
  <c r="AD1466" i="33" s="1"/>
  <c r="AD1467" i="33" s="1"/>
  <c r="AD1468" i="33" s="1"/>
  <c r="AD1469" i="33" s="1"/>
  <c r="AD1470" i="33" s="1"/>
  <c r="AD1471" i="33" s="1"/>
  <c r="AD1472" i="33" s="1"/>
  <c r="AD1473" i="33" s="1"/>
  <c r="AD1474" i="33" s="1"/>
  <c r="AD1475" i="33" s="1"/>
  <c r="AD1476" i="33" s="1"/>
  <c r="AD1477" i="33" s="1"/>
  <c r="AD1478" i="33" s="1"/>
  <c r="AD1479" i="33" s="1"/>
  <c r="AD1480" i="33" s="1"/>
  <c r="AD1481" i="33" s="1"/>
  <c r="AD1482" i="33" s="1"/>
  <c r="AD1483" i="33" s="1"/>
  <c r="AD1484" i="33" s="1"/>
  <c r="AD1485" i="33" s="1"/>
  <c r="AD1486" i="33" s="1"/>
  <c r="AD1487" i="33" s="1"/>
  <c r="AD1488" i="33" s="1"/>
  <c r="AD1489" i="33" s="1"/>
  <c r="AD1490" i="33" s="1"/>
  <c r="AD1491" i="33" s="1"/>
  <c r="AD1492" i="33" s="1"/>
  <c r="AD1493" i="33" s="1"/>
  <c r="AD1494" i="33" s="1"/>
  <c r="AD1495" i="33" s="1"/>
  <c r="AD1496" i="33" s="1"/>
  <c r="AD1497" i="33" s="1"/>
  <c r="AD1498" i="33" s="1"/>
  <c r="AD1499" i="33" s="1"/>
  <c r="AD1500" i="33" s="1"/>
  <c r="AD1501" i="33" s="1"/>
  <c r="AD1502" i="33" s="1"/>
  <c r="AD1503" i="33" s="1"/>
  <c r="AD1504" i="33" s="1"/>
  <c r="AD1505" i="33" s="1"/>
  <c r="AD1506" i="33" s="1"/>
  <c r="AD1507" i="33" s="1"/>
  <c r="AD1508" i="33" s="1"/>
  <c r="AD1509" i="33" s="1"/>
  <c r="AD1510" i="33" s="1"/>
  <c r="AD1511" i="33" s="1"/>
  <c r="AD1512" i="33" s="1"/>
  <c r="AD1513" i="33" s="1"/>
  <c r="AD1514" i="33" s="1"/>
  <c r="AD1515" i="33" s="1"/>
  <c r="AD1516" i="33" s="1"/>
  <c r="AD1517" i="33" s="1"/>
  <c r="AD1518" i="33" s="1"/>
  <c r="AD1519" i="33" s="1"/>
  <c r="AD1520" i="33" s="1"/>
  <c r="AD1521" i="33" s="1"/>
  <c r="AD1522" i="33" s="1"/>
  <c r="AD1523" i="33" s="1"/>
  <c r="AD1524" i="33" s="1"/>
  <c r="AD1525" i="33" s="1"/>
  <c r="AD1526" i="33" s="1"/>
  <c r="AD1527" i="33" s="1"/>
  <c r="AD1528" i="33" s="1"/>
  <c r="AD1529" i="33" s="1"/>
  <c r="AD1530" i="33" s="1"/>
  <c r="AD1531" i="33" s="1"/>
  <c r="AD1532" i="33" s="1"/>
  <c r="AD1533" i="33" s="1"/>
  <c r="AD1534" i="33" s="1"/>
  <c r="AD1535" i="33" s="1"/>
  <c r="AD1536" i="33" s="1"/>
  <c r="AD1537" i="33" s="1"/>
  <c r="AD1538" i="33" s="1"/>
  <c r="AD1539" i="33" s="1"/>
  <c r="AD1540" i="33" s="1"/>
  <c r="AD1541" i="33" s="1"/>
  <c r="AD1542" i="33" s="1"/>
  <c r="AD1543" i="33" s="1"/>
  <c r="AD1544" i="33" s="1"/>
  <c r="AD1545" i="33" s="1"/>
  <c r="AD1546" i="33" s="1"/>
  <c r="AD1547" i="33" s="1"/>
  <c r="AD1548" i="33" s="1"/>
  <c r="AD1549" i="33" s="1"/>
  <c r="AD1550" i="33" s="1"/>
  <c r="AD1551" i="33" s="1"/>
  <c r="AD1552" i="33" s="1"/>
  <c r="AD1553" i="33" s="1"/>
  <c r="AD1554" i="33" s="1"/>
  <c r="AD1555" i="33" s="1"/>
  <c r="AD1556" i="33" s="1"/>
  <c r="AD1557" i="33" s="1"/>
  <c r="AD1558" i="33" s="1"/>
  <c r="AD1559" i="33" s="1"/>
  <c r="AD1560" i="33" s="1"/>
  <c r="AD1561" i="33" s="1"/>
  <c r="AD1562" i="33" s="1"/>
  <c r="AD1563" i="33" s="1"/>
  <c r="AD1564" i="33" s="1"/>
  <c r="AD1565" i="33" s="1"/>
  <c r="AD1566" i="33" s="1"/>
  <c r="AD1567" i="33" s="1"/>
  <c r="AD1568" i="33" s="1"/>
  <c r="AD1569" i="33" s="1"/>
  <c r="AD1570" i="33" s="1"/>
  <c r="AD1571" i="33" s="1"/>
  <c r="AD1572" i="33" s="1"/>
  <c r="AD1573" i="33" s="1"/>
  <c r="AD1574" i="33" s="1"/>
  <c r="AD1575" i="33" s="1"/>
  <c r="AD1576" i="33" s="1"/>
  <c r="AD1577" i="33" s="1"/>
  <c r="AD1578" i="33" s="1"/>
  <c r="AD1579" i="33" s="1"/>
  <c r="AD1580" i="33" s="1"/>
  <c r="AD1581" i="33" s="1"/>
  <c r="AD1582" i="33" s="1"/>
  <c r="AD1583" i="33" s="1"/>
  <c r="AD1584" i="33" s="1"/>
  <c r="AD1585" i="33" s="1"/>
  <c r="AD1586" i="33" s="1"/>
  <c r="AD1587" i="33" s="1"/>
  <c r="AD1588" i="33" s="1"/>
  <c r="AD1589" i="33" s="1"/>
  <c r="AD1590" i="33" s="1"/>
  <c r="AD1591" i="33" s="1"/>
  <c r="AD1592" i="33" s="1"/>
  <c r="AD1593" i="33" s="1"/>
  <c r="AD1594" i="33" s="1"/>
  <c r="AD1595" i="33" s="1"/>
  <c r="AD1596" i="33" s="1"/>
  <c r="AD1597" i="33" s="1"/>
  <c r="AD1598" i="33" s="1"/>
  <c r="AD1599" i="33" s="1"/>
  <c r="AD1600" i="33" s="1"/>
  <c r="AD1601" i="33" s="1"/>
  <c r="AD1602" i="33" s="1"/>
  <c r="AD1603" i="33" s="1"/>
  <c r="AD1604" i="33" s="1"/>
  <c r="AD1605" i="33" s="1"/>
  <c r="AD1606" i="33" s="1"/>
  <c r="AD1607" i="33" s="1"/>
  <c r="AD1608" i="33" s="1"/>
  <c r="AD1609" i="33" s="1"/>
  <c r="AD1610" i="33" s="1"/>
  <c r="AD1611" i="33" s="1"/>
  <c r="AD1612" i="33" s="1"/>
  <c r="AD1613" i="33" s="1"/>
  <c r="AD1614" i="33" s="1"/>
  <c r="AD1615" i="33" s="1"/>
  <c r="AD1616" i="33" s="1"/>
  <c r="AD1617" i="33" s="1"/>
  <c r="AD1618" i="33" s="1"/>
  <c r="AD1619" i="33" s="1"/>
  <c r="AD1620" i="33" s="1"/>
  <c r="AD1621" i="33" s="1"/>
  <c r="AD1622" i="33" s="1"/>
  <c r="AD1623" i="33" s="1"/>
  <c r="AD1624" i="33" s="1"/>
  <c r="AD1625" i="33" s="1"/>
  <c r="AD1626" i="33" s="1"/>
  <c r="AD1627" i="33" s="1"/>
  <c r="AD1628" i="33" s="1"/>
  <c r="AD1629" i="33" s="1"/>
  <c r="AD1630" i="33" s="1"/>
  <c r="AD1631" i="33" s="1"/>
  <c r="AD1632" i="33" s="1"/>
  <c r="AD1633" i="33" s="1"/>
  <c r="AD1634" i="33" s="1"/>
  <c r="AD1635" i="33" s="1"/>
  <c r="AD1636" i="33" s="1"/>
  <c r="AD1637" i="33" s="1"/>
  <c r="AD1638" i="33" s="1"/>
  <c r="AD1639" i="33" s="1"/>
  <c r="AD1640" i="33" s="1"/>
  <c r="AD1641" i="33" s="1"/>
  <c r="AD1642" i="33" s="1"/>
  <c r="AD1643" i="33" s="1"/>
  <c r="AD1644" i="33" s="1"/>
  <c r="AD1645" i="33" s="1"/>
  <c r="AD1646" i="33" s="1"/>
  <c r="AD1647" i="33" s="1"/>
  <c r="AD1648" i="33" s="1"/>
  <c r="AD1649" i="33" s="1"/>
  <c r="AD1650" i="33" s="1"/>
  <c r="AD1651" i="33" s="1"/>
  <c r="AD1652" i="33" s="1"/>
  <c r="AD1653" i="33" s="1"/>
  <c r="AD1654" i="33" s="1"/>
  <c r="AD1655" i="33" s="1"/>
  <c r="AD1656" i="33" s="1"/>
  <c r="AD1657" i="33" s="1"/>
  <c r="AD1658" i="33" s="1"/>
  <c r="AD1659" i="33" s="1"/>
  <c r="AD1660" i="33" s="1"/>
  <c r="AD1661" i="33" s="1"/>
  <c r="AD1662" i="33" s="1"/>
  <c r="AD1663" i="33" s="1"/>
  <c r="AD1664" i="33" s="1"/>
  <c r="AD1665" i="33" s="1"/>
  <c r="AD1666" i="33" s="1"/>
  <c r="AD1667" i="33" s="1"/>
  <c r="AD1668" i="33" s="1"/>
  <c r="AD1669" i="33" s="1"/>
  <c r="AD1670" i="33" s="1"/>
  <c r="AD1671" i="33" s="1"/>
  <c r="AD1672" i="33" s="1"/>
  <c r="AD1673" i="33" s="1"/>
  <c r="AD1674" i="33" s="1"/>
  <c r="AD1675" i="33" s="1"/>
  <c r="AD1676" i="33" s="1"/>
  <c r="AD1677" i="33" s="1"/>
  <c r="AD1678" i="33" s="1"/>
  <c r="AD1679" i="33" s="1"/>
  <c r="AD1680" i="33" s="1"/>
  <c r="AD1681" i="33" s="1"/>
  <c r="AD1682" i="33" s="1"/>
  <c r="AD1683" i="33" s="1"/>
  <c r="AD1684" i="33" s="1"/>
  <c r="AD1685" i="33" s="1"/>
  <c r="AD1686" i="33" s="1"/>
  <c r="AD1687" i="33" s="1"/>
  <c r="AD1688" i="33" s="1"/>
  <c r="AD1689" i="33" s="1"/>
  <c r="AD1690" i="33" s="1"/>
  <c r="AD1691" i="33" s="1"/>
  <c r="AD1692" i="33" s="1"/>
  <c r="AD1693" i="33" s="1"/>
  <c r="AD1694" i="33" s="1"/>
  <c r="AD1695" i="33" s="1"/>
  <c r="AD1696" i="33" s="1"/>
  <c r="AD1697" i="33" s="1"/>
  <c r="AD1698" i="33" s="1"/>
  <c r="AD1699" i="33" s="1"/>
  <c r="AD1700" i="33" s="1"/>
  <c r="AD1701" i="33" s="1"/>
  <c r="AD1702" i="33" s="1"/>
  <c r="AD1703" i="33" s="1"/>
  <c r="AD1704" i="33" s="1"/>
  <c r="AD1705" i="33" s="1"/>
  <c r="AD1706" i="33" s="1"/>
  <c r="AD1707" i="33" s="1"/>
  <c r="AD1708" i="33" s="1"/>
  <c r="AD1709" i="33" s="1"/>
  <c r="AD1710" i="33" s="1"/>
  <c r="AD1711" i="33" s="1"/>
  <c r="AD1712" i="33" s="1"/>
  <c r="AD1713" i="33" s="1"/>
  <c r="AD1714" i="33" s="1"/>
  <c r="AD1715" i="33" s="1"/>
  <c r="AD1716" i="33" s="1"/>
  <c r="AD1717" i="33" s="1"/>
  <c r="AD1718" i="33" s="1"/>
  <c r="AD1719" i="33" s="1"/>
  <c r="AD1720" i="33" s="1"/>
  <c r="AD1721" i="33" s="1"/>
  <c r="AD1722" i="33" s="1"/>
  <c r="AD1723" i="33" s="1"/>
  <c r="AD1724" i="33" s="1"/>
  <c r="AD1725" i="33" s="1"/>
  <c r="AD1726" i="33" s="1"/>
  <c r="AD1727" i="33" s="1"/>
  <c r="AD1728" i="33" s="1"/>
  <c r="AD1729" i="33" s="1"/>
  <c r="AD1730" i="33" s="1"/>
  <c r="AD1731" i="33" s="1"/>
  <c r="AD1732" i="33" s="1"/>
  <c r="AD1733" i="33" s="1"/>
  <c r="AD1734" i="33" s="1"/>
  <c r="AD1735" i="33" s="1"/>
  <c r="AD1736" i="33" s="1"/>
  <c r="AD1737" i="33" s="1"/>
  <c r="AD1738" i="33" s="1"/>
  <c r="AD1739" i="33" s="1"/>
  <c r="AD1740" i="33" s="1"/>
  <c r="AD1741" i="33" s="1"/>
  <c r="AD1742" i="33" s="1"/>
  <c r="AD1743" i="33" s="1"/>
  <c r="AD1744" i="33" s="1"/>
  <c r="AD1745" i="33" s="1"/>
  <c r="AD1746" i="33" s="1"/>
  <c r="AD1747" i="33" s="1"/>
  <c r="AD1748" i="33" s="1"/>
  <c r="AD1749" i="33" s="1"/>
  <c r="AD1750" i="33" s="1"/>
  <c r="AD1751" i="33" s="1"/>
  <c r="AD1752" i="33" s="1"/>
  <c r="AD1753" i="33" s="1"/>
  <c r="AD1754" i="33" s="1"/>
  <c r="AD1755" i="33" s="1"/>
  <c r="AD1756" i="33" s="1"/>
  <c r="AD1757" i="33" s="1"/>
  <c r="AD1758" i="33" s="1"/>
  <c r="AD1759" i="33" s="1"/>
  <c r="AD1760" i="33" s="1"/>
  <c r="AD1761" i="33" s="1"/>
  <c r="AD1762" i="33" s="1"/>
  <c r="AD1763" i="33" s="1"/>
  <c r="AD1764" i="33" s="1"/>
  <c r="AD1765" i="33" s="1"/>
  <c r="AD1766" i="33" s="1"/>
  <c r="AD1767" i="33" s="1"/>
  <c r="AD1768" i="33" s="1"/>
  <c r="AD1769" i="33" s="1"/>
  <c r="AD1770" i="33" s="1"/>
  <c r="AD1771" i="33" s="1"/>
  <c r="AD1772" i="33" s="1"/>
  <c r="AD1773" i="33" s="1"/>
  <c r="AD1774" i="33" s="1"/>
  <c r="AD1775" i="33" s="1"/>
  <c r="AD1776" i="33" s="1"/>
  <c r="AD1777" i="33" s="1"/>
  <c r="AD1778" i="33" s="1"/>
  <c r="AD1779" i="33" s="1"/>
  <c r="AD1780" i="33" s="1"/>
  <c r="AD1781" i="33" s="1"/>
  <c r="AD1782" i="33" s="1"/>
  <c r="AD1783" i="33" s="1"/>
  <c r="AD1784" i="33" s="1"/>
  <c r="AD1785" i="33" s="1"/>
  <c r="AD1786" i="33" s="1"/>
  <c r="AD1787" i="33" s="1"/>
  <c r="AD1788" i="33" s="1"/>
  <c r="AD1789" i="33" s="1"/>
  <c r="AD1790" i="33" s="1"/>
  <c r="AD1791" i="33" s="1"/>
  <c r="AD1792" i="33" s="1"/>
  <c r="AD1793" i="33" s="1"/>
  <c r="AD1794" i="33" s="1"/>
  <c r="AD1795" i="33" s="1"/>
  <c r="AD1796" i="33" s="1"/>
  <c r="AD1797" i="33" s="1"/>
  <c r="AD1798" i="33" s="1"/>
  <c r="AD1799" i="33" s="1"/>
  <c r="AD1800" i="33" s="1"/>
  <c r="AD1801" i="33" s="1"/>
  <c r="AD1802" i="33" s="1"/>
  <c r="AD1803" i="33" s="1"/>
  <c r="AD1804" i="33" s="1"/>
  <c r="AD1805" i="33" s="1"/>
  <c r="AD1806" i="33" s="1"/>
  <c r="AD1807" i="33" s="1"/>
  <c r="AD1808" i="33" s="1"/>
  <c r="AD1809" i="33" s="1"/>
  <c r="AD1810" i="33" s="1"/>
  <c r="AD1811" i="33" s="1"/>
  <c r="AD1812" i="33" s="1"/>
  <c r="AD1813" i="33" s="1"/>
  <c r="AD1814" i="33" s="1"/>
  <c r="AD1815" i="33" s="1"/>
  <c r="AD1816" i="33" s="1"/>
  <c r="AD1817" i="33" s="1"/>
  <c r="AD1818" i="33" s="1"/>
  <c r="AD1819" i="33" s="1"/>
  <c r="AD1820" i="33" s="1"/>
  <c r="AD1821" i="33" s="1"/>
  <c r="AD1822" i="33" s="1"/>
  <c r="AD1823" i="33" s="1"/>
  <c r="AD1824" i="33" s="1"/>
  <c r="AD1825" i="33" s="1"/>
  <c r="AD1826" i="33" s="1"/>
  <c r="AD1827" i="33" s="1"/>
  <c r="AD1828" i="33" s="1"/>
  <c r="AD1829" i="33" s="1"/>
  <c r="AD1830" i="33" s="1"/>
  <c r="AD1831" i="33" s="1"/>
  <c r="AD1832" i="33" s="1"/>
  <c r="AD1833" i="33" s="1"/>
  <c r="AD1834" i="33" s="1"/>
  <c r="AD1835" i="33" s="1"/>
  <c r="AD1836" i="33" s="1"/>
  <c r="AD1837" i="33" s="1"/>
  <c r="AD1838" i="33" s="1"/>
  <c r="AD1839" i="33" s="1"/>
  <c r="AD1840" i="33" s="1"/>
  <c r="AD1841" i="33" s="1"/>
  <c r="AD1842" i="33" s="1"/>
  <c r="AD1843" i="33" s="1"/>
  <c r="AD1844" i="33" s="1"/>
  <c r="AD1845" i="33" s="1"/>
  <c r="AD1846" i="33" s="1"/>
  <c r="AD1847" i="33" s="1"/>
  <c r="AD1848" i="33" s="1"/>
  <c r="AD1849" i="33" s="1"/>
  <c r="AD1850" i="33" s="1"/>
  <c r="AD1851" i="33" s="1"/>
  <c r="AD1852" i="33" s="1"/>
  <c r="AD1853" i="33" s="1"/>
  <c r="AD1854" i="33" s="1"/>
  <c r="AD1855" i="33" s="1"/>
  <c r="AD1856" i="33" s="1"/>
  <c r="AD1857" i="33" s="1"/>
  <c r="AD1858" i="33" s="1"/>
  <c r="AD1859" i="33" s="1"/>
  <c r="AD1860" i="33" s="1"/>
  <c r="AD1861" i="33" s="1"/>
  <c r="AD1862" i="33" s="1"/>
  <c r="AD1863" i="33" s="1"/>
  <c r="AD1864" i="33" s="1"/>
  <c r="AD1865" i="33" s="1"/>
  <c r="AD1866" i="33" s="1"/>
  <c r="AD1867" i="33" s="1"/>
  <c r="AD1868" i="33" s="1"/>
  <c r="AD1869" i="33" s="1"/>
  <c r="AD1870" i="33" s="1"/>
  <c r="AD1871" i="33" s="1"/>
  <c r="AD1872" i="33" s="1"/>
  <c r="AD1873" i="33" s="1"/>
  <c r="AD1874" i="33" s="1"/>
  <c r="AD1875" i="33" s="1"/>
  <c r="AD1876" i="33" s="1"/>
  <c r="AD1877" i="33" s="1"/>
  <c r="AD1878" i="33" s="1"/>
  <c r="AD1879" i="33" s="1"/>
  <c r="AD1880" i="33" s="1"/>
  <c r="AD1881" i="33" s="1"/>
  <c r="AD1882" i="33" s="1"/>
  <c r="AD1883" i="33" s="1"/>
  <c r="AD1884" i="33" s="1"/>
  <c r="AD1885" i="33" s="1"/>
  <c r="AD1886" i="33" s="1"/>
  <c r="AD1887" i="33" s="1"/>
  <c r="AD1888" i="33" s="1"/>
  <c r="AD1889" i="33" s="1"/>
  <c r="AD1890" i="33" s="1"/>
  <c r="AD1891" i="33" s="1"/>
  <c r="AD1892" i="33" s="1"/>
  <c r="AD1893" i="33" s="1"/>
  <c r="AD1894" i="33" s="1"/>
  <c r="AD1895" i="33" s="1"/>
  <c r="AD1896" i="33" s="1"/>
  <c r="AD1897" i="33" s="1"/>
  <c r="AD1898" i="33" s="1"/>
  <c r="AD1899" i="33" s="1"/>
  <c r="AD1900" i="33" s="1"/>
  <c r="AD1901" i="33" s="1"/>
  <c r="AD1902" i="33" s="1"/>
  <c r="AD1903" i="33" s="1"/>
  <c r="AD1904" i="33" s="1"/>
  <c r="AD1905" i="33" s="1"/>
  <c r="AD1906" i="33" s="1"/>
  <c r="AD1907" i="33" s="1"/>
  <c r="AD1908" i="33" s="1"/>
  <c r="AD1909" i="33" s="1"/>
  <c r="AD1910" i="33" s="1"/>
  <c r="AD1911" i="33" s="1"/>
  <c r="AD1912" i="33" s="1"/>
  <c r="AD1913" i="33" s="1"/>
  <c r="AD1914" i="33" s="1"/>
  <c r="AD1915" i="33" s="1"/>
  <c r="AD1916" i="33" s="1"/>
  <c r="AD1917" i="33" s="1"/>
  <c r="AD1918" i="33" s="1"/>
  <c r="AD1919" i="33" s="1"/>
  <c r="AD1920" i="33" s="1"/>
  <c r="AD1921" i="33" s="1"/>
  <c r="AD1922" i="33" s="1"/>
  <c r="AD1923" i="33" s="1"/>
  <c r="AD1924" i="33" s="1"/>
  <c r="AD1925" i="33" s="1"/>
  <c r="AD1926" i="33" s="1"/>
  <c r="AD1927" i="33" s="1"/>
  <c r="AD1928" i="33" s="1"/>
  <c r="AD1929" i="33" s="1"/>
  <c r="AD1930" i="33" s="1"/>
  <c r="AD1931" i="33" s="1"/>
  <c r="AD1932" i="33" s="1"/>
  <c r="AD1933" i="33" s="1"/>
  <c r="AD1934" i="33" s="1"/>
  <c r="AD1935" i="33" s="1"/>
  <c r="AD1936" i="33" s="1"/>
  <c r="AD1937" i="33" s="1"/>
  <c r="AD1938" i="33" s="1"/>
  <c r="AD1939" i="33" s="1"/>
  <c r="AD1940" i="33" s="1"/>
  <c r="AD1941" i="33" s="1"/>
  <c r="AD1942" i="33" s="1"/>
  <c r="AD1943" i="33" s="1"/>
  <c r="AD1944" i="33" s="1"/>
  <c r="AD1945" i="33" s="1"/>
  <c r="AD1946" i="33" s="1"/>
  <c r="AD1947" i="33" s="1"/>
  <c r="AD1948" i="33" s="1"/>
  <c r="AD1949" i="33" s="1"/>
  <c r="AD1950" i="33" s="1"/>
  <c r="AD1951" i="33" s="1"/>
  <c r="AD1952" i="33" s="1"/>
  <c r="AD1953" i="33" s="1"/>
  <c r="AD1954" i="33" s="1"/>
  <c r="AD1955" i="33" s="1"/>
  <c r="AD1956" i="33" s="1"/>
  <c r="AD1957" i="33" s="1"/>
  <c r="AD1958" i="33" s="1"/>
  <c r="AD1959" i="33" s="1"/>
  <c r="AD1960" i="33" s="1"/>
  <c r="AD1961" i="33" s="1"/>
  <c r="AD1962" i="33" s="1"/>
  <c r="AD1963" i="33" s="1"/>
  <c r="AD1964" i="33" s="1"/>
  <c r="AD1965" i="33" s="1"/>
  <c r="AD1966" i="33" s="1"/>
  <c r="AD1967" i="33" s="1"/>
  <c r="AD1968" i="33" s="1"/>
  <c r="AD1969" i="33" s="1"/>
  <c r="AD1970" i="33" s="1"/>
  <c r="AD1971" i="33" s="1"/>
  <c r="AD1972" i="33" s="1"/>
  <c r="AD1973" i="33" s="1"/>
  <c r="AD1974" i="33" s="1"/>
  <c r="AD1975" i="33" s="1"/>
  <c r="AD1976" i="33" s="1"/>
  <c r="AD1977" i="33" s="1"/>
  <c r="AD1978" i="33" s="1"/>
  <c r="AD1979" i="33" s="1"/>
  <c r="AD1980" i="33" s="1"/>
  <c r="AD1981" i="33" s="1"/>
  <c r="AD1982" i="33" s="1"/>
  <c r="AD1983" i="33" s="1"/>
  <c r="AD1984" i="33" s="1"/>
  <c r="AD1985" i="33" s="1"/>
  <c r="AD1986" i="33" s="1"/>
  <c r="AD1987" i="33" s="1"/>
  <c r="AD1988" i="33" s="1"/>
  <c r="AD1989" i="33" s="1"/>
  <c r="AD1990" i="33" s="1"/>
  <c r="AD1991" i="33" s="1"/>
  <c r="AD1992" i="33" s="1"/>
  <c r="AD1993" i="33" s="1"/>
  <c r="AD1994" i="33" s="1"/>
  <c r="AD1995" i="33" s="1"/>
  <c r="AD1996" i="33" s="1"/>
  <c r="AD1997" i="33" s="1"/>
  <c r="AD1998" i="33" s="1"/>
  <c r="AD1999" i="33" s="1"/>
  <c r="AD2000" i="33" s="1"/>
  <c r="AD2001" i="33" s="1"/>
  <c r="AD2002" i="33" s="1"/>
  <c r="AD2003" i="33" s="1"/>
  <c r="AD2004" i="33" s="1"/>
  <c r="AD2005" i="33" s="1"/>
  <c r="AD2006" i="33" s="1"/>
  <c r="AD2007" i="33" s="1"/>
  <c r="AD2008" i="33" s="1"/>
  <c r="AD2009" i="33" s="1"/>
  <c r="AD2010" i="33" s="1"/>
  <c r="AD2011" i="33" s="1"/>
  <c r="AD2012" i="33" s="1"/>
  <c r="AD2013" i="33" s="1"/>
  <c r="AD2014" i="33" s="1"/>
  <c r="AD2015" i="33" s="1"/>
  <c r="AD2016" i="33" s="1"/>
  <c r="AD2017" i="33" s="1"/>
  <c r="AD2018" i="33" s="1"/>
  <c r="AD2019" i="33" s="1"/>
  <c r="AD2020" i="33" s="1"/>
  <c r="AD2021" i="33" s="1"/>
  <c r="AD2022" i="33" s="1"/>
  <c r="AD2023" i="33" s="1"/>
  <c r="AD2024" i="33" s="1"/>
  <c r="AD2025" i="33" s="1"/>
  <c r="AD2026" i="33" s="1"/>
  <c r="AD2027" i="33" s="1"/>
  <c r="AD2028" i="33" s="1"/>
  <c r="AD2029" i="33" s="1"/>
  <c r="AD2030" i="33" s="1"/>
  <c r="AD2031" i="33" s="1"/>
  <c r="AD2032" i="33" s="1"/>
  <c r="AD2033" i="33" s="1"/>
  <c r="AD2034" i="33" s="1"/>
  <c r="AD2035" i="33" s="1"/>
  <c r="AD2036" i="33" s="1"/>
  <c r="AD2037" i="33" s="1"/>
  <c r="AD2038" i="33" s="1"/>
  <c r="AD2039" i="33" s="1"/>
  <c r="AD2040" i="33" s="1"/>
  <c r="AD2041" i="33" s="1"/>
  <c r="AD2042" i="33" s="1"/>
  <c r="AD2043" i="33" s="1"/>
  <c r="AD2044" i="33" s="1"/>
  <c r="AD2045" i="33" s="1"/>
  <c r="AD2046" i="33" s="1"/>
  <c r="AD2047" i="33" s="1"/>
  <c r="AD2048" i="33" s="1"/>
  <c r="AD2049" i="33" s="1"/>
  <c r="AD2050" i="33" s="1"/>
  <c r="AD2051" i="33" s="1"/>
  <c r="AD2052" i="33" s="1"/>
  <c r="AD2053" i="33" s="1"/>
  <c r="AD2054" i="33" s="1"/>
  <c r="AD2055" i="33" s="1"/>
  <c r="AD2056" i="33" s="1"/>
  <c r="AD2057" i="33" s="1"/>
  <c r="AD2058" i="33" s="1"/>
  <c r="AD2059" i="33" s="1"/>
  <c r="AD2060" i="33" s="1"/>
  <c r="AD2061" i="33" s="1"/>
  <c r="AD2062" i="33" s="1"/>
  <c r="AD2063" i="33" s="1"/>
  <c r="AD2064" i="33" s="1"/>
  <c r="AD2065" i="33" s="1"/>
  <c r="AD2066" i="33" s="1"/>
  <c r="AD2067" i="33" s="1"/>
  <c r="AD2068" i="33" s="1"/>
  <c r="AD2069" i="33" s="1"/>
  <c r="AD2070" i="33" s="1"/>
  <c r="AD2071" i="33" s="1"/>
  <c r="AD2072" i="33" s="1"/>
  <c r="AD2073" i="33" s="1"/>
  <c r="AD2074" i="33" s="1"/>
  <c r="AD2075" i="33" s="1"/>
  <c r="AD2076" i="33" s="1"/>
  <c r="AD2077" i="33" s="1"/>
  <c r="AD2078" i="33" s="1"/>
  <c r="AD2079" i="33" s="1"/>
  <c r="AD2080" i="33" s="1"/>
  <c r="AD2081" i="33" s="1"/>
  <c r="AD2082" i="33" s="1"/>
  <c r="AD2083" i="33" s="1"/>
  <c r="AD2084" i="33" s="1"/>
  <c r="AD2085" i="33" s="1"/>
  <c r="AD2086" i="33" s="1"/>
  <c r="AD2087" i="33" s="1"/>
  <c r="AD2088" i="33" s="1"/>
  <c r="AD2089" i="33" s="1"/>
  <c r="AD2090" i="33" s="1"/>
  <c r="AD2091" i="33" s="1"/>
  <c r="AD2092" i="33" s="1"/>
  <c r="AD2093" i="33" s="1"/>
  <c r="AD2094" i="33" s="1"/>
  <c r="AD2095" i="33" s="1"/>
  <c r="AD2096" i="33" s="1"/>
  <c r="AD2097" i="33" s="1"/>
  <c r="AD2098" i="33" s="1"/>
  <c r="AD2099" i="33" s="1"/>
  <c r="AD2100" i="33" s="1"/>
  <c r="AD2101" i="33" s="1"/>
  <c r="AD2102" i="33" s="1"/>
  <c r="AD2103" i="33" s="1"/>
  <c r="AD2104" i="33" s="1"/>
  <c r="AD2105" i="33" s="1"/>
  <c r="AD2106" i="33" s="1"/>
  <c r="AD2107" i="33" s="1"/>
  <c r="AD2108" i="33" s="1"/>
  <c r="AD2109" i="33" s="1"/>
  <c r="AD2110" i="33" s="1"/>
  <c r="AD2111" i="33" s="1"/>
  <c r="AD2112" i="33" s="1"/>
  <c r="AD2113" i="33" s="1"/>
  <c r="AD2114" i="33" s="1"/>
  <c r="AD2115" i="33" s="1"/>
  <c r="AD2116" i="33" s="1"/>
  <c r="AD2117" i="33" s="1"/>
  <c r="AD2118" i="33" s="1"/>
  <c r="AD2119" i="33" s="1"/>
  <c r="AD2120" i="33" s="1"/>
  <c r="AD2121" i="33" s="1"/>
  <c r="AD2122" i="33" s="1"/>
  <c r="AD2123" i="33" s="1"/>
  <c r="AD2124" i="33" s="1"/>
  <c r="AD2125" i="33" s="1"/>
  <c r="AD2126" i="33" s="1"/>
  <c r="AD2127" i="33" s="1"/>
  <c r="AD2128" i="33" s="1"/>
  <c r="AD2129" i="33" s="1"/>
  <c r="AD2130" i="33" s="1"/>
  <c r="AD2131" i="33" s="1"/>
  <c r="AD2132" i="33" s="1"/>
  <c r="AD2133" i="33" s="1"/>
  <c r="AD2134" i="33" s="1"/>
  <c r="AD2135" i="33" s="1"/>
  <c r="AD2136" i="33" s="1"/>
  <c r="AD2137" i="33" s="1"/>
  <c r="AD2138" i="33" s="1"/>
  <c r="AD2139" i="33" s="1"/>
  <c r="AD2140" i="33" s="1"/>
  <c r="AD2141" i="33" s="1"/>
  <c r="AD2142" i="33" s="1"/>
  <c r="AD2143" i="33" s="1"/>
  <c r="AD2144" i="33" s="1"/>
  <c r="AD2145" i="33" s="1"/>
  <c r="AD2146" i="33" s="1"/>
  <c r="AD2147" i="33" s="1"/>
  <c r="AD2148" i="33" s="1"/>
  <c r="AD2149" i="33" s="1"/>
  <c r="AD2150" i="33" s="1"/>
  <c r="AD2151" i="33" s="1"/>
  <c r="AD2152" i="33" s="1"/>
  <c r="AD2153" i="33" s="1"/>
  <c r="AD2154" i="33" s="1"/>
  <c r="AD2155" i="33" s="1"/>
  <c r="AD2156" i="33" s="1"/>
  <c r="AD2157" i="33" s="1"/>
  <c r="AD2158" i="33" s="1"/>
  <c r="AD2159" i="33" s="1"/>
  <c r="AD2160" i="33" s="1"/>
  <c r="AD2161" i="33" s="1"/>
  <c r="AD2162" i="33" s="1"/>
  <c r="AD2163" i="33" s="1"/>
  <c r="AD2164" i="33" s="1"/>
  <c r="AD2165" i="33" s="1"/>
  <c r="AD2166" i="33" s="1"/>
  <c r="AD2167" i="33" s="1"/>
  <c r="AD2168" i="33" s="1"/>
  <c r="AD2169" i="33" s="1"/>
  <c r="AD2170" i="33" s="1"/>
  <c r="AD2171" i="33" s="1"/>
  <c r="AD2172" i="33" s="1"/>
  <c r="AD2173" i="33" s="1"/>
  <c r="AD2174" i="33" s="1"/>
  <c r="AD2175" i="33" s="1"/>
  <c r="AD2176" i="33" s="1"/>
  <c r="AD2177" i="33" s="1"/>
  <c r="AD2178" i="33" s="1"/>
  <c r="AD2179" i="33" s="1"/>
  <c r="AD2180" i="33" s="1"/>
  <c r="AD2181" i="33" s="1"/>
  <c r="AD2182" i="33" s="1"/>
  <c r="AD2183" i="33" s="1"/>
  <c r="AD2184" i="33" s="1"/>
  <c r="AD2185" i="33" s="1"/>
  <c r="AD2186" i="33" s="1"/>
  <c r="AD2187" i="33" s="1"/>
  <c r="AD2188" i="33" s="1"/>
  <c r="AD2189" i="33" s="1"/>
  <c r="AD2190" i="33" s="1"/>
  <c r="AD2191" i="33" s="1"/>
  <c r="AD2192" i="33" s="1"/>
  <c r="AD2193" i="33" s="1"/>
  <c r="AD2194" i="33" s="1"/>
  <c r="AD2195" i="33" s="1"/>
  <c r="AD2196" i="33" s="1"/>
  <c r="AD2197" i="33" s="1"/>
  <c r="AD2198" i="33" s="1"/>
  <c r="AD2199" i="33" s="1"/>
  <c r="AD2200" i="33" s="1"/>
  <c r="AD2201" i="33" s="1"/>
  <c r="AD2202" i="33" s="1"/>
  <c r="AD2203" i="33" s="1"/>
  <c r="AD2204" i="33" s="1"/>
  <c r="AD2205" i="33" s="1"/>
  <c r="AD2206" i="33" s="1"/>
  <c r="AD2207" i="33" s="1"/>
  <c r="AD2208" i="33" s="1"/>
  <c r="AD2209" i="33" s="1"/>
  <c r="AD2210" i="33" s="1"/>
  <c r="AD2211" i="33" s="1"/>
  <c r="AD2212" i="33" s="1"/>
  <c r="AD2213" i="33" s="1"/>
  <c r="AD2214" i="33" s="1"/>
  <c r="AD2215" i="33" s="1"/>
  <c r="AD2216" i="33" s="1"/>
  <c r="AD2217" i="33" s="1"/>
  <c r="AD2218" i="33" s="1"/>
  <c r="AD2219" i="33" s="1"/>
  <c r="AD2220" i="33" s="1"/>
  <c r="AD2221" i="33" s="1"/>
  <c r="AD2222" i="33" s="1"/>
  <c r="AD2223" i="33" s="1"/>
  <c r="AD2224" i="33" s="1"/>
  <c r="AD2225" i="33" s="1"/>
  <c r="AD2226" i="33" s="1"/>
  <c r="AD2227" i="33" s="1"/>
  <c r="AD2228" i="33" s="1"/>
  <c r="AD2229" i="33" s="1"/>
  <c r="AD2230" i="33" s="1"/>
  <c r="AD2231" i="33" s="1"/>
  <c r="AD2232" i="33" s="1"/>
  <c r="AD2233" i="33" s="1"/>
  <c r="AD2234" i="33" s="1"/>
  <c r="AD2235" i="33" s="1"/>
  <c r="AD2236" i="33" s="1"/>
  <c r="AD2237" i="33" s="1"/>
  <c r="AD2238" i="33" s="1"/>
  <c r="AD2239" i="33" s="1"/>
  <c r="AD2240" i="33" s="1"/>
  <c r="AD2241" i="33" s="1"/>
  <c r="AD2242" i="33" s="1"/>
  <c r="AD2243" i="33" s="1"/>
  <c r="AD2244" i="33" s="1"/>
  <c r="AD2245" i="33" s="1"/>
  <c r="AD2246" i="33" s="1"/>
  <c r="AD2247" i="33" s="1"/>
  <c r="AD2248" i="33" s="1"/>
  <c r="AD2249" i="33" s="1"/>
  <c r="AD2250" i="33" s="1"/>
  <c r="AD2251" i="33" s="1"/>
  <c r="AD2252" i="33" s="1"/>
  <c r="AD2253" i="33" s="1"/>
  <c r="AD2254" i="33" s="1"/>
  <c r="AD2255" i="33" s="1"/>
  <c r="AD2256" i="33" s="1"/>
  <c r="AD2257" i="33" s="1"/>
  <c r="AD2258" i="33" s="1"/>
  <c r="AD2259" i="33" s="1"/>
  <c r="AD2260" i="33" s="1"/>
  <c r="AD2261" i="33" s="1"/>
  <c r="AD2262" i="33" s="1"/>
  <c r="AD2263" i="33" s="1"/>
  <c r="AD2264" i="33" s="1"/>
  <c r="AD2265" i="33" s="1"/>
  <c r="AD2266" i="33" s="1"/>
  <c r="AD2267" i="33" s="1"/>
  <c r="AD2268" i="33" s="1"/>
  <c r="AD2269" i="33" s="1"/>
  <c r="AD2270" i="33" s="1"/>
  <c r="AD2271" i="33" s="1"/>
  <c r="AD2272" i="33" s="1"/>
  <c r="AD2273" i="33" s="1"/>
  <c r="AD2274" i="33" s="1"/>
  <c r="AD2275" i="33" s="1"/>
  <c r="AD2276" i="33" s="1"/>
  <c r="AD2277" i="33" s="1"/>
  <c r="AD2278" i="33" s="1"/>
  <c r="AD2279" i="33" s="1"/>
  <c r="AD2280" i="33" s="1"/>
  <c r="AD2281" i="33" s="1"/>
  <c r="AD2282" i="33" s="1"/>
  <c r="AD2283" i="33" s="1"/>
  <c r="AD2284" i="33" s="1"/>
  <c r="AD2285" i="33" s="1"/>
  <c r="AD2286" i="33" s="1"/>
  <c r="AD2287" i="33" s="1"/>
  <c r="AD2288" i="33" s="1"/>
  <c r="AD2289" i="33" s="1"/>
  <c r="AD2290" i="33" s="1"/>
  <c r="AD2291" i="33" s="1"/>
  <c r="AD2292" i="33" s="1"/>
  <c r="AD2293" i="33" s="1"/>
  <c r="AD2294" i="33" s="1"/>
  <c r="AD2295" i="33" s="1"/>
  <c r="AD2296" i="33" s="1"/>
  <c r="AD2297" i="33" s="1"/>
  <c r="AD2298" i="33" s="1"/>
  <c r="AD2299" i="33" s="1"/>
  <c r="AD2300" i="33" s="1"/>
  <c r="AD2301" i="33" s="1"/>
  <c r="AD2302" i="33" s="1"/>
  <c r="AD2303" i="33" s="1"/>
  <c r="AD2304" i="33" s="1"/>
  <c r="AD2305" i="33" s="1"/>
  <c r="AD2306" i="33" s="1"/>
  <c r="AD2307" i="33" s="1"/>
  <c r="AD2308" i="33" s="1"/>
  <c r="AD2309" i="33" s="1"/>
  <c r="AD2310" i="33" s="1"/>
  <c r="AD2311" i="33" s="1"/>
  <c r="AD2312" i="33" s="1"/>
  <c r="AD2313" i="33" s="1"/>
  <c r="AD2314" i="33" s="1"/>
  <c r="AD2315" i="33" s="1"/>
  <c r="AD2316" i="33" s="1"/>
  <c r="AD2317" i="33" s="1"/>
  <c r="AD2318" i="33" s="1"/>
  <c r="AD2319" i="33" s="1"/>
  <c r="AD2320" i="33" s="1"/>
  <c r="AD2321" i="33" s="1"/>
  <c r="AD2322" i="33" s="1"/>
  <c r="AD2323" i="33" s="1"/>
  <c r="AD2324" i="33" s="1"/>
  <c r="AD2325" i="33" s="1"/>
  <c r="AD2326" i="33" s="1"/>
  <c r="AD2327" i="33" s="1"/>
  <c r="AD2328" i="33" s="1"/>
  <c r="AD2329" i="33" s="1"/>
  <c r="AD2330" i="33" s="1"/>
  <c r="AD2331" i="33" s="1"/>
  <c r="AD2332" i="33" s="1"/>
  <c r="AD2333" i="33" s="1"/>
  <c r="AD2334" i="33" s="1"/>
  <c r="AD2335" i="33" s="1"/>
  <c r="AD2336" i="33" s="1"/>
  <c r="AD2337" i="33" s="1"/>
  <c r="AD2338" i="33" s="1"/>
  <c r="AD2339" i="33" s="1"/>
  <c r="AD2340" i="33" s="1"/>
  <c r="AD2341" i="33" s="1"/>
  <c r="AD2342" i="33" s="1"/>
  <c r="AD2343" i="33" s="1"/>
  <c r="AD2344" i="33" s="1"/>
  <c r="AD2345" i="33" s="1"/>
  <c r="AD2346" i="33" s="1"/>
  <c r="AD2347" i="33" s="1"/>
  <c r="AD2348" i="33" s="1"/>
  <c r="AD2349" i="33" s="1"/>
  <c r="AD2350" i="33" s="1"/>
  <c r="AD2351" i="33" s="1"/>
  <c r="AD2352" i="33" s="1"/>
  <c r="AD2353" i="33" s="1"/>
  <c r="AD2354" i="33" s="1"/>
  <c r="AD2355" i="33" s="1"/>
  <c r="AD2356" i="33" s="1"/>
  <c r="AD2357" i="33" s="1"/>
  <c r="AD2358" i="33" s="1"/>
  <c r="AD2359" i="33" s="1"/>
  <c r="AD2360" i="33" s="1"/>
  <c r="AD2361" i="33" s="1"/>
  <c r="AD2362" i="33" s="1"/>
  <c r="AD2363" i="33" s="1"/>
  <c r="AD2364" i="33" s="1"/>
  <c r="AD2365" i="33" s="1"/>
  <c r="AD2366" i="33" s="1"/>
  <c r="AD2367" i="33" s="1"/>
  <c r="AD2368" i="33" s="1"/>
  <c r="AD2369" i="33" s="1"/>
  <c r="AD2370" i="33" s="1"/>
  <c r="AD2371" i="33" s="1"/>
  <c r="AD2372" i="33" s="1"/>
  <c r="AD2373" i="33" s="1"/>
  <c r="AD2374" i="33" s="1"/>
  <c r="AD2375" i="33" s="1"/>
  <c r="AD2376" i="33" s="1"/>
  <c r="AD2377" i="33" s="1"/>
  <c r="AD2378" i="33" s="1"/>
  <c r="AD2379" i="33" s="1"/>
  <c r="AD2380" i="33" s="1"/>
  <c r="AD2381" i="33" s="1"/>
  <c r="AD2382" i="33" s="1"/>
  <c r="AD2383" i="33" s="1"/>
  <c r="AD2384" i="33" s="1"/>
  <c r="AD2385" i="33" s="1"/>
  <c r="AD2386" i="33" s="1"/>
  <c r="AD2387" i="33" s="1"/>
  <c r="AD2388" i="33" s="1"/>
  <c r="AD2389" i="33" s="1"/>
  <c r="AD2390" i="33" s="1"/>
  <c r="AD2391" i="33" s="1"/>
  <c r="AD2392" i="33" s="1"/>
  <c r="AD2393" i="33" s="1"/>
  <c r="AD2394" i="33" s="1"/>
  <c r="AD2395" i="33" s="1"/>
  <c r="AD2396" i="33" s="1"/>
  <c r="AD2397" i="33" s="1"/>
  <c r="AD2398" i="33" s="1"/>
  <c r="AD2399" i="33" s="1"/>
  <c r="AD2400" i="33" s="1"/>
  <c r="AD2401" i="33" s="1"/>
  <c r="AD2402" i="33" s="1"/>
  <c r="AD2403" i="33" s="1"/>
  <c r="AD2404" i="33" s="1"/>
  <c r="AD2405" i="33" s="1"/>
  <c r="AD2406" i="33" s="1"/>
  <c r="AD2407" i="33" s="1"/>
  <c r="AD2408" i="33" s="1"/>
  <c r="AD2409" i="33" s="1"/>
  <c r="AD2410" i="33" s="1"/>
  <c r="AD2411" i="33" s="1"/>
  <c r="AD2412" i="33" s="1"/>
  <c r="AD2413" i="33" s="1"/>
  <c r="AD2414" i="33" s="1"/>
  <c r="AD2415" i="33" s="1"/>
  <c r="AD2416" i="33" s="1"/>
  <c r="AD2417" i="33" s="1"/>
  <c r="AD2418" i="33" s="1"/>
  <c r="AD2419" i="33" s="1"/>
  <c r="AD2420" i="33" s="1"/>
  <c r="AD2421" i="33" s="1"/>
  <c r="AD2422" i="33" s="1"/>
  <c r="AD2423" i="33" s="1"/>
  <c r="AD2424" i="33" s="1"/>
  <c r="AD2425" i="33" s="1"/>
  <c r="AD2426" i="33" s="1"/>
  <c r="AD2427" i="33" s="1"/>
  <c r="AD2428" i="33" s="1"/>
  <c r="AD2429" i="33" s="1"/>
  <c r="AD2430" i="33" s="1"/>
  <c r="AD2431" i="33" s="1"/>
  <c r="AD2432" i="33" s="1"/>
  <c r="AD2433" i="33" s="1"/>
  <c r="AD2434" i="33" s="1"/>
  <c r="AD2435" i="33" s="1"/>
  <c r="AD2436" i="33" s="1"/>
  <c r="AD2437" i="33" s="1"/>
  <c r="AD2438" i="33" s="1"/>
  <c r="AD2439" i="33" s="1"/>
  <c r="AD2440" i="33" s="1"/>
  <c r="AD2441" i="33" s="1"/>
  <c r="AD2442" i="33" s="1"/>
  <c r="AD2443" i="33" s="1"/>
  <c r="AD2444" i="33" s="1"/>
  <c r="AD2445" i="33" s="1"/>
  <c r="AD2446" i="33" s="1"/>
  <c r="AD2447" i="33" s="1"/>
  <c r="AD2448" i="33" s="1"/>
  <c r="AD2449" i="33" s="1"/>
  <c r="AD2450" i="33" s="1"/>
  <c r="AD2451" i="33" s="1"/>
  <c r="AD2452" i="33" s="1"/>
  <c r="AD2453" i="33" s="1"/>
  <c r="AD2454" i="33" s="1"/>
  <c r="AD2455" i="33" s="1"/>
  <c r="AD2456" i="33" s="1"/>
  <c r="AD2457" i="33" s="1"/>
  <c r="AD2458" i="33" s="1"/>
  <c r="AD2459" i="33" s="1"/>
  <c r="AD2460" i="33" s="1"/>
  <c r="AD2461" i="33" s="1"/>
  <c r="AD2462" i="33" s="1"/>
  <c r="AD2463" i="33" s="1"/>
  <c r="AD2464" i="33" s="1"/>
  <c r="AD2465" i="33" s="1"/>
  <c r="AD2466" i="33" s="1"/>
  <c r="AD2467" i="33" s="1"/>
  <c r="AD2468" i="33" s="1"/>
  <c r="AD2469" i="33" s="1"/>
  <c r="AD2470" i="33" s="1"/>
  <c r="AD2471" i="33" s="1"/>
  <c r="AD2472" i="33" s="1"/>
  <c r="AD2473" i="33" s="1"/>
  <c r="AD2474" i="33" s="1"/>
  <c r="AD2475" i="33" s="1"/>
  <c r="AD2476" i="33" s="1"/>
  <c r="AD2477" i="33" s="1"/>
  <c r="AD2478" i="33" s="1"/>
  <c r="AD2479" i="33" s="1"/>
  <c r="AD2480" i="33" s="1"/>
  <c r="AD2481" i="33" s="1"/>
  <c r="AD2482" i="33" s="1"/>
  <c r="AD2483" i="33" s="1"/>
  <c r="AD2484" i="33" s="1"/>
  <c r="AD2485" i="33" s="1"/>
  <c r="AD2486" i="33" s="1"/>
  <c r="AD2487" i="33" s="1"/>
  <c r="AD2488" i="33" s="1"/>
  <c r="AD2489" i="33" s="1"/>
  <c r="AD2490" i="33" s="1"/>
  <c r="AD2491" i="33" s="1"/>
  <c r="AD2492" i="33" s="1"/>
  <c r="AD2493" i="33" s="1"/>
  <c r="AD2494" i="33" s="1"/>
  <c r="AD2495" i="33" s="1"/>
  <c r="AD2496" i="33" s="1"/>
  <c r="AD2497" i="33" s="1"/>
  <c r="AD2498" i="33" s="1"/>
  <c r="AD2499" i="33" s="1"/>
  <c r="AD2500" i="33" s="1"/>
  <c r="AD2501" i="33" s="1"/>
  <c r="AD2502" i="33" s="1"/>
  <c r="AD2503" i="33" s="1"/>
  <c r="AD2504" i="33" s="1"/>
  <c r="AD2505" i="33" s="1"/>
  <c r="AD2506" i="33" s="1"/>
  <c r="AD2507" i="33" s="1"/>
  <c r="AD2508" i="33" s="1"/>
  <c r="AD2509" i="33" s="1"/>
  <c r="AD2510" i="33" s="1"/>
  <c r="AD2511" i="33" s="1"/>
  <c r="AD2512" i="33" s="1"/>
  <c r="AD2513" i="33" s="1"/>
  <c r="AD2514" i="33" s="1"/>
  <c r="AD2515" i="33" s="1"/>
  <c r="AD2516" i="33" s="1"/>
  <c r="AD2517" i="33" s="1"/>
  <c r="AD2518" i="33" s="1"/>
  <c r="AD2519" i="33" s="1"/>
  <c r="AD2520" i="33" s="1"/>
  <c r="AD2521" i="33" s="1"/>
  <c r="AD2522" i="33" s="1"/>
  <c r="AD2523" i="33" s="1"/>
  <c r="AD2524" i="33" s="1"/>
  <c r="AD2525" i="33" s="1"/>
  <c r="AD2526" i="33" s="1"/>
  <c r="AD2527" i="33" s="1"/>
  <c r="AD2528" i="33" s="1"/>
  <c r="AD2529" i="33" s="1"/>
  <c r="AD2530" i="33" s="1"/>
  <c r="AD2531" i="33" s="1"/>
  <c r="AD2532" i="33" s="1"/>
  <c r="AD2533" i="33" s="1"/>
  <c r="AD2534" i="33" s="1"/>
  <c r="AD2535" i="33" s="1"/>
  <c r="AD2536" i="33" s="1"/>
  <c r="AD2537" i="33" s="1"/>
  <c r="AD2538" i="33" s="1"/>
  <c r="AD2539" i="33" s="1"/>
  <c r="AD2540" i="33" s="1"/>
  <c r="AD2541" i="33" s="1"/>
  <c r="AD2542" i="33" s="1"/>
  <c r="AD2543" i="33" s="1"/>
  <c r="AD2544" i="33" s="1"/>
  <c r="AD2545" i="33" s="1"/>
  <c r="AD2546" i="33" s="1"/>
  <c r="AD2547" i="33" s="1"/>
  <c r="AD2548" i="33" s="1"/>
  <c r="AD2549" i="33" s="1"/>
  <c r="AD2550" i="33" s="1"/>
  <c r="AD2551" i="33" s="1"/>
  <c r="AD2552" i="33" s="1"/>
  <c r="AD2553" i="33" s="1"/>
  <c r="AD2554" i="33" s="1"/>
  <c r="AD2555" i="33" s="1"/>
  <c r="AD2556" i="33" s="1"/>
  <c r="AD2557" i="33" s="1"/>
  <c r="AD2558" i="33" s="1"/>
  <c r="AD2559" i="33" s="1"/>
  <c r="AD2560" i="33" s="1"/>
  <c r="AD2561" i="33" s="1"/>
  <c r="AD2562" i="33" s="1"/>
  <c r="AD2563" i="33" s="1"/>
  <c r="AD2564" i="33" s="1"/>
  <c r="AD2565" i="33" s="1"/>
  <c r="AD2566" i="33" s="1"/>
  <c r="AD2567" i="33" s="1"/>
  <c r="AD2568" i="33" s="1"/>
  <c r="AD2569" i="33" s="1"/>
  <c r="AD2570" i="33" s="1"/>
  <c r="AD2571" i="33" s="1"/>
  <c r="AD2572" i="33" s="1"/>
  <c r="AD2573" i="33" s="1"/>
  <c r="AD2574" i="33" s="1"/>
  <c r="AD2575" i="33" s="1"/>
  <c r="AD2576" i="33" s="1"/>
  <c r="AD2577" i="33" s="1"/>
  <c r="AD2578" i="33" s="1"/>
  <c r="AD2579" i="33" s="1"/>
  <c r="AD2580" i="33" s="1"/>
  <c r="AD2581" i="33" s="1"/>
  <c r="AD2582" i="33" s="1"/>
  <c r="AD2583" i="33" s="1"/>
  <c r="AD2584" i="33" s="1"/>
  <c r="AD2585" i="33" s="1"/>
  <c r="AD2586" i="33" s="1"/>
  <c r="AD2587" i="33" s="1"/>
  <c r="AD2588" i="33" s="1"/>
  <c r="AD2589" i="33" s="1"/>
  <c r="AD2590" i="33" s="1"/>
  <c r="AD2591" i="33" s="1"/>
  <c r="AD2592" i="33" s="1"/>
  <c r="AD2593" i="33" s="1"/>
  <c r="AD2594" i="33" s="1"/>
  <c r="AD2595" i="33" s="1"/>
  <c r="AD2596" i="33" s="1"/>
  <c r="AD2597" i="33" s="1"/>
  <c r="AD2598" i="33" s="1"/>
  <c r="AD2599" i="33" s="1"/>
  <c r="AD2600" i="33" s="1"/>
  <c r="AD2601" i="33" s="1"/>
  <c r="AD2602" i="33" s="1"/>
  <c r="AD2603" i="33" s="1"/>
  <c r="AD2604" i="33" s="1"/>
  <c r="AD2605" i="33" s="1"/>
  <c r="AD2606" i="33" s="1"/>
  <c r="AD2607" i="33" s="1"/>
  <c r="AD2608" i="33" s="1"/>
  <c r="AD2609" i="33" s="1"/>
  <c r="AD2610" i="33" s="1"/>
  <c r="AD2611" i="33" s="1"/>
  <c r="AD2612" i="33" s="1"/>
  <c r="AD2613" i="33" s="1"/>
  <c r="AD2614" i="33" s="1"/>
  <c r="AD2615" i="33" s="1"/>
  <c r="AD2616" i="33" s="1"/>
  <c r="AD2617" i="33" s="1"/>
  <c r="AD2618" i="33" s="1"/>
  <c r="AD2619" i="33" s="1"/>
  <c r="AD2620" i="33" s="1"/>
  <c r="AD2621" i="33" s="1"/>
  <c r="AD2622" i="33" s="1"/>
  <c r="AD2623" i="33" s="1"/>
  <c r="AD2624" i="33" s="1"/>
  <c r="AD2625" i="33" s="1"/>
  <c r="AD2626" i="33" s="1"/>
  <c r="AD2627" i="33" s="1"/>
  <c r="AD2628" i="33" s="1"/>
  <c r="AD2629" i="33" s="1"/>
  <c r="AD2630" i="33" s="1"/>
  <c r="AD2631" i="33" s="1"/>
  <c r="AD2632" i="33" s="1"/>
  <c r="AD2633" i="33" s="1"/>
  <c r="AD2634" i="33" s="1"/>
  <c r="AD2635" i="33" s="1"/>
  <c r="AD2636" i="33" s="1"/>
  <c r="AD2637" i="33" s="1"/>
  <c r="AD2638" i="33" s="1"/>
  <c r="AD2639" i="33" s="1"/>
  <c r="AD2640" i="33" s="1"/>
  <c r="AD2641" i="33" s="1"/>
  <c r="AD2642" i="33" s="1"/>
  <c r="AD2643" i="33" s="1"/>
  <c r="AD2644" i="33" s="1"/>
  <c r="AD2645" i="33" s="1"/>
  <c r="AD2646" i="33" s="1"/>
  <c r="AD2647" i="33" s="1"/>
  <c r="AD2648" i="33" s="1"/>
  <c r="AD2649" i="33" s="1"/>
  <c r="AD2650" i="33" s="1"/>
  <c r="AD2651" i="33" s="1"/>
  <c r="AD2652" i="33" s="1"/>
  <c r="AD2653" i="33" s="1"/>
  <c r="AD2654" i="33" s="1"/>
  <c r="AD2655" i="33" s="1"/>
  <c r="AD2656" i="33" s="1"/>
  <c r="AD2657" i="33" s="1"/>
  <c r="AD2658" i="33" s="1"/>
  <c r="AD2659" i="33" s="1"/>
  <c r="AD2660" i="33" s="1"/>
  <c r="AD2661" i="33" s="1"/>
  <c r="AD2662" i="33" s="1"/>
  <c r="AD2663" i="33" s="1"/>
  <c r="AD2664" i="33" s="1"/>
  <c r="AD2665" i="33" s="1"/>
  <c r="AD2666" i="33" s="1"/>
  <c r="AD2667" i="33" s="1"/>
  <c r="AD2668" i="33" s="1"/>
  <c r="AD2669" i="33" s="1"/>
  <c r="AD2670" i="33" s="1"/>
  <c r="AD2671" i="33" s="1"/>
  <c r="AD2672" i="33" s="1"/>
  <c r="AD2673" i="33" s="1"/>
  <c r="AD2674" i="33" s="1"/>
  <c r="AD2675" i="33" s="1"/>
  <c r="AD2676" i="33" s="1"/>
  <c r="AD2677" i="33" s="1"/>
  <c r="AD2678" i="33" s="1"/>
  <c r="AD2679" i="33" s="1"/>
  <c r="AD2680" i="33" s="1"/>
  <c r="AD2681" i="33" s="1"/>
  <c r="AD2682" i="33" s="1"/>
  <c r="AD2683" i="33" s="1"/>
  <c r="AD2684" i="33" s="1"/>
  <c r="AD2685" i="33" s="1"/>
  <c r="AD2686" i="33" s="1"/>
  <c r="AD2687" i="33" s="1"/>
  <c r="AD2688" i="33" s="1"/>
  <c r="AD2689" i="33" s="1"/>
  <c r="AD2690" i="33" s="1"/>
  <c r="AD2691" i="33" s="1"/>
  <c r="AD2692" i="33" s="1"/>
  <c r="AD2693" i="33" s="1"/>
  <c r="AD2694" i="33" s="1"/>
  <c r="AD2695" i="33" s="1"/>
  <c r="AD2696" i="33" s="1"/>
  <c r="AD2697" i="33" s="1"/>
  <c r="AD2698" i="33" s="1"/>
  <c r="AD2699" i="33" s="1"/>
  <c r="AD2700" i="33" s="1"/>
  <c r="AD2701" i="33" s="1"/>
  <c r="AD2702" i="33" s="1"/>
  <c r="AD2703" i="33" s="1"/>
  <c r="AD2704" i="33" s="1"/>
  <c r="AD2705" i="33" s="1"/>
  <c r="AD2706" i="33" s="1"/>
  <c r="AD2707" i="33" s="1"/>
  <c r="AD2708" i="33" s="1"/>
  <c r="AD2709" i="33" s="1"/>
  <c r="AD2710" i="33" s="1"/>
  <c r="AD2711" i="33" s="1"/>
  <c r="AD2712" i="33" s="1"/>
  <c r="AD2713" i="33" s="1"/>
  <c r="AD2714" i="33" s="1"/>
  <c r="AD2715" i="33" s="1"/>
  <c r="AD2716" i="33" s="1"/>
  <c r="AD2717" i="33" s="1"/>
  <c r="AD2718" i="33" s="1"/>
  <c r="AD2719" i="33" s="1"/>
  <c r="AD2720" i="33" s="1"/>
  <c r="AD2721" i="33" s="1"/>
  <c r="AD2722" i="33" s="1"/>
  <c r="AD2723" i="33" s="1"/>
  <c r="AD2724" i="33" s="1"/>
  <c r="AD2725" i="33" s="1"/>
  <c r="AD2726" i="33" s="1"/>
  <c r="AD2727" i="33" s="1"/>
  <c r="AD2728" i="33" s="1"/>
  <c r="AD2729" i="33" s="1"/>
  <c r="AD2730" i="33" s="1"/>
  <c r="AD2731" i="33" s="1"/>
  <c r="AD2732" i="33" s="1"/>
  <c r="AD2733" i="33" s="1"/>
  <c r="AD2734" i="33" s="1"/>
  <c r="AD2735" i="33" s="1"/>
  <c r="AD2736" i="33" s="1"/>
  <c r="AD2737" i="33" s="1"/>
  <c r="AD2738" i="33" s="1"/>
  <c r="AD2739" i="33" s="1"/>
  <c r="AD2740" i="33" s="1"/>
  <c r="AD2741" i="33" s="1"/>
  <c r="AD2742" i="33" s="1"/>
  <c r="AD2743" i="33" s="1"/>
  <c r="AD2744" i="33" s="1"/>
  <c r="AD2745" i="33" s="1"/>
  <c r="AD2746" i="33" s="1"/>
  <c r="AD2747" i="33" s="1"/>
  <c r="AD2748" i="33" s="1"/>
  <c r="AD2749" i="33" s="1"/>
  <c r="AD2750" i="33" s="1"/>
  <c r="AD2751" i="33" s="1"/>
  <c r="AD2752" i="33" s="1"/>
  <c r="AD2753" i="33" s="1"/>
  <c r="AD2754" i="33" s="1"/>
  <c r="AD2755" i="33" s="1"/>
  <c r="AD2756" i="33" s="1"/>
  <c r="AD2757" i="33" s="1"/>
  <c r="AD2758" i="33" s="1"/>
  <c r="AD2759" i="33" s="1"/>
  <c r="AD2760" i="33" s="1"/>
  <c r="AD2761" i="33" s="1"/>
  <c r="AD2762" i="33" s="1"/>
  <c r="AD2763" i="33" s="1"/>
  <c r="AD2764" i="33" s="1"/>
  <c r="AD2765" i="33" s="1"/>
  <c r="AD2766" i="33" s="1"/>
  <c r="AD2767" i="33" s="1"/>
  <c r="AD2768" i="33" s="1"/>
  <c r="AD2769" i="33" s="1"/>
  <c r="AD2770" i="33" s="1"/>
  <c r="AD2771" i="33" s="1"/>
  <c r="AD2772" i="33" s="1"/>
  <c r="AD2773" i="33" s="1"/>
  <c r="AD2774" i="33" s="1"/>
  <c r="AD2775" i="33" s="1"/>
  <c r="AD2776" i="33" s="1"/>
  <c r="AD2777" i="33" s="1"/>
  <c r="AD2778" i="33" s="1"/>
  <c r="AD2779" i="33" s="1"/>
  <c r="AD2780" i="33" s="1"/>
  <c r="AD2781" i="33" s="1"/>
  <c r="AD2782" i="33" s="1"/>
  <c r="X5" i="33"/>
  <c r="X4" i="33"/>
  <c r="V4" i="33"/>
  <c r="L15" i="33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H5" i="33"/>
  <c r="D5" i="33"/>
  <c r="V5" i="33" s="1"/>
  <c r="AE9" i="32"/>
  <c r="AE10" i="32"/>
  <c r="AE11" i="32"/>
  <c r="AE12" i="32"/>
  <c r="AE13" i="32"/>
  <c r="AE14" i="32"/>
  <c r="AE15" i="32"/>
  <c r="AE16" i="32"/>
  <c r="AE17" i="32"/>
  <c r="AE18" i="32"/>
  <c r="AE19" i="32"/>
  <c r="AE20" i="32"/>
  <c r="AE21" i="32"/>
  <c r="AE22" i="32"/>
  <c r="AE23" i="32"/>
  <c r="AE24" i="32"/>
  <c r="AE25" i="32"/>
  <c r="AE26" i="32"/>
  <c r="AE27" i="32"/>
  <c r="AE28" i="32"/>
  <c r="AE29" i="32"/>
  <c r="AE30" i="32"/>
  <c r="AE31" i="32"/>
  <c r="AE32" i="32"/>
  <c r="AE33" i="32"/>
  <c r="AE34" i="32"/>
  <c r="AE35" i="32"/>
  <c r="AE36" i="32"/>
  <c r="AE37" i="32"/>
  <c r="AE38" i="32"/>
  <c r="AE39" i="32"/>
  <c r="AE40" i="32"/>
  <c r="AE41" i="32"/>
  <c r="AE42" i="32"/>
  <c r="AE43" i="32"/>
  <c r="AE44" i="32"/>
  <c r="AE45" i="32"/>
  <c r="AE46" i="32"/>
  <c r="AE47" i="32"/>
  <c r="AE48" i="32"/>
  <c r="AE49" i="32"/>
  <c r="AE50" i="32"/>
  <c r="AE51" i="32"/>
  <c r="AE52" i="32"/>
  <c r="AE53" i="32"/>
  <c r="AE54" i="32"/>
  <c r="AE55" i="32"/>
  <c r="AE56" i="32"/>
  <c r="AE57" i="32"/>
  <c r="AE58" i="32"/>
  <c r="AE59" i="32"/>
  <c r="AE60" i="32"/>
  <c r="AE61" i="32"/>
  <c r="AE62" i="32"/>
  <c r="AE63" i="32"/>
  <c r="AE64" i="32"/>
  <c r="AE65" i="32"/>
  <c r="AE66" i="32"/>
  <c r="AE67" i="32"/>
  <c r="AE68" i="32"/>
  <c r="AE69" i="32"/>
  <c r="AE70" i="32"/>
  <c r="AE71" i="32"/>
  <c r="AE72" i="32"/>
  <c r="AE73" i="32"/>
  <c r="AE74" i="32"/>
  <c r="AE75" i="32"/>
  <c r="AE76" i="32"/>
  <c r="AE77" i="32"/>
  <c r="AE78" i="32"/>
  <c r="AE79" i="32"/>
  <c r="AE80" i="32"/>
  <c r="AE81" i="32"/>
  <c r="AE82" i="32"/>
  <c r="AE83" i="32"/>
  <c r="AE84" i="32"/>
  <c r="AE85" i="32"/>
  <c r="AE86" i="32"/>
  <c r="AE87" i="32"/>
  <c r="AE88" i="32"/>
  <c r="AE89" i="32"/>
  <c r="AE90" i="32"/>
  <c r="AE91" i="32"/>
  <c r="AE92" i="32"/>
  <c r="AE93" i="32"/>
  <c r="AE94" i="32"/>
  <c r="AE95" i="32"/>
  <c r="AE96" i="32"/>
  <c r="AE97" i="32"/>
  <c r="AE98" i="32"/>
  <c r="AE99" i="32"/>
  <c r="AE100" i="32"/>
  <c r="AE101" i="32"/>
  <c r="AE102" i="32"/>
  <c r="AE103" i="32"/>
  <c r="AE104" i="32"/>
  <c r="AE105" i="32"/>
  <c r="AE106" i="32"/>
  <c r="AE107" i="32"/>
  <c r="AE108" i="32"/>
  <c r="AE109" i="32"/>
  <c r="AE110" i="32"/>
  <c r="AE111" i="32"/>
  <c r="AE112" i="32"/>
  <c r="AE113" i="32"/>
  <c r="AE114" i="32"/>
  <c r="AE115" i="32"/>
  <c r="AE116" i="32"/>
  <c r="AE117" i="32"/>
  <c r="AE118" i="32"/>
  <c r="AE119" i="32"/>
  <c r="AE120" i="32"/>
  <c r="AE121" i="32"/>
  <c r="AE122" i="32"/>
  <c r="AE123" i="32"/>
  <c r="AE124" i="32"/>
  <c r="AE125" i="32"/>
  <c r="AE126" i="32"/>
  <c r="AE127" i="32"/>
  <c r="AE128" i="32"/>
  <c r="AE129" i="32"/>
  <c r="AE130" i="32"/>
  <c r="AE131" i="32"/>
  <c r="AE132" i="32"/>
  <c r="AE133" i="32"/>
  <c r="AE134" i="32"/>
  <c r="AE135" i="32"/>
  <c r="AE136" i="32"/>
  <c r="AE137" i="32"/>
  <c r="AE138" i="32"/>
  <c r="AE139" i="32"/>
  <c r="AE140" i="32"/>
  <c r="AE141" i="32"/>
  <c r="AE142" i="32"/>
  <c r="AE143" i="32"/>
  <c r="AE144" i="32"/>
  <c r="AE145" i="32"/>
  <c r="AE146" i="32"/>
  <c r="AE147" i="32"/>
  <c r="AE148" i="32"/>
  <c r="AE149" i="32"/>
  <c r="AE150" i="32"/>
  <c r="AE151" i="32"/>
  <c r="AE152" i="32"/>
  <c r="AE153" i="32"/>
  <c r="AE154" i="32"/>
  <c r="AE155" i="32"/>
  <c r="AE156" i="32"/>
  <c r="AE157" i="32"/>
  <c r="AE158" i="32"/>
  <c r="AE159" i="32"/>
  <c r="AE160" i="32"/>
  <c r="AE161" i="32"/>
  <c r="AE162" i="32"/>
  <c r="AE163" i="32"/>
  <c r="AE164" i="32"/>
  <c r="AE165" i="32"/>
  <c r="AE166" i="32"/>
  <c r="AE167" i="32"/>
  <c r="AE168" i="32"/>
  <c r="AE169" i="32"/>
  <c r="AE170" i="32"/>
  <c r="AE171" i="32"/>
  <c r="AE172" i="32"/>
  <c r="AE173" i="32"/>
  <c r="AE174" i="32"/>
  <c r="AE175" i="32"/>
  <c r="AE176" i="32"/>
  <c r="AE177" i="32"/>
  <c r="AE178" i="32"/>
  <c r="AE179" i="32"/>
  <c r="AE180" i="32"/>
  <c r="AE181" i="32"/>
  <c r="AE182" i="32"/>
  <c r="AE183" i="32"/>
  <c r="AE184" i="32"/>
  <c r="AE185" i="32"/>
  <c r="AE186" i="32"/>
  <c r="AE187" i="32"/>
  <c r="AE188" i="32"/>
  <c r="AE189" i="32"/>
  <c r="AE190" i="32"/>
  <c r="AE191" i="32"/>
  <c r="AE192" i="32"/>
  <c r="AE193" i="32"/>
  <c r="AE194" i="32"/>
  <c r="AE195" i="32"/>
  <c r="AE196" i="32"/>
  <c r="AE197" i="32"/>
  <c r="AE198" i="32"/>
  <c r="AE199" i="32"/>
  <c r="AE200" i="32"/>
  <c r="AE201" i="32"/>
  <c r="AE202" i="32"/>
  <c r="AE203" i="32"/>
  <c r="AE204" i="32"/>
  <c r="AE205" i="32"/>
  <c r="AE206" i="32"/>
  <c r="AE207" i="32"/>
  <c r="AE208" i="32"/>
  <c r="AE209" i="32"/>
  <c r="AE210" i="32"/>
  <c r="AE211" i="32"/>
  <c r="AE212" i="32"/>
  <c r="AE213" i="32"/>
  <c r="AE214" i="32"/>
  <c r="AE215" i="32"/>
  <c r="AE216" i="32"/>
  <c r="AE217" i="32"/>
  <c r="AE218" i="32"/>
  <c r="AE219" i="32"/>
  <c r="AE220" i="32"/>
  <c r="AE221" i="32"/>
  <c r="AE222" i="32"/>
  <c r="AE223" i="32"/>
  <c r="AE224" i="32"/>
  <c r="AE225" i="32"/>
  <c r="AE226" i="32"/>
  <c r="AE227" i="32"/>
  <c r="AE228" i="32"/>
  <c r="AE229" i="32"/>
  <c r="AE230" i="32"/>
  <c r="AE231" i="32"/>
  <c r="AE232" i="32"/>
  <c r="AE233" i="32"/>
  <c r="AE234" i="32"/>
  <c r="AE235" i="32"/>
  <c r="AE236" i="32"/>
  <c r="AE237" i="32"/>
  <c r="AE238" i="32"/>
  <c r="AE239" i="32"/>
  <c r="AE240" i="32"/>
  <c r="AE241" i="32"/>
  <c r="AE242" i="32"/>
  <c r="AE243" i="32"/>
  <c r="AE244" i="32"/>
  <c r="AE245" i="32"/>
  <c r="AE246" i="32"/>
  <c r="AE247" i="32"/>
  <c r="AE248" i="32"/>
  <c r="AE249" i="32"/>
  <c r="AE250" i="32"/>
  <c r="AE251" i="32"/>
  <c r="AE252" i="32"/>
  <c r="AE253" i="32"/>
  <c r="AE254" i="32"/>
  <c r="AE255" i="32"/>
  <c r="AE256" i="32"/>
  <c r="AE257" i="32"/>
  <c r="AE258" i="32"/>
  <c r="AE259" i="32"/>
  <c r="AE260" i="32"/>
  <c r="AE261" i="32"/>
  <c r="AE262" i="32"/>
  <c r="AE263" i="32"/>
  <c r="AE264" i="32"/>
  <c r="AE265" i="32"/>
  <c r="AE266" i="32"/>
  <c r="AE267" i="32"/>
  <c r="AE268" i="32"/>
  <c r="AE269" i="32"/>
  <c r="AE270" i="32"/>
  <c r="AE271" i="32"/>
  <c r="AE272" i="32"/>
  <c r="AE273" i="32"/>
  <c r="AE274" i="32"/>
  <c r="AE275" i="32"/>
  <c r="AE276" i="32"/>
  <c r="AE277" i="32"/>
  <c r="AE278" i="32"/>
  <c r="AE279" i="32"/>
  <c r="AE280" i="32"/>
  <c r="AE281" i="32"/>
  <c r="AE282" i="32"/>
  <c r="AE283" i="32"/>
  <c r="AE284" i="32"/>
  <c r="AE285" i="32"/>
  <c r="AE286" i="32"/>
  <c r="AE287" i="32"/>
  <c r="AE288" i="32"/>
  <c r="AE289" i="32"/>
  <c r="AE290" i="32"/>
  <c r="AE291" i="32"/>
  <c r="AE292" i="32"/>
  <c r="AE293" i="32"/>
  <c r="AE294" i="32"/>
  <c r="AE295" i="32"/>
  <c r="AE296" i="32"/>
  <c r="AE297" i="32"/>
  <c r="AE298" i="32"/>
  <c r="AE299" i="32"/>
  <c r="AE300" i="32"/>
  <c r="AE301" i="32"/>
  <c r="AE302" i="32"/>
  <c r="AE303" i="32"/>
  <c r="AE304" i="32"/>
  <c r="AE305" i="32"/>
  <c r="AE306" i="32"/>
  <c r="AE307" i="32"/>
  <c r="AE308" i="32"/>
  <c r="AE309" i="32"/>
  <c r="AE310" i="32"/>
  <c r="AE311" i="32"/>
  <c r="AE312" i="32"/>
  <c r="AE313" i="32"/>
  <c r="AE314" i="32"/>
  <c r="AE315" i="32"/>
  <c r="AE316" i="32"/>
  <c r="AE317" i="32"/>
  <c r="AE318" i="32"/>
  <c r="AE319" i="32"/>
  <c r="AE320" i="32"/>
  <c r="AE321" i="32"/>
  <c r="AE322" i="32"/>
  <c r="AE323" i="32"/>
  <c r="AE324" i="32"/>
  <c r="AE325" i="32"/>
  <c r="AE326" i="32"/>
  <c r="AE327" i="32"/>
  <c r="AE328" i="32"/>
  <c r="AE329" i="32"/>
  <c r="AE330" i="32"/>
  <c r="AE331" i="32"/>
  <c r="AE332" i="32"/>
  <c r="AE333" i="32"/>
  <c r="AE334" i="32"/>
  <c r="AE335" i="32"/>
  <c r="AE336" i="32"/>
  <c r="AE337" i="32"/>
  <c r="AE338" i="32"/>
  <c r="AE339" i="32"/>
  <c r="AE340" i="32"/>
  <c r="AE341" i="32"/>
  <c r="AE342" i="32"/>
  <c r="AE343" i="32"/>
  <c r="AE344" i="32"/>
  <c r="AE345" i="32"/>
  <c r="AE346" i="32"/>
  <c r="AE347" i="32"/>
  <c r="AE348" i="32"/>
  <c r="AE349" i="32"/>
  <c r="AE350" i="32"/>
  <c r="AE351" i="32"/>
  <c r="AE352" i="32"/>
  <c r="AE353" i="32"/>
  <c r="AE354" i="32"/>
  <c r="AE355" i="32"/>
  <c r="AE356" i="32"/>
  <c r="AE357" i="32"/>
  <c r="AE358" i="32"/>
  <c r="AE359" i="32"/>
  <c r="AE360" i="32"/>
  <c r="AE361" i="32"/>
  <c r="AE362" i="32"/>
  <c r="AE363" i="32"/>
  <c r="AE364" i="32"/>
  <c r="AE365" i="32"/>
  <c r="AE366" i="32"/>
  <c r="AE367" i="32"/>
  <c r="AE368" i="32"/>
  <c r="AE369" i="32"/>
  <c r="AE370" i="32"/>
  <c r="AE371" i="32"/>
  <c r="AE372" i="32"/>
  <c r="AE373" i="32"/>
  <c r="AE374" i="32"/>
  <c r="AE375" i="32"/>
  <c r="AE376" i="32"/>
  <c r="AE377" i="32"/>
  <c r="AE378" i="32"/>
  <c r="AE379" i="32"/>
  <c r="AE380" i="32"/>
  <c r="AE381" i="32"/>
  <c r="AE382" i="32"/>
  <c r="AE383" i="32"/>
  <c r="AE384" i="32"/>
  <c r="AE385" i="32"/>
  <c r="AE386" i="32"/>
  <c r="AE387" i="32"/>
  <c r="AE388" i="32"/>
  <c r="AE389" i="32"/>
  <c r="AE390" i="32"/>
  <c r="AE391" i="32"/>
  <c r="AE392" i="32"/>
  <c r="AE393" i="32"/>
  <c r="AE394" i="32"/>
  <c r="AE395" i="32"/>
  <c r="AE396" i="32"/>
  <c r="AE397" i="32"/>
  <c r="AE398" i="32"/>
  <c r="AE399" i="32"/>
  <c r="AE400" i="32"/>
  <c r="AE401" i="32"/>
  <c r="AE402" i="32"/>
  <c r="AE403" i="32"/>
  <c r="AE404" i="32"/>
  <c r="AE405" i="32"/>
  <c r="AE406" i="32"/>
  <c r="AE407" i="32"/>
  <c r="AE408" i="32"/>
  <c r="AE409" i="32"/>
  <c r="AE410" i="32"/>
  <c r="AE411" i="32"/>
  <c r="AE412" i="32"/>
  <c r="AE413" i="32"/>
  <c r="AE414" i="32"/>
  <c r="AE415" i="32"/>
  <c r="AE416" i="32"/>
  <c r="AE417" i="32"/>
  <c r="AE418" i="32"/>
  <c r="AE419" i="32"/>
  <c r="AE420" i="32"/>
  <c r="AE421" i="32"/>
  <c r="AE422" i="32"/>
  <c r="AE423" i="32"/>
  <c r="AE424" i="32"/>
  <c r="AE425" i="32"/>
  <c r="AE426" i="32"/>
  <c r="AE427" i="32"/>
  <c r="AE428" i="32"/>
  <c r="AE429" i="32"/>
  <c r="AE430" i="32"/>
  <c r="AE431" i="32"/>
  <c r="AE432" i="32"/>
  <c r="AE433" i="32"/>
  <c r="AE434" i="32"/>
  <c r="AE435" i="32"/>
  <c r="AE436" i="32"/>
  <c r="AE437" i="32"/>
  <c r="AE438" i="32"/>
  <c r="AE439" i="32"/>
  <c r="AE440" i="32"/>
  <c r="AE441" i="32"/>
  <c r="AE442" i="32"/>
  <c r="AE443" i="32"/>
  <c r="AE444" i="32"/>
  <c r="AE445" i="32"/>
  <c r="AE446" i="32"/>
  <c r="AE447" i="32"/>
  <c r="AE448" i="32"/>
  <c r="AE449" i="32"/>
  <c r="AE450" i="32"/>
  <c r="AE451" i="32"/>
  <c r="AE452" i="32"/>
  <c r="AE453" i="32"/>
  <c r="AE454" i="32"/>
  <c r="AE455" i="32"/>
  <c r="AE456" i="32"/>
  <c r="AE457" i="32"/>
  <c r="AE458" i="32"/>
  <c r="AE459" i="32"/>
  <c r="AE460" i="32"/>
  <c r="AE461" i="32"/>
  <c r="AE462" i="32"/>
  <c r="AE463" i="32"/>
  <c r="AE464" i="32"/>
  <c r="AE465" i="32"/>
  <c r="AE466" i="32"/>
  <c r="AE467" i="32"/>
  <c r="AE468" i="32"/>
  <c r="AE469" i="32"/>
  <c r="AE470" i="32"/>
  <c r="AE471" i="32"/>
  <c r="AE472" i="32"/>
  <c r="AE473" i="32"/>
  <c r="AE474" i="32"/>
  <c r="AE475" i="32"/>
  <c r="AE476" i="32"/>
  <c r="AE477" i="32"/>
  <c r="AE478" i="32"/>
  <c r="AE479" i="32"/>
  <c r="AE480" i="32"/>
  <c r="AE481" i="32"/>
  <c r="AE482" i="32"/>
  <c r="AE483" i="32"/>
  <c r="AE484" i="32"/>
  <c r="AE485" i="32"/>
  <c r="AE486" i="32"/>
  <c r="AE487" i="32"/>
  <c r="AE488" i="32"/>
  <c r="AE489" i="32"/>
  <c r="AE490" i="32"/>
  <c r="AE491" i="32"/>
  <c r="AE492" i="32"/>
  <c r="AE493" i="32"/>
  <c r="AE494" i="32"/>
  <c r="AE495" i="32"/>
  <c r="AE496" i="32"/>
  <c r="AE497" i="32"/>
  <c r="AE498" i="32"/>
  <c r="AE499" i="32"/>
  <c r="AE500" i="32"/>
  <c r="AE501" i="32"/>
  <c r="AE502" i="32"/>
  <c r="AE503" i="32"/>
  <c r="AE504" i="32"/>
  <c r="AE505" i="32"/>
  <c r="AE506" i="32"/>
  <c r="AE507" i="32"/>
  <c r="AE508" i="32"/>
  <c r="AE509" i="32"/>
  <c r="AE510" i="32"/>
  <c r="AE511" i="32"/>
  <c r="AE512" i="32"/>
  <c r="AE513" i="32"/>
  <c r="AE514" i="32"/>
  <c r="AE515" i="32"/>
  <c r="AE516" i="32"/>
  <c r="AE517" i="32"/>
  <c r="AE518" i="32"/>
  <c r="AE519" i="32"/>
  <c r="AE520" i="32"/>
  <c r="AE521" i="32"/>
  <c r="AE522" i="32"/>
  <c r="AE523" i="32"/>
  <c r="AE524" i="32"/>
  <c r="AE525" i="32"/>
  <c r="AE526" i="32"/>
  <c r="AE527" i="32"/>
  <c r="AE528" i="32"/>
  <c r="AE529" i="32"/>
  <c r="AE530" i="32"/>
  <c r="AE531" i="32"/>
  <c r="AE532" i="32"/>
  <c r="AE533" i="32"/>
  <c r="AE534" i="32"/>
  <c r="AE535" i="32"/>
  <c r="AE536" i="32"/>
  <c r="AE537" i="32"/>
  <c r="AE538" i="32"/>
  <c r="AE539" i="32"/>
  <c r="AE540" i="32"/>
  <c r="AE541" i="32"/>
  <c r="AE542" i="32"/>
  <c r="AE543" i="32"/>
  <c r="AE544" i="32"/>
  <c r="AE545" i="32"/>
  <c r="AE546" i="32"/>
  <c r="AE547" i="32"/>
  <c r="AE548" i="32"/>
  <c r="AE549" i="32"/>
  <c r="AE550" i="32"/>
  <c r="AE551" i="32"/>
  <c r="AE552" i="32"/>
  <c r="AE553" i="32"/>
  <c r="AE554" i="32"/>
  <c r="AE555" i="32"/>
  <c r="AE556" i="32"/>
  <c r="AE557" i="32"/>
  <c r="AE558" i="32"/>
  <c r="AE559" i="32"/>
  <c r="AE560" i="32"/>
  <c r="AE561" i="32"/>
  <c r="AE562" i="32"/>
  <c r="AE563" i="32"/>
  <c r="AE564" i="32"/>
  <c r="AE565" i="32"/>
  <c r="AE566" i="32"/>
  <c r="AE567" i="32"/>
  <c r="AE568" i="32"/>
  <c r="AE569" i="32"/>
  <c r="AE570" i="32"/>
  <c r="AE571" i="32"/>
  <c r="AE572" i="32"/>
  <c r="AE573" i="32"/>
  <c r="AE574" i="32"/>
  <c r="AE575" i="32"/>
  <c r="AE576" i="32"/>
  <c r="AE577" i="32"/>
  <c r="AE578" i="32"/>
  <c r="AE579" i="32"/>
  <c r="AE580" i="32"/>
  <c r="AE581" i="32"/>
  <c r="AE582" i="32"/>
  <c r="AE583" i="32"/>
  <c r="AE584" i="32"/>
  <c r="AE585" i="32"/>
  <c r="AE586" i="32"/>
  <c r="AE587" i="32"/>
  <c r="AE588" i="32"/>
  <c r="AE589" i="32"/>
  <c r="AE590" i="32"/>
  <c r="AE591" i="32"/>
  <c r="AE592" i="32"/>
  <c r="AE593" i="32"/>
  <c r="AE594" i="32"/>
  <c r="AE595" i="32"/>
  <c r="AE596" i="32"/>
  <c r="AE597" i="32"/>
  <c r="AE598" i="32"/>
  <c r="AE599" i="32"/>
  <c r="AE600" i="32"/>
  <c r="AE601" i="32"/>
  <c r="AE602" i="32"/>
  <c r="AE603" i="32"/>
  <c r="AE604" i="32"/>
  <c r="AE605" i="32"/>
  <c r="AE606" i="32"/>
  <c r="AE607" i="32"/>
  <c r="AE608" i="32"/>
  <c r="AE609" i="32"/>
  <c r="AE610" i="32"/>
  <c r="AE611" i="32"/>
  <c r="AE612" i="32"/>
  <c r="AE613" i="32"/>
  <c r="AE614" i="32"/>
  <c r="AE615" i="32"/>
  <c r="AE616" i="32"/>
  <c r="AE617" i="32"/>
  <c r="AE618" i="32"/>
  <c r="AE619" i="32"/>
  <c r="AE620" i="32"/>
  <c r="AE621" i="32"/>
  <c r="AE622" i="32"/>
  <c r="AE623" i="32"/>
  <c r="AE624" i="32"/>
  <c r="AE625" i="32"/>
  <c r="AE626" i="32"/>
  <c r="AE627" i="32"/>
  <c r="AE628" i="32"/>
  <c r="AE629" i="32"/>
  <c r="AE630" i="32"/>
  <c r="AE631" i="32"/>
  <c r="AE632" i="32"/>
  <c r="AE633" i="32"/>
  <c r="AE634" i="32"/>
  <c r="AE635" i="32"/>
  <c r="AE636" i="32"/>
  <c r="AE637" i="32"/>
  <c r="AE638" i="32"/>
  <c r="AE639" i="32"/>
  <c r="AE640" i="32"/>
  <c r="AE641" i="32"/>
  <c r="AE642" i="32"/>
  <c r="AE643" i="32"/>
  <c r="AE644" i="32"/>
  <c r="AE645" i="32"/>
  <c r="AE646" i="32"/>
  <c r="AE647" i="32"/>
  <c r="AE648" i="32"/>
  <c r="AE649" i="32"/>
  <c r="AE650" i="32"/>
  <c r="AE651" i="32"/>
  <c r="AE652" i="32"/>
  <c r="AE653" i="32"/>
  <c r="AE654" i="32"/>
  <c r="AE655" i="32"/>
  <c r="AE656" i="32"/>
  <c r="AE657" i="32"/>
  <c r="AE658" i="32"/>
  <c r="AE659" i="32"/>
  <c r="AE660" i="32"/>
  <c r="AE661" i="32"/>
  <c r="AE662" i="32"/>
  <c r="AE663" i="32"/>
  <c r="AE664" i="32"/>
  <c r="AE665" i="32"/>
  <c r="AE666" i="32"/>
  <c r="AE667" i="32"/>
  <c r="AE668" i="32"/>
  <c r="AE669" i="32"/>
  <c r="AE670" i="32"/>
  <c r="AE671" i="32"/>
  <c r="AE672" i="32"/>
  <c r="AE673" i="32"/>
  <c r="AE674" i="32"/>
  <c r="AE675" i="32"/>
  <c r="AE676" i="32"/>
  <c r="AE677" i="32"/>
  <c r="AE678" i="32"/>
  <c r="AE679" i="32"/>
  <c r="AE680" i="32"/>
  <c r="AE681" i="32"/>
  <c r="AE682" i="32"/>
  <c r="AE683" i="32"/>
  <c r="AE684" i="32"/>
  <c r="AE685" i="32"/>
  <c r="AE686" i="32"/>
  <c r="AE687" i="32"/>
  <c r="AE688" i="32"/>
  <c r="AE689" i="32"/>
  <c r="AE690" i="32"/>
  <c r="AE691" i="32"/>
  <c r="AE692" i="32"/>
  <c r="AE693" i="32"/>
  <c r="AE694" i="32"/>
  <c r="AE695" i="32"/>
  <c r="AE696" i="32"/>
  <c r="AE697" i="32"/>
  <c r="AE698" i="32"/>
  <c r="AE699" i="32"/>
  <c r="AE700" i="32"/>
  <c r="AE701" i="32"/>
  <c r="AE702" i="32"/>
  <c r="AE703" i="32"/>
  <c r="AE704" i="32"/>
  <c r="AE705" i="32"/>
  <c r="AE706" i="32"/>
  <c r="AE707" i="32"/>
  <c r="AE708" i="32"/>
  <c r="AE709" i="32"/>
  <c r="AE710" i="32"/>
  <c r="AE711" i="32"/>
  <c r="AE712" i="32"/>
  <c r="AE713" i="32"/>
  <c r="AE714" i="32"/>
  <c r="AE715" i="32"/>
  <c r="AE716" i="32"/>
  <c r="AE717" i="32"/>
  <c r="AE718" i="32"/>
  <c r="AE719" i="32"/>
  <c r="AE720" i="32"/>
  <c r="AE721" i="32"/>
  <c r="AE722" i="32"/>
  <c r="AE723" i="32"/>
  <c r="AE724" i="32"/>
  <c r="AE725" i="32"/>
  <c r="AE726" i="32"/>
  <c r="AE727" i="32"/>
  <c r="AE728" i="32"/>
  <c r="AE729" i="32"/>
  <c r="AE730" i="32"/>
  <c r="AE731" i="32"/>
  <c r="AE732" i="32"/>
  <c r="AE733" i="32"/>
  <c r="AE734" i="32"/>
  <c r="AE735" i="32"/>
  <c r="AE736" i="32"/>
  <c r="AE737" i="32"/>
  <c r="AE738" i="32"/>
  <c r="AE739" i="32"/>
  <c r="AE740" i="32"/>
  <c r="AE741" i="32"/>
  <c r="AE742" i="32"/>
  <c r="AE743" i="32"/>
  <c r="AE744" i="32"/>
  <c r="AE745" i="32"/>
  <c r="AE746" i="32"/>
  <c r="AE747" i="32"/>
  <c r="AE748" i="32"/>
  <c r="AE749" i="32"/>
  <c r="AE750" i="32"/>
  <c r="AE751" i="32"/>
  <c r="AE752" i="32"/>
  <c r="AE753" i="32"/>
  <c r="AE754" i="32"/>
  <c r="AE755" i="32"/>
  <c r="AE756" i="32"/>
  <c r="AE757" i="32"/>
  <c r="AE758" i="32"/>
  <c r="AE759" i="32"/>
  <c r="AE760" i="32"/>
  <c r="AE761" i="32"/>
  <c r="AE762" i="32"/>
  <c r="AE763" i="32"/>
  <c r="AE764" i="32"/>
  <c r="AE765" i="32"/>
  <c r="AE766" i="32"/>
  <c r="AE767" i="32"/>
  <c r="AE768" i="32"/>
  <c r="AE769" i="32"/>
  <c r="AE770" i="32"/>
  <c r="AE771" i="32"/>
  <c r="AE772" i="32"/>
  <c r="AE773" i="32"/>
  <c r="AE774" i="32"/>
  <c r="AE775" i="32"/>
  <c r="AE776" i="32"/>
  <c r="AE777" i="32"/>
  <c r="AE778" i="32"/>
  <c r="AE779" i="32"/>
  <c r="AE780" i="32"/>
  <c r="AE781" i="32"/>
  <c r="AE782" i="32"/>
  <c r="AE783" i="32"/>
  <c r="AE784" i="32"/>
  <c r="AE785" i="32"/>
  <c r="AE786" i="32"/>
  <c r="AE787" i="32"/>
  <c r="AE788" i="32"/>
  <c r="AE789" i="32"/>
  <c r="AE790" i="32"/>
  <c r="AE791" i="32"/>
  <c r="AE792" i="32"/>
  <c r="AE793" i="32"/>
  <c r="AE794" i="32"/>
  <c r="AE795" i="32"/>
  <c r="AE796" i="32"/>
  <c r="AE797" i="32"/>
  <c r="AE798" i="32"/>
  <c r="AE799" i="32"/>
  <c r="AE800" i="32"/>
  <c r="AE801" i="32"/>
  <c r="AE802" i="32"/>
  <c r="AE803" i="32"/>
  <c r="AE804" i="32"/>
  <c r="AE805" i="32"/>
  <c r="AE806" i="32"/>
  <c r="AE807" i="32"/>
  <c r="AE808" i="32"/>
  <c r="AE809" i="32"/>
  <c r="AE810" i="32"/>
  <c r="AE811" i="32"/>
  <c r="AE812" i="32"/>
  <c r="AE813" i="32"/>
  <c r="AE814" i="32"/>
  <c r="AE815" i="32"/>
  <c r="AE816" i="32"/>
  <c r="AE817" i="32"/>
  <c r="AE818" i="32"/>
  <c r="AE819" i="32"/>
  <c r="AE820" i="32"/>
  <c r="AE821" i="32"/>
  <c r="AE822" i="32"/>
  <c r="AE823" i="32"/>
  <c r="AE824" i="32"/>
  <c r="AE825" i="32"/>
  <c r="AE826" i="32"/>
  <c r="AE827" i="32"/>
  <c r="AE828" i="32"/>
  <c r="AE829" i="32"/>
  <c r="AE830" i="32"/>
  <c r="AE831" i="32"/>
  <c r="AE832" i="32"/>
  <c r="AE833" i="32"/>
  <c r="AE834" i="32"/>
  <c r="AE835" i="32"/>
  <c r="AE836" i="32"/>
  <c r="AE837" i="32"/>
  <c r="AE838" i="32"/>
  <c r="AE839" i="32"/>
  <c r="AE840" i="32"/>
  <c r="AE841" i="32"/>
  <c r="AE842" i="32"/>
  <c r="AE843" i="32"/>
  <c r="AE844" i="32"/>
  <c r="AE845" i="32"/>
  <c r="AE846" i="32"/>
  <c r="AE847" i="32"/>
  <c r="AE848" i="32"/>
  <c r="AE849" i="32"/>
  <c r="AE850" i="32"/>
  <c r="AE851" i="32"/>
  <c r="AE852" i="32"/>
  <c r="AE853" i="32"/>
  <c r="AE854" i="32"/>
  <c r="AE855" i="32"/>
  <c r="AE856" i="32"/>
  <c r="AE857" i="32"/>
  <c r="AE858" i="32"/>
  <c r="AE859" i="32"/>
  <c r="AE860" i="32"/>
  <c r="AE861" i="32"/>
  <c r="AE862" i="32"/>
  <c r="AE863" i="32"/>
  <c r="AE864" i="32"/>
  <c r="AE865" i="32"/>
  <c r="AE866" i="32"/>
  <c r="AE867" i="32"/>
  <c r="AE868" i="32"/>
  <c r="AE869" i="32"/>
  <c r="AE870" i="32"/>
  <c r="AE871" i="32"/>
  <c r="AE872" i="32"/>
  <c r="AE873" i="32"/>
  <c r="AE874" i="32"/>
  <c r="AE875" i="32"/>
  <c r="AE876" i="32"/>
  <c r="AE877" i="32"/>
  <c r="AE878" i="32"/>
  <c r="AE879" i="32"/>
  <c r="AE880" i="32"/>
  <c r="AE881" i="32"/>
  <c r="AE882" i="32"/>
  <c r="AE883" i="32"/>
  <c r="AE884" i="32"/>
  <c r="AE885" i="32"/>
  <c r="AE886" i="32"/>
  <c r="AE887" i="32"/>
  <c r="AE888" i="32"/>
  <c r="AE889" i="32"/>
  <c r="AE890" i="32"/>
  <c r="AE891" i="32"/>
  <c r="AE892" i="32"/>
  <c r="AE893" i="32"/>
  <c r="AE894" i="32"/>
  <c r="AE895" i="32"/>
  <c r="AE896" i="32"/>
  <c r="AE897" i="32"/>
  <c r="AE898" i="32"/>
  <c r="AE899" i="32"/>
  <c r="AE900" i="32"/>
  <c r="AE901" i="32"/>
  <c r="AE902" i="32"/>
  <c r="AE903" i="32"/>
  <c r="AE904" i="32"/>
  <c r="AE905" i="32"/>
  <c r="AE906" i="32"/>
  <c r="AE907" i="32"/>
  <c r="AE908" i="32"/>
  <c r="AE909" i="32"/>
  <c r="AE910" i="32"/>
  <c r="AE911" i="32"/>
  <c r="AE912" i="32"/>
  <c r="AE913" i="32"/>
  <c r="AE914" i="32"/>
  <c r="AE915" i="32"/>
  <c r="AE916" i="32"/>
  <c r="AE917" i="32"/>
  <c r="AE918" i="32"/>
  <c r="AE919" i="32"/>
  <c r="AE920" i="32"/>
  <c r="AE921" i="32"/>
  <c r="AE922" i="32"/>
  <c r="AE923" i="32"/>
  <c r="AE924" i="32"/>
  <c r="AE925" i="32"/>
  <c r="AE926" i="32"/>
  <c r="AE927" i="32"/>
  <c r="AE928" i="32"/>
  <c r="AE929" i="32"/>
  <c r="AE930" i="32"/>
  <c r="AE931" i="32"/>
  <c r="AE932" i="32"/>
  <c r="AE933" i="32"/>
  <c r="AE934" i="32"/>
  <c r="AE935" i="32"/>
  <c r="AE936" i="32"/>
  <c r="AE937" i="32"/>
  <c r="AE938" i="32"/>
  <c r="AE939" i="32"/>
  <c r="AE940" i="32"/>
  <c r="AE941" i="32"/>
  <c r="AE942" i="32"/>
  <c r="AE943" i="32"/>
  <c r="AE944" i="32"/>
  <c r="AE945" i="32"/>
  <c r="AE946" i="32"/>
  <c r="AE947" i="32"/>
  <c r="AE948" i="32"/>
  <c r="AE949" i="32"/>
  <c r="AE950" i="32"/>
  <c r="AE951" i="32"/>
  <c r="AE952" i="32"/>
  <c r="AE953" i="32"/>
  <c r="AE954" i="32"/>
  <c r="AE955" i="32"/>
  <c r="AE956" i="32"/>
  <c r="AE957" i="32"/>
  <c r="AE958" i="32"/>
  <c r="AE959" i="32"/>
  <c r="AE960" i="32"/>
  <c r="AE961" i="32"/>
  <c r="AE962" i="32"/>
  <c r="AE963" i="32"/>
  <c r="AE964" i="32"/>
  <c r="AE965" i="32"/>
  <c r="AE966" i="32"/>
  <c r="AE967" i="32"/>
  <c r="AE968" i="32"/>
  <c r="AE969" i="32"/>
  <c r="AE970" i="32"/>
  <c r="AE971" i="32"/>
  <c r="AE972" i="32"/>
  <c r="AE973" i="32"/>
  <c r="AE974" i="32"/>
  <c r="AE975" i="32"/>
  <c r="AE976" i="32"/>
  <c r="AE977" i="32"/>
  <c r="AE978" i="32"/>
  <c r="AE979" i="32"/>
  <c r="AE980" i="32"/>
  <c r="AE981" i="32"/>
  <c r="AE982" i="32"/>
  <c r="AE983" i="32"/>
  <c r="AE984" i="32"/>
  <c r="AE985" i="32"/>
  <c r="AE986" i="32"/>
  <c r="AE987" i="32"/>
  <c r="AE988" i="32"/>
  <c r="AE989" i="32"/>
  <c r="AE990" i="32"/>
  <c r="AE991" i="32"/>
  <c r="AE992" i="32"/>
  <c r="AE993" i="32"/>
  <c r="AE994" i="32"/>
  <c r="AE995" i="32"/>
  <c r="AE996" i="32"/>
  <c r="AE997" i="32"/>
  <c r="AE998" i="32"/>
  <c r="AE999" i="32"/>
  <c r="AE1000" i="32"/>
  <c r="AE1001" i="32"/>
  <c r="AE1002" i="32"/>
  <c r="AE1003" i="32"/>
  <c r="AE1004" i="32"/>
  <c r="AE1005" i="32"/>
  <c r="AE1006" i="32"/>
  <c r="AE1007" i="32"/>
  <c r="AE1008" i="32"/>
  <c r="AE1009" i="32"/>
  <c r="AE1010" i="32"/>
  <c r="AE1011" i="32"/>
  <c r="AE1012" i="32"/>
  <c r="AE1013" i="32"/>
  <c r="AE1014" i="32"/>
  <c r="AE1015" i="32"/>
  <c r="AE1016" i="32"/>
  <c r="AE1017" i="32"/>
  <c r="AE1018" i="32"/>
  <c r="AE1019" i="32"/>
  <c r="AE1020" i="32"/>
  <c r="AE1021" i="32"/>
  <c r="AE1022" i="32"/>
  <c r="AE1023" i="32"/>
  <c r="AE1024" i="32"/>
  <c r="AE1025" i="32"/>
  <c r="AE1026" i="32"/>
  <c r="AE1027" i="32"/>
  <c r="AE1028" i="32"/>
  <c r="AE1029" i="32"/>
  <c r="AE1030" i="32"/>
  <c r="AE1031" i="32"/>
  <c r="AE1032" i="32"/>
  <c r="AE1033" i="32"/>
  <c r="AE1034" i="32"/>
  <c r="AE1035" i="32"/>
  <c r="AE1036" i="32"/>
  <c r="AE1037" i="32"/>
  <c r="AE1038" i="32"/>
  <c r="AE1039" i="32"/>
  <c r="AE1040" i="32"/>
  <c r="AE1041" i="32"/>
  <c r="AE1042" i="32"/>
  <c r="AE1043" i="32"/>
  <c r="AE1044" i="32"/>
  <c r="AE1045" i="32"/>
  <c r="AE1046" i="32"/>
  <c r="AE1047" i="32"/>
  <c r="AE1048" i="32"/>
  <c r="AE1049" i="32"/>
  <c r="AE1050" i="32"/>
  <c r="AE1051" i="32"/>
  <c r="AE1052" i="32"/>
  <c r="AE1053" i="32"/>
  <c r="AE1054" i="32"/>
  <c r="AE1055" i="32"/>
  <c r="AE1056" i="32"/>
  <c r="AE1057" i="32"/>
  <c r="AE1058" i="32"/>
  <c r="AE1059" i="32"/>
  <c r="AE1060" i="32"/>
  <c r="AE1061" i="32"/>
  <c r="AE1062" i="32"/>
  <c r="AE1063" i="32"/>
  <c r="AE1064" i="32"/>
  <c r="AE1065" i="32"/>
  <c r="AE1066" i="32"/>
  <c r="AE1067" i="32"/>
  <c r="AE1068" i="32"/>
  <c r="AE1069" i="32"/>
  <c r="AE1070" i="32"/>
  <c r="AE1071" i="32"/>
  <c r="AE1072" i="32"/>
  <c r="AE1073" i="32"/>
  <c r="AE1074" i="32"/>
  <c r="AE1075" i="32"/>
  <c r="AE1076" i="32"/>
  <c r="AE1077" i="32"/>
  <c r="AE1078" i="32"/>
  <c r="AE1079" i="32"/>
  <c r="AE1080" i="32"/>
  <c r="AE1081" i="32"/>
  <c r="AE1082" i="32"/>
  <c r="AE1083" i="32"/>
  <c r="AE1084" i="32"/>
  <c r="AE1085" i="32"/>
  <c r="AE1086" i="32"/>
  <c r="AE1087" i="32"/>
  <c r="AE1088" i="32"/>
  <c r="AE1089" i="32"/>
  <c r="AE1090" i="32"/>
  <c r="AE1091" i="32"/>
  <c r="AE1092" i="32"/>
  <c r="AE1093" i="32"/>
  <c r="AE1094" i="32"/>
  <c r="AE1095" i="32"/>
  <c r="AE1096" i="32"/>
  <c r="AE1097" i="32"/>
  <c r="AE1098" i="32"/>
  <c r="AE1099" i="32"/>
  <c r="AE1100" i="32"/>
  <c r="AE1101" i="32"/>
  <c r="AE1102" i="32"/>
  <c r="AE1103" i="32"/>
  <c r="AE1104" i="32"/>
  <c r="AE1105" i="32"/>
  <c r="AE1106" i="32"/>
  <c r="AE1107" i="32"/>
  <c r="AE1108" i="32"/>
  <c r="AE1109" i="32"/>
  <c r="AE1110" i="32"/>
  <c r="AE1111" i="32"/>
  <c r="AE1112" i="32"/>
  <c r="AE1113" i="32"/>
  <c r="AE1114" i="32"/>
  <c r="AE1115" i="32"/>
  <c r="AE1116" i="32"/>
  <c r="AE1117" i="32"/>
  <c r="AE1118" i="32"/>
  <c r="AE1119" i="32"/>
  <c r="AE1120" i="32"/>
  <c r="AE1121" i="32"/>
  <c r="AE1122" i="32"/>
  <c r="AE1123" i="32"/>
  <c r="AE1124" i="32"/>
  <c r="AE1125" i="32"/>
  <c r="AE1126" i="32"/>
  <c r="AE1127" i="32"/>
  <c r="AE1128" i="32"/>
  <c r="AE1129" i="32"/>
  <c r="AE1130" i="32"/>
  <c r="AE1131" i="32"/>
  <c r="AE1132" i="32"/>
  <c r="AE1133" i="32"/>
  <c r="AE1134" i="32"/>
  <c r="AE1135" i="32"/>
  <c r="AE1136" i="32"/>
  <c r="AE1137" i="32"/>
  <c r="AE1138" i="32"/>
  <c r="AE1139" i="32"/>
  <c r="AE1140" i="32"/>
  <c r="AE1141" i="32"/>
  <c r="AE1142" i="32"/>
  <c r="AE1143" i="32"/>
  <c r="AE1144" i="32"/>
  <c r="AE1145" i="32"/>
  <c r="AE1146" i="32"/>
  <c r="AE1147" i="32"/>
  <c r="AE1148" i="32"/>
  <c r="AE1149" i="32"/>
  <c r="AE1150" i="32"/>
  <c r="AE1151" i="32"/>
  <c r="AE1152" i="32"/>
  <c r="AE1153" i="32"/>
  <c r="AE1154" i="32"/>
  <c r="AE1155" i="32"/>
  <c r="AE1156" i="32"/>
  <c r="AE1157" i="32"/>
  <c r="AE1158" i="32"/>
  <c r="AE1159" i="32"/>
  <c r="AE1160" i="32"/>
  <c r="AE1161" i="32"/>
  <c r="AE1162" i="32"/>
  <c r="AE1163" i="32"/>
  <c r="AE1164" i="32"/>
  <c r="AE1165" i="32"/>
  <c r="AE1166" i="32"/>
  <c r="AE1167" i="32"/>
  <c r="AE1168" i="32"/>
  <c r="AE1169" i="32"/>
  <c r="AE1170" i="32"/>
  <c r="AE1171" i="32"/>
  <c r="AE1172" i="32"/>
  <c r="AE1173" i="32"/>
  <c r="AE1174" i="32"/>
  <c r="AE1175" i="32"/>
  <c r="AE1176" i="32"/>
  <c r="AE1177" i="32"/>
  <c r="AE1178" i="32"/>
  <c r="AE1179" i="32"/>
  <c r="AE1180" i="32"/>
  <c r="AE1181" i="32"/>
  <c r="AE1182" i="32"/>
  <c r="AE1183" i="32"/>
  <c r="AE1184" i="32"/>
  <c r="AE1185" i="32"/>
  <c r="AE1186" i="32"/>
  <c r="AE1187" i="32"/>
  <c r="AE1188" i="32"/>
  <c r="AE1189" i="32"/>
  <c r="AE1190" i="32"/>
  <c r="AE1191" i="32"/>
  <c r="AE1192" i="32"/>
  <c r="AE1193" i="32"/>
  <c r="AE1194" i="32"/>
  <c r="AE1195" i="32"/>
  <c r="AE1196" i="32"/>
  <c r="AE1197" i="32"/>
  <c r="AE1198" i="32"/>
  <c r="AE1199" i="32"/>
  <c r="AE1200" i="32"/>
  <c r="AE1201" i="32"/>
  <c r="AE1202" i="32"/>
  <c r="AE1203" i="32"/>
  <c r="AE1204" i="32"/>
  <c r="AE1205" i="32"/>
  <c r="AE1206" i="32"/>
  <c r="AE1207" i="32"/>
  <c r="AE1208" i="32"/>
  <c r="AE1209" i="32"/>
  <c r="AE1210" i="32"/>
  <c r="AE1211" i="32"/>
  <c r="AE1212" i="32"/>
  <c r="AE1213" i="32"/>
  <c r="AE1214" i="32"/>
  <c r="AE1215" i="32"/>
  <c r="AE1216" i="32"/>
  <c r="AE1217" i="32"/>
  <c r="AE1218" i="32"/>
  <c r="AE1219" i="32"/>
  <c r="AE1220" i="32"/>
  <c r="AE1221" i="32"/>
  <c r="AE1222" i="32"/>
  <c r="AE1223" i="32"/>
  <c r="AE1224" i="32"/>
  <c r="AE1225" i="32"/>
  <c r="AE1226" i="32"/>
  <c r="AE1227" i="32"/>
  <c r="AE1228" i="32"/>
  <c r="AE1229" i="32"/>
  <c r="AE1230" i="32"/>
  <c r="AE1231" i="32"/>
  <c r="AE1232" i="32"/>
  <c r="AE1233" i="32"/>
  <c r="AE1234" i="32"/>
  <c r="AE1235" i="32"/>
  <c r="AE1236" i="32"/>
  <c r="AE1237" i="32"/>
  <c r="AE1238" i="32"/>
  <c r="AE1239" i="32"/>
  <c r="AE1240" i="32"/>
  <c r="AE1241" i="32"/>
  <c r="AE1242" i="32"/>
  <c r="AE1243" i="32"/>
  <c r="AE1244" i="32"/>
  <c r="AE1245" i="32"/>
  <c r="AE1246" i="32"/>
  <c r="AE1247" i="32"/>
  <c r="AE1248" i="32"/>
  <c r="AE1249" i="32"/>
  <c r="AE1250" i="32"/>
  <c r="AE1251" i="32"/>
  <c r="AE1252" i="32"/>
  <c r="AE1253" i="32"/>
  <c r="AE1254" i="32"/>
  <c r="AE1255" i="32"/>
  <c r="AE1256" i="32"/>
  <c r="AE1257" i="32"/>
  <c r="AE1258" i="32"/>
  <c r="AE1259" i="32"/>
  <c r="AE1260" i="32"/>
  <c r="AE1261" i="32"/>
  <c r="AE1262" i="32"/>
  <c r="AE1263" i="32"/>
  <c r="AE1264" i="32"/>
  <c r="AE1265" i="32"/>
  <c r="AE1266" i="32"/>
  <c r="AE1267" i="32"/>
  <c r="AE1268" i="32"/>
  <c r="AE1269" i="32"/>
  <c r="AE1270" i="32"/>
  <c r="AE1271" i="32"/>
  <c r="AE1272" i="32"/>
  <c r="AE1273" i="32"/>
  <c r="AE1274" i="32"/>
  <c r="AE1275" i="32"/>
  <c r="AE1276" i="32"/>
  <c r="AE1277" i="32"/>
  <c r="AE1278" i="32"/>
  <c r="AE1279" i="32"/>
  <c r="AE1280" i="32"/>
  <c r="AE1281" i="32"/>
  <c r="AE1282" i="32"/>
  <c r="AE1283" i="32"/>
  <c r="AE1284" i="32"/>
  <c r="AE1285" i="32"/>
  <c r="AE1286" i="32"/>
  <c r="AE1287" i="32"/>
  <c r="AE1288" i="32"/>
  <c r="AE1289" i="32"/>
  <c r="AE1290" i="32"/>
  <c r="AE1291" i="32"/>
  <c r="AE1292" i="32"/>
  <c r="AE1293" i="32"/>
  <c r="AE1294" i="32"/>
  <c r="AE1295" i="32"/>
  <c r="AE1296" i="32"/>
  <c r="AE1297" i="32"/>
  <c r="AE1298" i="32"/>
  <c r="AE1299" i="32"/>
  <c r="AE1300" i="32"/>
  <c r="AE1301" i="32"/>
  <c r="AE1302" i="32"/>
  <c r="AE1303" i="32"/>
  <c r="AE1304" i="32"/>
  <c r="AE1305" i="32"/>
  <c r="AE1306" i="32"/>
  <c r="AE1307" i="32"/>
  <c r="AE1308" i="32"/>
  <c r="AE1309" i="32"/>
  <c r="AE1310" i="32"/>
  <c r="AE1311" i="32"/>
  <c r="AE1312" i="32"/>
  <c r="AE1313" i="32"/>
  <c r="AE1314" i="32"/>
  <c r="AE1315" i="32"/>
  <c r="AE1316" i="32"/>
  <c r="AE1317" i="32"/>
  <c r="AE1318" i="32"/>
  <c r="AE1319" i="32"/>
  <c r="AE1320" i="32"/>
  <c r="AE1321" i="32"/>
  <c r="AE1322" i="32"/>
  <c r="AE1323" i="32"/>
  <c r="AE1324" i="32"/>
  <c r="AE1325" i="32"/>
  <c r="AE1326" i="32"/>
  <c r="AE1327" i="32"/>
  <c r="AE1328" i="32"/>
  <c r="AE1329" i="32"/>
  <c r="AE1330" i="32"/>
  <c r="AE1331" i="32"/>
  <c r="AE1332" i="32"/>
  <c r="AE1333" i="32"/>
  <c r="AE1334" i="32"/>
  <c r="AE1335" i="32"/>
  <c r="AE1336" i="32"/>
  <c r="AE1337" i="32"/>
  <c r="AE1338" i="32"/>
  <c r="AE1339" i="32"/>
  <c r="AE1340" i="32"/>
  <c r="AE1341" i="32"/>
  <c r="AE1342" i="32"/>
  <c r="AE1343" i="32"/>
  <c r="AE1344" i="32"/>
  <c r="AE1345" i="32"/>
  <c r="AE1346" i="32"/>
  <c r="AE1347" i="32"/>
  <c r="AE1348" i="32"/>
  <c r="AE1349" i="32"/>
  <c r="AE1350" i="32"/>
  <c r="AE1351" i="32"/>
  <c r="AE1352" i="32"/>
  <c r="AE1353" i="32"/>
  <c r="AE1354" i="32"/>
  <c r="AE1355" i="32"/>
  <c r="AE1356" i="32"/>
  <c r="AE1357" i="32"/>
  <c r="AE1358" i="32"/>
  <c r="AE1359" i="32"/>
  <c r="AE1360" i="32"/>
  <c r="AE1361" i="32"/>
  <c r="AE1362" i="32"/>
  <c r="AE1363" i="32"/>
  <c r="AE1364" i="32"/>
  <c r="AE1365" i="32"/>
  <c r="AE1366" i="32"/>
  <c r="AE1367" i="32"/>
  <c r="AE1368" i="32"/>
  <c r="AE1369" i="32"/>
  <c r="AE1370" i="32"/>
  <c r="AE1371" i="32"/>
  <c r="AE1372" i="32"/>
  <c r="AE1373" i="32"/>
  <c r="AE1374" i="32"/>
  <c r="AE1375" i="32"/>
  <c r="AE1376" i="32"/>
  <c r="AE1377" i="32"/>
  <c r="AE1378" i="32"/>
  <c r="AE1379" i="32"/>
  <c r="AE1380" i="32"/>
  <c r="AE1381" i="32"/>
  <c r="AE1382" i="32"/>
  <c r="AE1383" i="32"/>
  <c r="AE1384" i="32"/>
  <c r="AE1385" i="32"/>
  <c r="AE1386" i="32"/>
  <c r="AE1387" i="32"/>
  <c r="AE1388" i="32"/>
  <c r="AE1389" i="32"/>
  <c r="AE1390" i="32"/>
  <c r="AE1391" i="32"/>
  <c r="AE1392" i="32"/>
  <c r="AE1393" i="32"/>
  <c r="AE1394" i="32"/>
  <c r="AE1395" i="32"/>
  <c r="AE1396" i="32"/>
  <c r="AE1397" i="32"/>
  <c r="AE1398" i="32"/>
  <c r="AE1399" i="32"/>
  <c r="AE1400" i="32"/>
  <c r="AE1401" i="32"/>
  <c r="AE1402" i="32"/>
  <c r="AE1403" i="32"/>
  <c r="AE1404" i="32"/>
  <c r="AE1405" i="32"/>
  <c r="AE1406" i="32"/>
  <c r="AE1407" i="32"/>
  <c r="AE1408" i="32"/>
  <c r="AE1409" i="32"/>
  <c r="AE1410" i="32"/>
  <c r="AE1411" i="32"/>
  <c r="AE1412" i="32"/>
  <c r="AE1413" i="32"/>
  <c r="AE1414" i="32"/>
  <c r="AE1415" i="32"/>
  <c r="AE1416" i="32"/>
  <c r="AE1417" i="32"/>
  <c r="AE1418" i="32"/>
  <c r="AE1419" i="32"/>
  <c r="AE1420" i="32"/>
  <c r="AE1421" i="32"/>
  <c r="AE1422" i="32"/>
  <c r="AE1423" i="32"/>
  <c r="AE1424" i="32"/>
  <c r="AE1425" i="32"/>
  <c r="AE1426" i="32"/>
  <c r="AE1427" i="32"/>
  <c r="AE1428" i="32"/>
  <c r="AE1429" i="32"/>
  <c r="AE1430" i="32"/>
  <c r="AE1431" i="32"/>
  <c r="AE1432" i="32"/>
  <c r="AE1433" i="32"/>
  <c r="AE1434" i="32"/>
  <c r="AE1435" i="32"/>
  <c r="AE1436" i="32"/>
  <c r="AE1437" i="32"/>
  <c r="AE1438" i="32"/>
  <c r="AE1439" i="32"/>
  <c r="AE1440" i="32"/>
  <c r="AE1441" i="32"/>
  <c r="AE1442" i="32"/>
  <c r="AE1443" i="32"/>
  <c r="AE1444" i="32"/>
  <c r="AE1445" i="32"/>
  <c r="AE1446" i="32"/>
  <c r="AE1447" i="32"/>
  <c r="AE1448" i="32"/>
  <c r="AE1449" i="32"/>
  <c r="AE1450" i="32"/>
  <c r="AE1451" i="32"/>
  <c r="AE1452" i="32"/>
  <c r="AE1453" i="32"/>
  <c r="AE1454" i="32"/>
  <c r="AE1455" i="32"/>
  <c r="AE1456" i="32"/>
  <c r="AE1457" i="32"/>
  <c r="AE1458" i="32"/>
  <c r="AE1459" i="32"/>
  <c r="AE1460" i="32"/>
  <c r="AE1461" i="32"/>
  <c r="AE1462" i="32"/>
  <c r="AE1463" i="32"/>
  <c r="AE1464" i="32"/>
  <c r="AE1465" i="32"/>
  <c r="AE1466" i="32"/>
  <c r="AE1467" i="32"/>
  <c r="AE1468" i="32"/>
  <c r="AE1469" i="32"/>
  <c r="AE1470" i="32"/>
  <c r="AE1471" i="32"/>
  <c r="AE1472" i="32"/>
  <c r="AE1473" i="32"/>
  <c r="AE1474" i="32"/>
  <c r="AE1475" i="32"/>
  <c r="AE1476" i="32"/>
  <c r="AE1477" i="32"/>
  <c r="AE1478" i="32"/>
  <c r="AE1479" i="32"/>
  <c r="AE1480" i="32"/>
  <c r="AE1481" i="32"/>
  <c r="AE1482" i="32"/>
  <c r="AE1483" i="32"/>
  <c r="AE1484" i="32"/>
  <c r="AE1485" i="32"/>
  <c r="AE1486" i="32"/>
  <c r="AE1487" i="32"/>
  <c r="AE1488" i="32"/>
  <c r="AE1489" i="32"/>
  <c r="AE1490" i="32"/>
  <c r="AE1491" i="32"/>
  <c r="AE1492" i="32"/>
  <c r="AE1493" i="32"/>
  <c r="AE1494" i="32"/>
  <c r="AE1495" i="32"/>
  <c r="AE1496" i="32"/>
  <c r="AE1497" i="32"/>
  <c r="AE1498" i="32"/>
  <c r="AE1499" i="32"/>
  <c r="AE1500" i="32"/>
  <c r="AE1501" i="32"/>
  <c r="AE1502" i="32"/>
  <c r="AE1503" i="32"/>
  <c r="AE1504" i="32"/>
  <c r="AE1505" i="32"/>
  <c r="AE1506" i="32"/>
  <c r="AE1507" i="32"/>
  <c r="AE1508" i="32"/>
  <c r="AE1509" i="32"/>
  <c r="AE1510" i="32"/>
  <c r="AE1511" i="32"/>
  <c r="AE1512" i="32"/>
  <c r="AE1513" i="32"/>
  <c r="AE1514" i="32"/>
  <c r="AE1515" i="32"/>
  <c r="AE1516" i="32"/>
  <c r="AE1517" i="32"/>
  <c r="AE1518" i="32"/>
  <c r="AE1519" i="32"/>
  <c r="AE1520" i="32"/>
  <c r="AE1521" i="32"/>
  <c r="AE1522" i="32"/>
  <c r="AE1523" i="32"/>
  <c r="AE1524" i="32"/>
  <c r="AE1525" i="32"/>
  <c r="AE1526" i="32"/>
  <c r="AE1527" i="32"/>
  <c r="AE1528" i="32"/>
  <c r="AE1529" i="32"/>
  <c r="AE1530" i="32"/>
  <c r="AE1531" i="32"/>
  <c r="AE1532" i="32"/>
  <c r="AE1533" i="32"/>
  <c r="AE1534" i="32"/>
  <c r="AE1535" i="32"/>
  <c r="AE1536" i="32"/>
  <c r="AE1537" i="32"/>
  <c r="AE1538" i="32"/>
  <c r="AE1539" i="32"/>
  <c r="AE1540" i="32"/>
  <c r="AE1541" i="32"/>
  <c r="AE1542" i="32"/>
  <c r="AE1543" i="32"/>
  <c r="AE1544" i="32"/>
  <c r="AE1545" i="32"/>
  <c r="AE1546" i="32"/>
  <c r="AE1547" i="32"/>
  <c r="AE1548" i="32"/>
  <c r="AE1549" i="32"/>
  <c r="AE1550" i="32"/>
  <c r="AE1551" i="32"/>
  <c r="AE1552" i="32"/>
  <c r="AE1553" i="32"/>
  <c r="AE1554" i="32"/>
  <c r="AE1555" i="32"/>
  <c r="AE1556" i="32"/>
  <c r="AE1557" i="32"/>
  <c r="AE1558" i="32"/>
  <c r="AE1559" i="32"/>
  <c r="AE1560" i="32"/>
  <c r="AE1561" i="32"/>
  <c r="AE1562" i="32"/>
  <c r="AE1563" i="32"/>
  <c r="AE1564" i="32"/>
  <c r="AE1565" i="32"/>
  <c r="AE1566" i="32"/>
  <c r="AE1567" i="32"/>
  <c r="AE1568" i="32"/>
  <c r="AE1569" i="32"/>
  <c r="AE1570" i="32"/>
  <c r="AE1571" i="32"/>
  <c r="AE1572" i="32"/>
  <c r="AE1573" i="32"/>
  <c r="AE1574" i="32"/>
  <c r="AE1575" i="32"/>
  <c r="AE1576" i="32"/>
  <c r="AE1577" i="32"/>
  <c r="AE1578" i="32"/>
  <c r="AE1579" i="32"/>
  <c r="AE1580" i="32"/>
  <c r="AE1581" i="32"/>
  <c r="AE1582" i="32"/>
  <c r="AE1583" i="32"/>
  <c r="AE1584" i="32"/>
  <c r="AE1585" i="32"/>
  <c r="AE1586" i="32"/>
  <c r="AE1587" i="32"/>
  <c r="AE1588" i="32"/>
  <c r="AE1589" i="32"/>
  <c r="AE1590" i="32"/>
  <c r="AE1591" i="32"/>
  <c r="AE1592" i="32"/>
  <c r="AE1593" i="32"/>
  <c r="AE1594" i="32"/>
  <c r="AE1595" i="32"/>
  <c r="AE1596" i="32"/>
  <c r="AE1597" i="32"/>
  <c r="AE1598" i="32"/>
  <c r="AE1599" i="32"/>
  <c r="AE1600" i="32"/>
  <c r="AE1601" i="32"/>
  <c r="AE1602" i="32"/>
  <c r="AE1603" i="32"/>
  <c r="AE1604" i="32"/>
  <c r="AE1605" i="32"/>
  <c r="AE1606" i="32"/>
  <c r="AE1607" i="32"/>
  <c r="AE1608" i="32"/>
  <c r="AE1609" i="32"/>
  <c r="AE1610" i="32"/>
  <c r="AE1611" i="32"/>
  <c r="AE1612" i="32"/>
  <c r="AE1613" i="32"/>
  <c r="AE1614" i="32"/>
  <c r="AE1615" i="32"/>
  <c r="AE1616" i="32"/>
  <c r="AE1617" i="32"/>
  <c r="AE1618" i="32"/>
  <c r="AE1619" i="32"/>
  <c r="AE1620" i="32"/>
  <c r="AE1621" i="32"/>
  <c r="AE1622" i="32"/>
  <c r="AE1623" i="32"/>
  <c r="AE1624" i="32"/>
  <c r="AE1625" i="32"/>
  <c r="AE1626" i="32"/>
  <c r="AE1627" i="32"/>
  <c r="AE1628" i="32"/>
  <c r="AE1629" i="32"/>
  <c r="AE1630" i="32"/>
  <c r="AE1631" i="32"/>
  <c r="AE1632" i="32"/>
  <c r="AE1633" i="32"/>
  <c r="AE1634" i="32"/>
  <c r="AE1635" i="32"/>
  <c r="AE1636" i="32"/>
  <c r="AE1637" i="32"/>
  <c r="AE1638" i="32"/>
  <c r="AE1639" i="32"/>
  <c r="AE1640" i="32"/>
  <c r="AE1641" i="32"/>
  <c r="AE1642" i="32"/>
  <c r="AE1643" i="32"/>
  <c r="AE1644" i="32"/>
  <c r="AE1645" i="32"/>
  <c r="AE1646" i="32"/>
  <c r="AE1647" i="32"/>
  <c r="AE1648" i="32"/>
  <c r="AE1649" i="32"/>
  <c r="AE1650" i="32"/>
  <c r="AE1651" i="32"/>
  <c r="AE1652" i="32"/>
  <c r="AE1653" i="32"/>
  <c r="AE1654" i="32"/>
  <c r="AE1655" i="32"/>
  <c r="AE1656" i="32"/>
  <c r="AE1657" i="32"/>
  <c r="AE1658" i="32"/>
  <c r="AE1659" i="32"/>
  <c r="AE1660" i="32"/>
  <c r="AE1661" i="32"/>
  <c r="AE1662" i="32"/>
  <c r="AE1663" i="32"/>
  <c r="AE1664" i="32"/>
  <c r="AE1665" i="32"/>
  <c r="AE1666" i="32"/>
  <c r="AE1667" i="32"/>
  <c r="AE1668" i="32"/>
  <c r="AE1669" i="32"/>
  <c r="AE1670" i="32"/>
  <c r="AE1671" i="32"/>
  <c r="AE1672" i="32"/>
  <c r="AE1673" i="32"/>
  <c r="AE1674" i="32"/>
  <c r="AE1675" i="32"/>
  <c r="AE1676" i="32"/>
  <c r="AE1677" i="32"/>
  <c r="AE1678" i="32"/>
  <c r="AE1679" i="32"/>
  <c r="AE1680" i="32"/>
  <c r="AE1681" i="32"/>
  <c r="AE1682" i="32"/>
  <c r="AE1683" i="32"/>
  <c r="AE1684" i="32"/>
  <c r="AE1685" i="32"/>
  <c r="AE1686" i="32"/>
  <c r="AE1687" i="32"/>
  <c r="AE1688" i="32"/>
  <c r="AE1689" i="32"/>
  <c r="AE1690" i="32"/>
  <c r="AE1691" i="32"/>
  <c r="AE1692" i="32"/>
  <c r="AE1693" i="32"/>
  <c r="AE1694" i="32"/>
  <c r="AE1695" i="32"/>
  <c r="AE1696" i="32"/>
  <c r="AE1697" i="32"/>
  <c r="AE1698" i="32"/>
  <c r="AE1699" i="32"/>
  <c r="AE1700" i="32"/>
  <c r="AE1701" i="32"/>
  <c r="AE1702" i="32"/>
  <c r="AE1703" i="32"/>
  <c r="AE1704" i="32"/>
  <c r="AE1705" i="32"/>
  <c r="AE1706" i="32"/>
  <c r="AE1707" i="32"/>
  <c r="AE1708" i="32"/>
  <c r="AE1709" i="32"/>
  <c r="AE1710" i="32"/>
  <c r="AE1711" i="32"/>
  <c r="AE1712" i="32"/>
  <c r="AE1713" i="32"/>
  <c r="AE1714" i="32"/>
  <c r="AE1715" i="32"/>
  <c r="AE1716" i="32"/>
  <c r="AE1717" i="32"/>
  <c r="AE1718" i="32"/>
  <c r="AE1719" i="32"/>
  <c r="AE1720" i="32"/>
  <c r="AE1721" i="32"/>
  <c r="AE1722" i="32"/>
  <c r="AE1723" i="32"/>
  <c r="AE1724" i="32"/>
  <c r="AE1725" i="32"/>
  <c r="AE1726" i="32"/>
  <c r="AE1727" i="32"/>
  <c r="AE1728" i="32"/>
  <c r="AE1729" i="32"/>
  <c r="AE1730" i="32"/>
  <c r="AE1731" i="32"/>
  <c r="AE1732" i="32"/>
  <c r="AE1733" i="32"/>
  <c r="AE1734" i="32"/>
  <c r="AE1735" i="32"/>
  <c r="AE1736" i="32"/>
  <c r="AE1737" i="32"/>
  <c r="AE1738" i="32"/>
  <c r="AE1739" i="32"/>
  <c r="AE1740" i="32"/>
  <c r="AE1741" i="32"/>
  <c r="AE1742" i="32"/>
  <c r="AE1743" i="32"/>
  <c r="AE1744" i="32"/>
  <c r="AE1745" i="32"/>
  <c r="AE1746" i="32"/>
  <c r="AE1747" i="32"/>
  <c r="AE1748" i="32"/>
  <c r="AE1749" i="32"/>
  <c r="AE1750" i="32"/>
  <c r="AE1751" i="32"/>
  <c r="AE1752" i="32"/>
  <c r="AE1753" i="32"/>
  <c r="AE1754" i="32"/>
  <c r="AE1755" i="32"/>
  <c r="AE1756" i="32"/>
  <c r="AE1757" i="32"/>
  <c r="AE1758" i="32"/>
  <c r="AE1759" i="32"/>
  <c r="AE1760" i="32"/>
  <c r="AE1761" i="32"/>
  <c r="AE1762" i="32"/>
  <c r="AE1763" i="32"/>
  <c r="AE1764" i="32"/>
  <c r="AE1765" i="32"/>
  <c r="AE1766" i="32"/>
  <c r="AE1767" i="32"/>
  <c r="AE1768" i="32"/>
  <c r="AE1769" i="32"/>
  <c r="AE1770" i="32"/>
  <c r="AE1771" i="32"/>
  <c r="AE1772" i="32"/>
  <c r="AE1773" i="32"/>
  <c r="AE1774" i="32"/>
  <c r="AE1775" i="32"/>
  <c r="AE1776" i="32"/>
  <c r="AE1777" i="32"/>
  <c r="AE1778" i="32"/>
  <c r="AE1779" i="32"/>
  <c r="AE1780" i="32"/>
  <c r="AE1781" i="32"/>
  <c r="AE1782" i="32"/>
  <c r="AE1783" i="32"/>
  <c r="AE1784" i="32"/>
  <c r="AE1785" i="32"/>
  <c r="AE1786" i="32"/>
  <c r="AE1787" i="32"/>
  <c r="AE1788" i="32"/>
  <c r="AE1789" i="32"/>
  <c r="AE1790" i="32"/>
  <c r="AE1791" i="32"/>
  <c r="AE1792" i="32"/>
  <c r="AE1793" i="32"/>
  <c r="AE1794" i="32"/>
  <c r="AE1795" i="32"/>
  <c r="AE1796" i="32"/>
  <c r="AE1797" i="32"/>
  <c r="AE1798" i="32"/>
  <c r="AE1799" i="32"/>
  <c r="AE1800" i="32"/>
  <c r="AE1801" i="32"/>
  <c r="AE1802" i="32"/>
  <c r="AE1803" i="32"/>
  <c r="AE1804" i="32"/>
  <c r="AE1805" i="32"/>
  <c r="AE1806" i="32"/>
  <c r="AE1807" i="32"/>
  <c r="AE1808" i="32"/>
  <c r="AE1809" i="32"/>
  <c r="AE1810" i="32"/>
  <c r="AE1811" i="32"/>
  <c r="AE1812" i="32"/>
  <c r="AE1813" i="32"/>
  <c r="AE1814" i="32"/>
  <c r="AE1815" i="32"/>
  <c r="AE1816" i="32"/>
  <c r="AE1817" i="32"/>
  <c r="AE1818" i="32"/>
  <c r="AE1819" i="32"/>
  <c r="AE1820" i="32"/>
  <c r="AE1821" i="32"/>
  <c r="AE1822" i="32"/>
  <c r="AE1823" i="32"/>
  <c r="AE1824" i="32"/>
  <c r="AE1825" i="32"/>
  <c r="AE1826" i="32"/>
  <c r="AE1827" i="32"/>
  <c r="AE1828" i="32"/>
  <c r="AE1829" i="32"/>
  <c r="AE1830" i="32"/>
  <c r="AE1831" i="32"/>
  <c r="AE1832" i="32"/>
  <c r="AE1833" i="32"/>
  <c r="AE1834" i="32"/>
  <c r="AE1835" i="32"/>
  <c r="AE1836" i="32"/>
  <c r="AE1837" i="32"/>
  <c r="AE1838" i="32"/>
  <c r="AE1839" i="32"/>
  <c r="AE1840" i="32"/>
  <c r="AE1841" i="32"/>
  <c r="AE1842" i="32"/>
  <c r="AE1843" i="32"/>
  <c r="AE1844" i="32"/>
  <c r="AE1845" i="32"/>
  <c r="AE1846" i="32"/>
  <c r="AE1847" i="32"/>
  <c r="AE1848" i="32"/>
  <c r="AE1849" i="32"/>
  <c r="AE1850" i="32"/>
  <c r="AE1851" i="32"/>
  <c r="AE1852" i="32"/>
  <c r="AE1853" i="32"/>
  <c r="AE1854" i="32"/>
  <c r="AE1855" i="32"/>
  <c r="AE1856" i="32"/>
  <c r="AE1857" i="32"/>
  <c r="AE1858" i="32"/>
  <c r="AE1859" i="32"/>
  <c r="AE1860" i="32"/>
  <c r="AE1861" i="32"/>
  <c r="AE1862" i="32"/>
  <c r="AE1863" i="32"/>
  <c r="AE1864" i="32"/>
  <c r="AE1865" i="32"/>
  <c r="AE1866" i="32"/>
  <c r="AE1867" i="32"/>
  <c r="AE1868" i="32"/>
  <c r="AE1869" i="32"/>
  <c r="AE1870" i="32"/>
  <c r="AE1871" i="32"/>
  <c r="AE1872" i="32"/>
  <c r="AE1873" i="32"/>
  <c r="AE1874" i="32"/>
  <c r="AE1875" i="32"/>
  <c r="AE1876" i="32"/>
  <c r="AE1877" i="32"/>
  <c r="AE1878" i="32"/>
  <c r="AE1879" i="32"/>
  <c r="AE1880" i="32"/>
  <c r="AE1881" i="32"/>
  <c r="AE1882" i="32"/>
  <c r="AE1883" i="32"/>
  <c r="AE1884" i="32"/>
  <c r="AE1885" i="32"/>
  <c r="AE1886" i="32"/>
  <c r="AE1887" i="32"/>
  <c r="AE1888" i="32"/>
  <c r="AE1889" i="32"/>
  <c r="AE1890" i="32"/>
  <c r="AE1891" i="32"/>
  <c r="AE1892" i="32"/>
  <c r="AE1893" i="32"/>
  <c r="AE1894" i="32"/>
  <c r="AE1895" i="32"/>
  <c r="AE1896" i="32"/>
  <c r="AE1897" i="32"/>
  <c r="AE1898" i="32"/>
  <c r="AE1899" i="32"/>
  <c r="AE1900" i="32"/>
  <c r="AE1901" i="32"/>
  <c r="AE1902" i="32"/>
  <c r="AE1903" i="32"/>
  <c r="AE1904" i="32"/>
  <c r="AE1905" i="32"/>
  <c r="AE1906" i="32"/>
  <c r="AE1907" i="32"/>
  <c r="AE1908" i="32"/>
  <c r="AE1909" i="32"/>
  <c r="AE1910" i="32"/>
  <c r="AE1911" i="32"/>
  <c r="AE1912" i="32"/>
  <c r="AE1913" i="32"/>
  <c r="AE1914" i="32"/>
  <c r="AE1915" i="32"/>
  <c r="AE1916" i="32"/>
  <c r="AE1917" i="32"/>
  <c r="AE1918" i="32"/>
  <c r="AE1919" i="32"/>
  <c r="AE1920" i="32"/>
  <c r="AE1921" i="32"/>
  <c r="AE1922" i="32"/>
  <c r="AE1923" i="32"/>
  <c r="AE1924" i="32"/>
  <c r="AE1925" i="32"/>
  <c r="AE1926" i="32"/>
  <c r="AE1927" i="32"/>
  <c r="AE1928" i="32"/>
  <c r="AE1929" i="32"/>
  <c r="AE1930" i="32"/>
  <c r="AE1931" i="32"/>
  <c r="AE1932" i="32"/>
  <c r="AE1933" i="32"/>
  <c r="AE1934" i="32"/>
  <c r="AE1935" i="32"/>
  <c r="AE1936" i="32"/>
  <c r="AE1937" i="32"/>
  <c r="AE1938" i="32"/>
  <c r="AE1939" i="32"/>
  <c r="AE1940" i="32"/>
  <c r="AE1941" i="32"/>
  <c r="AE1942" i="32"/>
  <c r="AE1943" i="32"/>
  <c r="AE1944" i="32"/>
  <c r="AE1945" i="32"/>
  <c r="AE1946" i="32"/>
  <c r="AE1947" i="32"/>
  <c r="AE1948" i="32"/>
  <c r="AE1949" i="32"/>
  <c r="AE1950" i="32"/>
  <c r="AE1951" i="32"/>
  <c r="AE1952" i="32"/>
  <c r="AE1953" i="32"/>
  <c r="AE1954" i="32"/>
  <c r="AE1955" i="32"/>
  <c r="AE1956" i="32"/>
  <c r="AE1957" i="32"/>
  <c r="AE1958" i="32"/>
  <c r="AE1959" i="32"/>
  <c r="AE1960" i="32"/>
  <c r="AE1961" i="32"/>
  <c r="AE1962" i="32"/>
  <c r="AE1963" i="32"/>
  <c r="AE1964" i="32"/>
  <c r="AE1965" i="32"/>
  <c r="AE1966" i="32"/>
  <c r="AE1967" i="32"/>
  <c r="AE1968" i="32"/>
  <c r="AE1969" i="32"/>
  <c r="AE1970" i="32"/>
  <c r="AE1971" i="32"/>
  <c r="AE1972" i="32"/>
  <c r="AE1973" i="32"/>
  <c r="AE1974" i="32"/>
  <c r="AE1975" i="32"/>
  <c r="AE1976" i="32"/>
  <c r="AE1977" i="32"/>
  <c r="AE1978" i="32"/>
  <c r="AE1979" i="32"/>
  <c r="AE1980" i="32"/>
  <c r="AE1981" i="32"/>
  <c r="AE1982" i="32"/>
  <c r="AE1983" i="32"/>
  <c r="AE1984" i="32"/>
  <c r="AE1985" i="32"/>
  <c r="AE1986" i="32"/>
  <c r="AE1987" i="32"/>
  <c r="AE1988" i="32"/>
  <c r="AE1989" i="32"/>
  <c r="AE1990" i="32"/>
  <c r="AE1991" i="32"/>
  <c r="AE1992" i="32"/>
  <c r="AE1993" i="32"/>
  <c r="AE1994" i="32"/>
  <c r="AE1995" i="32"/>
  <c r="AE1996" i="32"/>
  <c r="AE1997" i="32"/>
  <c r="AE1998" i="32"/>
  <c r="AE1999" i="32"/>
  <c r="AE2000" i="32"/>
  <c r="AE2001" i="32"/>
  <c r="AE2002" i="32"/>
  <c r="AE2003" i="32"/>
  <c r="AE2004" i="32"/>
  <c r="AE2005" i="32"/>
  <c r="AE2006" i="32"/>
  <c r="AE2007" i="32"/>
  <c r="AE2008" i="32"/>
  <c r="AE2009" i="32"/>
  <c r="AE2010" i="32"/>
  <c r="AE2011" i="32"/>
  <c r="AE2012" i="32"/>
  <c r="AE2013" i="32"/>
  <c r="AE2014" i="32"/>
  <c r="AE2015" i="32"/>
  <c r="AE2016" i="32"/>
  <c r="AE2017" i="32"/>
  <c r="AE2018" i="32"/>
  <c r="AE2019" i="32"/>
  <c r="AE2020" i="32"/>
  <c r="AE2021" i="32"/>
  <c r="AE2022" i="32"/>
  <c r="AE2023" i="32"/>
  <c r="AE2024" i="32"/>
  <c r="AE2025" i="32"/>
  <c r="AE2026" i="32"/>
  <c r="AE2027" i="32"/>
  <c r="AE2028" i="32"/>
  <c r="AE2029" i="32"/>
  <c r="AE2030" i="32"/>
  <c r="AE2031" i="32"/>
  <c r="AE2032" i="32"/>
  <c r="AE2033" i="32"/>
  <c r="AE2034" i="32"/>
  <c r="AE2035" i="32"/>
  <c r="AE2036" i="32"/>
  <c r="AE2037" i="32"/>
  <c r="AE2038" i="32"/>
  <c r="AE2039" i="32"/>
  <c r="AE2040" i="32"/>
  <c r="AE2041" i="32"/>
  <c r="AE2042" i="32"/>
  <c r="AE2043" i="32"/>
  <c r="AE2044" i="32"/>
  <c r="AE2045" i="32"/>
  <c r="AE2046" i="32"/>
  <c r="AE2047" i="32"/>
  <c r="AE2048" i="32"/>
  <c r="AE2049" i="32"/>
  <c r="AE2050" i="32"/>
  <c r="AE2051" i="32"/>
  <c r="AE2052" i="32"/>
  <c r="AE2053" i="32"/>
  <c r="AE2054" i="32"/>
  <c r="AE2055" i="32"/>
  <c r="AE2056" i="32"/>
  <c r="AE2057" i="32"/>
  <c r="AE2058" i="32"/>
  <c r="AE2059" i="32"/>
  <c r="AE2060" i="32"/>
  <c r="AE2061" i="32"/>
  <c r="AE2062" i="32"/>
  <c r="AE2063" i="32"/>
  <c r="AE2064" i="32"/>
  <c r="AE2065" i="32"/>
  <c r="AE2066" i="32"/>
  <c r="AE2067" i="32"/>
  <c r="AE2068" i="32"/>
  <c r="AE2069" i="32"/>
  <c r="AE2070" i="32"/>
  <c r="AE2071" i="32"/>
  <c r="AE2072" i="32"/>
  <c r="AE2073" i="32"/>
  <c r="AE2074" i="32"/>
  <c r="AE2075" i="32"/>
  <c r="AE2076" i="32"/>
  <c r="AE2077" i="32"/>
  <c r="AE2078" i="32"/>
  <c r="AE2079" i="32"/>
  <c r="AE2080" i="32"/>
  <c r="AE2081" i="32"/>
  <c r="AE2082" i="32"/>
  <c r="AE2083" i="32"/>
  <c r="AE2084" i="32"/>
  <c r="AE2085" i="32"/>
  <c r="AE2086" i="32"/>
  <c r="AE2087" i="32"/>
  <c r="AE2088" i="32"/>
  <c r="AE2089" i="32"/>
  <c r="AE2090" i="32"/>
  <c r="AE2091" i="32"/>
  <c r="AE2092" i="32"/>
  <c r="AE2093" i="32"/>
  <c r="AE2094" i="32"/>
  <c r="AE2095" i="32"/>
  <c r="AE2096" i="32"/>
  <c r="AE2097" i="32"/>
  <c r="AE2098" i="32"/>
  <c r="AE2099" i="32"/>
  <c r="AE2100" i="32"/>
  <c r="AE2101" i="32"/>
  <c r="AE2102" i="32"/>
  <c r="AE2103" i="32"/>
  <c r="AE2104" i="32"/>
  <c r="AE2105" i="32"/>
  <c r="AE2106" i="32"/>
  <c r="AE2107" i="32"/>
  <c r="AE2108" i="32"/>
  <c r="AE2109" i="32"/>
  <c r="AE2110" i="32"/>
  <c r="AE2111" i="32"/>
  <c r="AE2112" i="32"/>
  <c r="AE2113" i="32"/>
  <c r="AE2114" i="32"/>
  <c r="AE2115" i="32"/>
  <c r="AE2116" i="32"/>
  <c r="AE2117" i="32"/>
  <c r="AE2118" i="32"/>
  <c r="AE2119" i="32"/>
  <c r="AE2120" i="32"/>
  <c r="AE2121" i="32"/>
  <c r="AE2122" i="32"/>
  <c r="AE2123" i="32"/>
  <c r="AE2124" i="32"/>
  <c r="AE2125" i="32"/>
  <c r="AE2126" i="32"/>
  <c r="AE2127" i="32"/>
  <c r="AE2128" i="32"/>
  <c r="AE2129" i="32"/>
  <c r="AE2130" i="32"/>
  <c r="AE2131" i="32"/>
  <c r="AE2132" i="32"/>
  <c r="AE2133" i="32"/>
  <c r="AE2134" i="32"/>
  <c r="AE2135" i="32"/>
  <c r="AE2136" i="32"/>
  <c r="AE2137" i="32"/>
  <c r="AE2138" i="32"/>
  <c r="AE2139" i="32"/>
  <c r="AE2140" i="32"/>
  <c r="AE2141" i="32"/>
  <c r="AE2142" i="32"/>
  <c r="AE2143" i="32"/>
  <c r="AE2144" i="32"/>
  <c r="AE2145" i="32"/>
  <c r="AE2146" i="32"/>
  <c r="AE2147" i="32"/>
  <c r="AE2148" i="32"/>
  <c r="AE2149" i="32"/>
  <c r="AE2150" i="32"/>
  <c r="AE2151" i="32"/>
  <c r="AE2152" i="32"/>
  <c r="AE2153" i="32"/>
  <c r="AE2154" i="32"/>
  <c r="AE2155" i="32"/>
  <c r="AE2156" i="32"/>
  <c r="AE2157" i="32"/>
  <c r="AE2158" i="32"/>
  <c r="AE2159" i="32"/>
  <c r="AE2160" i="32"/>
  <c r="AE2161" i="32"/>
  <c r="AE2162" i="32"/>
  <c r="AE2163" i="32"/>
  <c r="AE2164" i="32"/>
  <c r="AE2165" i="32"/>
  <c r="AE2166" i="32"/>
  <c r="AE2167" i="32"/>
  <c r="AE2168" i="32"/>
  <c r="AE2169" i="32"/>
  <c r="AE2170" i="32"/>
  <c r="AE2171" i="32"/>
  <c r="AE2172" i="32"/>
  <c r="AE2173" i="32"/>
  <c r="AE2174" i="32"/>
  <c r="AE2175" i="32"/>
  <c r="AE2176" i="32"/>
  <c r="AE2177" i="32"/>
  <c r="AE2178" i="32"/>
  <c r="AE2179" i="32"/>
  <c r="AE2180" i="32"/>
  <c r="AE2181" i="32"/>
  <c r="AE2182" i="32"/>
  <c r="AE2183" i="32"/>
  <c r="AE2184" i="32"/>
  <c r="AE2185" i="32"/>
  <c r="AE2186" i="32"/>
  <c r="AE2187" i="32"/>
  <c r="AE2188" i="32"/>
  <c r="AE2189" i="32"/>
  <c r="AE2190" i="32"/>
  <c r="AE2191" i="32"/>
  <c r="AE2192" i="32"/>
  <c r="AE2193" i="32"/>
  <c r="AE2194" i="32"/>
  <c r="AE2195" i="32"/>
  <c r="AE2196" i="32"/>
  <c r="AE2197" i="32"/>
  <c r="AE2198" i="32"/>
  <c r="AE2199" i="32"/>
  <c r="AE2200" i="32"/>
  <c r="AE2201" i="32"/>
  <c r="AE2202" i="32"/>
  <c r="AE2203" i="32"/>
  <c r="AE2204" i="32"/>
  <c r="AE2205" i="32"/>
  <c r="AE2206" i="32"/>
  <c r="AE2207" i="32"/>
  <c r="AE2208" i="32"/>
  <c r="AE2209" i="32"/>
  <c r="AE2210" i="32"/>
  <c r="AE2211" i="32"/>
  <c r="AE2212" i="32"/>
  <c r="AE2213" i="32"/>
  <c r="AE2214" i="32"/>
  <c r="AE2215" i="32"/>
  <c r="AE2216" i="32"/>
  <c r="AE2217" i="32"/>
  <c r="AE2218" i="32"/>
  <c r="AE2219" i="32"/>
  <c r="AE2220" i="32"/>
  <c r="AE2221" i="32"/>
  <c r="AE2222" i="32"/>
  <c r="AE2223" i="32"/>
  <c r="AE2224" i="32"/>
  <c r="AE2225" i="32"/>
  <c r="AE2226" i="32"/>
  <c r="AE2227" i="32"/>
  <c r="AE2228" i="32"/>
  <c r="AE8" i="32"/>
  <c r="AE7" i="32"/>
  <c r="AD8" i="32"/>
  <c r="AD9" i="32" s="1"/>
  <c r="AD10" i="32" s="1"/>
  <c r="AD11" i="32" s="1"/>
  <c r="AD12" i="32" s="1"/>
  <c r="AD13" i="32" s="1"/>
  <c r="AD14" i="32" s="1"/>
  <c r="AD15" i="32" s="1"/>
  <c r="AD16" i="32" s="1"/>
  <c r="AD17" i="32" s="1"/>
  <c r="AD18" i="32" s="1"/>
  <c r="AD19" i="32" s="1"/>
  <c r="AD20" i="32" s="1"/>
  <c r="AD21" i="32" s="1"/>
  <c r="AD22" i="32" s="1"/>
  <c r="AD23" i="32" s="1"/>
  <c r="AD24" i="32" s="1"/>
  <c r="AD25" i="32" s="1"/>
  <c r="AD26" i="32" s="1"/>
  <c r="AD27" i="32" s="1"/>
  <c r="AD28" i="32" s="1"/>
  <c r="AD29" i="32" s="1"/>
  <c r="AD30" i="32" s="1"/>
  <c r="AD31" i="32" s="1"/>
  <c r="AD32" i="32" s="1"/>
  <c r="AD33" i="32" s="1"/>
  <c r="AD34" i="32" s="1"/>
  <c r="AD35" i="32" s="1"/>
  <c r="AD36" i="32" s="1"/>
  <c r="AD37" i="32" s="1"/>
  <c r="AD38" i="32" s="1"/>
  <c r="AD39" i="32" s="1"/>
  <c r="AD40" i="32" s="1"/>
  <c r="AD41" i="32" s="1"/>
  <c r="AD42" i="32" s="1"/>
  <c r="AD43" i="32" s="1"/>
  <c r="AD44" i="32" s="1"/>
  <c r="AD45" i="32" s="1"/>
  <c r="AD46" i="32" s="1"/>
  <c r="AD47" i="32" s="1"/>
  <c r="AD48" i="32" s="1"/>
  <c r="AD49" i="32" s="1"/>
  <c r="AD50" i="32" s="1"/>
  <c r="AD51" i="32" s="1"/>
  <c r="AD52" i="32" s="1"/>
  <c r="AD53" i="32" s="1"/>
  <c r="AD54" i="32" s="1"/>
  <c r="AD55" i="32" s="1"/>
  <c r="AD56" i="32" s="1"/>
  <c r="AD57" i="32" s="1"/>
  <c r="AD58" i="32" s="1"/>
  <c r="AD59" i="32" s="1"/>
  <c r="AD60" i="32" s="1"/>
  <c r="AD61" i="32" s="1"/>
  <c r="AD62" i="32" s="1"/>
  <c r="AD63" i="32" s="1"/>
  <c r="AD64" i="32" s="1"/>
  <c r="AD65" i="32" s="1"/>
  <c r="AD66" i="32" s="1"/>
  <c r="AD67" i="32" s="1"/>
  <c r="AD68" i="32" s="1"/>
  <c r="AD69" i="32" s="1"/>
  <c r="AD70" i="32" s="1"/>
  <c r="AD71" i="32" s="1"/>
  <c r="AD72" i="32" s="1"/>
  <c r="AD73" i="32" s="1"/>
  <c r="AD74" i="32" s="1"/>
  <c r="AD75" i="32" s="1"/>
  <c r="AD76" i="32" s="1"/>
  <c r="AD77" i="32" s="1"/>
  <c r="AD78" i="32" s="1"/>
  <c r="AD79" i="32" s="1"/>
  <c r="AD80" i="32" s="1"/>
  <c r="AD81" i="32" s="1"/>
  <c r="AD82" i="32" s="1"/>
  <c r="AD83" i="32" s="1"/>
  <c r="AD84" i="32" s="1"/>
  <c r="AD85" i="32" s="1"/>
  <c r="AD86" i="32" s="1"/>
  <c r="AD87" i="32" s="1"/>
  <c r="AD88" i="32" s="1"/>
  <c r="AD89" i="32" s="1"/>
  <c r="AD90" i="32" s="1"/>
  <c r="AD91" i="32" s="1"/>
  <c r="AD92" i="32" s="1"/>
  <c r="AD93" i="32" s="1"/>
  <c r="AD94" i="32" s="1"/>
  <c r="AD95" i="32" s="1"/>
  <c r="AD96" i="32" s="1"/>
  <c r="AD97" i="32" s="1"/>
  <c r="AD98" i="32" s="1"/>
  <c r="AD99" i="32" s="1"/>
  <c r="AD100" i="32" s="1"/>
  <c r="AD101" i="32" s="1"/>
  <c r="AD102" i="32" s="1"/>
  <c r="AD103" i="32" s="1"/>
  <c r="AD104" i="32" s="1"/>
  <c r="AD105" i="32" s="1"/>
  <c r="AD106" i="32" s="1"/>
  <c r="AD107" i="32" s="1"/>
  <c r="AD108" i="32" s="1"/>
  <c r="AD109" i="32" s="1"/>
  <c r="AD110" i="32" s="1"/>
  <c r="AD111" i="32" s="1"/>
  <c r="AD112" i="32" s="1"/>
  <c r="AD113" i="32" s="1"/>
  <c r="AD114" i="32" s="1"/>
  <c r="AD115" i="32" s="1"/>
  <c r="AD116" i="32" s="1"/>
  <c r="AD117" i="32" s="1"/>
  <c r="AD118" i="32" s="1"/>
  <c r="AD119" i="32" s="1"/>
  <c r="AD120" i="32" s="1"/>
  <c r="AD121" i="32" s="1"/>
  <c r="AD122" i="32" s="1"/>
  <c r="AD123" i="32" s="1"/>
  <c r="AD124" i="32" s="1"/>
  <c r="AD125" i="32" s="1"/>
  <c r="AD126" i="32" s="1"/>
  <c r="AD127" i="32" s="1"/>
  <c r="AD128" i="32" s="1"/>
  <c r="AD129" i="32" s="1"/>
  <c r="AD130" i="32" s="1"/>
  <c r="AD131" i="32" s="1"/>
  <c r="AD132" i="32" s="1"/>
  <c r="AD133" i="32" s="1"/>
  <c r="AD134" i="32" s="1"/>
  <c r="AD135" i="32" s="1"/>
  <c r="AD136" i="32" s="1"/>
  <c r="AD137" i="32" s="1"/>
  <c r="AD138" i="32" s="1"/>
  <c r="AD139" i="32" s="1"/>
  <c r="AD140" i="32" s="1"/>
  <c r="AD141" i="32" s="1"/>
  <c r="AD142" i="32" s="1"/>
  <c r="AD143" i="32" s="1"/>
  <c r="AD144" i="32" s="1"/>
  <c r="AD145" i="32" s="1"/>
  <c r="AD146" i="32" s="1"/>
  <c r="AD147" i="32" s="1"/>
  <c r="AD148" i="32" s="1"/>
  <c r="AD149" i="32" s="1"/>
  <c r="AD150" i="32" s="1"/>
  <c r="AD151" i="32" s="1"/>
  <c r="AD152" i="32" s="1"/>
  <c r="AD153" i="32" s="1"/>
  <c r="AD154" i="32" s="1"/>
  <c r="AD155" i="32" s="1"/>
  <c r="AD156" i="32" s="1"/>
  <c r="AD157" i="32" s="1"/>
  <c r="AD158" i="32" s="1"/>
  <c r="AD159" i="32" s="1"/>
  <c r="AD160" i="32" s="1"/>
  <c r="AD161" i="32" s="1"/>
  <c r="AD162" i="32" s="1"/>
  <c r="AD163" i="32" s="1"/>
  <c r="AD164" i="32" s="1"/>
  <c r="AD165" i="32" s="1"/>
  <c r="AD166" i="32" s="1"/>
  <c r="AD167" i="32" s="1"/>
  <c r="AD168" i="32" s="1"/>
  <c r="AD169" i="32" s="1"/>
  <c r="AD170" i="32" s="1"/>
  <c r="AD171" i="32" s="1"/>
  <c r="AD172" i="32" s="1"/>
  <c r="AD173" i="32" s="1"/>
  <c r="AD174" i="32" s="1"/>
  <c r="AD175" i="32" s="1"/>
  <c r="AD176" i="32" s="1"/>
  <c r="AD177" i="32" s="1"/>
  <c r="AD178" i="32" s="1"/>
  <c r="AD179" i="32" s="1"/>
  <c r="AD180" i="32" s="1"/>
  <c r="AD181" i="32" s="1"/>
  <c r="AD182" i="32" s="1"/>
  <c r="AD183" i="32" s="1"/>
  <c r="AD184" i="32" s="1"/>
  <c r="AD185" i="32" s="1"/>
  <c r="AD186" i="32" s="1"/>
  <c r="AD187" i="32" s="1"/>
  <c r="AD188" i="32" s="1"/>
  <c r="AD189" i="32" s="1"/>
  <c r="AD190" i="32" s="1"/>
  <c r="AD191" i="32" s="1"/>
  <c r="AD192" i="32" s="1"/>
  <c r="AD193" i="32" s="1"/>
  <c r="AD194" i="32" s="1"/>
  <c r="AD195" i="32" s="1"/>
  <c r="AD196" i="32" s="1"/>
  <c r="AD197" i="32" s="1"/>
  <c r="AD198" i="32" s="1"/>
  <c r="AD199" i="32" s="1"/>
  <c r="AD200" i="32" s="1"/>
  <c r="AD201" i="32" s="1"/>
  <c r="AD202" i="32" s="1"/>
  <c r="AD203" i="32" s="1"/>
  <c r="AD204" i="32" s="1"/>
  <c r="AD205" i="32" s="1"/>
  <c r="AD206" i="32" s="1"/>
  <c r="AD207" i="32" s="1"/>
  <c r="AD208" i="32" s="1"/>
  <c r="AD209" i="32" s="1"/>
  <c r="AD210" i="32" s="1"/>
  <c r="AD211" i="32" s="1"/>
  <c r="AD212" i="32" s="1"/>
  <c r="AD213" i="32" s="1"/>
  <c r="AD214" i="32" s="1"/>
  <c r="AD215" i="32" s="1"/>
  <c r="AD216" i="32" s="1"/>
  <c r="AD217" i="32" s="1"/>
  <c r="AD218" i="32" s="1"/>
  <c r="AD219" i="32" s="1"/>
  <c r="AD220" i="32" s="1"/>
  <c r="AD221" i="32" s="1"/>
  <c r="AD222" i="32" s="1"/>
  <c r="AD223" i="32" s="1"/>
  <c r="AD224" i="32" s="1"/>
  <c r="AD225" i="32" s="1"/>
  <c r="AD226" i="32" s="1"/>
  <c r="AD227" i="32" s="1"/>
  <c r="AD228" i="32" s="1"/>
  <c r="AD229" i="32" s="1"/>
  <c r="AD230" i="32" s="1"/>
  <c r="AD231" i="32" s="1"/>
  <c r="AD232" i="32" s="1"/>
  <c r="AD233" i="32" s="1"/>
  <c r="AD234" i="32" s="1"/>
  <c r="AD235" i="32" s="1"/>
  <c r="AD236" i="32" s="1"/>
  <c r="AD237" i="32" s="1"/>
  <c r="AD238" i="32" s="1"/>
  <c r="AD239" i="32" s="1"/>
  <c r="AD240" i="32" s="1"/>
  <c r="AD241" i="32" s="1"/>
  <c r="AD242" i="32" s="1"/>
  <c r="AD243" i="32" s="1"/>
  <c r="AD244" i="32" s="1"/>
  <c r="AD245" i="32" s="1"/>
  <c r="AD246" i="32" s="1"/>
  <c r="AD247" i="32" s="1"/>
  <c r="AD248" i="32" s="1"/>
  <c r="AD249" i="32" s="1"/>
  <c r="AD250" i="32" s="1"/>
  <c r="AD251" i="32" s="1"/>
  <c r="AD252" i="32" s="1"/>
  <c r="AD253" i="32" s="1"/>
  <c r="AD254" i="32" s="1"/>
  <c r="AD255" i="32" s="1"/>
  <c r="AD256" i="32" s="1"/>
  <c r="AD257" i="32" s="1"/>
  <c r="AD258" i="32" s="1"/>
  <c r="AD259" i="32" s="1"/>
  <c r="AD260" i="32" s="1"/>
  <c r="AD261" i="32" s="1"/>
  <c r="AD262" i="32" s="1"/>
  <c r="AD263" i="32" s="1"/>
  <c r="AD264" i="32" s="1"/>
  <c r="AD265" i="32" s="1"/>
  <c r="AD266" i="32" s="1"/>
  <c r="AD267" i="32" s="1"/>
  <c r="AD268" i="32" s="1"/>
  <c r="AD269" i="32" s="1"/>
  <c r="AD270" i="32" s="1"/>
  <c r="AD271" i="32" s="1"/>
  <c r="AD272" i="32" s="1"/>
  <c r="AD273" i="32" s="1"/>
  <c r="AD274" i="32" s="1"/>
  <c r="AD275" i="32" s="1"/>
  <c r="AD276" i="32" s="1"/>
  <c r="AD277" i="32" s="1"/>
  <c r="AD278" i="32" s="1"/>
  <c r="AD279" i="32" s="1"/>
  <c r="AD280" i="32" s="1"/>
  <c r="AD281" i="32" s="1"/>
  <c r="AD282" i="32" s="1"/>
  <c r="AD283" i="32" s="1"/>
  <c r="AD284" i="32" s="1"/>
  <c r="AD285" i="32" s="1"/>
  <c r="AD286" i="32" s="1"/>
  <c r="AD287" i="32" s="1"/>
  <c r="AD288" i="32" s="1"/>
  <c r="AD289" i="32" s="1"/>
  <c r="AD290" i="32" s="1"/>
  <c r="AD291" i="32" s="1"/>
  <c r="AD292" i="32" s="1"/>
  <c r="AD293" i="32" s="1"/>
  <c r="AD294" i="32" s="1"/>
  <c r="AD295" i="32" s="1"/>
  <c r="AD296" i="32" s="1"/>
  <c r="AD297" i="32" s="1"/>
  <c r="AD298" i="32" s="1"/>
  <c r="AD299" i="32" s="1"/>
  <c r="AD300" i="32" s="1"/>
  <c r="AD301" i="32" s="1"/>
  <c r="AD302" i="32" s="1"/>
  <c r="AD303" i="32" s="1"/>
  <c r="AD304" i="32" s="1"/>
  <c r="AD305" i="32" s="1"/>
  <c r="AD306" i="32" s="1"/>
  <c r="AD307" i="32" s="1"/>
  <c r="AD308" i="32" s="1"/>
  <c r="AD309" i="32" s="1"/>
  <c r="AD310" i="32" s="1"/>
  <c r="AD311" i="32" s="1"/>
  <c r="AD312" i="32" s="1"/>
  <c r="AD313" i="32" s="1"/>
  <c r="AD314" i="32" s="1"/>
  <c r="AD315" i="32" s="1"/>
  <c r="AD316" i="32" s="1"/>
  <c r="AD317" i="32" s="1"/>
  <c r="AD318" i="32" s="1"/>
  <c r="AD319" i="32" s="1"/>
  <c r="AD320" i="32" s="1"/>
  <c r="AD321" i="32" s="1"/>
  <c r="AD322" i="32" s="1"/>
  <c r="AD323" i="32" s="1"/>
  <c r="AD324" i="32" s="1"/>
  <c r="AD325" i="32" s="1"/>
  <c r="AD326" i="32" s="1"/>
  <c r="AD327" i="32" s="1"/>
  <c r="AD328" i="32" s="1"/>
  <c r="AD329" i="32" s="1"/>
  <c r="AD330" i="32" s="1"/>
  <c r="AD331" i="32" s="1"/>
  <c r="AD332" i="32" s="1"/>
  <c r="AD333" i="32" s="1"/>
  <c r="AD334" i="32" s="1"/>
  <c r="AD335" i="32" s="1"/>
  <c r="AD336" i="32" s="1"/>
  <c r="AD337" i="32" s="1"/>
  <c r="AD338" i="32" s="1"/>
  <c r="AD339" i="32" s="1"/>
  <c r="AD340" i="32" s="1"/>
  <c r="AD341" i="32" s="1"/>
  <c r="AD342" i="32" s="1"/>
  <c r="AD343" i="32" s="1"/>
  <c r="AD344" i="32" s="1"/>
  <c r="AD345" i="32" s="1"/>
  <c r="AD346" i="32" s="1"/>
  <c r="AD347" i="32" s="1"/>
  <c r="AD348" i="32" s="1"/>
  <c r="AD349" i="32" s="1"/>
  <c r="AD350" i="32" s="1"/>
  <c r="AD351" i="32" s="1"/>
  <c r="AD352" i="32" s="1"/>
  <c r="AD353" i="32" s="1"/>
  <c r="AD354" i="32" s="1"/>
  <c r="AD355" i="32" s="1"/>
  <c r="AD356" i="32" s="1"/>
  <c r="AD357" i="32" s="1"/>
  <c r="AD358" i="32" s="1"/>
  <c r="AD359" i="32" s="1"/>
  <c r="AD360" i="32" s="1"/>
  <c r="AD361" i="32" s="1"/>
  <c r="AD362" i="32" s="1"/>
  <c r="AD363" i="32" s="1"/>
  <c r="AD364" i="32" s="1"/>
  <c r="AD365" i="32" s="1"/>
  <c r="AD366" i="32" s="1"/>
  <c r="AD367" i="32" s="1"/>
  <c r="AD368" i="32" s="1"/>
  <c r="AD369" i="32" s="1"/>
  <c r="AD370" i="32" s="1"/>
  <c r="AD371" i="32" s="1"/>
  <c r="AD372" i="32" s="1"/>
  <c r="AD373" i="32" s="1"/>
  <c r="AD374" i="32" s="1"/>
  <c r="AD375" i="32" s="1"/>
  <c r="AD376" i="32" s="1"/>
  <c r="AD377" i="32" s="1"/>
  <c r="AD378" i="32" s="1"/>
  <c r="AD379" i="32" s="1"/>
  <c r="AD380" i="32" s="1"/>
  <c r="AD381" i="32" s="1"/>
  <c r="AD382" i="32" s="1"/>
  <c r="AD383" i="32" s="1"/>
  <c r="AD384" i="32" s="1"/>
  <c r="AD385" i="32" s="1"/>
  <c r="AD386" i="32" s="1"/>
  <c r="AD387" i="32" s="1"/>
  <c r="AD388" i="32" s="1"/>
  <c r="AD389" i="32" s="1"/>
  <c r="AD390" i="32" s="1"/>
  <c r="AD391" i="32" s="1"/>
  <c r="AD392" i="32" s="1"/>
  <c r="AD393" i="32" s="1"/>
  <c r="AD394" i="32" s="1"/>
  <c r="AD395" i="32" s="1"/>
  <c r="AD396" i="32" s="1"/>
  <c r="AD397" i="32" s="1"/>
  <c r="AD398" i="32" s="1"/>
  <c r="AD399" i="32" s="1"/>
  <c r="AD400" i="32" s="1"/>
  <c r="AD401" i="32" s="1"/>
  <c r="AD402" i="32" s="1"/>
  <c r="AD403" i="32" s="1"/>
  <c r="AD404" i="32" s="1"/>
  <c r="AD405" i="32" s="1"/>
  <c r="AD406" i="32" s="1"/>
  <c r="AD407" i="32" s="1"/>
  <c r="AD408" i="32" s="1"/>
  <c r="AD409" i="32" s="1"/>
  <c r="AD410" i="32" s="1"/>
  <c r="AD411" i="32" s="1"/>
  <c r="AD412" i="32" s="1"/>
  <c r="AD413" i="32" s="1"/>
  <c r="AD414" i="32" s="1"/>
  <c r="AD415" i="32" s="1"/>
  <c r="AD416" i="32" s="1"/>
  <c r="AD417" i="32" s="1"/>
  <c r="AD418" i="32" s="1"/>
  <c r="AD419" i="32" s="1"/>
  <c r="AD420" i="32" s="1"/>
  <c r="AD421" i="32" s="1"/>
  <c r="AD422" i="32" s="1"/>
  <c r="AD423" i="32" s="1"/>
  <c r="AD424" i="32" s="1"/>
  <c r="AD425" i="32" s="1"/>
  <c r="AD426" i="32" s="1"/>
  <c r="AD427" i="32" s="1"/>
  <c r="AD428" i="32" s="1"/>
  <c r="AD429" i="32" s="1"/>
  <c r="AD430" i="32" s="1"/>
  <c r="AD431" i="32" s="1"/>
  <c r="AD432" i="32" s="1"/>
  <c r="AD433" i="32" s="1"/>
  <c r="AD434" i="32" s="1"/>
  <c r="AD435" i="32" s="1"/>
  <c r="AD436" i="32" s="1"/>
  <c r="AD437" i="32" s="1"/>
  <c r="AD438" i="32" s="1"/>
  <c r="AD439" i="32" s="1"/>
  <c r="AD440" i="32" s="1"/>
  <c r="AD441" i="32" s="1"/>
  <c r="AD442" i="32" s="1"/>
  <c r="AD443" i="32" s="1"/>
  <c r="AD444" i="32" s="1"/>
  <c r="AD445" i="32" s="1"/>
  <c r="AD446" i="32" s="1"/>
  <c r="AD447" i="32" s="1"/>
  <c r="AD448" i="32" s="1"/>
  <c r="AD449" i="32" s="1"/>
  <c r="AD450" i="32" s="1"/>
  <c r="AD451" i="32" s="1"/>
  <c r="AD452" i="32" s="1"/>
  <c r="AD453" i="32" s="1"/>
  <c r="AD454" i="32" s="1"/>
  <c r="AD455" i="32" s="1"/>
  <c r="AD456" i="32" s="1"/>
  <c r="AD457" i="32" s="1"/>
  <c r="AD458" i="32" s="1"/>
  <c r="AD459" i="32" s="1"/>
  <c r="AD460" i="32" s="1"/>
  <c r="AD461" i="32" s="1"/>
  <c r="AD462" i="32" s="1"/>
  <c r="AD463" i="32" s="1"/>
  <c r="AD464" i="32" s="1"/>
  <c r="AD465" i="32" s="1"/>
  <c r="AD466" i="32" s="1"/>
  <c r="AD467" i="32" s="1"/>
  <c r="AD468" i="32" s="1"/>
  <c r="AD469" i="32" s="1"/>
  <c r="AD470" i="32" s="1"/>
  <c r="AD471" i="32" s="1"/>
  <c r="AD472" i="32" s="1"/>
  <c r="AD473" i="32" s="1"/>
  <c r="AD474" i="32" s="1"/>
  <c r="AD475" i="32" s="1"/>
  <c r="AD476" i="32" s="1"/>
  <c r="AD477" i="32" s="1"/>
  <c r="AD478" i="32" s="1"/>
  <c r="AD479" i="32" s="1"/>
  <c r="AD480" i="32" s="1"/>
  <c r="AD481" i="32" s="1"/>
  <c r="AD482" i="32" s="1"/>
  <c r="AD483" i="32" s="1"/>
  <c r="AD484" i="32" s="1"/>
  <c r="AD485" i="32" s="1"/>
  <c r="AD486" i="32" s="1"/>
  <c r="AD487" i="32" s="1"/>
  <c r="AD488" i="32" s="1"/>
  <c r="AD489" i="32" s="1"/>
  <c r="AD490" i="32" s="1"/>
  <c r="AD491" i="32" s="1"/>
  <c r="AD492" i="32" s="1"/>
  <c r="AD493" i="32" s="1"/>
  <c r="AD494" i="32" s="1"/>
  <c r="AD495" i="32" s="1"/>
  <c r="AD496" i="32" s="1"/>
  <c r="AD497" i="32" s="1"/>
  <c r="AD498" i="32" s="1"/>
  <c r="AD499" i="32" s="1"/>
  <c r="AD500" i="32" s="1"/>
  <c r="AD501" i="32" s="1"/>
  <c r="AD502" i="32" s="1"/>
  <c r="AD503" i="32" s="1"/>
  <c r="AD504" i="32" s="1"/>
  <c r="AD505" i="32" s="1"/>
  <c r="AD506" i="32" s="1"/>
  <c r="AD507" i="32" s="1"/>
  <c r="AD508" i="32" s="1"/>
  <c r="AD509" i="32" s="1"/>
  <c r="AD510" i="32" s="1"/>
  <c r="AD511" i="32" s="1"/>
  <c r="AD512" i="32" s="1"/>
  <c r="AD513" i="32" s="1"/>
  <c r="AD514" i="32" s="1"/>
  <c r="AD515" i="32" s="1"/>
  <c r="AD516" i="32" s="1"/>
  <c r="AD517" i="32" s="1"/>
  <c r="AD518" i="32" s="1"/>
  <c r="AD519" i="32" s="1"/>
  <c r="AD520" i="32" s="1"/>
  <c r="AD521" i="32" s="1"/>
  <c r="AD522" i="32" s="1"/>
  <c r="AD523" i="32" s="1"/>
  <c r="AD524" i="32" s="1"/>
  <c r="AD525" i="32" s="1"/>
  <c r="AD526" i="32" s="1"/>
  <c r="AD527" i="32" s="1"/>
  <c r="AD528" i="32" s="1"/>
  <c r="AD529" i="32" s="1"/>
  <c r="AD530" i="32" s="1"/>
  <c r="AD531" i="32" s="1"/>
  <c r="AD532" i="32" s="1"/>
  <c r="AD533" i="32" s="1"/>
  <c r="AD534" i="32" s="1"/>
  <c r="AD535" i="32" s="1"/>
  <c r="AD536" i="32" s="1"/>
  <c r="AD537" i="32" s="1"/>
  <c r="AD538" i="32" s="1"/>
  <c r="AD539" i="32" s="1"/>
  <c r="AD540" i="32" s="1"/>
  <c r="AD541" i="32" s="1"/>
  <c r="AD542" i="32" s="1"/>
  <c r="AD543" i="32" s="1"/>
  <c r="AD544" i="32" s="1"/>
  <c r="AD545" i="32" s="1"/>
  <c r="AD546" i="32" s="1"/>
  <c r="AD547" i="32" s="1"/>
  <c r="AD548" i="32" s="1"/>
  <c r="AD549" i="32" s="1"/>
  <c r="AD550" i="32" s="1"/>
  <c r="AD551" i="32" s="1"/>
  <c r="AD552" i="32" s="1"/>
  <c r="AD553" i="32" s="1"/>
  <c r="AD554" i="32" s="1"/>
  <c r="AD555" i="32" s="1"/>
  <c r="AD556" i="32" s="1"/>
  <c r="AD557" i="32" s="1"/>
  <c r="AD558" i="32" s="1"/>
  <c r="AD559" i="32" s="1"/>
  <c r="AD560" i="32" s="1"/>
  <c r="AD561" i="32" s="1"/>
  <c r="AD562" i="32" s="1"/>
  <c r="AD563" i="32" s="1"/>
  <c r="AD564" i="32" s="1"/>
  <c r="AD565" i="32" s="1"/>
  <c r="AD566" i="32" s="1"/>
  <c r="AD567" i="32" s="1"/>
  <c r="AD568" i="32" s="1"/>
  <c r="AD569" i="32" s="1"/>
  <c r="AD570" i="32" s="1"/>
  <c r="AD571" i="32" s="1"/>
  <c r="AD572" i="32" s="1"/>
  <c r="AD573" i="32" s="1"/>
  <c r="AD574" i="32" s="1"/>
  <c r="AD575" i="32" s="1"/>
  <c r="AD576" i="32" s="1"/>
  <c r="AD577" i="32" s="1"/>
  <c r="AD578" i="32" s="1"/>
  <c r="AD579" i="32" s="1"/>
  <c r="AD580" i="32" s="1"/>
  <c r="AD581" i="32" s="1"/>
  <c r="AD582" i="32" s="1"/>
  <c r="AD583" i="32" s="1"/>
  <c r="AD584" i="32" s="1"/>
  <c r="AD585" i="32" s="1"/>
  <c r="AD586" i="32" s="1"/>
  <c r="AD587" i="32" s="1"/>
  <c r="AD588" i="32" s="1"/>
  <c r="AD589" i="32" s="1"/>
  <c r="AD590" i="32" s="1"/>
  <c r="AD591" i="32" s="1"/>
  <c r="AD592" i="32" s="1"/>
  <c r="AD593" i="32" s="1"/>
  <c r="AD594" i="32" s="1"/>
  <c r="AD595" i="32" s="1"/>
  <c r="AD596" i="32" s="1"/>
  <c r="AD597" i="32" s="1"/>
  <c r="AD598" i="32" s="1"/>
  <c r="AD599" i="32" s="1"/>
  <c r="AD600" i="32" s="1"/>
  <c r="AD601" i="32" s="1"/>
  <c r="AD602" i="32" s="1"/>
  <c r="AD603" i="32" s="1"/>
  <c r="AD604" i="32" s="1"/>
  <c r="AD605" i="32" s="1"/>
  <c r="AD606" i="32" s="1"/>
  <c r="AD607" i="32" s="1"/>
  <c r="AD608" i="32" s="1"/>
  <c r="AD609" i="32" s="1"/>
  <c r="AD610" i="32" s="1"/>
  <c r="AD611" i="32" s="1"/>
  <c r="AD612" i="32" s="1"/>
  <c r="AD613" i="32" s="1"/>
  <c r="AD614" i="32" s="1"/>
  <c r="AD615" i="32" s="1"/>
  <c r="AD616" i="32" s="1"/>
  <c r="AD617" i="32" s="1"/>
  <c r="AD618" i="32" s="1"/>
  <c r="AD619" i="32" s="1"/>
  <c r="AD620" i="32" s="1"/>
  <c r="AD621" i="32" s="1"/>
  <c r="AD622" i="32" s="1"/>
  <c r="AD623" i="32" s="1"/>
  <c r="AD624" i="32" s="1"/>
  <c r="AD625" i="32" s="1"/>
  <c r="AD626" i="32" s="1"/>
  <c r="AD627" i="32" s="1"/>
  <c r="AD628" i="32" s="1"/>
  <c r="AD629" i="32" s="1"/>
  <c r="AD630" i="32" s="1"/>
  <c r="AD631" i="32" s="1"/>
  <c r="AD632" i="32" s="1"/>
  <c r="AD633" i="32" s="1"/>
  <c r="AD634" i="32" s="1"/>
  <c r="AD635" i="32" s="1"/>
  <c r="AD636" i="32" s="1"/>
  <c r="AD637" i="32" s="1"/>
  <c r="AD638" i="32" s="1"/>
  <c r="AD639" i="32" s="1"/>
  <c r="AD640" i="32" s="1"/>
  <c r="AD641" i="32" s="1"/>
  <c r="AD642" i="32" s="1"/>
  <c r="AD643" i="32" s="1"/>
  <c r="AD644" i="32" s="1"/>
  <c r="AD645" i="32" s="1"/>
  <c r="AD646" i="32" s="1"/>
  <c r="AD647" i="32" s="1"/>
  <c r="AD648" i="32" s="1"/>
  <c r="AD649" i="32" s="1"/>
  <c r="AD650" i="32" s="1"/>
  <c r="AD651" i="32" s="1"/>
  <c r="AD652" i="32" s="1"/>
  <c r="AD653" i="32" s="1"/>
  <c r="AD654" i="32" s="1"/>
  <c r="AD655" i="32" s="1"/>
  <c r="AD656" i="32" s="1"/>
  <c r="AD657" i="32" s="1"/>
  <c r="AD658" i="32" s="1"/>
  <c r="AD659" i="32" s="1"/>
  <c r="AD660" i="32" s="1"/>
  <c r="AD661" i="32" s="1"/>
  <c r="AD662" i="32" s="1"/>
  <c r="AD663" i="32" s="1"/>
  <c r="AD664" i="32" s="1"/>
  <c r="AD665" i="32" s="1"/>
  <c r="AD666" i="32" s="1"/>
  <c r="AD667" i="32" s="1"/>
  <c r="AD668" i="32" s="1"/>
  <c r="AD669" i="32" s="1"/>
  <c r="AD670" i="32" s="1"/>
  <c r="AD671" i="32" s="1"/>
  <c r="AD672" i="32" s="1"/>
  <c r="AD673" i="32" s="1"/>
  <c r="AD674" i="32" s="1"/>
  <c r="AD675" i="32" s="1"/>
  <c r="AD676" i="32" s="1"/>
  <c r="AD677" i="32" s="1"/>
  <c r="AD678" i="32" s="1"/>
  <c r="AD679" i="32" s="1"/>
  <c r="AD680" i="32" s="1"/>
  <c r="AD681" i="32" s="1"/>
  <c r="AD682" i="32" s="1"/>
  <c r="AD683" i="32" s="1"/>
  <c r="AD684" i="32" s="1"/>
  <c r="AD685" i="32" s="1"/>
  <c r="AD686" i="32" s="1"/>
  <c r="AD687" i="32" s="1"/>
  <c r="AD688" i="32" s="1"/>
  <c r="AD689" i="32" s="1"/>
  <c r="AD690" i="32" s="1"/>
  <c r="AD691" i="32" s="1"/>
  <c r="AD692" i="32" s="1"/>
  <c r="AD693" i="32" s="1"/>
  <c r="AD694" i="32" s="1"/>
  <c r="AD695" i="32" s="1"/>
  <c r="AD696" i="32" s="1"/>
  <c r="AD697" i="32" s="1"/>
  <c r="AD698" i="32" s="1"/>
  <c r="AD699" i="32" s="1"/>
  <c r="AD700" i="32" s="1"/>
  <c r="AD701" i="32" s="1"/>
  <c r="AD702" i="32" s="1"/>
  <c r="AD703" i="32" s="1"/>
  <c r="AD704" i="32" s="1"/>
  <c r="AD705" i="32" s="1"/>
  <c r="AD706" i="32" s="1"/>
  <c r="AD707" i="32" s="1"/>
  <c r="AD708" i="32" s="1"/>
  <c r="AD709" i="32" s="1"/>
  <c r="AD710" i="32" s="1"/>
  <c r="AD711" i="32" s="1"/>
  <c r="AD712" i="32" s="1"/>
  <c r="AD713" i="32" s="1"/>
  <c r="AD714" i="32" s="1"/>
  <c r="AD715" i="32" s="1"/>
  <c r="AD716" i="32" s="1"/>
  <c r="AD717" i="32" s="1"/>
  <c r="AD718" i="32" s="1"/>
  <c r="AD719" i="32" s="1"/>
  <c r="AD720" i="32" s="1"/>
  <c r="AD721" i="32" s="1"/>
  <c r="AD722" i="32" s="1"/>
  <c r="AD723" i="32" s="1"/>
  <c r="AD724" i="32" s="1"/>
  <c r="AD725" i="32" s="1"/>
  <c r="AD726" i="32" s="1"/>
  <c r="AD727" i="32" s="1"/>
  <c r="AD728" i="32" s="1"/>
  <c r="AD729" i="32" s="1"/>
  <c r="AD730" i="32" s="1"/>
  <c r="AD731" i="32" s="1"/>
  <c r="AD732" i="32" s="1"/>
  <c r="AD733" i="32" s="1"/>
  <c r="AD734" i="32" s="1"/>
  <c r="AD735" i="32" s="1"/>
  <c r="AD736" i="32" s="1"/>
  <c r="AD737" i="32" s="1"/>
  <c r="AD738" i="32" s="1"/>
  <c r="AD739" i="32" s="1"/>
  <c r="AD740" i="32" s="1"/>
  <c r="AD741" i="32" s="1"/>
  <c r="AD742" i="32" s="1"/>
  <c r="AD743" i="32" s="1"/>
  <c r="AD744" i="32" s="1"/>
  <c r="AD745" i="32" s="1"/>
  <c r="AD746" i="32" s="1"/>
  <c r="AD747" i="32" s="1"/>
  <c r="AD748" i="32" s="1"/>
  <c r="AD749" i="32" s="1"/>
  <c r="AD750" i="32" s="1"/>
  <c r="AD751" i="32" s="1"/>
  <c r="AD752" i="32" s="1"/>
  <c r="AD753" i="32" s="1"/>
  <c r="AD754" i="32" s="1"/>
  <c r="AD755" i="32" s="1"/>
  <c r="AD756" i="32" s="1"/>
  <c r="AD757" i="32" s="1"/>
  <c r="AD758" i="32" s="1"/>
  <c r="AD759" i="32" s="1"/>
  <c r="AD760" i="32" s="1"/>
  <c r="AD761" i="32" s="1"/>
  <c r="AD762" i="32" s="1"/>
  <c r="AD763" i="32" s="1"/>
  <c r="AD764" i="32" s="1"/>
  <c r="AD765" i="32" s="1"/>
  <c r="AD766" i="32" s="1"/>
  <c r="AD767" i="32" s="1"/>
  <c r="AD768" i="32" s="1"/>
  <c r="AD769" i="32" s="1"/>
  <c r="AD770" i="32" s="1"/>
  <c r="AD771" i="32" s="1"/>
  <c r="AD772" i="32" s="1"/>
  <c r="AD773" i="32" s="1"/>
  <c r="AD774" i="32" s="1"/>
  <c r="AD775" i="32" s="1"/>
  <c r="AD776" i="32" s="1"/>
  <c r="AD777" i="32" s="1"/>
  <c r="AD778" i="32" s="1"/>
  <c r="AD779" i="32" s="1"/>
  <c r="AD780" i="32" s="1"/>
  <c r="AD781" i="32" s="1"/>
  <c r="AD782" i="32" s="1"/>
  <c r="AD783" i="32" s="1"/>
  <c r="AD784" i="32" s="1"/>
  <c r="AD785" i="32" s="1"/>
  <c r="AD786" i="32" s="1"/>
  <c r="AD787" i="32" s="1"/>
  <c r="AD788" i="32" s="1"/>
  <c r="AD789" i="32" s="1"/>
  <c r="AD790" i="32" s="1"/>
  <c r="AD791" i="32" s="1"/>
  <c r="AD792" i="32" s="1"/>
  <c r="AD793" i="32" s="1"/>
  <c r="AD794" i="32" s="1"/>
  <c r="AD795" i="32" s="1"/>
  <c r="AD796" i="32" s="1"/>
  <c r="AD797" i="32" s="1"/>
  <c r="AD798" i="32" s="1"/>
  <c r="AD799" i="32" s="1"/>
  <c r="AD800" i="32" s="1"/>
  <c r="AD801" i="32" s="1"/>
  <c r="AD802" i="32" s="1"/>
  <c r="AD803" i="32" s="1"/>
  <c r="AD804" i="32" s="1"/>
  <c r="AD805" i="32" s="1"/>
  <c r="AD806" i="32" s="1"/>
  <c r="AD807" i="32" s="1"/>
  <c r="AD808" i="32" s="1"/>
  <c r="AD809" i="32" s="1"/>
  <c r="AD810" i="32" s="1"/>
  <c r="AD811" i="32" s="1"/>
  <c r="AD812" i="32" s="1"/>
  <c r="AD813" i="32" s="1"/>
  <c r="AD814" i="32" s="1"/>
  <c r="AD815" i="32" s="1"/>
  <c r="AD816" i="32" s="1"/>
  <c r="AD817" i="32" s="1"/>
  <c r="AD818" i="32" s="1"/>
  <c r="AD819" i="32" s="1"/>
  <c r="AD820" i="32" s="1"/>
  <c r="AD821" i="32" s="1"/>
  <c r="AD822" i="32" s="1"/>
  <c r="AD823" i="32" s="1"/>
  <c r="AD824" i="32" s="1"/>
  <c r="AD825" i="32" s="1"/>
  <c r="AD826" i="32" s="1"/>
  <c r="AD827" i="32" s="1"/>
  <c r="AD828" i="32" s="1"/>
  <c r="AD829" i="32" s="1"/>
  <c r="AD830" i="32" s="1"/>
  <c r="AD831" i="32" s="1"/>
  <c r="AD832" i="32" s="1"/>
  <c r="AD833" i="32" s="1"/>
  <c r="AD834" i="32" s="1"/>
  <c r="AD835" i="32" s="1"/>
  <c r="AD836" i="32" s="1"/>
  <c r="AD837" i="32" s="1"/>
  <c r="AD838" i="32" s="1"/>
  <c r="AD839" i="32" s="1"/>
  <c r="AD840" i="32" s="1"/>
  <c r="AD841" i="32" s="1"/>
  <c r="AD842" i="32" s="1"/>
  <c r="AD843" i="32" s="1"/>
  <c r="AD844" i="32" s="1"/>
  <c r="AD845" i="32" s="1"/>
  <c r="AD846" i="32" s="1"/>
  <c r="AD847" i="32" s="1"/>
  <c r="AD848" i="32" s="1"/>
  <c r="AD849" i="32" s="1"/>
  <c r="AD850" i="32" s="1"/>
  <c r="AD851" i="32" s="1"/>
  <c r="AD852" i="32" s="1"/>
  <c r="AD853" i="32" s="1"/>
  <c r="AD854" i="32" s="1"/>
  <c r="AD855" i="32" s="1"/>
  <c r="AD856" i="32" s="1"/>
  <c r="AD857" i="32" s="1"/>
  <c r="AD858" i="32" s="1"/>
  <c r="AD859" i="32" s="1"/>
  <c r="AD860" i="32" s="1"/>
  <c r="AD861" i="32" s="1"/>
  <c r="AD862" i="32" s="1"/>
  <c r="AD863" i="32" s="1"/>
  <c r="AD864" i="32" s="1"/>
  <c r="AD865" i="32" s="1"/>
  <c r="AD866" i="32" s="1"/>
  <c r="AD867" i="32" s="1"/>
  <c r="AD868" i="32" s="1"/>
  <c r="AD869" i="32" s="1"/>
  <c r="AD870" i="32" s="1"/>
  <c r="AD871" i="32" s="1"/>
  <c r="AD872" i="32" s="1"/>
  <c r="AD873" i="32" s="1"/>
  <c r="AD874" i="32" s="1"/>
  <c r="AD875" i="32" s="1"/>
  <c r="AD876" i="32" s="1"/>
  <c r="AD877" i="32" s="1"/>
  <c r="AD878" i="32" s="1"/>
  <c r="AD879" i="32" s="1"/>
  <c r="AD880" i="32" s="1"/>
  <c r="AD881" i="32" s="1"/>
  <c r="AD882" i="32" s="1"/>
  <c r="AD883" i="32" s="1"/>
  <c r="AD884" i="32" s="1"/>
  <c r="AD885" i="32" s="1"/>
  <c r="AD886" i="32" s="1"/>
  <c r="AD887" i="32" s="1"/>
  <c r="AD888" i="32" s="1"/>
  <c r="AD889" i="32" s="1"/>
  <c r="AD890" i="32" s="1"/>
  <c r="AD891" i="32" s="1"/>
  <c r="AD892" i="32" s="1"/>
  <c r="AD893" i="32" s="1"/>
  <c r="AD894" i="32" s="1"/>
  <c r="AD895" i="32" s="1"/>
  <c r="AD896" i="32" s="1"/>
  <c r="AD897" i="32" s="1"/>
  <c r="AD898" i="32" s="1"/>
  <c r="AD899" i="32" s="1"/>
  <c r="AD900" i="32" s="1"/>
  <c r="AD901" i="32" s="1"/>
  <c r="AD902" i="32" s="1"/>
  <c r="AD903" i="32" s="1"/>
  <c r="AD904" i="32" s="1"/>
  <c r="AD905" i="32" s="1"/>
  <c r="AD906" i="32" s="1"/>
  <c r="AD907" i="32" s="1"/>
  <c r="AD908" i="32" s="1"/>
  <c r="AD909" i="32" s="1"/>
  <c r="AD910" i="32" s="1"/>
  <c r="AD911" i="32" s="1"/>
  <c r="AD912" i="32" s="1"/>
  <c r="AD913" i="32" s="1"/>
  <c r="AD914" i="32" s="1"/>
  <c r="AD915" i="32" s="1"/>
  <c r="AD916" i="32" s="1"/>
  <c r="AD917" i="32" s="1"/>
  <c r="AD918" i="32" s="1"/>
  <c r="AD919" i="32" s="1"/>
  <c r="AD920" i="32" s="1"/>
  <c r="AD921" i="32" s="1"/>
  <c r="AD922" i="32" s="1"/>
  <c r="AD923" i="32" s="1"/>
  <c r="AD924" i="32" s="1"/>
  <c r="AD925" i="32" s="1"/>
  <c r="AD926" i="32" s="1"/>
  <c r="AD927" i="32" s="1"/>
  <c r="AD928" i="32" s="1"/>
  <c r="AD929" i="32" s="1"/>
  <c r="AD930" i="32" s="1"/>
  <c r="AD931" i="32" s="1"/>
  <c r="AD932" i="32" s="1"/>
  <c r="AD933" i="32" s="1"/>
  <c r="AD934" i="32" s="1"/>
  <c r="AD935" i="32" s="1"/>
  <c r="AD936" i="32" s="1"/>
  <c r="AD937" i="32" s="1"/>
  <c r="AD938" i="32" s="1"/>
  <c r="AD939" i="32" s="1"/>
  <c r="AD940" i="32" s="1"/>
  <c r="AD941" i="32" s="1"/>
  <c r="AD942" i="32" s="1"/>
  <c r="AD943" i="32" s="1"/>
  <c r="AD944" i="32" s="1"/>
  <c r="AD945" i="32" s="1"/>
  <c r="AD946" i="32" s="1"/>
  <c r="AD947" i="32" s="1"/>
  <c r="AD948" i="32" s="1"/>
  <c r="AD949" i="32" s="1"/>
  <c r="AD950" i="32" s="1"/>
  <c r="AD951" i="32" s="1"/>
  <c r="AD952" i="32" s="1"/>
  <c r="AD953" i="32" s="1"/>
  <c r="AD954" i="32" s="1"/>
  <c r="AD955" i="32" s="1"/>
  <c r="AD956" i="32" s="1"/>
  <c r="AD957" i="32" s="1"/>
  <c r="AD958" i="32" s="1"/>
  <c r="AD959" i="32" s="1"/>
  <c r="AD960" i="32" s="1"/>
  <c r="AD961" i="32" s="1"/>
  <c r="AD962" i="32" s="1"/>
  <c r="AD963" i="32" s="1"/>
  <c r="AD964" i="32" s="1"/>
  <c r="AD965" i="32" s="1"/>
  <c r="AD966" i="32" s="1"/>
  <c r="AD967" i="32" s="1"/>
  <c r="AD968" i="32" s="1"/>
  <c r="AD969" i="32" s="1"/>
  <c r="AD970" i="32" s="1"/>
  <c r="AD971" i="32" s="1"/>
  <c r="AD972" i="32" s="1"/>
  <c r="AD973" i="32" s="1"/>
  <c r="AD974" i="32" s="1"/>
  <c r="AD975" i="32" s="1"/>
  <c r="AD976" i="32" s="1"/>
  <c r="AD977" i="32" s="1"/>
  <c r="AD978" i="32" s="1"/>
  <c r="AD979" i="32" s="1"/>
  <c r="AD980" i="32" s="1"/>
  <c r="AD981" i="32" s="1"/>
  <c r="AD982" i="32" s="1"/>
  <c r="AD983" i="32" s="1"/>
  <c r="AD984" i="32" s="1"/>
  <c r="AD985" i="32" s="1"/>
  <c r="AD986" i="32" s="1"/>
  <c r="AD987" i="32" s="1"/>
  <c r="AD988" i="32" s="1"/>
  <c r="AD989" i="32" s="1"/>
  <c r="AD990" i="32" s="1"/>
  <c r="AD991" i="32" s="1"/>
  <c r="AD992" i="32" s="1"/>
  <c r="AD993" i="32" s="1"/>
  <c r="AD994" i="32" s="1"/>
  <c r="AD995" i="32" s="1"/>
  <c r="AD996" i="32" s="1"/>
  <c r="AD997" i="32" s="1"/>
  <c r="AD998" i="32" s="1"/>
  <c r="AD999" i="32" s="1"/>
  <c r="AD1000" i="32" s="1"/>
  <c r="AD1001" i="32" s="1"/>
  <c r="AD1002" i="32" s="1"/>
  <c r="AD1003" i="32" s="1"/>
  <c r="AD1004" i="32" s="1"/>
  <c r="AD1005" i="32" s="1"/>
  <c r="AD1006" i="32" s="1"/>
  <c r="AD1007" i="32" s="1"/>
  <c r="AD1008" i="32" s="1"/>
  <c r="AD1009" i="32" s="1"/>
  <c r="AD1010" i="32" s="1"/>
  <c r="AD1011" i="32" s="1"/>
  <c r="AD1012" i="32" s="1"/>
  <c r="AD1013" i="32" s="1"/>
  <c r="AD1014" i="32" s="1"/>
  <c r="AD1015" i="32" s="1"/>
  <c r="AD1016" i="32" s="1"/>
  <c r="AD1017" i="32" s="1"/>
  <c r="AD1018" i="32" s="1"/>
  <c r="AD1019" i="32" s="1"/>
  <c r="AD1020" i="32" s="1"/>
  <c r="AD1021" i="32" s="1"/>
  <c r="AD1022" i="32" s="1"/>
  <c r="AD1023" i="32" s="1"/>
  <c r="AD1024" i="32" s="1"/>
  <c r="AD1025" i="32" s="1"/>
  <c r="AD1026" i="32" s="1"/>
  <c r="AD1027" i="32" s="1"/>
  <c r="AD1028" i="32" s="1"/>
  <c r="AD1029" i="32" s="1"/>
  <c r="AD1030" i="32" s="1"/>
  <c r="AD1031" i="32" s="1"/>
  <c r="AD1032" i="32" s="1"/>
  <c r="AD1033" i="32" s="1"/>
  <c r="AD1034" i="32" s="1"/>
  <c r="AD1035" i="32" s="1"/>
  <c r="AD1036" i="32" s="1"/>
  <c r="AD1037" i="32" s="1"/>
  <c r="AD1038" i="32" s="1"/>
  <c r="AD1039" i="32" s="1"/>
  <c r="AD1040" i="32" s="1"/>
  <c r="AD1041" i="32" s="1"/>
  <c r="AD1042" i="32" s="1"/>
  <c r="AD1043" i="32" s="1"/>
  <c r="AD1044" i="32" s="1"/>
  <c r="AD1045" i="32" s="1"/>
  <c r="AD1046" i="32" s="1"/>
  <c r="AD1047" i="32" s="1"/>
  <c r="AD1048" i="32" s="1"/>
  <c r="AD1049" i="32" s="1"/>
  <c r="AD1050" i="32" s="1"/>
  <c r="AD1051" i="32" s="1"/>
  <c r="AD1052" i="32" s="1"/>
  <c r="AD1053" i="32" s="1"/>
  <c r="AD1054" i="32" s="1"/>
  <c r="AD1055" i="32" s="1"/>
  <c r="AD1056" i="32" s="1"/>
  <c r="AD1057" i="32" s="1"/>
  <c r="AD1058" i="32" s="1"/>
  <c r="AD1059" i="32" s="1"/>
  <c r="AD1060" i="32" s="1"/>
  <c r="AD1061" i="32" s="1"/>
  <c r="AD1062" i="32" s="1"/>
  <c r="AD1063" i="32" s="1"/>
  <c r="AD1064" i="32" s="1"/>
  <c r="AD1065" i="32" s="1"/>
  <c r="AD1066" i="32" s="1"/>
  <c r="AD1067" i="32" s="1"/>
  <c r="AD1068" i="32" s="1"/>
  <c r="AD1069" i="32" s="1"/>
  <c r="AD1070" i="32" s="1"/>
  <c r="AD1071" i="32" s="1"/>
  <c r="AD1072" i="32" s="1"/>
  <c r="AD1073" i="32" s="1"/>
  <c r="AD1074" i="32" s="1"/>
  <c r="AD1075" i="32" s="1"/>
  <c r="AD1076" i="32" s="1"/>
  <c r="AD1077" i="32" s="1"/>
  <c r="AD1078" i="32" s="1"/>
  <c r="AD1079" i="32" s="1"/>
  <c r="AD1080" i="32" s="1"/>
  <c r="AD1081" i="32" s="1"/>
  <c r="AD1082" i="32" s="1"/>
  <c r="AD1083" i="32" s="1"/>
  <c r="AD1084" i="32" s="1"/>
  <c r="AD1085" i="32" s="1"/>
  <c r="AD1086" i="32" s="1"/>
  <c r="AD1087" i="32" s="1"/>
  <c r="AD1088" i="32" s="1"/>
  <c r="AD1089" i="32" s="1"/>
  <c r="AD1090" i="32" s="1"/>
  <c r="AD1091" i="32" s="1"/>
  <c r="AD1092" i="32" s="1"/>
  <c r="AD1093" i="32" s="1"/>
  <c r="AD1094" i="32" s="1"/>
  <c r="AD1095" i="32" s="1"/>
  <c r="AD1096" i="32" s="1"/>
  <c r="AD1097" i="32" s="1"/>
  <c r="AD1098" i="32" s="1"/>
  <c r="AD1099" i="32" s="1"/>
  <c r="AD1100" i="32" s="1"/>
  <c r="AD1101" i="32" s="1"/>
  <c r="AD1102" i="32" s="1"/>
  <c r="AD1103" i="32" s="1"/>
  <c r="AD1104" i="32" s="1"/>
  <c r="AD1105" i="32" s="1"/>
  <c r="AD1106" i="32" s="1"/>
  <c r="AD1107" i="32" s="1"/>
  <c r="AD1108" i="32" s="1"/>
  <c r="AD1109" i="32" s="1"/>
  <c r="AD1110" i="32" s="1"/>
  <c r="AD1111" i="32" s="1"/>
  <c r="AD1112" i="32" s="1"/>
  <c r="AD1113" i="32" s="1"/>
  <c r="AD1114" i="32" s="1"/>
  <c r="AD1115" i="32" s="1"/>
  <c r="AD1116" i="32" s="1"/>
  <c r="AD1117" i="32" s="1"/>
  <c r="AD1118" i="32" s="1"/>
  <c r="AD1119" i="32" s="1"/>
  <c r="AD1120" i="32" s="1"/>
  <c r="AD1121" i="32" s="1"/>
  <c r="AD1122" i="32" s="1"/>
  <c r="AD1123" i="32" s="1"/>
  <c r="AD1124" i="32" s="1"/>
  <c r="AD1125" i="32" s="1"/>
  <c r="AD1126" i="32" s="1"/>
  <c r="AD1127" i="32" s="1"/>
  <c r="AD1128" i="32" s="1"/>
  <c r="AD1129" i="32" s="1"/>
  <c r="AD1130" i="32" s="1"/>
  <c r="AD1131" i="32" s="1"/>
  <c r="AD1132" i="32" s="1"/>
  <c r="AD1133" i="32" s="1"/>
  <c r="AD1134" i="32" s="1"/>
  <c r="AD1135" i="32" s="1"/>
  <c r="AD1136" i="32" s="1"/>
  <c r="AD1137" i="32" s="1"/>
  <c r="AD1138" i="32" s="1"/>
  <c r="AD1139" i="32" s="1"/>
  <c r="AD1140" i="32" s="1"/>
  <c r="AD1141" i="32" s="1"/>
  <c r="AD1142" i="32" s="1"/>
  <c r="AD1143" i="32" s="1"/>
  <c r="AD1144" i="32" s="1"/>
  <c r="AD1145" i="32" s="1"/>
  <c r="AD1146" i="32" s="1"/>
  <c r="AD1147" i="32" s="1"/>
  <c r="AD1148" i="32" s="1"/>
  <c r="AD1149" i="32" s="1"/>
  <c r="AD1150" i="32" s="1"/>
  <c r="AD1151" i="32" s="1"/>
  <c r="AD1152" i="32" s="1"/>
  <c r="AD1153" i="32" s="1"/>
  <c r="AD1154" i="32" s="1"/>
  <c r="AD1155" i="32" s="1"/>
  <c r="AD1156" i="32" s="1"/>
  <c r="AD1157" i="32" s="1"/>
  <c r="AD1158" i="32" s="1"/>
  <c r="AD1159" i="32" s="1"/>
  <c r="AD1160" i="32" s="1"/>
  <c r="AD1161" i="32" s="1"/>
  <c r="AD1162" i="32" s="1"/>
  <c r="AD1163" i="32" s="1"/>
  <c r="AD1164" i="32" s="1"/>
  <c r="AD1165" i="32" s="1"/>
  <c r="AD1166" i="32" s="1"/>
  <c r="AD1167" i="32" s="1"/>
  <c r="AD1168" i="32" s="1"/>
  <c r="AD1169" i="32" s="1"/>
  <c r="AD1170" i="32" s="1"/>
  <c r="AD1171" i="32" s="1"/>
  <c r="AD1172" i="32" s="1"/>
  <c r="AD1173" i="32" s="1"/>
  <c r="AD1174" i="32" s="1"/>
  <c r="AD1175" i="32" s="1"/>
  <c r="AD1176" i="32" s="1"/>
  <c r="AD1177" i="32" s="1"/>
  <c r="AD1178" i="32" s="1"/>
  <c r="AD1179" i="32" s="1"/>
  <c r="AD1180" i="32" s="1"/>
  <c r="AD1181" i="32" s="1"/>
  <c r="AD1182" i="32" s="1"/>
  <c r="AD1183" i="32" s="1"/>
  <c r="AD1184" i="32" s="1"/>
  <c r="AD1185" i="32" s="1"/>
  <c r="AD1186" i="32" s="1"/>
  <c r="AD1187" i="32" s="1"/>
  <c r="AD1188" i="32" s="1"/>
  <c r="AD1189" i="32" s="1"/>
  <c r="AD1190" i="32" s="1"/>
  <c r="AD1191" i="32" s="1"/>
  <c r="AD1192" i="32" s="1"/>
  <c r="AD1193" i="32" s="1"/>
  <c r="AD1194" i="32" s="1"/>
  <c r="AD1195" i="32" s="1"/>
  <c r="AD1196" i="32" s="1"/>
  <c r="AD1197" i="32" s="1"/>
  <c r="AD1198" i="32" s="1"/>
  <c r="AD1199" i="32" s="1"/>
  <c r="AD1200" i="32" s="1"/>
  <c r="AD1201" i="32" s="1"/>
  <c r="AD1202" i="32" s="1"/>
  <c r="AD1203" i="32" s="1"/>
  <c r="AD1204" i="32" s="1"/>
  <c r="AD1205" i="32" s="1"/>
  <c r="AD1206" i="32" s="1"/>
  <c r="AD1207" i="32" s="1"/>
  <c r="AD1208" i="32" s="1"/>
  <c r="AD1209" i="32" s="1"/>
  <c r="AD1210" i="32" s="1"/>
  <c r="AD1211" i="32" s="1"/>
  <c r="AD1212" i="32" s="1"/>
  <c r="AD1213" i="32" s="1"/>
  <c r="AD1214" i="32" s="1"/>
  <c r="AD1215" i="32" s="1"/>
  <c r="AD1216" i="32" s="1"/>
  <c r="AD1217" i="32" s="1"/>
  <c r="AD1218" i="32" s="1"/>
  <c r="AD1219" i="32" s="1"/>
  <c r="AD1220" i="32" s="1"/>
  <c r="AD1221" i="32" s="1"/>
  <c r="AD1222" i="32" s="1"/>
  <c r="AD1223" i="32" s="1"/>
  <c r="AD1224" i="32" s="1"/>
  <c r="AD1225" i="32" s="1"/>
  <c r="AD1226" i="32" s="1"/>
  <c r="AD1227" i="32" s="1"/>
  <c r="AD1228" i="32" s="1"/>
  <c r="AD1229" i="32" s="1"/>
  <c r="AD1230" i="32" s="1"/>
  <c r="AD1231" i="32" s="1"/>
  <c r="AD1232" i="32" s="1"/>
  <c r="AD1233" i="32" s="1"/>
  <c r="AD1234" i="32" s="1"/>
  <c r="AD1235" i="32" s="1"/>
  <c r="AD1236" i="32" s="1"/>
  <c r="AD1237" i="32" s="1"/>
  <c r="AD1238" i="32" s="1"/>
  <c r="AD1239" i="32" s="1"/>
  <c r="AD1240" i="32" s="1"/>
  <c r="AD1241" i="32" s="1"/>
  <c r="AD1242" i="32" s="1"/>
  <c r="AD1243" i="32" s="1"/>
  <c r="AD1244" i="32" s="1"/>
  <c r="AD1245" i="32" s="1"/>
  <c r="AD1246" i="32" s="1"/>
  <c r="AD1247" i="32" s="1"/>
  <c r="AD1248" i="32" s="1"/>
  <c r="AD1249" i="32" s="1"/>
  <c r="AD1250" i="32" s="1"/>
  <c r="AD1251" i="32" s="1"/>
  <c r="AD1252" i="32" s="1"/>
  <c r="AD1253" i="32" s="1"/>
  <c r="AD1254" i="32" s="1"/>
  <c r="AD1255" i="32" s="1"/>
  <c r="AD1256" i="32" s="1"/>
  <c r="AD1257" i="32" s="1"/>
  <c r="AD1258" i="32" s="1"/>
  <c r="AD1259" i="32" s="1"/>
  <c r="AD1260" i="32" s="1"/>
  <c r="AD1261" i="32" s="1"/>
  <c r="AD1262" i="32" s="1"/>
  <c r="AD1263" i="32" s="1"/>
  <c r="AD1264" i="32" s="1"/>
  <c r="AD1265" i="32" s="1"/>
  <c r="AD1266" i="32" s="1"/>
  <c r="AD1267" i="32" s="1"/>
  <c r="AD1268" i="32" s="1"/>
  <c r="AD1269" i="32" s="1"/>
  <c r="AD1270" i="32" s="1"/>
  <c r="AD1271" i="32" s="1"/>
  <c r="AD1272" i="32" s="1"/>
  <c r="AD1273" i="32" s="1"/>
  <c r="AD1274" i="32" s="1"/>
  <c r="AD1275" i="32" s="1"/>
  <c r="AD1276" i="32" s="1"/>
  <c r="AD1277" i="32" s="1"/>
  <c r="AD1278" i="32" s="1"/>
  <c r="AD1279" i="32" s="1"/>
  <c r="AD1280" i="32" s="1"/>
  <c r="AD1281" i="32" s="1"/>
  <c r="AD1282" i="32" s="1"/>
  <c r="AD1283" i="32" s="1"/>
  <c r="AD1284" i="32" s="1"/>
  <c r="AD1285" i="32" s="1"/>
  <c r="AD1286" i="32" s="1"/>
  <c r="AD1287" i="32" s="1"/>
  <c r="AD1288" i="32" s="1"/>
  <c r="AD1289" i="32" s="1"/>
  <c r="AD1290" i="32" s="1"/>
  <c r="AD1291" i="32" s="1"/>
  <c r="AD1292" i="32" s="1"/>
  <c r="AD1293" i="32" s="1"/>
  <c r="AD1294" i="32" s="1"/>
  <c r="AD1295" i="32" s="1"/>
  <c r="AD1296" i="32" s="1"/>
  <c r="AD1297" i="32" s="1"/>
  <c r="AD1298" i="32" s="1"/>
  <c r="AD1299" i="32" s="1"/>
  <c r="AD1300" i="32" s="1"/>
  <c r="AD1301" i="32" s="1"/>
  <c r="AD1302" i="32" s="1"/>
  <c r="AD1303" i="32" s="1"/>
  <c r="AD1304" i="32" s="1"/>
  <c r="AD1305" i="32" s="1"/>
  <c r="AD1306" i="32" s="1"/>
  <c r="AD1307" i="32" s="1"/>
  <c r="AD1308" i="32" s="1"/>
  <c r="AD1309" i="32" s="1"/>
  <c r="AD1310" i="32" s="1"/>
  <c r="AD1311" i="32" s="1"/>
  <c r="AD1312" i="32" s="1"/>
  <c r="AD1313" i="32" s="1"/>
  <c r="AD1314" i="32" s="1"/>
  <c r="AD1315" i="32" s="1"/>
  <c r="AD1316" i="32" s="1"/>
  <c r="AD1317" i="32" s="1"/>
  <c r="AD1318" i="32" s="1"/>
  <c r="AD1319" i="32" s="1"/>
  <c r="AD1320" i="32" s="1"/>
  <c r="AD1321" i="32" s="1"/>
  <c r="AD1322" i="32" s="1"/>
  <c r="AD1323" i="32" s="1"/>
  <c r="AD1324" i="32" s="1"/>
  <c r="AD1325" i="32" s="1"/>
  <c r="AD1326" i="32" s="1"/>
  <c r="AD1327" i="32" s="1"/>
  <c r="AD1328" i="32" s="1"/>
  <c r="AD1329" i="32" s="1"/>
  <c r="AD1330" i="32" s="1"/>
  <c r="AD1331" i="32" s="1"/>
  <c r="AD1332" i="32" s="1"/>
  <c r="AD1333" i="32" s="1"/>
  <c r="AD1334" i="32" s="1"/>
  <c r="AD1335" i="32" s="1"/>
  <c r="AD1336" i="32" s="1"/>
  <c r="AD1337" i="32" s="1"/>
  <c r="AD1338" i="32" s="1"/>
  <c r="AD1339" i="32" s="1"/>
  <c r="AD1340" i="32" s="1"/>
  <c r="AD1341" i="32" s="1"/>
  <c r="AD1342" i="32" s="1"/>
  <c r="AD1343" i="32" s="1"/>
  <c r="AD1344" i="32" s="1"/>
  <c r="AD1345" i="32" s="1"/>
  <c r="AD1346" i="32" s="1"/>
  <c r="AD1347" i="32" s="1"/>
  <c r="AD1348" i="32" s="1"/>
  <c r="AD1349" i="32" s="1"/>
  <c r="AD1350" i="32" s="1"/>
  <c r="AD1351" i="32" s="1"/>
  <c r="AD1352" i="32" s="1"/>
  <c r="AD1353" i="32" s="1"/>
  <c r="AD1354" i="32" s="1"/>
  <c r="AD1355" i="32" s="1"/>
  <c r="AD1356" i="32" s="1"/>
  <c r="AD1357" i="32" s="1"/>
  <c r="AD1358" i="32" s="1"/>
  <c r="AD1359" i="32" s="1"/>
  <c r="AD1360" i="32" s="1"/>
  <c r="AD1361" i="32" s="1"/>
  <c r="AD1362" i="32" s="1"/>
  <c r="AD1363" i="32" s="1"/>
  <c r="AD1364" i="32" s="1"/>
  <c r="AD1365" i="32" s="1"/>
  <c r="AD1366" i="32" s="1"/>
  <c r="AD1367" i="32" s="1"/>
  <c r="AD1368" i="32" s="1"/>
  <c r="AD1369" i="32" s="1"/>
  <c r="AD1370" i="32" s="1"/>
  <c r="AD1371" i="32" s="1"/>
  <c r="AD1372" i="32" s="1"/>
  <c r="AD1373" i="32" s="1"/>
  <c r="AD1374" i="32" s="1"/>
  <c r="AD1375" i="32" s="1"/>
  <c r="AD1376" i="32" s="1"/>
  <c r="AD1377" i="32" s="1"/>
  <c r="AD1378" i="32" s="1"/>
  <c r="AD1379" i="32" s="1"/>
  <c r="AD1380" i="32" s="1"/>
  <c r="AD1381" i="32" s="1"/>
  <c r="AD1382" i="32" s="1"/>
  <c r="AD1383" i="32" s="1"/>
  <c r="AD1384" i="32" s="1"/>
  <c r="AD1385" i="32" s="1"/>
  <c r="AD1386" i="32" s="1"/>
  <c r="AD1387" i="32" s="1"/>
  <c r="AD1388" i="32" s="1"/>
  <c r="AD1389" i="32" s="1"/>
  <c r="AD1390" i="32" s="1"/>
  <c r="AD1391" i="32" s="1"/>
  <c r="AD1392" i="32" s="1"/>
  <c r="AD1393" i="32" s="1"/>
  <c r="AD1394" i="32" s="1"/>
  <c r="AD1395" i="32" s="1"/>
  <c r="AD1396" i="32" s="1"/>
  <c r="AD1397" i="32" s="1"/>
  <c r="AD1398" i="32" s="1"/>
  <c r="AD1399" i="32" s="1"/>
  <c r="AD1400" i="32" s="1"/>
  <c r="AD1401" i="32" s="1"/>
  <c r="AD1402" i="32" s="1"/>
  <c r="AD1403" i="32" s="1"/>
  <c r="AD1404" i="32" s="1"/>
  <c r="AD1405" i="32" s="1"/>
  <c r="AD1406" i="32" s="1"/>
  <c r="AD1407" i="32" s="1"/>
  <c r="AD1408" i="32" s="1"/>
  <c r="AD1409" i="32" s="1"/>
  <c r="AD1410" i="32" s="1"/>
  <c r="AD1411" i="32" s="1"/>
  <c r="AD1412" i="32" s="1"/>
  <c r="AD1413" i="32" s="1"/>
  <c r="AD1414" i="32" s="1"/>
  <c r="AD1415" i="32" s="1"/>
  <c r="AD1416" i="32" s="1"/>
  <c r="AD1417" i="32" s="1"/>
  <c r="AD1418" i="32" s="1"/>
  <c r="AD1419" i="32" s="1"/>
  <c r="AD1420" i="32" s="1"/>
  <c r="AD1421" i="32" s="1"/>
  <c r="AD1422" i="32" s="1"/>
  <c r="AD1423" i="32" s="1"/>
  <c r="AD1424" i="32" s="1"/>
  <c r="AD1425" i="32" s="1"/>
  <c r="AD1426" i="32" s="1"/>
  <c r="AD1427" i="32" s="1"/>
  <c r="AD1428" i="32" s="1"/>
  <c r="AD1429" i="32" s="1"/>
  <c r="AD1430" i="32" s="1"/>
  <c r="AD1431" i="32" s="1"/>
  <c r="AD1432" i="32" s="1"/>
  <c r="AD1433" i="32" s="1"/>
  <c r="AD1434" i="32" s="1"/>
  <c r="AD1435" i="32" s="1"/>
  <c r="AD1436" i="32" s="1"/>
  <c r="AD1437" i="32" s="1"/>
  <c r="AD1438" i="32" s="1"/>
  <c r="AD1439" i="32" s="1"/>
  <c r="AD1440" i="32" s="1"/>
  <c r="AD1441" i="32" s="1"/>
  <c r="AD1442" i="32" s="1"/>
  <c r="AD1443" i="32" s="1"/>
  <c r="AD1444" i="32" s="1"/>
  <c r="AD1445" i="32" s="1"/>
  <c r="AD1446" i="32" s="1"/>
  <c r="AD1447" i="32" s="1"/>
  <c r="AD1448" i="32" s="1"/>
  <c r="AD1449" i="32" s="1"/>
  <c r="AD1450" i="32" s="1"/>
  <c r="AD1451" i="32" s="1"/>
  <c r="AD1452" i="32" s="1"/>
  <c r="AD1453" i="32" s="1"/>
  <c r="AD1454" i="32" s="1"/>
  <c r="AD1455" i="32" s="1"/>
  <c r="AD1456" i="32" s="1"/>
  <c r="AD1457" i="32" s="1"/>
  <c r="AD1458" i="32" s="1"/>
  <c r="AD1459" i="32" s="1"/>
  <c r="AD1460" i="32" s="1"/>
  <c r="AD1461" i="32" s="1"/>
  <c r="AD1462" i="32" s="1"/>
  <c r="AD1463" i="32" s="1"/>
  <c r="AD1464" i="32" s="1"/>
  <c r="AD1465" i="32" s="1"/>
  <c r="AD1466" i="32" s="1"/>
  <c r="AD1467" i="32" s="1"/>
  <c r="AD1468" i="32" s="1"/>
  <c r="AD1469" i="32" s="1"/>
  <c r="AD1470" i="32" s="1"/>
  <c r="AD1471" i="32" s="1"/>
  <c r="AD1472" i="32" s="1"/>
  <c r="AD1473" i="32" s="1"/>
  <c r="AD1474" i="32" s="1"/>
  <c r="AD1475" i="32" s="1"/>
  <c r="AD1476" i="32" s="1"/>
  <c r="AD1477" i="32" s="1"/>
  <c r="AD1478" i="32" s="1"/>
  <c r="AD1479" i="32" s="1"/>
  <c r="AD1480" i="32" s="1"/>
  <c r="AD1481" i="32" s="1"/>
  <c r="AD1482" i="32" s="1"/>
  <c r="AD1483" i="32" s="1"/>
  <c r="AD1484" i="32" s="1"/>
  <c r="AD1485" i="32" s="1"/>
  <c r="AD1486" i="32" s="1"/>
  <c r="AD1487" i="32" s="1"/>
  <c r="AD1488" i="32" s="1"/>
  <c r="AD1489" i="32" s="1"/>
  <c r="AD1490" i="32" s="1"/>
  <c r="AD1491" i="32" s="1"/>
  <c r="AD1492" i="32" s="1"/>
  <c r="AD1493" i="32" s="1"/>
  <c r="AD1494" i="32" s="1"/>
  <c r="AD1495" i="32" s="1"/>
  <c r="AD1496" i="32" s="1"/>
  <c r="AD1497" i="32" s="1"/>
  <c r="AD1498" i="32" s="1"/>
  <c r="AD1499" i="32" s="1"/>
  <c r="AD1500" i="32" s="1"/>
  <c r="AD1501" i="32" s="1"/>
  <c r="AD1502" i="32" s="1"/>
  <c r="AD1503" i="32" s="1"/>
  <c r="AD1504" i="32" s="1"/>
  <c r="AD1505" i="32" s="1"/>
  <c r="AD1506" i="32" s="1"/>
  <c r="AD1507" i="32" s="1"/>
  <c r="AD1508" i="32" s="1"/>
  <c r="AD1509" i="32" s="1"/>
  <c r="AD1510" i="32" s="1"/>
  <c r="AD1511" i="32" s="1"/>
  <c r="AD1512" i="32" s="1"/>
  <c r="AD1513" i="32" s="1"/>
  <c r="AD1514" i="32" s="1"/>
  <c r="AD1515" i="32" s="1"/>
  <c r="AD1516" i="32" s="1"/>
  <c r="AD1517" i="32" s="1"/>
  <c r="AD1518" i="32" s="1"/>
  <c r="AD1519" i="32" s="1"/>
  <c r="AD1520" i="32" s="1"/>
  <c r="AD1521" i="32" s="1"/>
  <c r="AD1522" i="32" s="1"/>
  <c r="AD1523" i="32" s="1"/>
  <c r="AD1524" i="32" s="1"/>
  <c r="AD1525" i="32" s="1"/>
  <c r="AD1526" i="32" s="1"/>
  <c r="AD1527" i="32" s="1"/>
  <c r="AD1528" i="32" s="1"/>
  <c r="AD1529" i="32" s="1"/>
  <c r="AD1530" i="32" s="1"/>
  <c r="AD1531" i="32" s="1"/>
  <c r="AD1532" i="32" s="1"/>
  <c r="AD1533" i="32" s="1"/>
  <c r="AD1534" i="32" s="1"/>
  <c r="AD1535" i="32" s="1"/>
  <c r="AD1536" i="32" s="1"/>
  <c r="AD1537" i="32" s="1"/>
  <c r="AD1538" i="32" s="1"/>
  <c r="AD1539" i="32" s="1"/>
  <c r="AD1540" i="32" s="1"/>
  <c r="AD1541" i="32" s="1"/>
  <c r="AD1542" i="32" s="1"/>
  <c r="AD1543" i="32" s="1"/>
  <c r="AD1544" i="32" s="1"/>
  <c r="AD1545" i="32" s="1"/>
  <c r="AD1546" i="32" s="1"/>
  <c r="AD1547" i="32" s="1"/>
  <c r="AD1548" i="32" s="1"/>
  <c r="AD1549" i="32" s="1"/>
  <c r="AD1550" i="32" s="1"/>
  <c r="AD1551" i="32" s="1"/>
  <c r="AD1552" i="32" s="1"/>
  <c r="AD1553" i="32" s="1"/>
  <c r="AD1554" i="32" s="1"/>
  <c r="AD1555" i="32" s="1"/>
  <c r="AD1556" i="32" s="1"/>
  <c r="AD1557" i="32" s="1"/>
  <c r="AD1558" i="32" s="1"/>
  <c r="AD1559" i="32" s="1"/>
  <c r="AD1560" i="32" s="1"/>
  <c r="AD1561" i="32" s="1"/>
  <c r="AD1562" i="32" s="1"/>
  <c r="AD1563" i="32" s="1"/>
  <c r="AD1564" i="32" s="1"/>
  <c r="AD1565" i="32" s="1"/>
  <c r="AD1566" i="32" s="1"/>
  <c r="AD1567" i="32" s="1"/>
  <c r="AD1568" i="32" s="1"/>
  <c r="AD1569" i="32" s="1"/>
  <c r="AD1570" i="32" s="1"/>
  <c r="AD1571" i="32" s="1"/>
  <c r="AD1572" i="32" s="1"/>
  <c r="AD1573" i="32" s="1"/>
  <c r="AD1574" i="32" s="1"/>
  <c r="AD1575" i="32" s="1"/>
  <c r="AD1576" i="32" s="1"/>
  <c r="AD1577" i="32" s="1"/>
  <c r="AD1578" i="32" s="1"/>
  <c r="AD1579" i="32" s="1"/>
  <c r="AD1580" i="32" s="1"/>
  <c r="AD1581" i="32" s="1"/>
  <c r="AD1582" i="32" s="1"/>
  <c r="AD1583" i="32" s="1"/>
  <c r="AD1584" i="32" s="1"/>
  <c r="AD1585" i="32" s="1"/>
  <c r="AD1586" i="32" s="1"/>
  <c r="AD1587" i="32" s="1"/>
  <c r="AD1588" i="32" s="1"/>
  <c r="AD1589" i="32" s="1"/>
  <c r="AD1590" i="32" s="1"/>
  <c r="AD1591" i="32" s="1"/>
  <c r="AD1592" i="32" s="1"/>
  <c r="AD1593" i="32" s="1"/>
  <c r="AD1594" i="32" s="1"/>
  <c r="AD1595" i="32" s="1"/>
  <c r="AD1596" i="32" s="1"/>
  <c r="AD1597" i="32" s="1"/>
  <c r="AD1598" i="32" s="1"/>
  <c r="AD1599" i="32" s="1"/>
  <c r="AD1600" i="32" s="1"/>
  <c r="AD1601" i="32" s="1"/>
  <c r="AD1602" i="32" s="1"/>
  <c r="AD1603" i="32" s="1"/>
  <c r="AD1604" i="32" s="1"/>
  <c r="AD1605" i="32" s="1"/>
  <c r="AD1606" i="32" s="1"/>
  <c r="AD1607" i="32" s="1"/>
  <c r="AD1608" i="32" s="1"/>
  <c r="AD1609" i="32" s="1"/>
  <c r="AD1610" i="32" s="1"/>
  <c r="AD1611" i="32" s="1"/>
  <c r="AD1612" i="32" s="1"/>
  <c r="AD1613" i="32" s="1"/>
  <c r="AD1614" i="32" s="1"/>
  <c r="AD1615" i="32" s="1"/>
  <c r="AD1616" i="32" s="1"/>
  <c r="AD1617" i="32" s="1"/>
  <c r="AD1618" i="32" s="1"/>
  <c r="AD1619" i="32" s="1"/>
  <c r="AD1620" i="32" s="1"/>
  <c r="AD1621" i="32" s="1"/>
  <c r="AD1622" i="32" s="1"/>
  <c r="AD1623" i="32" s="1"/>
  <c r="AD1624" i="32" s="1"/>
  <c r="AD1625" i="32" s="1"/>
  <c r="AD1626" i="32" s="1"/>
  <c r="AD1627" i="32" s="1"/>
  <c r="AD1628" i="32" s="1"/>
  <c r="AD1629" i="32" s="1"/>
  <c r="AD1630" i="32" s="1"/>
  <c r="AD1631" i="32" s="1"/>
  <c r="AD1632" i="32" s="1"/>
  <c r="AD1633" i="32" s="1"/>
  <c r="AD1634" i="32" s="1"/>
  <c r="AD1635" i="32" s="1"/>
  <c r="AD1636" i="32" s="1"/>
  <c r="AD1637" i="32" s="1"/>
  <c r="AD1638" i="32" s="1"/>
  <c r="AD1639" i="32" s="1"/>
  <c r="AD1640" i="32" s="1"/>
  <c r="AD1641" i="32" s="1"/>
  <c r="AD1642" i="32" s="1"/>
  <c r="AD1643" i="32" s="1"/>
  <c r="AD1644" i="32" s="1"/>
  <c r="AD1645" i="32" s="1"/>
  <c r="AD1646" i="32" s="1"/>
  <c r="AD1647" i="32" s="1"/>
  <c r="AD1648" i="32" s="1"/>
  <c r="AD1649" i="32" s="1"/>
  <c r="AD1650" i="32" s="1"/>
  <c r="AD1651" i="32" s="1"/>
  <c r="AD1652" i="32" s="1"/>
  <c r="AD1653" i="32" s="1"/>
  <c r="AD1654" i="32" s="1"/>
  <c r="AD1655" i="32" s="1"/>
  <c r="AD1656" i="32" s="1"/>
  <c r="AD1657" i="32" s="1"/>
  <c r="AD1658" i="32" s="1"/>
  <c r="AD1659" i="32" s="1"/>
  <c r="AD1660" i="32" s="1"/>
  <c r="AD1661" i="32" s="1"/>
  <c r="AD1662" i="32" s="1"/>
  <c r="AD1663" i="32" s="1"/>
  <c r="AD1664" i="32" s="1"/>
  <c r="AD1665" i="32" s="1"/>
  <c r="AD1666" i="32" s="1"/>
  <c r="AD1667" i="32" s="1"/>
  <c r="AD1668" i="32" s="1"/>
  <c r="AD1669" i="32" s="1"/>
  <c r="AD1670" i="32" s="1"/>
  <c r="AD1671" i="32" s="1"/>
  <c r="AD1672" i="32" s="1"/>
  <c r="AD1673" i="32" s="1"/>
  <c r="AD1674" i="32" s="1"/>
  <c r="AD1675" i="32" s="1"/>
  <c r="AD1676" i="32" s="1"/>
  <c r="AD1677" i="32" s="1"/>
  <c r="AD1678" i="32" s="1"/>
  <c r="AD1679" i="32" s="1"/>
  <c r="AD1680" i="32" s="1"/>
  <c r="AD1681" i="32" s="1"/>
  <c r="AD1682" i="32" s="1"/>
  <c r="AD1683" i="32" s="1"/>
  <c r="AD1684" i="32" s="1"/>
  <c r="AD1685" i="32" s="1"/>
  <c r="AD1686" i="32" s="1"/>
  <c r="AD1687" i="32" s="1"/>
  <c r="AD1688" i="32" s="1"/>
  <c r="AD1689" i="32" s="1"/>
  <c r="AD1690" i="32" s="1"/>
  <c r="AD1691" i="32" s="1"/>
  <c r="AD1692" i="32" s="1"/>
  <c r="AD1693" i="32" s="1"/>
  <c r="AD1694" i="32" s="1"/>
  <c r="AD1695" i="32" s="1"/>
  <c r="AD1696" i="32" s="1"/>
  <c r="AD1697" i="32" s="1"/>
  <c r="AD1698" i="32" s="1"/>
  <c r="AD1699" i="32" s="1"/>
  <c r="AD1700" i="32" s="1"/>
  <c r="AD1701" i="32" s="1"/>
  <c r="AD1702" i="32" s="1"/>
  <c r="AD1703" i="32" s="1"/>
  <c r="AD1704" i="32" s="1"/>
  <c r="AD1705" i="32" s="1"/>
  <c r="AD1706" i="32" s="1"/>
  <c r="AD1707" i="32" s="1"/>
  <c r="AD1708" i="32" s="1"/>
  <c r="AD1709" i="32" s="1"/>
  <c r="AD1710" i="32" s="1"/>
  <c r="AD1711" i="32" s="1"/>
  <c r="AD1712" i="32" s="1"/>
  <c r="AD1713" i="32" s="1"/>
  <c r="AD1714" i="32" s="1"/>
  <c r="AD1715" i="32" s="1"/>
  <c r="AD1716" i="32" s="1"/>
  <c r="AD1717" i="32" s="1"/>
  <c r="AD1718" i="32" s="1"/>
  <c r="AD1719" i="32" s="1"/>
  <c r="AD1720" i="32" s="1"/>
  <c r="AD1721" i="32" s="1"/>
  <c r="AD1722" i="32" s="1"/>
  <c r="AD1723" i="32" s="1"/>
  <c r="AD1724" i="32" s="1"/>
  <c r="AD1725" i="32" s="1"/>
  <c r="AD1726" i="32" s="1"/>
  <c r="AD1727" i="32" s="1"/>
  <c r="AD1728" i="32" s="1"/>
  <c r="AD1729" i="32" s="1"/>
  <c r="AD1730" i="32" s="1"/>
  <c r="AD1731" i="32" s="1"/>
  <c r="AD1732" i="32" s="1"/>
  <c r="AD1733" i="32" s="1"/>
  <c r="AD1734" i="32" s="1"/>
  <c r="AD1735" i="32" s="1"/>
  <c r="AD1736" i="32" s="1"/>
  <c r="AD1737" i="32" s="1"/>
  <c r="AD1738" i="32" s="1"/>
  <c r="AD1739" i="32" s="1"/>
  <c r="AD1740" i="32" s="1"/>
  <c r="AD1741" i="32" s="1"/>
  <c r="AD1742" i="32" s="1"/>
  <c r="AD1743" i="32" s="1"/>
  <c r="AD1744" i="32" s="1"/>
  <c r="AD1745" i="32" s="1"/>
  <c r="AD1746" i="32" s="1"/>
  <c r="AD1747" i="32" s="1"/>
  <c r="AD1748" i="32" s="1"/>
  <c r="AD1749" i="32" s="1"/>
  <c r="AD1750" i="32" s="1"/>
  <c r="AD1751" i="32" s="1"/>
  <c r="AD1752" i="32" s="1"/>
  <c r="AD1753" i="32" s="1"/>
  <c r="AD1754" i="32" s="1"/>
  <c r="AD1755" i="32" s="1"/>
  <c r="AD1756" i="32" s="1"/>
  <c r="AD1757" i="32" s="1"/>
  <c r="AD1758" i="32" s="1"/>
  <c r="AD1759" i="32" s="1"/>
  <c r="AD1760" i="32" s="1"/>
  <c r="AD1761" i="32" s="1"/>
  <c r="AD1762" i="32" s="1"/>
  <c r="AD1763" i="32" s="1"/>
  <c r="AD1764" i="32" s="1"/>
  <c r="AD1765" i="32" s="1"/>
  <c r="AD1766" i="32" s="1"/>
  <c r="AD1767" i="32" s="1"/>
  <c r="AD1768" i="32" s="1"/>
  <c r="AD1769" i="32" s="1"/>
  <c r="AD1770" i="32" s="1"/>
  <c r="AD1771" i="32" s="1"/>
  <c r="AD1772" i="32" s="1"/>
  <c r="AD1773" i="32" s="1"/>
  <c r="AD1774" i="32" s="1"/>
  <c r="AD1775" i="32" s="1"/>
  <c r="AD1776" i="32" s="1"/>
  <c r="AD1777" i="32" s="1"/>
  <c r="AD1778" i="32" s="1"/>
  <c r="AD1779" i="32" s="1"/>
  <c r="AD1780" i="32" s="1"/>
  <c r="AD1781" i="32" s="1"/>
  <c r="AD1782" i="32" s="1"/>
  <c r="AD1783" i="32" s="1"/>
  <c r="AD1784" i="32" s="1"/>
  <c r="AD1785" i="32" s="1"/>
  <c r="AD1786" i="32" s="1"/>
  <c r="AD1787" i="32" s="1"/>
  <c r="AD1788" i="32" s="1"/>
  <c r="AD1789" i="32" s="1"/>
  <c r="AD1790" i="32" s="1"/>
  <c r="AD1791" i="32" s="1"/>
  <c r="AD1792" i="32" s="1"/>
  <c r="AD1793" i="32" s="1"/>
  <c r="AD1794" i="32" s="1"/>
  <c r="AD1795" i="32" s="1"/>
  <c r="AD1796" i="32" s="1"/>
  <c r="AD1797" i="32" s="1"/>
  <c r="AD1798" i="32" s="1"/>
  <c r="AD1799" i="32" s="1"/>
  <c r="AD1800" i="32" s="1"/>
  <c r="AD1801" i="32" s="1"/>
  <c r="AD1802" i="32" s="1"/>
  <c r="AD1803" i="32" s="1"/>
  <c r="AD1804" i="32" s="1"/>
  <c r="AD1805" i="32" s="1"/>
  <c r="AD1806" i="32" s="1"/>
  <c r="AD1807" i="32" s="1"/>
  <c r="AD1808" i="32" s="1"/>
  <c r="AD1809" i="32" s="1"/>
  <c r="AD1810" i="32" s="1"/>
  <c r="AD1811" i="32" s="1"/>
  <c r="AD1812" i="32" s="1"/>
  <c r="AD1813" i="32" s="1"/>
  <c r="AD1814" i="32" s="1"/>
  <c r="AD1815" i="32" s="1"/>
  <c r="AD1816" i="32" s="1"/>
  <c r="AD1817" i="32" s="1"/>
  <c r="AD1818" i="32" s="1"/>
  <c r="AD1819" i="32" s="1"/>
  <c r="AD1820" i="32" s="1"/>
  <c r="AD1821" i="32" s="1"/>
  <c r="AD1822" i="32" s="1"/>
  <c r="AD1823" i="32" s="1"/>
  <c r="AD1824" i="32" s="1"/>
  <c r="AD1825" i="32" s="1"/>
  <c r="AD1826" i="32" s="1"/>
  <c r="AD1827" i="32" s="1"/>
  <c r="AD1828" i="32" s="1"/>
  <c r="AD1829" i="32" s="1"/>
  <c r="AD1830" i="32" s="1"/>
  <c r="AD1831" i="32" s="1"/>
  <c r="AD1832" i="32" s="1"/>
  <c r="AD1833" i="32" s="1"/>
  <c r="AD1834" i="32" s="1"/>
  <c r="AD1835" i="32" s="1"/>
  <c r="AD1836" i="32" s="1"/>
  <c r="AD1837" i="32" s="1"/>
  <c r="AD1838" i="32" s="1"/>
  <c r="AD1839" i="32" s="1"/>
  <c r="AD1840" i="32" s="1"/>
  <c r="AD1841" i="32" s="1"/>
  <c r="AD1842" i="32" s="1"/>
  <c r="AD1843" i="32" s="1"/>
  <c r="AD1844" i="32" s="1"/>
  <c r="AD1845" i="32" s="1"/>
  <c r="AD1846" i="32" s="1"/>
  <c r="AD1847" i="32" s="1"/>
  <c r="AD1848" i="32" s="1"/>
  <c r="AD1849" i="32" s="1"/>
  <c r="AD1850" i="32" s="1"/>
  <c r="AD1851" i="32" s="1"/>
  <c r="AD1852" i="32" s="1"/>
  <c r="AD1853" i="32" s="1"/>
  <c r="AD1854" i="32" s="1"/>
  <c r="AD1855" i="32" s="1"/>
  <c r="AD1856" i="32" s="1"/>
  <c r="AD1857" i="32" s="1"/>
  <c r="AD1858" i="32" s="1"/>
  <c r="AD1859" i="32" s="1"/>
  <c r="AD1860" i="32" s="1"/>
  <c r="AD1861" i="32" s="1"/>
  <c r="AD1862" i="32" s="1"/>
  <c r="AD1863" i="32" s="1"/>
  <c r="AD1864" i="32" s="1"/>
  <c r="AD1865" i="32" s="1"/>
  <c r="AD1866" i="32" s="1"/>
  <c r="AD1867" i="32" s="1"/>
  <c r="AD1868" i="32" s="1"/>
  <c r="AD1869" i="32" s="1"/>
  <c r="AD1870" i="32" s="1"/>
  <c r="AD1871" i="32" s="1"/>
  <c r="AD1872" i="32" s="1"/>
  <c r="AD1873" i="32" s="1"/>
  <c r="AD1874" i="32" s="1"/>
  <c r="AD1875" i="32" s="1"/>
  <c r="AD1876" i="32" s="1"/>
  <c r="AD1877" i="32" s="1"/>
  <c r="AD1878" i="32" s="1"/>
  <c r="AD1879" i="32" s="1"/>
  <c r="AD1880" i="32" s="1"/>
  <c r="AD1881" i="32" s="1"/>
  <c r="AD1882" i="32" s="1"/>
  <c r="AD1883" i="32" s="1"/>
  <c r="AD1884" i="32" s="1"/>
  <c r="AD1885" i="32" s="1"/>
  <c r="AD1886" i="32" s="1"/>
  <c r="AD1887" i="32" s="1"/>
  <c r="AD1888" i="32" s="1"/>
  <c r="AD1889" i="32" s="1"/>
  <c r="AD1890" i="32" s="1"/>
  <c r="AD1891" i="32" s="1"/>
  <c r="AD1892" i="32" s="1"/>
  <c r="AD1893" i="32" s="1"/>
  <c r="AD1894" i="32" s="1"/>
  <c r="AD1895" i="32" s="1"/>
  <c r="AD1896" i="32" s="1"/>
  <c r="AD1897" i="32" s="1"/>
  <c r="AD1898" i="32" s="1"/>
  <c r="AD1899" i="32" s="1"/>
  <c r="AD1900" i="32" s="1"/>
  <c r="AD1901" i="32" s="1"/>
  <c r="AD1902" i="32" s="1"/>
  <c r="AD1903" i="32" s="1"/>
  <c r="AD1904" i="32" s="1"/>
  <c r="AD1905" i="32" s="1"/>
  <c r="AD1906" i="32" s="1"/>
  <c r="AD1907" i="32" s="1"/>
  <c r="AD1908" i="32" s="1"/>
  <c r="AD1909" i="32" s="1"/>
  <c r="AD1910" i="32" s="1"/>
  <c r="AD1911" i="32" s="1"/>
  <c r="AD1912" i="32" s="1"/>
  <c r="AD1913" i="32" s="1"/>
  <c r="AD1914" i="32" s="1"/>
  <c r="AD1915" i="32" s="1"/>
  <c r="AD1916" i="32" s="1"/>
  <c r="AD1917" i="32" s="1"/>
  <c r="AD1918" i="32" s="1"/>
  <c r="AD1919" i="32" s="1"/>
  <c r="AD1920" i="32" s="1"/>
  <c r="AD1921" i="32" s="1"/>
  <c r="AD1922" i="32" s="1"/>
  <c r="AD1923" i="32" s="1"/>
  <c r="AD1924" i="32" s="1"/>
  <c r="AD1925" i="32" s="1"/>
  <c r="AD1926" i="32" s="1"/>
  <c r="AD1927" i="32" s="1"/>
  <c r="AD1928" i="32" s="1"/>
  <c r="AD1929" i="32" s="1"/>
  <c r="AD1930" i="32" s="1"/>
  <c r="AD1931" i="32" s="1"/>
  <c r="AD1932" i="32" s="1"/>
  <c r="AD1933" i="32" s="1"/>
  <c r="AD1934" i="32" s="1"/>
  <c r="AD1935" i="32" s="1"/>
  <c r="AD1936" i="32" s="1"/>
  <c r="AD1937" i="32" s="1"/>
  <c r="AD1938" i="32" s="1"/>
  <c r="AD1939" i="32" s="1"/>
  <c r="AD1940" i="32" s="1"/>
  <c r="AD1941" i="32" s="1"/>
  <c r="AD1942" i="32" s="1"/>
  <c r="AD1943" i="32" s="1"/>
  <c r="AD1944" i="32" s="1"/>
  <c r="AD1945" i="32" s="1"/>
  <c r="AD1946" i="32" s="1"/>
  <c r="AD1947" i="32" s="1"/>
  <c r="AD1948" i="32" s="1"/>
  <c r="AD1949" i="32" s="1"/>
  <c r="AD1950" i="32" s="1"/>
  <c r="AD1951" i="32" s="1"/>
  <c r="AD1952" i="32" s="1"/>
  <c r="AD1953" i="32" s="1"/>
  <c r="AD1954" i="32" s="1"/>
  <c r="AD1955" i="32" s="1"/>
  <c r="AD1956" i="32" s="1"/>
  <c r="AD1957" i="32" s="1"/>
  <c r="AD1958" i="32" s="1"/>
  <c r="AD1959" i="32" s="1"/>
  <c r="AD1960" i="32" s="1"/>
  <c r="AD1961" i="32" s="1"/>
  <c r="AD1962" i="32" s="1"/>
  <c r="AD1963" i="32" s="1"/>
  <c r="AD1964" i="32" s="1"/>
  <c r="AD1965" i="32" s="1"/>
  <c r="AD1966" i="32" s="1"/>
  <c r="AD1967" i="32" s="1"/>
  <c r="AD1968" i="32" s="1"/>
  <c r="AD1969" i="32" s="1"/>
  <c r="AD1970" i="32" s="1"/>
  <c r="AD1971" i="32" s="1"/>
  <c r="AD1972" i="32" s="1"/>
  <c r="AD1973" i="32" s="1"/>
  <c r="AD1974" i="32" s="1"/>
  <c r="AD1975" i="32" s="1"/>
  <c r="AD1976" i="32" s="1"/>
  <c r="AD1977" i="32" s="1"/>
  <c r="AD1978" i="32" s="1"/>
  <c r="AD1979" i="32" s="1"/>
  <c r="AD1980" i="32" s="1"/>
  <c r="AD1981" i="32" s="1"/>
  <c r="AD1982" i="32" s="1"/>
  <c r="AD1983" i="32" s="1"/>
  <c r="AD1984" i="32" s="1"/>
  <c r="AD1985" i="32" s="1"/>
  <c r="AD1986" i="32" s="1"/>
  <c r="AD1987" i="32" s="1"/>
  <c r="AD1988" i="32" s="1"/>
  <c r="AD1989" i="32" s="1"/>
  <c r="AD1990" i="32" s="1"/>
  <c r="AD1991" i="32" s="1"/>
  <c r="AD1992" i="32" s="1"/>
  <c r="AD1993" i="32" s="1"/>
  <c r="AD1994" i="32" s="1"/>
  <c r="AD1995" i="32" s="1"/>
  <c r="AD1996" i="32" s="1"/>
  <c r="AD1997" i="32" s="1"/>
  <c r="AD1998" i="32" s="1"/>
  <c r="AD1999" i="32" s="1"/>
  <c r="AD2000" i="32" s="1"/>
  <c r="AD2001" i="32" s="1"/>
  <c r="AD2002" i="32" s="1"/>
  <c r="AD2003" i="32" s="1"/>
  <c r="AD2004" i="32" s="1"/>
  <c r="AD2005" i="32" s="1"/>
  <c r="AD2006" i="32" s="1"/>
  <c r="AD2007" i="32" s="1"/>
  <c r="AD2008" i="32" s="1"/>
  <c r="AD2009" i="32" s="1"/>
  <c r="AD2010" i="32" s="1"/>
  <c r="AD2011" i="32" s="1"/>
  <c r="AD2012" i="32" s="1"/>
  <c r="AD2013" i="32" s="1"/>
  <c r="AD2014" i="32" s="1"/>
  <c r="AD2015" i="32" s="1"/>
  <c r="AD2016" i="32" s="1"/>
  <c r="AD2017" i="32" s="1"/>
  <c r="AD2018" i="32" s="1"/>
  <c r="AD2019" i="32" s="1"/>
  <c r="AD2020" i="32" s="1"/>
  <c r="AD2021" i="32" s="1"/>
  <c r="AD2022" i="32" s="1"/>
  <c r="AD2023" i="32" s="1"/>
  <c r="AD2024" i="32" s="1"/>
  <c r="AD2025" i="32" s="1"/>
  <c r="AD2026" i="32" s="1"/>
  <c r="AD2027" i="32" s="1"/>
  <c r="AD2028" i="32" s="1"/>
  <c r="AD2029" i="32" s="1"/>
  <c r="AD2030" i="32" s="1"/>
  <c r="AD2031" i="32" s="1"/>
  <c r="AD2032" i="32" s="1"/>
  <c r="AD2033" i="32" s="1"/>
  <c r="AD2034" i="32" s="1"/>
  <c r="AD2035" i="32" s="1"/>
  <c r="AD2036" i="32" s="1"/>
  <c r="AD2037" i="32" s="1"/>
  <c r="AD2038" i="32" s="1"/>
  <c r="AD2039" i="32" s="1"/>
  <c r="AD2040" i="32" s="1"/>
  <c r="AD2041" i="32" s="1"/>
  <c r="AD2042" i="32" s="1"/>
  <c r="AD2043" i="32" s="1"/>
  <c r="AD2044" i="32" s="1"/>
  <c r="AD2045" i="32" s="1"/>
  <c r="AD2046" i="32" s="1"/>
  <c r="AD2047" i="32" s="1"/>
  <c r="AD2048" i="32" s="1"/>
  <c r="AD2049" i="32" s="1"/>
  <c r="AD2050" i="32" s="1"/>
  <c r="AD2051" i="32" s="1"/>
  <c r="AD2052" i="32" s="1"/>
  <c r="AD2053" i="32" s="1"/>
  <c r="AD2054" i="32" s="1"/>
  <c r="AD2055" i="32" s="1"/>
  <c r="AD2056" i="32" s="1"/>
  <c r="AD2057" i="32" s="1"/>
  <c r="AD2058" i="32" s="1"/>
  <c r="AD2059" i="32" s="1"/>
  <c r="AD2060" i="32" s="1"/>
  <c r="AD2061" i="32" s="1"/>
  <c r="AD2062" i="32" s="1"/>
  <c r="AD2063" i="32" s="1"/>
  <c r="AD2064" i="32" s="1"/>
  <c r="AD2065" i="32" s="1"/>
  <c r="AD2066" i="32" s="1"/>
  <c r="AD2067" i="32" s="1"/>
  <c r="AD2068" i="32" s="1"/>
  <c r="AD2069" i="32" s="1"/>
  <c r="AD2070" i="32" s="1"/>
  <c r="AD2071" i="32" s="1"/>
  <c r="AD2072" i="32" s="1"/>
  <c r="AD2073" i="32" s="1"/>
  <c r="AD2074" i="32" s="1"/>
  <c r="AD2075" i="32" s="1"/>
  <c r="AD2076" i="32" s="1"/>
  <c r="AD2077" i="32" s="1"/>
  <c r="AD2078" i="32" s="1"/>
  <c r="AD2079" i="32" s="1"/>
  <c r="AD2080" i="32" s="1"/>
  <c r="AD2081" i="32" s="1"/>
  <c r="AD2082" i="32" s="1"/>
  <c r="AD2083" i="32" s="1"/>
  <c r="AD2084" i="32" s="1"/>
  <c r="AD2085" i="32" s="1"/>
  <c r="AD2086" i="32" s="1"/>
  <c r="AD2087" i="32" s="1"/>
  <c r="AD2088" i="32" s="1"/>
  <c r="AD2089" i="32" s="1"/>
  <c r="AD2090" i="32" s="1"/>
  <c r="AD2091" i="32" s="1"/>
  <c r="AD2092" i="32" s="1"/>
  <c r="AD2093" i="32" s="1"/>
  <c r="AD2094" i="32" s="1"/>
  <c r="AD2095" i="32" s="1"/>
  <c r="AD2096" i="32" s="1"/>
  <c r="AD2097" i="32" s="1"/>
  <c r="AD2098" i="32" s="1"/>
  <c r="AD2099" i="32" s="1"/>
  <c r="AD2100" i="32" s="1"/>
  <c r="AD2101" i="32" s="1"/>
  <c r="AD2102" i="32" s="1"/>
  <c r="AD2103" i="32" s="1"/>
  <c r="AD2104" i="32" s="1"/>
  <c r="AD2105" i="32" s="1"/>
  <c r="AD2106" i="32" s="1"/>
  <c r="AD2107" i="32" s="1"/>
  <c r="AD2108" i="32" s="1"/>
  <c r="AD2109" i="32" s="1"/>
  <c r="AD2110" i="32" s="1"/>
  <c r="AD2111" i="32" s="1"/>
  <c r="AD2112" i="32" s="1"/>
  <c r="AD2113" i="32" s="1"/>
  <c r="AD2114" i="32" s="1"/>
  <c r="AD2115" i="32" s="1"/>
  <c r="AD2116" i="32" s="1"/>
  <c r="AD2117" i="32" s="1"/>
  <c r="AD2118" i="32" s="1"/>
  <c r="AD2119" i="32" s="1"/>
  <c r="AD2120" i="32" s="1"/>
  <c r="AD2121" i="32" s="1"/>
  <c r="AD2122" i="32" s="1"/>
  <c r="AD2123" i="32" s="1"/>
  <c r="AD2124" i="32" s="1"/>
  <c r="AD2125" i="32" s="1"/>
  <c r="AD2126" i="32" s="1"/>
  <c r="AD2127" i="32" s="1"/>
  <c r="AD2128" i="32" s="1"/>
  <c r="AD2129" i="32" s="1"/>
  <c r="AD2130" i="32" s="1"/>
  <c r="AD2131" i="32" s="1"/>
  <c r="AD2132" i="32" s="1"/>
  <c r="AD2133" i="32" s="1"/>
  <c r="AD2134" i="32" s="1"/>
  <c r="AD2135" i="32" s="1"/>
  <c r="AD2136" i="32" s="1"/>
  <c r="AD2137" i="32" s="1"/>
  <c r="AD2138" i="32" s="1"/>
  <c r="AD2139" i="32" s="1"/>
  <c r="AD2140" i="32" s="1"/>
  <c r="AD2141" i="32" s="1"/>
  <c r="AD2142" i="32" s="1"/>
  <c r="AD2143" i="32" s="1"/>
  <c r="AD2144" i="32" s="1"/>
  <c r="AD2145" i="32" s="1"/>
  <c r="AD2146" i="32" s="1"/>
  <c r="AD2147" i="32" s="1"/>
  <c r="AD2148" i="32" s="1"/>
  <c r="AD2149" i="32" s="1"/>
  <c r="AD2150" i="32" s="1"/>
  <c r="AD2151" i="32" s="1"/>
  <c r="AD2152" i="32" s="1"/>
  <c r="AD2153" i="32" s="1"/>
  <c r="AD2154" i="32" s="1"/>
  <c r="AD2155" i="32" s="1"/>
  <c r="AD2156" i="32" s="1"/>
  <c r="AD2157" i="32" s="1"/>
  <c r="AD2158" i="32" s="1"/>
  <c r="AD2159" i="32" s="1"/>
  <c r="AD2160" i="32" s="1"/>
  <c r="AD2161" i="32" s="1"/>
  <c r="AD2162" i="32" s="1"/>
  <c r="AD2163" i="32" s="1"/>
  <c r="AD2164" i="32" s="1"/>
  <c r="AD2165" i="32" s="1"/>
  <c r="AD2166" i="32" s="1"/>
  <c r="AD2167" i="32" s="1"/>
  <c r="AD2168" i="32" s="1"/>
  <c r="AD2169" i="32" s="1"/>
  <c r="AD2170" i="32" s="1"/>
  <c r="AD2171" i="32" s="1"/>
  <c r="AD2172" i="32" s="1"/>
  <c r="AD2173" i="32" s="1"/>
  <c r="AD2174" i="32" s="1"/>
  <c r="AD2175" i="32" s="1"/>
  <c r="AD2176" i="32" s="1"/>
  <c r="AD2177" i="32" s="1"/>
  <c r="AD2178" i="32" s="1"/>
  <c r="AD2179" i="32" s="1"/>
  <c r="AD2180" i="32" s="1"/>
  <c r="AD2181" i="32" s="1"/>
  <c r="AD2182" i="32" s="1"/>
  <c r="AD2183" i="32" s="1"/>
  <c r="AD2184" i="32" s="1"/>
  <c r="AD2185" i="32" s="1"/>
  <c r="AD2186" i="32" s="1"/>
  <c r="AD2187" i="32" s="1"/>
  <c r="AD2188" i="32" s="1"/>
  <c r="AD2189" i="32" s="1"/>
  <c r="AD2190" i="32" s="1"/>
  <c r="AD2191" i="32" s="1"/>
  <c r="AD2192" i="32" s="1"/>
  <c r="AD2193" i="32" s="1"/>
  <c r="AD2194" i="32" s="1"/>
  <c r="AD2195" i="32" s="1"/>
  <c r="AD2196" i="32" s="1"/>
  <c r="AD2197" i="32" s="1"/>
  <c r="AD2198" i="32" s="1"/>
  <c r="AD2199" i="32" s="1"/>
  <c r="AD2200" i="32" s="1"/>
  <c r="AD2201" i="32" s="1"/>
  <c r="AD2202" i="32" s="1"/>
  <c r="AD2203" i="32" s="1"/>
  <c r="AD2204" i="32" s="1"/>
  <c r="AD2205" i="32" s="1"/>
  <c r="AD2206" i="32" s="1"/>
  <c r="AD2207" i="32" s="1"/>
  <c r="AD2208" i="32" s="1"/>
  <c r="AD2209" i="32" s="1"/>
  <c r="AD2210" i="32" s="1"/>
  <c r="AD2211" i="32" s="1"/>
  <c r="AD2212" i="32" s="1"/>
  <c r="AD2213" i="32" s="1"/>
  <c r="AD2214" i="32" s="1"/>
  <c r="AD2215" i="32" s="1"/>
  <c r="AD2216" i="32" s="1"/>
  <c r="AD2217" i="32" s="1"/>
  <c r="AD2218" i="32" s="1"/>
  <c r="AD2219" i="32" s="1"/>
  <c r="AD2220" i="32" s="1"/>
  <c r="AD2221" i="32" s="1"/>
  <c r="AD2222" i="32" s="1"/>
  <c r="AD2223" i="32" s="1"/>
  <c r="AD2224" i="32" s="1"/>
  <c r="AD2225" i="32" s="1"/>
  <c r="AD2226" i="32" s="1"/>
  <c r="AD2227" i="32" s="1"/>
  <c r="AD2228" i="32" s="1"/>
  <c r="AD2230" i="32" s="1"/>
  <c r="AD2231" i="32" s="1"/>
  <c r="AD2232" i="32" s="1"/>
  <c r="AD2233" i="32" s="1"/>
  <c r="AD2234" i="32" s="1"/>
  <c r="AD2235" i="32" s="1"/>
  <c r="AD2236" i="32" s="1"/>
  <c r="AD2237" i="32" s="1"/>
  <c r="AD2238" i="32" s="1"/>
  <c r="AD2239" i="32" s="1"/>
  <c r="AD2240" i="32" s="1"/>
  <c r="AD2241" i="32" s="1"/>
  <c r="AD2242" i="32" s="1"/>
  <c r="AD2243" i="32" s="1"/>
  <c r="AD2244" i="32" s="1"/>
  <c r="AD2245" i="32" s="1"/>
  <c r="AD2246" i="32" s="1"/>
  <c r="AD2247" i="32" s="1"/>
  <c r="AD2248" i="32" s="1"/>
  <c r="AD2249" i="32" s="1"/>
  <c r="AD2250" i="32" s="1"/>
  <c r="AD2251" i="32" s="1"/>
  <c r="AD2252" i="32" s="1"/>
  <c r="AD2253" i="32" s="1"/>
  <c r="AD2254" i="32" s="1"/>
  <c r="AD2255" i="32" s="1"/>
  <c r="AD2256" i="32" s="1"/>
  <c r="AD2257" i="32" s="1"/>
  <c r="AD2258" i="32" s="1"/>
  <c r="AD2259" i="32" s="1"/>
  <c r="AD2260" i="32" s="1"/>
  <c r="AD2261" i="32" s="1"/>
  <c r="AD2262" i="32" s="1"/>
  <c r="AD2263" i="32" s="1"/>
  <c r="AD2264" i="32" s="1"/>
  <c r="AD2265" i="32" s="1"/>
  <c r="AD2266" i="32" s="1"/>
  <c r="AD2267" i="32" s="1"/>
  <c r="AD2268" i="32" s="1"/>
  <c r="AD2269" i="32" s="1"/>
  <c r="AD2270" i="32" s="1"/>
  <c r="AD2271" i="32" s="1"/>
  <c r="AD2272" i="32" s="1"/>
  <c r="AD2273" i="32" s="1"/>
  <c r="AD2274" i="32" s="1"/>
  <c r="AD2275" i="32" s="1"/>
  <c r="AD2276" i="32" s="1"/>
  <c r="AD2277" i="32" s="1"/>
  <c r="AD2278" i="32" s="1"/>
  <c r="AD2279" i="32" s="1"/>
  <c r="AD2280" i="32" s="1"/>
  <c r="AD2281" i="32" s="1"/>
  <c r="AD2282" i="32" s="1"/>
  <c r="AD2283" i="32" s="1"/>
  <c r="AD2284" i="32" s="1"/>
  <c r="AD2285" i="32" s="1"/>
  <c r="AD2286" i="32" s="1"/>
  <c r="AD2287" i="32" s="1"/>
  <c r="AD2288" i="32" s="1"/>
  <c r="AD2289" i="32" s="1"/>
  <c r="AD2290" i="32" s="1"/>
  <c r="AD2291" i="32" s="1"/>
  <c r="AD2292" i="32" s="1"/>
  <c r="AD2293" i="32" s="1"/>
  <c r="AD2294" i="32" s="1"/>
  <c r="AD2295" i="32" s="1"/>
  <c r="AD2296" i="32" s="1"/>
  <c r="AD2297" i="32" s="1"/>
  <c r="AD2298" i="32" s="1"/>
  <c r="AD2299" i="32" s="1"/>
  <c r="AD2300" i="32" s="1"/>
  <c r="AD2301" i="32" s="1"/>
  <c r="AD2302" i="32" s="1"/>
  <c r="AD2303" i="32" s="1"/>
  <c r="AD2304" i="32" s="1"/>
  <c r="AD2305" i="32" s="1"/>
  <c r="AD2306" i="32" s="1"/>
  <c r="AD2307" i="32" s="1"/>
  <c r="AD2308" i="32" s="1"/>
  <c r="AD2309" i="32" s="1"/>
  <c r="AD2310" i="32" s="1"/>
  <c r="AD2311" i="32" s="1"/>
  <c r="AD2312" i="32" s="1"/>
  <c r="AD2313" i="32" s="1"/>
  <c r="AD2314" i="32" s="1"/>
  <c r="AD2315" i="32" s="1"/>
  <c r="AD2316" i="32" s="1"/>
  <c r="AD2317" i="32" s="1"/>
  <c r="AD2318" i="32" s="1"/>
  <c r="AD2319" i="32" s="1"/>
  <c r="AD2320" i="32" s="1"/>
  <c r="AD2321" i="32" s="1"/>
  <c r="AD2322" i="32" s="1"/>
  <c r="AD2323" i="32" s="1"/>
  <c r="AD2324" i="32" s="1"/>
  <c r="AD2325" i="32" s="1"/>
  <c r="AD2326" i="32" s="1"/>
  <c r="AD2327" i="32" s="1"/>
  <c r="AD2328" i="32" s="1"/>
  <c r="AD2329" i="32" s="1"/>
  <c r="AD2330" i="32" s="1"/>
  <c r="AD2331" i="32" s="1"/>
  <c r="AD2332" i="32" s="1"/>
  <c r="AD2333" i="32" s="1"/>
  <c r="AD2334" i="32" s="1"/>
  <c r="AD2335" i="32" s="1"/>
  <c r="AD2336" i="32" s="1"/>
  <c r="AD2337" i="32" s="1"/>
  <c r="AD2338" i="32" s="1"/>
  <c r="AD2339" i="32" s="1"/>
  <c r="AD2340" i="32" s="1"/>
  <c r="AD2341" i="32" s="1"/>
  <c r="AD2342" i="32" s="1"/>
  <c r="AD2343" i="32" s="1"/>
  <c r="AD2344" i="32" s="1"/>
  <c r="AD2345" i="32" s="1"/>
  <c r="AD2346" i="32" s="1"/>
  <c r="AD2347" i="32" s="1"/>
  <c r="AD2348" i="32" s="1"/>
  <c r="AD2349" i="32" s="1"/>
  <c r="AD2350" i="32" s="1"/>
  <c r="AD2351" i="32" s="1"/>
  <c r="AD2352" i="32" s="1"/>
  <c r="AD2353" i="32" s="1"/>
  <c r="AD2354" i="32" s="1"/>
  <c r="AD2355" i="32" s="1"/>
  <c r="AD2356" i="32" s="1"/>
  <c r="AD2357" i="32" s="1"/>
  <c r="AD2358" i="32" s="1"/>
  <c r="AD2359" i="32" s="1"/>
  <c r="AD2360" i="32" s="1"/>
  <c r="AD2361" i="32" s="1"/>
  <c r="AD2362" i="32" s="1"/>
  <c r="AD2363" i="32" s="1"/>
  <c r="AD2364" i="32" s="1"/>
  <c r="AD2365" i="32" s="1"/>
  <c r="AD2366" i="32" s="1"/>
  <c r="AD2367" i="32" s="1"/>
  <c r="AD2368" i="32" s="1"/>
  <c r="AD2369" i="32" s="1"/>
  <c r="AD2370" i="32" s="1"/>
  <c r="AD2371" i="32" s="1"/>
  <c r="AD2372" i="32" s="1"/>
  <c r="AD2373" i="32" s="1"/>
  <c r="AD2374" i="32" s="1"/>
  <c r="AD2375" i="32" s="1"/>
  <c r="AD2376" i="32" s="1"/>
  <c r="AD2377" i="32" s="1"/>
  <c r="AD2378" i="32" s="1"/>
  <c r="AD2379" i="32" s="1"/>
  <c r="AD2380" i="32" s="1"/>
  <c r="AD2381" i="32" s="1"/>
  <c r="AD2382" i="32" s="1"/>
  <c r="AD2383" i="32" s="1"/>
  <c r="AD2384" i="32" s="1"/>
  <c r="AD2385" i="32" s="1"/>
  <c r="AD2386" i="32" s="1"/>
  <c r="AD2387" i="32" s="1"/>
  <c r="AD2388" i="32" s="1"/>
  <c r="AD2389" i="32" s="1"/>
  <c r="AD2390" i="32" s="1"/>
  <c r="AD2391" i="32" s="1"/>
  <c r="AD2392" i="32" s="1"/>
  <c r="AD2393" i="32" s="1"/>
  <c r="AD2394" i="32" s="1"/>
  <c r="AD2395" i="32" s="1"/>
  <c r="AD2396" i="32" s="1"/>
  <c r="AD2397" i="32" s="1"/>
  <c r="AD2398" i="32" s="1"/>
  <c r="AD2399" i="32" s="1"/>
  <c r="AD2400" i="32" s="1"/>
  <c r="AD2401" i="32" s="1"/>
  <c r="AD2402" i="32" s="1"/>
  <c r="AD2403" i="32" s="1"/>
  <c r="AD2404" i="32" s="1"/>
  <c r="AD2405" i="32" s="1"/>
  <c r="AD2406" i="32" s="1"/>
  <c r="AD2407" i="32" s="1"/>
  <c r="AD2408" i="32" s="1"/>
  <c r="AD2409" i="32" s="1"/>
  <c r="AD2410" i="32" s="1"/>
  <c r="AD2411" i="32" s="1"/>
  <c r="AD2412" i="32" s="1"/>
  <c r="AD2413" i="32" s="1"/>
  <c r="AD2414" i="32" s="1"/>
  <c r="AD2415" i="32" s="1"/>
  <c r="AD2416" i="32" s="1"/>
  <c r="AD2417" i="32" s="1"/>
  <c r="AD2418" i="32" s="1"/>
  <c r="AD2419" i="32" s="1"/>
  <c r="AD2420" i="32" s="1"/>
  <c r="AD2421" i="32" s="1"/>
  <c r="AD2422" i="32" s="1"/>
  <c r="AD2423" i="32" s="1"/>
  <c r="AD2424" i="32" s="1"/>
  <c r="AD2425" i="32" s="1"/>
  <c r="AD2426" i="32" s="1"/>
  <c r="AD2427" i="32" s="1"/>
  <c r="AD2428" i="32" s="1"/>
  <c r="AD2429" i="32" s="1"/>
  <c r="AD2430" i="32" s="1"/>
  <c r="AD2431" i="32" s="1"/>
  <c r="AD2432" i="32" s="1"/>
  <c r="AD2433" i="32" s="1"/>
  <c r="AD2434" i="32" s="1"/>
  <c r="AD2435" i="32" s="1"/>
  <c r="AD2436" i="32" s="1"/>
  <c r="AD2437" i="32" s="1"/>
  <c r="AD2438" i="32" s="1"/>
  <c r="AD2439" i="32" s="1"/>
  <c r="AD2440" i="32" s="1"/>
  <c r="AD2441" i="32" s="1"/>
  <c r="AD2442" i="32" s="1"/>
  <c r="AD2443" i="32" s="1"/>
  <c r="AD2444" i="32" s="1"/>
  <c r="AD2445" i="32" s="1"/>
  <c r="AD2446" i="32" s="1"/>
  <c r="AD2447" i="32" s="1"/>
  <c r="AD2448" i="32" s="1"/>
  <c r="AD2449" i="32" s="1"/>
  <c r="AD2450" i="32" s="1"/>
  <c r="AD2451" i="32" s="1"/>
  <c r="AD2452" i="32" s="1"/>
  <c r="AD2453" i="32" s="1"/>
  <c r="AD2454" i="32" s="1"/>
  <c r="AD2455" i="32" s="1"/>
  <c r="AD2456" i="32" s="1"/>
  <c r="AD2457" i="32" s="1"/>
  <c r="AD2458" i="32" s="1"/>
  <c r="AD2459" i="32" s="1"/>
  <c r="AD2460" i="32" s="1"/>
  <c r="AD2461" i="32" s="1"/>
  <c r="AD2462" i="32" s="1"/>
  <c r="AD2463" i="32" s="1"/>
  <c r="AD2464" i="32" s="1"/>
  <c r="AD2465" i="32" s="1"/>
  <c r="AD2466" i="32" s="1"/>
  <c r="AD2467" i="32" s="1"/>
  <c r="AD2468" i="32" s="1"/>
  <c r="AD2469" i="32" s="1"/>
  <c r="AD2470" i="32" s="1"/>
  <c r="AD2471" i="32" s="1"/>
  <c r="AD2472" i="32" s="1"/>
  <c r="AD2473" i="32" s="1"/>
  <c r="AD2474" i="32" s="1"/>
  <c r="AD2475" i="32" s="1"/>
  <c r="AD2476" i="32" s="1"/>
  <c r="AD2477" i="32" s="1"/>
  <c r="AD2478" i="32" s="1"/>
  <c r="AD2479" i="32" s="1"/>
  <c r="AD2480" i="32" s="1"/>
  <c r="AD2481" i="32" s="1"/>
  <c r="AD2482" i="32" s="1"/>
  <c r="AD2483" i="32" s="1"/>
  <c r="AD2484" i="32" s="1"/>
  <c r="AD2485" i="32" s="1"/>
  <c r="AD2486" i="32" s="1"/>
  <c r="AD2487" i="32" s="1"/>
  <c r="AD2488" i="32" s="1"/>
  <c r="AD2489" i="32" s="1"/>
  <c r="AD2490" i="32" s="1"/>
  <c r="AD2491" i="32" s="1"/>
  <c r="AD2492" i="32" s="1"/>
  <c r="AD2493" i="32" s="1"/>
  <c r="AD2494" i="32" s="1"/>
  <c r="AD2495" i="32" s="1"/>
  <c r="AD2496" i="32" s="1"/>
  <c r="AD2497" i="32" s="1"/>
  <c r="AD2498" i="32" s="1"/>
  <c r="AD2499" i="32" s="1"/>
  <c r="AD2500" i="32" s="1"/>
  <c r="AD2501" i="32" s="1"/>
  <c r="AD2502" i="32" s="1"/>
  <c r="AD2503" i="32" s="1"/>
  <c r="AD2504" i="32" s="1"/>
  <c r="AD2505" i="32" s="1"/>
  <c r="AD2506" i="32" s="1"/>
  <c r="AD2507" i="32" s="1"/>
  <c r="AD2508" i="32" s="1"/>
  <c r="AD2509" i="32" s="1"/>
  <c r="AD2510" i="32" s="1"/>
  <c r="AD2511" i="32" s="1"/>
  <c r="AD2512" i="32" s="1"/>
  <c r="AD2513" i="32" s="1"/>
  <c r="AD2514" i="32" s="1"/>
  <c r="AD2515" i="32" s="1"/>
  <c r="AD2516" i="32" s="1"/>
  <c r="AD2517" i="32" s="1"/>
  <c r="AD2518" i="32" s="1"/>
  <c r="AD2519" i="32" s="1"/>
  <c r="AD2520" i="32" s="1"/>
  <c r="AD2521" i="32" s="1"/>
  <c r="AD2522" i="32" s="1"/>
  <c r="AD2523" i="32" s="1"/>
  <c r="AD2524" i="32" s="1"/>
  <c r="AD2525" i="32" s="1"/>
  <c r="AD2526" i="32" s="1"/>
  <c r="AD2527" i="32" s="1"/>
  <c r="AD2528" i="32" s="1"/>
  <c r="AD2529" i="32" s="1"/>
  <c r="AD2530" i="32" s="1"/>
  <c r="AD2531" i="32" s="1"/>
  <c r="AD2532" i="32" s="1"/>
  <c r="AD2533" i="32" s="1"/>
  <c r="AD2534" i="32" s="1"/>
  <c r="AD2535" i="32" s="1"/>
  <c r="AD2536" i="32" s="1"/>
  <c r="AD2537" i="32" s="1"/>
  <c r="AD2538" i="32" s="1"/>
  <c r="AD2539" i="32" s="1"/>
  <c r="AD2540" i="32" s="1"/>
  <c r="AD2541" i="32" s="1"/>
  <c r="AD2542" i="32" s="1"/>
  <c r="AD2543" i="32" s="1"/>
  <c r="AD2544" i="32" s="1"/>
  <c r="AD2545" i="32" s="1"/>
  <c r="AD2546" i="32" s="1"/>
  <c r="AD2547" i="32" s="1"/>
  <c r="AD2548" i="32" s="1"/>
  <c r="AD2549" i="32" s="1"/>
  <c r="AD2550" i="32" s="1"/>
  <c r="AD2551" i="32" s="1"/>
  <c r="AD2552" i="32" s="1"/>
  <c r="AD2553" i="32" s="1"/>
  <c r="AD2554" i="32" s="1"/>
  <c r="AD2555" i="32" s="1"/>
  <c r="AD2556" i="32" s="1"/>
  <c r="AD2557" i="32" s="1"/>
  <c r="AD2558" i="32" s="1"/>
  <c r="AD2559" i="32" s="1"/>
  <c r="AD2560" i="32" s="1"/>
  <c r="AD2561" i="32" s="1"/>
  <c r="AD2562" i="32" s="1"/>
  <c r="AD2563" i="32" s="1"/>
  <c r="AD2564" i="32" s="1"/>
  <c r="AD2565" i="32" s="1"/>
  <c r="AD2566" i="32" s="1"/>
  <c r="AD2567" i="32" s="1"/>
  <c r="AD2568" i="32" s="1"/>
  <c r="AD2569" i="32" s="1"/>
  <c r="AD2570" i="32" s="1"/>
  <c r="AD2571" i="32" s="1"/>
  <c r="AD2572" i="32" s="1"/>
  <c r="AD2573" i="32" s="1"/>
  <c r="AD2574" i="32" s="1"/>
  <c r="AD2575" i="32" s="1"/>
  <c r="AD2576" i="32" s="1"/>
  <c r="AD2577" i="32" s="1"/>
  <c r="AD2578" i="32" s="1"/>
  <c r="AD2579" i="32" s="1"/>
  <c r="AD2580" i="32" s="1"/>
  <c r="AD2581" i="32" s="1"/>
  <c r="AD2582" i="32" s="1"/>
  <c r="AD2583" i="32" s="1"/>
  <c r="AD2584" i="32" s="1"/>
  <c r="AD2585" i="32" s="1"/>
  <c r="AD2586" i="32" s="1"/>
  <c r="AD2587" i="32" s="1"/>
  <c r="AD2588" i="32" s="1"/>
  <c r="AD2589" i="32" s="1"/>
  <c r="AD2590" i="32" s="1"/>
  <c r="AD2591" i="32" s="1"/>
  <c r="AD2592" i="32" s="1"/>
  <c r="AD2593" i="32" s="1"/>
  <c r="AD2594" i="32" s="1"/>
  <c r="AD2595" i="32" s="1"/>
  <c r="AD2596" i="32" s="1"/>
  <c r="AD2597" i="32" s="1"/>
  <c r="AD2598" i="32" s="1"/>
  <c r="AD2599" i="32" s="1"/>
  <c r="AD2600" i="32" s="1"/>
  <c r="AD2601" i="32" s="1"/>
  <c r="AD2602" i="32" s="1"/>
  <c r="AD2603" i="32" s="1"/>
  <c r="AD2604" i="32" s="1"/>
  <c r="AD2605" i="32" s="1"/>
  <c r="AD2606" i="32" s="1"/>
  <c r="AD2607" i="32" s="1"/>
  <c r="AD2608" i="32" s="1"/>
  <c r="AD2609" i="32" s="1"/>
  <c r="AD2610" i="32" s="1"/>
  <c r="AD2611" i="32" s="1"/>
  <c r="AD2612" i="32" s="1"/>
  <c r="AD2613" i="32" s="1"/>
  <c r="AD2614" i="32" s="1"/>
  <c r="AD2615" i="32" s="1"/>
  <c r="AD2616" i="32" s="1"/>
  <c r="AD2617" i="32" s="1"/>
  <c r="AD2618" i="32" s="1"/>
  <c r="AD2619" i="32" s="1"/>
  <c r="AD2620" i="32" s="1"/>
  <c r="AD2621" i="32" s="1"/>
  <c r="AD2622" i="32" s="1"/>
  <c r="AD2623" i="32" s="1"/>
  <c r="AD2624" i="32" s="1"/>
  <c r="AD2625" i="32" s="1"/>
  <c r="AD2626" i="32" s="1"/>
  <c r="AD2627" i="32" s="1"/>
  <c r="AD2628" i="32" s="1"/>
  <c r="AD2629" i="32" s="1"/>
  <c r="AD2630" i="32" s="1"/>
  <c r="AD2631" i="32" s="1"/>
  <c r="AD2632" i="32" s="1"/>
  <c r="AD2633" i="32" s="1"/>
  <c r="AD2634" i="32" s="1"/>
  <c r="AD2635" i="32" s="1"/>
  <c r="AD2636" i="32" s="1"/>
  <c r="AD2637" i="32" s="1"/>
  <c r="AD2638" i="32" s="1"/>
  <c r="AD2639" i="32" s="1"/>
  <c r="AD2640" i="32" s="1"/>
  <c r="AD2641" i="32" s="1"/>
  <c r="AD2642" i="32" s="1"/>
  <c r="AD2643" i="32" s="1"/>
  <c r="AD2644" i="32" s="1"/>
  <c r="AD2645" i="32" s="1"/>
  <c r="AD2646" i="32" s="1"/>
  <c r="AD2647" i="32" s="1"/>
  <c r="AD2648" i="32" s="1"/>
  <c r="AD2649" i="32" s="1"/>
  <c r="AD2650" i="32" s="1"/>
  <c r="AD2651" i="32" s="1"/>
  <c r="AD2652" i="32" s="1"/>
  <c r="AD2653" i="32" s="1"/>
  <c r="AD2654" i="32" s="1"/>
  <c r="AD2655" i="32" s="1"/>
  <c r="AD2656" i="32" s="1"/>
  <c r="AD2657" i="32" s="1"/>
  <c r="AD2658" i="32" s="1"/>
  <c r="AD2659" i="32" s="1"/>
  <c r="AD2660" i="32" s="1"/>
  <c r="AD2661" i="32" s="1"/>
  <c r="AD2662" i="32" s="1"/>
  <c r="AD2663" i="32" s="1"/>
  <c r="AD2664" i="32" s="1"/>
  <c r="AD2665" i="32" s="1"/>
  <c r="AD2666" i="32" s="1"/>
  <c r="AD2667" i="32" s="1"/>
  <c r="AD2668" i="32" s="1"/>
  <c r="AD2669" i="32" s="1"/>
  <c r="AD2670" i="32" s="1"/>
  <c r="AD2671" i="32" s="1"/>
  <c r="AD2672" i="32" s="1"/>
  <c r="AD2673" i="32" s="1"/>
  <c r="AD2674" i="32" s="1"/>
  <c r="AD2675" i="32" s="1"/>
  <c r="AD2676" i="32" s="1"/>
  <c r="AD2677" i="32" s="1"/>
  <c r="AD2678" i="32" s="1"/>
  <c r="AD2679" i="32" s="1"/>
  <c r="AD2680" i="32" s="1"/>
  <c r="AD2681" i="32" s="1"/>
  <c r="AD2682" i="32" s="1"/>
  <c r="AD2683" i="32" s="1"/>
  <c r="AD2684" i="32" s="1"/>
  <c r="AD2685" i="32" s="1"/>
  <c r="AD2686" i="32" s="1"/>
  <c r="AD2687" i="32" s="1"/>
  <c r="AD2688" i="32" s="1"/>
  <c r="AD2689" i="32" s="1"/>
  <c r="AD2690" i="32" s="1"/>
  <c r="AD2691" i="32" s="1"/>
  <c r="AD2692" i="32" s="1"/>
  <c r="AD2693" i="32" s="1"/>
  <c r="AD2694" i="32" s="1"/>
  <c r="AD2695" i="32" s="1"/>
  <c r="AD2696" i="32" s="1"/>
  <c r="AD2697" i="32" s="1"/>
  <c r="AD2698" i="32" s="1"/>
  <c r="AD2699" i="32" s="1"/>
  <c r="AD2700" i="32" s="1"/>
  <c r="AD2701" i="32" s="1"/>
  <c r="AD2702" i="32" s="1"/>
  <c r="AD2703" i="32" s="1"/>
  <c r="AD2704" i="32" s="1"/>
  <c r="AD2705" i="32" s="1"/>
  <c r="AD2706" i="32" s="1"/>
  <c r="AD2707" i="32" s="1"/>
  <c r="AD2708" i="32" s="1"/>
  <c r="AD2709" i="32" s="1"/>
  <c r="AD2710" i="32" s="1"/>
  <c r="AD2711" i="32" s="1"/>
  <c r="AD2712" i="32" s="1"/>
  <c r="AD2713" i="32" s="1"/>
  <c r="AD2714" i="32" s="1"/>
  <c r="AD2715" i="32" s="1"/>
  <c r="AD2716" i="32" s="1"/>
  <c r="AD2717" i="32" s="1"/>
  <c r="AD2718" i="32" s="1"/>
  <c r="AD2719" i="32" s="1"/>
  <c r="AD2720" i="32" s="1"/>
  <c r="AD2721" i="32" s="1"/>
  <c r="AD2722" i="32" s="1"/>
  <c r="AD2723" i="32" s="1"/>
  <c r="AD2724" i="32" s="1"/>
  <c r="AD2725" i="32" s="1"/>
  <c r="AD2726" i="32" s="1"/>
  <c r="AD2727" i="32" s="1"/>
  <c r="AD2728" i="32" s="1"/>
  <c r="AD2729" i="32" s="1"/>
  <c r="AD2730" i="32" s="1"/>
  <c r="AD2731" i="32" s="1"/>
  <c r="AD2732" i="32" s="1"/>
  <c r="AD2733" i="32" s="1"/>
  <c r="AD2734" i="32" s="1"/>
  <c r="AD2735" i="32" s="1"/>
  <c r="AD2736" i="32" s="1"/>
  <c r="AD2737" i="32" s="1"/>
  <c r="AD2738" i="32" s="1"/>
  <c r="AD2739" i="32" s="1"/>
  <c r="AD2740" i="32" s="1"/>
  <c r="AD2741" i="32" s="1"/>
  <c r="AD2742" i="32" s="1"/>
  <c r="AD2743" i="32" s="1"/>
  <c r="AD2744" i="32" s="1"/>
  <c r="AD2745" i="32" s="1"/>
  <c r="AD2746" i="32" s="1"/>
  <c r="AD2747" i="32" s="1"/>
  <c r="AD2748" i="32" s="1"/>
  <c r="AD2749" i="32" s="1"/>
  <c r="AD2750" i="32" s="1"/>
  <c r="AD2751" i="32" s="1"/>
  <c r="AD2752" i="32" s="1"/>
  <c r="AD2753" i="32" s="1"/>
  <c r="AD2754" i="32" s="1"/>
  <c r="AD2755" i="32" s="1"/>
  <c r="AD2756" i="32" s="1"/>
  <c r="AD2757" i="32" s="1"/>
  <c r="AD2758" i="32" s="1"/>
  <c r="AD2759" i="32" s="1"/>
  <c r="AD2760" i="32" s="1"/>
  <c r="AD2761" i="32" s="1"/>
  <c r="AD2762" i="32" s="1"/>
  <c r="AD2763" i="32" s="1"/>
  <c r="AD2764" i="32" s="1"/>
  <c r="AD2765" i="32" s="1"/>
  <c r="AD2766" i="32" s="1"/>
  <c r="AD2767" i="32" s="1"/>
  <c r="AD2768" i="32" s="1"/>
  <c r="AD2769" i="32" s="1"/>
  <c r="AD2770" i="32" s="1"/>
  <c r="AD2771" i="32" s="1"/>
  <c r="AD2772" i="32" s="1"/>
  <c r="AD2773" i="32" s="1"/>
  <c r="AD2774" i="32" s="1"/>
  <c r="AD2775" i="32" s="1"/>
  <c r="AD2776" i="32" s="1"/>
  <c r="AD2777" i="32" s="1"/>
  <c r="AD2778" i="32" s="1"/>
  <c r="AD2779" i="32" s="1"/>
  <c r="AD2780" i="32" s="1"/>
  <c r="AD2781" i="32" s="1"/>
  <c r="AD2782" i="32" s="1"/>
  <c r="AD2783" i="32" s="1"/>
  <c r="AD2784" i="32" s="1"/>
  <c r="AD2785" i="32" s="1"/>
  <c r="AD2786" i="32" s="1"/>
  <c r="X7" i="32"/>
  <c r="V7" i="32"/>
  <c r="L17" i="32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L66" i="32" s="1"/>
  <c r="L67" i="32" s="1"/>
  <c r="D8" i="32"/>
  <c r="V8" i="32" s="1"/>
  <c r="Q4" i="33" a="1"/>
  <c r="Q7" i="32" a="1"/>
  <c r="D6" i="33" l="1"/>
  <c r="D9" i="32"/>
  <c r="V9" i="32" s="1"/>
  <c r="Q4" i="33"/>
  <c r="R4" i="33"/>
  <c r="Q5" i="33"/>
  <c r="R5" i="33"/>
  <c r="Q6" i="33"/>
  <c r="R6" i="33"/>
  <c r="Q7" i="32"/>
  <c r="R7" i="32"/>
  <c r="Q8" i="32"/>
  <c r="R8" i="32"/>
  <c r="AK5" i="26" a="1"/>
  <c r="AK5" i="26" s="1"/>
  <c r="AJ5" i="26" a="1"/>
  <c r="AJ5" i="26" s="1"/>
  <c r="AI5" i="26" a="1"/>
  <c r="AI5" i="26" s="1"/>
  <c r="AH5" i="26" a="1"/>
  <c r="AH5" i="26" s="1"/>
  <c r="AG5" i="26" a="1"/>
  <c r="AG5" i="26" s="1"/>
  <c r="AF5" i="26" a="1"/>
  <c r="AF5" i="26" s="1"/>
  <c r="AE5" i="26" a="1"/>
  <c r="AE5" i="26" s="1"/>
  <c r="AD5" i="26" a="1"/>
  <c r="AD5" i="26" s="1"/>
  <c r="AC5" i="26" a="1"/>
  <c r="AC5" i="26" s="1"/>
  <c r="AB5" i="26"/>
  <c r="AG18" i="26"/>
  <c r="AG19" i="26"/>
  <c r="AF18" i="26"/>
  <c r="AG20" i="26"/>
  <c r="AF19" i="26"/>
  <c r="AE18" i="26"/>
  <c r="AG21" i="26"/>
  <c r="AF20" i="26"/>
  <c r="AE19" i="26"/>
  <c r="AD18" i="26"/>
  <c r="AG22" i="26"/>
  <c r="AF21" i="26"/>
  <c r="AE20" i="26"/>
  <c r="AD19" i="26"/>
  <c r="AC18" i="26"/>
  <c r="AG23" i="26"/>
  <c r="AF22" i="26"/>
  <c r="AE21" i="26"/>
  <c r="AD20" i="26"/>
  <c r="AC19" i="26"/>
  <c r="AB18" i="26"/>
  <c r="AG24" i="26"/>
  <c r="AF23" i="26"/>
  <c r="AE22" i="26"/>
  <c r="AD21" i="26"/>
  <c r="AC20" i="26"/>
  <c r="AB19" i="26"/>
  <c r="AA18" i="26"/>
  <c r="AG25" i="26"/>
  <c r="AF24" i="26"/>
  <c r="AE23" i="26"/>
  <c r="AD22" i="26"/>
  <c r="AC21" i="26"/>
  <c r="AB20" i="26"/>
  <c r="AA19" i="26"/>
  <c r="Z18" i="26"/>
  <c r="AF26" i="26"/>
  <c r="AE25" i="26"/>
  <c r="AD24" i="26"/>
  <c r="AC23" i="26"/>
  <c r="AB22" i="26"/>
  <c r="AA21" i="26"/>
  <c r="Z20" i="26"/>
  <c r="Y19" i="26"/>
  <c r="AE26" i="26"/>
  <c r="AD25" i="26"/>
  <c r="AC24" i="26"/>
  <c r="AB23" i="26"/>
  <c r="AA22" i="26"/>
  <c r="Z21" i="26"/>
  <c r="Y20" i="26"/>
  <c r="AD26" i="26"/>
  <c r="AC25" i="26"/>
  <c r="AB24" i="26"/>
  <c r="AA23" i="26"/>
  <c r="Z22" i="26"/>
  <c r="Y21" i="26"/>
  <c r="AC26" i="26"/>
  <c r="AB25" i="26"/>
  <c r="AA24" i="26"/>
  <c r="Z23" i="26"/>
  <c r="Y22" i="26"/>
  <c r="AB26" i="26"/>
  <c r="AA25" i="26"/>
  <c r="Z24" i="26"/>
  <c r="Y23" i="26"/>
  <c r="AA26" i="26"/>
  <c r="Z25" i="26"/>
  <c r="Y24" i="26"/>
  <c r="Z26" i="26"/>
  <c r="Y25" i="26"/>
  <c r="Y26" i="26"/>
  <c r="V3" i="26"/>
  <c r="V4" i="26" s="1"/>
  <c r="X5" i="26"/>
  <c r="X6" i="26"/>
  <c r="X7" i="26"/>
  <c r="X8" i="26"/>
  <c r="X9" i="26"/>
  <c r="X10" i="26"/>
  <c r="X11" i="26"/>
  <c r="X12" i="26"/>
  <c r="X13" i="26"/>
  <c r="X14" i="26"/>
  <c r="X4" i="26"/>
  <c r="V2" i="26"/>
  <c r="J718" i="26" s="1"/>
  <c r="AD11" i="14"/>
  <c r="AD10" i="14"/>
  <c r="AD9" i="14"/>
  <c r="AD8" i="14"/>
  <c r="AD7" i="14"/>
  <c r="AD6" i="14"/>
  <c r="AD5" i="14"/>
  <c r="AD4" i="14"/>
  <c r="AA2" i="14"/>
  <c r="Z3" i="14"/>
  <c r="Y2" i="14"/>
  <c r="X3" i="14"/>
  <c r="W2" i="14"/>
  <c r="V4" i="14"/>
  <c r="V3" i="14"/>
  <c r="W3" i="14" s="1"/>
  <c r="U2" i="14"/>
  <c r="T3" i="14"/>
  <c r="U3" i="14" s="1"/>
  <c r="S2" i="14"/>
  <c r="R3" i="14"/>
  <c r="S3" i="14" s="1"/>
  <c r="Q2" i="14"/>
  <c r="P3" i="14"/>
  <c r="O2" i="14"/>
  <c r="N3" i="14"/>
  <c r="O3" i="14" s="1"/>
  <c r="M2" i="14"/>
  <c r="L4" i="14"/>
  <c r="L3" i="14"/>
  <c r="M3" i="14" s="1"/>
  <c r="K12" i="14"/>
  <c r="K13" i="14"/>
  <c r="K24" i="14"/>
  <c r="K25" i="14"/>
  <c r="K36" i="14"/>
  <c r="K37" i="14"/>
  <c r="K48" i="14"/>
  <c r="K49" i="14"/>
  <c r="K60" i="14"/>
  <c r="K61" i="14"/>
  <c r="K72" i="14"/>
  <c r="K73" i="14"/>
  <c r="K84" i="14"/>
  <c r="K85" i="14"/>
  <c r="K96" i="14"/>
  <c r="K97" i="14"/>
  <c r="K108" i="14"/>
  <c r="K109" i="14"/>
  <c r="K120" i="14"/>
  <c r="K121" i="14"/>
  <c r="K132" i="14"/>
  <c r="K133" i="14"/>
  <c r="K144" i="14"/>
  <c r="K145" i="14"/>
  <c r="K156" i="14"/>
  <c r="K157" i="14"/>
  <c r="K168" i="14"/>
  <c r="K169" i="14"/>
  <c r="K180" i="14"/>
  <c r="K181" i="14"/>
  <c r="K192" i="14"/>
  <c r="K193" i="14"/>
  <c r="K204" i="14"/>
  <c r="K205" i="14"/>
  <c r="K216" i="14"/>
  <c r="K217" i="14"/>
  <c r="K228" i="14"/>
  <c r="K229" i="14"/>
  <c r="K241" i="14"/>
  <c r="K2" i="14"/>
  <c r="J4" i="14"/>
  <c r="J5" i="14" s="1"/>
  <c r="J6" i="14" s="1"/>
  <c r="J7" i="14" s="1"/>
  <c r="J8" i="14" s="1"/>
  <c r="J9" i="14" s="1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3" i="14"/>
  <c r="K3" i="14" s="1"/>
  <c r="I4" i="33" l="1"/>
  <c r="S6" i="33"/>
  <c r="I5" i="33"/>
  <c r="S5" i="33"/>
  <c r="I6" i="33"/>
  <c r="S4" i="33"/>
  <c r="D7" i="33"/>
  <c r="V6" i="33"/>
  <c r="D10" i="32"/>
  <c r="I7" i="32"/>
  <c r="S8" i="32"/>
  <c r="I8" i="32"/>
  <c r="J8" i="32" s="1"/>
  <c r="S7" i="32"/>
  <c r="D11" i="32"/>
  <c r="V10" i="32"/>
  <c r="J1755" i="26"/>
  <c r="J2641" i="26"/>
  <c r="J2497" i="26"/>
  <c r="J2344" i="26"/>
  <c r="J1754" i="26"/>
  <c r="J2689" i="26"/>
  <c r="J2398" i="26"/>
  <c r="J2750" i="26"/>
  <c r="J2678" i="26"/>
  <c r="J2606" i="26"/>
  <c r="J2534" i="26"/>
  <c r="J2462" i="26"/>
  <c r="J2386" i="26"/>
  <c r="J2281" i="26"/>
  <c r="J1971" i="26"/>
  <c r="J1455" i="26"/>
  <c r="J2749" i="26"/>
  <c r="J2677" i="26"/>
  <c r="J2605" i="26"/>
  <c r="J2533" i="26"/>
  <c r="J2461" i="26"/>
  <c r="J2385" i="26"/>
  <c r="J2280" i="26"/>
  <c r="J1970" i="26"/>
  <c r="J1454" i="26"/>
  <c r="J2738" i="26"/>
  <c r="J2666" i="26"/>
  <c r="J2594" i="26"/>
  <c r="J2522" i="26"/>
  <c r="J2450" i="26"/>
  <c r="J2373" i="26"/>
  <c r="J2257" i="26"/>
  <c r="J1899" i="26"/>
  <c r="J1262" i="26"/>
  <c r="J2737" i="26"/>
  <c r="J2665" i="26"/>
  <c r="J2593" i="26"/>
  <c r="J2521" i="26"/>
  <c r="J2449" i="26"/>
  <c r="J2371" i="26"/>
  <c r="J2256" i="26"/>
  <c r="J1898" i="26"/>
  <c r="J1261" i="26"/>
  <c r="J2726" i="26"/>
  <c r="J2654" i="26"/>
  <c r="J2582" i="26"/>
  <c r="J2510" i="26"/>
  <c r="J2438" i="26"/>
  <c r="J2359" i="26"/>
  <c r="J2233" i="26"/>
  <c r="J1827" i="26"/>
  <c r="J970" i="26"/>
  <c r="J2725" i="26"/>
  <c r="J2653" i="26"/>
  <c r="J2581" i="26"/>
  <c r="J2509" i="26"/>
  <c r="J2437" i="26"/>
  <c r="J2358" i="26"/>
  <c r="J2232" i="26"/>
  <c r="J1826" i="26"/>
  <c r="J969" i="26"/>
  <c r="J2774" i="26"/>
  <c r="J2702" i="26"/>
  <c r="J2630" i="26"/>
  <c r="J2558" i="26"/>
  <c r="J2486" i="26"/>
  <c r="J2412" i="26"/>
  <c r="J2329" i="26"/>
  <c r="J2115" i="26"/>
  <c r="J1671" i="26"/>
  <c r="J2714" i="26"/>
  <c r="J2570" i="26"/>
  <c r="J2498" i="26"/>
  <c r="J2425" i="26"/>
  <c r="J2346" i="26"/>
  <c r="J2187" i="26"/>
  <c r="J2762" i="26"/>
  <c r="J2690" i="26"/>
  <c r="J2618" i="26"/>
  <c r="J2546" i="26"/>
  <c r="J2474" i="26"/>
  <c r="J2399" i="26"/>
  <c r="J2305" i="26"/>
  <c r="J2043" i="26"/>
  <c r="J1563" i="26"/>
  <c r="J2773" i="26"/>
  <c r="J2701" i="26"/>
  <c r="J2629" i="26"/>
  <c r="J2557" i="26"/>
  <c r="J2485" i="26"/>
  <c r="J2411" i="26"/>
  <c r="J2328" i="26"/>
  <c r="J2114" i="26"/>
  <c r="J1670" i="26"/>
  <c r="J2761" i="26"/>
  <c r="J2617" i="26"/>
  <c r="J2545" i="26"/>
  <c r="J2473" i="26"/>
  <c r="J2304" i="26"/>
  <c r="J1562" i="26"/>
  <c r="J2642" i="26"/>
  <c r="J2713" i="26"/>
  <c r="J2569" i="26"/>
  <c r="J2424" i="26"/>
  <c r="J2186" i="26"/>
  <c r="J2042" i="26"/>
  <c r="J2772" i="26"/>
  <c r="J2760" i="26"/>
  <c r="J2748" i="26"/>
  <c r="J2736" i="26"/>
  <c r="J2724" i="26"/>
  <c r="J2712" i="26"/>
  <c r="J2700" i="26"/>
  <c r="J2688" i="26"/>
  <c r="J2676" i="26"/>
  <c r="J2664" i="26"/>
  <c r="J2652" i="26"/>
  <c r="J2640" i="26"/>
  <c r="J2628" i="26"/>
  <c r="J2616" i="26"/>
  <c r="J2604" i="26"/>
  <c r="J2592" i="26"/>
  <c r="J2580" i="26"/>
  <c r="J2568" i="26"/>
  <c r="J2556" i="26"/>
  <c r="J2544" i="26"/>
  <c r="J2532" i="26"/>
  <c r="J2520" i="26"/>
  <c r="J2508" i="26"/>
  <c r="J2496" i="26"/>
  <c r="J2484" i="26"/>
  <c r="J2472" i="26"/>
  <c r="J2460" i="26"/>
  <c r="J2448" i="26"/>
  <c r="J2436" i="26"/>
  <c r="J2423" i="26"/>
  <c r="J2410" i="26"/>
  <c r="J2397" i="26"/>
  <c r="J2383" i="26"/>
  <c r="J2370" i="26"/>
  <c r="J2357" i="26"/>
  <c r="J2343" i="26"/>
  <c r="J2327" i="26"/>
  <c r="J2303" i="26"/>
  <c r="J2279" i="26"/>
  <c r="J2255" i="26"/>
  <c r="J2231" i="26"/>
  <c r="J2175" i="26"/>
  <c r="J2103" i="26"/>
  <c r="J2031" i="26"/>
  <c r="J1959" i="26"/>
  <c r="J1887" i="26"/>
  <c r="J1815" i="26"/>
  <c r="J1743" i="26"/>
  <c r="J1655" i="26"/>
  <c r="J1547" i="26"/>
  <c r="J1439" i="26"/>
  <c r="J1214" i="26"/>
  <c r="J910" i="26"/>
  <c r="J2771" i="26"/>
  <c r="J2759" i="26"/>
  <c r="J2747" i="26"/>
  <c r="J2735" i="26"/>
  <c r="J2723" i="26"/>
  <c r="J2711" i="26"/>
  <c r="J2699" i="26"/>
  <c r="J2687" i="26"/>
  <c r="J2675" i="26"/>
  <c r="J2663" i="26"/>
  <c r="J2651" i="26"/>
  <c r="J2639" i="26"/>
  <c r="J2627" i="26"/>
  <c r="J2615" i="26"/>
  <c r="J2603" i="26"/>
  <c r="J2591" i="26"/>
  <c r="J2579" i="26"/>
  <c r="J2567" i="26"/>
  <c r="J2555" i="26"/>
  <c r="J2543" i="26"/>
  <c r="J2531" i="26"/>
  <c r="J2519" i="26"/>
  <c r="J2507" i="26"/>
  <c r="J2495" i="26"/>
  <c r="J2483" i="26"/>
  <c r="J2471" i="26"/>
  <c r="J2459" i="26"/>
  <c r="J2447" i="26"/>
  <c r="J2435" i="26"/>
  <c r="J2422" i="26"/>
  <c r="J2409" i="26"/>
  <c r="J2395" i="26"/>
  <c r="J2382" i="26"/>
  <c r="J2369" i="26"/>
  <c r="J2356" i="26"/>
  <c r="J2342" i="26"/>
  <c r="J2320" i="26"/>
  <c r="J2296" i="26"/>
  <c r="J2272" i="26"/>
  <c r="J2248" i="26"/>
  <c r="J2224" i="26"/>
  <c r="J2174" i="26"/>
  <c r="J2102" i="26"/>
  <c r="J2030" i="26"/>
  <c r="J1958" i="26"/>
  <c r="J1886" i="26"/>
  <c r="J1814" i="26"/>
  <c r="J1742" i="26"/>
  <c r="J1654" i="26"/>
  <c r="J1546" i="26"/>
  <c r="J1438" i="26"/>
  <c r="J1213" i="26"/>
  <c r="J909" i="26"/>
  <c r="J2770" i="26"/>
  <c r="J2758" i="26"/>
  <c r="J2746" i="26"/>
  <c r="J2734" i="26"/>
  <c r="J2722" i="26"/>
  <c r="J2710" i="26"/>
  <c r="J2698" i="26"/>
  <c r="J2686" i="26"/>
  <c r="J2674" i="26"/>
  <c r="J2662" i="26"/>
  <c r="J2650" i="26"/>
  <c r="J2638" i="26"/>
  <c r="J2626" i="26"/>
  <c r="J2614" i="26"/>
  <c r="J2602" i="26"/>
  <c r="J2590" i="26"/>
  <c r="J2578" i="26"/>
  <c r="J2566" i="26"/>
  <c r="J2554" i="26"/>
  <c r="J2542" i="26"/>
  <c r="J2530" i="26"/>
  <c r="J2518" i="26"/>
  <c r="J2506" i="26"/>
  <c r="J2494" i="26"/>
  <c r="J2482" i="26"/>
  <c r="J2470" i="26"/>
  <c r="J2458" i="26"/>
  <c r="J2446" i="26"/>
  <c r="J2434" i="26"/>
  <c r="J2421" i="26"/>
  <c r="J2407" i="26"/>
  <c r="J2394" i="26"/>
  <c r="J2381" i="26"/>
  <c r="J2368" i="26"/>
  <c r="J2355" i="26"/>
  <c r="J2341" i="26"/>
  <c r="J2319" i="26"/>
  <c r="J2295" i="26"/>
  <c r="J2271" i="26"/>
  <c r="J2247" i="26"/>
  <c r="J2223" i="26"/>
  <c r="J2163" i="26"/>
  <c r="J2091" i="26"/>
  <c r="J2019" i="26"/>
  <c r="J1947" i="26"/>
  <c r="J1875" i="26"/>
  <c r="J1803" i="26"/>
  <c r="J1731" i="26"/>
  <c r="J1635" i="26"/>
  <c r="J1527" i="26"/>
  <c r="J1419" i="26"/>
  <c r="J1166" i="26"/>
  <c r="J814" i="26"/>
  <c r="J2" i="26"/>
  <c r="J2769" i="26"/>
  <c r="J2757" i="26"/>
  <c r="J2745" i="26"/>
  <c r="J2733" i="26"/>
  <c r="J2721" i="26"/>
  <c r="J2709" i="26"/>
  <c r="J2697" i="26"/>
  <c r="J2685" i="26"/>
  <c r="J2673" i="26"/>
  <c r="J2661" i="26"/>
  <c r="J2649" i="26"/>
  <c r="J2637" i="26"/>
  <c r="J2625" i="26"/>
  <c r="J2613" i="26"/>
  <c r="J2601" i="26"/>
  <c r="J2589" i="26"/>
  <c r="J2577" i="26"/>
  <c r="J2565" i="26"/>
  <c r="J2553" i="26"/>
  <c r="J2541" i="26"/>
  <c r="J2529" i="26"/>
  <c r="J2517" i="26"/>
  <c r="J2505" i="26"/>
  <c r="J2493" i="26"/>
  <c r="J2481" i="26"/>
  <c r="J2469" i="26"/>
  <c r="J2457" i="26"/>
  <c r="J2445" i="26"/>
  <c r="J2433" i="26"/>
  <c r="J2419" i="26"/>
  <c r="J2406" i="26"/>
  <c r="J2393" i="26"/>
  <c r="J2380" i="26"/>
  <c r="J2367" i="26"/>
  <c r="J2354" i="26"/>
  <c r="J2340" i="26"/>
  <c r="J2318" i="26"/>
  <c r="J2294" i="26"/>
  <c r="J2270" i="26"/>
  <c r="J2246" i="26"/>
  <c r="J2222" i="26"/>
  <c r="J2162" i="26"/>
  <c r="J2090" i="26"/>
  <c r="J2018" i="26"/>
  <c r="J1946" i="26"/>
  <c r="J1874" i="26"/>
  <c r="J1802" i="26"/>
  <c r="J1730" i="26"/>
  <c r="J1634" i="26"/>
  <c r="J1526" i="26"/>
  <c r="J1418" i="26"/>
  <c r="J1165" i="26"/>
  <c r="J813" i="26"/>
  <c r="J2780" i="26"/>
  <c r="J2768" i="26"/>
  <c r="J2756" i="26"/>
  <c r="J2744" i="26"/>
  <c r="J2732" i="26"/>
  <c r="J2720" i="26"/>
  <c r="J2708" i="26"/>
  <c r="J2696" i="26"/>
  <c r="J2684" i="26"/>
  <c r="J2672" i="26"/>
  <c r="J2660" i="26"/>
  <c r="J2648" i="26"/>
  <c r="J2636" i="26"/>
  <c r="J2624" i="26"/>
  <c r="J2612" i="26"/>
  <c r="J2600" i="26"/>
  <c r="J2588" i="26"/>
  <c r="J2576" i="26"/>
  <c r="J2564" i="26"/>
  <c r="J2552" i="26"/>
  <c r="J2540" i="26"/>
  <c r="J2528" i="26"/>
  <c r="J2516" i="26"/>
  <c r="J2504" i="26"/>
  <c r="J2492" i="26"/>
  <c r="J2480" i="26"/>
  <c r="J2468" i="26"/>
  <c r="J2456" i="26"/>
  <c r="J2444" i="26"/>
  <c r="J2431" i="26"/>
  <c r="J2418" i="26"/>
  <c r="J2405" i="26"/>
  <c r="J2392" i="26"/>
  <c r="J2379" i="26"/>
  <c r="J2366" i="26"/>
  <c r="J2353" i="26"/>
  <c r="J2339" i="26"/>
  <c r="J2317" i="26"/>
  <c r="J2293" i="26"/>
  <c r="J2269" i="26"/>
  <c r="J2245" i="26"/>
  <c r="J2221" i="26"/>
  <c r="J2151" i="26"/>
  <c r="J2079" i="26"/>
  <c r="J2007" i="26"/>
  <c r="J1935" i="26"/>
  <c r="J1863" i="26"/>
  <c r="J1791" i="26"/>
  <c r="J1719" i="26"/>
  <c r="J1619" i="26"/>
  <c r="J1511" i="26"/>
  <c r="J1402" i="26"/>
  <c r="J1118" i="26"/>
  <c r="J3" i="26"/>
  <c r="J15" i="26"/>
  <c r="J27" i="26"/>
  <c r="J39" i="26"/>
  <c r="J51" i="26"/>
  <c r="J63" i="26"/>
  <c r="J75" i="26"/>
  <c r="J87" i="26"/>
  <c r="J99" i="26"/>
  <c r="J111" i="26"/>
  <c r="J123" i="26"/>
  <c r="J135" i="26"/>
  <c r="J147" i="26"/>
  <c r="J159" i="26"/>
  <c r="J171" i="26"/>
  <c r="J183" i="26"/>
  <c r="J195" i="26"/>
  <c r="J207" i="26"/>
  <c r="J219" i="26"/>
  <c r="J231" i="26"/>
  <c r="J243" i="26"/>
  <c r="J255" i="26"/>
  <c r="J267" i="26"/>
  <c r="J279" i="26"/>
  <c r="J291" i="26"/>
  <c r="J303" i="26"/>
  <c r="J315" i="26"/>
  <c r="J327" i="26"/>
  <c r="J339" i="26"/>
  <c r="J351" i="26"/>
  <c r="J363" i="26"/>
  <c r="J375" i="26"/>
  <c r="J387" i="26"/>
  <c r="J399" i="26"/>
  <c r="J411" i="26"/>
  <c r="J423" i="26"/>
  <c r="J435" i="26"/>
  <c r="J447" i="26"/>
  <c r="J459" i="26"/>
  <c r="J471" i="26"/>
  <c r="J483" i="26"/>
  <c r="J495" i="26"/>
  <c r="J507" i="26"/>
  <c r="J519" i="26"/>
  <c r="J531" i="26"/>
  <c r="J543" i="26"/>
  <c r="J555" i="26"/>
  <c r="J567" i="26"/>
  <c r="J579" i="26"/>
  <c r="J591" i="26"/>
  <c r="J603" i="26"/>
  <c r="J615" i="26"/>
  <c r="J627" i="26"/>
  <c r="J639" i="26"/>
  <c r="J651" i="26"/>
  <c r="J663" i="26"/>
  <c r="J675" i="26"/>
  <c r="J687" i="26"/>
  <c r="J4" i="26"/>
  <c r="J16" i="26"/>
  <c r="J28" i="26"/>
  <c r="J40" i="26"/>
  <c r="J52" i="26"/>
  <c r="J64" i="26"/>
  <c r="J76" i="26"/>
  <c r="J88" i="26"/>
  <c r="J100" i="26"/>
  <c r="J112" i="26"/>
  <c r="J124" i="26"/>
  <c r="J136" i="26"/>
  <c r="J148" i="26"/>
  <c r="J160" i="26"/>
  <c r="J172" i="26"/>
  <c r="J184" i="26"/>
  <c r="J196" i="26"/>
  <c r="J208" i="26"/>
  <c r="J220" i="26"/>
  <c r="J232" i="26"/>
  <c r="J244" i="26"/>
  <c r="J256" i="26"/>
  <c r="J268" i="26"/>
  <c r="J280" i="26"/>
  <c r="J292" i="26"/>
  <c r="J304" i="26"/>
  <c r="J316" i="26"/>
  <c r="J328" i="26"/>
  <c r="J340" i="26"/>
  <c r="J352" i="26"/>
  <c r="J364" i="26"/>
  <c r="J376" i="26"/>
  <c r="J388" i="26"/>
  <c r="J400" i="26"/>
  <c r="J412" i="26"/>
  <c r="J424" i="26"/>
  <c r="J436" i="26"/>
  <c r="J448" i="26"/>
  <c r="J460" i="26"/>
  <c r="J472" i="26"/>
  <c r="J484" i="26"/>
  <c r="J496" i="26"/>
  <c r="J508" i="26"/>
  <c r="J520" i="26"/>
  <c r="J532" i="26"/>
  <c r="J544" i="26"/>
  <c r="J556" i="26"/>
  <c r="J568" i="26"/>
  <c r="J580" i="26"/>
  <c r="J592" i="26"/>
  <c r="J604" i="26"/>
  <c r="J616" i="26"/>
  <c r="J628" i="26"/>
  <c r="J640" i="26"/>
  <c r="J652" i="26"/>
  <c r="J664" i="26"/>
  <c r="J676" i="26"/>
  <c r="J688" i="26"/>
  <c r="J700" i="26"/>
  <c r="J712" i="26"/>
  <c r="J724" i="26"/>
  <c r="J736" i="26"/>
  <c r="J748" i="26"/>
  <c r="J760" i="26"/>
  <c r="J772" i="26"/>
  <c r="J784" i="26"/>
  <c r="J796" i="26"/>
  <c r="J808" i="26"/>
  <c r="J820" i="26"/>
  <c r="J832" i="26"/>
  <c r="J844" i="26"/>
  <c r="J856" i="26"/>
  <c r="J868" i="26"/>
  <c r="J880" i="26"/>
  <c r="J892" i="26"/>
  <c r="J904" i="26"/>
  <c r="J916" i="26"/>
  <c r="J928" i="26"/>
  <c r="J940" i="26"/>
  <c r="J5" i="26"/>
  <c r="J6" i="26"/>
  <c r="J18" i="26"/>
  <c r="J30" i="26"/>
  <c r="J42" i="26"/>
  <c r="J54" i="26"/>
  <c r="J66" i="26"/>
  <c r="J78" i="26"/>
  <c r="J90" i="26"/>
  <c r="J102" i="26"/>
  <c r="J114" i="26"/>
  <c r="J126" i="26"/>
  <c r="J138" i="26"/>
  <c r="J150" i="26"/>
  <c r="J162" i="26"/>
  <c r="J174" i="26"/>
  <c r="J186" i="26"/>
  <c r="J198" i="26"/>
  <c r="J210" i="26"/>
  <c r="J222" i="26"/>
  <c r="J234" i="26"/>
  <c r="J246" i="26"/>
  <c r="J258" i="26"/>
  <c r="J270" i="26"/>
  <c r="J282" i="26"/>
  <c r="J294" i="26"/>
  <c r="J306" i="26"/>
  <c r="J318" i="26"/>
  <c r="J330" i="26"/>
  <c r="J342" i="26"/>
  <c r="J354" i="26"/>
  <c r="J366" i="26"/>
  <c r="J378" i="26"/>
  <c r="J390" i="26"/>
  <c r="J402" i="26"/>
  <c r="J414" i="26"/>
  <c r="J426" i="26"/>
  <c r="J438" i="26"/>
  <c r="J450" i="26"/>
  <c r="J462" i="26"/>
  <c r="J474" i="26"/>
  <c r="J486" i="26"/>
  <c r="J498" i="26"/>
  <c r="J510" i="26"/>
  <c r="J522" i="26"/>
  <c r="J534" i="26"/>
  <c r="J546" i="26"/>
  <c r="J558" i="26"/>
  <c r="J570" i="26"/>
  <c r="J582" i="26"/>
  <c r="J594" i="26"/>
  <c r="J606" i="26"/>
  <c r="J618" i="26"/>
  <c r="J630" i="26"/>
  <c r="J642" i="26"/>
  <c r="J654" i="26"/>
  <c r="J666" i="26"/>
  <c r="J678" i="26"/>
  <c r="J690" i="26"/>
  <c r="J702" i="26"/>
  <c r="J714" i="26"/>
  <c r="J726" i="26"/>
  <c r="J738" i="26"/>
  <c r="J750" i="26"/>
  <c r="J762" i="26"/>
  <c r="J774" i="26"/>
  <c r="J786" i="26"/>
  <c r="J798" i="26"/>
  <c r="J810" i="26"/>
  <c r="J822" i="26"/>
  <c r="J834" i="26"/>
  <c r="J846" i="26"/>
  <c r="J858" i="26"/>
  <c r="J870" i="26"/>
  <c r="J882" i="26"/>
  <c r="J894" i="26"/>
  <c r="J906" i="26"/>
  <c r="J918" i="26"/>
  <c r="J7" i="26"/>
  <c r="J19" i="26"/>
  <c r="J31" i="26"/>
  <c r="J43" i="26"/>
  <c r="J55" i="26"/>
  <c r="J67" i="26"/>
  <c r="J79" i="26"/>
  <c r="J91" i="26"/>
  <c r="J103" i="26"/>
  <c r="J115" i="26"/>
  <c r="J127" i="26"/>
  <c r="J139" i="26"/>
  <c r="J151" i="26"/>
  <c r="J163" i="26"/>
  <c r="J175" i="26"/>
  <c r="J187" i="26"/>
  <c r="J199" i="26"/>
  <c r="J211" i="26"/>
  <c r="J223" i="26"/>
  <c r="J235" i="26"/>
  <c r="J247" i="26"/>
  <c r="J259" i="26"/>
  <c r="J271" i="26"/>
  <c r="J283" i="26"/>
  <c r="J295" i="26"/>
  <c r="J307" i="26"/>
  <c r="J319" i="26"/>
  <c r="J331" i="26"/>
  <c r="J343" i="26"/>
  <c r="J355" i="26"/>
  <c r="J367" i="26"/>
  <c r="J379" i="26"/>
  <c r="J391" i="26"/>
  <c r="J403" i="26"/>
  <c r="J415" i="26"/>
  <c r="J427" i="26"/>
  <c r="J439" i="26"/>
  <c r="J451" i="26"/>
  <c r="J463" i="26"/>
  <c r="J475" i="26"/>
  <c r="J487" i="26"/>
  <c r="J499" i="26"/>
  <c r="J511" i="26"/>
  <c r="J523" i="26"/>
  <c r="J535" i="26"/>
  <c r="J547" i="26"/>
  <c r="J559" i="26"/>
  <c r="J571" i="26"/>
  <c r="J583" i="26"/>
  <c r="J595" i="26"/>
  <c r="J607" i="26"/>
  <c r="J619" i="26"/>
  <c r="J631" i="26"/>
  <c r="J643" i="26"/>
  <c r="J655" i="26"/>
  <c r="J667" i="26"/>
  <c r="J8" i="26"/>
  <c r="J20" i="26"/>
  <c r="J32" i="26"/>
  <c r="J44" i="26"/>
  <c r="J56" i="26"/>
  <c r="J68" i="26"/>
  <c r="J80" i="26"/>
  <c r="J92" i="26"/>
  <c r="J104" i="26"/>
  <c r="J116" i="26"/>
  <c r="J128" i="26"/>
  <c r="J140" i="26"/>
  <c r="J152" i="26"/>
  <c r="J164" i="26"/>
  <c r="J176" i="26"/>
  <c r="J188" i="26"/>
  <c r="J200" i="26"/>
  <c r="J212" i="26"/>
  <c r="J224" i="26"/>
  <c r="J236" i="26"/>
  <c r="J248" i="26"/>
  <c r="J260" i="26"/>
  <c r="J272" i="26"/>
  <c r="J284" i="26"/>
  <c r="J296" i="26"/>
  <c r="J308" i="26"/>
  <c r="J320" i="26"/>
  <c r="J332" i="26"/>
  <c r="J344" i="26"/>
  <c r="J356" i="26"/>
  <c r="J368" i="26"/>
  <c r="J380" i="26"/>
  <c r="J392" i="26"/>
  <c r="J404" i="26"/>
  <c r="J416" i="26"/>
  <c r="J428" i="26"/>
  <c r="J440" i="26"/>
  <c r="J452" i="26"/>
  <c r="J464" i="26"/>
  <c r="J476" i="26"/>
  <c r="J488" i="26"/>
  <c r="J500" i="26"/>
  <c r="J512" i="26"/>
  <c r="J524" i="26"/>
  <c r="J536" i="26"/>
  <c r="J548" i="26"/>
  <c r="J560" i="26"/>
  <c r="J572" i="26"/>
  <c r="J584" i="26"/>
  <c r="J596" i="26"/>
  <c r="J608" i="26"/>
  <c r="J620" i="26"/>
  <c r="J632" i="26"/>
  <c r="J644" i="26"/>
  <c r="J656" i="26"/>
  <c r="J668" i="26"/>
  <c r="J680" i="26"/>
  <c r="J692" i="26"/>
  <c r="J704" i="26"/>
  <c r="J716" i="26"/>
  <c r="J728" i="26"/>
  <c r="J740" i="26"/>
  <c r="J752" i="26"/>
  <c r="J764" i="26"/>
  <c r="J776" i="26"/>
  <c r="J788" i="26"/>
  <c r="J800" i="26"/>
  <c r="J812" i="26"/>
  <c r="J824" i="26"/>
  <c r="J836" i="26"/>
  <c r="J848" i="26"/>
  <c r="J860" i="26"/>
  <c r="J872" i="26"/>
  <c r="J884" i="26"/>
  <c r="J896" i="26"/>
  <c r="J908" i="26"/>
  <c r="J920" i="26"/>
  <c r="J932" i="26"/>
  <c r="J944" i="26"/>
  <c r="J956" i="26"/>
  <c r="J968" i="26"/>
  <c r="J980" i="26"/>
  <c r="J992" i="26"/>
  <c r="J1004" i="26"/>
  <c r="J1016" i="26"/>
  <c r="J9" i="26"/>
  <c r="J10" i="26"/>
  <c r="J22" i="26"/>
  <c r="J34" i="26"/>
  <c r="J46" i="26"/>
  <c r="J58" i="26"/>
  <c r="J70" i="26"/>
  <c r="J82" i="26"/>
  <c r="J94" i="26"/>
  <c r="J106" i="26"/>
  <c r="J118" i="26"/>
  <c r="J130" i="26"/>
  <c r="J142" i="26"/>
  <c r="J154" i="26"/>
  <c r="J166" i="26"/>
  <c r="J178" i="26"/>
  <c r="J190" i="26"/>
  <c r="J202" i="26"/>
  <c r="J214" i="26"/>
  <c r="J226" i="26"/>
  <c r="J238" i="26"/>
  <c r="J250" i="26"/>
  <c r="J262" i="26"/>
  <c r="J274" i="26"/>
  <c r="J286" i="26"/>
  <c r="J298" i="26"/>
  <c r="J310" i="26"/>
  <c r="J322" i="26"/>
  <c r="J334" i="26"/>
  <c r="J346" i="26"/>
  <c r="J358" i="26"/>
  <c r="J370" i="26"/>
  <c r="J382" i="26"/>
  <c r="J394" i="26"/>
  <c r="J406" i="26"/>
  <c r="J418" i="26"/>
  <c r="J430" i="26"/>
  <c r="J442" i="26"/>
  <c r="J454" i="26"/>
  <c r="J466" i="26"/>
  <c r="J478" i="26"/>
  <c r="J490" i="26"/>
  <c r="J502" i="26"/>
  <c r="J514" i="26"/>
  <c r="J526" i="26"/>
  <c r="J538" i="26"/>
  <c r="J550" i="26"/>
  <c r="J562" i="26"/>
  <c r="J574" i="26"/>
  <c r="J586" i="26"/>
  <c r="J598" i="26"/>
  <c r="J11" i="26"/>
  <c r="J23" i="26"/>
  <c r="J35" i="26"/>
  <c r="J47" i="26"/>
  <c r="J59" i="26"/>
  <c r="J71" i="26"/>
  <c r="J83" i="26"/>
  <c r="J95" i="26"/>
  <c r="J107" i="26"/>
  <c r="J119" i="26"/>
  <c r="J131" i="26"/>
  <c r="J143" i="26"/>
  <c r="J155" i="26"/>
  <c r="J167" i="26"/>
  <c r="J179" i="26"/>
  <c r="J191" i="26"/>
  <c r="J203" i="26"/>
  <c r="J215" i="26"/>
  <c r="J227" i="26"/>
  <c r="J239" i="26"/>
  <c r="J251" i="26"/>
  <c r="J263" i="26"/>
  <c r="J275" i="26"/>
  <c r="J287" i="26"/>
  <c r="J299" i="26"/>
  <c r="J311" i="26"/>
  <c r="J323" i="26"/>
  <c r="J335" i="26"/>
  <c r="J347" i="26"/>
  <c r="J359" i="26"/>
  <c r="J371" i="26"/>
  <c r="J383" i="26"/>
  <c r="J395" i="26"/>
  <c r="J407" i="26"/>
  <c r="J419" i="26"/>
  <c r="J431" i="26"/>
  <c r="J443" i="26"/>
  <c r="J455" i="26"/>
  <c r="J467" i="26"/>
  <c r="J479" i="26"/>
  <c r="J491" i="26"/>
  <c r="J503" i="26"/>
  <c r="J515" i="26"/>
  <c r="J527" i="26"/>
  <c r="J539" i="26"/>
  <c r="J551" i="26"/>
  <c r="J563" i="26"/>
  <c r="J575" i="26"/>
  <c r="J587" i="26"/>
  <c r="J599" i="26"/>
  <c r="J12" i="26"/>
  <c r="J24" i="26"/>
  <c r="J36" i="26"/>
  <c r="J48" i="26"/>
  <c r="J60" i="26"/>
  <c r="J72" i="26"/>
  <c r="J84" i="26"/>
  <c r="J96" i="26"/>
  <c r="J108" i="26"/>
  <c r="J120" i="26"/>
  <c r="J132" i="26"/>
  <c r="J144" i="26"/>
  <c r="J156" i="26"/>
  <c r="J168" i="26"/>
  <c r="J180" i="26"/>
  <c r="J192" i="26"/>
  <c r="J204" i="26"/>
  <c r="J216" i="26"/>
  <c r="J228" i="26"/>
  <c r="J240" i="26"/>
  <c r="J252" i="26"/>
  <c r="J264" i="26"/>
  <c r="J276" i="26"/>
  <c r="J288" i="26"/>
  <c r="J300" i="26"/>
  <c r="J312" i="26"/>
  <c r="J324" i="26"/>
  <c r="J336" i="26"/>
  <c r="J348" i="26"/>
  <c r="J360" i="26"/>
  <c r="J372" i="26"/>
  <c r="J384" i="26"/>
  <c r="J396" i="26"/>
  <c r="J408" i="26"/>
  <c r="J420" i="26"/>
  <c r="J432" i="26"/>
  <c r="J444" i="26"/>
  <c r="J456" i="26"/>
  <c r="J468" i="26"/>
  <c r="J480" i="26"/>
  <c r="J492" i="26"/>
  <c r="J504" i="26"/>
  <c r="J516" i="26"/>
  <c r="J528" i="26"/>
  <c r="J540" i="26"/>
  <c r="J552" i="26"/>
  <c r="J564" i="26"/>
  <c r="J576" i="26"/>
  <c r="J588" i="26"/>
  <c r="J600" i="26"/>
  <c r="J612" i="26"/>
  <c r="J624" i="26"/>
  <c r="J636" i="26"/>
  <c r="J648" i="26"/>
  <c r="J660" i="26"/>
  <c r="J672" i="26"/>
  <c r="J684" i="26"/>
  <c r="J696" i="26"/>
  <c r="J708" i="26"/>
  <c r="J720" i="26"/>
  <c r="J732" i="26"/>
  <c r="J744" i="26"/>
  <c r="J756" i="26"/>
  <c r="J768" i="26"/>
  <c r="J780" i="26"/>
  <c r="J792" i="26"/>
  <c r="J804" i="26"/>
  <c r="J816" i="26"/>
  <c r="J828" i="26"/>
  <c r="J840" i="26"/>
  <c r="J852" i="26"/>
  <c r="J864" i="26"/>
  <c r="J876" i="26"/>
  <c r="J888" i="26"/>
  <c r="J900" i="26"/>
  <c r="J912" i="26"/>
  <c r="J13" i="26"/>
  <c r="J25" i="26"/>
  <c r="J37" i="26"/>
  <c r="J49" i="26"/>
  <c r="J61" i="26"/>
  <c r="J73" i="26"/>
  <c r="J85" i="26"/>
  <c r="J97" i="26"/>
  <c r="J109" i="26"/>
  <c r="J121" i="26"/>
  <c r="J133" i="26"/>
  <c r="J145" i="26"/>
  <c r="J157" i="26"/>
  <c r="J169" i="26"/>
  <c r="J181" i="26"/>
  <c r="J193" i="26"/>
  <c r="J205" i="26"/>
  <c r="J217" i="26"/>
  <c r="J229" i="26"/>
  <c r="J241" i="26"/>
  <c r="J253" i="26"/>
  <c r="J265" i="26"/>
  <c r="J277" i="26"/>
  <c r="J289" i="26"/>
  <c r="J301" i="26"/>
  <c r="J313" i="26"/>
  <c r="J325" i="26"/>
  <c r="J337" i="26"/>
  <c r="J349" i="26"/>
  <c r="J361" i="26"/>
  <c r="J373" i="26"/>
  <c r="J385" i="26"/>
  <c r="J397" i="26"/>
  <c r="J409" i="26"/>
  <c r="J421" i="26"/>
  <c r="J433" i="26"/>
  <c r="J445" i="26"/>
  <c r="J457" i="26"/>
  <c r="J469" i="26"/>
  <c r="J481" i="26"/>
  <c r="J493" i="26"/>
  <c r="J505" i="26"/>
  <c r="J517" i="26"/>
  <c r="J529" i="26"/>
  <c r="J541" i="26"/>
  <c r="J553" i="26"/>
  <c r="J565" i="26"/>
  <c r="J577" i="26"/>
  <c r="J589" i="26"/>
  <c r="J601" i="26"/>
  <c r="J613" i="26"/>
  <c r="J625" i="26"/>
  <c r="J637" i="26"/>
  <c r="J649" i="26"/>
  <c r="J661" i="26"/>
  <c r="J673" i="26"/>
  <c r="J685" i="26"/>
  <c r="J697" i="26"/>
  <c r="J709" i="26"/>
  <c r="J721" i="26"/>
  <c r="J733" i="26"/>
  <c r="J745" i="26"/>
  <c r="J757" i="26"/>
  <c r="J769" i="26"/>
  <c r="J781" i="26"/>
  <c r="J793" i="26"/>
  <c r="J805" i="26"/>
  <c r="J817" i="26"/>
  <c r="J829" i="26"/>
  <c r="J841" i="26"/>
  <c r="J853" i="26"/>
  <c r="J865" i="26"/>
  <c r="J877" i="26"/>
  <c r="J889" i="26"/>
  <c r="J901" i="26"/>
  <c r="J913" i="26"/>
  <c r="J14" i="26"/>
  <c r="J26" i="26"/>
  <c r="J38" i="26"/>
  <c r="J50" i="26"/>
  <c r="J62" i="26"/>
  <c r="J74" i="26"/>
  <c r="J86" i="26"/>
  <c r="J98" i="26"/>
  <c r="J110" i="26"/>
  <c r="J122" i="26"/>
  <c r="J134" i="26"/>
  <c r="J146" i="26"/>
  <c r="J158" i="26"/>
  <c r="J170" i="26"/>
  <c r="J182" i="26"/>
  <c r="J194" i="26"/>
  <c r="J206" i="26"/>
  <c r="J218" i="26"/>
  <c r="J230" i="26"/>
  <c r="J242" i="26"/>
  <c r="J254" i="26"/>
  <c r="J266" i="26"/>
  <c r="J278" i="26"/>
  <c r="J290" i="26"/>
  <c r="J302" i="26"/>
  <c r="J314" i="26"/>
  <c r="J326" i="26"/>
  <c r="J338" i="26"/>
  <c r="J350" i="26"/>
  <c r="J362" i="26"/>
  <c r="J374" i="26"/>
  <c r="J386" i="26"/>
  <c r="J398" i="26"/>
  <c r="J410" i="26"/>
  <c r="J422" i="26"/>
  <c r="J434" i="26"/>
  <c r="J446" i="26"/>
  <c r="J458" i="26"/>
  <c r="J470" i="26"/>
  <c r="J482" i="26"/>
  <c r="J494" i="26"/>
  <c r="J506" i="26"/>
  <c r="J518" i="26"/>
  <c r="J530" i="26"/>
  <c r="J542" i="26"/>
  <c r="J554" i="26"/>
  <c r="J566" i="26"/>
  <c r="J578" i="26"/>
  <c r="J590" i="26"/>
  <c r="J602" i="26"/>
  <c r="J614" i="26"/>
  <c r="J626" i="26"/>
  <c r="J638" i="26"/>
  <c r="J650" i="26"/>
  <c r="J662" i="26"/>
  <c r="J674" i="26"/>
  <c r="J686" i="26"/>
  <c r="J698" i="26"/>
  <c r="J710" i="26"/>
  <c r="J722" i="26"/>
  <c r="J734" i="26"/>
  <c r="J746" i="26"/>
  <c r="J758" i="26"/>
  <c r="J770" i="26"/>
  <c r="J782" i="26"/>
  <c r="J794" i="26"/>
  <c r="J806" i="26"/>
  <c r="J818" i="26"/>
  <c r="J830" i="26"/>
  <c r="J842" i="26"/>
  <c r="J854" i="26"/>
  <c r="J866" i="26"/>
  <c r="J878" i="26"/>
  <c r="J890" i="26"/>
  <c r="J902" i="26"/>
  <c r="J914" i="26"/>
  <c r="J17" i="26"/>
  <c r="J89" i="26"/>
  <c r="J161" i="26"/>
  <c r="J233" i="26"/>
  <c r="J305" i="26"/>
  <c r="J377" i="26"/>
  <c r="J449" i="26"/>
  <c r="J521" i="26"/>
  <c r="J593" i="26"/>
  <c r="J634" i="26"/>
  <c r="J670" i="26"/>
  <c r="J699" i="26"/>
  <c r="J723" i="26"/>
  <c r="J747" i="26"/>
  <c r="J771" i="26"/>
  <c r="J795" i="26"/>
  <c r="J819" i="26"/>
  <c r="J843" i="26"/>
  <c r="J867" i="26"/>
  <c r="J891" i="26"/>
  <c r="J915" i="26"/>
  <c r="J931" i="26"/>
  <c r="J946" i="26"/>
  <c r="J959" i="26"/>
  <c r="J972" i="26"/>
  <c r="J985" i="26"/>
  <c r="J998" i="26"/>
  <c r="J1011" i="26"/>
  <c r="J1024" i="26"/>
  <c r="J1036" i="26"/>
  <c r="J1048" i="26"/>
  <c r="J1060" i="26"/>
  <c r="J1072" i="26"/>
  <c r="J1084" i="26"/>
  <c r="J1096" i="26"/>
  <c r="J1108" i="26"/>
  <c r="J1120" i="26"/>
  <c r="J1132" i="26"/>
  <c r="J1144" i="26"/>
  <c r="J1156" i="26"/>
  <c r="J1168" i="26"/>
  <c r="J1180" i="26"/>
  <c r="J1192" i="26"/>
  <c r="J1204" i="26"/>
  <c r="J1216" i="26"/>
  <c r="J1228" i="26"/>
  <c r="J1240" i="26"/>
  <c r="J1252" i="26"/>
  <c r="J1264" i="26"/>
  <c r="J1276" i="26"/>
  <c r="J1288" i="26"/>
  <c r="J1300" i="26"/>
  <c r="J1312" i="26"/>
  <c r="J1324" i="26"/>
  <c r="J1336" i="26"/>
  <c r="J1348" i="26"/>
  <c r="J1360" i="26"/>
  <c r="J1372" i="26"/>
  <c r="J1384" i="26"/>
  <c r="J1396" i="26"/>
  <c r="J1408" i="26"/>
  <c r="J1420" i="26"/>
  <c r="J1432" i="26"/>
  <c r="J1444" i="26"/>
  <c r="J1456" i="26"/>
  <c r="J1468" i="26"/>
  <c r="J1480" i="26"/>
  <c r="J1492" i="26"/>
  <c r="J1504" i="26"/>
  <c r="J1516" i="26"/>
  <c r="J1528" i="26"/>
  <c r="J1540" i="26"/>
  <c r="J1552" i="26"/>
  <c r="J1564" i="26"/>
  <c r="J1576" i="26"/>
  <c r="J1588" i="26"/>
  <c r="J1600" i="26"/>
  <c r="J1612" i="26"/>
  <c r="J1624" i="26"/>
  <c r="J1636" i="26"/>
  <c r="J1648" i="26"/>
  <c r="J1660" i="26"/>
  <c r="J1672" i="26"/>
  <c r="J1684" i="26"/>
  <c r="J1696" i="26"/>
  <c r="J21" i="26"/>
  <c r="J93" i="26"/>
  <c r="J165" i="26"/>
  <c r="J237" i="26"/>
  <c r="J309" i="26"/>
  <c r="J381" i="26"/>
  <c r="J453" i="26"/>
  <c r="J525" i="26"/>
  <c r="J597" i="26"/>
  <c r="J635" i="26"/>
  <c r="J671" i="26"/>
  <c r="J701" i="26"/>
  <c r="J725" i="26"/>
  <c r="J749" i="26"/>
  <c r="J773" i="26"/>
  <c r="J797" i="26"/>
  <c r="J821" i="26"/>
  <c r="J845" i="26"/>
  <c r="J869" i="26"/>
  <c r="J893" i="26"/>
  <c r="J917" i="26"/>
  <c r="J933" i="26"/>
  <c r="J947" i="26"/>
  <c r="J960" i="26"/>
  <c r="J973" i="26"/>
  <c r="J986" i="26"/>
  <c r="J999" i="26"/>
  <c r="J1012" i="26"/>
  <c r="J1025" i="26"/>
  <c r="J1037" i="26"/>
  <c r="J1049" i="26"/>
  <c r="J1061" i="26"/>
  <c r="J1073" i="26"/>
  <c r="J1085" i="26"/>
  <c r="J1097" i="26"/>
  <c r="J1109" i="26"/>
  <c r="J1121" i="26"/>
  <c r="J1133" i="26"/>
  <c r="J1145" i="26"/>
  <c r="J1157" i="26"/>
  <c r="J1169" i="26"/>
  <c r="J1181" i="26"/>
  <c r="J1193" i="26"/>
  <c r="J1205" i="26"/>
  <c r="J1217" i="26"/>
  <c r="J1229" i="26"/>
  <c r="J1241" i="26"/>
  <c r="J1253" i="26"/>
  <c r="J1265" i="26"/>
  <c r="J1277" i="26"/>
  <c r="J1289" i="26"/>
  <c r="J1301" i="26"/>
  <c r="J1313" i="26"/>
  <c r="J1325" i="26"/>
  <c r="J1337" i="26"/>
  <c r="J1349" i="26"/>
  <c r="J1361" i="26"/>
  <c r="J1373" i="26"/>
  <c r="J1385" i="26"/>
  <c r="J1397" i="26"/>
  <c r="J1409" i="26"/>
  <c r="J29" i="26"/>
  <c r="J101" i="26"/>
  <c r="J173" i="26"/>
  <c r="J245" i="26"/>
  <c r="J317" i="26"/>
  <c r="J389" i="26"/>
  <c r="J461" i="26"/>
  <c r="J533" i="26"/>
  <c r="J605" i="26"/>
  <c r="J641" i="26"/>
  <c r="J677" i="26"/>
  <c r="J703" i="26"/>
  <c r="J727" i="26"/>
  <c r="J751" i="26"/>
  <c r="J775" i="26"/>
  <c r="J799" i="26"/>
  <c r="J823" i="26"/>
  <c r="J847" i="26"/>
  <c r="J871" i="26"/>
  <c r="J895" i="26"/>
  <c r="J919" i="26"/>
  <c r="J934" i="26"/>
  <c r="J948" i="26"/>
  <c r="J961" i="26"/>
  <c r="J974" i="26"/>
  <c r="J987" i="26"/>
  <c r="J1000" i="26"/>
  <c r="J1013" i="26"/>
  <c r="J1026" i="26"/>
  <c r="J1038" i="26"/>
  <c r="J1050" i="26"/>
  <c r="J1062" i="26"/>
  <c r="J1074" i="26"/>
  <c r="J1086" i="26"/>
  <c r="J1098" i="26"/>
  <c r="J1110" i="26"/>
  <c r="J1122" i="26"/>
  <c r="J1134" i="26"/>
  <c r="J1146" i="26"/>
  <c r="J1158" i="26"/>
  <c r="J1170" i="26"/>
  <c r="J1182" i="26"/>
  <c r="J1194" i="26"/>
  <c r="J1206" i="26"/>
  <c r="J1218" i="26"/>
  <c r="J1230" i="26"/>
  <c r="J1242" i="26"/>
  <c r="J1254" i="26"/>
  <c r="J1266" i="26"/>
  <c r="J1278" i="26"/>
  <c r="J1290" i="26"/>
  <c r="J1302" i="26"/>
  <c r="J1314" i="26"/>
  <c r="J1326" i="26"/>
  <c r="J1338" i="26"/>
  <c r="J1350" i="26"/>
  <c r="J1362" i="26"/>
  <c r="J1374" i="26"/>
  <c r="J1386" i="26"/>
  <c r="J1398" i="26"/>
  <c r="J1410" i="26"/>
  <c r="J1422" i="26"/>
  <c r="J1434" i="26"/>
  <c r="J1446" i="26"/>
  <c r="J1458" i="26"/>
  <c r="J1470" i="26"/>
  <c r="J1482" i="26"/>
  <c r="J1494" i="26"/>
  <c r="J1506" i="26"/>
  <c r="J1518" i="26"/>
  <c r="J1530" i="26"/>
  <c r="J1542" i="26"/>
  <c r="J1554" i="26"/>
  <c r="J1566" i="26"/>
  <c r="J1578" i="26"/>
  <c r="J1590" i="26"/>
  <c r="J1602" i="26"/>
  <c r="J1614" i="26"/>
  <c r="J1626" i="26"/>
  <c r="J1638" i="26"/>
  <c r="J1650" i="26"/>
  <c r="J1662" i="26"/>
  <c r="J1674" i="26"/>
  <c r="J1686" i="26"/>
  <c r="J1698" i="26"/>
  <c r="J33" i="26"/>
  <c r="J105" i="26"/>
  <c r="J177" i="26"/>
  <c r="J249" i="26"/>
  <c r="J321" i="26"/>
  <c r="J393" i="26"/>
  <c r="J465" i="26"/>
  <c r="J537" i="26"/>
  <c r="J609" i="26"/>
  <c r="J645" i="26"/>
  <c r="J679" i="26"/>
  <c r="J705" i="26"/>
  <c r="J729" i="26"/>
  <c r="J753" i="26"/>
  <c r="J777" i="26"/>
  <c r="J801" i="26"/>
  <c r="J825" i="26"/>
  <c r="J849" i="26"/>
  <c r="J873" i="26"/>
  <c r="J897" i="26"/>
  <c r="J921" i="26"/>
  <c r="J935" i="26"/>
  <c r="J949" i="26"/>
  <c r="J962" i="26"/>
  <c r="J975" i="26"/>
  <c r="J988" i="26"/>
  <c r="J1001" i="26"/>
  <c r="J1014" i="26"/>
  <c r="J1027" i="26"/>
  <c r="J1039" i="26"/>
  <c r="J1051" i="26"/>
  <c r="J1063" i="26"/>
  <c r="J1075" i="26"/>
  <c r="J1087" i="26"/>
  <c r="J1099" i="26"/>
  <c r="J1111" i="26"/>
  <c r="J1123" i="26"/>
  <c r="J1135" i="26"/>
  <c r="J1147" i="26"/>
  <c r="J1159" i="26"/>
  <c r="J1171" i="26"/>
  <c r="J1183" i="26"/>
  <c r="J1195" i="26"/>
  <c r="J1207" i="26"/>
  <c r="J1219" i="26"/>
  <c r="J1231" i="26"/>
  <c r="J1243" i="26"/>
  <c r="J1255" i="26"/>
  <c r="J1267" i="26"/>
  <c r="J1279" i="26"/>
  <c r="J1291" i="26"/>
  <c r="J1303" i="26"/>
  <c r="J1315" i="26"/>
  <c r="J1327" i="26"/>
  <c r="J1339" i="26"/>
  <c r="J1351" i="26"/>
  <c r="J1363" i="26"/>
  <c r="J1375" i="26"/>
  <c r="J1387" i="26"/>
  <c r="J1399" i="26"/>
  <c r="J1411" i="26"/>
  <c r="J1423" i="26"/>
  <c r="J1435" i="26"/>
  <c r="J1447" i="26"/>
  <c r="J1459" i="26"/>
  <c r="J1471" i="26"/>
  <c r="J1483" i="26"/>
  <c r="J1495" i="26"/>
  <c r="J1507" i="26"/>
  <c r="J1519" i="26"/>
  <c r="J1531" i="26"/>
  <c r="J1543" i="26"/>
  <c r="J1555" i="26"/>
  <c r="J1567" i="26"/>
  <c r="J1579" i="26"/>
  <c r="J1591" i="26"/>
  <c r="J1603" i="26"/>
  <c r="J1615" i="26"/>
  <c r="J1627" i="26"/>
  <c r="J1639" i="26"/>
  <c r="J1651" i="26"/>
  <c r="J1663" i="26"/>
  <c r="J1675" i="26"/>
  <c r="J1687" i="26"/>
  <c r="J1699" i="26"/>
  <c r="J41" i="26"/>
  <c r="J113" i="26"/>
  <c r="J185" i="26"/>
  <c r="J257" i="26"/>
  <c r="J329" i="26"/>
  <c r="J401" i="26"/>
  <c r="J473" i="26"/>
  <c r="J545" i="26"/>
  <c r="J610" i="26"/>
  <c r="J646" i="26"/>
  <c r="J681" i="26"/>
  <c r="J706" i="26"/>
  <c r="J730" i="26"/>
  <c r="J754" i="26"/>
  <c r="J778" i="26"/>
  <c r="J802" i="26"/>
  <c r="J826" i="26"/>
  <c r="J850" i="26"/>
  <c r="J874" i="26"/>
  <c r="J898" i="26"/>
  <c r="J922" i="26"/>
  <c r="J936" i="26"/>
  <c r="J950" i="26"/>
  <c r="J963" i="26"/>
  <c r="J976" i="26"/>
  <c r="J989" i="26"/>
  <c r="J1002" i="26"/>
  <c r="J1015" i="26"/>
  <c r="J1028" i="26"/>
  <c r="J1040" i="26"/>
  <c r="J1052" i="26"/>
  <c r="J1064" i="26"/>
  <c r="J1076" i="26"/>
  <c r="J1088" i="26"/>
  <c r="J1100" i="26"/>
  <c r="J1112" i="26"/>
  <c r="J1124" i="26"/>
  <c r="J1136" i="26"/>
  <c r="J1148" i="26"/>
  <c r="J1160" i="26"/>
  <c r="J1172" i="26"/>
  <c r="J1184" i="26"/>
  <c r="J1196" i="26"/>
  <c r="J1208" i="26"/>
  <c r="J1220" i="26"/>
  <c r="J1232" i="26"/>
  <c r="J1244" i="26"/>
  <c r="J1256" i="26"/>
  <c r="J1268" i="26"/>
  <c r="J1280" i="26"/>
  <c r="J1292" i="26"/>
  <c r="J1304" i="26"/>
  <c r="J1316" i="26"/>
  <c r="J1328" i="26"/>
  <c r="J1340" i="26"/>
  <c r="J1352" i="26"/>
  <c r="J1364" i="26"/>
  <c r="J1376" i="26"/>
  <c r="J1388" i="26"/>
  <c r="J1400" i="26"/>
  <c r="J1412" i="26"/>
  <c r="J1424" i="26"/>
  <c r="J1436" i="26"/>
  <c r="J1448" i="26"/>
  <c r="J1460" i="26"/>
  <c r="J1472" i="26"/>
  <c r="J1484" i="26"/>
  <c r="J1496" i="26"/>
  <c r="J1508" i="26"/>
  <c r="J1520" i="26"/>
  <c r="J1532" i="26"/>
  <c r="J1544" i="26"/>
  <c r="J1556" i="26"/>
  <c r="J1568" i="26"/>
  <c r="J1580" i="26"/>
  <c r="J1592" i="26"/>
  <c r="J1604" i="26"/>
  <c r="J1616" i="26"/>
  <c r="J1628" i="26"/>
  <c r="J1640" i="26"/>
  <c r="J1652" i="26"/>
  <c r="J1664" i="26"/>
  <c r="J1676" i="26"/>
  <c r="J1688" i="26"/>
  <c r="J1700" i="26"/>
  <c r="J45" i="26"/>
  <c r="J117" i="26"/>
  <c r="J189" i="26"/>
  <c r="J261" i="26"/>
  <c r="J333" i="26"/>
  <c r="J405" i="26"/>
  <c r="J477" i="26"/>
  <c r="J549" i="26"/>
  <c r="J611" i="26"/>
  <c r="J647" i="26"/>
  <c r="J682" i="26"/>
  <c r="J707" i="26"/>
  <c r="J731" i="26"/>
  <c r="J755" i="26"/>
  <c r="J779" i="26"/>
  <c r="J803" i="26"/>
  <c r="J827" i="26"/>
  <c r="J851" i="26"/>
  <c r="J875" i="26"/>
  <c r="J899" i="26"/>
  <c r="J923" i="26"/>
  <c r="J937" i="26"/>
  <c r="J951" i="26"/>
  <c r="J964" i="26"/>
  <c r="J977" i="26"/>
  <c r="J990" i="26"/>
  <c r="J1003" i="26"/>
  <c r="J1017" i="26"/>
  <c r="J1029" i="26"/>
  <c r="J1041" i="26"/>
  <c r="J1053" i="26"/>
  <c r="J1065" i="26"/>
  <c r="J1077" i="26"/>
  <c r="J1089" i="26"/>
  <c r="J1101" i="26"/>
  <c r="J1113" i="26"/>
  <c r="J1125" i="26"/>
  <c r="J1137" i="26"/>
  <c r="J1149" i="26"/>
  <c r="J1161" i="26"/>
  <c r="J1173" i="26"/>
  <c r="J1185" i="26"/>
  <c r="J1197" i="26"/>
  <c r="J1209" i="26"/>
  <c r="J1221" i="26"/>
  <c r="J1233" i="26"/>
  <c r="J1245" i="26"/>
  <c r="J1257" i="26"/>
  <c r="J1269" i="26"/>
  <c r="J1281" i="26"/>
  <c r="J1293" i="26"/>
  <c r="J1305" i="26"/>
  <c r="J1317" i="26"/>
  <c r="J1329" i="26"/>
  <c r="J1341" i="26"/>
  <c r="J1353" i="26"/>
  <c r="J1365" i="26"/>
  <c r="J1377" i="26"/>
  <c r="J1389" i="26"/>
  <c r="J1401" i="26"/>
  <c r="J53" i="26"/>
  <c r="J125" i="26"/>
  <c r="J197" i="26"/>
  <c r="J269" i="26"/>
  <c r="J341" i="26"/>
  <c r="J413" i="26"/>
  <c r="J485" i="26"/>
  <c r="J557" i="26"/>
  <c r="J617" i="26"/>
  <c r="J653" i="26"/>
  <c r="J683" i="26"/>
  <c r="J711" i="26"/>
  <c r="J735" i="26"/>
  <c r="J759" i="26"/>
  <c r="J783" i="26"/>
  <c r="J807" i="26"/>
  <c r="J831" i="26"/>
  <c r="J855" i="26"/>
  <c r="J879" i="26"/>
  <c r="J903" i="26"/>
  <c r="J924" i="26"/>
  <c r="J938" i="26"/>
  <c r="J952" i="26"/>
  <c r="J965" i="26"/>
  <c r="J978" i="26"/>
  <c r="J991" i="26"/>
  <c r="J1005" i="26"/>
  <c r="J1018" i="26"/>
  <c r="J1030" i="26"/>
  <c r="J1042" i="26"/>
  <c r="J1054" i="26"/>
  <c r="J1066" i="26"/>
  <c r="J1078" i="26"/>
  <c r="J1090" i="26"/>
  <c r="J1102" i="26"/>
  <c r="J1114" i="26"/>
  <c r="J1126" i="26"/>
  <c r="J1138" i="26"/>
  <c r="J1150" i="26"/>
  <c r="J1162" i="26"/>
  <c r="J1174" i="26"/>
  <c r="J1186" i="26"/>
  <c r="J1198" i="26"/>
  <c r="J1210" i="26"/>
  <c r="J1222" i="26"/>
  <c r="J1234" i="26"/>
  <c r="J1246" i="26"/>
  <c r="J1258" i="26"/>
  <c r="J1270" i="26"/>
  <c r="J1282" i="26"/>
  <c r="J1294" i="26"/>
  <c r="J1306" i="26"/>
  <c r="J1318" i="26"/>
  <c r="J1330" i="26"/>
  <c r="J1342" i="26"/>
  <c r="J1354" i="26"/>
  <c r="J1366" i="26"/>
  <c r="J1378" i="26"/>
  <c r="J1390" i="26"/>
  <c r="J57" i="26"/>
  <c r="J129" i="26"/>
  <c r="J201" i="26"/>
  <c r="J273" i="26"/>
  <c r="J345" i="26"/>
  <c r="J417" i="26"/>
  <c r="J489" i="26"/>
  <c r="J561" i="26"/>
  <c r="J621" i="26"/>
  <c r="J657" i="26"/>
  <c r="J689" i="26"/>
  <c r="J713" i="26"/>
  <c r="J737" i="26"/>
  <c r="J761" i="26"/>
  <c r="J785" i="26"/>
  <c r="J809" i="26"/>
  <c r="J833" i="26"/>
  <c r="J857" i="26"/>
  <c r="J881" i="26"/>
  <c r="J905" i="26"/>
  <c r="J925" i="26"/>
  <c r="J939" i="26"/>
  <c r="J953" i="26"/>
  <c r="J966" i="26"/>
  <c r="J979" i="26"/>
  <c r="J993" i="26"/>
  <c r="J1006" i="26"/>
  <c r="J1019" i="26"/>
  <c r="J1031" i="26"/>
  <c r="J1043" i="26"/>
  <c r="J1055" i="26"/>
  <c r="J1067" i="26"/>
  <c r="J1079" i="26"/>
  <c r="J1091" i="26"/>
  <c r="J1103" i="26"/>
  <c r="J1115" i="26"/>
  <c r="J1127" i="26"/>
  <c r="J1139" i="26"/>
  <c r="J1151" i="26"/>
  <c r="J1163" i="26"/>
  <c r="J1175" i="26"/>
  <c r="J1187" i="26"/>
  <c r="J1199" i="26"/>
  <c r="J1211" i="26"/>
  <c r="J1223" i="26"/>
  <c r="J1235" i="26"/>
  <c r="J1247" i="26"/>
  <c r="J1259" i="26"/>
  <c r="J1271" i="26"/>
  <c r="J1283" i="26"/>
  <c r="J1295" i="26"/>
  <c r="J1307" i="26"/>
  <c r="J1319" i="26"/>
  <c r="J1331" i="26"/>
  <c r="J1343" i="26"/>
  <c r="J1355" i="26"/>
  <c r="J1367" i="26"/>
  <c r="J1379" i="26"/>
  <c r="J1391" i="26"/>
  <c r="J65" i="26"/>
  <c r="J137" i="26"/>
  <c r="J209" i="26"/>
  <c r="J281" i="26"/>
  <c r="J353" i="26"/>
  <c r="J425" i="26"/>
  <c r="J497" i="26"/>
  <c r="J569" i="26"/>
  <c r="J622" i="26"/>
  <c r="J658" i="26"/>
  <c r="J691" i="26"/>
  <c r="J715" i="26"/>
  <c r="J739" i="26"/>
  <c r="J763" i="26"/>
  <c r="J787" i="26"/>
  <c r="J811" i="26"/>
  <c r="J835" i="26"/>
  <c r="J859" i="26"/>
  <c r="J883" i="26"/>
  <c r="J907" i="26"/>
  <c r="J926" i="26"/>
  <c r="J941" i="26"/>
  <c r="J954" i="26"/>
  <c r="J967" i="26"/>
  <c r="J981" i="26"/>
  <c r="J994" i="26"/>
  <c r="J1007" i="26"/>
  <c r="J1020" i="26"/>
  <c r="J1032" i="26"/>
  <c r="J1044" i="26"/>
  <c r="J1056" i="26"/>
  <c r="J1068" i="26"/>
  <c r="J1080" i="26"/>
  <c r="J1092" i="26"/>
  <c r="J1104" i="26"/>
  <c r="J1116" i="26"/>
  <c r="J1128" i="26"/>
  <c r="J1140" i="26"/>
  <c r="J1152" i="26"/>
  <c r="J1164" i="26"/>
  <c r="J1176" i="26"/>
  <c r="J1188" i="26"/>
  <c r="J1200" i="26"/>
  <c r="J1212" i="26"/>
  <c r="J1224" i="26"/>
  <c r="J1236" i="26"/>
  <c r="J1248" i="26"/>
  <c r="J1260" i="26"/>
  <c r="J1272" i="26"/>
  <c r="J1284" i="26"/>
  <c r="J1296" i="26"/>
  <c r="J1308" i="26"/>
  <c r="J1320" i="26"/>
  <c r="J1332" i="26"/>
  <c r="J1344" i="26"/>
  <c r="J1356" i="26"/>
  <c r="J1368" i="26"/>
  <c r="J1380" i="26"/>
  <c r="J69" i="26"/>
  <c r="J357" i="26"/>
  <c r="J623" i="26"/>
  <c r="J741" i="26"/>
  <c r="J837" i="26"/>
  <c r="J927" i="26"/>
  <c r="J982" i="26"/>
  <c r="J1033" i="26"/>
  <c r="J1081" i="26"/>
  <c r="J1129" i="26"/>
  <c r="J1177" i="26"/>
  <c r="J1225" i="26"/>
  <c r="J1273" i="26"/>
  <c r="J1321" i="26"/>
  <c r="J1369" i="26"/>
  <c r="J1404" i="26"/>
  <c r="J1425" i="26"/>
  <c r="J1441" i="26"/>
  <c r="J1461" i="26"/>
  <c r="J1477" i="26"/>
  <c r="J1497" i="26"/>
  <c r="J1513" i="26"/>
  <c r="J1533" i="26"/>
  <c r="J1549" i="26"/>
  <c r="J1569" i="26"/>
  <c r="J1585" i="26"/>
  <c r="J1605" i="26"/>
  <c r="J1621" i="26"/>
  <c r="J1641" i="26"/>
  <c r="J1657" i="26"/>
  <c r="J1677" i="26"/>
  <c r="J1693" i="26"/>
  <c r="J1709" i="26"/>
  <c r="J1721" i="26"/>
  <c r="J1733" i="26"/>
  <c r="J1745" i="26"/>
  <c r="J1757" i="26"/>
  <c r="J1769" i="26"/>
  <c r="J1781" i="26"/>
  <c r="J1793" i="26"/>
  <c r="J1805" i="26"/>
  <c r="J1817" i="26"/>
  <c r="J1829" i="26"/>
  <c r="J1841" i="26"/>
  <c r="J1853" i="26"/>
  <c r="J1865" i="26"/>
  <c r="J1877" i="26"/>
  <c r="J1889" i="26"/>
  <c r="J1901" i="26"/>
  <c r="J1913" i="26"/>
  <c r="J1925" i="26"/>
  <c r="J1937" i="26"/>
  <c r="J1949" i="26"/>
  <c r="J1961" i="26"/>
  <c r="J1973" i="26"/>
  <c r="J1985" i="26"/>
  <c r="J1997" i="26"/>
  <c r="J2009" i="26"/>
  <c r="J2021" i="26"/>
  <c r="J2033" i="26"/>
  <c r="J2045" i="26"/>
  <c r="J2057" i="26"/>
  <c r="J2069" i="26"/>
  <c r="J2081" i="26"/>
  <c r="J2093" i="26"/>
  <c r="J2105" i="26"/>
  <c r="J2117" i="26"/>
  <c r="J2129" i="26"/>
  <c r="J2141" i="26"/>
  <c r="J2153" i="26"/>
  <c r="J2165" i="26"/>
  <c r="J2177" i="26"/>
  <c r="J2189" i="26"/>
  <c r="J2201" i="26"/>
  <c r="J2213" i="26"/>
  <c r="J2225" i="26"/>
  <c r="J2237" i="26"/>
  <c r="J2249" i="26"/>
  <c r="J2261" i="26"/>
  <c r="J2273" i="26"/>
  <c r="J2285" i="26"/>
  <c r="J2297" i="26"/>
  <c r="J2309" i="26"/>
  <c r="J2321" i="26"/>
  <c r="J2333" i="26"/>
  <c r="J2345" i="26"/>
  <c r="J77" i="26"/>
  <c r="J365" i="26"/>
  <c r="J629" i="26"/>
  <c r="J742" i="26"/>
  <c r="J838" i="26"/>
  <c r="J929" i="26"/>
  <c r="J983" i="26"/>
  <c r="J1034" i="26"/>
  <c r="J1082" i="26"/>
  <c r="J1130" i="26"/>
  <c r="J1178" i="26"/>
  <c r="J1226" i="26"/>
  <c r="J1274" i="26"/>
  <c r="J1322" i="26"/>
  <c r="J1370" i="26"/>
  <c r="J1405" i="26"/>
  <c r="J1426" i="26"/>
  <c r="J1442" i="26"/>
  <c r="J1462" i="26"/>
  <c r="J1478" i="26"/>
  <c r="J1498" i="26"/>
  <c r="J1514" i="26"/>
  <c r="J1534" i="26"/>
  <c r="J1550" i="26"/>
  <c r="J1570" i="26"/>
  <c r="J1586" i="26"/>
  <c r="J1606" i="26"/>
  <c r="J1622" i="26"/>
  <c r="J1642" i="26"/>
  <c r="J1658" i="26"/>
  <c r="J1678" i="26"/>
  <c r="J1694" i="26"/>
  <c r="J1710" i="26"/>
  <c r="J1722" i="26"/>
  <c r="J1734" i="26"/>
  <c r="J1746" i="26"/>
  <c r="J1758" i="26"/>
  <c r="J1770" i="26"/>
  <c r="J1782" i="26"/>
  <c r="J1794" i="26"/>
  <c r="J1806" i="26"/>
  <c r="J1818" i="26"/>
  <c r="J1830" i="26"/>
  <c r="J1842" i="26"/>
  <c r="J1854" i="26"/>
  <c r="J1866" i="26"/>
  <c r="J1878" i="26"/>
  <c r="J1890" i="26"/>
  <c r="J1902" i="26"/>
  <c r="J1914" i="26"/>
  <c r="J1926" i="26"/>
  <c r="J1938" i="26"/>
  <c r="J1950" i="26"/>
  <c r="J1962" i="26"/>
  <c r="J1974" i="26"/>
  <c r="J1986" i="26"/>
  <c r="J1998" i="26"/>
  <c r="J2010" i="26"/>
  <c r="J2022" i="26"/>
  <c r="J2034" i="26"/>
  <c r="J2046" i="26"/>
  <c r="J2058" i="26"/>
  <c r="J2070" i="26"/>
  <c r="J2082" i="26"/>
  <c r="J2094" i="26"/>
  <c r="J2106" i="26"/>
  <c r="J2118" i="26"/>
  <c r="J2130" i="26"/>
  <c r="J2142" i="26"/>
  <c r="J2154" i="26"/>
  <c r="J2166" i="26"/>
  <c r="J2178" i="26"/>
  <c r="J2190" i="26"/>
  <c r="J2202" i="26"/>
  <c r="J2214" i="26"/>
  <c r="J2226" i="26"/>
  <c r="J2238" i="26"/>
  <c r="J2250" i="26"/>
  <c r="J2262" i="26"/>
  <c r="J2274" i="26"/>
  <c r="J2286" i="26"/>
  <c r="J2298" i="26"/>
  <c r="J2310" i="26"/>
  <c r="J2322" i="26"/>
  <c r="J2334" i="26"/>
  <c r="J81" i="26"/>
  <c r="J369" i="26"/>
  <c r="J633" i="26"/>
  <c r="J743" i="26"/>
  <c r="J839" i="26"/>
  <c r="J930" i="26"/>
  <c r="J984" i="26"/>
  <c r="J1035" i="26"/>
  <c r="J1083" i="26"/>
  <c r="J1131" i="26"/>
  <c r="J1179" i="26"/>
  <c r="J1227" i="26"/>
  <c r="J1275" i="26"/>
  <c r="J1323" i="26"/>
  <c r="J1371" i="26"/>
  <c r="J1406" i="26"/>
  <c r="J1427" i="26"/>
  <c r="J1443" i="26"/>
  <c r="J1463" i="26"/>
  <c r="J1479" i="26"/>
  <c r="J1499" i="26"/>
  <c r="J1515" i="26"/>
  <c r="J1535" i="26"/>
  <c r="J1551" i="26"/>
  <c r="J1571" i="26"/>
  <c r="J1587" i="26"/>
  <c r="J1607" i="26"/>
  <c r="J1623" i="26"/>
  <c r="J1643" i="26"/>
  <c r="J1659" i="26"/>
  <c r="J1679" i="26"/>
  <c r="J1695" i="26"/>
  <c r="J1711" i="26"/>
  <c r="J1723" i="26"/>
  <c r="J1735" i="26"/>
  <c r="J1747" i="26"/>
  <c r="J1759" i="26"/>
  <c r="J1771" i="26"/>
  <c r="J1783" i="26"/>
  <c r="J1795" i="26"/>
  <c r="J1807" i="26"/>
  <c r="J1819" i="26"/>
  <c r="J1831" i="26"/>
  <c r="J1843" i="26"/>
  <c r="J1855" i="26"/>
  <c r="J1867" i="26"/>
  <c r="J1879" i="26"/>
  <c r="J1891" i="26"/>
  <c r="J1903" i="26"/>
  <c r="J1915" i="26"/>
  <c r="J1927" i="26"/>
  <c r="J1939" i="26"/>
  <c r="J1951" i="26"/>
  <c r="J1963" i="26"/>
  <c r="J1975" i="26"/>
  <c r="J1987" i="26"/>
  <c r="J1999" i="26"/>
  <c r="J2011" i="26"/>
  <c r="J2023" i="26"/>
  <c r="J2035" i="26"/>
  <c r="J2047" i="26"/>
  <c r="J2059" i="26"/>
  <c r="J2071" i="26"/>
  <c r="J2083" i="26"/>
  <c r="J2095" i="26"/>
  <c r="J2107" i="26"/>
  <c r="J2119" i="26"/>
  <c r="J2131" i="26"/>
  <c r="J2143" i="26"/>
  <c r="J2155" i="26"/>
  <c r="J2167" i="26"/>
  <c r="J2179" i="26"/>
  <c r="J2191" i="26"/>
  <c r="J2203" i="26"/>
  <c r="J2215" i="26"/>
  <c r="J2227" i="26"/>
  <c r="J2239" i="26"/>
  <c r="J2251" i="26"/>
  <c r="J2263" i="26"/>
  <c r="J2275" i="26"/>
  <c r="J2287" i="26"/>
  <c r="J2299" i="26"/>
  <c r="J2311" i="26"/>
  <c r="J2323" i="26"/>
  <c r="J141" i="26"/>
  <c r="J429" i="26"/>
  <c r="J659" i="26"/>
  <c r="J765" i="26"/>
  <c r="J861" i="26"/>
  <c r="J942" i="26"/>
  <c r="J995" i="26"/>
  <c r="J1045" i="26"/>
  <c r="J1093" i="26"/>
  <c r="J1141" i="26"/>
  <c r="J1189" i="26"/>
  <c r="J1237" i="26"/>
  <c r="J1285" i="26"/>
  <c r="J1333" i="26"/>
  <c r="J1381" i="26"/>
  <c r="J1407" i="26"/>
  <c r="J1428" i="26"/>
  <c r="J1445" i="26"/>
  <c r="J1464" i="26"/>
  <c r="J1481" i="26"/>
  <c r="J1500" i="26"/>
  <c r="J1517" i="26"/>
  <c r="J1536" i="26"/>
  <c r="J1553" i="26"/>
  <c r="J1572" i="26"/>
  <c r="J1589" i="26"/>
  <c r="J1608" i="26"/>
  <c r="J1625" i="26"/>
  <c r="J1644" i="26"/>
  <c r="J1661" i="26"/>
  <c r="J1680" i="26"/>
  <c r="J1697" i="26"/>
  <c r="J1712" i="26"/>
  <c r="J1724" i="26"/>
  <c r="J1736" i="26"/>
  <c r="J1748" i="26"/>
  <c r="J1760" i="26"/>
  <c r="J1772" i="26"/>
  <c r="J1784" i="26"/>
  <c r="J1796" i="26"/>
  <c r="J1808" i="26"/>
  <c r="J1820" i="26"/>
  <c r="J1832" i="26"/>
  <c r="J1844" i="26"/>
  <c r="J1856" i="26"/>
  <c r="J1868" i="26"/>
  <c r="J1880" i="26"/>
  <c r="J1892" i="26"/>
  <c r="J1904" i="26"/>
  <c r="J1916" i="26"/>
  <c r="J1928" i="26"/>
  <c r="J1940" i="26"/>
  <c r="J1952" i="26"/>
  <c r="J1964" i="26"/>
  <c r="J1976" i="26"/>
  <c r="J1988" i="26"/>
  <c r="J2000" i="26"/>
  <c r="J2012" i="26"/>
  <c r="J2024" i="26"/>
  <c r="J2036" i="26"/>
  <c r="J2048" i="26"/>
  <c r="J2060" i="26"/>
  <c r="J2072" i="26"/>
  <c r="J2084" i="26"/>
  <c r="J2096" i="26"/>
  <c r="J2108" i="26"/>
  <c r="J2120" i="26"/>
  <c r="J2132" i="26"/>
  <c r="J2144" i="26"/>
  <c r="J2156" i="26"/>
  <c r="J2168" i="26"/>
  <c r="J2180" i="26"/>
  <c r="J2192" i="26"/>
  <c r="J2204" i="26"/>
  <c r="J2216" i="26"/>
  <c r="J2228" i="26"/>
  <c r="J2240" i="26"/>
  <c r="J2252" i="26"/>
  <c r="J2264" i="26"/>
  <c r="J2276" i="26"/>
  <c r="J2288" i="26"/>
  <c r="J2300" i="26"/>
  <c r="J2312" i="26"/>
  <c r="J2324" i="26"/>
  <c r="J2336" i="26"/>
  <c r="J2348" i="26"/>
  <c r="J2360" i="26"/>
  <c r="J2372" i="26"/>
  <c r="J2384" i="26"/>
  <c r="J2396" i="26"/>
  <c r="J2408" i="26"/>
  <c r="J2420" i="26"/>
  <c r="J2432" i="26"/>
  <c r="J149" i="26"/>
  <c r="J437" i="26"/>
  <c r="J665" i="26"/>
  <c r="J766" i="26"/>
  <c r="J862" i="26"/>
  <c r="J943" i="26"/>
  <c r="J996" i="26"/>
  <c r="J1046" i="26"/>
  <c r="J1094" i="26"/>
  <c r="J1142" i="26"/>
  <c r="J1190" i="26"/>
  <c r="J1238" i="26"/>
  <c r="J1286" i="26"/>
  <c r="J1334" i="26"/>
  <c r="J1382" i="26"/>
  <c r="J1413" i="26"/>
  <c r="J1429" i="26"/>
  <c r="J1449" i="26"/>
  <c r="J1465" i="26"/>
  <c r="J1485" i="26"/>
  <c r="J1501" i="26"/>
  <c r="J1521" i="26"/>
  <c r="J1537" i="26"/>
  <c r="J1557" i="26"/>
  <c r="J1573" i="26"/>
  <c r="J1593" i="26"/>
  <c r="J1609" i="26"/>
  <c r="J1629" i="26"/>
  <c r="J1645" i="26"/>
  <c r="J1665" i="26"/>
  <c r="J1681" i="26"/>
  <c r="J1701" i="26"/>
  <c r="J1713" i="26"/>
  <c r="J1725" i="26"/>
  <c r="J1737" i="26"/>
  <c r="J1749" i="26"/>
  <c r="J1761" i="26"/>
  <c r="J1773" i="26"/>
  <c r="J1785" i="26"/>
  <c r="J1797" i="26"/>
  <c r="J1809" i="26"/>
  <c r="J1821" i="26"/>
  <c r="J1833" i="26"/>
  <c r="J1845" i="26"/>
  <c r="J1857" i="26"/>
  <c r="J1869" i="26"/>
  <c r="J1881" i="26"/>
  <c r="J1893" i="26"/>
  <c r="J1905" i="26"/>
  <c r="J1917" i="26"/>
  <c r="J1929" i="26"/>
  <c r="J1941" i="26"/>
  <c r="J1953" i="26"/>
  <c r="J1965" i="26"/>
  <c r="J1977" i="26"/>
  <c r="J1989" i="26"/>
  <c r="J2001" i="26"/>
  <c r="J2013" i="26"/>
  <c r="J2025" i="26"/>
  <c r="J2037" i="26"/>
  <c r="J2049" i="26"/>
  <c r="J2061" i="26"/>
  <c r="J2073" i="26"/>
  <c r="J2085" i="26"/>
  <c r="J2097" i="26"/>
  <c r="J2109" i="26"/>
  <c r="J2121" i="26"/>
  <c r="J2133" i="26"/>
  <c r="J2145" i="26"/>
  <c r="J2157" i="26"/>
  <c r="J2169" i="26"/>
  <c r="J2181" i="26"/>
  <c r="J2193" i="26"/>
  <c r="J2205" i="26"/>
  <c r="J2217" i="26"/>
  <c r="J2229" i="26"/>
  <c r="J2241" i="26"/>
  <c r="J2253" i="26"/>
  <c r="J2265" i="26"/>
  <c r="J2277" i="26"/>
  <c r="J2289" i="26"/>
  <c r="J2301" i="26"/>
  <c r="J2313" i="26"/>
  <c r="J2325" i="26"/>
  <c r="J2337" i="26"/>
  <c r="J153" i="26"/>
  <c r="J441" i="26"/>
  <c r="J669" i="26"/>
  <c r="J767" i="26"/>
  <c r="J863" i="26"/>
  <c r="J945" i="26"/>
  <c r="J997" i="26"/>
  <c r="J1047" i="26"/>
  <c r="J1095" i="26"/>
  <c r="J1143" i="26"/>
  <c r="J1191" i="26"/>
  <c r="J1239" i="26"/>
  <c r="J1287" i="26"/>
  <c r="J1335" i="26"/>
  <c r="J1383" i="26"/>
  <c r="J1414" i="26"/>
  <c r="J1430" i="26"/>
  <c r="J1450" i="26"/>
  <c r="J1466" i="26"/>
  <c r="J1486" i="26"/>
  <c r="J1502" i="26"/>
  <c r="J1522" i="26"/>
  <c r="J1538" i="26"/>
  <c r="J1558" i="26"/>
  <c r="J1574" i="26"/>
  <c r="J1594" i="26"/>
  <c r="J1610" i="26"/>
  <c r="J1630" i="26"/>
  <c r="J1646" i="26"/>
  <c r="J1666" i="26"/>
  <c r="J1682" i="26"/>
  <c r="J1702" i="26"/>
  <c r="J1714" i="26"/>
  <c r="J1726" i="26"/>
  <c r="J1738" i="26"/>
  <c r="J1750" i="26"/>
  <c r="J1762" i="26"/>
  <c r="J1774" i="26"/>
  <c r="J1786" i="26"/>
  <c r="J1798" i="26"/>
  <c r="J1810" i="26"/>
  <c r="J1822" i="26"/>
  <c r="J1834" i="26"/>
  <c r="J1846" i="26"/>
  <c r="J1858" i="26"/>
  <c r="J1870" i="26"/>
  <c r="J1882" i="26"/>
  <c r="J1894" i="26"/>
  <c r="J1906" i="26"/>
  <c r="J1918" i="26"/>
  <c r="J1930" i="26"/>
  <c r="J1942" i="26"/>
  <c r="J1954" i="26"/>
  <c r="J1966" i="26"/>
  <c r="J1978" i="26"/>
  <c r="J1990" i="26"/>
  <c r="J2002" i="26"/>
  <c r="J2014" i="26"/>
  <c r="J2026" i="26"/>
  <c r="J2038" i="26"/>
  <c r="J2050" i="26"/>
  <c r="J2062" i="26"/>
  <c r="J2074" i="26"/>
  <c r="J2086" i="26"/>
  <c r="J2098" i="26"/>
  <c r="J2110" i="26"/>
  <c r="J2122" i="26"/>
  <c r="J2134" i="26"/>
  <c r="J2146" i="26"/>
  <c r="J2158" i="26"/>
  <c r="J2170" i="26"/>
  <c r="J2182" i="26"/>
  <c r="J2194" i="26"/>
  <c r="J2206" i="26"/>
  <c r="J2218" i="26"/>
  <c r="J2230" i="26"/>
  <c r="J2242" i="26"/>
  <c r="J2254" i="26"/>
  <c r="J2266" i="26"/>
  <c r="J2278" i="26"/>
  <c r="J2290" i="26"/>
  <c r="J2302" i="26"/>
  <c r="J2314" i="26"/>
  <c r="J2326" i="26"/>
  <c r="J213" i="26"/>
  <c r="J501" i="26"/>
  <c r="J693" i="26"/>
  <c r="J789" i="26"/>
  <c r="J885" i="26"/>
  <c r="J955" i="26"/>
  <c r="J1008" i="26"/>
  <c r="J1057" i="26"/>
  <c r="J1105" i="26"/>
  <c r="J1153" i="26"/>
  <c r="J1201" i="26"/>
  <c r="J1249" i="26"/>
  <c r="J1297" i="26"/>
  <c r="J1345" i="26"/>
  <c r="J1392" i="26"/>
  <c r="J1415" i="26"/>
  <c r="J1431" i="26"/>
  <c r="J1451" i="26"/>
  <c r="J1467" i="26"/>
  <c r="J1487" i="26"/>
  <c r="J1503" i="26"/>
  <c r="J1523" i="26"/>
  <c r="J1539" i="26"/>
  <c r="J1559" i="26"/>
  <c r="J1575" i="26"/>
  <c r="J1595" i="26"/>
  <c r="J1611" i="26"/>
  <c r="J1631" i="26"/>
  <c r="J1647" i="26"/>
  <c r="J1667" i="26"/>
  <c r="J1683" i="26"/>
  <c r="J1703" i="26"/>
  <c r="J1715" i="26"/>
  <c r="J1727" i="26"/>
  <c r="J1739" i="26"/>
  <c r="J1751" i="26"/>
  <c r="J1763" i="26"/>
  <c r="J1775" i="26"/>
  <c r="J1787" i="26"/>
  <c r="J1799" i="26"/>
  <c r="J1811" i="26"/>
  <c r="J1823" i="26"/>
  <c r="J1835" i="26"/>
  <c r="J1847" i="26"/>
  <c r="J1859" i="26"/>
  <c r="J1871" i="26"/>
  <c r="J1883" i="26"/>
  <c r="J1895" i="26"/>
  <c r="J1907" i="26"/>
  <c r="J1919" i="26"/>
  <c r="J1931" i="26"/>
  <c r="J1943" i="26"/>
  <c r="J1955" i="26"/>
  <c r="J1967" i="26"/>
  <c r="J1979" i="26"/>
  <c r="J1991" i="26"/>
  <c r="J2003" i="26"/>
  <c r="J2015" i="26"/>
  <c r="J2027" i="26"/>
  <c r="J2039" i="26"/>
  <c r="J2051" i="26"/>
  <c r="J2063" i="26"/>
  <c r="J2075" i="26"/>
  <c r="J2087" i="26"/>
  <c r="J2099" i="26"/>
  <c r="J2111" i="26"/>
  <c r="J2123" i="26"/>
  <c r="J2135" i="26"/>
  <c r="J2147" i="26"/>
  <c r="J2159" i="26"/>
  <c r="J2171" i="26"/>
  <c r="J2183" i="26"/>
  <c r="J2195" i="26"/>
  <c r="J2207" i="26"/>
  <c r="J2219" i="26"/>
  <c r="J221" i="26"/>
  <c r="J509" i="26"/>
  <c r="J694" i="26"/>
  <c r="J790" i="26"/>
  <c r="J886" i="26"/>
  <c r="J957" i="26"/>
  <c r="J1009" i="26"/>
  <c r="J1058" i="26"/>
  <c r="J1106" i="26"/>
  <c r="J1154" i="26"/>
  <c r="J1202" i="26"/>
  <c r="J1250" i="26"/>
  <c r="J1298" i="26"/>
  <c r="J1346" i="26"/>
  <c r="J1393" i="26"/>
  <c r="J1416" i="26"/>
  <c r="J1433" i="26"/>
  <c r="J1452" i="26"/>
  <c r="J1469" i="26"/>
  <c r="J1488" i="26"/>
  <c r="J1505" i="26"/>
  <c r="J1524" i="26"/>
  <c r="J1541" i="26"/>
  <c r="J1560" i="26"/>
  <c r="J1577" i="26"/>
  <c r="J1596" i="26"/>
  <c r="J1613" i="26"/>
  <c r="J1632" i="26"/>
  <c r="J1649" i="26"/>
  <c r="J1668" i="26"/>
  <c r="J1685" i="26"/>
  <c r="J1704" i="26"/>
  <c r="J1716" i="26"/>
  <c r="J1728" i="26"/>
  <c r="J1740" i="26"/>
  <c r="J1752" i="26"/>
  <c r="J1764" i="26"/>
  <c r="J1776" i="26"/>
  <c r="J1788" i="26"/>
  <c r="J1800" i="26"/>
  <c r="J1812" i="26"/>
  <c r="J1824" i="26"/>
  <c r="J1836" i="26"/>
  <c r="J1848" i="26"/>
  <c r="J1860" i="26"/>
  <c r="J1872" i="26"/>
  <c r="J1884" i="26"/>
  <c r="J1896" i="26"/>
  <c r="J1908" i="26"/>
  <c r="J1920" i="26"/>
  <c r="J1932" i="26"/>
  <c r="J1944" i="26"/>
  <c r="J1956" i="26"/>
  <c r="J1968" i="26"/>
  <c r="J1980" i="26"/>
  <c r="J1992" i="26"/>
  <c r="J2004" i="26"/>
  <c r="J2016" i="26"/>
  <c r="J2028" i="26"/>
  <c r="J2040" i="26"/>
  <c r="J2052" i="26"/>
  <c r="J2064" i="26"/>
  <c r="J2076" i="26"/>
  <c r="J2088" i="26"/>
  <c r="J2100" i="26"/>
  <c r="J2112" i="26"/>
  <c r="J2124" i="26"/>
  <c r="J2136" i="26"/>
  <c r="J2148" i="26"/>
  <c r="J2160" i="26"/>
  <c r="J2172" i="26"/>
  <c r="J2184" i="26"/>
  <c r="J2196" i="26"/>
  <c r="J2208" i="26"/>
  <c r="J225" i="26"/>
  <c r="J513" i="26"/>
  <c r="J695" i="26"/>
  <c r="J791" i="26"/>
  <c r="J887" i="26"/>
  <c r="J958" i="26"/>
  <c r="J1010" i="26"/>
  <c r="J1059" i="26"/>
  <c r="J1107" i="26"/>
  <c r="J1155" i="26"/>
  <c r="J1203" i="26"/>
  <c r="J1251" i="26"/>
  <c r="J1299" i="26"/>
  <c r="J1347" i="26"/>
  <c r="J1394" i="26"/>
  <c r="J1417" i="26"/>
  <c r="J1437" i="26"/>
  <c r="J1453" i="26"/>
  <c r="J1473" i="26"/>
  <c r="J1489" i="26"/>
  <c r="J1509" i="26"/>
  <c r="J1525" i="26"/>
  <c r="J1545" i="26"/>
  <c r="J1561" i="26"/>
  <c r="J1581" i="26"/>
  <c r="J1597" i="26"/>
  <c r="J1617" i="26"/>
  <c r="J1633" i="26"/>
  <c r="J1653" i="26"/>
  <c r="J1669" i="26"/>
  <c r="J1689" i="26"/>
  <c r="J1705" i="26"/>
  <c r="J1717" i="26"/>
  <c r="J1729" i="26"/>
  <c r="J1741" i="26"/>
  <c r="J1753" i="26"/>
  <c r="J1765" i="26"/>
  <c r="J1777" i="26"/>
  <c r="J1789" i="26"/>
  <c r="J1801" i="26"/>
  <c r="J1813" i="26"/>
  <c r="J1825" i="26"/>
  <c r="J1837" i="26"/>
  <c r="J1849" i="26"/>
  <c r="J1861" i="26"/>
  <c r="J1873" i="26"/>
  <c r="J1885" i="26"/>
  <c r="J1897" i="26"/>
  <c r="J1909" i="26"/>
  <c r="J1921" i="26"/>
  <c r="J1933" i="26"/>
  <c r="J1945" i="26"/>
  <c r="J1957" i="26"/>
  <c r="J1969" i="26"/>
  <c r="J1981" i="26"/>
  <c r="J1993" i="26"/>
  <c r="J2005" i="26"/>
  <c r="J2017" i="26"/>
  <c r="J2029" i="26"/>
  <c r="J2041" i="26"/>
  <c r="J2053" i="26"/>
  <c r="J2065" i="26"/>
  <c r="J2077" i="26"/>
  <c r="J2089" i="26"/>
  <c r="J2101" i="26"/>
  <c r="J2113" i="26"/>
  <c r="J2125" i="26"/>
  <c r="J2137" i="26"/>
  <c r="J2149" i="26"/>
  <c r="J2161" i="26"/>
  <c r="J2173" i="26"/>
  <c r="J2185" i="26"/>
  <c r="J2197" i="26"/>
  <c r="J2209" i="26"/>
  <c r="J297" i="26"/>
  <c r="J585" i="26"/>
  <c r="J719" i="26"/>
  <c r="J815" i="26"/>
  <c r="J911" i="26"/>
  <c r="J971" i="26"/>
  <c r="J1023" i="26"/>
  <c r="J1071" i="26"/>
  <c r="J1119" i="26"/>
  <c r="J1167" i="26"/>
  <c r="J1215" i="26"/>
  <c r="J1263" i="26"/>
  <c r="J1311" i="26"/>
  <c r="J1359" i="26"/>
  <c r="J1403" i="26"/>
  <c r="J1421" i="26"/>
  <c r="J1440" i="26"/>
  <c r="J1457" i="26"/>
  <c r="J1476" i="26"/>
  <c r="J1493" i="26"/>
  <c r="J1512" i="26"/>
  <c r="J1529" i="26"/>
  <c r="J1548" i="26"/>
  <c r="J1565" i="26"/>
  <c r="J1584" i="26"/>
  <c r="J1601" i="26"/>
  <c r="J1620" i="26"/>
  <c r="J1637" i="26"/>
  <c r="J1656" i="26"/>
  <c r="J1673" i="26"/>
  <c r="J1692" i="26"/>
  <c r="J1708" i="26"/>
  <c r="J1720" i="26"/>
  <c r="J1732" i="26"/>
  <c r="J1744" i="26"/>
  <c r="J1756" i="26"/>
  <c r="J1768" i="26"/>
  <c r="J1780" i="26"/>
  <c r="J1792" i="26"/>
  <c r="J1804" i="26"/>
  <c r="J1816" i="26"/>
  <c r="J1828" i="26"/>
  <c r="J1840" i="26"/>
  <c r="J1852" i="26"/>
  <c r="J1864" i="26"/>
  <c r="J1876" i="26"/>
  <c r="J1888" i="26"/>
  <c r="J1900" i="26"/>
  <c r="J1912" i="26"/>
  <c r="J1924" i="26"/>
  <c r="J1936" i="26"/>
  <c r="J1948" i="26"/>
  <c r="J1960" i="26"/>
  <c r="J1972" i="26"/>
  <c r="J1984" i="26"/>
  <c r="J1996" i="26"/>
  <c r="J2008" i="26"/>
  <c r="J2020" i="26"/>
  <c r="J2032" i="26"/>
  <c r="J2044" i="26"/>
  <c r="J2056" i="26"/>
  <c r="J2068" i="26"/>
  <c r="J2080" i="26"/>
  <c r="J2092" i="26"/>
  <c r="J2104" i="26"/>
  <c r="J2116" i="26"/>
  <c r="J2128" i="26"/>
  <c r="J2140" i="26"/>
  <c r="J2152" i="26"/>
  <c r="J2164" i="26"/>
  <c r="J2176" i="26"/>
  <c r="J2188" i="26"/>
  <c r="J2200" i="26"/>
  <c r="J2212" i="26"/>
  <c r="J2779" i="26"/>
  <c r="J2767" i="26"/>
  <c r="J2755" i="26"/>
  <c r="J2743" i="26"/>
  <c r="J2731" i="26"/>
  <c r="J2719" i="26"/>
  <c r="J2707" i="26"/>
  <c r="J2695" i="26"/>
  <c r="J2683" i="26"/>
  <c r="J2671" i="26"/>
  <c r="J2659" i="26"/>
  <c r="J2647" i="26"/>
  <c r="J2635" i="26"/>
  <c r="J2623" i="26"/>
  <c r="J2611" i="26"/>
  <c r="J2599" i="26"/>
  <c r="J2587" i="26"/>
  <c r="J2575" i="26"/>
  <c r="J2563" i="26"/>
  <c r="J2551" i="26"/>
  <c r="J2539" i="26"/>
  <c r="J2527" i="26"/>
  <c r="J2515" i="26"/>
  <c r="J2503" i="26"/>
  <c r="J2491" i="26"/>
  <c r="J2479" i="26"/>
  <c r="J2467" i="26"/>
  <c r="J2455" i="26"/>
  <c r="J2443" i="26"/>
  <c r="J2430" i="26"/>
  <c r="J2417" i="26"/>
  <c r="J2404" i="26"/>
  <c r="J2391" i="26"/>
  <c r="J2378" i="26"/>
  <c r="J2365" i="26"/>
  <c r="J2352" i="26"/>
  <c r="J2338" i="26"/>
  <c r="J2316" i="26"/>
  <c r="J2292" i="26"/>
  <c r="J2268" i="26"/>
  <c r="J2244" i="26"/>
  <c r="J2220" i="26"/>
  <c r="J2150" i="26"/>
  <c r="J2078" i="26"/>
  <c r="J2006" i="26"/>
  <c r="J1934" i="26"/>
  <c r="J1862" i="26"/>
  <c r="J1790" i="26"/>
  <c r="J1718" i="26"/>
  <c r="J1618" i="26"/>
  <c r="J1510" i="26"/>
  <c r="J1395" i="26"/>
  <c r="J1117" i="26"/>
  <c r="J717" i="26"/>
  <c r="J2778" i="26"/>
  <c r="J2766" i="26"/>
  <c r="J2754" i="26"/>
  <c r="J2742" i="26"/>
  <c r="J2730" i="26"/>
  <c r="J2718" i="26"/>
  <c r="J2706" i="26"/>
  <c r="J2694" i="26"/>
  <c r="J2682" i="26"/>
  <c r="J2670" i="26"/>
  <c r="J2658" i="26"/>
  <c r="J2646" i="26"/>
  <c r="J2634" i="26"/>
  <c r="J2622" i="26"/>
  <c r="J2610" i="26"/>
  <c r="J2598" i="26"/>
  <c r="J2586" i="26"/>
  <c r="J2574" i="26"/>
  <c r="J2562" i="26"/>
  <c r="J2550" i="26"/>
  <c r="J2538" i="26"/>
  <c r="J2526" i="26"/>
  <c r="J2514" i="26"/>
  <c r="J2502" i="26"/>
  <c r="J2490" i="26"/>
  <c r="J2478" i="26"/>
  <c r="J2466" i="26"/>
  <c r="J2454" i="26"/>
  <c r="J2442" i="26"/>
  <c r="J2429" i="26"/>
  <c r="J2416" i="26"/>
  <c r="J2403" i="26"/>
  <c r="J2390" i="26"/>
  <c r="J2377" i="26"/>
  <c r="J2364" i="26"/>
  <c r="J2351" i="26"/>
  <c r="J2335" i="26"/>
  <c r="J2315" i="26"/>
  <c r="J2291" i="26"/>
  <c r="J2267" i="26"/>
  <c r="J2243" i="26"/>
  <c r="J2211" i="26"/>
  <c r="J2139" i="26"/>
  <c r="J2067" i="26"/>
  <c r="J1995" i="26"/>
  <c r="J1923" i="26"/>
  <c r="J1851" i="26"/>
  <c r="J1779" i="26"/>
  <c r="J1707" i="26"/>
  <c r="J1599" i="26"/>
  <c r="J1491" i="26"/>
  <c r="J1358" i="26"/>
  <c r="J1070" i="26"/>
  <c r="J581" i="26"/>
  <c r="J2777" i="26"/>
  <c r="J2765" i="26"/>
  <c r="J2753" i="26"/>
  <c r="J2741" i="26"/>
  <c r="J2729" i="26"/>
  <c r="J2717" i="26"/>
  <c r="J2705" i="26"/>
  <c r="J2693" i="26"/>
  <c r="J2681" i="26"/>
  <c r="J2669" i="26"/>
  <c r="J2657" i="26"/>
  <c r="J2645" i="26"/>
  <c r="J2633" i="26"/>
  <c r="J2621" i="26"/>
  <c r="J2609" i="26"/>
  <c r="J2597" i="26"/>
  <c r="J2585" i="26"/>
  <c r="J2573" i="26"/>
  <c r="J2561" i="26"/>
  <c r="J2549" i="26"/>
  <c r="J2537" i="26"/>
  <c r="J2525" i="26"/>
  <c r="J2513" i="26"/>
  <c r="J2501" i="26"/>
  <c r="J2489" i="26"/>
  <c r="J2477" i="26"/>
  <c r="J2465" i="26"/>
  <c r="J2453" i="26"/>
  <c r="J2441" i="26"/>
  <c r="J2428" i="26"/>
  <c r="J2415" i="26"/>
  <c r="J2402" i="26"/>
  <c r="J2389" i="26"/>
  <c r="J2376" i="26"/>
  <c r="J2363" i="26"/>
  <c r="J2350" i="26"/>
  <c r="J2332" i="26"/>
  <c r="J2308" i="26"/>
  <c r="J2284" i="26"/>
  <c r="J2260" i="26"/>
  <c r="J2236" i="26"/>
  <c r="J2210" i="26"/>
  <c r="J2138" i="26"/>
  <c r="J2066" i="26"/>
  <c r="J1994" i="26"/>
  <c r="J1922" i="26"/>
  <c r="J1850" i="26"/>
  <c r="J1778" i="26"/>
  <c r="J1706" i="26"/>
  <c r="J1598" i="26"/>
  <c r="J1490" i="26"/>
  <c r="J1357" i="26"/>
  <c r="J1069" i="26"/>
  <c r="J573" i="26"/>
  <c r="J2776" i="26"/>
  <c r="J2764" i="26"/>
  <c r="J2752" i="26"/>
  <c r="J2740" i="26"/>
  <c r="J2728" i="26"/>
  <c r="J2716" i="26"/>
  <c r="J2704" i="26"/>
  <c r="J2692" i="26"/>
  <c r="J2680" i="26"/>
  <c r="J2668" i="26"/>
  <c r="J2656" i="26"/>
  <c r="J2644" i="26"/>
  <c r="J2632" i="26"/>
  <c r="J2620" i="26"/>
  <c r="J2608" i="26"/>
  <c r="J2596" i="26"/>
  <c r="J2584" i="26"/>
  <c r="J2572" i="26"/>
  <c r="J2560" i="26"/>
  <c r="J2548" i="26"/>
  <c r="J2536" i="26"/>
  <c r="J2524" i="26"/>
  <c r="J2512" i="26"/>
  <c r="J2500" i="26"/>
  <c r="J2488" i="26"/>
  <c r="J2476" i="26"/>
  <c r="J2464" i="26"/>
  <c r="J2452" i="26"/>
  <c r="J2440" i="26"/>
  <c r="J2427" i="26"/>
  <c r="J2414" i="26"/>
  <c r="J2401" i="26"/>
  <c r="J2388" i="26"/>
  <c r="J2375" i="26"/>
  <c r="J2362" i="26"/>
  <c r="J2349" i="26"/>
  <c r="J2331" i="26"/>
  <c r="J2307" i="26"/>
  <c r="J2283" i="26"/>
  <c r="J2259" i="26"/>
  <c r="J2235" i="26"/>
  <c r="J2199" i="26"/>
  <c r="J2127" i="26"/>
  <c r="J2055" i="26"/>
  <c r="J1983" i="26"/>
  <c r="J1911" i="26"/>
  <c r="J1839" i="26"/>
  <c r="J1767" i="26"/>
  <c r="J1691" i="26"/>
  <c r="J1583" i="26"/>
  <c r="J1475" i="26"/>
  <c r="J1310" i="26"/>
  <c r="J1022" i="26"/>
  <c r="J293" i="26"/>
  <c r="J2775" i="26"/>
  <c r="J2763" i="26"/>
  <c r="J2751" i="26"/>
  <c r="J2739" i="26"/>
  <c r="J2727" i="26"/>
  <c r="J2715" i="26"/>
  <c r="J2703" i="26"/>
  <c r="J2691" i="26"/>
  <c r="J2679" i="26"/>
  <c r="J2667" i="26"/>
  <c r="J2655" i="26"/>
  <c r="J2643" i="26"/>
  <c r="J2631" i="26"/>
  <c r="J2619" i="26"/>
  <c r="J2607" i="26"/>
  <c r="J2595" i="26"/>
  <c r="J2583" i="26"/>
  <c r="J2571" i="26"/>
  <c r="J2559" i="26"/>
  <c r="J2547" i="26"/>
  <c r="J2535" i="26"/>
  <c r="J2523" i="26"/>
  <c r="J2511" i="26"/>
  <c r="J2499" i="26"/>
  <c r="J2487" i="26"/>
  <c r="J2475" i="26"/>
  <c r="J2463" i="26"/>
  <c r="J2451" i="26"/>
  <c r="J2439" i="26"/>
  <c r="J2426" i="26"/>
  <c r="J2413" i="26"/>
  <c r="J2400" i="26"/>
  <c r="J2387" i="26"/>
  <c r="J2374" i="26"/>
  <c r="J2361" i="26"/>
  <c r="J2347" i="26"/>
  <c r="J2330" i="26"/>
  <c r="J2306" i="26"/>
  <c r="J2282" i="26"/>
  <c r="J2258" i="26"/>
  <c r="J2234" i="26"/>
  <c r="J2198" i="26"/>
  <c r="J2126" i="26"/>
  <c r="J2054" i="26"/>
  <c r="J1982" i="26"/>
  <c r="J1910" i="26"/>
  <c r="J1838" i="26"/>
  <c r="J1766" i="26"/>
  <c r="J1690" i="26"/>
  <c r="J1582" i="26"/>
  <c r="J1474" i="26"/>
  <c r="J1309" i="26"/>
  <c r="J1021" i="26"/>
  <c r="J285" i="26"/>
  <c r="J244" i="14"/>
  <c r="K243" i="14"/>
  <c r="K240" i="14"/>
  <c r="K239" i="14"/>
  <c r="K227" i="14"/>
  <c r="K215" i="14"/>
  <c r="K203" i="14"/>
  <c r="K191" i="14"/>
  <c r="K179" i="14"/>
  <c r="K167" i="14"/>
  <c r="K155" i="14"/>
  <c r="K143" i="14"/>
  <c r="K131" i="14"/>
  <c r="K119" i="14"/>
  <c r="K107" i="14"/>
  <c r="K95" i="14"/>
  <c r="K83" i="14"/>
  <c r="K71" i="14"/>
  <c r="K59" i="14"/>
  <c r="K47" i="14"/>
  <c r="K35" i="14"/>
  <c r="K23" i="14"/>
  <c r="K11" i="14"/>
  <c r="K238" i="14"/>
  <c r="K226" i="14"/>
  <c r="K214" i="14"/>
  <c r="K202" i="14"/>
  <c r="K190" i="14"/>
  <c r="K178" i="14"/>
  <c r="K166" i="14"/>
  <c r="K154" i="14"/>
  <c r="K142" i="14"/>
  <c r="K130" i="14"/>
  <c r="K118" i="14"/>
  <c r="K106" i="14"/>
  <c r="K94" i="14"/>
  <c r="K82" i="14"/>
  <c r="K70" i="14"/>
  <c r="K58" i="14"/>
  <c r="K46" i="14"/>
  <c r="K34" i="14"/>
  <c r="K22" i="14"/>
  <c r="K10" i="14"/>
  <c r="K237" i="14"/>
  <c r="K225" i="14"/>
  <c r="K213" i="14"/>
  <c r="K201" i="14"/>
  <c r="K189" i="14"/>
  <c r="K177" i="14"/>
  <c r="K165" i="14"/>
  <c r="K153" i="14"/>
  <c r="K141" i="14"/>
  <c r="K129" i="14"/>
  <c r="K117" i="14"/>
  <c r="K105" i="14"/>
  <c r="K93" i="14"/>
  <c r="K81" i="14"/>
  <c r="K69" i="14"/>
  <c r="K57" i="14"/>
  <c r="K45" i="14"/>
  <c r="K33" i="14"/>
  <c r="K21" i="14"/>
  <c r="K9" i="14"/>
  <c r="K236" i="14"/>
  <c r="K224" i="14"/>
  <c r="K212" i="14"/>
  <c r="K200" i="14"/>
  <c r="K188" i="14"/>
  <c r="K176" i="14"/>
  <c r="K164" i="14"/>
  <c r="K152" i="14"/>
  <c r="K140" i="14"/>
  <c r="K128" i="14"/>
  <c r="K116" i="14"/>
  <c r="K104" i="14"/>
  <c r="K92" i="14"/>
  <c r="K80" i="14"/>
  <c r="K68" i="14"/>
  <c r="K56" i="14"/>
  <c r="K44" i="14"/>
  <c r="K32" i="14"/>
  <c r="K20" i="14"/>
  <c r="K8" i="14"/>
  <c r="K235" i="14"/>
  <c r="K223" i="14"/>
  <c r="K211" i="14"/>
  <c r="K199" i="14"/>
  <c r="K187" i="14"/>
  <c r="K175" i="14"/>
  <c r="K163" i="14"/>
  <c r="K151" i="14"/>
  <c r="K139" i="14"/>
  <c r="K127" i="14"/>
  <c r="K115" i="14"/>
  <c r="K103" i="14"/>
  <c r="K91" i="14"/>
  <c r="K79" i="14"/>
  <c r="K67" i="14"/>
  <c r="K55" i="14"/>
  <c r="K43" i="14"/>
  <c r="K31" i="14"/>
  <c r="K19" i="14"/>
  <c r="K7" i="14"/>
  <c r="L5" i="14"/>
  <c r="M4" i="14"/>
  <c r="K234" i="14"/>
  <c r="K222" i="14"/>
  <c r="K210" i="14"/>
  <c r="K198" i="14"/>
  <c r="K186" i="14"/>
  <c r="K174" i="14"/>
  <c r="K162" i="14"/>
  <c r="K150" i="14"/>
  <c r="K138" i="14"/>
  <c r="K126" i="14"/>
  <c r="K114" i="14"/>
  <c r="K102" i="14"/>
  <c r="K90" i="14"/>
  <c r="K78" i="14"/>
  <c r="K66" i="14"/>
  <c r="K54" i="14"/>
  <c r="K42" i="14"/>
  <c r="K30" i="14"/>
  <c r="K18" i="14"/>
  <c r="K6" i="14"/>
  <c r="N4" i="14"/>
  <c r="K233" i="14"/>
  <c r="K221" i="14"/>
  <c r="K209" i="14"/>
  <c r="K197" i="14"/>
  <c r="K185" i="14"/>
  <c r="K173" i="14"/>
  <c r="K161" i="14"/>
  <c r="K149" i="14"/>
  <c r="K137" i="14"/>
  <c r="K125" i="14"/>
  <c r="K113" i="14"/>
  <c r="K101" i="14"/>
  <c r="K89" i="14"/>
  <c r="K77" i="14"/>
  <c r="K65" i="14"/>
  <c r="K53" i="14"/>
  <c r="K41" i="14"/>
  <c r="K29" i="14"/>
  <c r="K17" i="14"/>
  <c r="K5" i="14"/>
  <c r="K232" i="14"/>
  <c r="K220" i="14"/>
  <c r="K208" i="14"/>
  <c r="K196" i="14"/>
  <c r="K184" i="14"/>
  <c r="K172" i="14"/>
  <c r="K160" i="14"/>
  <c r="K148" i="14"/>
  <c r="K136" i="14"/>
  <c r="K124" i="14"/>
  <c r="K112" i="14"/>
  <c r="K100" i="14"/>
  <c r="K88" i="14"/>
  <c r="K76" i="14"/>
  <c r="K64" i="14"/>
  <c r="K52" i="14"/>
  <c r="K40" i="14"/>
  <c r="K28" i="14"/>
  <c r="K16" i="14"/>
  <c r="K4" i="14"/>
  <c r="K231" i="14"/>
  <c r="K219" i="14"/>
  <c r="K207" i="14"/>
  <c r="K195" i="14"/>
  <c r="K183" i="14"/>
  <c r="K171" i="14"/>
  <c r="K159" i="14"/>
  <c r="K147" i="14"/>
  <c r="K135" i="14"/>
  <c r="K123" i="14"/>
  <c r="K111" i="14"/>
  <c r="K99" i="14"/>
  <c r="K87" i="14"/>
  <c r="K75" i="14"/>
  <c r="K63" i="14"/>
  <c r="K51" i="14"/>
  <c r="K39" i="14"/>
  <c r="K27" i="14"/>
  <c r="K15" i="14"/>
  <c r="K242" i="14"/>
  <c r="K230" i="14"/>
  <c r="K218" i="14"/>
  <c r="K206" i="14"/>
  <c r="K194" i="14"/>
  <c r="K182" i="14"/>
  <c r="K170" i="14"/>
  <c r="K158" i="14"/>
  <c r="K146" i="14"/>
  <c r="K134" i="14"/>
  <c r="K122" i="14"/>
  <c r="K110" i="14"/>
  <c r="K98" i="14"/>
  <c r="K86" i="14"/>
  <c r="K74" i="14"/>
  <c r="K62" i="14"/>
  <c r="K50" i="14"/>
  <c r="K38" i="14"/>
  <c r="K26" i="14"/>
  <c r="K14" i="14"/>
  <c r="P4" i="14"/>
  <c r="Q3" i="14"/>
  <c r="R4" i="14"/>
  <c r="T4" i="14"/>
  <c r="V5" i="14"/>
  <c r="W4" i="14"/>
  <c r="Y3" i="14"/>
  <c r="X4" i="14"/>
  <c r="AA3" i="14"/>
  <c r="Z4" i="14"/>
  <c r="L4" i="33" a="1"/>
  <c r="M14" i="33" a="1"/>
  <c r="L7" i="32" a="1"/>
  <c r="M16" i="32" a="1"/>
  <c r="J6" i="33" l="1"/>
  <c r="E658" i="33" s="1"/>
  <c r="W658" i="33" s="1"/>
  <c r="M51" i="33"/>
  <c r="M18" i="33"/>
  <c r="M44" i="33"/>
  <c r="M35" i="33"/>
  <c r="M63" i="33"/>
  <c r="M30" i="33"/>
  <c r="M56" i="33"/>
  <c r="M47" i="33"/>
  <c r="M34" i="33"/>
  <c r="M15" i="33"/>
  <c r="M14" i="33"/>
  <c r="M16" i="33"/>
  <c r="M42" i="33"/>
  <c r="M21" i="33"/>
  <c r="M59" i="33"/>
  <c r="M28" i="33"/>
  <c r="M54" i="33"/>
  <c r="M33" i="33"/>
  <c r="M24" i="33"/>
  <c r="M55" i="33"/>
  <c r="M53" i="33"/>
  <c r="M65" i="33"/>
  <c r="M25" i="33"/>
  <c r="M40" i="33"/>
  <c r="M38" i="33"/>
  <c r="M45" i="33"/>
  <c r="M36" i="33"/>
  <c r="M49" i="33"/>
  <c r="M64" i="33"/>
  <c r="M50" i="33"/>
  <c r="M60" i="33"/>
  <c r="M20" i="33"/>
  <c r="M37" i="33"/>
  <c r="M52" i="33"/>
  <c r="M19" i="33"/>
  <c r="M57" i="33"/>
  <c r="M48" i="33"/>
  <c r="M31" i="33"/>
  <c r="M41" i="33"/>
  <c r="M27" i="33"/>
  <c r="M58" i="33"/>
  <c r="M32" i="33"/>
  <c r="M29" i="33"/>
  <c r="M61" i="33"/>
  <c r="M17" i="33"/>
  <c r="M43" i="33"/>
  <c r="M22" i="33"/>
  <c r="M26" i="33"/>
  <c r="M62" i="33"/>
  <c r="M46" i="33"/>
  <c r="M39" i="33"/>
  <c r="M23" i="33"/>
  <c r="M5" i="33"/>
  <c r="N5" i="33"/>
  <c r="L4" i="33"/>
  <c r="M4" i="33"/>
  <c r="L5" i="33"/>
  <c r="N4" i="33"/>
  <c r="D8" i="33"/>
  <c r="V7" i="33"/>
  <c r="M29" i="32"/>
  <c r="M55" i="32"/>
  <c r="M46" i="32"/>
  <c r="M37" i="32"/>
  <c r="M23" i="32"/>
  <c r="M44" i="32"/>
  <c r="M41" i="32"/>
  <c r="M67" i="32"/>
  <c r="M58" i="32"/>
  <c r="M49" i="32"/>
  <c r="M20" i="32"/>
  <c r="M27" i="32"/>
  <c r="M32" i="32"/>
  <c r="M63" i="32"/>
  <c r="M30" i="32"/>
  <c r="M56" i="32"/>
  <c r="M59" i="32"/>
  <c r="M62" i="32"/>
  <c r="M16" i="32"/>
  <c r="M42" i="32"/>
  <c r="M21" i="32"/>
  <c r="M24" i="32"/>
  <c r="M54" i="32"/>
  <c r="M33" i="32"/>
  <c r="M36" i="32"/>
  <c r="M19" i="32"/>
  <c r="M60" i="32"/>
  <c r="M28" i="32"/>
  <c r="M40" i="32"/>
  <c r="M66" i="32"/>
  <c r="M45" i="32"/>
  <c r="M48" i="32"/>
  <c r="M52" i="32"/>
  <c r="M57" i="32"/>
  <c r="M64" i="32"/>
  <c r="M31" i="32"/>
  <c r="M22" i="32"/>
  <c r="M38" i="32"/>
  <c r="M61" i="32"/>
  <c r="M39" i="32"/>
  <c r="M26" i="32"/>
  <c r="M51" i="32"/>
  <c r="M47" i="32"/>
  <c r="M17" i="32"/>
  <c r="M43" i="32"/>
  <c r="M34" i="32"/>
  <c r="M25" i="32"/>
  <c r="M53" i="32"/>
  <c r="M65" i="32"/>
  <c r="M35" i="32"/>
  <c r="M18" i="32"/>
  <c r="M50" i="32"/>
  <c r="L7" i="32"/>
  <c r="M7" i="32"/>
  <c r="N7" i="32"/>
  <c r="D12" i="32"/>
  <c r="V11" i="32"/>
  <c r="E14" i="32"/>
  <c r="W14" i="32" s="1"/>
  <c r="E26" i="32"/>
  <c r="W26" i="32" s="1"/>
  <c r="E38" i="32"/>
  <c r="W38" i="32" s="1"/>
  <c r="E50" i="32"/>
  <c r="W50" i="32" s="1"/>
  <c r="E62" i="32"/>
  <c r="W62" i="32" s="1"/>
  <c r="E74" i="32"/>
  <c r="W74" i="32" s="1"/>
  <c r="E86" i="32"/>
  <c r="W86" i="32" s="1"/>
  <c r="E98" i="32"/>
  <c r="W98" i="32" s="1"/>
  <c r="E110" i="32"/>
  <c r="W110" i="32" s="1"/>
  <c r="E122" i="32"/>
  <c r="W122" i="32" s="1"/>
  <c r="E134" i="32"/>
  <c r="W134" i="32" s="1"/>
  <c r="E146" i="32"/>
  <c r="W146" i="32" s="1"/>
  <c r="E158" i="32"/>
  <c r="W158" i="32" s="1"/>
  <c r="E170" i="32"/>
  <c r="W170" i="32" s="1"/>
  <c r="E182" i="32"/>
  <c r="W182" i="32" s="1"/>
  <c r="E194" i="32"/>
  <c r="W194" i="32" s="1"/>
  <c r="E206" i="32"/>
  <c r="W206" i="32" s="1"/>
  <c r="E218" i="32"/>
  <c r="W218" i="32" s="1"/>
  <c r="E230" i="32"/>
  <c r="W230" i="32" s="1"/>
  <c r="E242" i="32"/>
  <c r="W242" i="32" s="1"/>
  <c r="E254" i="32"/>
  <c r="W254" i="32" s="1"/>
  <c r="E266" i="32"/>
  <c r="W266" i="32" s="1"/>
  <c r="E278" i="32"/>
  <c r="W278" i="32" s="1"/>
  <c r="E290" i="32"/>
  <c r="W290" i="32" s="1"/>
  <c r="E302" i="32"/>
  <c r="W302" i="32" s="1"/>
  <c r="E314" i="32"/>
  <c r="W314" i="32" s="1"/>
  <c r="E326" i="32"/>
  <c r="W326" i="32" s="1"/>
  <c r="E338" i="32"/>
  <c r="W338" i="32" s="1"/>
  <c r="E350" i="32"/>
  <c r="W350" i="32" s="1"/>
  <c r="E362" i="32"/>
  <c r="W362" i="32" s="1"/>
  <c r="E374" i="32"/>
  <c r="W374" i="32" s="1"/>
  <c r="E386" i="32"/>
  <c r="W386" i="32" s="1"/>
  <c r="E398" i="32"/>
  <c r="W398" i="32" s="1"/>
  <c r="E410" i="32"/>
  <c r="W410" i="32" s="1"/>
  <c r="E422" i="32"/>
  <c r="W422" i="32" s="1"/>
  <c r="E434" i="32"/>
  <c r="W434" i="32" s="1"/>
  <c r="E446" i="32"/>
  <c r="W446" i="32" s="1"/>
  <c r="E458" i="32"/>
  <c r="W458" i="32" s="1"/>
  <c r="E470" i="32"/>
  <c r="W470" i="32" s="1"/>
  <c r="E482" i="32"/>
  <c r="W482" i="32" s="1"/>
  <c r="E494" i="32"/>
  <c r="W494" i="32" s="1"/>
  <c r="E506" i="32"/>
  <c r="W506" i="32" s="1"/>
  <c r="E518" i="32"/>
  <c r="W518" i="32" s="1"/>
  <c r="E530" i="32"/>
  <c r="W530" i="32" s="1"/>
  <c r="E542" i="32"/>
  <c r="W542" i="32" s="1"/>
  <c r="E554" i="32"/>
  <c r="W554" i="32" s="1"/>
  <c r="E566" i="32"/>
  <c r="W566" i="32" s="1"/>
  <c r="E578" i="32"/>
  <c r="W578" i="32" s="1"/>
  <c r="E590" i="32"/>
  <c r="W590" i="32" s="1"/>
  <c r="E602" i="32"/>
  <c r="W602" i="32" s="1"/>
  <c r="E614" i="32"/>
  <c r="W614" i="32" s="1"/>
  <c r="E626" i="32"/>
  <c r="W626" i="32" s="1"/>
  <c r="E638" i="32"/>
  <c r="W638" i="32" s="1"/>
  <c r="E650" i="32"/>
  <c r="W650" i="32" s="1"/>
  <c r="E662" i="32"/>
  <c r="W662" i="32" s="1"/>
  <c r="E674" i="32"/>
  <c r="W674" i="32" s="1"/>
  <c r="E686" i="32"/>
  <c r="W686" i="32" s="1"/>
  <c r="E698" i="32"/>
  <c r="W698" i="32" s="1"/>
  <c r="E710" i="32"/>
  <c r="W710" i="32" s="1"/>
  <c r="E722" i="32"/>
  <c r="W722" i="32" s="1"/>
  <c r="E734" i="32"/>
  <c r="W734" i="32" s="1"/>
  <c r="E746" i="32"/>
  <c r="W746" i="32" s="1"/>
  <c r="E758" i="32"/>
  <c r="W758" i="32" s="1"/>
  <c r="E770" i="32"/>
  <c r="W770" i="32" s="1"/>
  <c r="E782" i="32"/>
  <c r="W782" i="32" s="1"/>
  <c r="E794" i="32"/>
  <c r="W794" i="32" s="1"/>
  <c r="E806" i="32"/>
  <c r="W806" i="32" s="1"/>
  <c r="E818" i="32"/>
  <c r="W818" i="32" s="1"/>
  <c r="E830" i="32"/>
  <c r="W830" i="32" s="1"/>
  <c r="E842" i="32"/>
  <c r="W842" i="32" s="1"/>
  <c r="E854" i="32"/>
  <c r="W854" i="32" s="1"/>
  <c r="E866" i="32"/>
  <c r="W866" i="32" s="1"/>
  <c r="E15" i="32"/>
  <c r="E27" i="32"/>
  <c r="E39" i="32"/>
  <c r="E51" i="32"/>
  <c r="E63" i="32"/>
  <c r="E75" i="32"/>
  <c r="E87" i="32"/>
  <c r="E99" i="32"/>
  <c r="E111" i="32"/>
  <c r="E123" i="32"/>
  <c r="E135" i="32"/>
  <c r="E147" i="32"/>
  <c r="E159" i="32"/>
  <c r="E171" i="32"/>
  <c r="E183" i="32"/>
  <c r="E195" i="32"/>
  <c r="E207" i="32"/>
  <c r="E219" i="32"/>
  <c r="E231" i="32"/>
  <c r="E243" i="32"/>
  <c r="E255" i="32"/>
  <c r="E267" i="32"/>
  <c r="E279" i="32"/>
  <c r="E291" i="32"/>
  <c r="E303" i="32"/>
  <c r="E315" i="32"/>
  <c r="E327" i="32"/>
  <c r="E339" i="32"/>
  <c r="E351" i="32"/>
  <c r="E363" i="32"/>
  <c r="E375" i="32"/>
  <c r="E387" i="32"/>
  <c r="E399" i="32"/>
  <c r="E411" i="32"/>
  <c r="E423" i="32"/>
  <c r="E435" i="32"/>
  <c r="E447" i="32"/>
  <c r="E459" i="32"/>
  <c r="E471" i="32"/>
  <c r="E483" i="32"/>
  <c r="E495" i="32"/>
  <c r="E507" i="32"/>
  <c r="E519" i="32"/>
  <c r="E531" i="32"/>
  <c r="E543" i="32"/>
  <c r="E555" i="32"/>
  <c r="E567" i="32"/>
  <c r="E579" i="32"/>
  <c r="E591" i="32"/>
  <c r="E603" i="32"/>
  <c r="E615" i="32"/>
  <c r="E627" i="32"/>
  <c r="E639" i="32"/>
  <c r="E651" i="32"/>
  <c r="E663" i="32"/>
  <c r="E675" i="32"/>
  <c r="E687" i="32"/>
  <c r="E699" i="32"/>
  <c r="E711" i="32"/>
  <c r="E723" i="32"/>
  <c r="E735" i="32"/>
  <c r="E747" i="32"/>
  <c r="E759" i="32"/>
  <c r="E771" i="32"/>
  <c r="E783" i="32"/>
  <c r="E795" i="32"/>
  <c r="E807" i="32"/>
  <c r="E819" i="32"/>
  <c r="E831" i="32"/>
  <c r="E843" i="32"/>
  <c r="E855" i="32"/>
  <c r="E867" i="32"/>
  <c r="E879" i="32"/>
  <c r="W879" i="32" s="1"/>
  <c r="E891" i="32"/>
  <c r="W891" i="32" s="1"/>
  <c r="E903" i="32"/>
  <c r="W903" i="32" s="1"/>
  <c r="E915" i="32"/>
  <c r="W915" i="32" s="1"/>
  <c r="E927" i="32"/>
  <c r="W927" i="32" s="1"/>
  <c r="E939" i="32"/>
  <c r="W939" i="32" s="1"/>
  <c r="E951" i="32"/>
  <c r="W951" i="32" s="1"/>
  <c r="E963" i="32"/>
  <c r="W963" i="32" s="1"/>
  <c r="E975" i="32"/>
  <c r="W975" i="32" s="1"/>
  <c r="E987" i="32"/>
  <c r="W987" i="32" s="1"/>
  <c r="E999" i="32"/>
  <c r="W999" i="32" s="1"/>
  <c r="E16" i="32"/>
  <c r="E28" i="32"/>
  <c r="E40" i="32"/>
  <c r="E52" i="32"/>
  <c r="E64" i="32"/>
  <c r="E76" i="32"/>
  <c r="E88" i="32"/>
  <c r="W88" i="32" s="1"/>
  <c r="E100" i="32"/>
  <c r="E112" i="32"/>
  <c r="E124" i="32"/>
  <c r="W124" i="32" s="1"/>
  <c r="E136" i="32"/>
  <c r="W136" i="32" s="1"/>
  <c r="E148" i="32"/>
  <c r="E160" i="32"/>
  <c r="E172" i="32"/>
  <c r="E184" i="32"/>
  <c r="E196" i="32"/>
  <c r="E208" i="32"/>
  <c r="E220" i="32"/>
  <c r="E232" i="32"/>
  <c r="W232" i="32" s="1"/>
  <c r="E244" i="32"/>
  <c r="E256" i="32"/>
  <c r="E268" i="32"/>
  <c r="W268" i="32" s="1"/>
  <c r="E280" i="32"/>
  <c r="W280" i="32" s="1"/>
  <c r="E292" i="32"/>
  <c r="E304" i="32"/>
  <c r="E316" i="32"/>
  <c r="E328" i="32"/>
  <c r="E340" i="32"/>
  <c r="E352" i="32"/>
  <c r="E364" i="32"/>
  <c r="E376" i="32"/>
  <c r="W376" i="32" s="1"/>
  <c r="E388" i="32"/>
  <c r="E400" i="32"/>
  <c r="E412" i="32"/>
  <c r="W412" i="32" s="1"/>
  <c r="E424" i="32"/>
  <c r="W424" i="32" s="1"/>
  <c r="E436" i="32"/>
  <c r="E448" i="32"/>
  <c r="E460" i="32"/>
  <c r="E472" i="32"/>
  <c r="E484" i="32"/>
  <c r="E496" i="32"/>
  <c r="E508" i="32"/>
  <c r="E520" i="32"/>
  <c r="W520" i="32" s="1"/>
  <c r="E532" i="32"/>
  <c r="E544" i="32"/>
  <c r="E556" i="32"/>
  <c r="W556" i="32" s="1"/>
  <c r="E568" i="32"/>
  <c r="W568" i="32" s="1"/>
  <c r="E580" i="32"/>
  <c r="E592" i="32"/>
  <c r="E604" i="32"/>
  <c r="E616" i="32"/>
  <c r="E628" i="32"/>
  <c r="E640" i="32"/>
  <c r="E652" i="32"/>
  <c r="E664" i="32"/>
  <c r="W664" i="32" s="1"/>
  <c r="E676" i="32"/>
  <c r="E688" i="32"/>
  <c r="W688" i="32" s="1"/>
  <c r="E700" i="32"/>
  <c r="W700" i="32" s="1"/>
  <c r="E712" i="32"/>
  <c r="W712" i="32" s="1"/>
  <c r="E724" i="32"/>
  <c r="E736" i="32"/>
  <c r="E748" i="32"/>
  <c r="E760" i="32"/>
  <c r="E772" i="32"/>
  <c r="W772" i="32" s="1"/>
  <c r="E784" i="32"/>
  <c r="E796" i="32"/>
  <c r="E808" i="32"/>
  <c r="W808" i="32" s="1"/>
  <c r="E820" i="32"/>
  <c r="E832" i="32"/>
  <c r="W832" i="32" s="1"/>
  <c r="E844" i="32"/>
  <c r="W844" i="32" s="1"/>
  <c r="E856" i="32"/>
  <c r="W856" i="32" s="1"/>
  <c r="E868" i="32"/>
  <c r="E880" i="32"/>
  <c r="E892" i="32"/>
  <c r="E904" i="32"/>
  <c r="E916" i="32"/>
  <c r="W916" i="32" s="1"/>
  <c r="E928" i="32"/>
  <c r="E940" i="32"/>
  <c r="E952" i="32"/>
  <c r="W952" i="32" s="1"/>
  <c r="E964" i="32"/>
  <c r="E976" i="32"/>
  <c r="W976" i="32" s="1"/>
  <c r="E988" i="32"/>
  <c r="W988" i="32" s="1"/>
  <c r="E1000" i="32"/>
  <c r="W1000" i="32" s="1"/>
  <c r="E17" i="32"/>
  <c r="E29" i="32"/>
  <c r="E41" i="32"/>
  <c r="E53" i="32"/>
  <c r="E65" i="32"/>
  <c r="W65" i="32" s="1"/>
  <c r="E77" i="32"/>
  <c r="E89" i="32"/>
  <c r="E101" i="32"/>
  <c r="W101" i="32" s="1"/>
  <c r="E113" i="32"/>
  <c r="E125" i="32"/>
  <c r="W125" i="32" s="1"/>
  <c r="E137" i="32"/>
  <c r="W137" i="32" s="1"/>
  <c r="E149" i="32"/>
  <c r="W149" i="32" s="1"/>
  <c r="E161" i="32"/>
  <c r="E173" i="32"/>
  <c r="E185" i="32"/>
  <c r="E197" i="32"/>
  <c r="E209" i="32"/>
  <c r="W209" i="32" s="1"/>
  <c r="E221" i="32"/>
  <c r="E233" i="32"/>
  <c r="E245" i="32"/>
  <c r="W245" i="32" s="1"/>
  <c r="E257" i="32"/>
  <c r="E269" i="32"/>
  <c r="W269" i="32" s="1"/>
  <c r="E281" i="32"/>
  <c r="W281" i="32" s="1"/>
  <c r="E293" i="32"/>
  <c r="W293" i="32" s="1"/>
  <c r="E305" i="32"/>
  <c r="E317" i="32"/>
  <c r="E329" i="32"/>
  <c r="E341" i="32"/>
  <c r="E353" i="32"/>
  <c r="W353" i="32" s="1"/>
  <c r="E365" i="32"/>
  <c r="E377" i="32"/>
  <c r="E389" i="32"/>
  <c r="W389" i="32" s="1"/>
  <c r="E401" i="32"/>
  <c r="E413" i="32"/>
  <c r="W413" i="32" s="1"/>
  <c r="E425" i="32"/>
  <c r="W425" i="32" s="1"/>
  <c r="E437" i="32"/>
  <c r="W437" i="32" s="1"/>
  <c r="E449" i="32"/>
  <c r="E461" i="32"/>
  <c r="E473" i="32"/>
  <c r="E485" i="32"/>
  <c r="E497" i="32"/>
  <c r="W497" i="32" s="1"/>
  <c r="E509" i="32"/>
  <c r="E521" i="32"/>
  <c r="E533" i="32"/>
  <c r="W533" i="32" s="1"/>
  <c r="E545" i="32"/>
  <c r="E557" i="32"/>
  <c r="W557" i="32" s="1"/>
  <c r="E569" i="32"/>
  <c r="W569" i="32" s="1"/>
  <c r="E581" i="32"/>
  <c r="W581" i="32" s="1"/>
  <c r="E593" i="32"/>
  <c r="E605" i="32"/>
  <c r="E617" i="32"/>
  <c r="E629" i="32"/>
  <c r="E641" i="32"/>
  <c r="W641" i="32" s="1"/>
  <c r="E653" i="32"/>
  <c r="E665" i="32"/>
  <c r="E677" i="32"/>
  <c r="W677" i="32" s="1"/>
  <c r="E689" i="32"/>
  <c r="E701" i="32"/>
  <c r="W701" i="32" s="1"/>
  <c r="E713" i="32"/>
  <c r="W713" i="32" s="1"/>
  <c r="E725" i="32"/>
  <c r="W725" i="32" s="1"/>
  <c r="E737" i="32"/>
  <c r="E18" i="32"/>
  <c r="W18" i="32" s="1"/>
  <c r="E30" i="32"/>
  <c r="W30" i="32" s="1"/>
  <c r="E42" i="32"/>
  <c r="E54" i="32"/>
  <c r="W54" i="32" s="1"/>
  <c r="E66" i="32"/>
  <c r="E78" i="32"/>
  <c r="E90" i="32"/>
  <c r="W90" i="32" s="1"/>
  <c r="E102" i="32"/>
  <c r="E114" i="32"/>
  <c r="W114" i="32" s="1"/>
  <c r="E126" i="32"/>
  <c r="E138" i="32"/>
  <c r="E150" i="32"/>
  <c r="E162" i="32"/>
  <c r="W162" i="32" s="1"/>
  <c r="E174" i="32"/>
  <c r="W174" i="32" s="1"/>
  <c r="E186" i="32"/>
  <c r="E198" i="32"/>
  <c r="W198" i="32" s="1"/>
  <c r="E210" i="32"/>
  <c r="E222" i="32"/>
  <c r="E234" i="32"/>
  <c r="W234" i="32" s="1"/>
  <c r="E246" i="32"/>
  <c r="E258" i="32"/>
  <c r="W258" i="32" s="1"/>
  <c r="E270" i="32"/>
  <c r="E282" i="32"/>
  <c r="E294" i="32"/>
  <c r="E306" i="32"/>
  <c r="W306" i="32" s="1"/>
  <c r="E318" i="32"/>
  <c r="W318" i="32" s="1"/>
  <c r="E330" i="32"/>
  <c r="E342" i="32"/>
  <c r="W342" i="32" s="1"/>
  <c r="E354" i="32"/>
  <c r="E366" i="32"/>
  <c r="E378" i="32"/>
  <c r="W378" i="32" s="1"/>
  <c r="E390" i="32"/>
  <c r="E402" i="32"/>
  <c r="W402" i="32" s="1"/>
  <c r="E414" i="32"/>
  <c r="E426" i="32"/>
  <c r="E438" i="32"/>
  <c r="E450" i="32"/>
  <c r="W450" i="32" s="1"/>
  <c r="E462" i="32"/>
  <c r="W462" i="32" s="1"/>
  <c r="E474" i="32"/>
  <c r="E486" i="32"/>
  <c r="W486" i="32" s="1"/>
  <c r="E498" i="32"/>
  <c r="E510" i="32"/>
  <c r="E522" i="32"/>
  <c r="W522" i="32" s="1"/>
  <c r="E534" i="32"/>
  <c r="E546" i="32"/>
  <c r="W546" i="32" s="1"/>
  <c r="E558" i="32"/>
  <c r="E570" i="32"/>
  <c r="E582" i="32"/>
  <c r="E594" i="32"/>
  <c r="W594" i="32" s="1"/>
  <c r="E606" i="32"/>
  <c r="W606" i="32" s="1"/>
  <c r="E618" i="32"/>
  <c r="E630" i="32"/>
  <c r="W630" i="32" s="1"/>
  <c r="E642" i="32"/>
  <c r="E654" i="32"/>
  <c r="E666" i="32"/>
  <c r="W666" i="32" s="1"/>
  <c r="E678" i="32"/>
  <c r="E690" i="32"/>
  <c r="W690" i="32" s="1"/>
  <c r="E702" i="32"/>
  <c r="E714" i="32"/>
  <c r="E726" i="32"/>
  <c r="E738" i="32"/>
  <c r="W738" i="32" s="1"/>
  <c r="E750" i="32"/>
  <c r="W750" i="32" s="1"/>
  <c r="E762" i="32"/>
  <c r="W762" i="32" s="1"/>
  <c r="E774" i="32"/>
  <c r="W774" i="32" s="1"/>
  <c r="E786" i="32"/>
  <c r="W786" i="32" s="1"/>
  <c r="E798" i="32"/>
  <c r="W798" i="32" s="1"/>
  <c r="E810" i="32"/>
  <c r="W810" i="32" s="1"/>
  <c r="E822" i="32"/>
  <c r="W822" i="32" s="1"/>
  <c r="E834" i="32"/>
  <c r="W834" i="32" s="1"/>
  <c r="E846" i="32"/>
  <c r="W846" i="32" s="1"/>
  <c r="E858" i="32"/>
  <c r="W858" i="32" s="1"/>
  <c r="E870" i="32"/>
  <c r="W870" i="32" s="1"/>
  <c r="E882" i="32"/>
  <c r="W882" i="32" s="1"/>
  <c r="E894" i="32"/>
  <c r="W894" i="32" s="1"/>
  <c r="E906" i="32"/>
  <c r="W906" i="32" s="1"/>
  <c r="E918" i="32"/>
  <c r="W918" i="32" s="1"/>
  <c r="E930" i="32"/>
  <c r="W930" i="32" s="1"/>
  <c r="E942" i="32"/>
  <c r="W942" i="32" s="1"/>
  <c r="E954" i="32"/>
  <c r="W954" i="32" s="1"/>
  <c r="E966" i="32"/>
  <c r="W966" i="32" s="1"/>
  <c r="E19" i="32"/>
  <c r="W19" i="32" s="1"/>
  <c r="E31" i="32"/>
  <c r="E43" i="32"/>
  <c r="E55" i="32"/>
  <c r="E67" i="32"/>
  <c r="E79" i="32"/>
  <c r="E91" i="32"/>
  <c r="E103" i="32"/>
  <c r="W103" i="32" s="1"/>
  <c r="E115" i="32"/>
  <c r="E127" i="32"/>
  <c r="E139" i="32"/>
  <c r="W139" i="32" s="1"/>
  <c r="E151" i="32"/>
  <c r="W151" i="32" s="1"/>
  <c r="E163" i="32"/>
  <c r="W163" i="32" s="1"/>
  <c r="E175" i="32"/>
  <c r="E187" i="32"/>
  <c r="E199" i="32"/>
  <c r="E211" i="32"/>
  <c r="E223" i="32"/>
  <c r="E235" i="32"/>
  <c r="E247" i="32"/>
  <c r="W247" i="32" s="1"/>
  <c r="E259" i="32"/>
  <c r="E271" i="32"/>
  <c r="E283" i="32"/>
  <c r="W283" i="32" s="1"/>
  <c r="E295" i="32"/>
  <c r="W295" i="32" s="1"/>
  <c r="E307" i="32"/>
  <c r="W307" i="32" s="1"/>
  <c r="E319" i="32"/>
  <c r="E331" i="32"/>
  <c r="E343" i="32"/>
  <c r="E355" i="32"/>
  <c r="E367" i="32"/>
  <c r="E379" i="32"/>
  <c r="E391" i="32"/>
  <c r="W391" i="32" s="1"/>
  <c r="E403" i="32"/>
  <c r="E415" i="32"/>
  <c r="E427" i="32"/>
  <c r="W427" i="32" s="1"/>
  <c r="E439" i="32"/>
  <c r="W439" i="32" s="1"/>
  <c r="E451" i="32"/>
  <c r="W451" i="32" s="1"/>
  <c r="E463" i="32"/>
  <c r="E475" i="32"/>
  <c r="E487" i="32"/>
  <c r="E499" i="32"/>
  <c r="E511" i="32"/>
  <c r="E523" i="32"/>
  <c r="E535" i="32"/>
  <c r="W535" i="32" s="1"/>
  <c r="E547" i="32"/>
  <c r="E559" i="32"/>
  <c r="E571" i="32"/>
  <c r="W571" i="32" s="1"/>
  <c r="E583" i="32"/>
  <c r="W583" i="32" s="1"/>
  <c r="E595" i="32"/>
  <c r="W595" i="32" s="1"/>
  <c r="E607" i="32"/>
  <c r="E619" i="32"/>
  <c r="E631" i="32"/>
  <c r="E643" i="32"/>
  <c r="E655" i="32"/>
  <c r="E667" i="32"/>
  <c r="E679" i="32"/>
  <c r="W679" i="32" s="1"/>
  <c r="E691" i="32"/>
  <c r="E703" i="32"/>
  <c r="E715" i="32"/>
  <c r="W715" i="32" s="1"/>
  <c r="E727" i="32"/>
  <c r="W727" i="32" s="1"/>
  <c r="E739" i="32"/>
  <c r="W739" i="32" s="1"/>
  <c r="E751" i="32"/>
  <c r="E763" i="32"/>
  <c r="E775" i="32"/>
  <c r="E787" i="32"/>
  <c r="E799" i="32"/>
  <c r="E811" i="32"/>
  <c r="E823" i="32"/>
  <c r="W823" i="32" s="1"/>
  <c r="E835" i="32"/>
  <c r="E847" i="32"/>
  <c r="E859" i="32"/>
  <c r="W859" i="32" s="1"/>
  <c r="E871" i="32"/>
  <c r="W871" i="32" s="1"/>
  <c r="E883" i="32"/>
  <c r="W883" i="32" s="1"/>
  <c r="E895" i="32"/>
  <c r="E907" i="32"/>
  <c r="E919" i="32"/>
  <c r="E931" i="32"/>
  <c r="E943" i="32"/>
  <c r="E955" i="32"/>
  <c r="E967" i="32"/>
  <c r="W967" i="32" s="1"/>
  <c r="E8" i="32"/>
  <c r="W8" i="32" s="1"/>
  <c r="E20" i="32"/>
  <c r="E32" i="32"/>
  <c r="W32" i="32" s="1"/>
  <c r="E44" i="32"/>
  <c r="W44" i="32" s="1"/>
  <c r="E56" i="32"/>
  <c r="W56" i="32" s="1"/>
  <c r="E68" i="32"/>
  <c r="E80" i="32"/>
  <c r="E92" i="32"/>
  <c r="E104" i="32"/>
  <c r="E116" i="32"/>
  <c r="E128" i="32"/>
  <c r="E140" i="32"/>
  <c r="E152" i="32"/>
  <c r="E164" i="32"/>
  <c r="E176" i="32"/>
  <c r="W176" i="32" s="1"/>
  <c r="E188" i="32"/>
  <c r="W188" i="32" s="1"/>
  <c r="E200" i="32"/>
  <c r="W200" i="32" s="1"/>
  <c r="E212" i="32"/>
  <c r="E224" i="32"/>
  <c r="E236" i="32"/>
  <c r="E248" i="32"/>
  <c r="E260" i="32"/>
  <c r="E272" i="32"/>
  <c r="E284" i="32"/>
  <c r="E296" i="32"/>
  <c r="E308" i="32"/>
  <c r="E320" i="32"/>
  <c r="W320" i="32" s="1"/>
  <c r="E332" i="32"/>
  <c r="W332" i="32" s="1"/>
  <c r="E344" i="32"/>
  <c r="W344" i="32" s="1"/>
  <c r="E356" i="32"/>
  <c r="E368" i="32"/>
  <c r="E380" i="32"/>
  <c r="E392" i="32"/>
  <c r="E404" i="32"/>
  <c r="E416" i="32"/>
  <c r="E428" i="32"/>
  <c r="E440" i="32"/>
  <c r="E452" i="32"/>
  <c r="E464" i="32"/>
  <c r="W464" i="32" s="1"/>
  <c r="E476" i="32"/>
  <c r="W476" i="32" s="1"/>
  <c r="E488" i="32"/>
  <c r="W488" i="32" s="1"/>
  <c r="E500" i="32"/>
  <c r="E512" i="32"/>
  <c r="E524" i="32"/>
  <c r="E536" i="32"/>
  <c r="E548" i="32"/>
  <c r="E560" i="32"/>
  <c r="E572" i="32"/>
  <c r="E584" i="32"/>
  <c r="E596" i="32"/>
  <c r="E608" i="32"/>
  <c r="W608" i="32" s="1"/>
  <c r="E620" i="32"/>
  <c r="W620" i="32" s="1"/>
  <c r="E632" i="32"/>
  <c r="W632" i="32" s="1"/>
  <c r="E644" i="32"/>
  <c r="E656" i="32"/>
  <c r="E668" i="32"/>
  <c r="E680" i="32"/>
  <c r="E692" i="32"/>
  <c r="E704" i="32"/>
  <c r="E716" i="32"/>
  <c r="E728" i="32"/>
  <c r="E740" i="32"/>
  <c r="E752" i="32"/>
  <c r="W752" i="32" s="1"/>
  <c r="E764" i="32"/>
  <c r="W764" i="32" s="1"/>
  <c r="E776" i="32"/>
  <c r="W776" i="32" s="1"/>
  <c r="E788" i="32"/>
  <c r="E800" i="32"/>
  <c r="E812" i="32"/>
  <c r="E824" i="32"/>
  <c r="E836" i="32"/>
  <c r="E848" i="32"/>
  <c r="E860" i="32"/>
  <c r="E872" i="32"/>
  <c r="E884" i="32"/>
  <c r="E896" i="32"/>
  <c r="W896" i="32" s="1"/>
  <c r="E908" i="32"/>
  <c r="W908" i="32" s="1"/>
  <c r="E920" i="32"/>
  <c r="W920" i="32" s="1"/>
  <c r="E932" i="32"/>
  <c r="E944" i="32"/>
  <c r="E956" i="32"/>
  <c r="E968" i="32"/>
  <c r="E9" i="32"/>
  <c r="E21" i="32"/>
  <c r="E33" i="32"/>
  <c r="E45" i="32"/>
  <c r="E57" i="32"/>
  <c r="E69" i="32"/>
  <c r="W69" i="32" s="1"/>
  <c r="E81" i="32"/>
  <c r="W81" i="32" s="1"/>
  <c r="E93" i="32"/>
  <c r="W93" i="32" s="1"/>
  <c r="E105" i="32"/>
  <c r="E117" i="32"/>
  <c r="E129" i="32"/>
  <c r="E141" i="32"/>
  <c r="E153" i="32"/>
  <c r="E165" i="32"/>
  <c r="E177" i="32"/>
  <c r="E189" i="32"/>
  <c r="E201" i="32"/>
  <c r="E213" i="32"/>
  <c r="W213" i="32" s="1"/>
  <c r="E225" i="32"/>
  <c r="W225" i="32" s="1"/>
  <c r="E237" i="32"/>
  <c r="W237" i="32" s="1"/>
  <c r="E249" i="32"/>
  <c r="E261" i="32"/>
  <c r="E273" i="32"/>
  <c r="E285" i="32"/>
  <c r="E297" i="32"/>
  <c r="E309" i="32"/>
  <c r="E321" i="32"/>
  <c r="E333" i="32"/>
  <c r="E345" i="32"/>
  <c r="E357" i="32"/>
  <c r="W357" i="32" s="1"/>
  <c r="E369" i="32"/>
  <c r="W369" i="32" s="1"/>
  <c r="E381" i="32"/>
  <c r="W381" i="32" s="1"/>
  <c r="E393" i="32"/>
  <c r="E405" i="32"/>
  <c r="E417" i="32"/>
  <c r="E429" i="32"/>
  <c r="E441" i="32"/>
  <c r="E453" i="32"/>
  <c r="E465" i="32"/>
  <c r="E477" i="32"/>
  <c r="E489" i="32"/>
  <c r="E501" i="32"/>
  <c r="W501" i="32" s="1"/>
  <c r="E513" i="32"/>
  <c r="W513" i="32" s="1"/>
  <c r="E525" i="32"/>
  <c r="W525" i="32" s="1"/>
  <c r="E537" i="32"/>
  <c r="E549" i="32"/>
  <c r="E561" i="32"/>
  <c r="E573" i="32"/>
  <c r="E585" i="32"/>
  <c r="E597" i="32"/>
  <c r="E609" i="32"/>
  <c r="E621" i="32"/>
  <c r="E633" i="32"/>
  <c r="E645" i="32"/>
  <c r="W645" i="32" s="1"/>
  <c r="E657" i="32"/>
  <c r="W657" i="32" s="1"/>
  <c r="E669" i="32"/>
  <c r="W669" i="32" s="1"/>
  <c r="E681" i="32"/>
  <c r="E693" i="32"/>
  <c r="E705" i="32"/>
  <c r="E717" i="32"/>
  <c r="E729" i="32"/>
  <c r="E741" i="32"/>
  <c r="E753" i="32"/>
  <c r="E765" i="32"/>
  <c r="E777" i="32"/>
  <c r="E789" i="32"/>
  <c r="W789" i="32" s="1"/>
  <c r="E801" i="32"/>
  <c r="W801" i="32" s="1"/>
  <c r="E813" i="32"/>
  <c r="W813" i="32" s="1"/>
  <c r="E825" i="32"/>
  <c r="E837" i="32"/>
  <c r="E10" i="32"/>
  <c r="E22" i="32"/>
  <c r="E34" i="32"/>
  <c r="E46" i="32"/>
  <c r="E58" i="32"/>
  <c r="W58" i="32" s="1"/>
  <c r="E70" i="32"/>
  <c r="E82" i="32"/>
  <c r="E94" i="32"/>
  <c r="W94" i="32" s="1"/>
  <c r="E106" i="32"/>
  <c r="W106" i="32" s="1"/>
  <c r="E118" i="32"/>
  <c r="W118" i="32" s="1"/>
  <c r="E130" i="32"/>
  <c r="W130" i="32" s="1"/>
  <c r="E142" i="32"/>
  <c r="E154" i="32"/>
  <c r="E166" i="32"/>
  <c r="E178" i="32"/>
  <c r="E190" i="32"/>
  <c r="E202" i="32"/>
  <c r="W202" i="32" s="1"/>
  <c r="E214" i="32"/>
  <c r="E226" i="32"/>
  <c r="E238" i="32"/>
  <c r="W238" i="32" s="1"/>
  <c r="E250" i="32"/>
  <c r="W250" i="32" s="1"/>
  <c r="E262" i="32"/>
  <c r="W262" i="32" s="1"/>
  <c r="E274" i="32"/>
  <c r="W274" i="32" s="1"/>
  <c r="E286" i="32"/>
  <c r="E298" i="32"/>
  <c r="E310" i="32"/>
  <c r="E322" i="32"/>
  <c r="E334" i="32"/>
  <c r="E346" i="32"/>
  <c r="W346" i="32" s="1"/>
  <c r="E358" i="32"/>
  <c r="E370" i="32"/>
  <c r="E382" i="32"/>
  <c r="W382" i="32" s="1"/>
  <c r="E394" i="32"/>
  <c r="W394" i="32" s="1"/>
  <c r="E406" i="32"/>
  <c r="W406" i="32" s="1"/>
  <c r="E418" i="32"/>
  <c r="W418" i="32" s="1"/>
  <c r="E430" i="32"/>
  <c r="E442" i="32"/>
  <c r="E454" i="32"/>
  <c r="E466" i="32"/>
  <c r="E478" i="32"/>
  <c r="E490" i="32"/>
  <c r="W490" i="32" s="1"/>
  <c r="E502" i="32"/>
  <c r="E514" i="32"/>
  <c r="E526" i="32"/>
  <c r="W526" i="32" s="1"/>
  <c r="E538" i="32"/>
  <c r="W538" i="32" s="1"/>
  <c r="E550" i="32"/>
  <c r="W550" i="32" s="1"/>
  <c r="E562" i="32"/>
  <c r="W562" i="32" s="1"/>
  <c r="E574" i="32"/>
  <c r="E586" i="32"/>
  <c r="E598" i="32"/>
  <c r="E610" i="32"/>
  <c r="E11" i="32"/>
  <c r="W11" i="32" s="1"/>
  <c r="E23" i="32"/>
  <c r="W23" i="32" s="1"/>
  <c r="E35" i="32"/>
  <c r="E47" i="32"/>
  <c r="E59" i="32"/>
  <c r="E71" i="32"/>
  <c r="E83" i="32"/>
  <c r="W83" i="32" s="1"/>
  <c r="E95" i="32"/>
  <c r="E107" i="32"/>
  <c r="E119" i="32"/>
  <c r="E131" i="32"/>
  <c r="E143" i="32"/>
  <c r="W143" i="32" s="1"/>
  <c r="E155" i="32"/>
  <c r="W155" i="32" s="1"/>
  <c r="E167" i="32"/>
  <c r="W167" i="32" s="1"/>
  <c r="E179" i="32"/>
  <c r="E191" i="32"/>
  <c r="E203" i="32"/>
  <c r="E215" i="32"/>
  <c r="E227" i="32"/>
  <c r="W227" i="32" s="1"/>
  <c r="E239" i="32"/>
  <c r="E251" i="32"/>
  <c r="E263" i="32"/>
  <c r="E275" i="32"/>
  <c r="E287" i="32"/>
  <c r="W287" i="32" s="1"/>
  <c r="E299" i="32"/>
  <c r="W299" i="32" s="1"/>
  <c r="E311" i="32"/>
  <c r="W311" i="32" s="1"/>
  <c r="E323" i="32"/>
  <c r="E335" i="32"/>
  <c r="E347" i="32"/>
  <c r="E359" i="32"/>
  <c r="E371" i="32"/>
  <c r="W371" i="32" s="1"/>
  <c r="E383" i="32"/>
  <c r="E395" i="32"/>
  <c r="E407" i="32"/>
  <c r="E419" i="32"/>
  <c r="E431" i="32"/>
  <c r="W431" i="32" s="1"/>
  <c r="E443" i="32"/>
  <c r="W443" i="32" s="1"/>
  <c r="E455" i="32"/>
  <c r="W455" i="32" s="1"/>
  <c r="E467" i="32"/>
  <c r="E479" i="32"/>
  <c r="E491" i="32"/>
  <c r="E503" i="32"/>
  <c r="E515" i="32"/>
  <c r="W515" i="32" s="1"/>
  <c r="E527" i="32"/>
  <c r="E539" i="32"/>
  <c r="E551" i="32"/>
  <c r="E563" i="32"/>
  <c r="E575" i="32"/>
  <c r="W575" i="32" s="1"/>
  <c r="E587" i="32"/>
  <c r="W587" i="32" s="1"/>
  <c r="E599" i="32"/>
  <c r="W599" i="32" s="1"/>
  <c r="E611" i="32"/>
  <c r="E623" i="32"/>
  <c r="W623" i="32" s="1"/>
  <c r="E635" i="32"/>
  <c r="W635" i="32" s="1"/>
  <c r="E647" i="32"/>
  <c r="W647" i="32" s="1"/>
  <c r="E659" i="32"/>
  <c r="W659" i="32" s="1"/>
  <c r="E671" i="32"/>
  <c r="E683" i="32"/>
  <c r="W683" i="32" s="1"/>
  <c r="E695" i="32"/>
  <c r="E707" i="32"/>
  <c r="W707" i="32" s="1"/>
  <c r="E719" i="32"/>
  <c r="W719" i="32" s="1"/>
  <c r="E731" i="32"/>
  <c r="W731" i="32" s="1"/>
  <c r="E743" i="32"/>
  <c r="W743" i="32" s="1"/>
  <c r="E755" i="32"/>
  <c r="E767" i="32"/>
  <c r="W767" i="32" s="1"/>
  <c r="E779" i="32"/>
  <c r="W779" i="32" s="1"/>
  <c r="E791" i="32"/>
  <c r="E803" i="32"/>
  <c r="W803" i="32" s="1"/>
  <c r="E815" i="32"/>
  <c r="E827" i="32"/>
  <c r="W827" i="32" s="1"/>
  <c r="E839" i="32"/>
  <c r="E851" i="32"/>
  <c r="E863" i="32"/>
  <c r="W863" i="32" s="1"/>
  <c r="E875" i="32"/>
  <c r="W875" i="32" s="1"/>
  <c r="E887" i="32"/>
  <c r="W887" i="32" s="1"/>
  <c r="E899" i="32"/>
  <c r="W899" i="32" s="1"/>
  <c r="E911" i="32"/>
  <c r="W911" i="32" s="1"/>
  <c r="E12" i="32"/>
  <c r="W12" i="32" s="1"/>
  <c r="E24" i="32"/>
  <c r="E36" i="32"/>
  <c r="W36" i="32" s="1"/>
  <c r="E48" i="32"/>
  <c r="E60" i="32"/>
  <c r="E72" i="32"/>
  <c r="E84" i="32"/>
  <c r="E96" i="32"/>
  <c r="W96" i="32" s="1"/>
  <c r="E108" i="32"/>
  <c r="W108" i="32" s="1"/>
  <c r="E120" i="32"/>
  <c r="W120" i="32" s="1"/>
  <c r="E132" i="32"/>
  <c r="W132" i="32" s="1"/>
  <c r="E144" i="32"/>
  <c r="E156" i="32"/>
  <c r="W156" i="32" s="1"/>
  <c r="E168" i="32"/>
  <c r="E180" i="32"/>
  <c r="W180" i="32" s="1"/>
  <c r="E192" i="32"/>
  <c r="E204" i="32"/>
  <c r="E216" i="32"/>
  <c r="E228" i="32"/>
  <c r="E240" i="32"/>
  <c r="W240" i="32" s="1"/>
  <c r="E252" i="32"/>
  <c r="W252" i="32" s="1"/>
  <c r="E264" i="32"/>
  <c r="W264" i="32" s="1"/>
  <c r="E276" i="32"/>
  <c r="W276" i="32" s="1"/>
  <c r="E288" i="32"/>
  <c r="E300" i="32"/>
  <c r="W300" i="32" s="1"/>
  <c r="E312" i="32"/>
  <c r="E324" i="32"/>
  <c r="W324" i="32" s="1"/>
  <c r="E336" i="32"/>
  <c r="E348" i="32"/>
  <c r="E360" i="32"/>
  <c r="E372" i="32"/>
  <c r="E384" i="32"/>
  <c r="W384" i="32" s="1"/>
  <c r="E396" i="32"/>
  <c r="W396" i="32" s="1"/>
  <c r="E408" i="32"/>
  <c r="W408" i="32" s="1"/>
  <c r="E420" i="32"/>
  <c r="W420" i="32" s="1"/>
  <c r="E432" i="32"/>
  <c r="E444" i="32"/>
  <c r="W444" i="32" s="1"/>
  <c r="E456" i="32"/>
  <c r="E468" i="32"/>
  <c r="W468" i="32" s="1"/>
  <c r="E480" i="32"/>
  <c r="E492" i="32"/>
  <c r="E504" i="32"/>
  <c r="E516" i="32"/>
  <c r="E528" i="32"/>
  <c r="W528" i="32" s="1"/>
  <c r="E540" i="32"/>
  <c r="W540" i="32" s="1"/>
  <c r="E552" i="32"/>
  <c r="W552" i="32" s="1"/>
  <c r="E564" i="32"/>
  <c r="W564" i="32" s="1"/>
  <c r="E576" i="32"/>
  <c r="E588" i="32"/>
  <c r="W588" i="32" s="1"/>
  <c r="E600" i="32"/>
  <c r="E612" i="32"/>
  <c r="W612" i="32" s="1"/>
  <c r="E624" i="32"/>
  <c r="E636" i="32"/>
  <c r="E648" i="32"/>
  <c r="E660" i="32"/>
  <c r="E672" i="32"/>
  <c r="W672" i="32" s="1"/>
  <c r="E684" i="32"/>
  <c r="W684" i="32" s="1"/>
  <c r="E696" i="32"/>
  <c r="W696" i="32" s="1"/>
  <c r="E708" i="32"/>
  <c r="W708" i="32" s="1"/>
  <c r="E720" i="32"/>
  <c r="E732" i="32"/>
  <c r="W732" i="32" s="1"/>
  <c r="E744" i="32"/>
  <c r="E756" i="32"/>
  <c r="W756" i="32" s="1"/>
  <c r="E768" i="32"/>
  <c r="E780" i="32"/>
  <c r="E792" i="32"/>
  <c r="E145" i="32"/>
  <c r="E289" i="32"/>
  <c r="W289" i="32" s="1"/>
  <c r="E433" i="32"/>
  <c r="E577" i="32"/>
  <c r="W577" i="32" s="1"/>
  <c r="E670" i="32"/>
  <c r="E742" i="32"/>
  <c r="E790" i="32"/>
  <c r="E828" i="32"/>
  <c r="W828" i="32" s="1"/>
  <c r="E861" i="32"/>
  <c r="E886" i="32"/>
  <c r="W886" i="32" s="1"/>
  <c r="E910" i="32"/>
  <c r="W910" i="32" s="1"/>
  <c r="E933" i="32"/>
  <c r="E950" i="32"/>
  <c r="E972" i="32"/>
  <c r="W972" i="32" s="1"/>
  <c r="E986" i="32"/>
  <c r="W986" i="32" s="1"/>
  <c r="E1002" i="32"/>
  <c r="W1002" i="32" s="1"/>
  <c r="E1014" i="32"/>
  <c r="W1014" i="32" s="1"/>
  <c r="E1026" i="32"/>
  <c r="W1026" i="32" s="1"/>
  <c r="E1038" i="32"/>
  <c r="W1038" i="32" s="1"/>
  <c r="E1050" i="32"/>
  <c r="W1050" i="32" s="1"/>
  <c r="E1062" i="32"/>
  <c r="W1062" i="32" s="1"/>
  <c r="E1074" i="32"/>
  <c r="W1074" i="32" s="1"/>
  <c r="E1086" i="32"/>
  <c r="W1086" i="32" s="1"/>
  <c r="E1098" i="32"/>
  <c r="W1098" i="32" s="1"/>
  <c r="E1110" i="32"/>
  <c r="W1110" i="32" s="1"/>
  <c r="E1122" i="32"/>
  <c r="W1122" i="32" s="1"/>
  <c r="E1134" i="32"/>
  <c r="W1134" i="32" s="1"/>
  <c r="E1146" i="32"/>
  <c r="W1146" i="32" s="1"/>
  <c r="E1158" i="32"/>
  <c r="W1158" i="32" s="1"/>
  <c r="E1170" i="32"/>
  <c r="W1170" i="32" s="1"/>
  <c r="E1182" i="32"/>
  <c r="W1182" i="32" s="1"/>
  <c r="E1194" i="32"/>
  <c r="W1194" i="32" s="1"/>
  <c r="E1206" i="32"/>
  <c r="W1206" i="32" s="1"/>
  <c r="E1218" i="32"/>
  <c r="W1218" i="32" s="1"/>
  <c r="E1230" i="32"/>
  <c r="W1230" i="32" s="1"/>
  <c r="E1242" i="32"/>
  <c r="W1242" i="32" s="1"/>
  <c r="E1254" i="32"/>
  <c r="W1254" i="32" s="1"/>
  <c r="E1266" i="32"/>
  <c r="W1266" i="32" s="1"/>
  <c r="E1278" i="32"/>
  <c r="W1278" i="32" s="1"/>
  <c r="E1290" i="32"/>
  <c r="W1290" i="32" s="1"/>
  <c r="E1302" i="32"/>
  <c r="W1302" i="32" s="1"/>
  <c r="E1314" i="32"/>
  <c r="W1314" i="32" s="1"/>
  <c r="E1326" i="32"/>
  <c r="W1326" i="32" s="1"/>
  <c r="E1338" i="32"/>
  <c r="W1338" i="32" s="1"/>
  <c r="E1350" i="32"/>
  <c r="W1350" i="32" s="1"/>
  <c r="E1362" i="32"/>
  <c r="W1362" i="32" s="1"/>
  <c r="E1374" i="32"/>
  <c r="W1374" i="32" s="1"/>
  <c r="E1386" i="32"/>
  <c r="E1398" i="32"/>
  <c r="W1398" i="32" s="1"/>
  <c r="E1410" i="32"/>
  <c r="W1410" i="32" s="1"/>
  <c r="E1422" i="32"/>
  <c r="W1422" i="32" s="1"/>
  <c r="E1434" i="32"/>
  <c r="W1434" i="32" s="1"/>
  <c r="E1446" i="32"/>
  <c r="W1446" i="32" s="1"/>
  <c r="E1458" i="32"/>
  <c r="W1458" i="32" s="1"/>
  <c r="E1470" i="32"/>
  <c r="W1470" i="32" s="1"/>
  <c r="E1482" i="32"/>
  <c r="W1482" i="32" s="1"/>
  <c r="E1494" i="32"/>
  <c r="W1494" i="32" s="1"/>
  <c r="E1506" i="32"/>
  <c r="W1506" i="32" s="1"/>
  <c r="E1518" i="32"/>
  <c r="W1518" i="32" s="1"/>
  <c r="E1530" i="32"/>
  <c r="E1542" i="32"/>
  <c r="W1542" i="32" s="1"/>
  <c r="E1554" i="32"/>
  <c r="W1554" i="32" s="1"/>
  <c r="E1566" i="32"/>
  <c r="W1566" i="32" s="1"/>
  <c r="E1578" i="32"/>
  <c r="W1578" i="32" s="1"/>
  <c r="E1590" i="32"/>
  <c r="W1590" i="32" s="1"/>
  <c r="E1602" i="32"/>
  <c r="W1602" i="32" s="1"/>
  <c r="E1614" i="32"/>
  <c r="W1614" i="32" s="1"/>
  <c r="E1626" i="32"/>
  <c r="E1638" i="32"/>
  <c r="W1638" i="32" s="1"/>
  <c r="E1650" i="32"/>
  <c r="W1650" i="32" s="1"/>
  <c r="E1662" i="32"/>
  <c r="W1662" i="32" s="1"/>
  <c r="E1674" i="32"/>
  <c r="W1674" i="32" s="1"/>
  <c r="E1686" i="32"/>
  <c r="W1686" i="32" s="1"/>
  <c r="E1698" i="32"/>
  <c r="W1698" i="32" s="1"/>
  <c r="E1710" i="32"/>
  <c r="W1710" i="32" s="1"/>
  <c r="E1722" i="32"/>
  <c r="W1722" i="32" s="1"/>
  <c r="E1734" i="32"/>
  <c r="W1734" i="32" s="1"/>
  <c r="E1746" i="32"/>
  <c r="W1746" i="32" s="1"/>
  <c r="E1758" i="32"/>
  <c r="W1758" i="32" s="1"/>
  <c r="E1770" i="32"/>
  <c r="W1770" i="32" s="1"/>
  <c r="E1782" i="32"/>
  <c r="W1782" i="32" s="1"/>
  <c r="E1794" i="32"/>
  <c r="W1794" i="32" s="1"/>
  <c r="E1806" i="32"/>
  <c r="E1818" i="32"/>
  <c r="W1818" i="32" s="1"/>
  <c r="E13" i="32"/>
  <c r="E157" i="32"/>
  <c r="E301" i="32"/>
  <c r="E445" i="32"/>
  <c r="E589" i="32"/>
  <c r="E673" i="32"/>
  <c r="E745" i="32"/>
  <c r="W745" i="32" s="1"/>
  <c r="E793" i="32"/>
  <c r="W793" i="32" s="1"/>
  <c r="E829" i="32"/>
  <c r="W829" i="32" s="1"/>
  <c r="E862" i="32"/>
  <c r="E888" i="32"/>
  <c r="E912" i="32"/>
  <c r="E934" i="32"/>
  <c r="W934" i="32" s="1"/>
  <c r="E953" i="32"/>
  <c r="E973" i="32"/>
  <c r="E989" i="32"/>
  <c r="E1003" i="32"/>
  <c r="E1015" i="32"/>
  <c r="W1015" i="32" s="1"/>
  <c r="E1027" i="32"/>
  <c r="W1027" i="32" s="1"/>
  <c r="E1039" i="32"/>
  <c r="E1051" i="32"/>
  <c r="W1051" i="32" s="1"/>
  <c r="E1063" i="32"/>
  <c r="E1075" i="32"/>
  <c r="E1087" i="32"/>
  <c r="E1099" i="32"/>
  <c r="W1099" i="32" s="1"/>
  <c r="E1111" i="32"/>
  <c r="W1111" i="32" s="1"/>
  <c r="E1123" i="32"/>
  <c r="E1135" i="32"/>
  <c r="W1135" i="32" s="1"/>
  <c r="E1147" i="32"/>
  <c r="E1159" i="32"/>
  <c r="W1159" i="32" s="1"/>
  <c r="E1171" i="32"/>
  <c r="W1171" i="32" s="1"/>
  <c r="E1183" i="32"/>
  <c r="E1195" i="32"/>
  <c r="W1195" i="32" s="1"/>
  <c r="E1207" i="32"/>
  <c r="E1219" i="32"/>
  <c r="E1231" i="32"/>
  <c r="E1243" i="32"/>
  <c r="W1243" i="32" s="1"/>
  <c r="E1255" i="32"/>
  <c r="W1255" i="32" s="1"/>
  <c r="E1267" i="32"/>
  <c r="E1279" i="32"/>
  <c r="W1279" i="32" s="1"/>
  <c r="E1291" i="32"/>
  <c r="E1303" i="32"/>
  <c r="W1303" i="32" s="1"/>
  <c r="E1315" i="32"/>
  <c r="W1315" i="32" s="1"/>
  <c r="E1327" i="32"/>
  <c r="E1339" i="32"/>
  <c r="W1339" i="32" s="1"/>
  <c r="E1351" i="32"/>
  <c r="E1363" i="32"/>
  <c r="E1375" i="32"/>
  <c r="E1387" i="32"/>
  <c r="W1387" i="32" s="1"/>
  <c r="E1399" i="32"/>
  <c r="W1399" i="32" s="1"/>
  <c r="E1411" i="32"/>
  <c r="E1423" i="32"/>
  <c r="W1423" i="32" s="1"/>
  <c r="E1435" i="32"/>
  <c r="E1447" i="32"/>
  <c r="W1447" i="32" s="1"/>
  <c r="E1459" i="32"/>
  <c r="W1459" i="32" s="1"/>
  <c r="E1471" i="32"/>
  <c r="E1483" i="32"/>
  <c r="W1483" i="32" s="1"/>
  <c r="E1495" i="32"/>
  <c r="E1507" i="32"/>
  <c r="E1519" i="32"/>
  <c r="E1531" i="32"/>
  <c r="W1531" i="32" s="1"/>
  <c r="E1543" i="32"/>
  <c r="W1543" i="32" s="1"/>
  <c r="E1555" i="32"/>
  <c r="E1567" i="32"/>
  <c r="W1567" i="32" s="1"/>
  <c r="E1579" i="32"/>
  <c r="E1591" i="32"/>
  <c r="W1591" i="32" s="1"/>
  <c r="E1603" i="32"/>
  <c r="W1603" i="32" s="1"/>
  <c r="E1615" i="32"/>
  <c r="E1627" i="32"/>
  <c r="W1627" i="32" s="1"/>
  <c r="E1639" i="32"/>
  <c r="E1651" i="32"/>
  <c r="E1663" i="32"/>
  <c r="E1675" i="32"/>
  <c r="W1675" i="32" s="1"/>
  <c r="E1687" i="32"/>
  <c r="W1687" i="32" s="1"/>
  <c r="E1699" i="32"/>
  <c r="E1711" i="32"/>
  <c r="W1711" i="32" s="1"/>
  <c r="E1723" i="32"/>
  <c r="E1735" i="32"/>
  <c r="W1735" i="32" s="1"/>
  <c r="E1747" i="32"/>
  <c r="W1747" i="32" s="1"/>
  <c r="E1759" i="32"/>
  <c r="E1771" i="32"/>
  <c r="W1771" i="32" s="1"/>
  <c r="E1783" i="32"/>
  <c r="E1795" i="32"/>
  <c r="E1807" i="32"/>
  <c r="E1819" i="32"/>
  <c r="W1819" i="32" s="1"/>
  <c r="E1831" i="32"/>
  <c r="W1831" i="32" s="1"/>
  <c r="E1843" i="32"/>
  <c r="W1843" i="32" s="1"/>
  <c r="E1855" i="32"/>
  <c r="W1855" i="32" s="1"/>
  <c r="E1867" i="32"/>
  <c r="W1867" i="32" s="1"/>
  <c r="E1879" i="32"/>
  <c r="W1879" i="32" s="1"/>
  <c r="E25" i="32"/>
  <c r="W25" i="32" s="1"/>
  <c r="E169" i="32"/>
  <c r="E313" i="32"/>
  <c r="W313" i="32" s="1"/>
  <c r="E457" i="32"/>
  <c r="E601" i="32"/>
  <c r="E682" i="32"/>
  <c r="E749" i="32"/>
  <c r="E797" i="32"/>
  <c r="E833" i="32"/>
  <c r="E864" i="32"/>
  <c r="W864" i="32" s="1"/>
  <c r="E889" i="32"/>
  <c r="W889" i="32" s="1"/>
  <c r="E913" i="32"/>
  <c r="W913" i="32" s="1"/>
  <c r="E935" i="32"/>
  <c r="W935" i="32" s="1"/>
  <c r="E957" i="32"/>
  <c r="W957" i="32" s="1"/>
  <c r="E974" i="32"/>
  <c r="W974" i="32" s="1"/>
  <c r="E990" i="32"/>
  <c r="E1004" i="32"/>
  <c r="E1016" i="32"/>
  <c r="E1028" i="32"/>
  <c r="E1040" i="32"/>
  <c r="W1040" i="32" s="1"/>
  <c r="E1052" i="32"/>
  <c r="E1064" i="32"/>
  <c r="W1064" i="32" s="1"/>
  <c r="E1076" i="32"/>
  <c r="W1076" i="32" s="1"/>
  <c r="E1088" i="32"/>
  <c r="W1088" i="32" s="1"/>
  <c r="E1100" i="32"/>
  <c r="W1100" i="32" s="1"/>
  <c r="E1112" i="32"/>
  <c r="E1124" i="32"/>
  <c r="W1124" i="32" s="1"/>
  <c r="E1136" i="32"/>
  <c r="E1148" i="32"/>
  <c r="E1160" i="32"/>
  <c r="E1172" i="32"/>
  <c r="E1184" i="32"/>
  <c r="W1184" i="32" s="1"/>
  <c r="E1196" i="32"/>
  <c r="E1208" i="32"/>
  <c r="W1208" i="32" s="1"/>
  <c r="E1220" i="32"/>
  <c r="W1220" i="32" s="1"/>
  <c r="E1232" i="32"/>
  <c r="W1232" i="32" s="1"/>
  <c r="E1244" i="32"/>
  <c r="W1244" i="32" s="1"/>
  <c r="E1256" i="32"/>
  <c r="E1268" i="32"/>
  <c r="W1268" i="32" s="1"/>
  <c r="E1280" i="32"/>
  <c r="E1292" i="32"/>
  <c r="E1304" i="32"/>
  <c r="E1316" i="32"/>
  <c r="E1328" i="32"/>
  <c r="W1328" i="32" s="1"/>
  <c r="E1340" i="32"/>
  <c r="E1352" i="32"/>
  <c r="W1352" i="32" s="1"/>
  <c r="E1364" i="32"/>
  <c r="W1364" i="32" s="1"/>
  <c r="E1376" i="32"/>
  <c r="W1376" i="32" s="1"/>
  <c r="E1388" i="32"/>
  <c r="W1388" i="32" s="1"/>
  <c r="E1400" i="32"/>
  <c r="E1412" i="32"/>
  <c r="W1412" i="32" s="1"/>
  <c r="E1424" i="32"/>
  <c r="E1436" i="32"/>
  <c r="E1448" i="32"/>
  <c r="E1460" i="32"/>
  <c r="E1472" i="32"/>
  <c r="W1472" i="32" s="1"/>
  <c r="E1484" i="32"/>
  <c r="E1496" i="32"/>
  <c r="W1496" i="32" s="1"/>
  <c r="E1508" i="32"/>
  <c r="W1508" i="32" s="1"/>
  <c r="E1520" i="32"/>
  <c r="W1520" i="32" s="1"/>
  <c r="E1532" i="32"/>
  <c r="W1532" i="32" s="1"/>
  <c r="E1544" i="32"/>
  <c r="E1556" i="32"/>
  <c r="W1556" i="32" s="1"/>
  <c r="E1568" i="32"/>
  <c r="E1580" i="32"/>
  <c r="E1592" i="32"/>
  <c r="E1604" i="32"/>
  <c r="E1616" i="32"/>
  <c r="W1616" i="32" s="1"/>
  <c r="E1628" i="32"/>
  <c r="E1640" i="32"/>
  <c r="W1640" i="32" s="1"/>
  <c r="E1652" i="32"/>
  <c r="W1652" i="32" s="1"/>
  <c r="E1664" i="32"/>
  <c r="W1664" i="32" s="1"/>
  <c r="E1676" i="32"/>
  <c r="W1676" i="32" s="1"/>
  <c r="E1688" i="32"/>
  <c r="E1700" i="32"/>
  <c r="W1700" i="32" s="1"/>
  <c r="E1712" i="32"/>
  <c r="E1724" i="32"/>
  <c r="E1736" i="32"/>
  <c r="E1748" i="32"/>
  <c r="E1760" i="32"/>
  <c r="W1760" i="32" s="1"/>
  <c r="E1772" i="32"/>
  <c r="E1784" i="32"/>
  <c r="W1784" i="32" s="1"/>
  <c r="E1796" i="32"/>
  <c r="W1796" i="32" s="1"/>
  <c r="E1808" i="32"/>
  <c r="W1808" i="32" s="1"/>
  <c r="E1820" i="32"/>
  <c r="W1820" i="32" s="1"/>
  <c r="E1832" i="32"/>
  <c r="E1844" i="32"/>
  <c r="W1844" i="32" s="1"/>
  <c r="E1856" i="32"/>
  <c r="E1868" i="32"/>
  <c r="E1880" i="32"/>
  <c r="E37" i="32"/>
  <c r="E181" i="32"/>
  <c r="E325" i="32"/>
  <c r="E469" i="32"/>
  <c r="E613" i="32"/>
  <c r="E685" i="32"/>
  <c r="E754" i="32"/>
  <c r="E802" i="32"/>
  <c r="E838" i="32"/>
  <c r="W838" i="32" s="1"/>
  <c r="E865" i="32"/>
  <c r="E890" i="32"/>
  <c r="E914" i="32"/>
  <c r="E936" i="32"/>
  <c r="E958" i="32"/>
  <c r="W958" i="32" s="1"/>
  <c r="E977" i="32"/>
  <c r="E991" i="32"/>
  <c r="W991" i="32" s="1"/>
  <c r="E1005" i="32"/>
  <c r="W1005" i="32" s="1"/>
  <c r="E49" i="32"/>
  <c r="W49" i="32" s="1"/>
  <c r="E193" i="32"/>
  <c r="W193" i="32" s="1"/>
  <c r="E337" i="32"/>
  <c r="E481" i="32"/>
  <c r="W481" i="32" s="1"/>
  <c r="E622" i="32"/>
  <c r="E694" i="32"/>
  <c r="E757" i="32"/>
  <c r="E804" i="32"/>
  <c r="E840" i="32"/>
  <c r="W840" i="32" s="1"/>
  <c r="E869" i="32"/>
  <c r="E893" i="32"/>
  <c r="E917" i="32"/>
  <c r="E937" i="32"/>
  <c r="W937" i="32" s="1"/>
  <c r="E959" i="32"/>
  <c r="W959" i="32" s="1"/>
  <c r="E978" i="32"/>
  <c r="E992" i="32"/>
  <c r="E1006" i="32"/>
  <c r="E1018" i="32"/>
  <c r="E1030" i="32"/>
  <c r="E1042" i="32"/>
  <c r="W1042" i="32" s="1"/>
  <c r="E1054" i="32"/>
  <c r="W1054" i="32" s="1"/>
  <c r="E1066" i="32"/>
  <c r="E1078" i="32"/>
  <c r="W1078" i="32" s="1"/>
  <c r="E1090" i="32"/>
  <c r="W1090" i="32" s="1"/>
  <c r="E1102" i="32"/>
  <c r="W1102" i="32" s="1"/>
  <c r="E1114" i="32"/>
  <c r="W1114" i="32" s="1"/>
  <c r="E1126" i="32"/>
  <c r="W1126" i="32" s="1"/>
  <c r="E1138" i="32"/>
  <c r="W1138" i="32" s="1"/>
  <c r="E1150" i="32"/>
  <c r="W1150" i="32" s="1"/>
  <c r="E1162" i="32"/>
  <c r="W1162" i="32" s="1"/>
  <c r="E1174" i="32"/>
  <c r="W1174" i="32" s="1"/>
  <c r="E1186" i="32"/>
  <c r="W1186" i="32" s="1"/>
  <c r="E1198" i="32"/>
  <c r="W1198" i="32" s="1"/>
  <c r="E1210" i="32"/>
  <c r="W1210" i="32" s="1"/>
  <c r="E1222" i="32"/>
  <c r="W1222" i="32" s="1"/>
  <c r="E1234" i="32"/>
  <c r="W1234" i="32" s="1"/>
  <c r="E1246" i="32"/>
  <c r="W1246" i="32" s="1"/>
  <c r="E1258" i="32"/>
  <c r="W1258" i="32" s="1"/>
  <c r="E1270" i="32"/>
  <c r="W1270" i="32" s="1"/>
  <c r="E1282" i="32"/>
  <c r="W1282" i="32" s="1"/>
  <c r="E1294" i="32"/>
  <c r="W1294" i="32" s="1"/>
  <c r="E1306" i="32"/>
  <c r="E1318" i="32"/>
  <c r="W1318" i="32" s="1"/>
  <c r="E1330" i="32"/>
  <c r="W1330" i="32" s="1"/>
  <c r="E1342" i="32"/>
  <c r="E1354" i="32"/>
  <c r="W1354" i="32" s="1"/>
  <c r="E1366" i="32"/>
  <c r="W1366" i="32" s="1"/>
  <c r="E1378" i="32"/>
  <c r="W1378" i="32" s="1"/>
  <c r="E1390" i="32"/>
  <c r="W1390" i="32" s="1"/>
  <c r="E1402" i="32"/>
  <c r="W1402" i="32" s="1"/>
  <c r="E1414" i="32"/>
  <c r="W1414" i="32" s="1"/>
  <c r="E1426" i="32"/>
  <c r="W1426" i="32" s="1"/>
  <c r="E1438" i="32"/>
  <c r="W1438" i="32" s="1"/>
  <c r="E1450" i="32"/>
  <c r="W1450" i="32" s="1"/>
  <c r="E1462" i="32"/>
  <c r="E1474" i="32"/>
  <c r="E1486" i="32"/>
  <c r="W1486" i="32" s="1"/>
  <c r="E1498" i="32"/>
  <c r="W1498" i="32" s="1"/>
  <c r="E1510" i="32"/>
  <c r="W1510" i="32" s="1"/>
  <c r="E1522" i="32"/>
  <c r="W1522" i="32" s="1"/>
  <c r="E1534" i="32"/>
  <c r="W1534" i="32" s="1"/>
  <c r="E1546" i="32"/>
  <c r="W1546" i="32" s="1"/>
  <c r="E1558" i="32"/>
  <c r="W1558" i="32" s="1"/>
  <c r="E1570" i="32"/>
  <c r="W1570" i="32" s="1"/>
  <c r="E1582" i="32"/>
  <c r="W1582" i="32" s="1"/>
  <c r="E1594" i="32"/>
  <c r="W1594" i="32" s="1"/>
  <c r="E1606" i="32"/>
  <c r="E1618" i="32"/>
  <c r="W1618" i="32" s="1"/>
  <c r="E1630" i="32"/>
  <c r="W1630" i="32" s="1"/>
  <c r="E1642" i="32"/>
  <c r="E1654" i="32"/>
  <c r="W1654" i="32" s="1"/>
  <c r="E1666" i="32"/>
  <c r="W1666" i="32" s="1"/>
  <c r="E1678" i="32"/>
  <c r="W1678" i="32" s="1"/>
  <c r="E1690" i="32"/>
  <c r="W1690" i="32" s="1"/>
  <c r="E1702" i="32"/>
  <c r="E1714" i="32"/>
  <c r="W1714" i="32" s="1"/>
  <c r="E1726" i="32"/>
  <c r="E1738" i="32"/>
  <c r="E1750" i="32"/>
  <c r="E1762" i="32"/>
  <c r="W1762" i="32" s="1"/>
  <c r="E1774" i="32"/>
  <c r="W1774" i="32" s="1"/>
  <c r="E1786" i="32"/>
  <c r="E1798" i="32"/>
  <c r="W1798" i="32" s="1"/>
  <c r="E1810" i="32"/>
  <c r="E1822" i="32"/>
  <c r="W1822" i="32" s="1"/>
  <c r="E61" i="32"/>
  <c r="W61" i="32" s="1"/>
  <c r="E205" i="32"/>
  <c r="E349" i="32"/>
  <c r="W349" i="32" s="1"/>
  <c r="E493" i="32"/>
  <c r="E625" i="32"/>
  <c r="E697" i="32"/>
  <c r="E761" i="32"/>
  <c r="E805" i="32"/>
  <c r="W805" i="32" s="1"/>
  <c r="E841" i="32"/>
  <c r="E873" i="32"/>
  <c r="E897" i="32"/>
  <c r="E921" i="32"/>
  <c r="E938" i="32"/>
  <c r="W938" i="32" s="1"/>
  <c r="E960" i="32"/>
  <c r="E979" i="32"/>
  <c r="W979" i="32" s="1"/>
  <c r="E993" i="32"/>
  <c r="E1007" i="32"/>
  <c r="W1007" i="32" s="1"/>
  <c r="E1019" i="32"/>
  <c r="E1031" i="32"/>
  <c r="W1031" i="32" s="1"/>
  <c r="E1043" i="32"/>
  <c r="W1043" i="32" s="1"/>
  <c r="E1055" i="32"/>
  <c r="E1067" i="32"/>
  <c r="W1067" i="32" s="1"/>
  <c r="E1079" i="32"/>
  <c r="E1091" i="32"/>
  <c r="W1091" i="32" s="1"/>
  <c r="E1103" i="32"/>
  <c r="W1103" i="32" s="1"/>
  <c r="E1115" i="32"/>
  <c r="E1127" i="32"/>
  <c r="W1127" i="32" s="1"/>
  <c r="E1139" i="32"/>
  <c r="E1151" i="32"/>
  <c r="W1151" i="32" s="1"/>
  <c r="E1163" i="32"/>
  <c r="E1175" i="32"/>
  <c r="W1175" i="32" s="1"/>
  <c r="E1187" i="32"/>
  <c r="W1187" i="32" s="1"/>
  <c r="E1199" i="32"/>
  <c r="E1211" i="32"/>
  <c r="W1211" i="32" s="1"/>
  <c r="E1223" i="32"/>
  <c r="E1235" i="32"/>
  <c r="W1235" i="32" s="1"/>
  <c r="E1247" i="32"/>
  <c r="W1247" i="32" s="1"/>
  <c r="E1259" i="32"/>
  <c r="E1271" i="32"/>
  <c r="W1271" i="32" s="1"/>
  <c r="E1283" i="32"/>
  <c r="E1295" i="32"/>
  <c r="W1295" i="32" s="1"/>
  <c r="E1307" i="32"/>
  <c r="E1319" i="32"/>
  <c r="W1319" i="32" s="1"/>
  <c r="E1331" i="32"/>
  <c r="W1331" i="32" s="1"/>
  <c r="E1343" i="32"/>
  <c r="E1355" i="32"/>
  <c r="W1355" i="32" s="1"/>
  <c r="E1367" i="32"/>
  <c r="E1379" i="32"/>
  <c r="W1379" i="32" s="1"/>
  <c r="E1391" i="32"/>
  <c r="W1391" i="32" s="1"/>
  <c r="E1403" i="32"/>
  <c r="E1415" i="32"/>
  <c r="W1415" i="32" s="1"/>
  <c r="E1427" i="32"/>
  <c r="E1439" i="32"/>
  <c r="W1439" i="32" s="1"/>
  <c r="E1451" i="32"/>
  <c r="E1463" i="32"/>
  <c r="W1463" i="32" s="1"/>
  <c r="E1475" i="32"/>
  <c r="W1475" i="32" s="1"/>
  <c r="E1487" i="32"/>
  <c r="E1499" i="32"/>
  <c r="W1499" i="32" s="1"/>
  <c r="E1511" i="32"/>
  <c r="E1523" i="32"/>
  <c r="W1523" i="32" s="1"/>
  <c r="E1535" i="32"/>
  <c r="W1535" i="32" s="1"/>
  <c r="E1547" i="32"/>
  <c r="E1559" i="32"/>
  <c r="W1559" i="32" s="1"/>
  <c r="E1571" i="32"/>
  <c r="E1583" i="32"/>
  <c r="W1583" i="32" s="1"/>
  <c r="E1595" i="32"/>
  <c r="E1607" i="32"/>
  <c r="W1607" i="32" s="1"/>
  <c r="E1619" i="32"/>
  <c r="W1619" i="32" s="1"/>
  <c r="E1631" i="32"/>
  <c r="E1643" i="32"/>
  <c r="W1643" i="32" s="1"/>
  <c r="E1655" i="32"/>
  <c r="E1667" i="32"/>
  <c r="W1667" i="32" s="1"/>
  <c r="E1679" i="32"/>
  <c r="W1679" i="32" s="1"/>
  <c r="E1691" i="32"/>
  <c r="E1703" i="32"/>
  <c r="W1703" i="32" s="1"/>
  <c r="E1715" i="32"/>
  <c r="E1727" i="32"/>
  <c r="W1727" i="32" s="1"/>
  <c r="E1739" i="32"/>
  <c r="E1751" i="32"/>
  <c r="W1751" i="32" s="1"/>
  <c r="E1763" i="32"/>
  <c r="W1763" i="32" s="1"/>
  <c r="E1775" i="32"/>
  <c r="E1787" i="32"/>
  <c r="W1787" i="32" s="1"/>
  <c r="E1799" i="32"/>
  <c r="E1811" i="32"/>
  <c r="W1811" i="32" s="1"/>
  <c r="E1823" i="32"/>
  <c r="W1823" i="32" s="1"/>
  <c r="E73" i="32"/>
  <c r="W73" i="32" s="1"/>
  <c r="E217" i="32"/>
  <c r="W217" i="32" s="1"/>
  <c r="E361" i="32"/>
  <c r="W361" i="32" s="1"/>
  <c r="E505" i="32"/>
  <c r="W505" i="32" s="1"/>
  <c r="E634" i="32"/>
  <c r="E706" i="32"/>
  <c r="E766" i="32"/>
  <c r="E809" i="32"/>
  <c r="E845" i="32"/>
  <c r="E874" i="32"/>
  <c r="E898" i="32"/>
  <c r="W898" i="32" s="1"/>
  <c r="E922" i="32"/>
  <c r="W922" i="32" s="1"/>
  <c r="E941" i="32"/>
  <c r="E961" i="32"/>
  <c r="W961" i="32" s="1"/>
  <c r="E980" i="32"/>
  <c r="E994" i="32"/>
  <c r="W994" i="32" s="1"/>
  <c r="E1008" i="32"/>
  <c r="E1020" i="32"/>
  <c r="W1020" i="32" s="1"/>
  <c r="E1032" i="32"/>
  <c r="W1032" i="32" s="1"/>
  <c r="E1044" i="32"/>
  <c r="E1056" i="32"/>
  <c r="W1056" i="32" s="1"/>
  <c r="E1068" i="32"/>
  <c r="E1080" i="32"/>
  <c r="W1080" i="32" s="1"/>
  <c r="E1092" i="32"/>
  <c r="W1092" i="32" s="1"/>
  <c r="E1104" i="32"/>
  <c r="E1116" i="32"/>
  <c r="W1116" i="32" s="1"/>
  <c r="E1128" i="32"/>
  <c r="E1140" i="32"/>
  <c r="W1140" i="32" s="1"/>
  <c r="E1152" i="32"/>
  <c r="E1164" i="32"/>
  <c r="W1164" i="32" s="1"/>
  <c r="E1176" i="32"/>
  <c r="W1176" i="32" s="1"/>
  <c r="E1188" i="32"/>
  <c r="E1200" i="32"/>
  <c r="W1200" i="32" s="1"/>
  <c r="E1212" i="32"/>
  <c r="E1224" i="32"/>
  <c r="W1224" i="32" s="1"/>
  <c r="E1236" i="32"/>
  <c r="W1236" i="32" s="1"/>
  <c r="E1248" i="32"/>
  <c r="E1260" i="32"/>
  <c r="W1260" i="32" s="1"/>
  <c r="E1272" i="32"/>
  <c r="E1284" i="32"/>
  <c r="W1284" i="32" s="1"/>
  <c r="E1296" i="32"/>
  <c r="E1308" i="32"/>
  <c r="W1308" i="32" s="1"/>
  <c r="E1320" i="32"/>
  <c r="W1320" i="32" s="1"/>
  <c r="E1332" i="32"/>
  <c r="E1344" i="32"/>
  <c r="W1344" i="32" s="1"/>
  <c r="E1356" i="32"/>
  <c r="E1368" i="32"/>
  <c r="W1368" i="32" s="1"/>
  <c r="E1380" i="32"/>
  <c r="W1380" i="32" s="1"/>
  <c r="E1392" i="32"/>
  <c r="E1404" i="32"/>
  <c r="W1404" i="32" s="1"/>
  <c r="E1416" i="32"/>
  <c r="E1428" i="32"/>
  <c r="W1428" i="32" s="1"/>
  <c r="E1440" i="32"/>
  <c r="E1452" i="32"/>
  <c r="W1452" i="32" s="1"/>
  <c r="E1464" i="32"/>
  <c r="W1464" i="32" s="1"/>
  <c r="E1476" i="32"/>
  <c r="E1488" i="32"/>
  <c r="W1488" i="32" s="1"/>
  <c r="E1500" i="32"/>
  <c r="E1512" i="32"/>
  <c r="W1512" i="32" s="1"/>
  <c r="E1524" i="32"/>
  <c r="W1524" i="32" s="1"/>
  <c r="E1536" i="32"/>
  <c r="E1548" i="32"/>
  <c r="W1548" i="32" s="1"/>
  <c r="E1560" i="32"/>
  <c r="E1572" i="32"/>
  <c r="W1572" i="32" s="1"/>
  <c r="E1584" i="32"/>
  <c r="E1596" i="32"/>
  <c r="W1596" i="32" s="1"/>
  <c r="E1608" i="32"/>
  <c r="W1608" i="32" s="1"/>
  <c r="E1620" i="32"/>
  <c r="E1632" i="32"/>
  <c r="W1632" i="32" s="1"/>
  <c r="E1644" i="32"/>
  <c r="E1656" i="32"/>
  <c r="W1656" i="32" s="1"/>
  <c r="E1668" i="32"/>
  <c r="W1668" i="32" s="1"/>
  <c r="E1680" i="32"/>
  <c r="E1692" i="32"/>
  <c r="W1692" i="32" s="1"/>
  <c r="E1704" i="32"/>
  <c r="E1716" i="32"/>
  <c r="W1716" i="32" s="1"/>
  <c r="E1728" i="32"/>
  <c r="E1740" i="32"/>
  <c r="W1740" i="32" s="1"/>
  <c r="E1752" i="32"/>
  <c r="W1752" i="32" s="1"/>
  <c r="E1764" i="32"/>
  <c r="E1776" i="32"/>
  <c r="W1776" i="32" s="1"/>
  <c r="E1788" i="32"/>
  <c r="E1800" i="32"/>
  <c r="W1800" i="32" s="1"/>
  <c r="E1812" i="32"/>
  <c r="W1812" i="32" s="1"/>
  <c r="E1824" i="32"/>
  <c r="E85" i="32"/>
  <c r="W85" i="32" s="1"/>
  <c r="E229" i="32"/>
  <c r="E373" i="32"/>
  <c r="W373" i="32" s="1"/>
  <c r="E517" i="32"/>
  <c r="E637" i="32"/>
  <c r="E709" i="32"/>
  <c r="E769" i="32"/>
  <c r="E814" i="32"/>
  <c r="E849" i="32"/>
  <c r="E876" i="32"/>
  <c r="E900" i="32"/>
  <c r="W900" i="32" s="1"/>
  <c r="E923" i="32"/>
  <c r="E945" i="32"/>
  <c r="W945" i="32" s="1"/>
  <c r="E962" i="32"/>
  <c r="E981" i="32"/>
  <c r="W981" i="32" s="1"/>
  <c r="E995" i="32"/>
  <c r="E1009" i="32"/>
  <c r="W1009" i="32" s="1"/>
  <c r="E1021" i="32"/>
  <c r="W1021" i="32" s="1"/>
  <c r="E1033" i="32"/>
  <c r="E1045" i="32"/>
  <c r="W1045" i="32" s="1"/>
  <c r="E1057" i="32"/>
  <c r="E1069" i="32"/>
  <c r="W1069" i="32" s="1"/>
  <c r="E1081" i="32"/>
  <c r="W1081" i="32" s="1"/>
  <c r="E1093" i="32"/>
  <c r="E1105" i="32"/>
  <c r="W1105" i="32" s="1"/>
  <c r="E1117" i="32"/>
  <c r="E1129" i="32"/>
  <c r="W1129" i="32" s="1"/>
  <c r="E1141" i="32"/>
  <c r="E1153" i="32"/>
  <c r="W1153" i="32" s="1"/>
  <c r="E1165" i="32"/>
  <c r="W1165" i="32" s="1"/>
  <c r="E1177" i="32"/>
  <c r="E1189" i="32"/>
  <c r="W1189" i="32" s="1"/>
  <c r="E1201" i="32"/>
  <c r="E1213" i="32"/>
  <c r="W1213" i="32" s="1"/>
  <c r="E1225" i="32"/>
  <c r="W1225" i="32" s="1"/>
  <c r="E1237" i="32"/>
  <c r="E1249" i="32"/>
  <c r="W1249" i="32" s="1"/>
  <c r="E1261" i="32"/>
  <c r="E1273" i="32"/>
  <c r="W1273" i="32" s="1"/>
  <c r="E1285" i="32"/>
  <c r="E1297" i="32"/>
  <c r="W1297" i="32" s="1"/>
  <c r="E1309" i="32"/>
  <c r="W1309" i="32" s="1"/>
  <c r="E1321" i="32"/>
  <c r="E1333" i="32"/>
  <c r="W1333" i="32" s="1"/>
  <c r="E1345" i="32"/>
  <c r="E1357" i="32"/>
  <c r="W1357" i="32" s="1"/>
  <c r="E1369" i="32"/>
  <c r="W1369" i="32" s="1"/>
  <c r="E1381" i="32"/>
  <c r="E1393" i="32"/>
  <c r="W1393" i="32" s="1"/>
  <c r="E1405" i="32"/>
  <c r="E1417" i="32"/>
  <c r="W1417" i="32" s="1"/>
  <c r="E1429" i="32"/>
  <c r="E1441" i="32"/>
  <c r="W1441" i="32" s="1"/>
  <c r="E1453" i="32"/>
  <c r="W1453" i="32" s="1"/>
  <c r="E1465" i="32"/>
  <c r="E1477" i="32"/>
  <c r="W1477" i="32" s="1"/>
  <c r="E1489" i="32"/>
  <c r="E1501" i="32"/>
  <c r="W1501" i="32" s="1"/>
  <c r="E1513" i="32"/>
  <c r="W1513" i="32" s="1"/>
  <c r="E1525" i="32"/>
  <c r="E1537" i="32"/>
  <c r="W1537" i="32" s="1"/>
  <c r="E1549" i="32"/>
  <c r="E1561" i="32"/>
  <c r="W1561" i="32" s="1"/>
  <c r="E1573" i="32"/>
  <c r="E1585" i="32"/>
  <c r="W1585" i="32" s="1"/>
  <c r="E1597" i="32"/>
  <c r="W1597" i="32" s="1"/>
  <c r="E1609" i="32"/>
  <c r="E1621" i="32"/>
  <c r="W1621" i="32" s="1"/>
  <c r="E1633" i="32"/>
  <c r="E1645" i="32"/>
  <c r="W1645" i="32" s="1"/>
  <c r="E1657" i="32"/>
  <c r="W1657" i="32" s="1"/>
  <c r="E1669" i="32"/>
  <c r="E1681" i="32"/>
  <c r="W1681" i="32" s="1"/>
  <c r="E97" i="32"/>
  <c r="E241" i="32"/>
  <c r="E385" i="32"/>
  <c r="E529" i="32"/>
  <c r="E646" i="32"/>
  <c r="E718" i="32"/>
  <c r="E773" i="32"/>
  <c r="E816" i="32"/>
  <c r="E850" i="32"/>
  <c r="W850" i="32" s="1"/>
  <c r="E877" i="32"/>
  <c r="W877" i="32" s="1"/>
  <c r="E901" i="32"/>
  <c r="E924" i="32"/>
  <c r="W924" i="32" s="1"/>
  <c r="E946" i="32"/>
  <c r="E965" i="32"/>
  <c r="E982" i="32"/>
  <c r="E996" i="32"/>
  <c r="W996" i="32" s="1"/>
  <c r="E1010" i="32"/>
  <c r="W1010" i="32" s="1"/>
  <c r="E1022" i="32"/>
  <c r="E1034" i="32"/>
  <c r="W1034" i="32" s="1"/>
  <c r="E1046" i="32"/>
  <c r="E1058" i="32"/>
  <c r="W1058" i="32" s="1"/>
  <c r="E1070" i="32"/>
  <c r="W1070" i="32" s="1"/>
  <c r="E1082" i="32"/>
  <c r="E1094" i="32"/>
  <c r="W1094" i="32" s="1"/>
  <c r="E1106" i="32"/>
  <c r="E1118" i="32"/>
  <c r="W1118" i="32" s="1"/>
  <c r="E1130" i="32"/>
  <c r="E1142" i="32"/>
  <c r="W1142" i="32" s="1"/>
  <c r="E1154" i="32"/>
  <c r="W1154" i="32" s="1"/>
  <c r="E1166" i="32"/>
  <c r="E109" i="32"/>
  <c r="E253" i="32"/>
  <c r="E397" i="32"/>
  <c r="E541" i="32"/>
  <c r="E649" i="32"/>
  <c r="W649" i="32" s="1"/>
  <c r="E721" i="32"/>
  <c r="E778" i="32"/>
  <c r="E817" i="32"/>
  <c r="E852" i="32"/>
  <c r="E878" i="32"/>
  <c r="E902" i="32"/>
  <c r="W902" i="32" s="1"/>
  <c r="E925" i="32"/>
  <c r="E947" i="32"/>
  <c r="W947" i="32" s="1"/>
  <c r="E969" i="32"/>
  <c r="E983" i="32"/>
  <c r="W983" i="32" s="1"/>
  <c r="E997" i="32"/>
  <c r="W997" i="32" s="1"/>
  <c r="E1011" i="32"/>
  <c r="E1023" i="32"/>
  <c r="W1023" i="32" s="1"/>
  <c r="E1035" i="32"/>
  <c r="E1047" i="32"/>
  <c r="E1059" i="32"/>
  <c r="E1071" i="32"/>
  <c r="E1083" i="32"/>
  <c r="W1083" i="32" s="1"/>
  <c r="E1095" i="32"/>
  <c r="E1107" i="32"/>
  <c r="W1107" i="32" s="1"/>
  <c r="E1119" i="32"/>
  <c r="E1131" i="32"/>
  <c r="W1131" i="32" s="1"/>
  <c r="E1143" i="32"/>
  <c r="W1143" i="32" s="1"/>
  <c r="E1155" i="32"/>
  <c r="E1167" i="32"/>
  <c r="W1167" i="32" s="1"/>
  <c r="E1179" i="32"/>
  <c r="E1191" i="32"/>
  <c r="W1191" i="32" s="1"/>
  <c r="E1203" i="32"/>
  <c r="E1215" i="32"/>
  <c r="W1215" i="32" s="1"/>
  <c r="E1227" i="32"/>
  <c r="W1227" i="32" s="1"/>
  <c r="E1239" i="32"/>
  <c r="W1239" i="32" s="1"/>
  <c r="E1251" i="32"/>
  <c r="W1251" i="32" s="1"/>
  <c r="E1263" i="32"/>
  <c r="W1263" i="32" s="1"/>
  <c r="E1275" i="32"/>
  <c r="W1275" i="32" s="1"/>
  <c r="E1287" i="32"/>
  <c r="W1287" i="32" s="1"/>
  <c r="E1299" i="32"/>
  <c r="E1311" i="32"/>
  <c r="W1311" i="32" s="1"/>
  <c r="E1323" i="32"/>
  <c r="E1335" i="32"/>
  <c r="W1335" i="32" s="1"/>
  <c r="E1347" i="32"/>
  <c r="E1359" i="32"/>
  <c r="W1359" i="32" s="1"/>
  <c r="E1371" i="32"/>
  <c r="W1371" i="32" s="1"/>
  <c r="E1383" i="32"/>
  <c r="W1383" i="32" s="1"/>
  <c r="E1395" i="32"/>
  <c r="W1395" i="32" s="1"/>
  <c r="E1407" i="32"/>
  <c r="E1419" i="32"/>
  <c r="W1419" i="32" s="1"/>
  <c r="E1431" i="32"/>
  <c r="W1431" i="32" s="1"/>
  <c r="E1443" i="32"/>
  <c r="E1455" i="32"/>
  <c r="W1455" i="32" s="1"/>
  <c r="E1467" i="32"/>
  <c r="W1467" i="32" s="1"/>
  <c r="E1479" i="32"/>
  <c r="W1479" i="32" s="1"/>
  <c r="E1491" i="32"/>
  <c r="E1503" i="32"/>
  <c r="E1515" i="32"/>
  <c r="W1515" i="32" s="1"/>
  <c r="E1527" i="32"/>
  <c r="E1539" i="32"/>
  <c r="W1539" i="32" s="1"/>
  <c r="E1551" i="32"/>
  <c r="E1563" i="32"/>
  <c r="W1563" i="32" s="1"/>
  <c r="E1575" i="32"/>
  <c r="W1575" i="32" s="1"/>
  <c r="E1587" i="32"/>
  <c r="W1587" i="32" s="1"/>
  <c r="E1599" i="32"/>
  <c r="W1599" i="32" s="1"/>
  <c r="E1611" i="32"/>
  <c r="W1611" i="32" s="1"/>
  <c r="E1623" i="32"/>
  <c r="W1623" i="32" s="1"/>
  <c r="E1635" i="32"/>
  <c r="E1647" i="32"/>
  <c r="E1659" i="32"/>
  <c r="E1671" i="32"/>
  <c r="E1683" i="32"/>
  <c r="W1683" i="32" s="1"/>
  <c r="E1695" i="32"/>
  <c r="W1695" i="32" s="1"/>
  <c r="E1707" i="32"/>
  <c r="W1707" i="32" s="1"/>
  <c r="E121" i="32"/>
  <c r="E265" i="32"/>
  <c r="E409" i="32"/>
  <c r="E553" i="32"/>
  <c r="E658" i="32"/>
  <c r="E730" i="32"/>
  <c r="E781" i="32"/>
  <c r="E821" i="32"/>
  <c r="E853" i="32"/>
  <c r="W853" i="32" s="1"/>
  <c r="E881" i="32"/>
  <c r="E905" i="32"/>
  <c r="E926" i="32"/>
  <c r="W926" i="32" s="1"/>
  <c r="E948" i="32"/>
  <c r="E970" i="32"/>
  <c r="E984" i="32"/>
  <c r="W984" i="32" s="1"/>
  <c r="E998" i="32"/>
  <c r="E1012" i="32"/>
  <c r="W1012" i="32" s="1"/>
  <c r="E1024" i="32"/>
  <c r="E1036" i="32"/>
  <c r="E1048" i="32"/>
  <c r="W1048" i="32" s="1"/>
  <c r="E1060" i="32"/>
  <c r="W1060" i="32" s="1"/>
  <c r="E1072" i="32"/>
  <c r="W1072" i="32" s="1"/>
  <c r="E1084" i="32"/>
  <c r="E1096" i="32"/>
  <c r="W1096" i="32" s="1"/>
  <c r="E1108" i="32"/>
  <c r="E1120" i="32"/>
  <c r="E1132" i="32"/>
  <c r="W1132" i="32" s="1"/>
  <c r="E1144" i="32"/>
  <c r="E1156" i="32"/>
  <c r="W1156" i="32" s="1"/>
  <c r="E1168" i="32"/>
  <c r="E1180" i="32"/>
  <c r="E1192" i="32"/>
  <c r="W1192" i="32" s="1"/>
  <c r="E1204" i="32"/>
  <c r="W1204" i="32" s="1"/>
  <c r="E1216" i="32"/>
  <c r="W1216" i="32" s="1"/>
  <c r="E1228" i="32"/>
  <c r="E1240" i="32"/>
  <c r="W1240" i="32" s="1"/>
  <c r="E1252" i="32"/>
  <c r="E1264" i="32"/>
  <c r="E1276" i="32"/>
  <c r="W1276" i="32" s="1"/>
  <c r="E1288" i="32"/>
  <c r="E1300" i="32"/>
  <c r="W1300" i="32" s="1"/>
  <c r="E1312" i="32"/>
  <c r="E1324" i="32"/>
  <c r="E1336" i="32"/>
  <c r="W1336" i="32" s="1"/>
  <c r="E1348" i="32"/>
  <c r="W1348" i="32" s="1"/>
  <c r="E1360" i="32"/>
  <c r="W1360" i="32" s="1"/>
  <c r="E1372" i="32"/>
  <c r="E1384" i="32"/>
  <c r="W1384" i="32" s="1"/>
  <c r="E1396" i="32"/>
  <c r="E1408" i="32"/>
  <c r="E1420" i="32"/>
  <c r="W1420" i="32" s="1"/>
  <c r="E1432" i="32"/>
  <c r="E1444" i="32"/>
  <c r="W1444" i="32" s="1"/>
  <c r="E1456" i="32"/>
  <c r="E1468" i="32"/>
  <c r="E1480" i="32"/>
  <c r="W1480" i="32" s="1"/>
  <c r="E1492" i="32"/>
  <c r="W1492" i="32" s="1"/>
  <c r="E1504" i="32"/>
  <c r="W1504" i="32" s="1"/>
  <c r="E1516" i="32"/>
  <c r="E1528" i="32"/>
  <c r="W1528" i="32" s="1"/>
  <c r="E1540" i="32"/>
  <c r="E1552" i="32"/>
  <c r="E1564" i="32"/>
  <c r="W1564" i="32" s="1"/>
  <c r="E1576" i="32"/>
  <c r="E1588" i="32"/>
  <c r="W1588" i="32" s="1"/>
  <c r="E1600" i="32"/>
  <c r="E1612" i="32"/>
  <c r="E1624" i="32"/>
  <c r="W1624" i="32" s="1"/>
  <c r="E1636" i="32"/>
  <c r="W1636" i="32" s="1"/>
  <c r="E1648" i="32"/>
  <c r="W1648" i="32" s="1"/>
  <c r="E1660" i="32"/>
  <c r="E1672" i="32"/>
  <c r="W1672" i="32" s="1"/>
  <c r="E1684" i="32"/>
  <c r="E133" i="32"/>
  <c r="E949" i="32"/>
  <c r="E1061" i="32"/>
  <c r="E1133" i="32"/>
  <c r="E1193" i="32"/>
  <c r="E1241" i="32"/>
  <c r="E1289" i="32"/>
  <c r="W1289" i="32" s="1"/>
  <c r="E1337" i="32"/>
  <c r="E1385" i="32"/>
  <c r="W1385" i="32" s="1"/>
  <c r="E1433" i="32"/>
  <c r="W1433" i="32" s="1"/>
  <c r="E1481" i="32"/>
  <c r="W1481" i="32" s="1"/>
  <c r="E1529" i="32"/>
  <c r="W1529" i="32" s="1"/>
  <c r="E1577" i="32"/>
  <c r="W1577" i="32" s="1"/>
  <c r="E1625" i="32"/>
  <c r="W1625" i="32" s="1"/>
  <c r="E1673" i="32"/>
  <c r="E1708" i="32"/>
  <c r="E1732" i="32"/>
  <c r="E1756" i="32"/>
  <c r="W1756" i="32" s="1"/>
  <c r="E1780" i="32"/>
  <c r="W1780" i="32" s="1"/>
  <c r="E1804" i="32"/>
  <c r="W1804" i="32" s="1"/>
  <c r="E1828" i="32"/>
  <c r="W1828" i="32" s="1"/>
  <c r="E1842" i="32"/>
  <c r="E1858" i="32"/>
  <c r="W1858" i="32" s="1"/>
  <c r="E1872" i="32"/>
  <c r="W1872" i="32" s="1"/>
  <c r="E1886" i="32"/>
  <c r="E1898" i="32"/>
  <c r="W1898" i="32" s="1"/>
  <c r="E1910" i="32"/>
  <c r="E1922" i="32"/>
  <c r="W1922" i="32" s="1"/>
  <c r="E1934" i="32"/>
  <c r="E1946" i="32"/>
  <c r="W1946" i="32" s="1"/>
  <c r="E1958" i="32"/>
  <c r="W1958" i="32" s="1"/>
  <c r="E1970" i="32"/>
  <c r="W1970" i="32" s="1"/>
  <c r="E1982" i="32"/>
  <c r="W1982" i="32" s="1"/>
  <c r="E1994" i="32"/>
  <c r="E2006" i="32"/>
  <c r="W2006" i="32" s="1"/>
  <c r="E2018" i="32"/>
  <c r="W2018" i="32" s="1"/>
  <c r="E2030" i="32"/>
  <c r="E2042" i="32"/>
  <c r="W2042" i="32" s="1"/>
  <c r="E2054" i="32"/>
  <c r="E2066" i="32"/>
  <c r="W2066" i="32" s="1"/>
  <c r="E2078" i="32"/>
  <c r="E2090" i="32"/>
  <c r="W2090" i="32" s="1"/>
  <c r="E2102" i="32"/>
  <c r="W2102" i="32" s="1"/>
  <c r="E2114" i="32"/>
  <c r="W2114" i="32" s="1"/>
  <c r="E2126" i="32"/>
  <c r="W2126" i="32" s="1"/>
  <c r="E2138" i="32"/>
  <c r="E2150" i="32"/>
  <c r="W2150" i="32" s="1"/>
  <c r="E2162" i="32"/>
  <c r="W2162" i="32" s="1"/>
  <c r="E2174" i="32"/>
  <c r="E2186" i="32"/>
  <c r="W2186" i="32" s="1"/>
  <c r="E2198" i="32"/>
  <c r="E2210" i="32"/>
  <c r="W2210" i="32" s="1"/>
  <c r="E2222" i="32"/>
  <c r="E1425" i="32"/>
  <c r="E277" i="32"/>
  <c r="E971" i="32"/>
  <c r="E1065" i="32"/>
  <c r="E1137" i="32"/>
  <c r="E1197" i="32"/>
  <c r="E1245" i="32"/>
  <c r="E1293" i="32"/>
  <c r="E1341" i="32"/>
  <c r="W1341" i="32" s="1"/>
  <c r="E1389" i="32"/>
  <c r="E1437" i="32"/>
  <c r="E1485" i="32"/>
  <c r="E1533" i="32"/>
  <c r="E1581" i="32"/>
  <c r="E1629" i="32"/>
  <c r="E1677" i="32"/>
  <c r="E1709" i="32"/>
  <c r="E1733" i="32"/>
  <c r="W1733" i="32" s="1"/>
  <c r="E1757" i="32"/>
  <c r="W1757" i="32" s="1"/>
  <c r="E1781" i="32"/>
  <c r="E1805" i="32"/>
  <c r="W1805" i="32" s="1"/>
  <c r="E1829" i="32"/>
  <c r="E1845" i="32"/>
  <c r="E1859" i="32"/>
  <c r="E1873" i="32"/>
  <c r="E1887" i="32"/>
  <c r="W1887" i="32" s="1"/>
  <c r="E1899" i="32"/>
  <c r="E1911" i="32"/>
  <c r="W1911" i="32" s="1"/>
  <c r="E1923" i="32"/>
  <c r="E1935" i="32"/>
  <c r="W1935" i="32" s="1"/>
  <c r="E1947" i="32"/>
  <c r="W1947" i="32" s="1"/>
  <c r="E1959" i="32"/>
  <c r="E1971" i="32"/>
  <c r="W1971" i="32" s="1"/>
  <c r="E1983" i="32"/>
  <c r="E1995" i="32"/>
  <c r="W1995" i="32" s="1"/>
  <c r="E2007" i="32"/>
  <c r="E2019" i="32"/>
  <c r="E2031" i="32"/>
  <c r="W2031" i="32" s="1"/>
  <c r="E2043" i="32"/>
  <c r="E2055" i="32"/>
  <c r="W2055" i="32" s="1"/>
  <c r="E2067" i="32"/>
  <c r="E2079" i="32"/>
  <c r="W2079" i="32" s="1"/>
  <c r="E2091" i="32"/>
  <c r="W2091" i="32" s="1"/>
  <c r="E2103" i="32"/>
  <c r="E2115" i="32"/>
  <c r="W2115" i="32" s="1"/>
  <c r="E2127" i="32"/>
  <c r="E2139" i="32"/>
  <c r="W2139" i="32" s="1"/>
  <c r="E2151" i="32"/>
  <c r="E2163" i="32"/>
  <c r="E2175" i="32"/>
  <c r="W2175" i="32" s="1"/>
  <c r="E2187" i="32"/>
  <c r="E2199" i="32"/>
  <c r="W2199" i="32" s="1"/>
  <c r="E2211" i="32"/>
  <c r="E2223" i="32"/>
  <c r="W2223" i="32" s="1"/>
  <c r="E1281" i="32"/>
  <c r="W1281" i="32" s="1"/>
  <c r="E2040" i="32"/>
  <c r="E2112" i="32"/>
  <c r="W2112" i="32" s="1"/>
  <c r="E2160" i="32"/>
  <c r="W2160" i="32" s="1"/>
  <c r="E2208" i="32"/>
  <c r="E421" i="32"/>
  <c r="E985" i="32"/>
  <c r="E1073" i="32"/>
  <c r="E1145" i="32"/>
  <c r="E1202" i="32"/>
  <c r="W1202" i="32" s="1"/>
  <c r="E1250" i="32"/>
  <c r="E1298" i="32"/>
  <c r="W1298" i="32" s="1"/>
  <c r="E1346" i="32"/>
  <c r="W1346" i="32" s="1"/>
  <c r="E1394" i="32"/>
  <c r="E1442" i="32"/>
  <c r="W1442" i="32" s="1"/>
  <c r="E1490" i="32"/>
  <c r="E1538" i="32"/>
  <c r="E1586" i="32"/>
  <c r="E1634" i="32"/>
  <c r="E1682" i="32"/>
  <c r="E1713" i="32"/>
  <c r="E1737" i="32"/>
  <c r="W1737" i="32" s="1"/>
  <c r="E1761" i="32"/>
  <c r="E1785" i="32"/>
  <c r="E1809" i="32"/>
  <c r="E1830" i="32"/>
  <c r="W1830" i="32" s="1"/>
  <c r="E1846" i="32"/>
  <c r="W1846" i="32" s="1"/>
  <c r="E1860" i="32"/>
  <c r="W1860" i="32" s="1"/>
  <c r="E1874" i="32"/>
  <c r="W1874" i="32" s="1"/>
  <c r="E1888" i="32"/>
  <c r="E1900" i="32"/>
  <c r="E1912" i="32"/>
  <c r="E1924" i="32"/>
  <c r="E1936" i="32"/>
  <c r="W1936" i="32" s="1"/>
  <c r="E1948" i="32"/>
  <c r="E1960" i="32"/>
  <c r="W1960" i="32" s="1"/>
  <c r="E1972" i="32"/>
  <c r="E1984" i="32"/>
  <c r="W1984" i="32" s="1"/>
  <c r="E1996" i="32"/>
  <c r="W1996" i="32" s="1"/>
  <c r="E2008" i="32"/>
  <c r="W2008" i="32" s="1"/>
  <c r="E2020" i="32"/>
  <c r="W2020" i="32" s="1"/>
  <c r="E2032" i="32"/>
  <c r="E2044" i="32"/>
  <c r="E2056" i="32"/>
  <c r="E2068" i="32"/>
  <c r="E2080" i="32"/>
  <c r="W2080" i="32" s="1"/>
  <c r="E2092" i="32"/>
  <c r="E2104" i="32"/>
  <c r="W2104" i="32" s="1"/>
  <c r="E2116" i="32"/>
  <c r="E2128" i="32"/>
  <c r="W2128" i="32" s="1"/>
  <c r="E2140" i="32"/>
  <c r="W2140" i="32" s="1"/>
  <c r="E2152" i="32"/>
  <c r="W2152" i="32" s="1"/>
  <c r="E2164" i="32"/>
  <c r="W2164" i="32" s="1"/>
  <c r="E2176" i="32"/>
  <c r="E2188" i="32"/>
  <c r="E2200" i="32"/>
  <c r="E2212" i="32"/>
  <c r="E2224" i="32"/>
  <c r="W2224" i="32" s="1"/>
  <c r="E1521" i="32"/>
  <c r="E2076" i="32"/>
  <c r="W2076" i="32" s="1"/>
  <c r="E2148" i="32"/>
  <c r="W2148" i="32" s="1"/>
  <c r="E2196" i="32"/>
  <c r="W2196" i="32" s="1"/>
  <c r="E565" i="32"/>
  <c r="E1001" i="32"/>
  <c r="E1077" i="32"/>
  <c r="E1149" i="32"/>
  <c r="E1205" i="32"/>
  <c r="E1253" i="32"/>
  <c r="E1301" i="32"/>
  <c r="E1349" i="32"/>
  <c r="W1349" i="32" s="1"/>
  <c r="E1397" i="32"/>
  <c r="E1445" i="32"/>
  <c r="W1445" i="32" s="1"/>
  <c r="E1493" i="32"/>
  <c r="W1493" i="32" s="1"/>
  <c r="E1541" i="32"/>
  <c r="E1589" i="32"/>
  <c r="W1589" i="32" s="1"/>
  <c r="E1637" i="32"/>
  <c r="E1685" i="32"/>
  <c r="E1717" i="32"/>
  <c r="E1741" i="32"/>
  <c r="E1765" i="32"/>
  <c r="E1789" i="32"/>
  <c r="E1813" i="32"/>
  <c r="E1833" i="32"/>
  <c r="E1847" i="32"/>
  <c r="E1861" i="32"/>
  <c r="W1861" i="32" s="1"/>
  <c r="E1875" i="32"/>
  <c r="E1889" i="32"/>
  <c r="W1889" i="32" s="1"/>
  <c r="E1901" i="32"/>
  <c r="W1901" i="32" s="1"/>
  <c r="E1913" i="32"/>
  <c r="E1925" i="32"/>
  <c r="E1937" i="32"/>
  <c r="E1949" i="32"/>
  <c r="W1949" i="32" s="1"/>
  <c r="E1961" i="32"/>
  <c r="E1973" i="32"/>
  <c r="W1973" i="32" s="1"/>
  <c r="E1985" i="32"/>
  <c r="E1997" i="32"/>
  <c r="E2009" i="32"/>
  <c r="W2009" i="32" s="1"/>
  <c r="E2021" i="32"/>
  <c r="E2033" i="32"/>
  <c r="W2033" i="32" s="1"/>
  <c r="E2045" i="32"/>
  <c r="W2045" i="32" s="1"/>
  <c r="E2057" i="32"/>
  <c r="E2069" i="32"/>
  <c r="E2081" i="32"/>
  <c r="E2093" i="32"/>
  <c r="W2093" i="32" s="1"/>
  <c r="E2105" i="32"/>
  <c r="E2117" i="32"/>
  <c r="W2117" i="32" s="1"/>
  <c r="E2129" i="32"/>
  <c r="E2141" i="32"/>
  <c r="E2153" i="32"/>
  <c r="W2153" i="32" s="1"/>
  <c r="E2165" i="32"/>
  <c r="E2177" i="32"/>
  <c r="W2177" i="32" s="1"/>
  <c r="E2189" i="32"/>
  <c r="W2189" i="32" s="1"/>
  <c r="E2201" i="32"/>
  <c r="E2213" i="32"/>
  <c r="E2225" i="32"/>
  <c r="E1233" i="32"/>
  <c r="E661" i="32"/>
  <c r="E1013" i="32"/>
  <c r="W1013" i="32" s="1"/>
  <c r="E1085" i="32"/>
  <c r="E1157" i="32"/>
  <c r="W1157" i="32" s="1"/>
  <c r="E1209" i="32"/>
  <c r="E1257" i="32"/>
  <c r="E1305" i="32"/>
  <c r="W1305" i="32" s="1"/>
  <c r="E1353" i="32"/>
  <c r="E1401" i="32"/>
  <c r="E1449" i="32"/>
  <c r="E1497" i="32"/>
  <c r="E1545" i="32"/>
  <c r="E1593" i="32"/>
  <c r="E1641" i="32"/>
  <c r="E1689" i="32"/>
  <c r="E1718" i="32"/>
  <c r="W1718" i="32" s="1"/>
  <c r="E1742" i="32"/>
  <c r="W1742" i="32" s="1"/>
  <c r="E1766" i="32"/>
  <c r="E1790" i="32"/>
  <c r="W1790" i="32" s="1"/>
  <c r="E1814" i="32"/>
  <c r="E1834" i="32"/>
  <c r="W1834" i="32" s="1"/>
  <c r="E1848" i="32"/>
  <c r="E1862" i="32"/>
  <c r="E1876" i="32"/>
  <c r="W1876" i="32" s="1"/>
  <c r="E1890" i="32"/>
  <c r="E1902" i="32"/>
  <c r="W1902" i="32" s="1"/>
  <c r="E1914" i="32"/>
  <c r="E1926" i="32"/>
  <c r="W1926" i="32" s="1"/>
  <c r="E1938" i="32"/>
  <c r="W1938" i="32" s="1"/>
  <c r="E1950" i="32"/>
  <c r="E1962" i="32"/>
  <c r="W1962" i="32" s="1"/>
  <c r="E1974" i="32"/>
  <c r="E1986" i="32"/>
  <c r="W1986" i="32" s="1"/>
  <c r="E1998" i="32"/>
  <c r="E2010" i="32"/>
  <c r="E2022" i="32"/>
  <c r="W2022" i="32" s="1"/>
  <c r="E2034" i="32"/>
  <c r="E2046" i="32"/>
  <c r="W2046" i="32" s="1"/>
  <c r="E2058" i="32"/>
  <c r="E2070" i="32"/>
  <c r="W2070" i="32" s="1"/>
  <c r="E2082" i="32"/>
  <c r="W2082" i="32" s="1"/>
  <c r="E2094" i="32"/>
  <c r="E2106" i="32"/>
  <c r="W2106" i="32" s="1"/>
  <c r="E2118" i="32"/>
  <c r="E2130" i="32"/>
  <c r="W2130" i="32" s="1"/>
  <c r="E2142" i="32"/>
  <c r="E2154" i="32"/>
  <c r="E2166" i="32"/>
  <c r="W2166" i="32" s="1"/>
  <c r="E2178" i="32"/>
  <c r="E2190" i="32"/>
  <c r="W2190" i="32" s="1"/>
  <c r="E2202" i="32"/>
  <c r="E2214" i="32"/>
  <c r="W2214" i="32" s="1"/>
  <c r="E2226" i="32"/>
  <c r="W2226" i="32" s="1"/>
  <c r="E733" i="32"/>
  <c r="E1017" i="32"/>
  <c r="W1017" i="32" s="1"/>
  <c r="E1089" i="32"/>
  <c r="E1161" i="32"/>
  <c r="W1161" i="32" s="1"/>
  <c r="E1214" i="32"/>
  <c r="E1262" i="32"/>
  <c r="E1310" i="32"/>
  <c r="E1358" i="32"/>
  <c r="E1406" i="32"/>
  <c r="W1406" i="32" s="1"/>
  <c r="E1454" i="32"/>
  <c r="E1502" i="32"/>
  <c r="E1550" i="32"/>
  <c r="W1550" i="32" s="1"/>
  <c r="E1598" i="32"/>
  <c r="E1646" i="32"/>
  <c r="E1693" i="32"/>
  <c r="E1719" i="32"/>
  <c r="E1743" i="32"/>
  <c r="E1767" i="32"/>
  <c r="E1791" i="32"/>
  <c r="E1815" i="32"/>
  <c r="E1835" i="32"/>
  <c r="W1835" i="32" s="1"/>
  <c r="E1849" i="32"/>
  <c r="W1849" i="32" s="1"/>
  <c r="E1863" i="32"/>
  <c r="W1863" i="32" s="1"/>
  <c r="E1877" i="32"/>
  <c r="W1877" i="32" s="1"/>
  <c r="E1891" i="32"/>
  <c r="W1891" i="32" s="1"/>
  <c r="E1903" i="32"/>
  <c r="W1903" i="32" s="1"/>
  <c r="E1915" i="32"/>
  <c r="E1927" i="32"/>
  <c r="E1939" i="32"/>
  <c r="E1951" i="32"/>
  <c r="E1963" i="32"/>
  <c r="E1975" i="32"/>
  <c r="E1987" i="32"/>
  <c r="W1987" i="32" s="1"/>
  <c r="E1999" i="32"/>
  <c r="W1999" i="32" s="1"/>
  <c r="E2011" i="32"/>
  <c r="W2011" i="32" s="1"/>
  <c r="E2023" i="32"/>
  <c r="W2023" i="32" s="1"/>
  <c r="E2035" i="32"/>
  <c r="W2035" i="32" s="1"/>
  <c r="E2047" i="32"/>
  <c r="W2047" i="32" s="1"/>
  <c r="E2059" i="32"/>
  <c r="E2071" i="32"/>
  <c r="E2083" i="32"/>
  <c r="E2095" i="32"/>
  <c r="E2107" i="32"/>
  <c r="E2119" i="32"/>
  <c r="E2131" i="32"/>
  <c r="W2131" i="32" s="1"/>
  <c r="E2143" i="32"/>
  <c r="W2143" i="32" s="1"/>
  <c r="E2155" i="32"/>
  <c r="W2155" i="32" s="1"/>
  <c r="E2167" i="32"/>
  <c r="W2167" i="32" s="1"/>
  <c r="E2179" i="32"/>
  <c r="W2179" i="32" s="1"/>
  <c r="E2191" i="32"/>
  <c r="W2191" i="32" s="1"/>
  <c r="E2203" i="32"/>
  <c r="E2215" i="32"/>
  <c r="E2227" i="32"/>
  <c r="E785" i="32"/>
  <c r="E1025" i="32"/>
  <c r="W1025" i="32" s="1"/>
  <c r="E1097" i="32"/>
  <c r="E1169" i="32"/>
  <c r="W1169" i="32" s="1"/>
  <c r="E1217" i="32"/>
  <c r="E1265" i="32"/>
  <c r="W1265" i="32" s="1"/>
  <c r="E1313" i="32"/>
  <c r="W1313" i="32" s="1"/>
  <c r="E1361" i="32"/>
  <c r="E1409" i="32"/>
  <c r="W1409" i="32" s="1"/>
  <c r="E1457" i="32"/>
  <c r="W1457" i="32" s="1"/>
  <c r="E1505" i="32"/>
  <c r="E1553" i="32"/>
  <c r="E1601" i="32"/>
  <c r="W1601" i="32" s="1"/>
  <c r="E1649" i="32"/>
  <c r="E1694" i="32"/>
  <c r="E1720" i="32"/>
  <c r="W1720" i="32" s="1"/>
  <c r="E1744" i="32"/>
  <c r="W1744" i="32" s="1"/>
  <c r="E1768" i="32"/>
  <c r="W1768" i="32" s="1"/>
  <c r="E1792" i="32"/>
  <c r="W1792" i="32" s="1"/>
  <c r="E1816" i="32"/>
  <c r="W1816" i="32" s="1"/>
  <c r="E1836" i="32"/>
  <c r="W1836" i="32" s="1"/>
  <c r="E1850" i="32"/>
  <c r="W1850" i="32" s="1"/>
  <c r="E1864" i="32"/>
  <c r="E1878" i="32"/>
  <c r="E1892" i="32"/>
  <c r="E1904" i="32"/>
  <c r="E1916" i="32"/>
  <c r="E1928" i="32"/>
  <c r="W1928" i="32" s="1"/>
  <c r="E1940" i="32"/>
  <c r="W1940" i="32" s="1"/>
  <c r="E1952" i="32"/>
  <c r="W1952" i="32" s="1"/>
  <c r="E1964" i="32"/>
  <c r="W1964" i="32" s="1"/>
  <c r="E1976" i="32"/>
  <c r="W1976" i="32" s="1"/>
  <c r="E1988" i="32"/>
  <c r="W1988" i="32" s="1"/>
  <c r="E2000" i="32"/>
  <c r="W2000" i="32" s="1"/>
  <c r="E2012" i="32"/>
  <c r="E2024" i="32"/>
  <c r="E2036" i="32"/>
  <c r="E2048" i="32"/>
  <c r="E2060" i="32"/>
  <c r="E2072" i="32"/>
  <c r="W2072" i="32" s="1"/>
  <c r="E2084" i="32"/>
  <c r="W2084" i="32" s="1"/>
  <c r="E2096" i="32"/>
  <c r="W2096" i="32" s="1"/>
  <c r="E2108" i="32"/>
  <c r="W2108" i="32" s="1"/>
  <c r="E2120" i="32"/>
  <c r="W2120" i="32" s="1"/>
  <c r="E2132" i="32"/>
  <c r="W2132" i="32" s="1"/>
  <c r="E2144" i="32"/>
  <c r="W2144" i="32" s="1"/>
  <c r="E2156" i="32"/>
  <c r="E2168" i="32"/>
  <c r="E2180" i="32"/>
  <c r="E2192" i="32"/>
  <c r="E2204" i="32"/>
  <c r="E2216" i="32"/>
  <c r="W2216" i="32" s="1"/>
  <c r="E7" i="32"/>
  <c r="W7" i="32" s="1"/>
  <c r="Y7" i="32" s="1"/>
  <c r="E1473" i="32"/>
  <c r="E826" i="32"/>
  <c r="E1029" i="32"/>
  <c r="E1101" i="32"/>
  <c r="E1173" i="32"/>
  <c r="E1221" i="32"/>
  <c r="E1269" i="32"/>
  <c r="E1317" i="32"/>
  <c r="E1365" i="32"/>
  <c r="E1413" i="32"/>
  <c r="E1461" i="32"/>
  <c r="W1461" i="32" s="1"/>
  <c r="E1509" i="32"/>
  <c r="E1557" i="32"/>
  <c r="E1605" i="32"/>
  <c r="W1605" i="32" s="1"/>
  <c r="E1653" i="32"/>
  <c r="E1696" i="32"/>
  <c r="W1696" i="32" s="1"/>
  <c r="E1721" i="32"/>
  <c r="E1745" i="32"/>
  <c r="W1745" i="32" s="1"/>
  <c r="E1769" i="32"/>
  <c r="E1793" i="32"/>
  <c r="E1817" i="32"/>
  <c r="W1817" i="32" s="1"/>
  <c r="E1837" i="32"/>
  <c r="E1851" i="32"/>
  <c r="W1851" i="32" s="1"/>
  <c r="E1865" i="32"/>
  <c r="E1881" i="32"/>
  <c r="W1881" i="32" s="1"/>
  <c r="E1893" i="32"/>
  <c r="W1893" i="32" s="1"/>
  <c r="E1905" i="32"/>
  <c r="E1917" i="32"/>
  <c r="W1917" i="32" s="1"/>
  <c r="E1929" i="32"/>
  <c r="E1941" i="32"/>
  <c r="W1941" i="32" s="1"/>
  <c r="E1953" i="32"/>
  <c r="E1965" i="32"/>
  <c r="E1977" i="32"/>
  <c r="W1977" i="32" s="1"/>
  <c r="E1989" i="32"/>
  <c r="E2001" i="32"/>
  <c r="W2001" i="32" s="1"/>
  <c r="E2013" i="32"/>
  <c r="E2025" i="32"/>
  <c r="W2025" i="32" s="1"/>
  <c r="E2037" i="32"/>
  <c r="W2037" i="32" s="1"/>
  <c r="E2049" i="32"/>
  <c r="E2061" i="32"/>
  <c r="W2061" i="32" s="1"/>
  <c r="E2073" i="32"/>
  <c r="E2085" i="32"/>
  <c r="W2085" i="32" s="1"/>
  <c r="E2097" i="32"/>
  <c r="E2109" i="32"/>
  <c r="E2121" i="32"/>
  <c r="W2121" i="32" s="1"/>
  <c r="E2133" i="32"/>
  <c r="E2145" i="32"/>
  <c r="W2145" i="32" s="1"/>
  <c r="E2157" i="32"/>
  <c r="E2169" i="32"/>
  <c r="W2169" i="32" s="1"/>
  <c r="E2181" i="32"/>
  <c r="W2181" i="32" s="1"/>
  <c r="E2193" i="32"/>
  <c r="E2205" i="32"/>
  <c r="W2205" i="32" s="1"/>
  <c r="E2217" i="32"/>
  <c r="E1329" i="32"/>
  <c r="E2052" i="32"/>
  <c r="E2124" i="32"/>
  <c r="E2184" i="32"/>
  <c r="E857" i="32"/>
  <c r="E1037" i="32"/>
  <c r="W1037" i="32" s="1"/>
  <c r="E1109" i="32"/>
  <c r="E1178" i="32"/>
  <c r="W1178" i="32" s="1"/>
  <c r="E1226" i="32"/>
  <c r="E1274" i="32"/>
  <c r="E1322" i="32"/>
  <c r="W1322" i="32" s="1"/>
  <c r="E1370" i="32"/>
  <c r="E1418" i="32"/>
  <c r="E1466" i="32"/>
  <c r="E1514" i="32"/>
  <c r="E1562" i="32"/>
  <c r="E1610" i="32"/>
  <c r="E1658" i="32"/>
  <c r="E1697" i="32"/>
  <c r="E1725" i="32"/>
  <c r="E1749" i="32"/>
  <c r="W1749" i="32" s="1"/>
  <c r="E1773" i="32"/>
  <c r="E1797" i="32"/>
  <c r="E1821" i="32"/>
  <c r="E1838" i="32"/>
  <c r="W1838" i="32" s="1"/>
  <c r="E1852" i="32"/>
  <c r="E1866" i="32"/>
  <c r="E1882" i="32"/>
  <c r="E1894" i="32"/>
  <c r="E1906" i="32"/>
  <c r="W1906" i="32" s="1"/>
  <c r="E1918" i="32"/>
  <c r="E1930" i="32"/>
  <c r="W1930" i="32" s="1"/>
  <c r="E1942" i="32"/>
  <c r="W1942" i="32" s="1"/>
  <c r="E1954" i="32"/>
  <c r="W1954" i="32" s="1"/>
  <c r="E1966" i="32"/>
  <c r="W1966" i="32" s="1"/>
  <c r="E1978" i="32"/>
  <c r="E1990" i="32"/>
  <c r="W1990" i="32" s="1"/>
  <c r="E2002" i="32"/>
  <c r="E2014" i="32"/>
  <c r="E2026" i="32"/>
  <c r="E2038" i="32"/>
  <c r="E2050" i="32"/>
  <c r="W2050" i="32" s="1"/>
  <c r="E2062" i="32"/>
  <c r="E2074" i="32"/>
  <c r="W2074" i="32" s="1"/>
  <c r="E2086" i="32"/>
  <c r="W2086" i="32" s="1"/>
  <c r="E2098" i="32"/>
  <c r="W2098" i="32" s="1"/>
  <c r="E2110" i="32"/>
  <c r="W2110" i="32" s="1"/>
  <c r="E2122" i="32"/>
  <c r="E2134" i="32"/>
  <c r="W2134" i="32" s="1"/>
  <c r="E2146" i="32"/>
  <c r="E2158" i="32"/>
  <c r="E2170" i="32"/>
  <c r="E2182" i="32"/>
  <c r="E2194" i="32"/>
  <c r="W2194" i="32" s="1"/>
  <c r="E2206" i="32"/>
  <c r="E2218" i="32"/>
  <c r="W2218" i="32" s="1"/>
  <c r="E885" i="32"/>
  <c r="E1041" i="32"/>
  <c r="E1113" i="32"/>
  <c r="E1181" i="32"/>
  <c r="E1229" i="32"/>
  <c r="E1277" i="32"/>
  <c r="E1325" i="32"/>
  <c r="E1373" i="32"/>
  <c r="E1421" i="32"/>
  <c r="E1469" i="32"/>
  <c r="W1469" i="32" s="1"/>
  <c r="E1517" i="32"/>
  <c r="E1565" i="32"/>
  <c r="E1613" i="32"/>
  <c r="W1613" i="32" s="1"/>
  <c r="E1661" i="32"/>
  <c r="E1701" i="32"/>
  <c r="E1729" i="32"/>
  <c r="W1729" i="32" s="1"/>
  <c r="E1753" i="32"/>
  <c r="E1777" i="32"/>
  <c r="E1801" i="32"/>
  <c r="E1825" i="32"/>
  <c r="E1839" i="32"/>
  <c r="E1853" i="32"/>
  <c r="W1853" i="32" s="1"/>
  <c r="E1869" i="32"/>
  <c r="E1883" i="32"/>
  <c r="W1883" i="32" s="1"/>
  <c r="E1895" i="32"/>
  <c r="W1895" i="32" s="1"/>
  <c r="E1907" i="32"/>
  <c r="E1919" i="32"/>
  <c r="W1919" i="32" s="1"/>
  <c r="E1931" i="32"/>
  <c r="E1943" i="32"/>
  <c r="E1955" i="32"/>
  <c r="E1967" i="32"/>
  <c r="E1979" i="32"/>
  <c r="W1979" i="32" s="1"/>
  <c r="E1991" i="32"/>
  <c r="E2003" i="32"/>
  <c r="W2003" i="32" s="1"/>
  <c r="E2015" i="32"/>
  <c r="E2027" i="32"/>
  <c r="W2027" i="32" s="1"/>
  <c r="E2039" i="32"/>
  <c r="W2039" i="32" s="1"/>
  <c r="E2051" i="32"/>
  <c r="E2063" i="32"/>
  <c r="W2063" i="32" s="1"/>
  <c r="E2075" i="32"/>
  <c r="E2087" i="32"/>
  <c r="E2099" i="32"/>
  <c r="E2111" i="32"/>
  <c r="E2123" i="32"/>
  <c r="W2123" i="32" s="1"/>
  <c r="E2135" i="32"/>
  <c r="E2147" i="32"/>
  <c r="W2147" i="32" s="1"/>
  <c r="E2159" i="32"/>
  <c r="E2171" i="32"/>
  <c r="W2171" i="32" s="1"/>
  <c r="E2183" i="32"/>
  <c r="W2183" i="32" s="1"/>
  <c r="E2195" i="32"/>
  <c r="E2207" i="32"/>
  <c r="W2207" i="32" s="1"/>
  <c r="E2219" i="32"/>
  <c r="E909" i="32"/>
  <c r="E1049" i="32"/>
  <c r="E1377" i="32"/>
  <c r="E1569" i="32"/>
  <c r="E1617" i="32"/>
  <c r="E1665" i="32"/>
  <c r="E1705" i="32"/>
  <c r="E1730" i="32"/>
  <c r="W1730" i="32" s="1"/>
  <c r="E1754" i="32"/>
  <c r="W1754" i="32" s="1"/>
  <c r="E1778" i="32"/>
  <c r="W1778" i="32" s="1"/>
  <c r="E1802" i="32"/>
  <c r="W1802" i="32" s="1"/>
  <c r="E1826" i="32"/>
  <c r="E1854" i="32"/>
  <c r="E1870" i="32"/>
  <c r="E1884" i="32"/>
  <c r="E1896" i="32"/>
  <c r="E1908" i="32"/>
  <c r="E1920" i="32"/>
  <c r="E1932" i="32"/>
  <c r="E1944" i="32"/>
  <c r="W1944" i="32" s="1"/>
  <c r="E1956" i="32"/>
  <c r="W1956" i="32" s="1"/>
  <c r="E1968" i="32"/>
  <c r="W1968" i="32" s="1"/>
  <c r="E1980" i="32"/>
  <c r="W1980" i="32" s="1"/>
  <c r="E1992" i="32"/>
  <c r="W1992" i="32" s="1"/>
  <c r="E2004" i="32"/>
  <c r="E2016" i="32"/>
  <c r="E2028" i="32"/>
  <c r="E2064" i="32"/>
  <c r="E2088" i="32"/>
  <c r="E2100" i="32"/>
  <c r="W2100" i="32" s="1"/>
  <c r="E2136" i="32"/>
  <c r="W2136" i="32" s="1"/>
  <c r="E2172" i="32"/>
  <c r="E2220" i="32"/>
  <c r="W2220" i="32" s="1"/>
  <c r="E929" i="32"/>
  <c r="E1053" i="32"/>
  <c r="E1125" i="32"/>
  <c r="E1190" i="32"/>
  <c r="E1238" i="32"/>
  <c r="E1286" i="32"/>
  <c r="E1334" i="32"/>
  <c r="E1382" i="32"/>
  <c r="E1430" i="32"/>
  <c r="W1430" i="32" s="1"/>
  <c r="E1478" i="32"/>
  <c r="E1526" i="32"/>
  <c r="W1526" i="32" s="1"/>
  <c r="E1574" i="32"/>
  <c r="W1574" i="32" s="1"/>
  <c r="E1622" i="32"/>
  <c r="E1670" i="32"/>
  <c r="W1670" i="32" s="1"/>
  <c r="E1706" i="32"/>
  <c r="W1706" i="32" s="1"/>
  <c r="E1731" i="32"/>
  <c r="E1755" i="32"/>
  <c r="E1779" i="32"/>
  <c r="E1803" i="32"/>
  <c r="E1827" i="32"/>
  <c r="E1841" i="32"/>
  <c r="W1841" i="32" s="1"/>
  <c r="E1857" i="32"/>
  <c r="E1871" i="32"/>
  <c r="W1871" i="32" s="1"/>
  <c r="E1885" i="32"/>
  <c r="W1885" i="32" s="1"/>
  <c r="E1897" i="32"/>
  <c r="W1897" i="32" s="1"/>
  <c r="E1909" i="32"/>
  <c r="W1909" i="32" s="1"/>
  <c r="E1921" i="32"/>
  <c r="E1933" i="32"/>
  <c r="W1933" i="32" s="1"/>
  <c r="E1945" i="32"/>
  <c r="E1957" i="32"/>
  <c r="E1969" i="32"/>
  <c r="E1981" i="32"/>
  <c r="E1993" i="32"/>
  <c r="W1993" i="32" s="1"/>
  <c r="E2005" i="32"/>
  <c r="E2017" i="32"/>
  <c r="W2017" i="32" s="1"/>
  <c r="E2029" i="32"/>
  <c r="W2029" i="32" s="1"/>
  <c r="E2041" i="32"/>
  <c r="E2053" i="32"/>
  <c r="W2053" i="32" s="1"/>
  <c r="E2065" i="32"/>
  <c r="E2077" i="32"/>
  <c r="E2089" i="32"/>
  <c r="E2101" i="32"/>
  <c r="E2113" i="32"/>
  <c r="E2125" i="32"/>
  <c r="E2137" i="32"/>
  <c r="W2137" i="32" s="1"/>
  <c r="E2149" i="32"/>
  <c r="E2161" i="32"/>
  <c r="W2161" i="32" s="1"/>
  <c r="E2173" i="32"/>
  <c r="E2185" i="32"/>
  <c r="E2197" i="32"/>
  <c r="W2197" i="32" s="1"/>
  <c r="E2209" i="32"/>
  <c r="E2221" i="32"/>
  <c r="E1121" i="32"/>
  <c r="E1185" i="32"/>
  <c r="E1840" i="32"/>
  <c r="W1840" i="32" s="1"/>
  <c r="Y13" i="26"/>
  <c r="AA13" i="26" s="1"/>
  <c r="Y5" i="26"/>
  <c r="AA5" i="26" s="1"/>
  <c r="Y9" i="26"/>
  <c r="AA9" i="26" s="1"/>
  <c r="Y12" i="26"/>
  <c r="AA12" i="26" s="1"/>
  <c r="Y11" i="26"/>
  <c r="AA11" i="26" s="1"/>
  <c r="Y10" i="26"/>
  <c r="AA10" i="26" s="1"/>
  <c r="Y8" i="26"/>
  <c r="AA8" i="26" s="1"/>
  <c r="Y7" i="26"/>
  <c r="AA7" i="26" s="1"/>
  <c r="Y6" i="26"/>
  <c r="AA6" i="26" s="1"/>
  <c r="Y14" i="26"/>
  <c r="AA14" i="26" s="1"/>
  <c r="Y4" i="26"/>
  <c r="AA4" i="26" s="1"/>
  <c r="AA4" i="14"/>
  <c r="Z5" i="14"/>
  <c r="L6" i="14"/>
  <c r="M5" i="14"/>
  <c r="V6" i="14"/>
  <c r="W5" i="14"/>
  <c r="N5" i="14"/>
  <c r="O4" i="14"/>
  <c r="Y4" i="14"/>
  <c r="X5" i="14"/>
  <c r="T5" i="14"/>
  <c r="U4" i="14"/>
  <c r="S4" i="14"/>
  <c r="R5" i="14"/>
  <c r="Q4" i="14"/>
  <c r="P5" i="14"/>
  <c r="J245" i="14"/>
  <c r="K244" i="14"/>
  <c r="E189" i="33" l="1"/>
  <c r="E525" i="33"/>
  <c r="W525" i="33" s="1"/>
  <c r="E249" i="33"/>
  <c r="W249" i="33" s="1"/>
  <c r="E69" i="33"/>
  <c r="W69" i="33" s="1"/>
  <c r="E393" i="33"/>
  <c r="W393" i="33" s="1"/>
  <c r="E93" i="33"/>
  <c r="W93" i="33" s="1"/>
  <c r="E405" i="33"/>
  <c r="W405" i="33" s="1"/>
  <c r="E129" i="33"/>
  <c r="W129" i="33" s="1"/>
  <c r="E513" i="33"/>
  <c r="W513" i="33" s="1"/>
  <c r="E717" i="33"/>
  <c r="W717" i="33" s="1"/>
  <c r="E177" i="33"/>
  <c r="W177" i="33" s="1"/>
  <c r="E166" i="33"/>
  <c r="W166" i="33" s="1"/>
  <c r="E45" i="33"/>
  <c r="W45" i="33" s="1"/>
  <c r="E370" i="33"/>
  <c r="W370" i="33" s="1"/>
  <c r="E153" i="33"/>
  <c r="W153" i="33" s="1"/>
  <c r="E741" i="33"/>
  <c r="W741" i="33" s="1"/>
  <c r="E334" i="33"/>
  <c r="W334" i="33" s="1"/>
  <c r="E478" i="33"/>
  <c r="W478" i="33" s="1"/>
  <c r="E213" i="33"/>
  <c r="W213" i="33" s="1"/>
  <c r="E681" i="33"/>
  <c r="W681" i="33" s="1"/>
  <c r="E777" i="33"/>
  <c r="W777" i="33" s="1"/>
  <c r="E537" i="33"/>
  <c r="E22" i="33"/>
  <c r="E622" i="33"/>
  <c r="E310" i="33"/>
  <c r="E429" i="33"/>
  <c r="E261" i="33"/>
  <c r="E454" i="33"/>
  <c r="E609" i="33"/>
  <c r="E237" i="33"/>
  <c r="E549" i="33"/>
  <c r="E357" i="33"/>
  <c r="E82" i="33"/>
  <c r="E381" i="33"/>
  <c r="E105" i="33"/>
  <c r="E573" i="33"/>
  <c r="E226" i="33"/>
  <c r="E669" i="33"/>
  <c r="W669" i="33" s="1"/>
  <c r="E117" i="33"/>
  <c r="E46" i="33"/>
  <c r="W46" i="33" s="1"/>
  <c r="E514" i="33"/>
  <c r="W514" i="33" s="1"/>
  <c r="E81" i="33"/>
  <c r="W81" i="33" s="1"/>
  <c r="E333" i="33"/>
  <c r="E190" i="33"/>
  <c r="W190" i="33" s="1"/>
  <c r="E33" i="33"/>
  <c r="E141" i="33"/>
  <c r="E441" i="33"/>
  <c r="E657" i="33"/>
  <c r="E34" i="33"/>
  <c r="E238" i="33"/>
  <c r="E418" i="33"/>
  <c r="E598" i="33"/>
  <c r="E766" i="33"/>
  <c r="E71" i="33"/>
  <c r="E215" i="33"/>
  <c r="E359" i="33"/>
  <c r="E503" i="33"/>
  <c r="E647" i="33"/>
  <c r="E791" i="33"/>
  <c r="E935" i="33"/>
  <c r="E84" i="33"/>
  <c r="E228" i="33"/>
  <c r="E97" i="33"/>
  <c r="E241" i="33"/>
  <c r="E385" i="33"/>
  <c r="E529" i="33"/>
  <c r="E673" i="33"/>
  <c r="E122" i="33"/>
  <c r="E266" i="33"/>
  <c r="E410" i="33"/>
  <c r="E554" i="33"/>
  <c r="E698" i="33"/>
  <c r="E842" i="33"/>
  <c r="E147" i="33"/>
  <c r="E291" i="33"/>
  <c r="E435" i="33"/>
  <c r="E165" i="33"/>
  <c r="E453" i="33"/>
  <c r="E693" i="33"/>
  <c r="E58" i="33"/>
  <c r="E250" i="33"/>
  <c r="W250" i="33" s="1"/>
  <c r="E430" i="33"/>
  <c r="E610" i="33"/>
  <c r="E778" i="33"/>
  <c r="E83" i="33"/>
  <c r="W83" i="33" s="1"/>
  <c r="E227" i="33"/>
  <c r="E371" i="33"/>
  <c r="E515" i="33"/>
  <c r="W515" i="33" s="1"/>
  <c r="E659" i="33"/>
  <c r="E803" i="33"/>
  <c r="E947" i="33"/>
  <c r="E96" i="33"/>
  <c r="E240" i="33"/>
  <c r="E109" i="33"/>
  <c r="E253" i="33"/>
  <c r="E397" i="33"/>
  <c r="E541" i="33"/>
  <c r="E685" i="33"/>
  <c r="E134" i="33"/>
  <c r="E278" i="33"/>
  <c r="E422" i="33"/>
  <c r="E566" i="33"/>
  <c r="E710" i="33"/>
  <c r="E15" i="33"/>
  <c r="E159" i="33"/>
  <c r="E303" i="33"/>
  <c r="E447" i="33"/>
  <c r="E591" i="33"/>
  <c r="E100" i="33"/>
  <c r="E244" i="33"/>
  <c r="E113" i="33"/>
  <c r="E257" i="33"/>
  <c r="E401" i="33"/>
  <c r="E545" i="33"/>
  <c r="E689" i="33"/>
  <c r="E114" i="33"/>
  <c r="E258" i="33"/>
  <c r="E402" i="33"/>
  <c r="E546" i="33"/>
  <c r="E91" i="33"/>
  <c r="E235" i="33"/>
  <c r="E379" i="33"/>
  <c r="E523" i="33"/>
  <c r="E152" i="33"/>
  <c r="E720" i="33"/>
  <c r="E910" i="33"/>
  <c r="E1062" i="33"/>
  <c r="E1206" i="33"/>
  <c r="E1350" i="33"/>
  <c r="E1494" i="33"/>
  <c r="E20" i="33"/>
  <c r="E700" i="33"/>
  <c r="E898" i="33"/>
  <c r="E1051" i="33"/>
  <c r="E1195" i="33"/>
  <c r="E1339" i="33"/>
  <c r="E1483" i="33"/>
  <c r="E292" i="33"/>
  <c r="E739" i="33"/>
  <c r="E926" i="33"/>
  <c r="E1076" i="33"/>
  <c r="E1220" i="33"/>
  <c r="E1364" i="33"/>
  <c r="E1508" i="33"/>
  <c r="E536" i="33"/>
  <c r="E832" i="33"/>
  <c r="E992" i="33"/>
  <c r="E1137" i="33"/>
  <c r="E1281" i="33"/>
  <c r="E1425" i="33"/>
  <c r="E1569" i="33"/>
  <c r="E680" i="33"/>
  <c r="E660" i="33"/>
  <c r="E877" i="33"/>
  <c r="E1031" i="33"/>
  <c r="E1175" i="33"/>
  <c r="E1319" i="33"/>
  <c r="E548" i="33"/>
  <c r="E835" i="33"/>
  <c r="E996" i="33"/>
  <c r="E1140" i="33"/>
  <c r="E201" i="33"/>
  <c r="E465" i="33"/>
  <c r="E705" i="33"/>
  <c r="E70" i="33"/>
  <c r="E262" i="33"/>
  <c r="E442" i="33"/>
  <c r="E634" i="33"/>
  <c r="E790" i="33"/>
  <c r="E95" i="33"/>
  <c r="E239" i="33"/>
  <c r="E383" i="33"/>
  <c r="E527" i="33"/>
  <c r="E671" i="33"/>
  <c r="E815" i="33"/>
  <c r="E959" i="33"/>
  <c r="E108" i="33"/>
  <c r="E252" i="33"/>
  <c r="E121" i="33"/>
  <c r="E265" i="33"/>
  <c r="E409" i="33"/>
  <c r="E553" i="33"/>
  <c r="E697" i="33"/>
  <c r="E146" i="33"/>
  <c r="E290" i="33"/>
  <c r="E434" i="33"/>
  <c r="E578" i="33"/>
  <c r="E722" i="33"/>
  <c r="E225" i="33"/>
  <c r="E477" i="33"/>
  <c r="E729" i="33"/>
  <c r="E94" i="33"/>
  <c r="E274" i="33"/>
  <c r="E466" i="33"/>
  <c r="E646" i="33"/>
  <c r="E802" i="33"/>
  <c r="E107" i="33"/>
  <c r="E251" i="33"/>
  <c r="W251" i="33" s="1"/>
  <c r="E395" i="33"/>
  <c r="E539" i="33"/>
  <c r="E683" i="33"/>
  <c r="E827" i="33"/>
  <c r="E971" i="33"/>
  <c r="E120" i="33"/>
  <c r="E264" i="33"/>
  <c r="E133" i="33"/>
  <c r="E277" i="33"/>
  <c r="E421" i="33"/>
  <c r="E565" i="33"/>
  <c r="E14" i="33"/>
  <c r="E158" i="33"/>
  <c r="E302" i="33"/>
  <c r="E446" i="33"/>
  <c r="E590" i="33"/>
  <c r="E734" i="33"/>
  <c r="E39" i="33"/>
  <c r="E183" i="33"/>
  <c r="E327" i="33"/>
  <c r="E471" i="33"/>
  <c r="E615" i="33"/>
  <c r="E124" i="33"/>
  <c r="E268" i="33"/>
  <c r="E137" i="33"/>
  <c r="E281" i="33"/>
  <c r="E425" i="33"/>
  <c r="E569" i="33"/>
  <c r="E713" i="33"/>
  <c r="E138" i="33"/>
  <c r="E282" i="33"/>
  <c r="E426" i="33"/>
  <c r="E570" i="33"/>
  <c r="E115" i="33"/>
  <c r="E259" i="33"/>
  <c r="E403" i="33"/>
  <c r="E547" i="33"/>
  <c r="E332" i="33"/>
  <c r="E756" i="33"/>
  <c r="E937" i="33"/>
  <c r="E1086" i="33"/>
  <c r="E1230" i="33"/>
  <c r="E1374" i="33"/>
  <c r="E1518" i="33"/>
  <c r="E288" i="33"/>
  <c r="E738" i="33"/>
  <c r="E925" i="33"/>
  <c r="E1075" i="33"/>
  <c r="E1219" i="33"/>
  <c r="E1363" i="33"/>
  <c r="E1507" i="33"/>
  <c r="E388" i="33"/>
  <c r="E775" i="33"/>
  <c r="E952" i="33"/>
  <c r="E1100" i="33"/>
  <c r="E1244" i="33"/>
  <c r="E1388" i="33"/>
  <c r="E1532" i="33"/>
  <c r="E624" i="33"/>
  <c r="E273" i="33"/>
  <c r="E489" i="33"/>
  <c r="E753" i="33"/>
  <c r="E106" i="33"/>
  <c r="E286" i="33"/>
  <c r="E490" i="33"/>
  <c r="E670" i="33"/>
  <c r="W670" i="33" s="1"/>
  <c r="E814" i="33"/>
  <c r="E119" i="33"/>
  <c r="E263" i="33"/>
  <c r="E407" i="33"/>
  <c r="E551" i="33"/>
  <c r="E695" i="33"/>
  <c r="E839" i="33"/>
  <c r="E983" i="33"/>
  <c r="E132" i="33"/>
  <c r="E276" i="33"/>
  <c r="E145" i="33"/>
  <c r="E289" i="33"/>
  <c r="E433" i="33"/>
  <c r="E577" i="33"/>
  <c r="E26" i="33"/>
  <c r="E170" i="33"/>
  <c r="E314" i="33"/>
  <c r="E458" i="33"/>
  <c r="E602" i="33"/>
  <c r="E746" i="33"/>
  <c r="E51" i="33"/>
  <c r="E195" i="33"/>
  <c r="E339" i="33"/>
  <c r="E483" i="33"/>
  <c r="E627" i="33"/>
  <c r="E136" i="33"/>
  <c r="E5" i="33"/>
  <c r="W5" i="33" s="1"/>
  <c r="Y5" i="33" s="1"/>
  <c r="E149" i="33"/>
  <c r="E293" i="33"/>
  <c r="E437" i="33"/>
  <c r="E581" i="33"/>
  <c r="E6" i="33"/>
  <c r="E150" i="33"/>
  <c r="E294" i="33"/>
  <c r="E438" i="33"/>
  <c r="E582" i="33"/>
  <c r="E127" i="33"/>
  <c r="E271" i="33"/>
  <c r="E415" i="33"/>
  <c r="E559" i="33"/>
  <c r="E380" i="33"/>
  <c r="E773" i="33"/>
  <c r="E950" i="33"/>
  <c r="E1098" i="33"/>
  <c r="E1242" i="33"/>
  <c r="E1386" i="33"/>
  <c r="E1530" i="33"/>
  <c r="E336" i="33"/>
  <c r="W336" i="33" s="1"/>
  <c r="E757" i="33"/>
  <c r="E938" i="33"/>
  <c r="E1087" i="33"/>
  <c r="E1231" i="33"/>
  <c r="E1375" i="33"/>
  <c r="E1519" i="33"/>
  <c r="E436" i="33"/>
  <c r="E795" i="33"/>
  <c r="E965" i="33"/>
  <c r="E1112" i="33"/>
  <c r="E1256" i="33"/>
  <c r="E1400" i="33"/>
  <c r="E1544" i="33"/>
  <c r="E655" i="33"/>
  <c r="E874" i="33"/>
  <c r="E1029" i="33"/>
  <c r="E1173" i="33"/>
  <c r="E1317" i="33"/>
  <c r="E1461" i="33"/>
  <c r="E300" i="33"/>
  <c r="E212" i="33"/>
  <c r="E726" i="33"/>
  <c r="E916" i="33"/>
  <c r="E1067" i="33"/>
  <c r="E1211" i="33"/>
  <c r="E1355" i="33"/>
  <c r="E663" i="33"/>
  <c r="E878" i="33"/>
  <c r="E1032" i="33"/>
  <c r="E285" i="33"/>
  <c r="E501" i="33"/>
  <c r="E765" i="33"/>
  <c r="E118" i="33"/>
  <c r="E298" i="33"/>
  <c r="E502" i="33"/>
  <c r="E682" i="33"/>
  <c r="E826" i="33"/>
  <c r="E131" i="33"/>
  <c r="E275" i="33"/>
  <c r="E419" i="33"/>
  <c r="E563" i="33"/>
  <c r="E707" i="33"/>
  <c r="E851" i="33"/>
  <c r="E995" i="33"/>
  <c r="E144" i="33"/>
  <c r="E13" i="33"/>
  <c r="E157" i="33"/>
  <c r="E301" i="33"/>
  <c r="E445" i="33"/>
  <c r="E589" i="33"/>
  <c r="E38" i="33"/>
  <c r="E182" i="33"/>
  <c r="E326" i="33"/>
  <c r="E470" i="33"/>
  <c r="E614" i="33"/>
  <c r="E758" i="33"/>
  <c r="E63" i="33"/>
  <c r="E207" i="33"/>
  <c r="E351" i="33"/>
  <c r="E495" i="33"/>
  <c r="E639" i="33"/>
  <c r="E148" i="33"/>
  <c r="E17" i="33"/>
  <c r="E161" i="33"/>
  <c r="E305" i="33"/>
  <c r="E449" i="33"/>
  <c r="E593" i="33"/>
  <c r="E18" i="33"/>
  <c r="E162" i="33"/>
  <c r="E306" i="33"/>
  <c r="E450" i="33"/>
  <c r="E594" i="33"/>
  <c r="E139" i="33"/>
  <c r="E283" i="33"/>
  <c r="E427" i="33"/>
  <c r="E571" i="33"/>
  <c r="E428" i="33"/>
  <c r="E792" i="33"/>
  <c r="E963" i="33"/>
  <c r="E1110" i="33"/>
  <c r="E297" i="33"/>
  <c r="E561" i="33"/>
  <c r="E789" i="33"/>
  <c r="E130" i="33"/>
  <c r="E322" i="33"/>
  <c r="E526" i="33"/>
  <c r="E694" i="33"/>
  <c r="E838" i="33"/>
  <c r="E143" i="33"/>
  <c r="E287" i="33"/>
  <c r="E431" i="33"/>
  <c r="E575" i="33"/>
  <c r="E719" i="33"/>
  <c r="E863" i="33"/>
  <c r="E12" i="33"/>
  <c r="E156" i="33"/>
  <c r="E25" i="33"/>
  <c r="E169" i="33"/>
  <c r="E313" i="33"/>
  <c r="E457" i="33"/>
  <c r="E601" i="33"/>
  <c r="E50" i="33"/>
  <c r="E194" i="33"/>
  <c r="E338" i="33"/>
  <c r="E482" i="33"/>
  <c r="E626" i="33"/>
  <c r="E770" i="33"/>
  <c r="E75" i="33"/>
  <c r="E219" i="33"/>
  <c r="E363" i="33"/>
  <c r="E309" i="33"/>
  <c r="E585" i="33"/>
  <c r="E801" i="33"/>
  <c r="E142" i="33"/>
  <c r="E346" i="33"/>
  <c r="E538" i="33"/>
  <c r="E706" i="33"/>
  <c r="E11" i="33"/>
  <c r="E155" i="33"/>
  <c r="E299" i="33"/>
  <c r="E443" i="33"/>
  <c r="E587" i="33"/>
  <c r="E731" i="33"/>
  <c r="E875" i="33"/>
  <c r="E24" i="33"/>
  <c r="E168" i="33"/>
  <c r="E37" i="33"/>
  <c r="E181" i="33"/>
  <c r="E325" i="33"/>
  <c r="E469" i="33"/>
  <c r="E613" i="33"/>
  <c r="E62" i="33"/>
  <c r="E206" i="33"/>
  <c r="E350" i="33"/>
  <c r="E494" i="33"/>
  <c r="E638" i="33"/>
  <c r="E782" i="33"/>
  <c r="E321" i="33"/>
  <c r="E597" i="33"/>
  <c r="E813" i="33"/>
  <c r="E154" i="33"/>
  <c r="E358" i="33"/>
  <c r="E550" i="33"/>
  <c r="E718" i="33"/>
  <c r="E23" i="33"/>
  <c r="E167" i="33"/>
  <c r="E311" i="33"/>
  <c r="E455" i="33"/>
  <c r="E599" i="33"/>
  <c r="E743" i="33"/>
  <c r="E887" i="33"/>
  <c r="E36" i="33"/>
  <c r="E180" i="33"/>
  <c r="E49" i="33"/>
  <c r="E193" i="33"/>
  <c r="E337" i="33"/>
  <c r="E481" i="33"/>
  <c r="E625" i="33"/>
  <c r="E74" i="33"/>
  <c r="E218" i="33"/>
  <c r="E362" i="33"/>
  <c r="E506" i="33"/>
  <c r="E650" i="33"/>
  <c r="E794" i="33"/>
  <c r="E99" i="33"/>
  <c r="E243" i="33"/>
  <c r="E387" i="33"/>
  <c r="E9" i="33"/>
  <c r="E345" i="33"/>
  <c r="E621" i="33"/>
  <c r="E825" i="33"/>
  <c r="E178" i="33"/>
  <c r="E382" i="33"/>
  <c r="E562" i="33"/>
  <c r="E730" i="33"/>
  <c r="E35" i="33"/>
  <c r="E179" i="33"/>
  <c r="E323" i="33"/>
  <c r="E467" i="33"/>
  <c r="E611" i="33"/>
  <c r="E755" i="33"/>
  <c r="E899" i="33"/>
  <c r="E48" i="33"/>
  <c r="E192" i="33"/>
  <c r="E61" i="33"/>
  <c r="E205" i="33"/>
  <c r="E349" i="33"/>
  <c r="E493" i="33"/>
  <c r="E637" i="33"/>
  <c r="E86" i="33"/>
  <c r="E230" i="33"/>
  <c r="E374" i="33"/>
  <c r="E518" i="33"/>
  <c r="E662" i="33"/>
  <c r="E806" i="33"/>
  <c r="E111" i="33"/>
  <c r="E255" i="33"/>
  <c r="E399" i="33"/>
  <c r="E543" i="33"/>
  <c r="E52" i="33"/>
  <c r="E196" i="33"/>
  <c r="E65" i="33"/>
  <c r="E209" i="33"/>
  <c r="E353" i="33"/>
  <c r="E497" i="33"/>
  <c r="E641" i="33"/>
  <c r="E66" i="33"/>
  <c r="E210" i="33"/>
  <c r="E354" i="33"/>
  <c r="E498" i="33"/>
  <c r="E43" i="33"/>
  <c r="E187" i="33"/>
  <c r="E331" i="33"/>
  <c r="E475" i="33"/>
  <c r="E619" i="33"/>
  <c r="E616" i="33"/>
  <c r="E21" i="33"/>
  <c r="E369" i="33"/>
  <c r="E633" i="33"/>
  <c r="E837" i="33"/>
  <c r="E202" i="33"/>
  <c r="E394" i="33"/>
  <c r="E574" i="33"/>
  <c r="E742" i="33"/>
  <c r="E47" i="33"/>
  <c r="W47" i="33" s="1"/>
  <c r="E191" i="33"/>
  <c r="W191" i="33" s="1"/>
  <c r="E335" i="33"/>
  <c r="E479" i="33"/>
  <c r="E623" i="33"/>
  <c r="E767" i="33"/>
  <c r="E911" i="33"/>
  <c r="E60" i="33"/>
  <c r="E204" i="33"/>
  <c r="E73" i="33"/>
  <c r="E217" i="33"/>
  <c r="E361" i="33"/>
  <c r="E505" i="33"/>
  <c r="E649" i="33"/>
  <c r="E98" i="33"/>
  <c r="E242" i="33"/>
  <c r="E386" i="33"/>
  <c r="E530" i="33"/>
  <c r="E10" i="33"/>
  <c r="E72" i="33"/>
  <c r="E686" i="33"/>
  <c r="E375" i="33"/>
  <c r="E28" i="33"/>
  <c r="E256" i="33"/>
  <c r="E233" i="33"/>
  <c r="E485" i="33"/>
  <c r="E30" i="33"/>
  <c r="E246" i="33"/>
  <c r="E510" i="33"/>
  <c r="E163" i="33"/>
  <c r="E391" i="33"/>
  <c r="E643" i="33"/>
  <c r="E845" i="33"/>
  <c r="E1050" i="33"/>
  <c r="E1278" i="33"/>
  <c r="E1458" i="33"/>
  <c r="E164" i="33"/>
  <c r="E810" i="33"/>
  <c r="E1015" i="33"/>
  <c r="E1207" i="33"/>
  <c r="E1411" i="33"/>
  <c r="E1591" i="33"/>
  <c r="E759" i="33"/>
  <c r="E1004" i="33"/>
  <c r="E1184" i="33"/>
  <c r="E1376" i="33"/>
  <c r="E188" i="33"/>
  <c r="E776" i="33"/>
  <c r="E979" i="33"/>
  <c r="E1161" i="33"/>
  <c r="E1341" i="33"/>
  <c r="E1509" i="33"/>
  <c r="E588" i="33"/>
  <c r="E630" i="33"/>
  <c r="E903" i="33"/>
  <c r="E1091" i="33"/>
  <c r="E1259" i="33"/>
  <c r="E404" i="33"/>
  <c r="E819" i="33"/>
  <c r="E1020" i="33"/>
  <c r="E1188" i="33"/>
  <c r="E1332" i="33"/>
  <c r="E636" i="33"/>
  <c r="E866" i="33"/>
  <c r="E1021" i="33"/>
  <c r="E1165" i="33"/>
  <c r="E1309" i="33"/>
  <c r="E604" i="33"/>
  <c r="E560" i="33"/>
  <c r="E841" i="33"/>
  <c r="E999" i="33"/>
  <c r="E1143" i="33"/>
  <c r="E214" i="33"/>
  <c r="E216" i="33"/>
  <c r="E818" i="33"/>
  <c r="E411" i="33"/>
  <c r="E40" i="33"/>
  <c r="E29" i="33"/>
  <c r="E245" i="33"/>
  <c r="E509" i="33"/>
  <c r="E42" i="33"/>
  <c r="E270" i="33"/>
  <c r="E522" i="33"/>
  <c r="E175" i="33"/>
  <c r="E439" i="33"/>
  <c r="E8" i="33"/>
  <c r="E858" i="33"/>
  <c r="E1074" i="33"/>
  <c r="E1290" i="33"/>
  <c r="E1470" i="33"/>
  <c r="E384" i="33"/>
  <c r="E829" i="33"/>
  <c r="E1027" i="33"/>
  <c r="E1243" i="33"/>
  <c r="E1423" i="33"/>
  <c r="E32" i="33"/>
  <c r="E811" i="33"/>
  <c r="E1016" i="33"/>
  <c r="E1196" i="33"/>
  <c r="E1412" i="33"/>
  <c r="E296" i="33"/>
  <c r="E796" i="33"/>
  <c r="E1005" i="33"/>
  <c r="E1185" i="33"/>
  <c r="E1353" i="33"/>
  <c r="E1521" i="33"/>
  <c r="E628" i="33"/>
  <c r="E684" i="33"/>
  <c r="E929" i="33"/>
  <c r="E1103" i="33"/>
  <c r="E1271" i="33"/>
  <c r="E452" i="33"/>
  <c r="E852" i="33"/>
  <c r="E1044" i="33"/>
  <c r="E1200" i="33"/>
  <c r="E1344" i="33"/>
  <c r="E664" i="33"/>
  <c r="E879" i="33"/>
  <c r="E1033" i="33"/>
  <c r="E1177" i="33"/>
  <c r="E1321" i="33"/>
  <c r="E640" i="33"/>
  <c r="E606" i="33"/>
  <c r="E855" i="33"/>
  <c r="E1011" i="33"/>
  <c r="E1155" i="33"/>
  <c r="E608" i="33"/>
  <c r="E856" i="33"/>
  <c r="E1012" i="33"/>
  <c r="E1156" i="33"/>
  <c r="E376" i="33"/>
  <c r="E772" i="33"/>
  <c r="E949" i="33"/>
  <c r="E1097" i="33"/>
  <c r="E993" i="33"/>
  <c r="E1431" i="33"/>
  <c r="E1629" i="33"/>
  <c r="E1773" i="33"/>
  <c r="E1917" i="33"/>
  <c r="E2061" i="33"/>
  <c r="E2205" i="33"/>
  <c r="E1334" i="33"/>
  <c r="E1560" i="33"/>
  <c r="E1714" i="33"/>
  <c r="E1858" i="33"/>
  <c r="E2002" i="33"/>
  <c r="E2146" i="33"/>
  <c r="E1150" i="33"/>
  <c r="E1469" i="33"/>
  <c r="E1655" i="33"/>
  <c r="E1799" i="33"/>
  <c r="E1943" i="33"/>
  <c r="E2087" i="33"/>
  <c r="E749" i="33"/>
  <c r="E1382" i="33"/>
  <c r="E1593" i="33"/>
  <c r="E1740" i="33"/>
  <c r="E1884" i="33"/>
  <c r="E2028" i="33"/>
  <c r="E2172" i="33"/>
  <c r="E1251" i="33"/>
  <c r="E1511" i="33"/>
  <c r="E1681" i="33"/>
  <c r="E1825" i="33"/>
  <c r="E1969" i="33"/>
  <c r="E2113" i="33"/>
  <c r="E945" i="33"/>
  <c r="E1420" i="33"/>
  <c r="E1621" i="33"/>
  <c r="E1766" i="33"/>
  <c r="E1910" i="33"/>
  <c r="E2054" i="33"/>
  <c r="E2198" i="33"/>
  <c r="E1313" i="33"/>
  <c r="E1549" i="33"/>
  <c r="E1707" i="33"/>
  <c r="E1851" i="33"/>
  <c r="E1995" i="33"/>
  <c r="E2139" i="33"/>
  <c r="E1106" i="33"/>
  <c r="E1462" i="33"/>
  <c r="E1648" i="33"/>
  <c r="E1792" i="33"/>
  <c r="E1936" i="33"/>
  <c r="E2080" i="33"/>
  <c r="E2224" i="33"/>
  <c r="E1371" i="33"/>
  <c r="E1584" i="33"/>
  <c r="E1733" i="33"/>
  <c r="E1877" i="33"/>
  <c r="E2021" i="33"/>
  <c r="E2165" i="33"/>
  <c r="E1229" i="33"/>
  <c r="E1500" i="33"/>
  <c r="E1674" i="33"/>
  <c r="E1818" i="33"/>
  <c r="E1962" i="33"/>
  <c r="E2106" i="33"/>
  <c r="E980" i="33"/>
  <c r="E1429" i="33"/>
  <c r="E1627" i="33"/>
  <c r="E1771" i="33"/>
  <c r="E1915" i="33"/>
  <c r="E2059" i="33"/>
  <c r="E2203" i="33"/>
  <c r="E1357" i="33"/>
  <c r="E1573" i="33"/>
  <c r="E1724" i="33"/>
  <c r="E1868" i="33"/>
  <c r="E2012" i="33"/>
  <c r="E2156" i="33"/>
  <c r="E406" i="33"/>
  <c r="E85" i="33"/>
  <c r="E830" i="33"/>
  <c r="E423" i="33"/>
  <c r="E64" i="33"/>
  <c r="E41" i="33"/>
  <c r="E269" i="33"/>
  <c r="E521" i="33"/>
  <c r="E54" i="33"/>
  <c r="E318" i="33"/>
  <c r="E534" i="33"/>
  <c r="E199" i="33"/>
  <c r="E451" i="33"/>
  <c r="E284" i="33"/>
  <c r="E871" i="33"/>
  <c r="E1122" i="33"/>
  <c r="E1302" i="33"/>
  <c r="E1482" i="33"/>
  <c r="E432" i="33"/>
  <c r="E846" i="33"/>
  <c r="E1039" i="33"/>
  <c r="E1255" i="33"/>
  <c r="E1435" i="33"/>
  <c r="E176" i="33"/>
  <c r="E831" i="33"/>
  <c r="E1028" i="33"/>
  <c r="E1208" i="33"/>
  <c r="E1424" i="33"/>
  <c r="E344" i="33"/>
  <c r="E812" i="33"/>
  <c r="E1017" i="33"/>
  <c r="E1197" i="33"/>
  <c r="E1365" i="33"/>
  <c r="E1533" i="33"/>
  <c r="E656" i="33"/>
  <c r="E708" i="33"/>
  <c r="E942" i="33"/>
  <c r="E1115" i="33"/>
  <c r="E1283" i="33"/>
  <c r="E500" i="33"/>
  <c r="E865" i="33"/>
  <c r="E1056" i="33"/>
  <c r="E1212" i="33"/>
  <c r="E1356" i="33"/>
  <c r="E688" i="33"/>
  <c r="E892" i="33"/>
  <c r="E1045" i="33"/>
  <c r="E1189" i="33"/>
  <c r="E1333" i="33"/>
  <c r="E666" i="33"/>
  <c r="E642" i="33"/>
  <c r="E868" i="33"/>
  <c r="E1023" i="33"/>
  <c r="E1167" i="33"/>
  <c r="E644" i="33"/>
  <c r="E869" i="33"/>
  <c r="E1024" i="33"/>
  <c r="E1168" i="33"/>
  <c r="E424" i="33"/>
  <c r="E788" i="33"/>
  <c r="E586" i="33"/>
  <c r="E229" i="33"/>
  <c r="E27" i="33"/>
  <c r="E459" i="33"/>
  <c r="E76" i="33"/>
  <c r="E53" i="33"/>
  <c r="E317" i="33"/>
  <c r="E533" i="33"/>
  <c r="E78" i="33"/>
  <c r="E330" i="33"/>
  <c r="E558" i="33"/>
  <c r="E211" i="33"/>
  <c r="E463" i="33"/>
  <c r="E476" i="33"/>
  <c r="E884" i="33"/>
  <c r="E1134" i="33"/>
  <c r="E1314" i="33"/>
  <c r="E1506" i="33"/>
  <c r="E480" i="33"/>
  <c r="E859" i="33"/>
  <c r="E1063" i="33"/>
  <c r="E1267" i="33"/>
  <c r="E1447" i="33"/>
  <c r="E340" i="33"/>
  <c r="E847" i="33"/>
  <c r="E1040" i="33"/>
  <c r="E1232" i="33"/>
  <c r="E1436" i="33"/>
  <c r="E392" i="33"/>
  <c r="E848" i="33"/>
  <c r="E1041" i="33"/>
  <c r="E1209" i="33"/>
  <c r="E1377" i="33"/>
  <c r="E1545" i="33"/>
  <c r="E704" i="33"/>
  <c r="E745" i="33"/>
  <c r="E955" i="33"/>
  <c r="E1127" i="33"/>
  <c r="E1295" i="33"/>
  <c r="E596" i="33"/>
  <c r="E891" i="33"/>
  <c r="E1068" i="33"/>
  <c r="E1224" i="33"/>
  <c r="E92" i="33"/>
  <c r="E711" i="33"/>
  <c r="E905" i="33"/>
  <c r="E1057" i="33"/>
  <c r="E1201" i="33"/>
  <c r="E1345" i="33"/>
  <c r="E690" i="33"/>
  <c r="E667" i="33"/>
  <c r="E881" i="33"/>
  <c r="E1035" i="33"/>
  <c r="E1179" i="33"/>
  <c r="E668" i="33"/>
  <c r="E882" i="33"/>
  <c r="E1036" i="33"/>
  <c r="E1180" i="33"/>
  <c r="E472" i="33"/>
  <c r="E808" i="33"/>
  <c r="E754" i="33"/>
  <c r="E373" i="33"/>
  <c r="E87" i="33"/>
  <c r="E507" i="33"/>
  <c r="E88" i="33"/>
  <c r="E77" i="33"/>
  <c r="E329" i="33"/>
  <c r="E557" i="33"/>
  <c r="E90" i="33"/>
  <c r="E342" i="33"/>
  <c r="E7" i="33"/>
  <c r="E223" i="33"/>
  <c r="E487" i="33"/>
  <c r="E524" i="33"/>
  <c r="E897" i="33"/>
  <c r="E1146" i="33"/>
  <c r="E1326" i="33"/>
  <c r="E1542" i="33"/>
  <c r="E528" i="33"/>
  <c r="E872" i="33"/>
  <c r="E1099" i="33"/>
  <c r="E1279" i="33"/>
  <c r="E1459" i="33"/>
  <c r="E484" i="33"/>
  <c r="E860" i="33"/>
  <c r="E1052" i="33"/>
  <c r="E1268" i="33"/>
  <c r="E1448" i="33"/>
  <c r="E440" i="33"/>
  <c r="E861" i="33"/>
  <c r="E1053" i="33"/>
  <c r="E1221" i="33"/>
  <c r="E1389" i="33"/>
  <c r="E1557" i="33"/>
  <c r="E68" i="33"/>
  <c r="E762" i="33"/>
  <c r="E968" i="33"/>
  <c r="E1139" i="33"/>
  <c r="E1307" i="33"/>
  <c r="E632" i="33"/>
  <c r="E904" i="33"/>
  <c r="E1080" i="33"/>
  <c r="E1236" i="33"/>
  <c r="E236" i="33"/>
  <c r="E728" i="33"/>
  <c r="E918" i="33"/>
  <c r="E1069" i="33"/>
  <c r="E1213" i="33"/>
  <c r="E104" i="33"/>
  <c r="E712" i="33"/>
  <c r="E691" i="33"/>
  <c r="E894" i="33"/>
  <c r="E1047" i="33"/>
  <c r="E1191" i="33"/>
  <c r="E692" i="33"/>
  <c r="E895" i="33"/>
  <c r="E1048" i="33"/>
  <c r="E1192" i="33"/>
  <c r="E520" i="33"/>
  <c r="E824" i="33"/>
  <c r="E988" i="33"/>
  <c r="E1133" i="33"/>
  <c r="E1203" i="33"/>
  <c r="E1487" i="33"/>
  <c r="E1665" i="33"/>
  <c r="E1809" i="33"/>
  <c r="E1953" i="33"/>
  <c r="E2097" i="33"/>
  <c r="E840" i="33"/>
  <c r="E1396" i="33"/>
  <c r="E1604" i="33"/>
  <c r="E1750" i="33"/>
  <c r="E1894" i="33"/>
  <c r="E2038" i="33"/>
  <c r="E2182" i="33"/>
  <c r="E1276" i="33"/>
  <c r="E1525" i="33"/>
  <c r="E1691" i="33"/>
  <c r="E1835" i="33"/>
  <c r="E1979" i="33"/>
  <c r="E2123" i="33"/>
  <c r="E1010" i="33"/>
  <c r="E1438" i="33"/>
  <c r="E1632" i="33"/>
  <c r="E1776" i="33"/>
  <c r="E1920" i="33"/>
  <c r="E2064" i="33"/>
  <c r="E2208" i="33"/>
  <c r="E1337" i="33"/>
  <c r="E1563" i="33"/>
  <c r="E1717" i="33"/>
  <c r="E1861" i="33"/>
  <c r="E2005" i="33"/>
  <c r="E2149" i="33"/>
  <c r="E1166" i="33"/>
  <c r="E1476" i="33"/>
  <c r="E1658" i="33"/>
  <c r="E1802" i="33"/>
  <c r="E1946" i="33"/>
  <c r="E2090" i="33"/>
  <c r="E780" i="33"/>
  <c r="E1385" i="33"/>
  <c r="E1596" i="33"/>
  <c r="E1743" i="33"/>
  <c r="E1887" i="33"/>
  <c r="E2031" i="33"/>
  <c r="E2175" i="33"/>
  <c r="E1262" i="33"/>
  <c r="E1514" i="33"/>
  <c r="E1684" i="33"/>
  <c r="E1828" i="33"/>
  <c r="E1972" i="33"/>
  <c r="E2116" i="33"/>
  <c r="E967" i="33"/>
  <c r="E1427" i="33"/>
  <c r="E1624" i="33"/>
  <c r="E1769" i="33"/>
  <c r="E1913" i="33"/>
  <c r="E2057" i="33"/>
  <c r="E2201" i="33"/>
  <c r="E1323" i="33"/>
  <c r="E1552" i="33"/>
  <c r="E1710" i="33"/>
  <c r="E1854" i="33"/>
  <c r="E1998" i="33"/>
  <c r="E2142" i="33"/>
  <c r="E1198" i="33"/>
  <c r="E1481" i="33"/>
  <c r="E1663" i="33"/>
  <c r="E1807" i="33"/>
  <c r="E1951" i="33"/>
  <c r="E2095" i="33"/>
  <c r="E906" i="33"/>
  <c r="E1414" i="33"/>
  <c r="E1615" i="33"/>
  <c r="E1760" i="33"/>
  <c r="E1904" i="33"/>
  <c r="E2048" i="33"/>
  <c r="E2192" i="33"/>
  <c r="E59" i="33"/>
  <c r="E517" i="33"/>
  <c r="E123" i="33"/>
  <c r="E519" i="33"/>
  <c r="E112" i="33"/>
  <c r="E89" i="33"/>
  <c r="E341" i="33"/>
  <c r="E605" i="33"/>
  <c r="E102" i="33"/>
  <c r="E366" i="33"/>
  <c r="E19" i="33"/>
  <c r="E247" i="33"/>
  <c r="E499" i="33"/>
  <c r="E572" i="33"/>
  <c r="E924" i="33"/>
  <c r="E1158" i="33"/>
  <c r="E1338" i="33"/>
  <c r="E1554" i="33"/>
  <c r="E576" i="33"/>
  <c r="E885" i="33"/>
  <c r="E1111" i="33"/>
  <c r="E1291" i="33"/>
  <c r="E1471" i="33"/>
  <c r="E532" i="33"/>
  <c r="E873" i="33"/>
  <c r="E1064" i="33"/>
  <c r="E1280" i="33"/>
  <c r="E1460" i="33"/>
  <c r="E488" i="33"/>
  <c r="E888" i="33"/>
  <c r="E1065" i="33"/>
  <c r="E1233" i="33"/>
  <c r="E1401" i="33"/>
  <c r="E56" i="33"/>
  <c r="E304" i="33"/>
  <c r="E781" i="33"/>
  <c r="E981" i="33"/>
  <c r="E1151" i="33"/>
  <c r="E1331" i="33"/>
  <c r="E687" i="33"/>
  <c r="E917" i="33"/>
  <c r="E1092" i="33"/>
  <c r="E1248" i="33"/>
  <c r="E312" i="33"/>
  <c r="E748" i="33"/>
  <c r="E931" i="33"/>
  <c r="E1081" i="33"/>
  <c r="E1225" i="33"/>
  <c r="E248" i="33"/>
  <c r="F250" i="33" s="1"/>
  <c r="X250" i="33" s="1"/>
  <c r="Y250" i="33" s="1"/>
  <c r="E116" i="33"/>
  <c r="E714" i="33"/>
  <c r="E907" i="33"/>
  <c r="E1059" i="33"/>
  <c r="E128" i="33"/>
  <c r="E715" i="33"/>
  <c r="E908" i="33"/>
  <c r="E1060" i="33"/>
  <c r="E1204" i="33"/>
  <c r="E568" i="33"/>
  <c r="E844" i="33"/>
  <c r="E1001" i="33"/>
  <c r="E1145" i="33"/>
  <c r="E1239" i="33"/>
  <c r="E1503" i="33"/>
  <c r="E1677" i="33"/>
  <c r="E1821" i="33"/>
  <c r="E1965" i="33"/>
  <c r="E2109" i="33"/>
  <c r="E919" i="33"/>
  <c r="E1416" i="33"/>
  <c r="E1617" i="33"/>
  <c r="E1762" i="33"/>
  <c r="E1906" i="33"/>
  <c r="E2050" i="33"/>
  <c r="E2194" i="33"/>
  <c r="E1306" i="33"/>
  <c r="E1541" i="33"/>
  <c r="E1703" i="33"/>
  <c r="E1847" i="33"/>
  <c r="E1991" i="33"/>
  <c r="E2135" i="33"/>
  <c r="E1082" i="33"/>
  <c r="E203" i="33"/>
  <c r="E661" i="33"/>
  <c r="E135" i="33"/>
  <c r="E531" i="33"/>
  <c r="E160" i="33"/>
  <c r="E101" i="33"/>
  <c r="E365" i="33"/>
  <c r="E617" i="33"/>
  <c r="E126" i="33"/>
  <c r="E378" i="33"/>
  <c r="E31" i="33"/>
  <c r="E295" i="33"/>
  <c r="E511" i="33"/>
  <c r="E651" i="33"/>
  <c r="E976" i="33"/>
  <c r="E1170" i="33"/>
  <c r="E1362" i="33"/>
  <c r="E1566" i="33"/>
  <c r="E618" i="33"/>
  <c r="E912" i="33"/>
  <c r="E1123" i="33"/>
  <c r="E1303" i="33"/>
  <c r="E1495" i="33"/>
  <c r="E580" i="33"/>
  <c r="E886" i="33"/>
  <c r="E1088" i="33"/>
  <c r="E1292" i="33"/>
  <c r="E1472" i="33"/>
  <c r="E584" i="33"/>
  <c r="E901" i="33"/>
  <c r="E1077" i="33"/>
  <c r="E1245" i="33"/>
  <c r="E1413" i="33"/>
  <c r="E200" i="33"/>
  <c r="E352" i="33"/>
  <c r="E798" i="33"/>
  <c r="E994" i="33"/>
  <c r="E1163" i="33"/>
  <c r="E1343" i="33"/>
  <c r="E709" i="33"/>
  <c r="E930" i="33"/>
  <c r="E1104" i="33"/>
  <c r="E1260" i="33"/>
  <c r="E360" i="33"/>
  <c r="E764" i="33"/>
  <c r="E944" i="33"/>
  <c r="E1093" i="33"/>
  <c r="E1237" i="33"/>
  <c r="E316" i="33"/>
  <c r="E260" i="33"/>
  <c r="E733" i="33"/>
  <c r="E920" i="33"/>
  <c r="E1071" i="33"/>
  <c r="E272" i="33"/>
  <c r="E735" i="33"/>
  <c r="E921" i="33"/>
  <c r="E1072" i="33"/>
  <c r="E1216" i="33"/>
  <c r="E612" i="33"/>
  <c r="E347" i="33"/>
  <c r="E110" i="33"/>
  <c r="E171" i="33"/>
  <c r="E555" i="33"/>
  <c r="E172" i="33"/>
  <c r="E125" i="33"/>
  <c r="E377" i="33"/>
  <c r="E629" i="33"/>
  <c r="E174" i="33"/>
  <c r="E390" i="33"/>
  <c r="E55" i="33"/>
  <c r="E307" i="33"/>
  <c r="E535" i="33"/>
  <c r="E675" i="33"/>
  <c r="E989" i="33"/>
  <c r="E1182" i="33"/>
  <c r="E1398" i="33"/>
  <c r="E1578" i="33"/>
  <c r="E652" i="33"/>
  <c r="E951" i="33"/>
  <c r="E1135" i="33"/>
  <c r="E1315" i="33"/>
  <c r="E1531" i="33"/>
  <c r="E620" i="33"/>
  <c r="E900" i="33"/>
  <c r="E1124" i="33"/>
  <c r="E1304" i="33"/>
  <c r="E1484" i="33"/>
  <c r="E679" i="33"/>
  <c r="E914" i="33"/>
  <c r="E1089" i="33"/>
  <c r="E1257" i="33"/>
  <c r="E1437" i="33"/>
  <c r="E348" i="33"/>
  <c r="E400" i="33"/>
  <c r="E817" i="33"/>
  <c r="E1007" i="33"/>
  <c r="E1187" i="33"/>
  <c r="E1367" i="33"/>
  <c r="E727" i="33"/>
  <c r="E943" i="33"/>
  <c r="E1116" i="33"/>
  <c r="E1272" i="33"/>
  <c r="E408" i="33"/>
  <c r="E784" i="33"/>
  <c r="E957" i="33"/>
  <c r="E1105" i="33"/>
  <c r="E1249" i="33"/>
  <c r="E364" i="33"/>
  <c r="E320" i="33"/>
  <c r="E750" i="33"/>
  <c r="E933" i="33"/>
  <c r="E1083" i="33"/>
  <c r="E324" i="33"/>
  <c r="E751" i="33"/>
  <c r="E934" i="33"/>
  <c r="E1084" i="33"/>
  <c r="E1228" i="33"/>
  <c r="E648" i="33"/>
  <c r="E491" i="33"/>
  <c r="E254" i="33"/>
  <c r="E231" i="33"/>
  <c r="E567" i="33"/>
  <c r="E184" i="33"/>
  <c r="E173" i="33"/>
  <c r="E389" i="33"/>
  <c r="E653" i="33"/>
  <c r="E186" i="33"/>
  <c r="E414" i="33"/>
  <c r="E67" i="33"/>
  <c r="E319" i="33"/>
  <c r="E583" i="33"/>
  <c r="E699" i="33"/>
  <c r="E1002" i="33"/>
  <c r="E1194" i="33"/>
  <c r="E1410" i="33"/>
  <c r="E1590" i="33"/>
  <c r="E676" i="33"/>
  <c r="E964" i="33"/>
  <c r="E1147" i="33"/>
  <c r="E1327" i="33"/>
  <c r="E1543" i="33"/>
  <c r="E654" i="33"/>
  <c r="E913" i="33"/>
  <c r="E1136" i="33"/>
  <c r="E1316" i="33"/>
  <c r="E1496" i="33"/>
  <c r="E703" i="33"/>
  <c r="E927" i="33"/>
  <c r="E1101" i="33"/>
  <c r="E1269" i="33"/>
  <c r="E1449" i="33"/>
  <c r="E396" i="33"/>
  <c r="E448" i="33"/>
  <c r="E834" i="33"/>
  <c r="E1019" i="33"/>
  <c r="E1199" i="33"/>
  <c r="E80" i="33"/>
  <c r="E747" i="33"/>
  <c r="E956" i="33"/>
  <c r="E1128" i="33"/>
  <c r="E1284" i="33"/>
  <c r="E456" i="33"/>
  <c r="E800" i="33"/>
  <c r="E970" i="33"/>
  <c r="E1117" i="33"/>
  <c r="E1261" i="33"/>
  <c r="E412" i="33"/>
  <c r="E368" i="33"/>
  <c r="E769" i="33"/>
  <c r="E946" i="33"/>
  <c r="E1095" i="33"/>
  <c r="E372" i="33"/>
  <c r="E771" i="33"/>
  <c r="E948" i="33"/>
  <c r="E1096" i="33"/>
  <c r="E1240" i="33"/>
  <c r="E672" i="33"/>
  <c r="E883" i="33"/>
  <c r="E1037" i="33"/>
  <c r="E1181" i="33"/>
  <c r="E1330" i="33"/>
  <c r="E1559" i="33"/>
  <c r="E1713" i="33"/>
  <c r="E1857" i="33"/>
  <c r="E2001" i="33"/>
  <c r="E2145" i="33"/>
  <c r="E1142" i="33"/>
  <c r="E1468" i="33"/>
  <c r="E1654" i="33"/>
  <c r="E1798" i="33"/>
  <c r="E1942" i="33"/>
  <c r="E2086" i="33"/>
  <c r="E744" i="33"/>
  <c r="E1381" i="33"/>
  <c r="E1592" i="33"/>
  <c r="E1739" i="33"/>
  <c r="E1883" i="33"/>
  <c r="E2027" i="33"/>
  <c r="E2171" i="33"/>
  <c r="E1250" i="33"/>
  <c r="E57" i="33"/>
  <c r="E635" i="33"/>
  <c r="E398" i="33"/>
  <c r="E267" i="33"/>
  <c r="E579" i="33"/>
  <c r="E208" i="33"/>
  <c r="E185" i="33"/>
  <c r="E413" i="33"/>
  <c r="E665" i="33"/>
  <c r="E198" i="33"/>
  <c r="E462" i="33"/>
  <c r="E79" i="33"/>
  <c r="E343" i="33"/>
  <c r="E595" i="33"/>
  <c r="E737" i="33"/>
  <c r="E1014" i="33"/>
  <c r="E1218" i="33"/>
  <c r="E1422" i="33"/>
  <c r="E1602" i="33"/>
  <c r="E721" i="33"/>
  <c r="E977" i="33"/>
  <c r="E1159" i="33"/>
  <c r="E1351" i="33"/>
  <c r="E1555" i="33"/>
  <c r="E678" i="33"/>
  <c r="E939" i="33"/>
  <c r="E1148" i="33"/>
  <c r="E1328" i="33"/>
  <c r="E1520" i="33"/>
  <c r="E724" i="33"/>
  <c r="E940" i="33"/>
  <c r="E1113" i="33"/>
  <c r="E1293" i="33"/>
  <c r="E1473" i="33"/>
  <c r="E444" i="33"/>
  <c r="E496" i="33"/>
  <c r="E850" i="33"/>
  <c r="E1043" i="33"/>
  <c r="E1223" i="33"/>
  <c r="E224" i="33"/>
  <c r="E763" i="33"/>
  <c r="E969" i="33"/>
  <c r="E1152" i="33"/>
  <c r="E1296" i="33"/>
  <c r="E504" i="33"/>
  <c r="E820" i="33"/>
  <c r="E984" i="33"/>
  <c r="E1129" i="33"/>
  <c r="E1273" i="33"/>
  <c r="E460" i="33"/>
  <c r="E416" i="33"/>
  <c r="E786" i="33"/>
  <c r="E960" i="33"/>
  <c r="E1107" i="33"/>
  <c r="E417" i="33"/>
  <c r="E779" i="33"/>
  <c r="E542" i="33"/>
  <c r="E279" i="33"/>
  <c r="E603" i="33"/>
  <c r="E220" i="33"/>
  <c r="E197" i="33"/>
  <c r="E461" i="33"/>
  <c r="E677" i="33"/>
  <c r="E222" i="33"/>
  <c r="E474" i="33"/>
  <c r="E103" i="33"/>
  <c r="E355" i="33"/>
  <c r="E607" i="33"/>
  <c r="E809" i="33"/>
  <c r="E1026" i="33"/>
  <c r="E1254" i="33"/>
  <c r="E1434" i="33"/>
  <c r="E1614" i="33"/>
  <c r="E774" i="33"/>
  <c r="E990" i="33"/>
  <c r="E1171" i="33"/>
  <c r="E1387" i="33"/>
  <c r="E1567" i="33"/>
  <c r="E702" i="33"/>
  <c r="E978" i="33"/>
  <c r="E1160" i="33"/>
  <c r="E1340" i="33"/>
  <c r="E1556" i="33"/>
  <c r="E740" i="33"/>
  <c r="E953" i="33"/>
  <c r="E1125" i="33"/>
  <c r="E1305" i="33"/>
  <c r="E1485" i="33"/>
  <c r="E492" i="33"/>
  <c r="E544" i="33"/>
  <c r="E864" i="33"/>
  <c r="E1055" i="33"/>
  <c r="E1235" i="33"/>
  <c r="E308" i="33"/>
  <c r="E783" i="33"/>
  <c r="E982" i="33"/>
  <c r="E1164" i="33"/>
  <c r="E1308" i="33"/>
  <c r="E552" i="33"/>
  <c r="E836" i="33"/>
  <c r="E997" i="33"/>
  <c r="E1141" i="33"/>
  <c r="E1285" i="33"/>
  <c r="E508" i="33"/>
  <c r="E464" i="33"/>
  <c r="E805" i="33"/>
  <c r="E973" i="33"/>
  <c r="E1119" i="33"/>
  <c r="E468" i="33"/>
  <c r="E807" i="33"/>
  <c r="E974" i="33"/>
  <c r="E1120" i="33"/>
  <c r="E140" i="33"/>
  <c r="E716" i="33"/>
  <c r="E909" i="33"/>
  <c r="E1061" i="33"/>
  <c r="E725" i="33"/>
  <c r="E1379" i="33"/>
  <c r="E1588" i="33"/>
  <c r="E1737" i="33"/>
  <c r="E1881" i="33"/>
  <c r="E2025" i="33"/>
  <c r="E2169" i="33"/>
  <c r="E1241" i="33"/>
  <c r="E1504" i="33"/>
  <c r="E1678" i="33"/>
  <c r="E1822" i="33"/>
  <c r="E1966" i="33"/>
  <c r="E2110" i="33"/>
  <c r="E928" i="33"/>
  <c r="E1417" i="33"/>
  <c r="E1618" i="33"/>
  <c r="E1763" i="33"/>
  <c r="E1907" i="33"/>
  <c r="E2051" i="33"/>
  <c r="E2195" i="33"/>
  <c r="E1310" i="33"/>
  <c r="E1546" i="33"/>
  <c r="E1704" i="33"/>
  <c r="E315" i="33"/>
  <c r="E1038" i="33"/>
  <c r="E1352" i="33"/>
  <c r="E356" i="33"/>
  <c r="E822" i="33"/>
  <c r="E1108" i="33"/>
  <c r="E922" i="33"/>
  <c r="E1169" i="33"/>
  <c r="E1467" i="33"/>
  <c r="E1761" i="33"/>
  <c r="E2013" i="33"/>
  <c r="E998" i="33"/>
  <c r="E1575" i="33"/>
  <c r="E1834" i="33"/>
  <c r="E2074" i="33"/>
  <c r="E1246" i="33"/>
  <c r="E1643" i="33"/>
  <c r="E1895" i="33"/>
  <c r="E2147" i="33"/>
  <c r="E1402" i="33"/>
  <c r="E1656" i="33"/>
  <c r="E1836" i="33"/>
  <c r="E2004" i="33"/>
  <c r="E2184" i="33"/>
  <c r="E1366" i="33"/>
  <c r="E1607" i="33"/>
  <c r="E1777" i="33"/>
  <c r="E1945" i="33"/>
  <c r="E2125" i="33"/>
  <c r="E1217" i="33"/>
  <c r="E1528" i="33"/>
  <c r="E1718" i="33"/>
  <c r="E1886" i="33"/>
  <c r="E2066" i="33"/>
  <c r="E876" i="33"/>
  <c r="E1441" i="33"/>
  <c r="E1659" i="33"/>
  <c r="E1827" i="33"/>
  <c r="E2007" i="33"/>
  <c r="E2187" i="33"/>
  <c r="E1347" i="33"/>
  <c r="E1597" i="33"/>
  <c r="E1768" i="33"/>
  <c r="E1948" i="33"/>
  <c r="E2128" i="33"/>
  <c r="E1186" i="33"/>
  <c r="E1515" i="33"/>
  <c r="E1709" i="33"/>
  <c r="E1889" i="33"/>
  <c r="E2069" i="33"/>
  <c r="E804" i="33"/>
  <c r="E1428" i="33"/>
  <c r="E1650" i="33"/>
  <c r="E1830" i="33"/>
  <c r="E2010" i="33"/>
  <c r="E2178" i="33"/>
  <c r="E1354" i="33"/>
  <c r="E1600" i="33"/>
  <c r="E1783" i="33"/>
  <c r="E1963" i="33"/>
  <c r="E2131" i="33"/>
  <c r="E1238" i="33"/>
  <c r="E1538" i="33"/>
  <c r="E1736" i="33"/>
  <c r="E1916" i="33"/>
  <c r="E2084" i="33"/>
  <c r="E1000" i="33"/>
  <c r="E16" i="33"/>
  <c r="E1266" i="33"/>
  <c r="E44" i="33"/>
  <c r="F45" i="33" s="1"/>
  <c r="X45" i="33" s="1"/>
  <c r="Y45" i="33" s="1"/>
  <c r="E799" i="33"/>
  <c r="E986" i="33"/>
  <c r="E1132" i="33"/>
  <c r="E936" i="33"/>
  <c r="E1193" i="33"/>
  <c r="E1523" i="33"/>
  <c r="E1785" i="33"/>
  <c r="E2037" i="33"/>
  <c r="E1070" i="33"/>
  <c r="E1589" i="33"/>
  <c r="E1846" i="33"/>
  <c r="E2098" i="33"/>
  <c r="E1335" i="33"/>
  <c r="E1667" i="33"/>
  <c r="E1919" i="33"/>
  <c r="E2159" i="33"/>
  <c r="E1418" i="33"/>
  <c r="E1668" i="33"/>
  <c r="E1848" i="33"/>
  <c r="E2016" i="33"/>
  <c r="E2196" i="33"/>
  <c r="E1383" i="33"/>
  <c r="E1620" i="33"/>
  <c r="E1789" i="33"/>
  <c r="E1957" i="33"/>
  <c r="E2137" i="33"/>
  <c r="E1253" i="33"/>
  <c r="E1548" i="33"/>
  <c r="E1730" i="33"/>
  <c r="E1898" i="33"/>
  <c r="E2078" i="33"/>
  <c r="E954" i="33"/>
  <c r="E1457" i="33"/>
  <c r="E1671" i="33"/>
  <c r="E1839" i="33"/>
  <c r="E2019" i="33"/>
  <c r="E2199" i="33"/>
  <c r="E1370" i="33"/>
  <c r="E1610" i="33"/>
  <c r="E1780" i="33"/>
  <c r="E1960" i="33"/>
  <c r="E2140" i="33"/>
  <c r="E1227" i="33"/>
  <c r="E1535" i="33"/>
  <c r="E1721" i="33"/>
  <c r="E1901" i="33"/>
  <c r="E2081" i="33"/>
  <c r="E893" i="33"/>
  <c r="E1444" i="33"/>
  <c r="E1662" i="33"/>
  <c r="E1842" i="33"/>
  <c r="E2022" i="33"/>
  <c r="E2190" i="33"/>
  <c r="E1373" i="33"/>
  <c r="E1613" i="33"/>
  <c r="E1795" i="33"/>
  <c r="E1975" i="33"/>
  <c r="E2143" i="33"/>
  <c r="E1270" i="33"/>
  <c r="E1558" i="33"/>
  <c r="E1748" i="33"/>
  <c r="E1928" i="33"/>
  <c r="E2096" i="33"/>
  <c r="E1989" i="33"/>
  <c r="E1756" i="33"/>
  <c r="E1806" i="33"/>
  <c r="E232" i="33"/>
  <c r="E1446" i="33"/>
  <c r="E760" i="33"/>
  <c r="E1008" i="33"/>
  <c r="E1131" i="33"/>
  <c r="E1144" i="33"/>
  <c r="E962" i="33"/>
  <c r="E833" i="33"/>
  <c r="E1539" i="33"/>
  <c r="E1797" i="33"/>
  <c r="E2049" i="33"/>
  <c r="E1205" i="33"/>
  <c r="E1630" i="33"/>
  <c r="E1870" i="33"/>
  <c r="E2122" i="33"/>
  <c r="E1360" i="33"/>
  <c r="E1679" i="33"/>
  <c r="E1931" i="33"/>
  <c r="E2183" i="33"/>
  <c r="E1454" i="33"/>
  <c r="E1680" i="33"/>
  <c r="E1860" i="33"/>
  <c r="E2040" i="33"/>
  <c r="E2220" i="33"/>
  <c r="E1403" i="33"/>
  <c r="E1633" i="33"/>
  <c r="E1801" i="33"/>
  <c r="E1981" i="33"/>
  <c r="E2161" i="33"/>
  <c r="E1286" i="33"/>
  <c r="E1564" i="33"/>
  <c r="E1742" i="33"/>
  <c r="E1922" i="33"/>
  <c r="E2102" i="33"/>
  <c r="E1030" i="33"/>
  <c r="E1477" i="33"/>
  <c r="E1683" i="33"/>
  <c r="E1863" i="33"/>
  <c r="E2043" i="33"/>
  <c r="E2211" i="33"/>
  <c r="E1390" i="33"/>
  <c r="E1623" i="33"/>
  <c r="E1804" i="33"/>
  <c r="E1984" i="33"/>
  <c r="E2152" i="33"/>
  <c r="E1263" i="33"/>
  <c r="E1551" i="33"/>
  <c r="E1745" i="33"/>
  <c r="E1925" i="33"/>
  <c r="E2093" i="33"/>
  <c r="E972" i="33"/>
  <c r="E1464" i="33"/>
  <c r="E1686" i="33"/>
  <c r="E1866" i="33"/>
  <c r="E2034" i="33"/>
  <c r="E2202" i="33"/>
  <c r="E1393" i="33"/>
  <c r="E1639" i="33"/>
  <c r="E1819" i="33"/>
  <c r="E1987" i="33"/>
  <c r="E2155" i="33"/>
  <c r="E1299" i="33"/>
  <c r="E1587" i="33"/>
  <c r="E1772" i="33"/>
  <c r="E1940" i="33"/>
  <c r="E2108" i="33"/>
  <c r="E828" i="33"/>
  <c r="E732" i="33"/>
  <c r="E1810" i="33"/>
  <c r="E1210" i="33"/>
  <c r="E2111" i="33"/>
  <c r="E1644" i="33"/>
  <c r="E1992" i="33"/>
  <c r="E1311" i="33"/>
  <c r="E1765" i="33"/>
  <c r="E2101" i="33"/>
  <c r="E1512" i="33"/>
  <c r="E1874" i="33"/>
  <c r="E2222" i="33"/>
  <c r="E1647" i="33"/>
  <c r="E1983" i="33"/>
  <c r="E1499" i="33"/>
  <c r="E4" i="33"/>
  <c r="W4" i="33" s="1"/>
  <c r="Y4" i="33" s="1"/>
  <c r="E2166" i="33"/>
  <c r="E221" i="33"/>
  <c r="E1626" i="33"/>
  <c r="E966" i="33"/>
  <c r="E1176" i="33"/>
  <c r="E420" i="33"/>
  <c r="E1252" i="33"/>
  <c r="E975" i="33"/>
  <c r="E915" i="33"/>
  <c r="E1574" i="33"/>
  <c r="E1833" i="33"/>
  <c r="E2073" i="33"/>
  <c r="E1275" i="33"/>
  <c r="E1642" i="33"/>
  <c r="E1882" i="33"/>
  <c r="E2134" i="33"/>
  <c r="E1397" i="33"/>
  <c r="E1715" i="33"/>
  <c r="E1955" i="33"/>
  <c r="E2207" i="33"/>
  <c r="E1474" i="33"/>
  <c r="E1692" i="33"/>
  <c r="E1872" i="33"/>
  <c r="E2052" i="33"/>
  <c r="E761" i="33"/>
  <c r="E1419" i="33"/>
  <c r="E1645" i="33"/>
  <c r="E1813" i="33"/>
  <c r="E1993" i="33"/>
  <c r="E2173" i="33"/>
  <c r="E1312" i="33"/>
  <c r="E1581" i="33"/>
  <c r="E1754" i="33"/>
  <c r="E1934" i="33"/>
  <c r="E2114" i="33"/>
  <c r="E1102" i="33"/>
  <c r="E1493" i="33"/>
  <c r="E1695" i="33"/>
  <c r="E1875" i="33"/>
  <c r="E2055" i="33"/>
  <c r="E2223" i="33"/>
  <c r="E1406" i="33"/>
  <c r="E1636" i="33"/>
  <c r="E1816" i="33"/>
  <c r="E1996" i="33"/>
  <c r="E2164" i="33"/>
  <c r="E1289" i="33"/>
  <c r="E1570" i="33"/>
  <c r="E1757" i="33"/>
  <c r="E1937" i="33"/>
  <c r="E2105" i="33"/>
  <c r="E1046" i="33"/>
  <c r="E1480" i="33"/>
  <c r="E1698" i="33"/>
  <c r="E1878" i="33"/>
  <c r="E2046" i="33"/>
  <c r="E2214" i="33"/>
  <c r="E1409" i="33"/>
  <c r="E1651" i="33"/>
  <c r="E1831" i="33"/>
  <c r="E1999" i="33"/>
  <c r="E2167" i="33"/>
  <c r="E1325" i="33"/>
  <c r="E1601" i="33"/>
  <c r="E1784" i="33"/>
  <c r="E1952" i="33"/>
  <c r="E2120" i="33"/>
  <c r="E1247" i="33"/>
  <c r="E473" i="33"/>
  <c r="E793" i="33"/>
  <c r="E1149" i="33"/>
  <c r="E1320" i="33"/>
  <c r="E516" i="33"/>
  <c r="E280" i="33"/>
  <c r="E1013" i="33"/>
  <c r="E1066" i="33"/>
  <c r="E1603" i="33"/>
  <c r="E1845" i="33"/>
  <c r="E2085" i="33"/>
  <c r="E1301" i="33"/>
  <c r="E1666" i="33"/>
  <c r="E1918" i="33"/>
  <c r="E2158" i="33"/>
  <c r="E1433" i="33"/>
  <c r="E1727" i="33"/>
  <c r="E1967" i="33"/>
  <c r="E2219" i="33"/>
  <c r="E1490" i="33"/>
  <c r="E1716" i="33"/>
  <c r="E1896" i="33"/>
  <c r="E2076" i="33"/>
  <c r="E862" i="33"/>
  <c r="E1439" i="33"/>
  <c r="E1657" i="33"/>
  <c r="E1837" i="33"/>
  <c r="E2017" i="33"/>
  <c r="E2185" i="33"/>
  <c r="E1342" i="33"/>
  <c r="E1595" i="33"/>
  <c r="E1778" i="33"/>
  <c r="E1958" i="33"/>
  <c r="E2126" i="33"/>
  <c r="E1174" i="33"/>
  <c r="E1513" i="33"/>
  <c r="E1719" i="33"/>
  <c r="E1899" i="33"/>
  <c r="E2067" i="33"/>
  <c r="E785" i="33"/>
  <c r="E1426" i="33"/>
  <c r="E1660" i="33"/>
  <c r="E1840" i="33"/>
  <c r="E2008" i="33"/>
  <c r="E2176" i="33"/>
  <c r="E1322" i="33"/>
  <c r="E1598" i="33"/>
  <c r="E1781" i="33"/>
  <c r="E1949" i="33"/>
  <c r="E2117" i="33"/>
  <c r="E1118" i="33"/>
  <c r="E1516" i="33"/>
  <c r="E1722" i="33"/>
  <c r="E1890" i="33"/>
  <c r="E2058" i="33"/>
  <c r="E816" i="33"/>
  <c r="E1445" i="33"/>
  <c r="E1675" i="33"/>
  <c r="E1843" i="33"/>
  <c r="E2011" i="33"/>
  <c r="E2179" i="33"/>
  <c r="E1378" i="33"/>
  <c r="E1628" i="33"/>
  <c r="E1796" i="33"/>
  <c r="E1964" i="33"/>
  <c r="E2132" i="33"/>
  <c r="E1749" i="33"/>
  <c r="E1583" i="33"/>
  <c r="E1638" i="33"/>
  <c r="E701" i="33"/>
  <c r="E1003" i="33"/>
  <c r="E1329" i="33"/>
  <c r="E600" i="33"/>
  <c r="E564" i="33"/>
  <c r="E328" i="33"/>
  <c r="E1025" i="33"/>
  <c r="E1138" i="33"/>
  <c r="E1616" i="33"/>
  <c r="E1869" i="33"/>
  <c r="E2121" i="33"/>
  <c r="E1359" i="33"/>
  <c r="E1690" i="33"/>
  <c r="E1930" i="33"/>
  <c r="E2170" i="33"/>
  <c r="E1453" i="33"/>
  <c r="E1751" i="33"/>
  <c r="E2003" i="33"/>
  <c r="E854" i="33"/>
  <c r="E1510" i="33"/>
  <c r="E1728" i="33"/>
  <c r="E1908" i="33"/>
  <c r="E2088" i="33"/>
  <c r="E941" i="33"/>
  <c r="E1455" i="33"/>
  <c r="E1669" i="33"/>
  <c r="E1849" i="33"/>
  <c r="E2029" i="33"/>
  <c r="E2197" i="33"/>
  <c r="E1368" i="33"/>
  <c r="E1608" i="33"/>
  <c r="E1790" i="33"/>
  <c r="E1970" i="33"/>
  <c r="E2138" i="33"/>
  <c r="E1222" i="33"/>
  <c r="E1529" i="33"/>
  <c r="E1731" i="33"/>
  <c r="E1911" i="33"/>
  <c r="E2079" i="33"/>
  <c r="E880" i="33"/>
  <c r="E1442" i="33"/>
  <c r="E1672" i="33"/>
  <c r="E1852" i="33"/>
  <c r="E2020" i="33"/>
  <c r="E2188" i="33"/>
  <c r="E1348" i="33"/>
  <c r="E1611" i="33"/>
  <c r="E1793" i="33"/>
  <c r="E1961" i="33"/>
  <c r="E2129" i="33"/>
  <c r="E1190" i="33"/>
  <c r="E1536" i="33"/>
  <c r="E1734" i="33"/>
  <c r="E1902" i="33"/>
  <c r="E2070" i="33"/>
  <c r="E902" i="33"/>
  <c r="E1465" i="33"/>
  <c r="E1687" i="33"/>
  <c r="E1855" i="33"/>
  <c r="E2023" i="33"/>
  <c r="E2191" i="33"/>
  <c r="E1394" i="33"/>
  <c r="E1640" i="33"/>
  <c r="E1808" i="33"/>
  <c r="E1976" i="33"/>
  <c r="E2144" i="33"/>
  <c r="E1451" i="33"/>
  <c r="E2104" i="33"/>
  <c r="E234" i="33"/>
  <c r="E1183" i="33"/>
  <c r="E1497" i="33"/>
  <c r="E853" i="33"/>
  <c r="E787" i="33"/>
  <c r="E696" i="33"/>
  <c r="E1049" i="33"/>
  <c r="E1274" i="33"/>
  <c r="E1641" i="33"/>
  <c r="E1893" i="33"/>
  <c r="E2133" i="33"/>
  <c r="E1380" i="33"/>
  <c r="E1702" i="33"/>
  <c r="E1954" i="33"/>
  <c r="E2206" i="33"/>
  <c r="E1489" i="33"/>
  <c r="E1775" i="33"/>
  <c r="E2015" i="33"/>
  <c r="E932" i="33"/>
  <c r="E1526" i="33"/>
  <c r="E1752" i="33"/>
  <c r="E1932" i="33"/>
  <c r="E2100" i="33"/>
  <c r="E1018" i="33"/>
  <c r="E1475" i="33"/>
  <c r="E1693" i="33"/>
  <c r="E1873" i="33"/>
  <c r="E2041" i="33"/>
  <c r="E2209" i="33"/>
  <c r="E1384" i="33"/>
  <c r="E1634" i="33"/>
  <c r="E1814" i="33"/>
  <c r="E1982" i="33"/>
  <c r="E2150" i="33"/>
  <c r="E1258" i="33"/>
  <c r="E1565" i="33"/>
  <c r="E1755" i="33"/>
  <c r="E1923" i="33"/>
  <c r="E2091" i="33"/>
  <c r="E958" i="33"/>
  <c r="E1478" i="33"/>
  <c r="E1696" i="33"/>
  <c r="E1864" i="33"/>
  <c r="E2032" i="33"/>
  <c r="E2200" i="33"/>
  <c r="E1391" i="33"/>
  <c r="E1637" i="33"/>
  <c r="E1805" i="33"/>
  <c r="E1973" i="33"/>
  <c r="E2141" i="33"/>
  <c r="E1264" i="33"/>
  <c r="E1571" i="33"/>
  <c r="E1746" i="33"/>
  <c r="E1914" i="33"/>
  <c r="E2082" i="33"/>
  <c r="E1054" i="33"/>
  <c r="E1501" i="33"/>
  <c r="E1699" i="33"/>
  <c r="E1867" i="33"/>
  <c r="E2035" i="33"/>
  <c r="E2215" i="33"/>
  <c r="E1430" i="33"/>
  <c r="E1652" i="33"/>
  <c r="E1820" i="33"/>
  <c r="E1988" i="33"/>
  <c r="E2168" i="33"/>
  <c r="E1172" i="33"/>
  <c r="E486" i="33"/>
  <c r="E1399" i="33"/>
  <c r="E540" i="33"/>
  <c r="E1009" i="33"/>
  <c r="E823" i="33"/>
  <c r="E736" i="33"/>
  <c r="E1073" i="33"/>
  <c r="E1300" i="33"/>
  <c r="E1653" i="33"/>
  <c r="E1905" i="33"/>
  <c r="E2157" i="33"/>
  <c r="E1432" i="33"/>
  <c r="E1726" i="33"/>
  <c r="E1978" i="33"/>
  <c r="E2218" i="33"/>
  <c r="E1505" i="33"/>
  <c r="E1787" i="33"/>
  <c r="E2039" i="33"/>
  <c r="E1154" i="33"/>
  <c r="E1562" i="33"/>
  <c r="E1764" i="33"/>
  <c r="E1944" i="33"/>
  <c r="E2112" i="33"/>
  <c r="E1090" i="33"/>
  <c r="E1491" i="33"/>
  <c r="E1705" i="33"/>
  <c r="E1885" i="33"/>
  <c r="E2053" i="33"/>
  <c r="E2221" i="33"/>
  <c r="E1404" i="33"/>
  <c r="E1646" i="33"/>
  <c r="E1826" i="33"/>
  <c r="E1994" i="33"/>
  <c r="E2162" i="33"/>
  <c r="E1287" i="33"/>
  <c r="E1582" i="33"/>
  <c r="E1767" i="33"/>
  <c r="E1935" i="33"/>
  <c r="E2103" i="33"/>
  <c r="E1034" i="33"/>
  <c r="E1498" i="33"/>
  <c r="E1708" i="33"/>
  <c r="E1876" i="33"/>
  <c r="E2044" i="33"/>
  <c r="E2212" i="33"/>
  <c r="E1407" i="33"/>
  <c r="E1649" i="33"/>
  <c r="E1817" i="33"/>
  <c r="E1985" i="33"/>
  <c r="E2153" i="33"/>
  <c r="E1294" i="33"/>
  <c r="E1585" i="33"/>
  <c r="E1758" i="33"/>
  <c r="E1926" i="33"/>
  <c r="E2094" i="33"/>
  <c r="E1126" i="33"/>
  <c r="E1517" i="33"/>
  <c r="E1711" i="33"/>
  <c r="E1879" i="33"/>
  <c r="E2047" i="33"/>
  <c r="E821" i="33"/>
  <c r="E1450" i="33"/>
  <c r="E1664" i="33"/>
  <c r="E1832" i="33"/>
  <c r="E2000" i="33"/>
  <c r="E2180" i="33"/>
  <c r="E674" i="33"/>
  <c r="E1540" i="33"/>
  <c r="E2062" i="33"/>
  <c r="E1631" i="33"/>
  <c r="E1871" i="33"/>
  <c r="E1361" i="33"/>
  <c r="E1824" i="33"/>
  <c r="E2160" i="33"/>
  <c r="E1594" i="33"/>
  <c r="E1933" i="33"/>
  <c r="E1094" i="33"/>
  <c r="E1706" i="33"/>
  <c r="E2042" i="33"/>
  <c r="E1421" i="33"/>
  <c r="E1815" i="33"/>
  <c r="E2163" i="33"/>
  <c r="E1924" i="33"/>
  <c r="E1865" i="33"/>
  <c r="E1408" i="33"/>
  <c r="E151" i="33"/>
  <c r="E1579" i="33"/>
  <c r="E592" i="33"/>
  <c r="E1153" i="33"/>
  <c r="E843" i="33"/>
  <c r="E752" i="33"/>
  <c r="E1085" i="33"/>
  <c r="E1358" i="33"/>
  <c r="E1689" i="33"/>
  <c r="E1929" i="33"/>
  <c r="E2181" i="33"/>
  <c r="E1452" i="33"/>
  <c r="E1738" i="33"/>
  <c r="E1990" i="33"/>
  <c r="E849" i="33"/>
  <c r="E1561" i="33"/>
  <c r="E1811" i="33"/>
  <c r="E2063" i="33"/>
  <c r="E1214" i="33"/>
  <c r="E1577" i="33"/>
  <c r="E1788" i="33"/>
  <c r="E1956" i="33"/>
  <c r="E2124" i="33"/>
  <c r="E1162" i="33"/>
  <c r="E1527" i="33"/>
  <c r="E1729" i="33"/>
  <c r="E1897" i="33"/>
  <c r="E2065" i="33"/>
  <c r="E768" i="33"/>
  <c r="E1440" i="33"/>
  <c r="E1670" i="33"/>
  <c r="E1838" i="33"/>
  <c r="E2006" i="33"/>
  <c r="E2174" i="33"/>
  <c r="E1346" i="33"/>
  <c r="E1609" i="33"/>
  <c r="E1779" i="33"/>
  <c r="E1947" i="33"/>
  <c r="E2115" i="33"/>
  <c r="E1178" i="33"/>
  <c r="E1534" i="33"/>
  <c r="E1720" i="33"/>
  <c r="E1888" i="33"/>
  <c r="E2056" i="33"/>
  <c r="E797" i="33"/>
  <c r="E1443" i="33"/>
  <c r="E1661" i="33"/>
  <c r="E1829" i="33"/>
  <c r="E1997" i="33"/>
  <c r="E2177" i="33"/>
  <c r="E1349" i="33"/>
  <c r="E1599" i="33"/>
  <c r="E1770" i="33"/>
  <c r="E1938" i="33"/>
  <c r="E2118" i="33"/>
  <c r="E1234" i="33"/>
  <c r="E1537" i="33"/>
  <c r="E1723" i="33"/>
  <c r="E1891" i="33"/>
  <c r="E2071" i="33"/>
  <c r="E985" i="33"/>
  <c r="E1466" i="33"/>
  <c r="E1676" i="33"/>
  <c r="E1844" i="33"/>
  <c r="E2024" i="33"/>
  <c r="E2204" i="33"/>
  <c r="E1157" i="33"/>
  <c r="E1697" i="33"/>
  <c r="E645" i="33"/>
  <c r="E367" i="33"/>
  <c r="E723" i="33"/>
  <c r="E890" i="33"/>
  <c r="E1297" i="33"/>
  <c r="E961" i="33"/>
  <c r="E857" i="33"/>
  <c r="E1109" i="33"/>
  <c r="E1395" i="33"/>
  <c r="E1701" i="33"/>
  <c r="E1941" i="33"/>
  <c r="E2193" i="33"/>
  <c r="E1488" i="33"/>
  <c r="E1774" i="33"/>
  <c r="E2014" i="33"/>
  <c r="E1006" i="33"/>
  <c r="E1576" i="33"/>
  <c r="E1823" i="33"/>
  <c r="E2075" i="33"/>
  <c r="E1277" i="33"/>
  <c r="E1606" i="33"/>
  <c r="E1800" i="33"/>
  <c r="E1968" i="33"/>
  <c r="E2136" i="33"/>
  <c r="E1215" i="33"/>
  <c r="E1547" i="33"/>
  <c r="E1741" i="33"/>
  <c r="E1909" i="33"/>
  <c r="E2077" i="33"/>
  <c r="E867" i="33"/>
  <c r="E1456" i="33"/>
  <c r="E1682" i="33"/>
  <c r="E1850" i="33"/>
  <c r="E2018" i="33"/>
  <c r="E2186" i="33"/>
  <c r="E1369" i="33"/>
  <c r="E1622" i="33"/>
  <c r="E1791" i="33"/>
  <c r="E1959" i="33"/>
  <c r="E2127" i="33"/>
  <c r="E1226" i="33"/>
  <c r="E1550" i="33"/>
  <c r="E1732" i="33"/>
  <c r="E1900" i="33"/>
  <c r="E2068" i="33"/>
  <c r="E889" i="33"/>
  <c r="E1463" i="33"/>
  <c r="E1673" i="33"/>
  <c r="E1841" i="33"/>
  <c r="E2009" i="33"/>
  <c r="E2189" i="33"/>
  <c r="E1372" i="33"/>
  <c r="E1612" i="33"/>
  <c r="E1782" i="33"/>
  <c r="E1950" i="33"/>
  <c r="E2130" i="33"/>
  <c r="E1265" i="33"/>
  <c r="E1553" i="33"/>
  <c r="E1735" i="33"/>
  <c r="E1903" i="33"/>
  <c r="E2083" i="33"/>
  <c r="E1058" i="33"/>
  <c r="E1486" i="33"/>
  <c r="E1688" i="33"/>
  <c r="E1856" i="33"/>
  <c r="E2036" i="33"/>
  <c r="E2216" i="33"/>
  <c r="E512" i="33"/>
  <c r="F514" i="33" s="1"/>
  <c r="X514" i="33" s="1"/>
  <c r="Y514" i="33" s="1"/>
  <c r="E923" i="33"/>
  <c r="E631" i="33"/>
  <c r="E991" i="33"/>
  <c r="E1079" i="33"/>
  <c r="E556" i="33"/>
  <c r="E987" i="33"/>
  <c r="E870" i="33"/>
  <c r="E1121" i="33"/>
  <c r="E1415" i="33"/>
  <c r="E1725" i="33"/>
  <c r="E1977" i="33"/>
  <c r="E2217" i="33"/>
  <c r="E1524" i="33"/>
  <c r="E1786" i="33"/>
  <c r="E2026" i="33"/>
  <c r="E1078" i="33"/>
  <c r="E1605" i="33"/>
  <c r="E1859" i="33"/>
  <c r="E2099" i="33"/>
  <c r="E1336" i="33"/>
  <c r="E1619" i="33"/>
  <c r="E1812" i="33"/>
  <c r="E1980" i="33"/>
  <c r="E2148" i="33"/>
  <c r="E1282" i="33"/>
  <c r="E1580" i="33"/>
  <c r="E1753" i="33"/>
  <c r="E1921" i="33"/>
  <c r="E2089" i="33"/>
  <c r="E1022" i="33"/>
  <c r="E1492" i="33"/>
  <c r="E1694" i="33"/>
  <c r="E1862" i="33"/>
  <c r="E2030" i="33"/>
  <c r="E2210" i="33"/>
  <c r="E1405" i="33"/>
  <c r="E1635" i="33"/>
  <c r="E1803" i="33"/>
  <c r="E1971" i="33"/>
  <c r="E2151" i="33"/>
  <c r="E1288" i="33"/>
  <c r="E1568" i="33"/>
  <c r="E1744" i="33"/>
  <c r="E1912" i="33"/>
  <c r="E2092" i="33"/>
  <c r="E1042" i="33"/>
  <c r="E1479" i="33"/>
  <c r="E1685" i="33"/>
  <c r="E1853" i="33"/>
  <c r="E2033" i="33"/>
  <c r="E2213" i="33"/>
  <c r="E1392" i="33"/>
  <c r="E1625" i="33"/>
  <c r="E1794" i="33"/>
  <c r="E1974" i="33"/>
  <c r="E2154" i="33"/>
  <c r="E1298" i="33"/>
  <c r="E1572" i="33"/>
  <c r="E1747" i="33"/>
  <c r="E1927" i="33"/>
  <c r="E2107" i="33"/>
  <c r="E1130" i="33"/>
  <c r="E1502" i="33"/>
  <c r="E1700" i="33"/>
  <c r="E1880" i="33"/>
  <c r="E2060" i="33"/>
  <c r="E896" i="33"/>
  <c r="E1986" i="33"/>
  <c r="E1324" i="33"/>
  <c r="E1586" i="33"/>
  <c r="E1759" i="33"/>
  <c r="E1939" i="33"/>
  <c r="E2119" i="33"/>
  <c r="E1202" i="33"/>
  <c r="E1522" i="33"/>
  <c r="E1712" i="33"/>
  <c r="E1318" i="33"/>
  <c r="E1892" i="33"/>
  <c r="E1114" i="33"/>
  <c r="E2072" i="33"/>
  <c r="E2045" i="33"/>
  <c r="F251" i="33"/>
  <c r="X251" i="33" s="1"/>
  <c r="Y251" i="33" s="1"/>
  <c r="F334" i="33"/>
  <c r="X334" i="33" s="1"/>
  <c r="Y334" i="33" s="1"/>
  <c r="F515" i="33"/>
  <c r="X515" i="33" s="1"/>
  <c r="Y515" i="33" s="1"/>
  <c r="F81" i="33"/>
  <c r="X81" i="33" s="1"/>
  <c r="Y81" i="33" s="1"/>
  <c r="F83" i="33"/>
  <c r="X83" i="33" s="1"/>
  <c r="Y83" i="33" s="1"/>
  <c r="F46" i="33"/>
  <c r="X46" i="33" s="1"/>
  <c r="Y46" i="33" s="1"/>
  <c r="W189" i="33"/>
  <c r="F47" i="33"/>
  <c r="X47" i="33" s="1"/>
  <c r="Y47" i="33" s="1"/>
  <c r="D9" i="33"/>
  <c r="V8" i="33"/>
  <c r="F1565" i="32"/>
  <c r="X1565" i="32" s="1"/>
  <c r="W1565" i="32"/>
  <c r="F1725" i="32"/>
  <c r="X1725" i="32" s="1"/>
  <c r="W1725" i="32"/>
  <c r="F2062" i="32"/>
  <c r="X2062" i="32" s="1"/>
  <c r="W2062" i="32"/>
  <c r="F2172" i="32"/>
  <c r="X2172" i="32" s="1"/>
  <c r="W2172" i="32"/>
  <c r="F1502" i="32"/>
  <c r="X1502" i="32" s="1"/>
  <c r="W1502" i="32"/>
  <c r="F1185" i="32"/>
  <c r="X1185" i="32" s="1"/>
  <c r="W1185" i="32"/>
  <c r="F2101" i="32"/>
  <c r="X2101" i="32" s="1"/>
  <c r="W2101" i="32"/>
  <c r="F1957" i="32"/>
  <c r="X1957" i="32" s="1"/>
  <c r="W1957" i="32"/>
  <c r="F1779" i="32"/>
  <c r="X1779" i="32" s="1"/>
  <c r="W1779" i="32"/>
  <c r="F1286" i="32"/>
  <c r="X1286" i="32" s="1"/>
  <c r="W1286" i="32"/>
  <c r="F2028" i="32"/>
  <c r="X2028" i="32" s="1"/>
  <c r="W2028" i="32"/>
  <c r="F1884" i="32"/>
  <c r="X1884" i="32" s="1"/>
  <c r="W1884" i="32"/>
  <c r="F1377" i="32"/>
  <c r="X1377" i="32" s="1"/>
  <c r="W1377" i="32"/>
  <c r="F2111" i="32"/>
  <c r="X2111" i="32" s="1"/>
  <c r="W2111" i="32"/>
  <c r="F1967" i="32"/>
  <c r="X1967" i="32" s="1"/>
  <c r="W1967" i="32"/>
  <c r="F1801" i="32"/>
  <c r="X1801" i="32" s="1"/>
  <c r="W1801" i="32"/>
  <c r="F1325" i="32"/>
  <c r="X1325" i="32" s="1"/>
  <c r="W1325" i="32"/>
  <c r="F2158" i="32"/>
  <c r="X2158" i="32" s="1"/>
  <c r="W2158" i="32"/>
  <c r="F2014" i="32"/>
  <c r="X2014" i="32" s="1"/>
  <c r="W2014" i="32"/>
  <c r="F1866" i="32"/>
  <c r="X1866" i="32" s="1"/>
  <c r="W1866" i="32"/>
  <c r="F1514" i="32"/>
  <c r="X1514" i="32" s="1"/>
  <c r="W1514" i="32"/>
  <c r="F2124" i="32"/>
  <c r="X2124" i="32" s="1"/>
  <c r="W2124" i="32"/>
  <c r="F2109" i="32"/>
  <c r="X2109" i="32" s="1"/>
  <c r="W2109" i="32"/>
  <c r="F1965" i="32"/>
  <c r="X1965" i="32" s="1"/>
  <c r="W1965" i="32"/>
  <c r="F1793" i="32"/>
  <c r="X1793" i="32" s="1"/>
  <c r="W1793" i="32"/>
  <c r="F1317" i="32"/>
  <c r="X1317" i="32" s="1"/>
  <c r="W1317" i="32"/>
  <c r="F2180" i="32"/>
  <c r="X2180" i="32" s="1"/>
  <c r="W2180" i="32"/>
  <c r="F2036" i="32"/>
  <c r="X2036" i="32" s="1"/>
  <c r="W2036" i="32"/>
  <c r="F1892" i="32"/>
  <c r="X1892" i="32" s="1"/>
  <c r="W1892" i="32"/>
  <c r="F785" i="32"/>
  <c r="X785" i="32" s="1"/>
  <c r="W785" i="32"/>
  <c r="F2095" i="32"/>
  <c r="X2095" i="32" s="1"/>
  <c r="W2095" i="32"/>
  <c r="F1951" i="32"/>
  <c r="X1951" i="32" s="1"/>
  <c r="W1951" i="32"/>
  <c r="F1767" i="32"/>
  <c r="X1767" i="32" s="1"/>
  <c r="W1767" i="32"/>
  <c r="F1262" i="32"/>
  <c r="X1262" i="32" s="1"/>
  <c r="W1262" i="32"/>
  <c r="F2154" i="32"/>
  <c r="X2154" i="32" s="1"/>
  <c r="W2154" i="32"/>
  <c r="F2010" i="32"/>
  <c r="X2010" i="32" s="1"/>
  <c r="W2010" i="32"/>
  <c r="F1862" i="32"/>
  <c r="X1862" i="32" s="1"/>
  <c r="W1862" i="32"/>
  <c r="F1497" i="32"/>
  <c r="X1497" i="32" s="1"/>
  <c r="W1497" i="32"/>
  <c r="F2225" i="32"/>
  <c r="X2225" i="32" s="1"/>
  <c r="W2225" i="32"/>
  <c r="F2081" i="32"/>
  <c r="X2081" i="32" s="1"/>
  <c r="W2081" i="32"/>
  <c r="F1937" i="32"/>
  <c r="X1937" i="32" s="1"/>
  <c r="W1937" i="32"/>
  <c r="F1741" i="32"/>
  <c r="X1741" i="32" s="1"/>
  <c r="W1741" i="32"/>
  <c r="F1205" i="32"/>
  <c r="X1205" i="32" s="1"/>
  <c r="W1205" i="32"/>
  <c r="F2188" i="32"/>
  <c r="X2188" i="32" s="1"/>
  <c r="W2188" i="32"/>
  <c r="F2044" i="32"/>
  <c r="X2044" i="32" s="1"/>
  <c r="W2044" i="32"/>
  <c r="F1900" i="32"/>
  <c r="X1900" i="32" s="1"/>
  <c r="W1900" i="32"/>
  <c r="F1634" i="32"/>
  <c r="X1634" i="32" s="1"/>
  <c r="W1634" i="32"/>
  <c r="F985" i="32"/>
  <c r="X985" i="32" s="1"/>
  <c r="W985" i="32"/>
  <c r="F2163" i="32"/>
  <c r="X2163" i="32" s="1"/>
  <c r="W2163" i="32"/>
  <c r="F2019" i="32"/>
  <c r="X2019" i="32" s="1"/>
  <c r="W2019" i="32"/>
  <c r="F1873" i="32"/>
  <c r="X1873" i="32" s="1"/>
  <c r="W1873" i="32"/>
  <c r="F1533" i="32"/>
  <c r="X1533" i="32" s="1"/>
  <c r="W1533" i="32"/>
  <c r="F1425" i="32"/>
  <c r="X1425" i="32" s="1"/>
  <c r="W1425" i="32"/>
  <c r="F2173" i="32"/>
  <c r="X2173" i="32" s="1"/>
  <c r="W2173" i="32"/>
  <c r="F2221" i="32"/>
  <c r="X2221" i="32" s="1"/>
  <c r="W2221" i="32"/>
  <c r="F2077" i="32"/>
  <c r="X2077" i="32" s="1"/>
  <c r="W2077" i="32"/>
  <c r="F1731" i="32"/>
  <c r="X1731" i="32" s="1"/>
  <c r="W1731" i="32"/>
  <c r="F1190" i="32"/>
  <c r="X1190" i="32" s="1"/>
  <c r="W1190" i="32"/>
  <c r="F2004" i="32"/>
  <c r="X2004" i="32" s="1"/>
  <c r="W2004" i="32"/>
  <c r="F1854" i="32"/>
  <c r="X1854" i="32" s="1"/>
  <c r="W1854" i="32"/>
  <c r="F909" i="32"/>
  <c r="X909" i="32" s="1"/>
  <c r="W909" i="32"/>
  <c r="F2087" i="32"/>
  <c r="X2087" i="32" s="1"/>
  <c r="W2087" i="32"/>
  <c r="F1943" i="32"/>
  <c r="X1943" i="32" s="1"/>
  <c r="W1943" i="32"/>
  <c r="F1753" i="32"/>
  <c r="X1753" i="32" s="1"/>
  <c r="W1753" i="32"/>
  <c r="F1229" i="32"/>
  <c r="X1229" i="32" s="1"/>
  <c r="W1229" i="32"/>
  <c r="F2209" i="32"/>
  <c r="X2209" i="32" s="1"/>
  <c r="W2209" i="32"/>
  <c r="F2065" i="32"/>
  <c r="X2065" i="32" s="1"/>
  <c r="W2065" i="32"/>
  <c r="F1921" i="32"/>
  <c r="X1921" i="32" s="1"/>
  <c r="W1921" i="32"/>
  <c r="F1125" i="32"/>
  <c r="X1125" i="32" s="1"/>
  <c r="W1125" i="32"/>
  <c r="F1826" i="32"/>
  <c r="X1826" i="32" s="1"/>
  <c r="W1826" i="32"/>
  <c r="F2219" i="32"/>
  <c r="X2219" i="32" s="1"/>
  <c r="W2219" i="32"/>
  <c r="F2075" i="32"/>
  <c r="X2075" i="32" s="1"/>
  <c r="W2075" i="32"/>
  <c r="F1931" i="32"/>
  <c r="X1931" i="32" s="1"/>
  <c r="W1931" i="32"/>
  <c r="F1181" i="32"/>
  <c r="X1181" i="32" s="1"/>
  <c r="W1181" i="32"/>
  <c r="F2122" i="32"/>
  <c r="X2122" i="32" s="1"/>
  <c r="W2122" i="32"/>
  <c r="F1978" i="32"/>
  <c r="X1978" i="32" s="1"/>
  <c r="W1978" i="32"/>
  <c r="F1821" i="32"/>
  <c r="X1821" i="32" s="1"/>
  <c r="W1821" i="32"/>
  <c r="F1370" i="32"/>
  <c r="X1370" i="32" s="1"/>
  <c r="W1370" i="32"/>
  <c r="F2217" i="32"/>
  <c r="X2217" i="32" s="1"/>
  <c r="W2217" i="32"/>
  <c r="F2073" i="32"/>
  <c r="X2073" i="32" s="1"/>
  <c r="W2073" i="32"/>
  <c r="F1929" i="32"/>
  <c r="X1929" i="32" s="1"/>
  <c r="W1929" i="32"/>
  <c r="F1721" i="32"/>
  <c r="X1721" i="32" s="1"/>
  <c r="W1721" i="32"/>
  <c r="F1173" i="32"/>
  <c r="X1173" i="32" s="1"/>
  <c r="W1173" i="32"/>
  <c r="F2203" i="32"/>
  <c r="X2203" i="32" s="1"/>
  <c r="W2203" i="32"/>
  <c r="F2059" i="32"/>
  <c r="X2059" i="32" s="1"/>
  <c r="W2059" i="32"/>
  <c r="F1915" i="32"/>
  <c r="X1915" i="32" s="1"/>
  <c r="W1915" i="32"/>
  <c r="F1693" i="32"/>
  <c r="X1693" i="32" s="1"/>
  <c r="W1693" i="32"/>
  <c r="F1089" i="32"/>
  <c r="X1089" i="32" s="1"/>
  <c r="W1089" i="32"/>
  <c r="F2118" i="32"/>
  <c r="X2118" i="32" s="1"/>
  <c r="W2118" i="32"/>
  <c r="F1974" i="32"/>
  <c r="X1974" i="32" s="1"/>
  <c r="W1974" i="32"/>
  <c r="F1814" i="32"/>
  <c r="X1814" i="32" s="1"/>
  <c r="W1814" i="32"/>
  <c r="F1353" i="32"/>
  <c r="X1353" i="32" s="1"/>
  <c r="W1353" i="32"/>
  <c r="F1637" i="32"/>
  <c r="X1637" i="32" s="1"/>
  <c r="W1637" i="32"/>
  <c r="F1001" i="32"/>
  <c r="X1001" i="32" s="1"/>
  <c r="W1001" i="32"/>
  <c r="F1490" i="32"/>
  <c r="X1490" i="32" s="1"/>
  <c r="W1490" i="32"/>
  <c r="F2127" i="32"/>
  <c r="X2127" i="32" s="1"/>
  <c r="W2127" i="32"/>
  <c r="F1983" i="32"/>
  <c r="X1983" i="32" s="1"/>
  <c r="W1983" i="32"/>
  <c r="F1829" i="32"/>
  <c r="X1829" i="32" s="1"/>
  <c r="W1829" i="32"/>
  <c r="F1389" i="32"/>
  <c r="X1389" i="32" s="1"/>
  <c r="W1389" i="32"/>
  <c r="F2198" i="32"/>
  <c r="X2198" i="32" s="1"/>
  <c r="W2198" i="32"/>
  <c r="F2054" i="32"/>
  <c r="X2054" i="32" s="1"/>
  <c r="W2054" i="32"/>
  <c r="F1910" i="32"/>
  <c r="X1910" i="32" s="1"/>
  <c r="W1910" i="32"/>
  <c r="F1673" i="32"/>
  <c r="X1673" i="32" s="1"/>
  <c r="W1673" i="32"/>
  <c r="F1061" i="32"/>
  <c r="X1061" i="32" s="1"/>
  <c r="W1061" i="32"/>
  <c r="F1053" i="32"/>
  <c r="X1053" i="32" s="1"/>
  <c r="W1053" i="32"/>
  <c r="F1701" i="32"/>
  <c r="X1701" i="32" s="1"/>
  <c r="W1701" i="32"/>
  <c r="F1797" i="32"/>
  <c r="X1797" i="32" s="1"/>
  <c r="W1797" i="32"/>
  <c r="F1646" i="32"/>
  <c r="X1646" i="32" s="1"/>
  <c r="W1646" i="32"/>
  <c r="F565" i="32"/>
  <c r="X565" i="32" s="1"/>
  <c r="W565" i="32"/>
  <c r="F949" i="32"/>
  <c r="X949" i="32" s="1"/>
  <c r="W949" i="32"/>
  <c r="F409" i="32"/>
  <c r="X409" i="32" s="1"/>
  <c r="W409" i="32"/>
  <c r="F721" i="32"/>
  <c r="X721" i="32" s="1"/>
  <c r="W721" i="32"/>
  <c r="F1113" i="32"/>
  <c r="X1113" i="32" s="1"/>
  <c r="W1113" i="32"/>
  <c r="F1101" i="32"/>
  <c r="X1101" i="32" s="1"/>
  <c r="W1101" i="32"/>
  <c r="F885" i="32"/>
  <c r="X885" i="32" s="1"/>
  <c r="W885" i="32"/>
  <c r="F1226" i="32"/>
  <c r="X1226" i="32" s="1"/>
  <c r="W1226" i="32"/>
  <c r="F826" i="32"/>
  <c r="X826" i="32" s="1"/>
  <c r="W826" i="32"/>
  <c r="F1209" i="32"/>
  <c r="X1209" i="32" s="1"/>
  <c r="W1209" i="32"/>
  <c r="F2116" i="32"/>
  <c r="X2116" i="32" s="1"/>
  <c r="W2116" i="32"/>
  <c r="F1972" i="32"/>
  <c r="X1972" i="32" s="1"/>
  <c r="W1972" i="32"/>
  <c r="F1809" i="32"/>
  <c r="X1809" i="32" s="1"/>
  <c r="W1809" i="32"/>
  <c r="F1245" i="32"/>
  <c r="X1245" i="32" s="1"/>
  <c r="W1245" i="32"/>
  <c r="F1684" i="32"/>
  <c r="X1684" i="32" s="1"/>
  <c r="W1684" i="32"/>
  <c r="F1540" i="32"/>
  <c r="X1540" i="32" s="1"/>
  <c r="W1540" i="32"/>
  <c r="F1396" i="32"/>
  <c r="X1396" i="32" s="1"/>
  <c r="W1396" i="32"/>
  <c r="F1252" i="32"/>
  <c r="X1252" i="32" s="1"/>
  <c r="W1252" i="32"/>
  <c r="F1108" i="32"/>
  <c r="X1108" i="32" s="1"/>
  <c r="W1108" i="32"/>
  <c r="F948" i="32"/>
  <c r="X948" i="32" s="1"/>
  <c r="W948" i="32"/>
  <c r="F121" i="32"/>
  <c r="X121" i="32" s="1"/>
  <c r="W121" i="32"/>
  <c r="F541" i="32"/>
  <c r="X541" i="32" s="1"/>
  <c r="W541" i="32"/>
  <c r="F1557" i="32"/>
  <c r="X1557" i="32" s="1"/>
  <c r="W1557" i="32"/>
  <c r="F1473" i="32"/>
  <c r="X1473" i="32" s="1"/>
  <c r="W1473" i="32"/>
  <c r="F2141" i="32"/>
  <c r="X2141" i="32" s="1"/>
  <c r="W2141" i="32"/>
  <c r="F1997" i="32"/>
  <c r="X1997" i="32" s="1"/>
  <c r="W1997" i="32"/>
  <c r="F1847" i="32"/>
  <c r="X1847" i="32" s="1"/>
  <c r="W1847" i="32"/>
  <c r="F1785" i="32"/>
  <c r="X1785" i="32" s="1"/>
  <c r="W1785" i="32"/>
  <c r="F1197" i="32"/>
  <c r="X1197" i="32" s="1"/>
  <c r="W1197" i="32"/>
  <c r="F397" i="32"/>
  <c r="X397" i="32" s="1"/>
  <c r="W397" i="32"/>
  <c r="F876" i="32"/>
  <c r="X876" i="32" s="1"/>
  <c r="W876" i="32"/>
  <c r="F2149" i="32"/>
  <c r="X2149" i="32" s="1"/>
  <c r="W2149" i="32"/>
  <c r="F2005" i="32"/>
  <c r="X2005" i="32" s="1"/>
  <c r="W2005" i="32"/>
  <c r="F1857" i="32"/>
  <c r="X1857" i="32" s="1"/>
  <c r="W1857" i="32"/>
  <c r="F1478" i="32"/>
  <c r="X1478" i="32" s="1"/>
  <c r="W1478" i="32"/>
  <c r="F1932" i="32"/>
  <c r="X1932" i="32" s="1"/>
  <c r="W1932" i="32"/>
  <c r="F1705" i="32"/>
  <c r="X1705" i="32" s="1"/>
  <c r="W1705" i="32"/>
  <c r="F2159" i="32"/>
  <c r="X2159" i="32" s="1"/>
  <c r="W2159" i="32"/>
  <c r="F2015" i="32"/>
  <c r="X2015" i="32" s="1"/>
  <c r="W2015" i="32"/>
  <c r="F1869" i="32"/>
  <c r="X1869" i="32" s="1"/>
  <c r="W1869" i="32"/>
  <c r="F1517" i="32"/>
  <c r="X1517" i="32" s="1"/>
  <c r="W1517" i="32"/>
  <c r="F2206" i="32"/>
  <c r="X2206" i="32" s="1"/>
  <c r="W2206" i="32"/>
  <c r="F1918" i="32"/>
  <c r="X1918" i="32" s="1"/>
  <c r="W1918" i="32"/>
  <c r="F1697" i="32"/>
  <c r="X1697" i="32" s="1"/>
  <c r="W1697" i="32"/>
  <c r="F1109" i="32"/>
  <c r="X1109" i="32" s="1"/>
  <c r="W1109" i="32"/>
  <c r="F2157" i="32"/>
  <c r="X2157" i="32" s="1"/>
  <c r="W2157" i="32"/>
  <c r="F2013" i="32"/>
  <c r="X2013" i="32" s="1"/>
  <c r="W2013" i="32"/>
  <c r="F1865" i="32"/>
  <c r="X1865" i="32" s="1"/>
  <c r="W1865" i="32"/>
  <c r="F1509" i="32"/>
  <c r="X1509" i="32" s="1"/>
  <c r="W1509" i="32"/>
  <c r="F1217" i="32"/>
  <c r="X1217" i="32" s="1"/>
  <c r="W1217" i="32"/>
  <c r="F1454" i="32"/>
  <c r="X1454" i="32" s="1"/>
  <c r="W1454" i="32"/>
  <c r="F2202" i="32"/>
  <c r="X2202" i="32" s="1"/>
  <c r="W2202" i="32"/>
  <c r="F2058" i="32"/>
  <c r="X2058" i="32" s="1"/>
  <c r="W2058" i="32"/>
  <c r="F1914" i="32"/>
  <c r="X1914" i="32" s="1"/>
  <c r="W1914" i="32"/>
  <c r="F1689" i="32"/>
  <c r="X1689" i="32" s="1"/>
  <c r="W1689" i="32"/>
  <c r="F1085" i="32"/>
  <c r="X1085" i="32" s="1"/>
  <c r="W1085" i="32"/>
  <c r="F2129" i="32"/>
  <c r="X2129" i="32" s="1"/>
  <c r="W2129" i="32"/>
  <c r="F1985" i="32"/>
  <c r="X1985" i="32" s="1"/>
  <c r="W1985" i="32"/>
  <c r="F2125" i="32"/>
  <c r="X2125" i="32" s="1"/>
  <c r="W2125" i="32"/>
  <c r="F1827" i="32"/>
  <c r="X1827" i="32" s="1"/>
  <c r="W1827" i="32"/>
  <c r="F1382" i="32"/>
  <c r="X1382" i="32" s="1"/>
  <c r="W1382" i="32"/>
  <c r="F2088" i="32"/>
  <c r="X2088" i="32" s="1"/>
  <c r="W2088" i="32"/>
  <c r="F1617" i="32"/>
  <c r="X1617" i="32" s="1"/>
  <c r="W1617" i="32"/>
  <c r="F2135" i="32"/>
  <c r="X2135" i="32" s="1"/>
  <c r="W2135" i="32"/>
  <c r="F1839" i="32"/>
  <c r="X1839" i="32" s="1"/>
  <c r="W1839" i="32"/>
  <c r="F1421" i="32"/>
  <c r="X1421" i="32" s="1"/>
  <c r="W1421" i="32"/>
  <c r="F2182" i="32"/>
  <c r="X2182" i="32" s="1"/>
  <c r="W2182" i="32"/>
  <c r="F1894" i="32"/>
  <c r="X1894" i="32" s="1"/>
  <c r="W1894" i="32"/>
  <c r="F1610" i="32"/>
  <c r="X1610" i="32" s="1"/>
  <c r="W1610" i="32"/>
  <c r="F2133" i="32"/>
  <c r="X2133" i="32" s="1"/>
  <c r="W2133" i="32"/>
  <c r="F1097" i="32"/>
  <c r="X1097" i="32" s="1"/>
  <c r="W1097" i="32"/>
  <c r="F2113" i="32"/>
  <c r="X2113" i="32" s="1"/>
  <c r="W2113" i="32"/>
  <c r="F1969" i="32"/>
  <c r="X1969" i="32" s="1"/>
  <c r="W1969" i="32"/>
  <c r="F1803" i="32"/>
  <c r="X1803" i="32" s="1"/>
  <c r="W1803" i="32"/>
  <c r="F1334" i="32"/>
  <c r="X1334" i="32" s="1"/>
  <c r="W1334" i="32"/>
  <c r="F2064" i="32"/>
  <c r="X2064" i="32" s="1"/>
  <c r="W2064" i="32"/>
  <c r="F1896" i="32"/>
  <c r="X1896" i="32" s="1"/>
  <c r="W1896" i="32"/>
  <c r="F1569" i="32"/>
  <c r="X1569" i="32" s="1"/>
  <c r="W1569" i="32"/>
  <c r="F1825" i="32"/>
  <c r="X1825" i="32" s="1"/>
  <c r="W1825" i="32"/>
  <c r="F1373" i="32"/>
  <c r="X1373" i="32" s="1"/>
  <c r="W1373" i="32"/>
  <c r="F2170" i="32"/>
  <c r="X2170" i="32" s="1"/>
  <c r="W2170" i="32"/>
  <c r="F2026" i="32"/>
  <c r="X2026" i="32" s="1"/>
  <c r="W2026" i="32"/>
  <c r="F1882" i="32"/>
  <c r="X1882" i="32" s="1"/>
  <c r="W1882" i="32"/>
  <c r="F1562" i="32"/>
  <c r="X1562" i="32" s="1"/>
  <c r="W1562" i="32"/>
  <c r="F2184" i="32"/>
  <c r="X2184" i="32" s="1"/>
  <c r="W2184" i="32"/>
  <c r="F1365" i="32"/>
  <c r="X1365" i="32" s="1"/>
  <c r="W1365" i="32"/>
  <c r="F2192" i="32"/>
  <c r="X2192" i="32" s="1"/>
  <c r="W2192" i="32"/>
  <c r="F2048" i="32"/>
  <c r="X2048" i="32" s="1"/>
  <c r="W2048" i="32"/>
  <c r="F1904" i="32"/>
  <c r="X1904" i="32" s="1"/>
  <c r="W1904" i="32"/>
  <c r="F1649" i="32"/>
  <c r="X1649" i="32" s="1"/>
  <c r="W1649" i="32"/>
  <c r="F2107" i="32"/>
  <c r="X2107" i="32" s="1"/>
  <c r="W2107" i="32"/>
  <c r="F1963" i="32"/>
  <c r="X1963" i="32" s="1"/>
  <c r="W1963" i="32"/>
  <c r="F1791" i="32"/>
  <c r="X1791" i="32" s="1"/>
  <c r="W1791" i="32"/>
  <c r="F1310" i="32"/>
  <c r="X1310" i="32" s="1"/>
  <c r="W1310" i="32"/>
  <c r="F1545" i="32"/>
  <c r="X1545" i="32" s="1"/>
  <c r="W1545" i="32"/>
  <c r="F1233" i="32"/>
  <c r="X1233" i="32" s="1"/>
  <c r="W1233" i="32"/>
  <c r="F1765" i="32"/>
  <c r="X1765" i="32" s="1"/>
  <c r="W1765" i="32"/>
  <c r="F1253" i="32"/>
  <c r="X1253" i="32" s="1"/>
  <c r="W1253" i="32"/>
  <c r="F2200" i="32"/>
  <c r="X2200" i="32" s="1"/>
  <c r="W2200" i="32"/>
  <c r="F2056" i="32"/>
  <c r="X2056" i="32" s="1"/>
  <c r="W2056" i="32"/>
  <c r="F1912" i="32"/>
  <c r="X1912" i="32" s="1"/>
  <c r="W1912" i="32"/>
  <c r="F1682" i="32"/>
  <c r="X1682" i="32" s="1"/>
  <c r="W1682" i="32"/>
  <c r="F1073" i="32"/>
  <c r="X1073" i="32" s="1"/>
  <c r="W1073" i="32"/>
  <c r="F1581" i="32"/>
  <c r="X1581" i="32" s="1"/>
  <c r="W1581" i="32"/>
  <c r="F277" i="32"/>
  <c r="X277" i="32" s="1"/>
  <c r="W277" i="32"/>
  <c r="F821" i="32"/>
  <c r="X821" i="32" s="1"/>
  <c r="W821" i="32"/>
  <c r="F1659" i="32"/>
  <c r="X1659" i="32" s="1"/>
  <c r="W1659" i="32"/>
  <c r="F646" i="32"/>
  <c r="X646" i="32" s="1"/>
  <c r="W646" i="32"/>
  <c r="F709" i="32"/>
  <c r="X709" i="32" s="1"/>
  <c r="W709" i="32"/>
  <c r="F766" i="32"/>
  <c r="X766" i="32" s="1"/>
  <c r="W766" i="32"/>
  <c r="F1342" i="32"/>
  <c r="X1342" i="32" s="1"/>
  <c r="W1342" i="32"/>
  <c r="F181" i="32"/>
  <c r="X181" i="32" s="1"/>
  <c r="W181" i="32"/>
  <c r="F797" i="32"/>
  <c r="X797" i="32" s="1"/>
  <c r="W797" i="32"/>
  <c r="F953" i="32"/>
  <c r="X953" i="32" s="1"/>
  <c r="W953" i="32"/>
  <c r="F157" i="32"/>
  <c r="X157" i="32" s="1"/>
  <c r="W157" i="32"/>
  <c r="F610" i="32"/>
  <c r="X610" i="32" s="1"/>
  <c r="W610" i="32"/>
  <c r="F466" i="32"/>
  <c r="X466" i="32" s="1"/>
  <c r="W466" i="32"/>
  <c r="F322" i="32"/>
  <c r="X322" i="32" s="1"/>
  <c r="W322" i="32"/>
  <c r="F178" i="32"/>
  <c r="X178" i="32" s="1"/>
  <c r="W178" i="32"/>
  <c r="F34" i="32"/>
  <c r="X34" i="32" s="1"/>
  <c r="W34" i="32"/>
  <c r="F729" i="32"/>
  <c r="X729" i="32" s="1"/>
  <c r="W729" i="32"/>
  <c r="F585" i="32"/>
  <c r="X585" i="32" s="1"/>
  <c r="W585" i="32"/>
  <c r="F441" i="32"/>
  <c r="X441" i="32" s="1"/>
  <c r="W441" i="32"/>
  <c r="F297" i="32"/>
  <c r="X297" i="32" s="1"/>
  <c r="W297" i="32"/>
  <c r="F153" i="32"/>
  <c r="X153" i="32" s="1"/>
  <c r="W153" i="32"/>
  <c r="F9" i="32"/>
  <c r="X9" i="32" s="1"/>
  <c r="W9" i="32"/>
  <c r="F836" i="32"/>
  <c r="X836" i="32" s="1"/>
  <c r="W836" i="32"/>
  <c r="F692" i="32"/>
  <c r="X692" i="32" s="1"/>
  <c r="W692" i="32"/>
  <c r="F548" i="32"/>
  <c r="X548" i="32" s="1"/>
  <c r="W548" i="32"/>
  <c r="F404" i="32"/>
  <c r="X404" i="32" s="1"/>
  <c r="W404" i="32"/>
  <c r="F260" i="32"/>
  <c r="X260" i="32" s="1"/>
  <c r="W260" i="32"/>
  <c r="F116" i="32"/>
  <c r="X116" i="32" s="1"/>
  <c r="W116" i="32"/>
  <c r="F943" i="32"/>
  <c r="X943" i="32" s="1"/>
  <c r="W943" i="32"/>
  <c r="F799" i="32"/>
  <c r="X799" i="32" s="1"/>
  <c r="W799" i="32"/>
  <c r="F655" i="32"/>
  <c r="X655" i="32" s="1"/>
  <c r="W655" i="32"/>
  <c r="F511" i="32"/>
  <c r="X511" i="32" s="1"/>
  <c r="W511" i="32"/>
  <c r="F367" i="32"/>
  <c r="X367" i="32" s="1"/>
  <c r="W367" i="32"/>
  <c r="F223" i="32"/>
  <c r="X223" i="32" s="1"/>
  <c r="W223" i="32"/>
  <c r="F79" i="32"/>
  <c r="X79" i="32" s="1"/>
  <c r="W79" i="32"/>
  <c r="F617" i="32"/>
  <c r="X617" i="32" s="1"/>
  <c r="W617" i="32"/>
  <c r="F473" i="32"/>
  <c r="X473" i="32" s="1"/>
  <c r="W473" i="32"/>
  <c r="F329" i="32"/>
  <c r="X329" i="32" s="1"/>
  <c r="W329" i="32"/>
  <c r="F185" i="32"/>
  <c r="X185" i="32" s="1"/>
  <c r="W185" i="32"/>
  <c r="F41" i="32"/>
  <c r="X41" i="32" s="1"/>
  <c r="W41" i="32"/>
  <c r="F892" i="32"/>
  <c r="X892" i="32" s="1"/>
  <c r="W892" i="32"/>
  <c r="F748" i="32"/>
  <c r="X748" i="32" s="1"/>
  <c r="W748" i="32"/>
  <c r="F604" i="32"/>
  <c r="X604" i="32" s="1"/>
  <c r="W604" i="32"/>
  <c r="F460" i="32"/>
  <c r="X460" i="32" s="1"/>
  <c r="W460" i="32"/>
  <c r="F316" i="32"/>
  <c r="X316" i="32" s="1"/>
  <c r="W316" i="32"/>
  <c r="F172" i="32"/>
  <c r="X172" i="32" s="1"/>
  <c r="W172" i="32"/>
  <c r="F28" i="32"/>
  <c r="X28" i="32" s="1"/>
  <c r="W28" i="32"/>
  <c r="F735" i="32"/>
  <c r="X735" i="32" s="1"/>
  <c r="W735" i="32"/>
  <c r="F591" i="32"/>
  <c r="X591" i="32" s="1"/>
  <c r="W591" i="32"/>
  <c r="F447" i="32"/>
  <c r="X447" i="32" s="1"/>
  <c r="W447" i="32"/>
  <c r="F303" i="32"/>
  <c r="X303" i="32" s="1"/>
  <c r="W303" i="32"/>
  <c r="F159" i="32"/>
  <c r="X159" i="32" s="1"/>
  <c r="W159" i="32"/>
  <c r="F15" i="32"/>
  <c r="X15" i="32" s="1"/>
  <c r="W15" i="32"/>
  <c r="F1241" i="32"/>
  <c r="X1241" i="32" s="1"/>
  <c r="W1241" i="32"/>
  <c r="F1468" i="32"/>
  <c r="X1468" i="32" s="1"/>
  <c r="W1468" i="32"/>
  <c r="F1180" i="32"/>
  <c r="X1180" i="32" s="1"/>
  <c r="W1180" i="32"/>
  <c r="F781" i="32"/>
  <c r="X781" i="32" s="1"/>
  <c r="W781" i="32"/>
  <c r="F1071" i="32"/>
  <c r="X1071" i="32" s="1"/>
  <c r="W1071" i="32"/>
  <c r="F706" i="32"/>
  <c r="X706" i="32" s="1"/>
  <c r="W706" i="32"/>
  <c r="F1474" i="32"/>
  <c r="X1474" i="32" s="1"/>
  <c r="W1474" i="32"/>
  <c r="F804" i="32"/>
  <c r="X804" i="32" s="1"/>
  <c r="W804" i="32"/>
  <c r="F936" i="32"/>
  <c r="X936" i="32" s="1"/>
  <c r="W936" i="32"/>
  <c r="F37" i="32"/>
  <c r="X37" i="32" s="1"/>
  <c r="W37" i="32"/>
  <c r="F1748" i="32"/>
  <c r="X1748" i="32" s="1"/>
  <c r="W1748" i="32"/>
  <c r="F1604" i="32"/>
  <c r="X1604" i="32" s="1"/>
  <c r="W1604" i="32"/>
  <c r="F1460" i="32"/>
  <c r="X1460" i="32" s="1"/>
  <c r="W1460" i="32"/>
  <c r="F1316" i="32"/>
  <c r="X1316" i="32" s="1"/>
  <c r="W1316" i="32"/>
  <c r="F1172" i="32"/>
  <c r="X1172" i="32" s="1"/>
  <c r="W1172" i="32"/>
  <c r="F1028" i="32"/>
  <c r="X1028" i="32" s="1"/>
  <c r="W1028" i="32"/>
  <c r="F749" i="32"/>
  <c r="X749" i="32" s="1"/>
  <c r="W749" i="32"/>
  <c r="F13" i="32"/>
  <c r="X13" i="32" s="1"/>
  <c r="W13" i="32"/>
  <c r="F950" i="32"/>
  <c r="X950" i="32" s="1"/>
  <c r="W950" i="32"/>
  <c r="F145" i="32"/>
  <c r="X145" i="32" s="1"/>
  <c r="W145" i="32"/>
  <c r="F660" i="32"/>
  <c r="X660" i="32" s="1"/>
  <c r="W660" i="32"/>
  <c r="F516" i="32"/>
  <c r="X516" i="32" s="1"/>
  <c r="W516" i="32"/>
  <c r="F372" i="32"/>
  <c r="X372" i="32" s="1"/>
  <c r="W372" i="32"/>
  <c r="F228" i="32"/>
  <c r="X228" i="32" s="1"/>
  <c r="W228" i="32"/>
  <c r="F84" i="32"/>
  <c r="X84" i="32" s="1"/>
  <c r="W84" i="32"/>
  <c r="F851" i="32"/>
  <c r="X851" i="32" s="1"/>
  <c r="W851" i="32"/>
  <c r="F563" i="32"/>
  <c r="X563" i="32" s="1"/>
  <c r="W563" i="32"/>
  <c r="F419" i="32"/>
  <c r="X419" i="32" s="1"/>
  <c r="W419" i="32"/>
  <c r="F275" i="32"/>
  <c r="X275" i="32" s="1"/>
  <c r="W275" i="32"/>
  <c r="F131" i="32"/>
  <c r="X131" i="32" s="1"/>
  <c r="W131" i="32"/>
  <c r="F598" i="32"/>
  <c r="X598" i="32" s="1"/>
  <c r="W598" i="32"/>
  <c r="F454" i="32"/>
  <c r="X454" i="32" s="1"/>
  <c r="W454" i="32"/>
  <c r="F310" i="32"/>
  <c r="X310" i="32" s="1"/>
  <c r="W310" i="32"/>
  <c r="F166" i="32"/>
  <c r="X166" i="32" s="1"/>
  <c r="W166" i="32"/>
  <c r="F22" i="32"/>
  <c r="X22" i="32" s="1"/>
  <c r="W22" i="32"/>
  <c r="F717" i="32"/>
  <c r="X717" i="32" s="1"/>
  <c r="W717" i="32"/>
  <c r="F573" i="32"/>
  <c r="X573" i="32" s="1"/>
  <c r="W573" i="32"/>
  <c r="F429" i="32"/>
  <c r="X429" i="32" s="1"/>
  <c r="W429" i="32"/>
  <c r="F285" i="32"/>
  <c r="X285" i="32" s="1"/>
  <c r="W285" i="32"/>
  <c r="F141" i="32"/>
  <c r="X141" i="32" s="1"/>
  <c r="W141" i="32"/>
  <c r="F968" i="32"/>
  <c r="X968" i="32" s="1"/>
  <c r="W968" i="32"/>
  <c r="F824" i="32"/>
  <c r="X824" i="32" s="1"/>
  <c r="W824" i="32"/>
  <c r="F680" i="32"/>
  <c r="X680" i="32" s="1"/>
  <c r="W680" i="32"/>
  <c r="F536" i="32"/>
  <c r="X536" i="32" s="1"/>
  <c r="W536" i="32"/>
  <c r="F392" i="32"/>
  <c r="X392" i="32" s="1"/>
  <c r="W392" i="32"/>
  <c r="F248" i="32"/>
  <c r="X248" i="32" s="1"/>
  <c r="W248" i="32"/>
  <c r="F104" i="32"/>
  <c r="X104" i="32" s="1"/>
  <c r="W104" i="32"/>
  <c r="F931" i="32"/>
  <c r="X931" i="32" s="1"/>
  <c r="W931" i="32"/>
  <c r="F787" i="32"/>
  <c r="X787" i="32" s="1"/>
  <c r="W787" i="32"/>
  <c r="F643" i="32"/>
  <c r="X643" i="32" s="1"/>
  <c r="W643" i="32"/>
  <c r="F499" i="32"/>
  <c r="X499" i="32" s="1"/>
  <c r="W499" i="32"/>
  <c r="F355" i="32"/>
  <c r="X355" i="32" s="1"/>
  <c r="W355" i="32"/>
  <c r="F211" i="32"/>
  <c r="X211" i="32" s="1"/>
  <c r="W211" i="32"/>
  <c r="F67" i="32"/>
  <c r="X67" i="32" s="1"/>
  <c r="W67" i="32"/>
  <c r="F605" i="32"/>
  <c r="X605" i="32" s="1"/>
  <c r="W605" i="32"/>
  <c r="F461" i="32"/>
  <c r="X461" i="32" s="1"/>
  <c r="W461" i="32"/>
  <c r="F317" i="32"/>
  <c r="X317" i="32" s="1"/>
  <c r="W317" i="32"/>
  <c r="F173" i="32"/>
  <c r="X173" i="32" s="1"/>
  <c r="W173" i="32"/>
  <c r="F29" i="32"/>
  <c r="X29" i="32" s="1"/>
  <c r="W29" i="32"/>
  <c r="F880" i="32"/>
  <c r="X880" i="32" s="1"/>
  <c r="W880" i="32"/>
  <c r="F736" i="32"/>
  <c r="X736" i="32" s="1"/>
  <c r="W736" i="32"/>
  <c r="F592" i="32"/>
  <c r="X592" i="32" s="1"/>
  <c r="W592" i="32"/>
  <c r="F448" i="32"/>
  <c r="X448" i="32" s="1"/>
  <c r="W448" i="32"/>
  <c r="F304" i="32"/>
  <c r="X304" i="32" s="1"/>
  <c r="W304" i="32"/>
  <c r="F160" i="32"/>
  <c r="X160" i="32" s="1"/>
  <c r="W160" i="32"/>
  <c r="F16" i="32"/>
  <c r="X16" i="32" s="1"/>
  <c r="W16" i="32"/>
  <c r="F867" i="32"/>
  <c r="X867" i="32" s="1"/>
  <c r="W867" i="32"/>
  <c r="F723" i="32"/>
  <c r="X723" i="32" s="1"/>
  <c r="W723" i="32"/>
  <c r="F579" i="32"/>
  <c r="X579" i="32" s="1"/>
  <c r="W579" i="32"/>
  <c r="F435" i="32"/>
  <c r="X435" i="32" s="1"/>
  <c r="W435" i="32"/>
  <c r="F291" i="32"/>
  <c r="X291" i="32" s="1"/>
  <c r="W291" i="32"/>
  <c r="F147" i="32"/>
  <c r="X147" i="32" s="1"/>
  <c r="W147" i="32"/>
  <c r="F1612" i="32"/>
  <c r="X1612" i="32" s="1"/>
  <c r="W1612" i="32"/>
  <c r="F1324" i="32"/>
  <c r="X1324" i="32" s="1"/>
  <c r="W1324" i="32"/>
  <c r="F1036" i="32"/>
  <c r="X1036" i="32" s="1"/>
  <c r="W1036" i="32"/>
  <c r="F1647" i="32"/>
  <c r="X1647" i="32" s="1"/>
  <c r="W1647" i="32"/>
  <c r="F1503" i="32"/>
  <c r="X1503" i="32" s="1"/>
  <c r="W1503" i="32"/>
  <c r="F878" i="32"/>
  <c r="X878" i="32" s="1"/>
  <c r="W878" i="32"/>
  <c r="F529" i="32"/>
  <c r="X529" i="32" s="1"/>
  <c r="W529" i="32"/>
  <c r="F637" i="32"/>
  <c r="X637" i="32" s="1"/>
  <c r="W637" i="32"/>
  <c r="F761" i="32"/>
  <c r="X761" i="32" s="1"/>
  <c r="W761" i="32"/>
  <c r="F1121" i="32"/>
  <c r="X1121" i="32" s="1"/>
  <c r="W1121" i="32"/>
  <c r="F2089" i="32"/>
  <c r="X2089" i="32" s="1"/>
  <c r="W2089" i="32"/>
  <c r="F1945" i="32"/>
  <c r="X1945" i="32" s="1"/>
  <c r="W1945" i="32"/>
  <c r="F1755" i="32"/>
  <c r="X1755" i="32" s="1"/>
  <c r="W1755" i="32"/>
  <c r="F1238" i="32"/>
  <c r="X1238" i="32" s="1"/>
  <c r="W1238" i="32"/>
  <c r="F2016" i="32"/>
  <c r="X2016" i="32" s="1"/>
  <c r="W2016" i="32"/>
  <c r="F1870" i="32"/>
  <c r="X1870" i="32" s="1"/>
  <c r="W1870" i="32"/>
  <c r="F1049" i="32"/>
  <c r="X1049" i="32" s="1"/>
  <c r="W1049" i="32"/>
  <c r="F2099" i="32"/>
  <c r="X2099" i="32" s="1"/>
  <c r="W2099" i="32"/>
  <c r="F1955" i="32"/>
  <c r="X1955" i="32" s="1"/>
  <c r="W1955" i="32"/>
  <c r="F1777" i="32"/>
  <c r="X1777" i="32" s="1"/>
  <c r="W1777" i="32"/>
  <c r="F1277" i="32"/>
  <c r="X1277" i="32" s="1"/>
  <c r="W1277" i="32"/>
  <c r="F2146" i="32"/>
  <c r="X2146" i="32" s="1"/>
  <c r="W2146" i="32"/>
  <c r="F2002" i="32"/>
  <c r="X2002" i="32" s="1"/>
  <c r="W2002" i="32"/>
  <c r="F1852" i="32"/>
  <c r="X1852" i="32" s="1"/>
  <c r="W1852" i="32"/>
  <c r="F1466" i="32"/>
  <c r="X1466" i="32" s="1"/>
  <c r="W1466" i="32"/>
  <c r="F2052" i="32"/>
  <c r="X2052" i="32" s="1"/>
  <c r="W2052" i="32"/>
  <c r="F2097" i="32"/>
  <c r="X2097" i="32" s="1"/>
  <c r="W2097" i="32"/>
  <c r="F1953" i="32"/>
  <c r="X1953" i="32" s="1"/>
  <c r="W1953" i="32"/>
  <c r="F1769" i="32"/>
  <c r="X1769" i="32" s="1"/>
  <c r="W1769" i="32"/>
  <c r="F1269" i="32"/>
  <c r="X1269" i="32" s="1"/>
  <c r="W1269" i="32"/>
  <c r="F2168" i="32"/>
  <c r="X2168" i="32" s="1"/>
  <c r="W2168" i="32"/>
  <c r="F2024" i="32"/>
  <c r="X2024" i="32" s="1"/>
  <c r="W2024" i="32"/>
  <c r="F1878" i="32"/>
  <c r="X1878" i="32" s="1"/>
  <c r="W1878" i="32"/>
  <c r="F1553" i="32"/>
  <c r="X1553" i="32" s="1"/>
  <c r="W1553" i="32"/>
  <c r="F2227" i="32"/>
  <c r="X2227" i="32" s="1"/>
  <c r="W2227" i="32"/>
  <c r="Y2228" i="32" s="1"/>
  <c r="F2083" i="32"/>
  <c r="X2083" i="32" s="1"/>
  <c r="W2083" i="32"/>
  <c r="F1939" i="32"/>
  <c r="X1939" i="32" s="1"/>
  <c r="W1939" i="32"/>
  <c r="F1743" i="32"/>
  <c r="X1743" i="32" s="1"/>
  <c r="W1743" i="32"/>
  <c r="F1214" i="32"/>
  <c r="X1214" i="32" s="1"/>
  <c r="W1214" i="32"/>
  <c r="F2142" i="32"/>
  <c r="X2142" i="32" s="1"/>
  <c r="W2142" i="32"/>
  <c r="F1998" i="32"/>
  <c r="X1998" i="32" s="1"/>
  <c r="W1998" i="32"/>
  <c r="F1848" i="32"/>
  <c r="X1848" i="32" s="1"/>
  <c r="W1848" i="32"/>
  <c r="F1449" i="32"/>
  <c r="X1449" i="32" s="1"/>
  <c r="W1449" i="32"/>
  <c r="F2213" i="32"/>
  <c r="X2213" i="32" s="1"/>
  <c r="W2213" i="32"/>
  <c r="F2069" i="32"/>
  <c r="X2069" i="32" s="1"/>
  <c r="W2069" i="32"/>
  <c r="F1925" i="32"/>
  <c r="X1925" i="32" s="1"/>
  <c r="W1925" i="32"/>
  <c r="F1717" i="32"/>
  <c r="X1717" i="32" s="1"/>
  <c r="W1717" i="32"/>
  <c r="F1149" i="32"/>
  <c r="X1149" i="32" s="1"/>
  <c r="W1149" i="32"/>
  <c r="F2176" i="32"/>
  <c r="X2176" i="32" s="1"/>
  <c r="W2176" i="32"/>
  <c r="F2032" i="32"/>
  <c r="X2032" i="32" s="1"/>
  <c r="W2032" i="32"/>
  <c r="F1888" i="32"/>
  <c r="X1888" i="32" s="1"/>
  <c r="W1888" i="32"/>
  <c r="F1586" i="32"/>
  <c r="X1586" i="32" s="1"/>
  <c r="W1586" i="32"/>
  <c r="F421" i="32"/>
  <c r="X421" i="32" s="1"/>
  <c r="W421" i="32"/>
  <c r="F2151" i="32"/>
  <c r="X2151" i="32" s="1"/>
  <c r="W2151" i="32"/>
  <c r="F2007" i="32"/>
  <c r="X2007" i="32" s="1"/>
  <c r="W2007" i="32"/>
  <c r="F1859" i="32"/>
  <c r="X1859" i="32" s="1"/>
  <c r="W1859" i="32"/>
  <c r="F1485" i="32"/>
  <c r="X1485" i="32" s="1"/>
  <c r="W1485" i="32"/>
  <c r="F2222" i="32"/>
  <c r="X2222" i="32" s="1"/>
  <c r="W2222" i="32"/>
  <c r="F2078" i="32"/>
  <c r="X2078" i="32" s="1"/>
  <c r="W2078" i="32"/>
  <c r="F1934" i="32"/>
  <c r="X1934" i="32" s="1"/>
  <c r="W1934" i="32"/>
  <c r="F1732" i="32"/>
  <c r="X1732" i="32" s="1"/>
  <c r="W1732" i="32"/>
  <c r="F1193" i="32"/>
  <c r="X1193" i="32" s="1"/>
  <c r="W1193" i="32"/>
  <c r="F1600" i="32"/>
  <c r="X1600" i="32" s="1"/>
  <c r="W1600" i="32"/>
  <c r="F1456" i="32"/>
  <c r="X1456" i="32" s="1"/>
  <c r="W1456" i="32"/>
  <c r="F1312" i="32"/>
  <c r="X1312" i="32" s="1"/>
  <c r="W1312" i="32"/>
  <c r="F1168" i="32"/>
  <c r="X1168" i="32" s="1"/>
  <c r="W1168" i="32"/>
  <c r="F1024" i="32"/>
  <c r="X1024" i="32" s="1"/>
  <c r="W1024" i="32"/>
  <c r="F730" i="32"/>
  <c r="X730" i="32" s="1"/>
  <c r="W730" i="32"/>
  <c r="F1635" i="32"/>
  <c r="X1635" i="32" s="1"/>
  <c r="W1635" i="32"/>
  <c r="F1491" i="32"/>
  <c r="X1491" i="32" s="1"/>
  <c r="W1491" i="32"/>
  <c r="F1347" i="32"/>
  <c r="X1347" i="32" s="1"/>
  <c r="W1347" i="32"/>
  <c r="F1203" i="32"/>
  <c r="X1203" i="32" s="1"/>
  <c r="W1203" i="32"/>
  <c r="F1059" i="32"/>
  <c r="X1059" i="32" s="1"/>
  <c r="W1059" i="32"/>
  <c r="F852" i="32"/>
  <c r="X852" i="32" s="1"/>
  <c r="W852" i="32"/>
  <c r="F1130" i="32"/>
  <c r="X1130" i="32" s="1"/>
  <c r="W1130" i="32"/>
  <c r="F982" i="32"/>
  <c r="X982" i="32" s="1"/>
  <c r="W982" i="32"/>
  <c r="F385" i="32"/>
  <c r="X385" i="32" s="1"/>
  <c r="W385" i="32"/>
  <c r="F1573" i="32"/>
  <c r="X1573" i="32" s="1"/>
  <c r="W1573" i="32"/>
  <c r="F1429" i="32"/>
  <c r="X1429" i="32" s="1"/>
  <c r="W1429" i="32"/>
  <c r="F1285" i="32"/>
  <c r="X1285" i="32" s="1"/>
  <c r="W1285" i="32"/>
  <c r="F1141" i="32"/>
  <c r="X1141" i="32" s="1"/>
  <c r="W1141" i="32"/>
  <c r="F995" i="32"/>
  <c r="X995" i="32" s="1"/>
  <c r="W995" i="32"/>
  <c r="F517" i="32"/>
  <c r="X517" i="32" s="1"/>
  <c r="W517" i="32"/>
  <c r="F1728" i="32"/>
  <c r="X1728" i="32" s="1"/>
  <c r="W1728" i="32"/>
  <c r="F1584" i="32"/>
  <c r="X1584" i="32" s="1"/>
  <c r="W1584" i="32"/>
  <c r="F1440" i="32"/>
  <c r="X1440" i="32" s="1"/>
  <c r="W1440" i="32"/>
  <c r="F1296" i="32"/>
  <c r="X1296" i="32" s="1"/>
  <c r="W1296" i="32"/>
  <c r="F1152" i="32"/>
  <c r="X1152" i="32" s="1"/>
  <c r="W1152" i="32"/>
  <c r="F1008" i="32"/>
  <c r="X1008" i="32" s="1"/>
  <c r="W1008" i="32"/>
  <c r="F634" i="32"/>
  <c r="X634" i="32" s="1"/>
  <c r="W634" i="32"/>
  <c r="F1739" i="32"/>
  <c r="X1739" i="32" s="1"/>
  <c r="W1739" i="32"/>
  <c r="F1595" i="32"/>
  <c r="X1595" i="32" s="1"/>
  <c r="W1595" i="32"/>
  <c r="F1451" i="32"/>
  <c r="X1451" i="32" s="1"/>
  <c r="W1451" i="32"/>
  <c r="F1307" i="32"/>
  <c r="X1307" i="32" s="1"/>
  <c r="W1307" i="32"/>
  <c r="F1163" i="32"/>
  <c r="X1163" i="32" s="1"/>
  <c r="W1163" i="32"/>
  <c r="F1019" i="32"/>
  <c r="X1019" i="32" s="1"/>
  <c r="W1019" i="32"/>
  <c r="F697" i="32"/>
  <c r="X697" i="32" s="1"/>
  <c r="W697" i="32"/>
  <c r="F1750" i="32"/>
  <c r="X1750" i="32" s="1"/>
  <c r="W1750" i="32"/>
  <c r="F1606" i="32"/>
  <c r="X1606" i="32" s="1"/>
  <c r="W1606" i="32"/>
  <c r="F1462" i="32"/>
  <c r="X1462" i="32" s="1"/>
  <c r="W1462" i="32"/>
  <c r="F1030" i="32"/>
  <c r="X1030" i="32" s="1"/>
  <c r="W1030" i="32"/>
  <c r="F757" i="32"/>
  <c r="X757" i="32" s="1"/>
  <c r="W757" i="32"/>
  <c r="F914" i="32"/>
  <c r="X914" i="32" s="1"/>
  <c r="W914" i="32"/>
  <c r="F1880" i="32"/>
  <c r="X1880" i="32" s="1"/>
  <c r="W1880" i="32"/>
  <c r="F1736" i="32"/>
  <c r="X1736" i="32" s="1"/>
  <c r="W1736" i="32"/>
  <c r="F1592" i="32"/>
  <c r="X1592" i="32" s="1"/>
  <c r="W1592" i="32"/>
  <c r="F1448" i="32"/>
  <c r="X1448" i="32" s="1"/>
  <c r="W1448" i="32"/>
  <c r="F1304" i="32"/>
  <c r="X1304" i="32" s="1"/>
  <c r="W1304" i="32"/>
  <c r="F1160" i="32"/>
  <c r="X1160" i="32" s="1"/>
  <c r="W1160" i="32"/>
  <c r="F1016" i="32"/>
  <c r="X1016" i="32" s="1"/>
  <c r="W1016" i="32"/>
  <c r="F682" i="32"/>
  <c r="X682" i="32" s="1"/>
  <c r="W682" i="32"/>
  <c r="F1807" i="32"/>
  <c r="X1807" i="32" s="1"/>
  <c r="W1807" i="32"/>
  <c r="F1663" i="32"/>
  <c r="X1663" i="32" s="1"/>
  <c r="W1663" i="32"/>
  <c r="F1519" i="32"/>
  <c r="X1519" i="32" s="1"/>
  <c r="W1519" i="32"/>
  <c r="F1375" i="32"/>
  <c r="X1375" i="32" s="1"/>
  <c r="W1375" i="32"/>
  <c r="F1231" i="32"/>
  <c r="X1231" i="32" s="1"/>
  <c r="W1231" i="32"/>
  <c r="F1087" i="32"/>
  <c r="X1087" i="32" s="1"/>
  <c r="W1087" i="32"/>
  <c r="F912" i="32"/>
  <c r="X912" i="32" s="1"/>
  <c r="W912" i="32"/>
  <c r="F1530" i="32"/>
  <c r="X1530" i="32" s="1"/>
  <c r="W1530" i="32"/>
  <c r="F1386" i="32"/>
  <c r="X1386" i="32" s="1"/>
  <c r="W1386" i="32"/>
  <c r="F933" i="32"/>
  <c r="X933" i="32" s="1"/>
  <c r="W933" i="32"/>
  <c r="F792" i="32"/>
  <c r="X792" i="32" s="1"/>
  <c r="W792" i="32"/>
  <c r="F648" i="32"/>
  <c r="X648" i="32" s="1"/>
  <c r="W648" i="32"/>
  <c r="F504" i="32"/>
  <c r="X504" i="32" s="1"/>
  <c r="W504" i="32"/>
  <c r="F360" i="32"/>
  <c r="X360" i="32" s="1"/>
  <c r="W360" i="32"/>
  <c r="F216" i="32"/>
  <c r="X216" i="32" s="1"/>
  <c r="W216" i="32"/>
  <c r="F72" i="32"/>
  <c r="X72" i="32" s="1"/>
  <c r="W72" i="32"/>
  <c r="F839" i="32"/>
  <c r="X839" i="32" s="1"/>
  <c r="W839" i="32"/>
  <c r="F695" i="32"/>
  <c r="X695" i="32" s="1"/>
  <c r="W695" i="32"/>
  <c r="F551" i="32"/>
  <c r="X551" i="32" s="1"/>
  <c r="W551" i="32"/>
  <c r="F407" i="32"/>
  <c r="X407" i="32" s="1"/>
  <c r="W407" i="32"/>
  <c r="F263" i="32"/>
  <c r="X263" i="32" s="1"/>
  <c r="W263" i="32"/>
  <c r="F119" i="32"/>
  <c r="X119" i="32" s="1"/>
  <c r="W119" i="32"/>
  <c r="F586" i="32"/>
  <c r="X586" i="32" s="1"/>
  <c r="W586" i="32"/>
  <c r="F442" i="32"/>
  <c r="X442" i="32" s="1"/>
  <c r="W442" i="32"/>
  <c r="F298" i="32"/>
  <c r="X298" i="32" s="1"/>
  <c r="W298" i="32"/>
  <c r="F154" i="32"/>
  <c r="X154" i="32" s="1"/>
  <c r="W154" i="32"/>
  <c r="F10" i="32"/>
  <c r="X10" i="32" s="1"/>
  <c r="W10" i="32"/>
  <c r="F705" i="32"/>
  <c r="X705" i="32" s="1"/>
  <c r="W705" i="32"/>
  <c r="F561" i="32"/>
  <c r="X561" i="32" s="1"/>
  <c r="W561" i="32"/>
  <c r="F417" i="32"/>
  <c r="X417" i="32" s="1"/>
  <c r="W417" i="32"/>
  <c r="F273" i="32"/>
  <c r="X273" i="32" s="1"/>
  <c r="W273" i="32"/>
  <c r="F129" i="32"/>
  <c r="X129" i="32" s="1"/>
  <c r="W129" i="32"/>
  <c r="F956" i="32"/>
  <c r="X956" i="32" s="1"/>
  <c r="W956" i="32"/>
  <c r="F812" i="32"/>
  <c r="X812" i="32" s="1"/>
  <c r="W812" i="32"/>
  <c r="F668" i="32"/>
  <c r="X668" i="32" s="1"/>
  <c r="W668" i="32"/>
  <c r="F524" i="32"/>
  <c r="X524" i="32" s="1"/>
  <c r="W524" i="32"/>
  <c r="F380" i="32"/>
  <c r="X380" i="32" s="1"/>
  <c r="W380" i="32"/>
  <c r="F236" i="32"/>
  <c r="X236" i="32" s="1"/>
  <c r="W236" i="32"/>
  <c r="F92" i="32"/>
  <c r="X92" i="32" s="1"/>
  <c r="W92" i="32"/>
  <c r="F919" i="32"/>
  <c r="X919" i="32" s="1"/>
  <c r="W919" i="32"/>
  <c r="F775" i="32"/>
  <c r="X775" i="32" s="1"/>
  <c r="W775" i="32"/>
  <c r="F631" i="32"/>
  <c r="X631" i="32" s="1"/>
  <c r="W631" i="32"/>
  <c r="F487" i="32"/>
  <c r="X487" i="32" s="1"/>
  <c r="W487" i="32"/>
  <c r="F343" i="32"/>
  <c r="X343" i="32" s="1"/>
  <c r="W343" i="32"/>
  <c r="F199" i="32"/>
  <c r="X199" i="32" s="1"/>
  <c r="W199" i="32"/>
  <c r="F55" i="32"/>
  <c r="X55" i="32" s="1"/>
  <c r="W55" i="32"/>
  <c r="F726" i="32"/>
  <c r="X726" i="32" s="1"/>
  <c r="W726" i="32"/>
  <c r="F582" i="32"/>
  <c r="X582" i="32" s="1"/>
  <c r="W582" i="32"/>
  <c r="F438" i="32"/>
  <c r="X438" i="32" s="1"/>
  <c r="W438" i="32"/>
  <c r="F294" i="32"/>
  <c r="X294" i="32" s="1"/>
  <c r="W294" i="32"/>
  <c r="F150" i="32"/>
  <c r="X150" i="32" s="1"/>
  <c r="W150" i="32"/>
  <c r="F737" i="32"/>
  <c r="X737" i="32" s="1"/>
  <c r="W737" i="32"/>
  <c r="F593" i="32"/>
  <c r="X593" i="32" s="1"/>
  <c r="W593" i="32"/>
  <c r="F449" i="32"/>
  <c r="X449" i="32" s="1"/>
  <c r="W449" i="32"/>
  <c r="F305" i="32"/>
  <c r="X305" i="32" s="1"/>
  <c r="W305" i="32"/>
  <c r="F161" i="32"/>
  <c r="X161" i="32" s="1"/>
  <c r="W161" i="32"/>
  <c r="F17" i="32"/>
  <c r="X17" i="32" s="1"/>
  <c r="W17" i="32"/>
  <c r="F868" i="32"/>
  <c r="X868" i="32" s="1"/>
  <c r="W868" i="32"/>
  <c r="F724" i="32"/>
  <c r="X724" i="32" s="1"/>
  <c r="W724" i="32"/>
  <c r="F580" i="32"/>
  <c r="X580" i="32" s="1"/>
  <c r="W580" i="32"/>
  <c r="F436" i="32"/>
  <c r="X436" i="32" s="1"/>
  <c r="W436" i="32"/>
  <c r="F292" i="32"/>
  <c r="X292" i="32" s="1"/>
  <c r="W292" i="32"/>
  <c r="F148" i="32"/>
  <c r="X148" i="32" s="1"/>
  <c r="W148" i="32"/>
  <c r="F855" i="32"/>
  <c r="X855" i="32" s="1"/>
  <c r="W855" i="32"/>
  <c r="F711" i="32"/>
  <c r="X711" i="32" s="1"/>
  <c r="W711" i="32"/>
  <c r="F567" i="32"/>
  <c r="X567" i="32" s="1"/>
  <c r="W567" i="32"/>
  <c r="F423" i="32"/>
  <c r="X423" i="32" s="1"/>
  <c r="W423" i="32"/>
  <c r="F279" i="32"/>
  <c r="X279" i="32" s="1"/>
  <c r="W279" i="32"/>
  <c r="F135" i="32"/>
  <c r="X135" i="32" s="1"/>
  <c r="W135" i="32"/>
  <c r="F1418" i="32"/>
  <c r="X1418" i="32" s="1"/>
  <c r="W1418" i="32"/>
  <c r="F1329" i="32"/>
  <c r="X1329" i="32" s="1"/>
  <c r="W1329" i="32"/>
  <c r="F1221" i="32"/>
  <c r="X1221" i="32" s="1"/>
  <c r="W1221" i="32"/>
  <c r="F2156" i="32"/>
  <c r="X2156" i="32" s="1"/>
  <c r="W2156" i="32"/>
  <c r="F2012" i="32"/>
  <c r="X2012" i="32" s="1"/>
  <c r="W2012" i="32"/>
  <c r="F1864" i="32"/>
  <c r="X1864" i="32" s="1"/>
  <c r="W1864" i="32"/>
  <c r="F1505" i="32"/>
  <c r="X1505" i="32" s="1"/>
  <c r="W1505" i="32"/>
  <c r="F2215" i="32"/>
  <c r="X2215" i="32" s="1"/>
  <c r="W2215" i="32"/>
  <c r="F2071" i="32"/>
  <c r="X2071" i="32" s="1"/>
  <c r="W2071" i="32"/>
  <c r="F1927" i="32"/>
  <c r="X1927" i="32" s="1"/>
  <c r="W1927" i="32"/>
  <c r="F1719" i="32"/>
  <c r="X1719" i="32" s="1"/>
  <c r="W1719" i="32"/>
  <c r="F1401" i="32"/>
  <c r="X1401" i="32" s="1"/>
  <c r="W1401" i="32"/>
  <c r="F2201" i="32"/>
  <c r="X2201" i="32" s="1"/>
  <c r="W2201" i="32"/>
  <c r="F2057" i="32"/>
  <c r="X2057" i="32" s="1"/>
  <c r="W2057" i="32"/>
  <c r="F1913" i="32"/>
  <c r="X1913" i="32" s="1"/>
  <c r="W1913" i="32"/>
  <c r="F1685" i="32"/>
  <c r="X1685" i="32" s="1"/>
  <c r="W1685" i="32"/>
  <c r="F1077" i="32"/>
  <c r="X1077" i="32" s="1"/>
  <c r="W1077" i="32"/>
  <c r="F1538" i="32"/>
  <c r="X1538" i="32" s="1"/>
  <c r="W1538" i="32"/>
  <c r="F2208" i="32"/>
  <c r="X2208" i="32" s="1"/>
  <c r="W2208" i="32"/>
  <c r="F1845" i="32"/>
  <c r="X1845" i="32" s="1"/>
  <c r="W1845" i="32"/>
  <c r="F1437" i="32"/>
  <c r="X1437" i="32" s="1"/>
  <c r="W1437" i="32"/>
  <c r="F1708" i="32"/>
  <c r="X1708" i="32" s="1"/>
  <c r="W1708" i="32"/>
  <c r="F1133" i="32"/>
  <c r="X1133" i="32" s="1"/>
  <c r="W1133" i="32"/>
  <c r="F658" i="32"/>
  <c r="X658" i="32" s="1"/>
  <c r="W658" i="32"/>
  <c r="F1047" i="32"/>
  <c r="X1047" i="32" s="1"/>
  <c r="W1047" i="32"/>
  <c r="F817" i="32"/>
  <c r="X817" i="32" s="1"/>
  <c r="W817" i="32"/>
  <c r="F965" i="32"/>
  <c r="X965" i="32" s="1"/>
  <c r="W965" i="32"/>
  <c r="F241" i="32"/>
  <c r="X241" i="32" s="1"/>
  <c r="W241" i="32"/>
  <c r="F625" i="32"/>
  <c r="X625" i="32" s="1"/>
  <c r="W625" i="32"/>
  <c r="F1738" i="32"/>
  <c r="X1738" i="32" s="1"/>
  <c r="W1738" i="32"/>
  <c r="F1306" i="32"/>
  <c r="X1306" i="32" s="1"/>
  <c r="W1306" i="32"/>
  <c r="F1018" i="32"/>
  <c r="X1018" i="32" s="1"/>
  <c r="W1018" i="32"/>
  <c r="F694" i="32"/>
  <c r="X694" i="32" s="1"/>
  <c r="W694" i="32"/>
  <c r="F890" i="32"/>
  <c r="X890" i="32" s="1"/>
  <c r="W890" i="32"/>
  <c r="F1868" i="32"/>
  <c r="X1868" i="32" s="1"/>
  <c r="W1868" i="32"/>
  <c r="F1724" i="32"/>
  <c r="X1724" i="32" s="1"/>
  <c r="W1724" i="32"/>
  <c r="F1580" i="32"/>
  <c r="X1580" i="32" s="1"/>
  <c r="W1580" i="32"/>
  <c r="F1436" i="32"/>
  <c r="X1436" i="32" s="1"/>
  <c r="W1436" i="32"/>
  <c r="F1292" i="32"/>
  <c r="X1292" i="32" s="1"/>
  <c r="W1292" i="32"/>
  <c r="F1148" i="32"/>
  <c r="X1148" i="32" s="1"/>
  <c r="W1148" i="32"/>
  <c r="F1004" i="32"/>
  <c r="X1004" i="32" s="1"/>
  <c r="W1004" i="32"/>
  <c r="F601" i="32"/>
  <c r="X601" i="32" s="1"/>
  <c r="W601" i="32"/>
  <c r="F1795" i="32"/>
  <c r="X1795" i="32" s="1"/>
  <c r="W1795" i="32"/>
  <c r="F1651" i="32"/>
  <c r="X1651" i="32" s="1"/>
  <c r="W1651" i="32"/>
  <c r="F1507" i="32"/>
  <c r="X1507" i="32" s="1"/>
  <c r="W1507" i="32"/>
  <c r="F1363" i="32"/>
  <c r="X1363" i="32" s="1"/>
  <c r="W1363" i="32"/>
  <c r="F1219" i="32"/>
  <c r="X1219" i="32" s="1"/>
  <c r="W1219" i="32"/>
  <c r="F1075" i="32"/>
  <c r="X1075" i="32" s="1"/>
  <c r="W1075" i="32"/>
  <c r="F888" i="32"/>
  <c r="X888" i="32" s="1"/>
  <c r="W888" i="32"/>
  <c r="F1806" i="32"/>
  <c r="X1806" i="32" s="1"/>
  <c r="W1806" i="32"/>
  <c r="F780" i="32"/>
  <c r="X780" i="32" s="1"/>
  <c r="W780" i="32"/>
  <c r="F636" i="32"/>
  <c r="X636" i="32" s="1"/>
  <c r="W636" i="32"/>
  <c r="F492" i="32"/>
  <c r="X492" i="32" s="1"/>
  <c r="W492" i="32"/>
  <c r="F348" i="32"/>
  <c r="X348" i="32" s="1"/>
  <c r="W348" i="32"/>
  <c r="F204" i="32"/>
  <c r="X204" i="32" s="1"/>
  <c r="W204" i="32"/>
  <c r="F60" i="32"/>
  <c r="X60" i="32" s="1"/>
  <c r="W60" i="32"/>
  <c r="F539" i="32"/>
  <c r="X539" i="32" s="1"/>
  <c r="W539" i="32"/>
  <c r="F395" i="32"/>
  <c r="X395" i="32" s="1"/>
  <c r="W395" i="32"/>
  <c r="F251" i="32"/>
  <c r="X251" i="32" s="1"/>
  <c r="W251" i="32"/>
  <c r="F107" i="32"/>
  <c r="X107" i="32" s="1"/>
  <c r="W107" i="32"/>
  <c r="F574" i="32"/>
  <c r="X574" i="32" s="1"/>
  <c r="W574" i="32"/>
  <c r="F430" i="32"/>
  <c r="X430" i="32" s="1"/>
  <c r="W430" i="32"/>
  <c r="F286" i="32"/>
  <c r="X286" i="32" s="1"/>
  <c r="W286" i="32"/>
  <c r="F142" i="32"/>
  <c r="X142" i="32" s="1"/>
  <c r="W142" i="32"/>
  <c r="F837" i="32"/>
  <c r="X837" i="32" s="1"/>
  <c r="W837" i="32"/>
  <c r="F693" i="32"/>
  <c r="X693" i="32" s="1"/>
  <c r="W693" i="32"/>
  <c r="F549" i="32"/>
  <c r="X549" i="32" s="1"/>
  <c r="W549" i="32"/>
  <c r="F405" i="32"/>
  <c r="X405" i="32" s="1"/>
  <c r="W405" i="32"/>
  <c r="F261" i="32"/>
  <c r="X261" i="32" s="1"/>
  <c r="W261" i="32"/>
  <c r="F117" i="32"/>
  <c r="X117" i="32" s="1"/>
  <c r="W117" i="32"/>
  <c r="F944" i="32"/>
  <c r="X944" i="32" s="1"/>
  <c r="W944" i="32"/>
  <c r="F800" i="32"/>
  <c r="X800" i="32" s="1"/>
  <c r="W800" i="32"/>
  <c r="F656" i="32"/>
  <c r="X656" i="32" s="1"/>
  <c r="W656" i="32"/>
  <c r="F512" i="32"/>
  <c r="X512" i="32" s="1"/>
  <c r="W512" i="32"/>
  <c r="F368" i="32"/>
  <c r="X368" i="32" s="1"/>
  <c r="W368" i="32"/>
  <c r="F224" i="32"/>
  <c r="X224" i="32" s="1"/>
  <c r="W224" i="32"/>
  <c r="F80" i="32"/>
  <c r="X80" i="32" s="1"/>
  <c r="W80" i="32"/>
  <c r="F907" i="32"/>
  <c r="X907" i="32" s="1"/>
  <c r="W907" i="32"/>
  <c r="F763" i="32"/>
  <c r="X763" i="32" s="1"/>
  <c r="W763" i="32"/>
  <c r="F619" i="32"/>
  <c r="X619" i="32" s="1"/>
  <c r="W619" i="32"/>
  <c r="F475" i="32"/>
  <c r="X475" i="32" s="1"/>
  <c r="W475" i="32"/>
  <c r="F331" i="32"/>
  <c r="X331" i="32" s="1"/>
  <c r="W331" i="32"/>
  <c r="F187" i="32"/>
  <c r="X187" i="32" s="1"/>
  <c r="W187" i="32"/>
  <c r="F43" i="32"/>
  <c r="X43" i="32" s="1"/>
  <c r="W43" i="32"/>
  <c r="F714" i="32"/>
  <c r="X714" i="32" s="1"/>
  <c r="W714" i="32"/>
  <c r="F570" i="32"/>
  <c r="X570" i="32" s="1"/>
  <c r="W570" i="32"/>
  <c r="F426" i="32"/>
  <c r="X426" i="32" s="1"/>
  <c r="W426" i="32"/>
  <c r="F282" i="32"/>
  <c r="X282" i="32" s="1"/>
  <c r="W282" i="32"/>
  <c r="F138" i="32"/>
  <c r="X138" i="32" s="1"/>
  <c r="W138" i="32"/>
  <c r="F843" i="32"/>
  <c r="X843" i="32" s="1"/>
  <c r="W843" i="32"/>
  <c r="F699" i="32"/>
  <c r="X699" i="32" s="1"/>
  <c r="W699" i="32"/>
  <c r="F555" i="32"/>
  <c r="X555" i="32" s="1"/>
  <c r="W555" i="32"/>
  <c r="F411" i="32"/>
  <c r="X411" i="32" s="1"/>
  <c r="W411" i="32"/>
  <c r="F267" i="32"/>
  <c r="X267" i="32" s="1"/>
  <c r="W267" i="32"/>
  <c r="F123" i="32"/>
  <c r="X123" i="32" s="1"/>
  <c r="W123" i="32"/>
  <c r="F1576" i="32"/>
  <c r="X1576" i="32" s="1"/>
  <c r="W1576" i="32"/>
  <c r="F1432" i="32"/>
  <c r="X1432" i="32" s="1"/>
  <c r="W1432" i="32"/>
  <c r="F1288" i="32"/>
  <c r="X1288" i="32" s="1"/>
  <c r="W1288" i="32"/>
  <c r="F1144" i="32"/>
  <c r="X1144" i="32" s="1"/>
  <c r="W1144" i="32"/>
  <c r="F998" i="32"/>
  <c r="X998" i="32" s="1"/>
  <c r="W998" i="32"/>
  <c r="F553" i="32"/>
  <c r="X553" i="32" s="1"/>
  <c r="W553" i="32"/>
  <c r="F1323" i="32"/>
  <c r="X1323" i="32" s="1"/>
  <c r="W1323" i="32"/>
  <c r="F1179" i="32"/>
  <c r="X1179" i="32" s="1"/>
  <c r="W1179" i="32"/>
  <c r="F1035" i="32"/>
  <c r="X1035" i="32" s="1"/>
  <c r="W1035" i="32"/>
  <c r="F778" i="32"/>
  <c r="X778" i="32" s="1"/>
  <c r="W778" i="32"/>
  <c r="F1106" i="32"/>
  <c r="X1106" i="32" s="1"/>
  <c r="W1106" i="32"/>
  <c r="F946" i="32"/>
  <c r="X946" i="32" s="1"/>
  <c r="W946" i="32"/>
  <c r="F97" i="32"/>
  <c r="X97" i="32" s="1"/>
  <c r="W97" i="32"/>
  <c r="F1549" i="32"/>
  <c r="X1549" i="32" s="1"/>
  <c r="W1549" i="32"/>
  <c r="F1405" i="32"/>
  <c r="X1405" i="32" s="1"/>
  <c r="W1405" i="32"/>
  <c r="F1261" i="32"/>
  <c r="X1261" i="32" s="1"/>
  <c r="W1261" i="32"/>
  <c r="F1117" i="32"/>
  <c r="X1117" i="32" s="1"/>
  <c r="W1117" i="32"/>
  <c r="F962" i="32"/>
  <c r="X962" i="32" s="1"/>
  <c r="W962" i="32"/>
  <c r="F229" i="32"/>
  <c r="X229" i="32" s="1"/>
  <c r="W229" i="32"/>
  <c r="F1704" i="32"/>
  <c r="X1704" i="32" s="1"/>
  <c r="W1704" i="32"/>
  <c r="F1560" i="32"/>
  <c r="X1560" i="32" s="1"/>
  <c r="W1560" i="32"/>
  <c r="F1416" i="32"/>
  <c r="X1416" i="32" s="1"/>
  <c r="W1416" i="32"/>
  <c r="F1272" i="32"/>
  <c r="X1272" i="32" s="1"/>
  <c r="W1272" i="32"/>
  <c r="F1128" i="32"/>
  <c r="X1128" i="32" s="1"/>
  <c r="W1128" i="32"/>
  <c r="F980" i="32"/>
  <c r="X980" i="32" s="1"/>
  <c r="W980" i="32"/>
  <c r="F1715" i="32"/>
  <c r="X1715" i="32" s="1"/>
  <c r="W1715" i="32"/>
  <c r="F1571" i="32"/>
  <c r="X1571" i="32" s="1"/>
  <c r="W1571" i="32"/>
  <c r="F1427" i="32"/>
  <c r="X1427" i="32" s="1"/>
  <c r="W1427" i="32"/>
  <c r="F1283" i="32"/>
  <c r="X1283" i="32" s="1"/>
  <c r="W1283" i="32"/>
  <c r="F1139" i="32"/>
  <c r="X1139" i="32" s="1"/>
  <c r="W1139" i="32"/>
  <c r="F993" i="32"/>
  <c r="X993" i="32" s="1"/>
  <c r="W993" i="32"/>
  <c r="F493" i="32"/>
  <c r="X493" i="32" s="1"/>
  <c r="W493" i="32"/>
  <c r="F1726" i="32"/>
  <c r="X1726" i="32" s="1"/>
  <c r="W1726" i="32"/>
  <c r="F1006" i="32"/>
  <c r="X1006" i="32" s="1"/>
  <c r="W1006" i="32"/>
  <c r="F622" i="32"/>
  <c r="X622" i="32" s="1"/>
  <c r="W622" i="32"/>
  <c r="F865" i="32"/>
  <c r="X865" i="32" s="1"/>
  <c r="W865" i="32"/>
  <c r="F1856" i="32"/>
  <c r="X1856" i="32" s="1"/>
  <c r="W1856" i="32"/>
  <c r="F1712" i="32"/>
  <c r="X1712" i="32" s="1"/>
  <c r="W1712" i="32"/>
  <c r="F1568" i="32"/>
  <c r="X1568" i="32" s="1"/>
  <c r="W1568" i="32"/>
  <c r="F1424" i="32"/>
  <c r="X1424" i="32" s="1"/>
  <c r="W1424" i="32"/>
  <c r="F1280" i="32"/>
  <c r="X1280" i="32" s="1"/>
  <c r="W1280" i="32"/>
  <c r="F1136" i="32"/>
  <c r="X1136" i="32" s="1"/>
  <c r="W1136" i="32"/>
  <c r="F990" i="32"/>
  <c r="X990" i="32" s="1"/>
  <c r="W990" i="32"/>
  <c r="F457" i="32"/>
  <c r="X457" i="32" s="1"/>
  <c r="W457" i="32"/>
  <c r="F1783" i="32"/>
  <c r="X1783" i="32" s="1"/>
  <c r="W1783" i="32"/>
  <c r="F1639" i="32"/>
  <c r="X1639" i="32" s="1"/>
  <c r="W1639" i="32"/>
  <c r="F1495" i="32"/>
  <c r="X1495" i="32" s="1"/>
  <c r="W1495" i="32"/>
  <c r="F1351" i="32"/>
  <c r="X1351" i="32" s="1"/>
  <c r="W1351" i="32"/>
  <c r="F1207" i="32"/>
  <c r="X1207" i="32" s="1"/>
  <c r="W1207" i="32"/>
  <c r="F1063" i="32"/>
  <c r="X1063" i="32" s="1"/>
  <c r="W1063" i="32"/>
  <c r="F862" i="32"/>
  <c r="X862" i="32" s="1"/>
  <c r="W862" i="32"/>
  <c r="F768" i="32"/>
  <c r="X768" i="32" s="1"/>
  <c r="W768" i="32"/>
  <c r="F624" i="32"/>
  <c r="X624" i="32" s="1"/>
  <c r="W624" i="32"/>
  <c r="F480" i="32"/>
  <c r="X480" i="32" s="1"/>
  <c r="W480" i="32"/>
  <c r="F336" i="32"/>
  <c r="X336" i="32" s="1"/>
  <c r="W336" i="32"/>
  <c r="F192" i="32"/>
  <c r="X192" i="32" s="1"/>
  <c r="W192" i="32"/>
  <c r="F48" i="32"/>
  <c r="X48" i="32" s="1"/>
  <c r="W48" i="32"/>
  <c r="F815" i="32"/>
  <c r="X815" i="32" s="1"/>
  <c r="W815" i="32"/>
  <c r="F671" i="32"/>
  <c r="X671" i="32" s="1"/>
  <c r="W671" i="32"/>
  <c r="F527" i="32"/>
  <c r="X527" i="32" s="1"/>
  <c r="W527" i="32"/>
  <c r="F383" i="32"/>
  <c r="X383" i="32" s="1"/>
  <c r="W383" i="32"/>
  <c r="F239" i="32"/>
  <c r="X239" i="32" s="1"/>
  <c r="W239" i="32"/>
  <c r="F95" i="32"/>
  <c r="X95" i="32" s="1"/>
  <c r="W95" i="32"/>
  <c r="F825" i="32"/>
  <c r="X825" i="32" s="1"/>
  <c r="W825" i="32"/>
  <c r="F681" i="32"/>
  <c r="X681" i="32" s="1"/>
  <c r="W681" i="32"/>
  <c r="F537" i="32"/>
  <c r="X537" i="32" s="1"/>
  <c r="W537" i="32"/>
  <c r="F393" i="32"/>
  <c r="X393" i="32" s="1"/>
  <c r="W393" i="32"/>
  <c r="F249" i="32"/>
  <c r="X249" i="32" s="1"/>
  <c r="W249" i="32"/>
  <c r="F105" i="32"/>
  <c r="X105" i="32" s="1"/>
  <c r="W105" i="32"/>
  <c r="F932" i="32"/>
  <c r="X932" i="32" s="1"/>
  <c r="W932" i="32"/>
  <c r="F788" i="32"/>
  <c r="X788" i="32" s="1"/>
  <c r="W788" i="32"/>
  <c r="F644" i="32"/>
  <c r="X644" i="32" s="1"/>
  <c r="W644" i="32"/>
  <c r="F500" i="32"/>
  <c r="X500" i="32" s="1"/>
  <c r="W500" i="32"/>
  <c r="F356" i="32"/>
  <c r="X356" i="32" s="1"/>
  <c r="W356" i="32"/>
  <c r="F212" i="32"/>
  <c r="X212" i="32" s="1"/>
  <c r="W212" i="32"/>
  <c r="F68" i="32"/>
  <c r="X68" i="32" s="1"/>
  <c r="W68" i="32"/>
  <c r="F895" i="32"/>
  <c r="X895" i="32" s="1"/>
  <c r="W895" i="32"/>
  <c r="F751" i="32"/>
  <c r="X751" i="32" s="1"/>
  <c r="W751" i="32"/>
  <c r="F607" i="32"/>
  <c r="X607" i="32" s="1"/>
  <c r="W607" i="32"/>
  <c r="F463" i="32"/>
  <c r="X463" i="32" s="1"/>
  <c r="W463" i="32"/>
  <c r="F319" i="32"/>
  <c r="X319" i="32" s="1"/>
  <c r="W319" i="32"/>
  <c r="F175" i="32"/>
  <c r="X175" i="32" s="1"/>
  <c r="W175" i="32"/>
  <c r="F31" i="32"/>
  <c r="X31" i="32" s="1"/>
  <c r="W31" i="32"/>
  <c r="F702" i="32"/>
  <c r="X702" i="32" s="1"/>
  <c r="W702" i="32"/>
  <c r="F558" i="32"/>
  <c r="X558" i="32" s="1"/>
  <c r="W558" i="32"/>
  <c r="F414" i="32"/>
  <c r="X414" i="32" s="1"/>
  <c r="W414" i="32"/>
  <c r="F270" i="32"/>
  <c r="X270" i="32" s="1"/>
  <c r="W270" i="32"/>
  <c r="F126" i="32"/>
  <c r="X126" i="32" s="1"/>
  <c r="W126" i="32"/>
  <c r="F831" i="32"/>
  <c r="X831" i="32" s="1"/>
  <c r="W831" i="32"/>
  <c r="F687" i="32"/>
  <c r="X687" i="32" s="1"/>
  <c r="W687" i="32"/>
  <c r="F543" i="32"/>
  <c r="X543" i="32" s="1"/>
  <c r="W543" i="32"/>
  <c r="F399" i="32"/>
  <c r="X399" i="32" s="1"/>
  <c r="W399" i="32"/>
  <c r="F255" i="32"/>
  <c r="X255" i="32" s="1"/>
  <c r="W255" i="32"/>
  <c r="F111" i="32"/>
  <c r="X111" i="32" s="1"/>
  <c r="W111" i="32"/>
  <c r="D13" i="32"/>
  <c r="V12" i="32"/>
  <c r="F992" i="32"/>
  <c r="X992" i="32" s="1"/>
  <c r="W992" i="32"/>
  <c r="F861" i="32"/>
  <c r="X861" i="32" s="1"/>
  <c r="W861" i="32"/>
  <c r="F544" i="32"/>
  <c r="X544" i="32" s="1"/>
  <c r="W544" i="32"/>
  <c r="F400" i="32"/>
  <c r="X400" i="32" s="1"/>
  <c r="W400" i="32"/>
  <c r="F256" i="32"/>
  <c r="X256" i="32" s="1"/>
  <c r="W256" i="32"/>
  <c r="F112" i="32"/>
  <c r="X112" i="32" s="1"/>
  <c r="W112" i="32"/>
  <c r="F819" i="32"/>
  <c r="X819" i="32" s="1"/>
  <c r="W819" i="32"/>
  <c r="F675" i="32"/>
  <c r="X675" i="32" s="1"/>
  <c r="W675" i="32"/>
  <c r="F531" i="32"/>
  <c r="X531" i="32" s="1"/>
  <c r="W531" i="32"/>
  <c r="F387" i="32"/>
  <c r="X387" i="32" s="1"/>
  <c r="W387" i="32"/>
  <c r="F243" i="32"/>
  <c r="X243" i="32" s="1"/>
  <c r="W243" i="32"/>
  <c r="F99" i="32"/>
  <c r="X99" i="32" s="1"/>
  <c r="W99" i="32"/>
  <c r="F2185" i="32"/>
  <c r="X2185" i="32" s="1"/>
  <c r="W2185" i="32"/>
  <c r="F2041" i="32"/>
  <c r="X2041" i="32" s="1"/>
  <c r="W2041" i="32"/>
  <c r="F1622" i="32"/>
  <c r="X1622" i="32" s="1"/>
  <c r="W1622" i="32"/>
  <c r="F929" i="32"/>
  <c r="X929" i="32" s="1"/>
  <c r="W929" i="32"/>
  <c r="F2195" i="32"/>
  <c r="X2195" i="32" s="1"/>
  <c r="W2195" i="32"/>
  <c r="F2051" i="32"/>
  <c r="X2051" i="32" s="1"/>
  <c r="W2051" i="32"/>
  <c r="F1907" i="32"/>
  <c r="X1907" i="32" s="1"/>
  <c r="W1907" i="32"/>
  <c r="F1661" i="32"/>
  <c r="X1661" i="32" s="1"/>
  <c r="W1661" i="32"/>
  <c r="F1041" i="32"/>
  <c r="X1041" i="32" s="1"/>
  <c r="W1041" i="32"/>
  <c r="F1773" i="32"/>
  <c r="X1773" i="32" s="1"/>
  <c r="W1773" i="32"/>
  <c r="F1274" i="32"/>
  <c r="X1274" i="32" s="1"/>
  <c r="W1274" i="32"/>
  <c r="F2193" i="32"/>
  <c r="X2193" i="32" s="1"/>
  <c r="W2193" i="32"/>
  <c r="F2049" i="32"/>
  <c r="X2049" i="32" s="1"/>
  <c r="W2049" i="32"/>
  <c r="F1905" i="32"/>
  <c r="X1905" i="32" s="1"/>
  <c r="W1905" i="32"/>
  <c r="F1653" i="32"/>
  <c r="X1653" i="32" s="1"/>
  <c r="W1653" i="32"/>
  <c r="F1029" i="32"/>
  <c r="X1029" i="32" s="1"/>
  <c r="W1029" i="32"/>
  <c r="F1361" i="32"/>
  <c r="X1361" i="32" s="1"/>
  <c r="W1361" i="32"/>
  <c r="F1598" i="32"/>
  <c r="X1598" i="32" s="1"/>
  <c r="W1598" i="32"/>
  <c r="F733" i="32"/>
  <c r="X733" i="32" s="1"/>
  <c r="W733" i="32"/>
  <c r="F2094" i="32"/>
  <c r="X2094" i="32" s="1"/>
  <c r="W2094" i="32"/>
  <c r="F1950" i="32"/>
  <c r="X1950" i="32" s="1"/>
  <c r="W1950" i="32"/>
  <c r="F1766" i="32"/>
  <c r="X1766" i="32" s="1"/>
  <c r="W1766" i="32"/>
  <c r="F1257" i="32"/>
  <c r="X1257" i="32" s="1"/>
  <c r="W1257" i="32"/>
  <c r="F2165" i="32"/>
  <c r="X2165" i="32" s="1"/>
  <c r="W2165" i="32"/>
  <c r="F2021" i="32"/>
  <c r="X2021" i="32" s="1"/>
  <c r="W2021" i="32"/>
  <c r="F1875" i="32"/>
  <c r="X1875" i="32" s="1"/>
  <c r="W1875" i="32"/>
  <c r="F1541" i="32"/>
  <c r="X1541" i="32" s="1"/>
  <c r="W1541" i="32"/>
  <c r="F1394" i="32"/>
  <c r="X1394" i="32" s="1"/>
  <c r="W1394" i="32"/>
  <c r="F2040" i="32"/>
  <c r="X2040" i="32" s="1"/>
  <c r="W2040" i="32"/>
  <c r="F2103" i="32"/>
  <c r="X2103" i="32" s="1"/>
  <c r="W2103" i="32"/>
  <c r="F1959" i="32"/>
  <c r="X1959" i="32" s="1"/>
  <c r="W1959" i="32"/>
  <c r="F1781" i="32"/>
  <c r="X1781" i="32" s="1"/>
  <c r="W1781" i="32"/>
  <c r="F1293" i="32"/>
  <c r="X1293" i="32" s="1"/>
  <c r="W1293" i="32"/>
  <c r="F2174" i="32"/>
  <c r="X2174" i="32" s="1"/>
  <c r="W2174" i="32"/>
  <c r="F2030" i="32"/>
  <c r="X2030" i="32" s="1"/>
  <c r="W2030" i="32"/>
  <c r="F1886" i="32"/>
  <c r="X1886" i="32" s="1"/>
  <c r="W1886" i="32"/>
  <c r="F133" i="32"/>
  <c r="X133" i="32" s="1"/>
  <c r="W133" i="32"/>
  <c r="F1552" i="32"/>
  <c r="X1552" i="32" s="1"/>
  <c r="W1552" i="32"/>
  <c r="F1408" i="32"/>
  <c r="X1408" i="32" s="1"/>
  <c r="W1408" i="32"/>
  <c r="F1264" i="32"/>
  <c r="X1264" i="32" s="1"/>
  <c r="W1264" i="32"/>
  <c r="F1120" i="32"/>
  <c r="X1120" i="32" s="1"/>
  <c r="W1120" i="32"/>
  <c r="F970" i="32"/>
  <c r="X970" i="32" s="1"/>
  <c r="W970" i="32"/>
  <c r="F265" i="32"/>
  <c r="X265" i="32" s="1"/>
  <c r="W265" i="32"/>
  <c r="F1443" i="32"/>
  <c r="X1443" i="32" s="1"/>
  <c r="W1443" i="32"/>
  <c r="F1299" i="32"/>
  <c r="X1299" i="32" s="1"/>
  <c r="W1299" i="32"/>
  <c r="F1155" i="32"/>
  <c r="X1155" i="32" s="1"/>
  <c r="W1155" i="32"/>
  <c r="F1011" i="32"/>
  <c r="X1011" i="32" s="1"/>
  <c r="W1011" i="32"/>
  <c r="F1082" i="32"/>
  <c r="X1082" i="32" s="1"/>
  <c r="W1082" i="32"/>
  <c r="F901" i="32"/>
  <c r="X901" i="32" s="1"/>
  <c r="W901" i="32"/>
  <c r="F1669" i="32"/>
  <c r="X1669" i="32" s="1"/>
  <c r="W1669" i="32"/>
  <c r="F1525" i="32"/>
  <c r="X1525" i="32" s="1"/>
  <c r="W1525" i="32"/>
  <c r="F1381" i="32"/>
  <c r="X1381" i="32" s="1"/>
  <c r="W1381" i="32"/>
  <c r="F1237" i="32"/>
  <c r="X1237" i="32" s="1"/>
  <c r="W1237" i="32"/>
  <c r="F1093" i="32"/>
  <c r="X1093" i="32" s="1"/>
  <c r="W1093" i="32"/>
  <c r="F923" i="32"/>
  <c r="X923" i="32" s="1"/>
  <c r="W923" i="32"/>
  <c r="F1824" i="32"/>
  <c r="X1824" i="32" s="1"/>
  <c r="W1824" i="32"/>
  <c r="F1680" i="32"/>
  <c r="X1680" i="32" s="1"/>
  <c r="W1680" i="32"/>
  <c r="F1536" i="32"/>
  <c r="X1536" i="32" s="1"/>
  <c r="W1536" i="32"/>
  <c r="F1392" i="32"/>
  <c r="X1392" i="32" s="1"/>
  <c r="W1392" i="32"/>
  <c r="F1248" i="32"/>
  <c r="X1248" i="32" s="1"/>
  <c r="W1248" i="32"/>
  <c r="F1104" i="32"/>
  <c r="X1104" i="32" s="1"/>
  <c r="W1104" i="32"/>
  <c r="F941" i="32"/>
  <c r="X941" i="32" s="1"/>
  <c r="W941" i="32"/>
  <c r="F1691" i="32"/>
  <c r="X1691" i="32" s="1"/>
  <c r="W1691" i="32"/>
  <c r="F1547" i="32"/>
  <c r="X1547" i="32" s="1"/>
  <c r="W1547" i="32"/>
  <c r="F1403" i="32"/>
  <c r="X1403" i="32" s="1"/>
  <c r="W1403" i="32"/>
  <c r="F1259" i="32"/>
  <c r="X1259" i="32" s="1"/>
  <c r="W1259" i="32"/>
  <c r="F1115" i="32"/>
  <c r="X1115" i="32" s="1"/>
  <c r="W1115" i="32"/>
  <c r="F960" i="32"/>
  <c r="X960" i="32" s="1"/>
  <c r="W960" i="32"/>
  <c r="F205" i="32"/>
  <c r="X205" i="32" s="1"/>
  <c r="W205" i="32"/>
  <c r="F1702" i="32"/>
  <c r="X1702" i="32" s="1"/>
  <c r="W1702" i="32"/>
  <c r="F978" i="32"/>
  <c r="X978" i="32" s="1"/>
  <c r="W978" i="32"/>
  <c r="F337" i="32"/>
  <c r="X337" i="32" s="1"/>
  <c r="W337" i="32"/>
  <c r="F802" i="32"/>
  <c r="X802" i="32" s="1"/>
  <c r="W802" i="32"/>
  <c r="F1832" i="32"/>
  <c r="X1832" i="32" s="1"/>
  <c r="W1832" i="32"/>
  <c r="F1688" i="32"/>
  <c r="X1688" i="32" s="1"/>
  <c r="W1688" i="32"/>
  <c r="F1544" i="32"/>
  <c r="X1544" i="32" s="1"/>
  <c r="W1544" i="32"/>
  <c r="F1400" i="32"/>
  <c r="X1400" i="32" s="1"/>
  <c r="W1400" i="32"/>
  <c r="F1256" i="32"/>
  <c r="X1256" i="32" s="1"/>
  <c r="W1256" i="32"/>
  <c r="F1112" i="32"/>
  <c r="X1112" i="32" s="1"/>
  <c r="W1112" i="32"/>
  <c r="F169" i="32"/>
  <c r="X169" i="32" s="1"/>
  <c r="W169" i="32"/>
  <c r="F1759" i="32"/>
  <c r="X1759" i="32" s="1"/>
  <c r="W1759" i="32"/>
  <c r="F1615" i="32"/>
  <c r="X1615" i="32" s="1"/>
  <c r="W1615" i="32"/>
  <c r="F1471" i="32"/>
  <c r="X1471" i="32" s="1"/>
  <c r="W1471" i="32"/>
  <c r="F1327" i="32"/>
  <c r="X1327" i="32" s="1"/>
  <c r="W1327" i="32"/>
  <c r="F1183" i="32"/>
  <c r="X1183" i="32" s="1"/>
  <c r="W1183" i="32"/>
  <c r="F1039" i="32"/>
  <c r="X1039" i="32" s="1"/>
  <c r="W1039" i="32"/>
  <c r="F1626" i="32"/>
  <c r="X1626" i="32" s="1"/>
  <c r="W1626" i="32"/>
  <c r="F744" i="32"/>
  <c r="X744" i="32" s="1"/>
  <c r="W744" i="32"/>
  <c r="F600" i="32"/>
  <c r="X600" i="32" s="1"/>
  <c r="W600" i="32"/>
  <c r="F456" i="32"/>
  <c r="X456" i="32" s="1"/>
  <c r="W456" i="32"/>
  <c r="F312" i="32"/>
  <c r="X312" i="32" s="1"/>
  <c r="W312" i="32"/>
  <c r="F168" i="32"/>
  <c r="X168" i="32" s="1"/>
  <c r="W168" i="32"/>
  <c r="F24" i="32"/>
  <c r="X24" i="32" s="1"/>
  <c r="W24" i="32"/>
  <c r="F791" i="32"/>
  <c r="X791" i="32" s="1"/>
  <c r="W791" i="32"/>
  <c r="F503" i="32"/>
  <c r="X503" i="32" s="1"/>
  <c r="W503" i="32"/>
  <c r="F359" i="32"/>
  <c r="X359" i="32" s="1"/>
  <c r="W359" i="32"/>
  <c r="F215" i="32"/>
  <c r="X215" i="32" s="1"/>
  <c r="W215" i="32"/>
  <c r="F71" i="32"/>
  <c r="X71" i="32" s="1"/>
  <c r="W71" i="32"/>
  <c r="F678" i="32"/>
  <c r="X678" i="32" s="1"/>
  <c r="W678" i="32"/>
  <c r="F534" i="32"/>
  <c r="X534" i="32" s="1"/>
  <c r="W534" i="32"/>
  <c r="F390" i="32"/>
  <c r="X390" i="32" s="1"/>
  <c r="W390" i="32"/>
  <c r="F246" i="32"/>
  <c r="X246" i="32" s="1"/>
  <c r="W246" i="32"/>
  <c r="F102" i="32"/>
  <c r="X102" i="32" s="1"/>
  <c r="W102" i="32"/>
  <c r="F689" i="32"/>
  <c r="X689" i="32" s="1"/>
  <c r="W689" i="32"/>
  <c r="F545" i="32"/>
  <c r="X545" i="32" s="1"/>
  <c r="W545" i="32"/>
  <c r="F401" i="32"/>
  <c r="X401" i="32" s="1"/>
  <c r="W401" i="32"/>
  <c r="F257" i="32"/>
  <c r="X257" i="32" s="1"/>
  <c r="W257" i="32"/>
  <c r="F113" i="32"/>
  <c r="X113" i="32" s="1"/>
  <c r="W113" i="32"/>
  <c r="F964" i="32"/>
  <c r="X964" i="32" s="1"/>
  <c r="W964" i="32"/>
  <c r="F820" i="32"/>
  <c r="X820" i="32" s="1"/>
  <c r="W820" i="32"/>
  <c r="F676" i="32"/>
  <c r="X676" i="32" s="1"/>
  <c r="W676" i="32"/>
  <c r="F532" i="32"/>
  <c r="X532" i="32" s="1"/>
  <c r="W532" i="32"/>
  <c r="F388" i="32"/>
  <c r="X388" i="32" s="1"/>
  <c r="W388" i="32"/>
  <c r="F244" i="32"/>
  <c r="X244" i="32" s="1"/>
  <c r="W244" i="32"/>
  <c r="F100" i="32"/>
  <c r="X100" i="32" s="1"/>
  <c r="W100" i="32"/>
  <c r="F807" i="32"/>
  <c r="X807" i="32" s="1"/>
  <c r="W807" i="32"/>
  <c r="F663" i="32"/>
  <c r="X663" i="32" s="1"/>
  <c r="W663" i="32"/>
  <c r="F519" i="32"/>
  <c r="X519" i="32" s="1"/>
  <c r="W519" i="32"/>
  <c r="F375" i="32"/>
  <c r="X375" i="32" s="1"/>
  <c r="W375" i="32"/>
  <c r="F231" i="32"/>
  <c r="X231" i="32" s="1"/>
  <c r="W231" i="32"/>
  <c r="F87" i="32"/>
  <c r="X87" i="32" s="1"/>
  <c r="W87" i="32"/>
  <c r="F754" i="32"/>
  <c r="X754" i="32" s="1"/>
  <c r="W754" i="32"/>
  <c r="F790" i="32"/>
  <c r="X790" i="32" s="1"/>
  <c r="W790" i="32"/>
  <c r="F491" i="32"/>
  <c r="X491" i="32" s="1"/>
  <c r="W491" i="32"/>
  <c r="F347" i="32"/>
  <c r="X347" i="32" s="1"/>
  <c r="W347" i="32"/>
  <c r="F203" i="32"/>
  <c r="X203" i="32" s="1"/>
  <c r="W203" i="32"/>
  <c r="F59" i="32"/>
  <c r="X59" i="32" s="1"/>
  <c r="W59" i="32"/>
  <c r="F795" i="32"/>
  <c r="X795" i="32" s="1"/>
  <c r="W795" i="32"/>
  <c r="F651" i="32"/>
  <c r="X651" i="32" s="1"/>
  <c r="W651" i="32"/>
  <c r="F507" i="32"/>
  <c r="X507" i="32" s="1"/>
  <c r="W507" i="32"/>
  <c r="F363" i="32"/>
  <c r="X363" i="32" s="1"/>
  <c r="W363" i="32"/>
  <c r="F219" i="32"/>
  <c r="X219" i="32" s="1"/>
  <c r="W219" i="32"/>
  <c r="F75" i="32"/>
  <c r="X75" i="32" s="1"/>
  <c r="W75" i="32"/>
  <c r="F921" i="32"/>
  <c r="X921" i="32" s="1"/>
  <c r="W921" i="32"/>
  <c r="F685" i="32"/>
  <c r="X685" i="32" s="1"/>
  <c r="W685" i="32"/>
  <c r="F673" i="32"/>
  <c r="X673" i="32" s="1"/>
  <c r="W673" i="32"/>
  <c r="F742" i="32"/>
  <c r="X742" i="32" s="1"/>
  <c r="W742" i="32"/>
  <c r="F720" i="32"/>
  <c r="X720" i="32" s="1"/>
  <c r="W720" i="32"/>
  <c r="F576" i="32"/>
  <c r="X576" i="32" s="1"/>
  <c r="W576" i="32"/>
  <c r="F432" i="32"/>
  <c r="X432" i="32" s="1"/>
  <c r="W432" i="32"/>
  <c r="F288" i="32"/>
  <c r="X288" i="32" s="1"/>
  <c r="W288" i="32"/>
  <c r="F144" i="32"/>
  <c r="X144" i="32" s="1"/>
  <c r="W144" i="32"/>
  <c r="F479" i="32"/>
  <c r="X479" i="32" s="1"/>
  <c r="W479" i="32"/>
  <c r="F335" i="32"/>
  <c r="X335" i="32" s="1"/>
  <c r="W335" i="32"/>
  <c r="F191" i="32"/>
  <c r="X191" i="32" s="1"/>
  <c r="W191" i="32"/>
  <c r="F47" i="32"/>
  <c r="X47" i="32" s="1"/>
  <c r="W47" i="32"/>
  <c r="F514" i="32"/>
  <c r="X514" i="32" s="1"/>
  <c r="W514" i="32"/>
  <c r="F370" i="32"/>
  <c r="X370" i="32" s="1"/>
  <c r="W370" i="32"/>
  <c r="F226" i="32"/>
  <c r="X226" i="32" s="1"/>
  <c r="W226" i="32"/>
  <c r="F82" i="32"/>
  <c r="X82" i="32" s="1"/>
  <c r="W82" i="32"/>
  <c r="F777" i="32"/>
  <c r="X777" i="32" s="1"/>
  <c r="W777" i="32"/>
  <c r="F633" i="32"/>
  <c r="X633" i="32" s="1"/>
  <c r="W633" i="32"/>
  <c r="F489" i="32"/>
  <c r="X489" i="32" s="1"/>
  <c r="W489" i="32"/>
  <c r="F345" i="32"/>
  <c r="X345" i="32" s="1"/>
  <c r="W345" i="32"/>
  <c r="F201" i="32"/>
  <c r="X201" i="32" s="1"/>
  <c r="W201" i="32"/>
  <c r="F57" i="32"/>
  <c r="X57" i="32" s="1"/>
  <c r="W57" i="32"/>
  <c r="F884" i="32"/>
  <c r="X884" i="32" s="1"/>
  <c r="W884" i="32"/>
  <c r="F740" i="32"/>
  <c r="X740" i="32" s="1"/>
  <c r="W740" i="32"/>
  <c r="F596" i="32"/>
  <c r="X596" i="32" s="1"/>
  <c r="W596" i="32"/>
  <c r="F452" i="32"/>
  <c r="X452" i="32" s="1"/>
  <c r="W452" i="32"/>
  <c r="F308" i="32"/>
  <c r="X308" i="32" s="1"/>
  <c r="W308" i="32"/>
  <c r="F164" i="32"/>
  <c r="X164" i="32" s="1"/>
  <c r="W164" i="32"/>
  <c r="F20" i="32"/>
  <c r="X20" i="32" s="1"/>
  <c r="W20" i="32"/>
  <c r="F847" i="32"/>
  <c r="X847" i="32" s="1"/>
  <c r="W847" i="32"/>
  <c r="F703" i="32"/>
  <c r="X703" i="32" s="1"/>
  <c r="W703" i="32"/>
  <c r="F559" i="32"/>
  <c r="X559" i="32" s="1"/>
  <c r="W559" i="32"/>
  <c r="F415" i="32"/>
  <c r="X415" i="32" s="1"/>
  <c r="W415" i="32"/>
  <c r="F271" i="32"/>
  <c r="X271" i="32" s="1"/>
  <c r="W271" i="32"/>
  <c r="F127" i="32"/>
  <c r="X127" i="32" s="1"/>
  <c r="W127" i="32"/>
  <c r="F654" i="32"/>
  <c r="X654" i="32" s="1"/>
  <c r="W654" i="32"/>
  <c r="F510" i="32"/>
  <c r="X510" i="32" s="1"/>
  <c r="W510" i="32"/>
  <c r="F366" i="32"/>
  <c r="X366" i="32" s="1"/>
  <c r="W366" i="32"/>
  <c r="F222" i="32"/>
  <c r="X222" i="32" s="1"/>
  <c r="W222" i="32"/>
  <c r="F78" i="32"/>
  <c r="X78" i="32" s="1"/>
  <c r="W78" i="32"/>
  <c r="F665" i="32"/>
  <c r="X665" i="32" s="1"/>
  <c r="W665" i="32"/>
  <c r="F521" i="32"/>
  <c r="X521" i="32" s="1"/>
  <c r="W521" i="32"/>
  <c r="F377" i="32"/>
  <c r="X377" i="32" s="1"/>
  <c r="W377" i="32"/>
  <c r="F233" i="32"/>
  <c r="X233" i="32" s="1"/>
  <c r="W233" i="32"/>
  <c r="F89" i="32"/>
  <c r="X89" i="32" s="1"/>
  <c r="W89" i="32"/>
  <c r="F940" i="32"/>
  <c r="X940" i="32" s="1"/>
  <c r="W940" i="32"/>
  <c r="F796" i="32"/>
  <c r="X796" i="32" s="1"/>
  <c r="W796" i="32"/>
  <c r="F652" i="32"/>
  <c r="X652" i="32" s="1"/>
  <c r="W652" i="32"/>
  <c r="F508" i="32"/>
  <c r="X508" i="32" s="1"/>
  <c r="W508" i="32"/>
  <c r="F364" i="32"/>
  <c r="X364" i="32" s="1"/>
  <c r="W364" i="32"/>
  <c r="F220" i="32"/>
  <c r="X220" i="32" s="1"/>
  <c r="W220" i="32"/>
  <c r="F76" i="32"/>
  <c r="X76" i="32" s="1"/>
  <c r="W76" i="32"/>
  <c r="F783" i="32"/>
  <c r="X783" i="32" s="1"/>
  <c r="W783" i="32"/>
  <c r="F639" i="32"/>
  <c r="X639" i="32" s="1"/>
  <c r="W639" i="32"/>
  <c r="F495" i="32"/>
  <c r="X495" i="32" s="1"/>
  <c r="W495" i="32"/>
  <c r="F351" i="32"/>
  <c r="X351" i="32" s="1"/>
  <c r="W351" i="32"/>
  <c r="F207" i="32"/>
  <c r="X207" i="32" s="1"/>
  <c r="W207" i="32"/>
  <c r="F63" i="32"/>
  <c r="X63" i="32" s="1"/>
  <c r="W63" i="32"/>
  <c r="F1397" i="32"/>
  <c r="X1397" i="32" s="1"/>
  <c r="W1397" i="32"/>
  <c r="F1761" i="32"/>
  <c r="X1761" i="32" s="1"/>
  <c r="W1761" i="32"/>
  <c r="F1709" i="32"/>
  <c r="X1709" i="32" s="1"/>
  <c r="W1709" i="32"/>
  <c r="F1372" i="32"/>
  <c r="X1372" i="32" s="1"/>
  <c r="W1372" i="32"/>
  <c r="F905" i="32"/>
  <c r="X905" i="32" s="1"/>
  <c r="W905" i="32"/>
  <c r="F1407" i="32"/>
  <c r="X1407" i="32" s="1"/>
  <c r="W1407" i="32"/>
  <c r="F1046" i="32"/>
  <c r="X1046" i="32" s="1"/>
  <c r="W1046" i="32"/>
  <c r="F1345" i="32"/>
  <c r="X1345" i="32" s="1"/>
  <c r="W1345" i="32"/>
  <c r="F849" i="32"/>
  <c r="X849" i="32" s="1"/>
  <c r="W849" i="32"/>
  <c r="F1500" i="32"/>
  <c r="X1500" i="32" s="1"/>
  <c r="W1500" i="32"/>
  <c r="F1212" i="32"/>
  <c r="X1212" i="32" s="1"/>
  <c r="W1212" i="32"/>
  <c r="F1068" i="32"/>
  <c r="X1068" i="32" s="1"/>
  <c r="W1068" i="32"/>
  <c r="F874" i="32"/>
  <c r="X874" i="32" s="1"/>
  <c r="W874" i="32"/>
  <c r="F1799" i="32"/>
  <c r="X1799" i="32" s="1"/>
  <c r="W1799" i="32"/>
  <c r="F1655" i="32"/>
  <c r="X1655" i="32" s="1"/>
  <c r="W1655" i="32"/>
  <c r="F1511" i="32"/>
  <c r="X1511" i="32" s="1"/>
  <c r="W1511" i="32"/>
  <c r="F1367" i="32"/>
  <c r="X1367" i="32" s="1"/>
  <c r="W1367" i="32"/>
  <c r="F1079" i="32"/>
  <c r="X1079" i="32" s="1"/>
  <c r="W1079" i="32"/>
  <c r="F897" i="32"/>
  <c r="X897" i="32" s="1"/>
  <c r="W897" i="32"/>
  <c r="F1810" i="32"/>
  <c r="X1810" i="32" s="1"/>
  <c r="W1810" i="32"/>
  <c r="F917" i="32"/>
  <c r="X917" i="32" s="1"/>
  <c r="W917" i="32"/>
  <c r="F613" i="32"/>
  <c r="X613" i="32" s="1"/>
  <c r="W613" i="32"/>
  <c r="F1723" i="32"/>
  <c r="X1723" i="32" s="1"/>
  <c r="W1723" i="32"/>
  <c r="F1579" i="32"/>
  <c r="X1579" i="32" s="1"/>
  <c r="W1579" i="32"/>
  <c r="F1435" i="32"/>
  <c r="X1435" i="32" s="1"/>
  <c r="W1435" i="32"/>
  <c r="F1291" i="32"/>
  <c r="X1291" i="32" s="1"/>
  <c r="W1291" i="32"/>
  <c r="F1147" i="32"/>
  <c r="X1147" i="32" s="1"/>
  <c r="W1147" i="32"/>
  <c r="F1003" i="32"/>
  <c r="X1003" i="32" s="1"/>
  <c r="W1003" i="32"/>
  <c r="F589" i="32"/>
  <c r="X589" i="32" s="1"/>
  <c r="W589" i="32"/>
  <c r="F670" i="32"/>
  <c r="X670" i="32" s="1"/>
  <c r="W670" i="32"/>
  <c r="F755" i="32"/>
  <c r="X755" i="32" s="1"/>
  <c r="W755" i="32"/>
  <c r="F611" i="32"/>
  <c r="X611" i="32" s="1"/>
  <c r="W611" i="32"/>
  <c r="F467" i="32"/>
  <c r="X467" i="32" s="1"/>
  <c r="W467" i="32"/>
  <c r="F323" i="32"/>
  <c r="X323" i="32" s="1"/>
  <c r="W323" i="32"/>
  <c r="F179" i="32"/>
  <c r="X179" i="32" s="1"/>
  <c r="W179" i="32"/>
  <c r="F35" i="32"/>
  <c r="X35" i="32" s="1"/>
  <c r="W35" i="32"/>
  <c r="F502" i="32"/>
  <c r="X502" i="32" s="1"/>
  <c r="W502" i="32"/>
  <c r="F358" i="32"/>
  <c r="X358" i="32" s="1"/>
  <c r="W358" i="32"/>
  <c r="F214" i="32"/>
  <c r="X214" i="32" s="1"/>
  <c r="W214" i="32"/>
  <c r="F70" i="32"/>
  <c r="X70" i="32" s="1"/>
  <c r="W70" i="32"/>
  <c r="F765" i="32"/>
  <c r="X765" i="32" s="1"/>
  <c r="W765" i="32"/>
  <c r="F621" i="32"/>
  <c r="X621" i="32" s="1"/>
  <c r="W621" i="32"/>
  <c r="F477" i="32"/>
  <c r="X477" i="32" s="1"/>
  <c r="W477" i="32"/>
  <c r="F333" i="32"/>
  <c r="X333" i="32" s="1"/>
  <c r="W333" i="32"/>
  <c r="F189" i="32"/>
  <c r="X189" i="32" s="1"/>
  <c r="W189" i="32"/>
  <c r="F45" i="32"/>
  <c r="X45" i="32" s="1"/>
  <c r="W45" i="32"/>
  <c r="F872" i="32"/>
  <c r="X872" i="32" s="1"/>
  <c r="W872" i="32"/>
  <c r="F728" i="32"/>
  <c r="X728" i="32" s="1"/>
  <c r="W728" i="32"/>
  <c r="F584" i="32"/>
  <c r="X584" i="32" s="1"/>
  <c r="W584" i="32"/>
  <c r="F440" i="32"/>
  <c r="X440" i="32" s="1"/>
  <c r="W440" i="32"/>
  <c r="F296" i="32"/>
  <c r="X296" i="32" s="1"/>
  <c r="W296" i="32"/>
  <c r="F152" i="32"/>
  <c r="X152" i="32" s="1"/>
  <c r="W152" i="32"/>
  <c r="F835" i="32"/>
  <c r="X835" i="32" s="1"/>
  <c r="W835" i="32"/>
  <c r="F691" i="32"/>
  <c r="X691" i="32" s="1"/>
  <c r="W691" i="32"/>
  <c r="F547" i="32"/>
  <c r="X547" i="32" s="1"/>
  <c r="W547" i="32"/>
  <c r="F403" i="32"/>
  <c r="X403" i="32" s="1"/>
  <c r="W403" i="32"/>
  <c r="F259" i="32"/>
  <c r="X259" i="32" s="1"/>
  <c r="W259" i="32"/>
  <c r="F115" i="32"/>
  <c r="X115" i="32" s="1"/>
  <c r="W115" i="32"/>
  <c r="F642" i="32"/>
  <c r="X642" i="32" s="1"/>
  <c r="W642" i="32"/>
  <c r="F498" i="32"/>
  <c r="X498" i="32" s="1"/>
  <c r="W498" i="32"/>
  <c r="F354" i="32"/>
  <c r="X354" i="32" s="1"/>
  <c r="W354" i="32"/>
  <c r="F210" i="32"/>
  <c r="X210" i="32" s="1"/>
  <c r="W210" i="32"/>
  <c r="F66" i="32"/>
  <c r="X66" i="32" s="1"/>
  <c r="W66" i="32"/>
  <c r="F653" i="32"/>
  <c r="X653" i="32" s="1"/>
  <c r="W653" i="32"/>
  <c r="F509" i="32"/>
  <c r="X509" i="32" s="1"/>
  <c r="W509" i="32"/>
  <c r="F365" i="32"/>
  <c r="X365" i="32" s="1"/>
  <c r="W365" i="32"/>
  <c r="F221" i="32"/>
  <c r="X221" i="32" s="1"/>
  <c r="W221" i="32"/>
  <c r="F77" i="32"/>
  <c r="X77" i="32" s="1"/>
  <c r="W77" i="32"/>
  <c r="F928" i="32"/>
  <c r="X928" i="32" s="1"/>
  <c r="W928" i="32"/>
  <c r="F784" i="32"/>
  <c r="X784" i="32" s="1"/>
  <c r="W784" i="32"/>
  <c r="F640" i="32"/>
  <c r="X640" i="32" s="1"/>
  <c r="W640" i="32"/>
  <c r="F496" i="32"/>
  <c r="X496" i="32" s="1"/>
  <c r="W496" i="32"/>
  <c r="F352" i="32"/>
  <c r="X352" i="32" s="1"/>
  <c r="W352" i="32"/>
  <c r="F208" i="32"/>
  <c r="X208" i="32" s="1"/>
  <c r="W208" i="32"/>
  <c r="F64" i="32"/>
  <c r="X64" i="32" s="1"/>
  <c r="W64" i="32"/>
  <c r="F771" i="32"/>
  <c r="X771" i="32" s="1"/>
  <c r="W771" i="32"/>
  <c r="F627" i="32"/>
  <c r="X627" i="32" s="1"/>
  <c r="W627" i="32"/>
  <c r="F483" i="32"/>
  <c r="X483" i="32" s="1"/>
  <c r="W483" i="32"/>
  <c r="F339" i="32"/>
  <c r="X339" i="32" s="1"/>
  <c r="W339" i="32"/>
  <c r="F195" i="32"/>
  <c r="X195" i="32" s="1"/>
  <c r="W195" i="32"/>
  <c r="F51" i="32"/>
  <c r="X51" i="32" s="1"/>
  <c r="W51" i="32"/>
  <c r="F1833" i="32"/>
  <c r="X1833" i="32" s="1"/>
  <c r="W1833" i="32"/>
  <c r="F1521" i="32"/>
  <c r="X1521" i="32" s="1"/>
  <c r="W1521" i="32"/>
  <c r="F2092" i="32"/>
  <c r="X2092" i="32" s="1"/>
  <c r="W2092" i="32"/>
  <c r="F1948" i="32"/>
  <c r="X1948" i="32" s="1"/>
  <c r="W1948" i="32"/>
  <c r="F1250" i="32"/>
  <c r="X1250" i="32" s="1"/>
  <c r="W1250" i="32"/>
  <c r="F2211" i="32"/>
  <c r="X2211" i="32" s="1"/>
  <c r="W2211" i="32"/>
  <c r="F2067" i="32"/>
  <c r="X2067" i="32" s="1"/>
  <c r="W2067" i="32"/>
  <c r="F1923" i="32"/>
  <c r="X1923" i="32" s="1"/>
  <c r="W1923" i="32"/>
  <c r="F1137" i="32"/>
  <c r="X1137" i="32" s="1"/>
  <c r="W1137" i="32"/>
  <c r="F2138" i="32"/>
  <c r="X2138" i="32" s="1"/>
  <c r="W2138" i="32"/>
  <c r="F1994" i="32"/>
  <c r="X1994" i="32" s="1"/>
  <c r="W1994" i="32"/>
  <c r="F1842" i="32"/>
  <c r="X1842" i="32" s="1"/>
  <c r="W1842" i="32"/>
  <c r="F1660" i="32"/>
  <c r="X1660" i="32" s="1"/>
  <c r="W1660" i="32"/>
  <c r="F1516" i="32"/>
  <c r="X1516" i="32" s="1"/>
  <c r="W1516" i="32"/>
  <c r="F1228" i="32"/>
  <c r="X1228" i="32" s="1"/>
  <c r="W1228" i="32"/>
  <c r="F1084" i="32"/>
  <c r="X1084" i="32" s="1"/>
  <c r="W1084" i="32"/>
  <c r="F1551" i="32"/>
  <c r="X1551" i="32" s="1"/>
  <c r="W1551" i="32"/>
  <c r="F1119" i="32"/>
  <c r="X1119" i="32" s="1"/>
  <c r="W1119" i="32"/>
  <c r="F969" i="32"/>
  <c r="X969" i="32" s="1"/>
  <c r="W969" i="32"/>
  <c r="F253" i="32"/>
  <c r="X253" i="32" s="1"/>
  <c r="W253" i="32"/>
  <c r="F816" i="32"/>
  <c r="X816" i="32" s="1"/>
  <c r="W816" i="32"/>
  <c r="F1633" i="32"/>
  <c r="X1633" i="32" s="1"/>
  <c r="W1633" i="32"/>
  <c r="F1489" i="32"/>
  <c r="X1489" i="32" s="1"/>
  <c r="W1489" i="32"/>
  <c r="F1201" i="32"/>
  <c r="X1201" i="32" s="1"/>
  <c r="W1201" i="32"/>
  <c r="F1057" i="32"/>
  <c r="X1057" i="32" s="1"/>
  <c r="W1057" i="32"/>
  <c r="F1788" i="32"/>
  <c r="X1788" i="32" s="1"/>
  <c r="W1788" i="32"/>
  <c r="F1644" i="32"/>
  <c r="X1644" i="32" s="1"/>
  <c r="W1644" i="32"/>
  <c r="F1356" i="32"/>
  <c r="X1356" i="32" s="1"/>
  <c r="W1356" i="32"/>
  <c r="F1223" i="32"/>
  <c r="X1223" i="32" s="1"/>
  <c r="W1223" i="32"/>
  <c r="F1920" i="32"/>
  <c r="X1920" i="32" s="1"/>
  <c r="W1920" i="32"/>
  <c r="F1665" i="32"/>
  <c r="X1665" i="32" s="1"/>
  <c r="W1665" i="32"/>
  <c r="F1658" i="32"/>
  <c r="X1658" i="32" s="1"/>
  <c r="W1658" i="32"/>
  <c r="F1641" i="32"/>
  <c r="X1641" i="32" s="1"/>
  <c r="W1641" i="32"/>
  <c r="F1813" i="32"/>
  <c r="X1813" i="32" s="1"/>
  <c r="W1813" i="32"/>
  <c r="F1677" i="32"/>
  <c r="X1677" i="32" s="1"/>
  <c r="W1677" i="32"/>
  <c r="F1065" i="32"/>
  <c r="X1065" i="32" s="1"/>
  <c r="W1065" i="32"/>
  <c r="F881" i="32"/>
  <c r="X881" i="32" s="1"/>
  <c r="W881" i="32"/>
  <c r="F109" i="32"/>
  <c r="X109" i="32" s="1"/>
  <c r="W109" i="32"/>
  <c r="F773" i="32"/>
  <c r="X773" i="32" s="1"/>
  <c r="W773" i="32"/>
  <c r="F814" i="32"/>
  <c r="X814" i="32" s="1"/>
  <c r="W814" i="32"/>
  <c r="F845" i="32"/>
  <c r="X845" i="32" s="1"/>
  <c r="W845" i="32"/>
  <c r="F873" i="32"/>
  <c r="X873" i="32" s="1"/>
  <c r="W873" i="32"/>
  <c r="F893" i="32"/>
  <c r="X893" i="32" s="1"/>
  <c r="W893" i="32"/>
  <c r="F469" i="32"/>
  <c r="X469" i="32" s="1"/>
  <c r="W469" i="32"/>
  <c r="F989" i="32"/>
  <c r="X989" i="32" s="1"/>
  <c r="W989" i="32"/>
  <c r="F445" i="32"/>
  <c r="X445" i="32" s="1"/>
  <c r="W445" i="32"/>
  <c r="F753" i="32"/>
  <c r="X753" i="32" s="1"/>
  <c r="W753" i="32"/>
  <c r="F609" i="32"/>
  <c r="X609" i="32" s="1"/>
  <c r="W609" i="32"/>
  <c r="F465" i="32"/>
  <c r="X465" i="32" s="1"/>
  <c r="W465" i="32"/>
  <c r="F321" i="32"/>
  <c r="X321" i="32" s="1"/>
  <c r="W321" i="32"/>
  <c r="F177" i="32"/>
  <c r="X177" i="32" s="1"/>
  <c r="W177" i="32"/>
  <c r="F33" i="32"/>
  <c r="X33" i="32" s="1"/>
  <c r="W33" i="32"/>
  <c r="F860" i="32"/>
  <c r="X860" i="32" s="1"/>
  <c r="W860" i="32"/>
  <c r="F716" i="32"/>
  <c r="X716" i="32" s="1"/>
  <c r="W716" i="32"/>
  <c r="F572" i="32"/>
  <c r="X572" i="32" s="1"/>
  <c r="W572" i="32"/>
  <c r="F428" i="32"/>
  <c r="X428" i="32" s="1"/>
  <c r="W428" i="32"/>
  <c r="F284" i="32"/>
  <c r="X284" i="32" s="1"/>
  <c r="W284" i="32"/>
  <c r="F140" i="32"/>
  <c r="X140" i="32" s="1"/>
  <c r="W140" i="32"/>
  <c r="F628" i="32"/>
  <c r="X628" i="32" s="1"/>
  <c r="W628" i="32"/>
  <c r="F484" i="32"/>
  <c r="X484" i="32" s="1"/>
  <c r="W484" i="32"/>
  <c r="F340" i="32"/>
  <c r="X340" i="32" s="1"/>
  <c r="W340" i="32"/>
  <c r="F196" i="32"/>
  <c r="X196" i="32" s="1"/>
  <c r="W196" i="32"/>
  <c r="F52" i="32"/>
  <c r="X52" i="32" s="1"/>
  <c r="W52" i="32"/>
  <c r="F759" i="32"/>
  <c r="X759" i="32" s="1"/>
  <c r="W759" i="32"/>
  <c r="F615" i="32"/>
  <c r="X615" i="32" s="1"/>
  <c r="W615" i="32"/>
  <c r="F471" i="32"/>
  <c r="X471" i="32" s="1"/>
  <c r="W471" i="32"/>
  <c r="F327" i="32"/>
  <c r="X327" i="32" s="1"/>
  <c r="W327" i="32"/>
  <c r="F183" i="32"/>
  <c r="X183" i="32" s="1"/>
  <c r="W183" i="32"/>
  <c r="F39" i="32"/>
  <c r="X39" i="32" s="1"/>
  <c r="W39" i="32"/>
  <c r="F1981" i="32"/>
  <c r="X1981" i="32" s="1"/>
  <c r="W1981" i="32"/>
  <c r="F1908" i="32"/>
  <c r="X1908" i="32" s="1"/>
  <c r="W1908" i="32"/>
  <c r="F1991" i="32"/>
  <c r="X1991" i="32" s="1"/>
  <c r="W1991" i="32"/>
  <c r="F2038" i="32"/>
  <c r="X2038" i="32" s="1"/>
  <c r="W2038" i="32"/>
  <c r="F857" i="32"/>
  <c r="X857" i="32" s="1"/>
  <c r="W857" i="32"/>
  <c r="F1989" i="32"/>
  <c r="X1989" i="32" s="1"/>
  <c r="W1989" i="32"/>
  <c r="F1837" i="32"/>
  <c r="X1837" i="32" s="1"/>
  <c r="W1837" i="32"/>
  <c r="F1413" i="32"/>
  <c r="X1413" i="32" s="1"/>
  <c r="W1413" i="32"/>
  <c r="F2204" i="32"/>
  <c r="X2204" i="32" s="1"/>
  <c r="W2204" i="32"/>
  <c r="F2060" i="32"/>
  <c r="X2060" i="32" s="1"/>
  <c r="W2060" i="32"/>
  <c r="F1916" i="32"/>
  <c r="X1916" i="32" s="1"/>
  <c r="W1916" i="32"/>
  <c r="F1694" i="32"/>
  <c r="X1694" i="32" s="1"/>
  <c r="W1694" i="32"/>
  <c r="F2119" i="32"/>
  <c r="X2119" i="32" s="1"/>
  <c r="W2119" i="32"/>
  <c r="F1975" i="32"/>
  <c r="X1975" i="32" s="1"/>
  <c r="W1975" i="32"/>
  <c r="F1815" i="32"/>
  <c r="X1815" i="32" s="1"/>
  <c r="W1815" i="32"/>
  <c r="F1358" i="32"/>
  <c r="X1358" i="32" s="1"/>
  <c r="W1358" i="32"/>
  <c r="F2178" i="32"/>
  <c r="X2178" i="32" s="1"/>
  <c r="W2178" i="32"/>
  <c r="F2034" i="32"/>
  <c r="X2034" i="32" s="1"/>
  <c r="W2034" i="32"/>
  <c r="F1890" i="32"/>
  <c r="X1890" i="32" s="1"/>
  <c r="W1890" i="32"/>
  <c r="F1593" i="32"/>
  <c r="X1593" i="32" s="1"/>
  <c r="W1593" i="32"/>
  <c r="F661" i="32"/>
  <c r="X661" i="32" s="1"/>
  <c r="W661" i="32"/>
  <c r="F2105" i="32"/>
  <c r="X2105" i="32" s="1"/>
  <c r="W2105" i="32"/>
  <c r="F1961" i="32"/>
  <c r="X1961" i="32" s="1"/>
  <c r="W1961" i="32"/>
  <c r="F1789" i="32"/>
  <c r="X1789" i="32" s="1"/>
  <c r="W1789" i="32"/>
  <c r="F1301" i="32"/>
  <c r="X1301" i="32" s="1"/>
  <c r="W1301" i="32"/>
  <c r="F2212" i="32"/>
  <c r="X2212" i="32" s="1"/>
  <c r="W2212" i="32"/>
  <c r="F2068" i="32"/>
  <c r="X2068" i="32" s="1"/>
  <c r="W2068" i="32"/>
  <c r="F1924" i="32"/>
  <c r="X1924" i="32" s="1"/>
  <c r="W1924" i="32"/>
  <c r="F1713" i="32"/>
  <c r="X1713" i="32" s="1"/>
  <c r="W1713" i="32"/>
  <c r="F1145" i="32"/>
  <c r="X1145" i="32" s="1"/>
  <c r="W1145" i="32"/>
  <c r="F2187" i="32"/>
  <c r="X2187" i="32" s="1"/>
  <c r="W2187" i="32"/>
  <c r="F2043" i="32"/>
  <c r="X2043" i="32" s="1"/>
  <c r="W2043" i="32"/>
  <c r="F1899" i="32"/>
  <c r="X1899" i="32" s="1"/>
  <c r="W1899" i="32"/>
  <c r="F1629" i="32"/>
  <c r="X1629" i="32" s="1"/>
  <c r="W1629" i="32"/>
  <c r="F971" i="32"/>
  <c r="X971" i="32" s="1"/>
  <c r="W971" i="32"/>
  <c r="F1337" i="32"/>
  <c r="X1337" i="32" s="1"/>
  <c r="W1337" i="32"/>
  <c r="F1671" i="32"/>
  <c r="X1671" i="32" s="1"/>
  <c r="W1671" i="32"/>
  <c r="F1527" i="32"/>
  <c r="X1527" i="32" s="1"/>
  <c r="W1527" i="32"/>
  <c r="F1095" i="32"/>
  <c r="X1095" i="32" s="1"/>
  <c r="W1095" i="32"/>
  <c r="F925" i="32"/>
  <c r="X925" i="32" s="1"/>
  <c r="W925" i="32"/>
  <c r="F1166" i="32"/>
  <c r="X1166" i="32" s="1"/>
  <c r="W1166" i="32"/>
  <c r="F1022" i="32"/>
  <c r="X1022" i="32" s="1"/>
  <c r="W1022" i="32"/>
  <c r="F718" i="32"/>
  <c r="X718" i="32" s="1"/>
  <c r="W718" i="32"/>
  <c r="F1609" i="32"/>
  <c r="X1609" i="32" s="1"/>
  <c r="W1609" i="32"/>
  <c r="F1465" i="32"/>
  <c r="X1465" i="32" s="1"/>
  <c r="W1465" i="32"/>
  <c r="F1321" i="32"/>
  <c r="X1321" i="32" s="1"/>
  <c r="W1321" i="32"/>
  <c r="F1177" i="32"/>
  <c r="X1177" i="32" s="1"/>
  <c r="W1177" i="32"/>
  <c r="F1033" i="32"/>
  <c r="X1033" i="32" s="1"/>
  <c r="W1033" i="32"/>
  <c r="F769" i="32"/>
  <c r="X769" i="32" s="1"/>
  <c r="W769" i="32"/>
  <c r="F1764" i="32"/>
  <c r="X1764" i="32" s="1"/>
  <c r="W1764" i="32"/>
  <c r="F1620" i="32"/>
  <c r="X1620" i="32" s="1"/>
  <c r="W1620" i="32"/>
  <c r="F1476" i="32"/>
  <c r="X1476" i="32" s="1"/>
  <c r="W1476" i="32"/>
  <c r="F1332" i="32"/>
  <c r="X1332" i="32" s="1"/>
  <c r="W1332" i="32"/>
  <c r="F1188" i="32"/>
  <c r="X1188" i="32" s="1"/>
  <c r="W1188" i="32"/>
  <c r="F1044" i="32"/>
  <c r="X1044" i="32" s="1"/>
  <c r="W1044" i="32"/>
  <c r="F809" i="32"/>
  <c r="X809" i="32" s="1"/>
  <c r="W809" i="32"/>
  <c r="F1775" i="32"/>
  <c r="X1775" i="32" s="1"/>
  <c r="W1775" i="32"/>
  <c r="F1631" i="32"/>
  <c r="X1631" i="32" s="1"/>
  <c r="W1631" i="32"/>
  <c r="F1487" i="32"/>
  <c r="X1487" i="32" s="1"/>
  <c r="W1487" i="32"/>
  <c r="F1343" i="32"/>
  <c r="X1343" i="32" s="1"/>
  <c r="W1343" i="32"/>
  <c r="F1199" i="32"/>
  <c r="X1199" i="32" s="1"/>
  <c r="W1199" i="32"/>
  <c r="F1055" i="32"/>
  <c r="X1055" i="32" s="1"/>
  <c r="W1055" i="32"/>
  <c r="F841" i="32"/>
  <c r="X841" i="32" s="1"/>
  <c r="W841" i="32"/>
  <c r="F1786" i="32"/>
  <c r="X1786" i="32" s="1"/>
  <c r="W1786" i="32"/>
  <c r="F1642" i="32"/>
  <c r="X1642" i="32" s="1"/>
  <c r="W1642" i="32"/>
  <c r="F1066" i="32"/>
  <c r="X1066" i="32" s="1"/>
  <c r="W1066" i="32"/>
  <c r="F869" i="32"/>
  <c r="X869" i="32" s="1"/>
  <c r="W869" i="32"/>
  <c r="F977" i="32"/>
  <c r="X977" i="32" s="1"/>
  <c r="W977" i="32"/>
  <c r="F325" i="32"/>
  <c r="X325" i="32" s="1"/>
  <c r="W325" i="32"/>
  <c r="F1772" i="32"/>
  <c r="X1772" i="32" s="1"/>
  <c r="W1772" i="32"/>
  <c r="F1628" i="32"/>
  <c r="X1628" i="32" s="1"/>
  <c r="W1628" i="32"/>
  <c r="F1484" i="32"/>
  <c r="X1484" i="32" s="1"/>
  <c r="W1484" i="32"/>
  <c r="F1340" i="32"/>
  <c r="X1340" i="32" s="1"/>
  <c r="W1340" i="32"/>
  <c r="F1196" i="32"/>
  <c r="X1196" i="32" s="1"/>
  <c r="W1196" i="32"/>
  <c r="F1052" i="32"/>
  <c r="X1052" i="32" s="1"/>
  <c r="W1052" i="32"/>
  <c r="F833" i="32"/>
  <c r="X833" i="32" s="1"/>
  <c r="W833" i="32"/>
  <c r="F1699" i="32"/>
  <c r="X1699" i="32" s="1"/>
  <c r="W1699" i="32"/>
  <c r="F1555" i="32"/>
  <c r="X1555" i="32" s="1"/>
  <c r="W1555" i="32"/>
  <c r="F1411" i="32"/>
  <c r="X1411" i="32" s="1"/>
  <c r="W1411" i="32"/>
  <c r="F1267" i="32"/>
  <c r="X1267" i="32" s="1"/>
  <c r="W1267" i="32"/>
  <c r="F1123" i="32"/>
  <c r="X1123" i="32" s="1"/>
  <c r="W1123" i="32"/>
  <c r="F973" i="32"/>
  <c r="X973" i="32" s="1"/>
  <c r="W973" i="32"/>
  <c r="F301" i="32"/>
  <c r="X301" i="32" s="1"/>
  <c r="W301" i="32"/>
  <c r="F433" i="32"/>
  <c r="X433" i="32" s="1"/>
  <c r="W433" i="32"/>
  <c r="F478" i="32"/>
  <c r="X478" i="32" s="1"/>
  <c r="W478" i="32"/>
  <c r="F334" i="32"/>
  <c r="X334" i="32" s="1"/>
  <c r="W334" i="32"/>
  <c r="F190" i="32"/>
  <c r="X190" i="32" s="1"/>
  <c r="W190" i="32"/>
  <c r="F46" i="32"/>
  <c r="X46" i="32" s="1"/>
  <c r="W46" i="32"/>
  <c r="F741" i="32"/>
  <c r="X741" i="32" s="1"/>
  <c r="W741" i="32"/>
  <c r="F597" i="32"/>
  <c r="X597" i="32" s="1"/>
  <c r="W597" i="32"/>
  <c r="F453" i="32"/>
  <c r="X453" i="32" s="1"/>
  <c r="W453" i="32"/>
  <c r="F309" i="32"/>
  <c r="X309" i="32" s="1"/>
  <c r="W309" i="32"/>
  <c r="F165" i="32"/>
  <c r="X165" i="32" s="1"/>
  <c r="W165" i="32"/>
  <c r="F21" i="32"/>
  <c r="X21" i="32" s="1"/>
  <c r="W21" i="32"/>
  <c r="F848" i="32"/>
  <c r="X848" i="32" s="1"/>
  <c r="W848" i="32"/>
  <c r="F704" i="32"/>
  <c r="X704" i="32" s="1"/>
  <c r="W704" i="32"/>
  <c r="F560" i="32"/>
  <c r="X560" i="32" s="1"/>
  <c r="W560" i="32"/>
  <c r="F416" i="32"/>
  <c r="X416" i="32" s="1"/>
  <c r="W416" i="32"/>
  <c r="F272" i="32"/>
  <c r="X272" i="32" s="1"/>
  <c r="W272" i="32"/>
  <c r="F128" i="32"/>
  <c r="X128" i="32" s="1"/>
  <c r="W128" i="32"/>
  <c r="F955" i="32"/>
  <c r="X955" i="32" s="1"/>
  <c r="W955" i="32"/>
  <c r="F811" i="32"/>
  <c r="X811" i="32" s="1"/>
  <c r="W811" i="32"/>
  <c r="F667" i="32"/>
  <c r="X667" i="32" s="1"/>
  <c r="W667" i="32"/>
  <c r="F523" i="32"/>
  <c r="X523" i="32" s="1"/>
  <c r="W523" i="32"/>
  <c r="F379" i="32"/>
  <c r="X379" i="32" s="1"/>
  <c r="W379" i="32"/>
  <c r="F235" i="32"/>
  <c r="X235" i="32" s="1"/>
  <c r="W235" i="32"/>
  <c r="F91" i="32"/>
  <c r="X91" i="32" s="1"/>
  <c r="W91" i="32"/>
  <c r="F618" i="32"/>
  <c r="X618" i="32" s="1"/>
  <c r="W618" i="32"/>
  <c r="F474" i="32"/>
  <c r="X474" i="32" s="1"/>
  <c r="W474" i="32"/>
  <c r="F330" i="32"/>
  <c r="X330" i="32" s="1"/>
  <c r="W330" i="32"/>
  <c r="F186" i="32"/>
  <c r="X186" i="32" s="1"/>
  <c r="W186" i="32"/>
  <c r="F42" i="32"/>
  <c r="X42" i="32" s="1"/>
  <c r="W42" i="32"/>
  <c r="F629" i="32"/>
  <c r="X629" i="32" s="1"/>
  <c r="W629" i="32"/>
  <c r="F485" i="32"/>
  <c r="X485" i="32" s="1"/>
  <c r="W485" i="32"/>
  <c r="F341" i="32"/>
  <c r="X341" i="32" s="1"/>
  <c r="W341" i="32"/>
  <c r="F197" i="32"/>
  <c r="X197" i="32" s="1"/>
  <c r="W197" i="32"/>
  <c r="F53" i="32"/>
  <c r="X53" i="32" s="1"/>
  <c r="W53" i="32"/>
  <c r="F904" i="32"/>
  <c r="X904" i="32" s="1"/>
  <c r="W904" i="32"/>
  <c r="F760" i="32"/>
  <c r="X760" i="32" s="1"/>
  <c r="W760" i="32"/>
  <c r="F616" i="32"/>
  <c r="X616" i="32" s="1"/>
  <c r="W616" i="32"/>
  <c r="F472" i="32"/>
  <c r="X472" i="32" s="1"/>
  <c r="W472" i="32"/>
  <c r="F328" i="32"/>
  <c r="X328" i="32" s="1"/>
  <c r="W328" i="32"/>
  <c r="F184" i="32"/>
  <c r="X184" i="32" s="1"/>
  <c r="W184" i="32"/>
  <c r="F40" i="32"/>
  <c r="X40" i="32" s="1"/>
  <c r="W40" i="32"/>
  <c r="F747" i="32"/>
  <c r="X747" i="32" s="1"/>
  <c r="W747" i="32"/>
  <c r="F603" i="32"/>
  <c r="X603" i="32" s="1"/>
  <c r="W603" i="32"/>
  <c r="F459" i="32"/>
  <c r="X459" i="32" s="1"/>
  <c r="W459" i="32"/>
  <c r="F315" i="32"/>
  <c r="X315" i="32" s="1"/>
  <c r="W315" i="32"/>
  <c r="F171" i="32"/>
  <c r="X171" i="32" s="1"/>
  <c r="W171" i="32"/>
  <c r="F27" i="32"/>
  <c r="X27" i="32" s="1"/>
  <c r="W27" i="32"/>
  <c r="F1601" i="32"/>
  <c r="X1601" i="32" s="1"/>
  <c r="Y1601" i="32" s="1"/>
  <c r="F2090" i="32"/>
  <c r="X2090" i="32" s="1"/>
  <c r="Y2090" i="32" s="1"/>
  <c r="F1946" i="32"/>
  <c r="X1946" i="32" s="1"/>
  <c r="Y1946" i="32" s="1"/>
  <c r="F1756" i="32"/>
  <c r="X1756" i="32" s="1"/>
  <c r="Y1756" i="32" s="1"/>
  <c r="F1359" i="32"/>
  <c r="X1359" i="32" s="1"/>
  <c r="Y1359" i="32" s="1"/>
  <c r="F1215" i="32"/>
  <c r="X1215" i="32" s="1"/>
  <c r="Y1215" i="32" s="1"/>
  <c r="F1142" i="32"/>
  <c r="X1142" i="32" s="1"/>
  <c r="Y1142" i="32" s="1"/>
  <c r="F996" i="32"/>
  <c r="X996" i="32" s="1"/>
  <c r="Y996" i="32" s="1"/>
  <c r="F1585" i="32"/>
  <c r="X1585" i="32" s="1"/>
  <c r="Y1585" i="32" s="1"/>
  <c r="F1441" i="32"/>
  <c r="X1441" i="32" s="1"/>
  <c r="Y1441" i="32" s="1"/>
  <c r="F1297" i="32"/>
  <c r="X1297" i="32" s="1"/>
  <c r="Y1297" i="32" s="1"/>
  <c r="F1153" i="32"/>
  <c r="X1153" i="32" s="1"/>
  <c r="Y1153" i="32" s="1"/>
  <c r="F1009" i="32"/>
  <c r="X1009" i="32" s="1"/>
  <c r="Y1009" i="32" s="1"/>
  <c r="F1740" i="32"/>
  <c r="X1740" i="32" s="1"/>
  <c r="Y1740" i="32" s="1"/>
  <c r="F1596" i="32"/>
  <c r="X1596" i="32" s="1"/>
  <c r="Y1596" i="32" s="1"/>
  <c r="F1452" i="32"/>
  <c r="X1452" i="32" s="1"/>
  <c r="Y1452" i="32" s="1"/>
  <c r="F1308" i="32"/>
  <c r="X1308" i="32" s="1"/>
  <c r="Y1308" i="32" s="1"/>
  <c r="F1164" i="32"/>
  <c r="X1164" i="32" s="1"/>
  <c r="Y1164" i="32" s="1"/>
  <c r="F1020" i="32"/>
  <c r="X1020" i="32" s="1"/>
  <c r="Y1020" i="32" s="1"/>
  <c r="F1751" i="32"/>
  <c r="X1751" i="32" s="1"/>
  <c r="Y1751" i="32" s="1"/>
  <c r="F1607" i="32"/>
  <c r="X1607" i="32" s="1"/>
  <c r="Y1607" i="32" s="1"/>
  <c r="F1463" i="32"/>
  <c r="X1463" i="32" s="1"/>
  <c r="Y1463" i="32" s="1"/>
  <c r="F1319" i="32"/>
  <c r="X1319" i="32" s="1"/>
  <c r="Y1319" i="32" s="1"/>
  <c r="F1175" i="32"/>
  <c r="X1175" i="32" s="1"/>
  <c r="Y1175" i="32" s="1"/>
  <c r="F1031" i="32"/>
  <c r="X1031" i="32" s="1"/>
  <c r="Y1031" i="32" s="1"/>
  <c r="F1762" i="32"/>
  <c r="X1762" i="32" s="1"/>
  <c r="Y1762" i="32" s="1"/>
  <c r="F1618" i="32"/>
  <c r="X1618" i="32" s="1"/>
  <c r="Y1618" i="32" s="1"/>
  <c r="F1330" i="32"/>
  <c r="X1330" i="32" s="1"/>
  <c r="Y1330" i="32" s="1"/>
  <c r="F1186" i="32"/>
  <c r="X1186" i="32" s="1"/>
  <c r="Y1186" i="32" s="1"/>
  <c r="F1042" i="32"/>
  <c r="X1042" i="32" s="1"/>
  <c r="Y1042" i="32" s="1"/>
  <c r="F1819" i="32"/>
  <c r="X1819" i="32" s="1"/>
  <c r="Y1819" i="32" s="1"/>
  <c r="F1675" i="32"/>
  <c r="X1675" i="32" s="1"/>
  <c r="Y1675" i="32" s="1"/>
  <c r="F1531" i="32"/>
  <c r="X1531" i="32" s="1"/>
  <c r="Y1531" i="32" s="1"/>
  <c r="F1387" i="32"/>
  <c r="X1387" i="32" s="1"/>
  <c r="Y1387" i="32" s="1"/>
  <c r="F1243" i="32"/>
  <c r="X1243" i="32" s="1"/>
  <c r="Y1243" i="32" s="1"/>
  <c r="F1099" i="32"/>
  <c r="X1099" i="32" s="1"/>
  <c r="Y1099" i="32" s="1"/>
  <c r="F934" i="32"/>
  <c r="X934" i="32" s="1"/>
  <c r="Y934" i="32" s="1"/>
  <c r="F1686" i="32"/>
  <c r="X1686" i="32" s="1"/>
  <c r="Y1686" i="32" s="1"/>
  <c r="F1542" i="32"/>
  <c r="X1542" i="32" s="1"/>
  <c r="Y1542" i="32" s="1"/>
  <c r="F1398" i="32"/>
  <c r="X1398" i="32" s="1"/>
  <c r="Y1398" i="32" s="1"/>
  <c r="F1254" i="32"/>
  <c r="X1254" i="32" s="1"/>
  <c r="Y1254" i="32" s="1"/>
  <c r="F1110" i="32"/>
  <c r="X1110" i="32" s="1"/>
  <c r="Y1110" i="32" s="1"/>
  <c r="F707" i="32"/>
  <c r="X707" i="32" s="1"/>
  <c r="Y707" i="32" s="1"/>
  <c r="F1318" i="32"/>
  <c r="X1318" i="32" s="1"/>
  <c r="Y1318" i="32" s="1"/>
  <c r="F1174" i="32"/>
  <c r="X1174" i="32" s="1"/>
  <c r="Y1174" i="32" s="1"/>
  <c r="F1818" i="32"/>
  <c r="X1818" i="32" s="1"/>
  <c r="Y1818" i="32" s="1"/>
  <c r="F1674" i="32"/>
  <c r="X1674" i="32" s="1"/>
  <c r="Y1674" i="32" s="1"/>
  <c r="F1242" i="32"/>
  <c r="X1242" i="32" s="1"/>
  <c r="Y1242" i="32" s="1"/>
  <c r="F1098" i="32"/>
  <c r="X1098" i="32" s="1"/>
  <c r="Y1098" i="32" s="1"/>
  <c r="F870" i="32"/>
  <c r="X870" i="32" s="1"/>
  <c r="Y870" i="32" s="1"/>
  <c r="F999" i="32"/>
  <c r="X999" i="32" s="1"/>
  <c r="Y999" i="32" s="1"/>
  <c r="F854" i="32"/>
  <c r="X854" i="32" s="1"/>
  <c r="Y854" i="32" s="1"/>
  <c r="F710" i="32"/>
  <c r="X710" i="32" s="1"/>
  <c r="Y710" i="32" s="1"/>
  <c r="F566" i="32"/>
  <c r="X566" i="32" s="1"/>
  <c r="Y566" i="32" s="1"/>
  <c r="F422" i="32"/>
  <c r="X422" i="32" s="1"/>
  <c r="Y422" i="32" s="1"/>
  <c r="F278" i="32"/>
  <c r="X278" i="32" s="1"/>
  <c r="Y278" i="32" s="1"/>
  <c r="F134" i="32"/>
  <c r="X134" i="32" s="1"/>
  <c r="Y134" i="32" s="1"/>
  <c r="F1933" i="32"/>
  <c r="X1933" i="32" s="1"/>
  <c r="Y1933" i="32" s="1"/>
  <c r="F2134" i="32"/>
  <c r="X2134" i="32" s="1"/>
  <c r="Y2134" i="32" s="1"/>
  <c r="F1990" i="32"/>
  <c r="X1990" i="32" s="1"/>
  <c r="Y1990" i="32" s="1"/>
  <c r="F1838" i="32"/>
  <c r="X1838" i="32" s="1"/>
  <c r="Y1838" i="32" s="1"/>
  <c r="F2085" i="32"/>
  <c r="X2085" i="32" s="1"/>
  <c r="Y2085" i="32" s="1"/>
  <c r="F1941" i="32"/>
  <c r="X1941" i="32" s="1"/>
  <c r="Y1941" i="32" s="1"/>
  <c r="F1745" i="32"/>
  <c r="X1745" i="32" s="1"/>
  <c r="Y1745" i="32" s="1"/>
  <c r="F1161" i="32"/>
  <c r="X1161" i="32" s="1"/>
  <c r="Y1161" i="32" s="1"/>
  <c r="F2130" i="32"/>
  <c r="X2130" i="32" s="1"/>
  <c r="Y2130" i="32" s="1"/>
  <c r="F1986" i="32"/>
  <c r="X1986" i="32" s="1"/>
  <c r="Y1986" i="32" s="1"/>
  <c r="F1834" i="32"/>
  <c r="X1834" i="32" s="1"/>
  <c r="Y1834" i="32" s="1"/>
  <c r="F2164" i="32"/>
  <c r="X2164" i="32" s="1"/>
  <c r="Y2164" i="32" s="1"/>
  <c r="F2020" i="32"/>
  <c r="X2020" i="32" s="1"/>
  <c r="Y2020" i="32" s="1"/>
  <c r="F1874" i="32"/>
  <c r="X1874" i="32" s="1"/>
  <c r="Y1874" i="32" s="1"/>
  <c r="F2139" i="32"/>
  <c r="X2139" i="32" s="1"/>
  <c r="Y2139" i="32" s="1"/>
  <c r="F1995" i="32"/>
  <c r="X1995" i="32" s="1"/>
  <c r="Y1995" i="32" s="1"/>
  <c r="F2210" i="32"/>
  <c r="X2210" i="32" s="1"/>
  <c r="Y2210" i="32" s="1"/>
  <c r="F2066" i="32"/>
  <c r="X2066" i="32" s="1"/>
  <c r="Y2066" i="32" s="1"/>
  <c r="F1922" i="32"/>
  <c r="X1922" i="32" s="1"/>
  <c r="Y1922" i="32" s="1"/>
  <c r="F1588" i="32"/>
  <c r="X1588" i="32" s="1"/>
  <c r="Y1588" i="32" s="1"/>
  <c r="F1444" i="32"/>
  <c r="X1444" i="32" s="1"/>
  <c r="Y1444" i="32" s="1"/>
  <c r="F1300" i="32"/>
  <c r="X1300" i="32" s="1"/>
  <c r="Y1300" i="32" s="1"/>
  <c r="F1156" i="32"/>
  <c r="X1156" i="32" s="1"/>
  <c r="Y1156" i="32" s="1"/>
  <c r="F1012" i="32"/>
  <c r="X1012" i="32" s="1"/>
  <c r="Y1012" i="32" s="1"/>
  <c r="F1623" i="32"/>
  <c r="X1623" i="32" s="1"/>
  <c r="Y1623" i="32" s="1"/>
  <c r="F1479" i="32"/>
  <c r="X1479" i="32" s="1"/>
  <c r="Y1479" i="32" s="1"/>
  <c r="F1335" i="32"/>
  <c r="X1335" i="32" s="1"/>
  <c r="Y1335" i="32" s="1"/>
  <c r="F1191" i="32"/>
  <c r="X1191" i="32" s="1"/>
  <c r="Y1191" i="32" s="1"/>
  <c r="F1118" i="32"/>
  <c r="X1118" i="32" s="1"/>
  <c r="Y1118" i="32" s="1"/>
  <c r="F1561" i="32"/>
  <c r="X1561" i="32" s="1"/>
  <c r="Y1561" i="32" s="1"/>
  <c r="F1417" i="32"/>
  <c r="X1417" i="32" s="1"/>
  <c r="Y1417" i="32" s="1"/>
  <c r="F1273" i="32"/>
  <c r="X1273" i="32" s="1"/>
  <c r="Y1273" i="32" s="1"/>
  <c r="F1129" i="32"/>
  <c r="X1129" i="32" s="1"/>
  <c r="Y1129" i="32" s="1"/>
  <c r="F981" i="32"/>
  <c r="X981" i="32" s="1"/>
  <c r="Y981" i="32" s="1"/>
  <c r="F373" i="32"/>
  <c r="X373" i="32" s="1"/>
  <c r="Y373" i="32" s="1"/>
  <c r="F1716" i="32"/>
  <c r="X1716" i="32" s="1"/>
  <c r="Y1716" i="32" s="1"/>
  <c r="F1572" i="32"/>
  <c r="X1572" i="32" s="1"/>
  <c r="Y1572" i="32" s="1"/>
  <c r="F1428" i="32"/>
  <c r="X1428" i="32" s="1"/>
  <c r="Y1428" i="32" s="1"/>
  <c r="F1284" i="32"/>
  <c r="X1284" i="32" s="1"/>
  <c r="Y1284" i="32" s="1"/>
  <c r="F1140" i="32"/>
  <c r="X1140" i="32" s="1"/>
  <c r="Y1140" i="32" s="1"/>
  <c r="F994" i="32"/>
  <c r="X994" i="32" s="1"/>
  <c r="Y994" i="32" s="1"/>
  <c r="F505" i="32"/>
  <c r="X505" i="32" s="1"/>
  <c r="Y505" i="32" s="1"/>
  <c r="F1727" i="32"/>
  <c r="X1727" i="32" s="1"/>
  <c r="Y1727" i="32" s="1"/>
  <c r="F1583" i="32"/>
  <c r="X1583" i="32" s="1"/>
  <c r="Y1583" i="32" s="1"/>
  <c r="F1439" i="32"/>
  <c r="X1439" i="32" s="1"/>
  <c r="Y1439" i="32" s="1"/>
  <c r="F1295" i="32"/>
  <c r="X1295" i="32" s="1"/>
  <c r="Y1295" i="32" s="1"/>
  <c r="F1151" i="32"/>
  <c r="X1151" i="32" s="1"/>
  <c r="Y1151" i="32" s="1"/>
  <c r="F1007" i="32"/>
  <c r="X1007" i="32" s="1"/>
  <c r="Y1007" i="32" s="1"/>
  <c r="F1594" i="32"/>
  <c r="X1594" i="32" s="1"/>
  <c r="Y1594" i="32" s="1"/>
  <c r="F1450" i="32"/>
  <c r="X1450" i="32" s="1"/>
  <c r="Y1450" i="32" s="1"/>
  <c r="F1162" i="32"/>
  <c r="X1162" i="32" s="1"/>
  <c r="Y1162" i="32" s="1"/>
  <c r="F1662" i="32"/>
  <c r="X1662" i="32" s="1"/>
  <c r="Y1662" i="32" s="1"/>
  <c r="F1518" i="32"/>
  <c r="X1518" i="32" s="1"/>
  <c r="Y1518" i="32" s="1"/>
  <c r="F1374" i="32"/>
  <c r="X1374" i="32" s="1"/>
  <c r="Y1374" i="32" s="1"/>
  <c r="F1230" i="32"/>
  <c r="X1230" i="32" s="1"/>
  <c r="Y1230" i="32" s="1"/>
  <c r="F1086" i="32"/>
  <c r="X1086" i="32" s="1"/>
  <c r="Y1086" i="32" s="1"/>
  <c r="F910" i="32"/>
  <c r="X910" i="32" s="1"/>
  <c r="Y910" i="32" s="1"/>
  <c r="F827" i="32"/>
  <c r="X827" i="32" s="1"/>
  <c r="Y827" i="32" s="1"/>
  <c r="F683" i="32"/>
  <c r="X683" i="32" s="1"/>
  <c r="Y683" i="32" s="1"/>
  <c r="F858" i="32"/>
  <c r="X858" i="32" s="1"/>
  <c r="Y858" i="32" s="1"/>
  <c r="F725" i="32"/>
  <c r="X725" i="32" s="1"/>
  <c r="Y725" i="32" s="1"/>
  <c r="F581" i="32"/>
  <c r="X581" i="32" s="1"/>
  <c r="Y581" i="32" s="1"/>
  <c r="F437" i="32"/>
  <c r="X437" i="32" s="1"/>
  <c r="Y437" i="32" s="1"/>
  <c r="F293" i="32"/>
  <c r="X293" i="32" s="1"/>
  <c r="Y293" i="32" s="1"/>
  <c r="F149" i="32"/>
  <c r="X149" i="32" s="1"/>
  <c r="Y149" i="32" s="1"/>
  <c r="F1000" i="32"/>
  <c r="X1000" i="32" s="1"/>
  <c r="Y1000" i="32" s="1"/>
  <c r="F856" i="32"/>
  <c r="X856" i="32" s="1"/>
  <c r="Y856" i="32" s="1"/>
  <c r="F712" i="32"/>
  <c r="X712" i="32" s="1"/>
  <c r="Y712" i="32" s="1"/>
  <c r="F568" i="32"/>
  <c r="X568" i="32" s="1"/>
  <c r="Y568" i="32" s="1"/>
  <c r="F424" i="32"/>
  <c r="X424" i="32" s="1"/>
  <c r="Y424" i="32" s="1"/>
  <c r="F280" i="32"/>
  <c r="X280" i="32" s="1"/>
  <c r="Y280" i="32" s="1"/>
  <c r="F136" i="32"/>
  <c r="X136" i="32" s="1"/>
  <c r="Y136" i="32" s="1"/>
  <c r="F987" i="32"/>
  <c r="X987" i="32" s="1"/>
  <c r="Y987" i="32" s="1"/>
  <c r="F1706" i="32"/>
  <c r="X1706" i="32" s="1"/>
  <c r="Y1706" i="32" s="1"/>
  <c r="F2144" i="32"/>
  <c r="X2144" i="32" s="1"/>
  <c r="Y2144" i="32" s="1"/>
  <c r="F2045" i="32"/>
  <c r="X2045" i="32" s="1"/>
  <c r="Y2045" i="32" s="1"/>
  <c r="F1860" i="32"/>
  <c r="X1860" i="32" s="1"/>
  <c r="Y1860" i="32" s="1"/>
  <c r="F1467" i="32"/>
  <c r="X1467" i="32" s="1"/>
  <c r="Y1467" i="32" s="1"/>
  <c r="F361" i="32"/>
  <c r="X361" i="32" s="1"/>
  <c r="Y361" i="32" s="1"/>
  <c r="F1582" i="32"/>
  <c r="X1582" i="32" s="1"/>
  <c r="Y1582" i="32" s="1"/>
  <c r="F1438" i="32"/>
  <c r="X1438" i="32" s="1"/>
  <c r="Y1438" i="32" s="1"/>
  <c r="F1294" i="32"/>
  <c r="X1294" i="32" s="1"/>
  <c r="Y1294" i="32" s="1"/>
  <c r="F1150" i="32"/>
  <c r="X1150" i="32" s="1"/>
  <c r="Y1150" i="32" s="1"/>
  <c r="F1794" i="32"/>
  <c r="X1794" i="32" s="1"/>
  <c r="Y1794" i="32" s="1"/>
  <c r="F1650" i="32"/>
  <c r="X1650" i="32" s="1"/>
  <c r="Y1650" i="32" s="1"/>
  <c r="F1506" i="32"/>
  <c r="X1506" i="32" s="1"/>
  <c r="Y1506" i="32" s="1"/>
  <c r="F1362" i="32"/>
  <c r="X1362" i="32" s="1"/>
  <c r="Y1362" i="32" s="1"/>
  <c r="F1218" i="32"/>
  <c r="X1218" i="32" s="1"/>
  <c r="Y1218" i="32" s="1"/>
  <c r="F1074" i="32"/>
  <c r="X1074" i="32" s="1"/>
  <c r="Y1074" i="32" s="1"/>
  <c r="F886" i="32"/>
  <c r="X886" i="32" s="1"/>
  <c r="Y886" i="32" s="1"/>
  <c r="F562" i="32"/>
  <c r="X562" i="32" s="1"/>
  <c r="Y562" i="32" s="1"/>
  <c r="F418" i="32"/>
  <c r="X418" i="32" s="1"/>
  <c r="Y418" i="32" s="1"/>
  <c r="F274" i="32"/>
  <c r="X274" i="32" s="1"/>
  <c r="Y274" i="32" s="1"/>
  <c r="F130" i="32"/>
  <c r="X130" i="32" s="1"/>
  <c r="Y130" i="32" s="1"/>
  <c r="F1992" i="32"/>
  <c r="X1992" i="32" s="1"/>
  <c r="Y1992" i="32" s="1"/>
  <c r="F1729" i="32"/>
  <c r="X1729" i="32" s="1"/>
  <c r="Y1729" i="32" s="1"/>
  <c r="F2000" i="32"/>
  <c r="X2000" i="32" s="1"/>
  <c r="Y2000" i="32" s="1"/>
  <c r="F1850" i="32"/>
  <c r="X1850" i="32" s="1"/>
  <c r="Y1850" i="32" s="1"/>
  <c r="F1457" i="32"/>
  <c r="X1457" i="32" s="1"/>
  <c r="Y1457" i="32" s="1"/>
  <c r="F2189" i="32"/>
  <c r="X2189" i="32" s="1"/>
  <c r="Y2189" i="32" s="1"/>
  <c r="F1901" i="32"/>
  <c r="X1901" i="32" s="1"/>
  <c r="Y1901" i="32" s="1"/>
  <c r="F2152" i="32"/>
  <c r="X2152" i="32" s="1"/>
  <c r="Y2152" i="32" s="1"/>
  <c r="F2008" i="32"/>
  <c r="X2008" i="32" s="1"/>
  <c r="Y2008" i="32" s="1"/>
  <c r="F2160" i="32"/>
  <c r="X2160" i="32" s="1"/>
  <c r="Y2160" i="32" s="1"/>
  <c r="F1611" i="32"/>
  <c r="X1611" i="32" s="1"/>
  <c r="Y1611" i="32" s="1"/>
  <c r="F2197" i="32"/>
  <c r="X2197" i="32" s="1"/>
  <c r="Y2197" i="32" s="1"/>
  <c r="F2053" i="32"/>
  <c r="X2053" i="32" s="1"/>
  <c r="Y2053" i="32" s="1"/>
  <c r="F1909" i="32"/>
  <c r="X1909" i="32" s="1"/>
  <c r="Y1909" i="32" s="1"/>
  <c r="F1670" i="32"/>
  <c r="X1670" i="32" s="1"/>
  <c r="Y1670" i="32" s="1"/>
  <c r="F1980" i="32"/>
  <c r="X1980" i="32" s="1"/>
  <c r="Y1980" i="32" s="1"/>
  <c r="F1802" i="32"/>
  <c r="X1802" i="32" s="1"/>
  <c r="Y1802" i="32" s="1"/>
  <c r="F2207" i="32"/>
  <c r="X2207" i="32" s="1"/>
  <c r="Y2207" i="32" s="1"/>
  <c r="F2063" i="32"/>
  <c r="X2063" i="32" s="1"/>
  <c r="Y2063" i="32" s="1"/>
  <c r="F1919" i="32"/>
  <c r="X1919" i="32" s="1"/>
  <c r="Y1919" i="32" s="1"/>
  <c r="F2110" i="32"/>
  <c r="X2110" i="32" s="1"/>
  <c r="Y2110" i="32" s="1"/>
  <c r="F1966" i="32"/>
  <c r="X1966" i="32" s="1"/>
  <c r="Y1966" i="32" s="1"/>
  <c r="F1322" i="32"/>
  <c r="X1322" i="32" s="1"/>
  <c r="Y1322" i="32" s="1"/>
  <c r="F2205" i="32"/>
  <c r="X2205" i="32" s="1"/>
  <c r="Y2205" i="32" s="1"/>
  <c r="F2061" i="32"/>
  <c r="X2061" i="32" s="1"/>
  <c r="Y2061" i="32" s="1"/>
  <c r="F1917" i="32"/>
  <c r="X1917" i="32" s="1"/>
  <c r="Y1917" i="32" s="1"/>
  <c r="F1696" i="32"/>
  <c r="X1696" i="32" s="1"/>
  <c r="Y1696" i="32" s="1"/>
  <c r="F2132" i="32"/>
  <c r="X2132" i="32" s="1"/>
  <c r="Y2132" i="32" s="1"/>
  <c r="F1988" i="32"/>
  <c r="X1988" i="32" s="1"/>
  <c r="Y1988" i="32" s="1"/>
  <c r="F1836" i="32"/>
  <c r="X1836" i="32" s="1"/>
  <c r="Y1836" i="32" s="1"/>
  <c r="F1409" i="32"/>
  <c r="X1409" i="32" s="1"/>
  <c r="Y1409" i="32" s="1"/>
  <c r="F2191" i="32"/>
  <c r="X2191" i="32" s="1"/>
  <c r="Y2191" i="32" s="1"/>
  <c r="F2047" i="32"/>
  <c r="X2047" i="32" s="1"/>
  <c r="Y2047" i="32" s="1"/>
  <c r="F1903" i="32"/>
  <c r="X1903" i="32" s="1"/>
  <c r="Y1903" i="32" s="1"/>
  <c r="F1017" i="32"/>
  <c r="X1017" i="32" s="1"/>
  <c r="Y1017" i="32" s="1"/>
  <c r="F2106" i="32"/>
  <c r="X2106" i="32" s="1"/>
  <c r="Y2106" i="32" s="1"/>
  <c r="F1962" i="32"/>
  <c r="X1962" i="32" s="1"/>
  <c r="Y1962" i="32" s="1"/>
  <c r="F1790" i="32"/>
  <c r="X1790" i="32" s="1"/>
  <c r="Y1790" i="32" s="1"/>
  <c r="F1305" i="32"/>
  <c r="X1305" i="32" s="1"/>
  <c r="Y1305" i="32" s="1"/>
  <c r="F2177" i="32"/>
  <c r="X2177" i="32" s="1"/>
  <c r="Y2177" i="32" s="1"/>
  <c r="F2033" i="32"/>
  <c r="X2033" i="32" s="1"/>
  <c r="Y2033" i="32" s="1"/>
  <c r="F1889" i="32"/>
  <c r="X1889" i="32" s="1"/>
  <c r="Y1889" i="32" s="1"/>
  <c r="F1589" i="32"/>
  <c r="X1589" i="32" s="1"/>
  <c r="Y1589" i="32" s="1"/>
  <c r="F2140" i="32"/>
  <c r="X2140" i="32" s="1"/>
  <c r="Y2140" i="32" s="1"/>
  <c r="F1996" i="32"/>
  <c r="X1996" i="32" s="1"/>
  <c r="Y1996" i="32" s="1"/>
  <c r="F1846" i="32"/>
  <c r="X1846" i="32" s="1"/>
  <c r="Y1846" i="32" s="1"/>
  <c r="F1442" i="32"/>
  <c r="X1442" i="32" s="1"/>
  <c r="Y1442" i="32" s="1"/>
  <c r="F2112" i="32"/>
  <c r="X2112" i="32" s="1"/>
  <c r="Y2112" i="32" s="1"/>
  <c r="F2115" i="32"/>
  <c r="X2115" i="32" s="1"/>
  <c r="Y2115" i="32" s="1"/>
  <c r="F1971" i="32"/>
  <c r="X1971" i="32" s="1"/>
  <c r="Y1971" i="32" s="1"/>
  <c r="F1805" i="32"/>
  <c r="X1805" i="32" s="1"/>
  <c r="Y1805" i="32" s="1"/>
  <c r="F1341" i="32"/>
  <c r="X1341" i="32" s="1"/>
  <c r="Y1341" i="32" s="1"/>
  <c r="F2186" i="32"/>
  <c r="X2186" i="32" s="1"/>
  <c r="Y2186" i="32" s="1"/>
  <c r="F2042" i="32"/>
  <c r="X2042" i="32" s="1"/>
  <c r="Y2042" i="32" s="1"/>
  <c r="F1898" i="32"/>
  <c r="X1898" i="32" s="1"/>
  <c r="Y1898" i="32" s="1"/>
  <c r="F1625" i="32"/>
  <c r="X1625" i="32" s="1"/>
  <c r="Y1625" i="32" s="1"/>
  <c r="F1564" i="32"/>
  <c r="X1564" i="32" s="1"/>
  <c r="Y1564" i="32" s="1"/>
  <c r="F1420" i="32"/>
  <c r="X1420" i="32" s="1"/>
  <c r="Y1420" i="32" s="1"/>
  <c r="F1276" i="32"/>
  <c r="X1276" i="32" s="1"/>
  <c r="Y1276" i="32" s="1"/>
  <c r="F1132" i="32"/>
  <c r="X1132" i="32" s="1"/>
  <c r="Y1132" i="32" s="1"/>
  <c r="F984" i="32"/>
  <c r="X984" i="32" s="1"/>
  <c r="Y984" i="32" s="1"/>
  <c r="F1599" i="32"/>
  <c r="X1599" i="32" s="1"/>
  <c r="Y1599" i="32" s="1"/>
  <c r="F1455" i="32"/>
  <c r="X1455" i="32" s="1"/>
  <c r="Y1455" i="32" s="1"/>
  <c r="F1311" i="32"/>
  <c r="X1311" i="32" s="1"/>
  <c r="Y1311" i="32" s="1"/>
  <c r="F1167" i="32"/>
  <c r="X1167" i="32" s="1"/>
  <c r="Y1167" i="32" s="1"/>
  <c r="F1023" i="32"/>
  <c r="X1023" i="32" s="1"/>
  <c r="Y1023" i="32" s="1"/>
  <c r="F1094" i="32"/>
  <c r="X1094" i="32" s="1"/>
  <c r="Y1094" i="32" s="1"/>
  <c r="F924" i="32"/>
  <c r="X924" i="32" s="1"/>
  <c r="Y924" i="32" s="1"/>
  <c r="F1681" i="32"/>
  <c r="X1681" i="32" s="1"/>
  <c r="Y1681" i="32" s="1"/>
  <c r="F1537" i="32"/>
  <c r="X1537" i="32" s="1"/>
  <c r="Y1537" i="32" s="1"/>
  <c r="F1393" i="32"/>
  <c r="X1393" i="32" s="1"/>
  <c r="Y1393" i="32" s="1"/>
  <c r="F1249" i="32"/>
  <c r="X1249" i="32" s="1"/>
  <c r="Y1249" i="32" s="1"/>
  <c r="F1105" i="32"/>
  <c r="X1105" i="32" s="1"/>
  <c r="Y1105" i="32" s="1"/>
  <c r="F945" i="32"/>
  <c r="X945" i="32" s="1"/>
  <c r="Y945" i="32" s="1"/>
  <c r="F85" i="32"/>
  <c r="X85" i="32" s="1"/>
  <c r="Y85" i="32" s="1"/>
  <c r="F1692" i="32"/>
  <c r="X1692" i="32" s="1"/>
  <c r="Y1692" i="32" s="1"/>
  <c r="F1548" i="32"/>
  <c r="X1548" i="32" s="1"/>
  <c r="Y1548" i="32" s="1"/>
  <c r="F1404" i="32"/>
  <c r="X1404" i="32" s="1"/>
  <c r="Y1404" i="32" s="1"/>
  <c r="F1260" i="32"/>
  <c r="X1260" i="32" s="1"/>
  <c r="Y1260" i="32" s="1"/>
  <c r="F1116" i="32"/>
  <c r="X1116" i="32" s="1"/>
  <c r="Y1116" i="32" s="1"/>
  <c r="F961" i="32"/>
  <c r="X961" i="32" s="1"/>
  <c r="Y961" i="32" s="1"/>
  <c r="F217" i="32"/>
  <c r="X217" i="32" s="1"/>
  <c r="Y217" i="32" s="1"/>
  <c r="F1703" i="32"/>
  <c r="X1703" i="32" s="1"/>
  <c r="Y1703" i="32" s="1"/>
  <c r="F1559" i="32"/>
  <c r="X1559" i="32" s="1"/>
  <c r="Y1559" i="32" s="1"/>
  <c r="F1415" i="32"/>
  <c r="X1415" i="32" s="1"/>
  <c r="Y1415" i="32" s="1"/>
  <c r="F1271" i="32"/>
  <c r="X1271" i="32" s="1"/>
  <c r="Y1271" i="32" s="1"/>
  <c r="F1127" i="32"/>
  <c r="X1127" i="32" s="1"/>
  <c r="Y1127" i="32" s="1"/>
  <c r="F979" i="32"/>
  <c r="X979" i="32" s="1"/>
  <c r="Y979" i="32" s="1"/>
  <c r="F349" i="32"/>
  <c r="X349" i="32" s="1"/>
  <c r="Y349" i="32" s="1"/>
  <c r="F1897" i="32"/>
  <c r="X1897" i="32" s="1"/>
  <c r="Y1897" i="32" s="1"/>
  <c r="F1778" i="32"/>
  <c r="X1778" i="32" s="1"/>
  <c r="Y1778" i="32" s="1"/>
  <c r="F1954" i="32"/>
  <c r="X1954" i="32" s="1"/>
  <c r="Y1954" i="32" s="1"/>
  <c r="F2120" i="32"/>
  <c r="X2120" i="32" s="1"/>
  <c r="Y2120" i="32" s="1"/>
  <c r="F1816" i="32"/>
  <c r="X1816" i="32" s="1"/>
  <c r="Y1816" i="32" s="1"/>
  <c r="F2035" i="32"/>
  <c r="X2035" i="32" s="1"/>
  <c r="Y2035" i="32" s="1"/>
  <c r="F2196" i="32"/>
  <c r="X2196" i="32" s="1"/>
  <c r="Y2196" i="32" s="1"/>
  <c r="F1830" i="32"/>
  <c r="X1830" i="32" s="1"/>
  <c r="Y1830" i="32" s="1"/>
  <c r="F1577" i="32"/>
  <c r="X1577" i="32" s="1"/>
  <c r="Y1577" i="32" s="1"/>
  <c r="F1587" i="32"/>
  <c r="X1587" i="32" s="1"/>
  <c r="Y1587" i="32" s="1"/>
  <c r="F649" i="32"/>
  <c r="X649" i="32" s="1"/>
  <c r="Y649" i="32" s="1"/>
  <c r="F73" i="32"/>
  <c r="X73" i="32" s="1"/>
  <c r="Y73" i="32" s="1"/>
  <c r="F1558" i="32"/>
  <c r="X1558" i="32" s="1"/>
  <c r="Y1558" i="32" s="1"/>
  <c r="F1414" i="32"/>
  <c r="X1414" i="32" s="1"/>
  <c r="Y1414" i="32" s="1"/>
  <c r="F1270" i="32"/>
  <c r="X1270" i="32" s="1"/>
  <c r="Y1270" i="32" s="1"/>
  <c r="F1126" i="32"/>
  <c r="X1126" i="32" s="1"/>
  <c r="Y1126" i="32" s="1"/>
  <c r="F957" i="32"/>
  <c r="X957" i="32" s="1"/>
  <c r="Y957" i="32" s="1"/>
  <c r="F793" i="32"/>
  <c r="X793" i="32" s="1"/>
  <c r="Y793" i="32" s="1"/>
  <c r="F1770" i="32"/>
  <c r="X1770" i="32" s="1"/>
  <c r="Y1770" i="32" s="1"/>
  <c r="F1482" i="32"/>
  <c r="X1482" i="32" s="1"/>
  <c r="Y1482" i="32" s="1"/>
  <c r="F1338" i="32"/>
  <c r="X1338" i="32" s="1"/>
  <c r="Y1338" i="32" s="1"/>
  <c r="F1194" i="32"/>
  <c r="X1194" i="32" s="1"/>
  <c r="Y1194" i="32" s="1"/>
  <c r="F1050" i="32"/>
  <c r="X1050" i="32" s="1"/>
  <c r="Y1050" i="32" s="1"/>
  <c r="F828" i="32"/>
  <c r="X828" i="32" s="1"/>
  <c r="Y828" i="32" s="1"/>
  <c r="F647" i="32"/>
  <c r="X647" i="32" s="1"/>
  <c r="Y647" i="32" s="1"/>
  <c r="F2098" i="32"/>
  <c r="X2098" i="32" s="1"/>
  <c r="Y2098" i="32" s="1"/>
  <c r="F2029" i="32"/>
  <c r="X2029" i="32" s="1"/>
  <c r="Y2029" i="32" s="1"/>
  <c r="F1885" i="32"/>
  <c r="X1885" i="32" s="1"/>
  <c r="Y1885" i="32" s="1"/>
  <c r="F1574" i="32"/>
  <c r="X1574" i="32" s="1"/>
  <c r="Y1574" i="32" s="1"/>
  <c r="F2220" i="32"/>
  <c r="X2220" i="32" s="1"/>
  <c r="Y2220" i="32" s="1"/>
  <c r="F1956" i="32"/>
  <c r="X1956" i="32" s="1"/>
  <c r="Y1956" i="32" s="1"/>
  <c r="F1754" i="32"/>
  <c r="X1754" i="32" s="1"/>
  <c r="Y1754" i="32" s="1"/>
  <c r="F2183" i="32"/>
  <c r="X2183" i="32" s="1"/>
  <c r="Y2183" i="32" s="1"/>
  <c r="F2039" i="32"/>
  <c r="X2039" i="32" s="1"/>
  <c r="Y2039" i="32" s="1"/>
  <c r="F1895" i="32"/>
  <c r="X1895" i="32" s="1"/>
  <c r="Y1895" i="32" s="1"/>
  <c r="F1613" i="32"/>
  <c r="X1613" i="32" s="1"/>
  <c r="Y1613" i="32" s="1"/>
  <c r="F2086" i="32"/>
  <c r="X2086" i="32" s="1"/>
  <c r="Y2086" i="32" s="1"/>
  <c r="F1942" i="32"/>
  <c r="X1942" i="32" s="1"/>
  <c r="Y1942" i="32" s="1"/>
  <c r="F1749" i="32"/>
  <c r="X1749" i="32" s="1"/>
  <c r="Y1749" i="32" s="1"/>
  <c r="F2181" i="32"/>
  <c r="X2181" i="32" s="1"/>
  <c r="Y2181" i="32" s="1"/>
  <c r="F2037" i="32"/>
  <c r="X2037" i="32" s="1"/>
  <c r="Y2037" i="32" s="1"/>
  <c r="F1893" i="32"/>
  <c r="X1893" i="32" s="1"/>
  <c r="Y1893" i="32" s="1"/>
  <c r="F1605" i="32"/>
  <c r="X1605" i="32" s="1"/>
  <c r="Y1605" i="32" s="1"/>
  <c r="F2108" i="32"/>
  <c r="X2108" i="32" s="1"/>
  <c r="Y2108" i="32" s="1"/>
  <c r="F1964" i="32"/>
  <c r="X1964" i="32" s="1"/>
  <c r="Y1964" i="32" s="1"/>
  <c r="F1792" i="32"/>
  <c r="X1792" i="32" s="1"/>
  <c r="Y1792" i="32" s="1"/>
  <c r="F1313" i="32"/>
  <c r="X1313" i="32" s="1"/>
  <c r="Y1313" i="32" s="1"/>
  <c r="F2167" i="32"/>
  <c r="X2167" i="32" s="1"/>
  <c r="Y2167" i="32" s="1"/>
  <c r="F2023" i="32"/>
  <c r="X2023" i="32" s="1"/>
  <c r="Y2023" i="32" s="1"/>
  <c r="F1877" i="32"/>
  <c r="X1877" i="32" s="1"/>
  <c r="Y1877" i="32" s="1"/>
  <c r="F1550" i="32"/>
  <c r="X1550" i="32" s="1"/>
  <c r="Y1550" i="32" s="1"/>
  <c r="F2226" i="32"/>
  <c r="X2226" i="32" s="1"/>
  <c r="Y2226" i="32" s="1"/>
  <c r="F2082" i="32"/>
  <c r="X2082" i="32" s="1"/>
  <c r="Y2082" i="32" s="1"/>
  <c r="F1938" i="32"/>
  <c r="X1938" i="32" s="1"/>
  <c r="Y1938" i="32" s="1"/>
  <c r="F1742" i="32"/>
  <c r="X1742" i="32" s="1"/>
  <c r="Y1742" i="32" s="1"/>
  <c r="F2153" i="32"/>
  <c r="X2153" i="32" s="1"/>
  <c r="Y2153" i="32" s="1"/>
  <c r="F2009" i="32"/>
  <c r="X2009" i="32" s="1"/>
  <c r="Y2009" i="32" s="1"/>
  <c r="F1861" i="32"/>
  <c r="X1861" i="32" s="1"/>
  <c r="Y1861" i="32" s="1"/>
  <c r="F1493" i="32"/>
  <c r="X1493" i="32" s="1"/>
  <c r="Y1493" i="32" s="1"/>
  <c r="F2148" i="32"/>
  <c r="X2148" i="32" s="1"/>
  <c r="Y2148" i="32" s="1"/>
  <c r="F1346" i="32"/>
  <c r="X1346" i="32" s="1"/>
  <c r="Y1346" i="32" s="1"/>
  <c r="F1281" i="32"/>
  <c r="X1281" i="32" s="1"/>
  <c r="Y1281" i="32" s="1"/>
  <c r="F2091" i="32"/>
  <c r="X2091" i="32" s="1"/>
  <c r="Y2091" i="32" s="1"/>
  <c r="F1947" i="32"/>
  <c r="X1947" i="32" s="1"/>
  <c r="Y1947" i="32" s="1"/>
  <c r="F1757" i="32"/>
  <c r="X1757" i="32" s="1"/>
  <c r="Y1757" i="32" s="1"/>
  <c r="F2162" i="32"/>
  <c r="X2162" i="32" s="1"/>
  <c r="Y2162" i="32" s="1"/>
  <c r="F2018" i="32"/>
  <c r="X2018" i="32" s="1"/>
  <c r="Y2018" i="32" s="1"/>
  <c r="F1872" i="32"/>
  <c r="X1872" i="32" s="1"/>
  <c r="Y1872" i="32" s="1"/>
  <c r="F1529" i="32"/>
  <c r="X1529" i="32" s="1"/>
  <c r="Y1529" i="32" s="1"/>
  <c r="F1575" i="32"/>
  <c r="X1575" i="32" s="1"/>
  <c r="Y1575" i="32" s="1"/>
  <c r="F1431" i="32"/>
  <c r="X1431" i="32" s="1"/>
  <c r="Y1431" i="32" s="1"/>
  <c r="F1287" i="32"/>
  <c r="X1287" i="32" s="1"/>
  <c r="Y1287" i="32" s="1"/>
  <c r="F1143" i="32"/>
  <c r="X1143" i="32" s="1"/>
  <c r="Y1143" i="32" s="1"/>
  <c r="F997" i="32"/>
  <c r="X997" i="32" s="1"/>
  <c r="Y997" i="32" s="1"/>
  <c r="F1070" i="32"/>
  <c r="X1070" i="32" s="1"/>
  <c r="Y1070" i="32" s="1"/>
  <c r="F877" i="32"/>
  <c r="X877" i="32" s="1"/>
  <c r="Y877" i="32" s="1"/>
  <c r="F1657" i="32"/>
  <c r="X1657" i="32" s="1"/>
  <c r="Y1657" i="32" s="1"/>
  <c r="F1513" i="32"/>
  <c r="X1513" i="32" s="1"/>
  <c r="Y1513" i="32" s="1"/>
  <c r="F1369" i="32"/>
  <c r="X1369" i="32" s="1"/>
  <c r="Y1369" i="32" s="1"/>
  <c r="F1225" i="32"/>
  <c r="X1225" i="32" s="1"/>
  <c r="Y1225" i="32" s="1"/>
  <c r="F1081" i="32"/>
  <c r="X1081" i="32" s="1"/>
  <c r="Y1081" i="32" s="1"/>
  <c r="F1968" i="32"/>
  <c r="X1968" i="32" s="1"/>
  <c r="Y1968" i="32" s="1"/>
  <c r="F1976" i="32"/>
  <c r="X1976" i="32" s="1"/>
  <c r="Y1976" i="32" s="1"/>
  <c r="F2179" i="32"/>
  <c r="X2179" i="32" s="1"/>
  <c r="Y2179" i="32" s="1"/>
  <c r="F1891" i="32"/>
  <c r="X1891" i="32" s="1"/>
  <c r="Y1891" i="32" s="1"/>
  <c r="F2128" i="32"/>
  <c r="X2128" i="32" s="1"/>
  <c r="Y2128" i="32" s="1"/>
  <c r="F1984" i="32"/>
  <c r="X1984" i="32" s="1"/>
  <c r="Y1984" i="32" s="1"/>
  <c r="F2161" i="32"/>
  <c r="X2161" i="32" s="1"/>
  <c r="Y2161" i="32" s="1"/>
  <c r="F2017" i="32"/>
  <c r="X2017" i="32" s="1"/>
  <c r="Y2017" i="32" s="1"/>
  <c r="F1871" i="32"/>
  <c r="X1871" i="32" s="1"/>
  <c r="Y1871" i="32" s="1"/>
  <c r="F1526" i="32"/>
  <c r="X1526" i="32" s="1"/>
  <c r="Y1526" i="32" s="1"/>
  <c r="F1944" i="32"/>
  <c r="X1944" i="32" s="1"/>
  <c r="Y1944" i="32" s="1"/>
  <c r="F1730" i="32"/>
  <c r="X1730" i="32" s="1"/>
  <c r="Y1730" i="32" s="1"/>
  <c r="F2171" i="32"/>
  <c r="X2171" i="32" s="1"/>
  <c r="Y2171" i="32" s="1"/>
  <c r="F2027" i="32"/>
  <c r="X2027" i="32" s="1"/>
  <c r="Y2027" i="32" s="1"/>
  <c r="F1883" i="32"/>
  <c r="X1883" i="32" s="1"/>
  <c r="Y1883" i="32" s="1"/>
  <c r="F2218" i="32"/>
  <c r="X2218" i="32" s="1"/>
  <c r="Y2218" i="32" s="1"/>
  <c r="F2074" i="32"/>
  <c r="X2074" i="32" s="1"/>
  <c r="Y2074" i="32" s="1"/>
  <c r="F1930" i="32"/>
  <c r="X1930" i="32" s="1"/>
  <c r="Y1930" i="32" s="1"/>
  <c r="F1178" i="32"/>
  <c r="X1178" i="32" s="1"/>
  <c r="Y1178" i="32" s="1"/>
  <c r="F2169" i="32"/>
  <c r="X2169" i="32" s="1"/>
  <c r="Y2169" i="32" s="1"/>
  <c r="F2025" i="32"/>
  <c r="X2025" i="32" s="1"/>
  <c r="Y2025" i="32" s="1"/>
  <c r="F1881" i="32"/>
  <c r="X1881" i="32" s="1"/>
  <c r="Y1881" i="32" s="1"/>
  <c r="F2096" i="32"/>
  <c r="X2096" i="32" s="1"/>
  <c r="Y2096" i="32" s="1"/>
  <c r="F1952" i="32"/>
  <c r="X1952" i="32" s="1"/>
  <c r="Y1952" i="32" s="1"/>
  <c r="F1768" i="32"/>
  <c r="X1768" i="32" s="1"/>
  <c r="Y1768" i="32" s="1"/>
  <c r="F1265" i="32"/>
  <c r="X1265" i="32" s="1"/>
  <c r="Y1265" i="32" s="1"/>
  <c r="F2155" i="32"/>
  <c r="X2155" i="32" s="1"/>
  <c r="Y2155" i="32" s="1"/>
  <c r="F2011" i="32"/>
  <c r="X2011" i="32" s="1"/>
  <c r="Y2011" i="32" s="1"/>
  <c r="F1863" i="32"/>
  <c r="X1863" i="32" s="1"/>
  <c r="Y1863" i="32" s="1"/>
  <c r="F2214" i="32"/>
  <c r="X2214" i="32" s="1"/>
  <c r="Y2214" i="32" s="1"/>
  <c r="F2070" i="32"/>
  <c r="X2070" i="32" s="1"/>
  <c r="Y2070" i="32" s="1"/>
  <c r="F1926" i="32"/>
  <c r="X1926" i="32" s="1"/>
  <c r="Y1926" i="32" s="1"/>
  <c r="F1718" i="32"/>
  <c r="X1718" i="32" s="1"/>
  <c r="Y1718" i="32" s="1"/>
  <c r="F1157" i="32"/>
  <c r="X1157" i="32" s="1"/>
  <c r="Y1157" i="32" s="1"/>
  <c r="F1445" i="32"/>
  <c r="X1445" i="32" s="1"/>
  <c r="Y1445" i="32" s="1"/>
  <c r="F2076" i="32"/>
  <c r="X2076" i="32" s="1"/>
  <c r="Y2076" i="32" s="1"/>
  <c r="F2104" i="32"/>
  <c r="X2104" i="32" s="1"/>
  <c r="Y2104" i="32" s="1"/>
  <c r="F1960" i="32"/>
  <c r="X1960" i="32" s="1"/>
  <c r="Y1960" i="32" s="1"/>
  <c r="F1298" i="32"/>
  <c r="X1298" i="32" s="1"/>
  <c r="Y1298" i="32" s="1"/>
  <c r="F2223" i="32"/>
  <c r="X2223" i="32" s="1"/>
  <c r="Y2223" i="32" s="1"/>
  <c r="F2079" i="32"/>
  <c r="X2079" i="32" s="1"/>
  <c r="Y2079" i="32" s="1"/>
  <c r="F1935" i="32"/>
  <c r="X1935" i="32" s="1"/>
  <c r="Y1935" i="32" s="1"/>
  <c r="F1733" i="32"/>
  <c r="X1733" i="32" s="1"/>
  <c r="Y1733" i="32" s="1"/>
  <c r="F2150" i="32"/>
  <c r="X2150" i="32" s="1"/>
  <c r="Y2150" i="32" s="1"/>
  <c r="F2006" i="32"/>
  <c r="X2006" i="32" s="1"/>
  <c r="Y2006" i="32" s="1"/>
  <c r="F1858" i="32"/>
  <c r="X1858" i="32" s="1"/>
  <c r="Y1858" i="32" s="1"/>
  <c r="F1481" i="32"/>
  <c r="X1481" i="32" s="1"/>
  <c r="Y1481" i="32" s="1"/>
  <c r="F1672" i="32"/>
  <c r="X1672" i="32" s="1"/>
  <c r="Y1672" i="32" s="1"/>
  <c r="F1528" i="32"/>
  <c r="X1528" i="32" s="1"/>
  <c r="Y1528" i="32" s="1"/>
  <c r="F1384" i="32"/>
  <c r="X1384" i="32" s="1"/>
  <c r="Y1384" i="32" s="1"/>
  <c r="F1240" i="32"/>
  <c r="X1240" i="32" s="1"/>
  <c r="Y1240" i="32" s="1"/>
  <c r="F1096" i="32"/>
  <c r="X1096" i="32" s="1"/>
  <c r="Y1096" i="32" s="1"/>
  <c r="F926" i="32"/>
  <c r="X926" i="32" s="1"/>
  <c r="Y926" i="32" s="1"/>
  <c r="F1707" i="32"/>
  <c r="X1707" i="32" s="1"/>
  <c r="Y1707" i="32" s="1"/>
  <c r="F1563" i="32"/>
  <c r="X1563" i="32" s="1"/>
  <c r="Y1563" i="32" s="1"/>
  <c r="F1419" i="32"/>
  <c r="X1419" i="32" s="1"/>
  <c r="Y1419" i="32" s="1"/>
  <c r="F1275" i="32"/>
  <c r="X1275" i="32" s="1"/>
  <c r="Y1275" i="32" s="1"/>
  <c r="F1131" i="32"/>
  <c r="X1131" i="32" s="1"/>
  <c r="Y1131" i="32" s="1"/>
  <c r="F983" i="32"/>
  <c r="X983" i="32" s="1"/>
  <c r="Y983" i="32" s="1"/>
  <c r="F1058" i="32"/>
  <c r="X1058" i="32" s="1"/>
  <c r="Y1058" i="32" s="1"/>
  <c r="F850" i="32"/>
  <c r="X850" i="32" s="1"/>
  <c r="Y850" i="32" s="1"/>
  <c r="F1645" i="32"/>
  <c r="X1645" i="32" s="1"/>
  <c r="Y1645" i="32" s="1"/>
  <c r="F1501" i="32"/>
  <c r="X1501" i="32" s="1"/>
  <c r="Y1501" i="32" s="1"/>
  <c r="F1357" i="32"/>
  <c r="X1357" i="32" s="1"/>
  <c r="Y1357" i="32" s="1"/>
  <c r="F1213" i="32"/>
  <c r="X1213" i="32" s="1"/>
  <c r="Y1213" i="32" s="1"/>
  <c r="F1069" i="32"/>
  <c r="X1069" i="32" s="1"/>
  <c r="Y1069" i="32" s="1"/>
  <c r="F1800" i="32"/>
  <c r="X1800" i="32" s="1"/>
  <c r="Y1800" i="32" s="1"/>
  <c r="F1656" i="32"/>
  <c r="X1656" i="32" s="1"/>
  <c r="Y1656" i="32" s="1"/>
  <c r="F1512" i="32"/>
  <c r="X1512" i="32" s="1"/>
  <c r="Y1512" i="32" s="1"/>
  <c r="F1368" i="32"/>
  <c r="X1368" i="32" s="1"/>
  <c r="Y1368" i="32" s="1"/>
  <c r="F1224" i="32"/>
  <c r="X1224" i="32" s="1"/>
  <c r="Y1224" i="32" s="1"/>
  <c r="F1080" i="32"/>
  <c r="X1080" i="32" s="1"/>
  <c r="Y1080" i="32" s="1"/>
  <c r="F898" i="32"/>
  <c r="X898" i="32" s="1"/>
  <c r="Y898" i="32" s="1"/>
  <c r="F1811" i="32"/>
  <c r="X1811" i="32" s="1"/>
  <c r="Y1811" i="32" s="1"/>
  <c r="F1667" i="32"/>
  <c r="X1667" i="32" s="1"/>
  <c r="Y1667" i="32" s="1"/>
  <c r="F1523" i="32"/>
  <c r="X1523" i="32" s="1"/>
  <c r="Y1523" i="32" s="1"/>
  <c r="F1379" i="32"/>
  <c r="X1379" i="32" s="1"/>
  <c r="Y1379" i="32" s="1"/>
  <c r="F1235" i="32"/>
  <c r="X1235" i="32" s="1"/>
  <c r="Y1235" i="32" s="1"/>
  <c r="F1091" i="32"/>
  <c r="X1091" i="32" s="1"/>
  <c r="Y1091" i="32" s="1"/>
  <c r="F1822" i="32"/>
  <c r="X1822" i="32" s="1"/>
  <c r="Y1822" i="32" s="1"/>
  <c r="F1678" i="32"/>
  <c r="X1678" i="32" s="1"/>
  <c r="Y1678" i="32" s="1"/>
  <c r="F1534" i="32"/>
  <c r="X1534" i="32" s="1"/>
  <c r="Y1534" i="32" s="1"/>
  <c r="F1390" i="32"/>
  <c r="X1390" i="32" s="1"/>
  <c r="Y1390" i="32" s="1"/>
  <c r="F1246" i="32"/>
  <c r="X1246" i="32" s="1"/>
  <c r="Y1246" i="32" s="1"/>
  <c r="F1102" i="32"/>
  <c r="X1102" i="32" s="1"/>
  <c r="Y1102" i="32" s="1"/>
  <c r="F937" i="32"/>
  <c r="X937" i="32" s="1"/>
  <c r="Y937" i="32" s="1"/>
  <c r="F49" i="32"/>
  <c r="X49" i="32" s="1"/>
  <c r="Y49" i="32" s="1"/>
  <c r="F1808" i="32"/>
  <c r="X1808" i="32" s="1"/>
  <c r="Y1808" i="32" s="1"/>
  <c r="F1664" i="32"/>
  <c r="X1664" i="32" s="1"/>
  <c r="Y1664" i="32" s="1"/>
  <c r="F1520" i="32"/>
  <c r="X1520" i="32" s="1"/>
  <c r="Y1520" i="32" s="1"/>
  <c r="F1376" i="32"/>
  <c r="X1376" i="32" s="1"/>
  <c r="Y1376" i="32" s="1"/>
  <c r="F1232" i="32"/>
  <c r="X1232" i="32" s="1"/>
  <c r="Y1232" i="32" s="1"/>
  <c r="F1088" i="32"/>
  <c r="X1088" i="32" s="1"/>
  <c r="Y1088" i="32" s="1"/>
  <c r="F913" i="32"/>
  <c r="X913" i="32" s="1"/>
  <c r="Y913" i="32" s="1"/>
  <c r="F1879" i="32"/>
  <c r="X1879" i="32" s="1"/>
  <c r="Y1879" i="32" s="1"/>
  <c r="F1735" i="32"/>
  <c r="X1735" i="32" s="1"/>
  <c r="Y1735" i="32" s="1"/>
  <c r="F1591" i="32"/>
  <c r="X1591" i="32" s="1"/>
  <c r="Y1591" i="32" s="1"/>
  <c r="F1447" i="32"/>
  <c r="X1447" i="32" s="1"/>
  <c r="Y1447" i="32" s="1"/>
  <c r="F1303" i="32"/>
  <c r="X1303" i="32" s="1"/>
  <c r="Y1303" i="32" s="1"/>
  <c r="F1159" i="32"/>
  <c r="X1159" i="32" s="1"/>
  <c r="Y1159" i="32" s="1"/>
  <c r="F1015" i="32"/>
  <c r="X1015" i="32" s="1"/>
  <c r="Y1015" i="32" s="1"/>
  <c r="F1746" i="32"/>
  <c r="X1746" i="32" s="1"/>
  <c r="Y1746" i="32" s="1"/>
  <c r="F1602" i="32"/>
  <c r="X1602" i="32" s="1"/>
  <c r="Y1602" i="32" s="1"/>
  <c r="F1458" i="32"/>
  <c r="X1458" i="32" s="1"/>
  <c r="Y1458" i="32" s="1"/>
  <c r="F1314" i="32"/>
  <c r="X1314" i="32" s="1"/>
  <c r="Y1314" i="32" s="1"/>
  <c r="F1170" i="32"/>
  <c r="X1170" i="32" s="1"/>
  <c r="Y1170" i="32" s="1"/>
  <c r="F1026" i="32"/>
  <c r="X1026" i="32" s="1"/>
  <c r="Y1026" i="32" s="1"/>
  <c r="F911" i="32"/>
  <c r="X911" i="32" s="1"/>
  <c r="Y911" i="32" s="1"/>
  <c r="F767" i="32"/>
  <c r="X767" i="32" s="1"/>
  <c r="Y767" i="32" s="1"/>
  <c r="F623" i="32"/>
  <c r="X623" i="32" s="1"/>
  <c r="Y623" i="32" s="1"/>
  <c r="F2136" i="32"/>
  <c r="X2136" i="32" s="1"/>
  <c r="Y2136" i="32" s="1"/>
  <c r="F2084" i="32"/>
  <c r="X2084" i="32" s="1"/>
  <c r="Y2084" i="32" s="1"/>
  <c r="F1940" i="32"/>
  <c r="X1940" i="32" s="1"/>
  <c r="Y1940" i="32" s="1"/>
  <c r="F2143" i="32"/>
  <c r="X2143" i="32" s="1"/>
  <c r="Y2143" i="32" s="1"/>
  <c r="F1999" i="32"/>
  <c r="X1999" i="32" s="1"/>
  <c r="Y1999" i="32" s="1"/>
  <c r="F1849" i="32"/>
  <c r="X1849" i="32" s="1"/>
  <c r="Y1849" i="32" s="1"/>
  <c r="F1433" i="32"/>
  <c r="X1433" i="32" s="1"/>
  <c r="Y1433" i="32" s="1"/>
  <c r="F1695" i="32"/>
  <c r="X1695" i="32" s="1"/>
  <c r="Y1695" i="32" s="1"/>
  <c r="F1263" i="32"/>
  <c r="X1263" i="32" s="1"/>
  <c r="Y1263" i="32" s="1"/>
  <c r="F1666" i="32"/>
  <c r="X1666" i="32" s="1"/>
  <c r="Y1666" i="32" s="1"/>
  <c r="F1522" i="32"/>
  <c r="X1522" i="32" s="1"/>
  <c r="Y1522" i="32" s="1"/>
  <c r="F1378" i="32"/>
  <c r="X1378" i="32" s="1"/>
  <c r="Y1378" i="32" s="1"/>
  <c r="F1234" i="32"/>
  <c r="X1234" i="32" s="1"/>
  <c r="Y1234" i="32" s="1"/>
  <c r="F1090" i="32"/>
  <c r="X1090" i="32" s="1"/>
  <c r="Y1090" i="32" s="1"/>
  <c r="F1005" i="32"/>
  <c r="X1005" i="32" s="1"/>
  <c r="Y1005" i="32" s="1"/>
  <c r="F1796" i="32"/>
  <c r="X1796" i="32" s="1"/>
  <c r="Y1796" i="32" s="1"/>
  <c r="F1652" i="32"/>
  <c r="X1652" i="32" s="1"/>
  <c r="Y1652" i="32" s="1"/>
  <c r="F1508" i="32"/>
  <c r="X1508" i="32" s="1"/>
  <c r="Y1508" i="32" s="1"/>
  <c r="F1364" i="32"/>
  <c r="X1364" i="32" s="1"/>
  <c r="Y1364" i="32" s="1"/>
  <c r="F1220" i="32"/>
  <c r="X1220" i="32" s="1"/>
  <c r="Y1220" i="32" s="1"/>
  <c r="F1076" i="32"/>
  <c r="X1076" i="32" s="1"/>
  <c r="Y1076" i="32" s="1"/>
  <c r="F889" i="32"/>
  <c r="X889" i="32" s="1"/>
  <c r="Y889" i="32" s="1"/>
  <c r="F1867" i="32"/>
  <c r="X1867" i="32" s="1"/>
  <c r="Y1867" i="32" s="1"/>
  <c r="F1734" i="32"/>
  <c r="X1734" i="32" s="1"/>
  <c r="Y1734" i="32" s="1"/>
  <c r="F1590" i="32"/>
  <c r="X1590" i="32" s="1"/>
  <c r="Y1590" i="32" s="1"/>
  <c r="F1446" i="32"/>
  <c r="X1446" i="32" s="1"/>
  <c r="Y1446" i="32" s="1"/>
  <c r="F1302" i="32"/>
  <c r="X1302" i="32" s="1"/>
  <c r="Y1302" i="32" s="1"/>
  <c r="F1158" i="32"/>
  <c r="X1158" i="32" s="1"/>
  <c r="Y1158" i="32" s="1"/>
  <c r="F1014" i="32"/>
  <c r="X1014" i="32" s="1"/>
  <c r="Y1014" i="32" s="1"/>
  <c r="F708" i="32"/>
  <c r="X708" i="32" s="1"/>
  <c r="Y708" i="32" s="1"/>
  <c r="F564" i="32"/>
  <c r="X564" i="32" s="1"/>
  <c r="Y564" i="32" s="1"/>
  <c r="F420" i="32"/>
  <c r="X420" i="32" s="1"/>
  <c r="Y420" i="32" s="1"/>
  <c r="F276" i="32"/>
  <c r="X276" i="32" s="1"/>
  <c r="Y276" i="32" s="1"/>
  <c r="F132" i="32"/>
  <c r="X132" i="32" s="1"/>
  <c r="Y132" i="32" s="1"/>
  <c r="F899" i="32"/>
  <c r="X899" i="32" s="1"/>
  <c r="Y899" i="32" s="1"/>
  <c r="F1744" i="32"/>
  <c r="X1744" i="32" s="1"/>
  <c r="Y1744" i="32" s="1"/>
  <c r="F2137" i="32"/>
  <c r="X2137" i="32" s="1"/>
  <c r="Y2137" i="32" s="1"/>
  <c r="F1993" i="32"/>
  <c r="X1993" i="32" s="1"/>
  <c r="Y1993" i="32" s="1"/>
  <c r="F1841" i="32"/>
  <c r="X1841" i="32" s="1"/>
  <c r="Y1841" i="32" s="1"/>
  <c r="F1430" i="32"/>
  <c r="X1430" i="32" s="1"/>
  <c r="Y1430" i="32" s="1"/>
  <c r="F2100" i="32"/>
  <c r="X2100" i="32" s="1"/>
  <c r="Y2100" i="32" s="1"/>
  <c r="F2147" i="32"/>
  <c r="X2147" i="32" s="1"/>
  <c r="Y2147" i="32" s="1"/>
  <c r="F2003" i="32"/>
  <c r="X2003" i="32" s="1"/>
  <c r="Y2003" i="32" s="1"/>
  <c r="F1853" i="32"/>
  <c r="X1853" i="32" s="1"/>
  <c r="Y1853" i="32" s="1"/>
  <c r="F1469" i="32"/>
  <c r="X1469" i="32" s="1"/>
  <c r="Y1469" i="32" s="1"/>
  <c r="F2194" i="32"/>
  <c r="X2194" i="32" s="1"/>
  <c r="Y2194" i="32" s="1"/>
  <c r="F2050" i="32"/>
  <c r="X2050" i="32" s="1"/>
  <c r="Y2050" i="32" s="1"/>
  <c r="F1906" i="32"/>
  <c r="X1906" i="32" s="1"/>
  <c r="Y1906" i="32" s="1"/>
  <c r="F1037" i="32"/>
  <c r="X1037" i="32" s="1"/>
  <c r="Y1037" i="32" s="1"/>
  <c r="F2145" i="32"/>
  <c r="X2145" i="32" s="1"/>
  <c r="Y2145" i="32" s="1"/>
  <c r="F2001" i="32"/>
  <c r="X2001" i="32" s="1"/>
  <c r="Y2001" i="32" s="1"/>
  <c r="F1851" i="32"/>
  <c r="X1851" i="32" s="1"/>
  <c r="Y1851" i="32" s="1"/>
  <c r="F1461" i="32"/>
  <c r="X1461" i="32" s="1"/>
  <c r="Y1461" i="32" s="1"/>
  <c r="F2216" i="32"/>
  <c r="X2216" i="32" s="1"/>
  <c r="Y2216" i="32" s="1"/>
  <c r="F2072" i="32"/>
  <c r="X2072" i="32" s="1"/>
  <c r="Y2072" i="32" s="1"/>
  <c r="F1928" i="32"/>
  <c r="X1928" i="32" s="1"/>
  <c r="Y1928" i="32" s="1"/>
  <c r="F1720" i="32"/>
  <c r="X1720" i="32" s="1"/>
  <c r="Y1720" i="32" s="1"/>
  <c r="F1169" i="32"/>
  <c r="X1169" i="32" s="1"/>
  <c r="Y1169" i="32" s="1"/>
  <c r="F2131" i="32"/>
  <c r="X2131" i="32" s="1"/>
  <c r="Y2131" i="32" s="1"/>
  <c r="F1987" i="32"/>
  <c r="X1987" i="32" s="1"/>
  <c r="Y1987" i="32" s="1"/>
  <c r="F1835" i="32"/>
  <c r="X1835" i="32" s="1"/>
  <c r="Y1835" i="32" s="1"/>
  <c r="F1406" i="32"/>
  <c r="X1406" i="32" s="1"/>
  <c r="Y1406" i="32" s="1"/>
  <c r="F2190" i="32"/>
  <c r="X2190" i="32" s="1"/>
  <c r="Y2190" i="32" s="1"/>
  <c r="F2046" i="32"/>
  <c r="X2046" i="32" s="1"/>
  <c r="Y2046" i="32" s="1"/>
  <c r="F1902" i="32"/>
  <c r="X1902" i="32" s="1"/>
  <c r="Y1902" i="32" s="1"/>
  <c r="F1013" i="32"/>
  <c r="X1013" i="32" s="1"/>
  <c r="Y1013" i="32" s="1"/>
  <c r="F2117" i="32"/>
  <c r="X2117" i="32" s="1"/>
  <c r="Y2117" i="32" s="1"/>
  <c r="F1973" i="32"/>
  <c r="X1973" i="32" s="1"/>
  <c r="Y1973" i="32" s="1"/>
  <c r="F1349" i="32"/>
  <c r="X1349" i="32" s="1"/>
  <c r="Y1349" i="32" s="1"/>
  <c r="F2224" i="32"/>
  <c r="X2224" i="32" s="1"/>
  <c r="Y2224" i="32" s="1"/>
  <c r="F2080" i="32"/>
  <c r="X2080" i="32" s="1"/>
  <c r="Y2080" i="32" s="1"/>
  <c r="F1936" i="32"/>
  <c r="X1936" i="32" s="1"/>
  <c r="Y1936" i="32" s="1"/>
  <c r="F1737" i="32"/>
  <c r="X1737" i="32" s="1"/>
  <c r="Y1737" i="32" s="1"/>
  <c r="F1202" i="32"/>
  <c r="X1202" i="32" s="1"/>
  <c r="Y1202" i="32" s="1"/>
  <c r="F2199" i="32"/>
  <c r="X2199" i="32" s="1"/>
  <c r="Y2199" i="32" s="1"/>
  <c r="F2055" i="32"/>
  <c r="X2055" i="32" s="1"/>
  <c r="Y2055" i="32" s="1"/>
  <c r="F1911" i="32"/>
  <c r="X1911" i="32" s="1"/>
  <c r="Y1911" i="32" s="1"/>
  <c r="F2126" i="32"/>
  <c r="X2126" i="32" s="1"/>
  <c r="Y2126" i="32" s="1"/>
  <c r="F1982" i="32"/>
  <c r="X1982" i="32" s="1"/>
  <c r="Y1982" i="32" s="1"/>
  <c r="F1828" i="32"/>
  <c r="X1828" i="32" s="1"/>
  <c r="Y1828" i="32" s="1"/>
  <c r="F1385" i="32"/>
  <c r="X1385" i="32" s="1"/>
  <c r="Y1385" i="32" s="1"/>
  <c r="F1648" i="32"/>
  <c r="X1648" i="32" s="1"/>
  <c r="Y1648" i="32" s="1"/>
  <c r="F1504" i="32"/>
  <c r="X1504" i="32" s="1"/>
  <c r="Y1504" i="32" s="1"/>
  <c r="F1360" i="32"/>
  <c r="X1360" i="32" s="1"/>
  <c r="Y1360" i="32" s="1"/>
  <c r="F1216" i="32"/>
  <c r="X1216" i="32" s="1"/>
  <c r="Y1216" i="32" s="1"/>
  <c r="F1072" i="32"/>
  <c r="X1072" i="32" s="1"/>
  <c r="Y1072" i="32" s="1"/>
  <c r="F1683" i="32"/>
  <c r="X1683" i="32" s="1"/>
  <c r="Y1683" i="32" s="1"/>
  <c r="F1539" i="32"/>
  <c r="X1539" i="32" s="1"/>
  <c r="Y1539" i="32" s="1"/>
  <c r="F1395" i="32"/>
  <c r="X1395" i="32" s="1"/>
  <c r="Y1395" i="32" s="1"/>
  <c r="F1251" i="32"/>
  <c r="X1251" i="32" s="1"/>
  <c r="Y1251" i="32" s="1"/>
  <c r="F1107" i="32"/>
  <c r="X1107" i="32" s="1"/>
  <c r="Y1107" i="32" s="1"/>
  <c r="F947" i="32"/>
  <c r="X947" i="32" s="1"/>
  <c r="Y947" i="32" s="1"/>
  <c r="F1034" i="32"/>
  <c r="X1034" i="32" s="1"/>
  <c r="Y1034" i="32" s="1"/>
  <c r="F1621" i="32"/>
  <c r="X1621" i="32" s="1"/>
  <c r="Y1621" i="32" s="1"/>
  <c r="F1477" i="32"/>
  <c r="X1477" i="32" s="1"/>
  <c r="Y1477" i="32" s="1"/>
  <c r="F1333" i="32"/>
  <c r="X1333" i="32" s="1"/>
  <c r="Y1333" i="32" s="1"/>
  <c r="F1189" i="32"/>
  <c r="X1189" i="32" s="1"/>
  <c r="Y1189" i="32" s="1"/>
  <c r="F1045" i="32"/>
  <c r="X1045" i="32" s="1"/>
  <c r="Y1045" i="32" s="1"/>
  <c r="F2114" i="32"/>
  <c r="X2114" i="32" s="1"/>
  <c r="Y2114" i="32" s="1"/>
  <c r="F1970" i="32"/>
  <c r="X1970" i="32" s="1"/>
  <c r="Y1970" i="32" s="1"/>
  <c r="F1804" i="32"/>
  <c r="X1804" i="32" s="1"/>
  <c r="Y1804" i="32" s="1"/>
  <c r="F1636" i="32"/>
  <c r="X1636" i="32" s="1"/>
  <c r="Y1636" i="32" s="1"/>
  <c r="F1492" i="32"/>
  <c r="X1492" i="32" s="1"/>
  <c r="Y1492" i="32" s="1"/>
  <c r="F1348" i="32"/>
  <c r="X1348" i="32" s="1"/>
  <c r="Y1348" i="32" s="1"/>
  <c r="F1204" i="32"/>
  <c r="X1204" i="32" s="1"/>
  <c r="Y1204" i="32" s="1"/>
  <c r="F1060" i="32"/>
  <c r="X1060" i="32" s="1"/>
  <c r="Y1060" i="32" s="1"/>
  <c r="F853" i="32"/>
  <c r="X853" i="32" s="1"/>
  <c r="Y853" i="32" s="1"/>
  <c r="F1383" i="32"/>
  <c r="X1383" i="32" s="1"/>
  <c r="Y1383" i="32" s="1"/>
  <c r="F1239" i="32"/>
  <c r="X1239" i="32" s="1"/>
  <c r="Y1239" i="32" s="1"/>
  <c r="F1498" i="32"/>
  <c r="X1498" i="32" s="1"/>
  <c r="Y1498" i="32" s="1"/>
  <c r="F1354" i="32"/>
  <c r="X1354" i="32" s="1"/>
  <c r="Y1354" i="32" s="1"/>
  <c r="F1210" i="32"/>
  <c r="X1210" i="32" s="1"/>
  <c r="Y1210" i="32" s="1"/>
  <c r="F1843" i="32"/>
  <c r="X1843" i="32" s="1"/>
  <c r="Y1843" i="32" s="1"/>
  <c r="F1710" i="32"/>
  <c r="X1710" i="32" s="1"/>
  <c r="Y1710" i="32" s="1"/>
  <c r="F1566" i="32"/>
  <c r="X1566" i="32" s="1"/>
  <c r="Y1566" i="32" s="1"/>
  <c r="F1422" i="32"/>
  <c r="X1422" i="32" s="1"/>
  <c r="Y1422" i="32" s="1"/>
  <c r="F1278" i="32"/>
  <c r="X1278" i="32" s="1"/>
  <c r="Y1278" i="32" s="1"/>
  <c r="F1134" i="32"/>
  <c r="X1134" i="32" s="1"/>
  <c r="Y1134" i="32" s="1"/>
  <c r="F986" i="32"/>
  <c r="X986" i="32" s="1"/>
  <c r="Y986" i="32" s="1"/>
  <c r="F684" i="32"/>
  <c r="X684" i="32" s="1"/>
  <c r="Y684" i="32" s="1"/>
  <c r="F540" i="32"/>
  <c r="X540" i="32" s="1"/>
  <c r="Y540" i="32" s="1"/>
  <c r="F396" i="32"/>
  <c r="X396" i="32" s="1"/>
  <c r="Y396" i="32" s="1"/>
  <c r="F252" i="32"/>
  <c r="X252" i="32" s="1"/>
  <c r="Y252" i="32" s="1"/>
  <c r="F108" i="32"/>
  <c r="X108" i="32" s="1"/>
  <c r="Y108" i="32" s="1"/>
  <c r="F875" i="32"/>
  <c r="X875" i="32" s="1"/>
  <c r="Y875" i="32" s="1"/>
  <c r="F731" i="32"/>
  <c r="X731" i="32" s="1"/>
  <c r="Y731" i="32" s="1"/>
  <c r="F587" i="32"/>
  <c r="X587" i="32" s="1"/>
  <c r="Y587" i="32" s="1"/>
  <c r="F1840" i="32"/>
  <c r="X1840" i="32" s="1"/>
  <c r="Y1840" i="32" s="1"/>
  <c r="F2123" i="32"/>
  <c r="X2123" i="32" s="1"/>
  <c r="Y2123" i="32" s="1"/>
  <c r="F1979" i="32"/>
  <c r="X1979" i="32" s="1"/>
  <c r="Y1979" i="32" s="1"/>
  <c r="F2121" i="32"/>
  <c r="X2121" i="32" s="1"/>
  <c r="Y2121" i="32" s="1"/>
  <c r="F1977" i="32"/>
  <c r="X1977" i="32" s="1"/>
  <c r="Y1977" i="32" s="1"/>
  <c r="F1817" i="32"/>
  <c r="X1817" i="32" s="1"/>
  <c r="Y1817" i="32" s="1"/>
  <c r="F1025" i="32"/>
  <c r="X1025" i="32" s="1"/>
  <c r="Y1025" i="32" s="1"/>
  <c r="F2166" i="32"/>
  <c r="X2166" i="32" s="1"/>
  <c r="Y2166" i="32" s="1"/>
  <c r="F2022" i="32"/>
  <c r="X2022" i="32" s="1"/>
  <c r="Y2022" i="32" s="1"/>
  <c r="F1876" i="32"/>
  <c r="X1876" i="32" s="1"/>
  <c r="Y1876" i="32" s="1"/>
  <c r="F2093" i="32"/>
  <c r="X2093" i="32" s="1"/>
  <c r="Y2093" i="32" s="1"/>
  <c r="F1949" i="32"/>
  <c r="X1949" i="32" s="1"/>
  <c r="Y1949" i="32" s="1"/>
  <c r="F2175" i="32"/>
  <c r="X2175" i="32" s="1"/>
  <c r="Y2175" i="32" s="1"/>
  <c r="F2031" i="32"/>
  <c r="X2031" i="32" s="1"/>
  <c r="Y2031" i="32" s="1"/>
  <c r="F1887" i="32"/>
  <c r="X1887" i="32" s="1"/>
  <c r="Y1887" i="32" s="1"/>
  <c r="F2102" i="32"/>
  <c r="X2102" i="32" s="1"/>
  <c r="Y2102" i="32" s="1"/>
  <c r="F1958" i="32"/>
  <c r="X1958" i="32" s="1"/>
  <c r="Y1958" i="32" s="1"/>
  <c r="F1780" i="32"/>
  <c r="X1780" i="32" s="1"/>
  <c r="Y1780" i="32" s="1"/>
  <c r="F1289" i="32"/>
  <c r="X1289" i="32" s="1"/>
  <c r="Y1289" i="32" s="1"/>
  <c r="F1624" i="32"/>
  <c r="X1624" i="32" s="1"/>
  <c r="Y1624" i="32" s="1"/>
  <c r="F1480" i="32"/>
  <c r="X1480" i="32" s="1"/>
  <c r="Y1480" i="32" s="1"/>
  <c r="F1336" i="32"/>
  <c r="X1336" i="32" s="1"/>
  <c r="Y1336" i="32" s="1"/>
  <c r="F1192" i="32"/>
  <c r="X1192" i="32" s="1"/>
  <c r="Y1192" i="32" s="1"/>
  <c r="F1048" i="32"/>
  <c r="X1048" i="32" s="1"/>
  <c r="Y1048" i="32" s="1"/>
  <c r="F1515" i="32"/>
  <c r="X1515" i="32" s="1"/>
  <c r="Y1515" i="32" s="1"/>
  <c r="F1371" i="32"/>
  <c r="X1371" i="32" s="1"/>
  <c r="Y1371" i="32" s="1"/>
  <c r="F1227" i="32"/>
  <c r="X1227" i="32" s="1"/>
  <c r="Y1227" i="32" s="1"/>
  <c r="F1083" i="32"/>
  <c r="X1083" i="32" s="1"/>
  <c r="Y1083" i="32" s="1"/>
  <c r="F902" i="32"/>
  <c r="X902" i="32" s="1"/>
  <c r="Y902" i="32" s="1"/>
  <c r="F1154" i="32"/>
  <c r="X1154" i="32" s="1"/>
  <c r="Y1154" i="32" s="1"/>
  <c r="F1010" i="32"/>
  <c r="X1010" i="32" s="1"/>
  <c r="Y1010" i="32" s="1"/>
  <c r="F1597" i="32"/>
  <c r="X1597" i="32" s="1"/>
  <c r="Y1597" i="32" s="1"/>
  <c r="F1453" i="32"/>
  <c r="X1453" i="32" s="1"/>
  <c r="Y1453" i="32" s="1"/>
  <c r="F1309" i="32"/>
  <c r="X1309" i="32" s="1"/>
  <c r="Y1309" i="32" s="1"/>
  <c r="F1165" i="32"/>
  <c r="X1165" i="32" s="1"/>
  <c r="Y1165" i="32" s="1"/>
  <c r="F1021" i="32"/>
  <c r="X1021" i="32" s="1"/>
  <c r="Y1021" i="32" s="1"/>
  <c r="F1752" i="32"/>
  <c r="X1752" i="32" s="1"/>
  <c r="Y1752" i="32" s="1"/>
  <c r="F1608" i="32"/>
  <c r="X1608" i="32" s="1"/>
  <c r="Y1608" i="32" s="1"/>
  <c r="F1464" i="32"/>
  <c r="X1464" i="32" s="1"/>
  <c r="Y1464" i="32" s="1"/>
  <c r="F1320" i="32"/>
  <c r="X1320" i="32" s="1"/>
  <c r="Y1320" i="32" s="1"/>
  <c r="F1176" i="32"/>
  <c r="X1176" i="32" s="1"/>
  <c r="Y1176" i="32" s="1"/>
  <c r="F1032" i="32"/>
  <c r="X1032" i="32" s="1"/>
  <c r="Y1032" i="32" s="1"/>
  <c r="F1763" i="32"/>
  <c r="X1763" i="32" s="1"/>
  <c r="Y1763" i="32" s="1"/>
  <c r="F1619" i="32"/>
  <c r="X1619" i="32" s="1"/>
  <c r="Y1619" i="32" s="1"/>
  <c r="F1475" i="32"/>
  <c r="X1475" i="32" s="1"/>
  <c r="Y1475" i="32" s="1"/>
  <c r="F1331" i="32"/>
  <c r="X1331" i="32" s="1"/>
  <c r="Y1331" i="32" s="1"/>
  <c r="F1187" i="32"/>
  <c r="X1187" i="32" s="1"/>
  <c r="Y1187" i="32" s="1"/>
  <c r="F1043" i="32"/>
  <c r="X1043" i="32" s="1"/>
  <c r="Y1043" i="32" s="1"/>
  <c r="F805" i="32"/>
  <c r="X805" i="32" s="1"/>
  <c r="Y805" i="32" s="1"/>
  <c r="F1774" i="32"/>
  <c r="X1774" i="32" s="1"/>
  <c r="Y1774" i="32" s="1"/>
  <c r="F1630" i="32"/>
  <c r="X1630" i="32" s="1"/>
  <c r="Y1630" i="32" s="1"/>
  <c r="F1486" i="32"/>
  <c r="X1486" i="32" s="1"/>
  <c r="Y1486" i="32" s="1"/>
  <c r="F1198" i="32"/>
  <c r="X1198" i="32" s="1"/>
  <c r="Y1198" i="32" s="1"/>
  <c r="F1054" i="32"/>
  <c r="X1054" i="32" s="1"/>
  <c r="Y1054" i="32" s="1"/>
  <c r="F840" i="32"/>
  <c r="X840" i="32" s="1"/>
  <c r="Y840" i="32" s="1"/>
  <c r="F958" i="32"/>
  <c r="X958" i="32" s="1"/>
  <c r="Y958" i="32" s="1"/>
  <c r="F1760" i="32"/>
  <c r="X1760" i="32" s="1"/>
  <c r="Y1760" i="32" s="1"/>
  <c r="F1616" i="32"/>
  <c r="X1616" i="32" s="1"/>
  <c r="Y1616" i="32" s="1"/>
  <c r="F1472" i="32"/>
  <c r="X1472" i="32" s="1"/>
  <c r="Y1472" i="32" s="1"/>
  <c r="F1328" i="32"/>
  <c r="X1328" i="32" s="1"/>
  <c r="Y1328" i="32" s="1"/>
  <c r="F1184" i="32"/>
  <c r="X1184" i="32" s="1"/>
  <c r="Y1184" i="32" s="1"/>
  <c r="F1040" i="32"/>
  <c r="X1040" i="32" s="1"/>
  <c r="Y1040" i="32" s="1"/>
  <c r="F1831" i="32"/>
  <c r="X1831" i="32" s="1"/>
  <c r="Y1831" i="32" s="1"/>
  <c r="F1687" i="32"/>
  <c r="X1687" i="32" s="1"/>
  <c r="Y1687" i="32" s="1"/>
  <c r="F1543" i="32"/>
  <c r="X1543" i="32" s="1"/>
  <c r="Y1543" i="32" s="1"/>
  <c r="F1399" i="32"/>
  <c r="X1399" i="32" s="1"/>
  <c r="Y1399" i="32" s="1"/>
  <c r="F1255" i="32"/>
  <c r="X1255" i="32" s="1"/>
  <c r="Y1255" i="32" s="1"/>
  <c r="F1111" i="32"/>
  <c r="X1111" i="32" s="1"/>
  <c r="Y1111" i="32" s="1"/>
  <c r="F1698" i="32"/>
  <c r="X1698" i="32" s="1"/>
  <c r="Y1698" i="32" s="1"/>
  <c r="F1554" i="32"/>
  <c r="X1554" i="32" s="1"/>
  <c r="Y1554" i="32" s="1"/>
  <c r="F1410" i="32"/>
  <c r="X1410" i="32" s="1"/>
  <c r="Y1410" i="32" s="1"/>
  <c r="F1266" i="32"/>
  <c r="X1266" i="32" s="1"/>
  <c r="Y1266" i="32" s="1"/>
  <c r="F1122" i="32"/>
  <c r="X1122" i="32" s="1"/>
  <c r="Y1122" i="32" s="1"/>
  <c r="F972" i="32"/>
  <c r="X972" i="32" s="1"/>
  <c r="Y972" i="32" s="1"/>
  <c r="F289" i="32"/>
  <c r="X289" i="32" s="1"/>
  <c r="Y289" i="32" s="1"/>
  <c r="F672" i="32"/>
  <c r="X672" i="32" s="1"/>
  <c r="Y672" i="32" s="1"/>
  <c r="F528" i="32"/>
  <c r="X528" i="32" s="1"/>
  <c r="Y528" i="32" s="1"/>
  <c r="F384" i="32"/>
  <c r="X384" i="32" s="1"/>
  <c r="Y384" i="32" s="1"/>
  <c r="F240" i="32"/>
  <c r="X240" i="32" s="1"/>
  <c r="Y240" i="32" s="1"/>
  <c r="F96" i="32"/>
  <c r="X96" i="32" s="1"/>
  <c r="Y96" i="32" s="1"/>
  <c r="F863" i="32"/>
  <c r="X863" i="32" s="1"/>
  <c r="Y863" i="32" s="1"/>
  <c r="F719" i="32"/>
  <c r="X719" i="32" s="1"/>
  <c r="Y719" i="32" s="1"/>
  <c r="F575" i="32"/>
  <c r="X575" i="32" s="1"/>
  <c r="Y575" i="32" s="1"/>
  <c r="F431" i="32"/>
  <c r="X431" i="32" s="1"/>
  <c r="Y431" i="32" s="1"/>
  <c r="F287" i="32"/>
  <c r="X287" i="32" s="1"/>
  <c r="Y287" i="32" s="1"/>
  <c r="F143" i="32"/>
  <c r="X143" i="32" s="1"/>
  <c r="Y143" i="32" s="1"/>
  <c r="F882" i="32"/>
  <c r="X882" i="32" s="1"/>
  <c r="Y882" i="32" s="1"/>
  <c r="F738" i="32"/>
  <c r="X738" i="32" s="1"/>
  <c r="Y738" i="32" s="1"/>
  <c r="F594" i="32"/>
  <c r="X594" i="32" s="1"/>
  <c r="Y594" i="32" s="1"/>
  <c r="F450" i="32"/>
  <c r="X450" i="32" s="1"/>
  <c r="Y450" i="32" s="1"/>
  <c r="F306" i="32"/>
  <c r="X306" i="32" s="1"/>
  <c r="Y306" i="32" s="1"/>
  <c r="F162" i="32"/>
  <c r="X162" i="32" s="1"/>
  <c r="Y162" i="32" s="1"/>
  <c r="F18" i="32"/>
  <c r="X18" i="32" s="1"/>
  <c r="Y18" i="32" s="1"/>
  <c r="F866" i="32"/>
  <c r="X866" i="32" s="1"/>
  <c r="Y866" i="32" s="1"/>
  <c r="F722" i="32"/>
  <c r="X722" i="32" s="1"/>
  <c r="Y722" i="32" s="1"/>
  <c r="F578" i="32"/>
  <c r="X578" i="32" s="1"/>
  <c r="Y578" i="32" s="1"/>
  <c r="F434" i="32"/>
  <c r="X434" i="32" s="1"/>
  <c r="Y434" i="32" s="1"/>
  <c r="F290" i="32"/>
  <c r="X290" i="32" s="1"/>
  <c r="Y290" i="32" s="1"/>
  <c r="F146" i="32"/>
  <c r="X146" i="32" s="1"/>
  <c r="Y146" i="32" s="1"/>
  <c r="F842" i="32"/>
  <c r="X842" i="32" s="1"/>
  <c r="Y842" i="32" s="1"/>
  <c r="F698" i="32"/>
  <c r="X698" i="32" s="1"/>
  <c r="Y698" i="32" s="1"/>
  <c r="F554" i="32"/>
  <c r="X554" i="32" s="1"/>
  <c r="Y554" i="32" s="1"/>
  <c r="F410" i="32"/>
  <c r="X410" i="32" s="1"/>
  <c r="Y410" i="32" s="1"/>
  <c r="F266" i="32"/>
  <c r="X266" i="32" s="1"/>
  <c r="Y266" i="32" s="1"/>
  <c r="F122" i="32"/>
  <c r="X122" i="32" s="1"/>
  <c r="Y122" i="32" s="1"/>
  <c r="F846" i="32"/>
  <c r="X846" i="32" s="1"/>
  <c r="Y846" i="32" s="1"/>
  <c r="F713" i="32"/>
  <c r="X713" i="32" s="1"/>
  <c r="Y713" i="32" s="1"/>
  <c r="F569" i="32"/>
  <c r="X569" i="32" s="1"/>
  <c r="Y569" i="32" s="1"/>
  <c r="F425" i="32"/>
  <c r="X425" i="32" s="1"/>
  <c r="Y425" i="32" s="1"/>
  <c r="F281" i="32"/>
  <c r="X281" i="32" s="1"/>
  <c r="Y281" i="32" s="1"/>
  <c r="F137" i="32"/>
  <c r="X137" i="32" s="1"/>
  <c r="Y137" i="32" s="1"/>
  <c r="F988" i="32"/>
  <c r="X988" i="32" s="1"/>
  <c r="Y988" i="32" s="1"/>
  <c r="F844" i="32"/>
  <c r="X844" i="32" s="1"/>
  <c r="Y844" i="32" s="1"/>
  <c r="F700" i="32"/>
  <c r="X700" i="32" s="1"/>
  <c r="Y700" i="32" s="1"/>
  <c r="F556" i="32"/>
  <c r="X556" i="32" s="1"/>
  <c r="Y556" i="32" s="1"/>
  <c r="F412" i="32"/>
  <c r="X412" i="32" s="1"/>
  <c r="Y412" i="32" s="1"/>
  <c r="F268" i="32"/>
  <c r="X268" i="32" s="1"/>
  <c r="Y268" i="32" s="1"/>
  <c r="F124" i="32"/>
  <c r="X124" i="32" s="1"/>
  <c r="Y124" i="32" s="1"/>
  <c r="F975" i="32"/>
  <c r="X975" i="32" s="1"/>
  <c r="Y975" i="32" s="1"/>
  <c r="F830" i="32"/>
  <c r="X830" i="32" s="1"/>
  <c r="Y830" i="32" s="1"/>
  <c r="F686" i="32"/>
  <c r="X686" i="32" s="1"/>
  <c r="Y686" i="32" s="1"/>
  <c r="F542" i="32"/>
  <c r="X542" i="32" s="1"/>
  <c r="Y542" i="32" s="1"/>
  <c r="F398" i="32"/>
  <c r="X398" i="32" s="1"/>
  <c r="Y398" i="32" s="1"/>
  <c r="F254" i="32"/>
  <c r="X254" i="32" s="1"/>
  <c r="Y254" i="32" s="1"/>
  <c r="F110" i="32"/>
  <c r="X110" i="32" s="1"/>
  <c r="Y110" i="32" s="1"/>
  <c r="F1714" i="32"/>
  <c r="X1714" i="32" s="1"/>
  <c r="Y1714" i="32" s="1"/>
  <c r="F1570" i="32"/>
  <c r="X1570" i="32" s="1"/>
  <c r="Y1570" i="32" s="1"/>
  <c r="F1426" i="32"/>
  <c r="X1426" i="32" s="1"/>
  <c r="Y1426" i="32" s="1"/>
  <c r="F1282" i="32"/>
  <c r="X1282" i="32" s="1"/>
  <c r="Y1282" i="32" s="1"/>
  <c r="F1138" i="32"/>
  <c r="X1138" i="32" s="1"/>
  <c r="Y1138" i="32" s="1"/>
  <c r="F481" i="32"/>
  <c r="X481" i="32" s="1"/>
  <c r="Y481" i="32" s="1"/>
  <c r="F838" i="32"/>
  <c r="X838" i="32" s="1"/>
  <c r="Y838" i="32" s="1"/>
  <c r="F1844" i="32"/>
  <c r="X1844" i="32" s="1"/>
  <c r="Y1844" i="32" s="1"/>
  <c r="F1700" i="32"/>
  <c r="X1700" i="32" s="1"/>
  <c r="Y1700" i="32" s="1"/>
  <c r="F1556" i="32"/>
  <c r="X1556" i="32" s="1"/>
  <c r="Y1556" i="32" s="1"/>
  <c r="F1412" i="32"/>
  <c r="X1412" i="32" s="1"/>
  <c r="Y1412" i="32" s="1"/>
  <c r="F1268" i="32"/>
  <c r="X1268" i="32" s="1"/>
  <c r="Y1268" i="32" s="1"/>
  <c r="F1124" i="32"/>
  <c r="X1124" i="32" s="1"/>
  <c r="Y1124" i="32" s="1"/>
  <c r="F974" i="32"/>
  <c r="X974" i="32" s="1"/>
  <c r="Y974" i="32" s="1"/>
  <c r="F313" i="32"/>
  <c r="X313" i="32" s="1"/>
  <c r="Y313" i="32" s="1"/>
  <c r="F1771" i="32"/>
  <c r="X1771" i="32" s="1"/>
  <c r="Y1771" i="32" s="1"/>
  <c r="F1627" i="32"/>
  <c r="X1627" i="32" s="1"/>
  <c r="Y1627" i="32" s="1"/>
  <c r="F1483" i="32"/>
  <c r="X1483" i="32" s="1"/>
  <c r="Y1483" i="32" s="1"/>
  <c r="F1339" i="32"/>
  <c r="X1339" i="32" s="1"/>
  <c r="Y1339" i="32" s="1"/>
  <c r="F1195" i="32"/>
  <c r="X1195" i="32" s="1"/>
  <c r="Y1195" i="32" s="1"/>
  <c r="F1051" i="32"/>
  <c r="X1051" i="32" s="1"/>
  <c r="Y1051" i="32" s="1"/>
  <c r="F829" i="32"/>
  <c r="X829" i="32" s="1"/>
  <c r="Y829" i="32" s="1"/>
  <c r="F1782" i="32"/>
  <c r="X1782" i="32" s="1"/>
  <c r="Y1782" i="32" s="1"/>
  <c r="F1638" i="32"/>
  <c r="X1638" i="32" s="1"/>
  <c r="Y1638" i="32" s="1"/>
  <c r="F1494" i="32"/>
  <c r="X1494" i="32" s="1"/>
  <c r="Y1494" i="32" s="1"/>
  <c r="F1350" i="32"/>
  <c r="X1350" i="32" s="1"/>
  <c r="Y1350" i="32" s="1"/>
  <c r="F1206" i="32"/>
  <c r="X1206" i="32" s="1"/>
  <c r="Y1206" i="32" s="1"/>
  <c r="F1062" i="32"/>
  <c r="X1062" i="32" s="1"/>
  <c r="Y1062" i="32" s="1"/>
  <c r="F756" i="32"/>
  <c r="X756" i="32" s="1"/>
  <c r="Y756" i="32" s="1"/>
  <c r="F612" i="32"/>
  <c r="X612" i="32" s="1"/>
  <c r="Y612" i="32" s="1"/>
  <c r="F468" i="32"/>
  <c r="X468" i="32" s="1"/>
  <c r="Y468" i="32" s="1"/>
  <c r="F324" i="32"/>
  <c r="X324" i="32" s="1"/>
  <c r="Y324" i="32" s="1"/>
  <c r="F180" i="32"/>
  <c r="X180" i="32" s="1"/>
  <c r="Y180" i="32" s="1"/>
  <c r="F36" i="32"/>
  <c r="X36" i="32" s="1"/>
  <c r="Y36" i="32" s="1"/>
  <c r="F803" i="32"/>
  <c r="X803" i="32" s="1"/>
  <c r="Y803" i="32" s="1"/>
  <c r="F659" i="32"/>
  <c r="X659" i="32" s="1"/>
  <c r="Y659" i="32" s="1"/>
  <c r="F515" i="32"/>
  <c r="X515" i="32" s="1"/>
  <c r="Y515" i="32" s="1"/>
  <c r="F371" i="32"/>
  <c r="X371" i="32" s="1"/>
  <c r="Y371" i="32" s="1"/>
  <c r="F227" i="32"/>
  <c r="X227" i="32" s="1"/>
  <c r="Y227" i="32" s="1"/>
  <c r="F83" i="32"/>
  <c r="X83" i="32" s="1"/>
  <c r="Y83" i="32" s="1"/>
  <c r="F550" i="32"/>
  <c r="X550" i="32" s="1"/>
  <c r="Y550" i="32" s="1"/>
  <c r="F406" i="32"/>
  <c r="X406" i="32" s="1"/>
  <c r="Y406" i="32" s="1"/>
  <c r="F262" i="32"/>
  <c r="X262" i="32" s="1"/>
  <c r="Y262" i="32" s="1"/>
  <c r="F118" i="32"/>
  <c r="X118" i="32" s="1"/>
  <c r="Y118" i="32" s="1"/>
  <c r="F813" i="32"/>
  <c r="X813" i="32" s="1"/>
  <c r="Y813" i="32" s="1"/>
  <c r="F669" i="32"/>
  <c r="X669" i="32" s="1"/>
  <c r="Y669" i="32" s="1"/>
  <c r="F525" i="32"/>
  <c r="X525" i="32" s="1"/>
  <c r="Y525" i="32" s="1"/>
  <c r="F381" i="32"/>
  <c r="X381" i="32" s="1"/>
  <c r="Y381" i="32" s="1"/>
  <c r="F237" i="32"/>
  <c r="X237" i="32" s="1"/>
  <c r="Y237" i="32" s="1"/>
  <c r="F93" i="32"/>
  <c r="X93" i="32" s="1"/>
  <c r="Y93" i="32" s="1"/>
  <c r="F920" i="32"/>
  <c r="X920" i="32" s="1"/>
  <c r="Y920" i="32" s="1"/>
  <c r="F776" i="32"/>
  <c r="X776" i="32" s="1"/>
  <c r="Y776" i="32" s="1"/>
  <c r="F632" i="32"/>
  <c r="X632" i="32" s="1"/>
  <c r="Y632" i="32" s="1"/>
  <c r="F488" i="32"/>
  <c r="X488" i="32" s="1"/>
  <c r="Y488" i="32" s="1"/>
  <c r="F344" i="32"/>
  <c r="X344" i="32" s="1"/>
  <c r="Y344" i="32" s="1"/>
  <c r="F200" i="32"/>
  <c r="X200" i="32" s="1"/>
  <c r="Y200" i="32" s="1"/>
  <c r="F56" i="32"/>
  <c r="X56" i="32" s="1"/>
  <c r="Y56" i="32" s="1"/>
  <c r="F883" i="32"/>
  <c r="X883" i="32" s="1"/>
  <c r="Y883" i="32" s="1"/>
  <c r="F739" i="32"/>
  <c r="X739" i="32" s="1"/>
  <c r="Y739" i="32" s="1"/>
  <c r="F595" i="32"/>
  <c r="X595" i="32" s="1"/>
  <c r="Y595" i="32" s="1"/>
  <c r="F451" i="32"/>
  <c r="X451" i="32" s="1"/>
  <c r="Y451" i="32" s="1"/>
  <c r="F307" i="32"/>
  <c r="X307" i="32" s="1"/>
  <c r="Y307" i="32" s="1"/>
  <c r="F163" i="32"/>
  <c r="X163" i="32" s="1"/>
  <c r="Y163" i="32" s="1"/>
  <c r="F19" i="32"/>
  <c r="X19" i="32" s="1"/>
  <c r="Y19" i="32" s="1"/>
  <c r="F834" i="32"/>
  <c r="X834" i="32" s="1"/>
  <c r="Y834" i="32" s="1"/>
  <c r="F690" i="32"/>
  <c r="X690" i="32" s="1"/>
  <c r="Y690" i="32" s="1"/>
  <c r="F546" i="32"/>
  <c r="X546" i="32" s="1"/>
  <c r="Y546" i="32" s="1"/>
  <c r="F402" i="32"/>
  <c r="X402" i="32" s="1"/>
  <c r="Y402" i="32" s="1"/>
  <c r="F258" i="32"/>
  <c r="X258" i="32" s="1"/>
  <c r="Y258" i="32" s="1"/>
  <c r="F114" i="32"/>
  <c r="X114" i="32" s="1"/>
  <c r="Y114" i="32" s="1"/>
  <c r="F701" i="32"/>
  <c r="X701" i="32" s="1"/>
  <c r="Y701" i="32" s="1"/>
  <c r="F557" i="32"/>
  <c r="X557" i="32" s="1"/>
  <c r="Y557" i="32" s="1"/>
  <c r="F413" i="32"/>
  <c r="X413" i="32" s="1"/>
  <c r="Y413" i="32" s="1"/>
  <c r="F269" i="32"/>
  <c r="X269" i="32" s="1"/>
  <c r="Y269" i="32" s="1"/>
  <c r="F125" i="32"/>
  <c r="X125" i="32" s="1"/>
  <c r="Y125" i="32" s="1"/>
  <c r="F976" i="32"/>
  <c r="X976" i="32" s="1"/>
  <c r="Y976" i="32" s="1"/>
  <c r="F832" i="32"/>
  <c r="X832" i="32" s="1"/>
  <c r="Y832" i="32" s="1"/>
  <c r="F688" i="32"/>
  <c r="X688" i="32" s="1"/>
  <c r="Y688" i="32" s="1"/>
  <c r="F963" i="32"/>
  <c r="X963" i="32" s="1"/>
  <c r="Y963" i="32" s="1"/>
  <c r="F818" i="32"/>
  <c r="X818" i="32" s="1"/>
  <c r="Y818" i="32" s="1"/>
  <c r="F674" i="32"/>
  <c r="X674" i="32" s="1"/>
  <c r="Y674" i="32" s="1"/>
  <c r="F530" i="32"/>
  <c r="X530" i="32" s="1"/>
  <c r="Y530" i="32" s="1"/>
  <c r="F386" i="32"/>
  <c r="X386" i="32" s="1"/>
  <c r="Y386" i="32" s="1"/>
  <c r="F242" i="32"/>
  <c r="X242" i="32" s="1"/>
  <c r="Y242" i="32" s="1"/>
  <c r="F98" i="32"/>
  <c r="X98" i="32" s="1"/>
  <c r="Y98" i="32" s="1"/>
  <c r="F538" i="32"/>
  <c r="X538" i="32" s="1"/>
  <c r="Y538" i="32" s="1"/>
  <c r="F394" i="32"/>
  <c r="X394" i="32" s="1"/>
  <c r="Y394" i="32" s="1"/>
  <c r="F250" i="32"/>
  <c r="X250" i="32" s="1"/>
  <c r="Y250" i="32" s="1"/>
  <c r="F106" i="32"/>
  <c r="X106" i="32" s="1"/>
  <c r="Y106" i="32" s="1"/>
  <c r="F801" i="32"/>
  <c r="X801" i="32" s="1"/>
  <c r="Y801" i="32" s="1"/>
  <c r="F657" i="32"/>
  <c r="X657" i="32" s="1"/>
  <c r="Y657" i="32" s="1"/>
  <c r="F513" i="32"/>
  <c r="X513" i="32" s="1"/>
  <c r="Y513" i="32" s="1"/>
  <c r="F369" i="32"/>
  <c r="X369" i="32" s="1"/>
  <c r="Y369" i="32" s="1"/>
  <c r="F225" i="32"/>
  <c r="X225" i="32" s="1"/>
  <c r="Y225" i="32" s="1"/>
  <c r="F81" i="32"/>
  <c r="X81" i="32" s="1"/>
  <c r="Y81" i="32" s="1"/>
  <c r="F908" i="32"/>
  <c r="X908" i="32" s="1"/>
  <c r="Y908" i="32" s="1"/>
  <c r="F764" i="32"/>
  <c r="X764" i="32" s="1"/>
  <c r="Y764" i="32" s="1"/>
  <c r="F620" i="32"/>
  <c r="X620" i="32" s="1"/>
  <c r="Y620" i="32" s="1"/>
  <c r="F476" i="32"/>
  <c r="X476" i="32" s="1"/>
  <c r="Y476" i="32" s="1"/>
  <c r="F332" i="32"/>
  <c r="X332" i="32" s="1"/>
  <c r="Y332" i="32" s="1"/>
  <c r="F188" i="32"/>
  <c r="X188" i="32" s="1"/>
  <c r="Y188" i="32" s="1"/>
  <c r="F44" i="32"/>
  <c r="X44" i="32" s="1"/>
  <c r="Y44" i="32" s="1"/>
  <c r="F871" i="32"/>
  <c r="X871" i="32" s="1"/>
  <c r="Y871" i="32" s="1"/>
  <c r="F727" i="32"/>
  <c r="X727" i="32" s="1"/>
  <c r="Y727" i="32" s="1"/>
  <c r="F583" i="32"/>
  <c r="X583" i="32" s="1"/>
  <c r="Y583" i="32" s="1"/>
  <c r="F439" i="32"/>
  <c r="X439" i="32" s="1"/>
  <c r="Y439" i="32" s="1"/>
  <c r="F295" i="32"/>
  <c r="X295" i="32" s="1"/>
  <c r="Y295" i="32" s="1"/>
  <c r="F151" i="32"/>
  <c r="X151" i="32" s="1"/>
  <c r="Y151" i="32" s="1"/>
  <c r="F966" i="32"/>
  <c r="X966" i="32" s="1"/>
  <c r="Y966" i="32" s="1"/>
  <c r="F822" i="32"/>
  <c r="X822" i="32" s="1"/>
  <c r="Y822" i="32" s="1"/>
  <c r="F951" i="32"/>
  <c r="X951" i="32" s="1"/>
  <c r="Y951" i="32" s="1"/>
  <c r="F806" i="32"/>
  <c r="X806" i="32" s="1"/>
  <c r="Y806" i="32" s="1"/>
  <c r="F662" i="32"/>
  <c r="X662" i="32" s="1"/>
  <c r="Y662" i="32" s="1"/>
  <c r="F518" i="32"/>
  <c r="X518" i="32" s="1"/>
  <c r="Y518" i="32" s="1"/>
  <c r="F374" i="32"/>
  <c r="X374" i="32" s="1"/>
  <c r="Y374" i="32" s="1"/>
  <c r="F230" i="32"/>
  <c r="X230" i="32" s="1"/>
  <c r="Y230" i="32" s="1"/>
  <c r="F86" i="32"/>
  <c r="X86" i="32" s="1"/>
  <c r="Y86" i="32" s="1"/>
  <c r="F900" i="32"/>
  <c r="X900" i="32" s="1"/>
  <c r="Y900" i="32" s="1"/>
  <c r="F1812" i="32"/>
  <c r="X1812" i="32" s="1"/>
  <c r="Y1812" i="32" s="1"/>
  <c r="F1668" i="32"/>
  <c r="X1668" i="32" s="1"/>
  <c r="Y1668" i="32" s="1"/>
  <c r="F1524" i="32"/>
  <c r="X1524" i="32" s="1"/>
  <c r="Y1524" i="32" s="1"/>
  <c r="F1380" i="32"/>
  <c r="X1380" i="32" s="1"/>
  <c r="Y1380" i="32" s="1"/>
  <c r="F1236" i="32"/>
  <c r="X1236" i="32" s="1"/>
  <c r="Y1236" i="32" s="1"/>
  <c r="F1092" i="32"/>
  <c r="X1092" i="32" s="1"/>
  <c r="Y1092" i="32" s="1"/>
  <c r="F922" i="32"/>
  <c r="X922" i="32" s="1"/>
  <c r="Y922" i="32" s="1"/>
  <c r="F1823" i="32"/>
  <c r="X1823" i="32" s="1"/>
  <c r="Y1823" i="32" s="1"/>
  <c r="F1679" i="32"/>
  <c r="X1679" i="32" s="1"/>
  <c r="Y1679" i="32" s="1"/>
  <c r="F1535" i="32"/>
  <c r="X1535" i="32" s="1"/>
  <c r="Y1535" i="32" s="1"/>
  <c r="F1391" i="32"/>
  <c r="X1391" i="32" s="1"/>
  <c r="Y1391" i="32" s="1"/>
  <c r="F1247" i="32"/>
  <c r="X1247" i="32" s="1"/>
  <c r="Y1247" i="32" s="1"/>
  <c r="F1103" i="32"/>
  <c r="X1103" i="32" s="1"/>
  <c r="Y1103" i="32" s="1"/>
  <c r="F938" i="32"/>
  <c r="X938" i="32" s="1"/>
  <c r="Y938" i="32" s="1"/>
  <c r="F61" i="32"/>
  <c r="X61" i="32" s="1"/>
  <c r="Y61" i="32" s="1"/>
  <c r="F1690" i="32"/>
  <c r="X1690" i="32" s="1"/>
  <c r="Y1690" i="32" s="1"/>
  <c r="F1546" i="32"/>
  <c r="X1546" i="32" s="1"/>
  <c r="Y1546" i="32" s="1"/>
  <c r="F1402" i="32"/>
  <c r="X1402" i="32" s="1"/>
  <c r="Y1402" i="32" s="1"/>
  <c r="F1258" i="32"/>
  <c r="X1258" i="32" s="1"/>
  <c r="Y1258" i="32" s="1"/>
  <c r="F1114" i="32"/>
  <c r="X1114" i="32" s="1"/>
  <c r="Y1114" i="32" s="1"/>
  <c r="F959" i="32"/>
  <c r="X959" i="32" s="1"/>
  <c r="Y959" i="32" s="1"/>
  <c r="F193" i="32"/>
  <c r="X193" i="32" s="1"/>
  <c r="Y193" i="32" s="1"/>
  <c r="F1820" i="32"/>
  <c r="X1820" i="32" s="1"/>
  <c r="Y1820" i="32" s="1"/>
  <c r="F1676" i="32"/>
  <c r="X1676" i="32" s="1"/>
  <c r="Y1676" i="32" s="1"/>
  <c r="F1532" i="32"/>
  <c r="X1532" i="32" s="1"/>
  <c r="Y1532" i="32" s="1"/>
  <c r="F1388" i="32"/>
  <c r="X1388" i="32" s="1"/>
  <c r="Y1388" i="32" s="1"/>
  <c r="F1244" i="32"/>
  <c r="X1244" i="32" s="1"/>
  <c r="Y1244" i="32" s="1"/>
  <c r="F1100" i="32"/>
  <c r="X1100" i="32" s="1"/>
  <c r="Y1100" i="32" s="1"/>
  <c r="F935" i="32"/>
  <c r="X935" i="32" s="1"/>
  <c r="Y935" i="32" s="1"/>
  <c r="F25" i="32"/>
  <c r="X25" i="32" s="1"/>
  <c r="Y25" i="32" s="1"/>
  <c r="F1747" i="32"/>
  <c r="X1747" i="32" s="1"/>
  <c r="Y1747" i="32" s="1"/>
  <c r="F1603" i="32"/>
  <c r="X1603" i="32" s="1"/>
  <c r="Y1603" i="32" s="1"/>
  <c r="F1459" i="32"/>
  <c r="X1459" i="32" s="1"/>
  <c r="Y1459" i="32" s="1"/>
  <c r="F1315" i="32"/>
  <c r="X1315" i="32" s="1"/>
  <c r="Y1315" i="32" s="1"/>
  <c r="F1171" i="32"/>
  <c r="X1171" i="32" s="1"/>
  <c r="Y1171" i="32" s="1"/>
  <c r="F1027" i="32"/>
  <c r="X1027" i="32" s="1"/>
  <c r="Y1027" i="32" s="1"/>
  <c r="F745" i="32"/>
  <c r="X745" i="32" s="1"/>
  <c r="Y745" i="32" s="1"/>
  <c r="F1758" i="32"/>
  <c r="X1758" i="32" s="1"/>
  <c r="Y1758" i="32" s="1"/>
  <c r="F1614" i="32"/>
  <c r="X1614" i="32" s="1"/>
  <c r="Y1614" i="32" s="1"/>
  <c r="F1470" i="32"/>
  <c r="X1470" i="32" s="1"/>
  <c r="Y1470" i="32" s="1"/>
  <c r="F1326" i="32"/>
  <c r="X1326" i="32" s="1"/>
  <c r="Y1326" i="32" s="1"/>
  <c r="F1182" i="32"/>
  <c r="X1182" i="32" s="1"/>
  <c r="Y1182" i="32" s="1"/>
  <c r="F1038" i="32"/>
  <c r="X1038" i="32" s="1"/>
  <c r="Y1038" i="32" s="1"/>
  <c r="F732" i="32"/>
  <c r="X732" i="32" s="1"/>
  <c r="Y732" i="32" s="1"/>
  <c r="F588" i="32"/>
  <c r="X588" i="32" s="1"/>
  <c r="Y588" i="32" s="1"/>
  <c r="F444" i="32"/>
  <c r="X444" i="32" s="1"/>
  <c r="Y444" i="32" s="1"/>
  <c r="F300" i="32"/>
  <c r="X300" i="32" s="1"/>
  <c r="Y300" i="32" s="1"/>
  <c r="F156" i="32"/>
  <c r="X156" i="32" s="1"/>
  <c r="Y156" i="32" s="1"/>
  <c r="F12" i="32"/>
  <c r="X12" i="32" s="1"/>
  <c r="Y12" i="32" s="1"/>
  <c r="F779" i="32"/>
  <c r="X779" i="32" s="1"/>
  <c r="Y779" i="32" s="1"/>
  <c r="F635" i="32"/>
  <c r="X635" i="32" s="1"/>
  <c r="Y635" i="32" s="1"/>
  <c r="F526" i="32"/>
  <c r="X526" i="32" s="1"/>
  <c r="Y526" i="32" s="1"/>
  <c r="F382" i="32"/>
  <c r="X382" i="32" s="1"/>
  <c r="Y382" i="32" s="1"/>
  <c r="F238" i="32"/>
  <c r="X238" i="32" s="1"/>
  <c r="Y238" i="32" s="1"/>
  <c r="F94" i="32"/>
  <c r="X94" i="32" s="1"/>
  <c r="Y94" i="32" s="1"/>
  <c r="F789" i="32"/>
  <c r="X789" i="32" s="1"/>
  <c r="Y789" i="32" s="1"/>
  <c r="F645" i="32"/>
  <c r="X645" i="32" s="1"/>
  <c r="Y645" i="32" s="1"/>
  <c r="F501" i="32"/>
  <c r="X501" i="32" s="1"/>
  <c r="Y501" i="32" s="1"/>
  <c r="F357" i="32"/>
  <c r="X357" i="32" s="1"/>
  <c r="Y357" i="32" s="1"/>
  <c r="F213" i="32"/>
  <c r="X213" i="32" s="1"/>
  <c r="Y213" i="32" s="1"/>
  <c r="F69" i="32"/>
  <c r="X69" i="32" s="1"/>
  <c r="Y69" i="32" s="1"/>
  <c r="F896" i="32"/>
  <c r="X896" i="32" s="1"/>
  <c r="Y896" i="32" s="1"/>
  <c r="F752" i="32"/>
  <c r="X752" i="32" s="1"/>
  <c r="Y752" i="32" s="1"/>
  <c r="F608" i="32"/>
  <c r="X608" i="32" s="1"/>
  <c r="Y608" i="32" s="1"/>
  <c r="F464" i="32"/>
  <c r="X464" i="32" s="1"/>
  <c r="Y464" i="32" s="1"/>
  <c r="F320" i="32"/>
  <c r="X320" i="32" s="1"/>
  <c r="Y320" i="32" s="1"/>
  <c r="F176" i="32"/>
  <c r="X176" i="32" s="1"/>
  <c r="Y176" i="32" s="1"/>
  <c r="F32" i="32"/>
  <c r="X32" i="32" s="1"/>
  <c r="Y32" i="32" s="1"/>
  <c r="F859" i="32"/>
  <c r="X859" i="32" s="1"/>
  <c r="Y859" i="32" s="1"/>
  <c r="F715" i="32"/>
  <c r="X715" i="32" s="1"/>
  <c r="Y715" i="32" s="1"/>
  <c r="F571" i="32"/>
  <c r="X571" i="32" s="1"/>
  <c r="Y571" i="32" s="1"/>
  <c r="F427" i="32"/>
  <c r="X427" i="32" s="1"/>
  <c r="Y427" i="32" s="1"/>
  <c r="F283" i="32"/>
  <c r="X283" i="32" s="1"/>
  <c r="Y283" i="32" s="1"/>
  <c r="F139" i="32"/>
  <c r="X139" i="32" s="1"/>
  <c r="Y139" i="32" s="1"/>
  <c r="F954" i="32"/>
  <c r="X954" i="32" s="1"/>
  <c r="Y954" i="32" s="1"/>
  <c r="F810" i="32"/>
  <c r="X810" i="32" s="1"/>
  <c r="Y810" i="32" s="1"/>
  <c r="F666" i="32"/>
  <c r="X666" i="32" s="1"/>
  <c r="Y666" i="32" s="1"/>
  <c r="F522" i="32"/>
  <c r="X522" i="32" s="1"/>
  <c r="Y522" i="32" s="1"/>
  <c r="F378" i="32"/>
  <c r="X378" i="32" s="1"/>
  <c r="Y378" i="32" s="1"/>
  <c r="F234" i="32"/>
  <c r="X234" i="32" s="1"/>
  <c r="Y234" i="32" s="1"/>
  <c r="F90" i="32"/>
  <c r="X90" i="32" s="1"/>
  <c r="Y90" i="32" s="1"/>
  <c r="F677" i="32"/>
  <c r="X677" i="32" s="1"/>
  <c r="Y677" i="32" s="1"/>
  <c r="F533" i="32"/>
  <c r="X533" i="32" s="1"/>
  <c r="Y533" i="32" s="1"/>
  <c r="F389" i="32"/>
  <c r="X389" i="32" s="1"/>
  <c r="Y389" i="32" s="1"/>
  <c r="F245" i="32"/>
  <c r="X245" i="32" s="1"/>
  <c r="Y245" i="32" s="1"/>
  <c r="F101" i="32"/>
  <c r="X101" i="32" s="1"/>
  <c r="Y101" i="32" s="1"/>
  <c r="F952" i="32"/>
  <c r="X952" i="32" s="1"/>
  <c r="Y952" i="32" s="1"/>
  <c r="F808" i="32"/>
  <c r="X808" i="32" s="1"/>
  <c r="Y808" i="32" s="1"/>
  <c r="F664" i="32"/>
  <c r="X664" i="32" s="1"/>
  <c r="Y664" i="32" s="1"/>
  <c r="F520" i="32"/>
  <c r="X520" i="32" s="1"/>
  <c r="Y520" i="32" s="1"/>
  <c r="F376" i="32"/>
  <c r="X376" i="32" s="1"/>
  <c r="Y376" i="32" s="1"/>
  <c r="F232" i="32"/>
  <c r="X232" i="32" s="1"/>
  <c r="Y232" i="32" s="1"/>
  <c r="F88" i="32"/>
  <c r="X88" i="32" s="1"/>
  <c r="Y88" i="32" s="1"/>
  <c r="F939" i="32"/>
  <c r="X939" i="32" s="1"/>
  <c r="Y939" i="32" s="1"/>
  <c r="F794" i="32"/>
  <c r="X794" i="32" s="1"/>
  <c r="Y794" i="32" s="1"/>
  <c r="F650" i="32"/>
  <c r="X650" i="32" s="1"/>
  <c r="Y650" i="32" s="1"/>
  <c r="F506" i="32"/>
  <c r="X506" i="32" s="1"/>
  <c r="Y506" i="32" s="1"/>
  <c r="F362" i="32"/>
  <c r="X362" i="32" s="1"/>
  <c r="Y362" i="32" s="1"/>
  <c r="F218" i="32"/>
  <c r="X218" i="32" s="1"/>
  <c r="Y218" i="32" s="1"/>
  <c r="F74" i="32"/>
  <c r="X74" i="32" s="1"/>
  <c r="Y74" i="32" s="1"/>
  <c r="F942" i="32"/>
  <c r="X942" i="32" s="1"/>
  <c r="Y942" i="32" s="1"/>
  <c r="F798" i="32"/>
  <c r="X798" i="32" s="1"/>
  <c r="Y798" i="32" s="1"/>
  <c r="F927" i="32"/>
  <c r="X927" i="32" s="1"/>
  <c r="Y927" i="32" s="1"/>
  <c r="F782" i="32"/>
  <c r="X782" i="32" s="1"/>
  <c r="Y782" i="32" s="1"/>
  <c r="F638" i="32"/>
  <c r="X638" i="32" s="1"/>
  <c r="Y638" i="32" s="1"/>
  <c r="F494" i="32"/>
  <c r="X494" i="32" s="1"/>
  <c r="Y494" i="32" s="1"/>
  <c r="F350" i="32"/>
  <c r="X350" i="32" s="1"/>
  <c r="Y350" i="32" s="1"/>
  <c r="F206" i="32"/>
  <c r="X206" i="32" s="1"/>
  <c r="Y206" i="32" s="1"/>
  <c r="F62" i="32"/>
  <c r="X62" i="32" s="1"/>
  <c r="Y62" i="32" s="1"/>
  <c r="J18" i="32"/>
  <c r="J20" i="32"/>
  <c r="J19" i="32"/>
  <c r="F8" i="32"/>
  <c r="X8" i="32" s="1"/>
  <c r="Y8" i="32" s="1"/>
  <c r="F930" i="32"/>
  <c r="X930" i="32" s="1"/>
  <c r="Y930" i="32" s="1"/>
  <c r="F786" i="32"/>
  <c r="X786" i="32" s="1"/>
  <c r="Y786" i="32" s="1"/>
  <c r="F915" i="32"/>
  <c r="X915" i="32" s="1"/>
  <c r="Y915" i="32" s="1"/>
  <c r="F770" i="32"/>
  <c r="X770" i="32" s="1"/>
  <c r="Y770" i="32" s="1"/>
  <c r="F626" i="32"/>
  <c r="X626" i="32" s="1"/>
  <c r="Y626" i="32" s="1"/>
  <c r="F482" i="32"/>
  <c r="X482" i="32" s="1"/>
  <c r="Y482" i="32" s="1"/>
  <c r="F338" i="32"/>
  <c r="X338" i="32" s="1"/>
  <c r="Y338" i="32" s="1"/>
  <c r="F194" i="32"/>
  <c r="X194" i="32" s="1"/>
  <c r="Y194" i="32" s="1"/>
  <c r="F50" i="32"/>
  <c r="X50" i="32" s="1"/>
  <c r="Y50" i="32" s="1"/>
  <c r="F1776" i="32"/>
  <c r="X1776" i="32" s="1"/>
  <c r="Y1776" i="32" s="1"/>
  <c r="F1632" i="32"/>
  <c r="X1632" i="32" s="1"/>
  <c r="Y1632" i="32" s="1"/>
  <c r="F1488" i="32"/>
  <c r="X1488" i="32" s="1"/>
  <c r="Y1488" i="32" s="1"/>
  <c r="F1344" i="32"/>
  <c r="X1344" i="32" s="1"/>
  <c r="Y1344" i="32" s="1"/>
  <c r="F1200" i="32"/>
  <c r="X1200" i="32" s="1"/>
  <c r="Y1200" i="32" s="1"/>
  <c r="F1056" i="32"/>
  <c r="X1056" i="32" s="1"/>
  <c r="Y1056" i="32" s="1"/>
  <c r="F1787" i="32"/>
  <c r="X1787" i="32" s="1"/>
  <c r="Y1787" i="32" s="1"/>
  <c r="F1643" i="32"/>
  <c r="X1643" i="32" s="1"/>
  <c r="Y1643" i="32" s="1"/>
  <c r="F1499" i="32"/>
  <c r="X1499" i="32" s="1"/>
  <c r="Y1499" i="32" s="1"/>
  <c r="F1355" i="32"/>
  <c r="X1355" i="32" s="1"/>
  <c r="Y1355" i="32" s="1"/>
  <c r="F1211" i="32"/>
  <c r="X1211" i="32" s="1"/>
  <c r="Y1211" i="32" s="1"/>
  <c r="F1067" i="32"/>
  <c r="X1067" i="32" s="1"/>
  <c r="Y1067" i="32" s="1"/>
  <c r="F1798" i="32"/>
  <c r="X1798" i="32" s="1"/>
  <c r="Y1798" i="32" s="1"/>
  <c r="F1654" i="32"/>
  <c r="X1654" i="32" s="1"/>
  <c r="Y1654" i="32" s="1"/>
  <c r="F1510" i="32"/>
  <c r="X1510" i="32" s="1"/>
  <c r="Y1510" i="32" s="1"/>
  <c r="F1366" i="32"/>
  <c r="X1366" i="32" s="1"/>
  <c r="Y1366" i="32" s="1"/>
  <c r="F1222" i="32"/>
  <c r="X1222" i="32" s="1"/>
  <c r="Y1222" i="32" s="1"/>
  <c r="F1078" i="32"/>
  <c r="X1078" i="32" s="1"/>
  <c r="Y1078" i="32" s="1"/>
  <c r="F991" i="32"/>
  <c r="X991" i="32" s="1"/>
  <c r="Y991" i="32" s="1"/>
  <c r="F1784" i="32"/>
  <c r="X1784" i="32" s="1"/>
  <c r="Y1784" i="32" s="1"/>
  <c r="F1640" i="32"/>
  <c r="X1640" i="32" s="1"/>
  <c r="Y1640" i="32" s="1"/>
  <c r="F1496" i="32"/>
  <c r="X1496" i="32" s="1"/>
  <c r="Y1496" i="32" s="1"/>
  <c r="F1352" i="32"/>
  <c r="X1352" i="32" s="1"/>
  <c r="Y1352" i="32" s="1"/>
  <c r="F1208" i="32"/>
  <c r="X1208" i="32" s="1"/>
  <c r="Y1208" i="32" s="1"/>
  <c r="F1064" i="32"/>
  <c r="X1064" i="32" s="1"/>
  <c r="Y1064" i="32" s="1"/>
  <c r="F864" i="32"/>
  <c r="X864" i="32" s="1"/>
  <c r="Y864" i="32" s="1"/>
  <c r="F1855" i="32"/>
  <c r="X1855" i="32" s="1"/>
  <c r="Y1855" i="32" s="1"/>
  <c r="F1711" i="32"/>
  <c r="X1711" i="32" s="1"/>
  <c r="Y1711" i="32" s="1"/>
  <c r="F1567" i="32"/>
  <c r="X1567" i="32" s="1"/>
  <c r="Y1567" i="32" s="1"/>
  <c r="F1423" i="32"/>
  <c r="X1423" i="32" s="1"/>
  <c r="Y1423" i="32" s="1"/>
  <c r="F1279" i="32"/>
  <c r="X1279" i="32" s="1"/>
  <c r="Y1279" i="32" s="1"/>
  <c r="F1135" i="32"/>
  <c r="X1135" i="32" s="1"/>
  <c r="Y1135" i="32" s="1"/>
  <c r="F1722" i="32"/>
  <c r="X1722" i="32" s="1"/>
  <c r="Y1722" i="32" s="1"/>
  <c r="F1578" i="32"/>
  <c r="X1578" i="32" s="1"/>
  <c r="Y1578" i="32" s="1"/>
  <c r="F1434" i="32"/>
  <c r="X1434" i="32" s="1"/>
  <c r="Y1434" i="32" s="1"/>
  <c r="F1290" i="32"/>
  <c r="X1290" i="32" s="1"/>
  <c r="Y1290" i="32" s="1"/>
  <c r="F1146" i="32"/>
  <c r="X1146" i="32" s="1"/>
  <c r="Y1146" i="32" s="1"/>
  <c r="F1002" i="32"/>
  <c r="X1002" i="32" s="1"/>
  <c r="Y1002" i="32" s="1"/>
  <c r="F577" i="32"/>
  <c r="X577" i="32" s="1"/>
  <c r="Y577" i="32" s="1"/>
  <c r="F696" i="32"/>
  <c r="X696" i="32" s="1"/>
  <c r="Y696" i="32" s="1"/>
  <c r="F552" i="32"/>
  <c r="X552" i="32" s="1"/>
  <c r="Y552" i="32" s="1"/>
  <c r="F408" i="32"/>
  <c r="X408" i="32" s="1"/>
  <c r="Y408" i="32" s="1"/>
  <c r="F264" i="32"/>
  <c r="X264" i="32" s="1"/>
  <c r="Y264" i="32" s="1"/>
  <c r="F120" i="32"/>
  <c r="X120" i="32" s="1"/>
  <c r="Y120" i="32" s="1"/>
  <c r="F887" i="32"/>
  <c r="X887" i="32" s="1"/>
  <c r="Y887" i="32" s="1"/>
  <c r="F743" i="32"/>
  <c r="X743" i="32" s="1"/>
  <c r="Y743" i="32" s="1"/>
  <c r="F599" i="32"/>
  <c r="X599" i="32" s="1"/>
  <c r="Y599" i="32" s="1"/>
  <c r="F455" i="32"/>
  <c r="X455" i="32" s="1"/>
  <c r="Y455" i="32" s="1"/>
  <c r="F311" i="32"/>
  <c r="X311" i="32" s="1"/>
  <c r="Y311" i="32" s="1"/>
  <c r="F167" i="32"/>
  <c r="X167" i="32" s="1"/>
  <c r="Y167" i="32" s="1"/>
  <c r="F23" i="32"/>
  <c r="X23" i="32" s="1"/>
  <c r="Y23" i="32" s="1"/>
  <c r="F490" i="32"/>
  <c r="X490" i="32" s="1"/>
  <c r="Y490" i="32" s="1"/>
  <c r="F346" i="32"/>
  <c r="X346" i="32" s="1"/>
  <c r="Y346" i="32" s="1"/>
  <c r="F202" i="32"/>
  <c r="X202" i="32" s="1"/>
  <c r="Y202" i="32" s="1"/>
  <c r="F58" i="32"/>
  <c r="X58" i="32" s="1"/>
  <c r="Y58" i="32" s="1"/>
  <c r="F967" i="32"/>
  <c r="X967" i="32" s="1"/>
  <c r="Y967" i="32" s="1"/>
  <c r="F823" i="32"/>
  <c r="X823" i="32" s="1"/>
  <c r="Y823" i="32" s="1"/>
  <c r="F679" i="32"/>
  <c r="X679" i="32" s="1"/>
  <c r="Y679" i="32" s="1"/>
  <c r="F535" i="32"/>
  <c r="X535" i="32" s="1"/>
  <c r="Y535" i="32" s="1"/>
  <c r="F391" i="32"/>
  <c r="X391" i="32" s="1"/>
  <c r="Y391" i="32" s="1"/>
  <c r="F247" i="32"/>
  <c r="X247" i="32" s="1"/>
  <c r="Y247" i="32" s="1"/>
  <c r="F103" i="32"/>
  <c r="X103" i="32" s="1"/>
  <c r="Y103" i="32" s="1"/>
  <c r="F918" i="32"/>
  <c r="X918" i="32" s="1"/>
  <c r="Y918" i="32" s="1"/>
  <c r="F774" i="32"/>
  <c r="X774" i="32" s="1"/>
  <c r="Y774" i="32" s="1"/>
  <c r="F630" i="32"/>
  <c r="X630" i="32" s="1"/>
  <c r="Y630" i="32" s="1"/>
  <c r="F486" i="32"/>
  <c r="X486" i="32" s="1"/>
  <c r="Y486" i="32" s="1"/>
  <c r="F342" i="32"/>
  <c r="X342" i="32" s="1"/>
  <c r="Y342" i="32" s="1"/>
  <c r="F198" i="32"/>
  <c r="X198" i="32" s="1"/>
  <c r="Y198" i="32" s="1"/>
  <c r="F54" i="32"/>
  <c r="X54" i="32" s="1"/>
  <c r="Y54" i="32" s="1"/>
  <c r="F641" i="32"/>
  <c r="X641" i="32" s="1"/>
  <c r="Y641" i="32" s="1"/>
  <c r="F497" i="32"/>
  <c r="X497" i="32" s="1"/>
  <c r="Y497" i="32" s="1"/>
  <c r="F353" i="32"/>
  <c r="X353" i="32" s="1"/>
  <c r="Y353" i="32" s="1"/>
  <c r="F209" i="32"/>
  <c r="X209" i="32" s="1"/>
  <c r="Y209" i="32" s="1"/>
  <c r="F65" i="32"/>
  <c r="X65" i="32" s="1"/>
  <c r="Y65" i="32" s="1"/>
  <c r="F916" i="32"/>
  <c r="X916" i="32" s="1"/>
  <c r="Y916" i="32" s="1"/>
  <c r="F772" i="32"/>
  <c r="X772" i="32" s="1"/>
  <c r="Y772" i="32" s="1"/>
  <c r="F903" i="32"/>
  <c r="X903" i="32" s="1"/>
  <c r="Y903" i="32" s="1"/>
  <c r="F758" i="32"/>
  <c r="X758" i="32" s="1"/>
  <c r="Y758" i="32" s="1"/>
  <c r="F614" i="32"/>
  <c r="X614" i="32" s="1"/>
  <c r="Y614" i="32" s="1"/>
  <c r="F470" i="32"/>
  <c r="X470" i="32" s="1"/>
  <c r="Y470" i="32" s="1"/>
  <c r="F326" i="32"/>
  <c r="X326" i="32" s="1"/>
  <c r="Y326" i="32" s="1"/>
  <c r="F182" i="32"/>
  <c r="X182" i="32" s="1"/>
  <c r="Y182" i="32" s="1"/>
  <c r="F38" i="32"/>
  <c r="X38" i="32" s="1"/>
  <c r="Y38" i="32" s="1"/>
  <c r="F443" i="32"/>
  <c r="X443" i="32" s="1"/>
  <c r="Y443" i="32" s="1"/>
  <c r="F299" i="32"/>
  <c r="X299" i="32" s="1"/>
  <c r="Y299" i="32" s="1"/>
  <c r="F155" i="32"/>
  <c r="X155" i="32" s="1"/>
  <c r="Y155" i="32" s="1"/>
  <c r="F11" i="32"/>
  <c r="X11" i="32" s="1"/>
  <c r="Y11" i="32" s="1"/>
  <c r="F906" i="32"/>
  <c r="X906" i="32" s="1"/>
  <c r="Y906" i="32" s="1"/>
  <c r="F762" i="32"/>
  <c r="X762" i="32" s="1"/>
  <c r="Y762" i="32" s="1"/>
  <c r="F891" i="32"/>
  <c r="X891" i="32" s="1"/>
  <c r="Y891" i="32" s="1"/>
  <c r="F746" i="32"/>
  <c r="X746" i="32" s="1"/>
  <c r="Y746" i="32" s="1"/>
  <c r="F602" i="32"/>
  <c r="X602" i="32" s="1"/>
  <c r="Y602" i="32" s="1"/>
  <c r="F458" i="32"/>
  <c r="X458" i="32" s="1"/>
  <c r="Y458" i="32" s="1"/>
  <c r="F314" i="32"/>
  <c r="X314" i="32" s="1"/>
  <c r="Y314" i="32" s="1"/>
  <c r="F170" i="32"/>
  <c r="X170" i="32" s="1"/>
  <c r="Y170" i="32" s="1"/>
  <c r="F26" i="32"/>
  <c r="X26" i="32" s="1"/>
  <c r="Y26" i="32" s="1"/>
  <c r="F894" i="32"/>
  <c r="X894" i="32" s="1"/>
  <c r="Y894" i="32" s="1"/>
  <c r="F750" i="32"/>
  <c r="X750" i="32" s="1"/>
  <c r="Y750" i="32" s="1"/>
  <c r="F606" i="32"/>
  <c r="X606" i="32" s="1"/>
  <c r="Y606" i="32" s="1"/>
  <c r="F462" i="32"/>
  <c r="X462" i="32" s="1"/>
  <c r="Y462" i="32" s="1"/>
  <c r="F318" i="32"/>
  <c r="X318" i="32" s="1"/>
  <c r="Y318" i="32" s="1"/>
  <c r="F174" i="32"/>
  <c r="X174" i="32" s="1"/>
  <c r="Y174" i="32" s="1"/>
  <c r="F30" i="32"/>
  <c r="X30" i="32" s="1"/>
  <c r="Y30" i="32" s="1"/>
  <c r="F879" i="32"/>
  <c r="X879" i="32" s="1"/>
  <c r="Y879" i="32" s="1"/>
  <c r="F734" i="32"/>
  <c r="X734" i="32" s="1"/>
  <c r="Y734" i="32" s="1"/>
  <c r="F590" i="32"/>
  <c r="X590" i="32" s="1"/>
  <c r="Y590" i="32" s="1"/>
  <c r="F446" i="32"/>
  <c r="X446" i="32" s="1"/>
  <c r="Y446" i="32" s="1"/>
  <c r="F302" i="32"/>
  <c r="X302" i="32" s="1"/>
  <c r="Y302" i="32" s="1"/>
  <c r="F158" i="32"/>
  <c r="X158" i="32" s="1"/>
  <c r="Y158" i="32" s="1"/>
  <c r="F14" i="32"/>
  <c r="X14" i="32" s="1"/>
  <c r="Y14" i="32" s="1"/>
  <c r="T6" i="14"/>
  <c r="U5" i="14"/>
  <c r="X6" i="14"/>
  <c r="Y5" i="14"/>
  <c r="V7" i="14"/>
  <c r="W6" i="14"/>
  <c r="N6" i="14"/>
  <c r="O5" i="14"/>
  <c r="J246" i="14"/>
  <c r="K245" i="14"/>
  <c r="P6" i="14"/>
  <c r="Q5" i="14"/>
  <c r="L7" i="14"/>
  <c r="M6" i="14"/>
  <c r="R6" i="14"/>
  <c r="S5" i="14"/>
  <c r="Z6" i="14"/>
  <c r="AA5" i="14"/>
  <c r="F336" i="33" l="1"/>
  <c r="X336" i="33" s="1"/>
  <c r="Y336" i="33" s="1"/>
  <c r="F669" i="33"/>
  <c r="X669" i="33" s="1"/>
  <c r="Y669" i="33" s="1"/>
  <c r="F513" i="33"/>
  <c r="X513" i="33" s="1"/>
  <c r="Y513" i="33" s="1"/>
  <c r="F670" i="33"/>
  <c r="X670" i="33" s="1"/>
  <c r="Y670" i="33" s="1"/>
  <c r="J17" i="33"/>
  <c r="W1288" i="33"/>
  <c r="F1288" i="33"/>
  <c r="X1288" i="33" s="1"/>
  <c r="F1537" i="33"/>
  <c r="X1537" i="33" s="1"/>
  <c r="W1537" i="33"/>
  <c r="W2162" i="33"/>
  <c r="F2162" i="33"/>
  <c r="X2162" i="33" s="1"/>
  <c r="Y2162" i="33" s="1"/>
  <c r="W787" i="33"/>
  <c r="F787" i="33"/>
  <c r="X787" i="33" s="1"/>
  <c r="W1896" i="33"/>
  <c r="F1896" i="33"/>
  <c r="X1896" i="33" s="1"/>
  <c r="F420" i="33"/>
  <c r="X420" i="33" s="1"/>
  <c r="W420" i="33"/>
  <c r="Y420" i="33" s="1"/>
  <c r="W1679" i="33"/>
  <c r="F1679" i="33"/>
  <c r="X1679" i="33" s="1"/>
  <c r="F1354" i="33"/>
  <c r="X1354" i="33" s="1"/>
  <c r="W1354" i="33"/>
  <c r="W1241" i="33"/>
  <c r="F1241" i="33"/>
  <c r="X1241" i="33" s="1"/>
  <c r="Y1241" i="33" s="1"/>
  <c r="W1328" i="33"/>
  <c r="F1328" i="33"/>
  <c r="X1328" i="33" s="1"/>
  <c r="W368" i="33"/>
  <c r="F370" i="33"/>
  <c r="X370" i="33" s="1"/>
  <c r="Y370" i="33" s="1"/>
  <c r="F368" i="33"/>
  <c r="X368" i="33" s="1"/>
  <c r="W535" i="33"/>
  <c r="F535" i="33"/>
  <c r="X535" i="33" s="1"/>
  <c r="F1082" i="33"/>
  <c r="X1082" i="33" s="1"/>
  <c r="W1082" i="33"/>
  <c r="W56" i="33"/>
  <c r="F56" i="33"/>
  <c r="X56" i="33" s="1"/>
  <c r="F1998" i="33"/>
  <c r="X1998" i="33" s="1"/>
  <c r="W1998" i="33"/>
  <c r="W1047" i="33"/>
  <c r="F1047" i="33"/>
  <c r="X1047" i="33" s="1"/>
  <c r="W1314" i="33"/>
  <c r="F1314" i="33"/>
  <c r="X1314" i="33" s="1"/>
  <c r="F344" i="33"/>
  <c r="X344" i="33" s="1"/>
  <c r="W344" i="33"/>
  <c r="F2165" i="33"/>
  <c r="X2165" i="33" s="1"/>
  <c r="W2165" i="33"/>
  <c r="W1714" i="33"/>
  <c r="F1714" i="33"/>
  <c r="X1714" i="33" s="1"/>
  <c r="F32" i="33"/>
  <c r="X32" i="33" s="1"/>
  <c r="W32" i="33"/>
  <c r="W776" i="33"/>
  <c r="F776" i="33"/>
  <c r="X776" i="33" s="1"/>
  <c r="W742" i="33"/>
  <c r="F742" i="33"/>
  <c r="X742" i="33" s="1"/>
  <c r="Y742" i="33" s="1"/>
  <c r="F35" i="33"/>
  <c r="X35" i="33" s="1"/>
  <c r="W35" i="33"/>
  <c r="W181" i="33"/>
  <c r="F181" i="33"/>
  <c r="X181" i="33" s="1"/>
  <c r="W1110" i="33"/>
  <c r="F1110" i="33"/>
  <c r="X1110" i="33" s="1"/>
  <c r="W795" i="33"/>
  <c r="F795" i="33"/>
  <c r="X795" i="33" s="1"/>
  <c r="W983" i="33"/>
  <c r="F983" i="33"/>
  <c r="X983" i="33" s="1"/>
  <c r="W281" i="33"/>
  <c r="F281" i="33"/>
  <c r="X281" i="33" s="1"/>
  <c r="Y281" i="33" s="1"/>
  <c r="W959" i="33"/>
  <c r="F959" i="33"/>
  <c r="X959" i="33" s="1"/>
  <c r="W15" i="33"/>
  <c r="F15" i="33"/>
  <c r="X15" i="33" s="1"/>
  <c r="J18" i="33"/>
  <c r="T6" i="33" s="1"/>
  <c r="W1712" i="33"/>
  <c r="F1712" i="33"/>
  <c r="X1712" i="33" s="1"/>
  <c r="Y1712" i="33" s="1"/>
  <c r="W1700" i="33"/>
  <c r="F1700" i="33"/>
  <c r="X1700" i="33" s="1"/>
  <c r="W1392" i="33"/>
  <c r="F1392" i="33"/>
  <c r="X1392" i="33" s="1"/>
  <c r="W2151" i="33"/>
  <c r="F2151" i="33"/>
  <c r="X2151" i="33" s="1"/>
  <c r="Y2151" i="33" s="1"/>
  <c r="W1921" i="33"/>
  <c r="F1921" i="33"/>
  <c r="X1921" i="33" s="1"/>
  <c r="F1078" i="33"/>
  <c r="X1078" i="33" s="1"/>
  <c r="W1078" i="33"/>
  <c r="Y1078" i="33" s="1"/>
  <c r="W1079" i="33"/>
  <c r="F1079" i="33"/>
  <c r="X1079" i="33" s="1"/>
  <c r="Y1079" i="33" s="1"/>
  <c r="F1903" i="33"/>
  <c r="X1903" i="33" s="1"/>
  <c r="W1903" i="33"/>
  <c r="F1673" i="33"/>
  <c r="X1673" i="33" s="1"/>
  <c r="W1673" i="33"/>
  <c r="W1369" i="33"/>
  <c r="F1369" i="33"/>
  <c r="X1369" i="33" s="1"/>
  <c r="Y1369" i="33" s="1"/>
  <c r="W2136" i="33"/>
  <c r="F2136" i="33"/>
  <c r="X2136" i="33" s="1"/>
  <c r="W2193" i="33"/>
  <c r="F2193" i="33"/>
  <c r="X2193" i="33" s="1"/>
  <c r="Y2193" i="33" s="1"/>
  <c r="W1697" i="33"/>
  <c r="F1697" i="33"/>
  <c r="X1697" i="33" s="1"/>
  <c r="Y1697" i="33" s="1"/>
  <c r="W1234" i="33"/>
  <c r="F1234" i="33"/>
  <c r="X1234" i="33" s="1"/>
  <c r="W2056" i="33"/>
  <c r="F2056" i="33"/>
  <c r="X2056" i="33" s="1"/>
  <c r="F1838" i="33"/>
  <c r="X1838" i="33" s="1"/>
  <c r="W1838" i="33"/>
  <c r="Y1838" i="33" s="1"/>
  <c r="F1577" i="33"/>
  <c r="X1577" i="33" s="1"/>
  <c r="W1577" i="33"/>
  <c r="W1358" i="33"/>
  <c r="F1358" i="33"/>
  <c r="X1358" i="33" s="1"/>
  <c r="Y1358" i="33" s="1"/>
  <c r="W1815" i="33"/>
  <c r="F1815" i="33"/>
  <c r="X1815" i="33" s="1"/>
  <c r="Y1815" i="33" s="1"/>
  <c r="W2062" i="33"/>
  <c r="F2062" i="33"/>
  <c r="X2062" i="33" s="1"/>
  <c r="W1517" i="33"/>
  <c r="F1517" i="33"/>
  <c r="X1517" i="33" s="1"/>
  <c r="F2212" i="33"/>
  <c r="X2212" i="33" s="1"/>
  <c r="W2212" i="33"/>
  <c r="Y2212" i="33" s="1"/>
  <c r="F1994" i="33"/>
  <c r="X1994" i="33" s="1"/>
  <c r="W1994" i="33"/>
  <c r="W1764" i="33"/>
  <c r="F1764" i="33"/>
  <c r="X1764" i="33" s="1"/>
  <c r="Y1764" i="33" s="1"/>
  <c r="W1653" i="33"/>
  <c r="F1653" i="33"/>
  <c r="X1653" i="33" s="1"/>
  <c r="Y1653" i="33" s="1"/>
  <c r="F1820" i="33"/>
  <c r="X1820" i="33" s="1"/>
  <c r="W1820" i="33"/>
  <c r="W1571" i="33"/>
  <c r="F1571" i="33"/>
  <c r="X1571" i="33" s="1"/>
  <c r="W958" i="33"/>
  <c r="F958" i="33"/>
  <c r="X958" i="33" s="1"/>
  <c r="Y958" i="33" s="1"/>
  <c r="F2041" i="33"/>
  <c r="X2041" i="33" s="1"/>
  <c r="W2041" i="33"/>
  <c r="W1489" i="33"/>
  <c r="F1489" i="33"/>
  <c r="X1489" i="33" s="1"/>
  <c r="Y1489" i="33" s="1"/>
  <c r="F853" i="33"/>
  <c r="X853" i="33" s="1"/>
  <c r="W853" i="33"/>
  <c r="Y853" i="33" s="1"/>
  <c r="W2023" i="33"/>
  <c r="F2023" i="33"/>
  <c r="X2023" i="33" s="1"/>
  <c r="W1793" i="33"/>
  <c r="F1793" i="33"/>
  <c r="X1793" i="33" s="1"/>
  <c r="W1529" i="33"/>
  <c r="F1529" i="33"/>
  <c r="X1529" i="33" s="1"/>
  <c r="W941" i="33"/>
  <c r="F941" i="33"/>
  <c r="X941" i="33" s="1"/>
  <c r="F1359" i="33"/>
  <c r="X1359" i="33" s="1"/>
  <c r="W1359" i="33"/>
  <c r="Y1359" i="33" s="1"/>
  <c r="W1638" i="33"/>
  <c r="F1638" i="33"/>
  <c r="X1638" i="33" s="1"/>
  <c r="Y1638" i="33" s="1"/>
  <c r="F1445" i="33"/>
  <c r="X1445" i="33" s="1"/>
  <c r="W1445" i="33"/>
  <c r="W2176" i="33"/>
  <c r="F2176" i="33"/>
  <c r="X2176" i="33" s="1"/>
  <c r="W1958" i="33"/>
  <c r="F1958" i="33"/>
  <c r="X1958" i="33" s="1"/>
  <c r="Y1958" i="33" s="1"/>
  <c r="W1716" i="33"/>
  <c r="F1716" i="33"/>
  <c r="X1716" i="33" s="1"/>
  <c r="W1603" i="33"/>
  <c r="F1603" i="33"/>
  <c r="X1603" i="33" s="1"/>
  <c r="Y1603" i="33" s="1"/>
  <c r="W1784" i="33"/>
  <c r="F1784" i="33"/>
  <c r="X1784" i="33" s="1"/>
  <c r="Y1784" i="33" s="1"/>
  <c r="F1480" i="33"/>
  <c r="X1480" i="33" s="1"/>
  <c r="W1480" i="33"/>
  <c r="F2223" i="33"/>
  <c r="X2223" i="33" s="1"/>
  <c r="W2223" i="33"/>
  <c r="W1993" i="33"/>
  <c r="F1993" i="33"/>
  <c r="X1993" i="33" s="1"/>
  <c r="Y1993" i="33" s="1"/>
  <c r="W1397" i="33"/>
  <c r="F1397" i="33"/>
  <c r="X1397" i="33" s="1"/>
  <c r="W1176" i="33"/>
  <c r="F1176" i="33"/>
  <c r="X1176" i="33" s="1"/>
  <c r="Y1176" i="33" s="1"/>
  <c r="F2101" i="33"/>
  <c r="X2101" i="33" s="1"/>
  <c r="W2101" i="33"/>
  <c r="Y2101" i="33" s="1"/>
  <c r="W1772" i="33"/>
  <c r="F1772" i="33"/>
  <c r="X1772" i="33" s="1"/>
  <c r="W1464" i="33"/>
  <c r="F1464" i="33"/>
  <c r="X1464" i="33" s="1"/>
  <c r="F2211" i="33"/>
  <c r="X2211" i="33" s="1"/>
  <c r="W2211" i="33"/>
  <c r="Y2211" i="33" s="1"/>
  <c r="W1981" i="33"/>
  <c r="F1981" i="33"/>
  <c r="X1981" i="33" s="1"/>
  <c r="F1360" i="33"/>
  <c r="X1360" i="33" s="1"/>
  <c r="W1360" i="33"/>
  <c r="Y1360" i="33" s="1"/>
  <c r="W1008" i="33"/>
  <c r="F1008" i="33"/>
  <c r="X1008" i="33" s="1"/>
  <c r="Y1008" i="33" s="1"/>
  <c r="W2143" i="33"/>
  <c r="F2143" i="33"/>
  <c r="X2143" i="33" s="1"/>
  <c r="W1901" i="33"/>
  <c r="F1901" i="33"/>
  <c r="X1901" i="33" s="1"/>
  <c r="W1671" i="33"/>
  <c r="F1671" i="33"/>
  <c r="X1671" i="33" s="1"/>
  <c r="Y1671" i="33" s="1"/>
  <c r="W1383" i="33"/>
  <c r="F1383" i="33"/>
  <c r="X1383" i="33" s="1"/>
  <c r="W1589" i="33"/>
  <c r="F1589" i="33"/>
  <c r="X1589" i="33" s="1"/>
  <c r="Y1589" i="33" s="1"/>
  <c r="F16" i="33"/>
  <c r="X16" i="33" s="1"/>
  <c r="W16" i="33"/>
  <c r="Y16" i="33" s="1"/>
  <c r="F2178" i="33"/>
  <c r="X2178" i="33" s="1"/>
  <c r="W2178" i="33"/>
  <c r="W1948" i="33"/>
  <c r="F1948" i="33"/>
  <c r="X1948" i="33" s="1"/>
  <c r="W1718" i="33"/>
  <c r="F1718" i="33"/>
  <c r="X1718" i="33" s="1"/>
  <c r="Y1718" i="33" s="1"/>
  <c r="F1402" i="33"/>
  <c r="X1402" i="33" s="1"/>
  <c r="W1402" i="33"/>
  <c r="F1169" i="33"/>
  <c r="X1169" i="33" s="1"/>
  <c r="W1169" i="33"/>
  <c r="Y1169" i="33" s="1"/>
  <c r="W2051" i="33"/>
  <c r="F2051" i="33"/>
  <c r="X2051" i="33" s="1"/>
  <c r="Y2051" i="33" s="1"/>
  <c r="W2169" i="33"/>
  <c r="F2169" i="33"/>
  <c r="X2169" i="33" s="1"/>
  <c r="W974" i="33"/>
  <c r="F974" i="33"/>
  <c r="X974" i="33" s="1"/>
  <c r="W552" i="33"/>
  <c r="F552" i="33"/>
  <c r="X552" i="33" s="1"/>
  <c r="W1305" i="33"/>
  <c r="F1305" i="33"/>
  <c r="X1305" i="33" s="1"/>
  <c r="W990" i="33"/>
  <c r="F990" i="33"/>
  <c r="X990" i="33" s="1"/>
  <c r="Y990" i="33" s="1"/>
  <c r="W677" i="33"/>
  <c r="F677" i="33"/>
  <c r="X677" i="33" s="1"/>
  <c r="Y677" i="33" s="1"/>
  <c r="F416" i="33"/>
  <c r="X416" i="33" s="1"/>
  <c r="W416" i="33"/>
  <c r="F1223" i="33"/>
  <c r="X1223" i="33" s="1"/>
  <c r="W1223" i="33"/>
  <c r="W1148" i="33"/>
  <c r="F1148" i="33"/>
  <c r="X1148" i="33" s="1"/>
  <c r="Y1148" i="33" s="1"/>
  <c r="W737" i="33"/>
  <c r="F737" i="33"/>
  <c r="X737" i="33" s="1"/>
  <c r="W398" i="33"/>
  <c r="F398" i="33"/>
  <c r="X398" i="33" s="1"/>
  <c r="Y398" i="33" s="1"/>
  <c r="W1942" i="33"/>
  <c r="F1942" i="33"/>
  <c r="X1942" i="33" s="1"/>
  <c r="Y1942" i="33" s="1"/>
  <c r="F1037" i="33"/>
  <c r="X1037" i="33" s="1"/>
  <c r="W1037" i="33"/>
  <c r="F412" i="33"/>
  <c r="X412" i="33" s="1"/>
  <c r="W412" i="33"/>
  <c r="F1019" i="33"/>
  <c r="X1019" i="33" s="1"/>
  <c r="W1019" i="33"/>
  <c r="Y1019" i="33" s="1"/>
  <c r="F913" i="33"/>
  <c r="X913" i="33" s="1"/>
  <c r="W913" i="33"/>
  <c r="F583" i="33"/>
  <c r="X583" i="33" s="1"/>
  <c r="W583" i="33"/>
  <c r="Y583" i="33" s="1"/>
  <c r="W491" i="33"/>
  <c r="F491" i="33"/>
  <c r="X491" i="33" s="1"/>
  <c r="Y491" i="33" s="1"/>
  <c r="F1249" i="33"/>
  <c r="X1249" i="33" s="1"/>
  <c r="W1249" i="33"/>
  <c r="F817" i="33"/>
  <c r="X817" i="33" s="1"/>
  <c r="W817" i="33"/>
  <c r="W620" i="33"/>
  <c r="F620" i="33"/>
  <c r="X620" i="33" s="1"/>
  <c r="Y620" i="33" s="1"/>
  <c r="F307" i="33"/>
  <c r="X307" i="33" s="1"/>
  <c r="W307" i="33"/>
  <c r="W612" i="33"/>
  <c r="F612" i="33"/>
  <c r="X612" i="33" s="1"/>
  <c r="Y612" i="33" s="1"/>
  <c r="W1093" i="33"/>
  <c r="F1093" i="33"/>
  <c r="X1093" i="33" s="1"/>
  <c r="Y1093" i="33" s="1"/>
  <c r="W352" i="33"/>
  <c r="F352" i="33"/>
  <c r="X352" i="33" s="1"/>
  <c r="W1495" i="33"/>
  <c r="F1495" i="33"/>
  <c r="X1495" i="33" s="1"/>
  <c r="F31" i="33"/>
  <c r="X31" i="33" s="1"/>
  <c r="W31" i="33"/>
  <c r="Y31" i="33" s="1"/>
  <c r="W2135" i="33"/>
  <c r="F2135" i="33"/>
  <c r="X2135" i="33" s="1"/>
  <c r="W919" i="33"/>
  <c r="F919" i="33"/>
  <c r="X919" i="33" s="1"/>
  <c r="Y919" i="33" s="1"/>
  <c r="W1060" i="33"/>
  <c r="F1060" i="33"/>
  <c r="X1060" i="33" s="1"/>
  <c r="Y1060" i="33" s="1"/>
  <c r="F748" i="33"/>
  <c r="X748" i="33" s="1"/>
  <c r="W748" i="33"/>
  <c r="W1401" i="33"/>
  <c r="F1401" i="33"/>
  <c r="X1401" i="33" s="1"/>
  <c r="W1111" i="33"/>
  <c r="F1111" i="33"/>
  <c r="X1111" i="33" s="1"/>
  <c r="Y1111" i="33" s="1"/>
  <c r="F102" i="33"/>
  <c r="X102" i="33" s="1"/>
  <c r="W102" i="33"/>
  <c r="F1760" i="33"/>
  <c r="X1760" i="33" s="1"/>
  <c r="W1760" i="33"/>
  <c r="Y1760" i="33" s="1"/>
  <c r="F1854" i="33"/>
  <c r="X1854" i="33" s="1"/>
  <c r="W1854" i="33"/>
  <c r="Y1854" i="33" s="1"/>
  <c r="F1972" i="33"/>
  <c r="X1972" i="33" s="1"/>
  <c r="W1972" i="33"/>
  <c r="F2090" i="33"/>
  <c r="X2090" i="33" s="1"/>
  <c r="W2090" i="33"/>
  <c r="F2208" i="33"/>
  <c r="X2208" i="33" s="1"/>
  <c r="W2208" i="33"/>
  <c r="Y2208" i="33" s="1"/>
  <c r="F1276" i="33"/>
  <c r="X1276" i="33" s="1"/>
  <c r="W1276" i="33"/>
  <c r="F1487" i="33"/>
  <c r="X1487" i="33" s="1"/>
  <c r="W1487" i="33"/>
  <c r="Y1487" i="33" s="1"/>
  <c r="F894" i="33"/>
  <c r="X894" i="33" s="1"/>
  <c r="W894" i="33"/>
  <c r="Y894" i="33" s="1"/>
  <c r="W632" i="33"/>
  <c r="F632" i="33"/>
  <c r="X632" i="33" s="1"/>
  <c r="W1448" i="33"/>
  <c r="F1448" i="33"/>
  <c r="X1448" i="33" s="1"/>
  <c r="W1146" i="33"/>
  <c r="F1146" i="33"/>
  <c r="X1146" i="33" s="1"/>
  <c r="Y1146" i="33" s="1"/>
  <c r="W507" i="33"/>
  <c r="F507" i="33"/>
  <c r="X507" i="33" s="1"/>
  <c r="W881" i="33"/>
  <c r="F881" i="33"/>
  <c r="X881" i="33" s="1"/>
  <c r="Y881" i="33" s="1"/>
  <c r="W596" i="33"/>
  <c r="F596" i="33"/>
  <c r="X596" i="33" s="1"/>
  <c r="Y596" i="33" s="1"/>
  <c r="W1436" i="33"/>
  <c r="F1436" i="33"/>
  <c r="X1436" i="33" s="1"/>
  <c r="W1134" i="33"/>
  <c r="F1134" i="33"/>
  <c r="X1134" i="33" s="1"/>
  <c r="F459" i="33"/>
  <c r="X459" i="33" s="1"/>
  <c r="W459" i="33"/>
  <c r="Y459" i="33" s="1"/>
  <c r="W868" i="33"/>
  <c r="F868" i="33"/>
  <c r="X868" i="33" s="1"/>
  <c r="W500" i="33"/>
  <c r="F500" i="33"/>
  <c r="X500" i="33" s="1"/>
  <c r="W1424" i="33"/>
  <c r="F1424" i="33"/>
  <c r="X1424" i="33" s="1"/>
  <c r="Y1424" i="33" s="1"/>
  <c r="W1122" i="33"/>
  <c r="F1122" i="33"/>
  <c r="X1122" i="33" s="1"/>
  <c r="W423" i="33"/>
  <c r="F423" i="33"/>
  <c r="X423" i="33" s="1"/>
  <c r="W1915" i="33"/>
  <c r="F1915" i="33"/>
  <c r="X1915" i="33" s="1"/>
  <c r="Y1915" i="33" s="1"/>
  <c r="F2021" i="33"/>
  <c r="X2021" i="33" s="1"/>
  <c r="W2021" i="33"/>
  <c r="W2139" i="33"/>
  <c r="F2139" i="33"/>
  <c r="X2139" i="33" s="1"/>
  <c r="W945" i="33"/>
  <c r="F945" i="33"/>
  <c r="X945" i="33" s="1"/>
  <c r="Y945" i="33" s="1"/>
  <c r="F1382" i="33"/>
  <c r="X1382" i="33" s="1"/>
  <c r="W1382" i="33"/>
  <c r="W1560" i="33"/>
  <c r="F1560" i="33"/>
  <c r="X1560" i="33" s="1"/>
  <c r="W376" i="33"/>
  <c r="F376" i="33"/>
  <c r="X376" i="33" s="1"/>
  <c r="Y376" i="33" s="1"/>
  <c r="F1033" i="33"/>
  <c r="X1033" i="33" s="1"/>
  <c r="W1033" i="33"/>
  <c r="F628" i="33"/>
  <c r="X628" i="33" s="1"/>
  <c r="W628" i="33"/>
  <c r="Y628" i="33" s="1"/>
  <c r="W1423" i="33"/>
  <c r="F1423" i="33"/>
  <c r="X1423" i="33" s="1"/>
  <c r="Y1423" i="33" s="1"/>
  <c r="W522" i="33"/>
  <c r="F522" i="33"/>
  <c r="X522" i="33" s="1"/>
  <c r="F999" i="33"/>
  <c r="X999" i="33" s="1"/>
  <c r="W999" i="33"/>
  <c r="W819" i="33"/>
  <c r="F819" i="33"/>
  <c r="X819" i="33" s="1"/>
  <c r="Y819" i="33" s="1"/>
  <c r="F188" i="33"/>
  <c r="X188" i="33" s="1"/>
  <c r="W188" i="33"/>
  <c r="W1278" i="33"/>
  <c r="F1278" i="33"/>
  <c r="X1278" i="33" s="1"/>
  <c r="Y1278" i="33" s="1"/>
  <c r="F28" i="33"/>
  <c r="X28" i="33" s="1"/>
  <c r="W28" i="33"/>
  <c r="Y28" i="33" s="1"/>
  <c r="F217" i="33"/>
  <c r="X217" i="33" s="1"/>
  <c r="W217" i="33"/>
  <c r="W574" i="33"/>
  <c r="F574" i="33"/>
  <c r="X574" i="33" s="1"/>
  <c r="F43" i="33"/>
  <c r="X43" i="33" s="1"/>
  <c r="W43" i="33"/>
  <c r="Y43" i="33" s="1"/>
  <c r="F543" i="33"/>
  <c r="X543" i="33" s="1"/>
  <c r="W543" i="33"/>
  <c r="W349" i="33"/>
  <c r="F349" i="33"/>
  <c r="X349" i="33" s="1"/>
  <c r="Y349" i="33" s="1"/>
  <c r="W730" i="33"/>
  <c r="F730" i="33"/>
  <c r="X730" i="33" s="1"/>
  <c r="Y730" i="33" s="1"/>
  <c r="W650" i="33"/>
  <c r="F650" i="33"/>
  <c r="X650" i="33" s="1"/>
  <c r="W887" i="33"/>
  <c r="F887" i="33"/>
  <c r="X887" i="33" s="1"/>
  <c r="W597" i="33"/>
  <c r="F597" i="33"/>
  <c r="X597" i="33" s="1"/>
  <c r="Y597" i="33" s="1"/>
  <c r="W37" i="33"/>
  <c r="F37" i="33"/>
  <c r="X37" i="33" s="1"/>
  <c r="W346" i="33"/>
  <c r="F346" i="33"/>
  <c r="X346" i="33" s="1"/>
  <c r="Y346" i="33" s="1"/>
  <c r="W194" i="33"/>
  <c r="F194" i="33"/>
  <c r="X194" i="33" s="1"/>
  <c r="Y194" i="33" s="1"/>
  <c r="F431" i="33"/>
  <c r="X431" i="33" s="1"/>
  <c r="W431" i="33"/>
  <c r="W963" i="33"/>
  <c r="F963" i="33"/>
  <c r="X963" i="33" s="1"/>
  <c r="F593" i="33"/>
  <c r="X593" i="33" s="1"/>
  <c r="W593" i="33"/>
  <c r="Y593" i="33" s="1"/>
  <c r="W614" i="33"/>
  <c r="F614" i="33"/>
  <c r="X614" i="33" s="1"/>
  <c r="W851" i="33"/>
  <c r="F851" i="33"/>
  <c r="X851" i="33" s="1"/>
  <c r="Y851" i="33" s="1"/>
  <c r="W501" i="33"/>
  <c r="F501" i="33"/>
  <c r="X501" i="33" s="1"/>
  <c r="Y501" i="33" s="1"/>
  <c r="W1461" i="33"/>
  <c r="F1461" i="33"/>
  <c r="X1461" i="33" s="1"/>
  <c r="W436" i="33"/>
  <c r="F436" i="33"/>
  <c r="X436" i="33" s="1"/>
  <c r="W950" i="33"/>
  <c r="F950" i="33"/>
  <c r="X950" i="33" s="1"/>
  <c r="Y950" i="33" s="1"/>
  <c r="W581" i="33"/>
  <c r="F581" i="33"/>
  <c r="X581" i="33" s="1"/>
  <c r="W602" i="33"/>
  <c r="F602" i="33"/>
  <c r="X602" i="33" s="1"/>
  <c r="Y602" i="33" s="1"/>
  <c r="F839" i="33"/>
  <c r="X839" i="33" s="1"/>
  <c r="W839" i="33"/>
  <c r="Y839" i="33" s="1"/>
  <c r="W489" i="33"/>
  <c r="F489" i="33"/>
  <c r="X489" i="33" s="1"/>
  <c r="W1219" i="33"/>
  <c r="F1219" i="33"/>
  <c r="X1219" i="33" s="1"/>
  <c r="W547" i="33"/>
  <c r="F547" i="33"/>
  <c r="X547" i="33" s="1"/>
  <c r="Y547" i="33" s="1"/>
  <c r="W137" i="33"/>
  <c r="F137" i="33"/>
  <c r="X137" i="33" s="1"/>
  <c r="W158" i="33"/>
  <c r="F158" i="33"/>
  <c r="X158" i="33" s="1"/>
  <c r="Y158" i="33" s="1"/>
  <c r="W395" i="33"/>
  <c r="F395" i="33"/>
  <c r="X395" i="33" s="1"/>
  <c r="Y395" i="33" s="1"/>
  <c r="W578" i="33"/>
  <c r="F578" i="33"/>
  <c r="X578" i="33" s="1"/>
  <c r="F815" i="33"/>
  <c r="X815" i="33" s="1"/>
  <c r="W815" i="33"/>
  <c r="W465" i="33"/>
  <c r="F465" i="33"/>
  <c r="X465" i="33" s="1"/>
  <c r="Y465" i="33" s="1"/>
  <c r="W1569" i="33"/>
  <c r="F1569" i="33"/>
  <c r="X1569" i="33" s="1"/>
  <c r="F739" i="33"/>
  <c r="X739" i="33" s="1"/>
  <c r="W739" i="33"/>
  <c r="Y739" i="33" s="1"/>
  <c r="F741" i="33"/>
  <c r="X741" i="33" s="1"/>
  <c r="Y741" i="33" s="1"/>
  <c r="W1062" i="33"/>
  <c r="F1062" i="33"/>
  <c r="X1062" i="33" s="1"/>
  <c r="W689" i="33"/>
  <c r="F689" i="33"/>
  <c r="X689" i="33" s="1"/>
  <c r="W710" i="33"/>
  <c r="F710" i="33"/>
  <c r="X710" i="33" s="1"/>
  <c r="W947" i="33"/>
  <c r="F947" i="33"/>
  <c r="X947" i="33" s="1"/>
  <c r="W693" i="33"/>
  <c r="F693" i="33"/>
  <c r="X693" i="33" s="1"/>
  <c r="W673" i="33"/>
  <c r="F673" i="33"/>
  <c r="X673" i="33" s="1"/>
  <c r="F215" i="33"/>
  <c r="X215" i="33" s="1"/>
  <c r="W215" i="33"/>
  <c r="W333" i="33"/>
  <c r="F333" i="33"/>
  <c r="X333" i="33" s="1"/>
  <c r="W549" i="33"/>
  <c r="F549" i="33"/>
  <c r="X549" i="33" s="1"/>
  <c r="W1318" i="33"/>
  <c r="F1318" i="33"/>
  <c r="X1318" i="33" s="1"/>
  <c r="W1488" i="33"/>
  <c r="F1488" i="33"/>
  <c r="X1488" i="33" s="1"/>
  <c r="W1711" i="33"/>
  <c r="F1711" i="33"/>
  <c r="X1711" i="33" s="1"/>
  <c r="W1775" i="33"/>
  <c r="F1775" i="33"/>
  <c r="X1775" i="33" s="1"/>
  <c r="W1845" i="33"/>
  <c r="F1845" i="33"/>
  <c r="X1845" i="33" s="1"/>
  <c r="W1131" i="33"/>
  <c r="F1131" i="33"/>
  <c r="X1131" i="33" s="1"/>
  <c r="F1485" i="33"/>
  <c r="X1485" i="33" s="1"/>
  <c r="W1485" i="33"/>
  <c r="W1007" i="33"/>
  <c r="F1007" i="33"/>
  <c r="X1007" i="33" s="1"/>
  <c r="W1326" i="33"/>
  <c r="F1326" i="33"/>
  <c r="X1326" i="33" s="1"/>
  <c r="W357" i="33"/>
  <c r="F357" i="33"/>
  <c r="X357" i="33" s="1"/>
  <c r="J16" i="33"/>
  <c r="W1522" i="33"/>
  <c r="F1522" i="33"/>
  <c r="X1522" i="33" s="1"/>
  <c r="F1502" i="33"/>
  <c r="X1502" i="33" s="1"/>
  <c r="W1502" i="33"/>
  <c r="Y1502" i="33" s="1"/>
  <c r="W2213" i="33"/>
  <c r="F2213" i="33"/>
  <c r="X2213" i="33" s="1"/>
  <c r="W1971" i="33"/>
  <c r="F1971" i="33"/>
  <c r="X1971" i="33" s="1"/>
  <c r="Y1971" i="33" s="1"/>
  <c r="W1753" i="33"/>
  <c r="F1753" i="33"/>
  <c r="X1753" i="33" s="1"/>
  <c r="W2026" i="33"/>
  <c r="F2026" i="33"/>
  <c r="X2026" i="33" s="1"/>
  <c r="W991" i="33"/>
  <c r="F991" i="33"/>
  <c r="X991" i="33" s="1"/>
  <c r="W1735" i="33"/>
  <c r="F1735" i="33"/>
  <c r="X1735" i="33" s="1"/>
  <c r="Y1735" i="33" s="1"/>
  <c r="W1463" i="33"/>
  <c r="F1463" i="33"/>
  <c r="X1463" i="33" s="1"/>
  <c r="F2186" i="33"/>
  <c r="X2186" i="33" s="1"/>
  <c r="W2186" i="33"/>
  <c r="Y2186" i="33" s="1"/>
  <c r="F1968" i="33"/>
  <c r="X1968" i="33" s="1"/>
  <c r="W1968" i="33"/>
  <c r="W1941" i="33"/>
  <c r="F1941" i="33"/>
  <c r="X1941" i="33" s="1"/>
  <c r="W1157" i="33"/>
  <c r="F1157" i="33"/>
  <c r="X1157" i="33" s="1"/>
  <c r="W2118" i="33"/>
  <c r="F2118" i="33"/>
  <c r="X2118" i="33" s="1"/>
  <c r="Y2118" i="33" s="1"/>
  <c r="W1888" i="33"/>
  <c r="F1888" i="33"/>
  <c r="X1888" i="33" s="1"/>
  <c r="W1670" i="33"/>
  <c r="F1670" i="33"/>
  <c r="X1670" i="33" s="1"/>
  <c r="Y1670" i="33" s="1"/>
  <c r="F1214" i="33"/>
  <c r="X1214" i="33" s="1"/>
  <c r="W1214" i="33"/>
  <c r="F1085" i="33"/>
  <c r="X1085" i="33" s="1"/>
  <c r="W1085" i="33"/>
  <c r="W1421" i="33"/>
  <c r="F1421" i="33"/>
  <c r="X1421" i="33" s="1"/>
  <c r="F1540" i="33"/>
  <c r="X1540" i="33" s="1"/>
  <c r="W1540" i="33"/>
  <c r="Y1540" i="33" s="1"/>
  <c r="W1126" i="33"/>
  <c r="F1126" i="33"/>
  <c r="X1126" i="33" s="1"/>
  <c r="W2044" i="33"/>
  <c r="F2044" i="33"/>
  <c r="X2044" i="33" s="1"/>
  <c r="Y2044" i="33" s="1"/>
  <c r="W1826" i="33"/>
  <c r="F1826" i="33"/>
  <c r="X1826" i="33" s="1"/>
  <c r="Y1826" i="33" s="1"/>
  <c r="W1562" i="33"/>
  <c r="F1562" i="33"/>
  <c r="X1562" i="33" s="1"/>
  <c r="W1300" i="33"/>
  <c r="F1300" i="33"/>
  <c r="X1300" i="33" s="1"/>
  <c r="F1652" i="33"/>
  <c r="X1652" i="33" s="1"/>
  <c r="W1652" i="33"/>
  <c r="Y1652" i="33" s="1"/>
  <c r="W1264" i="33"/>
  <c r="F1264" i="33"/>
  <c r="X1264" i="33" s="1"/>
  <c r="W2091" i="33"/>
  <c r="F2091" i="33"/>
  <c r="X2091" i="33" s="1"/>
  <c r="Y2091" i="33" s="1"/>
  <c r="W1873" i="33"/>
  <c r="F1873" i="33"/>
  <c r="X1873" i="33" s="1"/>
  <c r="Y1873" i="33" s="1"/>
  <c r="W2206" i="33"/>
  <c r="F2206" i="33"/>
  <c r="X2206" i="33" s="1"/>
  <c r="F1497" i="33"/>
  <c r="X1497" i="33" s="1"/>
  <c r="W1497" i="33"/>
  <c r="W1855" i="33"/>
  <c r="F1855" i="33"/>
  <c r="X1855" i="33" s="1"/>
  <c r="Y1855" i="33" s="1"/>
  <c r="W1611" i="33"/>
  <c r="F1611" i="33"/>
  <c r="X1611" i="33" s="1"/>
  <c r="F1222" i="33"/>
  <c r="X1222" i="33" s="1"/>
  <c r="W1222" i="33"/>
  <c r="Y1222" i="33" s="1"/>
  <c r="W2088" i="33"/>
  <c r="F2088" i="33"/>
  <c r="X2088" i="33" s="1"/>
  <c r="Y2088" i="33" s="1"/>
  <c r="W2121" i="33"/>
  <c r="F2121" i="33"/>
  <c r="X2121" i="33" s="1"/>
  <c r="F1583" i="33"/>
  <c r="X1583" i="33" s="1"/>
  <c r="W1583" i="33"/>
  <c r="F816" i="33"/>
  <c r="X816" i="33" s="1"/>
  <c r="W816" i="33"/>
  <c r="Y816" i="33" s="1"/>
  <c r="F2008" i="33"/>
  <c r="X2008" i="33" s="1"/>
  <c r="W2008" i="33"/>
  <c r="W1778" i="33"/>
  <c r="F1778" i="33"/>
  <c r="X1778" i="33" s="1"/>
  <c r="Y1778" i="33" s="1"/>
  <c r="F1490" i="33"/>
  <c r="X1490" i="33" s="1"/>
  <c r="W1490" i="33"/>
  <c r="Y1490" i="33" s="1"/>
  <c r="F1066" i="33"/>
  <c r="X1066" i="33" s="1"/>
  <c r="W1066" i="33"/>
  <c r="W1601" i="33"/>
  <c r="F1601" i="33"/>
  <c r="X1601" i="33" s="1"/>
  <c r="W1046" i="33"/>
  <c r="F1046" i="33"/>
  <c r="X1046" i="33" s="1"/>
  <c r="Y1046" i="33" s="1"/>
  <c r="W2055" i="33"/>
  <c r="F2055" i="33"/>
  <c r="X2055" i="33" s="1"/>
  <c r="F1813" i="33"/>
  <c r="X1813" i="33" s="1"/>
  <c r="W1813" i="33"/>
  <c r="Y1813" i="33" s="1"/>
  <c r="F2134" i="33"/>
  <c r="X2134" i="33" s="1"/>
  <c r="W2134" i="33"/>
  <c r="W966" i="33"/>
  <c r="F966" i="33"/>
  <c r="X966" i="33" s="1"/>
  <c r="F1765" i="33"/>
  <c r="X1765" i="33" s="1"/>
  <c r="W1765" i="33"/>
  <c r="F1587" i="33"/>
  <c r="X1587" i="33" s="1"/>
  <c r="W1587" i="33"/>
  <c r="Y1587" i="33" s="1"/>
  <c r="F972" i="33"/>
  <c r="X972" i="33" s="1"/>
  <c r="W972" i="33"/>
  <c r="W2043" i="33"/>
  <c r="F2043" i="33"/>
  <c r="X2043" i="33" s="1"/>
  <c r="Y2043" i="33" s="1"/>
  <c r="W1801" i="33"/>
  <c r="F1801" i="33"/>
  <c r="X1801" i="33" s="1"/>
  <c r="Y1801" i="33" s="1"/>
  <c r="W2122" i="33"/>
  <c r="F2122" i="33"/>
  <c r="X2122" i="33" s="1"/>
  <c r="W760" i="33"/>
  <c r="F760" i="33"/>
  <c r="X760" i="33" s="1"/>
  <c r="W1975" i="33"/>
  <c r="F1975" i="33"/>
  <c r="X1975" i="33" s="1"/>
  <c r="Y1975" i="33" s="1"/>
  <c r="F1721" i="33"/>
  <c r="X1721" i="33" s="1"/>
  <c r="W1721" i="33"/>
  <c r="W1457" i="33"/>
  <c r="F1457" i="33"/>
  <c r="X1457" i="33" s="1"/>
  <c r="W2196" i="33"/>
  <c r="F2196" i="33"/>
  <c r="X2196" i="33" s="1"/>
  <c r="Y2196" i="33" s="1"/>
  <c r="F1070" i="33"/>
  <c r="X1070" i="33" s="1"/>
  <c r="W1070" i="33"/>
  <c r="F1000" i="33"/>
  <c r="X1000" i="33" s="1"/>
  <c r="W1000" i="33"/>
  <c r="W2010" i="33"/>
  <c r="F2010" i="33"/>
  <c r="X2010" i="33" s="1"/>
  <c r="Y2010" i="33" s="1"/>
  <c r="W1768" i="33"/>
  <c r="F1768" i="33"/>
  <c r="X1768" i="33" s="1"/>
  <c r="F1528" i="33"/>
  <c r="X1528" i="33" s="1"/>
  <c r="W1528" i="33"/>
  <c r="Y1528" i="33" s="1"/>
  <c r="W2147" i="33"/>
  <c r="F2147" i="33"/>
  <c r="X2147" i="33" s="1"/>
  <c r="Y2147" i="33" s="1"/>
  <c r="W922" i="33"/>
  <c r="F922" i="33"/>
  <c r="X922" i="33" s="1"/>
  <c r="W1907" i="33"/>
  <c r="F1907" i="33"/>
  <c r="X1907" i="33" s="1"/>
  <c r="W2025" i="33"/>
  <c r="F2025" i="33"/>
  <c r="X2025" i="33" s="1"/>
  <c r="Y2025" i="33" s="1"/>
  <c r="W807" i="33"/>
  <c r="F807" i="33"/>
  <c r="X807" i="33" s="1"/>
  <c r="W1308" i="33"/>
  <c r="F1308" i="33"/>
  <c r="X1308" i="33" s="1"/>
  <c r="Y1308" i="33" s="1"/>
  <c r="F1125" i="33"/>
  <c r="X1125" i="33" s="1"/>
  <c r="W1125" i="33"/>
  <c r="Y1125" i="33" s="1"/>
  <c r="W774" i="33"/>
  <c r="F774" i="33"/>
  <c r="X774" i="33" s="1"/>
  <c r="W461" i="33"/>
  <c r="F461" i="33"/>
  <c r="X461" i="33" s="1"/>
  <c r="F460" i="33"/>
  <c r="X460" i="33" s="1"/>
  <c r="W460" i="33"/>
  <c r="Y460" i="33" s="1"/>
  <c r="W1043" i="33"/>
  <c r="F1043" i="33"/>
  <c r="X1043" i="33" s="1"/>
  <c r="F939" i="33"/>
  <c r="X939" i="33" s="1"/>
  <c r="W939" i="33"/>
  <c r="Y939" i="33" s="1"/>
  <c r="F595" i="33"/>
  <c r="X595" i="33" s="1"/>
  <c r="W595" i="33"/>
  <c r="Y595" i="33" s="1"/>
  <c r="W635" i="33"/>
  <c r="F635" i="33"/>
  <c r="X635" i="33" s="1"/>
  <c r="W1798" i="33"/>
  <c r="F1798" i="33"/>
  <c r="X1798" i="33" s="1"/>
  <c r="F883" i="33"/>
  <c r="X883" i="33" s="1"/>
  <c r="W883" i="33"/>
  <c r="Y883" i="33" s="1"/>
  <c r="F1261" i="33"/>
  <c r="X1261" i="33" s="1"/>
  <c r="W1261" i="33"/>
  <c r="F834" i="33"/>
  <c r="X834" i="33" s="1"/>
  <c r="W834" i="33"/>
  <c r="Y834" i="33" s="1"/>
  <c r="F654" i="33"/>
  <c r="X654" i="33" s="1"/>
  <c r="W654" i="33"/>
  <c r="F319" i="33"/>
  <c r="X319" i="33" s="1"/>
  <c r="W319" i="33"/>
  <c r="F648" i="33"/>
  <c r="X648" i="33" s="1"/>
  <c r="W648" i="33"/>
  <c r="F1105" i="33"/>
  <c r="X1105" i="33" s="1"/>
  <c r="W1105" i="33"/>
  <c r="Y1105" i="33" s="1"/>
  <c r="W400" i="33"/>
  <c r="F400" i="33"/>
  <c r="X400" i="33" s="1"/>
  <c r="W1531" i="33"/>
  <c r="F1531" i="33"/>
  <c r="X1531" i="33" s="1"/>
  <c r="Y1531" i="33" s="1"/>
  <c r="F55" i="33"/>
  <c r="X55" i="33" s="1"/>
  <c r="W55" i="33"/>
  <c r="W1216" i="33"/>
  <c r="F1216" i="33"/>
  <c r="X1216" i="33" s="1"/>
  <c r="W944" i="33"/>
  <c r="F944" i="33"/>
  <c r="X944" i="33" s="1"/>
  <c r="W200" i="33"/>
  <c r="F200" i="33"/>
  <c r="X200" i="33" s="1"/>
  <c r="Y200" i="33" s="1"/>
  <c r="W1303" i="33"/>
  <c r="F1303" i="33"/>
  <c r="X1303" i="33" s="1"/>
  <c r="W378" i="33"/>
  <c r="F378" i="33"/>
  <c r="X378" i="33" s="1"/>
  <c r="Y378" i="33" s="1"/>
  <c r="W1991" i="33"/>
  <c r="F1991" i="33"/>
  <c r="X1991" i="33" s="1"/>
  <c r="Y1991" i="33" s="1"/>
  <c r="W2109" i="33"/>
  <c r="F2109" i="33"/>
  <c r="X2109" i="33" s="1"/>
  <c r="W908" i="33"/>
  <c r="F908" i="33"/>
  <c r="X908" i="33" s="1"/>
  <c r="W312" i="33"/>
  <c r="F312" i="33"/>
  <c r="X312" i="33" s="1"/>
  <c r="F1233" i="33"/>
  <c r="X1233" i="33" s="1"/>
  <c r="W1233" i="33"/>
  <c r="F885" i="33"/>
  <c r="X885" i="33" s="1"/>
  <c r="W885" i="33"/>
  <c r="Y885" i="33" s="1"/>
  <c r="W605" i="33"/>
  <c r="F605" i="33"/>
  <c r="X605" i="33" s="1"/>
  <c r="Y605" i="33" s="1"/>
  <c r="F1615" i="33"/>
  <c r="X1615" i="33" s="1"/>
  <c r="W1615" i="33"/>
  <c r="F1710" i="33"/>
  <c r="X1710" i="33" s="1"/>
  <c r="W1710" i="33"/>
  <c r="F1828" i="33"/>
  <c r="X1828" i="33" s="1"/>
  <c r="W1828" i="33"/>
  <c r="Y1828" i="33" s="1"/>
  <c r="F1946" i="33"/>
  <c r="X1946" i="33" s="1"/>
  <c r="W1946" i="33"/>
  <c r="F2064" i="33"/>
  <c r="X2064" i="33" s="1"/>
  <c r="W2064" i="33"/>
  <c r="Y2064" i="33" s="1"/>
  <c r="F2182" i="33"/>
  <c r="X2182" i="33" s="1"/>
  <c r="W2182" i="33"/>
  <c r="Y2182" i="33" s="1"/>
  <c r="F1203" i="33"/>
  <c r="X1203" i="33" s="1"/>
  <c r="W1203" i="33"/>
  <c r="F691" i="33"/>
  <c r="X691" i="33" s="1"/>
  <c r="W691" i="33"/>
  <c r="F1307" i="33"/>
  <c r="X1307" i="33" s="1"/>
  <c r="W1307" i="33"/>
  <c r="Y1307" i="33" s="1"/>
  <c r="F1268" i="33"/>
  <c r="X1268" i="33" s="1"/>
  <c r="W1268" i="33"/>
  <c r="W897" i="33"/>
  <c r="F897" i="33"/>
  <c r="X897" i="33" s="1"/>
  <c r="Y897" i="33" s="1"/>
  <c r="W87" i="33"/>
  <c r="F87" i="33"/>
  <c r="X87" i="33" s="1"/>
  <c r="Y87" i="33" s="1"/>
  <c r="W667" i="33"/>
  <c r="F667" i="33"/>
  <c r="X667" i="33" s="1"/>
  <c r="W1295" i="33"/>
  <c r="F1295" i="33"/>
  <c r="X1295" i="33" s="1"/>
  <c r="F1232" i="33"/>
  <c r="X1232" i="33" s="1"/>
  <c r="W1232" i="33"/>
  <c r="Y1232" i="33" s="1"/>
  <c r="W884" i="33"/>
  <c r="F884" i="33"/>
  <c r="X884" i="33" s="1"/>
  <c r="F27" i="33"/>
  <c r="X27" i="33" s="1"/>
  <c r="W27" i="33"/>
  <c r="Y27" i="33" s="1"/>
  <c r="W642" i="33"/>
  <c r="F642" i="33"/>
  <c r="X642" i="33" s="1"/>
  <c r="W1283" i="33"/>
  <c r="F1283" i="33"/>
  <c r="X1283" i="33" s="1"/>
  <c r="F1208" i="33"/>
  <c r="X1208" i="33" s="1"/>
  <c r="W1208" i="33"/>
  <c r="W871" i="33"/>
  <c r="F871" i="33"/>
  <c r="X871" i="33" s="1"/>
  <c r="Y871" i="33" s="1"/>
  <c r="W830" i="33"/>
  <c r="F830" i="33"/>
  <c r="X830" i="33" s="1"/>
  <c r="W1771" i="33"/>
  <c r="F1771" i="33"/>
  <c r="X1771" i="33" s="1"/>
  <c r="Y1771" i="33" s="1"/>
  <c r="F1877" i="33"/>
  <c r="X1877" i="33" s="1"/>
  <c r="W1877" i="33"/>
  <c r="F1995" i="33"/>
  <c r="X1995" i="33" s="1"/>
  <c r="W1995" i="33"/>
  <c r="W2113" i="33"/>
  <c r="F2113" i="33"/>
  <c r="X2113" i="33" s="1"/>
  <c r="F749" i="33"/>
  <c r="X749" i="33" s="1"/>
  <c r="W749" i="33"/>
  <c r="Y749" i="33" s="1"/>
  <c r="W1334" i="33"/>
  <c r="F1334" i="33"/>
  <c r="X1334" i="33" s="1"/>
  <c r="F1156" i="33"/>
  <c r="X1156" i="33" s="1"/>
  <c r="W1156" i="33"/>
  <c r="Y1156" i="33" s="1"/>
  <c r="F879" i="33"/>
  <c r="X879" i="33" s="1"/>
  <c r="W879" i="33"/>
  <c r="F1521" i="33"/>
  <c r="X1521" i="33" s="1"/>
  <c r="W1521" i="33"/>
  <c r="F1243" i="33"/>
  <c r="X1243" i="33" s="1"/>
  <c r="W1243" i="33"/>
  <c r="F270" i="33"/>
  <c r="X270" i="33" s="1"/>
  <c r="W270" i="33"/>
  <c r="Y270" i="33" s="1"/>
  <c r="W841" i="33"/>
  <c r="F841" i="33"/>
  <c r="X841" i="33" s="1"/>
  <c r="F404" i="33"/>
  <c r="X404" i="33" s="1"/>
  <c r="W404" i="33"/>
  <c r="Y404" i="33" s="1"/>
  <c r="F1376" i="33"/>
  <c r="X1376" i="33" s="1"/>
  <c r="W1376" i="33"/>
  <c r="W1050" i="33"/>
  <c r="F1050" i="33"/>
  <c r="X1050" i="33" s="1"/>
  <c r="W375" i="33"/>
  <c r="F375" i="33"/>
  <c r="X375" i="33" s="1"/>
  <c r="F73" i="33"/>
  <c r="X73" i="33" s="1"/>
  <c r="W73" i="33"/>
  <c r="Y73" i="33" s="1"/>
  <c r="W394" i="33"/>
  <c r="F394" i="33"/>
  <c r="X394" i="33" s="1"/>
  <c r="W498" i="33"/>
  <c r="F498" i="33"/>
  <c r="X498" i="33" s="1"/>
  <c r="Y498" i="33" s="1"/>
  <c r="W399" i="33"/>
  <c r="F399" i="33"/>
  <c r="X399" i="33" s="1"/>
  <c r="F205" i="33"/>
  <c r="X205" i="33" s="1"/>
  <c r="W205" i="33"/>
  <c r="W562" i="33"/>
  <c r="F562" i="33"/>
  <c r="X562" i="33" s="1"/>
  <c r="W506" i="33"/>
  <c r="F506" i="33"/>
  <c r="X506" i="33" s="1"/>
  <c r="Y506" i="33" s="1"/>
  <c r="W743" i="33"/>
  <c r="F743" i="33"/>
  <c r="X743" i="33" s="1"/>
  <c r="W321" i="33"/>
  <c r="F321" i="33"/>
  <c r="X321" i="33" s="1"/>
  <c r="Y321" i="33" s="1"/>
  <c r="F168" i="33"/>
  <c r="X168" i="33" s="1"/>
  <c r="W168" i="33"/>
  <c r="W142" i="33"/>
  <c r="F142" i="33"/>
  <c r="X142" i="33" s="1"/>
  <c r="W50" i="33"/>
  <c r="F50" i="33"/>
  <c r="X50" i="33" s="1"/>
  <c r="F287" i="33"/>
  <c r="X287" i="33" s="1"/>
  <c r="W287" i="33"/>
  <c r="Y287" i="33" s="1"/>
  <c r="F792" i="33"/>
  <c r="X792" i="33" s="1"/>
  <c r="W792" i="33"/>
  <c r="F449" i="33"/>
  <c r="X449" i="33" s="1"/>
  <c r="W449" i="33"/>
  <c r="Y449" i="33" s="1"/>
  <c r="W470" i="33"/>
  <c r="F470" i="33"/>
  <c r="X470" i="33" s="1"/>
  <c r="W707" i="33"/>
  <c r="F707" i="33"/>
  <c r="X707" i="33" s="1"/>
  <c r="W285" i="33"/>
  <c r="F285" i="33"/>
  <c r="X285" i="33" s="1"/>
  <c r="W1317" i="33"/>
  <c r="F1317" i="33"/>
  <c r="X1317" i="33" s="1"/>
  <c r="Y1317" i="33" s="1"/>
  <c r="W1519" i="33"/>
  <c r="F1519" i="33"/>
  <c r="X1519" i="33" s="1"/>
  <c r="W773" i="33"/>
  <c r="F773" i="33"/>
  <c r="X773" i="33" s="1"/>
  <c r="Y773" i="33" s="1"/>
  <c r="W437" i="33"/>
  <c r="F437" i="33"/>
  <c r="X437" i="33" s="1"/>
  <c r="Y437" i="33" s="1"/>
  <c r="W458" i="33"/>
  <c r="F458" i="33"/>
  <c r="X458" i="33" s="1"/>
  <c r="F695" i="33"/>
  <c r="X695" i="33" s="1"/>
  <c r="W695" i="33"/>
  <c r="F273" i="33"/>
  <c r="X273" i="33" s="1"/>
  <c r="W273" i="33"/>
  <c r="Y273" i="33" s="1"/>
  <c r="W1075" i="33"/>
  <c r="F1075" i="33"/>
  <c r="X1075" i="33" s="1"/>
  <c r="W403" i="33"/>
  <c r="F405" i="33"/>
  <c r="X405" i="33" s="1"/>
  <c r="Y405" i="33" s="1"/>
  <c r="F403" i="33"/>
  <c r="X403" i="33" s="1"/>
  <c r="W268" i="33"/>
  <c r="F268" i="33"/>
  <c r="X268" i="33" s="1"/>
  <c r="W14" i="33"/>
  <c r="F14" i="33"/>
  <c r="X14" i="33" s="1"/>
  <c r="W434" i="33"/>
  <c r="F434" i="33"/>
  <c r="X434" i="33" s="1"/>
  <c r="F671" i="33"/>
  <c r="X671" i="33" s="1"/>
  <c r="W671" i="33"/>
  <c r="W201" i="33"/>
  <c r="F201" i="33"/>
  <c r="X201" i="33" s="1"/>
  <c r="F1425" i="33"/>
  <c r="X1425" i="33" s="1"/>
  <c r="W1425" i="33"/>
  <c r="W292" i="33"/>
  <c r="F292" i="33"/>
  <c r="X292" i="33" s="1"/>
  <c r="W910" i="33"/>
  <c r="F910" i="33"/>
  <c r="X910" i="33" s="1"/>
  <c r="W545" i="33"/>
  <c r="F545" i="33"/>
  <c r="X545" i="33" s="1"/>
  <c r="W566" i="33"/>
  <c r="F566" i="33"/>
  <c r="X566" i="33" s="1"/>
  <c r="W803" i="33"/>
  <c r="F803" i="33"/>
  <c r="X803" i="33" s="1"/>
  <c r="W453" i="33"/>
  <c r="F453" i="33"/>
  <c r="X453" i="33" s="1"/>
  <c r="W529" i="33"/>
  <c r="F529" i="33"/>
  <c r="X529" i="33" s="1"/>
  <c r="W71" i="33"/>
  <c r="F71" i="33"/>
  <c r="X71" i="33" s="1"/>
  <c r="W237" i="33"/>
  <c r="F237" i="33"/>
  <c r="X237" i="33" s="1"/>
  <c r="W1988" i="33"/>
  <c r="F1988" i="33"/>
  <c r="X1988" i="33" s="1"/>
  <c r="W2086" i="33"/>
  <c r="F2086" i="33"/>
  <c r="X2086" i="33" s="1"/>
  <c r="W680" i="33"/>
  <c r="F680" i="33"/>
  <c r="X680" i="33" s="1"/>
  <c r="F190" i="33"/>
  <c r="X190" i="33" s="1"/>
  <c r="Y190" i="33" s="1"/>
  <c r="W1202" i="33"/>
  <c r="F1202" i="33"/>
  <c r="X1202" i="33" s="1"/>
  <c r="W1130" i="33"/>
  <c r="F1130" i="33"/>
  <c r="X1130" i="33" s="1"/>
  <c r="W2033" i="33"/>
  <c r="F2033" i="33"/>
  <c r="X2033" i="33" s="1"/>
  <c r="Y2033" i="33" s="1"/>
  <c r="W1803" i="33"/>
  <c r="F1803" i="33"/>
  <c r="X1803" i="33" s="1"/>
  <c r="F1580" i="33"/>
  <c r="X1580" i="33" s="1"/>
  <c r="W1580" i="33"/>
  <c r="Y1580" i="33" s="1"/>
  <c r="F1786" i="33"/>
  <c r="X1786" i="33" s="1"/>
  <c r="W1786" i="33"/>
  <c r="W631" i="33"/>
  <c r="F631" i="33"/>
  <c r="X631" i="33" s="1"/>
  <c r="W1553" i="33"/>
  <c r="F1553" i="33"/>
  <c r="X1553" i="33" s="1"/>
  <c r="W889" i="33"/>
  <c r="F889" i="33"/>
  <c r="X889" i="33" s="1"/>
  <c r="Y889" i="33" s="1"/>
  <c r="W2018" i="33"/>
  <c r="F2018" i="33"/>
  <c r="X2018" i="33" s="1"/>
  <c r="W1800" i="33"/>
  <c r="F1800" i="33"/>
  <c r="X1800" i="33" s="1"/>
  <c r="Y1800" i="33" s="1"/>
  <c r="W1701" i="33"/>
  <c r="F1701" i="33"/>
  <c r="X1701" i="33" s="1"/>
  <c r="W2204" i="33"/>
  <c r="F2204" i="33"/>
  <c r="X2204" i="33" s="1"/>
  <c r="W1938" i="33"/>
  <c r="F1938" i="33"/>
  <c r="X1938" i="33" s="1"/>
  <c r="F1720" i="33"/>
  <c r="X1720" i="33" s="1"/>
  <c r="W1720" i="33"/>
  <c r="Y1720" i="33" s="1"/>
  <c r="W1440" i="33"/>
  <c r="F1440" i="33"/>
  <c r="X1440" i="33" s="1"/>
  <c r="W2063" i="33"/>
  <c r="F2063" i="33"/>
  <c r="X2063" i="33" s="1"/>
  <c r="Y2063" i="33" s="1"/>
  <c r="F752" i="33"/>
  <c r="X752" i="33" s="1"/>
  <c r="W752" i="33"/>
  <c r="F2042" i="33"/>
  <c r="X2042" i="33" s="1"/>
  <c r="W2042" i="33"/>
  <c r="W674" i="33"/>
  <c r="F674" i="33"/>
  <c r="X674" i="33" s="1"/>
  <c r="F2094" i="33"/>
  <c r="X2094" i="33" s="1"/>
  <c r="W2094" i="33"/>
  <c r="Y2094" i="33" s="1"/>
  <c r="F1876" i="33"/>
  <c r="X1876" i="33" s="1"/>
  <c r="W1876" i="33"/>
  <c r="W1646" i="33"/>
  <c r="F1646" i="33"/>
  <c r="X1646" i="33" s="1"/>
  <c r="Y1646" i="33" s="1"/>
  <c r="W1154" i="33"/>
  <c r="F1154" i="33"/>
  <c r="X1154" i="33" s="1"/>
  <c r="F1073" i="33"/>
  <c r="X1073" i="33" s="1"/>
  <c r="W1073" i="33"/>
  <c r="W1430" i="33"/>
  <c r="F1430" i="33"/>
  <c r="X1430" i="33" s="1"/>
  <c r="W2141" i="33"/>
  <c r="F2141" i="33"/>
  <c r="X2141" i="33" s="1"/>
  <c r="Y2141" i="33" s="1"/>
  <c r="F1923" i="33"/>
  <c r="X1923" i="33" s="1"/>
  <c r="W1923" i="33"/>
  <c r="W1693" i="33"/>
  <c r="F1693" i="33"/>
  <c r="X1693" i="33" s="1"/>
  <c r="Y1693" i="33" s="1"/>
  <c r="W1954" i="33"/>
  <c r="F1954" i="33"/>
  <c r="X1954" i="33" s="1"/>
  <c r="Y1954" i="33" s="1"/>
  <c r="F1183" i="33"/>
  <c r="X1183" i="33" s="1"/>
  <c r="W1183" i="33"/>
  <c r="W1687" i="33"/>
  <c r="F1687" i="33"/>
  <c r="X1687" i="33" s="1"/>
  <c r="W1348" i="33"/>
  <c r="F1348" i="33"/>
  <c r="X1348" i="33" s="1"/>
  <c r="F2138" i="33"/>
  <c r="X2138" i="33" s="1"/>
  <c r="W2138" i="33"/>
  <c r="W1908" i="33"/>
  <c r="F1908" i="33"/>
  <c r="X1908" i="33" s="1"/>
  <c r="Y1908" i="33" s="1"/>
  <c r="W1869" i="33"/>
  <c r="F1869" i="33"/>
  <c r="X1869" i="33" s="1"/>
  <c r="Y1869" i="33" s="1"/>
  <c r="W1749" i="33"/>
  <c r="F1749" i="33"/>
  <c r="X1749" i="33" s="1"/>
  <c r="W2058" i="33"/>
  <c r="F2058" i="33"/>
  <c r="X2058" i="33" s="1"/>
  <c r="W1840" i="33"/>
  <c r="F1840" i="33"/>
  <c r="X1840" i="33" s="1"/>
  <c r="Y1840" i="33" s="1"/>
  <c r="W1595" i="33"/>
  <c r="F1595" i="33"/>
  <c r="X1595" i="33" s="1"/>
  <c r="F2219" i="33"/>
  <c r="X2219" i="33" s="1"/>
  <c r="W2219" i="33"/>
  <c r="Y2219" i="33" s="1"/>
  <c r="W1013" i="33"/>
  <c r="F1013" i="33"/>
  <c r="X1013" i="33" s="1"/>
  <c r="Y1013" i="33" s="1"/>
  <c r="W1325" i="33"/>
  <c r="F1325" i="33"/>
  <c r="X1325" i="33" s="1"/>
  <c r="F2105" i="33"/>
  <c r="X2105" i="33" s="1"/>
  <c r="W2105" i="33"/>
  <c r="W1875" i="33"/>
  <c r="F1875" i="33"/>
  <c r="X1875" i="33" s="1"/>
  <c r="Y1875" i="33" s="1"/>
  <c r="W1645" i="33"/>
  <c r="F1645" i="33"/>
  <c r="X1645" i="33" s="1"/>
  <c r="W1882" i="33"/>
  <c r="F1882" i="33"/>
  <c r="X1882" i="33" s="1"/>
  <c r="Y1882" i="33" s="1"/>
  <c r="W1626" i="33"/>
  <c r="F1626" i="33"/>
  <c r="X1626" i="33" s="1"/>
  <c r="Y1626" i="33" s="1"/>
  <c r="W1311" i="33"/>
  <c r="F1311" i="33"/>
  <c r="X1311" i="33" s="1"/>
  <c r="W1299" i="33"/>
  <c r="F1299" i="33"/>
  <c r="X1299" i="33" s="1"/>
  <c r="F2093" i="33"/>
  <c r="X2093" i="33" s="1"/>
  <c r="W2093" i="33"/>
  <c r="Y2093" i="33" s="1"/>
  <c r="W1863" i="33"/>
  <c r="F1863" i="33"/>
  <c r="X1863" i="33" s="1"/>
  <c r="W1633" i="33"/>
  <c r="F1633" i="33"/>
  <c r="X1633" i="33" s="1"/>
  <c r="Y1633" i="33" s="1"/>
  <c r="F1870" i="33"/>
  <c r="X1870" i="33" s="1"/>
  <c r="W1870" i="33"/>
  <c r="Y1870" i="33" s="1"/>
  <c r="W1446" i="33"/>
  <c r="F1446" i="33"/>
  <c r="X1446" i="33" s="1"/>
  <c r="F1795" i="33"/>
  <c r="X1795" i="33" s="1"/>
  <c r="W1795" i="33"/>
  <c r="W1535" i="33"/>
  <c r="F1535" i="33"/>
  <c r="X1535" i="33" s="1"/>
  <c r="Y1535" i="33" s="1"/>
  <c r="W954" i="33"/>
  <c r="F954" i="33"/>
  <c r="X954" i="33" s="1"/>
  <c r="F2016" i="33"/>
  <c r="X2016" i="33" s="1"/>
  <c r="W2016" i="33"/>
  <c r="Y2016" i="33" s="1"/>
  <c r="W2037" i="33"/>
  <c r="F2037" i="33"/>
  <c r="X2037" i="33" s="1"/>
  <c r="Y2037" i="33" s="1"/>
  <c r="F2084" i="33"/>
  <c r="X2084" i="33" s="1"/>
  <c r="W2084" i="33"/>
  <c r="W1830" i="33"/>
  <c r="F1830" i="33"/>
  <c r="X1830" i="33" s="1"/>
  <c r="W1597" i="33"/>
  <c r="F1597" i="33"/>
  <c r="X1597" i="33" s="1"/>
  <c r="Y1597" i="33" s="1"/>
  <c r="W1217" i="33"/>
  <c r="F1217" i="33"/>
  <c r="X1217" i="33" s="1"/>
  <c r="W1895" i="33"/>
  <c r="F1895" i="33"/>
  <c r="X1895" i="33" s="1"/>
  <c r="Y1895" i="33" s="1"/>
  <c r="W1108" i="33"/>
  <c r="F1108" i="33"/>
  <c r="X1108" i="33" s="1"/>
  <c r="Y1108" i="33" s="1"/>
  <c r="W1763" i="33"/>
  <c r="F1763" i="33"/>
  <c r="X1763" i="33" s="1"/>
  <c r="W1881" i="33"/>
  <c r="F1881" i="33"/>
  <c r="X1881" i="33" s="1"/>
  <c r="W468" i="33"/>
  <c r="F468" i="33"/>
  <c r="X468" i="33" s="1"/>
  <c r="Y468" i="33" s="1"/>
  <c r="W1164" i="33"/>
  <c r="F1164" i="33"/>
  <c r="X1164" i="33" s="1"/>
  <c r="W953" i="33"/>
  <c r="F953" i="33"/>
  <c r="X953" i="33" s="1"/>
  <c r="Y953" i="33" s="1"/>
  <c r="W1614" i="33"/>
  <c r="F1614" i="33"/>
  <c r="X1614" i="33" s="1"/>
  <c r="Y1614" i="33" s="1"/>
  <c r="W197" i="33"/>
  <c r="F197" i="33"/>
  <c r="X197" i="33" s="1"/>
  <c r="W1273" i="33"/>
  <c r="F1273" i="33"/>
  <c r="X1273" i="33" s="1"/>
  <c r="W850" i="33"/>
  <c r="F850" i="33"/>
  <c r="X850" i="33" s="1"/>
  <c r="Y850" i="33" s="1"/>
  <c r="W678" i="33"/>
  <c r="F678" i="33"/>
  <c r="X678" i="33" s="1"/>
  <c r="F343" i="33"/>
  <c r="X343" i="33" s="1"/>
  <c r="W343" i="33"/>
  <c r="Y343" i="33" s="1"/>
  <c r="W57" i="33"/>
  <c r="F57" i="33"/>
  <c r="X57" i="33" s="1"/>
  <c r="Y57" i="33" s="1"/>
  <c r="W1654" i="33"/>
  <c r="F1654" i="33"/>
  <c r="X1654" i="33" s="1"/>
  <c r="F672" i="33"/>
  <c r="X672" i="33" s="1"/>
  <c r="W672" i="33"/>
  <c r="F1117" i="33"/>
  <c r="X1117" i="33" s="1"/>
  <c r="W1117" i="33"/>
  <c r="Y1117" i="33" s="1"/>
  <c r="F448" i="33"/>
  <c r="X448" i="33" s="1"/>
  <c r="W448" i="33"/>
  <c r="W1543" i="33"/>
  <c r="F1543" i="33"/>
  <c r="X1543" i="33" s="1"/>
  <c r="Y1543" i="33" s="1"/>
  <c r="W67" i="33"/>
  <c r="F69" i="33"/>
  <c r="X69" i="33" s="1"/>
  <c r="Y69" i="33" s="1"/>
  <c r="F67" i="33"/>
  <c r="X67" i="33" s="1"/>
  <c r="F1228" i="33"/>
  <c r="X1228" i="33" s="1"/>
  <c r="W1228" i="33"/>
  <c r="F957" i="33"/>
  <c r="X957" i="33" s="1"/>
  <c r="W957" i="33"/>
  <c r="F348" i="33"/>
  <c r="X348" i="33" s="1"/>
  <c r="W348" i="33"/>
  <c r="W1315" i="33"/>
  <c r="F1315" i="33"/>
  <c r="X1315" i="33" s="1"/>
  <c r="F390" i="33"/>
  <c r="X390" i="33" s="1"/>
  <c r="W390" i="33"/>
  <c r="W1072" i="33"/>
  <c r="F1072" i="33"/>
  <c r="X1072" i="33" s="1"/>
  <c r="W764" i="33"/>
  <c r="F764" i="33"/>
  <c r="X764" i="33" s="1"/>
  <c r="F1413" i="33"/>
  <c r="X1413" i="33" s="1"/>
  <c r="W1413" i="33"/>
  <c r="F1123" i="33"/>
  <c r="X1123" i="33" s="1"/>
  <c r="W1123" i="33"/>
  <c r="F126" i="33"/>
  <c r="X126" i="33" s="1"/>
  <c r="W126" i="33"/>
  <c r="W1847" i="33"/>
  <c r="F1847" i="33"/>
  <c r="X1847" i="33" s="1"/>
  <c r="W1965" i="33"/>
  <c r="F1965" i="33"/>
  <c r="X1965" i="33" s="1"/>
  <c r="F715" i="33"/>
  <c r="X715" i="33" s="1"/>
  <c r="W715" i="33"/>
  <c r="F717" i="33"/>
  <c r="X717" i="33" s="1"/>
  <c r="Y717" i="33" s="1"/>
  <c r="W1248" i="33"/>
  <c r="F1248" i="33"/>
  <c r="X1248" i="33" s="1"/>
  <c r="Y1248" i="33" s="1"/>
  <c r="F1065" i="33"/>
  <c r="X1065" i="33" s="1"/>
  <c r="W1065" i="33"/>
  <c r="F576" i="33"/>
  <c r="X576" i="33" s="1"/>
  <c r="W576" i="33"/>
  <c r="Y576" i="33" s="1"/>
  <c r="W341" i="33"/>
  <c r="F341" i="33"/>
  <c r="X341" i="33" s="1"/>
  <c r="Y341" i="33" s="1"/>
  <c r="F1414" i="33"/>
  <c r="X1414" i="33" s="1"/>
  <c r="W1414" i="33"/>
  <c r="W1552" i="33"/>
  <c r="F1552" i="33"/>
  <c r="X1552" i="33" s="1"/>
  <c r="F1684" i="33"/>
  <c r="X1684" i="33" s="1"/>
  <c r="W1684" i="33"/>
  <c r="Y1684" i="33" s="1"/>
  <c r="F1802" i="33"/>
  <c r="X1802" i="33" s="1"/>
  <c r="W1802" i="33"/>
  <c r="F1920" i="33"/>
  <c r="X1920" i="33" s="1"/>
  <c r="W1920" i="33"/>
  <c r="Y1920" i="33" s="1"/>
  <c r="W2038" i="33"/>
  <c r="F2038" i="33"/>
  <c r="X2038" i="33" s="1"/>
  <c r="W1133" i="33"/>
  <c r="F1133" i="33"/>
  <c r="X1133" i="33" s="1"/>
  <c r="F712" i="33"/>
  <c r="X712" i="33" s="1"/>
  <c r="W712" i="33"/>
  <c r="F1139" i="33"/>
  <c r="X1139" i="33" s="1"/>
  <c r="W1139" i="33"/>
  <c r="Y1139" i="33" s="1"/>
  <c r="W1052" i="33"/>
  <c r="F1052" i="33"/>
  <c r="X1052" i="33" s="1"/>
  <c r="F524" i="33"/>
  <c r="X524" i="33" s="1"/>
  <c r="W524" i="33"/>
  <c r="Y524" i="33" s="1"/>
  <c r="W373" i="33"/>
  <c r="F373" i="33"/>
  <c r="X373" i="33" s="1"/>
  <c r="Y373" i="33" s="1"/>
  <c r="W690" i="33"/>
  <c r="F690" i="33"/>
  <c r="X690" i="33" s="1"/>
  <c r="F1127" i="33"/>
  <c r="X1127" i="33" s="1"/>
  <c r="W1127" i="33"/>
  <c r="W1040" i="33"/>
  <c r="F1040" i="33"/>
  <c r="X1040" i="33" s="1"/>
  <c r="Y1040" i="33" s="1"/>
  <c r="W476" i="33"/>
  <c r="F476" i="33"/>
  <c r="X476" i="33" s="1"/>
  <c r="F478" i="33"/>
  <c r="X478" i="33" s="1"/>
  <c r="Y478" i="33" s="1"/>
  <c r="W229" i="33"/>
  <c r="F229" i="33"/>
  <c r="X229" i="33" s="1"/>
  <c r="F666" i="33"/>
  <c r="X666" i="33" s="1"/>
  <c r="W666" i="33"/>
  <c r="W1115" i="33"/>
  <c r="F1115" i="33"/>
  <c r="X1115" i="33" s="1"/>
  <c r="F1028" i="33"/>
  <c r="X1028" i="33" s="1"/>
  <c r="W1028" i="33"/>
  <c r="W284" i="33"/>
  <c r="F284" i="33"/>
  <c r="X284" i="33" s="1"/>
  <c r="W85" i="33"/>
  <c r="F85" i="33"/>
  <c r="X85" i="33" s="1"/>
  <c r="W1627" i="33"/>
  <c r="F1627" i="33"/>
  <c r="X1627" i="33" s="1"/>
  <c r="F1733" i="33"/>
  <c r="X1733" i="33" s="1"/>
  <c r="W1733" i="33"/>
  <c r="F1851" i="33"/>
  <c r="X1851" i="33" s="1"/>
  <c r="W1851" i="33"/>
  <c r="F1969" i="33"/>
  <c r="X1969" i="33" s="1"/>
  <c r="W1969" i="33"/>
  <c r="W2087" i="33"/>
  <c r="Y2087" i="33" s="1"/>
  <c r="F2087" i="33"/>
  <c r="X2087" i="33" s="1"/>
  <c r="W2205" i="33"/>
  <c r="F2205" i="33"/>
  <c r="X2205" i="33" s="1"/>
  <c r="W1012" i="33"/>
  <c r="F1012" i="33"/>
  <c r="X1012" i="33" s="1"/>
  <c r="W664" i="33"/>
  <c r="F664" i="33"/>
  <c r="X664" i="33" s="1"/>
  <c r="F1353" i="33"/>
  <c r="X1353" i="33" s="1"/>
  <c r="W1353" i="33"/>
  <c r="W1027" i="33"/>
  <c r="F1027" i="33"/>
  <c r="X1027" i="33" s="1"/>
  <c r="F42" i="33"/>
  <c r="X42" i="33" s="1"/>
  <c r="W42" i="33"/>
  <c r="F560" i="33"/>
  <c r="X560" i="33" s="1"/>
  <c r="W560" i="33"/>
  <c r="W1259" i="33"/>
  <c r="F1259" i="33"/>
  <c r="X1259" i="33" s="1"/>
  <c r="W1184" i="33"/>
  <c r="F1184" i="33"/>
  <c r="X1184" i="33" s="1"/>
  <c r="W845" i="33"/>
  <c r="F845" i="33"/>
  <c r="X845" i="33" s="1"/>
  <c r="W686" i="33"/>
  <c r="F686" i="33"/>
  <c r="X686" i="33" s="1"/>
  <c r="F204" i="33"/>
  <c r="X204" i="33" s="1"/>
  <c r="W204" i="33"/>
  <c r="W202" i="33"/>
  <c r="F202" i="33"/>
  <c r="X202" i="33" s="1"/>
  <c r="F354" i="33"/>
  <c r="X354" i="33" s="1"/>
  <c r="W354" i="33"/>
  <c r="F255" i="33"/>
  <c r="X255" i="33" s="1"/>
  <c r="W255" i="33"/>
  <c r="F61" i="33"/>
  <c r="X61" i="33" s="1"/>
  <c r="W61" i="33"/>
  <c r="W382" i="33"/>
  <c r="F382" i="33"/>
  <c r="X382" i="33" s="1"/>
  <c r="W362" i="33"/>
  <c r="F362" i="33"/>
  <c r="X362" i="33" s="1"/>
  <c r="W599" i="33"/>
  <c r="F599" i="33"/>
  <c r="X599" i="33" s="1"/>
  <c r="W782" i="33"/>
  <c r="F782" i="33"/>
  <c r="X782" i="33" s="1"/>
  <c r="F24" i="33"/>
  <c r="X24" i="33" s="1"/>
  <c r="W24" i="33"/>
  <c r="W801" i="33"/>
  <c r="F801" i="33"/>
  <c r="X801" i="33" s="1"/>
  <c r="W601" i="33"/>
  <c r="F601" i="33"/>
  <c r="X601" i="33" s="1"/>
  <c r="F143" i="33"/>
  <c r="X143" i="33" s="1"/>
  <c r="W143" i="33"/>
  <c r="F428" i="33"/>
  <c r="X428" i="33" s="1"/>
  <c r="W428" i="33"/>
  <c r="W305" i="33"/>
  <c r="F305" i="33"/>
  <c r="X305" i="33" s="1"/>
  <c r="W326" i="33"/>
  <c r="F326" i="33"/>
  <c r="X326" i="33" s="1"/>
  <c r="W563" i="33"/>
  <c r="F563" i="33"/>
  <c r="X563" i="33" s="1"/>
  <c r="W1032" i="33"/>
  <c r="F1032" i="33"/>
  <c r="X1032" i="33" s="1"/>
  <c r="W1173" i="33"/>
  <c r="F1173" i="33"/>
  <c r="X1173" i="33" s="1"/>
  <c r="W1375" i="33"/>
  <c r="F1375" i="33"/>
  <c r="X1375" i="33" s="1"/>
  <c r="W380" i="33"/>
  <c r="F380" i="33"/>
  <c r="X380" i="33" s="1"/>
  <c r="W293" i="33"/>
  <c r="F293" i="33"/>
  <c r="X293" i="33" s="1"/>
  <c r="W314" i="33"/>
  <c r="F314" i="33"/>
  <c r="X314" i="33" s="1"/>
  <c r="F551" i="33"/>
  <c r="X551" i="33" s="1"/>
  <c r="W551" i="33"/>
  <c r="F624" i="33"/>
  <c r="X624" i="33" s="1"/>
  <c r="W624" i="33"/>
  <c r="F925" i="33"/>
  <c r="X925" i="33" s="1"/>
  <c r="W925" i="33"/>
  <c r="W259" i="33"/>
  <c r="F259" i="33"/>
  <c r="X259" i="33" s="1"/>
  <c r="W124" i="33"/>
  <c r="F124" i="33"/>
  <c r="X124" i="33" s="1"/>
  <c r="W565" i="33"/>
  <c r="F565" i="33"/>
  <c r="X565" i="33" s="1"/>
  <c r="W107" i="33"/>
  <c r="F107" i="33"/>
  <c r="X107" i="33" s="1"/>
  <c r="W290" i="33"/>
  <c r="F290" i="33"/>
  <c r="X290" i="33" s="1"/>
  <c r="F527" i="33"/>
  <c r="X527" i="33" s="1"/>
  <c r="W527" i="33"/>
  <c r="W1140" i="33"/>
  <c r="F1140" i="33"/>
  <c r="X1140" i="33" s="1"/>
  <c r="W1281" i="33"/>
  <c r="F1281" i="33"/>
  <c r="X1281" i="33" s="1"/>
  <c r="W1483" i="33"/>
  <c r="F1483" i="33"/>
  <c r="X1483" i="33" s="1"/>
  <c r="F720" i="33"/>
  <c r="X720" i="33" s="1"/>
  <c r="W720" i="33"/>
  <c r="W401" i="33"/>
  <c r="F401" i="33"/>
  <c r="X401" i="33" s="1"/>
  <c r="W422" i="33"/>
  <c r="F422" i="33"/>
  <c r="X422" i="33" s="1"/>
  <c r="F659" i="33"/>
  <c r="X659" i="33" s="1"/>
  <c r="W659" i="33"/>
  <c r="W165" i="33"/>
  <c r="F165" i="33"/>
  <c r="X165" i="33" s="1"/>
  <c r="W385" i="33"/>
  <c r="F385" i="33"/>
  <c r="X385" i="33" s="1"/>
  <c r="W766" i="33"/>
  <c r="F766" i="33"/>
  <c r="X766" i="33" s="1"/>
  <c r="W609" i="33"/>
  <c r="F609" i="33"/>
  <c r="X609" i="33" s="1"/>
  <c r="F1215" i="33"/>
  <c r="X1215" i="33" s="1"/>
  <c r="W1215" i="33"/>
  <c r="W1407" i="33"/>
  <c r="F1407" i="33"/>
  <c r="X1407" i="33" s="1"/>
  <c r="W1731" i="33"/>
  <c r="F1731" i="33"/>
  <c r="X1731" i="33" s="1"/>
  <c r="W2173" i="33"/>
  <c r="F2173" i="33"/>
  <c r="X2173" i="33" s="1"/>
  <c r="W1620" i="33"/>
  <c r="F1620" i="33"/>
  <c r="X1620" i="33" s="1"/>
  <c r="F222" i="33"/>
  <c r="X222" i="33" s="1"/>
  <c r="W222" i="33"/>
  <c r="W798" i="33"/>
  <c r="F798" i="33"/>
  <c r="X798" i="33" s="1"/>
  <c r="W88" i="33"/>
  <c r="F88" i="33"/>
  <c r="X88" i="33" s="1"/>
  <c r="F96" i="33"/>
  <c r="X96" i="33" s="1"/>
  <c r="W96" i="33"/>
  <c r="W2119" i="33"/>
  <c r="F2119" i="33"/>
  <c r="X2119" i="33" s="1"/>
  <c r="F2107" i="33"/>
  <c r="X2107" i="33" s="1"/>
  <c r="W2107" i="33"/>
  <c r="W1853" i="33"/>
  <c r="F1853" i="33"/>
  <c r="X1853" i="33" s="1"/>
  <c r="W1635" i="33"/>
  <c r="F1635" i="33"/>
  <c r="X1635" i="33" s="1"/>
  <c r="F1282" i="33"/>
  <c r="X1282" i="33" s="1"/>
  <c r="W1282" i="33"/>
  <c r="W1524" i="33"/>
  <c r="F1524" i="33"/>
  <c r="X1524" i="33" s="1"/>
  <c r="W923" i="33"/>
  <c r="F923" i="33"/>
  <c r="X923" i="33" s="1"/>
  <c r="W1265" i="33"/>
  <c r="F1265" i="33"/>
  <c r="X1265" i="33" s="1"/>
  <c r="F2068" i="33"/>
  <c r="X2068" i="33" s="1"/>
  <c r="W2068" i="33"/>
  <c r="F1850" i="33"/>
  <c r="X1850" i="33" s="1"/>
  <c r="W1850" i="33"/>
  <c r="W1606" i="33"/>
  <c r="F1606" i="33"/>
  <c r="X1606" i="33" s="1"/>
  <c r="W1395" i="33"/>
  <c r="F1395" i="33"/>
  <c r="X1395" i="33" s="1"/>
  <c r="W2024" i="33"/>
  <c r="F2024" i="33"/>
  <c r="X2024" i="33" s="1"/>
  <c r="W1770" i="33"/>
  <c r="F1770" i="33"/>
  <c r="X1770" i="33" s="1"/>
  <c r="F1534" i="33"/>
  <c r="X1534" i="33" s="1"/>
  <c r="W1534" i="33"/>
  <c r="F768" i="33"/>
  <c r="X768" i="33" s="1"/>
  <c r="W768" i="33"/>
  <c r="W1811" i="33"/>
  <c r="F1811" i="33"/>
  <c r="X1811" i="33" s="1"/>
  <c r="F843" i="33"/>
  <c r="X843" i="33" s="1"/>
  <c r="W843" i="33"/>
  <c r="F1706" i="33"/>
  <c r="X1706" i="33" s="1"/>
  <c r="W1706" i="33"/>
  <c r="W2180" i="33"/>
  <c r="F2180" i="33"/>
  <c r="X2180" i="33" s="1"/>
  <c r="W1926" i="33"/>
  <c r="F1926" i="33"/>
  <c r="X1926" i="33" s="1"/>
  <c r="W1708" i="33"/>
  <c r="F1708" i="33"/>
  <c r="X1708" i="33" s="1"/>
  <c r="F1404" i="33"/>
  <c r="X1404" i="33" s="1"/>
  <c r="W1404" i="33"/>
  <c r="W2039" i="33"/>
  <c r="F2039" i="33"/>
  <c r="X2039" i="33" s="1"/>
  <c r="F736" i="33"/>
  <c r="X736" i="33" s="1"/>
  <c r="W736" i="33"/>
  <c r="F2215" i="33"/>
  <c r="X2215" i="33" s="1"/>
  <c r="W2215" i="33"/>
  <c r="W1973" i="33"/>
  <c r="F1973" i="33"/>
  <c r="X1973" i="33" s="1"/>
  <c r="W1755" i="33"/>
  <c r="F1755" i="33"/>
  <c r="X1755" i="33" s="1"/>
  <c r="W1475" i="33"/>
  <c r="F1475" i="33"/>
  <c r="X1475" i="33" s="1"/>
  <c r="F1702" i="33"/>
  <c r="X1702" i="33" s="1"/>
  <c r="W1702" i="33"/>
  <c r="W234" i="33"/>
  <c r="F234" i="33"/>
  <c r="X234" i="33" s="1"/>
  <c r="F1465" i="33"/>
  <c r="X1465" i="33" s="1"/>
  <c r="W1465" i="33"/>
  <c r="W2188" i="33"/>
  <c r="F2188" i="33"/>
  <c r="X2188" i="33" s="1"/>
  <c r="W1970" i="33"/>
  <c r="F1970" i="33"/>
  <c r="X1970" i="33" s="1"/>
  <c r="W1728" i="33"/>
  <c r="Y1728" i="33" s="1"/>
  <c r="F1728" i="33"/>
  <c r="X1728" i="33" s="1"/>
  <c r="W1616" i="33"/>
  <c r="F1616" i="33"/>
  <c r="X1616" i="33" s="1"/>
  <c r="W2132" i="33"/>
  <c r="F2132" i="33"/>
  <c r="X2132" i="33" s="1"/>
  <c r="F1890" i="33"/>
  <c r="X1890" i="33" s="1"/>
  <c r="W1890" i="33"/>
  <c r="W1660" i="33"/>
  <c r="F1660" i="33"/>
  <c r="X1660" i="33" s="1"/>
  <c r="F1342" i="33"/>
  <c r="X1342" i="33" s="1"/>
  <c r="W1342" i="33"/>
  <c r="W1967" i="33"/>
  <c r="F1967" i="33"/>
  <c r="X1967" i="33" s="1"/>
  <c r="F280" i="33"/>
  <c r="X280" i="33" s="1"/>
  <c r="W280" i="33"/>
  <c r="W2167" i="33"/>
  <c r="F2167" i="33"/>
  <c r="X2167" i="33" s="1"/>
  <c r="W1937" i="33"/>
  <c r="F1937" i="33"/>
  <c r="X1937" i="33" s="1"/>
  <c r="F1695" i="33"/>
  <c r="X1695" i="33" s="1"/>
  <c r="W1695" i="33"/>
  <c r="F1419" i="33"/>
  <c r="X1419" i="33" s="1"/>
  <c r="W1419" i="33"/>
  <c r="F1642" i="33"/>
  <c r="X1642" i="33" s="1"/>
  <c r="W1642" i="33"/>
  <c r="W221" i="33"/>
  <c r="F221" i="33"/>
  <c r="X221" i="33" s="1"/>
  <c r="W1992" i="33"/>
  <c r="F1992" i="33"/>
  <c r="X1992" i="33" s="1"/>
  <c r="W2155" i="33"/>
  <c r="F2155" i="33"/>
  <c r="X2155" i="33" s="1"/>
  <c r="W1925" i="33"/>
  <c r="F1925" i="33"/>
  <c r="X1925" i="33" s="1"/>
  <c r="W1683" i="33"/>
  <c r="F1683" i="33"/>
  <c r="X1683" i="33" s="1"/>
  <c r="F1403" i="33"/>
  <c r="X1403" i="33" s="1"/>
  <c r="W1403" i="33"/>
  <c r="W1630" i="33"/>
  <c r="F1630" i="33"/>
  <c r="X1630" i="33" s="1"/>
  <c r="W232" i="33"/>
  <c r="F232" i="33"/>
  <c r="X232" i="33" s="1"/>
  <c r="F1613" i="33"/>
  <c r="X1613" i="33" s="1"/>
  <c r="W1613" i="33"/>
  <c r="W1227" i="33"/>
  <c r="Y1227" i="33" s="1"/>
  <c r="F1227" i="33"/>
  <c r="X1227" i="33" s="1"/>
  <c r="W2078" i="33"/>
  <c r="F2078" i="33"/>
  <c r="X2078" i="33" s="1"/>
  <c r="W1848" i="33"/>
  <c r="F1848" i="33"/>
  <c r="X1848" i="33" s="1"/>
  <c r="W1785" i="33"/>
  <c r="F1785" i="33"/>
  <c r="X1785" i="33" s="1"/>
  <c r="W1916" i="33"/>
  <c r="F1916" i="33"/>
  <c r="X1916" i="33" s="1"/>
  <c r="W1650" i="33"/>
  <c r="F1650" i="33"/>
  <c r="X1650" i="33" s="1"/>
  <c r="F1347" i="33"/>
  <c r="X1347" i="33" s="1"/>
  <c r="W1347" i="33"/>
  <c r="W2125" i="33"/>
  <c r="F2125" i="33"/>
  <c r="X2125" i="33" s="1"/>
  <c r="F1643" i="33"/>
  <c r="X1643" i="33" s="1"/>
  <c r="W1643" i="33"/>
  <c r="W822" i="33"/>
  <c r="F822" i="33"/>
  <c r="X822" i="33" s="1"/>
  <c r="W1618" i="33"/>
  <c r="F1618" i="33"/>
  <c r="X1618" i="33" s="1"/>
  <c r="W1737" i="33"/>
  <c r="F1737" i="33"/>
  <c r="X1737" i="33" s="1"/>
  <c r="W1119" i="33"/>
  <c r="F1119" i="33"/>
  <c r="X1119" i="33" s="1"/>
  <c r="W982" i="33"/>
  <c r="F982" i="33"/>
  <c r="X982" i="33" s="1"/>
  <c r="W740" i="33"/>
  <c r="F740" i="33"/>
  <c r="X740" i="33" s="1"/>
  <c r="W1434" i="33"/>
  <c r="F1434" i="33"/>
  <c r="X1434" i="33" s="1"/>
  <c r="W220" i="33"/>
  <c r="F220" i="33"/>
  <c r="X220" i="33" s="1"/>
  <c r="W1129" i="33"/>
  <c r="F1129" i="33"/>
  <c r="X1129" i="33" s="1"/>
  <c r="F496" i="33"/>
  <c r="X496" i="33" s="1"/>
  <c r="W496" i="33"/>
  <c r="W1555" i="33"/>
  <c r="F1555" i="33"/>
  <c r="X1555" i="33" s="1"/>
  <c r="W79" i="33"/>
  <c r="Y79" i="33" s="1"/>
  <c r="F79" i="33"/>
  <c r="X79" i="33" s="1"/>
  <c r="W1250" i="33"/>
  <c r="F1250" i="33"/>
  <c r="X1250" i="33" s="1"/>
  <c r="W1468" i="33"/>
  <c r="F1468" i="33"/>
  <c r="X1468" i="33" s="1"/>
  <c r="W1240" i="33"/>
  <c r="F1240" i="33"/>
  <c r="X1240" i="33" s="1"/>
  <c r="W970" i="33"/>
  <c r="Y970" i="33" s="1"/>
  <c r="F970" i="33"/>
  <c r="X970" i="33" s="1"/>
  <c r="F396" i="33"/>
  <c r="X396" i="33" s="1"/>
  <c r="W396" i="33"/>
  <c r="W1327" i="33"/>
  <c r="F1327" i="33"/>
  <c r="X1327" i="33" s="1"/>
  <c r="W414" i="33"/>
  <c r="F414" i="33"/>
  <c r="X414" i="33" s="1"/>
  <c r="F1084" i="33"/>
  <c r="X1084" i="33" s="1"/>
  <c r="W1084" i="33"/>
  <c r="F784" i="33"/>
  <c r="X784" i="33" s="1"/>
  <c r="W784" i="33"/>
  <c r="W1437" i="33"/>
  <c r="F1437" i="33"/>
  <c r="X1437" i="33" s="1"/>
  <c r="W1135" i="33"/>
  <c r="F1135" i="33"/>
  <c r="X1135" i="33" s="1"/>
  <c r="W174" i="33"/>
  <c r="F174" i="33"/>
  <c r="X174" i="33" s="1"/>
  <c r="W921" i="33"/>
  <c r="F921" i="33"/>
  <c r="X921" i="33" s="1"/>
  <c r="F360" i="33"/>
  <c r="X360" i="33" s="1"/>
  <c r="W360" i="33"/>
  <c r="W1245" i="33"/>
  <c r="F1245" i="33"/>
  <c r="X1245" i="33" s="1"/>
  <c r="W912" i="33"/>
  <c r="F912" i="33"/>
  <c r="X912" i="33" s="1"/>
  <c r="W617" i="33"/>
  <c r="F617" i="33"/>
  <c r="X617" i="33" s="1"/>
  <c r="W1703" i="33"/>
  <c r="F1703" i="33"/>
  <c r="X1703" i="33" s="1"/>
  <c r="W1821" i="33"/>
  <c r="F1821" i="33"/>
  <c r="X1821" i="33" s="1"/>
  <c r="F128" i="33"/>
  <c r="X128" i="33" s="1"/>
  <c r="W128" i="33"/>
  <c r="F1092" i="33"/>
  <c r="X1092" i="33" s="1"/>
  <c r="W1092" i="33"/>
  <c r="W888" i="33"/>
  <c r="Y888" i="33" s="1"/>
  <c r="F888" i="33"/>
  <c r="X888" i="33" s="1"/>
  <c r="W1554" i="33"/>
  <c r="F1554" i="33"/>
  <c r="X1554" i="33" s="1"/>
  <c r="W89" i="33"/>
  <c r="F89" i="33"/>
  <c r="X89" i="33" s="1"/>
  <c r="F906" i="33"/>
  <c r="X906" i="33" s="1"/>
  <c r="W906" i="33"/>
  <c r="F1323" i="33"/>
  <c r="X1323" i="33" s="1"/>
  <c r="W1323" i="33"/>
  <c r="F1514" i="33"/>
  <c r="X1514" i="33" s="1"/>
  <c r="W1514" i="33"/>
  <c r="W1658" i="33"/>
  <c r="Y1658" i="33" s="1"/>
  <c r="F1658" i="33"/>
  <c r="X1658" i="33" s="1"/>
  <c r="F1776" i="33"/>
  <c r="X1776" i="33" s="1"/>
  <c r="W1776" i="33"/>
  <c r="F1894" i="33"/>
  <c r="X1894" i="33" s="1"/>
  <c r="W1894" i="33"/>
  <c r="F988" i="33"/>
  <c r="X988" i="33" s="1"/>
  <c r="W988" i="33"/>
  <c r="F104" i="33"/>
  <c r="X104" i="33" s="1"/>
  <c r="W104" i="33"/>
  <c r="W968" i="33"/>
  <c r="F968" i="33"/>
  <c r="X968" i="33" s="1"/>
  <c r="W860" i="33"/>
  <c r="F860" i="33"/>
  <c r="X860" i="33" s="1"/>
  <c r="F487" i="33"/>
  <c r="X487" i="33" s="1"/>
  <c r="W487" i="33"/>
  <c r="W754" i="33"/>
  <c r="F754" i="33"/>
  <c r="X754" i="33" s="1"/>
  <c r="F1345" i="33"/>
  <c r="X1345" i="33" s="1"/>
  <c r="W1345" i="33"/>
  <c r="W955" i="33"/>
  <c r="F955" i="33"/>
  <c r="X955" i="33" s="1"/>
  <c r="W847" i="33"/>
  <c r="F847" i="33"/>
  <c r="X847" i="33" s="1"/>
  <c r="F463" i="33"/>
  <c r="X463" i="33" s="1"/>
  <c r="W463" i="33"/>
  <c r="F586" i="33"/>
  <c r="X586" i="33" s="1"/>
  <c r="W586" i="33"/>
  <c r="W1333" i="33"/>
  <c r="F1333" i="33"/>
  <c r="X1333" i="33" s="1"/>
  <c r="W942" i="33"/>
  <c r="F942" i="33"/>
  <c r="X942" i="33" s="1"/>
  <c r="F831" i="33"/>
  <c r="X831" i="33" s="1"/>
  <c r="W831" i="33"/>
  <c r="W451" i="33"/>
  <c r="F451" i="33"/>
  <c r="X451" i="33" s="1"/>
  <c r="W406" i="33"/>
  <c r="F406" i="33"/>
  <c r="X406" i="33" s="1"/>
  <c r="W1429" i="33"/>
  <c r="F1429" i="33"/>
  <c r="X1429" i="33" s="1"/>
  <c r="F1584" i="33"/>
  <c r="X1584" i="33" s="1"/>
  <c r="W1584" i="33"/>
  <c r="F1707" i="33"/>
  <c r="X1707" i="33" s="1"/>
  <c r="W1707" i="33"/>
  <c r="F1825" i="33"/>
  <c r="X1825" i="33" s="1"/>
  <c r="W1825" i="33"/>
  <c r="F1943" i="33"/>
  <c r="X1943" i="33" s="1"/>
  <c r="W1943" i="33"/>
  <c r="W2061" i="33"/>
  <c r="F2061" i="33"/>
  <c r="X2061" i="33" s="1"/>
  <c r="W856" i="33"/>
  <c r="F856" i="33"/>
  <c r="X856" i="33" s="1"/>
  <c r="W1344" i="33"/>
  <c r="F1344" i="33"/>
  <c r="X1344" i="33" s="1"/>
  <c r="F1185" i="33"/>
  <c r="X1185" i="33" s="1"/>
  <c r="W1185" i="33"/>
  <c r="W829" i="33"/>
  <c r="F829" i="33"/>
  <c r="X829" i="33" s="1"/>
  <c r="F509" i="33"/>
  <c r="X509" i="33" s="1"/>
  <c r="W509" i="33"/>
  <c r="F604" i="33"/>
  <c r="X604" i="33" s="1"/>
  <c r="W604" i="33"/>
  <c r="W1091" i="33"/>
  <c r="F1091" i="33"/>
  <c r="X1091" i="33" s="1"/>
  <c r="W1004" i="33"/>
  <c r="F1004" i="33"/>
  <c r="X1004" i="33" s="1"/>
  <c r="W643" i="33"/>
  <c r="F643" i="33"/>
  <c r="X643" i="33" s="1"/>
  <c r="W72" i="33"/>
  <c r="F72" i="33"/>
  <c r="X72" i="33" s="1"/>
  <c r="F60" i="33"/>
  <c r="X60" i="33" s="1"/>
  <c r="W60" i="33"/>
  <c r="W837" i="33"/>
  <c r="F837" i="33"/>
  <c r="X837" i="33" s="1"/>
  <c r="F210" i="33"/>
  <c r="X210" i="33" s="1"/>
  <c r="W210" i="33"/>
  <c r="W111" i="33"/>
  <c r="Y111" i="33" s="1"/>
  <c r="F111" i="33"/>
  <c r="X111" i="33" s="1"/>
  <c r="F192" i="33"/>
  <c r="X192" i="33" s="1"/>
  <c r="W192" i="33"/>
  <c r="W178" i="33"/>
  <c r="F178" i="33"/>
  <c r="X178" i="33" s="1"/>
  <c r="W218" i="33"/>
  <c r="F218" i="33"/>
  <c r="X218" i="33" s="1"/>
  <c r="W455" i="33"/>
  <c r="F455" i="33"/>
  <c r="X455" i="33" s="1"/>
  <c r="W638" i="33"/>
  <c r="F638" i="33"/>
  <c r="X638" i="33" s="1"/>
  <c r="W875" i="33"/>
  <c r="F875" i="33"/>
  <c r="X875" i="33" s="1"/>
  <c r="W585" i="33"/>
  <c r="F585" i="33"/>
  <c r="X585" i="33" s="1"/>
  <c r="W457" i="33"/>
  <c r="F457" i="33"/>
  <c r="X457" i="33" s="1"/>
  <c r="W838" i="33"/>
  <c r="F838" i="33"/>
  <c r="X838" i="33" s="1"/>
  <c r="F571" i="33"/>
  <c r="X571" i="33" s="1"/>
  <c r="W571" i="33"/>
  <c r="F161" i="33"/>
  <c r="X161" i="33" s="1"/>
  <c r="W161" i="33"/>
  <c r="F182" i="33"/>
  <c r="X182" i="33" s="1"/>
  <c r="W182" i="33"/>
  <c r="W419" i="33"/>
  <c r="F419" i="33"/>
  <c r="X419" i="33" s="1"/>
  <c r="W878" i="33"/>
  <c r="F878" i="33"/>
  <c r="X878" i="33" s="1"/>
  <c r="W1029" i="33"/>
  <c r="F1029" i="33"/>
  <c r="X1029" i="33" s="1"/>
  <c r="W1231" i="33"/>
  <c r="F1231" i="33"/>
  <c r="X1231" i="33" s="1"/>
  <c r="F559" i="33"/>
  <c r="X559" i="33" s="1"/>
  <c r="W559" i="33"/>
  <c r="W149" i="33"/>
  <c r="F149" i="33"/>
  <c r="X149" i="33" s="1"/>
  <c r="W170" i="33"/>
  <c r="F170" i="33"/>
  <c r="X170" i="33" s="1"/>
  <c r="F407" i="33"/>
  <c r="X407" i="33" s="1"/>
  <c r="W407" i="33"/>
  <c r="W1532" i="33"/>
  <c r="F1532" i="33"/>
  <c r="X1532" i="33" s="1"/>
  <c r="Y1532" i="33" s="1"/>
  <c r="W738" i="33"/>
  <c r="F738" i="33"/>
  <c r="X738" i="33" s="1"/>
  <c r="W115" i="33"/>
  <c r="F115" i="33"/>
  <c r="X115" i="33" s="1"/>
  <c r="W615" i="33"/>
  <c r="F615" i="33"/>
  <c r="X615" i="33" s="1"/>
  <c r="W421" i="33"/>
  <c r="F421" i="33"/>
  <c r="X421" i="33" s="1"/>
  <c r="W802" i="33"/>
  <c r="F802" i="33"/>
  <c r="X802" i="33" s="1"/>
  <c r="W146" i="33"/>
  <c r="F146" i="33"/>
  <c r="X146" i="33" s="1"/>
  <c r="Y146" i="33" s="1"/>
  <c r="F383" i="33"/>
  <c r="X383" i="33" s="1"/>
  <c r="W383" i="33"/>
  <c r="W996" i="33"/>
  <c r="F996" i="33"/>
  <c r="X996" i="33" s="1"/>
  <c r="F1137" i="33"/>
  <c r="X1137" i="33" s="1"/>
  <c r="W1137" i="33"/>
  <c r="W1339" i="33"/>
  <c r="F1339" i="33"/>
  <c r="X1339" i="33" s="1"/>
  <c r="F152" i="33"/>
  <c r="X152" i="33" s="1"/>
  <c r="W152" i="33"/>
  <c r="W257" i="33"/>
  <c r="F257" i="33"/>
  <c r="X257" i="33" s="1"/>
  <c r="Y257" i="33" s="1"/>
  <c r="W278" i="33"/>
  <c r="Y278" i="33" s="1"/>
  <c r="F278" i="33"/>
  <c r="X278" i="33" s="1"/>
  <c r="F435" i="33"/>
  <c r="X435" i="33" s="1"/>
  <c r="W435" i="33"/>
  <c r="F241" i="33"/>
  <c r="X241" i="33" s="1"/>
  <c r="W241" i="33"/>
  <c r="W598" i="33"/>
  <c r="F598" i="33"/>
  <c r="X598" i="33" s="1"/>
  <c r="W454" i="33"/>
  <c r="F454" i="33"/>
  <c r="X454" i="33" s="1"/>
  <c r="F556" i="33"/>
  <c r="X556" i="33" s="1"/>
  <c r="W556" i="33"/>
  <c r="Y556" i="33" s="1"/>
  <c r="W1788" i="33"/>
  <c r="F1788" i="33"/>
  <c r="X1788" i="33" s="1"/>
  <c r="W2209" i="33"/>
  <c r="F2209" i="33"/>
  <c r="X2209" i="33" s="1"/>
  <c r="F1322" i="33"/>
  <c r="X1322" i="33" s="1"/>
  <c r="W1322" i="33"/>
  <c r="W1686" i="33"/>
  <c r="F1686" i="33"/>
  <c r="X1686" i="33" s="1"/>
  <c r="W2195" i="33"/>
  <c r="F2195" i="33"/>
  <c r="X2195" i="33" s="1"/>
  <c r="W1136" i="33"/>
  <c r="F1136" i="33"/>
  <c r="X1136" i="33" s="1"/>
  <c r="Y1136" i="33" s="1"/>
  <c r="W1665" i="33"/>
  <c r="F1665" i="33"/>
  <c r="X1665" i="33" s="1"/>
  <c r="F359" i="33"/>
  <c r="X359" i="33" s="1"/>
  <c r="W359" i="33"/>
  <c r="F1939" i="33"/>
  <c r="X1939" i="33" s="1"/>
  <c r="W1939" i="33"/>
  <c r="F1927" i="33"/>
  <c r="X1927" i="33" s="1"/>
  <c r="W1927" i="33"/>
  <c r="W1685" i="33"/>
  <c r="F1685" i="33"/>
  <c r="X1685" i="33" s="1"/>
  <c r="W1405" i="33"/>
  <c r="F1405" i="33"/>
  <c r="X1405" i="33" s="1"/>
  <c r="Y1405" i="33" s="1"/>
  <c r="W2148" i="33"/>
  <c r="F2148" i="33"/>
  <c r="X2148" i="33" s="1"/>
  <c r="W2217" i="33"/>
  <c r="F2217" i="33"/>
  <c r="X2217" i="33" s="1"/>
  <c r="W512" i="33"/>
  <c r="F512" i="33"/>
  <c r="X512" i="33" s="1"/>
  <c r="W2130" i="33"/>
  <c r="F2130" i="33"/>
  <c r="X2130" i="33" s="1"/>
  <c r="W1900" i="33"/>
  <c r="F1900" i="33"/>
  <c r="X1900" i="33" s="1"/>
  <c r="W1682" i="33"/>
  <c r="F1682" i="33"/>
  <c r="X1682" i="33" s="1"/>
  <c r="Y1682" i="33" s="1"/>
  <c r="W1277" i="33"/>
  <c r="F1277" i="33"/>
  <c r="X1277" i="33" s="1"/>
  <c r="F1109" i="33"/>
  <c r="X1109" i="33" s="1"/>
  <c r="W1109" i="33"/>
  <c r="W1844" i="33"/>
  <c r="F1844" i="33"/>
  <c r="X1844" i="33" s="1"/>
  <c r="F1599" i="33"/>
  <c r="X1599" i="33" s="1"/>
  <c r="W1599" i="33"/>
  <c r="F1178" i="33"/>
  <c r="X1178" i="33" s="1"/>
  <c r="W1178" i="33"/>
  <c r="W2065" i="33"/>
  <c r="F2065" i="33"/>
  <c r="X2065" i="33" s="1"/>
  <c r="Y2065" i="33" s="1"/>
  <c r="W1561" i="33"/>
  <c r="F1561" i="33"/>
  <c r="X1561" i="33" s="1"/>
  <c r="W1153" i="33"/>
  <c r="F1153" i="33"/>
  <c r="X1153" i="33" s="1"/>
  <c r="W1094" i="33"/>
  <c r="F1094" i="33"/>
  <c r="X1094" i="33" s="1"/>
  <c r="W2000" i="33"/>
  <c r="F2000" i="33"/>
  <c r="X2000" i="33" s="1"/>
  <c r="F1758" i="33"/>
  <c r="X1758" i="33" s="1"/>
  <c r="W1758" i="33"/>
  <c r="W1498" i="33"/>
  <c r="F1498" i="33"/>
  <c r="X1498" i="33" s="1"/>
  <c r="Y1498" i="33" s="1"/>
  <c r="W2221" i="33"/>
  <c r="F2221" i="33"/>
  <c r="X2221" i="33" s="1"/>
  <c r="W1787" i="33"/>
  <c r="F1787" i="33"/>
  <c r="X1787" i="33" s="1"/>
  <c r="W823" i="33"/>
  <c r="F823" i="33"/>
  <c r="X823" i="33" s="1"/>
  <c r="W2035" i="33"/>
  <c r="F2035" i="33"/>
  <c r="X2035" i="33" s="1"/>
  <c r="F1805" i="33"/>
  <c r="X1805" i="33" s="1"/>
  <c r="W1805" i="33"/>
  <c r="W1565" i="33"/>
  <c r="F1565" i="33"/>
  <c r="X1565" i="33" s="1"/>
  <c r="Y1565" i="33" s="1"/>
  <c r="F1018" i="33"/>
  <c r="X1018" i="33" s="1"/>
  <c r="W1018" i="33"/>
  <c r="W1380" i="33"/>
  <c r="F1380" i="33"/>
  <c r="X1380" i="33" s="1"/>
  <c r="W2104" i="33"/>
  <c r="F2104" i="33"/>
  <c r="X2104" i="33" s="1"/>
  <c r="W902" i="33"/>
  <c r="F902" i="33"/>
  <c r="X902" i="33" s="1"/>
  <c r="F2020" i="33"/>
  <c r="X2020" i="33" s="1"/>
  <c r="W2020" i="33"/>
  <c r="W1790" i="33"/>
  <c r="F1790" i="33"/>
  <c r="X1790" i="33" s="1"/>
  <c r="Y1790" i="33" s="1"/>
  <c r="W1510" i="33"/>
  <c r="F1510" i="33"/>
  <c r="X1510" i="33" s="1"/>
  <c r="F1138" i="33"/>
  <c r="X1138" i="33" s="1"/>
  <c r="W1138" i="33"/>
  <c r="F1964" i="33"/>
  <c r="X1964" i="33" s="1"/>
  <c r="W1964" i="33"/>
  <c r="W1722" i="33"/>
  <c r="F1722" i="33"/>
  <c r="X1722" i="33" s="1"/>
  <c r="F1426" i="33"/>
  <c r="X1426" i="33" s="1"/>
  <c r="W1426" i="33"/>
  <c r="F2185" i="33"/>
  <c r="X2185" i="33" s="1"/>
  <c r="W2185" i="33"/>
  <c r="Y2185" i="33" s="1"/>
  <c r="F1727" i="33"/>
  <c r="X1727" i="33" s="1"/>
  <c r="W1727" i="33"/>
  <c r="F516" i="33"/>
  <c r="X516" i="33" s="1"/>
  <c r="W516" i="33"/>
  <c r="W1999" i="33"/>
  <c r="F1999" i="33"/>
  <c r="X1999" i="33" s="1"/>
  <c r="W1757" i="33"/>
  <c r="F1757" i="33"/>
  <c r="X1757" i="33" s="1"/>
  <c r="W1493" i="33"/>
  <c r="F1493" i="33"/>
  <c r="X1493" i="33" s="1"/>
  <c r="W761" i="33"/>
  <c r="F761" i="33"/>
  <c r="X761" i="33" s="1"/>
  <c r="Y761" i="33" s="1"/>
  <c r="F1275" i="33"/>
  <c r="X1275" i="33" s="1"/>
  <c r="W1275" i="33"/>
  <c r="W2166" i="33"/>
  <c r="F2166" i="33"/>
  <c r="X2166" i="33" s="1"/>
  <c r="W1644" i="33"/>
  <c r="F1644" i="33"/>
  <c r="X1644" i="33" s="1"/>
  <c r="F1987" i="33"/>
  <c r="X1987" i="33" s="1"/>
  <c r="W1987" i="33"/>
  <c r="W1745" i="33"/>
  <c r="F1745" i="33"/>
  <c r="X1745" i="33" s="1"/>
  <c r="W1477" i="33"/>
  <c r="F1477" i="33"/>
  <c r="X1477" i="33" s="1"/>
  <c r="Y1477" i="33" s="1"/>
  <c r="W2220" i="33"/>
  <c r="F2220" i="33"/>
  <c r="X2220" i="33" s="1"/>
  <c r="W1205" i="33"/>
  <c r="F1205" i="33"/>
  <c r="X1205" i="33" s="1"/>
  <c r="F1806" i="33"/>
  <c r="X1806" i="33" s="1"/>
  <c r="W1806" i="33"/>
  <c r="W1373" i="33"/>
  <c r="F1373" i="33"/>
  <c r="X1373" i="33" s="1"/>
  <c r="W2140" i="33"/>
  <c r="F2140" i="33"/>
  <c r="X2140" i="33" s="1"/>
  <c r="F1898" i="33"/>
  <c r="X1898" i="33" s="1"/>
  <c r="W1898" i="33"/>
  <c r="Y1898" i="33" s="1"/>
  <c r="F1668" i="33"/>
  <c r="X1668" i="33" s="1"/>
  <c r="W1668" i="33"/>
  <c r="W1523" i="33"/>
  <c r="F1523" i="33"/>
  <c r="X1523" i="33" s="1"/>
  <c r="F1736" i="33"/>
  <c r="X1736" i="33" s="1"/>
  <c r="W1736" i="33"/>
  <c r="W1428" i="33"/>
  <c r="F1428" i="33"/>
  <c r="X1428" i="33" s="1"/>
  <c r="Y1428" i="33" s="1"/>
  <c r="W2187" i="33"/>
  <c r="F2187" i="33"/>
  <c r="X2187" i="33" s="1"/>
  <c r="W1945" i="33"/>
  <c r="F1945" i="33"/>
  <c r="X1945" i="33" s="1"/>
  <c r="Y1945" i="33" s="1"/>
  <c r="F1246" i="33"/>
  <c r="X1246" i="33" s="1"/>
  <c r="W1246" i="33"/>
  <c r="F356" i="33"/>
  <c r="X356" i="33" s="1"/>
  <c r="W356" i="33"/>
  <c r="W1417" i="33"/>
  <c r="F1417" i="33"/>
  <c r="X1417" i="33" s="1"/>
  <c r="W1588" i="33"/>
  <c r="F1588" i="33"/>
  <c r="X1588" i="33" s="1"/>
  <c r="Y1588" i="33" s="1"/>
  <c r="W973" i="33"/>
  <c r="F973" i="33"/>
  <c r="X973" i="33" s="1"/>
  <c r="W783" i="33"/>
  <c r="F783" i="33"/>
  <c r="X783" i="33" s="1"/>
  <c r="Y783" i="33" s="1"/>
  <c r="F1556" i="33"/>
  <c r="X1556" i="33" s="1"/>
  <c r="W1556" i="33"/>
  <c r="F1254" i="33"/>
  <c r="X1254" i="33" s="1"/>
  <c r="W1254" i="33"/>
  <c r="F603" i="33"/>
  <c r="X603" i="33" s="1"/>
  <c r="W603" i="33"/>
  <c r="W984" i="33"/>
  <c r="F984" i="33"/>
  <c r="X984" i="33" s="1"/>
  <c r="Y984" i="33" s="1"/>
  <c r="F444" i="33"/>
  <c r="X444" i="33" s="1"/>
  <c r="W444" i="33"/>
  <c r="W1351" i="33"/>
  <c r="F1351" i="33"/>
  <c r="X1351" i="33" s="1"/>
  <c r="Y1351" i="33" s="1"/>
  <c r="W462" i="33"/>
  <c r="F462" i="33"/>
  <c r="X462" i="33" s="1"/>
  <c r="F2171" i="33"/>
  <c r="X2171" i="33" s="1"/>
  <c r="W2171" i="33"/>
  <c r="F1142" i="33"/>
  <c r="X1142" i="33" s="1"/>
  <c r="W1142" i="33"/>
  <c r="W1096" i="33"/>
  <c r="F1096" i="33"/>
  <c r="X1096" i="33" s="1"/>
  <c r="Y1096" i="33" s="1"/>
  <c r="F800" i="33"/>
  <c r="X800" i="33" s="1"/>
  <c r="W800" i="33"/>
  <c r="W1449" i="33"/>
  <c r="F1449" i="33"/>
  <c r="X1449" i="33" s="1"/>
  <c r="Y1449" i="33" s="1"/>
  <c r="F1147" i="33"/>
  <c r="X1147" i="33" s="1"/>
  <c r="W1147" i="33"/>
  <c r="F186" i="33"/>
  <c r="X186" i="33" s="1"/>
  <c r="W186" i="33"/>
  <c r="F934" i="33"/>
  <c r="X934" i="33" s="1"/>
  <c r="W934" i="33"/>
  <c r="F408" i="33"/>
  <c r="X408" i="33" s="1"/>
  <c r="W408" i="33"/>
  <c r="Y408" i="33" s="1"/>
  <c r="W1257" i="33"/>
  <c r="F1257" i="33"/>
  <c r="X1257" i="33" s="1"/>
  <c r="F951" i="33"/>
  <c r="X951" i="33" s="1"/>
  <c r="W951" i="33"/>
  <c r="Y951" i="33" s="1"/>
  <c r="W629" i="33"/>
  <c r="F629" i="33"/>
  <c r="X629" i="33" s="1"/>
  <c r="F735" i="33"/>
  <c r="X735" i="33" s="1"/>
  <c r="W735" i="33"/>
  <c r="W1260" i="33"/>
  <c r="F1260" i="33"/>
  <c r="X1260" i="33" s="1"/>
  <c r="F1077" i="33"/>
  <c r="X1077" i="33" s="1"/>
  <c r="W1077" i="33"/>
  <c r="Y1077" i="33" s="1"/>
  <c r="W618" i="33"/>
  <c r="F618" i="33"/>
  <c r="X618" i="33" s="1"/>
  <c r="W365" i="33"/>
  <c r="F365" i="33"/>
  <c r="X365" i="33" s="1"/>
  <c r="Y365" i="33" s="1"/>
  <c r="W1541" i="33"/>
  <c r="F1541" i="33"/>
  <c r="X1541" i="33" s="1"/>
  <c r="W1677" i="33"/>
  <c r="F1677" i="33"/>
  <c r="X1677" i="33" s="1"/>
  <c r="W1059" i="33"/>
  <c r="F1059" i="33"/>
  <c r="X1059" i="33" s="1"/>
  <c r="W917" i="33"/>
  <c r="F917" i="33"/>
  <c r="X917" i="33" s="1"/>
  <c r="Y917" i="33" s="1"/>
  <c r="W488" i="33"/>
  <c r="F488" i="33"/>
  <c r="X488" i="33" s="1"/>
  <c r="W1338" i="33"/>
  <c r="F1338" i="33"/>
  <c r="X1338" i="33" s="1"/>
  <c r="Y1338" i="33" s="1"/>
  <c r="W112" i="33"/>
  <c r="F112" i="33"/>
  <c r="X112" i="33" s="1"/>
  <c r="F2095" i="33"/>
  <c r="X2095" i="33" s="1"/>
  <c r="W2095" i="33"/>
  <c r="W2201" i="33"/>
  <c r="Y2201" i="33" s="1"/>
  <c r="F2201" i="33"/>
  <c r="X2201" i="33" s="1"/>
  <c r="F1262" i="33"/>
  <c r="X1262" i="33" s="1"/>
  <c r="W1262" i="33"/>
  <c r="Y1262" i="33" s="1"/>
  <c r="W1476" i="33"/>
  <c r="F1476" i="33"/>
  <c r="X1476" i="33" s="1"/>
  <c r="W1632" i="33"/>
  <c r="F1632" i="33"/>
  <c r="X1632" i="33" s="1"/>
  <c r="F1750" i="33"/>
  <c r="X1750" i="33" s="1"/>
  <c r="W1750" i="33"/>
  <c r="F824" i="33"/>
  <c r="X824" i="33" s="1"/>
  <c r="W824" i="33"/>
  <c r="W1213" i="33"/>
  <c r="Y1213" i="33" s="1"/>
  <c r="F1213" i="33"/>
  <c r="X1213" i="33" s="1"/>
  <c r="W762" i="33"/>
  <c r="F762" i="33"/>
  <c r="X762" i="33" s="1"/>
  <c r="Y762" i="33" s="1"/>
  <c r="F484" i="33"/>
  <c r="X484" i="33" s="1"/>
  <c r="W484" i="33"/>
  <c r="F223" i="33"/>
  <c r="X223" i="33" s="1"/>
  <c r="W223" i="33"/>
  <c r="Y223" i="33" s="1"/>
  <c r="W808" i="33"/>
  <c r="F808" i="33"/>
  <c r="X808" i="33" s="1"/>
  <c r="F1201" i="33"/>
  <c r="X1201" i="33" s="1"/>
  <c r="W1201" i="33"/>
  <c r="F745" i="33"/>
  <c r="X745" i="33" s="1"/>
  <c r="W745" i="33"/>
  <c r="F340" i="33"/>
  <c r="X340" i="33" s="1"/>
  <c r="W340" i="33"/>
  <c r="Y340" i="33" s="1"/>
  <c r="W211" i="33"/>
  <c r="F213" i="33"/>
  <c r="X213" i="33" s="1"/>
  <c r="Y213" i="33" s="1"/>
  <c r="F211" i="33"/>
  <c r="X211" i="33" s="1"/>
  <c r="F788" i="33"/>
  <c r="X788" i="33" s="1"/>
  <c r="W788" i="33"/>
  <c r="W1189" i="33"/>
  <c r="F1189" i="33"/>
  <c r="X1189" i="33" s="1"/>
  <c r="F708" i="33"/>
  <c r="X708" i="33" s="1"/>
  <c r="W708" i="33"/>
  <c r="Y708" i="33" s="1"/>
  <c r="F176" i="33"/>
  <c r="X176" i="33" s="1"/>
  <c r="W176" i="33"/>
  <c r="F199" i="33"/>
  <c r="X199" i="33" s="1"/>
  <c r="W199" i="33"/>
  <c r="W2156" i="33"/>
  <c r="F2156" i="33"/>
  <c r="X2156" i="33" s="1"/>
  <c r="F980" i="33"/>
  <c r="X980" i="33" s="1"/>
  <c r="W980" i="33"/>
  <c r="W1371" i="33"/>
  <c r="F1371" i="33"/>
  <c r="X1371" i="33" s="1"/>
  <c r="F1549" i="33"/>
  <c r="X1549" i="33" s="1"/>
  <c r="W1549" i="33"/>
  <c r="Y1549" i="33" s="1"/>
  <c r="F1681" i="33"/>
  <c r="X1681" i="33" s="1"/>
  <c r="W1681" i="33"/>
  <c r="F1799" i="33"/>
  <c r="X1799" i="33" s="1"/>
  <c r="W1799" i="33"/>
  <c r="W1917" i="33"/>
  <c r="F1917" i="33"/>
  <c r="X1917" i="33" s="1"/>
  <c r="F608" i="33"/>
  <c r="X608" i="33" s="1"/>
  <c r="W608" i="33"/>
  <c r="W1200" i="33"/>
  <c r="F1200" i="33"/>
  <c r="X1200" i="33" s="1"/>
  <c r="W1005" i="33"/>
  <c r="F1005" i="33"/>
  <c r="X1005" i="33" s="1"/>
  <c r="Y1005" i="33" s="1"/>
  <c r="F384" i="33"/>
  <c r="X384" i="33" s="1"/>
  <c r="W384" i="33"/>
  <c r="F245" i="33"/>
  <c r="X245" i="33" s="1"/>
  <c r="W245" i="33"/>
  <c r="F1309" i="33"/>
  <c r="X1309" i="33" s="1"/>
  <c r="W1309" i="33"/>
  <c r="W903" i="33"/>
  <c r="F903" i="33"/>
  <c r="X903" i="33" s="1"/>
  <c r="Y903" i="33" s="1"/>
  <c r="W759" i="33"/>
  <c r="F759" i="33"/>
  <c r="X759" i="33" s="1"/>
  <c r="W391" i="33"/>
  <c r="F393" i="33"/>
  <c r="X393" i="33" s="1"/>
  <c r="Y393" i="33" s="1"/>
  <c r="F391" i="33"/>
  <c r="X391" i="33" s="1"/>
  <c r="W10" i="33"/>
  <c r="F10" i="33"/>
  <c r="X10" i="33" s="1"/>
  <c r="Y10" i="33" s="1"/>
  <c r="W911" i="33"/>
  <c r="F911" i="33"/>
  <c r="X911" i="33" s="1"/>
  <c r="W633" i="33"/>
  <c r="F633" i="33"/>
  <c r="X633" i="33" s="1"/>
  <c r="Y633" i="33" s="1"/>
  <c r="F66" i="33"/>
  <c r="X66" i="33" s="1"/>
  <c r="W66" i="33"/>
  <c r="W806" i="33"/>
  <c r="F806" i="33"/>
  <c r="X806" i="33" s="1"/>
  <c r="F48" i="33"/>
  <c r="X48" i="33" s="1"/>
  <c r="W48" i="33"/>
  <c r="W825" i="33"/>
  <c r="F825" i="33"/>
  <c r="X825" i="33" s="1"/>
  <c r="Y825" i="33" s="1"/>
  <c r="W74" i="33"/>
  <c r="F74" i="33"/>
  <c r="X74" i="33" s="1"/>
  <c r="W311" i="33"/>
  <c r="F311" i="33"/>
  <c r="X311" i="33" s="1"/>
  <c r="Y311" i="33" s="1"/>
  <c r="W494" i="33"/>
  <c r="F494" i="33"/>
  <c r="X494" i="33" s="1"/>
  <c r="W731" i="33"/>
  <c r="F731" i="33"/>
  <c r="X731" i="33" s="1"/>
  <c r="W309" i="33"/>
  <c r="F309" i="33"/>
  <c r="X309" i="33" s="1"/>
  <c r="W313" i="33"/>
  <c r="F313" i="33"/>
  <c r="X313" i="33" s="1"/>
  <c r="Y313" i="33" s="1"/>
  <c r="W694" i="33"/>
  <c r="F694" i="33"/>
  <c r="X694" i="33" s="1"/>
  <c r="W427" i="33"/>
  <c r="F427" i="33"/>
  <c r="X427" i="33" s="1"/>
  <c r="F17" i="33"/>
  <c r="X17" i="33" s="1"/>
  <c r="W17" i="33"/>
  <c r="F38" i="33"/>
  <c r="X38" i="33" s="1"/>
  <c r="W38" i="33"/>
  <c r="W275" i="33"/>
  <c r="F275" i="33"/>
  <c r="X275" i="33" s="1"/>
  <c r="W663" i="33"/>
  <c r="F663" i="33"/>
  <c r="X663" i="33" s="1"/>
  <c r="Y663" i="33" s="1"/>
  <c r="W874" i="33"/>
  <c r="F874" i="33"/>
  <c r="X874" i="33" s="1"/>
  <c r="W1087" i="33"/>
  <c r="F1087" i="33"/>
  <c r="X1087" i="33" s="1"/>
  <c r="Y1087" i="33" s="1"/>
  <c r="F415" i="33"/>
  <c r="X415" i="33" s="1"/>
  <c r="W415" i="33"/>
  <c r="W26" i="33"/>
  <c r="F26" i="33"/>
  <c r="X26" i="33" s="1"/>
  <c r="F263" i="33"/>
  <c r="X263" i="33" s="1"/>
  <c r="W263" i="33"/>
  <c r="W1388" i="33"/>
  <c r="F1388" i="33"/>
  <c r="X1388" i="33" s="1"/>
  <c r="Y1388" i="33" s="1"/>
  <c r="F288" i="33"/>
  <c r="X288" i="33" s="1"/>
  <c r="W288" i="33"/>
  <c r="W570" i="33"/>
  <c r="F570" i="33"/>
  <c r="X570" i="33" s="1"/>
  <c r="Y570" i="33" s="1"/>
  <c r="W471" i="33"/>
  <c r="F471" i="33"/>
  <c r="X471" i="33" s="1"/>
  <c r="W277" i="33"/>
  <c r="F277" i="33"/>
  <c r="X277" i="33" s="1"/>
  <c r="W646" i="33"/>
  <c r="F646" i="33"/>
  <c r="X646" i="33" s="1"/>
  <c r="W697" i="33"/>
  <c r="F697" i="33"/>
  <c r="X697" i="33" s="1"/>
  <c r="Y697" i="33" s="1"/>
  <c r="F239" i="33"/>
  <c r="X239" i="33" s="1"/>
  <c r="W239" i="33"/>
  <c r="W835" i="33"/>
  <c r="F835" i="33"/>
  <c r="X835" i="33" s="1"/>
  <c r="Y835" i="33" s="1"/>
  <c r="F992" i="33"/>
  <c r="X992" i="33" s="1"/>
  <c r="W992" i="33"/>
  <c r="W1195" i="33"/>
  <c r="F1195" i="33"/>
  <c r="X1195" i="33" s="1"/>
  <c r="W523" i="33"/>
  <c r="Y523" i="33" s="1"/>
  <c r="F523" i="33"/>
  <c r="X523" i="33" s="1"/>
  <c r="F525" i="33"/>
  <c r="X525" i="33" s="1"/>
  <c r="Y525" i="33" s="1"/>
  <c r="W113" i="33"/>
  <c r="F113" i="33"/>
  <c r="X113" i="33" s="1"/>
  <c r="F134" i="33"/>
  <c r="X134" i="33" s="1"/>
  <c r="W134" i="33"/>
  <c r="F371" i="33"/>
  <c r="X371" i="33" s="1"/>
  <c r="W371" i="33"/>
  <c r="F291" i="33"/>
  <c r="X291" i="33" s="1"/>
  <c r="W291" i="33"/>
  <c r="F97" i="33"/>
  <c r="X97" i="33" s="1"/>
  <c r="W97" i="33"/>
  <c r="Y97" i="33" s="1"/>
  <c r="W418" i="33"/>
  <c r="F418" i="33"/>
  <c r="X418" i="33" s="1"/>
  <c r="W117" i="33"/>
  <c r="F117" i="33"/>
  <c r="X117" i="33" s="1"/>
  <c r="W261" i="33"/>
  <c r="F261" i="33"/>
  <c r="X261" i="33" s="1"/>
  <c r="W1625" i="33"/>
  <c r="F1625" i="33"/>
  <c r="X1625" i="33" s="1"/>
  <c r="W1622" i="33"/>
  <c r="F1622" i="33"/>
  <c r="X1622" i="33" s="1"/>
  <c r="W1689" i="33"/>
  <c r="F1689" i="33"/>
  <c r="X1689" i="33" s="1"/>
  <c r="Y1689" i="33" s="1"/>
  <c r="W1478" i="33"/>
  <c r="F1478" i="33"/>
  <c r="X1478" i="33" s="1"/>
  <c r="W1455" i="33"/>
  <c r="F1455" i="33"/>
  <c r="X1455" i="33" s="1"/>
  <c r="F2126" i="33"/>
  <c r="X2126" i="33" s="1"/>
  <c r="W2126" i="33"/>
  <c r="W1512" i="33"/>
  <c r="F1512" i="33"/>
  <c r="X1512" i="33" s="1"/>
  <c r="Y1512" i="33" s="1"/>
  <c r="W1270" i="33"/>
  <c r="F1270" i="33"/>
  <c r="X1270" i="33" s="1"/>
  <c r="W2128" i="33"/>
  <c r="F2128" i="33"/>
  <c r="X2128" i="33" s="1"/>
  <c r="Y2128" i="33" s="1"/>
  <c r="W1120" i="33"/>
  <c r="F1120" i="33"/>
  <c r="X1120" i="33" s="1"/>
  <c r="F1014" i="33"/>
  <c r="X1014" i="33" s="1"/>
  <c r="W1014" i="33"/>
  <c r="W1199" i="33"/>
  <c r="F1199" i="33"/>
  <c r="X1199" i="33" s="1"/>
  <c r="W347" i="33"/>
  <c r="F347" i="33"/>
  <c r="X347" i="33" s="1"/>
  <c r="Y347" i="33" s="1"/>
  <c r="W1416" i="33"/>
  <c r="F1416" i="33"/>
  <c r="X1416" i="33" s="1"/>
  <c r="F1291" i="33"/>
  <c r="X1291" i="33" s="1"/>
  <c r="W1291" i="33"/>
  <c r="Y1291" i="33" s="1"/>
  <c r="F2116" i="33"/>
  <c r="X2116" i="33" s="1"/>
  <c r="W2116" i="33"/>
  <c r="F440" i="33"/>
  <c r="X440" i="33" s="1"/>
  <c r="W440" i="33"/>
  <c r="W76" i="33"/>
  <c r="F76" i="33"/>
  <c r="X76" i="33" s="1"/>
  <c r="W1302" i="33"/>
  <c r="F1302" i="33"/>
  <c r="X1302" i="33" s="1"/>
  <c r="Y1302" i="33" s="1"/>
  <c r="W1106" i="33"/>
  <c r="F1106" i="33"/>
  <c r="X1106" i="33" s="1"/>
  <c r="F772" i="33"/>
  <c r="X772" i="33" s="1"/>
  <c r="W772" i="33"/>
  <c r="Y772" i="33" s="1"/>
  <c r="W1020" i="33"/>
  <c r="F1020" i="33"/>
  <c r="X1020" i="33" s="1"/>
  <c r="W361" i="33"/>
  <c r="F361" i="33"/>
  <c r="X361" i="33" s="1"/>
  <c r="F493" i="33"/>
  <c r="X493" i="33" s="1"/>
  <c r="W493" i="33"/>
  <c r="W813" i="33"/>
  <c r="F813" i="33"/>
  <c r="X813" i="33" s="1"/>
  <c r="Y813" i="33" s="1"/>
  <c r="W575" i="33"/>
  <c r="F575" i="33"/>
  <c r="X575" i="33" s="1"/>
  <c r="W995" i="33"/>
  <c r="F995" i="33"/>
  <c r="X995" i="33" s="1"/>
  <c r="Y995" i="33" s="1"/>
  <c r="W1098" i="33"/>
  <c r="F1098" i="33"/>
  <c r="X1098" i="33" s="1"/>
  <c r="W753" i="33"/>
  <c r="F753" i="33"/>
  <c r="X753" i="33" s="1"/>
  <c r="W302" i="33"/>
  <c r="F302" i="33"/>
  <c r="X302" i="33" s="1"/>
  <c r="W705" i="33"/>
  <c r="F705" i="33"/>
  <c r="X705" i="33" s="1"/>
  <c r="W1206" i="33"/>
  <c r="F1206" i="33"/>
  <c r="X1206" i="33" s="1"/>
  <c r="F1759" i="33"/>
  <c r="X1759" i="33" s="1"/>
  <c r="W1759" i="33"/>
  <c r="Y1759" i="33" s="1"/>
  <c r="W1747" i="33"/>
  <c r="F1747" i="33"/>
  <c r="X1747" i="33" s="1"/>
  <c r="W1479" i="33"/>
  <c r="F1479" i="33"/>
  <c r="X1479" i="33" s="1"/>
  <c r="W2210" i="33"/>
  <c r="F2210" i="33"/>
  <c r="X2210" i="33" s="1"/>
  <c r="W1980" i="33"/>
  <c r="F1980" i="33"/>
  <c r="X1980" i="33" s="1"/>
  <c r="Y1980" i="33" s="1"/>
  <c r="W1977" i="33"/>
  <c r="F1977" i="33"/>
  <c r="X1977" i="33" s="1"/>
  <c r="W2216" i="33"/>
  <c r="F2216" i="33"/>
  <c r="X2216" i="33" s="1"/>
  <c r="Y2216" i="33" s="1"/>
  <c r="F1950" i="33"/>
  <c r="X1950" i="33" s="1"/>
  <c r="W1950" i="33"/>
  <c r="F1732" i="33"/>
  <c r="X1732" i="33" s="1"/>
  <c r="W1732" i="33"/>
  <c r="W1456" i="33"/>
  <c r="F1456" i="33"/>
  <c r="X1456" i="33" s="1"/>
  <c r="F2075" i="33"/>
  <c r="X2075" i="33" s="1"/>
  <c r="W2075" i="33"/>
  <c r="Y2075" i="33" s="1"/>
  <c r="W857" i="33"/>
  <c r="F857" i="33"/>
  <c r="X857" i="33" s="1"/>
  <c r="F1676" i="33"/>
  <c r="X1676" i="33" s="1"/>
  <c r="W1676" i="33"/>
  <c r="Y1676" i="33" s="1"/>
  <c r="W1349" i="33"/>
  <c r="F1349" i="33"/>
  <c r="X1349" i="33" s="1"/>
  <c r="W2115" i="33"/>
  <c r="F2115" i="33"/>
  <c r="X2115" i="33" s="1"/>
  <c r="F1897" i="33"/>
  <c r="X1897" i="33" s="1"/>
  <c r="W1897" i="33"/>
  <c r="F849" i="33"/>
  <c r="X849" i="33" s="1"/>
  <c r="W849" i="33"/>
  <c r="Y849" i="33" s="1"/>
  <c r="F592" i="33"/>
  <c r="X592" i="33" s="1"/>
  <c r="W592" i="33"/>
  <c r="W1933" i="33"/>
  <c r="F1933" i="33"/>
  <c r="X1933" i="33" s="1"/>
  <c r="Y1933" i="33" s="1"/>
  <c r="W1832" i="33"/>
  <c r="F1832" i="33"/>
  <c r="X1832" i="33" s="1"/>
  <c r="W1585" i="33"/>
  <c r="F1585" i="33"/>
  <c r="X1585" i="33" s="1"/>
  <c r="F1034" i="33"/>
  <c r="X1034" i="33" s="1"/>
  <c r="W1034" i="33"/>
  <c r="F2053" i="33"/>
  <c r="X2053" i="33" s="1"/>
  <c r="W2053" i="33"/>
  <c r="Y2053" i="33" s="1"/>
  <c r="W1505" i="33"/>
  <c r="F1505" i="33"/>
  <c r="X1505" i="33" s="1"/>
  <c r="F1009" i="33"/>
  <c r="X1009" i="33" s="1"/>
  <c r="W1009" i="33"/>
  <c r="Y1009" i="33" s="1"/>
  <c r="W1867" i="33"/>
  <c r="F1867" i="33"/>
  <c r="X1867" i="33" s="1"/>
  <c r="W1637" i="33"/>
  <c r="F1637" i="33"/>
  <c r="X1637" i="33" s="1"/>
  <c r="W1258" i="33"/>
  <c r="F1258" i="33"/>
  <c r="X1258" i="33" s="1"/>
  <c r="F2100" i="33"/>
  <c r="X2100" i="33" s="1"/>
  <c r="W2100" i="33"/>
  <c r="Y2100" i="33" s="1"/>
  <c r="W2133" i="33"/>
  <c r="F2133" i="33"/>
  <c r="X2133" i="33" s="1"/>
  <c r="F1451" i="33"/>
  <c r="X1451" i="33" s="1"/>
  <c r="W1451" i="33"/>
  <c r="Y1451" i="33" s="1"/>
  <c r="W2070" i="33"/>
  <c r="F2070" i="33"/>
  <c r="X2070" i="33" s="1"/>
  <c r="W1852" i="33"/>
  <c r="F1852" i="33"/>
  <c r="X1852" i="33" s="1"/>
  <c r="W1608" i="33"/>
  <c r="F1608" i="33"/>
  <c r="X1608" i="33" s="1"/>
  <c r="F854" i="33"/>
  <c r="X854" i="33" s="1"/>
  <c r="W854" i="33"/>
  <c r="Y854" i="33" s="1"/>
  <c r="W1025" i="33"/>
  <c r="F1025" i="33"/>
  <c r="X1025" i="33" s="1"/>
  <c r="F1796" i="33"/>
  <c r="X1796" i="33" s="1"/>
  <c r="W1796" i="33"/>
  <c r="Y1796" i="33" s="1"/>
  <c r="W1516" i="33"/>
  <c r="F1516" i="33"/>
  <c r="X1516" i="33" s="1"/>
  <c r="F785" i="33"/>
  <c r="X785" i="33" s="1"/>
  <c r="W785" i="33"/>
  <c r="W2017" i="33"/>
  <c r="F2017" i="33"/>
  <c r="X2017" i="33" s="1"/>
  <c r="W1433" i="33"/>
  <c r="F1433" i="33"/>
  <c r="X1433" i="33" s="1"/>
  <c r="Y1433" i="33" s="1"/>
  <c r="W1320" i="33"/>
  <c r="F1320" i="33"/>
  <c r="X1320" i="33" s="1"/>
  <c r="W1831" i="33"/>
  <c r="F1831" i="33"/>
  <c r="X1831" i="33" s="1"/>
  <c r="Y1831" i="33" s="1"/>
  <c r="F1570" i="33"/>
  <c r="X1570" i="33" s="1"/>
  <c r="W1570" i="33"/>
  <c r="F1102" i="33"/>
  <c r="X1102" i="33" s="1"/>
  <c r="W1102" i="33"/>
  <c r="W2052" i="33"/>
  <c r="F2052" i="33"/>
  <c r="X2052" i="33" s="1"/>
  <c r="W2073" i="33"/>
  <c r="F2073" i="33"/>
  <c r="X2073" i="33" s="1"/>
  <c r="Y2073" i="33" s="1"/>
  <c r="W2111" i="33"/>
  <c r="F2111" i="33"/>
  <c r="X2111" i="33" s="1"/>
  <c r="W1819" i="33"/>
  <c r="F1819" i="33"/>
  <c r="X1819" i="33" s="1"/>
  <c r="W1551" i="33"/>
  <c r="F1551" i="33"/>
  <c r="X1551" i="33" s="1"/>
  <c r="F1030" i="33"/>
  <c r="X1030" i="33" s="1"/>
  <c r="W1030" i="33"/>
  <c r="W2040" i="33"/>
  <c r="F2040" i="33"/>
  <c r="X2040" i="33" s="1"/>
  <c r="W2049" i="33"/>
  <c r="F2049" i="33"/>
  <c r="X2049" i="33" s="1"/>
  <c r="Y2049" i="33" s="1"/>
  <c r="W1756" i="33"/>
  <c r="F1756" i="33"/>
  <c r="X1756" i="33" s="1"/>
  <c r="F2190" i="33"/>
  <c r="X2190" i="33" s="1"/>
  <c r="W2190" i="33"/>
  <c r="Y2190" i="33" s="1"/>
  <c r="W1960" i="33"/>
  <c r="F1960" i="33"/>
  <c r="X1960" i="33" s="1"/>
  <c r="W1730" i="33"/>
  <c r="F1730" i="33"/>
  <c r="X1730" i="33" s="1"/>
  <c r="W1418" i="33"/>
  <c r="F1418" i="33"/>
  <c r="X1418" i="33" s="1"/>
  <c r="W1193" i="33"/>
  <c r="F1193" i="33"/>
  <c r="X1193" i="33" s="1"/>
  <c r="Y1193" i="33" s="1"/>
  <c r="W1538" i="33"/>
  <c r="F1538" i="33"/>
  <c r="X1538" i="33" s="1"/>
  <c r="F804" i="33"/>
  <c r="X804" i="33" s="1"/>
  <c r="W804" i="33"/>
  <c r="Y804" i="33" s="1"/>
  <c r="W2007" i="33"/>
  <c r="F2007" i="33"/>
  <c r="X2007" i="33" s="1"/>
  <c r="W1777" i="33"/>
  <c r="F1777" i="33"/>
  <c r="X1777" i="33" s="1"/>
  <c r="F2074" i="33"/>
  <c r="X2074" i="33" s="1"/>
  <c r="W2074" i="33"/>
  <c r="F1352" i="33"/>
  <c r="X1352" i="33" s="1"/>
  <c r="W1352" i="33"/>
  <c r="Y1352" i="33" s="1"/>
  <c r="F928" i="33"/>
  <c r="X928" i="33" s="1"/>
  <c r="W928" i="33"/>
  <c r="W1379" i="33"/>
  <c r="F1379" i="33"/>
  <c r="X1379" i="33" s="1"/>
  <c r="Y1379" i="33" s="1"/>
  <c r="W805" i="33"/>
  <c r="F805" i="33"/>
  <c r="X805" i="33" s="1"/>
  <c r="W308" i="33"/>
  <c r="F308" i="33"/>
  <c r="X308" i="33" s="1"/>
  <c r="W1340" i="33"/>
  <c r="F1340" i="33"/>
  <c r="X1340" i="33" s="1"/>
  <c r="W1026" i="33"/>
  <c r="F1026" i="33"/>
  <c r="X1026" i="33" s="1"/>
  <c r="Y1026" i="33" s="1"/>
  <c r="W279" i="33"/>
  <c r="F279" i="33"/>
  <c r="X279" i="33" s="1"/>
  <c r="W820" i="33"/>
  <c r="F820" i="33"/>
  <c r="X820" i="33" s="1"/>
  <c r="Y820" i="33" s="1"/>
  <c r="F1473" i="33"/>
  <c r="X1473" i="33" s="1"/>
  <c r="W1473" i="33"/>
  <c r="W1159" i="33"/>
  <c r="F1159" i="33"/>
  <c r="X1159" i="33" s="1"/>
  <c r="W198" i="33"/>
  <c r="F198" i="33"/>
  <c r="X198" i="33" s="1"/>
  <c r="F2027" i="33"/>
  <c r="X2027" i="33" s="1"/>
  <c r="W2027" i="33"/>
  <c r="Y2027" i="33" s="1"/>
  <c r="W2145" i="33"/>
  <c r="F2145" i="33"/>
  <c r="X2145" i="33" s="1"/>
  <c r="W948" i="33"/>
  <c r="F948" i="33"/>
  <c r="X948" i="33" s="1"/>
  <c r="F456" i="33"/>
  <c r="X456" i="33" s="1"/>
  <c r="W456" i="33"/>
  <c r="F1269" i="33"/>
  <c r="X1269" i="33" s="1"/>
  <c r="W1269" i="33"/>
  <c r="W964" i="33"/>
  <c r="F964" i="33"/>
  <c r="X964" i="33" s="1"/>
  <c r="W653" i="33"/>
  <c r="F653" i="33"/>
  <c r="X653" i="33" s="1"/>
  <c r="Y653" i="33" s="1"/>
  <c r="W751" i="33"/>
  <c r="F751" i="33"/>
  <c r="X751" i="33" s="1"/>
  <c r="W1272" i="33"/>
  <c r="F1272" i="33"/>
  <c r="X1272" i="33" s="1"/>
  <c r="Y1272" i="33" s="1"/>
  <c r="F1089" i="33"/>
  <c r="X1089" i="33" s="1"/>
  <c r="W1089" i="33"/>
  <c r="W652" i="33"/>
  <c r="F652" i="33"/>
  <c r="X652" i="33" s="1"/>
  <c r="W377" i="33"/>
  <c r="F377" i="33"/>
  <c r="X377" i="33" s="1"/>
  <c r="F272" i="33"/>
  <c r="X272" i="33" s="1"/>
  <c r="W272" i="33"/>
  <c r="Y272" i="33" s="1"/>
  <c r="W1104" i="33"/>
  <c r="F1104" i="33"/>
  <c r="X1104" i="33" s="1"/>
  <c r="W901" i="33"/>
  <c r="F901" i="33"/>
  <c r="X901" i="33" s="1"/>
  <c r="Y901" i="33" s="1"/>
  <c r="W1566" i="33"/>
  <c r="F1566" i="33"/>
  <c r="X1566" i="33" s="1"/>
  <c r="F101" i="33"/>
  <c r="X101" i="33" s="1"/>
  <c r="W101" i="33"/>
  <c r="F1306" i="33"/>
  <c r="X1306" i="33" s="1"/>
  <c r="W1306" i="33"/>
  <c r="W1503" i="33"/>
  <c r="F1503" i="33"/>
  <c r="X1503" i="33" s="1"/>
  <c r="Y1503" i="33" s="1"/>
  <c r="W907" i="33"/>
  <c r="F907" i="33"/>
  <c r="X907" i="33" s="1"/>
  <c r="F687" i="33"/>
  <c r="X687" i="33" s="1"/>
  <c r="W687" i="33"/>
  <c r="Y687" i="33" s="1"/>
  <c r="F1460" i="33"/>
  <c r="X1460" i="33" s="1"/>
  <c r="W1460" i="33"/>
  <c r="F1158" i="33"/>
  <c r="X1158" i="33" s="1"/>
  <c r="W1158" i="33"/>
  <c r="W519" i="33"/>
  <c r="F519" i="33"/>
  <c r="X519" i="33" s="1"/>
  <c r="F1951" i="33"/>
  <c r="X1951" i="33" s="1"/>
  <c r="W1951" i="33"/>
  <c r="Y1951" i="33" s="1"/>
  <c r="F2057" i="33"/>
  <c r="X2057" i="33" s="1"/>
  <c r="W2057" i="33"/>
  <c r="F2175" i="33"/>
  <c r="X2175" i="33" s="1"/>
  <c r="W2175" i="33"/>
  <c r="Y2175" i="33" s="1"/>
  <c r="F1166" i="33"/>
  <c r="X1166" i="33" s="1"/>
  <c r="W1166" i="33"/>
  <c r="F1438" i="33"/>
  <c r="X1438" i="33" s="1"/>
  <c r="W1438" i="33"/>
  <c r="F1604" i="33"/>
  <c r="X1604" i="33" s="1"/>
  <c r="W1604" i="33"/>
  <c r="W520" i="33"/>
  <c r="F520" i="33"/>
  <c r="X520" i="33" s="1"/>
  <c r="F1069" i="33"/>
  <c r="X1069" i="33" s="1"/>
  <c r="W1069" i="33"/>
  <c r="W68" i="33"/>
  <c r="F68" i="33"/>
  <c r="X68" i="33" s="1"/>
  <c r="Y68" i="33" s="1"/>
  <c r="W1459" i="33"/>
  <c r="F1459" i="33"/>
  <c r="X1459" i="33" s="1"/>
  <c r="F7" i="33"/>
  <c r="X7" i="33" s="1"/>
  <c r="W7" i="33"/>
  <c r="F472" i="33"/>
  <c r="X472" i="33" s="1"/>
  <c r="W472" i="33"/>
  <c r="W1057" i="33"/>
  <c r="F1057" i="33"/>
  <c r="X1057" i="33" s="1"/>
  <c r="Y1057" i="33" s="1"/>
  <c r="W704" i="33"/>
  <c r="F704" i="33"/>
  <c r="X704" i="33" s="1"/>
  <c r="W1447" i="33"/>
  <c r="F1447" i="33"/>
  <c r="X1447" i="33" s="1"/>
  <c r="Y1447" i="33" s="1"/>
  <c r="W558" i="33"/>
  <c r="F558" i="33"/>
  <c r="X558" i="33" s="1"/>
  <c r="F424" i="33"/>
  <c r="X424" i="33" s="1"/>
  <c r="W424" i="33"/>
  <c r="W1045" i="33"/>
  <c r="F1045" i="33"/>
  <c r="X1045" i="33" s="1"/>
  <c r="F656" i="33"/>
  <c r="X656" i="33" s="1"/>
  <c r="W656" i="33"/>
  <c r="Y656" i="33" s="1"/>
  <c r="F658" i="33"/>
  <c r="X658" i="33" s="1"/>
  <c r="Y658" i="33" s="1"/>
  <c r="W1435" i="33"/>
  <c r="F1435" i="33"/>
  <c r="X1435" i="33" s="1"/>
  <c r="F534" i="33"/>
  <c r="X534" i="33" s="1"/>
  <c r="W534" i="33"/>
  <c r="W2012" i="33"/>
  <c r="F2012" i="33"/>
  <c r="X2012" i="33" s="1"/>
  <c r="F2106" i="33"/>
  <c r="X2106" i="33" s="1"/>
  <c r="W2106" i="33"/>
  <c r="F2224" i="33"/>
  <c r="X2224" i="33" s="1"/>
  <c r="W2224" i="33"/>
  <c r="F1313" i="33"/>
  <c r="X1313" i="33" s="1"/>
  <c r="W1313" i="33"/>
  <c r="F1511" i="33"/>
  <c r="X1511" i="33" s="1"/>
  <c r="W1511" i="33"/>
  <c r="F1655" i="33"/>
  <c r="X1655" i="33" s="1"/>
  <c r="W1655" i="33"/>
  <c r="W1773" i="33"/>
  <c r="F1773" i="33"/>
  <c r="X1773" i="33" s="1"/>
  <c r="Y1773" i="33" s="1"/>
  <c r="F1155" i="33"/>
  <c r="X1155" i="33" s="1"/>
  <c r="W1155" i="33"/>
  <c r="F1044" i="33"/>
  <c r="X1044" i="33" s="1"/>
  <c r="W1044" i="33"/>
  <c r="W796" i="33"/>
  <c r="F796" i="33"/>
  <c r="X796" i="33" s="1"/>
  <c r="W1470" i="33"/>
  <c r="F1470" i="33"/>
  <c r="X1470" i="33" s="1"/>
  <c r="W29" i="33"/>
  <c r="F29" i="33"/>
  <c r="X29" i="33" s="1"/>
  <c r="W1165" i="33"/>
  <c r="F1165" i="33"/>
  <c r="X1165" i="33" s="1"/>
  <c r="F630" i="33"/>
  <c r="X630" i="33" s="1"/>
  <c r="W630" i="33"/>
  <c r="W1591" i="33"/>
  <c r="F1591" i="33"/>
  <c r="X1591" i="33" s="1"/>
  <c r="Y1591" i="33" s="1"/>
  <c r="F163" i="33"/>
  <c r="X163" i="33" s="1"/>
  <c r="W163" i="33"/>
  <c r="F530" i="33"/>
  <c r="X530" i="33" s="1"/>
  <c r="W530" i="33"/>
  <c r="F767" i="33"/>
  <c r="X767" i="33" s="1"/>
  <c r="W767" i="33"/>
  <c r="W369" i="33"/>
  <c r="F369" i="33"/>
  <c r="X369" i="33" s="1"/>
  <c r="Y369" i="33" s="1"/>
  <c r="F641" i="33"/>
  <c r="X641" i="33" s="1"/>
  <c r="W641" i="33"/>
  <c r="W662" i="33"/>
  <c r="F662" i="33"/>
  <c r="X662" i="33" s="1"/>
  <c r="W899" i="33"/>
  <c r="F899" i="33"/>
  <c r="X899" i="33" s="1"/>
  <c r="W621" i="33"/>
  <c r="F621" i="33"/>
  <c r="X621" i="33" s="1"/>
  <c r="W625" i="33"/>
  <c r="F625" i="33"/>
  <c r="X625" i="33" s="1"/>
  <c r="W167" i="33"/>
  <c r="F167" i="33"/>
  <c r="X167" i="33" s="1"/>
  <c r="Y167" i="33" s="1"/>
  <c r="W350" i="33"/>
  <c r="F350" i="33"/>
  <c r="X350" i="33" s="1"/>
  <c r="W587" i="33"/>
  <c r="F587" i="33"/>
  <c r="X587" i="33" s="1"/>
  <c r="Y587" i="33" s="1"/>
  <c r="W363" i="33"/>
  <c r="F363" i="33"/>
  <c r="X363" i="33" s="1"/>
  <c r="W169" i="33"/>
  <c r="F169" i="33"/>
  <c r="X169" i="33" s="1"/>
  <c r="W526" i="33"/>
  <c r="F526" i="33"/>
  <c r="X526" i="33" s="1"/>
  <c r="F283" i="33"/>
  <c r="X283" i="33" s="1"/>
  <c r="W283" i="33"/>
  <c r="Y283" i="33" s="1"/>
  <c r="F148" i="33"/>
  <c r="X148" i="33" s="1"/>
  <c r="W148" i="33"/>
  <c r="W589" i="33"/>
  <c r="F589" i="33"/>
  <c r="X589" i="33" s="1"/>
  <c r="Y589" i="33" s="1"/>
  <c r="W131" i="33"/>
  <c r="F131" i="33"/>
  <c r="X131" i="33" s="1"/>
  <c r="W1355" i="33"/>
  <c r="F1355" i="33"/>
  <c r="X1355" i="33" s="1"/>
  <c r="W655" i="33"/>
  <c r="F655" i="33"/>
  <c r="X655" i="33" s="1"/>
  <c r="W938" i="33"/>
  <c r="F938" i="33"/>
  <c r="X938" i="33" s="1"/>
  <c r="Y938" i="33" s="1"/>
  <c r="F271" i="33"/>
  <c r="X271" i="33" s="1"/>
  <c r="W271" i="33"/>
  <c r="F136" i="33"/>
  <c r="X136" i="33" s="1"/>
  <c r="W136" i="33"/>
  <c r="Y136" i="33" s="1"/>
  <c r="W577" i="33"/>
  <c r="F577" i="33"/>
  <c r="X577" i="33" s="1"/>
  <c r="F119" i="33"/>
  <c r="X119" i="33" s="1"/>
  <c r="W119" i="33"/>
  <c r="W1244" i="33"/>
  <c r="F1244" i="33"/>
  <c r="X1244" i="33" s="1"/>
  <c r="W1518" i="33"/>
  <c r="F1518" i="33"/>
  <c r="X1518" i="33" s="1"/>
  <c r="Y1518" i="33" s="1"/>
  <c r="W426" i="33"/>
  <c r="F426" i="33"/>
  <c r="X426" i="33" s="1"/>
  <c r="W327" i="33"/>
  <c r="F327" i="33"/>
  <c r="X327" i="33" s="1"/>
  <c r="Y327" i="33" s="1"/>
  <c r="W133" i="33"/>
  <c r="F133" i="33"/>
  <c r="X133" i="33" s="1"/>
  <c r="W466" i="33"/>
  <c r="F466" i="33"/>
  <c r="X466" i="33" s="1"/>
  <c r="W553" i="33"/>
  <c r="F553" i="33"/>
  <c r="X553" i="33" s="1"/>
  <c r="F95" i="33"/>
  <c r="X95" i="33" s="1"/>
  <c r="W95" i="33"/>
  <c r="Y95" i="33" s="1"/>
  <c r="F548" i="33"/>
  <c r="X548" i="33" s="1"/>
  <c r="W548" i="33"/>
  <c r="F832" i="33"/>
  <c r="X832" i="33" s="1"/>
  <c r="W832" i="33"/>
  <c r="Y832" i="33" s="1"/>
  <c r="W1051" i="33"/>
  <c r="F1051" i="33"/>
  <c r="X1051" i="33" s="1"/>
  <c r="F379" i="33"/>
  <c r="X379" i="33" s="1"/>
  <c r="W379" i="33"/>
  <c r="W244" i="33"/>
  <c r="F244" i="33"/>
  <c r="X244" i="33" s="1"/>
  <c r="W685" i="33"/>
  <c r="F685" i="33"/>
  <c r="X685" i="33" s="1"/>
  <c r="Y685" i="33" s="1"/>
  <c r="F227" i="33"/>
  <c r="X227" i="33" s="1"/>
  <c r="W227" i="33"/>
  <c r="W147" i="33"/>
  <c r="F147" i="33"/>
  <c r="X147" i="33" s="1"/>
  <c r="F228" i="33"/>
  <c r="X228" i="33" s="1"/>
  <c r="W228" i="33"/>
  <c r="W238" i="33"/>
  <c r="F238" i="33"/>
  <c r="X238" i="33" s="1"/>
  <c r="W429" i="33"/>
  <c r="F429" i="33"/>
  <c r="X429" i="33" s="1"/>
  <c r="W1880" i="33"/>
  <c r="F1880" i="33"/>
  <c r="X1880" i="33" s="1"/>
  <c r="W645" i="33"/>
  <c r="F645" i="33"/>
  <c r="X645" i="33" s="1"/>
  <c r="W1944" i="33"/>
  <c r="F1944" i="33"/>
  <c r="X1944" i="33" s="1"/>
  <c r="Y1944" i="33" s="1"/>
  <c r="W1690" i="33"/>
  <c r="F1690" i="33"/>
  <c r="X1690" i="33" s="1"/>
  <c r="W1952" i="33"/>
  <c r="F1952" i="33"/>
  <c r="X1952" i="33" s="1"/>
  <c r="F1940" i="33"/>
  <c r="X1940" i="33" s="1"/>
  <c r="W1940" i="33"/>
  <c r="W1266" i="33"/>
  <c r="F1266" i="33"/>
  <c r="X1266" i="33" s="1"/>
  <c r="Y1266" i="33" s="1"/>
  <c r="W1656" i="33"/>
  <c r="F1656" i="33"/>
  <c r="X1656" i="33" s="1"/>
  <c r="F224" i="33"/>
  <c r="X224" i="33" s="1"/>
  <c r="W224" i="33"/>
  <c r="Y224" i="33" s="1"/>
  <c r="F1181" i="33"/>
  <c r="X1181" i="33" s="1"/>
  <c r="W1181" i="33"/>
  <c r="W364" i="33"/>
  <c r="F364" i="33"/>
  <c r="X364" i="33" s="1"/>
  <c r="W295" i="33"/>
  <c r="Y295" i="33" s="1"/>
  <c r="F295" i="33"/>
  <c r="X295" i="33" s="1"/>
  <c r="W931" i="33"/>
  <c r="F931" i="33"/>
  <c r="X931" i="33" s="1"/>
  <c r="Y931" i="33" s="1"/>
  <c r="F1904" i="33"/>
  <c r="X1904" i="33" s="1"/>
  <c r="W1904" i="33"/>
  <c r="F780" i="33"/>
  <c r="X780" i="33" s="1"/>
  <c r="W780" i="33"/>
  <c r="Y780" i="33" s="1"/>
  <c r="W891" i="33"/>
  <c r="Y891" i="33" s="1"/>
  <c r="F891" i="33"/>
  <c r="X891" i="33" s="1"/>
  <c r="W1023" i="33"/>
  <c r="F1023" i="33"/>
  <c r="X1023" i="33" s="1"/>
  <c r="W2059" i="33"/>
  <c r="F2059" i="33"/>
  <c r="X2059" i="33" s="1"/>
  <c r="F1593" i="33"/>
  <c r="X1593" i="33" s="1"/>
  <c r="W1593" i="33"/>
  <c r="Y1593" i="33" s="1"/>
  <c r="F684" i="33"/>
  <c r="X684" i="33" s="1"/>
  <c r="W684" i="33"/>
  <c r="F175" i="33"/>
  <c r="X175" i="33" s="1"/>
  <c r="W175" i="33"/>
  <c r="Y175" i="33" s="1"/>
  <c r="F177" i="33"/>
  <c r="X177" i="33" s="1"/>
  <c r="Y177" i="33" s="1"/>
  <c r="W1458" i="33"/>
  <c r="F1458" i="33"/>
  <c r="X1458" i="33" s="1"/>
  <c r="F52" i="33"/>
  <c r="X52" i="33" s="1"/>
  <c r="W52" i="33"/>
  <c r="Y52" i="33" s="1"/>
  <c r="W36" i="33"/>
  <c r="F36" i="33"/>
  <c r="X36" i="33" s="1"/>
  <c r="W538" i="33"/>
  <c r="F538" i="33"/>
  <c r="X538" i="33" s="1"/>
  <c r="W18" i="33"/>
  <c r="F18" i="33"/>
  <c r="X18" i="33" s="1"/>
  <c r="W300" i="33"/>
  <c r="F300" i="33"/>
  <c r="X300" i="33" s="1"/>
  <c r="Y300" i="33" s="1"/>
  <c r="W746" i="33"/>
  <c r="F746" i="33"/>
  <c r="X746" i="33" s="1"/>
  <c r="W332" i="33"/>
  <c r="F332" i="33"/>
  <c r="X332" i="33" s="1"/>
  <c r="Y332" i="33" s="1"/>
  <c r="W722" i="33"/>
  <c r="F722" i="33"/>
  <c r="X722" i="33" s="1"/>
  <c r="F114" i="33"/>
  <c r="X114" i="33" s="1"/>
  <c r="W114" i="33"/>
  <c r="W1586" i="33"/>
  <c r="F1586" i="33"/>
  <c r="X1586" i="33" s="1"/>
  <c r="W1572" i="33"/>
  <c r="F1572" i="33"/>
  <c r="X1572" i="33" s="1"/>
  <c r="Y1572" i="33" s="1"/>
  <c r="F1042" i="33"/>
  <c r="X1042" i="33" s="1"/>
  <c r="W1042" i="33"/>
  <c r="W2030" i="33"/>
  <c r="F2030" i="33"/>
  <c r="X2030" i="33" s="1"/>
  <c r="Y2030" i="33" s="1"/>
  <c r="W1812" i="33"/>
  <c r="F1812" i="33"/>
  <c r="X1812" i="33" s="1"/>
  <c r="W1725" i="33"/>
  <c r="F1725" i="33"/>
  <c r="X1725" i="33" s="1"/>
  <c r="W2036" i="33"/>
  <c r="F2036" i="33"/>
  <c r="X2036" i="33" s="1"/>
  <c r="W1782" i="33"/>
  <c r="F1782" i="33"/>
  <c r="X1782" i="33" s="1"/>
  <c r="Y1782" i="33" s="1"/>
  <c r="W1550" i="33"/>
  <c r="F1550" i="33"/>
  <c r="X1550" i="33" s="1"/>
  <c r="F867" i="33"/>
  <c r="X867" i="33" s="1"/>
  <c r="W867" i="33"/>
  <c r="Y867" i="33" s="1"/>
  <c r="W1823" i="33"/>
  <c r="F1823" i="33"/>
  <c r="X1823" i="33" s="1"/>
  <c r="F961" i="33"/>
  <c r="X961" i="33" s="1"/>
  <c r="W961" i="33"/>
  <c r="F1466" i="33"/>
  <c r="X1466" i="33" s="1"/>
  <c r="W1466" i="33"/>
  <c r="W2177" i="33"/>
  <c r="F2177" i="33"/>
  <c r="X2177" i="33" s="1"/>
  <c r="Y2177" i="33" s="1"/>
  <c r="W1947" i="33"/>
  <c r="F1947" i="33"/>
  <c r="X1947" i="33" s="1"/>
  <c r="W1729" i="33"/>
  <c r="F1729" i="33"/>
  <c r="X1729" i="33" s="1"/>
  <c r="Y1729" i="33" s="1"/>
  <c r="F1990" i="33"/>
  <c r="X1990" i="33" s="1"/>
  <c r="W1990" i="33"/>
  <c r="W1579" i="33"/>
  <c r="F1579" i="33"/>
  <c r="X1579" i="33" s="1"/>
  <c r="W1594" i="33"/>
  <c r="F1594" i="33"/>
  <c r="X1594" i="33" s="1"/>
  <c r="W1664" i="33"/>
  <c r="F1664" i="33"/>
  <c r="X1664" i="33" s="1"/>
  <c r="Y1664" i="33" s="1"/>
  <c r="F1294" i="33"/>
  <c r="X1294" i="33" s="1"/>
  <c r="W1294" i="33"/>
  <c r="W2103" i="33"/>
  <c r="F2103" i="33"/>
  <c r="X2103" i="33" s="1"/>
  <c r="Y2103" i="33" s="1"/>
  <c r="W1885" i="33"/>
  <c r="F1885" i="33"/>
  <c r="X1885" i="33" s="1"/>
  <c r="F2218" i="33"/>
  <c r="X2218" i="33" s="1"/>
  <c r="W2218" i="33"/>
  <c r="W540" i="33"/>
  <c r="F540" i="33"/>
  <c r="X540" i="33" s="1"/>
  <c r="F1699" i="33"/>
  <c r="X1699" i="33" s="1"/>
  <c r="W1699" i="33"/>
  <c r="Y1699" i="33" s="1"/>
  <c r="F1391" i="33"/>
  <c r="X1391" i="33" s="1"/>
  <c r="W1391" i="33"/>
  <c r="W2150" i="33"/>
  <c r="F2150" i="33"/>
  <c r="X2150" i="33" s="1"/>
  <c r="Y2150" i="33" s="1"/>
  <c r="W1932" i="33"/>
  <c r="F1932" i="33"/>
  <c r="X1932" i="33" s="1"/>
  <c r="W1893" i="33"/>
  <c r="F1893" i="33"/>
  <c r="X1893" i="33" s="1"/>
  <c r="W2144" i="33"/>
  <c r="F2144" i="33"/>
  <c r="X2144" i="33" s="1"/>
  <c r="F1902" i="33"/>
  <c r="X1902" i="33" s="1"/>
  <c r="W1902" i="33"/>
  <c r="Y1902" i="33" s="1"/>
  <c r="W1672" i="33"/>
  <c r="F1672" i="33"/>
  <c r="X1672" i="33" s="1"/>
  <c r="W1368" i="33"/>
  <c r="F1368" i="33"/>
  <c r="X1368" i="33" s="1"/>
  <c r="Y1368" i="33" s="1"/>
  <c r="W2003" i="33"/>
  <c r="F2003" i="33"/>
  <c r="X2003" i="33" s="1"/>
  <c r="F328" i="33"/>
  <c r="X328" i="33" s="1"/>
  <c r="W328" i="33"/>
  <c r="F1628" i="33"/>
  <c r="X1628" i="33" s="1"/>
  <c r="W1628" i="33"/>
  <c r="F1118" i="33"/>
  <c r="X1118" i="33" s="1"/>
  <c r="W1118" i="33"/>
  <c r="Y1118" i="33" s="1"/>
  <c r="F2067" i="33"/>
  <c r="X2067" i="33" s="1"/>
  <c r="W2067" i="33"/>
  <c r="W1837" i="33"/>
  <c r="F1837" i="33"/>
  <c r="X1837" i="33" s="1"/>
  <c r="Y1837" i="33" s="1"/>
  <c r="F2158" i="33"/>
  <c r="X2158" i="33" s="1"/>
  <c r="W2158" i="33"/>
  <c r="W1149" i="33"/>
  <c r="F1149" i="33"/>
  <c r="X1149" i="33" s="1"/>
  <c r="W1651" i="33"/>
  <c r="F1651" i="33"/>
  <c r="X1651" i="33" s="1"/>
  <c r="W1289" i="33"/>
  <c r="F1289" i="33"/>
  <c r="X1289" i="33" s="1"/>
  <c r="Y1289" i="33" s="1"/>
  <c r="W2114" i="33"/>
  <c r="F2114" i="33"/>
  <c r="X2114" i="33" s="1"/>
  <c r="F1872" i="33"/>
  <c r="X1872" i="33" s="1"/>
  <c r="W1872" i="33"/>
  <c r="Y1872" i="33" s="1"/>
  <c r="W1833" i="33"/>
  <c r="F1833" i="33"/>
  <c r="X1833" i="33" s="1"/>
  <c r="F1499" i="33"/>
  <c r="X1499" i="33" s="1"/>
  <c r="W1499" i="33"/>
  <c r="F1210" i="33"/>
  <c r="X1210" i="33" s="1"/>
  <c r="W1210" i="33"/>
  <c r="F1639" i="33"/>
  <c r="X1639" i="33" s="1"/>
  <c r="W1639" i="33"/>
  <c r="Y1639" i="33" s="1"/>
  <c r="W1263" i="33"/>
  <c r="F1263" i="33"/>
  <c r="X1263" i="33" s="1"/>
  <c r="W2102" i="33"/>
  <c r="F2102" i="33"/>
  <c r="X2102" i="33" s="1"/>
  <c r="Y2102" i="33" s="1"/>
  <c r="W1860" i="33"/>
  <c r="F1860" i="33"/>
  <c r="X1860" i="33" s="1"/>
  <c r="W1797" i="33"/>
  <c r="F1797" i="33"/>
  <c r="X1797" i="33" s="1"/>
  <c r="W1989" i="33"/>
  <c r="F1989" i="33"/>
  <c r="X1989" i="33" s="1"/>
  <c r="W2022" i="33"/>
  <c r="F2022" i="33"/>
  <c r="X2022" i="33" s="1"/>
  <c r="Y2022" i="33" s="1"/>
  <c r="F1780" i="33"/>
  <c r="X1780" i="33" s="1"/>
  <c r="W1780" i="33"/>
  <c r="W1548" i="33"/>
  <c r="F1548" i="33"/>
  <c r="X1548" i="33" s="1"/>
  <c r="F2159" i="33"/>
  <c r="X2159" i="33" s="1"/>
  <c r="W2159" i="33"/>
  <c r="W936" i="33"/>
  <c r="F936" i="33"/>
  <c r="X936" i="33" s="1"/>
  <c r="F1238" i="33"/>
  <c r="X1238" i="33" s="1"/>
  <c r="W1238" i="33"/>
  <c r="W2069" i="33"/>
  <c r="F2069" i="33"/>
  <c r="X2069" i="33" s="1"/>
  <c r="Y2069" i="33" s="1"/>
  <c r="W1827" i="33"/>
  <c r="F1827" i="33"/>
  <c r="X1827" i="33" s="1"/>
  <c r="F1607" i="33"/>
  <c r="X1607" i="33" s="1"/>
  <c r="W1607" i="33"/>
  <c r="Y1607" i="33" s="1"/>
  <c r="W1834" i="33"/>
  <c r="F1834" i="33"/>
  <c r="X1834" i="33" s="1"/>
  <c r="W1038" i="33"/>
  <c r="F1038" i="33"/>
  <c r="X1038" i="33" s="1"/>
  <c r="W2110" i="33"/>
  <c r="F2110" i="33"/>
  <c r="X2110" i="33" s="1"/>
  <c r="W725" i="33"/>
  <c r="F725" i="33"/>
  <c r="X725" i="33" s="1"/>
  <c r="Y725" i="33" s="1"/>
  <c r="F464" i="33"/>
  <c r="X464" i="33" s="1"/>
  <c r="W464" i="33"/>
  <c r="W1235" i="33"/>
  <c r="F1235" i="33"/>
  <c r="X1235" i="33" s="1"/>
  <c r="Y1235" i="33" s="1"/>
  <c r="W1160" i="33"/>
  <c r="F1160" i="33"/>
  <c r="X1160" i="33" s="1"/>
  <c r="W809" i="33"/>
  <c r="F809" i="33"/>
  <c r="X809" i="33" s="1"/>
  <c r="W542" i="33"/>
  <c r="F542" i="33"/>
  <c r="X542" i="33" s="1"/>
  <c r="F504" i="33"/>
  <c r="X504" i="33" s="1"/>
  <c r="W504" i="33"/>
  <c r="Y504" i="33" s="1"/>
  <c r="W1293" i="33"/>
  <c r="F1293" i="33"/>
  <c r="X1293" i="33" s="1"/>
  <c r="F977" i="33"/>
  <c r="X977" i="33" s="1"/>
  <c r="W977" i="33"/>
  <c r="Y977" i="33" s="1"/>
  <c r="W665" i="33"/>
  <c r="F665" i="33"/>
  <c r="X665" i="33" s="1"/>
  <c r="Y665" i="33" s="1"/>
  <c r="F1883" i="33"/>
  <c r="X1883" i="33" s="1"/>
  <c r="W1883" i="33"/>
  <c r="W2001" i="33"/>
  <c r="F2001" i="33"/>
  <c r="X2001" i="33" s="1"/>
  <c r="F771" i="33"/>
  <c r="X771" i="33" s="1"/>
  <c r="W771" i="33"/>
  <c r="Y771" i="33" s="1"/>
  <c r="W1284" i="33"/>
  <c r="F1284" i="33"/>
  <c r="X1284" i="33" s="1"/>
  <c r="W1101" i="33"/>
  <c r="F1101" i="33"/>
  <c r="X1101" i="33" s="1"/>
  <c r="Y1101" i="33" s="1"/>
  <c r="W676" i="33"/>
  <c r="F676" i="33"/>
  <c r="X676" i="33" s="1"/>
  <c r="W389" i="33"/>
  <c r="F389" i="33"/>
  <c r="X389" i="33" s="1"/>
  <c r="F324" i="33"/>
  <c r="X324" i="33" s="1"/>
  <c r="W324" i="33"/>
  <c r="W1116" i="33"/>
  <c r="F1116" i="33"/>
  <c r="X1116" i="33" s="1"/>
  <c r="Y1116" i="33" s="1"/>
  <c r="F914" i="33"/>
  <c r="X914" i="33" s="1"/>
  <c r="W914" i="33"/>
  <c r="W1578" i="33"/>
  <c r="F1578" i="33"/>
  <c r="X1578" i="33" s="1"/>
  <c r="Y1578" i="33" s="1"/>
  <c r="W125" i="33"/>
  <c r="F125" i="33"/>
  <c r="X125" i="33" s="1"/>
  <c r="Y125" i="33" s="1"/>
  <c r="W1071" i="33"/>
  <c r="F1071" i="33"/>
  <c r="X1071" i="33" s="1"/>
  <c r="W930" i="33"/>
  <c r="F930" i="33"/>
  <c r="X930" i="33" s="1"/>
  <c r="F584" i="33"/>
  <c r="X584" i="33" s="1"/>
  <c r="W584" i="33"/>
  <c r="Y584" i="33" s="1"/>
  <c r="W1362" i="33"/>
  <c r="F1362" i="33"/>
  <c r="X1362" i="33" s="1"/>
  <c r="F160" i="33"/>
  <c r="X160" i="33" s="1"/>
  <c r="W160" i="33"/>
  <c r="Y160" i="33" s="1"/>
  <c r="W2194" i="33"/>
  <c r="F2194" i="33"/>
  <c r="X2194" i="33" s="1"/>
  <c r="Y2194" i="33" s="1"/>
  <c r="W1239" i="33"/>
  <c r="F1239" i="33"/>
  <c r="X1239" i="33" s="1"/>
  <c r="W714" i="33"/>
  <c r="F714" i="33"/>
  <c r="X714" i="33" s="1"/>
  <c r="W1331" i="33"/>
  <c r="F1331" i="33"/>
  <c r="X1331" i="33" s="1"/>
  <c r="Y1331" i="33" s="1"/>
  <c r="W1280" i="33"/>
  <c r="F1280" i="33"/>
  <c r="X1280" i="33" s="1"/>
  <c r="W924" i="33"/>
  <c r="F924" i="33"/>
  <c r="X924" i="33" s="1"/>
  <c r="Y924" i="33" s="1"/>
  <c r="F123" i="33"/>
  <c r="X123" i="33" s="1"/>
  <c r="W123" i="33"/>
  <c r="Y123" i="33" s="1"/>
  <c r="F1807" i="33"/>
  <c r="X1807" i="33" s="1"/>
  <c r="W1807" i="33"/>
  <c r="F1913" i="33"/>
  <c r="X1913" i="33" s="1"/>
  <c r="W1913" i="33"/>
  <c r="W2031" i="33"/>
  <c r="F2031" i="33"/>
  <c r="X2031" i="33" s="1"/>
  <c r="F2149" i="33"/>
  <c r="X2149" i="33" s="1"/>
  <c r="W2149" i="33"/>
  <c r="F1010" i="33"/>
  <c r="X1010" i="33" s="1"/>
  <c r="W1010" i="33"/>
  <c r="Y1010" i="33" s="1"/>
  <c r="F1396" i="33"/>
  <c r="X1396" i="33" s="1"/>
  <c r="W1396" i="33"/>
  <c r="Y1396" i="33" s="1"/>
  <c r="W1192" i="33"/>
  <c r="F1192" i="33"/>
  <c r="X1192" i="33" s="1"/>
  <c r="F918" i="33"/>
  <c r="X918" i="33" s="1"/>
  <c r="W918" i="33"/>
  <c r="W1557" i="33"/>
  <c r="F1557" i="33"/>
  <c r="X1557" i="33" s="1"/>
  <c r="W1279" i="33"/>
  <c r="F1279" i="33"/>
  <c r="X1279" i="33" s="1"/>
  <c r="W342" i="33"/>
  <c r="F342" i="33"/>
  <c r="X342" i="33" s="1"/>
  <c r="Y342" i="33" s="1"/>
  <c r="W1180" i="33"/>
  <c r="F1180" i="33"/>
  <c r="X1180" i="33" s="1"/>
  <c r="Y1180" i="33" s="1"/>
  <c r="W905" i="33"/>
  <c r="F905" i="33"/>
  <c r="X905" i="33" s="1"/>
  <c r="W1545" i="33"/>
  <c r="F1545" i="33"/>
  <c r="X1545" i="33" s="1"/>
  <c r="W1267" i="33"/>
  <c r="F1267" i="33"/>
  <c r="X1267" i="33" s="1"/>
  <c r="Y1267" i="33" s="1"/>
  <c r="W330" i="33"/>
  <c r="F330" i="33"/>
  <c r="X330" i="33" s="1"/>
  <c r="W1168" i="33"/>
  <c r="F1168" i="33"/>
  <c r="X1168" i="33" s="1"/>
  <c r="Y1168" i="33" s="1"/>
  <c r="W892" i="33"/>
  <c r="F892" i="33"/>
  <c r="X892" i="33" s="1"/>
  <c r="Y892" i="33" s="1"/>
  <c r="W1533" i="33"/>
  <c r="F1533" i="33"/>
  <c r="X1533" i="33" s="1"/>
  <c r="W1255" i="33"/>
  <c r="F1255" i="33"/>
  <c r="X1255" i="33" s="1"/>
  <c r="W318" i="33"/>
  <c r="F318" i="33"/>
  <c r="X318" i="33" s="1"/>
  <c r="Y318" i="33" s="1"/>
  <c r="W1868" i="33"/>
  <c r="F1868" i="33"/>
  <c r="X1868" i="33" s="1"/>
  <c r="F1962" i="33"/>
  <c r="X1962" i="33" s="1"/>
  <c r="W1962" i="33"/>
  <c r="Y1962" i="33" s="1"/>
  <c r="F2080" i="33"/>
  <c r="X2080" i="33" s="1"/>
  <c r="W2080" i="33"/>
  <c r="Y2080" i="33" s="1"/>
  <c r="W2198" i="33"/>
  <c r="F2198" i="33"/>
  <c r="X2198" i="33" s="1"/>
  <c r="W1251" i="33"/>
  <c r="F1251" i="33"/>
  <c r="X1251" i="33" s="1"/>
  <c r="F1469" i="33"/>
  <c r="X1469" i="33" s="1"/>
  <c r="W1469" i="33"/>
  <c r="Y1469" i="33" s="1"/>
  <c r="W1629" i="33"/>
  <c r="F1629" i="33"/>
  <c r="X1629" i="33" s="1"/>
  <c r="W1011" i="33"/>
  <c r="F1011" i="33"/>
  <c r="X1011" i="33" s="1"/>
  <c r="Y1011" i="33" s="1"/>
  <c r="F852" i="33"/>
  <c r="X852" i="33" s="1"/>
  <c r="W852" i="33"/>
  <c r="Y852" i="33" s="1"/>
  <c r="F296" i="33"/>
  <c r="X296" i="33" s="1"/>
  <c r="W296" i="33"/>
  <c r="W1290" i="33"/>
  <c r="F1290" i="33"/>
  <c r="X1290" i="33" s="1"/>
  <c r="W40" i="33"/>
  <c r="F40" i="33"/>
  <c r="X40" i="33" s="1"/>
  <c r="Y40" i="33" s="1"/>
  <c r="F1021" i="33"/>
  <c r="X1021" i="33" s="1"/>
  <c r="W1021" i="33"/>
  <c r="F588" i="33"/>
  <c r="X588" i="33" s="1"/>
  <c r="W588" i="33"/>
  <c r="Y588" i="33" s="1"/>
  <c r="W1411" i="33"/>
  <c r="F1411" i="33"/>
  <c r="X1411" i="33" s="1"/>
  <c r="Y1411" i="33" s="1"/>
  <c r="F510" i="33"/>
  <c r="X510" i="33" s="1"/>
  <c r="W510" i="33"/>
  <c r="W386" i="33"/>
  <c r="F386" i="33"/>
  <c r="X386" i="33" s="1"/>
  <c r="F623" i="33"/>
  <c r="X623" i="33" s="1"/>
  <c r="W623" i="33"/>
  <c r="Y623" i="33" s="1"/>
  <c r="W21" i="33"/>
  <c r="F21" i="33"/>
  <c r="X21" i="33" s="1"/>
  <c r="W497" i="33"/>
  <c r="F497" i="33"/>
  <c r="X497" i="33" s="1"/>
  <c r="Y497" i="33" s="1"/>
  <c r="F518" i="33"/>
  <c r="X518" i="33" s="1"/>
  <c r="W518" i="33"/>
  <c r="Y518" i="33" s="1"/>
  <c r="F755" i="33"/>
  <c r="X755" i="33" s="1"/>
  <c r="W755" i="33"/>
  <c r="W345" i="33"/>
  <c r="F345" i="33"/>
  <c r="X345" i="33" s="1"/>
  <c r="W481" i="33"/>
  <c r="F481" i="33"/>
  <c r="X481" i="33" s="1"/>
  <c r="Y481" i="33" s="1"/>
  <c r="W23" i="33"/>
  <c r="F23" i="33"/>
  <c r="X23" i="33" s="1"/>
  <c r="W206" i="33"/>
  <c r="F206" i="33"/>
  <c r="X206" i="33" s="1"/>
  <c r="Y206" i="33" s="1"/>
  <c r="W443" i="33"/>
  <c r="F443" i="33"/>
  <c r="X443" i="33" s="1"/>
  <c r="Y443" i="33" s="1"/>
  <c r="W219" i="33"/>
  <c r="F219" i="33"/>
  <c r="X219" i="33" s="1"/>
  <c r="W25" i="33"/>
  <c r="F25" i="33"/>
  <c r="X25" i="33" s="1"/>
  <c r="W322" i="33"/>
  <c r="F322" i="33"/>
  <c r="X322" i="33" s="1"/>
  <c r="Y322" i="33" s="1"/>
  <c r="F139" i="33"/>
  <c r="X139" i="33" s="1"/>
  <c r="W139" i="33"/>
  <c r="W639" i="33"/>
  <c r="F639" i="33"/>
  <c r="X639" i="33" s="1"/>
  <c r="Y639" i="33" s="1"/>
  <c r="W445" i="33"/>
  <c r="F445" i="33"/>
  <c r="X445" i="33" s="1"/>
  <c r="Y445" i="33" s="1"/>
  <c r="W826" i="33"/>
  <c r="F826" i="33"/>
  <c r="X826" i="33" s="1"/>
  <c r="W1211" i="33"/>
  <c r="F1211" i="33"/>
  <c r="X1211" i="33" s="1"/>
  <c r="W1544" i="33"/>
  <c r="F1544" i="33"/>
  <c r="X1544" i="33" s="1"/>
  <c r="Y1544" i="33" s="1"/>
  <c r="W757" i="33"/>
  <c r="F757" i="33"/>
  <c r="X757" i="33" s="1"/>
  <c r="F127" i="33"/>
  <c r="X127" i="33" s="1"/>
  <c r="W127" i="33"/>
  <c r="Y127" i="33" s="1"/>
  <c r="F129" i="33"/>
  <c r="X129" i="33" s="1"/>
  <c r="Y129" i="33" s="1"/>
  <c r="W627" i="33"/>
  <c r="F627" i="33"/>
  <c r="X627" i="33" s="1"/>
  <c r="W433" i="33"/>
  <c r="F433" i="33"/>
  <c r="X433" i="33" s="1"/>
  <c r="W814" i="33"/>
  <c r="F814" i="33"/>
  <c r="X814" i="33" s="1"/>
  <c r="W1100" i="33"/>
  <c r="F1100" i="33"/>
  <c r="X1100" i="33" s="1"/>
  <c r="W1374" i="33"/>
  <c r="F1374" i="33"/>
  <c r="X1374" i="33" s="1"/>
  <c r="W282" i="33"/>
  <c r="F282" i="33"/>
  <c r="X282" i="33" s="1"/>
  <c r="W183" i="33"/>
  <c r="F183" i="33"/>
  <c r="X183" i="33" s="1"/>
  <c r="F264" i="33"/>
  <c r="X264" i="33" s="1"/>
  <c r="W264" i="33"/>
  <c r="W274" i="33"/>
  <c r="F274" i="33"/>
  <c r="X274" i="33" s="1"/>
  <c r="W409" i="33"/>
  <c r="F409" i="33"/>
  <c r="X409" i="33" s="1"/>
  <c r="W790" i="33"/>
  <c r="F790" i="33"/>
  <c r="X790" i="33" s="1"/>
  <c r="W1319" i="33"/>
  <c r="F1319" i="33"/>
  <c r="X1319" i="33" s="1"/>
  <c r="W536" i="33"/>
  <c r="F536" i="33"/>
  <c r="X536" i="33" s="1"/>
  <c r="W898" i="33"/>
  <c r="F898" i="33"/>
  <c r="X898" i="33" s="1"/>
  <c r="F235" i="33"/>
  <c r="X235" i="33" s="1"/>
  <c r="W235" i="33"/>
  <c r="W100" i="33"/>
  <c r="F100" i="33"/>
  <c r="X100" i="33" s="1"/>
  <c r="W541" i="33"/>
  <c r="F541" i="33"/>
  <c r="X541" i="33" s="1"/>
  <c r="W842" i="33"/>
  <c r="F842" i="33"/>
  <c r="X842" i="33" s="1"/>
  <c r="W84" i="33"/>
  <c r="F84" i="33"/>
  <c r="X84" i="33" s="1"/>
  <c r="W34" i="33"/>
  <c r="F34" i="33"/>
  <c r="X34" i="33" s="1"/>
  <c r="W226" i="33"/>
  <c r="F226" i="33"/>
  <c r="X226" i="33" s="1"/>
  <c r="Y226" i="33" s="1"/>
  <c r="W310" i="33"/>
  <c r="F310" i="33"/>
  <c r="X310" i="33" s="1"/>
  <c r="W1605" i="33"/>
  <c r="F1605" i="33"/>
  <c r="X1605" i="33" s="1"/>
  <c r="W2006" i="33"/>
  <c r="F2006" i="33"/>
  <c r="X2006" i="33" s="1"/>
  <c r="F1746" i="33"/>
  <c r="X1746" i="33" s="1"/>
  <c r="W1746" i="33"/>
  <c r="F1675" i="33"/>
  <c r="X1675" i="33" s="1"/>
  <c r="W1675" i="33"/>
  <c r="F1390" i="33"/>
  <c r="X1390" i="33" s="1"/>
  <c r="W1390" i="33"/>
  <c r="W1467" i="33"/>
  <c r="F1467" i="33"/>
  <c r="X1467" i="33" s="1"/>
  <c r="F699" i="33"/>
  <c r="X699" i="33" s="1"/>
  <c r="W699" i="33"/>
  <c r="F1525" i="33"/>
  <c r="X1525" i="33" s="1"/>
  <c r="W1525" i="33"/>
  <c r="W2045" i="33"/>
  <c r="F2045" i="33"/>
  <c r="X2045" i="33" s="1"/>
  <c r="W1324" i="33"/>
  <c r="F1324" i="33"/>
  <c r="X1324" i="33" s="1"/>
  <c r="W1298" i="33"/>
  <c r="F1298" i="33"/>
  <c r="X1298" i="33" s="1"/>
  <c r="W2092" i="33"/>
  <c r="F2092" i="33"/>
  <c r="X2092" i="33" s="1"/>
  <c r="W1862" i="33"/>
  <c r="F1862" i="33"/>
  <c r="X1862" i="33" s="1"/>
  <c r="W1619" i="33"/>
  <c r="F1619" i="33"/>
  <c r="X1619" i="33" s="1"/>
  <c r="W1415" i="33"/>
  <c r="F1415" i="33"/>
  <c r="X1415" i="33" s="1"/>
  <c r="W1856" i="33"/>
  <c r="F1856" i="33"/>
  <c r="X1856" i="33" s="1"/>
  <c r="F1612" i="33"/>
  <c r="X1612" i="33" s="1"/>
  <c r="W1612" i="33"/>
  <c r="Y1612" i="33" s="1"/>
  <c r="F1226" i="33"/>
  <c r="X1226" i="33" s="1"/>
  <c r="W1226" i="33"/>
  <c r="W2077" i="33"/>
  <c r="F2077" i="33"/>
  <c r="X2077" i="33" s="1"/>
  <c r="F1576" i="33"/>
  <c r="X1576" i="33" s="1"/>
  <c r="W1576" i="33"/>
  <c r="F1297" i="33"/>
  <c r="X1297" i="33" s="1"/>
  <c r="W1297" i="33"/>
  <c r="F985" i="33"/>
  <c r="X985" i="33" s="1"/>
  <c r="W985" i="33"/>
  <c r="W1997" i="33"/>
  <c r="F1997" i="33"/>
  <c r="X1997" i="33" s="1"/>
  <c r="Y1997" i="33" s="1"/>
  <c r="F1779" i="33"/>
  <c r="X1779" i="33" s="1"/>
  <c r="W1779" i="33"/>
  <c r="W1527" i="33"/>
  <c r="F1527" i="33"/>
  <c r="X1527" i="33" s="1"/>
  <c r="W1738" i="33"/>
  <c r="F1738" i="33"/>
  <c r="X1738" i="33" s="1"/>
  <c r="F151" i="33"/>
  <c r="X151" i="33" s="1"/>
  <c r="W151" i="33"/>
  <c r="F153" i="33"/>
  <c r="X153" i="33" s="1"/>
  <c r="Y153" i="33" s="1"/>
  <c r="F2160" i="33"/>
  <c r="X2160" i="33" s="1"/>
  <c r="W2160" i="33"/>
  <c r="F1450" i="33"/>
  <c r="X1450" i="33" s="1"/>
  <c r="W1450" i="33"/>
  <c r="F2153" i="33"/>
  <c r="X2153" i="33" s="1"/>
  <c r="W2153" i="33"/>
  <c r="F1935" i="33"/>
  <c r="X1935" i="33" s="1"/>
  <c r="W1935" i="33"/>
  <c r="Y1935" i="33" s="1"/>
  <c r="W1705" i="33"/>
  <c r="F1705" i="33"/>
  <c r="X1705" i="33" s="1"/>
  <c r="Y1705" i="33" s="1"/>
  <c r="W1978" i="33"/>
  <c r="F1978" i="33"/>
  <c r="X1978" i="33" s="1"/>
  <c r="W1399" i="33"/>
  <c r="F1399" i="33"/>
  <c r="X1399" i="33" s="1"/>
  <c r="F1501" i="33"/>
  <c r="X1501" i="33" s="1"/>
  <c r="W1501" i="33"/>
  <c r="W2200" i="33"/>
  <c r="F2200" i="33"/>
  <c r="X2200" i="33" s="1"/>
  <c r="F1982" i="33"/>
  <c r="X1982" i="33" s="1"/>
  <c r="W1982" i="33"/>
  <c r="W1752" i="33"/>
  <c r="F1752" i="33"/>
  <c r="X1752" i="33" s="1"/>
  <c r="Y1752" i="33" s="1"/>
  <c r="W1641" i="33"/>
  <c r="F1641" i="33"/>
  <c r="X1641" i="33" s="1"/>
  <c r="W1976" i="33"/>
  <c r="F1976" i="33"/>
  <c r="X1976" i="33" s="1"/>
  <c r="W1734" i="33"/>
  <c r="F1734" i="33"/>
  <c r="X1734" i="33" s="1"/>
  <c r="Y1734" i="33" s="1"/>
  <c r="W1442" i="33"/>
  <c r="F1442" i="33"/>
  <c r="X1442" i="33" s="1"/>
  <c r="F2197" i="33"/>
  <c r="X2197" i="33" s="1"/>
  <c r="W2197" i="33"/>
  <c r="W1751" i="33"/>
  <c r="F1751" i="33"/>
  <c r="X1751" i="33" s="1"/>
  <c r="Y1751" i="33" s="1"/>
  <c r="W564" i="33"/>
  <c r="F564" i="33"/>
  <c r="X564" i="33" s="1"/>
  <c r="F1378" i="33"/>
  <c r="X1378" i="33" s="1"/>
  <c r="W1378" i="33"/>
  <c r="W2117" i="33"/>
  <c r="F2117" i="33"/>
  <c r="X2117" i="33" s="1"/>
  <c r="Y2117" i="33" s="1"/>
  <c r="W1899" i="33"/>
  <c r="F1899" i="33"/>
  <c r="X1899" i="33" s="1"/>
  <c r="W1657" i="33"/>
  <c r="F1657" i="33"/>
  <c r="X1657" i="33" s="1"/>
  <c r="Y1657" i="33" s="1"/>
  <c r="W1918" i="33"/>
  <c r="F1918" i="33"/>
  <c r="X1918" i="33" s="1"/>
  <c r="Y1918" i="33" s="1"/>
  <c r="W793" i="33"/>
  <c r="F793" i="33"/>
  <c r="X793" i="33" s="1"/>
  <c r="F1409" i="33"/>
  <c r="X1409" i="33" s="1"/>
  <c r="W1409" i="33"/>
  <c r="F2164" i="33"/>
  <c r="X2164" i="33" s="1"/>
  <c r="W2164" i="33"/>
  <c r="Y2164" i="33" s="1"/>
  <c r="W1934" i="33"/>
  <c r="F1934" i="33"/>
  <c r="X1934" i="33" s="1"/>
  <c r="W1692" i="33"/>
  <c r="F1692" i="33"/>
  <c r="X1692" i="33" s="1"/>
  <c r="Y1692" i="33" s="1"/>
  <c r="W1574" i="33"/>
  <c r="F1574" i="33"/>
  <c r="X1574" i="33" s="1"/>
  <c r="Y1574" i="33" s="1"/>
  <c r="F1983" i="33"/>
  <c r="X1983" i="33" s="1"/>
  <c r="W1983" i="33"/>
  <c r="W1810" i="33"/>
  <c r="F1810" i="33"/>
  <c r="X1810" i="33" s="1"/>
  <c r="W1393" i="33"/>
  <c r="F1393" i="33"/>
  <c r="X1393" i="33" s="1"/>
  <c r="Y1393" i="33" s="1"/>
  <c r="F2152" i="33"/>
  <c r="X2152" i="33" s="1"/>
  <c r="W2152" i="33"/>
  <c r="W1922" i="33"/>
  <c r="F1922" i="33"/>
  <c r="X1922" i="33" s="1"/>
  <c r="Y1922" i="33" s="1"/>
  <c r="F1680" i="33"/>
  <c r="X1680" i="33" s="1"/>
  <c r="W1680" i="33"/>
  <c r="Y1680" i="33" s="1"/>
  <c r="W1539" i="33"/>
  <c r="F1539" i="33"/>
  <c r="X1539" i="33" s="1"/>
  <c r="W2096" i="33"/>
  <c r="F2096" i="33"/>
  <c r="X2096" i="33" s="1"/>
  <c r="W1842" i="33"/>
  <c r="F1842" i="33"/>
  <c r="X1842" i="33" s="1"/>
  <c r="Y1842" i="33" s="1"/>
  <c r="W1610" i="33"/>
  <c r="F1610" i="33"/>
  <c r="X1610" i="33" s="1"/>
  <c r="W1253" i="33"/>
  <c r="F1253" i="33"/>
  <c r="X1253" i="33" s="1"/>
  <c r="Y1253" i="33" s="1"/>
  <c r="W1919" i="33"/>
  <c r="F1919" i="33"/>
  <c r="X1919" i="33" s="1"/>
  <c r="Y1919" i="33" s="1"/>
  <c r="W1132" i="33"/>
  <c r="F1132" i="33"/>
  <c r="X1132" i="33" s="1"/>
  <c r="F2131" i="33"/>
  <c r="X2131" i="33" s="1"/>
  <c r="W2131" i="33"/>
  <c r="W1889" i="33"/>
  <c r="F1889" i="33"/>
  <c r="X1889" i="33" s="1"/>
  <c r="Y1889" i="33" s="1"/>
  <c r="W1659" i="33"/>
  <c r="F1659" i="33"/>
  <c r="X1659" i="33" s="1"/>
  <c r="F1366" i="33"/>
  <c r="X1366" i="33" s="1"/>
  <c r="W1366" i="33"/>
  <c r="Y1366" i="33" s="1"/>
  <c r="F1575" i="33"/>
  <c r="X1575" i="33" s="1"/>
  <c r="W1575" i="33"/>
  <c r="Y1575" i="33" s="1"/>
  <c r="F315" i="33"/>
  <c r="X315" i="33" s="1"/>
  <c r="W315" i="33"/>
  <c r="W1966" i="33"/>
  <c r="F1966" i="33"/>
  <c r="X1966" i="33" s="1"/>
  <c r="W1061" i="33"/>
  <c r="F1061" i="33"/>
  <c r="X1061" i="33" s="1"/>
  <c r="Y1061" i="33" s="1"/>
  <c r="F508" i="33"/>
  <c r="X508" i="33" s="1"/>
  <c r="W508" i="33"/>
  <c r="W1055" i="33"/>
  <c r="F1055" i="33"/>
  <c r="X1055" i="33" s="1"/>
  <c r="Y1055" i="33" s="1"/>
  <c r="W978" i="33"/>
  <c r="F978" i="33"/>
  <c r="X978" i="33" s="1"/>
  <c r="W607" i="33"/>
  <c r="F607" i="33"/>
  <c r="X607" i="33" s="1"/>
  <c r="W779" i="33"/>
  <c r="F779" i="33"/>
  <c r="X779" i="33" s="1"/>
  <c r="W1296" i="33"/>
  <c r="F1296" i="33"/>
  <c r="X1296" i="33" s="1"/>
  <c r="Y1296" i="33" s="1"/>
  <c r="W1113" i="33"/>
  <c r="F1113" i="33"/>
  <c r="X1113" i="33" s="1"/>
  <c r="W721" i="33"/>
  <c r="F721" i="33"/>
  <c r="X721" i="33" s="1"/>
  <c r="Y721" i="33" s="1"/>
  <c r="W413" i="33"/>
  <c r="F413" i="33"/>
  <c r="X413" i="33" s="1"/>
  <c r="Y413" i="33" s="1"/>
  <c r="F1739" i="33"/>
  <c r="X1739" i="33" s="1"/>
  <c r="W1739" i="33"/>
  <c r="W1857" i="33"/>
  <c r="F1857" i="33"/>
  <c r="X1857" i="33" s="1"/>
  <c r="F372" i="33"/>
  <c r="X372" i="33" s="1"/>
  <c r="W372" i="33"/>
  <c r="Y372" i="33" s="1"/>
  <c r="W1128" i="33"/>
  <c r="F1128" i="33"/>
  <c r="X1128" i="33" s="1"/>
  <c r="W927" i="33"/>
  <c r="F927" i="33"/>
  <c r="X927" i="33" s="1"/>
  <c r="Y927" i="33" s="1"/>
  <c r="F1590" i="33"/>
  <c r="X1590" i="33" s="1"/>
  <c r="W1590" i="33"/>
  <c r="Y1590" i="33" s="1"/>
  <c r="W173" i="33"/>
  <c r="F173" i="33"/>
  <c r="X173" i="33" s="1"/>
  <c r="F1083" i="33"/>
  <c r="X1083" i="33" s="1"/>
  <c r="W1083" i="33"/>
  <c r="F943" i="33"/>
  <c r="X943" i="33" s="1"/>
  <c r="W943" i="33"/>
  <c r="Y943" i="33" s="1"/>
  <c r="F679" i="33"/>
  <c r="X679" i="33" s="1"/>
  <c r="W679" i="33"/>
  <c r="F681" i="33"/>
  <c r="X681" i="33" s="1"/>
  <c r="Y681" i="33" s="1"/>
  <c r="W1398" i="33"/>
  <c r="F1398" i="33"/>
  <c r="X1398" i="33" s="1"/>
  <c r="F172" i="33"/>
  <c r="X172" i="33" s="1"/>
  <c r="W172" i="33"/>
  <c r="W920" i="33"/>
  <c r="F920" i="33"/>
  <c r="X920" i="33" s="1"/>
  <c r="F709" i="33"/>
  <c r="X709" i="33" s="1"/>
  <c r="W709" i="33"/>
  <c r="W1472" i="33"/>
  <c r="F1472" i="33"/>
  <c r="X1472" i="33" s="1"/>
  <c r="W1170" i="33"/>
  <c r="F1170" i="33"/>
  <c r="X1170" i="33" s="1"/>
  <c r="W531" i="33"/>
  <c r="F531" i="33"/>
  <c r="X531" i="33" s="1"/>
  <c r="W2050" i="33"/>
  <c r="F2050" i="33"/>
  <c r="X2050" i="33" s="1"/>
  <c r="W1145" i="33"/>
  <c r="F1145" i="33"/>
  <c r="X1145" i="33" s="1"/>
  <c r="F116" i="33"/>
  <c r="X116" i="33" s="1"/>
  <c r="W116" i="33"/>
  <c r="W1151" i="33"/>
  <c r="F1151" i="33"/>
  <c r="X1151" i="33" s="1"/>
  <c r="F1064" i="33"/>
  <c r="X1064" i="33" s="1"/>
  <c r="W1064" i="33"/>
  <c r="W572" i="33"/>
  <c r="F572" i="33"/>
  <c r="X572" i="33" s="1"/>
  <c r="W517" i="33"/>
  <c r="F517" i="33"/>
  <c r="X517" i="33" s="1"/>
  <c r="W1663" i="33"/>
  <c r="F1663" i="33"/>
  <c r="X1663" i="33" s="1"/>
  <c r="F1769" i="33"/>
  <c r="X1769" i="33" s="1"/>
  <c r="W1769" i="33"/>
  <c r="F1887" i="33"/>
  <c r="X1887" i="33" s="1"/>
  <c r="W1887" i="33"/>
  <c r="F2005" i="33"/>
  <c r="X2005" i="33" s="1"/>
  <c r="W2005" i="33"/>
  <c r="F2123" i="33"/>
  <c r="X2123" i="33" s="1"/>
  <c r="W2123" i="33"/>
  <c r="F840" i="33"/>
  <c r="X840" i="33" s="1"/>
  <c r="W840" i="33"/>
  <c r="F1048" i="33"/>
  <c r="X1048" i="33" s="1"/>
  <c r="W1048" i="33"/>
  <c r="F728" i="33"/>
  <c r="X728" i="33" s="1"/>
  <c r="W728" i="33"/>
  <c r="W1389" i="33"/>
  <c r="F1389" i="33"/>
  <c r="X1389" i="33" s="1"/>
  <c r="F1099" i="33"/>
  <c r="X1099" i="33" s="1"/>
  <c r="W1099" i="33"/>
  <c r="W90" i="33"/>
  <c r="F90" i="33"/>
  <c r="X90" i="33" s="1"/>
  <c r="W1036" i="33"/>
  <c r="F1036" i="33"/>
  <c r="X1036" i="33" s="1"/>
  <c r="W711" i="33"/>
  <c r="F711" i="33"/>
  <c r="X711" i="33" s="1"/>
  <c r="F1377" i="33"/>
  <c r="X1377" i="33" s="1"/>
  <c r="W1377" i="33"/>
  <c r="W1063" i="33"/>
  <c r="F1063" i="33"/>
  <c r="X1063" i="33" s="1"/>
  <c r="F78" i="33"/>
  <c r="X78" i="33" s="1"/>
  <c r="W78" i="33"/>
  <c r="W1024" i="33"/>
  <c r="F1024" i="33"/>
  <c r="X1024" i="33" s="1"/>
  <c r="W688" i="33"/>
  <c r="F688" i="33"/>
  <c r="X688" i="33" s="1"/>
  <c r="F1365" i="33"/>
  <c r="X1365" i="33" s="1"/>
  <c r="W1365" i="33"/>
  <c r="F1039" i="33"/>
  <c r="X1039" i="33" s="1"/>
  <c r="W1039" i="33"/>
  <c r="W54" i="33"/>
  <c r="F54" i="33"/>
  <c r="X54" i="33" s="1"/>
  <c r="W1724" i="33"/>
  <c r="F1724" i="33"/>
  <c r="X1724" i="33" s="1"/>
  <c r="F1818" i="33"/>
  <c r="X1818" i="33" s="1"/>
  <c r="W1818" i="33"/>
  <c r="F1936" i="33"/>
  <c r="X1936" i="33" s="1"/>
  <c r="W1936" i="33"/>
  <c r="F2054" i="33"/>
  <c r="X2054" i="33" s="1"/>
  <c r="W2054" i="33"/>
  <c r="F2172" i="33"/>
  <c r="X2172" i="33" s="1"/>
  <c r="W2172" i="33"/>
  <c r="W1150" i="33"/>
  <c r="F1150" i="33"/>
  <c r="X1150" i="33" s="1"/>
  <c r="W1431" i="33"/>
  <c r="F1431" i="33"/>
  <c r="X1431" i="33" s="1"/>
  <c r="W855" i="33"/>
  <c r="F855" i="33"/>
  <c r="X855" i="33" s="1"/>
  <c r="W452" i="33"/>
  <c r="F452" i="33"/>
  <c r="X452" i="33" s="1"/>
  <c r="F1412" i="33"/>
  <c r="X1412" i="33" s="1"/>
  <c r="W1412" i="33"/>
  <c r="W1074" i="33"/>
  <c r="F1074" i="33"/>
  <c r="X1074" i="33" s="1"/>
  <c r="F411" i="33"/>
  <c r="X411" i="33" s="1"/>
  <c r="W411" i="33"/>
  <c r="F866" i="33"/>
  <c r="X866" i="33" s="1"/>
  <c r="W866" i="33"/>
  <c r="W1509" i="33"/>
  <c r="Y1509" i="33" s="1"/>
  <c r="F1509" i="33"/>
  <c r="X1509" i="33" s="1"/>
  <c r="W1207" i="33"/>
  <c r="F1207" i="33"/>
  <c r="X1207" i="33" s="1"/>
  <c r="F246" i="33"/>
  <c r="X246" i="33" s="1"/>
  <c r="W246" i="33"/>
  <c r="F242" i="33"/>
  <c r="X242" i="33" s="1"/>
  <c r="W242" i="33"/>
  <c r="F479" i="33"/>
  <c r="X479" i="33" s="1"/>
  <c r="W479" i="33"/>
  <c r="F616" i="33"/>
  <c r="X616" i="33" s="1"/>
  <c r="W616" i="33"/>
  <c r="F353" i="33"/>
  <c r="X353" i="33" s="1"/>
  <c r="W353" i="33"/>
  <c r="W374" i="33"/>
  <c r="F374" i="33"/>
  <c r="X374" i="33" s="1"/>
  <c r="F611" i="33"/>
  <c r="X611" i="33" s="1"/>
  <c r="W611" i="33"/>
  <c r="W9" i="33"/>
  <c r="F9" i="33"/>
  <c r="X9" i="33" s="1"/>
  <c r="W337" i="33"/>
  <c r="F337" i="33"/>
  <c r="X337" i="33" s="1"/>
  <c r="W718" i="33"/>
  <c r="F718" i="33"/>
  <c r="X718" i="33" s="1"/>
  <c r="W62" i="33"/>
  <c r="F62" i="33"/>
  <c r="X62" i="33" s="1"/>
  <c r="W299" i="33"/>
  <c r="F299" i="33"/>
  <c r="X299" i="33" s="1"/>
  <c r="W75" i="33"/>
  <c r="F75" i="33"/>
  <c r="X75" i="33" s="1"/>
  <c r="W156" i="33"/>
  <c r="F156" i="33"/>
  <c r="X156" i="33" s="1"/>
  <c r="W130" i="33"/>
  <c r="F130" i="33"/>
  <c r="X130" i="33" s="1"/>
  <c r="F594" i="33"/>
  <c r="X594" i="33" s="1"/>
  <c r="W594" i="33"/>
  <c r="W495" i="33"/>
  <c r="F495" i="33"/>
  <c r="X495" i="33" s="1"/>
  <c r="W301" i="33"/>
  <c r="F301" i="33"/>
  <c r="X301" i="33" s="1"/>
  <c r="W682" i="33"/>
  <c r="F682" i="33"/>
  <c r="X682" i="33" s="1"/>
  <c r="W1067" i="33"/>
  <c r="F1067" i="33"/>
  <c r="X1067" i="33" s="1"/>
  <c r="Y1067" i="33" s="1"/>
  <c r="W1400" i="33"/>
  <c r="F1400" i="33"/>
  <c r="X1400" i="33" s="1"/>
  <c r="W582" i="33"/>
  <c r="F582" i="33"/>
  <c r="X582" i="33" s="1"/>
  <c r="W483" i="33"/>
  <c r="F483" i="33"/>
  <c r="X483" i="33" s="1"/>
  <c r="W289" i="33"/>
  <c r="F289" i="33"/>
  <c r="X289" i="33" s="1"/>
  <c r="W952" i="33"/>
  <c r="F952" i="33"/>
  <c r="X952" i="33" s="1"/>
  <c r="W1230" i="33"/>
  <c r="F1230" i="33"/>
  <c r="X1230" i="33" s="1"/>
  <c r="Y1230" i="33" s="1"/>
  <c r="W138" i="33"/>
  <c r="F138" i="33"/>
  <c r="X138" i="33" s="1"/>
  <c r="W39" i="33"/>
  <c r="F39" i="33"/>
  <c r="X39" i="33" s="1"/>
  <c r="W120" i="33"/>
  <c r="Y120" i="33" s="1"/>
  <c r="F120" i="33"/>
  <c r="X120" i="33" s="1"/>
  <c r="W94" i="33"/>
  <c r="F94" i="33"/>
  <c r="X94" i="33" s="1"/>
  <c r="F265" i="33"/>
  <c r="X265" i="33" s="1"/>
  <c r="W265" i="33"/>
  <c r="W634" i="33"/>
  <c r="F634" i="33"/>
  <c r="X634" i="33" s="1"/>
  <c r="Y634" i="33" s="1"/>
  <c r="W1175" i="33"/>
  <c r="F1175" i="33"/>
  <c r="X1175" i="33" s="1"/>
  <c r="F1508" i="33"/>
  <c r="X1508" i="33" s="1"/>
  <c r="W1508" i="33"/>
  <c r="W700" i="33"/>
  <c r="F700" i="33"/>
  <c r="X700" i="33" s="1"/>
  <c r="F91" i="33"/>
  <c r="X91" i="33" s="1"/>
  <c r="W91" i="33"/>
  <c r="F93" i="33"/>
  <c r="X93" i="33" s="1"/>
  <c r="Y93" i="33" s="1"/>
  <c r="W591" i="33"/>
  <c r="F591" i="33"/>
  <c r="X591" i="33" s="1"/>
  <c r="W397" i="33"/>
  <c r="F397" i="33"/>
  <c r="X397" i="33" s="1"/>
  <c r="W778" i="33"/>
  <c r="F778" i="33"/>
  <c r="X778" i="33" s="1"/>
  <c r="W698" i="33"/>
  <c r="F698" i="33"/>
  <c r="X698" i="33" s="1"/>
  <c r="Y698" i="33" s="1"/>
  <c r="W935" i="33"/>
  <c r="F935" i="33"/>
  <c r="X935" i="33" s="1"/>
  <c r="W657" i="33"/>
  <c r="F657" i="33"/>
  <c r="X657" i="33" s="1"/>
  <c r="W573" i="33"/>
  <c r="F573" i="33"/>
  <c r="X573" i="33" s="1"/>
  <c r="W622" i="33"/>
  <c r="F622" i="33"/>
  <c r="X622" i="33" s="1"/>
  <c r="Y622" i="33" s="1"/>
  <c r="F2083" i="33"/>
  <c r="X2083" i="33" s="1"/>
  <c r="W2083" i="33"/>
  <c r="W2163" i="33"/>
  <c r="F2163" i="33"/>
  <c r="X2163" i="33" s="1"/>
  <c r="Y2163" i="33" s="1"/>
  <c r="W2191" i="33"/>
  <c r="F2191" i="33"/>
  <c r="X2191" i="33" s="1"/>
  <c r="W1698" i="33"/>
  <c r="F1698" i="33"/>
  <c r="X1698" i="33" s="1"/>
  <c r="W2081" i="33"/>
  <c r="F2081" i="33"/>
  <c r="X2081" i="33" s="1"/>
  <c r="W836" i="33"/>
  <c r="F836" i="33"/>
  <c r="X836" i="33" s="1"/>
  <c r="Y836" i="33" s="1"/>
  <c r="W900" i="33"/>
  <c r="F900" i="33"/>
  <c r="X900" i="33" s="1"/>
  <c r="W904" i="33"/>
  <c r="F904" i="33"/>
  <c r="X904" i="33" s="1"/>
  <c r="Y904" i="33" s="1"/>
  <c r="F122" i="33"/>
  <c r="X122" i="33" s="1"/>
  <c r="W122" i="33"/>
  <c r="F191" i="33"/>
  <c r="X191" i="33" s="1"/>
  <c r="Y191" i="33" s="1"/>
  <c r="W2072" i="33"/>
  <c r="F2072" i="33"/>
  <c r="X2072" i="33" s="1"/>
  <c r="W1986" i="33"/>
  <c r="F1986" i="33"/>
  <c r="X1986" i="33" s="1"/>
  <c r="Y1986" i="33" s="1"/>
  <c r="W2154" i="33"/>
  <c r="F2154" i="33"/>
  <c r="X2154" i="33" s="1"/>
  <c r="W1912" i="33"/>
  <c r="F1912" i="33"/>
  <c r="X1912" i="33" s="1"/>
  <c r="W1694" i="33"/>
  <c r="Y1694" i="33" s="1"/>
  <c r="F1694" i="33"/>
  <c r="X1694" i="33" s="1"/>
  <c r="W1336" i="33"/>
  <c r="F1336" i="33"/>
  <c r="X1336" i="33" s="1"/>
  <c r="F1121" i="33"/>
  <c r="X1121" i="33" s="1"/>
  <c r="W1121" i="33"/>
  <c r="W1688" i="33"/>
  <c r="F1688" i="33"/>
  <c r="X1688" i="33" s="1"/>
  <c r="Y1688" i="33" s="1"/>
  <c r="W1372" i="33"/>
  <c r="F1372" i="33"/>
  <c r="X1372" i="33" s="1"/>
  <c r="F2127" i="33"/>
  <c r="X2127" i="33" s="1"/>
  <c r="W2127" i="33"/>
  <c r="F1909" i="33"/>
  <c r="X1909" i="33" s="1"/>
  <c r="W1909" i="33"/>
  <c r="W1006" i="33"/>
  <c r="F1006" i="33"/>
  <c r="X1006" i="33" s="1"/>
  <c r="W890" i="33"/>
  <c r="F890" i="33"/>
  <c r="X890" i="33" s="1"/>
  <c r="W2071" i="33"/>
  <c r="F2071" i="33"/>
  <c r="X2071" i="33" s="1"/>
  <c r="W1829" i="33"/>
  <c r="F1829" i="33"/>
  <c r="X1829" i="33" s="1"/>
  <c r="W1609" i="33"/>
  <c r="F1609" i="33"/>
  <c r="X1609" i="33" s="1"/>
  <c r="F1162" i="33"/>
  <c r="X1162" i="33" s="1"/>
  <c r="W1162" i="33"/>
  <c r="F1452" i="33"/>
  <c r="X1452" i="33" s="1"/>
  <c r="W1452" i="33"/>
  <c r="W1408" i="33"/>
  <c r="F1408" i="33"/>
  <c r="X1408" i="33" s="1"/>
  <c r="F1824" i="33"/>
  <c r="X1824" i="33" s="1"/>
  <c r="W1824" i="33"/>
  <c r="Y1824" i="33" s="1"/>
  <c r="W821" i="33"/>
  <c r="F821" i="33"/>
  <c r="X821" i="33" s="1"/>
  <c r="W1985" i="33"/>
  <c r="F1985" i="33"/>
  <c r="X1985" i="33" s="1"/>
  <c r="W1767" i="33"/>
  <c r="F1767" i="33"/>
  <c r="X1767" i="33" s="1"/>
  <c r="F1491" i="33"/>
  <c r="X1491" i="33" s="1"/>
  <c r="W1491" i="33"/>
  <c r="F1726" i="33"/>
  <c r="X1726" i="33" s="1"/>
  <c r="W1726" i="33"/>
  <c r="W486" i="33"/>
  <c r="F486" i="33"/>
  <c r="X486" i="33" s="1"/>
  <c r="Y486" i="33" s="1"/>
  <c r="F1054" i="33"/>
  <c r="X1054" i="33" s="1"/>
  <c r="W1054" i="33"/>
  <c r="W2032" i="33"/>
  <c r="F2032" i="33"/>
  <c r="X2032" i="33" s="1"/>
  <c r="W1814" i="33"/>
  <c r="F1814" i="33"/>
  <c r="X1814" i="33" s="1"/>
  <c r="W1526" i="33"/>
  <c r="F1526" i="33"/>
  <c r="X1526" i="33" s="1"/>
  <c r="W1274" i="33"/>
  <c r="F1274" i="33"/>
  <c r="X1274" i="33" s="1"/>
  <c r="W1808" i="33"/>
  <c r="F1808" i="33"/>
  <c r="X1808" i="33" s="1"/>
  <c r="Y1808" i="33" s="1"/>
  <c r="W1536" i="33"/>
  <c r="F1536" i="33"/>
  <c r="X1536" i="33" s="1"/>
  <c r="W880" i="33"/>
  <c r="F880" i="33"/>
  <c r="X880" i="33" s="1"/>
  <c r="W2029" i="33"/>
  <c r="F2029" i="33"/>
  <c r="X2029" i="33" s="1"/>
  <c r="F1453" i="33"/>
  <c r="X1453" i="33" s="1"/>
  <c r="W1453" i="33"/>
  <c r="F600" i="33"/>
  <c r="X600" i="33" s="1"/>
  <c r="W600" i="33"/>
  <c r="W2179" i="33"/>
  <c r="F2179" i="33"/>
  <c r="X2179" i="33" s="1"/>
  <c r="Y2179" i="33" s="1"/>
  <c r="F1949" i="33"/>
  <c r="X1949" i="33" s="1"/>
  <c r="W1949" i="33"/>
  <c r="W1719" i="33"/>
  <c r="F1719" i="33"/>
  <c r="X1719" i="33" s="1"/>
  <c r="W1439" i="33"/>
  <c r="F1439" i="33"/>
  <c r="X1439" i="33" s="1"/>
  <c r="W1666" i="33"/>
  <c r="F1666" i="33"/>
  <c r="X1666" i="33" s="1"/>
  <c r="W473" i="33"/>
  <c r="F473" i="33"/>
  <c r="X473" i="33" s="1"/>
  <c r="W2214" i="33"/>
  <c r="F2214" i="33"/>
  <c r="X2214" i="33" s="1"/>
  <c r="Y2214" i="33" s="1"/>
  <c r="W1996" i="33"/>
  <c r="Y1996" i="33" s="1"/>
  <c r="F1996" i="33"/>
  <c r="X1996" i="33" s="1"/>
  <c r="F1754" i="33"/>
  <c r="X1754" i="33" s="1"/>
  <c r="W1754" i="33"/>
  <c r="W1474" i="33"/>
  <c r="F1474" i="33"/>
  <c r="X1474" i="33" s="1"/>
  <c r="F915" i="33"/>
  <c r="X915" i="33" s="1"/>
  <c r="W915" i="33"/>
  <c r="F1647" i="33"/>
  <c r="X1647" i="33" s="1"/>
  <c r="W1647" i="33"/>
  <c r="F732" i="33"/>
  <c r="X732" i="33" s="1"/>
  <c r="W732" i="33"/>
  <c r="Y732" i="33" s="1"/>
  <c r="W2202" i="33"/>
  <c r="F2202" i="33"/>
  <c r="X2202" i="33" s="1"/>
  <c r="W1984" i="33"/>
  <c r="F1984" i="33"/>
  <c r="X1984" i="33" s="1"/>
  <c r="W1742" i="33"/>
  <c r="F1742" i="33"/>
  <c r="X1742" i="33" s="1"/>
  <c r="W1454" i="33"/>
  <c r="F1454" i="33"/>
  <c r="X1454" i="33" s="1"/>
  <c r="F833" i="33"/>
  <c r="X833" i="33" s="1"/>
  <c r="W833" i="33"/>
  <c r="W1928" i="33"/>
  <c r="F1928" i="33"/>
  <c r="X1928" i="33" s="1"/>
  <c r="Y1928" i="33" s="1"/>
  <c r="F1662" i="33"/>
  <c r="X1662" i="33" s="1"/>
  <c r="W1662" i="33"/>
  <c r="W1370" i="33"/>
  <c r="F1370" i="33"/>
  <c r="X1370" i="33" s="1"/>
  <c r="W2137" i="33"/>
  <c r="F2137" i="33"/>
  <c r="X2137" i="33" s="1"/>
  <c r="W1667" i="33"/>
  <c r="F1667" i="33"/>
  <c r="X1667" i="33" s="1"/>
  <c r="W986" i="33"/>
  <c r="F986" i="33"/>
  <c r="X986" i="33" s="1"/>
  <c r="F1963" i="33"/>
  <c r="X1963" i="33" s="1"/>
  <c r="W1963" i="33"/>
  <c r="Y1963" i="33" s="1"/>
  <c r="W1709" i="33"/>
  <c r="F1709" i="33"/>
  <c r="X1709" i="33" s="1"/>
  <c r="F1441" i="33"/>
  <c r="X1441" i="33" s="1"/>
  <c r="W1441" i="33"/>
  <c r="W2184" i="33"/>
  <c r="F2184" i="33"/>
  <c r="X2184" i="33" s="1"/>
  <c r="F998" i="33"/>
  <c r="X998" i="33" s="1"/>
  <c r="W998" i="33"/>
  <c r="W1704" i="33"/>
  <c r="F1704" i="33"/>
  <c r="X1704" i="33" s="1"/>
  <c r="W1822" i="33"/>
  <c r="F1822" i="33"/>
  <c r="X1822" i="33" s="1"/>
  <c r="Y1822" i="33" s="1"/>
  <c r="W909" i="33"/>
  <c r="F909" i="33"/>
  <c r="X909" i="33" s="1"/>
  <c r="W1285" i="33"/>
  <c r="F1285" i="33"/>
  <c r="X1285" i="33" s="1"/>
  <c r="W864" i="33"/>
  <c r="F864" i="33"/>
  <c r="X864" i="33" s="1"/>
  <c r="W702" i="33"/>
  <c r="F702" i="33"/>
  <c r="X702" i="33" s="1"/>
  <c r="W355" i="33"/>
  <c r="F355" i="33"/>
  <c r="X355" i="33" s="1"/>
  <c r="W417" i="33"/>
  <c r="F417" i="33"/>
  <c r="X417" i="33" s="1"/>
  <c r="Y417" i="33" s="1"/>
  <c r="W1152" i="33"/>
  <c r="F1152" i="33"/>
  <c r="X1152" i="33" s="1"/>
  <c r="F940" i="33"/>
  <c r="X940" i="33" s="1"/>
  <c r="W940" i="33"/>
  <c r="W1602" i="33"/>
  <c r="F1602" i="33"/>
  <c r="X1602" i="33" s="1"/>
  <c r="F185" i="33"/>
  <c r="X185" i="33" s="1"/>
  <c r="W185" i="33"/>
  <c r="W1592" i="33"/>
  <c r="F1592" i="33"/>
  <c r="X1592" i="33" s="1"/>
  <c r="W1713" i="33"/>
  <c r="F1713" i="33"/>
  <c r="X1713" i="33" s="1"/>
  <c r="Y1713" i="33" s="1"/>
  <c r="W1095" i="33"/>
  <c r="F1095" i="33"/>
  <c r="X1095" i="33" s="1"/>
  <c r="W956" i="33"/>
  <c r="F956" i="33"/>
  <c r="X956" i="33" s="1"/>
  <c r="W703" i="33"/>
  <c r="Y703" i="33" s="1"/>
  <c r="F703" i="33"/>
  <c r="X703" i="33" s="1"/>
  <c r="W1410" i="33"/>
  <c r="F1410" i="33"/>
  <c r="X1410" i="33" s="1"/>
  <c r="W184" i="33"/>
  <c r="F184" i="33"/>
  <c r="X184" i="33" s="1"/>
  <c r="F933" i="33"/>
  <c r="X933" i="33" s="1"/>
  <c r="W933" i="33"/>
  <c r="Y933" i="33" s="1"/>
  <c r="F727" i="33"/>
  <c r="X727" i="33" s="1"/>
  <c r="W727" i="33"/>
  <c r="W1484" i="33"/>
  <c r="F1484" i="33"/>
  <c r="X1484" i="33" s="1"/>
  <c r="W1182" i="33"/>
  <c r="F1182" i="33"/>
  <c r="X1182" i="33" s="1"/>
  <c r="F555" i="33"/>
  <c r="X555" i="33" s="1"/>
  <c r="W555" i="33"/>
  <c r="W733" i="33"/>
  <c r="F733" i="33"/>
  <c r="X733" i="33" s="1"/>
  <c r="W1343" i="33"/>
  <c r="F1343" i="33"/>
  <c r="X1343" i="33" s="1"/>
  <c r="Y1343" i="33" s="1"/>
  <c r="W1292" i="33"/>
  <c r="F1292" i="33"/>
  <c r="X1292" i="33" s="1"/>
  <c r="W976" i="33"/>
  <c r="F976" i="33"/>
  <c r="X976" i="33" s="1"/>
  <c r="W135" i="33"/>
  <c r="F135" i="33"/>
  <c r="X135" i="33" s="1"/>
  <c r="W1906" i="33"/>
  <c r="F1906" i="33"/>
  <c r="X1906" i="33" s="1"/>
  <c r="W1001" i="33"/>
  <c r="F1001" i="33"/>
  <c r="X1001" i="33" s="1"/>
  <c r="F248" i="33"/>
  <c r="X248" i="33" s="1"/>
  <c r="W248" i="33"/>
  <c r="Y248" i="33" s="1"/>
  <c r="W981" i="33"/>
  <c r="Y981" i="33" s="1"/>
  <c r="F981" i="33"/>
  <c r="X981" i="33" s="1"/>
  <c r="W873" i="33"/>
  <c r="F873" i="33"/>
  <c r="X873" i="33" s="1"/>
  <c r="W499" i="33"/>
  <c r="F499" i="33"/>
  <c r="X499" i="33" s="1"/>
  <c r="W59" i="33"/>
  <c r="F59" i="33"/>
  <c r="X59" i="33" s="1"/>
  <c r="F1481" i="33"/>
  <c r="X1481" i="33" s="1"/>
  <c r="W1481" i="33"/>
  <c r="W1624" i="33"/>
  <c r="F1624" i="33"/>
  <c r="X1624" i="33" s="1"/>
  <c r="W1743" i="33"/>
  <c r="Y1743" i="33" s="1"/>
  <c r="F1743" i="33"/>
  <c r="X1743" i="33" s="1"/>
  <c r="F1861" i="33"/>
  <c r="X1861" i="33" s="1"/>
  <c r="W1861" i="33"/>
  <c r="F1979" i="33"/>
  <c r="X1979" i="33" s="1"/>
  <c r="W1979" i="33"/>
  <c r="W2097" i="33"/>
  <c r="F2097" i="33"/>
  <c r="X2097" i="33" s="1"/>
  <c r="F895" i="33"/>
  <c r="X895" i="33" s="1"/>
  <c r="W895" i="33"/>
  <c r="F236" i="33"/>
  <c r="X236" i="33" s="1"/>
  <c r="W236" i="33"/>
  <c r="Y236" i="33" s="1"/>
  <c r="F1221" i="33"/>
  <c r="X1221" i="33" s="1"/>
  <c r="W1221" i="33"/>
  <c r="W872" i="33"/>
  <c r="F872" i="33"/>
  <c r="X872" i="33" s="1"/>
  <c r="W557" i="33"/>
  <c r="F557" i="33"/>
  <c r="X557" i="33" s="1"/>
  <c r="W882" i="33"/>
  <c r="F882" i="33"/>
  <c r="X882" i="33" s="1"/>
  <c r="F92" i="33"/>
  <c r="X92" i="33" s="1"/>
  <c r="W92" i="33"/>
  <c r="F1209" i="33"/>
  <c r="X1209" i="33" s="1"/>
  <c r="W1209" i="33"/>
  <c r="Y1209" i="33" s="1"/>
  <c r="W859" i="33"/>
  <c r="F859" i="33"/>
  <c r="X859" i="33" s="1"/>
  <c r="F533" i="33"/>
  <c r="X533" i="33" s="1"/>
  <c r="W533" i="33"/>
  <c r="W869" i="33"/>
  <c r="F869" i="33"/>
  <c r="X869" i="33" s="1"/>
  <c r="W1356" i="33"/>
  <c r="F1356" i="33"/>
  <c r="X1356" i="33" s="1"/>
  <c r="F1197" i="33"/>
  <c r="X1197" i="33" s="1"/>
  <c r="W1197" i="33"/>
  <c r="F846" i="33"/>
  <c r="X846" i="33" s="1"/>
  <c r="W846" i="33"/>
  <c r="Y846" i="33" s="1"/>
  <c r="W521" i="33"/>
  <c r="F521" i="33"/>
  <c r="X521" i="33" s="1"/>
  <c r="W1573" i="33"/>
  <c r="F1573" i="33"/>
  <c r="X1573" i="33" s="1"/>
  <c r="F1674" i="33"/>
  <c r="X1674" i="33" s="1"/>
  <c r="W1674" i="33"/>
  <c r="F1792" i="33"/>
  <c r="X1792" i="33" s="1"/>
  <c r="W1792" i="33"/>
  <c r="F1910" i="33"/>
  <c r="X1910" i="33" s="1"/>
  <c r="W1910" i="33"/>
  <c r="W2028" i="33"/>
  <c r="F2028" i="33"/>
  <c r="X2028" i="33" s="1"/>
  <c r="W2146" i="33"/>
  <c r="F2146" i="33"/>
  <c r="X2146" i="33" s="1"/>
  <c r="F993" i="33"/>
  <c r="X993" i="33" s="1"/>
  <c r="W993" i="33"/>
  <c r="W606" i="33"/>
  <c r="F606" i="33"/>
  <c r="X606" i="33" s="1"/>
  <c r="W1271" i="33"/>
  <c r="F1271" i="33"/>
  <c r="X1271" i="33" s="1"/>
  <c r="W1196" i="33"/>
  <c r="F1196" i="33"/>
  <c r="X1196" i="33" s="1"/>
  <c r="F858" i="33"/>
  <c r="X858" i="33" s="1"/>
  <c r="W858" i="33"/>
  <c r="Y858" i="33" s="1"/>
  <c r="W818" i="33"/>
  <c r="F818" i="33"/>
  <c r="X818" i="33" s="1"/>
  <c r="F636" i="33"/>
  <c r="X636" i="33" s="1"/>
  <c r="W636" i="33"/>
  <c r="F1341" i="33"/>
  <c r="X1341" i="33" s="1"/>
  <c r="W1341" i="33"/>
  <c r="W1015" i="33"/>
  <c r="F1015" i="33"/>
  <c r="X1015" i="33" s="1"/>
  <c r="W30" i="33"/>
  <c r="F30" i="33"/>
  <c r="X30" i="33" s="1"/>
  <c r="F98" i="33"/>
  <c r="X98" i="33" s="1"/>
  <c r="W98" i="33"/>
  <c r="Y98" i="33" s="1"/>
  <c r="W335" i="33"/>
  <c r="Y335" i="33" s="1"/>
  <c r="F335" i="33"/>
  <c r="X335" i="33" s="1"/>
  <c r="F619" i="33"/>
  <c r="X619" i="33" s="1"/>
  <c r="W619" i="33"/>
  <c r="F209" i="33"/>
  <c r="X209" i="33" s="1"/>
  <c r="W209" i="33"/>
  <c r="W230" i="33"/>
  <c r="F230" i="33"/>
  <c r="X230" i="33" s="1"/>
  <c r="F467" i="33"/>
  <c r="X467" i="33" s="1"/>
  <c r="W467" i="33"/>
  <c r="W387" i="33"/>
  <c r="F387" i="33"/>
  <c r="X387" i="33" s="1"/>
  <c r="Y387" i="33" s="1"/>
  <c r="W193" i="33"/>
  <c r="F193" i="33"/>
  <c r="X193" i="33" s="1"/>
  <c r="W550" i="33"/>
  <c r="F550" i="33"/>
  <c r="X550" i="33" s="1"/>
  <c r="W613" i="33"/>
  <c r="F613" i="33"/>
  <c r="X613" i="33" s="1"/>
  <c r="W155" i="33"/>
  <c r="F155" i="33"/>
  <c r="X155" i="33" s="1"/>
  <c r="W770" i="33"/>
  <c r="F770" i="33"/>
  <c r="X770" i="33" s="1"/>
  <c r="W12" i="33"/>
  <c r="F12" i="33"/>
  <c r="X12" i="33" s="1"/>
  <c r="Y12" i="33" s="1"/>
  <c r="W789" i="33"/>
  <c r="F789" i="33"/>
  <c r="X789" i="33" s="1"/>
  <c r="F450" i="33"/>
  <c r="X450" i="33" s="1"/>
  <c r="W450" i="33"/>
  <c r="W351" i="33"/>
  <c r="F351" i="33"/>
  <c r="X351" i="33" s="1"/>
  <c r="F157" i="33"/>
  <c r="X157" i="33" s="1"/>
  <c r="W157" i="33"/>
  <c r="W502" i="33"/>
  <c r="F502" i="33"/>
  <c r="X502" i="33" s="1"/>
  <c r="W916" i="33"/>
  <c r="F916" i="33"/>
  <c r="X916" i="33" s="1"/>
  <c r="Y916" i="33" s="1"/>
  <c r="W1256" i="33"/>
  <c r="F1256" i="33"/>
  <c r="X1256" i="33" s="1"/>
  <c r="W1530" i="33"/>
  <c r="F1530" i="33"/>
  <c r="X1530" i="33" s="1"/>
  <c r="W438" i="33"/>
  <c r="F438" i="33"/>
  <c r="X438" i="33" s="1"/>
  <c r="W339" i="33"/>
  <c r="F339" i="33"/>
  <c r="X339" i="33" s="1"/>
  <c r="W145" i="33"/>
  <c r="F145" i="33"/>
  <c r="X145" i="33" s="1"/>
  <c r="W490" i="33"/>
  <c r="F490" i="33"/>
  <c r="X490" i="33" s="1"/>
  <c r="Y490" i="33" s="1"/>
  <c r="W775" i="33"/>
  <c r="F777" i="33"/>
  <c r="X777" i="33" s="1"/>
  <c r="Y777" i="33" s="1"/>
  <c r="F775" i="33"/>
  <c r="X775" i="33" s="1"/>
  <c r="W1086" i="33"/>
  <c r="F1086" i="33"/>
  <c r="X1086" i="33" s="1"/>
  <c r="Y1086" i="33" s="1"/>
  <c r="W713" i="33"/>
  <c r="F713" i="33"/>
  <c r="X713" i="33" s="1"/>
  <c r="W734" i="33"/>
  <c r="F734" i="33"/>
  <c r="X734" i="33" s="1"/>
  <c r="W971" i="33"/>
  <c r="F971" i="33"/>
  <c r="X971" i="33" s="1"/>
  <c r="W729" i="33"/>
  <c r="F729" i="33"/>
  <c r="X729" i="33" s="1"/>
  <c r="F121" i="33"/>
  <c r="X121" i="33" s="1"/>
  <c r="W121" i="33"/>
  <c r="F442" i="33"/>
  <c r="X442" i="33" s="1"/>
  <c r="W442" i="33"/>
  <c r="Y442" i="33" s="1"/>
  <c r="W1031" i="33"/>
  <c r="F1031" i="33"/>
  <c r="X1031" i="33" s="1"/>
  <c r="F1364" i="33"/>
  <c r="X1364" i="33" s="1"/>
  <c r="W1364" i="33"/>
  <c r="W20" i="33"/>
  <c r="F20" i="33"/>
  <c r="X20" i="33" s="1"/>
  <c r="W546" i="33"/>
  <c r="F546" i="33"/>
  <c r="X546" i="33" s="1"/>
  <c r="W447" i="33"/>
  <c r="F447" i="33"/>
  <c r="X447" i="33" s="1"/>
  <c r="F253" i="33"/>
  <c r="X253" i="33" s="1"/>
  <c r="W253" i="33"/>
  <c r="Y253" i="33" s="1"/>
  <c r="W610" i="33"/>
  <c r="F610" i="33"/>
  <c r="X610" i="33" s="1"/>
  <c r="W554" i="33"/>
  <c r="F554" i="33"/>
  <c r="X554" i="33" s="1"/>
  <c r="F791" i="33"/>
  <c r="X791" i="33" s="1"/>
  <c r="W791" i="33"/>
  <c r="W441" i="33"/>
  <c r="F441" i="33"/>
  <c r="X441" i="33" s="1"/>
  <c r="W105" i="33"/>
  <c r="F105" i="33"/>
  <c r="X105" i="33" s="1"/>
  <c r="W22" i="33"/>
  <c r="F22" i="33"/>
  <c r="X22" i="33" s="1"/>
  <c r="Y22" i="33" s="1"/>
  <c r="W2089" i="33"/>
  <c r="F2089" i="33"/>
  <c r="X2089" i="33" s="1"/>
  <c r="F797" i="33"/>
  <c r="X797" i="33" s="1"/>
  <c r="W797" i="33"/>
  <c r="W1905" i="33"/>
  <c r="F1905" i="33"/>
  <c r="X1905" i="33" s="1"/>
  <c r="W701" i="33"/>
  <c r="F701" i="33"/>
  <c r="X701" i="33" s="1"/>
  <c r="W1715" i="33"/>
  <c r="F1715" i="33"/>
  <c r="X1715" i="33" s="1"/>
  <c r="W2161" i="33"/>
  <c r="F2161" i="33"/>
  <c r="X2161" i="33" s="1"/>
  <c r="Y2161" i="33" s="1"/>
  <c r="W1846" i="33"/>
  <c r="F1846" i="33"/>
  <c r="X1846" i="33" s="1"/>
  <c r="W1886" i="33"/>
  <c r="F1886" i="33"/>
  <c r="X1886" i="33" s="1"/>
  <c r="W786" i="33"/>
  <c r="F786" i="33"/>
  <c r="X786" i="33" s="1"/>
  <c r="F267" i="33"/>
  <c r="X267" i="33" s="1"/>
  <c r="W267" i="33"/>
  <c r="W254" i="33"/>
  <c r="F254" i="33"/>
  <c r="X254" i="33" s="1"/>
  <c r="F580" i="33"/>
  <c r="X580" i="33" s="1"/>
  <c r="W580" i="33"/>
  <c r="Y580" i="33" s="1"/>
  <c r="W1204" i="33"/>
  <c r="F1204" i="33"/>
  <c r="X1204" i="33" s="1"/>
  <c r="W366" i="33"/>
  <c r="F366" i="33"/>
  <c r="X366" i="33" s="1"/>
  <c r="F1337" i="33"/>
  <c r="X1337" i="33" s="1"/>
  <c r="W1337" i="33"/>
  <c r="F392" i="33"/>
  <c r="X392" i="33" s="1"/>
  <c r="W392" i="33"/>
  <c r="W865" i="33"/>
  <c r="F865" i="33"/>
  <c r="X865" i="33" s="1"/>
  <c r="F64" i="33"/>
  <c r="X64" i="33" s="1"/>
  <c r="W64" i="33"/>
  <c r="Y64" i="33" s="1"/>
  <c r="F1420" i="33"/>
  <c r="X1420" i="33" s="1"/>
  <c r="W1420" i="33"/>
  <c r="F1177" i="33"/>
  <c r="X1177" i="33" s="1"/>
  <c r="W1177" i="33"/>
  <c r="F1143" i="33"/>
  <c r="X1143" i="33" s="1"/>
  <c r="W1143" i="33"/>
  <c r="W256" i="33"/>
  <c r="F256" i="33"/>
  <c r="X256" i="33" s="1"/>
  <c r="F187" i="33"/>
  <c r="X187" i="33" s="1"/>
  <c r="W187" i="33"/>
  <c r="W794" i="33"/>
  <c r="F794" i="33"/>
  <c r="X794" i="33" s="1"/>
  <c r="Y794" i="33" s="1"/>
  <c r="W338" i="33"/>
  <c r="F338" i="33"/>
  <c r="X338" i="33" s="1"/>
  <c r="W758" i="33"/>
  <c r="F758" i="33"/>
  <c r="X758" i="33" s="1"/>
  <c r="W765" i="33"/>
  <c r="F765" i="33"/>
  <c r="X765" i="33" s="1"/>
  <c r="W6" i="33"/>
  <c r="F6" i="33"/>
  <c r="X6" i="33" s="1"/>
  <c r="W1363" i="33"/>
  <c r="F1363" i="33"/>
  <c r="X1363" i="33" s="1"/>
  <c r="W539" i="33"/>
  <c r="F539" i="33"/>
  <c r="X539" i="33" s="1"/>
  <c r="Y539" i="33" s="1"/>
  <c r="F926" i="33"/>
  <c r="X926" i="33" s="1"/>
  <c r="W926" i="33"/>
  <c r="F1114" i="33"/>
  <c r="X1114" i="33" s="1"/>
  <c r="W1114" i="33"/>
  <c r="W896" i="33"/>
  <c r="F896" i="33"/>
  <c r="X896" i="33" s="1"/>
  <c r="W1974" i="33"/>
  <c r="F1974" i="33"/>
  <c r="X1974" i="33" s="1"/>
  <c r="W1744" i="33"/>
  <c r="F1744" i="33"/>
  <c r="X1744" i="33" s="1"/>
  <c r="W1492" i="33"/>
  <c r="F1492" i="33"/>
  <c r="X1492" i="33" s="1"/>
  <c r="W2099" i="33"/>
  <c r="F2099" i="33"/>
  <c r="X2099" i="33" s="1"/>
  <c r="F870" i="33"/>
  <c r="X870" i="33" s="1"/>
  <c r="W870" i="33"/>
  <c r="F1486" i="33"/>
  <c r="X1486" i="33" s="1"/>
  <c r="W1486" i="33"/>
  <c r="W2189" i="33"/>
  <c r="F2189" i="33"/>
  <c r="X2189" i="33" s="1"/>
  <c r="W1959" i="33"/>
  <c r="F1959" i="33"/>
  <c r="X1959" i="33" s="1"/>
  <c r="W1741" i="33"/>
  <c r="F1741" i="33"/>
  <c r="X1741" i="33" s="1"/>
  <c r="F2014" i="33"/>
  <c r="X2014" i="33" s="1"/>
  <c r="W2014" i="33"/>
  <c r="W723" i="33"/>
  <c r="F723" i="33"/>
  <c r="X723" i="33" s="1"/>
  <c r="W1891" i="33"/>
  <c r="F1891" i="33"/>
  <c r="X1891" i="33" s="1"/>
  <c r="F1661" i="33"/>
  <c r="X1661" i="33" s="1"/>
  <c r="W1661" i="33"/>
  <c r="F1346" i="33"/>
  <c r="X1346" i="33" s="1"/>
  <c r="W1346" i="33"/>
  <c r="W2124" i="33"/>
  <c r="F2124" i="33"/>
  <c r="X2124" i="33" s="1"/>
  <c r="W2181" i="33"/>
  <c r="F2181" i="33"/>
  <c r="X2181" i="33" s="1"/>
  <c r="F1865" i="33"/>
  <c r="X1865" i="33" s="1"/>
  <c r="W1865" i="33"/>
  <c r="F1361" i="33"/>
  <c r="X1361" i="33" s="1"/>
  <c r="W1361" i="33"/>
  <c r="F2047" i="33"/>
  <c r="X2047" i="33" s="1"/>
  <c r="W2047" i="33"/>
  <c r="F1817" i="33"/>
  <c r="X1817" i="33" s="1"/>
  <c r="W1817" i="33"/>
  <c r="W1582" i="33"/>
  <c r="F1582" i="33"/>
  <c r="X1582" i="33" s="1"/>
  <c r="W1090" i="33"/>
  <c r="F1090" i="33"/>
  <c r="X1090" i="33" s="1"/>
  <c r="W1432" i="33"/>
  <c r="F1432" i="33"/>
  <c r="X1432" i="33" s="1"/>
  <c r="F1172" i="33"/>
  <c r="X1172" i="33" s="1"/>
  <c r="W1172" i="33"/>
  <c r="W2082" i="33"/>
  <c r="F2082" i="33"/>
  <c r="X2082" i="33" s="1"/>
  <c r="F1864" i="33"/>
  <c r="X1864" i="33" s="1"/>
  <c r="W1864" i="33"/>
  <c r="W1634" i="33"/>
  <c r="F1634" i="33"/>
  <c r="X1634" i="33" s="1"/>
  <c r="F932" i="33"/>
  <c r="X932" i="33" s="1"/>
  <c r="W932" i="33"/>
  <c r="W1049" i="33"/>
  <c r="F1049" i="33"/>
  <c r="X1049" i="33" s="1"/>
  <c r="W1640" i="33"/>
  <c r="F1640" i="33"/>
  <c r="X1640" i="33" s="1"/>
  <c r="W1190" i="33"/>
  <c r="F1190" i="33"/>
  <c r="X1190" i="33" s="1"/>
  <c r="F2079" i="33"/>
  <c r="X2079" i="33" s="1"/>
  <c r="W2079" i="33"/>
  <c r="W1849" i="33"/>
  <c r="F1849" i="33"/>
  <c r="X1849" i="33" s="1"/>
  <c r="W2170" i="33"/>
  <c r="F2170" i="33"/>
  <c r="X2170" i="33" s="1"/>
  <c r="F1329" i="33"/>
  <c r="X1329" i="33" s="1"/>
  <c r="W1329" i="33"/>
  <c r="W2011" i="33"/>
  <c r="F2011" i="33"/>
  <c r="X2011" i="33" s="1"/>
  <c r="W1781" i="33"/>
  <c r="F1781" i="33"/>
  <c r="X1781" i="33" s="1"/>
  <c r="W1513" i="33"/>
  <c r="F1513" i="33"/>
  <c r="X1513" i="33" s="1"/>
  <c r="F862" i="33"/>
  <c r="X862" i="33" s="1"/>
  <c r="W862" i="33"/>
  <c r="F1301" i="33"/>
  <c r="X1301" i="33" s="1"/>
  <c r="W1301" i="33"/>
  <c r="F1247" i="33"/>
  <c r="X1247" i="33" s="1"/>
  <c r="W1247" i="33"/>
  <c r="F2046" i="33"/>
  <c r="X2046" i="33" s="1"/>
  <c r="W2046" i="33"/>
  <c r="W1816" i="33"/>
  <c r="F1816" i="33"/>
  <c r="X1816" i="33" s="1"/>
  <c r="W1581" i="33"/>
  <c r="F1581" i="33"/>
  <c r="X1581" i="33" s="1"/>
  <c r="W2207" i="33"/>
  <c r="F2207" i="33"/>
  <c r="X2207" i="33" s="1"/>
  <c r="F975" i="33"/>
  <c r="X975" i="33" s="1"/>
  <c r="W975" i="33"/>
  <c r="W2222" i="33"/>
  <c r="F2222" i="33"/>
  <c r="X2222" i="33" s="1"/>
  <c r="F828" i="33"/>
  <c r="X828" i="33" s="1"/>
  <c r="W828" i="33"/>
  <c r="F2034" i="33"/>
  <c r="X2034" i="33" s="1"/>
  <c r="W2034" i="33"/>
  <c r="W1804" i="33"/>
  <c r="F1804" i="33"/>
  <c r="X1804" i="33" s="1"/>
  <c r="W1564" i="33"/>
  <c r="F1564" i="33"/>
  <c r="X1564" i="33" s="1"/>
  <c r="W2183" i="33"/>
  <c r="F2183" i="33"/>
  <c r="X2183" i="33" s="1"/>
  <c r="F962" i="33"/>
  <c r="X962" i="33" s="1"/>
  <c r="W962" i="33"/>
  <c r="W1748" i="33"/>
  <c r="F1748" i="33"/>
  <c r="X1748" i="33" s="1"/>
  <c r="W1444" i="33"/>
  <c r="F1444" i="33"/>
  <c r="X1444" i="33" s="1"/>
  <c r="W2199" i="33"/>
  <c r="F2199" i="33"/>
  <c r="X2199" i="33" s="1"/>
  <c r="F1957" i="33"/>
  <c r="X1957" i="33" s="1"/>
  <c r="W1957" i="33"/>
  <c r="W1335" i="33"/>
  <c r="F1335" i="33"/>
  <c r="X1335" i="33" s="1"/>
  <c r="W799" i="33"/>
  <c r="F799" i="33"/>
  <c r="X799" i="33" s="1"/>
  <c r="F1783" i="33"/>
  <c r="X1783" i="33" s="1"/>
  <c r="W1783" i="33"/>
  <c r="W1515" i="33"/>
  <c r="F1515" i="33"/>
  <c r="X1515" i="33" s="1"/>
  <c r="W876" i="33"/>
  <c r="F876" i="33"/>
  <c r="X876" i="33" s="1"/>
  <c r="W2004" i="33"/>
  <c r="F2004" i="33"/>
  <c r="X2004" i="33" s="1"/>
  <c r="W2013" i="33"/>
  <c r="F2013" i="33"/>
  <c r="X2013" i="33" s="1"/>
  <c r="F1546" i="33"/>
  <c r="X1546" i="33" s="1"/>
  <c r="W1546" i="33"/>
  <c r="W1678" i="33"/>
  <c r="F1678" i="33"/>
  <c r="X1678" i="33" s="1"/>
  <c r="W716" i="33"/>
  <c r="F716" i="33"/>
  <c r="X716" i="33" s="1"/>
  <c r="W1141" i="33"/>
  <c r="F1141" i="33"/>
  <c r="X1141" i="33" s="1"/>
  <c r="W544" i="33"/>
  <c r="F544" i="33"/>
  <c r="X544" i="33" s="1"/>
  <c r="W1567" i="33"/>
  <c r="F1567" i="33"/>
  <c r="X1567" i="33" s="1"/>
  <c r="W103" i="33"/>
  <c r="F103" i="33"/>
  <c r="X103" i="33" s="1"/>
  <c r="W1107" i="33"/>
  <c r="F1107" i="33"/>
  <c r="X1107" i="33" s="1"/>
  <c r="W969" i="33"/>
  <c r="F969" i="33"/>
  <c r="X969" i="33" s="1"/>
  <c r="F724" i="33"/>
  <c r="X724" i="33" s="1"/>
  <c r="W724" i="33"/>
  <c r="W1422" i="33"/>
  <c r="F1422" i="33"/>
  <c r="X1422" i="33" s="1"/>
  <c r="F208" i="33"/>
  <c r="X208" i="33" s="1"/>
  <c r="W208" i="33"/>
  <c r="F1381" i="33"/>
  <c r="X1381" i="33" s="1"/>
  <c r="W1381" i="33"/>
  <c r="W1559" i="33"/>
  <c r="F1559" i="33"/>
  <c r="X1559" i="33" s="1"/>
  <c r="W946" i="33"/>
  <c r="F946" i="33"/>
  <c r="X946" i="33" s="1"/>
  <c r="W747" i="33"/>
  <c r="F747" i="33"/>
  <c r="X747" i="33" s="1"/>
  <c r="F1496" i="33"/>
  <c r="X1496" i="33" s="1"/>
  <c r="W1496" i="33"/>
  <c r="W1194" i="33"/>
  <c r="F1194" i="33"/>
  <c r="X1194" i="33" s="1"/>
  <c r="W567" i="33"/>
  <c r="F567" i="33"/>
  <c r="X567" i="33" s="1"/>
  <c r="F750" i="33"/>
  <c r="X750" i="33" s="1"/>
  <c r="W750" i="33"/>
  <c r="F1367" i="33"/>
  <c r="X1367" i="33" s="1"/>
  <c r="W1367" i="33"/>
  <c r="W1304" i="33"/>
  <c r="F1304" i="33"/>
  <c r="X1304" i="33" s="1"/>
  <c r="W989" i="33"/>
  <c r="F989" i="33"/>
  <c r="X989" i="33" s="1"/>
  <c r="F171" i="33"/>
  <c r="X171" i="33" s="1"/>
  <c r="W171" i="33"/>
  <c r="W260" i="33"/>
  <c r="F260" i="33"/>
  <c r="X260" i="33" s="1"/>
  <c r="F1163" i="33"/>
  <c r="X1163" i="33" s="1"/>
  <c r="W1163" i="33"/>
  <c r="F1088" i="33"/>
  <c r="X1088" i="33" s="1"/>
  <c r="W1088" i="33"/>
  <c r="W651" i="33"/>
  <c r="F651" i="33"/>
  <c r="X651" i="33" s="1"/>
  <c r="W661" i="33"/>
  <c r="F661" i="33"/>
  <c r="X661" i="33" s="1"/>
  <c r="W1762" i="33"/>
  <c r="F1762" i="33"/>
  <c r="X1762" i="33" s="1"/>
  <c r="W844" i="33"/>
  <c r="F844" i="33"/>
  <c r="X844" i="33" s="1"/>
  <c r="W1225" i="33"/>
  <c r="F1225" i="33"/>
  <c r="X1225" i="33" s="1"/>
  <c r="W781" i="33"/>
  <c r="F781" i="33"/>
  <c r="X781" i="33" s="1"/>
  <c r="F532" i="33"/>
  <c r="X532" i="33" s="1"/>
  <c r="W532" i="33"/>
  <c r="W247" i="33"/>
  <c r="F249" i="33"/>
  <c r="X249" i="33" s="1"/>
  <c r="Y249" i="33" s="1"/>
  <c r="F247" i="33"/>
  <c r="X247" i="33" s="1"/>
  <c r="F2192" i="33"/>
  <c r="X2192" i="33" s="1"/>
  <c r="W2192" i="33"/>
  <c r="F1198" i="33"/>
  <c r="X1198" i="33" s="1"/>
  <c r="W1198" i="33"/>
  <c r="F1427" i="33"/>
  <c r="X1427" i="33" s="1"/>
  <c r="W1427" i="33"/>
  <c r="F1596" i="33"/>
  <c r="X1596" i="33" s="1"/>
  <c r="W1596" i="33"/>
  <c r="F1717" i="33"/>
  <c r="X1717" i="33" s="1"/>
  <c r="W1717" i="33"/>
  <c r="F1835" i="33"/>
  <c r="X1835" i="33" s="1"/>
  <c r="W1835" i="33"/>
  <c r="W1953" i="33"/>
  <c r="F1953" i="33"/>
  <c r="X1953" i="33" s="1"/>
  <c r="F692" i="33"/>
  <c r="X692" i="33" s="1"/>
  <c r="W692" i="33"/>
  <c r="F1236" i="33"/>
  <c r="X1236" i="33" s="1"/>
  <c r="W1236" i="33"/>
  <c r="F1053" i="33"/>
  <c r="X1053" i="33" s="1"/>
  <c r="W1053" i="33"/>
  <c r="F528" i="33"/>
  <c r="X528" i="33" s="1"/>
  <c r="W528" i="33"/>
  <c r="W329" i="33"/>
  <c r="F329" i="33"/>
  <c r="X329" i="33" s="1"/>
  <c r="W668" i="33"/>
  <c r="F668" i="33"/>
  <c r="X668" i="33" s="1"/>
  <c r="W1224" i="33"/>
  <c r="F1224" i="33"/>
  <c r="X1224" i="33" s="1"/>
  <c r="F1041" i="33"/>
  <c r="X1041" i="33" s="1"/>
  <c r="W1041" i="33"/>
  <c r="F480" i="33"/>
  <c r="X480" i="33" s="1"/>
  <c r="W480" i="33"/>
  <c r="W317" i="33"/>
  <c r="F317" i="33"/>
  <c r="X317" i="33" s="1"/>
  <c r="W644" i="33"/>
  <c r="Y644" i="33" s="1"/>
  <c r="F644" i="33"/>
  <c r="X644" i="33" s="1"/>
  <c r="W1212" i="33"/>
  <c r="F1212" i="33"/>
  <c r="X1212" i="33" s="1"/>
  <c r="W1017" i="33"/>
  <c r="F1017" i="33"/>
  <c r="X1017" i="33" s="1"/>
  <c r="F432" i="33"/>
  <c r="X432" i="33" s="1"/>
  <c r="W432" i="33"/>
  <c r="W269" i="33"/>
  <c r="F269" i="33"/>
  <c r="X269" i="33" s="1"/>
  <c r="W1357" i="33"/>
  <c r="F1357" i="33"/>
  <c r="X1357" i="33" s="1"/>
  <c r="W1500" i="33"/>
  <c r="Y1500" i="33" s="1"/>
  <c r="F1500" i="33"/>
  <c r="X1500" i="33" s="1"/>
  <c r="F1648" i="33"/>
  <c r="X1648" i="33" s="1"/>
  <c r="W1648" i="33"/>
  <c r="F1766" i="33"/>
  <c r="X1766" i="33" s="1"/>
  <c r="W1766" i="33"/>
  <c r="F1884" i="33"/>
  <c r="X1884" i="33" s="1"/>
  <c r="W1884" i="33"/>
  <c r="W2002" i="33"/>
  <c r="F2002" i="33"/>
  <c r="X2002" i="33" s="1"/>
  <c r="W1097" i="33"/>
  <c r="F1097" i="33"/>
  <c r="X1097" i="33" s="1"/>
  <c r="W640" i="33"/>
  <c r="Y640" i="33" s="1"/>
  <c r="F640" i="33"/>
  <c r="X640" i="33" s="1"/>
  <c r="F1103" i="33"/>
  <c r="X1103" i="33" s="1"/>
  <c r="W1103" i="33"/>
  <c r="W1016" i="33"/>
  <c r="F1016" i="33"/>
  <c r="X1016" i="33" s="1"/>
  <c r="F8" i="33"/>
  <c r="X8" i="33" s="1"/>
  <c r="W8" i="33"/>
  <c r="W216" i="33"/>
  <c r="F216" i="33"/>
  <c r="X216" i="33" s="1"/>
  <c r="F1332" i="33"/>
  <c r="X1332" i="33" s="1"/>
  <c r="W1332" i="33"/>
  <c r="W1161" i="33"/>
  <c r="F1161" i="33"/>
  <c r="X1161" i="33" s="1"/>
  <c r="F810" i="33"/>
  <c r="X810" i="33" s="1"/>
  <c r="W810" i="33"/>
  <c r="W485" i="33"/>
  <c r="F485" i="33"/>
  <c r="X485" i="33" s="1"/>
  <c r="W649" i="33"/>
  <c r="F649" i="33"/>
  <c r="X649" i="33" s="1"/>
  <c r="F475" i="33"/>
  <c r="X475" i="33" s="1"/>
  <c r="W475" i="33"/>
  <c r="F65" i="33"/>
  <c r="X65" i="33" s="1"/>
  <c r="W65" i="33"/>
  <c r="F86" i="33"/>
  <c r="X86" i="33" s="1"/>
  <c r="W86" i="33"/>
  <c r="W323" i="33"/>
  <c r="F323" i="33"/>
  <c r="X323" i="33" s="1"/>
  <c r="W243" i="33"/>
  <c r="F243" i="33"/>
  <c r="X243" i="33" s="1"/>
  <c r="W49" i="33"/>
  <c r="F49" i="33"/>
  <c r="X49" i="33" s="1"/>
  <c r="W358" i="33"/>
  <c r="F358" i="33"/>
  <c r="X358" i="33" s="1"/>
  <c r="W469" i="33"/>
  <c r="F469" i="33"/>
  <c r="X469" i="33" s="1"/>
  <c r="W11" i="33"/>
  <c r="F11" i="33"/>
  <c r="X11" i="33" s="1"/>
  <c r="W626" i="33"/>
  <c r="F626" i="33"/>
  <c r="X626" i="33" s="1"/>
  <c r="W863" i="33"/>
  <c r="F863" i="33"/>
  <c r="X863" i="33" s="1"/>
  <c r="W561" i="33"/>
  <c r="F561" i="33"/>
  <c r="X561" i="33" s="1"/>
  <c r="Y561" i="33" s="1"/>
  <c r="W306" i="33"/>
  <c r="F306" i="33"/>
  <c r="X306" i="33" s="1"/>
  <c r="W207" i="33"/>
  <c r="F207" i="33"/>
  <c r="X207" i="33" s="1"/>
  <c r="F13" i="33"/>
  <c r="X13" i="33" s="1"/>
  <c r="W13" i="33"/>
  <c r="F298" i="33"/>
  <c r="X298" i="33" s="1"/>
  <c r="W298" i="33"/>
  <c r="W726" i="33"/>
  <c r="F726" i="33"/>
  <c r="X726" i="33" s="1"/>
  <c r="W1112" i="33"/>
  <c r="F1112" i="33"/>
  <c r="X1112" i="33" s="1"/>
  <c r="Y1112" i="33" s="1"/>
  <c r="W1386" i="33"/>
  <c r="F1386" i="33"/>
  <c r="X1386" i="33" s="1"/>
  <c r="W294" i="33"/>
  <c r="F294" i="33"/>
  <c r="X294" i="33" s="1"/>
  <c r="W195" i="33"/>
  <c r="F195" i="33"/>
  <c r="X195" i="33" s="1"/>
  <c r="W276" i="33"/>
  <c r="F276" i="33"/>
  <c r="X276" i="33" s="1"/>
  <c r="W286" i="33"/>
  <c r="F286" i="33"/>
  <c r="X286" i="33" s="1"/>
  <c r="W388" i="33"/>
  <c r="F388" i="33"/>
  <c r="X388" i="33" s="1"/>
  <c r="Y388" i="33" s="1"/>
  <c r="W937" i="33"/>
  <c r="F937" i="33"/>
  <c r="X937" i="33" s="1"/>
  <c r="W569" i="33"/>
  <c r="F569" i="33"/>
  <c r="X569" i="33" s="1"/>
  <c r="W590" i="33"/>
  <c r="F590" i="33"/>
  <c r="X590" i="33" s="1"/>
  <c r="W827" i="33"/>
  <c r="F827" i="33"/>
  <c r="X827" i="33" s="1"/>
  <c r="W477" i="33"/>
  <c r="F477" i="33"/>
  <c r="X477" i="33" s="1"/>
  <c r="W252" i="33"/>
  <c r="F252" i="33"/>
  <c r="X252" i="33" s="1"/>
  <c r="Y252" i="33" s="1"/>
  <c r="W262" i="33"/>
  <c r="F262" i="33"/>
  <c r="X262" i="33" s="1"/>
  <c r="W877" i="33"/>
  <c r="F877" i="33"/>
  <c r="X877" i="33" s="1"/>
  <c r="W1220" i="33"/>
  <c r="F1220" i="33"/>
  <c r="X1220" i="33" s="1"/>
  <c r="W1494" i="33"/>
  <c r="F1494" i="33"/>
  <c r="X1494" i="33" s="1"/>
  <c r="W402" i="33"/>
  <c r="F402" i="33"/>
  <c r="X402" i="33" s="1"/>
  <c r="W303" i="33"/>
  <c r="F303" i="33"/>
  <c r="X303" i="33" s="1"/>
  <c r="Y303" i="33" s="1"/>
  <c r="F109" i="33"/>
  <c r="X109" i="33" s="1"/>
  <c r="W109" i="33"/>
  <c r="W430" i="33"/>
  <c r="F430" i="33"/>
  <c r="X430" i="33" s="1"/>
  <c r="W410" i="33"/>
  <c r="F410" i="33"/>
  <c r="X410" i="33" s="1"/>
  <c r="F647" i="33"/>
  <c r="X647" i="33" s="1"/>
  <c r="W647" i="33"/>
  <c r="W141" i="33"/>
  <c r="F141" i="33"/>
  <c r="X141" i="33" s="1"/>
  <c r="W381" i="33"/>
  <c r="F381" i="33"/>
  <c r="X381" i="33" s="1"/>
  <c r="Y381" i="33" s="1"/>
  <c r="W537" i="33"/>
  <c r="F537" i="33"/>
  <c r="X537" i="33" s="1"/>
  <c r="W1841" i="33"/>
  <c r="F1841" i="33"/>
  <c r="X1841" i="33" s="1"/>
  <c r="W1631" i="33"/>
  <c r="F1631" i="33"/>
  <c r="X1631" i="33" s="1"/>
  <c r="F1961" i="33"/>
  <c r="X1961" i="33" s="1"/>
  <c r="W1961" i="33"/>
  <c r="W1406" i="33"/>
  <c r="F1406" i="33"/>
  <c r="X1406" i="33" s="1"/>
  <c r="F1839" i="33"/>
  <c r="X1839" i="33" s="1"/>
  <c r="W1839" i="33"/>
  <c r="Y1839" i="33" s="1"/>
  <c r="W1171" i="33"/>
  <c r="F1171" i="33"/>
  <c r="X1171" i="33" s="1"/>
  <c r="W1237" i="33"/>
  <c r="F1237" i="33"/>
  <c r="X1237" i="33" s="1"/>
  <c r="W1035" i="33"/>
  <c r="F1035" i="33"/>
  <c r="X1035" i="33" s="1"/>
  <c r="W58" i="33"/>
  <c r="F58" i="33"/>
  <c r="X58" i="33" s="1"/>
  <c r="W1892" i="33"/>
  <c r="F1892" i="33"/>
  <c r="X1892" i="33" s="1"/>
  <c r="W2060" i="33"/>
  <c r="F2060" i="33"/>
  <c r="X2060" i="33" s="1"/>
  <c r="Y2060" i="33" s="1"/>
  <c r="W1794" i="33"/>
  <c r="F1794" i="33"/>
  <c r="X1794" i="33" s="1"/>
  <c r="W1568" i="33"/>
  <c r="F1568" i="33"/>
  <c r="X1568" i="33" s="1"/>
  <c r="W1022" i="33"/>
  <c r="F1022" i="33"/>
  <c r="X1022" i="33" s="1"/>
  <c r="W1859" i="33"/>
  <c r="F1859" i="33"/>
  <c r="X1859" i="33" s="1"/>
  <c r="W987" i="33"/>
  <c r="F987" i="33"/>
  <c r="X987" i="33" s="1"/>
  <c r="F1058" i="33"/>
  <c r="X1058" i="33" s="1"/>
  <c r="W1058" i="33"/>
  <c r="Y1058" i="33" s="1"/>
  <c r="F2009" i="33"/>
  <c r="X2009" i="33" s="1"/>
  <c r="W2009" i="33"/>
  <c r="F1791" i="33"/>
  <c r="X1791" i="33" s="1"/>
  <c r="W1791" i="33"/>
  <c r="W1547" i="33"/>
  <c r="F1547" i="33"/>
  <c r="X1547" i="33" s="1"/>
  <c r="W1774" i="33"/>
  <c r="F1774" i="33"/>
  <c r="X1774" i="33" s="1"/>
  <c r="F367" i="33"/>
  <c r="X367" i="33" s="1"/>
  <c r="W367" i="33"/>
  <c r="W1723" i="33"/>
  <c r="F1723" i="33"/>
  <c r="X1723" i="33" s="1"/>
  <c r="Y1723" i="33" s="1"/>
  <c r="W1443" i="33"/>
  <c r="F1443" i="33"/>
  <c r="X1443" i="33" s="1"/>
  <c r="W2174" i="33"/>
  <c r="F2174" i="33"/>
  <c r="X2174" i="33" s="1"/>
  <c r="F1956" i="33"/>
  <c r="X1956" i="33" s="1"/>
  <c r="W1956" i="33"/>
  <c r="W1929" i="33"/>
  <c r="F1929" i="33"/>
  <c r="X1929" i="33" s="1"/>
  <c r="F1924" i="33"/>
  <c r="X1924" i="33" s="1"/>
  <c r="W1924" i="33"/>
  <c r="W1871" i="33"/>
  <c r="F1871" i="33"/>
  <c r="X1871" i="33" s="1"/>
  <c r="W1879" i="33"/>
  <c r="F1879" i="33"/>
  <c r="X1879" i="33" s="1"/>
  <c r="W1649" i="33"/>
  <c r="F1649" i="33"/>
  <c r="X1649" i="33" s="1"/>
  <c r="F1287" i="33"/>
  <c r="X1287" i="33" s="1"/>
  <c r="W1287" i="33"/>
  <c r="F2112" i="33"/>
  <c r="X2112" i="33" s="1"/>
  <c r="W2112" i="33"/>
  <c r="W2157" i="33"/>
  <c r="F2157" i="33"/>
  <c r="X2157" i="33" s="1"/>
  <c r="F2168" i="33"/>
  <c r="X2168" i="33" s="1"/>
  <c r="W2168" i="33"/>
  <c r="Y2168" i="33" s="1"/>
  <c r="W1914" i="33"/>
  <c r="F1914" i="33"/>
  <c r="X1914" i="33" s="1"/>
  <c r="W1696" i="33"/>
  <c r="F1696" i="33"/>
  <c r="X1696" i="33" s="1"/>
  <c r="W1384" i="33"/>
  <c r="F1384" i="33"/>
  <c r="X1384" i="33" s="1"/>
  <c r="F2015" i="33"/>
  <c r="X2015" i="33" s="1"/>
  <c r="W2015" i="33"/>
  <c r="F696" i="33"/>
  <c r="X696" i="33" s="1"/>
  <c r="W696" i="33"/>
  <c r="W1394" i="33"/>
  <c r="F1394" i="33"/>
  <c r="X1394" i="33" s="1"/>
  <c r="Y1394" i="33" s="1"/>
  <c r="W2129" i="33"/>
  <c r="F2129" i="33"/>
  <c r="X2129" i="33" s="1"/>
  <c r="W1911" i="33"/>
  <c r="F1911" i="33"/>
  <c r="X1911" i="33" s="1"/>
  <c r="W1669" i="33"/>
  <c r="F1669" i="33"/>
  <c r="X1669" i="33" s="1"/>
  <c r="W1930" i="33"/>
  <c r="F1930" i="33"/>
  <c r="X1930" i="33" s="1"/>
  <c r="F1003" i="33"/>
  <c r="X1003" i="33" s="1"/>
  <c r="W1003" i="33"/>
  <c r="F1843" i="33"/>
  <c r="X1843" i="33" s="1"/>
  <c r="W1843" i="33"/>
  <c r="Y1843" i="33" s="1"/>
  <c r="W1598" i="33"/>
  <c r="F1598" i="33"/>
  <c r="X1598" i="33" s="1"/>
  <c r="F1174" i="33"/>
  <c r="X1174" i="33" s="1"/>
  <c r="W1174" i="33"/>
  <c r="W2076" i="33"/>
  <c r="F2076" i="33"/>
  <c r="X2076" i="33" s="1"/>
  <c r="W2085" i="33"/>
  <c r="F2085" i="33"/>
  <c r="X2085" i="33" s="1"/>
  <c r="W2120" i="33"/>
  <c r="F2120" i="33"/>
  <c r="X2120" i="33" s="1"/>
  <c r="W1878" i="33"/>
  <c r="F1878" i="33"/>
  <c r="X1878" i="33" s="1"/>
  <c r="Y1878" i="33" s="1"/>
  <c r="F1636" i="33"/>
  <c r="X1636" i="33" s="1"/>
  <c r="W1636" i="33"/>
  <c r="F1312" i="33"/>
  <c r="X1312" i="33" s="1"/>
  <c r="W1312" i="33"/>
  <c r="W1955" i="33"/>
  <c r="F1955" i="33"/>
  <c r="X1955" i="33" s="1"/>
  <c r="W1252" i="33"/>
  <c r="F1252" i="33"/>
  <c r="X1252" i="33" s="1"/>
  <c r="W1874" i="33"/>
  <c r="F1874" i="33"/>
  <c r="X1874" i="33" s="1"/>
  <c r="F2108" i="33"/>
  <c r="X2108" i="33" s="1"/>
  <c r="W2108" i="33"/>
  <c r="Y2108" i="33" s="1"/>
  <c r="W1866" i="33"/>
  <c r="F1866" i="33"/>
  <c r="X1866" i="33" s="1"/>
  <c r="W1623" i="33"/>
  <c r="F1623" i="33"/>
  <c r="X1623" i="33" s="1"/>
  <c r="F1286" i="33"/>
  <c r="X1286" i="33" s="1"/>
  <c r="W1286" i="33"/>
  <c r="F1931" i="33"/>
  <c r="X1931" i="33" s="1"/>
  <c r="W1931" i="33"/>
  <c r="F1144" i="33"/>
  <c r="X1144" i="33" s="1"/>
  <c r="W1144" i="33"/>
  <c r="F1558" i="33"/>
  <c r="X1558" i="33" s="1"/>
  <c r="W1558" i="33"/>
  <c r="Y1558" i="33" s="1"/>
  <c r="W893" i="33"/>
  <c r="F893" i="33"/>
  <c r="X893" i="33" s="1"/>
  <c r="W2019" i="33"/>
  <c r="F2019" i="33"/>
  <c r="X2019" i="33" s="1"/>
  <c r="W1789" i="33"/>
  <c r="F1789" i="33"/>
  <c r="X1789" i="33" s="1"/>
  <c r="W2098" i="33"/>
  <c r="F2098" i="33"/>
  <c r="X2098" i="33" s="1"/>
  <c r="W44" i="33"/>
  <c r="F44" i="33"/>
  <c r="X44" i="33" s="1"/>
  <c r="W1600" i="33"/>
  <c r="F1600" i="33"/>
  <c r="X1600" i="33" s="1"/>
  <c r="Y1600" i="33" s="1"/>
  <c r="F1186" i="33"/>
  <c r="X1186" i="33" s="1"/>
  <c r="W1186" i="33"/>
  <c r="W2066" i="33"/>
  <c r="F2066" i="33"/>
  <c r="X2066" i="33" s="1"/>
  <c r="W1836" i="33"/>
  <c r="F1836" i="33"/>
  <c r="X1836" i="33" s="1"/>
  <c r="W1761" i="33"/>
  <c r="F1761" i="33"/>
  <c r="X1761" i="33" s="1"/>
  <c r="W1310" i="33"/>
  <c r="F1310" i="33"/>
  <c r="X1310" i="33" s="1"/>
  <c r="W1504" i="33"/>
  <c r="F1504" i="33"/>
  <c r="X1504" i="33" s="1"/>
  <c r="Y1504" i="33" s="1"/>
  <c r="W140" i="33"/>
  <c r="F140" i="33"/>
  <c r="X140" i="33" s="1"/>
  <c r="W997" i="33"/>
  <c r="F997" i="33"/>
  <c r="X997" i="33" s="1"/>
  <c r="W492" i="33"/>
  <c r="F492" i="33"/>
  <c r="X492" i="33" s="1"/>
  <c r="W1387" i="33"/>
  <c r="F1387" i="33"/>
  <c r="X1387" i="33" s="1"/>
  <c r="W474" i="33"/>
  <c r="F474" i="33"/>
  <c r="X474" i="33" s="1"/>
  <c r="W960" i="33"/>
  <c r="F960" i="33"/>
  <c r="X960" i="33" s="1"/>
  <c r="Y960" i="33" s="1"/>
  <c r="F763" i="33"/>
  <c r="X763" i="33" s="1"/>
  <c r="W763" i="33"/>
  <c r="F1520" i="33"/>
  <c r="X1520" i="33" s="1"/>
  <c r="W1520" i="33"/>
  <c r="W1218" i="33"/>
  <c r="F1218" i="33"/>
  <c r="X1218" i="33" s="1"/>
  <c r="F579" i="33"/>
  <c r="X579" i="33" s="1"/>
  <c r="W579" i="33"/>
  <c r="W744" i="33"/>
  <c r="F744" i="33"/>
  <c r="X744" i="33" s="1"/>
  <c r="W1330" i="33"/>
  <c r="F1330" i="33"/>
  <c r="X1330" i="33" s="1"/>
  <c r="Y1330" i="33" s="1"/>
  <c r="W769" i="33"/>
  <c r="F769" i="33"/>
  <c r="X769" i="33" s="1"/>
  <c r="W80" i="33"/>
  <c r="F80" i="33"/>
  <c r="X80" i="33" s="1"/>
  <c r="F1316" i="33"/>
  <c r="X1316" i="33" s="1"/>
  <c r="W1316" i="33"/>
  <c r="W1002" i="33"/>
  <c r="F1002" i="33"/>
  <c r="X1002" i="33" s="1"/>
  <c r="W231" i="33"/>
  <c r="F231" i="33"/>
  <c r="X231" i="33" s="1"/>
  <c r="F320" i="33"/>
  <c r="X320" i="33" s="1"/>
  <c r="W320" i="33"/>
  <c r="Y320" i="33" s="1"/>
  <c r="W1187" i="33"/>
  <c r="F1187" i="33"/>
  <c r="X1187" i="33" s="1"/>
  <c r="F1124" i="33"/>
  <c r="X1124" i="33" s="1"/>
  <c r="W1124" i="33"/>
  <c r="W675" i="33"/>
  <c r="F675" i="33"/>
  <c r="X675" i="33" s="1"/>
  <c r="W110" i="33"/>
  <c r="F110" i="33"/>
  <c r="X110" i="33" s="1"/>
  <c r="F316" i="33"/>
  <c r="X316" i="33" s="1"/>
  <c r="W316" i="33"/>
  <c r="F994" i="33"/>
  <c r="X994" i="33" s="1"/>
  <c r="W994" i="33"/>
  <c r="Y994" i="33" s="1"/>
  <c r="W886" i="33"/>
  <c r="F886" i="33"/>
  <c r="X886" i="33" s="1"/>
  <c r="F511" i="33"/>
  <c r="X511" i="33" s="1"/>
  <c r="W511" i="33"/>
  <c r="W203" i="33"/>
  <c r="F203" i="33"/>
  <c r="X203" i="33" s="1"/>
  <c r="W1617" i="33"/>
  <c r="F1617" i="33"/>
  <c r="X1617" i="33" s="1"/>
  <c r="F568" i="33"/>
  <c r="X568" i="33" s="1"/>
  <c r="W568" i="33"/>
  <c r="W1081" i="33"/>
  <c r="F1081" i="33"/>
  <c r="X1081" i="33" s="1"/>
  <c r="Y1081" i="33" s="1"/>
  <c r="W304" i="33"/>
  <c r="F304" i="33"/>
  <c r="X304" i="33" s="1"/>
  <c r="F1471" i="33"/>
  <c r="X1471" i="33" s="1"/>
  <c r="W1471" i="33"/>
  <c r="F19" i="33"/>
  <c r="X19" i="33" s="1"/>
  <c r="W19" i="33"/>
  <c r="W2048" i="33"/>
  <c r="F2048" i="33"/>
  <c r="X2048" i="33" s="1"/>
  <c r="F2142" i="33"/>
  <c r="X2142" i="33" s="1"/>
  <c r="W2142" i="33"/>
  <c r="F967" i="33"/>
  <c r="X967" i="33" s="1"/>
  <c r="W967" i="33"/>
  <c r="Y967" i="33" s="1"/>
  <c r="F1385" i="33"/>
  <c r="X1385" i="33" s="1"/>
  <c r="W1385" i="33"/>
  <c r="F1563" i="33"/>
  <c r="X1563" i="33" s="1"/>
  <c r="W1563" i="33"/>
  <c r="F1691" i="33"/>
  <c r="X1691" i="33" s="1"/>
  <c r="W1691" i="33"/>
  <c r="W1809" i="33"/>
  <c r="F1809" i="33"/>
  <c r="X1809" i="33" s="1"/>
  <c r="W1191" i="33"/>
  <c r="F1191" i="33"/>
  <c r="X1191" i="33" s="1"/>
  <c r="W1080" i="33"/>
  <c r="F1080" i="33"/>
  <c r="X1080" i="33" s="1"/>
  <c r="Y1080" i="33" s="1"/>
  <c r="W861" i="33"/>
  <c r="F861" i="33"/>
  <c r="X861" i="33" s="1"/>
  <c r="W1542" i="33"/>
  <c r="F1542" i="33"/>
  <c r="X1542" i="33" s="1"/>
  <c r="W77" i="33"/>
  <c r="F77" i="33"/>
  <c r="X77" i="33" s="1"/>
  <c r="W1179" i="33"/>
  <c r="F1179" i="33"/>
  <c r="X1179" i="33" s="1"/>
  <c r="W1068" i="33"/>
  <c r="F1068" i="33"/>
  <c r="X1068" i="33" s="1"/>
  <c r="W848" i="33"/>
  <c r="F848" i="33"/>
  <c r="X848" i="33" s="1"/>
  <c r="Y848" i="33" s="1"/>
  <c r="W1506" i="33"/>
  <c r="F1506" i="33"/>
  <c r="X1506" i="33" s="1"/>
  <c r="W53" i="33"/>
  <c r="F53" i="33"/>
  <c r="X53" i="33" s="1"/>
  <c r="W1167" i="33"/>
  <c r="F1167" i="33"/>
  <c r="X1167" i="33" s="1"/>
  <c r="W1056" i="33"/>
  <c r="F1056" i="33"/>
  <c r="X1056" i="33" s="1"/>
  <c r="F812" i="33"/>
  <c r="X812" i="33" s="1"/>
  <c r="W812" i="33"/>
  <c r="W1482" i="33"/>
  <c r="F1482" i="33"/>
  <c r="X1482" i="33" s="1"/>
  <c r="Y1482" i="33" s="1"/>
  <c r="W41" i="33"/>
  <c r="F41" i="33"/>
  <c r="X41" i="33" s="1"/>
  <c r="W2203" i="33"/>
  <c r="F2203" i="33"/>
  <c r="X2203" i="33" s="1"/>
  <c r="W1229" i="33"/>
  <c r="F1229" i="33"/>
  <c r="X1229" i="33" s="1"/>
  <c r="W1462" i="33"/>
  <c r="F1462" i="33"/>
  <c r="X1462" i="33" s="1"/>
  <c r="F1621" i="33"/>
  <c r="X1621" i="33" s="1"/>
  <c r="W1621" i="33"/>
  <c r="F1740" i="33"/>
  <c r="X1740" i="33" s="1"/>
  <c r="W1740" i="33"/>
  <c r="Y1740" i="33" s="1"/>
  <c r="W1858" i="33"/>
  <c r="F1858" i="33"/>
  <c r="X1858" i="33" s="1"/>
  <c r="F949" i="33"/>
  <c r="X949" i="33" s="1"/>
  <c r="W949" i="33"/>
  <c r="F1321" i="33"/>
  <c r="X1321" i="33" s="1"/>
  <c r="W1321" i="33"/>
  <c r="F929" i="33"/>
  <c r="X929" i="33" s="1"/>
  <c r="W929" i="33"/>
  <c r="F811" i="33"/>
  <c r="X811" i="33" s="1"/>
  <c r="W811" i="33"/>
  <c r="F439" i="33"/>
  <c r="X439" i="33" s="1"/>
  <c r="W439" i="33"/>
  <c r="Y439" i="33" s="1"/>
  <c r="W214" i="33"/>
  <c r="F214" i="33"/>
  <c r="X214" i="33" s="1"/>
  <c r="W1188" i="33"/>
  <c r="F1188" i="33"/>
  <c r="X1188" i="33" s="1"/>
  <c r="F979" i="33"/>
  <c r="X979" i="33" s="1"/>
  <c r="W979" i="33"/>
  <c r="W164" i="33"/>
  <c r="F166" i="33"/>
  <c r="X166" i="33" s="1"/>
  <c r="Y166" i="33" s="1"/>
  <c r="F164" i="33"/>
  <c r="X164" i="33" s="1"/>
  <c r="W233" i="33"/>
  <c r="F233" i="33"/>
  <c r="X233" i="33" s="1"/>
  <c r="W505" i="33"/>
  <c r="F505" i="33"/>
  <c r="X505" i="33" s="1"/>
  <c r="F331" i="33"/>
  <c r="X331" i="33" s="1"/>
  <c r="W331" i="33"/>
  <c r="F196" i="33"/>
  <c r="X196" i="33" s="1"/>
  <c r="W196" i="33"/>
  <c r="W637" i="33"/>
  <c r="F637" i="33"/>
  <c r="X637" i="33" s="1"/>
  <c r="W179" i="33"/>
  <c r="F179" i="33"/>
  <c r="X179" i="33" s="1"/>
  <c r="W99" i="33"/>
  <c r="F99" i="33"/>
  <c r="X99" i="33" s="1"/>
  <c r="W180" i="33"/>
  <c r="F180" i="33"/>
  <c r="X180" i="33" s="1"/>
  <c r="F154" i="33"/>
  <c r="X154" i="33" s="1"/>
  <c r="W154" i="33"/>
  <c r="W325" i="33"/>
  <c r="F325" i="33"/>
  <c r="X325" i="33" s="1"/>
  <c r="W706" i="33"/>
  <c r="F706" i="33"/>
  <c r="X706" i="33" s="1"/>
  <c r="W482" i="33"/>
  <c r="F482" i="33"/>
  <c r="X482" i="33" s="1"/>
  <c r="F719" i="33"/>
  <c r="X719" i="33" s="1"/>
  <c r="W719" i="33"/>
  <c r="W297" i="33"/>
  <c r="F297" i="33"/>
  <c r="X297" i="33" s="1"/>
  <c r="F162" i="33"/>
  <c r="X162" i="33" s="1"/>
  <c r="W162" i="33"/>
  <c r="W63" i="33"/>
  <c r="F63" i="33"/>
  <c r="X63" i="33" s="1"/>
  <c r="F144" i="33"/>
  <c r="X144" i="33" s="1"/>
  <c r="W144" i="33"/>
  <c r="W118" i="33"/>
  <c r="F118" i="33"/>
  <c r="X118" i="33" s="1"/>
  <c r="W212" i="33"/>
  <c r="F212" i="33"/>
  <c r="X212" i="33" s="1"/>
  <c r="W965" i="33"/>
  <c r="F965" i="33"/>
  <c r="X965" i="33" s="1"/>
  <c r="W1242" i="33"/>
  <c r="F1242" i="33"/>
  <c r="X1242" i="33" s="1"/>
  <c r="W150" i="33"/>
  <c r="F150" i="33"/>
  <c r="X150" i="33" s="1"/>
  <c r="W51" i="33"/>
  <c r="F51" i="33"/>
  <c r="X51" i="33" s="1"/>
  <c r="W132" i="33"/>
  <c r="F132" i="33"/>
  <c r="X132" i="33" s="1"/>
  <c r="W106" i="33"/>
  <c r="F106" i="33"/>
  <c r="X106" i="33" s="1"/>
  <c r="W1507" i="33"/>
  <c r="F1507" i="33"/>
  <c r="X1507" i="33" s="1"/>
  <c r="W756" i="33"/>
  <c r="F756" i="33"/>
  <c r="X756" i="33" s="1"/>
  <c r="W425" i="33"/>
  <c r="F425" i="33"/>
  <c r="X425" i="33" s="1"/>
  <c r="W446" i="33"/>
  <c r="F446" i="33"/>
  <c r="X446" i="33" s="1"/>
  <c r="W683" i="33"/>
  <c r="F683" i="33"/>
  <c r="X683" i="33" s="1"/>
  <c r="W225" i="33"/>
  <c r="F225" i="33"/>
  <c r="X225" i="33" s="1"/>
  <c r="F108" i="33"/>
  <c r="X108" i="33" s="1"/>
  <c r="W108" i="33"/>
  <c r="W70" i="33"/>
  <c r="F70" i="33"/>
  <c r="X70" i="33" s="1"/>
  <c r="F660" i="33"/>
  <c r="X660" i="33" s="1"/>
  <c r="W660" i="33"/>
  <c r="F1076" i="33"/>
  <c r="X1076" i="33" s="1"/>
  <c r="W1076" i="33"/>
  <c r="W1350" i="33"/>
  <c r="F1350" i="33"/>
  <c r="X1350" i="33" s="1"/>
  <c r="F258" i="33"/>
  <c r="X258" i="33" s="1"/>
  <c r="W258" i="33"/>
  <c r="W159" i="33"/>
  <c r="F159" i="33"/>
  <c r="X159" i="33" s="1"/>
  <c r="F240" i="33"/>
  <c r="X240" i="33" s="1"/>
  <c r="W240" i="33"/>
  <c r="F266" i="33"/>
  <c r="X266" i="33" s="1"/>
  <c r="W266" i="33"/>
  <c r="F503" i="33"/>
  <c r="X503" i="33" s="1"/>
  <c r="W503" i="33"/>
  <c r="W33" i="33"/>
  <c r="F33" i="33"/>
  <c r="X33" i="33" s="1"/>
  <c r="W82" i="33"/>
  <c r="F82" i="33"/>
  <c r="X82" i="33" s="1"/>
  <c r="F189" i="33"/>
  <c r="X189" i="33" s="1"/>
  <c r="Y189" i="33" s="1"/>
  <c r="T5" i="33"/>
  <c r="T4" i="33"/>
  <c r="D10" i="33"/>
  <c r="V9" i="33"/>
  <c r="Y91" i="32"/>
  <c r="Y955" i="32"/>
  <c r="Y848" i="32"/>
  <c r="Y741" i="32"/>
  <c r="Y1628" i="32"/>
  <c r="Y183" i="32"/>
  <c r="Y1516" i="32"/>
  <c r="Y1923" i="32"/>
  <c r="Y1521" i="32"/>
  <c r="Y642" i="32"/>
  <c r="Y1367" i="32"/>
  <c r="Y1212" i="32"/>
  <c r="Y905" i="32"/>
  <c r="Y207" i="32"/>
  <c r="Y220" i="32"/>
  <c r="Y89" i="32"/>
  <c r="Y222" i="32"/>
  <c r="Y363" i="32"/>
  <c r="Y375" i="32"/>
  <c r="Y1471" i="32"/>
  <c r="Y1011" i="32"/>
  <c r="Y1274" i="32"/>
  <c r="Y243" i="32"/>
  <c r="Y256" i="32"/>
  <c r="Y111" i="32"/>
  <c r="Y175" i="32"/>
  <c r="Y68" i="32"/>
  <c r="Y932" i="32"/>
  <c r="Y825" i="32"/>
  <c r="Y815" i="32"/>
  <c r="Y768" i="32"/>
  <c r="Y1427" i="32"/>
  <c r="Y1507" i="32"/>
  <c r="Y1292" i="32"/>
  <c r="Y694" i="32"/>
  <c r="Y580" i="32"/>
  <c r="Y449" i="32"/>
  <c r="Y582" i="32"/>
  <c r="Y1087" i="32"/>
  <c r="Y682" i="32"/>
  <c r="Y1736" i="32"/>
  <c r="Y1606" i="32"/>
  <c r="Y1451" i="32"/>
  <c r="Y1296" i="32"/>
  <c r="Y1141" i="32"/>
  <c r="Y1130" i="32"/>
  <c r="Y1635" i="32"/>
  <c r="Y1600" i="32"/>
  <c r="Y1485" i="32"/>
  <c r="Y1888" i="32"/>
  <c r="Y2069" i="32"/>
  <c r="Y1214" i="32"/>
  <c r="Y1878" i="32"/>
  <c r="Y2097" i="32"/>
  <c r="Y1277" i="32"/>
  <c r="Y2016" i="32"/>
  <c r="Y761" i="32"/>
  <c r="Y1036" i="32"/>
  <c r="Y660" i="32"/>
  <c r="Y1172" i="32"/>
  <c r="Y936" i="32"/>
  <c r="Y447" i="32"/>
  <c r="Y181" i="32"/>
  <c r="Y2026" i="32"/>
  <c r="Y2064" i="32"/>
  <c r="Y1857" i="32"/>
  <c r="Y1209" i="32"/>
  <c r="Y2198" i="32"/>
  <c r="Y1001" i="32"/>
  <c r="Y1089" i="32"/>
  <c r="Y1826" i="32"/>
  <c r="Y1753" i="32"/>
  <c r="Y1190" i="32"/>
  <c r="Y663" i="32"/>
  <c r="Y1299" i="32"/>
  <c r="Y1408" i="32"/>
  <c r="Y544" i="32"/>
  <c r="Y399" i="32"/>
  <c r="Y933" i="32"/>
  <c r="Y573" i="32"/>
  <c r="Y2227" i="32"/>
  <c r="Y603" i="32"/>
  <c r="Y616" i="32"/>
  <c r="Y485" i="32"/>
  <c r="Y618" i="32"/>
  <c r="Y1343" i="32"/>
  <c r="Y1188" i="32"/>
  <c r="Y1033" i="32"/>
  <c r="Y1022" i="32"/>
  <c r="Y1337" i="32"/>
  <c r="Y1641" i="32"/>
  <c r="Y1644" i="32"/>
  <c r="Y816" i="32"/>
  <c r="Y271" i="32"/>
  <c r="Y2165" i="32"/>
  <c r="Y1685" i="32"/>
  <c r="Y305" i="32"/>
  <c r="Y982" i="32"/>
  <c r="Y40" i="32"/>
  <c r="Y904" i="32"/>
  <c r="Y42" i="32"/>
  <c r="Y973" i="32"/>
  <c r="Y1786" i="32"/>
  <c r="Y1631" i="32"/>
  <c r="Y1476" i="32"/>
  <c r="Y1321" i="32"/>
  <c r="Y925" i="32"/>
  <c r="Y572" i="32"/>
  <c r="Y465" i="32"/>
  <c r="Y1057" i="32"/>
  <c r="Y969" i="32"/>
  <c r="Y771" i="32"/>
  <c r="Y115" i="32"/>
  <c r="Y152" i="32"/>
  <c r="Y45" i="32"/>
  <c r="Y70" i="32"/>
  <c r="Y323" i="32"/>
  <c r="Y1003" i="32"/>
  <c r="Y613" i="32"/>
  <c r="Y559" i="32"/>
  <c r="Y452" i="32"/>
  <c r="Y345" i="32"/>
  <c r="Y370" i="32"/>
  <c r="Y144" i="32"/>
  <c r="Y791" i="32"/>
  <c r="Y744" i="32"/>
  <c r="Y1615" i="32"/>
  <c r="Y1702" i="32"/>
  <c r="Y1547" i="32"/>
  <c r="Y1264" i="32"/>
  <c r="Y2174" i="32"/>
  <c r="Y1394" i="32"/>
  <c r="Y1560" i="32"/>
  <c r="Y1405" i="32"/>
  <c r="Y1035" i="32"/>
  <c r="Y570" i="32"/>
  <c r="Y60" i="32"/>
  <c r="Y1806" i="32"/>
  <c r="Y1651" i="32"/>
  <c r="Y1436" i="32"/>
  <c r="Y1018" i="32"/>
  <c r="Y724" i="32"/>
  <c r="Y593" i="32"/>
  <c r="Y726" i="32"/>
  <c r="Y1231" i="32"/>
  <c r="Y1016" i="32"/>
  <c r="Y1880" i="32"/>
  <c r="Y637" i="32"/>
  <c r="Y1324" i="32"/>
  <c r="Y591" i="32"/>
  <c r="Y277" i="32"/>
  <c r="Y2200" i="32"/>
  <c r="Y1791" i="32"/>
  <c r="Y2170" i="32"/>
  <c r="Y1610" i="32"/>
  <c r="Y1617" i="32"/>
  <c r="Y2129" i="32"/>
  <c r="Y1454" i="32"/>
  <c r="Y2005" i="32"/>
  <c r="Y1847" i="32"/>
  <c r="Y121" i="32"/>
  <c r="Y1684" i="32"/>
  <c r="Y1053" i="32"/>
  <c r="Y1125" i="32"/>
  <c r="Y1943" i="32"/>
  <c r="Y1731" i="32"/>
  <c r="Y1873" i="32"/>
  <c r="Y2044" i="32"/>
  <c r="Y2225" i="32"/>
  <c r="Y1767" i="32"/>
  <c r="Y2180" i="32"/>
  <c r="Y1514" i="32"/>
  <c r="Y1967" i="32"/>
  <c r="Y1779" i="32"/>
  <c r="Y325" i="32"/>
  <c r="Y484" i="32"/>
  <c r="Y873" i="32"/>
  <c r="Y66" i="32"/>
  <c r="Y917" i="32"/>
  <c r="Y495" i="32"/>
  <c r="Y508" i="32"/>
  <c r="Y377" i="32"/>
  <c r="Y510" i="32"/>
  <c r="Y676" i="32"/>
  <c r="Y545" i="32"/>
  <c r="Y678" i="32"/>
  <c r="Y1626" i="32"/>
  <c r="Y1653" i="32"/>
  <c r="Y414" i="32"/>
  <c r="Y463" i="32"/>
  <c r="Y356" i="32"/>
  <c r="Y249" i="32"/>
  <c r="Y493" i="32"/>
  <c r="Y1715" i="32"/>
  <c r="Y1432" i="32"/>
  <c r="Y714" i="32"/>
  <c r="Y1306" i="32"/>
  <c r="Y2208" i="32"/>
  <c r="Y1505" i="32"/>
  <c r="Y55" i="32"/>
  <c r="Y919" i="32"/>
  <c r="Y812" i="32"/>
  <c r="Y705" i="32"/>
  <c r="Y119" i="32"/>
  <c r="Y72" i="32"/>
  <c r="Y529" i="32"/>
  <c r="Y787" i="32"/>
  <c r="Y680" i="32"/>
  <c r="Y598" i="32"/>
  <c r="Y1474" i="32"/>
  <c r="Y748" i="32"/>
  <c r="Y617" i="32"/>
  <c r="Y799" i="32"/>
  <c r="Y692" i="32"/>
  <c r="Y585" i="32"/>
  <c r="Y610" i="32"/>
  <c r="Y1253" i="32"/>
  <c r="Y1963" i="32"/>
  <c r="Y1894" i="32"/>
  <c r="Y2088" i="32"/>
  <c r="Y1085" i="32"/>
  <c r="Y1217" i="32"/>
  <c r="Y2149" i="32"/>
  <c r="Y948" i="32"/>
  <c r="Y949" i="32"/>
  <c r="Y1061" i="32"/>
  <c r="Y1829" i="32"/>
  <c r="Y2073" i="32"/>
  <c r="Y1181" i="32"/>
  <c r="Y2077" i="32"/>
  <c r="Y2019" i="32"/>
  <c r="Y2188" i="32"/>
  <c r="Y1497" i="32"/>
  <c r="Y1951" i="32"/>
  <c r="Y315" i="32"/>
  <c r="Y1267" i="32"/>
  <c r="Y977" i="32"/>
  <c r="Y2043" i="32"/>
  <c r="Y2212" i="32"/>
  <c r="Y1593" i="32"/>
  <c r="Y1975" i="32"/>
  <c r="Y1413" i="32"/>
  <c r="Y1908" i="32"/>
  <c r="Y845" i="32"/>
  <c r="Y195" i="32"/>
  <c r="Y403" i="32"/>
  <c r="Y1761" i="32"/>
  <c r="Y168" i="32"/>
  <c r="Y1832" i="32"/>
  <c r="Y960" i="32"/>
  <c r="Y1552" i="32"/>
  <c r="Y1875" i="32"/>
  <c r="Y2094" i="32"/>
  <c r="Y861" i="32"/>
  <c r="Y558" i="32"/>
  <c r="Y383" i="32"/>
  <c r="Y336" i="32"/>
  <c r="Y1207" i="32"/>
  <c r="Y990" i="32"/>
  <c r="Y1856" i="32"/>
  <c r="Y980" i="32"/>
  <c r="Y229" i="32"/>
  <c r="Y97" i="32"/>
  <c r="Y1323" i="32"/>
  <c r="Y843" i="32"/>
  <c r="Y348" i="32"/>
  <c r="Y1738" i="32"/>
  <c r="Y658" i="32"/>
  <c r="Y1864" i="32"/>
  <c r="Y135" i="32"/>
  <c r="Y199" i="32"/>
  <c r="Y92" i="32"/>
  <c r="Y956" i="32"/>
  <c r="Y10" i="32"/>
  <c r="Y263" i="32"/>
  <c r="Y216" i="32"/>
  <c r="Y878" i="32"/>
  <c r="Y147" i="32"/>
  <c r="Y16" i="32"/>
  <c r="Y880" i="32"/>
  <c r="Y67" i="32"/>
  <c r="Y931" i="32"/>
  <c r="Y824" i="32"/>
  <c r="Y717" i="32"/>
  <c r="Y131" i="32"/>
  <c r="Y28" i="32"/>
  <c r="Y892" i="32"/>
  <c r="Y79" i="32"/>
  <c r="Y943" i="32"/>
  <c r="Y836" i="32"/>
  <c r="Y729" i="32"/>
  <c r="Y2107" i="32"/>
  <c r="Y876" i="32"/>
  <c r="Y1108" i="32"/>
  <c r="Y1809" i="32"/>
  <c r="Y885" i="32"/>
  <c r="Y565" i="32"/>
  <c r="Y2217" i="32"/>
  <c r="Y2163" i="32"/>
  <c r="Y1205" i="32"/>
  <c r="Y1862" i="32"/>
  <c r="Y2095" i="32"/>
  <c r="Y667" i="32"/>
  <c r="Y560" i="32"/>
  <c r="Y453" i="32"/>
  <c r="Y478" i="32"/>
  <c r="Y1340" i="32"/>
  <c r="Y869" i="32"/>
  <c r="Y1671" i="32"/>
  <c r="Y759" i="32"/>
  <c r="Y445" i="32"/>
  <c r="Y1084" i="32"/>
  <c r="Y2138" i="32"/>
  <c r="Y1948" i="32"/>
  <c r="Y352" i="32"/>
  <c r="Y221" i="32"/>
  <c r="Y354" i="32"/>
  <c r="Y897" i="32"/>
  <c r="Y874" i="32"/>
  <c r="Y1046" i="32"/>
  <c r="Y783" i="32"/>
  <c r="Y75" i="32"/>
  <c r="Y59" i="32"/>
  <c r="Y100" i="32"/>
  <c r="Y964" i="32"/>
  <c r="Y102" i="32"/>
  <c r="Y1104" i="32"/>
  <c r="Y923" i="32"/>
  <c r="Y901" i="32"/>
  <c r="Y1907" i="32"/>
  <c r="Y819" i="32"/>
  <c r="Y702" i="32"/>
  <c r="Y527" i="32"/>
  <c r="Y480" i="32"/>
  <c r="Y1351" i="32"/>
  <c r="Y1136" i="32"/>
  <c r="Y865" i="32"/>
  <c r="Y553" i="32"/>
  <c r="Y138" i="32"/>
  <c r="Y187" i="32"/>
  <c r="Y80" i="32"/>
  <c r="Y944" i="32"/>
  <c r="Y837" i="32"/>
  <c r="Y251" i="32"/>
  <c r="Y1077" i="32"/>
  <c r="Y279" i="32"/>
  <c r="Y291" i="32"/>
  <c r="Y160" i="32"/>
  <c r="Y29" i="32"/>
  <c r="Y211" i="32"/>
  <c r="Y104" i="32"/>
  <c r="Y968" i="32"/>
  <c r="Y22" i="32"/>
  <c r="Y275" i="32"/>
  <c r="Y172" i="32"/>
  <c r="Y41" i="32"/>
  <c r="Y1649" i="32"/>
  <c r="Y1569" i="32"/>
  <c r="Y2113" i="32"/>
  <c r="Y1865" i="32"/>
  <c r="Y2206" i="32"/>
  <c r="Y1932" i="32"/>
  <c r="Y397" i="32"/>
  <c r="Y1473" i="32"/>
  <c r="Y1101" i="32"/>
  <c r="Y1646" i="32"/>
  <c r="Y1974" i="32"/>
  <c r="Y2203" i="32"/>
  <c r="Y1370" i="32"/>
  <c r="Y1854" i="32"/>
  <c r="Y2173" i="32"/>
  <c r="Y985" i="32"/>
  <c r="Y1741" i="32"/>
  <c r="Y2010" i="32"/>
  <c r="Y785" i="32"/>
  <c r="Y691" i="32"/>
  <c r="Y728" i="32"/>
  <c r="Y621" i="32"/>
  <c r="Y35" i="32"/>
  <c r="Y1579" i="32"/>
  <c r="Y164" i="32"/>
  <c r="Y57" i="32"/>
  <c r="Y82" i="32"/>
  <c r="Y335" i="32"/>
  <c r="Y359" i="32"/>
  <c r="Y1256" i="32"/>
  <c r="Y337" i="32"/>
  <c r="Y970" i="32"/>
  <c r="Y1886" i="32"/>
  <c r="Y2103" i="32"/>
  <c r="Y1598" i="32"/>
  <c r="Y2193" i="32"/>
  <c r="Y2051" i="32"/>
  <c r="Y112" i="32"/>
  <c r="Y31" i="32"/>
  <c r="Y895" i="32"/>
  <c r="Y788" i="32"/>
  <c r="Y681" i="32"/>
  <c r="Y267" i="32"/>
  <c r="Y436" i="32"/>
  <c r="Y438" i="32"/>
  <c r="Y1462" i="32"/>
  <c r="Y1307" i="32"/>
  <c r="Y1152" i="32"/>
  <c r="Y995" i="32"/>
  <c r="Y1491" i="32"/>
  <c r="Y1456" i="32"/>
  <c r="Y2222" i="32"/>
  <c r="Y1586" i="32"/>
  <c r="Y1925" i="32"/>
  <c r="Y2142" i="32"/>
  <c r="Y1553" i="32"/>
  <c r="Y1953" i="32"/>
  <c r="Y2146" i="32"/>
  <c r="Y1870" i="32"/>
  <c r="Y1121" i="32"/>
  <c r="Y248" i="32"/>
  <c r="Y516" i="32"/>
  <c r="Y1028" i="32"/>
  <c r="Y37" i="32"/>
  <c r="Y1904" i="32"/>
  <c r="Y1882" i="32"/>
  <c r="Y1896" i="32"/>
  <c r="Y2013" i="32"/>
  <c r="Y1517" i="32"/>
  <c r="Y1557" i="32"/>
  <c r="Y1113" i="32"/>
  <c r="Y1797" i="32"/>
  <c r="Y2054" i="32"/>
  <c r="Y2118" i="32"/>
  <c r="Y1173" i="32"/>
  <c r="Y1821" i="32"/>
  <c r="Y1229" i="32"/>
  <c r="Y2004" i="32"/>
  <c r="Y1892" i="32"/>
  <c r="Y2109" i="32"/>
  <c r="Y1325" i="32"/>
  <c r="Y2028" i="32"/>
  <c r="Y747" i="32"/>
  <c r="Y833" i="32"/>
  <c r="Y1772" i="32"/>
  <c r="Y971" i="32"/>
  <c r="Y1713" i="32"/>
  <c r="Y1961" i="32"/>
  <c r="Y2178" i="32"/>
  <c r="Y1916" i="32"/>
  <c r="Y857" i="32"/>
  <c r="Y615" i="32"/>
  <c r="Y140" i="32"/>
  <c r="Y33" i="32"/>
  <c r="Y1065" i="32"/>
  <c r="Y1920" i="32"/>
  <c r="Y784" i="32"/>
  <c r="Y653" i="32"/>
  <c r="Y835" i="32"/>
  <c r="Y1397" i="32"/>
  <c r="Y351" i="32"/>
  <c r="Y576" i="32"/>
  <c r="Y673" i="32"/>
  <c r="Y491" i="32"/>
  <c r="Y807" i="32"/>
  <c r="Y1183" i="32"/>
  <c r="Y1536" i="32"/>
  <c r="Y1381" i="32"/>
  <c r="Y1120" i="32"/>
  <c r="Y2185" i="32"/>
  <c r="Y387" i="32"/>
  <c r="D14" i="32"/>
  <c r="V13" i="32"/>
  <c r="Y543" i="32"/>
  <c r="Y607" i="32"/>
  <c r="Y500" i="32"/>
  <c r="Y393" i="32"/>
  <c r="Y95" i="32"/>
  <c r="Y48" i="32"/>
  <c r="Y993" i="32"/>
  <c r="Y763" i="32"/>
  <c r="Y656" i="32"/>
  <c r="Y549" i="32"/>
  <c r="Y574" i="32"/>
  <c r="Y625" i="32"/>
  <c r="Y241" i="32"/>
  <c r="Y760" i="32"/>
  <c r="Y629" i="32"/>
  <c r="Y811" i="32"/>
  <c r="Y704" i="32"/>
  <c r="Y597" i="32"/>
  <c r="Y433" i="32"/>
  <c r="Y1123" i="32"/>
  <c r="Y1642" i="32"/>
  <c r="Y1487" i="32"/>
  <c r="Y1332" i="32"/>
  <c r="Y1177" i="32"/>
  <c r="Y1166" i="32"/>
  <c r="Y628" i="32"/>
  <c r="Y989" i="32"/>
  <c r="Y881" i="32"/>
  <c r="Y1813" i="32"/>
  <c r="Y1658" i="32"/>
  <c r="Y1788" i="32"/>
  <c r="Y253" i="32"/>
  <c r="Y1228" i="32"/>
  <c r="Y1137" i="32"/>
  <c r="Y2092" i="32"/>
  <c r="Y51" i="32"/>
  <c r="Y872" i="32"/>
  <c r="Y765" i="32"/>
  <c r="Y179" i="32"/>
  <c r="Y589" i="32"/>
  <c r="Y1723" i="32"/>
  <c r="Y1079" i="32"/>
  <c r="Y1068" i="32"/>
  <c r="Y1407" i="32"/>
  <c r="Y364" i="32"/>
  <c r="Y233" i="32"/>
  <c r="Y366" i="32"/>
  <c r="Y415" i="32"/>
  <c r="Y308" i="32"/>
  <c r="Y201" i="32"/>
  <c r="Y226" i="32"/>
  <c r="Y479" i="32"/>
  <c r="Y219" i="32"/>
  <c r="Y820" i="32"/>
  <c r="Y689" i="32"/>
  <c r="Y24" i="32"/>
  <c r="Y1112" i="32"/>
  <c r="Y802" i="32"/>
  <c r="Y205" i="32"/>
  <c r="Y1691" i="32"/>
  <c r="Y1155" i="32"/>
  <c r="Y2030" i="32"/>
  <c r="Y2040" i="32"/>
  <c r="Y2021" i="32"/>
  <c r="Y733" i="32"/>
  <c r="Y1029" i="32"/>
  <c r="Y1773" i="32"/>
  <c r="Y2195" i="32"/>
  <c r="Y400" i="32"/>
  <c r="Y1495" i="32"/>
  <c r="Y1280" i="32"/>
  <c r="Y622" i="32"/>
  <c r="Y1913" i="32"/>
  <c r="Y27" i="32"/>
  <c r="Y1052" i="32"/>
  <c r="Y1629" i="32"/>
  <c r="Y1924" i="32"/>
  <c r="Y2105" i="32"/>
  <c r="Y1358" i="32"/>
  <c r="Y2060" i="32"/>
  <c r="Y2038" i="32"/>
  <c r="Y284" i="32"/>
  <c r="Y177" i="32"/>
  <c r="Y773" i="32"/>
  <c r="Y1677" i="32"/>
  <c r="Y64" i="32"/>
  <c r="Y928" i="32"/>
  <c r="Y720" i="32"/>
  <c r="Y921" i="32"/>
  <c r="Y87" i="32"/>
  <c r="Y71" i="32"/>
  <c r="Y1327" i="32"/>
  <c r="Y1680" i="32"/>
  <c r="Y1525" i="32"/>
  <c r="Y531" i="32"/>
  <c r="Y687" i="32"/>
  <c r="Y555" i="32"/>
  <c r="Y2071" i="32"/>
  <c r="Y1221" i="32"/>
  <c r="Y171" i="32"/>
  <c r="Y1196" i="32"/>
  <c r="Y1899" i="32"/>
  <c r="Y2068" i="32"/>
  <c r="Y661" i="32"/>
  <c r="Y1815" i="32"/>
  <c r="Y2204" i="32"/>
  <c r="Y1991" i="32"/>
  <c r="Y39" i="32"/>
  <c r="Y428" i="32"/>
  <c r="Y321" i="32"/>
  <c r="Y469" i="32"/>
  <c r="Y208" i="32"/>
  <c r="Y77" i="32"/>
  <c r="Y210" i="32"/>
  <c r="Y259" i="32"/>
  <c r="Y639" i="32"/>
  <c r="Y742" i="32"/>
  <c r="Y685" i="32"/>
  <c r="Y231" i="32"/>
  <c r="Y215" i="32"/>
  <c r="Y941" i="32"/>
  <c r="Y1824" i="32"/>
  <c r="Y1669" i="32"/>
  <c r="Y675" i="32"/>
  <c r="Y1283" i="32"/>
  <c r="Y1133" i="32"/>
  <c r="Y184" i="32"/>
  <c r="Y53" i="32"/>
  <c r="Y186" i="32"/>
  <c r="Y235" i="32"/>
  <c r="Y128" i="32"/>
  <c r="Y21" i="32"/>
  <c r="Y46" i="32"/>
  <c r="Y1411" i="32"/>
  <c r="Y841" i="32"/>
  <c r="Y1775" i="32"/>
  <c r="Y1620" i="32"/>
  <c r="Y1465" i="32"/>
  <c r="Y1095" i="32"/>
  <c r="Y52" i="32"/>
  <c r="Y109" i="32"/>
  <c r="Y1201" i="32"/>
  <c r="Y1119" i="32"/>
  <c r="Y1660" i="32"/>
  <c r="Y2067" i="32"/>
  <c r="Y1833" i="32"/>
  <c r="Y339" i="32"/>
  <c r="Y296" i="32"/>
  <c r="Y189" i="32"/>
  <c r="Y214" i="32"/>
  <c r="Y467" i="32"/>
  <c r="Y670" i="32"/>
  <c r="Y1147" i="32"/>
  <c r="Y1511" i="32"/>
  <c r="Y1500" i="32"/>
  <c r="Y1372" i="32"/>
  <c r="Y652" i="32"/>
  <c r="Y521" i="32"/>
  <c r="Y654" i="32"/>
  <c r="Y703" i="32"/>
  <c r="Y596" i="32"/>
  <c r="Y489" i="32"/>
  <c r="Y514" i="32"/>
  <c r="Y507" i="32"/>
  <c r="Y244" i="32"/>
  <c r="Y113" i="32"/>
  <c r="Y246" i="32"/>
  <c r="Y312" i="32"/>
  <c r="Y1400" i="32"/>
  <c r="Y978" i="32"/>
  <c r="Y1115" i="32"/>
  <c r="Y1443" i="32"/>
  <c r="Y1293" i="32"/>
  <c r="Y1257" i="32"/>
  <c r="Y1905" i="32"/>
  <c r="Y1041" i="32"/>
  <c r="Y929" i="32"/>
  <c r="Y992" i="32"/>
  <c r="Y862" i="32"/>
  <c r="Y1783" i="32"/>
  <c r="Y1568" i="32"/>
  <c r="Y1272" i="32"/>
  <c r="Y1117" i="32"/>
  <c r="Y1106" i="32"/>
  <c r="Y888" i="32"/>
  <c r="Y1795" i="32"/>
  <c r="Y1580" i="32"/>
  <c r="Y1538" i="32"/>
  <c r="Y2201" i="32"/>
  <c r="Y328" i="32"/>
  <c r="Y197" i="32"/>
  <c r="Y330" i="32"/>
  <c r="Y379" i="32"/>
  <c r="Y272" i="32"/>
  <c r="Y165" i="32"/>
  <c r="Y190" i="32"/>
  <c r="Y1555" i="32"/>
  <c r="Y1055" i="32"/>
  <c r="Y809" i="32"/>
  <c r="Y1764" i="32"/>
  <c r="Y1609" i="32"/>
  <c r="Y196" i="32"/>
  <c r="Y893" i="32"/>
  <c r="Y814" i="32"/>
  <c r="Y1223" i="32"/>
  <c r="Y1489" i="32"/>
  <c r="Y1842" i="32"/>
  <c r="Y2211" i="32"/>
  <c r="Y483" i="32"/>
  <c r="Y440" i="32"/>
  <c r="Y333" i="32"/>
  <c r="Y358" i="32"/>
  <c r="Y611" i="32"/>
  <c r="Y1291" i="32"/>
  <c r="Y1655" i="32"/>
  <c r="Y849" i="32"/>
  <c r="Y796" i="32"/>
  <c r="Y665" i="32"/>
  <c r="Y847" i="32"/>
  <c r="Y740" i="32"/>
  <c r="Y633" i="32"/>
  <c r="Y47" i="32"/>
  <c r="Y651" i="32"/>
  <c r="Y388" i="32"/>
  <c r="Y257" i="32"/>
  <c r="Y390" i="32"/>
  <c r="Y456" i="32"/>
  <c r="Y1544" i="32"/>
  <c r="Y1259" i="32"/>
  <c r="Y1781" i="32"/>
  <c r="Y1766" i="32"/>
  <c r="Y2049" i="32"/>
  <c r="Y1661" i="32"/>
  <c r="Y1622" i="32"/>
  <c r="Y270" i="32"/>
  <c r="Y1063" i="32"/>
  <c r="Y457" i="32"/>
  <c r="Y1712" i="32"/>
  <c r="Y1144" i="32"/>
  <c r="Y636" i="32"/>
  <c r="T7" i="32"/>
  <c r="T8" i="32"/>
  <c r="Y459" i="32"/>
  <c r="Y1484" i="32"/>
  <c r="Y1066" i="32"/>
  <c r="Y2187" i="32"/>
  <c r="Y1301" i="32"/>
  <c r="Y1890" i="32"/>
  <c r="Y2119" i="32"/>
  <c r="Y1837" i="32"/>
  <c r="Y1981" i="32"/>
  <c r="Y327" i="32"/>
  <c r="Y716" i="32"/>
  <c r="Y609" i="32"/>
  <c r="Y1551" i="32"/>
  <c r="Y496" i="32"/>
  <c r="Y365" i="32"/>
  <c r="Y498" i="32"/>
  <c r="Y547" i="32"/>
  <c r="Y1709" i="32"/>
  <c r="Y63" i="32"/>
  <c r="Y288" i="32"/>
  <c r="Y203" i="32"/>
  <c r="Y519" i="32"/>
  <c r="Y503" i="32"/>
  <c r="Y1759" i="32"/>
  <c r="Y1248" i="32"/>
  <c r="Y1093" i="32"/>
  <c r="Y1082" i="32"/>
  <c r="Y265" i="32"/>
  <c r="Y133" i="32"/>
  <c r="Y1361" i="32"/>
  <c r="Y99" i="32"/>
  <c r="Y255" i="32"/>
  <c r="Y319" i="32"/>
  <c r="Y212" i="32"/>
  <c r="Y105" i="32"/>
  <c r="Y671" i="32"/>
  <c r="Y624" i="32"/>
  <c r="Y1726" i="32"/>
  <c r="Y1571" i="32"/>
  <c r="Y475" i="32"/>
  <c r="Y368" i="32"/>
  <c r="Y261" i="32"/>
  <c r="Y286" i="32"/>
  <c r="Y539" i="32"/>
  <c r="Y472" i="32"/>
  <c r="Y341" i="32"/>
  <c r="Y474" i="32"/>
  <c r="Y523" i="32"/>
  <c r="Y416" i="32"/>
  <c r="Y309" i="32"/>
  <c r="Y334" i="32"/>
  <c r="Y301" i="32"/>
  <c r="Y1699" i="32"/>
  <c r="Y1199" i="32"/>
  <c r="Y1044" i="32"/>
  <c r="Y769" i="32"/>
  <c r="Y718" i="32"/>
  <c r="Y1527" i="32"/>
  <c r="Y340" i="32"/>
  <c r="Y1356" i="32"/>
  <c r="Y1633" i="32"/>
  <c r="Y1994" i="32"/>
  <c r="Y1250" i="32"/>
  <c r="Y627" i="32"/>
  <c r="Y584" i="32"/>
  <c r="Y477" i="32"/>
  <c r="Y502" i="32"/>
  <c r="Y755" i="32"/>
  <c r="Y1435" i="32"/>
  <c r="Y1810" i="32"/>
  <c r="Y1799" i="32"/>
  <c r="Y1345" i="32"/>
  <c r="Y76" i="32"/>
  <c r="Y940" i="32"/>
  <c r="Y78" i="32"/>
  <c r="Y127" i="32"/>
  <c r="Y20" i="32"/>
  <c r="Y884" i="32"/>
  <c r="Y777" i="32"/>
  <c r="Y191" i="32"/>
  <c r="Y795" i="32"/>
  <c r="Y754" i="32"/>
  <c r="Y532" i="32"/>
  <c r="Y401" i="32"/>
  <c r="Y534" i="32"/>
  <c r="Y600" i="32"/>
  <c r="Y1688" i="32"/>
  <c r="Y1403" i="32"/>
  <c r="Y1959" i="32"/>
  <c r="Y1541" i="32"/>
  <c r="Y1950" i="32"/>
  <c r="Y1219" i="32"/>
  <c r="Y1004" i="32"/>
  <c r="Y1868" i="32"/>
  <c r="Y1145" i="32"/>
  <c r="Y1789" i="32"/>
  <c r="Y2034" i="32"/>
  <c r="Y1694" i="32"/>
  <c r="Y1989" i="32"/>
  <c r="Y471" i="32"/>
  <c r="Y860" i="32"/>
  <c r="Y753" i="32"/>
  <c r="Y1665" i="32"/>
  <c r="Y640" i="32"/>
  <c r="Y509" i="32"/>
  <c r="Y432" i="32"/>
  <c r="Y347" i="32"/>
  <c r="Y790" i="32"/>
  <c r="Y1039" i="32"/>
  <c r="Y169" i="32"/>
  <c r="Y1392" i="32"/>
  <c r="Y1237" i="32"/>
  <c r="Y2041" i="32"/>
  <c r="Y1437" i="32"/>
  <c r="Y1719" i="32"/>
  <c r="Y2012" i="32"/>
  <c r="Y423" i="32"/>
  <c r="Y343" i="32"/>
  <c r="Y236" i="32"/>
  <c r="Y129" i="32"/>
  <c r="Y154" i="32"/>
  <c r="Y407" i="32"/>
  <c r="Y360" i="32"/>
  <c r="Y1386" i="32"/>
  <c r="Y1375" i="32"/>
  <c r="Y1160" i="32"/>
  <c r="Y914" i="32"/>
  <c r="Y1750" i="32"/>
  <c r="Y1595" i="32"/>
  <c r="Y1440" i="32"/>
  <c r="Y1285" i="32"/>
  <c r="Y852" i="32"/>
  <c r="Y730" i="32"/>
  <c r="Y1193" i="32"/>
  <c r="Y1859" i="32"/>
  <c r="Y2032" i="32"/>
  <c r="Y2213" i="32"/>
  <c r="Y1743" i="32"/>
  <c r="Y2024" i="32"/>
  <c r="Y2052" i="32"/>
  <c r="Y1777" i="32"/>
  <c r="Y1238" i="32"/>
  <c r="Y1612" i="32"/>
  <c r="Y435" i="32"/>
  <c r="Y304" i="32"/>
  <c r="Y173" i="32"/>
  <c r="Y851" i="32"/>
  <c r="Y145" i="32"/>
  <c r="Y1316" i="32"/>
  <c r="Y804" i="32"/>
  <c r="Y781" i="32"/>
  <c r="Y735" i="32"/>
  <c r="Y223" i="32"/>
  <c r="Y116" i="32"/>
  <c r="Y9" i="32"/>
  <c r="Y34" i="32"/>
  <c r="Y709" i="32"/>
  <c r="Y1073" i="32"/>
  <c r="Y1765" i="32"/>
  <c r="Y2048" i="32"/>
  <c r="Y2182" i="32"/>
  <c r="Y1382" i="32"/>
  <c r="Y1689" i="32"/>
  <c r="Y2157" i="32"/>
  <c r="Y1869" i="32"/>
  <c r="Y1226" i="32"/>
  <c r="Y721" i="32"/>
  <c r="Y1389" i="32"/>
  <c r="Y2221" i="32"/>
  <c r="Y2036" i="32"/>
  <c r="Y2124" i="32"/>
  <c r="Y1801" i="32"/>
  <c r="Y1286" i="32"/>
  <c r="Y2062" i="32"/>
  <c r="Y1416" i="32"/>
  <c r="Y1261" i="32"/>
  <c r="Y778" i="32"/>
  <c r="Y998" i="32"/>
  <c r="Y699" i="32"/>
  <c r="Y619" i="32"/>
  <c r="Y512" i="32"/>
  <c r="Y405" i="32"/>
  <c r="Y430" i="32"/>
  <c r="Y780" i="32"/>
  <c r="Y1075" i="32"/>
  <c r="Y601" i="32"/>
  <c r="Y1724" i="32"/>
  <c r="Y1708" i="32"/>
  <c r="Y2057" i="32"/>
  <c r="Y1927" i="32"/>
  <c r="Y2156" i="32"/>
  <c r="Y567" i="32"/>
  <c r="Y487" i="32"/>
  <c r="Y380" i="32"/>
  <c r="Y273" i="32"/>
  <c r="Y298" i="32"/>
  <c r="Y551" i="32"/>
  <c r="Y504" i="32"/>
  <c r="Y1530" i="32"/>
  <c r="Y1519" i="32"/>
  <c r="Y1304" i="32"/>
  <c r="Y757" i="32"/>
  <c r="Y697" i="32"/>
  <c r="Y1739" i="32"/>
  <c r="Y1584" i="32"/>
  <c r="Y1429" i="32"/>
  <c r="Y1059" i="32"/>
  <c r="Y1024" i="32"/>
  <c r="Y1732" i="32"/>
  <c r="Y2007" i="32"/>
  <c r="Y2176" i="32"/>
  <c r="Y1449" i="32"/>
  <c r="Y1939" i="32"/>
  <c r="Y2168" i="32"/>
  <c r="Y1466" i="32"/>
  <c r="Y1955" i="32"/>
  <c r="Y1755" i="32"/>
  <c r="Y579" i="32"/>
  <c r="Y448" i="32"/>
  <c r="Y317" i="32"/>
  <c r="Y84" i="32"/>
  <c r="Y950" i="32"/>
  <c r="Y1460" i="32"/>
  <c r="Y706" i="32"/>
  <c r="Y1180" i="32"/>
  <c r="Y15" i="32"/>
  <c r="Y367" i="32"/>
  <c r="Y260" i="32"/>
  <c r="Y153" i="32"/>
  <c r="Y178" i="32"/>
  <c r="Y797" i="32"/>
  <c r="Y1682" i="32"/>
  <c r="Y2192" i="32"/>
  <c r="Y1421" i="32"/>
  <c r="Y1827" i="32"/>
  <c r="Y1914" i="32"/>
  <c r="Y1109" i="32"/>
  <c r="Y2015" i="32"/>
  <c r="Y711" i="32"/>
  <c r="Y631" i="32"/>
  <c r="Y524" i="32"/>
  <c r="Y417" i="32"/>
  <c r="Y442" i="32"/>
  <c r="Y695" i="32"/>
  <c r="Y648" i="32"/>
  <c r="Y1663" i="32"/>
  <c r="Y1448" i="32"/>
  <c r="Y1030" i="32"/>
  <c r="Y1019" i="32"/>
  <c r="Y634" i="32"/>
  <c r="Y1728" i="32"/>
  <c r="Y1573" i="32"/>
  <c r="Y1203" i="32"/>
  <c r="Y1168" i="32"/>
  <c r="Y1934" i="32"/>
  <c r="Y2151" i="32"/>
  <c r="Y1149" i="32"/>
  <c r="Y1848" i="32"/>
  <c r="Y2083" i="32"/>
  <c r="Y1269" i="32"/>
  <c r="Y1852" i="32"/>
  <c r="Y2099" i="32"/>
  <c r="Y1945" i="32"/>
  <c r="Y1503" i="32"/>
  <c r="Y723" i="32"/>
  <c r="Y592" i="32"/>
  <c r="Y461" i="32"/>
  <c r="Y228" i="32"/>
  <c r="Y1604" i="32"/>
  <c r="Y1468" i="32"/>
  <c r="Y159" i="32"/>
  <c r="Y511" i="32"/>
  <c r="Y404" i="32"/>
  <c r="Y297" i="32"/>
  <c r="Y322" i="32"/>
  <c r="Y157" i="32"/>
  <c r="Y1342" i="32"/>
  <c r="Y766" i="32"/>
  <c r="Y1659" i="32"/>
  <c r="Y1912" i="32"/>
  <c r="Y1233" i="32"/>
  <c r="Y1365" i="32"/>
  <c r="Y1097" i="32"/>
  <c r="Y1839" i="32"/>
  <c r="Y2125" i="32"/>
  <c r="Y2058" i="32"/>
  <c r="Y1697" i="32"/>
  <c r="Y2159" i="32"/>
  <c r="Y1197" i="32"/>
  <c r="Y1972" i="32"/>
  <c r="Y1673" i="32"/>
  <c r="Y1983" i="32"/>
  <c r="Y1637" i="32"/>
  <c r="Y1931" i="32"/>
  <c r="Y1921" i="32"/>
  <c r="Y1317" i="32"/>
  <c r="Y1866" i="32"/>
  <c r="Y2111" i="32"/>
  <c r="Y1957" i="32"/>
  <c r="Y1502" i="32"/>
  <c r="Y1725" i="32"/>
  <c r="Y831" i="32"/>
  <c r="Y751" i="32"/>
  <c r="Y644" i="32"/>
  <c r="Y537" i="32"/>
  <c r="Y239" i="32"/>
  <c r="Y192" i="32"/>
  <c r="Y1704" i="32"/>
  <c r="Y1549" i="32"/>
  <c r="Y1179" i="32"/>
  <c r="Y1288" i="32"/>
  <c r="Y123" i="32"/>
  <c r="Y43" i="32"/>
  <c r="Y907" i="32"/>
  <c r="Y800" i="32"/>
  <c r="Y693" i="32"/>
  <c r="Y107" i="32"/>
  <c r="Y204" i="32"/>
  <c r="Y1363" i="32"/>
  <c r="Y1148" i="32"/>
  <c r="Y890" i="32"/>
  <c r="Y965" i="32"/>
  <c r="Y1401" i="32"/>
  <c r="Y2215" i="32"/>
  <c r="Y855" i="32"/>
  <c r="Y775" i="32"/>
  <c r="Y668" i="32"/>
  <c r="Y561" i="32"/>
  <c r="Y586" i="32"/>
  <c r="Y839" i="32"/>
  <c r="Y792" i="32"/>
  <c r="Y912" i="32"/>
  <c r="Y1807" i="32"/>
  <c r="Y1592" i="32"/>
  <c r="Y1163" i="32"/>
  <c r="Y1008" i="32"/>
  <c r="Y517" i="32"/>
  <c r="Y385" i="32"/>
  <c r="Y1347" i="32"/>
  <c r="Y1312" i="32"/>
  <c r="Y2078" i="32"/>
  <c r="Y421" i="32"/>
  <c r="Y1717" i="32"/>
  <c r="Y1998" i="32"/>
  <c r="Y2230" i="32"/>
  <c r="Y1769" i="32"/>
  <c r="Y2002" i="32"/>
  <c r="Y1049" i="32"/>
  <c r="Y2089" i="32"/>
  <c r="Y1647" i="32"/>
  <c r="Y867" i="32"/>
  <c r="Y736" i="32"/>
  <c r="Y605" i="32"/>
  <c r="Y372" i="32"/>
  <c r="Y749" i="32"/>
  <c r="Y1748" i="32"/>
  <c r="Y1241" i="32"/>
  <c r="Y303" i="32"/>
  <c r="Y655" i="32"/>
  <c r="Y548" i="32"/>
  <c r="Y441" i="32"/>
  <c r="Y466" i="32"/>
  <c r="Y953" i="32"/>
  <c r="Y821" i="32"/>
  <c r="Y2056" i="32"/>
  <c r="Y1545" i="32"/>
  <c r="Y2133" i="32"/>
  <c r="Y2135" i="32"/>
  <c r="Y1985" i="32"/>
  <c r="Y2202" i="32"/>
  <c r="Y1509" i="32"/>
  <c r="Y1918" i="32"/>
  <c r="Y1705" i="32"/>
  <c r="Y541" i="32"/>
  <c r="Y2116" i="32"/>
  <c r="Y1701" i="32"/>
  <c r="Y1910" i="32"/>
  <c r="Y2127" i="32"/>
  <c r="Y2075" i="32"/>
  <c r="Y2065" i="32"/>
  <c r="Y1793" i="32"/>
  <c r="Y2014" i="32"/>
  <c r="Y1377" i="32"/>
  <c r="Y2101" i="32"/>
  <c r="Y1565" i="32"/>
  <c r="Y868" i="32"/>
  <c r="Y737" i="32"/>
  <c r="Y355" i="32"/>
  <c r="Y141" i="32"/>
  <c r="Y166" i="32"/>
  <c r="Y419" i="32"/>
  <c r="Y316" i="32"/>
  <c r="Y185" i="32"/>
  <c r="Y646" i="32"/>
  <c r="Y1581" i="32"/>
  <c r="Y1373" i="32"/>
  <c r="Y1334" i="32"/>
  <c r="Y1997" i="32"/>
  <c r="Y1252" i="32"/>
  <c r="Y1245" i="32"/>
  <c r="Y409" i="32"/>
  <c r="Y1693" i="32"/>
  <c r="Y2219" i="32"/>
  <c r="Y2209" i="32"/>
  <c r="Y1965" i="32"/>
  <c r="Y2158" i="32"/>
  <c r="Y1884" i="32"/>
  <c r="Y1185" i="32"/>
  <c r="Y2172" i="32"/>
  <c r="Y126" i="32"/>
  <c r="Y1639" i="32"/>
  <c r="Y1424" i="32"/>
  <c r="Y1006" i="32"/>
  <c r="Y1139" i="32"/>
  <c r="Y282" i="32"/>
  <c r="Y817" i="32"/>
  <c r="Y1845" i="32"/>
  <c r="Y1329" i="32"/>
  <c r="Y148" i="32"/>
  <c r="Y17" i="32"/>
  <c r="Y150" i="32"/>
  <c r="Y499" i="32"/>
  <c r="Y392" i="32"/>
  <c r="Y285" i="32"/>
  <c r="Y310" i="32"/>
  <c r="Y563" i="32"/>
  <c r="Y13" i="32"/>
  <c r="Y1071" i="32"/>
  <c r="Y460" i="32"/>
  <c r="Y329" i="32"/>
  <c r="Y2184" i="32"/>
  <c r="Y1825" i="32"/>
  <c r="Y1803" i="32"/>
  <c r="Y2141" i="32"/>
  <c r="Y1396" i="32"/>
  <c r="Y826" i="32"/>
  <c r="Y1490" i="32"/>
  <c r="Y1353" i="32"/>
  <c r="Y1915" i="32"/>
  <c r="Y1721" i="32"/>
  <c r="Y1978" i="32"/>
  <c r="Y2087" i="32"/>
  <c r="Y1425" i="32"/>
  <c r="Y1634" i="32"/>
  <c r="Y1937" i="32"/>
  <c r="Y2154" i="32"/>
  <c r="Y1128" i="32"/>
  <c r="Y962" i="32"/>
  <c r="Y946" i="32"/>
  <c r="Y1576" i="32"/>
  <c r="Y411" i="32"/>
  <c r="Y331" i="32"/>
  <c r="Y224" i="32"/>
  <c r="Y117" i="32"/>
  <c r="Y142" i="32"/>
  <c r="Y395" i="32"/>
  <c r="Y492" i="32"/>
  <c r="Y426" i="32"/>
  <c r="Y1047" i="32"/>
  <c r="Y1418" i="32"/>
  <c r="Y292" i="32"/>
  <c r="Y161" i="32"/>
  <c r="Y294" i="32"/>
  <c r="Y643" i="32"/>
  <c r="Y536" i="32"/>
  <c r="Y429" i="32"/>
  <c r="Y454" i="32"/>
  <c r="Y604" i="32"/>
  <c r="Y473" i="32"/>
  <c r="Y1310" i="32"/>
  <c r="Y1562" i="32"/>
  <c r="Y1969" i="32"/>
  <c r="Y1478" i="32"/>
  <c r="Y1785" i="32"/>
  <c r="Y1540" i="32"/>
  <c r="Y1814" i="32"/>
  <c r="Y2059" i="32"/>
  <c r="Y1929" i="32"/>
  <c r="Y2122" i="32"/>
  <c r="Y909" i="32"/>
  <c r="Y1533" i="32"/>
  <c r="Y1900" i="32"/>
  <c r="Y2081" i="32"/>
  <c r="Y1262" i="32"/>
  <c r="J16" i="32"/>
  <c r="J15" i="32"/>
  <c r="J10" i="32"/>
  <c r="J17" i="32" s="1"/>
  <c r="P7" i="14"/>
  <c r="Q6" i="14"/>
  <c r="J247" i="14"/>
  <c r="K246" i="14"/>
  <c r="N7" i="14"/>
  <c r="O6" i="14"/>
  <c r="Z7" i="14"/>
  <c r="AA6" i="14"/>
  <c r="V8" i="14"/>
  <c r="W7" i="14"/>
  <c r="R7" i="14"/>
  <c r="S6" i="14"/>
  <c r="X7" i="14"/>
  <c r="Y6" i="14"/>
  <c r="L8" i="14"/>
  <c r="M7" i="14"/>
  <c r="T7" i="14"/>
  <c r="U6" i="14"/>
  <c r="K3" i="1"/>
  <c r="L2" i="1"/>
  <c r="Y1373" i="33" l="1"/>
  <c r="Y1987" i="33"/>
  <c r="Y1757" i="33"/>
  <c r="Y1722" i="33"/>
  <c r="Y2035" i="33"/>
  <c r="Y2000" i="33"/>
  <c r="Y1188" i="33"/>
  <c r="Y949" i="33"/>
  <c r="Y2203" i="33"/>
  <c r="Y53" i="33"/>
  <c r="Y1542" i="33"/>
  <c r="Y1563" i="33"/>
  <c r="Y1471" i="33"/>
  <c r="Y511" i="33"/>
  <c r="Y1124" i="33"/>
  <c r="Y80" i="33"/>
  <c r="Y1520" i="33"/>
  <c r="Y997" i="33"/>
  <c r="Y2066" i="33"/>
  <c r="Y2019" i="33"/>
  <c r="Y1623" i="33"/>
  <c r="Y1312" i="33"/>
  <c r="Y1174" i="33"/>
  <c r="Y1911" i="33"/>
  <c r="Y1696" i="33"/>
  <c r="Y1195" i="33"/>
  <c r="Y277" i="33"/>
  <c r="Y26" i="33"/>
  <c r="Y38" i="33"/>
  <c r="Y731" i="33"/>
  <c r="Y2095" i="33"/>
  <c r="Y1677" i="33"/>
  <c r="Y735" i="33"/>
  <c r="Y186" i="33"/>
  <c r="Y2171" i="33"/>
  <c r="Y1254" i="33"/>
  <c r="Y356" i="33"/>
  <c r="Y1523" i="33"/>
  <c r="Y1205" i="33"/>
  <c r="Y2166" i="33"/>
  <c r="Y1138" i="33"/>
  <c r="Y1380" i="33"/>
  <c r="Y1109" i="33"/>
  <c r="Y2217" i="33"/>
  <c r="Y359" i="33"/>
  <c r="Y2209" i="33"/>
  <c r="Y435" i="33"/>
  <c r="Y996" i="33"/>
  <c r="Y115" i="33"/>
  <c r="Y559" i="33"/>
  <c r="Y161" i="33"/>
  <c r="Y638" i="33"/>
  <c r="Y210" i="33"/>
  <c r="Y1091" i="33"/>
  <c r="Y856" i="33"/>
  <c r="Y1429" i="33"/>
  <c r="Y487" i="33"/>
  <c r="Y1776" i="33"/>
  <c r="Y1554" i="33"/>
  <c r="Y617" i="33"/>
  <c r="Y1510" i="33"/>
  <c r="Y156" i="33"/>
  <c r="Y274" i="33"/>
  <c r="Y1044" i="33"/>
  <c r="Y1845" i="33"/>
  <c r="Y333" i="33"/>
  <c r="Y983" i="33"/>
  <c r="Y806" i="33"/>
  <c r="Y1201" i="33"/>
  <c r="Y824" i="33"/>
  <c r="Y516" i="33"/>
  <c r="Y49" i="33"/>
  <c r="Y1390" i="33"/>
  <c r="Y33" i="33"/>
  <c r="Y1350" i="33"/>
  <c r="Y683" i="33"/>
  <c r="Y132" i="33"/>
  <c r="Y118" i="33"/>
  <c r="Y482" i="33"/>
  <c r="Y164" i="33"/>
  <c r="Y844" i="33"/>
  <c r="Y567" i="33"/>
  <c r="Y1381" i="33"/>
  <c r="Y103" i="33"/>
  <c r="Y1546" i="33"/>
  <c r="Y799" i="33"/>
  <c r="Y962" i="33"/>
  <c r="Y2222" i="33"/>
  <c r="Y1247" i="33"/>
  <c r="Y1329" i="33"/>
  <c r="Y1049" i="33"/>
  <c r="Y1432" i="33"/>
  <c r="Y1865" i="33"/>
  <c r="Y870" i="33"/>
  <c r="Y1114" i="33"/>
  <c r="Y1462" i="33"/>
  <c r="Y339" i="33"/>
  <c r="Y1599" i="33"/>
  <c r="Y2130" i="33"/>
  <c r="Y1927" i="33"/>
  <c r="Y1686" i="33"/>
  <c r="Y598" i="33"/>
  <c r="Y1339" i="33"/>
  <c r="Y421" i="33"/>
  <c r="Y170" i="33"/>
  <c r="Y419" i="33"/>
  <c r="Y585" i="33"/>
  <c r="Y192" i="33"/>
  <c r="Y643" i="33"/>
  <c r="Y1185" i="33"/>
  <c r="Y1707" i="33"/>
  <c r="Y942" i="33"/>
  <c r="Y1345" i="33"/>
  <c r="Y988" i="33"/>
  <c r="Y906" i="33"/>
  <c r="Y1821" i="33"/>
  <c r="Y921" i="33"/>
  <c r="Y1160" i="33"/>
  <c r="Y1834" i="33"/>
  <c r="Y2159" i="33"/>
  <c r="Y1860" i="33"/>
  <c r="Y1833" i="33"/>
  <c r="Y649" i="33"/>
  <c r="Y8" i="33"/>
  <c r="Y1884" i="33"/>
  <c r="Y432" i="33"/>
  <c r="Y1041" i="33"/>
  <c r="Y1236" i="33"/>
  <c r="Y1427" i="33"/>
  <c r="Y9" i="33"/>
  <c r="Y1074" i="33"/>
  <c r="Y235" i="33"/>
  <c r="Y689" i="33"/>
  <c r="Y1392" i="33"/>
  <c r="Y679" i="33"/>
  <c r="Y1128" i="33"/>
  <c r="Y1113" i="33"/>
  <c r="Y508" i="33"/>
  <c r="Y1659" i="33"/>
  <c r="Y1610" i="33"/>
  <c r="Y2152" i="33"/>
  <c r="Y403" i="33"/>
  <c r="Y1110" i="33"/>
  <c r="Y1714" i="33"/>
  <c r="Y56" i="33"/>
  <c r="Y1934" i="33"/>
  <c r="Y1899" i="33"/>
  <c r="Y757" i="33"/>
  <c r="Y139" i="33"/>
  <c r="Y23" i="33"/>
  <c r="Y21" i="33"/>
  <c r="Y1021" i="33"/>
  <c r="Y1629" i="33"/>
  <c r="Y1868" i="33"/>
  <c r="Y330" i="33"/>
  <c r="Y1279" i="33"/>
  <c r="Y2149" i="33"/>
  <c r="Y1280" i="33"/>
  <c r="Y1362" i="33"/>
  <c r="Y704" i="33"/>
  <c r="Y1069" i="33"/>
  <c r="Y2057" i="33"/>
  <c r="Y907" i="33"/>
  <c r="Y1104" i="33"/>
  <c r="Y2145" i="33"/>
  <c r="Y279" i="33"/>
  <c r="Y928" i="33"/>
  <c r="Y1538" i="33"/>
  <c r="Y1756" i="33"/>
  <c r="Y2111" i="33"/>
  <c r="Y1320" i="33"/>
  <c r="Y2133" i="33"/>
  <c r="Y1505" i="33"/>
  <c r="Y592" i="33"/>
  <c r="Y857" i="33"/>
  <c r="Y1977" i="33"/>
  <c r="Y476" i="33"/>
  <c r="Y1052" i="33"/>
  <c r="Y1065" i="33"/>
  <c r="Y448" i="33"/>
  <c r="Y678" i="33"/>
  <c r="Y1164" i="33"/>
  <c r="Y1217" i="33"/>
  <c r="Y1863" i="33"/>
  <c r="Y1645" i="33"/>
  <c r="Y1595" i="33"/>
  <c r="Y1440" i="33"/>
  <c r="Y2018" i="33"/>
  <c r="Y1803" i="33"/>
  <c r="Y1075" i="33"/>
  <c r="Y1519" i="33"/>
  <c r="Y792" i="33"/>
  <c r="Y743" i="33"/>
  <c r="Y394" i="33"/>
  <c r="Y841" i="33"/>
  <c r="Y1334" i="33"/>
  <c r="Y830" i="33"/>
  <c r="Y884" i="33"/>
  <c r="Y1303" i="33"/>
  <c r="Y1043" i="33"/>
  <c r="Y807" i="33"/>
  <c r="Y1768" i="33"/>
  <c r="Y2055" i="33"/>
  <c r="Y2008" i="33"/>
  <c r="Y1611" i="33"/>
  <c r="Y1264" i="33"/>
  <c r="Y1126" i="33"/>
  <c r="Y1888" i="33"/>
  <c r="Y1463" i="33"/>
  <c r="Y2213" i="33"/>
  <c r="Y1569" i="33"/>
  <c r="Y137" i="33"/>
  <c r="Y581" i="33"/>
  <c r="Y614" i="33"/>
  <c r="Y37" i="33"/>
  <c r="Y868" i="33"/>
  <c r="Y507" i="33"/>
  <c r="Y2135" i="33"/>
  <c r="Y737" i="33"/>
  <c r="Y1305" i="33"/>
  <c r="Y1402" i="33"/>
  <c r="Y1383" i="33"/>
  <c r="Y1981" i="33"/>
  <c r="Y1397" i="33"/>
  <c r="Y1716" i="33"/>
  <c r="Y941" i="33"/>
  <c r="Y2136" i="33"/>
  <c r="Y1921" i="33"/>
  <c r="Y1679" i="33"/>
  <c r="Y1288" i="33"/>
  <c r="Y1608" i="33"/>
  <c r="Y1258" i="33"/>
  <c r="Y1846" i="33"/>
  <c r="Y873" i="33"/>
  <c r="Y6" i="33"/>
  <c r="Y701" i="33"/>
  <c r="Y145" i="33"/>
  <c r="Y502" i="33"/>
  <c r="Y770" i="33"/>
  <c r="Y467" i="33"/>
  <c r="Y30" i="33"/>
  <c r="Y1196" i="33"/>
  <c r="Y1910" i="33"/>
  <c r="Y1197" i="33"/>
  <c r="Y92" i="33"/>
  <c r="Y895" i="33"/>
  <c r="Y1481" i="33"/>
  <c r="Y1001" i="33"/>
  <c r="Y733" i="33"/>
  <c r="Y184" i="33"/>
  <c r="Y1592" i="33"/>
  <c r="Y355" i="33"/>
  <c r="Y1704" i="33"/>
  <c r="Y986" i="33"/>
  <c r="Y690" i="33"/>
  <c r="Y1414" i="33"/>
  <c r="Y1654" i="33"/>
  <c r="Y197" i="33"/>
  <c r="Y1763" i="33"/>
  <c r="Y2084" i="33"/>
  <c r="Y1446" i="33"/>
  <c r="Y1311" i="33"/>
  <c r="Y1325" i="33"/>
  <c r="Y1749" i="33"/>
  <c r="Y1183" i="33"/>
  <c r="Y1073" i="33"/>
  <c r="Y2042" i="33"/>
  <c r="Y2204" i="33"/>
  <c r="Y631" i="33"/>
  <c r="Y458" i="33"/>
  <c r="Y707" i="33"/>
  <c r="Y142" i="33"/>
  <c r="Y205" i="33"/>
  <c r="Y1050" i="33"/>
  <c r="Y1521" i="33"/>
  <c r="Y1995" i="33"/>
  <c r="Y1283" i="33"/>
  <c r="Y667" i="33"/>
  <c r="Y1203" i="33"/>
  <c r="Y1615" i="33"/>
  <c r="Y2109" i="33"/>
  <c r="Y1216" i="33"/>
  <c r="Y319" i="33"/>
  <c r="Y635" i="33"/>
  <c r="Y1070" i="33"/>
  <c r="Y2122" i="33"/>
  <c r="Y966" i="33"/>
  <c r="Y1066" i="33"/>
  <c r="Y2121" i="33"/>
  <c r="Y2206" i="33"/>
  <c r="Y1562" i="33"/>
  <c r="Y1085" i="33"/>
  <c r="Y1941" i="33"/>
  <c r="Y2026" i="33"/>
  <c r="Y578" i="33"/>
  <c r="Y489" i="33"/>
  <c r="Y1461" i="33"/>
  <c r="Y431" i="33"/>
  <c r="Y650" i="33"/>
  <c r="Y522" i="33"/>
  <c r="Y1382" i="33"/>
  <c r="Y1122" i="33"/>
  <c r="Y1436" i="33"/>
  <c r="Y632" i="33"/>
  <c r="Y2169" i="33"/>
  <c r="Y2178" i="33"/>
  <c r="Y2143" i="33"/>
  <c r="Y1772" i="33"/>
  <c r="Y1445" i="33"/>
  <c r="Y2023" i="33"/>
  <c r="Y1820" i="33"/>
  <c r="Y2062" i="33"/>
  <c r="Y1234" i="33"/>
  <c r="Y1903" i="33"/>
  <c r="Y1700" i="33"/>
  <c r="Y1328" i="33"/>
  <c r="Y787" i="33"/>
  <c r="Y2197" i="33"/>
  <c r="Y1982" i="33"/>
  <c r="Y1370" i="33"/>
  <c r="Y880" i="33"/>
  <c r="Y2200" i="33"/>
  <c r="Y364" i="33"/>
  <c r="Y1435" i="33"/>
  <c r="Y1802" i="33"/>
  <c r="Y2138" i="33"/>
  <c r="Y1923" i="33"/>
  <c r="Y1876" i="33"/>
  <c r="Y803" i="33"/>
  <c r="Y1233" i="33"/>
  <c r="Y1261" i="33"/>
  <c r="Y1721" i="33"/>
  <c r="Y972" i="33"/>
  <c r="Y1033" i="33"/>
  <c r="Y2021" i="33"/>
  <c r="Y1276" i="33"/>
  <c r="Y102" i="33"/>
  <c r="Y307" i="33"/>
  <c r="Y913" i="33"/>
  <c r="Y1994" i="33"/>
  <c r="Y1577" i="33"/>
  <c r="Y397" i="33"/>
  <c r="Y1501" i="33"/>
  <c r="Y1450" i="33"/>
  <c r="Y1625" i="33"/>
  <c r="Y371" i="33"/>
  <c r="Y608" i="33"/>
  <c r="Y980" i="33"/>
  <c r="Y788" i="33"/>
  <c r="Y833" i="33"/>
  <c r="Y1647" i="33"/>
  <c r="Y473" i="33"/>
  <c r="Y600" i="33"/>
  <c r="Y1274" i="33"/>
  <c r="Y1726" i="33"/>
  <c r="Y890" i="33"/>
  <c r="Y1121" i="33"/>
  <c r="Y2072" i="33"/>
  <c r="Y265" i="33"/>
  <c r="Y952" i="33"/>
  <c r="Y682" i="33"/>
  <c r="Y75" i="33"/>
  <c r="Y611" i="33"/>
  <c r="Y246" i="33"/>
  <c r="Y1412" i="33"/>
  <c r="Y2054" i="33"/>
  <c r="Y1365" i="33"/>
  <c r="Y711" i="33"/>
  <c r="Y1048" i="33"/>
  <c r="Y1145" i="33"/>
  <c r="Y920" i="33"/>
  <c r="Y985" i="33"/>
  <c r="Y1856" i="33"/>
  <c r="Y1324" i="33"/>
  <c r="Y1675" i="33"/>
  <c r="Y34" i="33"/>
  <c r="Y898" i="33"/>
  <c r="Y264" i="33"/>
  <c r="Y433" i="33"/>
  <c r="Y1651" i="33"/>
  <c r="Y540" i="33"/>
  <c r="Y18" i="33"/>
  <c r="Y684" i="33"/>
  <c r="Y1904" i="33"/>
  <c r="Y1656" i="33"/>
  <c r="Y645" i="33"/>
  <c r="Y227" i="33"/>
  <c r="Y548" i="33"/>
  <c r="Y426" i="33"/>
  <c r="Y271" i="33"/>
  <c r="Y148" i="33"/>
  <c r="Y350" i="33"/>
  <c r="Y641" i="33"/>
  <c r="Y630" i="33"/>
  <c r="Y1155" i="33"/>
  <c r="Y2106" i="33"/>
  <c r="Y239" i="33"/>
  <c r="Y288" i="33"/>
  <c r="Y874" i="33"/>
  <c r="Y694" i="33"/>
  <c r="Y74" i="33"/>
  <c r="Y911" i="33"/>
  <c r="Y484" i="33"/>
  <c r="Y618" i="33"/>
  <c r="Y1257" i="33"/>
  <c r="Y800" i="33"/>
  <c r="Y444" i="33"/>
  <c r="Y973" i="33"/>
  <c r="Y2187" i="33"/>
  <c r="Y2140" i="33"/>
  <c r="Y1745" i="33"/>
  <c r="Y1493" i="33"/>
  <c r="Y1426" i="33"/>
  <c r="Y2020" i="33"/>
  <c r="Y1805" i="33"/>
  <c r="Y1758" i="33"/>
  <c r="Y1178" i="33"/>
  <c r="Y1900" i="33"/>
  <c r="Y1685" i="33"/>
  <c r="Y2195" i="33"/>
  <c r="Y454" i="33"/>
  <c r="Y152" i="33"/>
  <c r="Y802" i="33"/>
  <c r="Y407" i="33"/>
  <c r="Y878" i="33"/>
  <c r="Y457" i="33"/>
  <c r="Y178" i="33"/>
  <c r="Y72" i="33"/>
  <c r="Y829" i="33"/>
  <c r="Y1825" i="33"/>
  <c r="Y831" i="33"/>
  <c r="Y1084" i="33"/>
  <c r="Y1468" i="33"/>
  <c r="Y776" i="33"/>
  <c r="Y82" i="33"/>
  <c r="Y258" i="33"/>
  <c r="Y225" i="33"/>
  <c r="Y106" i="33"/>
  <c r="Y212" i="33"/>
  <c r="Y719" i="33"/>
  <c r="Y99" i="33"/>
  <c r="Y233" i="33"/>
  <c r="Y1225" i="33"/>
  <c r="Y1163" i="33"/>
  <c r="Y750" i="33"/>
  <c r="Y1559" i="33"/>
  <c r="Y1107" i="33"/>
  <c r="Y1678" i="33"/>
  <c r="Y1783" i="33"/>
  <c r="Y1748" i="33"/>
  <c r="Y828" i="33"/>
  <c r="Y2046" i="33"/>
  <c r="Y2011" i="33"/>
  <c r="Y1640" i="33"/>
  <c r="Y1172" i="33"/>
  <c r="Y1361" i="33"/>
  <c r="Y1891" i="33"/>
  <c r="Y1486" i="33"/>
  <c r="Y896" i="33"/>
  <c r="Y211" i="33"/>
  <c r="Y451" i="33"/>
  <c r="Y1620" i="33"/>
  <c r="Y1127" i="33"/>
  <c r="Y712" i="33"/>
  <c r="Y672" i="33"/>
  <c r="Y1273" i="33"/>
  <c r="Y1881" i="33"/>
  <c r="Y1830" i="33"/>
  <c r="Y1795" i="33"/>
  <c r="Y1299" i="33"/>
  <c r="Y2105" i="33"/>
  <c r="Y2058" i="33"/>
  <c r="Y1687" i="33"/>
  <c r="Y1430" i="33"/>
  <c r="Y674" i="33"/>
  <c r="Y1938" i="33"/>
  <c r="Y1553" i="33"/>
  <c r="Y695" i="33"/>
  <c r="Y285" i="33"/>
  <c r="Y50" i="33"/>
  <c r="Y562" i="33"/>
  <c r="Y375" i="33"/>
  <c r="Y1243" i="33"/>
  <c r="Y1208" i="33"/>
  <c r="Y1295" i="33"/>
  <c r="Y691" i="33"/>
  <c r="Y1710" i="33"/>
  <c r="Y908" i="33"/>
  <c r="Y944" i="33"/>
  <c r="Y648" i="33"/>
  <c r="Y1798" i="33"/>
  <c r="Y461" i="33"/>
  <c r="Y1907" i="33"/>
  <c r="Y1000" i="33"/>
  <c r="Y1765" i="33"/>
  <c r="Y1601" i="33"/>
  <c r="Y1583" i="33"/>
  <c r="Y1497" i="33"/>
  <c r="Y1300" i="33"/>
  <c r="Y1421" i="33"/>
  <c r="Y1157" i="33"/>
  <c r="Y991" i="33"/>
  <c r="Y1522" i="33"/>
  <c r="Y815" i="33"/>
  <c r="Y1219" i="33"/>
  <c r="Y436" i="33"/>
  <c r="Y963" i="33"/>
  <c r="Y1896" i="33"/>
  <c r="Y744" i="33"/>
  <c r="Y2024" i="33"/>
  <c r="Y71" i="33"/>
  <c r="Y758" i="33"/>
  <c r="Y564" i="33"/>
  <c r="Y2198" i="33"/>
  <c r="Y389" i="33"/>
  <c r="Y936" i="33"/>
  <c r="Y1479" i="33"/>
  <c r="Y2048" i="33"/>
  <c r="Y1930" i="33"/>
  <c r="Y323" i="33"/>
  <c r="Y230" i="33"/>
  <c r="Y1271" i="33"/>
  <c r="Y374" i="33"/>
  <c r="Y84" i="33"/>
  <c r="Y221" i="33"/>
  <c r="Y1281" i="33"/>
  <c r="Y752" i="33"/>
  <c r="Y1701" i="33"/>
  <c r="Y470" i="33"/>
  <c r="Y168" i="33"/>
  <c r="Y1376" i="33"/>
  <c r="Y879" i="33"/>
  <c r="Y1877" i="33"/>
  <c r="Y55" i="33"/>
  <c r="Y654" i="33"/>
  <c r="Y2134" i="33"/>
  <c r="Y1214" i="33"/>
  <c r="Y1968" i="33"/>
  <c r="Y979" i="33"/>
  <c r="Y1321" i="33"/>
  <c r="Y1229" i="33"/>
  <c r="Y1167" i="33"/>
  <c r="Y1691" i="33"/>
  <c r="Y19" i="33"/>
  <c r="Y203" i="33"/>
  <c r="Y675" i="33"/>
  <c r="Y1316" i="33"/>
  <c r="Y1218" i="33"/>
  <c r="Y1836" i="33"/>
  <c r="Y1789" i="33"/>
  <c r="Y1286" i="33"/>
  <c r="Y1955" i="33"/>
  <c r="Y2076" i="33"/>
  <c r="Y1384" i="33"/>
  <c r="Y1287" i="33"/>
  <c r="Y1956" i="33"/>
  <c r="Y1022" i="33"/>
  <c r="Y1035" i="33"/>
  <c r="Y1631" i="33"/>
  <c r="Y410" i="33"/>
  <c r="Y1812" i="33"/>
  <c r="Y391" i="33"/>
  <c r="Y1649" i="33"/>
  <c r="Y2174" i="33"/>
  <c r="Y1791" i="33"/>
  <c r="Y1237" i="33"/>
  <c r="Y1841" i="33"/>
  <c r="Y430" i="33"/>
  <c r="Y877" i="33"/>
  <c r="Y569" i="33"/>
  <c r="Y294" i="33"/>
  <c r="Y207" i="33"/>
  <c r="Y469" i="33"/>
  <c r="Y65" i="33"/>
  <c r="Y1332" i="33"/>
  <c r="Y317" i="33"/>
  <c r="Y528" i="33"/>
  <c r="Y1717" i="33"/>
  <c r="Y1635" i="33"/>
  <c r="Y1268" i="33"/>
  <c r="Y1946" i="33"/>
  <c r="Y543" i="33"/>
  <c r="Y188" i="33"/>
  <c r="Y2041" i="33"/>
  <c r="Y214" i="33"/>
  <c r="Y1858" i="33"/>
  <c r="Y1506" i="33"/>
  <c r="Y861" i="33"/>
  <c r="Y886" i="33"/>
  <c r="Y651" i="33"/>
  <c r="Y876" i="33"/>
  <c r="Y575" i="33"/>
  <c r="Y1371" i="33"/>
  <c r="Y256" i="33"/>
  <c r="Y392" i="33"/>
  <c r="Y267" i="33"/>
  <c r="Y441" i="33"/>
  <c r="Y546" i="33"/>
  <c r="Y729" i="33"/>
  <c r="Y1190" i="33"/>
  <c r="Y242" i="33"/>
  <c r="Y2172" i="33"/>
  <c r="Y1039" i="33"/>
  <c r="Y1377" i="33"/>
  <c r="Y728" i="33"/>
  <c r="Y1769" i="33"/>
  <c r="Y116" i="33"/>
  <c r="Y709" i="33"/>
  <c r="Y814" i="33"/>
  <c r="Y368" i="33"/>
  <c r="Y1871" i="33"/>
  <c r="Y1557" i="33"/>
  <c r="Y2031" i="33"/>
  <c r="Y2224" i="33"/>
  <c r="Y520" i="33"/>
  <c r="Y705" i="33"/>
  <c r="Y1029" i="33"/>
  <c r="Y838" i="33"/>
  <c r="Y218" i="33"/>
  <c r="Y60" i="33"/>
  <c r="Y509" i="33"/>
  <c r="Y1943" i="33"/>
  <c r="Y847" i="33"/>
  <c r="Y968" i="33"/>
  <c r="Y1514" i="33"/>
  <c r="Y1092" i="33"/>
  <c r="Y1245" i="33"/>
  <c r="Y784" i="33"/>
  <c r="Y1240" i="33"/>
  <c r="Y1129" i="33"/>
  <c r="Y1737" i="33"/>
  <c r="Y1650" i="33"/>
  <c r="Y1613" i="33"/>
  <c r="Y2155" i="33"/>
  <c r="Y1937" i="33"/>
  <c r="Y1890" i="33"/>
  <c r="Y1465" i="33"/>
  <c r="Y2215" i="33"/>
  <c r="Y2180" i="33"/>
  <c r="Y1770" i="33"/>
  <c r="Y1265" i="33"/>
  <c r="Y2107" i="33"/>
  <c r="Y766" i="33"/>
  <c r="Y720" i="33"/>
  <c r="Y107" i="33"/>
  <c r="Y551" i="33"/>
  <c r="Y1032" i="33"/>
  <c r="Y601" i="33"/>
  <c r="Y382" i="33"/>
  <c r="Y686" i="33"/>
  <c r="Y1027" i="33"/>
  <c r="Y1969" i="33"/>
  <c r="Y1028" i="33"/>
  <c r="Y1413" i="33"/>
  <c r="Y957" i="33"/>
  <c r="Y1348" i="33"/>
  <c r="Y237" i="33"/>
  <c r="Y545" i="33"/>
  <c r="Y434" i="33"/>
  <c r="Y312" i="33"/>
  <c r="Y1131" i="33"/>
  <c r="Y549" i="33"/>
  <c r="Y710" i="33"/>
  <c r="Y552" i="33"/>
  <c r="Y1529" i="33"/>
  <c r="Y1314" i="33"/>
  <c r="Y811" i="33"/>
  <c r="Y1621" i="33"/>
  <c r="Y812" i="33"/>
  <c r="Y1068" i="33"/>
  <c r="Y1191" i="33"/>
  <c r="Y2142" i="33"/>
  <c r="Y568" i="33"/>
  <c r="Y316" i="33"/>
  <c r="Y231" i="33"/>
  <c r="Y474" i="33"/>
  <c r="Y1310" i="33"/>
  <c r="Y44" i="33"/>
  <c r="Y1144" i="33"/>
  <c r="Y1874" i="33"/>
  <c r="Y2120" i="33"/>
  <c r="Y1003" i="33"/>
  <c r="Y696" i="33"/>
  <c r="Y2157" i="33"/>
  <c r="Y1924" i="33"/>
  <c r="Y367" i="33"/>
  <c r="Y987" i="33"/>
  <c r="Y1892" i="33"/>
  <c r="Y1406" i="33"/>
  <c r="Y141" i="33"/>
  <c r="Y402" i="33"/>
  <c r="Y477" i="33"/>
  <c r="Y286" i="33"/>
  <c r="Y726" i="33"/>
  <c r="Y863" i="33"/>
  <c r="Y243" i="33"/>
  <c r="Y485" i="33"/>
  <c r="Y1016" i="33"/>
  <c r="Y1766" i="33"/>
  <c r="Y1017" i="33"/>
  <c r="Y1224" i="33"/>
  <c r="Y692" i="33"/>
  <c r="Y1198" i="33"/>
  <c r="Y765" i="33"/>
  <c r="Y1143" i="33"/>
  <c r="Y1337" i="33"/>
  <c r="Y786" i="33"/>
  <c r="Y1905" i="33"/>
  <c r="Y791" i="33"/>
  <c r="Y20" i="33"/>
  <c r="Y971" i="33"/>
  <c r="Y2028" i="33"/>
  <c r="Y1624" i="33"/>
  <c r="Y2071" i="33"/>
  <c r="Y2081" i="33"/>
  <c r="Y573" i="33"/>
  <c r="Y591" i="33"/>
  <c r="Y1083" i="33"/>
  <c r="Y1857" i="33"/>
  <c r="Y779" i="33"/>
  <c r="Y1966" i="33"/>
  <c r="Y2131" i="33"/>
  <c r="Y2096" i="33"/>
  <c r="Y1810" i="33"/>
  <c r="Y1409" i="33"/>
  <c r="Y1378" i="33"/>
  <c r="Y1976" i="33"/>
  <c r="Y1399" i="33"/>
  <c r="Y2160" i="33"/>
  <c r="Y1298" i="33"/>
  <c r="Y1211" i="33"/>
  <c r="Y25" i="33"/>
  <c r="Y345" i="33"/>
  <c r="Y386" i="33"/>
  <c r="Y1290" i="33"/>
  <c r="Y1251" i="33"/>
  <c r="Y1255" i="33"/>
  <c r="Y1545" i="33"/>
  <c r="Y918" i="33"/>
  <c r="Y1913" i="33"/>
  <c r="Y714" i="33"/>
  <c r="Y930" i="33"/>
  <c r="Y324" i="33"/>
  <c r="Y2001" i="33"/>
  <c r="Y542" i="33"/>
  <c r="Y2110" i="33"/>
  <c r="Y1238" i="33"/>
  <c r="Y1989" i="33"/>
  <c r="Y1210" i="33"/>
  <c r="Y1628" i="33"/>
  <c r="Y2144" i="33"/>
  <c r="Y1594" i="33"/>
  <c r="Y1466" i="33"/>
  <c r="Y2036" i="33"/>
  <c r="Y1586" i="33"/>
  <c r="Y147" i="33"/>
  <c r="Y662" i="33"/>
  <c r="Y1045" i="33"/>
  <c r="Y472" i="33"/>
  <c r="Y1604" i="33"/>
  <c r="Y519" i="33"/>
  <c r="Y1306" i="33"/>
  <c r="Y377" i="33"/>
  <c r="Y964" i="33"/>
  <c r="Y198" i="33"/>
  <c r="Y1340" i="33"/>
  <c r="Y2074" i="33"/>
  <c r="Y1418" i="33"/>
  <c r="Y2040" i="33"/>
  <c r="Y2052" i="33"/>
  <c r="Y2017" i="33"/>
  <c r="Y1034" i="33"/>
  <c r="Y1897" i="33"/>
  <c r="Y1456" i="33"/>
  <c r="Y2210" i="33"/>
  <c r="Y302" i="33"/>
  <c r="Y493" i="33"/>
  <c r="Y76" i="33"/>
  <c r="Y1199" i="33"/>
  <c r="Y2126" i="33"/>
  <c r="Y261" i="33"/>
  <c r="Y134" i="33"/>
  <c r="Y427" i="33"/>
  <c r="Y1309" i="33"/>
  <c r="Y1917" i="33"/>
  <c r="Y2156" i="33"/>
  <c r="Y1632" i="33"/>
  <c r="Y887" i="33"/>
  <c r="Y574" i="33"/>
  <c r="Y999" i="33"/>
  <c r="Y1560" i="33"/>
  <c r="Y423" i="33"/>
  <c r="Y1134" i="33"/>
  <c r="Y1448" i="33"/>
  <c r="Y2090" i="33"/>
  <c r="Y1401" i="33"/>
  <c r="Y1495" i="33"/>
  <c r="Y817" i="33"/>
  <c r="Y412" i="33"/>
  <c r="Y1223" i="33"/>
  <c r="Y974" i="33"/>
  <c r="Y1948" i="33"/>
  <c r="Y1901" i="33"/>
  <c r="Y1464" i="33"/>
  <c r="Y2225" i="33"/>
  <c r="Y2223" i="33"/>
  <c r="Y2176" i="33"/>
  <c r="Y1793" i="33"/>
  <c r="Y1571" i="33"/>
  <c r="Y1517" i="33"/>
  <c r="Y2056" i="33"/>
  <c r="Y1673" i="33"/>
  <c r="Y104" i="33"/>
  <c r="Y1323" i="33"/>
  <c r="Y128" i="33"/>
  <c r="Y360" i="33"/>
  <c r="Y220" i="33"/>
  <c r="Y1618" i="33"/>
  <c r="Y1916" i="33"/>
  <c r="Y232" i="33"/>
  <c r="Y1992" i="33"/>
  <c r="Y2167" i="33"/>
  <c r="Y2132" i="33"/>
  <c r="Y234" i="33"/>
  <c r="Y736" i="33"/>
  <c r="Y1706" i="33"/>
  <c r="Y923" i="33"/>
  <c r="Y2119" i="33"/>
  <c r="Y2173" i="33"/>
  <c r="Y385" i="33"/>
  <c r="Y1483" i="33"/>
  <c r="Y565" i="33"/>
  <c r="Y314" i="33"/>
  <c r="Y563" i="33"/>
  <c r="Y801" i="33"/>
  <c r="Y61" i="33"/>
  <c r="Y845" i="33"/>
  <c r="Y1353" i="33"/>
  <c r="Y1851" i="33"/>
  <c r="Y1115" i="33"/>
  <c r="Y1552" i="33"/>
  <c r="Y715" i="33"/>
  <c r="Y764" i="33"/>
  <c r="Y1228" i="33"/>
  <c r="Y1130" i="33"/>
  <c r="Y910" i="33"/>
  <c r="Y14" i="33"/>
  <c r="Y2113" i="33"/>
  <c r="Y760" i="33"/>
  <c r="Y179" i="33"/>
  <c r="Y929" i="33"/>
  <c r="Y1056" i="33"/>
  <c r="Y1179" i="33"/>
  <c r="Y1809" i="33"/>
  <c r="Y1617" i="33"/>
  <c r="Y110" i="33"/>
  <c r="Y1002" i="33"/>
  <c r="Y579" i="33"/>
  <c r="Y1387" i="33"/>
  <c r="Y1761" i="33"/>
  <c r="Y2098" i="33"/>
  <c r="Y1931" i="33"/>
  <c r="Y1252" i="33"/>
  <c r="Y2085" i="33"/>
  <c r="Y2015" i="33"/>
  <c r="Y2112" i="33"/>
  <c r="Y1929" i="33"/>
  <c r="Y1774" i="33"/>
  <c r="Y1859" i="33"/>
  <c r="Y58" i="33"/>
  <c r="Y1961" i="33"/>
  <c r="Y647" i="33"/>
  <c r="Y1494" i="33"/>
  <c r="Y827" i="33"/>
  <c r="Y276" i="33"/>
  <c r="Y298" i="33"/>
  <c r="Y626" i="33"/>
  <c r="Y810" i="33"/>
  <c r="Y1103" i="33"/>
  <c r="Y1648" i="33"/>
  <c r="Y1212" i="33"/>
  <c r="Y668" i="33"/>
  <c r="Y1953" i="33"/>
  <c r="Y2192" i="33"/>
  <c r="Y260" i="33"/>
  <c r="Y723" i="33"/>
  <c r="Y1177" i="33"/>
  <c r="Y366" i="33"/>
  <c r="Y1886" i="33"/>
  <c r="Y797" i="33"/>
  <c r="Y554" i="33"/>
  <c r="Y1364" i="33"/>
  <c r="Y734" i="33"/>
  <c r="Y1408" i="33"/>
  <c r="Y1698" i="33"/>
  <c r="Y657" i="33"/>
  <c r="Y1663" i="33"/>
  <c r="Y173" i="33"/>
  <c r="Y1739" i="33"/>
  <c r="Y607" i="33"/>
  <c r="Y315" i="33"/>
  <c r="Y1132" i="33"/>
  <c r="Y1539" i="33"/>
  <c r="Y1983" i="33"/>
  <c r="Y793" i="33"/>
  <c r="Y1641" i="33"/>
  <c r="Y1978" i="33"/>
  <c r="Y826" i="33"/>
  <c r="Y219" i="33"/>
  <c r="Y755" i="33"/>
  <c r="Y510" i="33"/>
  <c r="Y296" i="33"/>
  <c r="Y1533" i="33"/>
  <c r="Y905" i="33"/>
  <c r="Y1192" i="33"/>
  <c r="Y1807" i="33"/>
  <c r="Y1239" i="33"/>
  <c r="Y1071" i="33"/>
  <c r="Y1883" i="33"/>
  <c r="Y809" i="33"/>
  <c r="Y1038" i="33"/>
  <c r="Y1797" i="33"/>
  <c r="Y1499" i="33"/>
  <c r="Y1149" i="33"/>
  <c r="Y328" i="33"/>
  <c r="Y1893" i="33"/>
  <c r="Y2218" i="33"/>
  <c r="Y1579" i="33"/>
  <c r="Y961" i="33"/>
  <c r="Y1725" i="33"/>
  <c r="Y114" i="33"/>
  <c r="Y538" i="33"/>
  <c r="Y424" i="33"/>
  <c r="Y7" i="33"/>
  <c r="Y1438" i="33"/>
  <c r="Y1158" i="33"/>
  <c r="Y101" i="33"/>
  <c r="Y652" i="33"/>
  <c r="Y1269" i="33"/>
  <c r="Y1159" i="33"/>
  <c r="Y308" i="33"/>
  <c r="Y1777" i="33"/>
  <c r="Y1730" i="33"/>
  <c r="Y1030" i="33"/>
  <c r="Y1102" i="33"/>
  <c r="Y785" i="33"/>
  <c r="Y1852" i="33"/>
  <c r="Y1637" i="33"/>
  <c r="Y1585" i="33"/>
  <c r="Y2115" i="33"/>
  <c r="Y1732" i="33"/>
  <c r="Y753" i="33"/>
  <c r="Y361" i="33"/>
  <c r="Y440" i="33"/>
  <c r="Y1014" i="33"/>
  <c r="Y1455" i="33"/>
  <c r="Y117" i="33"/>
  <c r="Y113" i="33"/>
  <c r="Y245" i="33"/>
  <c r="Y1799" i="33"/>
  <c r="Y199" i="33"/>
  <c r="Y1476" i="33"/>
  <c r="Y488" i="33"/>
  <c r="Y955" i="33"/>
  <c r="Y217" i="33"/>
  <c r="Y1972" i="33"/>
  <c r="Y748" i="33"/>
  <c r="Y1249" i="33"/>
  <c r="Y1037" i="33"/>
  <c r="Y416" i="33"/>
  <c r="Y1480" i="33"/>
  <c r="Y1047" i="33"/>
  <c r="Y503" i="33"/>
  <c r="Y1076" i="33"/>
  <c r="Y446" i="33"/>
  <c r="Y51" i="33"/>
  <c r="Y144" i="33"/>
  <c r="Y706" i="33"/>
  <c r="Y637" i="33"/>
  <c r="Y1762" i="33"/>
  <c r="Y171" i="33"/>
  <c r="Y1194" i="33"/>
  <c r="Y208" i="33"/>
  <c r="Y1567" i="33"/>
  <c r="Y2013" i="33"/>
  <c r="Y1335" i="33"/>
  <c r="Y2183" i="33"/>
  <c r="Y975" i="33"/>
  <c r="Y1301" i="33"/>
  <c r="Y2170" i="33"/>
  <c r="Y932" i="33"/>
  <c r="Y1090" i="33"/>
  <c r="Y2181" i="33"/>
  <c r="Y2014" i="33"/>
  <c r="Y2099" i="33"/>
  <c r="Y157" i="33"/>
  <c r="Y155" i="33"/>
  <c r="Y1015" i="33"/>
  <c r="Y1792" i="33"/>
  <c r="Y1356" i="33"/>
  <c r="Y882" i="33"/>
  <c r="Y2097" i="33"/>
  <c r="Y59" i="33"/>
  <c r="Y1906" i="33"/>
  <c r="Y555" i="33"/>
  <c r="Y1410" i="33"/>
  <c r="Y185" i="33"/>
  <c r="Y702" i="33"/>
  <c r="Y998" i="33"/>
  <c r="Y1667" i="33"/>
  <c r="Y1454" i="33"/>
  <c r="Y915" i="33"/>
  <c r="Y1666" i="33"/>
  <c r="Y1453" i="33"/>
  <c r="Y1526" i="33"/>
  <c r="Y1491" i="33"/>
  <c r="Y1452" i="33"/>
  <c r="Y1006" i="33"/>
  <c r="Y1336" i="33"/>
  <c r="Y91" i="33"/>
  <c r="Y94" i="33"/>
  <c r="Y289" i="33"/>
  <c r="Y301" i="33"/>
  <c r="Y299" i="33"/>
  <c r="Y1207" i="33"/>
  <c r="Y452" i="33"/>
  <c r="Y1936" i="33"/>
  <c r="Y688" i="33"/>
  <c r="Y1036" i="33"/>
  <c r="Y840" i="33"/>
  <c r="Y517" i="33"/>
  <c r="Y2050" i="33"/>
  <c r="Y172" i="33"/>
  <c r="Y151" i="33"/>
  <c r="Y1297" i="33"/>
  <c r="Y1415" i="33"/>
  <c r="Y2045" i="33"/>
  <c r="Y1746" i="33"/>
  <c r="Y536" i="33"/>
  <c r="Y183" i="33"/>
  <c r="Y627" i="33"/>
  <c r="Y2012" i="33"/>
  <c r="Y414" i="33"/>
  <c r="Y1250" i="33"/>
  <c r="Y1434" i="33"/>
  <c r="Y822" i="33"/>
  <c r="Y1785" i="33"/>
  <c r="Y1630" i="33"/>
  <c r="Y280" i="33"/>
  <c r="Y1616" i="33"/>
  <c r="Y1702" i="33"/>
  <c r="Y2039" i="33"/>
  <c r="Y843" i="33"/>
  <c r="Y1395" i="33"/>
  <c r="Y1524" i="33"/>
  <c r="Y96" i="33"/>
  <c r="Y1731" i="33"/>
  <c r="Y165" i="33"/>
  <c r="Y124" i="33"/>
  <c r="Y293" i="33"/>
  <c r="Y326" i="33"/>
  <c r="Y24" i="33"/>
  <c r="Y255" i="33"/>
  <c r="Y1184" i="33"/>
  <c r="Y664" i="33"/>
  <c r="Y1733" i="33"/>
  <c r="Y666" i="33"/>
  <c r="Y1133" i="33"/>
  <c r="Y1965" i="33"/>
  <c r="Y1072" i="33"/>
  <c r="Y67" i="33"/>
  <c r="Y1202" i="33"/>
  <c r="Y529" i="33"/>
  <c r="Y292" i="33"/>
  <c r="Y268" i="33"/>
  <c r="Y774" i="33"/>
  <c r="Y922" i="33"/>
  <c r="Y357" i="33"/>
  <c r="Y1775" i="33"/>
  <c r="Y215" i="33"/>
  <c r="Y1062" i="33"/>
  <c r="Y352" i="33"/>
  <c r="Y795" i="33"/>
  <c r="Y32" i="33"/>
  <c r="Y1998" i="33"/>
  <c r="Y590" i="33"/>
  <c r="Y195" i="33"/>
  <c r="Y13" i="33"/>
  <c r="Y11" i="33"/>
  <c r="Y86" i="33"/>
  <c r="Y1161" i="33"/>
  <c r="Y329" i="33"/>
  <c r="Y1835" i="33"/>
  <c r="Y247" i="33"/>
  <c r="Y926" i="33"/>
  <c r="Y338" i="33"/>
  <c r="Y1420" i="33"/>
  <c r="Y1204" i="33"/>
  <c r="Y2089" i="33"/>
  <c r="Y610" i="33"/>
  <c r="Y1031" i="33"/>
  <c r="Y713" i="33"/>
  <c r="Y122" i="33"/>
  <c r="Y935" i="33"/>
  <c r="Y2158" i="33"/>
  <c r="Y2003" i="33"/>
  <c r="Y1932" i="33"/>
  <c r="Y1885" i="33"/>
  <c r="Y1990" i="33"/>
  <c r="Y1823" i="33"/>
  <c r="Y722" i="33"/>
  <c r="Y36" i="33"/>
  <c r="Y1880" i="33"/>
  <c r="Y1165" i="33"/>
  <c r="Y558" i="33"/>
  <c r="Y1459" i="33"/>
  <c r="Y1166" i="33"/>
  <c r="Y1460" i="33"/>
  <c r="Y1566" i="33"/>
  <c r="Y1089" i="33"/>
  <c r="Y456" i="33"/>
  <c r="Y1473" i="33"/>
  <c r="Y805" i="33"/>
  <c r="Y2007" i="33"/>
  <c r="Y1960" i="33"/>
  <c r="Y1551" i="33"/>
  <c r="Y1570" i="33"/>
  <c r="Y1516" i="33"/>
  <c r="Y2070" i="33"/>
  <c r="Y1867" i="33"/>
  <c r="Y1832" i="33"/>
  <c r="Y1349" i="33"/>
  <c r="Y1950" i="33"/>
  <c r="Y1747" i="33"/>
  <c r="Y1098" i="33"/>
  <c r="Y1020" i="33"/>
  <c r="Y2116" i="33"/>
  <c r="Y1120" i="33"/>
  <c r="Y1478" i="33"/>
  <c r="Y418" i="33"/>
  <c r="Y384" i="33"/>
  <c r="Y1681" i="33"/>
  <c r="Y176" i="33"/>
  <c r="Y902" i="33"/>
  <c r="Y1786" i="33"/>
  <c r="J14" i="33"/>
  <c r="Y266" i="33"/>
  <c r="Y660" i="33"/>
  <c r="Y425" i="33"/>
  <c r="Y150" i="33"/>
  <c r="Y63" i="33"/>
  <c r="Y325" i="33"/>
  <c r="Y196" i="33"/>
  <c r="Y77" i="33"/>
  <c r="Y492" i="33"/>
  <c r="Y1669" i="33"/>
  <c r="Y1547" i="33"/>
  <c r="Y1220" i="33"/>
  <c r="Y661" i="33"/>
  <c r="Y989" i="33"/>
  <c r="Y1496" i="33"/>
  <c r="Y1422" i="33"/>
  <c r="Y544" i="33"/>
  <c r="Y2004" i="33"/>
  <c r="Y1957" i="33"/>
  <c r="Y1564" i="33"/>
  <c r="Y2207" i="33"/>
  <c r="Y862" i="33"/>
  <c r="Y1849" i="33"/>
  <c r="Y1634" i="33"/>
  <c r="Y1582" i="33"/>
  <c r="Y2124" i="33"/>
  <c r="Y1741" i="33"/>
  <c r="Y1492" i="33"/>
  <c r="Y438" i="33"/>
  <c r="Y351" i="33"/>
  <c r="Y613" i="33"/>
  <c r="Y209" i="33"/>
  <c r="Y1341" i="33"/>
  <c r="Y606" i="33"/>
  <c r="Y1674" i="33"/>
  <c r="Y869" i="33"/>
  <c r="Y557" i="33"/>
  <c r="Y1979" i="33"/>
  <c r="Y499" i="33"/>
  <c r="Y135" i="33"/>
  <c r="Y1182" i="33"/>
  <c r="Y1602" i="33"/>
  <c r="Y864" i="33"/>
  <c r="Y2184" i="33"/>
  <c r="Y2137" i="33"/>
  <c r="Y1742" i="33"/>
  <c r="Y1474" i="33"/>
  <c r="Y1439" i="33"/>
  <c r="Y2029" i="33"/>
  <c r="Y1814" i="33"/>
  <c r="Y1767" i="33"/>
  <c r="Y1162" i="33"/>
  <c r="Y1909" i="33"/>
  <c r="Y2191" i="33"/>
  <c r="Y700" i="33"/>
  <c r="Y483" i="33"/>
  <c r="Y495" i="33"/>
  <c r="Y62" i="33"/>
  <c r="Y353" i="33"/>
  <c r="Y855" i="33"/>
  <c r="Y1818" i="33"/>
  <c r="Y1024" i="33"/>
  <c r="Y90" i="33"/>
  <c r="Y2123" i="33"/>
  <c r="Y572" i="33"/>
  <c r="Y531" i="33"/>
  <c r="Y1398" i="33"/>
  <c r="Y978" i="33"/>
  <c r="Y1738" i="33"/>
  <c r="Y1576" i="33"/>
  <c r="Y1619" i="33"/>
  <c r="Y1525" i="33"/>
  <c r="Y2006" i="33"/>
  <c r="Y842" i="33"/>
  <c r="Y1319" i="33"/>
  <c r="Y282" i="33"/>
  <c r="Y676" i="33"/>
  <c r="Y2059" i="33"/>
  <c r="Y1940" i="33"/>
  <c r="Y429" i="33"/>
  <c r="Y244" i="33"/>
  <c r="Y553" i="33"/>
  <c r="Y1244" i="33"/>
  <c r="Y655" i="33"/>
  <c r="Y526" i="33"/>
  <c r="Y625" i="33"/>
  <c r="Y767" i="33"/>
  <c r="Y29" i="33"/>
  <c r="Y1655" i="33"/>
  <c r="Y534" i="33"/>
  <c r="Y646" i="33"/>
  <c r="Y263" i="33"/>
  <c r="Y275" i="33"/>
  <c r="Y309" i="33"/>
  <c r="Y48" i="33"/>
  <c r="Y745" i="33"/>
  <c r="Y1059" i="33"/>
  <c r="Y1260" i="33"/>
  <c r="Y934" i="33"/>
  <c r="Y1142" i="33"/>
  <c r="Y603" i="33"/>
  <c r="Y1417" i="33"/>
  <c r="Y1736" i="33"/>
  <c r="Y1806" i="33"/>
  <c r="Y1644" i="33"/>
  <c r="Y1999" i="33"/>
  <c r="Y1964" i="33"/>
  <c r="Y2104" i="33"/>
  <c r="Y823" i="33"/>
  <c r="Y1094" i="33"/>
  <c r="Y1844" i="33"/>
  <c r="Y512" i="33"/>
  <c r="Y1939" i="33"/>
  <c r="Y1322" i="33"/>
  <c r="Y241" i="33"/>
  <c r="Y1137" i="33"/>
  <c r="Y615" i="33"/>
  <c r="Y149" i="33"/>
  <c r="Y182" i="33"/>
  <c r="Y875" i="33"/>
  <c r="Y1004" i="33"/>
  <c r="Y1344" i="33"/>
  <c r="Y1584" i="33"/>
  <c r="Y1333" i="33"/>
  <c r="Y754" i="33"/>
  <c r="Y1894" i="33"/>
  <c r="Y89" i="33"/>
  <c r="Y1703" i="33"/>
  <c r="Y174" i="33"/>
  <c r="Y1327" i="33"/>
  <c r="Y740" i="33"/>
  <c r="Y1643" i="33"/>
  <c r="Y1848" i="33"/>
  <c r="Y1403" i="33"/>
  <c r="Y1642" i="33"/>
  <c r="Y1967" i="33"/>
  <c r="Y1475" i="33"/>
  <c r="Y1404" i="33"/>
  <c r="Y1811" i="33"/>
  <c r="Y1606" i="33"/>
  <c r="Y1282" i="33"/>
  <c r="Y88" i="33"/>
  <c r="Y1407" i="33"/>
  <c r="Y659" i="33"/>
  <c r="Y1140" i="33"/>
  <c r="Y259" i="33"/>
  <c r="Y380" i="33"/>
  <c r="Y305" i="33"/>
  <c r="Y782" i="33"/>
  <c r="Y354" i="33"/>
  <c r="Y1259" i="33"/>
  <c r="Y1012" i="33"/>
  <c r="Y1627" i="33"/>
  <c r="Y229" i="33"/>
  <c r="Y2038" i="33"/>
  <c r="Y1847" i="33"/>
  <c r="Y390" i="33"/>
  <c r="Y1154" i="33"/>
  <c r="Y680" i="33"/>
  <c r="Y453" i="33"/>
  <c r="Y1425" i="33"/>
  <c r="Y399" i="33"/>
  <c r="Y642" i="33"/>
  <c r="Y1753" i="33"/>
  <c r="Y1326" i="33"/>
  <c r="Y1711" i="33"/>
  <c r="Y673" i="33"/>
  <c r="J13" i="33"/>
  <c r="Y1354" i="33"/>
  <c r="Y1537" i="33"/>
  <c r="J8" i="33"/>
  <c r="Y240" i="33"/>
  <c r="Y70" i="33"/>
  <c r="Y756" i="33"/>
  <c r="Y1242" i="33"/>
  <c r="Y162" i="33"/>
  <c r="Y154" i="33"/>
  <c r="Y331" i="33"/>
  <c r="Y1568" i="33"/>
  <c r="Y1097" i="33"/>
  <c r="Y1357" i="33"/>
  <c r="Y532" i="33"/>
  <c r="Y1304" i="33"/>
  <c r="Y747" i="33"/>
  <c r="Y724" i="33"/>
  <c r="Y1141" i="33"/>
  <c r="Y2199" i="33"/>
  <c r="Y1804" i="33"/>
  <c r="Y1581" i="33"/>
  <c r="Y1513" i="33"/>
  <c r="Y2079" i="33"/>
  <c r="Y1864" i="33"/>
  <c r="Y1817" i="33"/>
  <c r="Y1346" i="33"/>
  <c r="Y1959" i="33"/>
  <c r="Y1744" i="33"/>
  <c r="Y1530" i="33"/>
  <c r="Y450" i="33"/>
  <c r="Y550" i="33"/>
  <c r="Y619" i="33"/>
  <c r="Y636" i="33"/>
  <c r="Y993" i="33"/>
  <c r="Y1573" i="33"/>
  <c r="Y533" i="33"/>
  <c r="Y872" i="33"/>
  <c r="Y1861" i="33"/>
  <c r="Y976" i="33"/>
  <c r="Y1484" i="33"/>
  <c r="Y956" i="33"/>
  <c r="Y940" i="33"/>
  <c r="Y1285" i="33"/>
  <c r="Y1441" i="33"/>
  <c r="Y1984" i="33"/>
  <c r="Y1754" i="33"/>
  <c r="Y1719" i="33"/>
  <c r="Y2032" i="33"/>
  <c r="Y1985" i="33"/>
  <c r="Y1609" i="33"/>
  <c r="Y2127" i="33"/>
  <c r="Y1912" i="33"/>
  <c r="Y1508" i="33"/>
  <c r="Y39" i="33"/>
  <c r="Y582" i="33"/>
  <c r="Y594" i="33"/>
  <c r="Y718" i="33"/>
  <c r="Y616" i="33"/>
  <c r="Y866" i="33"/>
  <c r="Y1431" i="33"/>
  <c r="Y1724" i="33"/>
  <c r="Y78" i="33"/>
  <c r="Y1099" i="33"/>
  <c r="Y2005" i="33"/>
  <c r="Y1064" i="33"/>
  <c r="Y1170" i="33"/>
  <c r="Y1527" i="33"/>
  <c r="Y2077" i="33"/>
  <c r="Y1862" i="33"/>
  <c r="Y699" i="33"/>
  <c r="Y1605" i="33"/>
  <c r="Y541" i="33"/>
  <c r="Y790" i="33"/>
  <c r="Y1374" i="33"/>
  <c r="Y1548" i="33"/>
  <c r="Y1023" i="33"/>
  <c r="Y1952" i="33"/>
  <c r="Y238" i="33"/>
  <c r="Y379" i="33"/>
  <c r="Y466" i="33"/>
  <c r="Y119" i="33"/>
  <c r="Y1355" i="33"/>
  <c r="Y169" i="33"/>
  <c r="Y621" i="33"/>
  <c r="Y530" i="33"/>
  <c r="Y1470" i="33"/>
  <c r="Y1511" i="33"/>
  <c r="Y948" i="33"/>
  <c r="Y1819" i="33"/>
  <c r="Y586" i="33"/>
  <c r="Y1135" i="33"/>
  <c r="Y396" i="33"/>
  <c r="Y1555" i="33"/>
  <c r="Y982" i="33"/>
  <c r="Y2125" i="33"/>
  <c r="Y2078" i="33"/>
  <c r="Y1683" i="33"/>
  <c r="Y1419" i="33"/>
  <c r="Y1342" i="33"/>
  <c r="Y1970" i="33"/>
  <c r="Y1755" i="33"/>
  <c r="Y1708" i="33"/>
  <c r="Y768" i="33"/>
  <c r="Y1850" i="33"/>
  <c r="Y798" i="33"/>
  <c r="Y1215" i="33"/>
  <c r="Y422" i="33"/>
  <c r="Y527" i="33"/>
  <c r="Y925" i="33"/>
  <c r="Y1375" i="33"/>
  <c r="Y428" i="33"/>
  <c r="Y599" i="33"/>
  <c r="Y202" i="33"/>
  <c r="Y560" i="33"/>
  <c r="Y2205" i="33"/>
  <c r="Y85" i="33"/>
  <c r="Y126" i="33"/>
  <c r="Y1315" i="33"/>
  <c r="Y2086" i="33"/>
  <c r="Y201" i="33"/>
  <c r="Y1457" i="33"/>
  <c r="Y1007" i="33"/>
  <c r="Y1488" i="33"/>
  <c r="Y693" i="33"/>
  <c r="Y2139" i="33"/>
  <c r="Y500" i="33"/>
  <c r="Y15" i="33"/>
  <c r="Y181" i="33"/>
  <c r="Y2165" i="33"/>
  <c r="Y1082" i="33"/>
  <c r="Y1385" i="33"/>
  <c r="Y1187" i="33"/>
  <c r="Y769" i="33"/>
  <c r="Y763" i="33"/>
  <c r="Y140" i="33"/>
  <c r="Y1186" i="33"/>
  <c r="Y893" i="33"/>
  <c r="Y1866" i="33"/>
  <c r="Y1636" i="33"/>
  <c r="Y1598" i="33"/>
  <c r="Y2129" i="33"/>
  <c r="Y1914" i="33"/>
  <c r="Y1879" i="33"/>
  <c r="Y1443" i="33"/>
  <c r="Y2009" i="33"/>
  <c r="Y1794" i="33"/>
  <c r="Y1171" i="33"/>
  <c r="Y537" i="33"/>
  <c r="Y109" i="33"/>
  <c r="Y262" i="33"/>
  <c r="Y937" i="33"/>
  <c r="Y1386" i="33"/>
  <c r="Y306" i="33"/>
  <c r="Y358" i="33"/>
  <c r="Y475" i="33"/>
  <c r="Y216" i="33"/>
  <c r="Y2002" i="33"/>
  <c r="Y269" i="33"/>
  <c r="Y480" i="33"/>
  <c r="Y1053" i="33"/>
  <c r="Y1596" i="33"/>
  <c r="Y1363" i="33"/>
  <c r="Y187" i="33"/>
  <c r="Y865" i="33"/>
  <c r="Y254" i="33"/>
  <c r="Y1715" i="33"/>
  <c r="Y105" i="33"/>
  <c r="Y447" i="33"/>
  <c r="Y121" i="33"/>
  <c r="Y775" i="33"/>
  <c r="Y900" i="33"/>
  <c r="Y2083" i="33"/>
  <c r="Y778" i="33"/>
  <c r="Y2153" i="33"/>
  <c r="Y914" i="33"/>
  <c r="Y1284" i="33"/>
  <c r="Y1293" i="33"/>
  <c r="Y464" i="33"/>
  <c r="Y1827" i="33"/>
  <c r="Y1780" i="33"/>
  <c r="Y1263" i="33"/>
  <c r="Y2114" i="33"/>
  <c r="Y2067" i="33"/>
  <c r="Y1672" i="33"/>
  <c r="Y1391" i="33"/>
  <c r="Y1294" i="33"/>
  <c r="Y1947" i="33"/>
  <c r="Y1550" i="33"/>
  <c r="Y1042" i="33"/>
  <c r="Y746" i="33"/>
  <c r="Y1458" i="33"/>
  <c r="Y1206" i="33"/>
  <c r="Y1106" i="33"/>
  <c r="Y1416" i="33"/>
  <c r="Y1270" i="33"/>
  <c r="Y1622" i="33"/>
  <c r="Y291" i="33"/>
  <c r="Y759" i="33"/>
  <c r="Y1200" i="33"/>
  <c r="Y1189" i="33"/>
  <c r="Y1787" i="33"/>
  <c r="Y1153" i="33"/>
  <c r="Y159" i="33"/>
  <c r="Y108" i="33"/>
  <c r="Y1507" i="33"/>
  <c r="Y965" i="33"/>
  <c r="Y297" i="33"/>
  <c r="Y180" i="33"/>
  <c r="Y505" i="33"/>
  <c r="Y41" i="33"/>
  <c r="Y304" i="33"/>
  <c r="Y781" i="33"/>
  <c r="Y1088" i="33"/>
  <c r="Y1367" i="33"/>
  <c r="Y946" i="33"/>
  <c r="Y969" i="33"/>
  <c r="Y716" i="33"/>
  <c r="Y1515" i="33"/>
  <c r="Y1444" i="33"/>
  <c r="Y2034" i="33"/>
  <c r="Y1816" i="33"/>
  <c r="Y1781" i="33"/>
  <c r="Y2082" i="33"/>
  <c r="Y2047" i="33"/>
  <c r="Y1661" i="33"/>
  <c r="Y2189" i="33"/>
  <c r="Y1974" i="33"/>
  <c r="Y1256" i="33"/>
  <c r="Y789" i="33"/>
  <c r="Y193" i="33"/>
  <c r="Y818" i="33"/>
  <c r="Y2146" i="33"/>
  <c r="Y521" i="33"/>
  <c r="Y859" i="33"/>
  <c r="Y1221" i="33"/>
  <c r="Y1292" i="33"/>
  <c r="Y727" i="33"/>
  <c r="Y1095" i="33"/>
  <c r="Y1152" i="33"/>
  <c r="Y909" i="33"/>
  <c r="Y1709" i="33"/>
  <c r="Y1662" i="33"/>
  <c r="Y2202" i="33"/>
  <c r="Y1949" i="33"/>
  <c r="Y1536" i="33"/>
  <c r="Y1054" i="33"/>
  <c r="Y821" i="33"/>
  <c r="Y1829" i="33"/>
  <c r="Y1372" i="33"/>
  <c r="Y2154" i="33"/>
  <c r="Y1175" i="33"/>
  <c r="Y138" i="33"/>
  <c r="Y1400" i="33"/>
  <c r="Y130" i="33"/>
  <c r="Y337" i="33"/>
  <c r="Y479" i="33"/>
  <c r="Y411" i="33"/>
  <c r="Y1150" i="33"/>
  <c r="Y54" i="33"/>
  <c r="Y1063" i="33"/>
  <c r="Y1389" i="33"/>
  <c r="Y1887" i="33"/>
  <c r="Y1151" i="33"/>
  <c r="Y1472" i="33"/>
  <c r="Y1442" i="33"/>
  <c r="Y1779" i="33"/>
  <c r="Y1226" i="33"/>
  <c r="Y2092" i="33"/>
  <c r="Y1467" i="33"/>
  <c r="Y310" i="33"/>
  <c r="Y100" i="33"/>
  <c r="Y409" i="33"/>
  <c r="Y1100" i="33"/>
  <c r="Y1181" i="33"/>
  <c r="Y1690" i="33"/>
  <c r="Y228" i="33"/>
  <c r="Y1051" i="33"/>
  <c r="Y133" i="33"/>
  <c r="Y577" i="33"/>
  <c r="Y131" i="33"/>
  <c r="Y363" i="33"/>
  <c r="Y899" i="33"/>
  <c r="Y163" i="33"/>
  <c r="Y796" i="33"/>
  <c r="Y1313" i="33"/>
  <c r="Y751" i="33"/>
  <c r="Y1025" i="33"/>
  <c r="Y992" i="33"/>
  <c r="Y471" i="33"/>
  <c r="Y415" i="33"/>
  <c r="Y17" i="33"/>
  <c r="Y494" i="33"/>
  <c r="Y66" i="33"/>
  <c r="Y808" i="33"/>
  <c r="Y1750" i="33"/>
  <c r="Y112" i="33"/>
  <c r="Y1541" i="33"/>
  <c r="Y629" i="33"/>
  <c r="Y1147" i="33"/>
  <c r="Y462" i="33"/>
  <c r="Y1556" i="33"/>
  <c r="Y1246" i="33"/>
  <c r="Y1668" i="33"/>
  <c r="Y2220" i="33"/>
  <c r="Y1275" i="33"/>
  <c r="Y1727" i="33"/>
  <c r="Y1018" i="33"/>
  <c r="Y2221" i="33"/>
  <c r="Y1561" i="33"/>
  <c r="Y1277" i="33"/>
  <c r="Y2148" i="33"/>
  <c r="Y1665" i="33"/>
  <c r="Y1788" i="33"/>
  <c r="Y383" i="33"/>
  <c r="Y738" i="33"/>
  <c r="Y1231" i="33"/>
  <c r="Y571" i="33"/>
  <c r="Y455" i="33"/>
  <c r="Y837" i="33"/>
  <c r="Y604" i="33"/>
  <c r="Y2061" i="33"/>
  <c r="Y406" i="33"/>
  <c r="Y463" i="33"/>
  <c r="Y860" i="33"/>
  <c r="Y912" i="33"/>
  <c r="Y1437" i="33"/>
  <c r="Y496" i="33"/>
  <c r="Y1119" i="33"/>
  <c r="Y1347" i="33"/>
  <c r="Y1925" i="33"/>
  <c r="Y1695" i="33"/>
  <c r="Y1660" i="33"/>
  <c r="Y2188" i="33"/>
  <c r="Y1973" i="33"/>
  <c r="Y1926" i="33"/>
  <c r="Y1534" i="33"/>
  <c r="Y2068" i="33"/>
  <c r="Y1853" i="33"/>
  <c r="Y222" i="33"/>
  <c r="Y609" i="33"/>
  <c r="Y401" i="33"/>
  <c r="Y290" i="33"/>
  <c r="Y624" i="33"/>
  <c r="Y1173" i="33"/>
  <c r="Y143" i="33"/>
  <c r="Y362" i="33"/>
  <c r="Y204" i="33"/>
  <c r="Y42" i="33"/>
  <c r="Y284" i="33"/>
  <c r="Y1123" i="33"/>
  <c r="Y348" i="33"/>
  <c r="Y954" i="33"/>
  <c r="Y1988" i="33"/>
  <c r="Y566" i="33"/>
  <c r="Y671" i="33"/>
  <c r="Y400" i="33"/>
  <c r="Y1485" i="33"/>
  <c r="Y1318" i="33"/>
  <c r="Y947" i="33"/>
  <c r="Y959" i="33"/>
  <c r="Y35" i="33"/>
  <c r="Y344" i="33"/>
  <c r="Y535" i="33"/>
  <c r="D11" i="33"/>
  <c r="V10" i="33"/>
  <c r="Y2231" i="32"/>
  <c r="Y2232" i="32" s="1"/>
  <c r="Y2233" i="32" s="1"/>
  <c r="AE2231" i="32"/>
  <c r="AG2231" i="32" s="1"/>
  <c r="D15" i="32"/>
  <c r="V14" i="32"/>
  <c r="Z15" i="32"/>
  <c r="Z26" i="32"/>
  <c r="Z44" i="32"/>
  <c r="Z55" i="32"/>
  <c r="Z66" i="32"/>
  <c r="Z81" i="32"/>
  <c r="Z96" i="32"/>
  <c r="Z103" i="32"/>
  <c r="Z111" i="32"/>
  <c r="Z118" i="32"/>
  <c r="Z145" i="32"/>
  <c r="Z156" i="32"/>
  <c r="Z166" i="32"/>
  <c r="Z174" i="32"/>
  <c r="Z204" i="32"/>
  <c r="Z230" i="32"/>
  <c r="Z234" i="32"/>
  <c r="Z253" i="32"/>
  <c r="Z258" i="32"/>
  <c r="Z271" i="32"/>
  <c r="Z294" i="32"/>
  <c r="Z299" i="32"/>
  <c r="Z313" i="32"/>
  <c r="Z317" i="32"/>
  <c r="Z2237" i="32"/>
  <c r="Z2245" i="32"/>
  <c r="Z2253" i="32"/>
  <c r="Z2261" i="32"/>
  <c r="Z2269" i="32"/>
  <c r="Z2277" i="32"/>
  <c r="Z11" i="32"/>
  <c r="Z19" i="32"/>
  <c r="Z30" i="32"/>
  <c r="Z37" i="32"/>
  <c r="Z48" i="32"/>
  <c r="Z59" i="32"/>
  <c r="Z70" i="32"/>
  <c r="Z74" i="32"/>
  <c r="Z89" i="32"/>
  <c r="Z130" i="32"/>
  <c r="Z149" i="32"/>
  <c r="Z153" i="32"/>
  <c r="Z178" i="32"/>
  <c r="Z182" i="32"/>
  <c r="Z196" i="32"/>
  <c r="Z200" i="32"/>
  <c r="Z213" i="32"/>
  <c r="Z217" i="32"/>
  <c r="Z221" i="32"/>
  <c r="Z226" i="32"/>
  <c r="Z239" i="32"/>
  <c r="Z244" i="32"/>
  <c r="Z249" i="32"/>
  <c r="Z267" i="32"/>
  <c r="Z276" i="32"/>
  <c r="Z285" i="32"/>
  <c r="Z304" i="32"/>
  <c r="Z308" i="32"/>
  <c r="Z323" i="32"/>
  <c r="Z337" i="32"/>
  <c r="Z341" i="32"/>
  <c r="Z346" i="32"/>
  <c r="Z360" i="32"/>
  <c r="Z365" i="32"/>
  <c r="Z374" i="32"/>
  <c r="Z378" i="32"/>
  <c r="Z383" i="32"/>
  <c r="Z392" i="32"/>
  <c r="Z396" i="32"/>
  <c r="Z401" i="32"/>
  <c r="Z2230" i="32"/>
  <c r="Z12" i="32"/>
  <c r="Z16" i="32"/>
  <c r="Z27" i="32"/>
  <c r="Z34" i="32"/>
  <c r="Z45" i="32"/>
  <c r="Z52" i="32"/>
  <c r="Z56" i="32"/>
  <c r="Z71" i="32"/>
  <c r="Z127" i="32"/>
  <c r="Z142" i="32"/>
  <c r="Z146" i="32"/>
  <c r="Z160" i="32"/>
  <c r="Z179" i="32"/>
  <c r="Z190" i="32"/>
  <c r="Z205" i="32"/>
  <c r="Z231" i="32"/>
  <c r="Z235" i="32"/>
  <c r="Z259" i="32"/>
  <c r="Z2231" i="32"/>
  <c r="Z2239" i="32"/>
  <c r="Z2247" i="32"/>
  <c r="Z2255" i="32"/>
  <c r="Z2263" i="32"/>
  <c r="Z2271" i="32"/>
  <c r="Z2279" i="32"/>
  <c r="Z20" i="32"/>
  <c r="Z38" i="32"/>
  <c r="Z60" i="32"/>
  <c r="Z67" i="32"/>
  <c r="Z75" i="32"/>
  <c r="Z82" i="32"/>
  <c r="Z86" i="32"/>
  <c r="Z90" i="32"/>
  <c r="Z97" i="32"/>
  <c r="Z112" i="32"/>
  <c r="Z131" i="32"/>
  <c r="Z150" i="32"/>
  <c r="Z157" i="32"/>
  <c r="Z175" i="32"/>
  <c r="Z183" i="32"/>
  <c r="Z201" i="32"/>
  <c r="Z218" i="32"/>
  <c r="Z222" i="32"/>
  <c r="Z240" i="32"/>
  <c r="Z245" i="32"/>
  <c r="Z255" i="32"/>
  <c r="Z272" i="32"/>
  <c r="Z291" i="32"/>
  <c r="Z314" i="32"/>
  <c r="Z319" i="32"/>
  <c r="Z324" i="32"/>
  <c r="Z333" i="32"/>
  <c r="Z342" i="32"/>
  <c r="Z352" i="32"/>
  <c r="Z2232" i="32"/>
  <c r="Z13" i="32"/>
  <c r="Z17" i="32"/>
  <c r="Z35" i="32"/>
  <c r="Z57" i="32"/>
  <c r="Z64" i="32"/>
  <c r="Z68" i="32"/>
  <c r="Z72" i="32"/>
  <c r="Z79" i="32"/>
  <c r="Z94" i="32"/>
  <c r="Z109" i="32"/>
  <c r="Z124" i="32"/>
  <c r="Z128" i="32"/>
  <c r="Z139" i="32"/>
  <c r="Z147" i="32"/>
  <c r="Z172" i="32"/>
  <c r="Z176" i="32"/>
  <c r="Z180" i="32"/>
  <c r="Z187" i="32"/>
  <c r="Z194" i="32"/>
  <c r="Z219" i="32"/>
  <c r="Z232" i="32"/>
  <c r="Z236" i="32"/>
  <c r="Z260" i="32"/>
  <c r="Z273" i="32"/>
  <c r="Z292" i="32"/>
  <c r="Z296" i="32"/>
  <c r="Z2233" i="32"/>
  <c r="Z2241" i="32"/>
  <c r="Z2249" i="32"/>
  <c r="Z2257" i="32"/>
  <c r="Z2265" i="32"/>
  <c r="Z2273" i="32"/>
  <c r="Z9" i="32"/>
  <c r="Z21" i="32"/>
  <c r="Z28" i="32"/>
  <c r="Z39" i="32"/>
  <c r="Z46" i="32"/>
  <c r="Z83" i="32"/>
  <c r="Z87" i="32"/>
  <c r="Z98" i="32"/>
  <c r="Z113" i="32"/>
  <c r="Z132" i="32"/>
  <c r="Z161" i="32"/>
  <c r="Z191" i="32"/>
  <c r="Z198" i="32"/>
  <c r="Z202" i="32"/>
  <c r="Z215" i="32"/>
  <c r="Z223" i="32"/>
  <c r="Z228" i="32"/>
  <c r="Z241" i="32"/>
  <c r="Z246" i="32"/>
  <c r="Z251" i="32"/>
  <c r="Z265" i="32"/>
  <c r="Z269" i="32"/>
  <c r="Z278" i="32"/>
  <c r="Z283" i="32"/>
  <c r="Z311" i="32"/>
  <c r="Z320" i="32"/>
  <c r="Z339" i="32"/>
  <c r="Z358" i="32"/>
  <c r="Z376" i="32"/>
  <c r="Z2234" i="32"/>
  <c r="Z2242" i="32"/>
  <c r="Z2250" i="32"/>
  <c r="Z2258" i="32"/>
  <c r="Z2266" i="32"/>
  <c r="Z2274" i="32"/>
  <c r="Z32" i="32"/>
  <c r="Z50" i="32"/>
  <c r="Z54" i="32"/>
  <c r="Z61" i="32"/>
  <c r="Z76" i="32"/>
  <c r="Z91" i="32"/>
  <c r="Z102" i="32"/>
  <c r="Z117" i="32"/>
  <c r="Z125" i="32"/>
  <c r="Z140" i="32"/>
  <c r="Z144" i="32"/>
  <c r="Z151" i="32"/>
  <c r="Z158" i="32"/>
  <c r="Z165" i="32"/>
  <c r="Z184" i="32"/>
  <c r="Z188" i="32"/>
  <c r="Z207" i="32"/>
  <c r="Z211" i="32"/>
  <c r="Z237" i="32"/>
  <c r="Z256" i="32"/>
  <c r="Z261" i="32"/>
  <c r="Z274" i="32"/>
  <c r="Z288" i="32"/>
  <c r="Z297" i="32"/>
  <c r="Z306" i="32"/>
  <c r="Z316" i="32"/>
  <c r="Z335" i="32"/>
  <c r="Z349" i="32"/>
  <c r="Z353" i="32"/>
  <c r="Z363" i="32"/>
  <c r="Z381" i="32"/>
  <c r="Z399" i="32"/>
  <c r="Z404" i="32"/>
  <c r="Z408" i="32"/>
  <c r="Z424" i="32"/>
  <c r="Z2228" i="32"/>
  <c r="Z14" i="32"/>
  <c r="Z18" i="32"/>
  <c r="Z25" i="32"/>
  <c r="Z36" i="32"/>
  <c r="Z43" i="32"/>
  <c r="Z65" i="32"/>
  <c r="Z69" i="32"/>
  <c r="Z80" i="32"/>
  <c r="Z95" i="32"/>
  <c r="Z106" i="32"/>
  <c r="Z110" i="32"/>
  <c r="Z121" i="32"/>
  <c r="Z129" i="32"/>
  <c r="Z136" i="32"/>
  <c r="Z155" i="32"/>
  <c r="Z169" i="32"/>
  <c r="Z173" i="32"/>
  <c r="Z177" i="32"/>
  <c r="Z195" i="32"/>
  <c r="Z203" i="32"/>
  <c r="Z216" i="32"/>
  <c r="Z2235" i="32"/>
  <c r="Z2243" i="32"/>
  <c r="Z2251" i="32"/>
  <c r="Z2259" i="32"/>
  <c r="Z2267" i="32"/>
  <c r="Z2275" i="32"/>
  <c r="Z10" i="32"/>
  <c r="Z29" i="32"/>
  <c r="Z47" i="32"/>
  <c r="Z58" i="32"/>
  <c r="Z73" i="32"/>
  <c r="Z84" i="32"/>
  <c r="Z99" i="32"/>
  <c r="Z114" i="32"/>
  <c r="Z148" i="32"/>
  <c r="Z152" i="32"/>
  <c r="Z162" i="32"/>
  <c r="Z181" i="32"/>
  <c r="Z192" i="32"/>
  <c r="Z199" i="32"/>
  <c r="Z220" i="32"/>
  <c r="Z233" i="32"/>
  <c r="Z257" i="32"/>
  <c r="Z262" i="32"/>
  <c r="Z270" i="32"/>
  <c r="Z275" i="32"/>
  <c r="Z289" i="32"/>
  <c r="Z293" i="32"/>
  <c r="Z298" i="32"/>
  <c r="Z307" i="32"/>
  <c r="Z312" i="32"/>
  <c r="Z2236" i="32"/>
  <c r="Z2244" i="32"/>
  <c r="Z2252" i="32"/>
  <c r="Z2260" i="32"/>
  <c r="Z2268" i="32"/>
  <c r="Z2276" i="32"/>
  <c r="Z22" i="32"/>
  <c r="Z33" i="32"/>
  <c r="Z40" i="32"/>
  <c r="Z51" i="32"/>
  <c r="Z62" i="32"/>
  <c r="Z77" i="32"/>
  <c r="Z88" i="32"/>
  <c r="Z92" i="32"/>
  <c r="Z107" i="32"/>
  <c r="Z122" i="32"/>
  <c r="Z126" i="32"/>
  <c r="Z133" i="32"/>
  <c r="Z137" i="32"/>
  <c r="Z141" i="32"/>
  <c r="Z159" i="32"/>
  <c r="Z170" i="32"/>
  <c r="Z185" i="32"/>
  <c r="Z189" i="32"/>
  <c r="Z208" i="32"/>
  <c r="Z212" i="32"/>
  <c r="Z225" i="32"/>
  <c r="Z238" i="32"/>
  <c r="Z243" i="32"/>
  <c r="Z248" i="32"/>
  <c r="Z266" i="32"/>
  <c r="Z280" i="32"/>
  <c r="Z284" i="32"/>
  <c r="Z303" i="32"/>
  <c r="Z322" i="32"/>
  <c r="Z331" i="32"/>
  <c r="Z336" i="32"/>
  <c r="Z345" i="32"/>
  <c r="Z373" i="32"/>
  <c r="Z391" i="32"/>
  <c r="Z2278" i="32"/>
  <c r="Z186" i="32"/>
  <c r="Z263" i="32"/>
  <c r="Z279" i="32"/>
  <c r="Z2280" i="32"/>
  <c r="Z100" i="32"/>
  <c r="Z108" i="32"/>
  <c r="Z116" i="32"/>
  <c r="Z134" i="32"/>
  <c r="Z143" i="32"/>
  <c r="Z168" i="32"/>
  <c r="Z229" i="32"/>
  <c r="Z254" i="32"/>
  <c r="Z287" i="32"/>
  <c r="Z2238" i="32"/>
  <c r="Z247" i="32"/>
  <c r="Z264" i="32"/>
  <c r="Z327" i="32"/>
  <c r="Z405" i="32"/>
  <c r="Z410" i="32"/>
  <c r="Z415" i="32"/>
  <c r="Z421" i="32"/>
  <c r="Z431" i="32"/>
  <c r="Z458" i="32"/>
  <c r="Z498" i="32"/>
  <c r="Z504" i="32"/>
  <c r="Z515" i="32"/>
  <c r="Z521" i="32"/>
  <c r="Z532" i="32"/>
  <c r="Z538" i="32"/>
  <c r="Z548" i="32"/>
  <c r="Z553" i="32"/>
  <c r="Z563" i="32"/>
  <c r="Z573" i="32"/>
  <c r="Z578" i="32"/>
  <c r="Z588" i="32"/>
  <c r="Z593" i="32"/>
  <c r="Z2240" i="32"/>
  <c r="Z23" i="32"/>
  <c r="Z31" i="32"/>
  <c r="Z85" i="32"/>
  <c r="Z93" i="32"/>
  <c r="Z101" i="32"/>
  <c r="Z135" i="32"/>
  <c r="Z197" i="32"/>
  <c r="Z206" i="32"/>
  <c r="Z214" i="32"/>
  <c r="Z281" i="32"/>
  <c r="Z340" i="32"/>
  <c r="Z347" i="32"/>
  <c r="Z359" i="32"/>
  <c r="Z366" i="32"/>
  <c r="Z377" i="32"/>
  <c r="Z384" i="32"/>
  <c r="Z394" i="32"/>
  <c r="Z400" i="32"/>
  <c r="Z426" i="32"/>
  <c r="Z436" i="32"/>
  <c r="Z440" i="32"/>
  <c r="Z449" i="32"/>
  <c r="Z453" i="32"/>
  <c r="Z467" i="32"/>
  <c r="Z477" i="32"/>
  <c r="Z482" i="32"/>
  <c r="Z487" i="32"/>
  <c r="Z493" i="32"/>
  <c r="Z510" i="32"/>
  <c r="Z527" i="32"/>
  <c r="Z544" i="32"/>
  <c r="Z583" i="32"/>
  <c r="Z598" i="32"/>
  <c r="Z603" i="32"/>
  <c r="Z617" i="32"/>
  <c r="Z622" i="32"/>
  <c r="Z631" i="32"/>
  <c r="Z636" i="32"/>
  <c r="Z641" i="32"/>
  <c r="Z646" i="32"/>
  <c r="Z655" i="32"/>
  <c r="Z669" i="32"/>
  <c r="Z674" i="32"/>
  <c r="Z679" i="32"/>
  <c r="Z729" i="32"/>
  <c r="Z734" i="32"/>
  <c r="Z748" i="32"/>
  <c r="Z2248" i="32"/>
  <c r="Z24" i="32"/>
  <c r="Z78" i="32"/>
  <c r="Z119" i="32"/>
  <c r="Z163" i="32"/>
  <c r="Z171" i="32"/>
  <c r="Z224" i="32"/>
  <c r="Z282" i="32"/>
  <c r="Z290" i="32"/>
  <c r="Z348" i="32"/>
  <c r="Z367" i="32"/>
  <c r="Z385" i="32"/>
  <c r="Z395" i="32"/>
  <c r="Z411" i="32"/>
  <c r="Z422" i="32"/>
  <c r="Z427" i="32"/>
  <c r="Z454" i="32"/>
  <c r="Z459" i="32"/>
  <c r="Z483" i="32"/>
  <c r="Z488" i="32"/>
  <c r="Z494" i="32"/>
  <c r="Z505" i="32"/>
  <c r="Z511" i="32"/>
  <c r="Z528" i="32"/>
  <c r="Z559" i="32"/>
  <c r="Z574" i="32"/>
  <c r="Z584" i="32"/>
  <c r="Z589" i="32"/>
  <c r="Z599" i="32"/>
  <c r="Z604" i="32"/>
  <c r="Z613" i="32"/>
  <c r="Z627" i="32"/>
  <c r="Z632" i="32"/>
  <c r="Z656" i="32"/>
  <c r="Z693" i="32"/>
  <c r="Z698" i="32"/>
  <c r="Z716" i="32"/>
  <c r="Z721" i="32"/>
  <c r="Z730" i="32"/>
  <c r="Z735" i="32"/>
  <c r="Z752" i="32"/>
  <c r="Z757" i="32"/>
  <c r="Z771" i="32"/>
  <c r="Z778" i="32"/>
  <c r="Z2254" i="32"/>
  <c r="Z42" i="32"/>
  <c r="Z242" i="32"/>
  <c r="Z300" i="32"/>
  <c r="Z315" i="32"/>
  <c r="Z354" i="32"/>
  <c r="Z372" i="32"/>
  <c r="Z417" i="32"/>
  <c r="Z432" i="32"/>
  <c r="Z441" i="32"/>
  <c r="Z468" i="32"/>
  <c r="Z473" i="32"/>
  <c r="Z478" i="32"/>
  <c r="Z500" i="32"/>
  <c r="Z517" i="32"/>
  <c r="Z534" i="32"/>
  <c r="Z540" i="32"/>
  <c r="Z545" i="32"/>
  <c r="Z555" i="32"/>
  <c r="Z570" i="32"/>
  <c r="Z580" i="32"/>
  <c r="Z618" i="32"/>
  <c r="Z623" i="32"/>
  <c r="Z637" i="32"/>
  <c r="Z642" i="32"/>
  <c r="Z647" i="32"/>
  <c r="Z670" i="32"/>
  <c r="Z675" i="32"/>
  <c r="Z680" i="32"/>
  <c r="Z689" i="32"/>
  <c r="Z707" i="32"/>
  <c r="Z712" i="32"/>
  <c r="Z739" i="32"/>
  <c r="Z744" i="32"/>
  <c r="Z766" i="32"/>
  <c r="Z784" i="32"/>
  <c r="Z2256" i="32"/>
  <c r="Z104" i="32"/>
  <c r="Z120" i="32"/>
  <c r="Z138" i="32"/>
  <c r="Z164" i="32"/>
  <c r="Z209" i="32"/>
  <c r="Z250" i="32"/>
  <c r="Z329" i="32"/>
  <c r="Z361" i="32"/>
  <c r="Z379" i="32"/>
  <c r="Z390" i="32"/>
  <c r="Z402" i="32"/>
  <c r="Z412" i="32"/>
  <c r="Z423" i="32"/>
  <c r="Z428" i="32"/>
  <c r="Z437" i="32"/>
  <c r="Z446" i="32"/>
  <c r="Z450" i="32"/>
  <c r="Z464" i="32"/>
  <c r="Z489" i="32"/>
  <c r="Z495" i="32"/>
  <c r="Z506" i="32"/>
  <c r="Z512" i="32"/>
  <c r="Z523" i="32"/>
  <c r="Z529" i="32"/>
  <c r="Z550" i="32"/>
  <c r="Z560" i="32"/>
  <c r="Z565" i="32"/>
  <c r="Z575" i="32"/>
  <c r="Z585" i="32"/>
  <c r="Z590" i="32"/>
  <c r="Z609" i="32"/>
  <c r="Z614" i="32"/>
  <c r="Z633" i="32"/>
  <c r="Z662" i="32"/>
  <c r="Z666" i="32"/>
  <c r="Z685" i="32"/>
  <c r="Z694" i="32"/>
  <c r="Z699" i="32"/>
  <c r="Z717" i="32"/>
  <c r="Z722" i="32"/>
  <c r="Z726" i="32"/>
  <c r="Z736" i="32"/>
  <c r="Z749" i="32"/>
  <c r="Z753" i="32"/>
  <c r="Z758" i="32"/>
  <c r="Z2264" i="32"/>
  <c r="Z8" i="32"/>
  <c r="Z2272" i="32"/>
  <c r="Z115" i="32"/>
  <c r="Z123" i="32"/>
  <c r="Z167" i="32"/>
  <c r="Z286" i="32"/>
  <c r="Z295" i="32"/>
  <c r="Z310" i="32"/>
  <c r="Z318" i="32"/>
  <c r="Z344" i="32"/>
  <c r="Z369" i="32"/>
  <c r="Z387" i="32"/>
  <c r="Z430" i="32"/>
  <c r="Z443" i="32"/>
  <c r="Z465" i="32"/>
  <c r="Z470" i="32"/>
  <c r="Z475" i="32"/>
  <c r="Z491" i="32"/>
  <c r="Z508" i="32"/>
  <c r="Z525" i="32"/>
  <c r="Z531" i="32"/>
  <c r="Z542" i="32"/>
  <c r="Z552" i="32"/>
  <c r="Z557" i="32"/>
  <c r="Z567" i="32"/>
  <c r="Z582" i="32"/>
  <c r="Z592" i="32"/>
  <c r="Z601" i="32"/>
  <c r="Z606" i="32"/>
  <c r="Z611" i="32"/>
  <c r="Z620" i="32"/>
  <c r="Z625" i="32"/>
  <c r="Z644" i="32"/>
  <c r="Z649" i="32"/>
  <c r="Z696" i="32"/>
  <c r="Z704" i="32"/>
  <c r="Z714" i="32"/>
  <c r="Z737" i="32"/>
  <c r="Z741" i="32"/>
  <c r="Z776" i="32"/>
  <c r="Z781" i="32"/>
  <c r="Z105" i="32"/>
  <c r="Z193" i="32"/>
  <c r="Z268" i="32"/>
  <c r="Z309" i="32"/>
  <c r="Z328" i="32"/>
  <c r="Z407" i="32"/>
  <c r="Z414" i="32"/>
  <c r="Z429" i="32"/>
  <c r="Z461" i="32"/>
  <c r="Z481" i="32"/>
  <c r="Z513" i="32"/>
  <c r="Z543" i="32"/>
  <c r="Z549" i="32"/>
  <c r="Z619" i="32"/>
  <c r="Z626" i="32"/>
  <c r="Z634" i="32"/>
  <c r="Z652" i="32"/>
  <c r="Z659" i="32"/>
  <c r="Z683" i="32"/>
  <c r="Z701" i="32"/>
  <c r="Z706" i="32"/>
  <c r="Z731" i="32"/>
  <c r="Z743" i="32"/>
  <c r="Z767" i="32"/>
  <c r="Z777" i="32"/>
  <c r="Z783" i="32"/>
  <c r="Z788" i="32"/>
  <c r="Z814" i="32"/>
  <c r="Z818" i="32"/>
  <c r="Z822" i="32"/>
  <c r="Z826" i="32"/>
  <c r="Z839" i="32"/>
  <c r="Z857" i="32"/>
  <c r="Z861" i="32"/>
  <c r="Z874" i="32"/>
  <c r="Z903" i="32"/>
  <c r="Z912" i="32"/>
  <c r="Z932" i="32"/>
  <c r="Z301" i="32"/>
  <c r="Z448" i="32"/>
  <c r="Z497" i="32"/>
  <c r="Z520" i="32"/>
  <c r="Z536" i="32"/>
  <c r="Z564" i="32"/>
  <c r="Z571" i="32"/>
  <c r="Z600" i="32"/>
  <c r="Z607" i="32"/>
  <c r="Z640" i="32"/>
  <c r="Z671" i="32"/>
  <c r="Z677" i="32"/>
  <c r="Z688" i="32"/>
  <c r="Z695" i="32"/>
  <c r="Z713" i="32"/>
  <c r="Z719" i="32"/>
  <c r="Z725" i="32"/>
  <c r="Z750" i="32"/>
  <c r="Z756" i="32"/>
  <c r="Z762" i="32"/>
  <c r="Z793" i="32"/>
  <c r="Z802" i="32"/>
  <c r="Z806" i="32"/>
  <c r="Z810" i="32"/>
  <c r="Z845" i="32"/>
  <c r="Z853" i="32"/>
  <c r="Z866" i="32"/>
  <c r="Z870" i="32"/>
  <c r="Z883" i="32"/>
  <c r="Z887" i="32"/>
  <c r="Z896" i="32"/>
  <c r="Z908" i="32"/>
  <c r="Z925" i="32"/>
  <c r="Z939" i="32"/>
  <c r="Z943" i="32"/>
  <c r="Z951" i="32"/>
  <c r="Z963" i="32"/>
  <c r="Z967" i="32"/>
  <c r="Z974" i="32"/>
  <c r="Z982" i="32"/>
  <c r="Z2246" i="32"/>
  <c r="Z53" i="32"/>
  <c r="Z63" i="32"/>
  <c r="Z227" i="32"/>
  <c r="Z321" i="32"/>
  <c r="Z362" i="32"/>
  <c r="Z370" i="32"/>
  <c r="Z386" i="32"/>
  <c r="Z393" i="32"/>
  <c r="Z442" i="32"/>
  <c r="Z455" i="32"/>
  <c r="Z462" i="32"/>
  <c r="Z490" i="32"/>
  <c r="Z579" i="32"/>
  <c r="Z586" i="32"/>
  <c r="Z594" i="32"/>
  <c r="Z653" i="32"/>
  <c r="Z660" i="32"/>
  <c r="Z665" i="32"/>
  <c r="Z732" i="32"/>
  <c r="Z738" i="32"/>
  <c r="Z768" i="32"/>
  <c r="Z773" i="32"/>
  <c r="Z831" i="32"/>
  <c r="Z840" i="32"/>
  <c r="Z849" i="32"/>
  <c r="Z879" i="32"/>
  <c r="Z892" i="32"/>
  <c r="Z900" i="32"/>
  <c r="Z904" i="32"/>
  <c r="Z917" i="32"/>
  <c r="Z929" i="32"/>
  <c r="Z936" i="32"/>
  <c r="Z955" i="32"/>
  <c r="Z971" i="32"/>
  <c r="Z1002" i="32"/>
  <c r="Z1006" i="32"/>
  <c r="Z1030" i="32"/>
  <c r="Z2262" i="32"/>
  <c r="Z302" i="32"/>
  <c r="Z330" i="32"/>
  <c r="Z355" i="32"/>
  <c r="Z416" i="32"/>
  <c r="Z469" i="32"/>
  <c r="Z476" i="32"/>
  <c r="Z514" i="32"/>
  <c r="Z530" i="32"/>
  <c r="Z537" i="32"/>
  <c r="Z551" i="32"/>
  <c r="Z558" i="32"/>
  <c r="Z572" i="32"/>
  <c r="Z615" i="32"/>
  <c r="Z621" i="32"/>
  <c r="Z628" i="32"/>
  <c r="Z635" i="32"/>
  <c r="Z672" i="32"/>
  <c r="Z678" i="32"/>
  <c r="Z684" i="32"/>
  <c r="Z702" i="32"/>
  <c r="Z708" i="32"/>
  <c r="Z720" i="32"/>
  <c r="Z745" i="32"/>
  <c r="Z751" i="32"/>
  <c r="Z794" i="32"/>
  <c r="Z798" i="32"/>
  <c r="Z803" i="32"/>
  <c r="Z811" i="32"/>
  <c r="Z823" i="32"/>
  <c r="Z827" i="32"/>
  <c r="Z836" i="32"/>
  <c r="Z858" i="32"/>
  <c r="Z862" i="32"/>
  <c r="Z871" i="32"/>
  <c r="Z884" i="32"/>
  <c r="Z913" i="32"/>
  <c r="Z921" i="32"/>
  <c r="Z944" i="32"/>
  <c r="Z948" i="32"/>
  <c r="Z964" i="32"/>
  <c r="Z978" i="32"/>
  <c r="Z994" i="32"/>
  <c r="Z1014" i="32"/>
  <c r="Z1022" i="32"/>
  <c r="Z1026" i="32"/>
  <c r="Z2270" i="32"/>
  <c r="Z338" i="32"/>
  <c r="Z371" i="32"/>
  <c r="Z403" i="32"/>
  <c r="Z409" i="32"/>
  <c r="Z456" i="32"/>
  <c r="Z463" i="32"/>
  <c r="Z484" i="32"/>
  <c r="Z499" i="32"/>
  <c r="Z507" i="32"/>
  <c r="Z522" i="32"/>
  <c r="Z566" i="32"/>
  <c r="Z587" i="32"/>
  <c r="Z595" i="32"/>
  <c r="Z608" i="32"/>
  <c r="Z648" i="32"/>
  <c r="Z654" i="32"/>
  <c r="Z661" i="32"/>
  <c r="Z690" i="32"/>
  <c r="Z733" i="32"/>
  <c r="Z763" i="32"/>
  <c r="Z769" i="32"/>
  <c r="Z779" i="32"/>
  <c r="Z785" i="32"/>
  <c r="Z789" i="32"/>
  <c r="Z815" i="32"/>
  <c r="Z819" i="32"/>
  <c r="Z832" i="32"/>
  <c r="Z841" i="32"/>
  <c r="Z850" i="32"/>
  <c r="Z854" i="32"/>
  <c r="Z875" i="32"/>
  <c r="Z880" i="32"/>
  <c r="Z888" i="32"/>
  <c r="Z901" i="32"/>
  <c r="Z905" i="32"/>
  <c r="Z909" i="32"/>
  <c r="Z926" i="32"/>
  <c r="Z933" i="32"/>
  <c r="Z940" i="32"/>
  <c r="Z952" i="32"/>
  <c r="Z956" i="32"/>
  <c r="Z960" i="32"/>
  <c r="Z986" i="32"/>
  <c r="Z990" i="32"/>
  <c r="Z154" i="32"/>
  <c r="Z356" i="32"/>
  <c r="Z364" i="32"/>
  <c r="Z438" i="32"/>
  <c r="Z444" i="32"/>
  <c r="Z492" i="32"/>
  <c r="Z546" i="32"/>
  <c r="Z581" i="32"/>
  <c r="Z602" i="32"/>
  <c r="Z629" i="32"/>
  <c r="Z673" i="32"/>
  <c r="Z697" i="32"/>
  <c r="Z703" i="32"/>
  <c r="Z709" i="32"/>
  <c r="Z715" i="32"/>
  <c r="Z727" i="32"/>
  <c r="Z746" i="32"/>
  <c r="Z774" i="32"/>
  <c r="Z799" i="32"/>
  <c r="Z807" i="32"/>
  <c r="Z824" i="32"/>
  <c r="Z837" i="32"/>
  <c r="Z846" i="32"/>
  <c r="Z867" i="32"/>
  <c r="Z897" i="32"/>
  <c r="Z914" i="32"/>
  <c r="Z922" i="32"/>
  <c r="Z937" i="32"/>
  <c r="Z252" i="32"/>
  <c r="Z332" i="32"/>
  <c r="Z380" i="32"/>
  <c r="Z388" i="32"/>
  <c r="Z418" i="32"/>
  <c r="Z425" i="32"/>
  <c r="Z457" i="32"/>
  <c r="Z471" i="32"/>
  <c r="Z485" i="32"/>
  <c r="Z516" i="32"/>
  <c r="Z539" i="32"/>
  <c r="Z596" i="32"/>
  <c r="Z616" i="32"/>
  <c r="Z667" i="32"/>
  <c r="Z686" i="32"/>
  <c r="Z740" i="32"/>
  <c r="Z759" i="32"/>
  <c r="Z764" i="32"/>
  <c r="Z780" i="32"/>
  <c r="Z790" i="32"/>
  <c r="Z812" i="32"/>
  <c r="Z820" i="32"/>
  <c r="Z828" i="32"/>
  <c r="Z833" i="32"/>
  <c r="Z842" i="32"/>
  <c r="Z855" i="32"/>
  <c r="Z859" i="32"/>
  <c r="Z863" i="32"/>
  <c r="Z876" i="32"/>
  <c r="Z881" i="32"/>
  <c r="Z893" i="32"/>
  <c r="Z910" i="32"/>
  <c r="Z918" i="32"/>
  <c r="Z930" i="32"/>
  <c r="Z210" i="32"/>
  <c r="Z305" i="32"/>
  <c r="Z325" i="32"/>
  <c r="Z357" i="32"/>
  <c r="Z397" i="32"/>
  <c r="Z433" i="32"/>
  <c r="Z445" i="32"/>
  <c r="Z451" i="32"/>
  <c r="Z501" i="32"/>
  <c r="Z509" i="32"/>
  <c r="Z524" i="32"/>
  <c r="Z561" i="32"/>
  <c r="Z568" i="32"/>
  <c r="Z610" i="32"/>
  <c r="Z630" i="32"/>
  <c r="Z643" i="32"/>
  <c r="Z650" i="32"/>
  <c r="Z663" i="32"/>
  <c r="Z691" i="32"/>
  <c r="Z710" i="32"/>
  <c r="Z728" i="32"/>
  <c r="Z747" i="32"/>
  <c r="Z770" i="32"/>
  <c r="Z775" i="32"/>
  <c r="Z786" i="32"/>
  <c r="Z795" i="32"/>
  <c r="Z804" i="32"/>
  <c r="Z808" i="32"/>
  <c r="Z868" i="32"/>
  <c r="Z872" i="32"/>
  <c r="Z885" i="32"/>
  <c r="Z889" i="32"/>
  <c r="Z350" i="32"/>
  <c r="Z389" i="32"/>
  <c r="Z419" i="32"/>
  <c r="Z439" i="32"/>
  <c r="Z472" i="32"/>
  <c r="Z479" i="32"/>
  <c r="Z486" i="32"/>
  <c r="Z533" i="32"/>
  <c r="Z554" i="32"/>
  <c r="Z576" i="32"/>
  <c r="Z597" i="32"/>
  <c r="Z624" i="32"/>
  <c r="Z657" i="32"/>
  <c r="Z668" i="32"/>
  <c r="Z681" i="32"/>
  <c r="Z723" i="32"/>
  <c r="Z41" i="32"/>
  <c r="Z277" i="32"/>
  <c r="Z343" i="32"/>
  <c r="Z375" i="32"/>
  <c r="Z435" i="32"/>
  <c r="Z382" i="32"/>
  <c r="Z496" i="32"/>
  <c r="Z569" i="32"/>
  <c r="Z639" i="32"/>
  <c r="Z772" i="32"/>
  <c r="Z797" i="32"/>
  <c r="Z805" i="32"/>
  <c r="Z835" i="32"/>
  <c r="Z843" i="32"/>
  <c r="Z902" i="32"/>
  <c r="Z915" i="32"/>
  <c r="Z928" i="32"/>
  <c r="Z966" i="32"/>
  <c r="Z976" i="32"/>
  <c r="Z991" i="32"/>
  <c r="Z1052" i="32"/>
  <c r="Z1059" i="32"/>
  <c r="Z1064" i="32"/>
  <c r="Z1068" i="32"/>
  <c r="Z1096" i="32"/>
  <c r="Z1100" i="32"/>
  <c r="Z1115" i="32"/>
  <c r="Z1123" i="32"/>
  <c r="Z1127" i="32"/>
  <c r="Z1149" i="32"/>
  <c r="Z1169" i="32"/>
  <c r="Z1173" i="32"/>
  <c r="Z1178" i="32"/>
  <c r="Z1183" i="32"/>
  <c r="Z1188" i="32"/>
  <c r="Z1198" i="32"/>
  <c r="Z1208" i="32"/>
  <c r="Z1224" i="32"/>
  <c r="Z1228" i="32"/>
  <c r="Z1233" i="32"/>
  <c r="Z1242" i="32"/>
  <c r="Z1250" i="32"/>
  <c r="Z1255" i="32"/>
  <c r="Z1262" i="32"/>
  <c r="Z1289" i="32"/>
  <c r="Z1314" i="32"/>
  <c r="Z1318" i="32"/>
  <c r="Z1323" i="32"/>
  <c r="Z351" i="32"/>
  <c r="Z466" i="32"/>
  <c r="Z518" i="32"/>
  <c r="Z718" i="32"/>
  <c r="Z782" i="32"/>
  <c r="Z851" i="32"/>
  <c r="Z865" i="32"/>
  <c r="Z895" i="32"/>
  <c r="Z923" i="32"/>
  <c r="Z935" i="32"/>
  <c r="Z941" i="32"/>
  <c r="Z947" i="32"/>
  <c r="Z962" i="32"/>
  <c r="Z972" i="32"/>
  <c r="Z981" i="32"/>
  <c r="Z1001" i="32"/>
  <c r="Z1019" i="32"/>
  <c r="Z1028" i="32"/>
  <c r="Z1032" i="32"/>
  <c r="Z1040" i="32"/>
  <c r="Z1044" i="32"/>
  <c r="Z1048" i="32"/>
  <c r="Z1073" i="32"/>
  <c r="Z1085" i="32"/>
  <c r="Z1089" i="32"/>
  <c r="Z1108" i="32"/>
  <c r="Z1119" i="32"/>
  <c r="Z1131" i="32"/>
  <c r="Z1139" i="32"/>
  <c r="Z1144" i="32"/>
  <c r="Z1154" i="32"/>
  <c r="Z1159" i="32"/>
  <c r="Z1193" i="32"/>
  <c r="Z1246" i="32"/>
  <c r="Z49" i="32"/>
  <c r="Z406" i="32"/>
  <c r="Z591" i="32"/>
  <c r="Z651" i="32"/>
  <c r="Z700" i="32"/>
  <c r="Z755" i="32"/>
  <c r="Z791" i="32"/>
  <c r="Z829" i="32"/>
  <c r="Z844" i="32"/>
  <c r="Z873" i="32"/>
  <c r="Z916" i="32"/>
  <c r="Z992" i="32"/>
  <c r="Z996" i="32"/>
  <c r="Z1005" i="32"/>
  <c r="Z1010" i="32"/>
  <c r="Z1023" i="32"/>
  <c r="Z1056" i="32"/>
  <c r="Z1060" i="32"/>
  <c r="Z1069" i="32"/>
  <c r="Z1081" i="32"/>
  <c r="Z1093" i="32"/>
  <c r="Z1097" i="32"/>
  <c r="Z1104" i="32"/>
  <c r="Z1112" i="32"/>
  <c r="Z1124" i="32"/>
  <c r="Z1150" i="32"/>
  <c r="Z1164" i="32"/>
  <c r="Z1174" i="32"/>
  <c r="Z1179" i="32"/>
  <c r="Z1184" i="32"/>
  <c r="Z1199" i="32"/>
  <c r="Z1204" i="32"/>
  <c r="Z1209" i="32"/>
  <c r="Z1213" i="32"/>
  <c r="Z1217" i="32"/>
  <c r="Z1221" i="32"/>
  <c r="Z1229" i="32"/>
  <c r="Z1234" i="32"/>
  <c r="Z1251" i="32"/>
  <c r="Z447" i="32"/>
  <c r="Z519" i="32"/>
  <c r="Z682" i="32"/>
  <c r="Z765" i="32"/>
  <c r="Z813" i="32"/>
  <c r="Z821" i="32"/>
  <c r="Z852" i="32"/>
  <c r="Z882" i="32"/>
  <c r="Z957" i="32"/>
  <c r="Z968" i="32"/>
  <c r="Z977" i="32"/>
  <c r="Z1015" i="32"/>
  <c r="Z1033" i="32"/>
  <c r="Z1037" i="32"/>
  <c r="Z1045" i="32"/>
  <c r="Z1077" i="32"/>
  <c r="Z1120" i="32"/>
  <c r="Z1135" i="32"/>
  <c r="Z1140" i="32"/>
  <c r="Z1145" i="32"/>
  <c r="Z1170" i="32"/>
  <c r="Z1194" i="32"/>
  <c r="Z1238" i="32"/>
  <c r="Z1259" i="32"/>
  <c r="Z1268" i="32"/>
  <c r="Z1277" i="32"/>
  <c r="Z1298" i="32"/>
  <c r="Z1310" i="32"/>
  <c r="Z1328" i="32"/>
  <c r="Z1340" i="32"/>
  <c r="Z1345" i="32"/>
  <c r="Z541" i="32"/>
  <c r="Z562" i="32"/>
  <c r="Z800" i="32"/>
  <c r="Z830" i="32"/>
  <c r="Z838" i="32"/>
  <c r="Z860" i="32"/>
  <c r="Z890" i="32"/>
  <c r="Z931" i="32"/>
  <c r="Z953" i="32"/>
  <c r="Z973" i="32"/>
  <c r="Z983" i="32"/>
  <c r="Z987" i="32"/>
  <c r="Z997" i="32"/>
  <c r="Z1011" i="32"/>
  <c r="Z1024" i="32"/>
  <c r="Z1049" i="32"/>
  <c r="Z1053" i="32"/>
  <c r="Z1057" i="32"/>
  <c r="Z1061" i="32"/>
  <c r="Z1065" i="32"/>
  <c r="Z1070" i="32"/>
  <c r="Z1082" i="32"/>
  <c r="Z1090" i="32"/>
  <c r="Z1094" i="32"/>
  <c r="Z1101" i="32"/>
  <c r="Z1105" i="32"/>
  <c r="Z1109" i="32"/>
  <c r="Z1116" i="32"/>
  <c r="Z1128" i="32"/>
  <c r="Z1151" i="32"/>
  <c r="Z1155" i="32"/>
  <c r="Z1160" i="32"/>
  <c r="Z1165" i="32"/>
  <c r="Z1175" i="32"/>
  <c r="Z1180" i="32"/>
  <c r="Z1185" i="32"/>
  <c r="Z1189" i="32"/>
  <c r="Z1205" i="32"/>
  <c r="Z1218" i="32"/>
  <c r="Z1225" i="32"/>
  <c r="Z1230" i="32"/>
  <c r="Z1243" i="32"/>
  <c r="Z1247" i="32"/>
  <c r="Z1252" i="32"/>
  <c r="Z1256" i="32"/>
  <c r="Z1291" i="32"/>
  <c r="Z398" i="32"/>
  <c r="Z480" i="32"/>
  <c r="Z612" i="32"/>
  <c r="Z664" i="32"/>
  <c r="Z692" i="32"/>
  <c r="Z711" i="32"/>
  <c r="Z792" i="32"/>
  <c r="Z898" i="32"/>
  <c r="Z924" i="32"/>
  <c r="Z942" i="32"/>
  <c r="Z949" i="32"/>
  <c r="Z958" i="32"/>
  <c r="Z1007" i="32"/>
  <c r="Z1016" i="32"/>
  <c r="Z1020" i="32"/>
  <c r="Z1029" i="32"/>
  <c r="Z1034" i="32"/>
  <c r="Z1041" i="32"/>
  <c r="Z1074" i="32"/>
  <c r="Z1078" i="32"/>
  <c r="Z1086" i="32"/>
  <c r="Z1132" i="32"/>
  <c r="Z1136" i="32"/>
  <c r="Z1141" i="32"/>
  <c r="Z1195" i="32"/>
  <c r="Z1200" i="32"/>
  <c r="Z1222" i="32"/>
  <c r="Z1235" i="32"/>
  <c r="Z1239" i="32"/>
  <c r="Z1264" i="32"/>
  <c r="Z1273" i="32"/>
  <c r="Z1278" i="32"/>
  <c r="Z1282" i="32"/>
  <c r="Z1286" i="32"/>
  <c r="Z1303" i="32"/>
  <c r="Z460" i="32"/>
  <c r="Z847" i="32"/>
  <c r="Z891" i="32"/>
  <c r="Z911" i="32"/>
  <c r="Z988" i="32"/>
  <c r="Z993" i="32"/>
  <c r="Z998" i="32"/>
  <c r="Z1003" i="32"/>
  <c r="Z1025" i="32"/>
  <c r="Z1046" i="32"/>
  <c r="Z1054" i="32"/>
  <c r="Z1066" i="32"/>
  <c r="Z1098" i="32"/>
  <c r="Z1106" i="32"/>
  <c r="Z1113" i="32"/>
  <c r="Z1121" i="32"/>
  <c r="Z1125" i="32"/>
  <c r="Z1146" i="32"/>
  <c r="Z1156" i="32"/>
  <c r="Z1161" i="32"/>
  <c r="Z1166" i="32"/>
  <c r="Z1176" i="32"/>
  <c r="Z1181" i="32"/>
  <c r="Z1206" i="32"/>
  <c r="Z1210" i="32"/>
  <c r="Z1214" i="32"/>
  <c r="Z1226" i="32"/>
  <c r="Z1248" i="32"/>
  <c r="Z1260" i="32"/>
  <c r="Z1269" i="32"/>
  <c r="Z1295" i="32"/>
  <c r="Z1299" i="32"/>
  <c r="Z1316" i="32"/>
  <c r="Z1321" i="32"/>
  <c r="Z1325" i="32"/>
  <c r="Z1337" i="32"/>
  <c r="Z1341" i="32"/>
  <c r="Z334" i="32"/>
  <c r="Z420" i="32"/>
  <c r="Z502" i="32"/>
  <c r="Z605" i="32"/>
  <c r="Z645" i="32"/>
  <c r="Z801" i="32"/>
  <c r="Z809" i="32"/>
  <c r="Z816" i="32"/>
  <c r="Z869" i="32"/>
  <c r="Z877" i="32"/>
  <c r="Z899" i="32"/>
  <c r="Z906" i="32"/>
  <c r="Z919" i="32"/>
  <c r="Z938" i="32"/>
  <c r="Z959" i="32"/>
  <c r="Z969" i="32"/>
  <c r="Z979" i="32"/>
  <c r="Z1012" i="32"/>
  <c r="Z1021" i="32"/>
  <c r="Z1038" i="32"/>
  <c r="Z1042" i="32"/>
  <c r="Z1075" i="32"/>
  <c r="Z1079" i="32"/>
  <c r="Z1087" i="32"/>
  <c r="Z1091" i="32"/>
  <c r="Z1102" i="32"/>
  <c r="Z1117" i="32"/>
  <c r="Z1129" i="32"/>
  <c r="Z1133" i="32"/>
  <c r="Z1152" i="32"/>
  <c r="Z1171" i="32"/>
  <c r="Z1186" i="32"/>
  <c r="Z1190" i="32"/>
  <c r="Z1201" i="32"/>
  <c r="Z1219" i="32"/>
  <c r="Z1231" i="32"/>
  <c r="Z1244" i="32"/>
  <c r="Z1257" i="32"/>
  <c r="Z368" i="32"/>
  <c r="Z676" i="32"/>
  <c r="Z742" i="32"/>
  <c r="Z760" i="32"/>
  <c r="Z787" i="32"/>
  <c r="Z825" i="32"/>
  <c r="Z848" i="32"/>
  <c r="Z954" i="32"/>
  <c r="Z965" i="32"/>
  <c r="Z984" i="32"/>
  <c r="Z989" i="32"/>
  <c r="Z999" i="32"/>
  <c r="Z1050" i="32"/>
  <c r="Z1058" i="32"/>
  <c r="Z1062" i="32"/>
  <c r="Z1067" i="32"/>
  <c r="Z1071" i="32"/>
  <c r="Z1083" i="32"/>
  <c r="Z1095" i="32"/>
  <c r="Z1110" i="32"/>
  <c r="Z1137" i="32"/>
  <c r="Z1142" i="32"/>
  <c r="Z1147" i="32"/>
  <c r="Z1167" i="32"/>
  <c r="Z1196" i="32"/>
  <c r="Z1211" i="32"/>
  <c r="Z1215" i="32"/>
  <c r="Z1236" i="32"/>
  <c r="Z1240" i="32"/>
  <c r="Z1253" i="32"/>
  <c r="Z1270" i="32"/>
  <c r="Z1283" i="32"/>
  <c r="Z1292" i="32"/>
  <c r="Z1312" i="32"/>
  <c r="Z1317" i="32"/>
  <c r="Z526" i="32"/>
  <c r="Z547" i="32"/>
  <c r="Z577" i="32"/>
  <c r="Z754" i="32"/>
  <c r="Z864" i="32"/>
  <c r="Z946" i="32"/>
  <c r="Z985" i="32"/>
  <c r="Z1009" i="32"/>
  <c r="Z1018" i="32"/>
  <c r="Z1027" i="32"/>
  <c r="Z1036" i="32"/>
  <c r="Z1076" i="32"/>
  <c r="Z1080" i="32"/>
  <c r="Z1092" i="32"/>
  <c r="Z1111" i="32"/>
  <c r="Z724" i="32"/>
  <c r="Z1017" i="32"/>
  <c r="Z1063" i="32"/>
  <c r="Z1072" i="32"/>
  <c r="Z1099" i="32"/>
  <c r="Z1118" i="32"/>
  <c r="Z1134" i="32"/>
  <c r="Z1143" i="32"/>
  <c r="Z1187" i="32"/>
  <c r="Z1263" i="32"/>
  <c r="Z1300" i="32"/>
  <c r="Z1306" i="32"/>
  <c r="Z1311" i="32"/>
  <c r="Z1343" i="32"/>
  <c r="Z1352" i="32"/>
  <c r="Z1365" i="32"/>
  <c r="Z1370" i="32"/>
  <c r="Z1390" i="32"/>
  <c r="Z1399" i="32"/>
  <c r="Z1412" i="32"/>
  <c r="Z1438" i="32"/>
  <c r="Z1446" i="32"/>
  <c r="Z1450" i="32"/>
  <c r="Z1458" i="32"/>
  <c r="Z1463" i="32"/>
  <c r="Z1472" i="32"/>
  <c r="Z1485" i="32"/>
  <c r="Z1490" i="32"/>
  <c r="Z1498" i="32"/>
  <c r="Z1519" i="32"/>
  <c r="Z1523" i="32"/>
  <c r="Z1531" i="32"/>
  <c r="Z1541" i="32"/>
  <c r="Z1550" i="32"/>
  <c r="Z1558" i="32"/>
  <c r="Z1576" i="32"/>
  <c r="Z1580" i="32"/>
  <c r="Z1595" i="32"/>
  <c r="Z1599" i="32"/>
  <c r="Z1608" i="32"/>
  <c r="Z1613" i="32"/>
  <c r="Z1627" i="32"/>
  <c r="Z474" i="32"/>
  <c r="Z658" i="32"/>
  <c r="Z961" i="32"/>
  <c r="Z970" i="32"/>
  <c r="Z1008" i="32"/>
  <c r="Z1055" i="32"/>
  <c r="Z1271" i="32"/>
  <c r="Z1276" i="32"/>
  <c r="Z1324" i="32"/>
  <c r="Z1338" i="32"/>
  <c r="Z1358" i="32"/>
  <c r="Z1396" i="32"/>
  <c r="Z1404" i="32"/>
  <c r="Z1417" i="32"/>
  <c r="Z1421" i="32"/>
  <c r="Z1425" i="32"/>
  <c r="Z1434" i="32"/>
  <c r="Z1455" i="32"/>
  <c r="Z1477" i="32"/>
  <c r="Z1481" i="32"/>
  <c r="Z1507" i="32"/>
  <c r="Z1516" i="32"/>
  <c r="Z1528" i="32"/>
  <c r="Z1537" i="32"/>
  <c r="Z1545" i="32"/>
  <c r="Z1554" i="32"/>
  <c r="Z1572" i="32"/>
  <c r="Z1586" i="32"/>
  <c r="Z1633" i="32"/>
  <c r="Z1637" i="32"/>
  <c r="Z1641" i="32"/>
  <c r="Z1646" i="32"/>
  <c r="Z1667" i="32"/>
  <c r="Z1689" i="32"/>
  <c r="Z1698" i="32"/>
  <c r="Z1703" i="32"/>
  <c r="Z1722" i="32"/>
  <c r="Z1745" i="32"/>
  <c r="Z1759" i="32"/>
  <c r="Z1773" i="32"/>
  <c r="Z1777" i="32"/>
  <c r="Z1782" i="32"/>
  <c r="Z452" i="32"/>
  <c r="Z761" i="32"/>
  <c r="Z980" i="32"/>
  <c r="Z1153" i="32"/>
  <c r="Z1162" i="32"/>
  <c r="Z1197" i="32"/>
  <c r="Z1223" i="32"/>
  <c r="Z1296" i="32"/>
  <c r="Z1301" i="32"/>
  <c r="Z1329" i="32"/>
  <c r="Z1334" i="32"/>
  <c r="Z1344" i="32"/>
  <c r="Z1349" i="32"/>
  <c r="Z1366" i="32"/>
  <c r="Z1374" i="32"/>
  <c r="Z1378" i="32"/>
  <c r="Z1386" i="32"/>
  <c r="Z1391" i="32"/>
  <c r="Z1400" i="32"/>
  <c r="Z1431" i="32"/>
  <c r="Z1439" i="32"/>
  <c r="Z1443" i="32"/>
  <c r="Z1464" i="32"/>
  <c r="Z1494" i="32"/>
  <c r="Z1499" i="32"/>
  <c r="Z1504" i="32"/>
  <c r="Z1512" i="32"/>
  <c r="Z1524" i="32"/>
  <c r="Z1559" i="32"/>
  <c r="Z1567" i="32"/>
  <c r="Z1581" i="32"/>
  <c r="Z1590" i="32"/>
  <c r="Z1600" i="32"/>
  <c r="Z1604" i="32"/>
  <c r="Z1614" i="32"/>
  <c r="Z1619" i="32"/>
  <c r="Z1628" i="32"/>
  <c r="Z1650" i="32"/>
  <c r="Z1655" i="32"/>
  <c r="Z1659" i="32"/>
  <c r="Z1663" i="32"/>
  <c r="Z1681" i="32"/>
  <c r="Z1685" i="32"/>
  <c r="Z1713" i="32"/>
  <c r="Z1718" i="32"/>
  <c r="Z1727" i="32"/>
  <c r="Z1731" i="32"/>
  <c r="Z1735" i="32"/>
  <c r="Z1740" i="32"/>
  <c r="Z1750" i="32"/>
  <c r="Z1755" i="32"/>
  <c r="Z1764" i="32"/>
  <c r="Z1769" i="32"/>
  <c r="Z556" i="32"/>
  <c r="Z705" i="32"/>
  <c r="Z817" i="32"/>
  <c r="Z1000" i="32"/>
  <c r="Z1039" i="32"/>
  <c r="Z1047" i="32"/>
  <c r="Z1084" i="32"/>
  <c r="Z1172" i="32"/>
  <c r="Z1207" i="32"/>
  <c r="Z1216" i="32"/>
  <c r="Z1232" i="32"/>
  <c r="Z1265" i="32"/>
  <c r="Z1290" i="32"/>
  <c r="Z1307" i="32"/>
  <c r="Z1313" i="32"/>
  <c r="Z1319" i="32"/>
  <c r="Z1353" i="32"/>
  <c r="Z1362" i="32"/>
  <c r="Z1383" i="32"/>
  <c r="Z1405" i="32"/>
  <c r="Z1409" i="32"/>
  <c r="Z1413" i="32"/>
  <c r="Z1418" i="32"/>
  <c r="Z1426" i="32"/>
  <c r="Z1447" i="32"/>
  <c r="Z1451" i="32"/>
  <c r="Z1459" i="32"/>
  <c r="Z1469" i="32"/>
  <c r="Z1478" i="32"/>
  <c r="Z1486" i="32"/>
  <c r="Z1508" i="32"/>
  <c r="Z1520" i="32"/>
  <c r="Z1532" i="32"/>
  <c r="Z1538" i="32"/>
  <c r="Z1546" i="32"/>
  <c r="Z1563" i="32"/>
  <c r="Z1577" i="32"/>
  <c r="Z1596" i="32"/>
  <c r="Z1609" i="32"/>
  <c r="Z1623" i="32"/>
  <c r="Z1642" i="32"/>
  <c r="Z1671" i="32"/>
  <c r="Z1676" i="32"/>
  <c r="Z326" i="32"/>
  <c r="Z638" i="32"/>
  <c r="Z796" i="32"/>
  <c r="Z934" i="32"/>
  <c r="Z1031" i="32"/>
  <c r="Z1163" i="32"/>
  <c r="Z1241" i="32"/>
  <c r="Z1249" i="32"/>
  <c r="Z1272" i="32"/>
  <c r="Z1284" i="32"/>
  <c r="Z1302" i="32"/>
  <c r="Z1330" i="32"/>
  <c r="Z1339" i="32"/>
  <c r="Z1359" i="32"/>
  <c r="Z1367" i="32"/>
  <c r="Z1371" i="32"/>
  <c r="Z1392" i="32"/>
  <c r="Z1435" i="32"/>
  <c r="Z1444" i="32"/>
  <c r="Z1456" i="32"/>
  <c r="Z1465" i="32"/>
  <c r="Z1473" i="32"/>
  <c r="Z1491" i="32"/>
  <c r="Z1500" i="32"/>
  <c r="Z1525" i="32"/>
  <c r="Z1542" i="32"/>
  <c r="Z1551" i="32"/>
  <c r="Z1555" i="32"/>
  <c r="Z1560" i="32"/>
  <c r="Z1568" i="32"/>
  <c r="Z1573" i="32"/>
  <c r="Z1582" i="32"/>
  <c r="Z1591" i="32"/>
  <c r="Z1634" i="32"/>
  <c r="Z1660" i="32"/>
  <c r="Z1664" i="32"/>
  <c r="Z1668" i="32"/>
  <c r="Z535" i="32"/>
  <c r="Z894" i="32"/>
  <c r="Z945" i="32"/>
  <c r="Z1103" i="32"/>
  <c r="Z1130" i="32"/>
  <c r="Z1138" i="32"/>
  <c r="Z1182" i="32"/>
  <c r="Z1258" i="32"/>
  <c r="Z1266" i="32"/>
  <c r="Z1308" i="32"/>
  <c r="Z1320" i="32"/>
  <c r="Z1335" i="32"/>
  <c r="Z1346" i="32"/>
  <c r="Z1354" i="32"/>
  <c r="Z1375" i="32"/>
  <c r="Z1379" i="32"/>
  <c r="Z1387" i="32"/>
  <c r="Z1397" i="32"/>
  <c r="Z1406" i="32"/>
  <c r="Z1422" i="32"/>
  <c r="Z1427" i="32"/>
  <c r="Z1432" i="32"/>
  <c r="Z1440" i="32"/>
  <c r="Z1452" i="32"/>
  <c r="Z1482" i="32"/>
  <c r="Z1495" i="32"/>
  <c r="Z1513" i="32"/>
  <c r="Z1517" i="32"/>
  <c r="Z1529" i="32"/>
  <c r="Z1533" i="32"/>
  <c r="Z1539" i="32"/>
  <c r="Z1547" i="32"/>
  <c r="Z1587" i="32"/>
  <c r="Z1597" i="32"/>
  <c r="Z1601" i="32"/>
  <c r="Z1605" i="32"/>
  <c r="Z1610" i="32"/>
  <c r="Z1615" i="32"/>
  <c r="Z1620" i="32"/>
  <c r="Z1624" i="32"/>
  <c r="Z1629" i="32"/>
  <c r="Z1638" i="32"/>
  <c r="Z1647" i="32"/>
  <c r="Z1651" i="32"/>
  <c r="Z1122" i="32"/>
  <c r="Z1191" i="32"/>
  <c r="Z1279" i="32"/>
  <c r="Z1285" i="32"/>
  <c r="Z1297" i="32"/>
  <c r="Z1326" i="32"/>
  <c r="Z1331" i="32"/>
  <c r="Z1350" i="32"/>
  <c r="Z1363" i="32"/>
  <c r="Z1372" i="32"/>
  <c r="Z1384" i="32"/>
  <c r="Z1393" i="32"/>
  <c r="Z1401" i="32"/>
  <c r="Z1414" i="32"/>
  <c r="Z1436" i="32"/>
  <c r="Z1448" i="32"/>
  <c r="Z1460" i="32"/>
  <c r="Z1466" i="32"/>
  <c r="Z1474" i="32"/>
  <c r="Z1487" i="32"/>
  <c r="Z1501" i="32"/>
  <c r="Z1505" i="32"/>
  <c r="Z1521" i="32"/>
  <c r="Z1526" i="32"/>
  <c r="Z1552" i="32"/>
  <c r="Z1556" i="32"/>
  <c r="Z1564" i="32"/>
  <c r="Z1569" i="32"/>
  <c r="Z1592" i="32"/>
  <c r="Z434" i="32"/>
  <c r="Z687" i="32"/>
  <c r="Z886" i="32"/>
  <c r="Z907" i="32"/>
  <c r="Z927" i="32"/>
  <c r="Z975" i="32"/>
  <c r="Z1013" i="32"/>
  <c r="Z1114" i="32"/>
  <c r="Z1148" i="32"/>
  <c r="Z1157" i="32"/>
  <c r="Z1293" i="32"/>
  <c r="Z1304" i="32"/>
  <c r="Z1355" i="32"/>
  <c r="Z1360" i="32"/>
  <c r="Z1368" i="32"/>
  <c r="Z1380" i="32"/>
  <c r="Z1410" i="32"/>
  <c r="Z1419" i="32"/>
  <c r="Z1428" i="32"/>
  <c r="Z1453" i="32"/>
  <c r="Z1470" i="32"/>
  <c r="Z1479" i="32"/>
  <c r="Z1483" i="32"/>
  <c r="Z1492" i="32"/>
  <c r="Z1496" i="32"/>
  <c r="Z1509" i="32"/>
  <c r="Z1514" i="32"/>
  <c r="Z1534" i="32"/>
  <c r="Z1543" i="32"/>
  <c r="Z1561" i="32"/>
  <c r="Z1574" i="32"/>
  <c r="Z1578" i="32"/>
  <c r="Z1583" i="32"/>
  <c r="Z1588" i="32"/>
  <c r="Z1602" i="32"/>
  <c r="Z1606" i="32"/>
  <c r="Z1611" i="32"/>
  <c r="Z1616" i="32"/>
  <c r="Z1621" i="32"/>
  <c r="Z1630" i="32"/>
  <c r="Z1639" i="32"/>
  <c r="Z1648" i="32"/>
  <c r="Z1652" i="32"/>
  <c r="Z1665" i="32"/>
  <c r="Z1669" i="32"/>
  <c r="Z1678" i="32"/>
  <c r="Z1687" i="32"/>
  <c r="Z1692" i="32"/>
  <c r="Z1710" i="32"/>
  <c r="Z1720" i="32"/>
  <c r="Z1724" i="32"/>
  <c r="Z1733" i="32"/>
  <c r="Z1742" i="32"/>
  <c r="Z1762" i="32"/>
  <c r="Z503" i="32"/>
  <c r="Z1004" i="32"/>
  <c r="Z1051" i="32"/>
  <c r="Z1088" i="32"/>
  <c r="Z1192" i="32"/>
  <c r="Z1202" i="32"/>
  <c r="Z1227" i="32"/>
  <c r="Z1267" i="32"/>
  <c r="Z1280" i="32"/>
  <c r="Z1309" i="32"/>
  <c r="Z1315" i="32"/>
  <c r="Z1336" i="32"/>
  <c r="Z1347" i="32"/>
  <c r="Z1364" i="32"/>
  <c r="Z1376" i="32"/>
  <c r="Z1388" i="32"/>
  <c r="Z1394" i="32"/>
  <c r="Z1402" i="32"/>
  <c r="Z1423" i="32"/>
  <c r="Z1441" i="32"/>
  <c r="Z1445" i="32"/>
  <c r="Z1457" i="32"/>
  <c r="Z1461" i="32"/>
  <c r="Z1467" i="32"/>
  <c r="Z1475" i="32"/>
  <c r="Z1488" i="32"/>
  <c r="Z1502" i="32"/>
  <c r="Z1540" i="32"/>
  <c r="Z413" i="32"/>
  <c r="Z995" i="32"/>
  <c r="Z1043" i="32"/>
  <c r="Z1158" i="32"/>
  <c r="Z1245" i="32"/>
  <c r="Z1261" i="32"/>
  <c r="Z1274" i="32"/>
  <c r="Z1287" i="32"/>
  <c r="Z1305" i="32"/>
  <c r="Z1322" i="32"/>
  <c r="Z1327" i="32"/>
  <c r="Z1332" i="32"/>
  <c r="Z1351" i="32"/>
  <c r="Z1356" i="32"/>
  <c r="Z920" i="32"/>
  <c r="Z950" i="32"/>
  <c r="Z1126" i="32"/>
  <c r="Z1237" i="32"/>
  <c r="Z1254" i="32"/>
  <c r="Z1275" i="32"/>
  <c r="Z1288" i="32"/>
  <c r="Z1333" i="32"/>
  <c r="Z1348" i="32"/>
  <c r="Z1357" i="32"/>
  <c r="Z1361" i="32"/>
  <c r="Z1377" i="32"/>
  <c r="Z1382" i="32"/>
  <c r="Z1408" i="32"/>
  <c r="Z1416" i="32"/>
  <c r="Z1430" i="32"/>
  <c r="Z1468" i="32"/>
  <c r="Z1476" i="32"/>
  <c r="Z1503" i="32"/>
  <c r="Z1511" i="32"/>
  <c r="Z1515" i="32"/>
  <c r="Z1536" i="32"/>
  <c r="Z1562" i="32"/>
  <c r="Z1566" i="32"/>
  <c r="Z1571" i="32"/>
  <c r="Z1585" i="32"/>
  <c r="Z1618" i="32"/>
  <c r="Z1622" i="32"/>
  <c r="Z1632" i="32"/>
  <c r="Z1636" i="32"/>
  <c r="Z1212" i="32"/>
  <c r="Z1281" i="32"/>
  <c r="Z1369" i="32"/>
  <c r="Z1398" i="32"/>
  <c r="Z1407" i="32"/>
  <c r="Z1471" i="32"/>
  <c r="Z1489" i="32"/>
  <c r="Z1518" i="32"/>
  <c r="Z1535" i="32"/>
  <c r="Z1544" i="32"/>
  <c r="Z1594" i="32"/>
  <c r="Z1644" i="32"/>
  <c r="Z1670" i="32"/>
  <c r="Z1688" i="32"/>
  <c r="Z1699" i="32"/>
  <c r="Z1716" i="32"/>
  <c r="Z1743" i="32"/>
  <c r="Z1754" i="32"/>
  <c r="Z1760" i="32"/>
  <c r="Z1765" i="32"/>
  <c r="Z1770" i="32"/>
  <c r="Z1790" i="32"/>
  <c r="Z1805" i="32"/>
  <c r="Z1827" i="32"/>
  <c r="Z1836" i="32"/>
  <c r="Z1841" i="32"/>
  <c r="Z1850" i="32"/>
  <c r="Z1864" i="32"/>
  <c r="Z1873" i="32"/>
  <c r="Z1877" i="32"/>
  <c r="Z1911" i="32"/>
  <c r="Z1919" i="32"/>
  <c r="Z1924" i="32"/>
  <c r="Z1970" i="32"/>
  <c r="Z1978" i="32"/>
  <c r="Z1987" i="32"/>
  <c r="Z1991" i="32"/>
  <c r="Z2000" i="32"/>
  <c r="Z2009" i="32"/>
  <c r="Z2013" i="32"/>
  <c r="Z2034" i="32"/>
  <c r="Z2043" i="32"/>
  <c r="Z1168" i="32"/>
  <c r="Z1389" i="32"/>
  <c r="Z1454" i="32"/>
  <c r="Z1462" i="32"/>
  <c r="Z1527" i="32"/>
  <c r="Z1677" i="32"/>
  <c r="Z1683" i="32"/>
  <c r="Z1694" i="32"/>
  <c r="Z1705" i="32"/>
  <c r="Z1738" i="32"/>
  <c r="Z1749" i="32"/>
  <c r="Z1781" i="32"/>
  <c r="Z1786" i="32"/>
  <c r="Z1795" i="32"/>
  <c r="Z1810" i="32"/>
  <c r="Z1818" i="32"/>
  <c r="Z1823" i="32"/>
  <c r="Z1832" i="32"/>
  <c r="Z1846" i="32"/>
  <c r="Z1882" i="32"/>
  <c r="Z1887" i="32"/>
  <c r="Z1895" i="32"/>
  <c r="Z1899" i="32"/>
  <c r="Z1903" i="32"/>
  <c r="Z1907" i="32"/>
  <c r="Z1932" i="32"/>
  <c r="Z1936" i="32"/>
  <c r="Z1940" i="32"/>
  <c r="Z1949" i="32"/>
  <c r="Z1966" i="32"/>
  <c r="Z1983" i="32"/>
  <c r="Z2005" i="32"/>
  <c r="Z2018" i="32"/>
  <c r="Z2026" i="32"/>
  <c r="Z2030" i="32"/>
  <c r="Z2039" i="32"/>
  <c r="Z1203" i="32"/>
  <c r="Z1294" i="32"/>
  <c r="Z1437" i="32"/>
  <c r="Z1510" i="32"/>
  <c r="Z1553" i="32"/>
  <c r="Z1570" i="32"/>
  <c r="Z1603" i="32"/>
  <c r="Z1612" i="32"/>
  <c r="Z1645" i="32"/>
  <c r="Z1653" i="32"/>
  <c r="Z1711" i="32"/>
  <c r="Z1744" i="32"/>
  <c r="Z1761" i="32"/>
  <c r="Z1766" i="32"/>
  <c r="Z1791" i="32"/>
  <c r="Z1800" i="32"/>
  <c r="Z1814" i="32"/>
  <c r="Z1828" i="32"/>
  <c r="Z1837" i="32"/>
  <c r="Z1855" i="32"/>
  <c r="Z1860" i="32"/>
  <c r="Z1868" i="32"/>
  <c r="Z1891" i="32"/>
  <c r="Z1915" i="32"/>
  <c r="Z1920" i="32"/>
  <c r="Z1928" i="32"/>
  <c r="Z1945" i="32"/>
  <c r="Z1953" i="32"/>
  <c r="Z1958" i="32"/>
  <c r="Z1962" i="32"/>
  <c r="Z1974" i="32"/>
  <c r="Z1979" i="32"/>
  <c r="Z1988" i="32"/>
  <c r="Z1992" i="32"/>
  <c r="Z1997" i="32"/>
  <c r="Z2010" i="32"/>
  <c r="Z2056" i="32"/>
  <c r="Z2061" i="32"/>
  <c r="Z2074" i="32"/>
  <c r="Z1381" i="32"/>
  <c r="Z1429" i="32"/>
  <c r="Z1666" i="32"/>
  <c r="Z1695" i="32"/>
  <c r="Z1700" i="32"/>
  <c r="Z1706" i="32"/>
  <c r="Z1717" i="32"/>
  <c r="Z1728" i="32"/>
  <c r="Z1739" i="32"/>
  <c r="Z1756" i="32"/>
  <c r="Z1771" i="32"/>
  <c r="Z1776" i="32"/>
  <c r="Z1787" i="32"/>
  <c r="Z1819" i="32"/>
  <c r="Z1833" i="32"/>
  <c r="Z1874" i="32"/>
  <c r="Z1883" i="32"/>
  <c r="Z1888" i="32"/>
  <c r="Z1912" i="32"/>
  <c r="Z1933" i="32"/>
  <c r="Z1971" i="32"/>
  <c r="Z2014" i="32"/>
  <c r="Z2022" i="32"/>
  <c r="Z2035" i="32"/>
  <c r="Z2040" i="32"/>
  <c r="Z2044" i="32"/>
  <c r="Z2048" i="32"/>
  <c r="Z2052" i="32"/>
  <c r="Z2065" i="32"/>
  <c r="Z2070" i="32"/>
  <c r="Z2079" i="32"/>
  <c r="Z2084" i="32"/>
  <c r="Z2088" i="32"/>
  <c r="Z1420" i="32"/>
  <c r="Z1579" i="32"/>
  <c r="Z1631" i="32"/>
  <c r="Z1654" i="32"/>
  <c r="Z1672" i="32"/>
  <c r="Z1684" i="32"/>
  <c r="Z1712" i="32"/>
  <c r="Z1723" i="32"/>
  <c r="Z1751" i="32"/>
  <c r="Z1792" i="32"/>
  <c r="Z1796" i="32"/>
  <c r="Z1801" i="32"/>
  <c r="Z1806" i="32"/>
  <c r="Z1811" i="32"/>
  <c r="Z1815" i="32"/>
  <c r="Z1838" i="32"/>
  <c r="Z1842" i="32"/>
  <c r="Z1847" i="32"/>
  <c r="Z1851" i="32"/>
  <c r="Z1861" i="32"/>
  <c r="Z1865" i="32"/>
  <c r="Z1869" i="32"/>
  <c r="Z1878" i="32"/>
  <c r="Z1896" i="32"/>
  <c r="Z1900" i="32"/>
  <c r="Z1904" i="32"/>
  <c r="Z1908" i="32"/>
  <c r="Z1916" i="32"/>
  <c r="Z1921" i="32"/>
  <c r="Z1925" i="32"/>
  <c r="Z1929" i="32"/>
  <c r="Z1941" i="32"/>
  <c r="Z1959" i="32"/>
  <c r="Z1967" i="32"/>
  <c r="Z1984" i="32"/>
  <c r="Z1993" i="32"/>
  <c r="Z2001" i="32"/>
  <c r="Z2006" i="32"/>
  <c r="Z2019" i="32"/>
  <c r="Z2031" i="32"/>
  <c r="Z2057" i="32"/>
  <c r="Z2075" i="32"/>
  <c r="Z1373" i="32"/>
  <c r="Z1411" i="32"/>
  <c r="Z1484" i="32"/>
  <c r="Z1493" i="32"/>
  <c r="Z1530" i="32"/>
  <c r="Z1589" i="32"/>
  <c r="Z1598" i="32"/>
  <c r="Z1640" i="32"/>
  <c r="Z1661" i="32"/>
  <c r="Z1679" i="32"/>
  <c r="Z1690" i="32"/>
  <c r="Z1696" i="32"/>
  <c r="Z1701" i="32"/>
  <c r="Z1729" i="32"/>
  <c r="Z1734" i="32"/>
  <c r="Z1757" i="32"/>
  <c r="Z1767" i="32"/>
  <c r="Z1772" i="32"/>
  <c r="Z1820" i="32"/>
  <c r="Z1824" i="32"/>
  <c r="Z1829" i="32"/>
  <c r="Z1834" i="32"/>
  <c r="Z1856" i="32"/>
  <c r="Z1884" i="32"/>
  <c r="Z1937" i="32"/>
  <c r="Z1946" i="32"/>
  <c r="Z1950" i="32"/>
  <c r="Z1954" i="32"/>
  <c r="Z1963" i="32"/>
  <c r="Z1975" i="32"/>
  <c r="Z1980" i="32"/>
  <c r="Z1989" i="32"/>
  <c r="Z1998" i="32"/>
  <c r="Z2011" i="32"/>
  <c r="Z2015" i="32"/>
  <c r="Z2023" i="32"/>
  <c r="Z2027" i="32"/>
  <c r="Z2036" i="32"/>
  <c r="Z2041" i="32"/>
  <c r="Z878" i="32"/>
  <c r="Z1342" i="32"/>
  <c r="Z1449" i="32"/>
  <c r="Z1522" i="32"/>
  <c r="Z1548" i="32"/>
  <c r="Z1673" i="32"/>
  <c r="Z1707" i="32"/>
  <c r="Z1719" i="32"/>
  <c r="Z1746" i="32"/>
  <c r="Z1763" i="32"/>
  <c r="Z1783" i="32"/>
  <c r="Z1793" i="32"/>
  <c r="Z1797" i="32"/>
  <c r="Z1802" i="32"/>
  <c r="Z1816" i="32"/>
  <c r="Z1848" i="32"/>
  <c r="Z1852" i="32"/>
  <c r="Z1862" i="32"/>
  <c r="Z1870" i="32"/>
  <c r="Z1879" i="32"/>
  <c r="Z1892" i="32"/>
  <c r="Z1897" i="32"/>
  <c r="Z1922" i="32"/>
  <c r="Z1930" i="32"/>
  <c r="Z1934" i="32"/>
  <c r="Z1972" i="32"/>
  <c r="Z1985" i="32"/>
  <c r="Z1994" i="32"/>
  <c r="Z2002" i="32"/>
  <c r="Z2007" i="32"/>
  <c r="Z856" i="32"/>
  <c r="Z1403" i="32"/>
  <c r="Z1557" i="32"/>
  <c r="Z1565" i="32"/>
  <c r="Z1607" i="32"/>
  <c r="Z1656" i="32"/>
  <c r="Z1680" i="32"/>
  <c r="Z1691" i="32"/>
  <c r="Z1697" i="32"/>
  <c r="Z1702" i="32"/>
  <c r="Z1725" i="32"/>
  <c r="Z1730" i="32"/>
  <c r="Z1768" i="32"/>
  <c r="Z1778" i="32"/>
  <c r="Z1788" i="32"/>
  <c r="Z1807" i="32"/>
  <c r="Z1839" i="32"/>
  <c r="Z1843" i="32"/>
  <c r="Z1857" i="32"/>
  <c r="Z1875" i="32"/>
  <c r="Z1885" i="32"/>
  <c r="Z1889" i="32"/>
  <c r="Z1909" i="32"/>
  <c r="Z1913" i="32"/>
  <c r="Z1917" i="32"/>
  <c r="Z1942" i="32"/>
  <c r="Z1951" i="32"/>
  <c r="Z1955" i="32"/>
  <c r="Z1960" i="32"/>
  <c r="Z1964" i="32"/>
  <c r="Z1981" i="32"/>
  <c r="Z2020" i="32"/>
  <c r="Z2028" i="32"/>
  <c r="Z2032" i="32"/>
  <c r="Z2045" i="32"/>
  <c r="Z2049" i="32"/>
  <c r="Z2053" i="32"/>
  <c r="Z2058" i="32"/>
  <c r="Z2067" i="32"/>
  <c r="Z2072" i="32"/>
  <c r="Z2076" i="32"/>
  <c r="Z834" i="32"/>
  <c r="Z1035" i="32"/>
  <c r="Z1385" i="32"/>
  <c r="Z1395" i="32"/>
  <c r="Z1433" i="32"/>
  <c r="Z1442" i="32"/>
  <c r="Z1549" i="32"/>
  <c r="Z1625" i="32"/>
  <c r="Z1649" i="32"/>
  <c r="Z1662" i="32"/>
  <c r="Z1674" i="32"/>
  <c r="Z1714" i="32"/>
  <c r="Z1752" i="32"/>
  <c r="Z1758" i="32"/>
  <c r="Z1774" i="32"/>
  <c r="Z1784" i="32"/>
  <c r="Z1798" i="32"/>
  <c r="Z1803" i="32"/>
  <c r="Z1812" i="32"/>
  <c r="Z1821" i="32"/>
  <c r="Z1825" i="32"/>
  <c r="Z1830" i="32"/>
  <c r="Z1835" i="32"/>
  <c r="Z1849" i="32"/>
  <c r="Z1866" i="32"/>
  <c r="Z1871" i="32"/>
  <c r="Z1880" i="32"/>
  <c r="Z1893" i="32"/>
  <c r="Z1901" i="32"/>
  <c r="Z1905" i="32"/>
  <c r="Z1926" i="32"/>
  <c r="Z1938" i="32"/>
  <c r="Z1947" i="32"/>
  <c r="Z1968" i="32"/>
  <c r="Z1976" i="32"/>
  <c r="Z1990" i="32"/>
  <c r="Z1999" i="32"/>
  <c r="Z2003" i="32"/>
  <c r="Z2008" i="32"/>
  <c r="Z2012" i="32"/>
  <c r="Z2016" i="32"/>
  <c r="Z2024" i="32"/>
  <c r="Z2037" i="32"/>
  <c r="Z2042" i="32"/>
  <c r="Z2063" i="32"/>
  <c r="Z2081" i="32"/>
  <c r="Z1220" i="32"/>
  <c r="Z1424" i="32"/>
  <c r="Z1506" i="32"/>
  <c r="Z1617" i="32"/>
  <c r="Z1635" i="32"/>
  <c r="Z1657" i="32"/>
  <c r="Z1686" i="32"/>
  <c r="Z1708" i="32"/>
  <c r="Z1726" i="32"/>
  <c r="Z1736" i="32"/>
  <c r="Z1741" i="32"/>
  <c r="Z1747" i="32"/>
  <c r="Z1779" i="32"/>
  <c r="Z1808" i="32"/>
  <c r="Z1817" i="32"/>
  <c r="Z1840" i="32"/>
  <c r="Z1844" i="32"/>
  <c r="Z1853" i="32"/>
  <c r="Z1858" i="32"/>
  <c r="Z1863" i="32"/>
  <c r="Z1886" i="32"/>
  <c r="Z1898" i="32"/>
  <c r="Z1918" i="32"/>
  <c r="Z1923" i="32"/>
  <c r="Z1931" i="32"/>
  <c r="Z1943" i="32"/>
  <c r="Z1956" i="32"/>
  <c r="Z1995" i="32"/>
  <c r="Z2029" i="32"/>
  <c r="Z1107" i="32"/>
  <c r="Z1415" i="32"/>
  <c r="Z1497" i="32"/>
  <c r="Z1575" i="32"/>
  <c r="Z1584" i="32"/>
  <c r="Z1593" i="32"/>
  <c r="Z1626" i="32"/>
  <c r="Z1643" i="32"/>
  <c r="Z1675" i="32"/>
  <c r="Z1715" i="32"/>
  <c r="Z1721" i="32"/>
  <c r="Z1753" i="32"/>
  <c r="Z1789" i="32"/>
  <c r="Z1794" i="32"/>
  <c r="Z1799" i="32"/>
  <c r="Z1804" i="32"/>
  <c r="Z1822" i="32"/>
  <c r="Z1826" i="32"/>
  <c r="Z1872" i="32"/>
  <c r="Z1876" i="32"/>
  <c r="Z1894" i="32"/>
  <c r="Z1910" i="32"/>
  <c r="Z1935" i="32"/>
  <c r="Z1948" i="32"/>
  <c r="Z1969" i="32"/>
  <c r="Z1973" i="32"/>
  <c r="Z1977" i="32"/>
  <c r="Z1982" i="32"/>
  <c r="Z1986" i="32"/>
  <c r="Z2025" i="32"/>
  <c r="Z2033" i="32"/>
  <c r="Z2038" i="32"/>
  <c r="Z2046" i="32"/>
  <c r="Z1890" i="32"/>
  <c r="Z2059" i="32"/>
  <c r="Z2071" i="32"/>
  <c r="Z2077" i="32"/>
  <c r="Z2089" i="32"/>
  <c r="Z2094" i="32"/>
  <c r="Z2103" i="32"/>
  <c r="Z2112" i="32"/>
  <c r="Z2116" i="32"/>
  <c r="Z2120" i="32"/>
  <c r="Z2145" i="32"/>
  <c r="Z2150" i="32"/>
  <c r="Z2154" i="32"/>
  <c r="Z2158" i="32"/>
  <c r="Z2171" i="32"/>
  <c r="Z2196" i="32"/>
  <c r="Z2209" i="32"/>
  <c r="Z2218" i="32"/>
  <c r="Z2227" i="32"/>
  <c r="Z1939" i="32"/>
  <c r="Z1775" i="32"/>
  <c r="Z1785" i="32"/>
  <c r="Z1859" i="32"/>
  <c r="Z1881" i="32"/>
  <c r="Z1961" i="32"/>
  <c r="Z2004" i="32"/>
  <c r="Z2108" i="32"/>
  <c r="Z2125" i="32"/>
  <c r="Z2133" i="32"/>
  <c r="Z2138" i="32"/>
  <c r="Z2166" i="32"/>
  <c r="Z2200" i="32"/>
  <c r="Z2204" i="32"/>
  <c r="Z2214" i="32"/>
  <c r="Z2223" i="32"/>
  <c r="Z1177" i="32"/>
  <c r="Z1709" i="32"/>
  <c r="Z1952" i="32"/>
  <c r="Z2060" i="32"/>
  <c r="Z2078" i="32"/>
  <c r="Z2085" i="32"/>
  <c r="Z2090" i="32"/>
  <c r="Z2095" i="32"/>
  <c r="Z2099" i="32"/>
  <c r="Z2104" i="32"/>
  <c r="Z2113" i="32"/>
  <c r="Z2121" i="32"/>
  <c r="Z2129" i="32"/>
  <c r="Z2146" i="32"/>
  <c r="Z2159" i="32"/>
  <c r="Z2163" i="32"/>
  <c r="Z2172" i="32"/>
  <c r="Z2179" i="32"/>
  <c r="Z2184" i="32"/>
  <c r="Z2188" i="32"/>
  <c r="Z2192" i="32"/>
  <c r="Z1867" i="32"/>
  <c r="Z2162" i="32"/>
  <c r="Z1732" i="32"/>
  <c r="Z1902" i="32"/>
  <c r="Z2017" i="32"/>
  <c r="Z2047" i="32"/>
  <c r="Z2054" i="32"/>
  <c r="Z2066" i="32"/>
  <c r="Z2073" i="32"/>
  <c r="Z2117" i="32"/>
  <c r="Z2126" i="32"/>
  <c r="Z2134" i="32"/>
  <c r="Z2142" i="32"/>
  <c r="Z2167" i="32"/>
  <c r="Z2176" i="32"/>
  <c r="Z2197" i="32"/>
  <c r="Z2205" i="32"/>
  <c r="Z2210" i="32"/>
  <c r="Z2219" i="32"/>
  <c r="Z1809" i="32"/>
  <c r="Z1944" i="32"/>
  <c r="Z1996" i="32"/>
  <c r="Z2091" i="32"/>
  <c r="Z2096" i="32"/>
  <c r="Z2100" i="32"/>
  <c r="Z2109" i="32"/>
  <c r="Z2139" i="32"/>
  <c r="Z2147" i="32"/>
  <c r="Z2151" i="32"/>
  <c r="Z2155" i="32"/>
  <c r="Z2180" i="32"/>
  <c r="Z2185" i="32"/>
  <c r="Z2193" i="32"/>
  <c r="Z2201" i="32"/>
  <c r="Z2215" i="32"/>
  <c r="Z2224" i="32"/>
  <c r="Z7" i="32"/>
  <c r="Z2124" i="32"/>
  <c r="Z2178" i="32"/>
  <c r="Z1914" i="32"/>
  <c r="Z2055" i="32"/>
  <c r="Z2080" i="32"/>
  <c r="Z2086" i="32"/>
  <c r="Z2105" i="32"/>
  <c r="Z2114" i="32"/>
  <c r="Z2118" i="32"/>
  <c r="Z2122" i="32"/>
  <c r="Z2135" i="32"/>
  <c r="Z2160" i="32"/>
  <c r="Z2173" i="32"/>
  <c r="Z2189" i="32"/>
  <c r="Z2198" i="32"/>
  <c r="Z2206" i="32"/>
  <c r="Z2211" i="32"/>
  <c r="Z2220" i="32"/>
  <c r="Z1658" i="32"/>
  <c r="Z1831" i="32"/>
  <c r="Z1965" i="32"/>
  <c r="Z2062" i="32"/>
  <c r="Z2068" i="32"/>
  <c r="Z2130" i="32"/>
  <c r="Z2164" i="32"/>
  <c r="Z2168" i="32"/>
  <c r="Z2177" i="32"/>
  <c r="Z1480" i="32"/>
  <c r="Z1780" i="32"/>
  <c r="Z1854" i="32"/>
  <c r="Z1927" i="32"/>
  <c r="Z2050" i="32"/>
  <c r="Z2087" i="32"/>
  <c r="Z2092" i="32"/>
  <c r="Z2097" i="32"/>
  <c r="Z2101" i="32"/>
  <c r="Z2106" i="32"/>
  <c r="Z2123" i="32"/>
  <c r="Z2127" i="32"/>
  <c r="Z2136" i="32"/>
  <c r="Z2143" i="32"/>
  <c r="Z2148" i="32"/>
  <c r="Z2152" i="32"/>
  <c r="Z2156" i="32"/>
  <c r="Z2181" i="32"/>
  <c r="Z2186" i="32"/>
  <c r="Z2190" i="32"/>
  <c r="Z2194" i="32"/>
  <c r="Z2207" i="32"/>
  <c r="Z2216" i="32"/>
  <c r="Z2225" i="32"/>
  <c r="Z2064" i="32"/>
  <c r="Z2170" i="32"/>
  <c r="Z1682" i="32"/>
  <c r="Z1693" i="32"/>
  <c r="Z1704" i="32"/>
  <c r="Z1906" i="32"/>
  <c r="Z1957" i="32"/>
  <c r="Z2021" i="32"/>
  <c r="Z2069" i="32"/>
  <c r="Z2110" i="32"/>
  <c r="Z2131" i="32"/>
  <c r="Z2140" i="32"/>
  <c r="Z2161" i="32"/>
  <c r="Z2169" i="32"/>
  <c r="Z2174" i="32"/>
  <c r="Z2202" i="32"/>
  <c r="Z2212" i="32"/>
  <c r="Z2221" i="32"/>
  <c r="Z2107" i="32"/>
  <c r="Z2137" i="32"/>
  <c r="Z2203" i="32"/>
  <c r="Z1737" i="32"/>
  <c r="Z1748" i="32"/>
  <c r="Z1813" i="32"/>
  <c r="Z1845" i="32"/>
  <c r="Z2051" i="32"/>
  <c r="Z2082" i="32"/>
  <c r="Z2093" i="32"/>
  <c r="Z2102" i="32"/>
  <c r="Z2115" i="32"/>
  <c r="Z2119" i="32"/>
  <c r="Z2144" i="32"/>
  <c r="Z2149" i="32"/>
  <c r="Z2157" i="32"/>
  <c r="Z2165" i="32"/>
  <c r="Z2182" i="32"/>
  <c r="Z2195" i="32"/>
  <c r="Z2199" i="32"/>
  <c r="Z2208" i="32"/>
  <c r="Z2217" i="32"/>
  <c r="Z2226" i="32"/>
  <c r="Z2111" i="32"/>
  <c r="Z2153" i="32"/>
  <c r="Z2083" i="32"/>
  <c r="Z2098" i="32"/>
  <c r="Z2128" i="32"/>
  <c r="Z2132" i="32"/>
  <c r="Z2141" i="32"/>
  <c r="Z2175" i="32"/>
  <c r="Z2183" i="32"/>
  <c r="Z2187" i="32"/>
  <c r="Z2191" i="32"/>
  <c r="Z2213" i="32"/>
  <c r="Z2222" i="32"/>
  <c r="J23" i="32"/>
  <c r="J25" i="32" s="1"/>
  <c r="J22" i="32" s="1"/>
  <c r="J24" i="32"/>
  <c r="J26" i="32" s="1"/>
  <c r="R8" i="14"/>
  <c r="S7" i="14"/>
  <c r="T8" i="14"/>
  <c r="U7" i="14"/>
  <c r="V9" i="14"/>
  <c r="W8" i="14"/>
  <c r="L9" i="14"/>
  <c r="M8" i="14"/>
  <c r="J248" i="14"/>
  <c r="K247" i="14"/>
  <c r="Z8" i="14"/>
  <c r="AA7" i="14"/>
  <c r="N8" i="14"/>
  <c r="O7" i="14"/>
  <c r="X8" i="14"/>
  <c r="Y7" i="14"/>
  <c r="P8" i="14"/>
  <c r="Q7" i="14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Y2226" i="33" l="1"/>
  <c r="Y2227" i="33" s="1"/>
  <c r="J15" i="33"/>
  <c r="J21" i="33"/>
  <c r="J23" i="33" s="1"/>
  <c r="J20" i="33" s="1"/>
  <c r="J22" i="33"/>
  <c r="J24" i="33" s="1"/>
  <c r="AE2226" i="33"/>
  <c r="D12" i="33"/>
  <c r="V11" i="33"/>
  <c r="D16" i="32"/>
  <c r="V15" i="32"/>
  <c r="AE2232" i="32"/>
  <c r="Y2234" i="32"/>
  <c r="Y2235" i="32" s="1"/>
  <c r="Y2236" i="32" s="1"/>
  <c r="Y2237" i="32" s="1"/>
  <c r="Y2238" i="32" s="1"/>
  <c r="Y2239" i="32" s="1"/>
  <c r="Y2240" i="32" s="1"/>
  <c r="Y2241" i="32" s="1"/>
  <c r="Y2242" i="32" s="1"/>
  <c r="Y2243" i="32" s="1"/>
  <c r="Y2244" i="32" s="1"/>
  <c r="Y2245" i="32" s="1"/>
  <c r="Y2246" i="32" s="1"/>
  <c r="Y2247" i="32" s="1"/>
  <c r="Y2248" i="32" s="1"/>
  <c r="Y2249" i="32" s="1"/>
  <c r="Y2250" i="32" s="1"/>
  <c r="Y2251" i="32" s="1"/>
  <c r="Y2252" i="32" s="1"/>
  <c r="Y2253" i="32" s="1"/>
  <c r="Y2254" i="32" s="1"/>
  <c r="Y2255" i="32" s="1"/>
  <c r="Y2256" i="32" s="1"/>
  <c r="Y2257" i="32" s="1"/>
  <c r="Y2258" i="32" s="1"/>
  <c r="Y2259" i="32" s="1"/>
  <c r="Y2260" i="32" s="1"/>
  <c r="Y2261" i="32" s="1"/>
  <c r="Y2262" i="32" s="1"/>
  <c r="Y2263" i="32" s="1"/>
  <c r="Y2264" i="32" s="1"/>
  <c r="Y2265" i="32" s="1"/>
  <c r="Y2266" i="32" s="1"/>
  <c r="Y2267" i="32" s="1"/>
  <c r="Y2268" i="32" s="1"/>
  <c r="AA160" i="32"/>
  <c r="AB160" i="32"/>
  <c r="AA2132" i="32"/>
  <c r="AB2132" i="32"/>
  <c r="AA2165" i="32"/>
  <c r="AB2165" i="32"/>
  <c r="AA1748" i="32"/>
  <c r="AB1748" i="32"/>
  <c r="AA2131" i="32"/>
  <c r="AB2131" i="32"/>
  <c r="AA2216" i="32"/>
  <c r="AB2216" i="32"/>
  <c r="AA2123" i="32"/>
  <c r="AB2123" i="32"/>
  <c r="AA2168" i="32"/>
  <c r="AB2168" i="32"/>
  <c r="AB2189" i="32"/>
  <c r="AA2189" i="32"/>
  <c r="AB2178" i="32"/>
  <c r="AA2178" i="32"/>
  <c r="AA2139" i="32"/>
  <c r="AB2139" i="32"/>
  <c r="AA2176" i="32"/>
  <c r="AB2176" i="32"/>
  <c r="AA1732" i="32"/>
  <c r="AB1732" i="32"/>
  <c r="AB2121" i="32"/>
  <c r="AA2121" i="32"/>
  <c r="AA2223" i="32"/>
  <c r="AB2223" i="32"/>
  <c r="AA1859" i="32"/>
  <c r="AB1859" i="32"/>
  <c r="AA2145" i="32"/>
  <c r="AB2145" i="32"/>
  <c r="AB2038" i="32"/>
  <c r="AA2038" i="32"/>
  <c r="AA1876" i="32"/>
  <c r="AB1876" i="32"/>
  <c r="AA1643" i="32"/>
  <c r="AB1643" i="32"/>
  <c r="AA1931" i="32"/>
  <c r="AB1931" i="32"/>
  <c r="AA1779" i="32"/>
  <c r="AB1779" i="32"/>
  <c r="AA1220" i="32"/>
  <c r="AB1220" i="32"/>
  <c r="AA1976" i="32"/>
  <c r="AB1976" i="32"/>
  <c r="AA1835" i="32"/>
  <c r="AB1835" i="32"/>
  <c r="AA1674" i="32"/>
  <c r="AB1674" i="32"/>
  <c r="AB2072" i="32"/>
  <c r="AA2072" i="32"/>
  <c r="AA1955" i="32"/>
  <c r="AB1955" i="32"/>
  <c r="AA1807" i="32"/>
  <c r="AB1807" i="32"/>
  <c r="AB1565" i="32"/>
  <c r="AA1565" i="32"/>
  <c r="AB1897" i="32"/>
  <c r="AA1897" i="32"/>
  <c r="AA1763" i="32"/>
  <c r="AB1763" i="32"/>
  <c r="AA2027" i="32"/>
  <c r="AB2027" i="32"/>
  <c r="AA1937" i="32"/>
  <c r="AB1937" i="32"/>
  <c r="AA1701" i="32"/>
  <c r="AB1701" i="32"/>
  <c r="AB1373" i="32"/>
  <c r="AA1373" i="32"/>
  <c r="AA1929" i="32"/>
  <c r="AB1929" i="32"/>
  <c r="AB1851" i="32"/>
  <c r="AA1851" i="32"/>
  <c r="AA1712" i="32"/>
  <c r="AB1712" i="32"/>
  <c r="AA2052" i="32"/>
  <c r="AB2052" i="32"/>
  <c r="AA1874" i="32"/>
  <c r="AB1874" i="32"/>
  <c r="AB1695" i="32"/>
  <c r="AA1695" i="32"/>
  <c r="AB1974" i="32"/>
  <c r="AA1974" i="32"/>
  <c r="AB1837" i="32"/>
  <c r="AA1837" i="32"/>
  <c r="AB1603" i="32"/>
  <c r="AA1603" i="32"/>
  <c r="AB1983" i="32"/>
  <c r="AA1983" i="32"/>
  <c r="AA1846" i="32"/>
  <c r="AB1846" i="32"/>
  <c r="AB1683" i="32"/>
  <c r="AA1683" i="32"/>
  <c r="AA1991" i="32"/>
  <c r="AB1991" i="32"/>
  <c r="AA1836" i="32"/>
  <c r="AB1836" i="32"/>
  <c r="AB1670" i="32"/>
  <c r="AA1670" i="32"/>
  <c r="AA1212" i="32"/>
  <c r="AB1212" i="32"/>
  <c r="AB1503" i="32"/>
  <c r="AA1503" i="32"/>
  <c r="AB1288" i="32"/>
  <c r="AA1288" i="32"/>
  <c r="AB1305" i="32"/>
  <c r="AA1305" i="32"/>
  <c r="AB1475" i="32"/>
  <c r="AA1475" i="32"/>
  <c r="AB1347" i="32"/>
  <c r="AA1347" i="32"/>
  <c r="AA503" i="32"/>
  <c r="AB503" i="32"/>
  <c r="AA1652" i="32"/>
  <c r="AB1652" i="32"/>
  <c r="AA1574" i="32"/>
  <c r="AB1574" i="32"/>
  <c r="AA1428" i="32"/>
  <c r="AB1428" i="32"/>
  <c r="AB1013" i="32"/>
  <c r="AA1013" i="32"/>
  <c r="AA1526" i="32"/>
  <c r="AB1526" i="32"/>
  <c r="AB1393" i="32"/>
  <c r="AA1393" i="32"/>
  <c r="AB1651" i="32"/>
  <c r="AA1651" i="32"/>
  <c r="AB1547" i="32"/>
  <c r="AA1547" i="32"/>
  <c r="AB1422" i="32"/>
  <c r="AA1422" i="32"/>
  <c r="AA1258" i="32"/>
  <c r="AB1258" i="32"/>
  <c r="AA1591" i="32"/>
  <c r="AB1591" i="32"/>
  <c r="AB1465" i="32"/>
  <c r="AA1465" i="32"/>
  <c r="AB1272" i="32"/>
  <c r="AA1272" i="32"/>
  <c r="AB1623" i="32"/>
  <c r="AA1623" i="32"/>
  <c r="AA1469" i="32"/>
  <c r="AB1469" i="32"/>
  <c r="AA1319" i="32"/>
  <c r="AB1319" i="32"/>
  <c r="AA1000" i="32"/>
  <c r="AB1000" i="32"/>
  <c r="AB1718" i="32"/>
  <c r="AA1718" i="32"/>
  <c r="AA1600" i="32"/>
  <c r="AB1600" i="32"/>
  <c r="AB1439" i="32"/>
  <c r="AA1439" i="32"/>
  <c r="AA1301" i="32"/>
  <c r="AB1301" i="32"/>
  <c r="AB1759" i="32"/>
  <c r="AA1759" i="32"/>
  <c r="AB1572" i="32"/>
  <c r="AA1572" i="32"/>
  <c r="AA1421" i="32"/>
  <c r="AB1421" i="32"/>
  <c r="AB961" i="32"/>
  <c r="AA961" i="32"/>
  <c r="AA1541" i="32"/>
  <c r="AB1541" i="32"/>
  <c r="AA1438" i="32"/>
  <c r="AB1438" i="32"/>
  <c r="AA1187" i="32"/>
  <c r="AB1187" i="32"/>
  <c r="AA1076" i="32"/>
  <c r="AB1076" i="32"/>
  <c r="AB1317" i="32"/>
  <c r="AA1317" i="32"/>
  <c r="AB1147" i="32"/>
  <c r="AA1147" i="32"/>
  <c r="AB989" i="32"/>
  <c r="AA989" i="32"/>
  <c r="AA1244" i="32"/>
  <c r="AB1244" i="32"/>
  <c r="AA1091" i="32"/>
  <c r="AB1091" i="32"/>
  <c r="AA919" i="32"/>
  <c r="AB919" i="32"/>
  <c r="AA334" i="32"/>
  <c r="AB334" i="32"/>
  <c r="AB1214" i="32"/>
  <c r="AA1214" i="32"/>
  <c r="AA1106" i="32"/>
  <c r="AB1106" i="32"/>
  <c r="AB847" i="32"/>
  <c r="AA847" i="32"/>
  <c r="AB1195" i="32"/>
  <c r="AA1195" i="32"/>
  <c r="AA1007" i="32"/>
  <c r="AB1007" i="32"/>
  <c r="AA398" i="32"/>
  <c r="AB398" i="32"/>
  <c r="AA1180" i="32"/>
  <c r="AB1180" i="32"/>
  <c r="AA1090" i="32"/>
  <c r="AB1090" i="32"/>
  <c r="AA983" i="32"/>
  <c r="AB983" i="32"/>
  <c r="AB1340" i="32"/>
  <c r="AA1340" i="32"/>
  <c r="AB1135" i="32"/>
  <c r="AA1135" i="32"/>
  <c r="AA821" i="32"/>
  <c r="AB821" i="32"/>
  <c r="AA1209" i="32"/>
  <c r="AB1209" i="32"/>
  <c r="AA1093" i="32"/>
  <c r="AB1093" i="32"/>
  <c r="AB844" i="32"/>
  <c r="AA844" i="32"/>
  <c r="AA1154" i="32"/>
  <c r="AB1154" i="32"/>
  <c r="AB1032" i="32"/>
  <c r="AA1032" i="32"/>
  <c r="AA865" i="32"/>
  <c r="AB865" i="32"/>
  <c r="AA1255" i="32"/>
  <c r="AB1255" i="32"/>
  <c r="AA1169" i="32"/>
  <c r="AB1169" i="32"/>
  <c r="AA976" i="32"/>
  <c r="AB976" i="32"/>
  <c r="AA496" i="32"/>
  <c r="AB496" i="32"/>
  <c r="AA597" i="32"/>
  <c r="AB597" i="32"/>
  <c r="AA885" i="32"/>
  <c r="AB885" i="32"/>
  <c r="AA691" i="32"/>
  <c r="AB691" i="32"/>
  <c r="AA445" i="32"/>
  <c r="AB445" i="32"/>
  <c r="AB876" i="32"/>
  <c r="AA876" i="32"/>
  <c r="AA759" i="32"/>
  <c r="AB759" i="32"/>
  <c r="AA418" i="32"/>
  <c r="AB418" i="32"/>
  <c r="AA824" i="32"/>
  <c r="AB824" i="32"/>
  <c r="AB602" i="32"/>
  <c r="AA602" i="32"/>
  <c r="AA956" i="32"/>
  <c r="AB956" i="32"/>
  <c r="AA850" i="32"/>
  <c r="AB850" i="32"/>
  <c r="AA661" i="32"/>
  <c r="AB661" i="32"/>
  <c r="AB456" i="32"/>
  <c r="AA456" i="32"/>
  <c r="AB948" i="32"/>
  <c r="AA948" i="32"/>
  <c r="AA803" i="32"/>
  <c r="AB803" i="32"/>
  <c r="AB628" i="32"/>
  <c r="AA628" i="32"/>
  <c r="AA355" i="32"/>
  <c r="AB355" i="32"/>
  <c r="AA904" i="32"/>
  <c r="AB904" i="32"/>
  <c r="AA660" i="32"/>
  <c r="AB660" i="32"/>
  <c r="AA362" i="32"/>
  <c r="AB362" i="32"/>
  <c r="AB939" i="32"/>
  <c r="AA939" i="32"/>
  <c r="AB802" i="32"/>
  <c r="AA802" i="32"/>
  <c r="AA640" i="32"/>
  <c r="AB640" i="32"/>
  <c r="AA903" i="32"/>
  <c r="AB903" i="32"/>
  <c r="AB767" i="32"/>
  <c r="AA767" i="32"/>
  <c r="AA543" i="32"/>
  <c r="AB543" i="32"/>
  <c r="AA781" i="32"/>
  <c r="AB781" i="32"/>
  <c r="AA606" i="32"/>
  <c r="AB606" i="32"/>
  <c r="AA475" i="32"/>
  <c r="AB475" i="32"/>
  <c r="AA167" i="32"/>
  <c r="AB167" i="32"/>
  <c r="AA717" i="32"/>
  <c r="AB717" i="32"/>
  <c r="AA565" i="32"/>
  <c r="AB565" i="32"/>
  <c r="AB437" i="32"/>
  <c r="AA437" i="32"/>
  <c r="AA138" i="32"/>
  <c r="AB138" i="32"/>
  <c r="AA675" i="32"/>
  <c r="AB675" i="32"/>
  <c r="AB534" i="32"/>
  <c r="AA534" i="32"/>
  <c r="AB300" i="32"/>
  <c r="AA300" i="32"/>
  <c r="AB698" i="32"/>
  <c r="AA698" i="32"/>
  <c r="AB528" i="32"/>
  <c r="AA528" i="32"/>
  <c r="AB385" i="32"/>
  <c r="AA385" i="32"/>
  <c r="AB748" i="32"/>
  <c r="AA748" i="32"/>
  <c r="AA617" i="32"/>
  <c r="AB617" i="32"/>
  <c r="AB453" i="32"/>
  <c r="AA453" i="32"/>
  <c r="AB340" i="32"/>
  <c r="AA340" i="32"/>
  <c r="AB593" i="32"/>
  <c r="AA593" i="32"/>
  <c r="AB498" i="32"/>
  <c r="AA498" i="32"/>
  <c r="AA254" i="32"/>
  <c r="AB254" i="32"/>
  <c r="AA243" i="32"/>
  <c r="AB243" i="32"/>
  <c r="AA126" i="32"/>
  <c r="AB126" i="32"/>
  <c r="AA2268" i="32"/>
  <c r="AB2268" i="32"/>
  <c r="AB262" i="32"/>
  <c r="AA262" i="32"/>
  <c r="AB84" i="32"/>
  <c r="AA84" i="32"/>
  <c r="AA216" i="32"/>
  <c r="AB216" i="32"/>
  <c r="AA95" i="32"/>
  <c r="AB95" i="32"/>
  <c r="AA404" i="32"/>
  <c r="AB404" i="32"/>
  <c r="AA261" i="32"/>
  <c r="AB261" i="32"/>
  <c r="AA125" i="32"/>
  <c r="AB125" i="32"/>
  <c r="AA2250" i="32"/>
  <c r="AB2250" i="32"/>
  <c r="AB251" i="32"/>
  <c r="AA251" i="32"/>
  <c r="AA98" i="32"/>
  <c r="AB98" i="32"/>
  <c r="AA2241" i="32"/>
  <c r="AB2241" i="32"/>
  <c r="AA176" i="32"/>
  <c r="AB176" i="32"/>
  <c r="AA57" i="32"/>
  <c r="AB57" i="32"/>
  <c r="AA272" i="32"/>
  <c r="AB272" i="32"/>
  <c r="AB112" i="32"/>
  <c r="AA112" i="32"/>
  <c r="AA2263" i="32"/>
  <c r="AB2263" i="32"/>
  <c r="AA146" i="32"/>
  <c r="AB146" i="32"/>
  <c r="AA401" i="32"/>
  <c r="AB401" i="32"/>
  <c r="AA308" i="32"/>
  <c r="AB308" i="32"/>
  <c r="AA200" i="32"/>
  <c r="AB200" i="32"/>
  <c r="AB37" i="32"/>
  <c r="AA37" i="32"/>
  <c r="AA299" i="32"/>
  <c r="AB299" i="32"/>
  <c r="AA118" i="32"/>
  <c r="AB118" i="32"/>
  <c r="AB2064" i="32"/>
  <c r="AA2064" i="32"/>
  <c r="AB2017" i="32"/>
  <c r="AA2017" i="32"/>
  <c r="AA1715" i="32"/>
  <c r="AB1715" i="32"/>
  <c r="AA1964" i="32"/>
  <c r="AB1964" i="32"/>
  <c r="AB1484" i="32"/>
  <c r="AA1484" i="32"/>
  <c r="AA1860" i="32"/>
  <c r="AB1860" i="32"/>
  <c r="AB1348" i="32"/>
  <c r="AA1348" i="32"/>
  <c r="AB1556" i="32"/>
  <c r="AA1556" i="32"/>
  <c r="AB1671" i="32"/>
  <c r="AA1671" i="32"/>
  <c r="AA1633" i="32"/>
  <c r="AB1633" i="32"/>
  <c r="AB1196" i="32"/>
  <c r="AA1196" i="32"/>
  <c r="AA1121" i="32"/>
  <c r="AB1121" i="32"/>
  <c r="AA541" i="32"/>
  <c r="AB541" i="32"/>
  <c r="AA923" i="32"/>
  <c r="AB923" i="32"/>
  <c r="AA728" i="32"/>
  <c r="AB728" i="32"/>
  <c r="AA986" i="32"/>
  <c r="AB986" i="32"/>
  <c r="AA929" i="32"/>
  <c r="AB929" i="32"/>
  <c r="AB783" i="32"/>
  <c r="AA783" i="32"/>
  <c r="AA585" i="32"/>
  <c r="AB585" i="32"/>
  <c r="AA721" i="32"/>
  <c r="AB721" i="32"/>
  <c r="AB359" i="32"/>
  <c r="AA359" i="32"/>
  <c r="AA2243" i="32"/>
  <c r="AB2243" i="32"/>
  <c r="AA424" i="32"/>
  <c r="AB424" i="32"/>
  <c r="AA269" i="32"/>
  <c r="AB269" i="32"/>
  <c r="AB150" i="32"/>
  <c r="AA150" i="32"/>
  <c r="AA217" i="32"/>
  <c r="AB217" i="32"/>
  <c r="AA2177" i="32"/>
  <c r="AB2177" i="32"/>
  <c r="AB2046" i="32"/>
  <c r="AA2046" i="32"/>
  <c r="AA1960" i="32"/>
  <c r="AB1960" i="32"/>
  <c r="AA1411" i="32"/>
  <c r="AB1411" i="32"/>
  <c r="AA1855" i="32"/>
  <c r="AB1855" i="32"/>
  <c r="AB1281" i="32"/>
  <c r="AA1281" i="32"/>
  <c r="AB1114" i="32"/>
  <c r="AA1114" i="32"/>
  <c r="AA1473" i="32"/>
  <c r="AB1473" i="32"/>
  <c r="AB1604" i="32"/>
  <c r="AA1604" i="32"/>
  <c r="AB1446" i="32"/>
  <c r="AA1446" i="32"/>
  <c r="AA1102" i="32"/>
  <c r="AB1102" i="32"/>
  <c r="AA1016" i="32"/>
  <c r="AB1016" i="32"/>
  <c r="AA1140" i="32"/>
  <c r="AB1140" i="32"/>
  <c r="AA1040" i="32"/>
  <c r="AB1040" i="32"/>
  <c r="AA569" i="32"/>
  <c r="AB569" i="32"/>
  <c r="AA881" i="32"/>
  <c r="AB881" i="32"/>
  <c r="AB960" i="32"/>
  <c r="AA960" i="32"/>
  <c r="AA635" i="32"/>
  <c r="AB635" i="32"/>
  <c r="AA806" i="32"/>
  <c r="AB806" i="32"/>
  <c r="AA105" i="32"/>
  <c r="AB105" i="32"/>
  <c r="AA446" i="32"/>
  <c r="AB446" i="32"/>
  <c r="AA467" i="32"/>
  <c r="AB467" i="32"/>
  <c r="AA2258" i="32"/>
  <c r="AB2258" i="32"/>
  <c r="AA313" i="32"/>
  <c r="AB313" i="32"/>
  <c r="AA2128" i="32"/>
  <c r="AB2128" i="32"/>
  <c r="AB2157" i="32"/>
  <c r="AA2157" i="32"/>
  <c r="AA1737" i="32"/>
  <c r="AB1737" i="32"/>
  <c r="AB2110" i="32"/>
  <c r="AA2110" i="32"/>
  <c r="AA2207" i="32"/>
  <c r="AB2207" i="32"/>
  <c r="AA2106" i="32"/>
  <c r="AB2106" i="32"/>
  <c r="AA2164" i="32"/>
  <c r="AB2164" i="32"/>
  <c r="AA2173" i="32"/>
  <c r="AB2173" i="32"/>
  <c r="AA2124" i="32"/>
  <c r="AB2124" i="32"/>
  <c r="AA2109" i="32"/>
  <c r="AB2109" i="32"/>
  <c r="AA2167" i="32"/>
  <c r="AB2167" i="32"/>
  <c r="AB2162" i="32"/>
  <c r="AA2162" i="32"/>
  <c r="AA2113" i="32"/>
  <c r="AB2113" i="32"/>
  <c r="AA2214" i="32"/>
  <c r="AB2214" i="32"/>
  <c r="AA1785" i="32"/>
  <c r="AB1785" i="32"/>
  <c r="AB2120" i="32"/>
  <c r="AA2120" i="32"/>
  <c r="AA2033" i="32"/>
  <c r="AB2033" i="32"/>
  <c r="AA1872" i="32"/>
  <c r="AB1872" i="32"/>
  <c r="AB1626" i="32"/>
  <c r="AA1626" i="32"/>
  <c r="AB1923" i="32"/>
  <c r="AA1923" i="32"/>
  <c r="AB1747" i="32"/>
  <c r="AA1747" i="32"/>
  <c r="AB2081" i="32"/>
  <c r="AA2081" i="32"/>
  <c r="AA1968" i="32"/>
  <c r="AB1968" i="32"/>
  <c r="AB1830" i="32"/>
  <c r="AA1830" i="32"/>
  <c r="AB1662" i="32"/>
  <c r="AA1662" i="32"/>
  <c r="AA2067" i="32"/>
  <c r="AB2067" i="32"/>
  <c r="AA1951" i="32"/>
  <c r="AB1951" i="32"/>
  <c r="AB1788" i="32"/>
  <c r="AA1788" i="32"/>
  <c r="AB1557" i="32"/>
  <c r="AA1557" i="32"/>
  <c r="AB1892" i="32"/>
  <c r="AA1892" i="32"/>
  <c r="AB1746" i="32"/>
  <c r="AA1746" i="32"/>
  <c r="AB2023" i="32"/>
  <c r="AA2023" i="32"/>
  <c r="AA1884" i="32"/>
  <c r="AB1884" i="32"/>
  <c r="AB1696" i="32"/>
  <c r="AA1696" i="32"/>
  <c r="AB2075" i="32"/>
  <c r="AA2075" i="32"/>
  <c r="AA1925" i="32"/>
  <c r="AB1925" i="32"/>
  <c r="AA1847" i="32"/>
  <c r="AB1847" i="32"/>
  <c r="AB1684" i="32"/>
  <c r="AA1684" i="32"/>
  <c r="AA2048" i="32"/>
  <c r="AB2048" i="32"/>
  <c r="AA1833" i="32"/>
  <c r="AB1833" i="32"/>
  <c r="AA1666" i="32"/>
  <c r="AB1666" i="32"/>
  <c r="AB1962" i="32"/>
  <c r="AA1962" i="32"/>
  <c r="AA1828" i="32"/>
  <c r="AB1828" i="32"/>
  <c r="AA1570" i="32"/>
  <c r="AB1570" i="32"/>
  <c r="AB1966" i="32"/>
  <c r="AA1966" i="32"/>
  <c r="AB1832" i="32"/>
  <c r="AA1832" i="32"/>
  <c r="AA1677" i="32"/>
  <c r="AB1677" i="32"/>
  <c r="AA1987" i="32"/>
  <c r="AB1987" i="32"/>
  <c r="AA1827" i="32"/>
  <c r="AB1827" i="32"/>
  <c r="AA1644" i="32"/>
  <c r="AB1644" i="32"/>
  <c r="AB1636" i="32"/>
  <c r="AA1636" i="32"/>
  <c r="AA1476" i="32"/>
  <c r="AB1476" i="32"/>
  <c r="AA1275" i="32"/>
  <c r="AB1275" i="32"/>
  <c r="AA1287" i="32"/>
  <c r="AB1287" i="32"/>
  <c r="AB1467" i="32"/>
  <c r="AA1467" i="32"/>
  <c r="AA1336" i="32"/>
  <c r="AB1336" i="32"/>
  <c r="AA1762" i="32"/>
  <c r="AB1762" i="32"/>
  <c r="AB1648" i="32"/>
  <c r="AA1648" i="32"/>
  <c r="AA1561" i="32"/>
  <c r="AB1561" i="32"/>
  <c r="AB1419" i="32"/>
  <c r="AA1419" i="32"/>
  <c r="AB975" i="32"/>
  <c r="AA975" i="32"/>
  <c r="AB1521" i="32"/>
  <c r="AA1521" i="32"/>
  <c r="AA1384" i="32"/>
  <c r="AB1384" i="32"/>
  <c r="AB1647" i="32"/>
  <c r="AA1647" i="32"/>
  <c r="AB1539" i="32"/>
  <c r="AA1539" i="32"/>
  <c r="AA1406" i="32"/>
  <c r="AB1406" i="32"/>
  <c r="AB1182" i="32"/>
  <c r="AA1182" i="32"/>
  <c r="AA1582" i="32"/>
  <c r="AB1582" i="32"/>
  <c r="AA1456" i="32"/>
  <c r="AB1456" i="32"/>
  <c r="AB1249" i="32"/>
  <c r="AA1249" i="32"/>
  <c r="AA1609" i="32"/>
  <c r="AB1609" i="32"/>
  <c r="AB1459" i="32"/>
  <c r="AA1459" i="32"/>
  <c r="AA1313" i="32"/>
  <c r="AB1313" i="32"/>
  <c r="AA817" i="32"/>
  <c r="AB817" i="32"/>
  <c r="AA1713" i="32"/>
  <c r="AB1713" i="32"/>
  <c r="AA1590" i="32"/>
  <c r="AB1590" i="32"/>
  <c r="AB1431" i="32"/>
  <c r="AA1431" i="32"/>
  <c r="AA1296" i="32"/>
  <c r="AB1296" i="32"/>
  <c r="AA1745" i="32"/>
  <c r="AB1745" i="32"/>
  <c r="AB1554" i="32"/>
  <c r="AA1554" i="32"/>
  <c r="AA1417" i="32"/>
  <c r="AB1417" i="32"/>
  <c r="AB658" i="32"/>
  <c r="AA658" i="32"/>
  <c r="AB1531" i="32"/>
  <c r="AA1531" i="32"/>
  <c r="AB1412" i="32"/>
  <c r="AA1412" i="32"/>
  <c r="AA1143" i="32"/>
  <c r="AB1143" i="32"/>
  <c r="AA1036" i="32"/>
  <c r="AB1036" i="32"/>
  <c r="AB1312" i="32"/>
  <c r="AA1312" i="32"/>
  <c r="AB1142" i="32"/>
  <c r="AA1142" i="32"/>
  <c r="AB984" i="32"/>
  <c r="AA984" i="32"/>
  <c r="AB1231" i="32"/>
  <c r="AA1231" i="32"/>
  <c r="AA1087" i="32"/>
  <c r="AB1087" i="32"/>
  <c r="AB906" i="32"/>
  <c r="AA906" i="32"/>
  <c r="AB1341" i="32"/>
  <c r="AA1341" i="32"/>
  <c r="AA1210" i="32"/>
  <c r="AB1210" i="32"/>
  <c r="AA1098" i="32"/>
  <c r="AB1098" i="32"/>
  <c r="AB460" i="32"/>
  <c r="AA460" i="32"/>
  <c r="AB1141" i="32"/>
  <c r="AA1141" i="32"/>
  <c r="AA958" i="32"/>
  <c r="AB958" i="32"/>
  <c r="AA1291" i="32"/>
  <c r="AB1291" i="32"/>
  <c r="AB1175" i="32"/>
  <c r="AA1175" i="32"/>
  <c r="AA1082" i="32"/>
  <c r="AB1082" i="32"/>
  <c r="AA973" i="32"/>
  <c r="AB973" i="32"/>
  <c r="AB1328" i="32"/>
  <c r="AA1328" i="32"/>
  <c r="AB1120" i="32"/>
  <c r="AA1120" i="32"/>
  <c r="AB813" i="32"/>
  <c r="AA813" i="32"/>
  <c r="AB1204" i="32"/>
  <c r="AA1204" i="32"/>
  <c r="AA1081" i="32"/>
  <c r="AB1081" i="32"/>
  <c r="AA829" i="32"/>
  <c r="AB829" i="32"/>
  <c r="AB1144" i="32"/>
  <c r="AA1144" i="32"/>
  <c r="AA1028" i="32"/>
  <c r="AB1028" i="32"/>
  <c r="AA851" i="32"/>
  <c r="AB851" i="32"/>
  <c r="AB1250" i="32"/>
  <c r="AA1250" i="32"/>
  <c r="AA1149" i="32"/>
  <c r="AB1149" i="32"/>
  <c r="AA966" i="32"/>
  <c r="AB966" i="32"/>
  <c r="AB382" i="32"/>
  <c r="AA382" i="32"/>
  <c r="AB576" i="32"/>
  <c r="AA576" i="32"/>
  <c r="AB872" i="32"/>
  <c r="AA872" i="32"/>
  <c r="AA663" i="32"/>
  <c r="AB663" i="32"/>
  <c r="AA433" i="32"/>
  <c r="AB433" i="32"/>
  <c r="AB863" i="32"/>
  <c r="AA863" i="32"/>
  <c r="AB740" i="32"/>
  <c r="AA740" i="32"/>
  <c r="AB388" i="32"/>
  <c r="AA388" i="32"/>
  <c r="AB807" i="32"/>
  <c r="AA807" i="32"/>
  <c r="AA581" i="32"/>
  <c r="AB581" i="32"/>
  <c r="AA952" i="32"/>
  <c r="AB952" i="32"/>
  <c r="AA841" i="32"/>
  <c r="AB841" i="32"/>
  <c r="AA654" i="32"/>
  <c r="AB654" i="32"/>
  <c r="AA409" i="32"/>
  <c r="AB409" i="32"/>
  <c r="AA944" i="32"/>
  <c r="AB944" i="32"/>
  <c r="AB798" i="32"/>
  <c r="AA798" i="32"/>
  <c r="AA621" i="32"/>
  <c r="AB621" i="32"/>
  <c r="AA330" i="32"/>
  <c r="AB330" i="32"/>
  <c r="AA900" i="32"/>
  <c r="AB900" i="32"/>
  <c r="AA653" i="32"/>
  <c r="AB653" i="32"/>
  <c r="AA321" i="32"/>
  <c r="AB321" i="32"/>
  <c r="AB925" i="32"/>
  <c r="AA925" i="32"/>
  <c r="AB793" i="32"/>
  <c r="AA793" i="32"/>
  <c r="AA607" i="32"/>
  <c r="AB607" i="32"/>
  <c r="AA874" i="32"/>
  <c r="AB874" i="32"/>
  <c r="AB743" i="32"/>
  <c r="AA743" i="32"/>
  <c r="AA513" i="32"/>
  <c r="AB513" i="32"/>
  <c r="AA776" i="32"/>
  <c r="AB776" i="32"/>
  <c r="AB601" i="32"/>
  <c r="AA601" i="32"/>
  <c r="AA470" i="32"/>
  <c r="AB470" i="32"/>
  <c r="AA123" i="32"/>
  <c r="AB123" i="32"/>
  <c r="AA699" i="32"/>
  <c r="AB699" i="32"/>
  <c r="AA560" i="32"/>
  <c r="AB560" i="32"/>
  <c r="AA428" i="32"/>
  <c r="AB428" i="32"/>
  <c r="AA120" i="32"/>
  <c r="AB120" i="32"/>
  <c r="AA670" i="32"/>
  <c r="AB670" i="32"/>
  <c r="AA517" i="32"/>
  <c r="AB517" i="32"/>
  <c r="AA242" i="32"/>
  <c r="AB242" i="32"/>
  <c r="AB693" i="32"/>
  <c r="AA693" i="32"/>
  <c r="AA511" i="32"/>
  <c r="AB511" i="32"/>
  <c r="AB367" i="32"/>
  <c r="AA367" i="32"/>
  <c r="AA734" i="32"/>
  <c r="AB734" i="32"/>
  <c r="AA603" i="32"/>
  <c r="AB603" i="32"/>
  <c r="AB449" i="32"/>
  <c r="AA449" i="32"/>
  <c r="AA281" i="32"/>
  <c r="AB281" i="32"/>
  <c r="AB588" i="32"/>
  <c r="AA588" i="32"/>
  <c r="AA458" i="32"/>
  <c r="AB458" i="32"/>
  <c r="AA229" i="32"/>
  <c r="AB229" i="32"/>
  <c r="AA391" i="32"/>
  <c r="AB391" i="32"/>
  <c r="AA238" i="32"/>
  <c r="AB238" i="32"/>
  <c r="AA122" i="32"/>
  <c r="AB122" i="32"/>
  <c r="AA2260" i="32"/>
  <c r="AB2260" i="32"/>
  <c r="AB257" i="32"/>
  <c r="AA257" i="32"/>
  <c r="AB73" i="32"/>
  <c r="AA73" i="32"/>
  <c r="AA203" i="32"/>
  <c r="AB203" i="32"/>
  <c r="AA80" i="32"/>
  <c r="AB80" i="32"/>
  <c r="AA399" i="32"/>
  <c r="AB399" i="32"/>
  <c r="AA256" i="32"/>
  <c r="AB256" i="32"/>
  <c r="AA117" i="32"/>
  <c r="AB117" i="32"/>
  <c r="AA2242" i="32"/>
  <c r="AB2242" i="32"/>
  <c r="AA246" i="32"/>
  <c r="AB246" i="32"/>
  <c r="AA87" i="32"/>
  <c r="AB87" i="32"/>
  <c r="AA2233" i="32"/>
  <c r="AB2233" i="32"/>
  <c r="AA172" i="32"/>
  <c r="AB172" i="32"/>
  <c r="AA35" i="32"/>
  <c r="AB35" i="32"/>
  <c r="AB255" i="32"/>
  <c r="AA255" i="32"/>
  <c r="AB97" i="32"/>
  <c r="AA97" i="32"/>
  <c r="AA2255" i="32"/>
  <c r="AB2255" i="32"/>
  <c r="AA142" i="32"/>
  <c r="AB142" i="32"/>
  <c r="AB396" i="32"/>
  <c r="AA396" i="32"/>
  <c r="AA304" i="32"/>
  <c r="AB304" i="32"/>
  <c r="AB196" i="32"/>
  <c r="AA196" i="32"/>
  <c r="AB30" i="32"/>
  <c r="AA30" i="32"/>
  <c r="AA294" i="32"/>
  <c r="AB294" i="32"/>
  <c r="AA111" i="32"/>
  <c r="AB111" i="32"/>
  <c r="AB2161" i="32"/>
  <c r="AA2161" i="32"/>
  <c r="AA2055" i="32"/>
  <c r="AB2055" i="32"/>
  <c r="AA1961" i="32"/>
  <c r="AB1961" i="32"/>
  <c r="AA1817" i="32"/>
  <c r="AB1817" i="32"/>
  <c r="AB1866" i="32"/>
  <c r="AA1866" i="32"/>
  <c r="AA1656" i="32"/>
  <c r="AB1656" i="32"/>
  <c r="AB1950" i="32"/>
  <c r="AA1950" i="32"/>
  <c r="AA1865" i="32"/>
  <c r="AB1865" i="32"/>
  <c r="AA1706" i="32"/>
  <c r="AB1706" i="32"/>
  <c r="AB1887" i="32"/>
  <c r="AA1887" i="32"/>
  <c r="AB1369" i="32"/>
  <c r="AA1369" i="32"/>
  <c r="AA1502" i="32"/>
  <c r="AB1502" i="32"/>
  <c r="AA1583" i="32"/>
  <c r="AB1583" i="32"/>
  <c r="AA1414" i="32"/>
  <c r="AB1414" i="32"/>
  <c r="AA1432" i="32"/>
  <c r="AB1432" i="32"/>
  <c r="AB1491" i="32"/>
  <c r="AA1491" i="32"/>
  <c r="AB1362" i="32"/>
  <c r="AA1362" i="32"/>
  <c r="AA1464" i="32"/>
  <c r="AB1464" i="32"/>
  <c r="AB1434" i="32"/>
  <c r="AA1434" i="32"/>
  <c r="AA1300" i="32"/>
  <c r="AB1300" i="32"/>
  <c r="AA1050" i="32"/>
  <c r="AB1050" i="32"/>
  <c r="AA502" i="32"/>
  <c r="AB502" i="32"/>
  <c r="AA1222" i="32"/>
  <c r="AB1222" i="32"/>
  <c r="AA1101" i="32"/>
  <c r="AB1101" i="32"/>
  <c r="AB882" i="32"/>
  <c r="AA882" i="32"/>
  <c r="AB1193" i="32"/>
  <c r="AA1193" i="32"/>
  <c r="AB1178" i="32"/>
  <c r="AA1178" i="32"/>
  <c r="AA350" i="32"/>
  <c r="AB350" i="32"/>
  <c r="AA457" i="32"/>
  <c r="AB457" i="32"/>
  <c r="AA484" i="32"/>
  <c r="AB484" i="32"/>
  <c r="AA469" i="32"/>
  <c r="AB469" i="32"/>
  <c r="AB810" i="32"/>
  <c r="AA810" i="32"/>
  <c r="AA620" i="32"/>
  <c r="AB620" i="32"/>
  <c r="AA209" i="32"/>
  <c r="AB209" i="32"/>
  <c r="AA24" i="32"/>
  <c r="AB24" i="32"/>
  <c r="AB22" i="32"/>
  <c r="AA22" i="32"/>
  <c r="AA337" i="32"/>
  <c r="AB337" i="32"/>
  <c r="AA2182" i="32"/>
  <c r="AB2182" i="32"/>
  <c r="AA2225" i="32"/>
  <c r="AB2225" i="32"/>
  <c r="AB1914" i="32"/>
  <c r="AA1914" i="32"/>
  <c r="AA1902" i="32"/>
  <c r="AB1902" i="32"/>
  <c r="AA1881" i="32"/>
  <c r="AB1881" i="32"/>
  <c r="AA1675" i="32"/>
  <c r="AB1675" i="32"/>
  <c r="AA1990" i="32"/>
  <c r="AB1990" i="32"/>
  <c r="AA2076" i="32"/>
  <c r="AB2076" i="32"/>
  <c r="AA1607" i="32"/>
  <c r="AB1607" i="32"/>
  <c r="AB1946" i="32"/>
  <c r="AA1946" i="32"/>
  <c r="AB1861" i="32"/>
  <c r="AA1861" i="32"/>
  <c r="AA1700" i="32"/>
  <c r="AB1700" i="32"/>
  <c r="AB2005" i="32"/>
  <c r="AA2005" i="32"/>
  <c r="AA1841" i="32"/>
  <c r="AB1841" i="32"/>
  <c r="AB1333" i="32"/>
  <c r="AA1333" i="32"/>
  <c r="AB1004" i="32"/>
  <c r="AA1004" i="32"/>
  <c r="AA1453" i="32"/>
  <c r="AB1453" i="32"/>
  <c r="AA1587" i="32"/>
  <c r="AB1587" i="32"/>
  <c r="AA1634" i="32"/>
  <c r="AB1634" i="32"/>
  <c r="AA1353" i="32"/>
  <c r="AB1353" i="32"/>
  <c r="AA1329" i="32"/>
  <c r="AB1329" i="32"/>
  <c r="AA1550" i="32"/>
  <c r="AB1550" i="32"/>
  <c r="AA1167" i="32"/>
  <c r="AB1167" i="32"/>
  <c r="AA1226" i="32"/>
  <c r="AB1226" i="32"/>
  <c r="AA1185" i="32"/>
  <c r="AB1185" i="32"/>
  <c r="AA1213" i="32"/>
  <c r="AB1213" i="32"/>
  <c r="AB1262" i="32"/>
  <c r="AA1262" i="32"/>
  <c r="AA710" i="32"/>
  <c r="AB710" i="32"/>
  <c r="AA854" i="32"/>
  <c r="AB854" i="32"/>
  <c r="AA416" i="32"/>
  <c r="AB416" i="32"/>
  <c r="AB777" i="32"/>
  <c r="AA777" i="32"/>
  <c r="AA315" i="32"/>
  <c r="AB315" i="32"/>
  <c r="AA2249" i="32"/>
  <c r="AB2249" i="32"/>
  <c r="AB48" i="32"/>
  <c r="AA48" i="32"/>
  <c r="AA2098" i="32"/>
  <c r="AB2098" i="32"/>
  <c r="AA2149" i="32"/>
  <c r="AB2149" i="32"/>
  <c r="AA2203" i="32"/>
  <c r="AB2203" i="32"/>
  <c r="AB2069" i="32"/>
  <c r="AA2069" i="32"/>
  <c r="AB2194" i="32"/>
  <c r="AA2194" i="32"/>
  <c r="AA2101" i="32"/>
  <c r="AB2101" i="32"/>
  <c r="AA2130" i="32"/>
  <c r="AB2130" i="32"/>
  <c r="AA2160" i="32"/>
  <c r="AB2160" i="32"/>
  <c r="AB7" i="32"/>
  <c r="AA7" i="32"/>
  <c r="AA2100" i="32"/>
  <c r="AB2100" i="32"/>
  <c r="AA2142" i="32"/>
  <c r="AB2142" i="32"/>
  <c r="AB1867" i="32"/>
  <c r="AA1867" i="32"/>
  <c r="AA2104" i="32"/>
  <c r="AB2104" i="32"/>
  <c r="AA2204" i="32"/>
  <c r="AB2204" i="32"/>
  <c r="AA1775" i="32"/>
  <c r="AB1775" i="32"/>
  <c r="AA2116" i="32"/>
  <c r="AB2116" i="32"/>
  <c r="AB2025" i="32"/>
  <c r="AA2025" i="32"/>
  <c r="AA1826" i="32"/>
  <c r="AB1826" i="32"/>
  <c r="AA1593" i="32"/>
  <c r="AB1593" i="32"/>
  <c r="AA1918" i="32"/>
  <c r="AB1918" i="32"/>
  <c r="AB1741" i="32"/>
  <c r="AA1741" i="32"/>
  <c r="AB2063" i="32"/>
  <c r="AA2063" i="32"/>
  <c r="AA1947" i="32"/>
  <c r="AB1947" i="32"/>
  <c r="AB1825" i="32"/>
  <c r="AA1825" i="32"/>
  <c r="AB1649" i="32"/>
  <c r="AA1649" i="32"/>
  <c r="AA2058" i="32"/>
  <c r="AB2058" i="32"/>
  <c r="AB1942" i="32"/>
  <c r="AA1942" i="32"/>
  <c r="AA1778" i="32"/>
  <c r="AB1778" i="32"/>
  <c r="AB1403" i="32"/>
  <c r="AA1403" i="32"/>
  <c r="AA1879" i="32"/>
  <c r="AB1879" i="32"/>
  <c r="AB1719" i="32"/>
  <c r="AA1719" i="32"/>
  <c r="AB2015" i="32"/>
  <c r="AA2015" i="32"/>
  <c r="AA1856" i="32"/>
  <c r="AB1856" i="32"/>
  <c r="AB1690" i="32"/>
  <c r="AA1690" i="32"/>
  <c r="AB2057" i="32"/>
  <c r="AA2057" i="32"/>
  <c r="AA1921" i="32"/>
  <c r="AB1921" i="32"/>
  <c r="AB1842" i="32"/>
  <c r="AA1842" i="32"/>
  <c r="AA1672" i="32"/>
  <c r="AB1672" i="32"/>
  <c r="AA2044" i="32"/>
  <c r="AB2044" i="32"/>
  <c r="AB1819" i="32"/>
  <c r="AA1819" i="32"/>
  <c r="AB1429" i="32"/>
  <c r="AA1429" i="32"/>
  <c r="AB1958" i="32"/>
  <c r="AA1958" i="32"/>
  <c r="AA1814" i="32"/>
  <c r="AB1814" i="32"/>
  <c r="AB1553" i="32"/>
  <c r="AA1553" i="32"/>
  <c r="AA1949" i="32"/>
  <c r="AB1949" i="32"/>
  <c r="AA1823" i="32"/>
  <c r="AB1823" i="32"/>
  <c r="AB1527" i="32"/>
  <c r="AA1527" i="32"/>
  <c r="AA1978" i="32"/>
  <c r="AB1978" i="32"/>
  <c r="AA1805" i="32"/>
  <c r="AB1805" i="32"/>
  <c r="AB1594" i="32"/>
  <c r="AA1594" i="32"/>
  <c r="AB1632" i="32"/>
  <c r="AA1632" i="32"/>
  <c r="AA1468" i="32"/>
  <c r="AB1468" i="32"/>
  <c r="AB1254" i="32"/>
  <c r="AA1254" i="32"/>
  <c r="AB1274" i="32"/>
  <c r="AA1274" i="32"/>
  <c r="AA1461" i="32"/>
  <c r="AB1461" i="32"/>
  <c r="AB1315" i="32"/>
  <c r="AA1315" i="32"/>
  <c r="AA1742" i="32"/>
  <c r="AB1742" i="32"/>
  <c r="AB1639" i="32"/>
  <c r="AA1639" i="32"/>
  <c r="AA1543" i="32"/>
  <c r="AB1543" i="32"/>
  <c r="AB1410" i="32"/>
  <c r="AA1410" i="32"/>
  <c r="AB927" i="32"/>
  <c r="AA927" i="32"/>
  <c r="AA1505" i="32"/>
  <c r="AB1505" i="32"/>
  <c r="AA1372" i="32"/>
  <c r="AB1372" i="32"/>
  <c r="AA1638" i="32"/>
  <c r="AB1638" i="32"/>
  <c r="AA1533" i="32"/>
  <c r="AB1533" i="32"/>
  <c r="AA1397" i="32"/>
  <c r="AB1397" i="32"/>
  <c r="AB1138" i="32"/>
  <c r="AA1138" i="32"/>
  <c r="AA1573" i="32"/>
  <c r="AB1573" i="32"/>
  <c r="AA1444" i="32"/>
  <c r="AB1444" i="32"/>
  <c r="AB1241" i="32"/>
  <c r="AA1241" i="32"/>
  <c r="AA1596" i="32"/>
  <c r="AB1596" i="32"/>
  <c r="AA1451" i="32"/>
  <c r="AB1451" i="32"/>
  <c r="AA1307" i="32"/>
  <c r="AB1307" i="32"/>
  <c r="AB705" i="32"/>
  <c r="AA705" i="32"/>
  <c r="AA1685" i="32"/>
  <c r="AB1685" i="32"/>
  <c r="AA1581" i="32"/>
  <c r="AB1581" i="32"/>
  <c r="AA1400" i="32"/>
  <c r="AB1400" i="32"/>
  <c r="AA1223" i="32"/>
  <c r="AB1223" i="32"/>
  <c r="AA1722" i="32"/>
  <c r="AB1722" i="32"/>
  <c r="AA1545" i="32"/>
  <c r="AB1545" i="32"/>
  <c r="AA1404" i="32"/>
  <c r="AB1404" i="32"/>
  <c r="AA474" i="32"/>
  <c r="AB474" i="32"/>
  <c r="AA1523" i="32"/>
  <c r="AB1523" i="32"/>
  <c r="AB1399" i="32"/>
  <c r="AA1399" i="32"/>
  <c r="AA1134" i="32"/>
  <c r="AB1134" i="32"/>
  <c r="AA1027" i="32"/>
  <c r="AB1027" i="32"/>
  <c r="AB1292" i="32"/>
  <c r="AA1292" i="32"/>
  <c r="AA1137" i="32"/>
  <c r="AB1137" i="32"/>
  <c r="AA965" i="32"/>
  <c r="AB965" i="32"/>
  <c r="AA1219" i="32"/>
  <c r="AB1219" i="32"/>
  <c r="AA1079" i="32"/>
  <c r="AB1079" i="32"/>
  <c r="AB899" i="32"/>
  <c r="AA899" i="32"/>
  <c r="AB1337" i="32"/>
  <c r="AA1337" i="32"/>
  <c r="AA1206" i="32"/>
  <c r="AB1206" i="32"/>
  <c r="AB1066" i="32"/>
  <c r="AA1066" i="32"/>
  <c r="AB1303" i="32"/>
  <c r="AA1303" i="32"/>
  <c r="AA1136" i="32"/>
  <c r="AB1136" i="32"/>
  <c r="AA949" i="32"/>
  <c r="AB949" i="32"/>
  <c r="AA1256" i="32"/>
  <c r="AB1256" i="32"/>
  <c r="AB1165" i="32"/>
  <c r="AA1165" i="32"/>
  <c r="AA1070" i="32"/>
  <c r="AB1070" i="32"/>
  <c r="AA953" i="32"/>
  <c r="AB953" i="32"/>
  <c r="AB1310" i="32"/>
  <c r="AA1310" i="32"/>
  <c r="AB1077" i="32"/>
  <c r="AA1077" i="32"/>
  <c r="AB765" i="32"/>
  <c r="AA765" i="32"/>
  <c r="AA1199" i="32"/>
  <c r="AB1199" i="32"/>
  <c r="AB1069" i="32"/>
  <c r="AA1069" i="32"/>
  <c r="AB791" i="32"/>
  <c r="AA791" i="32"/>
  <c r="AB1139" i="32"/>
  <c r="AA1139" i="32"/>
  <c r="AA1019" i="32"/>
  <c r="AB1019" i="32"/>
  <c r="AA782" i="32"/>
  <c r="AB782" i="32"/>
  <c r="AA1242" i="32"/>
  <c r="AB1242" i="32"/>
  <c r="AA1127" i="32"/>
  <c r="AB1127" i="32"/>
  <c r="AB928" i="32"/>
  <c r="AA928" i="32"/>
  <c r="AA435" i="32"/>
  <c r="AB435" i="32"/>
  <c r="AA554" i="32"/>
  <c r="AB554" i="32"/>
  <c r="AA868" i="32"/>
  <c r="AB868" i="32"/>
  <c r="AA650" i="32"/>
  <c r="AB650" i="32"/>
  <c r="AA397" i="32"/>
  <c r="AB397" i="32"/>
  <c r="AA859" i="32"/>
  <c r="AB859" i="32"/>
  <c r="AA686" i="32"/>
  <c r="AB686" i="32"/>
  <c r="AA380" i="32"/>
  <c r="AB380" i="32"/>
  <c r="AA799" i="32"/>
  <c r="AB799" i="32"/>
  <c r="AA546" i="32"/>
  <c r="AB546" i="32"/>
  <c r="AA940" i="32"/>
  <c r="AB940" i="32"/>
  <c r="AB832" i="32"/>
  <c r="AA832" i="32"/>
  <c r="AA648" i="32"/>
  <c r="AB648" i="32"/>
  <c r="AA403" i="32"/>
  <c r="AB403" i="32"/>
  <c r="AA921" i="32"/>
  <c r="AB921" i="32"/>
  <c r="AA794" i="32"/>
  <c r="AB794" i="32"/>
  <c r="AA615" i="32"/>
  <c r="AB615" i="32"/>
  <c r="AA302" i="32"/>
  <c r="AB302" i="32"/>
  <c r="AA892" i="32"/>
  <c r="AB892" i="32"/>
  <c r="AA594" i="32"/>
  <c r="AB594" i="32"/>
  <c r="AA227" i="32"/>
  <c r="AB227" i="32"/>
  <c r="AB908" i="32"/>
  <c r="AA908" i="32"/>
  <c r="AB762" i="32"/>
  <c r="AA762" i="32"/>
  <c r="AA600" i="32"/>
  <c r="AB600" i="32"/>
  <c r="AB861" i="32"/>
  <c r="AA861" i="32"/>
  <c r="AB731" i="32"/>
  <c r="AA731" i="32"/>
  <c r="AA481" i="32"/>
  <c r="AB481" i="32"/>
  <c r="AB741" i="32"/>
  <c r="AA741" i="32"/>
  <c r="AA592" i="32"/>
  <c r="AB592" i="32"/>
  <c r="AB465" i="32"/>
  <c r="AA465" i="32"/>
  <c r="AB115" i="32"/>
  <c r="AA115" i="32"/>
  <c r="AA694" i="32"/>
  <c r="AB694" i="32"/>
  <c r="AA550" i="32"/>
  <c r="AB550" i="32"/>
  <c r="AB423" i="32"/>
  <c r="AA423" i="32"/>
  <c r="AA104" i="32"/>
  <c r="AB104" i="32"/>
  <c r="AA647" i="32"/>
  <c r="AB647" i="32"/>
  <c r="AA500" i="32"/>
  <c r="AB500" i="32"/>
  <c r="AA42" i="32"/>
  <c r="AB42" i="32"/>
  <c r="AA656" i="32"/>
  <c r="AB656" i="32"/>
  <c r="AA505" i="32"/>
  <c r="AB505" i="32"/>
  <c r="AB348" i="32"/>
  <c r="AA348" i="32"/>
  <c r="AA729" i="32"/>
  <c r="AB729" i="32"/>
  <c r="AA598" i="32"/>
  <c r="AB598" i="32"/>
  <c r="AA440" i="32"/>
  <c r="AB440" i="32"/>
  <c r="AA214" i="32"/>
  <c r="AB214" i="32"/>
  <c r="AA578" i="32"/>
  <c r="AB578" i="32"/>
  <c r="AA431" i="32"/>
  <c r="AB431" i="32"/>
  <c r="AA168" i="32"/>
  <c r="AB168" i="32"/>
  <c r="AA373" i="32"/>
  <c r="AB373" i="32"/>
  <c r="AA225" i="32"/>
  <c r="AB225" i="32"/>
  <c r="AA107" i="32"/>
  <c r="AB107" i="32"/>
  <c r="AA2252" i="32"/>
  <c r="AB2252" i="32"/>
  <c r="AB233" i="32"/>
  <c r="AA233" i="32"/>
  <c r="AB58" i="32"/>
  <c r="AA58" i="32"/>
  <c r="AA195" i="32"/>
  <c r="AB195" i="32"/>
  <c r="AA69" i="32"/>
  <c r="AB69" i="32"/>
  <c r="AA381" i="32"/>
  <c r="AB381" i="32"/>
  <c r="AA237" i="32"/>
  <c r="AB237" i="32"/>
  <c r="AA102" i="32"/>
  <c r="AB102" i="32"/>
  <c r="AA2234" i="32"/>
  <c r="AB2234" i="32"/>
  <c r="AA241" i="32"/>
  <c r="AB241" i="32"/>
  <c r="AA83" i="32"/>
  <c r="AB83" i="32"/>
  <c r="AA296" i="32"/>
  <c r="AB296" i="32"/>
  <c r="AA147" i="32"/>
  <c r="AB147" i="32"/>
  <c r="AA17" i="32"/>
  <c r="AB17" i="32"/>
  <c r="AA245" i="32"/>
  <c r="AB245" i="32"/>
  <c r="AB90" i="32"/>
  <c r="AA90" i="32"/>
  <c r="AA2247" i="32"/>
  <c r="AB2247" i="32"/>
  <c r="AB127" i="32"/>
  <c r="AA127" i="32"/>
  <c r="AB392" i="32"/>
  <c r="AA392" i="32"/>
  <c r="AA285" i="32"/>
  <c r="AB285" i="32"/>
  <c r="AA182" i="32"/>
  <c r="AB182" i="32"/>
  <c r="AB19" i="32"/>
  <c r="AA19" i="32"/>
  <c r="AA271" i="32"/>
  <c r="AB271" i="32"/>
  <c r="AA103" i="32"/>
  <c r="AB103" i="32"/>
  <c r="AA2175" i="32"/>
  <c r="AB2175" i="32"/>
  <c r="AB1480" i="32"/>
  <c r="AA1480" i="32"/>
  <c r="AB1709" i="32"/>
  <c r="AA1709" i="32"/>
  <c r="AA1956" i="32"/>
  <c r="AB1956" i="32"/>
  <c r="AB1752" i="32"/>
  <c r="AA1752" i="32"/>
  <c r="AA1793" i="32"/>
  <c r="AB1793" i="32"/>
  <c r="AA2070" i="32"/>
  <c r="AB2070" i="32"/>
  <c r="AA2009" i="32"/>
  <c r="AB2009" i="32"/>
  <c r="AA1669" i="32"/>
  <c r="AB1669" i="32"/>
  <c r="AA1308" i="32"/>
  <c r="AB1308" i="32"/>
  <c r="AB1614" i="32"/>
  <c r="AA1614" i="32"/>
  <c r="AA1450" i="32"/>
  <c r="AB1450" i="32"/>
  <c r="AA959" i="32"/>
  <c r="AB959" i="32"/>
  <c r="AB1189" i="32"/>
  <c r="AA1189" i="32"/>
  <c r="AB916" i="32"/>
  <c r="AA916" i="32"/>
  <c r="AA657" i="32"/>
  <c r="AB657" i="32"/>
  <c r="AB846" i="32"/>
  <c r="AA846" i="32"/>
  <c r="AA672" i="32"/>
  <c r="AB672" i="32"/>
  <c r="AA932" i="32"/>
  <c r="AB932" i="32"/>
  <c r="AB726" i="32"/>
  <c r="AA726" i="32"/>
  <c r="AA574" i="32"/>
  <c r="AB574" i="32"/>
  <c r="AA2238" i="32"/>
  <c r="AB2238" i="32"/>
  <c r="AA266" i="32"/>
  <c r="AB266" i="32"/>
  <c r="AA275" i="32"/>
  <c r="AB275" i="32"/>
  <c r="AA110" i="32"/>
  <c r="AB110" i="32"/>
  <c r="AA144" i="32"/>
  <c r="AB144" i="32"/>
  <c r="AA132" i="32"/>
  <c r="AB132" i="32"/>
  <c r="AA314" i="32"/>
  <c r="AB314" i="32"/>
  <c r="AA179" i="32"/>
  <c r="AB179" i="32"/>
  <c r="AA12" i="32"/>
  <c r="AB12" i="32"/>
  <c r="AA1813" i="32"/>
  <c r="AB1813" i="32"/>
  <c r="AA2129" i="32"/>
  <c r="AB2129" i="32"/>
  <c r="AB1424" i="32"/>
  <c r="AA1424" i="32"/>
  <c r="AB1783" i="32"/>
  <c r="AA1783" i="32"/>
  <c r="AB2065" i="32"/>
  <c r="AA2065" i="32"/>
  <c r="AA1694" i="32"/>
  <c r="AB1694" i="32"/>
  <c r="AA1322" i="32"/>
  <c r="AB1322" i="32"/>
  <c r="AA1552" i="32"/>
  <c r="AB1552" i="32"/>
  <c r="AA1284" i="32"/>
  <c r="AB1284" i="32"/>
  <c r="AA1727" i="32"/>
  <c r="AB1727" i="32"/>
  <c r="AA1586" i="32"/>
  <c r="AB1586" i="32"/>
  <c r="AA1263" i="32"/>
  <c r="AB1263" i="32"/>
  <c r="AA999" i="32"/>
  <c r="AB999" i="32"/>
  <c r="AA938" i="32"/>
  <c r="AB938" i="32"/>
  <c r="AB891" i="32"/>
  <c r="AA891" i="32"/>
  <c r="AA480" i="32"/>
  <c r="AB480" i="32"/>
  <c r="AB852" i="32"/>
  <c r="AA852" i="32"/>
  <c r="AA895" i="32"/>
  <c r="AB895" i="32"/>
  <c r="AB451" i="32"/>
  <c r="AA451" i="32"/>
  <c r="AB690" i="32"/>
  <c r="AA690" i="32"/>
  <c r="AB370" i="32"/>
  <c r="AA370" i="32"/>
  <c r="AA491" i="32"/>
  <c r="AB491" i="32"/>
  <c r="AA2248" i="32"/>
  <c r="AB2248" i="32"/>
  <c r="AA2235" i="32"/>
  <c r="AB2235" i="32"/>
  <c r="AA113" i="32"/>
  <c r="AB113" i="32"/>
  <c r="AA145" i="32"/>
  <c r="AB145" i="32"/>
  <c r="AA2083" i="32"/>
  <c r="AB2083" i="32"/>
  <c r="AB2144" i="32"/>
  <c r="AA2144" i="32"/>
  <c r="AA2137" i="32"/>
  <c r="AB2137" i="32"/>
  <c r="AA2021" i="32"/>
  <c r="AB2021" i="32"/>
  <c r="AA2190" i="32"/>
  <c r="AB2190" i="32"/>
  <c r="AA2097" i="32"/>
  <c r="AB2097" i="32"/>
  <c r="AA2068" i="32"/>
  <c r="AB2068" i="32"/>
  <c r="AA2135" i="32"/>
  <c r="AB2135" i="32"/>
  <c r="AA2224" i="32"/>
  <c r="AB2224" i="32"/>
  <c r="AB2096" i="32"/>
  <c r="AA2096" i="32"/>
  <c r="AA2134" i="32"/>
  <c r="AB2134" i="32"/>
  <c r="AB2192" i="32"/>
  <c r="AA2192" i="32"/>
  <c r="AB2099" i="32"/>
  <c r="AA2099" i="32"/>
  <c r="AA2200" i="32"/>
  <c r="AB2200" i="32"/>
  <c r="AA1939" i="32"/>
  <c r="AB1939" i="32"/>
  <c r="AA2112" i="32"/>
  <c r="AB2112" i="32"/>
  <c r="AB1986" i="32"/>
  <c r="AA1986" i="32"/>
  <c r="AA1822" i="32"/>
  <c r="AB1822" i="32"/>
  <c r="AB1584" i="32"/>
  <c r="AA1584" i="32"/>
  <c r="AA1898" i="32"/>
  <c r="AB1898" i="32"/>
  <c r="AA1736" i="32"/>
  <c r="AB1736" i="32"/>
  <c r="AB2042" i="32"/>
  <c r="AA2042" i="32"/>
  <c r="AB1938" i="32"/>
  <c r="AA1938" i="32"/>
  <c r="AA1821" i="32"/>
  <c r="AB1821" i="32"/>
  <c r="AA1625" i="32"/>
  <c r="AB1625" i="32"/>
  <c r="AA2053" i="32"/>
  <c r="AB2053" i="32"/>
  <c r="AA1917" i="32"/>
  <c r="AB1917" i="32"/>
  <c r="AA1768" i="32"/>
  <c r="AB1768" i="32"/>
  <c r="AB856" i="32"/>
  <c r="AA856" i="32"/>
  <c r="AA1870" i="32"/>
  <c r="AB1870" i="32"/>
  <c r="AB1707" i="32"/>
  <c r="AA1707" i="32"/>
  <c r="AB2011" i="32"/>
  <c r="AA2011" i="32"/>
  <c r="AA1834" i="32"/>
  <c r="AB1834" i="32"/>
  <c r="AB1679" i="32"/>
  <c r="AA1679" i="32"/>
  <c r="AB2031" i="32"/>
  <c r="AA2031" i="32"/>
  <c r="AB1916" i="32"/>
  <c r="AA1916" i="32"/>
  <c r="AB1838" i="32"/>
  <c r="AA1838" i="32"/>
  <c r="AA1654" i="32"/>
  <c r="AB1654" i="32"/>
  <c r="AA2040" i="32"/>
  <c r="AB2040" i="32"/>
  <c r="AA1787" i="32"/>
  <c r="AB1787" i="32"/>
  <c r="AB1381" i="32"/>
  <c r="AA1381" i="32"/>
  <c r="AB1953" i="32"/>
  <c r="AA1953" i="32"/>
  <c r="AA1800" i="32"/>
  <c r="AB1800" i="32"/>
  <c r="AA1510" i="32"/>
  <c r="AB1510" i="32"/>
  <c r="AA1940" i="32"/>
  <c r="AB1940" i="32"/>
  <c r="AA1818" i="32"/>
  <c r="AB1818" i="32"/>
  <c r="AA1462" i="32"/>
  <c r="AB1462" i="32"/>
  <c r="AA1970" i="32"/>
  <c r="AB1970" i="32"/>
  <c r="AA1790" i="32"/>
  <c r="AB1790" i="32"/>
  <c r="AB1544" i="32"/>
  <c r="AA1544" i="32"/>
  <c r="AA1622" i="32"/>
  <c r="AB1622" i="32"/>
  <c r="AA1430" i="32"/>
  <c r="AB1430" i="32"/>
  <c r="AA1237" i="32"/>
  <c r="AB1237" i="32"/>
  <c r="AA1261" i="32"/>
  <c r="AB1261" i="32"/>
  <c r="AA1457" i="32"/>
  <c r="AB1457" i="32"/>
  <c r="AA1309" i="32"/>
  <c r="AB1309" i="32"/>
  <c r="AA1733" i="32"/>
  <c r="AB1733" i="32"/>
  <c r="AA1630" i="32"/>
  <c r="AB1630" i="32"/>
  <c r="AA1534" i="32"/>
  <c r="AB1534" i="32"/>
  <c r="AA1380" i="32"/>
  <c r="AB1380" i="32"/>
  <c r="AB907" i="32"/>
  <c r="AA907" i="32"/>
  <c r="AB1501" i="32"/>
  <c r="AA1501" i="32"/>
  <c r="AB1363" i="32"/>
  <c r="AA1363" i="32"/>
  <c r="AB1629" i="32"/>
  <c r="AA1629" i="32"/>
  <c r="AA1529" i="32"/>
  <c r="AB1529" i="32"/>
  <c r="AB1387" i="32"/>
  <c r="AA1387" i="32"/>
  <c r="AB1130" i="32"/>
  <c r="AA1130" i="32"/>
  <c r="AA1568" i="32"/>
  <c r="AB1568" i="32"/>
  <c r="AA1435" i="32"/>
  <c r="AB1435" i="32"/>
  <c r="AA1163" i="32"/>
  <c r="AB1163" i="32"/>
  <c r="AA1577" i="32"/>
  <c r="AB1577" i="32"/>
  <c r="AB1447" i="32"/>
  <c r="AA1447" i="32"/>
  <c r="AB1290" i="32"/>
  <c r="AA1290" i="32"/>
  <c r="AA556" i="32"/>
  <c r="AB556" i="32"/>
  <c r="AB1681" i="32"/>
  <c r="AA1681" i="32"/>
  <c r="AA1567" i="32"/>
  <c r="AB1567" i="32"/>
  <c r="AB1391" i="32"/>
  <c r="AA1391" i="32"/>
  <c r="AA1197" i="32"/>
  <c r="AB1197" i="32"/>
  <c r="AA1703" i="32"/>
  <c r="AB1703" i="32"/>
  <c r="AB1537" i="32"/>
  <c r="AA1537" i="32"/>
  <c r="AA1396" i="32"/>
  <c r="AB1396" i="32"/>
  <c r="AA1627" i="32"/>
  <c r="AB1627" i="32"/>
  <c r="AB1519" i="32"/>
  <c r="AA1519" i="32"/>
  <c r="AA1390" i="32"/>
  <c r="AB1390" i="32"/>
  <c r="AB1118" i="32"/>
  <c r="AA1118" i="32"/>
  <c r="AA1018" i="32"/>
  <c r="AB1018" i="32"/>
  <c r="AA1283" i="32"/>
  <c r="AB1283" i="32"/>
  <c r="AA1110" i="32"/>
  <c r="AB1110" i="32"/>
  <c r="AB954" i="32"/>
  <c r="AA954" i="32"/>
  <c r="AB1201" i="32"/>
  <c r="AA1201" i="32"/>
  <c r="AA1075" i="32"/>
  <c r="AB1075" i="32"/>
  <c r="AA877" i="32"/>
  <c r="AB877" i="32"/>
  <c r="AB1325" i="32"/>
  <c r="AA1325" i="32"/>
  <c r="AA1181" i="32"/>
  <c r="AB1181" i="32"/>
  <c r="AA1054" i="32"/>
  <c r="AB1054" i="32"/>
  <c r="AB1286" i="32"/>
  <c r="AA1286" i="32"/>
  <c r="AB1132" i="32"/>
  <c r="AA1132" i="32"/>
  <c r="AA942" i="32"/>
  <c r="AB942" i="32"/>
  <c r="AA1252" i="32"/>
  <c r="AB1252" i="32"/>
  <c r="AB1160" i="32"/>
  <c r="AA1160" i="32"/>
  <c r="AA1065" i="32"/>
  <c r="AB1065" i="32"/>
  <c r="AA931" i="32"/>
  <c r="AB931" i="32"/>
  <c r="AA1298" i="32"/>
  <c r="AB1298" i="32"/>
  <c r="AA1045" i="32"/>
  <c r="AB1045" i="32"/>
  <c r="AB682" i="32"/>
  <c r="AA682" i="32"/>
  <c r="AB1184" i="32"/>
  <c r="AA1184" i="32"/>
  <c r="AB1060" i="32"/>
  <c r="AA1060" i="32"/>
  <c r="AB755" i="32"/>
  <c r="AA755" i="32"/>
  <c r="AA1131" i="32"/>
  <c r="AB1131" i="32"/>
  <c r="AA1001" i="32"/>
  <c r="AB1001" i="32"/>
  <c r="AB718" i="32"/>
  <c r="AA718" i="32"/>
  <c r="AB1233" i="32"/>
  <c r="AA1233" i="32"/>
  <c r="AB1123" i="32"/>
  <c r="AA1123" i="32"/>
  <c r="AB915" i="32"/>
  <c r="AA915" i="32"/>
  <c r="AA375" i="32"/>
  <c r="AB375" i="32"/>
  <c r="AA533" i="32"/>
  <c r="AB533" i="32"/>
  <c r="AA808" i="32"/>
  <c r="AB808" i="32"/>
  <c r="AA643" i="32"/>
  <c r="AB643" i="32"/>
  <c r="AA357" i="32"/>
  <c r="AB357" i="32"/>
  <c r="AA855" i="32"/>
  <c r="AB855" i="32"/>
  <c r="AB667" i="32"/>
  <c r="AA667" i="32"/>
  <c r="AA332" i="32"/>
  <c r="AB332" i="32"/>
  <c r="AA774" i="32"/>
  <c r="AB774" i="32"/>
  <c r="AB492" i="32"/>
  <c r="AA492" i="32"/>
  <c r="AB933" i="32"/>
  <c r="AA933" i="32"/>
  <c r="AB819" i="32"/>
  <c r="AA819" i="32"/>
  <c r="AA608" i="32"/>
  <c r="AB608" i="32"/>
  <c r="AB371" i="32"/>
  <c r="AA371" i="32"/>
  <c r="AA913" i="32"/>
  <c r="AB913" i="32"/>
  <c r="AB751" i="32"/>
  <c r="AA751" i="32"/>
  <c r="AA572" i="32"/>
  <c r="AB572" i="32"/>
  <c r="AA2262" i="32"/>
  <c r="AB2262" i="32"/>
  <c r="AB879" i="32"/>
  <c r="AA879" i="32"/>
  <c r="AA586" i="32"/>
  <c r="AB586" i="32"/>
  <c r="AA63" i="32"/>
  <c r="AB63" i="32"/>
  <c r="AA896" i="32"/>
  <c r="AB896" i="32"/>
  <c r="AA756" i="32"/>
  <c r="AB756" i="32"/>
  <c r="AA571" i="32"/>
  <c r="AB571" i="32"/>
  <c r="AA857" i="32"/>
  <c r="AB857" i="32"/>
  <c r="AA706" i="32"/>
  <c r="AB706" i="32"/>
  <c r="AA461" i="32"/>
  <c r="AB461" i="32"/>
  <c r="AA737" i="32"/>
  <c r="AB737" i="32"/>
  <c r="AA582" i="32"/>
  <c r="AB582" i="32"/>
  <c r="AB443" i="32"/>
  <c r="AA443" i="32"/>
  <c r="AA685" i="32"/>
  <c r="AB685" i="32"/>
  <c r="AA529" i="32"/>
  <c r="AB529" i="32"/>
  <c r="AA412" i="32"/>
  <c r="AB412" i="32"/>
  <c r="AA2256" i="32"/>
  <c r="AB2256" i="32"/>
  <c r="AA642" i="32"/>
  <c r="AB642" i="32"/>
  <c r="AA478" i="32"/>
  <c r="AB478" i="32"/>
  <c r="AA2254" i="32"/>
  <c r="AB2254" i="32"/>
  <c r="AB632" i="32"/>
  <c r="AA632" i="32"/>
  <c r="AB494" i="32"/>
  <c r="AA494" i="32"/>
  <c r="AA290" i="32"/>
  <c r="AB290" i="32"/>
  <c r="AA679" i="32"/>
  <c r="AB679" i="32"/>
  <c r="AA583" i="32"/>
  <c r="AB583" i="32"/>
  <c r="AB436" i="32"/>
  <c r="AA436" i="32"/>
  <c r="AA206" i="32"/>
  <c r="AB206" i="32"/>
  <c r="AA573" i="32"/>
  <c r="AB573" i="32"/>
  <c r="AA421" i="32"/>
  <c r="AB421" i="32"/>
  <c r="AA143" i="32"/>
  <c r="AB143" i="32"/>
  <c r="AB345" i="32"/>
  <c r="AA345" i="32"/>
  <c r="AA212" i="32"/>
  <c r="AB212" i="32"/>
  <c r="AA92" i="32"/>
  <c r="AB92" i="32"/>
  <c r="AA2244" i="32"/>
  <c r="AB2244" i="32"/>
  <c r="AB220" i="32"/>
  <c r="AA220" i="32"/>
  <c r="AA47" i="32"/>
  <c r="AB47" i="32"/>
  <c r="AA177" i="32"/>
  <c r="AB177" i="32"/>
  <c r="AA65" i="32"/>
  <c r="AB65" i="32"/>
  <c r="AB363" i="32"/>
  <c r="AA363" i="32"/>
  <c r="AB211" i="32"/>
  <c r="AA211" i="32"/>
  <c r="AB91" i="32"/>
  <c r="AA91" i="32"/>
  <c r="AA376" i="32"/>
  <c r="AB376" i="32"/>
  <c r="AA228" i="32"/>
  <c r="AB228" i="32"/>
  <c r="AB46" i="32"/>
  <c r="AA46" i="32"/>
  <c r="AA292" i="32"/>
  <c r="AB292" i="32"/>
  <c r="AB139" i="32"/>
  <c r="AA139" i="32"/>
  <c r="AB13" i="32"/>
  <c r="AA13" i="32"/>
  <c r="AA240" i="32"/>
  <c r="AB240" i="32"/>
  <c r="AA86" i="32"/>
  <c r="AB86" i="32"/>
  <c r="AA2239" i="32"/>
  <c r="AB2239" i="32"/>
  <c r="AA71" i="32"/>
  <c r="AB71" i="32"/>
  <c r="AA383" i="32"/>
  <c r="AB383" i="32"/>
  <c r="AA276" i="32"/>
  <c r="AB276" i="32"/>
  <c r="AA178" i="32"/>
  <c r="AB178" i="32"/>
  <c r="AA11" i="32"/>
  <c r="AB11" i="32"/>
  <c r="AB258" i="32"/>
  <c r="AA258" i="32"/>
  <c r="AA96" i="32"/>
  <c r="AB96" i="32"/>
  <c r="AA131" i="32"/>
  <c r="AB131" i="32"/>
  <c r="AB2153" i="32"/>
  <c r="AA2153" i="32"/>
  <c r="AA2119" i="32"/>
  <c r="AB2119" i="32"/>
  <c r="AA2107" i="32"/>
  <c r="AB2107" i="32"/>
  <c r="AB1957" i="32"/>
  <c r="AA1957" i="32"/>
  <c r="AA2186" i="32"/>
  <c r="AB2186" i="32"/>
  <c r="AA2092" i="32"/>
  <c r="AB2092" i="32"/>
  <c r="AA2062" i="32"/>
  <c r="AB2062" i="32"/>
  <c r="AB2122" i="32"/>
  <c r="AA2122" i="32"/>
  <c r="AA2215" i="32"/>
  <c r="AB2215" i="32"/>
  <c r="AA2091" i="32"/>
  <c r="AB2091" i="32"/>
  <c r="AA2126" i="32"/>
  <c r="AB2126" i="32"/>
  <c r="AA2188" i="32"/>
  <c r="AB2188" i="32"/>
  <c r="AA2095" i="32"/>
  <c r="AB2095" i="32"/>
  <c r="AA2166" i="32"/>
  <c r="AB2166" i="32"/>
  <c r="AB2227" i="32"/>
  <c r="AA2227" i="32"/>
  <c r="AA2103" i="32"/>
  <c r="AB2103" i="32"/>
  <c r="AB1982" i="32"/>
  <c r="AA1982" i="32"/>
  <c r="AA1804" i="32"/>
  <c r="AB1804" i="32"/>
  <c r="AB1575" i="32"/>
  <c r="AA1575" i="32"/>
  <c r="AA1886" i="32"/>
  <c r="AB1886" i="32"/>
  <c r="AA1726" i="32"/>
  <c r="AB1726" i="32"/>
  <c r="AA2037" i="32"/>
  <c r="AB2037" i="32"/>
  <c r="AB1926" i="32"/>
  <c r="AA1926" i="32"/>
  <c r="AB1812" i="32"/>
  <c r="AA1812" i="32"/>
  <c r="AB1549" i="32"/>
  <c r="AA1549" i="32"/>
  <c r="AB2049" i="32"/>
  <c r="AA2049" i="32"/>
  <c r="AA1913" i="32"/>
  <c r="AB1913" i="32"/>
  <c r="AB1730" i="32"/>
  <c r="AA1730" i="32"/>
  <c r="AB2007" i="32"/>
  <c r="AA2007" i="32"/>
  <c r="AA1862" i="32"/>
  <c r="AB1862" i="32"/>
  <c r="AB1673" i="32"/>
  <c r="AA1673" i="32"/>
  <c r="AB1998" i="32"/>
  <c r="AA1998" i="32"/>
  <c r="AA1829" i="32"/>
  <c r="AB1829" i="32"/>
  <c r="AB1661" i="32"/>
  <c r="AA1661" i="32"/>
  <c r="AB2019" i="32"/>
  <c r="AA2019" i="32"/>
  <c r="AB1908" i="32"/>
  <c r="AA1908" i="32"/>
  <c r="AA1815" i="32"/>
  <c r="AB1815" i="32"/>
  <c r="AB1631" i="32"/>
  <c r="AA1631" i="32"/>
  <c r="AA2035" i="32"/>
  <c r="AB2035" i="32"/>
  <c r="AB1776" i="32"/>
  <c r="AA1776" i="32"/>
  <c r="AA2074" i="32"/>
  <c r="AB2074" i="32"/>
  <c r="AA1945" i="32"/>
  <c r="AB1945" i="32"/>
  <c r="AA1791" i="32"/>
  <c r="AB1791" i="32"/>
  <c r="AA1437" i="32"/>
  <c r="AB1437" i="32"/>
  <c r="AA1936" i="32"/>
  <c r="AB1936" i="32"/>
  <c r="AA1810" i="32"/>
  <c r="AB1810" i="32"/>
  <c r="AB1454" i="32"/>
  <c r="AA1454" i="32"/>
  <c r="AA1924" i="32"/>
  <c r="AB1924" i="32"/>
  <c r="AB1770" i="32"/>
  <c r="AA1770" i="32"/>
  <c r="AB1535" i="32"/>
  <c r="AA1535" i="32"/>
  <c r="AA1618" i="32"/>
  <c r="AB1618" i="32"/>
  <c r="AA1416" i="32"/>
  <c r="AB1416" i="32"/>
  <c r="AB1126" i="32"/>
  <c r="AA1126" i="32"/>
  <c r="AB1245" i="32"/>
  <c r="AA1245" i="32"/>
  <c r="AA1445" i="32"/>
  <c r="AB1445" i="32"/>
  <c r="AB1280" i="32"/>
  <c r="AA1280" i="32"/>
  <c r="AA1724" i="32"/>
  <c r="AB1724" i="32"/>
  <c r="AA1621" i="32"/>
  <c r="AB1621" i="32"/>
  <c r="AA1514" i="32"/>
  <c r="AB1514" i="32"/>
  <c r="AB1368" i="32"/>
  <c r="AA1368" i="32"/>
  <c r="AB886" i="32"/>
  <c r="AA886" i="32"/>
  <c r="AA1487" i="32"/>
  <c r="AB1487" i="32"/>
  <c r="AB1350" i="32"/>
  <c r="AA1350" i="32"/>
  <c r="AB1624" i="32"/>
  <c r="AA1624" i="32"/>
  <c r="AA1517" i="32"/>
  <c r="AB1517" i="32"/>
  <c r="AA1379" i="32"/>
  <c r="AB1379" i="32"/>
  <c r="AB1103" i="32"/>
  <c r="AA1103" i="32"/>
  <c r="AB1560" i="32"/>
  <c r="AA1560" i="32"/>
  <c r="AA1392" i="32"/>
  <c r="AB1392" i="32"/>
  <c r="AB1031" i="32"/>
  <c r="AA1031" i="32"/>
  <c r="AB1563" i="32"/>
  <c r="AA1563" i="32"/>
  <c r="AA1426" i="32"/>
  <c r="AB1426" i="32"/>
  <c r="AA1265" i="32"/>
  <c r="AB1265" i="32"/>
  <c r="AA1769" i="32"/>
  <c r="AB1769" i="32"/>
  <c r="AB1663" i="32"/>
  <c r="AA1663" i="32"/>
  <c r="AB1559" i="32"/>
  <c r="AA1559" i="32"/>
  <c r="AB1386" i="32"/>
  <c r="AA1386" i="32"/>
  <c r="AB1162" i="32"/>
  <c r="AA1162" i="32"/>
  <c r="AA1698" i="32"/>
  <c r="AB1698" i="32"/>
  <c r="AA1528" i="32"/>
  <c r="AB1528" i="32"/>
  <c r="AA1358" i="32"/>
  <c r="AB1358" i="32"/>
  <c r="AA1613" i="32"/>
  <c r="AB1613" i="32"/>
  <c r="AA1498" i="32"/>
  <c r="AB1498" i="32"/>
  <c r="AA1370" i="32"/>
  <c r="AB1370" i="32"/>
  <c r="AB1099" i="32"/>
  <c r="AA1099" i="32"/>
  <c r="AA1009" i="32"/>
  <c r="AB1009" i="32"/>
  <c r="AA1270" i="32"/>
  <c r="AB1270" i="32"/>
  <c r="AA1095" i="32"/>
  <c r="AB1095" i="32"/>
  <c r="AB848" i="32"/>
  <c r="AA848" i="32"/>
  <c r="AB1190" i="32"/>
  <c r="AA1190" i="32"/>
  <c r="AA1042" i="32"/>
  <c r="AB1042" i="32"/>
  <c r="AA869" i="32"/>
  <c r="AB869" i="32"/>
  <c r="AB1321" i="32"/>
  <c r="AA1321" i="32"/>
  <c r="AA1176" i="32"/>
  <c r="AB1176" i="32"/>
  <c r="AA1046" i="32"/>
  <c r="AB1046" i="32"/>
  <c r="AB1282" i="32"/>
  <c r="AA1282" i="32"/>
  <c r="AA1086" i="32"/>
  <c r="AB1086" i="32"/>
  <c r="AB924" i="32"/>
  <c r="AA924" i="32"/>
  <c r="AA1247" i="32"/>
  <c r="AB1247" i="32"/>
  <c r="AA1155" i="32"/>
  <c r="AB1155" i="32"/>
  <c r="AA1061" i="32"/>
  <c r="AB1061" i="32"/>
  <c r="AA890" i="32"/>
  <c r="AB890" i="32"/>
  <c r="AA1277" i="32"/>
  <c r="AB1277" i="32"/>
  <c r="AA1037" i="32"/>
  <c r="AB1037" i="32"/>
  <c r="AB519" i="32"/>
  <c r="AA519" i="32"/>
  <c r="AA1179" i="32"/>
  <c r="AB1179" i="32"/>
  <c r="AA1056" i="32"/>
  <c r="AB1056" i="32"/>
  <c r="AB700" i="32"/>
  <c r="AA700" i="32"/>
  <c r="AA1119" i="32"/>
  <c r="AB1119" i="32"/>
  <c r="AA981" i="32"/>
  <c r="AB981" i="32"/>
  <c r="AA518" i="32"/>
  <c r="AB518" i="32"/>
  <c r="AA1228" i="32"/>
  <c r="AB1228" i="32"/>
  <c r="AA1115" i="32"/>
  <c r="AB1115" i="32"/>
  <c r="AA902" i="32"/>
  <c r="AB902" i="32"/>
  <c r="AA343" i="32"/>
  <c r="AB343" i="32"/>
  <c r="AA486" i="32"/>
  <c r="AB486" i="32"/>
  <c r="AB804" i="32"/>
  <c r="AA804" i="32"/>
  <c r="AA630" i="32"/>
  <c r="AB630" i="32"/>
  <c r="AA325" i="32"/>
  <c r="AB325" i="32"/>
  <c r="AA842" i="32"/>
  <c r="AB842" i="32"/>
  <c r="AA616" i="32"/>
  <c r="AB616" i="32"/>
  <c r="AA252" i="32"/>
  <c r="AB252" i="32"/>
  <c r="AA746" i="32"/>
  <c r="AB746" i="32"/>
  <c r="AA444" i="32"/>
  <c r="AB444" i="32"/>
  <c r="AA926" i="32"/>
  <c r="AB926" i="32"/>
  <c r="AA815" i="32"/>
  <c r="AB815" i="32"/>
  <c r="AA595" i="32"/>
  <c r="AB595" i="32"/>
  <c r="AA338" i="32"/>
  <c r="AB338" i="32"/>
  <c r="AA884" i="32"/>
  <c r="AB884" i="32"/>
  <c r="AB745" i="32"/>
  <c r="AA745" i="32"/>
  <c r="AA558" i="32"/>
  <c r="AB558" i="32"/>
  <c r="AB1030" i="32"/>
  <c r="AA1030" i="32"/>
  <c r="AA849" i="32"/>
  <c r="AB849" i="32"/>
  <c r="AB579" i="32"/>
  <c r="AA579" i="32"/>
  <c r="AA53" i="32"/>
  <c r="AB53" i="32"/>
  <c r="AB887" i="32"/>
  <c r="AA887" i="32"/>
  <c r="AA750" i="32"/>
  <c r="AB750" i="32"/>
  <c r="AB564" i="32"/>
  <c r="AA564" i="32"/>
  <c r="AB839" i="32"/>
  <c r="AA839" i="32"/>
  <c r="AA701" i="32"/>
  <c r="AB701" i="32"/>
  <c r="AA429" i="32"/>
  <c r="AB429" i="32"/>
  <c r="AA714" i="32"/>
  <c r="AB714" i="32"/>
  <c r="AA567" i="32"/>
  <c r="AB567" i="32"/>
  <c r="AA430" i="32"/>
  <c r="AB430" i="32"/>
  <c r="AA8" i="32"/>
  <c r="AB8" i="32"/>
  <c r="AA666" i="32"/>
  <c r="AB666" i="32"/>
  <c r="AA523" i="32"/>
  <c r="AB523" i="32"/>
  <c r="AB402" i="32"/>
  <c r="AA402" i="32"/>
  <c r="AA784" i="32"/>
  <c r="AB784" i="32"/>
  <c r="AB637" i="32"/>
  <c r="AA637" i="32"/>
  <c r="AB473" i="32"/>
  <c r="AA473" i="32"/>
  <c r="AB778" i="32"/>
  <c r="AA778" i="32"/>
  <c r="AA627" i="32"/>
  <c r="AB627" i="32"/>
  <c r="AA488" i="32"/>
  <c r="AB488" i="32"/>
  <c r="AA282" i="32"/>
  <c r="AB282" i="32"/>
  <c r="AA674" i="32"/>
  <c r="AB674" i="32"/>
  <c r="AA544" i="32"/>
  <c r="AB544" i="32"/>
  <c r="AA426" i="32"/>
  <c r="AB426" i="32"/>
  <c r="AB197" i="32"/>
  <c r="AA197" i="32"/>
  <c r="AA563" i="32"/>
  <c r="AB563" i="32"/>
  <c r="AA415" i="32"/>
  <c r="AB415" i="32"/>
  <c r="AA134" i="32"/>
  <c r="AB134" i="32"/>
  <c r="AA336" i="32"/>
  <c r="AB336" i="32"/>
  <c r="AA208" i="32"/>
  <c r="AB208" i="32"/>
  <c r="AA88" i="32"/>
  <c r="AB88" i="32"/>
  <c r="AA2236" i="32"/>
  <c r="AB2236" i="32"/>
  <c r="AB199" i="32"/>
  <c r="AA199" i="32"/>
  <c r="AA29" i="32"/>
  <c r="AB29" i="32"/>
  <c r="AA173" i="32"/>
  <c r="AB173" i="32"/>
  <c r="AB43" i="32"/>
  <c r="AA43" i="32"/>
  <c r="AA353" i="32"/>
  <c r="AB353" i="32"/>
  <c r="AB207" i="32"/>
  <c r="AA207" i="32"/>
  <c r="AB76" i="32"/>
  <c r="AA76" i="32"/>
  <c r="AA358" i="32"/>
  <c r="AB358" i="32"/>
  <c r="AA223" i="32"/>
  <c r="AB223" i="32"/>
  <c r="AA39" i="32"/>
  <c r="AB39" i="32"/>
  <c r="AA273" i="32"/>
  <c r="AB273" i="32"/>
  <c r="AA128" i="32"/>
  <c r="AB128" i="32"/>
  <c r="AA2232" i="32"/>
  <c r="AB2232" i="32"/>
  <c r="AB222" i="32"/>
  <c r="AA222" i="32"/>
  <c r="AB82" i="32"/>
  <c r="AA82" i="32"/>
  <c r="AA2231" i="32"/>
  <c r="AB2231" i="32"/>
  <c r="AA56" i="32"/>
  <c r="AB56" i="32"/>
  <c r="AA378" i="32"/>
  <c r="AB378" i="32"/>
  <c r="AA267" i="32"/>
  <c r="AB267" i="32"/>
  <c r="AB153" i="32"/>
  <c r="AA153" i="32"/>
  <c r="AB253" i="32"/>
  <c r="AA253" i="32"/>
  <c r="AA81" i="32"/>
  <c r="AB81" i="32"/>
  <c r="AB1645" i="32"/>
  <c r="AA1645" i="32"/>
  <c r="AA2222" i="32"/>
  <c r="AB2222" i="32"/>
  <c r="AB2111" i="32"/>
  <c r="AA2111" i="32"/>
  <c r="AA2115" i="32"/>
  <c r="AB2115" i="32"/>
  <c r="AA2221" i="32"/>
  <c r="AB2221" i="32"/>
  <c r="AA1906" i="32"/>
  <c r="AB1906" i="32"/>
  <c r="AA2181" i="32"/>
  <c r="AB2181" i="32"/>
  <c r="AB2087" i="32"/>
  <c r="AA2087" i="32"/>
  <c r="AA1965" i="32"/>
  <c r="AB1965" i="32"/>
  <c r="AA2118" i="32"/>
  <c r="AB2118" i="32"/>
  <c r="AA2201" i="32"/>
  <c r="AB2201" i="32"/>
  <c r="AB1996" i="32"/>
  <c r="AA1996" i="32"/>
  <c r="AA2117" i="32"/>
  <c r="AB2117" i="32"/>
  <c r="AB2184" i="32"/>
  <c r="AA2184" i="32"/>
  <c r="AA2090" i="32"/>
  <c r="AB2090" i="32"/>
  <c r="AA2138" i="32"/>
  <c r="AB2138" i="32"/>
  <c r="AA2218" i="32"/>
  <c r="AB2218" i="32"/>
  <c r="AA2094" i="32"/>
  <c r="AB2094" i="32"/>
  <c r="AB1977" i="32"/>
  <c r="AA1977" i="32"/>
  <c r="AB1799" i="32"/>
  <c r="AA1799" i="32"/>
  <c r="AA1497" i="32"/>
  <c r="AB1497" i="32"/>
  <c r="AB1863" i="32"/>
  <c r="AA1863" i="32"/>
  <c r="AA1708" i="32"/>
  <c r="AB1708" i="32"/>
  <c r="AA2024" i="32"/>
  <c r="AB2024" i="32"/>
  <c r="AB1905" i="32"/>
  <c r="AA1905" i="32"/>
  <c r="AA1803" i="32"/>
  <c r="AB1803" i="32"/>
  <c r="AB1442" i="32"/>
  <c r="AA1442" i="32"/>
  <c r="AA2045" i="32"/>
  <c r="AB2045" i="32"/>
  <c r="AA1909" i="32"/>
  <c r="AB1909" i="32"/>
  <c r="AB1725" i="32"/>
  <c r="AA1725" i="32"/>
  <c r="AA2002" i="32"/>
  <c r="AB2002" i="32"/>
  <c r="AA1852" i="32"/>
  <c r="AB1852" i="32"/>
  <c r="AA1548" i="32"/>
  <c r="AB1548" i="32"/>
  <c r="AB1989" i="32"/>
  <c r="AA1989" i="32"/>
  <c r="AB1824" i="32"/>
  <c r="AA1824" i="32"/>
  <c r="AB1640" i="32"/>
  <c r="AA1640" i="32"/>
  <c r="AA2006" i="32"/>
  <c r="AB2006" i="32"/>
  <c r="AA1904" i="32"/>
  <c r="AB1904" i="32"/>
  <c r="AA1811" i="32"/>
  <c r="AB1811" i="32"/>
  <c r="AA1579" i="32"/>
  <c r="AB1579" i="32"/>
  <c r="AB2022" i="32"/>
  <c r="AA2022" i="32"/>
  <c r="AB1771" i="32"/>
  <c r="AA1771" i="32"/>
  <c r="AA2061" i="32"/>
  <c r="AB2061" i="32"/>
  <c r="AA1928" i="32"/>
  <c r="AB1928" i="32"/>
  <c r="AB1766" i="32"/>
  <c r="AA1766" i="32"/>
  <c r="AA1294" i="32"/>
  <c r="AB1294" i="32"/>
  <c r="AA1932" i="32"/>
  <c r="AB1932" i="32"/>
  <c r="AA1795" i="32"/>
  <c r="AB1795" i="32"/>
  <c r="AA1389" i="32"/>
  <c r="AB1389" i="32"/>
  <c r="AA1919" i="32"/>
  <c r="AB1919" i="32"/>
  <c r="AB1765" i="32"/>
  <c r="AA1765" i="32"/>
  <c r="AB1518" i="32"/>
  <c r="AA1518" i="32"/>
  <c r="AB1585" i="32"/>
  <c r="AA1585" i="32"/>
  <c r="AA1408" i="32"/>
  <c r="AB1408" i="32"/>
  <c r="AB950" i="32"/>
  <c r="AA950" i="32"/>
  <c r="AA1158" i="32"/>
  <c r="AB1158" i="32"/>
  <c r="AB1441" i="32"/>
  <c r="AA1441" i="32"/>
  <c r="AA1267" i="32"/>
  <c r="AB1267" i="32"/>
  <c r="AB1720" i="32"/>
  <c r="AA1720" i="32"/>
  <c r="AB1616" i="32"/>
  <c r="AA1616" i="32"/>
  <c r="AA1509" i="32"/>
  <c r="AB1509" i="32"/>
  <c r="AA1360" i="32"/>
  <c r="AB1360" i="32"/>
  <c r="AB687" i="32"/>
  <c r="AA687" i="32"/>
  <c r="AA1474" i="32"/>
  <c r="AB1474" i="32"/>
  <c r="AB1331" i="32"/>
  <c r="AA1331" i="32"/>
  <c r="AB1620" i="32"/>
  <c r="AA1620" i="32"/>
  <c r="AB1513" i="32"/>
  <c r="AA1513" i="32"/>
  <c r="AB1375" i="32"/>
  <c r="AA1375" i="32"/>
  <c r="AA945" i="32"/>
  <c r="AB945" i="32"/>
  <c r="AA1555" i="32"/>
  <c r="AB1555" i="32"/>
  <c r="AA1371" i="32"/>
  <c r="AB1371" i="32"/>
  <c r="AA934" i="32"/>
  <c r="AB934" i="32"/>
  <c r="AA1546" i="32"/>
  <c r="AB1546" i="32"/>
  <c r="AA1418" i="32"/>
  <c r="AB1418" i="32"/>
  <c r="AA1232" i="32"/>
  <c r="AB1232" i="32"/>
  <c r="AB1764" i="32"/>
  <c r="AA1764" i="32"/>
  <c r="AA1659" i="32"/>
  <c r="AB1659" i="32"/>
  <c r="AA1524" i="32"/>
  <c r="AB1524" i="32"/>
  <c r="AA1378" i="32"/>
  <c r="AB1378" i="32"/>
  <c r="AB1153" i="32"/>
  <c r="AA1153" i="32"/>
  <c r="AA1689" i="32"/>
  <c r="AB1689" i="32"/>
  <c r="AA1516" i="32"/>
  <c r="AB1516" i="32"/>
  <c r="AB1338" i="32"/>
  <c r="AA1338" i="32"/>
  <c r="AB1608" i="32"/>
  <c r="AA1608" i="32"/>
  <c r="AA1490" i="32"/>
  <c r="AB1490" i="32"/>
  <c r="AA1365" i="32"/>
  <c r="AB1365" i="32"/>
  <c r="AA1072" i="32"/>
  <c r="AB1072" i="32"/>
  <c r="AA985" i="32"/>
  <c r="AB985" i="32"/>
  <c r="AB1253" i="32"/>
  <c r="AA1253" i="32"/>
  <c r="AA1083" i="32"/>
  <c r="AB1083" i="32"/>
  <c r="AB825" i="32"/>
  <c r="AA825" i="32"/>
  <c r="AA1186" i="32"/>
  <c r="AB1186" i="32"/>
  <c r="AA1038" i="32"/>
  <c r="AB1038" i="32"/>
  <c r="AB816" i="32"/>
  <c r="AA816" i="32"/>
  <c r="AB1316" i="32"/>
  <c r="AA1316" i="32"/>
  <c r="AB1166" i="32"/>
  <c r="AA1166" i="32"/>
  <c r="AA1025" i="32"/>
  <c r="AB1025" i="32"/>
  <c r="AA1278" i="32"/>
  <c r="AB1278" i="32"/>
  <c r="AA1078" i="32"/>
  <c r="AB1078" i="32"/>
  <c r="AB898" i="32"/>
  <c r="AA898" i="32"/>
  <c r="AA1243" i="32"/>
  <c r="AB1243" i="32"/>
  <c r="AA1151" i="32"/>
  <c r="AB1151" i="32"/>
  <c r="AA1057" i="32"/>
  <c r="AB1057" i="32"/>
  <c r="AA860" i="32"/>
  <c r="AB860" i="32"/>
  <c r="AA1268" i="32"/>
  <c r="AB1268" i="32"/>
  <c r="AB1033" i="32"/>
  <c r="AA1033" i="32"/>
  <c r="AB447" i="32"/>
  <c r="AA447" i="32"/>
  <c r="AB1174" i="32"/>
  <c r="AA1174" i="32"/>
  <c r="AB1023" i="32"/>
  <c r="AA1023" i="32"/>
  <c r="AA651" i="32"/>
  <c r="AB651" i="32"/>
  <c r="AB1108" i="32"/>
  <c r="AA1108" i="32"/>
  <c r="AB972" i="32"/>
  <c r="AA972" i="32"/>
  <c r="AB466" i="32"/>
  <c r="AA466" i="32"/>
  <c r="AA1224" i="32"/>
  <c r="AB1224" i="32"/>
  <c r="AA1100" i="32"/>
  <c r="AB1100" i="32"/>
  <c r="AB843" i="32"/>
  <c r="AA843" i="32"/>
  <c r="AA277" i="32"/>
  <c r="AB277" i="32"/>
  <c r="AA479" i="32"/>
  <c r="AB479" i="32"/>
  <c r="AB795" i="32"/>
  <c r="AA795" i="32"/>
  <c r="AB610" i="32"/>
  <c r="AA610" i="32"/>
  <c r="AA305" i="32"/>
  <c r="AB305" i="32"/>
  <c r="AA833" i="32"/>
  <c r="AB833" i="32"/>
  <c r="AB596" i="32"/>
  <c r="AA596" i="32"/>
  <c r="AA937" i="32"/>
  <c r="AB937" i="32"/>
  <c r="AB727" i="32"/>
  <c r="AA727" i="32"/>
  <c r="AA438" i="32"/>
  <c r="AB438" i="32"/>
  <c r="AB909" i="32"/>
  <c r="AA909" i="32"/>
  <c r="AB789" i="32"/>
  <c r="AA789" i="32"/>
  <c r="AA587" i="32"/>
  <c r="AB587" i="32"/>
  <c r="AA871" i="32"/>
  <c r="AB871" i="32"/>
  <c r="AA720" i="32"/>
  <c r="AB720" i="32"/>
  <c r="AA551" i="32"/>
  <c r="AB551" i="32"/>
  <c r="AA1006" i="32"/>
  <c r="AB1006" i="32"/>
  <c r="AA840" i="32"/>
  <c r="AB840" i="32"/>
  <c r="AA490" i="32"/>
  <c r="AB490" i="32"/>
  <c r="AA2246" i="32"/>
  <c r="AB2246" i="32"/>
  <c r="AA883" i="32"/>
  <c r="AB883" i="32"/>
  <c r="AA725" i="32"/>
  <c r="AB725" i="32"/>
  <c r="AA536" i="32"/>
  <c r="AB536" i="32"/>
  <c r="AB826" i="32"/>
  <c r="AA826" i="32"/>
  <c r="AA683" i="32"/>
  <c r="AB683" i="32"/>
  <c r="AA414" i="32"/>
  <c r="AB414" i="32"/>
  <c r="AB704" i="32"/>
  <c r="AA704" i="32"/>
  <c r="AA557" i="32"/>
  <c r="AB557" i="32"/>
  <c r="AA387" i="32"/>
  <c r="AB387" i="32"/>
  <c r="AA2264" i="32"/>
  <c r="AB2264" i="32"/>
  <c r="AB662" i="32"/>
  <c r="AA662" i="32"/>
  <c r="AA512" i="32"/>
  <c r="AB512" i="32"/>
  <c r="AB390" i="32"/>
  <c r="AA390" i="32"/>
  <c r="AA766" i="32"/>
  <c r="AB766" i="32"/>
  <c r="AA623" i="32"/>
  <c r="AB623" i="32"/>
  <c r="AA468" i="32"/>
  <c r="AB468" i="32"/>
  <c r="AA771" i="32"/>
  <c r="AB771" i="32"/>
  <c r="AA613" i="32"/>
  <c r="AB613" i="32"/>
  <c r="AA483" i="32"/>
  <c r="AB483" i="32"/>
  <c r="AB224" i="32"/>
  <c r="AA224" i="32"/>
  <c r="AB669" i="32"/>
  <c r="AA669" i="32"/>
  <c r="AB527" i="32"/>
  <c r="AA527" i="32"/>
  <c r="AB400" i="32"/>
  <c r="AA400" i="32"/>
  <c r="AA135" i="32"/>
  <c r="AB135" i="32"/>
  <c r="AA553" i="32"/>
  <c r="AB553" i="32"/>
  <c r="AA410" i="32"/>
  <c r="AB410" i="32"/>
  <c r="AA116" i="32"/>
  <c r="AB116" i="32"/>
  <c r="AA331" i="32"/>
  <c r="AB331" i="32"/>
  <c r="AA189" i="32"/>
  <c r="AB189" i="32"/>
  <c r="AA77" i="32"/>
  <c r="AB77" i="32"/>
  <c r="AB312" i="32"/>
  <c r="AA312" i="32"/>
  <c r="AB192" i="32"/>
  <c r="AA192" i="32"/>
  <c r="AB10" i="32"/>
  <c r="AA10" i="32"/>
  <c r="AB169" i="32"/>
  <c r="AA169" i="32"/>
  <c r="AA36" i="32"/>
  <c r="AB36" i="32"/>
  <c r="AA349" i="32"/>
  <c r="AB349" i="32"/>
  <c r="AA188" i="32"/>
  <c r="AB188" i="32"/>
  <c r="AB61" i="32"/>
  <c r="AA61" i="32"/>
  <c r="AB339" i="32"/>
  <c r="AA339" i="32"/>
  <c r="AB215" i="32"/>
  <c r="AA215" i="32"/>
  <c r="AB28" i="32"/>
  <c r="AA28" i="32"/>
  <c r="AB260" i="32"/>
  <c r="AA260" i="32"/>
  <c r="AA124" i="32"/>
  <c r="AB124" i="32"/>
  <c r="AA352" i="32"/>
  <c r="AB352" i="32"/>
  <c r="AA218" i="32"/>
  <c r="AB218" i="32"/>
  <c r="AB75" i="32"/>
  <c r="AA75" i="32"/>
  <c r="AA259" i="32"/>
  <c r="AB259" i="32"/>
  <c r="AA52" i="32"/>
  <c r="AB52" i="32"/>
  <c r="AA374" i="32"/>
  <c r="AB374" i="32"/>
  <c r="AB249" i="32"/>
  <c r="AA249" i="32"/>
  <c r="AA149" i="32"/>
  <c r="AB149" i="32"/>
  <c r="AB234" i="32"/>
  <c r="AA234" i="32"/>
  <c r="AA66" i="32"/>
  <c r="AB66" i="32"/>
  <c r="AA1845" i="32"/>
  <c r="AB1845" i="32"/>
  <c r="AA2151" i="32"/>
  <c r="AB2151" i="32"/>
  <c r="AB1910" i="32"/>
  <c r="AA1910" i="32"/>
  <c r="AB834" i="32"/>
  <c r="AA834" i="32"/>
  <c r="AB1734" i="32"/>
  <c r="AA1734" i="32"/>
  <c r="AB1988" i="32"/>
  <c r="AA1988" i="32"/>
  <c r="AA1515" i="32"/>
  <c r="AB1515" i="32"/>
  <c r="AB1148" i="32"/>
  <c r="AA1148" i="32"/>
  <c r="AA1302" i="32"/>
  <c r="AB1302" i="32"/>
  <c r="AB1777" i="32"/>
  <c r="AA1777" i="32"/>
  <c r="AA547" i="32"/>
  <c r="AB547" i="32"/>
  <c r="AB911" i="32"/>
  <c r="AA911" i="32"/>
  <c r="AA1145" i="32"/>
  <c r="AB1145" i="32"/>
  <c r="AB1289" i="32"/>
  <c r="AA1289" i="32"/>
  <c r="AB893" i="32"/>
  <c r="AA893" i="32"/>
  <c r="AA733" i="32"/>
  <c r="AB733" i="32"/>
  <c r="AA386" i="32"/>
  <c r="AB386" i="32"/>
  <c r="AA193" i="32"/>
  <c r="AB193" i="32"/>
  <c r="AA689" i="32"/>
  <c r="AB689" i="32"/>
  <c r="AA477" i="32"/>
  <c r="AB477" i="32"/>
  <c r="AA2266" i="32"/>
  <c r="AB2266" i="32"/>
  <c r="AA68" i="32"/>
  <c r="AB68" i="32"/>
  <c r="AA317" i="32"/>
  <c r="AB317" i="32"/>
  <c r="AA2127" i="32"/>
  <c r="AB2127" i="32"/>
  <c r="AA2150" i="32"/>
  <c r="AB2150" i="32"/>
  <c r="AB1714" i="32"/>
  <c r="AA1714" i="32"/>
  <c r="AB1729" i="32"/>
  <c r="AA1729" i="32"/>
  <c r="AB1979" i="32"/>
  <c r="AA1979" i="32"/>
  <c r="AA1688" i="32"/>
  <c r="AB1688" i="32"/>
  <c r="AB1665" i="32"/>
  <c r="AA1665" i="32"/>
  <c r="AB1427" i="32"/>
  <c r="AA1427" i="32"/>
  <c r="AB1039" i="32"/>
  <c r="AA1039" i="32"/>
  <c r="AA970" i="32"/>
  <c r="AB970" i="32"/>
  <c r="AA1257" i="32"/>
  <c r="AB1257" i="32"/>
  <c r="AA1200" i="32"/>
  <c r="AB1200" i="32"/>
  <c r="AA1345" i="32"/>
  <c r="AB1345" i="32"/>
  <c r="AB1159" i="32"/>
  <c r="AA1159" i="32"/>
  <c r="AA624" i="32"/>
  <c r="AB624" i="32"/>
  <c r="AB837" i="32"/>
  <c r="AA837" i="32"/>
  <c r="AA964" i="32"/>
  <c r="AB964" i="32"/>
  <c r="AA665" i="32"/>
  <c r="AB665" i="32"/>
  <c r="AB912" i="32"/>
  <c r="AA912" i="32"/>
  <c r="AA286" i="32"/>
  <c r="AB286" i="32"/>
  <c r="AA540" i="32"/>
  <c r="AB540" i="32"/>
  <c r="AA2240" i="32"/>
  <c r="AB2240" i="32"/>
  <c r="AA248" i="32"/>
  <c r="AB248" i="32"/>
  <c r="AA408" i="32"/>
  <c r="AB408" i="32"/>
  <c r="AA2230" i="32"/>
  <c r="AB2230" i="32"/>
  <c r="AA2213" i="32"/>
  <c r="AB2213" i="32"/>
  <c r="AA2226" i="32"/>
  <c r="AB2226" i="32"/>
  <c r="AB2102" i="32"/>
  <c r="AA2102" i="32"/>
  <c r="AA2212" i="32"/>
  <c r="AB2212" i="32"/>
  <c r="AA1704" i="32"/>
  <c r="AB1704" i="32"/>
  <c r="AA2156" i="32"/>
  <c r="AB2156" i="32"/>
  <c r="AA2050" i="32"/>
  <c r="AB2050" i="32"/>
  <c r="AB1831" i="32"/>
  <c r="AA1831" i="32"/>
  <c r="AA2114" i="32"/>
  <c r="AB2114" i="32"/>
  <c r="AB2193" i="32"/>
  <c r="AA2193" i="32"/>
  <c r="AB1944" i="32"/>
  <c r="AA1944" i="32"/>
  <c r="AA2073" i="32"/>
  <c r="AB2073" i="32"/>
  <c r="AB2179" i="32"/>
  <c r="AA2179" i="32"/>
  <c r="AB2085" i="32"/>
  <c r="AA2085" i="32"/>
  <c r="AB2133" i="32"/>
  <c r="AA2133" i="32"/>
  <c r="AA2209" i="32"/>
  <c r="AB2209" i="32"/>
  <c r="AA2089" i="32"/>
  <c r="AB2089" i="32"/>
  <c r="AB1973" i="32"/>
  <c r="AA1973" i="32"/>
  <c r="AB1794" i="32"/>
  <c r="AA1794" i="32"/>
  <c r="AA1415" i="32"/>
  <c r="AB1415" i="32"/>
  <c r="AB1858" i="32"/>
  <c r="AA1858" i="32"/>
  <c r="AA1686" i="32"/>
  <c r="AB1686" i="32"/>
  <c r="AB2016" i="32"/>
  <c r="AA2016" i="32"/>
  <c r="AA1901" i="32"/>
  <c r="AB1901" i="32"/>
  <c r="AA1798" i="32"/>
  <c r="AB1798" i="32"/>
  <c r="AB1433" i="32"/>
  <c r="AA1433" i="32"/>
  <c r="AA2032" i="32"/>
  <c r="AB2032" i="32"/>
  <c r="AA1889" i="32"/>
  <c r="AB1889" i="32"/>
  <c r="AA1702" i="32"/>
  <c r="AB1702" i="32"/>
  <c r="AA1994" i="32"/>
  <c r="AB1994" i="32"/>
  <c r="AA1848" i="32"/>
  <c r="AB1848" i="32"/>
  <c r="AA1522" i="32"/>
  <c r="AB1522" i="32"/>
  <c r="AA1980" i="32"/>
  <c r="AB1980" i="32"/>
  <c r="AB1820" i="32"/>
  <c r="AA1820" i="32"/>
  <c r="AA1598" i="32"/>
  <c r="AB1598" i="32"/>
  <c r="AA2001" i="32"/>
  <c r="AB2001" i="32"/>
  <c r="AA1900" i="32"/>
  <c r="AB1900" i="32"/>
  <c r="AB1806" i="32"/>
  <c r="AA1806" i="32"/>
  <c r="AB1420" i="32"/>
  <c r="AA1420" i="32"/>
  <c r="AA2014" i="32"/>
  <c r="AB2014" i="32"/>
  <c r="AA1756" i="32"/>
  <c r="AB1756" i="32"/>
  <c r="AB2056" i="32"/>
  <c r="AA2056" i="32"/>
  <c r="AA1920" i="32"/>
  <c r="AB1920" i="32"/>
  <c r="AA1761" i="32"/>
  <c r="AB1761" i="32"/>
  <c r="AB1203" i="32"/>
  <c r="AA1203" i="32"/>
  <c r="AB1907" i="32"/>
  <c r="AA1907" i="32"/>
  <c r="AA1786" i="32"/>
  <c r="AB1786" i="32"/>
  <c r="AB1168" i="32"/>
  <c r="AA1168" i="32"/>
  <c r="AB1911" i="32"/>
  <c r="AA1911" i="32"/>
  <c r="AB1760" i="32"/>
  <c r="AA1760" i="32"/>
  <c r="AB1489" i="32"/>
  <c r="AA1489" i="32"/>
  <c r="AB1571" i="32"/>
  <c r="AA1571" i="32"/>
  <c r="AA1382" i="32"/>
  <c r="AB1382" i="32"/>
  <c r="AA920" i="32"/>
  <c r="AB920" i="32"/>
  <c r="AB1043" i="32"/>
  <c r="AA1043" i="32"/>
  <c r="AA1423" i="32"/>
  <c r="AB1423" i="32"/>
  <c r="AA1227" i="32"/>
  <c r="AB1227" i="32"/>
  <c r="AA1710" i="32"/>
  <c r="AB1710" i="32"/>
  <c r="AB1611" i="32"/>
  <c r="AA1611" i="32"/>
  <c r="AB1496" i="32"/>
  <c r="AA1496" i="32"/>
  <c r="AB1355" i="32"/>
  <c r="AA1355" i="32"/>
  <c r="AB434" i="32"/>
  <c r="AA434" i="32"/>
  <c r="AA1466" i="32"/>
  <c r="AB1466" i="32"/>
  <c r="AB1326" i="32"/>
  <c r="AA1326" i="32"/>
  <c r="AA1615" i="32"/>
  <c r="AB1615" i="32"/>
  <c r="AA1495" i="32"/>
  <c r="AB1495" i="32"/>
  <c r="AA1354" i="32"/>
  <c r="AB1354" i="32"/>
  <c r="AB894" i="32"/>
  <c r="AA894" i="32"/>
  <c r="AB1551" i="32"/>
  <c r="AA1551" i="32"/>
  <c r="AB1367" i="32"/>
  <c r="AA1367" i="32"/>
  <c r="AA796" i="32"/>
  <c r="AB796" i="32"/>
  <c r="AA1538" i="32"/>
  <c r="AB1538" i="32"/>
  <c r="AB1413" i="32"/>
  <c r="AA1413" i="32"/>
  <c r="AB1216" i="32"/>
  <c r="AA1216" i="32"/>
  <c r="AA1755" i="32"/>
  <c r="AB1755" i="32"/>
  <c r="AA1655" i="32"/>
  <c r="AB1655" i="32"/>
  <c r="AB1512" i="32"/>
  <c r="AA1512" i="32"/>
  <c r="AB1374" i="32"/>
  <c r="AA1374" i="32"/>
  <c r="AB980" i="32"/>
  <c r="AA980" i="32"/>
  <c r="AA1667" i="32"/>
  <c r="AB1667" i="32"/>
  <c r="AA1507" i="32"/>
  <c r="AB1507" i="32"/>
  <c r="AA1324" i="32"/>
  <c r="AB1324" i="32"/>
  <c r="AB1599" i="32"/>
  <c r="AA1599" i="32"/>
  <c r="AB1485" i="32"/>
  <c r="AA1485" i="32"/>
  <c r="AB1352" i="32"/>
  <c r="AA1352" i="32"/>
  <c r="AA1063" i="32"/>
  <c r="AB1063" i="32"/>
  <c r="AB946" i="32"/>
  <c r="AA946" i="32"/>
  <c r="AA1240" i="32"/>
  <c r="AB1240" i="32"/>
  <c r="AA1071" i="32"/>
  <c r="AB1071" i="32"/>
  <c r="AB787" i="32"/>
  <c r="AA787" i="32"/>
  <c r="AB1171" i="32"/>
  <c r="AA1171" i="32"/>
  <c r="AA1021" i="32"/>
  <c r="AB1021" i="32"/>
  <c r="AA809" i="32"/>
  <c r="AB809" i="32"/>
  <c r="AA1299" i="32"/>
  <c r="AB1299" i="32"/>
  <c r="AA1161" i="32"/>
  <c r="AB1161" i="32"/>
  <c r="AA1003" i="32"/>
  <c r="AB1003" i="32"/>
  <c r="AA1273" i="32"/>
  <c r="AB1273" i="32"/>
  <c r="AA1074" i="32"/>
  <c r="AB1074" i="32"/>
  <c r="AB792" i="32"/>
  <c r="AA792" i="32"/>
  <c r="AB1230" i="32"/>
  <c r="AA1230" i="32"/>
  <c r="AA1128" i="32"/>
  <c r="AB1128" i="32"/>
  <c r="AA1053" i="32"/>
  <c r="AB1053" i="32"/>
  <c r="AA838" i="32"/>
  <c r="AB838" i="32"/>
  <c r="AA1259" i="32"/>
  <c r="AB1259" i="32"/>
  <c r="AB1015" i="32"/>
  <c r="AA1015" i="32"/>
  <c r="AA1251" i="32"/>
  <c r="AB1251" i="32"/>
  <c r="AA1164" i="32"/>
  <c r="AB1164" i="32"/>
  <c r="AA1010" i="32"/>
  <c r="AB1010" i="32"/>
  <c r="AA591" i="32"/>
  <c r="AB591" i="32"/>
  <c r="AB1089" i="32"/>
  <c r="AA1089" i="32"/>
  <c r="AA962" i="32"/>
  <c r="AB962" i="32"/>
  <c r="AA351" i="32"/>
  <c r="AB351" i="32"/>
  <c r="AB1208" i="32"/>
  <c r="AA1208" i="32"/>
  <c r="AA1096" i="32"/>
  <c r="AB1096" i="32"/>
  <c r="AA835" i="32"/>
  <c r="AB835" i="32"/>
  <c r="AA41" i="32"/>
  <c r="AB41" i="32"/>
  <c r="AA472" i="32"/>
  <c r="AB472" i="32"/>
  <c r="AB786" i="32"/>
  <c r="AA786" i="32"/>
  <c r="AA568" i="32"/>
  <c r="AB568" i="32"/>
  <c r="AA210" i="32"/>
  <c r="AB210" i="32"/>
  <c r="AA828" i="32"/>
  <c r="AB828" i="32"/>
  <c r="AA539" i="32"/>
  <c r="AB539" i="32"/>
  <c r="AA922" i="32"/>
  <c r="AB922" i="32"/>
  <c r="AB715" i="32"/>
  <c r="AA715" i="32"/>
  <c r="AB364" i="32"/>
  <c r="AA364" i="32"/>
  <c r="AA905" i="32"/>
  <c r="AB905" i="32"/>
  <c r="AB785" i="32"/>
  <c r="AA785" i="32"/>
  <c r="AA566" i="32"/>
  <c r="AB566" i="32"/>
  <c r="AB1026" i="32"/>
  <c r="AA1026" i="32"/>
  <c r="AB862" i="32"/>
  <c r="AA862" i="32"/>
  <c r="AA708" i="32"/>
  <c r="AB708" i="32"/>
  <c r="AB537" i="32"/>
  <c r="AA537" i="32"/>
  <c r="AA1002" i="32"/>
  <c r="AB1002" i="32"/>
  <c r="AA831" i="32"/>
  <c r="AB831" i="32"/>
  <c r="AA462" i="32"/>
  <c r="AB462" i="32"/>
  <c r="AA982" i="32"/>
  <c r="AB982" i="32"/>
  <c r="AA870" i="32"/>
  <c r="AB870" i="32"/>
  <c r="AB719" i="32"/>
  <c r="AA719" i="32"/>
  <c r="AA520" i="32"/>
  <c r="AB520" i="32"/>
  <c r="AB822" i="32"/>
  <c r="AA822" i="32"/>
  <c r="AB659" i="32"/>
  <c r="AA659" i="32"/>
  <c r="AB407" i="32"/>
  <c r="AA407" i="32"/>
  <c r="AA696" i="32"/>
  <c r="AB696" i="32"/>
  <c r="AB552" i="32"/>
  <c r="AA552" i="32"/>
  <c r="AA369" i="32"/>
  <c r="AB369" i="32"/>
  <c r="AA758" i="32"/>
  <c r="AB758" i="32"/>
  <c r="AB633" i="32"/>
  <c r="AA633" i="32"/>
  <c r="AA506" i="32"/>
  <c r="AB506" i="32"/>
  <c r="AA379" i="32"/>
  <c r="AB379" i="32"/>
  <c r="AA744" i="32"/>
  <c r="AB744" i="32"/>
  <c r="AA618" i="32"/>
  <c r="AB618" i="32"/>
  <c r="AA441" i="32"/>
  <c r="AB441" i="32"/>
  <c r="AA757" i="32"/>
  <c r="AB757" i="32"/>
  <c r="AA604" i="32"/>
  <c r="AB604" i="32"/>
  <c r="AA459" i="32"/>
  <c r="AB459" i="32"/>
  <c r="AA171" i="32"/>
  <c r="AB171" i="32"/>
  <c r="AA655" i="32"/>
  <c r="AB655" i="32"/>
  <c r="AB510" i="32"/>
  <c r="AA510" i="32"/>
  <c r="AA394" i="32"/>
  <c r="AB394" i="32"/>
  <c r="AA101" i="32"/>
  <c r="AB101" i="32"/>
  <c r="AA548" i="32"/>
  <c r="AB548" i="32"/>
  <c r="AB405" i="32"/>
  <c r="AA405" i="32"/>
  <c r="AA108" i="32"/>
  <c r="AB108" i="32"/>
  <c r="AA322" i="32"/>
  <c r="AB322" i="32"/>
  <c r="AA185" i="32"/>
  <c r="AB185" i="32"/>
  <c r="AA62" i="32"/>
  <c r="AB62" i="32"/>
  <c r="AA307" i="32"/>
  <c r="AB307" i="32"/>
  <c r="AA181" i="32"/>
  <c r="AB181" i="32"/>
  <c r="AA155" i="32"/>
  <c r="AB155" i="32"/>
  <c r="AB25" i="32"/>
  <c r="AA25" i="32"/>
  <c r="AA335" i="32"/>
  <c r="AB335" i="32"/>
  <c r="AB184" i="32"/>
  <c r="AA184" i="32"/>
  <c r="AA54" i="32"/>
  <c r="AB54" i="32"/>
  <c r="AA320" i="32"/>
  <c r="AB320" i="32"/>
  <c r="AB202" i="32"/>
  <c r="AA202" i="32"/>
  <c r="AA21" i="32"/>
  <c r="AB21" i="32"/>
  <c r="AA236" i="32"/>
  <c r="AB236" i="32"/>
  <c r="AB109" i="32"/>
  <c r="AA109" i="32"/>
  <c r="AA342" i="32"/>
  <c r="AB342" i="32"/>
  <c r="AA201" i="32"/>
  <c r="AB201" i="32"/>
  <c r="AA67" i="32"/>
  <c r="AB67" i="32"/>
  <c r="AB235" i="32"/>
  <c r="AA235" i="32"/>
  <c r="AA45" i="32"/>
  <c r="AB45" i="32"/>
  <c r="AA365" i="32"/>
  <c r="AB365" i="32"/>
  <c r="AA244" i="32"/>
  <c r="AB244" i="32"/>
  <c r="AB130" i="32"/>
  <c r="AA130" i="32"/>
  <c r="AA2261" i="32"/>
  <c r="AB2261" i="32"/>
  <c r="AA230" i="32"/>
  <c r="AB230" i="32"/>
  <c r="AB55" i="32"/>
  <c r="AA55" i="32"/>
  <c r="AA2136" i="32"/>
  <c r="AB2136" i="32"/>
  <c r="AA2205" i="32"/>
  <c r="AB2205" i="32"/>
  <c r="AA2154" i="32"/>
  <c r="AB2154" i="32"/>
  <c r="AA1999" i="32"/>
  <c r="AB1999" i="32"/>
  <c r="AB1930" i="32"/>
  <c r="AA1930" i="32"/>
  <c r="AA1751" i="32"/>
  <c r="AB1751" i="32"/>
  <c r="AA1705" i="32"/>
  <c r="AB1705" i="32"/>
  <c r="AB1376" i="32"/>
  <c r="AA1376" i="32"/>
  <c r="AA1597" i="32"/>
  <c r="AB1597" i="32"/>
  <c r="AB1047" i="32"/>
  <c r="AA1047" i="32"/>
  <c r="AA1558" i="32"/>
  <c r="AB1558" i="32"/>
  <c r="AB1117" i="32"/>
  <c r="AA1117" i="32"/>
  <c r="AB612" i="32"/>
  <c r="AA612" i="32"/>
  <c r="AA1104" i="32"/>
  <c r="AB1104" i="32"/>
  <c r="AA1052" i="32"/>
  <c r="AB1052" i="32"/>
  <c r="AA780" i="32"/>
  <c r="AB780" i="32"/>
  <c r="AB875" i="32"/>
  <c r="AA875" i="32"/>
  <c r="AA823" i="32"/>
  <c r="AB823" i="32"/>
  <c r="AB732" i="32"/>
  <c r="AA732" i="32"/>
  <c r="AA677" i="32"/>
  <c r="AB677" i="32"/>
  <c r="AB619" i="32"/>
  <c r="AA619" i="32"/>
  <c r="AB295" i="32"/>
  <c r="AA295" i="32"/>
  <c r="AB450" i="32"/>
  <c r="AA450" i="32"/>
  <c r="AA354" i="32"/>
  <c r="AB354" i="32"/>
  <c r="AA411" i="32"/>
  <c r="AB411" i="32"/>
  <c r="AB631" i="32"/>
  <c r="AA631" i="32"/>
  <c r="AA23" i="32"/>
  <c r="AB23" i="32"/>
  <c r="AA263" i="32"/>
  <c r="AB263" i="32"/>
  <c r="AA137" i="32"/>
  <c r="AB137" i="32"/>
  <c r="AB114" i="32"/>
  <c r="AA114" i="32"/>
  <c r="AB288" i="32"/>
  <c r="AA288" i="32"/>
  <c r="AB187" i="32"/>
  <c r="AA187" i="32"/>
  <c r="AA59" i="32"/>
  <c r="AB59" i="32"/>
  <c r="AA2141" i="32"/>
  <c r="AB2141" i="32"/>
  <c r="AA2147" i="32"/>
  <c r="AB2147" i="32"/>
  <c r="AA1943" i="32"/>
  <c r="AB1943" i="32"/>
  <c r="AA1922" i="32"/>
  <c r="AB1922" i="32"/>
  <c r="AB1723" i="32"/>
  <c r="AA1723" i="32"/>
  <c r="AA1882" i="32"/>
  <c r="AB1882" i="32"/>
  <c r="AA1488" i="32"/>
  <c r="AB1488" i="32"/>
  <c r="AA1401" i="32"/>
  <c r="AB1401" i="32"/>
  <c r="AB1642" i="32"/>
  <c r="AA1642" i="32"/>
  <c r="AA1773" i="32"/>
  <c r="AB1773" i="32"/>
  <c r="AA1080" i="32"/>
  <c r="AB1080" i="32"/>
  <c r="AA1113" i="32"/>
  <c r="AB1113" i="32"/>
  <c r="AB987" i="32"/>
  <c r="AA987" i="32"/>
  <c r="AB873" i="32"/>
  <c r="AA873" i="32"/>
  <c r="AA1173" i="32"/>
  <c r="AB1173" i="32"/>
  <c r="AA889" i="32"/>
  <c r="AB889" i="32"/>
  <c r="AA764" i="32"/>
  <c r="AB764" i="32"/>
  <c r="AA629" i="32"/>
  <c r="AB629" i="32"/>
  <c r="AB811" i="32"/>
  <c r="AA811" i="32"/>
  <c r="AB943" i="32"/>
  <c r="AA943" i="32"/>
  <c r="AA549" i="32"/>
  <c r="AB549" i="32"/>
  <c r="AA722" i="32"/>
  <c r="AB722" i="32"/>
  <c r="AA164" i="32"/>
  <c r="AB164" i="32"/>
  <c r="AA716" i="32"/>
  <c r="AB716" i="32"/>
  <c r="AA395" i="32"/>
  <c r="AB395" i="32"/>
  <c r="AA347" i="32"/>
  <c r="AB347" i="32"/>
  <c r="AA287" i="32"/>
  <c r="AB287" i="32"/>
  <c r="AB133" i="32"/>
  <c r="AA133" i="32"/>
  <c r="AB99" i="32"/>
  <c r="AA99" i="32"/>
  <c r="AB274" i="32"/>
  <c r="AA274" i="32"/>
  <c r="AA265" i="32"/>
  <c r="AB265" i="32"/>
  <c r="AB64" i="32"/>
  <c r="AA64" i="32"/>
  <c r="AA323" i="32"/>
  <c r="AB323" i="32"/>
  <c r="AA2191" i="32"/>
  <c r="AB2191" i="32"/>
  <c r="AA2217" i="32"/>
  <c r="AB2217" i="32"/>
  <c r="AB2093" i="32"/>
  <c r="AA2093" i="32"/>
  <c r="AA2202" i="32"/>
  <c r="AB2202" i="32"/>
  <c r="AB1693" i="32"/>
  <c r="AA1693" i="32"/>
  <c r="AA2152" i="32"/>
  <c r="AB2152" i="32"/>
  <c r="AB1927" i="32"/>
  <c r="AA1927" i="32"/>
  <c r="AB1658" i="32"/>
  <c r="AA1658" i="32"/>
  <c r="AA2105" i="32"/>
  <c r="AB2105" i="32"/>
  <c r="AA2185" i="32"/>
  <c r="AB2185" i="32"/>
  <c r="AA1809" i="32"/>
  <c r="AB1809" i="32"/>
  <c r="AA2066" i="32"/>
  <c r="AB2066" i="32"/>
  <c r="AA2172" i="32"/>
  <c r="AB2172" i="32"/>
  <c r="AA2078" i="32"/>
  <c r="AB2078" i="32"/>
  <c r="AA2125" i="32"/>
  <c r="AB2125" i="32"/>
  <c r="AA2196" i="32"/>
  <c r="AB2196" i="32"/>
  <c r="AA2077" i="32"/>
  <c r="AB2077" i="32"/>
  <c r="AB1969" i="32"/>
  <c r="AA1969" i="32"/>
  <c r="AB1789" i="32"/>
  <c r="AA1789" i="32"/>
  <c r="AB1107" i="32"/>
  <c r="AA1107" i="32"/>
  <c r="AA1853" i="32"/>
  <c r="AB1853" i="32"/>
  <c r="AA1657" i="32"/>
  <c r="AB1657" i="32"/>
  <c r="AA2012" i="32"/>
  <c r="AB2012" i="32"/>
  <c r="AA1893" i="32"/>
  <c r="AB1893" i="32"/>
  <c r="AB1784" i="32"/>
  <c r="AA1784" i="32"/>
  <c r="AB1395" i="32"/>
  <c r="AA1395" i="32"/>
  <c r="AB2028" i="32"/>
  <c r="AA2028" i="32"/>
  <c r="AA1885" i="32"/>
  <c r="AB1885" i="32"/>
  <c r="AA1697" i="32"/>
  <c r="AB1697" i="32"/>
  <c r="AA1985" i="32"/>
  <c r="AB1985" i="32"/>
  <c r="AA1816" i="32"/>
  <c r="AB1816" i="32"/>
  <c r="AB1449" i="32"/>
  <c r="AA1449" i="32"/>
  <c r="AB1975" i="32"/>
  <c r="AA1975" i="32"/>
  <c r="AA1772" i="32"/>
  <c r="AB1772" i="32"/>
  <c r="AB1589" i="32"/>
  <c r="AA1589" i="32"/>
  <c r="AA1993" i="32"/>
  <c r="AB1993" i="32"/>
  <c r="AA1896" i="32"/>
  <c r="AB1896" i="32"/>
  <c r="AA1801" i="32"/>
  <c r="AB1801" i="32"/>
  <c r="AA2088" i="32"/>
  <c r="AB2088" i="32"/>
  <c r="AB1971" i="32"/>
  <c r="AA1971" i="32"/>
  <c r="AA1739" i="32"/>
  <c r="AB1739" i="32"/>
  <c r="AB2010" i="32"/>
  <c r="AA2010" i="32"/>
  <c r="AB1915" i="32"/>
  <c r="AA1915" i="32"/>
  <c r="AA1744" i="32"/>
  <c r="AB1744" i="32"/>
  <c r="AA2039" i="32"/>
  <c r="AB2039" i="32"/>
  <c r="AB1903" i="32"/>
  <c r="AA1903" i="32"/>
  <c r="AA1781" i="32"/>
  <c r="AB1781" i="32"/>
  <c r="AB2043" i="32"/>
  <c r="AA2043" i="32"/>
  <c r="AA1877" i="32"/>
  <c r="AB1877" i="32"/>
  <c r="AA1754" i="32"/>
  <c r="AB1754" i="32"/>
  <c r="AA1471" i="32"/>
  <c r="AB1471" i="32"/>
  <c r="AB1566" i="32"/>
  <c r="AA1566" i="32"/>
  <c r="AB1377" i="32"/>
  <c r="AA1377" i="32"/>
  <c r="AA1356" i="32"/>
  <c r="AB1356" i="32"/>
  <c r="AB995" i="32"/>
  <c r="AA995" i="32"/>
  <c r="AA1402" i="32"/>
  <c r="AB1402" i="32"/>
  <c r="AB1202" i="32"/>
  <c r="AA1202" i="32"/>
  <c r="AB1692" i="32"/>
  <c r="AA1692" i="32"/>
  <c r="AA1606" i="32"/>
  <c r="AB1606" i="32"/>
  <c r="AB1492" i="32"/>
  <c r="AA1492" i="32"/>
  <c r="AA1304" i="32"/>
  <c r="AB1304" i="32"/>
  <c r="AA1592" i="32"/>
  <c r="AB1592" i="32"/>
  <c r="AA1460" i="32"/>
  <c r="AB1460" i="32"/>
  <c r="AA1297" i="32"/>
  <c r="AB1297" i="32"/>
  <c r="AA1610" i="32"/>
  <c r="AB1610" i="32"/>
  <c r="AB1482" i="32"/>
  <c r="AA1482" i="32"/>
  <c r="AA1346" i="32"/>
  <c r="AB1346" i="32"/>
  <c r="AA535" i="32"/>
  <c r="AB535" i="32"/>
  <c r="AB1542" i="32"/>
  <c r="AA1542" i="32"/>
  <c r="AB1359" i="32"/>
  <c r="AA1359" i="32"/>
  <c r="AB638" i="32"/>
  <c r="AA638" i="32"/>
  <c r="AA1532" i="32"/>
  <c r="AB1532" i="32"/>
  <c r="AA1409" i="32"/>
  <c r="AB1409" i="32"/>
  <c r="AB1207" i="32"/>
  <c r="AA1207" i="32"/>
  <c r="AA1750" i="32"/>
  <c r="AB1750" i="32"/>
  <c r="AB1650" i="32"/>
  <c r="AA1650" i="32"/>
  <c r="AA1504" i="32"/>
  <c r="AB1504" i="32"/>
  <c r="AA1366" i="32"/>
  <c r="AB1366" i="32"/>
  <c r="AA761" i="32"/>
  <c r="AB761" i="32"/>
  <c r="AA1646" i="32"/>
  <c r="AB1646" i="32"/>
  <c r="AA1481" i="32"/>
  <c r="AB1481" i="32"/>
  <c r="AA1276" i="32"/>
  <c r="AB1276" i="32"/>
  <c r="AA1595" i="32"/>
  <c r="AB1595" i="32"/>
  <c r="AA1472" i="32"/>
  <c r="AB1472" i="32"/>
  <c r="AA1343" i="32"/>
  <c r="AB1343" i="32"/>
  <c r="AA1017" i="32"/>
  <c r="AB1017" i="32"/>
  <c r="AA864" i="32"/>
  <c r="AB864" i="32"/>
  <c r="AB1236" i="32"/>
  <c r="AA1236" i="32"/>
  <c r="AA1067" i="32"/>
  <c r="AB1067" i="32"/>
  <c r="AA760" i="32"/>
  <c r="AB760" i="32"/>
  <c r="AA1152" i="32"/>
  <c r="AB1152" i="32"/>
  <c r="AB1012" i="32"/>
  <c r="AA1012" i="32"/>
  <c r="AB801" i="32"/>
  <c r="AA801" i="32"/>
  <c r="AA1295" i="32"/>
  <c r="AB1295" i="32"/>
  <c r="AB1156" i="32"/>
  <c r="AA1156" i="32"/>
  <c r="AA998" i="32"/>
  <c r="AB998" i="32"/>
  <c r="AA1264" i="32"/>
  <c r="AB1264" i="32"/>
  <c r="AB1041" i="32"/>
  <c r="AA1041" i="32"/>
  <c r="AA711" i="32"/>
  <c r="AB711" i="32"/>
  <c r="AA1225" i="32"/>
  <c r="AB1225" i="32"/>
  <c r="AA1116" i="32"/>
  <c r="AB1116" i="32"/>
  <c r="AA1049" i="32"/>
  <c r="AB1049" i="32"/>
  <c r="AB830" i="32"/>
  <c r="AA830" i="32"/>
  <c r="AB1238" i="32"/>
  <c r="AA1238" i="32"/>
  <c r="AB977" i="32"/>
  <c r="AA977" i="32"/>
  <c r="AB1234" i="32"/>
  <c r="AA1234" i="32"/>
  <c r="AB1150" i="32"/>
  <c r="AA1150" i="32"/>
  <c r="AB1005" i="32"/>
  <c r="AA1005" i="32"/>
  <c r="AA406" i="32"/>
  <c r="AB406" i="32"/>
  <c r="AA1085" i="32"/>
  <c r="AB1085" i="32"/>
  <c r="AB947" i="32"/>
  <c r="AA947" i="32"/>
  <c r="AA1323" i="32"/>
  <c r="AB1323" i="32"/>
  <c r="AA1198" i="32"/>
  <c r="AB1198" i="32"/>
  <c r="AB1068" i="32"/>
  <c r="AA1068" i="32"/>
  <c r="AA805" i="32"/>
  <c r="AB805" i="32"/>
  <c r="AA723" i="32"/>
  <c r="AB723" i="32"/>
  <c r="AB439" i="32"/>
  <c r="AA439" i="32"/>
  <c r="AB775" i="32"/>
  <c r="AA775" i="32"/>
  <c r="AA561" i="32"/>
  <c r="AB561" i="32"/>
  <c r="AA930" i="32"/>
  <c r="AB930" i="32"/>
  <c r="AA820" i="32"/>
  <c r="AB820" i="32"/>
  <c r="AB516" i="32"/>
  <c r="AA516" i="32"/>
  <c r="AA914" i="32"/>
  <c r="AB914" i="32"/>
  <c r="AA709" i="32"/>
  <c r="AB709" i="32"/>
  <c r="AA356" i="32"/>
  <c r="AB356" i="32"/>
  <c r="AA901" i="32"/>
  <c r="AB901" i="32"/>
  <c r="AB779" i="32"/>
  <c r="AA779" i="32"/>
  <c r="AA522" i="32"/>
  <c r="AB522" i="32"/>
  <c r="AB1022" i="32"/>
  <c r="AA1022" i="32"/>
  <c r="AB858" i="32"/>
  <c r="AA858" i="32"/>
  <c r="AA702" i="32"/>
  <c r="AB702" i="32"/>
  <c r="AB530" i="32"/>
  <c r="AA530" i="32"/>
  <c r="AA971" i="32"/>
  <c r="AB971" i="32"/>
  <c r="AA773" i="32"/>
  <c r="AB773" i="32"/>
  <c r="AB455" i="32"/>
  <c r="AA455" i="32"/>
  <c r="AA974" i="32"/>
  <c r="AB974" i="32"/>
  <c r="AA866" i="32"/>
  <c r="AB866" i="32"/>
  <c r="AA713" i="32"/>
  <c r="AB713" i="32"/>
  <c r="AA497" i="32"/>
  <c r="AB497" i="32"/>
  <c r="AA818" i="32"/>
  <c r="AB818" i="32"/>
  <c r="AA652" i="32"/>
  <c r="AB652" i="32"/>
  <c r="AB328" i="32"/>
  <c r="AA328" i="32"/>
  <c r="AA649" i="32"/>
  <c r="AB649" i="32"/>
  <c r="AB542" i="32"/>
  <c r="AA542" i="32"/>
  <c r="AA344" i="32"/>
  <c r="AB344" i="32"/>
  <c r="AA753" i="32"/>
  <c r="AB753" i="32"/>
  <c r="AB614" i="32"/>
  <c r="AA614" i="32"/>
  <c r="AA495" i="32"/>
  <c r="AB495" i="32"/>
  <c r="AA361" i="32"/>
  <c r="AB361" i="32"/>
  <c r="AB739" i="32"/>
  <c r="AA739" i="32"/>
  <c r="AA580" i="32"/>
  <c r="AB580" i="32"/>
  <c r="AA432" i="32"/>
  <c r="AB432" i="32"/>
  <c r="AA752" i="32"/>
  <c r="AB752" i="32"/>
  <c r="AA599" i="32"/>
  <c r="AB599" i="32"/>
  <c r="AA454" i="32"/>
  <c r="AB454" i="32"/>
  <c r="AB163" i="32"/>
  <c r="AA163" i="32"/>
  <c r="AB646" i="32"/>
  <c r="AA646" i="32"/>
  <c r="AA493" i="32"/>
  <c r="AB493" i="32"/>
  <c r="AA384" i="32"/>
  <c r="AB384" i="32"/>
  <c r="AA93" i="32"/>
  <c r="AB93" i="32"/>
  <c r="AA538" i="32"/>
  <c r="AB538" i="32"/>
  <c r="AA327" i="32"/>
  <c r="AB327" i="32"/>
  <c r="AB100" i="32"/>
  <c r="AA100" i="32"/>
  <c r="AB303" i="32"/>
  <c r="AA303" i="32"/>
  <c r="AA170" i="32"/>
  <c r="AB170" i="32"/>
  <c r="AA51" i="32"/>
  <c r="AB51" i="32"/>
  <c r="AA298" i="32"/>
  <c r="AB298" i="32"/>
  <c r="AB162" i="32"/>
  <c r="AA162" i="32"/>
  <c r="AA2267" i="32"/>
  <c r="AB2267" i="32"/>
  <c r="AB136" i="32"/>
  <c r="AA136" i="32"/>
  <c r="AA18" i="32"/>
  <c r="AB18" i="32"/>
  <c r="AB316" i="32"/>
  <c r="AA316" i="32"/>
  <c r="AA165" i="32"/>
  <c r="AB165" i="32"/>
  <c r="AA50" i="32"/>
  <c r="AB50" i="32"/>
  <c r="AA311" i="32"/>
  <c r="AB311" i="32"/>
  <c r="AB198" i="32"/>
  <c r="AA198" i="32"/>
  <c r="AA9" i="32"/>
  <c r="AB9" i="32"/>
  <c r="AA232" i="32"/>
  <c r="AB232" i="32"/>
  <c r="AB94" i="32"/>
  <c r="AA94" i="32"/>
  <c r="AA333" i="32"/>
  <c r="AB333" i="32"/>
  <c r="AB183" i="32"/>
  <c r="AA183" i="32"/>
  <c r="AB60" i="32"/>
  <c r="AA60" i="32"/>
  <c r="AA231" i="32"/>
  <c r="AB231" i="32"/>
  <c r="AB34" i="32"/>
  <c r="AA34" i="32"/>
  <c r="AA360" i="32"/>
  <c r="AB360" i="32"/>
  <c r="AA239" i="32"/>
  <c r="AB239" i="32"/>
  <c r="AA89" i="32"/>
  <c r="AB89" i="32"/>
  <c r="AA2253" i="32"/>
  <c r="AB2253" i="32"/>
  <c r="AA204" i="32"/>
  <c r="AB204" i="32"/>
  <c r="AA44" i="32"/>
  <c r="AB44" i="32"/>
  <c r="AA2195" i="32"/>
  <c r="AB2195" i="32"/>
  <c r="AB2206" i="32"/>
  <c r="AA2206" i="32"/>
  <c r="AA2146" i="32"/>
  <c r="AB2146" i="32"/>
  <c r="AB1890" i="32"/>
  <c r="AA1890" i="32"/>
  <c r="AB1506" i="32"/>
  <c r="AA1506" i="32"/>
  <c r="AB1843" i="32"/>
  <c r="AA1843" i="32"/>
  <c r="AB2041" i="32"/>
  <c r="AA2041" i="32"/>
  <c r="AB1959" i="32"/>
  <c r="AA1959" i="32"/>
  <c r="AA1888" i="32"/>
  <c r="AB1888" i="32"/>
  <c r="AB2018" i="32"/>
  <c r="AA2018" i="32"/>
  <c r="AA1850" i="32"/>
  <c r="AB1850" i="32"/>
  <c r="AA1327" i="32"/>
  <c r="AB1327" i="32"/>
  <c r="AA1051" i="32"/>
  <c r="AB1051" i="32"/>
  <c r="AB1470" i="32"/>
  <c r="AA1470" i="32"/>
  <c r="AA1191" i="32"/>
  <c r="AB1191" i="32"/>
  <c r="AA1660" i="32"/>
  <c r="AB1660" i="32"/>
  <c r="AA1486" i="32"/>
  <c r="AB1486" i="32"/>
  <c r="AA1731" i="32"/>
  <c r="AB1731" i="32"/>
  <c r="AA1334" i="32"/>
  <c r="AB1334" i="32"/>
  <c r="AB1008" i="32"/>
  <c r="AA1008" i="32"/>
  <c r="AB1092" i="32"/>
  <c r="AA1092" i="32"/>
  <c r="AA368" i="32"/>
  <c r="AB368" i="32"/>
  <c r="AA1248" i="32"/>
  <c r="AB1248" i="32"/>
  <c r="AA1020" i="32"/>
  <c r="AB1020" i="32"/>
  <c r="AA997" i="32"/>
  <c r="AB997" i="32"/>
  <c r="AB1217" i="32"/>
  <c r="AA1217" i="32"/>
  <c r="AB1044" i="32"/>
  <c r="AA1044" i="32"/>
  <c r="AA639" i="32"/>
  <c r="AB639" i="32"/>
  <c r="AB501" i="32"/>
  <c r="AA501" i="32"/>
  <c r="AA673" i="32"/>
  <c r="AB673" i="32"/>
  <c r="AA978" i="32"/>
  <c r="AB978" i="32"/>
  <c r="AB951" i="32"/>
  <c r="AA951" i="32"/>
  <c r="AA508" i="32"/>
  <c r="AB508" i="32"/>
  <c r="AB545" i="32"/>
  <c r="AA545" i="32"/>
  <c r="AA515" i="32"/>
  <c r="AB515" i="32"/>
  <c r="AA2257" i="32"/>
  <c r="AB2257" i="32"/>
  <c r="AA156" i="32"/>
  <c r="AB156" i="32"/>
  <c r="AA2140" i="32"/>
  <c r="AB2140" i="32"/>
  <c r="AA2198" i="32"/>
  <c r="AB2198" i="32"/>
  <c r="AB2197" i="32"/>
  <c r="AA2197" i="32"/>
  <c r="AB1177" i="32"/>
  <c r="AA1177" i="32"/>
  <c r="AB1894" i="32"/>
  <c r="AA1894" i="32"/>
  <c r="AA1808" i="32"/>
  <c r="AB1808" i="32"/>
  <c r="AA1849" i="32"/>
  <c r="AB1849" i="32"/>
  <c r="AB1839" i="32"/>
  <c r="AA1839" i="32"/>
  <c r="AA2036" i="32"/>
  <c r="AB2036" i="32"/>
  <c r="AB1941" i="32"/>
  <c r="AA1941" i="32"/>
  <c r="AA1883" i="32"/>
  <c r="AB1883" i="32"/>
  <c r="AA1612" i="32"/>
  <c r="AB1612" i="32"/>
  <c r="AA2000" i="32"/>
  <c r="AB2000" i="32"/>
  <c r="AB1511" i="32"/>
  <c r="AA1511" i="32"/>
  <c r="AA1364" i="32"/>
  <c r="AB1364" i="32"/>
  <c r="AB1578" i="32"/>
  <c r="AA1578" i="32"/>
  <c r="AA1122" i="32"/>
  <c r="AB1122" i="32"/>
  <c r="AB1266" i="32"/>
  <c r="AA1266" i="32"/>
  <c r="AA1478" i="32"/>
  <c r="AB1478" i="32"/>
  <c r="AA1443" i="32"/>
  <c r="AB1443" i="32"/>
  <c r="AA1425" i="32"/>
  <c r="AB1425" i="32"/>
  <c r="AA526" i="32"/>
  <c r="AB526" i="32"/>
  <c r="AA420" i="32"/>
  <c r="AB420" i="32"/>
  <c r="AA1094" i="32"/>
  <c r="AB1094" i="32"/>
  <c r="AA1097" i="32"/>
  <c r="AB1097" i="32"/>
  <c r="AA991" i="32"/>
  <c r="AB991" i="32"/>
  <c r="AB425" i="32"/>
  <c r="AA425" i="32"/>
  <c r="AA463" i="32"/>
  <c r="AB463" i="32"/>
  <c r="AA917" i="32"/>
  <c r="AB917" i="32"/>
  <c r="AA671" i="32"/>
  <c r="AB671" i="32"/>
  <c r="AA611" i="32"/>
  <c r="AB611" i="32"/>
  <c r="AB575" i="32"/>
  <c r="AA575" i="32"/>
  <c r="AB680" i="32"/>
  <c r="AA680" i="32"/>
  <c r="AA559" i="32"/>
  <c r="AB559" i="32"/>
  <c r="AA622" i="32"/>
  <c r="AB622" i="32"/>
  <c r="AA504" i="32"/>
  <c r="AB504" i="32"/>
  <c r="AA186" i="32"/>
  <c r="AB186" i="32"/>
  <c r="AB270" i="32"/>
  <c r="AA270" i="32"/>
  <c r="AA106" i="32"/>
  <c r="AB106" i="32"/>
  <c r="AA140" i="32"/>
  <c r="AB140" i="32"/>
  <c r="AA180" i="32"/>
  <c r="AB180" i="32"/>
  <c r="AB213" i="32"/>
  <c r="AA213" i="32"/>
  <c r="AA2187" i="32"/>
  <c r="AB2187" i="32"/>
  <c r="AA2208" i="32"/>
  <c r="AB2208" i="32"/>
  <c r="AA2082" i="32"/>
  <c r="AB2082" i="32"/>
  <c r="AA2174" i="32"/>
  <c r="AB2174" i="32"/>
  <c r="AB1682" i="32"/>
  <c r="AA1682" i="32"/>
  <c r="AA2148" i="32"/>
  <c r="AB2148" i="32"/>
  <c r="AB1854" i="32"/>
  <c r="AA1854" i="32"/>
  <c r="AA2220" i="32"/>
  <c r="AB2220" i="32"/>
  <c r="AA2086" i="32"/>
  <c r="AB2086" i="32"/>
  <c r="AB2180" i="32"/>
  <c r="AA2180" i="32"/>
  <c r="AA2219" i="32"/>
  <c r="AB2219" i="32"/>
  <c r="AA2054" i="32"/>
  <c r="AB2054" i="32"/>
  <c r="AA2163" i="32"/>
  <c r="AB2163" i="32"/>
  <c r="AB2060" i="32"/>
  <c r="AA2060" i="32"/>
  <c r="AB2108" i="32"/>
  <c r="AA2108" i="32"/>
  <c r="AA2171" i="32"/>
  <c r="AB2171" i="32"/>
  <c r="AA2071" i="32"/>
  <c r="AB2071" i="32"/>
  <c r="AA1948" i="32"/>
  <c r="AB1948" i="32"/>
  <c r="AB1753" i="32"/>
  <c r="AA1753" i="32"/>
  <c r="AA2029" i="32"/>
  <c r="AB2029" i="32"/>
  <c r="AA1844" i="32"/>
  <c r="AB1844" i="32"/>
  <c r="AB1635" i="32"/>
  <c r="AA1635" i="32"/>
  <c r="AA2008" i="32"/>
  <c r="AB2008" i="32"/>
  <c r="AB1880" i="32"/>
  <c r="AA1880" i="32"/>
  <c r="AA1774" i="32"/>
  <c r="AB1774" i="32"/>
  <c r="AB1385" i="32"/>
  <c r="AA1385" i="32"/>
  <c r="AA2020" i="32"/>
  <c r="AB2020" i="32"/>
  <c r="AB1875" i="32"/>
  <c r="AA1875" i="32"/>
  <c r="AB1691" i="32"/>
  <c r="AA1691" i="32"/>
  <c r="AA1972" i="32"/>
  <c r="AB1972" i="32"/>
  <c r="AA1802" i="32"/>
  <c r="AB1802" i="32"/>
  <c r="AA1342" i="32"/>
  <c r="AB1342" i="32"/>
  <c r="AB1963" i="32"/>
  <c r="AA1963" i="32"/>
  <c r="AA1767" i="32"/>
  <c r="AB1767" i="32"/>
  <c r="AB1530" i="32"/>
  <c r="AA1530" i="32"/>
  <c r="AA1984" i="32"/>
  <c r="AB1984" i="32"/>
  <c r="AB1878" i="32"/>
  <c r="AA1878" i="32"/>
  <c r="AA1796" i="32"/>
  <c r="AB1796" i="32"/>
  <c r="AB2084" i="32"/>
  <c r="AA2084" i="32"/>
  <c r="AB1933" i="32"/>
  <c r="AA1933" i="32"/>
  <c r="AB1728" i="32"/>
  <c r="AA1728" i="32"/>
  <c r="AA1997" i="32"/>
  <c r="AB1997" i="32"/>
  <c r="AA1891" i="32"/>
  <c r="AB1891" i="32"/>
  <c r="AB1711" i="32"/>
  <c r="AA1711" i="32"/>
  <c r="AA2030" i="32"/>
  <c r="AB2030" i="32"/>
  <c r="AB1899" i="32"/>
  <c r="AA1899" i="32"/>
  <c r="AA1749" i="32"/>
  <c r="AB1749" i="32"/>
  <c r="AB2034" i="32"/>
  <c r="AA2034" i="32"/>
  <c r="AB1873" i="32"/>
  <c r="AA1873" i="32"/>
  <c r="AA1743" i="32"/>
  <c r="AB1743" i="32"/>
  <c r="AB1407" i="32"/>
  <c r="AA1407" i="32"/>
  <c r="AA1562" i="32"/>
  <c r="AB1562" i="32"/>
  <c r="AA1361" i="32"/>
  <c r="AB1361" i="32"/>
  <c r="AB1351" i="32"/>
  <c r="AA1351" i="32"/>
  <c r="AA413" i="32"/>
  <c r="AB413" i="32"/>
  <c r="AA1394" i="32"/>
  <c r="AB1394" i="32"/>
  <c r="AB1192" i="32"/>
  <c r="AA1192" i="32"/>
  <c r="AB1687" i="32"/>
  <c r="AA1687" i="32"/>
  <c r="AB1602" i="32"/>
  <c r="AA1602" i="32"/>
  <c r="AA1483" i="32"/>
  <c r="AB1483" i="32"/>
  <c r="AB1293" i="32"/>
  <c r="AA1293" i="32"/>
  <c r="AA1569" i="32"/>
  <c r="AB1569" i="32"/>
  <c r="AB1448" i="32"/>
  <c r="AA1448" i="32"/>
  <c r="AB1285" i="32"/>
  <c r="AA1285" i="32"/>
  <c r="AB1605" i="32"/>
  <c r="AA1605" i="32"/>
  <c r="AA1452" i="32"/>
  <c r="AB1452" i="32"/>
  <c r="AB1335" i="32"/>
  <c r="AA1335" i="32"/>
  <c r="AB1668" i="32"/>
  <c r="AA1668" i="32"/>
  <c r="AA1525" i="32"/>
  <c r="AB1525" i="32"/>
  <c r="AA1339" i="32"/>
  <c r="AB1339" i="32"/>
  <c r="AA326" i="32"/>
  <c r="AB326" i="32"/>
  <c r="AB1520" i="32"/>
  <c r="AA1520" i="32"/>
  <c r="AB1405" i="32"/>
  <c r="AA1405" i="32"/>
  <c r="AA1172" i="32"/>
  <c r="AB1172" i="32"/>
  <c r="AB1740" i="32"/>
  <c r="AA1740" i="32"/>
  <c r="AB1628" i="32"/>
  <c r="AA1628" i="32"/>
  <c r="AB1499" i="32"/>
  <c r="AA1499" i="32"/>
  <c r="AA1349" i="32"/>
  <c r="AB1349" i="32"/>
  <c r="AA452" i="32"/>
  <c r="AB452" i="32"/>
  <c r="AA1641" i="32"/>
  <c r="AB1641" i="32"/>
  <c r="AB1477" i="32"/>
  <c r="AA1477" i="32"/>
  <c r="AA1271" i="32"/>
  <c r="AB1271" i="32"/>
  <c r="AB1580" i="32"/>
  <c r="AA1580" i="32"/>
  <c r="AB1463" i="32"/>
  <c r="AA1463" i="32"/>
  <c r="AB1311" i="32"/>
  <c r="AA1311" i="32"/>
  <c r="AA724" i="32"/>
  <c r="AB724" i="32"/>
  <c r="AB754" i="32"/>
  <c r="AA754" i="32"/>
  <c r="AA1215" i="32"/>
  <c r="AB1215" i="32"/>
  <c r="AB1062" i="32"/>
  <c r="AA1062" i="32"/>
  <c r="AA742" i="32"/>
  <c r="AB742" i="32"/>
  <c r="AA1133" i="32"/>
  <c r="AB1133" i="32"/>
  <c r="AB979" i="32"/>
  <c r="AA979" i="32"/>
  <c r="AA645" i="32"/>
  <c r="AB645" i="32"/>
  <c r="AA1269" i="32"/>
  <c r="AB1269" i="32"/>
  <c r="AA1146" i="32"/>
  <c r="AB1146" i="32"/>
  <c r="AB993" i="32"/>
  <c r="AA993" i="32"/>
  <c r="AA1239" i="32"/>
  <c r="AB1239" i="32"/>
  <c r="AA1034" i="32"/>
  <c r="AB1034" i="32"/>
  <c r="AA692" i="32"/>
  <c r="AB692" i="32"/>
  <c r="AB1218" i="32"/>
  <c r="AA1218" i="32"/>
  <c r="AA1109" i="32"/>
  <c r="AB1109" i="32"/>
  <c r="AA1024" i="32"/>
  <c r="AB1024" i="32"/>
  <c r="AA800" i="32"/>
  <c r="AB800" i="32"/>
  <c r="AA1194" i="32"/>
  <c r="AB1194" i="32"/>
  <c r="AA968" i="32"/>
  <c r="AB968" i="32"/>
  <c r="AA1229" i="32"/>
  <c r="AB1229" i="32"/>
  <c r="AA1124" i="32"/>
  <c r="AB1124" i="32"/>
  <c r="AB996" i="32"/>
  <c r="AA996" i="32"/>
  <c r="AB49" i="32"/>
  <c r="AA49" i="32"/>
  <c r="AA1073" i="32"/>
  <c r="AB1073" i="32"/>
  <c r="AA941" i="32"/>
  <c r="AB941" i="32"/>
  <c r="AB1318" i="32"/>
  <c r="AA1318" i="32"/>
  <c r="AA1188" i="32"/>
  <c r="AB1188" i="32"/>
  <c r="AA1064" i="32"/>
  <c r="AB1064" i="32"/>
  <c r="AA797" i="32"/>
  <c r="AB797" i="32"/>
  <c r="AA681" i="32"/>
  <c r="AB681" i="32"/>
  <c r="AB419" i="32"/>
  <c r="AA419" i="32"/>
  <c r="AA770" i="32"/>
  <c r="AB770" i="32"/>
  <c r="AA524" i="32"/>
  <c r="AB524" i="32"/>
  <c r="AB918" i="32"/>
  <c r="AA918" i="32"/>
  <c r="AA812" i="32"/>
  <c r="AB812" i="32"/>
  <c r="AA485" i="32"/>
  <c r="AB485" i="32"/>
  <c r="AB897" i="32"/>
  <c r="AA897" i="32"/>
  <c r="AB703" i="32"/>
  <c r="AA703" i="32"/>
  <c r="AA154" i="32"/>
  <c r="AB154" i="32"/>
  <c r="AB888" i="32"/>
  <c r="AA888" i="32"/>
  <c r="AA769" i="32"/>
  <c r="AB769" i="32"/>
  <c r="AB507" i="32"/>
  <c r="AA507" i="32"/>
  <c r="AA1014" i="32"/>
  <c r="AB1014" i="32"/>
  <c r="AA836" i="32"/>
  <c r="AB836" i="32"/>
  <c r="AA684" i="32"/>
  <c r="AB684" i="32"/>
  <c r="AA514" i="32"/>
  <c r="AB514" i="32"/>
  <c r="AA955" i="32"/>
  <c r="AB955" i="32"/>
  <c r="AA768" i="32"/>
  <c r="AB768" i="32"/>
  <c r="AA442" i="32"/>
  <c r="AB442" i="32"/>
  <c r="AA967" i="32"/>
  <c r="AB967" i="32"/>
  <c r="AA853" i="32"/>
  <c r="AB853" i="32"/>
  <c r="AB695" i="32"/>
  <c r="AA695" i="32"/>
  <c r="AA448" i="32"/>
  <c r="AB448" i="32"/>
  <c r="AA814" i="32"/>
  <c r="AB814" i="32"/>
  <c r="AA634" i="32"/>
  <c r="AB634" i="32"/>
  <c r="AA309" i="32"/>
  <c r="AB309" i="32"/>
  <c r="AB644" i="32"/>
  <c r="AA644" i="32"/>
  <c r="AA531" i="32"/>
  <c r="AB531" i="32"/>
  <c r="AB318" i="32"/>
  <c r="AA318" i="32"/>
  <c r="AA749" i="32"/>
  <c r="AB749" i="32"/>
  <c r="AA609" i="32"/>
  <c r="AB609" i="32"/>
  <c r="AA489" i="32"/>
  <c r="AB489" i="32"/>
  <c r="AA329" i="32"/>
  <c r="AB329" i="32"/>
  <c r="AA712" i="32"/>
  <c r="AB712" i="32"/>
  <c r="AA570" i="32"/>
  <c r="AB570" i="32"/>
  <c r="AB417" i="32"/>
  <c r="AA417" i="32"/>
  <c r="AA735" i="32"/>
  <c r="AB735" i="32"/>
  <c r="AA589" i="32"/>
  <c r="AB589" i="32"/>
  <c r="AA427" i="32"/>
  <c r="AB427" i="32"/>
  <c r="AA119" i="32"/>
  <c r="AB119" i="32"/>
  <c r="AA641" i="32"/>
  <c r="AB641" i="32"/>
  <c r="AA487" i="32"/>
  <c r="AB487" i="32"/>
  <c r="AB377" i="32"/>
  <c r="AA377" i="32"/>
  <c r="AA85" i="32"/>
  <c r="AB85" i="32"/>
  <c r="AA532" i="32"/>
  <c r="AB532" i="32"/>
  <c r="AB264" i="32"/>
  <c r="AA264" i="32"/>
  <c r="AA284" i="32"/>
  <c r="AB284" i="32"/>
  <c r="AA159" i="32"/>
  <c r="AB159" i="32"/>
  <c r="AB40" i="32"/>
  <c r="AA40" i="32"/>
  <c r="AA293" i="32"/>
  <c r="AB293" i="32"/>
  <c r="AA152" i="32"/>
  <c r="AB152" i="32"/>
  <c r="AA2259" i="32"/>
  <c r="AB2259" i="32"/>
  <c r="AA129" i="32"/>
  <c r="AB129" i="32"/>
  <c r="AA14" i="32"/>
  <c r="AB14" i="32"/>
  <c r="AA306" i="32"/>
  <c r="AB306" i="32"/>
  <c r="AA158" i="32"/>
  <c r="AB158" i="32"/>
  <c r="AA32" i="32"/>
  <c r="AB32" i="32"/>
  <c r="AA283" i="32"/>
  <c r="AB283" i="32"/>
  <c r="AA191" i="32"/>
  <c r="AB191" i="32"/>
  <c r="AA219" i="32"/>
  <c r="AB219" i="32"/>
  <c r="AB79" i="32"/>
  <c r="AA79" i="32"/>
  <c r="AA324" i="32"/>
  <c r="AB324" i="32"/>
  <c r="AA175" i="32"/>
  <c r="AB175" i="32"/>
  <c r="AA38" i="32"/>
  <c r="AB38" i="32"/>
  <c r="AA205" i="32"/>
  <c r="AB205" i="32"/>
  <c r="AA27" i="32"/>
  <c r="AB27" i="32"/>
  <c r="AA346" i="32"/>
  <c r="AB346" i="32"/>
  <c r="AB226" i="32"/>
  <c r="AA226" i="32"/>
  <c r="AA74" i="32"/>
  <c r="AB74" i="32"/>
  <c r="AA2245" i="32"/>
  <c r="AB2245" i="32"/>
  <c r="AA174" i="32"/>
  <c r="AB174" i="32"/>
  <c r="AA26" i="32"/>
  <c r="AB26" i="32"/>
  <c r="AB1699" i="32"/>
  <c r="AA1699" i="32"/>
  <c r="AA291" i="32"/>
  <c r="AB291" i="32"/>
  <c r="AA2183" i="32"/>
  <c r="AB2183" i="32"/>
  <c r="AA2199" i="32"/>
  <c r="AB2199" i="32"/>
  <c r="AB2051" i="32"/>
  <c r="AA2051" i="32"/>
  <c r="AA2169" i="32"/>
  <c r="AB2169" i="32"/>
  <c r="AB2170" i="32"/>
  <c r="AA2170" i="32"/>
  <c r="AB2143" i="32"/>
  <c r="AA2143" i="32"/>
  <c r="AA1780" i="32"/>
  <c r="AB1780" i="32"/>
  <c r="AA2211" i="32"/>
  <c r="AB2211" i="32"/>
  <c r="AA2080" i="32"/>
  <c r="AB2080" i="32"/>
  <c r="AA2155" i="32"/>
  <c r="AB2155" i="32"/>
  <c r="AA2210" i="32"/>
  <c r="AB2210" i="32"/>
  <c r="AB2047" i="32"/>
  <c r="AA2047" i="32"/>
  <c r="AA2159" i="32"/>
  <c r="AB2159" i="32"/>
  <c r="AB1952" i="32"/>
  <c r="AA1952" i="32"/>
  <c r="AB2004" i="32"/>
  <c r="AA2004" i="32"/>
  <c r="AB2158" i="32"/>
  <c r="AA2158" i="32"/>
  <c r="AA2059" i="32"/>
  <c r="AB2059" i="32"/>
  <c r="AB1935" i="32"/>
  <c r="AA1935" i="32"/>
  <c r="AB1721" i="32"/>
  <c r="AA1721" i="32"/>
  <c r="AB1995" i="32"/>
  <c r="AA1995" i="32"/>
  <c r="AA1840" i="32"/>
  <c r="AB1840" i="32"/>
  <c r="AA1617" i="32"/>
  <c r="AB1617" i="32"/>
  <c r="AA2003" i="32"/>
  <c r="AB2003" i="32"/>
  <c r="AB1871" i="32"/>
  <c r="AA1871" i="32"/>
  <c r="AB1758" i="32"/>
  <c r="AA1758" i="32"/>
  <c r="AA1035" i="32"/>
  <c r="AB1035" i="32"/>
  <c r="AA1981" i="32"/>
  <c r="AB1981" i="32"/>
  <c r="AA1857" i="32"/>
  <c r="AB1857" i="32"/>
  <c r="AB1680" i="32"/>
  <c r="AA1680" i="32"/>
  <c r="AA1934" i="32"/>
  <c r="AB1934" i="32"/>
  <c r="AA1797" i="32"/>
  <c r="AB1797" i="32"/>
  <c r="AB878" i="32"/>
  <c r="AA878" i="32"/>
  <c r="AA1954" i="32"/>
  <c r="AB1954" i="32"/>
  <c r="AA1757" i="32"/>
  <c r="AB1757" i="32"/>
  <c r="AB1493" i="32"/>
  <c r="AA1493" i="32"/>
  <c r="AA1967" i="32"/>
  <c r="AB1967" i="32"/>
  <c r="AA1869" i="32"/>
  <c r="AB1869" i="32"/>
  <c r="AB1792" i="32"/>
  <c r="AA1792" i="32"/>
  <c r="AA2079" i="32"/>
  <c r="AB2079" i="32"/>
  <c r="AA1912" i="32"/>
  <c r="AB1912" i="32"/>
  <c r="AB1717" i="32"/>
  <c r="AA1717" i="32"/>
  <c r="AA1992" i="32"/>
  <c r="AB1992" i="32"/>
  <c r="AA1868" i="32"/>
  <c r="AB1868" i="32"/>
  <c r="AA1653" i="32"/>
  <c r="AB1653" i="32"/>
  <c r="AA2026" i="32"/>
  <c r="AB2026" i="32"/>
  <c r="AA1895" i="32"/>
  <c r="AB1895" i="32"/>
  <c r="AA1738" i="32"/>
  <c r="AB1738" i="32"/>
  <c r="AB2013" i="32"/>
  <c r="AA2013" i="32"/>
  <c r="AA1864" i="32"/>
  <c r="AB1864" i="32"/>
  <c r="AA1716" i="32"/>
  <c r="AB1716" i="32"/>
  <c r="AB1398" i="32"/>
  <c r="AA1398" i="32"/>
  <c r="AA1536" i="32"/>
  <c r="AB1536" i="32"/>
  <c r="AB1357" i="32"/>
  <c r="AA1357" i="32"/>
  <c r="AA1332" i="32"/>
  <c r="AB1332" i="32"/>
  <c r="AA1540" i="32"/>
  <c r="AB1540" i="32"/>
  <c r="AA1388" i="32"/>
  <c r="AB1388" i="32"/>
  <c r="AB1088" i="32"/>
  <c r="AA1088" i="32"/>
  <c r="AB1678" i="32"/>
  <c r="AA1678" i="32"/>
  <c r="AA1588" i="32"/>
  <c r="AB1588" i="32"/>
  <c r="AA1479" i="32"/>
  <c r="AB1479" i="32"/>
  <c r="AB1157" i="32"/>
  <c r="AA1157" i="32"/>
  <c r="AA1564" i="32"/>
  <c r="AB1564" i="32"/>
  <c r="AA1436" i="32"/>
  <c r="AB1436" i="32"/>
  <c r="AB1279" i="32"/>
  <c r="AA1279" i="32"/>
  <c r="AA1601" i="32"/>
  <c r="AB1601" i="32"/>
  <c r="AB1440" i="32"/>
  <c r="AA1440" i="32"/>
  <c r="AA1320" i="32"/>
  <c r="AB1320" i="32"/>
  <c r="AB1664" i="32"/>
  <c r="AA1664" i="32"/>
  <c r="AA1500" i="32"/>
  <c r="AB1500" i="32"/>
  <c r="AA1330" i="32"/>
  <c r="AB1330" i="32"/>
  <c r="AA1676" i="32"/>
  <c r="AB1676" i="32"/>
  <c r="AA1508" i="32"/>
  <c r="AB1508" i="32"/>
  <c r="AB1383" i="32"/>
  <c r="AA1383" i="32"/>
  <c r="AA1084" i="32"/>
  <c r="AB1084" i="32"/>
  <c r="AB1735" i="32"/>
  <c r="AA1735" i="32"/>
  <c r="AB1619" i="32"/>
  <c r="AA1619" i="32"/>
  <c r="AB1494" i="32"/>
  <c r="AA1494" i="32"/>
  <c r="AA1344" i="32"/>
  <c r="AB1344" i="32"/>
  <c r="AB1782" i="32"/>
  <c r="AA1782" i="32"/>
  <c r="AA1637" i="32"/>
  <c r="AB1637" i="32"/>
  <c r="AB1455" i="32"/>
  <c r="AA1455" i="32"/>
  <c r="AB1055" i="32"/>
  <c r="AA1055" i="32"/>
  <c r="AA1576" i="32"/>
  <c r="AB1576" i="32"/>
  <c r="AB1458" i="32"/>
  <c r="AA1458" i="32"/>
  <c r="AB1306" i="32"/>
  <c r="AA1306" i="32"/>
  <c r="AB1111" i="32"/>
  <c r="AA1111" i="32"/>
  <c r="AA577" i="32"/>
  <c r="AB577" i="32"/>
  <c r="AA1211" i="32"/>
  <c r="AB1211" i="32"/>
  <c r="AA1058" i="32"/>
  <c r="AB1058" i="32"/>
  <c r="AA676" i="32"/>
  <c r="AB676" i="32"/>
  <c r="AB1129" i="32"/>
  <c r="AA1129" i="32"/>
  <c r="AB969" i="32"/>
  <c r="AA969" i="32"/>
  <c r="AA605" i="32"/>
  <c r="AB605" i="32"/>
  <c r="AA1260" i="32"/>
  <c r="AB1260" i="32"/>
  <c r="AB1125" i="32"/>
  <c r="AA1125" i="32"/>
  <c r="AA988" i="32"/>
  <c r="AB988" i="32"/>
  <c r="AA1235" i="32"/>
  <c r="AB1235" i="32"/>
  <c r="AB1029" i="32"/>
  <c r="AA1029" i="32"/>
  <c r="AB664" i="32"/>
  <c r="AA664" i="32"/>
  <c r="AB1205" i="32"/>
  <c r="AA1205" i="32"/>
  <c r="AA1105" i="32"/>
  <c r="AB1105" i="32"/>
  <c r="AB1011" i="32"/>
  <c r="AA1011" i="32"/>
  <c r="AA562" i="32"/>
  <c r="AB562" i="32"/>
  <c r="AA1170" i="32"/>
  <c r="AB1170" i="32"/>
  <c r="AA957" i="32"/>
  <c r="AB957" i="32"/>
  <c r="AB1221" i="32"/>
  <c r="AA1221" i="32"/>
  <c r="AA1112" i="32"/>
  <c r="AB1112" i="32"/>
  <c r="AA992" i="32"/>
  <c r="AB992" i="32"/>
  <c r="AB1246" i="32"/>
  <c r="AA1246" i="32"/>
  <c r="AB1048" i="32"/>
  <c r="AA1048" i="32"/>
  <c r="AB935" i="32"/>
  <c r="AA935" i="32"/>
  <c r="AA1314" i="32"/>
  <c r="AB1314" i="32"/>
  <c r="AB1183" i="32"/>
  <c r="AA1183" i="32"/>
  <c r="AB1059" i="32"/>
  <c r="AA1059" i="32"/>
  <c r="AB772" i="32"/>
  <c r="AA772" i="32"/>
  <c r="AB668" i="32"/>
  <c r="AA668" i="32"/>
  <c r="AB389" i="32"/>
  <c r="AA389" i="32"/>
  <c r="AA747" i="32"/>
  <c r="AB747" i="32"/>
  <c r="AA509" i="32"/>
  <c r="AB509" i="32"/>
  <c r="AA910" i="32"/>
  <c r="AB910" i="32"/>
  <c r="AA790" i="32"/>
  <c r="AB790" i="32"/>
  <c r="AA471" i="32"/>
  <c r="AB471" i="32"/>
  <c r="AA867" i="32"/>
  <c r="AB867" i="32"/>
  <c r="AA697" i="32"/>
  <c r="AB697" i="32"/>
  <c r="AB990" i="32"/>
  <c r="AA990" i="32"/>
  <c r="AB880" i="32"/>
  <c r="AA880" i="32"/>
  <c r="AA763" i="32"/>
  <c r="AB763" i="32"/>
  <c r="AA499" i="32"/>
  <c r="AB499" i="32"/>
  <c r="AA994" i="32"/>
  <c r="AB994" i="32"/>
  <c r="AA827" i="32"/>
  <c r="AB827" i="32"/>
  <c r="AA678" i="32"/>
  <c r="AB678" i="32"/>
  <c r="AA476" i="32"/>
  <c r="AB476" i="32"/>
  <c r="AB936" i="32"/>
  <c r="AA936" i="32"/>
  <c r="AA738" i="32"/>
  <c r="AB738" i="32"/>
  <c r="AB393" i="32"/>
  <c r="AA393" i="32"/>
  <c r="AA963" i="32"/>
  <c r="AB963" i="32"/>
  <c r="AA845" i="32"/>
  <c r="AB845" i="32"/>
  <c r="AA688" i="32"/>
  <c r="AB688" i="32"/>
  <c r="AA301" i="32"/>
  <c r="AB301" i="32"/>
  <c r="AA788" i="32"/>
  <c r="AB788" i="32"/>
  <c r="AA626" i="32"/>
  <c r="AB626" i="32"/>
  <c r="AA268" i="32"/>
  <c r="AB268" i="32"/>
  <c r="AA625" i="32"/>
  <c r="AB625" i="32"/>
  <c r="AB525" i="32"/>
  <c r="AA525" i="32"/>
  <c r="AB310" i="32"/>
  <c r="AA310" i="32"/>
  <c r="AB736" i="32"/>
  <c r="AA736" i="32"/>
  <c r="AA590" i="32"/>
  <c r="AB590" i="32"/>
  <c r="AA464" i="32"/>
  <c r="AB464" i="32"/>
  <c r="AA250" i="32"/>
  <c r="AB250" i="32"/>
  <c r="AB707" i="32"/>
  <c r="AA707" i="32"/>
  <c r="AA555" i="32"/>
  <c r="AB555" i="32"/>
  <c r="AA372" i="32"/>
  <c r="AB372" i="32"/>
  <c r="AB730" i="32"/>
  <c r="AA730" i="32"/>
  <c r="AA584" i="32"/>
  <c r="AB584" i="32"/>
  <c r="AA422" i="32"/>
  <c r="AB422" i="32"/>
  <c r="AA78" i="32"/>
  <c r="AB78" i="32"/>
  <c r="AA636" i="32"/>
  <c r="AB636" i="32"/>
  <c r="AB482" i="32"/>
  <c r="AA482" i="32"/>
  <c r="AB366" i="32"/>
  <c r="AA366" i="32"/>
  <c r="AB31" i="32"/>
  <c r="AA31" i="32"/>
  <c r="AA521" i="32"/>
  <c r="AB521" i="32"/>
  <c r="AA247" i="32"/>
  <c r="AB247" i="32"/>
  <c r="AA279" i="32"/>
  <c r="AB279" i="32"/>
  <c r="AA280" i="32"/>
  <c r="AB280" i="32"/>
  <c r="AA141" i="32"/>
  <c r="AB141" i="32"/>
  <c r="AA33" i="32"/>
  <c r="AB33" i="32"/>
  <c r="AB289" i="32"/>
  <c r="AA289" i="32"/>
  <c r="AB148" i="32"/>
  <c r="AA148" i="32"/>
  <c r="AA2251" i="32"/>
  <c r="AB2251" i="32"/>
  <c r="AA121" i="32"/>
  <c r="AB121" i="32"/>
  <c r="AB2228" i="32"/>
  <c r="AA2228" i="32"/>
  <c r="AA297" i="32"/>
  <c r="AB297" i="32"/>
  <c r="AA151" i="32"/>
  <c r="AB151" i="32"/>
  <c r="AA278" i="32"/>
  <c r="AB278" i="32"/>
  <c r="AA161" i="32"/>
  <c r="AB161" i="32"/>
  <c r="AA2265" i="32"/>
  <c r="AB2265" i="32"/>
  <c r="AA194" i="32"/>
  <c r="AB194" i="32"/>
  <c r="AA72" i="32"/>
  <c r="AB72" i="32"/>
  <c r="AA319" i="32"/>
  <c r="AB319" i="32"/>
  <c r="AB157" i="32"/>
  <c r="AA157" i="32"/>
  <c r="AA20" i="32"/>
  <c r="AB20" i="32"/>
  <c r="AA190" i="32"/>
  <c r="AB190" i="32"/>
  <c r="AB16" i="32"/>
  <c r="AA16" i="32"/>
  <c r="AA341" i="32"/>
  <c r="AB341" i="32"/>
  <c r="AA221" i="32"/>
  <c r="AB221" i="32"/>
  <c r="AA70" i="32"/>
  <c r="AB70" i="32"/>
  <c r="AA2237" i="32"/>
  <c r="AB2237" i="32"/>
  <c r="AB166" i="32"/>
  <c r="AA166" i="32"/>
  <c r="AA15" i="32"/>
  <c r="AB15" i="32"/>
  <c r="Z9" i="14"/>
  <c r="AA8" i="14"/>
  <c r="J249" i="14"/>
  <c r="K248" i="14"/>
  <c r="L10" i="14"/>
  <c r="M9" i="14"/>
  <c r="P9" i="14"/>
  <c r="Q8" i="14"/>
  <c r="V10" i="14"/>
  <c r="W9" i="14"/>
  <c r="X9" i="14"/>
  <c r="Y8" i="14"/>
  <c r="T9" i="14"/>
  <c r="U8" i="14"/>
  <c r="N9" i="14"/>
  <c r="O8" i="14"/>
  <c r="R9" i="14"/>
  <c r="S8" i="14"/>
  <c r="Y2228" i="33" l="1"/>
  <c r="AG2226" i="33"/>
  <c r="AE2227" i="33"/>
  <c r="AE2228" i="33" s="1"/>
  <c r="Z65" i="33"/>
  <c r="Z2265" i="33"/>
  <c r="Z124" i="33"/>
  <c r="Z104" i="33"/>
  <c r="Z2272" i="33"/>
  <c r="Z163" i="33"/>
  <c r="Z294" i="33"/>
  <c r="Z2236" i="33"/>
  <c r="Z96" i="33"/>
  <c r="Z2273" i="33"/>
  <c r="Z228" i="33"/>
  <c r="Z11" i="33"/>
  <c r="Z159" i="33"/>
  <c r="Z255" i="33"/>
  <c r="Z77" i="33"/>
  <c r="Z246" i="33"/>
  <c r="Z2274" i="33"/>
  <c r="Z121" i="33"/>
  <c r="Z241" i="33"/>
  <c r="Z464" i="33"/>
  <c r="Z233" i="33"/>
  <c r="Z478" i="33"/>
  <c r="Z109" i="33"/>
  <c r="Z360" i="33"/>
  <c r="Z227" i="33"/>
  <c r="Z220" i="33"/>
  <c r="Z178" i="33"/>
  <c r="Z401" i="33"/>
  <c r="Z588" i="33"/>
  <c r="Z667" i="33"/>
  <c r="Z29" i="33"/>
  <c r="Z408" i="33"/>
  <c r="Z534" i="33"/>
  <c r="Z251" i="33"/>
  <c r="Z511" i="33"/>
  <c r="Z663" i="33"/>
  <c r="Z357" i="33"/>
  <c r="Z199" i="33"/>
  <c r="Z456" i="33"/>
  <c r="Z594" i="33"/>
  <c r="Z382" i="33"/>
  <c r="Z617" i="33"/>
  <c r="Z100" i="33"/>
  <c r="Z523" i="33"/>
  <c r="Z735" i="33"/>
  <c r="Z518" i="33"/>
  <c r="Z705" i="33"/>
  <c r="Z481" i="33"/>
  <c r="Z710" i="33"/>
  <c r="Z307" i="33"/>
  <c r="Z639" i="33"/>
  <c r="Z499" i="33"/>
  <c r="Z799" i="33"/>
  <c r="Z897" i="33"/>
  <c r="Z1006" i="33"/>
  <c r="Z1124" i="33"/>
  <c r="Z1269" i="33"/>
  <c r="Z452" i="33"/>
  <c r="Z713" i="33"/>
  <c r="Z960" i="33"/>
  <c r="Z1102" i="33"/>
  <c r="Z268" i="33"/>
  <c r="Z576" i="33"/>
  <c r="Z868" i="33"/>
  <c r="Z994" i="33"/>
  <c r="Z1121" i="33"/>
  <c r="Z1204" i="33"/>
  <c r="Z697" i="33"/>
  <c r="Z879" i="33"/>
  <c r="Z824" i="33"/>
  <c r="Z1031" i="33"/>
  <c r="Z1270" i="33"/>
  <c r="Z1391" i="33"/>
  <c r="Z1468" i="33"/>
  <c r="Z666" i="33"/>
  <c r="Z909" i="33"/>
  <c r="Z1073" i="33"/>
  <c r="Z1233" i="33"/>
  <c r="Z1404" i="33"/>
  <c r="Z577" i="33"/>
  <c r="Z877" i="33"/>
  <c r="Z1026" i="33"/>
  <c r="Z1337" i="33"/>
  <c r="Z1429" i="33"/>
  <c r="Z322" i="33"/>
  <c r="Z908" i="33"/>
  <c r="Z1127" i="33"/>
  <c r="Z183" i="33"/>
  <c r="Z760" i="33"/>
  <c r="Z991" i="33"/>
  <c r="Z1242" i="33"/>
  <c r="Z1403" i="33"/>
  <c r="Z1542" i="33"/>
  <c r="Z1681" i="33"/>
  <c r="Z445" i="33"/>
  <c r="Z1104" i="33"/>
  <c r="Z1369" i="33"/>
  <c r="Z1525" i="33"/>
  <c r="Z1670" i="33"/>
  <c r="Z673" i="33"/>
  <c r="Z992" i="33"/>
  <c r="Z1235" i="33"/>
  <c r="Z529" i="33"/>
  <c r="Z1034" i="33"/>
  <c r="Z1319" i="33"/>
  <c r="Z1508" i="33"/>
  <c r="Z1621" i="33"/>
  <c r="Z1737" i="33"/>
  <c r="Z693" i="33"/>
  <c r="Z97" i="33"/>
  <c r="Z2270" i="33"/>
  <c r="Z2228" i="33"/>
  <c r="AA2228" i="33" s="1"/>
  <c r="Z2229" i="33"/>
  <c r="Z2225" i="33"/>
  <c r="Z174" i="33"/>
  <c r="Z298" i="33"/>
  <c r="Z2252" i="33"/>
  <c r="Z111" i="33"/>
  <c r="Z18" i="33"/>
  <c r="Z239" i="33"/>
  <c r="Z25" i="33"/>
  <c r="Z165" i="33"/>
  <c r="Z265" i="33"/>
  <c r="Z99" i="33"/>
  <c r="Z261" i="33"/>
  <c r="Z26" i="33"/>
  <c r="Z144" i="33"/>
  <c r="Z263" i="33"/>
  <c r="Z493" i="33"/>
  <c r="Z242" i="33"/>
  <c r="Z486" i="33"/>
  <c r="Z145" i="33"/>
  <c r="Z370" i="33"/>
  <c r="Z236" i="33"/>
  <c r="Z252" i="33"/>
  <c r="Z206" i="33"/>
  <c r="Z436" i="33"/>
  <c r="Z592" i="33"/>
  <c r="Z675" i="33"/>
  <c r="Z74" i="33"/>
  <c r="Z414" i="33"/>
  <c r="Z544" i="33"/>
  <c r="Z272" i="33"/>
  <c r="Z525" i="33"/>
  <c r="Z30" i="33"/>
  <c r="Z366" i="33"/>
  <c r="Z214" i="33"/>
  <c r="Z477" i="33"/>
  <c r="Z598" i="33"/>
  <c r="Z394" i="33"/>
  <c r="Z629" i="33"/>
  <c r="Z139" i="33"/>
  <c r="Z591" i="33"/>
  <c r="Z774" i="33"/>
  <c r="Z565" i="33"/>
  <c r="Z2231" i="33"/>
  <c r="Z496" i="33"/>
  <c r="Z720" i="33"/>
  <c r="Z421" i="33"/>
  <c r="Z670" i="33"/>
  <c r="Z532" i="33"/>
  <c r="Z811" i="33"/>
  <c r="Z901" i="33"/>
  <c r="Z1014" i="33"/>
  <c r="Z1129" i="33"/>
  <c r="Z1277" i="33"/>
  <c r="Z467" i="33"/>
  <c r="Z721" i="33"/>
  <c r="Z964" i="33"/>
  <c r="Z1110" i="33"/>
  <c r="Z342" i="33"/>
  <c r="Z615" i="33"/>
  <c r="Z873" i="33"/>
  <c r="Z1002" i="33"/>
  <c r="Z1135" i="33"/>
  <c r="Z1257" i="33"/>
  <c r="Z727" i="33"/>
  <c r="Z45" i="33"/>
  <c r="Z869" i="33"/>
  <c r="Z1061" i="33"/>
  <c r="Z1275" i="33"/>
  <c r="Z1400" i="33"/>
  <c r="Z1472" i="33"/>
  <c r="Z707" i="33"/>
  <c r="Z934" i="33"/>
  <c r="Z1079" i="33"/>
  <c r="Z1239" i="33"/>
  <c r="Z1416" i="33"/>
  <c r="Z607" i="33"/>
  <c r="Z904" i="33"/>
  <c r="Z1093" i="33"/>
  <c r="Z1342" i="33"/>
  <c r="Z1437" i="33"/>
  <c r="Z369" i="33"/>
  <c r="Z925" i="33"/>
  <c r="Z1137" i="33"/>
  <c r="Z274" i="33"/>
  <c r="Z771" i="33"/>
  <c r="Z1015" i="33"/>
  <c r="Z1249" i="33"/>
  <c r="Z1414" i="33"/>
  <c r="Z1556" i="33"/>
  <c r="Z1686" i="33"/>
  <c r="Z570" i="33"/>
  <c r="Z1146" i="33"/>
  <c r="Z1392" i="33"/>
  <c r="Z1538" i="33"/>
  <c r="Z1709" i="33"/>
  <c r="Z703" i="33"/>
  <c r="Z1033" i="33"/>
  <c r="Z1243" i="33"/>
  <c r="Z674" i="33"/>
  <c r="Z1041" i="33"/>
  <c r="Z1343" i="33"/>
  <c r="Z1516" i="33"/>
  <c r="Z1626" i="33"/>
  <c r="Z1742" i="33"/>
  <c r="Z734" i="33"/>
  <c r="Z936" i="33"/>
  <c r="Z1202" i="33"/>
  <c r="Z914" i="33"/>
  <c r="Z1359" i="33"/>
  <c r="Z1596" i="33"/>
  <c r="Z1807" i="33"/>
  <c r="Z103" i="33"/>
  <c r="Z2275" i="33"/>
  <c r="Z2244" i="33"/>
  <c r="Z2234" i="33"/>
  <c r="Z8" i="33"/>
  <c r="Z179" i="33"/>
  <c r="Z303" i="33"/>
  <c r="Z2268" i="33"/>
  <c r="Z130" i="33"/>
  <c r="Z32" i="33"/>
  <c r="Z245" i="33"/>
  <c r="Z47" i="33"/>
  <c r="Z170" i="33"/>
  <c r="Z304" i="33"/>
  <c r="Z106" i="33"/>
  <c r="Z287" i="33"/>
  <c r="Z6" i="33"/>
  <c r="Z155" i="33"/>
  <c r="Z276" i="33"/>
  <c r="Z502" i="33"/>
  <c r="Z249" i="33"/>
  <c r="Z490" i="33"/>
  <c r="Z156" i="33"/>
  <c r="Z374" i="33"/>
  <c r="Z244" i="33"/>
  <c r="Z260" i="33"/>
  <c r="Z221" i="33"/>
  <c r="Z470" i="33"/>
  <c r="Z609" i="33"/>
  <c r="Z688" i="33"/>
  <c r="Z127" i="33"/>
  <c r="Z420" i="33"/>
  <c r="Z553" i="33"/>
  <c r="Z292" i="33"/>
  <c r="Z549" i="33"/>
  <c r="Z128" i="33"/>
  <c r="Z385" i="33"/>
  <c r="Z275" i="33"/>
  <c r="Z487" i="33"/>
  <c r="Z611" i="33"/>
  <c r="Z404" i="33"/>
  <c r="Z681" i="33"/>
  <c r="Z198" i="33"/>
  <c r="Z646" i="33"/>
  <c r="Z779" i="33"/>
  <c r="Z573" i="33"/>
  <c r="Z22" i="33"/>
  <c r="Z561" i="33"/>
  <c r="Z752" i="33"/>
  <c r="Z435" i="33"/>
  <c r="Z684" i="33"/>
  <c r="Z574" i="33"/>
  <c r="Z816" i="33"/>
  <c r="Z910" i="33"/>
  <c r="Z1023" i="33"/>
  <c r="Z1143" i="33"/>
  <c r="Z1282" i="33"/>
  <c r="Z489" i="33"/>
  <c r="Z758" i="33"/>
  <c r="Z983" i="33"/>
  <c r="Z1134" i="33"/>
  <c r="Z398" i="33"/>
  <c r="Z665" i="33"/>
  <c r="Z886" i="33"/>
  <c r="Z1007" i="33"/>
  <c r="Z1140" i="33"/>
  <c r="Z1279" i="33"/>
  <c r="Z736" i="33"/>
  <c r="Z253" i="33"/>
  <c r="Z875" i="33"/>
  <c r="Z1091" i="33"/>
  <c r="Z1292" i="33"/>
  <c r="Z1408" i="33"/>
  <c r="Z46" i="33"/>
  <c r="Z717" i="33"/>
  <c r="Z944" i="33"/>
  <c r="Z1086" i="33"/>
  <c r="Z1252" i="33"/>
  <c r="Z1428" i="33"/>
  <c r="Z634" i="33"/>
  <c r="Z911" i="33"/>
  <c r="Z1123" i="33"/>
  <c r="Z1346" i="33"/>
  <c r="Z1441" i="33"/>
  <c r="Z469" i="33"/>
  <c r="Z932" i="33"/>
  <c r="Z1162" i="33"/>
  <c r="Z323" i="33"/>
  <c r="Z784" i="33"/>
  <c r="Z1032" i="33"/>
  <c r="Z1259" i="33"/>
  <c r="Z1430" i="33"/>
  <c r="Z1564" i="33"/>
  <c r="Z1692" i="33"/>
  <c r="Z671" i="33"/>
  <c r="Z1155" i="33"/>
  <c r="Z1398" i="33"/>
  <c r="Z1551" i="33"/>
  <c r="Z1715" i="33"/>
  <c r="Z785" i="33"/>
  <c r="Z1048" i="33"/>
  <c r="Z1250" i="33"/>
  <c r="Z690" i="33"/>
  <c r="Z1050" i="33"/>
  <c r="Z1365" i="33"/>
  <c r="Z1522" i="33"/>
  <c r="Z1632" i="33"/>
  <c r="Z1752" i="33"/>
  <c r="Z763" i="33"/>
  <c r="Z943" i="33"/>
  <c r="Z1210" i="33"/>
  <c r="Z930" i="33"/>
  <c r="Z1367" i="33"/>
  <c r="Z1604" i="33"/>
  <c r="Z1827" i="33"/>
  <c r="Z1961" i="33"/>
  <c r="Z849" i="33"/>
  <c r="Z1397" i="33"/>
  <c r="Z1717" i="33"/>
  <c r="Z1852" i="33"/>
  <c r="Z2048" i="33"/>
  <c r="Z793" i="33"/>
  <c r="Z1178" i="33"/>
  <c r="Z1427" i="33"/>
  <c r="Z1605" i="33"/>
  <c r="Z1782" i="33"/>
  <c r="Z1937" i="33"/>
  <c r="Z2034" i="33"/>
  <c r="Z2152" i="33"/>
  <c r="Z2224" i="33"/>
  <c r="Z1305" i="33"/>
  <c r="Z1533" i="33"/>
  <c r="Z1744" i="33"/>
  <c r="Z1873" i="33"/>
  <c r="Z953" i="33"/>
  <c r="Z1384" i="33"/>
  <c r="Z1682" i="33"/>
  <c r="Z1844" i="33"/>
  <c r="Z1998" i="33"/>
  <c r="Z972" i="33"/>
  <c r="Z1655" i="33"/>
  <c r="Z2031" i="33"/>
  <c r="Z2211" i="33"/>
  <c r="Z1320" i="33"/>
  <c r="Z1631" i="33"/>
  <c r="Z1914" i="33"/>
  <c r="Z2074" i="33"/>
  <c r="Z762" i="33"/>
  <c r="Z1474" i="33"/>
  <c r="Z1846" i="33"/>
  <c r="Z2141" i="33"/>
  <c r="Z978" i="33"/>
  <c r="Z1240" i="33"/>
  <c r="Z1725" i="33"/>
  <c r="Z1918" i="33"/>
  <c r="Z2076" i="33"/>
  <c r="Z2215" i="33"/>
  <c r="Z1481" i="33"/>
  <c r="Z1859" i="33"/>
  <c r="Z2123" i="33"/>
  <c r="Z1290" i="33"/>
  <c r="Z1924" i="33"/>
  <c r="Z539" i="33"/>
  <c r="Z1698" i="33"/>
  <c r="Z2024" i="33"/>
  <c r="Z1565" i="33"/>
  <c r="Z2052" i="33"/>
  <c r="Z7" i="33"/>
  <c r="Z1588" i="33"/>
  <c r="Z1994" i="33"/>
  <c r="Z108" i="33"/>
  <c r="Z16" i="33"/>
  <c r="Z2260" i="33"/>
  <c r="Z2239" i="33"/>
  <c r="Z15" i="33"/>
  <c r="Z200" i="33"/>
  <c r="Z337" i="33"/>
  <c r="Z2237" i="33"/>
  <c r="Z152" i="33"/>
  <c r="Z40" i="33"/>
  <c r="Z269" i="33"/>
  <c r="Z55" i="33"/>
  <c r="Z181" i="33"/>
  <c r="Z317" i="33"/>
  <c r="Z126" i="33"/>
  <c r="Z296" i="33"/>
  <c r="Z20" i="33"/>
  <c r="Z2251" i="33"/>
  <c r="Z315" i="33"/>
  <c r="Z2262" i="33"/>
  <c r="Z264" i="33"/>
  <c r="Z512" i="33"/>
  <c r="Z184" i="33"/>
  <c r="Z379" i="33"/>
  <c r="Z41" i="33"/>
  <c r="Z267" i="33"/>
  <c r="Z270" i="33"/>
  <c r="Z480" i="33"/>
  <c r="Z613" i="33"/>
  <c r="Z692" i="33"/>
  <c r="Z162" i="33"/>
  <c r="Z425" i="33"/>
  <c r="Z562" i="33"/>
  <c r="Z320" i="33"/>
  <c r="Z558" i="33"/>
  <c r="Z149" i="33"/>
  <c r="Z443" i="33"/>
  <c r="Z285" i="33"/>
  <c r="Z497" i="33"/>
  <c r="Z620" i="33"/>
  <c r="Z413" i="33"/>
  <c r="Z704" i="33"/>
  <c r="Z219" i="33"/>
  <c r="Z652" i="33"/>
  <c r="Z792" i="33"/>
  <c r="Z586" i="33"/>
  <c r="Z71" i="33"/>
  <c r="Z581" i="33"/>
  <c r="Z757" i="33"/>
  <c r="Z463" i="33"/>
  <c r="Z31" i="33"/>
  <c r="Z612" i="33"/>
  <c r="Z820" i="33"/>
  <c r="Z918" i="33"/>
  <c r="Z1028" i="33"/>
  <c r="Z1148" i="33"/>
  <c r="Z1286" i="33"/>
  <c r="Z513" i="33"/>
  <c r="Z782" i="33"/>
  <c r="Z988" i="33"/>
  <c r="Z1158" i="33"/>
  <c r="Z440" i="33"/>
  <c r="Z680" i="33"/>
  <c r="Z902" i="33"/>
  <c r="Z1016" i="33"/>
  <c r="Z1145" i="33"/>
  <c r="Z1297" i="33"/>
  <c r="Z756" i="33"/>
  <c r="Z367" i="33"/>
  <c r="Z880" i="33"/>
  <c r="Z1115" i="33"/>
  <c r="Z1312" i="33"/>
  <c r="Z1412" i="33"/>
  <c r="Z134" i="33"/>
  <c r="Z739" i="33"/>
  <c r="Z958" i="33"/>
  <c r="Z1098" i="33"/>
  <c r="Z1264" i="33"/>
  <c r="Z1440" i="33"/>
  <c r="Z659" i="33"/>
  <c r="Z928" i="33"/>
  <c r="Z1130" i="33"/>
  <c r="Z1358" i="33"/>
  <c r="Z1449" i="33"/>
  <c r="Z519" i="33"/>
  <c r="Z957" i="33"/>
  <c r="Z1179" i="33"/>
  <c r="Z441" i="33"/>
  <c r="Z807" i="33"/>
  <c r="Z1064" i="33"/>
  <c r="Z1303" i="33"/>
  <c r="Z1451" i="33"/>
  <c r="Z1570" i="33"/>
  <c r="Z1703" i="33"/>
  <c r="Z746" i="33"/>
  <c r="Z1171" i="33"/>
  <c r="Z1409" i="33"/>
  <c r="Z1561" i="33"/>
  <c r="Z1726" i="33"/>
  <c r="Z853" i="33"/>
  <c r="Z1072" i="33"/>
  <c r="Z2247" i="33"/>
  <c r="Z751" i="33"/>
  <c r="Z1066" i="33"/>
  <c r="Z1376" i="33"/>
  <c r="Z1530" i="33"/>
  <c r="Z1649" i="33"/>
  <c r="Z1762" i="33"/>
  <c r="Z778" i="33"/>
  <c r="Z1018" i="33"/>
  <c r="Z1236" i="33"/>
  <c r="Z946" i="33"/>
  <c r="Z1381" i="33"/>
  <c r="Z1611" i="33"/>
  <c r="Z1891" i="33"/>
  <c r="Z1966" i="33"/>
  <c r="Z882" i="33"/>
  <c r="Z1526" i="33"/>
  <c r="Z1730" i="33"/>
  <c r="Z1862" i="33"/>
  <c r="Z2057" i="33"/>
  <c r="Z815" i="33"/>
  <c r="Z1196" i="33"/>
  <c r="Z1495" i="33"/>
  <c r="Z1612" i="33"/>
  <c r="Z1808" i="33"/>
  <c r="Z1942" i="33"/>
  <c r="Z2063" i="33"/>
  <c r="Z2158" i="33"/>
  <c r="Z177" i="33"/>
  <c r="Z1321" i="33"/>
  <c r="Z1569" i="33"/>
  <c r="Z1770" i="33"/>
  <c r="Z1878" i="33"/>
  <c r="Z1003" i="33"/>
  <c r="Z1450" i="33"/>
  <c r="Z1689" i="33"/>
  <c r="Z1858" i="33"/>
  <c r="Z2012" i="33"/>
  <c r="Z1027" i="33"/>
  <c r="Z1668" i="33"/>
  <c r="Z2050" i="33"/>
  <c r="Z2220" i="33"/>
  <c r="Z1349" i="33"/>
  <c r="Z1645" i="33"/>
  <c r="Z1945" i="33"/>
  <c r="Z2102" i="33"/>
  <c r="Z840" i="33"/>
  <c r="Z1496" i="33"/>
  <c r="Z1855" i="33"/>
  <c r="Z2149" i="33"/>
  <c r="Z1005" i="33"/>
  <c r="Z1272" i="33"/>
  <c r="Z1759" i="33"/>
  <c r="Z1940" i="33"/>
  <c r="Z2087" i="33"/>
  <c r="Z341" i="33"/>
  <c r="Z1500" i="33"/>
  <c r="Z1885" i="33"/>
  <c r="Z2147" i="33"/>
  <c r="Z1335" i="33"/>
  <c r="Z1946" i="33"/>
  <c r="Z644" i="33"/>
  <c r="Z1734" i="33"/>
  <c r="Z2061" i="33"/>
  <c r="Z1623" i="33"/>
  <c r="Z2095" i="33"/>
  <c r="Z381" i="33"/>
  <c r="Z1624" i="33"/>
  <c r="Z2232" i="33"/>
  <c r="Z113" i="33"/>
  <c r="Z27" i="33"/>
  <c r="Z2276" i="33"/>
  <c r="Z2245" i="33"/>
  <c r="Z23" i="33"/>
  <c r="Z205" i="33"/>
  <c r="Z354" i="33"/>
  <c r="Z2253" i="33"/>
  <c r="Z158" i="33"/>
  <c r="Z75" i="33"/>
  <c r="Z278" i="33"/>
  <c r="Z62" i="33"/>
  <c r="Z186" i="33"/>
  <c r="Z321" i="33"/>
  <c r="Z131" i="33"/>
  <c r="Z300" i="33"/>
  <c r="Z42" i="33"/>
  <c r="Z48" i="33"/>
  <c r="Z328" i="33"/>
  <c r="Z36" i="33"/>
  <c r="Z271" i="33"/>
  <c r="Z516" i="33"/>
  <c r="Z226" i="33"/>
  <c r="Z384" i="33"/>
  <c r="Z56" i="33"/>
  <c r="Z273" i="33"/>
  <c r="Z280" i="33"/>
  <c r="Z494" i="33"/>
  <c r="Z618" i="33"/>
  <c r="Z696" i="33"/>
  <c r="Z208" i="33"/>
  <c r="Z430" i="33"/>
  <c r="Z566" i="33"/>
  <c r="Z340" i="33"/>
  <c r="Z580" i="33"/>
  <c r="Z166" i="33"/>
  <c r="Z460" i="33"/>
  <c r="Z314" i="33"/>
  <c r="Z508" i="33"/>
  <c r="Z624" i="33"/>
  <c r="Z434" i="33"/>
  <c r="Z740" i="33"/>
  <c r="Z297" i="33"/>
  <c r="Z672" i="33"/>
  <c r="Z809" i="33"/>
  <c r="Z604" i="33"/>
  <c r="Z150" i="33"/>
  <c r="Z587" i="33"/>
  <c r="Z761" i="33"/>
  <c r="Z488" i="33"/>
  <c r="Z188" i="33"/>
  <c r="Z648" i="33"/>
  <c r="Z833" i="33"/>
  <c r="Z923" i="33"/>
  <c r="Z1037" i="33"/>
  <c r="Z1153" i="33"/>
  <c r="Z1291" i="33"/>
  <c r="Z522" i="33"/>
  <c r="Z806" i="33"/>
  <c r="Z993" i="33"/>
  <c r="Z1193" i="33"/>
  <c r="Z457" i="33"/>
  <c r="Z694" i="33"/>
  <c r="Z906" i="33"/>
  <c r="Z1021" i="33"/>
  <c r="Z1159" i="33"/>
  <c r="Z1306" i="33"/>
  <c r="Z772" i="33"/>
  <c r="Z388" i="33"/>
  <c r="Z891" i="33"/>
  <c r="Z1141" i="33"/>
  <c r="Z1318" i="33"/>
  <c r="Z1420" i="33"/>
  <c r="Z254" i="33"/>
  <c r="Z748" i="33"/>
  <c r="Z963" i="33"/>
  <c r="Z1109" i="33"/>
  <c r="Z1281" i="33"/>
  <c r="Z1452" i="33"/>
  <c r="Z669" i="33"/>
  <c r="Z935" i="33"/>
  <c r="Z1175" i="33"/>
  <c r="Z1363" i="33"/>
  <c r="Z1453" i="33"/>
  <c r="Z569" i="33"/>
  <c r="Z981" i="33"/>
  <c r="Z1197" i="33"/>
  <c r="Z471" i="33"/>
  <c r="Z817" i="33"/>
  <c r="Z1071" i="33"/>
  <c r="Z1310" i="33"/>
  <c r="Z1462" i="33"/>
  <c r="Z1576" i="33"/>
  <c r="Z1720" i="33"/>
  <c r="Z834" i="33"/>
  <c r="Z1181" i="33"/>
  <c r="Z1419" i="33"/>
  <c r="Z1582" i="33"/>
  <c r="Z1741" i="33"/>
  <c r="Z878" i="33"/>
  <c r="Z1090" i="33"/>
  <c r="Z117" i="33"/>
  <c r="Z786" i="33"/>
  <c r="Z1075" i="33"/>
  <c r="Z1393" i="33"/>
  <c r="Z1544" i="33"/>
  <c r="Z1660" i="33"/>
  <c r="Z1777" i="33"/>
  <c r="Z801" i="33"/>
  <c r="Z1051" i="33"/>
  <c r="Z1244" i="33"/>
  <c r="Z962" i="33"/>
  <c r="Z1389" i="33"/>
  <c r="Z1618" i="33"/>
  <c r="Z1896" i="33"/>
  <c r="Z2248" i="33"/>
  <c r="Z2227" i="33"/>
  <c r="AB2227" i="33" s="1"/>
  <c r="Z33" i="33"/>
  <c r="Z17" i="33"/>
  <c r="Z2250" i="33"/>
  <c r="Z52" i="33"/>
  <c r="Z216" i="33"/>
  <c r="Z358" i="33"/>
  <c r="Z2269" i="33"/>
  <c r="Z164" i="33"/>
  <c r="Z105" i="33"/>
  <c r="Z282" i="33"/>
  <c r="Z69" i="33"/>
  <c r="Z191" i="33"/>
  <c r="Z330" i="33"/>
  <c r="Z137" i="33"/>
  <c r="Z309" i="33"/>
  <c r="Z50" i="33"/>
  <c r="Z63" i="33"/>
  <c r="Z373" i="33"/>
  <c r="Z79" i="33"/>
  <c r="Z365" i="33"/>
  <c r="Z537" i="33"/>
  <c r="Z235" i="33"/>
  <c r="Z2230" i="33"/>
  <c r="Z70" i="33"/>
  <c r="Z293" i="33"/>
  <c r="Z289" i="33"/>
  <c r="Z510" i="33"/>
  <c r="Z626" i="33"/>
  <c r="Z709" i="33"/>
  <c r="Z222" i="33"/>
  <c r="Z437" i="33"/>
  <c r="Z571" i="33"/>
  <c r="Z372" i="33"/>
  <c r="Z593" i="33"/>
  <c r="Z210" i="33"/>
  <c r="Z2235" i="33"/>
  <c r="Z324" i="33"/>
  <c r="Z526" i="33"/>
  <c r="Z632" i="33"/>
  <c r="Z479" i="33"/>
  <c r="Z750" i="33"/>
  <c r="Z332" i="33"/>
  <c r="Z691" i="33"/>
  <c r="Z14" i="33"/>
  <c r="Z636" i="33"/>
  <c r="Z203" i="33"/>
  <c r="Z599" i="33"/>
  <c r="Z780" i="33"/>
  <c r="Z531" i="33"/>
  <c r="Z230" i="33"/>
  <c r="Z664" i="33"/>
  <c r="Z854" i="33"/>
  <c r="Z927" i="33"/>
  <c r="Z1055" i="33"/>
  <c r="Z1167" i="33"/>
  <c r="Z1296" i="33"/>
  <c r="Z533" i="33"/>
  <c r="Z826" i="33"/>
  <c r="Z1001" i="33"/>
  <c r="Z1198" i="33"/>
  <c r="Z468" i="33"/>
  <c r="Z716" i="33"/>
  <c r="Z920" i="33"/>
  <c r="Z1030" i="33"/>
  <c r="Z1164" i="33"/>
  <c r="Z1314" i="33"/>
  <c r="Z788" i="33"/>
  <c r="Z475" i="33"/>
  <c r="Z898" i="33"/>
  <c r="Z1160" i="33"/>
  <c r="Z1331" i="33"/>
  <c r="Z1424" i="33"/>
  <c r="Z327" i="33"/>
  <c r="Z765" i="33"/>
  <c r="Z982" i="33"/>
  <c r="Z1122" i="33"/>
  <c r="Z1308" i="33"/>
  <c r="Z1464" i="33"/>
  <c r="Z741" i="33"/>
  <c r="Z939" i="33"/>
  <c r="Z1195" i="33"/>
  <c r="Z1371" i="33"/>
  <c r="Z1461" i="33"/>
  <c r="Z633" i="33"/>
  <c r="Z998" i="33"/>
  <c r="Z1206" i="33"/>
  <c r="Z498" i="33"/>
  <c r="Z827" i="33"/>
  <c r="Z1089" i="33"/>
  <c r="Z1316" i="33"/>
  <c r="Z1482" i="33"/>
  <c r="Z1592" i="33"/>
  <c r="Z1735" i="33"/>
  <c r="Z844" i="33"/>
  <c r="Z1208" i="33"/>
  <c r="Z1435" i="33"/>
  <c r="Z1587" i="33"/>
  <c r="Z1755" i="33"/>
  <c r="Z887" i="33"/>
  <c r="Z1096" i="33"/>
  <c r="Z215" i="33"/>
  <c r="Z838" i="33"/>
  <c r="Z1106" i="33"/>
  <c r="Z1399" i="33"/>
  <c r="Z1552" i="33"/>
  <c r="Z1671" i="33"/>
  <c r="Z2267" i="33"/>
  <c r="Z810" i="33"/>
  <c r="Z1058" i="33"/>
  <c r="Z1254" i="33"/>
  <c r="Z1059" i="33"/>
  <c r="Z1396" i="33"/>
  <c r="Z1656" i="33"/>
  <c r="Z1901" i="33"/>
  <c r="Z2264" i="33"/>
  <c r="Z2233" i="33"/>
  <c r="Z38" i="33"/>
  <c r="Z28" i="33"/>
  <c r="Z2255" i="33"/>
  <c r="Z80" i="33"/>
  <c r="Z232" i="33"/>
  <c r="Z375" i="33"/>
  <c r="Z9" i="33"/>
  <c r="Z169" i="33"/>
  <c r="Z118" i="33"/>
  <c r="Z286" i="33"/>
  <c r="Z83" i="33"/>
  <c r="Z196" i="33"/>
  <c r="Z343" i="33"/>
  <c r="Z148" i="33"/>
  <c r="Z313" i="33"/>
  <c r="Z57" i="33"/>
  <c r="Z91" i="33"/>
  <c r="Z378" i="33"/>
  <c r="Z94" i="33"/>
  <c r="Z403" i="33"/>
  <c r="Z547" i="33"/>
  <c r="Z258" i="33"/>
  <c r="Z5" i="33"/>
  <c r="Z84" i="33"/>
  <c r="Z299" i="33"/>
  <c r="Z339" i="33"/>
  <c r="Z515" i="33"/>
  <c r="Z630" i="33"/>
  <c r="Z714" i="33"/>
  <c r="Z237" i="33"/>
  <c r="Z442" i="33"/>
  <c r="Z575" i="33"/>
  <c r="Z402" i="33"/>
  <c r="Z597" i="33"/>
  <c r="Z224" i="33"/>
  <c r="Z37" i="33"/>
  <c r="Z333" i="33"/>
  <c r="Z530" i="33"/>
  <c r="Z13" i="33"/>
  <c r="Z501" i="33"/>
  <c r="Z755" i="33"/>
  <c r="Z346" i="33"/>
  <c r="Z695" i="33"/>
  <c r="Z172" i="33"/>
  <c r="Z641" i="33"/>
  <c r="Z318" i="33"/>
  <c r="Z637" i="33"/>
  <c r="Z789" i="33"/>
  <c r="Z542" i="33"/>
  <c r="Z257" i="33"/>
  <c r="Z698" i="33"/>
  <c r="Z858" i="33"/>
  <c r="Z940" i="33"/>
  <c r="Z1060" i="33"/>
  <c r="Z1172" i="33"/>
  <c r="Z1300" i="33"/>
  <c r="Z543" i="33"/>
  <c r="Z846" i="33"/>
  <c r="Z1020" i="33"/>
  <c r="Z1212" i="33"/>
  <c r="Z482" i="33"/>
  <c r="Z731" i="33"/>
  <c r="Z947" i="33"/>
  <c r="Z1039" i="33"/>
  <c r="Z1169" i="33"/>
  <c r="Z387" i="33"/>
  <c r="Z796" i="33"/>
  <c r="Z616" i="33"/>
  <c r="Z915" i="33"/>
  <c r="Z1166" i="33"/>
  <c r="Z1340" i="33"/>
  <c r="Z1432" i="33"/>
  <c r="Z368" i="33"/>
  <c r="Z773" i="33"/>
  <c r="Z1000" i="33"/>
  <c r="Z1128" i="33"/>
  <c r="Z1322" i="33"/>
  <c r="Z1476" i="33"/>
  <c r="Z767" i="33"/>
  <c r="Z952" i="33"/>
  <c r="Z1221" i="33"/>
  <c r="Z1375" i="33"/>
  <c r="Z1465" i="33"/>
  <c r="Z683" i="33"/>
  <c r="Z1022" i="33"/>
  <c r="Z1215" i="33"/>
  <c r="Z521" i="33"/>
  <c r="Z851" i="33"/>
  <c r="Z1112" i="33"/>
  <c r="Z1329" i="33"/>
  <c r="Z1487" i="33"/>
  <c r="Z1597" i="33"/>
  <c r="Z1745" i="33"/>
  <c r="Z861" i="33"/>
  <c r="Z1216" i="33"/>
  <c r="Z1446" i="33"/>
  <c r="Z1603" i="33"/>
  <c r="Z380" i="33"/>
  <c r="Z895" i="33"/>
  <c r="Z1113" i="33"/>
  <c r="Z277" i="33"/>
  <c r="Z888" i="33"/>
  <c r="Z1149" i="33"/>
  <c r="Z1410" i="33"/>
  <c r="Z1558" i="33"/>
  <c r="Z1677" i="33"/>
  <c r="Z231" i="33"/>
  <c r="Z821" i="33"/>
  <c r="Z1076" i="33"/>
  <c r="Z461" i="33"/>
  <c r="Z1142" i="33"/>
  <c r="Z1411" i="33"/>
  <c r="Z1716" i="33"/>
  <c r="Z1906" i="33"/>
  <c r="Z1996" i="33"/>
  <c r="Z1077" i="33"/>
  <c r="Z1568" i="33"/>
  <c r="Z1757" i="33"/>
  <c r="Z1877" i="33"/>
  <c r="Z2075" i="33"/>
  <c r="Z916" i="33"/>
  <c r="Z1294" i="33"/>
  <c r="Z1514" i="33"/>
  <c r="Z1657" i="33"/>
  <c r="Z1847" i="33"/>
  <c r="Z1957" i="33"/>
  <c r="Z2097" i="33"/>
  <c r="Z2176" i="33"/>
  <c r="Z567" i="33"/>
  <c r="Z1383" i="33"/>
  <c r="Z1650" i="33"/>
  <c r="Z1798" i="33"/>
  <c r="Z426" i="33"/>
  <c r="Z1203" i="33"/>
  <c r="Z1527" i="33"/>
  <c r="Z1739" i="33"/>
  <c r="Z1893" i="33"/>
  <c r="Z2059" i="33"/>
  <c r="Z1229" i="33"/>
  <c r="Z1754" i="33"/>
  <c r="Z2115" i="33"/>
  <c r="Z837" i="33"/>
  <c r="Z1494" i="33"/>
  <c r="Z1733" i="33"/>
  <c r="Z1975" i="33"/>
  <c r="Z2156" i="33"/>
  <c r="Z1035" i="33"/>
  <c r="Z1581" i="33"/>
  <c r="Z1930" i="33"/>
  <c r="Z2189" i="33"/>
  <c r="Z726" i="33"/>
  <c r="Z1439" i="33"/>
  <c r="Z1806" i="33"/>
  <c r="Z1970" i="33"/>
  <c r="Z2119" i="33"/>
  <c r="Z907" i="33"/>
  <c r="Z1600" i="33"/>
  <c r="Z1934" i="33"/>
  <c r="Z2219" i="33"/>
  <c r="Z1549" i="33"/>
  <c r="Z2041" i="33"/>
  <c r="Z1017" i="33"/>
  <c r="Z1849" i="33"/>
  <c r="Z2150" i="33"/>
  <c r="Z1799" i="33"/>
  <c r="Z2138" i="33"/>
  <c r="Z825" i="33"/>
  <c r="Z1684" i="33"/>
  <c r="Z10" i="33"/>
  <c r="Z2238" i="33"/>
  <c r="Z49" i="33"/>
  <c r="Z34" i="33"/>
  <c r="Z2261" i="33"/>
  <c r="Z88" i="33"/>
  <c r="Z238" i="33"/>
  <c r="Z389" i="33"/>
  <c r="Z24" i="33"/>
  <c r="Z175" i="33"/>
  <c r="Z125" i="33"/>
  <c r="Z291" i="33"/>
  <c r="Z90" i="33"/>
  <c r="Z202" i="33"/>
  <c r="Z351" i="33"/>
  <c r="Z176" i="33"/>
  <c r="Z326" i="33"/>
  <c r="Z64" i="33"/>
  <c r="Z120" i="33"/>
  <c r="Z383" i="33"/>
  <c r="Z133" i="33"/>
  <c r="Z418" i="33"/>
  <c r="Z551" i="33"/>
  <c r="Z266" i="33"/>
  <c r="Z123" i="33"/>
  <c r="Z160" i="33"/>
  <c r="Z306" i="33"/>
  <c r="Z348" i="33"/>
  <c r="Z524" i="33"/>
  <c r="Z638" i="33"/>
  <c r="Z723" i="33"/>
  <c r="Z301" i="33"/>
  <c r="Z454" i="33"/>
  <c r="Z600" i="33"/>
  <c r="Z438" i="33"/>
  <c r="Z614" i="33"/>
  <c r="Z262" i="33"/>
  <c r="Z60" i="33"/>
  <c r="Z344" i="33"/>
  <c r="Z540" i="33"/>
  <c r="Z58" i="33"/>
  <c r="Z552" i="33"/>
  <c r="Z764" i="33"/>
  <c r="Z415" i="33"/>
  <c r="Z700" i="33"/>
  <c r="Z283" i="33"/>
  <c r="Z647" i="33"/>
  <c r="Z352" i="33"/>
  <c r="Z658" i="33"/>
  <c r="Z802" i="33"/>
  <c r="Z554" i="33"/>
  <c r="Z336" i="33"/>
  <c r="Z737" i="33"/>
  <c r="Z863" i="33"/>
  <c r="Z945" i="33"/>
  <c r="Z1065" i="33"/>
  <c r="Z1187" i="33"/>
  <c r="Z1304" i="33"/>
  <c r="Z602" i="33"/>
  <c r="Z867" i="33"/>
  <c r="Z1042" i="33"/>
  <c r="Z1232" i="33"/>
  <c r="Z514" i="33"/>
  <c r="Z747" i="33"/>
  <c r="Z951" i="33"/>
  <c r="Z1056" i="33"/>
  <c r="Z1174" i="33"/>
  <c r="Z410" i="33"/>
  <c r="Z804" i="33"/>
  <c r="Z676" i="33"/>
  <c r="Z921" i="33"/>
  <c r="Z1173" i="33"/>
  <c r="Z1345" i="33"/>
  <c r="Z1436" i="33"/>
  <c r="Z412" i="33"/>
  <c r="Z797" i="33"/>
  <c r="Z1019" i="33"/>
  <c r="Z1147" i="33"/>
  <c r="Z1327" i="33"/>
  <c r="Z1488" i="33"/>
  <c r="Z776" i="33"/>
  <c r="Z976" i="33"/>
  <c r="Z1228" i="33"/>
  <c r="Z1401" i="33"/>
  <c r="Z1473" i="33"/>
  <c r="Z699" i="33"/>
  <c r="Z1045" i="33"/>
  <c r="Z1224" i="33"/>
  <c r="Z610" i="33"/>
  <c r="Z885" i="33"/>
  <c r="Z1120" i="33"/>
  <c r="Z1334" i="33"/>
  <c r="Z1497" i="33"/>
  <c r="Z1608" i="33"/>
  <c r="Z1760" i="33"/>
  <c r="Z949" i="33"/>
  <c r="Z1267" i="33"/>
  <c r="Z1457" i="33"/>
  <c r="Z1625" i="33"/>
  <c r="Z503" i="33"/>
  <c r="Z912" i="33"/>
  <c r="Z1138" i="33"/>
  <c r="Z345" i="33"/>
  <c r="Z896" i="33"/>
  <c r="Z1157" i="33"/>
  <c r="Z1421" i="33"/>
  <c r="Z1566" i="33"/>
  <c r="Z1688" i="33"/>
  <c r="Z288" i="33"/>
  <c r="Z839" i="33"/>
  <c r="Z1082" i="33"/>
  <c r="Z606" i="33"/>
  <c r="Z1246" i="33"/>
  <c r="Z1426" i="33"/>
  <c r="Z1723" i="33"/>
  <c r="Z1916" i="33"/>
  <c r="Z2001" i="33"/>
  <c r="Z1094" i="33"/>
  <c r="Z1590" i="33"/>
  <c r="Z1769" i="33"/>
  <c r="Z1882" i="33"/>
  <c r="Z2083" i="33"/>
  <c r="Z931" i="33"/>
  <c r="Z1313" i="33"/>
  <c r="Z1521" i="33"/>
  <c r="Z1672" i="33"/>
  <c r="Z1857" i="33"/>
  <c r="Z1962" i="33"/>
  <c r="Z2110" i="33"/>
  <c r="Z2182" i="33"/>
  <c r="Z743" i="33"/>
  <c r="Z1434" i="33"/>
  <c r="Z1665" i="33"/>
  <c r="Z1803" i="33"/>
  <c r="Z484" i="33"/>
  <c r="Z1220" i="33"/>
  <c r="Z1563" i="33"/>
  <c r="Z1753" i="33"/>
  <c r="Z1903" i="33"/>
  <c r="Z2064" i="33"/>
  <c r="Z1348" i="33"/>
  <c r="Z1766" i="33"/>
  <c r="Z2124" i="33"/>
  <c r="Z862" i="33"/>
  <c r="Z1505" i="33"/>
  <c r="Z1804" i="33"/>
  <c r="Z1983" i="33"/>
  <c r="Z2180" i="33"/>
  <c r="Z1087" i="33"/>
  <c r="Z1607" i="33"/>
  <c r="Z1954" i="33"/>
  <c r="Z2197" i="33"/>
  <c r="Z842" i="33"/>
  <c r="Z1540" i="33"/>
  <c r="Z1815" i="33"/>
  <c r="Z1978" i="33"/>
  <c r="Z2135" i="33"/>
  <c r="Z956" i="33"/>
  <c r="Z1616" i="33"/>
  <c r="Z1944" i="33"/>
  <c r="Z353" i="33"/>
  <c r="Z1697" i="33"/>
  <c r="Z2094" i="33"/>
  <c r="Z1356" i="33"/>
  <c r="Z1860" i="33"/>
  <c r="Z2174" i="33"/>
  <c r="Z1810" i="33"/>
  <c r="Z2151" i="33"/>
  <c r="Z1168" i="33"/>
  <c r="Z1722" i="33"/>
  <c r="Z43" i="33"/>
  <c r="Z2249" i="33"/>
  <c r="Z81" i="33"/>
  <c r="Z82" i="33"/>
  <c r="Z2271" i="33"/>
  <c r="Z110" i="33"/>
  <c r="Z259" i="33"/>
  <c r="Z407" i="33"/>
  <c r="Z61" i="33"/>
  <c r="Z185" i="33"/>
  <c r="Z142" i="33"/>
  <c r="Z334" i="33"/>
  <c r="Z112" i="33"/>
  <c r="Z223" i="33"/>
  <c r="Z364" i="33"/>
  <c r="Z218" i="33"/>
  <c r="Z2226" i="33"/>
  <c r="Z85" i="33"/>
  <c r="Z154" i="33"/>
  <c r="Z422" i="33"/>
  <c r="Z201" i="33"/>
  <c r="Z446" i="33"/>
  <c r="Z2263" i="33"/>
  <c r="Z305" i="33"/>
  <c r="Z146" i="33"/>
  <c r="Z187" i="33"/>
  <c r="Z101" i="33"/>
  <c r="Z371" i="33"/>
  <c r="Z538" i="33"/>
  <c r="Z650" i="33"/>
  <c r="Z732" i="33"/>
  <c r="Z319" i="33"/>
  <c r="Z500" i="33"/>
  <c r="Z78" i="33"/>
  <c r="Z459" i="33"/>
  <c r="Z631" i="33"/>
  <c r="Z312" i="33"/>
  <c r="Z132" i="33"/>
  <c r="Z439" i="33"/>
  <c r="Z555" i="33"/>
  <c r="Z190" i="33"/>
  <c r="Z578" i="33"/>
  <c r="Z787" i="33"/>
  <c r="Z453" i="33"/>
  <c r="Z719" i="33"/>
  <c r="Z395" i="33"/>
  <c r="Z677" i="33"/>
  <c r="Z397" i="33"/>
  <c r="Z687" i="33"/>
  <c r="Z225" i="33"/>
  <c r="Z583" i="33"/>
  <c r="Z391" i="33"/>
  <c r="Z770" i="33"/>
  <c r="Z876" i="33"/>
  <c r="Z969" i="33"/>
  <c r="Z1088" i="33"/>
  <c r="Z1222" i="33"/>
  <c r="Z35" i="33"/>
  <c r="Z640" i="33"/>
  <c r="Z905" i="33"/>
  <c r="Z1083" i="33"/>
  <c r="Z1265" i="33"/>
  <c r="Z548" i="33"/>
  <c r="Z795" i="33"/>
  <c r="Z974" i="33"/>
  <c r="Z1070" i="33"/>
  <c r="Z1189" i="33"/>
  <c r="Z507" i="33"/>
  <c r="Z835" i="33"/>
  <c r="Z790" i="33"/>
  <c r="Z938" i="33"/>
  <c r="Z1200" i="33"/>
  <c r="Z1374" i="33"/>
  <c r="Z1448" i="33"/>
  <c r="Z492" i="33"/>
  <c r="Z836" i="33"/>
  <c r="Z1036" i="33"/>
  <c r="Z1180" i="33"/>
  <c r="Z1366" i="33"/>
  <c r="Z73" i="33"/>
  <c r="Z798" i="33"/>
  <c r="Z990" i="33"/>
  <c r="Z1266" i="33"/>
  <c r="Z1413" i="33"/>
  <c r="Z1485" i="33"/>
  <c r="Z729" i="33"/>
  <c r="Z1078" i="33"/>
  <c r="Z1273" i="33"/>
  <c r="Z651" i="33"/>
  <c r="Z917" i="33"/>
  <c r="Z1190" i="33"/>
  <c r="Z1352" i="33"/>
  <c r="Z1520" i="33"/>
  <c r="Z1630" i="33"/>
  <c r="Z1780" i="33"/>
  <c r="Z1040" i="33"/>
  <c r="Z1289" i="33"/>
  <c r="Z1478" i="33"/>
  <c r="Z1642" i="33"/>
  <c r="Z550" i="33"/>
  <c r="Z959" i="33"/>
  <c r="Z1182" i="33"/>
  <c r="Z449" i="33"/>
  <c r="Z968" i="33"/>
  <c r="Z1268" i="33"/>
  <c r="Z1447" i="33"/>
  <c r="Z1578" i="33"/>
  <c r="Z1699" i="33"/>
  <c r="Z423" i="33"/>
  <c r="Z54" i="33"/>
  <c r="Z2254" i="33"/>
  <c r="Z86" i="33"/>
  <c r="Z87" i="33"/>
  <c r="Z2240" i="33"/>
  <c r="Z129" i="33"/>
  <c r="Z281" i="33"/>
  <c r="Z411" i="33"/>
  <c r="Z68" i="33"/>
  <c r="Z2241" i="33"/>
  <c r="Z147" i="33"/>
  <c r="Z338" i="33"/>
  <c r="Z119" i="33"/>
  <c r="Z234" i="33"/>
  <c r="Z12" i="33"/>
  <c r="Z229" i="33"/>
  <c r="Z2242" i="33"/>
  <c r="Z107" i="33"/>
  <c r="Z173" i="33"/>
  <c r="Z431" i="33"/>
  <c r="Z209" i="33"/>
  <c r="Z465" i="33"/>
  <c r="Z51" i="33"/>
  <c r="Z311" i="33"/>
  <c r="Z194" i="33"/>
  <c r="Z195" i="33"/>
  <c r="Z122" i="33"/>
  <c r="Z377" i="33"/>
  <c r="Z579" i="33"/>
  <c r="Z654" i="33"/>
  <c r="Z738" i="33"/>
  <c r="Z329" i="33"/>
  <c r="Z505" i="33"/>
  <c r="Z102" i="33"/>
  <c r="Z476" i="33"/>
  <c r="Z643" i="33"/>
  <c r="Z331" i="33"/>
  <c r="Z151" i="33"/>
  <c r="Z444" i="33"/>
  <c r="Z560" i="33"/>
  <c r="Z243" i="33"/>
  <c r="Z585" i="33"/>
  <c r="Z800" i="33"/>
  <c r="Z472" i="33"/>
  <c r="Z725" i="33"/>
  <c r="Z405" i="33"/>
  <c r="Z682" i="33"/>
  <c r="Z406" i="33"/>
  <c r="Z701" i="33"/>
  <c r="Z256" i="33"/>
  <c r="Z601" i="33"/>
  <c r="Z451" i="33"/>
  <c r="Z777" i="33"/>
  <c r="Z884" i="33"/>
  <c r="Z973" i="33"/>
  <c r="Z1105" i="33"/>
  <c r="Z1227" i="33"/>
  <c r="Z308" i="33"/>
  <c r="Z679" i="33"/>
  <c r="Z933" i="33"/>
  <c r="Z1092" i="33"/>
  <c r="Z2246" i="33"/>
  <c r="Z557" i="33"/>
  <c r="Z813" i="33"/>
  <c r="Z979" i="33"/>
  <c r="Z1111" i="33"/>
  <c r="Z1194" i="33"/>
  <c r="Z628" i="33"/>
  <c r="Z852" i="33"/>
  <c r="Z812" i="33"/>
  <c r="Z970" i="33"/>
  <c r="Z1219" i="33"/>
  <c r="Z1378" i="33"/>
  <c r="Z1456" i="33"/>
  <c r="Z509" i="33"/>
  <c r="Z847" i="33"/>
  <c r="Z1049" i="33"/>
  <c r="Z1213" i="33"/>
  <c r="Z1387" i="33"/>
  <c r="Z161" i="33"/>
  <c r="Z831" i="33"/>
  <c r="Z1008" i="33"/>
  <c r="Z1283" i="33"/>
  <c r="Z1417" i="33"/>
  <c r="Z1489" i="33"/>
  <c r="Z859" i="33"/>
  <c r="Z1095" i="33"/>
  <c r="Z1280" i="33"/>
  <c r="Z702" i="33"/>
  <c r="Z941" i="33"/>
  <c r="Z1207" i="33"/>
  <c r="Z1380" i="33"/>
  <c r="Z1528" i="33"/>
  <c r="Z1647" i="33"/>
  <c r="Z1785" i="33"/>
  <c r="Z1047" i="33"/>
  <c r="Z1347" i="33"/>
  <c r="Z1492" i="33"/>
  <c r="Z1653" i="33"/>
  <c r="Z595" i="33"/>
  <c r="Z967" i="33"/>
  <c r="Z1209" i="33"/>
  <c r="Z483" i="33"/>
  <c r="Z986" i="33"/>
  <c r="Z1276" i="33"/>
  <c r="Z1458" i="33"/>
  <c r="Z1610" i="33"/>
  <c r="Z1705" i="33"/>
  <c r="Z556" i="33"/>
  <c r="Z872" i="33"/>
  <c r="Z1132" i="33"/>
  <c r="Z814" i="33"/>
  <c r="Z1311" i="33"/>
  <c r="Z1555" i="33"/>
  <c r="Z1792" i="33"/>
  <c r="Z157" i="33"/>
  <c r="Z347" i="33"/>
  <c r="Z115" i="33"/>
  <c r="Z349" i="33"/>
  <c r="Z662" i="33"/>
  <c r="Z655" i="33"/>
  <c r="Z603" i="33"/>
  <c r="Z417" i="33"/>
  <c r="Z892" i="33"/>
  <c r="Z955" i="33"/>
  <c r="Z1116" i="33"/>
  <c r="Z1258" i="33"/>
  <c r="Z1226" i="33"/>
  <c r="Z1425" i="33"/>
  <c r="Z966" i="33"/>
  <c r="Z1080" i="33"/>
  <c r="Z1225" i="33"/>
  <c r="Z1727" i="33"/>
  <c r="Z791" i="33"/>
  <c r="Z1763" i="33"/>
  <c r="Z2010" i="33"/>
  <c r="Z1263" i="33"/>
  <c r="Z1787" i="33"/>
  <c r="Z2043" i="33"/>
  <c r="Z997" i="33"/>
  <c r="Z1406" i="33"/>
  <c r="Z1724" i="33"/>
  <c r="Z1927" i="33"/>
  <c r="Z2122" i="33"/>
  <c r="Z2218" i="33"/>
  <c r="Z1455" i="33"/>
  <c r="Z1731" i="33"/>
  <c r="Z660" i="33"/>
  <c r="Z1377" i="33"/>
  <c r="Z1778" i="33"/>
  <c r="Z1968" i="33"/>
  <c r="Z1484" i="33"/>
  <c r="Z2025" i="33"/>
  <c r="Z1057" i="33"/>
  <c r="Z1617" i="33"/>
  <c r="Z2026" i="33"/>
  <c r="Z718" i="33"/>
  <c r="Z1669" i="33"/>
  <c r="Z2125" i="33"/>
  <c r="Z903" i="33"/>
  <c r="Z1685" i="33"/>
  <c r="Z2000" i="33"/>
  <c r="Z2207" i="33"/>
  <c r="Z1654" i="33"/>
  <c r="Z2077" i="33"/>
  <c r="Z1749" i="33"/>
  <c r="Z2209" i="33"/>
  <c r="Z1910" i="33"/>
  <c r="Z1255" i="33"/>
  <c r="Z2175" i="33"/>
  <c r="Z1553" i="33"/>
  <c r="Z2129" i="33"/>
  <c r="Z1223" i="33"/>
  <c r="Z2107" i="33"/>
  <c r="Z1999" i="33"/>
  <c r="Z1706" i="33"/>
  <c r="Z1081" i="33"/>
  <c r="Z1965" i="33"/>
  <c r="Z1801" i="33"/>
  <c r="Z1101" i="33"/>
  <c r="Z1107" i="33"/>
  <c r="Z2193" i="33"/>
  <c r="Z1919" i="33"/>
  <c r="Z1888" i="33"/>
  <c r="Z1613" i="33"/>
  <c r="Z1524" i="33"/>
  <c r="Z2007" i="33"/>
  <c r="Z1861" i="33"/>
  <c r="Z2036" i="33"/>
  <c r="Z1894" i="33"/>
  <c r="Z1025" i="33"/>
  <c r="Z295" i="33"/>
  <c r="Z363" i="33"/>
  <c r="Z1154" i="33"/>
  <c r="Z708" i="33"/>
  <c r="Z980" i="33"/>
  <c r="Z1718" i="33"/>
  <c r="Z1004" i="33"/>
  <c r="Z2117" i="33"/>
  <c r="Z2060" i="33"/>
  <c r="Z1539" i="33"/>
  <c r="Z841" i="33"/>
  <c r="Z1883" i="33"/>
  <c r="Z2058" i="33"/>
  <c r="Z21" i="33"/>
  <c r="Z248" i="33"/>
  <c r="Z98" i="33"/>
  <c r="Z143" i="33"/>
  <c r="Z135" i="33"/>
  <c r="Z728" i="33"/>
  <c r="Z302" i="33"/>
  <c r="Z769" i="33"/>
  <c r="Z678" i="33"/>
  <c r="Z950" i="33"/>
  <c r="Z1046" i="33"/>
  <c r="Z1184" i="33"/>
  <c r="Z1361" i="33"/>
  <c r="Z1357" i="33"/>
  <c r="Z1477" i="33"/>
  <c r="Z1163" i="33"/>
  <c r="Z1274" i="33"/>
  <c r="Z419" i="33"/>
  <c r="Z386" i="33"/>
  <c r="Z848" i="33"/>
  <c r="Z1797" i="33"/>
  <c r="Z2015" i="33"/>
  <c r="Z1532" i="33"/>
  <c r="Z1812" i="33"/>
  <c r="Z2066" i="33"/>
  <c r="Z1012" i="33"/>
  <c r="Z1502" i="33"/>
  <c r="Z1738" i="33"/>
  <c r="Z1947" i="33"/>
  <c r="Z2128" i="33"/>
  <c r="Z316" i="33"/>
  <c r="Z1463" i="33"/>
  <c r="Z1788" i="33"/>
  <c r="Z722" i="33"/>
  <c r="Z1498" i="33"/>
  <c r="Z1789" i="33"/>
  <c r="Z2022" i="33"/>
  <c r="Z1504" i="33"/>
  <c r="Z2090" i="33"/>
  <c r="Z1117" i="33"/>
  <c r="Z1683" i="33"/>
  <c r="Z2037" i="33"/>
  <c r="Z865" i="33"/>
  <c r="Z1707" i="33"/>
  <c r="Z2165" i="33"/>
  <c r="Z1010" i="33"/>
  <c r="Z1768" i="33"/>
  <c r="Z2014" i="33"/>
  <c r="Z733" i="33"/>
  <c r="Z1676" i="33"/>
  <c r="Z2171" i="33"/>
  <c r="Z1767" i="33"/>
  <c r="Z749" i="33"/>
  <c r="Z1935" i="33"/>
  <c r="Z1678" i="33"/>
  <c r="Z2186" i="33"/>
  <c r="Z1646" i="33"/>
  <c r="Z2142" i="33"/>
  <c r="Z1284" i="33"/>
  <c r="Z2130" i="33"/>
  <c r="Z2093" i="33"/>
  <c r="Z1740" i="33"/>
  <c r="Z1344" i="33"/>
  <c r="Z2006" i="33"/>
  <c r="Z1825" i="33"/>
  <c r="Z1388" i="33"/>
  <c r="Z1256" i="33"/>
  <c r="Z1125" i="33"/>
  <c r="Z2019" i="33"/>
  <c r="Z1989" i="33"/>
  <c r="Z1667" i="33"/>
  <c r="Z1819" i="33"/>
  <c r="Z1183" i="33"/>
  <c r="Z2084" i="33"/>
  <c r="Z1973" i="33"/>
  <c r="Z1690" i="33"/>
  <c r="Z1929" i="33"/>
  <c r="Z59" i="33"/>
  <c r="Z290" i="33"/>
  <c r="Z153" i="33"/>
  <c r="Z192" i="33"/>
  <c r="Z211" i="33"/>
  <c r="Z742" i="33"/>
  <c r="Z350" i="33"/>
  <c r="Z805" i="33"/>
  <c r="Z706" i="33"/>
  <c r="Z977" i="33"/>
  <c r="Z1097" i="33"/>
  <c r="Z1199" i="33"/>
  <c r="Z1382" i="33"/>
  <c r="Z1395" i="33"/>
  <c r="Z182" i="33"/>
  <c r="Z1234" i="33"/>
  <c r="Z1364" i="33"/>
  <c r="Z506" i="33"/>
  <c r="Z623" i="33"/>
  <c r="Z899" i="33"/>
  <c r="Z1802" i="33"/>
  <c r="Z167" i="33"/>
  <c r="Z1562" i="33"/>
  <c r="Z1832" i="33"/>
  <c r="Z2070" i="33"/>
  <c r="Z1029" i="33"/>
  <c r="Z1509" i="33"/>
  <c r="Z1751" i="33"/>
  <c r="Z1952" i="33"/>
  <c r="Z2134" i="33"/>
  <c r="Z400" i="33"/>
  <c r="Z1470" i="33"/>
  <c r="Z1793" i="33"/>
  <c r="Z753" i="33"/>
  <c r="Z1503" i="33"/>
  <c r="Z1794" i="33"/>
  <c r="Z2045" i="33"/>
  <c r="Z1547" i="33"/>
  <c r="Z2096" i="33"/>
  <c r="Z1170" i="33"/>
  <c r="Z1721" i="33"/>
  <c r="Z2044" i="33"/>
  <c r="Z975" i="33"/>
  <c r="Z1786" i="33"/>
  <c r="Z2173" i="33"/>
  <c r="Z1038" i="33"/>
  <c r="Z1790" i="33"/>
  <c r="Z2033" i="33"/>
  <c r="Z808" i="33"/>
  <c r="Z1765" i="33"/>
  <c r="Z2195" i="33"/>
  <c r="Z1783" i="33"/>
  <c r="Z822" i="33"/>
  <c r="Z1958" i="33"/>
  <c r="Z1736" i="33"/>
  <c r="Z2199" i="33"/>
  <c r="Z1662" i="33"/>
  <c r="Z2153" i="33"/>
  <c r="Z1491" i="33"/>
  <c r="Z447" i="33"/>
  <c r="Z2109" i="33"/>
  <c r="Z1856" i="33"/>
  <c r="Z1379" i="33"/>
  <c r="Z2038" i="33"/>
  <c r="Z1950" i="33"/>
  <c r="Z1648" i="33"/>
  <c r="Z1445" i="33"/>
  <c r="Z1454" i="33"/>
  <c r="Z2202" i="33"/>
  <c r="Z2021" i="33"/>
  <c r="Z1774" i="33"/>
  <c r="Z1932" i="33"/>
  <c r="Z1628" i="33"/>
  <c r="Z881" i="33"/>
  <c r="Z2184" i="33"/>
  <c r="Z1908" i="33"/>
  <c r="Z754" i="33"/>
  <c r="Z95" i="33"/>
  <c r="Z572" i="33"/>
  <c r="Z1186" i="33"/>
  <c r="Z1694" i="33"/>
  <c r="Z2029" i="33"/>
  <c r="Z2116" i="33"/>
  <c r="Z1771" i="33"/>
  <c r="Z2018" i="33"/>
  <c r="Z1985" i="33"/>
  <c r="Z1886" i="33"/>
  <c r="Z2092" i="33"/>
  <c r="Z823" i="33"/>
  <c r="Z1830" i="33"/>
  <c r="Z2243" i="33"/>
  <c r="Z393" i="33"/>
  <c r="Z207" i="33"/>
  <c r="Z392" i="33"/>
  <c r="Z168" i="33"/>
  <c r="Z310" i="33"/>
  <c r="Z114" i="33"/>
  <c r="Z424" i="33"/>
  <c r="Z140" i="33"/>
  <c r="Z1074" i="33"/>
  <c r="Z1251" i="33"/>
  <c r="Z491" i="33"/>
  <c r="Z1444" i="33"/>
  <c r="Z1501" i="33"/>
  <c r="Z712" i="33"/>
  <c r="Z1341" i="33"/>
  <c r="Z1467" i="33"/>
  <c r="Z961" i="33"/>
  <c r="Z845" i="33"/>
  <c r="Z1293" i="33"/>
  <c r="Z1921" i="33"/>
  <c r="Z462" i="33"/>
  <c r="Z1634" i="33"/>
  <c r="Z1837" i="33"/>
  <c r="Z2104" i="33"/>
  <c r="Z1144" i="33"/>
  <c r="Z1545" i="33"/>
  <c r="Z1764" i="33"/>
  <c r="Z1967" i="33"/>
  <c r="Z2140" i="33"/>
  <c r="Z850" i="33"/>
  <c r="Z1483" i="33"/>
  <c r="Z1813" i="33"/>
  <c r="Z922" i="33"/>
  <c r="Z1571" i="33"/>
  <c r="Z1809" i="33"/>
  <c r="Z2072" i="33"/>
  <c r="Z1593" i="33"/>
  <c r="Z2139" i="33"/>
  <c r="Z1261" i="33"/>
  <c r="Z1811" i="33"/>
  <c r="Z2056" i="33"/>
  <c r="Z1205" i="33"/>
  <c r="Z1796" i="33"/>
  <c r="Z2213" i="33"/>
  <c r="Z1068" i="33"/>
  <c r="Z1824" i="33"/>
  <c r="Z2039" i="33"/>
  <c r="Z1151" i="33"/>
  <c r="Z1834" i="33"/>
  <c r="Z536" i="33"/>
  <c r="Z1821" i="33"/>
  <c r="Z1394" i="33"/>
  <c r="Z1980" i="33"/>
  <c r="Z1835" i="33"/>
  <c r="Z2210" i="33"/>
  <c r="Z1800" i="33"/>
  <c r="Z2166" i="33"/>
  <c r="Z1602" i="33"/>
  <c r="Z890" i="33"/>
  <c r="Z2169" i="33"/>
  <c r="Z1880" i="33"/>
  <c r="Z1443" i="33"/>
  <c r="Z2071" i="33"/>
  <c r="Z1971" i="33"/>
  <c r="Z1700" i="33"/>
  <c r="Z1499" i="33"/>
  <c r="Z1712" i="33"/>
  <c r="Z627" i="33"/>
  <c r="Z2047" i="33"/>
  <c r="Z1851" i="33"/>
  <c r="Z1995" i="33"/>
  <c r="Z1747" i="33"/>
  <c r="Z1191" i="33"/>
  <c r="Z1480" i="33"/>
  <c r="Z1325" i="33"/>
  <c r="Z72" i="33"/>
  <c r="Z871" i="33"/>
  <c r="Z894" i="33"/>
  <c r="Z2005" i="33"/>
  <c r="Z1687" i="33"/>
  <c r="Z1362" i="33"/>
  <c r="Z1606" i="33"/>
  <c r="Z1674" i="33"/>
  <c r="Z2185" i="33"/>
  <c r="Z1133" i="33"/>
  <c r="Z1748" i="33"/>
  <c r="Z1560" i="33"/>
  <c r="Z1471" i="33"/>
  <c r="Z2259" i="33"/>
  <c r="Z416" i="33"/>
  <c r="Z250" i="33"/>
  <c r="Z455" i="33"/>
  <c r="Z204" i="33"/>
  <c r="Z396" i="33"/>
  <c r="Z171" i="33"/>
  <c r="Z517" i="33"/>
  <c r="Z284" i="33"/>
  <c r="Z1119" i="33"/>
  <c r="Z44" i="33"/>
  <c r="Z653" i="33"/>
  <c r="Z1460" i="33"/>
  <c r="Z399" i="33"/>
  <c r="Z893" i="33"/>
  <c r="Z1385" i="33"/>
  <c r="Z1515" i="33"/>
  <c r="Z1009" i="33"/>
  <c r="Z855" i="33"/>
  <c r="Z1302" i="33"/>
  <c r="Z1926" i="33"/>
  <c r="Z645" i="33"/>
  <c r="Z1641" i="33"/>
  <c r="Z1842" i="33"/>
  <c r="Z564" i="33"/>
  <c r="Z1161" i="33"/>
  <c r="Z1550" i="33"/>
  <c r="Z1776" i="33"/>
  <c r="Z1977" i="33"/>
  <c r="Z2146" i="33"/>
  <c r="Z883" i="33"/>
  <c r="Z1490" i="33"/>
  <c r="Z1828" i="33"/>
  <c r="Z937" i="33"/>
  <c r="Z1579" i="33"/>
  <c r="Z1814" i="33"/>
  <c r="Z2080" i="33"/>
  <c r="Z1644" i="33"/>
  <c r="Z2148" i="33"/>
  <c r="Z1307" i="33"/>
  <c r="Z1864" i="33"/>
  <c r="Z2068" i="33"/>
  <c r="Z1262" i="33"/>
  <c r="Z1839" i="33"/>
  <c r="Z2221" i="33"/>
  <c r="Z1099" i="33"/>
  <c r="Z1831" i="33"/>
  <c r="Z2046" i="33"/>
  <c r="Z1245" i="33"/>
  <c r="Z1845" i="33"/>
  <c r="Z819" i="33"/>
  <c r="Z1848" i="33"/>
  <c r="Z1518" i="33"/>
  <c r="Z1992" i="33"/>
  <c r="Z1850" i="33"/>
  <c r="Z2223" i="33"/>
  <c r="Z1876" i="33"/>
  <c r="Z2177" i="33"/>
  <c r="Z1633" i="33"/>
  <c r="Z1299" i="33"/>
  <c r="Z2192" i="33"/>
  <c r="Z1920" i="33"/>
  <c r="Z1475" i="33"/>
  <c r="Z2136" i="33"/>
  <c r="Z1988" i="33"/>
  <c r="Z1758" i="33"/>
  <c r="Z1541" i="33"/>
  <c r="Z1761" i="33"/>
  <c r="Z856" i="33"/>
  <c r="Z2100" i="33"/>
  <c r="Z1928" i="33"/>
  <c r="Z2028" i="33"/>
  <c r="Z1853" i="33"/>
  <c r="Z1779" i="33"/>
  <c r="Z1816" i="33"/>
  <c r="Z1589" i="33"/>
  <c r="Z76" i="33"/>
  <c r="Z53" i="33"/>
  <c r="Z355" i="33"/>
  <c r="Z193" i="33"/>
  <c r="Z325" i="33"/>
  <c r="Z485" i="33"/>
  <c r="Z427" i="33"/>
  <c r="Z715" i="33"/>
  <c r="Z563" i="33"/>
  <c r="Z1217" i="33"/>
  <c r="Z535" i="33"/>
  <c r="Z829" i="33"/>
  <c r="Z433" i="33"/>
  <c r="Z783" i="33"/>
  <c r="Z1054" i="33"/>
  <c r="Z1506" i="33"/>
  <c r="Z1636" i="33"/>
  <c r="Z1218" i="33"/>
  <c r="Z913" i="33"/>
  <c r="Z1328" i="33"/>
  <c r="Z1931" i="33"/>
  <c r="Z996" i="33"/>
  <c r="Z1663" i="33"/>
  <c r="Z1867" i="33"/>
  <c r="Z608" i="33"/>
  <c r="Z1214" i="33"/>
  <c r="Z1557" i="33"/>
  <c r="Z1817" i="33"/>
  <c r="Z1987" i="33"/>
  <c r="Z2164" i="33"/>
  <c r="Z900" i="33"/>
  <c r="Z1591" i="33"/>
  <c r="Z1838" i="33"/>
  <c r="Z1052" i="33"/>
  <c r="Z1614" i="33"/>
  <c r="Z1874" i="33"/>
  <c r="Z2085" i="33"/>
  <c r="Z1693" i="33"/>
  <c r="Z2163" i="33"/>
  <c r="Z1386" i="33"/>
  <c r="Z1871" i="33"/>
  <c r="Z2108" i="33"/>
  <c r="Z1287" i="33"/>
  <c r="Z1881" i="33"/>
  <c r="Z596" i="33"/>
  <c r="Z1295" i="33"/>
  <c r="Z1840" i="33"/>
  <c r="Z2099" i="33"/>
  <c r="Z1285" i="33"/>
  <c r="Z1895" i="33"/>
  <c r="Z1053" i="33"/>
  <c r="Z1969" i="33"/>
  <c r="Z1535" i="33"/>
  <c r="Z2069" i="33"/>
  <c r="Z1912" i="33"/>
  <c r="Z689" i="33"/>
  <c r="Z1890" i="33"/>
  <c r="Z2190" i="33"/>
  <c r="Z1729" i="33"/>
  <c r="Z1523" i="33"/>
  <c r="Z458" i="33"/>
  <c r="Z1964" i="33"/>
  <c r="Z1554" i="33"/>
  <c r="Z2157" i="33"/>
  <c r="Z2027" i="33"/>
  <c r="Z1870" i="33"/>
  <c r="Z1595" i="33"/>
  <c r="Z1805" i="33"/>
  <c r="Z995" i="33"/>
  <c r="Z2133" i="33"/>
  <c r="Z2053" i="33"/>
  <c r="Z2055" i="33"/>
  <c r="Z1936" i="33"/>
  <c r="Z1866" i="33"/>
  <c r="Z1826" i="33"/>
  <c r="Z1904" i="33"/>
  <c r="Z92" i="33"/>
  <c r="Z89" i="33"/>
  <c r="Z19" i="33"/>
  <c r="Z217" i="33"/>
  <c r="Z141" i="33"/>
  <c r="Z520" i="33"/>
  <c r="Z450" i="33"/>
  <c r="Z730" i="33"/>
  <c r="Z621" i="33"/>
  <c r="Z1241" i="33"/>
  <c r="Z568" i="33"/>
  <c r="Z857" i="33"/>
  <c r="Z541" i="33"/>
  <c r="Z843" i="33"/>
  <c r="Z1103" i="33"/>
  <c r="Z1534" i="33"/>
  <c r="Z1664" i="33"/>
  <c r="Z1298" i="33"/>
  <c r="Z929" i="33"/>
  <c r="Z1336" i="33"/>
  <c r="Z1941" i="33"/>
  <c r="Z1044" i="33"/>
  <c r="Z1679" i="33"/>
  <c r="Z1872" i="33"/>
  <c r="Z649" i="33"/>
  <c r="Z1230" i="33"/>
  <c r="Z1577" i="33"/>
  <c r="Z1822" i="33"/>
  <c r="Z1997" i="33"/>
  <c r="Z2170" i="33"/>
  <c r="Z948" i="33"/>
  <c r="Z1643" i="33"/>
  <c r="Z1843" i="33"/>
  <c r="Z1185" i="33"/>
  <c r="Z1622" i="33"/>
  <c r="Z1879" i="33"/>
  <c r="Z2098" i="33"/>
  <c r="Z1732" i="33"/>
  <c r="Z2172" i="33"/>
  <c r="Z1423" i="33"/>
  <c r="Z1889" i="33"/>
  <c r="Z2132" i="33"/>
  <c r="Z1350" i="33"/>
  <c r="Z1899" i="33"/>
  <c r="Z766" i="33"/>
  <c r="Z1339" i="33"/>
  <c r="Z1875" i="33"/>
  <c r="Z2111" i="33"/>
  <c r="Z1315" i="33"/>
  <c r="Z1909" i="33"/>
  <c r="Z1152" i="33"/>
  <c r="Z2013" i="33"/>
  <c r="Z1585" i="33"/>
  <c r="Z2126" i="33"/>
  <c r="Z1925" i="33"/>
  <c r="Z775" i="33"/>
  <c r="Z1915" i="33"/>
  <c r="Z2201" i="33"/>
  <c r="Z1854" i="33"/>
  <c r="Z1543" i="33"/>
  <c r="Z987" i="33"/>
  <c r="Z1981" i="33"/>
  <c r="Z1713" i="33"/>
  <c r="Z2217" i="33"/>
  <c r="Z2040" i="33"/>
  <c r="Z1913" i="33"/>
  <c r="Z1711" i="33"/>
  <c r="Z1131" i="33"/>
  <c r="Z1136" i="33"/>
  <c r="Z2203" i="33"/>
  <c r="Z2101" i="33"/>
  <c r="Z2106" i="33"/>
  <c r="Z2008" i="33"/>
  <c r="Z2089" i="33"/>
  <c r="Z2112" i="33"/>
  <c r="Z2062" i="33"/>
  <c r="Z642" i="33"/>
  <c r="Z1062" i="33"/>
  <c r="Z1156" i="33"/>
  <c r="Z1247" i="33"/>
  <c r="Z1922" i="33"/>
  <c r="Z625" i="33"/>
  <c r="Z1459" i="33"/>
  <c r="Z1658" i="33"/>
  <c r="Z2191" i="33"/>
  <c r="Z668" i="33"/>
  <c r="Z1833" i="33"/>
  <c r="Z954" i="33"/>
  <c r="Z1422" i="33"/>
  <c r="Z39" i="33"/>
  <c r="Z180" i="33"/>
  <c r="Z213" i="33"/>
  <c r="Z432" i="33"/>
  <c r="Z356" i="33"/>
  <c r="Z605" i="33"/>
  <c r="Z546" i="33"/>
  <c r="Z362" i="33"/>
  <c r="Z376" i="33"/>
  <c r="Z1317" i="33"/>
  <c r="Z759" i="33"/>
  <c r="Z781" i="33"/>
  <c r="Z830" i="33"/>
  <c r="Z984" i="33"/>
  <c r="Z1231" i="33"/>
  <c r="Z1619" i="33"/>
  <c r="Z527" i="33"/>
  <c r="Z1431" i="33"/>
  <c r="Z1100" i="33"/>
  <c r="Z1433" i="33"/>
  <c r="Z1951" i="33"/>
  <c r="Z1108" i="33"/>
  <c r="Z1701" i="33"/>
  <c r="Z1887" i="33"/>
  <c r="Z711" i="33"/>
  <c r="Z1338" i="33"/>
  <c r="Z1584" i="33"/>
  <c r="Z1892" i="33"/>
  <c r="Z2002" i="33"/>
  <c r="Z2188" i="33"/>
  <c r="Z1063" i="33"/>
  <c r="Z1680" i="33"/>
  <c r="Z1863" i="33"/>
  <c r="Z1237" i="33"/>
  <c r="Z1651" i="33"/>
  <c r="Z1923" i="33"/>
  <c r="Z4" i="33"/>
  <c r="Z1795" i="33"/>
  <c r="Z2187" i="33"/>
  <c r="Z1548" i="33"/>
  <c r="Z1898" i="33"/>
  <c r="Z2204" i="33"/>
  <c r="Z1373" i="33"/>
  <c r="Z2004" i="33"/>
  <c r="Z870" i="33"/>
  <c r="Z1573" i="33"/>
  <c r="Z1884" i="33"/>
  <c r="Z2143" i="33"/>
  <c r="Z1333" i="33"/>
  <c r="Z1979" i="33"/>
  <c r="Z1201" i="33"/>
  <c r="Z2103" i="33"/>
  <c r="Z1601" i="33"/>
  <c r="Z2198" i="33"/>
  <c r="Z1993" i="33"/>
  <c r="Z1324" i="33"/>
  <c r="Z1939" i="33"/>
  <c r="Z2214" i="33"/>
  <c r="Z1959" i="33"/>
  <c r="Z1574" i="33"/>
  <c r="Z1069" i="33"/>
  <c r="Z2017" i="33"/>
  <c r="Z1746" i="33"/>
  <c r="Z116" i="33"/>
  <c r="Z2073" i="33"/>
  <c r="Z1976" i="33"/>
  <c r="Z2009" i="33"/>
  <c r="Z1511" i="33"/>
  <c r="Z1351" i="33"/>
  <c r="Z67" i="33"/>
  <c r="Z2168" i="33"/>
  <c r="Z2178" i="33"/>
  <c r="Z2082" i="33"/>
  <c r="Z1529" i="33"/>
  <c r="Z2054" i="33"/>
  <c r="Z2144" i="33"/>
  <c r="Z279" i="33"/>
  <c r="Z889" i="33"/>
  <c r="Z999" i="33"/>
  <c r="Z1781" i="33"/>
  <c r="Z2212" i="33"/>
  <c r="Z1948" i="33"/>
  <c r="Z661" i="33"/>
  <c r="Z1638" i="33"/>
  <c r="Z2162" i="33"/>
  <c r="Z1673" i="33"/>
  <c r="Z2121" i="33"/>
  <c r="Z1629" i="33"/>
  <c r="Z93" i="33"/>
  <c r="Z2257" i="33"/>
  <c r="Z240" i="33"/>
  <c r="Z474" i="33"/>
  <c r="Z390" i="33"/>
  <c r="Z197" i="33"/>
  <c r="Z590" i="33"/>
  <c r="Z473" i="33"/>
  <c r="Z466" i="33"/>
  <c r="Z409" i="33"/>
  <c r="Z860" i="33"/>
  <c r="Z818" i="33"/>
  <c r="Z864" i="33"/>
  <c r="Z1013" i="33"/>
  <c r="Z1288" i="33"/>
  <c r="Z1675" i="33"/>
  <c r="Z656" i="33"/>
  <c r="Z1469" i="33"/>
  <c r="Z1114" i="33"/>
  <c r="Z1519" i="33"/>
  <c r="Z1956" i="33"/>
  <c r="Z1126" i="33"/>
  <c r="Z1708" i="33"/>
  <c r="Z1972" i="33"/>
  <c r="Z768" i="33"/>
  <c r="Z1353" i="33"/>
  <c r="Z1598" i="33"/>
  <c r="Z1897" i="33"/>
  <c r="Z2011" i="33"/>
  <c r="Z2194" i="33"/>
  <c r="Z1248" i="33"/>
  <c r="Z1695" i="33"/>
  <c r="Z1868" i="33"/>
  <c r="Z1271" i="33"/>
  <c r="Z1659" i="33"/>
  <c r="Z1933" i="33"/>
  <c r="Z919" i="33"/>
  <c r="Z1820" i="33"/>
  <c r="Z2196" i="33"/>
  <c r="Z1559" i="33"/>
  <c r="Z1905" i="33"/>
  <c r="Z247" i="33"/>
  <c r="Z1438" i="33"/>
  <c r="Z2032" i="33"/>
  <c r="Z924" i="33"/>
  <c r="Z1586" i="33"/>
  <c r="Z1900" i="33"/>
  <c r="Z2159" i="33"/>
  <c r="Z1372" i="33"/>
  <c r="Z2023" i="33"/>
  <c r="Z1253" i="33"/>
  <c r="Z2113" i="33"/>
  <c r="Z1639" i="33"/>
  <c r="Z2222" i="33"/>
  <c r="Z2003" i="33"/>
  <c r="Z1402" i="33"/>
  <c r="Z1984" i="33"/>
  <c r="Z429" i="33"/>
  <c r="Z2016" i="33"/>
  <c r="Z1609" i="33"/>
  <c r="Z1493" i="33"/>
  <c r="Z2081" i="33"/>
  <c r="Z1818" i="33"/>
  <c r="Z1479" i="33"/>
  <c r="Z2120" i="33"/>
  <c r="Z2155" i="33"/>
  <c r="Z2042" i="33"/>
  <c r="Z1599" i="33"/>
  <c r="Z1407" i="33"/>
  <c r="Z1165" i="33"/>
  <c r="Z2205" i="33"/>
  <c r="Z2208" i="33"/>
  <c r="Z2145" i="33"/>
  <c r="Z1869" i="33"/>
  <c r="Z2216" i="33"/>
  <c r="Z1691" i="33"/>
  <c r="Z2266" i="33"/>
  <c r="Z136" i="33"/>
  <c r="Z335" i="33"/>
  <c r="Z559" i="33"/>
  <c r="Z528" i="33"/>
  <c r="Z448" i="33"/>
  <c r="Z138" i="33"/>
  <c r="Z657" i="33"/>
  <c r="Z744" i="33"/>
  <c r="Z622" i="33"/>
  <c r="Z965" i="33"/>
  <c r="Z926" i="33"/>
  <c r="Z1024" i="33"/>
  <c r="Z1260" i="33"/>
  <c r="Z635" i="33"/>
  <c r="Z1775" i="33"/>
  <c r="Z942" i="33"/>
  <c r="Z1572" i="33"/>
  <c r="Z1150" i="33"/>
  <c r="Z1575" i="33"/>
  <c r="Z1986" i="33"/>
  <c r="Z1177" i="33"/>
  <c r="Z1743" i="33"/>
  <c r="Z1982" i="33"/>
  <c r="Z832" i="33"/>
  <c r="Z1360" i="33"/>
  <c r="Z1620" i="33"/>
  <c r="Z1911" i="33"/>
  <c r="Z2079" i="33"/>
  <c r="Z2200" i="33"/>
  <c r="Z1330" i="33"/>
  <c r="Z1702" i="33"/>
  <c r="Z1902" i="33"/>
  <c r="Z1332" i="33"/>
  <c r="Z1696" i="33"/>
  <c r="Z1938" i="33"/>
  <c r="Z1085" i="33"/>
  <c r="Z1829" i="33"/>
  <c r="Z504" i="33"/>
  <c r="Z1567" i="33"/>
  <c r="Z1953" i="33"/>
  <c r="Z428" i="33"/>
  <c r="Z1517" i="33"/>
  <c r="Z2051" i="33"/>
  <c r="Z1118" i="33"/>
  <c r="Z1635" i="33"/>
  <c r="Z1955" i="33"/>
  <c r="Z2167" i="33"/>
  <c r="Z1531" i="33"/>
  <c r="Z2030" i="33"/>
  <c r="Z1415" i="33"/>
  <c r="Z2137" i="33"/>
  <c r="Z1784" i="33"/>
  <c r="Z359" i="33"/>
  <c r="Z2114" i="33"/>
  <c r="Z1418" i="33"/>
  <c r="Z2035" i="33"/>
  <c r="Z971" i="33"/>
  <c r="Z2065" i="33"/>
  <c r="Z1637" i="33"/>
  <c r="Z1546" i="33"/>
  <c r="Z2131" i="33"/>
  <c r="Z1841" i="33"/>
  <c r="Z1510" i="33"/>
  <c r="Z2160" i="33"/>
  <c r="Z582" i="33"/>
  <c r="Z2067" i="33"/>
  <c r="Z1719" i="33"/>
  <c r="Z1512" i="33"/>
  <c r="Z1278" i="33"/>
  <c r="Z724" i="33"/>
  <c r="Z1084" i="33"/>
  <c r="Z1188" i="33"/>
  <c r="Z2179" i="33"/>
  <c r="Z1326" i="33"/>
  <c r="Z1728" i="33"/>
  <c r="Z619" i="33"/>
  <c r="Z1405" i="33"/>
  <c r="Z1756" i="33"/>
  <c r="Z1390" i="33"/>
  <c r="Z1442" i="33"/>
  <c r="Z1990" i="33"/>
  <c r="Z874" i="33"/>
  <c r="Z1714" i="33"/>
  <c r="Z2118" i="33"/>
  <c r="Z1949" i="33"/>
  <c r="Z1773" i="33"/>
  <c r="Z1536" i="33"/>
  <c r="Z2256" i="33"/>
  <c r="Z212" i="33"/>
  <c r="Z2258" i="33"/>
  <c r="Z66" i="33"/>
  <c r="Z584" i="33"/>
  <c r="Z495" i="33"/>
  <c r="Z361" i="33"/>
  <c r="Z686" i="33"/>
  <c r="Z794" i="33"/>
  <c r="Z685" i="33"/>
  <c r="Z989" i="33"/>
  <c r="Z1011" i="33"/>
  <c r="Z1067" i="33"/>
  <c r="Z1323" i="33"/>
  <c r="Z745" i="33"/>
  <c r="Z189" i="33"/>
  <c r="Z985" i="33"/>
  <c r="Z1615" i="33"/>
  <c r="Z1192" i="33"/>
  <c r="Z1583" i="33"/>
  <c r="Z1991" i="33"/>
  <c r="Z1211" i="33"/>
  <c r="Z1750" i="33"/>
  <c r="Z2020" i="33"/>
  <c r="Z866" i="33"/>
  <c r="Z1368" i="33"/>
  <c r="Z1627" i="33"/>
  <c r="Z1917" i="33"/>
  <c r="Z2088" i="33"/>
  <c r="Z2206" i="33"/>
  <c r="Z1354" i="33"/>
  <c r="Z1710" i="33"/>
  <c r="Z1907" i="33"/>
  <c r="Z1355" i="33"/>
  <c r="Z1704" i="33"/>
  <c r="Z1943" i="33"/>
  <c r="Z1139" i="33"/>
  <c r="Z1836" i="33"/>
  <c r="Z803" i="33"/>
  <c r="Z1594" i="33"/>
  <c r="Z1960" i="33"/>
  <c r="Z589" i="33"/>
  <c r="Z1537" i="33"/>
  <c r="Z2086" i="33"/>
  <c r="Z1176" i="33"/>
  <c r="Z1661" i="33"/>
  <c r="Z1963" i="33"/>
  <c r="Z2183" i="33"/>
  <c r="Z1580" i="33"/>
  <c r="Z2049" i="33"/>
  <c r="Z1486" i="33"/>
  <c r="Z2161" i="33"/>
  <c r="Z1823" i="33"/>
  <c r="Z545" i="33"/>
  <c r="Z2127" i="33"/>
  <c r="Z1507" i="33"/>
  <c r="Z2105" i="33"/>
  <c r="Z1043" i="33"/>
  <c r="Z2078" i="33"/>
  <c r="Z1791" i="33"/>
  <c r="Z1640" i="33"/>
  <c r="Z2154" i="33"/>
  <c r="Z1865" i="33"/>
  <c r="Z1652" i="33"/>
  <c r="Z2181" i="33"/>
  <c r="Z828" i="33"/>
  <c r="Z2091" i="33"/>
  <c r="Z1772" i="33"/>
  <c r="Z1666" i="33"/>
  <c r="Z1466" i="33"/>
  <c r="Z1301" i="33"/>
  <c r="Z1370" i="33"/>
  <c r="Z1513" i="33"/>
  <c r="Z1238" i="33"/>
  <c r="Z1309" i="33"/>
  <c r="Z1974" i="33"/>
  <c r="D13" i="33"/>
  <c r="V12" i="33"/>
  <c r="Y2269" i="32"/>
  <c r="AE2233" i="32"/>
  <c r="AG2232" i="32"/>
  <c r="D17" i="32"/>
  <c r="V16" i="32"/>
  <c r="X10" i="14"/>
  <c r="Y9" i="14"/>
  <c r="P10" i="14"/>
  <c r="Q9" i="14"/>
  <c r="L11" i="14"/>
  <c r="M10" i="14"/>
  <c r="V11" i="14"/>
  <c r="W10" i="14"/>
  <c r="R10" i="14"/>
  <c r="S9" i="14"/>
  <c r="N10" i="14"/>
  <c r="O9" i="14"/>
  <c r="J250" i="14"/>
  <c r="K249" i="14"/>
  <c r="T10" i="14"/>
  <c r="U9" i="14"/>
  <c r="Z10" i="14"/>
  <c r="AA9" i="14"/>
  <c r="AE2229" i="33" l="1"/>
  <c r="Y2229" i="33"/>
  <c r="Y2230" i="33" s="1"/>
  <c r="Y2231" i="33" s="1"/>
  <c r="AA622" i="33"/>
  <c r="AB622" i="33"/>
  <c r="AA2081" i="33"/>
  <c r="AB2081" i="33"/>
  <c r="AA2023" i="33"/>
  <c r="AB2023" i="33"/>
  <c r="AB1820" i="33"/>
  <c r="AA1820" i="33"/>
  <c r="AB1353" i="33"/>
  <c r="AA1353" i="33"/>
  <c r="AA1013" i="33"/>
  <c r="AB1013" i="33"/>
  <c r="AB889" i="33"/>
  <c r="AA889" i="33"/>
  <c r="AB1976" i="33"/>
  <c r="AA1976" i="33"/>
  <c r="AA2198" i="33"/>
  <c r="AB2198" i="33"/>
  <c r="AB2204" i="33"/>
  <c r="AA2204" i="33"/>
  <c r="AB2188" i="33"/>
  <c r="AA2188" i="33"/>
  <c r="AA1431" i="33"/>
  <c r="AB1431" i="33"/>
  <c r="AB605" i="33"/>
  <c r="AA605" i="33"/>
  <c r="AA1459" i="33"/>
  <c r="AB1459" i="33"/>
  <c r="AA2101" i="33"/>
  <c r="AB2101" i="33"/>
  <c r="AA1854" i="33"/>
  <c r="AB1854" i="33"/>
  <c r="AB1875" i="33"/>
  <c r="AA1875" i="33"/>
  <c r="AA1622" i="33"/>
  <c r="AB1622" i="33"/>
  <c r="AA1679" i="33"/>
  <c r="AB1679" i="33"/>
  <c r="AB568" i="33"/>
  <c r="AA568" i="33"/>
  <c r="AB1826" i="33"/>
  <c r="AA1826" i="33"/>
  <c r="AA1554" i="33"/>
  <c r="AB1554" i="33"/>
  <c r="AB1053" i="33"/>
  <c r="AA1053" i="33"/>
  <c r="AA2163" i="33"/>
  <c r="AB2163" i="33"/>
  <c r="AA1557" i="33"/>
  <c r="AB1557" i="33"/>
  <c r="AA1054" i="33"/>
  <c r="AB1054" i="33"/>
  <c r="AB355" i="33"/>
  <c r="AA355" i="33"/>
  <c r="AA1541" i="33"/>
  <c r="AB1541" i="33"/>
  <c r="AA1850" i="33"/>
  <c r="AB1850" i="33"/>
  <c r="AA1262" i="33"/>
  <c r="AB1262" i="33"/>
  <c r="AA883" i="33"/>
  <c r="AB883" i="33"/>
  <c r="AB855" i="33"/>
  <c r="AA855" i="33"/>
  <c r="AB171" i="33"/>
  <c r="AA171" i="33"/>
  <c r="AB1674" i="33"/>
  <c r="AA1674" i="33"/>
  <c r="AB1995" i="33"/>
  <c r="AA1995" i="33"/>
  <c r="AA890" i="33"/>
  <c r="AB890" i="33"/>
  <c r="AA2039" i="33"/>
  <c r="AB2039" i="33"/>
  <c r="AB1809" i="33"/>
  <c r="AA1809" i="33"/>
  <c r="AA1837" i="33"/>
  <c r="AB1837" i="33"/>
  <c r="AB491" i="33"/>
  <c r="AA491" i="33"/>
  <c r="AA1830" i="33"/>
  <c r="AB1830" i="33"/>
  <c r="AA95" i="33"/>
  <c r="AB95" i="33"/>
  <c r="AA1648" i="33"/>
  <c r="AB1648" i="33"/>
  <c r="AB1958" i="33"/>
  <c r="AA1958" i="33"/>
  <c r="AB2044" i="33"/>
  <c r="AA2044" i="33"/>
  <c r="AA2134" i="33"/>
  <c r="AB2134" i="33"/>
  <c r="AA506" i="33"/>
  <c r="AB506" i="33"/>
  <c r="AB742" i="33"/>
  <c r="AA742" i="33"/>
  <c r="AB1667" i="33"/>
  <c r="AA1667" i="33"/>
  <c r="AA1284" i="33"/>
  <c r="AB1284" i="33"/>
  <c r="AA1768" i="33"/>
  <c r="AB1768" i="33"/>
  <c r="AA1498" i="33"/>
  <c r="AB1498" i="33"/>
  <c r="AB1532" i="33"/>
  <c r="AA1532" i="33"/>
  <c r="AA1046" i="33"/>
  <c r="AB1046" i="33"/>
  <c r="AB1883" i="33"/>
  <c r="AA1883" i="33"/>
  <c r="AB1025" i="33"/>
  <c r="AA1025" i="33"/>
  <c r="AB1801" i="33"/>
  <c r="AA1801" i="33"/>
  <c r="AA2209" i="33"/>
  <c r="AB2209" i="33"/>
  <c r="AB1617" i="33"/>
  <c r="AA1617" i="33"/>
  <c r="AB1927" i="33"/>
  <c r="AA1927" i="33"/>
  <c r="AA1080" i="33"/>
  <c r="AB1080" i="33"/>
  <c r="AB349" i="33"/>
  <c r="AA349" i="33"/>
  <c r="AB1610" i="33"/>
  <c r="AA1610" i="33"/>
  <c r="AB1785" i="33"/>
  <c r="AA1785" i="33"/>
  <c r="AA1283" i="33"/>
  <c r="AB1283" i="33"/>
  <c r="AA970" i="33"/>
  <c r="AB970" i="33"/>
  <c r="AB679" i="33"/>
  <c r="AA679" i="33"/>
  <c r="AB682" i="33"/>
  <c r="AA682" i="33"/>
  <c r="AB476" i="33"/>
  <c r="AA476" i="33"/>
  <c r="AA51" i="33"/>
  <c r="AB51" i="33"/>
  <c r="AB147" i="33"/>
  <c r="AA147" i="33"/>
  <c r="AA1699" i="33"/>
  <c r="AB1699" i="33"/>
  <c r="AB1040" i="33"/>
  <c r="AA1040" i="33"/>
  <c r="AA1413" i="33"/>
  <c r="AB1413" i="33"/>
  <c r="AB1200" i="33"/>
  <c r="AA1200" i="33"/>
  <c r="AA905" i="33"/>
  <c r="AB905" i="33"/>
  <c r="AB397" i="33"/>
  <c r="AA397" i="33"/>
  <c r="AA631" i="33"/>
  <c r="AB631" i="33"/>
  <c r="AA305" i="33"/>
  <c r="AB305" i="33"/>
  <c r="AB334" i="33"/>
  <c r="AA334" i="33"/>
  <c r="AA1722" i="33"/>
  <c r="AB1722" i="33"/>
  <c r="AA956" i="33"/>
  <c r="AB956" i="33"/>
  <c r="AB1804" i="33"/>
  <c r="AA1804" i="33"/>
  <c r="AA1803" i="33"/>
  <c r="AB1803" i="33"/>
  <c r="AA2083" i="33"/>
  <c r="AB2083" i="33"/>
  <c r="AB839" i="33"/>
  <c r="AA839" i="33"/>
  <c r="AA1457" i="33"/>
  <c r="AB1457" i="33"/>
  <c r="AB699" i="33"/>
  <c r="AA699" i="33"/>
  <c r="AA1436" i="33"/>
  <c r="AB1436" i="33"/>
  <c r="AA1232" i="33"/>
  <c r="AB1232" i="33"/>
  <c r="AB802" i="33"/>
  <c r="AA802" i="33"/>
  <c r="AA60" i="33"/>
  <c r="AB60" i="33"/>
  <c r="AB160" i="33"/>
  <c r="AA160" i="33"/>
  <c r="AB202" i="33"/>
  <c r="AA202" i="33"/>
  <c r="AB1934" i="33"/>
  <c r="AA1934" i="33"/>
  <c r="AA2156" i="33"/>
  <c r="AB2156" i="33"/>
  <c r="AB1203" i="33"/>
  <c r="AA1203" i="33"/>
  <c r="AB1294" i="33"/>
  <c r="AA1294" i="33"/>
  <c r="AA461" i="33"/>
  <c r="AB461" i="33"/>
  <c r="AA380" i="33"/>
  <c r="AB380" i="33"/>
  <c r="AA1215" i="33"/>
  <c r="AB1215" i="33"/>
  <c r="AB773" i="33"/>
  <c r="AA773" i="33"/>
  <c r="AB731" i="33"/>
  <c r="AA731" i="33"/>
  <c r="AB257" i="33"/>
  <c r="AA257" i="33"/>
  <c r="AB530" i="33"/>
  <c r="AA530" i="33"/>
  <c r="AA339" i="33"/>
  <c r="AB339" i="33"/>
  <c r="AA148" i="33"/>
  <c r="AB148" i="33"/>
  <c r="AB28" i="33"/>
  <c r="AA28" i="33"/>
  <c r="AA1671" i="33"/>
  <c r="AB1671" i="33"/>
  <c r="AA844" i="33"/>
  <c r="AB844" i="33"/>
  <c r="AA1371" i="33"/>
  <c r="AB1371" i="33"/>
  <c r="AA1160" i="33"/>
  <c r="AB1160" i="33"/>
  <c r="AB826" i="33"/>
  <c r="AA826" i="33"/>
  <c r="AA203" i="33"/>
  <c r="AB203" i="33"/>
  <c r="AB593" i="33"/>
  <c r="AA593" i="33"/>
  <c r="AA235" i="33"/>
  <c r="AB235" i="33"/>
  <c r="AB282" i="33"/>
  <c r="AA282" i="33"/>
  <c r="AA1896" i="33"/>
  <c r="AB1896" i="33"/>
  <c r="AA786" i="33"/>
  <c r="AB786" i="33"/>
  <c r="AB1310" i="33"/>
  <c r="AA1310" i="33"/>
  <c r="AA1452" i="33"/>
  <c r="AB1452" i="33"/>
  <c r="AA1306" i="33"/>
  <c r="AB1306" i="33"/>
  <c r="AA1037" i="33"/>
  <c r="AB1037" i="33"/>
  <c r="AA297" i="33"/>
  <c r="AB297" i="33"/>
  <c r="AA208" i="33"/>
  <c r="AB208" i="33"/>
  <c r="AA328" i="33"/>
  <c r="AB328" i="33"/>
  <c r="AA354" i="33"/>
  <c r="AB354" i="33"/>
  <c r="AB2061" i="33"/>
  <c r="AA2061" i="33"/>
  <c r="AA1272" i="33"/>
  <c r="AB1272" i="33"/>
  <c r="AA1668" i="33"/>
  <c r="AB1668" i="33"/>
  <c r="AA2158" i="33"/>
  <c r="AB2158" i="33"/>
  <c r="AA882" i="33"/>
  <c r="AB882" i="33"/>
  <c r="AA1376" i="33"/>
  <c r="AB1376" i="33"/>
  <c r="AA1570" i="33"/>
  <c r="AB1570" i="33"/>
  <c r="AA928" i="33"/>
  <c r="AB928" i="33"/>
  <c r="AA367" i="33"/>
  <c r="AB367" i="33"/>
  <c r="AA1286" i="33"/>
  <c r="AB1286" i="33"/>
  <c r="AB792" i="33"/>
  <c r="AA792" i="33"/>
  <c r="AA562" i="33"/>
  <c r="AB562" i="33"/>
  <c r="AA264" i="33"/>
  <c r="AB264" i="33"/>
  <c r="AA152" i="33"/>
  <c r="AB152" i="33"/>
  <c r="AB2052" i="33"/>
  <c r="AA2052" i="33"/>
  <c r="AB1918" i="33"/>
  <c r="AA1918" i="33"/>
  <c r="AA2211" i="33"/>
  <c r="AB2211" i="33"/>
  <c r="AB1305" i="33"/>
  <c r="AA1305" i="33"/>
  <c r="AA1717" i="33"/>
  <c r="AB1717" i="33"/>
  <c r="AB1632" i="33"/>
  <c r="AA1632" i="33"/>
  <c r="AB671" i="33"/>
  <c r="AA671" i="33"/>
  <c r="AB1346" i="33"/>
  <c r="AA1346" i="33"/>
  <c r="AA1091" i="33"/>
  <c r="AB1091" i="33"/>
  <c r="AA758" i="33"/>
  <c r="AB758" i="33"/>
  <c r="AA22" i="33"/>
  <c r="AB22" i="33"/>
  <c r="AA549" i="33"/>
  <c r="AB549" i="33"/>
  <c r="AB156" i="33"/>
  <c r="AA156" i="33"/>
  <c r="AB245" i="33"/>
  <c r="AA245" i="33"/>
  <c r="AA1596" i="33"/>
  <c r="AB1596" i="33"/>
  <c r="AB1243" i="33"/>
  <c r="AA1243" i="33"/>
  <c r="AA1015" i="33"/>
  <c r="AB1015" i="33"/>
  <c r="AA1239" i="33"/>
  <c r="AB1239" i="33"/>
  <c r="AA1135" i="33"/>
  <c r="AB1135" i="33"/>
  <c r="AA901" i="33"/>
  <c r="AB901" i="33"/>
  <c r="AB629" i="33"/>
  <c r="AA629" i="33"/>
  <c r="AB675" i="33"/>
  <c r="AA675" i="33"/>
  <c r="AA144" i="33"/>
  <c r="AB144" i="33"/>
  <c r="AA174" i="33"/>
  <c r="AB174" i="33"/>
  <c r="AB529" i="33"/>
  <c r="AA529" i="33"/>
  <c r="AA1242" i="33"/>
  <c r="AB1242" i="33"/>
  <c r="AA1404" i="33"/>
  <c r="AB1404" i="33"/>
  <c r="AB1204" i="33"/>
  <c r="AA1204" i="33"/>
  <c r="AB1006" i="33"/>
  <c r="AA1006" i="33"/>
  <c r="AA100" i="33"/>
  <c r="AB100" i="33"/>
  <c r="AA29" i="33"/>
  <c r="AB29" i="33"/>
  <c r="AA241" i="33"/>
  <c r="AB241" i="33"/>
  <c r="AA294" i="33"/>
  <c r="AB294" i="33"/>
  <c r="AB1583" i="33"/>
  <c r="AA1583" i="33"/>
  <c r="AA1696" i="33"/>
  <c r="AB1696" i="33"/>
  <c r="AA589" i="33"/>
  <c r="AB589" i="33"/>
  <c r="AB971" i="33"/>
  <c r="AA971" i="33"/>
  <c r="AB2088" i="33"/>
  <c r="AA2088" i="33"/>
  <c r="AA1118" i="33"/>
  <c r="AB1118" i="33"/>
  <c r="AA1372" i="33"/>
  <c r="AB1372" i="33"/>
  <c r="AA93" i="33"/>
  <c r="AB93" i="33"/>
  <c r="AA279" i="33"/>
  <c r="AB279" i="33"/>
  <c r="AA2073" i="33"/>
  <c r="AB2073" i="33"/>
  <c r="AB1898" i="33"/>
  <c r="AA1898" i="33"/>
  <c r="AA2203" i="33"/>
  <c r="AB2203" i="33"/>
  <c r="AA2201" i="33"/>
  <c r="AB2201" i="33"/>
  <c r="AB1339" i="33"/>
  <c r="AA1339" i="33"/>
  <c r="AB1185" i="33"/>
  <c r="AA1185" i="33"/>
  <c r="AB1044" i="33"/>
  <c r="AA1044" i="33"/>
  <c r="AA1241" i="33"/>
  <c r="AB1241" i="33"/>
  <c r="AA1866" i="33"/>
  <c r="AB1866" i="33"/>
  <c r="AB1964" i="33"/>
  <c r="AA1964" i="33"/>
  <c r="AA1895" i="33"/>
  <c r="AB1895" i="33"/>
  <c r="AB1693" i="33"/>
  <c r="AA1693" i="33"/>
  <c r="AA1214" i="33"/>
  <c r="AB1214" i="33"/>
  <c r="AA783" i="33"/>
  <c r="AB783" i="33"/>
  <c r="AB53" i="33"/>
  <c r="AA53" i="33"/>
  <c r="AB1758" i="33"/>
  <c r="AA1758" i="33"/>
  <c r="AB1992" i="33"/>
  <c r="AA1992" i="33"/>
  <c r="AA2068" i="33"/>
  <c r="AB2068" i="33"/>
  <c r="AA2146" i="33"/>
  <c r="AB2146" i="33"/>
  <c r="AA1009" i="33"/>
  <c r="AB1009" i="33"/>
  <c r="AB396" i="33"/>
  <c r="AA396" i="33"/>
  <c r="AA1606" i="33"/>
  <c r="AB1606" i="33"/>
  <c r="AA1851" i="33"/>
  <c r="AB1851" i="33"/>
  <c r="AA1602" i="33"/>
  <c r="AB1602" i="33"/>
  <c r="AB1824" i="33"/>
  <c r="AA1824" i="33"/>
  <c r="AA1571" i="33"/>
  <c r="AB1571" i="33"/>
  <c r="AA1634" i="33"/>
  <c r="AB1634" i="33"/>
  <c r="AB1251" i="33"/>
  <c r="AA1251" i="33"/>
  <c r="AA823" i="33"/>
  <c r="AB823" i="33"/>
  <c r="AA754" i="33"/>
  <c r="AB754" i="33"/>
  <c r="AB1950" i="33"/>
  <c r="AA1950" i="33"/>
  <c r="AB822" i="33"/>
  <c r="AA822" i="33"/>
  <c r="AA1721" i="33"/>
  <c r="AB1721" i="33"/>
  <c r="AB1952" i="33"/>
  <c r="AA1952" i="33"/>
  <c r="AA1364" i="33"/>
  <c r="AB1364" i="33"/>
  <c r="AA211" i="33"/>
  <c r="AB211" i="33"/>
  <c r="AB1989" i="33"/>
  <c r="AA1989" i="33"/>
  <c r="AA2142" i="33"/>
  <c r="AB2142" i="33"/>
  <c r="AA1010" i="33"/>
  <c r="AB1010" i="33"/>
  <c r="AB722" i="33"/>
  <c r="AA722" i="33"/>
  <c r="AA2015" i="33"/>
  <c r="AB2015" i="33"/>
  <c r="AA950" i="33"/>
  <c r="AB950" i="33"/>
  <c r="AB841" i="33"/>
  <c r="AA841" i="33"/>
  <c r="AA1894" i="33"/>
  <c r="AB1894" i="33"/>
  <c r="AB1965" i="33"/>
  <c r="AA1965" i="33"/>
  <c r="AA1749" i="33"/>
  <c r="AB1749" i="33"/>
  <c r="AB1057" i="33"/>
  <c r="AA1057" i="33"/>
  <c r="AB1724" i="33"/>
  <c r="AA1724" i="33"/>
  <c r="AA966" i="33"/>
  <c r="AB966" i="33"/>
  <c r="AA115" i="33"/>
  <c r="AB115" i="33"/>
  <c r="AA1458" i="33"/>
  <c r="AB1458" i="33"/>
  <c r="AA1647" i="33"/>
  <c r="AB1647" i="33"/>
  <c r="AA1008" i="33"/>
  <c r="AB1008" i="33"/>
  <c r="AA812" i="33"/>
  <c r="AB812" i="33"/>
  <c r="AB308" i="33"/>
  <c r="AA308" i="33"/>
  <c r="AA405" i="33"/>
  <c r="AB405" i="33"/>
  <c r="AB102" i="33"/>
  <c r="AA102" i="33"/>
  <c r="AA465" i="33"/>
  <c r="AB465" i="33"/>
  <c r="AA1578" i="33"/>
  <c r="AB1578" i="33"/>
  <c r="AB1780" i="33"/>
  <c r="AA1780" i="33"/>
  <c r="AA1266" i="33"/>
  <c r="AB1266" i="33"/>
  <c r="AB938" i="33"/>
  <c r="AA938" i="33"/>
  <c r="AA640" i="33"/>
  <c r="AB640" i="33"/>
  <c r="AB677" i="33"/>
  <c r="AA677" i="33"/>
  <c r="AA459" i="33"/>
  <c r="AB459" i="33"/>
  <c r="AB142" i="33"/>
  <c r="AA142" i="33"/>
  <c r="AB1168" i="33"/>
  <c r="AA1168" i="33"/>
  <c r="AA2135" i="33"/>
  <c r="AB2135" i="33"/>
  <c r="AA1505" i="33"/>
  <c r="AB1505" i="33"/>
  <c r="AA1665" i="33"/>
  <c r="AB1665" i="33"/>
  <c r="AB1882" i="33"/>
  <c r="AA1882" i="33"/>
  <c r="AB288" i="33"/>
  <c r="AA288" i="33"/>
  <c r="AA1267" i="33"/>
  <c r="AB1267" i="33"/>
  <c r="AA1473" i="33"/>
  <c r="AB1473" i="33"/>
  <c r="AB1345" i="33"/>
  <c r="AA1345" i="33"/>
  <c r="AA1042" i="33"/>
  <c r="AB1042" i="33"/>
  <c r="AA658" i="33"/>
  <c r="AB658" i="33"/>
  <c r="AA262" i="33"/>
  <c r="AB262" i="33"/>
  <c r="AB123" i="33"/>
  <c r="AA123" i="33"/>
  <c r="AB90" i="33"/>
  <c r="AA90" i="33"/>
  <c r="AB10" i="33"/>
  <c r="AA10" i="33"/>
  <c r="AB1600" i="33"/>
  <c r="AA1600" i="33"/>
  <c r="AB1975" i="33"/>
  <c r="AA1975" i="33"/>
  <c r="AB426" i="33"/>
  <c r="AA426" i="33"/>
  <c r="AB916" i="33"/>
  <c r="AA916" i="33"/>
  <c r="AB1076" i="33"/>
  <c r="AA1076" i="33"/>
  <c r="AB1603" i="33"/>
  <c r="AA1603" i="33"/>
  <c r="AA1022" i="33"/>
  <c r="AB1022" i="33"/>
  <c r="AA368" i="33"/>
  <c r="AB368" i="33"/>
  <c r="AA482" i="33"/>
  <c r="AB482" i="33"/>
  <c r="AA542" i="33"/>
  <c r="AB542" i="33"/>
  <c r="AA333" i="33"/>
  <c r="AB333" i="33"/>
  <c r="AB299" i="33"/>
  <c r="AA299" i="33"/>
  <c r="AB343" i="33"/>
  <c r="AA343" i="33"/>
  <c r="AB38" i="33"/>
  <c r="AA38" i="33"/>
  <c r="AA1552" i="33"/>
  <c r="AB1552" i="33"/>
  <c r="AA1735" i="33"/>
  <c r="AB1735" i="33"/>
  <c r="AA1195" i="33"/>
  <c r="AB1195" i="33"/>
  <c r="AB898" i="33"/>
  <c r="AA898" i="33"/>
  <c r="AA533" i="33"/>
  <c r="AB533" i="33"/>
  <c r="AA636" i="33"/>
  <c r="AB636" i="33"/>
  <c r="AB372" i="33"/>
  <c r="AA372" i="33"/>
  <c r="AA537" i="33"/>
  <c r="AB537" i="33"/>
  <c r="AA105" i="33"/>
  <c r="AB105" i="33"/>
  <c r="AA1618" i="33"/>
  <c r="AB1618" i="33"/>
  <c r="AB117" i="33"/>
  <c r="AA117" i="33"/>
  <c r="AA1071" i="33"/>
  <c r="AB1071" i="33"/>
  <c r="AA1281" i="33"/>
  <c r="AB1281" i="33"/>
  <c r="AB1159" i="33"/>
  <c r="AA1159" i="33"/>
  <c r="AB923" i="33"/>
  <c r="AA923" i="33"/>
  <c r="AA740" i="33"/>
  <c r="AB740" i="33"/>
  <c r="AB696" i="33"/>
  <c r="AA696" i="33"/>
  <c r="AA48" i="33"/>
  <c r="AB48" i="33"/>
  <c r="AA205" i="33"/>
  <c r="AB205" i="33"/>
  <c r="AA1734" i="33"/>
  <c r="AB1734" i="33"/>
  <c r="AA1005" i="33"/>
  <c r="AB1005" i="33"/>
  <c r="AB1027" i="33"/>
  <c r="AA1027" i="33"/>
  <c r="AA2063" i="33"/>
  <c r="AB2063" i="33"/>
  <c r="AA1966" i="33"/>
  <c r="AB1966" i="33"/>
  <c r="AA1066" i="33"/>
  <c r="AB1066" i="33"/>
  <c r="AA1451" i="33"/>
  <c r="AB1451" i="33"/>
  <c r="AB659" i="33"/>
  <c r="AA659" i="33"/>
  <c r="AB756" i="33"/>
  <c r="AA756" i="33"/>
  <c r="AA1148" i="33"/>
  <c r="AB1148" i="33"/>
  <c r="AB652" i="33"/>
  <c r="AA652" i="33"/>
  <c r="AB425" i="33"/>
  <c r="AA425" i="33"/>
  <c r="AA1565" i="33"/>
  <c r="AB1565" i="33"/>
  <c r="AB1725" i="33"/>
  <c r="AA1725" i="33"/>
  <c r="AA2031" i="33"/>
  <c r="AB2031" i="33"/>
  <c r="AB2224" i="33"/>
  <c r="AA2224" i="33"/>
  <c r="AA1397" i="33"/>
  <c r="AB1397" i="33"/>
  <c r="AA1522" i="33"/>
  <c r="AB1522" i="33"/>
  <c r="AB1692" i="33"/>
  <c r="AA1692" i="33"/>
  <c r="AA1123" i="33"/>
  <c r="AB1123" i="33"/>
  <c r="AA875" i="33"/>
  <c r="AB875" i="33"/>
  <c r="AA489" i="33"/>
  <c r="AB489" i="33"/>
  <c r="AB573" i="33"/>
  <c r="AA573" i="33"/>
  <c r="AB292" i="33"/>
  <c r="AA292" i="33"/>
  <c r="AB490" i="33"/>
  <c r="AA490" i="33"/>
  <c r="AA32" i="33"/>
  <c r="AB32" i="33"/>
  <c r="AB1359" i="33"/>
  <c r="AA1359" i="33"/>
  <c r="AB1033" i="33"/>
  <c r="AA1033" i="33"/>
  <c r="AB771" i="33"/>
  <c r="AA771" i="33"/>
  <c r="AA1079" i="33"/>
  <c r="AB1079" i="33"/>
  <c r="AA1002" i="33"/>
  <c r="AB1002" i="33"/>
  <c r="AA811" i="33"/>
  <c r="AB811" i="33"/>
  <c r="AB394" i="33"/>
  <c r="AA394" i="33"/>
  <c r="AB592" i="33"/>
  <c r="AA592" i="33"/>
  <c r="AA26" i="33"/>
  <c r="AB26" i="33"/>
  <c r="AB2225" i="33"/>
  <c r="AA2225" i="33"/>
  <c r="AB1235" i="33"/>
  <c r="AA1235" i="33"/>
  <c r="AA991" i="33"/>
  <c r="AB991" i="33"/>
  <c r="AA1233" i="33"/>
  <c r="AB1233" i="33"/>
  <c r="AB1121" i="33"/>
  <c r="AA1121" i="33"/>
  <c r="AA897" i="33"/>
  <c r="AB897" i="33"/>
  <c r="AB617" i="33"/>
  <c r="AA617" i="33"/>
  <c r="AB667" i="33"/>
  <c r="AA667" i="33"/>
  <c r="AB121" i="33"/>
  <c r="AA121" i="33"/>
  <c r="AA163" i="33"/>
  <c r="AB163" i="33"/>
  <c r="AB818" i="33"/>
  <c r="AA818" i="33"/>
  <c r="AB1892" i="33"/>
  <c r="AA1892" i="33"/>
  <c r="AB1922" i="33"/>
  <c r="AA1922" i="33"/>
  <c r="AA1136" i="33"/>
  <c r="AB1136" i="33"/>
  <c r="AB1915" i="33"/>
  <c r="AA1915" i="33"/>
  <c r="AA766" i="33"/>
  <c r="AB766" i="33"/>
  <c r="AB1843" i="33"/>
  <c r="AA1843" i="33"/>
  <c r="AB1941" i="33"/>
  <c r="AA1941" i="33"/>
  <c r="AA621" i="33"/>
  <c r="AB621" i="33"/>
  <c r="AB1936" i="33"/>
  <c r="AA1936" i="33"/>
  <c r="AA458" i="33"/>
  <c r="AB458" i="33"/>
  <c r="AB1285" i="33"/>
  <c r="AA1285" i="33"/>
  <c r="AB2085" i="33"/>
  <c r="AA2085" i="33"/>
  <c r="AB608" i="33"/>
  <c r="AA608" i="33"/>
  <c r="AB433" i="33"/>
  <c r="AA433" i="33"/>
  <c r="AA76" i="33"/>
  <c r="AB76" i="33"/>
  <c r="AB1988" i="33"/>
  <c r="AA1988" i="33"/>
  <c r="AA1518" i="33"/>
  <c r="AB1518" i="33"/>
  <c r="AB1864" i="33"/>
  <c r="AA1864" i="33"/>
  <c r="AA1977" i="33"/>
  <c r="AB1977" i="33"/>
  <c r="AA1515" i="33"/>
  <c r="AB1515" i="33"/>
  <c r="AB204" i="33"/>
  <c r="AA204" i="33"/>
  <c r="AA1362" i="33"/>
  <c r="AB1362" i="33"/>
  <c r="AB2047" i="33"/>
  <c r="AA2047" i="33"/>
  <c r="AA2166" i="33"/>
  <c r="AB2166" i="33"/>
  <c r="AA1068" i="33"/>
  <c r="AB1068" i="33"/>
  <c r="AB922" i="33"/>
  <c r="AA922" i="33"/>
  <c r="AA462" i="33"/>
  <c r="AB462" i="33"/>
  <c r="AA1074" i="33"/>
  <c r="AB1074" i="33"/>
  <c r="AB2092" i="33"/>
  <c r="AA2092" i="33"/>
  <c r="AA1908" i="33"/>
  <c r="AB1908" i="33"/>
  <c r="AB2038" i="33"/>
  <c r="AA2038" i="33"/>
  <c r="AB1783" i="33"/>
  <c r="AA1783" i="33"/>
  <c r="AA1170" i="33"/>
  <c r="AB1170" i="33"/>
  <c r="AB1751" i="33"/>
  <c r="AA1751" i="33"/>
  <c r="AB1234" i="33"/>
  <c r="AA1234" i="33"/>
  <c r="AA192" i="33"/>
  <c r="AB192" i="33"/>
  <c r="AA2019" i="33"/>
  <c r="AB2019" i="33"/>
  <c r="AA1646" i="33"/>
  <c r="AB1646" i="33"/>
  <c r="AA2165" i="33"/>
  <c r="AB2165" i="33"/>
  <c r="AB1788" i="33"/>
  <c r="AA1788" i="33"/>
  <c r="AA1797" i="33"/>
  <c r="AB1797" i="33"/>
  <c r="AA678" i="33"/>
  <c r="AB678" i="33"/>
  <c r="AA1539" i="33"/>
  <c r="AB1539" i="33"/>
  <c r="AA2036" i="33"/>
  <c r="AB2036" i="33"/>
  <c r="AA1081" i="33"/>
  <c r="AB1081" i="33"/>
  <c r="AB2077" i="33"/>
  <c r="AA2077" i="33"/>
  <c r="AA2025" i="33"/>
  <c r="AB2025" i="33"/>
  <c r="AB1406" i="33"/>
  <c r="AA1406" i="33"/>
  <c r="AA1425" i="33"/>
  <c r="AB1425" i="33"/>
  <c r="AA347" i="33"/>
  <c r="AB347" i="33"/>
  <c r="AA1276" i="33"/>
  <c r="AB1276" i="33"/>
  <c r="AB1528" i="33"/>
  <c r="AA1528" i="33"/>
  <c r="AB831" i="33"/>
  <c r="AA831" i="33"/>
  <c r="AB852" i="33"/>
  <c r="AA852" i="33"/>
  <c r="AA1227" i="33"/>
  <c r="AB1227" i="33"/>
  <c r="AA725" i="33"/>
  <c r="AB725" i="33"/>
  <c r="AA505" i="33"/>
  <c r="AB505" i="33"/>
  <c r="AA209" i="33"/>
  <c r="AB209" i="33"/>
  <c r="AA68" i="33"/>
  <c r="AB68" i="33"/>
  <c r="AB1447" i="33"/>
  <c r="AA1447" i="33"/>
  <c r="AA1630" i="33"/>
  <c r="AB1630" i="33"/>
  <c r="AB990" i="33"/>
  <c r="AA990" i="33"/>
  <c r="AA790" i="33"/>
  <c r="AB790" i="33"/>
  <c r="AB35" i="33"/>
  <c r="AA35" i="33"/>
  <c r="AA395" i="33"/>
  <c r="AB395" i="33"/>
  <c r="AB78" i="33"/>
  <c r="AA78" i="33"/>
  <c r="AB446" i="33"/>
  <c r="AA446" i="33"/>
  <c r="AA185" i="33"/>
  <c r="AB185" i="33"/>
  <c r="AB2151" i="33"/>
  <c r="AA2151" i="33"/>
  <c r="AB1978" i="33"/>
  <c r="AA1978" i="33"/>
  <c r="AA862" i="33"/>
  <c r="AB862" i="33"/>
  <c r="AA1434" i="33"/>
  <c r="AB1434" i="33"/>
  <c r="AA1769" i="33"/>
  <c r="AB1769" i="33"/>
  <c r="AB1688" i="33"/>
  <c r="AA1688" i="33"/>
  <c r="AA949" i="33"/>
  <c r="AB949" i="33"/>
  <c r="AA1401" i="33"/>
  <c r="AB1401" i="33"/>
  <c r="AA1173" i="33"/>
  <c r="AB1173" i="33"/>
  <c r="AB867" i="33"/>
  <c r="AA867" i="33"/>
  <c r="AB352" i="33"/>
  <c r="AA352" i="33"/>
  <c r="AB614" i="33"/>
  <c r="AA614" i="33"/>
  <c r="AB266" i="33"/>
  <c r="AA266" i="33"/>
  <c r="AA291" i="33"/>
  <c r="AB291" i="33"/>
  <c r="AB1684" i="33"/>
  <c r="AA1684" i="33"/>
  <c r="AA907" i="33"/>
  <c r="AB907" i="33"/>
  <c r="AA1733" i="33"/>
  <c r="AB1733" i="33"/>
  <c r="AB1798" i="33"/>
  <c r="AA1798" i="33"/>
  <c r="AB2075" i="33"/>
  <c r="AA2075" i="33"/>
  <c r="AB821" i="33"/>
  <c r="AA821" i="33"/>
  <c r="AA1446" i="33"/>
  <c r="AB1446" i="33"/>
  <c r="AB683" i="33"/>
  <c r="AA683" i="33"/>
  <c r="AB1432" i="33"/>
  <c r="AA1432" i="33"/>
  <c r="AA1212" i="33"/>
  <c r="AB1212" i="33"/>
  <c r="AB789" i="33"/>
  <c r="AA789" i="33"/>
  <c r="AA37" i="33"/>
  <c r="AB37" i="33"/>
  <c r="AB84" i="33"/>
  <c r="AA84" i="33"/>
  <c r="AA196" i="33"/>
  <c r="AB196" i="33"/>
  <c r="AB1399" i="33"/>
  <c r="AA1399" i="33"/>
  <c r="AB1592" i="33"/>
  <c r="AA1592" i="33"/>
  <c r="AA939" i="33"/>
  <c r="AB939" i="33"/>
  <c r="AA475" i="33"/>
  <c r="AB475" i="33"/>
  <c r="AB1296" i="33"/>
  <c r="AA1296" i="33"/>
  <c r="AA14" i="33"/>
  <c r="AB14" i="33"/>
  <c r="AA571" i="33"/>
  <c r="AB571" i="33"/>
  <c r="AA365" i="33"/>
  <c r="AB365" i="33"/>
  <c r="AA164" i="33"/>
  <c r="AB164" i="33"/>
  <c r="AA1389" i="33"/>
  <c r="AB1389" i="33"/>
  <c r="AA1090" i="33"/>
  <c r="AB1090" i="33"/>
  <c r="AB817" i="33"/>
  <c r="AA817" i="33"/>
  <c r="AB1109" i="33"/>
  <c r="AA1109" i="33"/>
  <c r="AA1021" i="33"/>
  <c r="AB1021" i="33"/>
  <c r="AA833" i="33"/>
  <c r="AB833" i="33"/>
  <c r="AA434" i="33"/>
  <c r="AB434" i="33"/>
  <c r="AA618" i="33"/>
  <c r="AB618" i="33"/>
  <c r="AA42" i="33"/>
  <c r="AB42" i="33"/>
  <c r="AB23" i="33"/>
  <c r="AA23" i="33"/>
  <c r="AB644" i="33"/>
  <c r="AA644" i="33"/>
  <c r="AA2149" i="33"/>
  <c r="AB2149" i="33"/>
  <c r="AA2012" i="33"/>
  <c r="AB2012" i="33"/>
  <c r="AB1942" i="33"/>
  <c r="AA1942" i="33"/>
  <c r="AA1891" i="33"/>
  <c r="AB1891" i="33"/>
  <c r="AB751" i="33"/>
  <c r="AA751" i="33"/>
  <c r="AA1303" i="33"/>
  <c r="AB1303" i="33"/>
  <c r="AA1440" i="33"/>
  <c r="AB1440" i="33"/>
  <c r="AA1297" i="33"/>
  <c r="AB1297" i="33"/>
  <c r="AA1028" i="33"/>
  <c r="AB1028" i="33"/>
  <c r="AA219" i="33"/>
  <c r="AB219" i="33"/>
  <c r="AA162" i="33"/>
  <c r="AB162" i="33"/>
  <c r="AA315" i="33"/>
  <c r="AB315" i="33"/>
  <c r="AA337" i="33"/>
  <c r="AB337" i="33"/>
  <c r="AA2024" i="33"/>
  <c r="AB2024" i="33"/>
  <c r="AA1240" i="33"/>
  <c r="AB1240" i="33"/>
  <c r="AB1655" i="33"/>
  <c r="AA1655" i="33"/>
  <c r="AA2152" i="33"/>
  <c r="AB2152" i="33"/>
  <c r="AA849" i="33"/>
  <c r="AB849" i="33"/>
  <c r="AA1365" i="33"/>
  <c r="AB1365" i="33"/>
  <c r="AA1564" i="33"/>
  <c r="AB1564" i="33"/>
  <c r="AB911" i="33"/>
  <c r="AA911" i="33"/>
  <c r="AA253" i="33"/>
  <c r="AB253" i="33"/>
  <c r="AB1282" i="33"/>
  <c r="AA1282" i="33"/>
  <c r="AA779" i="33"/>
  <c r="AB779" i="33"/>
  <c r="AA553" i="33"/>
  <c r="AB553" i="33"/>
  <c r="AA249" i="33"/>
  <c r="AB249" i="33"/>
  <c r="AA130" i="33"/>
  <c r="AB130" i="33"/>
  <c r="AA914" i="33"/>
  <c r="AB914" i="33"/>
  <c r="AA703" i="33"/>
  <c r="AB703" i="33"/>
  <c r="AA274" i="33"/>
  <c r="AB274" i="33"/>
  <c r="AA934" i="33"/>
  <c r="AB934" i="33"/>
  <c r="AB873" i="33"/>
  <c r="AA873" i="33"/>
  <c r="AB532" i="33"/>
  <c r="AA532" i="33"/>
  <c r="AA598" i="33"/>
  <c r="AB598" i="33"/>
  <c r="AA436" i="33"/>
  <c r="AB436" i="33"/>
  <c r="AA261" i="33"/>
  <c r="AB261" i="33"/>
  <c r="AB992" i="33"/>
  <c r="AA992" i="33"/>
  <c r="AA760" i="33"/>
  <c r="AB760" i="33"/>
  <c r="AA1073" i="33"/>
  <c r="AB1073" i="33"/>
  <c r="AB994" i="33"/>
  <c r="AA994" i="33"/>
  <c r="AB799" i="33"/>
  <c r="AA799" i="33"/>
  <c r="AA382" i="33"/>
  <c r="AB382" i="33"/>
  <c r="AA588" i="33"/>
  <c r="AB588" i="33"/>
  <c r="AA2121" i="33"/>
  <c r="AB2121" i="33"/>
  <c r="AA1336" i="33"/>
  <c r="AB1336" i="33"/>
  <c r="AB1523" i="33"/>
  <c r="AA1523" i="33"/>
  <c r="AB1874" i="33"/>
  <c r="AA1874" i="33"/>
  <c r="AB1867" i="33"/>
  <c r="AA1867" i="33"/>
  <c r="AA829" i="33"/>
  <c r="AB829" i="33"/>
  <c r="AB1589" i="33"/>
  <c r="AA1589" i="33"/>
  <c r="AB2136" i="33"/>
  <c r="AA2136" i="33"/>
  <c r="AA1848" i="33"/>
  <c r="AB1848" i="33"/>
  <c r="AA1307" i="33"/>
  <c r="AB1307" i="33"/>
  <c r="AA1776" i="33"/>
  <c r="AB1776" i="33"/>
  <c r="AA1385" i="33"/>
  <c r="AB1385" i="33"/>
  <c r="AA627" i="33"/>
  <c r="AB627" i="33"/>
  <c r="AB1800" i="33"/>
  <c r="AA1800" i="33"/>
  <c r="AB2213" i="33"/>
  <c r="AA2213" i="33"/>
  <c r="AB1813" i="33"/>
  <c r="AA1813" i="33"/>
  <c r="AA1921" i="33"/>
  <c r="AB1921" i="33"/>
  <c r="AA140" i="33"/>
  <c r="AB140" i="33"/>
  <c r="AB1886" i="33"/>
  <c r="AA1886" i="33"/>
  <c r="AA2184" i="33"/>
  <c r="AB2184" i="33"/>
  <c r="AA1379" i="33"/>
  <c r="AB1379" i="33"/>
  <c r="AA2195" i="33"/>
  <c r="AB2195" i="33"/>
  <c r="AB2096" i="33"/>
  <c r="AA2096" i="33"/>
  <c r="AA1509" i="33"/>
  <c r="AB1509" i="33"/>
  <c r="AA182" i="33"/>
  <c r="AB182" i="33"/>
  <c r="AB153" i="33"/>
  <c r="AA153" i="33"/>
  <c r="AA1125" i="33"/>
  <c r="AB1125" i="33"/>
  <c r="AB2186" i="33"/>
  <c r="AA2186" i="33"/>
  <c r="AA1707" i="33"/>
  <c r="AB1707" i="33"/>
  <c r="AA1463" i="33"/>
  <c r="AB1463" i="33"/>
  <c r="AB848" i="33"/>
  <c r="AA848" i="33"/>
  <c r="AB769" i="33"/>
  <c r="AA769" i="33"/>
  <c r="AA2060" i="33"/>
  <c r="AB2060" i="33"/>
  <c r="AB1861" i="33"/>
  <c r="AA1861" i="33"/>
  <c r="AA1706" i="33"/>
  <c r="AB1706" i="33"/>
  <c r="AB1654" i="33"/>
  <c r="AA1654" i="33"/>
  <c r="AA1484" i="33"/>
  <c r="AB1484" i="33"/>
  <c r="AB997" i="33"/>
  <c r="AA997" i="33"/>
  <c r="AA1226" i="33"/>
  <c r="AB1226" i="33"/>
  <c r="AB157" i="33"/>
  <c r="AA157" i="33"/>
  <c r="AA986" i="33"/>
  <c r="AB986" i="33"/>
  <c r="AB1380" i="33"/>
  <c r="AA1380" i="33"/>
  <c r="AB161" i="33"/>
  <c r="AA161" i="33"/>
  <c r="AA628" i="33"/>
  <c r="AB628" i="33"/>
  <c r="AB1105" i="33"/>
  <c r="AA1105" i="33"/>
  <c r="AA472" i="33"/>
  <c r="AB472" i="33"/>
  <c r="AB329" i="33"/>
  <c r="AA329" i="33"/>
  <c r="AA431" i="33"/>
  <c r="AB431" i="33"/>
  <c r="AA411" i="33"/>
  <c r="AB411" i="33"/>
  <c r="AA1268" i="33"/>
  <c r="AB1268" i="33"/>
  <c r="AA1520" i="33"/>
  <c r="AB1520" i="33"/>
  <c r="AA798" i="33"/>
  <c r="AB798" i="33"/>
  <c r="AA835" i="33"/>
  <c r="AB835" i="33"/>
  <c r="AB1222" i="33"/>
  <c r="AA1222" i="33"/>
  <c r="AA719" i="33"/>
  <c r="AB719" i="33"/>
  <c r="AB500" i="33"/>
  <c r="AA500" i="33"/>
  <c r="AA201" i="33"/>
  <c r="AB201" i="33"/>
  <c r="AA61" i="33"/>
  <c r="AB61" i="33"/>
  <c r="AA1810" i="33"/>
  <c r="AB1810" i="33"/>
  <c r="AA1815" i="33"/>
  <c r="AB1815" i="33"/>
  <c r="AA2124" i="33"/>
  <c r="AB2124" i="33"/>
  <c r="AB743" i="33"/>
  <c r="AA743" i="33"/>
  <c r="AA1590" i="33"/>
  <c r="AB1590" i="33"/>
  <c r="AB1566" i="33"/>
  <c r="AA1566" i="33"/>
  <c r="AB1760" i="33"/>
  <c r="AA1760" i="33"/>
  <c r="AA1228" i="33"/>
  <c r="AB1228" i="33"/>
  <c r="AA921" i="33"/>
  <c r="AB921" i="33"/>
  <c r="AB602" i="33"/>
  <c r="AA602" i="33"/>
  <c r="AA647" i="33"/>
  <c r="AB647" i="33"/>
  <c r="AB438" i="33"/>
  <c r="AA438" i="33"/>
  <c r="AA551" i="33"/>
  <c r="AB551" i="33"/>
  <c r="AA125" i="33"/>
  <c r="AB125" i="33"/>
  <c r="AA825" i="33"/>
  <c r="AB825" i="33"/>
  <c r="AB2119" i="33"/>
  <c r="AA2119" i="33"/>
  <c r="AA1494" i="33"/>
  <c r="AB1494" i="33"/>
  <c r="AB1650" i="33"/>
  <c r="AA1650" i="33"/>
  <c r="AA1877" i="33"/>
  <c r="AB1877" i="33"/>
  <c r="AB231" i="33"/>
  <c r="AA231" i="33"/>
  <c r="AA1216" i="33"/>
  <c r="AB1216" i="33"/>
  <c r="AA1465" i="33"/>
  <c r="AB1465" i="33"/>
  <c r="AA1340" i="33"/>
  <c r="AB1340" i="33"/>
  <c r="AA1020" i="33"/>
  <c r="AB1020" i="33"/>
  <c r="AA637" i="33"/>
  <c r="AB637" i="33"/>
  <c r="AA224" i="33"/>
  <c r="AB224" i="33"/>
  <c r="AA5" i="33"/>
  <c r="AB5" i="33"/>
  <c r="AA83" i="33"/>
  <c r="AB83" i="33"/>
  <c r="AA1106" i="33"/>
  <c r="AB1106" i="33"/>
  <c r="AB1482" i="33"/>
  <c r="AA1482" i="33"/>
  <c r="AB741" i="33"/>
  <c r="AA741" i="33"/>
  <c r="AB788" i="33"/>
  <c r="AA788" i="33"/>
  <c r="AB1167" i="33"/>
  <c r="AA1167" i="33"/>
  <c r="AB691" i="33"/>
  <c r="AA691" i="33"/>
  <c r="AA437" i="33"/>
  <c r="AB437" i="33"/>
  <c r="AA79" i="33"/>
  <c r="AB79" i="33"/>
  <c r="AB962" i="33"/>
  <c r="AA962" i="33"/>
  <c r="AB878" i="33"/>
  <c r="AA878" i="33"/>
  <c r="AB471" i="33"/>
  <c r="AA471" i="33"/>
  <c r="AB963" i="33"/>
  <c r="AA963" i="33"/>
  <c r="AB906" i="33"/>
  <c r="AA906" i="33"/>
  <c r="AB648" i="33"/>
  <c r="AA648" i="33"/>
  <c r="AA624" i="33"/>
  <c r="AB624" i="33"/>
  <c r="AA494" i="33"/>
  <c r="AB494" i="33"/>
  <c r="AB300" i="33"/>
  <c r="AA300" i="33"/>
  <c r="AA1946" i="33"/>
  <c r="AB1946" i="33"/>
  <c r="AA1855" i="33"/>
  <c r="AB1855" i="33"/>
  <c r="AA1858" i="33"/>
  <c r="AB1858" i="33"/>
  <c r="AA1808" i="33"/>
  <c r="AB1808" i="33"/>
  <c r="AA1611" i="33"/>
  <c r="AB1611" i="33"/>
  <c r="AB1064" i="33"/>
  <c r="AA1064" i="33"/>
  <c r="AA1264" i="33"/>
  <c r="AB1264" i="33"/>
  <c r="AA1145" i="33"/>
  <c r="AB1145" i="33"/>
  <c r="AA918" i="33"/>
  <c r="AB918" i="33"/>
  <c r="AA704" i="33"/>
  <c r="AB704" i="33"/>
  <c r="AB692" i="33"/>
  <c r="AA692" i="33"/>
  <c r="AA200" i="33"/>
  <c r="AB200" i="33"/>
  <c r="AA1698" i="33"/>
  <c r="AB1698" i="33"/>
  <c r="AB978" i="33"/>
  <c r="AA978" i="33"/>
  <c r="AA972" i="33"/>
  <c r="AB972" i="33"/>
  <c r="AB2034" i="33"/>
  <c r="AA2034" i="33"/>
  <c r="AA1961" i="33"/>
  <c r="AB1961" i="33"/>
  <c r="AA1050" i="33"/>
  <c r="AB1050" i="33"/>
  <c r="AB1430" i="33"/>
  <c r="AA1430" i="33"/>
  <c r="AB634" i="33"/>
  <c r="AA634" i="33"/>
  <c r="AB736" i="33"/>
  <c r="AA736" i="33"/>
  <c r="AB1143" i="33"/>
  <c r="AA1143" i="33"/>
  <c r="AA646" i="33"/>
  <c r="AB646" i="33"/>
  <c r="AB420" i="33"/>
  <c r="AA420" i="33"/>
  <c r="AB502" i="33"/>
  <c r="AA502" i="33"/>
  <c r="AA1202" i="33"/>
  <c r="AB1202" i="33"/>
  <c r="AA1709" i="33"/>
  <c r="AB1709" i="33"/>
  <c r="AA1137" i="33"/>
  <c r="AB1137" i="33"/>
  <c r="AA707" i="33"/>
  <c r="AB707" i="33"/>
  <c r="AA615" i="33"/>
  <c r="AB615" i="33"/>
  <c r="AA670" i="33"/>
  <c r="AB670" i="33"/>
  <c r="AB477" i="33"/>
  <c r="AA477" i="33"/>
  <c r="AB206" i="33"/>
  <c r="AA206" i="33"/>
  <c r="AB99" i="33"/>
  <c r="AA99" i="33"/>
  <c r="AB673" i="33"/>
  <c r="AA673" i="33"/>
  <c r="AB183" i="33"/>
  <c r="AA183" i="33"/>
  <c r="AA909" i="33"/>
  <c r="AB909" i="33"/>
  <c r="AB868" i="33"/>
  <c r="AA868" i="33"/>
  <c r="AB499" i="33"/>
  <c r="AA499" i="33"/>
  <c r="AA594" i="33"/>
  <c r="AB594" i="33"/>
  <c r="AB401" i="33"/>
  <c r="AA401" i="33"/>
  <c r="AB246" i="33"/>
  <c r="AA246" i="33"/>
  <c r="AA104" i="33"/>
  <c r="AB104" i="33"/>
  <c r="AB1507" i="33"/>
  <c r="AA1507" i="33"/>
  <c r="AA1714" i="33"/>
  <c r="AB1714" i="33"/>
  <c r="AA2127" i="33"/>
  <c r="AB2127" i="33"/>
  <c r="AA724" i="33"/>
  <c r="AB724" i="33"/>
  <c r="AA495" i="33"/>
  <c r="AB495" i="33"/>
  <c r="AB1635" i="33"/>
  <c r="AA1635" i="33"/>
  <c r="AA1960" i="33"/>
  <c r="AB1960" i="33"/>
  <c r="AB744" i="33"/>
  <c r="AA744" i="33"/>
  <c r="AA625" i="33"/>
  <c r="AB625" i="33"/>
  <c r="AA1594" i="33"/>
  <c r="AB1594" i="33"/>
  <c r="AB1390" i="33"/>
  <c r="AA1390" i="33"/>
  <c r="AA1418" i="33"/>
  <c r="AB1418" i="33"/>
  <c r="AB1702" i="33"/>
  <c r="AA1702" i="33"/>
  <c r="AA1933" i="33"/>
  <c r="AB1933" i="33"/>
  <c r="AA116" i="33"/>
  <c r="AB116" i="33"/>
  <c r="AA2067" i="33"/>
  <c r="AB2067" i="33"/>
  <c r="AB1517" i="33"/>
  <c r="AA1517" i="33"/>
  <c r="AB1150" i="33"/>
  <c r="AA1150" i="33"/>
  <c r="AB2205" i="33"/>
  <c r="AA2205" i="33"/>
  <c r="AB1900" i="33"/>
  <c r="AA1900" i="33"/>
  <c r="AB1708" i="33"/>
  <c r="AA1708" i="33"/>
  <c r="AA1746" i="33"/>
  <c r="AB1746" i="33"/>
  <c r="AA2187" i="33"/>
  <c r="AB2187" i="33"/>
  <c r="AA1231" i="33"/>
  <c r="AB1231" i="33"/>
  <c r="AB1247" i="33"/>
  <c r="AA1247" i="33"/>
  <c r="AA775" i="33"/>
  <c r="AB775" i="33"/>
  <c r="AA1643" i="33"/>
  <c r="AB1643" i="33"/>
  <c r="AA2055" i="33"/>
  <c r="AB2055" i="33"/>
  <c r="AA1687" i="33"/>
  <c r="AB1687" i="33"/>
  <c r="AA1238" i="33"/>
  <c r="AB1238" i="33"/>
  <c r="AA2154" i="33"/>
  <c r="AB2154" i="33"/>
  <c r="AA2049" i="33"/>
  <c r="AB2049" i="33"/>
  <c r="AB1836" i="33"/>
  <c r="AA1836" i="33"/>
  <c r="AA1368" i="33"/>
  <c r="AB1368" i="33"/>
  <c r="AB1323" i="33"/>
  <c r="AA1323" i="33"/>
  <c r="AA212" i="33"/>
  <c r="AB212" i="33"/>
  <c r="AA1405" i="33"/>
  <c r="AB1405" i="33"/>
  <c r="AA582" i="33"/>
  <c r="AB582" i="33"/>
  <c r="AA359" i="33"/>
  <c r="AB359" i="33"/>
  <c r="AB428" i="33"/>
  <c r="AA428" i="33"/>
  <c r="AB2200" i="33"/>
  <c r="AA2200" i="33"/>
  <c r="AA1572" i="33"/>
  <c r="AB1572" i="33"/>
  <c r="AB448" i="33"/>
  <c r="AA448" i="33"/>
  <c r="AA1165" i="33"/>
  <c r="AB1165" i="33"/>
  <c r="AA429" i="33"/>
  <c r="AB429" i="33"/>
  <c r="AB1586" i="33"/>
  <c r="AA1586" i="33"/>
  <c r="AB1271" i="33"/>
  <c r="AA1271" i="33"/>
  <c r="AB1126" i="33"/>
  <c r="AA1126" i="33"/>
  <c r="AA409" i="33"/>
  <c r="AB409" i="33"/>
  <c r="AA1673" i="33"/>
  <c r="AB1673" i="33"/>
  <c r="AA1529" i="33"/>
  <c r="AB1529" i="33"/>
  <c r="AB2017" i="33"/>
  <c r="AA2017" i="33"/>
  <c r="AB1979" i="33"/>
  <c r="AA1979" i="33"/>
  <c r="AB1795" i="33"/>
  <c r="AA1795" i="33"/>
  <c r="AB1338" i="33"/>
  <c r="AA1338" i="33"/>
  <c r="AB984" i="33"/>
  <c r="AA984" i="33"/>
  <c r="AB180" i="33"/>
  <c r="AA180" i="33"/>
  <c r="AB1156" i="33"/>
  <c r="AA1156" i="33"/>
  <c r="AA1711" i="33"/>
  <c r="AB1711" i="33"/>
  <c r="AA1925" i="33"/>
  <c r="AB1925" i="33"/>
  <c r="AA1350" i="33"/>
  <c r="AB1350" i="33"/>
  <c r="AB948" i="33"/>
  <c r="AA948" i="33"/>
  <c r="AB929" i="33"/>
  <c r="AA929" i="33"/>
  <c r="AB450" i="33"/>
  <c r="AA450" i="33"/>
  <c r="AB2053" i="33"/>
  <c r="AA2053" i="33"/>
  <c r="AA1729" i="33"/>
  <c r="AB1729" i="33"/>
  <c r="AB1840" i="33"/>
  <c r="AA1840" i="33"/>
  <c r="AA1614" i="33"/>
  <c r="AB1614" i="33"/>
  <c r="AB1663" i="33"/>
  <c r="AA1663" i="33"/>
  <c r="AA535" i="33"/>
  <c r="AB535" i="33"/>
  <c r="AB1816" i="33"/>
  <c r="AA1816" i="33"/>
  <c r="AA1475" i="33"/>
  <c r="AB1475" i="33"/>
  <c r="AA819" i="33"/>
  <c r="AB819" i="33"/>
  <c r="AA2148" i="33"/>
  <c r="AB2148" i="33"/>
  <c r="AB1550" i="33"/>
  <c r="AA1550" i="33"/>
  <c r="AB893" i="33"/>
  <c r="AA893" i="33"/>
  <c r="AB250" i="33"/>
  <c r="AA250" i="33"/>
  <c r="AA2005" i="33"/>
  <c r="AB2005" i="33"/>
  <c r="AB1712" i="33"/>
  <c r="AA1712" i="33"/>
  <c r="AA2210" i="33"/>
  <c r="AB2210" i="33"/>
  <c r="AB1796" i="33"/>
  <c r="AA1796" i="33"/>
  <c r="AA1483" i="33"/>
  <c r="AB1483" i="33"/>
  <c r="AB1293" i="33"/>
  <c r="AA1293" i="33"/>
  <c r="AA424" i="33"/>
  <c r="AB424" i="33"/>
  <c r="AA1985" i="33"/>
  <c r="AB1985" i="33"/>
  <c r="AB881" i="33"/>
  <c r="AA881" i="33"/>
  <c r="AB1856" i="33"/>
  <c r="AA1856" i="33"/>
  <c r="AB1765" i="33"/>
  <c r="AA1765" i="33"/>
  <c r="AB1547" i="33"/>
  <c r="AA1547" i="33"/>
  <c r="AA1029" i="33"/>
  <c r="AB1029" i="33"/>
  <c r="AA1395" i="33"/>
  <c r="AB1395" i="33"/>
  <c r="AA290" i="33"/>
  <c r="AB290" i="33"/>
  <c r="AB1256" i="33"/>
  <c r="AA1256" i="33"/>
  <c r="AA1678" i="33"/>
  <c r="AB1678" i="33"/>
  <c r="AB865" i="33"/>
  <c r="AA865" i="33"/>
  <c r="AB316" i="33"/>
  <c r="AA316" i="33"/>
  <c r="AA386" i="33"/>
  <c r="AB386" i="33"/>
  <c r="AB302" i="33"/>
  <c r="AA302" i="33"/>
  <c r="AA2117" i="33"/>
  <c r="AB2117" i="33"/>
  <c r="AB2007" i="33"/>
  <c r="AA2007" i="33"/>
  <c r="AA1999" i="33"/>
  <c r="AB1999" i="33"/>
  <c r="AB2207" i="33"/>
  <c r="AA2207" i="33"/>
  <c r="AB1968" i="33"/>
  <c r="AA1968" i="33"/>
  <c r="AA2043" i="33"/>
  <c r="AB2043" i="33"/>
  <c r="AB1258" i="33"/>
  <c r="AA1258" i="33"/>
  <c r="AB1792" i="33"/>
  <c r="AA1792" i="33"/>
  <c r="AA483" i="33"/>
  <c r="AB483" i="33"/>
  <c r="AB1207" i="33"/>
  <c r="AA1207" i="33"/>
  <c r="AA1387" i="33"/>
  <c r="AB1387" i="33"/>
  <c r="AA1194" i="33"/>
  <c r="AB1194" i="33"/>
  <c r="AB973" i="33"/>
  <c r="AA973" i="33"/>
  <c r="AA800" i="33"/>
  <c r="AB800" i="33"/>
  <c r="AA738" i="33"/>
  <c r="AB738" i="33"/>
  <c r="AA173" i="33"/>
  <c r="AB173" i="33"/>
  <c r="AA281" i="33"/>
  <c r="AB281" i="33"/>
  <c r="AA968" i="33"/>
  <c r="AB968" i="33"/>
  <c r="AB1352" i="33"/>
  <c r="AA1352" i="33"/>
  <c r="AB73" i="33"/>
  <c r="AA73" i="33"/>
  <c r="AA507" i="33"/>
  <c r="AB507" i="33"/>
  <c r="AA1088" i="33"/>
  <c r="AB1088" i="33"/>
  <c r="AA453" i="33"/>
  <c r="AB453" i="33"/>
  <c r="AB319" i="33"/>
  <c r="AA319" i="33"/>
  <c r="AA422" i="33"/>
  <c r="AB422" i="33"/>
  <c r="AA407" i="33"/>
  <c r="AB407" i="33"/>
  <c r="AB2174" i="33"/>
  <c r="AA2174" i="33"/>
  <c r="AA1540" i="33"/>
  <c r="AB1540" i="33"/>
  <c r="AB1766" i="33"/>
  <c r="AA1766" i="33"/>
  <c r="AA2182" i="33"/>
  <c r="AB2182" i="33"/>
  <c r="AA1094" i="33"/>
  <c r="AB1094" i="33"/>
  <c r="AA1421" i="33"/>
  <c r="AB1421" i="33"/>
  <c r="AA1608" i="33"/>
  <c r="AB1608" i="33"/>
  <c r="AB976" i="33"/>
  <c r="AA976" i="33"/>
  <c r="AA676" i="33"/>
  <c r="AB676" i="33"/>
  <c r="AB1304" i="33"/>
  <c r="AA1304" i="33"/>
  <c r="AA283" i="33"/>
  <c r="AB283" i="33"/>
  <c r="AB600" i="33"/>
  <c r="AA600" i="33"/>
  <c r="AA418" i="33"/>
  <c r="AB418" i="33"/>
  <c r="AB175" i="33"/>
  <c r="AA175" i="33"/>
  <c r="AB2138" i="33"/>
  <c r="AA2138" i="33"/>
  <c r="AB1970" i="33"/>
  <c r="AA1970" i="33"/>
  <c r="AB837" i="33"/>
  <c r="AA837" i="33"/>
  <c r="AB1383" i="33"/>
  <c r="AA1383" i="33"/>
  <c r="AA1757" i="33"/>
  <c r="AB1757" i="33"/>
  <c r="AB1677" i="33"/>
  <c r="AA1677" i="33"/>
  <c r="AA861" i="33"/>
  <c r="AB861" i="33"/>
  <c r="AA1375" i="33"/>
  <c r="AB1375" i="33"/>
  <c r="AA1166" i="33"/>
  <c r="AB1166" i="33"/>
  <c r="AB846" i="33"/>
  <c r="AA846" i="33"/>
  <c r="AA318" i="33"/>
  <c r="AB318" i="33"/>
  <c r="AA597" i="33"/>
  <c r="AB597" i="33"/>
  <c r="AA258" i="33"/>
  <c r="AB258" i="33"/>
  <c r="AB286" i="33"/>
  <c r="AA286" i="33"/>
  <c r="AB1901" i="33"/>
  <c r="AA1901" i="33"/>
  <c r="AB838" i="33"/>
  <c r="AA838" i="33"/>
  <c r="AA1316" i="33"/>
  <c r="AB1316" i="33"/>
  <c r="AB1464" i="33"/>
  <c r="AA1464" i="33"/>
  <c r="AA1314" i="33"/>
  <c r="AB1314" i="33"/>
  <c r="AA1055" i="33"/>
  <c r="AB1055" i="33"/>
  <c r="AB332" i="33"/>
  <c r="AA332" i="33"/>
  <c r="AB222" i="33"/>
  <c r="AA222" i="33"/>
  <c r="AB373" i="33"/>
  <c r="AA373" i="33"/>
  <c r="AA358" i="33"/>
  <c r="AB358" i="33"/>
  <c r="AB1244" i="33"/>
  <c r="AA1244" i="33"/>
  <c r="AB1741" i="33"/>
  <c r="AA1741" i="33"/>
  <c r="AA1197" i="33"/>
  <c r="AB1197" i="33"/>
  <c r="AB748" i="33"/>
  <c r="AA748" i="33"/>
  <c r="AA694" i="33"/>
  <c r="AB694" i="33"/>
  <c r="AB188" i="33"/>
  <c r="AA188" i="33"/>
  <c r="AA508" i="33"/>
  <c r="AB508" i="33"/>
  <c r="AA280" i="33"/>
  <c r="AB280" i="33"/>
  <c r="AA131" i="33"/>
  <c r="AB131" i="33"/>
  <c r="AA1335" i="33"/>
  <c r="AB1335" i="33"/>
  <c r="AA1496" i="33"/>
  <c r="AB1496" i="33"/>
  <c r="AA1689" i="33"/>
  <c r="AB1689" i="33"/>
  <c r="AB1612" i="33"/>
  <c r="AA1612" i="33"/>
  <c r="AB1381" i="33"/>
  <c r="AA1381" i="33"/>
  <c r="AB1072" i="33"/>
  <c r="AA1072" i="33"/>
  <c r="AA807" i="33"/>
  <c r="AB807" i="33"/>
  <c r="AA1098" i="33"/>
  <c r="AB1098" i="33"/>
  <c r="AB1016" i="33"/>
  <c r="AA1016" i="33"/>
  <c r="AB820" i="33"/>
  <c r="AA820" i="33"/>
  <c r="AB413" i="33"/>
  <c r="AA413" i="33"/>
  <c r="AB613" i="33"/>
  <c r="AA613" i="33"/>
  <c r="AA20" i="33"/>
  <c r="AB20" i="33"/>
  <c r="AB15" i="33"/>
  <c r="AA15" i="33"/>
  <c r="AA539" i="33"/>
  <c r="AB539" i="33"/>
  <c r="AB2141" i="33"/>
  <c r="AA2141" i="33"/>
  <c r="AB1998" i="33"/>
  <c r="AA1998" i="33"/>
  <c r="AB1937" i="33"/>
  <c r="AA1937" i="33"/>
  <c r="AB1827" i="33"/>
  <c r="AA1827" i="33"/>
  <c r="AA690" i="33"/>
  <c r="AB690" i="33"/>
  <c r="AA1259" i="33"/>
  <c r="AB1259" i="33"/>
  <c r="AA1428" i="33"/>
  <c r="AB1428" i="33"/>
  <c r="AA1279" i="33"/>
  <c r="AB1279" i="33"/>
  <c r="AA1023" i="33"/>
  <c r="AB1023" i="33"/>
  <c r="AA198" i="33"/>
  <c r="AB198" i="33"/>
  <c r="AA127" i="33"/>
  <c r="AB127" i="33"/>
  <c r="AA276" i="33"/>
  <c r="AB276" i="33"/>
  <c r="AA303" i="33"/>
  <c r="AB303" i="33"/>
  <c r="AB936" i="33"/>
  <c r="AA936" i="33"/>
  <c r="AA1538" i="33"/>
  <c r="AB1538" i="33"/>
  <c r="AA925" i="33"/>
  <c r="AB925" i="33"/>
  <c r="AB1472" i="33"/>
  <c r="AA1472" i="33"/>
  <c r="AB342" i="33"/>
  <c r="AA342" i="33"/>
  <c r="AA421" i="33"/>
  <c r="AB421" i="33"/>
  <c r="AA214" i="33"/>
  <c r="AB214" i="33"/>
  <c r="AA252" i="33"/>
  <c r="AB252" i="33"/>
  <c r="AB265" i="33"/>
  <c r="AA265" i="33"/>
  <c r="AB1670" i="33"/>
  <c r="AA1670" i="33"/>
  <c r="AA1127" i="33"/>
  <c r="AB1127" i="33"/>
  <c r="AA666" i="33"/>
  <c r="AB666" i="33"/>
  <c r="AA576" i="33"/>
  <c r="AB576" i="33"/>
  <c r="AA639" i="33"/>
  <c r="AB639" i="33"/>
  <c r="AB456" i="33"/>
  <c r="AA456" i="33"/>
  <c r="AA178" i="33"/>
  <c r="AB178" i="33"/>
  <c r="AA77" i="33"/>
  <c r="AB77" i="33"/>
  <c r="AA124" i="33"/>
  <c r="AB124" i="33"/>
  <c r="AB2086" i="33"/>
  <c r="AA2086" i="33"/>
  <c r="AA874" i="33"/>
  <c r="AB874" i="33"/>
  <c r="AA828" i="33"/>
  <c r="AB828" i="33"/>
  <c r="AB1990" i="33"/>
  <c r="AA1990" i="33"/>
  <c r="AA1332" i="33"/>
  <c r="AB1332" i="33"/>
  <c r="AA1823" i="33"/>
  <c r="AB1823" i="33"/>
  <c r="AA1512" i="33"/>
  <c r="AB1512" i="33"/>
  <c r="AB1493" i="33"/>
  <c r="AA1493" i="33"/>
  <c r="AA356" i="33"/>
  <c r="AB356" i="33"/>
  <c r="AA1652" i="33"/>
  <c r="AB1652" i="33"/>
  <c r="AA189" i="33"/>
  <c r="AB189" i="33"/>
  <c r="AB1719" i="33"/>
  <c r="AA1719" i="33"/>
  <c r="AA2051" i="33"/>
  <c r="AB2051" i="33"/>
  <c r="AA2208" i="33"/>
  <c r="AB2208" i="33"/>
  <c r="AA2159" i="33"/>
  <c r="AB2159" i="33"/>
  <c r="AB1972" i="33"/>
  <c r="AA1972" i="33"/>
  <c r="AA1629" i="33"/>
  <c r="AB1629" i="33"/>
  <c r="AA2144" i="33"/>
  <c r="AB2144" i="33"/>
  <c r="AB2103" i="33"/>
  <c r="AA2103" i="33"/>
  <c r="AB1865" i="33"/>
  <c r="AA1865" i="33"/>
  <c r="AA1627" i="33"/>
  <c r="AB1627" i="33"/>
  <c r="AB1756" i="33"/>
  <c r="AA1756" i="33"/>
  <c r="AA2114" i="33"/>
  <c r="AB2114" i="33"/>
  <c r="AA1330" i="33"/>
  <c r="AB1330" i="33"/>
  <c r="AA138" i="33"/>
  <c r="AB138" i="33"/>
  <c r="AA2016" i="33"/>
  <c r="AB2016" i="33"/>
  <c r="AA1659" i="33"/>
  <c r="AB1659" i="33"/>
  <c r="AB860" i="33"/>
  <c r="AA860" i="33"/>
  <c r="AB2054" i="33"/>
  <c r="AA2054" i="33"/>
  <c r="AB1201" i="33"/>
  <c r="AA1201" i="33"/>
  <c r="AB1584" i="33"/>
  <c r="AA1584" i="33"/>
  <c r="AB213" i="33"/>
  <c r="AA213" i="33"/>
  <c r="AA1131" i="33"/>
  <c r="AB1131" i="33"/>
  <c r="AA1899" i="33"/>
  <c r="AB1899" i="33"/>
  <c r="AB730" i="33"/>
  <c r="AA730" i="33"/>
  <c r="AA2099" i="33"/>
  <c r="AB2099" i="33"/>
  <c r="AB455" i="33"/>
  <c r="AA455" i="33"/>
  <c r="AB1513" i="33"/>
  <c r="AA1513" i="33"/>
  <c r="AB1640" i="33"/>
  <c r="AA1640" i="33"/>
  <c r="AB1580" i="33"/>
  <c r="AA1580" i="33"/>
  <c r="AA1139" i="33"/>
  <c r="AB1139" i="33"/>
  <c r="AB866" i="33"/>
  <c r="AA866" i="33"/>
  <c r="AA1067" i="33"/>
  <c r="AB1067" i="33"/>
  <c r="AA619" i="33"/>
  <c r="AB619" i="33"/>
  <c r="AA2160" i="33"/>
  <c r="AB2160" i="33"/>
  <c r="AB1784" i="33"/>
  <c r="AA1784" i="33"/>
  <c r="AB1953" i="33"/>
  <c r="AA1953" i="33"/>
  <c r="AB2079" i="33"/>
  <c r="AA2079" i="33"/>
  <c r="AB942" i="33"/>
  <c r="AA942" i="33"/>
  <c r="AB528" i="33"/>
  <c r="AA528" i="33"/>
  <c r="AA1407" i="33"/>
  <c r="AB1407" i="33"/>
  <c r="AA1984" i="33"/>
  <c r="AB1984" i="33"/>
  <c r="AA924" i="33"/>
  <c r="AB924" i="33"/>
  <c r="AB1868" i="33"/>
  <c r="AA1868" i="33"/>
  <c r="AA1956" i="33"/>
  <c r="AB1956" i="33"/>
  <c r="AA466" i="33"/>
  <c r="AB466" i="33"/>
  <c r="AA2162" i="33"/>
  <c r="AB2162" i="33"/>
  <c r="AA2082" i="33"/>
  <c r="AB2082" i="33"/>
  <c r="AB1069" i="33"/>
  <c r="AA1069" i="33"/>
  <c r="AA1333" i="33"/>
  <c r="AB1333" i="33"/>
  <c r="AA4" i="33"/>
  <c r="AB4" i="33"/>
  <c r="AB711" i="33"/>
  <c r="AA711" i="33"/>
  <c r="AB830" i="33"/>
  <c r="AA830" i="33"/>
  <c r="AA39" i="33"/>
  <c r="AB39" i="33"/>
  <c r="AA1062" i="33"/>
  <c r="AB1062" i="33"/>
  <c r="AB1913" i="33"/>
  <c r="AA1913" i="33"/>
  <c r="AA2126" i="33"/>
  <c r="AB2126" i="33"/>
  <c r="AB2132" i="33"/>
  <c r="AA2132" i="33"/>
  <c r="AB2170" i="33"/>
  <c r="AA2170" i="33"/>
  <c r="AA1298" i="33"/>
  <c r="AB1298" i="33"/>
  <c r="AB520" i="33"/>
  <c r="AA520" i="33"/>
  <c r="AA2133" i="33"/>
  <c r="AB2133" i="33"/>
  <c r="AA2190" i="33"/>
  <c r="AB2190" i="33"/>
  <c r="AB1295" i="33"/>
  <c r="AA1295" i="33"/>
  <c r="AB1052" i="33"/>
  <c r="AA1052" i="33"/>
  <c r="AA996" i="33"/>
  <c r="AB996" i="33"/>
  <c r="AA1217" i="33"/>
  <c r="AB1217" i="33"/>
  <c r="AA1779" i="33"/>
  <c r="AB1779" i="33"/>
  <c r="AA1920" i="33"/>
  <c r="AB1920" i="33"/>
  <c r="AB1845" i="33"/>
  <c r="AA1845" i="33"/>
  <c r="AA1644" i="33"/>
  <c r="AB1644" i="33"/>
  <c r="AA1161" i="33"/>
  <c r="AB1161" i="33"/>
  <c r="AB399" i="33"/>
  <c r="AA399" i="33"/>
  <c r="AA416" i="33"/>
  <c r="AB416" i="33"/>
  <c r="AA894" i="33"/>
  <c r="AB894" i="33"/>
  <c r="AA1499" i="33"/>
  <c r="AB1499" i="33"/>
  <c r="AA1835" i="33"/>
  <c r="AB1835" i="33"/>
  <c r="AA1205" i="33"/>
  <c r="AB1205" i="33"/>
  <c r="AB850" i="33"/>
  <c r="AA850" i="33"/>
  <c r="AA845" i="33"/>
  <c r="AB845" i="33"/>
  <c r="AB114" i="33"/>
  <c r="AA114" i="33"/>
  <c r="AB2018" i="33"/>
  <c r="AA2018" i="33"/>
  <c r="AA1628" i="33"/>
  <c r="AB1628" i="33"/>
  <c r="AA2109" i="33"/>
  <c r="AB2109" i="33"/>
  <c r="AA808" i="33"/>
  <c r="AB808" i="33"/>
  <c r="AA2045" i="33"/>
  <c r="AB2045" i="33"/>
  <c r="AA2070" i="33"/>
  <c r="AB2070" i="33"/>
  <c r="AA1382" i="33"/>
  <c r="AB1382" i="33"/>
  <c r="AA59" i="33"/>
  <c r="AB59" i="33"/>
  <c r="AA1388" i="33"/>
  <c r="AB1388" i="33"/>
  <c r="AA1935" i="33"/>
  <c r="AB1935" i="33"/>
  <c r="AB2037" i="33"/>
  <c r="AA2037" i="33"/>
  <c r="AA2128" i="33"/>
  <c r="AB2128" i="33"/>
  <c r="AB419" i="33"/>
  <c r="AA419" i="33"/>
  <c r="AB728" i="33"/>
  <c r="AA728" i="33"/>
  <c r="AA1004" i="33"/>
  <c r="AB1004" i="33"/>
  <c r="AB1524" i="33"/>
  <c r="AA1524" i="33"/>
  <c r="AA2107" i="33"/>
  <c r="AB2107" i="33"/>
  <c r="AB2000" i="33"/>
  <c r="AA2000" i="33"/>
  <c r="AB1778" i="33"/>
  <c r="AA1778" i="33"/>
  <c r="AA1787" i="33"/>
  <c r="AB1787" i="33"/>
  <c r="AA1116" i="33"/>
  <c r="AB1116" i="33"/>
  <c r="AA1555" i="33"/>
  <c r="AB1555" i="33"/>
  <c r="AA1209" i="33"/>
  <c r="AB1209" i="33"/>
  <c r="AA941" i="33"/>
  <c r="AB941" i="33"/>
  <c r="AA1213" i="33"/>
  <c r="AB1213" i="33"/>
  <c r="AB1111" i="33"/>
  <c r="AA1111" i="33"/>
  <c r="AA884" i="33"/>
  <c r="AB884" i="33"/>
  <c r="AA585" i="33"/>
  <c r="AB585" i="33"/>
  <c r="AB654" i="33"/>
  <c r="AA654" i="33"/>
  <c r="AA107" i="33"/>
  <c r="AB107" i="33"/>
  <c r="AA129" i="33"/>
  <c r="AB129" i="33"/>
  <c r="AA449" i="33"/>
  <c r="AB449" i="33"/>
  <c r="AA1190" i="33"/>
  <c r="AB1190" i="33"/>
  <c r="AB1366" i="33"/>
  <c r="AA1366" i="33"/>
  <c r="AB1189" i="33"/>
  <c r="AA1189" i="33"/>
  <c r="AA969" i="33"/>
  <c r="AB969" i="33"/>
  <c r="AB787" i="33"/>
  <c r="AA787" i="33"/>
  <c r="AA732" i="33"/>
  <c r="AB732" i="33"/>
  <c r="AB154" i="33"/>
  <c r="AA154" i="33"/>
  <c r="AA259" i="33"/>
  <c r="AB259" i="33"/>
  <c r="AB1860" i="33"/>
  <c r="AA1860" i="33"/>
  <c r="AA842" i="33"/>
  <c r="AB842" i="33"/>
  <c r="AB1348" i="33"/>
  <c r="AA1348" i="33"/>
  <c r="AB2110" i="33"/>
  <c r="AA2110" i="33"/>
  <c r="AA2001" i="33"/>
  <c r="AB2001" i="33"/>
  <c r="AA1157" i="33"/>
  <c r="AB1157" i="33"/>
  <c r="AA1497" i="33"/>
  <c r="AB1497" i="33"/>
  <c r="AA776" i="33"/>
  <c r="AB776" i="33"/>
  <c r="AB804" i="33"/>
  <c r="AA804" i="33"/>
  <c r="AB1187" i="33"/>
  <c r="AA1187" i="33"/>
  <c r="AB700" i="33"/>
  <c r="AA700" i="33"/>
  <c r="AB454" i="33"/>
  <c r="AA454" i="33"/>
  <c r="AA133" i="33"/>
  <c r="AB133" i="33"/>
  <c r="AB24" i="33"/>
  <c r="AA24" i="33"/>
  <c r="AA1799" i="33"/>
  <c r="AB1799" i="33"/>
  <c r="AB1806" i="33"/>
  <c r="AA1806" i="33"/>
  <c r="AB2115" i="33"/>
  <c r="AA2115" i="33"/>
  <c r="AA567" i="33"/>
  <c r="AB567" i="33"/>
  <c r="AB1568" i="33"/>
  <c r="AA1568" i="33"/>
  <c r="AA1558" i="33"/>
  <c r="AB1558" i="33"/>
  <c r="AB1745" i="33"/>
  <c r="AA1745" i="33"/>
  <c r="AA1221" i="33"/>
  <c r="AB1221" i="33"/>
  <c r="AB915" i="33"/>
  <c r="AA915" i="33"/>
  <c r="AA543" i="33"/>
  <c r="AB543" i="33"/>
  <c r="AB641" i="33"/>
  <c r="AA641" i="33"/>
  <c r="AA402" i="33"/>
  <c r="AB402" i="33"/>
  <c r="AA547" i="33"/>
  <c r="AB547" i="33"/>
  <c r="AB118" i="33"/>
  <c r="AA118" i="33"/>
  <c r="AA1656" i="33"/>
  <c r="AB1656" i="33"/>
  <c r="AA215" i="33"/>
  <c r="AB215" i="33"/>
  <c r="AB1089" i="33"/>
  <c r="AA1089" i="33"/>
  <c r="AA1308" i="33"/>
  <c r="AB1308" i="33"/>
  <c r="AB1164" i="33"/>
  <c r="AA1164" i="33"/>
  <c r="AB927" i="33"/>
  <c r="AA927" i="33"/>
  <c r="AB750" i="33"/>
  <c r="AA750" i="33"/>
  <c r="AA709" i="33"/>
  <c r="AB709" i="33"/>
  <c r="AB63" i="33"/>
  <c r="AA63" i="33"/>
  <c r="AA216" i="33"/>
  <c r="AB216" i="33"/>
  <c r="AB1051" i="33"/>
  <c r="AA1051" i="33"/>
  <c r="AB1582" i="33"/>
  <c r="AA1582" i="33"/>
  <c r="AB981" i="33"/>
  <c r="AA981" i="33"/>
  <c r="AA254" i="33"/>
  <c r="AB254" i="33"/>
  <c r="AB457" i="33"/>
  <c r="AA457" i="33"/>
  <c r="AA488" i="33"/>
  <c r="AB488" i="33"/>
  <c r="AB314" i="33"/>
  <c r="AA314" i="33"/>
  <c r="AB273" i="33"/>
  <c r="AA273" i="33"/>
  <c r="AA321" i="33"/>
  <c r="AB321" i="33"/>
  <c r="AB27" i="33"/>
  <c r="AA27" i="33"/>
  <c r="AB2147" i="33"/>
  <c r="AA2147" i="33"/>
  <c r="AB840" i="33"/>
  <c r="AA840" i="33"/>
  <c r="AB1450" i="33"/>
  <c r="AA1450" i="33"/>
  <c r="AA1495" i="33"/>
  <c r="AB1495" i="33"/>
  <c r="AA946" i="33"/>
  <c r="AB946" i="33"/>
  <c r="AA853" i="33"/>
  <c r="AB853" i="33"/>
  <c r="AA441" i="33"/>
  <c r="AB441" i="33"/>
  <c r="AB958" i="33"/>
  <c r="AA958" i="33"/>
  <c r="AB902" i="33"/>
  <c r="AA902" i="33"/>
  <c r="AB612" i="33"/>
  <c r="AA612" i="33"/>
  <c r="AA620" i="33"/>
  <c r="AB620" i="33"/>
  <c r="AB480" i="33"/>
  <c r="AA480" i="33"/>
  <c r="AA296" i="33"/>
  <c r="AB296" i="33"/>
  <c r="AB1924" i="33"/>
  <c r="AA1924" i="33"/>
  <c r="AB1846" i="33"/>
  <c r="AA1846" i="33"/>
  <c r="AB1844" i="33"/>
  <c r="AA1844" i="33"/>
  <c r="AA1782" i="33"/>
  <c r="AB1782" i="33"/>
  <c r="AB1604" i="33"/>
  <c r="AA1604" i="33"/>
  <c r="AA1250" i="33"/>
  <c r="AB1250" i="33"/>
  <c r="AB1032" i="33"/>
  <c r="AA1032" i="33"/>
  <c r="AB1252" i="33"/>
  <c r="AA1252" i="33"/>
  <c r="AB1140" i="33"/>
  <c r="AA1140" i="33"/>
  <c r="AB910" i="33"/>
  <c r="AA910" i="33"/>
  <c r="AB681" i="33"/>
  <c r="AA681" i="33"/>
  <c r="AA688" i="33"/>
  <c r="AB688" i="33"/>
  <c r="AA155" i="33"/>
  <c r="AB155" i="33"/>
  <c r="AA179" i="33"/>
  <c r="AB179" i="33"/>
  <c r="AA734" i="33"/>
  <c r="AB734" i="33"/>
  <c r="AB1392" i="33"/>
  <c r="AA1392" i="33"/>
  <c r="AB369" i="33"/>
  <c r="AA369" i="33"/>
  <c r="AB1400" i="33"/>
  <c r="AA1400" i="33"/>
  <c r="AA1110" i="33"/>
  <c r="AB1110" i="33"/>
  <c r="AA720" i="33"/>
  <c r="AB720" i="33"/>
  <c r="AA366" i="33"/>
  <c r="AB366" i="33"/>
  <c r="AA236" i="33"/>
  <c r="AB236" i="33"/>
  <c r="AA165" i="33"/>
  <c r="AB165" i="33"/>
  <c r="AA97" i="33"/>
  <c r="AB97" i="33"/>
  <c r="AB1525" i="33"/>
  <c r="AA1525" i="33"/>
  <c r="AA908" i="33"/>
  <c r="AB908" i="33"/>
  <c r="AA1468" i="33"/>
  <c r="AB1468" i="33"/>
  <c r="AB268" i="33"/>
  <c r="AA268" i="33"/>
  <c r="AB307" i="33"/>
  <c r="AA307" i="33"/>
  <c r="AA199" i="33"/>
  <c r="AB199" i="33"/>
  <c r="AA220" i="33"/>
  <c r="AB220" i="33"/>
  <c r="AA255" i="33"/>
  <c r="AB255" i="33"/>
  <c r="AB1775" i="33"/>
  <c r="AA1775" i="33"/>
  <c r="AA1997" i="33"/>
  <c r="AB1997" i="33"/>
  <c r="AA1890" i="33"/>
  <c r="AB1890" i="33"/>
  <c r="AA1838" i="33"/>
  <c r="AB1838" i="33"/>
  <c r="AB563" i="33"/>
  <c r="AA563" i="33"/>
  <c r="AA1853" i="33"/>
  <c r="AB1853" i="33"/>
  <c r="AA2192" i="33"/>
  <c r="AB2192" i="33"/>
  <c r="AA1245" i="33"/>
  <c r="AB1245" i="33"/>
  <c r="AA2080" i="33"/>
  <c r="AB2080" i="33"/>
  <c r="AB1460" i="33"/>
  <c r="AA1460" i="33"/>
  <c r="AA1700" i="33"/>
  <c r="AB1700" i="33"/>
  <c r="AA1980" i="33"/>
  <c r="AB1980" i="33"/>
  <c r="AA2056" i="33"/>
  <c r="AB2056" i="33"/>
  <c r="AA2140" i="33"/>
  <c r="AB2140" i="33"/>
  <c r="AA961" i="33"/>
  <c r="AB961" i="33"/>
  <c r="AB310" i="33"/>
  <c r="AA310" i="33"/>
  <c r="AA1771" i="33"/>
  <c r="AB1771" i="33"/>
  <c r="AB1932" i="33"/>
  <c r="AA1932" i="33"/>
  <c r="AA447" i="33"/>
  <c r="AB447" i="33"/>
  <c r="AA2033" i="33"/>
  <c r="AB2033" i="33"/>
  <c r="AA1794" i="33"/>
  <c r="AB1794" i="33"/>
  <c r="AB1832" i="33"/>
  <c r="AA1832" i="33"/>
  <c r="AA1199" i="33"/>
  <c r="AB1199" i="33"/>
  <c r="AB1929" i="33"/>
  <c r="AA1929" i="33"/>
  <c r="AA1825" i="33"/>
  <c r="AB1825" i="33"/>
  <c r="AB749" i="33"/>
  <c r="AA749" i="33"/>
  <c r="AB1683" i="33"/>
  <c r="AA1683" i="33"/>
  <c r="AB1947" i="33"/>
  <c r="AA1947" i="33"/>
  <c r="AA1274" i="33"/>
  <c r="AB1274" i="33"/>
  <c r="AA135" i="33"/>
  <c r="AB135" i="33"/>
  <c r="AA1718" i="33"/>
  <c r="AB1718" i="33"/>
  <c r="AA1613" i="33"/>
  <c r="AB1613" i="33"/>
  <c r="AA1223" i="33"/>
  <c r="AB1223" i="33"/>
  <c r="AB1685" i="33"/>
  <c r="AA1685" i="33"/>
  <c r="AB1377" i="33"/>
  <c r="AA1377" i="33"/>
  <c r="AB1263" i="33"/>
  <c r="AA1263" i="33"/>
  <c r="AA955" i="33"/>
  <c r="AB955" i="33"/>
  <c r="AB1311" i="33"/>
  <c r="AA1311" i="33"/>
  <c r="AA967" i="33"/>
  <c r="AB967" i="33"/>
  <c r="AB702" i="33"/>
  <c r="AA702" i="33"/>
  <c r="AB1049" i="33"/>
  <c r="AA1049" i="33"/>
  <c r="AB979" i="33"/>
  <c r="AA979" i="33"/>
  <c r="AA777" i="33"/>
  <c r="AB777" i="33"/>
  <c r="AA243" i="33"/>
  <c r="AB243" i="33"/>
  <c r="AB579" i="33"/>
  <c r="AA579" i="33"/>
  <c r="AB1182" i="33"/>
  <c r="AA1182" i="33"/>
  <c r="AA917" i="33"/>
  <c r="AB917" i="33"/>
  <c r="AB1180" i="33"/>
  <c r="AA1180" i="33"/>
  <c r="AA1070" i="33"/>
  <c r="AB1070" i="33"/>
  <c r="AB876" i="33"/>
  <c r="AA876" i="33"/>
  <c r="AA578" i="33"/>
  <c r="AB578" i="33"/>
  <c r="AB650" i="33"/>
  <c r="AA650" i="33"/>
  <c r="AB85" i="33"/>
  <c r="AA85" i="33"/>
  <c r="AA110" i="33"/>
  <c r="AB110" i="33"/>
  <c r="AA1356" i="33"/>
  <c r="AB1356" i="33"/>
  <c r="AA2197" i="33"/>
  <c r="AB2197" i="33"/>
  <c r="AA2064" i="33"/>
  <c r="AB2064" i="33"/>
  <c r="AB1962" i="33"/>
  <c r="AA1962" i="33"/>
  <c r="AB1916" i="33"/>
  <c r="AA1916" i="33"/>
  <c r="AA896" i="33"/>
  <c r="AB896" i="33"/>
  <c r="AA1334" i="33"/>
  <c r="AB1334" i="33"/>
  <c r="AA1488" i="33"/>
  <c r="AB1488" i="33"/>
  <c r="AA410" i="33"/>
  <c r="AB410" i="33"/>
  <c r="AA1065" i="33"/>
  <c r="AB1065" i="33"/>
  <c r="AB415" i="33"/>
  <c r="AA415" i="33"/>
  <c r="AA301" i="33"/>
  <c r="AB301" i="33"/>
  <c r="AB383" i="33"/>
  <c r="AA383" i="33"/>
  <c r="AA389" i="33"/>
  <c r="AB389" i="33"/>
  <c r="AA2150" i="33"/>
  <c r="AB2150" i="33"/>
  <c r="AA1439" i="33"/>
  <c r="AB1439" i="33"/>
  <c r="AA1754" i="33"/>
  <c r="AB1754" i="33"/>
  <c r="AA2176" i="33"/>
  <c r="AB2176" i="33"/>
  <c r="AB1077" i="33"/>
  <c r="AA1077" i="33"/>
  <c r="AA1410" i="33"/>
  <c r="AB1410" i="33"/>
  <c r="AA1597" i="33"/>
  <c r="AB1597" i="33"/>
  <c r="AB952" i="33"/>
  <c r="AA952" i="33"/>
  <c r="AB616" i="33"/>
  <c r="AA616" i="33"/>
  <c r="AB1300" i="33"/>
  <c r="AA1300" i="33"/>
  <c r="AA172" i="33"/>
  <c r="AB172" i="33"/>
  <c r="AA575" i="33"/>
  <c r="AB575" i="33"/>
  <c r="AA403" i="33"/>
  <c r="AB403" i="33"/>
  <c r="AA169" i="33"/>
  <c r="AB169" i="33"/>
  <c r="AB1396" i="33"/>
  <c r="AA1396" i="33"/>
  <c r="AA1096" i="33"/>
  <c r="AB1096" i="33"/>
  <c r="AB827" i="33"/>
  <c r="AA827" i="33"/>
  <c r="AA1122" i="33"/>
  <c r="AB1122" i="33"/>
  <c r="AA1030" i="33"/>
  <c r="AB1030" i="33"/>
  <c r="AA854" i="33"/>
  <c r="AB854" i="33"/>
  <c r="AA479" i="33"/>
  <c r="AB479" i="33"/>
  <c r="AA626" i="33"/>
  <c r="AB626" i="33"/>
  <c r="AA50" i="33"/>
  <c r="AB50" i="33"/>
  <c r="AB52" i="33"/>
  <c r="AA52" i="33"/>
  <c r="AA801" i="33"/>
  <c r="AB801" i="33"/>
  <c r="AA1419" i="33"/>
  <c r="AB1419" i="33"/>
  <c r="AB569" i="33"/>
  <c r="AA569" i="33"/>
  <c r="AB1420" i="33"/>
  <c r="AA1420" i="33"/>
  <c r="AA1193" i="33"/>
  <c r="AB1193" i="33"/>
  <c r="AA761" i="33"/>
  <c r="AB761" i="33"/>
  <c r="AA460" i="33"/>
  <c r="AB460" i="33"/>
  <c r="AB56" i="33"/>
  <c r="AA56" i="33"/>
  <c r="AB186" i="33"/>
  <c r="AA186" i="33"/>
  <c r="AB113" i="33"/>
  <c r="AA113" i="33"/>
  <c r="AB1885" i="33"/>
  <c r="AA1885" i="33"/>
  <c r="AA2102" i="33"/>
  <c r="AB2102" i="33"/>
  <c r="AA1003" i="33"/>
  <c r="AB1003" i="33"/>
  <c r="AA1196" i="33"/>
  <c r="AB1196" i="33"/>
  <c r="AA1236" i="33"/>
  <c r="AB1236" i="33"/>
  <c r="AB1726" i="33"/>
  <c r="AA1726" i="33"/>
  <c r="AA1179" i="33"/>
  <c r="AB1179" i="33"/>
  <c r="AA739" i="33"/>
  <c r="AB739" i="33"/>
  <c r="AA680" i="33"/>
  <c r="AB680" i="33"/>
  <c r="AA31" i="33"/>
  <c r="AB31" i="33"/>
  <c r="AA497" i="33"/>
  <c r="AB497" i="33"/>
  <c r="AB270" i="33"/>
  <c r="AA270" i="33"/>
  <c r="AA126" i="33"/>
  <c r="AB126" i="33"/>
  <c r="AA1290" i="33"/>
  <c r="AB1290" i="33"/>
  <c r="AB1474" i="33"/>
  <c r="AA1474" i="33"/>
  <c r="AA1682" i="33"/>
  <c r="AB1682" i="33"/>
  <c r="AB1605" i="33"/>
  <c r="AA1605" i="33"/>
  <c r="AA1367" i="33"/>
  <c r="AB1367" i="33"/>
  <c r="AA1048" i="33"/>
  <c r="AB1048" i="33"/>
  <c r="AA784" i="33"/>
  <c r="AB784" i="33"/>
  <c r="AB1086" i="33"/>
  <c r="AA1086" i="33"/>
  <c r="AB1007" i="33"/>
  <c r="AA1007" i="33"/>
  <c r="AB816" i="33"/>
  <c r="AA816" i="33"/>
  <c r="AA404" i="33"/>
  <c r="AB404" i="33"/>
  <c r="AA609" i="33"/>
  <c r="AB609" i="33"/>
  <c r="AA6" i="33"/>
  <c r="AB6" i="33"/>
  <c r="AA8" i="33"/>
  <c r="AB8" i="33"/>
  <c r="AA1742" i="33"/>
  <c r="AB1742" i="33"/>
  <c r="AA1146" i="33"/>
  <c r="AB1146" i="33"/>
  <c r="AA1437" i="33"/>
  <c r="AB1437" i="33"/>
  <c r="AA1275" i="33"/>
  <c r="AB1275" i="33"/>
  <c r="AA964" i="33"/>
  <c r="AB964" i="33"/>
  <c r="AA496" i="33"/>
  <c r="AB496" i="33"/>
  <c r="AB30" i="33"/>
  <c r="AA30" i="33"/>
  <c r="AA370" i="33"/>
  <c r="AB370" i="33"/>
  <c r="AA25" i="33"/>
  <c r="AB25" i="33"/>
  <c r="AA693" i="33"/>
  <c r="AB693" i="33"/>
  <c r="AB1369" i="33"/>
  <c r="AA1369" i="33"/>
  <c r="AA322" i="33"/>
  <c r="AB322" i="33"/>
  <c r="AA1391" i="33"/>
  <c r="AB1391" i="33"/>
  <c r="AB1102" i="33"/>
  <c r="AA1102" i="33"/>
  <c r="AB710" i="33"/>
  <c r="AA710" i="33"/>
  <c r="AB357" i="33"/>
  <c r="AA357" i="33"/>
  <c r="AA227" i="33"/>
  <c r="AB227" i="33"/>
  <c r="AA159" i="33"/>
  <c r="AB159" i="33"/>
  <c r="AB65" i="33"/>
  <c r="AA65" i="33"/>
  <c r="AB1772" i="33"/>
  <c r="AA1772" i="33"/>
  <c r="AA1084" i="33"/>
  <c r="AB1084" i="33"/>
  <c r="AA2091" i="33"/>
  <c r="AB2091" i="33"/>
  <c r="AA2065" i="33"/>
  <c r="AB2065" i="33"/>
  <c r="AB1615" i="33"/>
  <c r="AA1615" i="33"/>
  <c r="AB1177" i="33"/>
  <c r="AA1177" i="33"/>
  <c r="AA584" i="33"/>
  <c r="AB584" i="33"/>
  <c r="AB1986" i="33"/>
  <c r="AA1986" i="33"/>
  <c r="AA768" i="33"/>
  <c r="AB768" i="33"/>
  <c r="AA2002" i="33"/>
  <c r="AB2002" i="33"/>
  <c r="AB1917" i="33"/>
  <c r="AA1917" i="33"/>
  <c r="AA1609" i="33"/>
  <c r="AB1609" i="33"/>
  <c r="AA1619" i="33"/>
  <c r="AB1619" i="33"/>
  <c r="AB745" i="33"/>
  <c r="AA745" i="33"/>
  <c r="AB1791" i="33"/>
  <c r="AA1791" i="33"/>
  <c r="AA2020" i="33"/>
  <c r="AB2020" i="33"/>
  <c r="AA1728" i="33"/>
  <c r="AB1728" i="33"/>
  <c r="AB2137" i="33"/>
  <c r="AA2137" i="33"/>
  <c r="AB559" i="33"/>
  <c r="AA559" i="33"/>
  <c r="AB2032" i="33"/>
  <c r="AA2032" i="33"/>
  <c r="AB1695" i="33"/>
  <c r="AA1695" i="33"/>
  <c r="AA1638" i="33"/>
  <c r="AB1638" i="33"/>
  <c r="AA1574" i="33"/>
  <c r="AB1574" i="33"/>
  <c r="AA1887" i="33"/>
  <c r="AB1887" i="33"/>
  <c r="AA1422" i="33"/>
  <c r="AB1422" i="33"/>
  <c r="AA1585" i="33"/>
  <c r="AB1585" i="33"/>
  <c r="AA995" i="33"/>
  <c r="AB995" i="33"/>
  <c r="AA871" i="33"/>
  <c r="AB871" i="33"/>
  <c r="AB1301" i="33"/>
  <c r="AA1301" i="33"/>
  <c r="AA2078" i="33"/>
  <c r="AB2078" i="33"/>
  <c r="AB1963" i="33"/>
  <c r="AA1963" i="33"/>
  <c r="AA1704" i="33"/>
  <c r="AB1704" i="33"/>
  <c r="AB1750" i="33"/>
  <c r="AA1750" i="33"/>
  <c r="AA989" i="33"/>
  <c r="AB989" i="33"/>
  <c r="AA1773" i="33"/>
  <c r="AB1773" i="33"/>
  <c r="AA1326" i="33"/>
  <c r="AB1326" i="33"/>
  <c r="AA1841" i="33"/>
  <c r="AB1841" i="33"/>
  <c r="AA1415" i="33"/>
  <c r="AB1415" i="33"/>
  <c r="AA504" i="33"/>
  <c r="AB504" i="33"/>
  <c r="AA1620" i="33"/>
  <c r="AB1620" i="33"/>
  <c r="AB635" i="33"/>
  <c r="AA635" i="33"/>
  <c r="AA335" i="33"/>
  <c r="AB335" i="33"/>
  <c r="AA2042" i="33"/>
  <c r="AB2042" i="33"/>
  <c r="AB2003" i="33"/>
  <c r="AA2003" i="33"/>
  <c r="AA1438" i="33"/>
  <c r="AB1438" i="33"/>
  <c r="AA1248" i="33"/>
  <c r="AB1248" i="33"/>
  <c r="AB1114" i="33"/>
  <c r="AA1114" i="33"/>
  <c r="AA590" i="33"/>
  <c r="AB590" i="33"/>
  <c r="AB661" i="33"/>
  <c r="AA661" i="33"/>
  <c r="AB2168" i="33"/>
  <c r="AA2168" i="33"/>
  <c r="AB1959" i="33"/>
  <c r="AA1959" i="33"/>
  <c r="AB1884" i="33"/>
  <c r="AA1884" i="33"/>
  <c r="AA1651" i="33"/>
  <c r="AB1651" i="33"/>
  <c r="AB1701" i="33"/>
  <c r="AA1701" i="33"/>
  <c r="AB759" i="33"/>
  <c r="AA759" i="33"/>
  <c r="AA954" i="33"/>
  <c r="AB954" i="33"/>
  <c r="AB2062" i="33"/>
  <c r="AA2062" i="33"/>
  <c r="AB2217" i="33"/>
  <c r="AA2217" i="33"/>
  <c r="AB2013" i="33"/>
  <c r="AA2013" i="33"/>
  <c r="AA1423" i="33"/>
  <c r="AB1423" i="33"/>
  <c r="AA1822" i="33"/>
  <c r="AB1822" i="33"/>
  <c r="AB1534" i="33"/>
  <c r="AA1534" i="33"/>
  <c r="AA217" i="33"/>
  <c r="AB217" i="33"/>
  <c r="AB1805" i="33"/>
  <c r="AA1805" i="33"/>
  <c r="AB689" i="33"/>
  <c r="AA689" i="33"/>
  <c r="AB1881" i="33"/>
  <c r="AA1881" i="33"/>
  <c r="AB1591" i="33"/>
  <c r="AA1591" i="33"/>
  <c r="AB1328" i="33"/>
  <c r="AA1328" i="33"/>
  <c r="AA715" i="33"/>
  <c r="AB715" i="33"/>
  <c r="AB2028" i="33"/>
  <c r="AA2028" i="33"/>
  <c r="AA1299" i="33"/>
  <c r="AB1299" i="33"/>
  <c r="AA2046" i="33"/>
  <c r="AB2046" i="33"/>
  <c r="AB1814" i="33"/>
  <c r="AA1814" i="33"/>
  <c r="AA1842" i="33"/>
  <c r="AB1842" i="33"/>
  <c r="AA653" i="33"/>
  <c r="AB653" i="33"/>
  <c r="AB1471" i="33"/>
  <c r="AA1471" i="33"/>
  <c r="AA72" i="33"/>
  <c r="AB72" i="33"/>
  <c r="AB1971" i="33"/>
  <c r="AA1971" i="33"/>
  <c r="AA1394" i="33"/>
  <c r="AB1394" i="33"/>
  <c r="AA1811" i="33"/>
  <c r="AB1811" i="33"/>
  <c r="AA1967" i="33"/>
  <c r="AB1967" i="33"/>
  <c r="AA1467" i="33"/>
  <c r="AB1467" i="33"/>
  <c r="AA168" i="33"/>
  <c r="AB168" i="33"/>
  <c r="AA2116" i="33"/>
  <c r="AB2116" i="33"/>
  <c r="AA1774" i="33"/>
  <c r="AB1774" i="33"/>
  <c r="AB1491" i="33"/>
  <c r="AA1491" i="33"/>
  <c r="AA1790" i="33"/>
  <c r="AB1790" i="33"/>
  <c r="AA1503" i="33"/>
  <c r="AB1503" i="33"/>
  <c r="AA1562" i="33"/>
  <c r="AB1562" i="33"/>
  <c r="AB1097" i="33"/>
  <c r="AA1097" i="33"/>
  <c r="AA1690" i="33"/>
  <c r="AB1690" i="33"/>
  <c r="AB2006" i="33"/>
  <c r="AA2006" i="33"/>
  <c r="AA1767" i="33"/>
  <c r="AB1767" i="33"/>
  <c r="AB1117" i="33"/>
  <c r="AA1117" i="33"/>
  <c r="AB1738" i="33"/>
  <c r="AA1738" i="33"/>
  <c r="AB1163" i="33"/>
  <c r="AA1163" i="33"/>
  <c r="AA143" i="33"/>
  <c r="AB143" i="33"/>
  <c r="AA980" i="33"/>
  <c r="AB980" i="33"/>
  <c r="AB1888" i="33"/>
  <c r="AA1888" i="33"/>
  <c r="AB2129" i="33"/>
  <c r="AA2129" i="33"/>
  <c r="AB903" i="33"/>
  <c r="AA903" i="33"/>
  <c r="AA660" i="33"/>
  <c r="AB660" i="33"/>
  <c r="AA2010" i="33"/>
  <c r="AB2010" i="33"/>
  <c r="AA892" i="33"/>
  <c r="AB892" i="33"/>
  <c r="AA814" i="33"/>
  <c r="AB814" i="33"/>
  <c r="AA595" i="33"/>
  <c r="AB595" i="33"/>
  <c r="AA1280" i="33"/>
  <c r="AB1280" i="33"/>
  <c r="AB847" i="33"/>
  <c r="AA847" i="33"/>
  <c r="AA813" i="33"/>
  <c r="AB813" i="33"/>
  <c r="AA451" i="33"/>
  <c r="AB451" i="33"/>
  <c r="AA560" i="33"/>
  <c r="AB560" i="33"/>
  <c r="AB377" i="33"/>
  <c r="AA377" i="33"/>
  <c r="AA229" i="33"/>
  <c r="AB229" i="33"/>
  <c r="AA87" i="33"/>
  <c r="AB87" i="33"/>
  <c r="AA959" i="33"/>
  <c r="AB959" i="33"/>
  <c r="AA651" i="33"/>
  <c r="AB651" i="33"/>
  <c r="AA1036" i="33"/>
  <c r="AB1036" i="33"/>
  <c r="AB974" i="33"/>
  <c r="AA974" i="33"/>
  <c r="AB770" i="33"/>
  <c r="AA770" i="33"/>
  <c r="AB190" i="33"/>
  <c r="AA190" i="33"/>
  <c r="AA538" i="33"/>
  <c r="AB538" i="33"/>
  <c r="AA2226" i="33"/>
  <c r="AB2226" i="33"/>
  <c r="AB2094" i="33"/>
  <c r="AA2094" i="33"/>
  <c r="AA1954" i="33"/>
  <c r="AB1954" i="33"/>
  <c r="AB1903" i="33"/>
  <c r="AA1903" i="33"/>
  <c r="AB1857" i="33"/>
  <c r="AA1857" i="33"/>
  <c r="AB1723" i="33"/>
  <c r="AA1723" i="33"/>
  <c r="AB345" i="33"/>
  <c r="AA345" i="33"/>
  <c r="AB1120" i="33"/>
  <c r="AA1120" i="33"/>
  <c r="AA1327" i="33"/>
  <c r="AB1327" i="33"/>
  <c r="AA1174" i="33"/>
  <c r="AB1174" i="33"/>
  <c r="AA945" i="33"/>
  <c r="AB945" i="33"/>
  <c r="AA764" i="33"/>
  <c r="AB764" i="33"/>
  <c r="AA723" i="33"/>
  <c r="AB723" i="33"/>
  <c r="AB120" i="33"/>
  <c r="AA120" i="33"/>
  <c r="AB238" i="33"/>
  <c r="AA238" i="33"/>
  <c r="AA1849" i="33"/>
  <c r="AB1849" i="33"/>
  <c r="AA726" i="33"/>
  <c r="AB726" i="33"/>
  <c r="AA1229" i="33"/>
  <c r="AB1229" i="33"/>
  <c r="AB2097" i="33"/>
  <c r="AA2097" i="33"/>
  <c r="AB1996" i="33"/>
  <c r="AA1996" i="33"/>
  <c r="AA1149" i="33"/>
  <c r="AB1149" i="33"/>
  <c r="AA1487" i="33"/>
  <c r="AB1487" i="33"/>
  <c r="AA767" i="33"/>
  <c r="AB767" i="33"/>
  <c r="AA796" i="33"/>
  <c r="AB796" i="33"/>
  <c r="AB1172" i="33"/>
  <c r="AA1172" i="33"/>
  <c r="AA695" i="33"/>
  <c r="AB695" i="33"/>
  <c r="AB442" i="33"/>
  <c r="AA442" i="33"/>
  <c r="AB94" i="33"/>
  <c r="AA94" i="33"/>
  <c r="AA9" i="33"/>
  <c r="AB9" i="33"/>
  <c r="AA1059" i="33"/>
  <c r="AB1059" i="33"/>
  <c r="AB887" i="33"/>
  <c r="AA887" i="33"/>
  <c r="AA498" i="33"/>
  <c r="AB498" i="33"/>
  <c r="AB982" i="33"/>
  <c r="AA982" i="33"/>
  <c r="AA920" i="33"/>
  <c r="AB920" i="33"/>
  <c r="AB664" i="33"/>
  <c r="AA664" i="33"/>
  <c r="AA632" i="33"/>
  <c r="AB632" i="33"/>
  <c r="AA510" i="33"/>
  <c r="AB510" i="33"/>
  <c r="AB309" i="33"/>
  <c r="AA309" i="33"/>
  <c r="AB1777" i="33"/>
  <c r="AA1777" i="33"/>
  <c r="AA1181" i="33"/>
  <c r="AB1181" i="33"/>
  <c r="AA1453" i="33"/>
  <c r="AB1453" i="33"/>
  <c r="AA1318" i="33"/>
  <c r="AB1318" i="33"/>
  <c r="AB993" i="33"/>
  <c r="AA993" i="33"/>
  <c r="AA587" i="33"/>
  <c r="AB587" i="33"/>
  <c r="AA166" i="33"/>
  <c r="AB166" i="33"/>
  <c r="AA384" i="33"/>
  <c r="AB384" i="33"/>
  <c r="AA62" i="33"/>
  <c r="AB62" i="33"/>
  <c r="AA1500" i="33"/>
  <c r="AB1500" i="33"/>
  <c r="AB1945" i="33"/>
  <c r="AA1945" i="33"/>
  <c r="AA1878" i="33"/>
  <c r="AB1878" i="33"/>
  <c r="AB815" i="33"/>
  <c r="AA815" i="33"/>
  <c r="AB1018" i="33"/>
  <c r="AA1018" i="33"/>
  <c r="AA1561" i="33"/>
  <c r="AB1561" i="33"/>
  <c r="AA957" i="33"/>
  <c r="AB957" i="33"/>
  <c r="AA134" i="33"/>
  <c r="AB134" i="33"/>
  <c r="AB440" i="33"/>
  <c r="AA440" i="33"/>
  <c r="AB463" i="33"/>
  <c r="AA463" i="33"/>
  <c r="AB285" i="33"/>
  <c r="AA285" i="33"/>
  <c r="AA267" i="33"/>
  <c r="AB267" i="33"/>
  <c r="AB317" i="33"/>
  <c r="AA317" i="33"/>
  <c r="AA16" i="33"/>
  <c r="AB16" i="33"/>
  <c r="AA2123" i="33"/>
  <c r="AB2123" i="33"/>
  <c r="AA762" i="33"/>
  <c r="AB762" i="33"/>
  <c r="AB1384" i="33"/>
  <c r="AA1384" i="33"/>
  <c r="AA1427" i="33"/>
  <c r="AB1427" i="33"/>
  <c r="AB930" i="33"/>
  <c r="AA930" i="33"/>
  <c r="AB785" i="33"/>
  <c r="AA785" i="33"/>
  <c r="AA323" i="33"/>
  <c r="AB323" i="33"/>
  <c r="AB944" i="33"/>
  <c r="AA944" i="33"/>
  <c r="AB886" i="33"/>
  <c r="AA886" i="33"/>
  <c r="AA574" i="33"/>
  <c r="AB574" i="33"/>
  <c r="AB611" i="33"/>
  <c r="AA611" i="33"/>
  <c r="AB470" i="33"/>
  <c r="AA470" i="33"/>
  <c r="AB287" i="33"/>
  <c r="AA287" i="33"/>
  <c r="AA1626" i="33"/>
  <c r="AB1626" i="33"/>
  <c r="AB570" i="33"/>
  <c r="AA570" i="33"/>
  <c r="AB1342" i="33"/>
  <c r="AA1342" i="33"/>
  <c r="AB1061" i="33"/>
  <c r="AA1061" i="33"/>
  <c r="AA721" i="33"/>
  <c r="AB721" i="33"/>
  <c r="AA525" i="33"/>
  <c r="AB525" i="33"/>
  <c r="AB145" i="33"/>
  <c r="AA145" i="33"/>
  <c r="AB239" i="33"/>
  <c r="AA239" i="33"/>
  <c r="AA1737" i="33"/>
  <c r="AB1737" i="33"/>
  <c r="AA1104" i="33"/>
  <c r="AB1104" i="33"/>
  <c r="AA1429" i="33"/>
  <c r="AB1429" i="33"/>
  <c r="AB1270" i="33"/>
  <c r="AA1270" i="33"/>
  <c r="AB960" i="33"/>
  <c r="AA960" i="33"/>
  <c r="AA481" i="33"/>
  <c r="AB481" i="33"/>
  <c r="AA663" i="33"/>
  <c r="AB663" i="33"/>
  <c r="AA360" i="33"/>
  <c r="AB360" i="33"/>
  <c r="AA11" i="33"/>
  <c r="AB11" i="33"/>
  <c r="AG2227" i="33"/>
  <c r="AB1637" i="33"/>
  <c r="AA1637" i="33"/>
  <c r="AB1354" i="33"/>
  <c r="AA1354" i="33"/>
  <c r="AA361" i="33"/>
  <c r="AB361" i="33"/>
  <c r="AA2206" i="33"/>
  <c r="AB2206" i="33"/>
  <c r="AB1869" i="33"/>
  <c r="AA1869" i="33"/>
  <c r="AB2181" i="33"/>
  <c r="AA2181" i="33"/>
  <c r="AA985" i="33"/>
  <c r="AB985" i="33"/>
  <c r="AB2035" i="33"/>
  <c r="AA2035" i="33"/>
  <c r="AA2145" i="33"/>
  <c r="AB2145" i="33"/>
  <c r="AB864" i="33"/>
  <c r="AA864" i="33"/>
  <c r="AA1601" i="33"/>
  <c r="AB1601" i="33"/>
  <c r="AB2161" i="33"/>
  <c r="AA2161" i="33"/>
  <c r="AB1575" i="33"/>
  <c r="AA1575" i="33"/>
  <c r="AA432" i="33"/>
  <c r="AB432" i="33"/>
  <c r="AB1486" i="33"/>
  <c r="AA1486" i="33"/>
  <c r="AA1943" i="33"/>
  <c r="AB1943" i="33"/>
  <c r="AA1536" i="33"/>
  <c r="AB1536" i="33"/>
  <c r="AA1567" i="33"/>
  <c r="AB1567" i="33"/>
  <c r="AA1402" i="33"/>
  <c r="AB1402" i="33"/>
  <c r="AB473" i="33"/>
  <c r="AA473" i="33"/>
  <c r="AA2143" i="33"/>
  <c r="AB2143" i="33"/>
  <c r="AB642" i="33"/>
  <c r="AA642" i="33"/>
  <c r="AA141" i="33"/>
  <c r="AB141" i="33"/>
  <c r="AA1466" i="33"/>
  <c r="AB1466" i="33"/>
  <c r="AA1043" i="33"/>
  <c r="AB1043" i="33"/>
  <c r="AB1661" i="33"/>
  <c r="AA1661" i="33"/>
  <c r="AA1355" i="33"/>
  <c r="AB1355" i="33"/>
  <c r="AA1211" i="33"/>
  <c r="AB1211" i="33"/>
  <c r="AB685" i="33"/>
  <c r="AA685" i="33"/>
  <c r="AB1949" i="33"/>
  <c r="AA1949" i="33"/>
  <c r="AB2179" i="33"/>
  <c r="AA2179" i="33"/>
  <c r="AA2131" i="33"/>
  <c r="AB2131" i="33"/>
  <c r="AB2030" i="33"/>
  <c r="AA2030" i="33"/>
  <c r="AB1829" i="33"/>
  <c r="AA1829" i="33"/>
  <c r="AB1360" i="33"/>
  <c r="AA1360" i="33"/>
  <c r="AB1260" i="33"/>
  <c r="AA1260" i="33"/>
  <c r="AA136" i="33"/>
  <c r="AB136" i="33"/>
  <c r="AA2155" i="33"/>
  <c r="AB2155" i="33"/>
  <c r="AA2222" i="33"/>
  <c r="AB2222" i="33"/>
  <c r="AB247" i="33"/>
  <c r="AA247" i="33"/>
  <c r="AA2194" i="33"/>
  <c r="AB2194" i="33"/>
  <c r="AA1469" i="33"/>
  <c r="AB1469" i="33"/>
  <c r="AA197" i="33"/>
  <c r="AB197" i="33"/>
  <c r="AB1948" i="33"/>
  <c r="AA1948" i="33"/>
  <c r="AA67" i="33"/>
  <c r="AB67" i="33"/>
  <c r="AB2214" i="33"/>
  <c r="AA2214" i="33"/>
  <c r="AB1573" i="33"/>
  <c r="AA1573" i="33"/>
  <c r="AA1237" i="33"/>
  <c r="AB1237" i="33"/>
  <c r="AA1108" i="33"/>
  <c r="AB1108" i="33"/>
  <c r="AB1317" i="33"/>
  <c r="AA1317" i="33"/>
  <c r="AA1833" i="33"/>
  <c r="AB1833" i="33"/>
  <c r="AA2112" i="33"/>
  <c r="AB2112" i="33"/>
  <c r="AB1713" i="33"/>
  <c r="AA1713" i="33"/>
  <c r="AB1152" i="33"/>
  <c r="AA1152" i="33"/>
  <c r="AA2172" i="33"/>
  <c r="AB2172" i="33"/>
  <c r="AB1577" i="33"/>
  <c r="AA1577" i="33"/>
  <c r="AA1103" i="33"/>
  <c r="AB1103" i="33"/>
  <c r="AA19" i="33"/>
  <c r="AB19" i="33"/>
  <c r="AB1595" i="33"/>
  <c r="AA1595" i="33"/>
  <c r="AB1912" i="33"/>
  <c r="AA1912" i="33"/>
  <c r="AA1287" i="33"/>
  <c r="AB1287" i="33"/>
  <c r="AA900" i="33"/>
  <c r="AB900" i="33"/>
  <c r="AA913" i="33"/>
  <c r="AB913" i="33"/>
  <c r="AB427" i="33"/>
  <c r="AA427" i="33"/>
  <c r="AB1928" i="33"/>
  <c r="AA1928" i="33"/>
  <c r="AB1633" i="33"/>
  <c r="AA1633" i="33"/>
  <c r="AB1831" i="33"/>
  <c r="AA1831" i="33"/>
  <c r="AA1579" i="33"/>
  <c r="AB1579" i="33"/>
  <c r="AB1641" i="33"/>
  <c r="AA1641" i="33"/>
  <c r="AA44" i="33"/>
  <c r="AB44" i="33"/>
  <c r="AB1560" i="33"/>
  <c r="AA1560" i="33"/>
  <c r="AA1325" i="33"/>
  <c r="AB1325" i="33"/>
  <c r="AA2071" i="33"/>
  <c r="AB2071" i="33"/>
  <c r="AB1821" i="33"/>
  <c r="AA1821" i="33"/>
  <c r="AB1261" i="33"/>
  <c r="AA1261" i="33"/>
  <c r="AA1764" i="33"/>
  <c r="AB1764" i="33"/>
  <c r="AB1341" i="33"/>
  <c r="AA1341" i="33"/>
  <c r="AB392" i="33"/>
  <c r="AA392" i="33"/>
  <c r="AA2029" i="33"/>
  <c r="AB2029" i="33"/>
  <c r="AB2021" i="33"/>
  <c r="AA2021" i="33"/>
  <c r="AA2153" i="33"/>
  <c r="AB2153" i="33"/>
  <c r="AA1038" i="33"/>
  <c r="AB1038" i="33"/>
  <c r="AB753" i="33"/>
  <c r="AA753" i="33"/>
  <c r="AA167" i="33"/>
  <c r="AB167" i="33"/>
  <c r="AA977" i="33"/>
  <c r="AB977" i="33"/>
  <c r="AA1973" i="33"/>
  <c r="AB1973" i="33"/>
  <c r="AA1344" i="33"/>
  <c r="AB1344" i="33"/>
  <c r="AB2171" i="33"/>
  <c r="AA2171" i="33"/>
  <c r="AA2090" i="33"/>
  <c r="AB2090" i="33"/>
  <c r="AA1502" i="33"/>
  <c r="AB1502" i="33"/>
  <c r="AA1477" i="33"/>
  <c r="AB1477" i="33"/>
  <c r="AA98" i="33"/>
  <c r="AB98" i="33"/>
  <c r="AB708" i="33"/>
  <c r="AA708" i="33"/>
  <c r="AB1919" i="33"/>
  <c r="AA1919" i="33"/>
  <c r="AA1553" i="33"/>
  <c r="AB1553" i="33"/>
  <c r="AB2125" i="33"/>
  <c r="AA2125" i="33"/>
  <c r="AB1731" i="33"/>
  <c r="AA1731" i="33"/>
  <c r="AB1763" i="33"/>
  <c r="AA1763" i="33"/>
  <c r="AB417" i="33"/>
  <c r="AA417" i="33"/>
  <c r="AB1132" i="33"/>
  <c r="AA1132" i="33"/>
  <c r="AA1653" i="33"/>
  <c r="AB1653" i="33"/>
  <c r="AB1095" i="33"/>
  <c r="AA1095" i="33"/>
  <c r="AB509" i="33"/>
  <c r="AA509" i="33"/>
  <c r="AB557" i="33"/>
  <c r="AA557" i="33"/>
  <c r="AB601" i="33"/>
  <c r="AA601" i="33"/>
  <c r="AB444" i="33"/>
  <c r="AA444" i="33"/>
  <c r="AA122" i="33"/>
  <c r="AB122" i="33"/>
  <c r="AB12" i="33"/>
  <c r="AA12" i="33"/>
  <c r="AA86" i="33"/>
  <c r="AB86" i="33"/>
  <c r="AA550" i="33"/>
  <c r="AB550" i="33"/>
  <c r="AA1273" i="33"/>
  <c r="AB1273" i="33"/>
  <c r="AA836" i="33"/>
  <c r="AB836" i="33"/>
  <c r="AB795" i="33"/>
  <c r="AA795" i="33"/>
  <c r="AB391" i="33"/>
  <c r="AA391" i="33"/>
  <c r="AA555" i="33"/>
  <c r="AB555" i="33"/>
  <c r="AA371" i="33"/>
  <c r="AB371" i="33"/>
  <c r="AA218" i="33"/>
  <c r="AB218" i="33"/>
  <c r="AB82" i="33"/>
  <c r="AA82" i="33"/>
  <c r="AA1697" i="33"/>
  <c r="AB1697" i="33"/>
  <c r="AA1607" i="33"/>
  <c r="AB1607" i="33"/>
  <c r="AB1753" i="33"/>
  <c r="AA1753" i="33"/>
  <c r="AA1672" i="33"/>
  <c r="AB1672" i="33"/>
  <c r="AB1426" i="33"/>
  <c r="AA1426" i="33"/>
  <c r="AB1138" i="33"/>
  <c r="AA1138" i="33"/>
  <c r="AA885" i="33"/>
  <c r="AB885" i="33"/>
  <c r="AA1147" i="33"/>
  <c r="AB1147" i="33"/>
  <c r="AA1056" i="33"/>
  <c r="AB1056" i="33"/>
  <c r="AB863" i="33"/>
  <c r="AA863" i="33"/>
  <c r="AB552" i="33"/>
  <c r="AA552" i="33"/>
  <c r="AA638" i="33"/>
  <c r="AB638" i="33"/>
  <c r="AA64" i="33"/>
  <c r="AB64" i="33"/>
  <c r="AA88" i="33"/>
  <c r="AB88" i="33"/>
  <c r="AA1017" i="33"/>
  <c r="AB1017" i="33"/>
  <c r="AB2189" i="33"/>
  <c r="AA2189" i="33"/>
  <c r="AA2059" i="33"/>
  <c r="AB2059" i="33"/>
  <c r="AB1957" i="33"/>
  <c r="AA1957" i="33"/>
  <c r="AB1906" i="33"/>
  <c r="AA1906" i="33"/>
  <c r="AA888" i="33"/>
  <c r="AB888" i="33"/>
  <c r="AB1329" i="33"/>
  <c r="AA1329" i="33"/>
  <c r="AB1476" i="33"/>
  <c r="AA1476" i="33"/>
  <c r="AA387" i="33"/>
  <c r="AB387" i="33"/>
  <c r="AA1060" i="33"/>
  <c r="AB1060" i="33"/>
  <c r="AA346" i="33"/>
  <c r="AB346" i="33"/>
  <c r="AA237" i="33"/>
  <c r="AB237" i="33"/>
  <c r="AB378" i="33"/>
  <c r="AA378" i="33"/>
  <c r="AA375" i="33"/>
  <c r="AB375" i="33"/>
  <c r="AB1254" i="33"/>
  <c r="AA1254" i="33"/>
  <c r="AA1755" i="33"/>
  <c r="AB1755" i="33"/>
  <c r="AB1206" i="33"/>
  <c r="AA1206" i="33"/>
  <c r="AB765" i="33"/>
  <c r="AA765" i="33"/>
  <c r="AA716" i="33"/>
  <c r="AB716" i="33"/>
  <c r="AA230" i="33"/>
  <c r="AB230" i="33"/>
  <c r="AA526" i="33"/>
  <c r="AB526" i="33"/>
  <c r="AA289" i="33"/>
  <c r="AB289" i="33"/>
  <c r="AB137" i="33"/>
  <c r="AA137" i="33"/>
  <c r="AB17" i="33"/>
  <c r="AA17" i="33"/>
  <c r="AA1660" i="33"/>
  <c r="AB1660" i="33"/>
  <c r="AA834" i="33"/>
  <c r="AB834" i="33"/>
  <c r="AA1363" i="33"/>
  <c r="AB1363" i="33"/>
  <c r="AA1141" i="33"/>
  <c r="AB1141" i="33"/>
  <c r="AB806" i="33"/>
  <c r="AA806" i="33"/>
  <c r="AA150" i="33"/>
  <c r="AB150" i="33"/>
  <c r="AA580" i="33"/>
  <c r="AB580" i="33"/>
  <c r="AB226" i="33"/>
  <c r="AA226" i="33"/>
  <c r="AB278" i="33"/>
  <c r="AA278" i="33"/>
  <c r="AB1624" i="33"/>
  <c r="AA1624" i="33"/>
  <c r="AA341" i="33"/>
  <c r="AB341" i="33"/>
  <c r="AB1645" i="33"/>
  <c r="AA1645" i="33"/>
  <c r="AA1770" i="33"/>
  <c r="AB1770" i="33"/>
  <c r="AB2057" i="33"/>
  <c r="AA2057" i="33"/>
  <c r="AB778" i="33"/>
  <c r="AA778" i="33"/>
  <c r="AA1409" i="33"/>
  <c r="AB1409" i="33"/>
  <c r="AA519" i="33"/>
  <c r="AB519" i="33"/>
  <c r="AA1412" i="33"/>
  <c r="AB1412" i="33"/>
  <c r="AA1158" i="33"/>
  <c r="AB1158" i="33"/>
  <c r="AA757" i="33"/>
  <c r="AB757" i="33"/>
  <c r="AA443" i="33"/>
  <c r="AB443" i="33"/>
  <c r="AA41" i="33"/>
  <c r="AB41" i="33"/>
  <c r="AB181" i="33"/>
  <c r="AA181" i="33"/>
  <c r="AA108" i="33"/>
  <c r="AB108" i="33"/>
  <c r="AB1859" i="33"/>
  <c r="AA1859" i="33"/>
  <c r="AA2074" i="33"/>
  <c r="AB2074" i="33"/>
  <c r="AA953" i="33"/>
  <c r="AB953" i="33"/>
  <c r="AA1178" i="33"/>
  <c r="AB1178" i="33"/>
  <c r="AB1210" i="33"/>
  <c r="AA1210" i="33"/>
  <c r="AB1715" i="33"/>
  <c r="AA1715" i="33"/>
  <c r="AB1162" i="33"/>
  <c r="AA1162" i="33"/>
  <c r="AA717" i="33"/>
  <c r="AB717" i="33"/>
  <c r="AB665" i="33"/>
  <c r="AA665" i="33"/>
  <c r="AA684" i="33"/>
  <c r="AB684" i="33"/>
  <c r="AA487" i="33"/>
  <c r="AB487" i="33"/>
  <c r="AA221" i="33"/>
  <c r="AB221" i="33"/>
  <c r="AB106" i="33"/>
  <c r="AA106" i="33"/>
  <c r="AB1516" i="33"/>
  <c r="AA1516" i="33"/>
  <c r="AB1686" i="33"/>
  <c r="AA1686" i="33"/>
  <c r="AB1093" i="33"/>
  <c r="AA1093" i="33"/>
  <c r="AB869" i="33"/>
  <c r="AA869" i="33"/>
  <c r="AB467" i="33"/>
  <c r="AA467" i="33"/>
  <c r="AB565" i="33"/>
  <c r="AA565" i="33"/>
  <c r="AA272" i="33"/>
  <c r="AB272" i="33"/>
  <c r="AB486" i="33"/>
  <c r="AA486" i="33"/>
  <c r="AB18" i="33"/>
  <c r="AA18" i="33"/>
  <c r="AB1621" i="33"/>
  <c r="AA1621" i="33"/>
  <c r="AB445" i="33"/>
  <c r="AA445" i="33"/>
  <c r="AB1337" i="33"/>
  <c r="AA1337" i="33"/>
  <c r="AB1031" i="33"/>
  <c r="AA1031" i="33"/>
  <c r="AB713" i="33"/>
  <c r="AA713" i="33"/>
  <c r="AA705" i="33"/>
  <c r="AB705" i="33"/>
  <c r="AB511" i="33"/>
  <c r="AA511" i="33"/>
  <c r="AA109" i="33"/>
  <c r="AB109" i="33"/>
  <c r="AA228" i="33"/>
  <c r="AB228" i="33"/>
  <c r="AB686" i="33"/>
  <c r="AA686" i="33"/>
  <c r="AA1537" i="33"/>
  <c r="AB1537" i="33"/>
  <c r="AB1955" i="33"/>
  <c r="AA1955" i="33"/>
  <c r="AB545" i="33"/>
  <c r="AA545" i="33"/>
  <c r="AA1278" i="33"/>
  <c r="AB1278" i="33"/>
  <c r="AA1442" i="33"/>
  <c r="AB1442" i="33"/>
  <c r="AA1902" i="33"/>
  <c r="AB1902" i="33"/>
  <c r="AA919" i="33"/>
  <c r="AB919" i="33"/>
  <c r="AB527" i="33"/>
  <c r="AA527" i="33"/>
  <c r="AA1974" i="33"/>
  <c r="AB1974" i="33"/>
  <c r="AA66" i="33"/>
  <c r="AB66" i="33"/>
  <c r="AB657" i="33"/>
  <c r="AA657" i="33"/>
  <c r="AA1548" i="33"/>
  <c r="AB1548" i="33"/>
  <c r="AA1309" i="33"/>
  <c r="AB1309" i="33"/>
  <c r="AB803" i="33"/>
  <c r="AA803" i="33"/>
  <c r="AA1370" i="33"/>
  <c r="AB1370" i="33"/>
  <c r="AA2183" i="33"/>
  <c r="AB2183" i="33"/>
  <c r="AB1011" i="33"/>
  <c r="AA1011" i="33"/>
  <c r="AA1510" i="33"/>
  <c r="AB1510" i="33"/>
  <c r="AB1911" i="33"/>
  <c r="AA1911" i="33"/>
  <c r="AA1599" i="33"/>
  <c r="AB1599" i="33"/>
  <c r="AA1519" i="33"/>
  <c r="AB1519" i="33"/>
  <c r="AA2178" i="33"/>
  <c r="AB2178" i="33"/>
  <c r="AA1923" i="33"/>
  <c r="AB1923" i="33"/>
  <c r="AB781" i="33"/>
  <c r="AA781" i="33"/>
  <c r="AA2040" i="33"/>
  <c r="AB2040" i="33"/>
  <c r="AA1889" i="33"/>
  <c r="AB1889" i="33"/>
  <c r="AB1664" i="33"/>
  <c r="AA1664" i="33"/>
  <c r="AB596" i="33"/>
  <c r="AA596" i="33"/>
  <c r="AB1931" i="33"/>
  <c r="AA1931" i="33"/>
  <c r="AB564" i="33"/>
  <c r="AA564" i="33"/>
  <c r="AA1666" i="33"/>
  <c r="AB1666" i="33"/>
  <c r="AA2105" i="33"/>
  <c r="AB2105" i="33"/>
  <c r="AA1176" i="33"/>
  <c r="AB1176" i="33"/>
  <c r="AA1907" i="33"/>
  <c r="AB1907" i="33"/>
  <c r="AB1991" i="33"/>
  <c r="AA1991" i="33"/>
  <c r="AA794" i="33"/>
  <c r="AB794" i="33"/>
  <c r="AA2118" i="33"/>
  <c r="AB2118" i="33"/>
  <c r="AA1188" i="33"/>
  <c r="AB1188" i="33"/>
  <c r="AA1546" i="33"/>
  <c r="AB1546" i="33"/>
  <c r="AA1531" i="33"/>
  <c r="AB1531" i="33"/>
  <c r="AA1085" i="33"/>
  <c r="AB1085" i="33"/>
  <c r="AA832" i="33"/>
  <c r="AB832" i="33"/>
  <c r="AA1024" i="33"/>
  <c r="AB1024" i="33"/>
  <c r="AB2120" i="33"/>
  <c r="AA2120" i="33"/>
  <c r="AA1639" i="33"/>
  <c r="AB1639" i="33"/>
  <c r="AA1905" i="33"/>
  <c r="AB1905" i="33"/>
  <c r="AB2011" i="33"/>
  <c r="AA2011" i="33"/>
  <c r="AB656" i="33"/>
  <c r="AA656" i="33"/>
  <c r="AA390" i="33"/>
  <c r="AB390" i="33"/>
  <c r="AB2212" i="33"/>
  <c r="AA2212" i="33"/>
  <c r="AB1351" i="33"/>
  <c r="AA1351" i="33"/>
  <c r="AA1939" i="33"/>
  <c r="AB1939" i="33"/>
  <c r="AA870" i="33"/>
  <c r="AB870" i="33"/>
  <c r="AA1863" i="33"/>
  <c r="AB1863" i="33"/>
  <c r="AA1951" i="33"/>
  <c r="AB1951" i="33"/>
  <c r="AA376" i="33"/>
  <c r="AB376" i="33"/>
  <c r="AA668" i="33"/>
  <c r="AB668" i="33"/>
  <c r="AA2089" i="33"/>
  <c r="AB2089" i="33"/>
  <c r="AB1981" i="33"/>
  <c r="AA1981" i="33"/>
  <c r="AB1909" i="33"/>
  <c r="AA1909" i="33"/>
  <c r="AB1732" i="33"/>
  <c r="AA1732" i="33"/>
  <c r="AB1230" i="33"/>
  <c r="AA1230" i="33"/>
  <c r="AB843" i="33"/>
  <c r="AA843" i="33"/>
  <c r="AA89" i="33"/>
  <c r="AB89" i="33"/>
  <c r="AA1870" i="33"/>
  <c r="AB1870" i="33"/>
  <c r="AB2069" i="33"/>
  <c r="AA2069" i="33"/>
  <c r="AA2108" i="33"/>
  <c r="AB2108" i="33"/>
  <c r="AA2164" i="33"/>
  <c r="AB2164" i="33"/>
  <c r="AA1218" i="33"/>
  <c r="AB1218" i="33"/>
  <c r="AA485" i="33"/>
  <c r="AB485" i="33"/>
  <c r="AA2100" i="33"/>
  <c r="AB2100" i="33"/>
  <c r="AB2177" i="33"/>
  <c r="AA2177" i="33"/>
  <c r="AA1099" i="33"/>
  <c r="AB1099" i="33"/>
  <c r="AB937" i="33"/>
  <c r="AA937" i="33"/>
  <c r="AB645" i="33"/>
  <c r="AA645" i="33"/>
  <c r="AA1119" i="33"/>
  <c r="AB1119" i="33"/>
  <c r="AA1748" i="33"/>
  <c r="AB1748" i="33"/>
  <c r="AB1480" i="33"/>
  <c r="AA1480" i="33"/>
  <c r="AA1443" i="33"/>
  <c r="AB1443" i="33"/>
  <c r="AB536" i="33"/>
  <c r="AA536" i="33"/>
  <c r="AA2139" i="33"/>
  <c r="AB2139" i="33"/>
  <c r="AA1545" i="33"/>
  <c r="AB1545" i="33"/>
  <c r="AA712" i="33"/>
  <c r="AB712" i="33"/>
  <c r="AA207" i="33"/>
  <c r="AB207" i="33"/>
  <c r="AB1694" i="33"/>
  <c r="AA1694" i="33"/>
  <c r="AA2202" i="33"/>
  <c r="AB2202" i="33"/>
  <c r="AA1662" i="33"/>
  <c r="AB1662" i="33"/>
  <c r="AA2173" i="33"/>
  <c r="AB2173" i="33"/>
  <c r="AA1793" i="33"/>
  <c r="AB1793" i="33"/>
  <c r="AB1802" i="33"/>
  <c r="AA1802" i="33"/>
  <c r="AA706" i="33"/>
  <c r="AB706" i="33"/>
  <c r="AB2084" i="33"/>
  <c r="AA2084" i="33"/>
  <c r="AA1740" i="33"/>
  <c r="AB1740" i="33"/>
  <c r="AA1676" i="33"/>
  <c r="AB1676" i="33"/>
  <c r="AA1504" i="33"/>
  <c r="AB1504" i="33"/>
  <c r="AB1012" i="33"/>
  <c r="AA1012" i="33"/>
  <c r="AB1357" i="33"/>
  <c r="AA1357" i="33"/>
  <c r="AA248" i="33"/>
  <c r="AB248" i="33"/>
  <c r="AA1154" i="33"/>
  <c r="AB1154" i="33"/>
  <c r="AA2193" i="33"/>
  <c r="AB2193" i="33"/>
  <c r="AA2175" i="33"/>
  <c r="AB2175" i="33"/>
  <c r="AA1669" i="33"/>
  <c r="AB1669" i="33"/>
  <c r="AB1455" i="33"/>
  <c r="AA1455" i="33"/>
  <c r="AB791" i="33"/>
  <c r="AA791" i="33"/>
  <c r="AA603" i="33"/>
  <c r="AB603" i="33"/>
  <c r="AA872" i="33"/>
  <c r="AB872" i="33"/>
  <c r="AA1492" i="33"/>
  <c r="AB1492" i="33"/>
  <c r="AB859" i="33"/>
  <c r="AA859" i="33"/>
  <c r="AB1456" i="33"/>
  <c r="AA1456" i="33"/>
  <c r="AA256" i="33"/>
  <c r="AB256" i="33"/>
  <c r="AB151" i="33"/>
  <c r="AA151" i="33"/>
  <c r="AB195" i="33"/>
  <c r="AA195" i="33"/>
  <c r="AA234" i="33"/>
  <c r="AB234" i="33"/>
  <c r="AB1642" i="33"/>
  <c r="AA1642" i="33"/>
  <c r="AA1078" i="33"/>
  <c r="AB1078" i="33"/>
  <c r="AA492" i="33"/>
  <c r="AB492" i="33"/>
  <c r="AB548" i="33"/>
  <c r="AA548" i="33"/>
  <c r="AB583" i="33"/>
  <c r="AA583" i="33"/>
  <c r="AA439" i="33"/>
  <c r="AB439" i="33"/>
  <c r="AB101" i="33"/>
  <c r="AA101" i="33"/>
  <c r="AB364" i="33"/>
  <c r="AA364" i="33"/>
  <c r="AB81" i="33"/>
  <c r="AA81" i="33"/>
  <c r="AB353" i="33"/>
  <c r="AA353" i="33"/>
  <c r="AB1087" i="33"/>
  <c r="AA1087" i="33"/>
  <c r="AB1563" i="33"/>
  <c r="AA1563" i="33"/>
  <c r="AA1521" i="33"/>
  <c r="AB1521" i="33"/>
  <c r="AA1246" i="33"/>
  <c r="AB1246" i="33"/>
  <c r="AB912" i="33"/>
  <c r="AA912" i="33"/>
  <c r="AA610" i="33"/>
  <c r="AB610" i="33"/>
  <c r="AB1019" i="33"/>
  <c r="AA1019" i="33"/>
  <c r="AA951" i="33"/>
  <c r="AB951" i="33"/>
  <c r="AB737" i="33"/>
  <c r="AA737" i="33"/>
  <c r="AA58" i="33"/>
  <c r="AB58" i="33"/>
  <c r="AA524" i="33"/>
  <c r="AB524" i="33"/>
  <c r="AA326" i="33"/>
  <c r="AB326" i="33"/>
  <c r="AA2041" i="33"/>
  <c r="AB2041" i="33"/>
  <c r="AA1930" i="33"/>
  <c r="AB1930" i="33"/>
  <c r="AB1893" i="33"/>
  <c r="AA1893" i="33"/>
  <c r="AB1847" i="33"/>
  <c r="AA1847" i="33"/>
  <c r="AB1716" i="33"/>
  <c r="AA1716" i="33"/>
  <c r="AA277" i="33"/>
  <c r="AB277" i="33"/>
  <c r="AA1112" i="33"/>
  <c r="AB1112" i="33"/>
  <c r="AA1322" i="33"/>
  <c r="AB1322" i="33"/>
  <c r="AA1169" i="33"/>
  <c r="AB1169" i="33"/>
  <c r="AA940" i="33"/>
  <c r="AB940" i="33"/>
  <c r="AB755" i="33"/>
  <c r="AA755" i="33"/>
  <c r="AB714" i="33"/>
  <c r="AA714" i="33"/>
  <c r="AA91" i="33"/>
  <c r="AB91" i="33"/>
  <c r="AA232" i="33"/>
  <c r="AB232" i="33"/>
  <c r="AA1058" i="33"/>
  <c r="AB1058" i="33"/>
  <c r="AA1587" i="33"/>
  <c r="AB1587" i="33"/>
  <c r="AA998" i="33"/>
  <c r="AB998" i="33"/>
  <c r="AA327" i="33"/>
  <c r="AB327" i="33"/>
  <c r="AB468" i="33"/>
  <c r="AA468" i="33"/>
  <c r="AB531" i="33"/>
  <c r="AA531" i="33"/>
  <c r="AB324" i="33"/>
  <c r="AA324" i="33"/>
  <c r="AA293" i="33"/>
  <c r="AB293" i="33"/>
  <c r="AA330" i="33"/>
  <c r="AB330" i="33"/>
  <c r="AA33" i="33"/>
  <c r="AB33" i="33"/>
  <c r="AA1544" i="33"/>
  <c r="AB1544" i="33"/>
  <c r="AB1720" i="33"/>
  <c r="AA1720" i="33"/>
  <c r="AB1175" i="33"/>
  <c r="AA1175" i="33"/>
  <c r="AB891" i="33"/>
  <c r="AA891" i="33"/>
  <c r="AA522" i="33"/>
  <c r="AB522" i="33"/>
  <c r="AA604" i="33"/>
  <c r="AB604" i="33"/>
  <c r="AA340" i="33"/>
  <c r="AB340" i="33"/>
  <c r="AB516" i="33"/>
  <c r="AA516" i="33"/>
  <c r="AA75" i="33"/>
  <c r="AB75" i="33"/>
  <c r="AB381" i="33"/>
  <c r="AA381" i="33"/>
  <c r="AA2087" i="33"/>
  <c r="AB2087" i="33"/>
  <c r="AA1349" i="33"/>
  <c r="AB1349" i="33"/>
  <c r="AB1569" i="33"/>
  <c r="AA1569" i="33"/>
  <c r="AA1862" i="33"/>
  <c r="AB1862" i="33"/>
  <c r="AA1762" i="33"/>
  <c r="AB1762" i="33"/>
  <c r="AB1171" i="33"/>
  <c r="AA1171" i="33"/>
  <c r="AA1449" i="33"/>
  <c r="AB1449" i="33"/>
  <c r="AA1312" i="33"/>
  <c r="AB1312" i="33"/>
  <c r="AA988" i="33"/>
  <c r="AB988" i="33"/>
  <c r="AB581" i="33"/>
  <c r="AA581" i="33"/>
  <c r="AA149" i="33"/>
  <c r="AB149" i="33"/>
  <c r="AB379" i="33"/>
  <c r="AA379" i="33"/>
  <c r="AB55" i="33"/>
  <c r="AA55" i="33"/>
  <c r="AB1994" i="33"/>
  <c r="AA1994" i="33"/>
  <c r="AA1481" i="33"/>
  <c r="AB1481" i="33"/>
  <c r="AB1914" i="33"/>
  <c r="AA1914" i="33"/>
  <c r="AA1873" i="33"/>
  <c r="AB1873" i="33"/>
  <c r="AA793" i="33"/>
  <c r="AB793" i="33"/>
  <c r="AA943" i="33"/>
  <c r="AB943" i="33"/>
  <c r="AA1551" i="33"/>
  <c r="AB1551" i="33"/>
  <c r="AB932" i="33"/>
  <c r="AA932" i="33"/>
  <c r="AB46" i="33"/>
  <c r="AA46" i="33"/>
  <c r="AA398" i="33"/>
  <c r="AB398" i="33"/>
  <c r="AB435" i="33"/>
  <c r="AA435" i="33"/>
  <c r="AA275" i="33"/>
  <c r="AB275" i="33"/>
  <c r="AA260" i="33"/>
  <c r="AB260" i="33"/>
  <c r="AA304" i="33"/>
  <c r="AB304" i="33"/>
  <c r="AB1343" i="33"/>
  <c r="AA1343" i="33"/>
  <c r="AA1556" i="33"/>
  <c r="AB1556" i="33"/>
  <c r="AB904" i="33"/>
  <c r="AA904" i="33"/>
  <c r="AA45" i="33"/>
  <c r="AB45" i="33"/>
  <c r="AA1277" i="33"/>
  <c r="AB1277" i="33"/>
  <c r="AB774" i="33"/>
  <c r="AA774" i="33"/>
  <c r="AB544" i="33"/>
  <c r="AA544" i="33"/>
  <c r="AB242" i="33"/>
  <c r="AA242" i="33"/>
  <c r="AB111" i="33"/>
  <c r="AA111" i="33"/>
  <c r="AB1508" i="33"/>
  <c r="AA1508" i="33"/>
  <c r="AB1681" i="33"/>
  <c r="AA1681" i="33"/>
  <c r="AA1026" i="33"/>
  <c r="AB1026" i="33"/>
  <c r="AB824" i="33"/>
  <c r="AA824" i="33"/>
  <c r="AB452" i="33"/>
  <c r="AA452" i="33"/>
  <c r="AA518" i="33"/>
  <c r="AB518" i="33"/>
  <c r="AB251" i="33"/>
  <c r="AA251" i="33"/>
  <c r="AB478" i="33"/>
  <c r="AA478" i="33"/>
  <c r="AA1710" i="33"/>
  <c r="AB1710" i="33"/>
  <c r="AA2167" i="33"/>
  <c r="AB2167" i="33"/>
  <c r="AB1938" i="33"/>
  <c r="AA1938" i="33"/>
  <c r="AB1982" i="33"/>
  <c r="AA1982" i="33"/>
  <c r="AA926" i="33"/>
  <c r="AB926" i="33"/>
  <c r="AA1691" i="33"/>
  <c r="AB1691" i="33"/>
  <c r="AB1479" i="33"/>
  <c r="AA1479" i="33"/>
  <c r="AA2113" i="33"/>
  <c r="AB2113" i="33"/>
  <c r="AB1559" i="33"/>
  <c r="AA1559" i="33"/>
  <c r="AA1897" i="33"/>
  <c r="AB1897" i="33"/>
  <c r="AA1675" i="33"/>
  <c r="AB1675" i="33"/>
  <c r="AB474" i="33"/>
  <c r="AA474" i="33"/>
  <c r="AA1781" i="33"/>
  <c r="AB1781" i="33"/>
  <c r="AB1511" i="33"/>
  <c r="AA1511" i="33"/>
  <c r="AB1324" i="33"/>
  <c r="AA1324" i="33"/>
  <c r="AB2004" i="33"/>
  <c r="AA2004" i="33"/>
  <c r="AA1680" i="33"/>
  <c r="AB1680" i="33"/>
  <c r="AB1433" i="33"/>
  <c r="AA1433" i="33"/>
  <c r="AB362" i="33"/>
  <c r="AA362" i="33"/>
  <c r="AA2191" i="33"/>
  <c r="AB2191" i="33"/>
  <c r="AB2008" i="33"/>
  <c r="AA2008" i="33"/>
  <c r="AB987" i="33"/>
  <c r="AA987" i="33"/>
  <c r="AA1315" i="33"/>
  <c r="AB1315" i="33"/>
  <c r="AB2098" i="33"/>
  <c r="AA2098" i="33"/>
  <c r="AB649" i="33"/>
  <c r="AA649" i="33"/>
  <c r="AA541" i="33"/>
  <c r="AB541" i="33"/>
  <c r="AA92" i="33"/>
  <c r="AB92" i="33"/>
  <c r="AA2027" i="33"/>
  <c r="AB2027" i="33"/>
  <c r="AB1535" i="33"/>
  <c r="AA1535" i="33"/>
  <c r="AA1871" i="33"/>
  <c r="AB1871" i="33"/>
  <c r="AA1987" i="33"/>
  <c r="AB1987" i="33"/>
  <c r="AB1636" i="33"/>
  <c r="AA1636" i="33"/>
  <c r="AB325" i="33"/>
  <c r="AA325" i="33"/>
  <c r="AA856" i="33"/>
  <c r="AB856" i="33"/>
  <c r="AA1876" i="33"/>
  <c r="AB1876" i="33"/>
  <c r="AA2221" i="33"/>
  <c r="AB2221" i="33"/>
  <c r="AB1828" i="33"/>
  <c r="AA1828" i="33"/>
  <c r="AA1926" i="33"/>
  <c r="AB1926" i="33"/>
  <c r="AB284" i="33"/>
  <c r="AA284" i="33"/>
  <c r="AB1133" i="33"/>
  <c r="AA1133" i="33"/>
  <c r="AA1191" i="33"/>
  <c r="AB1191" i="33"/>
  <c r="AB1880" i="33"/>
  <c r="AA1880" i="33"/>
  <c r="AB1834" i="33"/>
  <c r="AA1834" i="33"/>
  <c r="AB1593" i="33"/>
  <c r="AA1593" i="33"/>
  <c r="AB1144" i="33"/>
  <c r="AA1144" i="33"/>
  <c r="AB1501" i="33"/>
  <c r="AA1501" i="33"/>
  <c r="AA393" i="33"/>
  <c r="AB393" i="33"/>
  <c r="AB1186" i="33"/>
  <c r="AA1186" i="33"/>
  <c r="AA1454" i="33"/>
  <c r="AB1454" i="33"/>
  <c r="AA2199" i="33"/>
  <c r="AB2199" i="33"/>
  <c r="AB1786" i="33"/>
  <c r="AA1786" i="33"/>
  <c r="AA1470" i="33"/>
  <c r="AB1470" i="33"/>
  <c r="AB899" i="33"/>
  <c r="AA899" i="33"/>
  <c r="AB805" i="33"/>
  <c r="AA805" i="33"/>
  <c r="AA1183" i="33"/>
  <c r="AB1183" i="33"/>
  <c r="AA2093" i="33"/>
  <c r="AB2093" i="33"/>
  <c r="AA733" i="33"/>
  <c r="AB733" i="33"/>
  <c r="AA2022" i="33"/>
  <c r="AB2022" i="33"/>
  <c r="AB2066" i="33"/>
  <c r="AA2066" i="33"/>
  <c r="AA1361" i="33"/>
  <c r="AB1361" i="33"/>
  <c r="AA21" i="33"/>
  <c r="AB21" i="33"/>
  <c r="AA363" i="33"/>
  <c r="AB363" i="33"/>
  <c r="AB1107" i="33"/>
  <c r="AA1107" i="33"/>
  <c r="AA1255" i="33"/>
  <c r="AB1255" i="33"/>
  <c r="AB718" i="33"/>
  <c r="AA718" i="33"/>
  <c r="AB2218" i="33"/>
  <c r="AA2218" i="33"/>
  <c r="AA1727" i="33"/>
  <c r="AB1727" i="33"/>
  <c r="AA655" i="33"/>
  <c r="AB655" i="33"/>
  <c r="AB556" i="33"/>
  <c r="AA556" i="33"/>
  <c r="AA1347" i="33"/>
  <c r="AB1347" i="33"/>
  <c r="AA1489" i="33"/>
  <c r="AB1489" i="33"/>
  <c r="AB1378" i="33"/>
  <c r="AA1378" i="33"/>
  <c r="AB1092" i="33"/>
  <c r="AA1092" i="33"/>
  <c r="AA701" i="33"/>
  <c r="AB701" i="33"/>
  <c r="AB331" i="33"/>
  <c r="AA331" i="33"/>
  <c r="AB194" i="33"/>
  <c r="AA194" i="33"/>
  <c r="AA119" i="33"/>
  <c r="AB119" i="33"/>
  <c r="AA54" i="33"/>
  <c r="AB54" i="33"/>
  <c r="AA1478" i="33"/>
  <c r="AB1478" i="33"/>
  <c r="AA729" i="33"/>
  <c r="AB729" i="33"/>
  <c r="AA1448" i="33"/>
  <c r="AB1448" i="33"/>
  <c r="AA1265" i="33"/>
  <c r="AB1265" i="33"/>
  <c r="AA225" i="33"/>
  <c r="AB225" i="33"/>
  <c r="AA132" i="33"/>
  <c r="AB132" i="33"/>
  <c r="AA187" i="33"/>
  <c r="AB187" i="33"/>
  <c r="AA223" i="33"/>
  <c r="AB223" i="33"/>
  <c r="AB1944" i="33"/>
  <c r="AA1944" i="33"/>
  <c r="AA2180" i="33"/>
  <c r="AB2180" i="33"/>
  <c r="AB1220" i="33"/>
  <c r="AA1220" i="33"/>
  <c r="AB1313" i="33"/>
  <c r="AA1313" i="33"/>
  <c r="AA606" i="33"/>
  <c r="AB606" i="33"/>
  <c r="AB503" i="33"/>
  <c r="AA503" i="33"/>
  <c r="AB1224" i="33"/>
  <c r="AA1224" i="33"/>
  <c r="AB797" i="33"/>
  <c r="AA797" i="33"/>
  <c r="AA747" i="33"/>
  <c r="AB747" i="33"/>
  <c r="AA336" i="33"/>
  <c r="AB336" i="33"/>
  <c r="AA540" i="33"/>
  <c r="AB540" i="33"/>
  <c r="AA348" i="33"/>
  <c r="AB348" i="33"/>
  <c r="AA176" i="33"/>
  <c r="AB176" i="33"/>
  <c r="AA34" i="33"/>
  <c r="AB34" i="33"/>
  <c r="AB1549" i="33"/>
  <c r="AA1549" i="33"/>
  <c r="AB1581" i="33"/>
  <c r="AA1581" i="33"/>
  <c r="AA1739" i="33"/>
  <c r="AB1739" i="33"/>
  <c r="AA1657" i="33"/>
  <c r="AB1657" i="33"/>
  <c r="AA1411" i="33"/>
  <c r="AB1411" i="33"/>
  <c r="AB1113" i="33"/>
  <c r="AA1113" i="33"/>
  <c r="AA851" i="33"/>
  <c r="AB851" i="33"/>
  <c r="AA1128" i="33"/>
  <c r="AB1128" i="33"/>
  <c r="AB1039" i="33"/>
  <c r="AA1039" i="33"/>
  <c r="AA858" i="33"/>
  <c r="AB858" i="33"/>
  <c r="AB501" i="33"/>
  <c r="AA501" i="33"/>
  <c r="AA630" i="33"/>
  <c r="AB630" i="33"/>
  <c r="AB57" i="33"/>
  <c r="AA57" i="33"/>
  <c r="AB80" i="33"/>
  <c r="AA80" i="33"/>
  <c r="AA810" i="33"/>
  <c r="AB810" i="33"/>
  <c r="AB1435" i="33"/>
  <c r="AA1435" i="33"/>
  <c r="AB633" i="33"/>
  <c r="AA633" i="33"/>
  <c r="AB1424" i="33"/>
  <c r="AA1424" i="33"/>
  <c r="AA1198" i="33"/>
  <c r="AB1198" i="33"/>
  <c r="AB780" i="33"/>
  <c r="AA780" i="33"/>
  <c r="AB70" i="33"/>
  <c r="AA70" i="33"/>
  <c r="AA191" i="33"/>
  <c r="AB191" i="33"/>
  <c r="AB1393" i="33"/>
  <c r="AA1393" i="33"/>
  <c r="AB1576" i="33"/>
  <c r="AA1576" i="33"/>
  <c r="AA935" i="33"/>
  <c r="AB935" i="33"/>
  <c r="AA388" i="33"/>
  <c r="AB388" i="33"/>
  <c r="AA1291" i="33"/>
  <c r="AB1291" i="33"/>
  <c r="AA809" i="33"/>
  <c r="AB809" i="33"/>
  <c r="AA566" i="33"/>
  <c r="AB566" i="33"/>
  <c r="AB271" i="33"/>
  <c r="AA271" i="33"/>
  <c r="AA158" i="33"/>
  <c r="AB158" i="33"/>
  <c r="AA2095" i="33"/>
  <c r="AB2095" i="33"/>
  <c r="AB1940" i="33"/>
  <c r="AA1940" i="33"/>
  <c r="AB2220" i="33"/>
  <c r="AA2220" i="33"/>
  <c r="AA1321" i="33"/>
  <c r="AB1321" i="33"/>
  <c r="AB1730" i="33"/>
  <c r="AA1730" i="33"/>
  <c r="AA1649" i="33"/>
  <c r="AB1649" i="33"/>
  <c r="AB746" i="33"/>
  <c r="AA746" i="33"/>
  <c r="AB1358" i="33"/>
  <c r="AA1358" i="33"/>
  <c r="AB1115" i="33"/>
  <c r="AA1115" i="33"/>
  <c r="AB782" i="33"/>
  <c r="AA782" i="33"/>
  <c r="AB71" i="33"/>
  <c r="AA71" i="33"/>
  <c r="AB558" i="33"/>
  <c r="AA558" i="33"/>
  <c r="AB184" i="33"/>
  <c r="AA184" i="33"/>
  <c r="AA269" i="33"/>
  <c r="AB269" i="33"/>
  <c r="AB1588" i="33"/>
  <c r="AA1588" i="33"/>
  <c r="AB2215" i="33"/>
  <c r="AA2215" i="33"/>
  <c r="AB1631" i="33"/>
  <c r="AA1631" i="33"/>
  <c r="AB1744" i="33"/>
  <c r="AA1744" i="33"/>
  <c r="AA2048" i="33"/>
  <c r="AB2048" i="33"/>
  <c r="AA763" i="33"/>
  <c r="AB763" i="33"/>
  <c r="AA1398" i="33"/>
  <c r="AB1398" i="33"/>
  <c r="AA469" i="33"/>
  <c r="AB469" i="33"/>
  <c r="AB1408" i="33"/>
  <c r="AA1408" i="33"/>
  <c r="AA1134" i="33"/>
  <c r="AB1134" i="33"/>
  <c r="AB752" i="33"/>
  <c r="AA752" i="33"/>
  <c r="AA385" i="33"/>
  <c r="AB385" i="33"/>
  <c r="AA244" i="33"/>
  <c r="AB244" i="33"/>
  <c r="AA170" i="33"/>
  <c r="AB170" i="33"/>
  <c r="AA103" i="33"/>
  <c r="AB103" i="33"/>
  <c r="AA1041" i="33"/>
  <c r="AB1041" i="33"/>
  <c r="AA1414" i="33"/>
  <c r="AB1414" i="33"/>
  <c r="AA607" i="33"/>
  <c r="AB607" i="33"/>
  <c r="AB727" i="33"/>
  <c r="AA727" i="33"/>
  <c r="AA1129" i="33"/>
  <c r="AB1129" i="33"/>
  <c r="AB591" i="33"/>
  <c r="AA591" i="33"/>
  <c r="AB414" i="33"/>
  <c r="AA414" i="33"/>
  <c r="AB493" i="33"/>
  <c r="AA493" i="33"/>
  <c r="AA1319" i="33"/>
  <c r="AB1319" i="33"/>
  <c r="AA1542" i="33"/>
  <c r="AB1542" i="33"/>
  <c r="AA877" i="33"/>
  <c r="AB877" i="33"/>
  <c r="AB879" i="33"/>
  <c r="AA879" i="33"/>
  <c r="AB1269" i="33"/>
  <c r="AA1269" i="33"/>
  <c r="AB735" i="33"/>
  <c r="AA735" i="33"/>
  <c r="AA534" i="33"/>
  <c r="AB534" i="33"/>
  <c r="AA233" i="33"/>
  <c r="AB233" i="33"/>
  <c r="AB96" i="33"/>
  <c r="AA96" i="33"/>
  <c r="AA2227" i="33"/>
  <c r="AB1192" i="33"/>
  <c r="AA1192" i="33"/>
  <c r="AA1743" i="33"/>
  <c r="AB1743" i="33"/>
  <c r="AB965" i="33"/>
  <c r="AA965" i="33"/>
  <c r="AB2216" i="33"/>
  <c r="AA2216" i="33"/>
  <c r="AA1818" i="33"/>
  <c r="AB1818" i="33"/>
  <c r="AA1253" i="33"/>
  <c r="AB1253" i="33"/>
  <c r="AA2196" i="33"/>
  <c r="AB2196" i="33"/>
  <c r="AB1598" i="33"/>
  <c r="AA1598" i="33"/>
  <c r="AB1288" i="33"/>
  <c r="AA1288" i="33"/>
  <c r="AB240" i="33"/>
  <c r="AA240" i="33"/>
  <c r="AA999" i="33"/>
  <c r="AB999" i="33"/>
  <c r="AA2009" i="33"/>
  <c r="AB2009" i="33"/>
  <c r="AA1993" i="33"/>
  <c r="AB1993" i="33"/>
  <c r="AA1373" i="33"/>
  <c r="AB1373" i="33"/>
  <c r="AB1063" i="33"/>
  <c r="AA1063" i="33"/>
  <c r="AA1100" i="33"/>
  <c r="AB1100" i="33"/>
  <c r="AB546" i="33"/>
  <c r="AA546" i="33"/>
  <c r="AB1658" i="33"/>
  <c r="AA1658" i="33"/>
  <c r="AA2106" i="33"/>
  <c r="AB2106" i="33"/>
  <c r="AB1543" i="33"/>
  <c r="AA1543" i="33"/>
  <c r="AA2111" i="33"/>
  <c r="AB2111" i="33"/>
  <c r="AB1879" i="33"/>
  <c r="AA1879" i="33"/>
  <c r="AA1872" i="33"/>
  <c r="AB1872" i="33"/>
  <c r="AA857" i="33"/>
  <c r="AB857" i="33"/>
  <c r="AA1904" i="33"/>
  <c r="AB1904" i="33"/>
  <c r="AA2157" i="33"/>
  <c r="AB2157" i="33"/>
  <c r="AA1969" i="33"/>
  <c r="AB1969" i="33"/>
  <c r="AA1386" i="33"/>
  <c r="AB1386" i="33"/>
  <c r="AA1817" i="33"/>
  <c r="AB1817" i="33"/>
  <c r="AA1506" i="33"/>
  <c r="AB1506" i="33"/>
  <c r="AA193" i="33"/>
  <c r="AB193" i="33"/>
  <c r="AA1761" i="33"/>
  <c r="AB1761" i="33"/>
  <c r="AB2223" i="33"/>
  <c r="AA2223" i="33"/>
  <c r="AA1839" i="33"/>
  <c r="AB1839" i="33"/>
  <c r="AB1490" i="33"/>
  <c r="AA1490" i="33"/>
  <c r="AB1302" i="33"/>
  <c r="AA1302" i="33"/>
  <c r="AB517" i="33"/>
  <c r="AA517" i="33"/>
  <c r="AA2185" i="33"/>
  <c r="AB2185" i="33"/>
  <c r="AB1747" i="33"/>
  <c r="AA1747" i="33"/>
  <c r="AA2169" i="33"/>
  <c r="AB2169" i="33"/>
  <c r="AA1151" i="33"/>
  <c r="AB1151" i="33"/>
  <c r="AB2072" i="33"/>
  <c r="AA2072" i="33"/>
  <c r="AA2104" i="33"/>
  <c r="AB2104" i="33"/>
  <c r="AA1444" i="33"/>
  <c r="AB1444" i="33"/>
  <c r="AB572" i="33"/>
  <c r="AA572" i="33"/>
  <c r="AA1445" i="33"/>
  <c r="AB1445" i="33"/>
  <c r="AB1736" i="33"/>
  <c r="AA1736" i="33"/>
  <c r="AB975" i="33"/>
  <c r="AA975" i="33"/>
  <c r="AA400" i="33"/>
  <c r="AB400" i="33"/>
  <c r="AA623" i="33"/>
  <c r="AB623" i="33"/>
  <c r="AA350" i="33"/>
  <c r="AB350" i="33"/>
  <c r="AB1819" i="33"/>
  <c r="AA1819" i="33"/>
  <c r="AA2130" i="33"/>
  <c r="AB2130" i="33"/>
  <c r="AA2014" i="33"/>
  <c r="AB2014" i="33"/>
  <c r="AB1789" i="33"/>
  <c r="AA1789" i="33"/>
  <c r="AA1812" i="33"/>
  <c r="AB1812" i="33"/>
  <c r="AA1184" i="33"/>
  <c r="AB1184" i="33"/>
  <c r="AA2058" i="33"/>
  <c r="AB2058" i="33"/>
  <c r="AB295" i="33"/>
  <c r="AA295" i="33"/>
  <c r="AA1101" i="33"/>
  <c r="AB1101" i="33"/>
  <c r="AB1910" i="33"/>
  <c r="AA1910" i="33"/>
  <c r="AB2026" i="33"/>
  <c r="AA2026" i="33"/>
  <c r="AA2122" i="33"/>
  <c r="AB2122" i="33"/>
  <c r="AA1225" i="33"/>
  <c r="AB1225" i="33"/>
  <c r="AB662" i="33"/>
  <c r="AA662" i="33"/>
  <c r="AA1705" i="33"/>
  <c r="AB1705" i="33"/>
  <c r="AB1047" i="33"/>
  <c r="AA1047" i="33"/>
  <c r="AA1417" i="33"/>
  <c r="AB1417" i="33"/>
  <c r="AB1219" i="33"/>
  <c r="AA1219" i="33"/>
  <c r="AB933" i="33"/>
  <c r="AA933" i="33"/>
  <c r="AA406" i="33"/>
  <c r="AB406" i="33"/>
  <c r="AA643" i="33"/>
  <c r="AB643" i="33"/>
  <c r="AB311" i="33"/>
  <c r="AA311" i="33"/>
  <c r="AB338" i="33"/>
  <c r="AA338" i="33"/>
  <c r="AA423" i="33"/>
  <c r="AB423" i="33"/>
  <c r="AB1289" i="33"/>
  <c r="AA1289" i="33"/>
  <c r="AA1485" i="33"/>
  <c r="AB1485" i="33"/>
  <c r="AA1374" i="33"/>
  <c r="AB1374" i="33"/>
  <c r="AB1083" i="33"/>
  <c r="AA1083" i="33"/>
  <c r="AB687" i="33"/>
  <c r="AA687" i="33"/>
  <c r="AB312" i="33"/>
  <c r="AA312" i="33"/>
  <c r="AB146" i="33"/>
  <c r="AA146" i="33"/>
  <c r="AA112" i="33"/>
  <c r="AB112" i="33"/>
  <c r="AA43" i="33"/>
  <c r="AB43" i="33"/>
  <c r="AA1616" i="33"/>
  <c r="AB1616" i="33"/>
  <c r="AB1983" i="33"/>
  <c r="AA1983" i="33"/>
  <c r="AB484" i="33"/>
  <c r="AA484" i="33"/>
  <c r="AB931" i="33"/>
  <c r="AA931" i="33"/>
  <c r="AB1082" i="33"/>
  <c r="AA1082" i="33"/>
  <c r="AB1625" i="33"/>
  <c r="AA1625" i="33"/>
  <c r="AA1045" i="33"/>
  <c r="AB1045" i="33"/>
  <c r="AB412" i="33"/>
  <c r="AA412" i="33"/>
  <c r="AA514" i="33"/>
  <c r="AB514" i="33"/>
  <c r="AB554" i="33"/>
  <c r="AA554" i="33"/>
  <c r="AA344" i="33"/>
  <c r="AB344" i="33"/>
  <c r="AB306" i="33"/>
  <c r="AA306" i="33"/>
  <c r="AA351" i="33"/>
  <c r="AB351" i="33"/>
  <c r="AB49" i="33"/>
  <c r="AA49" i="33"/>
  <c r="AB2219" i="33"/>
  <c r="AA2219" i="33"/>
  <c r="AB1035" i="33"/>
  <c r="AA1035" i="33"/>
  <c r="AA1527" i="33"/>
  <c r="AB1527" i="33"/>
  <c r="AA1514" i="33"/>
  <c r="AB1514" i="33"/>
  <c r="AA1142" i="33"/>
  <c r="AB1142" i="33"/>
  <c r="AA895" i="33"/>
  <c r="AB895" i="33"/>
  <c r="AB521" i="33"/>
  <c r="AA521" i="33"/>
  <c r="AB1000" i="33"/>
  <c r="AA1000" i="33"/>
  <c r="AB947" i="33"/>
  <c r="AA947" i="33"/>
  <c r="AB698" i="33"/>
  <c r="AA698" i="33"/>
  <c r="AA13" i="33"/>
  <c r="AB13" i="33"/>
  <c r="AA515" i="33"/>
  <c r="AB515" i="33"/>
  <c r="AA313" i="33"/>
  <c r="AB313" i="33"/>
  <c r="AA1208" i="33"/>
  <c r="AB1208" i="33"/>
  <c r="AA1461" i="33"/>
  <c r="AB1461" i="33"/>
  <c r="AA1331" i="33"/>
  <c r="AB1331" i="33"/>
  <c r="AB1001" i="33"/>
  <c r="AA1001" i="33"/>
  <c r="AA599" i="33"/>
  <c r="AB599" i="33"/>
  <c r="AB210" i="33"/>
  <c r="AA210" i="33"/>
  <c r="AB69" i="33"/>
  <c r="AA69" i="33"/>
  <c r="AA1075" i="33"/>
  <c r="AB1075" i="33"/>
  <c r="AA1462" i="33"/>
  <c r="AB1462" i="33"/>
  <c r="AA669" i="33"/>
  <c r="AB669" i="33"/>
  <c r="AA772" i="33"/>
  <c r="AB772" i="33"/>
  <c r="AA1153" i="33"/>
  <c r="AB1153" i="33"/>
  <c r="AA672" i="33"/>
  <c r="AB672" i="33"/>
  <c r="AA430" i="33"/>
  <c r="AB430" i="33"/>
  <c r="AB36" i="33"/>
  <c r="AA36" i="33"/>
  <c r="AB1623" i="33"/>
  <c r="AA1623" i="33"/>
  <c r="AA1759" i="33"/>
  <c r="AB1759" i="33"/>
  <c r="AB2050" i="33"/>
  <c r="AA2050" i="33"/>
  <c r="AA177" i="33"/>
  <c r="AB177" i="33"/>
  <c r="AA1526" i="33"/>
  <c r="AB1526" i="33"/>
  <c r="AA1530" i="33"/>
  <c r="AB1530" i="33"/>
  <c r="AB1703" i="33"/>
  <c r="AA1703" i="33"/>
  <c r="AA1130" i="33"/>
  <c r="AB1130" i="33"/>
  <c r="AA880" i="33"/>
  <c r="AB880" i="33"/>
  <c r="AB513" i="33"/>
  <c r="AA513" i="33"/>
  <c r="AA586" i="33"/>
  <c r="AB586" i="33"/>
  <c r="AB320" i="33"/>
  <c r="AA320" i="33"/>
  <c r="AB512" i="33"/>
  <c r="AA512" i="33"/>
  <c r="AA40" i="33"/>
  <c r="AB40" i="33"/>
  <c r="AA7" i="33"/>
  <c r="AB7" i="33"/>
  <c r="AA2076" i="33"/>
  <c r="AB2076" i="33"/>
  <c r="AA1320" i="33"/>
  <c r="AB1320" i="33"/>
  <c r="AA1533" i="33"/>
  <c r="AB1533" i="33"/>
  <c r="AA1852" i="33"/>
  <c r="AB1852" i="33"/>
  <c r="AA1752" i="33"/>
  <c r="AB1752" i="33"/>
  <c r="AA1155" i="33"/>
  <c r="AB1155" i="33"/>
  <c r="AB1441" i="33"/>
  <c r="AA1441" i="33"/>
  <c r="AA1292" i="33"/>
  <c r="AB1292" i="33"/>
  <c r="AB983" i="33"/>
  <c r="AA983" i="33"/>
  <c r="AB561" i="33"/>
  <c r="AA561" i="33"/>
  <c r="AA128" i="33"/>
  <c r="AB128" i="33"/>
  <c r="AA374" i="33"/>
  <c r="AB374" i="33"/>
  <c r="AA47" i="33"/>
  <c r="AB47" i="33"/>
  <c r="AA1807" i="33"/>
  <c r="AB1807" i="33"/>
  <c r="AB674" i="33"/>
  <c r="AA674" i="33"/>
  <c r="AA1249" i="33"/>
  <c r="AB1249" i="33"/>
  <c r="AA1416" i="33"/>
  <c r="AB1416" i="33"/>
  <c r="AB1257" i="33"/>
  <c r="AA1257" i="33"/>
  <c r="AA1014" i="33"/>
  <c r="AB1014" i="33"/>
  <c r="AA139" i="33"/>
  <c r="AB139" i="33"/>
  <c r="AA74" i="33"/>
  <c r="AB74" i="33"/>
  <c r="AA263" i="33"/>
  <c r="AB263" i="33"/>
  <c r="AB298" i="33"/>
  <c r="AA298" i="33"/>
  <c r="AA1034" i="33"/>
  <c r="AB1034" i="33"/>
  <c r="AB1403" i="33"/>
  <c r="AA1403" i="33"/>
  <c r="AB577" i="33"/>
  <c r="AA577" i="33"/>
  <c r="AB697" i="33"/>
  <c r="AA697" i="33"/>
  <c r="AA1124" i="33"/>
  <c r="AB1124" i="33"/>
  <c r="AA523" i="33"/>
  <c r="AB523" i="33"/>
  <c r="AA408" i="33"/>
  <c r="AB408" i="33"/>
  <c r="AA464" i="33"/>
  <c r="AB464" i="33"/>
  <c r="AB2228" i="33"/>
  <c r="D14" i="33"/>
  <c r="V13" i="33"/>
  <c r="AG2233" i="32"/>
  <c r="AE2234" i="32"/>
  <c r="AB2269" i="32"/>
  <c r="AA2269" i="32"/>
  <c r="Y2270" i="32"/>
  <c r="D18" i="32"/>
  <c r="V17" i="32"/>
  <c r="N11" i="14"/>
  <c r="O10" i="14"/>
  <c r="Z11" i="14"/>
  <c r="AA10" i="14"/>
  <c r="R11" i="14"/>
  <c r="S10" i="14"/>
  <c r="V12" i="14"/>
  <c r="W11" i="14"/>
  <c r="L12" i="14"/>
  <c r="M11" i="14"/>
  <c r="T11" i="14"/>
  <c r="U10" i="14"/>
  <c r="P11" i="14"/>
  <c r="Q10" i="14"/>
  <c r="J251" i="14"/>
  <c r="K250" i="14"/>
  <c r="X11" i="14"/>
  <c r="Y10" i="14"/>
  <c r="AB2229" i="33" l="1"/>
  <c r="AA2229" i="33"/>
  <c r="AA2231" i="33"/>
  <c r="AB2231" i="33"/>
  <c r="AG2228" i="33"/>
  <c r="Y2232" i="33"/>
  <c r="AA2230" i="33"/>
  <c r="AB2230" i="33"/>
  <c r="D15" i="33"/>
  <c r="V14" i="33"/>
  <c r="Y2271" i="32"/>
  <c r="AA2270" i="32"/>
  <c r="AB2270" i="32"/>
  <c r="AG2234" i="32"/>
  <c r="AE2235" i="32"/>
  <c r="D19" i="32"/>
  <c r="V18" i="32"/>
  <c r="L13" i="14"/>
  <c r="M12" i="14"/>
  <c r="T12" i="14"/>
  <c r="U11" i="14"/>
  <c r="V13" i="14"/>
  <c r="W12" i="14"/>
  <c r="X12" i="14"/>
  <c r="Y11" i="14"/>
  <c r="R12" i="14"/>
  <c r="S11" i="14"/>
  <c r="J252" i="14"/>
  <c r="K251" i="14"/>
  <c r="Z12" i="14"/>
  <c r="AA11" i="14"/>
  <c r="P12" i="14"/>
  <c r="Q11" i="14"/>
  <c r="N12" i="14"/>
  <c r="O11" i="14"/>
  <c r="AA2232" i="33" l="1"/>
  <c r="AB2232" i="33"/>
  <c r="AE2230" i="33"/>
  <c r="AG2229" i="33"/>
  <c r="Y2233" i="33"/>
  <c r="D16" i="33"/>
  <c r="V15" i="33"/>
  <c r="AE2236" i="32"/>
  <c r="AG2235" i="32"/>
  <c r="Y2272" i="32"/>
  <c r="AA2271" i="32"/>
  <c r="AB2271" i="32"/>
  <c r="D20" i="32"/>
  <c r="V19" i="32"/>
  <c r="J253" i="14"/>
  <c r="K252" i="14"/>
  <c r="X13" i="14"/>
  <c r="Y12" i="14"/>
  <c r="R13" i="14"/>
  <c r="S12" i="14"/>
  <c r="N13" i="14"/>
  <c r="O12" i="14"/>
  <c r="V14" i="14"/>
  <c r="W13" i="14"/>
  <c r="P13" i="14"/>
  <c r="Q12" i="14"/>
  <c r="T13" i="14"/>
  <c r="U12" i="14"/>
  <c r="Z13" i="14"/>
  <c r="AA12" i="14"/>
  <c r="M13" i="14"/>
  <c r="L14" i="14"/>
  <c r="Y2234" i="33" l="1"/>
  <c r="Y2235" i="33" s="1"/>
  <c r="AA2233" i="33"/>
  <c r="AB2233" i="33"/>
  <c r="AE2231" i="33"/>
  <c r="AG2230" i="33"/>
  <c r="D17" i="33"/>
  <c r="V16" i="33"/>
  <c r="AB2272" i="32"/>
  <c r="AA2272" i="32"/>
  <c r="Y2273" i="32"/>
  <c r="AE2237" i="32"/>
  <c r="AG2236" i="32"/>
  <c r="D21" i="32"/>
  <c r="V20" i="32"/>
  <c r="V15" i="14"/>
  <c r="W14" i="14"/>
  <c r="P14" i="14"/>
  <c r="Q13" i="14"/>
  <c r="N14" i="14"/>
  <c r="O13" i="14"/>
  <c r="L15" i="14"/>
  <c r="M14" i="14"/>
  <c r="R14" i="14"/>
  <c r="S13" i="14"/>
  <c r="Z14" i="14"/>
  <c r="AA13" i="14"/>
  <c r="X14" i="14"/>
  <c r="Y13" i="14"/>
  <c r="T14" i="14"/>
  <c r="U13" i="14"/>
  <c r="J254" i="14"/>
  <c r="K253" i="14"/>
  <c r="Y2236" i="33" l="1"/>
  <c r="Y2237" i="33" s="1"/>
  <c r="AA2235" i="33"/>
  <c r="AB2235" i="33"/>
  <c r="AE2232" i="33"/>
  <c r="AG2231" i="33"/>
  <c r="AA2234" i="33"/>
  <c r="AB2234" i="33"/>
  <c r="D18" i="33"/>
  <c r="V17" i="33"/>
  <c r="AE2238" i="32"/>
  <c r="AG2237" i="32"/>
  <c r="Y2274" i="32"/>
  <c r="AA2273" i="32"/>
  <c r="AB2273" i="32"/>
  <c r="D22" i="32"/>
  <c r="V21" i="32"/>
  <c r="Z15" i="14"/>
  <c r="AA14" i="14"/>
  <c r="J255" i="14"/>
  <c r="K254" i="14"/>
  <c r="L16" i="14"/>
  <c r="M15" i="14"/>
  <c r="R15" i="14"/>
  <c r="S14" i="14"/>
  <c r="N15" i="14"/>
  <c r="O14" i="14"/>
  <c r="T15" i="14"/>
  <c r="U14" i="14"/>
  <c r="P15" i="14"/>
  <c r="Q14" i="14"/>
  <c r="X15" i="14"/>
  <c r="Y14" i="14"/>
  <c r="V16" i="14"/>
  <c r="W15" i="14"/>
  <c r="Y2238" i="33" l="1"/>
  <c r="Y2239" i="33" s="1"/>
  <c r="AA2237" i="33"/>
  <c r="AB2237" i="33"/>
  <c r="AE2233" i="33"/>
  <c r="AG2232" i="33"/>
  <c r="AB2236" i="33"/>
  <c r="AA2236" i="33"/>
  <c r="D19" i="33"/>
  <c r="V18" i="33"/>
  <c r="AA2274" i="32"/>
  <c r="AB2274" i="32"/>
  <c r="Y2275" i="32"/>
  <c r="AE2239" i="32"/>
  <c r="AG2238" i="32"/>
  <c r="D23" i="32"/>
  <c r="V22" i="32"/>
  <c r="T16" i="14"/>
  <c r="U15" i="14"/>
  <c r="N16" i="14"/>
  <c r="O15" i="14"/>
  <c r="R16" i="14"/>
  <c r="S15" i="14"/>
  <c r="V17" i="14"/>
  <c r="W16" i="14"/>
  <c r="L17" i="14"/>
  <c r="M16" i="14"/>
  <c r="X16" i="14"/>
  <c r="Y15" i="14"/>
  <c r="J256" i="14"/>
  <c r="K255" i="14"/>
  <c r="P16" i="14"/>
  <c r="Q15" i="14"/>
  <c r="Z16" i="14"/>
  <c r="AA15" i="14"/>
  <c r="Y2240" i="33" l="1"/>
  <c r="Y2241" i="33" s="1"/>
  <c r="AB2239" i="33"/>
  <c r="AA2239" i="33"/>
  <c r="AE2234" i="33"/>
  <c r="AG2233" i="33"/>
  <c r="AA2238" i="33"/>
  <c r="AB2238" i="33"/>
  <c r="D20" i="33"/>
  <c r="V19" i="33"/>
  <c r="AB2275" i="32"/>
  <c r="AA2275" i="32"/>
  <c r="Y2276" i="32"/>
  <c r="AE2240" i="32"/>
  <c r="AG2239" i="32"/>
  <c r="D24" i="32"/>
  <c r="V23" i="32"/>
  <c r="X17" i="14"/>
  <c r="Y16" i="14"/>
  <c r="L18" i="14"/>
  <c r="M17" i="14"/>
  <c r="V18" i="14"/>
  <c r="W17" i="14"/>
  <c r="Z17" i="14"/>
  <c r="AA16" i="14"/>
  <c r="R17" i="14"/>
  <c r="S16" i="14"/>
  <c r="P17" i="14"/>
  <c r="Q16" i="14"/>
  <c r="N17" i="14"/>
  <c r="O16" i="14"/>
  <c r="J257" i="14"/>
  <c r="K256" i="14"/>
  <c r="T17" i="14"/>
  <c r="U16" i="14"/>
  <c r="Y2242" i="33" l="1"/>
  <c r="Y2243" i="33" s="1"/>
  <c r="AA2241" i="33"/>
  <c r="AB2241" i="33"/>
  <c r="AE2235" i="33"/>
  <c r="AG2234" i="33"/>
  <c r="AB2240" i="33"/>
  <c r="AA2240" i="33"/>
  <c r="D21" i="33"/>
  <c r="V20" i="33"/>
  <c r="AA2276" i="32"/>
  <c r="AB2276" i="32"/>
  <c r="Y2277" i="32"/>
  <c r="AE2241" i="32"/>
  <c r="AG2240" i="32"/>
  <c r="D25" i="32"/>
  <c r="V24" i="32"/>
  <c r="P18" i="14"/>
  <c r="Q17" i="14"/>
  <c r="T18" i="14"/>
  <c r="U17" i="14"/>
  <c r="R18" i="14"/>
  <c r="S17" i="14"/>
  <c r="Z18" i="14"/>
  <c r="AA17" i="14"/>
  <c r="V19" i="14"/>
  <c r="W18" i="14"/>
  <c r="J258" i="14"/>
  <c r="K257" i="14"/>
  <c r="L19" i="14"/>
  <c r="M18" i="14"/>
  <c r="N18" i="14"/>
  <c r="O17" i="14"/>
  <c r="X18" i="14"/>
  <c r="Y17" i="14"/>
  <c r="Y2244" i="33" l="1"/>
  <c r="Y2245" i="33" s="1"/>
  <c r="AA2243" i="33"/>
  <c r="AB2243" i="33"/>
  <c r="AG2235" i="33"/>
  <c r="AE2236" i="33"/>
  <c r="AA2242" i="33"/>
  <c r="AB2242" i="33"/>
  <c r="D22" i="33"/>
  <c r="V21" i="33"/>
  <c r="AE2242" i="32"/>
  <c r="AG2241" i="32"/>
  <c r="Y2278" i="32"/>
  <c r="AA2277" i="32"/>
  <c r="AB2277" i="32"/>
  <c r="D26" i="32"/>
  <c r="V25" i="32"/>
  <c r="J259" i="14"/>
  <c r="K258" i="14"/>
  <c r="V20" i="14"/>
  <c r="W19" i="14"/>
  <c r="Z19" i="14"/>
  <c r="AA18" i="14"/>
  <c r="X19" i="14"/>
  <c r="Y18" i="14"/>
  <c r="R19" i="14"/>
  <c r="S18" i="14"/>
  <c r="N19" i="14"/>
  <c r="O18" i="14"/>
  <c r="T19" i="14"/>
  <c r="U18" i="14"/>
  <c r="L20" i="14"/>
  <c r="M19" i="14"/>
  <c r="P19" i="14"/>
  <c r="Q18" i="14"/>
  <c r="AE2237" i="33" l="1"/>
  <c r="AG2236" i="33"/>
  <c r="Y2246" i="33"/>
  <c r="Y2247" i="33" s="1"/>
  <c r="AA2245" i="33"/>
  <c r="AB2245" i="33"/>
  <c r="AB2244" i="33"/>
  <c r="AA2244" i="33"/>
  <c r="D23" i="33"/>
  <c r="V22" i="33"/>
  <c r="Y2279" i="32"/>
  <c r="AB2278" i="32"/>
  <c r="AA2278" i="32"/>
  <c r="AE2243" i="32"/>
  <c r="AG2242" i="32"/>
  <c r="D27" i="32"/>
  <c r="V26" i="32"/>
  <c r="N20" i="14"/>
  <c r="O19" i="14"/>
  <c r="R20" i="14"/>
  <c r="S19" i="14"/>
  <c r="X20" i="14"/>
  <c r="Y19" i="14"/>
  <c r="P20" i="14"/>
  <c r="Q19" i="14"/>
  <c r="Z20" i="14"/>
  <c r="AA19" i="14"/>
  <c r="L21" i="14"/>
  <c r="M20" i="14"/>
  <c r="V21" i="14"/>
  <c r="W20" i="14"/>
  <c r="T20" i="14"/>
  <c r="U19" i="14"/>
  <c r="J260" i="14"/>
  <c r="K259" i="14"/>
  <c r="Y2248" i="33" l="1"/>
  <c r="Y2249" i="33" s="1"/>
  <c r="AB2247" i="33"/>
  <c r="AA2247" i="33"/>
  <c r="AB2246" i="33"/>
  <c r="AA2246" i="33"/>
  <c r="AE2238" i="33"/>
  <c r="AG2237" i="33"/>
  <c r="D24" i="33"/>
  <c r="V23" i="33"/>
  <c r="AE2244" i="32"/>
  <c r="AG2243" i="32"/>
  <c r="Y2280" i="32"/>
  <c r="AA2279" i="32"/>
  <c r="AB2279" i="32"/>
  <c r="D28" i="32"/>
  <c r="V27" i="32"/>
  <c r="L22" i="14"/>
  <c r="M21" i="14"/>
  <c r="Z21" i="14"/>
  <c r="AA20" i="14"/>
  <c r="P21" i="14"/>
  <c r="Q20" i="14"/>
  <c r="J261" i="14"/>
  <c r="K260" i="14"/>
  <c r="X21" i="14"/>
  <c r="Y20" i="14"/>
  <c r="T21" i="14"/>
  <c r="U20" i="14"/>
  <c r="R21" i="14"/>
  <c r="S20" i="14"/>
  <c r="V22" i="14"/>
  <c r="W21" i="14"/>
  <c r="N21" i="14"/>
  <c r="O20" i="14"/>
  <c r="AG2238" i="33" l="1"/>
  <c r="AE2239" i="33"/>
  <c r="Y2250" i="33"/>
  <c r="Y2251" i="33" s="1"/>
  <c r="AB2249" i="33"/>
  <c r="AA2249" i="33"/>
  <c r="AB2248" i="33"/>
  <c r="AA2248" i="33"/>
  <c r="D25" i="33"/>
  <c r="V24" i="33"/>
  <c r="Y2281" i="32"/>
  <c r="AB2280" i="32"/>
  <c r="AA2280" i="32"/>
  <c r="AE2245" i="32"/>
  <c r="AG2244" i="32"/>
  <c r="D29" i="32"/>
  <c r="V28" i="32"/>
  <c r="T22" i="14"/>
  <c r="U21" i="14"/>
  <c r="J262" i="14"/>
  <c r="K261" i="14"/>
  <c r="Z22" i="14"/>
  <c r="AA21" i="14"/>
  <c r="X22" i="14"/>
  <c r="Y21" i="14"/>
  <c r="N22" i="14"/>
  <c r="O21" i="14"/>
  <c r="P22" i="14"/>
  <c r="Q21" i="14"/>
  <c r="V23" i="14"/>
  <c r="W22" i="14"/>
  <c r="R22" i="14"/>
  <c r="S21" i="14"/>
  <c r="L23" i="14"/>
  <c r="M22" i="14"/>
  <c r="Y2252" i="33" l="1"/>
  <c r="Y2253" i="33" s="1"/>
  <c r="AA2251" i="33"/>
  <c r="AB2251" i="33"/>
  <c r="AE2240" i="33"/>
  <c r="AG2239" i="33"/>
  <c r="AA2250" i="33"/>
  <c r="AB2250" i="33"/>
  <c r="D26" i="33"/>
  <c r="V25" i="33"/>
  <c r="AE2246" i="32"/>
  <c r="AG2245" i="32"/>
  <c r="Y2282" i="32"/>
  <c r="Y2283" i="32" s="1"/>
  <c r="Y2284" i="32" s="1"/>
  <c r="Y2285" i="32" s="1"/>
  <c r="Y2286" i="32" s="1"/>
  <c r="Y2287" i="32" s="1"/>
  <c r="Y2288" i="32" s="1"/>
  <c r="Y2289" i="32" s="1"/>
  <c r="Y2290" i="32" s="1"/>
  <c r="Y2291" i="32" s="1"/>
  <c r="Y2292" i="32" s="1"/>
  <c r="Y2293" i="32" s="1"/>
  <c r="Y2294" i="32" s="1"/>
  <c r="Y2295" i="32" s="1"/>
  <c r="Y2296" i="32" s="1"/>
  <c r="Y2297" i="32" s="1"/>
  <c r="Y2298" i="32" s="1"/>
  <c r="Y2299" i="32" s="1"/>
  <c r="Y2300" i="32" s="1"/>
  <c r="Y2301" i="32" s="1"/>
  <c r="Y2302" i="32" s="1"/>
  <c r="Y2303" i="32" s="1"/>
  <c r="Y2304" i="32" s="1"/>
  <c r="Y2305" i="32" s="1"/>
  <c r="Y2306" i="32" s="1"/>
  <c r="Y2307" i="32" s="1"/>
  <c r="Y2308" i="32" s="1"/>
  <c r="Y2309" i="32" s="1"/>
  <c r="Y2310" i="32" s="1"/>
  <c r="Y2311" i="32" s="1"/>
  <c r="Y2312" i="32" s="1"/>
  <c r="Y2313" i="32" s="1"/>
  <c r="Y2314" i="32" s="1"/>
  <c r="Y2315" i="32" s="1"/>
  <c r="Y2316" i="32" s="1"/>
  <c r="Y2317" i="32" s="1"/>
  <c r="Y2318" i="32" s="1"/>
  <c r="Y2319" i="32" s="1"/>
  <c r="Y2320" i="32" s="1"/>
  <c r="Y2321" i="32" s="1"/>
  <c r="Y2322" i="32" s="1"/>
  <c r="Y2323" i="32" s="1"/>
  <c r="Y2324" i="32" s="1"/>
  <c r="Y2325" i="32" s="1"/>
  <c r="Y2326" i="32" s="1"/>
  <c r="Y2327" i="32" s="1"/>
  <c r="Y2328" i="32" s="1"/>
  <c r="Y2329" i="32" s="1"/>
  <c r="Y2330" i="32" s="1"/>
  <c r="Y2331" i="32" s="1"/>
  <c r="Y2332" i="32" s="1"/>
  <c r="Y2333" i="32" s="1"/>
  <c r="Y2334" i="32" s="1"/>
  <c r="Y2335" i="32" s="1"/>
  <c r="Y2336" i="32" s="1"/>
  <c r="Y2337" i="32" s="1"/>
  <c r="Y2338" i="32" s="1"/>
  <c r="Y2339" i="32" s="1"/>
  <c r="Y2340" i="32" s="1"/>
  <c r="Y2341" i="32" s="1"/>
  <c r="Y2342" i="32" s="1"/>
  <c r="Y2343" i="32" s="1"/>
  <c r="Y2344" i="32" s="1"/>
  <c r="Y2345" i="32" s="1"/>
  <c r="Y2346" i="32" s="1"/>
  <c r="Y2347" i="32" s="1"/>
  <c r="Y2348" i="32" s="1"/>
  <c r="Y2349" i="32" s="1"/>
  <c r="Y2350" i="32" s="1"/>
  <c r="Y2351" i="32" s="1"/>
  <c r="Y2352" i="32" s="1"/>
  <c r="Y2353" i="32" s="1"/>
  <c r="Y2354" i="32" s="1"/>
  <c r="Y2355" i="32" s="1"/>
  <c r="Y2356" i="32" s="1"/>
  <c r="Y2357" i="32" s="1"/>
  <c r="Y2358" i="32" s="1"/>
  <c r="Y2359" i="32" s="1"/>
  <c r="Y2360" i="32" s="1"/>
  <c r="Y2361" i="32" s="1"/>
  <c r="Y2362" i="32" s="1"/>
  <c r="Y2363" i="32" s="1"/>
  <c r="Y2364" i="32" s="1"/>
  <c r="Y2365" i="32" s="1"/>
  <c r="Y2366" i="32" s="1"/>
  <c r="Y2367" i="32" s="1"/>
  <c r="Y2368" i="32" s="1"/>
  <c r="Y2369" i="32" s="1"/>
  <c r="Y2370" i="32" s="1"/>
  <c r="Y2371" i="32" s="1"/>
  <c r="Y2372" i="32" s="1"/>
  <c r="Y2373" i="32" s="1"/>
  <c r="Y2374" i="32" s="1"/>
  <c r="Y2375" i="32" s="1"/>
  <c r="Y2376" i="32" s="1"/>
  <c r="Y2377" i="32" s="1"/>
  <c r="Y2378" i="32" s="1"/>
  <c r="Y2379" i="32" s="1"/>
  <c r="Y2380" i="32" s="1"/>
  <c r="Y2381" i="32" s="1"/>
  <c r="Y2382" i="32" s="1"/>
  <c r="Y2383" i="32" s="1"/>
  <c r="Y2384" i="32" s="1"/>
  <c r="Y2385" i="32" s="1"/>
  <c r="Y2386" i="32" s="1"/>
  <c r="Y2387" i="32" s="1"/>
  <c r="Y2388" i="32" s="1"/>
  <c r="Y2389" i="32" s="1"/>
  <c r="Y2390" i="32" s="1"/>
  <c r="Y2391" i="32" s="1"/>
  <c r="Y2392" i="32" s="1"/>
  <c r="Y2393" i="32" s="1"/>
  <c r="Y2394" i="32" s="1"/>
  <c r="Y2395" i="32" s="1"/>
  <c r="Y2396" i="32" s="1"/>
  <c r="Y2397" i="32" s="1"/>
  <c r="Y2398" i="32" s="1"/>
  <c r="Y2399" i="32" s="1"/>
  <c r="Y2400" i="32" s="1"/>
  <c r="Y2401" i="32" s="1"/>
  <c r="Y2402" i="32" s="1"/>
  <c r="Y2403" i="32" s="1"/>
  <c r="Y2404" i="32" s="1"/>
  <c r="Y2405" i="32" s="1"/>
  <c r="Y2406" i="32" s="1"/>
  <c r="Y2407" i="32" s="1"/>
  <c r="Y2408" i="32" s="1"/>
  <c r="Y2409" i="32" s="1"/>
  <c r="Y2410" i="32" s="1"/>
  <c r="Y2411" i="32" s="1"/>
  <c r="Y2412" i="32" s="1"/>
  <c r="Y2413" i="32" s="1"/>
  <c r="Y2414" i="32" s="1"/>
  <c r="Y2415" i="32" s="1"/>
  <c r="Y2416" i="32" s="1"/>
  <c r="Y2417" i="32" s="1"/>
  <c r="Y2418" i="32" s="1"/>
  <c r="Y2419" i="32" s="1"/>
  <c r="Y2420" i="32" s="1"/>
  <c r="Y2421" i="32" s="1"/>
  <c r="Y2422" i="32" s="1"/>
  <c r="Y2423" i="32" s="1"/>
  <c r="Y2424" i="32" s="1"/>
  <c r="Y2425" i="32" s="1"/>
  <c r="Y2426" i="32" s="1"/>
  <c r="Y2427" i="32" s="1"/>
  <c r="Y2428" i="32" s="1"/>
  <c r="Y2429" i="32" s="1"/>
  <c r="Y2430" i="32" s="1"/>
  <c r="Y2431" i="32" s="1"/>
  <c r="Y2432" i="32" s="1"/>
  <c r="Y2433" i="32" s="1"/>
  <c r="Y2434" i="32" s="1"/>
  <c r="Y2435" i="32" s="1"/>
  <c r="Y2436" i="32" s="1"/>
  <c r="Y2437" i="32" s="1"/>
  <c r="Y2438" i="32" s="1"/>
  <c r="Y2439" i="32" s="1"/>
  <c r="Y2440" i="32" s="1"/>
  <c r="Y2441" i="32" s="1"/>
  <c r="Y2442" i="32" s="1"/>
  <c r="Y2443" i="32" s="1"/>
  <c r="Y2444" i="32" s="1"/>
  <c r="Y2445" i="32" s="1"/>
  <c r="Y2446" i="32" s="1"/>
  <c r="Y2447" i="32" s="1"/>
  <c r="Y2448" i="32" s="1"/>
  <c r="Y2449" i="32" s="1"/>
  <c r="Y2450" i="32" s="1"/>
  <c r="Y2451" i="32" s="1"/>
  <c r="Y2452" i="32" s="1"/>
  <c r="Y2453" i="32" s="1"/>
  <c r="Y2454" i="32" s="1"/>
  <c r="Y2455" i="32" s="1"/>
  <c r="Y2456" i="32" s="1"/>
  <c r="Y2457" i="32" s="1"/>
  <c r="Y2458" i="32" s="1"/>
  <c r="Y2459" i="32" s="1"/>
  <c r="Y2460" i="32" s="1"/>
  <c r="Y2461" i="32" s="1"/>
  <c r="Y2462" i="32" s="1"/>
  <c r="Y2463" i="32" s="1"/>
  <c r="Y2464" i="32" s="1"/>
  <c r="Y2465" i="32" s="1"/>
  <c r="Y2466" i="32" s="1"/>
  <c r="Y2467" i="32" s="1"/>
  <c r="Y2468" i="32" s="1"/>
  <c r="Y2469" i="32" s="1"/>
  <c r="Y2470" i="32" s="1"/>
  <c r="Y2471" i="32" s="1"/>
  <c r="Y2472" i="32" s="1"/>
  <c r="Y2473" i="32" s="1"/>
  <c r="Y2474" i="32" s="1"/>
  <c r="Y2475" i="32" s="1"/>
  <c r="Y2476" i="32" s="1"/>
  <c r="Y2477" i="32" s="1"/>
  <c r="Y2478" i="32" s="1"/>
  <c r="Y2479" i="32" s="1"/>
  <c r="Y2480" i="32" s="1"/>
  <c r="Y2481" i="32" s="1"/>
  <c r="Y2482" i="32" s="1"/>
  <c r="Y2483" i="32" s="1"/>
  <c r="Y2484" i="32" s="1"/>
  <c r="Y2485" i="32" s="1"/>
  <c r="Y2486" i="32" s="1"/>
  <c r="Y2487" i="32" s="1"/>
  <c r="Y2488" i="32" s="1"/>
  <c r="Y2489" i="32" s="1"/>
  <c r="Y2490" i="32" s="1"/>
  <c r="Y2491" i="32" s="1"/>
  <c r="Y2492" i="32" s="1"/>
  <c r="Y2493" i="32" s="1"/>
  <c r="Y2494" i="32" s="1"/>
  <c r="Y2495" i="32" s="1"/>
  <c r="Y2496" i="32" s="1"/>
  <c r="Y2497" i="32" s="1"/>
  <c r="Y2498" i="32" s="1"/>
  <c r="Y2499" i="32" s="1"/>
  <c r="Y2500" i="32" s="1"/>
  <c r="Y2501" i="32" s="1"/>
  <c r="Y2502" i="32" s="1"/>
  <c r="Y2503" i="32" s="1"/>
  <c r="Y2504" i="32" s="1"/>
  <c r="Y2505" i="32" s="1"/>
  <c r="Y2506" i="32" s="1"/>
  <c r="Y2507" i="32" s="1"/>
  <c r="Y2508" i="32" s="1"/>
  <c r="Y2509" i="32" s="1"/>
  <c r="Y2510" i="32" s="1"/>
  <c r="Y2511" i="32" s="1"/>
  <c r="Y2512" i="32" s="1"/>
  <c r="Y2513" i="32" s="1"/>
  <c r="Y2514" i="32" s="1"/>
  <c r="Y2515" i="32" s="1"/>
  <c r="Y2516" i="32" s="1"/>
  <c r="Y2517" i="32" s="1"/>
  <c r="Y2518" i="32" s="1"/>
  <c r="Y2519" i="32" s="1"/>
  <c r="Y2520" i="32" s="1"/>
  <c r="Y2521" i="32" s="1"/>
  <c r="Y2522" i="32" s="1"/>
  <c r="Y2523" i="32" s="1"/>
  <c r="Y2524" i="32" s="1"/>
  <c r="Y2525" i="32" s="1"/>
  <c r="Y2526" i="32" s="1"/>
  <c r="Y2527" i="32" s="1"/>
  <c r="Y2528" i="32" s="1"/>
  <c r="Y2529" i="32" s="1"/>
  <c r="Y2530" i="32" s="1"/>
  <c r="Y2531" i="32" s="1"/>
  <c r="Y2532" i="32" s="1"/>
  <c r="Y2533" i="32" s="1"/>
  <c r="Y2534" i="32" s="1"/>
  <c r="Y2535" i="32" s="1"/>
  <c r="Y2536" i="32" s="1"/>
  <c r="Y2537" i="32" s="1"/>
  <c r="Y2538" i="32" s="1"/>
  <c r="Y2539" i="32" s="1"/>
  <c r="Y2540" i="32" s="1"/>
  <c r="Y2541" i="32" s="1"/>
  <c r="Y2542" i="32" s="1"/>
  <c r="Y2543" i="32" s="1"/>
  <c r="Y2544" i="32" s="1"/>
  <c r="Y2545" i="32" s="1"/>
  <c r="Y2546" i="32" s="1"/>
  <c r="Y2547" i="32" s="1"/>
  <c r="Y2548" i="32" s="1"/>
  <c r="Y2549" i="32" s="1"/>
  <c r="Y2550" i="32" s="1"/>
  <c r="Y2551" i="32" s="1"/>
  <c r="Y2552" i="32" s="1"/>
  <c r="Y2553" i="32" s="1"/>
  <c r="Y2554" i="32" s="1"/>
  <c r="Y2555" i="32" s="1"/>
  <c r="Y2556" i="32" s="1"/>
  <c r="Y2557" i="32" s="1"/>
  <c r="Y2558" i="32" s="1"/>
  <c r="Y2559" i="32" s="1"/>
  <c r="Y2560" i="32" s="1"/>
  <c r="Y2561" i="32" s="1"/>
  <c r="Y2562" i="32" s="1"/>
  <c r="Y2563" i="32" s="1"/>
  <c r="Y2564" i="32" s="1"/>
  <c r="Y2565" i="32" s="1"/>
  <c r="Y2566" i="32" s="1"/>
  <c r="Y2567" i="32" s="1"/>
  <c r="Y2568" i="32" s="1"/>
  <c r="Y2569" i="32" s="1"/>
  <c r="Y2570" i="32" s="1"/>
  <c r="Y2571" i="32" s="1"/>
  <c r="Y2572" i="32" s="1"/>
  <c r="Y2573" i="32" s="1"/>
  <c r="Y2574" i="32" s="1"/>
  <c r="Y2575" i="32" s="1"/>
  <c r="Y2576" i="32" s="1"/>
  <c r="Y2577" i="32" s="1"/>
  <c r="Y2578" i="32" s="1"/>
  <c r="Y2579" i="32" s="1"/>
  <c r="Y2580" i="32" s="1"/>
  <c r="Y2581" i="32" s="1"/>
  <c r="Y2582" i="32" s="1"/>
  <c r="Y2583" i="32" s="1"/>
  <c r="Y2584" i="32" s="1"/>
  <c r="Y2585" i="32" s="1"/>
  <c r="Y2586" i="32" s="1"/>
  <c r="Y2587" i="32" s="1"/>
  <c r="Y2588" i="32" s="1"/>
  <c r="Y2589" i="32" s="1"/>
  <c r="Y2590" i="32" s="1"/>
  <c r="Y2591" i="32" s="1"/>
  <c r="Y2592" i="32" s="1"/>
  <c r="Y2593" i="32" s="1"/>
  <c r="Y2594" i="32" s="1"/>
  <c r="Y2595" i="32" s="1"/>
  <c r="Y2596" i="32" s="1"/>
  <c r="Y2597" i="32" s="1"/>
  <c r="Y2598" i="32" s="1"/>
  <c r="Y2599" i="32" s="1"/>
  <c r="Y2600" i="32" s="1"/>
  <c r="Y2601" i="32" s="1"/>
  <c r="Y2602" i="32" s="1"/>
  <c r="Y2603" i="32" s="1"/>
  <c r="Y2604" i="32" s="1"/>
  <c r="Y2605" i="32" s="1"/>
  <c r="Y2606" i="32" s="1"/>
  <c r="Y2607" i="32" s="1"/>
  <c r="Y2608" i="32" s="1"/>
  <c r="Y2609" i="32" s="1"/>
  <c r="Y2610" i="32" s="1"/>
  <c r="Y2611" i="32" s="1"/>
  <c r="Y2612" i="32" s="1"/>
  <c r="Y2613" i="32" s="1"/>
  <c r="Y2614" i="32" s="1"/>
  <c r="Y2615" i="32" s="1"/>
  <c r="Y2616" i="32" s="1"/>
  <c r="Y2617" i="32" s="1"/>
  <c r="Y2618" i="32" s="1"/>
  <c r="Y2619" i="32" s="1"/>
  <c r="Y2620" i="32" s="1"/>
  <c r="Y2621" i="32" s="1"/>
  <c r="Y2622" i="32" s="1"/>
  <c r="Y2623" i="32" s="1"/>
  <c r="Y2624" i="32" s="1"/>
  <c r="Y2625" i="32" s="1"/>
  <c r="Y2626" i="32" s="1"/>
  <c r="Y2627" i="32" s="1"/>
  <c r="Y2628" i="32" s="1"/>
  <c r="Y2629" i="32" s="1"/>
  <c r="Y2630" i="32" s="1"/>
  <c r="Y2631" i="32" s="1"/>
  <c r="Y2632" i="32" s="1"/>
  <c r="Y2633" i="32" s="1"/>
  <c r="Y2634" i="32" s="1"/>
  <c r="Y2635" i="32" s="1"/>
  <c r="Y2636" i="32" s="1"/>
  <c r="Y2637" i="32" s="1"/>
  <c r="Y2638" i="32" s="1"/>
  <c r="Y2639" i="32" s="1"/>
  <c r="Y2640" i="32" s="1"/>
  <c r="Y2641" i="32" s="1"/>
  <c r="Y2642" i="32" s="1"/>
  <c r="Y2643" i="32" s="1"/>
  <c r="Y2644" i="32" s="1"/>
  <c r="Y2645" i="32" s="1"/>
  <c r="Y2646" i="32" s="1"/>
  <c r="Y2647" i="32" s="1"/>
  <c r="Y2648" i="32" s="1"/>
  <c r="Y2649" i="32" s="1"/>
  <c r="Y2650" i="32" s="1"/>
  <c r="Y2651" i="32" s="1"/>
  <c r="Y2652" i="32" s="1"/>
  <c r="Y2653" i="32" s="1"/>
  <c r="Y2654" i="32" s="1"/>
  <c r="Y2655" i="32" s="1"/>
  <c r="Y2656" i="32" s="1"/>
  <c r="Y2657" i="32" s="1"/>
  <c r="Y2658" i="32" s="1"/>
  <c r="Y2659" i="32" s="1"/>
  <c r="Y2660" i="32" s="1"/>
  <c r="Y2661" i="32" s="1"/>
  <c r="Y2662" i="32" s="1"/>
  <c r="Y2663" i="32" s="1"/>
  <c r="Y2664" i="32" s="1"/>
  <c r="Y2665" i="32" s="1"/>
  <c r="Y2666" i="32" s="1"/>
  <c r="Y2667" i="32" s="1"/>
  <c r="Y2668" i="32" s="1"/>
  <c r="Y2669" i="32" s="1"/>
  <c r="Y2670" i="32" s="1"/>
  <c r="Y2671" i="32" s="1"/>
  <c r="Y2672" i="32" s="1"/>
  <c r="Y2673" i="32" s="1"/>
  <c r="Y2674" i="32" s="1"/>
  <c r="Y2675" i="32" s="1"/>
  <c r="Y2676" i="32" s="1"/>
  <c r="Y2677" i="32" s="1"/>
  <c r="Y2678" i="32" s="1"/>
  <c r="Y2679" i="32" s="1"/>
  <c r="Y2680" i="32" s="1"/>
  <c r="Y2681" i="32" s="1"/>
  <c r="Y2682" i="32" s="1"/>
  <c r="Y2683" i="32" s="1"/>
  <c r="Y2684" i="32" s="1"/>
  <c r="Y2685" i="32" s="1"/>
  <c r="Y2686" i="32" s="1"/>
  <c r="Y2687" i="32" s="1"/>
  <c r="Y2688" i="32" s="1"/>
  <c r="Y2689" i="32" s="1"/>
  <c r="Y2690" i="32" s="1"/>
  <c r="Y2691" i="32" s="1"/>
  <c r="Y2692" i="32" s="1"/>
  <c r="Y2693" i="32" s="1"/>
  <c r="Y2694" i="32" s="1"/>
  <c r="Y2695" i="32" s="1"/>
  <c r="Y2696" i="32" s="1"/>
  <c r="Y2697" i="32" s="1"/>
  <c r="Y2698" i="32" s="1"/>
  <c r="Y2699" i="32" s="1"/>
  <c r="Y2700" i="32" s="1"/>
  <c r="Y2701" i="32" s="1"/>
  <c r="Y2702" i="32" s="1"/>
  <c r="Y2703" i="32" s="1"/>
  <c r="Y2704" i="32" s="1"/>
  <c r="Y2705" i="32" s="1"/>
  <c r="Y2706" i="32" s="1"/>
  <c r="Y2707" i="32" s="1"/>
  <c r="Y2708" i="32" s="1"/>
  <c r="Y2709" i="32" s="1"/>
  <c r="Y2710" i="32" s="1"/>
  <c r="Y2711" i="32" s="1"/>
  <c r="Y2712" i="32" s="1"/>
  <c r="Y2713" i="32" s="1"/>
  <c r="Y2714" i="32" s="1"/>
  <c r="Y2715" i="32" s="1"/>
  <c r="Y2716" i="32" s="1"/>
  <c r="Y2717" i="32" s="1"/>
  <c r="Y2718" i="32" s="1"/>
  <c r="Y2719" i="32" s="1"/>
  <c r="Y2720" i="32" s="1"/>
  <c r="Y2721" i="32" s="1"/>
  <c r="Y2722" i="32" s="1"/>
  <c r="Y2723" i="32" s="1"/>
  <c r="Y2724" i="32" s="1"/>
  <c r="Y2725" i="32" s="1"/>
  <c r="Y2726" i="32" s="1"/>
  <c r="Y2727" i="32" s="1"/>
  <c r="Y2728" i="32" s="1"/>
  <c r="Y2729" i="32" s="1"/>
  <c r="Y2730" i="32" s="1"/>
  <c r="Y2731" i="32" s="1"/>
  <c r="Y2732" i="32" s="1"/>
  <c r="Y2733" i="32" s="1"/>
  <c r="Y2734" i="32" s="1"/>
  <c r="Y2735" i="32" s="1"/>
  <c r="Y2736" i="32" s="1"/>
  <c r="Y2737" i="32" s="1"/>
  <c r="Y2738" i="32" s="1"/>
  <c r="Y2739" i="32" s="1"/>
  <c r="Y2740" i="32" s="1"/>
  <c r="Y2741" i="32" s="1"/>
  <c r="Y2742" i="32" s="1"/>
  <c r="Y2743" i="32" s="1"/>
  <c r="Y2744" i="32" s="1"/>
  <c r="Y2745" i="32" s="1"/>
  <c r="Y2746" i="32" s="1"/>
  <c r="Y2747" i="32" s="1"/>
  <c r="Y2748" i="32" s="1"/>
  <c r="Y2749" i="32" s="1"/>
  <c r="Y2750" i="32" s="1"/>
  <c r="Y2751" i="32" s="1"/>
  <c r="Y2752" i="32" s="1"/>
  <c r="Y2753" i="32" s="1"/>
  <c r="Y2754" i="32" s="1"/>
  <c r="Y2755" i="32" s="1"/>
  <c r="Y2756" i="32" s="1"/>
  <c r="Y2757" i="32" s="1"/>
  <c r="Y2758" i="32" s="1"/>
  <c r="Y2759" i="32" s="1"/>
  <c r="Y2760" i="32" s="1"/>
  <c r="Y2761" i="32" s="1"/>
  <c r="Y2762" i="32" s="1"/>
  <c r="Y2763" i="32" s="1"/>
  <c r="Y2764" i="32" s="1"/>
  <c r="Y2765" i="32" s="1"/>
  <c r="Y2766" i="32" s="1"/>
  <c r="Y2767" i="32" s="1"/>
  <c r="Y2768" i="32" s="1"/>
  <c r="Y2769" i="32" s="1"/>
  <c r="Y2770" i="32" s="1"/>
  <c r="Y2771" i="32" s="1"/>
  <c r="Y2772" i="32" s="1"/>
  <c r="Y2773" i="32" s="1"/>
  <c r="Y2774" i="32" s="1"/>
  <c r="Y2775" i="32" s="1"/>
  <c r="Y2776" i="32" s="1"/>
  <c r="Y2777" i="32" s="1"/>
  <c r="Y2778" i="32" s="1"/>
  <c r="Y2779" i="32" s="1"/>
  <c r="Y2780" i="32" s="1"/>
  <c r="Y2781" i="32" s="1"/>
  <c r="Y2782" i="32" s="1"/>
  <c r="Y2783" i="32" s="1"/>
  <c r="Y2784" i="32" s="1"/>
  <c r="Y2785" i="32" s="1"/>
  <c r="Y2786" i="32" s="1"/>
  <c r="D30" i="32"/>
  <c r="V29" i="32"/>
  <c r="Z23" i="14"/>
  <c r="AA22" i="14"/>
  <c r="J263" i="14"/>
  <c r="K262" i="14"/>
  <c r="P23" i="14"/>
  <c r="Q22" i="14"/>
  <c r="X23" i="14"/>
  <c r="Y22" i="14"/>
  <c r="L24" i="14"/>
  <c r="M23" i="14"/>
  <c r="N23" i="14"/>
  <c r="O22" i="14"/>
  <c r="R23" i="14"/>
  <c r="S22" i="14"/>
  <c r="V24" i="14"/>
  <c r="W23" i="14"/>
  <c r="T23" i="14"/>
  <c r="U22" i="14"/>
  <c r="Y2254" i="33" l="1"/>
  <c r="Y2255" i="33" s="1"/>
  <c r="AA2253" i="33"/>
  <c r="AB2253" i="33"/>
  <c r="AE2241" i="33"/>
  <c r="AG2240" i="33"/>
  <c r="AA2252" i="33"/>
  <c r="AB2252" i="33"/>
  <c r="D27" i="33"/>
  <c r="V26" i="33"/>
  <c r="AE2247" i="32"/>
  <c r="AG2246" i="32"/>
  <c r="D31" i="32"/>
  <c r="V30" i="32"/>
  <c r="L25" i="14"/>
  <c r="M24" i="14"/>
  <c r="X24" i="14"/>
  <c r="Y23" i="14"/>
  <c r="V25" i="14"/>
  <c r="W24" i="14"/>
  <c r="P24" i="14"/>
  <c r="Q23" i="14"/>
  <c r="N24" i="14"/>
  <c r="O23" i="14"/>
  <c r="T24" i="14"/>
  <c r="U23" i="14"/>
  <c r="J264" i="14"/>
  <c r="K263" i="14"/>
  <c r="R24" i="14"/>
  <c r="S23" i="14"/>
  <c r="Z24" i="14"/>
  <c r="AA23" i="14"/>
  <c r="Y2256" i="33" l="1"/>
  <c r="Y2257" i="33" s="1"/>
  <c r="AA2255" i="33"/>
  <c r="AB2255" i="33"/>
  <c r="AG2241" i="33"/>
  <c r="AE2242" i="33"/>
  <c r="AA2254" i="33"/>
  <c r="AB2254" i="33"/>
  <c r="D28" i="33"/>
  <c r="V27" i="33"/>
  <c r="AE2248" i="32"/>
  <c r="AG2247" i="32"/>
  <c r="D32" i="32"/>
  <c r="V31" i="32"/>
  <c r="N25" i="14"/>
  <c r="O24" i="14"/>
  <c r="T25" i="14"/>
  <c r="U24" i="14"/>
  <c r="P25" i="14"/>
  <c r="Q24" i="14"/>
  <c r="Z25" i="14"/>
  <c r="AA24" i="14"/>
  <c r="V26" i="14"/>
  <c r="W25" i="14"/>
  <c r="R25" i="14"/>
  <c r="S24" i="14"/>
  <c r="X25" i="14"/>
  <c r="Y24" i="14"/>
  <c r="J265" i="14"/>
  <c r="K264" i="14"/>
  <c r="L26" i="14"/>
  <c r="M25" i="14"/>
  <c r="AE2243" i="33" l="1"/>
  <c r="AG2242" i="33"/>
  <c r="Y2258" i="33"/>
  <c r="Y2259" i="33" s="1"/>
  <c r="AA2257" i="33"/>
  <c r="AB2257" i="33"/>
  <c r="AB2256" i="33"/>
  <c r="AA2256" i="33"/>
  <c r="D29" i="33"/>
  <c r="V28" i="33"/>
  <c r="AE2249" i="32"/>
  <c r="AG2248" i="32"/>
  <c r="D33" i="32"/>
  <c r="V32" i="32"/>
  <c r="R26" i="14"/>
  <c r="S25" i="14"/>
  <c r="Z26" i="14"/>
  <c r="AA25" i="14"/>
  <c r="L27" i="14"/>
  <c r="M26" i="14"/>
  <c r="V27" i="14"/>
  <c r="W26" i="14"/>
  <c r="P26" i="14"/>
  <c r="Q25" i="14"/>
  <c r="J266" i="14"/>
  <c r="K265" i="14"/>
  <c r="T26" i="14"/>
  <c r="U25" i="14"/>
  <c r="X26" i="14"/>
  <c r="Y25" i="14"/>
  <c r="N26" i="14"/>
  <c r="O25" i="14"/>
  <c r="Y2260" i="33" l="1"/>
  <c r="Y2261" i="33" s="1"/>
  <c r="AB2259" i="33"/>
  <c r="AA2259" i="33"/>
  <c r="AA2258" i="33"/>
  <c r="AB2258" i="33"/>
  <c r="AE2244" i="33"/>
  <c r="AG2243" i="33"/>
  <c r="D30" i="33"/>
  <c r="V29" i="33"/>
  <c r="AE2250" i="32"/>
  <c r="AG2249" i="32"/>
  <c r="D34" i="32"/>
  <c r="V33" i="32"/>
  <c r="J267" i="14"/>
  <c r="K266" i="14"/>
  <c r="P27" i="14"/>
  <c r="Q26" i="14"/>
  <c r="N27" i="14"/>
  <c r="O26" i="14"/>
  <c r="V28" i="14"/>
  <c r="W27" i="14"/>
  <c r="L28" i="14"/>
  <c r="M27" i="14"/>
  <c r="X27" i="14"/>
  <c r="Y26" i="14"/>
  <c r="Z27" i="14"/>
  <c r="AA26" i="14"/>
  <c r="T27" i="14"/>
  <c r="U26" i="14"/>
  <c r="R27" i="14"/>
  <c r="S26" i="14"/>
  <c r="Y2262" i="33" l="1"/>
  <c r="Y2263" i="33" s="1"/>
  <c r="AA2261" i="33"/>
  <c r="AB2261" i="33"/>
  <c r="AE2245" i="33"/>
  <c r="AG2244" i="33"/>
  <c r="AA2260" i="33"/>
  <c r="AB2260" i="33"/>
  <c r="D31" i="33"/>
  <c r="V30" i="33"/>
  <c r="AE2251" i="32"/>
  <c r="AG2250" i="32"/>
  <c r="D35" i="32"/>
  <c r="V34" i="32"/>
  <c r="V29" i="14"/>
  <c r="W28" i="14"/>
  <c r="X28" i="14"/>
  <c r="Y27" i="14"/>
  <c r="L29" i="14"/>
  <c r="M28" i="14"/>
  <c r="R28" i="14"/>
  <c r="S27" i="14"/>
  <c r="N28" i="14"/>
  <c r="O27" i="14"/>
  <c r="T28" i="14"/>
  <c r="U27" i="14"/>
  <c r="P28" i="14"/>
  <c r="Q27" i="14"/>
  <c r="Z28" i="14"/>
  <c r="AA27" i="14"/>
  <c r="J268" i="14"/>
  <c r="K267" i="14"/>
  <c r="Y2264" i="33" l="1"/>
  <c r="Y2265" i="33" s="1"/>
  <c r="AB2263" i="33"/>
  <c r="AA2263" i="33"/>
  <c r="AE2246" i="33"/>
  <c r="AG2245" i="33"/>
  <c r="AB2262" i="33"/>
  <c r="AA2262" i="33"/>
  <c r="D32" i="33"/>
  <c r="V31" i="33"/>
  <c r="AE2252" i="32"/>
  <c r="AG2251" i="32"/>
  <c r="D36" i="32"/>
  <c r="V35" i="32"/>
  <c r="T29" i="14"/>
  <c r="U28" i="14"/>
  <c r="N29" i="14"/>
  <c r="O28" i="14"/>
  <c r="R29" i="14"/>
  <c r="S28" i="14"/>
  <c r="J269" i="14"/>
  <c r="K268" i="14"/>
  <c r="L30" i="14"/>
  <c r="M29" i="14"/>
  <c r="Z29" i="14"/>
  <c r="AA28" i="14"/>
  <c r="X29" i="14"/>
  <c r="Y28" i="14"/>
  <c r="P29" i="14"/>
  <c r="Q28" i="14"/>
  <c r="V30" i="14"/>
  <c r="W29" i="14"/>
  <c r="AG2246" i="33" l="1"/>
  <c r="AE2247" i="33"/>
  <c r="Y2266" i="33"/>
  <c r="Y2267" i="33" s="1"/>
  <c r="AA2265" i="33"/>
  <c r="AB2265" i="33"/>
  <c r="AB2264" i="33"/>
  <c r="AA2264" i="33"/>
  <c r="D33" i="33"/>
  <c r="V32" i="33"/>
  <c r="AE2253" i="32"/>
  <c r="AG2252" i="32"/>
  <c r="D37" i="32"/>
  <c r="V36" i="32"/>
  <c r="Z30" i="14"/>
  <c r="AA29" i="14"/>
  <c r="J270" i="14"/>
  <c r="K269" i="14"/>
  <c r="L31" i="14"/>
  <c r="M30" i="14"/>
  <c r="R30" i="14"/>
  <c r="S29" i="14"/>
  <c r="V31" i="14"/>
  <c r="W30" i="14"/>
  <c r="P30" i="14"/>
  <c r="Q29" i="14"/>
  <c r="N30" i="14"/>
  <c r="O29" i="14"/>
  <c r="X30" i="14"/>
  <c r="Y29" i="14"/>
  <c r="T30" i="14"/>
  <c r="U29" i="14"/>
  <c r="AE2248" i="33" l="1"/>
  <c r="AG2247" i="33"/>
  <c r="AB2267" i="33"/>
  <c r="AA2267" i="33"/>
  <c r="Y2268" i="33"/>
  <c r="AA2266" i="33"/>
  <c r="AB2266" i="33"/>
  <c r="D34" i="33"/>
  <c r="V33" i="33"/>
  <c r="AE2254" i="32"/>
  <c r="AG2253" i="32"/>
  <c r="D38" i="32"/>
  <c r="V37" i="32"/>
  <c r="P31" i="14"/>
  <c r="Q30" i="14"/>
  <c r="T31" i="14"/>
  <c r="U30" i="14"/>
  <c r="R31" i="14"/>
  <c r="S30" i="14"/>
  <c r="V32" i="14"/>
  <c r="W31" i="14"/>
  <c r="L32" i="14"/>
  <c r="M31" i="14"/>
  <c r="X31" i="14"/>
  <c r="Y30" i="14"/>
  <c r="J271" i="14"/>
  <c r="K270" i="14"/>
  <c r="N31" i="14"/>
  <c r="O30" i="14"/>
  <c r="Z31" i="14"/>
  <c r="AA30" i="14"/>
  <c r="AB2268" i="33" l="1"/>
  <c r="AA2268" i="33"/>
  <c r="Y2269" i="33"/>
  <c r="AG2248" i="33"/>
  <c r="AE2249" i="33"/>
  <c r="D35" i="33"/>
  <c r="V34" i="33"/>
  <c r="AE2255" i="32"/>
  <c r="AG2254" i="32"/>
  <c r="D39" i="32"/>
  <c r="V38" i="32"/>
  <c r="L33" i="14"/>
  <c r="M32" i="14"/>
  <c r="Z32" i="14"/>
  <c r="AA31" i="14"/>
  <c r="X32" i="14"/>
  <c r="Y31" i="14"/>
  <c r="R32" i="14"/>
  <c r="S31" i="14"/>
  <c r="V33" i="14"/>
  <c r="W32" i="14"/>
  <c r="N32" i="14"/>
  <c r="O31" i="14"/>
  <c r="T32" i="14"/>
  <c r="U31" i="14"/>
  <c r="J272" i="14"/>
  <c r="K271" i="14"/>
  <c r="P32" i="14"/>
  <c r="Q31" i="14"/>
  <c r="Y2270" i="33" l="1"/>
  <c r="Y2271" i="33" s="1"/>
  <c r="AA2269" i="33"/>
  <c r="AB2269" i="33"/>
  <c r="AG2249" i="33"/>
  <c r="AE2250" i="33"/>
  <c r="D36" i="33"/>
  <c r="V35" i="33"/>
  <c r="AE2256" i="32"/>
  <c r="AG2255" i="32"/>
  <c r="D40" i="32"/>
  <c r="V39" i="32"/>
  <c r="N33" i="14"/>
  <c r="O32" i="14"/>
  <c r="V34" i="14"/>
  <c r="W33" i="14"/>
  <c r="X33" i="14"/>
  <c r="Y32" i="14"/>
  <c r="R33" i="14"/>
  <c r="S32" i="14"/>
  <c r="P33" i="14"/>
  <c r="Q32" i="14"/>
  <c r="J273" i="14"/>
  <c r="K272" i="14"/>
  <c r="Z33" i="14"/>
  <c r="AA32" i="14"/>
  <c r="T33" i="14"/>
  <c r="U32" i="14"/>
  <c r="L34" i="14"/>
  <c r="M33" i="14"/>
  <c r="Y2272" i="33" l="1"/>
  <c r="Y2273" i="33" s="1"/>
  <c r="AB2271" i="33"/>
  <c r="AA2271" i="33"/>
  <c r="AE2251" i="33"/>
  <c r="AG2250" i="33"/>
  <c r="AA2270" i="33"/>
  <c r="AB2270" i="33"/>
  <c r="D37" i="33"/>
  <c r="V36" i="33"/>
  <c r="AE2257" i="32"/>
  <c r="AG2256" i="32"/>
  <c r="D41" i="32"/>
  <c r="V40" i="32"/>
  <c r="J274" i="14"/>
  <c r="K273" i="14"/>
  <c r="P34" i="14"/>
  <c r="Q33" i="14"/>
  <c r="L35" i="14"/>
  <c r="M34" i="14"/>
  <c r="T34" i="14"/>
  <c r="U33" i="14"/>
  <c r="R34" i="14"/>
  <c r="S33" i="14"/>
  <c r="X34" i="14"/>
  <c r="Y33" i="14"/>
  <c r="V35" i="14"/>
  <c r="W34" i="14"/>
  <c r="Z34" i="14"/>
  <c r="AA33" i="14"/>
  <c r="N34" i="14"/>
  <c r="O33" i="14"/>
  <c r="AA2273" i="33" l="1"/>
  <c r="AB2273" i="33"/>
  <c r="AG2251" i="33"/>
  <c r="AE2252" i="33"/>
  <c r="Y2274" i="33"/>
  <c r="Y2275" i="33" s="1"/>
  <c r="AA2272" i="33"/>
  <c r="AB2272" i="33"/>
  <c r="D38" i="33"/>
  <c r="V37" i="33"/>
  <c r="AE2258" i="32"/>
  <c r="AG2257" i="32"/>
  <c r="D42" i="32"/>
  <c r="V41" i="32"/>
  <c r="X35" i="14"/>
  <c r="Y34" i="14"/>
  <c r="T35" i="14"/>
  <c r="U34" i="14"/>
  <c r="P35" i="14"/>
  <c r="Q34" i="14"/>
  <c r="R35" i="14"/>
  <c r="S34" i="14"/>
  <c r="L36" i="14"/>
  <c r="M35" i="14"/>
  <c r="N35" i="14"/>
  <c r="O34" i="14"/>
  <c r="Z35" i="14"/>
  <c r="AA34" i="14"/>
  <c r="V36" i="14"/>
  <c r="W35" i="14"/>
  <c r="J275" i="14"/>
  <c r="K274" i="14"/>
  <c r="Y2277" i="33" l="1"/>
  <c r="AA2275" i="33"/>
  <c r="AB2275" i="33"/>
  <c r="AB2274" i="33"/>
  <c r="AA2274" i="33"/>
  <c r="Y2276" i="33"/>
  <c r="AE2253" i="33"/>
  <c r="AG2252" i="33"/>
  <c r="D39" i="33"/>
  <c r="V38" i="33"/>
  <c r="AE2259" i="32"/>
  <c r="AG2258" i="32"/>
  <c r="D43" i="32"/>
  <c r="V42" i="32"/>
  <c r="N36" i="14"/>
  <c r="O35" i="14"/>
  <c r="L37" i="14"/>
  <c r="M36" i="14"/>
  <c r="V37" i="14"/>
  <c r="W36" i="14"/>
  <c r="J276" i="14"/>
  <c r="K275" i="14"/>
  <c r="R36" i="14"/>
  <c r="S35" i="14"/>
  <c r="P36" i="14"/>
  <c r="Q35" i="14"/>
  <c r="T36" i="14"/>
  <c r="U35" i="14"/>
  <c r="Z36" i="14"/>
  <c r="AA35" i="14"/>
  <c r="X36" i="14"/>
  <c r="Y35" i="14"/>
  <c r="AB2276" i="33" l="1"/>
  <c r="Y2279" i="33"/>
  <c r="AA2276" i="33"/>
  <c r="Y2278" i="33"/>
  <c r="AG2253" i="33"/>
  <c r="AE2254" i="33"/>
  <c r="D40" i="33"/>
  <c r="V39" i="33"/>
  <c r="AE2260" i="32"/>
  <c r="AG2259" i="32"/>
  <c r="D44" i="32"/>
  <c r="V43" i="32"/>
  <c r="J277" i="14"/>
  <c r="K276" i="14"/>
  <c r="Z37" i="14"/>
  <c r="AA36" i="14"/>
  <c r="P37" i="14"/>
  <c r="Q36" i="14"/>
  <c r="R37" i="14"/>
  <c r="S36" i="14"/>
  <c r="V38" i="14"/>
  <c r="W37" i="14"/>
  <c r="X37" i="14"/>
  <c r="Y36" i="14"/>
  <c r="L38" i="14"/>
  <c r="M37" i="14"/>
  <c r="T37" i="14"/>
  <c r="U36" i="14"/>
  <c r="N37" i="14"/>
  <c r="O36" i="14"/>
  <c r="Y2281" i="33" l="1"/>
  <c r="Y2280" i="33"/>
  <c r="Y2283" i="33" s="1"/>
  <c r="AG2254" i="33"/>
  <c r="AE2255" i="33"/>
  <c r="D41" i="33"/>
  <c r="V40" i="33"/>
  <c r="AE2261" i="32"/>
  <c r="AG2260" i="32"/>
  <c r="D45" i="32"/>
  <c r="V44" i="32"/>
  <c r="X38" i="14"/>
  <c r="Y37" i="14"/>
  <c r="R38" i="14"/>
  <c r="S37" i="14"/>
  <c r="T38" i="14"/>
  <c r="U37" i="14"/>
  <c r="V39" i="14"/>
  <c r="W38" i="14"/>
  <c r="N38" i="14"/>
  <c r="O37" i="14"/>
  <c r="P38" i="14"/>
  <c r="Q37" i="14"/>
  <c r="Z38" i="14"/>
  <c r="AA37" i="14"/>
  <c r="L39" i="14"/>
  <c r="M38" i="14"/>
  <c r="J278" i="14"/>
  <c r="K277" i="14"/>
  <c r="Y2282" i="33" l="1"/>
  <c r="Y2285" i="33" s="1"/>
  <c r="AG2255" i="33"/>
  <c r="AE2256" i="33"/>
  <c r="D42" i="33"/>
  <c r="V41" i="33"/>
  <c r="AE2262" i="32"/>
  <c r="AG2261" i="32"/>
  <c r="D46" i="32"/>
  <c r="V45" i="32"/>
  <c r="P39" i="14"/>
  <c r="Q38" i="14"/>
  <c r="N39" i="14"/>
  <c r="O38" i="14"/>
  <c r="V40" i="14"/>
  <c r="W39" i="14"/>
  <c r="J279" i="14"/>
  <c r="K278" i="14"/>
  <c r="T39" i="14"/>
  <c r="U38" i="14"/>
  <c r="L40" i="14"/>
  <c r="M39" i="14"/>
  <c r="R39" i="14"/>
  <c r="S38" i="14"/>
  <c r="Z39" i="14"/>
  <c r="AA38" i="14"/>
  <c r="X39" i="14"/>
  <c r="Y38" i="14"/>
  <c r="Y2284" i="33" l="1"/>
  <c r="Y2287" i="33" s="1"/>
  <c r="AG2256" i="33"/>
  <c r="AE2257" i="33"/>
  <c r="D43" i="33"/>
  <c r="V42" i="33"/>
  <c r="AE2263" i="32"/>
  <c r="AG2262" i="32"/>
  <c r="D47" i="32"/>
  <c r="V46" i="32"/>
  <c r="L41" i="14"/>
  <c r="M40" i="14"/>
  <c r="Z40" i="14"/>
  <c r="AA39" i="14"/>
  <c r="J280" i="14"/>
  <c r="K279" i="14"/>
  <c r="V41" i="14"/>
  <c r="W40" i="14"/>
  <c r="T40" i="14"/>
  <c r="U39" i="14"/>
  <c r="X40" i="14"/>
  <c r="Y39" i="14"/>
  <c r="N40" i="14"/>
  <c r="O39" i="14"/>
  <c r="R40" i="14"/>
  <c r="S39" i="14"/>
  <c r="P40" i="14"/>
  <c r="Q39" i="14"/>
  <c r="Y2286" i="33" l="1"/>
  <c r="AE2258" i="33"/>
  <c r="AG2257" i="33"/>
  <c r="Y2289" i="33"/>
  <c r="Y2288" i="33"/>
  <c r="Y2290" i="33" s="1"/>
  <c r="D44" i="33"/>
  <c r="V43" i="33"/>
  <c r="AE2264" i="32"/>
  <c r="AG2263" i="32"/>
  <c r="D48" i="32"/>
  <c r="V47" i="32"/>
  <c r="X41" i="14"/>
  <c r="Y40" i="14"/>
  <c r="V42" i="14"/>
  <c r="W41" i="14"/>
  <c r="R41" i="14"/>
  <c r="S40" i="14"/>
  <c r="T41" i="14"/>
  <c r="U40" i="14"/>
  <c r="J281" i="14"/>
  <c r="K280" i="14"/>
  <c r="P41" i="14"/>
  <c r="Q40" i="14"/>
  <c r="Z41" i="14"/>
  <c r="AA40" i="14"/>
  <c r="N41" i="14"/>
  <c r="O40" i="14"/>
  <c r="L42" i="14"/>
  <c r="M41" i="14"/>
  <c r="Y2291" i="33" l="1"/>
  <c r="Y2293" i="33" s="1"/>
  <c r="Y2292" i="33"/>
  <c r="AG2258" i="33"/>
  <c r="AE2259" i="33"/>
  <c r="D45" i="33"/>
  <c r="V44" i="33"/>
  <c r="AE2265" i="32"/>
  <c r="AG2264" i="32"/>
  <c r="D49" i="32"/>
  <c r="V48" i="32"/>
  <c r="P42" i="14"/>
  <c r="Q41" i="14"/>
  <c r="J282" i="14"/>
  <c r="K281" i="14"/>
  <c r="N42" i="14"/>
  <c r="O41" i="14"/>
  <c r="R42" i="14"/>
  <c r="S41" i="14"/>
  <c r="T42" i="14"/>
  <c r="U41" i="14"/>
  <c r="L43" i="14"/>
  <c r="M42" i="14"/>
  <c r="V43" i="14"/>
  <c r="W42" i="14"/>
  <c r="Z42" i="14"/>
  <c r="AA41" i="14"/>
  <c r="X42" i="14"/>
  <c r="Y41" i="14"/>
  <c r="Y2295" i="33" l="1"/>
  <c r="AE2260" i="33"/>
  <c r="AG2259" i="33"/>
  <c r="Y2294" i="33"/>
  <c r="D46" i="33"/>
  <c r="V45" i="33"/>
  <c r="AE2266" i="32"/>
  <c r="AG2265" i="32"/>
  <c r="D50" i="32"/>
  <c r="V49" i="32"/>
  <c r="Z43" i="14"/>
  <c r="AA42" i="14"/>
  <c r="L44" i="14"/>
  <c r="M43" i="14"/>
  <c r="T43" i="14"/>
  <c r="U42" i="14"/>
  <c r="N43" i="14"/>
  <c r="O42" i="14"/>
  <c r="R43" i="14"/>
  <c r="S42" i="14"/>
  <c r="X43" i="14"/>
  <c r="Y42" i="14"/>
  <c r="J283" i="14"/>
  <c r="K282" i="14"/>
  <c r="V44" i="14"/>
  <c r="W43" i="14"/>
  <c r="P43" i="14"/>
  <c r="Q42" i="14"/>
  <c r="Y2297" i="33" l="1"/>
  <c r="Y2296" i="33"/>
  <c r="AE2261" i="33"/>
  <c r="AG2260" i="33"/>
  <c r="D47" i="33"/>
  <c r="V46" i="33"/>
  <c r="AE2267" i="32"/>
  <c r="AG2266" i="32"/>
  <c r="D51" i="32"/>
  <c r="V50" i="32"/>
  <c r="T44" i="14"/>
  <c r="U43" i="14"/>
  <c r="X44" i="14"/>
  <c r="Y43" i="14"/>
  <c r="N44" i="14"/>
  <c r="O43" i="14"/>
  <c r="P44" i="14"/>
  <c r="Q43" i="14"/>
  <c r="R44" i="14"/>
  <c r="S43" i="14"/>
  <c r="V45" i="14"/>
  <c r="W44" i="14"/>
  <c r="L45" i="14"/>
  <c r="M44" i="14"/>
  <c r="J284" i="14"/>
  <c r="K283" i="14"/>
  <c r="Z44" i="14"/>
  <c r="AA43" i="14"/>
  <c r="AE2262" i="33" l="1"/>
  <c r="AG2261" i="33"/>
  <c r="Y2299" i="33"/>
  <c r="Y2298" i="33"/>
  <c r="D48" i="33"/>
  <c r="V47" i="33"/>
  <c r="AE2268" i="32"/>
  <c r="AG2267" i="32"/>
  <c r="D52" i="32"/>
  <c r="V51" i="32"/>
  <c r="Z45" i="14"/>
  <c r="AA44" i="14"/>
  <c r="X45" i="14"/>
  <c r="Y44" i="14"/>
  <c r="V46" i="14"/>
  <c r="W45" i="14"/>
  <c r="P45" i="14"/>
  <c r="Q44" i="14"/>
  <c r="N45" i="14"/>
  <c r="O44" i="14"/>
  <c r="R45" i="14"/>
  <c r="S44" i="14"/>
  <c r="J285" i="14"/>
  <c r="K284" i="14"/>
  <c r="L46" i="14"/>
  <c r="M45" i="14"/>
  <c r="T45" i="14"/>
  <c r="U44" i="14"/>
  <c r="Y2301" i="33" l="1"/>
  <c r="Y2300" i="33"/>
  <c r="Y2302" i="33" s="1"/>
  <c r="AG2262" i="33"/>
  <c r="AE2263" i="33"/>
  <c r="D49" i="33"/>
  <c r="V48" i="33"/>
  <c r="AE2269" i="32"/>
  <c r="AG2268" i="32"/>
  <c r="D53" i="32"/>
  <c r="V52" i="32"/>
  <c r="R46" i="14"/>
  <c r="S45" i="14"/>
  <c r="N46" i="14"/>
  <c r="O45" i="14"/>
  <c r="V47" i="14"/>
  <c r="W46" i="14"/>
  <c r="P46" i="14"/>
  <c r="Q45" i="14"/>
  <c r="T46" i="14"/>
  <c r="U45" i="14"/>
  <c r="L47" i="14"/>
  <c r="M46" i="14"/>
  <c r="X46" i="14"/>
  <c r="Y45" i="14"/>
  <c r="J286" i="14"/>
  <c r="K285" i="14"/>
  <c r="Z46" i="14"/>
  <c r="AA45" i="14"/>
  <c r="Y2303" i="33" l="1"/>
  <c r="Y2305" i="33" s="1"/>
  <c r="AE2264" i="33"/>
  <c r="AG2263" i="33"/>
  <c r="Y2304" i="33"/>
  <c r="D50" i="33"/>
  <c r="V49" i="33"/>
  <c r="AE2270" i="32"/>
  <c r="AG2269" i="32"/>
  <c r="D54" i="32"/>
  <c r="V53" i="32"/>
  <c r="T47" i="14"/>
  <c r="U46" i="14"/>
  <c r="J287" i="14"/>
  <c r="K286" i="14"/>
  <c r="L48" i="14"/>
  <c r="M47" i="14"/>
  <c r="V48" i="14"/>
  <c r="W47" i="14"/>
  <c r="P47" i="14"/>
  <c r="Q46" i="14"/>
  <c r="Z47" i="14"/>
  <c r="AA46" i="14"/>
  <c r="N47" i="14"/>
  <c r="O46" i="14"/>
  <c r="X47" i="14"/>
  <c r="Y46" i="14"/>
  <c r="R47" i="14"/>
  <c r="S46" i="14"/>
  <c r="Y2307" i="33" l="1"/>
  <c r="Y2306" i="33"/>
  <c r="AG2264" i="33"/>
  <c r="AE2265" i="33"/>
  <c r="D51" i="33"/>
  <c r="V50" i="33"/>
  <c r="AE2271" i="32"/>
  <c r="AG2270" i="32"/>
  <c r="D55" i="32"/>
  <c r="V54" i="32"/>
  <c r="Z48" i="14"/>
  <c r="AA47" i="14"/>
  <c r="X48" i="14"/>
  <c r="Y47" i="14"/>
  <c r="P48" i="14"/>
  <c r="Q47" i="14"/>
  <c r="V49" i="14"/>
  <c r="W48" i="14"/>
  <c r="L49" i="14"/>
  <c r="M48" i="14"/>
  <c r="R48" i="14"/>
  <c r="S47" i="14"/>
  <c r="J288" i="14"/>
  <c r="K287" i="14"/>
  <c r="N48" i="14"/>
  <c r="O47" i="14"/>
  <c r="T48" i="14"/>
  <c r="U47" i="14"/>
  <c r="Y2309" i="33" l="1"/>
  <c r="Y2308" i="33"/>
  <c r="Y2311" i="33" s="1"/>
  <c r="AG2265" i="33"/>
  <c r="AE2266" i="33"/>
  <c r="Y2310" i="33"/>
  <c r="Y2313" i="33" s="1"/>
  <c r="D52" i="33"/>
  <c r="V51" i="33"/>
  <c r="AE2272" i="32"/>
  <c r="AG2271" i="32"/>
  <c r="D56" i="32"/>
  <c r="V55" i="32"/>
  <c r="X49" i="14"/>
  <c r="Y48" i="14"/>
  <c r="R49" i="14"/>
  <c r="S48" i="14"/>
  <c r="V50" i="14"/>
  <c r="W49" i="14"/>
  <c r="P49" i="14"/>
  <c r="Q48" i="14"/>
  <c r="L50" i="14"/>
  <c r="M49" i="14"/>
  <c r="T49" i="14"/>
  <c r="U48" i="14"/>
  <c r="N49" i="14"/>
  <c r="O48" i="14"/>
  <c r="J289" i="14"/>
  <c r="K288" i="14"/>
  <c r="Z49" i="14"/>
  <c r="AA48" i="14"/>
  <c r="AG2266" i="33" l="1"/>
  <c r="AE2267" i="33"/>
  <c r="Y2312" i="33"/>
  <c r="Y2315" i="33" s="1"/>
  <c r="D53" i="33"/>
  <c r="V52" i="33"/>
  <c r="AE2273" i="32"/>
  <c r="AG2272" i="32"/>
  <c r="D57" i="32"/>
  <c r="V56" i="32"/>
  <c r="T50" i="14"/>
  <c r="U49" i="14"/>
  <c r="L51" i="14"/>
  <c r="M50" i="14"/>
  <c r="V51" i="14"/>
  <c r="W50" i="14"/>
  <c r="Z50" i="14"/>
  <c r="AA49" i="14"/>
  <c r="P50" i="14"/>
  <c r="Q49" i="14"/>
  <c r="J290" i="14"/>
  <c r="K289" i="14"/>
  <c r="R50" i="14"/>
  <c r="S49" i="14"/>
  <c r="N50" i="14"/>
  <c r="O49" i="14"/>
  <c r="X50" i="14"/>
  <c r="Y49" i="14"/>
  <c r="AG2267" i="33" l="1"/>
  <c r="AE2268" i="33"/>
  <c r="Y2314" i="33"/>
  <c r="D54" i="33"/>
  <c r="V53" i="33"/>
  <c r="AE2274" i="32"/>
  <c r="AG2273" i="32"/>
  <c r="D58" i="32"/>
  <c r="V57" i="32"/>
  <c r="J291" i="14"/>
  <c r="K290" i="14"/>
  <c r="P51" i="14"/>
  <c r="Q50" i="14"/>
  <c r="V52" i="14"/>
  <c r="W51" i="14"/>
  <c r="X51" i="14"/>
  <c r="Y50" i="14"/>
  <c r="Z51" i="14"/>
  <c r="AA50" i="14"/>
  <c r="N51" i="14"/>
  <c r="O50" i="14"/>
  <c r="L52" i="14"/>
  <c r="M51" i="14"/>
  <c r="R51" i="14"/>
  <c r="S50" i="14"/>
  <c r="T51" i="14"/>
  <c r="U50" i="14"/>
  <c r="AG2268" i="33" l="1"/>
  <c r="AE2269" i="33"/>
  <c r="Y2317" i="33"/>
  <c r="Y2316" i="33"/>
  <c r="D55" i="33"/>
  <c r="V54" i="33"/>
  <c r="AG2274" i="32"/>
  <c r="AE2275" i="32"/>
  <c r="D59" i="32"/>
  <c r="V58" i="32"/>
  <c r="N52" i="14"/>
  <c r="O51" i="14"/>
  <c r="Z52" i="14"/>
  <c r="AA51" i="14"/>
  <c r="X52" i="14"/>
  <c r="Y51" i="14"/>
  <c r="R52" i="14"/>
  <c r="S51" i="14"/>
  <c r="T52" i="14"/>
  <c r="U51" i="14"/>
  <c r="V53" i="14"/>
  <c r="W52" i="14"/>
  <c r="P52" i="14"/>
  <c r="Q51" i="14"/>
  <c r="L53" i="14"/>
  <c r="M52" i="14"/>
  <c r="J292" i="14"/>
  <c r="K291" i="14"/>
  <c r="Y2319" i="33" l="1"/>
  <c r="Y2318" i="33"/>
  <c r="Y2321" i="33" s="1"/>
  <c r="AE2270" i="33"/>
  <c r="AG2269" i="33"/>
  <c r="Y2320" i="33"/>
  <c r="Y2323" i="33" s="1"/>
  <c r="D56" i="33"/>
  <c r="V55" i="33"/>
  <c r="AG2275" i="32"/>
  <c r="AE2276" i="32"/>
  <c r="D60" i="32"/>
  <c r="V59" i="32"/>
  <c r="T53" i="14"/>
  <c r="U52" i="14"/>
  <c r="X53" i="14"/>
  <c r="Y52" i="14"/>
  <c r="J293" i="14"/>
  <c r="K292" i="14"/>
  <c r="V54" i="14"/>
  <c r="W53" i="14"/>
  <c r="R53" i="14"/>
  <c r="S52" i="14"/>
  <c r="L54" i="14"/>
  <c r="M53" i="14"/>
  <c r="Z53" i="14"/>
  <c r="AA52" i="14"/>
  <c r="P53" i="14"/>
  <c r="Q52" i="14"/>
  <c r="N53" i="14"/>
  <c r="O52" i="14"/>
  <c r="AG2270" i="33" l="1"/>
  <c r="AE2271" i="33"/>
  <c r="Y2322" i="33"/>
  <c r="Y2325" i="33" s="1"/>
  <c r="D57" i="33"/>
  <c r="V56" i="33"/>
  <c r="AE2277" i="32"/>
  <c r="AG2276" i="32"/>
  <c r="D61" i="32"/>
  <c r="V60" i="32"/>
  <c r="N54" i="14"/>
  <c r="O53" i="14"/>
  <c r="L55" i="14"/>
  <c r="M54" i="14"/>
  <c r="V55" i="14"/>
  <c r="W54" i="14"/>
  <c r="R54" i="14"/>
  <c r="S53" i="14"/>
  <c r="J294" i="14"/>
  <c r="K293" i="14"/>
  <c r="P54" i="14"/>
  <c r="Q53" i="14"/>
  <c r="X54" i="14"/>
  <c r="Y53" i="14"/>
  <c r="Z54" i="14"/>
  <c r="AA53" i="14"/>
  <c r="T54" i="14"/>
  <c r="U53" i="14"/>
  <c r="AE2272" i="33" l="1"/>
  <c r="AG2271" i="33"/>
  <c r="Y2324" i="33"/>
  <c r="D58" i="33"/>
  <c r="V57" i="33"/>
  <c r="AG2277" i="32"/>
  <c r="AE2278" i="32"/>
  <c r="D62" i="32"/>
  <c r="V61" i="32"/>
  <c r="L56" i="14"/>
  <c r="M55" i="14"/>
  <c r="J295" i="14"/>
  <c r="K294" i="14"/>
  <c r="V56" i="14"/>
  <c r="W55" i="14"/>
  <c r="P55" i="14"/>
  <c r="Q54" i="14"/>
  <c r="R55" i="14"/>
  <c r="S54" i="14"/>
  <c r="T55" i="14"/>
  <c r="U54" i="14"/>
  <c r="Z55" i="14"/>
  <c r="AA54" i="14"/>
  <c r="X55" i="14"/>
  <c r="Y54" i="14"/>
  <c r="N55" i="14"/>
  <c r="O54" i="14"/>
  <c r="AG2272" i="33" l="1"/>
  <c r="AE2273" i="33"/>
  <c r="Y2327" i="33"/>
  <c r="Y2326" i="33"/>
  <c r="D59" i="33"/>
  <c r="V58" i="33"/>
  <c r="AE2279" i="32"/>
  <c r="AG2278" i="32"/>
  <c r="D63" i="32"/>
  <c r="V62" i="32"/>
  <c r="P56" i="14"/>
  <c r="Q55" i="14"/>
  <c r="N56" i="14"/>
  <c r="O55" i="14"/>
  <c r="J296" i="14"/>
  <c r="K295" i="14"/>
  <c r="R56" i="14"/>
  <c r="S55" i="14"/>
  <c r="V57" i="14"/>
  <c r="W56" i="14"/>
  <c r="T56" i="14"/>
  <c r="U55" i="14"/>
  <c r="X56" i="14"/>
  <c r="Y55" i="14"/>
  <c r="Z56" i="14"/>
  <c r="AA55" i="14"/>
  <c r="L57" i="14"/>
  <c r="M56" i="14"/>
  <c r="Y2329" i="33" l="1"/>
  <c r="Y2328" i="33"/>
  <c r="Y2331" i="33" s="1"/>
  <c r="AE2274" i="33"/>
  <c r="AG2273" i="33"/>
  <c r="Y2330" i="33"/>
  <c r="Y2333" i="33" s="1"/>
  <c r="D60" i="33"/>
  <c r="V59" i="33"/>
  <c r="AG2279" i="32"/>
  <c r="AE2280" i="32"/>
  <c r="D64" i="32"/>
  <c r="V63" i="32"/>
  <c r="V58" i="14"/>
  <c r="W57" i="14"/>
  <c r="J297" i="14"/>
  <c r="K296" i="14"/>
  <c r="T57" i="14"/>
  <c r="U56" i="14"/>
  <c r="R57" i="14"/>
  <c r="S56" i="14"/>
  <c r="L58" i="14"/>
  <c r="M57" i="14"/>
  <c r="Z57" i="14"/>
  <c r="AA56" i="14"/>
  <c r="N57" i="14"/>
  <c r="O56" i="14"/>
  <c r="X57" i="14"/>
  <c r="Y56" i="14"/>
  <c r="P57" i="14"/>
  <c r="Q56" i="14"/>
  <c r="AG2274" i="33" l="1"/>
  <c r="AE2275" i="33"/>
  <c r="Y2332" i="33"/>
  <c r="Y2335" i="33" s="1"/>
  <c r="D61" i="33"/>
  <c r="V60" i="33"/>
  <c r="AG2280" i="32"/>
  <c r="AE2281" i="32"/>
  <c r="D65" i="32"/>
  <c r="V64" i="32"/>
  <c r="L59" i="14"/>
  <c r="M58" i="14"/>
  <c r="X58" i="14"/>
  <c r="Y57" i="14"/>
  <c r="Z58" i="14"/>
  <c r="AA57" i="14"/>
  <c r="T58" i="14"/>
  <c r="U57" i="14"/>
  <c r="R58" i="14"/>
  <c r="S57" i="14"/>
  <c r="P58" i="14"/>
  <c r="Q57" i="14"/>
  <c r="J298" i="14"/>
  <c r="K297" i="14"/>
  <c r="N58" i="14"/>
  <c r="O57" i="14"/>
  <c r="V59" i="14"/>
  <c r="W58" i="14"/>
  <c r="Y2334" i="33" l="1"/>
  <c r="AE2276" i="33"/>
  <c r="AG2275" i="33"/>
  <c r="D62" i="33"/>
  <c r="V61" i="33"/>
  <c r="AG2281" i="32"/>
  <c r="AE2282" i="32"/>
  <c r="D66" i="32"/>
  <c r="V65" i="32"/>
  <c r="R59" i="14"/>
  <c r="S58" i="14"/>
  <c r="N59" i="14"/>
  <c r="O58" i="14"/>
  <c r="Z59" i="14"/>
  <c r="AA58" i="14"/>
  <c r="P59" i="14"/>
  <c r="Q58" i="14"/>
  <c r="T59" i="14"/>
  <c r="U58" i="14"/>
  <c r="V60" i="14"/>
  <c r="W59" i="14"/>
  <c r="X59" i="14"/>
  <c r="Y58" i="14"/>
  <c r="J299" i="14"/>
  <c r="K298" i="14"/>
  <c r="L60" i="14"/>
  <c r="M59" i="14"/>
  <c r="AG2276" i="33" l="1"/>
  <c r="AE2277" i="33"/>
  <c r="Y2337" i="33"/>
  <c r="Y2336" i="33"/>
  <c r="D63" i="33"/>
  <c r="V62" i="33"/>
  <c r="AE2283" i="32"/>
  <c r="AG2282" i="32"/>
  <c r="D67" i="32"/>
  <c r="V66" i="32"/>
  <c r="Z60" i="14"/>
  <c r="AA59" i="14"/>
  <c r="V61" i="14"/>
  <c r="W60" i="14"/>
  <c r="P60" i="14"/>
  <c r="Q59" i="14"/>
  <c r="L61" i="14"/>
  <c r="M60" i="14"/>
  <c r="T60" i="14"/>
  <c r="U59" i="14"/>
  <c r="J300" i="14"/>
  <c r="K299" i="14"/>
  <c r="N60" i="14"/>
  <c r="O59" i="14"/>
  <c r="X60" i="14"/>
  <c r="Y59" i="14"/>
  <c r="R60" i="14"/>
  <c r="S59" i="14"/>
  <c r="Y2339" i="33" l="1"/>
  <c r="Y2338" i="33"/>
  <c r="Y2341" i="33" s="1"/>
  <c r="AE2278" i="33"/>
  <c r="AG2277" i="33"/>
  <c r="Y2340" i="33"/>
  <c r="Y2343" i="33" s="1"/>
  <c r="D64" i="33"/>
  <c r="V63" i="33"/>
  <c r="AE2284" i="32"/>
  <c r="AG2283" i="32"/>
  <c r="D68" i="32"/>
  <c r="V67" i="32"/>
  <c r="L62" i="14"/>
  <c r="M61" i="14"/>
  <c r="V62" i="14"/>
  <c r="W61" i="14"/>
  <c r="J301" i="14"/>
  <c r="K300" i="14"/>
  <c r="T61" i="14"/>
  <c r="U60" i="14"/>
  <c r="P61" i="14"/>
  <c r="Q60" i="14"/>
  <c r="R61" i="14"/>
  <c r="S60" i="14"/>
  <c r="X61" i="14"/>
  <c r="Y60" i="14"/>
  <c r="N61" i="14"/>
  <c r="O60" i="14"/>
  <c r="Z61" i="14"/>
  <c r="AA60" i="14"/>
  <c r="AE2279" i="33" l="1"/>
  <c r="AG2278" i="33"/>
  <c r="Y2342" i="33"/>
  <c r="D65" i="33"/>
  <c r="V64" i="33"/>
  <c r="AE2285" i="32"/>
  <c r="AG2284" i="32"/>
  <c r="D69" i="32"/>
  <c r="V68" i="32"/>
  <c r="V63" i="14"/>
  <c r="W62" i="14"/>
  <c r="P62" i="14"/>
  <c r="Q61" i="14"/>
  <c r="Z62" i="14"/>
  <c r="AA61" i="14"/>
  <c r="R62" i="14"/>
  <c r="S61" i="14"/>
  <c r="T62" i="14"/>
  <c r="U61" i="14"/>
  <c r="J302" i="14"/>
  <c r="K301" i="14"/>
  <c r="N62" i="14"/>
  <c r="O61" i="14"/>
  <c r="X62" i="14"/>
  <c r="Y61" i="14"/>
  <c r="L63" i="14"/>
  <c r="M62" i="14"/>
  <c r="AE2280" i="33" l="1"/>
  <c r="AG2279" i="33"/>
  <c r="Y2345" i="33"/>
  <c r="Y2344" i="33"/>
  <c r="D66" i="33"/>
  <c r="V65" i="33"/>
  <c r="AE2286" i="32"/>
  <c r="AG2285" i="32"/>
  <c r="D70" i="32"/>
  <c r="V69" i="32"/>
  <c r="X63" i="14"/>
  <c r="Y62" i="14"/>
  <c r="T63" i="14"/>
  <c r="U62" i="14"/>
  <c r="Z63" i="14"/>
  <c r="AA62" i="14"/>
  <c r="J303" i="14"/>
  <c r="K302" i="14"/>
  <c r="R63" i="14"/>
  <c r="S62" i="14"/>
  <c r="L64" i="14"/>
  <c r="M63" i="14"/>
  <c r="P63" i="14"/>
  <c r="Q62" i="14"/>
  <c r="N63" i="14"/>
  <c r="O62" i="14"/>
  <c r="V64" i="14"/>
  <c r="W63" i="14"/>
  <c r="Y2347" i="33" l="1"/>
  <c r="Y2346" i="33"/>
  <c r="AG2280" i="33"/>
  <c r="AE2281" i="33"/>
  <c r="D67" i="33"/>
  <c r="V66" i="33"/>
  <c r="AE2287" i="32"/>
  <c r="AG2286" i="32"/>
  <c r="D71" i="32"/>
  <c r="V70" i="32"/>
  <c r="L65" i="14"/>
  <c r="M64" i="14"/>
  <c r="N64" i="14"/>
  <c r="O63" i="14"/>
  <c r="R64" i="14"/>
  <c r="S63" i="14"/>
  <c r="Z64" i="14"/>
  <c r="AA63" i="14"/>
  <c r="J304" i="14"/>
  <c r="K303" i="14"/>
  <c r="V65" i="14"/>
  <c r="W64" i="14"/>
  <c r="T64" i="14"/>
  <c r="U63" i="14"/>
  <c r="P64" i="14"/>
  <c r="Q63" i="14"/>
  <c r="X64" i="14"/>
  <c r="Y63" i="14"/>
  <c r="Y2349" i="33" l="1"/>
  <c r="Y2348" i="33"/>
  <c r="AE2282" i="33"/>
  <c r="AG2281" i="33"/>
  <c r="Y2350" i="33"/>
  <c r="D68" i="33"/>
  <c r="V67" i="33"/>
  <c r="AE2288" i="32"/>
  <c r="AG2287" i="32"/>
  <c r="D72" i="32"/>
  <c r="V71" i="32"/>
  <c r="V66" i="14"/>
  <c r="W65" i="14"/>
  <c r="P65" i="14"/>
  <c r="Q64" i="14"/>
  <c r="J305" i="14"/>
  <c r="K304" i="14"/>
  <c r="Z65" i="14"/>
  <c r="AA64" i="14"/>
  <c r="X65" i="14"/>
  <c r="Y64" i="14"/>
  <c r="R65" i="14"/>
  <c r="S64" i="14"/>
  <c r="N65" i="14"/>
  <c r="O64" i="14"/>
  <c r="T65" i="14"/>
  <c r="U64" i="14"/>
  <c r="L66" i="14"/>
  <c r="M65" i="14"/>
  <c r="Y2351" i="33" l="1"/>
  <c r="Y2352" i="33"/>
  <c r="Y2353" i="33"/>
  <c r="AE2283" i="33"/>
  <c r="AG2282" i="33"/>
  <c r="D69" i="33"/>
  <c r="V68" i="33"/>
  <c r="AE2289" i="32"/>
  <c r="AG2288" i="32"/>
  <c r="D73" i="32"/>
  <c r="V72" i="32"/>
  <c r="L67" i="14"/>
  <c r="M66" i="14"/>
  <c r="P66" i="14"/>
  <c r="Q65" i="14"/>
  <c r="X66" i="14"/>
  <c r="Y65" i="14"/>
  <c r="J306" i="14"/>
  <c r="K305" i="14"/>
  <c r="R66" i="14"/>
  <c r="S65" i="14"/>
  <c r="Z66" i="14"/>
  <c r="AA65" i="14"/>
  <c r="T66" i="14"/>
  <c r="U65" i="14"/>
  <c r="N66" i="14"/>
  <c r="O65" i="14"/>
  <c r="V67" i="14"/>
  <c r="W66" i="14"/>
  <c r="AG2283" i="33" l="1"/>
  <c r="AE2284" i="33"/>
  <c r="Y2355" i="33"/>
  <c r="Y2354" i="33"/>
  <c r="D70" i="33"/>
  <c r="V69" i="33"/>
  <c r="AE2290" i="32"/>
  <c r="AG2289" i="32"/>
  <c r="D74" i="32"/>
  <c r="V73" i="32"/>
  <c r="J307" i="14"/>
  <c r="K306" i="14"/>
  <c r="N67" i="14"/>
  <c r="O66" i="14"/>
  <c r="Z67" i="14"/>
  <c r="AA66" i="14"/>
  <c r="V68" i="14"/>
  <c r="W67" i="14"/>
  <c r="R67" i="14"/>
  <c r="S66" i="14"/>
  <c r="X67" i="14"/>
  <c r="Y66" i="14"/>
  <c r="P67" i="14"/>
  <c r="Q66" i="14"/>
  <c r="T67" i="14"/>
  <c r="U66" i="14"/>
  <c r="L68" i="14"/>
  <c r="M67" i="14"/>
  <c r="Y2357" i="33" l="1"/>
  <c r="Y2356" i="33"/>
  <c r="Y2359" i="33" s="1"/>
  <c r="AE2285" i="33"/>
  <c r="AG2284" i="33"/>
  <c r="Y2358" i="33"/>
  <c r="D71" i="33"/>
  <c r="V70" i="33"/>
  <c r="AE2291" i="32"/>
  <c r="AG2290" i="32"/>
  <c r="D75" i="32"/>
  <c r="V74" i="32"/>
  <c r="V69" i="14"/>
  <c r="W68" i="14"/>
  <c r="T68" i="14"/>
  <c r="U67" i="14"/>
  <c r="X68" i="14"/>
  <c r="Y67" i="14"/>
  <c r="L69" i="14"/>
  <c r="M68" i="14"/>
  <c r="R68" i="14"/>
  <c r="S67" i="14"/>
  <c r="Z68" i="14"/>
  <c r="AA67" i="14"/>
  <c r="N68" i="14"/>
  <c r="O67" i="14"/>
  <c r="P68" i="14"/>
  <c r="Q67" i="14"/>
  <c r="J308" i="14"/>
  <c r="K307" i="14"/>
  <c r="Y2361" i="33" l="1"/>
  <c r="AE2286" i="33"/>
  <c r="AG2285" i="33"/>
  <c r="Y2360" i="33"/>
  <c r="D72" i="33"/>
  <c r="V71" i="33"/>
  <c r="AE2292" i="32"/>
  <c r="AG2291" i="32"/>
  <c r="D76" i="32"/>
  <c r="V75" i="32"/>
  <c r="Z69" i="14"/>
  <c r="AA68" i="14"/>
  <c r="P69" i="14"/>
  <c r="Q68" i="14"/>
  <c r="R69" i="14"/>
  <c r="S68" i="14"/>
  <c r="X69" i="14"/>
  <c r="Y68" i="14"/>
  <c r="L70" i="14"/>
  <c r="M69" i="14"/>
  <c r="J309" i="14"/>
  <c r="K308" i="14"/>
  <c r="T69" i="14"/>
  <c r="U68" i="14"/>
  <c r="N69" i="14"/>
  <c r="O68" i="14"/>
  <c r="V70" i="14"/>
  <c r="W69" i="14"/>
  <c r="Y2363" i="33" l="1"/>
  <c r="Y2362" i="33"/>
  <c r="AG2286" i="33"/>
  <c r="AE2287" i="33"/>
  <c r="D73" i="33"/>
  <c r="V72" i="33"/>
  <c r="AE2293" i="32"/>
  <c r="AG2292" i="32"/>
  <c r="D77" i="32"/>
  <c r="V76" i="32"/>
  <c r="J310" i="14"/>
  <c r="K309" i="14"/>
  <c r="X70" i="14"/>
  <c r="Y69" i="14"/>
  <c r="N70" i="14"/>
  <c r="O69" i="14"/>
  <c r="L71" i="14"/>
  <c r="M70" i="14"/>
  <c r="V71" i="14"/>
  <c r="W70" i="14"/>
  <c r="R70" i="14"/>
  <c r="S69" i="14"/>
  <c r="P70" i="14"/>
  <c r="Q69" i="14"/>
  <c r="T70" i="14"/>
  <c r="U69" i="14"/>
  <c r="Z70" i="14"/>
  <c r="AA69" i="14"/>
  <c r="Y2365" i="33" l="1"/>
  <c r="Y2364" i="33"/>
  <c r="AE2288" i="33"/>
  <c r="AG2287" i="33"/>
  <c r="D74" i="33"/>
  <c r="V73" i="33"/>
  <c r="AE2294" i="32"/>
  <c r="AG2293" i="32"/>
  <c r="D78" i="32"/>
  <c r="V77" i="32"/>
  <c r="T71" i="14"/>
  <c r="U70" i="14"/>
  <c r="R71" i="14"/>
  <c r="S70" i="14"/>
  <c r="L72" i="14"/>
  <c r="M71" i="14"/>
  <c r="Z71" i="14"/>
  <c r="AA70" i="14"/>
  <c r="V72" i="14"/>
  <c r="W71" i="14"/>
  <c r="N71" i="14"/>
  <c r="O70" i="14"/>
  <c r="X71" i="14"/>
  <c r="Y70" i="14"/>
  <c r="P71" i="14"/>
  <c r="Q70" i="14"/>
  <c r="J311" i="14"/>
  <c r="K310" i="14"/>
  <c r="Y2367" i="33" l="1"/>
  <c r="Y2366" i="33"/>
  <c r="AG2288" i="33"/>
  <c r="AE2289" i="33"/>
  <c r="D75" i="33"/>
  <c r="V74" i="33"/>
  <c r="AE2295" i="32"/>
  <c r="AG2294" i="32"/>
  <c r="D79" i="32"/>
  <c r="V78" i="32"/>
  <c r="N72" i="14"/>
  <c r="O71" i="14"/>
  <c r="L73" i="14"/>
  <c r="M72" i="14"/>
  <c r="V73" i="14"/>
  <c r="W72" i="14"/>
  <c r="Z72" i="14"/>
  <c r="AA71" i="14"/>
  <c r="J312" i="14"/>
  <c r="K311" i="14"/>
  <c r="P72" i="14"/>
  <c r="Q71" i="14"/>
  <c r="R72" i="14"/>
  <c r="S71" i="14"/>
  <c r="X72" i="14"/>
  <c r="Y71" i="14"/>
  <c r="T72" i="14"/>
  <c r="U71" i="14"/>
  <c r="AE2290" i="33" l="1"/>
  <c r="AG2289" i="33"/>
  <c r="Y2369" i="33"/>
  <c r="Y2368" i="33"/>
  <c r="Y2371" i="33" s="1"/>
  <c r="D76" i="33"/>
  <c r="V75" i="33"/>
  <c r="AE2296" i="32"/>
  <c r="AG2295" i="32"/>
  <c r="D80" i="32"/>
  <c r="V79" i="32"/>
  <c r="P73" i="14"/>
  <c r="Q72" i="14"/>
  <c r="Z73" i="14"/>
  <c r="AA72" i="14"/>
  <c r="J313" i="14"/>
  <c r="K312" i="14"/>
  <c r="T73" i="14"/>
  <c r="U72" i="14"/>
  <c r="V74" i="14"/>
  <c r="W73" i="14"/>
  <c r="X73" i="14"/>
  <c r="Y72" i="14"/>
  <c r="L74" i="14"/>
  <c r="M73" i="14"/>
  <c r="R73" i="14"/>
  <c r="S72" i="14"/>
  <c r="N73" i="14"/>
  <c r="O72" i="14"/>
  <c r="Y2370" i="33" l="1"/>
  <c r="Y2373" i="33" s="1"/>
  <c r="AG2290" i="33"/>
  <c r="AE2291" i="33"/>
  <c r="D77" i="33"/>
  <c r="V76" i="33"/>
  <c r="AE2297" i="32"/>
  <c r="AG2296" i="32"/>
  <c r="D81" i="32"/>
  <c r="V80" i="32"/>
  <c r="X74" i="14"/>
  <c r="Y73" i="14"/>
  <c r="N74" i="14"/>
  <c r="O73" i="14"/>
  <c r="R74" i="14"/>
  <c r="S73" i="14"/>
  <c r="V75" i="14"/>
  <c r="W74" i="14"/>
  <c r="T74" i="14"/>
  <c r="U73" i="14"/>
  <c r="J314" i="14"/>
  <c r="K313" i="14"/>
  <c r="Z74" i="14"/>
  <c r="AA73" i="14"/>
  <c r="L75" i="14"/>
  <c r="M74" i="14"/>
  <c r="P74" i="14"/>
  <c r="Q73" i="14"/>
  <c r="Y2372" i="33" l="1"/>
  <c r="Y2375" i="33" s="1"/>
  <c r="Y2374" i="33"/>
  <c r="AE2292" i="33"/>
  <c r="AG2291" i="33"/>
  <c r="D78" i="33"/>
  <c r="V77" i="33"/>
  <c r="AE2298" i="32"/>
  <c r="AG2297" i="32"/>
  <c r="D82" i="32"/>
  <c r="V81" i="32"/>
  <c r="J315" i="14"/>
  <c r="K314" i="14"/>
  <c r="R75" i="14"/>
  <c r="S74" i="14"/>
  <c r="V76" i="14"/>
  <c r="W75" i="14"/>
  <c r="N75" i="14"/>
  <c r="O74" i="14"/>
  <c r="T75" i="14"/>
  <c r="U74" i="14"/>
  <c r="P75" i="14"/>
  <c r="Q74" i="14"/>
  <c r="L76" i="14"/>
  <c r="M75" i="14"/>
  <c r="Z75" i="14"/>
  <c r="AA74" i="14"/>
  <c r="X75" i="14"/>
  <c r="Y74" i="14"/>
  <c r="AE2293" i="33" l="1"/>
  <c r="AG2292" i="33"/>
  <c r="Y2377" i="33"/>
  <c r="Y2376" i="33"/>
  <c r="D79" i="33"/>
  <c r="V78" i="33"/>
  <c r="AE2299" i="32"/>
  <c r="AG2298" i="32"/>
  <c r="D83" i="32"/>
  <c r="V82" i="32"/>
  <c r="Z76" i="14"/>
  <c r="AA75" i="14"/>
  <c r="T76" i="14"/>
  <c r="U75" i="14"/>
  <c r="V77" i="14"/>
  <c r="W76" i="14"/>
  <c r="P76" i="14"/>
  <c r="Q75" i="14"/>
  <c r="N76" i="14"/>
  <c r="O75" i="14"/>
  <c r="X76" i="14"/>
  <c r="Y75" i="14"/>
  <c r="R76" i="14"/>
  <c r="S75" i="14"/>
  <c r="L77" i="14"/>
  <c r="M76" i="14"/>
  <c r="J316" i="14"/>
  <c r="K315" i="14"/>
  <c r="Y2379" i="33" l="1"/>
  <c r="Y2378" i="33"/>
  <c r="AG2293" i="33"/>
  <c r="AE2294" i="33"/>
  <c r="D80" i="33"/>
  <c r="V79" i="33"/>
  <c r="AE2300" i="32"/>
  <c r="AG2299" i="32"/>
  <c r="D84" i="32"/>
  <c r="V83" i="32"/>
  <c r="N77" i="14"/>
  <c r="O76" i="14"/>
  <c r="P77" i="14"/>
  <c r="Q76" i="14"/>
  <c r="X77" i="14"/>
  <c r="Y76" i="14"/>
  <c r="J317" i="14"/>
  <c r="K316" i="14"/>
  <c r="V78" i="14"/>
  <c r="W77" i="14"/>
  <c r="L78" i="14"/>
  <c r="M77" i="14"/>
  <c r="T77" i="14"/>
  <c r="U76" i="14"/>
  <c r="R77" i="14"/>
  <c r="S76" i="14"/>
  <c r="Z77" i="14"/>
  <c r="AA76" i="14"/>
  <c r="Y2381" i="33" l="1"/>
  <c r="Y2380" i="33"/>
  <c r="AE2295" i="33"/>
  <c r="AG2294" i="33"/>
  <c r="D81" i="33"/>
  <c r="V80" i="33"/>
  <c r="AE2301" i="32"/>
  <c r="AG2300" i="32"/>
  <c r="D85" i="32"/>
  <c r="V84" i="32"/>
  <c r="L79" i="14"/>
  <c r="M78" i="14"/>
  <c r="V79" i="14"/>
  <c r="W78" i="14"/>
  <c r="J318" i="14"/>
  <c r="K317" i="14"/>
  <c r="Z78" i="14"/>
  <c r="AA77" i="14"/>
  <c r="X78" i="14"/>
  <c r="Y77" i="14"/>
  <c r="R78" i="14"/>
  <c r="S77" i="14"/>
  <c r="P78" i="14"/>
  <c r="Q77" i="14"/>
  <c r="T78" i="14"/>
  <c r="U77" i="14"/>
  <c r="N78" i="14"/>
  <c r="O77" i="14"/>
  <c r="Y2383" i="33" l="1"/>
  <c r="Y2382" i="33"/>
  <c r="AG2295" i="33"/>
  <c r="AE2296" i="33"/>
  <c r="D82" i="33"/>
  <c r="V81" i="33"/>
  <c r="AE2302" i="32"/>
  <c r="AG2301" i="32"/>
  <c r="D86" i="32"/>
  <c r="V85" i="32"/>
  <c r="Z79" i="14"/>
  <c r="AA78" i="14"/>
  <c r="J319" i="14"/>
  <c r="K318" i="14"/>
  <c r="R79" i="14"/>
  <c r="S78" i="14"/>
  <c r="X79" i="14"/>
  <c r="Y78" i="14"/>
  <c r="N79" i="14"/>
  <c r="O78" i="14"/>
  <c r="T79" i="14"/>
  <c r="U78" i="14"/>
  <c r="V80" i="14"/>
  <c r="W79" i="14"/>
  <c r="P79" i="14"/>
  <c r="Q78" i="14"/>
  <c r="L80" i="14"/>
  <c r="M79" i="14"/>
  <c r="Y2384" i="33" l="1"/>
  <c r="Y2385" i="33"/>
  <c r="AG2296" i="33"/>
  <c r="AE2297" i="33"/>
  <c r="D83" i="33"/>
  <c r="V82" i="33"/>
  <c r="AE2303" i="32"/>
  <c r="AG2302" i="32"/>
  <c r="D87" i="32"/>
  <c r="V86" i="32"/>
  <c r="X80" i="14"/>
  <c r="Y79" i="14"/>
  <c r="T80" i="14"/>
  <c r="U79" i="14"/>
  <c r="N80" i="14"/>
  <c r="O79" i="14"/>
  <c r="R80" i="14"/>
  <c r="S79" i="14"/>
  <c r="L81" i="14"/>
  <c r="M80" i="14"/>
  <c r="P80" i="14"/>
  <c r="Q79" i="14"/>
  <c r="J320" i="14"/>
  <c r="K319" i="14"/>
  <c r="V81" i="14"/>
  <c r="W80" i="14"/>
  <c r="Z80" i="14"/>
  <c r="AA79" i="14"/>
  <c r="AG2297" i="33" l="1"/>
  <c r="AE2298" i="33"/>
  <c r="Y2387" i="33"/>
  <c r="Y2386" i="33"/>
  <c r="D84" i="33"/>
  <c r="V83" i="33"/>
  <c r="AE2304" i="32"/>
  <c r="AG2303" i="32"/>
  <c r="D88" i="32"/>
  <c r="V87" i="32"/>
  <c r="L82" i="14"/>
  <c r="M81" i="14"/>
  <c r="R81" i="14"/>
  <c r="S80" i="14"/>
  <c r="P81" i="14"/>
  <c r="Q80" i="14"/>
  <c r="Z81" i="14"/>
  <c r="AA80" i="14"/>
  <c r="N81" i="14"/>
  <c r="O80" i="14"/>
  <c r="V82" i="14"/>
  <c r="W81" i="14"/>
  <c r="T81" i="14"/>
  <c r="U80" i="14"/>
  <c r="J321" i="14"/>
  <c r="K320" i="14"/>
  <c r="X81" i="14"/>
  <c r="Y80" i="14"/>
  <c r="Y2389" i="33" l="1"/>
  <c r="Y2388" i="33"/>
  <c r="AE2299" i="33"/>
  <c r="AG2298" i="33"/>
  <c r="D85" i="33"/>
  <c r="V84" i="33"/>
  <c r="AE2305" i="32"/>
  <c r="AG2304" i="32"/>
  <c r="D89" i="32"/>
  <c r="V88" i="32"/>
  <c r="V83" i="14"/>
  <c r="W82" i="14"/>
  <c r="P82" i="14"/>
  <c r="Q81" i="14"/>
  <c r="N82" i="14"/>
  <c r="O81" i="14"/>
  <c r="X82" i="14"/>
  <c r="Y81" i="14"/>
  <c r="Z82" i="14"/>
  <c r="AA81" i="14"/>
  <c r="J322" i="14"/>
  <c r="K321" i="14"/>
  <c r="R82" i="14"/>
  <c r="S81" i="14"/>
  <c r="T82" i="14"/>
  <c r="U81" i="14"/>
  <c r="L83" i="14"/>
  <c r="M82" i="14"/>
  <c r="Y2391" i="33" l="1"/>
  <c r="Y2390" i="33"/>
  <c r="AE2300" i="33"/>
  <c r="AG2299" i="33"/>
  <c r="D86" i="33"/>
  <c r="V85" i="33"/>
  <c r="AE2306" i="32"/>
  <c r="AG2305" i="32"/>
  <c r="D90" i="32"/>
  <c r="V89" i="32"/>
  <c r="J323" i="14"/>
  <c r="K322" i="14"/>
  <c r="Z83" i="14"/>
  <c r="AA82" i="14"/>
  <c r="X83" i="14"/>
  <c r="Y82" i="14"/>
  <c r="N83" i="14"/>
  <c r="O82" i="14"/>
  <c r="L84" i="14"/>
  <c r="M83" i="14"/>
  <c r="T83" i="14"/>
  <c r="U82" i="14"/>
  <c r="P83" i="14"/>
  <c r="Q82" i="14"/>
  <c r="R83" i="14"/>
  <c r="S82" i="14"/>
  <c r="V84" i="14"/>
  <c r="W83" i="14"/>
  <c r="AE2301" i="33" l="1"/>
  <c r="AG2300" i="33"/>
  <c r="Y2392" i="33"/>
  <c r="Y2393" i="33"/>
  <c r="D87" i="33"/>
  <c r="V86" i="33"/>
  <c r="AE2307" i="32"/>
  <c r="AG2306" i="32"/>
  <c r="D91" i="32"/>
  <c r="V90" i="32"/>
  <c r="T84" i="14"/>
  <c r="U83" i="14"/>
  <c r="R84" i="14"/>
  <c r="S83" i="14"/>
  <c r="N84" i="14"/>
  <c r="O83" i="14"/>
  <c r="V85" i="14"/>
  <c r="W84" i="14"/>
  <c r="L85" i="14"/>
  <c r="M84" i="14"/>
  <c r="X84" i="14"/>
  <c r="Y83" i="14"/>
  <c r="Z84" i="14"/>
  <c r="AA83" i="14"/>
  <c r="P84" i="14"/>
  <c r="Q83" i="14"/>
  <c r="J324" i="14"/>
  <c r="K323" i="14"/>
  <c r="Y2394" i="33" l="1"/>
  <c r="Y2395" i="33"/>
  <c r="AG2301" i="33"/>
  <c r="AE2302" i="33"/>
  <c r="D88" i="33"/>
  <c r="V87" i="33"/>
  <c r="AE2308" i="32"/>
  <c r="AG2307" i="32"/>
  <c r="D92" i="32"/>
  <c r="V91" i="32"/>
  <c r="X85" i="14"/>
  <c r="Y84" i="14"/>
  <c r="P85" i="14"/>
  <c r="Q84" i="14"/>
  <c r="V86" i="14"/>
  <c r="W85" i="14"/>
  <c r="N85" i="14"/>
  <c r="O84" i="14"/>
  <c r="L86" i="14"/>
  <c r="M85" i="14"/>
  <c r="J325" i="14"/>
  <c r="K324" i="14"/>
  <c r="R85" i="14"/>
  <c r="S84" i="14"/>
  <c r="Z85" i="14"/>
  <c r="AA84" i="14"/>
  <c r="T85" i="14"/>
  <c r="U84" i="14"/>
  <c r="AG2302" i="33" l="1"/>
  <c r="AE2303" i="33"/>
  <c r="Y2396" i="33"/>
  <c r="Y2397" i="33"/>
  <c r="D89" i="33"/>
  <c r="V88" i="33"/>
  <c r="AE2309" i="32"/>
  <c r="AG2308" i="32"/>
  <c r="D93" i="32"/>
  <c r="V92" i="32"/>
  <c r="J326" i="14"/>
  <c r="K325" i="14"/>
  <c r="L87" i="14"/>
  <c r="M86" i="14"/>
  <c r="N86" i="14"/>
  <c r="O85" i="14"/>
  <c r="T86" i="14"/>
  <c r="U85" i="14"/>
  <c r="V87" i="14"/>
  <c r="W86" i="14"/>
  <c r="Z86" i="14"/>
  <c r="AA85" i="14"/>
  <c r="P86" i="14"/>
  <c r="Q85" i="14"/>
  <c r="R86" i="14"/>
  <c r="S85" i="14"/>
  <c r="X86" i="14"/>
  <c r="Y85" i="14"/>
  <c r="AG2303" i="33" l="1"/>
  <c r="AE2304" i="33"/>
  <c r="Y2399" i="33"/>
  <c r="Y2398" i="33"/>
  <c r="Y2401" i="33" s="1"/>
  <c r="D90" i="33"/>
  <c r="V89" i="33"/>
  <c r="AE2310" i="32"/>
  <c r="AG2309" i="32"/>
  <c r="D94" i="32"/>
  <c r="V93" i="32"/>
  <c r="V88" i="14"/>
  <c r="W87" i="14"/>
  <c r="R87" i="14"/>
  <c r="S86" i="14"/>
  <c r="Z87" i="14"/>
  <c r="AA86" i="14"/>
  <c r="X87" i="14"/>
  <c r="Y86" i="14"/>
  <c r="T87" i="14"/>
  <c r="U86" i="14"/>
  <c r="N87" i="14"/>
  <c r="O86" i="14"/>
  <c r="L88" i="14"/>
  <c r="M87" i="14"/>
  <c r="P87" i="14"/>
  <c r="Q86" i="14"/>
  <c r="J327" i="14"/>
  <c r="K326" i="14"/>
  <c r="AE2305" i="33" l="1"/>
  <c r="AG2304" i="33"/>
  <c r="Y2400" i="33"/>
  <c r="Y2403" i="33" s="1"/>
  <c r="D91" i="33"/>
  <c r="V90" i="33"/>
  <c r="AE2311" i="32"/>
  <c r="AG2310" i="32"/>
  <c r="D95" i="32"/>
  <c r="V94" i="32"/>
  <c r="N88" i="14"/>
  <c r="O87" i="14"/>
  <c r="P88" i="14"/>
  <c r="Q87" i="14"/>
  <c r="T88" i="14"/>
  <c r="U87" i="14"/>
  <c r="Z88" i="14"/>
  <c r="AA87" i="14"/>
  <c r="X88" i="14"/>
  <c r="Y87" i="14"/>
  <c r="J328" i="14"/>
  <c r="K327" i="14"/>
  <c r="R88" i="14"/>
  <c r="S87" i="14"/>
  <c r="L89" i="14"/>
  <c r="M88" i="14"/>
  <c r="V89" i="14"/>
  <c r="W88" i="14"/>
  <c r="AG2305" i="33" l="1"/>
  <c r="AE2306" i="33"/>
  <c r="Y2402" i="33"/>
  <c r="D92" i="33"/>
  <c r="V91" i="33"/>
  <c r="AE2312" i="32"/>
  <c r="AG2311" i="32"/>
  <c r="D96" i="32"/>
  <c r="V95" i="32"/>
  <c r="V90" i="14"/>
  <c r="W89" i="14"/>
  <c r="X89" i="14"/>
  <c r="Y88" i="14"/>
  <c r="J329" i="14"/>
  <c r="K328" i="14"/>
  <c r="Z89" i="14"/>
  <c r="AA88" i="14"/>
  <c r="T89" i="14"/>
  <c r="U88" i="14"/>
  <c r="L90" i="14"/>
  <c r="M89" i="14"/>
  <c r="P89" i="14"/>
  <c r="Q88" i="14"/>
  <c r="R89" i="14"/>
  <c r="S88" i="14"/>
  <c r="N89" i="14"/>
  <c r="O88" i="14"/>
  <c r="Y2405" i="33" l="1"/>
  <c r="Y2404" i="33"/>
  <c r="AG2306" i="33"/>
  <c r="AE2307" i="33"/>
  <c r="D93" i="33"/>
  <c r="V92" i="33"/>
  <c r="AE2313" i="32"/>
  <c r="AG2312" i="32"/>
  <c r="D97" i="32"/>
  <c r="V96" i="32"/>
  <c r="T90" i="14"/>
  <c r="U89" i="14"/>
  <c r="R90" i="14"/>
  <c r="S89" i="14"/>
  <c r="L91" i="14"/>
  <c r="M90" i="14"/>
  <c r="J330" i="14"/>
  <c r="K329" i="14"/>
  <c r="Z90" i="14"/>
  <c r="AA89" i="14"/>
  <c r="N90" i="14"/>
  <c r="O89" i="14"/>
  <c r="X90" i="14"/>
  <c r="Y89" i="14"/>
  <c r="P90" i="14"/>
  <c r="Q89" i="14"/>
  <c r="V91" i="14"/>
  <c r="W90" i="14"/>
  <c r="Y2407" i="33" l="1"/>
  <c r="Y2406" i="33"/>
  <c r="Y2409" i="33" s="1"/>
  <c r="AG2307" i="33"/>
  <c r="AE2308" i="33"/>
  <c r="D94" i="33"/>
  <c r="V93" i="33"/>
  <c r="AE2314" i="32"/>
  <c r="AG2313" i="32"/>
  <c r="D98" i="32"/>
  <c r="V97" i="32"/>
  <c r="N91" i="14"/>
  <c r="O90" i="14"/>
  <c r="Z91" i="14"/>
  <c r="AA90" i="14"/>
  <c r="L92" i="14"/>
  <c r="M91" i="14"/>
  <c r="J331" i="14"/>
  <c r="K330" i="14"/>
  <c r="V92" i="14"/>
  <c r="W91" i="14"/>
  <c r="P91" i="14"/>
  <c r="Q90" i="14"/>
  <c r="R91" i="14"/>
  <c r="S90" i="14"/>
  <c r="X91" i="14"/>
  <c r="Y90" i="14"/>
  <c r="T91" i="14"/>
  <c r="U90" i="14"/>
  <c r="Y2408" i="33" l="1"/>
  <c r="Y2411" i="33" s="1"/>
  <c r="AE2309" i="33"/>
  <c r="AG2308" i="33"/>
  <c r="Y2410" i="33"/>
  <c r="Y2413" i="33" s="1"/>
  <c r="D95" i="33"/>
  <c r="V94" i="33"/>
  <c r="AE2315" i="32"/>
  <c r="AG2314" i="32"/>
  <c r="D99" i="32"/>
  <c r="V98" i="32"/>
  <c r="P92" i="14"/>
  <c r="Q91" i="14"/>
  <c r="V93" i="14"/>
  <c r="W92" i="14"/>
  <c r="L93" i="14"/>
  <c r="M92" i="14"/>
  <c r="T92" i="14"/>
  <c r="U91" i="14"/>
  <c r="J332" i="14"/>
  <c r="K331" i="14"/>
  <c r="X92" i="14"/>
  <c r="Y91" i="14"/>
  <c r="Z92" i="14"/>
  <c r="AA91" i="14"/>
  <c r="R92" i="14"/>
  <c r="S91" i="14"/>
  <c r="N92" i="14"/>
  <c r="O91" i="14"/>
  <c r="AE2310" i="33" l="1"/>
  <c r="AG2309" i="33"/>
  <c r="Y2412" i="33"/>
  <c r="D96" i="33"/>
  <c r="V95" i="33"/>
  <c r="AE2316" i="32"/>
  <c r="AG2315" i="32"/>
  <c r="D100" i="32"/>
  <c r="V99" i="32"/>
  <c r="J333" i="14"/>
  <c r="K332" i="14"/>
  <c r="L94" i="14"/>
  <c r="M93" i="14"/>
  <c r="N93" i="14"/>
  <c r="O92" i="14"/>
  <c r="X93" i="14"/>
  <c r="Y92" i="14"/>
  <c r="T93" i="14"/>
  <c r="U92" i="14"/>
  <c r="R93" i="14"/>
  <c r="S92" i="14"/>
  <c r="V94" i="14"/>
  <c r="W93" i="14"/>
  <c r="Z93" i="14"/>
  <c r="AA92" i="14"/>
  <c r="P93" i="14"/>
  <c r="Q92" i="14"/>
  <c r="Y2415" i="33" l="1"/>
  <c r="Y2414" i="33"/>
  <c r="AG2310" i="33"/>
  <c r="AE2311" i="33"/>
  <c r="D97" i="33"/>
  <c r="V96" i="33"/>
  <c r="AE2317" i="32"/>
  <c r="AG2316" i="32"/>
  <c r="D101" i="32"/>
  <c r="V100" i="32"/>
  <c r="T94" i="14"/>
  <c r="U93" i="14"/>
  <c r="Z94" i="14"/>
  <c r="AA93" i="14"/>
  <c r="R94" i="14"/>
  <c r="S93" i="14"/>
  <c r="X94" i="14"/>
  <c r="Y93" i="14"/>
  <c r="P94" i="14"/>
  <c r="Q93" i="14"/>
  <c r="N94" i="14"/>
  <c r="O93" i="14"/>
  <c r="L95" i="14"/>
  <c r="M94" i="14"/>
  <c r="V95" i="14"/>
  <c r="W94" i="14"/>
  <c r="J334" i="14"/>
  <c r="K333" i="14"/>
  <c r="AG2311" i="33" l="1"/>
  <c r="AE2312" i="33"/>
  <c r="Y2417" i="33"/>
  <c r="Y2416" i="33"/>
  <c r="Y2419" i="33" s="1"/>
  <c r="D98" i="33"/>
  <c r="V97" i="33"/>
  <c r="AE2318" i="32"/>
  <c r="AG2317" i="32"/>
  <c r="D102" i="32"/>
  <c r="V101" i="32"/>
  <c r="N95" i="14"/>
  <c r="O94" i="14"/>
  <c r="P95" i="14"/>
  <c r="Q94" i="14"/>
  <c r="R95" i="14"/>
  <c r="S94" i="14"/>
  <c r="X95" i="14"/>
  <c r="Y94" i="14"/>
  <c r="J335" i="14"/>
  <c r="K334" i="14"/>
  <c r="V96" i="14"/>
  <c r="W95" i="14"/>
  <c r="Z95" i="14"/>
  <c r="AA94" i="14"/>
  <c r="L96" i="14"/>
  <c r="M95" i="14"/>
  <c r="T95" i="14"/>
  <c r="U94" i="14"/>
  <c r="Y2418" i="33" l="1"/>
  <c r="Y2421" i="33" s="1"/>
  <c r="AE2313" i="33"/>
  <c r="AG2312" i="33"/>
  <c r="Y2420" i="33"/>
  <c r="Y2423" i="33" s="1"/>
  <c r="D99" i="33"/>
  <c r="V98" i="33"/>
  <c r="AE2319" i="32"/>
  <c r="AG2318" i="32"/>
  <c r="D103" i="32"/>
  <c r="V102" i="32"/>
  <c r="J336" i="14"/>
  <c r="K335" i="14"/>
  <c r="R96" i="14"/>
  <c r="S95" i="14"/>
  <c r="T96" i="14"/>
  <c r="U95" i="14"/>
  <c r="V97" i="14"/>
  <c r="W96" i="14"/>
  <c r="X96" i="14"/>
  <c r="Y95" i="14"/>
  <c r="L97" i="14"/>
  <c r="M96" i="14"/>
  <c r="P96" i="14"/>
  <c r="Q95" i="14"/>
  <c r="Z96" i="14"/>
  <c r="AA95" i="14"/>
  <c r="N96" i="14"/>
  <c r="O95" i="14"/>
  <c r="AE2314" i="33" l="1"/>
  <c r="AG2313" i="33"/>
  <c r="Y2422" i="33"/>
  <c r="Y2425" i="33" s="1"/>
  <c r="D100" i="33"/>
  <c r="V99" i="33"/>
  <c r="AE2320" i="32"/>
  <c r="AG2319" i="32"/>
  <c r="D104" i="32"/>
  <c r="V103" i="32"/>
  <c r="L98" i="14"/>
  <c r="M97" i="14"/>
  <c r="X97" i="14"/>
  <c r="Y96" i="14"/>
  <c r="Z97" i="14"/>
  <c r="AA96" i="14"/>
  <c r="V98" i="14"/>
  <c r="W97" i="14"/>
  <c r="N97" i="14"/>
  <c r="O96" i="14"/>
  <c r="T97" i="14"/>
  <c r="U96" i="14"/>
  <c r="R97" i="14"/>
  <c r="S96" i="14"/>
  <c r="P97" i="14"/>
  <c r="Q96" i="14"/>
  <c r="J337" i="14"/>
  <c r="K336" i="14"/>
  <c r="Y2424" i="33" l="1"/>
  <c r="AE2315" i="33"/>
  <c r="AG2314" i="33"/>
  <c r="D101" i="33"/>
  <c r="V100" i="33"/>
  <c r="AE2321" i="32"/>
  <c r="AG2320" i="32"/>
  <c r="D105" i="32"/>
  <c r="V104" i="32"/>
  <c r="T98" i="14"/>
  <c r="U97" i="14"/>
  <c r="X98" i="14"/>
  <c r="Y97" i="14"/>
  <c r="N98" i="14"/>
  <c r="O97" i="14"/>
  <c r="V99" i="14"/>
  <c r="W98" i="14"/>
  <c r="J338" i="14"/>
  <c r="K337" i="14"/>
  <c r="Z98" i="14"/>
  <c r="AA97" i="14"/>
  <c r="P98" i="14"/>
  <c r="Q97" i="14"/>
  <c r="R98" i="14"/>
  <c r="S97" i="14"/>
  <c r="L99" i="14"/>
  <c r="M98" i="14"/>
  <c r="AE2316" i="33" l="1"/>
  <c r="AG2315" i="33"/>
  <c r="Y2427" i="33"/>
  <c r="Y2426" i="33"/>
  <c r="D102" i="33"/>
  <c r="V101" i="33"/>
  <c r="AE2322" i="32"/>
  <c r="AG2321" i="32"/>
  <c r="D106" i="32"/>
  <c r="V105" i="32"/>
  <c r="J339" i="14"/>
  <c r="K338" i="14"/>
  <c r="N99" i="14"/>
  <c r="O98" i="14"/>
  <c r="L100" i="14"/>
  <c r="M99" i="14"/>
  <c r="Z99" i="14"/>
  <c r="AA98" i="14"/>
  <c r="V100" i="14"/>
  <c r="W99" i="14"/>
  <c r="R99" i="14"/>
  <c r="S98" i="14"/>
  <c r="X99" i="14"/>
  <c r="Y98" i="14"/>
  <c r="P99" i="14"/>
  <c r="Q98" i="14"/>
  <c r="T99" i="14"/>
  <c r="U98" i="14"/>
  <c r="Y2429" i="33" l="1"/>
  <c r="Y2428" i="33"/>
  <c r="Y2431" i="33" s="1"/>
  <c r="AE2317" i="33"/>
  <c r="AG2316" i="33"/>
  <c r="D103" i="33"/>
  <c r="V102" i="33"/>
  <c r="AE2323" i="32"/>
  <c r="AG2322" i="32"/>
  <c r="D107" i="32"/>
  <c r="V106" i="32"/>
  <c r="R100" i="14"/>
  <c r="S99" i="14"/>
  <c r="N100" i="14"/>
  <c r="O99" i="14"/>
  <c r="V101" i="14"/>
  <c r="W100" i="14"/>
  <c r="T100" i="14"/>
  <c r="U99" i="14"/>
  <c r="Z100" i="14"/>
  <c r="AA99" i="14"/>
  <c r="L101" i="14"/>
  <c r="M100" i="14"/>
  <c r="P100" i="14"/>
  <c r="Q99" i="14"/>
  <c r="X100" i="14"/>
  <c r="Y99" i="14"/>
  <c r="J340" i="14"/>
  <c r="K339" i="14"/>
  <c r="Y2430" i="33" l="1"/>
  <c r="Y2433" i="33" s="1"/>
  <c r="AE2318" i="33"/>
  <c r="AG2317" i="33"/>
  <c r="Y2432" i="33"/>
  <c r="Y2435" i="33" s="1"/>
  <c r="D104" i="33"/>
  <c r="V103" i="33"/>
  <c r="AE2324" i="32"/>
  <c r="AG2323" i="32"/>
  <c r="D108" i="32"/>
  <c r="V107" i="32"/>
  <c r="Z101" i="14"/>
  <c r="AA100" i="14"/>
  <c r="V102" i="14"/>
  <c r="W101" i="14"/>
  <c r="J341" i="14"/>
  <c r="K340" i="14"/>
  <c r="L102" i="14"/>
  <c r="M101" i="14"/>
  <c r="T101" i="14"/>
  <c r="U100" i="14"/>
  <c r="X101" i="14"/>
  <c r="Y100" i="14"/>
  <c r="N101" i="14"/>
  <c r="O100" i="14"/>
  <c r="P101" i="14"/>
  <c r="Q100" i="14"/>
  <c r="R101" i="14"/>
  <c r="S100" i="14"/>
  <c r="AE2319" i="33" l="1"/>
  <c r="AG2318" i="33"/>
  <c r="Y2434" i="33"/>
  <c r="D105" i="33"/>
  <c r="V104" i="33"/>
  <c r="AE2325" i="32"/>
  <c r="AG2324" i="32"/>
  <c r="D109" i="32"/>
  <c r="V108" i="32"/>
  <c r="X102" i="14"/>
  <c r="Y101" i="14"/>
  <c r="J342" i="14"/>
  <c r="K341" i="14"/>
  <c r="T102" i="14"/>
  <c r="U101" i="14"/>
  <c r="L103" i="14"/>
  <c r="M102" i="14"/>
  <c r="R102" i="14"/>
  <c r="S101" i="14"/>
  <c r="P102" i="14"/>
  <c r="Q101" i="14"/>
  <c r="V103" i="14"/>
  <c r="W102" i="14"/>
  <c r="N102" i="14"/>
  <c r="O101" i="14"/>
  <c r="Z102" i="14"/>
  <c r="AA101" i="14"/>
  <c r="Y2437" i="33" l="1"/>
  <c r="Y2436" i="33"/>
  <c r="AE2320" i="33"/>
  <c r="AG2319" i="33"/>
  <c r="D106" i="33"/>
  <c r="V105" i="33"/>
  <c r="AE2326" i="32"/>
  <c r="AG2325" i="32"/>
  <c r="D110" i="32"/>
  <c r="V109" i="32"/>
  <c r="P103" i="14"/>
  <c r="Q102" i="14"/>
  <c r="N103" i="14"/>
  <c r="O102" i="14"/>
  <c r="R103" i="14"/>
  <c r="S102" i="14"/>
  <c r="Z103" i="14"/>
  <c r="AA102" i="14"/>
  <c r="L104" i="14"/>
  <c r="M103" i="14"/>
  <c r="T103" i="14"/>
  <c r="U102" i="14"/>
  <c r="J343" i="14"/>
  <c r="K342" i="14"/>
  <c r="V104" i="14"/>
  <c r="W103" i="14"/>
  <c r="X103" i="14"/>
  <c r="Y102" i="14"/>
  <c r="AE2321" i="33" l="1"/>
  <c r="AG2320" i="33"/>
  <c r="Y2439" i="33"/>
  <c r="Y2438" i="33"/>
  <c r="D107" i="33"/>
  <c r="V106" i="33"/>
  <c r="AE2327" i="32"/>
  <c r="AG2326" i="32"/>
  <c r="D111" i="32"/>
  <c r="V110" i="32"/>
  <c r="V105" i="14"/>
  <c r="W104" i="14"/>
  <c r="L105" i="14"/>
  <c r="M104" i="14"/>
  <c r="Z104" i="14"/>
  <c r="AA103" i="14"/>
  <c r="X104" i="14"/>
  <c r="Y103" i="14"/>
  <c r="T104" i="14"/>
  <c r="U103" i="14"/>
  <c r="R104" i="14"/>
  <c r="S103" i="14"/>
  <c r="N104" i="14"/>
  <c r="O103" i="14"/>
  <c r="J344" i="14"/>
  <c r="K343" i="14"/>
  <c r="P104" i="14"/>
  <c r="Q103" i="14"/>
  <c r="Y2441" i="33" l="1"/>
  <c r="Y2440" i="33"/>
  <c r="Y2443" i="33" s="1"/>
  <c r="AE2322" i="33"/>
  <c r="AG2321" i="33"/>
  <c r="D108" i="33"/>
  <c r="V107" i="33"/>
  <c r="AE2328" i="32"/>
  <c r="AG2327" i="32"/>
  <c r="D112" i="32"/>
  <c r="V111" i="32"/>
  <c r="T105" i="14"/>
  <c r="U104" i="14"/>
  <c r="Z105" i="14"/>
  <c r="AA104" i="14"/>
  <c r="R105" i="14"/>
  <c r="S104" i="14"/>
  <c r="P105" i="14"/>
  <c r="Q104" i="14"/>
  <c r="X105" i="14"/>
  <c r="Y104" i="14"/>
  <c r="J345" i="14"/>
  <c r="K344" i="14"/>
  <c r="L106" i="14"/>
  <c r="M105" i="14"/>
  <c r="N105" i="14"/>
  <c r="O104" i="14"/>
  <c r="V106" i="14"/>
  <c r="W105" i="14"/>
  <c r="Y2442" i="33" l="1"/>
  <c r="Y2445" i="33" s="1"/>
  <c r="AG2322" i="33"/>
  <c r="AE2323" i="33"/>
  <c r="D109" i="33"/>
  <c r="V108" i="33"/>
  <c r="AE2329" i="32"/>
  <c r="AG2328" i="32"/>
  <c r="D113" i="32"/>
  <c r="V112" i="32"/>
  <c r="J346" i="14"/>
  <c r="K345" i="14"/>
  <c r="X106" i="14"/>
  <c r="Y105" i="14"/>
  <c r="R106" i="14"/>
  <c r="S105" i="14"/>
  <c r="V107" i="14"/>
  <c r="W106" i="14"/>
  <c r="P106" i="14"/>
  <c r="Q105" i="14"/>
  <c r="N106" i="14"/>
  <c r="O105" i="14"/>
  <c r="Z106" i="14"/>
  <c r="AA105" i="14"/>
  <c r="L107" i="14"/>
  <c r="M106" i="14"/>
  <c r="T106" i="14"/>
  <c r="U105" i="14"/>
  <c r="Y2444" i="33" l="1"/>
  <c r="AG2323" i="33"/>
  <c r="AE2324" i="33"/>
  <c r="D110" i="33"/>
  <c r="V109" i="33"/>
  <c r="AE2330" i="32"/>
  <c r="AG2329" i="32"/>
  <c r="D114" i="32"/>
  <c r="V113" i="32"/>
  <c r="P107" i="14"/>
  <c r="Q106" i="14"/>
  <c r="L108" i="14"/>
  <c r="M107" i="14"/>
  <c r="N107" i="14"/>
  <c r="O106" i="14"/>
  <c r="V108" i="14"/>
  <c r="W107" i="14"/>
  <c r="T107" i="14"/>
  <c r="U106" i="14"/>
  <c r="R107" i="14"/>
  <c r="S106" i="14"/>
  <c r="X107" i="14"/>
  <c r="Y106" i="14"/>
  <c r="Z107" i="14"/>
  <c r="AA106" i="14"/>
  <c r="J347" i="14"/>
  <c r="K346" i="14"/>
  <c r="Y2447" i="33" l="1"/>
  <c r="Y2446" i="33"/>
  <c r="AG2324" i="33"/>
  <c r="AE2325" i="33"/>
  <c r="D111" i="33"/>
  <c r="V110" i="33"/>
  <c r="AE2331" i="32"/>
  <c r="AG2330" i="32"/>
  <c r="D115" i="32"/>
  <c r="V114" i="32"/>
  <c r="Z108" i="14"/>
  <c r="AA107" i="14"/>
  <c r="T108" i="14"/>
  <c r="U107" i="14"/>
  <c r="J348" i="14"/>
  <c r="K347" i="14"/>
  <c r="R108" i="14"/>
  <c r="S107" i="14"/>
  <c r="V109" i="14"/>
  <c r="W108" i="14"/>
  <c r="N108" i="14"/>
  <c r="O107" i="14"/>
  <c r="L109" i="14"/>
  <c r="M108" i="14"/>
  <c r="X108" i="14"/>
  <c r="Y107" i="14"/>
  <c r="P108" i="14"/>
  <c r="Q107" i="14"/>
  <c r="Y2448" i="33" l="1"/>
  <c r="Y2450" i="33" s="1"/>
  <c r="Y2449" i="33"/>
  <c r="AE2326" i="33"/>
  <c r="AG2325" i="33"/>
  <c r="D112" i="33"/>
  <c r="V111" i="33"/>
  <c r="AE2332" i="32"/>
  <c r="AG2331" i="32"/>
  <c r="D116" i="32"/>
  <c r="V115" i="32"/>
  <c r="N109" i="14"/>
  <c r="O108" i="14"/>
  <c r="V110" i="14"/>
  <c r="W109" i="14"/>
  <c r="R109" i="14"/>
  <c r="S108" i="14"/>
  <c r="P109" i="14"/>
  <c r="Q108" i="14"/>
  <c r="J349" i="14"/>
  <c r="K348" i="14"/>
  <c r="X109" i="14"/>
  <c r="Y108" i="14"/>
  <c r="T109" i="14"/>
  <c r="U108" i="14"/>
  <c r="L110" i="14"/>
  <c r="M109" i="14"/>
  <c r="Z109" i="14"/>
  <c r="AA108" i="14"/>
  <c r="Y2452" i="33" l="1"/>
  <c r="Y2451" i="33"/>
  <c r="Y2454" i="33" s="1"/>
  <c r="AG2326" i="33"/>
  <c r="AE2327" i="33"/>
  <c r="D113" i="33"/>
  <c r="V112" i="33"/>
  <c r="AE2333" i="32"/>
  <c r="AG2332" i="32"/>
  <c r="D117" i="32"/>
  <c r="V116" i="32"/>
  <c r="L111" i="14"/>
  <c r="M110" i="14"/>
  <c r="J350" i="14"/>
  <c r="K349" i="14"/>
  <c r="R110" i="14"/>
  <c r="S109" i="14"/>
  <c r="X110" i="14"/>
  <c r="Y109" i="14"/>
  <c r="P110" i="14"/>
  <c r="Q109" i="14"/>
  <c r="Z110" i="14"/>
  <c r="AA109" i="14"/>
  <c r="V111" i="14"/>
  <c r="W110" i="14"/>
  <c r="T110" i="14"/>
  <c r="U109" i="14"/>
  <c r="N110" i="14"/>
  <c r="O109" i="14"/>
  <c r="Y2453" i="33" l="1"/>
  <c r="AE2328" i="33"/>
  <c r="AG2327" i="33"/>
  <c r="D114" i="33"/>
  <c r="V113" i="33"/>
  <c r="AE2334" i="32"/>
  <c r="AG2333" i="32"/>
  <c r="D118" i="32"/>
  <c r="V117" i="32"/>
  <c r="X111" i="14"/>
  <c r="Y110" i="14"/>
  <c r="R111" i="14"/>
  <c r="S110" i="14"/>
  <c r="J351" i="14"/>
  <c r="K350" i="14"/>
  <c r="Z111" i="14"/>
  <c r="AA110" i="14"/>
  <c r="P111" i="14"/>
  <c r="Q110" i="14"/>
  <c r="N111" i="14"/>
  <c r="O110" i="14"/>
  <c r="T111" i="14"/>
  <c r="U110" i="14"/>
  <c r="V112" i="14"/>
  <c r="W111" i="14"/>
  <c r="L112" i="14"/>
  <c r="M111" i="14"/>
  <c r="Y2456" i="33" l="1"/>
  <c r="Y2455" i="33"/>
  <c r="AE2329" i="33"/>
  <c r="AG2328" i="33"/>
  <c r="D115" i="33"/>
  <c r="V114" i="33"/>
  <c r="AE2335" i="32"/>
  <c r="AG2334" i="32"/>
  <c r="D119" i="32"/>
  <c r="V118" i="32"/>
  <c r="N112" i="14"/>
  <c r="O111" i="14"/>
  <c r="Z112" i="14"/>
  <c r="AA111" i="14"/>
  <c r="L113" i="14"/>
  <c r="M112" i="14"/>
  <c r="P112" i="14"/>
  <c r="Q111" i="14"/>
  <c r="J352" i="14"/>
  <c r="K351" i="14"/>
  <c r="V113" i="14"/>
  <c r="W112" i="14"/>
  <c r="R112" i="14"/>
  <c r="S111" i="14"/>
  <c r="T112" i="14"/>
  <c r="U111" i="14"/>
  <c r="X112" i="14"/>
  <c r="Y111" i="14"/>
  <c r="Y2457" i="33" l="1"/>
  <c r="Y2458" i="33"/>
  <c r="AG2329" i="33"/>
  <c r="AE2330" i="33"/>
  <c r="D116" i="33"/>
  <c r="V115" i="33"/>
  <c r="AE2336" i="32"/>
  <c r="AG2335" i="32"/>
  <c r="D120" i="32"/>
  <c r="V119" i="32"/>
  <c r="V114" i="14"/>
  <c r="W113" i="14"/>
  <c r="P113" i="14"/>
  <c r="Q112" i="14"/>
  <c r="J353" i="14"/>
  <c r="K352" i="14"/>
  <c r="X113" i="14"/>
  <c r="Y112" i="14"/>
  <c r="L114" i="14"/>
  <c r="M113" i="14"/>
  <c r="T113" i="14"/>
  <c r="U112" i="14"/>
  <c r="Z113" i="14"/>
  <c r="AA112" i="14"/>
  <c r="R113" i="14"/>
  <c r="S112" i="14"/>
  <c r="N113" i="14"/>
  <c r="O112" i="14"/>
  <c r="Y2459" i="33" l="1"/>
  <c r="Y2460" i="33"/>
  <c r="AG2330" i="33"/>
  <c r="AE2331" i="33"/>
  <c r="D117" i="33"/>
  <c r="V116" i="33"/>
  <c r="AE2337" i="32"/>
  <c r="AG2336" i="32"/>
  <c r="D121" i="32"/>
  <c r="V120" i="32"/>
  <c r="P114" i="14"/>
  <c r="Q113" i="14"/>
  <c r="T114" i="14"/>
  <c r="U113" i="14"/>
  <c r="X114" i="14"/>
  <c r="Y113" i="14"/>
  <c r="N114" i="14"/>
  <c r="O113" i="14"/>
  <c r="L115" i="14"/>
  <c r="M114" i="14"/>
  <c r="J354" i="14"/>
  <c r="K353" i="14"/>
  <c r="R114" i="14"/>
  <c r="S113" i="14"/>
  <c r="Z114" i="14"/>
  <c r="AA113" i="14"/>
  <c r="V115" i="14"/>
  <c r="W114" i="14"/>
  <c r="Y2462" i="33" l="1"/>
  <c r="Y2461" i="33"/>
  <c r="Y2464" i="33" s="1"/>
  <c r="AG2331" i="33"/>
  <c r="AE2332" i="33"/>
  <c r="D118" i="33"/>
  <c r="V117" i="33"/>
  <c r="AE2338" i="32"/>
  <c r="AG2337" i="32"/>
  <c r="D122" i="32"/>
  <c r="V121" i="32"/>
  <c r="J355" i="14"/>
  <c r="K354" i="14"/>
  <c r="L116" i="14"/>
  <c r="M115" i="14"/>
  <c r="X115" i="14"/>
  <c r="Y114" i="14"/>
  <c r="N115" i="14"/>
  <c r="O114" i="14"/>
  <c r="V116" i="14"/>
  <c r="W115" i="14"/>
  <c r="Z115" i="14"/>
  <c r="AA114" i="14"/>
  <c r="T115" i="14"/>
  <c r="U114" i="14"/>
  <c r="R115" i="14"/>
  <c r="S114" i="14"/>
  <c r="P115" i="14"/>
  <c r="Q114" i="14"/>
  <c r="Y2463" i="33" l="1"/>
  <c r="Y2466" i="33" s="1"/>
  <c r="AE2333" i="33"/>
  <c r="AG2332" i="33"/>
  <c r="D119" i="33"/>
  <c r="V118" i="33"/>
  <c r="AE2339" i="32"/>
  <c r="AG2338" i="32"/>
  <c r="D123" i="32"/>
  <c r="V122" i="32"/>
  <c r="X116" i="14"/>
  <c r="Y115" i="14"/>
  <c r="Z116" i="14"/>
  <c r="AA115" i="14"/>
  <c r="V117" i="14"/>
  <c r="W116" i="14"/>
  <c r="P116" i="14"/>
  <c r="Q115" i="14"/>
  <c r="N116" i="14"/>
  <c r="O115" i="14"/>
  <c r="R116" i="14"/>
  <c r="S115" i="14"/>
  <c r="L117" i="14"/>
  <c r="M116" i="14"/>
  <c r="T116" i="14"/>
  <c r="U115" i="14"/>
  <c r="J356" i="14"/>
  <c r="K355" i="14"/>
  <c r="Y2465" i="33" l="1"/>
  <c r="AG2333" i="33"/>
  <c r="AE2334" i="33"/>
  <c r="D120" i="33"/>
  <c r="V119" i="33"/>
  <c r="AE2340" i="32"/>
  <c r="AG2339" i="32"/>
  <c r="D124" i="32"/>
  <c r="V123" i="32"/>
  <c r="R117" i="14"/>
  <c r="S116" i="14"/>
  <c r="N117" i="14"/>
  <c r="O116" i="14"/>
  <c r="P117" i="14"/>
  <c r="Q116" i="14"/>
  <c r="V118" i="14"/>
  <c r="W117" i="14"/>
  <c r="J357" i="14"/>
  <c r="K356" i="14"/>
  <c r="T117" i="14"/>
  <c r="U116" i="14"/>
  <c r="Z117" i="14"/>
  <c r="AA116" i="14"/>
  <c r="L118" i="14"/>
  <c r="M117" i="14"/>
  <c r="X117" i="14"/>
  <c r="Y116" i="14"/>
  <c r="Y2468" i="33" l="1"/>
  <c r="Y2467" i="33"/>
  <c r="AE2335" i="33"/>
  <c r="AG2334" i="33"/>
  <c r="D121" i="33"/>
  <c r="V120" i="33"/>
  <c r="AE2341" i="32"/>
  <c r="AG2340" i="32"/>
  <c r="D125" i="32"/>
  <c r="V124" i="32"/>
  <c r="T118" i="14"/>
  <c r="U117" i="14"/>
  <c r="V119" i="14"/>
  <c r="W118" i="14"/>
  <c r="J358" i="14"/>
  <c r="K357" i="14"/>
  <c r="X118" i="14"/>
  <c r="Y117" i="14"/>
  <c r="P118" i="14"/>
  <c r="Q117" i="14"/>
  <c r="L119" i="14"/>
  <c r="M118" i="14"/>
  <c r="N118" i="14"/>
  <c r="O117" i="14"/>
  <c r="Z118" i="14"/>
  <c r="AA117" i="14"/>
  <c r="R118" i="14"/>
  <c r="S117" i="14"/>
  <c r="Y2470" i="33" l="1"/>
  <c r="Y2469" i="33"/>
  <c r="Y2472" i="33" s="1"/>
  <c r="AG2335" i="33"/>
  <c r="AE2336" i="33"/>
  <c r="D122" i="33"/>
  <c r="V121" i="33"/>
  <c r="AE2342" i="32"/>
  <c r="AG2341" i="32"/>
  <c r="D126" i="32"/>
  <c r="V125" i="32"/>
  <c r="J359" i="14"/>
  <c r="K358" i="14"/>
  <c r="L120" i="14"/>
  <c r="M119" i="14"/>
  <c r="P119" i="14"/>
  <c r="Q118" i="14"/>
  <c r="R119" i="14"/>
  <c r="S118" i="14"/>
  <c r="X119" i="14"/>
  <c r="Y118" i="14"/>
  <c r="Z119" i="14"/>
  <c r="AA118" i="14"/>
  <c r="V120" i="14"/>
  <c r="W119" i="14"/>
  <c r="N119" i="14"/>
  <c r="O118" i="14"/>
  <c r="T119" i="14"/>
  <c r="U118" i="14"/>
  <c r="Y2471" i="33" l="1"/>
  <c r="Y2474" i="33" s="1"/>
  <c r="Y2473" i="33"/>
  <c r="AG2336" i="33"/>
  <c r="AE2337" i="33"/>
  <c r="D123" i="33"/>
  <c r="V122" i="33"/>
  <c r="AE2343" i="32"/>
  <c r="AG2342" i="32"/>
  <c r="D127" i="32"/>
  <c r="V126" i="32"/>
  <c r="X120" i="14"/>
  <c r="Y119" i="14"/>
  <c r="Z120" i="14"/>
  <c r="AA119" i="14"/>
  <c r="P120" i="14"/>
  <c r="Q119" i="14"/>
  <c r="R120" i="14"/>
  <c r="S119" i="14"/>
  <c r="T120" i="14"/>
  <c r="U119" i="14"/>
  <c r="N120" i="14"/>
  <c r="O119" i="14"/>
  <c r="L121" i="14"/>
  <c r="M120" i="14"/>
  <c r="V121" i="14"/>
  <c r="W120" i="14"/>
  <c r="J360" i="14"/>
  <c r="K359" i="14"/>
  <c r="Y2476" i="33" l="1"/>
  <c r="Y2475" i="33"/>
  <c r="AE2338" i="33"/>
  <c r="AG2337" i="33"/>
  <c r="D124" i="33"/>
  <c r="V123" i="33"/>
  <c r="AE2344" i="32"/>
  <c r="AG2343" i="32"/>
  <c r="D128" i="32"/>
  <c r="V127" i="32"/>
  <c r="N121" i="14"/>
  <c r="O120" i="14"/>
  <c r="R121" i="14"/>
  <c r="S120" i="14"/>
  <c r="J361" i="14"/>
  <c r="K360" i="14"/>
  <c r="T121" i="14"/>
  <c r="U120" i="14"/>
  <c r="P121" i="14"/>
  <c r="Q120" i="14"/>
  <c r="V122" i="14"/>
  <c r="W121" i="14"/>
  <c r="Z121" i="14"/>
  <c r="AA120" i="14"/>
  <c r="L122" i="14"/>
  <c r="M121" i="14"/>
  <c r="X121" i="14"/>
  <c r="Y120" i="14"/>
  <c r="Y2478" i="33" l="1"/>
  <c r="Y2477" i="33"/>
  <c r="AE2339" i="33"/>
  <c r="AG2338" i="33"/>
  <c r="D125" i="33"/>
  <c r="V124" i="33"/>
  <c r="AE2345" i="32"/>
  <c r="AG2344" i="32"/>
  <c r="D129" i="32"/>
  <c r="V128" i="32"/>
  <c r="P122" i="14"/>
  <c r="Q121" i="14"/>
  <c r="T122" i="14"/>
  <c r="U121" i="14"/>
  <c r="J362" i="14"/>
  <c r="K361" i="14"/>
  <c r="V123" i="14"/>
  <c r="W122" i="14"/>
  <c r="X122" i="14"/>
  <c r="Y121" i="14"/>
  <c r="L123" i="14"/>
  <c r="M122" i="14"/>
  <c r="R122" i="14"/>
  <c r="S121" i="14"/>
  <c r="Z122" i="14"/>
  <c r="AA121" i="14"/>
  <c r="N122" i="14"/>
  <c r="O121" i="14"/>
  <c r="Y2479" i="33" l="1"/>
  <c r="Y2480" i="33"/>
  <c r="AE2340" i="33"/>
  <c r="AG2339" i="33"/>
  <c r="D126" i="33"/>
  <c r="V125" i="33"/>
  <c r="AE2346" i="32"/>
  <c r="AG2345" i="32"/>
  <c r="D130" i="32"/>
  <c r="V129" i="32"/>
  <c r="X123" i="14"/>
  <c r="Y122" i="14"/>
  <c r="V124" i="14"/>
  <c r="W123" i="14"/>
  <c r="L124" i="14"/>
  <c r="M123" i="14"/>
  <c r="N123" i="14"/>
  <c r="O122" i="14"/>
  <c r="J363" i="14"/>
  <c r="K362" i="14"/>
  <c r="Z123" i="14"/>
  <c r="AA122" i="14"/>
  <c r="T123" i="14"/>
  <c r="U122" i="14"/>
  <c r="R123" i="14"/>
  <c r="S122" i="14"/>
  <c r="P123" i="14"/>
  <c r="Q122" i="14"/>
  <c r="Y2482" i="33" l="1"/>
  <c r="Y2481" i="33"/>
  <c r="AE2341" i="33"/>
  <c r="AG2340" i="33"/>
  <c r="D127" i="33"/>
  <c r="V126" i="33"/>
  <c r="AE2347" i="32"/>
  <c r="AG2346" i="32"/>
  <c r="D131" i="32"/>
  <c r="V130" i="32"/>
  <c r="Z124" i="14"/>
  <c r="AA123" i="14"/>
  <c r="J364" i="14"/>
  <c r="K363" i="14"/>
  <c r="N124" i="14"/>
  <c r="O123" i="14"/>
  <c r="P124" i="14"/>
  <c r="Q123" i="14"/>
  <c r="L125" i="14"/>
  <c r="M124" i="14"/>
  <c r="R124" i="14"/>
  <c r="S123" i="14"/>
  <c r="V125" i="14"/>
  <c r="W124" i="14"/>
  <c r="T124" i="14"/>
  <c r="U123" i="14"/>
  <c r="X124" i="14"/>
  <c r="Y123" i="14"/>
  <c r="Y2484" i="33" l="1"/>
  <c r="Y2483" i="33"/>
  <c r="AG2341" i="33"/>
  <c r="AE2342" i="33"/>
  <c r="D128" i="33"/>
  <c r="V127" i="33"/>
  <c r="AE2348" i="32"/>
  <c r="AG2347" i="32"/>
  <c r="D132" i="32"/>
  <c r="V131" i="32"/>
  <c r="L126" i="14"/>
  <c r="M125" i="14"/>
  <c r="N125" i="14"/>
  <c r="O124" i="14"/>
  <c r="R125" i="14"/>
  <c r="S124" i="14"/>
  <c r="P125" i="14"/>
  <c r="Q124" i="14"/>
  <c r="X125" i="14"/>
  <c r="Y124" i="14"/>
  <c r="T125" i="14"/>
  <c r="U124" i="14"/>
  <c r="J365" i="14"/>
  <c r="K364" i="14"/>
  <c r="V126" i="14"/>
  <c r="W125" i="14"/>
  <c r="Z125" i="14"/>
  <c r="AA124" i="14"/>
  <c r="Y2486" i="33" l="1"/>
  <c r="Y2485" i="33"/>
  <c r="AE2343" i="33"/>
  <c r="AG2342" i="33"/>
  <c r="D129" i="33"/>
  <c r="V128" i="33"/>
  <c r="AE2349" i="32"/>
  <c r="AG2348" i="32"/>
  <c r="D133" i="32"/>
  <c r="V132" i="32"/>
  <c r="P126" i="14"/>
  <c r="Q125" i="14"/>
  <c r="V127" i="14"/>
  <c r="W126" i="14"/>
  <c r="N126" i="14"/>
  <c r="O125" i="14"/>
  <c r="Z126" i="14"/>
  <c r="AA125" i="14"/>
  <c r="T126" i="14"/>
  <c r="U125" i="14"/>
  <c r="X126" i="14"/>
  <c r="Y125" i="14"/>
  <c r="R126" i="14"/>
  <c r="S125" i="14"/>
  <c r="J366" i="14"/>
  <c r="K365" i="14"/>
  <c r="L127" i="14"/>
  <c r="M126" i="14"/>
  <c r="Y2488" i="33" l="1"/>
  <c r="Y2487" i="33"/>
  <c r="AE2344" i="33"/>
  <c r="AG2343" i="33"/>
  <c r="D130" i="33"/>
  <c r="V129" i="33"/>
  <c r="AE2350" i="32"/>
  <c r="AG2349" i="32"/>
  <c r="D134" i="32"/>
  <c r="V133" i="32"/>
  <c r="X127" i="14"/>
  <c r="Y126" i="14"/>
  <c r="L128" i="14"/>
  <c r="M127" i="14"/>
  <c r="T127" i="14"/>
  <c r="U126" i="14"/>
  <c r="Z127" i="14"/>
  <c r="AA126" i="14"/>
  <c r="N127" i="14"/>
  <c r="O126" i="14"/>
  <c r="J367" i="14"/>
  <c r="K366" i="14"/>
  <c r="V128" i="14"/>
  <c r="W127" i="14"/>
  <c r="R127" i="14"/>
  <c r="S126" i="14"/>
  <c r="P127" i="14"/>
  <c r="Q126" i="14"/>
  <c r="Y2490" i="33" l="1"/>
  <c r="Y2489" i="33"/>
  <c r="AE2345" i="33"/>
  <c r="AG2344" i="33"/>
  <c r="D131" i="33"/>
  <c r="V130" i="33"/>
  <c r="AE2351" i="32"/>
  <c r="AG2350" i="32"/>
  <c r="D135" i="32"/>
  <c r="V134" i="32"/>
  <c r="N128" i="14"/>
  <c r="O127" i="14"/>
  <c r="J368" i="14"/>
  <c r="K367" i="14"/>
  <c r="T128" i="14"/>
  <c r="U127" i="14"/>
  <c r="Z128" i="14"/>
  <c r="AA127" i="14"/>
  <c r="P128" i="14"/>
  <c r="Q127" i="14"/>
  <c r="R128" i="14"/>
  <c r="S127" i="14"/>
  <c r="L129" i="14"/>
  <c r="M128" i="14"/>
  <c r="V129" i="14"/>
  <c r="W128" i="14"/>
  <c r="X128" i="14"/>
  <c r="Y127" i="14"/>
  <c r="Y2492" i="33" l="1"/>
  <c r="Y2491" i="33"/>
  <c r="AG2345" i="33"/>
  <c r="AE2346" i="33"/>
  <c r="D132" i="33"/>
  <c r="V131" i="33"/>
  <c r="AE2352" i="32"/>
  <c r="AG2351" i="32"/>
  <c r="D136" i="32"/>
  <c r="V135" i="32"/>
  <c r="Z129" i="14"/>
  <c r="AA128" i="14"/>
  <c r="V130" i="14"/>
  <c r="W129" i="14"/>
  <c r="R129" i="14"/>
  <c r="S128" i="14"/>
  <c r="P129" i="14"/>
  <c r="Q128" i="14"/>
  <c r="X129" i="14"/>
  <c r="Y128" i="14"/>
  <c r="T129" i="14"/>
  <c r="U128" i="14"/>
  <c r="J369" i="14"/>
  <c r="K368" i="14"/>
  <c r="L130" i="14"/>
  <c r="M129" i="14"/>
  <c r="N129" i="14"/>
  <c r="O128" i="14"/>
  <c r="Y2494" i="33" l="1"/>
  <c r="Y2493" i="33"/>
  <c r="AE2347" i="33"/>
  <c r="AG2346" i="33"/>
  <c r="D133" i="33"/>
  <c r="V132" i="33"/>
  <c r="AE2353" i="32"/>
  <c r="AG2352" i="32"/>
  <c r="D137" i="32"/>
  <c r="V136" i="32"/>
  <c r="R130" i="14"/>
  <c r="S129" i="14"/>
  <c r="X130" i="14"/>
  <c r="Y129" i="14"/>
  <c r="P130" i="14"/>
  <c r="Q129" i="14"/>
  <c r="N130" i="14"/>
  <c r="O129" i="14"/>
  <c r="T130" i="14"/>
  <c r="U129" i="14"/>
  <c r="L131" i="14"/>
  <c r="M130" i="14"/>
  <c r="V131" i="14"/>
  <c r="W130" i="14"/>
  <c r="J370" i="14"/>
  <c r="K369" i="14"/>
  <c r="Z130" i="14"/>
  <c r="AA129" i="14"/>
  <c r="Y2496" i="33" l="1"/>
  <c r="Y2495" i="33"/>
  <c r="AG2347" i="33"/>
  <c r="AE2348" i="33"/>
  <c r="D134" i="33"/>
  <c r="V133" i="33"/>
  <c r="AE2354" i="32"/>
  <c r="AG2353" i="32"/>
  <c r="D138" i="32"/>
  <c r="V137" i="32"/>
  <c r="T131" i="14"/>
  <c r="U130" i="14"/>
  <c r="P131" i="14"/>
  <c r="Q130" i="14"/>
  <c r="N131" i="14"/>
  <c r="O130" i="14"/>
  <c r="L132" i="14"/>
  <c r="M131" i="14"/>
  <c r="Z131" i="14"/>
  <c r="AA130" i="14"/>
  <c r="J371" i="14"/>
  <c r="K370" i="14"/>
  <c r="X131" i="14"/>
  <c r="Y130" i="14"/>
  <c r="V132" i="14"/>
  <c r="W131" i="14"/>
  <c r="R131" i="14"/>
  <c r="S130" i="14"/>
  <c r="Y2498" i="33" l="1"/>
  <c r="Y2497" i="33"/>
  <c r="Y2500" i="33" s="1"/>
  <c r="AG2348" i="33"/>
  <c r="AE2349" i="33"/>
  <c r="D135" i="33"/>
  <c r="V134" i="33"/>
  <c r="AE2355" i="32"/>
  <c r="AG2354" i="32"/>
  <c r="D139" i="32"/>
  <c r="V138" i="32"/>
  <c r="J372" i="14"/>
  <c r="K371" i="14"/>
  <c r="Z132" i="14"/>
  <c r="AA131" i="14"/>
  <c r="R132" i="14"/>
  <c r="S131" i="14"/>
  <c r="L133" i="14"/>
  <c r="M132" i="14"/>
  <c r="N132" i="14"/>
  <c r="O131" i="14"/>
  <c r="V133" i="14"/>
  <c r="W132" i="14"/>
  <c r="P132" i="14"/>
  <c r="Q131" i="14"/>
  <c r="X132" i="14"/>
  <c r="Y131" i="14"/>
  <c r="T132" i="14"/>
  <c r="U131" i="14"/>
  <c r="Y2499" i="33" l="1"/>
  <c r="Y2502" i="33" s="1"/>
  <c r="Y2501" i="33"/>
  <c r="AG2349" i="33"/>
  <c r="AE2350" i="33"/>
  <c r="D136" i="33"/>
  <c r="V135" i="33"/>
  <c r="AE2356" i="32"/>
  <c r="AG2355" i="32"/>
  <c r="D140" i="32"/>
  <c r="V139" i="32"/>
  <c r="V134" i="14"/>
  <c r="W133" i="14"/>
  <c r="T133" i="14"/>
  <c r="U132" i="14"/>
  <c r="N133" i="14"/>
  <c r="O132" i="14"/>
  <c r="L134" i="14"/>
  <c r="M133" i="14"/>
  <c r="R133" i="14"/>
  <c r="S132" i="14"/>
  <c r="X133" i="14"/>
  <c r="Y132" i="14"/>
  <c r="Z133" i="14"/>
  <c r="AA132" i="14"/>
  <c r="P133" i="14"/>
  <c r="Q132" i="14"/>
  <c r="J373" i="14"/>
  <c r="K372" i="14"/>
  <c r="Y2504" i="33" l="1"/>
  <c r="Y2503" i="33"/>
  <c r="AE2351" i="33"/>
  <c r="AG2350" i="33"/>
  <c r="D137" i="33"/>
  <c r="V136" i="33"/>
  <c r="AE2357" i="32"/>
  <c r="AG2356" i="32"/>
  <c r="D141" i="32"/>
  <c r="V140" i="32"/>
  <c r="X134" i="14"/>
  <c r="Y133" i="14"/>
  <c r="R134" i="14"/>
  <c r="S133" i="14"/>
  <c r="L135" i="14"/>
  <c r="M134" i="14"/>
  <c r="J374" i="14"/>
  <c r="K373" i="14"/>
  <c r="N134" i="14"/>
  <c r="O133" i="14"/>
  <c r="P134" i="14"/>
  <c r="Q133" i="14"/>
  <c r="T134" i="14"/>
  <c r="U133" i="14"/>
  <c r="Z134" i="14"/>
  <c r="AA133" i="14"/>
  <c r="V135" i="14"/>
  <c r="W134" i="14"/>
  <c r="Y2506" i="33" l="1"/>
  <c r="Y2505" i="33"/>
  <c r="AG2351" i="33"/>
  <c r="AE2352" i="33"/>
  <c r="D138" i="33"/>
  <c r="V137" i="33"/>
  <c r="AE2358" i="32"/>
  <c r="AG2357" i="32"/>
  <c r="D142" i="32"/>
  <c r="V141" i="32"/>
  <c r="P135" i="14"/>
  <c r="Q134" i="14"/>
  <c r="Z135" i="14"/>
  <c r="AA134" i="14"/>
  <c r="N135" i="14"/>
  <c r="O134" i="14"/>
  <c r="L136" i="14"/>
  <c r="M135" i="14"/>
  <c r="J375" i="14"/>
  <c r="K374" i="14"/>
  <c r="V136" i="14"/>
  <c r="W135" i="14"/>
  <c r="R135" i="14"/>
  <c r="S134" i="14"/>
  <c r="T135" i="14"/>
  <c r="U134" i="14"/>
  <c r="X135" i="14"/>
  <c r="Y134" i="14"/>
  <c r="Y2507" i="33" l="1"/>
  <c r="Y2508" i="33"/>
  <c r="Y2509" i="33"/>
  <c r="AE2353" i="33"/>
  <c r="AG2352" i="33"/>
  <c r="D139" i="33"/>
  <c r="V138" i="33"/>
  <c r="AE2359" i="32"/>
  <c r="AG2358" i="32"/>
  <c r="D143" i="32"/>
  <c r="V142" i="32"/>
  <c r="J376" i="14"/>
  <c r="K375" i="14"/>
  <c r="N136" i="14"/>
  <c r="O135" i="14"/>
  <c r="V137" i="14"/>
  <c r="W136" i="14"/>
  <c r="X136" i="14"/>
  <c r="Y135" i="14"/>
  <c r="L137" i="14"/>
  <c r="M136" i="14"/>
  <c r="T136" i="14"/>
  <c r="U135" i="14"/>
  <c r="Z136" i="14"/>
  <c r="AA135" i="14"/>
  <c r="R136" i="14"/>
  <c r="S135" i="14"/>
  <c r="P136" i="14"/>
  <c r="Q135" i="14"/>
  <c r="Y2511" i="33" l="1"/>
  <c r="Y2510" i="33"/>
  <c r="AE2354" i="33"/>
  <c r="AG2353" i="33"/>
  <c r="D140" i="33"/>
  <c r="V139" i="33"/>
  <c r="AE2360" i="32"/>
  <c r="AG2359" i="32"/>
  <c r="D144" i="32"/>
  <c r="V143" i="32"/>
  <c r="L138" i="14"/>
  <c r="M137" i="14"/>
  <c r="T137" i="14"/>
  <c r="U136" i="14"/>
  <c r="R137" i="14"/>
  <c r="S136" i="14"/>
  <c r="X137" i="14"/>
  <c r="Y136" i="14"/>
  <c r="P137" i="14"/>
  <c r="Q136" i="14"/>
  <c r="V138" i="14"/>
  <c r="W137" i="14"/>
  <c r="N137" i="14"/>
  <c r="O136" i="14"/>
  <c r="Z137" i="14"/>
  <c r="AA136" i="14"/>
  <c r="J377" i="14"/>
  <c r="K376" i="14"/>
  <c r="Y2513" i="33" l="1"/>
  <c r="Y2512" i="33"/>
  <c r="Y2515" i="33" s="1"/>
  <c r="AE2355" i="33"/>
  <c r="AG2354" i="33"/>
  <c r="D141" i="33"/>
  <c r="V140" i="33"/>
  <c r="AE2361" i="32"/>
  <c r="AG2360" i="32"/>
  <c r="D145" i="32"/>
  <c r="V144" i="32"/>
  <c r="V139" i="14"/>
  <c r="W138" i="14"/>
  <c r="J378" i="14"/>
  <c r="K377" i="14"/>
  <c r="P138" i="14"/>
  <c r="Q137" i="14"/>
  <c r="X138" i="14"/>
  <c r="Y137" i="14"/>
  <c r="R138" i="14"/>
  <c r="S137" i="14"/>
  <c r="Z138" i="14"/>
  <c r="AA137" i="14"/>
  <c r="T138" i="14"/>
  <c r="U137" i="14"/>
  <c r="N138" i="14"/>
  <c r="O137" i="14"/>
  <c r="L139" i="14"/>
  <c r="M138" i="14"/>
  <c r="Y2514" i="33" l="1"/>
  <c r="AE2356" i="33"/>
  <c r="AG2355" i="33"/>
  <c r="D142" i="33"/>
  <c r="V141" i="33"/>
  <c r="AE2362" i="32"/>
  <c r="AG2361" i="32"/>
  <c r="D146" i="32"/>
  <c r="V145" i="32"/>
  <c r="Z139" i="14"/>
  <c r="AA138" i="14"/>
  <c r="R139" i="14"/>
  <c r="S138" i="14"/>
  <c r="J379" i="14"/>
  <c r="K378" i="14"/>
  <c r="P139" i="14"/>
  <c r="Q138" i="14"/>
  <c r="X139" i="14"/>
  <c r="Y138" i="14"/>
  <c r="L140" i="14"/>
  <c r="M139" i="14"/>
  <c r="N139" i="14"/>
  <c r="O138" i="14"/>
  <c r="T139" i="14"/>
  <c r="U138" i="14"/>
  <c r="V140" i="14"/>
  <c r="W139" i="14"/>
  <c r="Y2516" i="33" l="1"/>
  <c r="Y2517" i="33"/>
  <c r="AG2356" i="33"/>
  <c r="AE2357" i="33"/>
  <c r="D143" i="33"/>
  <c r="V142" i="33"/>
  <c r="AE2363" i="32"/>
  <c r="AG2362" i="32"/>
  <c r="D147" i="32"/>
  <c r="V146" i="32"/>
  <c r="L141" i="14"/>
  <c r="M140" i="14"/>
  <c r="X140" i="14"/>
  <c r="Y139" i="14"/>
  <c r="P140" i="14"/>
  <c r="Q139" i="14"/>
  <c r="V141" i="14"/>
  <c r="W140" i="14"/>
  <c r="J380" i="14"/>
  <c r="K379" i="14"/>
  <c r="T140" i="14"/>
  <c r="U139" i="14"/>
  <c r="R140" i="14"/>
  <c r="S139" i="14"/>
  <c r="N140" i="14"/>
  <c r="O139" i="14"/>
  <c r="Z140" i="14"/>
  <c r="AA139" i="14"/>
  <c r="Y2519" i="33" l="1"/>
  <c r="Y2518" i="33"/>
  <c r="Y2521" i="33" s="1"/>
  <c r="AG2357" i="33"/>
  <c r="AE2358" i="33"/>
  <c r="D144" i="33"/>
  <c r="V143" i="33"/>
  <c r="AE2364" i="32"/>
  <c r="AG2363" i="32"/>
  <c r="D148" i="32"/>
  <c r="V147" i="32"/>
  <c r="T141" i="14"/>
  <c r="U140" i="14"/>
  <c r="J381" i="14"/>
  <c r="K380" i="14"/>
  <c r="V142" i="14"/>
  <c r="W141" i="14"/>
  <c r="Z141" i="14"/>
  <c r="AA140" i="14"/>
  <c r="P141" i="14"/>
  <c r="Q140" i="14"/>
  <c r="N141" i="14"/>
  <c r="O140" i="14"/>
  <c r="X141" i="14"/>
  <c r="Y140" i="14"/>
  <c r="R141" i="14"/>
  <c r="S140" i="14"/>
  <c r="L142" i="14"/>
  <c r="M141" i="14"/>
  <c r="Y2520" i="33" l="1"/>
  <c r="Y2523" i="33" s="1"/>
  <c r="AE2359" i="33"/>
  <c r="AG2358" i="33"/>
  <c r="D145" i="33"/>
  <c r="V144" i="33"/>
  <c r="AE2365" i="32"/>
  <c r="AG2364" i="32"/>
  <c r="D149" i="32"/>
  <c r="V148" i="32"/>
  <c r="N142" i="14"/>
  <c r="O141" i="14"/>
  <c r="P142" i="14"/>
  <c r="Q141" i="14"/>
  <c r="L143" i="14"/>
  <c r="M142" i="14"/>
  <c r="J382" i="14"/>
  <c r="K381" i="14"/>
  <c r="Z142" i="14"/>
  <c r="AA141" i="14"/>
  <c r="V143" i="14"/>
  <c r="W142" i="14"/>
  <c r="R142" i="14"/>
  <c r="S141" i="14"/>
  <c r="X142" i="14"/>
  <c r="Y141" i="14"/>
  <c r="T142" i="14"/>
  <c r="U141" i="14"/>
  <c r="Y2522" i="33" l="1"/>
  <c r="AE2360" i="33"/>
  <c r="AG2359" i="33"/>
  <c r="D146" i="33"/>
  <c r="V145" i="33"/>
  <c r="AE2366" i="32"/>
  <c r="AG2365" i="32"/>
  <c r="D150" i="32"/>
  <c r="V149" i="32"/>
  <c r="V144" i="14"/>
  <c r="W143" i="14"/>
  <c r="Z143" i="14"/>
  <c r="AA142" i="14"/>
  <c r="J383" i="14"/>
  <c r="K382" i="14"/>
  <c r="T143" i="14"/>
  <c r="U142" i="14"/>
  <c r="L144" i="14"/>
  <c r="M143" i="14"/>
  <c r="X143" i="14"/>
  <c r="Y142" i="14"/>
  <c r="P143" i="14"/>
  <c r="Q142" i="14"/>
  <c r="R143" i="14"/>
  <c r="S142" i="14"/>
  <c r="N143" i="14"/>
  <c r="O142" i="14"/>
  <c r="Y2525" i="33" l="1"/>
  <c r="Y2524" i="33"/>
  <c r="AG2360" i="33"/>
  <c r="AE2361" i="33"/>
  <c r="D147" i="33"/>
  <c r="V146" i="33"/>
  <c r="AE2367" i="32"/>
  <c r="AG2366" i="32"/>
  <c r="D151" i="32"/>
  <c r="V150" i="32"/>
  <c r="L145" i="14"/>
  <c r="M144" i="14"/>
  <c r="N144" i="14"/>
  <c r="O143" i="14"/>
  <c r="X144" i="14"/>
  <c r="Y143" i="14"/>
  <c r="T144" i="14"/>
  <c r="U143" i="14"/>
  <c r="J384" i="14"/>
  <c r="K383" i="14"/>
  <c r="R144" i="14"/>
  <c r="S143" i="14"/>
  <c r="Z144" i="14"/>
  <c r="AA143" i="14"/>
  <c r="P144" i="14"/>
  <c r="Q143" i="14"/>
  <c r="V145" i="14"/>
  <c r="W144" i="14"/>
  <c r="Y2527" i="33" l="1"/>
  <c r="Y2526" i="33"/>
  <c r="Y2529" i="33" s="1"/>
  <c r="AG2361" i="33"/>
  <c r="AE2362" i="33"/>
  <c r="D148" i="33"/>
  <c r="V147" i="33"/>
  <c r="AE2368" i="32"/>
  <c r="AG2367" i="32"/>
  <c r="D152" i="32"/>
  <c r="V151" i="32"/>
  <c r="P145" i="14"/>
  <c r="Q144" i="14"/>
  <c r="R145" i="14"/>
  <c r="S144" i="14"/>
  <c r="J385" i="14"/>
  <c r="K384" i="14"/>
  <c r="T145" i="14"/>
  <c r="U144" i="14"/>
  <c r="V146" i="14"/>
  <c r="W145" i="14"/>
  <c r="X145" i="14"/>
  <c r="Y144" i="14"/>
  <c r="N145" i="14"/>
  <c r="O144" i="14"/>
  <c r="Z145" i="14"/>
  <c r="AA144" i="14"/>
  <c r="L146" i="14"/>
  <c r="M145" i="14"/>
  <c r="Y2528" i="33" l="1"/>
  <c r="Y2531" i="33" s="1"/>
  <c r="AE2363" i="33"/>
  <c r="AG2362" i="33"/>
  <c r="D149" i="33"/>
  <c r="V148" i="33"/>
  <c r="AE2369" i="32"/>
  <c r="AG2368" i="32"/>
  <c r="D153" i="32"/>
  <c r="V152" i="32"/>
  <c r="T146" i="14"/>
  <c r="U145" i="14"/>
  <c r="X146" i="14"/>
  <c r="Y145" i="14"/>
  <c r="Z146" i="14"/>
  <c r="AA145" i="14"/>
  <c r="J386" i="14"/>
  <c r="K385" i="14"/>
  <c r="V147" i="14"/>
  <c r="W146" i="14"/>
  <c r="L147" i="14"/>
  <c r="M146" i="14"/>
  <c r="R146" i="14"/>
  <c r="S145" i="14"/>
  <c r="N146" i="14"/>
  <c r="O145" i="14"/>
  <c r="P146" i="14"/>
  <c r="Q145" i="14"/>
  <c r="Y2530" i="33" l="1"/>
  <c r="Y2533" i="33" s="1"/>
  <c r="Y2532" i="33"/>
  <c r="Y2535" i="33" s="1"/>
  <c r="AG2363" i="33"/>
  <c r="AE2364" i="33"/>
  <c r="D150" i="33"/>
  <c r="V149" i="33"/>
  <c r="AE2370" i="32"/>
  <c r="AG2369" i="32"/>
  <c r="D154" i="32"/>
  <c r="V153" i="32"/>
  <c r="J387" i="14"/>
  <c r="K386" i="14"/>
  <c r="L148" i="14"/>
  <c r="M147" i="14"/>
  <c r="N147" i="14"/>
  <c r="O146" i="14"/>
  <c r="V148" i="14"/>
  <c r="W147" i="14"/>
  <c r="P147" i="14"/>
  <c r="Q146" i="14"/>
  <c r="Z147" i="14"/>
  <c r="AA146" i="14"/>
  <c r="X147" i="14"/>
  <c r="Y146" i="14"/>
  <c r="R147" i="14"/>
  <c r="S146" i="14"/>
  <c r="T147" i="14"/>
  <c r="U146" i="14"/>
  <c r="Y2534" i="33" l="1"/>
  <c r="AG2364" i="33"/>
  <c r="AE2365" i="33"/>
  <c r="D151" i="33"/>
  <c r="V150" i="33"/>
  <c r="AE2371" i="32"/>
  <c r="AG2370" i="32"/>
  <c r="D155" i="32"/>
  <c r="V154" i="32"/>
  <c r="P148" i="14"/>
  <c r="Q147" i="14"/>
  <c r="Z148" i="14"/>
  <c r="AA147" i="14"/>
  <c r="T148" i="14"/>
  <c r="U147" i="14"/>
  <c r="V149" i="14"/>
  <c r="W148" i="14"/>
  <c r="N148" i="14"/>
  <c r="O147" i="14"/>
  <c r="R148" i="14"/>
  <c r="S147" i="14"/>
  <c r="L149" i="14"/>
  <c r="M148" i="14"/>
  <c r="X148" i="14"/>
  <c r="Y147" i="14"/>
  <c r="J388" i="14"/>
  <c r="K387" i="14"/>
  <c r="Y2537" i="33" l="1"/>
  <c r="Y2536" i="33"/>
  <c r="AE2366" i="33"/>
  <c r="AG2365" i="33"/>
  <c r="D152" i="33"/>
  <c r="V151" i="33"/>
  <c r="AE2372" i="32"/>
  <c r="AG2371" i="32"/>
  <c r="D156" i="32"/>
  <c r="V155" i="32"/>
  <c r="R149" i="14"/>
  <c r="S148" i="14"/>
  <c r="V150" i="14"/>
  <c r="W149" i="14"/>
  <c r="N149" i="14"/>
  <c r="O148" i="14"/>
  <c r="J389" i="14"/>
  <c r="K388" i="14"/>
  <c r="T149" i="14"/>
  <c r="U148" i="14"/>
  <c r="X149" i="14"/>
  <c r="Y148" i="14"/>
  <c r="Z149" i="14"/>
  <c r="AA148" i="14"/>
  <c r="L150" i="14"/>
  <c r="M149" i="14"/>
  <c r="P149" i="14"/>
  <c r="Q148" i="14"/>
  <c r="Y2539" i="33" l="1"/>
  <c r="Y2538" i="33"/>
  <c r="AG2366" i="33"/>
  <c r="AE2367" i="33"/>
  <c r="D153" i="33"/>
  <c r="V152" i="33"/>
  <c r="AE2373" i="32"/>
  <c r="AG2372" i="32"/>
  <c r="D157" i="32"/>
  <c r="V156" i="32"/>
  <c r="X150" i="14"/>
  <c r="Y149" i="14"/>
  <c r="T150" i="14"/>
  <c r="U149" i="14"/>
  <c r="J390" i="14"/>
  <c r="K389" i="14"/>
  <c r="P150" i="14"/>
  <c r="Q149" i="14"/>
  <c r="N150" i="14"/>
  <c r="O149" i="14"/>
  <c r="L151" i="14"/>
  <c r="M150" i="14"/>
  <c r="V151" i="14"/>
  <c r="W150" i="14"/>
  <c r="Z150" i="14"/>
  <c r="AA149" i="14"/>
  <c r="R150" i="14"/>
  <c r="S149" i="14"/>
  <c r="Y2541" i="33" l="1"/>
  <c r="Y2540" i="33"/>
  <c r="Y2543" i="33" s="1"/>
  <c r="AG2367" i="33"/>
  <c r="AE2368" i="33"/>
  <c r="D154" i="33"/>
  <c r="V153" i="33"/>
  <c r="AE2374" i="32"/>
  <c r="AG2373" i="32"/>
  <c r="D158" i="32"/>
  <c r="V157" i="32"/>
  <c r="N151" i="14"/>
  <c r="O150" i="14"/>
  <c r="L152" i="14"/>
  <c r="M151" i="14"/>
  <c r="R151" i="14"/>
  <c r="S150" i="14"/>
  <c r="T151" i="14"/>
  <c r="U150" i="14"/>
  <c r="P151" i="14"/>
  <c r="Q150" i="14"/>
  <c r="J391" i="14"/>
  <c r="K390" i="14"/>
  <c r="Z151" i="14"/>
  <c r="AA150" i="14"/>
  <c r="V152" i="14"/>
  <c r="W151" i="14"/>
  <c r="X151" i="14"/>
  <c r="Y150" i="14"/>
  <c r="Y2542" i="33" l="1"/>
  <c r="Y2545" i="33" s="1"/>
  <c r="AE2369" i="33"/>
  <c r="AG2368" i="33"/>
  <c r="D155" i="33"/>
  <c r="V154" i="33"/>
  <c r="AE2375" i="32"/>
  <c r="AG2374" i="32"/>
  <c r="D159" i="32"/>
  <c r="V158" i="32"/>
  <c r="J392" i="14"/>
  <c r="K391" i="14"/>
  <c r="P152" i="14"/>
  <c r="Q151" i="14"/>
  <c r="T152" i="14"/>
  <c r="U151" i="14"/>
  <c r="X152" i="14"/>
  <c r="Y151" i="14"/>
  <c r="R152" i="14"/>
  <c r="S151" i="14"/>
  <c r="V153" i="14"/>
  <c r="W152" i="14"/>
  <c r="L153" i="14"/>
  <c r="M152" i="14"/>
  <c r="Z152" i="14"/>
  <c r="AA151" i="14"/>
  <c r="N152" i="14"/>
  <c r="O151" i="14"/>
  <c r="Y2544" i="33" l="1"/>
  <c r="Y2547" i="33" s="1"/>
  <c r="AE2370" i="33"/>
  <c r="AG2369" i="33"/>
  <c r="D156" i="33"/>
  <c r="V155" i="33"/>
  <c r="AE2376" i="32"/>
  <c r="AG2375" i="32"/>
  <c r="D160" i="32"/>
  <c r="V159" i="32"/>
  <c r="R153" i="14"/>
  <c r="S152" i="14"/>
  <c r="T153" i="14"/>
  <c r="U152" i="14"/>
  <c r="V154" i="14"/>
  <c r="W153" i="14"/>
  <c r="N153" i="14"/>
  <c r="O152" i="14"/>
  <c r="X153" i="14"/>
  <c r="Y152" i="14"/>
  <c r="Z153" i="14"/>
  <c r="AA152" i="14"/>
  <c r="P153" i="14"/>
  <c r="Q152" i="14"/>
  <c r="L154" i="14"/>
  <c r="M153" i="14"/>
  <c r="J393" i="14"/>
  <c r="K392" i="14"/>
  <c r="Y2546" i="33" l="1"/>
  <c r="Y2549" i="33"/>
  <c r="Y2548" i="33"/>
  <c r="AE2371" i="33"/>
  <c r="AG2370" i="33"/>
  <c r="D157" i="33"/>
  <c r="V156" i="33"/>
  <c r="AE2377" i="32"/>
  <c r="AG2376" i="32"/>
  <c r="D161" i="32"/>
  <c r="V160" i="32"/>
  <c r="Z154" i="14"/>
  <c r="AA153" i="14"/>
  <c r="X154" i="14"/>
  <c r="Y153" i="14"/>
  <c r="V155" i="14"/>
  <c r="W154" i="14"/>
  <c r="N154" i="14"/>
  <c r="O153" i="14"/>
  <c r="J394" i="14"/>
  <c r="K393" i="14"/>
  <c r="L155" i="14"/>
  <c r="M154" i="14"/>
  <c r="T154" i="14"/>
  <c r="U153" i="14"/>
  <c r="P154" i="14"/>
  <c r="Q153" i="14"/>
  <c r="R154" i="14"/>
  <c r="S153" i="14"/>
  <c r="Y2551" i="33" l="1"/>
  <c r="Y2550" i="33"/>
  <c r="Y2553" i="33" s="1"/>
  <c r="AE2372" i="33"/>
  <c r="AG2371" i="33"/>
  <c r="D158" i="33"/>
  <c r="V157" i="33"/>
  <c r="AE2378" i="32"/>
  <c r="AG2377" i="32"/>
  <c r="D162" i="32"/>
  <c r="V161" i="32"/>
  <c r="L156" i="14"/>
  <c r="M155" i="14"/>
  <c r="R155" i="14"/>
  <c r="S154" i="14"/>
  <c r="J395" i="14"/>
  <c r="K394" i="14"/>
  <c r="N155" i="14"/>
  <c r="O154" i="14"/>
  <c r="V156" i="14"/>
  <c r="W155" i="14"/>
  <c r="P155" i="14"/>
  <c r="Q154" i="14"/>
  <c r="X155" i="14"/>
  <c r="Y154" i="14"/>
  <c r="T155" i="14"/>
  <c r="U154" i="14"/>
  <c r="Z155" i="14"/>
  <c r="AA154" i="14"/>
  <c r="Y2552" i="33" l="1"/>
  <c r="Y2555" i="33" s="1"/>
  <c r="AE2373" i="33"/>
  <c r="AG2372" i="33"/>
  <c r="D159" i="33"/>
  <c r="V158" i="33"/>
  <c r="AE2379" i="32"/>
  <c r="AG2378" i="32"/>
  <c r="D163" i="32"/>
  <c r="V162" i="32"/>
  <c r="V157" i="14"/>
  <c r="W156" i="14"/>
  <c r="J396" i="14"/>
  <c r="K395" i="14"/>
  <c r="N156" i="14"/>
  <c r="O155" i="14"/>
  <c r="P156" i="14"/>
  <c r="Q155" i="14"/>
  <c r="Z156" i="14"/>
  <c r="AA155" i="14"/>
  <c r="T156" i="14"/>
  <c r="U155" i="14"/>
  <c r="R156" i="14"/>
  <c r="S155" i="14"/>
  <c r="X156" i="14"/>
  <c r="Y155" i="14"/>
  <c r="L157" i="14"/>
  <c r="M156" i="14"/>
  <c r="Y2554" i="33" l="1"/>
  <c r="Y2557" i="33" s="1"/>
  <c r="Y2556" i="33"/>
  <c r="AG2373" i="33"/>
  <c r="AE2374" i="33"/>
  <c r="D160" i="33"/>
  <c r="V159" i="33"/>
  <c r="AE2380" i="32"/>
  <c r="AG2379" i="32"/>
  <c r="D164" i="32"/>
  <c r="V163" i="32"/>
  <c r="Z157" i="14"/>
  <c r="AA156" i="14"/>
  <c r="N157" i="14"/>
  <c r="O156" i="14"/>
  <c r="T157" i="14"/>
  <c r="U156" i="14"/>
  <c r="L158" i="14"/>
  <c r="M157" i="14"/>
  <c r="P157" i="14"/>
  <c r="Q156" i="14"/>
  <c r="X157" i="14"/>
  <c r="Y156" i="14"/>
  <c r="J397" i="14"/>
  <c r="K396" i="14"/>
  <c r="R157" i="14"/>
  <c r="S156" i="14"/>
  <c r="V158" i="14"/>
  <c r="W157" i="14"/>
  <c r="Y2559" i="33" l="1"/>
  <c r="Y2558" i="33"/>
  <c r="AG2374" i="33"/>
  <c r="AE2375" i="33"/>
  <c r="D161" i="33"/>
  <c r="V160" i="33"/>
  <c r="AE2381" i="32"/>
  <c r="AG2380" i="32"/>
  <c r="D165" i="32"/>
  <c r="V164" i="32"/>
  <c r="X158" i="14"/>
  <c r="Y157" i="14"/>
  <c r="R158" i="14"/>
  <c r="S157" i="14"/>
  <c r="L159" i="14"/>
  <c r="M158" i="14"/>
  <c r="P158" i="14"/>
  <c r="Q157" i="14"/>
  <c r="V159" i="14"/>
  <c r="W158" i="14"/>
  <c r="T158" i="14"/>
  <c r="U157" i="14"/>
  <c r="N158" i="14"/>
  <c r="O157" i="14"/>
  <c r="J398" i="14"/>
  <c r="K397" i="14"/>
  <c r="Z158" i="14"/>
  <c r="AA157" i="14"/>
  <c r="Y2561" i="33" l="1"/>
  <c r="Y2560" i="33"/>
  <c r="Y2563" i="33" s="1"/>
  <c r="AG2375" i="33"/>
  <c r="AE2376" i="33"/>
  <c r="D162" i="33"/>
  <c r="V161" i="33"/>
  <c r="AE2382" i="32"/>
  <c r="AG2381" i="32"/>
  <c r="D166" i="32"/>
  <c r="V165" i="32"/>
  <c r="V160" i="14"/>
  <c r="W159" i="14"/>
  <c r="T159" i="14"/>
  <c r="U158" i="14"/>
  <c r="J399" i="14"/>
  <c r="K398" i="14"/>
  <c r="P159" i="14"/>
  <c r="Q158" i="14"/>
  <c r="Z159" i="14"/>
  <c r="AA158" i="14"/>
  <c r="L160" i="14"/>
  <c r="M159" i="14"/>
  <c r="R159" i="14"/>
  <c r="S158" i="14"/>
  <c r="N159" i="14"/>
  <c r="O158" i="14"/>
  <c r="X159" i="14"/>
  <c r="Y158" i="14"/>
  <c r="Y2562" i="33" l="1"/>
  <c r="Y2565" i="33" s="1"/>
  <c r="AG2376" i="33"/>
  <c r="AE2377" i="33"/>
  <c r="D163" i="33"/>
  <c r="V162" i="33"/>
  <c r="AE2383" i="32"/>
  <c r="AG2382" i="32"/>
  <c r="D167" i="32"/>
  <c r="V166" i="32"/>
  <c r="N160" i="14"/>
  <c r="O159" i="14"/>
  <c r="L161" i="14"/>
  <c r="M160" i="14"/>
  <c r="P160" i="14"/>
  <c r="Q159" i="14"/>
  <c r="Z160" i="14"/>
  <c r="AA159" i="14"/>
  <c r="X160" i="14"/>
  <c r="Y159" i="14"/>
  <c r="J400" i="14"/>
  <c r="K399" i="14"/>
  <c r="T160" i="14"/>
  <c r="U159" i="14"/>
  <c r="R160" i="14"/>
  <c r="S159" i="14"/>
  <c r="V161" i="14"/>
  <c r="W160" i="14"/>
  <c r="Y2564" i="33" l="1"/>
  <c r="Y2567" i="33" s="1"/>
  <c r="AG2377" i="33"/>
  <c r="AE2378" i="33"/>
  <c r="D164" i="33"/>
  <c r="V163" i="33"/>
  <c r="AE2384" i="32"/>
  <c r="AG2383" i="32"/>
  <c r="D168" i="32"/>
  <c r="V167" i="32"/>
  <c r="X161" i="14"/>
  <c r="Y160" i="14"/>
  <c r="J401" i="14"/>
  <c r="K400" i="14"/>
  <c r="Z161" i="14"/>
  <c r="AA160" i="14"/>
  <c r="V162" i="14"/>
  <c r="W161" i="14"/>
  <c r="P161" i="14"/>
  <c r="Q160" i="14"/>
  <c r="R161" i="14"/>
  <c r="S160" i="14"/>
  <c r="L162" i="14"/>
  <c r="M161" i="14"/>
  <c r="T161" i="14"/>
  <c r="U160" i="14"/>
  <c r="N161" i="14"/>
  <c r="O160" i="14"/>
  <c r="Y2566" i="33" l="1"/>
  <c r="Y2568" i="33"/>
  <c r="Y2569" i="33"/>
  <c r="AG2378" i="33"/>
  <c r="AE2379" i="33"/>
  <c r="D165" i="33"/>
  <c r="V164" i="33"/>
  <c r="AE2385" i="32"/>
  <c r="AG2384" i="32"/>
  <c r="D169" i="32"/>
  <c r="V168" i="32"/>
  <c r="R162" i="14"/>
  <c r="S161" i="14"/>
  <c r="P162" i="14"/>
  <c r="Q161" i="14"/>
  <c r="V163" i="14"/>
  <c r="W162" i="14"/>
  <c r="N162" i="14"/>
  <c r="O161" i="14"/>
  <c r="Z162" i="14"/>
  <c r="AA161" i="14"/>
  <c r="T162" i="14"/>
  <c r="U161" i="14"/>
  <c r="J402" i="14"/>
  <c r="K401" i="14"/>
  <c r="L163" i="14"/>
  <c r="M162" i="14"/>
  <c r="X162" i="14"/>
  <c r="Y161" i="14"/>
  <c r="Y2571" i="33" l="1"/>
  <c r="Y2570" i="33"/>
  <c r="Y2573" i="33" s="1"/>
  <c r="AG2379" i="33"/>
  <c r="AE2380" i="33"/>
  <c r="D166" i="33"/>
  <c r="V165" i="33"/>
  <c r="AE2386" i="32"/>
  <c r="AG2385" i="32"/>
  <c r="D170" i="32"/>
  <c r="V169" i="32"/>
  <c r="T163" i="14"/>
  <c r="U162" i="14"/>
  <c r="Z163" i="14"/>
  <c r="AA162" i="14"/>
  <c r="L164" i="14"/>
  <c r="M163" i="14"/>
  <c r="N163" i="14"/>
  <c r="O162" i="14"/>
  <c r="V164" i="14"/>
  <c r="W163" i="14"/>
  <c r="X163" i="14"/>
  <c r="Y162" i="14"/>
  <c r="P163" i="14"/>
  <c r="Q162" i="14"/>
  <c r="J403" i="14"/>
  <c r="K402" i="14"/>
  <c r="R163" i="14"/>
  <c r="S162" i="14"/>
  <c r="Y2572" i="33" l="1"/>
  <c r="Y2575" i="33" s="1"/>
  <c r="AG2380" i="33"/>
  <c r="AE2381" i="33"/>
  <c r="D167" i="33"/>
  <c r="V166" i="33"/>
  <c r="AE2387" i="32"/>
  <c r="AG2386" i="32"/>
  <c r="D171" i="32"/>
  <c r="V170" i="32"/>
  <c r="N164" i="14"/>
  <c r="O163" i="14"/>
  <c r="X164" i="14"/>
  <c r="Y163" i="14"/>
  <c r="R164" i="14"/>
  <c r="S163" i="14"/>
  <c r="V165" i="14"/>
  <c r="W164" i="14"/>
  <c r="L165" i="14"/>
  <c r="M164" i="14"/>
  <c r="J404" i="14"/>
  <c r="K403" i="14"/>
  <c r="Z164" i="14"/>
  <c r="AA163" i="14"/>
  <c r="P164" i="14"/>
  <c r="Q163" i="14"/>
  <c r="T164" i="14"/>
  <c r="U163" i="14"/>
  <c r="Y2574" i="33" l="1"/>
  <c r="AG2381" i="33"/>
  <c r="AE2382" i="33"/>
  <c r="D168" i="33"/>
  <c r="V167" i="33"/>
  <c r="AE2388" i="32"/>
  <c r="AG2387" i="32"/>
  <c r="D172" i="32"/>
  <c r="V171" i="32"/>
  <c r="J405" i="14"/>
  <c r="K404" i="14"/>
  <c r="L166" i="14"/>
  <c r="M165" i="14"/>
  <c r="V166" i="14"/>
  <c r="W165" i="14"/>
  <c r="T165" i="14"/>
  <c r="U164" i="14"/>
  <c r="R165" i="14"/>
  <c r="S164" i="14"/>
  <c r="P165" i="14"/>
  <c r="Q164" i="14"/>
  <c r="X165" i="14"/>
  <c r="Y164" i="14"/>
  <c r="Z165" i="14"/>
  <c r="AA164" i="14"/>
  <c r="N165" i="14"/>
  <c r="O164" i="14"/>
  <c r="Y2577" i="33" l="1"/>
  <c r="Y2576" i="33"/>
  <c r="AG2382" i="33"/>
  <c r="AE2383" i="33"/>
  <c r="D169" i="33"/>
  <c r="V168" i="33"/>
  <c r="AE2389" i="32"/>
  <c r="AG2388" i="32"/>
  <c r="D173" i="32"/>
  <c r="V172" i="32"/>
  <c r="P166" i="14"/>
  <c r="Q165" i="14"/>
  <c r="R166" i="14"/>
  <c r="S165" i="14"/>
  <c r="N166" i="14"/>
  <c r="O165" i="14"/>
  <c r="T166" i="14"/>
  <c r="U165" i="14"/>
  <c r="V167" i="14"/>
  <c r="W166" i="14"/>
  <c r="Z166" i="14"/>
  <c r="AA165" i="14"/>
  <c r="L167" i="14"/>
  <c r="M166" i="14"/>
  <c r="X166" i="14"/>
  <c r="Y165" i="14"/>
  <c r="J406" i="14"/>
  <c r="K405" i="14"/>
  <c r="Y2579" i="33" l="1"/>
  <c r="Y2578" i="33"/>
  <c r="Y2581" i="33" s="1"/>
  <c r="AE2384" i="33"/>
  <c r="AG2383" i="33"/>
  <c r="D170" i="33"/>
  <c r="V169" i="33"/>
  <c r="AE2390" i="32"/>
  <c r="AG2389" i="32"/>
  <c r="D174" i="32"/>
  <c r="V173" i="32"/>
  <c r="J407" i="14"/>
  <c r="K406" i="14"/>
  <c r="V168" i="14"/>
  <c r="W167" i="14"/>
  <c r="T167" i="14"/>
  <c r="U166" i="14"/>
  <c r="Z167" i="14"/>
  <c r="AA166" i="14"/>
  <c r="N167" i="14"/>
  <c r="O166" i="14"/>
  <c r="X167" i="14"/>
  <c r="Y166" i="14"/>
  <c r="R167" i="14"/>
  <c r="S166" i="14"/>
  <c r="L168" i="14"/>
  <c r="M167" i="14"/>
  <c r="P167" i="14"/>
  <c r="Q166" i="14"/>
  <c r="Y2580" i="33" l="1"/>
  <c r="Y2583" i="33" s="1"/>
  <c r="Y2582" i="33"/>
  <c r="Y2585" i="33" s="1"/>
  <c r="AE2385" i="33"/>
  <c r="AG2384" i="33"/>
  <c r="D171" i="33"/>
  <c r="V170" i="33"/>
  <c r="AE2391" i="32"/>
  <c r="AG2390" i="32"/>
  <c r="D175" i="32"/>
  <c r="V174" i="32"/>
  <c r="Z168" i="14"/>
  <c r="AA167" i="14"/>
  <c r="L169" i="14"/>
  <c r="M168" i="14"/>
  <c r="X168" i="14"/>
  <c r="Y167" i="14"/>
  <c r="N168" i="14"/>
  <c r="O167" i="14"/>
  <c r="T168" i="14"/>
  <c r="U167" i="14"/>
  <c r="P168" i="14"/>
  <c r="Q167" i="14"/>
  <c r="V169" i="14"/>
  <c r="W168" i="14"/>
  <c r="R168" i="14"/>
  <c r="S167" i="14"/>
  <c r="J408" i="14"/>
  <c r="K407" i="14"/>
  <c r="Y2584" i="33" l="1"/>
  <c r="AE2386" i="33"/>
  <c r="AG2385" i="33"/>
  <c r="D172" i="33"/>
  <c r="V171" i="33"/>
  <c r="AE2392" i="32"/>
  <c r="AG2391" i="32"/>
  <c r="D176" i="32"/>
  <c r="V175" i="32"/>
  <c r="J409" i="14"/>
  <c r="K408" i="14"/>
  <c r="P169" i="14"/>
  <c r="Q168" i="14"/>
  <c r="N169" i="14"/>
  <c r="O168" i="14"/>
  <c r="T169" i="14"/>
  <c r="U168" i="14"/>
  <c r="X169" i="14"/>
  <c r="Y168" i="14"/>
  <c r="R169" i="14"/>
  <c r="S168" i="14"/>
  <c r="L170" i="14"/>
  <c r="M169" i="14"/>
  <c r="V170" i="14"/>
  <c r="W169" i="14"/>
  <c r="Z169" i="14"/>
  <c r="AA168" i="14"/>
  <c r="Y2587" i="33" l="1"/>
  <c r="Y2586" i="33"/>
  <c r="AG2386" i="33"/>
  <c r="AE2387" i="33"/>
  <c r="D173" i="33"/>
  <c r="V172" i="33"/>
  <c r="AE2393" i="32"/>
  <c r="AG2392" i="32"/>
  <c r="D177" i="32"/>
  <c r="V176" i="32"/>
  <c r="X170" i="14"/>
  <c r="Y169" i="14"/>
  <c r="V171" i="14"/>
  <c r="W170" i="14"/>
  <c r="R170" i="14"/>
  <c r="S169" i="14"/>
  <c r="T170" i="14"/>
  <c r="U169" i="14"/>
  <c r="Z170" i="14"/>
  <c r="AA169" i="14"/>
  <c r="N170" i="14"/>
  <c r="O169" i="14"/>
  <c r="P170" i="14"/>
  <c r="Q169" i="14"/>
  <c r="L171" i="14"/>
  <c r="M170" i="14"/>
  <c r="J410" i="14"/>
  <c r="K409" i="14"/>
  <c r="Y2589" i="33" l="1"/>
  <c r="Y2588" i="33"/>
  <c r="Y2591" i="33" s="1"/>
  <c r="AG2387" i="33"/>
  <c r="AE2388" i="33"/>
  <c r="D174" i="33"/>
  <c r="V173" i="33"/>
  <c r="AE2394" i="32"/>
  <c r="AG2393" i="32"/>
  <c r="D178" i="32"/>
  <c r="V177" i="32"/>
  <c r="Z171" i="14"/>
  <c r="AA170" i="14"/>
  <c r="N171" i="14"/>
  <c r="O170" i="14"/>
  <c r="L172" i="14"/>
  <c r="M171" i="14"/>
  <c r="T171" i="14"/>
  <c r="U170" i="14"/>
  <c r="R171" i="14"/>
  <c r="S170" i="14"/>
  <c r="J411" i="14"/>
  <c r="K410" i="14"/>
  <c r="V172" i="14"/>
  <c r="W171" i="14"/>
  <c r="P171" i="14"/>
  <c r="Q170" i="14"/>
  <c r="X171" i="14"/>
  <c r="Y170" i="14"/>
  <c r="Y2590" i="33" l="1"/>
  <c r="Y2593" i="33" s="1"/>
  <c r="AG2388" i="33"/>
  <c r="AE2389" i="33"/>
  <c r="D175" i="33"/>
  <c r="V174" i="33"/>
  <c r="AE2395" i="32"/>
  <c r="AG2394" i="32"/>
  <c r="D179" i="32"/>
  <c r="V178" i="32"/>
  <c r="P172" i="14"/>
  <c r="Q171" i="14"/>
  <c r="R172" i="14"/>
  <c r="S171" i="14"/>
  <c r="J412" i="14"/>
  <c r="K411" i="14"/>
  <c r="T172" i="14"/>
  <c r="U171" i="14"/>
  <c r="X172" i="14"/>
  <c r="Y171" i="14"/>
  <c r="L173" i="14"/>
  <c r="M172" i="14"/>
  <c r="N172" i="14"/>
  <c r="O171" i="14"/>
  <c r="V173" i="14"/>
  <c r="W172" i="14"/>
  <c r="Z172" i="14"/>
  <c r="AA171" i="14"/>
  <c r="Y2592" i="33" l="1"/>
  <c r="Y2595" i="33" s="1"/>
  <c r="Y2594" i="33"/>
  <c r="AE2390" i="33"/>
  <c r="AG2389" i="33"/>
  <c r="D176" i="33"/>
  <c r="V175" i="33"/>
  <c r="AE2396" i="32"/>
  <c r="AG2395" i="32"/>
  <c r="D180" i="32"/>
  <c r="V179" i="32"/>
  <c r="L174" i="14"/>
  <c r="M173" i="14"/>
  <c r="J413" i="14"/>
  <c r="K412" i="14"/>
  <c r="X173" i="14"/>
  <c r="Y172" i="14"/>
  <c r="T173" i="14"/>
  <c r="U172" i="14"/>
  <c r="Z173" i="14"/>
  <c r="AA172" i="14"/>
  <c r="V174" i="14"/>
  <c r="W173" i="14"/>
  <c r="R173" i="14"/>
  <c r="S172" i="14"/>
  <c r="N173" i="14"/>
  <c r="O172" i="14"/>
  <c r="P173" i="14"/>
  <c r="Q172" i="14"/>
  <c r="Y2597" i="33" l="1"/>
  <c r="Y2596" i="33"/>
  <c r="AG2390" i="33"/>
  <c r="AE2391" i="33"/>
  <c r="D177" i="33"/>
  <c r="V176" i="33"/>
  <c r="AE2397" i="32"/>
  <c r="AG2396" i="32"/>
  <c r="D181" i="32"/>
  <c r="V180" i="32"/>
  <c r="Z174" i="14"/>
  <c r="AA173" i="14"/>
  <c r="N174" i="14"/>
  <c r="O173" i="14"/>
  <c r="V175" i="14"/>
  <c r="W174" i="14"/>
  <c r="T174" i="14"/>
  <c r="U173" i="14"/>
  <c r="P174" i="14"/>
  <c r="Q173" i="14"/>
  <c r="X174" i="14"/>
  <c r="Y173" i="14"/>
  <c r="J414" i="14"/>
  <c r="K413" i="14"/>
  <c r="R174" i="14"/>
  <c r="S173" i="14"/>
  <c r="L175" i="14"/>
  <c r="M174" i="14"/>
  <c r="Y2599" i="33" l="1"/>
  <c r="Y2598" i="33"/>
  <c r="Y2601" i="33" s="1"/>
  <c r="AG2391" i="33"/>
  <c r="AE2392" i="33"/>
  <c r="D178" i="33"/>
  <c r="V177" i="33"/>
  <c r="AE2398" i="32"/>
  <c r="AG2397" i="32"/>
  <c r="D182" i="32"/>
  <c r="V181" i="32"/>
  <c r="P175" i="14"/>
  <c r="Q174" i="14"/>
  <c r="V176" i="14"/>
  <c r="W175" i="14"/>
  <c r="T175" i="14"/>
  <c r="U174" i="14"/>
  <c r="L176" i="14"/>
  <c r="M175" i="14"/>
  <c r="X175" i="14"/>
  <c r="Y174" i="14"/>
  <c r="R175" i="14"/>
  <c r="S174" i="14"/>
  <c r="N175" i="14"/>
  <c r="O174" i="14"/>
  <c r="J415" i="14"/>
  <c r="K414" i="14"/>
  <c r="Z175" i="14"/>
  <c r="AA174" i="14"/>
  <c r="Y2600" i="33" l="1"/>
  <c r="Y2603" i="33" s="1"/>
  <c r="AE2393" i="33"/>
  <c r="AG2392" i="33"/>
  <c r="D179" i="33"/>
  <c r="V178" i="33"/>
  <c r="AE2399" i="32"/>
  <c r="AG2398" i="32"/>
  <c r="D183" i="32"/>
  <c r="V182" i="32"/>
  <c r="X176" i="14"/>
  <c r="Y175" i="14"/>
  <c r="Z176" i="14"/>
  <c r="AA175" i="14"/>
  <c r="R176" i="14"/>
  <c r="S175" i="14"/>
  <c r="L177" i="14"/>
  <c r="M176" i="14"/>
  <c r="T176" i="14"/>
  <c r="U175" i="14"/>
  <c r="J416" i="14"/>
  <c r="K415" i="14"/>
  <c r="V177" i="14"/>
  <c r="W176" i="14"/>
  <c r="N176" i="14"/>
  <c r="O175" i="14"/>
  <c r="P176" i="14"/>
  <c r="Q175" i="14"/>
  <c r="Y2602" i="33" l="1"/>
  <c r="Y2605" i="33" s="1"/>
  <c r="AG2393" i="33"/>
  <c r="AE2394" i="33"/>
  <c r="D180" i="33"/>
  <c r="V179" i="33"/>
  <c r="AE2400" i="32"/>
  <c r="AG2399" i="32"/>
  <c r="D184" i="32"/>
  <c r="V183" i="32"/>
  <c r="J417" i="14"/>
  <c r="K416" i="14"/>
  <c r="P177" i="14"/>
  <c r="Q176" i="14"/>
  <c r="T177" i="14"/>
  <c r="U176" i="14"/>
  <c r="L178" i="14"/>
  <c r="M177" i="14"/>
  <c r="R177" i="14"/>
  <c r="S176" i="14"/>
  <c r="N177" i="14"/>
  <c r="O176" i="14"/>
  <c r="Z177" i="14"/>
  <c r="AA176" i="14"/>
  <c r="V178" i="14"/>
  <c r="W177" i="14"/>
  <c r="X177" i="14"/>
  <c r="Y176" i="14"/>
  <c r="Y2604" i="33" l="1"/>
  <c r="Y2607" i="33" s="1"/>
  <c r="Y2606" i="33"/>
  <c r="AE2395" i="33"/>
  <c r="AG2394" i="33"/>
  <c r="D181" i="33"/>
  <c r="V180" i="33"/>
  <c r="AE2401" i="32"/>
  <c r="AG2400" i="32"/>
  <c r="D185" i="32"/>
  <c r="V184" i="32"/>
  <c r="R178" i="14"/>
  <c r="S177" i="14"/>
  <c r="N178" i="14"/>
  <c r="O177" i="14"/>
  <c r="T178" i="14"/>
  <c r="U177" i="14"/>
  <c r="P178" i="14"/>
  <c r="Q177" i="14"/>
  <c r="L179" i="14"/>
  <c r="M178" i="14"/>
  <c r="X178" i="14"/>
  <c r="Y177" i="14"/>
  <c r="V179" i="14"/>
  <c r="W178" i="14"/>
  <c r="Z178" i="14"/>
  <c r="AA177" i="14"/>
  <c r="J418" i="14"/>
  <c r="K417" i="14"/>
  <c r="Y2609" i="33" l="1"/>
  <c r="Y2608" i="33"/>
  <c r="Y2611" i="33" s="1"/>
  <c r="AE2396" i="33"/>
  <c r="AG2395" i="33"/>
  <c r="D182" i="33"/>
  <c r="V181" i="33"/>
  <c r="AE2402" i="32"/>
  <c r="AG2401" i="32"/>
  <c r="D186" i="32"/>
  <c r="V185" i="32"/>
  <c r="L180" i="14"/>
  <c r="M179" i="14"/>
  <c r="T179" i="14"/>
  <c r="U178" i="14"/>
  <c r="X179" i="14"/>
  <c r="Y178" i="14"/>
  <c r="P179" i="14"/>
  <c r="Q178" i="14"/>
  <c r="J419" i="14"/>
  <c r="K418" i="14"/>
  <c r="Z179" i="14"/>
  <c r="AA178" i="14"/>
  <c r="N179" i="14"/>
  <c r="O178" i="14"/>
  <c r="V180" i="14"/>
  <c r="W179" i="14"/>
  <c r="R179" i="14"/>
  <c r="S178" i="14"/>
  <c r="Y2610" i="33" l="1"/>
  <c r="Y2613" i="33" s="1"/>
  <c r="Y2612" i="33"/>
  <c r="Y2615" i="33" s="1"/>
  <c r="AE2397" i="33"/>
  <c r="AG2396" i="33"/>
  <c r="D183" i="33"/>
  <c r="V182" i="33"/>
  <c r="AE2403" i="32"/>
  <c r="AG2402" i="32"/>
  <c r="D187" i="32"/>
  <c r="V186" i="32"/>
  <c r="J420" i="14"/>
  <c r="K419" i="14"/>
  <c r="P180" i="14"/>
  <c r="Q179" i="14"/>
  <c r="R180" i="14"/>
  <c r="S179" i="14"/>
  <c r="Z180" i="14"/>
  <c r="AA179" i="14"/>
  <c r="X180" i="14"/>
  <c r="Y179" i="14"/>
  <c r="V181" i="14"/>
  <c r="W180" i="14"/>
  <c r="T180" i="14"/>
  <c r="U179" i="14"/>
  <c r="N180" i="14"/>
  <c r="O179" i="14"/>
  <c r="L181" i="14"/>
  <c r="M180" i="14"/>
  <c r="Y2614" i="33" l="1"/>
  <c r="AG2397" i="33"/>
  <c r="AE2398" i="33"/>
  <c r="D184" i="33"/>
  <c r="V183" i="33"/>
  <c r="AE2404" i="32"/>
  <c r="AG2403" i="32"/>
  <c r="D188" i="32"/>
  <c r="V187" i="32"/>
  <c r="V182" i="14"/>
  <c r="W181" i="14"/>
  <c r="X181" i="14"/>
  <c r="Y180" i="14"/>
  <c r="Z181" i="14"/>
  <c r="AA180" i="14"/>
  <c r="L182" i="14"/>
  <c r="M181" i="14"/>
  <c r="R181" i="14"/>
  <c r="S180" i="14"/>
  <c r="N181" i="14"/>
  <c r="O180" i="14"/>
  <c r="P181" i="14"/>
  <c r="Q180" i="14"/>
  <c r="T181" i="14"/>
  <c r="U180" i="14"/>
  <c r="J421" i="14"/>
  <c r="K420" i="14"/>
  <c r="Y2617" i="33" l="1"/>
  <c r="Y2616" i="33"/>
  <c r="AE2399" i="33"/>
  <c r="AG2398" i="33"/>
  <c r="D185" i="33"/>
  <c r="V184" i="33"/>
  <c r="AE2405" i="32"/>
  <c r="AG2404" i="32"/>
  <c r="D189" i="32"/>
  <c r="V188" i="32"/>
  <c r="R182" i="14"/>
  <c r="S181" i="14"/>
  <c r="Z182" i="14"/>
  <c r="AA181" i="14"/>
  <c r="L183" i="14"/>
  <c r="M182" i="14"/>
  <c r="J422" i="14"/>
  <c r="K421" i="14"/>
  <c r="N182" i="14"/>
  <c r="O181" i="14"/>
  <c r="T182" i="14"/>
  <c r="U181" i="14"/>
  <c r="X182" i="14"/>
  <c r="Y181" i="14"/>
  <c r="P182" i="14"/>
  <c r="Q181" i="14"/>
  <c r="V183" i="14"/>
  <c r="W182" i="14"/>
  <c r="Y2619" i="33" l="1"/>
  <c r="Y2618" i="33"/>
  <c r="AG2399" i="33"/>
  <c r="AE2400" i="33"/>
  <c r="D186" i="33"/>
  <c r="V185" i="33"/>
  <c r="AE2406" i="32"/>
  <c r="AG2405" i="32"/>
  <c r="D190" i="32"/>
  <c r="V189" i="32"/>
  <c r="T183" i="14"/>
  <c r="U182" i="14"/>
  <c r="N183" i="14"/>
  <c r="O182" i="14"/>
  <c r="J423" i="14"/>
  <c r="K422" i="14"/>
  <c r="V184" i="14"/>
  <c r="W183" i="14"/>
  <c r="L184" i="14"/>
  <c r="M183" i="14"/>
  <c r="P183" i="14"/>
  <c r="Q182" i="14"/>
  <c r="Z183" i="14"/>
  <c r="AA182" i="14"/>
  <c r="X183" i="14"/>
  <c r="Y182" i="14"/>
  <c r="R183" i="14"/>
  <c r="S182" i="14"/>
  <c r="Y2621" i="33" l="1"/>
  <c r="Y2620" i="33"/>
  <c r="Y2623" i="33" s="1"/>
  <c r="AG2400" i="33"/>
  <c r="AE2401" i="33"/>
  <c r="D187" i="33"/>
  <c r="V186" i="33"/>
  <c r="AE2407" i="32"/>
  <c r="AG2406" i="32"/>
  <c r="D191" i="32"/>
  <c r="V190" i="32"/>
  <c r="P184" i="14"/>
  <c r="Q183" i="14"/>
  <c r="L185" i="14"/>
  <c r="M184" i="14"/>
  <c r="V185" i="14"/>
  <c r="W184" i="14"/>
  <c r="R184" i="14"/>
  <c r="S183" i="14"/>
  <c r="J424" i="14"/>
  <c r="K423" i="14"/>
  <c r="X184" i="14"/>
  <c r="Y183" i="14"/>
  <c r="N184" i="14"/>
  <c r="O183" i="14"/>
  <c r="Z184" i="14"/>
  <c r="AA183" i="14"/>
  <c r="T184" i="14"/>
  <c r="U183" i="14"/>
  <c r="Y2622" i="33" l="1"/>
  <c r="Y2625" i="33" s="1"/>
  <c r="AG2401" i="33"/>
  <c r="AE2402" i="33"/>
  <c r="D188" i="33"/>
  <c r="V187" i="33"/>
  <c r="AE2408" i="32"/>
  <c r="AG2407" i="32"/>
  <c r="D192" i="32"/>
  <c r="V191" i="32"/>
  <c r="J425" i="14"/>
  <c r="K424" i="14"/>
  <c r="V186" i="14"/>
  <c r="W185" i="14"/>
  <c r="R185" i="14"/>
  <c r="S184" i="14"/>
  <c r="X185" i="14"/>
  <c r="Y184" i="14"/>
  <c r="T185" i="14"/>
  <c r="U184" i="14"/>
  <c r="Z185" i="14"/>
  <c r="AA184" i="14"/>
  <c r="L186" i="14"/>
  <c r="M185" i="14"/>
  <c r="N185" i="14"/>
  <c r="O184" i="14"/>
  <c r="P185" i="14"/>
  <c r="Q184" i="14"/>
  <c r="Y2624" i="33" l="1"/>
  <c r="Y2627" i="33"/>
  <c r="Y2626" i="33"/>
  <c r="AG2402" i="33"/>
  <c r="AE2403" i="33"/>
  <c r="D189" i="33"/>
  <c r="V188" i="33"/>
  <c r="AE2409" i="32"/>
  <c r="AG2408" i="32"/>
  <c r="D193" i="32"/>
  <c r="V192" i="32"/>
  <c r="T186" i="14"/>
  <c r="U185" i="14"/>
  <c r="Z186" i="14"/>
  <c r="AA185" i="14"/>
  <c r="R186" i="14"/>
  <c r="S185" i="14"/>
  <c r="X186" i="14"/>
  <c r="Y185" i="14"/>
  <c r="P186" i="14"/>
  <c r="Q185" i="14"/>
  <c r="N186" i="14"/>
  <c r="O185" i="14"/>
  <c r="V187" i="14"/>
  <c r="W186" i="14"/>
  <c r="L187" i="14"/>
  <c r="M186" i="14"/>
  <c r="J426" i="14"/>
  <c r="K425" i="14"/>
  <c r="Y2629" i="33" l="1"/>
  <c r="Y2628" i="33"/>
  <c r="Y2631" i="33" s="1"/>
  <c r="AE2404" i="33"/>
  <c r="AG2403" i="33"/>
  <c r="D190" i="33"/>
  <c r="V189" i="33"/>
  <c r="AE2410" i="32"/>
  <c r="AG2409" i="32"/>
  <c r="D194" i="32"/>
  <c r="V193" i="32"/>
  <c r="N187" i="14"/>
  <c r="O186" i="14"/>
  <c r="J427" i="14"/>
  <c r="K426" i="14"/>
  <c r="P187" i="14"/>
  <c r="Q186" i="14"/>
  <c r="X187" i="14"/>
  <c r="Y186" i="14"/>
  <c r="R187" i="14"/>
  <c r="S186" i="14"/>
  <c r="L188" i="14"/>
  <c r="M187" i="14"/>
  <c r="Z187" i="14"/>
  <c r="AA186" i="14"/>
  <c r="V188" i="14"/>
  <c r="W187" i="14"/>
  <c r="T187" i="14"/>
  <c r="U186" i="14"/>
  <c r="Y2630" i="33" l="1"/>
  <c r="Y2633" i="33" s="1"/>
  <c r="AE2405" i="33"/>
  <c r="AG2404" i="33"/>
  <c r="D191" i="33"/>
  <c r="V190" i="33"/>
  <c r="AE2411" i="32"/>
  <c r="AG2410" i="32"/>
  <c r="D195" i="32"/>
  <c r="V194" i="32"/>
  <c r="L189" i="14"/>
  <c r="M188" i="14"/>
  <c r="T188" i="14"/>
  <c r="U187" i="14"/>
  <c r="R188" i="14"/>
  <c r="S187" i="14"/>
  <c r="X188" i="14"/>
  <c r="Y187" i="14"/>
  <c r="P188" i="14"/>
  <c r="Q187" i="14"/>
  <c r="V189" i="14"/>
  <c r="W188" i="14"/>
  <c r="J428" i="14"/>
  <c r="K427" i="14"/>
  <c r="Z188" i="14"/>
  <c r="AA187" i="14"/>
  <c r="N188" i="14"/>
  <c r="O187" i="14"/>
  <c r="Y2632" i="33" l="1"/>
  <c r="Y2635" i="33" s="1"/>
  <c r="Y2634" i="33"/>
  <c r="AG2405" i="33"/>
  <c r="AE2406" i="33"/>
  <c r="D192" i="33"/>
  <c r="V191" i="33"/>
  <c r="AE2412" i="32"/>
  <c r="AG2411" i="32"/>
  <c r="D196" i="32"/>
  <c r="V195" i="32"/>
  <c r="N189" i="14"/>
  <c r="O188" i="14"/>
  <c r="V190" i="14"/>
  <c r="W189" i="14"/>
  <c r="X189" i="14"/>
  <c r="Y188" i="14"/>
  <c r="P189" i="14"/>
  <c r="Q188" i="14"/>
  <c r="R189" i="14"/>
  <c r="S188" i="14"/>
  <c r="Z189" i="14"/>
  <c r="AA188" i="14"/>
  <c r="T189" i="14"/>
  <c r="U188" i="14"/>
  <c r="J429" i="14"/>
  <c r="K428" i="14"/>
  <c r="L190" i="14"/>
  <c r="M189" i="14"/>
  <c r="Y2637" i="33" l="1"/>
  <c r="Y2636" i="33"/>
  <c r="AG2406" i="33"/>
  <c r="AE2407" i="33"/>
  <c r="D193" i="33"/>
  <c r="V192" i="33"/>
  <c r="AE2413" i="32"/>
  <c r="AG2412" i="32"/>
  <c r="D197" i="32"/>
  <c r="V196" i="32"/>
  <c r="P190" i="14"/>
  <c r="Q189" i="14"/>
  <c r="L191" i="14"/>
  <c r="M190" i="14"/>
  <c r="Z190" i="14"/>
  <c r="AA189" i="14"/>
  <c r="X190" i="14"/>
  <c r="Y189" i="14"/>
  <c r="R190" i="14"/>
  <c r="S189" i="14"/>
  <c r="J430" i="14"/>
  <c r="K429" i="14"/>
  <c r="V191" i="14"/>
  <c r="W190" i="14"/>
  <c r="T190" i="14"/>
  <c r="U189" i="14"/>
  <c r="N190" i="14"/>
  <c r="O189" i="14"/>
  <c r="Y2639" i="33" l="1"/>
  <c r="Y2638" i="33"/>
  <c r="Y2641" i="33" s="1"/>
  <c r="AG2407" i="33"/>
  <c r="AE2408" i="33"/>
  <c r="D194" i="33"/>
  <c r="V193" i="33"/>
  <c r="AE2414" i="32"/>
  <c r="AG2413" i="32"/>
  <c r="D198" i="32"/>
  <c r="V197" i="32"/>
  <c r="T191" i="14"/>
  <c r="U190" i="14"/>
  <c r="J431" i="14"/>
  <c r="K430" i="14"/>
  <c r="X191" i="14"/>
  <c r="Y190" i="14"/>
  <c r="N191" i="14"/>
  <c r="O190" i="14"/>
  <c r="R191" i="14"/>
  <c r="S190" i="14"/>
  <c r="Z191" i="14"/>
  <c r="AA190" i="14"/>
  <c r="L192" i="14"/>
  <c r="M191" i="14"/>
  <c r="V192" i="14"/>
  <c r="W191" i="14"/>
  <c r="P191" i="14"/>
  <c r="Q190" i="14"/>
  <c r="Y2640" i="33" l="1"/>
  <c r="Y2643" i="33" s="1"/>
  <c r="Y2642" i="33"/>
  <c r="Y2645" i="33" s="1"/>
  <c r="AG2408" i="33"/>
  <c r="AE2409" i="33"/>
  <c r="D195" i="33"/>
  <c r="V194" i="33"/>
  <c r="AE2415" i="32"/>
  <c r="AG2414" i="32"/>
  <c r="D199" i="32"/>
  <c r="V198" i="32"/>
  <c r="Z192" i="14"/>
  <c r="AA191" i="14"/>
  <c r="R192" i="14"/>
  <c r="S191" i="14"/>
  <c r="V193" i="14"/>
  <c r="W192" i="14"/>
  <c r="N192" i="14"/>
  <c r="O191" i="14"/>
  <c r="P192" i="14"/>
  <c r="Q191" i="14"/>
  <c r="X192" i="14"/>
  <c r="Y191" i="14"/>
  <c r="J432" i="14"/>
  <c r="K431" i="14"/>
  <c r="L193" i="14"/>
  <c r="M192" i="14"/>
  <c r="T192" i="14"/>
  <c r="U191" i="14"/>
  <c r="Y2644" i="33" l="1"/>
  <c r="AG2409" i="33"/>
  <c r="AE2410" i="33"/>
  <c r="D196" i="33"/>
  <c r="V195" i="33"/>
  <c r="AE2416" i="32"/>
  <c r="AG2415" i="32"/>
  <c r="D200" i="32"/>
  <c r="V199" i="32"/>
  <c r="X193" i="14"/>
  <c r="Y192" i="14"/>
  <c r="V194" i="14"/>
  <c r="W193" i="14"/>
  <c r="P193" i="14"/>
  <c r="Q192" i="14"/>
  <c r="N193" i="14"/>
  <c r="O192" i="14"/>
  <c r="T193" i="14"/>
  <c r="U192" i="14"/>
  <c r="L194" i="14"/>
  <c r="M193" i="14"/>
  <c r="R193" i="14"/>
  <c r="S192" i="14"/>
  <c r="J433" i="14"/>
  <c r="K432" i="14"/>
  <c r="Z193" i="14"/>
  <c r="AA192" i="14"/>
  <c r="Y2647" i="33" l="1"/>
  <c r="Y2646" i="33"/>
  <c r="AG2410" i="33"/>
  <c r="AE2411" i="33"/>
  <c r="D197" i="33"/>
  <c r="V196" i="33"/>
  <c r="AE2417" i="32"/>
  <c r="AG2416" i="32"/>
  <c r="D201" i="32"/>
  <c r="V200" i="32"/>
  <c r="N194" i="14"/>
  <c r="O193" i="14"/>
  <c r="L195" i="14"/>
  <c r="M194" i="14"/>
  <c r="T194" i="14"/>
  <c r="U193" i="14"/>
  <c r="P194" i="14"/>
  <c r="Q193" i="14"/>
  <c r="Z194" i="14"/>
  <c r="AA193" i="14"/>
  <c r="J434" i="14"/>
  <c r="K433" i="14"/>
  <c r="V195" i="14"/>
  <c r="W194" i="14"/>
  <c r="R194" i="14"/>
  <c r="S193" i="14"/>
  <c r="X194" i="14"/>
  <c r="Y193" i="14"/>
  <c r="Y2649" i="33" l="1"/>
  <c r="Y2648" i="33"/>
  <c r="AG2411" i="33"/>
  <c r="AE2412" i="33"/>
  <c r="D198" i="33"/>
  <c r="V197" i="33"/>
  <c r="AE2418" i="32"/>
  <c r="AG2417" i="32"/>
  <c r="D202" i="32"/>
  <c r="V201" i="32"/>
  <c r="Z195" i="14"/>
  <c r="AA194" i="14"/>
  <c r="J435" i="14"/>
  <c r="K434" i="14"/>
  <c r="P195" i="14"/>
  <c r="Q194" i="14"/>
  <c r="X195" i="14"/>
  <c r="Y194" i="14"/>
  <c r="T195" i="14"/>
  <c r="U194" i="14"/>
  <c r="R195" i="14"/>
  <c r="S194" i="14"/>
  <c r="L196" i="14"/>
  <c r="M195" i="14"/>
  <c r="V196" i="14"/>
  <c r="W195" i="14"/>
  <c r="N195" i="14"/>
  <c r="O194" i="14"/>
  <c r="Y2651" i="33" l="1"/>
  <c r="Y2650" i="33"/>
  <c r="AE2413" i="33"/>
  <c r="AG2412" i="33"/>
  <c r="D199" i="33"/>
  <c r="V198" i="33"/>
  <c r="AE2419" i="32"/>
  <c r="AG2418" i="32"/>
  <c r="D203" i="32"/>
  <c r="V202" i="32"/>
  <c r="X196" i="14"/>
  <c r="Y195" i="14"/>
  <c r="P196" i="14"/>
  <c r="Q195" i="14"/>
  <c r="T196" i="14"/>
  <c r="U195" i="14"/>
  <c r="N196" i="14"/>
  <c r="O195" i="14"/>
  <c r="R196" i="14"/>
  <c r="S195" i="14"/>
  <c r="V197" i="14"/>
  <c r="W196" i="14"/>
  <c r="J436" i="14"/>
  <c r="K435" i="14"/>
  <c r="L197" i="14"/>
  <c r="M196" i="14"/>
  <c r="Z196" i="14"/>
  <c r="AA195" i="14"/>
  <c r="Y2653" i="33" l="1"/>
  <c r="Y2652" i="33"/>
  <c r="Y2655" i="33" s="1"/>
  <c r="AE2414" i="33"/>
  <c r="AG2413" i="33"/>
  <c r="D200" i="33"/>
  <c r="V199" i="33"/>
  <c r="AE2420" i="32"/>
  <c r="AG2419" i="32"/>
  <c r="D204" i="32"/>
  <c r="V203" i="32"/>
  <c r="N197" i="14"/>
  <c r="O196" i="14"/>
  <c r="T197" i="14"/>
  <c r="U196" i="14"/>
  <c r="R197" i="14"/>
  <c r="S196" i="14"/>
  <c r="Z197" i="14"/>
  <c r="AA196" i="14"/>
  <c r="V198" i="14"/>
  <c r="W197" i="14"/>
  <c r="L198" i="14"/>
  <c r="M197" i="14"/>
  <c r="P197" i="14"/>
  <c r="Q196" i="14"/>
  <c r="J437" i="14"/>
  <c r="K436" i="14"/>
  <c r="X197" i="14"/>
  <c r="Y196" i="14"/>
  <c r="Y2654" i="33" l="1"/>
  <c r="AG2414" i="33"/>
  <c r="AE2415" i="33"/>
  <c r="D201" i="33"/>
  <c r="V200" i="33"/>
  <c r="AE2421" i="32"/>
  <c r="AG2420" i="32"/>
  <c r="D205" i="32"/>
  <c r="V204" i="32"/>
  <c r="V199" i="14"/>
  <c r="W198" i="14"/>
  <c r="X198" i="14"/>
  <c r="Y197" i="14"/>
  <c r="L199" i="14"/>
  <c r="M198" i="14"/>
  <c r="Z198" i="14"/>
  <c r="AA197" i="14"/>
  <c r="R198" i="14"/>
  <c r="S197" i="14"/>
  <c r="J438" i="14"/>
  <c r="K437" i="14"/>
  <c r="T198" i="14"/>
  <c r="U197" i="14"/>
  <c r="P198" i="14"/>
  <c r="Q197" i="14"/>
  <c r="N198" i="14"/>
  <c r="O197" i="14"/>
  <c r="Y2657" i="33" l="1"/>
  <c r="Y2656" i="33"/>
  <c r="AG2415" i="33"/>
  <c r="AE2416" i="33"/>
  <c r="D202" i="33"/>
  <c r="V201" i="33"/>
  <c r="AE2422" i="32"/>
  <c r="AG2421" i="32"/>
  <c r="D206" i="32"/>
  <c r="V205" i="32"/>
  <c r="J439" i="14"/>
  <c r="K438" i="14"/>
  <c r="N199" i="14"/>
  <c r="O198" i="14"/>
  <c r="R199" i="14"/>
  <c r="S198" i="14"/>
  <c r="L200" i="14"/>
  <c r="M199" i="14"/>
  <c r="Z199" i="14"/>
  <c r="AA198" i="14"/>
  <c r="P199" i="14"/>
  <c r="Q198" i="14"/>
  <c r="X199" i="14"/>
  <c r="Y198" i="14"/>
  <c r="T199" i="14"/>
  <c r="U198" i="14"/>
  <c r="V200" i="14"/>
  <c r="W199" i="14"/>
  <c r="Y2659" i="33" l="1"/>
  <c r="Y2658" i="33"/>
  <c r="AE2417" i="33"/>
  <c r="AG2416" i="33"/>
  <c r="D203" i="33"/>
  <c r="V202" i="33"/>
  <c r="AE2423" i="32"/>
  <c r="AG2422" i="32"/>
  <c r="D207" i="32"/>
  <c r="V206" i="32"/>
  <c r="L201" i="14"/>
  <c r="M200" i="14"/>
  <c r="Z200" i="14"/>
  <c r="AA199" i="14"/>
  <c r="R200" i="14"/>
  <c r="S199" i="14"/>
  <c r="P200" i="14"/>
  <c r="Q199" i="14"/>
  <c r="V201" i="14"/>
  <c r="W200" i="14"/>
  <c r="T200" i="14"/>
  <c r="U199" i="14"/>
  <c r="N200" i="14"/>
  <c r="O199" i="14"/>
  <c r="X200" i="14"/>
  <c r="Y199" i="14"/>
  <c r="J440" i="14"/>
  <c r="K439" i="14"/>
  <c r="Y2661" i="33" l="1"/>
  <c r="Y2660" i="33"/>
  <c r="AG2417" i="33"/>
  <c r="AE2418" i="33"/>
  <c r="D204" i="33"/>
  <c r="V203" i="33"/>
  <c r="AE2424" i="32"/>
  <c r="AG2423" i="32"/>
  <c r="D208" i="32"/>
  <c r="V207" i="32"/>
  <c r="V202" i="14"/>
  <c r="W201" i="14"/>
  <c r="T201" i="14"/>
  <c r="U200" i="14"/>
  <c r="P201" i="14"/>
  <c r="Q200" i="14"/>
  <c r="J441" i="14"/>
  <c r="K440" i="14"/>
  <c r="R201" i="14"/>
  <c r="S200" i="14"/>
  <c r="X201" i="14"/>
  <c r="Y200" i="14"/>
  <c r="Z201" i="14"/>
  <c r="AA200" i="14"/>
  <c r="N201" i="14"/>
  <c r="O200" i="14"/>
  <c r="L202" i="14"/>
  <c r="M201" i="14"/>
  <c r="Y2663" i="33" l="1"/>
  <c r="Y2662" i="33"/>
  <c r="AG2418" i="33"/>
  <c r="AE2419" i="33"/>
  <c r="D205" i="33"/>
  <c r="V204" i="33"/>
  <c r="AE2425" i="32"/>
  <c r="AG2424" i="32"/>
  <c r="D209" i="32"/>
  <c r="V208" i="32"/>
  <c r="R202" i="14"/>
  <c r="S201" i="14"/>
  <c r="X202" i="14"/>
  <c r="Y201" i="14"/>
  <c r="J442" i="14"/>
  <c r="K441" i="14"/>
  <c r="L203" i="14"/>
  <c r="M202" i="14"/>
  <c r="P202" i="14"/>
  <c r="Q201" i="14"/>
  <c r="N202" i="14"/>
  <c r="O201" i="14"/>
  <c r="T202" i="14"/>
  <c r="U201" i="14"/>
  <c r="Z202" i="14"/>
  <c r="AA201" i="14"/>
  <c r="V203" i="14"/>
  <c r="W202" i="14"/>
  <c r="Y2664" i="33" l="1"/>
  <c r="Y2665" i="33"/>
  <c r="Y2666" i="33"/>
  <c r="AG2419" i="33"/>
  <c r="AE2420" i="33"/>
  <c r="D206" i="33"/>
  <c r="V205" i="33"/>
  <c r="AE2426" i="32"/>
  <c r="AG2425" i="32"/>
  <c r="D210" i="32"/>
  <c r="V209" i="32"/>
  <c r="P203" i="14"/>
  <c r="Q202" i="14"/>
  <c r="N203" i="14"/>
  <c r="O202" i="14"/>
  <c r="L204" i="14"/>
  <c r="M203" i="14"/>
  <c r="V204" i="14"/>
  <c r="W203" i="14"/>
  <c r="J443" i="14"/>
  <c r="K442" i="14"/>
  <c r="Z203" i="14"/>
  <c r="AA202" i="14"/>
  <c r="X203" i="14"/>
  <c r="Y202" i="14"/>
  <c r="T203" i="14"/>
  <c r="U202" i="14"/>
  <c r="R203" i="14"/>
  <c r="S202" i="14"/>
  <c r="Y2668" i="33" l="1"/>
  <c r="Y2667" i="33"/>
  <c r="Y2670" i="33" s="1"/>
  <c r="AG2420" i="33"/>
  <c r="AE2421" i="33"/>
  <c r="D207" i="33"/>
  <c r="V206" i="33"/>
  <c r="AE2427" i="32"/>
  <c r="AG2426" i="32"/>
  <c r="D211" i="32"/>
  <c r="V210" i="32"/>
  <c r="J444" i="14"/>
  <c r="K443" i="14"/>
  <c r="Z204" i="14"/>
  <c r="AA203" i="14"/>
  <c r="V205" i="14"/>
  <c r="W204" i="14"/>
  <c r="R204" i="14"/>
  <c r="S203" i="14"/>
  <c r="L205" i="14"/>
  <c r="M204" i="14"/>
  <c r="T204" i="14"/>
  <c r="U203" i="14"/>
  <c r="N204" i="14"/>
  <c r="O203" i="14"/>
  <c r="X204" i="14"/>
  <c r="Y203" i="14"/>
  <c r="P204" i="14"/>
  <c r="Q203" i="14"/>
  <c r="Y2669" i="33" l="1"/>
  <c r="Y2672" i="33" s="1"/>
  <c r="AG2421" i="33"/>
  <c r="AE2422" i="33"/>
  <c r="D208" i="33"/>
  <c r="V207" i="33"/>
  <c r="AE2428" i="32"/>
  <c r="AG2427" i="32"/>
  <c r="D212" i="32"/>
  <c r="V211" i="32"/>
  <c r="L206" i="14"/>
  <c r="M205" i="14"/>
  <c r="X205" i="14"/>
  <c r="Y204" i="14"/>
  <c r="T205" i="14"/>
  <c r="U204" i="14"/>
  <c r="R205" i="14"/>
  <c r="S204" i="14"/>
  <c r="P205" i="14"/>
  <c r="Q204" i="14"/>
  <c r="V206" i="14"/>
  <c r="W205" i="14"/>
  <c r="Z205" i="14"/>
  <c r="AA204" i="14"/>
  <c r="N205" i="14"/>
  <c r="O204" i="14"/>
  <c r="J445" i="14"/>
  <c r="K444" i="14"/>
  <c r="Y2671" i="33" l="1"/>
  <c r="AE2423" i="33"/>
  <c r="AG2422" i="33"/>
  <c r="D209" i="33"/>
  <c r="V208" i="33"/>
  <c r="AE2429" i="32"/>
  <c r="AG2428" i="32"/>
  <c r="D213" i="32"/>
  <c r="V212" i="32"/>
  <c r="P206" i="14"/>
  <c r="Q205" i="14"/>
  <c r="V207" i="14"/>
  <c r="W206" i="14"/>
  <c r="J446" i="14"/>
  <c r="K445" i="14"/>
  <c r="R206" i="14"/>
  <c r="S205" i="14"/>
  <c r="T206" i="14"/>
  <c r="U205" i="14"/>
  <c r="N206" i="14"/>
  <c r="O205" i="14"/>
  <c r="X206" i="14"/>
  <c r="Y205" i="14"/>
  <c r="Z206" i="14"/>
  <c r="AA205" i="14"/>
  <c r="L207" i="14"/>
  <c r="M206" i="14"/>
  <c r="Y2673" i="33" l="1"/>
  <c r="Y2674" i="33"/>
  <c r="AG2423" i="33"/>
  <c r="AE2424" i="33"/>
  <c r="D210" i="33"/>
  <c r="V209" i="33"/>
  <c r="AE2430" i="32"/>
  <c r="AG2429" i="32"/>
  <c r="D214" i="32"/>
  <c r="V213" i="32"/>
  <c r="T207" i="14"/>
  <c r="U206" i="14"/>
  <c r="N207" i="14"/>
  <c r="O206" i="14"/>
  <c r="R207" i="14"/>
  <c r="S206" i="14"/>
  <c r="J447" i="14"/>
  <c r="K446" i="14"/>
  <c r="L208" i="14"/>
  <c r="M207" i="14"/>
  <c r="Z207" i="14"/>
  <c r="AA206" i="14"/>
  <c r="V208" i="14"/>
  <c r="W207" i="14"/>
  <c r="X207" i="14"/>
  <c r="Y206" i="14"/>
  <c r="P207" i="14"/>
  <c r="Q206" i="14"/>
  <c r="Y2675" i="33" l="1"/>
  <c r="Y2676" i="33"/>
  <c r="AE2425" i="33"/>
  <c r="AG2424" i="33"/>
  <c r="D211" i="33"/>
  <c r="V210" i="33"/>
  <c r="AE2431" i="32"/>
  <c r="AG2430" i="32"/>
  <c r="D215" i="32"/>
  <c r="V214" i="32"/>
  <c r="L209" i="14"/>
  <c r="M208" i="14"/>
  <c r="Z208" i="14"/>
  <c r="AA207" i="14"/>
  <c r="P208" i="14"/>
  <c r="Q207" i="14"/>
  <c r="J448" i="14"/>
  <c r="K447" i="14"/>
  <c r="R208" i="14"/>
  <c r="S207" i="14"/>
  <c r="X208" i="14"/>
  <c r="Y207" i="14"/>
  <c r="N208" i="14"/>
  <c r="O207" i="14"/>
  <c r="V209" i="14"/>
  <c r="W208" i="14"/>
  <c r="T208" i="14"/>
  <c r="U207" i="14"/>
  <c r="Y2678" i="33" l="1"/>
  <c r="Y2677" i="33"/>
  <c r="AE2426" i="33"/>
  <c r="AG2425" i="33"/>
  <c r="D212" i="33"/>
  <c r="V211" i="33"/>
  <c r="AE2432" i="32"/>
  <c r="AG2431" i="32"/>
  <c r="D216" i="32"/>
  <c r="V215" i="32"/>
  <c r="V210" i="14"/>
  <c r="W209" i="14"/>
  <c r="R209" i="14"/>
  <c r="S208" i="14"/>
  <c r="P209" i="14"/>
  <c r="Q208" i="14"/>
  <c r="X209" i="14"/>
  <c r="Y208" i="14"/>
  <c r="J449" i="14"/>
  <c r="K448" i="14"/>
  <c r="T209" i="14"/>
  <c r="U208" i="14"/>
  <c r="Z209" i="14"/>
  <c r="AA208" i="14"/>
  <c r="N209" i="14"/>
  <c r="O208" i="14"/>
  <c r="L210" i="14"/>
  <c r="M209" i="14"/>
  <c r="Y2680" i="33" l="1"/>
  <c r="Y2679" i="33"/>
  <c r="Y2682" i="33" s="1"/>
  <c r="AE2427" i="33"/>
  <c r="AG2426" i="33"/>
  <c r="D213" i="33"/>
  <c r="V212" i="33"/>
  <c r="AE2433" i="32"/>
  <c r="AG2432" i="32"/>
  <c r="D217" i="32"/>
  <c r="V216" i="32"/>
  <c r="T210" i="14"/>
  <c r="U209" i="14"/>
  <c r="X210" i="14"/>
  <c r="Y209" i="14"/>
  <c r="J450" i="14"/>
  <c r="K449" i="14"/>
  <c r="P210" i="14"/>
  <c r="Q209" i="14"/>
  <c r="L211" i="14"/>
  <c r="M210" i="14"/>
  <c r="N210" i="14"/>
  <c r="O209" i="14"/>
  <c r="R210" i="14"/>
  <c r="S209" i="14"/>
  <c r="Z210" i="14"/>
  <c r="AA209" i="14"/>
  <c r="V211" i="14"/>
  <c r="W210" i="14"/>
  <c r="Y2681" i="33" l="1"/>
  <c r="AE2428" i="33"/>
  <c r="AG2427" i="33"/>
  <c r="D214" i="33"/>
  <c r="V213" i="33"/>
  <c r="AE2434" i="32"/>
  <c r="AG2433" i="32"/>
  <c r="D218" i="32"/>
  <c r="V217" i="32"/>
  <c r="L212" i="14"/>
  <c r="M211" i="14"/>
  <c r="N211" i="14"/>
  <c r="O210" i="14"/>
  <c r="P211" i="14"/>
  <c r="Q210" i="14"/>
  <c r="V212" i="14"/>
  <c r="W211" i="14"/>
  <c r="J451" i="14"/>
  <c r="K450" i="14"/>
  <c r="Z211" i="14"/>
  <c r="AA210" i="14"/>
  <c r="X211" i="14"/>
  <c r="Y210" i="14"/>
  <c r="R211" i="14"/>
  <c r="S210" i="14"/>
  <c r="T211" i="14"/>
  <c r="U210" i="14"/>
  <c r="Y2683" i="33" l="1"/>
  <c r="Y2684" i="33"/>
  <c r="AG2428" i="33"/>
  <c r="AE2429" i="33"/>
  <c r="D215" i="33"/>
  <c r="V214" i="33"/>
  <c r="AE2435" i="32"/>
  <c r="AG2434" i="32"/>
  <c r="D219" i="32"/>
  <c r="V218" i="32"/>
  <c r="Z212" i="14"/>
  <c r="AA211" i="14"/>
  <c r="J452" i="14"/>
  <c r="K451" i="14"/>
  <c r="V213" i="14"/>
  <c r="W212" i="14"/>
  <c r="T212" i="14"/>
  <c r="U211" i="14"/>
  <c r="P212" i="14"/>
  <c r="Q211" i="14"/>
  <c r="R212" i="14"/>
  <c r="S211" i="14"/>
  <c r="N212" i="14"/>
  <c r="O211" i="14"/>
  <c r="X212" i="14"/>
  <c r="Y211" i="14"/>
  <c r="L213" i="14"/>
  <c r="M212" i="14"/>
  <c r="Y2685" i="33" l="1"/>
  <c r="Y2686" i="33"/>
  <c r="AE2430" i="33"/>
  <c r="AG2429" i="33"/>
  <c r="D216" i="33"/>
  <c r="V215" i="33"/>
  <c r="AE2436" i="32"/>
  <c r="AG2435" i="32"/>
  <c r="D220" i="32"/>
  <c r="V219" i="32"/>
  <c r="R213" i="14"/>
  <c r="S212" i="14"/>
  <c r="T213" i="14"/>
  <c r="U212" i="14"/>
  <c r="L214" i="14"/>
  <c r="M213" i="14"/>
  <c r="P213" i="14"/>
  <c r="Q212" i="14"/>
  <c r="V214" i="14"/>
  <c r="W213" i="14"/>
  <c r="X213" i="14"/>
  <c r="Y212" i="14"/>
  <c r="J453" i="14"/>
  <c r="K452" i="14"/>
  <c r="N213" i="14"/>
  <c r="O212" i="14"/>
  <c r="Z213" i="14"/>
  <c r="AA212" i="14"/>
  <c r="Y2688" i="33" l="1"/>
  <c r="Y2687" i="33"/>
  <c r="Y2690" i="33" s="1"/>
  <c r="AE2431" i="33"/>
  <c r="AG2430" i="33"/>
  <c r="D217" i="33"/>
  <c r="V216" i="33"/>
  <c r="AE2437" i="32"/>
  <c r="AG2436" i="32"/>
  <c r="D221" i="32"/>
  <c r="V220" i="32"/>
  <c r="V215" i="14"/>
  <c r="W214" i="14"/>
  <c r="X214" i="14"/>
  <c r="Y213" i="14"/>
  <c r="P214" i="14"/>
  <c r="Q213" i="14"/>
  <c r="Z214" i="14"/>
  <c r="AA213" i="14"/>
  <c r="L215" i="14"/>
  <c r="M214" i="14"/>
  <c r="N214" i="14"/>
  <c r="O213" i="14"/>
  <c r="T214" i="14"/>
  <c r="U213" i="14"/>
  <c r="J454" i="14"/>
  <c r="K453" i="14"/>
  <c r="R214" i="14"/>
  <c r="S213" i="14"/>
  <c r="Y2689" i="33" l="1"/>
  <c r="Y2692" i="33" s="1"/>
  <c r="AE2432" i="33"/>
  <c r="AG2431" i="33"/>
  <c r="D218" i="33"/>
  <c r="V217" i="33"/>
  <c r="AE2438" i="32"/>
  <c r="AG2437" i="32"/>
  <c r="D222" i="32"/>
  <c r="V221" i="32"/>
  <c r="L216" i="14"/>
  <c r="M215" i="14"/>
  <c r="R215" i="14"/>
  <c r="S214" i="14"/>
  <c r="N215" i="14"/>
  <c r="O214" i="14"/>
  <c r="P215" i="14"/>
  <c r="Q214" i="14"/>
  <c r="Z215" i="14"/>
  <c r="AA214" i="14"/>
  <c r="J455" i="14"/>
  <c r="K454" i="14"/>
  <c r="X215" i="14"/>
  <c r="Y214" i="14"/>
  <c r="T215" i="14"/>
  <c r="U214" i="14"/>
  <c r="V216" i="14"/>
  <c r="W215" i="14"/>
  <c r="Y2691" i="33" l="1"/>
  <c r="AE2433" i="33"/>
  <c r="AG2432" i="33"/>
  <c r="D219" i="33"/>
  <c r="V218" i="33"/>
  <c r="AE2439" i="32"/>
  <c r="AG2438" i="32"/>
  <c r="D223" i="32"/>
  <c r="V222" i="32"/>
  <c r="P216" i="14"/>
  <c r="Q215" i="14"/>
  <c r="J456" i="14"/>
  <c r="K455" i="14"/>
  <c r="N216" i="14"/>
  <c r="O215" i="14"/>
  <c r="Z216" i="14"/>
  <c r="AA215" i="14"/>
  <c r="V217" i="14"/>
  <c r="W216" i="14"/>
  <c r="T216" i="14"/>
  <c r="U215" i="14"/>
  <c r="R216" i="14"/>
  <c r="S215" i="14"/>
  <c r="X216" i="14"/>
  <c r="Y215" i="14"/>
  <c r="L217" i="14"/>
  <c r="M216" i="14"/>
  <c r="Y2694" i="33" l="1"/>
  <c r="Y2693" i="33"/>
  <c r="AE2434" i="33"/>
  <c r="AG2433" i="33"/>
  <c r="D220" i="33"/>
  <c r="V219" i="33"/>
  <c r="AE2440" i="32"/>
  <c r="AG2439" i="32"/>
  <c r="D224" i="32"/>
  <c r="V223" i="32"/>
  <c r="L218" i="14"/>
  <c r="M217" i="14"/>
  <c r="V218" i="14"/>
  <c r="W217" i="14"/>
  <c r="T217" i="14"/>
  <c r="U216" i="14"/>
  <c r="Z217" i="14"/>
  <c r="AA216" i="14"/>
  <c r="N217" i="14"/>
  <c r="O216" i="14"/>
  <c r="X217" i="14"/>
  <c r="Y216" i="14"/>
  <c r="J457" i="14"/>
  <c r="K456" i="14"/>
  <c r="R217" i="14"/>
  <c r="S216" i="14"/>
  <c r="P217" i="14"/>
  <c r="Q216" i="14"/>
  <c r="Y2696" i="33" l="1"/>
  <c r="Y2695" i="33"/>
  <c r="Y2698" i="33" s="1"/>
  <c r="AE2435" i="33"/>
  <c r="AG2434" i="33"/>
  <c r="D221" i="33"/>
  <c r="V220" i="33"/>
  <c r="AE2441" i="32"/>
  <c r="AG2440" i="32"/>
  <c r="D225" i="32"/>
  <c r="V224" i="32"/>
  <c r="N218" i="14"/>
  <c r="O217" i="14"/>
  <c r="X218" i="14"/>
  <c r="Y217" i="14"/>
  <c r="Z218" i="14"/>
  <c r="AA217" i="14"/>
  <c r="T218" i="14"/>
  <c r="U217" i="14"/>
  <c r="P218" i="14"/>
  <c r="Q217" i="14"/>
  <c r="R218" i="14"/>
  <c r="S217" i="14"/>
  <c r="V219" i="14"/>
  <c r="W218" i="14"/>
  <c r="J458" i="14"/>
  <c r="K457" i="14"/>
  <c r="L219" i="14"/>
  <c r="M218" i="14"/>
  <c r="Y2697" i="33" l="1"/>
  <c r="Y2700" i="33" s="1"/>
  <c r="Y2699" i="33"/>
  <c r="Y2702" i="33" s="1"/>
  <c r="AE2436" i="33"/>
  <c r="AG2435" i="33"/>
  <c r="D222" i="33"/>
  <c r="V221" i="33"/>
  <c r="AE2442" i="32"/>
  <c r="AG2441" i="32"/>
  <c r="D226" i="32"/>
  <c r="V225" i="32"/>
  <c r="L220" i="14"/>
  <c r="M219" i="14"/>
  <c r="R219" i="14"/>
  <c r="S218" i="14"/>
  <c r="P219" i="14"/>
  <c r="Q218" i="14"/>
  <c r="Z219" i="14"/>
  <c r="AA218" i="14"/>
  <c r="T219" i="14"/>
  <c r="U218" i="14"/>
  <c r="J459" i="14"/>
  <c r="K458" i="14"/>
  <c r="X219" i="14"/>
  <c r="Y218" i="14"/>
  <c r="V220" i="14"/>
  <c r="W219" i="14"/>
  <c r="N219" i="14"/>
  <c r="O218" i="14"/>
  <c r="Y2701" i="33" l="1"/>
  <c r="AE2437" i="33"/>
  <c r="AG2436" i="33"/>
  <c r="D223" i="33"/>
  <c r="V222" i="33"/>
  <c r="AE2443" i="32"/>
  <c r="AG2442" i="32"/>
  <c r="D227" i="32"/>
  <c r="V226" i="32"/>
  <c r="T220" i="14"/>
  <c r="U219" i="14"/>
  <c r="J460" i="14"/>
  <c r="K459" i="14"/>
  <c r="N220" i="14"/>
  <c r="O219" i="14"/>
  <c r="Z220" i="14"/>
  <c r="AA219" i="14"/>
  <c r="P220" i="14"/>
  <c r="Q219" i="14"/>
  <c r="V221" i="14"/>
  <c r="W220" i="14"/>
  <c r="R220" i="14"/>
  <c r="S219" i="14"/>
  <c r="X220" i="14"/>
  <c r="Y219" i="14"/>
  <c r="L221" i="14"/>
  <c r="M220" i="14"/>
  <c r="Y2704" i="33" l="1"/>
  <c r="Y2703" i="33"/>
  <c r="AE2438" i="33"/>
  <c r="AG2437" i="33"/>
  <c r="D224" i="33"/>
  <c r="V223" i="33"/>
  <c r="AE2444" i="32"/>
  <c r="AG2443" i="32"/>
  <c r="D228" i="32"/>
  <c r="V227" i="32"/>
  <c r="R221" i="14"/>
  <c r="S220" i="14"/>
  <c r="V222" i="14"/>
  <c r="W221" i="14"/>
  <c r="Z221" i="14"/>
  <c r="AA220" i="14"/>
  <c r="T221" i="14"/>
  <c r="U220" i="14"/>
  <c r="P221" i="14"/>
  <c r="Q220" i="14"/>
  <c r="J461" i="14"/>
  <c r="K460" i="14"/>
  <c r="L222" i="14"/>
  <c r="M221" i="14"/>
  <c r="N221" i="14"/>
  <c r="O220" i="14"/>
  <c r="X221" i="14"/>
  <c r="Y220" i="14"/>
  <c r="Y2706" i="33" l="1"/>
  <c r="Y2705" i="33"/>
  <c r="Y2708" i="33" s="1"/>
  <c r="AG2438" i="33"/>
  <c r="AE2439" i="33"/>
  <c r="D225" i="33"/>
  <c r="V224" i="33"/>
  <c r="AE2445" i="32"/>
  <c r="AG2444" i="32"/>
  <c r="D229" i="32"/>
  <c r="V228" i="32"/>
  <c r="V223" i="14"/>
  <c r="W222" i="14"/>
  <c r="P222" i="14"/>
  <c r="Q221" i="14"/>
  <c r="X222" i="14"/>
  <c r="Y221" i="14"/>
  <c r="Z222" i="14"/>
  <c r="AA221" i="14"/>
  <c r="N222" i="14"/>
  <c r="O221" i="14"/>
  <c r="J462" i="14"/>
  <c r="K461" i="14"/>
  <c r="T222" i="14"/>
  <c r="U221" i="14"/>
  <c r="L223" i="14"/>
  <c r="M222" i="14"/>
  <c r="R222" i="14"/>
  <c r="S221" i="14"/>
  <c r="Y2707" i="33" l="1"/>
  <c r="Y2710" i="33" s="1"/>
  <c r="Y2709" i="33"/>
  <c r="Y2712" i="33" s="1"/>
  <c r="AE2440" i="33"/>
  <c r="AG2439" i="33"/>
  <c r="D226" i="33"/>
  <c r="V225" i="33"/>
  <c r="AE2446" i="32"/>
  <c r="AG2445" i="32"/>
  <c r="D230" i="32"/>
  <c r="V229" i="32"/>
  <c r="X223" i="14"/>
  <c r="Y222" i="14"/>
  <c r="P223" i="14"/>
  <c r="Q222" i="14"/>
  <c r="J463" i="14"/>
  <c r="K462" i="14"/>
  <c r="N223" i="14"/>
  <c r="O222" i="14"/>
  <c r="Z223" i="14"/>
  <c r="AA222" i="14"/>
  <c r="R223" i="14"/>
  <c r="S222" i="14"/>
  <c r="L224" i="14"/>
  <c r="M223" i="14"/>
  <c r="T223" i="14"/>
  <c r="U222" i="14"/>
  <c r="V224" i="14"/>
  <c r="W223" i="14"/>
  <c r="Y2711" i="33" l="1"/>
  <c r="AE2441" i="33"/>
  <c r="AG2440" i="33"/>
  <c r="D227" i="33"/>
  <c r="V226" i="33"/>
  <c r="AE2447" i="32"/>
  <c r="AG2446" i="32"/>
  <c r="D231" i="32"/>
  <c r="V230" i="32"/>
  <c r="V225" i="14"/>
  <c r="W224" i="14"/>
  <c r="P224" i="14"/>
  <c r="Q223" i="14"/>
  <c r="Z224" i="14"/>
  <c r="AA223" i="14"/>
  <c r="J464" i="14"/>
  <c r="K463" i="14"/>
  <c r="R224" i="14"/>
  <c r="S223" i="14"/>
  <c r="N224" i="14"/>
  <c r="O223" i="14"/>
  <c r="T224" i="14"/>
  <c r="U223" i="14"/>
  <c r="L225" i="14"/>
  <c r="M224" i="14"/>
  <c r="X224" i="14"/>
  <c r="Y223" i="14"/>
  <c r="Y2713" i="33" l="1"/>
  <c r="Y2714" i="33"/>
  <c r="AE2442" i="33"/>
  <c r="AG2441" i="33"/>
  <c r="D228" i="33"/>
  <c r="V227" i="33"/>
  <c r="AE2448" i="32"/>
  <c r="AG2447" i="32"/>
  <c r="D232" i="32"/>
  <c r="V231" i="32"/>
  <c r="R225" i="14"/>
  <c r="S224" i="14"/>
  <c r="L226" i="14"/>
  <c r="M225" i="14"/>
  <c r="Z225" i="14"/>
  <c r="AA224" i="14"/>
  <c r="N225" i="14"/>
  <c r="O224" i="14"/>
  <c r="J465" i="14"/>
  <c r="K464" i="14"/>
  <c r="X225" i="14"/>
  <c r="Y224" i="14"/>
  <c r="P225" i="14"/>
  <c r="Q224" i="14"/>
  <c r="T225" i="14"/>
  <c r="U224" i="14"/>
  <c r="V226" i="14"/>
  <c r="W225" i="14"/>
  <c r="Y2715" i="33" l="1"/>
  <c r="Y2716" i="33"/>
  <c r="AE2443" i="33"/>
  <c r="AG2442" i="33"/>
  <c r="D229" i="33"/>
  <c r="V228" i="33"/>
  <c r="AE2449" i="32"/>
  <c r="AG2448" i="32"/>
  <c r="D233" i="32"/>
  <c r="V232" i="32"/>
  <c r="T226" i="14"/>
  <c r="U225" i="14"/>
  <c r="J466" i="14"/>
  <c r="K465" i="14"/>
  <c r="Z226" i="14"/>
  <c r="AA225" i="14"/>
  <c r="X226" i="14"/>
  <c r="Y225" i="14"/>
  <c r="N226" i="14"/>
  <c r="O225" i="14"/>
  <c r="V227" i="14"/>
  <c r="W226" i="14"/>
  <c r="L227" i="14"/>
  <c r="M226" i="14"/>
  <c r="P226" i="14"/>
  <c r="Q225" i="14"/>
  <c r="R226" i="14"/>
  <c r="S225" i="14"/>
  <c r="Y2718" i="33" l="1"/>
  <c r="Y2717" i="33"/>
  <c r="Y2720" i="33" s="1"/>
  <c r="AG2443" i="33"/>
  <c r="AE2444" i="33"/>
  <c r="D230" i="33"/>
  <c r="V229" i="33"/>
  <c r="AE2450" i="32"/>
  <c r="AG2449" i="32"/>
  <c r="D234" i="32"/>
  <c r="V233" i="32"/>
  <c r="V228" i="14"/>
  <c r="W227" i="14"/>
  <c r="P227" i="14"/>
  <c r="Q226" i="14"/>
  <c r="X227" i="14"/>
  <c r="Y226" i="14"/>
  <c r="Z227" i="14"/>
  <c r="AA226" i="14"/>
  <c r="N227" i="14"/>
  <c r="O226" i="14"/>
  <c r="R227" i="14"/>
  <c r="S226" i="14"/>
  <c r="J467" i="14"/>
  <c r="K466" i="14"/>
  <c r="L228" i="14"/>
  <c r="M227" i="14"/>
  <c r="T227" i="14"/>
  <c r="U226" i="14"/>
  <c r="Y2719" i="33" l="1"/>
  <c r="Y2722" i="33" s="1"/>
  <c r="AG2444" i="33"/>
  <c r="AE2445" i="33"/>
  <c r="D231" i="33"/>
  <c r="V230" i="33"/>
  <c r="AE2451" i="32"/>
  <c r="AG2450" i="32"/>
  <c r="D235" i="32"/>
  <c r="V234" i="32"/>
  <c r="N228" i="14"/>
  <c r="O227" i="14"/>
  <c r="X228" i="14"/>
  <c r="Y227" i="14"/>
  <c r="R228" i="14"/>
  <c r="S227" i="14"/>
  <c r="T228" i="14"/>
  <c r="U227" i="14"/>
  <c r="Z228" i="14"/>
  <c r="AA227" i="14"/>
  <c r="L229" i="14"/>
  <c r="M228" i="14"/>
  <c r="P228" i="14"/>
  <c r="Q227" i="14"/>
  <c r="J468" i="14"/>
  <c r="K467" i="14"/>
  <c r="V229" i="14"/>
  <c r="W228" i="14"/>
  <c r="Y2721" i="33" l="1"/>
  <c r="AE2446" i="33"/>
  <c r="AG2445" i="33"/>
  <c r="D232" i="33"/>
  <c r="V231" i="33"/>
  <c r="AE2452" i="32"/>
  <c r="AG2451" i="32"/>
  <c r="D236" i="32"/>
  <c r="V235" i="32"/>
  <c r="R229" i="14"/>
  <c r="S228" i="14"/>
  <c r="L230" i="14"/>
  <c r="M229" i="14"/>
  <c r="T229" i="14"/>
  <c r="U228" i="14"/>
  <c r="V230" i="14"/>
  <c r="W229" i="14"/>
  <c r="Z229" i="14"/>
  <c r="AA228" i="14"/>
  <c r="J469" i="14"/>
  <c r="K468" i="14"/>
  <c r="X229" i="14"/>
  <c r="Y228" i="14"/>
  <c r="P229" i="14"/>
  <c r="Q228" i="14"/>
  <c r="N229" i="14"/>
  <c r="O228" i="14"/>
  <c r="Y2724" i="33" l="1"/>
  <c r="Y2723" i="33"/>
  <c r="AE2447" i="33"/>
  <c r="AG2446" i="33"/>
  <c r="D233" i="33"/>
  <c r="V232" i="33"/>
  <c r="AE2453" i="32"/>
  <c r="AG2452" i="32"/>
  <c r="D237" i="32"/>
  <c r="V236" i="32"/>
  <c r="Z230" i="14"/>
  <c r="AA229" i="14"/>
  <c r="T230" i="14"/>
  <c r="U229" i="14"/>
  <c r="N230" i="14"/>
  <c r="O229" i="14"/>
  <c r="J470" i="14"/>
  <c r="K469" i="14"/>
  <c r="V231" i="14"/>
  <c r="W230" i="14"/>
  <c r="P230" i="14"/>
  <c r="Q229" i="14"/>
  <c r="L231" i="14"/>
  <c r="M230" i="14"/>
  <c r="X230" i="14"/>
  <c r="Y229" i="14"/>
  <c r="R230" i="14"/>
  <c r="S229" i="14"/>
  <c r="Y2726" i="33" l="1"/>
  <c r="Y2725" i="33"/>
  <c r="Y2728" i="33" s="1"/>
  <c r="AE2448" i="33"/>
  <c r="AG2447" i="33"/>
  <c r="D234" i="33"/>
  <c r="V233" i="33"/>
  <c r="AE2454" i="32"/>
  <c r="AG2453" i="32"/>
  <c r="D238" i="32"/>
  <c r="V237" i="32"/>
  <c r="V232" i="14"/>
  <c r="W231" i="14"/>
  <c r="R231" i="14"/>
  <c r="S230" i="14"/>
  <c r="P231" i="14"/>
  <c r="Q230" i="14"/>
  <c r="J471" i="14"/>
  <c r="K470" i="14"/>
  <c r="N231" i="14"/>
  <c r="O230" i="14"/>
  <c r="X231" i="14"/>
  <c r="Y230" i="14"/>
  <c r="T231" i="14"/>
  <c r="U230" i="14"/>
  <c r="L232" i="14"/>
  <c r="M231" i="14"/>
  <c r="Z231" i="14"/>
  <c r="AA230" i="14"/>
  <c r="Y2727" i="33" l="1"/>
  <c r="Y2730" i="33" s="1"/>
  <c r="Y2729" i="33"/>
  <c r="Y2732" i="33" s="1"/>
  <c r="AE2449" i="33"/>
  <c r="AG2448" i="33"/>
  <c r="D235" i="33"/>
  <c r="V234" i="33"/>
  <c r="AE2455" i="32"/>
  <c r="AG2454" i="32"/>
  <c r="D239" i="32"/>
  <c r="V238" i="32"/>
  <c r="X232" i="14"/>
  <c r="Y231" i="14"/>
  <c r="P232" i="14"/>
  <c r="Q231" i="14"/>
  <c r="J472" i="14"/>
  <c r="K471" i="14"/>
  <c r="N232" i="14"/>
  <c r="O231" i="14"/>
  <c r="Z232" i="14"/>
  <c r="AA231" i="14"/>
  <c r="L233" i="14"/>
  <c r="M232" i="14"/>
  <c r="R232" i="14"/>
  <c r="S231" i="14"/>
  <c r="T232" i="14"/>
  <c r="U231" i="14"/>
  <c r="V233" i="14"/>
  <c r="W232" i="14"/>
  <c r="Y2731" i="33" l="1"/>
  <c r="AE2450" i="33"/>
  <c r="AG2449" i="33"/>
  <c r="D236" i="33"/>
  <c r="V235" i="33"/>
  <c r="AE2456" i="32"/>
  <c r="AG2455" i="32"/>
  <c r="D240" i="32"/>
  <c r="V239" i="32"/>
  <c r="L234" i="14"/>
  <c r="M233" i="14"/>
  <c r="Z233" i="14"/>
  <c r="AA232" i="14"/>
  <c r="V234" i="14"/>
  <c r="W233" i="14"/>
  <c r="N233" i="14"/>
  <c r="O232" i="14"/>
  <c r="J473" i="14"/>
  <c r="K472" i="14"/>
  <c r="T233" i="14"/>
  <c r="U232" i="14"/>
  <c r="P233" i="14"/>
  <c r="Q232" i="14"/>
  <c r="R233" i="14"/>
  <c r="S232" i="14"/>
  <c r="X233" i="14"/>
  <c r="Y232" i="14"/>
  <c r="Y2734" i="33" l="1"/>
  <c r="Y2733" i="33"/>
  <c r="AG2450" i="33"/>
  <c r="AE2451" i="33"/>
  <c r="D237" i="33"/>
  <c r="V236" i="33"/>
  <c r="AE2457" i="32"/>
  <c r="AG2456" i="32"/>
  <c r="D241" i="32"/>
  <c r="V240" i="32"/>
  <c r="X234" i="14"/>
  <c r="Y233" i="14"/>
  <c r="T234" i="14"/>
  <c r="U233" i="14"/>
  <c r="J474" i="14"/>
  <c r="K473" i="14"/>
  <c r="N234" i="14"/>
  <c r="O233" i="14"/>
  <c r="V235" i="14"/>
  <c r="W234" i="14"/>
  <c r="R234" i="14"/>
  <c r="S233" i="14"/>
  <c r="Z234" i="14"/>
  <c r="AA233" i="14"/>
  <c r="P234" i="14"/>
  <c r="Q233" i="14"/>
  <c r="L235" i="14"/>
  <c r="M234" i="14"/>
  <c r="Y2736" i="33" l="1"/>
  <c r="Y2735" i="33"/>
  <c r="Y2738" i="33" s="1"/>
  <c r="AG2451" i="33"/>
  <c r="AE2452" i="33"/>
  <c r="D238" i="33"/>
  <c r="V237" i="33"/>
  <c r="AE2458" i="32"/>
  <c r="AG2457" i="32"/>
  <c r="D242" i="32"/>
  <c r="V241" i="32"/>
  <c r="V236" i="14"/>
  <c r="W235" i="14"/>
  <c r="R235" i="14"/>
  <c r="S234" i="14"/>
  <c r="N235" i="14"/>
  <c r="O234" i="14"/>
  <c r="L236" i="14"/>
  <c r="M235" i="14"/>
  <c r="J475" i="14"/>
  <c r="K474" i="14"/>
  <c r="P235" i="14"/>
  <c r="Q234" i="14"/>
  <c r="T235" i="14"/>
  <c r="U234" i="14"/>
  <c r="Z235" i="14"/>
  <c r="AA234" i="14"/>
  <c r="X235" i="14"/>
  <c r="Y234" i="14"/>
  <c r="Y2737" i="33" l="1"/>
  <c r="Y2740" i="33" s="1"/>
  <c r="Y2739" i="33"/>
  <c r="Y2742" i="33" s="1"/>
  <c r="AE2453" i="33"/>
  <c r="AG2452" i="33"/>
  <c r="D239" i="33"/>
  <c r="V238" i="33"/>
  <c r="AE2459" i="32"/>
  <c r="AG2458" i="32"/>
  <c r="D243" i="32"/>
  <c r="V242" i="32"/>
  <c r="P236" i="14"/>
  <c r="Q235" i="14"/>
  <c r="N236" i="14"/>
  <c r="O235" i="14"/>
  <c r="L237" i="14"/>
  <c r="M236" i="14"/>
  <c r="X236" i="14"/>
  <c r="Y235" i="14"/>
  <c r="J476" i="14"/>
  <c r="K475" i="14"/>
  <c r="Z236" i="14"/>
  <c r="AA235" i="14"/>
  <c r="R236" i="14"/>
  <c r="S235" i="14"/>
  <c r="T236" i="14"/>
  <c r="U235" i="14"/>
  <c r="V237" i="14"/>
  <c r="W236" i="14"/>
  <c r="Y2741" i="33" l="1"/>
  <c r="AE2454" i="33"/>
  <c r="AG2453" i="33"/>
  <c r="D240" i="33"/>
  <c r="V239" i="33"/>
  <c r="AE2460" i="32"/>
  <c r="AG2459" i="32"/>
  <c r="D244" i="32"/>
  <c r="V243" i="32"/>
  <c r="J477" i="14"/>
  <c r="K476" i="14"/>
  <c r="L238" i="14"/>
  <c r="M237" i="14"/>
  <c r="X237" i="14"/>
  <c r="Y236" i="14"/>
  <c r="V238" i="14"/>
  <c r="W237" i="14"/>
  <c r="Z237" i="14"/>
  <c r="AA236" i="14"/>
  <c r="T237" i="14"/>
  <c r="U236" i="14"/>
  <c r="N237" i="14"/>
  <c r="O236" i="14"/>
  <c r="R237" i="14"/>
  <c r="S236" i="14"/>
  <c r="P237" i="14"/>
  <c r="Q236" i="14"/>
  <c r="Y2744" i="33" l="1"/>
  <c r="Y2743" i="33"/>
  <c r="AE2455" i="33"/>
  <c r="AG2454" i="33"/>
  <c r="D241" i="33"/>
  <c r="V240" i="33"/>
  <c r="AE2461" i="32"/>
  <c r="AG2460" i="32"/>
  <c r="D245" i="32"/>
  <c r="V244" i="32"/>
  <c r="Z238" i="14"/>
  <c r="AA237" i="14"/>
  <c r="P238" i="14"/>
  <c r="Q237" i="14"/>
  <c r="T238" i="14"/>
  <c r="U237" i="14"/>
  <c r="V239" i="14"/>
  <c r="W238" i="14"/>
  <c r="X238" i="14"/>
  <c r="Y237" i="14"/>
  <c r="R238" i="14"/>
  <c r="S237" i="14"/>
  <c r="L239" i="14"/>
  <c r="M238" i="14"/>
  <c r="N238" i="14"/>
  <c r="O237" i="14"/>
  <c r="J478" i="14"/>
  <c r="K477" i="14"/>
  <c r="Y2746" i="33" l="1"/>
  <c r="Y2745" i="33"/>
  <c r="AG2455" i="33"/>
  <c r="AE2456" i="33"/>
  <c r="D242" i="33"/>
  <c r="V241" i="33"/>
  <c r="AE2462" i="32"/>
  <c r="AG2461" i="32"/>
  <c r="D246" i="32"/>
  <c r="V245" i="32"/>
  <c r="R239" i="14"/>
  <c r="S238" i="14"/>
  <c r="X239" i="14"/>
  <c r="Y238" i="14"/>
  <c r="J479" i="14"/>
  <c r="K478" i="14"/>
  <c r="V240" i="14"/>
  <c r="W239" i="14"/>
  <c r="T239" i="14"/>
  <c r="U238" i="14"/>
  <c r="N239" i="14"/>
  <c r="O238" i="14"/>
  <c r="P239" i="14"/>
  <c r="Q238" i="14"/>
  <c r="L240" i="14"/>
  <c r="M239" i="14"/>
  <c r="Z239" i="14"/>
  <c r="AA238" i="14"/>
  <c r="Y2748" i="33" l="1"/>
  <c r="Y2747" i="33"/>
  <c r="Y2750" i="33" s="1"/>
  <c r="AE2457" i="33"/>
  <c r="AG2456" i="33"/>
  <c r="D243" i="33"/>
  <c r="V242" i="33"/>
  <c r="AE2463" i="32"/>
  <c r="AG2462" i="32"/>
  <c r="D247" i="32"/>
  <c r="V246" i="32"/>
  <c r="T240" i="14"/>
  <c r="U239" i="14"/>
  <c r="N240" i="14"/>
  <c r="O239" i="14"/>
  <c r="V241" i="14"/>
  <c r="W240" i="14"/>
  <c r="Z240" i="14"/>
  <c r="AA239" i="14"/>
  <c r="J480" i="14"/>
  <c r="K479" i="14"/>
  <c r="L241" i="14"/>
  <c r="M240" i="14"/>
  <c r="X240" i="14"/>
  <c r="Y239" i="14"/>
  <c r="P240" i="14"/>
  <c r="Q239" i="14"/>
  <c r="R240" i="14"/>
  <c r="S239" i="14"/>
  <c r="Y2749" i="33" l="1"/>
  <c r="Y2752" i="33" s="1"/>
  <c r="Y2751" i="33"/>
  <c r="AG2457" i="33"/>
  <c r="AE2458" i="33"/>
  <c r="D244" i="33"/>
  <c r="V243" i="33"/>
  <c r="AE2464" i="32"/>
  <c r="AG2463" i="32"/>
  <c r="D248" i="32"/>
  <c r="V247" i="32"/>
  <c r="J481" i="14"/>
  <c r="K480" i="14"/>
  <c r="L242" i="14"/>
  <c r="M241" i="14"/>
  <c r="Z241" i="14"/>
  <c r="AA240" i="14"/>
  <c r="R241" i="14"/>
  <c r="S240" i="14"/>
  <c r="V242" i="14"/>
  <c r="W241" i="14"/>
  <c r="P241" i="14"/>
  <c r="Q240" i="14"/>
  <c r="N241" i="14"/>
  <c r="O240" i="14"/>
  <c r="X241" i="14"/>
  <c r="Y240" i="14"/>
  <c r="T241" i="14"/>
  <c r="U240" i="14"/>
  <c r="Y2754" i="33" l="1"/>
  <c r="Y2753" i="33"/>
  <c r="AE2459" i="33"/>
  <c r="AG2458" i="33"/>
  <c r="D245" i="33"/>
  <c r="V244" i="33"/>
  <c r="AE2465" i="32"/>
  <c r="AG2464" i="32"/>
  <c r="D249" i="32"/>
  <c r="V248" i="32"/>
  <c r="V243" i="14"/>
  <c r="W242" i="14"/>
  <c r="Z242" i="14"/>
  <c r="AA241" i="14"/>
  <c r="P242" i="14"/>
  <c r="Q241" i="14"/>
  <c r="T242" i="14"/>
  <c r="U241" i="14"/>
  <c r="R242" i="14"/>
  <c r="S241" i="14"/>
  <c r="X242" i="14"/>
  <c r="Y241" i="14"/>
  <c r="L243" i="14"/>
  <c r="M242" i="14"/>
  <c r="N242" i="14"/>
  <c r="O241" i="14"/>
  <c r="J482" i="14"/>
  <c r="K481" i="14"/>
  <c r="Y2756" i="33" l="1"/>
  <c r="Y2755" i="33"/>
  <c r="Y2757" i="33" s="1"/>
  <c r="AE2460" i="33"/>
  <c r="AG2459" i="33"/>
  <c r="D246" i="33"/>
  <c r="V245" i="33"/>
  <c r="AE2466" i="32"/>
  <c r="AG2465" i="32"/>
  <c r="D250" i="32"/>
  <c r="V249" i="32"/>
  <c r="X243" i="14"/>
  <c r="Y242" i="14"/>
  <c r="R243" i="14"/>
  <c r="S242" i="14"/>
  <c r="T243" i="14"/>
  <c r="U242" i="14"/>
  <c r="J483" i="14"/>
  <c r="K482" i="14"/>
  <c r="P243" i="14"/>
  <c r="Q242" i="14"/>
  <c r="N243" i="14"/>
  <c r="O242" i="14"/>
  <c r="Z243" i="14"/>
  <c r="AA242" i="14"/>
  <c r="L244" i="14"/>
  <c r="M243" i="14"/>
  <c r="V244" i="14"/>
  <c r="W243" i="14"/>
  <c r="Y2758" i="33" l="1"/>
  <c r="Y2760" i="33" s="1"/>
  <c r="Y2759" i="33"/>
  <c r="AE2461" i="33"/>
  <c r="AG2460" i="33"/>
  <c r="D247" i="33"/>
  <c r="V246" i="33"/>
  <c r="AE2467" i="32"/>
  <c r="AG2466" i="32"/>
  <c r="D251" i="32"/>
  <c r="V250" i="32"/>
  <c r="N244" i="14"/>
  <c r="O243" i="14"/>
  <c r="V245" i="14"/>
  <c r="W244" i="14"/>
  <c r="J484" i="14"/>
  <c r="K483" i="14"/>
  <c r="P244" i="14"/>
  <c r="Q243" i="14"/>
  <c r="T244" i="14"/>
  <c r="U243" i="14"/>
  <c r="L245" i="14"/>
  <c r="M244" i="14"/>
  <c r="R244" i="14"/>
  <c r="S243" i="14"/>
  <c r="Z244" i="14"/>
  <c r="AA243" i="14"/>
  <c r="X244" i="14"/>
  <c r="Y243" i="14"/>
  <c r="Y2762" i="33" l="1"/>
  <c r="Y2761" i="33"/>
  <c r="AE2462" i="33"/>
  <c r="AG2461" i="33"/>
  <c r="D248" i="33"/>
  <c r="V247" i="33"/>
  <c r="AE2468" i="32"/>
  <c r="AG2467" i="32"/>
  <c r="D252" i="32"/>
  <c r="V251" i="32"/>
  <c r="P245" i="14"/>
  <c r="Q244" i="14"/>
  <c r="X245" i="14"/>
  <c r="Y244" i="14"/>
  <c r="L246" i="14"/>
  <c r="M245" i="14"/>
  <c r="T245" i="14"/>
  <c r="U244" i="14"/>
  <c r="J485" i="14"/>
  <c r="K484" i="14"/>
  <c r="Z245" i="14"/>
  <c r="AA244" i="14"/>
  <c r="V246" i="14"/>
  <c r="W245" i="14"/>
  <c r="R245" i="14"/>
  <c r="S244" i="14"/>
  <c r="N245" i="14"/>
  <c r="O244" i="14"/>
  <c r="Y2764" i="33" l="1"/>
  <c r="Y2763" i="33"/>
  <c r="AE2463" i="33"/>
  <c r="AG2462" i="33"/>
  <c r="D249" i="33"/>
  <c r="V248" i="33"/>
  <c r="AE2469" i="32"/>
  <c r="AG2468" i="32"/>
  <c r="D253" i="32"/>
  <c r="V252" i="32"/>
  <c r="Z246" i="14"/>
  <c r="AA245" i="14"/>
  <c r="N246" i="14"/>
  <c r="O245" i="14"/>
  <c r="J486" i="14"/>
  <c r="K485" i="14"/>
  <c r="T246" i="14"/>
  <c r="U245" i="14"/>
  <c r="L247" i="14"/>
  <c r="M246" i="14"/>
  <c r="R246" i="14"/>
  <c r="S245" i="14"/>
  <c r="X246" i="14"/>
  <c r="Y245" i="14"/>
  <c r="V247" i="14"/>
  <c r="W246" i="14"/>
  <c r="P246" i="14"/>
  <c r="Q245" i="14"/>
  <c r="Y2766" i="33" l="1"/>
  <c r="Y2765" i="33"/>
  <c r="Y2768" i="33" s="1"/>
  <c r="AE2464" i="33"/>
  <c r="AG2463" i="33"/>
  <c r="D250" i="33"/>
  <c r="V249" i="33"/>
  <c r="AE2470" i="32"/>
  <c r="AG2469" i="32"/>
  <c r="D254" i="32"/>
  <c r="V253" i="32"/>
  <c r="T247" i="14"/>
  <c r="U246" i="14"/>
  <c r="J487" i="14"/>
  <c r="K486" i="14"/>
  <c r="R247" i="14"/>
  <c r="S246" i="14"/>
  <c r="L248" i="14"/>
  <c r="M247" i="14"/>
  <c r="P247" i="14"/>
  <c r="Q246" i="14"/>
  <c r="V248" i="14"/>
  <c r="W247" i="14"/>
  <c r="N247" i="14"/>
  <c r="O246" i="14"/>
  <c r="X247" i="14"/>
  <c r="Y246" i="14"/>
  <c r="Z247" i="14"/>
  <c r="AA246" i="14"/>
  <c r="Y2767" i="33" l="1"/>
  <c r="Y2770" i="33" s="1"/>
  <c r="AE2465" i="33"/>
  <c r="AG2464" i="33"/>
  <c r="D251" i="33"/>
  <c r="V250" i="33"/>
  <c r="AE2471" i="32"/>
  <c r="AG2470" i="32"/>
  <c r="D255" i="32"/>
  <c r="V254" i="32"/>
  <c r="V249" i="14"/>
  <c r="W248" i="14"/>
  <c r="R248" i="14"/>
  <c r="S247" i="14"/>
  <c r="L249" i="14"/>
  <c r="M248" i="14"/>
  <c r="Z248" i="14"/>
  <c r="AA247" i="14"/>
  <c r="P248" i="14"/>
  <c r="Q247" i="14"/>
  <c r="X248" i="14"/>
  <c r="Y247" i="14"/>
  <c r="J488" i="14"/>
  <c r="K487" i="14"/>
  <c r="N248" i="14"/>
  <c r="O247" i="14"/>
  <c r="T248" i="14"/>
  <c r="U247" i="14"/>
  <c r="Y2769" i="33" l="1"/>
  <c r="Y2772" i="33" s="1"/>
  <c r="Y2771" i="33"/>
  <c r="AG2465" i="33"/>
  <c r="AE2466" i="33"/>
  <c r="D252" i="33"/>
  <c r="V251" i="33"/>
  <c r="AE2472" i="32"/>
  <c r="AG2471" i="32"/>
  <c r="D256" i="32"/>
  <c r="V255" i="32"/>
  <c r="X249" i="14"/>
  <c r="Y248" i="14"/>
  <c r="L250" i="14"/>
  <c r="M249" i="14"/>
  <c r="Z249" i="14"/>
  <c r="AA248" i="14"/>
  <c r="T249" i="14"/>
  <c r="U248" i="14"/>
  <c r="P249" i="14"/>
  <c r="Q248" i="14"/>
  <c r="N249" i="14"/>
  <c r="O248" i="14"/>
  <c r="R249" i="14"/>
  <c r="S248" i="14"/>
  <c r="J489" i="14"/>
  <c r="K488" i="14"/>
  <c r="V250" i="14"/>
  <c r="W249" i="14"/>
  <c r="Y2773" i="33" l="1"/>
  <c r="Y2774" i="33"/>
  <c r="AG2466" i="33"/>
  <c r="AE2467" i="33"/>
  <c r="D253" i="33"/>
  <c r="V252" i="33"/>
  <c r="AE2473" i="32"/>
  <c r="AG2472" i="32"/>
  <c r="D257" i="32"/>
  <c r="V256" i="32"/>
  <c r="N250" i="14"/>
  <c r="O249" i="14"/>
  <c r="V251" i="14"/>
  <c r="W250" i="14"/>
  <c r="P250" i="14"/>
  <c r="Q249" i="14"/>
  <c r="T250" i="14"/>
  <c r="U249" i="14"/>
  <c r="Z250" i="14"/>
  <c r="AA249" i="14"/>
  <c r="J490" i="14"/>
  <c r="K489" i="14"/>
  <c r="L251" i="14"/>
  <c r="M250" i="14"/>
  <c r="R250" i="14"/>
  <c r="S249" i="14"/>
  <c r="X250" i="14"/>
  <c r="Y249" i="14"/>
  <c r="Y2776" i="33" l="1"/>
  <c r="Y2775" i="33"/>
  <c r="Y2778" i="33" s="1"/>
  <c r="AE2468" i="33"/>
  <c r="AG2467" i="33"/>
  <c r="D254" i="33"/>
  <c r="V253" i="33"/>
  <c r="AE2474" i="32"/>
  <c r="AG2473" i="32"/>
  <c r="D258" i="32"/>
  <c r="V257" i="32"/>
  <c r="X251" i="14"/>
  <c r="Y250" i="14"/>
  <c r="J491" i="14"/>
  <c r="K490" i="14"/>
  <c r="T251" i="14"/>
  <c r="U250" i="14"/>
  <c r="Z251" i="14"/>
  <c r="AA250" i="14"/>
  <c r="P251" i="14"/>
  <c r="Q250" i="14"/>
  <c r="R251" i="14"/>
  <c r="S250" i="14"/>
  <c r="V252" i="14"/>
  <c r="W251" i="14"/>
  <c r="L252" i="14"/>
  <c r="M251" i="14"/>
  <c r="N251" i="14"/>
  <c r="O250" i="14"/>
  <c r="Y2777" i="33" l="1"/>
  <c r="Y2780" i="33" s="1"/>
  <c r="AE2469" i="33"/>
  <c r="AG2468" i="33"/>
  <c r="D255" i="33"/>
  <c r="V254" i="33"/>
  <c r="AE2475" i="32"/>
  <c r="AG2474" i="32"/>
  <c r="D259" i="32"/>
  <c r="V258" i="32"/>
  <c r="R252" i="14"/>
  <c r="S251" i="14"/>
  <c r="T252" i="14"/>
  <c r="U251" i="14"/>
  <c r="Z252" i="14"/>
  <c r="AA251" i="14"/>
  <c r="N252" i="14"/>
  <c r="O251" i="14"/>
  <c r="P252" i="14"/>
  <c r="Q251" i="14"/>
  <c r="L253" i="14"/>
  <c r="M252" i="14"/>
  <c r="J492" i="14"/>
  <c r="K491" i="14"/>
  <c r="V253" i="14"/>
  <c r="W252" i="14"/>
  <c r="X252" i="14"/>
  <c r="Y251" i="14"/>
  <c r="Y2779" i="33" l="1"/>
  <c r="Y2781" i="33" s="1"/>
  <c r="AE2470" i="33"/>
  <c r="AG2469" i="33"/>
  <c r="D256" i="33"/>
  <c r="V255" i="33"/>
  <c r="AE2476" i="32"/>
  <c r="AG2475" i="32"/>
  <c r="D260" i="32"/>
  <c r="V259" i="32"/>
  <c r="P253" i="14"/>
  <c r="Q252" i="14"/>
  <c r="Z253" i="14"/>
  <c r="AA252" i="14"/>
  <c r="L254" i="14"/>
  <c r="M253" i="14"/>
  <c r="X253" i="14"/>
  <c r="Y252" i="14"/>
  <c r="N253" i="14"/>
  <c r="O252" i="14"/>
  <c r="V254" i="14"/>
  <c r="W253" i="14"/>
  <c r="T253" i="14"/>
  <c r="U252" i="14"/>
  <c r="J493" i="14"/>
  <c r="K492" i="14"/>
  <c r="R253" i="14"/>
  <c r="S252" i="14"/>
  <c r="Y2782" i="33" l="1"/>
  <c r="AE2471" i="33"/>
  <c r="AG2470" i="33"/>
  <c r="D257" i="33"/>
  <c r="V256" i="33"/>
  <c r="AE2477" i="32"/>
  <c r="AG2476" i="32"/>
  <c r="D261" i="32"/>
  <c r="V260" i="32"/>
  <c r="V255" i="14"/>
  <c r="W254" i="14"/>
  <c r="N254" i="14"/>
  <c r="O253" i="14"/>
  <c r="R254" i="14"/>
  <c r="S253" i="14"/>
  <c r="X254" i="14"/>
  <c r="Y253" i="14"/>
  <c r="L255" i="14"/>
  <c r="M254" i="14"/>
  <c r="J494" i="14"/>
  <c r="K493" i="14"/>
  <c r="Z254" i="14"/>
  <c r="AA253" i="14"/>
  <c r="T254" i="14"/>
  <c r="U253" i="14"/>
  <c r="P254" i="14"/>
  <c r="Q253" i="14"/>
  <c r="AE2472" i="33" l="1"/>
  <c r="AG2471" i="33"/>
  <c r="D258" i="33"/>
  <c r="V257" i="33"/>
  <c r="AE2478" i="32"/>
  <c r="AG2477" i="32"/>
  <c r="D262" i="32"/>
  <c r="V261" i="32"/>
  <c r="J495" i="14"/>
  <c r="K494" i="14"/>
  <c r="L256" i="14"/>
  <c r="M255" i="14"/>
  <c r="P255" i="14"/>
  <c r="Q254" i="14"/>
  <c r="X255" i="14"/>
  <c r="Y254" i="14"/>
  <c r="R255" i="14"/>
  <c r="S254" i="14"/>
  <c r="T255" i="14"/>
  <c r="U254" i="14"/>
  <c r="N255" i="14"/>
  <c r="O254" i="14"/>
  <c r="Z255" i="14"/>
  <c r="AA254" i="14"/>
  <c r="V256" i="14"/>
  <c r="W255" i="14"/>
  <c r="AE2473" i="33" l="1"/>
  <c r="AG2472" i="33"/>
  <c r="D259" i="33"/>
  <c r="V258" i="33"/>
  <c r="AE2479" i="32"/>
  <c r="AG2478" i="32"/>
  <c r="D263" i="32"/>
  <c r="V262" i="32"/>
  <c r="T256" i="14"/>
  <c r="U255" i="14"/>
  <c r="Z256" i="14"/>
  <c r="AA255" i="14"/>
  <c r="R256" i="14"/>
  <c r="S255" i="14"/>
  <c r="P256" i="14"/>
  <c r="Q255" i="14"/>
  <c r="X256" i="14"/>
  <c r="Y255" i="14"/>
  <c r="V257" i="14"/>
  <c r="W256" i="14"/>
  <c r="L257" i="14"/>
  <c r="M256" i="14"/>
  <c r="N256" i="14"/>
  <c r="O255" i="14"/>
  <c r="J496" i="14"/>
  <c r="K495" i="14"/>
  <c r="AE2474" i="33" l="1"/>
  <c r="AG2473" i="33"/>
  <c r="D260" i="33"/>
  <c r="V259" i="33"/>
  <c r="AE2480" i="32"/>
  <c r="AG2479" i="32"/>
  <c r="D264" i="32"/>
  <c r="V263" i="32"/>
  <c r="P257" i="14"/>
  <c r="Q256" i="14"/>
  <c r="N257" i="14"/>
  <c r="O256" i="14"/>
  <c r="V258" i="14"/>
  <c r="W257" i="14"/>
  <c r="X257" i="14"/>
  <c r="Y256" i="14"/>
  <c r="R257" i="14"/>
  <c r="S256" i="14"/>
  <c r="J497" i="14"/>
  <c r="K496" i="14"/>
  <c r="Z257" i="14"/>
  <c r="AA256" i="14"/>
  <c r="L258" i="14"/>
  <c r="M257" i="14"/>
  <c r="T257" i="14"/>
  <c r="U256" i="14"/>
  <c r="AE2475" i="33" l="1"/>
  <c r="AG2474" i="33"/>
  <c r="D261" i="33"/>
  <c r="V260" i="33"/>
  <c r="AE2481" i="32"/>
  <c r="AG2480" i="32"/>
  <c r="D265" i="32"/>
  <c r="V264" i="32"/>
  <c r="R258" i="14"/>
  <c r="S257" i="14"/>
  <c r="V259" i="14"/>
  <c r="W258" i="14"/>
  <c r="J498" i="14"/>
  <c r="K497" i="14"/>
  <c r="T258" i="14"/>
  <c r="U257" i="14"/>
  <c r="X258" i="14"/>
  <c r="Y257" i="14"/>
  <c r="L259" i="14"/>
  <c r="M258" i="14"/>
  <c r="N258" i="14"/>
  <c r="O257" i="14"/>
  <c r="Z258" i="14"/>
  <c r="AA257" i="14"/>
  <c r="P258" i="14"/>
  <c r="Q257" i="14"/>
  <c r="AE2476" i="33" l="1"/>
  <c r="AG2475" i="33"/>
  <c r="D262" i="33"/>
  <c r="V261" i="33"/>
  <c r="AE2482" i="32"/>
  <c r="AG2481" i="32"/>
  <c r="D266" i="32"/>
  <c r="V265" i="32"/>
  <c r="L260" i="14"/>
  <c r="M259" i="14"/>
  <c r="X259" i="14"/>
  <c r="Y258" i="14"/>
  <c r="J499" i="14"/>
  <c r="K498" i="14"/>
  <c r="P259" i="14"/>
  <c r="Q258" i="14"/>
  <c r="T259" i="14"/>
  <c r="U258" i="14"/>
  <c r="Z259" i="14"/>
  <c r="AA258" i="14"/>
  <c r="V260" i="14"/>
  <c r="W259" i="14"/>
  <c r="N259" i="14"/>
  <c r="O258" i="14"/>
  <c r="R259" i="14"/>
  <c r="S258" i="14"/>
  <c r="AE2477" i="33" l="1"/>
  <c r="AG2476" i="33"/>
  <c r="D263" i="33"/>
  <c r="V262" i="33"/>
  <c r="AE2483" i="32"/>
  <c r="AG2482" i="32"/>
  <c r="D267" i="32"/>
  <c r="V266" i="32"/>
  <c r="T260" i="14"/>
  <c r="U259" i="14"/>
  <c r="J500" i="14"/>
  <c r="K499" i="14"/>
  <c r="Z260" i="14"/>
  <c r="AA259" i="14"/>
  <c r="R260" i="14"/>
  <c r="S259" i="14"/>
  <c r="P260" i="14"/>
  <c r="Q259" i="14"/>
  <c r="N260" i="14"/>
  <c r="O259" i="14"/>
  <c r="X260" i="14"/>
  <c r="Y259" i="14"/>
  <c r="V261" i="14"/>
  <c r="W260" i="14"/>
  <c r="L261" i="14"/>
  <c r="M260" i="14"/>
  <c r="AE2478" i="33" l="1"/>
  <c r="AG2477" i="33"/>
  <c r="D264" i="33"/>
  <c r="V263" i="33"/>
  <c r="AE2484" i="32"/>
  <c r="AG2483" i="32"/>
  <c r="D268" i="32"/>
  <c r="V267" i="32"/>
  <c r="P261" i="14"/>
  <c r="Q260" i="14"/>
  <c r="Z261" i="14"/>
  <c r="AA260" i="14"/>
  <c r="N261" i="14"/>
  <c r="O260" i="14"/>
  <c r="R261" i="14"/>
  <c r="S260" i="14"/>
  <c r="L262" i="14"/>
  <c r="M261" i="14"/>
  <c r="V262" i="14"/>
  <c r="W261" i="14"/>
  <c r="J501" i="14"/>
  <c r="K500" i="14"/>
  <c r="X261" i="14"/>
  <c r="Y260" i="14"/>
  <c r="T261" i="14"/>
  <c r="U260" i="14"/>
  <c r="AE2479" i="33" l="1"/>
  <c r="AG2478" i="33"/>
  <c r="D265" i="33"/>
  <c r="V264" i="33"/>
  <c r="AE2485" i="32"/>
  <c r="AG2484" i="32"/>
  <c r="D269" i="32"/>
  <c r="V268" i="32"/>
  <c r="N262" i="14"/>
  <c r="O261" i="14"/>
  <c r="V263" i="14"/>
  <c r="W262" i="14"/>
  <c r="R262" i="14"/>
  <c r="S261" i="14"/>
  <c r="T262" i="14"/>
  <c r="U261" i="14"/>
  <c r="L263" i="14"/>
  <c r="M262" i="14"/>
  <c r="X262" i="14"/>
  <c r="Y261" i="14"/>
  <c r="Z262" i="14"/>
  <c r="AA261" i="14"/>
  <c r="J502" i="14"/>
  <c r="K501" i="14"/>
  <c r="P262" i="14"/>
  <c r="Q261" i="14"/>
  <c r="AG2479" i="33" l="1"/>
  <c r="AE2480" i="33"/>
  <c r="D266" i="33"/>
  <c r="V265" i="33"/>
  <c r="AE2486" i="32"/>
  <c r="AG2485" i="32"/>
  <c r="D270" i="32"/>
  <c r="V269" i="32"/>
  <c r="R263" i="14"/>
  <c r="S262" i="14"/>
  <c r="X263" i="14"/>
  <c r="Y262" i="14"/>
  <c r="L264" i="14"/>
  <c r="M263" i="14"/>
  <c r="P263" i="14"/>
  <c r="Q262" i="14"/>
  <c r="T263" i="14"/>
  <c r="U262" i="14"/>
  <c r="J503" i="14"/>
  <c r="K502" i="14"/>
  <c r="V264" i="14"/>
  <c r="W263" i="14"/>
  <c r="Z263" i="14"/>
  <c r="AA262" i="14"/>
  <c r="N263" i="14"/>
  <c r="O262" i="14"/>
  <c r="AE2481" i="33" l="1"/>
  <c r="AG2480" i="33"/>
  <c r="D267" i="33"/>
  <c r="V266" i="33"/>
  <c r="AE2487" i="32"/>
  <c r="AG2486" i="32"/>
  <c r="D271" i="32"/>
  <c r="V270" i="32"/>
  <c r="J504" i="14"/>
  <c r="K503" i="14"/>
  <c r="T264" i="14"/>
  <c r="U263" i="14"/>
  <c r="N264" i="14"/>
  <c r="O263" i="14"/>
  <c r="P264" i="14"/>
  <c r="Q263" i="14"/>
  <c r="L265" i="14"/>
  <c r="M264" i="14"/>
  <c r="Z264" i="14"/>
  <c r="AA263" i="14"/>
  <c r="X264" i="14"/>
  <c r="Y263" i="14"/>
  <c r="V265" i="14"/>
  <c r="W264" i="14"/>
  <c r="R264" i="14"/>
  <c r="S263" i="14"/>
  <c r="AE2482" i="33" l="1"/>
  <c r="AG2481" i="33"/>
  <c r="D268" i="33"/>
  <c r="V267" i="33"/>
  <c r="AE2488" i="32"/>
  <c r="AG2487" i="32"/>
  <c r="D272" i="32"/>
  <c r="V271" i="32"/>
  <c r="L266" i="14"/>
  <c r="M265" i="14"/>
  <c r="Z265" i="14"/>
  <c r="AA264" i="14"/>
  <c r="P265" i="14"/>
  <c r="Q264" i="14"/>
  <c r="R265" i="14"/>
  <c r="S264" i="14"/>
  <c r="N265" i="14"/>
  <c r="O264" i="14"/>
  <c r="V266" i="14"/>
  <c r="W265" i="14"/>
  <c r="T265" i="14"/>
  <c r="U264" i="14"/>
  <c r="X265" i="14"/>
  <c r="Y264" i="14"/>
  <c r="J505" i="14"/>
  <c r="K504" i="14"/>
  <c r="AE2483" i="33" l="1"/>
  <c r="AG2482" i="33"/>
  <c r="D269" i="33"/>
  <c r="V268" i="33"/>
  <c r="AE2489" i="32"/>
  <c r="AG2488" i="32"/>
  <c r="D273" i="32"/>
  <c r="V272" i="32"/>
  <c r="V267" i="14"/>
  <c r="W266" i="14"/>
  <c r="N266" i="14"/>
  <c r="O265" i="14"/>
  <c r="J506" i="14"/>
  <c r="K505" i="14"/>
  <c r="R266" i="14"/>
  <c r="S265" i="14"/>
  <c r="P266" i="14"/>
  <c r="Q265" i="14"/>
  <c r="X266" i="14"/>
  <c r="Y265" i="14"/>
  <c r="Z266" i="14"/>
  <c r="AA265" i="14"/>
  <c r="T266" i="14"/>
  <c r="U265" i="14"/>
  <c r="L267" i="14"/>
  <c r="M266" i="14"/>
  <c r="AE2484" i="33" l="1"/>
  <c r="AG2483" i="33"/>
  <c r="D270" i="33"/>
  <c r="V269" i="33"/>
  <c r="AE2490" i="32"/>
  <c r="AG2489" i="32"/>
  <c r="D274" i="32"/>
  <c r="V273" i="32"/>
  <c r="P267" i="14"/>
  <c r="Q266" i="14"/>
  <c r="X267" i="14"/>
  <c r="Y266" i="14"/>
  <c r="R267" i="14"/>
  <c r="S266" i="14"/>
  <c r="L268" i="14"/>
  <c r="M267" i="14"/>
  <c r="J507" i="14"/>
  <c r="K506" i="14"/>
  <c r="T267" i="14"/>
  <c r="U266" i="14"/>
  <c r="N267" i="14"/>
  <c r="O266" i="14"/>
  <c r="Z267" i="14"/>
  <c r="AA266" i="14"/>
  <c r="V268" i="14"/>
  <c r="W267" i="14"/>
  <c r="AE2485" i="33" l="1"/>
  <c r="AG2484" i="33"/>
  <c r="D271" i="33"/>
  <c r="V270" i="33"/>
  <c r="AE2491" i="32"/>
  <c r="AG2490" i="32"/>
  <c r="D275" i="32"/>
  <c r="V274" i="32"/>
  <c r="Z268" i="14"/>
  <c r="AA267" i="14"/>
  <c r="J508" i="14"/>
  <c r="K507" i="14"/>
  <c r="R268" i="14"/>
  <c r="S267" i="14"/>
  <c r="T268" i="14"/>
  <c r="U267" i="14"/>
  <c r="L269" i="14"/>
  <c r="M268" i="14"/>
  <c r="V269" i="14"/>
  <c r="W268" i="14"/>
  <c r="X268" i="14"/>
  <c r="Y267" i="14"/>
  <c r="N268" i="14"/>
  <c r="O267" i="14"/>
  <c r="P268" i="14"/>
  <c r="Q267" i="14"/>
  <c r="AG2485" i="33" l="1"/>
  <c r="AE2486" i="33"/>
  <c r="D272" i="33"/>
  <c r="V271" i="33"/>
  <c r="AE2492" i="32"/>
  <c r="AG2491" i="32"/>
  <c r="D276" i="32"/>
  <c r="V275" i="32"/>
  <c r="V270" i="14"/>
  <c r="W269" i="14"/>
  <c r="R269" i="14"/>
  <c r="S268" i="14"/>
  <c r="L270" i="14"/>
  <c r="M269" i="14"/>
  <c r="T269" i="14"/>
  <c r="U268" i="14"/>
  <c r="P269" i="14"/>
  <c r="Q268" i="14"/>
  <c r="N269" i="14"/>
  <c r="O268" i="14"/>
  <c r="J509" i="14"/>
  <c r="K508" i="14"/>
  <c r="X269" i="14"/>
  <c r="Y268" i="14"/>
  <c r="Z269" i="14"/>
  <c r="AA268" i="14"/>
  <c r="AE2487" i="33" l="1"/>
  <c r="AG2486" i="33"/>
  <c r="D273" i="33"/>
  <c r="V272" i="33"/>
  <c r="AE2493" i="32"/>
  <c r="AG2492" i="32"/>
  <c r="D277" i="32"/>
  <c r="V276" i="32"/>
  <c r="N270" i="14"/>
  <c r="O269" i="14"/>
  <c r="P270" i="14"/>
  <c r="Q269" i="14"/>
  <c r="Z270" i="14"/>
  <c r="AA269" i="14"/>
  <c r="T270" i="14"/>
  <c r="U269" i="14"/>
  <c r="L271" i="14"/>
  <c r="M270" i="14"/>
  <c r="X270" i="14"/>
  <c r="Y269" i="14"/>
  <c r="R270" i="14"/>
  <c r="S269" i="14"/>
  <c r="J510" i="14"/>
  <c r="K509" i="14"/>
  <c r="V271" i="14"/>
  <c r="W270" i="14"/>
  <c r="AG2487" i="33" l="1"/>
  <c r="AE2488" i="33"/>
  <c r="D274" i="33"/>
  <c r="V273" i="33"/>
  <c r="AE2494" i="32"/>
  <c r="AG2493" i="32"/>
  <c r="D278" i="32"/>
  <c r="V277" i="32"/>
  <c r="J511" i="14"/>
  <c r="K510" i="14"/>
  <c r="X271" i="14"/>
  <c r="Y270" i="14"/>
  <c r="L272" i="14"/>
  <c r="M271" i="14"/>
  <c r="Z271" i="14"/>
  <c r="AA270" i="14"/>
  <c r="T271" i="14"/>
  <c r="U270" i="14"/>
  <c r="V272" i="14"/>
  <c r="W271" i="14"/>
  <c r="P271" i="14"/>
  <c r="Q270" i="14"/>
  <c r="R271" i="14"/>
  <c r="S270" i="14"/>
  <c r="N271" i="14"/>
  <c r="O270" i="14"/>
  <c r="AE2489" i="33" l="1"/>
  <c r="AG2488" i="33"/>
  <c r="D275" i="33"/>
  <c r="V274" i="33"/>
  <c r="AE2495" i="32"/>
  <c r="AG2494" i="32"/>
  <c r="D279" i="32"/>
  <c r="V278" i="32"/>
  <c r="T272" i="14"/>
  <c r="U271" i="14"/>
  <c r="V273" i="14"/>
  <c r="W272" i="14"/>
  <c r="Z272" i="14"/>
  <c r="AA271" i="14"/>
  <c r="N272" i="14"/>
  <c r="O271" i="14"/>
  <c r="L273" i="14"/>
  <c r="M272" i="14"/>
  <c r="R272" i="14"/>
  <c r="S271" i="14"/>
  <c r="X272" i="14"/>
  <c r="Y271" i="14"/>
  <c r="P272" i="14"/>
  <c r="Q271" i="14"/>
  <c r="J512" i="14"/>
  <c r="K511" i="14"/>
  <c r="AG2489" i="33" l="1"/>
  <c r="AE2490" i="33"/>
  <c r="D276" i="33"/>
  <c r="V275" i="33"/>
  <c r="AE2496" i="32"/>
  <c r="AG2495" i="32"/>
  <c r="D280" i="32"/>
  <c r="V279" i="32"/>
  <c r="L274" i="14"/>
  <c r="M273" i="14"/>
  <c r="Z273" i="14"/>
  <c r="AA272" i="14"/>
  <c r="R273" i="14"/>
  <c r="S272" i="14"/>
  <c r="N273" i="14"/>
  <c r="O272" i="14"/>
  <c r="J513" i="14"/>
  <c r="K512" i="14"/>
  <c r="P273" i="14"/>
  <c r="Q272" i="14"/>
  <c r="V274" i="14"/>
  <c r="W273" i="14"/>
  <c r="X273" i="14"/>
  <c r="Y272" i="14"/>
  <c r="T273" i="14"/>
  <c r="U272" i="14"/>
  <c r="AE2491" i="33" l="1"/>
  <c r="AG2490" i="33"/>
  <c r="D277" i="33"/>
  <c r="V276" i="33"/>
  <c r="AE2497" i="32"/>
  <c r="AG2496" i="32"/>
  <c r="D281" i="32"/>
  <c r="V280" i="32"/>
  <c r="J514" i="14"/>
  <c r="K513" i="14"/>
  <c r="P274" i="14"/>
  <c r="Q273" i="14"/>
  <c r="N274" i="14"/>
  <c r="O273" i="14"/>
  <c r="R274" i="14"/>
  <c r="S273" i="14"/>
  <c r="T274" i="14"/>
  <c r="U273" i="14"/>
  <c r="X274" i="14"/>
  <c r="Y273" i="14"/>
  <c r="Z274" i="14"/>
  <c r="AA273" i="14"/>
  <c r="V275" i="14"/>
  <c r="W274" i="14"/>
  <c r="L275" i="14"/>
  <c r="M274" i="14"/>
  <c r="AG2491" i="33" l="1"/>
  <c r="AE2492" i="33"/>
  <c r="D278" i="33"/>
  <c r="V277" i="33"/>
  <c r="AE2498" i="32"/>
  <c r="AG2497" i="32"/>
  <c r="D282" i="32"/>
  <c r="V281" i="32"/>
  <c r="R275" i="14"/>
  <c r="S274" i="14"/>
  <c r="N275" i="14"/>
  <c r="O274" i="14"/>
  <c r="X275" i="14"/>
  <c r="Y274" i="14"/>
  <c r="T275" i="14"/>
  <c r="U274" i="14"/>
  <c r="L276" i="14"/>
  <c r="M275" i="14"/>
  <c r="V276" i="14"/>
  <c r="W275" i="14"/>
  <c r="P275" i="14"/>
  <c r="Q274" i="14"/>
  <c r="Z275" i="14"/>
  <c r="AA274" i="14"/>
  <c r="J515" i="14"/>
  <c r="K514" i="14"/>
  <c r="AE2493" i="33" l="1"/>
  <c r="AG2492" i="33"/>
  <c r="D279" i="33"/>
  <c r="V278" i="33"/>
  <c r="AE2499" i="32"/>
  <c r="AG2498" i="32"/>
  <c r="D283" i="32"/>
  <c r="V282" i="32"/>
  <c r="T276" i="14"/>
  <c r="U275" i="14"/>
  <c r="J516" i="14"/>
  <c r="K515" i="14"/>
  <c r="V277" i="14"/>
  <c r="W276" i="14"/>
  <c r="L277" i="14"/>
  <c r="M276" i="14"/>
  <c r="X276" i="14"/>
  <c r="Y275" i="14"/>
  <c r="Z276" i="14"/>
  <c r="AA275" i="14"/>
  <c r="N276" i="14"/>
  <c r="O275" i="14"/>
  <c r="P276" i="14"/>
  <c r="Q275" i="14"/>
  <c r="R276" i="14"/>
  <c r="S275" i="14"/>
  <c r="AG2493" i="33" l="1"/>
  <c r="AE2494" i="33"/>
  <c r="D280" i="33"/>
  <c r="V279" i="33"/>
  <c r="AE2500" i="32"/>
  <c r="AG2499" i="32"/>
  <c r="D284" i="32"/>
  <c r="V283" i="32"/>
  <c r="L278" i="14"/>
  <c r="M277" i="14"/>
  <c r="R277" i="14"/>
  <c r="S276" i="14"/>
  <c r="Z277" i="14"/>
  <c r="AA276" i="14"/>
  <c r="X277" i="14"/>
  <c r="Y276" i="14"/>
  <c r="V278" i="14"/>
  <c r="W277" i="14"/>
  <c r="P277" i="14"/>
  <c r="Q276" i="14"/>
  <c r="J517" i="14"/>
  <c r="K516" i="14"/>
  <c r="N277" i="14"/>
  <c r="O276" i="14"/>
  <c r="T277" i="14"/>
  <c r="U276" i="14"/>
  <c r="AE2495" i="33" l="1"/>
  <c r="AG2494" i="33"/>
  <c r="D281" i="33"/>
  <c r="V280" i="33"/>
  <c r="AE2501" i="32"/>
  <c r="AG2500" i="32"/>
  <c r="D285" i="32"/>
  <c r="V284" i="32"/>
  <c r="P278" i="14"/>
  <c r="Q277" i="14"/>
  <c r="Z278" i="14"/>
  <c r="AA277" i="14"/>
  <c r="V279" i="14"/>
  <c r="W278" i="14"/>
  <c r="X278" i="14"/>
  <c r="Y277" i="14"/>
  <c r="T278" i="14"/>
  <c r="U277" i="14"/>
  <c r="N278" i="14"/>
  <c r="O277" i="14"/>
  <c r="R278" i="14"/>
  <c r="S277" i="14"/>
  <c r="J518" i="14"/>
  <c r="K517" i="14"/>
  <c r="L279" i="14"/>
  <c r="M278" i="14"/>
  <c r="AG2495" i="33" l="1"/>
  <c r="AE2496" i="33"/>
  <c r="D282" i="33"/>
  <c r="V281" i="33"/>
  <c r="AE2502" i="32"/>
  <c r="AG2501" i="32"/>
  <c r="D286" i="32"/>
  <c r="V285" i="32"/>
  <c r="X279" i="14"/>
  <c r="Y278" i="14"/>
  <c r="N279" i="14"/>
  <c r="O278" i="14"/>
  <c r="T279" i="14"/>
  <c r="U278" i="14"/>
  <c r="L280" i="14"/>
  <c r="M279" i="14"/>
  <c r="V280" i="14"/>
  <c r="W279" i="14"/>
  <c r="J519" i="14"/>
  <c r="K518" i="14"/>
  <c r="Z279" i="14"/>
  <c r="AA278" i="14"/>
  <c r="R279" i="14"/>
  <c r="S278" i="14"/>
  <c r="P279" i="14"/>
  <c r="Q278" i="14"/>
  <c r="AE2497" i="33" l="1"/>
  <c r="AG2496" i="33"/>
  <c r="D283" i="33"/>
  <c r="V282" i="33"/>
  <c r="AE2503" i="32"/>
  <c r="AG2502" i="32"/>
  <c r="D287" i="32"/>
  <c r="V286" i="32"/>
  <c r="L281" i="14"/>
  <c r="M280" i="14"/>
  <c r="J520" i="14"/>
  <c r="K519" i="14"/>
  <c r="V281" i="14"/>
  <c r="W280" i="14"/>
  <c r="P280" i="14"/>
  <c r="Q279" i="14"/>
  <c r="T280" i="14"/>
  <c r="U279" i="14"/>
  <c r="R280" i="14"/>
  <c r="S279" i="14"/>
  <c r="N280" i="14"/>
  <c r="O279" i="14"/>
  <c r="Z280" i="14"/>
  <c r="AA279" i="14"/>
  <c r="X280" i="14"/>
  <c r="Y279" i="14"/>
  <c r="AE2498" i="33" l="1"/>
  <c r="AG2497" i="33"/>
  <c r="D284" i="33"/>
  <c r="V283" i="33"/>
  <c r="AE2504" i="32"/>
  <c r="AG2503" i="32"/>
  <c r="D288" i="32"/>
  <c r="V287" i="32"/>
  <c r="R281" i="14"/>
  <c r="S280" i="14"/>
  <c r="T281" i="14"/>
  <c r="U280" i="14"/>
  <c r="P281" i="14"/>
  <c r="Q280" i="14"/>
  <c r="X281" i="14"/>
  <c r="Y280" i="14"/>
  <c r="V282" i="14"/>
  <c r="W281" i="14"/>
  <c r="Z281" i="14"/>
  <c r="AA280" i="14"/>
  <c r="J521" i="14"/>
  <c r="K520" i="14"/>
  <c r="N281" i="14"/>
  <c r="O280" i="14"/>
  <c r="L282" i="14"/>
  <c r="M281" i="14"/>
  <c r="AE2499" i="33" l="1"/>
  <c r="AG2498" i="33"/>
  <c r="D285" i="33"/>
  <c r="V284" i="33"/>
  <c r="AE2505" i="32"/>
  <c r="AG2504" i="32"/>
  <c r="D289" i="32"/>
  <c r="V288" i="32"/>
  <c r="Z282" i="14"/>
  <c r="AA281" i="14"/>
  <c r="L283" i="14"/>
  <c r="M282" i="14"/>
  <c r="X282" i="14"/>
  <c r="Y281" i="14"/>
  <c r="V283" i="14"/>
  <c r="W282" i="14"/>
  <c r="P282" i="14"/>
  <c r="Q281" i="14"/>
  <c r="N282" i="14"/>
  <c r="O281" i="14"/>
  <c r="T282" i="14"/>
  <c r="U281" i="14"/>
  <c r="J522" i="14"/>
  <c r="K521" i="14"/>
  <c r="R282" i="14"/>
  <c r="S281" i="14"/>
  <c r="AE2500" i="33" l="1"/>
  <c r="AG2499" i="33"/>
  <c r="D286" i="33"/>
  <c r="V285" i="33"/>
  <c r="AE2506" i="32"/>
  <c r="AG2505" i="32"/>
  <c r="D290" i="32"/>
  <c r="V289" i="32"/>
  <c r="N283" i="14"/>
  <c r="O282" i="14"/>
  <c r="P283" i="14"/>
  <c r="Q282" i="14"/>
  <c r="V284" i="14"/>
  <c r="W283" i="14"/>
  <c r="R283" i="14"/>
  <c r="S282" i="14"/>
  <c r="X283" i="14"/>
  <c r="Y282" i="14"/>
  <c r="J523" i="14"/>
  <c r="K522" i="14"/>
  <c r="L284" i="14"/>
  <c r="M283" i="14"/>
  <c r="T283" i="14"/>
  <c r="U282" i="14"/>
  <c r="Z283" i="14"/>
  <c r="AA282" i="14"/>
  <c r="AE2501" i="33" l="1"/>
  <c r="AG2500" i="33"/>
  <c r="D287" i="33"/>
  <c r="V286" i="33"/>
  <c r="AE2507" i="32"/>
  <c r="AG2506" i="32"/>
  <c r="D291" i="32"/>
  <c r="V290" i="32"/>
  <c r="R284" i="14"/>
  <c r="S283" i="14"/>
  <c r="J524" i="14"/>
  <c r="K523" i="14"/>
  <c r="X284" i="14"/>
  <c r="Y283" i="14"/>
  <c r="Z284" i="14"/>
  <c r="AA283" i="14"/>
  <c r="V285" i="14"/>
  <c r="W284" i="14"/>
  <c r="T284" i="14"/>
  <c r="U283" i="14"/>
  <c r="P284" i="14"/>
  <c r="Q283" i="14"/>
  <c r="L285" i="14"/>
  <c r="M284" i="14"/>
  <c r="N284" i="14"/>
  <c r="O283" i="14"/>
  <c r="AE2502" i="33" l="1"/>
  <c r="AG2501" i="33"/>
  <c r="D288" i="33"/>
  <c r="V287" i="33"/>
  <c r="AE2508" i="32"/>
  <c r="AG2507" i="32"/>
  <c r="D292" i="32"/>
  <c r="V291" i="32"/>
  <c r="V286" i="14"/>
  <c r="W285" i="14"/>
  <c r="X285" i="14"/>
  <c r="Y284" i="14"/>
  <c r="T285" i="14"/>
  <c r="U284" i="14"/>
  <c r="Z285" i="14"/>
  <c r="AA284" i="14"/>
  <c r="N285" i="14"/>
  <c r="O284" i="14"/>
  <c r="L286" i="14"/>
  <c r="M285" i="14"/>
  <c r="J525" i="14"/>
  <c r="K524" i="14"/>
  <c r="P285" i="14"/>
  <c r="Q284" i="14"/>
  <c r="R285" i="14"/>
  <c r="S284" i="14"/>
  <c r="AE2503" i="33" l="1"/>
  <c r="AG2502" i="33"/>
  <c r="D289" i="33"/>
  <c r="V288" i="33"/>
  <c r="AE2509" i="32"/>
  <c r="AG2508" i="32"/>
  <c r="D293" i="32"/>
  <c r="V292" i="32"/>
  <c r="N286" i="14"/>
  <c r="O285" i="14"/>
  <c r="L287" i="14"/>
  <c r="M286" i="14"/>
  <c r="Z286" i="14"/>
  <c r="AA285" i="14"/>
  <c r="R286" i="14"/>
  <c r="S285" i="14"/>
  <c r="T286" i="14"/>
  <c r="U285" i="14"/>
  <c r="P286" i="14"/>
  <c r="Q285" i="14"/>
  <c r="X286" i="14"/>
  <c r="Y285" i="14"/>
  <c r="J526" i="14"/>
  <c r="K525" i="14"/>
  <c r="V287" i="14"/>
  <c r="W286" i="14"/>
  <c r="AE2504" i="33" l="1"/>
  <c r="AG2503" i="33"/>
  <c r="D290" i="33"/>
  <c r="V289" i="33"/>
  <c r="AE2510" i="32"/>
  <c r="AG2509" i="32"/>
  <c r="D294" i="32"/>
  <c r="V293" i="32"/>
  <c r="P287" i="14"/>
  <c r="Q286" i="14"/>
  <c r="T287" i="14"/>
  <c r="U286" i="14"/>
  <c r="R287" i="14"/>
  <c r="S286" i="14"/>
  <c r="V288" i="14"/>
  <c r="W287" i="14"/>
  <c r="Z287" i="14"/>
  <c r="AA286" i="14"/>
  <c r="J527" i="14"/>
  <c r="K526" i="14"/>
  <c r="L288" i="14"/>
  <c r="M287" i="14"/>
  <c r="X287" i="14"/>
  <c r="Y286" i="14"/>
  <c r="N287" i="14"/>
  <c r="O286" i="14"/>
  <c r="AE2505" i="33" l="1"/>
  <c r="AG2504" i="33"/>
  <c r="D291" i="33"/>
  <c r="V290" i="33"/>
  <c r="AE2511" i="32"/>
  <c r="AG2510" i="32"/>
  <c r="D295" i="32"/>
  <c r="V294" i="32"/>
  <c r="V289" i="14"/>
  <c r="W288" i="14"/>
  <c r="J528" i="14"/>
  <c r="K527" i="14"/>
  <c r="Z288" i="14"/>
  <c r="AA287" i="14"/>
  <c r="N288" i="14"/>
  <c r="O287" i="14"/>
  <c r="R288" i="14"/>
  <c r="S287" i="14"/>
  <c r="X288" i="14"/>
  <c r="Y287" i="14"/>
  <c r="T288" i="14"/>
  <c r="U287" i="14"/>
  <c r="L289" i="14"/>
  <c r="M288" i="14"/>
  <c r="P288" i="14"/>
  <c r="Q287" i="14"/>
  <c r="AE2506" i="33" l="1"/>
  <c r="AG2505" i="33"/>
  <c r="D292" i="33"/>
  <c r="V291" i="33"/>
  <c r="AE2512" i="32"/>
  <c r="AG2511" i="32"/>
  <c r="D296" i="32"/>
  <c r="V295" i="32"/>
  <c r="X289" i="14"/>
  <c r="Y288" i="14"/>
  <c r="L290" i="14"/>
  <c r="M289" i="14"/>
  <c r="R289" i="14"/>
  <c r="S288" i="14"/>
  <c r="N289" i="14"/>
  <c r="O288" i="14"/>
  <c r="P289" i="14"/>
  <c r="Q288" i="14"/>
  <c r="Z289" i="14"/>
  <c r="AA288" i="14"/>
  <c r="J529" i="14"/>
  <c r="K528" i="14"/>
  <c r="T289" i="14"/>
  <c r="U288" i="14"/>
  <c r="V290" i="14"/>
  <c r="W289" i="14"/>
  <c r="AE2507" i="33" l="1"/>
  <c r="AG2506" i="33"/>
  <c r="D293" i="33"/>
  <c r="V292" i="33"/>
  <c r="AE2513" i="32"/>
  <c r="AG2512" i="32"/>
  <c r="D297" i="32"/>
  <c r="V296" i="32"/>
  <c r="P290" i="14"/>
  <c r="Q289" i="14"/>
  <c r="T290" i="14"/>
  <c r="U289" i="14"/>
  <c r="Z290" i="14"/>
  <c r="AA289" i="14"/>
  <c r="N290" i="14"/>
  <c r="O289" i="14"/>
  <c r="V291" i="14"/>
  <c r="W290" i="14"/>
  <c r="R290" i="14"/>
  <c r="S289" i="14"/>
  <c r="L291" i="14"/>
  <c r="M290" i="14"/>
  <c r="J530" i="14"/>
  <c r="K529" i="14"/>
  <c r="X290" i="14"/>
  <c r="Y289" i="14"/>
  <c r="AE2508" i="33" l="1"/>
  <c r="AG2507" i="33"/>
  <c r="D294" i="33"/>
  <c r="V293" i="33"/>
  <c r="AE2514" i="32"/>
  <c r="AG2513" i="32"/>
  <c r="D298" i="32"/>
  <c r="V297" i="32"/>
  <c r="R291" i="14"/>
  <c r="S290" i="14"/>
  <c r="V292" i="14"/>
  <c r="W291" i="14"/>
  <c r="N291" i="14"/>
  <c r="O290" i="14"/>
  <c r="X291" i="14"/>
  <c r="Y290" i="14"/>
  <c r="Z291" i="14"/>
  <c r="AA290" i="14"/>
  <c r="J531" i="14"/>
  <c r="K530" i="14"/>
  <c r="T291" i="14"/>
  <c r="U290" i="14"/>
  <c r="L292" i="14"/>
  <c r="M291" i="14"/>
  <c r="P291" i="14"/>
  <c r="Q290" i="14"/>
  <c r="AE2509" i="33" l="1"/>
  <c r="AG2508" i="33"/>
  <c r="D295" i="33"/>
  <c r="V294" i="33"/>
  <c r="AE2515" i="32"/>
  <c r="AG2514" i="32"/>
  <c r="D299" i="32"/>
  <c r="V298" i="32"/>
  <c r="J532" i="14"/>
  <c r="K531" i="14"/>
  <c r="Z292" i="14"/>
  <c r="AA291" i="14"/>
  <c r="N292" i="14"/>
  <c r="O291" i="14"/>
  <c r="X292" i="14"/>
  <c r="Y291" i="14"/>
  <c r="P292" i="14"/>
  <c r="Q291" i="14"/>
  <c r="L293" i="14"/>
  <c r="M292" i="14"/>
  <c r="V293" i="14"/>
  <c r="W292" i="14"/>
  <c r="T292" i="14"/>
  <c r="U291" i="14"/>
  <c r="R292" i="14"/>
  <c r="S291" i="14"/>
  <c r="AG2509" i="33" l="1"/>
  <c r="AE2510" i="33"/>
  <c r="D296" i="33"/>
  <c r="V295" i="33"/>
  <c r="AE2516" i="32"/>
  <c r="AG2515" i="32"/>
  <c r="D300" i="32"/>
  <c r="V299" i="32"/>
  <c r="L294" i="14"/>
  <c r="M293" i="14"/>
  <c r="X293" i="14"/>
  <c r="Y292" i="14"/>
  <c r="P293" i="14"/>
  <c r="Q292" i="14"/>
  <c r="R293" i="14"/>
  <c r="S292" i="14"/>
  <c r="N293" i="14"/>
  <c r="O292" i="14"/>
  <c r="T293" i="14"/>
  <c r="U292" i="14"/>
  <c r="Z293" i="14"/>
  <c r="AA292" i="14"/>
  <c r="V294" i="14"/>
  <c r="W293" i="14"/>
  <c r="J533" i="14"/>
  <c r="K532" i="14"/>
  <c r="AE2511" i="33" l="1"/>
  <c r="AG2510" i="33"/>
  <c r="D297" i="33"/>
  <c r="V296" i="33"/>
  <c r="AE2517" i="32"/>
  <c r="AG2516" i="32"/>
  <c r="D301" i="32"/>
  <c r="V300" i="32"/>
  <c r="N294" i="14"/>
  <c r="O293" i="14"/>
  <c r="X294" i="14"/>
  <c r="Y293" i="14"/>
  <c r="T294" i="14"/>
  <c r="U293" i="14"/>
  <c r="R294" i="14"/>
  <c r="S293" i="14"/>
  <c r="J534" i="14"/>
  <c r="K533" i="14"/>
  <c r="P294" i="14"/>
  <c r="Q293" i="14"/>
  <c r="V295" i="14"/>
  <c r="W294" i="14"/>
  <c r="Z294" i="14"/>
  <c r="AA293" i="14"/>
  <c r="L295" i="14"/>
  <c r="M294" i="14"/>
  <c r="AE2512" i="33" l="1"/>
  <c r="AG2511" i="33"/>
  <c r="D298" i="33"/>
  <c r="V297" i="33"/>
  <c r="AE2518" i="32"/>
  <c r="AG2517" i="32"/>
  <c r="D302" i="32"/>
  <c r="V301" i="32"/>
  <c r="P295" i="14"/>
  <c r="Q294" i="14"/>
  <c r="R295" i="14"/>
  <c r="S294" i="14"/>
  <c r="J535" i="14"/>
  <c r="K534" i="14"/>
  <c r="L296" i="14"/>
  <c r="M295" i="14"/>
  <c r="T295" i="14"/>
  <c r="U294" i="14"/>
  <c r="Z295" i="14"/>
  <c r="AA294" i="14"/>
  <c r="X295" i="14"/>
  <c r="Y294" i="14"/>
  <c r="V296" i="14"/>
  <c r="W295" i="14"/>
  <c r="N295" i="14"/>
  <c r="O294" i="14"/>
  <c r="AE2513" i="33" l="1"/>
  <c r="AG2512" i="33"/>
  <c r="D299" i="33"/>
  <c r="V298" i="33"/>
  <c r="AE2519" i="32"/>
  <c r="AG2518" i="32"/>
  <c r="D303" i="32"/>
  <c r="V302" i="32"/>
  <c r="V297" i="14"/>
  <c r="W296" i="14"/>
  <c r="Z296" i="14"/>
  <c r="AA295" i="14"/>
  <c r="L297" i="14"/>
  <c r="M296" i="14"/>
  <c r="J536" i="14"/>
  <c r="K535" i="14"/>
  <c r="T296" i="14"/>
  <c r="U295" i="14"/>
  <c r="N296" i="14"/>
  <c r="O295" i="14"/>
  <c r="R296" i="14"/>
  <c r="S295" i="14"/>
  <c r="X296" i="14"/>
  <c r="Y295" i="14"/>
  <c r="P296" i="14"/>
  <c r="Q295" i="14"/>
  <c r="AG2513" i="33" l="1"/>
  <c r="AE2514" i="33"/>
  <c r="D300" i="33"/>
  <c r="V299" i="33"/>
  <c r="AE2520" i="32"/>
  <c r="AG2519" i="32"/>
  <c r="D304" i="32"/>
  <c r="V303" i="32"/>
  <c r="J537" i="14"/>
  <c r="K536" i="14"/>
  <c r="Z297" i="14"/>
  <c r="AA296" i="14"/>
  <c r="N297" i="14"/>
  <c r="O296" i="14"/>
  <c r="L298" i="14"/>
  <c r="M297" i="14"/>
  <c r="T297" i="14"/>
  <c r="U296" i="14"/>
  <c r="P297" i="14"/>
  <c r="Q296" i="14"/>
  <c r="X297" i="14"/>
  <c r="Y296" i="14"/>
  <c r="R297" i="14"/>
  <c r="S296" i="14"/>
  <c r="V298" i="14"/>
  <c r="W297" i="14"/>
  <c r="AE2515" i="33" l="1"/>
  <c r="AG2514" i="33"/>
  <c r="D301" i="33"/>
  <c r="V300" i="33"/>
  <c r="AE2521" i="32"/>
  <c r="AG2520" i="32"/>
  <c r="D305" i="32"/>
  <c r="V304" i="32"/>
  <c r="N298" i="14"/>
  <c r="O297" i="14"/>
  <c r="P298" i="14"/>
  <c r="Q297" i="14"/>
  <c r="L299" i="14"/>
  <c r="M298" i="14"/>
  <c r="V299" i="14"/>
  <c r="W298" i="14"/>
  <c r="T298" i="14"/>
  <c r="U297" i="14"/>
  <c r="R298" i="14"/>
  <c r="S297" i="14"/>
  <c r="Z298" i="14"/>
  <c r="AA297" i="14"/>
  <c r="X298" i="14"/>
  <c r="Y297" i="14"/>
  <c r="J538" i="14"/>
  <c r="K537" i="14"/>
  <c r="AE2516" i="33" l="1"/>
  <c r="AG2515" i="33"/>
  <c r="D302" i="33"/>
  <c r="V301" i="33"/>
  <c r="AE2522" i="32"/>
  <c r="AG2521" i="32"/>
  <c r="D306" i="32"/>
  <c r="V305" i="32"/>
  <c r="X299" i="14"/>
  <c r="Y298" i="14"/>
  <c r="T299" i="14"/>
  <c r="U298" i="14"/>
  <c r="V300" i="14"/>
  <c r="W299" i="14"/>
  <c r="J539" i="14"/>
  <c r="K538" i="14"/>
  <c r="R299" i="14"/>
  <c r="S298" i="14"/>
  <c r="L300" i="14"/>
  <c r="M299" i="14"/>
  <c r="P299" i="14"/>
  <c r="Q298" i="14"/>
  <c r="Z299" i="14"/>
  <c r="AA298" i="14"/>
  <c r="N299" i="14"/>
  <c r="O298" i="14"/>
  <c r="AE2517" i="33" l="1"/>
  <c r="AG2516" i="33"/>
  <c r="D303" i="33"/>
  <c r="V302" i="33"/>
  <c r="AE2523" i="32"/>
  <c r="AG2522" i="32"/>
  <c r="D307" i="32"/>
  <c r="V306" i="32"/>
  <c r="L301" i="14"/>
  <c r="M300" i="14"/>
  <c r="R300" i="14"/>
  <c r="S299" i="14"/>
  <c r="Z300" i="14"/>
  <c r="AA299" i="14"/>
  <c r="J540" i="14"/>
  <c r="K539" i="14"/>
  <c r="N300" i="14"/>
  <c r="O299" i="14"/>
  <c r="V301" i="14"/>
  <c r="W300" i="14"/>
  <c r="T300" i="14"/>
  <c r="U299" i="14"/>
  <c r="P300" i="14"/>
  <c r="Q299" i="14"/>
  <c r="X300" i="14"/>
  <c r="Y299" i="14"/>
  <c r="AE2518" i="33" l="1"/>
  <c r="AG2517" i="33"/>
  <c r="D304" i="33"/>
  <c r="V303" i="33"/>
  <c r="AE2524" i="32"/>
  <c r="AG2523" i="32"/>
  <c r="D308" i="32"/>
  <c r="V307" i="32"/>
  <c r="V302" i="14"/>
  <c r="W301" i="14"/>
  <c r="N301" i="14"/>
  <c r="O300" i="14"/>
  <c r="X301" i="14"/>
  <c r="Y300" i="14"/>
  <c r="J541" i="14"/>
  <c r="K540" i="14"/>
  <c r="Z301" i="14"/>
  <c r="AA300" i="14"/>
  <c r="P301" i="14"/>
  <c r="Q300" i="14"/>
  <c r="R301" i="14"/>
  <c r="S300" i="14"/>
  <c r="T301" i="14"/>
  <c r="U300" i="14"/>
  <c r="L302" i="14"/>
  <c r="M301" i="14"/>
  <c r="AE2519" i="33" l="1"/>
  <c r="AG2518" i="33"/>
  <c r="D305" i="33"/>
  <c r="V304" i="33"/>
  <c r="AE2525" i="32"/>
  <c r="AG2524" i="32"/>
  <c r="D309" i="32"/>
  <c r="V308" i="32"/>
  <c r="P302" i="14"/>
  <c r="Q301" i="14"/>
  <c r="J542" i="14"/>
  <c r="K541" i="14"/>
  <c r="Z302" i="14"/>
  <c r="AA301" i="14"/>
  <c r="L303" i="14"/>
  <c r="M302" i="14"/>
  <c r="X302" i="14"/>
  <c r="Y301" i="14"/>
  <c r="T302" i="14"/>
  <c r="U301" i="14"/>
  <c r="N302" i="14"/>
  <c r="O301" i="14"/>
  <c r="R302" i="14"/>
  <c r="S301" i="14"/>
  <c r="V303" i="14"/>
  <c r="W302" i="14"/>
  <c r="AE2520" i="33" l="1"/>
  <c r="AG2519" i="33"/>
  <c r="D306" i="33"/>
  <c r="V305" i="33"/>
  <c r="AE2526" i="32"/>
  <c r="AG2525" i="32"/>
  <c r="D310" i="32"/>
  <c r="V309" i="32"/>
  <c r="X303" i="14"/>
  <c r="Y302" i="14"/>
  <c r="T303" i="14"/>
  <c r="U302" i="14"/>
  <c r="L304" i="14"/>
  <c r="M303" i="14"/>
  <c r="V304" i="14"/>
  <c r="W303" i="14"/>
  <c r="Z303" i="14"/>
  <c r="AA302" i="14"/>
  <c r="R303" i="14"/>
  <c r="S302" i="14"/>
  <c r="J543" i="14"/>
  <c r="K542" i="14"/>
  <c r="N303" i="14"/>
  <c r="O302" i="14"/>
  <c r="P303" i="14"/>
  <c r="Q302" i="14"/>
  <c r="AE2521" i="33" l="1"/>
  <c r="AG2520" i="33"/>
  <c r="D307" i="33"/>
  <c r="V306" i="33"/>
  <c r="AE2527" i="32"/>
  <c r="AG2526" i="32"/>
  <c r="D311" i="32"/>
  <c r="V310" i="32"/>
  <c r="P304" i="14"/>
  <c r="Q303" i="14"/>
  <c r="Z304" i="14"/>
  <c r="AA303" i="14"/>
  <c r="R304" i="14"/>
  <c r="S303" i="14"/>
  <c r="V305" i="14"/>
  <c r="W304" i="14"/>
  <c r="L305" i="14"/>
  <c r="M304" i="14"/>
  <c r="N304" i="14"/>
  <c r="O303" i="14"/>
  <c r="T304" i="14"/>
  <c r="U303" i="14"/>
  <c r="J544" i="14"/>
  <c r="K543" i="14"/>
  <c r="X304" i="14"/>
  <c r="Y303" i="14"/>
  <c r="AE2522" i="33" l="1"/>
  <c r="AG2521" i="33"/>
  <c r="D308" i="33"/>
  <c r="V307" i="33"/>
  <c r="AE2528" i="32"/>
  <c r="AG2527" i="32"/>
  <c r="D312" i="32"/>
  <c r="V311" i="32"/>
  <c r="N305" i="14"/>
  <c r="O304" i="14"/>
  <c r="V306" i="14"/>
  <c r="W305" i="14"/>
  <c r="L306" i="14"/>
  <c r="M305" i="14"/>
  <c r="X305" i="14"/>
  <c r="Y304" i="14"/>
  <c r="R305" i="14"/>
  <c r="S304" i="14"/>
  <c r="J545" i="14"/>
  <c r="K544" i="14"/>
  <c r="Z305" i="14"/>
  <c r="AA304" i="14"/>
  <c r="T305" i="14"/>
  <c r="U304" i="14"/>
  <c r="P305" i="14"/>
  <c r="Q304" i="14"/>
  <c r="AE2523" i="33" l="1"/>
  <c r="AG2522" i="33"/>
  <c r="D309" i="33"/>
  <c r="V308" i="33"/>
  <c r="AE2529" i="32"/>
  <c r="AG2528" i="32"/>
  <c r="D313" i="32"/>
  <c r="V312" i="32"/>
  <c r="J546" i="14"/>
  <c r="K545" i="14"/>
  <c r="R306" i="14"/>
  <c r="S305" i="14"/>
  <c r="T306" i="14"/>
  <c r="U305" i="14"/>
  <c r="L307" i="14"/>
  <c r="M306" i="14"/>
  <c r="X306" i="14"/>
  <c r="Y305" i="14"/>
  <c r="P306" i="14"/>
  <c r="Q305" i="14"/>
  <c r="V307" i="14"/>
  <c r="W306" i="14"/>
  <c r="Z306" i="14"/>
  <c r="AA305" i="14"/>
  <c r="N306" i="14"/>
  <c r="O305" i="14"/>
  <c r="AG2523" i="33" l="1"/>
  <c r="AE2524" i="33"/>
  <c r="D310" i="33"/>
  <c r="V309" i="33"/>
  <c r="AE2530" i="32"/>
  <c r="AG2529" i="32"/>
  <c r="D314" i="32"/>
  <c r="V313" i="32"/>
  <c r="L308" i="14"/>
  <c r="M307" i="14"/>
  <c r="P307" i="14"/>
  <c r="Q306" i="14"/>
  <c r="X307" i="14"/>
  <c r="Y306" i="14"/>
  <c r="N307" i="14"/>
  <c r="O306" i="14"/>
  <c r="T307" i="14"/>
  <c r="U306" i="14"/>
  <c r="Z307" i="14"/>
  <c r="AA306" i="14"/>
  <c r="R307" i="14"/>
  <c r="S306" i="14"/>
  <c r="V308" i="14"/>
  <c r="W307" i="14"/>
  <c r="J547" i="14"/>
  <c r="K546" i="14"/>
  <c r="AE2525" i="33" l="1"/>
  <c r="AG2524" i="33"/>
  <c r="D311" i="33"/>
  <c r="V310" i="33"/>
  <c r="AE2531" i="32"/>
  <c r="AG2530" i="32"/>
  <c r="D315" i="32"/>
  <c r="V314" i="32"/>
  <c r="N308" i="14"/>
  <c r="O307" i="14"/>
  <c r="Z308" i="14"/>
  <c r="AA307" i="14"/>
  <c r="T308" i="14"/>
  <c r="U307" i="14"/>
  <c r="J548" i="14"/>
  <c r="K547" i="14"/>
  <c r="X308" i="14"/>
  <c r="Y307" i="14"/>
  <c r="V309" i="14"/>
  <c r="W308" i="14"/>
  <c r="P308" i="14"/>
  <c r="Q307" i="14"/>
  <c r="R308" i="14"/>
  <c r="S307" i="14"/>
  <c r="L309" i="14"/>
  <c r="M308" i="14"/>
  <c r="AE2526" i="33" l="1"/>
  <c r="AG2525" i="33"/>
  <c r="D312" i="33"/>
  <c r="V311" i="33"/>
  <c r="AE2532" i="32"/>
  <c r="AG2531" i="32"/>
  <c r="D316" i="32"/>
  <c r="V315" i="32"/>
  <c r="J549" i="14"/>
  <c r="K548" i="14"/>
  <c r="V310" i="14"/>
  <c r="W309" i="14"/>
  <c r="X309" i="14"/>
  <c r="Y308" i="14"/>
  <c r="L310" i="14"/>
  <c r="M309" i="14"/>
  <c r="T309" i="14"/>
  <c r="U308" i="14"/>
  <c r="R309" i="14"/>
  <c r="S308" i="14"/>
  <c r="Z309" i="14"/>
  <c r="AA308" i="14"/>
  <c r="P309" i="14"/>
  <c r="Q308" i="14"/>
  <c r="N309" i="14"/>
  <c r="O308" i="14"/>
  <c r="AE2527" i="33" l="1"/>
  <c r="AG2526" i="33"/>
  <c r="D313" i="33"/>
  <c r="V312" i="33"/>
  <c r="AE2533" i="32"/>
  <c r="AG2532" i="32"/>
  <c r="D317" i="32"/>
  <c r="V316" i="32"/>
  <c r="R310" i="14"/>
  <c r="S309" i="14"/>
  <c r="T310" i="14"/>
  <c r="U309" i="14"/>
  <c r="L311" i="14"/>
  <c r="M310" i="14"/>
  <c r="N310" i="14"/>
  <c r="O309" i="14"/>
  <c r="X310" i="14"/>
  <c r="Y309" i="14"/>
  <c r="P310" i="14"/>
  <c r="Q309" i="14"/>
  <c r="V311" i="14"/>
  <c r="W310" i="14"/>
  <c r="Z310" i="14"/>
  <c r="AA309" i="14"/>
  <c r="J550" i="14"/>
  <c r="K549" i="14"/>
  <c r="AE2528" i="33" l="1"/>
  <c r="AG2527" i="33"/>
  <c r="D314" i="33"/>
  <c r="V313" i="33"/>
  <c r="AE2534" i="32"/>
  <c r="AG2533" i="32"/>
  <c r="D318" i="32"/>
  <c r="V317" i="32"/>
  <c r="P311" i="14"/>
  <c r="Q310" i="14"/>
  <c r="X311" i="14"/>
  <c r="Y310" i="14"/>
  <c r="N311" i="14"/>
  <c r="O310" i="14"/>
  <c r="J551" i="14"/>
  <c r="K550" i="14"/>
  <c r="L312" i="14"/>
  <c r="M311" i="14"/>
  <c r="Z311" i="14"/>
  <c r="AA310" i="14"/>
  <c r="T311" i="14"/>
  <c r="U310" i="14"/>
  <c r="V312" i="14"/>
  <c r="W311" i="14"/>
  <c r="R311" i="14"/>
  <c r="S310" i="14"/>
  <c r="AE2529" i="33" l="1"/>
  <c r="AG2528" i="33"/>
  <c r="D315" i="33"/>
  <c r="V314" i="33"/>
  <c r="AE2535" i="32"/>
  <c r="AG2534" i="32"/>
  <c r="D319" i="32"/>
  <c r="V318" i="32"/>
  <c r="Z312" i="14"/>
  <c r="AA311" i="14"/>
  <c r="L313" i="14"/>
  <c r="M312" i="14"/>
  <c r="J552" i="14"/>
  <c r="K551" i="14"/>
  <c r="R312" i="14"/>
  <c r="S311" i="14"/>
  <c r="N312" i="14"/>
  <c r="O311" i="14"/>
  <c r="V313" i="14"/>
  <c r="W312" i="14"/>
  <c r="X312" i="14"/>
  <c r="Y311" i="14"/>
  <c r="T312" i="14"/>
  <c r="U311" i="14"/>
  <c r="P312" i="14"/>
  <c r="Q311" i="14"/>
  <c r="AE2530" i="33" l="1"/>
  <c r="AG2529" i="33"/>
  <c r="D316" i="33"/>
  <c r="V315" i="33"/>
  <c r="AE2536" i="32"/>
  <c r="AG2535" i="32"/>
  <c r="D320" i="32"/>
  <c r="V319" i="32"/>
  <c r="R313" i="14"/>
  <c r="S312" i="14"/>
  <c r="N313" i="14"/>
  <c r="O312" i="14"/>
  <c r="V314" i="14"/>
  <c r="W313" i="14"/>
  <c r="P313" i="14"/>
  <c r="Q312" i="14"/>
  <c r="J553" i="14"/>
  <c r="K552" i="14"/>
  <c r="T313" i="14"/>
  <c r="U312" i="14"/>
  <c r="L314" i="14"/>
  <c r="M313" i="14"/>
  <c r="X313" i="14"/>
  <c r="Y312" i="14"/>
  <c r="Z313" i="14"/>
  <c r="AA312" i="14"/>
  <c r="AE2531" i="33" l="1"/>
  <c r="AG2530" i="33"/>
  <c r="D317" i="33"/>
  <c r="V316" i="33"/>
  <c r="AE2537" i="32"/>
  <c r="AG2536" i="32"/>
  <c r="D321" i="32"/>
  <c r="V320" i="32"/>
  <c r="J554" i="14"/>
  <c r="K553" i="14"/>
  <c r="T314" i="14"/>
  <c r="U313" i="14"/>
  <c r="P314" i="14"/>
  <c r="Q313" i="14"/>
  <c r="Z314" i="14"/>
  <c r="AA313" i="14"/>
  <c r="V315" i="14"/>
  <c r="W314" i="14"/>
  <c r="X314" i="14"/>
  <c r="Y313" i="14"/>
  <c r="N314" i="14"/>
  <c r="O313" i="14"/>
  <c r="L315" i="14"/>
  <c r="M314" i="14"/>
  <c r="R314" i="14"/>
  <c r="S313" i="14"/>
  <c r="AE2532" i="33" l="1"/>
  <c r="AG2531" i="33"/>
  <c r="D318" i="33"/>
  <c r="V317" i="33"/>
  <c r="AE2538" i="32"/>
  <c r="AG2537" i="32"/>
  <c r="D322" i="32"/>
  <c r="V321" i="32"/>
  <c r="X315" i="14"/>
  <c r="Y314" i="14"/>
  <c r="Z315" i="14"/>
  <c r="AA314" i="14"/>
  <c r="V316" i="14"/>
  <c r="W315" i="14"/>
  <c r="R315" i="14"/>
  <c r="S314" i="14"/>
  <c r="P315" i="14"/>
  <c r="Q314" i="14"/>
  <c r="L316" i="14"/>
  <c r="M315" i="14"/>
  <c r="T315" i="14"/>
  <c r="U314" i="14"/>
  <c r="N315" i="14"/>
  <c r="O314" i="14"/>
  <c r="J555" i="14"/>
  <c r="K554" i="14"/>
  <c r="AE2533" i="33" l="1"/>
  <c r="AG2532" i="33"/>
  <c r="D319" i="33"/>
  <c r="V318" i="33"/>
  <c r="AE2539" i="32"/>
  <c r="AG2538" i="32"/>
  <c r="D323" i="32"/>
  <c r="V322" i="32"/>
  <c r="L317" i="14"/>
  <c r="M316" i="14"/>
  <c r="R316" i="14"/>
  <c r="S315" i="14"/>
  <c r="P316" i="14"/>
  <c r="Q315" i="14"/>
  <c r="J556" i="14"/>
  <c r="K555" i="14"/>
  <c r="V317" i="14"/>
  <c r="W316" i="14"/>
  <c r="N316" i="14"/>
  <c r="O315" i="14"/>
  <c r="Z316" i="14"/>
  <c r="AA315" i="14"/>
  <c r="T316" i="14"/>
  <c r="U315" i="14"/>
  <c r="X316" i="14"/>
  <c r="Y315" i="14"/>
  <c r="AG2533" i="33" l="1"/>
  <c r="AE2534" i="33"/>
  <c r="D320" i="33"/>
  <c r="V319" i="33"/>
  <c r="AE2540" i="32"/>
  <c r="AG2539" i="32"/>
  <c r="D324" i="32"/>
  <c r="V323" i="32"/>
  <c r="V318" i="14"/>
  <c r="W317" i="14"/>
  <c r="J557" i="14"/>
  <c r="K556" i="14"/>
  <c r="N317" i="14"/>
  <c r="O316" i="14"/>
  <c r="X317" i="14"/>
  <c r="Y316" i="14"/>
  <c r="P317" i="14"/>
  <c r="Q316" i="14"/>
  <c r="T317" i="14"/>
  <c r="U316" i="14"/>
  <c r="R317" i="14"/>
  <c r="S316" i="14"/>
  <c r="Z317" i="14"/>
  <c r="AA316" i="14"/>
  <c r="L318" i="14"/>
  <c r="M317" i="14"/>
  <c r="AE2535" i="33" l="1"/>
  <c r="AG2534" i="33"/>
  <c r="D321" i="33"/>
  <c r="V320" i="33"/>
  <c r="AE2541" i="32"/>
  <c r="AG2540" i="32"/>
  <c r="D325" i="32"/>
  <c r="V324" i="32"/>
  <c r="X318" i="14"/>
  <c r="Y317" i="14"/>
  <c r="P318" i="14"/>
  <c r="Q317" i="14"/>
  <c r="J558" i="14"/>
  <c r="K557" i="14"/>
  <c r="N318" i="14"/>
  <c r="O317" i="14"/>
  <c r="T318" i="14"/>
  <c r="U317" i="14"/>
  <c r="L319" i="14"/>
  <c r="M318" i="14"/>
  <c r="Z318" i="14"/>
  <c r="AA317" i="14"/>
  <c r="R318" i="14"/>
  <c r="S317" i="14"/>
  <c r="V319" i="14"/>
  <c r="W318" i="14"/>
  <c r="AE2536" i="33" l="1"/>
  <c r="AG2535" i="33"/>
  <c r="D322" i="33"/>
  <c r="V321" i="33"/>
  <c r="AE2542" i="32"/>
  <c r="AG2541" i="32"/>
  <c r="D326" i="32"/>
  <c r="V325" i="32"/>
  <c r="L320" i="14"/>
  <c r="M319" i="14"/>
  <c r="V320" i="14"/>
  <c r="W319" i="14"/>
  <c r="P319" i="14"/>
  <c r="Q318" i="14"/>
  <c r="T319" i="14"/>
  <c r="U318" i="14"/>
  <c r="J559" i="14"/>
  <c r="K558" i="14"/>
  <c r="R319" i="14"/>
  <c r="S318" i="14"/>
  <c r="N319" i="14"/>
  <c r="O318" i="14"/>
  <c r="Z319" i="14"/>
  <c r="AA318" i="14"/>
  <c r="X319" i="14"/>
  <c r="Y318" i="14"/>
  <c r="AE2537" i="33" l="1"/>
  <c r="AG2536" i="33"/>
  <c r="D323" i="33"/>
  <c r="V322" i="33"/>
  <c r="AE2543" i="32"/>
  <c r="AG2542" i="32"/>
  <c r="D327" i="32"/>
  <c r="V326" i="32"/>
  <c r="J560" i="14"/>
  <c r="K559" i="14"/>
  <c r="R320" i="14"/>
  <c r="S319" i="14"/>
  <c r="X320" i="14"/>
  <c r="Y319" i="14"/>
  <c r="P320" i="14"/>
  <c r="Q319" i="14"/>
  <c r="T320" i="14"/>
  <c r="U319" i="14"/>
  <c r="Z320" i="14"/>
  <c r="AA319" i="14"/>
  <c r="V321" i="14"/>
  <c r="W320" i="14"/>
  <c r="N320" i="14"/>
  <c r="O319" i="14"/>
  <c r="L321" i="14"/>
  <c r="M320" i="14"/>
  <c r="AE2538" i="33" l="1"/>
  <c r="AG2537" i="33"/>
  <c r="D324" i="33"/>
  <c r="V323" i="33"/>
  <c r="AE2544" i="32"/>
  <c r="AG2543" i="32"/>
  <c r="D328" i="32"/>
  <c r="V327" i="32"/>
  <c r="N321" i="14"/>
  <c r="O320" i="14"/>
  <c r="Z321" i="14"/>
  <c r="AA320" i="14"/>
  <c r="T321" i="14"/>
  <c r="U320" i="14"/>
  <c r="X321" i="14"/>
  <c r="Y320" i="14"/>
  <c r="P321" i="14"/>
  <c r="Q320" i="14"/>
  <c r="L322" i="14"/>
  <c r="M321" i="14"/>
  <c r="R321" i="14"/>
  <c r="S320" i="14"/>
  <c r="V322" i="14"/>
  <c r="W321" i="14"/>
  <c r="J561" i="14"/>
  <c r="K560" i="14"/>
  <c r="AE2539" i="33" l="1"/>
  <c r="AG2538" i="33"/>
  <c r="D325" i="33"/>
  <c r="V324" i="33"/>
  <c r="AE2545" i="32"/>
  <c r="AG2544" i="32"/>
  <c r="D329" i="32"/>
  <c r="V328" i="32"/>
  <c r="T322" i="14"/>
  <c r="U321" i="14"/>
  <c r="L323" i="14"/>
  <c r="M322" i="14"/>
  <c r="X322" i="14"/>
  <c r="Y321" i="14"/>
  <c r="J562" i="14"/>
  <c r="K561" i="14"/>
  <c r="P322" i="14"/>
  <c r="Q321" i="14"/>
  <c r="V323" i="14"/>
  <c r="W322" i="14"/>
  <c r="Z322" i="14"/>
  <c r="AA321" i="14"/>
  <c r="R322" i="14"/>
  <c r="S321" i="14"/>
  <c r="N322" i="14"/>
  <c r="O321" i="14"/>
  <c r="AE2540" i="33" l="1"/>
  <c r="AG2539" i="33"/>
  <c r="D326" i="33"/>
  <c r="V325" i="33"/>
  <c r="AE2546" i="32"/>
  <c r="AG2545" i="32"/>
  <c r="D330" i="32"/>
  <c r="V329" i="32"/>
  <c r="P323" i="14"/>
  <c r="Q322" i="14"/>
  <c r="X323" i="14"/>
  <c r="Y322" i="14"/>
  <c r="J563" i="14"/>
  <c r="K562" i="14"/>
  <c r="V324" i="14"/>
  <c r="W323" i="14"/>
  <c r="N323" i="14"/>
  <c r="O322" i="14"/>
  <c r="R323" i="14"/>
  <c r="S322" i="14"/>
  <c r="L324" i="14"/>
  <c r="M323" i="14"/>
  <c r="Z323" i="14"/>
  <c r="AA322" i="14"/>
  <c r="T323" i="14"/>
  <c r="U322" i="14"/>
  <c r="AE2541" i="33" l="1"/>
  <c r="AG2540" i="33"/>
  <c r="D327" i="33"/>
  <c r="V326" i="33"/>
  <c r="AE2547" i="32"/>
  <c r="AG2546" i="32"/>
  <c r="D331" i="32"/>
  <c r="V330" i="32"/>
  <c r="N324" i="14"/>
  <c r="O323" i="14"/>
  <c r="T324" i="14"/>
  <c r="U323" i="14"/>
  <c r="R324" i="14"/>
  <c r="S323" i="14"/>
  <c r="V325" i="14"/>
  <c r="W324" i="14"/>
  <c r="J564" i="14"/>
  <c r="K563" i="14"/>
  <c r="Z324" i="14"/>
  <c r="AA323" i="14"/>
  <c r="X324" i="14"/>
  <c r="Y323" i="14"/>
  <c r="L325" i="14"/>
  <c r="M324" i="14"/>
  <c r="P324" i="14"/>
  <c r="Q323" i="14"/>
  <c r="AG2541" i="33" l="1"/>
  <c r="AE2542" i="33"/>
  <c r="D328" i="33"/>
  <c r="V327" i="33"/>
  <c r="AE2548" i="32"/>
  <c r="AG2547" i="32"/>
  <c r="D332" i="32"/>
  <c r="V331" i="32"/>
  <c r="Z325" i="14"/>
  <c r="AA324" i="14"/>
  <c r="J565" i="14"/>
  <c r="K564" i="14"/>
  <c r="V326" i="14"/>
  <c r="W325" i="14"/>
  <c r="P325" i="14"/>
  <c r="Q324" i="14"/>
  <c r="R325" i="14"/>
  <c r="S324" i="14"/>
  <c r="L326" i="14"/>
  <c r="M325" i="14"/>
  <c r="T325" i="14"/>
  <c r="U324" i="14"/>
  <c r="X325" i="14"/>
  <c r="Y324" i="14"/>
  <c r="N325" i="14"/>
  <c r="O324" i="14"/>
  <c r="AE2543" i="33" l="1"/>
  <c r="AG2542" i="33"/>
  <c r="D329" i="33"/>
  <c r="V328" i="33"/>
  <c r="AE2549" i="32"/>
  <c r="AG2548" i="32"/>
  <c r="D333" i="32"/>
  <c r="V332" i="32"/>
  <c r="Z326" i="14"/>
  <c r="AA325" i="14"/>
  <c r="L327" i="14"/>
  <c r="M326" i="14"/>
  <c r="R326" i="14"/>
  <c r="S325" i="14"/>
  <c r="J566" i="14"/>
  <c r="K565" i="14"/>
  <c r="T326" i="14"/>
  <c r="U325" i="14"/>
  <c r="P326" i="14"/>
  <c r="Q325" i="14"/>
  <c r="N326" i="14"/>
  <c r="O325" i="14"/>
  <c r="V327" i="14"/>
  <c r="W326" i="14"/>
  <c r="X326" i="14"/>
  <c r="Y325" i="14"/>
  <c r="AG2543" i="33" l="1"/>
  <c r="AE2544" i="33"/>
  <c r="D330" i="33"/>
  <c r="V329" i="33"/>
  <c r="AE2550" i="32"/>
  <c r="AG2549" i="32"/>
  <c r="D334" i="32"/>
  <c r="V333" i="32"/>
  <c r="T327" i="14"/>
  <c r="U326" i="14"/>
  <c r="L328" i="14"/>
  <c r="M327" i="14"/>
  <c r="J567" i="14"/>
  <c r="K566" i="14"/>
  <c r="X327" i="14"/>
  <c r="Y326" i="14"/>
  <c r="P327" i="14"/>
  <c r="Q326" i="14"/>
  <c r="R327" i="14"/>
  <c r="S326" i="14"/>
  <c r="V328" i="14"/>
  <c r="W327" i="14"/>
  <c r="N327" i="14"/>
  <c r="O326" i="14"/>
  <c r="Z327" i="14"/>
  <c r="AA326" i="14"/>
  <c r="AE2545" i="33" l="1"/>
  <c r="AG2544" i="33"/>
  <c r="D331" i="33"/>
  <c r="V330" i="33"/>
  <c r="AE2551" i="32"/>
  <c r="AG2550" i="32"/>
  <c r="D335" i="32"/>
  <c r="V334" i="32"/>
  <c r="R328" i="14"/>
  <c r="S327" i="14"/>
  <c r="Z328" i="14"/>
  <c r="AA327" i="14"/>
  <c r="P328" i="14"/>
  <c r="Q327" i="14"/>
  <c r="X328" i="14"/>
  <c r="Y327" i="14"/>
  <c r="J568" i="14"/>
  <c r="K567" i="14"/>
  <c r="N328" i="14"/>
  <c r="O327" i="14"/>
  <c r="L329" i="14"/>
  <c r="M328" i="14"/>
  <c r="V329" i="14"/>
  <c r="W328" i="14"/>
  <c r="T328" i="14"/>
  <c r="U327" i="14"/>
  <c r="AE2546" i="33" l="1"/>
  <c r="AG2545" i="33"/>
  <c r="D332" i="33"/>
  <c r="V331" i="33"/>
  <c r="AE2552" i="32"/>
  <c r="AG2551" i="32"/>
  <c r="D336" i="32"/>
  <c r="V335" i="32"/>
  <c r="N329" i="14"/>
  <c r="O328" i="14"/>
  <c r="T329" i="14"/>
  <c r="U328" i="14"/>
  <c r="J569" i="14"/>
  <c r="K568" i="14"/>
  <c r="X329" i="14"/>
  <c r="Y328" i="14"/>
  <c r="P329" i="14"/>
  <c r="Q328" i="14"/>
  <c r="V330" i="14"/>
  <c r="W329" i="14"/>
  <c r="Z329" i="14"/>
  <c r="AA328" i="14"/>
  <c r="L330" i="14"/>
  <c r="M329" i="14"/>
  <c r="R329" i="14"/>
  <c r="S328" i="14"/>
  <c r="AE2547" i="33" l="1"/>
  <c r="AG2546" i="33"/>
  <c r="D333" i="33"/>
  <c r="V332" i="33"/>
  <c r="AE2553" i="32"/>
  <c r="AG2552" i="32"/>
  <c r="D337" i="32"/>
  <c r="V336" i="32"/>
  <c r="P330" i="14"/>
  <c r="Q329" i="14"/>
  <c r="R330" i="14"/>
  <c r="S329" i="14"/>
  <c r="V331" i="14"/>
  <c r="W330" i="14"/>
  <c r="X330" i="14"/>
  <c r="Y329" i="14"/>
  <c r="J570" i="14"/>
  <c r="K569" i="14"/>
  <c r="L331" i="14"/>
  <c r="M330" i="14"/>
  <c r="T330" i="14"/>
  <c r="U329" i="14"/>
  <c r="Z330" i="14"/>
  <c r="AA329" i="14"/>
  <c r="N330" i="14"/>
  <c r="O329" i="14"/>
  <c r="AG2547" i="33" l="1"/>
  <c r="AE2548" i="33"/>
  <c r="D334" i="33"/>
  <c r="V333" i="33"/>
  <c r="AE2554" i="32"/>
  <c r="AG2553" i="32"/>
  <c r="D338" i="32"/>
  <c r="V337" i="32"/>
  <c r="J571" i="14"/>
  <c r="K570" i="14"/>
  <c r="X331" i="14"/>
  <c r="Y330" i="14"/>
  <c r="L332" i="14"/>
  <c r="M331" i="14"/>
  <c r="N331" i="14"/>
  <c r="O330" i="14"/>
  <c r="V332" i="14"/>
  <c r="W331" i="14"/>
  <c r="Z331" i="14"/>
  <c r="AA330" i="14"/>
  <c r="R331" i="14"/>
  <c r="S330" i="14"/>
  <c r="T331" i="14"/>
  <c r="U330" i="14"/>
  <c r="P331" i="14"/>
  <c r="Q330" i="14"/>
  <c r="AE2549" i="33" l="1"/>
  <c r="AG2548" i="33"/>
  <c r="D335" i="33"/>
  <c r="V334" i="33"/>
  <c r="AE2555" i="32"/>
  <c r="AG2554" i="32"/>
  <c r="D339" i="32"/>
  <c r="V338" i="32"/>
  <c r="L333" i="14"/>
  <c r="M332" i="14"/>
  <c r="Z332" i="14"/>
  <c r="AA331" i="14"/>
  <c r="V333" i="14"/>
  <c r="W332" i="14"/>
  <c r="P332" i="14"/>
  <c r="Q331" i="14"/>
  <c r="N332" i="14"/>
  <c r="O331" i="14"/>
  <c r="T332" i="14"/>
  <c r="U331" i="14"/>
  <c r="X332" i="14"/>
  <c r="Y331" i="14"/>
  <c r="R332" i="14"/>
  <c r="S331" i="14"/>
  <c r="J572" i="14"/>
  <c r="K571" i="14"/>
  <c r="AE2550" i="33" l="1"/>
  <c r="AG2549" i="33"/>
  <c r="D336" i="33"/>
  <c r="V335" i="33"/>
  <c r="AE2556" i="32"/>
  <c r="AG2555" i="32"/>
  <c r="D340" i="32"/>
  <c r="V339" i="32"/>
  <c r="T333" i="14"/>
  <c r="U332" i="14"/>
  <c r="P333" i="14"/>
  <c r="Q332" i="14"/>
  <c r="N333" i="14"/>
  <c r="O332" i="14"/>
  <c r="J573" i="14"/>
  <c r="K572" i="14"/>
  <c r="V334" i="14"/>
  <c r="W333" i="14"/>
  <c r="R333" i="14"/>
  <c r="S332" i="14"/>
  <c r="Z333" i="14"/>
  <c r="AA332" i="14"/>
  <c r="X333" i="14"/>
  <c r="Y332" i="14"/>
  <c r="L334" i="14"/>
  <c r="M333" i="14"/>
  <c r="AE2551" i="33" l="1"/>
  <c r="AG2550" i="33"/>
  <c r="D337" i="33"/>
  <c r="V336" i="33"/>
  <c r="AE2557" i="32"/>
  <c r="AG2556" i="32"/>
  <c r="D341" i="32"/>
  <c r="V340" i="32"/>
  <c r="J574" i="14"/>
  <c r="K573" i="14"/>
  <c r="R334" i="14"/>
  <c r="S333" i="14"/>
  <c r="V335" i="14"/>
  <c r="W334" i="14"/>
  <c r="L335" i="14"/>
  <c r="M334" i="14"/>
  <c r="N334" i="14"/>
  <c r="O333" i="14"/>
  <c r="X334" i="14"/>
  <c r="Y333" i="14"/>
  <c r="P334" i="14"/>
  <c r="Q333" i="14"/>
  <c r="Z334" i="14"/>
  <c r="AA333" i="14"/>
  <c r="T334" i="14"/>
  <c r="U333" i="14"/>
  <c r="AE2552" i="33" l="1"/>
  <c r="AG2551" i="33"/>
  <c r="D338" i="33"/>
  <c r="V337" i="33"/>
  <c r="AE2558" i="32"/>
  <c r="AG2557" i="32"/>
  <c r="D342" i="32"/>
  <c r="V341" i="32"/>
  <c r="X335" i="14"/>
  <c r="Y334" i="14"/>
  <c r="T335" i="14"/>
  <c r="U334" i="14"/>
  <c r="N335" i="14"/>
  <c r="O334" i="14"/>
  <c r="L336" i="14"/>
  <c r="M335" i="14"/>
  <c r="V336" i="14"/>
  <c r="W335" i="14"/>
  <c r="Z335" i="14"/>
  <c r="AA334" i="14"/>
  <c r="R335" i="14"/>
  <c r="S334" i="14"/>
  <c r="P335" i="14"/>
  <c r="Q334" i="14"/>
  <c r="J575" i="14"/>
  <c r="K574" i="14"/>
  <c r="AE2553" i="33" l="1"/>
  <c r="AG2552" i="33"/>
  <c r="D339" i="33"/>
  <c r="V338" i="33"/>
  <c r="AE2559" i="32"/>
  <c r="AG2558" i="32"/>
  <c r="D343" i="32"/>
  <c r="V342" i="32"/>
  <c r="T336" i="14"/>
  <c r="U335" i="14"/>
  <c r="Z336" i="14"/>
  <c r="AA335" i="14"/>
  <c r="N336" i="14"/>
  <c r="O335" i="14"/>
  <c r="P336" i="14"/>
  <c r="Q335" i="14"/>
  <c r="V337" i="14"/>
  <c r="W336" i="14"/>
  <c r="L337" i="14"/>
  <c r="M336" i="14"/>
  <c r="J576" i="14"/>
  <c r="K575" i="14"/>
  <c r="R336" i="14"/>
  <c r="S335" i="14"/>
  <c r="X336" i="14"/>
  <c r="Y335" i="14"/>
  <c r="AE2554" i="33" l="1"/>
  <c r="AG2553" i="33"/>
  <c r="D340" i="33"/>
  <c r="V339" i="33"/>
  <c r="AE2560" i="32"/>
  <c r="AG2559" i="32"/>
  <c r="D344" i="32"/>
  <c r="V343" i="32"/>
  <c r="L338" i="14"/>
  <c r="M337" i="14"/>
  <c r="P337" i="14"/>
  <c r="Q336" i="14"/>
  <c r="X337" i="14"/>
  <c r="Y336" i="14"/>
  <c r="Z337" i="14"/>
  <c r="AA336" i="14"/>
  <c r="V338" i="14"/>
  <c r="W337" i="14"/>
  <c r="R337" i="14"/>
  <c r="S336" i="14"/>
  <c r="N337" i="14"/>
  <c r="O336" i="14"/>
  <c r="J577" i="14"/>
  <c r="K576" i="14"/>
  <c r="T337" i="14"/>
  <c r="U336" i="14"/>
  <c r="AE2555" i="33" l="1"/>
  <c r="AG2554" i="33"/>
  <c r="D341" i="33"/>
  <c r="V340" i="33"/>
  <c r="AE2561" i="32"/>
  <c r="AG2560" i="32"/>
  <c r="D345" i="32"/>
  <c r="V344" i="32"/>
  <c r="R338" i="14"/>
  <c r="S337" i="14"/>
  <c r="Z338" i="14"/>
  <c r="AA337" i="14"/>
  <c r="V339" i="14"/>
  <c r="W338" i="14"/>
  <c r="T338" i="14"/>
  <c r="U337" i="14"/>
  <c r="X338" i="14"/>
  <c r="Y337" i="14"/>
  <c r="J578" i="14"/>
  <c r="K577" i="14"/>
  <c r="P338" i="14"/>
  <c r="Q337" i="14"/>
  <c r="N338" i="14"/>
  <c r="O337" i="14"/>
  <c r="L339" i="14"/>
  <c r="M338" i="14"/>
  <c r="AE2556" i="33" l="1"/>
  <c r="AG2555" i="33"/>
  <c r="D342" i="33"/>
  <c r="V341" i="33"/>
  <c r="AE2562" i="32"/>
  <c r="AG2561" i="32"/>
  <c r="D346" i="32"/>
  <c r="V345" i="32"/>
  <c r="X339" i="14"/>
  <c r="Y338" i="14"/>
  <c r="L340" i="14"/>
  <c r="M339" i="14"/>
  <c r="J579" i="14"/>
  <c r="K578" i="14"/>
  <c r="T339" i="14"/>
  <c r="U338" i="14"/>
  <c r="V340" i="14"/>
  <c r="W339" i="14"/>
  <c r="N339" i="14"/>
  <c r="O338" i="14"/>
  <c r="Z339" i="14"/>
  <c r="AA338" i="14"/>
  <c r="P339" i="14"/>
  <c r="Q338" i="14"/>
  <c r="R339" i="14"/>
  <c r="S338" i="14"/>
  <c r="AE2557" i="33" l="1"/>
  <c r="AG2556" i="33"/>
  <c r="D343" i="33"/>
  <c r="V342" i="33"/>
  <c r="AE2563" i="32"/>
  <c r="AG2562" i="32"/>
  <c r="D347" i="32"/>
  <c r="V346" i="32"/>
  <c r="V341" i="14"/>
  <c r="W340" i="14"/>
  <c r="P340" i="14"/>
  <c r="Q339" i="14"/>
  <c r="N340" i="14"/>
  <c r="O339" i="14"/>
  <c r="R340" i="14"/>
  <c r="S339" i="14"/>
  <c r="T340" i="14"/>
  <c r="U339" i="14"/>
  <c r="J580" i="14"/>
  <c r="K579" i="14"/>
  <c r="L341" i="14"/>
  <c r="M340" i="14"/>
  <c r="Z340" i="14"/>
  <c r="AA339" i="14"/>
  <c r="X340" i="14"/>
  <c r="Y339" i="14"/>
  <c r="AE2558" i="33" l="1"/>
  <c r="AG2557" i="33"/>
  <c r="D344" i="33"/>
  <c r="V343" i="33"/>
  <c r="AE2564" i="32"/>
  <c r="AG2563" i="32"/>
  <c r="D348" i="32"/>
  <c r="V347" i="32"/>
  <c r="J581" i="14"/>
  <c r="K580" i="14"/>
  <c r="Z341" i="14"/>
  <c r="AA340" i="14"/>
  <c r="R341" i="14"/>
  <c r="S340" i="14"/>
  <c r="N341" i="14"/>
  <c r="O340" i="14"/>
  <c r="T341" i="14"/>
  <c r="U340" i="14"/>
  <c r="X341" i="14"/>
  <c r="Y340" i="14"/>
  <c r="P341" i="14"/>
  <c r="Q340" i="14"/>
  <c r="L342" i="14"/>
  <c r="M341" i="14"/>
  <c r="V342" i="14"/>
  <c r="W341" i="14"/>
  <c r="AE2559" i="33" l="1"/>
  <c r="AG2558" i="33"/>
  <c r="D345" i="33"/>
  <c r="V344" i="33"/>
  <c r="AE2565" i="32"/>
  <c r="AG2564" i="32"/>
  <c r="D349" i="32"/>
  <c r="V348" i="32"/>
  <c r="R342" i="14"/>
  <c r="S341" i="14"/>
  <c r="X342" i="14"/>
  <c r="Y341" i="14"/>
  <c r="N342" i="14"/>
  <c r="O341" i="14"/>
  <c r="V343" i="14"/>
  <c r="W342" i="14"/>
  <c r="T342" i="14"/>
  <c r="U341" i="14"/>
  <c r="L343" i="14"/>
  <c r="M342" i="14"/>
  <c r="Z342" i="14"/>
  <c r="AA341" i="14"/>
  <c r="P342" i="14"/>
  <c r="Q341" i="14"/>
  <c r="J582" i="14"/>
  <c r="K581" i="14"/>
  <c r="AE2560" i="33" l="1"/>
  <c r="AG2559" i="33"/>
  <c r="D346" i="33"/>
  <c r="V345" i="33"/>
  <c r="AE2566" i="32"/>
  <c r="AG2565" i="32"/>
  <c r="D350" i="32"/>
  <c r="V349" i="32"/>
  <c r="L344" i="14"/>
  <c r="M343" i="14"/>
  <c r="P343" i="14"/>
  <c r="Q342" i="14"/>
  <c r="T343" i="14"/>
  <c r="U342" i="14"/>
  <c r="V344" i="14"/>
  <c r="W343" i="14"/>
  <c r="J583" i="14"/>
  <c r="K582" i="14"/>
  <c r="N343" i="14"/>
  <c r="O342" i="14"/>
  <c r="X343" i="14"/>
  <c r="Y342" i="14"/>
  <c r="Z343" i="14"/>
  <c r="AA342" i="14"/>
  <c r="R343" i="14"/>
  <c r="S342" i="14"/>
  <c r="AE2561" i="33" l="1"/>
  <c r="AG2560" i="33"/>
  <c r="D347" i="33"/>
  <c r="V346" i="33"/>
  <c r="AE2567" i="32"/>
  <c r="AG2566" i="32"/>
  <c r="D351" i="32"/>
  <c r="V350" i="32"/>
  <c r="J584" i="14"/>
  <c r="K583" i="14"/>
  <c r="R344" i="14"/>
  <c r="S343" i="14"/>
  <c r="N344" i="14"/>
  <c r="O343" i="14"/>
  <c r="V345" i="14"/>
  <c r="W344" i="14"/>
  <c r="T344" i="14"/>
  <c r="U343" i="14"/>
  <c r="Z344" i="14"/>
  <c r="AA343" i="14"/>
  <c r="P344" i="14"/>
  <c r="Q343" i="14"/>
  <c r="X344" i="14"/>
  <c r="Y343" i="14"/>
  <c r="L345" i="14"/>
  <c r="M344" i="14"/>
  <c r="AG2561" i="33" l="1"/>
  <c r="AE2562" i="33"/>
  <c r="D348" i="33"/>
  <c r="V347" i="33"/>
  <c r="AE2568" i="32"/>
  <c r="AG2567" i="32"/>
  <c r="D352" i="32"/>
  <c r="V351" i="32"/>
  <c r="X345" i="14"/>
  <c r="Y344" i="14"/>
  <c r="Z345" i="14"/>
  <c r="AA344" i="14"/>
  <c r="T345" i="14"/>
  <c r="U344" i="14"/>
  <c r="V346" i="14"/>
  <c r="W345" i="14"/>
  <c r="N345" i="14"/>
  <c r="O344" i="14"/>
  <c r="L346" i="14"/>
  <c r="M345" i="14"/>
  <c r="R345" i="14"/>
  <c r="S344" i="14"/>
  <c r="P345" i="14"/>
  <c r="Q344" i="14"/>
  <c r="J585" i="14"/>
  <c r="K584" i="14"/>
  <c r="AE2563" i="33" l="1"/>
  <c r="AG2562" i="33"/>
  <c r="D349" i="33"/>
  <c r="V348" i="33"/>
  <c r="AE2569" i="32"/>
  <c r="AG2568" i="32"/>
  <c r="D353" i="32"/>
  <c r="V352" i="32"/>
  <c r="N346" i="14"/>
  <c r="O345" i="14"/>
  <c r="J586" i="14"/>
  <c r="K585" i="14"/>
  <c r="L347" i="14"/>
  <c r="M346" i="14"/>
  <c r="V347" i="14"/>
  <c r="W346" i="14"/>
  <c r="T346" i="14"/>
  <c r="U345" i="14"/>
  <c r="P346" i="14"/>
  <c r="Q345" i="14"/>
  <c r="Z346" i="14"/>
  <c r="AA345" i="14"/>
  <c r="R346" i="14"/>
  <c r="S345" i="14"/>
  <c r="X346" i="14"/>
  <c r="Y345" i="14"/>
  <c r="AE2564" i="33" l="1"/>
  <c r="AG2563" i="33"/>
  <c r="D350" i="33"/>
  <c r="V349" i="33"/>
  <c r="AE2570" i="32"/>
  <c r="AG2569" i="32"/>
  <c r="D354" i="32"/>
  <c r="V353" i="32"/>
  <c r="P347" i="14"/>
  <c r="Q346" i="14"/>
  <c r="R347" i="14"/>
  <c r="S346" i="14"/>
  <c r="T347" i="14"/>
  <c r="U346" i="14"/>
  <c r="V348" i="14"/>
  <c r="W347" i="14"/>
  <c r="L348" i="14"/>
  <c r="M347" i="14"/>
  <c r="X347" i="14"/>
  <c r="Y346" i="14"/>
  <c r="J587" i="14"/>
  <c r="K586" i="14"/>
  <c r="Z347" i="14"/>
  <c r="AA346" i="14"/>
  <c r="N347" i="14"/>
  <c r="O346" i="14"/>
  <c r="AE2565" i="33" l="1"/>
  <c r="AG2564" i="33"/>
  <c r="D351" i="33"/>
  <c r="V350" i="33"/>
  <c r="AE2571" i="32"/>
  <c r="AG2570" i="32"/>
  <c r="D355" i="32"/>
  <c r="V354" i="32"/>
  <c r="L349" i="14"/>
  <c r="M348" i="14"/>
  <c r="R348" i="14"/>
  <c r="S347" i="14"/>
  <c r="V349" i="14"/>
  <c r="W348" i="14"/>
  <c r="T348" i="14"/>
  <c r="U347" i="14"/>
  <c r="X348" i="14"/>
  <c r="Y347" i="14"/>
  <c r="N348" i="14"/>
  <c r="O347" i="14"/>
  <c r="Z348" i="14"/>
  <c r="AA347" i="14"/>
  <c r="J588" i="14"/>
  <c r="K587" i="14"/>
  <c r="P348" i="14"/>
  <c r="Q347" i="14"/>
  <c r="AE2566" i="33" l="1"/>
  <c r="AG2565" i="33"/>
  <c r="D352" i="33"/>
  <c r="V351" i="33"/>
  <c r="AE2572" i="32"/>
  <c r="AG2571" i="32"/>
  <c r="D356" i="32"/>
  <c r="V355" i="32"/>
  <c r="X349" i="14"/>
  <c r="Y348" i="14"/>
  <c r="J589" i="14"/>
  <c r="K588" i="14"/>
  <c r="N349" i="14"/>
  <c r="O348" i="14"/>
  <c r="V350" i="14"/>
  <c r="W349" i="14"/>
  <c r="T349" i="14"/>
  <c r="U348" i="14"/>
  <c r="P349" i="14"/>
  <c r="Q348" i="14"/>
  <c r="R349" i="14"/>
  <c r="S348" i="14"/>
  <c r="Z349" i="14"/>
  <c r="AA348" i="14"/>
  <c r="L350" i="14"/>
  <c r="M349" i="14"/>
  <c r="AE2567" i="33" l="1"/>
  <c r="AG2566" i="33"/>
  <c r="D353" i="33"/>
  <c r="V352" i="33"/>
  <c r="AE2573" i="32"/>
  <c r="AG2572" i="32"/>
  <c r="D357" i="32"/>
  <c r="V356" i="32"/>
  <c r="V351" i="14"/>
  <c r="W350" i="14"/>
  <c r="J590" i="14"/>
  <c r="K589" i="14"/>
  <c r="L351" i="14"/>
  <c r="M350" i="14"/>
  <c r="P350" i="14"/>
  <c r="Q349" i="14"/>
  <c r="T350" i="14"/>
  <c r="U349" i="14"/>
  <c r="N350" i="14"/>
  <c r="O349" i="14"/>
  <c r="Z350" i="14"/>
  <c r="AA349" i="14"/>
  <c r="R350" i="14"/>
  <c r="S349" i="14"/>
  <c r="X350" i="14"/>
  <c r="Y349" i="14"/>
  <c r="AE2568" i="33" l="1"/>
  <c r="AG2567" i="33"/>
  <c r="D354" i="33"/>
  <c r="V353" i="33"/>
  <c r="AE2574" i="32"/>
  <c r="AG2573" i="32"/>
  <c r="D358" i="32"/>
  <c r="V357" i="32"/>
  <c r="T351" i="14"/>
  <c r="U350" i="14"/>
  <c r="R351" i="14"/>
  <c r="S350" i="14"/>
  <c r="X351" i="14"/>
  <c r="Y350" i="14"/>
  <c r="N351" i="14"/>
  <c r="O350" i="14"/>
  <c r="P351" i="14"/>
  <c r="Q350" i="14"/>
  <c r="L352" i="14"/>
  <c r="M351" i="14"/>
  <c r="J591" i="14"/>
  <c r="K590" i="14"/>
  <c r="Z351" i="14"/>
  <c r="AA350" i="14"/>
  <c r="V352" i="14"/>
  <c r="W351" i="14"/>
  <c r="AE2569" i="33" l="1"/>
  <c r="AG2568" i="33"/>
  <c r="D355" i="33"/>
  <c r="V354" i="33"/>
  <c r="AE2575" i="32"/>
  <c r="AG2574" i="32"/>
  <c r="D359" i="32"/>
  <c r="V358" i="32"/>
  <c r="L353" i="14"/>
  <c r="M352" i="14"/>
  <c r="P352" i="14"/>
  <c r="Q351" i="14"/>
  <c r="N352" i="14"/>
  <c r="O351" i="14"/>
  <c r="X352" i="14"/>
  <c r="Y351" i="14"/>
  <c r="V353" i="14"/>
  <c r="W352" i="14"/>
  <c r="Z352" i="14"/>
  <c r="AA351" i="14"/>
  <c r="R352" i="14"/>
  <c r="S351" i="14"/>
  <c r="J592" i="14"/>
  <c r="K591" i="14"/>
  <c r="T352" i="14"/>
  <c r="U351" i="14"/>
  <c r="AE2570" i="33" l="1"/>
  <c r="AG2569" i="33"/>
  <c r="D356" i="33"/>
  <c r="V355" i="33"/>
  <c r="AE2576" i="32"/>
  <c r="AG2575" i="32"/>
  <c r="D360" i="32"/>
  <c r="V359" i="32"/>
  <c r="Z353" i="14"/>
  <c r="AA352" i="14"/>
  <c r="X353" i="14"/>
  <c r="Y352" i="14"/>
  <c r="N353" i="14"/>
  <c r="O352" i="14"/>
  <c r="V354" i="14"/>
  <c r="W353" i="14"/>
  <c r="T353" i="14"/>
  <c r="U352" i="14"/>
  <c r="J593" i="14"/>
  <c r="K592" i="14"/>
  <c r="P353" i="14"/>
  <c r="Q352" i="14"/>
  <c r="R353" i="14"/>
  <c r="S352" i="14"/>
  <c r="L354" i="14"/>
  <c r="M353" i="14"/>
  <c r="AE2571" i="33" l="1"/>
  <c r="AG2570" i="33"/>
  <c r="D357" i="33"/>
  <c r="V356" i="33"/>
  <c r="AE2577" i="32"/>
  <c r="AG2576" i="32"/>
  <c r="D361" i="32"/>
  <c r="V360" i="32"/>
  <c r="J594" i="14"/>
  <c r="K593" i="14"/>
  <c r="T354" i="14"/>
  <c r="U353" i="14"/>
  <c r="N354" i="14"/>
  <c r="O353" i="14"/>
  <c r="V355" i="14"/>
  <c r="W354" i="14"/>
  <c r="L355" i="14"/>
  <c r="M354" i="14"/>
  <c r="R354" i="14"/>
  <c r="S353" i="14"/>
  <c r="X354" i="14"/>
  <c r="Y353" i="14"/>
  <c r="P354" i="14"/>
  <c r="Q353" i="14"/>
  <c r="Z354" i="14"/>
  <c r="AA353" i="14"/>
  <c r="AE2572" i="33" l="1"/>
  <c r="AG2571" i="33"/>
  <c r="D358" i="33"/>
  <c r="V357" i="33"/>
  <c r="AE2578" i="32"/>
  <c r="AG2577" i="32"/>
  <c r="D362" i="32"/>
  <c r="V361" i="32"/>
  <c r="V356" i="14"/>
  <c r="W355" i="14"/>
  <c r="R355" i="14"/>
  <c r="S354" i="14"/>
  <c r="L356" i="14"/>
  <c r="M355" i="14"/>
  <c r="N355" i="14"/>
  <c r="O354" i="14"/>
  <c r="Z355" i="14"/>
  <c r="AA354" i="14"/>
  <c r="P355" i="14"/>
  <c r="Q354" i="14"/>
  <c r="T355" i="14"/>
  <c r="U354" i="14"/>
  <c r="X355" i="14"/>
  <c r="Y354" i="14"/>
  <c r="J595" i="14"/>
  <c r="K594" i="14"/>
  <c r="AE2573" i="33" l="1"/>
  <c r="AG2572" i="33"/>
  <c r="D359" i="33"/>
  <c r="V358" i="33"/>
  <c r="AE2579" i="32"/>
  <c r="AG2578" i="32"/>
  <c r="D363" i="32"/>
  <c r="V362" i="32"/>
  <c r="P356" i="14"/>
  <c r="Q355" i="14"/>
  <c r="Z356" i="14"/>
  <c r="AA355" i="14"/>
  <c r="J596" i="14"/>
  <c r="K595" i="14"/>
  <c r="N356" i="14"/>
  <c r="O355" i="14"/>
  <c r="L357" i="14"/>
  <c r="M356" i="14"/>
  <c r="X356" i="14"/>
  <c r="Y355" i="14"/>
  <c r="R356" i="14"/>
  <c r="S355" i="14"/>
  <c r="T356" i="14"/>
  <c r="U355" i="14"/>
  <c r="V357" i="14"/>
  <c r="W356" i="14"/>
  <c r="AE2574" i="33" l="1"/>
  <c r="AG2573" i="33"/>
  <c r="D360" i="33"/>
  <c r="V359" i="33"/>
  <c r="AE2580" i="32"/>
  <c r="AG2579" i="32"/>
  <c r="D364" i="32"/>
  <c r="V363" i="32"/>
  <c r="N357" i="14"/>
  <c r="O356" i="14"/>
  <c r="V358" i="14"/>
  <c r="W357" i="14"/>
  <c r="X357" i="14"/>
  <c r="Y356" i="14"/>
  <c r="L358" i="14"/>
  <c r="M357" i="14"/>
  <c r="J597" i="14"/>
  <c r="K596" i="14"/>
  <c r="T357" i="14"/>
  <c r="U356" i="14"/>
  <c r="Z357" i="14"/>
  <c r="AA356" i="14"/>
  <c r="R357" i="14"/>
  <c r="S356" i="14"/>
  <c r="P357" i="14"/>
  <c r="Q356" i="14"/>
  <c r="AE2575" i="33" l="1"/>
  <c r="AG2574" i="33"/>
  <c r="D361" i="33"/>
  <c r="V360" i="33"/>
  <c r="AE2581" i="32"/>
  <c r="AG2580" i="32"/>
  <c r="D365" i="32"/>
  <c r="V364" i="32"/>
  <c r="L359" i="14"/>
  <c r="M358" i="14"/>
  <c r="T358" i="14"/>
  <c r="U357" i="14"/>
  <c r="J598" i="14"/>
  <c r="K597" i="14"/>
  <c r="P358" i="14"/>
  <c r="Q357" i="14"/>
  <c r="X358" i="14"/>
  <c r="Y357" i="14"/>
  <c r="R358" i="14"/>
  <c r="S357" i="14"/>
  <c r="V359" i="14"/>
  <c r="W358" i="14"/>
  <c r="Z358" i="14"/>
  <c r="AA357" i="14"/>
  <c r="N358" i="14"/>
  <c r="O357" i="14"/>
  <c r="AE2576" i="33" l="1"/>
  <c r="AG2575" i="33"/>
  <c r="D362" i="33"/>
  <c r="V361" i="33"/>
  <c r="AE2582" i="32"/>
  <c r="AG2581" i="32"/>
  <c r="D366" i="32"/>
  <c r="V365" i="32"/>
  <c r="P359" i="14"/>
  <c r="Q358" i="14"/>
  <c r="N359" i="14"/>
  <c r="O358" i="14"/>
  <c r="R359" i="14"/>
  <c r="S358" i="14"/>
  <c r="X359" i="14"/>
  <c r="Y358" i="14"/>
  <c r="J599" i="14"/>
  <c r="K598" i="14"/>
  <c r="Z359" i="14"/>
  <c r="AA358" i="14"/>
  <c r="T359" i="14"/>
  <c r="U358" i="14"/>
  <c r="V360" i="14"/>
  <c r="W359" i="14"/>
  <c r="L360" i="14"/>
  <c r="M359" i="14"/>
  <c r="AE2577" i="33" l="1"/>
  <c r="AG2576" i="33"/>
  <c r="D363" i="33"/>
  <c r="V362" i="33"/>
  <c r="AE2583" i="32"/>
  <c r="AG2582" i="32"/>
  <c r="D367" i="32"/>
  <c r="V366" i="32"/>
  <c r="X360" i="14"/>
  <c r="Y359" i="14"/>
  <c r="L361" i="14"/>
  <c r="M360" i="14"/>
  <c r="Z360" i="14"/>
  <c r="AA359" i="14"/>
  <c r="J600" i="14"/>
  <c r="K599" i="14"/>
  <c r="R360" i="14"/>
  <c r="S359" i="14"/>
  <c r="V361" i="14"/>
  <c r="W360" i="14"/>
  <c r="N360" i="14"/>
  <c r="O359" i="14"/>
  <c r="T360" i="14"/>
  <c r="U359" i="14"/>
  <c r="P360" i="14"/>
  <c r="Q359" i="14"/>
  <c r="AE2578" i="33" l="1"/>
  <c r="AG2577" i="33"/>
  <c r="D364" i="33"/>
  <c r="V363" i="33"/>
  <c r="AE2584" i="32"/>
  <c r="AG2583" i="32"/>
  <c r="D368" i="32"/>
  <c r="V367" i="32"/>
  <c r="R361" i="14"/>
  <c r="S360" i="14"/>
  <c r="J601" i="14"/>
  <c r="K600" i="14"/>
  <c r="P361" i="14"/>
  <c r="Q360" i="14"/>
  <c r="V362" i="14"/>
  <c r="W361" i="14"/>
  <c r="Z361" i="14"/>
  <c r="AA360" i="14"/>
  <c r="T361" i="14"/>
  <c r="U360" i="14"/>
  <c r="L362" i="14"/>
  <c r="M361" i="14"/>
  <c r="N361" i="14"/>
  <c r="O360" i="14"/>
  <c r="X361" i="14"/>
  <c r="Y360" i="14"/>
  <c r="AE2579" i="33" l="1"/>
  <c r="AG2578" i="33"/>
  <c r="D365" i="33"/>
  <c r="V364" i="33"/>
  <c r="AE2585" i="32"/>
  <c r="AG2584" i="32"/>
  <c r="D369" i="32"/>
  <c r="V368" i="32"/>
  <c r="T362" i="14"/>
  <c r="U361" i="14"/>
  <c r="V363" i="14"/>
  <c r="W362" i="14"/>
  <c r="X362" i="14"/>
  <c r="Y361" i="14"/>
  <c r="Z362" i="14"/>
  <c r="AA361" i="14"/>
  <c r="P362" i="14"/>
  <c r="Q361" i="14"/>
  <c r="N362" i="14"/>
  <c r="O361" i="14"/>
  <c r="J602" i="14"/>
  <c r="K601" i="14"/>
  <c r="L363" i="14"/>
  <c r="M362" i="14"/>
  <c r="R362" i="14"/>
  <c r="S361" i="14"/>
  <c r="AE2580" i="33" l="1"/>
  <c r="AG2579" i="33"/>
  <c r="D366" i="33"/>
  <c r="V365" i="33"/>
  <c r="AE2586" i="32"/>
  <c r="AG2585" i="32"/>
  <c r="D370" i="32"/>
  <c r="V369" i="32"/>
  <c r="P363" i="14"/>
  <c r="Q362" i="14"/>
  <c r="Z363" i="14"/>
  <c r="AA362" i="14"/>
  <c r="R363" i="14"/>
  <c r="S362" i="14"/>
  <c r="N363" i="14"/>
  <c r="O362" i="14"/>
  <c r="X363" i="14"/>
  <c r="Y362" i="14"/>
  <c r="L364" i="14"/>
  <c r="M363" i="14"/>
  <c r="V364" i="14"/>
  <c r="W363" i="14"/>
  <c r="J603" i="14"/>
  <c r="K602" i="14"/>
  <c r="T363" i="14"/>
  <c r="U362" i="14"/>
  <c r="AE2581" i="33" l="1"/>
  <c r="AG2580" i="33"/>
  <c r="D367" i="33"/>
  <c r="V366" i="33"/>
  <c r="AE2587" i="32"/>
  <c r="AG2586" i="32"/>
  <c r="D371" i="32"/>
  <c r="V370" i="32"/>
  <c r="R364" i="14"/>
  <c r="S363" i="14"/>
  <c r="L365" i="14"/>
  <c r="M364" i="14"/>
  <c r="X364" i="14"/>
  <c r="Y363" i="14"/>
  <c r="N364" i="14"/>
  <c r="O363" i="14"/>
  <c r="T364" i="14"/>
  <c r="U363" i="14"/>
  <c r="J604" i="14"/>
  <c r="K603" i="14"/>
  <c r="Z364" i="14"/>
  <c r="AA363" i="14"/>
  <c r="V365" i="14"/>
  <c r="W364" i="14"/>
  <c r="P364" i="14"/>
  <c r="Q363" i="14"/>
  <c r="AE2582" i="33" l="1"/>
  <c r="AG2581" i="33"/>
  <c r="D368" i="33"/>
  <c r="V367" i="33"/>
  <c r="AE2588" i="32"/>
  <c r="AG2587" i="32"/>
  <c r="D372" i="32"/>
  <c r="V371" i="32"/>
  <c r="J605" i="14"/>
  <c r="K604" i="14"/>
  <c r="N365" i="14"/>
  <c r="O364" i="14"/>
  <c r="P365" i="14"/>
  <c r="Q364" i="14"/>
  <c r="T365" i="14"/>
  <c r="U364" i="14"/>
  <c r="X365" i="14"/>
  <c r="Y364" i="14"/>
  <c r="V366" i="14"/>
  <c r="W365" i="14"/>
  <c r="L366" i="14"/>
  <c r="M365" i="14"/>
  <c r="Z365" i="14"/>
  <c r="AA364" i="14"/>
  <c r="R365" i="14"/>
  <c r="S364" i="14"/>
  <c r="AE2583" i="33" l="1"/>
  <c r="AG2582" i="33"/>
  <c r="D369" i="33"/>
  <c r="V368" i="33"/>
  <c r="AE2589" i="32"/>
  <c r="AG2588" i="32"/>
  <c r="D373" i="32"/>
  <c r="V372" i="32"/>
  <c r="T366" i="14"/>
  <c r="U365" i="14"/>
  <c r="R366" i="14"/>
  <c r="S365" i="14"/>
  <c r="V367" i="14"/>
  <c r="W366" i="14"/>
  <c r="X366" i="14"/>
  <c r="Y365" i="14"/>
  <c r="P366" i="14"/>
  <c r="Q365" i="14"/>
  <c r="Z366" i="14"/>
  <c r="AA365" i="14"/>
  <c r="N366" i="14"/>
  <c r="O365" i="14"/>
  <c r="L367" i="14"/>
  <c r="M366" i="14"/>
  <c r="J606" i="14"/>
  <c r="K605" i="14"/>
  <c r="AE2584" i="33" l="1"/>
  <c r="AG2583" i="33"/>
  <c r="D370" i="33"/>
  <c r="V369" i="33"/>
  <c r="AE2590" i="32"/>
  <c r="AG2589" i="32"/>
  <c r="D374" i="32"/>
  <c r="V373" i="32"/>
  <c r="X367" i="14"/>
  <c r="Y366" i="14"/>
  <c r="V368" i="14"/>
  <c r="W367" i="14"/>
  <c r="Z367" i="14"/>
  <c r="AA366" i="14"/>
  <c r="P367" i="14"/>
  <c r="Q366" i="14"/>
  <c r="J607" i="14"/>
  <c r="K606" i="14"/>
  <c r="L368" i="14"/>
  <c r="M367" i="14"/>
  <c r="R367" i="14"/>
  <c r="S366" i="14"/>
  <c r="N367" i="14"/>
  <c r="O366" i="14"/>
  <c r="T367" i="14"/>
  <c r="U366" i="14"/>
  <c r="AE2585" i="33" l="1"/>
  <c r="AG2584" i="33"/>
  <c r="D371" i="33"/>
  <c r="V370" i="33"/>
  <c r="AE2591" i="32"/>
  <c r="AG2590" i="32"/>
  <c r="D375" i="32"/>
  <c r="V374" i="32"/>
  <c r="N368" i="14"/>
  <c r="O367" i="14"/>
  <c r="L369" i="14"/>
  <c r="M368" i="14"/>
  <c r="J608" i="14"/>
  <c r="K607" i="14"/>
  <c r="P368" i="14"/>
  <c r="Q367" i="14"/>
  <c r="T368" i="14"/>
  <c r="U367" i="14"/>
  <c r="Z368" i="14"/>
  <c r="AA367" i="14"/>
  <c r="V369" i="14"/>
  <c r="W368" i="14"/>
  <c r="R368" i="14"/>
  <c r="S367" i="14"/>
  <c r="X368" i="14"/>
  <c r="Y367" i="14"/>
  <c r="AE2586" i="33" l="1"/>
  <c r="AG2585" i="33"/>
  <c r="D372" i="33"/>
  <c r="V371" i="33"/>
  <c r="AE2592" i="32"/>
  <c r="AG2591" i="32"/>
  <c r="D376" i="32"/>
  <c r="V375" i="32"/>
  <c r="P369" i="14"/>
  <c r="Q368" i="14"/>
  <c r="J609" i="14"/>
  <c r="K608" i="14"/>
  <c r="Z369" i="14"/>
  <c r="AA368" i="14"/>
  <c r="T369" i="14"/>
  <c r="U368" i="14"/>
  <c r="X369" i="14"/>
  <c r="Y368" i="14"/>
  <c r="R369" i="14"/>
  <c r="S368" i="14"/>
  <c r="L370" i="14"/>
  <c r="M369" i="14"/>
  <c r="V370" i="14"/>
  <c r="W369" i="14"/>
  <c r="N369" i="14"/>
  <c r="O368" i="14"/>
  <c r="AE2587" i="33" l="1"/>
  <c r="AG2586" i="33"/>
  <c r="D373" i="33"/>
  <c r="V372" i="33"/>
  <c r="AE2593" i="32"/>
  <c r="AG2592" i="32"/>
  <c r="D377" i="32"/>
  <c r="V376" i="32"/>
  <c r="V371" i="14"/>
  <c r="W370" i="14"/>
  <c r="R370" i="14"/>
  <c r="S369" i="14"/>
  <c r="X370" i="14"/>
  <c r="Y369" i="14"/>
  <c r="T370" i="14"/>
  <c r="U369" i="14"/>
  <c r="N370" i="14"/>
  <c r="O369" i="14"/>
  <c r="Z370" i="14"/>
  <c r="AA369" i="14"/>
  <c r="J610" i="14"/>
  <c r="K609" i="14"/>
  <c r="L371" i="14"/>
  <c r="M370" i="14"/>
  <c r="P370" i="14"/>
  <c r="Q369" i="14"/>
  <c r="AE2588" i="33" l="1"/>
  <c r="AG2587" i="33"/>
  <c r="D374" i="33"/>
  <c r="V373" i="33"/>
  <c r="AE2594" i="32"/>
  <c r="AG2593" i="32"/>
  <c r="D378" i="32"/>
  <c r="V377" i="32"/>
  <c r="Z371" i="14"/>
  <c r="AA370" i="14"/>
  <c r="L372" i="14"/>
  <c r="M371" i="14"/>
  <c r="N371" i="14"/>
  <c r="O370" i="14"/>
  <c r="X371" i="14"/>
  <c r="Y370" i="14"/>
  <c r="T371" i="14"/>
  <c r="U370" i="14"/>
  <c r="P371" i="14"/>
  <c r="Q370" i="14"/>
  <c r="R371" i="14"/>
  <c r="S370" i="14"/>
  <c r="J611" i="14"/>
  <c r="K610" i="14"/>
  <c r="V372" i="14"/>
  <c r="W371" i="14"/>
  <c r="AE2589" i="33" l="1"/>
  <c r="AG2588" i="33"/>
  <c r="D375" i="33"/>
  <c r="V374" i="33"/>
  <c r="AE2595" i="32"/>
  <c r="AG2594" i="32"/>
  <c r="D379" i="32"/>
  <c r="V378" i="32"/>
  <c r="P372" i="14"/>
  <c r="Q371" i="14"/>
  <c r="X372" i="14"/>
  <c r="Y371" i="14"/>
  <c r="V373" i="14"/>
  <c r="W372" i="14"/>
  <c r="T372" i="14"/>
  <c r="U371" i="14"/>
  <c r="N372" i="14"/>
  <c r="O371" i="14"/>
  <c r="J612" i="14"/>
  <c r="K611" i="14"/>
  <c r="L373" i="14"/>
  <c r="M372" i="14"/>
  <c r="R372" i="14"/>
  <c r="S371" i="14"/>
  <c r="Z372" i="14"/>
  <c r="AA371" i="14"/>
  <c r="AE2590" i="33" l="1"/>
  <c r="AG2589" i="33"/>
  <c r="D376" i="33"/>
  <c r="V375" i="33"/>
  <c r="AE2596" i="32"/>
  <c r="AG2595" i="32"/>
  <c r="D380" i="32"/>
  <c r="V379" i="32"/>
  <c r="T373" i="14"/>
  <c r="U372" i="14"/>
  <c r="Z373" i="14"/>
  <c r="AA372" i="14"/>
  <c r="J613" i="14"/>
  <c r="K612" i="14"/>
  <c r="N373" i="14"/>
  <c r="O372" i="14"/>
  <c r="V374" i="14"/>
  <c r="W373" i="14"/>
  <c r="R373" i="14"/>
  <c r="S372" i="14"/>
  <c r="X373" i="14"/>
  <c r="Y372" i="14"/>
  <c r="L374" i="14"/>
  <c r="M373" i="14"/>
  <c r="P373" i="14"/>
  <c r="Q372" i="14"/>
  <c r="AE2591" i="33" l="1"/>
  <c r="AG2590" i="33"/>
  <c r="D377" i="33"/>
  <c r="V376" i="33"/>
  <c r="AE2597" i="32"/>
  <c r="AG2596" i="32"/>
  <c r="D381" i="32"/>
  <c r="V380" i="32"/>
  <c r="R374" i="14"/>
  <c r="S373" i="14"/>
  <c r="V375" i="14"/>
  <c r="W374" i="14"/>
  <c r="P374" i="14"/>
  <c r="Q373" i="14"/>
  <c r="N374" i="14"/>
  <c r="O373" i="14"/>
  <c r="J614" i="14"/>
  <c r="K613" i="14"/>
  <c r="L375" i="14"/>
  <c r="M374" i="14"/>
  <c r="Z374" i="14"/>
  <c r="AA373" i="14"/>
  <c r="X374" i="14"/>
  <c r="Y373" i="14"/>
  <c r="T374" i="14"/>
  <c r="U373" i="14"/>
  <c r="AE2592" i="33" l="1"/>
  <c r="AG2591" i="33"/>
  <c r="D378" i="33"/>
  <c r="V377" i="33"/>
  <c r="AE2598" i="32"/>
  <c r="AG2597" i="32"/>
  <c r="D382" i="32"/>
  <c r="V381" i="32"/>
  <c r="N375" i="14"/>
  <c r="O374" i="14"/>
  <c r="T375" i="14"/>
  <c r="U374" i="14"/>
  <c r="L376" i="14"/>
  <c r="M375" i="14"/>
  <c r="J615" i="14"/>
  <c r="K614" i="14"/>
  <c r="P375" i="14"/>
  <c r="Q374" i="14"/>
  <c r="X375" i="14"/>
  <c r="Y374" i="14"/>
  <c r="V376" i="14"/>
  <c r="W375" i="14"/>
  <c r="Z375" i="14"/>
  <c r="AA374" i="14"/>
  <c r="R375" i="14"/>
  <c r="S374" i="14"/>
  <c r="AE2593" i="33" l="1"/>
  <c r="AG2592" i="33"/>
  <c r="D379" i="33"/>
  <c r="V378" i="33"/>
  <c r="AE2599" i="32"/>
  <c r="AG2598" i="32"/>
  <c r="D383" i="32"/>
  <c r="V382" i="32"/>
  <c r="X376" i="14"/>
  <c r="Y375" i="14"/>
  <c r="P376" i="14"/>
  <c r="Q375" i="14"/>
  <c r="L377" i="14"/>
  <c r="M376" i="14"/>
  <c r="J616" i="14"/>
  <c r="K615" i="14"/>
  <c r="R376" i="14"/>
  <c r="S375" i="14"/>
  <c r="Z376" i="14"/>
  <c r="AA375" i="14"/>
  <c r="T376" i="14"/>
  <c r="U375" i="14"/>
  <c r="V377" i="14"/>
  <c r="W376" i="14"/>
  <c r="N376" i="14"/>
  <c r="O375" i="14"/>
  <c r="AE2594" i="33" l="1"/>
  <c r="AG2593" i="33"/>
  <c r="D380" i="33"/>
  <c r="V379" i="33"/>
  <c r="AE2600" i="32"/>
  <c r="AG2599" i="32"/>
  <c r="D384" i="32"/>
  <c r="V383" i="32"/>
  <c r="Z377" i="14"/>
  <c r="AA376" i="14"/>
  <c r="R377" i="14"/>
  <c r="S376" i="14"/>
  <c r="J617" i="14"/>
  <c r="K616" i="14"/>
  <c r="N377" i="14"/>
  <c r="O376" i="14"/>
  <c r="L378" i="14"/>
  <c r="M377" i="14"/>
  <c r="V378" i="14"/>
  <c r="W377" i="14"/>
  <c r="P377" i="14"/>
  <c r="Q376" i="14"/>
  <c r="T377" i="14"/>
  <c r="U376" i="14"/>
  <c r="X377" i="14"/>
  <c r="Y376" i="14"/>
  <c r="AE2595" i="33" l="1"/>
  <c r="AG2594" i="33"/>
  <c r="D381" i="33"/>
  <c r="V380" i="33"/>
  <c r="AE2601" i="32"/>
  <c r="AG2600" i="32"/>
  <c r="D385" i="32"/>
  <c r="V384" i="32"/>
  <c r="N378" i="14"/>
  <c r="O377" i="14"/>
  <c r="V379" i="14"/>
  <c r="W378" i="14"/>
  <c r="L379" i="14"/>
  <c r="M378" i="14"/>
  <c r="X378" i="14"/>
  <c r="Y377" i="14"/>
  <c r="J618" i="14"/>
  <c r="K617" i="14"/>
  <c r="T378" i="14"/>
  <c r="U377" i="14"/>
  <c r="R378" i="14"/>
  <c r="S377" i="14"/>
  <c r="P378" i="14"/>
  <c r="Q377" i="14"/>
  <c r="Z378" i="14"/>
  <c r="AA377" i="14"/>
  <c r="AE2596" i="33" l="1"/>
  <c r="AG2595" i="33"/>
  <c r="D382" i="33"/>
  <c r="V381" i="33"/>
  <c r="AE2602" i="32"/>
  <c r="AG2601" i="32"/>
  <c r="D386" i="32"/>
  <c r="V385" i="32"/>
  <c r="N379" i="14"/>
  <c r="O378" i="14"/>
  <c r="T379" i="14"/>
  <c r="U378" i="14"/>
  <c r="Z379" i="14"/>
  <c r="AA378" i="14"/>
  <c r="J619" i="14"/>
  <c r="K618" i="14"/>
  <c r="V380" i="14"/>
  <c r="W379" i="14"/>
  <c r="R379" i="14"/>
  <c r="S378" i="14"/>
  <c r="X379" i="14"/>
  <c r="Y378" i="14"/>
  <c r="L380" i="14"/>
  <c r="M379" i="14"/>
  <c r="P379" i="14"/>
  <c r="Q378" i="14"/>
  <c r="AG2596" i="33" l="1"/>
  <c r="AE2597" i="33"/>
  <c r="D383" i="33"/>
  <c r="V382" i="33"/>
  <c r="AE2603" i="32"/>
  <c r="AG2602" i="32"/>
  <c r="D387" i="32"/>
  <c r="V386" i="32"/>
  <c r="V381" i="14"/>
  <c r="W380" i="14"/>
  <c r="R380" i="14"/>
  <c r="S379" i="14"/>
  <c r="J620" i="14"/>
  <c r="K619" i="14"/>
  <c r="P380" i="14"/>
  <c r="Q379" i="14"/>
  <c r="Z380" i="14"/>
  <c r="AA379" i="14"/>
  <c r="L381" i="14"/>
  <c r="M380" i="14"/>
  <c r="T380" i="14"/>
  <c r="U379" i="14"/>
  <c r="X380" i="14"/>
  <c r="Y379" i="14"/>
  <c r="N380" i="14"/>
  <c r="O379" i="14"/>
  <c r="AE2598" i="33" l="1"/>
  <c r="AG2597" i="33"/>
  <c r="D384" i="33"/>
  <c r="V383" i="33"/>
  <c r="AE2604" i="32"/>
  <c r="AG2603" i="32"/>
  <c r="D388" i="32"/>
  <c r="V387" i="32"/>
  <c r="L382" i="14"/>
  <c r="M381" i="14"/>
  <c r="Z381" i="14"/>
  <c r="AA380" i="14"/>
  <c r="J621" i="14"/>
  <c r="K620" i="14"/>
  <c r="P381" i="14"/>
  <c r="Q380" i="14"/>
  <c r="N381" i="14"/>
  <c r="O380" i="14"/>
  <c r="X381" i="14"/>
  <c r="Y380" i="14"/>
  <c r="R381" i="14"/>
  <c r="S380" i="14"/>
  <c r="T381" i="14"/>
  <c r="U380" i="14"/>
  <c r="V382" i="14"/>
  <c r="W381" i="14"/>
  <c r="AE2599" i="33" l="1"/>
  <c r="AG2598" i="33"/>
  <c r="D385" i="33"/>
  <c r="V384" i="33"/>
  <c r="AE2605" i="32"/>
  <c r="AG2604" i="32"/>
  <c r="D389" i="32"/>
  <c r="V388" i="32"/>
  <c r="N382" i="14"/>
  <c r="O381" i="14"/>
  <c r="X382" i="14"/>
  <c r="Y381" i="14"/>
  <c r="P382" i="14"/>
  <c r="Q381" i="14"/>
  <c r="V383" i="14"/>
  <c r="W382" i="14"/>
  <c r="J622" i="14"/>
  <c r="K621" i="14"/>
  <c r="T382" i="14"/>
  <c r="U381" i="14"/>
  <c r="Z382" i="14"/>
  <c r="AA381" i="14"/>
  <c r="R382" i="14"/>
  <c r="S381" i="14"/>
  <c r="L383" i="14"/>
  <c r="M382" i="14"/>
  <c r="AE2600" i="33" l="1"/>
  <c r="AG2599" i="33"/>
  <c r="D386" i="33"/>
  <c r="V385" i="33"/>
  <c r="AE2606" i="32"/>
  <c r="AG2605" i="32"/>
  <c r="D390" i="32"/>
  <c r="V389" i="32"/>
  <c r="J623" i="14"/>
  <c r="K622" i="14"/>
  <c r="V384" i="14"/>
  <c r="W383" i="14"/>
  <c r="L384" i="14"/>
  <c r="M383" i="14"/>
  <c r="T383" i="14"/>
  <c r="U382" i="14"/>
  <c r="P383" i="14"/>
  <c r="Q382" i="14"/>
  <c r="R383" i="14"/>
  <c r="S382" i="14"/>
  <c r="X383" i="14"/>
  <c r="Y382" i="14"/>
  <c r="Z383" i="14"/>
  <c r="AA382" i="14"/>
  <c r="N383" i="14"/>
  <c r="O382" i="14"/>
  <c r="AE2601" i="33" l="1"/>
  <c r="AG2600" i="33"/>
  <c r="D387" i="33"/>
  <c r="V386" i="33"/>
  <c r="AE2607" i="32"/>
  <c r="AG2606" i="32"/>
  <c r="D391" i="32"/>
  <c r="V390" i="32"/>
  <c r="T384" i="14"/>
  <c r="U383" i="14"/>
  <c r="P384" i="14"/>
  <c r="Q383" i="14"/>
  <c r="L385" i="14"/>
  <c r="M384" i="14"/>
  <c r="R384" i="14"/>
  <c r="S383" i="14"/>
  <c r="N384" i="14"/>
  <c r="O383" i="14"/>
  <c r="Z384" i="14"/>
  <c r="AA383" i="14"/>
  <c r="V385" i="14"/>
  <c r="W384" i="14"/>
  <c r="X384" i="14"/>
  <c r="Y383" i="14"/>
  <c r="J624" i="14"/>
  <c r="K623" i="14"/>
  <c r="AE2602" i="33" l="1"/>
  <c r="AG2601" i="33"/>
  <c r="D388" i="33"/>
  <c r="V387" i="33"/>
  <c r="AE2608" i="32"/>
  <c r="AG2607" i="32"/>
  <c r="D392" i="32"/>
  <c r="V391" i="32"/>
  <c r="Z385" i="14"/>
  <c r="AA384" i="14"/>
  <c r="N385" i="14"/>
  <c r="O384" i="14"/>
  <c r="J625" i="14"/>
  <c r="K624" i="14"/>
  <c r="R385" i="14"/>
  <c r="S384" i="14"/>
  <c r="L386" i="14"/>
  <c r="M385" i="14"/>
  <c r="X385" i="14"/>
  <c r="Y384" i="14"/>
  <c r="P385" i="14"/>
  <c r="Q384" i="14"/>
  <c r="V386" i="14"/>
  <c r="W385" i="14"/>
  <c r="T385" i="14"/>
  <c r="U384" i="14"/>
  <c r="AE2603" i="33" l="1"/>
  <c r="AG2602" i="33"/>
  <c r="D389" i="33"/>
  <c r="V388" i="33"/>
  <c r="AE2609" i="32"/>
  <c r="AG2608" i="32"/>
  <c r="D393" i="32"/>
  <c r="V392" i="32"/>
  <c r="X386" i="14"/>
  <c r="Y385" i="14"/>
  <c r="L387" i="14"/>
  <c r="M386" i="14"/>
  <c r="R386" i="14"/>
  <c r="S385" i="14"/>
  <c r="T386" i="14"/>
  <c r="U385" i="14"/>
  <c r="J626" i="14"/>
  <c r="K625" i="14"/>
  <c r="V387" i="14"/>
  <c r="W386" i="14"/>
  <c r="N386" i="14"/>
  <c r="O385" i="14"/>
  <c r="P386" i="14"/>
  <c r="Q385" i="14"/>
  <c r="Z386" i="14"/>
  <c r="AA385" i="14"/>
  <c r="AE2604" i="33" l="1"/>
  <c r="AG2603" i="33"/>
  <c r="D390" i="33"/>
  <c r="V389" i="33"/>
  <c r="AE2610" i="32"/>
  <c r="AG2609" i="32"/>
  <c r="D394" i="32"/>
  <c r="V393" i="32"/>
  <c r="V388" i="14"/>
  <c r="W387" i="14"/>
  <c r="T387" i="14"/>
  <c r="U386" i="14"/>
  <c r="J627" i="14"/>
  <c r="K626" i="14"/>
  <c r="Z387" i="14"/>
  <c r="AA386" i="14"/>
  <c r="R387" i="14"/>
  <c r="S386" i="14"/>
  <c r="P387" i="14"/>
  <c r="Q386" i="14"/>
  <c r="L388" i="14"/>
  <c r="M387" i="14"/>
  <c r="N387" i="14"/>
  <c r="O386" i="14"/>
  <c r="X387" i="14"/>
  <c r="Y386" i="14"/>
  <c r="AE2605" i="33" l="1"/>
  <c r="AG2604" i="33"/>
  <c r="D391" i="33"/>
  <c r="V390" i="33"/>
  <c r="AE2611" i="32"/>
  <c r="AG2610" i="32"/>
  <c r="D395" i="32"/>
  <c r="V394" i="32"/>
  <c r="P388" i="14"/>
  <c r="Q387" i="14"/>
  <c r="R388" i="14"/>
  <c r="S387" i="14"/>
  <c r="X388" i="14"/>
  <c r="Y387" i="14"/>
  <c r="N388" i="14"/>
  <c r="O387" i="14"/>
  <c r="Z388" i="14"/>
  <c r="AA387" i="14"/>
  <c r="J628" i="14"/>
  <c r="K627" i="14"/>
  <c r="T388" i="14"/>
  <c r="U387" i="14"/>
  <c r="L389" i="14"/>
  <c r="M388" i="14"/>
  <c r="V389" i="14"/>
  <c r="W388" i="14"/>
  <c r="AE2606" i="33" l="1"/>
  <c r="AG2605" i="33"/>
  <c r="D392" i="33"/>
  <c r="V391" i="33"/>
  <c r="AE2612" i="32"/>
  <c r="AG2611" i="32"/>
  <c r="D396" i="32"/>
  <c r="V395" i="32"/>
  <c r="J629" i="14"/>
  <c r="K628" i="14"/>
  <c r="N389" i="14"/>
  <c r="O388" i="14"/>
  <c r="Z389" i="14"/>
  <c r="AA388" i="14"/>
  <c r="V390" i="14"/>
  <c r="W389" i="14"/>
  <c r="X389" i="14"/>
  <c r="Y388" i="14"/>
  <c r="L390" i="14"/>
  <c r="M389" i="14"/>
  <c r="R389" i="14"/>
  <c r="S388" i="14"/>
  <c r="T389" i="14"/>
  <c r="U388" i="14"/>
  <c r="P389" i="14"/>
  <c r="Q388" i="14"/>
  <c r="AE2607" i="33" l="1"/>
  <c r="AG2606" i="33"/>
  <c r="D393" i="33"/>
  <c r="V392" i="33"/>
  <c r="AE2613" i="32"/>
  <c r="AG2612" i="32"/>
  <c r="D397" i="32"/>
  <c r="V396" i="32"/>
  <c r="L391" i="14"/>
  <c r="M390" i="14"/>
  <c r="X390" i="14"/>
  <c r="Y389" i="14"/>
  <c r="N390" i="14"/>
  <c r="O389" i="14"/>
  <c r="V391" i="14"/>
  <c r="W390" i="14"/>
  <c r="Z390" i="14"/>
  <c r="AA389" i="14"/>
  <c r="P390" i="14"/>
  <c r="Q389" i="14"/>
  <c r="T390" i="14"/>
  <c r="U389" i="14"/>
  <c r="R390" i="14"/>
  <c r="S389" i="14"/>
  <c r="J630" i="14"/>
  <c r="K629" i="14"/>
  <c r="AE2608" i="33" l="1"/>
  <c r="AG2607" i="33"/>
  <c r="D394" i="33"/>
  <c r="V393" i="33"/>
  <c r="AE2614" i="32"/>
  <c r="AG2613" i="32"/>
  <c r="D398" i="32"/>
  <c r="V397" i="32"/>
  <c r="Z391" i="14"/>
  <c r="AA390" i="14"/>
  <c r="P391" i="14"/>
  <c r="Q390" i="14"/>
  <c r="V392" i="14"/>
  <c r="W391" i="14"/>
  <c r="J631" i="14"/>
  <c r="K630" i="14"/>
  <c r="N391" i="14"/>
  <c r="O390" i="14"/>
  <c r="R391" i="14"/>
  <c r="S390" i="14"/>
  <c r="X391" i="14"/>
  <c r="Y390" i="14"/>
  <c r="T391" i="14"/>
  <c r="U390" i="14"/>
  <c r="L392" i="14"/>
  <c r="M391" i="14"/>
  <c r="AE2609" i="33" l="1"/>
  <c r="AG2608" i="33"/>
  <c r="D395" i="33"/>
  <c r="V394" i="33"/>
  <c r="AE2615" i="32"/>
  <c r="AG2614" i="32"/>
  <c r="D399" i="32"/>
  <c r="V398" i="32"/>
  <c r="V393" i="14"/>
  <c r="W392" i="14"/>
  <c r="R392" i="14"/>
  <c r="S391" i="14"/>
  <c r="T392" i="14"/>
  <c r="U391" i="14"/>
  <c r="N392" i="14"/>
  <c r="O391" i="14"/>
  <c r="J632" i="14"/>
  <c r="K631" i="14"/>
  <c r="L393" i="14"/>
  <c r="M392" i="14"/>
  <c r="P392" i="14"/>
  <c r="Q391" i="14"/>
  <c r="X392" i="14"/>
  <c r="Y391" i="14"/>
  <c r="Z392" i="14"/>
  <c r="AA391" i="14"/>
  <c r="AE2610" i="33" l="1"/>
  <c r="AG2609" i="33"/>
  <c r="D396" i="33"/>
  <c r="V395" i="33"/>
  <c r="AE2616" i="32"/>
  <c r="AG2615" i="32"/>
  <c r="D400" i="32"/>
  <c r="V399" i="32"/>
  <c r="L394" i="14"/>
  <c r="M393" i="14"/>
  <c r="T393" i="14"/>
  <c r="U392" i="14"/>
  <c r="J633" i="14"/>
  <c r="K632" i="14"/>
  <c r="N393" i="14"/>
  <c r="O392" i="14"/>
  <c r="Z393" i="14"/>
  <c r="AA392" i="14"/>
  <c r="X393" i="14"/>
  <c r="Y392" i="14"/>
  <c r="R393" i="14"/>
  <c r="S392" i="14"/>
  <c r="P393" i="14"/>
  <c r="Q392" i="14"/>
  <c r="V394" i="14"/>
  <c r="W393" i="14"/>
  <c r="AE2611" i="33" l="1"/>
  <c r="AG2610" i="33"/>
  <c r="D397" i="33"/>
  <c r="V396" i="33"/>
  <c r="AE2617" i="32"/>
  <c r="AG2616" i="32"/>
  <c r="D401" i="32"/>
  <c r="V400" i="32"/>
  <c r="Z394" i="14"/>
  <c r="AA393" i="14"/>
  <c r="N394" i="14"/>
  <c r="O393" i="14"/>
  <c r="J634" i="14"/>
  <c r="K633" i="14"/>
  <c r="X394" i="14"/>
  <c r="Y393" i="14"/>
  <c r="V395" i="14"/>
  <c r="W394" i="14"/>
  <c r="P394" i="14"/>
  <c r="Q393" i="14"/>
  <c r="T394" i="14"/>
  <c r="U393" i="14"/>
  <c r="R394" i="14"/>
  <c r="S393" i="14"/>
  <c r="L395" i="14"/>
  <c r="M394" i="14"/>
  <c r="AE2612" i="33" l="1"/>
  <c r="AG2611" i="33"/>
  <c r="D398" i="33"/>
  <c r="V397" i="33"/>
  <c r="AE2618" i="32"/>
  <c r="AG2617" i="32"/>
  <c r="D402" i="32"/>
  <c r="V401" i="32"/>
  <c r="P395" i="14"/>
  <c r="Q394" i="14"/>
  <c r="V396" i="14"/>
  <c r="W395" i="14"/>
  <c r="X395" i="14"/>
  <c r="Y394" i="14"/>
  <c r="L396" i="14"/>
  <c r="M395" i="14"/>
  <c r="J635" i="14"/>
  <c r="K634" i="14"/>
  <c r="R395" i="14"/>
  <c r="S394" i="14"/>
  <c r="N395" i="14"/>
  <c r="O394" i="14"/>
  <c r="T395" i="14"/>
  <c r="U394" i="14"/>
  <c r="Z395" i="14"/>
  <c r="AA394" i="14"/>
  <c r="AE2613" i="33" l="1"/>
  <c r="AG2612" i="33"/>
  <c r="D399" i="33"/>
  <c r="V398" i="33"/>
  <c r="AE2619" i="32"/>
  <c r="AG2618" i="32"/>
  <c r="D403" i="32"/>
  <c r="V402" i="32"/>
  <c r="R396" i="14"/>
  <c r="S395" i="14"/>
  <c r="L397" i="14"/>
  <c r="M396" i="14"/>
  <c r="Z396" i="14"/>
  <c r="AA395" i="14"/>
  <c r="J636" i="14"/>
  <c r="K635" i="14"/>
  <c r="X396" i="14"/>
  <c r="Y395" i="14"/>
  <c r="T396" i="14"/>
  <c r="U395" i="14"/>
  <c r="V397" i="14"/>
  <c r="W396" i="14"/>
  <c r="N396" i="14"/>
  <c r="O395" i="14"/>
  <c r="P396" i="14"/>
  <c r="Q395" i="14"/>
  <c r="AG2613" i="33" l="1"/>
  <c r="AE2614" i="33"/>
  <c r="D400" i="33"/>
  <c r="V399" i="33"/>
  <c r="AE2620" i="32"/>
  <c r="AG2619" i="32"/>
  <c r="D404" i="32"/>
  <c r="V403" i="32"/>
  <c r="T397" i="14"/>
  <c r="U396" i="14"/>
  <c r="X397" i="14"/>
  <c r="Y396" i="14"/>
  <c r="J637" i="14"/>
  <c r="K636" i="14"/>
  <c r="P397" i="14"/>
  <c r="Q396" i="14"/>
  <c r="Z397" i="14"/>
  <c r="AA396" i="14"/>
  <c r="N397" i="14"/>
  <c r="O396" i="14"/>
  <c r="L398" i="14"/>
  <c r="M397" i="14"/>
  <c r="V398" i="14"/>
  <c r="W397" i="14"/>
  <c r="R397" i="14"/>
  <c r="S396" i="14"/>
  <c r="AE2615" i="33" l="1"/>
  <c r="AG2614" i="33"/>
  <c r="D401" i="33"/>
  <c r="V400" i="33"/>
  <c r="AE2621" i="32"/>
  <c r="AG2620" i="32"/>
  <c r="D405" i="32"/>
  <c r="V404" i="32"/>
  <c r="Z398" i="14"/>
  <c r="AA397" i="14"/>
  <c r="P398" i="14"/>
  <c r="Q397" i="14"/>
  <c r="J638" i="14"/>
  <c r="K637" i="14"/>
  <c r="N398" i="14"/>
  <c r="O397" i="14"/>
  <c r="R398" i="14"/>
  <c r="S397" i="14"/>
  <c r="V399" i="14"/>
  <c r="W398" i="14"/>
  <c r="X398" i="14"/>
  <c r="Y397" i="14"/>
  <c r="L399" i="14"/>
  <c r="M398" i="14"/>
  <c r="T398" i="14"/>
  <c r="U397" i="14"/>
  <c r="AE2616" i="33" l="1"/>
  <c r="AG2615" i="33"/>
  <c r="D402" i="33"/>
  <c r="V401" i="33"/>
  <c r="AE2622" i="32"/>
  <c r="AG2621" i="32"/>
  <c r="D406" i="32"/>
  <c r="V405" i="32"/>
  <c r="V400" i="14"/>
  <c r="W399" i="14"/>
  <c r="T399" i="14"/>
  <c r="U398" i="14"/>
  <c r="R399" i="14"/>
  <c r="S398" i="14"/>
  <c r="N399" i="14"/>
  <c r="O398" i="14"/>
  <c r="J639" i="14"/>
  <c r="K638" i="14"/>
  <c r="L400" i="14"/>
  <c r="M399" i="14"/>
  <c r="P399" i="14"/>
  <c r="Q398" i="14"/>
  <c r="X399" i="14"/>
  <c r="Y398" i="14"/>
  <c r="Z399" i="14"/>
  <c r="AA398" i="14"/>
  <c r="AE2617" i="33" l="1"/>
  <c r="AG2616" i="33"/>
  <c r="D403" i="33"/>
  <c r="V402" i="33"/>
  <c r="AE2623" i="32"/>
  <c r="AG2622" i="32"/>
  <c r="D407" i="32"/>
  <c r="V406" i="32"/>
  <c r="J640" i="14"/>
  <c r="K639" i="14"/>
  <c r="L401" i="14"/>
  <c r="M400" i="14"/>
  <c r="N400" i="14"/>
  <c r="O399" i="14"/>
  <c r="R400" i="14"/>
  <c r="S399" i="14"/>
  <c r="Z400" i="14"/>
  <c r="AA399" i="14"/>
  <c r="X400" i="14"/>
  <c r="Y399" i="14"/>
  <c r="T400" i="14"/>
  <c r="U399" i="14"/>
  <c r="P400" i="14"/>
  <c r="Q399" i="14"/>
  <c r="V401" i="14"/>
  <c r="W400" i="14"/>
  <c r="AE2618" i="33" l="1"/>
  <c r="AG2617" i="33"/>
  <c r="D404" i="33"/>
  <c r="V403" i="33"/>
  <c r="AE2624" i="32"/>
  <c r="AG2623" i="32"/>
  <c r="D408" i="32"/>
  <c r="V407" i="32"/>
  <c r="Z401" i="14"/>
  <c r="AA400" i="14"/>
  <c r="R401" i="14"/>
  <c r="S400" i="14"/>
  <c r="V402" i="14"/>
  <c r="W401" i="14"/>
  <c r="X401" i="14"/>
  <c r="Y400" i="14"/>
  <c r="N401" i="14"/>
  <c r="O400" i="14"/>
  <c r="P401" i="14"/>
  <c r="Q400" i="14"/>
  <c r="L402" i="14"/>
  <c r="M401" i="14"/>
  <c r="T401" i="14"/>
  <c r="U400" i="14"/>
  <c r="J641" i="14"/>
  <c r="K640" i="14"/>
  <c r="AE2619" i="33" l="1"/>
  <c r="AG2618" i="33"/>
  <c r="D405" i="33"/>
  <c r="V404" i="33"/>
  <c r="AE2625" i="32"/>
  <c r="AG2624" i="32"/>
  <c r="D409" i="32"/>
  <c r="V408" i="32"/>
  <c r="N402" i="14"/>
  <c r="O401" i="14"/>
  <c r="X402" i="14"/>
  <c r="Y401" i="14"/>
  <c r="V403" i="14"/>
  <c r="W402" i="14"/>
  <c r="P402" i="14"/>
  <c r="Q401" i="14"/>
  <c r="J642" i="14"/>
  <c r="K641" i="14"/>
  <c r="T402" i="14"/>
  <c r="U401" i="14"/>
  <c r="R402" i="14"/>
  <c r="S401" i="14"/>
  <c r="L403" i="14"/>
  <c r="M402" i="14"/>
  <c r="Z402" i="14"/>
  <c r="AA401" i="14"/>
  <c r="AE2620" i="33" l="1"/>
  <c r="AG2619" i="33"/>
  <c r="D406" i="33"/>
  <c r="V405" i="33"/>
  <c r="AE2626" i="32"/>
  <c r="AG2625" i="32"/>
  <c r="D410" i="32"/>
  <c r="V409" i="32"/>
  <c r="T403" i="14"/>
  <c r="U402" i="14"/>
  <c r="J643" i="14"/>
  <c r="K642" i="14"/>
  <c r="P403" i="14"/>
  <c r="Q402" i="14"/>
  <c r="Z403" i="14"/>
  <c r="AA402" i="14"/>
  <c r="V404" i="14"/>
  <c r="W403" i="14"/>
  <c r="L404" i="14"/>
  <c r="M403" i="14"/>
  <c r="X403" i="14"/>
  <c r="Y402" i="14"/>
  <c r="R403" i="14"/>
  <c r="S402" i="14"/>
  <c r="N403" i="14"/>
  <c r="O402" i="14"/>
  <c r="AE2621" i="33" l="1"/>
  <c r="AG2620" i="33"/>
  <c r="D407" i="33"/>
  <c r="V406" i="33"/>
  <c r="AE2627" i="32"/>
  <c r="AG2626" i="32"/>
  <c r="D411" i="32"/>
  <c r="V410" i="32"/>
  <c r="N404" i="14"/>
  <c r="O403" i="14"/>
  <c r="L405" i="14"/>
  <c r="M404" i="14"/>
  <c r="V405" i="14"/>
  <c r="W404" i="14"/>
  <c r="Z404" i="14"/>
  <c r="AA403" i="14"/>
  <c r="P404" i="14"/>
  <c r="Q403" i="14"/>
  <c r="R404" i="14"/>
  <c r="S403" i="14"/>
  <c r="J644" i="14"/>
  <c r="K643" i="14"/>
  <c r="X404" i="14"/>
  <c r="Y403" i="14"/>
  <c r="T404" i="14"/>
  <c r="U403" i="14"/>
  <c r="AE2622" i="33" l="1"/>
  <c r="AG2621" i="33"/>
  <c r="D408" i="33"/>
  <c r="V407" i="33"/>
  <c r="AE2628" i="32"/>
  <c r="AG2627" i="32"/>
  <c r="D412" i="32"/>
  <c r="V411" i="32"/>
  <c r="R405" i="14"/>
  <c r="S404" i="14"/>
  <c r="L406" i="14"/>
  <c r="M405" i="14"/>
  <c r="T405" i="14"/>
  <c r="U404" i="14"/>
  <c r="P405" i="14"/>
  <c r="Q404" i="14"/>
  <c r="Z405" i="14"/>
  <c r="AA404" i="14"/>
  <c r="V406" i="14"/>
  <c r="W405" i="14"/>
  <c r="X405" i="14"/>
  <c r="Y404" i="14"/>
  <c r="J645" i="14"/>
  <c r="K644" i="14"/>
  <c r="N405" i="14"/>
  <c r="O404" i="14"/>
  <c r="AE2623" i="33" l="1"/>
  <c r="AG2622" i="33"/>
  <c r="D409" i="33"/>
  <c r="V408" i="33"/>
  <c r="AE2629" i="32"/>
  <c r="AG2628" i="32"/>
  <c r="D413" i="32"/>
  <c r="V412" i="32"/>
  <c r="V407" i="14"/>
  <c r="W406" i="14"/>
  <c r="P406" i="14"/>
  <c r="Q405" i="14"/>
  <c r="N406" i="14"/>
  <c r="O405" i="14"/>
  <c r="Z406" i="14"/>
  <c r="AA405" i="14"/>
  <c r="T406" i="14"/>
  <c r="U405" i="14"/>
  <c r="J646" i="14"/>
  <c r="K645" i="14"/>
  <c r="L407" i="14"/>
  <c r="M406" i="14"/>
  <c r="X406" i="14"/>
  <c r="Y405" i="14"/>
  <c r="R406" i="14"/>
  <c r="S405" i="14"/>
  <c r="AE2624" i="33" l="1"/>
  <c r="AG2623" i="33"/>
  <c r="D410" i="33"/>
  <c r="V409" i="33"/>
  <c r="AE2630" i="32"/>
  <c r="AG2629" i="32"/>
  <c r="D414" i="32"/>
  <c r="V413" i="32"/>
  <c r="J647" i="14"/>
  <c r="K646" i="14"/>
  <c r="T407" i="14"/>
  <c r="U406" i="14"/>
  <c r="Z407" i="14"/>
  <c r="AA406" i="14"/>
  <c r="R407" i="14"/>
  <c r="S406" i="14"/>
  <c r="N407" i="14"/>
  <c r="O406" i="14"/>
  <c r="X407" i="14"/>
  <c r="Y406" i="14"/>
  <c r="P407" i="14"/>
  <c r="Q406" i="14"/>
  <c r="L408" i="14"/>
  <c r="M407" i="14"/>
  <c r="V408" i="14"/>
  <c r="W407" i="14"/>
  <c r="AE2625" i="33" l="1"/>
  <c r="AG2624" i="33"/>
  <c r="D411" i="33"/>
  <c r="V410" i="33"/>
  <c r="AE2631" i="32"/>
  <c r="AG2630" i="32"/>
  <c r="D415" i="32"/>
  <c r="V414" i="32"/>
  <c r="X408" i="14"/>
  <c r="Y407" i="14"/>
  <c r="L409" i="14"/>
  <c r="M408" i="14"/>
  <c r="N408" i="14"/>
  <c r="O407" i="14"/>
  <c r="V409" i="14"/>
  <c r="W408" i="14"/>
  <c r="R408" i="14"/>
  <c r="S407" i="14"/>
  <c r="Z408" i="14"/>
  <c r="AA407" i="14"/>
  <c r="T408" i="14"/>
  <c r="U407" i="14"/>
  <c r="P408" i="14"/>
  <c r="Q407" i="14"/>
  <c r="J648" i="14"/>
  <c r="K647" i="14"/>
  <c r="AE2626" i="33" l="1"/>
  <c r="AG2625" i="33"/>
  <c r="D412" i="33"/>
  <c r="V411" i="33"/>
  <c r="AE2632" i="32"/>
  <c r="AG2631" i="32"/>
  <c r="D416" i="32"/>
  <c r="V415" i="32"/>
  <c r="Z409" i="14"/>
  <c r="AA408" i="14"/>
  <c r="R409" i="14"/>
  <c r="S408" i="14"/>
  <c r="V410" i="14"/>
  <c r="W409" i="14"/>
  <c r="J649" i="14"/>
  <c r="K648" i="14"/>
  <c r="N409" i="14"/>
  <c r="O408" i="14"/>
  <c r="P409" i="14"/>
  <c r="Q408" i="14"/>
  <c r="L410" i="14"/>
  <c r="M409" i="14"/>
  <c r="T409" i="14"/>
  <c r="U408" i="14"/>
  <c r="X409" i="14"/>
  <c r="Y408" i="14"/>
  <c r="AE2627" i="33" l="1"/>
  <c r="AG2626" i="33"/>
  <c r="D413" i="33"/>
  <c r="V412" i="33"/>
  <c r="AE2633" i="32"/>
  <c r="AG2632" i="32"/>
  <c r="D417" i="32"/>
  <c r="V416" i="32"/>
  <c r="P410" i="14"/>
  <c r="Q409" i="14"/>
  <c r="X410" i="14"/>
  <c r="Y409" i="14"/>
  <c r="N410" i="14"/>
  <c r="O409" i="14"/>
  <c r="J650" i="14"/>
  <c r="K649" i="14"/>
  <c r="V411" i="14"/>
  <c r="W410" i="14"/>
  <c r="T410" i="14"/>
  <c r="U409" i="14"/>
  <c r="R410" i="14"/>
  <c r="S409" i="14"/>
  <c r="L411" i="14"/>
  <c r="M410" i="14"/>
  <c r="Z410" i="14"/>
  <c r="AA409" i="14"/>
  <c r="AE2628" i="33" l="1"/>
  <c r="AG2627" i="33"/>
  <c r="D414" i="33"/>
  <c r="V413" i="33"/>
  <c r="AE2634" i="32"/>
  <c r="AG2633" i="32"/>
  <c r="D418" i="32"/>
  <c r="V417" i="32"/>
  <c r="T411" i="14"/>
  <c r="U410" i="14"/>
  <c r="V412" i="14"/>
  <c r="W411" i="14"/>
  <c r="N411" i="14"/>
  <c r="O410" i="14"/>
  <c r="J651" i="14"/>
  <c r="K650" i="14"/>
  <c r="Z411" i="14"/>
  <c r="AA410" i="14"/>
  <c r="L412" i="14"/>
  <c r="M411" i="14"/>
  <c r="X411" i="14"/>
  <c r="Y410" i="14"/>
  <c r="R411" i="14"/>
  <c r="S410" i="14"/>
  <c r="P411" i="14"/>
  <c r="Q410" i="14"/>
  <c r="AE2629" i="33" l="1"/>
  <c r="AG2628" i="33"/>
  <c r="D415" i="33"/>
  <c r="V414" i="33"/>
  <c r="AE2635" i="32"/>
  <c r="AG2634" i="32"/>
  <c r="D419" i="32"/>
  <c r="V418" i="32"/>
  <c r="Z412" i="14"/>
  <c r="AA411" i="14"/>
  <c r="J652" i="14"/>
  <c r="K651" i="14"/>
  <c r="N412" i="14"/>
  <c r="O411" i="14"/>
  <c r="L413" i="14"/>
  <c r="M412" i="14"/>
  <c r="P412" i="14"/>
  <c r="Q411" i="14"/>
  <c r="R412" i="14"/>
  <c r="S411" i="14"/>
  <c r="V413" i="14"/>
  <c r="W412" i="14"/>
  <c r="X412" i="14"/>
  <c r="Y411" i="14"/>
  <c r="T412" i="14"/>
  <c r="U411" i="14"/>
  <c r="AE2630" i="33" l="1"/>
  <c r="AG2629" i="33"/>
  <c r="D416" i="33"/>
  <c r="V415" i="33"/>
  <c r="AE2636" i="32"/>
  <c r="AG2635" i="32"/>
  <c r="D420" i="32"/>
  <c r="V419" i="32"/>
  <c r="R413" i="14"/>
  <c r="S412" i="14"/>
  <c r="L414" i="14"/>
  <c r="M413" i="14"/>
  <c r="T413" i="14"/>
  <c r="U412" i="14"/>
  <c r="P413" i="14"/>
  <c r="Q412" i="14"/>
  <c r="N413" i="14"/>
  <c r="O412" i="14"/>
  <c r="X413" i="14"/>
  <c r="Y412" i="14"/>
  <c r="J653" i="14"/>
  <c r="K652" i="14"/>
  <c r="V414" i="14"/>
  <c r="W413" i="14"/>
  <c r="Z413" i="14"/>
  <c r="AA412" i="14"/>
  <c r="AE2631" i="33" l="1"/>
  <c r="AG2630" i="33"/>
  <c r="D417" i="33"/>
  <c r="V416" i="33"/>
  <c r="AE2637" i="32"/>
  <c r="AG2636" i="32"/>
  <c r="D421" i="32"/>
  <c r="V420" i="32"/>
  <c r="N414" i="14"/>
  <c r="O413" i="14"/>
  <c r="P414" i="14"/>
  <c r="Q413" i="14"/>
  <c r="Z414" i="14"/>
  <c r="AA413" i="14"/>
  <c r="X414" i="14"/>
  <c r="Y413" i="14"/>
  <c r="T414" i="14"/>
  <c r="U413" i="14"/>
  <c r="V415" i="14"/>
  <c r="W414" i="14"/>
  <c r="L415" i="14"/>
  <c r="M414" i="14"/>
  <c r="J654" i="14"/>
  <c r="K653" i="14"/>
  <c r="R414" i="14"/>
  <c r="S413" i="14"/>
  <c r="AE2632" i="33" l="1"/>
  <c r="AG2631" i="33"/>
  <c r="D418" i="33"/>
  <c r="V417" i="33"/>
  <c r="AE2638" i="32"/>
  <c r="AG2637" i="32"/>
  <c r="D422" i="32"/>
  <c r="V421" i="32"/>
  <c r="T415" i="14"/>
  <c r="U414" i="14"/>
  <c r="X415" i="14"/>
  <c r="Y414" i="14"/>
  <c r="R415" i="14"/>
  <c r="S414" i="14"/>
  <c r="V416" i="14"/>
  <c r="W415" i="14"/>
  <c r="Z415" i="14"/>
  <c r="AA414" i="14"/>
  <c r="J655" i="14"/>
  <c r="K654" i="14"/>
  <c r="P415" i="14"/>
  <c r="Q414" i="14"/>
  <c r="L416" i="14"/>
  <c r="M415" i="14"/>
  <c r="N415" i="14"/>
  <c r="O414" i="14"/>
  <c r="AG2632" i="33" l="1"/>
  <c r="AE2633" i="33"/>
  <c r="D419" i="33"/>
  <c r="V418" i="33"/>
  <c r="AE2639" i="32"/>
  <c r="AG2638" i="32"/>
  <c r="D423" i="32"/>
  <c r="V422" i="32"/>
  <c r="J656" i="14"/>
  <c r="K655" i="14"/>
  <c r="V417" i="14"/>
  <c r="W416" i="14"/>
  <c r="N416" i="14"/>
  <c r="O415" i="14"/>
  <c r="Z416" i="14"/>
  <c r="AA415" i="14"/>
  <c r="R416" i="14"/>
  <c r="S415" i="14"/>
  <c r="L417" i="14"/>
  <c r="M416" i="14"/>
  <c r="X416" i="14"/>
  <c r="Y415" i="14"/>
  <c r="P416" i="14"/>
  <c r="Q415" i="14"/>
  <c r="T416" i="14"/>
  <c r="U415" i="14"/>
  <c r="AE2634" i="33" l="1"/>
  <c r="AG2633" i="33"/>
  <c r="D420" i="33"/>
  <c r="V419" i="33"/>
  <c r="AE2640" i="32"/>
  <c r="AG2639" i="32"/>
  <c r="D424" i="32"/>
  <c r="V423" i="32"/>
  <c r="L418" i="14"/>
  <c r="M417" i="14"/>
  <c r="R417" i="14"/>
  <c r="S416" i="14"/>
  <c r="T417" i="14"/>
  <c r="U416" i="14"/>
  <c r="Z417" i="14"/>
  <c r="AA416" i="14"/>
  <c r="N417" i="14"/>
  <c r="O416" i="14"/>
  <c r="P417" i="14"/>
  <c r="Q416" i="14"/>
  <c r="V418" i="14"/>
  <c r="W417" i="14"/>
  <c r="X417" i="14"/>
  <c r="Y416" i="14"/>
  <c r="J657" i="14"/>
  <c r="K656" i="14"/>
  <c r="AE2635" i="33" l="1"/>
  <c r="AG2634" i="33"/>
  <c r="D421" i="33"/>
  <c r="V420" i="33"/>
  <c r="AE2641" i="32"/>
  <c r="AG2640" i="32"/>
  <c r="D425" i="32"/>
  <c r="V424" i="32"/>
  <c r="N418" i="14"/>
  <c r="O417" i="14"/>
  <c r="P418" i="14"/>
  <c r="Q417" i="14"/>
  <c r="Z418" i="14"/>
  <c r="AA417" i="14"/>
  <c r="T418" i="14"/>
  <c r="U417" i="14"/>
  <c r="J658" i="14"/>
  <c r="K657" i="14"/>
  <c r="X418" i="14"/>
  <c r="Y417" i="14"/>
  <c r="R418" i="14"/>
  <c r="S417" i="14"/>
  <c r="V419" i="14"/>
  <c r="W418" i="14"/>
  <c r="L419" i="14"/>
  <c r="M418" i="14"/>
  <c r="AE2636" i="33" l="1"/>
  <c r="AG2635" i="33"/>
  <c r="D422" i="33"/>
  <c r="V421" i="33"/>
  <c r="AE2642" i="32"/>
  <c r="AG2641" i="32"/>
  <c r="D426" i="32"/>
  <c r="V425" i="32"/>
  <c r="X419" i="14"/>
  <c r="Y418" i="14"/>
  <c r="J659" i="14"/>
  <c r="K658" i="14"/>
  <c r="T419" i="14"/>
  <c r="U418" i="14"/>
  <c r="L420" i="14"/>
  <c r="M419" i="14"/>
  <c r="Z419" i="14"/>
  <c r="AA418" i="14"/>
  <c r="V420" i="14"/>
  <c r="W419" i="14"/>
  <c r="P419" i="14"/>
  <c r="Q418" i="14"/>
  <c r="R419" i="14"/>
  <c r="S418" i="14"/>
  <c r="N419" i="14"/>
  <c r="O418" i="14"/>
  <c r="AE2637" i="33" l="1"/>
  <c r="AG2636" i="33"/>
  <c r="D423" i="33"/>
  <c r="V422" i="33"/>
  <c r="AE2643" i="32"/>
  <c r="AG2642" i="32"/>
  <c r="D427" i="32"/>
  <c r="V426" i="32"/>
  <c r="V421" i="14"/>
  <c r="W420" i="14"/>
  <c r="L421" i="14"/>
  <c r="M420" i="14"/>
  <c r="N420" i="14"/>
  <c r="O419" i="14"/>
  <c r="Z420" i="14"/>
  <c r="AA419" i="14"/>
  <c r="T420" i="14"/>
  <c r="U419" i="14"/>
  <c r="R420" i="14"/>
  <c r="S419" i="14"/>
  <c r="J660" i="14"/>
  <c r="K659" i="14"/>
  <c r="P420" i="14"/>
  <c r="Q419" i="14"/>
  <c r="X420" i="14"/>
  <c r="Y419" i="14"/>
  <c r="AE2638" i="33" l="1"/>
  <c r="AG2637" i="33"/>
  <c r="D424" i="33"/>
  <c r="V423" i="33"/>
  <c r="AE2644" i="32"/>
  <c r="AG2643" i="32"/>
  <c r="D428" i="32"/>
  <c r="V427" i="32"/>
  <c r="R421" i="14"/>
  <c r="S420" i="14"/>
  <c r="N421" i="14"/>
  <c r="O420" i="14"/>
  <c r="T421" i="14"/>
  <c r="U420" i="14"/>
  <c r="Z421" i="14"/>
  <c r="AA420" i="14"/>
  <c r="X421" i="14"/>
  <c r="Y420" i="14"/>
  <c r="P421" i="14"/>
  <c r="Q420" i="14"/>
  <c r="L422" i="14"/>
  <c r="M421" i="14"/>
  <c r="J661" i="14"/>
  <c r="K660" i="14"/>
  <c r="V422" i="14"/>
  <c r="W421" i="14"/>
  <c r="AE2639" i="33" l="1"/>
  <c r="AG2638" i="33"/>
  <c r="D425" i="33"/>
  <c r="V424" i="33"/>
  <c r="AE2645" i="32"/>
  <c r="AG2644" i="32"/>
  <c r="D429" i="32"/>
  <c r="V428" i="32"/>
  <c r="P422" i="14"/>
  <c r="Q421" i="14"/>
  <c r="X422" i="14"/>
  <c r="Y421" i="14"/>
  <c r="Z422" i="14"/>
  <c r="AA421" i="14"/>
  <c r="V423" i="14"/>
  <c r="W422" i="14"/>
  <c r="T422" i="14"/>
  <c r="U421" i="14"/>
  <c r="J662" i="14"/>
  <c r="K661" i="14"/>
  <c r="N422" i="14"/>
  <c r="O421" i="14"/>
  <c r="L423" i="14"/>
  <c r="M422" i="14"/>
  <c r="R422" i="14"/>
  <c r="S421" i="14"/>
  <c r="AE2640" i="33" l="1"/>
  <c r="AG2639" i="33"/>
  <c r="D426" i="33"/>
  <c r="V425" i="33"/>
  <c r="AE2646" i="32"/>
  <c r="AG2645" i="32"/>
  <c r="D430" i="32"/>
  <c r="V429" i="32"/>
  <c r="J663" i="14"/>
  <c r="K662" i="14"/>
  <c r="T423" i="14"/>
  <c r="U422" i="14"/>
  <c r="V424" i="14"/>
  <c r="W423" i="14"/>
  <c r="R423" i="14"/>
  <c r="S422" i="14"/>
  <c r="Z423" i="14"/>
  <c r="AA422" i="14"/>
  <c r="L424" i="14"/>
  <c r="M423" i="14"/>
  <c r="X423" i="14"/>
  <c r="Y422" i="14"/>
  <c r="N423" i="14"/>
  <c r="O422" i="14"/>
  <c r="P423" i="14"/>
  <c r="Q422" i="14"/>
  <c r="AE2641" i="33" l="1"/>
  <c r="AG2640" i="33"/>
  <c r="D427" i="33"/>
  <c r="V426" i="33"/>
  <c r="AE2647" i="32"/>
  <c r="AG2646" i="32"/>
  <c r="D431" i="32"/>
  <c r="V430" i="32"/>
  <c r="R424" i="14"/>
  <c r="S423" i="14"/>
  <c r="V425" i="14"/>
  <c r="W424" i="14"/>
  <c r="L425" i="14"/>
  <c r="M424" i="14"/>
  <c r="Z424" i="14"/>
  <c r="AA423" i="14"/>
  <c r="P424" i="14"/>
  <c r="Q423" i="14"/>
  <c r="N424" i="14"/>
  <c r="O423" i="14"/>
  <c r="T424" i="14"/>
  <c r="U423" i="14"/>
  <c r="X424" i="14"/>
  <c r="Y423" i="14"/>
  <c r="J664" i="14"/>
  <c r="K663" i="14"/>
  <c r="AE2642" i="33" l="1"/>
  <c r="AG2641" i="33"/>
  <c r="D428" i="33"/>
  <c r="V427" i="33"/>
  <c r="AE2648" i="32"/>
  <c r="AG2647" i="32"/>
  <c r="D432" i="32"/>
  <c r="V431" i="32"/>
  <c r="V426" i="14"/>
  <c r="W425" i="14"/>
  <c r="P425" i="14"/>
  <c r="Q424" i="14"/>
  <c r="L426" i="14"/>
  <c r="M425" i="14"/>
  <c r="X425" i="14"/>
  <c r="Y424" i="14"/>
  <c r="N425" i="14"/>
  <c r="O424" i="14"/>
  <c r="Z425" i="14"/>
  <c r="AA424" i="14"/>
  <c r="J665" i="14"/>
  <c r="K664" i="14"/>
  <c r="T425" i="14"/>
  <c r="U424" i="14"/>
  <c r="R425" i="14"/>
  <c r="S424" i="14"/>
  <c r="AE2643" i="33" l="1"/>
  <c r="AG2642" i="33"/>
  <c r="D429" i="33"/>
  <c r="V428" i="33"/>
  <c r="AE2649" i="32"/>
  <c r="AG2648" i="32"/>
  <c r="D433" i="32"/>
  <c r="V432" i="32"/>
  <c r="T426" i="14"/>
  <c r="U425" i="14"/>
  <c r="N426" i="14"/>
  <c r="O425" i="14"/>
  <c r="X426" i="14"/>
  <c r="Y425" i="14"/>
  <c r="L427" i="14"/>
  <c r="M426" i="14"/>
  <c r="Z426" i="14"/>
  <c r="AA425" i="14"/>
  <c r="R426" i="14"/>
  <c r="S425" i="14"/>
  <c r="P426" i="14"/>
  <c r="Q425" i="14"/>
  <c r="J666" i="14"/>
  <c r="K665" i="14"/>
  <c r="V427" i="14"/>
  <c r="W426" i="14"/>
  <c r="AE2644" i="33" l="1"/>
  <c r="AG2643" i="33"/>
  <c r="D430" i="33"/>
  <c r="V429" i="33"/>
  <c r="AE2650" i="32"/>
  <c r="AG2649" i="32"/>
  <c r="D434" i="32"/>
  <c r="V433" i="32"/>
  <c r="V428" i="14"/>
  <c r="W427" i="14"/>
  <c r="R427" i="14"/>
  <c r="S426" i="14"/>
  <c r="Z427" i="14"/>
  <c r="AA426" i="14"/>
  <c r="L428" i="14"/>
  <c r="M427" i="14"/>
  <c r="X427" i="14"/>
  <c r="Y426" i="14"/>
  <c r="J667" i="14"/>
  <c r="K666" i="14"/>
  <c r="N427" i="14"/>
  <c r="O426" i="14"/>
  <c r="P427" i="14"/>
  <c r="Q426" i="14"/>
  <c r="T427" i="14"/>
  <c r="U426" i="14"/>
  <c r="AE2645" i="33" l="1"/>
  <c r="AG2644" i="33"/>
  <c r="D431" i="33"/>
  <c r="V430" i="33"/>
  <c r="AE2651" i="32"/>
  <c r="AG2650" i="32"/>
  <c r="D435" i="32"/>
  <c r="V434" i="32"/>
  <c r="J668" i="14"/>
  <c r="K667" i="14"/>
  <c r="L429" i="14"/>
  <c r="M428" i="14"/>
  <c r="X428" i="14"/>
  <c r="Y427" i="14"/>
  <c r="T428" i="14"/>
  <c r="U427" i="14"/>
  <c r="Z428" i="14"/>
  <c r="AA427" i="14"/>
  <c r="P428" i="14"/>
  <c r="Q427" i="14"/>
  <c r="R428" i="14"/>
  <c r="S427" i="14"/>
  <c r="N428" i="14"/>
  <c r="O427" i="14"/>
  <c r="V429" i="14"/>
  <c r="W428" i="14"/>
  <c r="AE2646" i="33" l="1"/>
  <c r="AG2645" i="33"/>
  <c r="D432" i="33"/>
  <c r="V431" i="33"/>
  <c r="AE2652" i="32"/>
  <c r="AG2651" i="32"/>
  <c r="D436" i="32"/>
  <c r="V435" i="32"/>
  <c r="T429" i="14"/>
  <c r="U428" i="14"/>
  <c r="V430" i="14"/>
  <c r="W429" i="14"/>
  <c r="P429" i="14"/>
  <c r="Q428" i="14"/>
  <c r="Z429" i="14"/>
  <c r="AA428" i="14"/>
  <c r="X429" i="14"/>
  <c r="Y428" i="14"/>
  <c r="N429" i="14"/>
  <c r="O428" i="14"/>
  <c r="L430" i="14"/>
  <c r="M429" i="14"/>
  <c r="R429" i="14"/>
  <c r="S428" i="14"/>
  <c r="J669" i="14"/>
  <c r="K668" i="14"/>
  <c r="AE2647" i="33" l="1"/>
  <c r="AG2646" i="33"/>
  <c r="D433" i="33"/>
  <c r="V432" i="33"/>
  <c r="AE2653" i="32"/>
  <c r="AG2652" i="32"/>
  <c r="D437" i="32"/>
  <c r="V436" i="32"/>
  <c r="N430" i="14"/>
  <c r="O429" i="14"/>
  <c r="Z430" i="14"/>
  <c r="AA429" i="14"/>
  <c r="J670" i="14"/>
  <c r="K669" i="14"/>
  <c r="X430" i="14"/>
  <c r="Y429" i="14"/>
  <c r="P430" i="14"/>
  <c r="Q429" i="14"/>
  <c r="R430" i="14"/>
  <c r="S429" i="14"/>
  <c r="V431" i="14"/>
  <c r="W430" i="14"/>
  <c r="L431" i="14"/>
  <c r="M430" i="14"/>
  <c r="T430" i="14"/>
  <c r="U429" i="14"/>
  <c r="AG2647" i="33" l="1"/>
  <c r="AE2648" i="33"/>
  <c r="D434" i="33"/>
  <c r="V433" i="33"/>
  <c r="AE2654" i="32"/>
  <c r="AG2653" i="32"/>
  <c r="D438" i="32"/>
  <c r="V437" i="32"/>
  <c r="R431" i="14"/>
  <c r="S430" i="14"/>
  <c r="P431" i="14"/>
  <c r="Q430" i="14"/>
  <c r="X431" i="14"/>
  <c r="Y430" i="14"/>
  <c r="T431" i="14"/>
  <c r="U430" i="14"/>
  <c r="J671" i="14"/>
  <c r="K670" i="14"/>
  <c r="L432" i="14"/>
  <c r="M431" i="14"/>
  <c r="Z431" i="14"/>
  <c r="AA430" i="14"/>
  <c r="V432" i="14"/>
  <c r="W431" i="14"/>
  <c r="N431" i="14"/>
  <c r="O430" i="14"/>
  <c r="AE2649" i="33" l="1"/>
  <c r="AG2648" i="33"/>
  <c r="D435" i="33"/>
  <c r="V434" i="33"/>
  <c r="AE2655" i="32"/>
  <c r="AG2654" i="32"/>
  <c r="D439" i="32"/>
  <c r="V438" i="32"/>
  <c r="L433" i="14"/>
  <c r="M432" i="14"/>
  <c r="T432" i="14"/>
  <c r="U431" i="14"/>
  <c r="N432" i="14"/>
  <c r="O431" i="14"/>
  <c r="J672" i="14"/>
  <c r="K671" i="14"/>
  <c r="X432" i="14"/>
  <c r="Y431" i="14"/>
  <c r="V433" i="14"/>
  <c r="W432" i="14"/>
  <c r="P432" i="14"/>
  <c r="Q431" i="14"/>
  <c r="Z432" i="14"/>
  <c r="AA431" i="14"/>
  <c r="R432" i="14"/>
  <c r="S431" i="14"/>
  <c r="AE2650" i="33" l="1"/>
  <c r="AG2649" i="33"/>
  <c r="D436" i="33"/>
  <c r="V435" i="33"/>
  <c r="AE2656" i="32"/>
  <c r="AG2655" i="32"/>
  <c r="D440" i="32"/>
  <c r="V439" i="32"/>
  <c r="L434" i="14"/>
  <c r="M433" i="14"/>
  <c r="X433" i="14"/>
  <c r="Y432" i="14"/>
  <c r="P433" i="14"/>
  <c r="Q432" i="14"/>
  <c r="V434" i="14"/>
  <c r="W433" i="14"/>
  <c r="J673" i="14"/>
  <c r="K672" i="14"/>
  <c r="T433" i="14"/>
  <c r="U432" i="14"/>
  <c r="R433" i="14"/>
  <c r="S432" i="14"/>
  <c r="N433" i="14"/>
  <c r="O432" i="14"/>
  <c r="Z433" i="14"/>
  <c r="AA432" i="14"/>
  <c r="AE2651" i="33" l="1"/>
  <c r="AG2650" i="33"/>
  <c r="D437" i="33"/>
  <c r="V436" i="33"/>
  <c r="AE2657" i="32"/>
  <c r="AG2656" i="32"/>
  <c r="D441" i="32"/>
  <c r="V440" i="32"/>
  <c r="X434" i="14"/>
  <c r="Y433" i="14"/>
  <c r="J674" i="14"/>
  <c r="K673" i="14"/>
  <c r="P434" i="14"/>
  <c r="Q433" i="14"/>
  <c r="T434" i="14"/>
  <c r="U433" i="14"/>
  <c r="V435" i="14"/>
  <c r="W434" i="14"/>
  <c r="Z434" i="14"/>
  <c r="AA433" i="14"/>
  <c r="N434" i="14"/>
  <c r="O433" i="14"/>
  <c r="R434" i="14"/>
  <c r="S433" i="14"/>
  <c r="L435" i="14"/>
  <c r="M434" i="14"/>
  <c r="AE2652" i="33" l="1"/>
  <c r="AG2651" i="33"/>
  <c r="D438" i="33"/>
  <c r="V437" i="33"/>
  <c r="AE2658" i="32"/>
  <c r="AG2657" i="32"/>
  <c r="D442" i="32"/>
  <c r="V441" i="32"/>
  <c r="T435" i="14"/>
  <c r="U434" i="14"/>
  <c r="V436" i="14"/>
  <c r="W435" i="14"/>
  <c r="Z435" i="14"/>
  <c r="AA434" i="14"/>
  <c r="L436" i="14"/>
  <c r="M435" i="14"/>
  <c r="P435" i="14"/>
  <c r="Q434" i="14"/>
  <c r="R435" i="14"/>
  <c r="S434" i="14"/>
  <c r="J675" i="14"/>
  <c r="K674" i="14"/>
  <c r="N435" i="14"/>
  <c r="O434" i="14"/>
  <c r="X435" i="14"/>
  <c r="Y434" i="14"/>
  <c r="AE2653" i="33" l="1"/>
  <c r="AG2652" i="33"/>
  <c r="D439" i="33"/>
  <c r="V438" i="33"/>
  <c r="AE2659" i="32"/>
  <c r="AG2658" i="32"/>
  <c r="D443" i="32"/>
  <c r="V442" i="32"/>
  <c r="R436" i="14"/>
  <c r="S435" i="14"/>
  <c r="P436" i="14"/>
  <c r="Q435" i="14"/>
  <c r="L437" i="14"/>
  <c r="M436" i="14"/>
  <c r="X436" i="14"/>
  <c r="Y435" i="14"/>
  <c r="Z436" i="14"/>
  <c r="AA435" i="14"/>
  <c r="N436" i="14"/>
  <c r="O435" i="14"/>
  <c r="V437" i="14"/>
  <c r="W436" i="14"/>
  <c r="J676" i="14"/>
  <c r="K675" i="14"/>
  <c r="T436" i="14"/>
  <c r="U435" i="14"/>
  <c r="AE2654" i="33" l="1"/>
  <c r="AG2653" i="33"/>
  <c r="D440" i="33"/>
  <c r="V439" i="33"/>
  <c r="AE2660" i="32"/>
  <c r="AG2659" i="32"/>
  <c r="D444" i="32"/>
  <c r="V443" i="32"/>
  <c r="N437" i="14"/>
  <c r="O436" i="14"/>
  <c r="Z437" i="14"/>
  <c r="AA436" i="14"/>
  <c r="X437" i="14"/>
  <c r="Y436" i="14"/>
  <c r="T437" i="14"/>
  <c r="U436" i="14"/>
  <c r="L438" i="14"/>
  <c r="M437" i="14"/>
  <c r="J677" i="14"/>
  <c r="K676" i="14"/>
  <c r="P437" i="14"/>
  <c r="Q436" i="14"/>
  <c r="V438" i="14"/>
  <c r="W437" i="14"/>
  <c r="R437" i="14"/>
  <c r="S436" i="14"/>
  <c r="AE2655" i="33" l="1"/>
  <c r="AG2654" i="33"/>
  <c r="D441" i="33"/>
  <c r="V440" i="33"/>
  <c r="AE2661" i="32"/>
  <c r="AG2660" i="32"/>
  <c r="D445" i="32"/>
  <c r="V444" i="32"/>
  <c r="J678" i="14"/>
  <c r="K677" i="14"/>
  <c r="R438" i="14"/>
  <c r="S437" i="14"/>
  <c r="L439" i="14"/>
  <c r="M438" i="14"/>
  <c r="T438" i="14"/>
  <c r="U437" i="14"/>
  <c r="X438" i="14"/>
  <c r="Y437" i="14"/>
  <c r="V439" i="14"/>
  <c r="W438" i="14"/>
  <c r="Z438" i="14"/>
  <c r="AA437" i="14"/>
  <c r="P438" i="14"/>
  <c r="Q437" i="14"/>
  <c r="N438" i="14"/>
  <c r="O437" i="14"/>
  <c r="AE2656" i="33" l="1"/>
  <c r="AG2655" i="33"/>
  <c r="D442" i="33"/>
  <c r="V441" i="33"/>
  <c r="AE2662" i="32"/>
  <c r="AG2661" i="32"/>
  <c r="D446" i="32"/>
  <c r="V445" i="32"/>
  <c r="V440" i="14"/>
  <c r="W439" i="14"/>
  <c r="X439" i="14"/>
  <c r="Y438" i="14"/>
  <c r="T439" i="14"/>
  <c r="U438" i="14"/>
  <c r="N439" i="14"/>
  <c r="O438" i="14"/>
  <c r="L440" i="14"/>
  <c r="M439" i="14"/>
  <c r="P439" i="14"/>
  <c r="Q438" i="14"/>
  <c r="R439" i="14"/>
  <c r="S438" i="14"/>
  <c r="Z439" i="14"/>
  <c r="AA438" i="14"/>
  <c r="J679" i="14"/>
  <c r="K678" i="14"/>
  <c r="AE2657" i="33" l="1"/>
  <c r="AG2656" i="33"/>
  <c r="D443" i="33"/>
  <c r="V442" i="33"/>
  <c r="AE2663" i="32"/>
  <c r="AG2662" i="32"/>
  <c r="D447" i="32"/>
  <c r="V446" i="32"/>
  <c r="P440" i="14"/>
  <c r="Q439" i="14"/>
  <c r="J680" i="14"/>
  <c r="K679" i="14"/>
  <c r="N440" i="14"/>
  <c r="O439" i="14"/>
  <c r="L441" i="14"/>
  <c r="M440" i="14"/>
  <c r="T440" i="14"/>
  <c r="U439" i="14"/>
  <c r="Z440" i="14"/>
  <c r="AA439" i="14"/>
  <c r="X440" i="14"/>
  <c r="Y439" i="14"/>
  <c r="R440" i="14"/>
  <c r="S439" i="14"/>
  <c r="V441" i="14"/>
  <c r="W440" i="14"/>
  <c r="AG2657" i="33" l="1"/>
  <c r="AE2658" i="33"/>
  <c r="D444" i="33"/>
  <c r="V443" i="33"/>
  <c r="AE2664" i="32"/>
  <c r="AG2663" i="32"/>
  <c r="D448" i="32"/>
  <c r="V447" i="32"/>
  <c r="R441" i="14"/>
  <c r="S440" i="14"/>
  <c r="Z441" i="14"/>
  <c r="AA440" i="14"/>
  <c r="L442" i="14"/>
  <c r="M441" i="14"/>
  <c r="T441" i="14"/>
  <c r="U440" i="14"/>
  <c r="V442" i="14"/>
  <c r="W441" i="14"/>
  <c r="N441" i="14"/>
  <c r="O440" i="14"/>
  <c r="J681" i="14"/>
  <c r="K680" i="14"/>
  <c r="X441" i="14"/>
  <c r="Y440" i="14"/>
  <c r="P441" i="14"/>
  <c r="Q440" i="14"/>
  <c r="AE2659" i="33" l="1"/>
  <c r="AG2658" i="33"/>
  <c r="D445" i="33"/>
  <c r="V444" i="33"/>
  <c r="AE2665" i="32"/>
  <c r="AG2664" i="32"/>
  <c r="D449" i="32"/>
  <c r="V448" i="32"/>
  <c r="P442" i="14"/>
  <c r="Q441" i="14"/>
  <c r="N442" i="14"/>
  <c r="O441" i="14"/>
  <c r="V443" i="14"/>
  <c r="W442" i="14"/>
  <c r="T442" i="14"/>
  <c r="U441" i="14"/>
  <c r="L443" i="14"/>
  <c r="M442" i="14"/>
  <c r="X442" i="14"/>
  <c r="Y441" i="14"/>
  <c r="Z442" i="14"/>
  <c r="AA441" i="14"/>
  <c r="J682" i="14"/>
  <c r="K681" i="14"/>
  <c r="R442" i="14"/>
  <c r="S441" i="14"/>
  <c r="AE2660" i="33" l="1"/>
  <c r="AG2659" i="33"/>
  <c r="D446" i="33"/>
  <c r="V445" i="33"/>
  <c r="AE2666" i="32"/>
  <c r="AG2665" i="32"/>
  <c r="D450" i="32"/>
  <c r="V449" i="32"/>
  <c r="L444" i="14"/>
  <c r="M443" i="14"/>
  <c r="X443" i="14"/>
  <c r="Y442" i="14"/>
  <c r="V444" i="14"/>
  <c r="W443" i="14"/>
  <c r="T443" i="14"/>
  <c r="U442" i="14"/>
  <c r="R443" i="14"/>
  <c r="S442" i="14"/>
  <c r="J683" i="14"/>
  <c r="K682" i="14"/>
  <c r="N443" i="14"/>
  <c r="O442" i="14"/>
  <c r="Z443" i="14"/>
  <c r="AA442" i="14"/>
  <c r="P443" i="14"/>
  <c r="Q442" i="14"/>
  <c r="AG2660" i="33" l="1"/>
  <c r="AE2661" i="33"/>
  <c r="D447" i="33"/>
  <c r="V446" i="33"/>
  <c r="AE2667" i="32"/>
  <c r="AG2666" i="32"/>
  <c r="D451" i="32"/>
  <c r="V450" i="32"/>
  <c r="J684" i="14"/>
  <c r="K683" i="14"/>
  <c r="R444" i="14"/>
  <c r="S443" i="14"/>
  <c r="T444" i="14"/>
  <c r="U443" i="14"/>
  <c r="P444" i="14"/>
  <c r="Q443" i="14"/>
  <c r="V445" i="14"/>
  <c r="W444" i="14"/>
  <c r="Z444" i="14"/>
  <c r="AA443" i="14"/>
  <c r="X444" i="14"/>
  <c r="Y443" i="14"/>
  <c r="N444" i="14"/>
  <c r="O443" i="14"/>
  <c r="L445" i="14"/>
  <c r="M444" i="14"/>
  <c r="AG2661" i="33" l="1"/>
  <c r="AE2662" i="33"/>
  <c r="D448" i="33"/>
  <c r="V447" i="33"/>
  <c r="AE2668" i="32"/>
  <c r="AG2667" i="32"/>
  <c r="D452" i="32"/>
  <c r="V451" i="32"/>
  <c r="Z445" i="14"/>
  <c r="AA444" i="14"/>
  <c r="P445" i="14"/>
  <c r="Q444" i="14"/>
  <c r="V446" i="14"/>
  <c r="W445" i="14"/>
  <c r="L446" i="14"/>
  <c r="M445" i="14"/>
  <c r="T445" i="14"/>
  <c r="U444" i="14"/>
  <c r="N445" i="14"/>
  <c r="O444" i="14"/>
  <c r="R445" i="14"/>
  <c r="S444" i="14"/>
  <c r="X445" i="14"/>
  <c r="Y444" i="14"/>
  <c r="J685" i="14"/>
  <c r="K684" i="14"/>
  <c r="AE2663" i="33" l="1"/>
  <c r="AG2662" i="33"/>
  <c r="D449" i="33"/>
  <c r="V448" i="33"/>
  <c r="AE2669" i="32"/>
  <c r="AG2668" i="32"/>
  <c r="D453" i="32"/>
  <c r="V452" i="32"/>
  <c r="N446" i="14"/>
  <c r="O445" i="14"/>
  <c r="T446" i="14"/>
  <c r="U445" i="14"/>
  <c r="L447" i="14"/>
  <c r="M446" i="14"/>
  <c r="J686" i="14"/>
  <c r="K685" i="14"/>
  <c r="V447" i="14"/>
  <c r="W446" i="14"/>
  <c r="X446" i="14"/>
  <c r="Y445" i="14"/>
  <c r="P446" i="14"/>
  <c r="Q445" i="14"/>
  <c r="R446" i="14"/>
  <c r="S445" i="14"/>
  <c r="Z446" i="14"/>
  <c r="AA445" i="14"/>
  <c r="AE2664" i="33" l="1"/>
  <c r="AG2663" i="33"/>
  <c r="D450" i="33"/>
  <c r="V449" i="33"/>
  <c r="AE2670" i="32"/>
  <c r="AG2669" i="32"/>
  <c r="D454" i="32"/>
  <c r="V453" i="32"/>
  <c r="X447" i="14"/>
  <c r="Y446" i="14"/>
  <c r="R447" i="14"/>
  <c r="S446" i="14"/>
  <c r="Z447" i="14"/>
  <c r="AA446" i="14"/>
  <c r="V448" i="14"/>
  <c r="W447" i="14"/>
  <c r="J687" i="14"/>
  <c r="K686" i="14"/>
  <c r="L448" i="14"/>
  <c r="M447" i="14"/>
  <c r="T447" i="14"/>
  <c r="U446" i="14"/>
  <c r="P447" i="14"/>
  <c r="Q446" i="14"/>
  <c r="N447" i="14"/>
  <c r="O446" i="14"/>
  <c r="AE2665" i="33" l="1"/>
  <c r="AG2664" i="33"/>
  <c r="D451" i="33"/>
  <c r="V450" i="33"/>
  <c r="AE2671" i="32"/>
  <c r="AG2670" i="32"/>
  <c r="D455" i="32"/>
  <c r="V454" i="32"/>
  <c r="L449" i="14"/>
  <c r="M448" i="14"/>
  <c r="J688" i="14"/>
  <c r="K687" i="14"/>
  <c r="V449" i="14"/>
  <c r="W448" i="14"/>
  <c r="Z448" i="14"/>
  <c r="AA447" i="14"/>
  <c r="N448" i="14"/>
  <c r="O447" i="14"/>
  <c r="P448" i="14"/>
  <c r="Q447" i="14"/>
  <c r="R448" i="14"/>
  <c r="S447" i="14"/>
  <c r="T448" i="14"/>
  <c r="U447" i="14"/>
  <c r="X448" i="14"/>
  <c r="Y447" i="14"/>
  <c r="AE2666" i="33" l="1"/>
  <c r="AG2665" i="33"/>
  <c r="D452" i="33"/>
  <c r="V451" i="33"/>
  <c r="AE2672" i="32"/>
  <c r="AG2671" i="32"/>
  <c r="D456" i="32"/>
  <c r="V455" i="32"/>
  <c r="Z449" i="14"/>
  <c r="AA448" i="14"/>
  <c r="V450" i="14"/>
  <c r="W449" i="14"/>
  <c r="P449" i="14"/>
  <c r="Q448" i="14"/>
  <c r="N449" i="14"/>
  <c r="O448" i="14"/>
  <c r="X449" i="14"/>
  <c r="Y448" i="14"/>
  <c r="T449" i="14"/>
  <c r="U448" i="14"/>
  <c r="J689" i="14"/>
  <c r="K688" i="14"/>
  <c r="R449" i="14"/>
  <c r="S448" i="14"/>
  <c r="L450" i="14"/>
  <c r="M449" i="14"/>
  <c r="AE2667" i="33" l="1"/>
  <c r="AG2666" i="33"/>
  <c r="D453" i="33"/>
  <c r="V452" i="33"/>
  <c r="AE2673" i="32"/>
  <c r="AG2672" i="32"/>
  <c r="D457" i="32"/>
  <c r="V456" i="32"/>
  <c r="T450" i="14"/>
  <c r="U449" i="14"/>
  <c r="X450" i="14"/>
  <c r="Y449" i="14"/>
  <c r="N450" i="14"/>
  <c r="O449" i="14"/>
  <c r="L451" i="14"/>
  <c r="M450" i="14"/>
  <c r="P450" i="14"/>
  <c r="Q449" i="14"/>
  <c r="R450" i="14"/>
  <c r="S449" i="14"/>
  <c r="V451" i="14"/>
  <c r="W450" i="14"/>
  <c r="J690" i="14"/>
  <c r="K689" i="14"/>
  <c r="Z450" i="14"/>
  <c r="AA449" i="14"/>
  <c r="AE2668" i="33" l="1"/>
  <c r="AG2667" i="33"/>
  <c r="D454" i="33"/>
  <c r="V453" i="33"/>
  <c r="AE2674" i="32"/>
  <c r="AG2673" i="32"/>
  <c r="D458" i="32"/>
  <c r="V457" i="32"/>
  <c r="R451" i="14"/>
  <c r="S450" i="14"/>
  <c r="P451" i="14"/>
  <c r="Q450" i="14"/>
  <c r="L452" i="14"/>
  <c r="M451" i="14"/>
  <c r="Z451" i="14"/>
  <c r="AA450" i="14"/>
  <c r="N451" i="14"/>
  <c r="O450" i="14"/>
  <c r="J691" i="14"/>
  <c r="K690" i="14"/>
  <c r="X451" i="14"/>
  <c r="Y450" i="14"/>
  <c r="V452" i="14"/>
  <c r="W451" i="14"/>
  <c r="T451" i="14"/>
  <c r="U450" i="14"/>
  <c r="AE2669" i="33" l="1"/>
  <c r="AG2668" i="33"/>
  <c r="D455" i="33"/>
  <c r="V454" i="33"/>
  <c r="AE2675" i="32"/>
  <c r="AG2674" i="32"/>
  <c r="D459" i="32"/>
  <c r="V458" i="32"/>
  <c r="J692" i="14"/>
  <c r="K691" i="14"/>
  <c r="L453" i="14"/>
  <c r="M452" i="14"/>
  <c r="N452" i="14"/>
  <c r="O451" i="14"/>
  <c r="Z452" i="14"/>
  <c r="AA451" i="14"/>
  <c r="T452" i="14"/>
  <c r="U451" i="14"/>
  <c r="V453" i="14"/>
  <c r="W452" i="14"/>
  <c r="P452" i="14"/>
  <c r="Q451" i="14"/>
  <c r="X452" i="14"/>
  <c r="Y451" i="14"/>
  <c r="R452" i="14"/>
  <c r="S451" i="14"/>
  <c r="AE2670" i="33" l="1"/>
  <c r="AG2669" i="33"/>
  <c r="D456" i="33"/>
  <c r="V455" i="33"/>
  <c r="AE2676" i="32"/>
  <c r="AG2675" i="32"/>
  <c r="D460" i="32"/>
  <c r="V459" i="32"/>
  <c r="T453" i="14"/>
  <c r="U452" i="14"/>
  <c r="R453" i="14"/>
  <c r="S452" i="14"/>
  <c r="V454" i="14"/>
  <c r="W453" i="14"/>
  <c r="Z453" i="14"/>
  <c r="AA452" i="14"/>
  <c r="N453" i="14"/>
  <c r="O452" i="14"/>
  <c r="X453" i="14"/>
  <c r="Y452" i="14"/>
  <c r="L454" i="14"/>
  <c r="M453" i="14"/>
  <c r="P453" i="14"/>
  <c r="Q452" i="14"/>
  <c r="J693" i="14"/>
  <c r="K692" i="14"/>
  <c r="AG2670" i="33" l="1"/>
  <c r="AE2671" i="33"/>
  <c r="D457" i="33"/>
  <c r="V456" i="33"/>
  <c r="AE2677" i="32"/>
  <c r="AG2676" i="32"/>
  <c r="D461" i="32"/>
  <c r="V460" i="32"/>
  <c r="X454" i="14"/>
  <c r="Y453" i="14"/>
  <c r="N454" i="14"/>
  <c r="O453" i="14"/>
  <c r="V455" i="14"/>
  <c r="W454" i="14"/>
  <c r="Z454" i="14"/>
  <c r="AA453" i="14"/>
  <c r="J694" i="14"/>
  <c r="K693" i="14"/>
  <c r="P454" i="14"/>
  <c r="Q453" i="14"/>
  <c r="R454" i="14"/>
  <c r="S453" i="14"/>
  <c r="L455" i="14"/>
  <c r="M454" i="14"/>
  <c r="T454" i="14"/>
  <c r="U453" i="14"/>
  <c r="AE2672" i="33" l="1"/>
  <c r="AG2671" i="33"/>
  <c r="D458" i="33"/>
  <c r="V457" i="33"/>
  <c r="AE2678" i="32"/>
  <c r="AG2677" i="32"/>
  <c r="D462" i="32"/>
  <c r="V461" i="32"/>
  <c r="P455" i="14"/>
  <c r="Q454" i="14"/>
  <c r="Z455" i="14"/>
  <c r="AA454" i="14"/>
  <c r="T455" i="14"/>
  <c r="U454" i="14"/>
  <c r="J695" i="14"/>
  <c r="K694" i="14"/>
  <c r="V456" i="14"/>
  <c r="W455" i="14"/>
  <c r="L456" i="14"/>
  <c r="M455" i="14"/>
  <c r="N455" i="14"/>
  <c r="O454" i="14"/>
  <c r="R455" i="14"/>
  <c r="S454" i="14"/>
  <c r="X455" i="14"/>
  <c r="Y454" i="14"/>
  <c r="AG2672" i="33" l="1"/>
  <c r="AE2673" i="33"/>
  <c r="D459" i="33"/>
  <c r="V458" i="33"/>
  <c r="AE2679" i="32"/>
  <c r="AG2678" i="32"/>
  <c r="D463" i="32"/>
  <c r="V462" i="32"/>
  <c r="L457" i="14"/>
  <c r="M456" i="14"/>
  <c r="V457" i="14"/>
  <c r="W456" i="14"/>
  <c r="J696" i="14"/>
  <c r="K695" i="14"/>
  <c r="T456" i="14"/>
  <c r="U455" i="14"/>
  <c r="X456" i="14"/>
  <c r="Y455" i="14"/>
  <c r="R456" i="14"/>
  <c r="S455" i="14"/>
  <c r="Z456" i="14"/>
  <c r="AA455" i="14"/>
  <c r="N456" i="14"/>
  <c r="O455" i="14"/>
  <c r="P456" i="14"/>
  <c r="Q455" i="14"/>
  <c r="AE2674" i="33" l="1"/>
  <c r="AG2673" i="33"/>
  <c r="D460" i="33"/>
  <c r="V459" i="33"/>
  <c r="AE2680" i="32"/>
  <c r="AG2679" i="32"/>
  <c r="D464" i="32"/>
  <c r="V463" i="32"/>
  <c r="R457" i="14"/>
  <c r="S456" i="14"/>
  <c r="J697" i="14"/>
  <c r="K696" i="14"/>
  <c r="X457" i="14"/>
  <c r="Y456" i="14"/>
  <c r="T457" i="14"/>
  <c r="U456" i="14"/>
  <c r="P457" i="14"/>
  <c r="Q456" i="14"/>
  <c r="N457" i="14"/>
  <c r="O456" i="14"/>
  <c r="V458" i="14"/>
  <c r="W457" i="14"/>
  <c r="Z457" i="14"/>
  <c r="AA456" i="14"/>
  <c r="L458" i="14"/>
  <c r="M457" i="14"/>
  <c r="AE2675" i="33" l="1"/>
  <c r="AG2674" i="33"/>
  <c r="D461" i="33"/>
  <c r="V460" i="33"/>
  <c r="AE2681" i="32"/>
  <c r="AG2680" i="32"/>
  <c r="D465" i="32"/>
  <c r="V464" i="32"/>
  <c r="N458" i="14"/>
  <c r="O457" i="14"/>
  <c r="P458" i="14"/>
  <c r="Q457" i="14"/>
  <c r="T458" i="14"/>
  <c r="U457" i="14"/>
  <c r="L459" i="14"/>
  <c r="M458" i="14"/>
  <c r="X458" i="14"/>
  <c r="Y457" i="14"/>
  <c r="Z458" i="14"/>
  <c r="AA457" i="14"/>
  <c r="J698" i="14"/>
  <c r="K697" i="14"/>
  <c r="V459" i="14"/>
  <c r="W458" i="14"/>
  <c r="R458" i="14"/>
  <c r="S457" i="14"/>
  <c r="AE2676" i="33" l="1"/>
  <c r="AG2675" i="33"/>
  <c r="D462" i="33"/>
  <c r="V461" i="33"/>
  <c r="AE2682" i="32"/>
  <c r="AG2681" i="32"/>
  <c r="D466" i="32"/>
  <c r="V465" i="32"/>
  <c r="Z459" i="14"/>
  <c r="AA458" i="14"/>
  <c r="X459" i="14"/>
  <c r="Y458" i="14"/>
  <c r="L460" i="14"/>
  <c r="M459" i="14"/>
  <c r="R459" i="14"/>
  <c r="S458" i="14"/>
  <c r="T459" i="14"/>
  <c r="U458" i="14"/>
  <c r="V460" i="14"/>
  <c r="W459" i="14"/>
  <c r="P459" i="14"/>
  <c r="Q458" i="14"/>
  <c r="J699" i="14"/>
  <c r="K698" i="14"/>
  <c r="N459" i="14"/>
  <c r="O458" i="14"/>
  <c r="AE2677" i="33" l="1"/>
  <c r="AG2676" i="33"/>
  <c r="D463" i="33"/>
  <c r="V462" i="33"/>
  <c r="AE2683" i="32"/>
  <c r="AG2682" i="32"/>
  <c r="D467" i="32"/>
  <c r="V466" i="32"/>
  <c r="R460" i="14"/>
  <c r="S459" i="14"/>
  <c r="V461" i="14"/>
  <c r="W460" i="14"/>
  <c r="L461" i="14"/>
  <c r="M460" i="14"/>
  <c r="T460" i="14"/>
  <c r="U459" i="14"/>
  <c r="N460" i="14"/>
  <c r="O459" i="14"/>
  <c r="J700" i="14"/>
  <c r="K699" i="14"/>
  <c r="X460" i="14"/>
  <c r="Y459" i="14"/>
  <c r="P460" i="14"/>
  <c r="Q459" i="14"/>
  <c r="Z460" i="14"/>
  <c r="AA459" i="14"/>
  <c r="AE2678" i="33" l="1"/>
  <c r="AG2677" i="33"/>
  <c r="D464" i="33"/>
  <c r="V463" i="33"/>
  <c r="AE2684" i="32"/>
  <c r="AG2683" i="32"/>
  <c r="D468" i="32"/>
  <c r="V467" i="32"/>
  <c r="N461" i="14"/>
  <c r="O460" i="14"/>
  <c r="Z461" i="14"/>
  <c r="AA460" i="14"/>
  <c r="J701" i="14"/>
  <c r="K700" i="14"/>
  <c r="T461" i="14"/>
  <c r="U460" i="14"/>
  <c r="L462" i="14"/>
  <c r="M461" i="14"/>
  <c r="P461" i="14"/>
  <c r="Q460" i="14"/>
  <c r="V462" i="14"/>
  <c r="W461" i="14"/>
  <c r="X461" i="14"/>
  <c r="Y460" i="14"/>
  <c r="R461" i="14"/>
  <c r="S460" i="14"/>
  <c r="AG2678" i="33" l="1"/>
  <c r="AE2679" i="33"/>
  <c r="D465" i="33"/>
  <c r="V464" i="33"/>
  <c r="AE2685" i="32"/>
  <c r="AG2684" i="32"/>
  <c r="D469" i="32"/>
  <c r="V468" i="32"/>
  <c r="T462" i="14"/>
  <c r="U461" i="14"/>
  <c r="R462" i="14"/>
  <c r="S461" i="14"/>
  <c r="P462" i="14"/>
  <c r="Q461" i="14"/>
  <c r="L463" i="14"/>
  <c r="M462" i="14"/>
  <c r="J702" i="14"/>
  <c r="K701" i="14"/>
  <c r="X462" i="14"/>
  <c r="Y461" i="14"/>
  <c r="Z462" i="14"/>
  <c r="AA461" i="14"/>
  <c r="V463" i="14"/>
  <c r="W462" i="14"/>
  <c r="N462" i="14"/>
  <c r="O461" i="14"/>
  <c r="AE2680" i="33" l="1"/>
  <c r="AG2679" i="33"/>
  <c r="D466" i="33"/>
  <c r="V465" i="33"/>
  <c r="AE2686" i="32"/>
  <c r="AG2685" i="32"/>
  <c r="D470" i="32"/>
  <c r="V469" i="32"/>
  <c r="J703" i="14"/>
  <c r="K702" i="14"/>
  <c r="P463" i="14"/>
  <c r="Q462" i="14"/>
  <c r="X463" i="14"/>
  <c r="Y462" i="14"/>
  <c r="L464" i="14"/>
  <c r="M463" i="14"/>
  <c r="N463" i="14"/>
  <c r="O462" i="14"/>
  <c r="V464" i="14"/>
  <c r="W463" i="14"/>
  <c r="R463" i="14"/>
  <c r="S462" i="14"/>
  <c r="Z463" i="14"/>
  <c r="AA462" i="14"/>
  <c r="T463" i="14"/>
  <c r="U462" i="14"/>
  <c r="AE2681" i="33" l="1"/>
  <c r="AG2680" i="33"/>
  <c r="D467" i="33"/>
  <c r="V466" i="33"/>
  <c r="AE2687" i="32"/>
  <c r="AG2686" i="32"/>
  <c r="D471" i="32"/>
  <c r="V470" i="32"/>
  <c r="N464" i="14"/>
  <c r="O463" i="14"/>
  <c r="V465" i="14"/>
  <c r="W464" i="14"/>
  <c r="L465" i="14"/>
  <c r="M464" i="14"/>
  <c r="T464" i="14"/>
  <c r="U463" i="14"/>
  <c r="X464" i="14"/>
  <c r="Y463" i="14"/>
  <c r="Z464" i="14"/>
  <c r="AA463" i="14"/>
  <c r="P464" i="14"/>
  <c r="Q463" i="14"/>
  <c r="R464" i="14"/>
  <c r="S463" i="14"/>
  <c r="J704" i="14"/>
  <c r="K703" i="14"/>
  <c r="AE2682" i="33" l="1"/>
  <c r="AG2681" i="33"/>
  <c r="D468" i="33"/>
  <c r="V467" i="33"/>
  <c r="AE2688" i="32"/>
  <c r="AG2687" i="32"/>
  <c r="D472" i="32"/>
  <c r="V471" i="32"/>
  <c r="Z465" i="14"/>
  <c r="AA464" i="14"/>
  <c r="X465" i="14"/>
  <c r="Y464" i="14"/>
  <c r="T465" i="14"/>
  <c r="U464" i="14"/>
  <c r="J705" i="14"/>
  <c r="K704" i="14"/>
  <c r="L466" i="14"/>
  <c r="M465" i="14"/>
  <c r="R465" i="14"/>
  <c r="S464" i="14"/>
  <c r="V466" i="14"/>
  <c r="W465" i="14"/>
  <c r="P465" i="14"/>
  <c r="Q464" i="14"/>
  <c r="N465" i="14"/>
  <c r="O464" i="14"/>
  <c r="AE2683" i="33" l="1"/>
  <c r="AG2682" i="33"/>
  <c r="D469" i="33"/>
  <c r="V468" i="33"/>
  <c r="AE2689" i="32"/>
  <c r="AG2688" i="32"/>
  <c r="D473" i="32"/>
  <c r="V472" i="32"/>
  <c r="L467" i="14"/>
  <c r="M466" i="14"/>
  <c r="R466" i="14"/>
  <c r="S465" i="14"/>
  <c r="J706" i="14"/>
  <c r="K705" i="14"/>
  <c r="N466" i="14"/>
  <c r="O465" i="14"/>
  <c r="T466" i="14"/>
  <c r="U465" i="14"/>
  <c r="P466" i="14"/>
  <c r="Q465" i="14"/>
  <c r="X466" i="14"/>
  <c r="Y465" i="14"/>
  <c r="V467" i="14"/>
  <c r="W466" i="14"/>
  <c r="Z466" i="14"/>
  <c r="AA465" i="14"/>
  <c r="AG2683" i="33" l="1"/>
  <c r="AE2684" i="33"/>
  <c r="D470" i="33"/>
  <c r="V469" i="33"/>
  <c r="AE2690" i="32"/>
  <c r="AG2689" i="32"/>
  <c r="D474" i="32"/>
  <c r="V473" i="32"/>
  <c r="T467" i="14"/>
  <c r="U466" i="14"/>
  <c r="Z467" i="14"/>
  <c r="AA466" i="14"/>
  <c r="P467" i="14"/>
  <c r="Q466" i="14"/>
  <c r="N467" i="14"/>
  <c r="O466" i="14"/>
  <c r="J707" i="14"/>
  <c r="K706" i="14"/>
  <c r="V468" i="14"/>
  <c r="W467" i="14"/>
  <c r="R467" i="14"/>
  <c r="S466" i="14"/>
  <c r="X467" i="14"/>
  <c r="Y466" i="14"/>
  <c r="L468" i="14"/>
  <c r="M467" i="14"/>
  <c r="AE2685" i="33" l="1"/>
  <c r="AG2684" i="33"/>
  <c r="D471" i="33"/>
  <c r="V470" i="33"/>
  <c r="AE2691" i="32"/>
  <c r="AG2690" i="32"/>
  <c r="D475" i="32"/>
  <c r="V474" i="32"/>
  <c r="V469" i="14"/>
  <c r="W468" i="14"/>
  <c r="J708" i="14"/>
  <c r="K707" i="14"/>
  <c r="N468" i="14"/>
  <c r="O467" i="14"/>
  <c r="P468" i="14"/>
  <c r="Q467" i="14"/>
  <c r="L469" i="14"/>
  <c r="M468" i="14"/>
  <c r="X468" i="14"/>
  <c r="Y467" i="14"/>
  <c r="Z468" i="14"/>
  <c r="AA467" i="14"/>
  <c r="R468" i="14"/>
  <c r="S467" i="14"/>
  <c r="T468" i="14"/>
  <c r="U467" i="14"/>
  <c r="AE2686" i="33" l="1"/>
  <c r="AG2685" i="33"/>
  <c r="D472" i="33"/>
  <c r="V471" i="33"/>
  <c r="AE2692" i="32"/>
  <c r="AG2691" i="32"/>
  <c r="D476" i="32"/>
  <c r="V475" i="32"/>
  <c r="L470" i="14"/>
  <c r="M469" i="14"/>
  <c r="R469" i="14"/>
  <c r="S468" i="14"/>
  <c r="X469" i="14"/>
  <c r="Y468" i="14"/>
  <c r="P469" i="14"/>
  <c r="Q468" i="14"/>
  <c r="T469" i="14"/>
  <c r="U468" i="14"/>
  <c r="N469" i="14"/>
  <c r="O468" i="14"/>
  <c r="J709" i="14"/>
  <c r="K708" i="14"/>
  <c r="Z469" i="14"/>
  <c r="AA468" i="14"/>
  <c r="V470" i="14"/>
  <c r="W469" i="14"/>
  <c r="AG2686" i="33" l="1"/>
  <c r="AE2687" i="33"/>
  <c r="D473" i="33"/>
  <c r="V472" i="33"/>
  <c r="AE2693" i="32"/>
  <c r="AG2692" i="32"/>
  <c r="D477" i="32"/>
  <c r="V476" i="32"/>
  <c r="P470" i="14"/>
  <c r="Q469" i="14"/>
  <c r="V471" i="14"/>
  <c r="W470" i="14"/>
  <c r="N470" i="14"/>
  <c r="O469" i="14"/>
  <c r="T470" i="14"/>
  <c r="U469" i="14"/>
  <c r="X470" i="14"/>
  <c r="Y469" i="14"/>
  <c r="Z470" i="14"/>
  <c r="AA469" i="14"/>
  <c r="R470" i="14"/>
  <c r="S469" i="14"/>
  <c r="J710" i="14"/>
  <c r="K709" i="14"/>
  <c r="L471" i="14"/>
  <c r="M470" i="14"/>
  <c r="AE2688" i="33" l="1"/>
  <c r="AG2687" i="33"/>
  <c r="D474" i="33"/>
  <c r="V473" i="33"/>
  <c r="AE2694" i="32"/>
  <c r="AG2693" i="32"/>
  <c r="D478" i="32"/>
  <c r="V477" i="32"/>
  <c r="X471" i="14"/>
  <c r="Y470" i="14"/>
  <c r="T471" i="14"/>
  <c r="U470" i="14"/>
  <c r="N471" i="14"/>
  <c r="O470" i="14"/>
  <c r="Z471" i="14"/>
  <c r="AA470" i="14"/>
  <c r="L472" i="14"/>
  <c r="M471" i="14"/>
  <c r="J711" i="14"/>
  <c r="K710" i="14"/>
  <c r="V472" i="14"/>
  <c r="W471" i="14"/>
  <c r="R471" i="14"/>
  <c r="S470" i="14"/>
  <c r="P471" i="14"/>
  <c r="Q470" i="14"/>
  <c r="AE2689" i="33" l="1"/>
  <c r="AG2688" i="33"/>
  <c r="D475" i="33"/>
  <c r="V474" i="33"/>
  <c r="AE2695" i="32"/>
  <c r="AG2694" i="32"/>
  <c r="D479" i="32"/>
  <c r="V478" i="32"/>
  <c r="J712" i="14"/>
  <c r="K711" i="14"/>
  <c r="Z472" i="14"/>
  <c r="AA471" i="14"/>
  <c r="N472" i="14"/>
  <c r="O471" i="14"/>
  <c r="L473" i="14"/>
  <c r="M472" i="14"/>
  <c r="P472" i="14"/>
  <c r="Q471" i="14"/>
  <c r="R472" i="14"/>
  <c r="S471" i="14"/>
  <c r="T472" i="14"/>
  <c r="U471" i="14"/>
  <c r="V473" i="14"/>
  <c r="W472" i="14"/>
  <c r="X472" i="14"/>
  <c r="Y471" i="14"/>
  <c r="AE2690" i="33" l="1"/>
  <c r="AG2689" i="33"/>
  <c r="D476" i="33"/>
  <c r="V475" i="33"/>
  <c r="AE2696" i="32"/>
  <c r="AG2695" i="32"/>
  <c r="D480" i="32"/>
  <c r="V479" i="32"/>
  <c r="P473" i="14"/>
  <c r="Q472" i="14"/>
  <c r="X473" i="14"/>
  <c r="Y472" i="14"/>
  <c r="R473" i="14"/>
  <c r="S472" i="14"/>
  <c r="L474" i="14"/>
  <c r="M473" i="14"/>
  <c r="N473" i="14"/>
  <c r="O472" i="14"/>
  <c r="V474" i="14"/>
  <c r="W473" i="14"/>
  <c r="Z473" i="14"/>
  <c r="AA472" i="14"/>
  <c r="T473" i="14"/>
  <c r="U472" i="14"/>
  <c r="J713" i="14"/>
  <c r="K712" i="14"/>
  <c r="AE2691" i="33" l="1"/>
  <c r="AG2690" i="33"/>
  <c r="D477" i="33"/>
  <c r="V476" i="33"/>
  <c r="AE2697" i="32"/>
  <c r="AG2696" i="32"/>
  <c r="D481" i="32"/>
  <c r="V480" i="32"/>
  <c r="N474" i="14"/>
  <c r="O473" i="14"/>
  <c r="R474" i="14"/>
  <c r="S473" i="14"/>
  <c r="V475" i="14"/>
  <c r="W474" i="14"/>
  <c r="L475" i="14"/>
  <c r="M474" i="14"/>
  <c r="J714" i="14"/>
  <c r="K713" i="14"/>
  <c r="T474" i="14"/>
  <c r="U473" i="14"/>
  <c r="X474" i="14"/>
  <c r="Y473" i="14"/>
  <c r="Z474" i="14"/>
  <c r="AA473" i="14"/>
  <c r="P474" i="14"/>
  <c r="Q473" i="14"/>
  <c r="AG2691" i="33" l="1"/>
  <c r="AE2692" i="33"/>
  <c r="D478" i="33"/>
  <c r="V477" i="33"/>
  <c r="AE2698" i="32"/>
  <c r="AG2697" i="32"/>
  <c r="D482" i="32"/>
  <c r="V481" i="32"/>
  <c r="J715" i="14"/>
  <c r="K714" i="14"/>
  <c r="T475" i="14"/>
  <c r="U474" i="14"/>
  <c r="L476" i="14"/>
  <c r="M475" i="14"/>
  <c r="V476" i="14"/>
  <c r="W475" i="14"/>
  <c r="P475" i="14"/>
  <c r="Q474" i="14"/>
  <c r="Z475" i="14"/>
  <c r="AA474" i="14"/>
  <c r="R475" i="14"/>
  <c r="S474" i="14"/>
  <c r="X475" i="14"/>
  <c r="Y474" i="14"/>
  <c r="N475" i="14"/>
  <c r="O474" i="14"/>
  <c r="AE2693" i="33" l="1"/>
  <c r="AG2692" i="33"/>
  <c r="D479" i="33"/>
  <c r="V478" i="33"/>
  <c r="AE2699" i="32"/>
  <c r="AG2698" i="32"/>
  <c r="D483" i="32"/>
  <c r="V482" i="32"/>
  <c r="Z476" i="14"/>
  <c r="AA475" i="14"/>
  <c r="X476" i="14"/>
  <c r="Y475" i="14"/>
  <c r="N476" i="14"/>
  <c r="O475" i="14"/>
  <c r="P476" i="14"/>
  <c r="Q475" i="14"/>
  <c r="V477" i="14"/>
  <c r="W476" i="14"/>
  <c r="L477" i="14"/>
  <c r="M476" i="14"/>
  <c r="T476" i="14"/>
  <c r="U475" i="14"/>
  <c r="R476" i="14"/>
  <c r="S475" i="14"/>
  <c r="J716" i="14"/>
  <c r="K715" i="14"/>
  <c r="AE2694" i="33" l="1"/>
  <c r="AG2693" i="33"/>
  <c r="D480" i="33"/>
  <c r="V479" i="33"/>
  <c r="AE2700" i="32"/>
  <c r="AG2699" i="32"/>
  <c r="D484" i="32"/>
  <c r="V483" i="32"/>
  <c r="L478" i="14"/>
  <c r="M477" i="14"/>
  <c r="P477" i="14"/>
  <c r="Q476" i="14"/>
  <c r="J717" i="14"/>
  <c r="K716" i="14"/>
  <c r="V478" i="14"/>
  <c r="W477" i="14"/>
  <c r="N477" i="14"/>
  <c r="O476" i="14"/>
  <c r="R477" i="14"/>
  <c r="S476" i="14"/>
  <c r="X477" i="14"/>
  <c r="Y476" i="14"/>
  <c r="T477" i="14"/>
  <c r="U476" i="14"/>
  <c r="Z477" i="14"/>
  <c r="AA476" i="14"/>
  <c r="AE2695" i="33" l="1"/>
  <c r="AG2694" i="33"/>
  <c r="D481" i="33"/>
  <c r="V480" i="33"/>
  <c r="AE2701" i="32"/>
  <c r="AG2700" i="32"/>
  <c r="D485" i="32"/>
  <c r="V484" i="32"/>
  <c r="R478" i="14"/>
  <c r="S477" i="14"/>
  <c r="N478" i="14"/>
  <c r="O477" i="14"/>
  <c r="J718" i="14"/>
  <c r="K717" i="14"/>
  <c r="V479" i="14"/>
  <c r="W478" i="14"/>
  <c r="Z478" i="14"/>
  <c r="AA477" i="14"/>
  <c r="T478" i="14"/>
  <c r="U477" i="14"/>
  <c r="P478" i="14"/>
  <c r="Q477" i="14"/>
  <c r="X478" i="14"/>
  <c r="Y477" i="14"/>
  <c r="L479" i="14"/>
  <c r="M478" i="14"/>
  <c r="AE2696" i="33" l="1"/>
  <c r="AG2695" i="33"/>
  <c r="D482" i="33"/>
  <c r="V481" i="33"/>
  <c r="AE2702" i="32"/>
  <c r="AG2701" i="32"/>
  <c r="D486" i="32"/>
  <c r="V485" i="32"/>
  <c r="T479" i="14"/>
  <c r="U478" i="14"/>
  <c r="Z479" i="14"/>
  <c r="AA478" i="14"/>
  <c r="V480" i="14"/>
  <c r="W479" i="14"/>
  <c r="J719" i="14"/>
  <c r="K718" i="14"/>
  <c r="L480" i="14"/>
  <c r="M479" i="14"/>
  <c r="X479" i="14"/>
  <c r="Y478" i="14"/>
  <c r="N479" i="14"/>
  <c r="O478" i="14"/>
  <c r="P479" i="14"/>
  <c r="Q478" i="14"/>
  <c r="R479" i="14"/>
  <c r="S478" i="14"/>
  <c r="AG2696" i="33" l="1"/>
  <c r="AE2697" i="33"/>
  <c r="D483" i="33"/>
  <c r="V482" i="33"/>
  <c r="AE2703" i="32"/>
  <c r="AG2702" i="32"/>
  <c r="D487" i="32"/>
  <c r="V486" i="32"/>
  <c r="L481" i="14"/>
  <c r="M480" i="14"/>
  <c r="J720" i="14"/>
  <c r="K719" i="14"/>
  <c r="R480" i="14"/>
  <c r="S479" i="14"/>
  <c r="X480" i="14"/>
  <c r="Y479" i="14"/>
  <c r="V481" i="14"/>
  <c r="W480" i="14"/>
  <c r="P480" i="14"/>
  <c r="Q479" i="14"/>
  <c r="Z480" i="14"/>
  <c r="AA479" i="14"/>
  <c r="N480" i="14"/>
  <c r="O479" i="14"/>
  <c r="T480" i="14"/>
  <c r="U479" i="14"/>
  <c r="AE2698" i="33" l="1"/>
  <c r="AG2697" i="33"/>
  <c r="D484" i="33"/>
  <c r="V483" i="33"/>
  <c r="AE2704" i="32"/>
  <c r="AG2703" i="32"/>
  <c r="D488" i="32"/>
  <c r="V487" i="32"/>
  <c r="X481" i="14"/>
  <c r="Y480" i="14"/>
  <c r="R481" i="14"/>
  <c r="S480" i="14"/>
  <c r="P481" i="14"/>
  <c r="Q480" i="14"/>
  <c r="V482" i="14"/>
  <c r="W481" i="14"/>
  <c r="T481" i="14"/>
  <c r="U480" i="14"/>
  <c r="N481" i="14"/>
  <c r="O480" i="14"/>
  <c r="J721" i="14"/>
  <c r="K720" i="14"/>
  <c r="Z481" i="14"/>
  <c r="AA480" i="14"/>
  <c r="L482" i="14"/>
  <c r="M481" i="14"/>
  <c r="AE2699" i="33" l="1"/>
  <c r="AG2698" i="33"/>
  <c r="D485" i="33"/>
  <c r="V484" i="33"/>
  <c r="AE2705" i="32"/>
  <c r="AG2704" i="32"/>
  <c r="D489" i="32"/>
  <c r="V488" i="32"/>
  <c r="V483" i="14"/>
  <c r="W482" i="14"/>
  <c r="P482" i="14"/>
  <c r="Q481" i="14"/>
  <c r="N482" i="14"/>
  <c r="O481" i="14"/>
  <c r="T482" i="14"/>
  <c r="U481" i="14"/>
  <c r="L483" i="14"/>
  <c r="M482" i="14"/>
  <c r="Z482" i="14"/>
  <c r="AA481" i="14"/>
  <c r="R482" i="14"/>
  <c r="S481" i="14"/>
  <c r="J722" i="14"/>
  <c r="K721" i="14"/>
  <c r="X482" i="14"/>
  <c r="Y481" i="14"/>
  <c r="AE2700" i="33" l="1"/>
  <c r="AG2699" i="33"/>
  <c r="D486" i="33"/>
  <c r="V485" i="33"/>
  <c r="AE2706" i="32"/>
  <c r="AG2705" i="32"/>
  <c r="D490" i="32"/>
  <c r="V489" i="32"/>
  <c r="Z483" i="14"/>
  <c r="AA482" i="14"/>
  <c r="L484" i="14"/>
  <c r="M483" i="14"/>
  <c r="X483" i="14"/>
  <c r="Y482" i="14"/>
  <c r="T483" i="14"/>
  <c r="U482" i="14"/>
  <c r="N483" i="14"/>
  <c r="O482" i="14"/>
  <c r="J723" i="14"/>
  <c r="K722" i="14"/>
  <c r="P483" i="14"/>
  <c r="Q482" i="14"/>
  <c r="R483" i="14"/>
  <c r="S482" i="14"/>
  <c r="V484" i="14"/>
  <c r="W483" i="14"/>
  <c r="AE2701" i="33" l="1"/>
  <c r="AG2700" i="33"/>
  <c r="D487" i="33"/>
  <c r="V486" i="33"/>
  <c r="AE2707" i="32"/>
  <c r="AG2706" i="32"/>
  <c r="D491" i="32"/>
  <c r="V490" i="32"/>
  <c r="J724" i="14"/>
  <c r="K723" i="14"/>
  <c r="N484" i="14"/>
  <c r="O483" i="14"/>
  <c r="T484" i="14"/>
  <c r="U483" i="14"/>
  <c r="V485" i="14"/>
  <c r="W484" i="14"/>
  <c r="X484" i="14"/>
  <c r="Y483" i="14"/>
  <c r="R484" i="14"/>
  <c r="S483" i="14"/>
  <c r="L485" i="14"/>
  <c r="M484" i="14"/>
  <c r="P484" i="14"/>
  <c r="Q483" i="14"/>
  <c r="Z484" i="14"/>
  <c r="AA483" i="14"/>
  <c r="AE2702" i="33" l="1"/>
  <c r="AG2701" i="33"/>
  <c r="D488" i="33"/>
  <c r="V487" i="33"/>
  <c r="AE2708" i="32"/>
  <c r="AG2707" i="32"/>
  <c r="D492" i="32"/>
  <c r="V491" i="32"/>
  <c r="X485" i="14"/>
  <c r="Y484" i="14"/>
  <c r="T485" i="14"/>
  <c r="U484" i="14"/>
  <c r="R485" i="14"/>
  <c r="S484" i="14"/>
  <c r="V486" i="14"/>
  <c r="W485" i="14"/>
  <c r="Z485" i="14"/>
  <c r="AA484" i="14"/>
  <c r="P485" i="14"/>
  <c r="Q484" i="14"/>
  <c r="N485" i="14"/>
  <c r="O484" i="14"/>
  <c r="L486" i="14"/>
  <c r="M485" i="14"/>
  <c r="J725" i="14"/>
  <c r="K724" i="14"/>
  <c r="AE2703" i="33" l="1"/>
  <c r="AG2702" i="33"/>
  <c r="D489" i="33"/>
  <c r="V488" i="33"/>
  <c r="AE2709" i="32"/>
  <c r="AG2708" i="32"/>
  <c r="D493" i="32"/>
  <c r="V492" i="32"/>
  <c r="V487" i="14"/>
  <c r="W486" i="14"/>
  <c r="P486" i="14"/>
  <c r="Q485" i="14"/>
  <c r="R486" i="14"/>
  <c r="S485" i="14"/>
  <c r="Z486" i="14"/>
  <c r="AA485" i="14"/>
  <c r="J726" i="14"/>
  <c r="K725" i="14"/>
  <c r="L487" i="14"/>
  <c r="M486" i="14"/>
  <c r="T486" i="14"/>
  <c r="U485" i="14"/>
  <c r="N486" i="14"/>
  <c r="O485" i="14"/>
  <c r="X486" i="14"/>
  <c r="Y485" i="14"/>
  <c r="AE2704" i="33" l="1"/>
  <c r="AG2703" i="33"/>
  <c r="D490" i="33"/>
  <c r="V489" i="33"/>
  <c r="AE2710" i="32"/>
  <c r="AG2709" i="32"/>
  <c r="D494" i="32"/>
  <c r="V493" i="32"/>
  <c r="J727" i="14"/>
  <c r="K726" i="14"/>
  <c r="L488" i="14"/>
  <c r="M487" i="14"/>
  <c r="X487" i="14"/>
  <c r="Y486" i="14"/>
  <c r="Z487" i="14"/>
  <c r="AA486" i="14"/>
  <c r="R487" i="14"/>
  <c r="S486" i="14"/>
  <c r="N487" i="14"/>
  <c r="O486" i="14"/>
  <c r="P487" i="14"/>
  <c r="Q486" i="14"/>
  <c r="T487" i="14"/>
  <c r="U486" i="14"/>
  <c r="V488" i="14"/>
  <c r="W487" i="14"/>
  <c r="AE2705" i="33" l="1"/>
  <c r="AG2704" i="33"/>
  <c r="D491" i="33"/>
  <c r="V490" i="33"/>
  <c r="AE2711" i="32"/>
  <c r="AG2710" i="32"/>
  <c r="D495" i="32"/>
  <c r="V494" i="32"/>
  <c r="N488" i="14"/>
  <c r="O487" i="14"/>
  <c r="R488" i="14"/>
  <c r="S487" i="14"/>
  <c r="V489" i="14"/>
  <c r="W488" i="14"/>
  <c r="Z488" i="14"/>
  <c r="AA487" i="14"/>
  <c r="X488" i="14"/>
  <c r="Y487" i="14"/>
  <c r="T488" i="14"/>
  <c r="U487" i="14"/>
  <c r="L489" i="14"/>
  <c r="M488" i="14"/>
  <c r="P488" i="14"/>
  <c r="Q487" i="14"/>
  <c r="J728" i="14"/>
  <c r="K727" i="14"/>
  <c r="AE2706" i="33" l="1"/>
  <c r="AG2705" i="33"/>
  <c r="D492" i="33"/>
  <c r="V491" i="33"/>
  <c r="AE2712" i="32"/>
  <c r="AG2711" i="32"/>
  <c r="D496" i="32"/>
  <c r="V495" i="32"/>
  <c r="X489" i="14"/>
  <c r="Y488" i="14"/>
  <c r="T489" i="14"/>
  <c r="U488" i="14"/>
  <c r="V490" i="14"/>
  <c r="W489" i="14"/>
  <c r="Z489" i="14"/>
  <c r="AA488" i="14"/>
  <c r="J729" i="14"/>
  <c r="K728" i="14"/>
  <c r="P489" i="14"/>
  <c r="Q488" i="14"/>
  <c r="R489" i="14"/>
  <c r="S488" i="14"/>
  <c r="L490" i="14"/>
  <c r="M489" i="14"/>
  <c r="N489" i="14"/>
  <c r="O488" i="14"/>
  <c r="AE2707" i="33" l="1"/>
  <c r="AG2706" i="33"/>
  <c r="D493" i="33"/>
  <c r="V492" i="33"/>
  <c r="AE2713" i="32"/>
  <c r="AG2712" i="32"/>
  <c r="D497" i="32"/>
  <c r="V496" i="32"/>
  <c r="P490" i="14"/>
  <c r="Q489" i="14"/>
  <c r="J730" i="14"/>
  <c r="K729" i="14"/>
  <c r="Z490" i="14"/>
  <c r="AA489" i="14"/>
  <c r="V491" i="14"/>
  <c r="W490" i="14"/>
  <c r="N490" i="14"/>
  <c r="O489" i="14"/>
  <c r="L491" i="14"/>
  <c r="M490" i="14"/>
  <c r="T490" i="14"/>
  <c r="U489" i="14"/>
  <c r="R490" i="14"/>
  <c r="S489" i="14"/>
  <c r="X490" i="14"/>
  <c r="Y489" i="14"/>
  <c r="AE2708" i="33" l="1"/>
  <c r="AG2707" i="33"/>
  <c r="D494" i="33"/>
  <c r="V493" i="33"/>
  <c r="AE2714" i="32"/>
  <c r="AG2713" i="32"/>
  <c r="D498" i="32"/>
  <c r="V497" i="32"/>
  <c r="L492" i="14"/>
  <c r="M491" i="14"/>
  <c r="N491" i="14"/>
  <c r="O490" i="14"/>
  <c r="V492" i="14"/>
  <c r="W491" i="14"/>
  <c r="X491" i="14"/>
  <c r="Y490" i="14"/>
  <c r="Z491" i="14"/>
  <c r="AA490" i="14"/>
  <c r="R491" i="14"/>
  <c r="S490" i="14"/>
  <c r="J731" i="14"/>
  <c r="K730" i="14"/>
  <c r="T491" i="14"/>
  <c r="U490" i="14"/>
  <c r="P491" i="14"/>
  <c r="Q490" i="14"/>
  <c r="AE2709" i="33" l="1"/>
  <c r="AG2708" i="33"/>
  <c r="D495" i="33"/>
  <c r="V494" i="33"/>
  <c r="AE2715" i="32"/>
  <c r="AG2714" i="32"/>
  <c r="D499" i="32"/>
  <c r="V498" i="32"/>
  <c r="X492" i="14"/>
  <c r="Y491" i="14"/>
  <c r="R492" i="14"/>
  <c r="S491" i="14"/>
  <c r="P492" i="14"/>
  <c r="Q491" i="14"/>
  <c r="Z492" i="14"/>
  <c r="AA491" i="14"/>
  <c r="V493" i="14"/>
  <c r="W492" i="14"/>
  <c r="T492" i="14"/>
  <c r="U491" i="14"/>
  <c r="N492" i="14"/>
  <c r="O491" i="14"/>
  <c r="J732" i="14"/>
  <c r="K731" i="14"/>
  <c r="L493" i="14"/>
  <c r="M492" i="14"/>
  <c r="AE2710" i="33" l="1"/>
  <c r="AG2709" i="33"/>
  <c r="D496" i="33"/>
  <c r="V495" i="33"/>
  <c r="AE2716" i="32"/>
  <c r="AG2715" i="32"/>
  <c r="D500" i="32"/>
  <c r="V499" i="32"/>
  <c r="T493" i="14"/>
  <c r="U492" i="14"/>
  <c r="V494" i="14"/>
  <c r="W493" i="14"/>
  <c r="Z493" i="14"/>
  <c r="AA492" i="14"/>
  <c r="L494" i="14"/>
  <c r="M493" i="14"/>
  <c r="P493" i="14"/>
  <c r="Q492" i="14"/>
  <c r="J733" i="14"/>
  <c r="K732" i="14"/>
  <c r="R493" i="14"/>
  <c r="S492" i="14"/>
  <c r="N493" i="14"/>
  <c r="O492" i="14"/>
  <c r="X493" i="14"/>
  <c r="Y492" i="14"/>
  <c r="AG2710" i="33" l="1"/>
  <c r="AE2711" i="33"/>
  <c r="D497" i="33"/>
  <c r="V496" i="33"/>
  <c r="AE2717" i="32"/>
  <c r="AG2716" i="32"/>
  <c r="D501" i="32"/>
  <c r="V500" i="32"/>
  <c r="P494" i="14"/>
  <c r="Q493" i="14"/>
  <c r="L495" i="14"/>
  <c r="M494" i="14"/>
  <c r="X494" i="14"/>
  <c r="Y493" i="14"/>
  <c r="J734" i="14"/>
  <c r="K733" i="14"/>
  <c r="Z494" i="14"/>
  <c r="AA493" i="14"/>
  <c r="N494" i="14"/>
  <c r="O493" i="14"/>
  <c r="V495" i="14"/>
  <c r="W494" i="14"/>
  <c r="R494" i="14"/>
  <c r="S493" i="14"/>
  <c r="T494" i="14"/>
  <c r="U493" i="14"/>
  <c r="AE2712" i="33" l="1"/>
  <c r="AG2711" i="33"/>
  <c r="D498" i="33"/>
  <c r="V497" i="33"/>
  <c r="AE2718" i="32"/>
  <c r="AG2717" i="32"/>
  <c r="D502" i="32"/>
  <c r="V501" i="32"/>
  <c r="N495" i="14"/>
  <c r="O494" i="14"/>
  <c r="Z495" i="14"/>
  <c r="AA494" i="14"/>
  <c r="J735" i="14"/>
  <c r="K734" i="14"/>
  <c r="X495" i="14"/>
  <c r="Y494" i="14"/>
  <c r="T495" i="14"/>
  <c r="U494" i="14"/>
  <c r="R495" i="14"/>
  <c r="S494" i="14"/>
  <c r="L496" i="14"/>
  <c r="M495" i="14"/>
  <c r="V496" i="14"/>
  <c r="W495" i="14"/>
  <c r="P495" i="14"/>
  <c r="Q494" i="14"/>
  <c r="AE2713" i="33" l="1"/>
  <c r="AG2712" i="33"/>
  <c r="D499" i="33"/>
  <c r="V498" i="33"/>
  <c r="AE2719" i="32"/>
  <c r="AG2718" i="32"/>
  <c r="D503" i="32"/>
  <c r="V502" i="32"/>
  <c r="R496" i="14"/>
  <c r="S495" i="14"/>
  <c r="X496" i="14"/>
  <c r="Y495" i="14"/>
  <c r="P496" i="14"/>
  <c r="Q495" i="14"/>
  <c r="T496" i="14"/>
  <c r="U495" i="14"/>
  <c r="J736" i="14"/>
  <c r="K735" i="14"/>
  <c r="V497" i="14"/>
  <c r="W496" i="14"/>
  <c r="Z496" i="14"/>
  <c r="AA495" i="14"/>
  <c r="L497" i="14"/>
  <c r="M496" i="14"/>
  <c r="N496" i="14"/>
  <c r="O495" i="14"/>
  <c r="AE2714" i="33" l="1"/>
  <c r="AG2713" i="33"/>
  <c r="D500" i="33"/>
  <c r="V499" i="33"/>
  <c r="AE2720" i="32"/>
  <c r="AG2719" i="32"/>
  <c r="D504" i="32"/>
  <c r="V503" i="32"/>
  <c r="V498" i="14"/>
  <c r="W497" i="14"/>
  <c r="J737" i="14"/>
  <c r="K736" i="14"/>
  <c r="P497" i="14"/>
  <c r="Q496" i="14"/>
  <c r="T497" i="14"/>
  <c r="U496" i="14"/>
  <c r="N497" i="14"/>
  <c r="O496" i="14"/>
  <c r="L498" i="14"/>
  <c r="M497" i="14"/>
  <c r="X497" i="14"/>
  <c r="Y496" i="14"/>
  <c r="Z497" i="14"/>
  <c r="AA496" i="14"/>
  <c r="R497" i="14"/>
  <c r="S496" i="14"/>
  <c r="AG2714" i="33" l="1"/>
  <c r="AE2715" i="33"/>
  <c r="D501" i="33"/>
  <c r="V500" i="33"/>
  <c r="AE2721" i="32"/>
  <c r="AG2720" i="32"/>
  <c r="D505" i="32"/>
  <c r="V504" i="32"/>
  <c r="T498" i="14"/>
  <c r="U497" i="14"/>
  <c r="R498" i="14"/>
  <c r="S497" i="14"/>
  <c r="L499" i="14"/>
  <c r="M498" i="14"/>
  <c r="N498" i="14"/>
  <c r="O497" i="14"/>
  <c r="P498" i="14"/>
  <c r="Q497" i="14"/>
  <c r="Z498" i="14"/>
  <c r="AA497" i="14"/>
  <c r="J738" i="14"/>
  <c r="K737" i="14"/>
  <c r="X498" i="14"/>
  <c r="Y497" i="14"/>
  <c r="V499" i="14"/>
  <c r="W498" i="14"/>
  <c r="AE2716" i="33" l="1"/>
  <c r="AG2715" i="33"/>
  <c r="D502" i="33"/>
  <c r="V501" i="33"/>
  <c r="AE2722" i="32"/>
  <c r="AG2721" i="32"/>
  <c r="D506" i="32"/>
  <c r="V505" i="32"/>
  <c r="P499" i="14"/>
  <c r="Q498" i="14"/>
  <c r="L500" i="14"/>
  <c r="M499" i="14"/>
  <c r="Z499" i="14"/>
  <c r="AA498" i="14"/>
  <c r="N499" i="14"/>
  <c r="O498" i="14"/>
  <c r="V500" i="14"/>
  <c r="W499" i="14"/>
  <c r="X499" i="14"/>
  <c r="Y498" i="14"/>
  <c r="R499" i="14"/>
  <c r="S498" i="14"/>
  <c r="J739" i="14"/>
  <c r="K738" i="14"/>
  <c r="T499" i="14"/>
  <c r="U498" i="14"/>
  <c r="AE2717" i="33" l="1"/>
  <c r="AG2716" i="33"/>
  <c r="D503" i="33"/>
  <c r="V502" i="33"/>
  <c r="AE2723" i="32"/>
  <c r="AG2722" i="32"/>
  <c r="D507" i="32"/>
  <c r="V506" i="32"/>
  <c r="X500" i="14"/>
  <c r="Y499" i="14"/>
  <c r="N500" i="14"/>
  <c r="O499" i="14"/>
  <c r="T500" i="14"/>
  <c r="U499" i="14"/>
  <c r="V501" i="14"/>
  <c r="W500" i="14"/>
  <c r="Z500" i="14"/>
  <c r="AA499" i="14"/>
  <c r="J740" i="14"/>
  <c r="K739" i="14"/>
  <c r="L501" i="14"/>
  <c r="M500" i="14"/>
  <c r="R500" i="14"/>
  <c r="S499" i="14"/>
  <c r="P500" i="14"/>
  <c r="Q499" i="14"/>
  <c r="AE2718" i="33" l="1"/>
  <c r="AG2717" i="33"/>
  <c r="D504" i="33"/>
  <c r="V503" i="33"/>
  <c r="AE2724" i="32"/>
  <c r="AG2723" i="32"/>
  <c r="D508" i="32"/>
  <c r="V507" i="32"/>
  <c r="Z501" i="14"/>
  <c r="AA500" i="14"/>
  <c r="J741" i="14"/>
  <c r="K740" i="14"/>
  <c r="P501" i="14"/>
  <c r="Q500" i="14"/>
  <c r="V502" i="14"/>
  <c r="W501" i="14"/>
  <c r="T501" i="14"/>
  <c r="U500" i="14"/>
  <c r="R501" i="14"/>
  <c r="S500" i="14"/>
  <c r="N501" i="14"/>
  <c r="O500" i="14"/>
  <c r="L502" i="14"/>
  <c r="M501" i="14"/>
  <c r="X501" i="14"/>
  <c r="Y500" i="14"/>
  <c r="AE2719" i="33" l="1"/>
  <c r="AG2718" i="33"/>
  <c r="D505" i="33"/>
  <c r="V504" i="33"/>
  <c r="AE2725" i="32"/>
  <c r="AG2724" i="32"/>
  <c r="D509" i="32"/>
  <c r="V508" i="32"/>
  <c r="V503" i="14"/>
  <c r="W502" i="14"/>
  <c r="X502" i="14"/>
  <c r="Y501" i="14"/>
  <c r="R502" i="14"/>
  <c r="S501" i="14"/>
  <c r="T502" i="14"/>
  <c r="U501" i="14"/>
  <c r="P502" i="14"/>
  <c r="Q501" i="14"/>
  <c r="L503" i="14"/>
  <c r="M502" i="14"/>
  <c r="J742" i="14"/>
  <c r="K741" i="14"/>
  <c r="N502" i="14"/>
  <c r="O501" i="14"/>
  <c r="Z502" i="14"/>
  <c r="AA501" i="14"/>
  <c r="AE2720" i="33" l="1"/>
  <c r="AG2719" i="33"/>
  <c r="D506" i="33"/>
  <c r="V505" i="33"/>
  <c r="AE2726" i="32"/>
  <c r="AG2725" i="32"/>
  <c r="D510" i="32"/>
  <c r="V509" i="32"/>
  <c r="T503" i="14"/>
  <c r="U502" i="14"/>
  <c r="P503" i="14"/>
  <c r="Q502" i="14"/>
  <c r="Z503" i="14"/>
  <c r="AA502" i="14"/>
  <c r="L504" i="14"/>
  <c r="M503" i="14"/>
  <c r="R503" i="14"/>
  <c r="S502" i="14"/>
  <c r="N503" i="14"/>
  <c r="O502" i="14"/>
  <c r="X503" i="14"/>
  <c r="Y502" i="14"/>
  <c r="J743" i="14"/>
  <c r="K742" i="14"/>
  <c r="V504" i="14"/>
  <c r="W503" i="14"/>
  <c r="AE2721" i="33" l="1"/>
  <c r="AG2720" i="33"/>
  <c r="D507" i="33"/>
  <c r="V506" i="33"/>
  <c r="AE2727" i="32"/>
  <c r="AG2726" i="32"/>
  <c r="D511" i="32"/>
  <c r="V510" i="32"/>
  <c r="N504" i="14"/>
  <c r="O503" i="14"/>
  <c r="L505" i="14"/>
  <c r="M504" i="14"/>
  <c r="Z504" i="14"/>
  <c r="AA503" i="14"/>
  <c r="R504" i="14"/>
  <c r="S503" i="14"/>
  <c r="V505" i="14"/>
  <c r="W504" i="14"/>
  <c r="J744" i="14"/>
  <c r="K743" i="14"/>
  <c r="P504" i="14"/>
  <c r="Q503" i="14"/>
  <c r="X504" i="14"/>
  <c r="Y503" i="14"/>
  <c r="T504" i="14"/>
  <c r="U503" i="14"/>
  <c r="AE2722" i="33" l="1"/>
  <c r="AG2721" i="33"/>
  <c r="D508" i="33"/>
  <c r="V507" i="33"/>
  <c r="AE2728" i="32"/>
  <c r="AG2727" i="32"/>
  <c r="D512" i="32"/>
  <c r="V511" i="32"/>
  <c r="J745" i="14"/>
  <c r="K744" i="14"/>
  <c r="R505" i="14"/>
  <c r="S504" i="14"/>
  <c r="T505" i="14"/>
  <c r="U504" i="14"/>
  <c r="V506" i="14"/>
  <c r="W505" i="14"/>
  <c r="Z505" i="14"/>
  <c r="AA504" i="14"/>
  <c r="X505" i="14"/>
  <c r="Y504" i="14"/>
  <c r="L506" i="14"/>
  <c r="M505" i="14"/>
  <c r="P505" i="14"/>
  <c r="Q504" i="14"/>
  <c r="N505" i="14"/>
  <c r="O504" i="14"/>
  <c r="AG2722" i="33" l="1"/>
  <c r="AE2723" i="33"/>
  <c r="D509" i="33"/>
  <c r="V508" i="33"/>
  <c r="AE2729" i="32"/>
  <c r="AG2728" i="32"/>
  <c r="D513" i="32"/>
  <c r="V512" i="32"/>
  <c r="X506" i="14"/>
  <c r="Y505" i="14"/>
  <c r="Z506" i="14"/>
  <c r="AA505" i="14"/>
  <c r="V507" i="14"/>
  <c r="W506" i="14"/>
  <c r="N506" i="14"/>
  <c r="O505" i="14"/>
  <c r="T506" i="14"/>
  <c r="U505" i="14"/>
  <c r="P506" i="14"/>
  <c r="Q505" i="14"/>
  <c r="R506" i="14"/>
  <c r="S505" i="14"/>
  <c r="L507" i="14"/>
  <c r="M506" i="14"/>
  <c r="J746" i="14"/>
  <c r="K745" i="14"/>
  <c r="AE2724" i="33" l="1"/>
  <c r="AG2723" i="33"/>
  <c r="D510" i="33"/>
  <c r="V509" i="33"/>
  <c r="AE2730" i="32"/>
  <c r="AG2729" i="32"/>
  <c r="D514" i="32"/>
  <c r="V513" i="32"/>
  <c r="P507" i="14"/>
  <c r="Q506" i="14"/>
  <c r="T507" i="14"/>
  <c r="U506" i="14"/>
  <c r="N507" i="14"/>
  <c r="O506" i="14"/>
  <c r="J747" i="14"/>
  <c r="K746" i="14"/>
  <c r="V508" i="14"/>
  <c r="W507" i="14"/>
  <c r="L508" i="14"/>
  <c r="M507" i="14"/>
  <c r="Z507" i="14"/>
  <c r="AA506" i="14"/>
  <c r="R507" i="14"/>
  <c r="S506" i="14"/>
  <c r="X507" i="14"/>
  <c r="Y506" i="14"/>
  <c r="AE2725" i="33" l="1"/>
  <c r="AG2724" i="33"/>
  <c r="D511" i="33"/>
  <c r="V510" i="33"/>
  <c r="AE2731" i="32"/>
  <c r="AG2730" i="32"/>
  <c r="D515" i="32"/>
  <c r="V514" i="32"/>
  <c r="L509" i="14"/>
  <c r="M508" i="14"/>
  <c r="V509" i="14"/>
  <c r="W508" i="14"/>
  <c r="N508" i="14"/>
  <c r="O507" i="14"/>
  <c r="J748" i="14"/>
  <c r="K747" i="14"/>
  <c r="X508" i="14"/>
  <c r="Y507" i="14"/>
  <c r="R508" i="14"/>
  <c r="S507" i="14"/>
  <c r="T508" i="14"/>
  <c r="U507" i="14"/>
  <c r="Z508" i="14"/>
  <c r="AA507" i="14"/>
  <c r="P508" i="14"/>
  <c r="Q507" i="14"/>
  <c r="AE2726" i="33" l="1"/>
  <c r="AG2725" i="33"/>
  <c r="D512" i="33"/>
  <c r="V511" i="33"/>
  <c r="AE2732" i="32"/>
  <c r="AG2731" i="32"/>
  <c r="D516" i="32"/>
  <c r="V515" i="32"/>
  <c r="X509" i="14"/>
  <c r="Y508" i="14"/>
  <c r="J749" i="14"/>
  <c r="K748" i="14"/>
  <c r="N509" i="14"/>
  <c r="O508" i="14"/>
  <c r="R509" i="14"/>
  <c r="S508" i="14"/>
  <c r="P509" i="14"/>
  <c r="Q508" i="14"/>
  <c r="Z509" i="14"/>
  <c r="AA508" i="14"/>
  <c r="V510" i="14"/>
  <c r="W509" i="14"/>
  <c r="T509" i="14"/>
  <c r="U508" i="14"/>
  <c r="L510" i="14"/>
  <c r="M509" i="14"/>
  <c r="AE2727" i="33" l="1"/>
  <c r="AG2726" i="33"/>
  <c r="D513" i="33"/>
  <c r="V512" i="33"/>
  <c r="AE2733" i="32"/>
  <c r="AG2732" i="32"/>
  <c r="D517" i="32"/>
  <c r="V516" i="32"/>
  <c r="Z510" i="14"/>
  <c r="AA509" i="14"/>
  <c r="P510" i="14"/>
  <c r="Q509" i="14"/>
  <c r="R510" i="14"/>
  <c r="S509" i="14"/>
  <c r="L511" i="14"/>
  <c r="M510" i="14"/>
  <c r="N510" i="14"/>
  <c r="O509" i="14"/>
  <c r="T510" i="14"/>
  <c r="U509" i="14"/>
  <c r="J750" i="14"/>
  <c r="K749" i="14"/>
  <c r="V511" i="14"/>
  <c r="W510" i="14"/>
  <c r="X510" i="14"/>
  <c r="Y509" i="14"/>
  <c r="AE2728" i="33" l="1"/>
  <c r="AG2727" i="33"/>
  <c r="D514" i="33"/>
  <c r="V513" i="33"/>
  <c r="AE2734" i="32"/>
  <c r="AG2733" i="32"/>
  <c r="D518" i="32"/>
  <c r="V517" i="32"/>
  <c r="T511" i="14"/>
  <c r="U510" i="14"/>
  <c r="L512" i="14"/>
  <c r="M511" i="14"/>
  <c r="X511" i="14"/>
  <c r="Y510" i="14"/>
  <c r="N511" i="14"/>
  <c r="O510" i="14"/>
  <c r="R511" i="14"/>
  <c r="S510" i="14"/>
  <c r="V512" i="14"/>
  <c r="W511" i="14"/>
  <c r="P511" i="14"/>
  <c r="Q510" i="14"/>
  <c r="J751" i="14"/>
  <c r="K750" i="14"/>
  <c r="Z511" i="14"/>
  <c r="AA510" i="14"/>
  <c r="AE2729" i="33" l="1"/>
  <c r="AG2728" i="33"/>
  <c r="D515" i="33"/>
  <c r="V514" i="33"/>
  <c r="AE2735" i="32"/>
  <c r="AG2734" i="32"/>
  <c r="D519" i="32"/>
  <c r="V518" i="32"/>
  <c r="V513" i="14"/>
  <c r="W512" i="14"/>
  <c r="R512" i="14"/>
  <c r="S511" i="14"/>
  <c r="N512" i="14"/>
  <c r="O511" i="14"/>
  <c r="Z512" i="14"/>
  <c r="AA511" i="14"/>
  <c r="X512" i="14"/>
  <c r="Y511" i="14"/>
  <c r="J752" i="14"/>
  <c r="K751" i="14"/>
  <c r="L513" i="14"/>
  <c r="M512" i="14"/>
  <c r="P512" i="14"/>
  <c r="Q511" i="14"/>
  <c r="T512" i="14"/>
  <c r="U511" i="14"/>
  <c r="AE2730" i="33" l="1"/>
  <c r="AG2729" i="33"/>
  <c r="D516" i="33"/>
  <c r="V515" i="33"/>
  <c r="AE2736" i="32"/>
  <c r="AG2735" i="32"/>
  <c r="D520" i="32"/>
  <c r="V519" i="32"/>
  <c r="J753" i="14"/>
  <c r="K752" i="14"/>
  <c r="X513" i="14"/>
  <c r="Y512" i="14"/>
  <c r="Z513" i="14"/>
  <c r="AA512" i="14"/>
  <c r="T513" i="14"/>
  <c r="U512" i="14"/>
  <c r="N513" i="14"/>
  <c r="O512" i="14"/>
  <c r="P513" i="14"/>
  <c r="Q512" i="14"/>
  <c r="R513" i="14"/>
  <c r="S512" i="14"/>
  <c r="L514" i="14"/>
  <c r="M513" i="14"/>
  <c r="V514" i="14"/>
  <c r="W513" i="14"/>
  <c r="AE2731" i="33" l="1"/>
  <c r="AG2730" i="33"/>
  <c r="D517" i="33"/>
  <c r="V516" i="33"/>
  <c r="AE2737" i="32"/>
  <c r="AG2736" i="32"/>
  <c r="D521" i="32"/>
  <c r="V520" i="32"/>
  <c r="N514" i="14"/>
  <c r="O513" i="14"/>
  <c r="V515" i="14"/>
  <c r="W514" i="14"/>
  <c r="P514" i="14"/>
  <c r="Q513" i="14"/>
  <c r="T514" i="14"/>
  <c r="U513" i="14"/>
  <c r="Z514" i="14"/>
  <c r="AA513" i="14"/>
  <c r="L515" i="14"/>
  <c r="M514" i="14"/>
  <c r="X514" i="14"/>
  <c r="Y513" i="14"/>
  <c r="R514" i="14"/>
  <c r="S513" i="14"/>
  <c r="J754" i="14"/>
  <c r="K753" i="14"/>
  <c r="AG2731" i="33" l="1"/>
  <c r="AE2732" i="33"/>
  <c r="D518" i="33"/>
  <c r="V517" i="33"/>
  <c r="AE2738" i="32"/>
  <c r="AG2737" i="32"/>
  <c r="D522" i="32"/>
  <c r="V521" i="32"/>
  <c r="Z515" i="14"/>
  <c r="AA514" i="14"/>
  <c r="J755" i="14"/>
  <c r="K754" i="14"/>
  <c r="L516" i="14"/>
  <c r="M515" i="14"/>
  <c r="T515" i="14"/>
  <c r="U514" i="14"/>
  <c r="P515" i="14"/>
  <c r="Q514" i="14"/>
  <c r="R515" i="14"/>
  <c r="S514" i="14"/>
  <c r="V516" i="14"/>
  <c r="W515" i="14"/>
  <c r="X515" i="14"/>
  <c r="Y514" i="14"/>
  <c r="N515" i="14"/>
  <c r="O514" i="14"/>
  <c r="AE2733" i="33" l="1"/>
  <c r="AG2732" i="33"/>
  <c r="D519" i="33"/>
  <c r="V518" i="33"/>
  <c r="AE2739" i="32"/>
  <c r="AG2738" i="32"/>
  <c r="D523" i="32"/>
  <c r="V522" i="32"/>
  <c r="P516" i="14"/>
  <c r="Q515" i="14"/>
  <c r="T516" i="14"/>
  <c r="U515" i="14"/>
  <c r="N516" i="14"/>
  <c r="O515" i="14"/>
  <c r="R516" i="14"/>
  <c r="S515" i="14"/>
  <c r="L517" i="14"/>
  <c r="M516" i="14"/>
  <c r="X516" i="14"/>
  <c r="Y515" i="14"/>
  <c r="J756" i="14"/>
  <c r="K755" i="14"/>
  <c r="V517" i="14"/>
  <c r="W516" i="14"/>
  <c r="Z516" i="14"/>
  <c r="AA515" i="14"/>
  <c r="AE2734" i="33" l="1"/>
  <c r="AG2733" i="33"/>
  <c r="D520" i="33"/>
  <c r="V519" i="33"/>
  <c r="AE2740" i="32"/>
  <c r="AG2739" i="32"/>
  <c r="D524" i="32"/>
  <c r="V523" i="32"/>
  <c r="R517" i="14"/>
  <c r="S516" i="14"/>
  <c r="Z517" i="14"/>
  <c r="AA516" i="14"/>
  <c r="X517" i="14"/>
  <c r="Y516" i="14"/>
  <c r="L518" i="14"/>
  <c r="M517" i="14"/>
  <c r="N517" i="14"/>
  <c r="O516" i="14"/>
  <c r="V518" i="14"/>
  <c r="W517" i="14"/>
  <c r="T517" i="14"/>
  <c r="U516" i="14"/>
  <c r="J757" i="14"/>
  <c r="K756" i="14"/>
  <c r="P517" i="14"/>
  <c r="Q516" i="14"/>
  <c r="AE2735" i="33" l="1"/>
  <c r="AG2734" i="33"/>
  <c r="D521" i="33"/>
  <c r="V520" i="33"/>
  <c r="AE2741" i="32"/>
  <c r="AG2740" i="32"/>
  <c r="D525" i="32"/>
  <c r="V524" i="32"/>
  <c r="V519" i="14"/>
  <c r="W518" i="14"/>
  <c r="N518" i="14"/>
  <c r="O517" i="14"/>
  <c r="L519" i="14"/>
  <c r="M518" i="14"/>
  <c r="X518" i="14"/>
  <c r="Y517" i="14"/>
  <c r="P518" i="14"/>
  <c r="Q517" i="14"/>
  <c r="J758" i="14"/>
  <c r="K757" i="14"/>
  <c r="Z518" i="14"/>
  <c r="AA517" i="14"/>
  <c r="T518" i="14"/>
  <c r="U517" i="14"/>
  <c r="R518" i="14"/>
  <c r="S517" i="14"/>
  <c r="AE2736" i="33" l="1"/>
  <c r="AG2735" i="33"/>
  <c r="D522" i="33"/>
  <c r="V521" i="33"/>
  <c r="AE2742" i="32"/>
  <c r="AG2741" i="32"/>
  <c r="D526" i="32"/>
  <c r="V525" i="32"/>
  <c r="P519" i="14"/>
  <c r="Q518" i="14"/>
  <c r="X519" i="14"/>
  <c r="Y518" i="14"/>
  <c r="R519" i="14"/>
  <c r="S518" i="14"/>
  <c r="J759" i="14"/>
  <c r="K758" i="14"/>
  <c r="L520" i="14"/>
  <c r="M519" i="14"/>
  <c r="T519" i="14"/>
  <c r="U518" i="14"/>
  <c r="N519" i="14"/>
  <c r="O518" i="14"/>
  <c r="Z519" i="14"/>
  <c r="AA518" i="14"/>
  <c r="V520" i="14"/>
  <c r="W519" i="14"/>
  <c r="AE2737" i="33" l="1"/>
  <c r="AG2736" i="33"/>
  <c r="D523" i="33"/>
  <c r="V522" i="33"/>
  <c r="AE2743" i="32"/>
  <c r="AG2742" i="32"/>
  <c r="D527" i="32"/>
  <c r="V526" i="32"/>
  <c r="T520" i="14"/>
  <c r="U519" i="14"/>
  <c r="L521" i="14"/>
  <c r="M520" i="14"/>
  <c r="J760" i="14"/>
  <c r="K759" i="14"/>
  <c r="V521" i="14"/>
  <c r="W520" i="14"/>
  <c r="R520" i="14"/>
  <c r="S519" i="14"/>
  <c r="Z520" i="14"/>
  <c r="AA519" i="14"/>
  <c r="X520" i="14"/>
  <c r="Y519" i="14"/>
  <c r="N520" i="14"/>
  <c r="O519" i="14"/>
  <c r="P520" i="14"/>
  <c r="Q519" i="14"/>
  <c r="AE2738" i="33" l="1"/>
  <c r="AG2737" i="33"/>
  <c r="D524" i="33"/>
  <c r="V523" i="33"/>
  <c r="AE2744" i="32"/>
  <c r="AG2743" i="32"/>
  <c r="D528" i="32"/>
  <c r="V527" i="32"/>
  <c r="Z521" i="14"/>
  <c r="AA520" i="14"/>
  <c r="V522" i="14"/>
  <c r="W521" i="14"/>
  <c r="J761" i="14"/>
  <c r="K760" i="14"/>
  <c r="R521" i="14"/>
  <c r="S520" i="14"/>
  <c r="P521" i="14"/>
  <c r="Q520" i="14"/>
  <c r="N521" i="14"/>
  <c r="O520" i="14"/>
  <c r="L522" i="14"/>
  <c r="M521" i="14"/>
  <c r="X521" i="14"/>
  <c r="Y520" i="14"/>
  <c r="T521" i="14"/>
  <c r="U520" i="14"/>
  <c r="AE2739" i="33" l="1"/>
  <c r="AG2738" i="33"/>
  <c r="D525" i="33"/>
  <c r="V524" i="33"/>
  <c r="AE2745" i="32"/>
  <c r="AG2744" i="32"/>
  <c r="D529" i="32"/>
  <c r="V528" i="32"/>
  <c r="N522" i="14"/>
  <c r="O521" i="14"/>
  <c r="P522" i="14"/>
  <c r="Q521" i="14"/>
  <c r="R522" i="14"/>
  <c r="S521" i="14"/>
  <c r="J762" i="14"/>
  <c r="K761" i="14"/>
  <c r="T522" i="14"/>
  <c r="U521" i="14"/>
  <c r="X522" i="14"/>
  <c r="Y521" i="14"/>
  <c r="V523" i="14"/>
  <c r="W522" i="14"/>
  <c r="L523" i="14"/>
  <c r="M522" i="14"/>
  <c r="Z522" i="14"/>
  <c r="AA521" i="14"/>
  <c r="AE2740" i="33" l="1"/>
  <c r="AG2739" i="33"/>
  <c r="D526" i="33"/>
  <c r="V525" i="33"/>
  <c r="AE2746" i="32"/>
  <c r="AG2745" i="32"/>
  <c r="D530" i="32"/>
  <c r="V529" i="32"/>
  <c r="X523" i="14"/>
  <c r="Y522" i="14"/>
  <c r="T523" i="14"/>
  <c r="U522" i="14"/>
  <c r="J763" i="14"/>
  <c r="K762" i="14"/>
  <c r="R523" i="14"/>
  <c r="S522" i="14"/>
  <c r="Z523" i="14"/>
  <c r="AA522" i="14"/>
  <c r="L524" i="14"/>
  <c r="M523" i="14"/>
  <c r="P523" i="14"/>
  <c r="Q522" i="14"/>
  <c r="V524" i="14"/>
  <c r="W523" i="14"/>
  <c r="N523" i="14"/>
  <c r="O522" i="14"/>
  <c r="AE2741" i="33" l="1"/>
  <c r="AG2740" i="33"/>
  <c r="D527" i="33"/>
  <c r="V526" i="33"/>
  <c r="AE2747" i="32"/>
  <c r="AG2746" i="32"/>
  <c r="D531" i="32"/>
  <c r="V530" i="32"/>
  <c r="N524" i="14"/>
  <c r="O523" i="14"/>
  <c r="L525" i="14"/>
  <c r="M524" i="14"/>
  <c r="Z524" i="14"/>
  <c r="AA523" i="14"/>
  <c r="R524" i="14"/>
  <c r="S523" i="14"/>
  <c r="J764" i="14"/>
  <c r="K763" i="14"/>
  <c r="V525" i="14"/>
  <c r="W524" i="14"/>
  <c r="T524" i="14"/>
  <c r="U523" i="14"/>
  <c r="P524" i="14"/>
  <c r="Q523" i="14"/>
  <c r="X524" i="14"/>
  <c r="Y523" i="14"/>
  <c r="AE2742" i="33" l="1"/>
  <c r="AG2741" i="33"/>
  <c r="D528" i="33"/>
  <c r="V527" i="33"/>
  <c r="AE2748" i="32"/>
  <c r="AG2747" i="32"/>
  <c r="D532" i="32"/>
  <c r="V531" i="32"/>
  <c r="J765" i="14"/>
  <c r="K764" i="14"/>
  <c r="Z525" i="14"/>
  <c r="AA524" i="14"/>
  <c r="V526" i="14"/>
  <c r="W525" i="14"/>
  <c r="R525" i="14"/>
  <c r="S524" i="14"/>
  <c r="X525" i="14"/>
  <c r="Y524" i="14"/>
  <c r="P525" i="14"/>
  <c r="Q524" i="14"/>
  <c r="L526" i="14"/>
  <c r="M525" i="14"/>
  <c r="T525" i="14"/>
  <c r="U524" i="14"/>
  <c r="N525" i="14"/>
  <c r="O524" i="14"/>
  <c r="AE2743" i="33" l="1"/>
  <c r="AG2742" i="33"/>
  <c r="D529" i="33"/>
  <c r="V528" i="33"/>
  <c r="AE2749" i="32"/>
  <c r="AG2748" i="32"/>
  <c r="D533" i="32"/>
  <c r="V532" i="32"/>
  <c r="P526" i="14"/>
  <c r="Q525" i="14"/>
  <c r="X526" i="14"/>
  <c r="Y525" i="14"/>
  <c r="V527" i="14"/>
  <c r="W526" i="14"/>
  <c r="R526" i="14"/>
  <c r="S525" i="14"/>
  <c r="N526" i="14"/>
  <c r="O525" i="14"/>
  <c r="T526" i="14"/>
  <c r="U525" i="14"/>
  <c r="Z526" i="14"/>
  <c r="AA525" i="14"/>
  <c r="L527" i="14"/>
  <c r="M526" i="14"/>
  <c r="J766" i="14"/>
  <c r="K765" i="14"/>
  <c r="AE2744" i="33" l="1"/>
  <c r="AG2743" i="33"/>
  <c r="D530" i="33"/>
  <c r="V529" i="33"/>
  <c r="AE2750" i="32"/>
  <c r="AG2749" i="32"/>
  <c r="D534" i="32"/>
  <c r="V533" i="32"/>
  <c r="N527" i="14"/>
  <c r="O526" i="14"/>
  <c r="T527" i="14"/>
  <c r="U526" i="14"/>
  <c r="J767" i="14"/>
  <c r="K766" i="14"/>
  <c r="R527" i="14"/>
  <c r="S526" i="14"/>
  <c r="V528" i="14"/>
  <c r="W527" i="14"/>
  <c r="L528" i="14"/>
  <c r="M527" i="14"/>
  <c r="X527" i="14"/>
  <c r="Y526" i="14"/>
  <c r="Z527" i="14"/>
  <c r="AA526" i="14"/>
  <c r="P527" i="14"/>
  <c r="Q526" i="14"/>
  <c r="AE2745" i="33" l="1"/>
  <c r="AG2744" i="33"/>
  <c r="D531" i="33"/>
  <c r="V530" i="33"/>
  <c r="AE2751" i="32"/>
  <c r="AG2750" i="32"/>
  <c r="D535" i="32"/>
  <c r="V534" i="32"/>
  <c r="V529" i="14"/>
  <c r="W528" i="14"/>
  <c r="R528" i="14"/>
  <c r="S527" i="14"/>
  <c r="P528" i="14"/>
  <c r="Q527" i="14"/>
  <c r="L529" i="14"/>
  <c r="M528" i="14"/>
  <c r="J768" i="14"/>
  <c r="K767" i="14"/>
  <c r="Z528" i="14"/>
  <c r="AA527" i="14"/>
  <c r="T528" i="14"/>
  <c r="U527" i="14"/>
  <c r="X528" i="14"/>
  <c r="Y527" i="14"/>
  <c r="N528" i="14"/>
  <c r="O527" i="14"/>
  <c r="AE2746" i="33" l="1"/>
  <c r="AG2745" i="33"/>
  <c r="D532" i="33"/>
  <c r="V531" i="33"/>
  <c r="AE2752" i="32"/>
  <c r="AG2751" i="32"/>
  <c r="D536" i="32"/>
  <c r="V535" i="32"/>
  <c r="J769" i="14"/>
  <c r="K768" i="14"/>
  <c r="L530" i="14"/>
  <c r="M529" i="14"/>
  <c r="N529" i="14"/>
  <c r="O528" i="14"/>
  <c r="Z529" i="14"/>
  <c r="AA528" i="14"/>
  <c r="P529" i="14"/>
  <c r="Q528" i="14"/>
  <c r="X529" i="14"/>
  <c r="Y528" i="14"/>
  <c r="R529" i="14"/>
  <c r="S528" i="14"/>
  <c r="T529" i="14"/>
  <c r="U528" i="14"/>
  <c r="V530" i="14"/>
  <c r="W529" i="14"/>
  <c r="AE2747" i="33" l="1"/>
  <c r="AG2746" i="33"/>
  <c r="D533" i="33"/>
  <c r="V532" i="33"/>
  <c r="AE2753" i="32"/>
  <c r="AG2752" i="32"/>
  <c r="D537" i="32"/>
  <c r="V536" i="32"/>
  <c r="Z530" i="14"/>
  <c r="AA529" i="14"/>
  <c r="P530" i="14"/>
  <c r="Q529" i="14"/>
  <c r="X530" i="14"/>
  <c r="Y529" i="14"/>
  <c r="V531" i="14"/>
  <c r="W530" i="14"/>
  <c r="N530" i="14"/>
  <c r="O529" i="14"/>
  <c r="T530" i="14"/>
  <c r="U529" i="14"/>
  <c r="L531" i="14"/>
  <c r="M530" i="14"/>
  <c r="R530" i="14"/>
  <c r="S529" i="14"/>
  <c r="J770" i="14"/>
  <c r="K769" i="14"/>
  <c r="AE2748" i="33" l="1"/>
  <c r="AG2747" i="33"/>
  <c r="D534" i="33"/>
  <c r="V533" i="33"/>
  <c r="AE2754" i="32"/>
  <c r="AG2753" i="32"/>
  <c r="D538" i="32"/>
  <c r="V537" i="32"/>
  <c r="T531" i="14"/>
  <c r="U530" i="14"/>
  <c r="V532" i="14"/>
  <c r="W531" i="14"/>
  <c r="J771" i="14"/>
  <c r="K770" i="14"/>
  <c r="N531" i="14"/>
  <c r="O530" i="14"/>
  <c r="X531" i="14"/>
  <c r="Y530" i="14"/>
  <c r="R531" i="14"/>
  <c r="S530" i="14"/>
  <c r="P531" i="14"/>
  <c r="Q530" i="14"/>
  <c r="L532" i="14"/>
  <c r="M531" i="14"/>
  <c r="Z531" i="14"/>
  <c r="AA530" i="14"/>
  <c r="AE2749" i="33" l="1"/>
  <c r="AG2748" i="33"/>
  <c r="D535" i="33"/>
  <c r="V534" i="33"/>
  <c r="AE2755" i="32"/>
  <c r="AG2754" i="32"/>
  <c r="D539" i="32"/>
  <c r="V538" i="32"/>
  <c r="R532" i="14"/>
  <c r="S531" i="14"/>
  <c r="X532" i="14"/>
  <c r="Y531" i="14"/>
  <c r="N532" i="14"/>
  <c r="O531" i="14"/>
  <c r="Z532" i="14"/>
  <c r="AA531" i="14"/>
  <c r="J772" i="14"/>
  <c r="K771" i="14"/>
  <c r="L533" i="14"/>
  <c r="M532" i="14"/>
  <c r="V533" i="14"/>
  <c r="W532" i="14"/>
  <c r="P532" i="14"/>
  <c r="Q531" i="14"/>
  <c r="T532" i="14"/>
  <c r="U531" i="14"/>
  <c r="AG2749" i="33" l="1"/>
  <c r="AE2750" i="33"/>
  <c r="D536" i="33"/>
  <c r="V535" i="33"/>
  <c r="AE2756" i="32"/>
  <c r="AG2755" i="32"/>
  <c r="D540" i="32"/>
  <c r="V539" i="32"/>
  <c r="J773" i="14"/>
  <c r="K772" i="14"/>
  <c r="L534" i="14"/>
  <c r="M533" i="14"/>
  <c r="Z533" i="14"/>
  <c r="AA532" i="14"/>
  <c r="N533" i="14"/>
  <c r="O532" i="14"/>
  <c r="T533" i="14"/>
  <c r="U532" i="14"/>
  <c r="P533" i="14"/>
  <c r="Q532" i="14"/>
  <c r="X533" i="14"/>
  <c r="Y532" i="14"/>
  <c r="V534" i="14"/>
  <c r="W533" i="14"/>
  <c r="R533" i="14"/>
  <c r="S532" i="14"/>
  <c r="AG2750" i="33" l="1"/>
  <c r="AE2751" i="33"/>
  <c r="D537" i="33"/>
  <c r="V536" i="33"/>
  <c r="AE2757" i="32"/>
  <c r="AG2756" i="32"/>
  <c r="D541" i="32"/>
  <c r="V540" i="32"/>
  <c r="T534" i="14"/>
  <c r="U533" i="14"/>
  <c r="R534" i="14"/>
  <c r="S533" i="14"/>
  <c r="P534" i="14"/>
  <c r="Q533" i="14"/>
  <c r="N534" i="14"/>
  <c r="O533" i="14"/>
  <c r="Z534" i="14"/>
  <c r="AA533" i="14"/>
  <c r="V535" i="14"/>
  <c r="W534" i="14"/>
  <c r="L535" i="14"/>
  <c r="M534" i="14"/>
  <c r="X534" i="14"/>
  <c r="Y533" i="14"/>
  <c r="J774" i="14"/>
  <c r="K773" i="14"/>
  <c r="AE2752" i="33" l="1"/>
  <c r="AG2751" i="33"/>
  <c r="D538" i="33"/>
  <c r="V537" i="33"/>
  <c r="AE2758" i="32"/>
  <c r="AG2757" i="32"/>
  <c r="D542" i="32"/>
  <c r="V541" i="32"/>
  <c r="Z535" i="14"/>
  <c r="AA534" i="14"/>
  <c r="J775" i="14"/>
  <c r="K774" i="14"/>
  <c r="V536" i="14"/>
  <c r="W535" i="14"/>
  <c r="N535" i="14"/>
  <c r="O534" i="14"/>
  <c r="P535" i="14"/>
  <c r="Q534" i="14"/>
  <c r="X535" i="14"/>
  <c r="Y534" i="14"/>
  <c r="R535" i="14"/>
  <c r="S534" i="14"/>
  <c r="L536" i="14"/>
  <c r="M535" i="14"/>
  <c r="T535" i="14"/>
  <c r="U534" i="14"/>
  <c r="AE2753" i="33" l="1"/>
  <c r="AG2752" i="33"/>
  <c r="D539" i="33"/>
  <c r="V538" i="33"/>
  <c r="AE2759" i="32"/>
  <c r="AG2758" i="32"/>
  <c r="D543" i="32"/>
  <c r="V542" i="32"/>
  <c r="X536" i="14"/>
  <c r="Y535" i="14"/>
  <c r="R536" i="14"/>
  <c r="S535" i="14"/>
  <c r="L537" i="14"/>
  <c r="M536" i="14"/>
  <c r="P536" i="14"/>
  <c r="Q535" i="14"/>
  <c r="N536" i="14"/>
  <c r="O535" i="14"/>
  <c r="T536" i="14"/>
  <c r="U535" i="14"/>
  <c r="V537" i="14"/>
  <c r="W536" i="14"/>
  <c r="J776" i="14"/>
  <c r="K775" i="14"/>
  <c r="Z536" i="14"/>
  <c r="AA535" i="14"/>
  <c r="AE2754" i="33" l="1"/>
  <c r="AG2753" i="33"/>
  <c r="D540" i="33"/>
  <c r="V539" i="33"/>
  <c r="AE2760" i="32"/>
  <c r="AG2759" i="32"/>
  <c r="D544" i="32"/>
  <c r="V543" i="32"/>
  <c r="T537" i="14"/>
  <c r="U536" i="14"/>
  <c r="L538" i="14"/>
  <c r="M537" i="14"/>
  <c r="N537" i="14"/>
  <c r="O536" i="14"/>
  <c r="P537" i="14"/>
  <c r="Q536" i="14"/>
  <c r="Z537" i="14"/>
  <c r="AA536" i="14"/>
  <c r="J777" i="14"/>
  <c r="K776" i="14"/>
  <c r="R537" i="14"/>
  <c r="S536" i="14"/>
  <c r="V538" i="14"/>
  <c r="W537" i="14"/>
  <c r="X537" i="14"/>
  <c r="Y536" i="14"/>
  <c r="AE2755" i="33" l="1"/>
  <c r="AG2754" i="33"/>
  <c r="D541" i="33"/>
  <c r="V540" i="33"/>
  <c r="AE2761" i="32"/>
  <c r="AG2760" i="32"/>
  <c r="D545" i="32"/>
  <c r="V544" i="32"/>
  <c r="Z538" i="14"/>
  <c r="AA537" i="14"/>
  <c r="N538" i="14"/>
  <c r="O537" i="14"/>
  <c r="J778" i="14"/>
  <c r="K777" i="14"/>
  <c r="P538" i="14"/>
  <c r="Q537" i="14"/>
  <c r="X538" i="14"/>
  <c r="Y537" i="14"/>
  <c r="V539" i="14"/>
  <c r="W538" i="14"/>
  <c r="L539" i="14"/>
  <c r="M538" i="14"/>
  <c r="R538" i="14"/>
  <c r="S537" i="14"/>
  <c r="T538" i="14"/>
  <c r="U537" i="14"/>
  <c r="AE2756" i="33" l="1"/>
  <c r="AG2755" i="33"/>
  <c r="D542" i="33"/>
  <c r="V541" i="33"/>
  <c r="AE2762" i="32"/>
  <c r="AG2761" i="32"/>
  <c r="D546" i="32"/>
  <c r="V545" i="32"/>
  <c r="V540" i="14"/>
  <c r="W539" i="14"/>
  <c r="P539" i="14"/>
  <c r="Q538" i="14"/>
  <c r="T539" i="14"/>
  <c r="U538" i="14"/>
  <c r="X539" i="14"/>
  <c r="Y538" i="14"/>
  <c r="J779" i="14"/>
  <c r="K778" i="14"/>
  <c r="R539" i="14"/>
  <c r="S538" i="14"/>
  <c r="N539" i="14"/>
  <c r="O538" i="14"/>
  <c r="L540" i="14"/>
  <c r="M539" i="14"/>
  <c r="Z539" i="14"/>
  <c r="AA538" i="14"/>
  <c r="AE2757" i="33" l="1"/>
  <c r="AG2756" i="33"/>
  <c r="D543" i="33"/>
  <c r="V542" i="33"/>
  <c r="AE2763" i="32"/>
  <c r="AG2762" i="32"/>
  <c r="D547" i="32"/>
  <c r="V546" i="32"/>
  <c r="R540" i="14"/>
  <c r="S539" i="14"/>
  <c r="X540" i="14"/>
  <c r="Y539" i="14"/>
  <c r="Z540" i="14"/>
  <c r="AA539" i="14"/>
  <c r="J780" i="14"/>
  <c r="K779" i="14"/>
  <c r="T540" i="14"/>
  <c r="U539" i="14"/>
  <c r="L541" i="14"/>
  <c r="M540" i="14"/>
  <c r="P540" i="14"/>
  <c r="Q539" i="14"/>
  <c r="N540" i="14"/>
  <c r="O539" i="14"/>
  <c r="V541" i="14"/>
  <c r="W540" i="14"/>
  <c r="AE2758" i="33" l="1"/>
  <c r="AG2757" i="33"/>
  <c r="D544" i="33"/>
  <c r="V543" i="33"/>
  <c r="AE2764" i="32"/>
  <c r="AG2763" i="32"/>
  <c r="D548" i="32"/>
  <c r="V547" i="32"/>
  <c r="T541" i="14"/>
  <c r="U540" i="14"/>
  <c r="J781" i="14"/>
  <c r="K780" i="14"/>
  <c r="V542" i="14"/>
  <c r="W541" i="14"/>
  <c r="L542" i="14"/>
  <c r="M541" i="14"/>
  <c r="Z541" i="14"/>
  <c r="AA540" i="14"/>
  <c r="N541" i="14"/>
  <c r="O540" i="14"/>
  <c r="X541" i="14"/>
  <c r="Y540" i="14"/>
  <c r="P541" i="14"/>
  <c r="Q540" i="14"/>
  <c r="R541" i="14"/>
  <c r="S540" i="14"/>
  <c r="AE2759" i="33" l="1"/>
  <c r="AG2758" i="33"/>
  <c r="D545" i="33"/>
  <c r="V544" i="33"/>
  <c r="AE2765" i="32"/>
  <c r="AG2764" i="32"/>
  <c r="D549" i="32"/>
  <c r="V548" i="32"/>
  <c r="Z542" i="14"/>
  <c r="AA541" i="14"/>
  <c r="N542" i="14"/>
  <c r="O541" i="14"/>
  <c r="L543" i="14"/>
  <c r="M542" i="14"/>
  <c r="R542" i="14"/>
  <c r="S541" i="14"/>
  <c r="V543" i="14"/>
  <c r="W542" i="14"/>
  <c r="P542" i="14"/>
  <c r="Q541" i="14"/>
  <c r="J782" i="14"/>
  <c r="K781" i="14"/>
  <c r="X542" i="14"/>
  <c r="Y541" i="14"/>
  <c r="T542" i="14"/>
  <c r="U541" i="14"/>
  <c r="AE2760" i="33" l="1"/>
  <c r="AG2759" i="33"/>
  <c r="D546" i="33"/>
  <c r="V545" i="33"/>
  <c r="AE2766" i="32"/>
  <c r="AG2765" i="32"/>
  <c r="D550" i="32"/>
  <c r="V549" i="32"/>
  <c r="P543" i="14"/>
  <c r="Q542" i="14"/>
  <c r="V544" i="14"/>
  <c r="W543" i="14"/>
  <c r="R543" i="14"/>
  <c r="S542" i="14"/>
  <c r="T543" i="14"/>
  <c r="U542" i="14"/>
  <c r="L544" i="14"/>
  <c r="M543" i="14"/>
  <c r="X543" i="14"/>
  <c r="Y542" i="14"/>
  <c r="N543" i="14"/>
  <c r="O542" i="14"/>
  <c r="J783" i="14"/>
  <c r="K782" i="14"/>
  <c r="Z543" i="14"/>
  <c r="AA542" i="14"/>
  <c r="AE2761" i="33" l="1"/>
  <c r="AG2760" i="33"/>
  <c r="D547" i="33"/>
  <c r="V546" i="33"/>
  <c r="AE2767" i="32"/>
  <c r="AG2766" i="32"/>
  <c r="D551" i="32"/>
  <c r="V550" i="32"/>
  <c r="L545" i="14"/>
  <c r="M544" i="14"/>
  <c r="Z544" i="14"/>
  <c r="AA543" i="14"/>
  <c r="X544" i="14"/>
  <c r="Y543" i="14"/>
  <c r="T544" i="14"/>
  <c r="U543" i="14"/>
  <c r="R544" i="14"/>
  <c r="S543" i="14"/>
  <c r="J784" i="14"/>
  <c r="K783" i="14"/>
  <c r="V545" i="14"/>
  <c r="W544" i="14"/>
  <c r="N544" i="14"/>
  <c r="O543" i="14"/>
  <c r="P544" i="14"/>
  <c r="Q543" i="14"/>
  <c r="AE2762" i="33" l="1"/>
  <c r="AG2761" i="33"/>
  <c r="D548" i="33"/>
  <c r="V547" i="33"/>
  <c r="AE2768" i="32"/>
  <c r="AG2767" i="32"/>
  <c r="D552" i="32"/>
  <c r="V551" i="32"/>
  <c r="T545" i="14"/>
  <c r="U544" i="14"/>
  <c r="R545" i="14"/>
  <c r="S544" i="14"/>
  <c r="J785" i="14"/>
  <c r="K784" i="14"/>
  <c r="P545" i="14"/>
  <c r="Q544" i="14"/>
  <c r="X545" i="14"/>
  <c r="Y544" i="14"/>
  <c r="N545" i="14"/>
  <c r="O544" i="14"/>
  <c r="Z545" i="14"/>
  <c r="AA544" i="14"/>
  <c r="V546" i="14"/>
  <c r="W545" i="14"/>
  <c r="L546" i="14"/>
  <c r="M545" i="14"/>
  <c r="AE2763" i="33" l="1"/>
  <c r="AG2762" i="33"/>
  <c r="D549" i="33"/>
  <c r="V548" i="33"/>
  <c r="AE2769" i="32"/>
  <c r="AG2768" i="32"/>
  <c r="D553" i="32"/>
  <c r="V552" i="32"/>
  <c r="P546" i="14"/>
  <c r="Q545" i="14"/>
  <c r="N546" i="14"/>
  <c r="O545" i="14"/>
  <c r="L547" i="14"/>
  <c r="M546" i="14"/>
  <c r="X546" i="14"/>
  <c r="Y545" i="14"/>
  <c r="J786" i="14"/>
  <c r="K785" i="14"/>
  <c r="V547" i="14"/>
  <c r="W546" i="14"/>
  <c r="R546" i="14"/>
  <c r="S545" i="14"/>
  <c r="Z546" i="14"/>
  <c r="AA545" i="14"/>
  <c r="T546" i="14"/>
  <c r="U545" i="14"/>
  <c r="AE2764" i="33" l="1"/>
  <c r="AG2763" i="33"/>
  <c r="D550" i="33"/>
  <c r="V549" i="33"/>
  <c r="AE2770" i="32"/>
  <c r="AG2769" i="32"/>
  <c r="D554" i="32"/>
  <c r="V553" i="32"/>
  <c r="N547" i="14"/>
  <c r="O546" i="14"/>
  <c r="L548" i="14"/>
  <c r="M547" i="14"/>
  <c r="V548" i="14"/>
  <c r="W547" i="14"/>
  <c r="J787" i="14"/>
  <c r="K786" i="14"/>
  <c r="X547" i="14"/>
  <c r="Y546" i="14"/>
  <c r="T547" i="14"/>
  <c r="U546" i="14"/>
  <c r="Z547" i="14"/>
  <c r="AA546" i="14"/>
  <c r="R547" i="14"/>
  <c r="S546" i="14"/>
  <c r="P547" i="14"/>
  <c r="Q546" i="14"/>
  <c r="AE2765" i="33" l="1"/>
  <c r="AG2764" i="33"/>
  <c r="D551" i="33"/>
  <c r="V550" i="33"/>
  <c r="AE2771" i="32"/>
  <c r="AG2770" i="32"/>
  <c r="D555" i="32"/>
  <c r="V554" i="32"/>
  <c r="T548" i="14"/>
  <c r="U547" i="14"/>
  <c r="J788" i="14"/>
  <c r="K787" i="14"/>
  <c r="P548" i="14"/>
  <c r="Q547" i="14"/>
  <c r="X548" i="14"/>
  <c r="Y547" i="14"/>
  <c r="V549" i="14"/>
  <c r="W548" i="14"/>
  <c r="R548" i="14"/>
  <c r="S547" i="14"/>
  <c r="L549" i="14"/>
  <c r="M548" i="14"/>
  <c r="Z548" i="14"/>
  <c r="AA547" i="14"/>
  <c r="N548" i="14"/>
  <c r="O547" i="14"/>
  <c r="AE2766" i="33" l="1"/>
  <c r="AG2765" i="33"/>
  <c r="D552" i="33"/>
  <c r="V551" i="33"/>
  <c r="AE2772" i="32"/>
  <c r="AG2771" i="32"/>
  <c r="D556" i="32"/>
  <c r="V555" i="32"/>
  <c r="V550" i="14"/>
  <c r="W549" i="14"/>
  <c r="R549" i="14"/>
  <c r="S548" i="14"/>
  <c r="X549" i="14"/>
  <c r="Y548" i="14"/>
  <c r="N549" i="14"/>
  <c r="O548" i="14"/>
  <c r="P549" i="14"/>
  <c r="Q548" i="14"/>
  <c r="Z549" i="14"/>
  <c r="AA548" i="14"/>
  <c r="J789" i="14"/>
  <c r="K788" i="14"/>
  <c r="L550" i="14"/>
  <c r="M549" i="14"/>
  <c r="T549" i="14"/>
  <c r="U548" i="14"/>
  <c r="AE2767" i="33" l="1"/>
  <c r="AG2766" i="33"/>
  <c r="D553" i="33"/>
  <c r="V552" i="33"/>
  <c r="AE2773" i="32"/>
  <c r="AG2772" i="32"/>
  <c r="D557" i="32"/>
  <c r="V556" i="32"/>
  <c r="P550" i="14"/>
  <c r="Q549" i="14"/>
  <c r="T550" i="14"/>
  <c r="U549" i="14"/>
  <c r="Z550" i="14"/>
  <c r="AA549" i="14"/>
  <c r="N550" i="14"/>
  <c r="O549" i="14"/>
  <c r="X550" i="14"/>
  <c r="Y549" i="14"/>
  <c r="L551" i="14"/>
  <c r="M550" i="14"/>
  <c r="R550" i="14"/>
  <c r="S549" i="14"/>
  <c r="J790" i="14"/>
  <c r="K789" i="14"/>
  <c r="V551" i="14"/>
  <c r="W550" i="14"/>
  <c r="AE2768" i="33" l="1"/>
  <c r="AG2767" i="33"/>
  <c r="D554" i="33"/>
  <c r="V553" i="33"/>
  <c r="AE2774" i="32"/>
  <c r="AG2773" i="32"/>
  <c r="D558" i="32"/>
  <c r="V557" i="32"/>
  <c r="L552" i="14"/>
  <c r="M551" i="14"/>
  <c r="X551" i="14"/>
  <c r="Y550" i="14"/>
  <c r="V552" i="14"/>
  <c r="W551" i="14"/>
  <c r="N551" i="14"/>
  <c r="O550" i="14"/>
  <c r="Z551" i="14"/>
  <c r="AA550" i="14"/>
  <c r="J791" i="14"/>
  <c r="K790" i="14"/>
  <c r="T551" i="14"/>
  <c r="U550" i="14"/>
  <c r="R551" i="14"/>
  <c r="S550" i="14"/>
  <c r="P551" i="14"/>
  <c r="Q550" i="14"/>
  <c r="AE2769" i="33" l="1"/>
  <c r="AG2768" i="33"/>
  <c r="D555" i="33"/>
  <c r="V554" i="33"/>
  <c r="AE2775" i="32"/>
  <c r="AG2774" i="32"/>
  <c r="D559" i="32"/>
  <c r="V558" i="32"/>
  <c r="Z552" i="14"/>
  <c r="AA551" i="14"/>
  <c r="J792" i="14"/>
  <c r="K791" i="14"/>
  <c r="N552" i="14"/>
  <c r="O551" i="14"/>
  <c r="P552" i="14"/>
  <c r="Q551" i="14"/>
  <c r="V553" i="14"/>
  <c r="W552" i="14"/>
  <c r="R552" i="14"/>
  <c r="S551" i="14"/>
  <c r="X552" i="14"/>
  <c r="Y551" i="14"/>
  <c r="T552" i="14"/>
  <c r="U551" i="14"/>
  <c r="L553" i="14"/>
  <c r="M552" i="14"/>
  <c r="AE2770" i="33" l="1"/>
  <c r="AG2769" i="33"/>
  <c r="D556" i="33"/>
  <c r="V555" i="33"/>
  <c r="AE2776" i="32"/>
  <c r="AG2775" i="32"/>
  <c r="D560" i="32"/>
  <c r="V559" i="32"/>
  <c r="V554" i="14"/>
  <c r="W553" i="14"/>
  <c r="R553" i="14"/>
  <c r="S552" i="14"/>
  <c r="P553" i="14"/>
  <c r="Q552" i="14"/>
  <c r="L554" i="14"/>
  <c r="M553" i="14"/>
  <c r="N553" i="14"/>
  <c r="O552" i="14"/>
  <c r="T553" i="14"/>
  <c r="U552" i="14"/>
  <c r="J793" i="14"/>
  <c r="K792" i="14"/>
  <c r="X553" i="14"/>
  <c r="Y552" i="14"/>
  <c r="Z553" i="14"/>
  <c r="AA552" i="14"/>
  <c r="AE2771" i="33" l="1"/>
  <c r="AG2770" i="33"/>
  <c r="D557" i="33"/>
  <c r="V556" i="33"/>
  <c r="AE2777" i="32"/>
  <c r="AG2776" i="32"/>
  <c r="D561" i="32"/>
  <c r="V560" i="32"/>
  <c r="N554" i="14"/>
  <c r="O553" i="14"/>
  <c r="T554" i="14"/>
  <c r="U553" i="14"/>
  <c r="L555" i="14"/>
  <c r="M554" i="14"/>
  <c r="Z554" i="14"/>
  <c r="AA553" i="14"/>
  <c r="P554" i="14"/>
  <c r="Q553" i="14"/>
  <c r="X554" i="14"/>
  <c r="Y553" i="14"/>
  <c r="R554" i="14"/>
  <c r="S553" i="14"/>
  <c r="J794" i="14"/>
  <c r="K793" i="14"/>
  <c r="V555" i="14"/>
  <c r="W554" i="14"/>
  <c r="AE2772" i="33" l="1"/>
  <c r="AG2771" i="33"/>
  <c r="D558" i="33"/>
  <c r="V557" i="33"/>
  <c r="AE2778" i="32"/>
  <c r="AG2777" i="32"/>
  <c r="D562" i="32"/>
  <c r="V561" i="32"/>
  <c r="X555" i="14"/>
  <c r="Y554" i="14"/>
  <c r="P555" i="14"/>
  <c r="Q554" i="14"/>
  <c r="Z555" i="14"/>
  <c r="AA554" i="14"/>
  <c r="V556" i="14"/>
  <c r="W555" i="14"/>
  <c r="L556" i="14"/>
  <c r="M555" i="14"/>
  <c r="J795" i="14"/>
  <c r="K794" i="14"/>
  <c r="T555" i="14"/>
  <c r="U554" i="14"/>
  <c r="R555" i="14"/>
  <c r="S554" i="14"/>
  <c r="N555" i="14"/>
  <c r="O554" i="14"/>
  <c r="AE2773" i="33" l="1"/>
  <c r="AG2772" i="33"/>
  <c r="D559" i="33"/>
  <c r="V558" i="33"/>
  <c r="AE2779" i="32"/>
  <c r="AG2778" i="32"/>
  <c r="D563" i="32"/>
  <c r="V562" i="32"/>
  <c r="J796" i="14"/>
  <c r="K795" i="14"/>
  <c r="V557" i="14"/>
  <c r="W556" i="14"/>
  <c r="L557" i="14"/>
  <c r="M556" i="14"/>
  <c r="N556" i="14"/>
  <c r="O555" i="14"/>
  <c r="Z556" i="14"/>
  <c r="AA555" i="14"/>
  <c r="R556" i="14"/>
  <c r="S555" i="14"/>
  <c r="P556" i="14"/>
  <c r="Q555" i="14"/>
  <c r="T556" i="14"/>
  <c r="U555" i="14"/>
  <c r="X556" i="14"/>
  <c r="Y555" i="14"/>
  <c r="AE2774" i="33" l="1"/>
  <c r="AG2773" i="33"/>
  <c r="D560" i="33"/>
  <c r="V559" i="33"/>
  <c r="AE2780" i="32"/>
  <c r="AG2779" i="32"/>
  <c r="D564" i="32"/>
  <c r="V563" i="32"/>
  <c r="Z557" i="14"/>
  <c r="AA556" i="14"/>
  <c r="R557" i="14"/>
  <c r="S556" i="14"/>
  <c r="N557" i="14"/>
  <c r="O556" i="14"/>
  <c r="X557" i="14"/>
  <c r="Y556" i="14"/>
  <c r="L558" i="14"/>
  <c r="M557" i="14"/>
  <c r="T557" i="14"/>
  <c r="U556" i="14"/>
  <c r="V558" i="14"/>
  <c r="W557" i="14"/>
  <c r="P557" i="14"/>
  <c r="Q556" i="14"/>
  <c r="J797" i="14"/>
  <c r="K796" i="14"/>
  <c r="AE2775" i="33" l="1"/>
  <c r="AG2774" i="33"/>
  <c r="D561" i="33"/>
  <c r="V560" i="33"/>
  <c r="AE2781" i="32"/>
  <c r="AG2780" i="32"/>
  <c r="D565" i="32"/>
  <c r="V564" i="32"/>
  <c r="L559" i="14"/>
  <c r="M558" i="14"/>
  <c r="T558" i="14"/>
  <c r="U557" i="14"/>
  <c r="X558" i="14"/>
  <c r="Y557" i="14"/>
  <c r="J798" i="14"/>
  <c r="K797" i="14"/>
  <c r="N558" i="14"/>
  <c r="O557" i="14"/>
  <c r="P558" i="14"/>
  <c r="Q557" i="14"/>
  <c r="R558" i="14"/>
  <c r="S557" i="14"/>
  <c r="V559" i="14"/>
  <c r="W558" i="14"/>
  <c r="Z558" i="14"/>
  <c r="AA557" i="14"/>
  <c r="AG2775" i="33" l="1"/>
  <c r="AE2776" i="33"/>
  <c r="D562" i="33"/>
  <c r="V561" i="33"/>
  <c r="AE2782" i="32"/>
  <c r="AG2781" i="32"/>
  <c r="D566" i="32"/>
  <c r="V565" i="32"/>
  <c r="P559" i="14"/>
  <c r="Q558" i="14"/>
  <c r="N559" i="14"/>
  <c r="O558" i="14"/>
  <c r="J799" i="14"/>
  <c r="K798" i="14"/>
  <c r="Z559" i="14"/>
  <c r="AA558" i="14"/>
  <c r="X559" i="14"/>
  <c r="Y558" i="14"/>
  <c r="V560" i="14"/>
  <c r="W559" i="14"/>
  <c r="T559" i="14"/>
  <c r="U558" i="14"/>
  <c r="R559" i="14"/>
  <c r="S558" i="14"/>
  <c r="L560" i="14"/>
  <c r="M559" i="14"/>
  <c r="AE2777" i="33" l="1"/>
  <c r="AG2776" i="33"/>
  <c r="D563" i="33"/>
  <c r="V562" i="33"/>
  <c r="AE2783" i="32"/>
  <c r="AG2782" i="32"/>
  <c r="D567" i="32"/>
  <c r="V566" i="32"/>
  <c r="V561" i="14"/>
  <c r="W560" i="14"/>
  <c r="Z560" i="14"/>
  <c r="AA559" i="14"/>
  <c r="X560" i="14"/>
  <c r="Y559" i="14"/>
  <c r="L561" i="14"/>
  <c r="M560" i="14"/>
  <c r="J800" i="14"/>
  <c r="K799" i="14"/>
  <c r="R560" i="14"/>
  <c r="S559" i="14"/>
  <c r="N560" i="14"/>
  <c r="O559" i="14"/>
  <c r="T560" i="14"/>
  <c r="U559" i="14"/>
  <c r="P560" i="14"/>
  <c r="Q559" i="14"/>
  <c r="AE2778" i="33" l="1"/>
  <c r="AG2777" i="33"/>
  <c r="D564" i="33"/>
  <c r="V563" i="33"/>
  <c r="AE2784" i="32"/>
  <c r="AG2783" i="32"/>
  <c r="D568" i="32"/>
  <c r="V567" i="32"/>
  <c r="J801" i="14"/>
  <c r="K800" i="14"/>
  <c r="R561" i="14"/>
  <c r="S560" i="14"/>
  <c r="L562" i="14"/>
  <c r="M561" i="14"/>
  <c r="P561" i="14"/>
  <c r="Q560" i="14"/>
  <c r="X561" i="14"/>
  <c r="Y560" i="14"/>
  <c r="T561" i="14"/>
  <c r="U560" i="14"/>
  <c r="Z561" i="14"/>
  <c r="AA560" i="14"/>
  <c r="N561" i="14"/>
  <c r="O560" i="14"/>
  <c r="V562" i="14"/>
  <c r="W561" i="14"/>
  <c r="AE2779" i="33" l="1"/>
  <c r="AG2778" i="33"/>
  <c r="D565" i="33"/>
  <c r="V564" i="33"/>
  <c r="AE2785" i="32"/>
  <c r="AG2784" i="32"/>
  <c r="D569" i="32"/>
  <c r="V568" i="32"/>
  <c r="X562" i="14"/>
  <c r="Y561" i="14"/>
  <c r="T562" i="14"/>
  <c r="U561" i="14"/>
  <c r="P562" i="14"/>
  <c r="Q561" i="14"/>
  <c r="V563" i="14"/>
  <c r="W562" i="14"/>
  <c r="L563" i="14"/>
  <c r="M562" i="14"/>
  <c r="N562" i="14"/>
  <c r="O561" i="14"/>
  <c r="R562" i="14"/>
  <c r="S561" i="14"/>
  <c r="Z562" i="14"/>
  <c r="AA561" i="14"/>
  <c r="J802" i="14"/>
  <c r="K801" i="14"/>
  <c r="AE2780" i="33" l="1"/>
  <c r="AG2779" i="33"/>
  <c r="D566" i="33"/>
  <c r="V565" i="33"/>
  <c r="AE2786" i="32"/>
  <c r="AG2786" i="32" s="1"/>
  <c r="AG2785" i="32"/>
  <c r="D570" i="32"/>
  <c r="V569" i="32"/>
  <c r="V564" i="14"/>
  <c r="W563" i="14"/>
  <c r="N563" i="14"/>
  <c r="O562" i="14"/>
  <c r="L564" i="14"/>
  <c r="M563" i="14"/>
  <c r="J803" i="14"/>
  <c r="K802" i="14"/>
  <c r="P563" i="14"/>
  <c r="Q562" i="14"/>
  <c r="Z563" i="14"/>
  <c r="AA562" i="14"/>
  <c r="T563" i="14"/>
  <c r="U562" i="14"/>
  <c r="R563" i="14"/>
  <c r="S562" i="14"/>
  <c r="X563" i="14"/>
  <c r="Y562" i="14"/>
  <c r="AE2781" i="33" l="1"/>
  <c r="AG2780" i="33"/>
  <c r="D567" i="33"/>
  <c r="V566" i="33"/>
  <c r="D571" i="32"/>
  <c r="V570" i="32"/>
  <c r="Z564" i="14"/>
  <c r="AA563" i="14"/>
  <c r="J804" i="14"/>
  <c r="K803" i="14"/>
  <c r="P564" i="14"/>
  <c r="Q563" i="14"/>
  <c r="X564" i="14"/>
  <c r="Y563" i="14"/>
  <c r="L565" i="14"/>
  <c r="M564" i="14"/>
  <c r="R564" i="14"/>
  <c r="S563" i="14"/>
  <c r="N564" i="14"/>
  <c r="O563" i="14"/>
  <c r="T564" i="14"/>
  <c r="U563" i="14"/>
  <c r="V565" i="14"/>
  <c r="W564" i="14"/>
  <c r="AE2782" i="33" l="1"/>
  <c r="AG2782" i="33" s="1"/>
  <c r="AG2781" i="33"/>
  <c r="D568" i="33"/>
  <c r="V567" i="33"/>
  <c r="D572" i="32"/>
  <c r="V571" i="32"/>
  <c r="L566" i="14"/>
  <c r="M565" i="14"/>
  <c r="R565" i="14"/>
  <c r="S564" i="14"/>
  <c r="X565" i="14"/>
  <c r="Y564" i="14"/>
  <c r="V566" i="14"/>
  <c r="W565" i="14"/>
  <c r="P565" i="14"/>
  <c r="Q564" i="14"/>
  <c r="T565" i="14"/>
  <c r="U564" i="14"/>
  <c r="J805" i="14"/>
  <c r="K804" i="14"/>
  <c r="N565" i="14"/>
  <c r="O564" i="14"/>
  <c r="Z565" i="14"/>
  <c r="AA564" i="14"/>
  <c r="D569" i="33" l="1"/>
  <c r="V568" i="33"/>
  <c r="D573" i="32"/>
  <c r="V572" i="32"/>
  <c r="T566" i="14"/>
  <c r="U565" i="14"/>
  <c r="P566" i="14"/>
  <c r="Q565" i="14"/>
  <c r="V567" i="14"/>
  <c r="W566" i="14"/>
  <c r="Z566" i="14"/>
  <c r="AA565" i="14"/>
  <c r="X566" i="14"/>
  <c r="Y565" i="14"/>
  <c r="N566" i="14"/>
  <c r="O565" i="14"/>
  <c r="R566" i="14"/>
  <c r="S565" i="14"/>
  <c r="J806" i="14"/>
  <c r="K805" i="14"/>
  <c r="L567" i="14"/>
  <c r="M566" i="14"/>
  <c r="D570" i="33" l="1"/>
  <c r="V569" i="33"/>
  <c r="D574" i="32"/>
  <c r="V573" i="32"/>
  <c r="N567" i="14"/>
  <c r="O566" i="14"/>
  <c r="X567" i="14"/>
  <c r="Y566" i="14"/>
  <c r="Z567" i="14"/>
  <c r="AA566" i="14"/>
  <c r="L568" i="14"/>
  <c r="M567" i="14"/>
  <c r="V568" i="14"/>
  <c r="W567" i="14"/>
  <c r="J807" i="14"/>
  <c r="K806" i="14"/>
  <c r="P567" i="14"/>
  <c r="Q566" i="14"/>
  <c r="R567" i="14"/>
  <c r="S566" i="14"/>
  <c r="T567" i="14"/>
  <c r="U566" i="14"/>
  <c r="D571" i="33" l="1"/>
  <c r="V570" i="33"/>
  <c r="D575" i="32"/>
  <c r="V574" i="32"/>
  <c r="J808" i="14"/>
  <c r="K807" i="14"/>
  <c r="L569" i="14"/>
  <c r="M568" i="14"/>
  <c r="V569" i="14"/>
  <c r="W568" i="14"/>
  <c r="T568" i="14"/>
  <c r="U567" i="14"/>
  <c r="Z568" i="14"/>
  <c r="AA567" i="14"/>
  <c r="R568" i="14"/>
  <c r="S567" i="14"/>
  <c r="X568" i="14"/>
  <c r="Y567" i="14"/>
  <c r="P568" i="14"/>
  <c r="Q567" i="14"/>
  <c r="N568" i="14"/>
  <c r="O567" i="14"/>
  <c r="D572" i="33" l="1"/>
  <c r="V571" i="33"/>
  <c r="D576" i="32"/>
  <c r="V575" i="32"/>
  <c r="R569" i="14"/>
  <c r="S568" i="14"/>
  <c r="Z569" i="14"/>
  <c r="AA568" i="14"/>
  <c r="T569" i="14"/>
  <c r="U568" i="14"/>
  <c r="N569" i="14"/>
  <c r="O568" i="14"/>
  <c r="V570" i="14"/>
  <c r="W569" i="14"/>
  <c r="P569" i="14"/>
  <c r="Q568" i="14"/>
  <c r="L570" i="14"/>
  <c r="M569" i="14"/>
  <c r="X569" i="14"/>
  <c r="Y568" i="14"/>
  <c r="J809" i="14"/>
  <c r="K808" i="14"/>
  <c r="D573" i="33" l="1"/>
  <c r="V572" i="33"/>
  <c r="D577" i="32"/>
  <c r="V576" i="32"/>
  <c r="P570" i="14"/>
  <c r="Q569" i="14"/>
  <c r="N570" i="14"/>
  <c r="O569" i="14"/>
  <c r="V571" i="14"/>
  <c r="W570" i="14"/>
  <c r="J810" i="14"/>
  <c r="K809" i="14"/>
  <c r="T570" i="14"/>
  <c r="U569" i="14"/>
  <c r="X570" i="14"/>
  <c r="Y569" i="14"/>
  <c r="Z570" i="14"/>
  <c r="AA569" i="14"/>
  <c r="L571" i="14"/>
  <c r="M570" i="14"/>
  <c r="R570" i="14"/>
  <c r="S569" i="14"/>
  <c r="D574" i="33" l="1"/>
  <c r="V573" i="33"/>
  <c r="D578" i="32"/>
  <c r="V577" i="32"/>
  <c r="T571" i="14"/>
  <c r="U570" i="14"/>
  <c r="X571" i="14"/>
  <c r="Y570" i="14"/>
  <c r="J811" i="14"/>
  <c r="K810" i="14"/>
  <c r="R571" i="14"/>
  <c r="S570" i="14"/>
  <c r="V572" i="14"/>
  <c r="W571" i="14"/>
  <c r="L572" i="14"/>
  <c r="M571" i="14"/>
  <c r="N571" i="14"/>
  <c r="O570" i="14"/>
  <c r="Z571" i="14"/>
  <c r="AA570" i="14"/>
  <c r="P571" i="14"/>
  <c r="Q570" i="14"/>
  <c r="D575" i="33" l="1"/>
  <c r="V574" i="33"/>
  <c r="D579" i="32"/>
  <c r="V578" i="32"/>
  <c r="L573" i="14"/>
  <c r="M572" i="14"/>
  <c r="V573" i="14"/>
  <c r="W572" i="14"/>
  <c r="R572" i="14"/>
  <c r="S571" i="14"/>
  <c r="P572" i="14"/>
  <c r="Q571" i="14"/>
  <c r="J812" i="14"/>
  <c r="K811" i="14"/>
  <c r="Z572" i="14"/>
  <c r="AA571" i="14"/>
  <c r="X572" i="14"/>
  <c r="Y571" i="14"/>
  <c r="N572" i="14"/>
  <c r="O571" i="14"/>
  <c r="T572" i="14"/>
  <c r="U571" i="14"/>
  <c r="D576" i="33" l="1"/>
  <c r="V575" i="33"/>
  <c r="D580" i="32"/>
  <c r="V579" i="32"/>
  <c r="J813" i="14"/>
  <c r="K812" i="14"/>
  <c r="Z573" i="14"/>
  <c r="AA572" i="14"/>
  <c r="P573" i="14"/>
  <c r="Q572" i="14"/>
  <c r="T573" i="14"/>
  <c r="U572" i="14"/>
  <c r="R573" i="14"/>
  <c r="S572" i="14"/>
  <c r="N573" i="14"/>
  <c r="O572" i="14"/>
  <c r="V574" i="14"/>
  <c r="W573" i="14"/>
  <c r="X573" i="14"/>
  <c r="Y572" i="14"/>
  <c r="L574" i="14"/>
  <c r="M573" i="14"/>
  <c r="D577" i="33" l="1"/>
  <c r="V576" i="33"/>
  <c r="D581" i="32"/>
  <c r="V580" i="32"/>
  <c r="N574" i="14"/>
  <c r="O573" i="14"/>
  <c r="T574" i="14"/>
  <c r="U573" i="14"/>
  <c r="R574" i="14"/>
  <c r="S573" i="14"/>
  <c r="L575" i="14"/>
  <c r="M574" i="14"/>
  <c r="P574" i="14"/>
  <c r="Q573" i="14"/>
  <c r="X574" i="14"/>
  <c r="Y573" i="14"/>
  <c r="Z574" i="14"/>
  <c r="AA573" i="14"/>
  <c r="V575" i="14"/>
  <c r="W574" i="14"/>
  <c r="J814" i="14"/>
  <c r="K813" i="14"/>
  <c r="D578" i="33" l="1"/>
  <c r="V577" i="33"/>
  <c r="D582" i="32"/>
  <c r="V581" i="32"/>
  <c r="X575" i="14"/>
  <c r="Y574" i="14"/>
  <c r="P575" i="14"/>
  <c r="Q574" i="14"/>
  <c r="L576" i="14"/>
  <c r="M575" i="14"/>
  <c r="J815" i="14"/>
  <c r="K814" i="14"/>
  <c r="R575" i="14"/>
  <c r="S574" i="14"/>
  <c r="V576" i="14"/>
  <c r="W575" i="14"/>
  <c r="T575" i="14"/>
  <c r="U574" i="14"/>
  <c r="Z575" i="14"/>
  <c r="AA574" i="14"/>
  <c r="N575" i="14"/>
  <c r="O574" i="14"/>
  <c r="D579" i="33" l="1"/>
  <c r="V578" i="33"/>
  <c r="D583" i="32"/>
  <c r="V582" i="32"/>
  <c r="R576" i="14"/>
  <c r="S575" i="14"/>
  <c r="V577" i="14"/>
  <c r="W576" i="14"/>
  <c r="J816" i="14"/>
  <c r="K815" i="14"/>
  <c r="N576" i="14"/>
  <c r="O575" i="14"/>
  <c r="L577" i="14"/>
  <c r="M576" i="14"/>
  <c r="Z576" i="14"/>
  <c r="AA575" i="14"/>
  <c r="P576" i="14"/>
  <c r="Q575" i="14"/>
  <c r="T576" i="14"/>
  <c r="U575" i="14"/>
  <c r="X576" i="14"/>
  <c r="Y575" i="14"/>
  <c r="D580" i="33" l="1"/>
  <c r="V579" i="33"/>
  <c r="D584" i="32"/>
  <c r="V583" i="32"/>
  <c r="T577" i="14"/>
  <c r="U576" i="14"/>
  <c r="Z577" i="14"/>
  <c r="AA576" i="14"/>
  <c r="X577" i="14"/>
  <c r="Y576" i="14"/>
  <c r="L578" i="14"/>
  <c r="M577" i="14"/>
  <c r="N577" i="14"/>
  <c r="O576" i="14"/>
  <c r="J817" i="14"/>
  <c r="K816" i="14"/>
  <c r="V578" i="14"/>
  <c r="W577" i="14"/>
  <c r="P577" i="14"/>
  <c r="Q576" i="14"/>
  <c r="R577" i="14"/>
  <c r="S576" i="14"/>
  <c r="D581" i="33" l="1"/>
  <c r="V580" i="33"/>
  <c r="D585" i="32"/>
  <c r="V584" i="32"/>
  <c r="N578" i="14"/>
  <c r="O577" i="14"/>
  <c r="J818" i="14"/>
  <c r="K817" i="14"/>
  <c r="L579" i="14"/>
  <c r="M578" i="14"/>
  <c r="R578" i="14"/>
  <c r="S577" i="14"/>
  <c r="X578" i="14"/>
  <c r="Y577" i="14"/>
  <c r="P578" i="14"/>
  <c r="Q577" i="14"/>
  <c r="Z578" i="14"/>
  <c r="AA577" i="14"/>
  <c r="V579" i="14"/>
  <c r="W578" i="14"/>
  <c r="T578" i="14"/>
  <c r="U577" i="14"/>
  <c r="D582" i="33" l="1"/>
  <c r="V581" i="33"/>
  <c r="D586" i="32"/>
  <c r="V585" i="32"/>
  <c r="X579" i="14"/>
  <c r="Y578" i="14"/>
  <c r="P579" i="14"/>
  <c r="Q578" i="14"/>
  <c r="R579" i="14"/>
  <c r="S578" i="14"/>
  <c r="T579" i="14"/>
  <c r="U578" i="14"/>
  <c r="L580" i="14"/>
  <c r="M579" i="14"/>
  <c r="V580" i="14"/>
  <c r="W579" i="14"/>
  <c r="J819" i="14"/>
  <c r="K818" i="14"/>
  <c r="Z579" i="14"/>
  <c r="AA578" i="14"/>
  <c r="N579" i="14"/>
  <c r="O578" i="14"/>
  <c r="D583" i="33" l="1"/>
  <c r="V582" i="33"/>
  <c r="D587" i="32"/>
  <c r="V586" i="32"/>
  <c r="L581" i="14"/>
  <c r="M580" i="14"/>
  <c r="V581" i="14"/>
  <c r="W580" i="14"/>
  <c r="T580" i="14"/>
  <c r="U579" i="14"/>
  <c r="N580" i="14"/>
  <c r="O579" i="14"/>
  <c r="R580" i="14"/>
  <c r="S579" i="14"/>
  <c r="Z580" i="14"/>
  <c r="AA579" i="14"/>
  <c r="P580" i="14"/>
  <c r="Q579" i="14"/>
  <c r="J820" i="14"/>
  <c r="K819" i="14"/>
  <c r="X580" i="14"/>
  <c r="Y579" i="14"/>
  <c r="D584" i="33" l="1"/>
  <c r="V583" i="33"/>
  <c r="D588" i="32"/>
  <c r="V587" i="32"/>
  <c r="R581" i="14"/>
  <c r="S580" i="14"/>
  <c r="Z581" i="14"/>
  <c r="AA580" i="14"/>
  <c r="N581" i="14"/>
  <c r="O580" i="14"/>
  <c r="X581" i="14"/>
  <c r="Y580" i="14"/>
  <c r="T581" i="14"/>
  <c r="U580" i="14"/>
  <c r="J821" i="14"/>
  <c r="K820" i="14"/>
  <c r="V582" i="14"/>
  <c r="W581" i="14"/>
  <c r="P581" i="14"/>
  <c r="Q580" i="14"/>
  <c r="L582" i="14"/>
  <c r="M581" i="14"/>
  <c r="D585" i="33" l="1"/>
  <c r="V584" i="33"/>
  <c r="D589" i="32"/>
  <c r="V588" i="32"/>
  <c r="X582" i="14"/>
  <c r="Y581" i="14"/>
  <c r="L583" i="14"/>
  <c r="M582" i="14"/>
  <c r="J822" i="14"/>
  <c r="K821" i="14"/>
  <c r="T582" i="14"/>
  <c r="U581" i="14"/>
  <c r="N582" i="14"/>
  <c r="O581" i="14"/>
  <c r="P582" i="14"/>
  <c r="Q581" i="14"/>
  <c r="Z582" i="14"/>
  <c r="AA581" i="14"/>
  <c r="V583" i="14"/>
  <c r="W582" i="14"/>
  <c r="R582" i="14"/>
  <c r="S581" i="14"/>
  <c r="D586" i="33" l="1"/>
  <c r="V585" i="33"/>
  <c r="D590" i="32"/>
  <c r="V589" i="32"/>
  <c r="N583" i="14"/>
  <c r="O582" i="14"/>
  <c r="P583" i="14"/>
  <c r="Q582" i="14"/>
  <c r="T583" i="14"/>
  <c r="U582" i="14"/>
  <c r="R583" i="14"/>
  <c r="S582" i="14"/>
  <c r="J823" i="14"/>
  <c r="K822" i="14"/>
  <c r="V584" i="14"/>
  <c r="W583" i="14"/>
  <c r="L584" i="14"/>
  <c r="M583" i="14"/>
  <c r="Z583" i="14"/>
  <c r="AA582" i="14"/>
  <c r="X583" i="14"/>
  <c r="Y582" i="14"/>
  <c r="D587" i="33" l="1"/>
  <c r="V586" i="33"/>
  <c r="D591" i="32"/>
  <c r="V590" i="32"/>
  <c r="V585" i="14"/>
  <c r="W584" i="14"/>
  <c r="J824" i="14"/>
  <c r="K823" i="14"/>
  <c r="R584" i="14"/>
  <c r="S583" i="14"/>
  <c r="X584" i="14"/>
  <c r="Y583" i="14"/>
  <c r="T584" i="14"/>
  <c r="U583" i="14"/>
  <c r="Z584" i="14"/>
  <c r="AA583" i="14"/>
  <c r="P584" i="14"/>
  <c r="Q583" i="14"/>
  <c r="L585" i="14"/>
  <c r="M584" i="14"/>
  <c r="N584" i="14"/>
  <c r="O583" i="14"/>
  <c r="D588" i="33" l="1"/>
  <c r="V587" i="33"/>
  <c r="D592" i="32"/>
  <c r="V591" i="32"/>
  <c r="T585" i="14"/>
  <c r="U584" i="14"/>
  <c r="Z585" i="14"/>
  <c r="AA584" i="14"/>
  <c r="X585" i="14"/>
  <c r="Y584" i="14"/>
  <c r="N585" i="14"/>
  <c r="O584" i="14"/>
  <c r="R585" i="14"/>
  <c r="S584" i="14"/>
  <c r="L586" i="14"/>
  <c r="M585" i="14"/>
  <c r="J825" i="14"/>
  <c r="K824" i="14"/>
  <c r="P585" i="14"/>
  <c r="Q584" i="14"/>
  <c r="V586" i="14"/>
  <c r="W585" i="14"/>
  <c r="D589" i="33" l="1"/>
  <c r="V588" i="33"/>
  <c r="D593" i="32"/>
  <c r="V592" i="32"/>
  <c r="R586" i="14"/>
  <c r="S585" i="14"/>
  <c r="L587" i="14"/>
  <c r="M586" i="14"/>
  <c r="N586" i="14"/>
  <c r="O585" i="14"/>
  <c r="V587" i="14"/>
  <c r="W586" i="14"/>
  <c r="X586" i="14"/>
  <c r="Y585" i="14"/>
  <c r="P586" i="14"/>
  <c r="Q585" i="14"/>
  <c r="Z586" i="14"/>
  <c r="AA585" i="14"/>
  <c r="J826" i="14"/>
  <c r="K825" i="14"/>
  <c r="T586" i="14"/>
  <c r="U585" i="14"/>
  <c r="D590" i="33" l="1"/>
  <c r="V589" i="33"/>
  <c r="D594" i="32"/>
  <c r="V593" i="32"/>
  <c r="X587" i="14"/>
  <c r="Y586" i="14"/>
  <c r="P587" i="14"/>
  <c r="Q586" i="14"/>
  <c r="V588" i="14"/>
  <c r="W587" i="14"/>
  <c r="T587" i="14"/>
  <c r="U586" i="14"/>
  <c r="N587" i="14"/>
  <c r="O586" i="14"/>
  <c r="J827" i="14"/>
  <c r="K826" i="14"/>
  <c r="L588" i="14"/>
  <c r="M587" i="14"/>
  <c r="Z587" i="14"/>
  <c r="AA586" i="14"/>
  <c r="R587" i="14"/>
  <c r="S586" i="14"/>
  <c r="D591" i="33" l="1"/>
  <c r="V590" i="33"/>
  <c r="D595" i="32"/>
  <c r="V594" i="32"/>
  <c r="J828" i="14"/>
  <c r="K827" i="14"/>
  <c r="T588" i="14"/>
  <c r="U587" i="14"/>
  <c r="N588" i="14"/>
  <c r="O587" i="14"/>
  <c r="R588" i="14"/>
  <c r="S587" i="14"/>
  <c r="V589" i="14"/>
  <c r="W588" i="14"/>
  <c r="Z588" i="14"/>
  <c r="AA587" i="14"/>
  <c r="P588" i="14"/>
  <c r="Q587" i="14"/>
  <c r="L589" i="14"/>
  <c r="M588" i="14"/>
  <c r="X588" i="14"/>
  <c r="Y587" i="14"/>
  <c r="D592" i="33" l="1"/>
  <c r="V591" i="33"/>
  <c r="D596" i="32"/>
  <c r="V595" i="32"/>
  <c r="Z589" i="14"/>
  <c r="AA588" i="14"/>
  <c r="R589" i="14"/>
  <c r="S588" i="14"/>
  <c r="V590" i="14"/>
  <c r="W589" i="14"/>
  <c r="X589" i="14"/>
  <c r="Y588" i="14"/>
  <c r="N589" i="14"/>
  <c r="O588" i="14"/>
  <c r="L590" i="14"/>
  <c r="M589" i="14"/>
  <c r="T589" i="14"/>
  <c r="U588" i="14"/>
  <c r="P589" i="14"/>
  <c r="Q588" i="14"/>
  <c r="J829" i="14"/>
  <c r="K828" i="14"/>
  <c r="D593" i="33" l="1"/>
  <c r="V592" i="33"/>
  <c r="D597" i="32"/>
  <c r="V596" i="32"/>
  <c r="L591" i="14"/>
  <c r="M590" i="14"/>
  <c r="N590" i="14"/>
  <c r="O589" i="14"/>
  <c r="X590" i="14"/>
  <c r="Y589" i="14"/>
  <c r="J830" i="14"/>
  <c r="K829" i="14"/>
  <c r="V591" i="14"/>
  <c r="W590" i="14"/>
  <c r="P590" i="14"/>
  <c r="Q589" i="14"/>
  <c r="R590" i="14"/>
  <c r="S589" i="14"/>
  <c r="T590" i="14"/>
  <c r="U589" i="14"/>
  <c r="Z590" i="14"/>
  <c r="AA589" i="14"/>
  <c r="D594" i="33" l="1"/>
  <c r="V593" i="33"/>
  <c r="D598" i="32"/>
  <c r="V597" i="32"/>
  <c r="P591" i="14"/>
  <c r="Q590" i="14"/>
  <c r="V592" i="14"/>
  <c r="W591" i="14"/>
  <c r="J831" i="14"/>
  <c r="K830" i="14"/>
  <c r="Z591" i="14"/>
  <c r="AA590" i="14"/>
  <c r="X591" i="14"/>
  <c r="Y590" i="14"/>
  <c r="T591" i="14"/>
  <c r="U590" i="14"/>
  <c r="N591" i="14"/>
  <c r="O590" i="14"/>
  <c r="R591" i="14"/>
  <c r="S590" i="14"/>
  <c r="L592" i="14"/>
  <c r="M591" i="14"/>
  <c r="D595" i="33" l="1"/>
  <c r="V594" i="33"/>
  <c r="D599" i="32"/>
  <c r="V598" i="32"/>
  <c r="T592" i="14"/>
  <c r="U591" i="14"/>
  <c r="X592" i="14"/>
  <c r="Y591" i="14"/>
  <c r="Z592" i="14"/>
  <c r="AA591" i="14"/>
  <c r="L593" i="14"/>
  <c r="M592" i="14"/>
  <c r="J832" i="14"/>
  <c r="K831" i="14"/>
  <c r="R592" i="14"/>
  <c r="S591" i="14"/>
  <c r="V593" i="14"/>
  <c r="W592" i="14"/>
  <c r="N592" i="14"/>
  <c r="O591" i="14"/>
  <c r="P592" i="14"/>
  <c r="Q591" i="14"/>
  <c r="D596" i="33" l="1"/>
  <c r="V595" i="33"/>
  <c r="D600" i="32"/>
  <c r="V599" i="32"/>
  <c r="R593" i="14"/>
  <c r="S592" i="14"/>
  <c r="J833" i="14"/>
  <c r="K832" i="14"/>
  <c r="L594" i="14"/>
  <c r="M593" i="14"/>
  <c r="P593" i="14"/>
  <c r="Q592" i="14"/>
  <c r="Z593" i="14"/>
  <c r="AA592" i="14"/>
  <c r="N593" i="14"/>
  <c r="O592" i="14"/>
  <c r="X593" i="14"/>
  <c r="Y592" i="14"/>
  <c r="V594" i="14"/>
  <c r="W593" i="14"/>
  <c r="T593" i="14"/>
  <c r="U592" i="14"/>
  <c r="D597" i="33" l="1"/>
  <c r="V596" i="33"/>
  <c r="D601" i="32"/>
  <c r="V600" i="32"/>
  <c r="P594" i="14"/>
  <c r="Q593" i="14"/>
  <c r="N594" i="14"/>
  <c r="O593" i="14"/>
  <c r="T594" i="14"/>
  <c r="U593" i="14"/>
  <c r="Z594" i="14"/>
  <c r="AA593" i="14"/>
  <c r="L595" i="14"/>
  <c r="M594" i="14"/>
  <c r="V595" i="14"/>
  <c r="W594" i="14"/>
  <c r="J834" i="14"/>
  <c r="K833" i="14"/>
  <c r="X594" i="14"/>
  <c r="Y593" i="14"/>
  <c r="R594" i="14"/>
  <c r="S593" i="14"/>
  <c r="D598" i="33" l="1"/>
  <c r="V597" i="33"/>
  <c r="D602" i="32"/>
  <c r="V601" i="32"/>
  <c r="Z595" i="14"/>
  <c r="AA594" i="14"/>
  <c r="T595" i="14"/>
  <c r="U594" i="14"/>
  <c r="V596" i="14"/>
  <c r="W595" i="14"/>
  <c r="L596" i="14"/>
  <c r="M595" i="14"/>
  <c r="R595" i="14"/>
  <c r="S594" i="14"/>
  <c r="X595" i="14"/>
  <c r="Y594" i="14"/>
  <c r="N595" i="14"/>
  <c r="O594" i="14"/>
  <c r="J835" i="14"/>
  <c r="K834" i="14"/>
  <c r="P595" i="14"/>
  <c r="Q594" i="14"/>
  <c r="D599" i="33" l="1"/>
  <c r="V598" i="33"/>
  <c r="D603" i="32"/>
  <c r="V602" i="32"/>
  <c r="X596" i="14"/>
  <c r="Y595" i="14"/>
  <c r="P596" i="14"/>
  <c r="Q595" i="14"/>
  <c r="R596" i="14"/>
  <c r="S595" i="14"/>
  <c r="L597" i="14"/>
  <c r="M596" i="14"/>
  <c r="V597" i="14"/>
  <c r="W596" i="14"/>
  <c r="J836" i="14"/>
  <c r="K835" i="14"/>
  <c r="T596" i="14"/>
  <c r="U595" i="14"/>
  <c r="N596" i="14"/>
  <c r="O595" i="14"/>
  <c r="Z596" i="14"/>
  <c r="AA595" i="14"/>
  <c r="D600" i="33" l="1"/>
  <c r="V599" i="33"/>
  <c r="D604" i="32"/>
  <c r="V603" i="32"/>
  <c r="V598" i="14"/>
  <c r="W597" i="14"/>
  <c r="J837" i="14"/>
  <c r="K836" i="14"/>
  <c r="L598" i="14"/>
  <c r="M597" i="14"/>
  <c r="Z597" i="14"/>
  <c r="AA596" i="14"/>
  <c r="R597" i="14"/>
  <c r="S596" i="14"/>
  <c r="N597" i="14"/>
  <c r="O596" i="14"/>
  <c r="P597" i="14"/>
  <c r="Q596" i="14"/>
  <c r="T597" i="14"/>
  <c r="U596" i="14"/>
  <c r="X597" i="14"/>
  <c r="Y596" i="14"/>
  <c r="D601" i="33" l="1"/>
  <c r="V600" i="33"/>
  <c r="D605" i="32"/>
  <c r="V604" i="32"/>
  <c r="N598" i="14"/>
  <c r="O597" i="14"/>
  <c r="R598" i="14"/>
  <c r="S597" i="14"/>
  <c r="Z598" i="14"/>
  <c r="AA597" i="14"/>
  <c r="X598" i="14"/>
  <c r="Y597" i="14"/>
  <c r="L599" i="14"/>
  <c r="M598" i="14"/>
  <c r="T598" i="14"/>
  <c r="U597" i="14"/>
  <c r="J838" i="14"/>
  <c r="K837" i="14"/>
  <c r="P598" i="14"/>
  <c r="Q597" i="14"/>
  <c r="V599" i="14"/>
  <c r="W598" i="14"/>
  <c r="D602" i="33" l="1"/>
  <c r="V601" i="33"/>
  <c r="D606" i="32"/>
  <c r="V605" i="32"/>
  <c r="L600" i="14"/>
  <c r="M599" i="14"/>
  <c r="T599" i="14"/>
  <c r="U598" i="14"/>
  <c r="X599" i="14"/>
  <c r="Y598" i="14"/>
  <c r="V600" i="14"/>
  <c r="W599" i="14"/>
  <c r="Z599" i="14"/>
  <c r="AA598" i="14"/>
  <c r="P599" i="14"/>
  <c r="Q598" i="14"/>
  <c r="R599" i="14"/>
  <c r="S598" i="14"/>
  <c r="J839" i="14"/>
  <c r="K838" i="14"/>
  <c r="N599" i="14"/>
  <c r="O598" i="14"/>
  <c r="D603" i="33" l="1"/>
  <c r="V602" i="33"/>
  <c r="D607" i="32"/>
  <c r="V606" i="32"/>
  <c r="P600" i="14"/>
  <c r="Q599" i="14"/>
  <c r="Z600" i="14"/>
  <c r="AA599" i="14"/>
  <c r="V601" i="14"/>
  <c r="W600" i="14"/>
  <c r="N600" i="14"/>
  <c r="O599" i="14"/>
  <c r="X600" i="14"/>
  <c r="Y599" i="14"/>
  <c r="J840" i="14"/>
  <c r="K839" i="14"/>
  <c r="T600" i="14"/>
  <c r="U599" i="14"/>
  <c r="R600" i="14"/>
  <c r="S599" i="14"/>
  <c r="L601" i="14"/>
  <c r="M600" i="14"/>
  <c r="D604" i="33" l="1"/>
  <c r="V603" i="33"/>
  <c r="D608" i="32"/>
  <c r="V607" i="32"/>
  <c r="J841" i="14"/>
  <c r="K840" i="14"/>
  <c r="X601" i="14"/>
  <c r="Y600" i="14"/>
  <c r="N601" i="14"/>
  <c r="O600" i="14"/>
  <c r="L602" i="14"/>
  <c r="M601" i="14"/>
  <c r="V602" i="14"/>
  <c r="W601" i="14"/>
  <c r="R601" i="14"/>
  <c r="S600" i="14"/>
  <c r="Z601" i="14"/>
  <c r="AA600" i="14"/>
  <c r="T601" i="14"/>
  <c r="U600" i="14"/>
  <c r="P601" i="14"/>
  <c r="Q600" i="14"/>
  <c r="D605" i="33" l="1"/>
  <c r="V604" i="33"/>
  <c r="D609" i="32"/>
  <c r="V608" i="32"/>
  <c r="L603" i="14"/>
  <c r="M602" i="14"/>
  <c r="R602" i="14"/>
  <c r="S601" i="14"/>
  <c r="V603" i="14"/>
  <c r="W602" i="14"/>
  <c r="P602" i="14"/>
  <c r="Q601" i="14"/>
  <c r="N602" i="14"/>
  <c r="O601" i="14"/>
  <c r="T602" i="14"/>
  <c r="U601" i="14"/>
  <c r="X602" i="14"/>
  <c r="Y601" i="14"/>
  <c r="Z602" i="14"/>
  <c r="AA601" i="14"/>
  <c r="J842" i="14"/>
  <c r="K841" i="14"/>
  <c r="D606" i="33" l="1"/>
  <c r="V605" i="33"/>
  <c r="D610" i="32"/>
  <c r="V609" i="32"/>
  <c r="N603" i="14"/>
  <c r="O602" i="14"/>
  <c r="T603" i="14"/>
  <c r="U602" i="14"/>
  <c r="P603" i="14"/>
  <c r="Q602" i="14"/>
  <c r="J843" i="14"/>
  <c r="K842" i="14"/>
  <c r="V604" i="14"/>
  <c r="W603" i="14"/>
  <c r="Z603" i="14"/>
  <c r="AA602" i="14"/>
  <c r="R603" i="14"/>
  <c r="S602" i="14"/>
  <c r="X603" i="14"/>
  <c r="Y602" i="14"/>
  <c r="L604" i="14"/>
  <c r="M603" i="14"/>
  <c r="D607" i="33" l="1"/>
  <c r="V606" i="33"/>
  <c r="D611" i="32"/>
  <c r="V610" i="32"/>
  <c r="V605" i="14"/>
  <c r="W604" i="14"/>
  <c r="Z604" i="14"/>
  <c r="AA603" i="14"/>
  <c r="J844" i="14"/>
  <c r="K843" i="14"/>
  <c r="L605" i="14"/>
  <c r="M604" i="14"/>
  <c r="P604" i="14"/>
  <c r="Q603" i="14"/>
  <c r="X604" i="14"/>
  <c r="Y603" i="14"/>
  <c r="T604" i="14"/>
  <c r="U603" i="14"/>
  <c r="R604" i="14"/>
  <c r="S603" i="14"/>
  <c r="N604" i="14"/>
  <c r="O603" i="14"/>
  <c r="D608" i="33" l="1"/>
  <c r="V607" i="33"/>
  <c r="D612" i="32"/>
  <c r="V611" i="32"/>
  <c r="P605" i="14"/>
  <c r="Q604" i="14"/>
  <c r="X605" i="14"/>
  <c r="Y604" i="14"/>
  <c r="L606" i="14"/>
  <c r="M605" i="14"/>
  <c r="N605" i="14"/>
  <c r="O604" i="14"/>
  <c r="J845" i="14"/>
  <c r="K844" i="14"/>
  <c r="R605" i="14"/>
  <c r="S604" i="14"/>
  <c r="Z605" i="14"/>
  <c r="AA604" i="14"/>
  <c r="T605" i="14"/>
  <c r="U604" i="14"/>
  <c r="V606" i="14"/>
  <c r="W605" i="14"/>
  <c r="D609" i="33" l="1"/>
  <c r="V608" i="33"/>
  <c r="D613" i="32"/>
  <c r="V612" i="32"/>
  <c r="J846" i="14"/>
  <c r="K845" i="14"/>
  <c r="R606" i="14"/>
  <c r="S605" i="14"/>
  <c r="N606" i="14"/>
  <c r="O605" i="14"/>
  <c r="V607" i="14"/>
  <c r="W606" i="14"/>
  <c r="L607" i="14"/>
  <c r="M606" i="14"/>
  <c r="T606" i="14"/>
  <c r="U605" i="14"/>
  <c r="X606" i="14"/>
  <c r="Y605" i="14"/>
  <c r="Z606" i="14"/>
  <c r="AA605" i="14"/>
  <c r="P606" i="14"/>
  <c r="Q605" i="14"/>
  <c r="D610" i="33" l="1"/>
  <c r="V609" i="33"/>
  <c r="D614" i="32"/>
  <c r="V613" i="32"/>
  <c r="L608" i="14"/>
  <c r="M607" i="14"/>
  <c r="V608" i="14"/>
  <c r="W607" i="14"/>
  <c r="T607" i="14"/>
  <c r="U606" i="14"/>
  <c r="P607" i="14"/>
  <c r="Q606" i="14"/>
  <c r="N607" i="14"/>
  <c r="O606" i="14"/>
  <c r="Z607" i="14"/>
  <c r="AA606" i="14"/>
  <c r="R607" i="14"/>
  <c r="S606" i="14"/>
  <c r="X607" i="14"/>
  <c r="Y606" i="14"/>
  <c r="J847" i="14"/>
  <c r="K846" i="14"/>
  <c r="D611" i="33" l="1"/>
  <c r="V610" i="33"/>
  <c r="D615" i="32"/>
  <c r="V614" i="32"/>
  <c r="N608" i="14"/>
  <c r="O607" i="14"/>
  <c r="Z608" i="14"/>
  <c r="AA607" i="14"/>
  <c r="P608" i="14"/>
  <c r="Q607" i="14"/>
  <c r="J848" i="14"/>
  <c r="K847" i="14"/>
  <c r="T608" i="14"/>
  <c r="U607" i="14"/>
  <c r="X608" i="14"/>
  <c r="Y607" i="14"/>
  <c r="V609" i="14"/>
  <c r="W608" i="14"/>
  <c r="R608" i="14"/>
  <c r="S607" i="14"/>
  <c r="L609" i="14"/>
  <c r="M608" i="14"/>
  <c r="D612" i="33" l="1"/>
  <c r="V611" i="33"/>
  <c r="D616" i="32"/>
  <c r="V615" i="32"/>
  <c r="X609" i="14"/>
  <c r="Y608" i="14"/>
  <c r="T609" i="14"/>
  <c r="U608" i="14"/>
  <c r="J849" i="14"/>
  <c r="K848" i="14"/>
  <c r="L610" i="14"/>
  <c r="M609" i="14"/>
  <c r="P609" i="14"/>
  <c r="Q608" i="14"/>
  <c r="R609" i="14"/>
  <c r="S608" i="14"/>
  <c r="Z609" i="14"/>
  <c r="AA608" i="14"/>
  <c r="V610" i="14"/>
  <c r="W609" i="14"/>
  <c r="N609" i="14"/>
  <c r="O608" i="14"/>
  <c r="D613" i="33" l="1"/>
  <c r="V612" i="33"/>
  <c r="D617" i="32"/>
  <c r="V616" i="32"/>
  <c r="P610" i="14"/>
  <c r="Q609" i="14"/>
  <c r="R610" i="14"/>
  <c r="S609" i="14"/>
  <c r="L611" i="14"/>
  <c r="M610" i="14"/>
  <c r="N610" i="14"/>
  <c r="O609" i="14"/>
  <c r="J850" i="14"/>
  <c r="K849" i="14"/>
  <c r="V611" i="14"/>
  <c r="W610" i="14"/>
  <c r="T610" i="14"/>
  <c r="U609" i="14"/>
  <c r="Z610" i="14"/>
  <c r="AA609" i="14"/>
  <c r="X610" i="14"/>
  <c r="Y609" i="14"/>
  <c r="D614" i="33" l="1"/>
  <c r="V613" i="33"/>
  <c r="D618" i="32"/>
  <c r="V617" i="32"/>
  <c r="V612" i="14"/>
  <c r="W611" i="14"/>
  <c r="N611" i="14"/>
  <c r="O610" i="14"/>
  <c r="L612" i="14"/>
  <c r="M611" i="14"/>
  <c r="J851" i="14"/>
  <c r="K850" i="14"/>
  <c r="X611" i="14"/>
  <c r="Y610" i="14"/>
  <c r="Z611" i="14"/>
  <c r="AA610" i="14"/>
  <c r="R611" i="14"/>
  <c r="S610" i="14"/>
  <c r="T611" i="14"/>
  <c r="U610" i="14"/>
  <c r="P611" i="14"/>
  <c r="Q610" i="14"/>
  <c r="D615" i="33" l="1"/>
  <c r="V614" i="33"/>
  <c r="D619" i="32"/>
  <c r="V618" i="32"/>
  <c r="X612" i="14"/>
  <c r="Y611" i="14"/>
  <c r="P612" i="14"/>
  <c r="Q611" i="14"/>
  <c r="T612" i="14"/>
  <c r="U611" i="14"/>
  <c r="Z612" i="14"/>
  <c r="AA611" i="14"/>
  <c r="J852" i="14"/>
  <c r="K851" i="14"/>
  <c r="L613" i="14"/>
  <c r="M612" i="14"/>
  <c r="N612" i="14"/>
  <c r="O611" i="14"/>
  <c r="R612" i="14"/>
  <c r="S611" i="14"/>
  <c r="V613" i="14"/>
  <c r="W612" i="14"/>
  <c r="D616" i="33" l="1"/>
  <c r="V615" i="33"/>
  <c r="D620" i="32"/>
  <c r="V619" i="32"/>
  <c r="L614" i="14"/>
  <c r="M613" i="14"/>
  <c r="J853" i="14"/>
  <c r="K852" i="14"/>
  <c r="Z613" i="14"/>
  <c r="AA612" i="14"/>
  <c r="V614" i="14"/>
  <c r="W613" i="14"/>
  <c r="T613" i="14"/>
  <c r="U612" i="14"/>
  <c r="R613" i="14"/>
  <c r="S612" i="14"/>
  <c r="P613" i="14"/>
  <c r="Q612" i="14"/>
  <c r="N613" i="14"/>
  <c r="O612" i="14"/>
  <c r="X613" i="14"/>
  <c r="Y612" i="14"/>
  <c r="D617" i="33" l="1"/>
  <c r="V616" i="33"/>
  <c r="D621" i="32"/>
  <c r="V620" i="32"/>
  <c r="T614" i="14"/>
  <c r="U613" i="14"/>
  <c r="V615" i="14"/>
  <c r="W614" i="14"/>
  <c r="R614" i="14"/>
  <c r="S613" i="14"/>
  <c r="Z614" i="14"/>
  <c r="AA613" i="14"/>
  <c r="N614" i="14"/>
  <c r="O613" i="14"/>
  <c r="X614" i="14"/>
  <c r="Y613" i="14"/>
  <c r="J854" i="14"/>
  <c r="K853" i="14"/>
  <c r="P614" i="14"/>
  <c r="Q613" i="14"/>
  <c r="L615" i="14"/>
  <c r="M614" i="14"/>
  <c r="D618" i="33" l="1"/>
  <c r="V617" i="33"/>
  <c r="D622" i="32"/>
  <c r="V621" i="32"/>
  <c r="N615" i="14"/>
  <c r="O614" i="14"/>
  <c r="L616" i="14"/>
  <c r="M615" i="14"/>
  <c r="P615" i="14"/>
  <c r="Q614" i="14"/>
  <c r="X615" i="14"/>
  <c r="Y614" i="14"/>
  <c r="Z615" i="14"/>
  <c r="AA614" i="14"/>
  <c r="R615" i="14"/>
  <c r="S614" i="14"/>
  <c r="V616" i="14"/>
  <c r="W615" i="14"/>
  <c r="J855" i="14"/>
  <c r="K854" i="14"/>
  <c r="T615" i="14"/>
  <c r="U614" i="14"/>
  <c r="D619" i="33" l="1"/>
  <c r="V618" i="33"/>
  <c r="D623" i="32"/>
  <c r="V622" i="32"/>
  <c r="Z616" i="14"/>
  <c r="AA615" i="14"/>
  <c r="R616" i="14"/>
  <c r="S615" i="14"/>
  <c r="X616" i="14"/>
  <c r="Y615" i="14"/>
  <c r="J856" i="14"/>
  <c r="K855" i="14"/>
  <c r="T616" i="14"/>
  <c r="U615" i="14"/>
  <c r="P616" i="14"/>
  <c r="Q615" i="14"/>
  <c r="L617" i="14"/>
  <c r="M616" i="14"/>
  <c r="V617" i="14"/>
  <c r="W616" i="14"/>
  <c r="N616" i="14"/>
  <c r="O615" i="14"/>
  <c r="D620" i="33" l="1"/>
  <c r="V619" i="33"/>
  <c r="D624" i="32"/>
  <c r="V623" i="32"/>
  <c r="T617" i="14"/>
  <c r="U616" i="14"/>
  <c r="P617" i="14"/>
  <c r="Q616" i="14"/>
  <c r="N617" i="14"/>
  <c r="O616" i="14"/>
  <c r="V618" i="14"/>
  <c r="W617" i="14"/>
  <c r="J857" i="14"/>
  <c r="K856" i="14"/>
  <c r="X617" i="14"/>
  <c r="Y616" i="14"/>
  <c r="R617" i="14"/>
  <c r="S616" i="14"/>
  <c r="L618" i="14"/>
  <c r="M617" i="14"/>
  <c r="Z617" i="14"/>
  <c r="AA616" i="14"/>
  <c r="D621" i="33" l="1"/>
  <c r="V620" i="33"/>
  <c r="D625" i="32"/>
  <c r="V624" i="32"/>
  <c r="X618" i="14"/>
  <c r="Y617" i="14"/>
  <c r="N618" i="14"/>
  <c r="O617" i="14"/>
  <c r="J858" i="14"/>
  <c r="K857" i="14"/>
  <c r="V619" i="14"/>
  <c r="W618" i="14"/>
  <c r="Z618" i="14"/>
  <c r="AA617" i="14"/>
  <c r="L619" i="14"/>
  <c r="M618" i="14"/>
  <c r="P618" i="14"/>
  <c r="Q617" i="14"/>
  <c r="R618" i="14"/>
  <c r="S617" i="14"/>
  <c r="T618" i="14"/>
  <c r="U617" i="14"/>
  <c r="D622" i="33" l="1"/>
  <c r="V621" i="33"/>
  <c r="D626" i="32"/>
  <c r="V625" i="32"/>
  <c r="Z619" i="14"/>
  <c r="AA618" i="14"/>
  <c r="T619" i="14"/>
  <c r="U618" i="14"/>
  <c r="R619" i="14"/>
  <c r="S618" i="14"/>
  <c r="L620" i="14"/>
  <c r="M619" i="14"/>
  <c r="V620" i="14"/>
  <c r="W619" i="14"/>
  <c r="J859" i="14"/>
  <c r="K858" i="14"/>
  <c r="N619" i="14"/>
  <c r="O618" i="14"/>
  <c r="P619" i="14"/>
  <c r="Q618" i="14"/>
  <c r="X619" i="14"/>
  <c r="Y618" i="14"/>
  <c r="D623" i="33" l="1"/>
  <c r="V622" i="33"/>
  <c r="D627" i="32"/>
  <c r="V626" i="32"/>
  <c r="J860" i="14"/>
  <c r="K859" i="14"/>
  <c r="V621" i="14"/>
  <c r="W620" i="14"/>
  <c r="L621" i="14"/>
  <c r="M620" i="14"/>
  <c r="X620" i="14"/>
  <c r="Y619" i="14"/>
  <c r="R620" i="14"/>
  <c r="S619" i="14"/>
  <c r="P620" i="14"/>
  <c r="Q619" i="14"/>
  <c r="T620" i="14"/>
  <c r="U619" i="14"/>
  <c r="N620" i="14"/>
  <c r="O619" i="14"/>
  <c r="Z620" i="14"/>
  <c r="AA619" i="14"/>
  <c r="D624" i="33" l="1"/>
  <c r="V623" i="33"/>
  <c r="D628" i="32"/>
  <c r="V627" i="32"/>
  <c r="X621" i="14"/>
  <c r="Y620" i="14"/>
  <c r="Z621" i="14"/>
  <c r="AA620" i="14"/>
  <c r="P621" i="14"/>
  <c r="Q620" i="14"/>
  <c r="R621" i="14"/>
  <c r="S620" i="14"/>
  <c r="L622" i="14"/>
  <c r="M621" i="14"/>
  <c r="N621" i="14"/>
  <c r="O620" i="14"/>
  <c r="V622" i="14"/>
  <c r="W621" i="14"/>
  <c r="T621" i="14"/>
  <c r="U620" i="14"/>
  <c r="J861" i="14"/>
  <c r="K860" i="14"/>
  <c r="D625" i="33" l="1"/>
  <c r="V624" i="33"/>
  <c r="D629" i="32"/>
  <c r="V628" i="32"/>
  <c r="N622" i="14"/>
  <c r="O621" i="14"/>
  <c r="L623" i="14"/>
  <c r="M622" i="14"/>
  <c r="R622" i="14"/>
  <c r="S621" i="14"/>
  <c r="J862" i="14"/>
  <c r="K861" i="14"/>
  <c r="P622" i="14"/>
  <c r="Q621" i="14"/>
  <c r="T622" i="14"/>
  <c r="U621" i="14"/>
  <c r="Z622" i="14"/>
  <c r="AA621" i="14"/>
  <c r="V623" i="14"/>
  <c r="W622" i="14"/>
  <c r="X622" i="14"/>
  <c r="Y621" i="14"/>
  <c r="D626" i="33" l="1"/>
  <c r="V625" i="33"/>
  <c r="D630" i="32"/>
  <c r="V629" i="32"/>
  <c r="P623" i="14"/>
  <c r="Q622" i="14"/>
  <c r="X623" i="14"/>
  <c r="Y622" i="14"/>
  <c r="T623" i="14"/>
  <c r="U622" i="14"/>
  <c r="J863" i="14"/>
  <c r="K862" i="14"/>
  <c r="R623" i="14"/>
  <c r="S622" i="14"/>
  <c r="V624" i="14"/>
  <c r="W623" i="14"/>
  <c r="L624" i="14"/>
  <c r="M623" i="14"/>
  <c r="Z623" i="14"/>
  <c r="AA622" i="14"/>
  <c r="N623" i="14"/>
  <c r="O622" i="14"/>
  <c r="D627" i="33" l="1"/>
  <c r="V626" i="33"/>
  <c r="D631" i="32"/>
  <c r="V630" i="32"/>
  <c r="R624" i="14"/>
  <c r="S623" i="14"/>
  <c r="V625" i="14"/>
  <c r="W624" i="14"/>
  <c r="J864" i="14"/>
  <c r="K863" i="14"/>
  <c r="N624" i="14"/>
  <c r="O623" i="14"/>
  <c r="T624" i="14"/>
  <c r="U623" i="14"/>
  <c r="Z624" i="14"/>
  <c r="AA623" i="14"/>
  <c r="X624" i="14"/>
  <c r="Y623" i="14"/>
  <c r="L625" i="14"/>
  <c r="M624" i="14"/>
  <c r="P624" i="14"/>
  <c r="Q623" i="14"/>
  <c r="D628" i="33" l="1"/>
  <c r="V627" i="33"/>
  <c r="D632" i="32"/>
  <c r="V631" i="32"/>
  <c r="T625" i="14"/>
  <c r="U624" i="14"/>
  <c r="N625" i="14"/>
  <c r="O624" i="14"/>
  <c r="P625" i="14"/>
  <c r="Q624" i="14"/>
  <c r="Z625" i="14"/>
  <c r="AA624" i="14"/>
  <c r="J865" i="14"/>
  <c r="K864" i="14"/>
  <c r="L626" i="14"/>
  <c r="M625" i="14"/>
  <c r="V626" i="14"/>
  <c r="W625" i="14"/>
  <c r="X625" i="14"/>
  <c r="Y624" i="14"/>
  <c r="R625" i="14"/>
  <c r="S624" i="14"/>
  <c r="D629" i="33" l="1"/>
  <c r="V628" i="33"/>
  <c r="D633" i="32"/>
  <c r="V632" i="32"/>
  <c r="J866" i="14"/>
  <c r="K865" i="14"/>
  <c r="R626" i="14"/>
  <c r="S625" i="14"/>
  <c r="L627" i="14"/>
  <c r="M626" i="14"/>
  <c r="Z626" i="14"/>
  <c r="AA625" i="14"/>
  <c r="P626" i="14"/>
  <c r="Q625" i="14"/>
  <c r="X626" i="14"/>
  <c r="Y625" i="14"/>
  <c r="N626" i="14"/>
  <c r="O625" i="14"/>
  <c r="V627" i="14"/>
  <c r="W626" i="14"/>
  <c r="T626" i="14"/>
  <c r="U625" i="14"/>
  <c r="D630" i="33" l="1"/>
  <c r="V629" i="33"/>
  <c r="D634" i="32"/>
  <c r="V633" i="32"/>
  <c r="X627" i="14"/>
  <c r="Y626" i="14"/>
  <c r="Z627" i="14"/>
  <c r="AA626" i="14"/>
  <c r="T627" i="14"/>
  <c r="U626" i="14"/>
  <c r="P627" i="14"/>
  <c r="Q626" i="14"/>
  <c r="L628" i="14"/>
  <c r="M627" i="14"/>
  <c r="V628" i="14"/>
  <c r="W627" i="14"/>
  <c r="R627" i="14"/>
  <c r="S626" i="14"/>
  <c r="N627" i="14"/>
  <c r="O626" i="14"/>
  <c r="J867" i="14"/>
  <c r="K866" i="14"/>
  <c r="D631" i="33" l="1"/>
  <c r="V630" i="33"/>
  <c r="D635" i="32"/>
  <c r="V634" i="32"/>
  <c r="L629" i="14"/>
  <c r="M628" i="14"/>
  <c r="V629" i="14"/>
  <c r="W628" i="14"/>
  <c r="P628" i="14"/>
  <c r="Q627" i="14"/>
  <c r="J868" i="14"/>
  <c r="K867" i="14"/>
  <c r="T628" i="14"/>
  <c r="U627" i="14"/>
  <c r="N628" i="14"/>
  <c r="O627" i="14"/>
  <c r="Z628" i="14"/>
  <c r="AA627" i="14"/>
  <c r="R628" i="14"/>
  <c r="S627" i="14"/>
  <c r="X628" i="14"/>
  <c r="Y627" i="14"/>
  <c r="D632" i="33" l="1"/>
  <c r="V631" i="33"/>
  <c r="D636" i="32"/>
  <c r="V635" i="32"/>
  <c r="T629" i="14"/>
  <c r="U628" i="14"/>
  <c r="V630" i="14"/>
  <c r="W629" i="14"/>
  <c r="N629" i="14"/>
  <c r="O628" i="14"/>
  <c r="X629" i="14"/>
  <c r="Y628" i="14"/>
  <c r="J869" i="14"/>
  <c r="K868" i="14"/>
  <c r="P629" i="14"/>
  <c r="Q628" i="14"/>
  <c r="R629" i="14"/>
  <c r="S628" i="14"/>
  <c r="Z629" i="14"/>
  <c r="AA628" i="14"/>
  <c r="L630" i="14"/>
  <c r="M629" i="14"/>
  <c r="D633" i="33" l="1"/>
  <c r="V632" i="33"/>
  <c r="D637" i="32"/>
  <c r="V636" i="32"/>
  <c r="J870" i="14"/>
  <c r="K869" i="14"/>
  <c r="X630" i="14"/>
  <c r="Y629" i="14"/>
  <c r="L631" i="14"/>
  <c r="M630" i="14"/>
  <c r="P630" i="14"/>
  <c r="Q629" i="14"/>
  <c r="N630" i="14"/>
  <c r="O629" i="14"/>
  <c r="Z630" i="14"/>
  <c r="AA629" i="14"/>
  <c r="V631" i="14"/>
  <c r="W630" i="14"/>
  <c r="R630" i="14"/>
  <c r="S629" i="14"/>
  <c r="T630" i="14"/>
  <c r="U629" i="14"/>
  <c r="D634" i="33" l="1"/>
  <c r="V633" i="33"/>
  <c r="D638" i="32"/>
  <c r="V637" i="32"/>
  <c r="Z631" i="14"/>
  <c r="AA630" i="14"/>
  <c r="N631" i="14"/>
  <c r="O630" i="14"/>
  <c r="P631" i="14"/>
  <c r="Q630" i="14"/>
  <c r="T631" i="14"/>
  <c r="U630" i="14"/>
  <c r="L632" i="14"/>
  <c r="M631" i="14"/>
  <c r="R631" i="14"/>
  <c r="S630" i="14"/>
  <c r="X631" i="14"/>
  <c r="Y630" i="14"/>
  <c r="V632" i="14"/>
  <c r="W631" i="14"/>
  <c r="J871" i="14"/>
  <c r="K870" i="14"/>
  <c r="D635" i="33" l="1"/>
  <c r="V634" i="33"/>
  <c r="D639" i="32"/>
  <c r="V638" i="32"/>
  <c r="R632" i="14"/>
  <c r="S631" i="14"/>
  <c r="L633" i="14"/>
  <c r="M632" i="14"/>
  <c r="T632" i="14"/>
  <c r="U631" i="14"/>
  <c r="J872" i="14"/>
  <c r="K871" i="14"/>
  <c r="P632" i="14"/>
  <c r="Q631" i="14"/>
  <c r="V633" i="14"/>
  <c r="W632" i="14"/>
  <c r="N632" i="14"/>
  <c r="O631" i="14"/>
  <c r="X632" i="14"/>
  <c r="Y631" i="14"/>
  <c r="Z632" i="14"/>
  <c r="AA631" i="14"/>
  <c r="D636" i="33" l="1"/>
  <c r="V635" i="33"/>
  <c r="D640" i="32"/>
  <c r="V639" i="32"/>
  <c r="J873" i="14"/>
  <c r="K872" i="14"/>
  <c r="V634" i="14"/>
  <c r="W633" i="14"/>
  <c r="P633" i="14"/>
  <c r="Q632" i="14"/>
  <c r="Z633" i="14"/>
  <c r="AA632" i="14"/>
  <c r="T633" i="14"/>
  <c r="U632" i="14"/>
  <c r="X633" i="14"/>
  <c r="Y632" i="14"/>
  <c r="L634" i="14"/>
  <c r="M633" i="14"/>
  <c r="N633" i="14"/>
  <c r="O632" i="14"/>
  <c r="R633" i="14"/>
  <c r="S632" i="14"/>
  <c r="D637" i="33" l="1"/>
  <c r="V636" i="33"/>
  <c r="D641" i="32"/>
  <c r="V640" i="32"/>
  <c r="Z634" i="14"/>
  <c r="AA633" i="14"/>
  <c r="R634" i="14"/>
  <c r="S633" i="14"/>
  <c r="X634" i="14"/>
  <c r="Y633" i="14"/>
  <c r="T634" i="14"/>
  <c r="U633" i="14"/>
  <c r="P634" i="14"/>
  <c r="Q633" i="14"/>
  <c r="N634" i="14"/>
  <c r="O633" i="14"/>
  <c r="V635" i="14"/>
  <c r="W634" i="14"/>
  <c r="L635" i="14"/>
  <c r="M634" i="14"/>
  <c r="J874" i="14"/>
  <c r="K873" i="14"/>
  <c r="D638" i="33" l="1"/>
  <c r="V637" i="33"/>
  <c r="D642" i="32"/>
  <c r="V641" i="32"/>
  <c r="P635" i="14"/>
  <c r="Q634" i="14"/>
  <c r="N635" i="14"/>
  <c r="O634" i="14"/>
  <c r="T635" i="14"/>
  <c r="U634" i="14"/>
  <c r="J875" i="14"/>
  <c r="K874" i="14"/>
  <c r="X635" i="14"/>
  <c r="Y634" i="14"/>
  <c r="L636" i="14"/>
  <c r="M635" i="14"/>
  <c r="R635" i="14"/>
  <c r="S634" i="14"/>
  <c r="V636" i="14"/>
  <c r="W635" i="14"/>
  <c r="Z635" i="14"/>
  <c r="AA634" i="14"/>
  <c r="D639" i="33" l="1"/>
  <c r="V638" i="33"/>
  <c r="D643" i="32"/>
  <c r="V642" i="32"/>
  <c r="X636" i="14"/>
  <c r="Y635" i="14"/>
  <c r="J876" i="14"/>
  <c r="K875" i="14"/>
  <c r="Z636" i="14"/>
  <c r="AA635" i="14"/>
  <c r="L637" i="14"/>
  <c r="M636" i="14"/>
  <c r="T636" i="14"/>
  <c r="U635" i="14"/>
  <c r="V637" i="14"/>
  <c r="W636" i="14"/>
  <c r="N636" i="14"/>
  <c r="O635" i="14"/>
  <c r="R636" i="14"/>
  <c r="S635" i="14"/>
  <c r="P636" i="14"/>
  <c r="Q635" i="14"/>
  <c r="D640" i="33" l="1"/>
  <c r="V639" i="33"/>
  <c r="D644" i="32"/>
  <c r="V643" i="32"/>
  <c r="L638" i="14"/>
  <c r="M637" i="14"/>
  <c r="Z637" i="14"/>
  <c r="AA636" i="14"/>
  <c r="V638" i="14"/>
  <c r="W637" i="14"/>
  <c r="T637" i="14"/>
  <c r="U636" i="14"/>
  <c r="P637" i="14"/>
  <c r="Q636" i="14"/>
  <c r="R637" i="14"/>
  <c r="S636" i="14"/>
  <c r="J877" i="14"/>
  <c r="K876" i="14"/>
  <c r="N637" i="14"/>
  <c r="O636" i="14"/>
  <c r="X637" i="14"/>
  <c r="Y636" i="14"/>
  <c r="D641" i="33" l="1"/>
  <c r="V640" i="33"/>
  <c r="D645" i="32"/>
  <c r="V644" i="32"/>
  <c r="T638" i="14"/>
  <c r="U637" i="14"/>
  <c r="X638" i="14"/>
  <c r="Y637" i="14"/>
  <c r="R638" i="14"/>
  <c r="S637" i="14"/>
  <c r="P638" i="14"/>
  <c r="Q637" i="14"/>
  <c r="V639" i="14"/>
  <c r="W638" i="14"/>
  <c r="N638" i="14"/>
  <c r="O637" i="14"/>
  <c r="Z638" i="14"/>
  <c r="AA637" i="14"/>
  <c r="J878" i="14"/>
  <c r="K877" i="14"/>
  <c r="L639" i="14"/>
  <c r="M638" i="14"/>
  <c r="D642" i="33" l="1"/>
  <c r="V641" i="33"/>
  <c r="D646" i="32"/>
  <c r="V645" i="32"/>
  <c r="T639" i="14"/>
  <c r="U638" i="14"/>
  <c r="L640" i="14"/>
  <c r="M639" i="14"/>
  <c r="P639" i="14"/>
  <c r="Q638" i="14"/>
  <c r="R639" i="14"/>
  <c r="S638" i="14"/>
  <c r="X639" i="14"/>
  <c r="Y638" i="14"/>
  <c r="Z639" i="14"/>
  <c r="AA638" i="14"/>
  <c r="N639" i="14"/>
  <c r="O638" i="14"/>
  <c r="V640" i="14"/>
  <c r="W639" i="14"/>
  <c r="J879" i="14"/>
  <c r="K878" i="14"/>
  <c r="D643" i="33" l="1"/>
  <c r="V642" i="33"/>
  <c r="D647" i="32"/>
  <c r="V646" i="32"/>
  <c r="X640" i="14"/>
  <c r="Y639" i="14"/>
  <c r="R640" i="14"/>
  <c r="S639" i="14"/>
  <c r="J880" i="14"/>
  <c r="K879" i="14"/>
  <c r="Z640" i="14"/>
  <c r="AA639" i="14"/>
  <c r="P640" i="14"/>
  <c r="Q639" i="14"/>
  <c r="V641" i="14"/>
  <c r="W640" i="14"/>
  <c r="L641" i="14"/>
  <c r="M640" i="14"/>
  <c r="N640" i="14"/>
  <c r="O639" i="14"/>
  <c r="T640" i="14"/>
  <c r="U639" i="14"/>
  <c r="D644" i="33" l="1"/>
  <c r="V643" i="33"/>
  <c r="D648" i="32"/>
  <c r="V647" i="32"/>
  <c r="P641" i="14"/>
  <c r="Q640" i="14"/>
  <c r="V642" i="14"/>
  <c r="W641" i="14"/>
  <c r="Z641" i="14"/>
  <c r="AA640" i="14"/>
  <c r="T641" i="14"/>
  <c r="U640" i="14"/>
  <c r="J881" i="14"/>
  <c r="K880" i="14"/>
  <c r="N641" i="14"/>
  <c r="O640" i="14"/>
  <c r="R641" i="14"/>
  <c r="S640" i="14"/>
  <c r="L642" i="14"/>
  <c r="M641" i="14"/>
  <c r="X641" i="14"/>
  <c r="Y640" i="14"/>
  <c r="D645" i="33" l="1"/>
  <c r="V644" i="33"/>
  <c r="D649" i="32"/>
  <c r="V648" i="32"/>
  <c r="T642" i="14"/>
  <c r="U641" i="14"/>
  <c r="X642" i="14"/>
  <c r="Y641" i="14"/>
  <c r="N642" i="14"/>
  <c r="O641" i="14"/>
  <c r="J882" i="14"/>
  <c r="K881" i="14"/>
  <c r="Z642" i="14"/>
  <c r="AA641" i="14"/>
  <c r="L643" i="14"/>
  <c r="M642" i="14"/>
  <c r="V643" i="14"/>
  <c r="W642" i="14"/>
  <c r="R642" i="14"/>
  <c r="S641" i="14"/>
  <c r="P642" i="14"/>
  <c r="Q641" i="14"/>
  <c r="D646" i="33" l="1"/>
  <c r="V645" i="33"/>
  <c r="D650" i="32"/>
  <c r="V649" i="32"/>
  <c r="L644" i="14"/>
  <c r="M643" i="14"/>
  <c r="J883" i="14"/>
  <c r="K882" i="14"/>
  <c r="Z643" i="14"/>
  <c r="AA642" i="14"/>
  <c r="P643" i="14"/>
  <c r="Q642" i="14"/>
  <c r="N643" i="14"/>
  <c r="O642" i="14"/>
  <c r="R643" i="14"/>
  <c r="S642" i="14"/>
  <c r="X643" i="14"/>
  <c r="Y642" i="14"/>
  <c r="V644" i="14"/>
  <c r="W643" i="14"/>
  <c r="T643" i="14"/>
  <c r="U642" i="14"/>
  <c r="D647" i="33" l="1"/>
  <c r="V646" i="33"/>
  <c r="D651" i="32"/>
  <c r="V650" i="32"/>
  <c r="P644" i="14"/>
  <c r="Q643" i="14"/>
  <c r="R644" i="14"/>
  <c r="S643" i="14"/>
  <c r="N644" i="14"/>
  <c r="O643" i="14"/>
  <c r="Z644" i="14"/>
  <c r="AA643" i="14"/>
  <c r="T644" i="14"/>
  <c r="U643" i="14"/>
  <c r="V645" i="14"/>
  <c r="W644" i="14"/>
  <c r="J884" i="14"/>
  <c r="K883" i="14"/>
  <c r="X644" i="14"/>
  <c r="Y643" i="14"/>
  <c r="L645" i="14"/>
  <c r="M644" i="14"/>
  <c r="D648" i="33" l="1"/>
  <c r="V647" i="33"/>
  <c r="D652" i="32"/>
  <c r="V651" i="32"/>
  <c r="Z645" i="14"/>
  <c r="AA644" i="14"/>
  <c r="N645" i="14"/>
  <c r="O644" i="14"/>
  <c r="V646" i="14"/>
  <c r="W645" i="14"/>
  <c r="T645" i="14"/>
  <c r="U644" i="14"/>
  <c r="L646" i="14"/>
  <c r="M645" i="14"/>
  <c r="X645" i="14"/>
  <c r="Y644" i="14"/>
  <c r="R645" i="14"/>
  <c r="S644" i="14"/>
  <c r="J885" i="14"/>
  <c r="K884" i="14"/>
  <c r="P645" i="14"/>
  <c r="Q644" i="14"/>
  <c r="D649" i="33" l="1"/>
  <c r="V648" i="33"/>
  <c r="D653" i="32"/>
  <c r="V652" i="32"/>
  <c r="L647" i="14"/>
  <c r="M646" i="14"/>
  <c r="T646" i="14"/>
  <c r="U645" i="14"/>
  <c r="P646" i="14"/>
  <c r="Q645" i="14"/>
  <c r="X646" i="14"/>
  <c r="Y645" i="14"/>
  <c r="V647" i="14"/>
  <c r="W646" i="14"/>
  <c r="J886" i="14"/>
  <c r="K885" i="14"/>
  <c r="N646" i="14"/>
  <c r="O645" i="14"/>
  <c r="R646" i="14"/>
  <c r="S645" i="14"/>
  <c r="Z646" i="14"/>
  <c r="AA645" i="14"/>
  <c r="D650" i="33" l="1"/>
  <c r="V649" i="33"/>
  <c r="D654" i="32"/>
  <c r="V653" i="32"/>
  <c r="V648" i="14"/>
  <c r="W647" i="14"/>
  <c r="J887" i="14"/>
  <c r="K886" i="14"/>
  <c r="X647" i="14"/>
  <c r="Y646" i="14"/>
  <c r="Z647" i="14"/>
  <c r="AA646" i="14"/>
  <c r="P647" i="14"/>
  <c r="Q646" i="14"/>
  <c r="R647" i="14"/>
  <c r="S646" i="14"/>
  <c r="T647" i="14"/>
  <c r="U646" i="14"/>
  <c r="N647" i="14"/>
  <c r="O646" i="14"/>
  <c r="L648" i="14"/>
  <c r="M647" i="14"/>
  <c r="D651" i="33" l="1"/>
  <c r="V650" i="33"/>
  <c r="D655" i="32"/>
  <c r="V654" i="32"/>
  <c r="R648" i="14"/>
  <c r="S647" i="14"/>
  <c r="P648" i="14"/>
  <c r="Q647" i="14"/>
  <c r="Z648" i="14"/>
  <c r="AA647" i="14"/>
  <c r="X648" i="14"/>
  <c r="Y647" i="14"/>
  <c r="L649" i="14"/>
  <c r="M648" i="14"/>
  <c r="N648" i="14"/>
  <c r="O647" i="14"/>
  <c r="J888" i="14"/>
  <c r="K887" i="14"/>
  <c r="T648" i="14"/>
  <c r="U647" i="14"/>
  <c r="V649" i="14"/>
  <c r="W648" i="14"/>
  <c r="D652" i="33" l="1"/>
  <c r="V651" i="33"/>
  <c r="D656" i="32"/>
  <c r="V655" i="32"/>
  <c r="N649" i="14"/>
  <c r="O648" i="14"/>
  <c r="L650" i="14"/>
  <c r="M649" i="14"/>
  <c r="X649" i="14"/>
  <c r="Y648" i="14"/>
  <c r="Z649" i="14"/>
  <c r="AA648" i="14"/>
  <c r="V650" i="14"/>
  <c r="W649" i="14"/>
  <c r="T649" i="14"/>
  <c r="U648" i="14"/>
  <c r="P649" i="14"/>
  <c r="Q648" i="14"/>
  <c r="J889" i="14"/>
  <c r="K888" i="14"/>
  <c r="R649" i="14"/>
  <c r="S648" i="14"/>
  <c r="D653" i="33" l="1"/>
  <c r="V652" i="33"/>
  <c r="D657" i="32"/>
  <c r="V656" i="32"/>
  <c r="T650" i="14"/>
  <c r="U649" i="14"/>
  <c r="V651" i="14"/>
  <c r="W650" i="14"/>
  <c r="Z650" i="14"/>
  <c r="AA649" i="14"/>
  <c r="R650" i="14"/>
  <c r="S649" i="14"/>
  <c r="X650" i="14"/>
  <c r="Y649" i="14"/>
  <c r="J890" i="14"/>
  <c r="K889" i="14"/>
  <c r="L651" i="14"/>
  <c r="M650" i="14"/>
  <c r="P650" i="14"/>
  <c r="Q649" i="14"/>
  <c r="N650" i="14"/>
  <c r="O649" i="14"/>
  <c r="D654" i="33" l="1"/>
  <c r="V653" i="33"/>
  <c r="D658" i="32"/>
  <c r="V657" i="32"/>
  <c r="X651" i="14"/>
  <c r="Y650" i="14"/>
  <c r="J891" i="14"/>
  <c r="K890" i="14"/>
  <c r="R651" i="14"/>
  <c r="S650" i="14"/>
  <c r="N651" i="14"/>
  <c r="O650" i="14"/>
  <c r="Z651" i="14"/>
  <c r="AA650" i="14"/>
  <c r="P651" i="14"/>
  <c r="Q650" i="14"/>
  <c r="V652" i="14"/>
  <c r="W651" i="14"/>
  <c r="L652" i="14"/>
  <c r="M651" i="14"/>
  <c r="T651" i="14"/>
  <c r="U650" i="14"/>
  <c r="D655" i="33" l="1"/>
  <c r="V654" i="33"/>
  <c r="D659" i="32"/>
  <c r="V658" i="32"/>
  <c r="J892" i="14"/>
  <c r="K891" i="14"/>
  <c r="P652" i="14"/>
  <c r="Q651" i="14"/>
  <c r="Z652" i="14"/>
  <c r="AA651" i="14"/>
  <c r="N652" i="14"/>
  <c r="O651" i="14"/>
  <c r="T652" i="14"/>
  <c r="U651" i="14"/>
  <c r="R652" i="14"/>
  <c r="S651" i="14"/>
  <c r="L653" i="14"/>
  <c r="M652" i="14"/>
  <c r="V653" i="14"/>
  <c r="W652" i="14"/>
  <c r="X652" i="14"/>
  <c r="Y651" i="14"/>
  <c r="D656" i="33" l="1"/>
  <c r="V655" i="33"/>
  <c r="D660" i="32"/>
  <c r="V659" i="32"/>
  <c r="T653" i="14"/>
  <c r="U652" i="14"/>
  <c r="X653" i="14"/>
  <c r="Y652" i="14"/>
  <c r="R653" i="14"/>
  <c r="S652" i="14"/>
  <c r="N653" i="14"/>
  <c r="O652" i="14"/>
  <c r="Z653" i="14"/>
  <c r="AA652" i="14"/>
  <c r="V654" i="14"/>
  <c r="W653" i="14"/>
  <c r="P653" i="14"/>
  <c r="Q652" i="14"/>
  <c r="L654" i="14"/>
  <c r="M653" i="14"/>
  <c r="J893" i="14"/>
  <c r="K892" i="14"/>
  <c r="D657" i="33" l="1"/>
  <c r="V656" i="33"/>
  <c r="D661" i="32"/>
  <c r="V660" i="32"/>
  <c r="Z654" i="14"/>
  <c r="AA653" i="14"/>
  <c r="J894" i="14"/>
  <c r="K893" i="14"/>
  <c r="V655" i="14"/>
  <c r="W654" i="14"/>
  <c r="N654" i="14"/>
  <c r="O653" i="14"/>
  <c r="R654" i="14"/>
  <c r="S653" i="14"/>
  <c r="L655" i="14"/>
  <c r="M654" i="14"/>
  <c r="X654" i="14"/>
  <c r="Y653" i="14"/>
  <c r="P654" i="14"/>
  <c r="Q653" i="14"/>
  <c r="T654" i="14"/>
  <c r="U653" i="14"/>
  <c r="D658" i="33" l="1"/>
  <c r="V657" i="33"/>
  <c r="D662" i="32"/>
  <c r="V661" i="32"/>
  <c r="N655" i="14"/>
  <c r="O654" i="14"/>
  <c r="T655" i="14"/>
  <c r="U654" i="14"/>
  <c r="L656" i="14"/>
  <c r="M655" i="14"/>
  <c r="R655" i="14"/>
  <c r="S654" i="14"/>
  <c r="V656" i="14"/>
  <c r="W655" i="14"/>
  <c r="P655" i="14"/>
  <c r="Q654" i="14"/>
  <c r="J895" i="14"/>
  <c r="K894" i="14"/>
  <c r="X655" i="14"/>
  <c r="Y654" i="14"/>
  <c r="Z655" i="14"/>
  <c r="AA654" i="14"/>
  <c r="D659" i="33" l="1"/>
  <c r="V658" i="33"/>
  <c r="D663" i="32"/>
  <c r="V662" i="32"/>
  <c r="R656" i="14"/>
  <c r="S655" i="14"/>
  <c r="Z656" i="14"/>
  <c r="AA655" i="14"/>
  <c r="P656" i="14"/>
  <c r="Q655" i="14"/>
  <c r="V657" i="14"/>
  <c r="W656" i="14"/>
  <c r="L657" i="14"/>
  <c r="M656" i="14"/>
  <c r="X656" i="14"/>
  <c r="Y655" i="14"/>
  <c r="T656" i="14"/>
  <c r="U655" i="14"/>
  <c r="J896" i="14"/>
  <c r="K895" i="14"/>
  <c r="N656" i="14"/>
  <c r="O655" i="14"/>
  <c r="D660" i="33" l="1"/>
  <c r="V659" i="33"/>
  <c r="D664" i="32"/>
  <c r="V663" i="32"/>
  <c r="L658" i="14"/>
  <c r="M657" i="14"/>
  <c r="P657" i="14"/>
  <c r="Q656" i="14"/>
  <c r="X657" i="14"/>
  <c r="Y656" i="14"/>
  <c r="V658" i="14"/>
  <c r="W657" i="14"/>
  <c r="N657" i="14"/>
  <c r="O656" i="14"/>
  <c r="J897" i="14"/>
  <c r="K896" i="14"/>
  <c r="Z657" i="14"/>
  <c r="AA656" i="14"/>
  <c r="T657" i="14"/>
  <c r="U656" i="14"/>
  <c r="R657" i="14"/>
  <c r="S656" i="14"/>
  <c r="D661" i="33" l="1"/>
  <c r="V660" i="33"/>
  <c r="D665" i="32"/>
  <c r="V664" i="32"/>
  <c r="N658" i="14"/>
  <c r="O657" i="14"/>
  <c r="J898" i="14"/>
  <c r="K897" i="14"/>
  <c r="V659" i="14"/>
  <c r="W658" i="14"/>
  <c r="R658" i="14"/>
  <c r="S657" i="14"/>
  <c r="X658" i="14"/>
  <c r="Y657" i="14"/>
  <c r="T658" i="14"/>
  <c r="U657" i="14"/>
  <c r="P658" i="14"/>
  <c r="Q657" i="14"/>
  <c r="Z658" i="14"/>
  <c r="AA657" i="14"/>
  <c r="L659" i="14"/>
  <c r="M658" i="14"/>
  <c r="D662" i="33" l="1"/>
  <c r="V661" i="33"/>
  <c r="D666" i="32"/>
  <c r="V665" i="32"/>
  <c r="X659" i="14"/>
  <c r="Y658" i="14"/>
  <c r="L660" i="14"/>
  <c r="M659" i="14"/>
  <c r="T659" i="14"/>
  <c r="U658" i="14"/>
  <c r="R659" i="14"/>
  <c r="S658" i="14"/>
  <c r="V660" i="14"/>
  <c r="W659" i="14"/>
  <c r="Z659" i="14"/>
  <c r="AA658" i="14"/>
  <c r="J899" i="14"/>
  <c r="K898" i="14"/>
  <c r="P659" i="14"/>
  <c r="Q658" i="14"/>
  <c r="N659" i="14"/>
  <c r="O658" i="14"/>
  <c r="D663" i="33" l="1"/>
  <c r="V662" i="33"/>
  <c r="D667" i="32"/>
  <c r="V666" i="32"/>
  <c r="V661" i="14"/>
  <c r="W660" i="14"/>
  <c r="R660" i="14"/>
  <c r="S659" i="14"/>
  <c r="N660" i="14"/>
  <c r="O659" i="14"/>
  <c r="Z660" i="14"/>
  <c r="AA659" i="14"/>
  <c r="T660" i="14"/>
  <c r="U659" i="14"/>
  <c r="P660" i="14"/>
  <c r="Q659" i="14"/>
  <c r="L661" i="14"/>
  <c r="M660" i="14"/>
  <c r="J900" i="14"/>
  <c r="K899" i="14"/>
  <c r="X660" i="14"/>
  <c r="Y659" i="14"/>
  <c r="D664" i="33" l="1"/>
  <c r="V663" i="33"/>
  <c r="D668" i="32"/>
  <c r="V667" i="32"/>
  <c r="P661" i="14"/>
  <c r="Q660" i="14"/>
  <c r="T661" i="14"/>
  <c r="U660" i="14"/>
  <c r="Z661" i="14"/>
  <c r="AA660" i="14"/>
  <c r="X661" i="14"/>
  <c r="Y660" i="14"/>
  <c r="N661" i="14"/>
  <c r="O660" i="14"/>
  <c r="J901" i="14"/>
  <c r="K900" i="14"/>
  <c r="R661" i="14"/>
  <c r="S660" i="14"/>
  <c r="L662" i="14"/>
  <c r="M661" i="14"/>
  <c r="V662" i="14"/>
  <c r="W661" i="14"/>
  <c r="D665" i="33" l="1"/>
  <c r="V664" i="33"/>
  <c r="D669" i="32"/>
  <c r="V668" i="32"/>
  <c r="N662" i="14"/>
  <c r="O661" i="14"/>
  <c r="J902" i="14"/>
  <c r="K901" i="14"/>
  <c r="X662" i="14"/>
  <c r="Y661" i="14"/>
  <c r="V663" i="14"/>
  <c r="W662" i="14"/>
  <c r="Z662" i="14"/>
  <c r="AA661" i="14"/>
  <c r="L663" i="14"/>
  <c r="M662" i="14"/>
  <c r="T662" i="14"/>
  <c r="U661" i="14"/>
  <c r="R662" i="14"/>
  <c r="S661" i="14"/>
  <c r="P662" i="14"/>
  <c r="Q661" i="14"/>
  <c r="D666" i="33" l="1"/>
  <c r="V665" i="33"/>
  <c r="D670" i="32"/>
  <c r="V669" i="32"/>
  <c r="V664" i="14"/>
  <c r="W663" i="14"/>
  <c r="L664" i="14"/>
  <c r="M663" i="14"/>
  <c r="Z663" i="14"/>
  <c r="AA662" i="14"/>
  <c r="P663" i="14"/>
  <c r="Q662" i="14"/>
  <c r="X663" i="14"/>
  <c r="Y662" i="14"/>
  <c r="R663" i="14"/>
  <c r="S662" i="14"/>
  <c r="J903" i="14"/>
  <c r="K902" i="14"/>
  <c r="T663" i="14"/>
  <c r="U662" i="14"/>
  <c r="N663" i="14"/>
  <c r="O662" i="14"/>
  <c r="D667" i="33" l="1"/>
  <c r="V666" i="33"/>
  <c r="D671" i="32"/>
  <c r="V670" i="32"/>
  <c r="P664" i="14"/>
  <c r="Q663" i="14"/>
  <c r="Z664" i="14"/>
  <c r="AA663" i="14"/>
  <c r="R664" i="14"/>
  <c r="S663" i="14"/>
  <c r="X664" i="14"/>
  <c r="Y663" i="14"/>
  <c r="N664" i="14"/>
  <c r="O663" i="14"/>
  <c r="T664" i="14"/>
  <c r="U663" i="14"/>
  <c r="L665" i="14"/>
  <c r="M664" i="14"/>
  <c r="J904" i="14"/>
  <c r="K903" i="14"/>
  <c r="V665" i="14"/>
  <c r="W664" i="14"/>
  <c r="D668" i="33" l="1"/>
  <c r="V667" i="33"/>
  <c r="D672" i="32"/>
  <c r="V671" i="32"/>
  <c r="N665" i="14"/>
  <c r="O664" i="14"/>
  <c r="V666" i="14"/>
  <c r="W665" i="14"/>
  <c r="T665" i="14"/>
  <c r="U664" i="14"/>
  <c r="X665" i="14"/>
  <c r="Y664" i="14"/>
  <c r="R665" i="14"/>
  <c r="S664" i="14"/>
  <c r="J905" i="14"/>
  <c r="K904" i="14"/>
  <c r="Z665" i="14"/>
  <c r="AA664" i="14"/>
  <c r="L666" i="14"/>
  <c r="M665" i="14"/>
  <c r="P665" i="14"/>
  <c r="Q664" i="14"/>
  <c r="D669" i="33" l="1"/>
  <c r="V668" i="33"/>
  <c r="D673" i="32"/>
  <c r="V672" i="32"/>
  <c r="R666" i="14"/>
  <c r="S665" i="14"/>
  <c r="J906" i="14"/>
  <c r="K905" i="14"/>
  <c r="X666" i="14"/>
  <c r="Y665" i="14"/>
  <c r="P666" i="14"/>
  <c r="Q665" i="14"/>
  <c r="T666" i="14"/>
  <c r="U665" i="14"/>
  <c r="L667" i="14"/>
  <c r="M666" i="14"/>
  <c r="V667" i="14"/>
  <c r="W666" i="14"/>
  <c r="Z666" i="14"/>
  <c r="AA665" i="14"/>
  <c r="N666" i="14"/>
  <c r="O665" i="14"/>
  <c r="D670" i="33" l="1"/>
  <c r="V669" i="33"/>
  <c r="D674" i="32"/>
  <c r="V673" i="32"/>
  <c r="T667" i="14"/>
  <c r="U666" i="14"/>
  <c r="P667" i="14"/>
  <c r="Q666" i="14"/>
  <c r="N667" i="14"/>
  <c r="O666" i="14"/>
  <c r="L668" i="14"/>
  <c r="M667" i="14"/>
  <c r="X667" i="14"/>
  <c r="Y666" i="14"/>
  <c r="Z667" i="14"/>
  <c r="AA666" i="14"/>
  <c r="J907" i="14"/>
  <c r="K906" i="14"/>
  <c r="V668" i="14"/>
  <c r="W667" i="14"/>
  <c r="R667" i="14"/>
  <c r="S666" i="14"/>
  <c r="D671" i="33" l="1"/>
  <c r="V670" i="33"/>
  <c r="D675" i="32"/>
  <c r="V674" i="32"/>
  <c r="X668" i="14"/>
  <c r="Y667" i="14"/>
  <c r="Z668" i="14"/>
  <c r="AA667" i="14"/>
  <c r="L669" i="14"/>
  <c r="M668" i="14"/>
  <c r="R668" i="14"/>
  <c r="S667" i="14"/>
  <c r="N668" i="14"/>
  <c r="O667" i="14"/>
  <c r="V669" i="14"/>
  <c r="W668" i="14"/>
  <c r="P668" i="14"/>
  <c r="Q667" i="14"/>
  <c r="J908" i="14"/>
  <c r="K907" i="14"/>
  <c r="T668" i="14"/>
  <c r="U667" i="14"/>
  <c r="D672" i="33" l="1"/>
  <c r="V671" i="33"/>
  <c r="D676" i="32"/>
  <c r="V675" i="32"/>
  <c r="R669" i="14"/>
  <c r="S668" i="14"/>
  <c r="V670" i="14"/>
  <c r="W669" i="14"/>
  <c r="N669" i="14"/>
  <c r="O668" i="14"/>
  <c r="T669" i="14"/>
  <c r="U668" i="14"/>
  <c r="L670" i="14"/>
  <c r="M669" i="14"/>
  <c r="J909" i="14"/>
  <c r="K908" i="14"/>
  <c r="Z669" i="14"/>
  <c r="AA668" i="14"/>
  <c r="P669" i="14"/>
  <c r="Q668" i="14"/>
  <c r="X669" i="14"/>
  <c r="Y668" i="14"/>
  <c r="D673" i="33" l="1"/>
  <c r="V672" i="33"/>
  <c r="D677" i="32"/>
  <c r="V676" i="32"/>
  <c r="T670" i="14"/>
  <c r="U669" i="14"/>
  <c r="J910" i="14"/>
  <c r="K909" i="14"/>
  <c r="N670" i="14"/>
  <c r="O669" i="14"/>
  <c r="L671" i="14"/>
  <c r="M670" i="14"/>
  <c r="X670" i="14"/>
  <c r="Y669" i="14"/>
  <c r="P670" i="14"/>
  <c r="Q669" i="14"/>
  <c r="V671" i="14"/>
  <c r="W670" i="14"/>
  <c r="Z670" i="14"/>
  <c r="AA669" i="14"/>
  <c r="R670" i="14"/>
  <c r="S669" i="14"/>
  <c r="D674" i="33" l="1"/>
  <c r="V673" i="33"/>
  <c r="D678" i="32"/>
  <c r="V677" i="32"/>
  <c r="P671" i="14"/>
  <c r="Q670" i="14"/>
  <c r="X671" i="14"/>
  <c r="Y670" i="14"/>
  <c r="L672" i="14"/>
  <c r="M671" i="14"/>
  <c r="R671" i="14"/>
  <c r="S670" i="14"/>
  <c r="N671" i="14"/>
  <c r="O670" i="14"/>
  <c r="Z671" i="14"/>
  <c r="AA670" i="14"/>
  <c r="J911" i="14"/>
  <c r="K910" i="14"/>
  <c r="V672" i="14"/>
  <c r="W671" i="14"/>
  <c r="T671" i="14"/>
  <c r="U670" i="14"/>
  <c r="D675" i="33" l="1"/>
  <c r="V674" i="33"/>
  <c r="D679" i="32"/>
  <c r="V678" i="32"/>
  <c r="N672" i="14"/>
  <c r="O671" i="14"/>
  <c r="T672" i="14"/>
  <c r="U671" i="14"/>
  <c r="Z672" i="14"/>
  <c r="AA671" i="14"/>
  <c r="R672" i="14"/>
  <c r="S671" i="14"/>
  <c r="L673" i="14"/>
  <c r="M672" i="14"/>
  <c r="V673" i="14"/>
  <c r="W672" i="14"/>
  <c r="X672" i="14"/>
  <c r="Y671" i="14"/>
  <c r="J912" i="14"/>
  <c r="K911" i="14"/>
  <c r="P672" i="14"/>
  <c r="Q671" i="14"/>
  <c r="D676" i="33" l="1"/>
  <c r="V675" i="33"/>
  <c r="D680" i="32"/>
  <c r="V679" i="32"/>
  <c r="V674" i="14"/>
  <c r="W673" i="14"/>
  <c r="R673" i="14"/>
  <c r="S672" i="14"/>
  <c r="L674" i="14"/>
  <c r="M673" i="14"/>
  <c r="P673" i="14"/>
  <c r="Q672" i="14"/>
  <c r="Z673" i="14"/>
  <c r="AA672" i="14"/>
  <c r="J913" i="14"/>
  <c r="K912" i="14"/>
  <c r="T673" i="14"/>
  <c r="U672" i="14"/>
  <c r="X673" i="14"/>
  <c r="Y672" i="14"/>
  <c r="N673" i="14"/>
  <c r="O672" i="14"/>
  <c r="D677" i="33" l="1"/>
  <c r="V676" i="33"/>
  <c r="D681" i="32"/>
  <c r="V680" i="32"/>
  <c r="Z674" i="14"/>
  <c r="AA673" i="14"/>
  <c r="J914" i="14"/>
  <c r="K913" i="14"/>
  <c r="P674" i="14"/>
  <c r="Q673" i="14"/>
  <c r="N674" i="14"/>
  <c r="O673" i="14"/>
  <c r="L675" i="14"/>
  <c r="M674" i="14"/>
  <c r="X674" i="14"/>
  <c r="Y673" i="14"/>
  <c r="R674" i="14"/>
  <c r="S673" i="14"/>
  <c r="T674" i="14"/>
  <c r="U673" i="14"/>
  <c r="V675" i="14"/>
  <c r="W674" i="14"/>
  <c r="D678" i="33" l="1"/>
  <c r="V677" i="33"/>
  <c r="D682" i="32"/>
  <c r="V681" i="32"/>
  <c r="N675" i="14"/>
  <c r="O674" i="14"/>
  <c r="P675" i="14"/>
  <c r="Q674" i="14"/>
  <c r="X675" i="14"/>
  <c r="Y674" i="14"/>
  <c r="L676" i="14"/>
  <c r="M675" i="14"/>
  <c r="V676" i="14"/>
  <c r="W675" i="14"/>
  <c r="T675" i="14"/>
  <c r="U674" i="14"/>
  <c r="J915" i="14"/>
  <c r="K914" i="14"/>
  <c r="R675" i="14"/>
  <c r="S674" i="14"/>
  <c r="Z675" i="14"/>
  <c r="AA674" i="14"/>
  <c r="D679" i="33" l="1"/>
  <c r="V678" i="33"/>
  <c r="D683" i="32"/>
  <c r="V682" i="32"/>
  <c r="V677" i="14"/>
  <c r="W676" i="14"/>
  <c r="T676" i="14"/>
  <c r="U675" i="14"/>
  <c r="L677" i="14"/>
  <c r="M676" i="14"/>
  <c r="Z676" i="14"/>
  <c r="AA675" i="14"/>
  <c r="X676" i="14"/>
  <c r="Y675" i="14"/>
  <c r="R676" i="14"/>
  <c r="S675" i="14"/>
  <c r="P676" i="14"/>
  <c r="Q675" i="14"/>
  <c r="J916" i="14"/>
  <c r="K915" i="14"/>
  <c r="N676" i="14"/>
  <c r="O675" i="14"/>
  <c r="D680" i="33" l="1"/>
  <c r="V679" i="33"/>
  <c r="D684" i="32"/>
  <c r="V683" i="32"/>
  <c r="R677" i="14"/>
  <c r="S676" i="14"/>
  <c r="X677" i="14"/>
  <c r="Y676" i="14"/>
  <c r="N677" i="14"/>
  <c r="O676" i="14"/>
  <c r="Z677" i="14"/>
  <c r="AA676" i="14"/>
  <c r="L678" i="14"/>
  <c r="M677" i="14"/>
  <c r="J917" i="14"/>
  <c r="K916" i="14"/>
  <c r="T677" i="14"/>
  <c r="U676" i="14"/>
  <c r="P677" i="14"/>
  <c r="Q676" i="14"/>
  <c r="V678" i="14"/>
  <c r="W677" i="14"/>
  <c r="D681" i="33" l="1"/>
  <c r="V680" i="33"/>
  <c r="D685" i="32"/>
  <c r="V684" i="32"/>
  <c r="J918" i="14"/>
  <c r="K917" i="14"/>
  <c r="N678" i="14"/>
  <c r="O677" i="14"/>
  <c r="L679" i="14"/>
  <c r="M678" i="14"/>
  <c r="Z678" i="14"/>
  <c r="AA677" i="14"/>
  <c r="V679" i="14"/>
  <c r="W678" i="14"/>
  <c r="P678" i="14"/>
  <c r="Q677" i="14"/>
  <c r="X678" i="14"/>
  <c r="Y677" i="14"/>
  <c r="T678" i="14"/>
  <c r="U677" i="14"/>
  <c r="R678" i="14"/>
  <c r="S677" i="14"/>
  <c r="D682" i="33" l="1"/>
  <c r="V681" i="33"/>
  <c r="D686" i="32"/>
  <c r="V685" i="32"/>
  <c r="V680" i="14"/>
  <c r="W679" i="14"/>
  <c r="P679" i="14"/>
  <c r="Q678" i="14"/>
  <c r="Z679" i="14"/>
  <c r="AA678" i="14"/>
  <c r="R679" i="14"/>
  <c r="S678" i="14"/>
  <c r="L680" i="14"/>
  <c r="M679" i="14"/>
  <c r="T679" i="14"/>
  <c r="U678" i="14"/>
  <c r="N679" i="14"/>
  <c r="O678" i="14"/>
  <c r="X679" i="14"/>
  <c r="Y678" i="14"/>
  <c r="J919" i="14"/>
  <c r="K918" i="14"/>
  <c r="D683" i="33" l="1"/>
  <c r="V682" i="33"/>
  <c r="D687" i="32"/>
  <c r="V686" i="32"/>
  <c r="T680" i="14"/>
  <c r="U679" i="14"/>
  <c r="L681" i="14"/>
  <c r="M680" i="14"/>
  <c r="R680" i="14"/>
  <c r="S679" i="14"/>
  <c r="J920" i="14"/>
  <c r="K919" i="14"/>
  <c r="Z680" i="14"/>
  <c r="AA679" i="14"/>
  <c r="X680" i="14"/>
  <c r="Y679" i="14"/>
  <c r="P680" i="14"/>
  <c r="Q679" i="14"/>
  <c r="N680" i="14"/>
  <c r="O679" i="14"/>
  <c r="V681" i="14"/>
  <c r="W680" i="14"/>
  <c r="D684" i="33" l="1"/>
  <c r="V683" i="33"/>
  <c r="D688" i="32"/>
  <c r="V687" i="32"/>
  <c r="X681" i="14"/>
  <c r="Y680" i="14"/>
  <c r="Z681" i="14"/>
  <c r="AA680" i="14"/>
  <c r="J921" i="14"/>
  <c r="K920" i="14"/>
  <c r="V682" i="14"/>
  <c r="W681" i="14"/>
  <c r="R681" i="14"/>
  <c r="S680" i="14"/>
  <c r="N681" i="14"/>
  <c r="O680" i="14"/>
  <c r="L682" i="14"/>
  <c r="M681" i="14"/>
  <c r="P681" i="14"/>
  <c r="Q680" i="14"/>
  <c r="T681" i="14"/>
  <c r="U680" i="14"/>
  <c r="D685" i="33" l="1"/>
  <c r="V684" i="33"/>
  <c r="D689" i="32"/>
  <c r="V688" i="32"/>
  <c r="N682" i="14"/>
  <c r="O681" i="14"/>
  <c r="R682" i="14"/>
  <c r="S681" i="14"/>
  <c r="V683" i="14"/>
  <c r="W682" i="14"/>
  <c r="T682" i="14"/>
  <c r="U681" i="14"/>
  <c r="J922" i="14"/>
  <c r="K921" i="14"/>
  <c r="P682" i="14"/>
  <c r="Q681" i="14"/>
  <c r="Z682" i="14"/>
  <c r="AA681" i="14"/>
  <c r="L683" i="14"/>
  <c r="M682" i="14"/>
  <c r="X682" i="14"/>
  <c r="Y681" i="14"/>
  <c r="D686" i="33" l="1"/>
  <c r="V685" i="33"/>
  <c r="D690" i="32"/>
  <c r="V689" i="32"/>
  <c r="J923" i="14"/>
  <c r="K922" i="14"/>
  <c r="T683" i="14"/>
  <c r="U682" i="14"/>
  <c r="P683" i="14"/>
  <c r="Q682" i="14"/>
  <c r="X683" i="14"/>
  <c r="Y682" i="14"/>
  <c r="V684" i="14"/>
  <c r="W683" i="14"/>
  <c r="L684" i="14"/>
  <c r="M683" i="14"/>
  <c r="R683" i="14"/>
  <c r="S682" i="14"/>
  <c r="Z683" i="14"/>
  <c r="AA682" i="14"/>
  <c r="N683" i="14"/>
  <c r="O682" i="14"/>
  <c r="D687" i="33" l="1"/>
  <c r="V686" i="33"/>
  <c r="D691" i="32"/>
  <c r="V690" i="32"/>
  <c r="L685" i="14"/>
  <c r="M684" i="14"/>
  <c r="N684" i="14"/>
  <c r="O683" i="14"/>
  <c r="V685" i="14"/>
  <c r="W684" i="14"/>
  <c r="X684" i="14"/>
  <c r="Y683" i="14"/>
  <c r="P684" i="14"/>
  <c r="Q683" i="14"/>
  <c r="Z684" i="14"/>
  <c r="AA683" i="14"/>
  <c r="T684" i="14"/>
  <c r="U683" i="14"/>
  <c r="R684" i="14"/>
  <c r="S683" i="14"/>
  <c r="J924" i="14"/>
  <c r="K923" i="14"/>
  <c r="D688" i="33" l="1"/>
  <c r="V687" i="33"/>
  <c r="D692" i="32"/>
  <c r="V691" i="32"/>
  <c r="Z685" i="14"/>
  <c r="AA684" i="14"/>
  <c r="P685" i="14"/>
  <c r="Q684" i="14"/>
  <c r="J925" i="14"/>
  <c r="K924" i="14"/>
  <c r="X685" i="14"/>
  <c r="Y684" i="14"/>
  <c r="V686" i="14"/>
  <c r="W685" i="14"/>
  <c r="R685" i="14"/>
  <c r="S684" i="14"/>
  <c r="N685" i="14"/>
  <c r="O684" i="14"/>
  <c r="T685" i="14"/>
  <c r="U684" i="14"/>
  <c r="L686" i="14"/>
  <c r="M685" i="14"/>
  <c r="D689" i="33" l="1"/>
  <c r="V688" i="33"/>
  <c r="D693" i="32"/>
  <c r="V692" i="32"/>
  <c r="R686" i="14"/>
  <c r="S685" i="14"/>
  <c r="V687" i="14"/>
  <c r="W686" i="14"/>
  <c r="X686" i="14"/>
  <c r="Y685" i="14"/>
  <c r="L687" i="14"/>
  <c r="M686" i="14"/>
  <c r="J926" i="14"/>
  <c r="K925" i="14"/>
  <c r="T686" i="14"/>
  <c r="U685" i="14"/>
  <c r="P686" i="14"/>
  <c r="Q685" i="14"/>
  <c r="N686" i="14"/>
  <c r="O685" i="14"/>
  <c r="Z686" i="14"/>
  <c r="AA685" i="14"/>
  <c r="D690" i="33" l="1"/>
  <c r="V689" i="33"/>
  <c r="D694" i="32"/>
  <c r="V693" i="32"/>
  <c r="J927" i="14"/>
  <c r="K926" i="14"/>
  <c r="T687" i="14"/>
  <c r="U686" i="14"/>
  <c r="L688" i="14"/>
  <c r="M687" i="14"/>
  <c r="Z687" i="14"/>
  <c r="AA686" i="14"/>
  <c r="X687" i="14"/>
  <c r="Y686" i="14"/>
  <c r="N687" i="14"/>
  <c r="O686" i="14"/>
  <c r="V688" i="14"/>
  <c r="W687" i="14"/>
  <c r="P687" i="14"/>
  <c r="Q686" i="14"/>
  <c r="R687" i="14"/>
  <c r="S686" i="14"/>
  <c r="D691" i="33" l="1"/>
  <c r="V690" i="33"/>
  <c r="D695" i="32"/>
  <c r="V694" i="32"/>
  <c r="Z688" i="14"/>
  <c r="AA687" i="14"/>
  <c r="L689" i="14"/>
  <c r="M688" i="14"/>
  <c r="N688" i="14"/>
  <c r="O687" i="14"/>
  <c r="X688" i="14"/>
  <c r="Y687" i="14"/>
  <c r="R688" i="14"/>
  <c r="S687" i="14"/>
  <c r="P688" i="14"/>
  <c r="Q687" i="14"/>
  <c r="T688" i="14"/>
  <c r="U687" i="14"/>
  <c r="V689" i="14"/>
  <c r="W688" i="14"/>
  <c r="J928" i="14"/>
  <c r="K927" i="14"/>
  <c r="D692" i="33" l="1"/>
  <c r="V691" i="33"/>
  <c r="D696" i="32"/>
  <c r="V695" i="32"/>
  <c r="R689" i="14"/>
  <c r="S688" i="14"/>
  <c r="P689" i="14"/>
  <c r="Q688" i="14"/>
  <c r="X689" i="14"/>
  <c r="Y688" i="14"/>
  <c r="J929" i="14"/>
  <c r="K928" i="14"/>
  <c r="N689" i="14"/>
  <c r="O688" i="14"/>
  <c r="V690" i="14"/>
  <c r="W689" i="14"/>
  <c r="L690" i="14"/>
  <c r="M689" i="14"/>
  <c r="T689" i="14"/>
  <c r="U688" i="14"/>
  <c r="Z689" i="14"/>
  <c r="AA688" i="14"/>
  <c r="D693" i="33" l="1"/>
  <c r="V692" i="33"/>
  <c r="D697" i="32"/>
  <c r="V696" i="32"/>
  <c r="R690" i="14"/>
  <c r="S689" i="14"/>
  <c r="N690" i="14"/>
  <c r="O689" i="14"/>
  <c r="J930" i="14"/>
  <c r="K929" i="14"/>
  <c r="T690" i="14"/>
  <c r="U689" i="14"/>
  <c r="L691" i="14"/>
  <c r="M690" i="14"/>
  <c r="V691" i="14"/>
  <c r="W690" i="14"/>
  <c r="Z690" i="14"/>
  <c r="AA689" i="14"/>
  <c r="X690" i="14"/>
  <c r="Y689" i="14"/>
  <c r="P690" i="14"/>
  <c r="Q689" i="14"/>
  <c r="D694" i="33" l="1"/>
  <c r="V693" i="33"/>
  <c r="D698" i="32"/>
  <c r="V697" i="32"/>
  <c r="P691" i="14"/>
  <c r="Q690" i="14"/>
  <c r="V692" i="14"/>
  <c r="W691" i="14"/>
  <c r="L692" i="14"/>
  <c r="M691" i="14"/>
  <c r="T691" i="14"/>
  <c r="U690" i="14"/>
  <c r="J931" i="14"/>
  <c r="K930" i="14"/>
  <c r="X691" i="14"/>
  <c r="Y690" i="14"/>
  <c r="N691" i="14"/>
  <c r="O690" i="14"/>
  <c r="Z691" i="14"/>
  <c r="AA690" i="14"/>
  <c r="R691" i="14"/>
  <c r="S690" i="14"/>
  <c r="D695" i="33" l="1"/>
  <c r="V694" i="33"/>
  <c r="D699" i="32"/>
  <c r="V698" i="32"/>
  <c r="X692" i="14"/>
  <c r="Y691" i="14"/>
  <c r="T692" i="14"/>
  <c r="U691" i="14"/>
  <c r="R692" i="14"/>
  <c r="S691" i="14"/>
  <c r="J932" i="14"/>
  <c r="K931" i="14"/>
  <c r="L693" i="14"/>
  <c r="M692" i="14"/>
  <c r="Z692" i="14"/>
  <c r="AA691" i="14"/>
  <c r="V693" i="14"/>
  <c r="W692" i="14"/>
  <c r="N692" i="14"/>
  <c r="O691" i="14"/>
  <c r="P692" i="14"/>
  <c r="Q691" i="14"/>
  <c r="D696" i="33" l="1"/>
  <c r="V695" i="33"/>
  <c r="D700" i="32"/>
  <c r="V699" i="32"/>
  <c r="J933" i="14"/>
  <c r="K932" i="14"/>
  <c r="P693" i="14"/>
  <c r="Q692" i="14"/>
  <c r="Z693" i="14"/>
  <c r="AA692" i="14"/>
  <c r="L694" i="14"/>
  <c r="M693" i="14"/>
  <c r="R693" i="14"/>
  <c r="S692" i="14"/>
  <c r="N693" i="14"/>
  <c r="O692" i="14"/>
  <c r="T693" i="14"/>
  <c r="U692" i="14"/>
  <c r="V694" i="14"/>
  <c r="W693" i="14"/>
  <c r="X693" i="14"/>
  <c r="Y692" i="14"/>
  <c r="D697" i="33" l="1"/>
  <c r="V696" i="33"/>
  <c r="D701" i="32"/>
  <c r="V700" i="32"/>
  <c r="N694" i="14"/>
  <c r="O693" i="14"/>
  <c r="V695" i="14"/>
  <c r="W694" i="14"/>
  <c r="L695" i="14"/>
  <c r="M694" i="14"/>
  <c r="R694" i="14"/>
  <c r="S693" i="14"/>
  <c r="X694" i="14"/>
  <c r="Y693" i="14"/>
  <c r="Z694" i="14"/>
  <c r="AA693" i="14"/>
  <c r="P694" i="14"/>
  <c r="Q693" i="14"/>
  <c r="T694" i="14"/>
  <c r="U693" i="14"/>
  <c r="J934" i="14"/>
  <c r="K933" i="14"/>
  <c r="D698" i="33" l="1"/>
  <c r="V697" i="33"/>
  <c r="D702" i="32"/>
  <c r="V701" i="32"/>
  <c r="X695" i="14"/>
  <c r="Y694" i="14"/>
  <c r="J935" i="14"/>
  <c r="K934" i="14"/>
  <c r="Z695" i="14"/>
  <c r="AA694" i="14"/>
  <c r="R695" i="14"/>
  <c r="S694" i="14"/>
  <c r="L696" i="14"/>
  <c r="M695" i="14"/>
  <c r="T695" i="14"/>
  <c r="U694" i="14"/>
  <c r="V696" i="14"/>
  <c r="W695" i="14"/>
  <c r="P695" i="14"/>
  <c r="Q694" i="14"/>
  <c r="N695" i="14"/>
  <c r="O694" i="14"/>
  <c r="D699" i="33" l="1"/>
  <c r="V698" i="33"/>
  <c r="D703" i="32"/>
  <c r="V702" i="32"/>
  <c r="R696" i="14"/>
  <c r="S695" i="14"/>
  <c r="T696" i="14"/>
  <c r="U695" i="14"/>
  <c r="Z696" i="14"/>
  <c r="AA695" i="14"/>
  <c r="L697" i="14"/>
  <c r="M696" i="14"/>
  <c r="N696" i="14"/>
  <c r="O695" i="14"/>
  <c r="P696" i="14"/>
  <c r="Q695" i="14"/>
  <c r="J936" i="14"/>
  <c r="K935" i="14"/>
  <c r="V697" i="14"/>
  <c r="W696" i="14"/>
  <c r="X696" i="14"/>
  <c r="Y695" i="14"/>
  <c r="D700" i="33" l="1"/>
  <c r="V699" i="33"/>
  <c r="D704" i="32"/>
  <c r="V703" i="32"/>
  <c r="V698" i="14"/>
  <c r="W697" i="14"/>
  <c r="P697" i="14"/>
  <c r="Q696" i="14"/>
  <c r="N697" i="14"/>
  <c r="O696" i="14"/>
  <c r="L698" i="14"/>
  <c r="M697" i="14"/>
  <c r="X697" i="14"/>
  <c r="Y696" i="14"/>
  <c r="Z697" i="14"/>
  <c r="AA696" i="14"/>
  <c r="T697" i="14"/>
  <c r="U696" i="14"/>
  <c r="J937" i="14"/>
  <c r="K936" i="14"/>
  <c r="R697" i="14"/>
  <c r="S696" i="14"/>
  <c r="D701" i="33" l="1"/>
  <c r="V700" i="33"/>
  <c r="D705" i="32"/>
  <c r="V704" i="32"/>
  <c r="Z698" i="14"/>
  <c r="AA697" i="14"/>
  <c r="X698" i="14"/>
  <c r="Y697" i="14"/>
  <c r="N698" i="14"/>
  <c r="O697" i="14"/>
  <c r="L699" i="14"/>
  <c r="M698" i="14"/>
  <c r="R698" i="14"/>
  <c r="S697" i="14"/>
  <c r="J938" i="14"/>
  <c r="K937" i="14"/>
  <c r="P698" i="14"/>
  <c r="Q697" i="14"/>
  <c r="T698" i="14"/>
  <c r="U697" i="14"/>
  <c r="V699" i="14"/>
  <c r="W698" i="14"/>
  <c r="D702" i="33" l="1"/>
  <c r="V701" i="33"/>
  <c r="D706" i="32"/>
  <c r="V705" i="32"/>
  <c r="J939" i="14"/>
  <c r="K938" i="14"/>
  <c r="R699" i="14"/>
  <c r="S698" i="14"/>
  <c r="L700" i="14"/>
  <c r="M699" i="14"/>
  <c r="V700" i="14"/>
  <c r="W699" i="14"/>
  <c r="N699" i="14"/>
  <c r="O698" i="14"/>
  <c r="T699" i="14"/>
  <c r="U698" i="14"/>
  <c r="X699" i="14"/>
  <c r="Y698" i="14"/>
  <c r="P699" i="14"/>
  <c r="Q698" i="14"/>
  <c r="Z699" i="14"/>
  <c r="AA698" i="14"/>
  <c r="D703" i="33" l="1"/>
  <c r="V702" i="33"/>
  <c r="D707" i="32"/>
  <c r="V706" i="32"/>
  <c r="Z700" i="14"/>
  <c r="AA699" i="14"/>
  <c r="T700" i="14"/>
  <c r="U699" i="14"/>
  <c r="V701" i="14"/>
  <c r="W700" i="14"/>
  <c r="N700" i="14"/>
  <c r="O699" i="14"/>
  <c r="L701" i="14"/>
  <c r="M700" i="14"/>
  <c r="P700" i="14"/>
  <c r="Q699" i="14"/>
  <c r="R700" i="14"/>
  <c r="S699" i="14"/>
  <c r="X700" i="14"/>
  <c r="Y699" i="14"/>
  <c r="J940" i="14"/>
  <c r="K939" i="14"/>
  <c r="D704" i="33" l="1"/>
  <c r="V703" i="33"/>
  <c r="D708" i="32"/>
  <c r="V707" i="32"/>
  <c r="P701" i="14"/>
  <c r="Q700" i="14"/>
  <c r="L702" i="14"/>
  <c r="M701" i="14"/>
  <c r="N701" i="14"/>
  <c r="O700" i="14"/>
  <c r="J941" i="14"/>
  <c r="K940" i="14"/>
  <c r="V702" i="14"/>
  <c r="W701" i="14"/>
  <c r="X701" i="14"/>
  <c r="Y700" i="14"/>
  <c r="T701" i="14"/>
  <c r="U700" i="14"/>
  <c r="R701" i="14"/>
  <c r="S700" i="14"/>
  <c r="Z701" i="14"/>
  <c r="AA700" i="14"/>
  <c r="D705" i="33" l="1"/>
  <c r="V704" i="33"/>
  <c r="D709" i="32"/>
  <c r="V708" i="32"/>
  <c r="V703" i="14"/>
  <c r="W702" i="14"/>
  <c r="X702" i="14"/>
  <c r="Y701" i="14"/>
  <c r="J942" i="14"/>
  <c r="K941" i="14"/>
  <c r="Z702" i="14"/>
  <c r="AA701" i="14"/>
  <c r="N702" i="14"/>
  <c r="O701" i="14"/>
  <c r="R702" i="14"/>
  <c r="S701" i="14"/>
  <c r="L703" i="14"/>
  <c r="M702" i="14"/>
  <c r="T702" i="14"/>
  <c r="U701" i="14"/>
  <c r="P702" i="14"/>
  <c r="Q701" i="14"/>
  <c r="D706" i="33" l="1"/>
  <c r="V705" i="33"/>
  <c r="D710" i="32"/>
  <c r="V709" i="32"/>
  <c r="R703" i="14"/>
  <c r="S702" i="14"/>
  <c r="N703" i="14"/>
  <c r="O702" i="14"/>
  <c r="Z703" i="14"/>
  <c r="AA702" i="14"/>
  <c r="P703" i="14"/>
  <c r="Q702" i="14"/>
  <c r="J943" i="14"/>
  <c r="K942" i="14"/>
  <c r="T703" i="14"/>
  <c r="U702" i="14"/>
  <c r="X703" i="14"/>
  <c r="Y702" i="14"/>
  <c r="L704" i="14"/>
  <c r="M703" i="14"/>
  <c r="V704" i="14"/>
  <c r="W703" i="14"/>
  <c r="D707" i="33" l="1"/>
  <c r="V706" i="33"/>
  <c r="D711" i="32"/>
  <c r="V710" i="32"/>
  <c r="T704" i="14"/>
  <c r="U703" i="14"/>
  <c r="P704" i="14"/>
  <c r="Q703" i="14"/>
  <c r="L705" i="14"/>
  <c r="M704" i="14"/>
  <c r="J944" i="14"/>
  <c r="K943" i="14"/>
  <c r="Z704" i="14"/>
  <c r="AA703" i="14"/>
  <c r="V705" i="14"/>
  <c r="W704" i="14"/>
  <c r="N704" i="14"/>
  <c r="O703" i="14"/>
  <c r="X704" i="14"/>
  <c r="Y703" i="14"/>
  <c r="R704" i="14"/>
  <c r="S703" i="14"/>
  <c r="D708" i="33" l="1"/>
  <c r="V707" i="33"/>
  <c r="D712" i="32"/>
  <c r="V711" i="32"/>
  <c r="Z705" i="14"/>
  <c r="AA704" i="14"/>
  <c r="J945" i="14"/>
  <c r="K944" i="14"/>
  <c r="L706" i="14"/>
  <c r="M705" i="14"/>
  <c r="V706" i="14"/>
  <c r="W705" i="14"/>
  <c r="R705" i="14"/>
  <c r="S704" i="14"/>
  <c r="X705" i="14"/>
  <c r="Y704" i="14"/>
  <c r="P705" i="14"/>
  <c r="Q704" i="14"/>
  <c r="N705" i="14"/>
  <c r="O704" i="14"/>
  <c r="T705" i="14"/>
  <c r="U704" i="14"/>
  <c r="D709" i="33" l="1"/>
  <c r="V708" i="33"/>
  <c r="D713" i="32"/>
  <c r="V712" i="32"/>
  <c r="V707" i="14"/>
  <c r="W706" i="14"/>
  <c r="X706" i="14"/>
  <c r="Y705" i="14"/>
  <c r="L707" i="14"/>
  <c r="M706" i="14"/>
  <c r="R706" i="14"/>
  <c r="S705" i="14"/>
  <c r="T706" i="14"/>
  <c r="U705" i="14"/>
  <c r="N706" i="14"/>
  <c r="O705" i="14"/>
  <c r="J946" i="14"/>
  <c r="K945" i="14"/>
  <c r="P706" i="14"/>
  <c r="Q705" i="14"/>
  <c r="Z706" i="14"/>
  <c r="AA705" i="14"/>
  <c r="D710" i="33" l="1"/>
  <c r="V709" i="33"/>
  <c r="D714" i="32"/>
  <c r="V713" i="32"/>
  <c r="T707" i="14"/>
  <c r="U706" i="14"/>
  <c r="R707" i="14"/>
  <c r="S706" i="14"/>
  <c r="N707" i="14"/>
  <c r="O706" i="14"/>
  <c r="Z707" i="14"/>
  <c r="AA706" i="14"/>
  <c r="L708" i="14"/>
  <c r="M707" i="14"/>
  <c r="P707" i="14"/>
  <c r="Q706" i="14"/>
  <c r="X707" i="14"/>
  <c r="Y706" i="14"/>
  <c r="J947" i="14"/>
  <c r="K946" i="14"/>
  <c r="V708" i="14"/>
  <c r="W707" i="14"/>
  <c r="D711" i="33" l="1"/>
  <c r="V710" i="33"/>
  <c r="D715" i="32"/>
  <c r="V714" i="32"/>
  <c r="L709" i="14"/>
  <c r="M708" i="14"/>
  <c r="Z708" i="14"/>
  <c r="AA707" i="14"/>
  <c r="P708" i="14"/>
  <c r="Q707" i="14"/>
  <c r="V709" i="14"/>
  <c r="W708" i="14"/>
  <c r="N708" i="14"/>
  <c r="O707" i="14"/>
  <c r="J948" i="14"/>
  <c r="K947" i="14"/>
  <c r="R708" i="14"/>
  <c r="S707" i="14"/>
  <c r="X708" i="14"/>
  <c r="Y707" i="14"/>
  <c r="T708" i="14"/>
  <c r="U707" i="14"/>
  <c r="D712" i="33" l="1"/>
  <c r="V711" i="33"/>
  <c r="D716" i="32"/>
  <c r="V715" i="32"/>
  <c r="T709" i="14"/>
  <c r="U708" i="14"/>
  <c r="J949" i="14"/>
  <c r="K948" i="14"/>
  <c r="N709" i="14"/>
  <c r="O708" i="14"/>
  <c r="V710" i="14"/>
  <c r="W709" i="14"/>
  <c r="P709" i="14"/>
  <c r="Q708" i="14"/>
  <c r="X709" i="14"/>
  <c r="Y708" i="14"/>
  <c r="Z709" i="14"/>
  <c r="AA708" i="14"/>
  <c r="R709" i="14"/>
  <c r="S708" i="14"/>
  <c r="L710" i="14"/>
  <c r="M709" i="14"/>
  <c r="D713" i="33" l="1"/>
  <c r="V712" i="33"/>
  <c r="D717" i="32"/>
  <c r="V716" i="32"/>
  <c r="X710" i="14"/>
  <c r="Y709" i="14"/>
  <c r="P710" i="14"/>
  <c r="Q709" i="14"/>
  <c r="V711" i="14"/>
  <c r="W710" i="14"/>
  <c r="L711" i="14"/>
  <c r="M710" i="14"/>
  <c r="N710" i="14"/>
  <c r="O709" i="14"/>
  <c r="R710" i="14"/>
  <c r="S709" i="14"/>
  <c r="J950" i="14"/>
  <c r="K949" i="14"/>
  <c r="Z710" i="14"/>
  <c r="AA709" i="14"/>
  <c r="T710" i="14"/>
  <c r="U709" i="14"/>
  <c r="D714" i="33" l="1"/>
  <c r="V713" i="33"/>
  <c r="D718" i="32"/>
  <c r="V717" i="32"/>
  <c r="L712" i="14"/>
  <c r="M711" i="14"/>
  <c r="R711" i="14"/>
  <c r="S710" i="14"/>
  <c r="N711" i="14"/>
  <c r="O710" i="14"/>
  <c r="T711" i="14"/>
  <c r="U710" i="14"/>
  <c r="V712" i="14"/>
  <c r="W711" i="14"/>
  <c r="Z711" i="14"/>
  <c r="AA710" i="14"/>
  <c r="P711" i="14"/>
  <c r="Q710" i="14"/>
  <c r="J951" i="14"/>
  <c r="K950" i="14"/>
  <c r="X711" i="14"/>
  <c r="Y710" i="14"/>
  <c r="D715" i="33" l="1"/>
  <c r="V714" i="33"/>
  <c r="D719" i="32"/>
  <c r="V718" i="32"/>
  <c r="Z712" i="14"/>
  <c r="AA711" i="14"/>
  <c r="V713" i="14"/>
  <c r="W712" i="14"/>
  <c r="T712" i="14"/>
  <c r="U711" i="14"/>
  <c r="X712" i="14"/>
  <c r="Y711" i="14"/>
  <c r="N712" i="14"/>
  <c r="O711" i="14"/>
  <c r="J952" i="14"/>
  <c r="K951" i="14"/>
  <c r="R712" i="14"/>
  <c r="S711" i="14"/>
  <c r="P712" i="14"/>
  <c r="Q711" i="14"/>
  <c r="L713" i="14"/>
  <c r="M712" i="14"/>
  <c r="D716" i="33" l="1"/>
  <c r="V715" i="33"/>
  <c r="D720" i="32"/>
  <c r="V719" i="32"/>
  <c r="J953" i="14"/>
  <c r="K952" i="14"/>
  <c r="N713" i="14"/>
  <c r="O712" i="14"/>
  <c r="T713" i="14"/>
  <c r="U712" i="14"/>
  <c r="X713" i="14"/>
  <c r="Y712" i="14"/>
  <c r="L714" i="14"/>
  <c r="M713" i="14"/>
  <c r="P713" i="14"/>
  <c r="Q712" i="14"/>
  <c r="V714" i="14"/>
  <c r="W713" i="14"/>
  <c r="R713" i="14"/>
  <c r="S712" i="14"/>
  <c r="Z713" i="14"/>
  <c r="AA712" i="14"/>
  <c r="D717" i="33" l="1"/>
  <c r="V716" i="33"/>
  <c r="D721" i="32"/>
  <c r="V720" i="32"/>
  <c r="P714" i="14"/>
  <c r="Q713" i="14"/>
  <c r="L715" i="14"/>
  <c r="M714" i="14"/>
  <c r="X714" i="14"/>
  <c r="Y713" i="14"/>
  <c r="Z714" i="14"/>
  <c r="AA713" i="14"/>
  <c r="R714" i="14"/>
  <c r="S713" i="14"/>
  <c r="T714" i="14"/>
  <c r="U713" i="14"/>
  <c r="N714" i="14"/>
  <c r="O713" i="14"/>
  <c r="V715" i="14"/>
  <c r="W714" i="14"/>
  <c r="J954" i="14"/>
  <c r="K953" i="14"/>
  <c r="D718" i="33" l="1"/>
  <c r="V717" i="33"/>
  <c r="D722" i="32"/>
  <c r="V721" i="32"/>
  <c r="T715" i="14"/>
  <c r="U714" i="14"/>
  <c r="R715" i="14"/>
  <c r="S714" i="14"/>
  <c r="Z715" i="14"/>
  <c r="AA714" i="14"/>
  <c r="J955" i="14"/>
  <c r="K954" i="14"/>
  <c r="V716" i="14"/>
  <c r="W715" i="14"/>
  <c r="X715" i="14"/>
  <c r="Y714" i="14"/>
  <c r="L716" i="14"/>
  <c r="M715" i="14"/>
  <c r="N715" i="14"/>
  <c r="O714" i="14"/>
  <c r="P715" i="14"/>
  <c r="Q714" i="14"/>
  <c r="D719" i="33" l="1"/>
  <c r="V718" i="33"/>
  <c r="D723" i="32"/>
  <c r="V722" i="32"/>
  <c r="X716" i="14"/>
  <c r="Y715" i="14"/>
  <c r="V717" i="14"/>
  <c r="W716" i="14"/>
  <c r="J956" i="14"/>
  <c r="K955" i="14"/>
  <c r="P716" i="14"/>
  <c r="Q715" i="14"/>
  <c r="N716" i="14"/>
  <c r="O715" i="14"/>
  <c r="Z716" i="14"/>
  <c r="AA715" i="14"/>
  <c r="R716" i="14"/>
  <c r="S715" i="14"/>
  <c r="L717" i="14"/>
  <c r="M716" i="14"/>
  <c r="T716" i="14"/>
  <c r="U715" i="14"/>
  <c r="D720" i="33" l="1"/>
  <c r="V719" i="33"/>
  <c r="D724" i="32"/>
  <c r="V723" i="32"/>
  <c r="Z717" i="14"/>
  <c r="AA716" i="14"/>
  <c r="N717" i="14"/>
  <c r="O716" i="14"/>
  <c r="P717" i="14"/>
  <c r="Q716" i="14"/>
  <c r="T717" i="14"/>
  <c r="U716" i="14"/>
  <c r="J957" i="14"/>
  <c r="K956" i="14"/>
  <c r="L718" i="14"/>
  <c r="M717" i="14"/>
  <c r="V718" i="14"/>
  <c r="W717" i="14"/>
  <c r="R717" i="14"/>
  <c r="S716" i="14"/>
  <c r="X717" i="14"/>
  <c r="Y716" i="14"/>
  <c r="D721" i="33" l="1"/>
  <c r="V720" i="33"/>
  <c r="D725" i="32"/>
  <c r="V724" i="32"/>
  <c r="J958" i="14"/>
  <c r="K957" i="14"/>
  <c r="T718" i="14"/>
  <c r="U717" i="14"/>
  <c r="P718" i="14"/>
  <c r="Q717" i="14"/>
  <c r="L719" i="14"/>
  <c r="M718" i="14"/>
  <c r="X718" i="14"/>
  <c r="Y717" i="14"/>
  <c r="R718" i="14"/>
  <c r="S717" i="14"/>
  <c r="N718" i="14"/>
  <c r="O717" i="14"/>
  <c r="V719" i="14"/>
  <c r="W718" i="14"/>
  <c r="Z718" i="14"/>
  <c r="AA717" i="14"/>
  <c r="D722" i="33" l="1"/>
  <c r="V721" i="33"/>
  <c r="D726" i="32"/>
  <c r="V725" i="32"/>
  <c r="L720" i="14"/>
  <c r="M719" i="14"/>
  <c r="Z719" i="14"/>
  <c r="AA718" i="14"/>
  <c r="R719" i="14"/>
  <c r="S718" i="14"/>
  <c r="X719" i="14"/>
  <c r="Y718" i="14"/>
  <c r="P719" i="14"/>
  <c r="Q718" i="14"/>
  <c r="V720" i="14"/>
  <c r="W719" i="14"/>
  <c r="T719" i="14"/>
  <c r="U718" i="14"/>
  <c r="N719" i="14"/>
  <c r="O718" i="14"/>
  <c r="J959" i="14"/>
  <c r="K958" i="14"/>
  <c r="D723" i="33" l="1"/>
  <c r="V722" i="33"/>
  <c r="D727" i="32"/>
  <c r="V726" i="32"/>
  <c r="V721" i="14"/>
  <c r="W720" i="14"/>
  <c r="P720" i="14"/>
  <c r="Q719" i="14"/>
  <c r="X720" i="14"/>
  <c r="Y719" i="14"/>
  <c r="J960" i="14"/>
  <c r="K959" i="14"/>
  <c r="R720" i="14"/>
  <c r="S719" i="14"/>
  <c r="N720" i="14"/>
  <c r="O719" i="14"/>
  <c r="Z720" i="14"/>
  <c r="AA719" i="14"/>
  <c r="T720" i="14"/>
  <c r="U719" i="14"/>
  <c r="L721" i="14"/>
  <c r="M720" i="14"/>
  <c r="D724" i="33" l="1"/>
  <c r="V723" i="33"/>
  <c r="D728" i="32"/>
  <c r="V727" i="32"/>
  <c r="J961" i="14"/>
  <c r="K960" i="14"/>
  <c r="X721" i="14"/>
  <c r="Y720" i="14"/>
  <c r="N721" i="14"/>
  <c r="O720" i="14"/>
  <c r="R721" i="14"/>
  <c r="S720" i="14"/>
  <c r="L722" i="14"/>
  <c r="M721" i="14"/>
  <c r="T721" i="14"/>
  <c r="U720" i="14"/>
  <c r="P721" i="14"/>
  <c r="Q720" i="14"/>
  <c r="Z721" i="14"/>
  <c r="AA720" i="14"/>
  <c r="V722" i="14"/>
  <c r="W721" i="14"/>
  <c r="D725" i="33" l="1"/>
  <c r="V724" i="33"/>
  <c r="D729" i="32"/>
  <c r="V728" i="32"/>
  <c r="T722" i="14"/>
  <c r="U721" i="14"/>
  <c r="L723" i="14"/>
  <c r="M722" i="14"/>
  <c r="R722" i="14"/>
  <c r="S721" i="14"/>
  <c r="V723" i="14"/>
  <c r="W722" i="14"/>
  <c r="N722" i="14"/>
  <c r="O721" i="14"/>
  <c r="Z722" i="14"/>
  <c r="AA721" i="14"/>
  <c r="X722" i="14"/>
  <c r="Y721" i="14"/>
  <c r="P722" i="14"/>
  <c r="Q721" i="14"/>
  <c r="J962" i="14"/>
  <c r="K961" i="14"/>
  <c r="D726" i="33" l="1"/>
  <c r="V725" i="33"/>
  <c r="D730" i="32"/>
  <c r="V729" i="32"/>
  <c r="J963" i="14"/>
  <c r="K962" i="14"/>
  <c r="Z723" i="14"/>
  <c r="AA722" i="14"/>
  <c r="N723" i="14"/>
  <c r="O722" i="14"/>
  <c r="V724" i="14"/>
  <c r="W723" i="14"/>
  <c r="R723" i="14"/>
  <c r="S722" i="14"/>
  <c r="P723" i="14"/>
  <c r="Q722" i="14"/>
  <c r="L724" i="14"/>
  <c r="M723" i="14"/>
  <c r="X723" i="14"/>
  <c r="Y722" i="14"/>
  <c r="T723" i="14"/>
  <c r="U722" i="14"/>
  <c r="D727" i="33" l="1"/>
  <c r="V726" i="33"/>
  <c r="D731" i="32"/>
  <c r="V730" i="32"/>
  <c r="V725" i="14"/>
  <c r="W724" i="14"/>
  <c r="P724" i="14"/>
  <c r="Q723" i="14"/>
  <c r="R724" i="14"/>
  <c r="S723" i="14"/>
  <c r="T724" i="14"/>
  <c r="U723" i="14"/>
  <c r="N724" i="14"/>
  <c r="O723" i="14"/>
  <c r="X724" i="14"/>
  <c r="Y723" i="14"/>
  <c r="Z724" i="14"/>
  <c r="AA723" i="14"/>
  <c r="L725" i="14"/>
  <c r="M724" i="14"/>
  <c r="J964" i="14"/>
  <c r="K963" i="14"/>
  <c r="D728" i="33" l="1"/>
  <c r="V727" i="33"/>
  <c r="D732" i="32"/>
  <c r="V731" i="32"/>
  <c r="X725" i="14"/>
  <c r="Y724" i="14"/>
  <c r="T725" i="14"/>
  <c r="U724" i="14"/>
  <c r="N725" i="14"/>
  <c r="O724" i="14"/>
  <c r="J965" i="14"/>
  <c r="K964" i="14"/>
  <c r="R725" i="14"/>
  <c r="S724" i="14"/>
  <c r="L726" i="14"/>
  <c r="M725" i="14"/>
  <c r="P725" i="14"/>
  <c r="Q724" i="14"/>
  <c r="Z725" i="14"/>
  <c r="AA724" i="14"/>
  <c r="V726" i="14"/>
  <c r="W725" i="14"/>
  <c r="D729" i="33" l="1"/>
  <c r="V728" i="33"/>
  <c r="D733" i="32"/>
  <c r="V732" i="32"/>
  <c r="J966" i="14"/>
  <c r="K965" i="14"/>
  <c r="V727" i="14"/>
  <c r="W726" i="14"/>
  <c r="L727" i="14"/>
  <c r="M726" i="14"/>
  <c r="R726" i="14"/>
  <c r="S725" i="14"/>
  <c r="N726" i="14"/>
  <c r="O725" i="14"/>
  <c r="Z726" i="14"/>
  <c r="AA725" i="14"/>
  <c r="T726" i="14"/>
  <c r="U725" i="14"/>
  <c r="P726" i="14"/>
  <c r="Q725" i="14"/>
  <c r="X726" i="14"/>
  <c r="Y725" i="14"/>
  <c r="D730" i="33" l="1"/>
  <c r="V729" i="33"/>
  <c r="D734" i="32"/>
  <c r="V733" i="32"/>
  <c r="Z727" i="14"/>
  <c r="AA726" i="14"/>
  <c r="R727" i="14"/>
  <c r="S726" i="14"/>
  <c r="X727" i="14"/>
  <c r="Y726" i="14"/>
  <c r="N727" i="14"/>
  <c r="O726" i="14"/>
  <c r="L728" i="14"/>
  <c r="M727" i="14"/>
  <c r="P727" i="14"/>
  <c r="Q726" i="14"/>
  <c r="V728" i="14"/>
  <c r="W727" i="14"/>
  <c r="T727" i="14"/>
  <c r="U726" i="14"/>
  <c r="J967" i="14"/>
  <c r="K966" i="14"/>
  <c r="D731" i="33" l="1"/>
  <c r="V730" i="33"/>
  <c r="D735" i="32"/>
  <c r="V734" i="32"/>
  <c r="N728" i="14"/>
  <c r="O727" i="14"/>
  <c r="P728" i="14"/>
  <c r="Q727" i="14"/>
  <c r="L729" i="14"/>
  <c r="M728" i="14"/>
  <c r="J968" i="14"/>
  <c r="K967" i="14"/>
  <c r="X728" i="14"/>
  <c r="Y727" i="14"/>
  <c r="T728" i="14"/>
  <c r="U727" i="14"/>
  <c r="R728" i="14"/>
  <c r="S727" i="14"/>
  <c r="V729" i="14"/>
  <c r="W728" i="14"/>
  <c r="Z728" i="14"/>
  <c r="AA727" i="14"/>
  <c r="D732" i="33" l="1"/>
  <c r="V731" i="33"/>
  <c r="D736" i="32"/>
  <c r="V735" i="32"/>
  <c r="J969" i="14"/>
  <c r="K968" i="14"/>
  <c r="Z729" i="14"/>
  <c r="AA728" i="14"/>
  <c r="T729" i="14"/>
  <c r="U728" i="14"/>
  <c r="X729" i="14"/>
  <c r="Y728" i="14"/>
  <c r="L730" i="14"/>
  <c r="M729" i="14"/>
  <c r="V730" i="14"/>
  <c r="W729" i="14"/>
  <c r="P729" i="14"/>
  <c r="Q728" i="14"/>
  <c r="R729" i="14"/>
  <c r="S728" i="14"/>
  <c r="N729" i="14"/>
  <c r="O728" i="14"/>
  <c r="D733" i="33" l="1"/>
  <c r="V732" i="33"/>
  <c r="D737" i="32"/>
  <c r="V736" i="32"/>
  <c r="T730" i="14"/>
  <c r="U729" i="14"/>
  <c r="V731" i="14"/>
  <c r="W730" i="14"/>
  <c r="L731" i="14"/>
  <c r="M730" i="14"/>
  <c r="X730" i="14"/>
  <c r="Y729" i="14"/>
  <c r="N730" i="14"/>
  <c r="O729" i="14"/>
  <c r="R730" i="14"/>
  <c r="S729" i="14"/>
  <c r="Z730" i="14"/>
  <c r="AA729" i="14"/>
  <c r="P730" i="14"/>
  <c r="Q729" i="14"/>
  <c r="J970" i="14"/>
  <c r="K969" i="14"/>
  <c r="D734" i="33" l="1"/>
  <c r="V733" i="33"/>
  <c r="D738" i="32"/>
  <c r="V737" i="32"/>
  <c r="X731" i="14"/>
  <c r="Y730" i="14"/>
  <c r="J971" i="14"/>
  <c r="K970" i="14"/>
  <c r="R731" i="14"/>
  <c r="S730" i="14"/>
  <c r="N731" i="14"/>
  <c r="O730" i="14"/>
  <c r="L732" i="14"/>
  <c r="M731" i="14"/>
  <c r="P731" i="14"/>
  <c r="Q730" i="14"/>
  <c r="V732" i="14"/>
  <c r="W731" i="14"/>
  <c r="Z731" i="14"/>
  <c r="AA730" i="14"/>
  <c r="T731" i="14"/>
  <c r="U730" i="14"/>
  <c r="D735" i="33" l="1"/>
  <c r="V734" i="33"/>
  <c r="D739" i="32"/>
  <c r="V738" i="32"/>
  <c r="N732" i="14"/>
  <c r="O731" i="14"/>
  <c r="J972" i="14"/>
  <c r="K971" i="14"/>
  <c r="L733" i="14"/>
  <c r="M732" i="14"/>
  <c r="P732" i="14"/>
  <c r="Q731" i="14"/>
  <c r="T732" i="14"/>
  <c r="U731" i="14"/>
  <c r="R732" i="14"/>
  <c r="S731" i="14"/>
  <c r="Z732" i="14"/>
  <c r="AA731" i="14"/>
  <c r="V733" i="14"/>
  <c r="W732" i="14"/>
  <c r="X732" i="14"/>
  <c r="Y731" i="14"/>
  <c r="D736" i="33" l="1"/>
  <c r="V735" i="33"/>
  <c r="D740" i="32"/>
  <c r="V739" i="32"/>
  <c r="R733" i="14"/>
  <c r="S732" i="14"/>
  <c r="P733" i="14"/>
  <c r="Q732" i="14"/>
  <c r="X733" i="14"/>
  <c r="Y732" i="14"/>
  <c r="T733" i="14"/>
  <c r="U732" i="14"/>
  <c r="L734" i="14"/>
  <c r="M733" i="14"/>
  <c r="V734" i="14"/>
  <c r="W733" i="14"/>
  <c r="J973" i="14"/>
  <c r="K972" i="14"/>
  <c r="Z733" i="14"/>
  <c r="AA732" i="14"/>
  <c r="N733" i="14"/>
  <c r="O732" i="14"/>
  <c r="D737" i="33" l="1"/>
  <c r="V736" i="33"/>
  <c r="D741" i="32"/>
  <c r="V740" i="32"/>
  <c r="V735" i="14"/>
  <c r="W734" i="14"/>
  <c r="L735" i="14"/>
  <c r="M734" i="14"/>
  <c r="T734" i="14"/>
  <c r="U733" i="14"/>
  <c r="N734" i="14"/>
  <c r="O733" i="14"/>
  <c r="Z734" i="14"/>
  <c r="AA733" i="14"/>
  <c r="X734" i="14"/>
  <c r="Y733" i="14"/>
  <c r="P734" i="14"/>
  <c r="Q733" i="14"/>
  <c r="J974" i="14"/>
  <c r="K973" i="14"/>
  <c r="R734" i="14"/>
  <c r="S733" i="14"/>
  <c r="D738" i="33" l="1"/>
  <c r="V737" i="33"/>
  <c r="D742" i="32"/>
  <c r="V741" i="32"/>
  <c r="N735" i="14"/>
  <c r="O734" i="14"/>
  <c r="R735" i="14"/>
  <c r="S734" i="14"/>
  <c r="X735" i="14"/>
  <c r="Y734" i="14"/>
  <c r="Z735" i="14"/>
  <c r="AA734" i="14"/>
  <c r="T735" i="14"/>
  <c r="U734" i="14"/>
  <c r="J975" i="14"/>
  <c r="K974" i="14"/>
  <c r="L736" i="14"/>
  <c r="M735" i="14"/>
  <c r="P735" i="14"/>
  <c r="Q734" i="14"/>
  <c r="V736" i="14"/>
  <c r="W735" i="14"/>
  <c r="D739" i="33" l="1"/>
  <c r="V738" i="33"/>
  <c r="D743" i="32"/>
  <c r="V742" i="32"/>
  <c r="J976" i="14"/>
  <c r="K975" i="14"/>
  <c r="T736" i="14"/>
  <c r="U735" i="14"/>
  <c r="Z736" i="14"/>
  <c r="AA735" i="14"/>
  <c r="V737" i="14"/>
  <c r="W736" i="14"/>
  <c r="X736" i="14"/>
  <c r="Y735" i="14"/>
  <c r="P736" i="14"/>
  <c r="Q735" i="14"/>
  <c r="R736" i="14"/>
  <c r="S735" i="14"/>
  <c r="L737" i="14"/>
  <c r="M736" i="14"/>
  <c r="N736" i="14"/>
  <c r="O735" i="14"/>
  <c r="D740" i="33" l="1"/>
  <c r="V739" i="33"/>
  <c r="D744" i="32"/>
  <c r="V743" i="32"/>
  <c r="P737" i="14"/>
  <c r="Q736" i="14"/>
  <c r="X737" i="14"/>
  <c r="Y736" i="14"/>
  <c r="V738" i="14"/>
  <c r="W737" i="14"/>
  <c r="N737" i="14"/>
  <c r="O736" i="14"/>
  <c r="Z737" i="14"/>
  <c r="AA736" i="14"/>
  <c r="L738" i="14"/>
  <c r="M737" i="14"/>
  <c r="T737" i="14"/>
  <c r="U736" i="14"/>
  <c r="R737" i="14"/>
  <c r="S736" i="14"/>
  <c r="J977" i="14"/>
  <c r="K976" i="14"/>
  <c r="D741" i="33" l="1"/>
  <c r="V740" i="33"/>
  <c r="D745" i="32"/>
  <c r="V744" i="32"/>
  <c r="J978" i="14"/>
  <c r="K977" i="14"/>
  <c r="L739" i="14"/>
  <c r="M738" i="14"/>
  <c r="Z738" i="14"/>
  <c r="AA737" i="14"/>
  <c r="N738" i="14"/>
  <c r="O737" i="14"/>
  <c r="V739" i="14"/>
  <c r="W738" i="14"/>
  <c r="R738" i="14"/>
  <c r="S737" i="14"/>
  <c r="X738" i="14"/>
  <c r="Y737" i="14"/>
  <c r="T738" i="14"/>
  <c r="U737" i="14"/>
  <c r="P738" i="14"/>
  <c r="Q737" i="14"/>
  <c r="D742" i="33" l="1"/>
  <c r="V741" i="33"/>
  <c r="D746" i="32"/>
  <c r="V745" i="32"/>
  <c r="V740" i="14"/>
  <c r="W739" i="14"/>
  <c r="N739" i="14"/>
  <c r="O738" i="14"/>
  <c r="P739" i="14"/>
  <c r="Q738" i="14"/>
  <c r="R739" i="14"/>
  <c r="S738" i="14"/>
  <c r="Z739" i="14"/>
  <c r="AA738" i="14"/>
  <c r="T739" i="14"/>
  <c r="U738" i="14"/>
  <c r="L740" i="14"/>
  <c r="M739" i="14"/>
  <c r="X739" i="14"/>
  <c r="Y738" i="14"/>
  <c r="J979" i="14"/>
  <c r="K978" i="14"/>
  <c r="D743" i="33" l="1"/>
  <c r="V742" i="33"/>
  <c r="D747" i="32"/>
  <c r="V746" i="32"/>
  <c r="T740" i="14"/>
  <c r="U739" i="14"/>
  <c r="R740" i="14"/>
  <c r="S739" i="14"/>
  <c r="Z740" i="14"/>
  <c r="AA739" i="14"/>
  <c r="J980" i="14"/>
  <c r="K979" i="14"/>
  <c r="P740" i="14"/>
  <c r="Q739" i="14"/>
  <c r="X740" i="14"/>
  <c r="Y739" i="14"/>
  <c r="N740" i="14"/>
  <c r="O739" i="14"/>
  <c r="L741" i="14"/>
  <c r="M740" i="14"/>
  <c r="V741" i="14"/>
  <c r="W740" i="14"/>
  <c r="D744" i="33" l="1"/>
  <c r="V743" i="33"/>
  <c r="D748" i="32"/>
  <c r="V747" i="32"/>
  <c r="X741" i="14"/>
  <c r="Y740" i="14"/>
  <c r="P741" i="14"/>
  <c r="Q740" i="14"/>
  <c r="J981" i="14"/>
  <c r="K980" i="14"/>
  <c r="V742" i="14"/>
  <c r="W741" i="14"/>
  <c r="Z741" i="14"/>
  <c r="AA740" i="14"/>
  <c r="L742" i="14"/>
  <c r="M741" i="14"/>
  <c r="R741" i="14"/>
  <c r="S740" i="14"/>
  <c r="N741" i="14"/>
  <c r="O740" i="14"/>
  <c r="T741" i="14"/>
  <c r="U740" i="14"/>
  <c r="D745" i="33" l="1"/>
  <c r="V744" i="33"/>
  <c r="D749" i="32"/>
  <c r="V748" i="32"/>
  <c r="Z742" i="14"/>
  <c r="AA741" i="14"/>
  <c r="V743" i="14"/>
  <c r="W742" i="14"/>
  <c r="T742" i="14"/>
  <c r="U741" i="14"/>
  <c r="L743" i="14"/>
  <c r="M742" i="14"/>
  <c r="J982" i="14"/>
  <c r="K981" i="14"/>
  <c r="N742" i="14"/>
  <c r="O741" i="14"/>
  <c r="P742" i="14"/>
  <c r="Q741" i="14"/>
  <c r="R742" i="14"/>
  <c r="S741" i="14"/>
  <c r="X742" i="14"/>
  <c r="Y741" i="14"/>
  <c r="D746" i="33" l="1"/>
  <c r="V745" i="33"/>
  <c r="D750" i="32"/>
  <c r="V749" i="32"/>
  <c r="L744" i="14"/>
  <c r="M743" i="14"/>
  <c r="T743" i="14"/>
  <c r="U742" i="14"/>
  <c r="N743" i="14"/>
  <c r="O742" i="14"/>
  <c r="J983" i="14"/>
  <c r="K982" i="14"/>
  <c r="X743" i="14"/>
  <c r="Y742" i="14"/>
  <c r="R743" i="14"/>
  <c r="S742" i="14"/>
  <c r="V744" i="14"/>
  <c r="W743" i="14"/>
  <c r="P743" i="14"/>
  <c r="Q742" i="14"/>
  <c r="Z743" i="14"/>
  <c r="AA742" i="14"/>
  <c r="D747" i="33" l="1"/>
  <c r="V746" i="33"/>
  <c r="D751" i="32"/>
  <c r="V750" i="32"/>
  <c r="N744" i="14"/>
  <c r="O743" i="14"/>
  <c r="R744" i="14"/>
  <c r="S743" i="14"/>
  <c r="X744" i="14"/>
  <c r="Y743" i="14"/>
  <c r="J984" i="14"/>
  <c r="K983" i="14"/>
  <c r="Z744" i="14"/>
  <c r="AA743" i="14"/>
  <c r="P744" i="14"/>
  <c r="Q743" i="14"/>
  <c r="T744" i="14"/>
  <c r="U743" i="14"/>
  <c r="V745" i="14"/>
  <c r="W744" i="14"/>
  <c r="L745" i="14"/>
  <c r="M744" i="14"/>
  <c r="D748" i="33" l="1"/>
  <c r="V747" i="33"/>
  <c r="D752" i="32"/>
  <c r="V751" i="32"/>
  <c r="P745" i="14"/>
  <c r="Q744" i="14"/>
  <c r="Z745" i="14"/>
  <c r="AA744" i="14"/>
  <c r="J985" i="14"/>
  <c r="K984" i="14"/>
  <c r="L746" i="14"/>
  <c r="M745" i="14"/>
  <c r="X745" i="14"/>
  <c r="Y744" i="14"/>
  <c r="V746" i="14"/>
  <c r="W745" i="14"/>
  <c r="R745" i="14"/>
  <c r="S744" i="14"/>
  <c r="T745" i="14"/>
  <c r="U744" i="14"/>
  <c r="N745" i="14"/>
  <c r="O744" i="14"/>
  <c r="D749" i="33" l="1"/>
  <c r="V748" i="33"/>
  <c r="D753" i="32"/>
  <c r="V752" i="32"/>
  <c r="L747" i="14"/>
  <c r="M746" i="14"/>
  <c r="N746" i="14"/>
  <c r="O745" i="14"/>
  <c r="V747" i="14"/>
  <c r="W746" i="14"/>
  <c r="X746" i="14"/>
  <c r="Y745" i="14"/>
  <c r="J986" i="14"/>
  <c r="K985" i="14"/>
  <c r="T746" i="14"/>
  <c r="U745" i="14"/>
  <c r="Z746" i="14"/>
  <c r="AA745" i="14"/>
  <c r="R746" i="14"/>
  <c r="S745" i="14"/>
  <c r="P746" i="14"/>
  <c r="Q745" i="14"/>
  <c r="D750" i="33" l="1"/>
  <c r="V749" i="33"/>
  <c r="D754" i="32"/>
  <c r="V753" i="32"/>
  <c r="L748" i="14"/>
  <c r="M747" i="14"/>
  <c r="X747" i="14"/>
  <c r="Y746" i="14"/>
  <c r="N747" i="14"/>
  <c r="O746" i="14"/>
  <c r="Z747" i="14"/>
  <c r="AA746" i="14"/>
  <c r="T747" i="14"/>
  <c r="U746" i="14"/>
  <c r="J987" i="14"/>
  <c r="K986" i="14"/>
  <c r="P747" i="14"/>
  <c r="Q746" i="14"/>
  <c r="V748" i="14"/>
  <c r="W747" i="14"/>
  <c r="R747" i="14"/>
  <c r="S746" i="14"/>
  <c r="D751" i="33" l="1"/>
  <c r="V750" i="33"/>
  <c r="D755" i="32"/>
  <c r="V754" i="32"/>
  <c r="J988" i="14"/>
  <c r="K987" i="14"/>
  <c r="T748" i="14"/>
  <c r="U747" i="14"/>
  <c r="Z748" i="14"/>
  <c r="AA747" i="14"/>
  <c r="R748" i="14"/>
  <c r="S747" i="14"/>
  <c r="N748" i="14"/>
  <c r="O747" i="14"/>
  <c r="V749" i="14"/>
  <c r="W748" i="14"/>
  <c r="X748" i="14"/>
  <c r="Y747" i="14"/>
  <c r="P748" i="14"/>
  <c r="Q747" i="14"/>
  <c r="L749" i="14"/>
  <c r="M748" i="14"/>
  <c r="D752" i="33" l="1"/>
  <c r="V751" i="33"/>
  <c r="D756" i="32"/>
  <c r="V755" i="32"/>
  <c r="N749" i="14"/>
  <c r="O748" i="14"/>
  <c r="V750" i="14"/>
  <c r="W749" i="14"/>
  <c r="R749" i="14"/>
  <c r="S748" i="14"/>
  <c r="L750" i="14"/>
  <c r="M749" i="14"/>
  <c r="Z749" i="14"/>
  <c r="AA748" i="14"/>
  <c r="P749" i="14"/>
  <c r="Q748" i="14"/>
  <c r="T749" i="14"/>
  <c r="U748" i="14"/>
  <c r="X749" i="14"/>
  <c r="Y748" i="14"/>
  <c r="J989" i="14"/>
  <c r="K988" i="14"/>
  <c r="D753" i="33" l="1"/>
  <c r="V752" i="33"/>
  <c r="D757" i="32"/>
  <c r="V756" i="32"/>
  <c r="L751" i="14"/>
  <c r="M750" i="14"/>
  <c r="P750" i="14"/>
  <c r="Q749" i="14"/>
  <c r="Z750" i="14"/>
  <c r="AA749" i="14"/>
  <c r="J990" i="14"/>
  <c r="K989" i="14"/>
  <c r="R750" i="14"/>
  <c r="S749" i="14"/>
  <c r="X750" i="14"/>
  <c r="Y749" i="14"/>
  <c r="V751" i="14"/>
  <c r="W750" i="14"/>
  <c r="T750" i="14"/>
  <c r="U749" i="14"/>
  <c r="N750" i="14"/>
  <c r="O749" i="14"/>
  <c r="D754" i="33" l="1"/>
  <c r="V753" i="33"/>
  <c r="D758" i="32"/>
  <c r="V757" i="32"/>
  <c r="N751" i="14"/>
  <c r="O750" i="14"/>
  <c r="X751" i="14"/>
  <c r="Y750" i="14"/>
  <c r="R751" i="14"/>
  <c r="S750" i="14"/>
  <c r="J991" i="14"/>
  <c r="K990" i="14"/>
  <c r="Z751" i="14"/>
  <c r="AA750" i="14"/>
  <c r="T751" i="14"/>
  <c r="U750" i="14"/>
  <c r="P751" i="14"/>
  <c r="Q750" i="14"/>
  <c r="V752" i="14"/>
  <c r="W751" i="14"/>
  <c r="L752" i="14"/>
  <c r="M751" i="14"/>
  <c r="D755" i="33" l="1"/>
  <c r="V754" i="33"/>
  <c r="D759" i="32"/>
  <c r="V758" i="32"/>
  <c r="T752" i="14"/>
  <c r="U751" i="14"/>
  <c r="Z752" i="14"/>
  <c r="AA751" i="14"/>
  <c r="J992" i="14"/>
  <c r="K991" i="14"/>
  <c r="L753" i="14"/>
  <c r="M752" i="14"/>
  <c r="R752" i="14"/>
  <c r="S751" i="14"/>
  <c r="V753" i="14"/>
  <c r="W752" i="14"/>
  <c r="X752" i="14"/>
  <c r="Y751" i="14"/>
  <c r="P752" i="14"/>
  <c r="Q751" i="14"/>
  <c r="N752" i="14"/>
  <c r="O751" i="14"/>
  <c r="D756" i="33" l="1"/>
  <c r="V755" i="33"/>
  <c r="D760" i="32"/>
  <c r="V759" i="32"/>
  <c r="L754" i="14"/>
  <c r="M753" i="14"/>
  <c r="N753" i="14"/>
  <c r="O752" i="14"/>
  <c r="V754" i="14"/>
  <c r="W753" i="14"/>
  <c r="R753" i="14"/>
  <c r="S752" i="14"/>
  <c r="J993" i="14"/>
  <c r="K992" i="14"/>
  <c r="P753" i="14"/>
  <c r="Q752" i="14"/>
  <c r="Z753" i="14"/>
  <c r="AA752" i="14"/>
  <c r="X753" i="14"/>
  <c r="Y752" i="14"/>
  <c r="T753" i="14"/>
  <c r="U752" i="14"/>
  <c r="D757" i="33" l="1"/>
  <c r="V756" i="33"/>
  <c r="D761" i="32"/>
  <c r="V760" i="32"/>
  <c r="J994" i="14"/>
  <c r="K993" i="14"/>
  <c r="P754" i="14"/>
  <c r="Q753" i="14"/>
  <c r="R754" i="14"/>
  <c r="S753" i="14"/>
  <c r="T754" i="14"/>
  <c r="U753" i="14"/>
  <c r="V755" i="14"/>
  <c r="W754" i="14"/>
  <c r="X754" i="14"/>
  <c r="Y753" i="14"/>
  <c r="N754" i="14"/>
  <c r="O753" i="14"/>
  <c r="Z754" i="14"/>
  <c r="AA753" i="14"/>
  <c r="L755" i="14"/>
  <c r="M754" i="14"/>
  <c r="D758" i="33" l="1"/>
  <c r="V757" i="33"/>
  <c r="D762" i="32"/>
  <c r="V761" i="32"/>
  <c r="X755" i="14"/>
  <c r="Y754" i="14"/>
  <c r="T755" i="14"/>
  <c r="U754" i="14"/>
  <c r="V756" i="14"/>
  <c r="W755" i="14"/>
  <c r="L756" i="14"/>
  <c r="M755" i="14"/>
  <c r="R755" i="14"/>
  <c r="S754" i="14"/>
  <c r="Z755" i="14"/>
  <c r="AA754" i="14"/>
  <c r="P755" i="14"/>
  <c r="Q754" i="14"/>
  <c r="N755" i="14"/>
  <c r="O754" i="14"/>
  <c r="J995" i="14"/>
  <c r="K994" i="14"/>
  <c r="D759" i="33" l="1"/>
  <c r="V758" i="33"/>
  <c r="D763" i="32"/>
  <c r="V762" i="32"/>
  <c r="Z756" i="14"/>
  <c r="AA755" i="14"/>
  <c r="L757" i="14"/>
  <c r="M756" i="14"/>
  <c r="R756" i="14"/>
  <c r="S755" i="14"/>
  <c r="J996" i="14"/>
  <c r="K995" i="14"/>
  <c r="V757" i="14"/>
  <c r="W756" i="14"/>
  <c r="N756" i="14"/>
  <c r="O755" i="14"/>
  <c r="T756" i="14"/>
  <c r="U755" i="14"/>
  <c r="P756" i="14"/>
  <c r="Q755" i="14"/>
  <c r="X756" i="14"/>
  <c r="Y755" i="14"/>
  <c r="D760" i="33" l="1"/>
  <c r="V759" i="33"/>
  <c r="D764" i="32"/>
  <c r="V763" i="32"/>
  <c r="V758" i="14"/>
  <c r="W757" i="14"/>
  <c r="N757" i="14"/>
  <c r="O756" i="14"/>
  <c r="J997" i="14"/>
  <c r="K996" i="14"/>
  <c r="X757" i="14"/>
  <c r="Y756" i="14"/>
  <c r="R757" i="14"/>
  <c r="S756" i="14"/>
  <c r="P757" i="14"/>
  <c r="Q756" i="14"/>
  <c r="L758" i="14"/>
  <c r="M757" i="14"/>
  <c r="T757" i="14"/>
  <c r="U756" i="14"/>
  <c r="Z757" i="14"/>
  <c r="AA756" i="14"/>
  <c r="D761" i="33" l="1"/>
  <c r="V760" i="33"/>
  <c r="D765" i="32"/>
  <c r="V764" i="32"/>
  <c r="Z758" i="14"/>
  <c r="AA757" i="14"/>
  <c r="P758" i="14"/>
  <c r="Q757" i="14"/>
  <c r="R758" i="14"/>
  <c r="S757" i="14"/>
  <c r="X758" i="14"/>
  <c r="Y757" i="14"/>
  <c r="J998" i="14"/>
  <c r="K997" i="14"/>
  <c r="T758" i="14"/>
  <c r="U757" i="14"/>
  <c r="N758" i="14"/>
  <c r="O757" i="14"/>
  <c r="L759" i="14"/>
  <c r="M758" i="14"/>
  <c r="V759" i="14"/>
  <c r="W758" i="14"/>
  <c r="D762" i="33" l="1"/>
  <c r="V761" i="33"/>
  <c r="D766" i="32"/>
  <c r="V765" i="32"/>
  <c r="X759" i="14"/>
  <c r="Y758" i="14"/>
  <c r="V760" i="14"/>
  <c r="W759" i="14"/>
  <c r="T759" i="14"/>
  <c r="U758" i="14"/>
  <c r="J999" i="14"/>
  <c r="K998" i="14"/>
  <c r="R759" i="14"/>
  <c r="S758" i="14"/>
  <c r="L760" i="14"/>
  <c r="M759" i="14"/>
  <c r="P759" i="14"/>
  <c r="Q758" i="14"/>
  <c r="N759" i="14"/>
  <c r="O758" i="14"/>
  <c r="Z759" i="14"/>
  <c r="AA758" i="14"/>
  <c r="D763" i="33" l="1"/>
  <c r="V762" i="33"/>
  <c r="D767" i="32"/>
  <c r="V766" i="32"/>
  <c r="L761" i="14"/>
  <c r="M760" i="14"/>
  <c r="R760" i="14"/>
  <c r="S759" i="14"/>
  <c r="J1000" i="14"/>
  <c r="K999" i="14"/>
  <c r="T760" i="14"/>
  <c r="U759" i="14"/>
  <c r="Z760" i="14"/>
  <c r="AA759" i="14"/>
  <c r="N760" i="14"/>
  <c r="O759" i="14"/>
  <c r="V761" i="14"/>
  <c r="W760" i="14"/>
  <c r="P760" i="14"/>
  <c r="Q759" i="14"/>
  <c r="X760" i="14"/>
  <c r="Y759" i="14"/>
  <c r="D764" i="33" l="1"/>
  <c r="V763" i="33"/>
  <c r="D768" i="32"/>
  <c r="V767" i="32"/>
  <c r="N761" i="14"/>
  <c r="O760" i="14"/>
  <c r="Z761" i="14"/>
  <c r="AA760" i="14"/>
  <c r="T761" i="14"/>
  <c r="U760" i="14"/>
  <c r="X761" i="14"/>
  <c r="Y760" i="14"/>
  <c r="J1001" i="14"/>
  <c r="K1000" i="14"/>
  <c r="P761" i="14"/>
  <c r="Q760" i="14"/>
  <c r="R761" i="14"/>
  <c r="S760" i="14"/>
  <c r="V762" i="14"/>
  <c r="W761" i="14"/>
  <c r="L762" i="14"/>
  <c r="M761" i="14"/>
  <c r="D765" i="33" l="1"/>
  <c r="V764" i="33"/>
  <c r="D769" i="32"/>
  <c r="V768" i="32"/>
  <c r="P762" i="14"/>
  <c r="Q761" i="14"/>
  <c r="J1002" i="14"/>
  <c r="K1001" i="14"/>
  <c r="X762" i="14"/>
  <c r="Y761" i="14"/>
  <c r="L763" i="14"/>
  <c r="M762" i="14"/>
  <c r="T762" i="14"/>
  <c r="U761" i="14"/>
  <c r="V763" i="14"/>
  <c r="W762" i="14"/>
  <c r="Z762" i="14"/>
  <c r="AA761" i="14"/>
  <c r="R762" i="14"/>
  <c r="S761" i="14"/>
  <c r="N762" i="14"/>
  <c r="O761" i="14"/>
  <c r="D766" i="33" l="1"/>
  <c r="V765" i="33"/>
  <c r="D770" i="32"/>
  <c r="V769" i="32"/>
  <c r="L764" i="14"/>
  <c r="M763" i="14"/>
  <c r="V764" i="14"/>
  <c r="W763" i="14"/>
  <c r="T763" i="14"/>
  <c r="U762" i="14"/>
  <c r="N763" i="14"/>
  <c r="O762" i="14"/>
  <c r="X763" i="14"/>
  <c r="Y762" i="14"/>
  <c r="R763" i="14"/>
  <c r="S762" i="14"/>
  <c r="J1003" i="14"/>
  <c r="K1002" i="14"/>
  <c r="Z763" i="14"/>
  <c r="AA762" i="14"/>
  <c r="P763" i="14"/>
  <c r="Q762" i="14"/>
  <c r="D767" i="33" l="1"/>
  <c r="V766" i="33"/>
  <c r="D771" i="32"/>
  <c r="V770" i="32"/>
  <c r="N764" i="14"/>
  <c r="O763" i="14"/>
  <c r="P764" i="14"/>
  <c r="Q763" i="14"/>
  <c r="R764" i="14"/>
  <c r="S763" i="14"/>
  <c r="X764" i="14"/>
  <c r="Y763" i="14"/>
  <c r="T764" i="14"/>
  <c r="U763" i="14"/>
  <c r="Z764" i="14"/>
  <c r="AA763" i="14"/>
  <c r="V765" i="14"/>
  <c r="W764" i="14"/>
  <c r="J1004" i="14"/>
  <c r="K1003" i="14"/>
  <c r="L765" i="14"/>
  <c r="M764" i="14"/>
  <c r="D768" i="33" l="1"/>
  <c r="V767" i="33"/>
  <c r="D772" i="32"/>
  <c r="V771" i="32"/>
  <c r="T765" i="14"/>
  <c r="U764" i="14"/>
  <c r="Z765" i="14"/>
  <c r="AA764" i="14"/>
  <c r="X765" i="14"/>
  <c r="Y764" i="14"/>
  <c r="R765" i="14"/>
  <c r="S764" i="14"/>
  <c r="L766" i="14"/>
  <c r="M765" i="14"/>
  <c r="J1005" i="14"/>
  <c r="K1004" i="14"/>
  <c r="P765" i="14"/>
  <c r="Q764" i="14"/>
  <c r="V766" i="14"/>
  <c r="W765" i="14"/>
  <c r="N765" i="14"/>
  <c r="O764" i="14"/>
  <c r="D769" i="33" l="1"/>
  <c r="V768" i="33"/>
  <c r="D773" i="32"/>
  <c r="V772" i="32"/>
  <c r="J1006" i="14"/>
  <c r="K1005" i="14"/>
  <c r="L767" i="14"/>
  <c r="M766" i="14"/>
  <c r="R766" i="14"/>
  <c r="S765" i="14"/>
  <c r="N766" i="14"/>
  <c r="O765" i="14"/>
  <c r="X766" i="14"/>
  <c r="Y765" i="14"/>
  <c r="V767" i="14"/>
  <c r="W766" i="14"/>
  <c r="Z766" i="14"/>
  <c r="AA765" i="14"/>
  <c r="P766" i="14"/>
  <c r="Q765" i="14"/>
  <c r="T766" i="14"/>
  <c r="U765" i="14"/>
  <c r="D770" i="33" l="1"/>
  <c r="V769" i="33"/>
  <c r="D774" i="32"/>
  <c r="V773" i="32"/>
  <c r="V768" i="14"/>
  <c r="W767" i="14"/>
  <c r="X767" i="14"/>
  <c r="Y766" i="14"/>
  <c r="N767" i="14"/>
  <c r="O766" i="14"/>
  <c r="R767" i="14"/>
  <c r="S766" i="14"/>
  <c r="T767" i="14"/>
  <c r="U766" i="14"/>
  <c r="P767" i="14"/>
  <c r="Q766" i="14"/>
  <c r="L768" i="14"/>
  <c r="M767" i="14"/>
  <c r="Z767" i="14"/>
  <c r="AA766" i="14"/>
  <c r="J1007" i="14"/>
  <c r="K1006" i="14"/>
  <c r="D771" i="33" l="1"/>
  <c r="V770" i="33"/>
  <c r="D775" i="32"/>
  <c r="V774" i="32"/>
  <c r="R768" i="14"/>
  <c r="S767" i="14"/>
  <c r="J1008" i="14"/>
  <c r="K1007" i="14"/>
  <c r="P768" i="14"/>
  <c r="Q767" i="14"/>
  <c r="T768" i="14"/>
  <c r="U767" i="14"/>
  <c r="N768" i="14"/>
  <c r="O767" i="14"/>
  <c r="Z768" i="14"/>
  <c r="AA767" i="14"/>
  <c r="X768" i="14"/>
  <c r="Y767" i="14"/>
  <c r="L769" i="14"/>
  <c r="M768" i="14"/>
  <c r="V769" i="14"/>
  <c r="W768" i="14"/>
  <c r="D772" i="33" l="1"/>
  <c r="V771" i="33"/>
  <c r="D776" i="32"/>
  <c r="V775" i="32"/>
  <c r="T769" i="14"/>
  <c r="U768" i="14"/>
  <c r="L770" i="14"/>
  <c r="M769" i="14"/>
  <c r="P769" i="14"/>
  <c r="Q768" i="14"/>
  <c r="Z769" i="14"/>
  <c r="AA768" i="14"/>
  <c r="N769" i="14"/>
  <c r="O768" i="14"/>
  <c r="V770" i="14"/>
  <c r="W769" i="14"/>
  <c r="J1009" i="14"/>
  <c r="K1008" i="14"/>
  <c r="X769" i="14"/>
  <c r="Y768" i="14"/>
  <c r="R769" i="14"/>
  <c r="S768" i="14"/>
  <c r="D773" i="33" l="1"/>
  <c r="V772" i="33"/>
  <c r="D777" i="32"/>
  <c r="V776" i="32"/>
  <c r="V771" i="14"/>
  <c r="W770" i="14"/>
  <c r="Z770" i="14"/>
  <c r="AA769" i="14"/>
  <c r="R770" i="14"/>
  <c r="S769" i="14"/>
  <c r="N770" i="14"/>
  <c r="O769" i="14"/>
  <c r="P770" i="14"/>
  <c r="Q769" i="14"/>
  <c r="X770" i="14"/>
  <c r="Y769" i="14"/>
  <c r="L771" i="14"/>
  <c r="M770" i="14"/>
  <c r="J1010" i="14"/>
  <c r="K1009" i="14"/>
  <c r="T770" i="14"/>
  <c r="U769" i="14"/>
  <c r="D774" i="33" l="1"/>
  <c r="V773" i="33"/>
  <c r="D778" i="32"/>
  <c r="V777" i="32"/>
  <c r="P771" i="14"/>
  <c r="Q770" i="14"/>
  <c r="Z771" i="14"/>
  <c r="AA770" i="14"/>
  <c r="X771" i="14"/>
  <c r="Y770" i="14"/>
  <c r="N771" i="14"/>
  <c r="O770" i="14"/>
  <c r="R771" i="14"/>
  <c r="S770" i="14"/>
  <c r="J1011" i="14"/>
  <c r="K1010" i="14"/>
  <c r="T771" i="14"/>
  <c r="U770" i="14"/>
  <c r="L772" i="14"/>
  <c r="M771" i="14"/>
  <c r="V772" i="14"/>
  <c r="W771" i="14"/>
  <c r="D775" i="33" l="1"/>
  <c r="V774" i="33"/>
  <c r="D779" i="32"/>
  <c r="V778" i="32"/>
  <c r="J1012" i="14"/>
  <c r="K1011" i="14"/>
  <c r="R772" i="14"/>
  <c r="S771" i="14"/>
  <c r="N772" i="14"/>
  <c r="O771" i="14"/>
  <c r="V773" i="14"/>
  <c r="W772" i="14"/>
  <c r="X772" i="14"/>
  <c r="Y771" i="14"/>
  <c r="L773" i="14"/>
  <c r="M772" i="14"/>
  <c r="Z772" i="14"/>
  <c r="AA771" i="14"/>
  <c r="T772" i="14"/>
  <c r="U771" i="14"/>
  <c r="P772" i="14"/>
  <c r="Q771" i="14"/>
  <c r="D776" i="33" l="1"/>
  <c r="V775" i="33"/>
  <c r="D780" i="32"/>
  <c r="V779" i="32"/>
  <c r="V774" i="14"/>
  <c r="W773" i="14"/>
  <c r="N773" i="14"/>
  <c r="O772" i="14"/>
  <c r="T773" i="14"/>
  <c r="U772" i="14"/>
  <c r="L774" i="14"/>
  <c r="M773" i="14"/>
  <c r="X773" i="14"/>
  <c r="Y772" i="14"/>
  <c r="P773" i="14"/>
  <c r="Q772" i="14"/>
  <c r="R773" i="14"/>
  <c r="S772" i="14"/>
  <c r="Z773" i="14"/>
  <c r="AA772" i="14"/>
  <c r="J1013" i="14"/>
  <c r="K1012" i="14"/>
  <c r="D777" i="33" l="1"/>
  <c r="V776" i="33"/>
  <c r="D781" i="32"/>
  <c r="V780" i="32"/>
  <c r="P774" i="14"/>
  <c r="Q773" i="14"/>
  <c r="T774" i="14"/>
  <c r="U773" i="14"/>
  <c r="X774" i="14"/>
  <c r="Y773" i="14"/>
  <c r="L775" i="14"/>
  <c r="M774" i="14"/>
  <c r="J1014" i="14"/>
  <c r="K1013" i="14"/>
  <c r="Z774" i="14"/>
  <c r="AA773" i="14"/>
  <c r="N774" i="14"/>
  <c r="O773" i="14"/>
  <c r="R774" i="14"/>
  <c r="S773" i="14"/>
  <c r="V775" i="14"/>
  <c r="W774" i="14"/>
  <c r="D778" i="33" l="1"/>
  <c r="V777" i="33"/>
  <c r="D782" i="32"/>
  <c r="V781" i="32"/>
  <c r="Z775" i="14"/>
  <c r="AA774" i="14"/>
  <c r="J1015" i="14"/>
  <c r="K1014" i="14"/>
  <c r="L776" i="14"/>
  <c r="M775" i="14"/>
  <c r="V776" i="14"/>
  <c r="W775" i="14"/>
  <c r="X775" i="14"/>
  <c r="Y774" i="14"/>
  <c r="R775" i="14"/>
  <c r="S774" i="14"/>
  <c r="T775" i="14"/>
  <c r="U774" i="14"/>
  <c r="N775" i="14"/>
  <c r="O774" i="14"/>
  <c r="P775" i="14"/>
  <c r="Q774" i="14"/>
  <c r="D779" i="33" l="1"/>
  <c r="V778" i="33"/>
  <c r="D783" i="32"/>
  <c r="V782" i="32"/>
  <c r="X776" i="14"/>
  <c r="Y775" i="14"/>
  <c r="V777" i="14"/>
  <c r="W776" i="14"/>
  <c r="P776" i="14"/>
  <c r="Q775" i="14"/>
  <c r="R776" i="14"/>
  <c r="S775" i="14"/>
  <c r="L777" i="14"/>
  <c r="M776" i="14"/>
  <c r="N776" i="14"/>
  <c r="O775" i="14"/>
  <c r="J1016" i="14"/>
  <c r="K1015" i="14"/>
  <c r="T776" i="14"/>
  <c r="U775" i="14"/>
  <c r="Z776" i="14"/>
  <c r="AA775" i="14"/>
  <c r="D780" i="33" l="1"/>
  <c r="V779" i="33"/>
  <c r="D784" i="32"/>
  <c r="V783" i="32"/>
  <c r="L778" i="14"/>
  <c r="M777" i="14"/>
  <c r="N777" i="14"/>
  <c r="O776" i="14"/>
  <c r="R777" i="14"/>
  <c r="S776" i="14"/>
  <c r="P777" i="14"/>
  <c r="Q776" i="14"/>
  <c r="Z777" i="14"/>
  <c r="AA776" i="14"/>
  <c r="T777" i="14"/>
  <c r="U776" i="14"/>
  <c r="V778" i="14"/>
  <c r="W777" i="14"/>
  <c r="J1017" i="14"/>
  <c r="K1016" i="14"/>
  <c r="X777" i="14"/>
  <c r="Y776" i="14"/>
  <c r="D781" i="33" l="1"/>
  <c r="V780" i="33"/>
  <c r="D785" i="32"/>
  <c r="V784" i="32"/>
  <c r="P778" i="14"/>
  <c r="Q777" i="14"/>
  <c r="X778" i="14"/>
  <c r="Y777" i="14"/>
  <c r="T778" i="14"/>
  <c r="U777" i="14"/>
  <c r="Z778" i="14"/>
  <c r="AA777" i="14"/>
  <c r="R778" i="14"/>
  <c r="S777" i="14"/>
  <c r="J1018" i="14"/>
  <c r="K1017" i="14"/>
  <c r="N778" i="14"/>
  <c r="O777" i="14"/>
  <c r="V779" i="14"/>
  <c r="W778" i="14"/>
  <c r="L779" i="14"/>
  <c r="M778" i="14"/>
  <c r="D782" i="33" l="1"/>
  <c r="V781" i="33"/>
  <c r="D786" i="32"/>
  <c r="V785" i="32"/>
  <c r="R779" i="14"/>
  <c r="S778" i="14"/>
  <c r="J1019" i="14"/>
  <c r="K1018" i="14"/>
  <c r="Z779" i="14"/>
  <c r="AA778" i="14"/>
  <c r="L780" i="14"/>
  <c r="M779" i="14"/>
  <c r="T779" i="14"/>
  <c r="U778" i="14"/>
  <c r="V780" i="14"/>
  <c r="W779" i="14"/>
  <c r="X779" i="14"/>
  <c r="Y778" i="14"/>
  <c r="N779" i="14"/>
  <c r="O778" i="14"/>
  <c r="P779" i="14"/>
  <c r="Q778" i="14"/>
  <c r="D783" i="33" l="1"/>
  <c r="V782" i="33"/>
  <c r="D787" i="32"/>
  <c r="V786" i="32"/>
  <c r="T780" i="14"/>
  <c r="U779" i="14"/>
  <c r="Z780" i="14"/>
  <c r="AA779" i="14"/>
  <c r="V781" i="14"/>
  <c r="W780" i="14"/>
  <c r="L781" i="14"/>
  <c r="M780" i="14"/>
  <c r="P780" i="14"/>
  <c r="Q779" i="14"/>
  <c r="N780" i="14"/>
  <c r="O779" i="14"/>
  <c r="J1020" i="14"/>
  <c r="K1019" i="14"/>
  <c r="X780" i="14"/>
  <c r="Y779" i="14"/>
  <c r="R780" i="14"/>
  <c r="S779" i="14"/>
  <c r="D784" i="33" l="1"/>
  <c r="V783" i="33"/>
  <c r="D788" i="32"/>
  <c r="V787" i="32"/>
  <c r="P781" i="14"/>
  <c r="Q780" i="14"/>
  <c r="N781" i="14"/>
  <c r="O780" i="14"/>
  <c r="L782" i="14"/>
  <c r="M781" i="14"/>
  <c r="V782" i="14"/>
  <c r="W781" i="14"/>
  <c r="R781" i="14"/>
  <c r="S780" i="14"/>
  <c r="X781" i="14"/>
  <c r="Y780" i="14"/>
  <c r="Z781" i="14"/>
  <c r="AA780" i="14"/>
  <c r="J1021" i="14"/>
  <c r="K1020" i="14"/>
  <c r="T781" i="14"/>
  <c r="U780" i="14"/>
  <c r="D785" i="33" l="1"/>
  <c r="V784" i="33"/>
  <c r="D789" i="32"/>
  <c r="V788" i="32"/>
  <c r="Z782" i="14"/>
  <c r="AA781" i="14"/>
  <c r="X782" i="14"/>
  <c r="Y781" i="14"/>
  <c r="R782" i="14"/>
  <c r="S781" i="14"/>
  <c r="V783" i="14"/>
  <c r="W782" i="14"/>
  <c r="N782" i="14"/>
  <c r="O781" i="14"/>
  <c r="P782" i="14"/>
  <c r="Q781" i="14"/>
  <c r="T782" i="14"/>
  <c r="U781" i="14"/>
  <c r="L783" i="14"/>
  <c r="M782" i="14"/>
  <c r="J1022" i="14"/>
  <c r="K1021" i="14"/>
  <c r="D786" i="33" l="1"/>
  <c r="V785" i="33"/>
  <c r="D790" i="32"/>
  <c r="V789" i="32"/>
  <c r="P783" i="14"/>
  <c r="Q782" i="14"/>
  <c r="V784" i="14"/>
  <c r="W783" i="14"/>
  <c r="L784" i="14"/>
  <c r="M783" i="14"/>
  <c r="N783" i="14"/>
  <c r="O782" i="14"/>
  <c r="J1023" i="14"/>
  <c r="K1022" i="14"/>
  <c r="R783" i="14"/>
  <c r="S782" i="14"/>
  <c r="X783" i="14"/>
  <c r="Y782" i="14"/>
  <c r="T783" i="14"/>
  <c r="U782" i="14"/>
  <c r="Z783" i="14"/>
  <c r="AA782" i="14"/>
  <c r="D787" i="33" l="1"/>
  <c r="V786" i="33"/>
  <c r="D791" i="32"/>
  <c r="V790" i="32"/>
  <c r="R784" i="14"/>
  <c r="S783" i="14"/>
  <c r="N784" i="14"/>
  <c r="O783" i="14"/>
  <c r="T784" i="14"/>
  <c r="U783" i="14"/>
  <c r="J1024" i="14"/>
  <c r="K1023" i="14"/>
  <c r="Z784" i="14"/>
  <c r="AA783" i="14"/>
  <c r="L785" i="14"/>
  <c r="M784" i="14"/>
  <c r="V785" i="14"/>
  <c r="W784" i="14"/>
  <c r="X784" i="14"/>
  <c r="Y783" i="14"/>
  <c r="P784" i="14"/>
  <c r="Q783" i="14"/>
  <c r="D788" i="33" l="1"/>
  <c r="V787" i="33"/>
  <c r="D792" i="32"/>
  <c r="V791" i="32"/>
  <c r="J1025" i="14"/>
  <c r="K1024" i="14"/>
  <c r="Z785" i="14"/>
  <c r="AA784" i="14"/>
  <c r="P785" i="14"/>
  <c r="Q784" i="14"/>
  <c r="X785" i="14"/>
  <c r="Y784" i="14"/>
  <c r="N785" i="14"/>
  <c r="O784" i="14"/>
  <c r="L786" i="14"/>
  <c r="M785" i="14"/>
  <c r="T785" i="14"/>
  <c r="U784" i="14"/>
  <c r="V786" i="14"/>
  <c r="W785" i="14"/>
  <c r="R785" i="14"/>
  <c r="S784" i="14"/>
  <c r="D789" i="33" l="1"/>
  <c r="V788" i="33"/>
  <c r="D793" i="32"/>
  <c r="V792" i="32"/>
  <c r="L787" i="14"/>
  <c r="M786" i="14"/>
  <c r="N786" i="14"/>
  <c r="O785" i="14"/>
  <c r="R786" i="14"/>
  <c r="S785" i="14"/>
  <c r="X786" i="14"/>
  <c r="Y785" i="14"/>
  <c r="P786" i="14"/>
  <c r="Q785" i="14"/>
  <c r="V787" i="14"/>
  <c r="W786" i="14"/>
  <c r="Z786" i="14"/>
  <c r="AA785" i="14"/>
  <c r="T786" i="14"/>
  <c r="U785" i="14"/>
  <c r="J1026" i="14"/>
  <c r="K1025" i="14"/>
  <c r="D790" i="33" l="1"/>
  <c r="V789" i="33"/>
  <c r="D794" i="32"/>
  <c r="V793" i="32"/>
  <c r="V788" i="14"/>
  <c r="W787" i="14"/>
  <c r="T787" i="14"/>
  <c r="U786" i="14"/>
  <c r="P787" i="14"/>
  <c r="Q786" i="14"/>
  <c r="X787" i="14"/>
  <c r="Y786" i="14"/>
  <c r="R787" i="14"/>
  <c r="S786" i="14"/>
  <c r="J1027" i="14"/>
  <c r="K1026" i="14"/>
  <c r="N787" i="14"/>
  <c r="O786" i="14"/>
  <c r="Z787" i="14"/>
  <c r="AA786" i="14"/>
  <c r="L788" i="14"/>
  <c r="M787" i="14"/>
  <c r="D791" i="33" l="1"/>
  <c r="V790" i="33"/>
  <c r="D795" i="32"/>
  <c r="V794" i="32"/>
  <c r="R788" i="14"/>
  <c r="S787" i="14"/>
  <c r="Z788" i="14"/>
  <c r="AA787" i="14"/>
  <c r="J1028" i="14"/>
  <c r="K1027" i="14"/>
  <c r="X788" i="14"/>
  <c r="Y787" i="14"/>
  <c r="L789" i="14"/>
  <c r="M788" i="14"/>
  <c r="P788" i="14"/>
  <c r="Q787" i="14"/>
  <c r="T788" i="14"/>
  <c r="U787" i="14"/>
  <c r="N788" i="14"/>
  <c r="O787" i="14"/>
  <c r="V789" i="14"/>
  <c r="W788" i="14"/>
  <c r="D792" i="33" l="1"/>
  <c r="V791" i="33"/>
  <c r="D796" i="32"/>
  <c r="V795" i="32"/>
  <c r="P789" i="14"/>
  <c r="Q788" i="14"/>
  <c r="L790" i="14"/>
  <c r="M789" i="14"/>
  <c r="V790" i="14"/>
  <c r="W789" i="14"/>
  <c r="X789" i="14"/>
  <c r="Y788" i="14"/>
  <c r="J1029" i="14"/>
  <c r="K1028" i="14"/>
  <c r="N789" i="14"/>
  <c r="O788" i="14"/>
  <c r="Z789" i="14"/>
  <c r="AA788" i="14"/>
  <c r="T789" i="14"/>
  <c r="U788" i="14"/>
  <c r="R789" i="14"/>
  <c r="S788" i="14"/>
  <c r="D793" i="33" l="1"/>
  <c r="V792" i="33"/>
  <c r="D797" i="32"/>
  <c r="V796" i="32"/>
  <c r="N790" i="14"/>
  <c r="O789" i="14"/>
  <c r="J1030" i="14"/>
  <c r="K1029" i="14"/>
  <c r="X790" i="14"/>
  <c r="Y789" i="14"/>
  <c r="R790" i="14"/>
  <c r="S789" i="14"/>
  <c r="V791" i="14"/>
  <c r="W790" i="14"/>
  <c r="T790" i="14"/>
  <c r="U789" i="14"/>
  <c r="L791" i="14"/>
  <c r="M790" i="14"/>
  <c r="Z790" i="14"/>
  <c r="AA789" i="14"/>
  <c r="P790" i="14"/>
  <c r="Q789" i="14"/>
  <c r="D794" i="33" l="1"/>
  <c r="V793" i="33"/>
  <c r="D798" i="32"/>
  <c r="V797" i="32"/>
  <c r="V792" i="14"/>
  <c r="W791" i="14"/>
  <c r="R791" i="14"/>
  <c r="S790" i="14"/>
  <c r="P791" i="14"/>
  <c r="Q790" i="14"/>
  <c r="T791" i="14"/>
  <c r="U790" i="14"/>
  <c r="X791" i="14"/>
  <c r="Y790" i="14"/>
  <c r="Z791" i="14"/>
  <c r="AA790" i="14"/>
  <c r="J1031" i="14"/>
  <c r="K1030" i="14"/>
  <c r="L792" i="14"/>
  <c r="M791" i="14"/>
  <c r="N791" i="14"/>
  <c r="O790" i="14"/>
  <c r="D795" i="33" l="1"/>
  <c r="V794" i="33"/>
  <c r="D799" i="32"/>
  <c r="V798" i="32"/>
  <c r="Z792" i="14"/>
  <c r="AA791" i="14"/>
  <c r="X792" i="14"/>
  <c r="Y791" i="14"/>
  <c r="T792" i="14"/>
  <c r="U791" i="14"/>
  <c r="N792" i="14"/>
  <c r="O791" i="14"/>
  <c r="P792" i="14"/>
  <c r="Q791" i="14"/>
  <c r="L793" i="14"/>
  <c r="M792" i="14"/>
  <c r="R792" i="14"/>
  <c r="S791" i="14"/>
  <c r="J1032" i="14"/>
  <c r="K1031" i="14"/>
  <c r="V793" i="14"/>
  <c r="W792" i="14"/>
  <c r="D796" i="33" l="1"/>
  <c r="V795" i="33"/>
  <c r="D800" i="32"/>
  <c r="V799" i="32"/>
  <c r="P793" i="14"/>
  <c r="Q792" i="14"/>
  <c r="V794" i="14"/>
  <c r="W793" i="14"/>
  <c r="L794" i="14"/>
  <c r="M793" i="14"/>
  <c r="N793" i="14"/>
  <c r="O792" i="14"/>
  <c r="T793" i="14"/>
  <c r="U792" i="14"/>
  <c r="J1033" i="14"/>
  <c r="K1032" i="14"/>
  <c r="X793" i="14"/>
  <c r="Y792" i="14"/>
  <c r="R793" i="14"/>
  <c r="S792" i="14"/>
  <c r="Z793" i="14"/>
  <c r="AA792" i="14"/>
  <c r="D797" i="33" l="1"/>
  <c r="V796" i="33"/>
  <c r="D801" i="32"/>
  <c r="V800" i="32"/>
  <c r="J1034" i="14"/>
  <c r="K1033" i="14"/>
  <c r="N794" i="14"/>
  <c r="O793" i="14"/>
  <c r="Z794" i="14"/>
  <c r="AA793" i="14"/>
  <c r="T794" i="14"/>
  <c r="U793" i="14"/>
  <c r="L795" i="14"/>
  <c r="M794" i="14"/>
  <c r="R794" i="14"/>
  <c r="S793" i="14"/>
  <c r="V795" i="14"/>
  <c r="W794" i="14"/>
  <c r="X794" i="14"/>
  <c r="Y793" i="14"/>
  <c r="P794" i="14"/>
  <c r="Q793" i="14"/>
  <c r="D798" i="33" l="1"/>
  <c r="V797" i="33"/>
  <c r="D802" i="32"/>
  <c r="V801" i="32"/>
  <c r="L796" i="14"/>
  <c r="M795" i="14"/>
  <c r="R795" i="14"/>
  <c r="S794" i="14"/>
  <c r="T795" i="14"/>
  <c r="U794" i="14"/>
  <c r="P795" i="14"/>
  <c r="Q794" i="14"/>
  <c r="Z795" i="14"/>
  <c r="AA794" i="14"/>
  <c r="X795" i="14"/>
  <c r="Y794" i="14"/>
  <c r="N795" i="14"/>
  <c r="O794" i="14"/>
  <c r="V796" i="14"/>
  <c r="W795" i="14"/>
  <c r="J1035" i="14"/>
  <c r="K1034" i="14"/>
  <c r="D799" i="33" l="1"/>
  <c r="V798" i="33"/>
  <c r="D803" i="32"/>
  <c r="V802" i="32"/>
  <c r="Z796" i="14"/>
  <c r="AA795" i="14"/>
  <c r="X796" i="14"/>
  <c r="Y795" i="14"/>
  <c r="P796" i="14"/>
  <c r="Q795" i="14"/>
  <c r="J1036" i="14"/>
  <c r="K1035" i="14"/>
  <c r="T796" i="14"/>
  <c r="U795" i="14"/>
  <c r="V797" i="14"/>
  <c r="W796" i="14"/>
  <c r="R796" i="14"/>
  <c r="S795" i="14"/>
  <c r="N796" i="14"/>
  <c r="O795" i="14"/>
  <c r="L797" i="14"/>
  <c r="M796" i="14"/>
  <c r="D800" i="33" l="1"/>
  <c r="V799" i="33"/>
  <c r="D804" i="32"/>
  <c r="V803" i="32"/>
  <c r="T797" i="14"/>
  <c r="U796" i="14"/>
  <c r="J1037" i="14"/>
  <c r="K1036" i="14"/>
  <c r="L798" i="14"/>
  <c r="M797" i="14"/>
  <c r="V798" i="14"/>
  <c r="W797" i="14"/>
  <c r="P797" i="14"/>
  <c r="Q796" i="14"/>
  <c r="N797" i="14"/>
  <c r="O796" i="14"/>
  <c r="X797" i="14"/>
  <c r="Y796" i="14"/>
  <c r="R797" i="14"/>
  <c r="S796" i="14"/>
  <c r="Z797" i="14"/>
  <c r="AA796" i="14"/>
  <c r="D801" i="33" l="1"/>
  <c r="V800" i="33"/>
  <c r="D805" i="32"/>
  <c r="V804" i="32"/>
  <c r="N798" i="14"/>
  <c r="O797" i="14"/>
  <c r="P798" i="14"/>
  <c r="Q797" i="14"/>
  <c r="Z798" i="14"/>
  <c r="AA797" i="14"/>
  <c r="V799" i="14"/>
  <c r="W798" i="14"/>
  <c r="L799" i="14"/>
  <c r="M798" i="14"/>
  <c r="R798" i="14"/>
  <c r="S797" i="14"/>
  <c r="J1038" i="14"/>
  <c r="K1037" i="14"/>
  <c r="X798" i="14"/>
  <c r="Y797" i="14"/>
  <c r="T798" i="14"/>
  <c r="U797" i="14"/>
  <c r="D802" i="33" l="1"/>
  <c r="V801" i="33"/>
  <c r="D806" i="32"/>
  <c r="V805" i="32"/>
  <c r="L800" i="14"/>
  <c r="M799" i="14"/>
  <c r="R799" i="14"/>
  <c r="S798" i="14"/>
  <c r="V800" i="14"/>
  <c r="W799" i="14"/>
  <c r="Z799" i="14"/>
  <c r="AA798" i="14"/>
  <c r="T799" i="14"/>
  <c r="U798" i="14"/>
  <c r="X799" i="14"/>
  <c r="Y798" i="14"/>
  <c r="P799" i="14"/>
  <c r="Q798" i="14"/>
  <c r="J1039" i="14"/>
  <c r="K1038" i="14"/>
  <c r="N799" i="14"/>
  <c r="O798" i="14"/>
  <c r="D803" i="33" l="1"/>
  <c r="V802" i="33"/>
  <c r="D807" i="32"/>
  <c r="V806" i="32"/>
  <c r="T800" i="14"/>
  <c r="U799" i="14"/>
  <c r="X800" i="14"/>
  <c r="Y799" i="14"/>
  <c r="Z800" i="14"/>
  <c r="AA799" i="14"/>
  <c r="V801" i="14"/>
  <c r="W800" i="14"/>
  <c r="N800" i="14"/>
  <c r="O799" i="14"/>
  <c r="J1040" i="14"/>
  <c r="K1039" i="14"/>
  <c r="R800" i="14"/>
  <c r="S799" i="14"/>
  <c r="P800" i="14"/>
  <c r="Q799" i="14"/>
  <c r="L801" i="14"/>
  <c r="M800" i="14"/>
  <c r="D804" i="33" l="1"/>
  <c r="V803" i="33"/>
  <c r="D808" i="32"/>
  <c r="V807" i="32"/>
  <c r="J1041" i="14"/>
  <c r="K1040" i="14"/>
  <c r="N801" i="14"/>
  <c r="O800" i="14"/>
  <c r="V802" i="14"/>
  <c r="W801" i="14"/>
  <c r="L802" i="14"/>
  <c r="M801" i="14"/>
  <c r="Z801" i="14"/>
  <c r="AA800" i="14"/>
  <c r="P801" i="14"/>
  <c r="Q800" i="14"/>
  <c r="X801" i="14"/>
  <c r="Y800" i="14"/>
  <c r="R801" i="14"/>
  <c r="S800" i="14"/>
  <c r="T801" i="14"/>
  <c r="U800" i="14"/>
  <c r="D805" i="33" l="1"/>
  <c r="V804" i="33"/>
  <c r="D809" i="32"/>
  <c r="V808" i="32"/>
  <c r="P802" i="14"/>
  <c r="Q801" i="14"/>
  <c r="L803" i="14"/>
  <c r="M802" i="14"/>
  <c r="V803" i="14"/>
  <c r="W802" i="14"/>
  <c r="Z802" i="14"/>
  <c r="AA801" i="14"/>
  <c r="T802" i="14"/>
  <c r="U801" i="14"/>
  <c r="R802" i="14"/>
  <c r="S801" i="14"/>
  <c r="N802" i="14"/>
  <c r="O801" i="14"/>
  <c r="X802" i="14"/>
  <c r="Y801" i="14"/>
  <c r="J1042" i="14"/>
  <c r="K1041" i="14"/>
  <c r="D806" i="33" l="1"/>
  <c r="V805" i="33"/>
  <c r="D810" i="32"/>
  <c r="V809" i="32"/>
  <c r="R803" i="14"/>
  <c r="S802" i="14"/>
  <c r="T803" i="14"/>
  <c r="U802" i="14"/>
  <c r="Z803" i="14"/>
  <c r="AA802" i="14"/>
  <c r="J1043" i="14"/>
  <c r="K1042" i="14"/>
  <c r="V804" i="14"/>
  <c r="W803" i="14"/>
  <c r="X803" i="14"/>
  <c r="Y802" i="14"/>
  <c r="L804" i="14"/>
  <c r="M803" i="14"/>
  <c r="N803" i="14"/>
  <c r="O802" i="14"/>
  <c r="P803" i="14"/>
  <c r="Q802" i="14"/>
  <c r="D807" i="33" l="1"/>
  <c r="V806" i="33"/>
  <c r="D811" i="32"/>
  <c r="V810" i="32"/>
  <c r="V805" i="14"/>
  <c r="W804" i="14"/>
  <c r="P804" i="14"/>
  <c r="Q803" i="14"/>
  <c r="X804" i="14"/>
  <c r="Y803" i="14"/>
  <c r="J1044" i="14"/>
  <c r="K1043" i="14"/>
  <c r="Z804" i="14"/>
  <c r="AA803" i="14"/>
  <c r="N804" i="14"/>
  <c r="O803" i="14"/>
  <c r="T804" i="14"/>
  <c r="U803" i="14"/>
  <c r="L805" i="14"/>
  <c r="M804" i="14"/>
  <c r="R804" i="14"/>
  <c r="S803" i="14"/>
  <c r="D808" i="33" l="1"/>
  <c r="V807" i="33"/>
  <c r="D812" i="32"/>
  <c r="V811" i="32"/>
  <c r="N805" i="14"/>
  <c r="O804" i="14"/>
  <c r="Z805" i="14"/>
  <c r="AA804" i="14"/>
  <c r="J1045" i="14"/>
  <c r="K1044" i="14"/>
  <c r="X805" i="14"/>
  <c r="Y804" i="14"/>
  <c r="R805" i="14"/>
  <c r="S804" i="14"/>
  <c r="L806" i="14"/>
  <c r="M805" i="14"/>
  <c r="P805" i="14"/>
  <c r="Q804" i="14"/>
  <c r="T805" i="14"/>
  <c r="U804" i="14"/>
  <c r="V806" i="14"/>
  <c r="W805" i="14"/>
  <c r="D809" i="33" l="1"/>
  <c r="V808" i="33"/>
  <c r="D813" i="32"/>
  <c r="V812" i="32"/>
  <c r="L807" i="14"/>
  <c r="M806" i="14"/>
  <c r="R806" i="14"/>
  <c r="S805" i="14"/>
  <c r="X806" i="14"/>
  <c r="Y805" i="14"/>
  <c r="V807" i="14"/>
  <c r="W806" i="14"/>
  <c r="J1046" i="14"/>
  <c r="K1045" i="14"/>
  <c r="T806" i="14"/>
  <c r="U805" i="14"/>
  <c r="Z806" i="14"/>
  <c r="AA805" i="14"/>
  <c r="P806" i="14"/>
  <c r="Q805" i="14"/>
  <c r="N806" i="14"/>
  <c r="O805" i="14"/>
  <c r="D810" i="33" l="1"/>
  <c r="V809" i="33"/>
  <c r="D814" i="32"/>
  <c r="V813" i="32"/>
  <c r="J1047" i="14"/>
  <c r="K1046" i="14"/>
  <c r="T807" i="14"/>
  <c r="U806" i="14"/>
  <c r="V808" i="14"/>
  <c r="W807" i="14"/>
  <c r="N807" i="14"/>
  <c r="O806" i="14"/>
  <c r="X807" i="14"/>
  <c r="Y806" i="14"/>
  <c r="P807" i="14"/>
  <c r="Q806" i="14"/>
  <c r="R807" i="14"/>
  <c r="S806" i="14"/>
  <c r="Z807" i="14"/>
  <c r="AA806" i="14"/>
  <c r="L808" i="14"/>
  <c r="M807" i="14"/>
  <c r="D811" i="33" l="1"/>
  <c r="V810" i="33"/>
  <c r="D815" i="32"/>
  <c r="V814" i="32"/>
  <c r="P808" i="14"/>
  <c r="Q807" i="14"/>
  <c r="X808" i="14"/>
  <c r="Y807" i="14"/>
  <c r="N808" i="14"/>
  <c r="O807" i="14"/>
  <c r="V809" i="14"/>
  <c r="W808" i="14"/>
  <c r="L809" i="14"/>
  <c r="M808" i="14"/>
  <c r="Z808" i="14"/>
  <c r="AA807" i="14"/>
  <c r="T808" i="14"/>
  <c r="U807" i="14"/>
  <c r="R808" i="14"/>
  <c r="S807" i="14"/>
  <c r="J1048" i="14"/>
  <c r="K1047" i="14"/>
  <c r="D812" i="33" l="1"/>
  <c r="V811" i="33"/>
  <c r="D816" i="32"/>
  <c r="V815" i="32"/>
  <c r="L810" i="14"/>
  <c r="M809" i="14"/>
  <c r="Z809" i="14"/>
  <c r="AA808" i="14"/>
  <c r="V810" i="14"/>
  <c r="W809" i="14"/>
  <c r="J1049" i="14"/>
  <c r="K1048" i="14"/>
  <c r="N809" i="14"/>
  <c r="O808" i="14"/>
  <c r="R809" i="14"/>
  <c r="S808" i="14"/>
  <c r="X809" i="14"/>
  <c r="Y808" i="14"/>
  <c r="T809" i="14"/>
  <c r="U808" i="14"/>
  <c r="P809" i="14"/>
  <c r="Q808" i="14"/>
  <c r="D813" i="33" l="1"/>
  <c r="V812" i="33"/>
  <c r="D817" i="32"/>
  <c r="V816" i="32"/>
  <c r="N810" i="14"/>
  <c r="O809" i="14"/>
  <c r="V811" i="14"/>
  <c r="W810" i="14"/>
  <c r="R810" i="14"/>
  <c r="S809" i="14"/>
  <c r="J1050" i="14"/>
  <c r="K1049" i="14"/>
  <c r="P810" i="14"/>
  <c r="Q809" i="14"/>
  <c r="T810" i="14"/>
  <c r="U809" i="14"/>
  <c r="Z810" i="14"/>
  <c r="AA809" i="14"/>
  <c r="X810" i="14"/>
  <c r="Y809" i="14"/>
  <c r="L811" i="14"/>
  <c r="M810" i="14"/>
  <c r="D814" i="33" l="1"/>
  <c r="V813" i="33"/>
  <c r="D818" i="32"/>
  <c r="V817" i="32"/>
  <c r="J1051" i="14"/>
  <c r="K1050" i="14"/>
  <c r="P811" i="14"/>
  <c r="Q810" i="14"/>
  <c r="R811" i="14"/>
  <c r="S810" i="14"/>
  <c r="X811" i="14"/>
  <c r="Y810" i="14"/>
  <c r="T811" i="14"/>
  <c r="U810" i="14"/>
  <c r="L812" i="14"/>
  <c r="M811" i="14"/>
  <c r="V812" i="14"/>
  <c r="W811" i="14"/>
  <c r="Z811" i="14"/>
  <c r="AA810" i="14"/>
  <c r="N811" i="14"/>
  <c r="O810" i="14"/>
  <c r="D815" i="33" l="1"/>
  <c r="V814" i="33"/>
  <c r="D819" i="32"/>
  <c r="V818" i="32"/>
  <c r="T812" i="14"/>
  <c r="U811" i="14"/>
  <c r="X812" i="14"/>
  <c r="Y811" i="14"/>
  <c r="N812" i="14"/>
  <c r="O811" i="14"/>
  <c r="L813" i="14"/>
  <c r="M812" i="14"/>
  <c r="R812" i="14"/>
  <c r="S811" i="14"/>
  <c r="Z812" i="14"/>
  <c r="AA811" i="14"/>
  <c r="P812" i="14"/>
  <c r="Q811" i="14"/>
  <c r="V813" i="14"/>
  <c r="W812" i="14"/>
  <c r="J1052" i="14"/>
  <c r="K1051" i="14"/>
  <c r="D816" i="33" l="1"/>
  <c r="V815" i="33"/>
  <c r="D820" i="32"/>
  <c r="V819" i="32"/>
  <c r="Z813" i="14"/>
  <c r="AA812" i="14"/>
  <c r="N813" i="14"/>
  <c r="O812" i="14"/>
  <c r="R813" i="14"/>
  <c r="S812" i="14"/>
  <c r="L814" i="14"/>
  <c r="M813" i="14"/>
  <c r="J1053" i="14"/>
  <c r="K1052" i="14"/>
  <c r="V814" i="14"/>
  <c r="W813" i="14"/>
  <c r="X813" i="14"/>
  <c r="Y812" i="14"/>
  <c r="P813" i="14"/>
  <c r="Q812" i="14"/>
  <c r="T813" i="14"/>
  <c r="U812" i="14"/>
  <c r="D817" i="33" l="1"/>
  <c r="V816" i="33"/>
  <c r="D821" i="32"/>
  <c r="V820" i="32"/>
  <c r="V815" i="14"/>
  <c r="W814" i="14"/>
  <c r="R814" i="14"/>
  <c r="S813" i="14"/>
  <c r="J1054" i="14"/>
  <c r="K1053" i="14"/>
  <c r="L815" i="14"/>
  <c r="M814" i="14"/>
  <c r="T814" i="14"/>
  <c r="U813" i="14"/>
  <c r="P814" i="14"/>
  <c r="Q813" i="14"/>
  <c r="N814" i="14"/>
  <c r="O813" i="14"/>
  <c r="X814" i="14"/>
  <c r="Y813" i="14"/>
  <c r="Z814" i="14"/>
  <c r="AA813" i="14"/>
  <c r="D818" i="33" l="1"/>
  <c r="V817" i="33"/>
  <c r="D822" i="32"/>
  <c r="V821" i="32"/>
  <c r="T815" i="14"/>
  <c r="U814" i="14"/>
  <c r="L816" i="14"/>
  <c r="M815" i="14"/>
  <c r="Z815" i="14"/>
  <c r="AA814" i="14"/>
  <c r="P815" i="14"/>
  <c r="Q814" i="14"/>
  <c r="J1055" i="14"/>
  <c r="K1054" i="14"/>
  <c r="X815" i="14"/>
  <c r="Y814" i="14"/>
  <c r="R815" i="14"/>
  <c r="S814" i="14"/>
  <c r="N815" i="14"/>
  <c r="O814" i="14"/>
  <c r="V816" i="14"/>
  <c r="W815" i="14"/>
  <c r="D819" i="33" l="1"/>
  <c r="V818" i="33"/>
  <c r="D823" i="32"/>
  <c r="V822" i="32"/>
  <c r="J1056" i="14"/>
  <c r="K1055" i="14"/>
  <c r="P816" i="14"/>
  <c r="Q815" i="14"/>
  <c r="Z816" i="14"/>
  <c r="AA815" i="14"/>
  <c r="X816" i="14"/>
  <c r="Y815" i="14"/>
  <c r="V817" i="14"/>
  <c r="W816" i="14"/>
  <c r="N816" i="14"/>
  <c r="O815" i="14"/>
  <c r="L817" i="14"/>
  <c r="M816" i="14"/>
  <c r="R816" i="14"/>
  <c r="S815" i="14"/>
  <c r="T816" i="14"/>
  <c r="U815" i="14"/>
  <c r="D820" i="33" l="1"/>
  <c r="V819" i="33"/>
  <c r="D824" i="32"/>
  <c r="V823" i="32"/>
  <c r="V818" i="14"/>
  <c r="W817" i="14"/>
  <c r="N817" i="14"/>
  <c r="O816" i="14"/>
  <c r="X817" i="14"/>
  <c r="Y816" i="14"/>
  <c r="T817" i="14"/>
  <c r="U816" i="14"/>
  <c r="Z817" i="14"/>
  <c r="AA816" i="14"/>
  <c r="R817" i="14"/>
  <c r="S816" i="14"/>
  <c r="P817" i="14"/>
  <c r="Q816" i="14"/>
  <c r="L818" i="14"/>
  <c r="M817" i="14"/>
  <c r="J1057" i="14"/>
  <c r="K1056" i="14"/>
  <c r="D821" i="33" l="1"/>
  <c r="V820" i="33"/>
  <c r="D825" i="32"/>
  <c r="V824" i="32"/>
  <c r="Z818" i="14"/>
  <c r="AA817" i="14"/>
  <c r="R818" i="14"/>
  <c r="S817" i="14"/>
  <c r="T818" i="14"/>
  <c r="U817" i="14"/>
  <c r="J1058" i="14"/>
  <c r="K1057" i="14"/>
  <c r="X818" i="14"/>
  <c r="Y817" i="14"/>
  <c r="L819" i="14"/>
  <c r="M818" i="14"/>
  <c r="N818" i="14"/>
  <c r="O817" i="14"/>
  <c r="P818" i="14"/>
  <c r="Q817" i="14"/>
  <c r="V819" i="14"/>
  <c r="W818" i="14"/>
  <c r="D822" i="33" l="1"/>
  <c r="V821" i="33"/>
  <c r="D826" i="32"/>
  <c r="V825" i="32"/>
  <c r="L820" i="14"/>
  <c r="M819" i="14"/>
  <c r="X819" i="14"/>
  <c r="Y818" i="14"/>
  <c r="J1059" i="14"/>
  <c r="K1058" i="14"/>
  <c r="T819" i="14"/>
  <c r="U818" i="14"/>
  <c r="V820" i="14"/>
  <c r="W819" i="14"/>
  <c r="P819" i="14"/>
  <c r="Q818" i="14"/>
  <c r="R819" i="14"/>
  <c r="S818" i="14"/>
  <c r="N819" i="14"/>
  <c r="O818" i="14"/>
  <c r="Z819" i="14"/>
  <c r="AA818" i="14"/>
  <c r="D823" i="33" l="1"/>
  <c r="V822" i="33"/>
  <c r="D827" i="32"/>
  <c r="V826" i="32"/>
  <c r="V821" i="14"/>
  <c r="W820" i="14"/>
  <c r="Z820" i="14"/>
  <c r="AA819" i="14"/>
  <c r="P820" i="14"/>
  <c r="Q819" i="14"/>
  <c r="T820" i="14"/>
  <c r="U819" i="14"/>
  <c r="J1060" i="14"/>
  <c r="K1059" i="14"/>
  <c r="N820" i="14"/>
  <c r="O819" i="14"/>
  <c r="X820" i="14"/>
  <c r="Y819" i="14"/>
  <c r="R820" i="14"/>
  <c r="S819" i="14"/>
  <c r="L821" i="14"/>
  <c r="M820" i="14"/>
  <c r="D824" i="33" l="1"/>
  <c r="V823" i="33"/>
  <c r="D828" i="32"/>
  <c r="V827" i="32"/>
  <c r="N821" i="14"/>
  <c r="O820" i="14"/>
  <c r="J1061" i="14"/>
  <c r="K1060" i="14"/>
  <c r="T821" i="14"/>
  <c r="U820" i="14"/>
  <c r="L822" i="14"/>
  <c r="M821" i="14"/>
  <c r="P821" i="14"/>
  <c r="Q820" i="14"/>
  <c r="R821" i="14"/>
  <c r="S820" i="14"/>
  <c r="Z821" i="14"/>
  <c r="AA820" i="14"/>
  <c r="X821" i="14"/>
  <c r="Y820" i="14"/>
  <c r="V822" i="14"/>
  <c r="W821" i="14"/>
  <c r="D825" i="33" l="1"/>
  <c r="V824" i="33"/>
  <c r="D829" i="32"/>
  <c r="V828" i="32"/>
  <c r="P822" i="14"/>
  <c r="Q821" i="14"/>
  <c r="R822" i="14"/>
  <c r="S821" i="14"/>
  <c r="L823" i="14"/>
  <c r="M822" i="14"/>
  <c r="V823" i="14"/>
  <c r="W822" i="14"/>
  <c r="T822" i="14"/>
  <c r="U821" i="14"/>
  <c r="X822" i="14"/>
  <c r="Y821" i="14"/>
  <c r="J1062" i="14"/>
  <c r="K1061" i="14"/>
  <c r="Z822" i="14"/>
  <c r="AA821" i="14"/>
  <c r="N822" i="14"/>
  <c r="O821" i="14"/>
  <c r="D826" i="33" l="1"/>
  <c r="V825" i="33"/>
  <c r="D830" i="32"/>
  <c r="V829" i="32"/>
  <c r="T823" i="14"/>
  <c r="U822" i="14"/>
  <c r="V824" i="14"/>
  <c r="W823" i="14"/>
  <c r="L824" i="14"/>
  <c r="M823" i="14"/>
  <c r="X823" i="14"/>
  <c r="Y822" i="14"/>
  <c r="N823" i="14"/>
  <c r="O822" i="14"/>
  <c r="Z823" i="14"/>
  <c r="AA822" i="14"/>
  <c r="R823" i="14"/>
  <c r="S822" i="14"/>
  <c r="J1063" i="14"/>
  <c r="K1062" i="14"/>
  <c r="P823" i="14"/>
  <c r="Q822" i="14"/>
  <c r="D827" i="33" l="1"/>
  <c r="V826" i="33"/>
  <c r="D831" i="32"/>
  <c r="V830" i="32"/>
  <c r="Z824" i="14"/>
  <c r="AA823" i="14"/>
  <c r="X824" i="14"/>
  <c r="Y823" i="14"/>
  <c r="L825" i="14"/>
  <c r="M824" i="14"/>
  <c r="N824" i="14"/>
  <c r="O823" i="14"/>
  <c r="P824" i="14"/>
  <c r="Q823" i="14"/>
  <c r="J1064" i="14"/>
  <c r="K1063" i="14"/>
  <c r="V825" i="14"/>
  <c r="W824" i="14"/>
  <c r="R824" i="14"/>
  <c r="S823" i="14"/>
  <c r="T824" i="14"/>
  <c r="U823" i="14"/>
  <c r="D828" i="33" l="1"/>
  <c r="V827" i="33"/>
  <c r="D832" i="32"/>
  <c r="V831" i="32"/>
  <c r="J1065" i="14"/>
  <c r="K1064" i="14"/>
  <c r="P825" i="14"/>
  <c r="Q824" i="14"/>
  <c r="N825" i="14"/>
  <c r="O824" i="14"/>
  <c r="L826" i="14"/>
  <c r="M825" i="14"/>
  <c r="T825" i="14"/>
  <c r="U824" i="14"/>
  <c r="R825" i="14"/>
  <c r="S824" i="14"/>
  <c r="X825" i="14"/>
  <c r="Y824" i="14"/>
  <c r="V826" i="14"/>
  <c r="W825" i="14"/>
  <c r="Z825" i="14"/>
  <c r="AA824" i="14"/>
  <c r="D829" i="33" l="1"/>
  <c r="V828" i="33"/>
  <c r="D833" i="32"/>
  <c r="V832" i="32"/>
  <c r="L827" i="14"/>
  <c r="M826" i="14"/>
  <c r="R826" i="14"/>
  <c r="S825" i="14"/>
  <c r="T826" i="14"/>
  <c r="U825" i="14"/>
  <c r="N826" i="14"/>
  <c r="O825" i="14"/>
  <c r="Z826" i="14"/>
  <c r="AA825" i="14"/>
  <c r="V827" i="14"/>
  <c r="W826" i="14"/>
  <c r="P826" i="14"/>
  <c r="Q825" i="14"/>
  <c r="X826" i="14"/>
  <c r="Y825" i="14"/>
  <c r="J1066" i="14"/>
  <c r="K1065" i="14"/>
  <c r="D830" i="33" l="1"/>
  <c r="V829" i="33"/>
  <c r="D834" i="32"/>
  <c r="V833" i="32"/>
  <c r="Z827" i="14"/>
  <c r="AA826" i="14"/>
  <c r="N827" i="14"/>
  <c r="O826" i="14"/>
  <c r="V828" i="14"/>
  <c r="W827" i="14"/>
  <c r="J1067" i="14"/>
  <c r="K1066" i="14"/>
  <c r="T827" i="14"/>
  <c r="U826" i="14"/>
  <c r="X827" i="14"/>
  <c r="Y826" i="14"/>
  <c r="R827" i="14"/>
  <c r="S826" i="14"/>
  <c r="P827" i="14"/>
  <c r="Q826" i="14"/>
  <c r="L828" i="14"/>
  <c r="M827" i="14"/>
  <c r="D831" i="33" l="1"/>
  <c r="V830" i="33"/>
  <c r="D835" i="32"/>
  <c r="V834" i="32"/>
  <c r="T828" i="14"/>
  <c r="U827" i="14"/>
  <c r="X828" i="14"/>
  <c r="Y827" i="14"/>
  <c r="V829" i="14"/>
  <c r="W828" i="14"/>
  <c r="J1068" i="14"/>
  <c r="K1067" i="14"/>
  <c r="L829" i="14"/>
  <c r="M828" i="14"/>
  <c r="P828" i="14"/>
  <c r="Q827" i="14"/>
  <c r="N828" i="14"/>
  <c r="O827" i="14"/>
  <c r="R828" i="14"/>
  <c r="S827" i="14"/>
  <c r="Z828" i="14"/>
  <c r="AA827" i="14"/>
  <c r="D832" i="33" l="1"/>
  <c r="V831" i="33"/>
  <c r="D836" i="32"/>
  <c r="V835" i="32"/>
  <c r="L830" i="14"/>
  <c r="M829" i="14"/>
  <c r="P829" i="14"/>
  <c r="Q828" i="14"/>
  <c r="J1069" i="14"/>
  <c r="K1068" i="14"/>
  <c r="Z829" i="14"/>
  <c r="AA828" i="14"/>
  <c r="V830" i="14"/>
  <c r="W829" i="14"/>
  <c r="R829" i="14"/>
  <c r="S828" i="14"/>
  <c r="X829" i="14"/>
  <c r="Y828" i="14"/>
  <c r="N829" i="14"/>
  <c r="O828" i="14"/>
  <c r="T829" i="14"/>
  <c r="U828" i="14"/>
  <c r="D833" i="33" l="1"/>
  <c r="V832" i="33"/>
  <c r="D837" i="32"/>
  <c r="V836" i="32"/>
  <c r="R830" i="14"/>
  <c r="S829" i="14"/>
  <c r="V831" i="14"/>
  <c r="W830" i="14"/>
  <c r="Z830" i="14"/>
  <c r="AA829" i="14"/>
  <c r="J1070" i="14"/>
  <c r="K1069" i="14"/>
  <c r="T830" i="14"/>
  <c r="U829" i="14"/>
  <c r="N830" i="14"/>
  <c r="O829" i="14"/>
  <c r="P830" i="14"/>
  <c r="Q829" i="14"/>
  <c r="X830" i="14"/>
  <c r="Y829" i="14"/>
  <c r="L831" i="14"/>
  <c r="M830" i="14"/>
  <c r="D834" i="33" l="1"/>
  <c r="V833" i="33"/>
  <c r="D838" i="32"/>
  <c r="V837" i="32"/>
  <c r="N831" i="14"/>
  <c r="O830" i="14"/>
  <c r="J1071" i="14"/>
  <c r="K1070" i="14"/>
  <c r="L832" i="14"/>
  <c r="M831" i="14"/>
  <c r="T831" i="14"/>
  <c r="U830" i="14"/>
  <c r="Z831" i="14"/>
  <c r="AA830" i="14"/>
  <c r="X831" i="14"/>
  <c r="Y830" i="14"/>
  <c r="V832" i="14"/>
  <c r="W831" i="14"/>
  <c r="P831" i="14"/>
  <c r="Q830" i="14"/>
  <c r="R831" i="14"/>
  <c r="S830" i="14"/>
  <c r="D835" i="33" l="1"/>
  <c r="V834" i="33"/>
  <c r="D839" i="32"/>
  <c r="V838" i="32"/>
  <c r="Z832" i="14"/>
  <c r="AA831" i="14"/>
  <c r="R832" i="14"/>
  <c r="S831" i="14"/>
  <c r="X832" i="14"/>
  <c r="Y831" i="14"/>
  <c r="T832" i="14"/>
  <c r="U831" i="14"/>
  <c r="L833" i="14"/>
  <c r="M832" i="14"/>
  <c r="P832" i="14"/>
  <c r="Q831" i="14"/>
  <c r="J1072" i="14"/>
  <c r="K1071" i="14"/>
  <c r="V833" i="14"/>
  <c r="W832" i="14"/>
  <c r="N832" i="14"/>
  <c r="O831" i="14"/>
  <c r="D836" i="33" l="1"/>
  <c r="V835" i="33"/>
  <c r="D840" i="32"/>
  <c r="V839" i="32"/>
  <c r="P833" i="14"/>
  <c r="Q832" i="14"/>
  <c r="L834" i="14"/>
  <c r="M833" i="14"/>
  <c r="X833" i="14"/>
  <c r="Y832" i="14"/>
  <c r="T833" i="14"/>
  <c r="U832" i="14"/>
  <c r="N833" i="14"/>
  <c r="O832" i="14"/>
  <c r="V834" i="14"/>
  <c r="W833" i="14"/>
  <c r="R833" i="14"/>
  <c r="S832" i="14"/>
  <c r="J1073" i="14"/>
  <c r="K1072" i="14"/>
  <c r="Z833" i="14"/>
  <c r="AA832" i="14"/>
  <c r="D837" i="33" l="1"/>
  <c r="V836" i="33"/>
  <c r="D841" i="32"/>
  <c r="V840" i="32"/>
  <c r="V835" i="14"/>
  <c r="W834" i="14"/>
  <c r="T834" i="14"/>
  <c r="U833" i="14"/>
  <c r="X834" i="14"/>
  <c r="Y833" i="14"/>
  <c r="N834" i="14"/>
  <c r="O833" i="14"/>
  <c r="Z834" i="14"/>
  <c r="AA833" i="14"/>
  <c r="J1074" i="14"/>
  <c r="K1073" i="14"/>
  <c r="L835" i="14"/>
  <c r="M834" i="14"/>
  <c r="R834" i="14"/>
  <c r="S833" i="14"/>
  <c r="P834" i="14"/>
  <c r="Q833" i="14"/>
  <c r="D838" i="33" l="1"/>
  <c r="V837" i="33"/>
  <c r="D842" i="32"/>
  <c r="V841" i="32"/>
  <c r="Z835" i="14"/>
  <c r="AA834" i="14"/>
  <c r="J1075" i="14"/>
  <c r="K1074" i="14"/>
  <c r="X835" i="14"/>
  <c r="Y834" i="14"/>
  <c r="N835" i="14"/>
  <c r="O834" i="14"/>
  <c r="P835" i="14"/>
  <c r="Q834" i="14"/>
  <c r="R835" i="14"/>
  <c r="S834" i="14"/>
  <c r="T835" i="14"/>
  <c r="U834" i="14"/>
  <c r="L836" i="14"/>
  <c r="M835" i="14"/>
  <c r="V836" i="14"/>
  <c r="W835" i="14"/>
  <c r="D839" i="33" l="1"/>
  <c r="V838" i="33"/>
  <c r="D843" i="32"/>
  <c r="V842" i="32"/>
  <c r="P836" i="14"/>
  <c r="Q835" i="14"/>
  <c r="X836" i="14"/>
  <c r="Y835" i="14"/>
  <c r="R836" i="14"/>
  <c r="S835" i="14"/>
  <c r="N836" i="14"/>
  <c r="O835" i="14"/>
  <c r="V837" i="14"/>
  <c r="W836" i="14"/>
  <c r="L837" i="14"/>
  <c r="M836" i="14"/>
  <c r="J1076" i="14"/>
  <c r="K1075" i="14"/>
  <c r="T836" i="14"/>
  <c r="U835" i="14"/>
  <c r="Z836" i="14"/>
  <c r="AA835" i="14"/>
  <c r="D840" i="33" l="1"/>
  <c r="V839" i="33"/>
  <c r="D844" i="32"/>
  <c r="V843" i="32"/>
  <c r="V838" i="14"/>
  <c r="W837" i="14"/>
  <c r="Z837" i="14"/>
  <c r="AA836" i="14"/>
  <c r="L838" i="14"/>
  <c r="M837" i="14"/>
  <c r="N837" i="14"/>
  <c r="O836" i="14"/>
  <c r="R837" i="14"/>
  <c r="S836" i="14"/>
  <c r="T837" i="14"/>
  <c r="U836" i="14"/>
  <c r="X837" i="14"/>
  <c r="Y836" i="14"/>
  <c r="J1077" i="14"/>
  <c r="K1076" i="14"/>
  <c r="P837" i="14"/>
  <c r="Q836" i="14"/>
  <c r="D841" i="33" l="1"/>
  <c r="V840" i="33"/>
  <c r="D845" i="32"/>
  <c r="V844" i="32"/>
  <c r="T838" i="14"/>
  <c r="U837" i="14"/>
  <c r="R838" i="14"/>
  <c r="S837" i="14"/>
  <c r="P838" i="14"/>
  <c r="Q837" i="14"/>
  <c r="N838" i="14"/>
  <c r="O837" i="14"/>
  <c r="L839" i="14"/>
  <c r="M838" i="14"/>
  <c r="J1078" i="14"/>
  <c r="K1077" i="14"/>
  <c r="Z838" i="14"/>
  <c r="AA837" i="14"/>
  <c r="X838" i="14"/>
  <c r="Y837" i="14"/>
  <c r="V839" i="14"/>
  <c r="W838" i="14"/>
  <c r="D842" i="33" l="1"/>
  <c r="V841" i="33"/>
  <c r="D846" i="32"/>
  <c r="V845" i="32"/>
  <c r="L840" i="14"/>
  <c r="M839" i="14"/>
  <c r="N839" i="14"/>
  <c r="O838" i="14"/>
  <c r="V840" i="14"/>
  <c r="W839" i="14"/>
  <c r="J1079" i="14"/>
  <c r="K1078" i="14"/>
  <c r="P839" i="14"/>
  <c r="Q838" i="14"/>
  <c r="X839" i="14"/>
  <c r="Y838" i="14"/>
  <c r="R839" i="14"/>
  <c r="S838" i="14"/>
  <c r="Z839" i="14"/>
  <c r="AA838" i="14"/>
  <c r="T839" i="14"/>
  <c r="U838" i="14"/>
  <c r="D843" i="33" l="1"/>
  <c r="V842" i="33"/>
  <c r="D847" i="32"/>
  <c r="V846" i="32"/>
  <c r="J1080" i="14"/>
  <c r="K1079" i="14"/>
  <c r="T840" i="14"/>
  <c r="U839" i="14"/>
  <c r="X840" i="14"/>
  <c r="Y839" i="14"/>
  <c r="P840" i="14"/>
  <c r="Q839" i="14"/>
  <c r="V841" i="14"/>
  <c r="W840" i="14"/>
  <c r="Z840" i="14"/>
  <c r="AA839" i="14"/>
  <c r="N840" i="14"/>
  <c r="O839" i="14"/>
  <c r="R840" i="14"/>
  <c r="S839" i="14"/>
  <c r="L841" i="14"/>
  <c r="M840" i="14"/>
  <c r="D844" i="33" l="1"/>
  <c r="V843" i="33"/>
  <c r="D848" i="32"/>
  <c r="V847" i="32"/>
  <c r="Z841" i="14"/>
  <c r="AA840" i="14"/>
  <c r="V842" i="14"/>
  <c r="W841" i="14"/>
  <c r="X841" i="14"/>
  <c r="Y840" i="14"/>
  <c r="P841" i="14"/>
  <c r="Q840" i="14"/>
  <c r="L842" i="14"/>
  <c r="M841" i="14"/>
  <c r="R841" i="14"/>
  <c r="S840" i="14"/>
  <c r="T841" i="14"/>
  <c r="U840" i="14"/>
  <c r="N841" i="14"/>
  <c r="O840" i="14"/>
  <c r="J1081" i="14"/>
  <c r="K1080" i="14"/>
  <c r="D845" i="33" l="1"/>
  <c r="V844" i="33"/>
  <c r="D849" i="32"/>
  <c r="V848" i="32"/>
  <c r="R842" i="14"/>
  <c r="S841" i="14"/>
  <c r="L843" i="14"/>
  <c r="M842" i="14"/>
  <c r="P842" i="14"/>
  <c r="Q841" i="14"/>
  <c r="J1082" i="14"/>
  <c r="K1081" i="14"/>
  <c r="X842" i="14"/>
  <c r="Y841" i="14"/>
  <c r="N842" i="14"/>
  <c r="O841" i="14"/>
  <c r="V843" i="14"/>
  <c r="W842" i="14"/>
  <c r="T842" i="14"/>
  <c r="U841" i="14"/>
  <c r="Z842" i="14"/>
  <c r="AA841" i="14"/>
  <c r="D846" i="33" l="1"/>
  <c r="V845" i="33"/>
  <c r="D850" i="32"/>
  <c r="V849" i="32"/>
  <c r="N843" i="14"/>
  <c r="O842" i="14"/>
  <c r="X843" i="14"/>
  <c r="Y842" i="14"/>
  <c r="J1083" i="14"/>
  <c r="K1082" i="14"/>
  <c r="Z843" i="14"/>
  <c r="AA842" i="14"/>
  <c r="P843" i="14"/>
  <c r="Q842" i="14"/>
  <c r="T843" i="14"/>
  <c r="U842" i="14"/>
  <c r="L844" i="14"/>
  <c r="M843" i="14"/>
  <c r="V844" i="14"/>
  <c r="W843" i="14"/>
  <c r="R843" i="14"/>
  <c r="S842" i="14"/>
  <c r="D847" i="33" l="1"/>
  <c r="V846" i="33"/>
  <c r="D851" i="32"/>
  <c r="V850" i="32"/>
  <c r="P844" i="14"/>
  <c r="Q843" i="14"/>
  <c r="R844" i="14"/>
  <c r="S843" i="14"/>
  <c r="Z844" i="14"/>
  <c r="AA843" i="14"/>
  <c r="T844" i="14"/>
  <c r="U843" i="14"/>
  <c r="J1084" i="14"/>
  <c r="K1083" i="14"/>
  <c r="V845" i="14"/>
  <c r="W844" i="14"/>
  <c r="X844" i="14"/>
  <c r="Y843" i="14"/>
  <c r="L845" i="14"/>
  <c r="M844" i="14"/>
  <c r="N844" i="14"/>
  <c r="O843" i="14"/>
  <c r="D848" i="33" l="1"/>
  <c r="V847" i="33"/>
  <c r="D852" i="32"/>
  <c r="V851" i="32"/>
  <c r="N845" i="14"/>
  <c r="O844" i="14"/>
  <c r="V846" i="14"/>
  <c r="W845" i="14"/>
  <c r="J1085" i="14"/>
  <c r="K1084" i="14"/>
  <c r="T845" i="14"/>
  <c r="U844" i="14"/>
  <c r="Z845" i="14"/>
  <c r="AA844" i="14"/>
  <c r="L846" i="14"/>
  <c r="M845" i="14"/>
  <c r="R845" i="14"/>
  <c r="S844" i="14"/>
  <c r="X845" i="14"/>
  <c r="Y844" i="14"/>
  <c r="P845" i="14"/>
  <c r="Q844" i="14"/>
  <c r="D849" i="33" l="1"/>
  <c r="V848" i="33"/>
  <c r="D853" i="32"/>
  <c r="V852" i="32"/>
  <c r="Z846" i="14"/>
  <c r="AA845" i="14"/>
  <c r="P846" i="14"/>
  <c r="Q845" i="14"/>
  <c r="L847" i="14"/>
  <c r="M846" i="14"/>
  <c r="T846" i="14"/>
  <c r="U845" i="14"/>
  <c r="J1086" i="14"/>
  <c r="K1085" i="14"/>
  <c r="X846" i="14"/>
  <c r="Y845" i="14"/>
  <c r="V847" i="14"/>
  <c r="W846" i="14"/>
  <c r="R846" i="14"/>
  <c r="S845" i="14"/>
  <c r="N846" i="14"/>
  <c r="O845" i="14"/>
  <c r="D850" i="33" l="1"/>
  <c r="V849" i="33"/>
  <c r="D854" i="32"/>
  <c r="V853" i="32"/>
  <c r="J1087" i="14"/>
  <c r="K1086" i="14"/>
  <c r="N847" i="14"/>
  <c r="O846" i="14"/>
  <c r="X847" i="14"/>
  <c r="Y846" i="14"/>
  <c r="T847" i="14"/>
  <c r="U846" i="14"/>
  <c r="L848" i="14"/>
  <c r="M847" i="14"/>
  <c r="R847" i="14"/>
  <c r="S846" i="14"/>
  <c r="P847" i="14"/>
  <c r="Q846" i="14"/>
  <c r="V848" i="14"/>
  <c r="W847" i="14"/>
  <c r="Z847" i="14"/>
  <c r="AA846" i="14"/>
  <c r="D851" i="33" l="1"/>
  <c r="V850" i="33"/>
  <c r="D855" i="32"/>
  <c r="V854" i="32"/>
  <c r="R848" i="14"/>
  <c r="S847" i="14"/>
  <c r="L849" i="14"/>
  <c r="M848" i="14"/>
  <c r="T848" i="14"/>
  <c r="U847" i="14"/>
  <c r="Z848" i="14"/>
  <c r="AA847" i="14"/>
  <c r="X848" i="14"/>
  <c r="Y847" i="14"/>
  <c r="V849" i="14"/>
  <c r="W848" i="14"/>
  <c r="N848" i="14"/>
  <c r="O847" i="14"/>
  <c r="P848" i="14"/>
  <c r="Q847" i="14"/>
  <c r="J1088" i="14"/>
  <c r="K1087" i="14"/>
  <c r="D852" i="33" l="1"/>
  <c r="V851" i="33"/>
  <c r="D856" i="32"/>
  <c r="V855" i="32"/>
  <c r="X849" i="14"/>
  <c r="Y848" i="14"/>
  <c r="V850" i="14"/>
  <c r="W849" i="14"/>
  <c r="Z849" i="14"/>
  <c r="AA848" i="14"/>
  <c r="J1089" i="14"/>
  <c r="K1088" i="14"/>
  <c r="T849" i="14"/>
  <c r="U848" i="14"/>
  <c r="P849" i="14"/>
  <c r="Q848" i="14"/>
  <c r="L850" i="14"/>
  <c r="M849" i="14"/>
  <c r="N849" i="14"/>
  <c r="O848" i="14"/>
  <c r="R849" i="14"/>
  <c r="S848" i="14"/>
  <c r="D853" i="33" l="1"/>
  <c r="V852" i="33"/>
  <c r="D857" i="32"/>
  <c r="V856" i="32"/>
  <c r="T850" i="14"/>
  <c r="U849" i="14"/>
  <c r="J1090" i="14"/>
  <c r="K1089" i="14"/>
  <c r="Z850" i="14"/>
  <c r="AA849" i="14"/>
  <c r="P850" i="14"/>
  <c r="Q849" i="14"/>
  <c r="R850" i="14"/>
  <c r="S849" i="14"/>
  <c r="N850" i="14"/>
  <c r="O849" i="14"/>
  <c r="V851" i="14"/>
  <c r="W850" i="14"/>
  <c r="L851" i="14"/>
  <c r="M850" i="14"/>
  <c r="X850" i="14"/>
  <c r="Y849" i="14"/>
  <c r="D854" i="33" l="1"/>
  <c r="V853" i="33"/>
  <c r="D858" i="32"/>
  <c r="V857" i="32"/>
  <c r="P851" i="14"/>
  <c r="Q850" i="14"/>
  <c r="X851" i="14"/>
  <c r="Y850" i="14"/>
  <c r="N851" i="14"/>
  <c r="O850" i="14"/>
  <c r="R851" i="14"/>
  <c r="S850" i="14"/>
  <c r="Z851" i="14"/>
  <c r="AA850" i="14"/>
  <c r="L852" i="14"/>
  <c r="M851" i="14"/>
  <c r="J1091" i="14"/>
  <c r="K1090" i="14"/>
  <c r="V852" i="14"/>
  <c r="W851" i="14"/>
  <c r="T851" i="14"/>
  <c r="U850" i="14"/>
  <c r="D855" i="33" l="1"/>
  <c r="V854" i="33"/>
  <c r="D859" i="32"/>
  <c r="V858" i="32"/>
  <c r="Z852" i="14"/>
  <c r="AA851" i="14"/>
  <c r="R852" i="14"/>
  <c r="S851" i="14"/>
  <c r="T852" i="14"/>
  <c r="U851" i="14"/>
  <c r="L853" i="14"/>
  <c r="M852" i="14"/>
  <c r="N852" i="14"/>
  <c r="O851" i="14"/>
  <c r="V853" i="14"/>
  <c r="W852" i="14"/>
  <c r="X852" i="14"/>
  <c r="Y851" i="14"/>
  <c r="J1092" i="14"/>
  <c r="K1091" i="14"/>
  <c r="P852" i="14"/>
  <c r="Q851" i="14"/>
  <c r="D856" i="33" l="1"/>
  <c r="V855" i="33"/>
  <c r="D860" i="32"/>
  <c r="V859" i="32"/>
  <c r="N853" i="14"/>
  <c r="O852" i="14"/>
  <c r="V854" i="14"/>
  <c r="W853" i="14"/>
  <c r="L854" i="14"/>
  <c r="M853" i="14"/>
  <c r="P853" i="14"/>
  <c r="Q852" i="14"/>
  <c r="T853" i="14"/>
  <c r="U852" i="14"/>
  <c r="J1093" i="14"/>
  <c r="K1092" i="14"/>
  <c r="R853" i="14"/>
  <c r="S852" i="14"/>
  <c r="X853" i="14"/>
  <c r="Y852" i="14"/>
  <c r="Z853" i="14"/>
  <c r="AA852" i="14"/>
  <c r="D857" i="33" l="1"/>
  <c r="V856" i="33"/>
  <c r="D861" i="32"/>
  <c r="V860" i="32"/>
  <c r="J1094" i="14"/>
  <c r="K1093" i="14"/>
  <c r="P854" i="14"/>
  <c r="Q853" i="14"/>
  <c r="Z854" i="14"/>
  <c r="AA853" i="14"/>
  <c r="T854" i="14"/>
  <c r="U853" i="14"/>
  <c r="L855" i="14"/>
  <c r="M854" i="14"/>
  <c r="X854" i="14"/>
  <c r="Y853" i="14"/>
  <c r="V855" i="14"/>
  <c r="W854" i="14"/>
  <c r="R854" i="14"/>
  <c r="S853" i="14"/>
  <c r="N854" i="14"/>
  <c r="O853" i="14"/>
  <c r="D858" i="33" l="1"/>
  <c r="V857" i="33"/>
  <c r="D862" i="32"/>
  <c r="V861" i="32"/>
  <c r="N855" i="14"/>
  <c r="O854" i="14"/>
  <c r="X855" i="14"/>
  <c r="Y854" i="14"/>
  <c r="L856" i="14"/>
  <c r="M855" i="14"/>
  <c r="T855" i="14"/>
  <c r="U854" i="14"/>
  <c r="Z855" i="14"/>
  <c r="AA854" i="14"/>
  <c r="R855" i="14"/>
  <c r="S854" i="14"/>
  <c r="P855" i="14"/>
  <c r="Q854" i="14"/>
  <c r="V856" i="14"/>
  <c r="W855" i="14"/>
  <c r="J1095" i="14"/>
  <c r="K1094" i="14"/>
  <c r="D859" i="33" l="1"/>
  <c r="V858" i="33"/>
  <c r="D863" i="32"/>
  <c r="V862" i="32"/>
  <c r="R856" i="14"/>
  <c r="S855" i="14"/>
  <c r="T856" i="14"/>
  <c r="U855" i="14"/>
  <c r="Z856" i="14"/>
  <c r="AA855" i="14"/>
  <c r="J1096" i="14"/>
  <c r="K1095" i="14"/>
  <c r="L857" i="14"/>
  <c r="M856" i="14"/>
  <c r="V857" i="14"/>
  <c r="W856" i="14"/>
  <c r="X856" i="14"/>
  <c r="Y855" i="14"/>
  <c r="P856" i="14"/>
  <c r="Q855" i="14"/>
  <c r="N856" i="14"/>
  <c r="O855" i="14"/>
  <c r="D860" i="33" l="1"/>
  <c r="V859" i="33"/>
  <c r="D864" i="32"/>
  <c r="V863" i="32"/>
  <c r="L858" i="14"/>
  <c r="M857" i="14"/>
  <c r="V858" i="14"/>
  <c r="W857" i="14"/>
  <c r="J1097" i="14"/>
  <c r="K1096" i="14"/>
  <c r="N857" i="14"/>
  <c r="O856" i="14"/>
  <c r="Z857" i="14"/>
  <c r="AA856" i="14"/>
  <c r="P857" i="14"/>
  <c r="Q856" i="14"/>
  <c r="T857" i="14"/>
  <c r="U856" i="14"/>
  <c r="X857" i="14"/>
  <c r="Y856" i="14"/>
  <c r="R857" i="14"/>
  <c r="S856" i="14"/>
  <c r="D861" i="33" l="1"/>
  <c r="V860" i="33"/>
  <c r="D865" i="32"/>
  <c r="V864" i="32"/>
  <c r="Z858" i="14"/>
  <c r="AA857" i="14"/>
  <c r="P858" i="14"/>
  <c r="Q857" i="14"/>
  <c r="N858" i="14"/>
  <c r="O857" i="14"/>
  <c r="R858" i="14"/>
  <c r="S857" i="14"/>
  <c r="J1098" i="14"/>
  <c r="K1097" i="14"/>
  <c r="X858" i="14"/>
  <c r="Y857" i="14"/>
  <c r="V859" i="14"/>
  <c r="W858" i="14"/>
  <c r="T858" i="14"/>
  <c r="U857" i="14"/>
  <c r="L859" i="14"/>
  <c r="M858" i="14"/>
  <c r="D862" i="33" l="1"/>
  <c r="V861" i="33"/>
  <c r="D866" i="32"/>
  <c r="V865" i="32"/>
  <c r="J1099" i="14"/>
  <c r="K1098" i="14"/>
  <c r="X859" i="14"/>
  <c r="Y858" i="14"/>
  <c r="L860" i="14"/>
  <c r="M859" i="14"/>
  <c r="R859" i="14"/>
  <c r="S858" i="14"/>
  <c r="N859" i="14"/>
  <c r="O858" i="14"/>
  <c r="T859" i="14"/>
  <c r="U858" i="14"/>
  <c r="P859" i="14"/>
  <c r="Q858" i="14"/>
  <c r="V860" i="14"/>
  <c r="W859" i="14"/>
  <c r="Z859" i="14"/>
  <c r="AA858" i="14"/>
  <c r="D863" i="33" l="1"/>
  <c r="V862" i="33"/>
  <c r="D867" i="32"/>
  <c r="V866" i="32"/>
  <c r="T860" i="14"/>
  <c r="U859" i="14"/>
  <c r="N860" i="14"/>
  <c r="O859" i="14"/>
  <c r="R860" i="14"/>
  <c r="S859" i="14"/>
  <c r="Z860" i="14"/>
  <c r="AA859" i="14"/>
  <c r="L861" i="14"/>
  <c r="M860" i="14"/>
  <c r="V861" i="14"/>
  <c r="W860" i="14"/>
  <c r="X860" i="14"/>
  <c r="Y859" i="14"/>
  <c r="P860" i="14"/>
  <c r="Q859" i="14"/>
  <c r="J1100" i="14"/>
  <c r="K1099" i="14"/>
  <c r="D864" i="33" l="1"/>
  <c r="V863" i="33"/>
  <c r="D868" i="32"/>
  <c r="V867" i="32"/>
  <c r="L862" i="14"/>
  <c r="M861" i="14"/>
  <c r="J1101" i="14"/>
  <c r="K1100" i="14"/>
  <c r="V862" i="14"/>
  <c r="W861" i="14"/>
  <c r="Z861" i="14"/>
  <c r="AA860" i="14"/>
  <c r="R861" i="14"/>
  <c r="S860" i="14"/>
  <c r="P861" i="14"/>
  <c r="Q860" i="14"/>
  <c r="N861" i="14"/>
  <c r="O860" i="14"/>
  <c r="X861" i="14"/>
  <c r="Y860" i="14"/>
  <c r="T861" i="14"/>
  <c r="U860" i="14"/>
  <c r="D865" i="33" l="1"/>
  <c r="V864" i="33"/>
  <c r="D869" i="32"/>
  <c r="V868" i="32"/>
  <c r="R862" i="14"/>
  <c r="S861" i="14"/>
  <c r="Z862" i="14"/>
  <c r="AA861" i="14"/>
  <c r="V863" i="14"/>
  <c r="W862" i="14"/>
  <c r="P862" i="14"/>
  <c r="Q861" i="14"/>
  <c r="T862" i="14"/>
  <c r="U861" i="14"/>
  <c r="X862" i="14"/>
  <c r="Y861" i="14"/>
  <c r="J1102" i="14"/>
  <c r="K1101" i="14"/>
  <c r="N862" i="14"/>
  <c r="O861" i="14"/>
  <c r="L863" i="14"/>
  <c r="M862" i="14"/>
  <c r="D866" i="33" l="1"/>
  <c r="V865" i="33"/>
  <c r="D870" i="32"/>
  <c r="V869" i="32"/>
  <c r="T863" i="14"/>
  <c r="U862" i="14"/>
  <c r="P863" i="14"/>
  <c r="Q862" i="14"/>
  <c r="V864" i="14"/>
  <c r="W863" i="14"/>
  <c r="X863" i="14"/>
  <c r="Y862" i="14"/>
  <c r="L864" i="14"/>
  <c r="M863" i="14"/>
  <c r="N863" i="14"/>
  <c r="O862" i="14"/>
  <c r="Z863" i="14"/>
  <c r="AA862" i="14"/>
  <c r="J1103" i="14"/>
  <c r="K1102" i="14"/>
  <c r="R863" i="14"/>
  <c r="S862" i="14"/>
  <c r="D867" i="33" l="1"/>
  <c r="V866" i="33"/>
  <c r="D871" i="32"/>
  <c r="V870" i="32"/>
  <c r="Z864" i="14"/>
  <c r="AA863" i="14"/>
  <c r="L865" i="14"/>
  <c r="M864" i="14"/>
  <c r="P864" i="14"/>
  <c r="Q863" i="14"/>
  <c r="T864" i="14"/>
  <c r="U863" i="14"/>
  <c r="N864" i="14"/>
  <c r="O863" i="14"/>
  <c r="X864" i="14"/>
  <c r="Y863" i="14"/>
  <c r="R864" i="14"/>
  <c r="S863" i="14"/>
  <c r="V865" i="14"/>
  <c r="W864" i="14"/>
  <c r="J1104" i="14"/>
  <c r="K1103" i="14"/>
  <c r="D868" i="33" l="1"/>
  <c r="V867" i="33"/>
  <c r="D872" i="32"/>
  <c r="V871" i="32"/>
  <c r="X865" i="14"/>
  <c r="Y864" i="14"/>
  <c r="N865" i="14"/>
  <c r="O864" i="14"/>
  <c r="T865" i="14"/>
  <c r="U864" i="14"/>
  <c r="P865" i="14"/>
  <c r="Q864" i="14"/>
  <c r="J1105" i="14"/>
  <c r="K1104" i="14"/>
  <c r="V866" i="14"/>
  <c r="W865" i="14"/>
  <c r="L866" i="14"/>
  <c r="M865" i="14"/>
  <c r="R865" i="14"/>
  <c r="S864" i="14"/>
  <c r="Z865" i="14"/>
  <c r="AA864" i="14"/>
  <c r="D869" i="33" l="1"/>
  <c r="V868" i="33"/>
  <c r="D873" i="32"/>
  <c r="V872" i="32"/>
  <c r="J1106" i="14"/>
  <c r="K1105" i="14"/>
  <c r="V867" i="14"/>
  <c r="W866" i="14"/>
  <c r="P866" i="14"/>
  <c r="Q865" i="14"/>
  <c r="Z866" i="14"/>
  <c r="AA865" i="14"/>
  <c r="T866" i="14"/>
  <c r="U865" i="14"/>
  <c r="R866" i="14"/>
  <c r="S865" i="14"/>
  <c r="N866" i="14"/>
  <c r="O865" i="14"/>
  <c r="L867" i="14"/>
  <c r="M866" i="14"/>
  <c r="X866" i="14"/>
  <c r="Y865" i="14"/>
  <c r="D870" i="33" l="1"/>
  <c r="V869" i="33"/>
  <c r="D874" i="32"/>
  <c r="V873" i="32"/>
  <c r="Z867" i="14"/>
  <c r="AA866" i="14"/>
  <c r="X867" i="14"/>
  <c r="Y866" i="14"/>
  <c r="R867" i="14"/>
  <c r="S866" i="14"/>
  <c r="T867" i="14"/>
  <c r="U866" i="14"/>
  <c r="P867" i="14"/>
  <c r="Q866" i="14"/>
  <c r="L868" i="14"/>
  <c r="M867" i="14"/>
  <c r="V868" i="14"/>
  <c r="W867" i="14"/>
  <c r="N867" i="14"/>
  <c r="O866" i="14"/>
  <c r="J1107" i="14"/>
  <c r="K1106" i="14"/>
  <c r="D871" i="33" l="1"/>
  <c r="V870" i="33"/>
  <c r="D875" i="32"/>
  <c r="V874" i="32"/>
  <c r="L869" i="14"/>
  <c r="M868" i="14"/>
  <c r="T868" i="14"/>
  <c r="U867" i="14"/>
  <c r="J1108" i="14"/>
  <c r="K1107" i="14"/>
  <c r="P868" i="14"/>
  <c r="Q867" i="14"/>
  <c r="R868" i="14"/>
  <c r="S867" i="14"/>
  <c r="N868" i="14"/>
  <c r="O867" i="14"/>
  <c r="X868" i="14"/>
  <c r="Y867" i="14"/>
  <c r="V869" i="14"/>
  <c r="W868" i="14"/>
  <c r="Z868" i="14"/>
  <c r="AA867" i="14"/>
  <c r="D872" i="33" l="1"/>
  <c r="V871" i="33"/>
  <c r="D876" i="32"/>
  <c r="V875" i="32"/>
  <c r="R869" i="14"/>
  <c r="S868" i="14"/>
  <c r="N869" i="14"/>
  <c r="O868" i="14"/>
  <c r="P869" i="14"/>
  <c r="Q868" i="14"/>
  <c r="Z869" i="14"/>
  <c r="AA868" i="14"/>
  <c r="J1109" i="14"/>
  <c r="K1108" i="14"/>
  <c r="V870" i="14"/>
  <c r="W869" i="14"/>
  <c r="T869" i="14"/>
  <c r="U868" i="14"/>
  <c r="X869" i="14"/>
  <c r="Y868" i="14"/>
  <c r="L870" i="14"/>
  <c r="M869" i="14"/>
  <c r="D873" i="33" l="1"/>
  <c r="V872" i="33"/>
  <c r="D877" i="32"/>
  <c r="V876" i="32"/>
  <c r="V871" i="14"/>
  <c r="W870" i="14"/>
  <c r="J1110" i="14"/>
  <c r="K1109" i="14"/>
  <c r="Z870" i="14"/>
  <c r="AA869" i="14"/>
  <c r="L871" i="14"/>
  <c r="M870" i="14"/>
  <c r="P870" i="14"/>
  <c r="Q869" i="14"/>
  <c r="X870" i="14"/>
  <c r="Y869" i="14"/>
  <c r="N870" i="14"/>
  <c r="O869" i="14"/>
  <c r="T870" i="14"/>
  <c r="U869" i="14"/>
  <c r="R870" i="14"/>
  <c r="S869" i="14"/>
  <c r="D874" i="33" l="1"/>
  <c r="V873" i="33"/>
  <c r="D878" i="32"/>
  <c r="V877" i="32"/>
  <c r="X871" i="14"/>
  <c r="Y870" i="14"/>
  <c r="L872" i="14"/>
  <c r="M871" i="14"/>
  <c r="P871" i="14"/>
  <c r="Q870" i="14"/>
  <c r="R871" i="14"/>
  <c r="S870" i="14"/>
  <c r="Z871" i="14"/>
  <c r="AA870" i="14"/>
  <c r="T871" i="14"/>
  <c r="U870" i="14"/>
  <c r="J1111" i="14"/>
  <c r="K1110" i="14"/>
  <c r="N871" i="14"/>
  <c r="O870" i="14"/>
  <c r="V872" i="14"/>
  <c r="W871" i="14"/>
  <c r="D875" i="33" l="1"/>
  <c r="V874" i="33"/>
  <c r="D879" i="32"/>
  <c r="V878" i="32"/>
  <c r="Z872" i="14"/>
  <c r="AA871" i="14"/>
  <c r="V873" i="14"/>
  <c r="W872" i="14"/>
  <c r="T872" i="14"/>
  <c r="U871" i="14"/>
  <c r="R872" i="14"/>
  <c r="S871" i="14"/>
  <c r="P872" i="14"/>
  <c r="Q871" i="14"/>
  <c r="N872" i="14"/>
  <c r="O871" i="14"/>
  <c r="L873" i="14"/>
  <c r="M872" i="14"/>
  <c r="J1112" i="14"/>
  <c r="K1111" i="14"/>
  <c r="X872" i="14"/>
  <c r="Y871" i="14"/>
  <c r="D876" i="33" l="1"/>
  <c r="V875" i="33"/>
  <c r="D880" i="32"/>
  <c r="V879" i="32"/>
  <c r="P873" i="14"/>
  <c r="Q872" i="14"/>
  <c r="R873" i="14"/>
  <c r="S872" i="14"/>
  <c r="X873" i="14"/>
  <c r="Y872" i="14"/>
  <c r="N873" i="14"/>
  <c r="O872" i="14"/>
  <c r="T873" i="14"/>
  <c r="U872" i="14"/>
  <c r="J1113" i="14"/>
  <c r="K1112" i="14"/>
  <c r="V874" i="14"/>
  <c r="W873" i="14"/>
  <c r="L874" i="14"/>
  <c r="M873" i="14"/>
  <c r="Z873" i="14"/>
  <c r="AA872" i="14"/>
  <c r="D877" i="33" l="1"/>
  <c r="V876" i="33"/>
  <c r="D881" i="32"/>
  <c r="V880" i="32"/>
  <c r="T874" i="14"/>
  <c r="U873" i="14"/>
  <c r="J1114" i="14"/>
  <c r="K1113" i="14"/>
  <c r="N874" i="14"/>
  <c r="O873" i="14"/>
  <c r="Z874" i="14"/>
  <c r="AA873" i="14"/>
  <c r="X874" i="14"/>
  <c r="Y873" i="14"/>
  <c r="L875" i="14"/>
  <c r="M874" i="14"/>
  <c r="R874" i="14"/>
  <c r="S873" i="14"/>
  <c r="V875" i="14"/>
  <c r="W874" i="14"/>
  <c r="P874" i="14"/>
  <c r="Q873" i="14"/>
  <c r="D878" i="33" l="1"/>
  <c r="V877" i="33"/>
  <c r="D882" i="32"/>
  <c r="V881" i="32"/>
  <c r="X875" i="14"/>
  <c r="Y874" i="14"/>
  <c r="L876" i="14"/>
  <c r="M875" i="14"/>
  <c r="Z875" i="14"/>
  <c r="AA874" i="14"/>
  <c r="P875" i="14"/>
  <c r="Q874" i="14"/>
  <c r="N875" i="14"/>
  <c r="O874" i="14"/>
  <c r="V876" i="14"/>
  <c r="W875" i="14"/>
  <c r="J1115" i="14"/>
  <c r="K1114" i="14"/>
  <c r="R875" i="14"/>
  <c r="S874" i="14"/>
  <c r="T875" i="14"/>
  <c r="U874" i="14"/>
  <c r="D879" i="33" l="1"/>
  <c r="V878" i="33"/>
  <c r="D883" i="32"/>
  <c r="V882" i="32"/>
  <c r="V877" i="14"/>
  <c r="W876" i="14"/>
  <c r="N876" i="14"/>
  <c r="O875" i="14"/>
  <c r="P876" i="14"/>
  <c r="Q875" i="14"/>
  <c r="T876" i="14"/>
  <c r="U875" i="14"/>
  <c r="Z876" i="14"/>
  <c r="AA875" i="14"/>
  <c r="R876" i="14"/>
  <c r="S875" i="14"/>
  <c r="L877" i="14"/>
  <c r="M876" i="14"/>
  <c r="J1116" i="14"/>
  <c r="K1115" i="14"/>
  <c r="X876" i="14"/>
  <c r="Y875" i="14"/>
  <c r="D880" i="33" l="1"/>
  <c r="V879" i="33"/>
  <c r="D884" i="32"/>
  <c r="V883" i="32"/>
  <c r="R877" i="14"/>
  <c r="S876" i="14"/>
  <c r="T877" i="14"/>
  <c r="U876" i="14"/>
  <c r="X877" i="14"/>
  <c r="Y876" i="14"/>
  <c r="Z877" i="14"/>
  <c r="AA876" i="14"/>
  <c r="P877" i="14"/>
  <c r="Q876" i="14"/>
  <c r="J1117" i="14"/>
  <c r="K1116" i="14"/>
  <c r="N877" i="14"/>
  <c r="O876" i="14"/>
  <c r="L878" i="14"/>
  <c r="M877" i="14"/>
  <c r="V878" i="14"/>
  <c r="W877" i="14"/>
  <c r="D881" i="33" l="1"/>
  <c r="V880" i="33"/>
  <c r="D885" i="32"/>
  <c r="V884" i="32"/>
  <c r="P878" i="14"/>
  <c r="Q877" i="14"/>
  <c r="J1118" i="14"/>
  <c r="K1117" i="14"/>
  <c r="V879" i="14"/>
  <c r="W878" i="14"/>
  <c r="Z878" i="14"/>
  <c r="AA877" i="14"/>
  <c r="X878" i="14"/>
  <c r="Y877" i="14"/>
  <c r="L879" i="14"/>
  <c r="M878" i="14"/>
  <c r="T878" i="14"/>
  <c r="U877" i="14"/>
  <c r="N878" i="14"/>
  <c r="O877" i="14"/>
  <c r="R878" i="14"/>
  <c r="S877" i="14"/>
  <c r="D882" i="33" l="1"/>
  <c r="V881" i="33"/>
  <c r="D886" i="32"/>
  <c r="V885" i="32"/>
  <c r="X879" i="14"/>
  <c r="Y878" i="14"/>
  <c r="R879" i="14"/>
  <c r="S878" i="14"/>
  <c r="L880" i="14"/>
  <c r="M879" i="14"/>
  <c r="Z879" i="14"/>
  <c r="AA878" i="14"/>
  <c r="V880" i="14"/>
  <c r="W879" i="14"/>
  <c r="N879" i="14"/>
  <c r="O878" i="14"/>
  <c r="J1119" i="14"/>
  <c r="K1118" i="14"/>
  <c r="T879" i="14"/>
  <c r="U878" i="14"/>
  <c r="P879" i="14"/>
  <c r="Q878" i="14"/>
  <c r="D883" i="33" l="1"/>
  <c r="V882" i="33"/>
  <c r="D887" i="32"/>
  <c r="V886" i="32"/>
  <c r="V881" i="14"/>
  <c r="W880" i="14"/>
  <c r="P880" i="14"/>
  <c r="Q879" i="14"/>
  <c r="N880" i="14"/>
  <c r="O879" i="14"/>
  <c r="Z880" i="14"/>
  <c r="AA879" i="14"/>
  <c r="L881" i="14"/>
  <c r="M880" i="14"/>
  <c r="T880" i="14"/>
  <c r="U879" i="14"/>
  <c r="R880" i="14"/>
  <c r="S879" i="14"/>
  <c r="J1120" i="14"/>
  <c r="K1119" i="14"/>
  <c r="X880" i="14"/>
  <c r="Y879" i="14"/>
  <c r="D884" i="33" l="1"/>
  <c r="V883" i="33"/>
  <c r="D888" i="32"/>
  <c r="V887" i="32"/>
  <c r="L882" i="14"/>
  <c r="M881" i="14"/>
  <c r="Z881" i="14"/>
  <c r="AA880" i="14"/>
  <c r="X881" i="14"/>
  <c r="Y880" i="14"/>
  <c r="T881" i="14"/>
  <c r="U880" i="14"/>
  <c r="N881" i="14"/>
  <c r="O880" i="14"/>
  <c r="J1121" i="14"/>
  <c r="K1120" i="14"/>
  <c r="P881" i="14"/>
  <c r="Q880" i="14"/>
  <c r="R881" i="14"/>
  <c r="S880" i="14"/>
  <c r="V882" i="14"/>
  <c r="W881" i="14"/>
  <c r="D885" i="33" l="1"/>
  <c r="V884" i="33"/>
  <c r="D889" i="32"/>
  <c r="V888" i="32"/>
  <c r="T882" i="14"/>
  <c r="U881" i="14"/>
  <c r="X882" i="14"/>
  <c r="Y881" i="14"/>
  <c r="J1122" i="14"/>
  <c r="K1121" i="14"/>
  <c r="N882" i="14"/>
  <c r="O881" i="14"/>
  <c r="V883" i="14"/>
  <c r="W882" i="14"/>
  <c r="R882" i="14"/>
  <c r="S881" i="14"/>
  <c r="Z882" i="14"/>
  <c r="AA881" i="14"/>
  <c r="P882" i="14"/>
  <c r="Q881" i="14"/>
  <c r="L883" i="14"/>
  <c r="M882" i="14"/>
  <c r="D886" i="33" l="1"/>
  <c r="V885" i="33"/>
  <c r="D890" i="32"/>
  <c r="V889" i="32"/>
  <c r="N883" i="14"/>
  <c r="O882" i="14"/>
  <c r="J1123" i="14"/>
  <c r="K1122" i="14"/>
  <c r="R883" i="14"/>
  <c r="S882" i="14"/>
  <c r="V884" i="14"/>
  <c r="W883" i="14"/>
  <c r="L884" i="14"/>
  <c r="M883" i="14"/>
  <c r="P883" i="14"/>
  <c r="Q882" i="14"/>
  <c r="X883" i="14"/>
  <c r="Y882" i="14"/>
  <c r="Z883" i="14"/>
  <c r="AA882" i="14"/>
  <c r="T883" i="14"/>
  <c r="U882" i="14"/>
  <c r="D887" i="33" l="1"/>
  <c r="V886" i="33"/>
  <c r="D891" i="32"/>
  <c r="V890" i="32"/>
  <c r="P884" i="14"/>
  <c r="Q883" i="14"/>
  <c r="L885" i="14"/>
  <c r="M884" i="14"/>
  <c r="V885" i="14"/>
  <c r="W884" i="14"/>
  <c r="T884" i="14"/>
  <c r="U883" i="14"/>
  <c r="R884" i="14"/>
  <c r="S883" i="14"/>
  <c r="Z884" i="14"/>
  <c r="AA883" i="14"/>
  <c r="J1124" i="14"/>
  <c r="K1123" i="14"/>
  <c r="X884" i="14"/>
  <c r="Y883" i="14"/>
  <c r="N884" i="14"/>
  <c r="O883" i="14"/>
  <c r="D888" i="33" l="1"/>
  <c r="V887" i="33"/>
  <c r="D892" i="32"/>
  <c r="V891" i="32"/>
  <c r="Z885" i="14"/>
  <c r="AA884" i="14"/>
  <c r="R885" i="14"/>
  <c r="S884" i="14"/>
  <c r="T885" i="14"/>
  <c r="U884" i="14"/>
  <c r="N885" i="14"/>
  <c r="O884" i="14"/>
  <c r="V886" i="14"/>
  <c r="W885" i="14"/>
  <c r="X885" i="14"/>
  <c r="Y884" i="14"/>
  <c r="L886" i="14"/>
  <c r="M885" i="14"/>
  <c r="J1125" i="14"/>
  <c r="K1124" i="14"/>
  <c r="P885" i="14"/>
  <c r="Q884" i="14"/>
  <c r="D889" i="33" l="1"/>
  <c r="V888" i="33"/>
  <c r="D893" i="32"/>
  <c r="V892" i="32"/>
  <c r="X886" i="14"/>
  <c r="Y885" i="14"/>
  <c r="V887" i="14"/>
  <c r="W886" i="14"/>
  <c r="N886" i="14"/>
  <c r="O885" i="14"/>
  <c r="P886" i="14"/>
  <c r="Q885" i="14"/>
  <c r="T886" i="14"/>
  <c r="U885" i="14"/>
  <c r="J1126" i="14"/>
  <c r="K1125" i="14"/>
  <c r="R886" i="14"/>
  <c r="S885" i="14"/>
  <c r="L887" i="14"/>
  <c r="M886" i="14"/>
  <c r="Z886" i="14"/>
  <c r="AA885" i="14"/>
  <c r="D890" i="33" l="1"/>
  <c r="V889" i="33"/>
  <c r="D894" i="32"/>
  <c r="V893" i="32"/>
  <c r="J1127" i="14"/>
  <c r="K1126" i="14"/>
  <c r="T887" i="14"/>
  <c r="U886" i="14"/>
  <c r="P887" i="14"/>
  <c r="Q886" i="14"/>
  <c r="Z887" i="14"/>
  <c r="AA886" i="14"/>
  <c r="N887" i="14"/>
  <c r="O886" i="14"/>
  <c r="L888" i="14"/>
  <c r="M887" i="14"/>
  <c r="V888" i="14"/>
  <c r="W887" i="14"/>
  <c r="R887" i="14"/>
  <c r="S886" i="14"/>
  <c r="X887" i="14"/>
  <c r="Y886" i="14"/>
  <c r="D891" i="33" l="1"/>
  <c r="V890" i="33"/>
  <c r="D895" i="32"/>
  <c r="V894" i="32"/>
  <c r="L889" i="14"/>
  <c r="M888" i="14"/>
  <c r="N888" i="14"/>
  <c r="O887" i="14"/>
  <c r="Z888" i="14"/>
  <c r="AA887" i="14"/>
  <c r="X888" i="14"/>
  <c r="Y887" i="14"/>
  <c r="P888" i="14"/>
  <c r="Q887" i="14"/>
  <c r="R888" i="14"/>
  <c r="S887" i="14"/>
  <c r="T888" i="14"/>
  <c r="U887" i="14"/>
  <c r="V889" i="14"/>
  <c r="W888" i="14"/>
  <c r="J1128" i="14"/>
  <c r="K1127" i="14"/>
  <c r="D892" i="33" l="1"/>
  <c r="V891" i="33"/>
  <c r="D896" i="32"/>
  <c r="V895" i="32"/>
  <c r="P889" i="14"/>
  <c r="Q888" i="14"/>
  <c r="R889" i="14"/>
  <c r="S888" i="14"/>
  <c r="X889" i="14"/>
  <c r="Y888" i="14"/>
  <c r="J1129" i="14"/>
  <c r="K1128" i="14"/>
  <c r="Z889" i="14"/>
  <c r="AA888" i="14"/>
  <c r="V890" i="14"/>
  <c r="W889" i="14"/>
  <c r="N889" i="14"/>
  <c r="O888" i="14"/>
  <c r="T889" i="14"/>
  <c r="U888" i="14"/>
  <c r="L890" i="14"/>
  <c r="M889" i="14"/>
  <c r="D893" i="33" l="1"/>
  <c r="V892" i="33"/>
  <c r="D897" i="32"/>
  <c r="V896" i="32"/>
  <c r="V891" i="14"/>
  <c r="W890" i="14"/>
  <c r="J1130" i="14"/>
  <c r="K1129" i="14"/>
  <c r="X890" i="14"/>
  <c r="Y889" i="14"/>
  <c r="Z890" i="14"/>
  <c r="AA889" i="14"/>
  <c r="L891" i="14"/>
  <c r="M890" i="14"/>
  <c r="T890" i="14"/>
  <c r="U889" i="14"/>
  <c r="R890" i="14"/>
  <c r="S889" i="14"/>
  <c r="N890" i="14"/>
  <c r="O889" i="14"/>
  <c r="P890" i="14"/>
  <c r="Q889" i="14"/>
  <c r="D894" i="33" l="1"/>
  <c r="V893" i="33"/>
  <c r="D898" i="32"/>
  <c r="V897" i="32"/>
  <c r="Z891" i="14"/>
  <c r="AA890" i="14"/>
  <c r="T891" i="14"/>
  <c r="U890" i="14"/>
  <c r="X891" i="14"/>
  <c r="Y890" i="14"/>
  <c r="L892" i="14"/>
  <c r="M891" i="14"/>
  <c r="P891" i="14"/>
  <c r="Q890" i="14"/>
  <c r="N891" i="14"/>
  <c r="O890" i="14"/>
  <c r="J1131" i="14"/>
  <c r="K1130" i="14"/>
  <c r="R891" i="14"/>
  <c r="S890" i="14"/>
  <c r="V892" i="14"/>
  <c r="W891" i="14"/>
  <c r="D895" i="33" l="1"/>
  <c r="V894" i="33"/>
  <c r="D899" i="32"/>
  <c r="V898" i="32"/>
  <c r="N892" i="14"/>
  <c r="O891" i="14"/>
  <c r="P892" i="14"/>
  <c r="Q891" i="14"/>
  <c r="V893" i="14"/>
  <c r="W892" i="14"/>
  <c r="L893" i="14"/>
  <c r="M892" i="14"/>
  <c r="X892" i="14"/>
  <c r="Y891" i="14"/>
  <c r="R892" i="14"/>
  <c r="S891" i="14"/>
  <c r="T892" i="14"/>
  <c r="U891" i="14"/>
  <c r="J1132" i="14"/>
  <c r="K1131" i="14"/>
  <c r="Z892" i="14"/>
  <c r="AA891" i="14"/>
  <c r="D896" i="33" l="1"/>
  <c r="V895" i="33"/>
  <c r="D900" i="32"/>
  <c r="V899" i="32"/>
  <c r="X893" i="14"/>
  <c r="Y892" i="14"/>
  <c r="Z893" i="14"/>
  <c r="AA892" i="14"/>
  <c r="R893" i="14"/>
  <c r="S892" i="14"/>
  <c r="L894" i="14"/>
  <c r="M893" i="14"/>
  <c r="V894" i="14"/>
  <c r="W893" i="14"/>
  <c r="J1133" i="14"/>
  <c r="K1132" i="14"/>
  <c r="P893" i="14"/>
  <c r="Q892" i="14"/>
  <c r="T893" i="14"/>
  <c r="U892" i="14"/>
  <c r="N893" i="14"/>
  <c r="O892" i="14"/>
  <c r="D897" i="33" l="1"/>
  <c r="V896" i="33"/>
  <c r="D901" i="32"/>
  <c r="V900" i="32"/>
  <c r="V895" i="14"/>
  <c r="W894" i="14"/>
  <c r="N894" i="14"/>
  <c r="O893" i="14"/>
  <c r="J1134" i="14"/>
  <c r="K1133" i="14"/>
  <c r="L895" i="14"/>
  <c r="M894" i="14"/>
  <c r="R894" i="14"/>
  <c r="S893" i="14"/>
  <c r="T894" i="14"/>
  <c r="U893" i="14"/>
  <c r="Z894" i="14"/>
  <c r="AA893" i="14"/>
  <c r="P894" i="14"/>
  <c r="Q893" i="14"/>
  <c r="X894" i="14"/>
  <c r="Y893" i="14"/>
  <c r="D898" i="33" l="1"/>
  <c r="V897" i="33"/>
  <c r="D902" i="32"/>
  <c r="V901" i="32"/>
  <c r="T895" i="14"/>
  <c r="U894" i="14"/>
  <c r="R895" i="14"/>
  <c r="S894" i="14"/>
  <c r="L896" i="14"/>
  <c r="M895" i="14"/>
  <c r="X895" i="14"/>
  <c r="Y894" i="14"/>
  <c r="J1135" i="14"/>
  <c r="K1134" i="14"/>
  <c r="P895" i="14"/>
  <c r="Q894" i="14"/>
  <c r="N895" i="14"/>
  <c r="O894" i="14"/>
  <c r="Z895" i="14"/>
  <c r="AA894" i="14"/>
  <c r="V896" i="14"/>
  <c r="W895" i="14"/>
  <c r="D899" i="33" l="1"/>
  <c r="V898" i="33"/>
  <c r="D903" i="32"/>
  <c r="V902" i="32"/>
  <c r="P896" i="14"/>
  <c r="Q895" i="14"/>
  <c r="J1136" i="14"/>
  <c r="K1135" i="14"/>
  <c r="X896" i="14"/>
  <c r="Y895" i="14"/>
  <c r="V897" i="14"/>
  <c r="W896" i="14"/>
  <c r="L897" i="14"/>
  <c r="M896" i="14"/>
  <c r="Z896" i="14"/>
  <c r="AA895" i="14"/>
  <c r="R896" i="14"/>
  <c r="S895" i="14"/>
  <c r="N896" i="14"/>
  <c r="O895" i="14"/>
  <c r="T896" i="14"/>
  <c r="U895" i="14"/>
  <c r="D900" i="33" l="1"/>
  <c r="V899" i="33"/>
  <c r="D904" i="32"/>
  <c r="V903" i="32"/>
  <c r="L898" i="14"/>
  <c r="M897" i="14"/>
  <c r="X897" i="14"/>
  <c r="Y896" i="14"/>
  <c r="Z897" i="14"/>
  <c r="AA896" i="14"/>
  <c r="V898" i="14"/>
  <c r="W897" i="14"/>
  <c r="T897" i="14"/>
  <c r="U896" i="14"/>
  <c r="N897" i="14"/>
  <c r="O896" i="14"/>
  <c r="J1137" i="14"/>
  <c r="K1136" i="14"/>
  <c r="R897" i="14"/>
  <c r="S896" i="14"/>
  <c r="P897" i="14"/>
  <c r="Q896" i="14"/>
  <c r="D901" i="33" l="1"/>
  <c r="V900" i="33"/>
  <c r="D905" i="32"/>
  <c r="V904" i="32"/>
  <c r="T898" i="14"/>
  <c r="U897" i="14"/>
  <c r="V899" i="14"/>
  <c r="W898" i="14"/>
  <c r="Z898" i="14"/>
  <c r="AA897" i="14"/>
  <c r="N898" i="14"/>
  <c r="O897" i="14"/>
  <c r="P898" i="14"/>
  <c r="Q897" i="14"/>
  <c r="R898" i="14"/>
  <c r="S897" i="14"/>
  <c r="X898" i="14"/>
  <c r="Y897" i="14"/>
  <c r="J1138" i="14"/>
  <c r="K1137" i="14"/>
  <c r="L899" i="14"/>
  <c r="M898" i="14"/>
  <c r="D902" i="33" l="1"/>
  <c r="V901" i="33"/>
  <c r="D906" i="32"/>
  <c r="V905" i="32"/>
  <c r="R899" i="14"/>
  <c r="S898" i="14"/>
  <c r="P899" i="14"/>
  <c r="Q898" i="14"/>
  <c r="N899" i="14"/>
  <c r="O898" i="14"/>
  <c r="L900" i="14"/>
  <c r="M899" i="14"/>
  <c r="Z899" i="14"/>
  <c r="AA898" i="14"/>
  <c r="J1139" i="14"/>
  <c r="K1138" i="14"/>
  <c r="V900" i="14"/>
  <c r="W899" i="14"/>
  <c r="X899" i="14"/>
  <c r="Y898" i="14"/>
  <c r="T899" i="14"/>
  <c r="U898" i="14"/>
  <c r="D903" i="33" l="1"/>
  <c r="V902" i="33"/>
  <c r="D907" i="32"/>
  <c r="V906" i="32"/>
  <c r="Z900" i="14"/>
  <c r="AA899" i="14"/>
  <c r="T900" i="14"/>
  <c r="U899" i="14"/>
  <c r="J1140" i="14"/>
  <c r="K1139" i="14"/>
  <c r="L901" i="14"/>
  <c r="M900" i="14"/>
  <c r="N900" i="14"/>
  <c r="O899" i="14"/>
  <c r="X900" i="14"/>
  <c r="Y899" i="14"/>
  <c r="P900" i="14"/>
  <c r="Q899" i="14"/>
  <c r="V901" i="14"/>
  <c r="W900" i="14"/>
  <c r="R900" i="14"/>
  <c r="S899" i="14"/>
  <c r="D904" i="33" l="1"/>
  <c r="V903" i="33"/>
  <c r="D908" i="32"/>
  <c r="V907" i="32"/>
  <c r="L902" i="14"/>
  <c r="M901" i="14"/>
  <c r="R901" i="14"/>
  <c r="S900" i="14"/>
  <c r="X901" i="14"/>
  <c r="Y900" i="14"/>
  <c r="N901" i="14"/>
  <c r="O900" i="14"/>
  <c r="J1141" i="14"/>
  <c r="K1140" i="14"/>
  <c r="V902" i="14"/>
  <c r="W901" i="14"/>
  <c r="T901" i="14"/>
  <c r="U900" i="14"/>
  <c r="P901" i="14"/>
  <c r="Q900" i="14"/>
  <c r="Z901" i="14"/>
  <c r="AA900" i="14"/>
  <c r="D905" i="33" l="1"/>
  <c r="V904" i="33"/>
  <c r="D909" i="32"/>
  <c r="V908" i="32"/>
  <c r="J1142" i="14"/>
  <c r="K1141" i="14"/>
  <c r="V903" i="14"/>
  <c r="W902" i="14"/>
  <c r="N902" i="14"/>
  <c r="O901" i="14"/>
  <c r="Z902" i="14"/>
  <c r="AA901" i="14"/>
  <c r="X902" i="14"/>
  <c r="Y901" i="14"/>
  <c r="P902" i="14"/>
  <c r="Q901" i="14"/>
  <c r="R902" i="14"/>
  <c r="S901" i="14"/>
  <c r="T902" i="14"/>
  <c r="U901" i="14"/>
  <c r="L903" i="14"/>
  <c r="M902" i="14"/>
  <c r="D906" i="33" l="1"/>
  <c r="V905" i="33"/>
  <c r="D910" i="32"/>
  <c r="V909" i="32"/>
  <c r="Z903" i="14"/>
  <c r="AA902" i="14"/>
  <c r="P903" i="14"/>
  <c r="Q902" i="14"/>
  <c r="N903" i="14"/>
  <c r="O902" i="14"/>
  <c r="X903" i="14"/>
  <c r="Y902" i="14"/>
  <c r="L904" i="14"/>
  <c r="M903" i="14"/>
  <c r="T903" i="14"/>
  <c r="U902" i="14"/>
  <c r="V904" i="14"/>
  <c r="W903" i="14"/>
  <c r="R903" i="14"/>
  <c r="S902" i="14"/>
  <c r="J1143" i="14"/>
  <c r="K1142" i="14"/>
  <c r="D907" i="33" l="1"/>
  <c r="V906" i="33"/>
  <c r="D911" i="32"/>
  <c r="V910" i="32"/>
  <c r="T904" i="14"/>
  <c r="U903" i="14"/>
  <c r="L905" i="14"/>
  <c r="M904" i="14"/>
  <c r="X904" i="14"/>
  <c r="Y903" i="14"/>
  <c r="N904" i="14"/>
  <c r="O903" i="14"/>
  <c r="J1144" i="14"/>
  <c r="K1143" i="14"/>
  <c r="R904" i="14"/>
  <c r="S903" i="14"/>
  <c r="P904" i="14"/>
  <c r="Q903" i="14"/>
  <c r="V905" i="14"/>
  <c r="W904" i="14"/>
  <c r="Z904" i="14"/>
  <c r="AA903" i="14"/>
  <c r="D908" i="33" l="1"/>
  <c r="V907" i="33"/>
  <c r="D912" i="32"/>
  <c r="V911" i="32"/>
  <c r="J1145" i="14"/>
  <c r="K1144" i="14"/>
  <c r="N905" i="14"/>
  <c r="O904" i="14"/>
  <c r="Z905" i="14"/>
  <c r="AA904" i="14"/>
  <c r="R905" i="14"/>
  <c r="S904" i="14"/>
  <c r="X905" i="14"/>
  <c r="Y904" i="14"/>
  <c r="V906" i="14"/>
  <c r="W905" i="14"/>
  <c r="L906" i="14"/>
  <c r="M905" i="14"/>
  <c r="P905" i="14"/>
  <c r="Q904" i="14"/>
  <c r="T905" i="14"/>
  <c r="U904" i="14"/>
  <c r="D909" i="33" l="1"/>
  <c r="V908" i="33"/>
  <c r="D913" i="32"/>
  <c r="V912" i="32"/>
  <c r="X906" i="14"/>
  <c r="Y905" i="14"/>
  <c r="T906" i="14"/>
  <c r="U905" i="14"/>
  <c r="V907" i="14"/>
  <c r="W906" i="14"/>
  <c r="R906" i="14"/>
  <c r="S905" i="14"/>
  <c r="Z906" i="14"/>
  <c r="AA905" i="14"/>
  <c r="P906" i="14"/>
  <c r="Q905" i="14"/>
  <c r="N906" i="14"/>
  <c r="O905" i="14"/>
  <c r="L907" i="14"/>
  <c r="M906" i="14"/>
  <c r="J1146" i="14"/>
  <c r="K1145" i="14"/>
  <c r="D910" i="33" l="1"/>
  <c r="V909" i="33"/>
  <c r="D914" i="32"/>
  <c r="V913" i="32"/>
  <c r="Z907" i="14"/>
  <c r="AA906" i="14"/>
  <c r="P907" i="14"/>
  <c r="Q906" i="14"/>
  <c r="R907" i="14"/>
  <c r="S906" i="14"/>
  <c r="J1147" i="14"/>
  <c r="K1146" i="14"/>
  <c r="V908" i="14"/>
  <c r="W907" i="14"/>
  <c r="L908" i="14"/>
  <c r="M907" i="14"/>
  <c r="T907" i="14"/>
  <c r="U906" i="14"/>
  <c r="N907" i="14"/>
  <c r="O906" i="14"/>
  <c r="X907" i="14"/>
  <c r="Y906" i="14"/>
  <c r="D911" i="33" l="1"/>
  <c r="V910" i="33"/>
  <c r="D915" i="32"/>
  <c r="V914" i="32"/>
  <c r="V909" i="14"/>
  <c r="W908" i="14"/>
  <c r="L909" i="14"/>
  <c r="M908" i="14"/>
  <c r="J1148" i="14"/>
  <c r="K1147" i="14"/>
  <c r="X908" i="14"/>
  <c r="Y907" i="14"/>
  <c r="R908" i="14"/>
  <c r="S907" i="14"/>
  <c r="N908" i="14"/>
  <c r="O907" i="14"/>
  <c r="P908" i="14"/>
  <c r="Q907" i="14"/>
  <c r="T908" i="14"/>
  <c r="U907" i="14"/>
  <c r="Z908" i="14"/>
  <c r="AA907" i="14"/>
  <c r="D912" i="33" l="1"/>
  <c r="V911" i="33"/>
  <c r="D916" i="32"/>
  <c r="V915" i="32"/>
  <c r="N909" i="14"/>
  <c r="O908" i="14"/>
  <c r="R909" i="14"/>
  <c r="S908" i="14"/>
  <c r="X909" i="14"/>
  <c r="Y908" i="14"/>
  <c r="Z909" i="14"/>
  <c r="AA908" i="14"/>
  <c r="J1149" i="14"/>
  <c r="K1148" i="14"/>
  <c r="T909" i="14"/>
  <c r="U908" i="14"/>
  <c r="L910" i="14"/>
  <c r="M909" i="14"/>
  <c r="P909" i="14"/>
  <c r="Q908" i="14"/>
  <c r="V910" i="14"/>
  <c r="W909" i="14"/>
  <c r="D913" i="33" l="1"/>
  <c r="V912" i="33"/>
  <c r="D917" i="32"/>
  <c r="V916" i="32"/>
  <c r="T910" i="14"/>
  <c r="U909" i="14"/>
  <c r="Z910" i="14"/>
  <c r="AA909" i="14"/>
  <c r="J1150" i="14"/>
  <c r="K1149" i="14"/>
  <c r="V911" i="14"/>
  <c r="W910" i="14"/>
  <c r="X910" i="14"/>
  <c r="Y909" i="14"/>
  <c r="P910" i="14"/>
  <c r="Q909" i="14"/>
  <c r="R910" i="14"/>
  <c r="S909" i="14"/>
  <c r="L911" i="14"/>
  <c r="M910" i="14"/>
  <c r="N910" i="14"/>
  <c r="O909" i="14"/>
  <c r="D914" i="33" l="1"/>
  <c r="V913" i="33"/>
  <c r="D918" i="32"/>
  <c r="V917" i="32"/>
  <c r="P911" i="14"/>
  <c r="Q910" i="14"/>
  <c r="X911" i="14"/>
  <c r="Y910" i="14"/>
  <c r="V912" i="14"/>
  <c r="W911" i="14"/>
  <c r="N911" i="14"/>
  <c r="O910" i="14"/>
  <c r="J1151" i="14"/>
  <c r="K1150" i="14"/>
  <c r="L912" i="14"/>
  <c r="M911" i="14"/>
  <c r="Z911" i="14"/>
  <c r="AA910" i="14"/>
  <c r="R911" i="14"/>
  <c r="S910" i="14"/>
  <c r="T911" i="14"/>
  <c r="U910" i="14"/>
  <c r="D915" i="33" l="1"/>
  <c r="V914" i="33"/>
  <c r="D919" i="32"/>
  <c r="V918" i="32"/>
  <c r="J1152" i="14"/>
  <c r="K1151" i="14"/>
  <c r="T912" i="14"/>
  <c r="U911" i="14"/>
  <c r="L913" i="14"/>
  <c r="M912" i="14"/>
  <c r="N912" i="14"/>
  <c r="O911" i="14"/>
  <c r="V913" i="14"/>
  <c r="W912" i="14"/>
  <c r="R912" i="14"/>
  <c r="S911" i="14"/>
  <c r="X912" i="14"/>
  <c r="Y911" i="14"/>
  <c r="Z912" i="14"/>
  <c r="AA911" i="14"/>
  <c r="P912" i="14"/>
  <c r="Q911" i="14"/>
  <c r="D916" i="33" l="1"/>
  <c r="V915" i="33"/>
  <c r="D920" i="32"/>
  <c r="V919" i="32"/>
  <c r="V914" i="14"/>
  <c r="W913" i="14"/>
  <c r="P913" i="14"/>
  <c r="Q912" i="14"/>
  <c r="R913" i="14"/>
  <c r="S912" i="14"/>
  <c r="N913" i="14"/>
  <c r="O912" i="14"/>
  <c r="L914" i="14"/>
  <c r="M913" i="14"/>
  <c r="Z913" i="14"/>
  <c r="AA912" i="14"/>
  <c r="T913" i="14"/>
  <c r="U912" i="14"/>
  <c r="X913" i="14"/>
  <c r="Y912" i="14"/>
  <c r="J1153" i="14"/>
  <c r="K1152" i="14"/>
  <c r="D917" i="33" l="1"/>
  <c r="V916" i="33"/>
  <c r="D921" i="32"/>
  <c r="V920" i="32"/>
  <c r="N914" i="14"/>
  <c r="O913" i="14"/>
  <c r="Z914" i="14"/>
  <c r="AA913" i="14"/>
  <c r="L915" i="14"/>
  <c r="M914" i="14"/>
  <c r="J1154" i="14"/>
  <c r="K1153" i="14"/>
  <c r="R914" i="14"/>
  <c r="S913" i="14"/>
  <c r="X914" i="14"/>
  <c r="Y913" i="14"/>
  <c r="P914" i="14"/>
  <c r="Q913" i="14"/>
  <c r="T914" i="14"/>
  <c r="U913" i="14"/>
  <c r="V915" i="14"/>
  <c r="W914" i="14"/>
  <c r="D918" i="33" l="1"/>
  <c r="V917" i="33"/>
  <c r="D922" i="32"/>
  <c r="V921" i="32"/>
  <c r="R915" i="14"/>
  <c r="S914" i="14"/>
  <c r="X915" i="14"/>
  <c r="Y914" i="14"/>
  <c r="J1155" i="14"/>
  <c r="K1154" i="14"/>
  <c r="V916" i="14"/>
  <c r="W915" i="14"/>
  <c r="L916" i="14"/>
  <c r="M915" i="14"/>
  <c r="T915" i="14"/>
  <c r="U914" i="14"/>
  <c r="Z915" i="14"/>
  <c r="AA914" i="14"/>
  <c r="P915" i="14"/>
  <c r="Q914" i="14"/>
  <c r="N915" i="14"/>
  <c r="O914" i="14"/>
  <c r="D919" i="33" l="1"/>
  <c r="V918" i="33"/>
  <c r="D923" i="32"/>
  <c r="V922" i="32"/>
  <c r="T916" i="14"/>
  <c r="U915" i="14"/>
  <c r="V917" i="14"/>
  <c r="W916" i="14"/>
  <c r="N916" i="14"/>
  <c r="O915" i="14"/>
  <c r="L917" i="14"/>
  <c r="M916" i="14"/>
  <c r="J1156" i="14"/>
  <c r="K1155" i="14"/>
  <c r="P916" i="14"/>
  <c r="Q915" i="14"/>
  <c r="X916" i="14"/>
  <c r="Y915" i="14"/>
  <c r="Z916" i="14"/>
  <c r="AA915" i="14"/>
  <c r="R916" i="14"/>
  <c r="S915" i="14"/>
  <c r="D920" i="33" l="1"/>
  <c r="V919" i="33"/>
  <c r="D924" i="32"/>
  <c r="V923" i="32"/>
  <c r="P917" i="14"/>
  <c r="Q916" i="14"/>
  <c r="J1157" i="14"/>
  <c r="K1156" i="14"/>
  <c r="L918" i="14"/>
  <c r="M917" i="14"/>
  <c r="R917" i="14"/>
  <c r="S916" i="14"/>
  <c r="N917" i="14"/>
  <c r="O916" i="14"/>
  <c r="Z917" i="14"/>
  <c r="AA916" i="14"/>
  <c r="V918" i="14"/>
  <c r="W917" i="14"/>
  <c r="X917" i="14"/>
  <c r="Y916" i="14"/>
  <c r="T917" i="14"/>
  <c r="U916" i="14"/>
  <c r="D921" i="33" l="1"/>
  <c r="V920" i="33"/>
  <c r="D925" i="32"/>
  <c r="V924" i="32"/>
  <c r="R918" i="14"/>
  <c r="S917" i="14"/>
  <c r="L919" i="14"/>
  <c r="M918" i="14"/>
  <c r="Z918" i="14"/>
  <c r="AA917" i="14"/>
  <c r="N918" i="14"/>
  <c r="O917" i="14"/>
  <c r="T918" i="14"/>
  <c r="U917" i="14"/>
  <c r="X918" i="14"/>
  <c r="Y917" i="14"/>
  <c r="J1158" i="14"/>
  <c r="K1157" i="14"/>
  <c r="V919" i="14"/>
  <c r="W918" i="14"/>
  <c r="P918" i="14"/>
  <c r="Q917" i="14"/>
  <c r="D922" i="33" l="1"/>
  <c r="V921" i="33"/>
  <c r="D926" i="32"/>
  <c r="V925" i="32"/>
  <c r="N919" i="14"/>
  <c r="O918" i="14"/>
  <c r="X919" i="14"/>
  <c r="Y918" i="14"/>
  <c r="T919" i="14"/>
  <c r="U918" i="14"/>
  <c r="P919" i="14"/>
  <c r="Q918" i="14"/>
  <c r="Z919" i="14"/>
  <c r="AA918" i="14"/>
  <c r="V920" i="14"/>
  <c r="W919" i="14"/>
  <c r="L920" i="14"/>
  <c r="M919" i="14"/>
  <c r="J1159" i="14"/>
  <c r="K1158" i="14"/>
  <c r="R919" i="14"/>
  <c r="S918" i="14"/>
  <c r="D923" i="33" l="1"/>
  <c r="V922" i="33"/>
  <c r="D927" i="32"/>
  <c r="V926" i="32"/>
  <c r="V921" i="14"/>
  <c r="W920" i="14"/>
  <c r="Z920" i="14"/>
  <c r="AA919" i="14"/>
  <c r="J1160" i="14"/>
  <c r="K1159" i="14"/>
  <c r="L921" i="14"/>
  <c r="M920" i="14"/>
  <c r="N920" i="14"/>
  <c r="O919" i="14"/>
  <c r="P920" i="14"/>
  <c r="Q919" i="14"/>
  <c r="R920" i="14"/>
  <c r="S919" i="14"/>
  <c r="T920" i="14"/>
  <c r="U919" i="14"/>
  <c r="X920" i="14"/>
  <c r="Y919" i="14"/>
  <c r="D924" i="33" l="1"/>
  <c r="V923" i="33"/>
  <c r="D928" i="32"/>
  <c r="V927" i="32"/>
  <c r="L922" i="14"/>
  <c r="M921" i="14"/>
  <c r="P921" i="14"/>
  <c r="Q920" i="14"/>
  <c r="X921" i="14"/>
  <c r="Y920" i="14"/>
  <c r="Z921" i="14"/>
  <c r="AA920" i="14"/>
  <c r="J1161" i="14"/>
  <c r="K1160" i="14"/>
  <c r="N921" i="14"/>
  <c r="O920" i="14"/>
  <c r="T921" i="14"/>
  <c r="U920" i="14"/>
  <c r="R921" i="14"/>
  <c r="S920" i="14"/>
  <c r="V922" i="14"/>
  <c r="W921" i="14"/>
  <c r="D925" i="33" l="1"/>
  <c r="V924" i="33"/>
  <c r="D929" i="32"/>
  <c r="V928" i="32"/>
  <c r="J1162" i="14"/>
  <c r="K1161" i="14"/>
  <c r="N922" i="14"/>
  <c r="O921" i="14"/>
  <c r="Z922" i="14"/>
  <c r="AA921" i="14"/>
  <c r="R922" i="14"/>
  <c r="S921" i="14"/>
  <c r="V923" i="14"/>
  <c r="W922" i="14"/>
  <c r="X922" i="14"/>
  <c r="Y921" i="14"/>
  <c r="P922" i="14"/>
  <c r="Q921" i="14"/>
  <c r="T922" i="14"/>
  <c r="U921" i="14"/>
  <c r="L923" i="14"/>
  <c r="M922" i="14"/>
  <c r="D926" i="33" l="1"/>
  <c r="V925" i="33"/>
  <c r="D930" i="32"/>
  <c r="V929" i="32"/>
  <c r="X923" i="14"/>
  <c r="Y922" i="14"/>
  <c r="V924" i="14"/>
  <c r="W923" i="14"/>
  <c r="R923" i="14"/>
  <c r="S922" i="14"/>
  <c r="L924" i="14"/>
  <c r="M923" i="14"/>
  <c r="Z923" i="14"/>
  <c r="AA922" i="14"/>
  <c r="T923" i="14"/>
  <c r="U922" i="14"/>
  <c r="N923" i="14"/>
  <c r="O922" i="14"/>
  <c r="P923" i="14"/>
  <c r="Q922" i="14"/>
  <c r="J1163" i="14"/>
  <c r="K1162" i="14"/>
  <c r="D927" i="33" l="1"/>
  <c r="V926" i="33"/>
  <c r="D931" i="32"/>
  <c r="V930" i="32"/>
  <c r="L925" i="14"/>
  <c r="M924" i="14"/>
  <c r="T924" i="14"/>
  <c r="U923" i="14"/>
  <c r="R924" i="14"/>
  <c r="S923" i="14"/>
  <c r="Z924" i="14"/>
  <c r="AA923" i="14"/>
  <c r="J1164" i="14"/>
  <c r="K1163" i="14"/>
  <c r="P924" i="14"/>
  <c r="Q923" i="14"/>
  <c r="V925" i="14"/>
  <c r="W924" i="14"/>
  <c r="N924" i="14"/>
  <c r="O923" i="14"/>
  <c r="X924" i="14"/>
  <c r="Y923" i="14"/>
  <c r="D928" i="33" l="1"/>
  <c r="V927" i="33"/>
  <c r="D932" i="32"/>
  <c r="V931" i="32"/>
  <c r="Z925" i="14"/>
  <c r="AA924" i="14"/>
  <c r="P925" i="14"/>
  <c r="Q924" i="14"/>
  <c r="J1165" i="14"/>
  <c r="K1164" i="14"/>
  <c r="X925" i="14"/>
  <c r="Y924" i="14"/>
  <c r="R925" i="14"/>
  <c r="S924" i="14"/>
  <c r="N925" i="14"/>
  <c r="O924" i="14"/>
  <c r="T925" i="14"/>
  <c r="U924" i="14"/>
  <c r="V926" i="14"/>
  <c r="W925" i="14"/>
  <c r="L926" i="14"/>
  <c r="M925" i="14"/>
  <c r="D929" i="33" l="1"/>
  <c r="V928" i="33"/>
  <c r="D933" i="32"/>
  <c r="V932" i="32"/>
  <c r="J1166" i="14"/>
  <c r="K1165" i="14"/>
  <c r="N926" i="14"/>
  <c r="O925" i="14"/>
  <c r="R926" i="14"/>
  <c r="S925" i="14"/>
  <c r="X926" i="14"/>
  <c r="Y925" i="14"/>
  <c r="L927" i="14"/>
  <c r="M926" i="14"/>
  <c r="V927" i="14"/>
  <c r="W926" i="14"/>
  <c r="P926" i="14"/>
  <c r="Q925" i="14"/>
  <c r="T926" i="14"/>
  <c r="U925" i="14"/>
  <c r="Z926" i="14"/>
  <c r="AA925" i="14"/>
  <c r="D930" i="33" l="1"/>
  <c r="V929" i="33"/>
  <c r="D934" i="32"/>
  <c r="V933" i="32"/>
  <c r="L928" i="14"/>
  <c r="M927" i="14"/>
  <c r="X927" i="14"/>
  <c r="Y926" i="14"/>
  <c r="R927" i="14"/>
  <c r="S926" i="14"/>
  <c r="V928" i="14"/>
  <c r="W927" i="14"/>
  <c r="Z927" i="14"/>
  <c r="AA926" i="14"/>
  <c r="T927" i="14"/>
  <c r="U926" i="14"/>
  <c r="N927" i="14"/>
  <c r="O926" i="14"/>
  <c r="P927" i="14"/>
  <c r="Q926" i="14"/>
  <c r="J1167" i="14"/>
  <c r="K1166" i="14"/>
  <c r="D931" i="33" l="1"/>
  <c r="V930" i="33"/>
  <c r="D935" i="32"/>
  <c r="V934" i="32"/>
  <c r="T928" i="14"/>
  <c r="U927" i="14"/>
  <c r="J1168" i="14"/>
  <c r="K1167" i="14"/>
  <c r="P928" i="14"/>
  <c r="Q927" i="14"/>
  <c r="Z928" i="14"/>
  <c r="AA927" i="14"/>
  <c r="V929" i="14"/>
  <c r="W928" i="14"/>
  <c r="R928" i="14"/>
  <c r="S927" i="14"/>
  <c r="X928" i="14"/>
  <c r="Y927" i="14"/>
  <c r="N928" i="14"/>
  <c r="O927" i="14"/>
  <c r="L929" i="14"/>
  <c r="M928" i="14"/>
  <c r="D932" i="33" l="1"/>
  <c r="V931" i="33"/>
  <c r="D936" i="32"/>
  <c r="V935" i="32"/>
  <c r="V930" i="14"/>
  <c r="W929" i="14"/>
  <c r="R929" i="14"/>
  <c r="S928" i="14"/>
  <c r="Z929" i="14"/>
  <c r="AA928" i="14"/>
  <c r="P929" i="14"/>
  <c r="Q928" i="14"/>
  <c r="N929" i="14"/>
  <c r="O928" i="14"/>
  <c r="L930" i="14"/>
  <c r="M929" i="14"/>
  <c r="J1169" i="14"/>
  <c r="K1168" i="14"/>
  <c r="X929" i="14"/>
  <c r="Y928" i="14"/>
  <c r="T929" i="14"/>
  <c r="U928" i="14"/>
  <c r="D933" i="33" l="1"/>
  <c r="V932" i="33"/>
  <c r="D937" i="32"/>
  <c r="V936" i="32"/>
  <c r="N930" i="14"/>
  <c r="O929" i="14"/>
  <c r="Z930" i="14"/>
  <c r="AA929" i="14"/>
  <c r="L931" i="14"/>
  <c r="M930" i="14"/>
  <c r="P930" i="14"/>
  <c r="Q929" i="14"/>
  <c r="T930" i="14"/>
  <c r="U929" i="14"/>
  <c r="X930" i="14"/>
  <c r="Y929" i="14"/>
  <c r="R930" i="14"/>
  <c r="S929" i="14"/>
  <c r="J1170" i="14"/>
  <c r="K1169" i="14"/>
  <c r="V931" i="14"/>
  <c r="W930" i="14"/>
  <c r="D934" i="33" l="1"/>
  <c r="V933" i="33"/>
  <c r="D938" i="32"/>
  <c r="V937" i="32"/>
  <c r="X931" i="14"/>
  <c r="Y930" i="14"/>
  <c r="V932" i="14"/>
  <c r="W931" i="14"/>
  <c r="J1171" i="14"/>
  <c r="K1170" i="14"/>
  <c r="T931" i="14"/>
  <c r="U930" i="14"/>
  <c r="P931" i="14"/>
  <c r="Q930" i="14"/>
  <c r="L932" i="14"/>
  <c r="M931" i="14"/>
  <c r="Z931" i="14"/>
  <c r="AA930" i="14"/>
  <c r="R931" i="14"/>
  <c r="S930" i="14"/>
  <c r="N931" i="14"/>
  <c r="O930" i="14"/>
  <c r="D935" i="33" l="1"/>
  <c r="V934" i="33"/>
  <c r="D939" i="32"/>
  <c r="V938" i="32"/>
  <c r="T932" i="14"/>
  <c r="U931" i="14"/>
  <c r="N932" i="14"/>
  <c r="O931" i="14"/>
  <c r="R932" i="14"/>
  <c r="S931" i="14"/>
  <c r="V933" i="14"/>
  <c r="W932" i="14"/>
  <c r="L933" i="14"/>
  <c r="M932" i="14"/>
  <c r="P932" i="14"/>
  <c r="Q931" i="14"/>
  <c r="J1172" i="14"/>
  <c r="K1171" i="14"/>
  <c r="Z932" i="14"/>
  <c r="AA931" i="14"/>
  <c r="X932" i="14"/>
  <c r="Y931" i="14"/>
  <c r="D936" i="33" l="1"/>
  <c r="V935" i="33"/>
  <c r="D940" i="32"/>
  <c r="V939" i="32"/>
  <c r="V934" i="14"/>
  <c r="W933" i="14"/>
  <c r="X933" i="14"/>
  <c r="Y932" i="14"/>
  <c r="P933" i="14"/>
  <c r="Q932" i="14"/>
  <c r="L934" i="14"/>
  <c r="M933" i="14"/>
  <c r="R933" i="14"/>
  <c r="S932" i="14"/>
  <c r="Z933" i="14"/>
  <c r="AA932" i="14"/>
  <c r="N933" i="14"/>
  <c r="O932" i="14"/>
  <c r="J1173" i="14"/>
  <c r="K1172" i="14"/>
  <c r="T933" i="14"/>
  <c r="U932" i="14"/>
  <c r="D937" i="33" l="1"/>
  <c r="V936" i="33"/>
  <c r="D941" i="32"/>
  <c r="V940" i="32"/>
  <c r="L935" i="14"/>
  <c r="M934" i="14"/>
  <c r="Z934" i="14"/>
  <c r="AA933" i="14"/>
  <c r="R934" i="14"/>
  <c r="S933" i="14"/>
  <c r="T934" i="14"/>
  <c r="U933" i="14"/>
  <c r="P934" i="14"/>
  <c r="Q933" i="14"/>
  <c r="J1174" i="14"/>
  <c r="K1173" i="14"/>
  <c r="X934" i="14"/>
  <c r="Y933" i="14"/>
  <c r="N934" i="14"/>
  <c r="O933" i="14"/>
  <c r="V935" i="14"/>
  <c r="W934" i="14"/>
  <c r="D938" i="33" l="1"/>
  <c r="V937" i="33"/>
  <c r="D942" i="32"/>
  <c r="V941" i="32"/>
  <c r="T935" i="14"/>
  <c r="U934" i="14"/>
  <c r="J1175" i="14"/>
  <c r="K1174" i="14"/>
  <c r="P935" i="14"/>
  <c r="Q934" i="14"/>
  <c r="V936" i="14"/>
  <c r="W935" i="14"/>
  <c r="R935" i="14"/>
  <c r="S934" i="14"/>
  <c r="N935" i="14"/>
  <c r="O934" i="14"/>
  <c r="Z935" i="14"/>
  <c r="AA934" i="14"/>
  <c r="X935" i="14"/>
  <c r="Y934" i="14"/>
  <c r="L936" i="14"/>
  <c r="M935" i="14"/>
  <c r="D939" i="33" l="1"/>
  <c r="V938" i="33"/>
  <c r="D943" i="32"/>
  <c r="V942" i="32"/>
  <c r="N936" i="14"/>
  <c r="O935" i="14"/>
  <c r="R936" i="14"/>
  <c r="S935" i="14"/>
  <c r="V937" i="14"/>
  <c r="W936" i="14"/>
  <c r="L937" i="14"/>
  <c r="M936" i="14"/>
  <c r="P936" i="14"/>
  <c r="Q935" i="14"/>
  <c r="X936" i="14"/>
  <c r="Y935" i="14"/>
  <c r="J1176" i="14"/>
  <c r="K1175" i="14"/>
  <c r="Z936" i="14"/>
  <c r="AA935" i="14"/>
  <c r="T936" i="14"/>
  <c r="U935" i="14"/>
  <c r="D940" i="33" l="1"/>
  <c r="V939" i="33"/>
  <c r="D944" i="32"/>
  <c r="V943" i="32"/>
  <c r="Z937" i="14"/>
  <c r="AA936" i="14"/>
  <c r="P937" i="14"/>
  <c r="Q936" i="14"/>
  <c r="X937" i="14"/>
  <c r="Y936" i="14"/>
  <c r="L938" i="14"/>
  <c r="M937" i="14"/>
  <c r="T937" i="14"/>
  <c r="U936" i="14"/>
  <c r="V938" i="14"/>
  <c r="W937" i="14"/>
  <c r="R937" i="14"/>
  <c r="S936" i="14"/>
  <c r="J1177" i="14"/>
  <c r="K1176" i="14"/>
  <c r="N937" i="14"/>
  <c r="O936" i="14"/>
  <c r="D941" i="33" l="1"/>
  <c r="V940" i="33"/>
  <c r="D945" i="32"/>
  <c r="V944" i="32"/>
  <c r="N938" i="14"/>
  <c r="O937" i="14"/>
  <c r="L939" i="14"/>
  <c r="M938" i="14"/>
  <c r="V939" i="14"/>
  <c r="W938" i="14"/>
  <c r="T938" i="14"/>
  <c r="U937" i="14"/>
  <c r="X938" i="14"/>
  <c r="Y937" i="14"/>
  <c r="J1178" i="14"/>
  <c r="K1177" i="14"/>
  <c r="P938" i="14"/>
  <c r="Q937" i="14"/>
  <c r="R938" i="14"/>
  <c r="S937" i="14"/>
  <c r="Z938" i="14"/>
  <c r="AA937" i="14"/>
  <c r="D942" i="33" l="1"/>
  <c r="V941" i="33"/>
  <c r="D946" i="32"/>
  <c r="V945" i="32"/>
  <c r="J1179" i="14"/>
  <c r="K1178" i="14"/>
  <c r="X939" i="14"/>
  <c r="Y938" i="14"/>
  <c r="T939" i="14"/>
  <c r="U938" i="14"/>
  <c r="Z939" i="14"/>
  <c r="AA938" i="14"/>
  <c r="V940" i="14"/>
  <c r="W939" i="14"/>
  <c r="R939" i="14"/>
  <c r="S938" i="14"/>
  <c r="L940" i="14"/>
  <c r="M939" i="14"/>
  <c r="P939" i="14"/>
  <c r="Q938" i="14"/>
  <c r="N939" i="14"/>
  <c r="O938" i="14"/>
  <c r="D943" i="33" l="1"/>
  <c r="V942" i="33"/>
  <c r="D947" i="32"/>
  <c r="V946" i="32"/>
  <c r="N940" i="14"/>
  <c r="O939" i="14"/>
  <c r="Z940" i="14"/>
  <c r="AA939" i="14"/>
  <c r="R940" i="14"/>
  <c r="S939" i="14"/>
  <c r="V941" i="14"/>
  <c r="W940" i="14"/>
  <c r="T940" i="14"/>
  <c r="U939" i="14"/>
  <c r="P940" i="14"/>
  <c r="Q939" i="14"/>
  <c r="X940" i="14"/>
  <c r="Y939" i="14"/>
  <c r="L941" i="14"/>
  <c r="M940" i="14"/>
  <c r="J1180" i="14"/>
  <c r="K1179" i="14"/>
  <c r="D944" i="33" l="1"/>
  <c r="V943" i="33"/>
  <c r="D948" i="32"/>
  <c r="V947" i="32"/>
  <c r="T941" i="14"/>
  <c r="U940" i="14"/>
  <c r="J1181" i="14"/>
  <c r="K1180" i="14"/>
  <c r="R941" i="14"/>
  <c r="S940" i="14"/>
  <c r="P941" i="14"/>
  <c r="Q940" i="14"/>
  <c r="V942" i="14"/>
  <c r="W941" i="14"/>
  <c r="L942" i="14"/>
  <c r="M941" i="14"/>
  <c r="Z941" i="14"/>
  <c r="AA940" i="14"/>
  <c r="X941" i="14"/>
  <c r="Y940" i="14"/>
  <c r="N941" i="14"/>
  <c r="O940" i="14"/>
  <c r="D945" i="33" l="1"/>
  <c r="V944" i="33"/>
  <c r="D949" i="32"/>
  <c r="V948" i="32"/>
  <c r="X942" i="14"/>
  <c r="Y941" i="14"/>
  <c r="V943" i="14"/>
  <c r="W942" i="14"/>
  <c r="P942" i="14"/>
  <c r="Q941" i="14"/>
  <c r="N942" i="14"/>
  <c r="O941" i="14"/>
  <c r="R942" i="14"/>
  <c r="S941" i="14"/>
  <c r="L943" i="14"/>
  <c r="M942" i="14"/>
  <c r="J1182" i="14"/>
  <c r="K1181" i="14"/>
  <c r="Z942" i="14"/>
  <c r="AA941" i="14"/>
  <c r="T942" i="14"/>
  <c r="U941" i="14"/>
  <c r="D946" i="33" l="1"/>
  <c r="V945" i="33"/>
  <c r="D950" i="32"/>
  <c r="V949" i="32"/>
  <c r="L944" i="14"/>
  <c r="M943" i="14"/>
  <c r="R943" i="14"/>
  <c r="S942" i="14"/>
  <c r="Z943" i="14"/>
  <c r="AA942" i="14"/>
  <c r="N943" i="14"/>
  <c r="O942" i="14"/>
  <c r="P943" i="14"/>
  <c r="Q942" i="14"/>
  <c r="T943" i="14"/>
  <c r="U942" i="14"/>
  <c r="V944" i="14"/>
  <c r="W943" i="14"/>
  <c r="J1183" i="14"/>
  <c r="K1182" i="14"/>
  <c r="X943" i="14"/>
  <c r="Y942" i="14"/>
  <c r="D947" i="33" l="1"/>
  <c r="V946" i="33"/>
  <c r="D951" i="32"/>
  <c r="V950" i="32"/>
  <c r="J1184" i="14"/>
  <c r="K1183" i="14"/>
  <c r="T944" i="14"/>
  <c r="U943" i="14"/>
  <c r="N944" i="14"/>
  <c r="O943" i="14"/>
  <c r="X944" i="14"/>
  <c r="Y943" i="14"/>
  <c r="Z944" i="14"/>
  <c r="AA943" i="14"/>
  <c r="P944" i="14"/>
  <c r="Q943" i="14"/>
  <c r="R944" i="14"/>
  <c r="S943" i="14"/>
  <c r="V945" i="14"/>
  <c r="W944" i="14"/>
  <c r="L945" i="14"/>
  <c r="M944" i="14"/>
  <c r="D948" i="33" l="1"/>
  <c r="V947" i="33"/>
  <c r="D952" i="32"/>
  <c r="V951" i="32"/>
  <c r="Z945" i="14"/>
  <c r="AA944" i="14"/>
  <c r="X945" i="14"/>
  <c r="Y944" i="14"/>
  <c r="V946" i="14"/>
  <c r="W945" i="14"/>
  <c r="L946" i="14"/>
  <c r="M945" i="14"/>
  <c r="P945" i="14"/>
  <c r="Q944" i="14"/>
  <c r="N945" i="14"/>
  <c r="O944" i="14"/>
  <c r="T945" i="14"/>
  <c r="U944" i="14"/>
  <c r="R945" i="14"/>
  <c r="S944" i="14"/>
  <c r="J1185" i="14"/>
  <c r="K1184" i="14"/>
  <c r="D949" i="33" l="1"/>
  <c r="V948" i="33"/>
  <c r="D953" i="32"/>
  <c r="V952" i="32"/>
  <c r="P946" i="14"/>
  <c r="Q945" i="14"/>
  <c r="J1186" i="14"/>
  <c r="K1185" i="14"/>
  <c r="N946" i="14"/>
  <c r="O945" i="14"/>
  <c r="L947" i="14"/>
  <c r="M946" i="14"/>
  <c r="V947" i="14"/>
  <c r="W946" i="14"/>
  <c r="R946" i="14"/>
  <c r="S945" i="14"/>
  <c r="X946" i="14"/>
  <c r="Y945" i="14"/>
  <c r="T946" i="14"/>
  <c r="U945" i="14"/>
  <c r="Z946" i="14"/>
  <c r="AA945" i="14"/>
  <c r="D950" i="33" l="1"/>
  <c r="V949" i="33"/>
  <c r="D954" i="32"/>
  <c r="V953" i="32"/>
  <c r="R947" i="14"/>
  <c r="S946" i="14"/>
  <c r="T947" i="14"/>
  <c r="U946" i="14"/>
  <c r="V948" i="14"/>
  <c r="W947" i="14"/>
  <c r="N947" i="14"/>
  <c r="O946" i="14"/>
  <c r="L948" i="14"/>
  <c r="M947" i="14"/>
  <c r="Z947" i="14"/>
  <c r="AA946" i="14"/>
  <c r="J1187" i="14"/>
  <c r="K1186" i="14"/>
  <c r="X947" i="14"/>
  <c r="Y946" i="14"/>
  <c r="P947" i="14"/>
  <c r="Q946" i="14"/>
  <c r="D951" i="33" l="1"/>
  <c r="V950" i="33"/>
  <c r="D955" i="32"/>
  <c r="V954" i="32"/>
  <c r="Z948" i="14"/>
  <c r="AA947" i="14"/>
  <c r="N948" i="14"/>
  <c r="O947" i="14"/>
  <c r="L949" i="14"/>
  <c r="M948" i="14"/>
  <c r="P948" i="14"/>
  <c r="Q947" i="14"/>
  <c r="V949" i="14"/>
  <c r="W948" i="14"/>
  <c r="X948" i="14"/>
  <c r="Y947" i="14"/>
  <c r="T948" i="14"/>
  <c r="U947" i="14"/>
  <c r="J1188" i="14"/>
  <c r="K1187" i="14"/>
  <c r="R948" i="14"/>
  <c r="S947" i="14"/>
  <c r="D952" i="33" l="1"/>
  <c r="V951" i="33"/>
  <c r="D956" i="32"/>
  <c r="V955" i="32"/>
  <c r="V950" i="14"/>
  <c r="W949" i="14"/>
  <c r="J1189" i="14"/>
  <c r="K1188" i="14"/>
  <c r="X949" i="14"/>
  <c r="Y948" i="14"/>
  <c r="P949" i="14"/>
  <c r="Q948" i="14"/>
  <c r="L950" i="14"/>
  <c r="M949" i="14"/>
  <c r="R949" i="14"/>
  <c r="S948" i="14"/>
  <c r="N949" i="14"/>
  <c r="O948" i="14"/>
  <c r="T949" i="14"/>
  <c r="U948" i="14"/>
  <c r="Z949" i="14"/>
  <c r="AA948" i="14"/>
  <c r="D953" i="33" l="1"/>
  <c r="V952" i="33"/>
  <c r="D957" i="32"/>
  <c r="V956" i="32"/>
  <c r="L951" i="14"/>
  <c r="M950" i="14"/>
  <c r="T950" i="14"/>
  <c r="U949" i="14"/>
  <c r="P950" i="14"/>
  <c r="Q949" i="14"/>
  <c r="X950" i="14"/>
  <c r="Y949" i="14"/>
  <c r="R950" i="14"/>
  <c r="S949" i="14"/>
  <c r="Z950" i="14"/>
  <c r="AA949" i="14"/>
  <c r="J1190" i="14"/>
  <c r="K1189" i="14"/>
  <c r="N950" i="14"/>
  <c r="O949" i="14"/>
  <c r="V951" i="14"/>
  <c r="W950" i="14"/>
  <c r="D954" i="33" l="1"/>
  <c r="V953" i="33"/>
  <c r="D958" i="32"/>
  <c r="V957" i="32"/>
  <c r="Z951" i="14"/>
  <c r="AA950" i="14"/>
  <c r="P951" i="14"/>
  <c r="Q950" i="14"/>
  <c r="X951" i="14"/>
  <c r="Y950" i="14"/>
  <c r="V952" i="14"/>
  <c r="W951" i="14"/>
  <c r="R951" i="14"/>
  <c r="S950" i="14"/>
  <c r="N951" i="14"/>
  <c r="O950" i="14"/>
  <c r="T951" i="14"/>
  <c r="U950" i="14"/>
  <c r="J1191" i="14"/>
  <c r="K1190" i="14"/>
  <c r="L952" i="14"/>
  <c r="M951" i="14"/>
  <c r="D955" i="33" l="1"/>
  <c r="V954" i="33"/>
  <c r="D959" i="32"/>
  <c r="V958" i="32"/>
  <c r="N952" i="14"/>
  <c r="O951" i="14"/>
  <c r="J1192" i="14"/>
  <c r="K1191" i="14"/>
  <c r="R952" i="14"/>
  <c r="S951" i="14"/>
  <c r="L953" i="14"/>
  <c r="M952" i="14"/>
  <c r="V953" i="14"/>
  <c r="W952" i="14"/>
  <c r="X952" i="14"/>
  <c r="Y951" i="14"/>
  <c r="P952" i="14"/>
  <c r="Q951" i="14"/>
  <c r="T952" i="14"/>
  <c r="U951" i="14"/>
  <c r="Z952" i="14"/>
  <c r="AA951" i="14"/>
  <c r="D956" i="33" l="1"/>
  <c r="V955" i="33"/>
  <c r="D960" i="32"/>
  <c r="V959" i="32"/>
  <c r="X953" i="14"/>
  <c r="Y952" i="14"/>
  <c r="V954" i="14"/>
  <c r="W953" i="14"/>
  <c r="Z953" i="14"/>
  <c r="AA952" i="14"/>
  <c r="L954" i="14"/>
  <c r="M953" i="14"/>
  <c r="R953" i="14"/>
  <c r="S952" i="14"/>
  <c r="T953" i="14"/>
  <c r="U952" i="14"/>
  <c r="J1193" i="14"/>
  <c r="K1192" i="14"/>
  <c r="P953" i="14"/>
  <c r="Q952" i="14"/>
  <c r="N953" i="14"/>
  <c r="O952" i="14"/>
  <c r="D957" i="33" l="1"/>
  <c r="V956" i="33"/>
  <c r="D961" i="32"/>
  <c r="V960" i="32"/>
  <c r="T954" i="14"/>
  <c r="U953" i="14"/>
  <c r="P954" i="14"/>
  <c r="Q953" i="14"/>
  <c r="L955" i="14"/>
  <c r="M954" i="14"/>
  <c r="Z954" i="14"/>
  <c r="AA953" i="14"/>
  <c r="R954" i="14"/>
  <c r="S953" i="14"/>
  <c r="N954" i="14"/>
  <c r="O953" i="14"/>
  <c r="V955" i="14"/>
  <c r="W954" i="14"/>
  <c r="J1194" i="14"/>
  <c r="K1193" i="14"/>
  <c r="X954" i="14"/>
  <c r="Y953" i="14"/>
  <c r="D958" i="33" l="1"/>
  <c r="V957" i="33"/>
  <c r="D962" i="32"/>
  <c r="V961" i="32"/>
  <c r="Z955" i="14"/>
  <c r="AA954" i="14"/>
  <c r="J1195" i="14"/>
  <c r="K1194" i="14"/>
  <c r="X955" i="14"/>
  <c r="Y954" i="14"/>
  <c r="L956" i="14"/>
  <c r="M955" i="14"/>
  <c r="N955" i="14"/>
  <c r="O954" i="14"/>
  <c r="R955" i="14"/>
  <c r="S954" i="14"/>
  <c r="P955" i="14"/>
  <c r="Q954" i="14"/>
  <c r="V956" i="14"/>
  <c r="W955" i="14"/>
  <c r="T955" i="14"/>
  <c r="U954" i="14"/>
  <c r="D959" i="33" l="1"/>
  <c r="V958" i="33"/>
  <c r="D963" i="32"/>
  <c r="V962" i="32"/>
  <c r="R956" i="14"/>
  <c r="S955" i="14"/>
  <c r="N956" i="14"/>
  <c r="O955" i="14"/>
  <c r="V957" i="14"/>
  <c r="W956" i="14"/>
  <c r="L957" i="14"/>
  <c r="M956" i="14"/>
  <c r="X956" i="14"/>
  <c r="Y955" i="14"/>
  <c r="T956" i="14"/>
  <c r="U955" i="14"/>
  <c r="J1196" i="14"/>
  <c r="K1195" i="14"/>
  <c r="P956" i="14"/>
  <c r="Q955" i="14"/>
  <c r="Z956" i="14"/>
  <c r="AA955" i="14"/>
  <c r="D960" i="33" l="1"/>
  <c r="V959" i="33"/>
  <c r="D964" i="32"/>
  <c r="V963" i="32"/>
  <c r="Z957" i="14"/>
  <c r="AA956" i="14"/>
  <c r="T957" i="14"/>
  <c r="U956" i="14"/>
  <c r="X957" i="14"/>
  <c r="Y956" i="14"/>
  <c r="L958" i="14"/>
  <c r="M957" i="14"/>
  <c r="V958" i="14"/>
  <c r="W957" i="14"/>
  <c r="P957" i="14"/>
  <c r="Q956" i="14"/>
  <c r="N957" i="14"/>
  <c r="O956" i="14"/>
  <c r="J1197" i="14"/>
  <c r="K1196" i="14"/>
  <c r="R957" i="14"/>
  <c r="S956" i="14"/>
  <c r="D961" i="33" l="1"/>
  <c r="V960" i="33"/>
  <c r="D965" i="32"/>
  <c r="V964" i="32"/>
  <c r="P958" i="14"/>
  <c r="Q957" i="14"/>
  <c r="V959" i="14"/>
  <c r="W958" i="14"/>
  <c r="R958" i="14"/>
  <c r="S957" i="14"/>
  <c r="L959" i="14"/>
  <c r="M958" i="14"/>
  <c r="X958" i="14"/>
  <c r="Y957" i="14"/>
  <c r="J1198" i="14"/>
  <c r="K1197" i="14"/>
  <c r="T958" i="14"/>
  <c r="U957" i="14"/>
  <c r="N958" i="14"/>
  <c r="O957" i="14"/>
  <c r="Z958" i="14"/>
  <c r="AA957" i="14"/>
  <c r="D962" i="33" l="1"/>
  <c r="V961" i="33"/>
  <c r="D966" i="32"/>
  <c r="V965" i="32"/>
  <c r="J1199" i="14"/>
  <c r="K1198" i="14"/>
  <c r="X959" i="14"/>
  <c r="Y958" i="14"/>
  <c r="L960" i="14"/>
  <c r="M959" i="14"/>
  <c r="Z959" i="14"/>
  <c r="AA958" i="14"/>
  <c r="R959" i="14"/>
  <c r="S958" i="14"/>
  <c r="N959" i="14"/>
  <c r="O958" i="14"/>
  <c r="V960" i="14"/>
  <c r="W959" i="14"/>
  <c r="T959" i="14"/>
  <c r="U958" i="14"/>
  <c r="P959" i="14"/>
  <c r="Q958" i="14"/>
  <c r="D963" i="33" l="1"/>
  <c r="V962" i="33"/>
  <c r="D967" i="32"/>
  <c r="V966" i="32"/>
  <c r="R960" i="14"/>
  <c r="S959" i="14"/>
  <c r="P960" i="14"/>
  <c r="Q959" i="14"/>
  <c r="Z960" i="14"/>
  <c r="AA959" i="14"/>
  <c r="N960" i="14"/>
  <c r="O959" i="14"/>
  <c r="L961" i="14"/>
  <c r="M960" i="14"/>
  <c r="T960" i="14"/>
  <c r="U959" i="14"/>
  <c r="X960" i="14"/>
  <c r="Y959" i="14"/>
  <c r="V961" i="14"/>
  <c r="W960" i="14"/>
  <c r="J1200" i="14"/>
  <c r="K1199" i="14"/>
  <c r="D964" i="33" l="1"/>
  <c r="V963" i="33"/>
  <c r="D968" i="32"/>
  <c r="V967" i="32"/>
  <c r="T961" i="14"/>
  <c r="U960" i="14"/>
  <c r="N961" i="14"/>
  <c r="O960" i="14"/>
  <c r="L962" i="14"/>
  <c r="M961" i="14"/>
  <c r="J1201" i="14"/>
  <c r="K1200" i="14"/>
  <c r="Z961" i="14"/>
  <c r="AA960" i="14"/>
  <c r="V962" i="14"/>
  <c r="W961" i="14"/>
  <c r="P961" i="14"/>
  <c r="Q960" i="14"/>
  <c r="X961" i="14"/>
  <c r="Y960" i="14"/>
  <c r="R961" i="14"/>
  <c r="S960" i="14"/>
  <c r="D965" i="33" l="1"/>
  <c r="V964" i="33"/>
  <c r="D969" i="32"/>
  <c r="V968" i="32"/>
  <c r="V963" i="14"/>
  <c r="W962" i="14"/>
  <c r="Z962" i="14"/>
  <c r="AA961" i="14"/>
  <c r="J1202" i="14"/>
  <c r="K1201" i="14"/>
  <c r="R962" i="14"/>
  <c r="S961" i="14"/>
  <c r="L963" i="14"/>
  <c r="M962" i="14"/>
  <c r="X962" i="14"/>
  <c r="Y961" i="14"/>
  <c r="N962" i="14"/>
  <c r="O961" i="14"/>
  <c r="P962" i="14"/>
  <c r="Q961" i="14"/>
  <c r="T962" i="14"/>
  <c r="U961" i="14"/>
  <c r="D966" i="33" l="1"/>
  <c r="V965" i="33"/>
  <c r="D970" i="32"/>
  <c r="V969" i="32"/>
  <c r="J1203" i="14"/>
  <c r="K1202" i="14"/>
  <c r="L964" i="14"/>
  <c r="M963" i="14"/>
  <c r="R963" i="14"/>
  <c r="S962" i="14"/>
  <c r="T963" i="14"/>
  <c r="U962" i="14"/>
  <c r="X963" i="14"/>
  <c r="Y962" i="14"/>
  <c r="P963" i="14"/>
  <c r="Q962" i="14"/>
  <c r="Z963" i="14"/>
  <c r="AA962" i="14"/>
  <c r="N963" i="14"/>
  <c r="O962" i="14"/>
  <c r="V964" i="14"/>
  <c r="W963" i="14"/>
  <c r="D967" i="33" l="1"/>
  <c r="V966" i="33"/>
  <c r="D971" i="32"/>
  <c r="V970" i="32"/>
  <c r="P964" i="14"/>
  <c r="Q963" i="14"/>
  <c r="X964" i="14"/>
  <c r="Y963" i="14"/>
  <c r="R964" i="14"/>
  <c r="S963" i="14"/>
  <c r="V965" i="14"/>
  <c r="W964" i="14"/>
  <c r="T964" i="14"/>
  <c r="U963" i="14"/>
  <c r="N964" i="14"/>
  <c r="O963" i="14"/>
  <c r="L965" i="14"/>
  <c r="M964" i="14"/>
  <c r="Z964" i="14"/>
  <c r="AA963" i="14"/>
  <c r="J1204" i="14"/>
  <c r="K1203" i="14"/>
  <c r="D968" i="33" l="1"/>
  <c r="V967" i="33"/>
  <c r="D972" i="32"/>
  <c r="V971" i="32"/>
  <c r="N965" i="14"/>
  <c r="O964" i="14"/>
  <c r="T965" i="14"/>
  <c r="U964" i="14"/>
  <c r="Z965" i="14"/>
  <c r="AA964" i="14"/>
  <c r="V966" i="14"/>
  <c r="W965" i="14"/>
  <c r="R965" i="14"/>
  <c r="S964" i="14"/>
  <c r="J1205" i="14"/>
  <c r="K1204" i="14"/>
  <c r="X965" i="14"/>
  <c r="Y964" i="14"/>
  <c r="L966" i="14"/>
  <c r="M965" i="14"/>
  <c r="P965" i="14"/>
  <c r="Q964" i="14"/>
  <c r="D969" i="33" l="1"/>
  <c r="V968" i="33"/>
  <c r="D973" i="32"/>
  <c r="V972" i="32"/>
  <c r="J1206" i="14"/>
  <c r="K1205" i="14"/>
  <c r="R966" i="14"/>
  <c r="S965" i="14"/>
  <c r="L967" i="14"/>
  <c r="M966" i="14"/>
  <c r="Z966" i="14"/>
  <c r="AA965" i="14"/>
  <c r="V967" i="14"/>
  <c r="W966" i="14"/>
  <c r="P966" i="14"/>
  <c r="Q965" i="14"/>
  <c r="T966" i="14"/>
  <c r="U965" i="14"/>
  <c r="X966" i="14"/>
  <c r="Y965" i="14"/>
  <c r="N966" i="14"/>
  <c r="O965" i="14"/>
  <c r="D970" i="33" l="1"/>
  <c r="V969" i="33"/>
  <c r="D974" i="32"/>
  <c r="V973" i="32"/>
  <c r="P967" i="14"/>
  <c r="Q966" i="14"/>
  <c r="V968" i="14"/>
  <c r="W967" i="14"/>
  <c r="X967" i="14"/>
  <c r="Y966" i="14"/>
  <c r="Z967" i="14"/>
  <c r="AA966" i="14"/>
  <c r="L968" i="14"/>
  <c r="M967" i="14"/>
  <c r="N967" i="14"/>
  <c r="O966" i="14"/>
  <c r="R967" i="14"/>
  <c r="S966" i="14"/>
  <c r="T967" i="14"/>
  <c r="U966" i="14"/>
  <c r="J1207" i="14"/>
  <c r="K1206" i="14"/>
  <c r="D971" i="33" l="1"/>
  <c r="V970" i="33"/>
  <c r="D975" i="32"/>
  <c r="V974" i="32"/>
  <c r="N968" i="14"/>
  <c r="O967" i="14"/>
  <c r="T968" i="14"/>
  <c r="U967" i="14"/>
  <c r="L969" i="14"/>
  <c r="M968" i="14"/>
  <c r="Z968" i="14"/>
  <c r="AA967" i="14"/>
  <c r="X968" i="14"/>
  <c r="Y967" i="14"/>
  <c r="J1208" i="14"/>
  <c r="K1207" i="14"/>
  <c r="V969" i="14"/>
  <c r="W968" i="14"/>
  <c r="R968" i="14"/>
  <c r="S967" i="14"/>
  <c r="P968" i="14"/>
  <c r="Q967" i="14"/>
  <c r="D972" i="33" l="1"/>
  <c r="V971" i="33"/>
  <c r="D976" i="32"/>
  <c r="V975" i="32"/>
  <c r="X969" i="14"/>
  <c r="Y968" i="14"/>
  <c r="R969" i="14"/>
  <c r="S968" i="14"/>
  <c r="J1209" i="14"/>
  <c r="K1208" i="14"/>
  <c r="Z969" i="14"/>
  <c r="AA968" i="14"/>
  <c r="L970" i="14"/>
  <c r="M969" i="14"/>
  <c r="P969" i="14"/>
  <c r="Q968" i="14"/>
  <c r="T969" i="14"/>
  <c r="U968" i="14"/>
  <c r="V970" i="14"/>
  <c r="W969" i="14"/>
  <c r="N969" i="14"/>
  <c r="O968" i="14"/>
  <c r="D973" i="33" l="1"/>
  <c r="V972" i="33"/>
  <c r="D977" i="32"/>
  <c r="V976" i="32"/>
  <c r="N970" i="14"/>
  <c r="O969" i="14"/>
  <c r="L971" i="14"/>
  <c r="M970" i="14"/>
  <c r="Z970" i="14"/>
  <c r="AA969" i="14"/>
  <c r="P970" i="14"/>
  <c r="Q969" i="14"/>
  <c r="J1210" i="14"/>
  <c r="K1209" i="14"/>
  <c r="V971" i="14"/>
  <c r="W970" i="14"/>
  <c r="R970" i="14"/>
  <c r="S969" i="14"/>
  <c r="T970" i="14"/>
  <c r="U969" i="14"/>
  <c r="X970" i="14"/>
  <c r="Y969" i="14"/>
  <c r="D974" i="33" l="1"/>
  <c r="V973" i="33"/>
  <c r="D978" i="32"/>
  <c r="V977" i="32"/>
  <c r="J1211" i="14"/>
  <c r="K1210" i="14"/>
  <c r="X971" i="14"/>
  <c r="Y970" i="14"/>
  <c r="P971" i="14"/>
  <c r="Q970" i="14"/>
  <c r="V972" i="14"/>
  <c r="W971" i="14"/>
  <c r="Z971" i="14"/>
  <c r="AA970" i="14"/>
  <c r="T971" i="14"/>
  <c r="U970" i="14"/>
  <c r="L972" i="14"/>
  <c r="M971" i="14"/>
  <c r="R971" i="14"/>
  <c r="S970" i="14"/>
  <c r="N971" i="14"/>
  <c r="O970" i="14"/>
  <c r="D975" i="33" l="1"/>
  <c r="V974" i="33"/>
  <c r="D979" i="32"/>
  <c r="V978" i="32"/>
  <c r="Z972" i="14"/>
  <c r="AA971" i="14"/>
  <c r="R972" i="14"/>
  <c r="S971" i="14"/>
  <c r="T972" i="14"/>
  <c r="U971" i="14"/>
  <c r="V973" i="14"/>
  <c r="W972" i="14"/>
  <c r="P972" i="14"/>
  <c r="Q971" i="14"/>
  <c r="N972" i="14"/>
  <c r="O971" i="14"/>
  <c r="X972" i="14"/>
  <c r="Y971" i="14"/>
  <c r="L973" i="14"/>
  <c r="M972" i="14"/>
  <c r="J1212" i="14"/>
  <c r="K1211" i="14"/>
  <c r="D976" i="33" l="1"/>
  <c r="V975" i="33"/>
  <c r="D980" i="32"/>
  <c r="V979" i="32"/>
  <c r="N973" i="14"/>
  <c r="O972" i="14"/>
  <c r="P973" i="14"/>
  <c r="Q972" i="14"/>
  <c r="J1213" i="14"/>
  <c r="K1212" i="14"/>
  <c r="V974" i="14"/>
  <c r="W973" i="14"/>
  <c r="T973" i="14"/>
  <c r="U972" i="14"/>
  <c r="L974" i="14"/>
  <c r="M973" i="14"/>
  <c r="R973" i="14"/>
  <c r="S972" i="14"/>
  <c r="X973" i="14"/>
  <c r="Y972" i="14"/>
  <c r="Z973" i="14"/>
  <c r="AA972" i="14"/>
  <c r="D977" i="33" l="1"/>
  <c r="V976" i="33"/>
  <c r="D981" i="32"/>
  <c r="V980" i="32"/>
  <c r="L975" i="14"/>
  <c r="M974" i="14"/>
  <c r="T974" i="14"/>
  <c r="U973" i="14"/>
  <c r="Z974" i="14"/>
  <c r="AA973" i="14"/>
  <c r="V975" i="14"/>
  <c r="W974" i="14"/>
  <c r="J1214" i="14"/>
  <c r="K1213" i="14"/>
  <c r="X974" i="14"/>
  <c r="Y973" i="14"/>
  <c r="P974" i="14"/>
  <c r="Q973" i="14"/>
  <c r="R974" i="14"/>
  <c r="S973" i="14"/>
  <c r="N974" i="14"/>
  <c r="O973" i="14"/>
  <c r="D978" i="33" l="1"/>
  <c r="V977" i="33"/>
  <c r="D982" i="32"/>
  <c r="V981" i="32"/>
  <c r="V976" i="14"/>
  <c r="W975" i="14"/>
  <c r="R975" i="14"/>
  <c r="S974" i="14"/>
  <c r="X975" i="14"/>
  <c r="Y974" i="14"/>
  <c r="N975" i="14"/>
  <c r="O974" i="14"/>
  <c r="Z975" i="14"/>
  <c r="AA974" i="14"/>
  <c r="J1215" i="14"/>
  <c r="K1214" i="14"/>
  <c r="T975" i="14"/>
  <c r="U974" i="14"/>
  <c r="P975" i="14"/>
  <c r="Q974" i="14"/>
  <c r="L976" i="14"/>
  <c r="M975" i="14"/>
  <c r="D979" i="33" l="1"/>
  <c r="V978" i="33"/>
  <c r="D983" i="32"/>
  <c r="V982" i="32"/>
  <c r="Z976" i="14"/>
  <c r="AA975" i="14"/>
  <c r="P976" i="14"/>
  <c r="Q975" i="14"/>
  <c r="J1216" i="14"/>
  <c r="K1215" i="14"/>
  <c r="N976" i="14"/>
  <c r="O975" i="14"/>
  <c r="X976" i="14"/>
  <c r="Y975" i="14"/>
  <c r="L977" i="14"/>
  <c r="M976" i="14"/>
  <c r="R976" i="14"/>
  <c r="S975" i="14"/>
  <c r="T976" i="14"/>
  <c r="U975" i="14"/>
  <c r="V977" i="14"/>
  <c r="W976" i="14"/>
  <c r="D980" i="33" l="1"/>
  <c r="V979" i="33"/>
  <c r="D984" i="32"/>
  <c r="V983" i="32"/>
  <c r="L978" i="14"/>
  <c r="M977" i="14"/>
  <c r="X977" i="14"/>
  <c r="Y976" i="14"/>
  <c r="N977" i="14"/>
  <c r="O976" i="14"/>
  <c r="T977" i="14"/>
  <c r="U976" i="14"/>
  <c r="V978" i="14"/>
  <c r="W977" i="14"/>
  <c r="J1217" i="14"/>
  <c r="K1216" i="14"/>
  <c r="P977" i="14"/>
  <c r="Q976" i="14"/>
  <c r="R977" i="14"/>
  <c r="S976" i="14"/>
  <c r="Z977" i="14"/>
  <c r="AA976" i="14"/>
  <c r="D981" i="33" l="1"/>
  <c r="V980" i="33"/>
  <c r="D985" i="32"/>
  <c r="V984" i="32"/>
  <c r="X978" i="14"/>
  <c r="Y977" i="14"/>
  <c r="J1218" i="14"/>
  <c r="K1217" i="14"/>
  <c r="V979" i="14"/>
  <c r="W978" i="14"/>
  <c r="N978" i="14"/>
  <c r="O977" i="14"/>
  <c r="T978" i="14"/>
  <c r="U977" i="14"/>
  <c r="Z978" i="14"/>
  <c r="AA977" i="14"/>
  <c r="R978" i="14"/>
  <c r="S977" i="14"/>
  <c r="P978" i="14"/>
  <c r="Q977" i="14"/>
  <c r="L979" i="14"/>
  <c r="M978" i="14"/>
  <c r="D982" i="33" l="1"/>
  <c r="V981" i="33"/>
  <c r="D986" i="32"/>
  <c r="V985" i="32"/>
  <c r="Z979" i="14"/>
  <c r="AA978" i="14"/>
  <c r="T979" i="14"/>
  <c r="U978" i="14"/>
  <c r="P979" i="14"/>
  <c r="Q978" i="14"/>
  <c r="N979" i="14"/>
  <c r="O978" i="14"/>
  <c r="V980" i="14"/>
  <c r="W979" i="14"/>
  <c r="L980" i="14"/>
  <c r="M979" i="14"/>
  <c r="J1219" i="14"/>
  <c r="K1218" i="14"/>
  <c r="R979" i="14"/>
  <c r="S978" i="14"/>
  <c r="X979" i="14"/>
  <c r="Y978" i="14"/>
  <c r="D983" i="33" l="1"/>
  <c r="V982" i="33"/>
  <c r="D987" i="32"/>
  <c r="V986" i="32"/>
  <c r="R980" i="14"/>
  <c r="S979" i="14"/>
  <c r="V981" i="14"/>
  <c r="W980" i="14"/>
  <c r="N980" i="14"/>
  <c r="O979" i="14"/>
  <c r="P980" i="14"/>
  <c r="Q979" i="14"/>
  <c r="L981" i="14"/>
  <c r="M980" i="14"/>
  <c r="X980" i="14"/>
  <c r="Y979" i="14"/>
  <c r="T980" i="14"/>
  <c r="U979" i="14"/>
  <c r="J1220" i="14"/>
  <c r="K1219" i="14"/>
  <c r="Z980" i="14"/>
  <c r="AA979" i="14"/>
  <c r="D984" i="33" l="1"/>
  <c r="V983" i="33"/>
  <c r="D988" i="32"/>
  <c r="V987" i="32"/>
  <c r="X981" i="14"/>
  <c r="Y980" i="14"/>
  <c r="N981" i="14"/>
  <c r="O980" i="14"/>
  <c r="L982" i="14"/>
  <c r="M981" i="14"/>
  <c r="P981" i="14"/>
  <c r="Q980" i="14"/>
  <c r="Z981" i="14"/>
  <c r="AA980" i="14"/>
  <c r="J1221" i="14"/>
  <c r="K1220" i="14"/>
  <c r="V982" i="14"/>
  <c r="W981" i="14"/>
  <c r="T981" i="14"/>
  <c r="U980" i="14"/>
  <c r="R981" i="14"/>
  <c r="S980" i="14"/>
  <c r="D985" i="33" l="1"/>
  <c r="V984" i="33"/>
  <c r="D989" i="32"/>
  <c r="V988" i="32"/>
  <c r="J1222" i="14"/>
  <c r="K1221" i="14"/>
  <c r="Z982" i="14"/>
  <c r="AA981" i="14"/>
  <c r="T982" i="14"/>
  <c r="U981" i="14"/>
  <c r="P982" i="14"/>
  <c r="Q981" i="14"/>
  <c r="L983" i="14"/>
  <c r="M982" i="14"/>
  <c r="R982" i="14"/>
  <c r="S981" i="14"/>
  <c r="N982" i="14"/>
  <c r="O981" i="14"/>
  <c r="V983" i="14"/>
  <c r="W982" i="14"/>
  <c r="X982" i="14"/>
  <c r="Y981" i="14"/>
  <c r="D986" i="33" l="1"/>
  <c r="V985" i="33"/>
  <c r="D990" i="32"/>
  <c r="V989" i="32"/>
  <c r="R983" i="14"/>
  <c r="S982" i="14"/>
  <c r="L984" i="14"/>
  <c r="M983" i="14"/>
  <c r="V984" i="14"/>
  <c r="W983" i="14"/>
  <c r="X983" i="14"/>
  <c r="Y982" i="14"/>
  <c r="P983" i="14"/>
  <c r="Q982" i="14"/>
  <c r="T983" i="14"/>
  <c r="U982" i="14"/>
  <c r="Z983" i="14"/>
  <c r="AA982" i="14"/>
  <c r="N983" i="14"/>
  <c r="O982" i="14"/>
  <c r="J1223" i="14"/>
  <c r="K1222" i="14"/>
  <c r="D987" i="33" l="1"/>
  <c r="V986" i="33"/>
  <c r="D991" i="32"/>
  <c r="V990" i="32"/>
  <c r="T984" i="14"/>
  <c r="U983" i="14"/>
  <c r="P984" i="14"/>
  <c r="Q983" i="14"/>
  <c r="N984" i="14"/>
  <c r="O983" i="14"/>
  <c r="X984" i="14"/>
  <c r="Y983" i="14"/>
  <c r="V985" i="14"/>
  <c r="W984" i="14"/>
  <c r="J1224" i="14"/>
  <c r="K1223" i="14"/>
  <c r="L985" i="14"/>
  <c r="M984" i="14"/>
  <c r="Z984" i="14"/>
  <c r="AA983" i="14"/>
  <c r="R984" i="14"/>
  <c r="S983" i="14"/>
  <c r="D988" i="33" l="1"/>
  <c r="V987" i="33"/>
  <c r="D992" i="32"/>
  <c r="V991" i="32"/>
  <c r="V986" i="14"/>
  <c r="W985" i="14"/>
  <c r="Z985" i="14"/>
  <c r="AA984" i="14"/>
  <c r="J1225" i="14"/>
  <c r="K1224" i="14"/>
  <c r="X985" i="14"/>
  <c r="Y984" i="14"/>
  <c r="R985" i="14"/>
  <c r="S984" i="14"/>
  <c r="N985" i="14"/>
  <c r="O984" i="14"/>
  <c r="P985" i="14"/>
  <c r="Q984" i="14"/>
  <c r="L986" i="14"/>
  <c r="M985" i="14"/>
  <c r="T985" i="14"/>
  <c r="U984" i="14"/>
  <c r="D989" i="33" l="1"/>
  <c r="V988" i="33"/>
  <c r="D993" i="32"/>
  <c r="V992" i="32"/>
  <c r="N986" i="14"/>
  <c r="O985" i="14"/>
  <c r="R986" i="14"/>
  <c r="S985" i="14"/>
  <c r="X986" i="14"/>
  <c r="Y985" i="14"/>
  <c r="L987" i="14"/>
  <c r="M986" i="14"/>
  <c r="J1226" i="14"/>
  <c r="K1225" i="14"/>
  <c r="T986" i="14"/>
  <c r="U985" i="14"/>
  <c r="Z986" i="14"/>
  <c r="AA985" i="14"/>
  <c r="P986" i="14"/>
  <c r="Q985" i="14"/>
  <c r="V987" i="14"/>
  <c r="W986" i="14"/>
  <c r="D990" i="33" l="1"/>
  <c r="V989" i="33"/>
  <c r="D994" i="32"/>
  <c r="V993" i="32"/>
  <c r="T987" i="14"/>
  <c r="U986" i="14"/>
  <c r="X987" i="14"/>
  <c r="Y986" i="14"/>
  <c r="J1227" i="14"/>
  <c r="K1226" i="14"/>
  <c r="L988" i="14"/>
  <c r="M987" i="14"/>
  <c r="V988" i="14"/>
  <c r="W987" i="14"/>
  <c r="P987" i="14"/>
  <c r="Q986" i="14"/>
  <c r="R987" i="14"/>
  <c r="S986" i="14"/>
  <c r="Z987" i="14"/>
  <c r="AA986" i="14"/>
  <c r="N987" i="14"/>
  <c r="O986" i="14"/>
  <c r="D991" i="33" l="1"/>
  <c r="V990" i="33"/>
  <c r="D995" i="32"/>
  <c r="V994" i="32"/>
  <c r="V989" i="14"/>
  <c r="W988" i="14"/>
  <c r="Z988" i="14"/>
  <c r="AA987" i="14"/>
  <c r="L989" i="14"/>
  <c r="M988" i="14"/>
  <c r="J1228" i="14"/>
  <c r="K1227" i="14"/>
  <c r="P988" i="14"/>
  <c r="Q987" i="14"/>
  <c r="N988" i="14"/>
  <c r="O987" i="14"/>
  <c r="X988" i="14"/>
  <c r="Y987" i="14"/>
  <c r="R988" i="14"/>
  <c r="S987" i="14"/>
  <c r="T988" i="14"/>
  <c r="U987" i="14"/>
  <c r="D992" i="33" l="1"/>
  <c r="V991" i="33"/>
  <c r="D996" i="32"/>
  <c r="V995" i="32"/>
  <c r="P989" i="14"/>
  <c r="Q988" i="14"/>
  <c r="L990" i="14"/>
  <c r="M989" i="14"/>
  <c r="T989" i="14"/>
  <c r="U988" i="14"/>
  <c r="N989" i="14"/>
  <c r="O988" i="14"/>
  <c r="J1229" i="14"/>
  <c r="K1228" i="14"/>
  <c r="R989" i="14"/>
  <c r="S988" i="14"/>
  <c r="Z989" i="14"/>
  <c r="AA988" i="14"/>
  <c r="X989" i="14"/>
  <c r="Y988" i="14"/>
  <c r="V990" i="14"/>
  <c r="W989" i="14"/>
  <c r="D993" i="33" l="1"/>
  <c r="V992" i="33"/>
  <c r="D997" i="32"/>
  <c r="V996" i="32"/>
  <c r="R990" i="14"/>
  <c r="S989" i="14"/>
  <c r="J1230" i="14"/>
  <c r="K1229" i="14"/>
  <c r="X990" i="14"/>
  <c r="Y989" i="14"/>
  <c r="N990" i="14"/>
  <c r="O989" i="14"/>
  <c r="T990" i="14"/>
  <c r="U989" i="14"/>
  <c r="V991" i="14"/>
  <c r="W990" i="14"/>
  <c r="L991" i="14"/>
  <c r="M990" i="14"/>
  <c r="Z990" i="14"/>
  <c r="AA989" i="14"/>
  <c r="P990" i="14"/>
  <c r="Q989" i="14"/>
  <c r="D994" i="33" l="1"/>
  <c r="V993" i="33"/>
  <c r="D998" i="32"/>
  <c r="V997" i="32"/>
  <c r="V992" i="14"/>
  <c r="W991" i="14"/>
  <c r="T991" i="14"/>
  <c r="U990" i="14"/>
  <c r="Z991" i="14"/>
  <c r="AA990" i="14"/>
  <c r="N991" i="14"/>
  <c r="O990" i="14"/>
  <c r="X991" i="14"/>
  <c r="Y990" i="14"/>
  <c r="P991" i="14"/>
  <c r="Q990" i="14"/>
  <c r="J1231" i="14"/>
  <c r="K1230" i="14"/>
  <c r="L992" i="14"/>
  <c r="M991" i="14"/>
  <c r="R991" i="14"/>
  <c r="S990" i="14"/>
  <c r="D995" i="33" l="1"/>
  <c r="V994" i="33"/>
  <c r="D999" i="32"/>
  <c r="V998" i="32"/>
  <c r="X992" i="14"/>
  <c r="Y991" i="14"/>
  <c r="T992" i="14"/>
  <c r="U991" i="14"/>
  <c r="P992" i="14"/>
  <c r="Q991" i="14"/>
  <c r="N992" i="14"/>
  <c r="O991" i="14"/>
  <c r="R992" i="14"/>
  <c r="S991" i="14"/>
  <c r="Z992" i="14"/>
  <c r="AA991" i="14"/>
  <c r="L993" i="14"/>
  <c r="M992" i="14"/>
  <c r="J1232" i="14"/>
  <c r="K1231" i="14"/>
  <c r="V993" i="14"/>
  <c r="W992" i="14"/>
  <c r="D996" i="33" l="1"/>
  <c r="V995" i="33"/>
  <c r="D1000" i="32"/>
  <c r="V999" i="32"/>
  <c r="Z993" i="14"/>
  <c r="AA992" i="14"/>
  <c r="J1233" i="14"/>
  <c r="K1232" i="14"/>
  <c r="N993" i="14"/>
  <c r="O992" i="14"/>
  <c r="V994" i="14"/>
  <c r="W993" i="14"/>
  <c r="R993" i="14"/>
  <c r="S992" i="14"/>
  <c r="P993" i="14"/>
  <c r="Q992" i="14"/>
  <c r="T993" i="14"/>
  <c r="U992" i="14"/>
  <c r="L994" i="14"/>
  <c r="M993" i="14"/>
  <c r="X993" i="14"/>
  <c r="Y992" i="14"/>
  <c r="D997" i="33" l="1"/>
  <c r="V996" i="33"/>
  <c r="D1001" i="32"/>
  <c r="V1000" i="32"/>
  <c r="P994" i="14"/>
  <c r="Q993" i="14"/>
  <c r="R994" i="14"/>
  <c r="S993" i="14"/>
  <c r="L995" i="14"/>
  <c r="M994" i="14"/>
  <c r="V995" i="14"/>
  <c r="W994" i="14"/>
  <c r="X994" i="14"/>
  <c r="Y993" i="14"/>
  <c r="N994" i="14"/>
  <c r="O993" i="14"/>
  <c r="J1234" i="14"/>
  <c r="K1233" i="14"/>
  <c r="T994" i="14"/>
  <c r="U993" i="14"/>
  <c r="Z994" i="14"/>
  <c r="AA993" i="14"/>
  <c r="D998" i="33" l="1"/>
  <c r="V997" i="33"/>
  <c r="D1002" i="32"/>
  <c r="V1001" i="32"/>
  <c r="N995" i="14"/>
  <c r="O994" i="14"/>
  <c r="R995" i="14"/>
  <c r="S994" i="14"/>
  <c r="V996" i="14"/>
  <c r="W995" i="14"/>
  <c r="L996" i="14"/>
  <c r="M995" i="14"/>
  <c r="X995" i="14"/>
  <c r="Y994" i="14"/>
  <c r="Z995" i="14"/>
  <c r="AA994" i="14"/>
  <c r="T995" i="14"/>
  <c r="U994" i="14"/>
  <c r="J1235" i="14"/>
  <c r="K1234" i="14"/>
  <c r="P995" i="14"/>
  <c r="Q994" i="14"/>
  <c r="D999" i="33" l="1"/>
  <c r="V998" i="33"/>
  <c r="D1003" i="32"/>
  <c r="V1002" i="32"/>
  <c r="L997" i="14"/>
  <c r="M996" i="14"/>
  <c r="J1236" i="14"/>
  <c r="K1235" i="14"/>
  <c r="P996" i="14"/>
  <c r="Q995" i="14"/>
  <c r="Z996" i="14"/>
  <c r="AA995" i="14"/>
  <c r="X996" i="14"/>
  <c r="Y995" i="14"/>
  <c r="V997" i="14"/>
  <c r="W996" i="14"/>
  <c r="R996" i="14"/>
  <c r="S995" i="14"/>
  <c r="T996" i="14"/>
  <c r="U995" i="14"/>
  <c r="N996" i="14"/>
  <c r="O995" i="14"/>
  <c r="D1000" i="33" l="1"/>
  <c r="V999" i="33"/>
  <c r="D1004" i="32"/>
  <c r="V1003" i="32"/>
  <c r="V998" i="14"/>
  <c r="W997" i="14"/>
  <c r="X997" i="14"/>
  <c r="Y996" i="14"/>
  <c r="T997" i="14"/>
  <c r="U996" i="14"/>
  <c r="P997" i="14"/>
  <c r="Q996" i="14"/>
  <c r="Z997" i="14"/>
  <c r="AA996" i="14"/>
  <c r="N997" i="14"/>
  <c r="O996" i="14"/>
  <c r="J1237" i="14"/>
  <c r="K1236" i="14"/>
  <c r="R997" i="14"/>
  <c r="S996" i="14"/>
  <c r="L998" i="14"/>
  <c r="M997" i="14"/>
  <c r="D1001" i="33" l="1"/>
  <c r="V1000" i="33"/>
  <c r="D1005" i="32"/>
  <c r="V1004" i="32"/>
  <c r="N998" i="14"/>
  <c r="O997" i="14"/>
  <c r="Z998" i="14"/>
  <c r="AA997" i="14"/>
  <c r="P998" i="14"/>
  <c r="Q997" i="14"/>
  <c r="R998" i="14"/>
  <c r="S997" i="14"/>
  <c r="L999" i="14"/>
  <c r="M998" i="14"/>
  <c r="T998" i="14"/>
  <c r="U997" i="14"/>
  <c r="X998" i="14"/>
  <c r="Y997" i="14"/>
  <c r="J1238" i="14"/>
  <c r="K1237" i="14"/>
  <c r="V999" i="14"/>
  <c r="W998" i="14"/>
  <c r="D1002" i="33" l="1"/>
  <c r="V1001" i="33"/>
  <c r="D1006" i="32"/>
  <c r="V1005" i="32"/>
  <c r="L1000" i="14"/>
  <c r="M999" i="14"/>
  <c r="R999" i="14"/>
  <c r="S998" i="14"/>
  <c r="J1239" i="14"/>
  <c r="K1238" i="14"/>
  <c r="V1000" i="14"/>
  <c r="W999" i="14"/>
  <c r="P999" i="14"/>
  <c r="Q998" i="14"/>
  <c r="T999" i="14"/>
  <c r="U998" i="14"/>
  <c r="Z999" i="14"/>
  <c r="AA998" i="14"/>
  <c r="X999" i="14"/>
  <c r="Y998" i="14"/>
  <c r="N999" i="14"/>
  <c r="O998" i="14"/>
  <c r="D1003" i="33" l="1"/>
  <c r="V1002" i="33"/>
  <c r="D1007" i="32"/>
  <c r="V1006" i="32"/>
  <c r="P1000" i="14"/>
  <c r="Q999" i="14"/>
  <c r="X1000" i="14"/>
  <c r="Y999" i="14"/>
  <c r="J1240" i="14"/>
  <c r="K1239" i="14"/>
  <c r="T1000" i="14"/>
  <c r="U999" i="14"/>
  <c r="V1001" i="14"/>
  <c r="W1000" i="14"/>
  <c r="N1000" i="14"/>
  <c r="O999" i="14"/>
  <c r="R1000" i="14"/>
  <c r="S999" i="14"/>
  <c r="Z1000" i="14"/>
  <c r="AA999" i="14"/>
  <c r="L1001" i="14"/>
  <c r="M1000" i="14"/>
  <c r="D1004" i="33" l="1"/>
  <c r="V1003" i="33"/>
  <c r="D1008" i="32"/>
  <c r="V1007" i="32"/>
  <c r="N1001" i="14"/>
  <c r="O1000" i="14"/>
  <c r="J1241" i="14"/>
  <c r="K1240" i="14"/>
  <c r="V1002" i="14"/>
  <c r="W1001" i="14"/>
  <c r="T1001" i="14"/>
  <c r="U1000" i="14"/>
  <c r="L1002" i="14"/>
  <c r="M1001" i="14"/>
  <c r="Z1001" i="14"/>
  <c r="AA1000" i="14"/>
  <c r="X1001" i="14"/>
  <c r="Y1000" i="14"/>
  <c r="R1001" i="14"/>
  <c r="S1000" i="14"/>
  <c r="P1001" i="14"/>
  <c r="Q1000" i="14"/>
  <c r="D1005" i="33" l="1"/>
  <c r="V1004" i="33"/>
  <c r="D1009" i="32"/>
  <c r="V1008" i="32"/>
  <c r="Z1002" i="14"/>
  <c r="AA1001" i="14"/>
  <c r="L1003" i="14"/>
  <c r="M1002" i="14"/>
  <c r="T1002" i="14"/>
  <c r="U1001" i="14"/>
  <c r="J1242" i="14"/>
  <c r="K1241" i="14"/>
  <c r="V1003" i="14"/>
  <c r="W1002" i="14"/>
  <c r="P1002" i="14"/>
  <c r="Q1001" i="14"/>
  <c r="R1002" i="14"/>
  <c r="S1001" i="14"/>
  <c r="X1002" i="14"/>
  <c r="Y1001" i="14"/>
  <c r="N1002" i="14"/>
  <c r="O1001" i="14"/>
  <c r="D1006" i="33" l="1"/>
  <c r="V1005" i="33"/>
  <c r="D1010" i="32"/>
  <c r="V1009" i="32"/>
  <c r="P1003" i="14"/>
  <c r="Q1002" i="14"/>
  <c r="V1004" i="14"/>
  <c r="W1003" i="14"/>
  <c r="X1003" i="14"/>
  <c r="Y1002" i="14"/>
  <c r="J1243" i="14"/>
  <c r="K1242" i="14"/>
  <c r="T1003" i="14"/>
  <c r="U1002" i="14"/>
  <c r="N1003" i="14"/>
  <c r="O1002" i="14"/>
  <c r="L1004" i="14"/>
  <c r="M1003" i="14"/>
  <c r="R1003" i="14"/>
  <c r="S1002" i="14"/>
  <c r="Z1003" i="14"/>
  <c r="AA1002" i="14"/>
  <c r="D1007" i="33" l="1"/>
  <c r="V1006" i="33"/>
  <c r="D1011" i="32"/>
  <c r="V1010" i="32"/>
  <c r="N1004" i="14"/>
  <c r="O1003" i="14"/>
  <c r="V1005" i="14"/>
  <c r="W1004" i="14"/>
  <c r="T1004" i="14"/>
  <c r="U1003" i="14"/>
  <c r="J1244" i="14"/>
  <c r="K1243" i="14"/>
  <c r="Z1004" i="14"/>
  <c r="AA1003" i="14"/>
  <c r="X1004" i="14"/>
  <c r="Y1003" i="14"/>
  <c r="R1004" i="14"/>
  <c r="S1003" i="14"/>
  <c r="L1005" i="14"/>
  <c r="M1004" i="14"/>
  <c r="P1004" i="14"/>
  <c r="Q1003" i="14"/>
  <c r="D1008" i="33" l="1"/>
  <c r="V1007" i="33"/>
  <c r="D1012" i="32"/>
  <c r="V1011" i="32"/>
  <c r="X1005" i="14"/>
  <c r="Y1004" i="14"/>
  <c r="L1006" i="14"/>
  <c r="M1005" i="14"/>
  <c r="J1245" i="14"/>
  <c r="K1244" i="14"/>
  <c r="P1005" i="14"/>
  <c r="Q1004" i="14"/>
  <c r="Z1005" i="14"/>
  <c r="AA1004" i="14"/>
  <c r="T1005" i="14"/>
  <c r="U1004" i="14"/>
  <c r="V1006" i="14"/>
  <c r="W1005" i="14"/>
  <c r="R1005" i="14"/>
  <c r="S1004" i="14"/>
  <c r="N1005" i="14"/>
  <c r="O1004" i="14"/>
  <c r="D1009" i="33" l="1"/>
  <c r="V1008" i="33"/>
  <c r="D1013" i="32"/>
  <c r="V1012" i="32"/>
  <c r="T1006" i="14"/>
  <c r="U1005" i="14"/>
  <c r="R1006" i="14"/>
  <c r="S1005" i="14"/>
  <c r="Z1006" i="14"/>
  <c r="AA1005" i="14"/>
  <c r="P1006" i="14"/>
  <c r="Q1005" i="14"/>
  <c r="J1246" i="14"/>
  <c r="K1245" i="14"/>
  <c r="N1006" i="14"/>
  <c r="O1005" i="14"/>
  <c r="L1007" i="14"/>
  <c r="M1006" i="14"/>
  <c r="V1007" i="14"/>
  <c r="W1006" i="14"/>
  <c r="X1006" i="14"/>
  <c r="Y1005" i="14"/>
  <c r="D1010" i="33" l="1"/>
  <c r="V1009" i="33"/>
  <c r="D1014" i="32"/>
  <c r="V1013" i="32"/>
  <c r="N1007" i="14"/>
  <c r="O1006" i="14"/>
  <c r="P1007" i="14"/>
  <c r="Q1006" i="14"/>
  <c r="V1008" i="14"/>
  <c r="W1007" i="14"/>
  <c r="X1007" i="14"/>
  <c r="Y1006" i="14"/>
  <c r="Z1007" i="14"/>
  <c r="AA1006" i="14"/>
  <c r="J1247" i="14"/>
  <c r="K1246" i="14"/>
  <c r="R1007" i="14"/>
  <c r="S1006" i="14"/>
  <c r="L1008" i="14"/>
  <c r="M1007" i="14"/>
  <c r="T1007" i="14"/>
  <c r="U1006" i="14"/>
  <c r="D1011" i="33" l="1"/>
  <c r="V1010" i="33"/>
  <c r="D1015" i="32"/>
  <c r="V1014" i="32"/>
  <c r="J1248" i="14"/>
  <c r="K1247" i="14"/>
  <c r="X1008" i="14"/>
  <c r="Y1007" i="14"/>
  <c r="L1009" i="14"/>
  <c r="M1008" i="14"/>
  <c r="Z1008" i="14"/>
  <c r="AA1007" i="14"/>
  <c r="T1008" i="14"/>
  <c r="U1007" i="14"/>
  <c r="V1009" i="14"/>
  <c r="W1008" i="14"/>
  <c r="P1008" i="14"/>
  <c r="Q1007" i="14"/>
  <c r="R1008" i="14"/>
  <c r="S1007" i="14"/>
  <c r="N1008" i="14"/>
  <c r="O1007" i="14"/>
  <c r="D1012" i="33" l="1"/>
  <c r="V1011" i="33"/>
  <c r="D1016" i="32"/>
  <c r="V1015" i="32"/>
  <c r="T1009" i="14"/>
  <c r="U1008" i="14"/>
  <c r="R1009" i="14"/>
  <c r="S1008" i="14"/>
  <c r="V1010" i="14"/>
  <c r="W1009" i="14"/>
  <c r="Z1009" i="14"/>
  <c r="AA1008" i="14"/>
  <c r="L1010" i="14"/>
  <c r="M1009" i="14"/>
  <c r="N1009" i="14"/>
  <c r="O1008" i="14"/>
  <c r="X1009" i="14"/>
  <c r="Y1008" i="14"/>
  <c r="P1009" i="14"/>
  <c r="Q1008" i="14"/>
  <c r="J1249" i="14"/>
  <c r="K1248" i="14"/>
  <c r="D1013" i="33" l="1"/>
  <c r="V1012" i="33"/>
  <c r="D1017" i="32"/>
  <c r="V1016" i="32"/>
  <c r="P1010" i="14"/>
  <c r="Q1009" i="14"/>
  <c r="N1010" i="14"/>
  <c r="O1009" i="14"/>
  <c r="L1011" i="14"/>
  <c r="M1010" i="14"/>
  <c r="V1011" i="14"/>
  <c r="W1010" i="14"/>
  <c r="Z1010" i="14"/>
  <c r="AA1009" i="14"/>
  <c r="J1250" i="14"/>
  <c r="K1249" i="14"/>
  <c r="R1010" i="14"/>
  <c r="S1009" i="14"/>
  <c r="X1010" i="14"/>
  <c r="Y1009" i="14"/>
  <c r="T1010" i="14"/>
  <c r="U1009" i="14"/>
  <c r="D1014" i="33" l="1"/>
  <c r="V1013" i="33"/>
  <c r="D1018" i="32"/>
  <c r="V1017" i="32"/>
  <c r="J1251" i="14"/>
  <c r="K1250" i="14"/>
  <c r="N1011" i="14"/>
  <c r="O1010" i="14"/>
  <c r="V1012" i="14"/>
  <c r="W1011" i="14"/>
  <c r="L1012" i="14"/>
  <c r="M1011" i="14"/>
  <c r="Z1011" i="14"/>
  <c r="AA1010" i="14"/>
  <c r="T1011" i="14"/>
  <c r="U1010" i="14"/>
  <c r="X1011" i="14"/>
  <c r="Y1010" i="14"/>
  <c r="R1011" i="14"/>
  <c r="S1010" i="14"/>
  <c r="P1011" i="14"/>
  <c r="Q1010" i="14"/>
  <c r="D1015" i="33" l="1"/>
  <c r="V1014" i="33"/>
  <c r="D1019" i="32"/>
  <c r="V1018" i="32"/>
  <c r="T1012" i="14"/>
  <c r="U1011" i="14"/>
  <c r="L1013" i="14"/>
  <c r="M1012" i="14"/>
  <c r="R1012" i="14"/>
  <c r="S1011" i="14"/>
  <c r="V1013" i="14"/>
  <c r="W1012" i="14"/>
  <c r="Z1012" i="14"/>
  <c r="AA1011" i="14"/>
  <c r="P1012" i="14"/>
  <c r="Q1011" i="14"/>
  <c r="N1012" i="14"/>
  <c r="O1011" i="14"/>
  <c r="X1012" i="14"/>
  <c r="Y1011" i="14"/>
  <c r="J1252" i="14"/>
  <c r="K1251" i="14"/>
  <c r="D1016" i="33" l="1"/>
  <c r="V1015" i="33"/>
  <c r="D1020" i="32"/>
  <c r="V1019" i="32"/>
  <c r="V1014" i="14"/>
  <c r="W1013" i="14"/>
  <c r="Z1013" i="14"/>
  <c r="AA1012" i="14"/>
  <c r="P1013" i="14"/>
  <c r="Q1012" i="14"/>
  <c r="J1253" i="14"/>
  <c r="K1252" i="14"/>
  <c r="R1013" i="14"/>
  <c r="S1012" i="14"/>
  <c r="X1013" i="14"/>
  <c r="Y1012" i="14"/>
  <c r="L1014" i="14"/>
  <c r="M1013" i="14"/>
  <c r="N1013" i="14"/>
  <c r="O1012" i="14"/>
  <c r="T1013" i="14"/>
  <c r="U1012" i="14"/>
  <c r="D1017" i="33" l="1"/>
  <c r="V1016" i="33"/>
  <c r="D1021" i="32"/>
  <c r="V1020" i="32"/>
  <c r="X1014" i="14"/>
  <c r="Y1013" i="14"/>
  <c r="R1014" i="14"/>
  <c r="S1013" i="14"/>
  <c r="T1014" i="14"/>
  <c r="U1013" i="14"/>
  <c r="J1254" i="14"/>
  <c r="K1253" i="14"/>
  <c r="P1014" i="14"/>
  <c r="Q1013" i="14"/>
  <c r="N1014" i="14"/>
  <c r="O1013" i="14"/>
  <c r="Z1014" i="14"/>
  <c r="AA1013" i="14"/>
  <c r="L1015" i="14"/>
  <c r="M1014" i="14"/>
  <c r="V1015" i="14"/>
  <c r="W1014" i="14"/>
  <c r="D1018" i="33" l="1"/>
  <c r="V1017" i="33"/>
  <c r="D1022" i="32"/>
  <c r="V1021" i="32"/>
  <c r="N1015" i="14"/>
  <c r="O1014" i="14"/>
  <c r="P1015" i="14"/>
  <c r="Q1014" i="14"/>
  <c r="J1255" i="14"/>
  <c r="K1254" i="14"/>
  <c r="V1016" i="14"/>
  <c r="W1015" i="14"/>
  <c r="T1015" i="14"/>
  <c r="U1014" i="14"/>
  <c r="L1016" i="14"/>
  <c r="M1015" i="14"/>
  <c r="R1015" i="14"/>
  <c r="S1014" i="14"/>
  <c r="Z1015" i="14"/>
  <c r="AA1014" i="14"/>
  <c r="X1015" i="14"/>
  <c r="Y1014" i="14"/>
  <c r="D1019" i="33" l="1"/>
  <c r="V1018" i="33"/>
  <c r="D1023" i="32"/>
  <c r="V1022" i="32"/>
  <c r="L1017" i="14"/>
  <c r="M1016" i="14"/>
  <c r="J1256" i="14"/>
  <c r="K1255" i="14"/>
  <c r="V1017" i="14"/>
  <c r="W1016" i="14"/>
  <c r="X1016" i="14"/>
  <c r="Y1015" i="14"/>
  <c r="T1016" i="14"/>
  <c r="U1015" i="14"/>
  <c r="Z1016" i="14"/>
  <c r="AA1015" i="14"/>
  <c r="P1016" i="14"/>
  <c r="Q1015" i="14"/>
  <c r="R1016" i="14"/>
  <c r="S1015" i="14"/>
  <c r="N1016" i="14"/>
  <c r="O1015" i="14"/>
  <c r="D1020" i="33" l="1"/>
  <c r="V1019" i="33"/>
  <c r="D1024" i="32"/>
  <c r="V1023" i="32"/>
  <c r="J1257" i="14"/>
  <c r="K1256" i="14"/>
  <c r="Z1017" i="14"/>
  <c r="AA1016" i="14"/>
  <c r="X1017" i="14"/>
  <c r="Y1016" i="14"/>
  <c r="V1018" i="14"/>
  <c r="W1017" i="14"/>
  <c r="T1017" i="14"/>
  <c r="U1016" i="14"/>
  <c r="N1017" i="14"/>
  <c r="O1016" i="14"/>
  <c r="R1017" i="14"/>
  <c r="S1016" i="14"/>
  <c r="P1017" i="14"/>
  <c r="Q1016" i="14"/>
  <c r="L1018" i="14"/>
  <c r="M1017" i="14"/>
  <c r="D1021" i="33" l="1"/>
  <c r="V1020" i="33"/>
  <c r="D1025" i="32"/>
  <c r="V1024" i="32"/>
  <c r="N1018" i="14"/>
  <c r="O1017" i="14"/>
  <c r="T1018" i="14"/>
  <c r="U1017" i="14"/>
  <c r="V1019" i="14"/>
  <c r="W1018" i="14"/>
  <c r="L1019" i="14"/>
  <c r="M1018" i="14"/>
  <c r="Z1018" i="14"/>
  <c r="AA1017" i="14"/>
  <c r="X1018" i="14"/>
  <c r="Y1017" i="14"/>
  <c r="P1018" i="14"/>
  <c r="Q1017" i="14"/>
  <c r="R1018" i="14"/>
  <c r="S1017" i="14"/>
  <c r="J1258" i="14"/>
  <c r="K1257" i="14"/>
  <c r="D1022" i="33" l="1"/>
  <c r="V1021" i="33"/>
  <c r="D1026" i="32"/>
  <c r="V1025" i="32"/>
  <c r="R1019" i="14"/>
  <c r="S1018" i="14"/>
  <c r="Z1019" i="14"/>
  <c r="AA1018" i="14"/>
  <c r="L1020" i="14"/>
  <c r="M1019" i="14"/>
  <c r="V1020" i="14"/>
  <c r="W1019" i="14"/>
  <c r="X1019" i="14"/>
  <c r="Y1018" i="14"/>
  <c r="J1259" i="14"/>
  <c r="K1258" i="14"/>
  <c r="T1019" i="14"/>
  <c r="U1018" i="14"/>
  <c r="P1019" i="14"/>
  <c r="Q1018" i="14"/>
  <c r="N1019" i="14"/>
  <c r="O1018" i="14"/>
  <c r="D1023" i="33" l="1"/>
  <c r="V1022" i="33"/>
  <c r="D1027" i="32"/>
  <c r="V1026" i="32"/>
  <c r="V1021" i="14"/>
  <c r="W1020" i="14"/>
  <c r="J1260" i="14"/>
  <c r="K1259" i="14"/>
  <c r="X1020" i="14"/>
  <c r="Y1019" i="14"/>
  <c r="N1020" i="14"/>
  <c r="O1019" i="14"/>
  <c r="L1021" i="14"/>
  <c r="M1020" i="14"/>
  <c r="P1020" i="14"/>
  <c r="Q1019" i="14"/>
  <c r="Z1020" i="14"/>
  <c r="AA1019" i="14"/>
  <c r="T1020" i="14"/>
  <c r="U1019" i="14"/>
  <c r="R1020" i="14"/>
  <c r="S1019" i="14"/>
  <c r="D1024" i="33" l="1"/>
  <c r="V1023" i="33"/>
  <c r="D1028" i="32"/>
  <c r="V1027" i="32"/>
  <c r="N1021" i="14"/>
  <c r="O1020" i="14"/>
  <c r="T1021" i="14"/>
  <c r="U1020" i="14"/>
  <c r="L1022" i="14"/>
  <c r="M1021" i="14"/>
  <c r="X1021" i="14"/>
  <c r="Y1020" i="14"/>
  <c r="P1021" i="14"/>
  <c r="Q1020" i="14"/>
  <c r="R1021" i="14"/>
  <c r="S1020" i="14"/>
  <c r="J1261" i="14"/>
  <c r="K1260" i="14"/>
  <c r="Z1021" i="14"/>
  <c r="AA1020" i="14"/>
  <c r="V1022" i="14"/>
  <c r="W1021" i="14"/>
  <c r="D1025" i="33" l="1"/>
  <c r="V1024" i="33"/>
  <c r="D1029" i="32"/>
  <c r="V1028" i="32"/>
  <c r="X1022" i="14"/>
  <c r="Y1021" i="14"/>
  <c r="P1022" i="14"/>
  <c r="Q1021" i="14"/>
  <c r="T1022" i="14"/>
  <c r="U1021" i="14"/>
  <c r="V1023" i="14"/>
  <c r="W1022" i="14"/>
  <c r="R1022" i="14"/>
  <c r="S1021" i="14"/>
  <c r="L1023" i="14"/>
  <c r="M1022" i="14"/>
  <c r="Z1022" i="14"/>
  <c r="AA1021" i="14"/>
  <c r="J1262" i="14"/>
  <c r="K1261" i="14"/>
  <c r="N1022" i="14"/>
  <c r="O1021" i="14"/>
  <c r="D1026" i="33" l="1"/>
  <c r="V1025" i="33"/>
  <c r="D1030" i="32"/>
  <c r="V1029" i="32"/>
  <c r="L1024" i="14"/>
  <c r="M1023" i="14"/>
  <c r="R1023" i="14"/>
  <c r="S1022" i="14"/>
  <c r="T1023" i="14"/>
  <c r="U1022" i="14"/>
  <c r="V1024" i="14"/>
  <c r="W1023" i="14"/>
  <c r="N1023" i="14"/>
  <c r="O1022" i="14"/>
  <c r="J1263" i="14"/>
  <c r="K1262" i="14"/>
  <c r="P1023" i="14"/>
  <c r="Q1022" i="14"/>
  <c r="Z1023" i="14"/>
  <c r="AA1022" i="14"/>
  <c r="X1023" i="14"/>
  <c r="Y1022" i="14"/>
  <c r="D1027" i="33" l="1"/>
  <c r="V1026" i="33"/>
  <c r="D1031" i="32"/>
  <c r="V1030" i="32"/>
  <c r="V1025" i="14"/>
  <c r="W1024" i="14"/>
  <c r="Z1024" i="14"/>
  <c r="AA1023" i="14"/>
  <c r="X1024" i="14"/>
  <c r="Y1023" i="14"/>
  <c r="J1264" i="14"/>
  <c r="K1263" i="14"/>
  <c r="N1024" i="14"/>
  <c r="O1023" i="14"/>
  <c r="T1024" i="14"/>
  <c r="U1023" i="14"/>
  <c r="R1024" i="14"/>
  <c r="S1023" i="14"/>
  <c r="P1024" i="14"/>
  <c r="Q1023" i="14"/>
  <c r="L1025" i="14"/>
  <c r="M1024" i="14"/>
  <c r="D1028" i="33" l="1"/>
  <c r="V1027" i="33"/>
  <c r="D1032" i="32"/>
  <c r="V1031" i="32"/>
  <c r="N1025" i="14"/>
  <c r="O1024" i="14"/>
  <c r="Z1025" i="14"/>
  <c r="AA1024" i="14"/>
  <c r="T1025" i="14"/>
  <c r="U1024" i="14"/>
  <c r="L1026" i="14"/>
  <c r="M1025" i="14"/>
  <c r="J1265" i="14"/>
  <c r="K1264" i="14"/>
  <c r="X1025" i="14"/>
  <c r="Y1024" i="14"/>
  <c r="P1025" i="14"/>
  <c r="Q1024" i="14"/>
  <c r="R1025" i="14"/>
  <c r="S1024" i="14"/>
  <c r="V1026" i="14"/>
  <c r="W1025" i="14"/>
  <c r="D1029" i="33" l="1"/>
  <c r="V1028" i="33"/>
  <c r="D1033" i="32"/>
  <c r="V1032" i="32"/>
  <c r="J1266" i="14"/>
  <c r="K1265" i="14"/>
  <c r="L1027" i="14"/>
  <c r="M1026" i="14"/>
  <c r="Z1026" i="14"/>
  <c r="AA1025" i="14"/>
  <c r="X1026" i="14"/>
  <c r="Y1025" i="14"/>
  <c r="T1026" i="14"/>
  <c r="U1025" i="14"/>
  <c r="V1027" i="14"/>
  <c r="W1026" i="14"/>
  <c r="R1026" i="14"/>
  <c r="S1025" i="14"/>
  <c r="P1026" i="14"/>
  <c r="Q1025" i="14"/>
  <c r="N1026" i="14"/>
  <c r="O1025" i="14"/>
  <c r="D1030" i="33" l="1"/>
  <c r="V1029" i="33"/>
  <c r="D1034" i="32"/>
  <c r="V1033" i="32"/>
  <c r="P1027" i="14"/>
  <c r="Q1026" i="14"/>
  <c r="V1028" i="14"/>
  <c r="W1027" i="14"/>
  <c r="T1027" i="14"/>
  <c r="U1026" i="14"/>
  <c r="X1027" i="14"/>
  <c r="Y1026" i="14"/>
  <c r="N1027" i="14"/>
  <c r="O1026" i="14"/>
  <c r="Z1027" i="14"/>
  <c r="AA1026" i="14"/>
  <c r="L1028" i="14"/>
  <c r="M1027" i="14"/>
  <c r="R1027" i="14"/>
  <c r="S1026" i="14"/>
  <c r="J1267" i="14"/>
  <c r="K1266" i="14"/>
  <c r="D1031" i="33" l="1"/>
  <c r="V1030" i="33"/>
  <c r="D1035" i="32"/>
  <c r="V1034" i="32"/>
  <c r="N1028" i="14"/>
  <c r="O1027" i="14"/>
  <c r="Z1028" i="14"/>
  <c r="AA1027" i="14"/>
  <c r="X1028" i="14"/>
  <c r="Y1027" i="14"/>
  <c r="R1028" i="14"/>
  <c r="S1027" i="14"/>
  <c r="J1268" i="14"/>
  <c r="K1267" i="14"/>
  <c r="T1028" i="14"/>
  <c r="U1027" i="14"/>
  <c r="V1029" i="14"/>
  <c r="W1028" i="14"/>
  <c r="L1029" i="14"/>
  <c r="M1028" i="14"/>
  <c r="P1028" i="14"/>
  <c r="Q1027" i="14"/>
  <c r="D1032" i="33" l="1"/>
  <c r="V1031" i="33"/>
  <c r="D1036" i="32"/>
  <c r="V1035" i="32"/>
  <c r="T1029" i="14"/>
  <c r="U1028" i="14"/>
  <c r="J1269" i="14"/>
  <c r="K1268" i="14"/>
  <c r="P1029" i="14"/>
  <c r="Q1028" i="14"/>
  <c r="R1029" i="14"/>
  <c r="S1028" i="14"/>
  <c r="X1029" i="14"/>
  <c r="Y1028" i="14"/>
  <c r="L1030" i="14"/>
  <c r="M1029" i="14"/>
  <c r="Z1029" i="14"/>
  <c r="AA1028" i="14"/>
  <c r="V1030" i="14"/>
  <c r="W1029" i="14"/>
  <c r="N1029" i="14"/>
  <c r="O1028" i="14"/>
  <c r="D1033" i="33" l="1"/>
  <c r="V1032" i="33"/>
  <c r="D1037" i="32"/>
  <c r="V1036" i="32"/>
  <c r="L1031" i="14"/>
  <c r="M1030" i="14"/>
  <c r="V1031" i="14"/>
  <c r="W1030" i="14"/>
  <c r="R1030" i="14"/>
  <c r="S1029" i="14"/>
  <c r="X1030" i="14"/>
  <c r="Y1029" i="14"/>
  <c r="N1030" i="14"/>
  <c r="O1029" i="14"/>
  <c r="P1030" i="14"/>
  <c r="Q1029" i="14"/>
  <c r="J1270" i="14"/>
  <c r="K1269" i="14"/>
  <c r="Z1030" i="14"/>
  <c r="AA1029" i="14"/>
  <c r="T1030" i="14"/>
  <c r="U1029" i="14"/>
  <c r="D1034" i="33" l="1"/>
  <c r="V1033" i="33"/>
  <c r="D1038" i="32"/>
  <c r="V1037" i="32"/>
  <c r="P1031" i="14"/>
  <c r="Q1030" i="14"/>
  <c r="V1032" i="14"/>
  <c r="W1031" i="14"/>
  <c r="R1031" i="14"/>
  <c r="S1030" i="14"/>
  <c r="N1031" i="14"/>
  <c r="O1030" i="14"/>
  <c r="X1031" i="14"/>
  <c r="Y1030" i="14"/>
  <c r="T1031" i="14"/>
  <c r="U1030" i="14"/>
  <c r="Z1031" i="14"/>
  <c r="AA1030" i="14"/>
  <c r="J1271" i="14"/>
  <c r="K1270" i="14"/>
  <c r="L1032" i="14"/>
  <c r="M1031" i="14"/>
  <c r="D1035" i="33" l="1"/>
  <c r="V1034" i="33"/>
  <c r="D1039" i="32"/>
  <c r="V1038" i="32"/>
  <c r="L1033" i="14"/>
  <c r="M1032" i="14"/>
  <c r="V1033" i="14"/>
  <c r="W1032" i="14"/>
  <c r="N1032" i="14"/>
  <c r="O1031" i="14"/>
  <c r="T1032" i="14"/>
  <c r="U1031" i="14"/>
  <c r="X1032" i="14"/>
  <c r="Y1031" i="14"/>
  <c r="R1032" i="14"/>
  <c r="S1031" i="14"/>
  <c r="J1272" i="14"/>
  <c r="K1271" i="14"/>
  <c r="Z1032" i="14"/>
  <c r="AA1031" i="14"/>
  <c r="P1032" i="14"/>
  <c r="Q1031" i="14"/>
  <c r="D1036" i="33" l="1"/>
  <c r="V1035" i="33"/>
  <c r="D1040" i="32"/>
  <c r="V1039" i="32"/>
  <c r="R1033" i="14"/>
  <c r="S1032" i="14"/>
  <c r="V1034" i="14"/>
  <c r="W1033" i="14"/>
  <c r="N1033" i="14"/>
  <c r="O1032" i="14"/>
  <c r="X1033" i="14"/>
  <c r="Y1032" i="14"/>
  <c r="T1033" i="14"/>
  <c r="U1032" i="14"/>
  <c r="P1033" i="14"/>
  <c r="Q1032" i="14"/>
  <c r="Z1033" i="14"/>
  <c r="AA1032" i="14"/>
  <c r="J1273" i="14"/>
  <c r="K1272" i="14"/>
  <c r="L1034" i="14"/>
  <c r="M1033" i="14"/>
  <c r="D1037" i="33" l="1"/>
  <c r="V1036" i="33"/>
  <c r="D1041" i="32"/>
  <c r="V1040" i="32"/>
  <c r="P1034" i="14"/>
  <c r="Q1033" i="14"/>
  <c r="T1034" i="14"/>
  <c r="U1033" i="14"/>
  <c r="J1274" i="14"/>
  <c r="K1273" i="14"/>
  <c r="N1034" i="14"/>
  <c r="O1033" i="14"/>
  <c r="X1034" i="14"/>
  <c r="Y1033" i="14"/>
  <c r="L1035" i="14"/>
  <c r="M1034" i="14"/>
  <c r="V1035" i="14"/>
  <c r="W1034" i="14"/>
  <c r="Z1034" i="14"/>
  <c r="AA1033" i="14"/>
  <c r="R1034" i="14"/>
  <c r="S1033" i="14"/>
  <c r="D1038" i="33" l="1"/>
  <c r="V1037" i="33"/>
  <c r="D1042" i="32"/>
  <c r="V1041" i="32"/>
  <c r="L1036" i="14"/>
  <c r="M1035" i="14"/>
  <c r="X1035" i="14"/>
  <c r="Y1034" i="14"/>
  <c r="T1035" i="14"/>
  <c r="U1034" i="14"/>
  <c r="J1275" i="14"/>
  <c r="K1274" i="14"/>
  <c r="N1035" i="14"/>
  <c r="O1034" i="14"/>
  <c r="R1035" i="14"/>
  <c r="S1034" i="14"/>
  <c r="Z1035" i="14"/>
  <c r="AA1034" i="14"/>
  <c r="V1036" i="14"/>
  <c r="W1035" i="14"/>
  <c r="P1035" i="14"/>
  <c r="Q1034" i="14"/>
  <c r="D1039" i="33" l="1"/>
  <c r="V1038" i="33"/>
  <c r="D1043" i="32"/>
  <c r="V1042" i="32"/>
  <c r="R1036" i="14"/>
  <c r="S1035" i="14"/>
  <c r="J1276" i="14"/>
  <c r="K1275" i="14"/>
  <c r="X1036" i="14"/>
  <c r="Y1035" i="14"/>
  <c r="N1036" i="14"/>
  <c r="O1035" i="14"/>
  <c r="P1036" i="14"/>
  <c r="Q1035" i="14"/>
  <c r="T1036" i="14"/>
  <c r="U1035" i="14"/>
  <c r="V1037" i="14"/>
  <c r="W1036" i="14"/>
  <c r="Z1036" i="14"/>
  <c r="AA1035" i="14"/>
  <c r="L1037" i="14"/>
  <c r="M1036" i="14"/>
  <c r="D1040" i="33" l="1"/>
  <c r="V1039" i="33"/>
  <c r="D1044" i="32"/>
  <c r="V1043" i="32"/>
  <c r="P1037" i="14"/>
  <c r="Q1036" i="14"/>
  <c r="J1277" i="14"/>
  <c r="K1276" i="14"/>
  <c r="T1037" i="14"/>
  <c r="U1036" i="14"/>
  <c r="L1038" i="14"/>
  <c r="M1037" i="14"/>
  <c r="Z1037" i="14"/>
  <c r="AA1036" i="14"/>
  <c r="N1037" i="14"/>
  <c r="O1036" i="14"/>
  <c r="X1037" i="14"/>
  <c r="Y1036" i="14"/>
  <c r="V1038" i="14"/>
  <c r="W1037" i="14"/>
  <c r="R1037" i="14"/>
  <c r="S1036" i="14"/>
  <c r="D1041" i="33" l="1"/>
  <c r="V1040" i="33"/>
  <c r="D1045" i="32"/>
  <c r="V1044" i="32"/>
  <c r="Z1038" i="14"/>
  <c r="AA1037" i="14"/>
  <c r="L1039" i="14"/>
  <c r="M1038" i="14"/>
  <c r="J1278" i="14"/>
  <c r="K1277" i="14"/>
  <c r="T1038" i="14"/>
  <c r="U1037" i="14"/>
  <c r="N1038" i="14"/>
  <c r="O1037" i="14"/>
  <c r="R1038" i="14"/>
  <c r="S1037" i="14"/>
  <c r="V1039" i="14"/>
  <c r="W1038" i="14"/>
  <c r="X1038" i="14"/>
  <c r="Y1037" i="14"/>
  <c r="P1038" i="14"/>
  <c r="Q1037" i="14"/>
  <c r="D1042" i="33" l="1"/>
  <c r="V1041" i="33"/>
  <c r="D1046" i="32"/>
  <c r="V1045" i="32"/>
  <c r="N1039" i="14"/>
  <c r="O1038" i="14"/>
  <c r="X1039" i="14"/>
  <c r="Y1038" i="14"/>
  <c r="R1039" i="14"/>
  <c r="S1038" i="14"/>
  <c r="T1039" i="14"/>
  <c r="U1038" i="14"/>
  <c r="P1039" i="14"/>
  <c r="Q1038" i="14"/>
  <c r="J1279" i="14"/>
  <c r="K1278" i="14"/>
  <c r="L1040" i="14"/>
  <c r="M1039" i="14"/>
  <c r="V1040" i="14"/>
  <c r="W1039" i="14"/>
  <c r="Z1039" i="14"/>
  <c r="AA1038" i="14"/>
  <c r="D1043" i="33" l="1"/>
  <c r="V1042" i="33"/>
  <c r="D1047" i="32"/>
  <c r="V1046" i="32"/>
  <c r="J1280" i="14"/>
  <c r="K1279" i="14"/>
  <c r="P1040" i="14"/>
  <c r="Q1039" i="14"/>
  <c r="T1040" i="14"/>
  <c r="U1039" i="14"/>
  <c r="X1040" i="14"/>
  <c r="Y1039" i="14"/>
  <c r="R1040" i="14"/>
  <c r="S1039" i="14"/>
  <c r="Z1040" i="14"/>
  <c r="AA1039" i="14"/>
  <c r="V1041" i="14"/>
  <c r="W1040" i="14"/>
  <c r="L1041" i="14"/>
  <c r="M1040" i="14"/>
  <c r="N1040" i="14"/>
  <c r="O1039" i="14"/>
  <c r="D1044" i="33" l="1"/>
  <c r="V1043" i="33"/>
  <c r="D1048" i="32"/>
  <c r="V1047" i="32"/>
  <c r="R1041" i="14"/>
  <c r="S1040" i="14"/>
  <c r="P1041" i="14"/>
  <c r="Q1040" i="14"/>
  <c r="Z1041" i="14"/>
  <c r="AA1040" i="14"/>
  <c r="X1041" i="14"/>
  <c r="Y1040" i="14"/>
  <c r="N1041" i="14"/>
  <c r="O1040" i="14"/>
  <c r="T1041" i="14"/>
  <c r="U1040" i="14"/>
  <c r="L1042" i="14"/>
  <c r="M1041" i="14"/>
  <c r="V1042" i="14"/>
  <c r="W1041" i="14"/>
  <c r="J1281" i="14"/>
  <c r="K1280" i="14"/>
  <c r="D1045" i="33" l="1"/>
  <c r="V1044" i="33"/>
  <c r="D1049" i="32"/>
  <c r="V1048" i="32"/>
  <c r="N1042" i="14"/>
  <c r="O1041" i="14"/>
  <c r="X1042" i="14"/>
  <c r="Y1041" i="14"/>
  <c r="P1042" i="14"/>
  <c r="Q1041" i="14"/>
  <c r="T1042" i="14"/>
  <c r="U1041" i="14"/>
  <c r="J1282" i="14"/>
  <c r="K1281" i="14"/>
  <c r="Z1042" i="14"/>
  <c r="AA1041" i="14"/>
  <c r="V1043" i="14"/>
  <c r="W1042" i="14"/>
  <c r="L1043" i="14"/>
  <c r="M1042" i="14"/>
  <c r="R1042" i="14"/>
  <c r="S1041" i="14"/>
  <c r="D1046" i="33" l="1"/>
  <c r="V1045" i="33"/>
  <c r="D1050" i="32"/>
  <c r="V1049" i="32"/>
  <c r="J1283" i="14"/>
  <c r="K1282" i="14"/>
  <c r="Z1043" i="14"/>
  <c r="AA1042" i="14"/>
  <c r="X1043" i="14"/>
  <c r="Y1042" i="14"/>
  <c r="R1043" i="14"/>
  <c r="S1042" i="14"/>
  <c r="T1043" i="14"/>
  <c r="U1042" i="14"/>
  <c r="P1043" i="14"/>
  <c r="Q1042" i="14"/>
  <c r="L1044" i="14"/>
  <c r="M1043" i="14"/>
  <c r="V1044" i="14"/>
  <c r="W1043" i="14"/>
  <c r="N1043" i="14"/>
  <c r="O1042" i="14"/>
  <c r="D1047" i="33" l="1"/>
  <c r="V1046" i="33"/>
  <c r="D1051" i="32"/>
  <c r="V1050" i="32"/>
  <c r="R1044" i="14"/>
  <c r="S1043" i="14"/>
  <c r="Z1044" i="14"/>
  <c r="AA1043" i="14"/>
  <c r="P1044" i="14"/>
  <c r="Q1043" i="14"/>
  <c r="T1044" i="14"/>
  <c r="U1043" i="14"/>
  <c r="N1044" i="14"/>
  <c r="O1043" i="14"/>
  <c r="X1044" i="14"/>
  <c r="Y1043" i="14"/>
  <c r="V1045" i="14"/>
  <c r="W1044" i="14"/>
  <c r="L1045" i="14"/>
  <c r="M1044" i="14"/>
  <c r="J1284" i="14"/>
  <c r="K1283" i="14"/>
  <c r="D1048" i="33" l="1"/>
  <c r="V1047" i="33"/>
  <c r="D1052" i="32"/>
  <c r="V1051" i="32"/>
  <c r="T1045" i="14"/>
  <c r="U1044" i="14"/>
  <c r="L1046" i="14"/>
  <c r="M1045" i="14"/>
  <c r="J1285" i="14"/>
  <c r="K1284" i="14"/>
  <c r="X1045" i="14"/>
  <c r="Y1044" i="14"/>
  <c r="N1045" i="14"/>
  <c r="O1044" i="14"/>
  <c r="P1045" i="14"/>
  <c r="Q1044" i="14"/>
  <c r="Z1045" i="14"/>
  <c r="AA1044" i="14"/>
  <c r="V1046" i="14"/>
  <c r="W1045" i="14"/>
  <c r="R1045" i="14"/>
  <c r="S1044" i="14"/>
  <c r="D1049" i="33" l="1"/>
  <c r="V1048" i="33"/>
  <c r="D1053" i="32"/>
  <c r="V1052" i="32"/>
  <c r="P1046" i="14"/>
  <c r="Q1045" i="14"/>
  <c r="V1047" i="14"/>
  <c r="W1046" i="14"/>
  <c r="N1046" i="14"/>
  <c r="O1045" i="14"/>
  <c r="X1046" i="14"/>
  <c r="Y1045" i="14"/>
  <c r="R1046" i="14"/>
  <c r="S1045" i="14"/>
  <c r="J1286" i="14"/>
  <c r="K1285" i="14"/>
  <c r="L1047" i="14"/>
  <c r="M1046" i="14"/>
  <c r="Z1046" i="14"/>
  <c r="AA1045" i="14"/>
  <c r="T1046" i="14"/>
  <c r="U1045" i="14"/>
  <c r="D1050" i="33" l="1"/>
  <c r="V1049" i="33"/>
  <c r="D1054" i="32"/>
  <c r="V1053" i="32"/>
  <c r="R1047" i="14"/>
  <c r="S1046" i="14"/>
  <c r="X1047" i="14"/>
  <c r="Y1046" i="14"/>
  <c r="V1048" i="14"/>
  <c r="W1047" i="14"/>
  <c r="J1287" i="14"/>
  <c r="K1286" i="14"/>
  <c r="T1047" i="14"/>
  <c r="U1046" i="14"/>
  <c r="N1047" i="14"/>
  <c r="O1046" i="14"/>
  <c r="Z1047" i="14"/>
  <c r="AA1046" i="14"/>
  <c r="L1048" i="14"/>
  <c r="M1047" i="14"/>
  <c r="P1047" i="14"/>
  <c r="Q1046" i="14"/>
  <c r="D1051" i="33" l="1"/>
  <c r="V1050" i="33"/>
  <c r="D1055" i="32"/>
  <c r="V1054" i="32"/>
  <c r="N1048" i="14"/>
  <c r="O1047" i="14"/>
  <c r="J1288" i="14"/>
  <c r="K1287" i="14"/>
  <c r="L1049" i="14"/>
  <c r="M1048" i="14"/>
  <c r="T1048" i="14"/>
  <c r="U1047" i="14"/>
  <c r="P1048" i="14"/>
  <c r="Q1047" i="14"/>
  <c r="V1049" i="14"/>
  <c r="W1048" i="14"/>
  <c r="X1048" i="14"/>
  <c r="Y1047" i="14"/>
  <c r="Z1048" i="14"/>
  <c r="AA1047" i="14"/>
  <c r="R1048" i="14"/>
  <c r="S1047" i="14"/>
  <c r="D1052" i="33" l="1"/>
  <c r="V1051" i="33"/>
  <c r="D1056" i="32"/>
  <c r="V1055" i="32"/>
  <c r="P1049" i="14"/>
  <c r="Q1048" i="14"/>
  <c r="J1289" i="14"/>
  <c r="K1288" i="14"/>
  <c r="R1049" i="14"/>
  <c r="S1048" i="14"/>
  <c r="V1050" i="14"/>
  <c r="W1049" i="14"/>
  <c r="T1049" i="14"/>
  <c r="U1048" i="14"/>
  <c r="L1050" i="14"/>
  <c r="M1049" i="14"/>
  <c r="Z1049" i="14"/>
  <c r="AA1048" i="14"/>
  <c r="X1049" i="14"/>
  <c r="Y1048" i="14"/>
  <c r="N1049" i="14"/>
  <c r="O1048" i="14"/>
  <c r="D1053" i="33" l="1"/>
  <c r="V1052" i="33"/>
  <c r="D1057" i="32"/>
  <c r="V1056" i="32"/>
  <c r="L1051" i="14"/>
  <c r="M1050" i="14"/>
  <c r="J1290" i="14"/>
  <c r="K1289" i="14"/>
  <c r="T1050" i="14"/>
  <c r="U1049" i="14"/>
  <c r="R1050" i="14"/>
  <c r="S1049" i="14"/>
  <c r="X1050" i="14"/>
  <c r="Y1049" i="14"/>
  <c r="V1051" i="14"/>
  <c r="W1050" i="14"/>
  <c r="N1050" i="14"/>
  <c r="O1049" i="14"/>
  <c r="Z1050" i="14"/>
  <c r="AA1049" i="14"/>
  <c r="P1050" i="14"/>
  <c r="Q1049" i="14"/>
  <c r="D1054" i="33" l="1"/>
  <c r="V1053" i="33"/>
  <c r="D1058" i="32"/>
  <c r="V1057" i="32"/>
  <c r="X1051" i="14"/>
  <c r="Y1050" i="14"/>
  <c r="J1291" i="14"/>
  <c r="K1290" i="14"/>
  <c r="R1051" i="14"/>
  <c r="S1050" i="14"/>
  <c r="P1051" i="14"/>
  <c r="Q1050" i="14"/>
  <c r="V1052" i="14"/>
  <c r="W1051" i="14"/>
  <c r="T1051" i="14"/>
  <c r="U1050" i="14"/>
  <c r="Z1051" i="14"/>
  <c r="AA1050" i="14"/>
  <c r="N1051" i="14"/>
  <c r="O1050" i="14"/>
  <c r="L1052" i="14"/>
  <c r="M1051" i="14"/>
  <c r="D1055" i="33" l="1"/>
  <c r="V1054" i="33"/>
  <c r="D1059" i="32"/>
  <c r="V1058" i="32"/>
  <c r="T1052" i="14"/>
  <c r="U1051" i="14"/>
  <c r="N1052" i="14"/>
  <c r="O1051" i="14"/>
  <c r="V1053" i="14"/>
  <c r="W1052" i="14"/>
  <c r="L1053" i="14"/>
  <c r="M1052" i="14"/>
  <c r="P1052" i="14"/>
  <c r="Q1051" i="14"/>
  <c r="R1052" i="14"/>
  <c r="S1051" i="14"/>
  <c r="J1292" i="14"/>
  <c r="K1291" i="14"/>
  <c r="Z1052" i="14"/>
  <c r="AA1051" i="14"/>
  <c r="X1052" i="14"/>
  <c r="Y1051" i="14"/>
  <c r="D1056" i="33" l="1"/>
  <c r="V1055" i="33"/>
  <c r="D1060" i="32"/>
  <c r="V1059" i="32"/>
  <c r="P1053" i="14"/>
  <c r="Q1052" i="14"/>
  <c r="N1053" i="14"/>
  <c r="O1052" i="14"/>
  <c r="R1053" i="14"/>
  <c r="S1052" i="14"/>
  <c r="L1054" i="14"/>
  <c r="M1053" i="14"/>
  <c r="X1053" i="14"/>
  <c r="Y1052" i="14"/>
  <c r="V1054" i="14"/>
  <c r="W1053" i="14"/>
  <c r="Z1053" i="14"/>
  <c r="AA1052" i="14"/>
  <c r="J1293" i="14"/>
  <c r="K1292" i="14"/>
  <c r="T1053" i="14"/>
  <c r="U1052" i="14"/>
  <c r="D1057" i="33" l="1"/>
  <c r="V1056" i="33"/>
  <c r="D1061" i="32"/>
  <c r="V1060" i="32"/>
  <c r="L1055" i="14"/>
  <c r="M1054" i="14"/>
  <c r="N1054" i="14"/>
  <c r="O1053" i="14"/>
  <c r="V1055" i="14"/>
  <c r="W1054" i="14"/>
  <c r="X1054" i="14"/>
  <c r="Y1053" i="14"/>
  <c r="T1054" i="14"/>
  <c r="U1053" i="14"/>
  <c r="R1054" i="14"/>
  <c r="S1053" i="14"/>
  <c r="J1294" i="14"/>
  <c r="K1293" i="14"/>
  <c r="Z1054" i="14"/>
  <c r="AA1053" i="14"/>
  <c r="P1054" i="14"/>
  <c r="Q1053" i="14"/>
  <c r="D1058" i="33" l="1"/>
  <c r="V1057" i="33"/>
  <c r="D1062" i="32"/>
  <c r="V1061" i="32"/>
  <c r="R1055" i="14"/>
  <c r="S1054" i="14"/>
  <c r="N1055" i="14"/>
  <c r="O1054" i="14"/>
  <c r="P1055" i="14"/>
  <c r="Q1054" i="14"/>
  <c r="T1055" i="14"/>
  <c r="U1054" i="14"/>
  <c r="X1055" i="14"/>
  <c r="Y1054" i="14"/>
  <c r="V1056" i="14"/>
  <c r="W1055" i="14"/>
  <c r="Z1055" i="14"/>
  <c r="AA1054" i="14"/>
  <c r="J1295" i="14"/>
  <c r="K1294" i="14"/>
  <c r="L1056" i="14"/>
  <c r="M1055" i="14"/>
  <c r="D1059" i="33" l="1"/>
  <c r="V1058" i="33"/>
  <c r="D1063" i="32"/>
  <c r="V1062" i="32"/>
  <c r="V1057" i="14"/>
  <c r="W1056" i="14"/>
  <c r="T1056" i="14"/>
  <c r="U1055" i="14"/>
  <c r="J1296" i="14"/>
  <c r="K1295" i="14"/>
  <c r="X1056" i="14"/>
  <c r="Y1055" i="14"/>
  <c r="L1057" i="14"/>
  <c r="M1056" i="14"/>
  <c r="P1056" i="14"/>
  <c r="Q1055" i="14"/>
  <c r="N1056" i="14"/>
  <c r="O1055" i="14"/>
  <c r="Z1056" i="14"/>
  <c r="AA1055" i="14"/>
  <c r="R1056" i="14"/>
  <c r="S1055" i="14"/>
  <c r="D1060" i="33" l="1"/>
  <c r="V1059" i="33"/>
  <c r="D1064" i="32"/>
  <c r="V1063" i="32"/>
  <c r="T1057" i="14"/>
  <c r="U1056" i="14"/>
  <c r="P1057" i="14"/>
  <c r="Q1056" i="14"/>
  <c r="J1297" i="14"/>
  <c r="K1296" i="14"/>
  <c r="L1058" i="14"/>
  <c r="M1057" i="14"/>
  <c r="X1057" i="14"/>
  <c r="Y1056" i="14"/>
  <c r="R1057" i="14"/>
  <c r="S1056" i="14"/>
  <c r="Z1057" i="14"/>
  <c r="AA1056" i="14"/>
  <c r="N1057" i="14"/>
  <c r="O1056" i="14"/>
  <c r="V1058" i="14"/>
  <c r="W1057" i="14"/>
  <c r="D1061" i="33" l="1"/>
  <c r="V1060" i="33"/>
  <c r="D1065" i="32"/>
  <c r="V1064" i="32"/>
  <c r="L1059" i="14"/>
  <c r="M1058" i="14"/>
  <c r="V1059" i="14"/>
  <c r="W1058" i="14"/>
  <c r="P1058" i="14"/>
  <c r="Q1057" i="14"/>
  <c r="R1058" i="14"/>
  <c r="S1057" i="14"/>
  <c r="J1298" i="14"/>
  <c r="K1297" i="14"/>
  <c r="N1058" i="14"/>
  <c r="O1057" i="14"/>
  <c r="X1058" i="14"/>
  <c r="Y1057" i="14"/>
  <c r="Z1058" i="14"/>
  <c r="AA1057" i="14"/>
  <c r="T1058" i="14"/>
  <c r="U1057" i="14"/>
  <c r="D1062" i="33" l="1"/>
  <c r="V1061" i="33"/>
  <c r="D1066" i="32"/>
  <c r="V1065" i="32"/>
  <c r="N1059" i="14"/>
  <c r="O1058" i="14"/>
  <c r="R1059" i="14"/>
  <c r="S1058" i="14"/>
  <c r="V1060" i="14"/>
  <c r="W1059" i="14"/>
  <c r="T1059" i="14"/>
  <c r="U1058" i="14"/>
  <c r="P1059" i="14"/>
  <c r="Q1058" i="14"/>
  <c r="Z1059" i="14"/>
  <c r="AA1058" i="14"/>
  <c r="J1299" i="14"/>
  <c r="K1298" i="14"/>
  <c r="X1059" i="14"/>
  <c r="Y1058" i="14"/>
  <c r="L1060" i="14"/>
  <c r="M1059" i="14"/>
  <c r="D1063" i="33" l="1"/>
  <c r="V1062" i="33"/>
  <c r="D1067" i="32"/>
  <c r="V1066" i="32"/>
  <c r="P1060" i="14"/>
  <c r="Q1059" i="14"/>
  <c r="R1060" i="14"/>
  <c r="S1059" i="14"/>
  <c r="Z1060" i="14"/>
  <c r="AA1059" i="14"/>
  <c r="V1061" i="14"/>
  <c r="W1060" i="14"/>
  <c r="T1060" i="14"/>
  <c r="U1059" i="14"/>
  <c r="L1061" i="14"/>
  <c r="M1060" i="14"/>
  <c r="X1060" i="14"/>
  <c r="Y1059" i="14"/>
  <c r="J1300" i="14"/>
  <c r="K1299" i="14"/>
  <c r="N1060" i="14"/>
  <c r="O1059" i="14"/>
  <c r="D1064" i="33" l="1"/>
  <c r="V1063" i="33"/>
  <c r="D1068" i="32"/>
  <c r="V1067" i="32"/>
  <c r="T1061" i="14"/>
  <c r="U1060" i="14"/>
  <c r="L1062" i="14"/>
  <c r="M1061" i="14"/>
  <c r="R1061" i="14"/>
  <c r="S1060" i="14"/>
  <c r="Z1061" i="14"/>
  <c r="AA1060" i="14"/>
  <c r="V1062" i="14"/>
  <c r="W1061" i="14"/>
  <c r="N1061" i="14"/>
  <c r="O1060" i="14"/>
  <c r="J1301" i="14"/>
  <c r="K1300" i="14"/>
  <c r="X1061" i="14"/>
  <c r="Y1060" i="14"/>
  <c r="P1061" i="14"/>
  <c r="Q1060" i="14"/>
  <c r="D1065" i="33" l="1"/>
  <c r="V1064" i="33"/>
  <c r="D1069" i="32"/>
  <c r="V1068" i="32"/>
  <c r="R1062" i="14"/>
  <c r="S1061" i="14"/>
  <c r="L1063" i="14"/>
  <c r="M1062" i="14"/>
  <c r="N1062" i="14"/>
  <c r="O1061" i="14"/>
  <c r="Z1062" i="14"/>
  <c r="AA1061" i="14"/>
  <c r="V1063" i="14"/>
  <c r="W1062" i="14"/>
  <c r="P1062" i="14"/>
  <c r="Q1061" i="14"/>
  <c r="X1062" i="14"/>
  <c r="Y1061" i="14"/>
  <c r="J1302" i="14"/>
  <c r="K1301" i="14"/>
  <c r="T1062" i="14"/>
  <c r="U1061" i="14"/>
  <c r="D1066" i="33" l="1"/>
  <c r="V1065" i="33"/>
  <c r="D1070" i="32"/>
  <c r="V1069" i="32"/>
  <c r="Z1063" i="14"/>
  <c r="AA1062" i="14"/>
  <c r="L1064" i="14"/>
  <c r="M1063" i="14"/>
  <c r="P1063" i="14"/>
  <c r="Q1062" i="14"/>
  <c r="N1063" i="14"/>
  <c r="O1062" i="14"/>
  <c r="V1064" i="14"/>
  <c r="W1063" i="14"/>
  <c r="T1063" i="14"/>
  <c r="U1062" i="14"/>
  <c r="J1303" i="14"/>
  <c r="K1302" i="14"/>
  <c r="X1063" i="14"/>
  <c r="Y1062" i="14"/>
  <c r="R1063" i="14"/>
  <c r="S1062" i="14"/>
  <c r="D1067" i="33" l="1"/>
  <c r="V1066" i="33"/>
  <c r="D1071" i="32"/>
  <c r="V1070" i="32"/>
  <c r="N1064" i="14"/>
  <c r="O1063" i="14"/>
  <c r="X1064" i="14"/>
  <c r="Y1063" i="14"/>
  <c r="T1064" i="14"/>
  <c r="U1063" i="14"/>
  <c r="P1064" i="14"/>
  <c r="Q1063" i="14"/>
  <c r="V1065" i="14"/>
  <c r="W1064" i="14"/>
  <c r="R1064" i="14"/>
  <c r="S1063" i="14"/>
  <c r="L1065" i="14"/>
  <c r="M1064" i="14"/>
  <c r="J1304" i="14"/>
  <c r="K1303" i="14"/>
  <c r="Z1064" i="14"/>
  <c r="AA1063" i="14"/>
  <c r="D1068" i="33" l="1"/>
  <c r="V1067" i="33"/>
  <c r="D1072" i="32"/>
  <c r="V1071" i="32"/>
  <c r="Z1065" i="14"/>
  <c r="AA1064" i="14"/>
  <c r="T1065" i="14"/>
  <c r="U1064" i="14"/>
  <c r="J1305" i="14"/>
  <c r="K1304" i="14"/>
  <c r="X1065" i="14"/>
  <c r="Y1064" i="14"/>
  <c r="R1065" i="14"/>
  <c r="S1064" i="14"/>
  <c r="V1066" i="14"/>
  <c r="W1065" i="14"/>
  <c r="P1065" i="14"/>
  <c r="Q1064" i="14"/>
  <c r="L1066" i="14"/>
  <c r="M1065" i="14"/>
  <c r="N1065" i="14"/>
  <c r="O1064" i="14"/>
  <c r="D1069" i="33" l="1"/>
  <c r="V1068" i="33"/>
  <c r="D1073" i="32"/>
  <c r="V1072" i="32"/>
  <c r="V1067" i="14"/>
  <c r="W1066" i="14"/>
  <c r="R1066" i="14"/>
  <c r="S1065" i="14"/>
  <c r="X1066" i="14"/>
  <c r="Y1065" i="14"/>
  <c r="N1066" i="14"/>
  <c r="O1065" i="14"/>
  <c r="J1306" i="14"/>
  <c r="K1305" i="14"/>
  <c r="L1067" i="14"/>
  <c r="M1066" i="14"/>
  <c r="T1066" i="14"/>
  <c r="U1065" i="14"/>
  <c r="P1066" i="14"/>
  <c r="Q1065" i="14"/>
  <c r="Z1066" i="14"/>
  <c r="AA1065" i="14"/>
  <c r="D1070" i="33" l="1"/>
  <c r="V1069" i="33"/>
  <c r="D1074" i="32"/>
  <c r="V1073" i="32"/>
  <c r="L1068" i="14"/>
  <c r="M1067" i="14"/>
  <c r="N1067" i="14"/>
  <c r="O1066" i="14"/>
  <c r="X1067" i="14"/>
  <c r="Y1066" i="14"/>
  <c r="R1067" i="14"/>
  <c r="S1066" i="14"/>
  <c r="J1307" i="14"/>
  <c r="K1306" i="14"/>
  <c r="Z1067" i="14"/>
  <c r="AA1066" i="14"/>
  <c r="P1067" i="14"/>
  <c r="Q1066" i="14"/>
  <c r="T1067" i="14"/>
  <c r="U1066" i="14"/>
  <c r="V1068" i="14"/>
  <c r="W1067" i="14"/>
  <c r="D1071" i="33" l="1"/>
  <c r="V1070" i="33"/>
  <c r="D1075" i="32"/>
  <c r="V1074" i="32"/>
  <c r="R1068" i="14"/>
  <c r="S1067" i="14"/>
  <c r="V1069" i="14"/>
  <c r="W1068" i="14"/>
  <c r="N1068" i="14"/>
  <c r="O1067" i="14"/>
  <c r="Z1068" i="14"/>
  <c r="AA1067" i="14"/>
  <c r="J1308" i="14"/>
  <c r="K1307" i="14"/>
  <c r="X1068" i="14"/>
  <c r="Y1067" i="14"/>
  <c r="T1068" i="14"/>
  <c r="U1067" i="14"/>
  <c r="P1068" i="14"/>
  <c r="Q1067" i="14"/>
  <c r="L1069" i="14"/>
  <c r="M1068" i="14"/>
  <c r="D1072" i="33" l="1"/>
  <c r="V1071" i="33"/>
  <c r="D1076" i="32"/>
  <c r="V1075" i="32"/>
  <c r="X1069" i="14"/>
  <c r="Y1068" i="14"/>
  <c r="Z1069" i="14"/>
  <c r="AA1068" i="14"/>
  <c r="V1070" i="14"/>
  <c r="W1069" i="14"/>
  <c r="L1070" i="14"/>
  <c r="M1069" i="14"/>
  <c r="J1309" i="14"/>
  <c r="K1308" i="14"/>
  <c r="N1069" i="14"/>
  <c r="O1068" i="14"/>
  <c r="P1069" i="14"/>
  <c r="Q1068" i="14"/>
  <c r="T1069" i="14"/>
  <c r="U1068" i="14"/>
  <c r="R1069" i="14"/>
  <c r="S1068" i="14"/>
  <c r="D1073" i="33" l="1"/>
  <c r="V1072" i="33"/>
  <c r="D1077" i="32"/>
  <c r="V1076" i="32"/>
  <c r="J1310" i="14"/>
  <c r="K1309" i="14"/>
  <c r="Z1070" i="14"/>
  <c r="AA1069" i="14"/>
  <c r="N1070" i="14"/>
  <c r="O1069" i="14"/>
  <c r="L1071" i="14"/>
  <c r="M1070" i="14"/>
  <c r="V1071" i="14"/>
  <c r="W1070" i="14"/>
  <c r="R1070" i="14"/>
  <c r="S1069" i="14"/>
  <c r="T1070" i="14"/>
  <c r="U1069" i="14"/>
  <c r="P1070" i="14"/>
  <c r="Q1069" i="14"/>
  <c r="X1070" i="14"/>
  <c r="Y1069" i="14"/>
  <c r="D1074" i="33" l="1"/>
  <c r="V1073" i="33"/>
  <c r="D1078" i="32"/>
  <c r="V1077" i="32"/>
  <c r="V1072" i="14"/>
  <c r="W1071" i="14"/>
  <c r="R1071" i="14"/>
  <c r="S1070" i="14"/>
  <c r="X1071" i="14"/>
  <c r="Y1070" i="14"/>
  <c r="L1072" i="14"/>
  <c r="M1071" i="14"/>
  <c r="N1071" i="14"/>
  <c r="O1070" i="14"/>
  <c r="P1071" i="14"/>
  <c r="Q1070" i="14"/>
  <c r="Z1071" i="14"/>
  <c r="AA1070" i="14"/>
  <c r="T1071" i="14"/>
  <c r="U1070" i="14"/>
  <c r="J1311" i="14"/>
  <c r="K1310" i="14"/>
  <c r="D1075" i="33" l="1"/>
  <c r="V1074" i="33"/>
  <c r="D1079" i="32"/>
  <c r="V1078" i="32"/>
  <c r="N1072" i="14"/>
  <c r="O1071" i="14"/>
  <c r="P1072" i="14"/>
  <c r="Q1071" i="14"/>
  <c r="L1073" i="14"/>
  <c r="M1072" i="14"/>
  <c r="T1072" i="14"/>
  <c r="U1071" i="14"/>
  <c r="J1312" i="14"/>
  <c r="K1311" i="14"/>
  <c r="X1072" i="14"/>
  <c r="Y1071" i="14"/>
  <c r="R1072" i="14"/>
  <c r="S1071" i="14"/>
  <c r="Z1072" i="14"/>
  <c r="AA1071" i="14"/>
  <c r="V1073" i="14"/>
  <c r="W1072" i="14"/>
  <c r="D1076" i="33" l="1"/>
  <c r="V1075" i="33"/>
  <c r="D1080" i="32"/>
  <c r="V1079" i="32"/>
  <c r="X1073" i="14"/>
  <c r="Y1072" i="14"/>
  <c r="J1313" i="14"/>
  <c r="K1312" i="14"/>
  <c r="T1073" i="14"/>
  <c r="U1072" i="14"/>
  <c r="V1074" i="14"/>
  <c r="W1073" i="14"/>
  <c r="L1074" i="14"/>
  <c r="M1073" i="14"/>
  <c r="Z1073" i="14"/>
  <c r="AA1072" i="14"/>
  <c r="P1073" i="14"/>
  <c r="Q1072" i="14"/>
  <c r="R1073" i="14"/>
  <c r="S1072" i="14"/>
  <c r="N1073" i="14"/>
  <c r="O1072" i="14"/>
  <c r="D1077" i="33" l="1"/>
  <c r="V1076" i="33"/>
  <c r="D1081" i="32"/>
  <c r="V1080" i="32"/>
  <c r="Z1074" i="14"/>
  <c r="AA1073" i="14"/>
  <c r="V1075" i="14"/>
  <c r="W1074" i="14"/>
  <c r="R1074" i="14"/>
  <c r="S1073" i="14"/>
  <c r="L1075" i="14"/>
  <c r="M1074" i="14"/>
  <c r="T1074" i="14"/>
  <c r="U1073" i="14"/>
  <c r="N1074" i="14"/>
  <c r="O1073" i="14"/>
  <c r="J1314" i="14"/>
  <c r="K1313" i="14"/>
  <c r="P1074" i="14"/>
  <c r="Q1073" i="14"/>
  <c r="X1074" i="14"/>
  <c r="Y1073" i="14"/>
  <c r="D1078" i="33" l="1"/>
  <c r="V1077" i="33"/>
  <c r="D1082" i="32"/>
  <c r="V1081" i="32"/>
  <c r="T1075" i="14"/>
  <c r="U1074" i="14"/>
  <c r="P1075" i="14"/>
  <c r="Q1074" i="14"/>
  <c r="L1076" i="14"/>
  <c r="M1075" i="14"/>
  <c r="X1075" i="14"/>
  <c r="Y1074" i="14"/>
  <c r="R1075" i="14"/>
  <c r="S1074" i="14"/>
  <c r="N1075" i="14"/>
  <c r="O1074" i="14"/>
  <c r="V1076" i="14"/>
  <c r="W1075" i="14"/>
  <c r="J1315" i="14"/>
  <c r="K1314" i="14"/>
  <c r="Z1075" i="14"/>
  <c r="AA1074" i="14"/>
  <c r="D1079" i="33" l="1"/>
  <c r="V1078" i="33"/>
  <c r="D1083" i="32"/>
  <c r="V1082" i="32"/>
  <c r="R1076" i="14"/>
  <c r="S1075" i="14"/>
  <c r="P1076" i="14"/>
  <c r="Q1075" i="14"/>
  <c r="N1076" i="14"/>
  <c r="O1075" i="14"/>
  <c r="L1077" i="14"/>
  <c r="M1076" i="14"/>
  <c r="X1076" i="14"/>
  <c r="Y1075" i="14"/>
  <c r="Z1076" i="14"/>
  <c r="AA1075" i="14"/>
  <c r="J1316" i="14"/>
  <c r="K1315" i="14"/>
  <c r="V1077" i="14"/>
  <c r="W1076" i="14"/>
  <c r="T1076" i="14"/>
  <c r="U1075" i="14"/>
  <c r="D1080" i="33" l="1"/>
  <c r="V1079" i="33"/>
  <c r="D1084" i="32"/>
  <c r="V1083" i="32"/>
  <c r="Z1077" i="14"/>
  <c r="AA1076" i="14"/>
  <c r="T1077" i="14"/>
  <c r="U1076" i="14"/>
  <c r="L1078" i="14"/>
  <c r="M1077" i="14"/>
  <c r="X1077" i="14"/>
  <c r="Y1076" i="14"/>
  <c r="N1077" i="14"/>
  <c r="O1076" i="14"/>
  <c r="V1078" i="14"/>
  <c r="W1077" i="14"/>
  <c r="P1077" i="14"/>
  <c r="Q1076" i="14"/>
  <c r="J1317" i="14"/>
  <c r="K1316" i="14"/>
  <c r="R1077" i="14"/>
  <c r="S1076" i="14"/>
  <c r="D1081" i="33" l="1"/>
  <c r="V1080" i="33"/>
  <c r="D1085" i="32"/>
  <c r="V1084" i="32"/>
  <c r="V1079" i="14"/>
  <c r="W1078" i="14"/>
  <c r="R1078" i="14"/>
  <c r="S1077" i="14"/>
  <c r="X1078" i="14"/>
  <c r="Y1077" i="14"/>
  <c r="N1078" i="14"/>
  <c r="O1077" i="14"/>
  <c r="L1079" i="14"/>
  <c r="M1078" i="14"/>
  <c r="J1318" i="14"/>
  <c r="K1317" i="14"/>
  <c r="T1078" i="14"/>
  <c r="U1077" i="14"/>
  <c r="P1078" i="14"/>
  <c r="Q1077" i="14"/>
  <c r="Z1078" i="14"/>
  <c r="AA1077" i="14"/>
  <c r="D1082" i="33" l="1"/>
  <c r="V1081" i="33"/>
  <c r="D1086" i="32"/>
  <c r="V1085" i="32"/>
  <c r="L1080" i="14"/>
  <c r="M1079" i="14"/>
  <c r="N1079" i="14"/>
  <c r="O1078" i="14"/>
  <c r="J1319" i="14"/>
  <c r="K1318" i="14"/>
  <c r="Z1079" i="14"/>
  <c r="AA1078" i="14"/>
  <c r="X1079" i="14"/>
  <c r="Y1078" i="14"/>
  <c r="P1079" i="14"/>
  <c r="Q1078" i="14"/>
  <c r="R1079" i="14"/>
  <c r="S1078" i="14"/>
  <c r="T1079" i="14"/>
  <c r="U1078" i="14"/>
  <c r="V1080" i="14"/>
  <c r="W1079" i="14"/>
  <c r="D1083" i="33" l="1"/>
  <c r="V1082" i="33"/>
  <c r="D1087" i="32"/>
  <c r="V1086" i="32"/>
  <c r="Z1080" i="14"/>
  <c r="AA1079" i="14"/>
  <c r="P1080" i="14"/>
  <c r="Q1079" i="14"/>
  <c r="X1080" i="14"/>
  <c r="Y1079" i="14"/>
  <c r="T1080" i="14"/>
  <c r="U1079" i="14"/>
  <c r="J1320" i="14"/>
  <c r="K1319" i="14"/>
  <c r="V1081" i="14"/>
  <c r="W1080" i="14"/>
  <c r="N1080" i="14"/>
  <c r="O1079" i="14"/>
  <c r="R1080" i="14"/>
  <c r="S1079" i="14"/>
  <c r="L1081" i="14"/>
  <c r="M1080" i="14"/>
  <c r="D1084" i="33" l="1"/>
  <c r="V1083" i="33"/>
  <c r="D1088" i="32"/>
  <c r="V1087" i="32"/>
  <c r="V1082" i="14"/>
  <c r="W1081" i="14"/>
  <c r="J1321" i="14"/>
  <c r="K1320" i="14"/>
  <c r="T1081" i="14"/>
  <c r="U1080" i="14"/>
  <c r="L1082" i="14"/>
  <c r="M1081" i="14"/>
  <c r="X1081" i="14"/>
  <c r="Y1080" i="14"/>
  <c r="R1081" i="14"/>
  <c r="S1080" i="14"/>
  <c r="P1081" i="14"/>
  <c r="Q1080" i="14"/>
  <c r="N1081" i="14"/>
  <c r="O1080" i="14"/>
  <c r="Z1081" i="14"/>
  <c r="AA1080" i="14"/>
  <c r="D1085" i="33" l="1"/>
  <c r="V1084" i="33"/>
  <c r="D1089" i="32"/>
  <c r="V1088" i="32"/>
  <c r="R1082" i="14"/>
  <c r="S1081" i="14"/>
  <c r="X1082" i="14"/>
  <c r="Y1081" i="14"/>
  <c r="L1083" i="14"/>
  <c r="M1082" i="14"/>
  <c r="Z1082" i="14"/>
  <c r="AA1081" i="14"/>
  <c r="T1082" i="14"/>
  <c r="U1081" i="14"/>
  <c r="N1082" i="14"/>
  <c r="O1081" i="14"/>
  <c r="J1322" i="14"/>
  <c r="K1321" i="14"/>
  <c r="P1082" i="14"/>
  <c r="Q1081" i="14"/>
  <c r="V1083" i="14"/>
  <c r="W1082" i="14"/>
  <c r="D1086" i="33" l="1"/>
  <c r="V1085" i="33"/>
  <c r="D1090" i="32"/>
  <c r="V1089" i="32"/>
  <c r="N1083" i="14"/>
  <c r="O1082" i="14"/>
  <c r="T1083" i="14"/>
  <c r="U1082" i="14"/>
  <c r="Z1083" i="14"/>
  <c r="AA1082" i="14"/>
  <c r="V1084" i="14"/>
  <c r="W1083" i="14"/>
  <c r="L1084" i="14"/>
  <c r="M1083" i="14"/>
  <c r="P1083" i="14"/>
  <c r="Q1082" i="14"/>
  <c r="X1083" i="14"/>
  <c r="Y1082" i="14"/>
  <c r="J1323" i="14"/>
  <c r="K1322" i="14"/>
  <c r="R1083" i="14"/>
  <c r="S1082" i="14"/>
  <c r="D1087" i="33" l="1"/>
  <c r="V1086" i="33"/>
  <c r="D1091" i="32"/>
  <c r="V1090" i="32"/>
  <c r="R1084" i="14"/>
  <c r="S1083" i="14"/>
  <c r="L1085" i="14"/>
  <c r="M1084" i="14"/>
  <c r="P1084" i="14"/>
  <c r="Q1083" i="14"/>
  <c r="V1085" i="14"/>
  <c r="W1084" i="14"/>
  <c r="Z1084" i="14"/>
  <c r="AA1083" i="14"/>
  <c r="J1324" i="14"/>
  <c r="K1323" i="14"/>
  <c r="T1084" i="14"/>
  <c r="U1083" i="14"/>
  <c r="X1084" i="14"/>
  <c r="Y1083" i="14"/>
  <c r="N1084" i="14"/>
  <c r="O1083" i="14"/>
  <c r="D1088" i="33" l="1"/>
  <c r="V1087" i="33"/>
  <c r="D1092" i="32"/>
  <c r="V1091" i="32"/>
  <c r="J1325" i="14"/>
  <c r="K1324" i="14"/>
  <c r="V1086" i="14"/>
  <c r="W1085" i="14"/>
  <c r="P1085" i="14"/>
  <c r="Q1084" i="14"/>
  <c r="Z1085" i="14"/>
  <c r="AA1084" i="14"/>
  <c r="N1085" i="14"/>
  <c r="O1084" i="14"/>
  <c r="X1085" i="14"/>
  <c r="Y1084" i="14"/>
  <c r="L1086" i="14"/>
  <c r="M1085" i="14"/>
  <c r="T1085" i="14"/>
  <c r="U1084" i="14"/>
  <c r="R1085" i="14"/>
  <c r="S1084" i="14"/>
  <c r="D1089" i="33" l="1"/>
  <c r="V1088" i="33"/>
  <c r="D1093" i="32"/>
  <c r="V1092" i="32"/>
  <c r="N1086" i="14"/>
  <c r="O1085" i="14"/>
  <c r="R1086" i="14"/>
  <c r="S1085" i="14"/>
  <c r="X1086" i="14"/>
  <c r="Y1085" i="14"/>
  <c r="Z1086" i="14"/>
  <c r="AA1085" i="14"/>
  <c r="P1086" i="14"/>
  <c r="Q1085" i="14"/>
  <c r="T1086" i="14"/>
  <c r="U1085" i="14"/>
  <c r="V1087" i="14"/>
  <c r="W1086" i="14"/>
  <c r="L1087" i="14"/>
  <c r="M1086" i="14"/>
  <c r="J1326" i="14"/>
  <c r="K1325" i="14"/>
  <c r="D1090" i="33" l="1"/>
  <c r="V1089" i="33"/>
  <c r="D1094" i="32"/>
  <c r="V1093" i="32"/>
  <c r="T1087" i="14"/>
  <c r="U1086" i="14"/>
  <c r="P1087" i="14"/>
  <c r="Q1086" i="14"/>
  <c r="J1327" i="14"/>
  <c r="K1326" i="14"/>
  <c r="Z1087" i="14"/>
  <c r="AA1086" i="14"/>
  <c r="X1087" i="14"/>
  <c r="Y1086" i="14"/>
  <c r="L1088" i="14"/>
  <c r="M1087" i="14"/>
  <c r="R1087" i="14"/>
  <c r="S1086" i="14"/>
  <c r="V1088" i="14"/>
  <c r="W1087" i="14"/>
  <c r="N1087" i="14"/>
  <c r="O1086" i="14"/>
  <c r="D1091" i="33" l="1"/>
  <c r="V1090" i="33"/>
  <c r="D1095" i="32"/>
  <c r="V1094" i="32"/>
  <c r="L1089" i="14"/>
  <c r="M1088" i="14"/>
  <c r="X1088" i="14"/>
  <c r="Y1087" i="14"/>
  <c r="Z1088" i="14"/>
  <c r="AA1087" i="14"/>
  <c r="N1088" i="14"/>
  <c r="O1087" i="14"/>
  <c r="J1328" i="14"/>
  <c r="K1327" i="14"/>
  <c r="V1089" i="14"/>
  <c r="W1088" i="14"/>
  <c r="P1088" i="14"/>
  <c r="Q1087" i="14"/>
  <c r="R1088" i="14"/>
  <c r="S1087" i="14"/>
  <c r="T1088" i="14"/>
  <c r="U1087" i="14"/>
  <c r="D1092" i="33" l="1"/>
  <c r="V1091" i="33"/>
  <c r="D1096" i="32"/>
  <c r="V1095" i="32"/>
  <c r="J1329" i="14"/>
  <c r="K1328" i="14"/>
  <c r="N1089" i="14"/>
  <c r="O1088" i="14"/>
  <c r="R1089" i="14"/>
  <c r="S1088" i="14"/>
  <c r="V1090" i="14"/>
  <c r="W1089" i="14"/>
  <c r="T1089" i="14"/>
  <c r="U1088" i="14"/>
  <c r="Z1089" i="14"/>
  <c r="AA1088" i="14"/>
  <c r="X1089" i="14"/>
  <c r="Y1088" i="14"/>
  <c r="P1089" i="14"/>
  <c r="Q1088" i="14"/>
  <c r="L1090" i="14"/>
  <c r="M1089" i="14"/>
  <c r="D1093" i="33" l="1"/>
  <c r="V1092" i="33"/>
  <c r="D1097" i="32"/>
  <c r="V1096" i="32"/>
  <c r="Z1090" i="14"/>
  <c r="AA1089" i="14"/>
  <c r="V1091" i="14"/>
  <c r="W1090" i="14"/>
  <c r="P1090" i="14"/>
  <c r="Q1089" i="14"/>
  <c r="T1090" i="14"/>
  <c r="U1089" i="14"/>
  <c r="R1090" i="14"/>
  <c r="S1089" i="14"/>
  <c r="L1091" i="14"/>
  <c r="M1090" i="14"/>
  <c r="N1090" i="14"/>
  <c r="O1089" i="14"/>
  <c r="X1090" i="14"/>
  <c r="Y1089" i="14"/>
  <c r="J1330" i="14"/>
  <c r="K1329" i="14"/>
  <c r="D1094" i="33" l="1"/>
  <c r="V1093" i="33"/>
  <c r="D1098" i="32"/>
  <c r="V1097" i="32"/>
  <c r="R1091" i="14"/>
  <c r="S1090" i="14"/>
  <c r="L1092" i="14"/>
  <c r="M1091" i="14"/>
  <c r="T1091" i="14"/>
  <c r="U1090" i="14"/>
  <c r="X1091" i="14"/>
  <c r="Y1090" i="14"/>
  <c r="J1331" i="14"/>
  <c r="K1330" i="14"/>
  <c r="P1091" i="14"/>
  <c r="Q1090" i="14"/>
  <c r="V1092" i="14"/>
  <c r="W1091" i="14"/>
  <c r="N1091" i="14"/>
  <c r="O1090" i="14"/>
  <c r="Z1091" i="14"/>
  <c r="AA1090" i="14"/>
  <c r="D1095" i="33" l="1"/>
  <c r="V1094" i="33"/>
  <c r="D1099" i="32"/>
  <c r="V1098" i="32"/>
  <c r="J1332" i="14"/>
  <c r="K1331" i="14"/>
  <c r="X1092" i="14"/>
  <c r="Y1091" i="14"/>
  <c r="N1092" i="14"/>
  <c r="O1091" i="14"/>
  <c r="P1092" i="14"/>
  <c r="Q1091" i="14"/>
  <c r="Z1092" i="14"/>
  <c r="AA1091" i="14"/>
  <c r="T1092" i="14"/>
  <c r="U1091" i="14"/>
  <c r="L1093" i="14"/>
  <c r="M1092" i="14"/>
  <c r="V1093" i="14"/>
  <c r="W1092" i="14"/>
  <c r="R1092" i="14"/>
  <c r="S1091" i="14"/>
  <c r="D1096" i="33" l="1"/>
  <c r="V1095" i="33"/>
  <c r="D1100" i="32"/>
  <c r="V1099" i="32"/>
  <c r="Z1093" i="14"/>
  <c r="AA1092" i="14"/>
  <c r="V1094" i="14"/>
  <c r="W1093" i="14"/>
  <c r="T1093" i="14"/>
  <c r="U1092" i="14"/>
  <c r="R1093" i="14"/>
  <c r="S1092" i="14"/>
  <c r="P1093" i="14"/>
  <c r="Q1092" i="14"/>
  <c r="N1093" i="14"/>
  <c r="O1092" i="14"/>
  <c r="X1093" i="14"/>
  <c r="Y1092" i="14"/>
  <c r="L1094" i="14"/>
  <c r="M1093" i="14"/>
  <c r="J1333" i="14"/>
  <c r="K1332" i="14"/>
  <c r="D1097" i="33" l="1"/>
  <c r="V1096" i="33"/>
  <c r="D1101" i="32"/>
  <c r="V1100" i="32"/>
  <c r="N1094" i="14"/>
  <c r="O1093" i="14"/>
  <c r="P1094" i="14"/>
  <c r="Q1093" i="14"/>
  <c r="J1334" i="14"/>
  <c r="K1333" i="14"/>
  <c r="R1094" i="14"/>
  <c r="S1093" i="14"/>
  <c r="T1094" i="14"/>
  <c r="U1093" i="14"/>
  <c r="L1095" i="14"/>
  <c r="M1094" i="14"/>
  <c r="V1095" i="14"/>
  <c r="W1094" i="14"/>
  <c r="X1094" i="14"/>
  <c r="Y1093" i="14"/>
  <c r="Z1094" i="14"/>
  <c r="AA1093" i="14"/>
  <c r="D1098" i="33" l="1"/>
  <c r="V1097" i="33"/>
  <c r="D1102" i="32"/>
  <c r="V1101" i="32"/>
  <c r="R1095" i="14"/>
  <c r="S1094" i="14"/>
  <c r="X1095" i="14"/>
  <c r="Y1094" i="14"/>
  <c r="T1095" i="14"/>
  <c r="U1094" i="14"/>
  <c r="Z1095" i="14"/>
  <c r="AA1094" i="14"/>
  <c r="L1096" i="14"/>
  <c r="M1095" i="14"/>
  <c r="J1335" i="14"/>
  <c r="K1334" i="14"/>
  <c r="P1095" i="14"/>
  <c r="Q1094" i="14"/>
  <c r="V1096" i="14"/>
  <c r="W1095" i="14"/>
  <c r="N1095" i="14"/>
  <c r="O1094" i="14"/>
  <c r="D1099" i="33" l="1"/>
  <c r="V1098" i="33"/>
  <c r="D1103" i="32"/>
  <c r="V1102" i="32"/>
  <c r="L1097" i="14"/>
  <c r="M1096" i="14"/>
  <c r="Z1096" i="14"/>
  <c r="AA1095" i="14"/>
  <c r="J1336" i="14"/>
  <c r="K1335" i="14"/>
  <c r="T1096" i="14"/>
  <c r="U1095" i="14"/>
  <c r="N1096" i="14"/>
  <c r="O1095" i="14"/>
  <c r="V1097" i="14"/>
  <c r="W1096" i="14"/>
  <c r="X1096" i="14"/>
  <c r="Y1095" i="14"/>
  <c r="P1096" i="14"/>
  <c r="Q1095" i="14"/>
  <c r="R1096" i="14"/>
  <c r="S1095" i="14"/>
  <c r="D1100" i="33" l="1"/>
  <c r="V1099" i="33"/>
  <c r="D1104" i="32"/>
  <c r="V1103" i="32"/>
  <c r="P1097" i="14"/>
  <c r="Q1096" i="14"/>
  <c r="V1098" i="14"/>
  <c r="W1097" i="14"/>
  <c r="T1097" i="14"/>
  <c r="U1096" i="14"/>
  <c r="R1097" i="14"/>
  <c r="S1096" i="14"/>
  <c r="N1097" i="14"/>
  <c r="O1096" i="14"/>
  <c r="J1337" i="14"/>
  <c r="K1336" i="14"/>
  <c r="Z1097" i="14"/>
  <c r="AA1096" i="14"/>
  <c r="X1097" i="14"/>
  <c r="Y1096" i="14"/>
  <c r="L1098" i="14"/>
  <c r="M1097" i="14"/>
  <c r="D1101" i="33" l="1"/>
  <c r="V1100" i="33"/>
  <c r="D1105" i="32"/>
  <c r="V1104" i="32"/>
  <c r="N1098" i="14"/>
  <c r="O1097" i="14"/>
  <c r="T1098" i="14"/>
  <c r="U1097" i="14"/>
  <c r="J1338" i="14"/>
  <c r="K1337" i="14"/>
  <c r="R1098" i="14"/>
  <c r="S1097" i="14"/>
  <c r="L1099" i="14"/>
  <c r="M1098" i="14"/>
  <c r="X1098" i="14"/>
  <c r="Y1097" i="14"/>
  <c r="V1099" i="14"/>
  <c r="W1098" i="14"/>
  <c r="Z1098" i="14"/>
  <c r="AA1097" i="14"/>
  <c r="P1098" i="14"/>
  <c r="Q1097" i="14"/>
  <c r="D1102" i="33" l="1"/>
  <c r="V1101" i="33"/>
  <c r="D1106" i="32"/>
  <c r="V1105" i="32"/>
  <c r="L1100" i="14"/>
  <c r="M1099" i="14"/>
  <c r="J1339" i="14"/>
  <c r="K1338" i="14"/>
  <c r="X1099" i="14"/>
  <c r="Y1098" i="14"/>
  <c r="R1099" i="14"/>
  <c r="S1098" i="14"/>
  <c r="P1099" i="14"/>
  <c r="Q1098" i="14"/>
  <c r="Z1099" i="14"/>
  <c r="AA1098" i="14"/>
  <c r="T1099" i="14"/>
  <c r="U1098" i="14"/>
  <c r="V1100" i="14"/>
  <c r="W1099" i="14"/>
  <c r="N1099" i="14"/>
  <c r="O1098" i="14"/>
  <c r="D1103" i="33" l="1"/>
  <c r="V1102" i="33"/>
  <c r="D1107" i="32"/>
  <c r="V1106" i="32"/>
  <c r="P1100" i="14"/>
  <c r="Q1099" i="14"/>
  <c r="V1101" i="14"/>
  <c r="W1100" i="14"/>
  <c r="Z1100" i="14"/>
  <c r="AA1099" i="14"/>
  <c r="R1100" i="14"/>
  <c r="S1099" i="14"/>
  <c r="X1100" i="14"/>
  <c r="Y1099" i="14"/>
  <c r="N1100" i="14"/>
  <c r="O1099" i="14"/>
  <c r="J1340" i="14"/>
  <c r="K1339" i="14"/>
  <c r="T1100" i="14"/>
  <c r="U1099" i="14"/>
  <c r="L1101" i="14"/>
  <c r="M1100" i="14"/>
  <c r="D1104" i="33" l="1"/>
  <c r="V1103" i="33"/>
  <c r="D1108" i="32"/>
  <c r="V1107" i="32"/>
  <c r="N1101" i="14"/>
  <c r="O1100" i="14"/>
  <c r="T1101" i="14"/>
  <c r="U1100" i="14"/>
  <c r="R1101" i="14"/>
  <c r="S1100" i="14"/>
  <c r="X1101" i="14"/>
  <c r="Y1100" i="14"/>
  <c r="L1102" i="14"/>
  <c r="M1101" i="14"/>
  <c r="Z1101" i="14"/>
  <c r="AA1100" i="14"/>
  <c r="V1102" i="14"/>
  <c r="W1101" i="14"/>
  <c r="J1341" i="14"/>
  <c r="K1340" i="14"/>
  <c r="P1101" i="14"/>
  <c r="Q1100" i="14"/>
  <c r="D1105" i="33" l="1"/>
  <c r="V1104" i="33"/>
  <c r="D1109" i="32"/>
  <c r="V1108" i="32"/>
  <c r="L1103" i="14"/>
  <c r="M1102" i="14"/>
  <c r="P1102" i="14"/>
  <c r="Q1101" i="14"/>
  <c r="Z1102" i="14"/>
  <c r="AA1101" i="14"/>
  <c r="X1102" i="14"/>
  <c r="Y1101" i="14"/>
  <c r="R1102" i="14"/>
  <c r="S1101" i="14"/>
  <c r="J1342" i="14"/>
  <c r="K1341" i="14"/>
  <c r="T1102" i="14"/>
  <c r="U1101" i="14"/>
  <c r="V1103" i="14"/>
  <c r="W1102" i="14"/>
  <c r="N1102" i="14"/>
  <c r="O1101" i="14"/>
  <c r="D1106" i="33" l="1"/>
  <c r="V1105" i="33"/>
  <c r="D1110" i="32"/>
  <c r="V1109" i="32"/>
  <c r="R1103" i="14"/>
  <c r="S1102" i="14"/>
  <c r="V1104" i="14"/>
  <c r="W1103" i="14"/>
  <c r="J1343" i="14"/>
  <c r="K1342" i="14"/>
  <c r="X1103" i="14"/>
  <c r="Y1102" i="14"/>
  <c r="Z1103" i="14"/>
  <c r="AA1102" i="14"/>
  <c r="N1103" i="14"/>
  <c r="O1102" i="14"/>
  <c r="P1103" i="14"/>
  <c r="Q1102" i="14"/>
  <c r="T1103" i="14"/>
  <c r="U1102" i="14"/>
  <c r="L1104" i="14"/>
  <c r="M1103" i="14"/>
  <c r="D1107" i="33" l="1"/>
  <c r="V1106" i="33"/>
  <c r="D1111" i="32"/>
  <c r="V1110" i="32"/>
  <c r="Z1104" i="14"/>
  <c r="AA1103" i="14"/>
  <c r="J1344" i="14"/>
  <c r="K1343" i="14"/>
  <c r="N1104" i="14"/>
  <c r="O1103" i="14"/>
  <c r="L1105" i="14"/>
  <c r="M1104" i="14"/>
  <c r="X1104" i="14"/>
  <c r="Y1103" i="14"/>
  <c r="T1104" i="14"/>
  <c r="U1103" i="14"/>
  <c r="V1105" i="14"/>
  <c r="W1104" i="14"/>
  <c r="P1104" i="14"/>
  <c r="Q1103" i="14"/>
  <c r="R1104" i="14"/>
  <c r="S1103" i="14"/>
  <c r="D1108" i="33" l="1"/>
  <c r="V1107" i="33"/>
  <c r="D1112" i="32"/>
  <c r="V1111" i="32"/>
  <c r="X1105" i="14"/>
  <c r="Y1104" i="14"/>
  <c r="T1105" i="14"/>
  <c r="U1104" i="14"/>
  <c r="L1106" i="14"/>
  <c r="M1105" i="14"/>
  <c r="P1105" i="14"/>
  <c r="Q1104" i="14"/>
  <c r="R1105" i="14"/>
  <c r="S1104" i="14"/>
  <c r="N1105" i="14"/>
  <c r="O1104" i="14"/>
  <c r="J1345" i="14"/>
  <c r="K1344" i="14"/>
  <c r="V1106" i="14"/>
  <c r="W1105" i="14"/>
  <c r="Z1105" i="14"/>
  <c r="AA1104" i="14"/>
  <c r="D1109" i="33" l="1"/>
  <c r="V1108" i="33"/>
  <c r="D1113" i="32"/>
  <c r="V1112" i="32"/>
  <c r="R1106" i="14"/>
  <c r="S1105" i="14"/>
  <c r="V1107" i="14"/>
  <c r="W1106" i="14"/>
  <c r="P1106" i="14"/>
  <c r="Q1105" i="14"/>
  <c r="Z1106" i="14"/>
  <c r="AA1105" i="14"/>
  <c r="N1106" i="14"/>
  <c r="O1105" i="14"/>
  <c r="L1107" i="14"/>
  <c r="M1106" i="14"/>
  <c r="T1106" i="14"/>
  <c r="U1105" i="14"/>
  <c r="J1346" i="14"/>
  <c r="K1345" i="14"/>
  <c r="X1106" i="14"/>
  <c r="Y1105" i="14"/>
  <c r="D1110" i="33" l="1"/>
  <c r="V1109" i="33"/>
  <c r="D1114" i="32"/>
  <c r="V1113" i="32"/>
  <c r="X1107" i="14"/>
  <c r="Y1106" i="14"/>
  <c r="L1108" i="14"/>
  <c r="M1107" i="14"/>
  <c r="N1107" i="14"/>
  <c r="O1106" i="14"/>
  <c r="P1107" i="14"/>
  <c r="Q1106" i="14"/>
  <c r="Z1107" i="14"/>
  <c r="AA1106" i="14"/>
  <c r="J1347" i="14"/>
  <c r="K1346" i="14"/>
  <c r="V1108" i="14"/>
  <c r="W1107" i="14"/>
  <c r="T1107" i="14"/>
  <c r="U1106" i="14"/>
  <c r="R1107" i="14"/>
  <c r="S1106" i="14"/>
  <c r="D1111" i="33" l="1"/>
  <c r="V1110" i="33"/>
  <c r="D1115" i="32"/>
  <c r="V1114" i="32"/>
  <c r="J1348" i="14"/>
  <c r="K1347" i="14"/>
  <c r="P1108" i="14"/>
  <c r="Q1107" i="14"/>
  <c r="T1108" i="14"/>
  <c r="U1107" i="14"/>
  <c r="N1108" i="14"/>
  <c r="O1107" i="14"/>
  <c r="Z1108" i="14"/>
  <c r="AA1107" i="14"/>
  <c r="R1108" i="14"/>
  <c r="S1107" i="14"/>
  <c r="L1109" i="14"/>
  <c r="M1108" i="14"/>
  <c r="V1109" i="14"/>
  <c r="W1108" i="14"/>
  <c r="X1108" i="14"/>
  <c r="Y1107" i="14"/>
  <c r="D1112" i="33" l="1"/>
  <c r="V1111" i="33"/>
  <c r="D1116" i="32"/>
  <c r="V1115" i="32"/>
  <c r="R1109" i="14"/>
  <c r="S1108" i="14"/>
  <c r="Z1109" i="14"/>
  <c r="AA1108" i="14"/>
  <c r="X1109" i="14"/>
  <c r="Y1108" i="14"/>
  <c r="N1109" i="14"/>
  <c r="O1108" i="14"/>
  <c r="T1109" i="14"/>
  <c r="U1108" i="14"/>
  <c r="V1110" i="14"/>
  <c r="W1109" i="14"/>
  <c r="P1109" i="14"/>
  <c r="Q1108" i="14"/>
  <c r="L1110" i="14"/>
  <c r="M1109" i="14"/>
  <c r="J1349" i="14"/>
  <c r="K1348" i="14"/>
  <c r="D1113" i="33" l="1"/>
  <c r="V1112" i="33"/>
  <c r="D1117" i="32"/>
  <c r="V1116" i="32"/>
  <c r="V1111" i="14"/>
  <c r="W1110" i="14"/>
  <c r="T1110" i="14"/>
  <c r="U1109" i="14"/>
  <c r="N1110" i="14"/>
  <c r="O1109" i="14"/>
  <c r="J1350" i="14"/>
  <c r="K1349" i="14"/>
  <c r="X1110" i="14"/>
  <c r="Y1109" i="14"/>
  <c r="L1111" i="14"/>
  <c r="M1110" i="14"/>
  <c r="Z1110" i="14"/>
  <c r="AA1109" i="14"/>
  <c r="P1110" i="14"/>
  <c r="Q1109" i="14"/>
  <c r="R1110" i="14"/>
  <c r="S1109" i="14"/>
  <c r="D1114" i="33" l="1"/>
  <c r="V1113" i="33"/>
  <c r="D1118" i="32"/>
  <c r="V1117" i="32"/>
  <c r="J1351" i="14"/>
  <c r="K1350" i="14"/>
  <c r="P1111" i="14"/>
  <c r="Q1110" i="14"/>
  <c r="L1112" i="14"/>
  <c r="M1111" i="14"/>
  <c r="X1111" i="14"/>
  <c r="Y1110" i="14"/>
  <c r="N1111" i="14"/>
  <c r="O1110" i="14"/>
  <c r="R1111" i="14"/>
  <c r="S1110" i="14"/>
  <c r="T1111" i="14"/>
  <c r="U1110" i="14"/>
  <c r="Z1111" i="14"/>
  <c r="AA1110" i="14"/>
  <c r="V1112" i="14"/>
  <c r="W1111" i="14"/>
  <c r="D1115" i="33" l="1"/>
  <c r="V1114" i="33"/>
  <c r="D1119" i="32"/>
  <c r="V1118" i="32"/>
  <c r="R1112" i="14"/>
  <c r="S1111" i="14"/>
  <c r="X1112" i="14"/>
  <c r="Y1111" i="14"/>
  <c r="Z1112" i="14"/>
  <c r="AA1111" i="14"/>
  <c r="N1112" i="14"/>
  <c r="O1111" i="14"/>
  <c r="V1113" i="14"/>
  <c r="W1112" i="14"/>
  <c r="L1113" i="14"/>
  <c r="M1112" i="14"/>
  <c r="P1112" i="14"/>
  <c r="Q1111" i="14"/>
  <c r="T1112" i="14"/>
  <c r="U1111" i="14"/>
  <c r="J1352" i="14"/>
  <c r="K1351" i="14"/>
  <c r="D1116" i="33" l="1"/>
  <c r="V1115" i="33"/>
  <c r="D1120" i="32"/>
  <c r="V1119" i="32"/>
  <c r="L1114" i="14"/>
  <c r="M1113" i="14"/>
  <c r="V1114" i="14"/>
  <c r="W1113" i="14"/>
  <c r="N1113" i="14"/>
  <c r="O1112" i="14"/>
  <c r="J1353" i="14"/>
  <c r="K1352" i="14"/>
  <c r="Z1113" i="14"/>
  <c r="AA1112" i="14"/>
  <c r="T1113" i="14"/>
  <c r="U1112" i="14"/>
  <c r="X1113" i="14"/>
  <c r="Y1112" i="14"/>
  <c r="P1113" i="14"/>
  <c r="Q1112" i="14"/>
  <c r="R1113" i="14"/>
  <c r="S1112" i="14"/>
  <c r="D1117" i="33" l="1"/>
  <c r="V1116" i="33"/>
  <c r="D1121" i="32"/>
  <c r="V1120" i="32"/>
  <c r="Z1114" i="14"/>
  <c r="AA1113" i="14"/>
  <c r="T1114" i="14"/>
  <c r="U1113" i="14"/>
  <c r="J1354" i="14"/>
  <c r="K1353" i="14"/>
  <c r="P1114" i="14"/>
  <c r="Q1113" i="14"/>
  <c r="N1114" i="14"/>
  <c r="O1113" i="14"/>
  <c r="R1114" i="14"/>
  <c r="S1113" i="14"/>
  <c r="V1115" i="14"/>
  <c r="W1114" i="14"/>
  <c r="X1114" i="14"/>
  <c r="Y1113" i="14"/>
  <c r="L1115" i="14"/>
  <c r="M1114" i="14"/>
  <c r="D1118" i="33" l="1"/>
  <c r="V1117" i="33"/>
  <c r="D1122" i="32"/>
  <c r="V1121" i="32"/>
  <c r="N1115" i="14"/>
  <c r="O1114" i="14"/>
  <c r="R1115" i="14"/>
  <c r="S1114" i="14"/>
  <c r="X1115" i="14"/>
  <c r="Y1114" i="14"/>
  <c r="P1115" i="14"/>
  <c r="Q1114" i="14"/>
  <c r="L1116" i="14"/>
  <c r="M1115" i="14"/>
  <c r="J1355" i="14"/>
  <c r="K1354" i="14"/>
  <c r="T1115" i="14"/>
  <c r="U1114" i="14"/>
  <c r="V1116" i="14"/>
  <c r="W1115" i="14"/>
  <c r="Z1115" i="14"/>
  <c r="AA1114" i="14"/>
  <c r="D1119" i="33" l="1"/>
  <c r="V1118" i="33"/>
  <c r="D1123" i="32"/>
  <c r="V1122" i="32"/>
  <c r="L1117" i="14"/>
  <c r="M1116" i="14"/>
  <c r="X1116" i="14"/>
  <c r="Y1115" i="14"/>
  <c r="J1356" i="14"/>
  <c r="K1355" i="14"/>
  <c r="P1116" i="14"/>
  <c r="Q1115" i="14"/>
  <c r="Z1116" i="14"/>
  <c r="AA1115" i="14"/>
  <c r="V1117" i="14"/>
  <c r="W1116" i="14"/>
  <c r="R1116" i="14"/>
  <c r="S1115" i="14"/>
  <c r="T1116" i="14"/>
  <c r="U1115" i="14"/>
  <c r="N1116" i="14"/>
  <c r="O1115" i="14"/>
  <c r="D1120" i="33" l="1"/>
  <c r="V1119" i="33"/>
  <c r="D1124" i="32"/>
  <c r="V1123" i="32"/>
  <c r="V1118" i="14"/>
  <c r="W1117" i="14"/>
  <c r="Z1117" i="14"/>
  <c r="AA1116" i="14"/>
  <c r="P1117" i="14"/>
  <c r="Q1116" i="14"/>
  <c r="N1117" i="14"/>
  <c r="O1116" i="14"/>
  <c r="J1357" i="14"/>
  <c r="K1356" i="14"/>
  <c r="T1117" i="14"/>
  <c r="U1116" i="14"/>
  <c r="X1117" i="14"/>
  <c r="Y1116" i="14"/>
  <c r="R1117" i="14"/>
  <c r="S1116" i="14"/>
  <c r="L1118" i="14"/>
  <c r="M1117" i="14"/>
  <c r="D1121" i="33" l="1"/>
  <c r="V1120" i="33"/>
  <c r="D1125" i="32"/>
  <c r="V1124" i="32"/>
  <c r="J1358" i="14"/>
  <c r="K1357" i="14"/>
  <c r="P1118" i="14"/>
  <c r="Q1117" i="14"/>
  <c r="T1118" i="14"/>
  <c r="U1117" i="14"/>
  <c r="N1118" i="14"/>
  <c r="O1117" i="14"/>
  <c r="L1119" i="14"/>
  <c r="M1118" i="14"/>
  <c r="R1118" i="14"/>
  <c r="S1117" i="14"/>
  <c r="Z1118" i="14"/>
  <c r="AA1117" i="14"/>
  <c r="X1118" i="14"/>
  <c r="Y1117" i="14"/>
  <c r="V1119" i="14"/>
  <c r="W1118" i="14"/>
  <c r="D1122" i="33" l="1"/>
  <c r="V1121" i="33"/>
  <c r="D1126" i="32"/>
  <c r="V1125" i="32"/>
  <c r="L1120" i="14"/>
  <c r="M1119" i="14"/>
  <c r="X1119" i="14"/>
  <c r="Y1118" i="14"/>
  <c r="R1119" i="14"/>
  <c r="S1118" i="14"/>
  <c r="N1119" i="14"/>
  <c r="O1118" i="14"/>
  <c r="V1120" i="14"/>
  <c r="W1119" i="14"/>
  <c r="T1119" i="14"/>
  <c r="U1118" i="14"/>
  <c r="P1119" i="14"/>
  <c r="Q1118" i="14"/>
  <c r="Z1119" i="14"/>
  <c r="AA1118" i="14"/>
  <c r="J1359" i="14"/>
  <c r="K1358" i="14"/>
  <c r="D1123" i="33" l="1"/>
  <c r="V1122" i="33"/>
  <c r="D1127" i="32"/>
  <c r="V1126" i="32"/>
  <c r="T1120" i="14"/>
  <c r="U1119" i="14"/>
  <c r="V1121" i="14"/>
  <c r="W1120" i="14"/>
  <c r="R1120" i="14"/>
  <c r="S1119" i="14"/>
  <c r="J1360" i="14"/>
  <c r="K1359" i="14"/>
  <c r="N1120" i="14"/>
  <c r="O1119" i="14"/>
  <c r="Z1120" i="14"/>
  <c r="AA1119" i="14"/>
  <c r="X1120" i="14"/>
  <c r="Y1119" i="14"/>
  <c r="P1120" i="14"/>
  <c r="Q1119" i="14"/>
  <c r="L1121" i="14"/>
  <c r="M1120" i="14"/>
  <c r="D1124" i="33" l="1"/>
  <c r="V1123" i="33"/>
  <c r="D1128" i="32"/>
  <c r="V1127" i="32"/>
  <c r="Z1121" i="14"/>
  <c r="AA1120" i="14"/>
  <c r="N1121" i="14"/>
  <c r="O1120" i="14"/>
  <c r="J1361" i="14"/>
  <c r="K1360" i="14"/>
  <c r="L1122" i="14"/>
  <c r="M1121" i="14"/>
  <c r="R1121" i="14"/>
  <c r="S1120" i="14"/>
  <c r="P1121" i="14"/>
  <c r="Q1120" i="14"/>
  <c r="V1122" i="14"/>
  <c r="W1121" i="14"/>
  <c r="X1121" i="14"/>
  <c r="Y1120" i="14"/>
  <c r="T1121" i="14"/>
  <c r="U1120" i="14"/>
  <c r="D1125" i="33" l="1"/>
  <c r="V1124" i="33"/>
  <c r="D1129" i="32"/>
  <c r="V1128" i="32"/>
  <c r="L1123" i="14"/>
  <c r="M1122" i="14"/>
  <c r="N1122" i="14"/>
  <c r="O1121" i="14"/>
  <c r="P1122" i="14"/>
  <c r="Q1121" i="14"/>
  <c r="R1122" i="14"/>
  <c r="S1121" i="14"/>
  <c r="T1122" i="14"/>
  <c r="U1121" i="14"/>
  <c r="J1362" i="14"/>
  <c r="K1361" i="14"/>
  <c r="X1122" i="14"/>
  <c r="Y1121" i="14"/>
  <c r="V1123" i="14"/>
  <c r="W1122" i="14"/>
  <c r="Z1122" i="14"/>
  <c r="AA1121" i="14"/>
  <c r="D1126" i="33" l="1"/>
  <c r="V1125" i="33"/>
  <c r="D1130" i="32"/>
  <c r="V1129" i="32"/>
  <c r="V1124" i="14"/>
  <c r="W1123" i="14"/>
  <c r="J1363" i="14"/>
  <c r="K1362" i="14"/>
  <c r="R1123" i="14"/>
  <c r="S1122" i="14"/>
  <c r="T1123" i="14"/>
  <c r="U1122" i="14"/>
  <c r="Z1123" i="14"/>
  <c r="AA1122" i="14"/>
  <c r="P1123" i="14"/>
  <c r="Q1122" i="14"/>
  <c r="N1123" i="14"/>
  <c r="O1122" i="14"/>
  <c r="X1123" i="14"/>
  <c r="Y1122" i="14"/>
  <c r="L1124" i="14"/>
  <c r="M1123" i="14"/>
  <c r="D1127" i="33" l="1"/>
  <c r="V1126" i="33"/>
  <c r="D1131" i="32"/>
  <c r="V1130" i="32"/>
  <c r="Z1124" i="14"/>
  <c r="AA1123" i="14"/>
  <c r="X1124" i="14"/>
  <c r="Y1123" i="14"/>
  <c r="P1124" i="14"/>
  <c r="Q1123" i="14"/>
  <c r="T1124" i="14"/>
  <c r="U1123" i="14"/>
  <c r="L1125" i="14"/>
  <c r="M1124" i="14"/>
  <c r="R1124" i="14"/>
  <c r="S1123" i="14"/>
  <c r="J1364" i="14"/>
  <c r="K1363" i="14"/>
  <c r="N1124" i="14"/>
  <c r="O1123" i="14"/>
  <c r="V1125" i="14"/>
  <c r="W1124" i="14"/>
  <c r="D1128" i="33" l="1"/>
  <c r="V1127" i="33"/>
  <c r="D1132" i="32"/>
  <c r="V1131" i="32"/>
  <c r="L1126" i="14"/>
  <c r="M1125" i="14"/>
  <c r="X1125" i="14"/>
  <c r="Y1124" i="14"/>
  <c r="R1125" i="14"/>
  <c r="S1124" i="14"/>
  <c r="T1125" i="14"/>
  <c r="U1124" i="14"/>
  <c r="P1125" i="14"/>
  <c r="Q1124" i="14"/>
  <c r="V1126" i="14"/>
  <c r="W1125" i="14"/>
  <c r="N1125" i="14"/>
  <c r="O1124" i="14"/>
  <c r="J1365" i="14"/>
  <c r="K1364" i="14"/>
  <c r="Z1125" i="14"/>
  <c r="AA1124" i="14"/>
  <c r="D1129" i="33" l="1"/>
  <c r="V1128" i="33"/>
  <c r="D1133" i="32"/>
  <c r="V1132" i="32"/>
  <c r="P1126" i="14"/>
  <c r="Q1125" i="14"/>
  <c r="V1127" i="14"/>
  <c r="W1126" i="14"/>
  <c r="T1126" i="14"/>
  <c r="U1125" i="14"/>
  <c r="R1126" i="14"/>
  <c r="S1125" i="14"/>
  <c r="Z1126" i="14"/>
  <c r="AA1125" i="14"/>
  <c r="J1366" i="14"/>
  <c r="K1365" i="14"/>
  <c r="X1126" i="14"/>
  <c r="Y1125" i="14"/>
  <c r="N1126" i="14"/>
  <c r="O1125" i="14"/>
  <c r="L1127" i="14"/>
  <c r="M1126" i="14"/>
  <c r="D1130" i="33" l="1"/>
  <c r="V1129" i="33"/>
  <c r="D1134" i="32"/>
  <c r="V1133" i="32"/>
  <c r="N1127" i="14"/>
  <c r="O1126" i="14"/>
  <c r="J1367" i="14"/>
  <c r="K1366" i="14"/>
  <c r="R1127" i="14"/>
  <c r="S1126" i="14"/>
  <c r="Z1127" i="14"/>
  <c r="AA1126" i="14"/>
  <c r="L1128" i="14"/>
  <c r="M1127" i="14"/>
  <c r="T1127" i="14"/>
  <c r="U1126" i="14"/>
  <c r="V1128" i="14"/>
  <c r="W1127" i="14"/>
  <c r="X1127" i="14"/>
  <c r="Y1126" i="14"/>
  <c r="P1127" i="14"/>
  <c r="Q1126" i="14"/>
  <c r="D1131" i="33" l="1"/>
  <c r="V1130" i="33"/>
  <c r="D1135" i="32"/>
  <c r="V1134" i="32"/>
  <c r="T1128" i="14"/>
  <c r="U1127" i="14"/>
  <c r="Z1128" i="14"/>
  <c r="AA1127" i="14"/>
  <c r="X1128" i="14"/>
  <c r="Y1127" i="14"/>
  <c r="L1129" i="14"/>
  <c r="M1128" i="14"/>
  <c r="R1128" i="14"/>
  <c r="S1127" i="14"/>
  <c r="P1128" i="14"/>
  <c r="Q1127" i="14"/>
  <c r="J1368" i="14"/>
  <c r="K1367" i="14"/>
  <c r="V1129" i="14"/>
  <c r="W1128" i="14"/>
  <c r="N1128" i="14"/>
  <c r="O1127" i="14"/>
  <c r="D1132" i="33" l="1"/>
  <c r="V1131" i="33"/>
  <c r="D1136" i="32"/>
  <c r="V1135" i="32"/>
  <c r="P1129" i="14"/>
  <c r="Q1128" i="14"/>
  <c r="L1130" i="14"/>
  <c r="M1129" i="14"/>
  <c r="Z1129" i="14"/>
  <c r="AA1128" i="14"/>
  <c r="X1129" i="14"/>
  <c r="Y1128" i="14"/>
  <c r="R1129" i="14"/>
  <c r="S1128" i="14"/>
  <c r="N1129" i="14"/>
  <c r="O1128" i="14"/>
  <c r="V1130" i="14"/>
  <c r="W1129" i="14"/>
  <c r="J1369" i="14"/>
  <c r="K1368" i="14"/>
  <c r="T1129" i="14"/>
  <c r="U1128" i="14"/>
  <c r="D1133" i="33" l="1"/>
  <c r="V1132" i="33"/>
  <c r="D1137" i="32"/>
  <c r="V1136" i="32"/>
  <c r="N1130" i="14"/>
  <c r="O1129" i="14"/>
  <c r="X1130" i="14"/>
  <c r="Y1129" i="14"/>
  <c r="R1130" i="14"/>
  <c r="S1129" i="14"/>
  <c r="Z1130" i="14"/>
  <c r="AA1129" i="14"/>
  <c r="T1130" i="14"/>
  <c r="U1129" i="14"/>
  <c r="J1370" i="14"/>
  <c r="K1369" i="14"/>
  <c r="L1131" i="14"/>
  <c r="M1130" i="14"/>
  <c r="V1131" i="14"/>
  <c r="W1130" i="14"/>
  <c r="P1130" i="14"/>
  <c r="Q1129" i="14"/>
  <c r="D1134" i="33" l="1"/>
  <c r="V1133" i="33"/>
  <c r="D1138" i="32"/>
  <c r="V1137" i="32"/>
  <c r="J1371" i="14"/>
  <c r="K1370" i="14"/>
  <c r="T1131" i="14"/>
  <c r="U1130" i="14"/>
  <c r="Z1131" i="14"/>
  <c r="AA1130" i="14"/>
  <c r="P1131" i="14"/>
  <c r="Q1130" i="14"/>
  <c r="R1131" i="14"/>
  <c r="S1130" i="14"/>
  <c r="V1132" i="14"/>
  <c r="W1131" i="14"/>
  <c r="X1131" i="14"/>
  <c r="Y1130" i="14"/>
  <c r="L1132" i="14"/>
  <c r="M1131" i="14"/>
  <c r="N1131" i="14"/>
  <c r="O1130" i="14"/>
  <c r="D1135" i="33" l="1"/>
  <c r="V1134" i="33"/>
  <c r="D1139" i="32"/>
  <c r="V1138" i="32"/>
  <c r="V1133" i="14"/>
  <c r="W1132" i="14"/>
  <c r="R1132" i="14"/>
  <c r="S1131" i="14"/>
  <c r="P1132" i="14"/>
  <c r="Q1131" i="14"/>
  <c r="L1133" i="14"/>
  <c r="M1132" i="14"/>
  <c r="N1132" i="14"/>
  <c r="O1131" i="14"/>
  <c r="Z1132" i="14"/>
  <c r="AA1131" i="14"/>
  <c r="T1132" i="14"/>
  <c r="U1131" i="14"/>
  <c r="X1132" i="14"/>
  <c r="Y1131" i="14"/>
  <c r="J1372" i="14"/>
  <c r="K1371" i="14"/>
  <c r="D1136" i="33" l="1"/>
  <c r="V1135" i="33"/>
  <c r="D1140" i="32"/>
  <c r="V1139" i="32"/>
  <c r="N1133" i="14"/>
  <c r="O1132" i="14"/>
  <c r="Z1133" i="14"/>
  <c r="AA1132" i="14"/>
  <c r="L1134" i="14"/>
  <c r="M1133" i="14"/>
  <c r="J1373" i="14"/>
  <c r="K1372" i="14"/>
  <c r="P1133" i="14"/>
  <c r="Q1132" i="14"/>
  <c r="X1133" i="14"/>
  <c r="Y1132" i="14"/>
  <c r="R1133" i="14"/>
  <c r="S1132" i="14"/>
  <c r="T1133" i="14"/>
  <c r="U1132" i="14"/>
  <c r="V1134" i="14"/>
  <c r="W1133" i="14"/>
  <c r="D1137" i="33" l="1"/>
  <c r="V1136" i="33"/>
  <c r="D1141" i="32"/>
  <c r="V1140" i="32"/>
  <c r="P1134" i="14"/>
  <c r="Q1133" i="14"/>
  <c r="T1134" i="14"/>
  <c r="U1133" i="14"/>
  <c r="J1374" i="14"/>
  <c r="K1373" i="14"/>
  <c r="V1135" i="14"/>
  <c r="W1134" i="14"/>
  <c r="X1134" i="14"/>
  <c r="Y1133" i="14"/>
  <c r="L1135" i="14"/>
  <c r="M1134" i="14"/>
  <c r="Z1134" i="14"/>
  <c r="AA1133" i="14"/>
  <c r="R1134" i="14"/>
  <c r="S1133" i="14"/>
  <c r="N1134" i="14"/>
  <c r="O1133" i="14"/>
  <c r="D1138" i="33" l="1"/>
  <c r="V1137" i="33"/>
  <c r="D1142" i="32"/>
  <c r="V1141" i="32"/>
  <c r="X1135" i="14"/>
  <c r="Y1134" i="14"/>
  <c r="N1135" i="14"/>
  <c r="O1134" i="14"/>
  <c r="L1136" i="14"/>
  <c r="M1135" i="14"/>
  <c r="V1136" i="14"/>
  <c r="W1135" i="14"/>
  <c r="J1375" i="14"/>
  <c r="K1374" i="14"/>
  <c r="R1135" i="14"/>
  <c r="S1134" i="14"/>
  <c r="T1135" i="14"/>
  <c r="U1134" i="14"/>
  <c r="Z1135" i="14"/>
  <c r="AA1134" i="14"/>
  <c r="P1135" i="14"/>
  <c r="Q1134" i="14"/>
  <c r="D1139" i="33" l="1"/>
  <c r="V1138" i="33"/>
  <c r="D1143" i="32"/>
  <c r="V1142" i="32"/>
  <c r="R1136" i="14"/>
  <c r="S1135" i="14"/>
  <c r="P1136" i="14"/>
  <c r="Q1135" i="14"/>
  <c r="J1376" i="14"/>
  <c r="K1375" i="14"/>
  <c r="V1137" i="14"/>
  <c r="W1136" i="14"/>
  <c r="L1137" i="14"/>
  <c r="M1136" i="14"/>
  <c r="Z1136" i="14"/>
  <c r="AA1135" i="14"/>
  <c r="N1136" i="14"/>
  <c r="O1135" i="14"/>
  <c r="T1136" i="14"/>
  <c r="U1135" i="14"/>
  <c r="X1136" i="14"/>
  <c r="Y1135" i="14"/>
  <c r="D1140" i="33" l="1"/>
  <c r="V1139" i="33"/>
  <c r="D1144" i="32"/>
  <c r="V1143" i="32"/>
  <c r="L1138" i="14"/>
  <c r="M1137" i="14"/>
  <c r="Z1137" i="14"/>
  <c r="AA1136" i="14"/>
  <c r="V1138" i="14"/>
  <c r="W1137" i="14"/>
  <c r="X1137" i="14"/>
  <c r="Y1136" i="14"/>
  <c r="J1377" i="14"/>
  <c r="K1376" i="14"/>
  <c r="T1137" i="14"/>
  <c r="U1136" i="14"/>
  <c r="P1137" i="14"/>
  <c r="Q1136" i="14"/>
  <c r="N1137" i="14"/>
  <c r="O1136" i="14"/>
  <c r="R1137" i="14"/>
  <c r="S1136" i="14"/>
  <c r="D1141" i="33" l="1"/>
  <c r="V1140" i="33"/>
  <c r="D1145" i="32"/>
  <c r="V1144" i="32"/>
  <c r="X1138" i="14"/>
  <c r="Y1137" i="14"/>
  <c r="N1138" i="14"/>
  <c r="O1137" i="14"/>
  <c r="J1378" i="14"/>
  <c r="K1377" i="14"/>
  <c r="V1139" i="14"/>
  <c r="W1138" i="14"/>
  <c r="T1138" i="14"/>
  <c r="U1137" i="14"/>
  <c r="R1138" i="14"/>
  <c r="S1137" i="14"/>
  <c r="Z1138" i="14"/>
  <c r="AA1137" i="14"/>
  <c r="P1138" i="14"/>
  <c r="Q1137" i="14"/>
  <c r="L1139" i="14"/>
  <c r="M1138" i="14"/>
  <c r="D1142" i="33" l="1"/>
  <c r="V1141" i="33"/>
  <c r="D1146" i="32"/>
  <c r="V1145" i="32"/>
  <c r="R1139" i="14"/>
  <c r="S1138" i="14"/>
  <c r="P1139" i="14"/>
  <c r="Q1138" i="14"/>
  <c r="V1140" i="14"/>
  <c r="W1139" i="14"/>
  <c r="T1139" i="14"/>
  <c r="U1138" i="14"/>
  <c r="L1140" i="14"/>
  <c r="M1139" i="14"/>
  <c r="J1379" i="14"/>
  <c r="K1378" i="14"/>
  <c r="N1139" i="14"/>
  <c r="O1138" i="14"/>
  <c r="Z1139" i="14"/>
  <c r="AA1138" i="14"/>
  <c r="X1139" i="14"/>
  <c r="Y1138" i="14"/>
  <c r="D1143" i="33" l="1"/>
  <c r="V1142" i="33"/>
  <c r="D1147" i="32"/>
  <c r="V1146" i="32"/>
  <c r="T1140" i="14"/>
  <c r="U1139" i="14"/>
  <c r="L1141" i="14"/>
  <c r="M1140" i="14"/>
  <c r="Z1140" i="14"/>
  <c r="AA1139" i="14"/>
  <c r="V1141" i="14"/>
  <c r="W1140" i="14"/>
  <c r="J1380" i="14"/>
  <c r="K1379" i="14"/>
  <c r="X1140" i="14"/>
  <c r="Y1139" i="14"/>
  <c r="P1140" i="14"/>
  <c r="Q1139" i="14"/>
  <c r="N1140" i="14"/>
  <c r="O1139" i="14"/>
  <c r="R1140" i="14"/>
  <c r="S1139" i="14"/>
  <c r="D1144" i="33" l="1"/>
  <c r="V1143" i="33"/>
  <c r="D1148" i="32"/>
  <c r="V1147" i="32"/>
  <c r="J1381" i="14"/>
  <c r="K1380" i="14"/>
  <c r="X1141" i="14"/>
  <c r="Y1140" i="14"/>
  <c r="N1141" i="14"/>
  <c r="O1140" i="14"/>
  <c r="V1142" i="14"/>
  <c r="W1141" i="14"/>
  <c r="R1141" i="14"/>
  <c r="S1140" i="14"/>
  <c r="Z1141" i="14"/>
  <c r="AA1140" i="14"/>
  <c r="L1142" i="14"/>
  <c r="M1141" i="14"/>
  <c r="P1141" i="14"/>
  <c r="Q1140" i="14"/>
  <c r="T1141" i="14"/>
  <c r="U1140" i="14"/>
  <c r="D1145" i="33" l="1"/>
  <c r="V1144" i="33"/>
  <c r="D1149" i="32"/>
  <c r="V1148" i="32"/>
  <c r="V1143" i="14"/>
  <c r="W1142" i="14"/>
  <c r="R1142" i="14"/>
  <c r="S1141" i="14"/>
  <c r="X1142" i="14"/>
  <c r="Y1141" i="14"/>
  <c r="N1142" i="14"/>
  <c r="O1141" i="14"/>
  <c r="Z1142" i="14"/>
  <c r="AA1141" i="14"/>
  <c r="T1142" i="14"/>
  <c r="U1141" i="14"/>
  <c r="P1142" i="14"/>
  <c r="Q1141" i="14"/>
  <c r="L1143" i="14"/>
  <c r="M1142" i="14"/>
  <c r="J1382" i="14"/>
  <c r="K1381" i="14"/>
  <c r="D1146" i="33" l="1"/>
  <c r="V1145" i="33"/>
  <c r="D1150" i="32"/>
  <c r="V1149" i="32"/>
  <c r="T1143" i="14"/>
  <c r="U1142" i="14"/>
  <c r="L1144" i="14"/>
  <c r="M1143" i="14"/>
  <c r="Z1143" i="14"/>
  <c r="AA1142" i="14"/>
  <c r="N1143" i="14"/>
  <c r="O1142" i="14"/>
  <c r="X1143" i="14"/>
  <c r="Y1142" i="14"/>
  <c r="J1383" i="14"/>
  <c r="K1382" i="14"/>
  <c r="R1143" i="14"/>
  <c r="S1142" i="14"/>
  <c r="P1143" i="14"/>
  <c r="Q1142" i="14"/>
  <c r="V1144" i="14"/>
  <c r="W1143" i="14"/>
  <c r="D1147" i="33" l="1"/>
  <c r="V1146" i="33"/>
  <c r="D1151" i="32"/>
  <c r="V1150" i="32"/>
  <c r="J1384" i="14"/>
  <c r="K1383" i="14"/>
  <c r="X1144" i="14"/>
  <c r="Y1143" i="14"/>
  <c r="N1144" i="14"/>
  <c r="O1143" i="14"/>
  <c r="V1145" i="14"/>
  <c r="W1144" i="14"/>
  <c r="Z1144" i="14"/>
  <c r="AA1143" i="14"/>
  <c r="P1144" i="14"/>
  <c r="Q1143" i="14"/>
  <c r="L1145" i="14"/>
  <c r="M1144" i="14"/>
  <c r="R1144" i="14"/>
  <c r="S1143" i="14"/>
  <c r="T1144" i="14"/>
  <c r="U1143" i="14"/>
  <c r="D1148" i="33" l="1"/>
  <c r="V1147" i="33"/>
  <c r="D1152" i="32"/>
  <c r="V1151" i="32"/>
  <c r="V1146" i="14"/>
  <c r="W1145" i="14"/>
  <c r="R1145" i="14"/>
  <c r="S1144" i="14"/>
  <c r="P1145" i="14"/>
  <c r="Q1144" i="14"/>
  <c r="Z1145" i="14"/>
  <c r="AA1144" i="14"/>
  <c r="N1145" i="14"/>
  <c r="O1144" i="14"/>
  <c r="T1145" i="14"/>
  <c r="U1144" i="14"/>
  <c r="X1145" i="14"/>
  <c r="Y1144" i="14"/>
  <c r="L1146" i="14"/>
  <c r="M1145" i="14"/>
  <c r="J1385" i="14"/>
  <c r="K1384" i="14"/>
  <c r="D1149" i="33" l="1"/>
  <c r="V1148" i="33"/>
  <c r="D1153" i="32"/>
  <c r="V1152" i="32"/>
  <c r="N1146" i="14"/>
  <c r="O1145" i="14"/>
  <c r="T1146" i="14"/>
  <c r="U1145" i="14"/>
  <c r="Z1146" i="14"/>
  <c r="AA1145" i="14"/>
  <c r="R1146" i="14"/>
  <c r="S1145" i="14"/>
  <c r="P1146" i="14"/>
  <c r="Q1145" i="14"/>
  <c r="J1386" i="14"/>
  <c r="K1385" i="14"/>
  <c r="L1147" i="14"/>
  <c r="M1146" i="14"/>
  <c r="X1146" i="14"/>
  <c r="Y1145" i="14"/>
  <c r="V1147" i="14"/>
  <c r="W1146" i="14"/>
  <c r="D1150" i="33" l="1"/>
  <c r="V1149" i="33"/>
  <c r="D1154" i="32"/>
  <c r="V1153" i="32"/>
  <c r="T1147" i="14"/>
  <c r="U1146" i="14"/>
  <c r="J1387" i="14"/>
  <c r="K1386" i="14"/>
  <c r="R1147" i="14"/>
  <c r="S1146" i="14"/>
  <c r="Z1147" i="14"/>
  <c r="AA1146" i="14"/>
  <c r="P1147" i="14"/>
  <c r="Q1146" i="14"/>
  <c r="V1148" i="14"/>
  <c r="W1147" i="14"/>
  <c r="X1147" i="14"/>
  <c r="Y1146" i="14"/>
  <c r="L1148" i="14"/>
  <c r="M1147" i="14"/>
  <c r="N1147" i="14"/>
  <c r="O1146" i="14"/>
  <c r="D1151" i="33" l="1"/>
  <c r="V1150" i="33"/>
  <c r="D1155" i="32"/>
  <c r="V1154" i="32"/>
  <c r="V1149" i="14"/>
  <c r="W1148" i="14"/>
  <c r="R1148" i="14"/>
  <c r="S1147" i="14"/>
  <c r="P1148" i="14"/>
  <c r="Q1147" i="14"/>
  <c r="Z1148" i="14"/>
  <c r="AA1147" i="14"/>
  <c r="N1148" i="14"/>
  <c r="O1147" i="14"/>
  <c r="L1149" i="14"/>
  <c r="M1148" i="14"/>
  <c r="J1388" i="14"/>
  <c r="K1387" i="14"/>
  <c r="X1148" i="14"/>
  <c r="Y1147" i="14"/>
  <c r="T1148" i="14"/>
  <c r="U1147" i="14"/>
  <c r="D1152" i="33" l="1"/>
  <c r="V1151" i="33"/>
  <c r="D1156" i="32"/>
  <c r="V1155" i="32"/>
  <c r="N1149" i="14"/>
  <c r="O1148" i="14"/>
  <c r="L1150" i="14"/>
  <c r="M1149" i="14"/>
  <c r="Z1149" i="14"/>
  <c r="AA1148" i="14"/>
  <c r="T1149" i="14"/>
  <c r="U1148" i="14"/>
  <c r="P1149" i="14"/>
  <c r="Q1148" i="14"/>
  <c r="X1149" i="14"/>
  <c r="Y1148" i="14"/>
  <c r="R1149" i="14"/>
  <c r="S1148" i="14"/>
  <c r="J1389" i="14"/>
  <c r="K1388" i="14"/>
  <c r="V1150" i="14"/>
  <c r="W1149" i="14"/>
  <c r="D1153" i="33" l="1"/>
  <c r="V1152" i="33"/>
  <c r="D1157" i="32"/>
  <c r="V1156" i="32"/>
  <c r="P1150" i="14"/>
  <c r="Q1149" i="14"/>
  <c r="J1390" i="14"/>
  <c r="K1389" i="14"/>
  <c r="X1150" i="14"/>
  <c r="Y1149" i="14"/>
  <c r="T1150" i="14"/>
  <c r="U1149" i="14"/>
  <c r="V1151" i="14"/>
  <c r="W1150" i="14"/>
  <c r="Z1150" i="14"/>
  <c r="AA1149" i="14"/>
  <c r="L1151" i="14"/>
  <c r="M1150" i="14"/>
  <c r="R1150" i="14"/>
  <c r="S1149" i="14"/>
  <c r="N1150" i="14"/>
  <c r="O1149" i="14"/>
  <c r="D1154" i="33" l="1"/>
  <c r="V1153" i="33"/>
  <c r="D1158" i="32"/>
  <c r="V1157" i="32"/>
  <c r="Z1151" i="14"/>
  <c r="AA1150" i="14"/>
  <c r="V1152" i="14"/>
  <c r="W1151" i="14"/>
  <c r="N1151" i="14"/>
  <c r="O1150" i="14"/>
  <c r="J1391" i="14"/>
  <c r="K1390" i="14"/>
  <c r="X1151" i="14"/>
  <c r="Y1150" i="14"/>
  <c r="T1151" i="14"/>
  <c r="U1150" i="14"/>
  <c r="R1151" i="14"/>
  <c r="S1150" i="14"/>
  <c r="L1152" i="14"/>
  <c r="M1151" i="14"/>
  <c r="P1151" i="14"/>
  <c r="Q1150" i="14"/>
  <c r="D1155" i="33" l="1"/>
  <c r="V1154" i="33"/>
  <c r="D1159" i="32"/>
  <c r="V1158" i="32"/>
  <c r="J1392" i="14"/>
  <c r="K1391" i="14"/>
  <c r="P1152" i="14"/>
  <c r="Q1151" i="14"/>
  <c r="V1153" i="14"/>
  <c r="W1152" i="14"/>
  <c r="T1152" i="14"/>
  <c r="U1151" i="14"/>
  <c r="X1152" i="14"/>
  <c r="Y1151" i="14"/>
  <c r="N1152" i="14"/>
  <c r="O1151" i="14"/>
  <c r="L1153" i="14"/>
  <c r="M1152" i="14"/>
  <c r="R1152" i="14"/>
  <c r="S1151" i="14"/>
  <c r="Z1152" i="14"/>
  <c r="AA1151" i="14"/>
  <c r="D1156" i="33" l="1"/>
  <c r="V1155" i="33"/>
  <c r="D1160" i="32"/>
  <c r="V1159" i="32"/>
  <c r="V1154" i="14"/>
  <c r="W1153" i="14"/>
  <c r="P1153" i="14"/>
  <c r="Q1152" i="14"/>
  <c r="N1153" i="14"/>
  <c r="O1152" i="14"/>
  <c r="X1153" i="14"/>
  <c r="Y1152" i="14"/>
  <c r="Z1153" i="14"/>
  <c r="AA1152" i="14"/>
  <c r="T1153" i="14"/>
  <c r="U1152" i="14"/>
  <c r="R1153" i="14"/>
  <c r="S1152" i="14"/>
  <c r="L1154" i="14"/>
  <c r="M1153" i="14"/>
  <c r="J1393" i="14"/>
  <c r="K1392" i="14"/>
  <c r="D1157" i="33" l="1"/>
  <c r="V1156" i="33"/>
  <c r="D1161" i="32"/>
  <c r="V1160" i="32"/>
  <c r="X1154" i="14"/>
  <c r="Y1153" i="14"/>
  <c r="J1394" i="14"/>
  <c r="K1393" i="14"/>
  <c r="P1154" i="14"/>
  <c r="Q1153" i="14"/>
  <c r="Z1154" i="14"/>
  <c r="AA1153" i="14"/>
  <c r="T1154" i="14"/>
  <c r="U1153" i="14"/>
  <c r="N1154" i="14"/>
  <c r="O1153" i="14"/>
  <c r="L1155" i="14"/>
  <c r="M1154" i="14"/>
  <c r="R1154" i="14"/>
  <c r="S1153" i="14"/>
  <c r="V1155" i="14"/>
  <c r="W1154" i="14"/>
  <c r="D1158" i="33" l="1"/>
  <c r="V1157" i="33"/>
  <c r="D1162" i="32"/>
  <c r="V1161" i="32"/>
  <c r="Z1155" i="14"/>
  <c r="AA1154" i="14"/>
  <c r="N1155" i="14"/>
  <c r="O1154" i="14"/>
  <c r="T1155" i="14"/>
  <c r="U1154" i="14"/>
  <c r="P1155" i="14"/>
  <c r="Q1154" i="14"/>
  <c r="J1395" i="14"/>
  <c r="K1394" i="14"/>
  <c r="V1156" i="14"/>
  <c r="W1155" i="14"/>
  <c r="R1155" i="14"/>
  <c r="S1154" i="14"/>
  <c r="L1156" i="14"/>
  <c r="M1155" i="14"/>
  <c r="X1155" i="14"/>
  <c r="Y1154" i="14"/>
  <c r="D1159" i="33" l="1"/>
  <c r="V1158" i="33"/>
  <c r="D1163" i="32"/>
  <c r="V1162" i="32"/>
  <c r="P1156" i="14"/>
  <c r="Q1155" i="14"/>
  <c r="V1157" i="14"/>
  <c r="W1156" i="14"/>
  <c r="J1396" i="14"/>
  <c r="K1395" i="14"/>
  <c r="N1156" i="14"/>
  <c r="O1155" i="14"/>
  <c r="T1156" i="14"/>
  <c r="U1155" i="14"/>
  <c r="X1156" i="14"/>
  <c r="Y1155" i="14"/>
  <c r="L1157" i="14"/>
  <c r="M1156" i="14"/>
  <c r="R1156" i="14"/>
  <c r="S1155" i="14"/>
  <c r="Z1156" i="14"/>
  <c r="AA1155" i="14"/>
  <c r="D1160" i="33" l="1"/>
  <c r="V1159" i="33"/>
  <c r="D1164" i="32"/>
  <c r="V1163" i="32"/>
  <c r="X1157" i="14"/>
  <c r="Y1156" i="14"/>
  <c r="N1157" i="14"/>
  <c r="O1156" i="14"/>
  <c r="J1397" i="14"/>
  <c r="K1396" i="14"/>
  <c r="V1158" i="14"/>
  <c r="W1157" i="14"/>
  <c r="T1157" i="14"/>
  <c r="U1156" i="14"/>
  <c r="Z1157" i="14"/>
  <c r="AA1156" i="14"/>
  <c r="R1157" i="14"/>
  <c r="S1156" i="14"/>
  <c r="L1158" i="14"/>
  <c r="M1157" i="14"/>
  <c r="P1157" i="14"/>
  <c r="Q1156" i="14"/>
  <c r="D1161" i="33" l="1"/>
  <c r="V1160" i="33"/>
  <c r="D1165" i="32"/>
  <c r="V1164" i="32"/>
  <c r="T1158" i="14"/>
  <c r="U1157" i="14"/>
  <c r="V1159" i="14"/>
  <c r="W1158" i="14"/>
  <c r="J1398" i="14"/>
  <c r="K1397" i="14"/>
  <c r="N1158" i="14"/>
  <c r="O1157" i="14"/>
  <c r="P1158" i="14"/>
  <c r="Q1157" i="14"/>
  <c r="Z1158" i="14"/>
  <c r="AA1157" i="14"/>
  <c r="L1159" i="14"/>
  <c r="M1158" i="14"/>
  <c r="R1158" i="14"/>
  <c r="S1157" i="14"/>
  <c r="X1158" i="14"/>
  <c r="Y1157" i="14"/>
  <c r="D1162" i="33" l="1"/>
  <c r="V1161" i="33"/>
  <c r="D1166" i="32"/>
  <c r="V1165" i="32"/>
  <c r="N1159" i="14"/>
  <c r="O1158" i="14"/>
  <c r="Z1159" i="14"/>
  <c r="AA1158" i="14"/>
  <c r="X1159" i="14"/>
  <c r="Y1158" i="14"/>
  <c r="V1160" i="14"/>
  <c r="W1159" i="14"/>
  <c r="P1159" i="14"/>
  <c r="Q1158" i="14"/>
  <c r="J1399" i="14"/>
  <c r="K1398" i="14"/>
  <c r="R1159" i="14"/>
  <c r="S1158" i="14"/>
  <c r="L1160" i="14"/>
  <c r="M1159" i="14"/>
  <c r="T1159" i="14"/>
  <c r="U1158" i="14"/>
  <c r="D1163" i="33" l="1"/>
  <c r="V1162" i="33"/>
  <c r="D1167" i="32"/>
  <c r="V1166" i="32"/>
  <c r="P1160" i="14"/>
  <c r="Q1159" i="14"/>
  <c r="V1161" i="14"/>
  <c r="W1160" i="14"/>
  <c r="X1160" i="14"/>
  <c r="Y1159" i="14"/>
  <c r="Z1160" i="14"/>
  <c r="AA1159" i="14"/>
  <c r="T1160" i="14"/>
  <c r="U1159" i="14"/>
  <c r="J1400" i="14"/>
  <c r="K1399" i="14"/>
  <c r="L1161" i="14"/>
  <c r="M1160" i="14"/>
  <c r="R1160" i="14"/>
  <c r="S1159" i="14"/>
  <c r="N1160" i="14"/>
  <c r="O1159" i="14"/>
  <c r="D1164" i="33" l="1"/>
  <c r="V1163" i="33"/>
  <c r="D1168" i="32"/>
  <c r="V1167" i="32"/>
  <c r="X1161" i="14"/>
  <c r="Y1160" i="14"/>
  <c r="T1161" i="14"/>
  <c r="U1160" i="14"/>
  <c r="V1162" i="14"/>
  <c r="W1161" i="14"/>
  <c r="N1161" i="14"/>
  <c r="O1160" i="14"/>
  <c r="J1401" i="14"/>
  <c r="K1400" i="14"/>
  <c r="Z1161" i="14"/>
  <c r="AA1160" i="14"/>
  <c r="R1161" i="14"/>
  <c r="S1160" i="14"/>
  <c r="L1162" i="14"/>
  <c r="M1161" i="14"/>
  <c r="P1161" i="14"/>
  <c r="Q1160" i="14"/>
  <c r="D1165" i="33" l="1"/>
  <c r="V1164" i="33"/>
  <c r="D1169" i="32"/>
  <c r="V1168" i="32"/>
  <c r="P1162" i="14"/>
  <c r="Q1161" i="14"/>
  <c r="J1402" i="14"/>
  <c r="K1401" i="14"/>
  <c r="T1162" i="14"/>
  <c r="U1161" i="14"/>
  <c r="Z1162" i="14"/>
  <c r="AA1161" i="14"/>
  <c r="N1162" i="14"/>
  <c r="O1161" i="14"/>
  <c r="V1163" i="14"/>
  <c r="W1162" i="14"/>
  <c r="L1163" i="14"/>
  <c r="M1162" i="14"/>
  <c r="R1162" i="14"/>
  <c r="S1161" i="14"/>
  <c r="X1162" i="14"/>
  <c r="Y1161" i="14"/>
  <c r="D1166" i="33" l="1"/>
  <c r="V1165" i="33"/>
  <c r="D1170" i="32"/>
  <c r="V1169" i="32"/>
  <c r="V1164" i="14"/>
  <c r="W1163" i="14"/>
  <c r="N1163" i="14"/>
  <c r="O1162" i="14"/>
  <c r="T1163" i="14"/>
  <c r="U1162" i="14"/>
  <c r="J1403" i="14"/>
  <c r="K1402" i="14"/>
  <c r="Z1163" i="14"/>
  <c r="AA1162" i="14"/>
  <c r="X1163" i="14"/>
  <c r="Y1162" i="14"/>
  <c r="R1163" i="14"/>
  <c r="S1162" i="14"/>
  <c r="L1164" i="14"/>
  <c r="M1163" i="14"/>
  <c r="P1163" i="14"/>
  <c r="Q1162" i="14"/>
  <c r="D1167" i="33" l="1"/>
  <c r="V1166" i="33"/>
  <c r="D1171" i="32"/>
  <c r="V1170" i="32"/>
  <c r="X1164" i="14"/>
  <c r="Y1163" i="14"/>
  <c r="Z1164" i="14"/>
  <c r="AA1163" i="14"/>
  <c r="J1404" i="14"/>
  <c r="K1403" i="14"/>
  <c r="P1164" i="14"/>
  <c r="Q1163" i="14"/>
  <c r="T1164" i="14"/>
  <c r="U1163" i="14"/>
  <c r="L1165" i="14"/>
  <c r="M1164" i="14"/>
  <c r="N1164" i="14"/>
  <c r="O1163" i="14"/>
  <c r="R1164" i="14"/>
  <c r="S1163" i="14"/>
  <c r="V1165" i="14"/>
  <c r="W1164" i="14"/>
  <c r="D1168" i="33" l="1"/>
  <c r="V1167" i="33"/>
  <c r="D1172" i="32"/>
  <c r="V1171" i="32"/>
  <c r="V1166" i="14"/>
  <c r="W1165" i="14"/>
  <c r="L1166" i="14"/>
  <c r="M1165" i="14"/>
  <c r="T1165" i="14"/>
  <c r="U1164" i="14"/>
  <c r="J1405" i="14"/>
  <c r="K1404" i="14"/>
  <c r="P1165" i="14"/>
  <c r="Q1164" i="14"/>
  <c r="R1165" i="14"/>
  <c r="S1164" i="14"/>
  <c r="Z1165" i="14"/>
  <c r="AA1164" i="14"/>
  <c r="N1165" i="14"/>
  <c r="O1164" i="14"/>
  <c r="X1165" i="14"/>
  <c r="Y1164" i="14"/>
  <c r="D1169" i="33" l="1"/>
  <c r="V1168" i="33"/>
  <c r="D1173" i="32"/>
  <c r="V1172" i="32"/>
  <c r="R1166" i="14"/>
  <c r="S1165" i="14"/>
  <c r="P1166" i="14"/>
  <c r="Q1165" i="14"/>
  <c r="X1166" i="14"/>
  <c r="Y1165" i="14"/>
  <c r="J1406" i="14"/>
  <c r="K1405" i="14"/>
  <c r="T1166" i="14"/>
  <c r="U1165" i="14"/>
  <c r="N1166" i="14"/>
  <c r="O1165" i="14"/>
  <c r="L1167" i="14"/>
  <c r="M1166" i="14"/>
  <c r="Z1166" i="14"/>
  <c r="AA1165" i="14"/>
  <c r="V1167" i="14"/>
  <c r="W1166" i="14"/>
  <c r="D1170" i="33" l="1"/>
  <c r="V1169" i="33"/>
  <c r="D1174" i="32"/>
  <c r="V1173" i="32"/>
  <c r="J1407" i="14"/>
  <c r="K1406" i="14"/>
  <c r="V1168" i="14"/>
  <c r="W1167" i="14"/>
  <c r="P1167" i="14"/>
  <c r="Q1166" i="14"/>
  <c r="N1167" i="14"/>
  <c r="O1166" i="14"/>
  <c r="X1167" i="14"/>
  <c r="Y1166" i="14"/>
  <c r="T1167" i="14"/>
  <c r="U1166" i="14"/>
  <c r="Z1167" i="14"/>
  <c r="AA1166" i="14"/>
  <c r="L1168" i="14"/>
  <c r="M1167" i="14"/>
  <c r="R1167" i="14"/>
  <c r="S1166" i="14"/>
  <c r="D1171" i="33" l="1"/>
  <c r="V1170" i="33"/>
  <c r="D1175" i="32"/>
  <c r="V1174" i="32"/>
  <c r="T1168" i="14"/>
  <c r="U1167" i="14"/>
  <c r="L1169" i="14"/>
  <c r="M1168" i="14"/>
  <c r="X1168" i="14"/>
  <c r="Y1167" i="14"/>
  <c r="P1168" i="14"/>
  <c r="Q1167" i="14"/>
  <c r="N1168" i="14"/>
  <c r="O1167" i="14"/>
  <c r="R1168" i="14"/>
  <c r="S1167" i="14"/>
  <c r="V1169" i="14"/>
  <c r="W1168" i="14"/>
  <c r="Z1168" i="14"/>
  <c r="AA1167" i="14"/>
  <c r="J1408" i="14"/>
  <c r="K1407" i="14"/>
  <c r="D1172" i="33" l="1"/>
  <c r="V1171" i="33"/>
  <c r="D1176" i="32"/>
  <c r="V1175" i="32"/>
  <c r="R1169" i="14"/>
  <c r="S1168" i="14"/>
  <c r="N1169" i="14"/>
  <c r="O1168" i="14"/>
  <c r="P1169" i="14"/>
  <c r="Q1168" i="14"/>
  <c r="J1409" i="14"/>
  <c r="K1408" i="14"/>
  <c r="X1169" i="14"/>
  <c r="Y1168" i="14"/>
  <c r="Z1169" i="14"/>
  <c r="AA1168" i="14"/>
  <c r="L1170" i="14"/>
  <c r="M1169" i="14"/>
  <c r="V1170" i="14"/>
  <c r="W1169" i="14"/>
  <c r="T1169" i="14"/>
  <c r="U1168" i="14"/>
  <c r="D1173" i="33" l="1"/>
  <c r="V1172" i="33"/>
  <c r="D1177" i="32"/>
  <c r="V1176" i="32"/>
  <c r="P1170" i="14"/>
  <c r="Q1169" i="14"/>
  <c r="X1170" i="14"/>
  <c r="Y1169" i="14"/>
  <c r="V1171" i="14"/>
  <c r="W1170" i="14"/>
  <c r="N1170" i="14"/>
  <c r="O1169" i="14"/>
  <c r="J1410" i="14"/>
  <c r="K1409" i="14"/>
  <c r="T1170" i="14"/>
  <c r="U1169" i="14"/>
  <c r="Z1170" i="14"/>
  <c r="AA1169" i="14"/>
  <c r="L1171" i="14"/>
  <c r="M1170" i="14"/>
  <c r="R1170" i="14"/>
  <c r="S1169" i="14"/>
  <c r="D1174" i="33" l="1"/>
  <c r="V1173" i="33"/>
  <c r="D1178" i="32"/>
  <c r="V1177" i="32"/>
  <c r="J1411" i="14"/>
  <c r="K1410" i="14"/>
  <c r="R1171" i="14"/>
  <c r="S1170" i="14"/>
  <c r="T1171" i="14"/>
  <c r="U1170" i="14"/>
  <c r="N1171" i="14"/>
  <c r="O1170" i="14"/>
  <c r="V1172" i="14"/>
  <c r="W1171" i="14"/>
  <c r="L1172" i="14"/>
  <c r="M1171" i="14"/>
  <c r="X1171" i="14"/>
  <c r="Y1170" i="14"/>
  <c r="Z1171" i="14"/>
  <c r="AA1170" i="14"/>
  <c r="P1171" i="14"/>
  <c r="Q1170" i="14"/>
  <c r="D1175" i="33" l="1"/>
  <c r="V1174" i="33"/>
  <c r="D1179" i="32"/>
  <c r="V1178" i="32"/>
  <c r="P1172" i="14"/>
  <c r="Q1171" i="14"/>
  <c r="N1172" i="14"/>
  <c r="O1171" i="14"/>
  <c r="L1173" i="14"/>
  <c r="M1172" i="14"/>
  <c r="V1173" i="14"/>
  <c r="W1172" i="14"/>
  <c r="T1172" i="14"/>
  <c r="U1171" i="14"/>
  <c r="Z1172" i="14"/>
  <c r="AA1171" i="14"/>
  <c r="R1172" i="14"/>
  <c r="S1171" i="14"/>
  <c r="X1172" i="14"/>
  <c r="Y1171" i="14"/>
  <c r="J1412" i="14"/>
  <c r="K1411" i="14"/>
  <c r="D1176" i="33" l="1"/>
  <c r="V1175" i="33"/>
  <c r="D1180" i="32"/>
  <c r="V1179" i="32"/>
  <c r="X1173" i="14"/>
  <c r="Y1172" i="14"/>
  <c r="Z1173" i="14"/>
  <c r="AA1172" i="14"/>
  <c r="T1173" i="14"/>
  <c r="U1172" i="14"/>
  <c r="V1174" i="14"/>
  <c r="W1173" i="14"/>
  <c r="J1413" i="14"/>
  <c r="K1412" i="14"/>
  <c r="L1174" i="14"/>
  <c r="M1173" i="14"/>
  <c r="N1173" i="14"/>
  <c r="O1172" i="14"/>
  <c r="R1173" i="14"/>
  <c r="S1172" i="14"/>
  <c r="P1173" i="14"/>
  <c r="Q1172" i="14"/>
  <c r="D1177" i="33" l="1"/>
  <c r="V1176" i="33"/>
  <c r="D1181" i="32"/>
  <c r="V1180" i="32"/>
  <c r="V1175" i="14"/>
  <c r="W1174" i="14"/>
  <c r="L1175" i="14"/>
  <c r="M1174" i="14"/>
  <c r="J1414" i="14"/>
  <c r="K1413" i="14"/>
  <c r="P1174" i="14"/>
  <c r="Q1173" i="14"/>
  <c r="T1174" i="14"/>
  <c r="U1173" i="14"/>
  <c r="R1174" i="14"/>
  <c r="S1173" i="14"/>
  <c r="Z1174" i="14"/>
  <c r="AA1173" i="14"/>
  <c r="N1174" i="14"/>
  <c r="O1173" i="14"/>
  <c r="X1174" i="14"/>
  <c r="Y1173" i="14"/>
  <c r="D1178" i="33" l="1"/>
  <c r="V1177" i="33"/>
  <c r="D1182" i="32"/>
  <c r="V1181" i="32"/>
  <c r="T1175" i="14"/>
  <c r="U1174" i="14"/>
  <c r="X1175" i="14"/>
  <c r="Y1174" i="14"/>
  <c r="R1175" i="14"/>
  <c r="S1174" i="14"/>
  <c r="P1175" i="14"/>
  <c r="Q1174" i="14"/>
  <c r="J1415" i="14"/>
  <c r="K1414" i="14"/>
  <c r="N1175" i="14"/>
  <c r="O1174" i="14"/>
  <c r="L1176" i="14"/>
  <c r="M1175" i="14"/>
  <c r="Z1175" i="14"/>
  <c r="AA1174" i="14"/>
  <c r="V1176" i="14"/>
  <c r="W1175" i="14"/>
  <c r="D1179" i="33" l="1"/>
  <c r="V1178" i="33"/>
  <c r="D1183" i="32"/>
  <c r="V1182" i="32"/>
  <c r="J1416" i="14"/>
  <c r="K1415" i="14"/>
  <c r="N1176" i="14"/>
  <c r="O1175" i="14"/>
  <c r="V1177" i="14"/>
  <c r="W1176" i="14"/>
  <c r="P1176" i="14"/>
  <c r="Q1175" i="14"/>
  <c r="R1176" i="14"/>
  <c r="S1175" i="14"/>
  <c r="Z1176" i="14"/>
  <c r="AA1175" i="14"/>
  <c r="X1176" i="14"/>
  <c r="Y1175" i="14"/>
  <c r="L1177" i="14"/>
  <c r="M1176" i="14"/>
  <c r="T1176" i="14"/>
  <c r="U1175" i="14"/>
  <c r="D1180" i="33" l="1"/>
  <c r="V1179" i="33"/>
  <c r="D1184" i="32"/>
  <c r="V1183" i="32"/>
  <c r="P1177" i="14"/>
  <c r="Q1176" i="14"/>
  <c r="R1177" i="14"/>
  <c r="S1176" i="14"/>
  <c r="Z1177" i="14"/>
  <c r="AA1176" i="14"/>
  <c r="T1177" i="14"/>
  <c r="U1176" i="14"/>
  <c r="V1178" i="14"/>
  <c r="W1177" i="14"/>
  <c r="L1178" i="14"/>
  <c r="M1177" i="14"/>
  <c r="N1177" i="14"/>
  <c r="O1176" i="14"/>
  <c r="X1177" i="14"/>
  <c r="Y1176" i="14"/>
  <c r="J1417" i="14"/>
  <c r="K1416" i="14"/>
  <c r="D1181" i="33" l="1"/>
  <c r="V1180" i="33"/>
  <c r="D1185" i="32"/>
  <c r="V1184" i="32"/>
  <c r="T1178" i="14"/>
  <c r="U1177" i="14"/>
  <c r="Z1178" i="14"/>
  <c r="AA1177" i="14"/>
  <c r="L1179" i="14"/>
  <c r="M1178" i="14"/>
  <c r="V1179" i="14"/>
  <c r="W1178" i="14"/>
  <c r="J1418" i="14"/>
  <c r="K1417" i="14"/>
  <c r="X1178" i="14"/>
  <c r="Y1177" i="14"/>
  <c r="R1178" i="14"/>
  <c r="S1177" i="14"/>
  <c r="N1178" i="14"/>
  <c r="O1177" i="14"/>
  <c r="P1178" i="14"/>
  <c r="Q1177" i="14"/>
  <c r="D1182" i="33" l="1"/>
  <c r="V1181" i="33"/>
  <c r="D1186" i="32"/>
  <c r="V1185" i="32"/>
  <c r="X1179" i="14"/>
  <c r="Y1178" i="14"/>
  <c r="P1179" i="14"/>
  <c r="Q1178" i="14"/>
  <c r="L1180" i="14"/>
  <c r="M1179" i="14"/>
  <c r="J1419" i="14"/>
  <c r="K1418" i="14"/>
  <c r="V1180" i="14"/>
  <c r="W1179" i="14"/>
  <c r="N1179" i="14"/>
  <c r="O1178" i="14"/>
  <c r="Z1179" i="14"/>
  <c r="AA1178" i="14"/>
  <c r="R1179" i="14"/>
  <c r="S1178" i="14"/>
  <c r="T1179" i="14"/>
  <c r="U1178" i="14"/>
  <c r="D1183" i="33" l="1"/>
  <c r="V1182" i="33"/>
  <c r="D1187" i="32"/>
  <c r="V1186" i="32"/>
  <c r="V1181" i="14"/>
  <c r="W1180" i="14"/>
  <c r="N1180" i="14"/>
  <c r="O1179" i="14"/>
  <c r="J1420" i="14"/>
  <c r="K1419" i="14"/>
  <c r="T1180" i="14"/>
  <c r="U1179" i="14"/>
  <c r="L1181" i="14"/>
  <c r="M1180" i="14"/>
  <c r="R1180" i="14"/>
  <c r="S1179" i="14"/>
  <c r="P1180" i="14"/>
  <c r="Q1179" i="14"/>
  <c r="Z1180" i="14"/>
  <c r="AA1179" i="14"/>
  <c r="X1180" i="14"/>
  <c r="Y1179" i="14"/>
  <c r="D1184" i="33" l="1"/>
  <c r="V1183" i="33"/>
  <c r="D1188" i="32"/>
  <c r="V1187" i="32"/>
  <c r="R1181" i="14"/>
  <c r="S1180" i="14"/>
  <c r="X1181" i="14"/>
  <c r="Y1180" i="14"/>
  <c r="L1182" i="14"/>
  <c r="M1181" i="14"/>
  <c r="T1181" i="14"/>
  <c r="U1180" i="14"/>
  <c r="J1421" i="14"/>
  <c r="K1420" i="14"/>
  <c r="Z1181" i="14"/>
  <c r="AA1180" i="14"/>
  <c r="N1181" i="14"/>
  <c r="O1180" i="14"/>
  <c r="P1181" i="14"/>
  <c r="Q1180" i="14"/>
  <c r="V1182" i="14"/>
  <c r="W1181" i="14"/>
  <c r="D1185" i="33" l="1"/>
  <c r="V1184" i="33"/>
  <c r="D1189" i="32"/>
  <c r="V1188" i="32"/>
  <c r="T1182" i="14"/>
  <c r="U1181" i="14"/>
  <c r="Z1182" i="14"/>
  <c r="AA1181" i="14"/>
  <c r="J1422" i="14"/>
  <c r="K1421" i="14"/>
  <c r="V1183" i="14"/>
  <c r="W1182" i="14"/>
  <c r="L1183" i="14"/>
  <c r="M1182" i="14"/>
  <c r="P1182" i="14"/>
  <c r="Q1181" i="14"/>
  <c r="X1182" i="14"/>
  <c r="Y1181" i="14"/>
  <c r="N1182" i="14"/>
  <c r="O1181" i="14"/>
  <c r="R1182" i="14"/>
  <c r="S1181" i="14"/>
  <c r="D1186" i="33" l="1"/>
  <c r="V1185" i="33"/>
  <c r="D1190" i="32"/>
  <c r="V1189" i="32"/>
  <c r="L1184" i="14"/>
  <c r="M1183" i="14"/>
  <c r="P1183" i="14"/>
  <c r="Q1182" i="14"/>
  <c r="V1184" i="14"/>
  <c r="W1183" i="14"/>
  <c r="R1183" i="14"/>
  <c r="S1182" i="14"/>
  <c r="J1423" i="14"/>
  <c r="K1422" i="14"/>
  <c r="N1183" i="14"/>
  <c r="O1182" i="14"/>
  <c r="Z1183" i="14"/>
  <c r="AA1182" i="14"/>
  <c r="X1183" i="14"/>
  <c r="Y1182" i="14"/>
  <c r="T1183" i="14"/>
  <c r="U1182" i="14"/>
  <c r="D1187" i="33" l="1"/>
  <c r="V1186" i="33"/>
  <c r="D1191" i="32"/>
  <c r="V1190" i="32"/>
  <c r="N1184" i="14"/>
  <c r="O1183" i="14"/>
  <c r="J1424" i="14"/>
  <c r="K1423" i="14"/>
  <c r="T1184" i="14"/>
  <c r="U1183" i="14"/>
  <c r="R1184" i="14"/>
  <c r="S1183" i="14"/>
  <c r="V1185" i="14"/>
  <c r="W1184" i="14"/>
  <c r="X1184" i="14"/>
  <c r="Y1183" i="14"/>
  <c r="P1184" i="14"/>
  <c r="Q1183" i="14"/>
  <c r="Z1184" i="14"/>
  <c r="AA1183" i="14"/>
  <c r="L1185" i="14"/>
  <c r="M1184" i="14"/>
  <c r="D1188" i="33" l="1"/>
  <c r="V1187" i="33"/>
  <c r="D1192" i="32"/>
  <c r="V1191" i="32"/>
  <c r="X1185" i="14"/>
  <c r="Y1184" i="14"/>
  <c r="V1186" i="14"/>
  <c r="W1185" i="14"/>
  <c r="R1185" i="14"/>
  <c r="S1184" i="14"/>
  <c r="L1186" i="14"/>
  <c r="M1185" i="14"/>
  <c r="T1185" i="14"/>
  <c r="U1184" i="14"/>
  <c r="Z1185" i="14"/>
  <c r="AA1184" i="14"/>
  <c r="J1425" i="14"/>
  <c r="K1424" i="14"/>
  <c r="P1185" i="14"/>
  <c r="Q1184" i="14"/>
  <c r="N1185" i="14"/>
  <c r="O1184" i="14"/>
  <c r="D1189" i="33" l="1"/>
  <c r="V1188" i="33"/>
  <c r="D1193" i="32"/>
  <c r="V1192" i="32"/>
  <c r="L1187" i="14"/>
  <c r="M1186" i="14"/>
  <c r="R1186" i="14"/>
  <c r="S1185" i="14"/>
  <c r="P1186" i="14"/>
  <c r="Q1185" i="14"/>
  <c r="Z1186" i="14"/>
  <c r="AA1185" i="14"/>
  <c r="T1186" i="14"/>
  <c r="U1185" i="14"/>
  <c r="N1186" i="14"/>
  <c r="O1185" i="14"/>
  <c r="V1187" i="14"/>
  <c r="W1186" i="14"/>
  <c r="J1426" i="14"/>
  <c r="K1425" i="14"/>
  <c r="X1186" i="14"/>
  <c r="Y1185" i="14"/>
  <c r="D1190" i="33" l="1"/>
  <c r="V1189" i="33"/>
  <c r="D1194" i="32"/>
  <c r="V1193" i="32"/>
  <c r="N1187" i="14"/>
  <c r="O1186" i="14"/>
  <c r="T1187" i="14"/>
  <c r="U1186" i="14"/>
  <c r="X1187" i="14"/>
  <c r="Y1186" i="14"/>
  <c r="J1427" i="14"/>
  <c r="K1426" i="14"/>
  <c r="Z1187" i="14"/>
  <c r="AA1186" i="14"/>
  <c r="P1187" i="14"/>
  <c r="Q1186" i="14"/>
  <c r="R1187" i="14"/>
  <c r="S1186" i="14"/>
  <c r="V1188" i="14"/>
  <c r="W1187" i="14"/>
  <c r="L1188" i="14"/>
  <c r="M1187" i="14"/>
  <c r="D1191" i="33" l="1"/>
  <c r="V1190" i="33"/>
  <c r="D1195" i="32"/>
  <c r="V1194" i="32"/>
  <c r="P1188" i="14"/>
  <c r="Q1187" i="14"/>
  <c r="X1188" i="14"/>
  <c r="Y1187" i="14"/>
  <c r="Z1188" i="14"/>
  <c r="AA1187" i="14"/>
  <c r="J1428" i="14"/>
  <c r="K1427" i="14"/>
  <c r="L1189" i="14"/>
  <c r="M1188" i="14"/>
  <c r="V1189" i="14"/>
  <c r="W1188" i="14"/>
  <c r="T1188" i="14"/>
  <c r="U1187" i="14"/>
  <c r="R1188" i="14"/>
  <c r="S1187" i="14"/>
  <c r="N1188" i="14"/>
  <c r="O1187" i="14"/>
  <c r="D1192" i="33" l="1"/>
  <c r="V1191" i="33"/>
  <c r="D1196" i="32"/>
  <c r="V1195" i="32"/>
  <c r="J1429" i="14"/>
  <c r="K1428" i="14"/>
  <c r="V1190" i="14"/>
  <c r="W1189" i="14"/>
  <c r="L1190" i="14"/>
  <c r="M1189" i="14"/>
  <c r="N1189" i="14"/>
  <c r="O1188" i="14"/>
  <c r="Z1189" i="14"/>
  <c r="AA1188" i="14"/>
  <c r="R1189" i="14"/>
  <c r="S1188" i="14"/>
  <c r="X1189" i="14"/>
  <c r="Y1188" i="14"/>
  <c r="T1189" i="14"/>
  <c r="U1188" i="14"/>
  <c r="P1189" i="14"/>
  <c r="Q1188" i="14"/>
  <c r="D1193" i="33" l="1"/>
  <c r="V1192" i="33"/>
  <c r="D1197" i="32"/>
  <c r="V1196" i="32"/>
  <c r="R1190" i="14"/>
  <c r="S1189" i="14"/>
  <c r="Z1190" i="14"/>
  <c r="AA1189" i="14"/>
  <c r="N1190" i="14"/>
  <c r="O1189" i="14"/>
  <c r="L1191" i="14"/>
  <c r="M1190" i="14"/>
  <c r="P1190" i="14"/>
  <c r="Q1189" i="14"/>
  <c r="T1190" i="14"/>
  <c r="U1189" i="14"/>
  <c r="V1191" i="14"/>
  <c r="W1190" i="14"/>
  <c r="X1190" i="14"/>
  <c r="Y1189" i="14"/>
  <c r="J1430" i="14"/>
  <c r="K1429" i="14"/>
  <c r="D1194" i="33" l="1"/>
  <c r="V1193" i="33"/>
  <c r="D1198" i="32"/>
  <c r="V1197" i="32"/>
  <c r="T1191" i="14"/>
  <c r="U1190" i="14"/>
  <c r="P1191" i="14"/>
  <c r="Q1190" i="14"/>
  <c r="L1192" i="14"/>
  <c r="M1191" i="14"/>
  <c r="J1431" i="14"/>
  <c r="K1430" i="14"/>
  <c r="N1191" i="14"/>
  <c r="O1190" i="14"/>
  <c r="X1191" i="14"/>
  <c r="Y1190" i="14"/>
  <c r="Z1191" i="14"/>
  <c r="AA1190" i="14"/>
  <c r="V1192" i="14"/>
  <c r="W1191" i="14"/>
  <c r="R1191" i="14"/>
  <c r="S1190" i="14"/>
  <c r="D1195" i="33" l="1"/>
  <c r="V1194" i="33"/>
  <c r="D1199" i="32"/>
  <c r="V1198" i="32"/>
  <c r="N1192" i="14"/>
  <c r="O1191" i="14"/>
  <c r="J1432" i="14"/>
  <c r="K1431" i="14"/>
  <c r="L1193" i="14"/>
  <c r="M1192" i="14"/>
  <c r="X1192" i="14"/>
  <c r="Y1191" i="14"/>
  <c r="R1192" i="14"/>
  <c r="S1191" i="14"/>
  <c r="V1193" i="14"/>
  <c r="W1192" i="14"/>
  <c r="P1192" i="14"/>
  <c r="Q1191" i="14"/>
  <c r="Z1192" i="14"/>
  <c r="AA1191" i="14"/>
  <c r="T1192" i="14"/>
  <c r="U1191" i="14"/>
  <c r="D1196" i="33" l="1"/>
  <c r="V1195" i="33"/>
  <c r="D1200" i="32"/>
  <c r="V1199" i="32"/>
  <c r="R1193" i="14"/>
  <c r="S1192" i="14"/>
  <c r="X1193" i="14"/>
  <c r="Y1192" i="14"/>
  <c r="V1194" i="14"/>
  <c r="W1193" i="14"/>
  <c r="T1193" i="14"/>
  <c r="U1192" i="14"/>
  <c r="L1194" i="14"/>
  <c r="M1193" i="14"/>
  <c r="Z1193" i="14"/>
  <c r="AA1192" i="14"/>
  <c r="J1433" i="14"/>
  <c r="K1432" i="14"/>
  <c r="P1193" i="14"/>
  <c r="Q1192" i="14"/>
  <c r="N1193" i="14"/>
  <c r="O1192" i="14"/>
  <c r="D1197" i="33" l="1"/>
  <c r="V1196" i="33"/>
  <c r="D1201" i="32"/>
  <c r="V1200" i="32"/>
  <c r="L1195" i="14"/>
  <c r="M1194" i="14"/>
  <c r="T1194" i="14"/>
  <c r="U1193" i="14"/>
  <c r="Z1194" i="14"/>
  <c r="AA1193" i="14"/>
  <c r="N1194" i="14"/>
  <c r="O1193" i="14"/>
  <c r="V1195" i="14"/>
  <c r="W1194" i="14"/>
  <c r="P1194" i="14"/>
  <c r="Q1193" i="14"/>
  <c r="X1194" i="14"/>
  <c r="Y1193" i="14"/>
  <c r="J1434" i="14"/>
  <c r="K1433" i="14"/>
  <c r="R1194" i="14"/>
  <c r="S1193" i="14"/>
  <c r="D1198" i="33" l="1"/>
  <c r="V1197" i="33"/>
  <c r="D1202" i="32"/>
  <c r="V1201" i="32"/>
  <c r="T1195" i="14"/>
  <c r="U1194" i="14"/>
  <c r="P1195" i="14"/>
  <c r="Q1194" i="14"/>
  <c r="N1195" i="14"/>
  <c r="O1194" i="14"/>
  <c r="Z1195" i="14"/>
  <c r="AA1194" i="14"/>
  <c r="V1196" i="14"/>
  <c r="W1195" i="14"/>
  <c r="R1195" i="14"/>
  <c r="S1194" i="14"/>
  <c r="J1435" i="14"/>
  <c r="K1434" i="14"/>
  <c r="X1195" i="14"/>
  <c r="Y1194" i="14"/>
  <c r="L1196" i="14"/>
  <c r="M1195" i="14"/>
  <c r="D1199" i="33" l="1"/>
  <c r="V1198" i="33"/>
  <c r="D1203" i="32"/>
  <c r="V1202" i="32"/>
  <c r="V1197" i="14"/>
  <c r="W1196" i="14"/>
  <c r="R1196" i="14"/>
  <c r="S1195" i="14"/>
  <c r="N1196" i="14"/>
  <c r="O1195" i="14"/>
  <c r="Z1196" i="14"/>
  <c r="AA1195" i="14"/>
  <c r="L1197" i="14"/>
  <c r="M1196" i="14"/>
  <c r="X1196" i="14"/>
  <c r="Y1195" i="14"/>
  <c r="P1196" i="14"/>
  <c r="Q1195" i="14"/>
  <c r="J1436" i="14"/>
  <c r="K1435" i="14"/>
  <c r="T1196" i="14"/>
  <c r="U1195" i="14"/>
  <c r="D1200" i="33" l="1"/>
  <c r="V1199" i="33"/>
  <c r="D1204" i="32"/>
  <c r="V1203" i="32"/>
  <c r="L1198" i="14"/>
  <c r="M1197" i="14"/>
  <c r="Z1197" i="14"/>
  <c r="AA1196" i="14"/>
  <c r="N1197" i="14"/>
  <c r="O1196" i="14"/>
  <c r="R1197" i="14"/>
  <c r="S1196" i="14"/>
  <c r="X1197" i="14"/>
  <c r="Y1196" i="14"/>
  <c r="T1197" i="14"/>
  <c r="U1196" i="14"/>
  <c r="J1437" i="14"/>
  <c r="K1436" i="14"/>
  <c r="P1197" i="14"/>
  <c r="Q1196" i="14"/>
  <c r="V1198" i="14"/>
  <c r="W1197" i="14"/>
  <c r="D1201" i="33" l="1"/>
  <c r="V1200" i="33"/>
  <c r="D1205" i="32"/>
  <c r="V1204" i="32"/>
  <c r="X1198" i="14"/>
  <c r="Y1197" i="14"/>
  <c r="L1199" i="14"/>
  <c r="M1198" i="14"/>
  <c r="T1198" i="14"/>
  <c r="U1197" i="14"/>
  <c r="Z1198" i="14"/>
  <c r="AA1197" i="14"/>
  <c r="J1438" i="14"/>
  <c r="K1437" i="14"/>
  <c r="R1198" i="14"/>
  <c r="S1197" i="14"/>
  <c r="V1199" i="14"/>
  <c r="W1198" i="14"/>
  <c r="N1198" i="14"/>
  <c r="O1197" i="14"/>
  <c r="P1198" i="14"/>
  <c r="Q1197" i="14"/>
  <c r="D1202" i="33" l="1"/>
  <c r="V1201" i="33"/>
  <c r="D1206" i="32"/>
  <c r="V1205" i="32"/>
  <c r="N1199" i="14"/>
  <c r="O1198" i="14"/>
  <c r="P1199" i="14"/>
  <c r="Q1198" i="14"/>
  <c r="R1199" i="14"/>
  <c r="S1198" i="14"/>
  <c r="J1439" i="14"/>
  <c r="K1438" i="14"/>
  <c r="Z1199" i="14"/>
  <c r="AA1198" i="14"/>
  <c r="T1199" i="14"/>
  <c r="U1198" i="14"/>
  <c r="L1200" i="14"/>
  <c r="M1199" i="14"/>
  <c r="V1200" i="14"/>
  <c r="W1199" i="14"/>
  <c r="X1199" i="14"/>
  <c r="Y1198" i="14"/>
  <c r="D1203" i="33" l="1"/>
  <c r="V1202" i="33"/>
  <c r="D1207" i="32"/>
  <c r="V1206" i="32"/>
  <c r="Z1200" i="14"/>
  <c r="AA1199" i="14"/>
  <c r="T1200" i="14"/>
  <c r="U1199" i="14"/>
  <c r="J1440" i="14"/>
  <c r="K1439" i="14"/>
  <c r="X1200" i="14"/>
  <c r="Y1199" i="14"/>
  <c r="R1200" i="14"/>
  <c r="S1199" i="14"/>
  <c r="V1201" i="14"/>
  <c r="W1200" i="14"/>
  <c r="P1200" i="14"/>
  <c r="Q1199" i="14"/>
  <c r="L1201" i="14"/>
  <c r="M1200" i="14"/>
  <c r="N1200" i="14"/>
  <c r="O1199" i="14"/>
  <c r="D1204" i="33" l="1"/>
  <c r="V1203" i="33"/>
  <c r="D1208" i="32"/>
  <c r="V1207" i="32"/>
  <c r="Z1201" i="14"/>
  <c r="AA1200" i="14"/>
  <c r="N1201" i="14"/>
  <c r="O1200" i="14"/>
  <c r="X1201" i="14"/>
  <c r="Y1200" i="14"/>
  <c r="P1201" i="14"/>
  <c r="Q1200" i="14"/>
  <c r="V1202" i="14"/>
  <c r="W1201" i="14"/>
  <c r="T1201" i="14"/>
  <c r="U1200" i="14"/>
  <c r="R1201" i="14"/>
  <c r="S1200" i="14"/>
  <c r="J1441" i="14"/>
  <c r="K1440" i="14"/>
  <c r="L1202" i="14"/>
  <c r="M1201" i="14"/>
  <c r="D1205" i="33" l="1"/>
  <c r="V1204" i="33"/>
  <c r="D1209" i="32"/>
  <c r="V1208" i="32"/>
  <c r="T1202" i="14"/>
  <c r="U1201" i="14"/>
  <c r="L1203" i="14"/>
  <c r="M1202" i="14"/>
  <c r="V1203" i="14"/>
  <c r="W1202" i="14"/>
  <c r="P1202" i="14"/>
  <c r="Q1201" i="14"/>
  <c r="X1202" i="14"/>
  <c r="Y1201" i="14"/>
  <c r="J1442" i="14"/>
  <c r="K1441" i="14"/>
  <c r="N1202" i="14"/>
  <c r="O1201" i="14"/>
  <c r="R1202" i="14"/>
  <c r="S1201" i="14"/>
  <c r="Z1202" i="14"/>
  <c r="AA1201" i="14"/>
  <c r="D1206" i="33" l="1"/>
  <c r="V1205" i="33"/>
  <c r="D1210" i="32"/>
  <c r="V1209" i="32"/>
  <c r="J1443" i="14"/>
  <c r="K1442" i="14"/>
  <c r="P1203" i="14"/>
  <c r="Q1202" i="14"/>
  <c r="X1203" i="14"/>
  <c r="Y1202" i="14"/>
  <c r="Z1203" i="14"/>
  <c r="AA1202" i="14"/>
  <c r="V1204" i="14"/>
  <c r="W1203" i="14"/>
  <c r="R1203" i="14"/>
  <c r="S1202" i="14"/>
  <c r="L1204" i="14"/>
  <c r="M1203" i="14"/>
  <c r="N1203" i="14"/>
  <c r="O1202" i="14"/>
  <c r="T1203" i="14"/>
  <c r="U1202" i="14"/>
  <c r="D1207" i="33" l="1"/>
  <c r="V1206" i="33"/>
  <c r="D1211" i="32"/>
  <c r="V1210" i="32"/>
  <c r="R1204" i="14"/>
  <c r="S1203" i="14"/>
  <c r="Z1204" i="14"/>
  <c r="AA1203" i="14"/>
  <c r="P1204" i="14"/>
  <c r="Q1203" i="14"/>
  <c r="V1205" i="14"/>
  <c r="W1204" i="14"/>
  <c r="T1204" i="14"/>
  <c r="U1203" i="14"/>
  <c r="X1204" i="14"/>
  <c r="Y1203" i="14"/>
  <c r="N1204" i="14"/>
  <c r="O1203" i="14"/>
  <c r="L1205" i="14"/>
  <c r="M1204" i="14"/>
  <c r="J1444" i="14"/>
  <c r="K1443" i="14"/>
  <c r="D1208" i="33" l="1"/>
  <c r="V1207" i="33"/>
  <c r="D1212" i="32"/>
  <c r="V1211" i="32"/>
  <c r="V1206" i="14"/>
  <c r="W1205" i="14"/>
  <c r="N1205" i="14"/>
  <c r="O1204" i="14"/>
  <c r="T1205" i="14"/>
  <c r="U1204" i="14"/>
  <c r="Z1205" i="14"/>
  <c r="AA1204" i="14"/>
  <c r="R1205" i="14"/>
  <c r="S1204" i="14"/>
  <c r="X1205" i="14"/>
  <c r="Y1204" i="14"/>
  <c r="J1445" i="14"/>
  <c r="K1444" i="14"/>
  <c r="P1205" i="14"/>
  <c r="Q1204" i="14"/>
  <c r="L1206" i="14"/>
  <c r="M1205" i="14"/>
  <c r="D1209" i="33" l="1"/>
  <c r="V1208" i="33"/>
  <c r="D1213" i="32"/>
  <c r="V1212" i="32"/>
  <c r="R1206" i="14"/>
  <c r="S1205" i="14"/>
  <c r="X1206" i="14"/>
  <c r="Y1205" i="14"/>
  <c r="Z1206" i="14"/>
  <c r="AA1205" i="14"/>
  <c r="L1207" i="14"/>
  <c r="M1206" i="14"/>
  <c r="T1206" i="14"/>
  <c r="U1205" i="14"/>
  <c r="P1206" i="14"/>
  <c r="Q1205" i="14"/>
  <c r="N1206" i="14"/>
  <c r="O1205" i="14"/>
  <c r="J1446" i="14"/>
  <c r="K1445" i="14"/>
  <c r="V1207" i="14"/>
  <c r="W1206" i="14"/>
  <c r="D1210" i="33" l="1"/>
  <c r="V1209" i="33"/>
  <c r="D1214" i="32"/>
  <c r="V1213" i="32"/>
  <c r="P1207" i="14"/>
  <c r="Q1206" i="14"/>
  <c r="T1207" i="14"/>
  <c r="U1206" i="14"/>
  <c r="L1208" i="14"/>
  <c r="M1207" i="14"/>
  <c r="V1208" i="14"/>
  <c r="W1207" i="14"/>
  <c r="Z1207" i="14"/>
  <c r="AA1206" i="14"/>
  <c r="J1447" i="14"/>
  <c r="K1446" i="14"/>
  <c r="X1207" i="14"/>
  <c r="Y1206" i="14"/>
  <c r="N1207" i="14"/>
  <c r="O1206" i="14"/>
  <c r="R1207" i="14"/>
  <c r="S1206" i="14"/>
  <c r="D1211" i="33" l="1"/>
  <c r="V1210" i="33"/>
  <c r="D1215" i="32"/>
  <c r="V1214" i="32"/>
  <c r="J1448" i="14"/>
  <c r="K1447" i="14"/>
  <c r="Z1208" i="14"/>
  <c r="AA1207" i="14"/>
  <c r="V1209" i="14"/>
  <c r="W1208" i="14"/>
  <c r="R1208" i="14"/>
  <c r="S1207" i="14"/>
  <c r="L1209" i="14"/>
  <c r="M1208" i="14"/>
  <c r="N1208" i="14"/>
  <c r="O1207" i="14"/>
  <c r="T1208" i="14"/>
  <c r="U1207" i="14"/>
  <c r="X1208" i="14"/>
  <c r="Y1207" i="14"/>
  <c r="P1208" i="14"/>
  <c r="Q1207" i="14"/>
  <c r="D1212" i="33" l="1"/>
  <c r="V1211" i="33"/>
  <c r="D1216" i="32"/>
  <c r="V1215" i="32"/>
  <c r="R1209" i="14"/>
  <c r="S1208" i="14"/>
  <c r="Z1209" i="14"/>
  <c r="AA1208" i="14"/>
  <c r="L1210" i="14"/>
  <c r="M1209" i="14"/>
  <c r="P1209" i="14"/>
  <c r="Q1208" i="14"/>
  <c r="X1209" i="14"/>
  <c r="Y1208" i="14"/>
  <c r="N1209" i="14"/>
  <c r="O1208" i="14"/>
  <c r="V1210" i="14"/>
  <c r="W1209" i="14"/>
  <c r="T1209" i="14"/>
  <c r="U1208" i="14"/>
  <c r="J1449" i="14"/>
  <c r="K1448" i="14"/>
  <c r="D1213" i="33" l="1"/>
  <c r="V1212" i="33"/>
  <c r="D1217" i="32"/>
  <c r="V1216" i="32"/>
  <c r="X1210" i="14"/>
  <c r="Y1209" i="14"/>
  <c r="P1210" i="14"/>
  <c r="Q1209" i="14"/>
  <c r="J1450" i="14"/>
  <c r="K1449" i="14"/>
  <c r="N1210" i="14"/>
  <c r="O1209" i="14"/>
  <c r="L1211" i="14"/>
  <c r="M1210" i="14"/>
  <c r="T1210" i="14"/>
  <c r="U1209" i="14"/>
  <c r="Z1210" i="14"/>
  <c r="AA1209" i="14"/>
  <c r="V1211" i="14"/>
  <c r="W1210" i="14"/>
  <c r="R1210" i="14"/>
  <c r="S1209" i="14"/>
  <c r="D1214" i="33" l="1"/>
  <c r="V1213" i="33"/>
  <c r="D1218" i="32"/>
  <c r="V1217" i="32"/>
  <c r="L1212" i="14"/>
  <c r="M1211" i="14"/>
  <c r="T1211" i="14"/>
  <c r="U1210" i="14"/>
  <c r="R1211" i="14"/>
  <c r="S1210" i="14"/>
  <c r="N1211" i="14"/>
  <c r="O1210" i="14"/>
  <c r="J1451" i="14"/>
  <c r="K1450" i="14"/>
  <c r="V1212" i="14"/>
  <c r="W1211" i="14"/>
  <c r="P1211" i="14"/>
  <c r="Q1210" i="14"/>
  <c r="Z1211" i="14"/>
  <c r="AA1210" i="14"/>
  <c r="X1211" i="14"/>
  <c r="Y1210" i="14"/>
  <c r="D1215" i="33" l="1"/>
  <c r="V1214" i="33"/>
  <c r="D1219" i="32"/>
  <c r="V1218" i="32"/>
  <c r="J1452" i="14"/>
  <c r="K1451" i="14"/>
  <c r="V1213" i="14"/>
  <c r="W1212" i="14"/>
  <c r="N1212" i="14"/>
  <c r="O1211" i="14"/>
  <c r="X1212" i="14"/>
  <c r="Y1211" i="14"/>
  <c r="R1212" i="14"/>
  <c r="S1211" i="14"/>
  <c r="Z1212" i="14"/>
  <c r="AA1211" i="14"/>
  <c r="T1212" i="14"/>
  <c r="U1211" i="14"/>
  <c r="P1212" i="14"/>
  <c r="Q1211" i="14"/>
  <c r="L1213" i="14"/>
  <c r="M1212" i="14"/>
  <c r="D1216" i="33" l="1"/>
  <c r="V1215" i="33"/>
  <c r="D1220" i="32"/>
  <c r="V1219" i="32"/>
  <c r="P1213" i="14"/>
  <c r="Q1212" i="14"/>
  <c r="Z1213" i="14"/>
  <c r="AA1212" i="14"/>
  <c r="R1213" i="14"/>
  <c r="S1212" i="14"/>
  <c r="X1213" i="14"/>
  <c r="Y1212" i="14"/>
  <c r="N1213" i="14"/>
  <c r="O1212" i="14"/>
  <c r="L1214" i="14"/>
  <c r="M1213" i="14"/>
  <c r="V1214" i="14"/>
  <c r="W1213" i="14"/>
  <c r="T1213" i="14"/>
  <c r="U1212" i="14"/>
  <c r="J1453" i="14"/>
  <c r="K1452" i="14"/>
  <c r="D1217" i="33" l="1"/>
  <c r="V1216" i="33"/>
  <c r="D1221" i="32"/>
  <c r="V1220" i="32"/>
  <c r="Z1214" i="14"/>
  <c r="AA1213" i="14"/>
  <c r="L1215" i="14"/>
  <c r="M1214" i="14"/>
  <c r="X1214" i="14"/>
  <c r="Y1213" i="14"/>
  <c r="R1214" i="14"/>
  <c r="S1213" i="14"/>
  <c r="N1214" i="14"/>
  <c r="O1213" i="14"/>
  <c r="J1454" i="14"/>
  <c r="K1453" i="14"/>
  <c r="T1214" i="14"/>
  <c r="U1213" i="14"/>
  <c r="V1215" i="14"/>
  <c r="W1214" i="14"/>
  <c r="P1214" i="14"/>
  <c r="Q1213" i="14"/>
  <c r="D1218" i="33" l="1"/>
  <c r="V1217" i="33"/>
  <c r="D1222" i="32"/>
  <c r="V1221" i="32"/>
  <c r="N1215" i="14"/>
  <c r="O1214" i="14"/>
  <c r="J1455" i="14"/>
  <c r="K1454" i="14"/>
  <c r="R1215" i="14"/>
  <c r="S1214" i="14"/>
  <c r="P1215" i="14"/>
  <c r="Q1214" i="14"/>
  <c r="X1215" i="14"/>
  <c r="Y1214" i="14"/>
  <c r="V1216" i="14"/>
  <c r="W1215" i="14"/>
  <c r="L1216" i="14"/>
  <c r="M1215" i="14"/>
  <c r="T1215" i="14"/>
  <c r="U1214" i="14"/>
  <c r="Z1215" i="14"/>
  <c r="AA1214" i="14"/>
  <c r="D1219" i="33" l="1"/>
  <c r="V1218" i="33"/>
  <c r="D1223" i="32"/>
  <c r="V1222" i="32"/>
  <c r="V1217" i="14"/>
  <c r="W1216" i="14"/>
  <c r="X1216" i="14"/>
  <c r="Y1215" i="14"/>
  <c r="Z1216" i="14"/>
  <c r="AA1215" i="14"/>
  <c r="P1216" i="14"/>
  <c r="Q1215" i="14"/>
  <c r="R1216" i="14"/>
  <c r="S1215" i="14"/>
  <c r="T1216" i="14"/>
  <c r="U1215" i="14"/>
  <c r="J1456" i="14"/>
  <c r="K1455" i="14"/>
  <c r="L1217" i="14"/>
  <c r="M1216" i="14"/>
  <c r="N1216" i="14"/>
  <c r="O1215" i="14"/>
  <c r="D1220" i="33" l="1"/>
  <c r="V1219" i="33"/>
  <c r="D1224" i="32"/>
  <c r="V1223" i="32"/>
  <c r="T1217" i="14"/>
  <c r="U1216" i="14"/>
  <c r="X1217" i="14"/>
  <c r="Y1216" i="14"/>
  <c r="R1217" i="14"/>
  <c r="S1216" i="14"/>
  <c r="P1217" i="14"/>
  <c r="Q1216" i="14"/>
  <c r="N1217" i="14"/>
  <c r="O1216" i="14"/>
  <c r="Z1217" i="14"/>
  <c r="AA1216" i="14"/>
  <c r="L1218" i="14"/>
  <c r="M1217" i="14"/>
  <c r="J1457" i="14"/>
  <c r="K1456" i="14"/>
  <c r="V1218" i="14"/>
  <c r="W1217" i="14"/>
  <c r="D1221" i="33" l="1"/>
  <c r="V1220" i="33"/>
  <c r="D1225" i="32"/>
  <c r="V1224" i="32"/>
  <c r="N1218" i="14"/>
  <c r="O1217" i="14"/>
  <c r="X1218" i="14"/>
  <c r="Y1217" i="14"/>
  <c r="Z1218" i="14"/>
  <c r="AA1217" i="14"/>
  <c r="V1219" i="14"/>
  <c r="W1218" i="14"/>
  <c r="P1218" i="14"/>
  <c r="Q1217" i="14"/>
  <c r="R1218" i="14"/>
  <c r="S1217" i="14"/>
  <c r="J1458" i="14"/>
  <c r="K1457" i="14"/>
  <c r="L1219" i="14"/>
  <c r="M1218" i="14"/>
  <c r="T1218" i="14"/>
  <c r="U1217" i="14"/>
  <c r="D1222" i="33" l="1"/>
  <c r="V1221" i="33"/>
  <c r="D1226" i="32"/>
  <c r="V1225" i="32"/>
  <c r="V1220" i="14"/>
  <c r="W1219" i="14"/>
  <c r="R1219" i="14"/>
  <c r="S1218" i="14"/>
  <c r="Z1219" i="14"/>
  <c r="AA1218" i="14"/>
  <c r="P1219" i="14"/>
  <c r="Q1218" i="14"/>
  <c r="T1219" i="14"/>
  <c r="U1218" i="14"/>
  <c r="L1220" i="14"/>
  <c r="M1219" i="14"/>
  <c r="X1219" i="14"/>
  <c r="Y1218" i="14"/>
  <c r="J1459" i="14"/>
  <c r="K1458" i="14"/>
  <c r="N1219" i="14"/>
  <c r="O1218" i="14"/>
  <c r="D1223" i="33" l="1"/>
  <c r="V1222" i="33"/>
  <c r="D1227" i="32"/>
  <c r="V1226" i="32"/>
  <c r="P1220" i="14"/>
  <c r="Q1219" i="14"/>
  <c r="L1221" i="14"/>
  <c r="M1220" i="14"/>
  <c r="N1220" i="14"/>
  <c r="O1219" i="14"/>
  <c r="R1220" i="14"/>
  <c r="S1219" i="14"/>
  <c r="T1220" i="14"/>
  <c r="U1219" i="14"/>
  <c r="Z1220" i="14"/>
  <c r="AA1219" i="14"/>
  <c r="J1460" i="14"/>
  <c r="K1459" i="14"/>
  <c r="X1220" i="14"/>
  <c r="Y1219" i="14"/>
  <c r="V1221" i="14"/>
  <c r="W1220" i="14"/>
  <c r="D1224" i="33" l="1"/>
  <c r="V1223" i="33"/>
  <c r="D1228" i="32"/>
  <c r="V1227" i="32"/>
  <c r="R1221" i="14"/>
  <c r="S1220" i="14"/>
  <c r="Z1221" i="14"/>
  <c r="AA1220" i="14"/>
  <c r="T1221" i="14"/>
  <c r="U1220" i="14"/>
  <c r="V1222" i="14"/>
  <c r="W1221" i="14"/>
  <c r="N1221" i="14"/>
  <c r="O1220" i="14"/>
  <c r="X1221" i="14"/>
  <c r="Y1220" i="14"/>
  <c r="L1222" i="14"/>
  <c r="M1221" i="14"/>
  <c r="J1461" i="14"/>
  <c r="K1460" i="14"/>
  <c r="P1221" i="14"/>
  <c r="Q1220" i="14"/>
  <c r="D1225" i="33" l="1"/>
  <c r="V1224" i="33"/>
  <c r="D1229" i="32"/>
  <c r="V1228" i="32"/>
  <c r="V1223" i="14"/>
  <c r="W1222" i="14"/>
  <c r="X1222" i="14"/>
  <c r="Y1221" i="14"/>
  <c r="T1222" i="14"/>
  <c r="U1221" i="14"/>
  <c r="N1222" i="14"/>
  <c r="O1221" i="14"/>
  <c r="P1222" i="14"/>
  <c r="Q1221" i="14"/>
  <c r="J1462" i="14"/>
  <c r="K1461" i="14"/>
  <c r="Z1222" i="14"/>
  <c r="AA1221" i="14"/>
  <c r="L1223" i="14"/>
  <c r="M1222" i="14"/>
  <c r="R1222" i="14"/>
  <c r="S1221" i="14"/>
  <c r="D1226" i="33" l="1"/>
  <c r="V1225" i="33"/>
  <c r="D1230" i="32"/>
  <c r="V1229" i="32"/>
  <c r="P1223" i="14"/>
  <c r="Q1222" i="14"/>
  <c r="J1463" i="14"/>
  <c r="K1462" i="14"/>
  <c r="R1223" i="14"/>
  <c r="S1222" i="14"/>
  <c r="N1223" i="14"/>
  <c r="O1222" i="14"/>
  <c r="T1223" i="14"/>
  <c r="U1222" i="14"/>
  <c r="L1224" i="14"/>
  <c r="M1223" i="14"/>
  <c r="X1223" i="14"/>
  <c r="Y1222" i="14"/>
  <c r="Z1223" i="14"/>
  <c r="AA1222" i="14"/>
  <c r="V1224" i="14"/>
  <c r="W1223" i="14"/>
  <c r="D1227" i="33" l="1"/>
  <c r="V1226" i="33"/>
  <c r="D1231" i="32"/>
  <c r="V1230" i="32"/>
  <c r="T1224" i="14"/>
  <c r="U1223" i="14"/>
  <c r="L1225" i="14"/>
  <c r="M1224" i="14"/>
  <c r="N1224" i="14"/>
  <c r="O1223" i="14"/>
  <c r="V1225" i="14"/>
  <c r="W1224" i="14"/>
  <c r="R1224" i="14"/>
  <c r="S1223" i="14"/>
  <c r="Z1224" i="14"/>
  <c r="AA1223" i="14"/>
  <c r="J1464" i="14"/>
  <c r="K1463" i="14"/>
  <c r="X1224" i="14"/>
  <c r="Y1223" i="14"/>
  <c r="P1224" i="14"/>
  <c r="Q1223" i="14"/>
  <c r="D1228" i="33" l="1"/>
  <c r="V1227" i="33"/>
  <c r="D1232" i="32"/>
  <c r="V1231" i="32"/>
  <c r="V1226" i="14"/>
  <c r="W1225" i="14"/>
  <c r="Z1225" i="14"/>
  <c r="AA1224" i="14"/>
  <c r="N1225" i="14"/>
  <c r="O1224" i="14"/>
  <c r="R1225" i="14"/>
  <c r="S1224" i="14"/>
  <c r="P1225" i="14"/>
  <c r="Q1224" i="14"/>
  <c r="X1225" i="14"/>
  <c r="Y1224" i="14"/>
  <c r="L1226" i="14"/>
  <c r="M1225" i="14"/>
  <c r="J1465" i="14"/>
  <c r="K1464" i="14"/>
  <c r="T1225" i="14"/>
  <c r="U1224" i="14"/>
  <c r="D1229" i="33" l="1"/>
  <c r="V1228" i="33"/>
  <c r="D1233" i="32"/>
  <c r="V1232" i="32"/>
  <c r="P1226" i="14"/>
  <c r="Q1225" i="14"/>
  <c r="T1226" i="14"/>
  <c r="U1225" i="14"/>
  <c r="X1226" i="14"/>
  <c r="Y1225" i="14"/>
  <c r="R1226" i="14"/>
  <c r="S1225" i="14"/>
  <c r="N1226" i="14"/>
  <c r="O1225" i="14"/>
  <c r="J1466" i="14"/>
  <c r="K1465" i="14"/>
  <c r="Z1226" i="14"/>
  <c r="AA1225" i="14"/>
  <c r="L1227" i="14"/>
  <c r="M1226" i="14"/>
  <c r="V1227" i="14"/>
  <c r="W1226" i="14"/>
  <c r="D1230" i="33" l="1"/>
  <c r="V1229" i="33"/>
  <c r="D1234" i="32"/>
  <c r="V1233" i="32"/>
  <c r="N1227" i="14"/>
  <c r="O1226" i="14"/>
  <c r="J1467" i="14"/>
  <c r="K1466" i="14"/>
  <c r="R1227" i="14"/>
  <c r="S1226" i="14"/>
  <c r="V1228" i="14"/>
  <c r="W1227" i="14"/>
  <c r="X1227" i="14"/>
  <c r="Y1226" i="14"/>
  <c r="L1228" i="14"/>
  <c r="M1227" i="14"/>
  <c r="T1227" i="14"/>
  <c r="U1226" i="14"/>
  <c r="Z1227" i="14"/>
  <c r="AA1226" i="14"/>
  <c r="P1227" i="14"/>
  <c r="Q1226" i="14"/>
  <c r="D1231" i="33" l="1"/>
  <c r="V1230" i="33"/>
  <c r="D1235" i="32"/>
  <c r="V1234" i="32"/>
  <c r="X1228" i="14"/>
  <c r="Y1227" i="14"/>
  <c r="L1229" i="14"/>
  <c r="M1228" i="14"/>
  <c r="V1229" i="14"/>
  <c r="W1228" i="14"/>
  <c r="P1228" i="14"/>
  <c r="Q1227" i="14"/>
  <c r="R1228" i="14"/>
  <c r="S1227" i="14"/>
  <c r="Z1228" i="14"/>
  <c r="AA1227" i="14"/>
  <c r="J1468" i="14"/>
  <c r="K1467" i="14"/>
  <c r="T1228" i="14"/>
  <c r="U1227" i="14"/>
  <c r="N1228" i="14"/>
  <c r="O1227" i="14"/>
  <c r="D1232" i="33" l="1"/>
  <c r="V1231" i="33"/>
  <c r="D1236" i="32"/>
  <c r="V1235" i="32"/>
  <c r="R1229" i="14"/>
  <c r="S1228" i="14"/>
  <c r="P1229" i="14"/>
  <c r="Q1228" i="14"/>
  <c r="V1230" i="14"/>
  <c r="W1229" i="14"/>
  <c r="T1229" i="14"/>
  <c r="U1228" i="14"/>
  <c r="Z1229" i="14"/>
  <c r="AA1228" i="14"/>
  <c r="N1229" i="14"/>
  <c r="O1228" i="14"/>
  <c r="L1230" i="14"/>
  <c r="M1229" i="14"/>
  <c r="J1469" i="14"/>
  <c r="K1468" i="14"/>
  <c r="X1229" i="14"/>
  <c r="Y1228" i="14"/>
  <c r="D1233" i="33" l="1"/>
  <c r="V1232" i="33"/>
  <c r="D1237" i="32"/>
  <c r="V1236" i="32"/>
  <c r="T1230" i="14"/>
  <c r="U1229" i="14"/>
  <c r="X1230" i="14"/>
  <c r="Y1229" i="14"/>
  <c r="N1230" i="14"/>
  <c r="O1229" i="14"/>
  <c r="Z1230" i="14"/>
  <c r="AA1229" i="14"/>
  <c r="V1231" i="14"/>
  <c r="W1230" i="14"/>
  <c r="J1470" i="14"/>
  <c r="K1469" i="14"/>
  <c r="P1230" i="14"/>
  <c r="Q1229" i="14"/>
  <c r="L1231" i="14"/>
  <c r="M1230" i="14"/>
  <c r="R1230" i="14"/>
  <c r="S1229" i="14"/>
  <c r="D1234" i="33" l="1"/>
  <c r="V1233" i="33"/>
  <c r="D1238" i="32"/>
  <c r="V1237" i="32"/>
  <c r="V1232" i="14"/>
  <c r="W1231" i="14"/>
  <c r="J1471" i="14"/>
  <c r="K1470" i="14"/>
  <c r="Z1231" i="14"/>
  <c r="AA1230" i="14"/>
  <c r="R1231" i="14"/>
  <c r="S1230" i="14"/>
  <c r="N1231" i="14"/>
  <c r="O1230" i="14"/>
  <c r="L1232" i="14"/>
  <c r="M1231" i="14"/>
  <c r="X1231" i="14"/>
  <c r="Y1230" i="14"/>
  <c r="P1231" i="14"/>
  <c r="Q1230" i="14"/>
  <c r="T1231" i="14"/>
  <c r="U1230" i="14"/>
  <c r="D1235" i="33" l="1"/>
  <c r="V1234" i="33"/>
  <c r="D1239" i="32"/>
  <c r="V1238" i="32"/>
  <c r="N1232" i="14"/>
  <c r="O1231" i="14"/>
  <c r="L1233" i="14"/>
  <c r="M1232" i="14"/>
  <c r="T1232" i="14"/>
  <c r="U1231" i="14"/>
  <c r="R1232" i="14"/>
  <c r="S1231" i="14"/>
  <c r="Z1232" i="14"/>
  <c r="AA1231" i="14"/>
  <c r="P1232" i="14"/>
  <c r="Q1231" i="14"/>
  <c r="J1472" i="14"/>
  <c r="K1471" i="14"/>
  <c r="X1232" i="14"/>
  <c r="Y1231" i="14"/>
  <c r="V1233" i="14"/>
  <c r="W1232" i="14"/>
  <c r="D1236" i="33" l="1"/>
  <c r="V1235" i="33"/>
  <c r="D1240" i="32"/>
  <c r="V1239" i="32"/>
  <c r="Z1233" i="14"/>
  <c r="AA1232" i="14"/>
  <c r="V1234" i="14"/>
  <c r="W1233" i="14"/>
  <c r="P1233" i="14"/>
  <c r="Q1232" i="14"/>
  <c r="R1233" i="14"/>
  <c r="S1232" i="14"/>
  <c r="T1233" i="14"/>
  <c r="U1232" i="14"/>
  <c r="X1233" i="14"/>
  <c r="Y1232" i="14"/>
  <c r="L1234" i="14"/>
  <c r="M1233" i="14"/>
  <c r="J1473" i="14"/>
  <c r="K1472" i="14"/>
  <c r="N1233" i="14"/>
  <c r="O1232" i="14"/>
  <c r="D1237" i="33" l="1"/>
  <c r="V1236" i="33"/>
  <c r="D1241" i="32"/>
  <c r="V1240" i="32"/>
  <c r="T1234" i="14"/>
  <c r="U1233" i="14"/>
  <c r="N1234" i="14"/>
  <c r="O1233" i="14"/>
  <c r="X1234" i="14"/>
  <c r="Y1233" i="14"/>
  <c r="R1234" i="14"/>
  <c r="S1233" i="14"/>
  <c r="P1234" i="14"/>
  <c r="Q1233" i="14"/>
  <c r="J1474" i="14"/>
  <c r="K1473" i="14"/>
  <c r="V1235" i="14"/>
  <c r="W1234" i="14"/>
  <c r="L1235" i="14"/>
  <c r="M1234" i="14"/>
  <c r="Z1234" i="14"/>
  <c r="AA1233" i="14"/>
  <c r="D1238" i="33" l="1"/>
  <c r="V1237" i="33"/>
  <c r="D1242" i="32"/>
  <c r="V1241" i="32"/>
  <c r="P1235" i="14"/>
  <c r="Q1234" i="14"/>
  <c r="J1475" i="14"/>
  <c r="K1474" i="14"/>
  <c r="R1235" i="14"/>
  <c r="S1234" i="14"/>
  <c r="Z1235" i="14"/>
  <c r="AA1234" i="14"/>
  <c r="X1235" i="14"/>
  <c r="Y1234" i="14"/>
  <c r="L1236" i="14"/>
  <c r="M1235" i="14"/>
  <c r="N1235" i="14"/>
  <c r="O1234" i="14"/>
  <c r="V1236" i="14"/>
  <c r="W1235" i="14"/>
  <c r="T1235" i="14"/>
  <c r="U1234" i="14"/>
  <c r="D1239" i="33" l="1"/>
  <c r="V1238" i="33"/>
  <c r="D1243" i="32"/>
  <c r="V1242" i="32"/>
  <c r="L1237" i="14"/>
  <c r="M1236" i="14"/>
  <c r="X1236" i="14"/>
  <c r="Y1235" i="14"/>
  <c r="Z1236" i="14"/>
  <c r="AA1235" i="14"/>
  <c r="T1236" i="14"/>
  <c r="U1235" i="14"/>
  <c r="R1236" i="14"/>
  <c r="S1235" i="14"/>
  <c r="V1237" i="14"/>
  <c r="W1236" i="14"/>
  <c r="J1476" i="14"/>
  <c r="K1475" i="14"/>
  <c r="N1236" i="14"/>
  <c r="O1235" i="14"/>
  <c r="P1236" i="14"/>
  <c r="Q1235" i="14"/>
  <c r="D1240" i="33" l="1"/>
  <c r="V1239" i="33"/>
  <c r="D1244" i="32"/>
  <c r="V1243" i="32"/>
  <c r="R1237" i="14"/>
  <c r="S1236" i="14"/>
  <c r="V1238" i="14"/>
  <c r="W1237" i="14"/>
  <c r="T1237" i="14"/>
  <c r="U1236" i="14"/>
  <c r="P1237" i="14"/>
  <c r="Q1236" i="14"/>
  <c r="Z1237" i="14"/>
  <c r="AA1236" i="14"/>
  <c r="N1237" i="14"/>
  <c r="O1236" i="14"/>
  <c r="X1237" i="14"/>
  <c r="Y1236" i="14"/>
  <c r="J1477" i="14"/>
  <c r="K1476" i="14"/>
  <c r="L1238" i="14"/>
  <c r="M1237" i="14"/>
  <c r="D1241" i="33" l="1"/>
  <c r="V1240" i="33"/>
  <c r="D1245" i="32"/>
  <c r="V1244" i="32"/>
  <c r="P1238" i="14"/>
  <c r="Q1237" i="14"/>
  <c r="N1238" i="14"/>
  <c r="O1237" i="14"/>
  <c r="L1239" i="14"/>
  <c r="M1238" i="14"/>
  <c r="Z1238" i="14"/>
  <c r="AA1237" i="14"/>
  <c r="T1238" i="14"/>
  <c r="U1237" i="14"/>
  <c r="J1478" i="14"/>
  <c r="K1477" i="14"/>
  <c r="V1239" i="14"/>
  <c r="W1238" i="14"/>
  <c r="X1238" i="14"/>
  <c r="Y1237" i="14"/>
  <c r="R1238" i="14"/>
  <c r="S1237" i="14"/>
  <c r="D1242" i="33" l="1"/>
  <c r="V1241" i="33"/>
  <c r="D1246" i="32"/>
  <c r="V1245" i="32"/>
  <c r="J1479" i="14"/>
  <c r="K1478" i="14"/>
  <c r="T1239" i="14"/>
  <c r="U1238" i="14"/>
  <c r="Z1239" i="14"/>
  <c r="AA1238" i="14"/>
  <c r="R1239" i="14"/>
  <c r="S1238" i="14"/>
  <c r="L1240" i="14"/>
  <c r="M1239" i="14"/>
  <c r="X1239" i="14"/>
  <c r="Y1238" i="14"/>
  <c r="N1239" i="14"/>
  <c r="O1238" i="14"/>
  <c r="V1240" i="14"/>
  <c r="W1239" i="14"/>
  <c r="P1239" i="14"/>
  <c r="Q1238" i="14"/>
  <c r="D1243" i="33" l="1"/>
  <c r="V1242" i="33"/>
  <c r="D1247" i="32"/>
  <c r="V1246" i="32"/>
  <c r="X1240" i="14"/>
  <c r="Y1239" i="14"/>
  <c r="L1241" i="14"/>
  <c r="M1240" i="14"/>
  <c r="R1240" i="14"/>
  <c r="S1239" i="14"/>
  <c r="P1240" i="14"/>
  <c r="Q1239" i="14"/>
  <c r="Z1240" i="14"/>
  <c r="AA1239" i="14"/>
  <c r="V1241" i="14"/>
  <c r="W1240" i="14"/>
  <c r="T1240" i="14"/>
  <c r="U1239" i="14"/>
  <c r="N1240" i="14"/>
  <c r="O1239" i="14"/>
  <c r="J1480" i="14"/>
  <c r="K1479" i="14"/>
  <c r="D1244" i="33" l="1"/>
  <c r="V1243" i="33"/>
  <c r="D1248" i="32"/>
  <c r="V1247" i="32"/>
  <c r="N1241" i="14"/>
  <c r="O1240" i="14"/>
  <c r="Z1241" i="14"/>
  <c r="AA1240" i="14"/>
  <c r="V1242" i="14"/>
  <c r="W1241" i="14"/>
  <c r="P1241" i="14"/>
  <c r="Q1240" i="14"/>
  <c r="J1481" i="14"/>
  <c r="K1480" i="14"/>
  <c r="R1241" i="14"/>
  <c r="S1240" i="14"/>
  <c r="L1242" i="14"/>
  <c r="M1241" i="14"/>
  <c r="T1241" i="14"/>
  <c r="U1240" i="14"/>
  <c r="X1241" i="14"/>
  <c r="Y1240" i="14"/>
  <c r="D1245" i="33" l="1"/>
  <c r="V1244" i="33"/>
  <c r="D1249" i="32"/>
  <c r="V1248" i="32"/>
  <c r="R1242" i="14"/>
  <c r="S1241" i="14"/>
  <c r="J1482" i="14"/>
  <c r="K1481" i="14"/>
  <c r="P1242" i="14"/>
  <c r="Q1241" i="14"/>
  <c r="X1242" i="14"/>
  <c r="Y1241" i="14"/>
  <c r="V1243" i="14"/>
  <c r="W1242" i="14"/>
  <c r="T1242" i="14"/>
  <c r="U1241" i="14"/>
  <c r="Z1242" i="14"/>
  <c r="AA1241" i="14"/>
  <c r="L1243" i="14"/>
  <c r="M1242" i="14"/>
  <c r="N1242" i="14"/>
  <c r="O1241" i="14"/>
  <c r="D1246" i="33" l="1"/>
  <c r="V1245" i="33"/>
  <c r="D1250" i="32"/>
  <c r="V1249" i="32"/>
  <c r="V1244" i="14"/>
  <c r="W1243" i="14"/>
  <c r="T1243" i="14"/>
  <c r="U1242" i="14"/>
  <c r="X1243" i="14"/>
  <c r="Y1242" i="14"/>
  <c r="N1243" i="14"/>
  <c r="O1242" i="14"/>
  <c r="P1243" i="14"/>
  <c r="Q1242" i="14"/>
  <c r="L1244" i="14"/>
  <c r="M1243" i="14"/>
  <c r="J1483" i="14"/>
  <c r="K1482" i="14"/>
  <c r="Z1243" i="14"/>
  <c r="AA1242" i="14"/>
  <c r="R1243" i="14"/>
  <c r="S1242" i="14"/>
  <c r="D1247" i="33" l="1"/>
  <c r="V1246" i="33"/>
  <c r="D1251" i="32"/>
  <c r="V1250" i="32"/>
  <c r="P1244" i="14"/>
  <c r="Q1243" i="14"/>
  <c r="L1245" i="14"/>
  <c r="M1244" i="14"/>
  <c r="N1244" i="14"/>
  <c r="O1243" i="14"/>
  <c r="R1244" i="14"/>
  <c r="S1243" i="14"/>
  <c r="X1244" i="14"/>
  <c r="Y1243" i="14"/>
  <c r="Z1244" i="14"/>
  <c r="AA1243" i="14"/>
  <c r="T1244" i="14"/>
  <c r="U1243" i="14"/>
  <c r="J1484" i="14"/>
  <c r="K1483" i="14"/>
  <c r="V1245" i="14"/>
  <c r="W1244" i="14"/>
  <c r="D1248" i="33" l="1"/>
  <c r="V1247" i="33"/>
  <c r="D1252" i="32"/>
  <c r="V1251" i="32"/>
  <c r="R1245" i="14"/>
  <c r="S1244" i="14"/>
  <c r="Z1245" i="14"/>
  <c r="AA1244" i="14"/>
  <c r="V1246" i="14"/>
  <c r="W1245" i="14"/>
  <c r="X1245" i="14"/>
  <c r="Y1244" i="14"/>
  <c r="N1245" i="14"/>
  <c r="O1244" i="14"/>
  <c r="J1485" i="14"/>
  <c r="K1484" i="14"/>
  <c r="L1246" i="14"/>
  <c r="M1245" i="14"/>
  <c r="T1245" i="14"/>
  <c r="U1244" i="14"/>
  <c r="P1245" i="14"/>
  <c r="Q1244" i="14"/>
  <c r="D1249" i="33" l="1"/>
  <c r="V1248" i="33"/>
  <c r="D1253" i="32"/>
  <c r="V1252" i="32"/>
  <c r="J1486" i="14"/>
  <c r="K1485" i="14"/>
  <c r="N1246" i="14"/>
  <c r="O1245" i="14"/>
  <c r="X1246" i="14"/>
  <c r="Y1245" i="14"/>
  <c r="P1246" i="14"/>
  <c r="Q1245" i="14"/>
  <c r="V1247" i="14"/>
  <c r="W1246" i="14"/>
  <c r="T1246" i="14"/>
  <c r="U1245" i="14"/>
  <c r="Z1246" i="14"/>
  <c r="AA1245" i="14"/>
  <c r="L1247" i="14"/>
  <c r="M1246" i="14"/>
  <c r="R1246" i="14"/>
  <c r="S1245" i="14"/>
  <c r="D1250" i="33" l="1"/>
  <c r="V1249" i="33"/>
  <c r="D1254" i="32"/>
  <c r="V1253" i="32"/>
  <c r="T1247" i="14"/>
  <c r="U1246" i="14"/>
  <c r="P1247" i="14"/>
  <c r="Q1246" i="14"/>
  <c r="V1248" i="14"/>
  <c r="W1247" i="14"/>
  <c r="R1247" i="14"/>
  <c r="S1246" i="14"/>
  <c r="X1247" i="14"/>
  <c r="Y1246" i="14"/>
  <c r="L1248" i="14"/>
  <c r="M1247" i="14"/>
  <c r="N1247" i="14"/>
  <c r="O1246" i="14"/>
  <c r="Z1247" i="14"/>
  <c r="AA1246" i="14"/>
  <c r="J1487" i="14"/>
  <c r="K1486" i="14"/>
  <c r="D1251" i="33" l="1"/>
  <c r="V1250" i="33"/>
  <c r="D1255" i="32"/>
  <c r="V1254" i="32"/>
  <c r="L1249" i="14"/>
  <c r="M1248" i="14"/>
  <c r="X1248" i="14"/>
  <c r="Y1247" i="14"/>
  <c r="R1248" i="14"/>
  <c r="S1247" i="14"/>
  <c r="J1488" i="14"/>
  <c r="K1487" i="14"/>
  <c r="V1249" i="14"/>
  <c r="W1248" i="14"/>
  <c r="Z1248" i="14"/>
  <c r="AA1247" i="14"/>
  <c r="P1248" i="14"/>
  <c r="Q1247" i="14"/>
  <c r="N1248" i="14"/>
  <c r="O1247" i="14"/>
  <c r="T1248" i="14"/>
  <c r="U1247" i="14"/>
  <c r="D1252" i="33" l="1"/>
  <c r="V1251" i="33"/>
  <c r="D1256" i="32"/>
  <c r="V1255" i="32"/>
  <c r="Z1249" i="14"/>
  <c r="AA1248" i="14"/>
  <c r="V1250" i="14"/>
  <c r="W1249" i="14"/>
  <c r="J1489" i="14"/>
  <c r="K1488" i="14"/>
  <c r="T1249" i="14"/>
  <c r="U1248" i="14"/>
  <c r="R1249" i="14"/>
  <c r="S1248" i="14"/>
  <c r="N1249" i="14"/>
  <c r="O1248" i="14"/>
  <c r="X1249" i="14"/>
  <c r="Y1248" i="14"/>
  <c r="P1249" i="14"/>
  <c r="Q1248" i="14"/>
  <c r="L1250" i="14"/>
  <c r="M1249" i="14"/>
  <c r="D1253" i="33" l="1"/>
  <c r="V1252" i="33"/>
  <c r="D1257" i="32"/>
  <c r="V1256" i="32"/>
  <c r="L1251" i="14"/>
  <c r="M1250" i="14"/>
  <c r="N1250" i="14"/>
  <c r="O1249" i="14"/>
  <c r="R1250" i="14"/>
  <c r="S1249" i="14"/>
  <c r="T1250" i="14"/>
  <c r="U1249" i="14"/>
  <c r="J1490" i="14"/>
  <c r="K1489" i="14"/>
  <c r="P1250" i="14"/>
  <c r="Q1249" i="14"/>
  <c r="V1251" i="14"/>
  <c r="W1250" i="14"/>
  <c r="X1250" i="14"/>
  <c r="Y1249" i="14"/>
  <c r="Z1250" i="14"/>
  <c r="AA1249" i="14"/>
  <c r="D1254" i="33" l="1"/>
  <c r="V1253" i="33"/>
  <c r="D1258" i="32"/>
  <c r="V1257" i="32"/>
  <c r="T1251" i="14"/>
  <c r="U1250" i="14"/>
  <c r="P1251" i="14"/>
  <c r="Q1250" i="14"/>
  <c r="J1491" i="14"/>
  <c r="K1490" i="14"/>
  <c r="Z1251" i="14"/>
  <c r="AA1250" i="14"/>
  <c r="R1251" i="14"/>
  <c r="S1250" i="14"/>
  <c r="X1251" i="14"/>
  <c r="Y1250" i="14"/>
  <c r="N1251" i="14"/>
  <c r="O1250" i="14"/>
  <c r="V1252" i="14"/>
  <c r="W1251" i="14"/>
  <c r="L1252" i="14"/>
  <c r="M1251" i="14"/>
  <c r="D1255" i="33" l="1"/>
  <c r="V1254" i="33"/>
  <c r="D1259" i="32"/>
  <c r="V1258" i="32"/>
  <c r="R1252" i="14"/>
  <c r="S1251" i="14"/>
  <c r="X1252" i="14"/>
  <c r="Y1251" i="14"/>
  <c r="Z1252" i="14"/>
  <c r="AA1251" i="14"/>
  <c r="L1253" i="14"/>
  <c r="M1252" i="14"/>
  <c r="J1492" i="14"/>
  <c r="K1491" i="14"/>
  <c r="V1253" i="14"/>
  <c r="W1252" i="14"/>
  <c r="P1252" i="14"/>
  <c r="Q1251" i="14"/>
  <c r="N1252" i="14"/>
  <c r="O1251" i="14"/>
  <c r="T1252" i="14"/>
  <c r="U1251" i="14"/>
  <c r="D1256" i="33" l="1"/>
  <c r="V1255" i="33"/>
  <c r="D1260" i="32"/>
  <c r="V1259" i="32"/>
  <c r="J1493" i="14"/>
  <c r="K1492" i="14"/>
  <c r="V1254" i="14"/>
  <c r="W1253" i="14"/>
  <c r="L1254" i="14"/>
  <c r="M1253" i="14"/>
  <c r="T1253" i="14"/>
  <c r="U1252" i="14"/>
  <c r="Z1253" i="14"/>
  <c r="AA1252" i="14"/>
  <c r="N1253" i="14"/>
  <c r="O1252" i="14"/>
  <c r="X1253" i="14"/>
  <c r="Y1252" i="14"/>
  <c r="P1253" i="14"/>
  <c r="Q1252" i="14"/>
  <c r="R1253" i="14"/>
  <c r="S1252" i="14"/>
  <c r="D1257" i="33" l="1"/>
  <c r="V1256" i="33"/>
  <c r="D1261" i="32"/>
  <c r="V1260" i="32"/>
  <c r="N1254" i="14"/>
  <c r="O1253" i="14"/>
  <c r="Z1254" i="14"/>
  <c r="AA1253" i="14"/>
  <c r="T1254" i="14"/>
  <c r="U1253" i="14"/>
  <c r="R1254" i="14"/>
  <c r="S1253" i="14"/>
  <c r="L1255" i="14"/>
  <c r="M1254" i="14"/>
  <c r="P1254" i="14"/>
  <c r="Q1253" i="14"/>
  <c r="V1255" i="14"/>
  <c r="W1254" i="14"/>
  <c r="X1254" i="14"/>
  <c r="Y1253" i="14"/>
  <c r="J1494" i="14"/>
  <c r="K1493" i="14"/>
  <c r="D1258" i="33" l="1"/>
  <c r="V1257" i="33"/>
  <c r="D1262" i="32"/>
  <c r="V1261" i="32"/>
  <c r="L1256" i="14"/>
  <c r="M1255" i="14"/>
  <c r="P1255" i="14"/>
  <c r="Q1254" i="14"/>
  <c r="R1255" i="14"/>
  <c r="S1254" i="14"/>
  <c r="J1495" i="14"/>
  <c r="K1494" i="14"/>
  <c r="T1255" i="14"/>
  <c r="U1254" i="14"/>
  <c r="X1255" i="14"/>
  <c r="Y1254" i="14"/>
  <c r="Z1255" i="14"/>
  <c r="AA1254" i="14"/>
  <c r="V1256" i="14"/>
  <c r="W1255" i="14"/>
  <c r="N1255" i="14"/>
  <c r="O1254" i="14"/>
  <c r="D1259" i="33" l="1"/>
  <c r="V1258" i="33"/>
  <c r="D1263" i="32"/>
  <c r="V1262" i="32"/>
  <c r="X1256" i="14"/>
  <c r="Y1255" i="14"/>
  <c r="T1256" i="14"/>
  <c r="U1255" i="14"/>
  <c r="J1496" i="14"/>
  <c r="K1495" i="14"/>
  <c r="N1256" i="14"/>
  <c r="O1255" i="14"/>
  <c r="R1256" i="14"/>
  <c r="S1255" i="14"/>
  <c r="V1257" i="14"/>
  <c r="W1256" i="14"/>
  <c r="P1256" i="14"/>
  <c r="Q1255" i="14"/>
  <c r="Z1256" i="14"/>
  <c r="AA1255" i="14"/>
  <c r="L1257" i="14"/>
  <c r="M1256" i="14"/>
  <c r="D1260" i="33" l="1"/>
  <c r="V1259" i="33"/>
  <c r="D1264" i="32"/>
  <c r="V1263" i="32"/>
  <c r="N1257" i="14"/>
  <c r="O1256" i="14"/>
  <c r="R1257" i="14"/>
  <c r="S1256" i="14"/>
  <c r="V1258" i="14"/>
  <c r="W1257" i="14"/>
  <c r="L1258" i="14"/>
  <c r="M1257" i="14"/>
  <c r="J1497" i="14"/>
  <c r="K1496" i="14"/>
  <c r="Z1257" i="14"/>
  <c r="AA1256" i="14"/>
  <c r="T1257" i="14"/>
  <c r="U1256" i="14"/>
  <c r="P1257" i="14"/>
  <c r="Q1256" i="14"/>
  <c r="X1257" i="14"/>
  <c r="Y1256" i="14"/>
  <c r="D1261" i="33" l="1"/>
  <c r="V1260" i="33"/>
  <c r="D1265" i="32"/>
  <c r="V1264" i="32"/>
  <c r="Z1258" i="14"/>
  <c r="AA1257" i="14"/>
  <c r="J1498" i="14"/>
  <c r="K1497" i="14"/>
  <c r="L1259" i="14"/>
  <c r="M1258" i="14"/>
  <c r="X1258" i="14"/>
  <c r="Y1257" i="14"/>
  <c r="V1259" i="14"/>
  <c r="W1258" i="14"/>
  <c r="P1258" i="14"/>
  <c r="Q1257" i="14"/>
  <c r="R1258" i="14"/>
  <c r="S1257" i="14"/>
  <c r="T1258" i="14"/>
  <c r="U1257" i="14"/>
  <c r="N1258" i="14"/>
  <c r="O1257" i="14"/>
  <c r="D1262" i="33" l="1"/>
  <c r="V1261" i="33"/>
  <c r="D1266" i="32"/>
  <c r="V1265" i="32"/>
  <c r="X1259" i="14"/>
  <c r="Y1258" i="14"/>
  <c r="N1259" i="14"/>
  <c r="O1258" i="14"/>
  <c r="P1259" i="14"/>
  <c r="Q1258" i="14"/>
  <c r="V1260" i="14"/>
  <c r="W1259" i="14"/>
  <c r="L1260" i="14"/>
  <c r="M1259" i="14"/>
  <c r="T1259" i="14"/>
  <c r="U1258" i="14"/>
  <c r="J1499" i="14"/>
  <c r="K1498" i="14"/>
  <c r="R1259" i="14"/>
  <c r="S1258" i="14"/>
  <c r="Z1259" i="14"/>
  <c r="AA1258" i="14"/>
  <c r="D1263" i="33" l="1"/>
  <c r="V1262" i="33"/>
  <c r="D1267" i="32"/>
  <c r="V1266" i="32"/>
  <c r="L1261" i="14"/>
  <c r="M1260" i="14"/>
  <c r="Z1260" i="14"/>
  <c r="AA1259" i="14"/>
  <c r="T1260" i="14"/>
  <c r="U1259" i="14"/>
  <c r="V1261" i="14"/>
  <c r="W1260" i="14"/>
  <c r="P1260" i="14"/>
  <c r="Q1259" i="14"/>
  <c r="R1260" i="14"/>
  <c r="S1259" i="14"/>
  <c r="N1260" i="14"/>
  <c r="O1259" i="14"/>
  <c r="J1500" i="14"/>
  <c r="K1499" i="14"/>
  <c r="X1260" i="14"/>
  <c r="Y1259" i="14"/>
  <c r="D1264" i="33" l="1"/>
  <c r="V1263" i="33"/>
  <c r="D1268" i="32"/>
  <c r="V1267" i="32"/>
  <c r="R1261" i="14"/>
  <c r="S1260" i="14"/>
  <c r="P1261" i="14"/>
  <c r="Q1260" i="14"/>
  <c r="T1261" i="14"/>
  <c r="U1260" i="14"/>
  <c r="V1262" i="14"/>
  <c r="W1261" i="14"/>
  <c r="X1261" i="14"/>
  <c r="Y1260" i="14"/>
  <c r="J1501" i="14"/>
  <c r="K1500" i="14"/>
  <c r="Z1261" i="14"/>
  <c r="AA1260" i="14"/>
  <c r="N1261" i="14"/>
  <c r="O1260" i="14"/>
  <c r="L1262" i="14"/>
  <c r="M1261" i="14"/>
  <c r="D1265" i="33" l="1"/>
  <c r="V1264" i="33"/>
  <c r="D1269" i="32"/>
  <c r="V1268" i="32"/>
  <c r="V1263" i="14"/>
  <c r="W1262" i="14"/>
  <c r="J1502" i="14"/>
  <c r="K1501" i="14"/>
  <c r="X1262" i="14"/>
  <c r="Y1261" i="14"/>
  <c r="L1263" i="14"/>
  <c r="M1262" i="14"/>
  <c r="T1262" i="14"/>
  <c r="U1261" i="14"/>
  <c r="N1262" i="14"/>
  <c r="O1261" i="14"/>
  <c r="P1262" i="14"/>
  <c r="Q1261" i="14"/>
  <c r="Z1262" i="14"/>
  <c r="AA1261" i="14"/>
  <c r="R1262" i="14"/>
  <c r="S1261" i="14"/>
  <c r="D1266" i="33" l="1"/>
  <c r="V1265" i="33"/>
  <c r="D1270" i="32"/>
  <c r="V1269" i="32"/>
  <c r="X1263" i="14"/>
  <c r="Y1262" i="14"/>
  <c r="N1263" i="14"/>
  <c r="O1262" i="14"/>
  <c r="T1263" i="14"/>
  <c r="U1262" i="14"/>
  <c r="L1264" i="14"/>
  <c r="M1263" i="14"/>
  <c r="R1263" i="14"/>
  <c r="S1262" i="14"/>
  <c r="Z1263" i="14"/>
  <c r="AA1262" i="14"/>
  <c r="J1503" i="14"/>
  <c r="K1502" i="14"/>
  <c r="P1263" i="14"/>
  <c r="Q1262" i="14"/>
  <c r="V1264" i="14"/>
  <c r="W1263" i="14"/>
  <c r="D1267" i="33" l="1"/>
  <c r="V1266" i="33"/>
  <c r="D1271" i="32"/>
  <c r="V1270" i="32"/>
  <c r="Z1264" i="14"/>
  <c r="AA1263" i="14"/>
  <c r="R1264" i="14"/>
  <c r="S1263" i="14"/>
  <c r="L1265" i="14"/>
  <c r="M1264" i="14"/>
  <c r="V1265" i="14"/>
  <c r="W1264" i="14"/>
  <c r="T1264" i="14"/>
  <c r="U1263" i="14"/>
  <c r="P1264" i="14"/>
  <c r="Q1263" i="14"/>
  <c r="N1264" i="14"/>
  <c r="O1263" i="14"/>
  <c r="J1504" i="14"/>
  <c r="K1503" i="14"/>
  <c r="X1264" i="14"/>
  <c r="Y1263" i="14"/>
  <c r="D1268" i="33" l="1"/>
  <c r="V1267" i="33"/>
  <c r="D1272" i="32"/>
  <c r="V1271" i="32"/>
  <c r="V1266" i="14"/>
  <c r="W1265" i="14"/>
  <c r="X1265" i="14"/>
  <c r="Y1264" i="14"/>
  <c r="P1265" i="14"/>
  <c r="Q1264" i="14"/>
  <c r="T1265" i="14"/>
  <c r="U1264" i="14"/>
  <c r="L1266" i="14"/>
  <c r="M1265" i="14"/>
  <c r="J1505" i="14"/>
  <c r="K1504" i="14"/>
  <c r="R1265" i="14"/>
  <c r="S1264" i="14"/>
  <c r="N1265" i="14"/>
  <c r="O1264" i="14"/>
  <c r="Z1265" i="14"/>
  <c r="AA1264" i="14"/>
  <c r="D1269" i="33" l="1"/>
  <c r="V1268" i="33"/>
  <c r="D1273" i="32"/>
  <c r="V1272" i="32"/>
  <c r="T1266" i="14"/>
  <c r="U1265" i="14"/>
  <c r="L1267" i="14"/>
  <c r="M1266" i="14"/>
  <c r="J1506" i="14"/>
  <c r="K1505" i="14"/>
  <c r="Z1266" i="14"/>
  <c r="AA1265" i="14"/>
  <c r="P1266" i="14"/>
  <c r="Q1265" i="14"/>
  <c r="N1266" i="14"/>
  <c r="O1265" i="14"/>
  <c r="X1266" i="14"/>
  <c r="Y1265" i="14"/>
  <c r="R1266" i="14"/>
  <c r="S1265" i="14"/>
  <c r="V1267" i="14"/>
  <c r="W1266" i="14"/>
  <c r="D1270" i="33" l="1"/>
  <c r="V1269" i="33"/>
  <c r="D1274" i="32"/>
  <c r="V1273" i="32"/>
  <c r="J1507" i="14"/>
  <c r="K1506" i="14"/>
  <c r="N1267" i="14"/>
  <c r="O1266" i="14"/>
  <c r="P1267" i="14"/>
  <c r="Q1266" i="14"/>
  <c r="Z1267" i="14"/>
  <c r="AA1266" i="14"/>
  <c r="V1268" i="14"/>
  <c r="W1267" i="14"/>
  <c r="R1267" i="14"/>
  <c r="S1266" i="14"/>
  <c r="L1268" i="14"/>
  <c r="M1267" i="14"/>
  <c r="X1267" i="14"/>
  <c r="Y1266" i="14"/>
  <c r="T1267" i="14"/>
  <c r="U1266" i="14"/>
  <c r="D1271" i="33" l="1"/>
  <c r="V1270" i="33"/>
  <c r="D1275" i="32"/>
  <c r="V1274" i="32"/>
  <c r="R1268" i="14"/>
  <c r="S1267" i="14"/>
  <c r="V1269" i="14"/>
  <c r="W1268" i="14"/>
  <c r="Z1268" i="14"/>
  <c r="AA1267" i="14"/>
  <c r="T1268" i="14"/>
  <c r="U1267" i="14"/>
  <c r="P1268" i="14"/>
  <c r="Q1267" i="14"/>
  <c r="X1268" i="14"/>
  <c r="Y1267" i="14"/>
  <c r="N1268" i="14"/>
  <c r="O1267" i="14"/>
  <c r="L1269" i="14"/>
  <c r="M1268" i="14"/>
  <c r="J1508" i="14"/>
  <c r="K1507" i="14"/>
  <c r="D1272" i="33" l="1"/>
  <c r="V1271" i="33"/>
  <c r="D1276" i="32"/>
  <c r="V1275" i="32"/>
  <c r="P1269" i="14"/>
  <c r="Q1268" i="14"/>
  <c r="T1269" i="14"/>
  <c r="U1268" i="14"/>
  <c r="X1269" i="14"/>
  <c r="Y1268" i="14"/>
  <c r="J1509" i="14"/>
  <c r="K1508" i="14"/>
  <c r="Z1269" i="14"/>
  <c r="AA1268" i="14"/>
  <c r="L1270" i="14"/>
  <c r="M1269" i="14"/>
  <c r="V1270" i="14"/>
  <c r="W1269" i="14"/>
  <c r="N1269" i="14"/>
  <c r="O1268" i="14"/>
  <c r="R1269" i="14"/>
  <c r="S1268" i="14"/>
  <c r="D1273" i="33" l="1"/>
  <c r="V1272" i="33"/>
  <c r="D1277" i="32"/>
  <c r="V1276" i="32"/>
  <c r="Z1270" i="14"/>
  <c r="AA1269" i="14"/>
  <c r="L1271" i="14"/>
  <c r="M1270" i="14"/>
  <c r="J1510" i="14"/>
  <c r="K1509" i="14"/>
  <c r="R1270" i="14"/>
  <c r="S1269" i="14"/>
  <c r="X1270" i="14"/>
  <c r="Y1269" i="14"/>
  <c r="N1270" i="14"/>
  <c r="O1269" i="14"/>
  <c r="T1270" i="14"/>
  <c r="U1269" i="14"/>
  <c r="V1271" i="14"/>
  <c r="W1270" i="14"/>
  <c r="P1270" i="14"/>
  <c r="Q1269" i="14"/>
  <c r="D1274" i="33" l="1"/>
  <c r="V1273" i="33"/>
  <c r="D1278" i="32"/>
  <c r="V1277" i="32"/>
  <c r="N1271" i="14"/>
  <c r="O1270" i="14"/>
  <c r="P1271" i="14"/>
  <c r="Q1270" i="14"/>
  <c r="X1271" i="14"/>
  <c r="Y1270" i="14"/>
  <c r="R1271" i="14"/>
  <c r="S1270" i="14"/>
  <c r="J1511" i="14"/>
  <c r="K1510" i="14"/>
  <c r="V1272" i="14"/>
  <c r="W1271" i="14"/>
  <c r="L1272" i="14"/>
  <c r="M1271" i="14"/>
  <c r="T1271" i="14"/>
  <c r="U1270" i="14"/>
  <c r="Z1271" i="14"/>
  <c r="AA1270" i="14"/>
  <c r="D1275" i="33" l="1"/>
  <c r="V1274" i="33"/>
  <c r="D1279" i="32"/>
  <c r="V1278" i="32"/>
  <c r="V1273" i="14"/>
  <c r="W1272" i="14"/>
  <c r="J1512" i="14"/>
  <c r="K1511" i="14"/>
  <c r="R1272" i="14"/>
  <c r="S1271" i="14"/>
  <c r="Z1272" i="14"/>
  <c r="AA1271" i="14"/>
  <c r="X1272" i="14"/>
  <c r="Y1271" i="14"/>
  <c r="T1272" i="14"/>
  <c r="U1271" i="14"/>
  <c r="P1272" i="14"/>
  <c r="Q1271" i="14"/>
  <c r="L1273" i="14"/>
  <c r="M1272" i="14"/>
  <c r="N1272" i="14"/>
  <c r="O1271" i="14"/>
  <c r="D1276" i="33" l="1"/>
  <c r="V1275" i="33"/>
  <c r="D1280" i="32"/>
  <c r="V1279" i="32"/>
  <c r="T1273" i="14"/>
  <c r="U1272" i="14"/>
  <c r="N1273" i="14"/>
  <c r="O1272" i="14"/>
  <c r="J1513" i="14"/>
  <c r="K1512" i="14"/>
  <c r="X1273" i="14"/>
  <c r="Y1272" i="14"/>
  <c r="Z1273" i="14"/>
  <c r="AA1272" i="14"/>
  <c r="R1273" i="14"/>
  <c r="S1272" i="14"/>
  <c r="L1274" i="14"/>
  <c r="M1273" i="14"/>
  <c r="P1273" i="14"/>
  <c r="Q1272" i="14"/>
  <c r="V1274" i="14"/>
  <c r="W1273" i="14"/>
  <c r="D1277" i="33" l="1"/>
  <c r="V1276" i="33"/>
  <c r="D1281" i="32"/>
  <c r="V1280" i="32"/>
  <c r="Z1274" i="14"/>
  <c r="AA1273" i="14"/>
  <c r="R1274" i="14"/>
  <c r="S1273" i="14"/>
  <c r="X1274" i="14"/>
  <c r="Y1273" i="14"/>
  <c r="V1275" i="14"/>
  <c r="W1274" i="14"/>
  <c r="J1514" i="14"/>
  <c r="K1513" i="14"/>
  <c r="P1274" i="14"/>
  <c r="Q1273" i="14"/>
  <c r="N1274" i="14"/>
  <c r="O1273" i="14"/>
  <c r="L1275" i="14"/>
  <c r="M1274" i="14"/>
  <c r="T1274" i="14"/>
  <c r="U1273" i="14"/>
  <c r="D1278" i="33" l="1"/>
  <c r="V1277" i="33"/>
  <c r="D1282" i="32"/>
  <c r="V1281" i="32"/>
  <c r="V1276" i="14"/>
  <c r="W1275" i="14"/>
  <c r="J1515" i="14"/>
  <c r="K1514" i="14"/>
  <c r="X1275" i="14"/>
  <c r="Y1274" i="14"/>
  <c r="L1276" i="14"/>
  <c r="M1275" i="14"/>
  <c r="R1275" i="14"/>
  <c r="S1274" i="14"/>
  <c r="P1275" i="14"/>
  <c r="Q1274" i="14"/>
  <c r="T1275" i="14"/>
  <c r="U1274" i="14"/>
  <c r="N1275" i="14"/>
  <c r="O1274" i="14"/>
  <c r="Z1275" i="14"/>
  <c r="AA1274" i="14"/>
  <c r="D1279" i="33" l="1"/>
  <c r="V1278" i="33"/>
  <c r="D1283" i="32"/>
  <c r="V1282" i="32"/>
  <c r="Z1276" i="14"/>
  <c r="AA1275" i="14"/>
  <c r="L1277" i="14"/>
  <c r="M1276" i="14"/>
  <c r="P1276" i="14"/>
  <c r="Q1275" i="14"/>
  <c r="R1276" i="14"/>
  <c r="S1275" i="14"/>
  <c r="X1276" i="14"/>
  <c r="Y1275" i="14"/>
  <c r="N1276" i="14"/>
  <c r="O1275" i="14"/>
  <c r="J1516" i="14"/>
  <c r="K1515" i="14"/>
  <c r="T1276" i="14"/>
  <c r="U1275" i="14"/>
  <c r="V1277" i="14"/>
  <c r="W1276" i="14"/>
  <c r="D1280" i="33" l="1"/>
  <c r="V1279" i="33"/>
  <c r="D1284" i="32"/>
  <c r="V1283" i="32"/>
  <c r="N1277" i="14"/>
  <c r="O1276" i="14"/>
  <c r="X1277" i="14"/>
  <c r="Y1276" i="14"/>
  <c r="R1277" i="14"/>
  <c r="S1276" i="14"/>
  <c r="V1278" i="14"/>
  <c r="W1277" i="14"/>
  <c r="P1277" i="14"/>
  <c r="Q1276" i="14"/>
  <c r="T1277" i="14"/>
  <c r="U1276" i="14"/>
  <c r="L1278" i="14"/>
  <c r="M1277" i="14"/>
  <c r="J1517" i="14"/>
  <c r="K1516" i="14"/>
  <c r="Z1277" i="14"/>
  <c r="AA1276" i="14"/>
  <c r="D1281" i="33" l="1"/>
  <c r="V1280" i="33"/>
  <c r="D1285" i="32"/>
  <c r="V1284" i="32"/>
  <c r="T1278" i="14"/>
  <c r="U1277" i="14"/>
  <c r="V1279" i="14"/>
  <c r="W1278" i="14"/>
  <c r="J1518" i="14"/>
  <c r="K1517" i="14"/>
  <c r="P1278" i="14"/>
  <c r="Q1277" i="14"/>
  <c r="Z1278" i="14"/>
  <c r="AA1277" i="14"/>
  <c r="R1278" i="14"/>
  <c r="S1277" i="14"/>
  <c r="X1278" i="14"/>
  <c r="Y1277" i="14"/>
  <c r="L1279" i="14"/>
  <c r="M1278" i="14"/>
  <c r="N1278" i="14"/>
  <c r="O1277" i="14"/>
  <c r="D1282" i="33" l="1"/>
  <c r="V1281" i="33"/>
  <c r="D1286" i="32"/>
  <c r="V1285" i="32"/>
  <c r="R1279" i="14"/>
  <c r="S1278" i="14"/>
  <c r="Z1279" i="14"/>
  <c r="AA1278" i="14"/>
  <c r="P1279" i="14"/>
  <c r="Q1278" i="14"/>
  <c r="N1279" i="14"/>
  <c r="O1278" i="14"/>
  <c r="J1519" i="14"/>
  <c r="K1518" i="14"/>
  <c r="L1280" i="14"/>
  <c r="M1279" i="14"/>
  <c r="V1280" i="14"/>
  <c r="W1279" i="14"/>
  <c r="X1279" i="14"/>
  <c r="Y1278" i="14"/>
  <c r="T1279" i="14"/>
  <c r="U1278" i="14"/>
  <c r="D1283" i="33" l="1"/>
  <c r="V1282" i="33"/>
  <c r="D1287" i="32"/>
  <c r="V1286" i="32"/>
  <c r="L1281" i="14"/>
  <c r="M1280" i="14"/>
  <c r="T1280" i="14"/>
  <c r="U1279" i="14"/>
  <c r="J1520" i="14"/>
  <c r="K1519" i="14"/>
  <c r="N1280" i="14"/>
  <c r="O1279" i="14"/>
  <c r="P1280" i="14"/>
  <c r="Q1279" i="14"/>
  <c r="X1280" i="14"/>
  <c r="Y1279" i="14"/>
  <c r="Z1280" i="14"/>
  <c r="AA1279" i="14"/>
  <c r="V1281" i="14"/>
  <c r="W1280" i="14"/>
  <c r="R1280" i="14"/>
  <c r="S1279" i="14"/>
  <c r="D1284" i="33" l="1"/>
  <c r="V1283" i="33"/>
  <c r="D1288" i="32"/>
  <c r="V1287" i="32"/>
  <c r="P1281" i="14"/>
  <c r="Q1280" i="14"/>
  <c r="R1281" i="14"/>
  <c r="S1280" i="14"/>
  <c r="X1281" i="14"/>
  <c r="Y1280" i="14"/>
  <c r="N1281" i="14"/>
  <c r="O1280" i="14"/>
  <c r="J1521" i="14"/>
  <c r="K1520" i="14"/>
  <c r="V1282" i="14"/>
  <c r="W1281" i="14"/>
  <c r="T1281" i="14"/>
  <c r="U1280" i="14"/>
  <c r="Z1281" i="14"/>
  <c r="AA1280" i="14"/>
  <c r="L1282" i="14"/>
  <c r="M1281" i="14"/>
  <c r="D1285" i="33" l="1"/>
  <c r="V1284" i="33"/>
  <c r="D1289" i="32"/>
  <c r="V1288" i="32"/>
  <c r="J1522" i="14"/>
  <c r="K1521" i="14"/>
  <c r="V1283" i="14"/>
  <c r="W1282" i="14"/>
  <c r="L1283" i="14"/>
  <c r="M1282" i="14"/>
  <c r="N1282" i="14"/>
  <c r="O1281" i="14"/>
  <c r="X1282" i="14"/>
  <c r="Y1281" i="14"/>
  <c r="Z1282" i="14"/>
  <c r="AA1281" i="14"/>
  <c r="R1282" i="14"/>
  <c r="S1281" i="14"/>
  <c r="T1282" i="14"/>
  <c r="U1281" i="14"/>
  <c r="P1282" i="14"/>
  <c r="Q1281" i="14"/>
  <c r="D1286" i="33" l="1"/>
  <c r="V1285" i="33"/>
  <c r="D1290" i="32"/>
  <c r="V1289" i="32"/>
  <c r="N1283" i="14"/>
  <c r="O1282" i="14"/>
  <c r="Z1283" i="14"/>
  <c r="AA1282" i="14"/>
  <c r="X1283" i="14"/>
  <c r="Y1282" i="14"/>
  <c r="L1284" i="14"/>
  <c r="M1283" i="14"/>
  <c r="P1283" i="14"/>
  <c r="Q1282" i="14"/>
  <c r="T1283" i="14"/>
  <c r="U1282" i="14"/>
  <c r="V1284" i="14"/>
  <c r="W1283" i="14"/>
  <c r="R1283" i="14"/>
  <c r="S1282" i="14"/>
  <c r="J1523" i="14"/>
  <c r="K1522" i="14"/>
  <c r="D1287" i="33" l="1"/>
  <c r="V1286" i="33"/>
  <c r="D1291" i="32"/>
  <c r="V1290" i="32"/>
  <c r="Z1284" i="14"/>
  <c r="AA1283" i="14"/>
  <c r="T1284" i="14"/>
  <c r="U1283" i="14"/>
  <c r="J1524" i="14"/>
  <c r="K1523" i="14"/>
  <c r="P1284" i="14"/>
  <c r="Q1283" i="14"/>
  <c r="L1285" i="14"/>
  <c r="M1284" i="14"/>
  <c r="X1284" i="14"/>
  <c r="Y1283" i="14"/>
  <c r="R1284" i="14"/>
  <c r="S1283" i="14"/>
  <c r="V1285" i="14"/>
  <c r="W1284" i="14"/>
  <c r="N1284" i="14"/>
  <c r="O1283" i="14"/>
  <c r="D1288" i="33" l="1"/>
  <c r="V1287" i="33"/>
  <c r="D1292" i="32"/>
  <c r="V1291" i="32"/>
  <c r="L1286" i="14"/>
  <c r="M1285" i="14"/>
  <c r="J1525" i="14"/>
  <c r="K1524" i="14"/>
  <c r="X1285" i="14"/>
  <c r="Y1284" i="14"/>
  <c r="P1285" i="14"/>
  <c r="Q1284" i="14"/>
  <c r="N1285" i="14"/>
  <c r="O1284" i="14"/>
  <c r="V1286" i="14"/>
  <c r="W1285" i="14"/>
  <c r="T1285" i="14"/>
  <c r="U1284" i="14"/>
  <c r="R1285" i="14"/>
  <c r="S1284" i="14"/>
  <c r="Z1285" i="14"/>
  <c r="AA1284" i="14"/>
  <c r="D1289" i="33" l="1"/>
  <c r="V1288" i="33"/>
  <c r="D1293" i="32"/>
  <c r="V1292" i="32"/>
  <c r="P1286" i="14"/>
  <c r="Q1285" i="14"/>
  <c r="X1286" i="14"/>
  <c r="Y1285" i="14"/>
  <c r="V1287" i="14"/>
  <c r="W1286" i="14"/>
  <c r="N1286" i="14"/>
  <c r="O1285" i="14"/>
  <c r="Z1286" i="14"/>
  <c r="AA1285" i="14"/>
  <c r="R1286" i="14"/>
  <c r="S1285" i="14"/>
  <c r="J1526" i="14"/>
  <c r="K1525" i="14"/>
  <c r="T1286" i="14"/>
  <c r="U1285" i="14"/>
  <c r="L1287" i="14"/>
  <c r="M1286" i="14"/>
  <c r="D1290" i="33" l="1"/>
  <c r="V1289" i="33"/>
  <c r="D1294" i="32"/>
  <c r="V1293" i="32"/>
  <c r="T1287" i="14"/>
  <c r="U1286" i="14"/>
  <c r="N1287" i="14"/>
  <c r="O1286" i="14"/>
  <c r="L1288" i="14"/>
  <c r="M1287" i="14"/>
  <c r="R1287" i="14"/>
  <c r="S1286" i="14"/>
  <c r="Z1287" i="14"/>
  <c r="AA1286" i="14"/>
  <c r="V1288" i="14"/>
  <c r="W1287" i="14"/>
  <c r="X1287" i="14"/>
  <c r="Y1286" i="14"/>
  <c r="J1527" i="14"/>
  <c r="K1526" i="14"/>
  <c r="P1287" i="14"/>
  <c r="Q1286" i="14"/>
  <c r="D1291" i="33" l="1"/>
  <c r="V1290" i="33"/>
  <c r="D1295" i="32"/>
  <c r="V1294" i="32"/>
  <c r="R1288" i="14"/>
  <c r="S1287" i="14"/>
  <c r="Z1288" i="14"/>
  <c r="AA1287" i="14"/>
  <c r="L1289" i="14"/>
  <c r="M1288" i="14"/>
  <c r="V1289" i="14"/>
  <c r="W1288" i="14"/>
  <c r="P1288" i="14"/>
  <c r="Q1287" i="14"/>
  <c r="J1528" i="14"/>
  <c r="K1527" i="14"/>
  <c r="N1288" i="14"/>
  <c r="O1287" i="14"/>
  <c r="X1288" i="14"/>
  <c r="Y1287" i="14"/>
  <c r="T1288" i="14"/>
  <c r="U1287" i="14"/>
  <c r="D1292" i="33" l="1"/>
  <c r="V1291" i="33"/>
  <c r="D1296" i="32"/>
  <c r="V1295" i="32"/>
  <c r="J1529" i="14"/>
  <c r="K1528" i="14"/>
  <c r="V1290" i="14"/>
  <c r="W1289" i="14"/>
  <c r="P1289" i="14"/>
  <c r="Q1288" i="14"/>
  <c r="T1289" i="14"/>
  <c r="U1288" i="14"/>
  <c r="L1290" i="14"/>
  <c r="M1289" i="14"/>
  <c r="X1289" i="14"/>
  <c r="Y1288" i="14"/>
  <c r="Z1289" i="14"/>
  <c r="AA1288" i="14"/>
  <c r="N1289" i="14"/>
  <c r="O1288" i="14"/>
  <c r="R1289" i="14"/>
  <c r="S1288" i="14"/>
  <c r="D1293" i="33" l="1"/>
  <c r="V1292" i="33"/>
  <c r="D1297" i="32"/>
  <c r="V1296" i="32"/>
  <c r="X1290" i="14"/>
  <c r="Y1289" i="14"/>
  <c r="L1291" i="14"/>
  <c r="M1290" i="14"/>
  <c r="T1290" i="14"/>
  <c r="U1289" i="14"/>
  <c r="R1290" i="14"/>
  <c r="S1289" i="14"/>
  <c r="P1290" i="14"/>
  <c r="Q1289" i="14"/>
  <c r="N1290" i="14"/>
  <c r="O1289" i="14"/>
  <c r="V1291" i="14"/>
  <c r="W1290" i="14"/>
  <c r="Z1290" i="14"/>
  <c r="AA1289" i="14"/>
  <c r="J1530" i="14"/>
  <c r="K1529" i="14"/>
  <c r="D1294" i="33" l="1"/>
  <c r="V1293" i="33"/>
  <c r="D1298" i="32"/>
  <c r="V1297" i="32"/>
  <c r="N1291" i="14"/>
  <c r="O1290" i="14"/>
  <c r="T1291" i="14"/>
  <c r="U1290" i="14"/>
  <c r="P1291" i="14"/>
  <c r="Q1290" i="14"/>
  <c r="R1291" i="14"/>
  <c r="S1290" i="14"/>
  <c r="J1531" i="14"/>
  <c r="K1530" i="14"/>
  <c r="Z1291" i="14"/>
  <c r="AA1290" i="14"/>
  <c r="L1292" i="14"/>
  <c r="M1291" i="14"/>
  <c r="V1292" i="14"/>
  <c r="W1291" i="14"/>
  <c r="X1291" i="14"/>
  <c r="Y1290" i="14"/>
  <c r="D1295" i="33" l="1"/>
  <c r="V1294" i="33"/>
  <c r="D1299" i="32"/>
  <c r="V1298" i="32"/>
  <c r="R1292" i="14"/>
  <c r="S1291" i="14"/>
  <c r="Z1292" i="14"/>
  <c r="AA1291" i="14"/>
  <c r="J1532" i="14"/>
  <c r="K1531" i="14"/>
  <c r="X1292" i="14"/>
  <c r="Y1291" i="14"/>
  <c r="P1292" i="14"/>
  <c r="Q1291" i="14"/>
  <c r="V1293" i="14"/>
  <c r="W1292" i="14"/>
  <c r="T1292" i="14"/>
  <c r="U1291" i="14"/>
  <c r="L1293" i="14"/>
  <c r="M1292" i="14"/>
  <c r="N1292" i="14"/>
  <c r="O1291" i="14"/>
  <c r="D1296" i="33" l="1"/>
  <c r="V1295" i="33"/>
  <c r="D1300" i="32"/>
  <c r="V1299" i="32"/>
  <c r="P1293" i="14"/>
  <c r="Q1292" i="14"/>
  <c r="V1294" i="14"/>
  <c r="W1293" i="14"/>
  <c r="X1293" i="14"/>
  <c r="Y1292" i="14"/>
  <c r="N1293" i="14"/>
  <c r="O1292" i="14"/>
  <c r="J1533" i="14"/>
  <c r="K1532" i="14"/>
  <c r="L1294" i="14"/>
  <c r="M1293" i="14"/>
  <c r="Z1293" i="14"/>
  <c r="AA1292" i="14"/>
  <c r="T1293" i="14"/>
  <c r="U1292" i="14"/>
  <c r="R1293" i="14"/>
  <c r="S1292" i="14"/>
  <c r="D1297" i="33" l="1"/>
  <c r="V1296" i="33"/>
  <c r="D1301" i="32"/>
  <c r="V1300" i="32"/>
  <c r="L1295" i="14"/>
  <c r="M1294" i="14"/>
  <c r="J1534" i="14"/>
  <c r="K1533" i="14"/>
  <c r="N1294" i="14"/>
  <c r="O1293" i="14"/>
  <c r="R1294" i="14"/>
  <c r="S1293" i="14"/>
  <c r="X1294" i="14"/>
  <c r="Y1293" i="14"/>
  <c r="T1294" i="14"/>
  <c r="U1293" i="14"/>
  <c r="V1295" i="14"/>
  <c r="W1294" i="14"/>
  <c r="Z1294" i="14"/>
  <c r="AA1293" i="14"/>
  <c r="P1294" i="14"/>
  <c r="Q1293" i="14"/>
  <c r="D1298" i="33" l="1"/>
  <c r="V1297" i="33"/>
  <c r="D1302" i="32"/>
  <c r="V1301" i="32"/>
  <c r="L1296" i="14"/>
  <c r="M1295" i="14"/>
  <c r="T1295" i="14"/>
  <c r="U1294" i="14"/>
  <c r="X1295" i="14"/>
  <c r="Y1294" i="14"/>
  <c r="V1296" i="14"/>
  <c r="W1295" i="14"/>
  <c r="P1295" i="14"/>
  <c r="Q1294" i="14"/>
  <c r="J1535" i="14"/>
  <c r="K1534" i="14"/>
  <c r="R1295" i="14"/>
  <c r="S1294" i="14"/>
  <c r="N1295" i="14"/>
  <c r="O1294" i="14"/>
  <c r="Z1295" i="14"/>
  <c r="AA1294" i="14"/>
  <c r="D1299" i="33" l="1"/>
  <c r="V1298" i="33"/>
  <c r="D1303" i="32"/>
  <c r="V1302" i="32"/>
  <c r="P1296" i="14"/>
  <c r="Q1295" i="14"/>
  <c r="V1297" i="14"/>
  <c r="W1296" i="14"/>
  <c r="X1296" i="14"/>
  <c r="Y1295" i="14"/>
  <c r="N1296" i="14"/>
  <c r="O1295" i="14"/>
  <c r="J1536" i="14"/>
  <c r="K1535" i="14"/>
  <c r="Z1296" i="14"/>
  <c r="AA1295" i="14"/>
  <c r="T1296" i="14"/>
  <c r="U1295" i="14"/>
  <c r="R1296" i="14"/>
  <c r="S1295" i="14"/>
  <c r="L1297" i="14"/>
  <c r="M1296" i="14"/>
  <c r="D1300" i="33" l="1"/>
  <c r="V1299" i="33"/>
  <c r="D1304" i="32"/>
  <c r="V1303" i="32"/>
  <c r="Z1297" i="14"/>
  <c r="AA1296" i="14"/>
  <c r="J1537" i="14"/>
  <c r="K1536" i="14"/>
  <c r="N1297" i="14"/>
  <c r="O1296" i="14"/>
  <c r="L1298" i="14"/>
  <c r="M1297" i="14"/>
  <c r="X1297" i="14"/>
  <c r="Y1296" i="14"/>
  <c r="R1297" i="14"/>
  <c r="S1296" i="14"/>
  <c r="V1298" i="14"/>
  <c r="W1297" i="14"/>
  <c r="T1297" i="14"/>
  <c r="U1296" i="14"/>
  <c r="P1297" i="14"/>
  <c r="Q1296" i="14"/>
  <c r="D1301" i="33" l="1"/>
  <c r="V1300" i="33"/>
  <c r="D1305" i="32"/>
  <c r="V1304" i="32"/>
  <c r="X1298" i="14"/>
  <c r="Y1297" i="14"/>
  <c r="T1298" i="14"/>
  <c r="U1297" i="14"/>
  <c r="L1299" i="14"/>
  <c r="M1298" i="14"/>
  <c r="P1298" i="14"/>
  <c r="Q1297" i="14"/>
  <c r="R1298" i="14"/>
  <c r="S1297" i="14"/>
  <c r="N1298" i="14"/>
  <c r="O1297" i="14"/>
  <c r="J1538" i="14"/>
  <c r="K1537" i="14"/>
  <c r="V1299" i="14"/>
  <c r="W1298" i="14"/>
  <c r="Z1298" i="14"/>
  <c r="AA1297" i="14"/>
  <c r="D1302" i="33" l="1"/>
  <c r="V1301" i="33"/>
  <c r="D1306" i="32"/>
  <c r="V1305" i="32"/>
  <c r="R1299" i="14"/>
  <c r="S1298" i="14"/>
  <c r="P1299" i="14"/>
  <c r="Q1298" i="14"/>
  <c r="V1300" i="14"/>
  <c r="W1299" i="14"/>
  <c r="N1299" i="14"/>
  <c r="O1298" i="14"/>
  <c r="Z1299" i="14"/>
  <c r="AA1298" i="14"/>
  <c r="L1300" i="14"/>
  <c r="M1299" i="14"/>
  <c r="T1299" i="14"/>
  <c r="U1298" i="14"/>
  <c r="J1539" i="14"/>
  <c r="K1538" i="14"/>
  <c r="X1299" i="14"/>
  <c r="Y1298" i="14"/>
  <c r="D1303" i="33" l="1"/>
  <c r="V1302" i="33"/>
  <c r="D1307" i="32"/>
  <c r="V1306" i="32"/>
  <c r="V1301" i="14"/>
  <c r="W1300" i="14"/>
  <c r="L1301" i="14"/>
  <c r="M1300" i="14"/>
  <c r="N1300" i="14"/>
  <c r="O1299" i="14"/>
  <c r="X1300" i="14"/>
  <c r="Y1299" i="14"/>
  <c r="Z1300" i="14"/>
  <c r="AA1299" i="14"/>
  <c r="J1540" i="14"/>
  <c r="K1539" i="14"/>
  <c r="P1300" i="14"/>
  <c r="Q1299" i="14"/>
  <c r="T1300" i="14"/>
  <c r="U1299" i="14"/>
  <c r="R1300" i="14"/>
  <c r="S1299" i="14"/>
  <c r="D1304" i="33" l="1"/>
  <c r="V1303" i="33"/>
  <c r="D1308" i="32"/>
  <c r="V1307" i="32"/>
  <c r="X1301" i="14"/>
  <c r="Y1300" i="14"/>
  <c r="J1541" i="14"/>
  <c r="K1540" i="14"/>
  <c r="Z1301" i="14"/>
  <c r="AA1300" i="14"/>
  <c r="R1301" i="14"/>
  <c r="S1300" i="14"/>
  <c r="N1301" i="14"/>
  <c r="O1300" i="14"/>
  <c r="T1301" i="14"/>
  <c r="U1300" i="14"/>
  <c r="L1302" i="14"/>
  <c r="M1301" i="14"/>
  <c r="P1301" i="14"/>
  <c r="Q1300" i="14"/>
  <c r="V1302" i="14"/>
  <c r="W1301" i="14"/>
  <c r="D1305" i="33" l="1"/>
  <c r="V1304" i="33"/>
  <c r="D1309" i="32"/>
  <c r="V1308" i="32"/>
  <c r="T1302" i="14"/>
  <c r="U1301" i="14"/>
  <c r="P1302" i="14"/>
  <c r="Q1301" i="14"/>
  <c r="R1302" i="14"/>
  <c r="S1301" i="14"/>
  <c r="Z1302" i="14"/>
  <c r="AA1301" i="14"/>
  <c r="N1302" i="14"/>
  <c r="O1301" i="14"/>
  <c r="V1303" i="14"/>
  <c r="W1302" i="14"/>
  <c r="J1542" i="14"/>
  <c r="K1541" i="14"/>
  <c r="L1303" i="14"/>
  <c r="M1302" i="14"/>
  <c r="X1302" i="14"/>
  <c r="Y1301" i="14"/>
  <c r="D1306" i="33" l="1"/>
  <c r="V1305" i="33"/>
  <c r="D1310" i="32"/>
  <c r="V1309" i="32"/>
  <c r="Z1303" i="14"/>
  <c r="AA1302" i="14"/>
  <c r="V1304" i="14"/>
  <c r="W1303" i="14"/>
  <c r="R1303" i="14"/>
  <c r="S1302" i="14"/>
  <c r="P1303" i="14"/>
  <c r="Q1302" i="14"/>
  <c r="N1303" i="14"/>
  <c r="O1302" i="14"/>
  <c r="X1303" i="14"/>
  <c r="Y1302" i="14"/>
  <c r="L1304" i="14"/>
  <c r="M1303" i="14"/>
  <c r="J1543" i="14"/>
  <c r="K1542" i="14"/>
  <c r="T1303" i="14"/>
  <c r="U1302" i="14"/>
  <c r="D1307" i="33" l="1"/>
  <c r="V1306" i="33"/>
  <c r="D1311" i="32"/>
  <c r="V1310" i="32"/>
  <c r="X1304" i="14"/>
  <c r="Y1303" i="14"/>
  <c r="N1304" i="14"/>
  <c r="O1303" i="14"/>
  <c r="P1304" i="14"/>
  <c r="Q1303" i="14"/>
  <c r="T1304" i="14"/>
  <c r="U1303" i="14"/>
  <c r="R1304" i="14"/>
  <c r="S1303" i="14"/>
  <c r="J1544" i="14"/>
  <c r="K1543" i="14"/>
  <c r="V1305" i="14"/>
  <c r="W1304" i="14"/>
  <c r="L1305" i="14"/>
  <c r="M1304" i="14"/>
  <c r="Z1304" i="14"/>
  <c r="AA1303" i="14"/>
  <c r="D1308" i="33" l="1"/>
  <c r="V1307" i="33"/>
  <c r="D1312" i="32"/>
  <c r="V1311" i="32"/>
  <c r="R1305" i="14"/>
  <c r="S1304" i="14"/>
  <c r="Z1305" i="14"/>
  <c r="AA1304" i="14"/>
  <c r="N1305" i="14"/>
  <c r="O1304" i="14"/>
  <c r="J1545" i="14"/>
  <c r="K1544" i="14"/>
  <c r="T1305" i="14"/>
  <c r="U1304" i="14"/>
  <c r="P1305" i="14"/>
  <c r="Q1304" i="14"/>
  <c r="L1306" i="14"/>
  <c r="M1305" i="14"/>
  <c r="V1306" i="14"/>
  <c r="W1305" i="14"/>
  <c r="X1305" i="14"/>
  <c r="Y1304" i="14"/>
  <c r="D1309" i="33" l="1"/>
  <c r="V1308" i="33"/>
  <c r="D1313" i="32"/>
  <c r="V1312" i="32"/>
  <c r="P1306" i="14"/>
  <c r="Q1305" i="14"/>
  <c r="Z1306" i="14"/>
  <c r="AA1305" i="14"/>
  <c r="J1546" i="14"/>
  <c r="K1545" i="14"/>
  <c r="X1306" i="14"/>
  <c r="Y1305" i="14"/>
  <c r="T1306" i="14"/>
  <c r="U1305" i="14"/>
  <c r="N1306" i="14"/>
  <c r="O1305" i="14"/>
  <c r="V1307" i="14"/>
  <c r="W1306" i="14"/>
  <c r="L1307" i="14"/>
  <c r="M1306" i="14"/>
  <c r="R1306" i="14"/>
  <c r="S1305" i="14"/>
  <c r="D1310" i="33" l="1"/>
  <c r="V1309" i="33"/>
  <c r="D1314" i="32"/>
  <c r="V1313" i="32"/>
  <c r="N1307" i="14"/>
  <c r="O1306" i="14"/>
  <c r="X1307" i="14"/>
  <c r="Y1306" i="14"/>
  <c r="R1307" i="14"/>
  <c r="S1306" i="14"/>
  <c r="Z1307" i="14"/>
  <c r="AA1306" i="14"/>
  <c r="T1307" i="14"/>
  <c r="U1306" i="14"/>
  <c r="J1547" i="14"/>
  <c r="K1546" i="14"/>
  <c r="L1308" i="14"/>
  <c r="M1307" i="14"/>
  <c r="V1308" i="14"/>
  <c r="W1307" i="14"/>
  <c r="P1307" i="14"/>
  <c r="Q1306" i="14"/>
  <c r="D1311" i="33" l="1"/>
  <c r="V1310" i="33"/>
  <c r="D1315" i="32"/>
  <c r="V1314" i="32"/>
  <c r="J1548" i="14"/>
  <c r="K1547" i="14"/>
  <c r="X1308" i="14"/>
  <c r="Y1307" i="14"/>
  <c r="Z1308" i="14"/>
  <c r="AA1307" i="14"/>
  <c r="P1308" i="14"/>
  <c r="Q1307" i="14"/>
  <c r="T1308" i="14"/>
  <c r="U1307" i="14"/>
  <c r="R1308" i="14"/>
  <c r="S1307" i="14"/>
  <c r="V1309" i="14"/>
  <c r="W1308" i="14"/>
  <c r="L1309" i="14"/>
  <c r="M1308" i="14"/>
  <c r="N1308" i="14"/>
  <c r="O1307" i="14"/>
  <c r="D1312" i="33" l="1"/>
  <c r="V1311" i="33"/>
  <c r="D1316" i="32"/>
  <c r="V1315" i="32"/>
  <c r="X1309" i="14"/>
  <c r="Y1308" i="14"/>
  <c r="P1309" i="14"/>
  <c r="Q1308" i="14"/>
  <c r="N1309" i="14"/>
  <c r="O1308" i="14"/>
  <c r="R1309" i="14"/>
  <c r="S1308" i="14"/>
  <c r="T1309" i="14"/>
  <c r="U1308" i="14"/>
  <c r="Z1309" i="14"/>
  <c r="AA1308" i="14"/>
  <c r="L1310" i="14"/>
  <c r="M1309" i="14"/>
  <c r="V1310" i="14"/>
  <c r="W1309" i="14"/>
  <c r="J1549" i="14"/>
  <c r="K1548" i="14"/>
  <c r="D1313" i="33" l="1"/>
  <c r="V1312" i="33"/>
  <c r="D1317" i="32"/>
  <c r="V1316" i="32"/>
  <c r="R1310" i="14"/>
  <c r="S1309" i="14"/>
  <c r="P1310" i="14"/>
  <c r="Q1309" i="14"/>
  <c r="T1310" i="14"/>
  <c r="U1309" i="14"/>
  <c r="J1550" i="14"/>
  <c r="K1549" i="14"/>
  <c r="N1310" i="14"/>
  <c r="O1309" i="14"/>
  <c r="V1311" i="14"/>
  <c r="W1310" i="14"/>
  <c r="Z1310" i="14"/>
  <c r="AA1309" i="14"/>
  <c r="L1311" i="14"/>
  <c r="M1310" i="14"/>
  <c r="X1310" i="14"/>
  <c r="Y1309" i="14"/>
  <c r="D1314" i="33" l="1"/>
  <c r="V1313" i="33"/>
  <c r="D1318" i="32"/>
  <c r="V1317" i="32"/>
  <c r="N1311" i="14"/>
  <c r="O1310" i="14"/>
  <c r="P1311" i="14"/>
  <c r="Q1310" i="14"/>
  <c r="V1312" i="14"/>
  <c r="W1311" i="14"/>
  <c r="X1311" i="14"/>
  <c r="Y1310" i="14"/>
  <c r="J1551" i="14"/>
  <c r="K1550" i="14"/>
  <c r="T1311" i="14"/>
  <c r="U1310" i="14"/>
  <c r="L1312" i="14"/>
  <c r="M1311" i="14"/>
  <c r="Z1311" i="14"/>
  <c r="AA1310" i="14"/>
  <c r="R1311" i="14"/>
  <c r="S1310" i="14"/>
  <c r="D1315" i="33" l="1"/>
  <c r="V1314" i="33"/>
  <c r="D1319" i="32"/>
  <c r="V1318" i="32"/>
  <c r="J1552" i="14"/>
  <c r="K1551" i="14"/>
  <c r="X1312" i="14"/>
  <c r="Y1311" i="14"/>
  <c r="R1312" i="14"/>
  <c r="S1311" i="14"/>
  <c r="P1312" i="14"/>
  <c r="Q1311" i="14"/>
  <c r="V1313" i="14"/>
  <c r="W1312" i="14"/>
  <c r="Z1312" i="14"/>
  <c r="AA1311" i="14"/>
  <c r="T1312" i="14"/>
  <c r="U1311" i="14"/>
  <c r="L1313" i="14"/>
  <c r="M1312" i="14"/>
  <c r="N1312" i="14"/>
  <c r="O1311" i="14"/>
  <c r="D1316" i="33" l="1"/>
  <c r="V1315" i="33"/>
  <c r="D1320" i="32"/>
  <c r="V1319" i="32"/>
  <c r="V1314" i="14"/>
  <c r="W1313" i="14"/>
  <c r="Z1313" i="14"/>
  <c r="AA1312" i="14"/>
  <c r="P1313" i="14"/>
  <c r="Q1312" i="14"/>
  <c r="R1313" i="14"/>
  <c r="S1312" i="14"/>
  <c r="N1313" i="14"/>
  <c r="O1312" i="14"/>
  <c r="L1314" i="14"/>
  <c r="M1313" i="14"/>
  <c r="X1313" i="14"/>
  <c r="Y1312" i="14"/>
  <c r="T1313" i="14"/>
  <c r="U1312" i="14"/>
  <c r="J1553" i="14"/>
  <c r="K1552" i="14"/>
  <c r="D1317" i="33" l="1"/>
  <c r="V1316" i="33"/>
  <c r="D1321" i="32"/>
  <c r="V1320" i="32"/>
  <c r="X1314" i="14"/>
  <c r="Y1313" i="14"/>
  <c r="L1315" i="14"/>
  <c r="M1314" i="14"/>
  <c r="N1314" i="14"/>
  <c r="O1313" i="14"/>
  <c r="T1314" i="14"/>
  <c r="U1313" i="14"/>
  <c r="V1315" i="14"/>
  <c r="W1314" i="14"/>
  <c r="R1314" i="14"/>
  <c r="S1313" i="14"/>
  <c r="J1554" i="14"/>
  <c r="K1553" i="14"/>
  <c r="P1314" i="14"/>
  <c r="Q1313" i="14"/>
  <c r="Z1314" i="14"/>
  <c r="AA1313" i="14"/>
  <c r="D1318" i="33" l="1"/>
  <c r="V1317" i="33"/>
  <c r="D1322" i="32"/>
  <c r="V1321" i="32"/>
  <c r="R1315" i="14"/>
  <c r="S1314" i="14"/>
  <c r="L1316" i="14"/>
  <c r="M1315" i="14"/>
  <c r="V1316" i="14"/>
  <c r="W1315" i="14"/>
  <c r="T1315" i="14"/>
  <c r="U1314" i="14"/>
  <c r="Z1315" i="14"/>
  <c r="AA1314" i="14"/>
  <c r="N1315" i="14"/>
  <c r="O1314" i="14"/>
  <c r="P1315" i="14"/>
  <c r="Q1314" i="14"/>
  <c r="J1555" i="14"/>
  <c r="K1554" i="14"/>
  <c r="X1315" i="14"/>
  <c r="Y1314" i="14"/>
  <c r="D1319" i="33" l="1"/>
  <c r="V1318" i="33"/>
  <c r="D1323" i="32"/>
  <c r="V1322" i="32"/>
  <c r="V1317" i="14"/>
  <c r="W1316" i="14"/>
  <c r="N1316" i="14"/>
  <c r="O1315" i="14"/>
  <c r="Z1316" i="14"/>
  <c r="AA1315" i="14"/>
  <c r="T1316" i="14"/>
  <c r="U1315" i="14"/>
  <c r="X1316" i="14"/>
  <c r="Y1315" i="14"/>
  <c r="J1556" i="14"/>
  <c r="K1555" i="14"/>
  <c r="L1317" i="14"/>
  <c r="M1316" i="14"/>
  <c r="P1316" i="14"/>
  <c r="Q1315" i="14"/>
  <c r="R1316" i="14"/>
  <c r="S1315" i="14"/>
  <c r="D1320" i="33" l="1"/>
  <c r="V1319" i="33"/>
  <c r="D1324" i="32"/>
  <c r="V1323" i="32"/>
  <c r="J1557" i="14"/>
  <c r="K1556" i="14"/>
  <c r="Z1317" i="14"/>
  <c r="AA1316" i="14"/>
  <c r="R1317" i="14"/>
  <c r="S1316" i="14"/>
  <c r="X1317" i="14"/>
  <c r="Y1316" i="14"/>
  <c r="T1317" i="14"/>
  <c r="U1316" i="14"/>
  <c r="P1317" i="14"/>
  <c r="Q1316" i="14"/>
  <c r="N1317" i="14"/>
  <c r="O1316" i="14"/>
  <c r="L1318" i="14"/>
  <c r="M1317" i="14"/>
  <c r="V1318" i="14"/>
  <c r="W1317" i="14"/>
  <c r="D1321" i="33" l="1"/>
  <c r="V1320" i="33"/>
  <c r="D1325" i="32"/>
  <c r="V1324" i="32"/>
  <c r="X1318" i="14"/>
  <c r="Y1317" i="14"/>
  <c r="T1318" i="14"/>
  <c r="U1317" i="14"/>
  <c r="P1318" i="14"/>
  <c r="Q1317" i="14"/>
  <c r="V1319" i="14"/>
  <c r="W1318" i="14"/>
  <c r="R1318" i="14"/>
  <c r="S1317" i="14"/>
  <c r="L1319" i="14"/>
  <c r="M1318" i="14"/>
  <c r="Z1318" i="14"/>
  <c r="AA1317" i="14"/>
  <c r="N1318" i="14"/>
  <c r="O1317" i="14"/>
  <c r="J1558" i="14"/>
  <c r="K1557" i="14"/>
  <c r="D1322" i="33" l="1"/>
  <c r="V1321" i="33"/>
  <c r="D1326" i="32"/>
  <c r="V1325" i="32"/>
  <c r="V1320" i="14"/>
  <c r="W1319" i="14"/>
  <c r="L1320" i="14"/>
  <c r="M1319" i="14"/>
  <c r="R1319" i="14"/>
  <c r="S1318" i="14"/>
  <c r="J1559" i="14"/>
  <c r="K1558" i="14"/>
  <c r="P1319" i="14"/>
  <c r="Q1318" i="14"/>
  <c r="N1319" i="14"/>
  <c r="O1318" i="14"/>
  <c r="T1319" i="14"/>
  <c r="U1318" i="14"/>
  <c r="Z1319" i="14"/>
  <c r="AA1318" i="14"/>
  <c r="X1319" i="14"/>
  <c r="Y1318" i="14"/>
  <c r="D1323" i="33" l="1"/>
  <c r="V1322" i="33"/>
  <c r="D1327" i="32"/>
  <c r="V1326" i="32"/>
  <c r="N1320" i="14"/>
  <c r="O1319" i="14"/>
  <c r="P1320" i="14"/>
  <c r="Q1319" i="14"/>
  <c r="J1560" i="14"/>
  <c r="K1559" i="14"/>
  <c r="X1320" i="14"/>
  <c r="Y1319" i="14"/>
  <c r="R1320" i="14"/>
  <c r="S1319" i="14"/>
  <c r="Z1320" i="14"/>
  <c r="AA1319" i="14"/>
  <c r="L1321" i="14"/>
  <c r="M1320" i="14"/>
  <c r="T1320" i="14"/>
  <c r="U1319" i="14"/>
  <c r="V1321" i="14"/>
  <c r="W1320" i="14"/>
  <c r="D1324" i="33" l="1"/>
  <c r="V1323" i="33"/>
  <c r="D1328" i="32"/>
  <c r="V1327" i="32"/>
  <c r="Z1321" i="14"/>
  <c r="AA1320" i="14"/>
  <c r="J1561" i="14"/>
  <c r="K1560" i="14"/>
  <c r="R1321" i="14"/>
  <c r="S1320" i="14"/>
  <c r="X1321" i="14"/>
  <c r="Y1320" i="14"/>
  <c r="V1322" i="14"/>
  <c r="W1321" i="14"/>
  <c r="T1321" i="14"/>
  <c r="U1320" i="14"/>
  <c r="P1321" i="14"/>
  <c r="Q1320" i="14"/>
  <c r="L1322" i="14"/>
  <c r="M1321" i="14"/>
  <c r="N1321" i="14"/>
  <c r="O1320" i="14"/>
  <c r="D1325" i="33" l="1"/>
  <c r="V1324" i="33"/>
  <c r="D1329" i="32"/>
  <c r="V1328" i="32"/>
  <c r="L1323" i="14"/>
  <c r="M1322" i="14"/>
  <c r="V1323" i="14"/>
  <c r="W1322" i="14"/>
  <c r="X1322" i="14"/>
  <c r="Y1321" i="14"/>
  <c r="N1322" i="14"/>
  <c r="O1321" i="14"/>
  <c r="T1322" i="14"/>
  <c r="U1321" i="14"/>
  <c r="R1322" i="14"/>
  <c r="S1321" i="14"/>
  <c r="J1562" i="14"/>
  <c r="K1561" i="14"/>
  <c r="P1322" i="14"/>
  <c r="Q1321" i="14"/>
  <c r="Z1322" i="14"/>
  <c r="AA1321" i="14"/>
  <c r="D1326" i="33" l="1"/>
  <c r="V1325" i="33"/>
  <c r="D1330" i="32"/>
  <c r="V1329" i="32"/>
  <c r="X1323" i="14"/>
  <c r="Y1322" i="14"/>
  <c r="V1324" i="14"/>
  <c r="W1323" i="14"/>
  <c r="R1323" i="14"/>
  <c r="S1322" i="14"/>
  <c r="N1323" i="14"/>
  <c r="O1322" i="14"/>
  <c r="Z1323" i="14"/>
  <c r="AA1322" i="14"/>
  <c r="P1323" i="14"/>
  <c r="Q1322" i="14"/>
  <c r="T1323" i="14"/>
  <c r="U1322" i="14"/>
  <c r="J1563" i="14"/>
  <c r="K1562" i="14"/>
  <c r="L1324" i="14"/>
  <c r="M1323" i="14"/>
  <c r="D1327" i="33" l="1"/>
  <c r="V1326" i="33"/>
  <c r="D1331" i="32"/>
  <c r="V1330" i="32"/>
  <c r="N1324" i="14"/>
  <c r="O1323" i="14"/>
  <c r="L1325" i="14"/>
  <c r="M1324" i="14"/>
  <c r="P1324" i="14"/>
  <c r="Q1323" i="14"/>
  <c r="Z1324" i="14"/>
  <c r="AA1323" i="14"/>
  <c r="R1324" i="14"/>
  <c r="S1323" i="14"/>
  <c r="J1564" i="14"/>
  <c r="K1563" i="14"/>
  <c r="V1325" i="14"/>
  <c r="W1324" i="14"/>
  <c r="T1324" i="14"/>
  <c r="U1323" i="14"/>
  <c r="X1324" i="14"/>
  <c r="Y1323" i="14"/>
  <c r="D1328" i="33" l="1"/>
  <c r="V1327" i="33"/>
  <c r="D1332" i="32"/>
  <c r="V1331" i="32"/>
  <c r="R1325" i="14"/>
  <c r="S1324" i="14"/>
  <c r="Z1325" i="14"/>
  <c r="AA1324" i="14"/>
  <c r="X1325" i="14"/>
  <c r="Y1324" i="14"/>
  <c r="J1565" i="14"/>
  <c r="K1564" i="14"/>
  <c r="P1325" i="14"/>
  <c r="Q1324" i="14"/>
  <c r="T1325" i="14"/>
  <c r="U1324" i="14"/>
  <c r="L1326" i="14"/>
  <c r="M1325" i="14"/>
  <c r="V1326" i="14"/>
  <c r="W1325" i="14"/>
  <c r="N1325" i="14"/>
  <c r="O1324" i="14"/>
  <c r="D1329" i="33" l="1"/>
  <c r="V1328" i="33"/>
  <c r="D1333" i="32"/>
  <c r="V1332" i="32"/>
  <c r="P1326" i="14"/>
  <c r="Q1325" i="14"/>
  <c r="J1566" i="14"/>
  <c r="K1565" i="14"/>
  <c r="T1326" i="14"/>
  <c r="U1325" i="14"/>
  <c r="N1326" i="14"/>
  <c r="O1325" i="14"/>
  <c r="V1327" i="14"/>
  <c r="W1326" i="14"/>
  <c r="X1326" i="14"/>
  <c r="Y1325" i="14"/>
  <c r="Z1326" i="14"/>
  <c r="AA1325" i="14"/>
  <c r="L1327" i="14"/>
  <c r="M1326" i="14"/>
  <c r="R1326" i="14"/>
  <c r="S1325" i="14"/>
  <c r="D1330" i="33" l="1"/>
  <c r="V1329" i="33"/>
  <c r="D1334" i="32"/>
  <c r="V1333" i="32"/>
  <c r="X1327" i="14"/>
  <c r="Y1326" i="14"/>
  <c r="V1328" i="14"/>
  <c r="W1327" i="14"/>
  <c r="L1328" i="14"/>
  <c r="M1327" i="14"/>
  <c r="N1327" i="14"/>
  <c r="O1326" i="14"/>
  <c r="R1327" i="14"/>
  <c r="S1326" i="14"/>
  <c r="T1327" i="14"/>
  <c r="U1326" i="14"/>
  <c r="J1567" i="14"/>
  <c r="K1566" i="14"/>
  <c r="Z1327" i="14"/>
  <c r="AA1326" i="14"/>
  <c r="P1327" i="14"/>
  <c r="Q1326" i="14"/>
  <c r="D1331" i="33" l="1"/>
  <c r="V1330" i="33"/>
  <c r="D1335" i="32"/>
  <c r="V1334" i="32"/>
  <c r="T1328" i="14"/>
  <c r="U1327" i="14"/>
  <c r="R1328" i="14"/>
  <c r="S1327" i="14"/>
  <c r="N1328" i="14"/>
  <c r="O1327" i="14"/>
  <c r="P1328" i="14"/>
  <c r="Q1327" i="14"/>
  <c r="L1329" i="14"/>
  <c r="M1328" i="14"/>
  <c r="Z1328" i="14"/>
  <c r="AA1327" i="14"/>
  <c r="V1329" i="14"/>
  <c r="W1328" i="14"/>
  <c r="J1568" i="14"/>
  <c r="K1567" i="14"/>
  <c r="X1328" i="14"/>
  <c r="Y1327" i="14"/>
  <c r="D1332" i="33" l="1"/>
  <c r="V1331" i="33"/>
  <c r="D1336" i="32"/>
  <c r="V1335" i="32"/>
  <c r="Z1329" i="14"/>
  <c r="AA1328" i="14"/>
  <c r="P1329" i="14"/>
  <c r="Q1328" i="14"/>
  <c r="X1329" i="14"/>
  <c r="Y1328" i="14"/>
  <c r="L1330" i="14"/>
  <c r="M1329" i="14"/>
  <c r="N1329" i="14"/>
  <c r="O1328" i="14"/>
  <c r="J1569" i="14"/>
  <c r="K1568" i="14"/>
  <c r="R1329" i="14"/>
  <c r="S1328" i="14"/>
  <c r="V1330" i="14"/>
  <c r="W1329" i="14"/>
  <c r="T1329" i="14"/>
  <c r="U1328" i="14"/>
  <c r="D1333" i="33" l="1"/>
  <c r="V1332" i="33"/>
  <c r="D1337" i="32"/>
  <c r="V1336" i="32"/>
  <c r="J1570" i="14"/>
  <c r="K1569" i="14"/>
  <c r="L1331" i="14"/>
  <c r="M1330" i="14"/>
  <c r="T1330" i="14"/>
  <c r="U1329" i="14"/>
  <c r="N1330" i="14"/>
  <c r="O1329" i="14"/>
  <c r="X1330" i="14"/>
  <c r="Y1329" i="14"/>
  <c r="V1331" i="14"/>
  <c r="W1330" i="14"/>
  <c r="P1330" i="14"/>
  <c r="Q1329" i="14"/>
  <c r="R1330" i="14"/>
  <c r="S1329" i="14"/>
  <c r="Z1330" i="14"/>
  <c r="AA1329" i="14"/>
  <c r="D1334" i="33" l="1"/>
  <c r="V1333" i="33"/>
  <c r="D1338" i="32"/>
  <c r="V1337" i="32"/>
  <c r="R1331" i="14"/>
  <c r="S1330" i="14"/>
  <c r="V1332" i="14"/>
  <c r="W1331" i="14"/>
  <c r="T1331" i="14"/>
  <c r="U1330" i="14"/>
  <c r="X1331" i="14"/>
  <c r="Y1330" i="14"/>
  <c r="N1331" i="14"/>
  <c r="O1330" i="14"/>
  <c r="Z1331" i="14"/>
  <c r="AA1330" i="14"/>
  <c r="L1332" i="14"/>
  <c r="M1331" i="14"/>
  <c r="P1331" i="14"/>
  <c r="Q1330" i="14"/>
  <c r="J1571" i="14"/>
  <c r="K1570" i="14"/>
  <c r="D1335" i="33" l="1"/>
  <c r="V1334" i="33"/>
  <c r="D1339" i="32"/>
  <c r="V1338" i="32"/>
  <c r="X1332" i="14"/>
  <c r="Y1331" i="14"/>
  <c r="Z1332" i="14"/>
  <c r="AA1331" i="14"/>
  <c r="N1332" i="14"/>
  <c r="O1331" i="14"/>
  <c r="T1332" i="14"/>
  <c r="U1331" i="14"/>
  <c r="J1572" i="14"/>
  <c r="K1571" i="14"/>
  <c r="P1332" i="14"/>
  <c r="Q1331" i="14"/>
  <c r="V1333" i="14"/>
  <c r="W1332" i="14"/>
  <c r="L1333" i="14"/>
  <c r="M1332" i="14"/>
  <c r="R1332" i="14"/>
  <c r="S1331" i="14"/>
  <c r="D1336" i="33" l="1"/>
  <c r="V1335" i="33"/>
  <c r="D1340" i="32"/>
  <c r="V1339" i="32"/>
  <c r="P1333" i="14"/>
  <c r="Q1332" i="14"/>
  <c r="J1573" i="14"/>
  <c r="K1572" i="14"/>
  <c r="T1333" i="14"/>
  <c r="U1332" i="14"/>
  <c r="R1333" i="14"/>
  <c r="S1332" i="14"/>
  <c r="N1333" i="14"/>
  <c r="O1332" i="14"/>
  <c r="L1334" i="14"/>
  <c r="M1333" i="14"/>
  <c r="Z1333" i="14"/>
  <c r="AA1332" i="14"/>
  <c r="V1334" i="14"/>
  <c r="W1333" i="14"/>
  <c r="X1333" i="14"/>
  <c r="Y1332" i="14"/>
  <c r="D1337" i="33" l="1"/>
  <c r="V1336" i="33"/>
  <c r="D1341" i="32"/>
  <c r="V1340" i="32"/>
  <c r="L1335" i="14"/>
  <c r="M1334" i="14"/>
  <c r="N1334" i="14"/>
  <c r="O1333" i="14"/>
  <c r="R1334" i="14"/>
  <c r="S1333" i="14"/>
  <c r="X1334" i="14"/>
  <c r="Y1333" i="14"/>
  <c r="T1334" i="14"/>
  <c r="U1333" i="14"/>
  <c r="V1335" i="14"/>
  <c r="W1334" i="14"/>
  <c r="J1574" i="14"/>
  <c r="K1573" i="14"/>
  <c r="Z1334" i="14"/>
  <c r="AA1333" i="14"/>
  <c r="P1334" i="14"/>
  <c r="Q1333" i="14"/>
  <c r="D1338" i="33" l="1"/>
  <c r="V1337" i="33"/>
  <c r="D1342" i="32"/>
  <c r="V1341" i="32"/>
  <c r="Z1335" i="14"/>
  <c r="AA1334" i="14"/>
  <c r="V1336" i="14"/>
  <c r="W1335" i="14"/>
  <c r="P1335" i="14"/>
  <c r="Q1334" i="14"/>
  <c r="T1335" i="14"/>
  <c r="U1334" i="14"/>
  <c r="X1335" i="14"/>
  <c r="Y1334" i="14"/>
  <c r="R1335" i="14"/>
  <c r="S1334" i="14"/>
  <c r="N1335" i="14"/>
  <c r="O1334" i="14"/>
  <c r="J1575" i="14"/>
  <c r="K1574" i="14"/>
  <c r="L1336" i="14"/>
  <c r="M1335" i="14"/>
  <c r="D1339" i="33" l="1"/>
  <c r="V1338" i="33"/>
  <c r="D1343" i="32"/>
  <c r="V1342" i="32"/>
  <c r="X1336" i="14"/>
  <c r="Y1335" i="14"/>
  <c r="T1336" i="14"/>
  <c r="U1335" i="14"/>
  <c r="P1336" i="14"/>
  <c r="Q1335" i="14"/>
  <c r="R1336" i="14"/>
  <c r="S1335" i="14"/>
  <c r="L1337" i="14"/>
  <c r="M1336" i="14"/>
  <c r="J1576" i="14"/>
  <c r="K1575" i="14"/>
  <c r="V1337" i="14"/>
  <c r="W1336" i="14"/>
  <c r="N1336" i="14"/>
  <c r="O1335" i="14"/>
  <c r="Z1336" i="14"/>
  <c r="AA1335" i="14"/>
  <c r="D1340" i="33" l="1"/>
  <c r="V1339" i="33"/>
  <c r="D1344" i="32"/>
  <c r="V1343" i="32"/>
  <c r="R1337" i="14"/>
  <c r="S1336" i="14"/>
  <c r="J1577" i="14"/>
  <c r="K1576" i="14"/>
  <c r="L1338" i="14"/>
  <c r="M1337" i="14"/>
  <c r="Z1337" i="14"/>
  <c r="AA1336" i="14"/>
  <c r="P1337" i="14"/>
  <c r="Q1336" i="14"/>
  <c r="N1337" i="14"/>
  <c r="O1336" i="14"/>
  <c r="T1337" i="14"/>
  <c r="U1336" i="14"/>
  <c r="V1338" i="14"/>
  <c r="W1337" i="14"/>
  <c r="X1337" i="14"/>
  <c r="Y1336" i="14"/>
  <c r="D1341" i="33" l="1"/>
  <c r="V1340" i="33"/>
  <c r="D1345" i="32"/>
  <c r="V1344" i="32"/>
  <c r="P1338" i="14"/>
  <c r="Q1337" i="14"/>
  <c r="Z1338" i="14"/>
  <c r="AA1337" i="14"/>
  <c r="X1338" i="14"/>
  <c r="Y1337" i="14"/>
  <c r="N1338" i="14"/>
  <c r="O1337" i="14"/>
  <c r="L1339" i="14"/>
  <c r="M1338" i="14"/>
  <c r="V1339" i="14"/>
  <c r="W1338" i="14"/>
  <c r="J1578" i="14"/>
  <c r="K1577" i="14"/>
  <c r="T1338" i="14"/>
  <c r="U1337" i="14"/>
  <c r="R1338" i="14"/>
  <c r="S1337" i="14"/>
  <c r="D1342" i="33" l="1"/>
  <c r="V1341" i="33"/>
  <c r="D1346" i="32"/>
  <c r="V1345" i="32"/>
  <c r="V1340" i="14"/>
  <c r="W1339" i="14"/>
  <c r="R1339" i="14"/>
  <c r="S1338" i="14"/>
  <c r="L1340" i="14"/>
  <c r="M1339" i="14"/>
  <c r="N1339" i="14"/>
  <c r="O1338" i="14"/>
  <c r="X1339" i="14"/>
  <c r="Y1338" i="14"/>
  <c r="T1339" i="14"/>
  <c r="U1338" i="14"/>
  <c r="Z1339" i="14"/>
  <c r="AA1338" i="14"/>
  <c r="J1579" i="14"/>
  <c r="K1578" i="14"/>
  <c r="P1339" i="14"/>
  <c r="Q1338" i="14"/>
  <c r="D1343" i="33" l="1"/>
  <c r="V1342" i="33"/>
  <c r="D1347" i="32"/>
  <c r="V1346" i="32"/>
  <c r="X1340" i="14"/>
  <c r="Y1339" i="14"/>
  <c r="N1340" i="14"/>
  <c r="O1339" i="14"/>
  <c r="P1340" i="14"/>
  <c r="Q1339" i="14"/>
  <c r="T1340" i="14"/>
  <c r="U1339" i="14"/>
  <c r="L1341" i="14"/>
  <c r="M1340" i="14"/>
  <c r="J1580" i="14"/>
  <c r="K1579" i="14"/>
  <c r="R1340" i="14"/>
  <c r="S1339" i="14"/>
  <c r="Z1340" i="14"/>
  <c r="AA1339" i="14"/>
  <c r="V1341" i="14"/>
  <c r="W1340" i="14"/>
  <c r="D1344" i="33" l="1"/>
  <c r="V1343" i="33"/>
  <c r="D1348" i="32"/>
  <c r="V1347" i="32"/>
  <c r="L1342" i="14"/>
  <c r="M1341" i="14"/>
  <c r="J1581" i="14"/>
  <c r="K1580" i="14"/>
  <c r="V1342" i="14"/>
  <c r="W1341" i="14"/>
  <c r="T1341" i="14"/>
  <c r="U1340" i="14"/>
  <c r="P1341" i="14"/>
  <c r="Q1340" i="14"/>
  <c r="Z1341" i="14"/>
  <c r="AA1340" i="14"/>
  <c r="N1341" i="14"/>
  <c r="O1340" i="14"/>
  <c r="R1341" i="14"/>
  <c r="S1340" i="14"/>
  <c r="X1341" i="14"/>
  <c r="Y1340" i="14"/>
  <c r="D1345" i="33" l="1"/>
  <c r="V1344" i="33"/>
  <c r="D1349" i="32"/>
  <c r="V1348" i="32"/>
  <c r="Z1342" i="14"/>
  <c r="AA1341" i="14"/>
  <c r="X1342" i="14"/>
  <c r="Y1341" i="14"/>
  <c r="P1342" i="14"/>
  <c r="Q1341" i="14"/>
  <c r="T1342" i="14"/>
  <c r="U1341" i="14"/>
  <c r="V1343" i="14"/>
  <c r="W1342" i="14"/>
  <c r="R1342" i="14"/>
  <c r="S1341" i="14"/>
  <c r="J1582" i="14"/>
  <c r="K1581" i="14"/>
  <c r="N1342" i="14"/>
  <c r="O1341" i="14"/>
  <c r="L1343" i="14"/>
  <c r="M1342" i="14"/>
  <c r="D1346" i="33" l="1"/>
  <c r="V1345" i="33"/>
  <c r="D1350" i="32"/>
  <c r="V1349" i="32"/>
  <c r="R1343" i="14"/>
  <c r="S1342" i="14"/>
  <c r="V1344" i="14"/>
  <c r="W1343" i="14"/>
  <c r="T1343" i="14"/>
  <c r="U1342" i="14"/>
  <c r="L1344" i="14"/>
  <c r="M1343" i="14"/>
  <c r="P1343" i="14"/>
  <c r="Q1342" i="14"/>
  <c r="N1343" i="14"/>
  <c r="O1342" i="14"/>
  <c r="X1343" i="14"/>
  <c r="Y1342" i="14"/>
  <c r="J1583" i="14"/>
  <c r="K1582" i="14"/>
  <c r="Z1343" i="14"/>
  <c r="AA1342" i="14"/>
  <c r="D1347" i="33" l="1"/>
  <c r="V1346" i="33"/>
  <c r="D1351" i="32"/>
  <c r="V1350" i="32"/>
  <c r="N1344" i="14"/>
  <c r="O1343" i="14"/>
  <c r="P1344" i="14"/>
  <c r="Q1343" i="14"/>
  <c r="L1345" i="14"/>
  <c r="M1344" i="14"/>
  <c r="Z1344" i="14"/>
  <c r="AA1343" i="14"/>
  <c r="T1344" i="14"/>
  <c r="U1343" i="14"/>
  <c r="J1584" i="14"/>
  <c r="K1583" i="14"/>
  <c r="V1345" i="14"/>
  <c r="W1344" i="14"/>
  <c r="X1344" i="14"/>
  <c r="Y1343" i="14"/>
  <c r="R1344" i="14"/>
  <c r="S1343" i="14"/>
  <c r="D1348" i="33" l="1"/>
  <c r="V1347" i="33"/>
  <c r="D1352" i="32"/>
  <c r="V1351" i="32"/>
  <c r="J1585" i="14"/>
  <c r="K1584" i="14"/>
  <c r="T1345" i="14"/>
  <c r="U1344" i="14"/>
  <c r="Z1345" i="14"/>
  <c r="AA1344" i="14"/>
  <c r="R1345" i="14"/>
  <c r="S1344" i="14"/>
  <c r="L1346" i="14"/>
  <c r="M1345" i="14"/>
  <c r="X1345" i="14"/>
  <c r="Y1344" i="14"/>
  <c r="P1345" i="14"/>
  <c r="Q1344" i="14"/>
  <c r="V1346" i="14"/>
  <c r="W1345" i="14"/>
  <c r="N1345" i="14"/>
  <c r="O1344" i="14"/>
  <c r="D1349" i="33" l="1"/>
  <c r="V1348" i="33"/>
  <c r="D1353" i="32"/>
  <c r="V1352" i="32"/>
  <c r="X1346" i="14"/>
  <c r="Y1345" i="14"/>
  <c r="L1347" i="14"/>
  <c r="M1346" i="14"/>
  <c r="R1346" i="14"/>
  <c r="S1345" i="14"/>
  <c r="N1346" i="14"/>
  <c r="O1345" i="14"/>
  <c r="Z1346" i="14"/>
  <c r="AA1345" i="14"/>
  <c r="V1347" i="14"/>
  <c r="W1346" i="14"/>
  <c r="T1346" i="14"/>
  <c r="U1345" i="14"/>
  <c r="P1346" i="14"/>
  <c r="Q1345" i="14"/>
  <c r="J1586" i="14"/>
  <c r="K1585" i="14"/>
  <c r="D1350" i="33" l="1"/>
  <c r="V1349" i="33"/>
  <c r="D1354" i="32"/>
  <c r="V1353" i="32"/>
  <c r="V1348" i="14"/>
  <c r="W1347" i="14"/>
  <c r="Z1347" i="14"/>
  <c r="AA1346" i="14"/>
  <c r="N1347" i="14"/>
  <c r="O1346" i="14"/>
  <c r="J1587" i="14"/>
  <c r="K1586" i="14"/>
  <c r="R1347" i="14"/>
  <c r="S1346" i="14"/>
  <c r="P1347" i="14"/>
  <c r="Q1346" i="14"/>
  <c r="L1348" i="14"/>
  <c r="M1347" i="14"/>
  <c r="T1347" i="14"/>
  <c r="U1346" i="14"/>
  <c r="X1347" i="14"/>
  <c r="Y1346" i="14"/>
  <c r="D1351" i="33" l="1"/>
  <c r="V1350" i="33"/>
  <c r="D1355" i="32"/>
  <c r="V1354" i="32"/>
  <c r="R1348" i="14"/>
  <c r="S1347" i="14"/>
  <c r="X1348" i="14"/>
  <c r="Y1347" i="14"/>
  <c r="P1348" i="14"/>
  <c r="Q1347" i="14"/>
  <c r="J1588" i="14"/>
  <c r="K1587" i="14"/>
  <c r="N1348" i="14"/>
  <c r="O1347" i="14"/>
  <c r="T1348" i="14"/>
  <c r="U1347" i="14"/>
  <c r="Z1348" i="14"/>
  <c r="AA1347" i="14"/>
  <c r="L1349" i="14"/>
  <c r="M1348" i="14"/>
  <c r="V1349" i="14"/>
  <c r="W1348" i="14"/>
  <c r="D1352" i="33" l="1"/>
  <c r="V1351" i="33"/>
  <c r="D1356" i="32"/>
  <c r="V1355" i="32"/>
  <c r="N1349" i="14"/>
  <c r="O1348" i="14"/>
  <c r="T1349" i="14"/>
  <c r="U1348" i="14"/>
  <c r="J1589" i="14"/>
  <c r="K1588" i="14"/>
  <c r="V1350" i="14"/>
  <c r="W1349" i="14"/>
  <c r="P1349" i="14"/>
  <c r="Q1348" i="14"/>
  <c r="L1350" i="14"/>
  <c r="M1349" i="14"/>
  <c r="X1349" i="14"/>
  <c r="Y1348" i="14"/>
  <c r="Z1349" i="14"/>
  <c r="AA1348" i="14"/>
  <c r="R1349" i="14"/>
  <c r="S1348" i="14"/>
  <c r="D1353" i="33" l="1"/>
  <c r="V1352" i="33"/>
  <c r="D1357" i="32"/>
  <c r="V1356" i="32"/>
  <c r="L1351" i="14"/>
  <c r="M1350" i="14"/>
  <c r="P1350" i="14"/>
  <c r="Q1349" i="14"/>
  <c r="J1590" i="14"/>
  <c r="K1589" i="14"/>
  <c r="V1351" i="14"/>
  <c r="W1350" i="14"/>
  <c r="R1350" i="14"/>
  <c r="S1349" i="14"/>
  <c r="Z1350" i="14"/>
  <c r="AA1349" i="14"/>
  <c r="T1350" i="14"/>
  <c r="U1349" i="14"/>
  <c r="X1350" i="14"/>
  <c r="Y1349" i="14"/>
  <c r="N1350" i="14"/>
  <c r="O1349" i="14"/>
  <c r="D1354" i="33" l="1"/>
  <c r="V1353" i="33"/>
  <c r="D1358" i="32"/>
  <c r="V1357" i="32"/>
  <c r="J1591" i="14"/>
  <c r="K1590" i="14"/>
  <c r="Z1351" i="14"/>
  <c r="AA1350" i="14"/>
  <c r="R1351" i="14"/>
  <c r="S1350" i="14"/>
  <c r="V1352" i="14"/>
  <c r="W1351" i="14"/>
  <c r="N1351" i="14"/>
  <c r="O1350" i="14"/>
  <c r="X1351" i="14"/>
  <c r="Y1350" i="14"/>
  <c r="P1351" i="14"/>
  <c r="Q1350" i="14"/>
  <c r="T1351" i="14"/>
  <c r="U1350" i="14"/>
  <c r="L1352" i="14"/>
  <c r="M1351" i="14"/>
  <c r="D1355" i="33" l="1"/>
  <c r="V1354" i="33"/>
  <c r="D1359" i="32"/>
  <c r="V1358" i="32"/>
  <c r="X1352" i="14"/>
  <c r="Y1351" i="14"/>
  <c r="N1352" i="14"/>
  <c r="O1351" i="14"/>
  <c r="V1353" i="14"/>
  <c r="W1352" i="14"/>
  <c r="L1353" i="14"/>
  <c r="M1352" i="14"/>
  <c r="R1352" i="14"/>
  <c r="S1351" i="14"/>
  <c r="T1352" i="14"/>
  <c r="U1351" i="14"/>
  <c r="Z1352" i="14"/>
  <c r="AA1351" i="14"/>
  <c r="P1352" i="14"/>
  <c r="Q1351" i="14"/>
  <c r="J1592" i="14"/>
  <c r="K1591" i="14"/>
  <c r="D1356" i="33" l="1"/>
  <c r="V1355" i="33"/>
  <c r="D1360" i="32"/>
  <c r="V1359" i="32"/>
  <c r="T1353" i="14"/>
  <c r="U1352" i="14"/>
  <c r="V1354" i="14"/>
  <c r="W1353" i="14"/>
  <c r="R1353" i="14"/>
  <c r="S1352" i="14"/>
  <c r="L1354" i="14"/>
  <c r="M1353" i="14"/>
  <c r="J1593" i="14"/>
  <c r="K1592" i="14"/>
  <c r="P1353" i="14"/>
  <c r="Q1352" i="14"/>
  <c r="N1353" i="14"/>
  <c r="O1352" i="14"/>
  <c r="Z1353" i="14"/>
  <c r="AA1352" i="14"/>
  <c r="X1353" i="14"/>
  <c r="Y1352" i="14"/>
  <c r="D1357" i="33" l="1"/>
  <c r="V1356" i="33"/>
  <c r="D1361" i="32"/>
  <c r="V1360" i="32"/>
  <c r="P1354" i="14"/>
  <c r="Q1353" i="14"/>
  <c r="J1594" i="14"/>
  <c r="K1593" i="14"/>
  <c r="L1355" i="14"/>
  <c r="M1354" i="14"/>
  <c r="X1354" i="14"/>
  <c r="Y1353" i="14"/>
  <c r="R1354" i="14"/>
  <c r="S1353" i="14"/>
  <c r="Z1354" i="14"/>
  <c r="AA1353" i="14"/>
  <c r="V1355" i="14"/>
  <c r="W1354" i="14"/>
  <c r="N1354" i="14"/>
  <c r="O1353" i="14"/>
  <c r="T1354" i="14"/>
  <c r="U1353" i="14"/>
  <c r="D1358" i="33" l="1"/>
  <c r="V1357" i="33"/>
  <c r="D1362" i="32"/>
  <c r="V1361" i="32"/>
  <c r="L1356" i="14"/>
  <c r="M1355" i="14"/>
  <c r="Z1355" i="14"/>
  <c r="AA1354" i="14"/>
  <c r="R1355" i="14"/>
  <c r="S1354" i="14"/>
  <c r="X1355" i="14"/>
  <c r="Y1354" i="14"/>
  <c r="T1355" i="14"/>
  <c r="U1354" i="14"/>
  <c r="N1355" i="14"/>
  <c r="O1354" i="14"/>
  <c r="J1595" i="14"/>
  <c r="K1594" i="14"/>
  <c r="V1356" i="14"/>
  <c r="W1355" i="14"/>
  <c r="P1355" i="14"/>
  <c r="Q1354" i="14"/>
  <c r="D1359" i="33" l="1"/>
  <c r="V1358" i="33"/>
  <c r="D1363" i="32"/>
  <c r="V1362" i="32"/>
  <c r="N1356" i="14"/>
  <c r="O1355" i="14"/>
  <c r="T1356" i="14"/>
  <c r="U1355" i="14"/>
  <c r="X1356" i="14"/>
  <c r="Y1355" i="14"/>
  <c r="P1356" i="14"/>
  <c r="Q1355" i="14"/>
  <c r="R1356" i="14"/>
  <c r="S1355" i="14"/>
  <c r="V1357" i="14"/>
  <c r="W1356" i="14"/>
  <c r="Z1356" i="14"/>
  <c r="AA1355" i="14"/>
  <c r="J1596" i="14"/>
  <c r="K1595" i="14"/>
  <c r="L1357" i="14"/>
  <c r="M1356" i="14"/>
  <c r="D1360" i="33" l="1"/>
  <c r="V1359" i="33"/>
  <c r="D1364" i="32"/>
  <c r="V1363" i="32"/>
  <c r="V1358" i="14"/>
  <c r="W1357" i="14"/>
  <c r="R1357" i="14"/>
  <c r="S1356" i="14"/>
  <c r="P1357" i="14"/>
  <c r="Q1356" i="14"/>
  <c r="L1358" i="14"/>
  <c r="M1357" i="14"/>
  <c r="X1357" i="14"/>
  <c r="Y1356" i="14"/>
  <c r="J1597" i="14"/>
  <c r="K1596" i="14"/>
  <c r="T1357" i="14"/>
  <c r="U1356" i="14"/>
  <c r="Z1357" i="14"/>
  <c r="AA1356" i="14"/>
  <c r="N1357" i="14"/>
  <c r="O1356" i="14"/>
  <c r="D1361" i="33" l="1"/>
  <c r="V1360" i="33"/>
  <c r="D1365" i="32"/>
  <c r="V1364" i="32"/>
  <c r="N1358" i="14"/>
  <c r="O1357" i="14"/>
  <c r="J1598" i="14"/>
  <c r="K1597" i="14"/>
  <c r="X1358" i="14"/>
  <c r="Y1357" i="14"/>
  <c r="L1359" i="14"/>
  <c r="M1358" i="14"/>
  <c r="P1358" i="14"/>
  <c r="Q1357" i="14"/>
  <c r="Z1358" i="14"/>
  <c r="AA1357" i="14"/>
  <c r="R1358" i="14"/>
  <c r="S1357" i="14"/>
  <c r="T1358" i="14"/>
  <c r="U1357" i="14"/>
  <c r="V1359" i="14"/>
  <c r="W1358" i="14"/>
  <c r="D1362" i="33" l="1"/>
  <c r="V1361" i="33"/>
  <c r="D1366" i="32"/>
  <c r="V1365" i="32"/>
  <c r="Z1359" i="14"/>
  <c r="AA1358" i="14"/>
  <c r="X1359" i="14"/>
  <c r="Y1358" i="14"/>
  <c r="P1359" i="14"/>
  <c r="Q1358" i="14"/>
  <c r="L1360" i="14"/>
  <c r="M1359" i="14"/>
  <c r="V1360" i="14"/>
  <c r="W1359" i="14"/>
  <c r="T1359" i="14"/>
  <c r="U1358" i="14"/>
  <c r="J1599" i="14"/>
  <c r="K1598" i="14"/>
  <c r="R1359" i="14"/>
  <c r="S1358" i="14"/>
  <c r="N1359" i="14"/>
  <c r="O1358" i="14"/>
  <c r="D1363" i="33" l="1"/>
  <c r="V1362" i="33"/>
  <c r="D1367" i="32"/>
  <c r="V1366" i="32"/>
  <c r="T1360" i="14"/>
  <c r="U1359" i="14"/>
  <c r="V1361" i="14"/>
  <c r="W1360" i="14"/>
  <c r="L1361" i="14"/>
  <c r="M1360" i="14"/>
  <c r="N1360" i="14"/>
  <c r="O1359" i="14"/>
  <c r="P1360" i="14"/>
  <c r="Q1359" i="14"/>
  <c r="R1360" i="14"/>
  <c r="S1359" i="14"/>
  <c r="X1360" i="14"/>
  <c r="Y1359" i="14"/>
  <c r="J1600" i="14"/>
  <c r="K1599" i="14"/>
  <c r="Z1360" i="14"/>
  <c r="AA1359" i="14"/>
  <c r="D1364" i="33" l="1"/>
  <c r="V1363" i="33"/>
  <c r="D1368" i="32"/>
  <c r="V1367" i="32"/>
  <c r="R1361" i="14"/>
  <c r="S1360" i="14"/>
  <c r="Z1361" i="14"/>
  <c r="AA1360" i="14"/>
  <c r="P1361" i="14"/>
  <c r="Q1360" i="14"/>
  <c r="N1361" i="14"/>
  <c r="O1360" i="14"/>
  <c r="L1362" i="14"/>
  <c r="M1361" i="14"/>
  <c r="J1601" i="14"/>
  <c r="K1600" i="14"/>
  <c r="V1362" i="14"/>
  <c r="W1361" i="14"/>
  <c r="X1361" i="14"/>
  <c r="Y1360" i="14"/>
  <c r="T1361" i="14"/>
  <c r="U1360" i="14"/>
  <c r="D1365" i="33" l="1"/>
  <c r="V1364" i="33"/>
  <c r="D1369" i="32"/>
  <c r="V1368" i="32"/>
  <c r="L1363" i="14"/>
  <c r="M1362" i="14"/>
  <c r="N1362" i="14"/>
  <c r="O1361" i="14"/>
  <c r="T1362" i="14"/>
  <c r="U1361" i="14"/>
  <c r="J1602" i="14"/>
  <c r="K1601" i="14"/>
  <c r="P1362" i="14"/>
  <c r="Q1361" i="14"/>
  <c r="X1362" i="14"/>
  <c r="Y1361" i="14"/>
  <c r="Z1362" i="14"/>
  <c r="AA1361" i="14"/>
  <c r="V1363" i="14"/>
  <c r="W1362" i="14"/>
  <c r="R1362" i="14"/>
  <c r="S1361" i="14"/>
  <c r="D1366" i="33" l="1"/>
  <c r="V1365" i="33"/>
  <c r="D1370" i="32"/>
  <c r="V1369" i="32"/>
  <c r="J1603" i="14"/>
  <c r="K1602" i="14"/>
  <c r="X1363" i="14"/>
  <c r="Y1362" i="14"/>
  <c r="P1363" i="14"/>
  <c r="Q1362" i="14"/>
  <c r="R1363" i="14"/>
  <c r="S1362" i="14"/>
  <c r="T1363" i="14"/>
  <c r="U1362" i="14"/>
  <c r="V1364" i="14"/>
  <c r="W1363" i="14"/>
  <c r="N1363" i="14"/>
  <c r="O1362" i="14"/>
  <c r="Z1363" i="14"/>
  <c r="AA1362" i="14"/>
  <c r="L1364" i="14"/>
  <c r="M1363" i="14"/>
  <c r="D1367" i="33" l="1"/>
  <c r="V1366" i="33"/>
  <c r="D1371" i="32"/>
  <c r="V1370" i="32"/>
  <c r="V1365" i="14"/>
  <c r="W1364" i="14"/>
  <c r="P1364" i="14"/>
  <c r="Q1363" i="14"/>
  <c r="T1364" i="14"/>
  <c r="U1363" i="14"/>
  <c r="R1364" i="14"/>
  <c r="S1363" i="14"/>
  <c r="L1365" i="14"/>
  <c r="M1364" i="14"/>
  <c r="Z1364" i="14"/>
  <c r="AA1363" i="14"/>
  <c r="X1364" i="14"/>
  <c r="Y1363" i="14"/>
  <c r="N1364" i="14"/>
  <c r="O1363" i="14"/>
  <c r="J1604" i="14"/>
  <c r="K1603" i="14"/>
  <c r="D1368" i="33" l="1"/>
  <c r="V1367" i="33"/>
  <c r="D1372" i="32"/>
  <c r="V1371" i="32"/>
  <c r="Z1365" i="14"/>
  <c r="AA1364" i="14"/>
  <c r="R1365" i="14"/>
  <c r="S1364" i="14"/>
  <c r="J1605" i="14"/>
  <c r="K1604" i="14"/>
  <c r="L1366" i="14"/>
  <c r="M1365" i="14"/>
  <c r="T1365" i="14"/>
  <c r="U1364" i="14"/>
  <c r="N1365" i="14"/>
  <c r="O1364" i="14"/>
  <c r="P1365" i="14"/>
  <c r="Q1364" i="14"/>
  <c r="X1365" i="14"/>
  <c r="Y1364" i="14"/>
  <c r="V1366" i="14"/>
  <c r="W1365" i="14"/>
  <c r="D1369" i="33" l="1"/>
  <c r="V1368" i="33"/>
  <c r="D1373" i="32"/>
  <c r="V1372" i="32"/>
  <c r="N1366" i="14"/>
  <c r="O1365" i="14"/>
  <c r="T1366" i="14"/>
  <c r="U1365" i="14"/>
  <c r="L1367" i="14"/>
  <c r="M1366" i="14"/>
  <c r="V1367" i="14"/>
  <c r="W1366" i="14"/>
  <c r="J1606" i="14"/>
  <c r="K1605" i="14"/>
  <c r="X1366" i="14"/>
  <c r="Y1365" i="14"/>
  <c r="R1366" i="14"/>
  <c r="S1365" i="14"/>
  <c r="P1366" i="14"/>
  <c r="Q1365" i="14"/>
  <c r="Z1366" i="14"/>
  <c r="AA1365" i="14"/>
  <c r="D1370" i="33" l="1"/>
  <c r="V1369" i="33"/>
  <c r="D1374" i="32"/>
  <c r="V1373" i="32"/>
  <c r="X1367" i="14"/>
  <c r="Y1366" i="14"/>
  <c r="J1607" i="14"/>
  <c r="K1606" i="14"/>
  <c r="V1368" i="14"/>
  <c r="W1367" i="14"/>
  <c r="L1368" i="14"/>
  <c r="M1367" i="14"/>
  <c r="Z1367" i="14"/>
  <c r="AA1366" i="14"/>
  <c r="P1367" i="14"/>
  <c r="Q1366" i="14"/>
  <c r="T1367" i="14"/>
  <c r="U1366" i="14"/>
  <c r="R1367" i="14"/>
  <c r="S1366" i="14"/>
  <c r="N1367" i="14"/>
  <c r="O1366" i="14"/>
  <c r="D1371" i="33" l="1"/>
  <c r="V1370" i="33"/>
  <c r="D1375" i="32"/>
  <c r="V1374" i="32"/>
  <c r="P1368" i="14"/>
  <c r="Q1367" i="14"/>
  <c r="Z1368" i="14"/>
  <c r="AA1367" i="14"/>
  <c r="L1369" i="14"/>
  <c r="M1368" i="14"/>
  <c r="N1368" i="14"/>
  <c r="O1367" i="14"/>
  <c r="V1369" i="14"/>
  <c r="W1368" i="14"/>
  <c r="R1368" i="14"/>
  <c r="S1367" i="14"/>
  <c r="J1608" i="14"/>
  <c r="K1607" i="14"/>
  <c r="T1368" i="14"/>
  <c r="U1367" i="14"/>
  <c r="X1368" i="14"/>
  <c r="Y1367" i="14"/>
  <c r="D1372" i="33" l="1"/>
  <c r="V1371" i="33"/>
  <c r="D1376" i="32"/>
  <c r="V1375" i="32"/>
  <c r="R1369" i="14"/>
  <c r="S1368" i="14"/>
  <c r="V1370" i="14"/>
  <c r="W1369" i="14"/>
  <c r="N1369" i="14"/>
  <c r="O1368" i="14"/>
  <c r="X1369" i="14"/>
  <c r="Y1368" i="14"/>
  <c r="L1370" i="14"/>
  <c r="M1369" i="14"/>
  <c r="T1369" i="14"/>
  <c r="U1368" i="14"/>
  <c r="Z1369" i="14"/>
  <c r="AA1368" i="14"/>
  <c r="J1609" i="14"/>
  <c r="K1608" i="14"/>
  <c r="P1369" i="14"/>
  <c r="Q1368" i="14"/>
  <c r="D1373" i="33" l="1"/>
  <c r="V1372" i="33"/>
  <c r="D1377" i="32"/>
  <c r="V1376" i="32"/>
  <c r="Z1370" i="14"/>
  <c r="AA1369" i="14"/>
  <c r="V1371" i="14"/>
  <c r="W1370" i="14"/>
  <c r="R1370" i="14"/>
  <c r="S1369" i="14"/>
  <c r="T1370" i="14"/>
  <c r="U1369" i="14"/>
  <c r="L1371" i="14"/>
  <c r="M1370" i="14"/>
  <c r="X1370" i="14"/>
  <c r="Y1369" i="14"/>
  <c r="P1370" i="14"/>
  <c r="Q1369" i="14"/>
  <c r="N1370" i="14"/>
  <c r="O1369" i="14"/>
  <c r="J1610" i="14"/>
  <c r="K1609" i="14"/>
  <c r="D1374" i="33" l="1"/>
  <c r="V1373" i="33"/>
  <c r="D1378" i="32"/>
  <c r="V1377" i="32"/>
  <c r="J1611" i="14"/>
  <c r="K1610" i="14"/>
  <c r="X1371" i="14"/>
  <c r="Y1370" i="14"/>
  <c r="L1372" i="14"/>
  <c r="M1371" i="14"/>
  <c r="T1371" i="14"/>
  <c r="U1370" i="14"/>
  <c r="R1371" i="14"/>
  <c r="S1370" i="14"/>
  <c r="N1371" i="14"/>
  <c r="O1370" i="14"/>
  <c r="V1372" i="14"/>
  <c r="W1371" i="14"/>
  <c r="P1371" i="14"/>
  <c r="Q1370" i="14"/>
  <c r="Z1371" i="14"/>
  <c r="AA1370" i="14"/>
  <c r="D1375" i="33" l="1"/>
  <c r="V1374" i="33"/>
  <c r="D1379" i="32"/>
  <c r="V1378" i="32"/>
  <c r="N1372" i="14"/>
  <c r="O1371" i="14"/>
  <c r="Z1372" i="14"/>
  <c r="AA1371" i="14"/>
  <c r="R1372" i="14"/>
  <c r="S1371" i="14"/>
  <c r="T1372" i="14"/>
  <c r="U1371" i="14"/>
  <c r="L1373" i="14"/>
  <c r="M1372" i="14"/>
  <c r="P1372" i="14"/>
  <c r="Q1371" i="14"/>
  <c r="X1372" i="14"/>
  <c r="Y1371" i="14"/>
  <c r="V1373" i="14"/>
  <c r="W1372" i="14"/>
  <c r="J1612" i="14"/>
  <c r="K1611" i="14"/>
  <c r="D1376" i="33" l="1"/>
  <c r="V1375" i="33"/>
  <c r="D1380" i="32"/>
  <c r="V1379" i="32"/>
  <c r="P1373" i="14"/>
  <c r="Q1372" i="14"/>
  <c r="L1374" i="14"/>
  <c r="M1373" i="14"/>
  <c r="T1373" i="14"/>
  <c r="U1372" i="14"/>
  <c r="R1373" i="14"/>
  <c r="S1372" i="14"/>
  <c r="J1613" i="14"/>
  <c r="K1612" i="14"/>
  <c r="V1374" i="14"/>
  <c r="W1373" i="14"/>
  <c r="Z1373" i="14"/>
  <c r="AA1372" i="14"/>
  <c r="X1373" i="14"/>
  <c r="Y1372" i="14"/>
  <c r="N1373" i="14"/>
  <c r="O1372" i="14"/>
  <c r="D1377" i="33" l="1"/>
  <c r="V1376" i="33"/>
  <c r="D1381" i="32"/>
  <c r="V1380" i="32"/>
  <c r="V1375" i="14"/>
  <c r="W1374" i="14"/>
  <c r="T1374" i="14"/>
  <c r="U1373" i="14"/>
  <c r="J1614" i="14"/>
  <c r="K1613" i="14"/>
  <c r="R1374" i="14"/>
  <c r="S1373" i="14"/>
  <c r="N1374" i="14"/>
  <c r="O1373" i="14"/>
  <c r="X1374" i="14"/>
  <c r="Y1373" i="14"/>
  <c r="L1375" i="14"/>
  <c r="M1374" i="14"/>
  <c r="Z1374" i="14"/>
  <c r="AA1373" i="14"/>
  <c r="P1374" i="14"/>
  <c r="Q1373" i="14"/>
  <c r="D1378" i="33" l="1"/>
  <c r="V1377" i="33"/>
  <c r="D1382" i="32"/>
  <c r="V1381" i="32"/>
  <c r="P1375" i="14"/>
  <c r="Q1374" i="14"/>
  <c r="X1375" i="14"/>
  <c r="Y1374" i="14"/>
  <c r="N1375" i="14"/>
  <c r="O1374" i="14"/>
  <c r="R1375" i="14"/>
  <c r="S1374" i="14"/>
  <c r="J1615" i="14"/>
  <c r="K1614" i="14"/>
  <c r="Z1375" i="14"/>
  <c r="AA1374" i="14"/>
  <c r="T1375" i="14"/>
  <c r="U1374" i="14"/>
  <c r="L1376" i="14"/>
  <c r="M1375" i="14"/>
  <c r="V1376" i="14"/>
  <c r="W1375" i="14"/>
  <c r="D1379" i="33" l="1"/>
  <c r="V1378" i="33"/>
  <c r="D1383" i="32"/>
  <c r="V1382" i="32"/>
  <c r="Z1376" i="14"/>
  <c r="AA1375" i="14"/>
  <c r="J1616" i="14"/>
  <c r="K1615" i="14"/>
  <c r="R1376" i="14"/>
  <c r="S1375" i="14"/>
  <c r="N1376" i="14"/>
  <c r="O1375" i="14"/>
  <c r="V1377" i="14"/>
  <c r="W1376" i="14"/>
  <c r="L1377" i="14"/>
  <c r="M1376" i="14"/>
  <c r="X1376" i="14"/>
  <c r="Y1375" i="14"/>
  <c r="T1376" i="14"/>
  <c r="U1375" i="14"/>
  <c r="P1376" i="14"/>
  <c r="Q1375" i="14"/>
  <c r="D1380" i="33" l="1"/>
  <c r="V1379" i="33"/>
  <c r="D1384" i="32"/>
  <c r="V1383" i="32"/>
  <c r="L1378" i="14"/>
  <c r="M1377" i="14"/>
  <c r="V1378" i="14"/>
  <c r="W1377" i="14"/>
  <c r="N1377" i="14"/>
  <c r="O1376" i="14"/>
  <c r="R1377" i="14"/>
  <c r="S1376" i="14"/>
  <c r="P1377" i="14"/>
  <c r="Q1376" i="14"/>
  <c r="T1377" i="14"/>
  <c r="U1376" i="14"/>
  <c r="J1617" i="14"/>
  <c r="K1616" i="14"/>
  <c r="X1377" i="14"/>
  <c r="Y1376" i="14"/>
  <c r="Z1377" i="14"/>
  <c r="AA1376" i="14"/>
  <c r="D1381" i="33" l="1"/>
  <c r="V1380" i="33"/>
  <c r="D1385" i="32"/>
  <c r="V1384" i="32"/>
  <c r="T1378" i="14"/>
  <c r="U1377" i="14"/>
  <c r="P1378" i="14"/>
  <c r="Q1377" i="14"/>
  <c r="R1378" i="14"/>
  <c r="S1377" i="14"/>
  <c r="Z1378" i="14"/>
  <c r="AA1377" i="14"/>
  <c r="N1378" i="14"/>
  <c r="O1377" i="14"/>
  <c r="X1378" i="14"/>
  <c r="Y1377" i="14"/>
  <c r="V1379" i="14"/>
  <c r="W1378" i="14"/>
  <c r="J1618" i="14"/>
  <c r="K1617" i="14"/>
  <c r="L1379" i="14"/>
  <c r="M1378" i="14"/>
  <c r="D1382" i="33" l="1"/>
  <c r="V1381" i="33"/>
  <c r="D1386" i="32"/>
  <c r="V1385" i="32"/>
  <c r="X1379" i="14"/>
  <c r="Y1378" i="14"/>
  <c r="N1379" i="14"/>
  <c r="O1378" i="14"/>
  <c r="Z1379" i="14"/>
  <c r="AA1378" i="14"/>
  <c r="L1380" i="14"/>
  <c r="M1379" i="14"/>
  <c r="R1379" i="14"/>
  <c r="S1378" i="14"/>
  <c r="J1619" i="14"/>
  <c r="K1618" i="14"/>
  <c r="P1379" i="14"/>
  <c r="Q1378" i="14"/>
  <c r="V1380" i="14"/>
  <c r="W1379" i="14"/>
  <c r="T1379" i="14"/>
  <c r="U1378" i="14"/>
  <c r="D1383" i="33" l="1"/>
  <c r="V1382" i="33"/>
  <c r="D1387" i="32"/>
  <c r="V1386" i="32"/>
  <c r="J1620" i="14"/>
  <c r="K1619" i="14"/>
  <c r="R1380" i="14"/>
  <c r="S1379" i="14"/>
  <c r="L1381" i="14"/>
  <c r="M1380" i="14"/>
  <c r="T1380" i="14"/>
  <c r="U1379" i="14"/>
  <c r="Z1380" i="14"/>
  <c r="AA1379" i="14"/>
  <c r="V1381" i="14"/>
  <c r="W1380" i="14"/>
  <c r="N1380" i="14"/>
  <c r="O1379" i="14"/>
  <c r="P1380" i="14"/>
  <c r="Q1379" i="14"/>
  <c r="X1380" i="14"/>
  <c r="Y1379" i="14"/>
  <c r="D1384" i="33" l="1"/>
  <c r="V1383" i="33"/>
  <c r="D1388" i="32"/>
  <c r="V1387" i="32"/>
  <c r="V1382" i="14"/>
  <c r="W1381" i="14"/>
  <c r="Z1381" i="14"/>
  <c r="AA1380" i="14"/>
  <c r="T1381" i="14"/>
  <c r="U1380" i="14"/>
  <c r="X1381" i="14"/>
  <c r="Y1380" i="14"/>
  <c r="L1382" i="14"/>
  <c r="M1381" i="14"/>
  <c r="P1381" i="14"/>
  <c r="Q1380" i="14"/>
  <c r="R1381" i="14"/>
  <c r="S1380" i="14"/>
  <c r="N1381" i="14"/>
  <c r="O1380" i="14"/>
  <c r="J1621" i="14"/>
  <c r="K1620" i="14"/>
  <c r="D1385" i="33" l="1"/>
  <c r="V1384" i="33"/>
  <c r="D1389" i="32"/>
  <c r="V1388" i="32"/>
  <c r="P1382" i="14"/>
  <c r="Q1381" i="14"/>
  <c r="T1382" i="14"/>
  <c r="U1381" i="14"/>
  <c r="L1383" i="14"/>
  <c r="M1382" i="14"/>
  <c r="X1382" i="14"/>
  <c r="Y1381" i="14"/>
  <c r="J1622" i="14"/>
  <c r="K1621" i="14"/>
  <c r="N1382" i="14"/>
  <c r="O1381" i="14"/>
  <c r="Z1382" i="14"/>
  <c r="AA1381" i="14"/>
  <c r="R1382" i="14"/>
  <c r="S1381" i="14"/>
  <c r="V1383" i="14"/>
  <c r="W1382" i="14"/>
  <c r="D1386" i="33" l="1"/>
  <c r="V1385" i="33"/>
  <c r="D1390" i="32"/>
  <c r="V1389" i="32"/>
  <c r="N1383" i="14"/>
  <c r="O1382" i="14"/>
  <c r="L1384" i="14"/>
  <c r="M1383" i="14"/>
  <c r="J1623" i="14"/>
  <c r="K1622" i="14"/>
  <c r="X1383" i="14"/>
  <c r="Y1382" i="14"/>
  <c r="V1384" i="14"/>
  <c r="W1383" i="14"/>
  <c r="R1383" i="14"/>
  <c r="S1382" i="14"/>
  <c r="T1383" i="14"/>
  <c r="U1382" i="14"/>
  <c r="Z1383" i="14"/>
  <c r="AA1382" i="14"/>
  <c r="P1383" i="14"/>
  <c r="Q1382" i="14"/>
  <c r="D1387" i="33" l="1"/>
  <c r="V1386" i="33"/>
  <c r="D1391" i="32"/>
  <c r="V1390" i="32"/>
  <c r="R1384" i="14"/>
  <c r="S1383" i="14"/>
  <c r="J1624" i="14"/>
  <c r="K1623" i="14"/>
  <c r="V1385" i="14"/>
  <c r="W1384" i="14"/>
  <c r="X1384" i="14"/>
  <c r="Y1383" i="14"/>
  <c r="P1384" i="14"/>
  <c r="Q1383" i="14"/>
  <c r="Z1384" i="14"/>
  <c r="AA1383" i="14"/>
  <c r="L1385" i="14"/>
  <c r="M1384" i="14"/>
  <c r="T1384" i="14"/>
  <c r="U1383" i="14"/>
  <c r="N1384" i="14"/>
  <c r="O1383" i="14"/>
  <c r="D1388" i="33" l="1"/>
  <c r="V1387" i="33"/>
  <c r="D1392" i="32"/>
  <c r="V1391" i="32"/>
  <c r="Z1385" i="14"/>
  <c r="AA1384" i="14"/>
  <c r="N1385" i="14"/>
  <c r="O1384" i="14"/>
  <c r="P1385" i="14"/>
  <c r="Q1384" i="14"/>
  <c r="X1385" i="14"/>
  <c r="Y1384" i="14"/>
  <c r="V1386" i="14"/>
  <c r="W1385" i="14"/>
  <c r="T1385" i="14"/>
  <c r="U1384" i="14"/>
  <c r="J1625" i="14"/>
  <c r="K1624" i="14"/>
  <c r="L1386" i="14"/>
  <c r="M1385" i="14"/>
  <c r="R1385" i="14"/>
  <c r="S1384" i="14"/>
  <c r="D1389" i="33" l="1"/>
  <c r="V1388" i="33"/>
  <c r="D1393" i="32"/>
  <c r="V1392" i="32"/>
  <c r="P1386" i="14"/>
  <c r="Q1385" i="14"/>
  <c r="T1386" i="14"/>
  <c r="U1385" i="14"/>
  <c r="V1387" i="14"/>
  <c r="W1386" i="14"/>
  <c r="X1386" i="14"/>
  <c r="Y1385" i="14"/>
  <c r="R1386" i="14"/>
  <c r="S1385" i="14"/>
  <c r="L1387" i="14"/>
  <c r="M1386" i="14"/>
  <c r="N1386" i="14"/>
  <c r="O1385" i="14"/>
  <c r="J1626" i="14"/>
  <c r="K1625" i="14"/>
  <c r="Z1386" i="14"/>
  <c r="AA1385" i="14"/>
  <c r="D1390" i="33" l="1"/>
  <c r="V1389" i="33"/>
  <c r="D1394" i="32"/>
  <c r="V1393" i="32"/>
  <c r="V1388" i="14"/>
  <c r="W1387" i="14"/>
  <c r="L1388" i="14"/>
  <c r="M1387" i="14"/>
  <c r="R1387" i="14"/>
  <c r="S1386" i="14"/>
  <c r="X1387" i="14"/>
  <c r="Y1386" i="14"/>
  <c r="Z1387" i="14"/>
  <c r="AA1386" i="14"/>
  <c r="J1627" i="14"/>
  <c r="K1626" i="14"/>
  <c r="T1387" i="14"/>
  <c r="U1386" i="14"/>
  <c r="N1387" i="14"/>
  <c r="O1386" i="14"/>
  <c r="P1387" i="14"/>
  <c r="Q1386" i="14"/>
  <c r="D1391" i="33" l="1"/>
  <c r="V1390" i="33"/>
  <c r="D1395" i="32"/>
  <c r="V1394" i="32"/>
  <c r="J1628" i="14"/>
  <c r="K1627" i="14"/>
  <c r="Z1388" i="14"/>
  <c r="AA1387" i="14"/>
  <c r="X1388" i="14"/>
  <c r="Y1387" i="14"/>
  <c r="R1388" i="14"/>
  <c r="S1387" i="14"/>
  <c r="P1388" i="14"/>
  <c r="Q1387" i="14"/>
  <c r="N1388" i="14"/>
  <c r="O1387" i="14"/>
  <c r="L1389" i="14"/>
  <c r="M1388" i="14"/>
  <c r="T1388" i="14"/>
  <c r="U1387" i="14"/>
  <c r="V1389" i="14"/>
  <c r="W1388" i="14"/>
  <c r="D1392" i="33" l="1"/>
  <c r="V1391" i="33"/>
  <c r="D1396" i="32"/>
  <c r="V1395" i="32"/>
  <c r="N1389" i="14"/>
  <c r="O1388" i="14"/>
  <c r="P1389" i="14"/>
  <c r="Q1388" i="14"/>
  <c r="R1389" i="14"/>
  <c r="S1388" i="14"/>
  <c r="V1390" i="14"/>
  <c r="W1389" i="14"/>
  <c r="X1389" i="14"/>
  <c r="Y1388" i="14"/>
  <c r="T1389" i="14"/>
  <c r="U1388" i="14"/>
  <c r="Z1389" i="14"/>
  <c r="AA1388" i="14"/>
  <c r="L1390" i="14"/>
  <c r="M1389" i="14"/>
  <c r="J1629" i="14"/>
  <c r="K1628" i="14"/>
  <c r="D1393" i="33" l="1"/>
  <c r="V1392" i="33"/>
  <c r="D1397" i="32"/>
  <c r="V1396" i="32"/>
  <c r="T1390" i="14"/>
  <c r="U1389" i="14"/>
  <c r="X1390" i="14"/>
  <c r="Y1389" i="14"/>
  <c r="V1391" i="14"/>
  <c r="W1390" i="14"/>
  <c r="J1630" i="14"/>
  <c r="K1629" i="14"/>
  <c r="R1390" i="14"/>
  <c r="S1389" i="14"/>
  <c r="L1391" i="14"/>
  <c r="M1390" i="14"/>
  <c r="P1390" i="14"/>
  <c r="Q1389" i="14"/>
  <c r="Z1390" i="14"/>
  <c r="AA1389" i="14"/>
  <c r="N1390" i="14"/>
  <c r="O1389" i="14"/>
  <c r="D1394" i="33" l="1"/>
  <c r="V1393" i="33"/>
  <c r="D1398" i="32"/>
  <c r="V1397" i="32"/>
  <c r="L1392" i="14"/>
  <c r="M1391" i="14"/>
  <c r="R1391" i="14"/>
  <c r="S1390" i="14"/>
  <c r="J1631" i="14"/>
  <c r="K1630" i="14"/>
  <c r="V1392" i="14"/>
  <c r="W1391" i="14"/>
  <c r="N1391" i="14"/>
  <c r="O1390" i="14"/>
  <c r="Z1391" i="14"/>
  <c r="AA1390" i="14"/>
  <c r="X1391" i="14"/>
  <c r="Y1390" i="14"/>
  <c r="P1391" i="14"/>
  <c r="Q1390" i="14"/>
  <c r="T1391" i="14"/>
  <c r="U1390" i="14"/>
  <c r="D1395" i="33" l="1"/>
  <c r="V1394" i="33"/>
  <c r="D1399" i="32"/>
  <c r="V1398" i="32"/>
  <c r="Z1392" i="14"/>
  <c r="AA1391" i="14"/>
  <c r="J1632" i="14"/>
  <c r="K1631" i="14"/>
  <c r="N1392" i="14"/>
  <c r="O1391" i="14"/>
  <c r="V1393" i="14"/>
  <c r="W1392" i="14"/>
  <c r="T1392" i="14"/>
  <c r="U1391" i="14"/>
  <c r="P1392" i="14"/>
  <c r="Q1391" i="14"/>
  <c r="R1392" i="14"/>
  <c r="S1391" i="14"/>
  <c r="X1392" i="14"/>
  <c r="Y1391" i="14"/>
  <c r="L1393" i="14"/>
  <c r="M1392" i="14"/>
  <c r="D1396" i="33" l="1"/>
  <c r="V1395" i="33"/>
  <c r="D1400" i="32"/>
  <c r="V1399" i="32"/>
  <c r="P1393" i="14"/>
  <c r="Q1392" i="14"/>
  <c r="T1393" i="14"/>
  <c r="U1392" i="14"/>
  <c r="V1394" i="14"/>
  <c r="W1393" i="14"/>
  <c r="L1394" i="14"/>
  <c r="M1393" i="14"/>
  <c r="N1393" i="14"/>
  <c r="O1392" i="14"/>
  <c r="X1393" i="14"/>
  <c r="Y1392" i="14"/>
  <c r="J1633" i="14"/>
  <c r="K1632" i="14"/>
  <c r="R1393" i="14"/>
  <c r="S1392" i="14"/>
  <c r="Z1393" i="14"/>
  <c r="AA1392" i="14"/>
  <c r="D1397" i="33" l="1"/>
  <c r="V1396" i="33"/>
  <c r="D1401" i="32"/>
  <c r="V1400" i="32"/>
  <c r="X1394" i="14"/>
  <c r="Y1393" i="14"/>
  <c r="Z1394" i="14"/>
  <c r="AA1393" i="14"/>
  <c r="N1394" i="14"/>
  <c r="O1393" i="14"/>
  <c r="L1395" i="14"/>
  <c r="M1394" i="14"/>
  <c r="V1395" i="14"/>
  <c r="W1394" i="14"/>
  <c r="R1394" i="14"/>
  <c r="S1393" i="14"/>
  <c r="T1394" i="14"/>
  <c r="U1393" i="14"/>
  <c r="J1634" i="14"/>
  <c r="K1633" i="14"/>
  <c r="P1394" i="14"/>
  <c r="Q1393" i="14"/>
  <c r="D1398" i="33" l="1"/>
  <c r="V1397" i="33"/>
  <c r="D1402" i="32"/>
  <c r="V1401" i="32"/>
  <c r="R1395" i="14"/>
  <c r="S1394" i="14"/>
  <c r="V1396" i="14"/>
  <c r="W1395" i="14"/>
  <c r="L1396" i="14"/>
  <c r="M1395" i="14"/>
  <c r="P1395" i="14"/>
  <c r="Q1394" i="14"/>
  <c r="N1395" i="14"/>
  <c r="O1394" i="14"/>
  <c r="J1635" i="14"/>
  <c r="K1634" i="14"/>
  <c r="Z1395" i="14"/>
  <c r="AA1394" i="14"/>
  <c r="T1395" i="14"/>
  <c r="U1394" i="14"/>
  <c r="X1395" i="14"/>
  <c r="Y1394" i="14"/>
  <c r="D1399" i="33" l="1"/>
  <c r="V1398" i="33"/>
  <c r="D1403" i="32"/>
  <c r="V1402" i="32"/>
  <c r="L1397" i="14"/>
  <c r="M1396" i="14"/>
  <c r="J1636" i="14"/>
  <c r="K1635" i="14"/>
  <c r="N1396" i="14"/>
  <c r="O1395" i="14"/>
  <c r="P1396" i="14"/>
  <c r="Q1395" i="14"/>
  <c r="X1396" i="14"/>
  <c r="Y1395" i="14"/>
  <c r="T1396" i="14"/>
  <c r="U1395" i="14"/>
  <c r="V1397" i="14"/>
  <c r="W1396" i="14"/>
  <c r="Z1396" i="14"/>
  <c r="AA1395" i="14"/>
  <c r="R1396" i="14"/>
  <c r="S1395" i="14"/>
  <c r="D1400" i="33" l="1"/>
  <c r="V1399" i="33"/>
  <c r="D1404" i="32"/>
  <c r="V1403" i="32"/>
  <c r="T1397" i="14"/>
  <c r="U1396" i="14"/>
  <c r="P1397" i="14"/>
  <c r="Q1396" i="14"/>
  <c r="R1397" i="14"/>
  <c r="S1396" i="14"/>
  <c r="X1397" i="14"/>
  <c r="Y1396" i="14"/>
  <c r="N1397" i="14"/>
  <c r="O1396" i="14"/>
  <c r="Z1397" i="14"/>
  <c r="AA1396" i="14"/>
  <c r="J1637" i="14"/>
  <c r="K1636" i="14"/>
  <c r="V1398" i="14"/>
  <c r="W1397" i="14"/>
  <c r="L1398" i="14"/>
  <c r="M1397" i="14"/>
  <c r="D1401" i="33" l="1"/>
  <c r="V1400" i="33"/>
  <c r="D1405" i="32"/>
  <c r="V1404" i="32"/>
  <c r="R1398" i="14"/>
  <c r="S1397" i="14"/>
  <c r="Z1398" i="14"/>
  <c r="AA1397" i="14"/>
  <c r="N1398" i="14"/>
  <c r="O1397" i="14"/>
  <c r="X1398" i="14"/>
  <c r="Y1397" i="14"/>
  <c r="L1399" i="14"/>
  <c r="M1398" i="14"/>
  <c r="V1399" i="14"/>
  <c r="W1398" i="14"/>
  <c r="P1398" i="14"/>
  <c r="Q1397" i="14"/>
  <c r="J1638" i="14"/>
  <c r="K1637" i="14"/>
  <c r="T1398" i="14"/>
  <c r="U1397" i="14"/>
  <c r="D1402" i="33" l="1"/>
  <c r="V1401" i="33"/>
  <c r="D1406" i="32"/>
  <c r="V1405" i="32"/>
  <c r="V1400" i="14"/>
  <c r="W1399" i="14"/>
  <c r="N1399" i="14"/>
  <c r="O1398" i="14"/>
  <c r="L1400" i="14"/>
  <c r="M1399" i="14"/>
  <c r="X1399" i="14"/>
  <c r="Y1398" i="14"/>
  <c r="T1399" i="14"/>
  <c r="U1398" i="14"/>
  <c r="J1639" i="14"/>
  <c r="K1638" i="14"/>
  <c r="Z1399" i="14"/>
  <c r="AA1398" i="14"/>
  <c r="P1399" i="14"/>
  <c r="Q1398" i="14"/>
  <c r="R1399" i="14"/>
  <c r="S1398" i="14"/>
  <c r="D1403" i="33" l="1"/>
  <c r="V1402" i="33"/>
  <c r="D1407" i="32"/>
  <c r="V1406" i="32"/>
  <c r="L1401" i="14"/>
  <c r="M1400" i="14"/>
  <c r="J1640" i="14"/>
  <c r="K1639" i="14"/>
  <c r="T1400" i="14"/>
  <c r="U1399" i="14"/>
  <c r="X1400" i="14"/>
  <c r="Y1399" i="14"/>
  <c r="R1400" i="14"/>
  <c r="S1399" i="14"/>
  <c r="P1400" i="14"/>
  <c r="Q1399" i="14"/>
  <c r="N1400" i="14"/>
  <c r="O1399" i="14"/>
  <c r="Z1400" i="14"/>
  <c r="AA1399" i="14"/>
  <c r="V1401" i="14"/>
  <c r="W1400" i="14"/>
  <c r="D1404" i="33" l="1"/>
  <c r="V1403" i="33"/>
  <c r="D1408" i="32"/>
  <c r="V1407" i="32"/>
  <c r="P1401" i="14"/>
  <c r="Q1400" i="14"/>
  <c r="T1401" i="14"/>
  <c r="U1400" i="14"/>
  <c r="R1401" i="14"/>
  <c r="S1400" i="14"/>
  <c r="X1401" i="14"/>
  <c r="Y1400" i="14"/>
  <c r="V1402" i="14"/>
  <c r="W1401" i="14"/>
  <c r="Z1401" i="14"/>
  <c r="AA1400" i="14"/>
  <c r="J1641" i="14"/>
  <c r="K1640" i="14"/>
  <c r="N1401" i="14"/>
  <c r="O1400" i="14"/>
  <c r="L1402" i="14"/>
  <c r="M1401" i="14"/>
  <c r="D1405" i="33" l="1"/>
  <c r="V1404" i="33"/>
  <c r="D1409" i="32"/>
  <c r="V1408" i="32"/>
  <c r="Z1402" i="14"/>
  <c r="AA1401" i="14"/>
  <c r="L1403" i="14"/>
  <c r="M1402" i="14"/>
  <c r="V1403" i="14"/>
  <c r="W1402" i="14"/>
  <c r="X1402" i="14"/>
  <c r="Y1401" i="14"/>
  <c r="R1402" i="14"/>
  <c r="S1401" i="14"/>
  <c r="N1402" i="14"/>
  <c r="O1401" i="14"/>
  <c r="T1402" i="14"/>
  <c r="U1401" i="14"/>
  <c r="J1642" i="14"/>
  <c r="K1641" i="14"/>
  <c r="P1402" i="14"/>
  <c r="Q1401" i="14"/>
  <c r="D1406" i="33" l="1"/>
  <c r="V1405" i="33"/>
  <c r="D1410" i="32"/>
  <c r="V1409" i="32"/>
  <c r="N1403" i="14"/>
  <c r="O1402" i="14"/>
  <c r="P1403" i="14"/>
  <c r="Q1402" i="14"/>
  <c r="R1403" i="14"/>
  <c r="S1402" i="14"/>
  <c r="X1403" i="14"/>
  <c r="Y1402" i="14"/>
  <c r="V1404" i="14"/>
  <c r="W1403" i="14"/>
  <c r="J1643" i="14"/>
  <c r="K1642" i="14"/>
  <c r="L1404" i="14"/>
  <c r="M1403" i="14"/>
  <c r="T1403" i="14"/>
  <c r="U1402" i="14"/>
  <c r="Z1403" i="14"/>
  <c r="AA1402" i="14"/>
  <c r="D1407" i="33" l="1"/>
  <c r="V1406" i="33"/>
  <c r="D1411" i="32"/>
  <c r="V1410" i="32"/>
  <c r="J1644" i="14"/>
  <c r="K1643" i="14"/>
  <c r="V1405" i="14"/>
  <c r="W1404" i="14"/>
  <c r="X1404" i="14"/>
  <c r="Y1403" i="14"/>
  <c r="Z1404" i="14"/>
  <c r="AA1403" i="14"/>
  <c r="R1404" i="14"/>
  <c r="S1403" i="14"/>
  <c r="T1404" i="14"/>
  <c r="U1403" i="14"/>
  <c r="P1404" i="14"/>
  <c r="Q1403" i="14"/>
  <c r="L1405" i="14"/>
  <c r="M1404" i="14"/>
  <c r="N1404" i="14"/>
  <c r="O1403" i="14"/>
  <c r="D1408" i="33" l="1"/>
  <c r="V1407" i="33"/>
  <c r="D1412" i="32"/>
  <c r="V1411" i="32"/>
  <c r="T1405" i="14"/>
  <c r="U1404" i="14"/>
  <c r="N1405" i="14"/>
  <c r="O1404" i="14"/>
  <c r="R1405" i="14"/>
  <c r="S1404" i="14"/>
  <c r="Z1405" i="14"/>
  <c r="AA1404" i="14"/>
  <c r="X1405" i="14"/>
  <c r="Y1404" i="14"/>
  <c r="L1406" i="14"/>
  <c r="M1405" i="14"/>
  <c r="V1406" i="14"/>
  <c r="W1405" i="14"/>
  <c r="P1405" i="14"/>
  <c r="Q1404" i="14"/>
  <c r="J1645" i="14"/>
  <c r="K1644" i="14"/>
  <c r="D1409" i="33" l="1"/>
  <c r="V1408" i="33"/>
  <c r="D1413" i="32"/>
  <c r="V1412" i="32"/>
  <c r="L1407" i="14"/>
  <c r="M1406" i="14"/>
  <c r="X1406" i="14"/>
  <c r="Y1405" i="14"/>
  <c r="Z1406" i="14"/>
  <c r="AA1405" i="14"/>
  <c r="J1646" i="14"/>
  <c r="K1645" i="14"/>
  <c r="R1406" i="14"/>
  <c r="S1405" i="14"/>
  <c r="P1406" i="14"/>
  <c r="Q1405" i="14"/>
  <c r="N1406" i="14"/>
  <c r="O1405" i="14"/>
  <c r="V1407" i="14"/>
  <c r="W1406" i="14"/>
  <c r="T1406" i="14"/>
  <c r="U1405" i="14"/>
  <c r="D1410" i="33" l="1"/>
  <c r="V1409" i="33"/>
  <c r="D1414" i="32"/>
  <c r="V1413" i="32"/>
  <c r="P1407" i="14"/>
  <c r="Q1406" i="14"/>
  <c r="Z1407" i="14"/>
  <c r="AA1406" i="14"/>
  <c r="R1407" i="14"/>
  <c r="S1406" i="14"/>
  <c r="J1647" i="14"/>
  <c r="K1646" i="14"/>
  <c r="T1407" i="14"/>
  <c r="U1406" i="14"/>
  <c r="V1408" i="14"/>
  <c r="W1407" i="14"/>
  <c r="X1407" i="14"/>
  <c r="Y1406" i="14"/>
  <c r="N1407" i="14"/>
  <c r="O1406" i="14"/>
  <c r="L1408" i="14"/>
  <c r="M1407" i="14"/>
  <c r="D1411" i="33" l="1"/>
  <c r="V1410" i="33"/>
  <c r="D1415" i="32"/>
  <c r="V1414" i="32"/>
  <c r="V1409" i="14"/>
  <c r="W1408" i="14"/>
  <c r="L1409" i="14"/>
  <c r="M1408" i="14"/>
  <c r="T1408" i="14"/>
  <c r="U1407" i="14"/>
  <c r="J1648" i="14"/>
  <c r="K1647" i="14"/>
  <c r="R1408" i="14"/>
  <c r="S1407" i="14"/>
  <c r="N1408" i="14"/>
  <c r="O1407" i="14"/>
  <c r="Z1408" i="14"/>
  <c r="AA1407" i="14"/>
  <c r="X1408" i="14"/>
  <c r="Y1407" i="14"/>
  <c r="P1408" i="14"/>
  <c r="Q1407" i="14"/>
  <c r="D1412" i="33" l="1"/>
  <c r="V1411" i="33"/>
  <c r="D1416" i="32"/>
  <c r="V1415" i="32"/>
  <c r="T1409" i="14"/>
  <c r="U1408" i="14"/>
  <c r="N1409" i="14"/>
  <c r="O1408" i="14"/>
  <c r="R1409" i="14"/>
  <c r="S1408" i="14"/>
  <c r="J1649" i="14"/>
  <c r="K1648" i="14"/>
  <c r="P1409" i="14"/>
  <c r="Q1408" i="14"/>
  <c r="X1409" i="14"/>
  <c r="Y1408" i="14"/>
  <c r="L1410" i="14"/>
  <c r="M1409" i="14"/>
  <c r="Z1409" i="14"/>
  <c r="AA1408" i="14"/>
  <c r="V1410" i="14"/>
  <c r="W1409" i="14"/>
  <c r="D1413" i="33" l="1"/>
  <c r="V1412" i="33"/>
  <c r="D1417" i="32"/>
  <c r="V1416" i="32"/>
  <c r="R1410" i="14"/>
  <c r="S1409" i="14"/>
  <c r="X1410" i="14"/>
  <c r="Y1409" i="14"/>
  <c r="P1410" i="14"/>
  <c r="Q1409" i="14"/>
  <c r="J1650" i="14"/>
  <c r="K1649" i="14"/>
  <c r="V1411" i="14"/>
  <c r="W1410" i="14"/>
  <c r="Z1410" i="14"/>
  <c r="AA1409" i="14"/>
  <c r="N1410" i="14"/>
  <c r="O1409" i="14"/>
  <c r="L1411" i="14"/>
  <c r="M1410" i="14"/>
  <c r="T1410" i="14"/>
  <c r="U1409" i="14"/>
  <c r="D1414" i="33" l="1"/>
  <c r="V1413" i="33"/>
  <c r="D1418" i="32"/>
  <c r="V1417" i="32"/>
  <c r="Z1411" i="14"/>
  <c r="AA1410" i="14"/>
  <c r="T1411" i="14"/>
  <c r="U1410" i="14"/>
  <c r="V1412" i="14"/>
  <c r="W1411" i="14"/>
  <c r="J1651" i="14"/>
  <c r="K1650" i="14"/>
  <c r="P1411" i="14"/>
  <c r="Q1410" i="14"/>
  <c r="L1412" i="14"/>
  <c r="M1411" i="14"/>
  <c r="X1411" i="14"/>
  <c r="Y1410" i="14"/>
  <c r="N1411" i="14"/>
  <c r="O1410" i="14"/>
  <c r="R1411" i="14"/>
  <c r="S1410" i="14"/>
  <c r="D1415" i="33" l="1"/>
  <c r="V1414" i="33"/>
  <c r="D1419" i="32"/>
  <c r="V1418" i="32"/>
  <c r="P1412" i="14"/>
  <c r="Q1411" i="14"/>
  <c r="J1652" i="14"/>
  <c r="K1651" i="14"/>
  <c r="V1413" i="14"/>
  <c r="W1412" i="14"/>
  <c r="L1413" i="14"/>
  <c r="M1412" i="14"/>
  <c r="R1412" i="14"/>
  <c r="S1411" i="14"/>
  <c r="N1412" i="14"/>
  <c r="O1411" i="14"/>
  <c r="T1412" i="14"/>
  <c r="U1411" i="14"/>
  <c r="X1412" i="14"/>
  <c r="Y1411" i="14"/>
  <c r="Z1412" i="14"/>
  <c r="AA1411" i="14"/>
  <c r="D1416" i="33" l="1"/>
  <c r="V1415" i="33"/>
  <c r="D1420" i="32"/>
  <c r="V1419" i="32"/>
  <c r="N1413" i="14"/>
  <c r="O1412" i="14"/>
  <c r="R1413" i="14"/>
  <c r="S1412" i="14"/>
  <c r="Z1413" i="14"/>
  <c r="AA1412" i="14"/>
  <c r="L1414" i="14"/>
  <c r="M1413" i="14"/>
  <c r="V1414" i="14"/>
  <c r="W1413" i="14"/>
  <c r="X1413" i="14"/>
  <c r="Y1412" i="14"/>
  <c r="J1653" i="14"/>
  <c r="K1652" i="14"/>
  <c r="T1413" i="14"/>
  <c r="U1412" i="14"/>
  <c r="P1413" i="14"/>
  <c r="Q1412" i="14"/>
  <c r="D1417" i="33" l="1"/>
  <c r="V1416" i="33"/>
  <c r="D1421" i="32"/>
  <c r="V1420" i="32"/>
  <c r="X1414" i="14"/>
  <c r="Y1413" i="14"/>
  <c r="P1414" i="14"/>
  <c r="Q1413" i="14"/>
  <c r="V1415" i="14"/>
  <c r="W1414" i="14"/>
  <c r="L1415" i="14"/>
  <c r="M1414" i="14"/>
  <c r="Z1414" i="14"/>
  <c r="AA1413" i="14"/>
  <c r="T1414" i="14"/>
  <c r="U1413" i="14"/>
  <c r="R1414" i="14"/>
  <c r="S1413" i="14"/>
  <c r="J1654" i="14"/>
  <c r="K1653" i="14"/>
  <c r="N1414" i="14"/>
  <c r="O1413" i="14"/>
  <c r="D1418" i="33" l="1"/>
  <c r="V1417" i="33"/>
  <c r="D1422" i="32"/>
  <c r="V1421" i="32"/>
  <c r="N1415" i="14"/>
  <c r="O1414" i="14"/>
  <c r="T1415" i="14"/>
  <c r="U1414" i="14"/>
  <c r="Z1415" i="14"/>
  <c r="AA1414" i="14"/>
  <c r="L1416" i="14"/>
  <c r="M1415" i="14"/>
  <c r="V1416" i="14"/>
  <c r="W1415" i="14"/>
  <c r="J1655" i="14"/>
  <c r="K1654" i="14"/>
  <c r="P1415" i="14"/>
  <c r="Q1414" i="14"/>
  <c r="R1415" i="14"/>
  <c r="S1414" i="14"/>
  <c r="X1415" i="14"/>
  <c r="Y1414" i="14"/>
  <c r="D1419" i="33" l="1"/>
  <c r="V1418" i="33"/>
  <c r="D1423" i="32"/>
  <c r="V1422" i="32"/>
  <c r="J1656" i="14"/>
  <c r="K1655" i="14"/>
  <c r="V1417" i="14"/>
  <c r="W1416" i="14"/>
  <c r="L1417" i="14"/>
  <c r="M1416" i="14"/>
  <c r="Z1416" i="14"/>
  <c r="AA1415" i="14"/>
  <c r="X1416" i="14"/>
  <c r="Y1415" i="14"/>
  <c r="R1416" i="14"/>
  <c r="S1415" i="14"/>
  <c r="T1416" i="14"/>
  <c r="U1415" i="14"/>
  <c r="P1416" i="14"/>
  <c r="Q1415" i="14"/>
  <c r="N1416" i="14"/>
  <c r="O1415" i="14"/>
  <c r="D1420" i="33" l="1"/>
  <c r="V1419" i="33"/>
  <c r="D1424" i="32"/>
  <c r="V1423" i="32"/>
  <c r="R1417" i="14"/>
  <c r="S1416" i="14"/>
  <c r="X1417" i="14"/>
  <c r="Y1416" i="14"/>
  <c r="Z1417" i="14"/>
  <c r="AA1416" i="14"/>
  <c r="N1417" i="14"/>
  <c r="O1416" i="14"/>
  <c r="L1418" i="14"/>
  <c r="M1417" i="14"/>
  <c r="P1417" i="14"/>
  <c r="Q1416" i="14"/>
  <c r="V1418" i="14"/>
  <c r="W1417" i="14"/>
  <c r="T1417" i="14"/>
  <c r="U1416" i="14"/>
  <c r="J1657" i="14"/>
  <c r="K1656" i="14"/>
  <c r="D1421" i="33" l="1"/>
  <c r="V1420" i="33"/>
  <c r="D1425" i="32"/>
  <c r="V1424" i="32"/>
  <c r="P1418" i="14"/>
  <c r="Q1417" i="14"/>
  <c r="L1419" i="14"/>
  <c r="M1418" i="14"/>
  <c r="Z1418" i="14"/>
  <c r="AA1417" i="14"/>
  <c r="N1418" i="14"/>
  <c r="O1417" i="14"/>
  <c r="J1658" i="14"/>
  <c r="K1657" i="14"/>
  <c r="T1418" i="14"/>
  <c r="U1417" i="14"/>
  <c r="X1418" i="14"/>
  <c r="Y1417" i="14"/>
  <c r="V1419" i="14"/>
  <c r="W1418" i="14"/>
  <c r="R1418" i="14"/>
  <c r="S1417" i="14"/>
  <c r="D1422" i="33" l="1"/>
  <c r="V1421" i="33"/>
  <c r="D1426" i="32"/>
  <c r="V1425" i="32"/>
  <c r="T1419" i="14"/>
  <c r="U1418" i="14"/>
  <c r="J1659" i="14"/>
  <c r="K1658" i="14"/>
  <c r="Z1419" i="14"/>
  <c r="AA1418" i="14"/>
  <c r="N1419" i="14"/>
  <c r="O1418" i="14"/>
  <c r="R1419" i="14"/>
  <c r="S1418" i="14"/>
  <c r="V1420" i="14"/>
  <c r="W1419" i="14"/>
  <c r="L1420" i="14"/>
  <c r="M1419" i="14"/>
  <c r="X1419" i="14"/>
  <c r="Y1418" i="14"/>
  <c r="P1419" i="14"/>
  <c r="Q1418" i="14"/>
  <c r="D1423" i="33" l="1"/>
  <c r="V1422" i="33"/>
  <c r="D1427" i="32"/>
  <c r="V1426" i="32"/>
  <c r="R1420" i="14"/>
  <c r="S1419" i="14"/>
  <c r="T1420" i="14"/>
  <c r="U1419" i="14"/>
  <c r="Z1420" i="14"/>
  <c r="AA1419" i="14"/>
  <c r="X1420" i="14"/>
  <c r="Y1419" i="14"/>
  <c r="J1660" i="14"/>
  <c r="K1659" i="14"/>
  <c r="L1421" i="14"/>
  <c r="M1420" i="14"/>
  <c r="V1421" i="14"/>
  <c r="W1420" i="14"/>
  <c r="N1420" i="14"/>
  <c r="O1419" i="14"/>
  <c r="P1420" i="14"/>
  <c r="Q1419" i="14"/>
  <c r="D1424" i="33" l="1"/>
  <c r="V1423" i="33"/>
  <c r="D1428" i="32"/>
  <c r="V1427" i="32"/>
  <c r="J1661" i="14"/>
  <c r="K1660" i="14"/>
  <c r="T1421" i="14"/>
  <c r="U1420" i="14"/>
  <c r="L1422" i="14"/>
  <c r="M1421" i="14"/>
  <c r="P1421" i="14"/>
  <c r="Q1420" i="14"/>
  <c r="X1421" i="14"/>
  <c r="Y1420" i="14"/>
  <c r="Z1421" i="14"/>
  <c r="AA1420" i="14"/>
  <c r="N1421" i="14"/>
  <c r="O1420" i="14"/>
  <c r="V1422" i="14"/>
  <c r="W1421" i="14"/>
  <c r="R1421" i="14"/>
  <c r="S1420" i="14"/>
  <c r="D1425" i="33" l="1"/>
  <c r="V1424" i="33"/>
  <c r="D1429" i="32"/>
  <c r="V1428" i="32"/>
  <c r="X1422" i="14"/>
  <c r="Y1421" i="14"/>
  <c r="T1422" i="14"/>
  <c r="U1421" i="14"/>
  <c r="Z1422" i="14"/>
  <c r="AA1421" i="14"/>
  <c r="P1422" i="14"/>
  <c r="Q1421" i="14"/>
  <c r="L1423" i="14"/>
  <c r="M1422" i="14"/>
  <c r="V1423" i="14"/>
  <c r="W1422" i="14"/>
  <c r="R1422" i="14"/>
  <c r="S1421" i="14"/>
  <c r="N1422" i="14"/>
  <c r="O1421" i="14"/>
  <c r="J1662" i="14"/>
  <c r="K1661" i="14"/>
  <c r="D1426" i="33" l="1"/>
  <c r="V1425" i="33"/>
  <c r="D1430" i="32"/>
  <c r="V1429" i="32"/>
  <c r="L1424" i="14"/>
  <c r="M1423" i="14"/>
  <c r="N1423" i="14"/>
  <c r="O1422" i="14"/>
  <c r="V1424" i="14"/>
  <c r="W1423" i="14"/>
  <c r="P1423" i="14"/>
  <c r="Q1422" i="14"/>
  <c r="J1663" i="14"/>
  <c r="K1662" i="14"/>
  <c r="Z1423" i="14"/>
  <c r="AA1422" i="14"/>
  <c r="T1423" i="14"/>
  <c r="U1422" i="14"/>
  <c r="R1423" i="14"/>
  <c r="S1422" i="14"/>
  <c r="X1423" i="14"/>
  <c r="Y1422" i="14"/>
  <c r="D1427" i="33" l="1"/>
  <c r="V1426" i="33"/>
  <c r="D1431" i="32"/>
  <c r="V1430" i="32"/>
  <c r="Z1424" i="14"/>
  <c r="AA1423" i="14"/>
  <c r="X1424" i="14"/>
  <c r="Y1423" i="14"/>
  <c r="J1664" i="14"/>
  <c r="K1663" i="14"/>
  <c r="P1424" i="14"/>
  <c r="Q1423" i="14"/>
  <c r="V1425" i="14"/>
  <c r="W1424" i="14"/>
  <c r="R1424" i="14"/>
  <c r="S1423" i="14"/>
  <c r="N1424" i="14"/>
  <c r="O1423" i="14"/>
  <c r="T1424" i="14"/>
  <c r="U1423" i="14"/>
  <c r="L1425" i="14"/>
  <c r="M1424" i="14"/>
  <c r="D1428" i="33" l="1"/>
  <c r="V1427" i="33"/>
  <c r="D1432" i="32"/>
  <c r="V1431" i="32"/>
  <c r="R1425" i="14"/>
  <c r="S1424" i="14"/>
  <c r="P1425" i="14"/>
  <c r="Q1424" i="14"/>
  <c r="V1426" i="14"/>
  <c r="W1425" i="14"/>
  <c r="L1426" i="14"/>
  <c r="M1425" i="14"/>
  <c r="J1665" i="14"/>
  <c r="K1664" i="14"/>
  <c r="T1425" i="14"/>
  <c r="U1424" i="14"/>
  <c r="X1425" i="14"/>
  <c r="Y1424" i="14"/>
  <c r="N1425" i="14"/>
  <c r="O1424" i="14"/>
  <c r="Z1425" i="14"/>
  <c r="AA1424" i="14"/>
  <c r="D1429" i="33" l="1"/>
  <c r="V1428" i="33"/>
  <c r="D1433" i="32"/>
  <c r="V1432" i="32"/>
  <c r="J1666" i="14"/>
  <c r="K1665" i="14"/>
  <c r="T1426" i="14"/>
  <c r="U1425" i="14"/>
  <c r="L1427" i="14"/>
  <c r="M1426" i="14"/>
  <c r="Z1426" i="14"/>
  <c r="AA1425" i="14"/>
  <c r="V1427" i="14"/>
  <c r="W1426" i="14"/>
  <c r="N1426" i="14"/>
  <c r="O1425" i="14"/>
  <c r="P1426" i="14"/>
  <c r="Q1425" i="14"/>
  <c r="X1426" i="14"/>
  <c r="Y1425" i="14"/>
  <c r="R1426" i="14"/>
  <c r="S1425" i="14"/>
  <c r="D1430" i="33" l="1"/>
  <c r="V1429" i="33"/>
  <c r="D1434" i="32"/>
  <c r="V1433" i="32"/>
  <c r="N1427" i="14"/>
  <c r="O1426" i="14"/>
  <c r="Z1427" i="14"/>
  <c r="AA1426" i="14"/>
  <c r="R1427" i="14"/>
  <c r="S1426" i="14"/>
  <c r="V1428" i="14"/>
  <c r="W1427" i="14"/>
  <c r="L1428" i="14"/>
  <c r="M1427" i="14"/>
  <c r="X1427" i="14"/>
  <c r="Y1426" i="14"/>
  <c r="T1427" i="14"/>
  <c r="U1426" i="14"/>
  <c r="P1427" i="14"/>
  <c r="Q1426" i="14"/>
  <c r="J1667" i="14"/>
  <c r="K1666" i="14"/>
  <c r="D1431" i="33" l="1"/>
  <c r="V1430" i="33"/>
  <c r="D1435" i="32"/>
  <c r="V1434" i="32"/>
  <c r="R1428" i="14"/>
  <c r="S1427" i="14"/>
  <c r="X1428" i="14"/>
  <c r="Y1427" i="14"/>
  <c r="L1429" i="14"/>
  <c r="M1428" i="14"/>
  <c r="V1429" i="14"/>
  <c r="W1428" i="14"/>
  <c r="J1668" i="14"/>
  <c r="K1667" i="14"/>
  <c r="P1428" i="14"/>
  <c r="Q1427" i="14"/>
  <c r="Z1428" i="14"/>
  <c r="AA1427" i="14"/>
  <c r="T1428" i="14"/>
  <c r="U1427" i="14"/>
  <c r="N1428" i="14"/>
  <c r="O1427" i="14"/>
  <c r="D1432" i="33" l="1"/>
  <c r="V1431" i="33"/>
  <c r="D1436" i="32"/>
  <c r="V1435" i="32"/>
  <c r="P1429" i="14"/>
  <c r="Q1428" i="14"/>
  <c r="V1430" i="14"/>
  <c r="W1429" i="14"/>
  <c r="L1430" i="14"/>
  <c r="M1429" i="14"/>
  <c r="J1669" i="14"/>
  <c r="K1668" i="14"/>
  <c r="N1429" i="14"/>
  <c r="O1428" i="14"/>
  <c r="T1429" i="14"/>
  <c r="U1428" i="14"/>
  <c r="X1429" i="14"/>
  <c r="Y1428" i="14"/>
  <c r="Z1429" i="14"/>
  <c r="AA1428" i="14"/>
  <c r="R1429" i="14"/>
  <c r="S1428" i="14"/>
  <c r="D1433" i="33" l="1"/>
  <c r="V1432" i="33"/>
  <c r="D1437" i="32"/>
  <c r="V1436" i="32"/>
  <c r="N1430" i="14"/>
  <c r="O1429" i="14"/>
  <c r="J1670" i="14"/>
  <c r="K1669" i="14"/>
  <c r="R1430" i="14"/>
  <c r="S1429" i="14"/>
  <c r="T1430" i="14"/>
  <c r="U1429" i="14"/>
  <c r="L1431" i="14"/>
  <c r="M1430" i="14"/>
  <c r="Z1430" i="14"/>
  <c r="AA1429" i="14"/>
  <c r="V1431" i="14"/>
  <c r="W1430" i="14"/>
  <c r="X1430" i="14"/>
  <c r="Y1429" i="14"/>
  <c r="P1430" i="14"/>
  <c r="Q1429" i="14"/>
  <c r="D1434" i="33" l="1"/>
  <c r="V1433" i="33"/>
  <c r="D1438" i="32"/>
  <c r="V1437" i="32"/>
  <c r="X1431" i="14"/>
  <c r="Y1430" i="14"/>
  <c r="T1431" i="14"/>
  <c r="U1430" i="14"/>
  <c r="R1431" i="14"/>
  <c r="S1430" i="14"/>
  <c r="Z1431" i="14"/>
  <c r="AA1430" i="14"/>
  <c r="L1432" i="14"/>
  <c r="M1431" i="14"/>
  <c r="P1431" i="14"/>
  <c r="Q1430" i="14"/>
  <c r="J1671" i="14"/>
  <c r="K1670" i="14"/>
  <c r="V1432" i="14"/>
  <c r="W1431" i="14"/>
  <c r="N1431" i="14"/>
  <c r="O1430" i="14"/>
  <c r="D1435" i="33" l="1"/>
  <c r="V1434" i="33"/>
  <c r="D1439" i="32"/>
  <c r="V1438" i="32"/>
  <c r="V1433" i="14"/>
  <c r="W1432" i="14"/>
  <c r="P1432" i="14"/>
  <c r="Q1431" i="14"/>
  <c r="L1433" i="14"/>
  <c r="M1432" i="14"/>
  <c r="Z1432" i="14"/>
  <c r="AA1431" i="14"/>
  <c r="N1432" i="14"/>
  <c r="O1431" i="14"/>
  <c r="R1432" i="14"/>
  <c r="S1431" i="14"/>
  <c r="T1432" i="14"/>
  <c r="U1431" i="14"/>
  <c r="J1672" i="14"/>
  <c r="K1671" i="14"/>
  <c r="X1432" i="14"/>
  <c r="Y1431" i="14"/>
  <c r="D1436" i="33" l="1"/>
  <c r="V1435" i="33"/>
  <c r="D1440" i="32"/>
  <c r="V1439" i="32"/>
  <c r="N1433" i="14"/>
  <c r="O1432" i="14"/>
  <c r="X1433" i="14"/>
  <c r="Y1432" i="14"/>
  <c r="R1433" i="14"/>
  <c r="S1432" i="14"/>
  <c r="Z1433" i="14"/>
  <c r="AA1432" i="14"/>
  <c r="L1434" i="14"/>
  <c r="M1433" i="14"/>
  <c r="J1673" i="14"/>
  <c r="K1672" i="14"/>
  <c r="P1433" i="14"/>
  <c r="Q1432" i="14"/>
  <c r="T1433" i="14"/>
  <c r="U1432" i="14"/>
  <c r="V1434" i="14"/>
  <c r="W1433" i="14"/>
  <c r="D1437" i="33" l="1"/>
  <c r="V1436" i="33"/>
  <c r="D1441" i="32"/>
  <c r="V1440" i="32"/>
  <c r="L1435" i="14"/>
  <c r="M1434" i="14"/>
  <c r="Z1434" i="14"/>
  <c r="AA1433" i="14"/>
  <c r="V1435" i="14"/>
  <c r="W1434" i="14"/>
  <c r="J1674" i="14"/>
  <c r="K1673" i="14"/>
  <c r="R1434" i="14"/>
  <c r="S1433" i="14"/>
  <c r="T1434" i="14"/>
  <c r="U1433" i="14"/>
  <c r="X1434" i="14"/>
  <c r="Y1433" i="14"/>
  <c r="P1434" i="14"/>
  <c r="Q1433" i="14"/>
  <c r="N1434" i="14"/>
  <c r="O1433" i="14"/>
  <c r="D1438" i="33" l="1"/>
  <c r="V1437" i="33"/>
  <c r="D1442" i="32"/>
  <c r="V1441" i="32"/>
  <c r="P1435" i="14"/>
  <c r="Q1434" i="14"/>
  <c r="T1435" i="14"/>
  <c r="U1434" i="14"/>
  <c r="R1435" i="14"/>
  <c r="S1434" i="14"/>
  <c r="J1675" i="14"/>
  <c r="K1674" i="14"/>
  <c r="N1435" i="14"/>
  <c r="O1434" i="14"/>
  <c r="V1436" i="14"/>
  <c r="W1435" i="14"/>
  <c r="Z1435" i="14"/>
  <c r="AA1434" i="14"/>
  <c r="X1435" i="14"/>
  <c r="Y1434" i="14"/>
  <c r="L1436" i="14"/>
  <c r="M1435" i="14"/>
  <c r="D1439" i="33" l="1"/>
  <c r="V1438" i="33"/>
  <c r="D1443" i="32"/>
  <c r="V1442" i="32"/>
  <c r="N1436" i="14"/>
  <c r="O1435" i="14"/>
  <c r="V1437" i="14"/>
  <c r="W1436" i="14"/>
  <c r="J1676" i="14"/>
  <c r="K1675" i="14"/>
  <c r="L1437" i="14"/>
  <c r="M1436" i="14"/>
  <c r="R1436" i="14"/>
  <c r="S1435" i="14"/>
  <c r="X1436" i="14"/>
  <c r="Y1435" i="14"/>
  <c r="T1436" i="14"/>
  <c r="U1435" i="14"/>
  <c r="Z1436" i="14"/>
  <c r="AA1435" i="14"/>
  <c r="P1436" i="14"/>
  <c r="Q1435" i="14"/>
  <c r="D1440" i="33" l="1"/>
  <c r="V1439" i="33"/>
  <c r="D1444" i="32"/>
  <c r="V1443" i="32"/>
  <c r="X1437" i="14"/>
  <c r="Y1436" i="14"/>
  <c r="P1437" i="14"/>
  <c r="Q1436" i="14"/>
  <c r="R1437" i="14"/>
  <c r="S1436" i="14"/>
  <c r="L1438" i="14"/>
  <c r="M1437" i="14"/>
  <c r="J1677" i="14"/>
  <c r="K1676" i="14"/>
  <c r="Z1437" i="14"/>
  <c r="AA1436" i="14"/>
  <c r="V1438" i="14"/>
  <c r="W1437" i="14"/>
  <c r="T1437" i="14"/>
  <c r="U1436" i="14"/>
  <c r="N1437" i="14"/>
  <c r="O1436" i="14"/>
  <c r="D1441" i="33" l="1"/>
  <c r="V1440" i="33"/>
  <c r="D1445" i="32"/>
  <c r="V1444" i="32"/>
  <c r="Z1438" i="14"/>
  <c r="AA1437" i="14"/>
  <c r="J1678" i="14"/>
  <c r="K1677" i="14"/>
  <c r="L1439" i="14"/>
  <c r="M1438" i="14"/>
  <c r="R1438" i="14"/>
  <c r="S1437" i="14"/>
  <c r="N1438" i="14"/>
  <c r="O1437" i="14"/>
  <c r="T1438" i="14"/>
  <c r="U1437" i="14"/>
  <c r="P1438" i="14"/>
  <c r="Q1437" i="14"/>
  <c r="V1439" i="14"/>
  <c r="W1438" i="14"/>
  <c r="X1438" i="14"/>
  <c r="Y1437" i="14"/>
  <c r="D1442" i="33" l="1"/>
  <c r="V1441" i="33"/>
  <c r="D1446" i="32"/>
  <c r="V1445" i="32"/>
  <c r="V1440" i="14"/>
  <c r="W1439" i="14"/>
  <c r="X1439" i="14"/>
  <c r="Y1438" i="14"/>
  <c r="T1439" i="14"/>
  <c r="U1438" i="14"/>
  <c r="N1439" i="14"/>
  <c r="O1438" i="14"/>
  <c r="R1439" i="14"/>
  <c r="S1438" i="14"/>
  <c r="L1440" i="14"/>
  <c r="M1439" i="14"/>
  <c r="J1679" i="14"/>
  <c r="K1678" i="14"/>
  <c r="P1439" i="14"/>
  <c r="Q1438" i="14"/>
  <c r="Z1439" i="14"/>
  <c r="AA1438" i="14"/>
  <c r="D1443" i="33" l="1"/>
  <c r="V1442" i="33"/>
  <c r="D1447" i="32"/>
  <c r="V1446" i="32"/>
  <c r="L1441" i="14"/>
  <c r="M1440" i="14"/>
  <c r="R1440" i="14"/>
  <c r="S1439" i="14"/>
  <c r="N1440" i="14"/>
  <c r="O1439" i="14"/>
  <c r="Z1440" i="14"/>
  <c r="AA1439" i="14"/>
  <c r="T1440" i="14"/>
  <c r="U1439" i="14"/>
  <c r="P1440" i="14"/>
  <c r="Q1439" i="14"/>
  <c r="X1440" i="14"/>
  <c r="Y1439" i="14"/>
  <c r="J1680" i="14"/>
  <c r="K1679" i="14"/>
  <c r="V1441" i="14"/>
  <c r="W1440" i="14"/>
  <c r="D1444" i="33" l="1"/>
  <c r="V1443" i="33"/>
  <c r="D1448" i="32"/>
  <c r="V1447" i="32"/>
  <c r="T1441" i="14"/>
  <c r="U1440" i="14"/>
  <c r="P1441" i="14"/>
  <c r="Q1440" i="14"/>
  <c r="N1441" i="14"/>
  <c r="O1440" i="14"/>
  <c r="Z1441" i="14"/>
  <c r="AA1440" i="14"/>
  <c r="V1442" i="14"/>
  <c r="W1441" i="14"/>
  <c r="J1681" i="14"/>
  <c r="K1680" i="14"/>
  <c r="R1441" i="14"/>
  <c r="S1440" i="14"/>
  <c r="X1441" i="14"/>
  <c r="Y1440" i="14"/>
  <c r="L1442" i="14"/>
  <c r="M1441" i="14"/>
  <c r="D1445" i="33" l="1"/>
  <c r="V1444" i="33"/>
  <c r="D1449" i="32"/>
  <c r="V1448" i="32"/>
  <c r="V1443" i="14"/>
  <c r="W1442" i="14"/>
  <c r="N1442" i="14"/>
  <c r="O1441" i="14"/>
  <c r="J1682" i="14"/>
  <c r="K1681" i="14"/>
  <c r="Z1442" i="14"/>
  <c r="AA1441" i="14"/>
  <c r="L1443" i="14"/>
  <c r="M1442" i="14"/>
  <c r="X1442" i="14"/>
  <c r="Y1441" i="14"/>
  <c r="P1442" i="14"/>
  <c r="Q1441" i="14"/>
  <c r="R1442" i="14"/>
  <c r="S1441" i="14"/>
  <c r="T1442" i="14"/>
  <c r="U1441" i="14"/>
  <c r="D1446" i="33" l="1"/>
  <c r="V1445" i="33"/>
  <c r="D1450" i="32"/>
  <c r="V1449" i="32"/>
  <c r="Z1443" i="14"/>
  <c r="AA1442" i="14"/>
  <c r="X1443" i="14"/>
  <c r="Y1442" i="14"/>
  <c r="L1444" i="14"/>
  <c r="M1443" i="14"/>
  <c r="T1443" i="14"/>
  <c r="U1442" i="14"/>
  <c r="J1683" i="14"/>
  <c r="K1682" i="14"/>
  <c r="R1443" i="14"/>
  <c r="S1442" i="14"/>
  <c r="N1443" i="14"/>
  <c r="O1442" i="14"/>
  <c r="P1443" i="14"/>
  <c r="Q1442" i="14"/>
  <c r="V1444" i="14"/>
  <c r="W1443" i="14"/>
  <c r="D1447" i="33" l="1"/>
  <c r="V1446" i="33"/>
  <c r="D1451" i="32"/>
  <c r="V1450" i="32"/>
  <c r="R1444" i="14"/>
  <c r="S1443" i="14"/>
  <c r="L1445" i="14"/>
  <c r="M1444" i="14"/>
  <c r="J1684" i="14"/>
  <c r="K1683" i="14"/>
  <c r="T1444" i="14"/>
  <c r="U1443" i="14"/>
  <c r="V1445" i="14"/>
  <c r="W1444" i="14"/>
  <c r="P1444" i="14"/>
  <c r="Q1443" i="14"/>
  <c r="X1444" i="14"/>
  <c r="Y1443" i="14"/>
  <c r="N1444" i="14"/>
  <c r="O1443" i="14"/>
  <c r="Z1444" i="14"/>
  <c r="AA1443" i="14"/>
  <c r="D1448" i="33" l="1"/>
  <c r="V1447" i="33"/>
  <c r="D1452" i="32"/>
  <c r="V1451" i="32"/>
  <c r="P1445" i="14"/>
  <c r="Q1444" i="14"/>
  <c r="V1446" i="14"/>
  <c r="W1445" i="14"/>
  <c r="J1685" i="14"/>
  <c r="K1684" i="14"/>
  <c r="N1445" i="14"/>
  <c r="O1444" i="14"/>
  <c r="T1445" i="14"/>
  <c r="U1444" i="14"/>
  <c r="Z1445" i="14"/>
  <c r="AA1444" i="14"/>
  <c r="L1446" i="14"/>
  <c r="M1445" i="14"/>
  <c r="X1445" i="14"/>
  <c r="Y1444" i="14"/>
  <c r="R1445" i="14"/>
  <c r="S1444" i="14"/>
  <c r="D1449" i="33" l="1"/>
  <c r="V1448" i="33"/>
  <c r="D1453" i="32"/>
  <c r="V1452" i="32"/>
  <c r="X1446" i="14"/>
  <c r="Y1445" i="14"/>
  <c r="R1446" i="14"/>
  <c r="S1445" i="14"/>
  <c r="Z1446" i="14"/>
  <c r="AA1445" i="14"/>
  <c r="T1446" i="14"/>
  <c r="U1445" i="14"/>
  <c r="N1446" i="14"/>
  <c r="O1445" i="14"/>
  <c r="J1686" i="14"/>
  <c r="K1685" i="14"/>
  <c r="V1447" i="14"/>
  <c r="W1446" i="14"/>
  <c r="L1447" i="14"/>
  <c r="M1446" i="14"/>
  <c r="P1446" i="14"/>
  <c r="Q1445" i="14"/>
  <c r="D1450" i="33" l="1"/>
  <c r="V1449" i="33"/>
  <c r="D1454" i="32"/>
  <c r="V1453" i="32"/>
  <c r="N1447" i="14"/>
  <c r="O1446" i="14"/>
  <c r="J1687" i="14"/>
  <c r="K1686" i="14"/>
  <c r="Z1447" i="14"/>
  <c r="AA1446" i="14"/>
  <c r="T1447" i="14"/>
  <c r="U1446" i="14"/>
  <c r="P1447" i="14"/>
  <c r="Q1446" i="14"/>
  <c r="L1448" i="14"/>
  <c r="M1447" i="14"/>
  <c r="R1447" i="14"/>
  <c r="S1446" i="14"/>
  <c r="V1448" i="14"/>
  <c r="W1447" i="14"/>
  <c r="X1447" i="14"/>
  <c r="Y1446" i="14"/>
  <c r="D1451" i="33" l="1"/>
  <c r="V1450" i="33"/>
  <c r="D1455" i="32"/>
  <c r="V1454" i="32"/>
  <c r="P1448" i="14"/>
  <c r="Q1447" i="14"/>
  <c r="Z1448" i="14"/>
  <c r="AA1447" i="14"/>
  <c r="V1449" i="14"/>
  <c r="W1448" i="14"/>
  <c r="L1449" i="14"/>
  <c r="M1448" i="14"/>
  <c r="T1448" i="14"/>
  <c r="U1447" i="14"/>
  <c r="X1448" i="14"/>
  <c r="Y1447" i="14"/>
  <c r="J1688" i="14"/>
  <c r="K1687" i="14"/>
  <c r="R1448" i="14"/>
  <c r="S1447" i="14"/>
  <c r="N1448" i="14"/>
  <c r="O1447" i="14"/>
  <c r="D1452" i="33" l="1"/>
  <c r="V1451" i="33"/>
  <c r="D1456" i="32"/>
  <c r="V1455" i="32"/>
  <c r="X1449" i="14"/>
  <c r="Y1448" i="14"/>
  <c r="V1450" i="14"/>
  <c r="W1449" i="14"/>
  <c r="T1449" i="14"/>
  <c r="U1448" i="14"/>
  <c r="L1450" i="14"/>
  <c r="M1449" i="14"/>
  <c r="N1449" i="14"/>
  <c r="O1448" i="14"/>
  <c r="R1449" i="14"/>
  <c r="S1448" i="14"/>
  <c r="Z1449" i="14"/>
  <c r="AA1448" i="14"/>
  <c r="J1689" i="14"/>
  <c r="K1688" i="14"/>
  <c r="P1449" i="14"/>
  <c r="Q1448" i="14"/>
  <c r="D1453" i="33" l="1"/>
  <c r="V1452" i="33"/>
  <c r="D1457" i="32"/>
  <c r="V1456" i="32"/>
  <c r="L1451" i="14"/>
  <c r="M1450" i="14"/>
  <c r="P1450" i="14"/>
  <c r="Q1449" i="14"/>
  <c r="R1450" i="14"/>
  <c r="S1449" i="14"/>
  <c r="N1450" i="14"/>
  <c r="O1449" i="14"/>
  <c r="T1450" i="14"/>
  <c r="U1449" i="14"/>
  <c r="J1690" i="14"/>
  <c r="K1689" i="14"/>
  <c r="V1451" i="14"/>
  <c r="W1450" i="14"/>
  <c r="Z1450" i="14"/>
  <c r="AA1449" i="14"/>
  <c r="X1450" i="14"/>
  <c r="Y1449" i="14"/>
  <c r="D1454" i="33" l="1"/>
  <c r="V1453" i="33"/>
  <c r="D1458" i="32"/>
  <c r="V1457" i="32"/>
  <c r="J1691" i="14"/>
  <c r="K1690" i="14"/>
  <c r="T1451" i="14"/>
  <c r="U1450" i="14"/>
  <c r="N1451" i="14"/>
  <c r="O1450" i="14"/>
  <c r="X1451" i="14"/>
  <c r="Y1450" i="14"/>
  <c r="R1451" i="14"/>
  <c r="S1450" i="14"/>
  <c r="Z1451" i="14"/>
  <c r="AA1450" i="14"/>
  <c r="P1451" i="14"/>
  <c r="Q1450" i="14"/>
  <c r="V1452" i="14"/>
  <c r="W1451" i="14"/>
  <c r="L1452" i="14"/>
  <c r="M1451" i="14"/>
  <c r="D1455" i="33" l="1"/>
  <c r="V1454" i="33"/>
  <c r="D1459" i="32"/>
  <c r="V1458" i="32"/>
  <c r="R1452" i="14"/>
  <c r="S1451" i="14"/>
  <c r="X1452" i="14"/>
  <c r="Y1451" i="14"/>
  <c r="N1452" i="14"/>
  <c r="O1451" i="14"/>
  <c r="Z1452" i="14"/>
  <c r="AA1451" i="14"/>
  <c r="L1453" i="14"/>
  <c r="M1452" i="14"/>
  <c r="V1453" i="14"/>
  <c r="W1452" i="14"/>
  <c r="T1452" i="14"/>
  <c r="U1451" i="14"/>
  <c r="P1452" i="14"/>
  <c r="Q1451" i="14"/>
  <c r="J1692" i="14"/>
  <c r="K1691" i="14"/>
  <c r="D1456" i="33" l="1"/>
  <c r="V1455" i="33"/>
  <c r="D1460" i="32"/>
  <c r="V1459" i="32"/>
  <c r="Z1453" i="14"/>
  <c r="AA1452" i="14"/>
  <c r="V1454" i="14"/>
  <c r="W1453" i="14"/>
  <c r="N1453" i="14"/>
  <c r="O1452" i="14"/>
  <c r="L1454" i="14"/>
  <c r="M1453" i="14"/>
  <c r="J1693" i="14"/>
  <c r="K1692" i="14"/>
  <c r="P1453" i="14"/>
  <c r="Q1452" i="14"/>
  <c r="X1453" i="14"/>
  <c r="Y1452" i="14"/>
  <c r="T1453" i="14"/>
  <c r="U1452" i="14"/>
  <c r="R1453" i="14"/>
  <c r="S1452" i="14"/>
  <c r="D1457" i="33" l="1"/>
  <c r="V1456" i="33"/>
  <c r="D1461" i="32"/>
  <c r="V1460" i="32"/>
  <c r="P1454" i="14"/>
  <c r="Q1453" i="14"/>
  <c r="N1454" i="14"/>
  <c r="O1453" i="14"/>
  <c r="J1694" i="14"/>
  <c r="K1693" i="14"/>
  <c r="L1455" i="14"/>
  <c r="M1454" i="14"/>
  <c r="R1454" i="14"/>
  <c r="S1453" i="14"/>
  <c r="T1454" i="14"/>
  <c r="U1453" i="14"/>
  <c r="V1455" i="14"/>
  <c r="W1454" i="14"/>
  <c r="X1454" i="14"/>
  <c r="Y1453" i="14"/>
  <c r="Z1454" i="14"/>
  <c r="AA1453" i="14"/>
  <c r="D1458" i="33" l="1"/>
  <c r="V1457" i="33"/>
  <c r="D1462" i="32"/>
  <c r="V1461" i="32"/>
  <c r="R1455" i="14"/>
  <c r="S1454" i="14"/>
  <c r="T1455" i="14"/>
  <c r="U1454" i="14"/>
  <c r="J1695" i="14"/>
  <c r="K1694" i="14"/>
  <c r="L1456" i="14"/>
  <c r="M1455" i="14"/>
  <c r="Z1455" i="14"/>
  <c r="AA1454" i="14"/>
  <c r="X1455" i="14"/>
  <c r="Y1454" i="14"/>
  <c r="N1455" i="14"/>
  <c r="O1454" i="14"/>
  <c r="V1456" i="14"/>
  <c r="W1455" i="14"/>
  <c r="P1455" i="14"/>
  <c r="Q1454" i="14"/>
  <c r="D1459" i="33" l="1"/>
  <c r="V1458" i="33"/>
  <c r="D1463" i="32"/>
  <c r="V1462" i="32"/>
  <c r="X1456" i="14"/>
  <c r="Y1455" i="14"/>
  <c r="Z1456" i="14"/>
  <c r="AA1455" i="14"/>
  <c r="J1696" i="14"/>
  <c r="K1695" i="14"/>
  <c r="L1457" i="14"/>
  <c r="M1456" i="14"/>
  <c r="P1456" i="14"/>
  <c r="Q1455" i="14"/>
  <c r="V1457" i="14"/>
  <c r="W1456" i="14"/>
  <c r="T1456" i="14"/>
  <c r="U1455" i="14"/>
  <c r="N1456" i="14"/>
  <c r="O1455" i="14"/>
  <c r="R1456" i="14"/>
  <c r="S1455" i="14"/>
  <c r="D1460" i="33" l="1"/>
  <c r="V1459" i="33"/>
  <c r="D1464" i="32"/>
  <c r="V1463" i="32"/>
  <c r="P1457" i="14"/>
  <c r="Q1456" i="14"/>
  <c r="V1458" i="14"/>
  <c r="W1457" i="14"/>
  <c r="R1457" i="14"/>
  <c r="S1456" i="14"/>
  <c r="L1458" i="14"/>
  <c r="M1457" i="14"/>
  <c r="J1697" i="14"/>
  <c r="K1696" i="14"/>
  <c r="N1457" i="14"/>
  <c r="O1456" i="14"/>
  <c r="Z1457" i="14"/>
  <c r="AA1456" i="14"/>
  <c r="T1457" i="14"/>
  <c r="U1456" i="14"/>
  <c r="X1457" i="14"/>
  <c r="Y1456" i="14"/>
  <c r="D1461" i="33" l="1"/>
  <c r="V1460" i="33"/>
  <c r="D1465" i="32"/>
  <c r="V1464" i="32"/>
  <c r="T1458" i="14"/>
  <c r="U1457" i="14"/>
  <c r="N1458" i="14"/>
  <c r="O1457" i="14"/>
  <c r="L1459" i="14"/>
  <c r="M1458" i="14"/>
  <c r="X1458" i="14"/>
  <c r="Y1457" i="14"/>
  <c r="J1698" i="14"/>
  <c r="K1697" i="14"/>
  <c r="R1458" i="14"/>
  <c r="S1457" i="14"/>
  <c r="V1459" i="14"/>
  <c r="W1458" i="14"/>
  <c r="Z1458" i="14"/>
  <c r="AA1457" i="14"/>
  <c r="P1458" i="14"/>
  <c r="Q1457" i="14"/>
  <c r="D1462" i="33" l="1"/>
  <c r="V1461" i="33"/>
  <c r="D1466" i="32"/>
  <c r="V1465" i="32"/>
  <c r="Z1459" i="14"/>
  <c r="AA1458" i="14"/>
  <c r="L1460" i="14"/>
  <c r="M1459" i="14"/>
  <c r="R1459" i="14"/>
  <c r="S1458" i="14"/>
  <c r="J1699" i="14"/>
  <c r="K1698" i="14"/>
  <c r="X1459" i="14"/>
  <c r="Y1458" i="14"/>
  <c r="P1459" i="14"/>
  <c r="Q1458" i="14"/>
  <c r="N1459" i="14"/>
  <c r="O1458" i="14"/>
  <c r="V1460" i="14"/>
  <c r="W1459" i="14"/>
  <c r="T1459" i="14"/>
  <c r="U1458" i="14"/>
  <c r="D1463" i="33" l="1"/>
  <c r="V1462" i="33"/>
  <c r="D1467" i="32"/>
  <c r="V1466" i="32"/>
  <c r="X1460" i="14"/>
  <c r="Y1459" i="14"/>
  <c r="J1700" i="14"/>
  <c r="K1699" i="14"/>
  <c r="T1460" i="14"/>
  <c r="U1459" i="14"/>
  <c r="P1460" i="14"/>
  <c r="Q1459" i="14"/>
  <c r="R1460" i="14"/>
  <c r="S1459" i="14"/>
  <c r="V1461" i="14"/>
  <c r="W1460" i="14"/>
  <c r="L1461" i="14"/>
  <c r="M1460" i="14"/>
  <c r="N1460" i="14"/>
  <c r="O1459" i="14"/>
  <c r="Z1460" i="14"/>
  <c r="AA1459" i="14"/>
  <c r="D1464" i="33" l="1"/>
  <c r="V1463" i="33"/>
  <c r="D1468" i="32"/>
  <c r="V1467" i="32"/>
  <c r="P1461" i="14"/>
  <c r="Q1460" i="14"/>
  <c r="V1462" i="14"/>
  <c r="W1461" i="14"/>
  <c r="R1461" i="14"/>
  <c r="S1460" i="14"/>
  <c r="Z1461" i="14"/>
  <c r="AA1460" i="14"/>
  <c r="T1461" i="14"/>
  <c r="U1460" i="14"/>
  <c r="N1461" i="14"/>
  <c r="O1460" i="14"/>
  <c r="J1701" i="14"/>
  <c r="K1700" i="14"/>
  <c r="L1462" i="14"/>
  <c r="M1461" i="14"/>
  <c r="X1461" i="14"/>
  <c r="Y1460" i="14"/>
  <c r="D1465" i="33" l="1"/>
  <c r="V1464" i="33"/>
  <c r="D1469" i="32"/>
  <c r="V1468" i="32"/>
  <c r="L1463" i="14"/>
  <c r="M1462" i="14"/>
  <c r="N1462" i="14"/>
  <c r="O1461" i="14"/>
  <c r="T1462" i="14"/>
  <c r="U1461" i="14"/>
  <c r="Z1462" i="14"/>
  <c r="AA1461" i="14"/>
  <c r="R1462" i="14"/>
  <c r="S1461" i="14"/>
  <c r="X1462" i="14"/>
  <c r="Y1461" i="14"/>
  <c r="V1463" i="14"/>
  <c r="W1462" i="14"/>
  <c r="J1702" i="14"/>
  <c r="K1701" i="14"/>
  <c r="P1462" i="14"/>
  <c r="Q1461" i="14"/>
  <c r="D1466" i="33" l="1"/>
  <c r="V1465" i="33"/>
  <c r="D1470" i="32"/>
  <c r="V1469" i="32"/>
  <c r="R1463" i="14"/>
  <c r="S1462" i="14"/>
  <c r="X1463" i="14"/>
  <c r="Y1462" i="14"/>
  <c r="T1463" i="14"/>
  <c r="U1462" i="14"/>
  <c r="Z1463" i="14"/>
  <c r="AA1462" i="14"/>
  <c r="P1463" i="14"/>
  <c r="Q1462" i="14"/>
  <c r="J1703" i="14"/>
  <c r="K1702" i="14"/>
  <c r="N1463" i="14"/>
  <c r="O1462" i="14"/>
  <c r="V1464" i="14"/>
  <c r="W1463" i="14"/>
  <c r="L1464" i="14"/>
  <c r="M1463" i="14"/>
  <c r="D1467" i="33" l="1"/>
  <c r="V1466" i="33"/>
  <c r="D1471" i="32"/>
  <c r="V1470" i="32"/>
  <c r="J1704" i="14"/>
  <c r="K1703" i="14"/>
  <c r="Z1464" i="14"/>
  <c r="AA1463" i="14"/>
  <c r="L1465" i="14"/>
  <c r="M1464" i="14"/>
  <c r="P1464" i="14"/>
  <c r="Q1463" i="14"/>
  <c r="T1464" i="14"/>
  <c r="U1463" i="14"/>
  <c r="V1465" i="14"/>
  <c r="W1464" i="14"/>
  <c r="X1464" i="14"/>
  <c r="Y1463" i="14"/>
  <c r="N1464" i="14"/>
  <c r="O1463" i="14"/>
  <c r="R1464" i="14"/>
  <c r="S1463" i="14"/>
  <c r="D1468" i="33" l="1"/>
  <c r="V1467" i="33"/>
  <c r="D1472" i="32"/>
  <c r="V1471" i="32"/>
  <c r="T1465" i="14"/>
  <c r="U1464" i="14"/>
  <c r="V1466" i="14"/>
  <c r="W1465" i="14"/>
  <c r="R1465" i="14"/>
  <c r="S1464" i="14"/>
  <c r="P1465" i="14"/>
  <c r="Q1464" i="14"/>
  <c r="L1466" i="14"/>
  <c r="M1465" i="14"/>
  <c r="N1465" i="14"/>
  <c r="O1464" i="14"/>
  <c r="Z1465" i="14"/>
  <c r="AA1464" i="14"/>
  <c r="X1465" i="14"/>
  <c r="Y1464" i="14"/>
  <c r="J1705" i="14"/>
  <c r="K1704" i="14"/>
  <c r="D1469" i="33" l="1"/>
  <c r="V1468" i="33"/>
  <c r="D1473" i="32"/>
  <c r="V1472" i="32"/>
  <c r="P1466" i="14"/>
  <c r="Q1465" i="14"/>
  <c r="J1706" i="14"/>
  <c r="K1705" i="14"/>
  <c r="N1466" i="14"/>
  <c r="O1465" i="14"/>
  <c r="L1467" i="14"/>
  <c r="M1466" i="14"/>
  <c r="R1466" i="14"/>
  <c r="S1465" i="14"/>
  <c r="X1466" i="14"/>
  <c r="Y1465" i="14"/>
  <c r="V1467" i="14"/>
  <c r="W1466" i="14"/>
  <c r="Z1466" i="14"/>
  <c r="AA1465" i="14"/>
  <c r="T1466" i="14"/>
  <c r="U1465" i="14"/>
  <c r="D1470" i="33" l="1"/>
  <c r="V1469" i="33"/>
  <c r="D1474" i="32"/>
  <c r="V1473" i="32"/>
  <c r="X1467" i="14"/>
  <c r="Y1466" i="14"/>
  <c r="R1467" i="14"/>
  <c r="S1466" i="14"/>
  <c r="N1467" i="14"/>
  <c r="O1466" i="14"/>
  <c r="Z1467" i="14"/>
  <c r="AA1466" i="14"/>
  <c r="L1468" i="14"/>
  <c r="M1467" i="14"/>
  <c r="T1467" i="14"/>
  <c r="U1466" i="14"/>
  <c r="J1707" i="14"/>
  <c r="K1706" i="14"/>
  <c r="V1468" i="14"/>
  <c r="W1467" i="14"/>
  <c r="P1467" i="14"/>
  <c r="Q1466" i="14"/>
  <c r="D1471" i="33" l="1"/>
  <c r="V1470" i="33"/>
  <c r="D1475" i="32"/>
  <c r="V1474" i="32"/>
  <c r="L1469" i="14"/>
  <c r="M1468" i="14"/>
  <c r="T1468" i="14"/>
  <c r="U1467" i="14"/>
  <c r="Z1468" i="14"/>
  <c r="AA1467" i="14"/>
  <c r="N1468" i="14"/>
  <c r="O1467" i="14"/>
  <c r="P1468" i="14"/>
  <c r="Q1467" i="14"/>
  <c r="V1469" i="14"/>
  <c r="W1468" i="14"/>
  <c r="R1468" i="14"/>
  <c r="S1467" i="14"/>
  <c r="J1708" i="14"/>
  <c r="K1707" i="14"/>
  <c r="X1468" i="14"/>
  <c r="Y1467" i="14"/>
  <c r="D1472" i="33" l="1"/>
  <c r="V1471" i="33"/>
  <c r="D1476" i="32"/>
  <c r="V1475" i="32"/>
  <c r="N1469" i="14"/>
  <c r="O1468" i="14"/>
  <c r="V1470" i="14"/>
  <c r="W1469" i="14"/>
  <c r="P1469" i="14"/>
  <c r="Q1468" i="14"/>
  <c r="X1469" i="14"/>
  <c r="Y1468" i="14"/>
  <c r="Z1469" i="14"/>
  <c r="AA1468" i="14"/>
  <c r="J1709" i="14"/>
  <c r="K1708" i="14"/>
  <c r="T1469" i="14"/>
  <c r="U1468" i="14"/>
  <c r="R1469" i="14"/>
  <c r="S1468" i="14"/>
  <c r="L1470" i="14"/>
  <c r="M1469" i="14"/>
  <c r="D1473" i="33" l="1"/>
  <c r="V1472" i="33"/>
  <c r="D1477" i="32"/>
  <c r="V1476" i="32"/>
  <c r="Z1470" i="14"/>
  <c r="AA1469" i="14"/>
  <c r="X1470" i="14"/>
  <c r="Y1469" i="14"/>
  <c r="L1471" i="14"/>
  <c r="M1470" i="14"/>
  <c r="J1710" i="14"/>
  <c r="K1709" i="14"/>
  <c r="P1470" i="14"/>
  <c r="Q1469" i="14"/>
  <c r="R1470" i="14"/>
  <c r="S1469" i="14"/>
  <c r="V1471" i="14"/>
  <c r="W1470" i="14"/>
  <c r="T1470" i="14"/>
  <c r="U1469" i="14"/>
  <c r="N1470" i="14"/>
  <c r="O1469" i="14"/>
  <c r="D1474" i="33" l="1"/>
  <c r="V1473" i="33"/>
  <c r="D1478" i="32"/>
  <c r="V1477" i="32"/>
  <c r="R1471" i="14"/>
  <c r="S1470" i="14"/>
  <c r="L1472" i="14"/>
  <c r="M1471" i="14"/>
  <c r="P1471" i="14"/>
  <c r="Q1470" i="14"/>
  <c r="J1711" i="14"/>
  <c r="K1710" i="14"/>
  <c r="N1471" i="14"/>
  <c r="O1470" i="14"/>
  <c r="T1471" i="14"/>
  <c r="U1470" i="14"/>
  <c r="X1471" i="14"/>
  <c r="Y1470" i="14"/>
  <c r="V1472" i="14"/>
  <c r="W1471" i="14"/>
  <c r="Z1471" i="14"/>
  <c r="AA1470" i="14"/>
  <c r="D1475" i="33" l="1"/>
  <c r="V1474" i="33"/>
  <c r="D1479" i="32"/>
  <c r="V1478" i="32"/>
  <c r="J1712" i="14"/>
  <c r="K1711" i="14"/>
  <c r="Z1472" i="14"/>
  <c r="AA1471" i="14"/>
  <c r="T1472" i="14"/>
  <c r="U1471" i="14"/>
  <c r="N1472" i="14"/>
  <c r="O1471" i="14"/>
  <c r="P1472" i="14"/>
  <c r="Q1471" i="14"/>
  <c r="V1473" i="14"/>
  <c r="W1472" i="14"/>
  <c r="L1473" i="14"/>
  <c r="M1472" i="14"/>
  <c r="X1472" i="14"/>
  <c r="Y1471" i="14"/>
  <c r="R1472" i="14"/>
  <c r="S1471" i="14"/>
  <c r="D1476" i="33" l="1"/>
  <c r="V1475" i="33"/>
  <c r="D1480" i="32"/>
  <c r="V1479" i="32"/>
  <c r="V1474" i="14"/>
  <c r="W1473" i="14"/>
  <c r="P1473" i="14"/>
  <c r="Q1472" i="14"/>
  <c r="R1473" i="14"/>
  <c r="S1472" i="14"/>
  <c r="N1473" i="14"/>
  <c r="O1472" i="14"/>
  <c r="T1473" i="14"/>
  <c r="U1472" i="14"/>
  <c r="X1473" i="14"/>
  <c r="Y1472" i="14"/>
  <c r="Z1473" i="14"/>
  <c r="AA1472" i="14"/>
  <c r="L1474" i="14"/>
  <c r="M1473" i="14"/>
  <c r="J1713" i="14"/>
  <c r="K1712" i="14"/>
  <c r="D1477" i="33" l="1"/>
  <c r="V1476" i="33"/>
  <c r="D1481" i="32"/>
  <c r="V1480" i="32"/>
  <c r="T1474" i="14"/>
  <c r="U1473" i="14"/>
  <c r="N1474" i="14"/>
  <c r="O1473" i="14"/>
  <c r="J1714" i="14"/>
  <c r="K1713" i="14"/>
  <c r="X1474" i="14"/>
  <c r="Y1473" i="14"/>
  <c r="R1474" i="14"/>
  <c r="S1473" i="14"/>
  <c r="L1475" i="14"/>
  <c r="M1474" i="14"/>
  <c r="P1474" i="14"/>
  <c r="Q1473" i="14"/>
  <c r="Z1474" i="14"/>
  <c r="AA1473" i="14"/>
  <c r="V1475" i="14"/>
  <c r="W1474" i="14"/>
  <c r="D1478" i="33" l="1"/>
  <c r="V1477" i="33"/>
  <c r="D1482" i="32"/>
  <c r="V1481" i="32"/>
  <c r="X1475" i="14"/>
  <c r="Y1474" i="14"/>
  <c r="J1715" i="14"/>
  <c r="K1714" i="14"/>
  <c r="L1476" i="14"/>
  <c r="M1475" i="14"/>
  <c r="R1475" i="14"/>
  <c r="S1474" i="14"/>
  <c r="V1476" i="14"/>
  <c r="W1475" i="14"/>
  <c r="Z1475" i="14"/>
  <c r="AA1474" i="14"/>
  <c r="N1475" i="14"/>
  <c r="O1474" i="14"/>
  <c r="P1475" i="14"/>
  <c r="Q1474" i="14"/>
  <c r="T1475" i="14"/>
  <c r="U1474" i="14"/>
  <c r="D1479" i="33" l="1"/>
  <c r="V1478" i="33"/>
  <c r="D1483" i="32"/>
  <c r="V1482" i="32"/>
  <c r="V1477" i="14"/>
  <c r="W1476" i="14"/>
  <c r="L1477" i="14"/>
  <c r="M1476" i="14"/>
  <c r="P1476" i="14"/>
  <c r="Q1475" i="14"/>
  <c r="Z1476" i="14"/>
  <c r="AA1475" i="14"/>
  <c r="R1476" i="14"/>
  <c r="S1475" i="14"/>
  <c r="T1476" i="14"/>
  <c r="U1475" i="14"/>
  <c r="J1716" i="14"/>
  <c r="K1715" i="14"/>
  <c r="N1476" i="14"/>
  <c r="O1475" i="14"/>
  <c r="X1476" i="14"/>
  <c r="Y1475" i="14"/>
  <c r="D1480" i="33" l="1"/>
  <c r="V1479" i="33"/>
  <c r="D1484" i="32"/>
  <c r="V1483" i="32"/>
  <c r="Z1477" i="14"/>
  <c r="AA1476" i="14"/>
  <c r="X1477" i="14"/>
  <c r="Y1476" i="14"/>
  <c r="T1477" i="14"/>
  <c r="U1476" i="14"/>
  <c r="R1477" i="14"/>
  <c r="S1476" i="14"/>
  <c r="P1477" i="14"/>
  <c r="Q1476" i="14"/>
  <c r="N1477" i="14"/>
  <c r="O1476" i="14"/>
  <c r="L1478" i="14"/>
  <c r="M1477" i="14"/>
  <c r="J1717" i="14"/>
  <c r="K1716" i="14"/>
  <c r="V1478" i="14"/>
  <c r="W1477" i="14"/>
  <c r="D1481" i="33" l="1"/>
  <c r="V1480" i="33"/>
  <c r="D1485" i="32"/>
  <c r="V1484" i="32"/>
  <c r="N1478" i="14"/>
  <c r="O1477" i="14"/>
  <c r="P1478" i="14"/>
  <c r="Q1477" i="14"/>
  <c r="R1478" i="14"/>
  <c r="S1477" i="14"/>
  <c r="V1479" i="14"/>
  <c r="W1478" i="14"/>
  <c r="T1478" i="14"/>
  <c r="U1477" i="14"/>
  <c r="J1718" i="14"/>
  <c r="K1717" i="14"/>
  <c r="X1478" i="14"/>
  <c r="Y1477" i="14"/>
  <c r="L1479" i="14"/>
  <c r="M1478" i="14"/>
  <c r="Z1478" i="14"/>
  <c r="AA1477" i="14"/>
  <c r="D1482" i="33" l="1"/>
  <c r="V1481" i="33"/>
  <c r="D1486" i="32"/>
  <c r="V1485" i="32"/>
  <c r="X1479" i="14"/>
  <c r="Y1478" i="14"/>
  <c r="J1719" i="14"/>
  <c r="K1718" i="14"/>
  <c r="T1479" i="14"/>
  <c r="U1478" i="14"/>
  <c r="P1479" i="14"/>
  <c r="Q1478" i="14"/>
  <c r="N1479" i="14"/>
  <c r="O1478" i="14"/>
  <c r="V1480" i="14"/>
  <c r="W1479" i="14"/>
  <c r="Z1479" i="14"/>
  <c r="AA1478" i="14"/>
  <c r="R1479" i="14"/>
  <c r="S1478" i="14"/>
  <c r="L1480" i="14"/>
  <c r="M1479" i="14"/>
  <c r="D1483" i="33" l="1"/>
  <c r="V1482" i="33"/>
  <c r="D1487" i="32"/>
  <c r="V1486" i="32"/>
  <c r="N1480" i="14"/>
  <c r="O1479" i="14"/>
  <c r="P1480" i="14"/>
  <c r="Q1479" i="14"/>
  <c r="L1481" i="14"/>
  <c r="M1480" i="14"/>
  <c r="V1481" i="14"/>
  <c r="W1480" i="14"/>
  <c r="T1480" i="14"/>
  <c r="U1479" i="14"/>
  <c r="R1480" i="14"/>
  <c r="S1479" i="14"/>
  <c r="J1720" i="14"/>
  <c r="K1719" i="14"/>
  <c r="Z1480" i="14"/>
  <c r="AA1479" i="14"/>
  <c r="X1480" i="14"/>
  <c r="Y1479" i="14"/>
  <c r="D1484" i="33" l="1"/>
  <c r="V1483" i="33"/>
  <c r="D1488" i="32"/>
  <c r="V1487" i="32"/>
  <c r="R1481" i="14"/>
  <c r="S1480" i="14"/>
  <c r="T1481" i="14"/>
  <c r="U1480" i="14"/>
  <c r="V1482" i="14"/>
  <c r="W1481" i="14"/>
  <c r="L1482" i="14"/>
  <c r="M1481" i="14"/>
  <c r="X1481" i="14"/>
  <c r="Y1480" i="14"/>
  <c r="Z1481" i="14"/>
  <c r="AA1480" i="14"/>
  <c r="P1481" i="14"/>
  <c r="Q1480" i="14"/>
  <c r="J1721" i="14"/>
  <c r="K1720" i="14"/>
  <c r="N1481" i="14"/>
  <c r="O1480" i="14"/>
  <c r="D1485" i="33" l="1"/>
  <c r="V1484" i="33"/>
  <c r="D1489" i="32"/>
  <c r="V1488" i="32"/>
  <c r="Z1482" i="14"/>
  <c r="AA1481" i="14"/>
  <c r="N1482" i="14"/>
  <c r="O1481" i="14"/>
  <c r="X1482" i="14"/>
  <c r="Y1481" i="14"/>
  <c r="L1483" i="14"/>
  <c r="M1482" i="14"/>
  <c r="V1483" i="14"/>
  <c r="W1482" i="14"/>
  <c r="J1722" i="14"/>
  <c r="K1721" i="14"/>
  <c r="T1482" i="14"/>
  <c r="U1481" i="14"/>
  <c r="P1482" i="14"/>
  <c r="Q1481" i="14"/>
  <c r="R1482" i="14"/>
  <c r="S1481" i="14"/>
  <c r="D1486" i="33" l="1"/>
  <c r="V1485" i="33"/>
  <c r="D1490" i="32"/>
  <c r="V1489" i="32"/>
  <c r="J1723" i="14"/>
  <c r="K1722" i="14"/>
  <c r="V1484" i="14"/>
  <c r="W1483" i="14"/>
  <c r="L1484" i="14"/>
  <c r="M1483" i="14"/>
  <c r="R1483" i="14"/>
  <c r="S1482" i="14"/>
  <c r="X1483" i="14"/>
  <c r="Y1482" i="14"/>
  <c r="P1483" i="14"/>
  <c r="Q1482" i="14"/>
  <c r="N1483" i="14"/>
  <c r="O1482" i="14"/>
  <c r="T1483" i="14"/>
  <c r="U1482" i="14"/>
  <c r="Z1483" i="14"/>
  <c r="AA1482" i="14"/>
  <c r="D1487" i="33" l="1"/>
  <c r="V1486" i="33"/>
  <c r="D1491" i="32"/>
  <c r="V1490" i="32"/>
  <c r="P1484" i="14"/>
  <c r="Q1483" i="14"/>
  <c r="X1484" i="14"/>
  <c r="Y1483" i="14"/>
  <c r="R1484" i="14"/>
  <c r="S1483" i="14"/>
  <c r="Z1484" i="14"/>
  <c r="AA1483" i="14"/>
  <c r="L1485" i="14"/>
  <c r="M1484" i="14"/>
  <c r="T1484" i="14"/>
  <c r="U1483" i="14"/>
  <c r="V1485" i="14"/>
  <c r="W1484" i="14"/>
  <c r="N1484" i="14"/>
  <c r="O1483" i="14"/>
  <c r="J1724" i="14"/>
  <c r="K1723" i="14"/>
  <c r="D1488" i="33" l="1"/>
  <c r="V1487" i="33"/>
  <c r="D1492" i="32"/>
  <c r="V1491" i="32"/>
  <c r="T1485" i="14"/>
  <c r="U1484" i="14"/>
  <c r="L1486" i="14"/>
  <c r="M1485" i="14"/>
  <c r="Z1485" i="14"/>
  <c r="AA1484" i="14"/>
  <c r="J1725" i="14"/>
  <c r="K1724" i="14"/>
  <c r="R1485" i="14"/>
  <c r="S1484" i="14"/>
  <c r="N1485" i="14"/>
  <c r="O1484" i="14"/>
  <c r="X1485" i="14"/>
  <c r="Y1484" i="14"/>
  <c r="V1486" i="14"/>
  <c r="W1485" i="14"/>
  <c r="P1485" i="14"/>
  <c r="Q1484" i="14"/>
  <c r="D1489" i="33" l="1"/>
  <c r="V1488" i="33"/>
  <c r="D1493" i="32"/>
  <c r="V1492" i="32"/>
  <c r="N1486" i="14"/>
  <c r="O1485" i="14"/>
  <c r="R1486" i="14"/>
  <c r="S1485" i="14"/>
  <c r="J1726" i="14"/>
  <c r="K1725" i="14"/>
  <c r="P1486" i="14"/>
  <c r="Q1485" i="14"/>
  <c r="Z1486" i="14"/>
  <c r="AA1485" i="14"/>
  <c r="V1487" i="14"/>
  <c r="W1486" i="14"/>
  <c r="L1487" i="14"/>
  <c r="M1486" i="14"/>
  <c r="X1486" i="14"/>
  <c r="Y1485" i="14"/>
  <c r="T1486" i="14"/>
  <c r="U1485" i="14"/>
  <c r="D1490" i="33" l="1"/>
  <c r="V1489" i="33"/>
  <c r="D1494" i="32"/>
  <c r="V1493" i="32"/>
  <c r="V1488" i="14"/>
  <c r="W1487" i="14"/>
  <c r="Z1487" i="14"/>
  <c r="AA1486" i="14"/>
  <c r="P1487" i="14"/>
  <c r="Q1486" i="14"/>
  <c r="J1727" i="14"/>
  <c r="K1726" i="14"/>
  <c r="T1487" i="14"/>
  <c r="U1486" i="14"/>
  <c r="X1487" i="14"/>
  <c r="Y1486" i="14"/>
  <c r="R1487" i="14"/>
  <c r="S1486" i="14"/>
  <c r="L1488" i="14"/>
  <c r="M1487" i="14"/>
  <c r="N1487" i="14"/>
  <c r="O1486" i="14"/>
  <c r="D1491" i="33" l="1"/>
  <c r="V1490" i="33"/>
  <c r="D1495" i="32"/>
  <c r="V1494" i="32"/>
  <c r="L1489" i="14"/>
  <c r="M1488" i="14"/>
  <c r="P1488" i="14"/>
  <c r="Q1487" i="14"/>
  <c r="X1488" i="14"/>
  <c r="Y1487" i="14"/>
  <c r="T1488" i="14"/>
  <c r="U1487" i="14"/>
  <c r="J1728" i="14"/>
  <c r="K1727" i="14"/>
  <c r="N1488" i="14"/>
  <c r="O1487" i="14"/>
  <c r="Z1488" i="14"/>
  <c r="AA1487" i="14"/>
  <c r="R1488" i="14"/>
  <c r="S1487" i="14"/>
  <c r="V1489" i="14"/>
  <c r="W1488" i="14"/>
  <c r="D1492" i="33" l="1"/>
  <c r="V1491" i="33"/>
  <c r="D1496" i="32"/>
  <c r="V1495" i="32"/>
  <c r="N1489" i="14"/>
  <c r="O1488" i="14"/>
  <c r="J1729" i="14"/>
  <c r="K1728" i="14"/>
  <c r="T1489" i="14"/>
  <c r="U1488" i="14"/>
  <c r="V1490" i="14"/>
  <c r="W1489" i="14"/>
  <c r="X1489" i="14"/>
  <c r="Y1488" i="14"/>
  <c r="R1489" i="14"/>
  <c r="S1488" i="14"/>
  <c r="P1489" i="14"/>
  <c r="Q1488" i="14"/>
  <c r="Z1489" i="14"/>
  <c r="AA1488" i="14"/>
  <c r="L1490" i="14"/>
  <c r="M1489" i="14"/>
  <c r="D1493" i="33" l="1"/>
  <c r="V1492" i="33"/>
  <c r="D1497" i="32"/>
  <c r="V1496" i="32"/>
  <c r="L1491" i="14"/>
  <c r="M1490" i="14"/>
  <c r="R1490" i="14"/>
  <c r="S1489" i="14"/>
  <c r="X1490" i="14"/>
  <c r="Y1489" i="14"/>
  <c r="V1491" i="14"/>
  <c r="W1490" i="14"/>
  <c r="T1490" i="14"/>
  <c r="U1489" i="14"/>
  <c r="Z1490" i="14"/>
  <c r="AA1489" i="14"/>
  <c r="J1730" i="14"/>
  <c r="K1729" i="14"/>
  <c r="P1490" i="14"/>
  <c r="Q1489" i="14"/>
  <c r="N1490" i="14"/>
  <c r="O1489" i="14"/>
  <c r="D1494" i="33" l="1"/>
  <c r="V1493" i="33"/>
  <c r="D1498" i="32"/>
  <c r="V1497" i="32"/>
  <c r="V1492" i="14"/>
  <c r="W1491" i="14"/>
  <c r="X1491" i="14"/>
  <c r="Y1490" i="14"/>
  <c r="Z1491" i="14"/>
  <c r="AA1490" i="14"/>
  <c r="T1491" i="14"/>
  <c r="U1490" i="14"/>
  <c r="N1491" i="14"/>
  <c r="O1490" i="14"/>
  <c r="P1491" i="14"/>
  <c r="Q1490" i="14"/>
  <c r="R1491" i="14"/>
  <c r="S1490" i="14"/>
  <c r="J1731" i="14"/>
  <c r="K1730" i="14"/>
  <c r="L1492" i="14"/>
  <c r="M1491" i="14"/>
  <c r="D1495" i="33" l="1"/>
  <c r="V1494" i="33"/>
  <c r="D1499" i="32"/>
  <c r="V1498" i="32"/>
  <c r="P1492" i="14"/>
  <c r="Q1491" i="14"/>
  <c r="N1492" i="14"/>
  <c r="O1491" i="14"/>
  <c r="T1492" i="14"/>
  <c r="U1491" i="14"/>
  <c r="L1493" i="14"/>
  <c r="M1492" i="14"/>
  <c r="Z1492" i="14"/>
  <c r="AA1491" i="14"/>
  <c r="J1732" i="14"/>
  <c r="K1731" i="14"/>
  <c r="X1492" i="14"/>
  <c r="Y1491" i="14"/>
  <c r="R1492" i="14"/>
  <c r="S1491" i="14"/>
  <c r="V1493" i="14"/>
  <c r="W1492" i="14"/>
  <c r="D1496" i="33" l="1"/>
  <c r="V1495" i="33"/>
  <c r="D1500" i="32"/>
  <c r="V1499" i="32"/>
  <c r="J1733" i="14"/>
  <c r="K1732" i="14"/>
  <c r="Z1493" i="14"/>
  <c r="AA1492" i="14"/>
  <c r="L1494" i="14"/>
  <c r="M1493" i="14"/>
  <c r="V1494" i="14"/>
  <c r="W1493" i="14"/>
  <c r="T1493" i="14"/>
  <c r="U1492" i="14"/>
  <c r="R1493" i="14"/>
  <c r="S1492" i="14"/>
  <c r="N1493" i="14"/>
  <c r="O1492" i="14"/>
  <c r="X1493" i="14"/>
  <c r="Y1492" i="14"/>
  <c r="P1493" i="14"/>
  <c r="Q1492" i="14"/>
  <c r="D1497" i="33" l="1"/>
  <c r="V1496" i="33"/>
  <c r="D1501" i="32"/>
  <c r="V1500" i="32"/>
  <c r="Z1494" i="14"/>
  <c r="AA1493" i="14"/>
  <c r="P1494" i="14"/>
  <c r="Q1493" i="14"/>
  <c r="R1494" i="14"/>
  <c r="S1493" i="14"/>
  <c r="T1494" i="14"/>
  <c r="U1493" i="14"/>
  <c r="V1495" i="14"/>
  <c r="W1494" i="14"/>
  <c r="L1495" i="14"/>
  <c r="M1494" i="14"/>
  <c r="X1494" i="14"/>
  <c r="Y1493" i="14"/>
  <c r="N1494" i="14"/>
  <c r="O1493" i="14"/>
  <c r="J1734" i="14"/>
  <c r="K1733" i="14"/>
  <c r="D1498" i="33" l="1"/>
  <c r="V1497" i="33"/>
  <c r="D1502" i="32"/>
  <c r="V1501" i="32"/>
  <c r="L1496" i="14"/>
  <c r="M1495" i="14"/>
  <c r="T1495" i="14"/>
  <c r="U1494" i="14"/>
  <c r="J1735" i="14"/>
  <c r="K1734" i="14"/>
  <c r="V1496" i="14"/>
  <c r="W1495" i="14"/>
  <c r="R1495" i="14"/>
  <c r="S1494" i="14"/>
  <c r="N1495" i="14"/>
  <c r="O1494" i="14"/>
  <c r="P1495" i="14"/>
  <c r="Q1494" i="14"/>
  <c r="X1495" i="14"/>
  <c r="Y1494" i="14"/>
  <c r="Z1495" i="14"/>
  <c r="AA1494" i="14"/>
  <c r="D1499" i="33" l="1"/>
  <c r="V1498" i="33"/>
  <c r="D1503" i="32"/>
  <c r="V1502" i="32"/>
  <c r="N1496" i="14"/>
  <c r="O1495" i="14"/>
  <c r="Z1496" i="14"/>
  <c r="AA1495" i="14"/>
  <c r="R1496" i="14"/>
  <c r="S1495" i="14"/>
  <c r="V1497" i="14"/>
  <c r="W1496" i="14"/>
  <c r="J1736" i="14"/>
  <c r="K1735" i="14"/>
  <c r="X1496" i="14"/>
  <c r="Y1495" i="14"/>
  <c r="T1496" i="14"/>
  <c r="U1495" i="14"/>
  <c r="P1496" i="14"/>
  <c r="Q1495" i="14"/>
  <c r="L1497" i="14"/>
  <c r="M1496" i="14"/>
  <c r="D1500" i="33" l="1"/>
  <c r="V1499" i="33"/>
  <c r="D1504" i="32"/>
  <c r="V1503" i="32"/>
  <c r="V1498" i="14"/>
  <c r="W1497" i="14"/>
  <c r="R1497" i="14"/>
  <c r="S1496" i="14"/>
  <c r="X1497" i="14"/>
  <c r="Y1496" i="14"/>
  <c r="J1737" i="14"/>
  <c r="K1736" i="14"/>
  <c r="L1498" i="14"/>
  <c r="M1497" i="14"/>
  <c r="P1497" i="14"/>
  <c r="Q1496" i="14"/>
  <c r="Z1497" i="14"/>
  <c r="AA1496" i="14"/>
  <c r="T1497" i="14"/>
  <c r="U1496" i="14"/>
  <c r="N1497" i="14"/>
  <c r="O1496" i="14"/>
  <c r="D1501" i="33" l="1"/>
  <c r="V1500" i="33"/>
  <c r="D1505" i="32"/>
  <c r="V1504" i="32"/>
  <c r="L1499" i="14"/>
  <c r="M1498" i="14"/>
  <c r="P1498" i="14"/>
  <c r="Q1497" i="14"/>
  <c r="J1738" i="14"/>
  <c r="K1737" i="14"/>
  <c r="N1498" i="14"/>
  <c r="O1497" i="14"/>
  <c r="X1498" i="14"/>
  <c r="Y1497" i="14"/>
  <c r="T1498" i="14"/>
  <c r="U1497" i="14"/>
  <c r="R1498" i="14"/>
  <c r="S1497" i="14"/>
  <c r="Z1498" i="14"/>
  <c r="AA1497" i="14"/>
  <c r="V1499" i="14"/>
  <c r="W1498" i="14"/>
  <c r="D1502" i="33" l="1"/>
  <c r="V1501" i="33"/>
  <c r="D1506" i="32"/>
  <c r="V1505" i="32"/>
  <c r="T1499" i="14"/>
  <c r="U1498" i="14"/>
  <c r="X1499" i="14"/>
  <c r="Y1498" i="14"/>
  <c r="N1499" i="14"/>
  <c r="O1498" i="14"/>
  <c r="V1500" i="14"/>
  <c r="W1499" i="14"/>
  <c r="J1739" i="14"/>
  <c r="K1738" i="14"/>
  <c r="Z1499" i="14"/>
  <c r="AA1498" i="14"/>
  <c r="P1499" i="14"/>
  <c r="Q1498" i="14"/>
  <c r="R1499" i="14"/>
  <c r="S1498" i="14"/>
  <c r="L1500" i="14"/>
  <c r="M1499" i="14"/>
  <c r="D1503" i="33" l="1"/>
  <c r="V1502" i="33"/>
  <c r="D1507" i="32"/>
  <c r="V1506" i="32"/>
  <c r="Z1500" i="14"/>
  <c r="AA1499" i="14"/>
  <c r="V1501" i="14"/>
  <c r="W1500" i="14"/>
  <c r="N1500" i="14"/>
  <c r="O1499" i="14"/>
  <c r="J1740" i="14"/>
  <c r="K1739" i="14"/>
  <c r="L1501" i="14"/>
  <c r="M1500" i="14"/>
  <c r="R1500" i="14"/>
  <c r="S1499" i="14"/>
  <c r="X1500" i="14"/>
  <c r="Y1499" i="14"/>
  <c r="P1500" i="14"/>
  <c r="Q1499" i="14"/>
  <c r="T1500" i="14"/>
  <c r="U1499" i="14"/>
  <c r="D1504" i="33" l="1"/>
  <c r="V1503" i="33"/>
  <c r="D1508" i="32"/>
  <c r="V1507" i="32"/>
  <c r="L1502" i="14"/>
  <c r="M1501" i="14"/>
  <c r="N1501" i="14"/>
  <c r="O1500" i="14"/>
  <c r="R1501" i="14"/>
  <c r="S1500" i="14"/>
  <c r="J1741" i="14"/>
  <c r="K1740" i="14"/>
  <c r="T1501" i="14"/>
  <c r="U1500" i="14"/>
  <c r="P1501" i="14"/>
  <c r="Q1500" i="14"/>
  <c r="V1502" i="14"/>
  <c r="W1501" i="14"/>
  <c r="X1501" i="14"/>
  <c r="Y1500" i="14"/>
  <c r="Z1501" i="14"/>
  <c r="AA1500" i="14"/>
  <c r="D1505" i="33" l="1"/>
  <c r="V1504" i="33"/>
  <c r="D1509" i="32"/>
  <c r="V1508" i="32"/>
  <c r="R1502" i="14"/>
  <c r="S1501" i="14"/>
  <c r="P1502" i="14"/>
  <c r="Q1501" i="14"/>
  <c r="T1502" i="14"/>
  <c r="U1501" i="14"/>
  <c r="J1742" i="14"/>
  <c r="K1741" i="14"/>
  <c r="Z1502" i="14"/>
  <c r="AA1501" i="14"/>
  <c r="X1502" i="14"/>
  <c r="Y1501" i="14"/>
  <c r="N1502" i="14"/>
  <c r="O1501" i="14"/>
  <c r="V1503" i="14"/>
  <c r="W1502" i="14"/>
  <c r="L1503" i="14"/>
  <c r="M1502" i="14"/>
  <c r="D1506" i="33" l="1"/>
  <c r="V1505" i="33"/>
  <c r="D1510" i="32"/>
  <c r="V1509" i="32"/>
  <c r="X1503" i="14"/>
  <c r="Y1502" i="14"/>
  <c r="Z1503" i="14"/>
  <c r="AA1502" i="14"/>
  <c r="J1743" i="14"/>
  <c r="K1742" i="14"/>
  <c r="T1503" i="14"/>
  <c r="U1502" i="14"/>
  <c r="L1504" i="14"/>
  <c r="M1503" i="14"/>
  <c r="V1504" i="14"/>
  <c r="W1503" i="14"/>
  <c r="P1503" i="14"/>
  <c r="Q1502" i="14"/>
  <c r="N1503" i="14"/>
  <c r="O1502" i="14"/>
  <c r="R1503" i="14"/>
  <c r="S1502" i="14"/>
  <c r="D1507" i="33" l="1"/>
  <c r="V1506" i="33"/>
  <c r="D1511" i="32"/>
  <c r="V1510" i="32"/>
  <c r="L1505" i="14"/>
  <c r="M1504" i="14"/>
  <c r="T1504" i="14"/>
  <c r="U1503" i="14"/>
  <c r="R1504" i="14"/>
  <c r="S1503" i="14"/>
  <c r="V1505" i="14"/>
  <c r="W1504" i="14"/>
  <c r="J1744" i="14"/>
  <c r="K1743" i="14"/>
  <c r="N1504" i="14"/>
  <c r="O1503" i="14"/>
  <c r="Z1504" i="14"/>
  <c r="AA1503" i="14"/>
  <c r="P1504" i="14"/>
  <c r="Q1503" i="14"/>
  <c r="X1504" i="14"/>
  <c r="Y1503" i="14"/>
  <c r="D1508" i="33" l="1"/>
  <c r="V1507" i="33"/>
  <c r="D1512" i="32"/>
  <c r="V1511" i="32"/>
  <c r="N1505" i="14"/>
  <c r="O1504" i="14"/>
  <c r="X1505" i="14"/>
  <c r="Y1504" i="14"/>
  <c r="J1745" i="14"/>
  <c r="K1744" i="14"/>
  <c r="V1506" i="14"/>
  <c r="W1505" i="14"/>
  <c r="R1505" i="14"/>
  <c r="S1504" i="14"/>
  <c r="P1505" i="14"/>
  <c r="Q1504" i="14"/>
  <c r="T1505" i="14"/>
  <c r="U1504" i="14"/>
  <c r="Z1505" i="14"/>
  <c r="AA1504" i="14"/>
  <c r="L1506" i="14"/>
  <c r="M1505" i="14"/>
  <c r="D1509" i="33" l="1"/>
  <c r="V1508" i="33"/>
  <c r="D1513" i="32"/>
  <c r="V1512" i="32"/>
  <c r="P1506" i="14"/>
  <c r="Q1505" i="14"/>
  <c r="V1507" i="14"/>
  <c r="W1506" i="14"/>
  <c r="L1507" i="14"/>
  <c r="M1506" i="14"/>
  <c r="R1506" i="14"/>
  <c r="S1505" i="14"/>
  <c r="J1746" i="14"/>
  <c r="K1745" i="14"/>
  <c r="Z1506" i="14"/>
  <c r="AA1505" i="14"/>
  <c r="X1506" i="14"/>
  <c r="Y1505" i="14"/>
  <c r="T1506" i="14"/>
  <c r="U1505" i="14"/>
  <c r="N1506" i="14"/>
  <c r="O1505" i="14"/>
  <c r="D1510" i="33" l="1"/>
  <c r="V1509" i="33"/>
  <c r="D1514" i="32"/>
  <c r="V1513" i="32"/>
  <c r="Z1507" i="14"/>
  <c r="AA1506" i="14"/>
  <c r="J1747" i="14"/>
  <c r="K1746" i="14"/>
  <c r="R1507" i="14"/>
  <c r="S1506" i="14"/>
  <c r="N1507" i="14"/>
  <c r="O1506" i="14"/>
  <c r="L1508" i="14"/>
  <c r="M1507" i="14"/>
  <c r="T1507" i="14"/>
  <c r="U1506" i="14"/>
  <c r="V1508" i="14"/>
  <c r="W1507" i="14"/>
  <c r="X1507" i="14"/>
  <c r="Y1506" i="14"/>
  <c r="P1507" i="14"/>
  <c r="Q1506" i="14"/>
  <c r="D1511" i="33" l="1"/>
  <c r="V1510" i="33"/>
  <c r="D1515" i="32"/>
  <c r="V1514" i="32"/>
  <c r="T1508" i="14"/>
  <c r="U1507" i="14"/>
  <c r="N1508" i="14"/>
  <c r="O1507" i="14"/>
  <c r="R1508" i="14"/>
  <c r="S1507" i="14"/>
  <c r="L1509" i="14"/>
  <c r="M1508" i="14"/>
  <c r="P1508" i="14"/>
  <c r="Q1507" i="14"/>
  <c r="X1508" i="14"/>
  <c r="Y1507" i="14"/>
  <c r="J1748" i="14"/>
  <c r="K1747" i="14"/>
  <c r="V1509" i="14"/>
  <c r="W1508" i="14"/>
  <c r="Z1508" i="14"/>
  <c r="AA1507" i="14"/>
  <c r="D1512" i="33" l="1"/>
  <c r="V1511" i="33"/>
  <c r="D1516" i="32"/>
  <c r="V1515" i="32"/>
  <c r="X1509" i="14"/>
  <c r="Y1508" i="14"/>
  <c r="P1509" i="14"/>
  <c r="Q1508" i="14"/>
  <c r="L1510" i="14"/>
  <c r="M1509" i="14"/>
  <c r="R1509" i="14"/>
  <c r="S1508" i="14"/>
  <c r="Z1509" i="14"/>
  <c r="AA1508" i="14"/>
  <c r="V1510" i="14"/>
  <c r="W1509" i="14"/>
  <c r="N1509" i="14"/>
  <c r="O1508" i="14"/>
  <c r="J1749" i="14"/>
  <c r="K1748" i="14"/>
  <c r="T1509" i="14"/>
  <c r="U1508" i="14"/>
  <c r="D1513" i="33" l="1"/>
  <c r="V1512" i="33"/>
  <c r="D1517" i="32"/>
  <c r="V1516" i="32"/>
  <c r="V1511" i="14"/>
  <c r="W1510" i="14"/>
  <c r="L1511" i="14"/>
  <c r="M1510" i="14"/>
  <c r="Z1510" i="14"/>
  <c r="AA1509" i="14"/>
  <c r="R1510" i="14"/>
  <c r="S1509" i="14"/>
  <c r="T1510" i="14"/>
  <c r="U1509" i="14"/>
  <c r="J1750" i="14"/>
  <c r="K1749" i="14"/>
  <c r="P1510" i="14"/>
  <c r="Q1509" i="14"/>
  <c r="N1510" i="14"/>
  <c r="O1509" i="14"/>
  <c r="X1510" i="14"/>
  <c r="Y1509" i="14"/>
  <c r="D1514" i="33" l="1"/>
  <c r="V1513" i="33"/>
  <c r="D1518" i="32"/>
  <c r="V1517" i="32"/>
  <c r="J1751" i="14"/>
  <c r="K1750" i="14"/>
  <c r="T1511" i="14"/>
  <c r="U1510" i="14"/>
  <c r="R1511" i="14"/>
  <c r="S1510" i="14"/>
  <c r="X1511" i="14"/>
  <c r="Y1510" i="14"/>
  <c r="Z1511" i="14"/>
  <c r="AA1510" i="14"/>
  <c r="N1511" i="14"/>
  <c r="O1510" i="14"/>
  <c r="L1512" i="14"/>
  <c r="M1511" i="14"/>
  <c r="P1511" i="14"/>
  <c r="Q1510" i="14"/>
  <c r="V1512" i="14"/>
  <c r="W1511" i="14"/>
  <c r="D1515" i="33" l="1"/>
  <c r="V1514" i="33"/>
  <c r="D1519" i="32"/>
  <c r="V1518" i="32"/>
  <c r="N1512" i="14"/>
  <c r="O1511" i="14"/>
  <c r="Z1512" i="14"/>
  <c r="AA1511" i="14"/>
  <c r="X1512" i="14"/>
  <c r="Y1511" i="14"/>
  <c r="V1513" i="14"/>
  <c r="W1512" i="14"/>
  <c r="R1512" i="14"/>
  <c r="S1511" i="14"/>
  <c r="P1512" i="14"/>
  <c r="Q1511" i="14"/>
  <c r="T1512" i="14"/>
  <c r="U1511" i="14"/>
  <c r="L1513" i="14"/>
  <c r="M1512" i="14"/>
  <c r="J1752" i="14"/>
  <c r="K1751" i="14"/>
  <c r="D1516" i="33" l="1"/>
  <c r="V1515" i="33"/>
  <c r="D1520" i="32"/>
  <c r="V1519" i="32"/>
  <c r="P1513" i="14"/>
  <c r="Q1512" i="14"/>
  <c r="R1513" i="14"/>
  <c r="S1512" i="14"/>
  <c r="V1514" i="14"/>
  <c r="W1513" i="14"/>
  <c r="J1753" i="14"/>
  <c r="K1752" i="14"/>
  <c r="X1513" i="14"/>
  <c r="Y1512" i="14"/>
  <c r="L1514" i="14"/>
  <c r="M1513" i="14"/>
  <c r="Z1513" i="14"/>
  <c r="AA1512" i="14"/>
  <c r="T1513" i="14"/>
  <c r="U1512" i="14"/>
  <c r="N1513" i="14"/>
  <c r="O1512" i="14"/>
  <c r="D1517" i="33" l="1"/>
  <c r="V1516" i="33"/>
  <c r="D1521" i="32"/>
  <c r="V1520" i="32"/>
  <c r="X1514" i="14"/>
  <c r="Y1513" i="14"/>
  <c r="L1515" i="14"/>
  <c r="M1514" i="14"/>
  <c r="J1754" i="14"/>
  <c r="K1753" i="14"/>
  <c r="N1514" i="14"/>
  <c r="O1513" i="14"/>
  <c r="V1515" i="14"/>
  <c r="W1514" i="14"/>
  <c r="T1514" i="14"/>
  <c r="U1513" i="14"/>
  <c r="R1514" i="14"/>
  <c r="S1513" i="14"/>
  <c r="Z1514" i="14"/>
  <c r="AA1513" i="14"/>
  <c r="P1514" i="14"/>
  <c r="Q1513" i="14"/>
  <c r="D1518" i="33" l="1"/>
  <c r="V1517" i="33"/>
  <c r="D1522" i="32"/>
  <c r="V1521" i="32"/>
  <c r="T1515" i="14"/>
  <c r="U1514" i="14"/>
  <c r="V1516" i="14"/>
  <c r="W1515" i="14"/>
  <c r="N1515" i="14"/>
  <c r="O1514" i="14"/>
  <c r="P1515" i="14"/>
  <c r="Q1514" i="14"/>
  <c r="J1755" i="14"/>
  <c r="K1754" i="14"/>
  <c r="Z1515" i="14"/>
  <c r="AA1514" i="14"/>
  <c r="L1516" i="14"/>
  <c r="M1515" i="14"/>
  <c r="R1515" i="14"/>
  <c r="S1514" i="14"/>
  <c r="X1515" i="14"/>
  <c r="Y1514" i="14"/>
  <c r="D1519" i="33" l="1"/>
  <c r="V1518" i="33"/>
  <c r="D1523" i="32"/>
  <c r="V1522" i="32"/>
  <c r="Z1516" i="14"/>
  <c r="AA1515" i="14"/>
  <c r="P1516" i="14"/>
  <c r="Q1515" i="14"/>
  <c r="X1516" i="14"/>
  <c r="Y1515" i="14"/>
  <c r="J1756" i="14"/>
  <c r="K1755" i="14"/>
  <c r="N1516" i="14"/>
  <c r="O1515" i="14"/>
  <c r="R1516" i="14"/>
  <c r="S1515" i="14"/>
  <c r="V1517" i="14"/>
  <c r="W1516" i="14"/>
  <c r="L1517" i="14"/>
  <c r="M1516" i="14"/>
  <c r="T1516" i="14"/>
  <c r="U1515" i="14"/>
  <c r="D1520" i="33" l="1"/>
  <c r="V1519" i="33"/>
  <c r="D1524" i="32"/>
  <c r="V1523" i="32"/>
  <c r="J1757" i="14"/>
  <c r="K1756" i="14"/>
  <c r="N1517" i="14"/>
  <c r="O1516" i="14"/>
  <c r="T1517" i="14"/>
  <c r="U1516" i="14"/>
  <c r="R1517" i="14"/>
  <c r="S1516" i="14"/>
  <c r="X1517" i="14"/>
  <c r="Y1516" i="14"/>
  <c r="L1518" i="14"/>
  <c r="M1517" i="14"/>
  <c r="P1517" i="14"/>
  <c r="Q1516" i="14"/>
  <c r="V1518" i="14"/>
  <c r="W1517" i="14"/>
  <c r="Z1517" i="14"/>
  <c r="AA1516" i="14"/>
  <c r="D1521" i="33" l="1"/>
  <c r="V1520" i="33"/>
  <c r="D1525" i="32"/>
  <c r="V1524" i="32"/>
  <c r="X1518" i="14"/>
  <c r="Y1517" i="14"/>
  <c r="L1519" i="14"/>
  <c r="M1518" i="14"/>
  <c r="R1518" i="14"/>
  <c r="S1517" i="14"/>
  <c r="Z1518" i="14"/>
  <c r="AA1517" i="14"/>
  <c r="T1518" i="14"/>
  <c r="U1517" i="14"/>
  <c r="V1519" i="14"/>
  <c r="W1518" i="14"/>
  <c r="N1518" i="14"/>
  <c r="O1517" i="14"/>
  <c r="P1518" i="14"/>
  <c r="Q1517" i="14"/>
  <c r="J1758" i="14"/>
  <c r="K1757" i="14"/>
  <c r="D1522" i="33" l="1"/>
  <c r="V1521" i="33"/>
  <c r="D1526" i="32"/>
  <c r="V1525" i="32"/>
  <c r="T1519" i="14"/>
  <c r="U1518" i="14"/>
  <c r="J1759" i="14"/>
  <c r="K1758" i="14"/>
  <c r="L1520" i="14"/>
  <c r="M1519" i="14"/>
  <c r="V1520" i="14"/>
  <c r="W1519" i="14"/>
  <c r="Z1519" i="14"/>
  <c r="AA1518" i="14"/>
  <c r="R1519" i="14"/>
  <c r="S1518" i="14"/>
  <c r="P1519" i="14"/>
  <c r="Q1518" i="14"/>
  <c r="N1519" i="14"/>
  <c r="O1518" i="14"/>
  <c r="X1519" i="14"/>
  <c r="Y1518" i="14"/>
  <c r="D1523" i="33" l="1"/>
  <c r="V1522" i="33"/>
  <c r="D1527" i="32"/>
  <c r="V1526" i="32"/>
  <c r="R1520" i="14"/>
  <c r="S1519" i="14"/>
  <c r="P1520" i="14"/>
  <c r="Q1519" i="14"/>
  <c r="Z1520" i="14"/>
  <c r="AA1519" i="14"/>
  <c r="V1521" i="14"/>
  <c r="W1520" i="14"/>
  <c r="J1760" i="14"/>
  <c r="K1759" i="14"/>
  <c r="T1520" i="14"/>
  <c r="U1519" i="14"/>
  <c r="X1520" i="14"/>
  <c r="Y1519" i="14"/>
  <c r="L1521" i="14"/>
  <c r="M1520" i="14"/>
  <c r="N1520" i="14"/>
  <c r="O1519" i="14"/>
  <c r="D1524" i="33" l="1"/>
  <c r="V1523" i="33"/>
  <c r="D1528" i="32"/>
  <c r="V1527" i="32"/>
  <c r="T1521" i="14"/>
  <c r="U1520" i="14"/>
  <c r="V1522" i="14"/>
  <c r="W1521" i="14"/>
  <c r="J1761" i="14"/>
  <c r="K1760" i="14"/>
  <c r="N1521" i="14"/>
  <c r="O1520" i="14"/>
  <c r="Z1521" i="14"/>
  <c r="AA1520" i="14"/>
  <c r="L1522" i="14"/>
  <c r="M1521" i="14"/>
  <c r="P1521" i="14"/>
  <c r="Q1520" i="14"/>
  <c r="X1521" i="14"/>
  <c r="Y1520" i="14"/>
  <c r="R1521" i="14"/>
  <c r="S1520" i="14"/>
  <c r="D1525" i="33" l="1"/>
  <c r="V1524" i="33"/>
  <c r="D1529" i="32"/>
  <c r="V1528" i="32"/>
  <c r="Z1522" i="14"/>
  <c r="AA1521" i="14"/>
  <c r="L1523" i="14"/>
  <c r="M1522" i="14"/>
  <c r="N1522" i="14"/>
  <c r="O1521" i="14"/>
  <c r="J1762" i="14"/>
  <c r="K1761" i="14"/>
  <c r="R1522" i="14"/>
  <c r="S1521" i="14"/>
  <c r="X1522" i="14"/>
  <c r="Y1521" i="14"/>
  <c r="V1523" i="14"/>
  <c r="W1522" i="14"/>
  <c r="P1522" i="14"/>
  <c r="Q1521" i="14"/>
  <c r="T1522" i="14"/>
  <c r="U1521" i="14"/>
  <c r="D1526" i="33" l="1"/>
  <c r="V1525" i="33"/>
  <c r="D1530" i="32"/>
  <c r="V1529" i="32"/>
  <c r="R1523" i="14"/>
  <c r="S1522" i="14"/>
  <c r="X1523" i="14"/>
  <c r="Y1522" i="14"/>
  <c r="J1763" i="14"/>
  <c r="K1762" i="14"/>
  <c r="T1523" i="14"/>
  <c r="U1522" i="14"/>
  <c r="N1523" i="14"/>
  <c r="O1522" i="14"/>
  <c r="P1523" i="14"/>
  <c r="Q1522" i="14"/>
  <c r="L1524" i="14"/>
  <c r="M1523" i="14"/>
  <c r="V1524" i="14"/>
  <c r="W1523" i="14"/>
  <c r="Z1523" i="14"/>
  <c r="AA1522" i="14"/>
  <c r="D1527" i="33" l="1"/>
  <c r="V1526" i="33"/>
  <c r="D1531" i="32"/>
  <c r="V1530" i="32"/>
  <c r="P1524" i="14"/>
  <c r="Q1523" i="14"/>
  <c r="T1524" i="14"/>
  <c r="U1523" i="14"/>
  <c r="Z1524" i="14"/>
  <c r="AA1523" i="14"/>
  <c r="N1524" i="14"/>
  <c r="O1523" i="14"/>
  <c r="J1764" i="14"/>
  <c r="K1763" i="14"/>
  <c r="V1525" i="14"/>
  <c r="W1524" i="14"/>
  <c r="X1524" i="14"/>
  <c r="Y1523" i="14"/>
  <c r="L1525" i="14"/>
  <c r="M1524" i="14"/>
  <c r="R1524" i="14"/>
  <c r="S1523" i="14"/>
  <c r="D1528" i="33" l="1"/>
  <c r="V1527" i="33"/>
  <c r="D1532" i="32"/>
  <c r="V1531" i="32"/>
  <c r="V1526" i="14"/>
  <c r="W1525" i="14"/>
  <c r="J1765" i="14"/>
  <c r="K1764" i="14"/>
  <c r="N1525" i="14"/>
  <c r="O1524" i="14"/>
  <c r="R1525" i="14"/>
  <c r="S1524" i="14"/>
  <c r="Z1525" i="14"/>
  <c r="AA1524" i="14"/>
  <c r="L1526" i="14"/>
  <c r="M1525" i="14"/>
  <c r="T1525" i="14"/>
  <c r="U1524" i="14"/>
  <c r="X1525" i="14"/>
  <c r="Y1524" i="14"/>
  <c r="P1525" i="14"/>
  <c r="Q1524" i="14"/>
  <c r="D1529" i="33" l="1"/>
  <c r="V1528" i="33"/>
  <c r="D1533" i="32"/>
  <c r="V1532" i="32"/>
  <c r="Z1526" i="14"/>
  <c r="AA1525" i="14"/>
  <c r="R1526" i="14"/>
  <c r="S1525" i="14"/>
  <c r="P1526" i="14"/>
  <c r="Q1525" i="14"/>
  <c r="X1526" i="14"/>
  <c r="Y1525" i="14"/>
  <c r="L1527" i="14"/>
  <c r="M1526" i="14"/>
  <c r="N1526" i="14"/>
  <c r="O1525" i="14"/>
  <c r="J1766" i="14"/>
  <c r="K1765" i="14"/>
  <c r="T1526" i="14"/>
  <c r="U1525" i="14"/>
  <c r="V1527" i="14"/>
  <c r="W1526" i="14"/>
  <c r="D1530" i="33" l="1"/>
  <c r="V1529" i="33"/>
  <c r="D1534" i="32"/>
  <c r="V1533" i="32"/>
  <c r="N1527" i="14"/>
  <c r="O1526" i="14"/>
  <c r="L1528" i="14"/>
  <c r="M1527" i="14"/>
  <c r="X1527" i="14"/>
  <c r="Y1526" i="14"/>
  <c r="V1528" i="14"/>
  <c r="W1527" i="14"/>
  <c r="P1527" i="14"/>
  <c r="Q1526" i="14"/>
  <c r="T1527" i="14"/>
  <c r="U1526" i="14"/>
  <c r="R1527" i="14"/>
  <c r="S1526" i="14"/>
  <c r="J1767" i="14"/>
  <c r="K1766" i="14"/>
  <c r="Z1527" i="14"/>
  <c r="AA1526" i="14"/>
  <c r="D1531" i="33" l="1"/>
  <c r="V1530" i="33"/>
  <c r="D1535" i="32"/>
  <c r="V1534" i="32"/>
  <c r="V1529" i="14"/>
  <c r="W1528" i="14"/>
  <c r="T1528" i="14"/>
  <c r="U1527" i="14"/>
  <c r="Z1528" i="14"/>
  <c r="AA1527" i="14"/>
  <c r="P1528" i="14"/>
  <c r="Q1527" i="14"/>
  <c r="X1528" i="14"/>
  <c r="Y1527" i="14"/>
  <c r="J1768" i="14"/>
  <c r="K1767" i="14"/>
  <c r="L1529" i="14"/>
  <c r="M1528" i="14"/>
  <c r="R1528" i="14"/>
  <c r="S1527" i="14"/>
  <c r="N1528" i="14"/>
  <c r="O1527" i="14"/>
  <c r="D1532" i="33" l="1"/>
  <c r="V1531" i="33"/>
  <c r="D1536" i="32"/>
  <c r="V1535" i="32"/>
  <c r="J1769" i="14"/>
  <c r="K1768" i="14"/>
  <c r="P1529" i="14"/>
  <c r="Q1528" i="14"/>
  <c r="X1529" i="14"/>
  <c r="Y1528" i="14"/>
  <c r="N1529" i="14"/>
  <c r="O1528" i="14"/>
  <c r="Z1529" i="14"/>
  <c r="AA1528" i="14"/>
  <c r="R1529" i="14"/>
  <c r="S1528" i="14"/>
  <c r="T1529" i="14"/>
  <c r="U1528" i="14"/>
  <c r="L1530" i="14"/>
  <c r="M1529" i="14"/>
  <c r="V1530" i="14"/>
  <c r="W1529" i="14"/>
  <c r="D1533" i="33" l="1"/>
  <c r="V1532" i="33"/>
  <c r="D1537" i="32"/>
  <c r="V1536" i="32"/>
  <c r="L1531" i="14"/>
  <c r="M1530" i="14"/>
  <c r="R1530" i="14"/>
  <c r="S1529" i="14"/>
  <c r="N1530" i="14"/>
  <c r="O1529" i="14"/>
  <c r="V1531" i="14"/>
  <c r="W1530" i="14"/>
  <c r="Z1530" i="14"/>
  <c r="AA1529" i="14"/>
  <c r="X1530" i="14"/>
  <c r="Y1529" i="14"/>
  <c r="P1530" i="14"/>
  <c r="Q1529" i="14"/>
  <c r="T1530" i="14"/>
  <c r="U1529" i="14"/>
  <c r="J1770" i="14"/>
  <c r="K1769" i="14"/>
  <c r="D1534" i="33" l="1"/>
  <c r="V1533" i="33"/>
  <c r="D1538" i="32"/>
  <c r="V1537" i="32"/>
  <c r="X1531" i="14"/>
  <c r="Y1530" i="14"/>
  <c r="V1532" i="14"/>
  <c r="W1531" i="14"/>
  <c r="J1771" i="14"/>
  <c r="K1770" i="14"/>
  <c r="Z1531" i="14"/>
  <c r="AA1530" i="14"/>
  <c r="N1531" i="14"/>
  <c r="O1530" i="14"/>
  <c r="T1531" i="14"/>
  <c r="U1530" i="14"/>
  <c r="R1531" i="14"/>
  <c r="S1530" i="14"/>
  <c r="P1531" i="14"/>
  <c r="Q1530" i="14"/>
  <c r="L1532" i="14"/>
  <c r="M1531" i="14"/>
  <c r="D1535" i="33" l="1"/>
  <c r="V1534" i="33"/>
  <c r="D1539" i="32"/>
  <c r="V1538" i="32"/>
  <c r="L1533" i="14"/>
  <c r="M1532" i="14"/>
  <c r="T1532" i="14"/>
  <c r="U1531" i="14"/>
  <c r="N1532" i="14"/>
  <c r="O1531" i="14"/>
  <c r="Z1532" i="14"/>
  <c r="AA1531" i="14"/>
  <c r="J1772" i="14"/>
  <c r="K1771" i="14"/>
  <c r="P1532" i="14"/>
  <c r="Q1531" i="14"/>
  <c r="V1533" i="14"/>
  <c r="W1532" i="14"/>
  <c r="R1532" i="14"/>
  <c r="S1531" i="14"/>
  <c r="X1532" i="14"/>
  <c r="Y1531" i="14"/>
  <c r="D1536" i="33" l="1"/>
  <c r="V1535" i="33"/>
  <c r="D1540" i="32"/>
  <c r="V1539" i="32"/>
  <c r="P1533" i="14"/>
  <c r="Q1532" i="14"/>
  <c r="Z1533" i="14"/>
  <c r="AA1532" i="14"/>
  <c r="X1533" i="14"/>
  <c r="Y1532" i="14"/>
  <c r="J1773" i="14"/>
  <c r="K1772" i="14"/>
  <c r="N1533" i="14"/>
  <c r="O1532" i="14"/>
  <c r="R1533" i="14"/>
  <c r="S1532" i="14"/>
  <c r="T1533" i="14"/>
  <c r="U1532" i="14"/>
  <c r="V1534" i="14"/>
  <c r="W1533" i="14"/>
  <c r="L1534" i="14"/>
  <c r="M1533" i="14"/>
  <c r="D1537" i="33" l="1"/>
  <c r="V1536" i="33"/>
  <c r="D1541" i="32"/>
  <c r="V1540" i="32"/>
  <c r="R1534" i="14"/>
  <c r="S1533" i="14"/>
  <c r="J1774" i="14"/>
  <c r="K1773" i="14"/>
  <c r="L1535" i="14"/>
  <c r="M1534" i="14"/>
  <c r="N1534" i="14"/>
  <c r="O1533" i="14"/>
  <c r="X1534" i="14"/>
  <c r="Y1533" i="14"/>
  <c r="V1535" i="14"/>
  <c r="W1534" i="14"/>
  <c r="Z1534" i="14"/>
  <c r="AA1533" i="14"/>
  <c r="T1534" i="14"/>
  <c r="U1533" i="14"/>
  <c r="P1534" i="14"/>
  <c r="Q1533" i="14"/>
  <c r="D1538" i="33" l="1"/>
  <c r="V1537" i="33"/>
  <c r="D1542" i="32"/>
  <c r="V1541" i="32"/>
  <c r="V1536" i="14"/>
  <c r="W1535" i="14"/>
  <c r="N1535" i="14"/>
  <c r="O1534" i="14"/>
  <c r="P1535" i="14"/>
  <c r="Q1534" i="14"/>
  <c r="X1535" i="14"/>
  <c r="Y1534" i="14"/>
  <c r="L1536" i="14"/>
  <c r="M1535" i="14"/>
  <c r="T1535" i="14"/>
  <c r="U1534" i="14"/>
  <c r="J1775" i="14"/>
  <c r="K1774" i="14"/>
  <c r="Z1535" i="14"/>
  <c r="AA1534" i="14"/>
  <c r="R1535" i="14"/>
  <c r="S1534" i="14"/>
  <c r="D1539" i="33" l="1"/>
  <c r="V1538" i="33"/>
  <c r="D1543" i="32"/>
  <c r="V1542" i="32"/>
  <c r="R1536" i="14"/>
  <c r="S1535" i="14"/>
  <c r="T1536" i="14"/>
  <c r="U1535" i="14"/>
  <c r="L1537" i="14"/>
  <c r="M1536" i="14"/>
  <c r="X1536" i="14"/>
  <c r="Y1535" i="14"/>
  <c r="P1536" i="14"/>
  <c r="Q1535" i="14"/>
  <c r="Z1536" i="14"/>
  <c r="AA1535" i="14"/>
  <c r="N1536" i="14"/>
  <c r="O1535" i="14"/>
  <c r="J1776" i="14"/>
  <c r="K1775" i="14"/>
  <c r="V1537" i="14"/>
  <c r="W1536" i="14"/>
  <c r="D1540" i="33" l="1"/>
  <c r="V1539" i="33"/>
  <c r="D1544" i="32"/>
  <c r="V1543" i="32"/>
  <c r="P1537" i="14"/>
  <c r="Q1536" i="14"/>
  <c r="X1537" i="14"/>
  <c r="Y1536" i="14"/>
  <c r="V1538" i="14"/>
  <c r="W1537" i="14"/>
  <c r="Z1537" i="14"/>
  <c r="AA1536" i="14"/>
  <c r="L1538" i="14"/>
  <c r="M1537" i="14"/>
  <c r="J1777" i="14"/>
  <c r="K1776" i="14"/>
  <c r="T1537" i="14"/>
  <c r="U1536" i="14"/>
  <c r="N1537" i="14"/>
  <c r="O1536" i="14"/>
  <c r="R1537" i="14"/>
  <c r="S1536" i="14"/>
  <c r="D1541" i="33" l="1"/>
  <c r="V1540" i="33"/>
  <c r="D1545" i="32"/>
  <c r="V1544" i="32"/>
  <c r="J1778" i="14"/>
  <c r="K1777" i="14"/>
  <c r="Z1538" i="14"/>
  <c r="AA1537" i="14"/>
  <c r="V1539" i="14"/>
  <c r="W1538" i="14"/>
  <c r="L1539" i="14"/>
  <c r="M1538" i="14"/>
  <c r="R1538" i="14"/>
  <c r="S1537" i="14"/>
  <c r="N1538" i="14"/>
  <c r="O1537" i="14"/>
  <c r="X1538" i="14"/>
  <c r="Y1537" i="14"/>
  <c r="T1538" i="14"/>
  <c r="U1537" i="14"/>
  <c r="P1538" i="14"/>
  <c r="Q1537" i="14"/>
  <c r="D1542" i="33" l="1"/>
  <c r="V1541" i="33"/>
  <c r="D1546" i="32"/>
  <c r="V1545" i="32"/>
  <c r="L1540" i="14"/>
  <c r="M1539" i="14"/>
  <c r="P1539" i="14"/>
  <c r="Q1538" i="14"/>
  <c r="N1539" i="14"/>
  <c r="O1538" i="14"/>
  <c r="R1539" i="14"/>
  <c r="S1538" i="14"/>
  <c r="V1540" i="14"/>
  <c r="W1539" i="14"/>
  <c r="T1539" i="14"/>
  <c r="U1538" i="14"/>
  <c r="Z1539" i="14"/>
  <c r="AA1538" i="14"/>
  <c r="X1539" i="14"/>
  <c r="Y1538" i="14"/>
  <c r="J1779" i="14"/>
  <c r="K1778" i="14"/>
  <c r="D1543" i="33" l="1"/>
  <c r="V1542" i="33"/>
  <c r="D1547" i="32"/>
  <c r="V1546" i="32"/>
  <c r="T1540" i="14"/>
  <c r="U1539" i="14"/>
  <c r="V1541" i="14"/>
  <c r="W1540" i="14"/>
  <c r="R1540" i="14"/>
  <c r="S1539" i="14"/>
  <c r="N1540" i="14"/>
  <c r="O1539" i="14"/>
  <c r="J1780" i="14"/>
  <c r="K1779" i="14"/>
  <c r="X1540" i="14"/>
  <c r="Y1539" i="14"/>
  <c r="P1540" i="14"/>
  <c r="Q1539" i="14"/>
  <c r="Z1540" i="14"/>
  <c r="AA1539" i="14"/>
  <c r="L1541" i="14"/>
  <c r="M1540" i="14"/>
  <c r="D1544" i="33" l="1"/>
  <c r="V1543" i="33"/>
  <c r="D1548" i="32"/>
  <c r="V1547" i="32"/>
  <c r="J1781" i="14"/>
  <c r="K1780" i="14"/>
  <c r="X1541" i="14"/>
  <c r="Y1540" i="14"/>
  <c r="Z1541" i="14"/>
  <c r="AA1540" i="14"/>
  <c r="N1541" i="14"/>
  <c r="O1540" i="14"/>
  <c r="L1542" i="14"/>
  <c r="M1541" i="14"/>
  <c r="R1541" i="14"/>
  <c r="S1540" i="14"/>
  <c r="V1542" i="14"/>
  <c r="W1541" i="14"/>
  <c r="P1541" i="14"/>
  <c r="Q1540" i="14"/>
  <c r="T1541" i="14"/>
  <c r="U1540" i="14"/>
  <c r="D1545" i="33" l="1"/>
  <c r="V1544" i="33"/>
  <c r="D1549" i="32"/>
  <c r="V1548" i="32"/>
  <c r="R1542" i="14"/>
  <c r="S1541" i="14"/>
  <c r="N1542" i="14"/>
  <c r="O1541" i="14"/>
  <c r="T1542" i="14"/>
  <c r="U1541" i="14"/>
  <c r="L1543" i="14"/>
  <c r="M1542" i="14"/>
  <c r="Z1542" i="14"/>
  <c r="AA1541" i="14"/>
  <c r="P1542" i="14"/>
  <c r="Q1541" i="14"/>
  <c r="X1542" i="14"/>
  <c r="Y1541" i="14"/>
  <c r="V1543" i="14"/>
  <c r="W1542" i="14"/>
  <c r="J1782" i="14"/>
  <c r="K1781" i="14"/>
  <c r="D1546" i="33" l="1"/>
  <c r="V1545" i="33"/>
  <c r="D1550" i="32"/>
  <c r="V1549" i="32"/>
  <c r="L1544" i="14"/>
  <c r="M1543" i="14"/>
  <c r="J1783" i="14"/>
  <c r="K1782" i="14"/>
  <c r="P1543" i="14"/>
  <c r="Q1542" i="14"/>
  <c r="Z1543" i="14"/>
  <c r="AA1542" i="14"/>
  <c r="T1543" i="14"/>
  <c r="U1542" i="14"/>
  <c r="V1544" i="14"/>
  <c r="W1543" i="14"/>
  <c r="N1543" i="14"/>
  <c r="O1542" i="14"/>
  <c r="X1543" i="14"/>
  <c r="Y1542" i="14"/>
  <c r="R1543" i="14"/>
  <c r="S1542" i="14"/>
  <c r="D1547" i="33" l="1"/>
  <c r="V1546" i="33"/>
  <c r="D1551" i="32"/>
  <c r="V1550" i="32"/>
  <c r="T1544" i="14"/>
  <c r="U1543" i="14"/>
  <c r="V1545" i="14"/>
  <c r="W1544" i="14"/>
  <c r="P1544" i="14"/>
  <c r="Q1543" i="14"/>
  <c r="Z1544" i="14"/>
  <c r="AA1543" i="14"/>
  <c r="R1544" i="14"/>
  <c r="S1543" i="14"/>
  <c r="X1544" i="14"/>
  <c r="Y1543" i="14"/>
  <c r="J1784" i="14"/>
  <c r="K1783" i="14"/>
  <c r="N1544" i="14"/>
  <c r="O1543" i="14"/>
  <c r="L1545" i="14"/>
  <c r="M1544" i="14"/>
  <c r="D1548" i="33" l="1"/>
  <c r="V1547" i="33"/>
  <c r="D1552" i="32"/>
  <c r="V1551" i="32"/>
  <c r="L1546" i="14"/>
  <c r="M1545" i="14"/>
  <c r="X1545" i="14"/>
  <c r="Y1544" i="14"/>
  <c r="R1545" i="14"/>
  <c r="S1544" i="14"/>
  <c r="Z1545" i="14"/>
  <c r="AA1544" i="14"/>
  <c r="P1545" i="14"/>
  <c r="Q1544" i="14"/>
  <c r="N1545" i="14"/>
  <c r="O1544" i="14"/>
  <c r="V1546" i="14"/>
  <c r="W1545" i="14"/>
  <c r="J1785" i="14"/>
  <c r="K1784" i="14"/>
  <c r="T1545" i="14"/>
  <c r="U1544" i="14"/>
  <c r="D1549" i="33" l="1"/>
  <c r="V1548" i="33"/>
  <c r="D1553" i="32"/>
  <c r="V1552" i="32"/>
  <c r="P1546" i="14"/>
  <c r="Q1545" i="14"/>
  <c r="N1546" i="14"/>
  <c r="O1545" i="14"/>
  <c r="Z1546" i="14"/>
  <c r="AA1545" i="14"/>
  <c r="T1546" i="14"/>
  <c r="U1545" i="14"/>
  <c r="R1546" i="14"/>
  <c r="S1545" i="14"/>
  <c r="J1786" i="14"/>
  <c r="K1785" i="14"/>
  <c r="X1546" i="14"/>
  <c r="Y1545" i="14"/>
  <c r="V1547" i="14"/>
  <c r="W1546" i="14"/>
  <c r="L1547" i="14"/>
  <c r="M1546" i="14"/>
  <c r="D1550" i="33" l="1"/>
  <c r="V1549" i="33"/>
  <c r="D1554" i="32"/>
  <c r="V1553" i="32"/>
  <c r="J1787" i="14"/>
  <c r="K1786" i="14"/>
  <c r="R1547" i="14"/>
  <c r="S1546" i="14"/>
  <c r="T1547" i="14"/>
  <c r="U1546" i="14"/>
  <c r="L1548" i="14"/>
  <c r="M1547" i="14"/>
  <c r="Z1547" i="14"/>
  <c r="AA1546" i="14"/>
  <c r="V1548" i="14"/>
  <c r="W1547" i="14"/>
  <c r="N1547" i="14"/>
  <c r="O1546" i="14"/>
  <c r="X1547" i="14"/>
  <c r="Y1546" i="14"/>
  <c r="P1547" i="14"/>
  <c r="Q1546" i="14"/>
  <c r="D1551" i="33" l="1"/>
  <c r="V1550" i="33"/>
  <c r="D1555" i="32"/>
  <c r="V1554" i="32"/>
  <c r="Z1548" i="14"/>
  <c r="AA1547" i="14"/>
  <c r="T1548" i="14"/>
  <c r="U1547" i="14"/>
  <c r="V1549" i="14"/>
  <c r="W1548" i="14"/>
  <c r="L1549" i="14"/>
  <c r="M1548" i="14"/>
  <c r="P1548" i="14"/>
  <c r="Q1547" i="14"/>
  <c r="X1548" i="14"/>
  <c r="Y1547" i="14"/>
  <c r="R1548" i="14"/>
  <c r="S1547" i="14"/>
  <c r="N1548" i="14"/>
  <c r="O1547" i="14"/>
  <c r="J1788" i="14"/>
  <c r="K1787" i="14"/>
  <c r="D1552" i="33" l="1"/>
  <c r="V1551" i="33"/>
  <c r="D1556" i="32"/>
  <c r="V1555" i="32"/>
  <c r="X1549" i="14"/>
  <c r="Y1548" i="14"/>
  <c r="P1549" i="14"/>
  <c r="Q1548" i="14"/>
  <c r="V1550" i="14"/>
  <c r="W1549" i="14"/>
  <c r="L1550" i="14"/>
  <c r="M1549" i="14"/>
  <c r="J1789" i="14"/>
  <c r="K1788" i="14"/>
  <c r="N1549" i="14"/>
  <c r="O1548" i="14"/>
  <c r="T1549" i="14"/>
  <c r="U1548" i="14"/>
  <c r="R1549" i="14"/>
  <c r="S1548" i="14"/>
  <c r="Z1549" i="14"/>
  <c r="AA1548" i="14"/>
  <c r="D1553" i="33" l="1"/>
  <c r="V1552" i="33"/>
  <c r="D1557" i="32"/>
  <c r="V1556" i="32"/>
  <c r="J1790" i="14"/>
  <c r="K1789" i="14"/>
  <c r="L1551" i="14"/>
  <c r="M1550" i="14"/>
  <c r="V1551" i="14"/>
  <c r="W1550" i="14"/>
  <c r="N1550" i="14"/>
  <c r="O1549" i="14"/>
  <c r="Z1550" i="14"/>
  <c r="AA1549" i="14"/>
  <c r="R1550" i="14"/>
  <c r="S1549" i="14"/>
  <c r="P1550" i="14"/>
  <c r="Q1549" i="14"/>
  <c r="T1550" i="14"/>
  <c r="U1549" i="14"/>
  <c r="X1550" i="14"/>
  <c r="Y1549" i="14"/>
  <c r="D1554" i="33" l="1"/>
  <c r="V1553" i="33"/>
  <c r="D1558" i="32"/>
  <c r="V1557" i="32"/>
  <c r="Z1551" i="14"/>
  <c r="AA1550" i="14"/>
  <c r="R1551" i="14"/>
  <c r="S1550" i="14"/>
  <c r="N1551" i="14"/>
  <c r="O1550" i="14"/>
  <c r="V1552" i="14"/>
  <c r="W1551" i="14"/>
  <c r="X1551" i="14"/>
  <c r="Y1550" i="14"/>
  <c r="T1551" i="14"/>
  <c r="U1550" i="14"/>
  <c r="L1552" i="14"/>
  <c r="M1551" i="14"/>
  <c r="P1551" i="14"/>
  <c r="Q1550" i="14"/>
  <c r="J1791" i="14"/>
  <c r="K1790" i="14"/>
  <c r="D1555" i="33" l="1"/>
  <c r="V1554" i="33"/>
  <c r="D1559" i="32"/>
  <c r="V1558" i="32"/>
  <c r="T1552" i="14"/>
  <c r="U1551" i="14"/>
  <c r="N1552" i="14"/>
  <c r="O1551" i="14"/>
  <c r="X1552" i="14"/>
  <c r="Y1551" i="14"/>
  <c r="V1553" i="14"/>
  <c r="W1552" i="14"/>
  <c r="J1792" i="14"/>
  <c r="K1791" i="14"/>
  <c r="P1552" i="14"/>
  <c r="Q1551" i="14"/>
  <c r="R1552" i="14"/>
  <c r="S1551" i="14"/>
  <c r="L1553" i="14"/>
  <c r="M1552" i="14"/>
  <c r="Z1552" i="14"/>
  <c r="AA1551" i="14"/>
  <c r="D1556" i="33" l="1"/>
  <c r="V1555" i="33"/>
  <c r="D1560" i="32"/>
  <c r="V1559" i="32"/>
  <c r="P1553" i="14"/>
  <c r="Q1552" i="14"/>
  <c r="V1554" i="14"/>
  <c r="W1553" i="14"/>
  <c r="X1553" i="14"/>
  <c r="Y1552" i="14"/>
  <c r="J1793" i="14"/>
  <c r="K1792" i="14"/>
  <c r="Z1553" i="14"/>
  <c r="AA1552" i="14"/>
  <c r="L1554" i="14"/>
  <c r="M1553" i="14"/>
  <c r="N1553" i="14"/>
  <c r="O1552" i="14"/>
  <c r="R1553" i="14"/>
  <c r="S1552" i="14"/>
  <c r="T1553" i="14"/>
  <c r="U1552" i="14"/>
  <c r="D1557" i="33" l="1"/>
  <c r="V1556" i="33"/>
  <c r="D1561" i="32"/>
  <c r="V1560" i="32"/>
  <c r="Z1554" i="14"/>
  <c r="AA1553" i="14"/>
  <c r="X1554" i="14"/>
  <c r="Y1553" i="14"/>
  <c r="L1555" i="14"/>
  <c r="M1554" i="14"/>
  <c r="J1794" i="14"/>
  <c r="K1793" i="14"/>
  <c r="T1554" i="14"/>
  <c r="U1553" i="14"/>
  <c r="R1554" i="14"/>
  <c r="S1553" i="14"/>
  <c r="V1555" i="14"/>
  <c r="W1554" i="14"/>
  <c r="N1554" i="14"/>
  <c r="O1553" i="14"/>
  <c r="P1554" i="14"/>
  <c r="Q1553" i="14"/>
  <c r="D1558" i="33" l="1"/>
  <c r="V1557" i="33"/>
  <c r="D1562" i="32"/>
  <c r="V1561" i="32"/>
  <c r="P1555" i="14"/>
  <c r="Q1554" i="14"/>
  <c r="R1555" i="14"/>
  <c r="S1554" i="14"/>
  <c r="T1555" i="14"/>
  <c r="U1554" i="14"/>
  <c r="J1795" i="14"/>
  <c r="K1794" i="14"/>
  <c r="L1556" i="14"/>
  <c r="M1555" i="14"/>
  <c r="N1555" i="14"/>
  <c r="O1554" i="14"/>
  <c r="X1555" i="14"/>
  <c r="Y1554" i="14"/>
  <c r="V1556" i="14"/>
  <c r="W1555" i="14"/>
  <c r="Z1555" i="14"/>
  <c r="AA1554" i="14"/>
  <c r="D1559" i="33" l="1"/>
  <c r="V1558" i="33"/>
  <c r="D1563" i="32"/>
  <c r="V1562" i="32"/>
  <c r="N1556" i="14"/>
  <c r="O1555" i="14"/>
  <c r="J1796" i="14"/>
  <c r="K1795" i="14"/>
  <c r="Z1556" i="14"/>
  <c r="AA1555" i="14"/>
  <c r="L1557" i="14"/>
  <c r="M1556" i="14"/>
  <c r="T1556" i="14"/>
  <c r="U1555" i="14"/>
  <c r="V1557" i="14"/>
  <c r="W1556" i="14"/>
  <c r="R1556" i="14"/>
  <c r="S1555" i="14"/>
  <c r="X1556" i="14"/>
  <c r="Y1555" i="14"/>
  <c r="P1556" i="14"/>
  <c r="Q1555" i="14"/>
  <c r="D1560" i="33" l="1"/>
  <c r="V1559" i="33"/>
  <c r="D1564" i="32"/>
  <c r="V1563" i="32"/>
  <c r="T1557" i="14"/>
  <c r="U1556" i="14"/>
  <c r="V1558" i="14"/>
  <c r="W1557" i="14"/>
  <c r="L1558" i="14"/>
  <c r="M1557" i="14"/>
  <c r="P1557" i="14"/>
  <c r="Q1556" i="14"/>
  <c r="Z1557" i="14"/>
  <c r="AA1556" i="14"/>
  <c r="X1557" i="14"/>
  <c r="Y1556" i="14"/>
  <c r="J1797" i="14"/>
  <c r="K1796" i="14"/>
  <c r="R1557" i="14"/>
  <c r="S1556" i="14"/>
  <c r="N1557" i="14"/>
  <c r="O1556" i="14"/>
  <c r="D1561" i="33" l="1"/>
  <c r="V1560" i="33"/>
  <c r="D1565" i="32"/>
  <c r="V1564" i="32"/>
  <c r="L1559" i="14"/>
  <c r="M1558" i="14"/>
  <c r="X1558" i="14"/>
  <c r="Y1557" i="14"/>
  <c r="Z1558" i="14"/>
  <c r="AA1557" i="14"/>
  <c r="P1558" i="14"/>
  <c r="Q1557" i="14"/>
  <c r="N1558" i="14"/>
  <c r="O1557" i="14"/>
  <c r="R1558" i="14"/>
  <c r="S1557" i="14"/>
  <c r="V1559" i="14"/>
  <c r="W1558" i="14"/>
  <c r="J1798" i="14"/>
  <c r="K1797" i="14"/>
  <c r="T1558" i="14"/>
  <c r="U1557" i="14"/>
  <c r="D1562" i="33" l="1"/>
  <c r="V1561" i="33"/>
  <c r="D1566" i="32"/>
  <c r="V1565" i="32"/>
  <c r="R1559" i="14"/>
  <c r="S1558" i="14"/>
  <c r="P1559" i="14"/>
  <c r="Q1558" i="14"/>
  <c r="Z1559" i="14"/>
  <c r="AA1558" i="14"/>
  <c r="N1559" i="14"/>
  <c r="O1558" i="14"/>
  <c r="T1559" i="14"/>
  <c r="U1558" i="14"/>
  <c r="J1799" i="14"/>
  <c r="K1798" i="14"/>
  <c r="X1559" i="14"/>
  <c r="Y1558" i="14"/>
  <c r="V1560" i="14"/>
  <c r="W1559" i="14"/>
  <c r="L1560" i="14"/>
  <c r="M1559" i="14"/>
  <c r="D1563" i="33" l="1"/>
  <c r="V1562" i="33"/>
  <c r="D1567" i="32"/>
  <c r="V1566" i="32"/>
  <c r="J1800" i="14"/>
  <c r="K1799" i="14"/>
  <c r="T1560" i="14"/>
  <c r="U1559" i="14"/>
  <c r="N1560" i="14"/>
  <c r="O1559" i="14"/>
  <c r="L1561" i="14"/>
  <c r="M1560" i="14"/>
  <c r="Z1560" i="14"/>
  <c r="AA1559" i="14"/>
  <c r="V1561" i="14"/>
  <c r="W1560" i="14"/>
  <c r="P1560" i="14"/>
  <c r="Q1559" i="14"/>
  <c r="X1560" i="14"/>
  <c r="Y1559" i="14"/>
  <c r="R1560" i="14"/>
  <c r="S1559" i="14"/>
  <c r="D1564" i="33" l="1"/>
  <c r="V1563" i="33"/>
  <c r="D1568" i="32"/>
  <c r="V1567" i="32"/>
  <c r="Z1561" i="14"/>
  <c r="AA1560" i="14"/>
  <c r="N1561" i="14"/>
  <c r="O1560" i="14"/>
  <c r="V1562" i="14"/>
  <c r="W1561" i="14"/>
  <c r="L1562" i="14"/>
  <c r="M1561" i="14"/>
  <c r="R1561" i="14"/>
  <c r="S1560" i="14"/>
  <c r="X1561" i="14"/>
  <c r="Y1560" i="14"/>
  <c r="T1561" i="14"/>
  <c r="U1560" i="14"/>
  <c r="P1561" i="14"/>
  <c r="Q1560" i="14"/>
  <c r="J1801" i="14"/>
  <c r="K1800" i="14"/>
  <c r="D1565" i="33" l="1"/>
  <c r="V1564" i="33"/>
  <c r="D1569" i="32"/>
  <c r="V1568" i="32"/>
  <c r="X1562" i="14"/>
  <c r="Y1561" i="14"/>
  <c r="R1562" i="14"/>
  <c r="S1561" i="14"/>
  <c r="J1802" i="14"/>
  <c r="K1801" i="14"/>
  <c r="L1563" i="14"/>
  <c r="M1562" i="14"/>
  <c r="V1563" i="14"/>
  <c r="W1562" i="14"/>
  <c r="P1562" i="14"/>
  <c r="Q1561" i="14"/>
  <c r="N1562" i="14"/>
  <c r="O1561" i="14"/>
  <c r="T1562" i="14"/>
  <c r="U1561" i="14"/>
  <c r="Z1562" i="14"/>
  <c r="AA1561" i="14"/>
  <c r="D1566" i="33" l="1"/>
  <c r="V1565" i="33"/>
  <c r="D1570" i="32"/>
  <c r="V1569" i="32"/>
  <c r="P1563" i="14"/>
  <c r="Q1562" i="14"/>
  <c r="V1564" i="14"/>
  <c r="W1563" i="14"/>
  <c r="L1564" i="14"/>
  <c r="M1563" i="14"/>
  <c r="Z1563" i="14"/>
  <c r="AA1562" i="14"/>
  <c r="J1803" i="14"/>
  <c r="K1802" i="14"/>
  <c r="T1563" i="14"/>
  <c r="U1562" i="14"/>
  <c r="R1563" i="14"/>
  <c r="S1562" i="14"/>
  <c r="N1563" i="14"/>
  <c r="O1562" i="14"/>
  <c r="X1563" i="14"/>
  <c r="Y1562" i="14"/>
  <c r="D1567" i="33" l="1"/>
  <c r="V1566" i="33"/>
  <c r="D1571" i="32"/>
  <c r="V1570" i="32"/>
  <c r="J1804" i="14"/>
  <c r="K1803" i="14"/>
  <c r="Z1564" i="14"/>
  <c r="AA1563" i="14"/>
  <c r="X1564" i="14"/>
  <c r="Y1563" i="14"/>
  <c r="T1564" i="14"/>
  <c r="U1563" i="14"/>
  <c r="L1565" i="14"/>
  <c r="M1564" i="14"/>
  <c r="N1564" i="14"/>
  <c r="O1563" i="14"/>
  <c r="V1565" i="14"/>
  <c r="W1564" i="14"/>
  <c r="R1564" i="14"/>
  <c r="S1563" i="14"/>
  <c r="P1564" i="14"/>
  <c r="Q1563" i="14"/>
  <c r="D1568" i="33" l="1"/>
  <c r="V1567" i="33"/>
  <c r="D1572" i="32"/>
  <c r="V1571" i="32"/>
  <c r="T1565" i="14"/>
  <c r="U1564" i="14"/>
  <c r="X1565" i="14"/>
  <c r="Y1564" i="14"/>
  <c r="N1565" i="14"/>
  <c r="O1564" i="14"/>
  <c r="L1566" i="14"/>
  <c r="M1565" i="14"/>
  <c r="P1565" i="14"/>
  <c r="Q1564" i="14"/>
  <c r="R1565" i="14"/>
  <c r="S1564" i="14"/>
  <c r="Z1565" i="14"/>
  <c r="AA1564" i="14"/>
  <c r="V1566" i="14"/>
  <c r="W1565" i="14"/>
  <c r="J1805" i="14"/>
  <c r="K1804" i="14"/>
  <c r="D1569" i="33" l="1"/>
  <c r="V1568" i="33"/>
  <c r="D1573" i="32"/>
  <c r="V1572" i="32"/>
  <c r="R1566" i="14"/>
  <c r="S1565" i="14"/>
  <c r="L1567" i="14"/>
  <c r="M1566" i="14"/>
  <c r="P1566" i="14"/>
  <c r="Q1565" i="14"/>
  <c r="J1806" i="14"/>
  <c r="K1805" i="14"/>
  <c r="N1566" i="14"/>
  <c r="O1565" i="14"/>
  <c r="V1567" i="14"/>
  <c r="W1566" i="14"/>
  <c r="X1566" i="14"/>
  <c r="Y1565" i="14"/>
  <c r="Z1566" i="14"/>
  <c r="AA1565" i="14"/>
  <c r="T1566" i="14"/>
  <c r="U1565" i="14"/>
  <c r="D1570" i="33" l="1"/>
  <c r="V1569" i="33"/>
  <c r="D1574" i="32"/>
  <c r="V1573" i="32"/>
  <c r="V1568" i="14"/>
  <c r="W1567" i="14"/>
  <c r="N1567" i="14"/>
  <c r="O1566" i="14"/>
  <c r="J1807" i="14"/>
  <c r="K1806" i="14"/>
  <c r="T1567" i="14"/>
  <c r="U1566" i="14"/>
  <c r="P1567" i="14"/>
  <c r="Q1566" i="14"/>
  <c r="Z1567" i="14"/>
  <c r="AA1566" i="14"/>
  <c r="L1568" i="14"/>
  <c r="M1567" i="14"/>
  <c r="X1567" i="14"/>
  <c r="Y1566" i="14"/>
  <c r="R1567" i="14"/>
  <c r="S1566" i="14"/>
  <c r="D1571" i="33" l="1"/>
  <c r="V1570" i="33"/>
  <c r="D1575" i="32"/>
  <c r="V1574" i="32"/>
  <c r="P1568" i="14"/>
  <c r="Q1567" i="14"/>
  <c r="T1568" i="14"/>
  <c r="U1567" i="14"/>
  <c r="R1568" i="14"/>
  <c r="S1567" i="14"/>
  <c r="Z1568" i="14"/>
  <c r="AA1567" i="14"/>
  <c r="J1808" i="14"/>
  <c r="K1807" i="14"/>
  <c r="X1568" i="14"/>
  <c r="Y1567" i="14"/>
  <c r="N1568" i="14"/>
  <c r="O1567" i="14"/>
  <c r="L1569" i="14"/>
  <c r="M1568" i="14"/>
  <c r="V1569" i="14"/>
  <c r="W1568" i="14"/>
  <c r="D1572" i="33" l="1"/>
  <c r="V1571" i="33"/>
  <c r="D1576" i="32"/>
  <c r="V1575" i="32"/>
  <c r="X1569" i="14"/>
  <c r="Y1568" i="14"/>
  <c r="Z1569" i="14"/>
  <c r="AA1568" i="14"/>
  <c r="V1570" i="14"/>
  <c r="W1569" i="14"/>
  <c r="J1809" i="14"/>
  <c r="K1808" i="14"/>
  <c r="R1569" i="14"/>
  <c r="S1568" i="14"/>
  <c r="L1570" i="14"/>
  <c r="M1569" i="14"/>
  <c r="T1569" i="14"/>
  <c r="U1568" i="14"/>
  <c r="N1569" i="14"/>
  <c r="O1568" i="14"/>
  <c r="P1569" i="14"/>
  <c r="Q1568" i="14"/>
  <c r="D1573" i="33" l="1"/>
  <c r="V1572" i="33"/>
  <c r="D1577" i="32"/>
  <c r="V1576" i="32"/>
  <c r="J1810" i="14"/>
  <c r="K1809" i="14"/>
  <c r="P1570" i="14"/>
  <c r="Q1569" i="14"/>
  <c r="L1571" i="14"/>
  <c r="M1570" i="14"/>
  <c r="R1570" i="14"/>
  <c r="S1569" i="14"/>
  <c r="V1571" i="14"/>
  <c r="W1570" i="14"/>
  <c r="N1570" i="14"/>
  <c r="O1569" i="14"/>
  <c r="Z1570" i="14"/>
  <c r="AA1569" i="14"/>
  <c r="T1570" i="14"/>
  <c r="U1569" i="14"/>
  <c r="X1570" i="14"/>
  <c r="Y1569" i="14"/>
  <c r="D1574" i="33" l="1"/>
  <c r="V1573" i="33"/>
  <c r="D1578" i="32"/>
  <c r="V1577" i="32"/>
  <c r="N1571" i="14"/>
  <c r="O1570" i="14"/>
  <c r="R1571" i="14"/>
  <c r="S1570" i="14"/>
  <c r="L1572" i="14"/>
  <c r="M1571" i="14"/>
  <c r="V1572" i="14"/>
  <c r="W1571" i="14"/>
  <c r="X1571" i="14"/>
  <c r="Y1570" i="14"/>
  <c r="T1571" i="14"/>
  <c r="U1570" i="14"/>
  <c r="P1571" i="14"/>
  <c r="Q1570" i="14"/>
  <c r="Z1571" i="14"/>
  <c r="AA1570" i="14"/>
  <c r="J1811" i="14"/>
  <c r="K1810" i="14"/>
  <c r="D1575" i="33" l="1"/>
  <c r="V1574" i="33"/>
  <c r="D1579" i="32"/>
  <c r="V1578" i="32"/>
  <c r="T1572" i="14"/>
  <c r="U1571" i="14"/>
  <c r="X1572" i="14"/>
  <c r="Y1571" i="14"/>
  <c r="V1573" i="14"/>
  <c r="W1572" i="14"/>
  <c r="L1573" i="14"/>
  <c r="M1572" i="14"/>
  <c r="J1812" i="14"/>
  <c r="K1811" i="14"/>
  <c r="Z1572" i="14"/>
  <c r="AA1571" i="14"/>
  <c r="R1572" i="14"/>
  <c r="S1571" i="14"/>
  <c r="P1572" i="14"/>
  <c r="Q1571" i="14"/>
  <c r="N1572" i="14"/>
  <c r="O1571" i="14"/>
  <c r="D1576" i="33" l="1"/>
  <c r="V1575" i="33"/>
  <c r="D1580" i="32"/>
  <c r="V1579" i="32"/>
  <c r="N1573" i="14"/>
  <c r="O1572" i="14"/>
  <c r="Z1573" i="14"/>
  <c r="AA1572" i="14"/>
  <c r="J1813" i="14"/>
  <c r="K1812" i="14"/>
  <c r="L1574" i="14"/>
  <c r="M1573" i="14"/>
  <c r="V1574" i="14"/>
  <c r="W1573" i="14"/>
  <c r="P1573" i="14"/>
  <c r="Q1572" i="14"/>
  <c r="X1573" i="14"/>
  <c r="Y1572" i="14"/>
  <c r="R1573" i="14"/>
  <c r="S1572" i="14"/>
  <c r="T1573" i="14"/>
  <c r="U1572" i="14"/>
  <c r="D1577" i="33" l="1"/>
  <c r="V1576" i="33"/>
  <c r="D1581" i="32"/>
  <c r="V1580" i="32"/>
  <c r="P1574" i="14"/>
  <c r="Q1573" i="14"/>
  <c r="V1575" i="14"/>
  <c r="W1574" i="14"/>
  <c r="L1575" i="14"/>
  <c r="M1574" i="14"/>
  <c r="T1574" i="14"/>
  <c r="U1573" i="14"/>
  <c r="J1814" i="14"/>
  <c r="K1813" i="14"/>
  <c r="R1574" i="14"/>
  <c r="S1573" i="14"/>
  <c r="Z1574" i="14"/>
  <c r="AA1573" i="14"/>
  <c r="X1574" i="14"/>
  <c r="Y1573" i="14"/>
  <c r="N1574" i="14"/>
  <c r="O1573" i="14"/>
  <c r="D1578" i="33" l="1"/>
  <c r="V1577" i="33"/>
  <c r="D1582" i="32"/>
  <c r="V1581" i="32"/>
  <c r="N1575" i="14"/>
  <c r="O1574" i="14"/>
  <c r="R1575" i="14"/>
  <c r="S1574" i="14"/>
  <c r="J1815" i="14"/>
  <c r="K1814" i="14"/>
  <c r="T1575" i="14"/>
  <c r="U1574" i="14"/>
  <c r="L1576" i="14"/>
  <c r="M1575" i="14"/>
  <c r="X1575" i="14"/>
  <c r="Y1574" i="14"/>
  <c r="V1576" i="14"/>
  <c r="W1575" i="14"/>
  <c r="Z1575" i="14"/>
  <c r="AA1574" i="14"/>
  <c r="P1575" i="14"/>
  <c r="Q1574" i="14"/>
  <c r="D1579" i="33" l="1"/>
  <c r="V1578" i="33"/>
  <c r="D1583" i="32"/>
  <c r="V1582" i="32"/>
  <c r="X1576" i="14"/>
  <c r="Y1575" i="14"/>
  <c r="P1576" i="14"/>
  <c r="Q1575" i="14"/>
  <c r="L1577" i="14"/>
  <c r="M1576" i="14"/>
  <c r="T1576" i="14"/>
  <c r="U1575" i="14"/>
  <c r="J1816" i="14"/>
  <c r="K1815" i="14"/>
  <c r="Z1576" i="14"/>
  <c r="AA1575" i="14"/>
  <c r="R1576" i="14"/>
  <c r="S1575" i="14"/>
  <c r="V1577" i="14"/>
  <c r="W1576" i="14"/>
  <c r="N1576" i="14"/>
  <c r="O1575" i="14"/>
  <c r="D1580" i="33" l="1"/>
  <c r="V1579" i="33"/>
  <c r="D1584" i="32"/>
  <c r="V1583" i="32"/>
  <c r="T1577" i="14"/>
  <c r="U1576" i="14"/>
  <c r="N1577" i="14"/>
  <c r="O1576" i="14"/>
  <c r="Z1577" i="14"/>
  <c r="AA1576" i="14"/>
  <c r="J1817" i="14"/>
  <c r="K1816" i="14"/>
  <c r="L1578" i="14"/>
  <c r="M1577" i="14"/>
  <c r="V1578" i="14"/>
  <c r="W1577" i="14"/>
  <c r="P1577" i="14"/>
  <c r="Q1576" i="14"/>
  <c r="R1577" i="14"/>
  <c r="S1576" i="14"/>
  <c r="X1577" i="14"/>
  <c r="Y1576" i="14"/>
  <c r="D1581" i="33" l="1"/>
  <c r="V1580" i="33"/>
  <c r="D1585" i="32"/>
  <c r="V1584" i="32"/>
  <c r="J1818" i="14"/>
  <c r="K1817" i="14"/>
  <c r="X1578" i="14"/>
  <c r="Y1577" i="14"/>
  <c r="V1579" i="14"/>
  <c r="W1578" i="14"/>
  <c r="L1579" i="14"/>
  <c r="M1578" i="14"/>
  <c r="Z1578" i="14"/>
  <c r="AA1577" i="14"/>
  <c r="R1578" i="14"/>
  <c r="S1577" i="14"/>
  <c r="N1578" i="14"/>
  <c r="O1577" i="14"/>
  <c r="P1578" i="14"/>
  <c r="Q1577" i="14"/>
  <c r="T1578" i="14"/>
  <c r="U1577" i="14"/>
  <c r="D1582" i="33" l="1"/>
  <c r="V1581" i="33"/>
  <c r="D1586" i="32"/>
  <c r="V1585" i="32"/>
  <c r="R1579" i="14"/>
  <c r="S1578" i="14"/>
  <c r="Z1579" i="14"/>
  <c r="AA1578" i="14"/>
  <c r="L1580" i="14"/>
  <c r="M1579" i="14"/>
  <c r="T1579" i="14"/>
  <c r="U1578" i="14"/>
  <c r="V1580" i="14"/>
  <c r="W1579" i="14"/>
  <c r="P1579" i="14"/>
  <c r="Q1578" i="14"/>
  <c r="X1579" i="14"/>
  <c r="Y1578" i="14"/>
  <c r="N1579" i="14"/>
  <c r="O1578" i="14"/>
  <c r="J1819" i="14"/>
  <c r="K1818" i="14"/>
  <c r="D1583" i="33" l="1"/>
  <c r="V1582" i="33"/>
  <c r="D1587" i="32"/>
  <c r="V1586" i="32"/>
  <c r="T1580" i="14"/>
  <c r="U1579" i="14"/>
  <c r="J1820" i="14"/>
  <c r="K1819" i="14"/>
  <c r="P1580" i="14"/>
  <c r="Q1579" i="14"/>
  <c r="V1581" i="14"/>
  <c r="W1580" i="14"/>
  <c r="L1581" i="14"/>
  <c r="M1580" i="14"/>
  <c r="N1580" i="14"/>
  <c r="O1579" i="14"/>
  <c r="Z1580" i="14"/>
  <c r="AA1579" i="14"/>
  <c r="X1580" i="14"/>
  <c r="Y1579" i="14"/>
  <c r="R1580" i="14"/>
  <c r="S1579" i="14"/>
  <c r="D1584" i="33" l="1"/>
  <c r="V1583" i="33"/>
  <c r="D1588" i="32"/>
  <c r="V1587" i="32"/>
  <c r="N1581" i="14"/>
  <c r="O1580" i="14"/>
  <c r="L1582" i="14"/>
  <c r="M1581" i="14"/>
  <c r="V1582" i="14"/>
  <c r="W1581" i="14"/>
  <c r="P1581" i="14"/>
  <c r="Q1580" i="14"/>
  <c r="R1581" i="14"/>
  <c r="S1580" i="14"/>
  <c r="X1581" i="14"/>
  <c r="Y1580" i="14"/>
  <c r="J1821" i="14"/>
  <c r="K1820" i="14"/>
  <c r="Z1581" i="14"/>
  <c r="AA1580" i="14"/>
  <c r="T1581" i="14"/>
  <c r="U1580" i="14"/>
  <c r="D1585" i="33" l="1"/>
  <c r="V1584" i="33"/>
  <c r="D1589" i="32"/>
  <c r="V1588" i="32"/>
  <c r="X1582" i="14"/>
  <c r="Y1581" i="14"/>
  <c r="P1582" i="14"/>
  <c r="Q1581" i="14"/>
  <c r="V1583" i="14"/>
  <c r="W1582" i="14"/>
  <c r="R1582" i="14"/>
  <c r="S1581" i="14"/>
  <c r="T1582" i="14"/>
  <c r="U1581" i="14"/>
  <c r="Z1582" i="14"/>
  <c r="AA1581" i="14"/>
  <c r="L1583" i="14"/>
  <c r="M1582" i="14"/>
  <c r="J1822" i="14"/>
  <c r="K1821" i="14"/>
  <c r="N1582" i="14"/>
  <c r="O1581" i="14"/>
  <c r="D1586" i="33" l="1"/>
  <c r="V1585" i="33"/>
  <c r="D1590" i="32"/>
  <c r="V1589" i="32"/>
  <c r="R1583" i="14"/>
  <c r="S1582" i="14"/>
  <c r="N1583" i="14"/>
  <c r="O1582" i="14"/>
  <c r="Z1583" i="14"/>
  <c r="AA1582" i="14"/>
  <c r="T1583" i="14"/>
  <c r="U1582" i="14"/>
  <c r="V1584" i="14"/>
  <c r="W1583" i="14"/>
  <c r="J1823" i="14"/>
  <c r="K1822" i="14"/>
  <c r="P1583" i="14"/>
  <c r="Q1582" i="14"/>
  <c r="L1584" i="14"/>
  <c r="M1583" i="14"/>
  <c r="X1583" i="14"/>
  <c r="Y1582" i="14"/>
  <c r="D1587" i="33" l="1"/>
  <c r="V1586" i="33"/>
  <c r="D1591" i="32"/>
  <c r="V1590" i="32"/>
  <c r="J1824" i="14"/>
  <c r="K1823" i="14"/>
  <c r="V1585" i="14"/>
  <c r="W1584" i="14"/>
  <c r="T1584" i="14"/>
  <c r="U1583" i="14"/>
  <c r="X1584" i="14"/>
  <c r="Y1583" i="14"/>
  <c r="Z1584" i="14"/>
  <c r="AA1583" i="14"/>
  <c r="L1585" i="14"/>
  <c r="M1584" i="14"/>
  <c r="N1584" i="14"/>
  <c r="O1583" i="14"/>
  <c r="P1584" i="14"/>
  <c r="Q1583" i="14"/>
  <c r="R1584" i="14"/>
  <c r="S1583" i="14"/>
  <c r="D1588" i="33" l="1"/>
  <c r="V1587" i="33"/>
  <c r="D1592" i="32"/>
  <c r="V1591" i="32"/>
  <c r="X1585" i="14"/>
  <c r="Y1584" i="14"/>
  <c r="T1585" i="14"/>
  <c r="U1584" i="14"/>
  <c r="L1586" i="14"/>
  <c r="M1585" i="14"/>
  <c r="Z1585" i="14"/>
  <c r="AA1584" i="14"/>
  <c r="R1585" i="14"/>
  <c r="S1584" i="14"/>
  <c r="P1585" i="14"/>
  <c r="Q1584" i="14"/>
  <c r="V1586" i="14"/>
  <c r="W1585" i="14"/>
  <c r="N1585" i="14"/>
  <c r="O1584" i="14"/>
  <c r="J1825" i="14"/>
  <c r="K1824" i="14"/>
  <c r="D1589" i="33" l="1"/>
  <c r="V1588" i="33"/>
  <c r="D1593" i="32"/>
  <c r="V1592" i="32"/>
  <c r="P1586" i="14"/>
  <c r="Q1585" i="14"/>
  <c r="Z1586" i="14"/>
  <c r="AA1585" i="14"/>
  <c r="J1826" i="14"/>
  <c r="K1825" i="14"/>
  <c r="R1586" i="14"/>
  <c r="S1585" i="14"/>
  <c r="L1587" i="14"/>
  <c r="M1586" i="14"/>
  <c r="N1586" i="14"/>
  <c r="O1585" i="14"/>
  <c r="T1586" i="14"/>
  <c r="U1585" i="14"/>
  <c r="V1587" i="14"/>
  <c r="W1586" i="14"/>
  <c r="X1586" i="14"/>
  <c r="Y1585" i="14"/>
  <c r="D1590" i="33" l="1"/>
  <c r="V1589" i="33"/>
  <c r="D1594" i="32"/>
  <c r="V1593" i="32"/>
  <c r="N1587" i="14"/>
  <c r="O1586" i="14"/>
  <c r="X1587" i="14"/>
  <c r="Y1586" i="14"/>
  <c r="L1588" i="14"/>
  <c r="M1587" i="14"/>
  <c r="R1587" i="14"/>
  <c r="S1586" i="14"/>
  <c r="J1827" i="14"/>
  <c r="K1826" i="14"/>
  <c r="V1588" i="14"/>
  <c r="W1587" i="14"/>
  <c r="Z1587" i="14"/>
  <c r="AA1586" i="14"/>
  <c r="T1587" i="14"/>
  <c r="U1586" i="14"/>
  <c r="P1587" i="14"/>
  <c r="Q1586" i="14"/>
  <c r="D1591" i="33" l="1"/>
  <c r="V1590" i="33"/>
  <c r="D1595" i="32"/>
  <c r="V1594" i="32"/>
  <c r="V1589" i="14"/>
  <c r="W1588" i="14"/>
  <c r="J1828" i="14"/>
  <c r="K1827" i="14"/>
  <c r="R1588" i="14"/>
  <c r="S1587" i="14"/>
  <c r="L1589" i="14"/>
  <c r="M1588" i="14"/>
  <c r="P1588" i="14"/>
  <c r="Q1587" i="14"/>
  <c r="T1588" i="14"/>
  <c r="U1587" i="14"/>
  <c r="X1588" i="14"/>
  <c r="Y1587" i="14"/>
  <c r="Z1588" i="14"/>
  <c r="AA1587" i="14"/>
  <c r="N1588" i="14"/>
  <c r="O1587" i="14"/>
  <c r="D1592" i="33" l="1"/>
  <c r="V1591" i="33"/>
  <c r="D1596" i="32"/>
  <c r="V1595" i="32"/>
  <c r="P1589" i="14"/>
  <c r="Q1588" i="14"/>
  <c r="L1590" i="14"/>
  <c r="M1589" i="14"/>
  <c r="R1589" i="14"/>
  <c r="S1588" i="14"/>
  <c r="T1589" i="14"/>
  <c r="U1588" i="14"/>
  <c r="N1589" i="14"/>
  <c r="O1588" i="14"/>
  <c r="Z1589" i="14"/>
  <c r="AA1588" i="14"/>
  <c r="J1829" i="14"/>
  <c r="K1828" i="14"/>
  <c r="X1589" i="14"/>
  <c r="Y1588" i="14"/>
  <c r="V1590" i="14"/>
  <c r="W1589" i="14"/>
  <c r="D1593" i="33" l="1"/>
  <c r="V1592" i="33"/>
  <c r="D1597" i="32"/>
  <c r="V1596" i="32"/>
  <c r="N1590" i="14"/>
  <c r="O1589" i="14"/>
  <c r="T1590" i="14"/>
  <c r="U1589" i="14"/>
  <c r="V1591" i="14"/>
  <c r="W1590" i="14"/>
  <c r="Z1590" i="14"/>
  <c r="AA1589" i="14"/>
  <c r="R1590" i="14"/>
  <c r="S1589" i="14"/>
  <c r="X1590" i="14"/>
  <c r="Y1589" i="14"/>
  <c r="L1591" i="14"/>
  <c r="M1590" i="14"/>
  <c r="J1830" i="14"/>
  <c r="K1829" i="14"/>
  <c r="P1590" i="14"/>
  <c r="Q1589" i="14"/>
  <c r="D1594" i="33" l="1"/>
  <c r="V1593" i="33"/>
  <c r="D1598" i="32"/>
  <c r="V1597" i="32"/>
  <c r="X1591" i="14"/>
  <c r="Y1590" i="14"/>
  <c r="Z1591" i="14"/>
  <c r="AA1590" i="14"/>
  <c r="P1591" i="14"/>
  <c r="Q1590" i="14"/>
  <c r="R1591" i="14"/>
  <c r="S1590" i="14"/>
  <c r="V1592" i="14"/>
  <c r="W1591" i="14"/>
  <c r="J1831" i="14"/>
  <c r="K1830" i="14"/>
  <c r="T1591" i="14"/>
  <c r="U1590" i="14"/>
  <c r="L1592" i="14"/>
  <c r="M1591" i="14"/>
  <c r="N1591" i="14"/>
  <c r="O1590" i="14"/>
  <c r="D1595" i="33" l="1"/>
  <c r="V1594" i="33"/>
  <c r="D1599" i="32"/>
  <c r="V1598" i="32"/>
  <c r="J1832" i="14"/>
  <c r="K1831" i="14"/>
  <c r="R1592" i="14"/>
  <c r="S1591" i="14"/>
  <c r="N1592" i="14"/>
  <c r="O1591" i="14"/>
  <c r="V1593" i="14"/>
  <c r="W1592" i="14"/>
  <c r="P1592" i="14"/>
  <c r="Q1591" i="14"/>
  <c r="L1593" i="14"/>
  <c r="M1592" i="14"/>
  <c r="Z1592" i="14"/>
  <c r="AA1591" i="14"/>
  <c r="T1592" i="14"/>
  <c r="U1591" i="14"/>
  <c r="X1592" i="14"/>
  <c r="Y1591" i="14"/>
  <c r="D1596" i="33" l="1"/>
  <c r="V1595" i="33"/>
  <c r="D1600" i="32"/>
  <c r="V1599" i="32"/>
  <c r="L1594" i="14"/>
  <c r="M1593" i="14"/>
  <c r="P1593" i="14"/>
  <c r="Q1592" i="14"/>
  <c r="V1594" i="14"/>
  <c r="W1593" i="14"/>
  <c r="N1593" i="14"/>
  <c r="O1592" i="14"/>
  <c r="X1593" i="14"/>
  <c r="Y1592" i="14"/>
  <c r="T1593" i="14"/>
  <c r="U1592" i="14"/>
  <c r="R1593" i="14"/>
  <c r="S1592" i="14"/>
  <c r="Z1593" i="14"/>
  <c r="AA1592" i="14"/>
  <c r="J1833" i="14"/>
  <c r="K1832" i="14"/>
  <c r="D1597" i="33" l="1"/>
  <c r="V1596" i="33"/>
  <c r="D1601" i="32"/>
  <c r="V1600" i="32"/>
  <c r="T1594" i="14"/>
  <c r="U1593" i="14"/>
  <c r="X1594" i="14"/>
  <c r="Y1593" i="14"/>
  <c r="N1594" i="14"/>
  <c r="O1593" i="14"/>
  <c r="J1834" i="14"/>
  <c r="K1833" i="14"/>
  <c r="V1595" i="14"/>
  <c r="W1594" i="14"/>
  <c r="Z1594" i="14"/>
  <c r="AA1593" i="14"/>
  <c r="P1594" i="14"/>
  <c r="Q1593" i="14"/>
  <c r="R1594" i="14"/>
  <c r="S1593" i="14"/>
  <c r="L1595" i="14"/>
  <c r="M1594" i="14"/>
  <c r="D1598" i="33" l="1"/>
  <c r="V1597" i="33"/>
  <c r="D1602" i="32"/>
  <c r="V1601" i="32"/>
  <c r="Z1595" i="14"/>
  <c r="AA1594" i="14"/>
  <c r="V1596" i="14"/>
  <c r="W1595" i="14"/>
  <c r="J1835" i="14"/>
  <c r="K1834" i="14"/>
  <c r="L1596" i="14"/>
  <c r="M1595" i="14"/>
  <c r="N1595" i="14"/>
  <c r="O1594" i="14"/>
  <c r="R1595" i="14"/>
  <c r="S1594" i="14"/>
  <c r="X1595" i="14"/>
  <c r="Y1594" i="14"/>
  <c r="P1595" i="14"/>
  <c r="Q1594" i="14"/>
  <c r="T1595" i="14"/>
  <c r="U1594" i="14"/>
  <c r="D1599" i="33" l="1"/>
  <c r="V1598" i="33"/>
  <c r="D1603" i="32"/>
  <c r="V1602" i="32"/>
  <c r="R1596" i="14"/>
  <c r="S1595" i="14"/>
  <c r="N1596" i="14"/>
  <c r="O1595" i="14"/>
  <c r="L1597" i="14"/>
  <c r="M1596" i="14"/>
  <c r="J1836" i="14"/>
  <c r="K1835" i="14"/>
  <c r="T1596" i="14"/>
  <c r="U1595" i="14"/>
  <c r="P1596" i="14"/>
  <c r="Q1595" i="14"/>
  <c r="V1597" i="14"/>
  <c r="W1596" i="14"/>
  <c r="X1596" i="14"/>
  <c r="Y1595" i="14"/>
  <c r="Z1596" i="14"/>
  <c r="AA1595" i="14"/>
  <c r="D1600" i="33" l="1"/>
  <c r="V1599" i="33"/>
  <c r="D1604" i="32"/>
  <c r="V1603" i="32"/>
  <c r="T1597" i="14"/>
  <c r="U1596" i="14"/>
  <c r="J1837" i="14"/>
  <c r="K1836" i="14"/>
  <c r="L1598" i="14"/>
  <c r="M1597" i="14"/>
  <c r="P1597" i="14"/>
  <c r="Q1596" i="14"/>
  <c r="Z1597" i="14"/>
  <c r="AA1596" i="14"/>
  <c r="X1597" i="14"/>
  <c r="Y1596" i="14"/>
  <c r="N1597" i="14"/>
  <c r="O1596" i="14"/>
  <c r="V1598" i="14"/>
  <c r="W1597" i="14"/>
  <c r="R1597" i="14"/>
  <c r="S1596" i="14"/>
  <c r="D1601" i="33" l="1"/>
  <c r="V1600" i="33"/>
  <c r="D1605" i="32"/>
  <c r="V1604" i="32"/>
  <c r="X1598" i="14"/>
  <c r="Y1597" i="14"/>
  <c r="Z1598" i="14"/>
  <c r="AA1597" i="14"/>
  <c r="P1598" i="14"/>
  <c r="Q1597" i="14"/>
  <c r="L1599" i="14"/>
  <c r="M1598" i="14"/>
  <c r="R1598" i="14"/>
  <c r="S1597" i="14"/>
  <c r="V1599" i="14"/>
  <c r="W1598" i="14"/>
  <c r="J1838" i="14"/>
  <c r="K1837" i="14"/>
  <c r="N1598" i="14"/>
  <c r="O1597" i="14"/>
  <c r="T1598" i="14"/>
  <c r="U1597" i="14"/>
  <c r="D1602" i="33" l="1"/>
  <c r="V1601" i="33"/>
  <c r="D1606" i="32"/>
  <c r="V1605" i="32"/>
  <c r="R1599" i="14"/>
  <c r="S1598" i="14"/>
  <c r="V1600" i="14"/>
  <c r="W1599" i="14"/>
  <c r="T1599" i="14"/>
  <c r="U1598" i="14"/>
  <c r="L1600" i="14"/>
  <c r="M1599" i="14"/>
  <c r="P1599" i="14"/>
  <c r="Q1598" i="14"/>
  <c r="N1599" i="14"/>
  <c r="O1598" i="14"/>
  <c r="Z1599" i="14"/>
  <c r="AA1598" i="14"/>
  <c r="J1839" i="14"/>
  <c r="K1838" i="14"/>
  <c r="X1599" i="14"/>
  <c r="Y1598" i="14"/>
  <c r="D1603" i="33" l="1"/>
  <c r="V1602" i="33"/>
  <c r="D1607" i="32"/>
  <c r="V1606" i="32"/>
  <c r="P1600" i="14"/>
  <c r="Q1599" i="14"/>
  <c r="T1600" i="14"/>
  <c r="U1599" i="14"/>
  <c r="N1600" i="14"/>
  <c r="O1599" i="14"/>
  <c r="L1601" i="14"/>
  <c r="M1600" i="14"/>
  <c r="X1600" i="14"/>
  <c r="Y1599" i="14"/>
  <c r="J1840" i="14"/>
  <c r="K1839" i="14"/>
  <c r="V1601" i="14"/>
  <c r="W1600" i="14"/>
  <c r="Z1600" i="14"/>
  <c r="AA1599" i="14"/>
  <c r="R1600" i="14"/>
  <c r="S1599" i="14"/>
  <c r="D1604" i="33" l="1"/>
  <c r="V1603" i="33"/>
  <c r="D1608" i="32"/>
  <c r="V1607" i="32"/>
  <c r="J1841" i="14"/>
  <c r="K1840" i="14"/>
  <c r="L1602" i="14"/>
  <c r="M1601" i="14"/>
  <c r="R1601" i="14"/>
  <c r="S1600" i="14"/>
  <c r="X1601" i="14"/>
  <c r="Y1600" i="14"/>
  <c r="N1601" i="14"/>
  <c r="O1600" i="14"/>
  <c r="Z1601" i="14"/>
  <c r="AA1600" i="14"/>
  <c r="T1601" i="14"/>
  <c r="U1600" i="14"/>
  <c r="V1602" i="14"/>
  <c r="W1601" i="14"/>
  <c r="P1601" i="14"/>
  <c r="Q1600" i="14"/>
  <c r="D1605" i="33" l="1"/>
  <c r="V1604" i="33"/>
  <c r="D1609" i="32"/>
  <c r="V1608" i="32"/>
  <c r="N1602" i="14"/>
  <c r="O1601" i="14"/>
  <c r="X1602" i="14"/>
  <c r="Y1601" i="14"/>
  <c r="R1602" i="14"/>
  <c r="S1601" i="14"/>
  <c r="Z1602" i="14"/>
  <c r="AA1601" i="14"/>
  <c r="P1602" i="14"/>
  <c r="Q1601" i="14"/>
  <c r="V1603" i="14"/>
  <c r="W1602" i="14"/>
  <c r="L1603" i="14"/>
  <c r="M1602" i="14"/>
  <c r="T1602" i="14"/>
  <c r="U1601" i="14"/>
  <c r="J1842" i="14"/>
  <c r="K1841" i="14"/>
  <c r="D1606" i="33" l="1"/>
  <c r="V1605" i="33"/>
  <c r="D1610" i="32"/>
  <c r="V1609" i="32"/>
  <c r="V1604" i="14"/>
  <c r="W1603" i="14"/>
  <c r="P1603" i="14"/>
  <c r="Q1602" i="14"/>
  <c r="Z1603" i="14"/>
  <c r="AA1602" i="14"/>
  <c r="R1603" i="14"/>
  <c r="S1602" i="14"/>
  <c r="J1843" i="14"/>
  <c r="K1842" i="14"/>
  <c r="T1603" i="14"/>
  <c r="U1602" i="14"/>
  <c r="X1603" i="14"/>
  <c r="Y1602" i="14"/>
  <c r="L1604" i="14"/>
  <c r="M1603" i="14"/>
  <c r="N1603" i="14"/>
  <c r="O1602" i="14"/>
  <c r="D1607" i="33" l="1"/>
  <c r="V1606" i="33"/>
  <c r="D1611" i="32"/>
  <c r="V1610" i="32"/>
  <c r="T1604" i="14"/>
  <c r="U1603" i="14"/>
  <c r="Z1604" i="14"/>
  <c r="AA1603" i="14"/>
  <c r="J1844" i="14"/>
  <c r="K1843" i="14"/>
  <c r="R1604" i="14"/>
  <c r="S1603" i="14"/>
  <c r="N1604" i="14"/>
  <c r="O1603" i="14"/>
  <c r="L1605" i="14"/>
  <c r="M1604" i="14"/>
  <c r="P1604" i="14"/>
  <c r="Q1603" i="14"/>
  <c r="X1604" i="14"/>
  <c r="Y1603" i="14"/>
  <c r="V1605" i="14"/>
  <c r="W1604" i="14"/>
  <c r="D1608" i="33" l="1"/>
  <c r="V1607" i="33"/>
  <c r="D1612" i="32"/>
  <c r="V1611" i="32"/>
  <c r="L1606" i="14"/>
  <c r="M1605" i="14"/>
  <c r="R1605" i="14"/>
  <c r="S1604" i="14"/>
  <c r="V1606" i="14"/>
  <c r="W1605" i="14"/>
  <c r="N1605" i="14"/>
  <c r="O1604" i="14"/>
  <c r="J1845" i="14"/>
  <c r="K1844" i="14"/>
  <c r="X1605" i="14"/>
  <c r="Y1604" i="14"/>
  <c r="Z1605" i="14"/>
  <c r="AA1604" i="14"/>
  <c r="P1605" i="14"/>
  <c r="Q1604" i="14"/>
  <c r="T1605" i="14"/>
  <c r="U1604" i="14"/>
  <c r="D1609" i="33" l="1"/>
  <c r="V1608" i="33"/>
  <c r="D1613" i="32"/>
  <c r="V1612" i="32"/>
  <c r="N1606" i="14"/>
  <c r="O1605" i="14"/>
  <c r="V1607" i="14"/>
  <c r="W1606" i="14"/>
  <c r="X1606" i="14"/>
  <c r="Y1605" i="14"/>
  <c r="J1846" i="14"/>
  <c r="K1845" i="14"/>
  <c r="T1606" i="14"/>
  <c r="U1605" i="14"/>
  <c r="P1606" i="14"/>
  <c r="Q1605" i="14"/>
  <c r="R1606" i="14"/>
  <c r="S1605" i="14"/>
  <c r="Z1606" i="14"/>
  <c r="AA1605" i="14"/>
  <c r="L1607" i="14"/>
  <c r="M1606" i="14"/>
  <c r="D1610" i="33" l="1"/>
  <c r="V1609" i="33"/>
  <c r="D1614" i="32"/>
  <c r="V1613" i="32"/>
  <c r="J1847" i="14"/>
  <c r="K1846" i="14"/>
  <c r="X1607" i="14"/>
  <c r="Y1606" i="14"/>
  <c r="P1607" i="14"/>
  <c r="Q1606" i="14"/>
  <c r="T1607" i="14"/>
  <c r="U1606" i="14"/>
  <c r="L1608" i="14"/>
  <c r="M1607" i="14"/>
  <c r="Z1607" i="14"/>
  <c r="AA1606" i="14"/>
  <c r="V1608" i="14"/>
  <c r="W1607" i="14"/>
  <c r="R1607" i="14"/>
  <c r="S1606" i="14"/>
  <c r="N1607" i="14"/>
  <c r="O1606" i="14"/>
  <c r="D1611" i="33" l="1"/>
  <c r="V1610" i="33"/>
  <c r="D1615" i="32"/>
  <c r="V1614" i="32"/>
  <c r="L1609" i="14"/>
  <c r="M1608" i="14"/>
  <c r="T1608" i="14"/>
  <c r="U1607" i="14"/>
  <c r="P1608" i="14"/>
  <c r="Q1607" i="14"/>
  <c r="Z1608" i="14"/>
  <c r="AA1607" i="14"/>
  <c r="N1608" i="14"/>
  <c r="O1607" i="14"/>
  <c r="R1608" i="14"/>
  <c r="S1607" i="14"/>
  <c r="X1608" i="14"/>
  <c r="Y1607" i="14"/>
  <c r="V1609" i="14"/>
  <c r="W1608" i="14"/>
  <c r="J1848" i="14"/>
  <c r="K1847" i="14"/>
  <c r="D1612" i="33" l="1"/>
  <c r="V1611" i="33"/>
  <c r="D1616" i="32"/>
  <c r="V1615" i="32"/>
  <c r="R1609" i="14"/>
  <c r="S1608" i="14"/>
  <c r="P1609" i="14"/>
  <c r="Q1608" i="14"/>
  <c r="N1609" i="14"/>
  <c r="O1608" i="14"/>
  <c r="Z1609" i="14"/>
  <c r="AA1608" i="14"/>
  <c r="J1849" i="14"/>
  <c r="K1848" i="14"/>
  <c r="V1610" i="14"/>
  <c r="W1609" i="14"/>
  <c r="T1609" i="14"/>
  <c r="U1608" i="14"/>
  <c r="X1609" i="14"/>
  <c r="Y1608" i="14"/>
  <c r="L1610" i="14"/>
  <c r="M1609" i="14"/>
  <c r="D1613" i="33" l="1"/>
  <c r="V1612" i="33"/>
  <c r="D1617" i="32"/>
  <c r="V1616" i="32"/>
  <c r="Z1610" i="14"/>
  <c r="AA1609" i="14"/>
  <c r="L1611" i="14"/>
  <c r="M1610" i="14"/>
  <c r="V1611" i="14"/>
  <c r="W1610" i="14"/>
  <c r="J1850" i="14"/>
  <c r="K1849" i="14"/>
  <c r="N1610" i="14"/>
  <c r="O1609" i="14"/>
  <c r="X1610" i="14"/>
  <c r="Y1609" i="14"/>
  <c r="P1610" i="14"/>
  <c r="Q1609" i="14"/>
  <c r="T1610" i="14"/>
  <c r="U1609" i="14"/>
  <c r="R1610" i="14"/>
  <c r="S1609" i="14"/>
  <c r="D1614" i="33" l="1"/>
  <c r="V1613" i="33"/>
  <c r="D1618" i="32"/>
  <c r="V1617" i="32"/>
  <c r="N1611" i="14"/>
  <c r="O1610" i="14"/>
  <c r="X1611" i="14"/>
  <c r="Y1610" i="14"/>
  <c r="J1851" i="14"/>
  <c r="K1850" i="14"/>
  <c r="R1611" i="14"/>
  <c r="S1610" i="14"/>
  <c r="V1612" i="14"/>
  <c r="W1611" i="14"/>
  <c r="T1611" i="14"/>
  <c r="U1610" i="14"/>
  <c r="L1612" i="14"/>
  <c r="M1611" i="14"/>
  <c r="P1611" i="14"/>
  <c r="Q1610" i="14"/>
  <c r="Z1611" i="14"/>
  <c r="AA1610" i="14"/>
  <c r="D1615" i="33" l="1"/>
  <c r="V1614" i="33"/>
  <c r="D1619" i="32"/>
  <c r="V1618" i="32"/>
  <c r="V1613" i="14"/>
  <c r="W1612" i="14"/>
  <c r="T1612" i="14"/>
  <c r="U1611" i="14"/>
  <c r="R1612" i="14"/>
  <c r="S1611" i="14"/>
  <c r="J1852" i="14"/>
  <c r="K1851" i="14"/>
  <c r="Z1612" i="14"/>
  <c r="AA1611" i="14"/>
  <c r="P1612" i="14"/>
  <c r="Q1611" i="14"/>
  <c r="X1612" i="14"/>
  <c r="Y1611" i="14"/>
  <c r="L1613" i="14"/>
  <c r="M1612" i="14"/>
  <c r="N1612" i="14"/>
  <c r="O1611" i="14"/>
  <c r="D1616" i="33" l="1"/>
  <c r="V1615" i="33"/>
  <c r="D1620" i="32"/>
  <c r="V1619" i="32"/>
  <c r="J1853" i="14"/>
  <c r="K1852" i="14"/>
  <c r="L1614" i="14"/>
  <c r="M1613" i="14"/>
  <c r="P1613" i="14"/>
  <c r="Q1612" i="14"/>
  <c r="Z1613" i="14"/>
  <c r="AA1612" i="14"/>
  <c r="N1613" i="14"/>
  <c r="O1612" i="14"/>
  <c r="R1613" i="14"/>
  <c r="S1612" i="14"/>
  <c r="T1613" i="14"/>
  <c r="U1612" i="14"/>
  <c r="X1613" i="14"/>
  <c r="Y1612" i="14"/>
  <c r="V1614" i="14"/>
  <c r="W1613" i="14"/>
  <c r="D1617" i="33" l="1"/>
  <c r="V1616" i="33"/>
  <c r="D1621" i="32"/>
  <c r="V1620" i="32"/>
  <c r="R1614" i="14"/>
  <c r="S1613" i="14"/>
  <c r="Z1614" i="14"/>
  <c r="AA1613" i="14"/>
  <c r="V1615" i="14"/>
  <c r="W1614" i="14"/>
  <c r="N1614" i="14"/>
  <c r="O1613" i="14"/>
  <c r="P1614" i="14"/>
  <c r="Q1613" i="14"/>
  <c r="X1614" i="14"/>
  <c r="Y1613" i="14"/>
  <c r="L1615" i="14"/>
  <c r="M1614" i="14"/>
  <c r="T1614" i="14"/>
  <c r="U1613" i="14"/>
  <c r="J1854" i="14"/>
  <c r="K1853" i="14"/>
  <c r="D1618" i="33" l="1"/>
  <c r="V1617" i="33"/>
  <c r="D1622" i="32"/>
  <c r="V1621" i="32"/>
  <c r="P1615" i="14"/>
  <c r="Q1614" i="14"/>
  <c r="X1615" i="14"/>
  <c r="Y1614" i="14"/>
  <c r="N1615" i="14"/>
  <c r="O1614" i="14"/>
  <c r="J1855" i="14"/>
  <c r="K1854" i="14"/>
  <c r="V1616" i="14"/>
  <c r="W1615" i="14"/>
  <c r="T1615" i="14"/>
  <c r="U1614" i="14"/>
  <c r="Z1615" i="14"/>
  <c r="AA1614" i="14"/>
  <c r="L1616" i="14"/>
  <c r="M1615" i="14"/>
  <c r="R1615" i="14"/>
  <c r="S1614" i="14"/>
  <c r="D1619" i="33" l="1"/>
  <c r="V1618" i="33"/>
  <c r="D1623" i="32"/>
  <c r="V1622" i="32"/>
  <c r="T1616" i="14"/>
  <c r="U1615" i="14"/>
  <c r="J1856" i="14"/>
  <c r="K1855" i="14"/>
  <c r="V1617" i="14"/>
  <c r="W1616" i="14"/>
  <c r="R1616" i="14"/>
  <c r="S1615" i="14"/>
  <c r="N1616" i="14"/>
  <c r="O1615" i="14"/>
  <c r="L1617" i="14"/>
  <c r="M1616" i="14"/>
  <c r="X1616" i="14"/>
  <c r="Y1615" i="14"/>
  <c r="Z1616" i="14"/>
  <c r="AA1615" i="14"/>
  <c r="P1616" i="14"/>
  <c r="Q1615" i="14"/>
  <c r="D1620" i="33" l="1"/>
  <c r="V1619" i="33"/>
  <c r="D1624" i="32"/>
  <c r="V1623" i="32"/>
  <c r="N1617" i="14"/>
  <c r="O1616" i="14"/>
  <c r="L1618" i="14"/>
  <c r="M1617" i="14"/>
  <c r="R1617" i="14"/>
  <c r="S1616" i="14"/>
  <c r="P1617" i="14"/>
  <c r="Q1616" i="14"/>
  <c r="V1618" i="14"/>
  <c r="W1617" i="14"/>
  <c r="Z1617" i="14"/>
  <c r="AA1616" i="14"/>
  <c r="J1857" i="14"/>
  <c r="K1856" i="14"/>
  <c r="X1617" i="14"/>
  <c r="Y1616" i="14"/>
  <c r="T1617" i="14"/>
  <c r="U1616" i="14"/>
  <c r="D1621" i="33" l="1"/>
  <c r="V1620" i="33"/>
  <c r="D1625" i="32"/>
  <c r="V1624" i="32"/>
  <c r="Z1618" i="14"/>
  <c r="AA1617" i="14"/>
  <c r="P1618" i="14"/>
  <c r="Q1617" i="14"/>
  <c r="T1618" i="14"/>
  <c r="U1617" i="14"/>
  <c r="V1619" i="14"/>
  <c r="W1618" i="14"/>
  <c r="R1618" i="14"/>
  <c r="S1617" i="14"/>
  <c r="X1618" i="14"/>
  <c r="Y1617" i="14"/>
  <c r="L1619" i="14"/>
  <c r="M1618" i="14"/>
  <c r="J1858" i="14"/>
  <c r="K1857" i="14"/>
  <c r="N1618" i="14"/>
  <c r="O1617" i="14"/>
  <c r="D1622" i="33" l="1"/>
  <c r="V1621" i="33"/>
  <c r="D1626" i="32"/>
  <c r="V1625" i="32"/>
  <c r="X1619" i="14"/>
  <c r="Y1618" i="14"/>
  <c r="V1620" i="14"/>
  <c r="W1619" i="14"/>
  <c r="N1619" i="14"/>
  <c r="O1618" i="14"/>
  <c r="R1619" i="14"/>
  <c r="S1618" i="14"/>
  <c r="T1619" i="14"/>
  <c r="U1618" i="14"/>
  <c r="J1859" i="14"/>
  <c r="K1858" i="14"/>
  <c r="P1619" i="14"/>
  <c r="Q1618" i="14"/>
  <c r="L1620" i="14"/>
  <c r="M1619" i="14"/>
  <c r="Z1619" i="14"/>
  <c r="AA1618" i="14"/>
  <c r="D1623" i="33" l="1"/>
  <c r="V1622" i="33"/>
  <c r="D1627" i="32"/>
  <c r="V1626" i="32"/>
  <c r="J1860" i="14"/>
  <c r="K1859" i="14"/>
  <c r="R1620" i="14"/>
  <c r="S1619" i="14"/>
  <c r="Z1620" i="14"/>
  <c r="AA1619" i="14"/>
  <c r="T1620" i="14"/>
  <c r="U1619" i="14"/>
  <c r="N1620" i="14"/>
  <c r="O1619" i="14"/>
  <c r="L1621" i="14"/>
  <c r="M1620" i="14"/>
  <c r="V1621" i="14"/>
  <c r="W1620" i="14"/>
  <c r="P1620" i="14"/>
  <c r="Q1619" i="14"/>
  <c r="X1620" i="14"/>
  <c r="Y1619" i="14"/>
  <c r="D1624" i="33" l="1"/>
  <c r="V1623" i="33"/>
  <c r="D1628" i="32"/>
  <c r="V1627" i="32"/>
  <c r="L1622" i="14"/>
  <c r="M1621" i="14"/>
  <c r="N1621" i="14"/>
  <c r="O1620" i="14"/>
  <c r="T1621" i="14"/>
  <c r="U1620" i="14"/>
  <c r="X1621" i="14"/>
  <c r="Y1620" i="14"/>
  <c r="Z1621" i="14"/>
  <c r="AA1620" i="14"/>
  <c r="P1621" i="14"/>
  <c r="Q1620" i="14"/>
  <c r="R1621" i="14"/>
  <c r="S1620" i="14"/>
  <c r="V1622" i="14"/>
  <c r="W1621" i="14"/>
  <c r="J1861" i="14"/>
  <c r="K1860" i="14"/>
  <c r="D1625" i="33" l="1"/>
  <c r="V1624" i="33"/>
  <c r="D1629" i="32"/>
  <c r="V1628" i="32"/>
  <c r="P1622" i="14"/>
  <c r="Q1621" i="14"/>
  <c r="Z1622" i="14"/>
  <c r="AA1621" i="14"/>
  <c r="X1622" i="14"/>
  <c r="Y1621" i="14"/>
  <c r="J1862" i="14"/>
  <c r="K1861" i="14"/>
  <c r="T1622" i="14"/>
  <c r="U1621" i="14"/>
  <c r="V1623" i="14"/>
  <c r="W1622" i="14"/>
  <c r="N1622" i="14"/>
  <c r="O1621" i="14"/>
  <c r="R1622" i="14"/>
  <c r="S1621" i="14"/>
  <c r="L1623" i="14"/>
  <c r="M1622" i="14"/>
  <c r="D1626" i="33" l="1"/>
  <c r="V1625" i="33"/>
  <c r="D1630" i="32"/>
  <c r="V1629" i="32"/>
  <c r="T1623" i="14"/>
  <c r="U1622" i="14"/>
  <c r="V1624" i="14"/>
  <c r="W1623" i="14"/>
  <c r="J1863" i="14"/>
  <c r="K1862" i="14"/>
  <c r="L1624" i="14"/>
  <c r="M1623" i="14"/>
  <c r="X1623" i="14"/>
  <c r="Y1622" i="14"/>
  <c r="R1623" i="14"/>
  <c r="S1622" i="14"/>
  <c r="Z1623" i="14"/>
  <c r="AA1622" i="14"/>
  <c r="N1623" i="14"/>
  <c r="O1622" i="14"/>
  <c r="P1623" i="14"/>
  <c r="Q1622" i="14"/>
  <c r="D1627" i="33" l="1"/>
  <c r="V1626" i="33"/>
  <c r="D1631" i="32"/>
  <c r="V1630" i="32"/>
  <c r="R1624" i="14"/>
  <c r="S1623" i="14"/>
  <c r="X1624" i="14"/>
  <c r="Y1623" i="14"/>
  <c r="L1625" i="14"/>
  <c r="M1624" i="14"/>
  <c r="P1624" i="14"/>
  <c r="Q1623" i="14"/>
  <c r="J1864" i="14"/>
  <c r="K1863" i="14"/>
  <c r="N1624" i="14"/>
  <c r="O1623" i="14"/>
  <c r="V1625" i="14"/>
  <c r="W1624" i="14"/>
  <c r="Z1624" i="14"/>
  <c r="AA1623" i="14"/>
  <c r="T1624" i="14"/>
  <c r="U1623" i="14"/>
  <c r="D1628" i="33" l="1"/>
  <c r="V1627" i="33"/>
  <c r="D1632" i="32"/>
  <c r="V1631" i="32"/>
  <c r="N1625" i="14"/>
  <c r="O1624" i="14"/>
  <c r="J1865" i="14"/>
  <c r="K1864" i="14"/>
  <c r="P1625" i="14"/>
  <c r="Q1624" i="14"/>
  <c r="T1625" i="14"/>
  <c r="U1624" i="14"/>
  <c r="L1626" i="14"/>
  <c r="M1625" i="14"/>
  <c r="Z1625" i="14"/>
  <c r="AA1624" i="14"/>
  <c r="X1625" i="14"/>
  <c r="Y1624" i="14"/>
  <c r="V1626" i="14"/>
  <c r="W1625" i="14"/>
  <c r="R1625" i="14"/>
  <c r="S1624" i="14"/>
  <c r="D1629" i="33" l="1"/>
  <c r="V1628" i="33"/>
  <c r="D1633" i="32"/>
  <c r="V1632" i="32"/>
  <c r="T1626" i="14"/>
  <c r="U1625" i="14"/>
  <c r="P1626" i="14"/>
  <c r="Q1625" i="14"/>
  <c r="Z1626" i="14"/>
  <c r="AA1625" i="14"/>
  <c r="L1627" i="14"/>
  <c r="M1626" i="14"/>
  <c r="R1626" i="14"/>
  <c r="S1625" i="14"/>
  <c r="V1627" i="14"/>
  <c r="W1626" i="14"/>
  <c r="J1866" i="14"/>
  <c r="K1865" i="14"/>
  <c r="X1626" i="14"/>
  <c r="Y1625" i="14"/>
  <c r="N1626" i="14"/>
  <c r="O1625" i="14"/>
  <c r="D1630" i="33" l="1"/>
  <c r="V1629" i="33"/>
  <c r="D1634" i="32"/>
  <c r="V1633" i="32"/>
  <c r="V1628" i="14"/>
  <c r="W1627" i="14"/>
  <c r="N1627" i="14"/>
  <c r="O1626" i="14"/>
  <c r="R1627" i="14"/>
  <c r="S1626" i="14"/>
  <c r="L1628" i="14"/>
  <c r="M1627" i="14"/>
  <c r="Z1627" i="14"/>
  <c r="AA1626" i="14"/>
  <c r="X1627" i="14"/>
  <c r="Y1626" i="14"/>
  <c r="P1627" i="14"/>
  <c r="Q1626" i="14"/>
  <c r="J1867" i="14"/>
  <c r="K1866" i="14"/>
  <c r="T1627" i="14"/>
  <c r="U1626" i="14"/>
  <c r="D1631" i="33" l="1"/>
  <c r="V1630" i="33"/>
  <c r="D1635" i="32"/>
  <c r="V1634" i="32"/>
  <c r="X1628" i="14"/>
  <c r="Y1627" i="14"/>
  <c r="Z1628" i="14"/>
  <c r="AA1627" i="14"/>
  <c r="L1629" i="14"/>
  <c r="M1628" i="14"/>
  <c r="T1628" i="14"/>
  <c r="U1627" i="14"/>
  <c r="R1628" i="14"/>
  <c r="S1627" i="14"/>
  <c r="J1868" i="14"/>
  <c r="K1867" i="14"/>
  <c r="N1628" i="14"/>
  <c r="O1627" i="14"/>
  <c r="P1628" i="14"/>
  <c r="Q1627" i="14"/>
  <c r="V1629" i="14"/>
  <c r="W1628" i="14"/>
  <c r="D1632" i="33" l="1"/>
  <c r="V1631" i="33"/>
  <c r="D1636" i="32"/>
  <c r="V1635" i="32"/>
  <c r="J1869" i="14"/>
  <c r="K1868" i="14"/>
  <c r="T1629" i="14"/>
  <c r="U1628" i="14"/>
  <c r="V1630" i="14"/>
  <c r="W1629" i="14"/>
  <c r="R1629" i="14"/>
  <c r="S1628" i="14"/>
  <c r="L1630" i="14"/>
  <c r="M1629" i="14"/>
  <c r="P1629" i="14"/>
  <c r="Q1628" i="14"/>
  <c r="Z1629" i="14"/>
  <c r="AA1628" i="14"/>
  <c r="N1629" i="14"/>
  <c r="O1628" i="14"/>
  <c r="X1629" i="14"/>
  <c r="Y1628" i="14"/>
  <c r="D1633" i="33" l="1"/>
  <c r="V1632" i="33"/>
  <c r="D1637" i="32"/>
  <c r="V1636" i="32"/>
  <c r="P1630" i="14"/>
  <c r="Q1629" i="14"/>
  <c r="X1630" i="14"/>
  <c r="Y1629" i="14"/>
  <c r="L1631" i="14"/>
  <c r="M1630" i="14"/>
  <c r="R1630" i="14"/>
  <c r="S1629" i="14"/>
  <c r="V1631" i="14"/>
  <c r="W1630" i="14"/>
  <c r="N1630" i="14"/>
  <c r="O1629" i="14"/>
  <c r="T1630" i="14"/>
  <c r="U1629" i="14"/>
  <c r="Z1630" i="14"/>
  <c r="AA1629" i="14"/>
  <c r="J1870" i="14"/>
  <c r="K1869" i="14"/>
  <c r="D1634" i="33" l="1"/>
  <c r="V1633" i="33"/>
  <c r="D1638" i="32"/>
  <c r="V1637" i="32"/>
  <c r="V1632" i="14"/>
  <c r="W1631" i="14"/>
  <c r="R1631" i="14"/>
  <c r="S1630" i="14"/>
  <c r="N1631" i="14"/>
  <c r="O1630" i="14"/>
  <c r="J1871" i="14"/>
  <c r="K1870" i="14"/>
  <c r="L1632" i="14"/>
  <c r="M1631" i="14"/>
  <c r="Z1631" i="14"/>
  <c r="AA1630" i="14"/>
  <c r="X1631" i="14"/>
  <c r="Y1630" i="14"/>
  <c r="T1631" i="14"/>
  <c r="U1630" i="14"/>
  <c r="P1631" i="14"/>
  <c r="Q1630" i="14"/>
  <c r="D1635" i="33" l="1"/>
  <c r="V1634" i="33"/>
  <c r="D1639" i="32"/>
  <c r="V1638" i="32"/>
  <c r="J1872" i="14"/>
  <c r="K1871" i="14"/>
  <c r="P1632" i="14"/>
  <c r="Q1631" i="14"/>
  <c r="Z1632" i="14"/>
  <c r="AA1631" i="14"/>
  <c r="L1633" i="14"/>
  <c r="M1632" i="14"/>
  <c r="N1632" i="14"/>
  <c r="O1631" i="14"/>
  <c r="T1632" i="14"/>
  <c r="U1631" i="14"/>
  <c r="R1632" i="14"/>
  <c r="S1631" i="14"/>
  <c r="X1632" i="14"/>
  <c r="Y1631" i="14"/>
  <c r="V1633" i="14"/>
  <c r="W1632" i="14"/>
  <c r="D1636" i="33" l="1"/>
  <c r="V1635" i="33"/>
  <c r="D1640" i="32"/>
  <c r="V1639" i="32"/>
  <c r="T1633" i="14"/>
  <c r="U1632" i="14"/>
  <c r="N1633" i="14"/>
  <c r="O1632" i="14"/>
  <c r="L1634" i="14"/>
  <c r="M1633" i="14"/>
  <c r="Z1633" i="14"/>
  <c r="AA1632" i="14"/>
  <c r="V1634" i="14"/>
  <c r="W1633" i="14"/>
  <c r="X1633" i="14"/>
  <c r="Y1632" i="14"/>
  <c r="P1633" i="14"/>
  <c r="Q1632" i="14"/>
  <c r="R1633" i="14"/>
  <c r="S1632" i="14"/>
  <c r="J1873" i="14"/>
  <c r="K1872" i="14"/>
  <c r="D1637" i="33" l="1"/>
  <c r="V1636" i="33"/>
  <c r="D1641" i="32"/>
  <c r="V1640" i="32"/>
  <c r="X1634" i="14"/>
  <c r="Y1633" i="14"/>
  <c r="V1635" i="14"/>
  <c r="W1634" i="14"/>
  <c r="Z1634" i="14"/>
  <c r="AA1633" i="14"/>
  <c r="L1635" i="14"/>
  <c r="M1634" i="14"/>
  <c r="J1874" i="14"/>
  <c r="K1873" i="14"/>
  <c r="R1634" i="14"/>
  <c r="S1633" i="14"/>
  <c r="N1634" i="14"/>
  <c r="O1633" i="14"/>
  <c r="P1634" i="14"/>
  <c r="Q1633" i="14"/>
  <c r="T1634" i="14"/>
  <c r="U1633" i="14"/>
  <c r="D1638" i="33" l="1"/>
  <c r="V1637" i="33"/>
  <c r="D1642" i="32"/>
  <c r="V1641" i="32"/>
  <c r="R1635" i="14"/>
  <c r="S1634" i="14"/>
  <c r="J1875" i="14"/>
  <c r="K1874" i="14"/>
  <c r="L1636" i="14"/>
  <c r="M1635" i="14"/>
  <c r="T1635" i="14"/>
  <c r="U1634" i="14"/>
  <c r="Z1635" i="14"/>
  <c r="AA1634" i="14"/>
  <c r="P1635" i="14"/>
  <c r="Q1634" i="14"/>
  <c r="V1636" i="14"/>
  <c r="W1635" i="14"/>
  <c r="N1635" i="14"/>
  <c r="O1634" i="14"/>
  <c r="X1635" i="14"/>
  <c r="Y1634" i="14"/>
  <c r="D1639" i="33" l="1"/>
  <c r="V1638" i="33"/>
  <c r="D1643" i="32"/>
  <c r="V1642" i="32"/>
  <c r="Z1636" i="14"/>
  <c r="AA1635" i="14"/>
  <c r="P1636" i="14"/>
  <c r="Q1635" i="14"/>
  <c r="T1636" i="14"/>
  <c r="U1635" i="14"/>
  <c r="X1636" i="14"/>
  <c r="Y1635" i="14"/>
  <c r="L1637" i="14"/>
  <c r="M1636" i="14"/>
  <c r="N1636" i="14"/>
  <c r="O1635" i="14"/>
  <c r="J1876" i="14"/>
  <c r="K1875" i="14"/>
  <c r="V1637" i="14"/>
  <c r="W1636" i="14"/>
  <c r="R1636" i="14"/>
  <c r="S1635" i="14"/>
  <c r="D1640" i="33" l="1"/>
  <c r="V1639" i="33"/>
  <c r="D1644" i="32"/>
  <c r="V1643" i="32"/>
  <c r="N1637" i="14"/>
  <c r="O1636" i="14"/>
  <c r="L1638" i="14"/>
  <c r="M1637" i="14"/>
  <c r="T1637" i="14"/>
  <c r="U1636" i="14"/>
  <c r="X1637" i="14"/>
  <c r="Y1636" i="14"/>
  <c r="R1637" i="14"/>
  <c r="S1636" i="14"/>
  <c r="V1638" i="14"/>
  <c r="W1637" i="14"/>
  <c r="P1637" i="14"/>
  <c r="Q1636" i="14"/>
  <c r="J1877" i="14"/>
  <c r="K1876" i="14"/>
  <c r="Z1637" i="14"/>
  <c r="AA1636" i="14"/>
  <c r="D1641" i="33" l="1"/>
  <c r="V1640" i="33"/>
  <c r="D1645" i="32"/>
  <c r="V1644" i="32"/>
  <c r="V1639" i="14"/>
  <c r="W1638" i="14"/>
  <c r="X1638" i="14"/>
  <c r="Y1637" i="14"/>
  <c r="Z1638" i="14"/>
  <c r="AA1637" i="14"/>
  <c r="R1638" i="14"/>
  <c r="S1637" i="14"/>
  <c r="T1638" i="14"/>
  <c r="U1637" i="14"/>
  <c r="J1878" i="14"/>
  <c r="K1877" i="14"/>
  <c r="L1639" i="14"/>
  <c r="M1638" i="14"/>
  <c r="P1638" i="14"/>
  <c r="Q1637" i="14"/>
  <c r="N1638" i="14"/>
  <c r="O1637" i="14"/>
  <c r="D1642" i="33" l="1"/>
  <c r="V1641" i="33"/>
  <c r="D1646" i="32"/>
  <c r="V1645" i="32"/>
  <c r="J1879" i="14"/>
  <c r="K1878" i="14"/>
  <c r="T1639" i="14"/>
  <c r="U1638" i="14"/>
  <c r="R1639" i="14"/>
  <c r="S1638" i="14"/>
  <c r="N1639" i="14"/>
  <c r="O1638" i="14"/>
  <c r="Z1639" i="14"/>
  <c r="AA1638" i="14"/>
  <c r="P1639" i="14"/>
  <c r="Q1638" i="14"/>
  <c r="X1639" i="14"/>
  <c r="Y1638" i="14"/>
  <c r="L1640" i="14"/>
  <c r="M1639" i="14"/>
  <c r="V1640" i="14"/>
  <c r="W1639" i="14"/>
  <c r="D1643" i="33" l="1"/>
  <c r="V1642" i="33"/>
  <c r="D1647" i="32"/>
  <c r="V1646" i="32"/>
  <c r="Z1640" i="14"/>
  <c r="AA1639" i="14"/>
  <c r="N1640" i="14"/>
  <c r="O1639" i="14"/>
  <c r="V1641" i="14"/>
  <c r="W1640" i="14"/>
  <c r="P1640" i="14"/>
  <c r="Q1639" i="14"/>
  <c r="R1640" i="14"/>
  <c r="S1639" i="14"/>
  <c r="L1641" i="14"/>
  <c r="M1640" i="14"/>
  <c r="T1640" i="14"/>
  <c r="U1639" i="14"/>
  <c r="X1640" i="14"/>
  <c r="Y1639" i="14"/>
  <c r="J1880" i="14"/>
  <c r="K1879" i="14"/>
  <c r="D1644" i="33" l="1"/>
  <c r="V1643" i="33"/>
  <c r="D1648" i="32"/>
  <c r="V1647" i="32"/>
  <c r="L1642" i="14"/>
  <c r="M1641" i="14"/>
  <c r="R1641" i="14"/>
  <c r="S1640" i="14"/>
  <c r="V1642" i="14"/>
  <c r="W1641" i="14"/>
  <c r="P1641" i="14"/>
  <c r="Q1640" i="14"/>
  <c r="J1881" i="14"/>
  <c r="K1880" i="14"/>
  <c r="X1641" i="14"/>
  <c r="Y1640" i="14"/>
  <c r="N1641" i="14"/>
  <c r="O1640" i="14"/>
  <c r="T1641" i="14"/>
  <c r="U1640" i="14"/>
  <c r="Z1641" i="14"/>
  <c r="AA1640" i="14"/>
  <c r="D1645" i="33" l="1"/>
  <c r="V1644" i="33"/>
  <c r="D1649" i="32"/>
  <c r="V1648" i="32"/>
  <c r="J1882" i="14"/>
  <c r="K1881" i="14"/>
  <c r="P1642" i="14"/>
  <c r="Q1641" i="14"/>
  <c r="L1643" i="14"/>
  <c r="M1642" i="14"/>
  <c r="R1642" i="14"/>
  <c r="S1641" i="14"/>
  <c r="N1642" i="14"/>
  <c r="O1641" i="14"/>
  <c r="X1642" i="14"/>
  <c r="Y1641" i="14"/>
  <c r="Z1642" i="14"/>
  <c r="AA1641" i="14"/>
  <c r="V1643" i="14"/>
  <c r="W1642" i="14"/>
  <c r="T1642" i="14"/>
  <c r="U1641" i="14"/>
  <c r="D1646" i="33" l="1"/>
  <c r="V1645" i="33"/>
  <c r="D1650" i="32"/>
  <c r="V1649" i="32"/>
  <c r="N1643" i="14"/>
  <c r="O1642" i="14"/>
  <c r="R1643" i="14"/>
  <c r="S1642" i="14"/>
  <c r="T1643" i="14"/>
  <c r="U1642" i="14"/>
  <c r="X1643" i="14"/>
  <c r="Y1642" i="14"/>
  <c r="L1644" i="14"/>
  <c r="M1643" i="14"/>
  <c r="V1644" i="14"/>
  <c r="W1643" i="14"/>
  <c r="P1643" i="14"/>
  <c r="Q1642" i="14"/>
  <c r="Z1643" i="14"/>
  <c r="AA1642" i="14"/>
  <c r="J1883" i="14"/>
  <c r="K1882" i="14"/>
  <c r="D1647" i="33" l="1"/>
  <c r="V1646" i="33"/>
  <c r="D1651" i="32"/>
  <c r="V1650" i="32"/>
  <c r="L1645" i="14"/>
  <c r="M1644" i="14"/>
  <c r="X1644" i="14"/>
  <c r="Y1643" i="14"/>
  <c r="J1884" i="14"/>
  <c r="K1883" i="14"/>
  <c r="V1645" i="14"/>
  <c r="W1644" i="14"/>
  <c r="T1644" i="14"/>
  <c r="U1643" i="14"/>
  <c r="Z1644" i="14"/>
  <c r="AA1643" i="14"/>
  <c r="R1644" i="14"/>
  <c r="S1643" i="14"/>
  <c r="P1644" i="14"/>
  <c r="Q1643" i="14"/>
  <c r="N1644" i="14"/>
  <c r="O1643" i="14"/>
  <c r="D1648" i="33" l="1"/>
  <c r="V1647" i="33"/>
  <c r="D1652" i="32"/>
  <c r="V1651" i="32"/>
  <c r="Z1645" i="14"/>
  <c r="AA1644" i="14"/>
  <c r="T1645" i="14"/>
  <c r="U1644" i="14"/>
  <c r="V1646" i="14"/>
  <c r="W1645" i="14"/>
  <c r="N1645" i="14"/>
  <c r="O1644" i="14"/>
  <c r="J1885" i="14"/>
  <c r="K1884" i="14"/>
  <c r="P1645" i="14"/>
  <c r="Q1644" i="14"/>
  <c r="X1645" i="14"/>
  <c r="Y1644" i="14"/>
  <c r="R1645" i="14"/>
  <c r="S1644" i="14"/>
  <c r="L1646" i="14"/>
  <c r="M1645" i="14"/>
  <c r="D1649" i="33" l="1"/>
  <c r="V1648" i="33"/>
  <c r="D1653" i="32"/>
  <c r="V1652" i="32"/>
  <c r="P1646" i="14"/>
  <c r="Q1645" i="14"/>
  <c r="N1646" i="14"/>
  <c r="O1645" i="14"/>
  <c r="L1647" i="14"/>
  <c r="M1646" i="14"/>
  <c r="J1886" i="14"/>
  <c r="K1885" i="14"/>
  <c r="V1647" i="14"/>
  <c r="W1646" i="14"/>
  <c r="R1646" i="14"/>
  <c r="S1645" i="14"/>
  <c r="T1646" i="14"/>
  <c r="U1645" i="14"/>
  <c r="X1646" i="14"/>
  <c r="Y1645" i="14"/>
  <c r="Z1646" i="14"/>
  <c r="AA1645" i="14"/>
  <c r="D1650" i="33" l="1"/>
  <c r="V1649" i="33"/>
  <c r="D1654" i="32"/>
  <c r="V1653" i="32"/>
  <c r="R1647" i="14"/>
  <c r="S1646" i="14"/>
  <c r="V1648" i="14"/>
  <c r="W1647" i="14"/>
  <c r="J1887" i="14"/>
  <c r="K1886" i="14"/>
  <c r="Z1647" i="14"/>
  <c r="AA1646" i="14"/>
  <c r="L1648" i="14"/>
  <c r="M1647" i="14"/>
  <c r="X1647" i="14"/>
  <c r="Y1646" i="14"/>
  <c r="N1647" i="14"/>
  <c r="O1646" i="14"/>
  <c r="T1647" i="14"/>
  <c r="U1646" i="14"/>
  <c r="P1647" i="14"/>
  <c r="Q1646" i="14"/>
  <c r="D1651" i="33" l="1"/>
  <c r="V1650" i="33"/>
  <c r="D1655" i="32"/>
  <c r="V1654" i="32"/>
  <c r="P1648" i="14"/>
  <c r="Q1647" i="14"/>
  <c r="X1648" i="14"/>
  <c r="Y1647" i="14"/>
  <c r="L1649" i="14"/>
  <c r="M1648" i="14"/>
  <c r="Z1648" i="14"/>
  <c r="AA1647" i="14"/>
  <c r="J1888" i="14"/>
  <c r="K1887" i="14"/>
  <c r="T1648" i="14"/>
  <c r="U1647" i="14"/>
  <c r="V1649" i="14"/>
  <c r="W1648" i="14"/>
  <c r="N1648" i="14"/>
  <c r="O1647" i="14"/>
  <c r="R1648" i="14"/>
  <c r="S1647" i="14"/>
  <c r="D1652" i="33" l="1"/>
  <c r="V1651" i="33"/>
  <c r="D1656" i="32"/>
  <c r="V1655" i="32"/>
  <c r="J1889" i="14"/>
  <c r="K1888" i="14"/>
  <c r="T1649" i="14"/>
  <c r="U1648" i="14"/>
  <c r="Z1649" i="14"/>
  <c r="AA1648" i="14"/>
  <c r="R1649" i="14"/>
  <c r="S1648" i="14"/>
  <c r="L1650" i="14"/>
  <c r="M1649" i="14"/>
  <c r="N1649" i="14"/>
  <c r="O1648" i="14"/>
  <c r="X1649" i="14"/>
  <c r="Y1648" i="14"/>
  <c r="V1650" i="14"/>
  <c r="W1649" i="14"/>
  <c r="P1649" i="14"/>
  <c r="Q1648" i="14"/>
  <c r="D1653" i="33" l="1"/>
  <c r="V1652" i="33"/>
  <c r="D1657" i="32"/>
  <c r="V1656" i="32"/>
  <c r="P1650" i="14"/>
  <c r="Q1649" i="14"/>
  <c r="N1650" i="14"/>
  <c r="O1649" i="14"/>
  <c r="L1651" i="14"/>
  <c r="M1650" i="14"/>
  <c r="R1650" i="14"/>
  <c r="S1649" i="14"/>
  <c r="Z1650" i="14"/>
  <c r="AA1649" i="14"/>
  <c r="V1651" i="14"/>
  <c r="W1650" i="14"/>
  <c r="T1650" i="14"/>
  <c r="U1649" i="14"/>
  <c r="X1650" i="14"/>
  <c r="Y1649" i="14"/>
  <c r="J1890" i="14"/>
  <c r="K1889" i="14"/>
  <c r="D1654" i="33" l="1"/>
  <c r="V1653" i="33"/>
  <c r="D1658" i="32"/>
  <c r="V1657" i="32"/>
  <c r="Z1651" i="14"/>
  <c r="AA1650" i="14"/>
  <c r="L1652" i="14"/>
  <c r="M1651" i="14"/>
  <c r="V1652" i="14"/>
  <c r="W1651" i="14"/>
  <c r="R1651" i="14"/>
  <c r="S1650" i="14"/>
  <c r="J1891" i="14"/>
  <c r="K1890" i="14"/>
  <c r="X1651" i="14"/>
  <c r="Y1650" i="14"/>
  <c r="N1651" i="14"/>
  <c r="O1650" i="14"/>
  <c r="T1651" i="14"/>
  <c r="U1650" i="14"/>
  <c r="P1651" i="14"/>
  <c r="Q1650" i="14"/>
  <c r="D1655" i="33" l="1"/>
  <c r="V1654" i="33"/>
  <c r="D1659" i="32"/>
  <c r="V1658" i="32"/>
  <c r="X1652" i="14"/>
  <c r="Y1651" i="14"/>
  <c r="R1652" i="14"/>
  <c r="S1651" i="14"/>
  <c r="P1652" i="14"/>
  <c r="Q1651" i="14"/>
  <c r="J1892" i="14"/>
  <c r="K1891" i="14"/>
  <c r="V1653" i="14"/>
  <c r="W1652" i="14"/>
  <c r="T1652" i="14"/>
  <c r="U1651" i="14"/>
  <c r="L1653" i="14"/>
  <c r="M1652" i="14"/>
  <c r="N1652" i="14"/>
  <c r="O1651" i="14"/>
  <c r="Z1652" i="14"/>
  <c r="AA1651" i="14"/>
  <c r="D1656" i="33" l="1"/>
  <c r="V1655" i="33"/>
  <c r="D1660" i="32"/>
  <c r="V1659" i="32"/>
  <c r="T1653" i="14"/>
  <c r="U1652" i="14"/>
  <c r="J1893" i="14"/>
  <c r="K1892" i="14"/>
  <c r="Z1653" i="14"/>
  <c r="AA1652" i="14"/>
  <c r="V1654" i="14"/>
  <c r="W1653" i="14"/>
  <c r="P1653" i="14"/>
  <c r="Q1652" i="14"/>
  <c r="N1653" i="14"/>
  <c r="O1652" i="14"/>
  <c r="R1653" i="14"/>
  <c r="S1652" i="14"/>
  <c r="L1654" i="14"/>
  <c r="M1653" i="14"/>
  <c r="X1653" i="14"/>
  <c r="Y1652" i="14"/>
  <c r="D1657" i="33" l="1"/>
  <c r="V1656" i="33"/>
  <c r="D1661" i="32"/>
  <c r="V1660" i="32"/>
  <c r="P1654" i="14"/>
  <c r="Q1653" i="14"/>
  <c r="V1655" i="14"/>
  <c r="W1654" i="14"/>
  <c r="Z1654" i="14"/>
  <c r="AA1653" i="14"/>
  <c r="N1654" i="14"/>
  <c r="O1653" i="14"/>
  <c r="X1654" i="14"/>
  <c r="Y1653" i="14"/>
  <c r="L1655" i="14"/>
  <c r="M1654" i="14"/>
  <c r="J1894" i="14"/>
  <c r="K1893" i="14"/>
  <c r="R1654" i="14"/>
  <c r="S1653" i="14"/>
  <c r="T1654" i="14"/>
  <c r="U1653" i="14"/>
  <c r="D1658" i="33" l="1"/>
  <c r="V1657" i="33"/>
  <c r="D1662" i="32"/>
  <c r="V1661" i="32"/>
  <c r="X1655" i="14"/>
  <c r="Y1654" i="14"/>
  <c r="N1655" i="14"/>
  <c r="O1654" i="14"/>
  <c r="Z1655" i="14"/>
  <c r="AA1654" i="14"/>
  <c r="L1656" i="14"/>
  <c r="M1655" i="14"/>
  <c r="T1655" i="14"/>
  <c r="U1654" i="14"/>
  <c r="R1655" i="14"/>
  <c r="S1654" i="14"/>
  <c r="V1656" i="14"/>
  <c r="W1655" i="14"/>
  <c r="J1895" i="14"/>
  <c r="K1894" i="14"/>
  <c r="P1655" i="14"/>
  <c r="Q1654" i="14"/>
  <c r="D1659" i="33" l="1"/>
  <c r="V1658" i="33"/>
  <c r="D1663" i="32"/>
  <c r="V1662" i="32"/>
  <c r="P1656" i="14"/>
  <c r="Q1655" i="14"/>
  <c r="R1656" i="14"/>
  <c r="S1655" i="14"/>
  <c r="T1656" i="14"/>
  <c r="U1655" i="14"/>
  <c r="L1657" i="14"/>
  <c r="M1656" i="14"/>
  <c r="Z1656" i="14"/>
  <c r="AA1655" i="14"/>
  <c r="J1896" i="14"/>
  <c r="K1895" i="14"/>
  <c r="N1656" i="14"/>
  <c r="O1655" i="14"/>
  <c r="V1657" i="14"/>
  <c r="W1656" i="14"/>
  <c r="X1656" i="14"/>
  <c r="Y1655" i="14"/>
  <c r="D1660" i="33" l="1"/>
  <c r="V1659" i="33"/>
  <c r="D1664" i="32"/>
  <c r="V1663" i="32"/>
  <c r="X1657" i="14"/>
  <c r="Y1656" i="14"/>
  <c r="J1897" i="14"/>
  <c r="K1896" i="14"/>
  <c r="Z1657" i="14"/>
  <c r="AA1656" i="14"/>
  <c r="L1658" i="14"/>
  <c r="M1657" i="14"/>
  <c r="T1657" i="14"/>
  <c r="U1656" i="14"/>
  <c r="V1658" i="14"/>
  <c r="W1657" i="14"/>
  <c r="R1657" i="14"/>
  <c r="S1656" i="14"/>
  <c r="N1657" i="14"/>
  <c r="O1656" i="14"/>
  <c r="P1657" i="14"/>
  <c r="Q1656" i="14"/>
  <c r="D1661" i="33" l="1"/>
  <c r="V1660" i="33"/>
  <c r="D1665" i="32"/>
  <c r="V1664" i="32"/>
  <c r="T1658" i="14"/>
  <c r="U1657" i="14"/>
  <c r="L1659" i="14"/>
  <c r="M1658" i="14"/>
  <c r="Z1658" i="14"/>
  <c r="AA1657" i="14"/>
  <c r="V1659" i="14"/>
  <c r="W1658" i="14"/>
  <c r="P1658" i="14"/>
  <c r="Q1657" i="14"/>
  <c r="N1658" i="14"/>
  <c r="O1657" i="14"/>
  <c r="J1898" i="14"/>
  <c r="K1897" i="14"/>
  <c r="R1658" i="14"/>
  <c r="S1657" i="14"/>
  <c r="X1658" i="14"/>
  <c r="Y1657" i="14"/>
  <c r="D1662" i="33" l="1"/>
  <c r="V1661" i="33"/>
  <c r="D1666" i="32"/>
  <c r="V1665" i="32"/>
  <c r="N1659" i="14"/>
  <c r="O1658" i="14"/>
  <c r="P1659" i="14"/>
  <c r="Q1658" i="14"/>
  <c r="V1660" i="14"/>
  <c r="W1659" i="14"/>
  <c r="X1659" i="14"/>
  <c r="Y1658" i="14"/>
  <c r="Z1659" i="14"/>
  <c r="AA1658" i="14"/>
  <c r="R1659" i="14"/>
  <c r="S1658" i="14"/>
  <c r="L1660" i="14"/>
  <c r="M1659" i="14"/>
  <c r="J1899" i="14"/>
  <c r="K1898" i="14"/>
  <c r="T1659" i="14"/>
  <c r="U1658" i="14"/>
  <c r="D1663" i="33" l="1"/>
  <c r="V1662" i="33"/>
  <c r="D1667" i="32"/>
  <c r="V1666" i="32"/>
  <c r="R1660" i="14"/>
  <c r="S1659" i="14"/>
  <c r="X1660" i="14"/>
  <c r="Y1659" i="14"/>
  <c r="T1660" i="14"/>
  <c r="U1659" i="14"/>
  <c r="Z1660" i="14"/>
  <c r="AA1659" i="14"/>
  <c r="V1661" i="14"/>
  <c r="W1660" i="14"/>
  <c r="J1900" i="14"/>
  <c r="K1899" i="14"/>
  <c r="P1660" i="14"/>
  <c r="Q1659" i="14"/>
  <c r="L1661" i="14"/>
  <c r="M1660" i="14"/>
  <c r="N1660" i="14"/>
  <c r="O1659" i="14"/>
  <c r="D1664" i="33" l="1"/>
  <c r="V1663" i="33"/>
  <c r="D1668" i="32"/>
  <c r="V1667" i="32"/>
  <c r="J1901" i="14"/>
  <c r="K1900" i="14"/>
  <c r="V1662" i="14"/>
  <c r="W1661" i="14"/>
  <c r="Z1661" i="14"/>
  <c r="AA1660" i="14"/>
  <c r="N1661" i="14"/>
  <c r="O1660" i="14"/>
  <c r="T1661" i="14"/>
  <c r="U1660" i="14"/>
  <c r="L1662" i="14"/>
  <c r="M1661" i="14"/>
  <c r="X1661" i="14"/>
  <c r="Y1660" i="14"/>
  <c r="P1661" i="14"/>
  <c r="Q1660" i="14"/>
  <c r="R1661" i="14"/>
  <c r="S1660" i="14"/>
  <c r="D1665" i="33" l="1"/>
  <c r="V1664" i="33"/>
  <c r="D1669" i="32"/>
  <c r="V1668" i="32"/>
  <c r="T1662" i="14"/>
  <c r="U1661" i="14"/>
  <c r="N1662" i="14"/>
  <c r="O1661" i="14"/>
  <c r="R1662" i="14"/>
  <c r="S1661" i="14"/>
  <c r="L1663" i="14"/>
  <c r="M1662" i="14"/>
  <c r="Z1662" i="14"/>
  <c r="AA1661" i="14"/>
  <c r="P1662" i="14"/>
  <c r="Q1661" i="14"/>
  <c r="V1663" i="14"/>
  <c r="W1662" i="14"/>
  <c r="X1662" i="14"/>
  <c r="Y1661" i="14"/>
  <c r="J1902" i="14"/>
  <c r="K1901" i="14"/>
  <c r="D1666" i="33" l="1"/>
  <c r="V1665" i="33"/>
  <c r="D1670" i="32"/>
  <c r="V1669" i="32"/>
  <c r="J1903" i="14"/>
  <c r="K1902" i="14"/>
  <c r="P1663" i="14"/>
  <c r="Q1662" i="14"/>
  <c r="Z1663" i="14"/>
  <c r="AA1662" i="14"/>
  <c r="L1664" i="14"/>
  <c r="M1663" i="14"/>
  <c r="R1663" i="14"/>
  <c r="S1662" i="14"/>
  <c r="X1663" i="14"/>
  <c r="Y1662" i="14"/>
  <c r="N1663" i="14"/>
  <c r="O1662" i="14"/>
  <c r="V1664" i="14"/>
  <c r="W1663" i="14"/>
  <c r="T1663" i="14"/>
  <c r="U1662" i="14"/>
  <c r="D1667" i="33" l="1"/>
  <c r="V1666" i="33"/>
  <c r="D1671" i="32"/>
  <c r="V1670" i="32"/>
  <c r="L1665" i="14"/>
  <c r="M1664" i="14"/>
  <c r="X1664" i="14"/>
  <c r="Y1663" i="14"/>
  <c r="Z1664" i="14"/>
  <c r="AA1663" i="14"/>
  <c r="R1664" i="14"/>
  <c r="S1663" i="14"/>
  <c r="T1664" i="14"/>
  <c r="U1663" i="14"/>
  <c r="V1665" i="14"/>
  <c r="W1664" i="14"/>
  <c r="P1664" i="14"/>
  <c r="Q1663" i="14"/>
  <c r="N1664" i="14"/>
  <c r="O1663" i="14"/>
  <c r="J1904" i="14"/>
  <c r="K1903" i="14"/>
  <c r="D1668" i="33" l="1"/>
  <c r="V1667" i="33"/>
  <c r="D1672" i="32"/>
  <c r="V1671" i="32"/>
  <c r="V1666" i="14"/>
  <c r="W1665" i="14"/>
  <c r="T1665" i="14"/>
  <c r="U1664" i="14"/>
  <c r="R1665" i="14"/>
  <c r="S1664" i="14"/>
  <c r="J1905" i="14"/>
  <c r="K1904" i="14"/>
  <c r="Z1665" i="14"/>
  <c r="AA1664" i="14"/>
  <c r="N1665" i="14"/>
  <c r="O1664" i="14"/>
  <c r="X1665" i="14"/>
  <c r="Y1664" i="14"/>
  <c r="P1665" i="14"/>
  <c r="Q1664" i="14"/>
  <c r="L1666" i="14"/>
  <c r="M1665" i="14"/>
  <c r="D1669" i="33" l="1"/>
  <c r="V1668" i="33"/>
  <c r="D1673" i="32"/>
  <c r="V1672" i="32"/>
  <c r="N1666" i="14"/>
  <c r="O1665" i="14"/>
  <c r="J1906" i="14"/>
  <c r="K1905" i="14"/>
  <c r="R1666" i="14"/>
  <c r="S1665" i="14"/>
  <c r="Z1666" i="14"/>
  <c r="AA1665" i="14"/>
  <c r="L1667" i="14"/>
  <c r="M1666" i="14"/>
  <c r="P1666" i="14"/>
  <c r="Q1665" i="14"/>
  <c r="T1666" i="14"/>
  <c r="U1665" i="14"/>
  <c r="X1666" i="14"/>
  <c r="Y1665" i="14"/>
  <c r="V1667" i="14"/>
  <c r="W1666" i="14"/>
  <c r="D1670" i="33" l="1"/>
  <c r="V1669" i="33"/>
  <c r="D1674" i="32"/>
  <c r="V1673" i="32"/>
  <c r="P1667" i="14"/>
  <c r="Q1666" i="14"/>
  <c r="Z1667" i="14"/>
  <c r="AA1666" i="14"/>
  <c r="V1668" i="14"/>
  <c r="W1667" i="14"/>
  <c r="L1668" i="14"/>
  <c r="M1667" i="14"/>
  <c r="R1667" i="14"/>
  <c r="S1666" i="14"/>
  <c r="X1667" i="14"/>
  <c r="Y1666" i="14"/>
  <c r="J1907" i="14"/>
  <c r="K1906" i="14"/>
  <c r="T1667" i="14"/>
  <c r="U1666" i="14"/>
  <c r="N1667" i="14"/>
  <c r="O1666" i="14"/>
  <c r="D1671" i="33" l="1"/>
  <c r="V1670" i="33"/>
  <c r="D1675" i="32"/>
  <c r="V1674" i="32"/>
  <c r="N1668" i="14"/>
  <c r="O1667" i="14"/>
  <c r="X1668" i="14"/>
  <c r="Y1667" i="14"/>
  <c r="R1668" i="14"/>
  <c r="S1667" i="14"/>
  <c r="L1669" i="14"/>
  <c r="M1668" i="14"/>
  <c r="V1669" i="14"/>
  <c r="W1668" i="14"/>
  <c r="T1668" i="14"/>
  <c r="U1667" i="14"/>
  <c r="Z1668" i="14"/>
  <c r="AA1667" i="14"/>
  <c r="J1908" i="14"/>
  <c r="K1907" i="14"/>
  <c r="P1668" i="14"/>
  <c r="Q1667" i="14"/>
  <c r="D1672" i="33" l="1"/>
  <c r="V1671" i="33"/>
  <c r="D1676" i="32"/>
  <c r="V1675" i="32"/>
  <c r="T1669" i="14"/>
  <c r="U1668" i="14"/>
  <c r="V1670" i="14"/>
  <c r="W1669" i="14"/>
  <c r="L1670" i="14"/>
  <c r="M1669" i="14"/>
  <c r="R1669" i="14"/>
  <c r="S1668" i="14"/>
  <c r="P1669" i="14"/>
  <c r="Q1668" i="14"/>
  <c r="J1909" i="14"/>
  <c r="K1908" i="14"/>
  <c r="X1669" i="14"/>
  <c r="Y1668" i="14"/>
  <c r="Z1669" i="14"/>
  <c r="AA1668" i="14"/>
  <c r="N1669" i="14"/>
  <c r="O1668" i="14"/>
  <c r="D1673" i="33" l="1"/>
  <c r="V1672" i="33"/>
  <c r="D1677" i="32"/>
  <c r="V1676" i="32"/>
  <c r="J1910" i="14"/>
  <c r="K1909" i="14"/>
  <c r="P1670" i="14"/>
  <c r="Q1669" i="14"/>
  <c r="R1670" i="14"/>
  <c r="S1669" i="14"/>
  <c r="N1670" i="14"/>
  <c r="O1669" i="14"/>
  <c r="L1671" i="14"/>
  <c r="M1670" i="14"/>
  <c r="Z1670" i="14"/>
  <c r="AA1669" i="14"/>
  <c r="V1671" i="14"/>
  <c r="W1670" i="14"/>
  <c r="X1670" i="14"/>
  <c r="Y1669" i="14"/>
  <c r="T1670" i="14"/>
  <c r="U1669" i="14"/>
  <c r="D1674" i="33" l="1"/>
  <c r="V1673" i="33"/>
  <c r="D1678" i="32"/>
  <c r="V1677" i="32"/>
  <c r="Z1671" i="14"/>
  <c r="AA1670" i="14"/>
  <c r="L1672" i="14"/>
  <c r="M1671" i="14"/>
  <c r="N1671" i="14"/>
  <c r="O1670" i="14"/>
  <c r="T1671" i="14"/>
  <c r="U1670" i="14"/>
  <c r="R1671" i="14"/>
  <c r="S1670" i="14"/>
  <c r="X1671" i="14"/>
  <c r="Y1670" i="14"/>
  <c r="P1671" i="14"/>
  <c r="Q1670" i="14"/>
  <c r="V1672" i="14"/>
  <c r="W1671" i="14"/>
  <c r="J1911" i="14"/>
  <c r="K1910" i="14"/>
  <c r="D1675" i="33" l="1"/>
  <c r="V1674" i="33"/>
  <c r="D1679" i="32"/>
  <c r="V1678" i="32"/>
  <c r="R1672" i="14"/>
  <c r="S1671" i="14"/>
  <c r="T1672" i="14"/>
  <c r="U1671" i="14"/>
  <c r="N1672" i="14"/>
  <c r="O1671" i="14"/>
  <c r="X1672" i="14"/>
  <c r="Y1671" i="14"/>
  <c r="J1912" i="14"/>
  <c r="K1911" i="14"/>
  <c r="V1673" i="14"/>
  <c r="W1672" i="14"/>
  <c r="L1673" i="14"/>
  <c r="M1672" i="14"/>
  <c r="P1672" i="14"/>
  <c r="Q1671" i="14"/>
  <c r="Z1672" i="14"/>
  <c r="AA1671" i="14"/>
  <c r="D1676" i="33" l="1"/>
  <c r="V1675" i="33"/>
  <c r="D1680" i="32"/>
  <c r="V1679" i="32"/>
  <c r="V1674" i="14"/>
  <c r="W1673" i="14"/>
  <c r="J1913" i="14"/>
  <c r="K1912" i="14"/>
  <c r="X1673" i="14"/>
  <c r="Y1672" i="14"/>
  <c r="Z1673" i="14"/>
  <c r="AA1672" i="14"/>
  <c r="N1673" i="14"/>
  <c r="O1672" i="14"/>
  <c r="P1673" i="14"/>
  <c r="Q1672" i="14"/>
  <c r="T1673" i="14"/>
  <c r="U1672" i="14"/>
  <c r="L1674" i="14"/>
  <c r="M1673" i="14"/>
  <c r="R1673" i="14"/>
  <c r="S1672" i="14"/>
  <c r="D1677" i="33" l="1"/>
  <c r="V1676" i="33"/>
  <c r="D1681" i="32"/>
  <c r="V1680" i="32"/>
  <c r="N1674" i="14"/>
  <c r="O1673" i="14"/>
  <c r="P1674" i="14"/>
  <c r="Q1673" i="14"/>
  <c r="Z1674" i="14"/>
  <c r="AA1673" i="14"/>
  <c r="R1674" i="14"/>
  <c r="S1673" i="14"/>
  <c r="X1674" i="14"/>
  <c r="Y1673" i="14"/>
  <c r="L1675" i="14"/>
  <c r="M1674" i="14"/>
  <c r="J1914" i="14"/>
  <c r="K1913" i="14"/>
  <c r="T1674" i="14"/>
  <c r="U1673" i="14"/>
  <c r="V1675" i="14"/>
  <c r="W1674" i="14"/>
  <c r="D1678" i="33" l="1"/>
  <c r="V1677" i="33"/>
  <c r="D1682" i="32"/>
  <c r="V1681" i="32"/>
  <c r="L1676" i="14"/>
  <c r="M1675" i="14"/>
  <c r="X1675" i="14"/>
  <c r="Y1674" i="14"/>
  <c r="R1675" i="14"/>
  <c r="S1674" i="14"/>
  <c r="V1676" i="14"/>
  <c r="W1675" i="14"/>
  <c r="Z1675" i="14"/>
  <c r="AA1674" i="14"/>
  <c r="T1675" i="14"/>
  <c r="U1674" i="14"/>
  <c r="P1675" i="14"/>
  <c r="Q1674" i="14"/>
  <c r="J1915" i="14"/>
  <c r="K1914" i="14"/>
  <c r="N1675" i="14"/>
  <c r="O1674" i="14"/>
  <c r="D1679" i="33" l="1"/>
  <c r="V1678" i="33"/>
  <c r="D1683" i="32"/>
  <c r="V1682" i="32"/>
  <c r="T1676" i="14"/>
  <c r="U1675" i="14"/>
  <c r="Z1676" i="14"/>
  <c r="AA1675" i="14"/>
  <c r="V1677" i="14"/>
  <c r="W1676" i="14"/>
  <c r="N1676" i="14"/>
  <c r="O1675" i="14"/>
  <c r="R1676" i="14"/>
  <c r="S1675" i="14"/>
  <c r="J1916" i="14"/>
  <c r="K1915" i="14"/>
  <c r="X1676" i="14"/>
  <c r="Y1675" i="14"/>
  <c r="P1676" i="14"/>
  <c r="Q1675" i="14"/>
  <c r="L1677" i="14"/>
  <c r="M1676" i="14"/>
  <c r="D1680" i="33" l="1"/>
  <c r="V1679" i="33"/>
  <c r="D1684" i="32"/>
  <c r="V1683" i="32"/>
  <c r="R1677" i="14"/>
  <c r="S1676" i="14"/>
  <c r="N1677" i="14"/>
  <c r="O1676" i="14"/>
  <c r="V1678" i="14"/>
  <c r="W1677" i="14"/>
  <c r="J1917" i="14"/>
  <c r="K1916" i="14"/>
  <c r="L1678" i="14"/>
  <c r="M1677" i="14"/>
  <c r="P1677" i="14"/>
  <c r="Q1676" i="14"/>
  <c r="Z1677" i="14"/>
  <c r="AA1676" i="14"/>
  <c r="X1677" i="14"/>
  <c r="Y1676" i="14"/>
  <c r="T1677" i="14"/>
  <c r="U1676" i="14"/>
  <c r="D1681" i="33" l="1"/>
  <c r="V1680" i="33"/>
  <c r="D1685" i="32"/>
  <c r="V1684" i="32"/>
  <c r="P1678" i="14"/>
  <c r="Q1677" i="14"/>
  <c r="L1679" i="14"/>
  <c r="M1678" i="14"/>
  <c r="J1918" i="14"/>
  <c r="K1917" i="14"/>
  <c r="T1678" i="14"/>
  <c r="U1677" i="14"/>
  <c r="V1679" i="14"/>
  <c r="W1678" i="14"/>
  <c r="X1678" i="14"/>
  <c r="Y1677" i="14"/>
  <c r="N1678" i="14"/>
  <c r="O1677" i="14"/>
  <c r="Z1678" i="14"/>
  <c r="AA1677" i="14"/>
  <c r="R1678" i="14"/>
  <c r="S1677" i="14"/>
  <c r="D1682" i="33" l="1"/>
  <c r="V1681" i="33"/>
  <c r="D1686" i="32"/>
  <c r="V1685" i="32"/>
  <c r="X1679" i="14"/>
  <c r="Y1678" i="14"/>
  <c r="V1680" i="14"/>
  <c r="W1679" i="14"/>
  <c r="T1679" i="14"/>
  <c r="U1678" i="14"/>
  <c r="R1679" i="14"/>
  <c r="S1678" i="14"/>
  <c r="J1919" i="14"/>
  <c r="K1918" i="14"/>
  <c r="Z1679" i="14"/>
  <c r="AA1678" i="14"/>
  <c r="L1680" i="14"/>
  <c r="M1679" i="14"/>
  <c r="N1679" i="14"/>
  <c r="O1678" i="14"/>
  <c r="P1679" i="14"/>
  <c r="Q1678" i="14"/>
  <c r="D1683" i="33" l="1"/>
  <c r="V1682" i="33"/>
  <c r="D1687" i="32"/>
  <c r="V1686" i="32"/>
  <c r="Z1680" i="14"/>
  <c r="AA1679" i="14"/>
  <c r="J1920" i="14"/>
  <c r="K1919" i="14"/>
  <c r="R1680" i="14"/>
  <c r="S1679" i="14"/>
  <c r="T1680" i="14"/>
  <c r="U1679" i="14"/>
  <c r="P1680" i="14"/>
  <c r="Q1679" i="14"/>
  <c r="N1680" i="14"/>
  <c r="O1679" i="14"/>
  <c r="V1681" i="14"/>
  <c r="W1680" i="14"/>
  <c r="L1681" i="14"/>
  <c r="M1680" i="14"/>
  <c r="X1680" i="14"/>
  <c r="Y1679" i="14"/>
  <c r="D1684" i="33" l="1"/>
  <c r="V1683" i="33"/>
  <c r="D1688" i="32"/>
  <c r="V1687" i="32"/>
  <c r="N1681" i="14"/>
  <c r="O1680" i="14"/>
  <c r="P1681" i="14"/>
  <c r="Q1680" i="14"/>
  <c r="T1681" i="14"/>
  <c r="U1680" i="14"/>
  <c r="X1681" i="14"/>
  <c r="Y1680" i="14"/>
  <c r="R1681" i="14"/>
  <c r="S1680" i="14"/>
  <c r="L1682" i="14"/>
  <c r="M1681" i="14"/>
  <c r="J1921" i="14"/>
  <c r="K1920" i="14"/>
  <c r="V1682" i="14"/>
  <c r="W1681" i="14"/>
  <c r="Z1681" i="14"/>
  <c r="AA1680" i="14"/>
  <c r="D1685" i="33" l="1"/>
  <c r="V1684" i="33"/>
  <c r="D1689" i="32"/>
  <c r="V1688" i="32"/>
  <c r="L1683" i="14"/>
  <c r="M1682" i="14"/>
  <c r="R1682" i="14"/>
  <c r="S1681" i="14"/>
  <c r="X1682" i="14"/>
  <c r="Y1681" i="14"/>
  <c r="Z1682" i="14"/>
  <c r="AA1681" i="14"/>
  <c r="T1682" i="14"/>
  <c r="U1681" i="14"/>
  <c r="V1683" i="14"/>
  <c r="W1682" i="14"/>
  <c r="P1682" i="14"/>
  <c r="Q1681" i="14"/>
  <c r="J1922" i="14"/>
  <c r="K1921" i="14"/>
  <c r="N1682" i="14"/>
  <c r="O1681" i="14"/>
  <c r="D1686" i="33" l="1"/>
  <c r="V1685" i="33"/>
  <c r="D1690" i="32"/>
  <c r="V1689" i="32"/>
  <c r="T1683" i="14"/>
  <c r="U1682" i="14"/>
  <c r="Z1683" i="14"/>
  <c r="AA1682" i="14"/>
  <c r="X1683" i="14"/>
  <c r="Y1682" i="14"/>
  <c r="V1684" i="14"/>
  <c r="W1683" i="14"/>
  <c r="N1683" i="14"/>
  <c r="O1682" i="14"/>
  <c r="J1923" i="14"/>
  <c r="K1922" i="14"/>
  <c r="R1683" i="14"/>
  <c r="S1682" i="14"/>
  <c r="P1683" i="14"/>
  <c r="Q1682" i="14"/>
  <c r="L1684" i="14"/>
  <c r="M1683" i="14"/>
  <c r="D1687" i="33" l="1"/>
  <c r="V1686" i="33"/>
  <c r="D1691" i="32"/>
  <c r="V1690" i="32"/>
  <c r="J1924" i="14"/>
  <c r="K1923" i="14"/>
  <c r="V1685" i="14"/>
  <c r="W1684" i="14"/>
  <c r="L1685" i="14"/>
  <c r="M1684" i="14"/>
  <c r="N1684" i="14"/>
  <c r="O1683" i="14"/>
  <c r="X1684" i="14"/>
  <c r="Y1683" i="14"/>
  <c r="P1684" i="14"/>
  <c r="Q1683" i="14"/>
  <c r="Z1684" i="14"/>
  <c r="AA1683" i="14"/>
  <c r="R1684" i="14"/>
  <c r="S1683" i="14"/>
  <c r="T1684" i="14"/>
  <c r="U1683" i="14"/>
  <c r="D1688" i="33" l="1"/>
  <c r="V1687" i="33"/>
  <c r="D1692" i="32"/>
  <c r="V1691" i="32"/>
  <c r="P1685" i="14"/>
  <c r="Q1684" i="14"/>
  <c r="X1685" i="14"/>
  <c r="Y1684" i="14"/>
  <c r="N1685" i="14"/>
  <c r="O1684" i="14"/>
  <c r="L1686" i="14"/>
  <c r="M1685" i="14"/>
  <c r="T1685" i="14"/>
  <c r="U1684" i="14"/>
  <c r="R1685" i="14"/>
  <c r="S1684" i="14"/>
  <c r="V1686" i="14"/>
  <c r="W1685" i="14"/>
  <c r="Z1685" i="14"/>
  <c r="AA1684" i="14"/>
  <c r="J1925" i="14"/>
  <c r="K1924" i="14"/>
  <c r="D1689" i="33" l="1"/>
  <c r="V1688" i="33"/>
  <c r="D1693" i="32"/>
  <c r="V1692" i="32"/>
  <c r="R1686" i="14"/>
  <c r="S1685" i="14"/>
  <c r="L1687" i="14"/>
  <c r="M1686" i="14"/>
  <c r="J1926" i="14"/>
  <c r="K1925" i="14"/>
  <c r="T1686" i="14"/>
  <c r="U1685" i="14"/>
  <c r="N1686" i="14"/>
  <c r="O1685" i="14"/>
  <c r="Z1686" i="14"/>
  <c r="AA1685" i="14"/>
  <c r="X1686" i="14"/>
  <c r="Y1685" i="14"/>
  <c r="V1687" i="14"/>
  <c r="W1686" i="14"/>
  <c r="P1686" i="14"/>
  <c r="Q1685" i="14"/>
  <c r="D1690" i="33" l="1"/>
  <c r="V1689" i="33"/>
  <c r="D1694" i="32"/>
  <c r="V1693" i="32"/>
  <c r="N1687" i="14"/>
  <c r="O1686" i="14"/>
  <c r="T1687" i="14"/>
  <c r="U1686" i="14"/>
  <c r="P1687" i="14"/>
  <c r="Q1686" i="14"/>
  <c r="Z1687" i="14"/>
  <c r="AA1686" i="14"/>
  <c r="J1927" i="14"/>
  <c r="K1926" i="14"/>
  <c r="V1688" i="14"/>
  <c r="W1687" i="14"/>
  <c r="L1688" i="14"/>
  <c r="M1687" i="14"/>
  <c r="X1687" i="14"/>
  <c r="Y1686" i="14"/>
  <c r="R1687" i="14"/>
  <c r="S1686" i="14"/>
  <c r="D1691" i="33" l="1"/>
  <c r="V1690" i="33"/>
  <c r="D1695" i="32"/>
  <c r="V1694" i="32"/>
  <c r="V1689" i="14"/>
  <c r="W1688" i="14"/>
  <c r="Z1688" i="14"/>
  <c r="AA1687" i="14"/>
  <c r="R1688" i="14"/>
  <c r="S1687" i="14"/>
  <c r="J1928" i="14"/>
  <c r="K1927" i="14"/>
  <c r="P1688" i="14"/>
  <c r="Q1687" i="14"/>
  <c r="X1688" i="14"/>
  <c r="Y1687" i="14"/>
  <c r="T1688" i="14"/>
  <c r="U1687" i="14"/>
  <c r="L1689" i="14"/>
  <c r="M1688" i="14"/>
  <c r="N1688" i="14"/>
  <c r="O1687" i="14"/>
  <c r="D1692" i="33" l="1"/>
  <c r="V1691" i="33"/>
  <c r="D1696" i="32"/>
  <c r="V1695" i="32"/>
  <c r="X1689" i="14"/>
  <c r="Y1688" i="14"/>
  <c r="J1929" i="14"/>
  <c r="K1928" i="14"/>
  <c r="N1689" i="14"/>
  <c r="O1688" i="14"/>
  <c r="P1689" i="14"/>
  <c r="Q1688" i="14"/>
  <c r="R1689" i="14"/>
  <c r="S1688" i="14"/>
  <c r="L1690" i="14"/>
  <c r="M1689" i="14"/>
  <c r="Z1689" i="14"/>
  <c r="AA1688" i="14"/>
  <c r="T1689" i="14"/>
  <c r="U1688" i="14"/>
  <c r="V1690" i="14"/>
  <c r="W1689" i="14"/>
  <c r="D1693" i="33" l="1"/>
  <c r="V1692" i="33"/>
  <c r="D1697" i="32"/>
  <c r="V1696" i="32"/>
  <c r="R1690" i="14"/>
  <c r="S1689" i="14"/>
  <c r="L1691" i="14"/>
  <c r="M1690" i="14"/>
  <c r="P1690" i="14"/>
  <c r="Q1689" i="14"/>
  <c r="V1691" i="14"/>
  <c r="W1690" i="14"/>
  <c r="N1690" i="14"/>
  <c r="O1689" i="14"/>
  <c r="T1690" i="14"/>
  <c r="U1689" i="14"/>
  <c r="J1930" i="14"/>
  <c r="K1929" i="14"/>
  <c r="Z1690" i="14"/>
  <c r="AA1689" i="14"/>
  <c r="X1690" i="14"/>
  <c r="Y1689" i="14"/>
  <c r="D1694" i="33" l="1"/>
  <c r="V1693" i="33"/>
  <c r="D1698" i="32"/>
  <c r="V1697" i="32"/>
  <c r="N1691" i="14"/>
  <c r="O1690" i="14"/>
  <c r="T1691" i="14"/>
  <c r="U1690" i="14"/>
  <c r="V1692" i="14"/>
  <c r="W1691" i="14"/>
  <c r="X1691" i="14"/>
  <c r="Y1690" i="14"/>
  <c r="P1691" i="14"/>
  <c r="Q1690" i="14"/>
  <c r="Z1691" i="14"/>
  <c r="AA1690" i="14"/>
  <c r="L1692" i="14"/>
  <c r="M1691" i="14"/>
  <c r="J1931" i="14"/>
  <c r="K1930" i="14"/>
  <c r="R1691" i="14"/>
  <c r="S1690" i="14"/>
  <c r="D1695" i="33" l="1"/>
  <c r="V1694" i="33"/>
  <c r="D1699" i="32"/>
  <c r="V1698" i="32"/>
  <c r="Z1692" i="14"/>
  <c r="AA1691" i="14"/>
  <c r="P1692" i="14"/>
  <c r="Q1691" i="14"/>
  <c r="X1692" i="14"/>
  <c r="Y1691" i="14"/>
  <c r="R1692" i="14"/>
  <c r="S1691" i="14"/>
  <c r="V1693" i="14"/>
  <c r="W1692" i="14"/>
  <c r="J1932" i="14"/>
  <c r="K1931" i="14"/>
  <c r="T1692" i="14"/>
  <c r="U1691" i="14"/>
  <c r="L1693" i="14"/>
  <c r="M1692" i="14"/>
  <c r="N1692" i="14"/>
  <c r="O1691" i="14"/>
  <c r="D1696" i="33" l="1"/>
  <c r="V1695" i="33"/>
  <c r="D1700" i="32"/>
  <c r="V1699" i="32"/>
  <c r="X1693" i="14"/>
  <c r="Y1692" i="14"/>
  <c r="J1933" i="14"/>
  <c r="K1932" i="14"/>
  <c r="V1694" i="14"/>
  <c r="W1693" i="14"/>
  <c r="R1693" i="14"/>
  <c r="S1692" i="14"/>
  <c r="N1693" i="14"/>
  <c r="O1692" i="14"/>
  <c r="L1694" i="14"/>
  <c r="M1693" i="14"/>
  <c r="P1693" i="14"/>
  <c r="Q1692" i="14"/>
  <c r="T1693" i="14"/>
  <c r="U1692" i="14"/>
  <c r="Z1693" i="14"/>
  <c r="AA1692" i="14"/>
  <c r="D1697" i="33" l="1"/>
  <c r="V1696" i="33"/>
  <c r="D1701" i="32"/>
  <c r="V1700" i="32"/>
  <c r="R1694" i="14"/>
  <c r="S1693" i="14"/>
  <c r="L1695" i="14"/>
  <c r="M1694" i="14"/>
  <c r="N1694" i="14"/>
  <c r="O1693" i="14"/>
  <c r="Z1694" i="14"/>
  <c r="AA1693" i="14"/>
  <c r="V1695" i="14"/>
  <c r="W1694" i="14"/>
  <c r="T1694" i="14"/>
  <c r="U1693" i="14"/>
  <c r="J1934" i="14"/>
  <c r="K1933" i="14"/>
  <c r="P1694" i="14"/>
  <c r="Q1693" i="14"/>
  <c r="X1694" i="14"/>
  <c r="Y1693" i="14"/>
  <c r="D1698" i="33" l="1"/>
  <c r="V1697" i="33"/>
  <c r="D1702" i="32"/>
  <c r="V1701" i="32"/>
  <c r="V1696" i="14"/>
  <c r="W1695" i="14"/>
  <c r="T1695" i="14"/>
  <c r="U1694" i="14"/>
  <c r="Z1695" i="14"/>
  <c r="AA1694" i="14"/>
  <c r="X1695" i="14"/>
  <c r="Y1694" i="14"/>
  <c r="N1695" i="14"/>
  <c r="O1694" i="14"/>
  <c r="P1695" i="14"/>
  <c r="Q1694" i="14"/>
  <c r="L1696" i="14"/>
  <c r="M1695" i="14"/>
  <c r="J1935" i="14"/>
  <c r="K1934" i="14"/>
  <c r="R1695" i="14"/>
  <c r="S1694" i="14"/>
  <c r="D1699" i="33" l="1"/>
  <c r="V1698" i="33"/>
  <c r="D1703" i="32"/>
  <c r="V1702" i="32"/>
  <c r="N1696" i="14"/>
  <c r="O1695" i="14"/>
  <c r="P1696" i="14"/>
  <c r="Q1695" i="14"/>
  <c r="X1696" i="14"/>
  <c r="Y1695" i="14"/>
  <c r="R1696" i="14"/>
  <c r="S1695" i="14"/>
  <c r="Z1696" i="14"/>
  <c r="AA1695" i="14"/>
  <c r="J1936" i="14"/>
  <c r="K1935" i="14"/>
  <c r="T1696" i="14"/>
  <c r="U1695" i="14"/>
  <c r="L1697" i="14"/>
  <c r="M1696" i="14"/>
  <c r="V1697" i="14"/>
  <c r="W1696" i="14"/>
  <c r="D1700" i="33" l="1"/>
  <c r="V1699" i="33"/>
  <c r="D1704" i="32"/>
  <c r="V1703" i="32"/>
  <c r="J1937" i="14"/>
  <c r="K1936" i="14"/>
  <c r="R1697" i="14"/>
  <c r="S1696" i="14"/>
  <c r="V1698" i="14"/>
  <c r="W1697" i="14"/>
  <c r="Z1697" i="14"/>
  <c r="AA1696" i="14"/>
  <c r="X1697" i="14"/>
  <c r="Y1696" i="14"/>
  <c r="L1698" i="14"/>
  <c r="M1697" i="14"/>
  <c r="P1697" i="14"/>
  <c r="Q1696" i="14"/>
  <c r="T1697" i="14"/>
  <c r="U1696" i="14"/>
  <c r="N1697" i="14"/>
  <c r="O1696" i="14"/>
  <c r="D1701" i="33" l="1"/>
  <c r="V1700" i="33"/>
  <c r="D1705" i="32"/>
  <c r="V1704" i="32"/>
  <c r="P1698" i="14"/>
  <c r="Q1697" i="14"/>
  <c r="J1938" i="14"/>
  <c r="K1937" i="14"/>
  <c r="L1699" i="14"/>
  <c r="M1698" i="14"/>
  <c r="R1698" i="14"/>
  <c r="S1697" i="14"/>
  <c r="X1698" i="14"/>
  <c r="Y1697" i="14"/>
  <c r="Z1698" i="14"/>
  <c r="AA1697" i="14"/>
  <c r="N1698" i="14"/>
  <c r="O1697" i="14"/>
  <c r="V1699" i="14"/>
  <c r="W1698" i="14"/>
  <c r="T1698" i="14"/>
  <c r="U1697" i="14"/>
  <c r="D1702" i="33" l="1"/>
  <c r="V1701" i="33"/>
  <c r="D1706" i="32"/>
  <c r="V1705" i="32"/>
  <c r="L1700" i="14"/>
  <c r="M1699" i="14"/>
  <c r="X1699" i="14"/>
  <c r="Y1698" i="14"/>
  <c r="Z1699" i="14"/>
  <c r="AA1698" i="14"/>
  <c r="R1699" i="14"/>
  <c r="S1698" i="14"/>
  <c r="T1699" i="14"/>
  <c r="U1698" i="14"/>
  <c r="V1700" i="14"/>
  <c r="W1699" i="14"/>
  <c r="J1939" i="14"/>
  <c r="K1938" i="14"/>
  <c r="N1699" i="14"/>
  <c r="O1698" i="14"/>
  <c r="P1699" i="14"/>
  <c r="Q1698" i="14"/>
  <c r="D1703" i="33" l="1"/>
  <c r="V1702" i="33"/>
  <c r="D1707" i="32"/>
  <c r="V1706" i="32"/>
  <c r="V1701" i="14"/>
  <c r="W1700" i="14"/>
  <c r="T1700" i="14"/>
  <c r="U1699" i="14"/>
  <c r="R1700" i="14"/>
  <c r="S1699" i="14"/>
  <c r="P1700" i="14"/>
  <c r="Q1699" i="14"/>
  <c r="X1700" i="14"/>
  <c r="Y1699" i="14"/>
  <c r="Z1700" i="14"/>
  <c r="AA1699" i="14"/>
  <c r="N1700" i="14"/>
  <c r="O1699" i="14"/>
  <c r="J1940" i="14"/>
  <c r="K1939" i="14"/>
  <c r="L1701" i="14"/>
  <c r="M1700" i="14"/>
  <c r="D1704" i="33" l="1"/>
  <c r="V1703" i="33"/>
  <c r="D1708" i="32"/>
  <c r="V1707" i="32"/>
  <c r="P1701" i="14"/>
  <c r="Q1700" i="14"/>
  <c r="L1702" i="14"/>
  <c r="M1701" i="14"/>
  <c r="Z1701" i="14"/>
  <c r="AA1700" i="14"/>
  <c r="X1701" i="14"/>
  <c r="Y1700" i="14"/>
  <c r="R1701" i="14"/>
  <c r="S1700" i="14"/>
  <c r="J1941" i="14"/>
  <c r="K1940" i="14"/>
  <c r="T1701" i="14"/>
  <c r="U1700" i="14"/>
  <c r="N1701" i="14"/>
  <c r="O1700" i="14"/>
  <c r="V1702" i="14"/>
  <c r="W1701" i="14"/>
  <c r="D1705" i="33" l="1"/>
  <c r="V1704" i="33"/>
  <c r="D1709" i="32"/>
  <c r="V1708" i="32"/>
  <c r="J1942" i="14"/>
  <c r="K1941" i="14"/>
  <c r="R1702" i="14"/>
  <c r="S1701" i="14"/>
  <c r="X1702" i="14"/>
  <c r="Y1701" i="14"/>
  <c r="V1703" i="14"/>
  <c r="W1702" i="14"/>
  <c r="Z1702" i="14"/>
  <c r="AA1701" i="14"/>
  <c r="N1702" i="14"/>
  <c r="O1701" i="14"/>
  <c r="L1703" i="14"/>
  <c r="M1702" i="14"/>
  <c r="T1702" i="14"/>
  <c r="U1701" i="14"/>
  <c r="P1702" i="14"/>
  <c r="Q1701" i="14"/>
  <c r="D1706" i="33" l="1"/>
  <c r="V1705" i="33"/>
  <c r="D1710" i="32"/>
  <c r="V1709" i="32"/>
  <c r="N1703" i="14"/>
  <c r="O1702" i="14"/>
  <c r="V1704" i="14"/>
  <c r="W1703" i="14"/>
  <c r="Z1703" i="14"/>
  <c r="AA1702" i="14"/>
  <c r="P1703" i="14"/>
  <c r="Q1702" i="14"/>
  <c r="X1703" i="14"/>
  <c r="Y1702" i="14"/>
  <c r="T1703" i="14"/>
  <c r="U1702" i="14"/>
  <c r="R1703" i="14"/>
  <c r="S1702" i="14"/>
  <c r="L1704" i="14"/>
  <c r="M1703" i="14"/>
  <c r="J1943" i="14"/>
  <c r="K1942" i="14"/>
  <c r="D1707" i="33" l="1"/>
  <c r="V1706" i="33"/>
  <c r="D1711" i="32"/>
  <c r="V1710" i="32"/>
  <c r="P1704" i="14"/>
  <c r="Q1703" i="14"/>
  <c r="T1704" i="14"/>
  <c r="U1703" i="14"/>
  <c r="X1704" i="14"/>
  <c r="Y1703" i="14"/>
  <c r="J1944" i="14"/>
  <c r="K1943" i="14"/>
  <c r="Z1704" i="14"/>
  <c r="AA1703" i="14"/>
  <c r="L1705" i="14"/>
  <c r="M1704" i="14"/>
  <c r="V1705" i="14"/>
  <c r="W1704" i="14"/>
  <c r="R1704" i="14"/>
  <c r="S1703" i="14"/>
  <c r="N1704" i="14"/>
  <c r="O1703" i="14"/>
  <c r="D1708" i="33" l="1"/>
  <c r="V1707" i="33"/>
  <c r="D1712" i="32"/>
  <c r="V1711" i="32"/>
  <c r="J1945" i="14"/>
  <c r="K1944" i="14"/>
  <c r="L1706" i="14"/>
  <c r="M1705" i="14"/>
  <c r="Z1705" i="14"/>
  <c r="AA1704" i="14"/>
  <c r="N1705" i="14"/>
  <c r="O1704" i="14"/>
  <c r="X1705" i="14"/>
  <c r="Y1704" i="14"/>
  <c r="R1705" i="14"/>
  <c r="S1704" i="14"/>
  <c r="T1705" i="14"/>
  <c r="U1704" i="14"/>
  <c r="V1706" i="14"/>
  <c r="W1705" i="14"/>
  <c r="P1705" i="14"/>
  <c r="Q1704" i="14"/>
  <c r="D1709" i="33" l="1"/>
  <c r="V1708" i="33"/>
  <c r="D1713" i="32"/>
  <c r="V1712" i="32"/>
  <c r="X1706" i="14"/>
  <c r="Y1705" i="14"/>
  <c r="Z1706" i="14"/>
  <c r="AA1705" i="14"/>
  <c r="N1706" i="14"/>
  <c r="O1705" i="14"/>
  <c r="R1706" i="14"/>
  <c r="S1705" i="14"/>
  <c r="P1706" i="14"/>
  <c r="Q1705" i="14"/>
  <c r="V1707" i="14"/>
  <c r="W1706" i="14"/>
  <c r="L1707" i="14"/>
  <c r="M1706" i="14"/>
  <c r="T1706" i="14"/>
  <c r="U1705" i="14"/>
  <c r="J1946" i="14"/>
  <c r="K1945" i="14"/>
  <c r="D1710" i="33" l="1"/>
  <c r="V1709" i="33"/>
  <c r="D1714" i="32"/>
  <c r="V1713" i="32"/>
  <c r="V1708" i="14"/>
  <c r="W1707" i="14"/>
  <c r="J1947" i="14"/>
  <c r="K1946" i="14"/>
  <c r="P1707" i="14"/>
  <c r="Q1706" i="14"/>
  <c r="R1707" i="14"/>
  <c r="S1706" i="14"/>
  <c r="N1707" i="14"/>
  <c r="O1706" i="14"/>
  <c r="T1707" i="14"/>
  <c r="U1706" i="14"/>
  <c r="Z1707" i="14"/>
  <c r="AA1706" i="14"/>
  <c r="L1708" i="14"/>
  <c r="M1707" i="14"/>
  <c r="X1707" i="14"/>
  <c r="Y1706" i="14"/>
  <c r="D1711" i="33" l="1"/>
  <c r="V1710" i="33"/>
  <c r="D1715" i="32"/>
  <c r="V1714" i="32"/>
  <c r="T1708" i="14"/>
  <c r="U1707" i="14"/>
  <c r="X1708" i="14"/>
  <c r="Y1707" i="14"/>
  <c r="N1708" i="14"/>
  <c r="O1707" i="14"/>
  <c r="R1708" i="14"/>
  <c r="S1707" i="14"/>
  <c r="P1708" i="14"/>
  <c r="Q1707" i="14"/>
  <c r="L1709" i="14"/>
  <c r="M1708" i="14"/>
  <c r="J1948" i="14"/>
  <c r="K1947" i="14"/>
  <c r="Z1708" i="14"/>
  <c r="AA1707" i="14"/>
  <c r="V1709" i="14"/>
  <c r="W1708" i="14"/>
  <c r="D1712" i="33" l="1"/>
  <c r="V1711" i="33"/>
  <c r="D1716" i="32"/>
  <c r="V1715" i="32"/>
  <c r="L1710" i="14"/>
  <c r="M1709" i="14"/>
  <c r="P1709" i="14"/>
  <c r="Q1708" i="14"/>
  <c r="R1709" i="14"/>
  <c r="S1708" i="14"/>
  <c r="V1710" i="14"/>
  <c r="W1709" i="14"/>
  <c r="N1709" i="14"/>
  <c r="O1708" i="14"/>
  <c r="Z1709" i="14"/>
  <c r="AA1708" i="14"/>
  <c r="X1709" i="14"/>
  <c r="Y1708" i="14"/>
  <c r="J1949" i="14"/>
  <c r="K1948" i="14"/>
  <c r="T1709" i="14"/>
  <c r="U1708" i="14"/>
  <c r="D1713" i="33" l="1"/>
  <c r="V1712" i="33"/>
  <c r="D1717" i="32"/>
  <c r="V1716" i="32"/>
  <c r="N1710" i="14"/>
  <c r="O1709" i="14"/>
  <c r="Z1710" i="14"/>
  <c r="AA1709" i="14"/>
  <c r="T1710" i="14"/>
  <c r="U1709" i="14"/>
  <c r="V1711" i="14"/>
  <c r="W1710" i="14"/>
  <c r="R1710" i="14"/>
  <c r="S1709" i="14"/>
  <c r="J1950" i="14"/>
  <c r="K1949" i="14"/>
  <c r="P1710" i="14"/>
  <c r="Q1709" i="14"/>
  <c r="X1710" i="14"/>
  <c r="Y1709" i="14"/>
  <c r="L1711" i="14"/>
  <c r="M1710" i="14"/>
  <c r="D1714" i="33" l="1"/>
  <c r="V1713" i="33"/>
  <c r="D1718" i="32"/>
  <c r="V1717" i="32"/>
  <c r="J1951" i="14"/>
  <c r="K1950" i="14"/>
  <c r="R1711" i="14"/>
  <c r="S1710" i="14"/>
  <c r="V1712" i="14"/>
  <c r="W1711" i="14"/>
  <c r="L1712" i="14"/>
  <c r="M1711" i="14"/>
  <c r="T1711" i="14"/>
  <c r="U1710" i="14"/>
  <c r="X1711" i="14"/>
  <c r="Y1710" i="14"/>
  <c r="Z1711" i="14"/>
  <c r="AA1710" i="14"/>
  <c r="P1711" i="14"/>
  <c r="Q1710" i="14"/>
  <c r="N1711" i="14"/>
  <c r="O1710" i="14"/>
  <c r="D1715" i="33" l="1"/>
  <c r="V1714" i="33"/>
  <c r="D1719" i="32"/>
  <c r="V1718" i="32"/>
  <c r="T1712" i="14"/>
  <c r="U1711" i="14"/>
  <c r="V1713" i="14"/>
  <c r="W1712" i="14"/>
  <c r="X1712" i="14"/>
  <c r="Y1711" i="14"/>
  <c r="L1713" i="14"/>
  <c r="M1712" i="14"/>
  <c r="N1712" i="14"/>
  <c r="O1711" i="14"/>
  <c r="P1712" i="14"/>
  <c r="Q1711" i="14"/>
  <c r="R1712" i="14"/>
  <c r="S1711" i="14"/>
  <c r="Z1712" i="14"/>
  <c r="AA1711" i="14"/>
  <c r="J1952" i="14"/>
  <c r="K1951" i="14"/>
  <c r="D1716" i="33" l="1"/>
  <c r="V1715" i="33"/>
  <c r="D1720" i="32"/>
  <c r="V1719" i="32"/>
  <c r="P1713" i="14"/>
  <c r="Q1712" i="14"/>
  <c r="J1953" i="14"/>
  <c r="K1952" i="14"/>
  <c r="N1713" i="14"/>
  <c r="O1712" i="14"/>
  <c r="L1714" i="14"/>
  <c r="M1713" i="14"/>
  <c r="X1713" i="14"/>
  <c r="Y1712" i="14"/>
  <c r="Z1713" i="14"/>
  <c r="AA1712" i="14"/>
  <c r="V1714" i="14"/>
  <c r="W1713" i="14"/>
  <c r="R1713" i="14"/>
  <c r="S1712" i="14"/>
  <c r="T1713" i="14"/>
  <c r="U1712" i="14"/>
  <c r="D1717" i="33" l="1"/>
  <c r="V1716" i="33"/>
  <c r="D1721" i="32"/>
  <c r="V1720" i="32"/>
  <c r="T1714" i="14"/>
  <c r="U1713" i="14"/>
  <c r="Z1714" i="14"/>
  <c r="AA1713" i="14"/>
  <c r="X1714" i="14"/>
  <c r="Y1713" i="14"/>
  <c r="L1715" i="14"/>
  <c r="M1714" i="14"/>
  <c r="N1714" i="14"/>
  <c r="O1713" i="14"/>
  <c r="R1714" i="14"/>
  <c r="S1713" i="14"/>
  <c r="J1954" i="14"/>
  <c r="K1953" i="14"/>
  <c r="V1715" i="14"/>
  <c r="W1714" i="14"/>
  <c r="P1714" i="14"/>
  <c r="Q1713" i="14"/>
  <c r="D1718" i="33" l="1"/>
  <c r="V1717" i="33"/>
  <c r="D1722" i="32"/>
  <c r="V1721" i="32"/>
  <c r="P1715" i="14"/>
  <c r="Q1714" i="14"/>
  <c r="N1715" i="14"/>
  <c r="O1714" i="14"/>
  <c r="R1715" i="14"/>
  <c r="S1714" i="14"/>
  <c r="L1716" i="14"/>
  <c r="M1715" i="14"/>
  <c r="X1715" i="14"/>
  <c r="Y1714" i="14"/>
  <c r="V1716" i="14"/>
  <c r="W1715" i="14"/>
  <c r="Z1715" i="14"/>
  <c r="AA1714" i="14"/>
  <c r="J1955" i="14"/>
  <c r="K1954" i="14"/>
  <c r="T1715" i="14"/>
  <c r="U1714" i="14"/>
  <c r="D1719" i="33" l="1"/>
  <c r="V1718" i="33"/>
  <c r="D1723" i="32"/>
  <c r="V1722" i="32"/>
  <c r="T1716" i="14"/>
  <c r="U1715" i="14"/>
  <c r="X1716" i="14"/>
  <c r="Y1715" i="14"/>
  <c r="V1717" i="14"/>
  <c r="W1716" i="14"/>
  <c r="L1717" i="14"/>
  <c r="M1716" i="14"/>
  <c r="R1716" i="14"/>
  <c r="S1715" i="14"/>
  <c r="J1956" i="14"/>
  <c r="K1955" i="14"/>
  <c r="N1716" i="14"/>
  <c r="O1715" i="14"/>
  <c r="Z1716" i="14"/>
  <c r="AA1715" i="14"/>
  <c r="P1716" i="14"/>
  <c r="Q1715" i="14"/>
  <c r="D1720" i="33" l="1"/>
  <c r="V1719" i="33"/>
  <c r="D1724" i="32"/>
  <c r="V1723" i="32"/>
  <c r="J1957" i="14"/>
  <c r="K1956" i="14"/>
  <c r="R1717" i="14"/>
  <c r="S1716" i="14"/>
  <c r="L1718" i="14"/>
  <c r="M1717" i="14"/>
  <c r="P1717" i="14"/>
  <c r="Q1716" i="14"/>
  <c r="V1718" i="14"/>
  <c r="W1717" i="14"/>
  <c r="Z1717" i="14"/>
  <c r="AA1716" i="14"/>
  <c r="X1717" i="14"/>
  <c r="Y1716" i="14"/>
  <c r="N1717" i="14"/>
  <c r="O1716" i="14"/>
  <c r="T1717" i="14"/>
  <c r="U1716" i="14"/>
  <c r="D1721" i="33" l="1"/>
  <c r="V1720" i="33"/>
  <c r="D1725" i="32"/>
  <c r="V1724" i="32"/>
  <c r="Z1718" i="14"/>
  <c r="AA1717" i="14"/>
  <c r="V1719" i="14"/>
  <c r="W1718" i="14"/>
  <c r="P1718" i="14"/>
  <c r="Q1717" i="14"/>
  <c r="T1718" i="14"/>
  <c r="U1717" i="14"/>
  <c r="L1719" i="14"/>
  <c r="M1718" i="14"/>
  <c r="N1718" i="14"/>
  <c r="O1717" i="14"/>
  <c r="R1718" i="14"/>
  <c r="S1717" i="14"/>
  <c r="X1718" i="14"/>
  <c r="Y1717" i="14"/>
  <c r="J1958" i="14"/>
  <c r="K1957" i="14"/>
  <c r="D1722" i="33" l="1"/>
  <c r="V1721" i="33"/>
  <c r="D1726" i="32"/>
  <c r="V1725" i="32"/>
  <c r="L1720" i="14"/>
  <c r="M1719" i="14"/>
  <c r="T1719" i="14"/>
  <c r="U1718" i="14"/>
  <c r="N1719" i="14"/>
  <c r="O1718" i="14"/>
  <c r="J1959" i="14"/>
  <c r="K1958" i="14"/>
  <c r="P1719" i="14"/>
  <c r="Q1718" i="14"/>
  <c r="X1719" i="14"/>
  <c r="Y1718" i="14"/>
  <c r="V1720" i="14"/>
  <c r="W1719" i="14"/>
  <c r="R1719" i="14"/>
  <c r="S1718" i="14"/>
  <c r="Z1719" i="14"/>
  <c r="AA1718" i="14"/>
  <c r="D1723" i="33" l="1"/>
  <c r="V1722" i="33"/>
  <c r="D1727" i="32"/>
  <c r="V1726" i="32"/>
  <c r="X1720" i="14"/>
  <c r="Y1719" i="14"/>
  <c r="P1720" i="14"/>
  <c r="Q1719" i="14"/>
  <c r="J1960" i="14"/>
  <c r="K1959" i="14"/>
  <c r="Z1720" i="14"/>
  <c r="AA1719" i="14"/>
  <c r="N1720" i="14"/>
  <c r="O1719" i="14"/>
  <c r="R1720" i="14"/>
  <c r="S1719" i="14"/>
  <c r="T1720" i="14"/>
  <c r="U1719" i="14"/>
  <c r="V1721" i="14"/>
  <c r="W1720" i="14"/>
  <c r="L1721" i="14"/>
  <c r="M1720" i="14"/>
  <c r="D1724" i="33" l="1"/>
  <c r="V1723" i="33"/>
  <c r="D1728" i="32"/>
  <c r="V1727" i="32"/>
  <c r="N1721" i="14"/>
  <c r="O1720" i="14"/>
  <c r="Z1721" i="14"/>
  <c r="AA1720" i="14"/>
  <c r="R1721" i="14"/>
  <c r="S1720" i="14"/>
  <c r="L1722" i="14"/>
  <c r="M1721" i="14"/>
  <c r="J1961" i="14"/>
  <c r="K1960" i="14"/>
  <c r="V1722" i="14"/>
  <c r="W1721" i="14"/>
  <c r="P1721" i="14"/>
  <c r="Q1720" i="14"/>
  <c r="T1721" i="14"/>
  <c r="U1720" i="14"/>
  <c r="X1721" i="14"/>
  <c r="Y1720" i="14"/>
  <c r="D1725" i="33" l="1"/>
  <c r="V1724" i="33"/>
  <c r="D1729" i="32"/>
  <c r="V1728" i="32"/>
  <c r="V1723" i="14"/>
  <c r="W1722" i="14"/>
  <c r="J1962" i="14"/>
  <c r="K1961" i="14"/>
  <c r="L1723" i="14"/>
  <c r="M1722" i="14"/>
  <c r="X1722" i="14"/>
  <c r="Y1721" i="14"/>
  <c r="R1722" i="14"/>
  <c r="S1721" i="14"/>
  <c r="T1722" i="14"/>
  <c r="U1721" i="14"/>
  <c r="Z1722" i="14"/>
  <c r="AA1721" i="14"/>
  <c r="P1722" i="14"/>
  <c r="Q1721" i="14"/>
  <c r="N1722" i="14"/>
  <c r="O1721" i="14"/>
  <c r="D1726" i="33" l="1"/>
  <c r="V1725" i="33"/>
  <c r="D1730" i="32"/>
  <c r="V1729" i="32"/>
  <c r="T1723" i="14"/>
  <c r="U1722" i="14"/>
  <c r="L1724" i="14"/>
  <c r="M1723" i="14"/>
  <c r="X1723" i="14"/>
  <c r="Y1722" i="14"/>
  <c r="R1723" i="14"/>
  <c r="S1722" i="14"/>
  <c r="N1723" i="14"/>
  <c r="O1722" i="14"/>
  <c r="P1723" i="14"/>
  <c r="Q1722" i="14"/>
  <c r="J1963" i="14"/>
  <c r="K1962" i="14"/>
  <c r="Z1723" i="14"/>
  <c r="AA1722" i="14"/>
  <c r="V1724" i="14"/>
  <c r="W1723" i="14"/>
  <c r="D1727" i="33" l="1"/>
  <c r="V1726" i="33"/>
  <c r="D1731" i="32"/>
  <c r="V1730" i="32"/>
  <c r="P1724" i="14"/>
  <c r="Q1723" i="14"/>
  <c r="N1724" i="14"/>
  <c r="O1723" i="14"/>
  <c r="R1724" i="14"/>
  <c r="S1723" i="14"/>
  <c r="V1725" i="14"/>
  <c r="W1724" i="14"/>
  <c r="X1724" i="14"/>
  <c r="Y1723" i="14"/>
  <c r="Z1724" i="14"/>
  <c r="AA1723" i="14"/>
  <c r="L1725" i="14"/>
  <c r="M1724" i="14"/>
  <c r="J1964" i="14"/>
  <c r="K1963" i="14"/>
  <c r="T1724" i="14"/>
  <c r="U1723" i="14"/>
  <c r="D1728" i="33" l="1"/>
  <c r="V1727" i="33"/>
  <c r="D1732" i="32"/>
  <c r="V1731" i="32"/>
  <c r="T1725" i="14"/>
  <c r="U1724" i="14"/>
  <c r="Z1725" i="14"/>
  <c r="AA1724" i="14"/>
  <c r="V1726" i="14"/>
  <c r="W1725" i="14"/>
  <c r="R1725" i="14"/>
  <c r="S1724" i="14"/>
  <c r="X1725" i="14"/>
  <c r="Y1724" i="14"/>
  <c r="J1965" i="14"/>
  <c r="K1964" i="14"/>
  <c r="N1725" i="14"/>
  <c r="O1724" i="14"/>
  <c r="L1726" i="14"/>
  <c r="M1725" i="14"/>
  <c r="P1725" i="14"/>
  <c r="Q1724" i="14"/>
  <c r="D1729" i="33" l="1"/>
  <c r="V1728" i="33"/>
  <c r="D1733" i="32"/>
  <c r="V1732" i="32"/>
  <c r="J1966" i="14"/>
  <c r="K1965" i="14"/>
  <c r="R1726" i="14"/>
  <c r="S1725" i="14"/>
  <c r="X1726" i="14"/>
  <c r="Y1725" i="14"/>
  <c r="P1726" i="14"/>
  <c r="Q1725" i="14"/>
  <c r="V1727" i="14"/>
  <c r="W1726" i="14"/>
  <c r="L1727" i="14"/>
  <c r="M1726" i="14"/>
  <c r="Z1726" i="14"/>
  <c r="AA1725" i="14"/>
  <c r="N1726" i="14"/>
  <c r="O1725" i="14"/>
  <c r="T1726" i="14"/>
  <c r="U1725" i="14"/>
  <c r="D1730" i="33" l="1"/>
  <c r="V1729" i="33"/>
  <c r="D1734" i="32"/>
  <c r="V1733" i="32"/>
  <c r="L1728" i="14"/>
  <c r="M1727" i="14"/>
  <c r="X1727" i="14"/>
  <c r="Y1726" i="14"/>
  <c r="V1728" i="14"/>
  <c r="W1727" i="14"/>
  <c r="P1727" i="14"/>
  <c r="Q1726" i="14"/>
  <c r="T1727" i="14"/>
  <c r="U1726" i="14"/>
  <c r="N1727" i="14"/>
  <c r="O1726" i="14"/>
  <c r="R1727" i="14"/>
  <c r="S1726" i="14"/>
  <c r="Z1727" i="14"/>
  <c r="AA1726" i="14"/>
  <c r="J1967" i="14"/>
  <c r="K1966" i="14"/>
  <c r="D1731" i="33" l="1"/>
  <c r="V1730" i="33"/>
  <c r="D1735" i="32"/>
  <c r="V1734" i="32"/>
  <c r="P1728" i="14"/>
  <c r="Q1727" i="14"/>
  <c r="V1729" i="14"/>
  <c r="W1728" i="14"/>
  <c r="N1728" i="14"/>
  <c r="O1727" i="14"/>
  <c r="T1728" i="14"/>
  <c r="U1727" i="14"/>
  <c r="J1968" i="14"/>
  <c r="K1967" i="14"/>
  <c r="Z1728" i="14"/>
  <c r="AA1727" i="14"/>
  <c r="X1728" i="14"/>
  <c r="Y1727" i="14"/>
  <c r="R1728" i="14"/>
  <c r="S1727" i="14"/>
  <c r="L1729" i="14"/>
  <c r="M1728" i="14"/>
  <c r="D1732" i="33" l="1"/>
  <c r="V1731" i="33"/>
  <c r="D1736" i="32"/>
  <c r="V1735" i="32"/>
  <c r="Z1729" i="14"/>
  <c r="AA1728" i="14"/>
  <c r="L1730" i="14"/>
  <c r="M1729" i="14"/>
  <c r="T1729" i="14"/>
  <c r="U1728" i="14"/>
  <c r="N1729" i="14"/>
  <c r="O1728" i="14"/>
  <c r="J1969" i="14"/>
  <c r="K1968" i="14"/>
  <c r="R1729" i="14"/>
  <c r="S1728" i="14"/>
  <c r="V1730" i="14"/>
  <c r="W1729" i="14"/>
  <c r="X1729" i="14"/>
  <c r="Y1728" i="14"/>
  <c r="P1729" i="14"/>
  <c r="Q1728" i="14"/>
  <c r="D1733" i="33" l="1"/>
  <c r="V1732" i="33"/>
  <c r="D1737" i="32"/>
  <c r="V1736" i="32"/>
  <c r="P1730" i="14"/>
  <c r="Q1729" i="14"/>
  <c r="R1730" i="14"/>
  <c r="S1729" i="14"/>
  <c r="N1730" i="14"/>
  <c r="O1729" i="14"/>
  <c r="J1970" i="14"/>
  <c r="K1969" i="14"/>
  <c r="T1730" i="14"/>
  <c r="U1729" i="14"/>
  <c r="X1730" i="14"/>
  <c r="Y1729" i="14"/>
  <c r="L1731" i="14"/>
  <c r="M1730" i="14"/>
  <c r="V1731" i="14"/>
  <c r="W1730" i="14"/>
  <c r="Z1730" i="14"/>
  <c r="AA1729" i="14"/>
  <c r="D1734" i="33" l="1"/>
  <c r="V1733" i="33"/>
  <c r="D1738" i="32"/>
  <c r="V1737" i="32"/>
  <c r="T1731" i="14"/>
  <c r="U1730" i="14"/>
  <c r="X1731" i="14"/>
  <c r="Y1730" i="14"/>
  <c r="J1971" i="14"/>
  <c r="K1970" i="14"/>
  <c r="Z1731" i="14"/>
  <c r="AA1730" i="14"/>
  <c r="N1731" i="14"/>
  <c r="O1730" i="14"/>
  <c r="V1732" i="14"/>
  <c r="W1731" i="14"/>
  <c r="R1731" i="14"/>
  <c r="S1730" i="14"/>
  <c r="L1732" i="14"/>
  <c r="M1731" i="14"/>
  <c r="P1731" i="14"/>
  <c r="Q1730" i="14"/>
  <c r="D1735" i="33" l="1"/>
  <c r="V1734" i="33"/>
  <c r="D1739" i="32"/>
  <c r="V1738" i="32"/>
  <c r="V1733" i="14"/>
  <c r="W1732" i="14"/>
  <c r="P1732" i="14"/>
  <c r="Q1731" i="14"/>
  <c r="Z1732" i="14"/>
  <c r="AA1731" i="14"/>
  <c r="N1732" i="14"/>
  <c r="O1731" i="14"/>
  <c r="J1972" i="14"/>
  <c r="K1971" i="14"/>
  <c r="L1733" i="14"/>
  <c r="M1732" i="14"/>
  <c r="X1732" i="14"/>
  <c r="Y1731" i="14"/>
  <c r="R1732" i="14"/>
  <c r="S1731" i="14"/>
  <c r="T1732" i="14"/>
  <c r="U1731" i="14"/>
  <c r="D1736" i="33" l="1"/>
  <c r="V1735" i="33"/>
  <c r="D1740" i="32"/>
  <c r="V1739" i="32"/>
  <c r="L1734" i="14"/>
  <c r="M1733" i="14"/>
  <c r="J1973" i="14"/>
  <c r="K1972" i="14"/>
  <c r="T1733" i="14"/>
  <c r="U1732" i="14"/>
  <c r="N1733" i="14"/>
  <c r="O1732" i="14"/>
  <c r="Z1733" i="14"/>
  <c r="AA1732" i="14"/>
  <c r="R1733" i="14"/>
  <c r="S1732" i="14"/>
  <c r="P1733" i="14"/>
  <c r="Q1732" i="14"/>
  <c r="X1733" i="14"/>
  <c r="Y1732" i="14"/>
  <c r="V1734" i="14"/>
  <c r="W1733" i="14"/>
  <c r="D1737" i="33" l="1"/>
  <c r="V1736" i="33"/>
  <c r="D1741" i="32"/>
  <c r="V1740" i="32"/>
  <c r="Z1734" i="14"/>
  <c r="AA1733" i="14"/>
  <c r="R1734" i="14"/>
  <c r="S1733" i="14"/>
  <c r="V1735" i="14"/>
  <c r="W1734" i="14"/>
  <c r="N1734" i="14"/>
  <c r="O1733" i="14"/>
  <c r="T1734" i="14"/>
  <c r="U1733" i="14"/>
  <c r="X1734" i="14"/>
  <c r="Y1733" i="14"/>
  <c r="J1974" i="14"/>
  <c r="K1973" i="14"/>
  <c r="P1734" i="14"/>
  <c r="Q1733" i="14"/>
  <c r="L1735" i="14"/>
  <c r="M1734" i="14"/>
  <c r="D1738" i="33" l="1"/>
  <c r="V1737" i="33"/>
  <c r="D1742" i="32"/>
  <c r="V1741" i="32"/>
  <c r="L1736" i="14"/>
  <c r="M1735" i="14"/>
  <c r="T1735" i="14"/>
  <c r="U1734" i="14"/>
  <c r="X1735" i="14"/>
  <c r="Y1734" i="14"/>
  <c r="N1735" i="14"/>
  <c r="O1734" i="14"/>
  <c r="V1736" i="14"/>
  <c r="W1735" i="14"/>
  <c r="P1735" i="14"/>
  <c r="Q1734" i="14"/>
  <c r="R1735" i="14"/>
  <c r="S1734" i="14"/>
  <c r="J1975" i="14"/>
  <c r="K1974" i="14"/>
  <c r="Z1735" i="14"/>
  <c r="AA1734" i="14"/>
  <c r="D1739" i="33" l="1"/>
  <c r="V1738" i="33"/>
  <c r="D1743" i="32"/>
  <c r="V1742" i="32"/>
  <c r="V1737" i="14"/>
  <c r="W1736" i="14"/>
  <c r="P1736" i="14"/>
  <c r="Q1735" i="14"/>
  <c r="N1736" i="14"/>
  <c r="O1735" i="14"/>
  <c r="Z1736" i="14"/>
  <c r="AA1735" i="14"/>
  <c r="X1736" i="14"/>
  <c r="Y1735" i="14"/>
  <c r="J1976" i="14"/>
  <c r="K1975" i="14"/>
  <c r="T1736" i="14"/>
  <c r="U1735" i="14"/>
  <c r="R1736" i="14"/>
  <c r="S1735" i="14"/>
  <c r="L1737" i="14"/>
  <c r="M1736" i="14"/>
  <c r="D1740" i="33" l="1"/>
  <c r="V1739" i="33"/>
  <c r="D1744" i="32"/>
  <c r="V1743" i="32"/>
  <c r="J1977" i="14"/>
  <c r="K1976" i="14"/>
  <c r="Z1737" i="14"/>
  <c r="AA1736" i="14"/>
  <c r="X1737" i="14"/>
  <c r="Y1736" i="14"/>
  <c r="L1738" i="14"/>
  <c r="M1737" i="14"/>
  <c r="N1737" i="14"/>
  <c r="O1736" i="14"/>
  <c r="R1737" i="14"/>
  <c r="S1736" i="14"/>
  <c r="P1737" i="14"/>
  <c r="Q1736" i="14"/>
  <c r="T1737" i="14"/>
  <c r="U1736" i="14"/>
  <c r="V1738" i="14"/>
  <c r="W1737" i="14"/>
  <c r="D1741" i="33" l="1"/>
  <c r="V1740" i="33"/>
  <c r="D1745" i="32"/>
  <c r="V1744" i="32"/>
  <c r="R1738" i="14"/>
  <c r="S1737" i="14"/>
  <c r="N1738" i="14"/>
  <c r="O1737" i="14"/>
  <c r="L1739" i="14"/>
  <c r="M1738" i="14"/>
  <c r="V1739" i="14"/>
  <c r="W1738" i="14"/>
  <c r="X1738" i="14"/>
  <c r="Y1737" i="14"/>
  <c r="T1738" i="14"/>
  <c r="U1737" i="14"/>
  <c r="Z1738" i="14"/>
  <c r="AA1737" i="14"/>
  <c r="P1738" i="14"/>
  <c r="Q1737" i="14"/>
  <c r="J1978" i="14"/>
  <c r="K1977" i="14"/>
  <c r="D1742" i="33" l="1"/>
  <c r="V1741" i="33"/>
  <c r="D1746" i="32"/>
  <c r="V1745" i="32"/>
  <c r="X1739" i="14"/>
  <c r="Y1738" i="14"/>
  <c r="L1740" i="14"/>
  <c r="M1739" i="14"/>
  <c r="T1739" i="14"/>
  <c r="U1738" i="14"/>
  <c r="V1740" i="14"/>
  <c r="W1739" i="14"/>
  <c r="J1979" i="14"/>
  <c r="K1978" i="14"/>
  <c r="P1739" i="14"/>
  <c r="Q1738" i="14"/>
  <c r="N1739" i="14"/>
  <c r="O1738" i="14"/>
  <c r="Z1739" i="14"/>
  <c r="AA1738" i="14"/>
  <c r="R1739" i="14"/>
  <c r="S1738" i="14"/>
  <c r="D1743" i="33" l="1"/>
  <c r="V1742" i="33"/>
  <c r="D1747" i="32"/>
  <c r="V1746" i="32"/>
  <c r="P1740" i="14"/>
  <c r="Q1739" i="14"/>
  <c r="J1980" i="14"/>
  <c r="K1979" i="14"/>
  <c r="R1740" i="14"/>
  <c r="S1739" i="14"/>
  <c r="V1741" i="14"/>
  <c r="W1740" i="14"/>
  <c r="T1740" i="14"/>
  <c r="U1739" i="14"/>
  <c r="Z1740" i="14"/>
  <c r="AA1739" i="14"/>
  <c r="L1741" i="14"/>
  <c r="M1740" i="14"/>
  <c r="N1740" i="14"/>
  <c r="O1739" i="14"/>
  <c r="X1740" i="14"/>
  <c r="Y1739" i="14"/>
  <c r="D1744" i="33" l="1"/>
  <c r="V1743" i="33"/>
  <c r="D1748" i="32"/>
  <c r="V1747" i="32"/>
  <c r="Z1741" i="14"/>
  <c r="AA1740" i="14"/>
  <c r="X1741" i="14"/>
  <c r="Y1740" i="14"/>
  <c r="T1741" i="14"/>
  <c r="U1740" i="14"/>
  <c r="V1742" i="14"/>
  <c r="W1741" i="14"/>
  <c r="R1741" i="14"/>
  <c r="S1740" i="14"/>
  <c r="N1741" i="14"/>
  <c r="O1740" i="14"/>
  <c r="J1981" i="14"/>
  <c r="K1980" i="14"/>
  <c r="L1742" i="14"/>
  <c r="M1741" i="14"/>
  <c r="P1741" i="14"/>
  <c r="Q1740" i="14"/>
  <c r="D1745" i="33" l="1"/>
  <c r="V1744" i="33"/>
  <c r="D1749" i="32"/>
  <c r="V1748" i="32"/>
  <c r="N1742" i="14"/>
  <c r="O1741" i="14"/>
  <c r="R1742" i="14"/>
  <c r="S1741" i="14"/>
  <c r="P1742" i="14"/>
  <c r="Q1741" i="14"/>
  <c r="V1743" i="14"/>
  <c r="W1742" i="14"/>
  <c r="T1742" i="14"/>
  <c r="U1741" i="14"/>
  <c r="L1743" i="14"/>
  <c r="M1742" i="14"/>
  <c r="X1742" i="14"/>
  <c r="Y1741" i="14"/>
  <c r="J1982" i="14"/>
  <c r="K1981" i="14"/>
  <c r="Z1742" i="14"/>
  <c r="AA1741" i="14"/>
  <c r="D1746" i="33" l="1"/>
  <c r="V1745" i="33"/>
  <c r="D1750" i="32"/>
  <c r="V1749" i="32"/>
  <c r="T1743" i="14"/>
  <c r="U1742" i="14"/>
  <c r="L1744" i="14"/>
  <c r="M1743" i="14"/>
  <c r="Z1743" i="14"/>
  <c r="AA1742" i="14"/>
  <c r="V1744" i="14"/>
  <c r="W1743" i="14"/>
  <c r="P1743" i="14"/>
  <c r="Q1742" i="14"/>
  <c r="J1983" i="14"/>
  <c r="K1982" i="14"/>
  <c r="R1743" i="14"/>
  <c r="S1742" i="14"/>
  <c r="X1743" i="14"/>
  <c r="Y1742" i="14"/>
  <c r="N1743" i="14"/>
  <c r="O1742" i="14"/>
  <c r="D1747" i="33" l="1"/>
  <c r="V1746" i="33"/>
  <c r="D1751" i="32"/>
  <c r="V1750" i="32"/>
  <c r="J1984" i="14"/>
  <c r="K1983" i="14"/>
  <c r="P1744" i="14"/>
  <c r="Q1743" i="14"/>
  <c r="Z1744" i="14"/>
  <c r="AA1743" i="14"/>
  <c r="V1745" i="14"/>
  <c r="W1744" i="14"/>
  <c r="N1744" i="14"/>
  <c r="O1743" i="14"/>
  <c r="X1744" i="14"/>
  <c r="Y1743" i="14"/>
  <c r="L1745" i="14"/>
  <c r="M1744" i="14"/>
  <c r="R1744" i="14"/>
  <c r="S1743" i="14"/>
  <c r="T1744" i="14"/>
  <c r="U1743" i="14"/>
  <c r="D1748" i="33" l="1"/>
  <c r="V1747" i="33"/>
  <c r="D1752" i="32"/>
  <c r="V1751" i="32"/>
  <c r="N1745" i="14"/>
  <c r="O1744" i="14"/>
  <c r="T1745" i="14"/>
  <c r="U1744" i="14"/>
  <c r="V1746" i="14"/>
  <c r="W1745" i="14"/>
  <c r="X1745" i="14"/>
  <c r="Y1744" i="14"/>
  <c r="Z1745" i="14"/>
  <c r="AA1744" i="14"/>
  <c r="R1745" i="14"/>
  <c r="S1744" i="14"/>
  <c r="P1745" i="14"/>
  <c r="Q1744" i="14"/>
  <c r="L1746" i="14"/>
  <c r="M1745" i="14"/>
  <c r="J1985" i="14"/>
  <c r="K1984" i="14"/>
  <c r="D1749" i="33" l="1"/>
  <c r="V1748" i="33"/>
  <c r="D1753" i="32"/>
  <c r="V1752" i="32"/>
  <c r="Z1746" i="14"/>
  <c r="AA1745" i="14"/>
  <c r="J1986" i="14"/>
  <c r="K1985" i="14"/>
  <c r="V1747" i="14"/>
  <c r="W1746" i="14"/>
  <c r="R1746" i="14"/>
  <c r="S1745" i="14"/>
  <c r="X1746" i="14"/>
  <c r="Y1745" i="14"/>
  <c r="L1747" i="14"/>
  <c r="M1746" i="14"/>
  <c r="T1746" i="14"/>
  <c r="U1745" i="14"/>
  <c r="P1746" i="14"/>
  <c r="Q1745" i="14"/>
  <c r="N1746" i="14"/>
  <c r="O1745" i="14"/>
  <c r="D1750" i="33" l="1"/>
  <c r="V1749" i="33"/>
  <c r="D1754" i="32"/>
  <c r="V1753" i="32"/>
  <c r="X1747" i="14"/>
  <c r="Y1746" i="14"/>
  <c r="N1747" i="14"/>
  <c r="O1746" i="14"/>
  <c r="V1748" i="14"/>
  <c r="W1747" i="14"/>
  <c r="L1748" i="14"/>
  <c r="M1747" i="14"/>
  <c r="R1747" i="14"/>
  <c r="S1746" i="14"/>
  <c r="P1747" i="14"/>
  <c r="Q1746" i="14"/>
  <c r="J1987" i="14"/>
  <c r="K1986" i="14"/>
  <c r="T1747" i="14"/>
  <c r="U1746" i="14"/>
  <c r="Z1747" i="14"/>
  <c r="AA1746" i="14"/>
  <c r="D1751" i="33" l="1"/>
  <c r="V1750" i="33"/>
  <c r="D1755" i="32"/>
  <c r="V1754" i="32"/>
  <c r="Z1748" i="14"/>
  <c r="AA1747" i="14"/>
  <c r="L1749" i="14"/>
  <c r="M1748" i="14"/>
  <c r="P1748" i="14"/>
  <c r="Q1747" i="14"/>
  <c r="R1748" i="14"/>
  <c r="S1747" i="14"/>
  <c r="V1749" i="14"/>
  <c r="W1748" i="14"/>
  <c r="T1748" i="14"/>
  <c r="U1747" i="14"/>
  <c r="N1748" i="14"/>
  <c r="O1747" i="14"/>
  <c r="J1988" i="14"/>
  <c r="K1987" i="14"/>
  <c r="X1748" i="14"/>
  <c r="Y1747" i="14"/>
  <c r="D1752" i="33" l="1"/>
  <c r="V1751" i="33"/>
  <c r="D1756" i="32"/>
  <c r="V1755" i="32"/>
  <c r="T1749" i="14"/>
  <c r="U1748" i="14"/>
  <c r="X1749" i="14"/>
  <c r="Y1748" i="14"/>
  <c r="R1749" i="14"/>
  <c r="S1748" i="14"/>
  <c r="P1749" i="14"/>
  <c r="Q1748" i="14"/>
  <c r="V1750" i="14"/>
  <c r="W1749" i="14"/>
  <c r="J1989" i="14"/>
  <c r="K1988" i="14"/>
  <c r="L1750" i="14"/>
  <c r="M1749" i="14"/>
  <c r="N1749" i="14"/>
  <c r="O1748" i="14"/>
  <c r="Z1749" i="14"/>
  <c r="AA1748" i="14"/>
  <c r="D1753" i="33" l="1"/>
  <c r="V1752" i="33"/>
  <c r="D1757" i="32"/>
  <c r="V1756" i="32"/>
  <c r="V1751" i="14"/>
  <c r="W1750" i="14"/>
  <c r="P1750" i="14"/>
  <c r="Q1749" i="14"/>
  <c r="J1990" i="14"/>
  <c r="K1989" i="14"/>
  <c r="Z1750" i="14"/>
  <c r="AA1749" i="14"/>
  <c r="R1750" i="14"/>
  <c r="S1749" i="14"/>
  <c r="N1750" i="14"/>
  <c r="O1749" i="14"/>
  <c r="X1750" i="14"/>
  <c r="Y1749" i="14"/>
  <c r="L1751" i="14"/>
  <c r="M1750" i="14"/>
  <c r="T1750" i="14"/>
  <c r="U1749" i="14"/>
  <c r="D1754" i="33" l="1"/>
  <c r="V1753" i="33"/>
  <c r="D1758" i="32"/>
  <c r="V1757" i="32"/>
  <c r="R1751" i="14"/>
  <c r="S1750" i="14"/>
  <c r="T1751" i="14"/>
  <c r="U1750" i="14"/>
  <c r="N1751" i="14"/>
  <c r="O1750" i="14"/>
  <c r="Z1751" i="14"/>
  <c r="AA1750" i="14"/>
  <c r="J1991" i="14"/>
  <c r="K1990" i="14"/>
  <c r="L1752" i="14"/>
  <c r="M1751" i="14"/>
  <c r="P1751" i="14"/>
  <c r="Q1750" i="14"/>
  <c r="X1751" i="14"/>
  <c r="Y1750" i="14"/>
  <c r="V1752" i="14"/>
  <c r="W1751" i="14"/>
  <c r="D1755" i="33" l="1"/>
  <c r="V1754" i="33"/>
  <c r="D1759" i="32"/>
  <c r="V1758" i="32"/>
  <c r="J1992" i="14"/>
  <c r="K1991" i="14"/>
  <c r="V1753" i="14"/>
  <c r="W1752" i="14"/>
  <c r="L1753" i="14"/>
  <c r="M1752" i="14"/>
  <c r="N1752" i="14"/>
  <c r="O1751" i="14"/>
  <c r="Z1752" i="14"/>
  <c r="AA1751" i="14"/>
  <c r="X1752" i="14"/>
  <c r="Y1751" i="14"/>
  <c r="T1752" i="14"/>
  <c r="U1751" i="14"/>
  <c r="P1752" i="14"/>
  <c r="Q1751" i="14"/>
  <c r="R1752" i="14"/>
  <c r="S1751" i="14"/>
  <c r="D1756" i="33" l="1"/>
  <c r="V1755" i="33"/>
  <c r="D1760" i="32"/>
  <c r="V1759" i="32"/>
  <c r="Z1753" i="14"/>
  <c r="AA1752" i="14"/>
  <c r="L1754" i="14"/>
  <c r="M1753" i="14"/>
  <c r="X1753" i="14"/>
  <c r="Y1752" i="14"/>
  <c r="N1753" i="14"/>
  <c r="O1752" i="14"/>
  <c r="R1753" i="14"/>
  <c r="S1752" i="14"/>
  <c r="P1753" i="14"/>
  <c r="Q1752" i="14"/>
  <c r="V1754" i="14"/>
  <c r="W1753" i="14"/>
  <c r="T1753" i="14"/>
  <c r="U1752" i="14"/>
  <c r="J1993" i="14"/>
  <c r="K1992" i="14"/>
  <c r="D1757" i="33" l="1"/>
  <c r="V1756" i="33"/>
  <c r="D1761" i="32"/>
  <c r="V1760" i="32"/>
  <c r="R1754" i="14"/>
  <c r="S1753" i="14"/>
  <c r="P1754" i="14"/>
  <c r="Q1753" i="14"/>
  <c r="N1754" i="14"/>
  <c r="O1753" i="14"/>
  <c r="J1994" i="14"/>
  <c r="K1993" i="14"/>
  <c r="X1754" i="14"/>
  <c r="Y1753" i="14"/>
  <c r="T1754" i="14"/>
  <c r="U1753" i="14"/>
  <c r="L1755" i="14"/>
  <c r="M1754" i="14"/>
  <c r="V1755" i="14"/>
  <c r="W1754" i="14"/>
  <c r="Z1754" i="14"/>
  <c r="AA1753" i="14"/>
  <c r="D1758" i="33" l="1"/>
  <c r="V1757" i="33"/>
  <c r="D1762" i="32"/>
  <c r="V1761" i="32"/>
  <c r="X1755" i="14"/>
  <c r="Y1754" i="14"/>
  <c r="Z1755" i="14"/>
  <c r="AA1754" i="14"/>
  <c r="T1755" i="14"/>
  <c r="U1754" i="14"/>
  <c r="J1995" i="14"/>
  <c r="K1994" i="14"/>
  <c r="N1755" i="14"/>
  <c r="O1754" i="14"/>
  <c r="V1756" i="14"/>
  <c r="W1755" i="14"/>
  <c r="P1755" i="14"/>
  <c r="Q1754" i="14"/>
  <c r="L1756" i="14"/>
  <c r="M1755" i="14"/>
  <c r="R1755" i="14"/>
  <c r="S1754" i="14"/>
  <c r="D1759" i="33" l="1"/>
  <c r="V1758" i="33"/>
  <c r="D1763" i="32"/>
  <c r="V1762" i="32"/>
  <c r="N1756" i="14"/>
  <c r="O1755" i="14"/>
  <c r="R1756" i="14"/>
  <c r="S1755" i="14"/>
  <c r="V1757" i="14"/>
  <c r="W1756" i="14"/>
  <c r="J1996" i="14"/>
  <c r="K1995" i="14"/>
  <c r="T1756" i="14"/>
  <c r="U1755" i="14"/>
  <c r="L1757" i="14"/>
  <c r="M1756" i="14"/>
  <c r="Z1756" i="14"/>
  <c r="AA1755" i="14"/>
  <c r="P1756" i="14"/>
  <c r="Q1755" i="14"/>
  <c r="X1756" i="14"/>
  <c r="Y1755" i="14"/>
  <c r="D1760" i="33" l="1"/>
  <c r="V1759" i="33"/>
  <c r="D1764" i="32"/>
  <c r="V1763" i="32"/>
  <c r="T1757" i="14"/>
  <c r="U1756" i="14"/>
  <c r="L1758" i="14"/>
  <c r="M1757" i="14"/>
  <c r="V1758" i="14"/>
  <c r="W1757" i="14"/>
  <c r="J1997" i="14"/>
  <c r="K1996" i="14"/>
  <c r="X1757" i="14"/>
  <c r="Y1756" i="14"/>
  <c r="P1757" i="14"/>
  <c r="Q1756" i="14"/>
  <c r="R1757" i="14"/>
  <c r="S1756" i="14"/>
  <c r="Z1757" i="14"/>
  <c r="AA1756" i="14"/>
  <c r="N1757" i="14"/>
  <c r="O1756" i="14"/>
  <c r="D1761" i="33" l="1"/>
  <c r="V1760" i="33"/>
  <c r="D1765" i="32"/>
  <c r="V1764" i="32"/>
  <c r="X1758" i="14"/>
  <c r="Y1757" i="14"/>
  <c r="P1758" i="14"/>
  <c r="Q1757" i="14"/>
  <c r="N1758" i="14"/>
  <c r="O1757" i="14"/>
  <c r="J1998" i="14"/>
  <c r="K1997" i="14"/>
  <c r="V1759" i="14"/>
  <c r="W1758" i="14"/>
  <c r="Z1758" i="14"/>
  <c r="AA1757" i="14"/>
  <c r="L1759" i="14"/>
  <c r="M1758" i="14"/>
  <c r="R1758" i="14"/>
  <c r="S1757" i="14"/>
  <c r="T1758" i="14"/>
  <c r="U1757" i="14"/>
  <c r="D1762" i="33" l="1"/>
  <c r="V1761" i="33"/>
  <c r="D1766" i="32"/>
  <c r="V1765" i="32"/>
  <c r="V1760" i="14"/>
  <c r="W1759" i="14"/>
  <c r="T1759" i="14"/>
  <c r="U1758" i="14"/>
  <c r="N1759" i="14"/>
  <c r="O1758" i="14"/>
  <c r="Z1759" i="14"/>
  <c r="AA1758" i="14"/>
  <c r="J1999" i="14"/>
  <c r="K1998" i="14"/>
  <c r="R1759" i="14"/>
  <c r="S1758" i="14"/>
  <c r="P1759" i="14"/>
  <c r="Q1758" i="14"/>
  <c r="L1760" i="14"/>
  <c r="M1759" i="14"/>
  <c r="X1759" i="14"/>
  <c r="Y1758" i="14"/>
  <c r="D1763" i="33" l="1"/>
  <c r="V1762" i="33"/>
  <c r="D1767" i="32"/>
  <c r="V1766" i="32"/>
  <c r="J2000" i="14"/>
  <c r="K1999" i="14"/>
  <c r="N1760" i="14"/>
  <c r="O1759" i="14"/>
  <c r="R1760" i="14"/>
  <c r="S1759" i="14"/>
  <c r="Z1760" i="14"/>
  <c r="AA1759" i="14"/>
  <c r="X1760" i="14"/>
  <c r="Y1759" i="14"/>
  <c r="L1761" i="14"/>
  <c r="M1760" i="14"/>
  <c r="T1760" i="14"/>
  <c r="U1759" i="14"/>
  <c r="P1760" i="14"/>
  <c r="Q1759" i="14"/>
  <c r="V1761" i="14"/>
  <c r="W1760" i="14"/>
  <c r="D1764" i="33" l="1"/>
  <c r="V1763" i="33"/>
  <c r="D1768" i="32"/>
  <c r="V1767" i="32"/>
  <c r="X1761" i="14"/>
  <c r="Y1760" i="14"/>
  <c r="R1761" i="14"/>
  <c r="S1760" i="14"/>
  <c r="Z1761" i="14"/>
  <c r="AA1760" i="14"/>
  <c r="L1762" i="14"/>
  <c r="M1761" i="14"/>
  <c r="V1762" i="14"/>
  <c r="W1761" i="14"/>
  <c r="P1761" i="14"/>
  <c r="Q1760" i="14"/>
  <c r="N1761" i="14"/>
  <c r="O1760" i="14"/>
  <c r="T1761" i="14"/>
  <c r="U1760" i="14"/>
  <c r="J2001" i="14"/>
  <c r="K2000" i="14"/>
  <c r="D1765" i="33" l="1"/>
  <c r="V1764" i="33"/>
  <c r="D1769" i="32"/>
  <c r="V1768" i="32"/>
  <c r="V1763" i="14"/>
  <c r="W1762" i="14"/>
  <c r="J2002" i="14"/>
  <c r="K2001" i="14"/>
  <c r="P1762" i="14"/>
  <c r="Q1761" i="14"/>
  <c r="L1763" i="14"/>
  <c r="M1762" i="14"/>
  <c r="Z1762" i="14"/>
  <c r="AA1761" i="14"/>
  <c r="T1762" i="14"/>
  <c r="U1761" i="14"/>
  <c r="R1762" i="14"/>
  <c r="S1761" i="14"/>
  <c r="N1762" i="14"/>
  <c r="O1761" i="14"/>
  <c r="X1762" i="14"/>
  <c r="Y1761" i="14"/>
  <c r="D1766" i="33" l="1"/>
  <c r="V1765" i="33"/>
  <c r="D1770" i="32"/>
  <c r="V1769" i="32"/>
  <c r="Z1763" i="14"/>
  <c r="AA1762" i="14"/>
  <c r="X1763" i="14"/>
  <c r="Y1762" i="14"/>
  <c r="T1763" i="14"/>
  <c r="U1762" i="14"/>
  <c r="L1764" i="14"/>
  <c r="M1763" i="14"/>
  <c r="P1763" i="14"/>
  <c r="Q1762" i="14"/>
  <c r="N1763" i="14"/>
  <c r="O1762" i="14"/>
  <c r="J2003" i="14"/>
  <c r="K2002" i="14"/>
  <c r="R1763" i="14"/>
  <c r="S1762" i="14"/>
  <c r="V1764" i="14"/>
  <c r="W1763" i="14"/>
  <c r="D1767" i="33" l="1"/>
  <c r="V1766" i="33"/>
  <c r="D1771" i="32"/>
  <c r="V1770" i="32"/>
  <c r="P1764" i="14"/>
  <c r="Q1763" i="14"/>
  <c r="N1764" i="14"/>
  <c r="O1763" i="14"/>
  <c r="L1765" i="14"/>
  <c r="M1764" i="14"/>
  <c r="V1765" i="14"/>
  <c r="W1764" i="14"/>
  <c r="T1764" i="14"/>
  <c r="U1763" i="14"/>
  <c r="R1764" i="14"/>
  <c r="S1763" i="14"/>
  <c r="X1764" i="14"/>
  <c r="Y1763" i="14"/>
  <c r="J2004" i="14"/>
  <c r="K2003" i="14"/>
  <c r="Z1764" i="14"/>
  <c r="AA1763" i="14"/>
  <c r="D1768" i="33" l="1"/>
  <c r="V1767" i="33"/>
  <c r="D1772" i="32"/>
  <c r="V1771" i="32"/>
  <c r="T1765" i="14"/>
  <c r="U1764" i="14"/>
  <c r="L1766" i="14"/>
  <c r="M1765" i="14"/>
  <c r="R1765" i="14"/>
  <c r="S1764" i="14"/>
  <c r="V1766" i="14"/>
  <c r="W1765" i="14"/>
  <c r="Z1765" i="14"/>
  <c r="AA1764" i="14"/>
  <c r="J2005" i="14"/>
  <c r="K2004" i="14"/>
  <c r="N1765" i="14"/>
  <c r="O1764" i="14"/>
  <c r="X1765" i="14"/>
  <c r="Y1764" i="14"/>
  <c r="P1765" i="14"/>
  <c r="Q1764" i="14"/>
  <c r="D1769" i="33" l="1"/>
  <c r="V1768" i="33"/>
  <c r="D1773" i="32"/>
  <c r="V1772" i="32"/>
  <c r="J2006" i="14"/>
  <c r="K2005" i="14"/>
  <c r="Z1766" i="14"/>
  <c r="AA1765" i="14"/>
  <c r="V1767" i="14"/>
  <c r="W1766" i="14"/>
  <c r="P1766" i="14"/>
  <c r="Q1765" i="14"/>
  <c r="R1766" i="14"/>
  <c r="S1765" i="14"/>
  <c r="X1766" i="14"/>
  <c r="Y1765" i="14"/>
  <c r="L1767" i="14"/>
  <c r="M1766" i="14"/>
  <c r="N1766" i="14"/>
  <c r="O1765" i="14"/>
  <c r="T1766" i="14"/>
  <c r="U1765" i="14"/>
  <c r="D1770" i="33" l="1"/>
  <c r="V1769" i="33"/>
  <c r="D1774" i="32"/>
  <c r="V1773" i="32"/>
  <c r="X1767" i="14"/>
  <c r="Y1766" i="14"/>
  <c r="R1767" i="14"/>
  <c r="S1766" i="14"/>
  <c r="T1767" i="14"/>
  <c r="U1766" i="14"/>
  <c r="Z1767" i="14"/>
  <c r="AA1766" i="14"/>
  <c r="P1767" i="14"/>
  <c r="Q1766" i="14"/>
  <c r="V1768" i="14"/>
  <c r="W1767" i="14"/>
  <c r="N1767" i="14"/>
  <c r="O1766" i="14"/>
  <c r="L1768" i="14"/>
  <c r="M1767" i="14"/>
  <c r="J2007" i="14"/>
  <c r="K2006" i="14"/>
  <c r="D1771" i="33" l="1"/>
  <c r="V1770" i="33"/>
  <c r="D1775" i="32"/>
  <c r="V1774" i="32"/>
  <c r="V1769" i="14"/>
  <c r="W1768" i="14"/>
  <c r="P1768" i="14"/>
  <c r="Q1767" i="14"/>
  <c r="Z1768" i="14"/>
  <c r="AA1767" i="14"/>
  <c r="J2008" i="14"/>
  <c r="K2007" i="14"/>
  <c r="T1768" i="14"/>
  <c r="U1767" i="14"/>
  <c r="L1769" i="14"/>
  <c r="M1768" i="14"/>
  <c r="R1768" i="14"/>
  <c r="S1767" i="14"/>
  <c r="N1768" i="14"/>
  <c r="O1767" i="14"/>
  <c r="X1768" i="14"/>
  <c r="Y1767" i="14"/>
  <c r="D1772" i="33" l="1"/>
  <c r="V1771" i="33"/>
  <c r="D1776" i="32"/>
  <c r="V1775" i="32"/>
  <c r="L1770" i="14"/>
  <c r="M1769" i="14"/>
  <c r="T1769" i="14"/>
  <c r="U1768" i="14"/>
  <c r="J2009" i="14"/>
  <c r="K2008" i="14"/>
  <c r="X1769" i="14"/>
  <c r="Y1768" i="14"/>
  <c r="Z1769" i="14"/>
  <c r="AA1768" i="14"/>
  <c r="N1769" i="14"/>
  <c r="O1768" i="14"/>
  <c r="P1769" i="14"/>
  <c r="Q1768" i="14"/>
  <c r="R1769" i="14"/>
  <c r="S1768" i="14"/>
  <c r="V1770" i="14"/>
  <c r="W1769" i="14"/>
  <c r="D1773" i="33" l="1"/>
  <c r="V1772" i="33"/>
  <c r="D1777" i="32"/>
  <c r="V1776" i="32"/>
  <c r="N1770" i="14"/>
  <c r="O1769" i="14"/>
  <c r="Z1770" i="14"/>
  <c r="AA1769" i="14"/>
  <c r="X1770" i="14"/>
  <c r="Y1769" i="14"/>
  <c r="J2010" i="14"/>
  <c r="K2009" i="14"/>
  <c r="V1771" i="14"/>
  <c r="W1770" i="14"/>
  <c r="R1770" i="14"/>
  <c r="S1769" i="14"/>
  <c r="T1770" i="14"/>
  <c r="U1769" i="14"/>
  <c r="P1770" i="14"/>
  <c r="Q1769" i="14"/>
  <c r="L1771" i="14"/>
  <c r="M1770" i="14"/>
  <c r="D1774" i="33" l="1"/>
  <c r="V1773" i="33"/>
  <c r="D1778" i="32"/>
  <c r="V1777" i="32"/>
  <c r="V1772" i="14"/>
  <c r="W1771" i="14"/>
  <c r="R1771" i="14"/>
  <c r="S1770" i="14"/>
  <c r="J2011" i="14"/>
  <c r="K2010" i="14"/>
  <c r="L1772" i="14"/>
  <c r="M1771" i="14"/>
  <c r="X1771" i="14"/>
  <c r="Y1770" i="14"/>
  <c r="P1771" i="14"/>
  <c r="Q1770" i="14"/>
  <c r="Z1771" i="14"/>
  <c r="AA1770" i="14"/>
  <c r="T1771" i="14"/>
  <c r="U1770" i="14"/>
  <c r="N1771" i="14"/>
  <c r="O1770" i="14"/>
  <c r="D1775" i="33" l="1"/>
  <c r="V1774" i="33"/>
  <c r="D1779" i="32"/>
  <c r="V1778" i="32"/>
  <c r="X1772" i="14"/>
  <c r="Y1771" i="14"/>
  <c r="L1773" i="14"/>
  <c r="M1772" i="14"/>
  <c r="N1772" i="14"/>
  <c r="O1771" i="14"/>
  <c r="P1772" i="14"/>
  <c r="Q1771" i="14"/>
  <c r="J2012" i="14"/>
  <c r="K2011" i="14"/>
  <c r="T1772" i="14"/>
  <c r="U1771" i="14"/>
  <c r="R1772" i="14"/>
  <c r="S1771" i="14"/>
  <c r="Z1772" i="14"/>
  <c r="AA1771" i="14"/>
  <c r="V1773" i="14"/>
  <c r="W1772" i="14"/>
  <c r="D1776" i="33" l="1"/>
  <c r="V1775" i="33"/>
  <c r="D1780" i="32"/>
  <c r="V1779" i="32"/>
  <c r="Z1773" i="14"/>
  <c r="AA1772" i="14"/>
  <c r="T1773" i="14"/>
  <c r="U1772" i="14"/>
  <c r="J2013" i="14"/>
  <c r="K2012" i="14"/>
  <c r="P1773" i="14"/>
  <c r="Q1772" i="14"/>
  <c r="V1774" i="14"/>
  <c r="W1773" i="14"/>
  <c r="N1773" i="14"/>
  <c r="O1772" i="14"/>
  <c r="L1774" i="14"/>
  <c r="M1773" i="14"/>
  <c r="R1773" i="14"/>
  <c r="S1772" i="14"/>
  <c r="X1773" i="14"/>
  <c r="Y1772" i="14"/>
  <c r="D1777" i="33" l="1"/>
  <c r="V1776" i="33"/>
  <c r="D1781" i="32"/>
  <c r="V1780" i="32"/>
  <c r="V1775" i="14"/>
  <c r="W1774" i="14"/>
  <c r="N1774" i="14"/>
  <c r="O1773" i="14"/>
  <c r="P1774" i="14"/>
  <c r="Q1773" i="14"/>
  <c r="X1774" i="14"/>
  <c r="Y1773" i="14"/>
  <c r="J2014" i="14"/>
  <c r="K2013" i="14"/>
  <c r="R1774" i="14"/>
  <c r="S1773" i="14"/>
  <c r="T1774" i="14"/>
  <c r="U1773" i="14"/>
  <c r="L1775" i="14"/>
  <c r="M1774" i="14"/>
  <c r="Z1774" i="14"/>
  <c r="AA1773" i="14"/>
  <c r="D1778" i="33" l="1"/>
  <c r="V1777" i="33"/>
  <c r="D1782" i="32"/>
  <c r="V1781" i="32"/>
  <c r="J2015" i="14"/>
  <c r="K2014" i="14"/>
  <c r="R1775" i="14"/>
  <c r="S1774" i="14"/>
  <c r="X1775" i="14"/>
  <c r="Y1774" i="14"/>
  <c r="Z1775" i="14"/>
  <c r="AA1774" i="14"/>
  <c r="P1775" i="14"/>
  <c r="Q1774" i="14"/>
  <c r="L1776" i="14"/>
  <c r="M1775" i="14"/>
  <c r="N1775" i="14"/>
  <c r="O1774" i="14"/>
  <c r="T1775" i="14"/>
  <c r="U1774" i="14"/>
  <c r="V1776" i="14"/>
  <c r="W1775" i="14"/>
  <c r="D1779" i="33" l="1"/>
  <c r="V1778" i="33"/>
  <c r="D1783" i="32"/>
  <c r="V1782" i="32"/>
  <c r="P1776" i="14"/>
  <c r="Q1775" i="14"/>
  <c r="L1777" i="14"/>
  <c r="M1776" i="14"/>
  <c r="Z1776" i="14"/>
  <c r="AA1775" i="14"/>
  <c r="X1776" i="14"/>
  <c r="Y1775" i="14"/>
  <c r="V1777" i="14"/>
  <c r="W1776" i="14"/>
  <c r="T1776" i="14"/>
  <c r="U1775" i="14"/>
  <c r="R1776" i="14"/>
  <c r="S1775" i="14"/>
  <c r="N1776" i="14"/>
  <c r="O1775" i="14"/>
  <c r="J2016" i="14"/>
  <c r="K2015" i="14"/>
  <c r="D1780" i="33" l="1"/>
  <c r="V1779" i="33"/>
  <c r="D1784" i="32"/>
  <c r="V1783" i="32"/>
  <c r="X1777" i="14"/>
  <c r="Y1776" i="14"/>
  <c r="T1777" i="14"/>
  <c r="U1776" i="14"/>
  <c r="V1778" i="14"/>
  <c r="W1777" i="14"/>
  <c r="J2017" i="14"/>
  <c r="K2016" i="14"/>
  <c r="Z1777" i="14"/>
  <c r="AA1776" i="14"/>
  <c r="N1777" i="14"/>
  <c r="O1776" i="14"/>
  <c r="L1778" i="14"/>
  <c r="M1777" i="14"/>
  <c r="R1777" i="14"/>
  <c r="S1776" i="14"/>
  <c r="P1777" i="14"/>
  <c r="Q1776" i="14"/>
  <c r="D1781" i="33" l="1"/>
  <c r="V1780" i="33"/>
  <c r="D1785" i="32"/>
  <c r="V1784" i="32"/>
  <c r="N1778" i="14"/>
  <c r="O1777" i="14"/>
  <c r="Z1778" i="14"/>
  <c r="AA1777" i="14"/>
  <c r="J2018" i="14"/>
  <c r="K2017" i="14"/>
  <c r="P1778" i="14"/>
  <c r="Q1777" i="14"/>
  <c r="V1779" i="14"/>
  <c r="W1778" i="14"/>
  <c r="R1778" i="14"/>
  <c r="S1777" i="14"/>
  <c r="T1778" i="14"/>
  <c r="U1777" i="14"/>
  <c r="L1779" i="14"/>
  <c r="M1778" i="14"/>
  <c r="X1778" i="14"/>
  <c r="Y1777" i="14"/>
  <c r="D1782" i="33" l="1"/>
  <c r="V1781" i="33"/>
  <c r="D1786" i="32"/>
  <c r="V1785" i="32"/>
  <c r="V1780" i="14"/>
  <c r="W1779" i="14"/>
  <c r="P1779" i="14"/>
  <c r="Q1778" i="14"/>
  <c r="X1779" i="14"/>
  <c r="Y1778" i="14"/>
  <c r="R1779" i="14"/>
  <c r="S1778" i="14"/>
  <c r="J2019" i="14"/>
  <c r="K2018" i="14"/>
  <c r="L1780" i="14"/>
  <c r="M1779" i="14"/>
  <c r="Z1779" i="14"/>
  <c r="AA1778" i="14"/>
  <c r="T1779" i="14"/>
  <c r="U1778" i="14"/>
  <c r="N1779" i="14"/>
  <c r="O1778" i="14"/>
  <c r="D1783" i="33" l="1"/>
  <c r="V1782" i="33"/>
  <c r="D1787" i="32"/>
  <c r="V1786" i="32"/>
  <c r="L1781" i="14"/>
  <c r="M1780" i="14"/>
  <c r="J2020" i="14"/>
  <c r="K2019" i="14"/>
  <c r="R1780" i="14"/>
  <c r="S1779" i="14"/>
  <c r="X1780" i="14"/>
  <c r="Y1779" i="14"/>
  <c r="N1780" i="14"/>
  <c r="O1779" i="14"/>
  <c r="T1780" i="14"/>
  <c r="U1779" i="14"/>
  <c r="P1780" i="14"/>
  <c r="Q1779" i="14"/>
  <c r="Z1780" i="14"/>
  <c r="AA1779" i="14"/>
  <c r="V1781" i="14"/>
  <c r="W1780" i="14"/>
  <c r="D1784" i="33" l="1"/>
  <c r="V1783" i="33"/>
  <c r="D1788" i="32"/>
  <c r="V1787" i="32"/>
  <c r="T1781" i="14"/>
  <c r="U1780" i="14"/>
  <c r="N1781" i="14"/>
  <c r="O1780" i="14"/>
  <c r="X1781" i="14"/>
  <c r="Y1780" i="14"/>
  <c r="V1782" i="14"/>
  <c r="W1781" i="14"/>
  <c r="R1781" i="14"/>
  <c r="S1780" i="14"/>
  <c r="Z1781" i="14"/>
  <c r="AA1780" i="14"/>
  <c r="J2021" i="14"/>
  <c r="K2020" i="14"/>
  <c r="P1781" i="14"/>
  <c r="Q1780" i="14"/>
  <c r="L1782" i="14"/>
  <c r="M1781" i="14"/>
  <c r="D1785" i="33" l="1"/>
  <c r="V1784" i="33"/>
  <c r="D1789" i="32"/>
  <c r="V1788" i="32"/>
  <c r="Z1782" i="14"/>
  <c r="AA1781" i="14"/>
  <c r="R1782" i="14"/>
  <c r="S1781" i="14"/>
  <c r="V1783" i="14"/>
  <c r="W1782" i="14"/>
  <c r="X1782" i="14"/>
  <c r="Y1781" i="14"/>
  <c r="L1783" i="14"/>
  <c r="M1782" i="14"/>
  <c r="P1782" i="14"/>
  <c r="Q1781" i="14"/>
  <c r="N1782" i="14"/>
  <c r="O1781" i="14"/>
  <c r="J2022" i="14"/>
  <c r="K2021" i="14"/>
  <c r="T1782" i="14"/>
  <c r="U1781" i="14"/>
  <c r="D1786" i="33" l="1"/>
  <c r="V1785" i="33"/>
  <c r="D1790" i="32"/>
  <c r="V1789" i="32"/>
  <c r="P1783" i="14"/>
  <c r="Q1782" i="14"/>
  <c r="L1784" i="14"/>
  <c r="M1783" i="14"/>
  <c r="V1784" i="14"/>
  <c r="W1783" i="14"/>
  <c r="X1783" i="14"/>
  <c r="Y1782" i="14"/>
  <c r="T1783" i="14"/>
  <c r="U1782" i="14"/>
  <c r="J2023" i="14"/>
  <c r="K2022" i="14"/>
  <c r="R1783" i="14"/>
  <c r="S1782" i="14"/>
  <c r="N1783" i="14"/>
  <c r="O1782" i="14"/>
  <c r="Z1783" i="14"/>
  <c r="AA1782" i="14"/>
  <c r="D1787" i="33" l="1"/>
  <c r="V1786" i="33"/>
  <c r="D1791" i="32"/>
  <c r="V1790" i="32"/>
  <c r="T1784" i="14"/>
  <c r="U1783" i="14"/>
  <c r="J2024" i="14"/>
  <c r="K2023" i="14"/>
  <c r="X1784" i="14"/>
  <c r="Y1783" i="14"/>
  <c r="Z1784" i="14"/>
  <c r="AA1783" i="14"/>
  <c r="V1785" i="14"/>
  <c r="W1784" i="14"/>
  <c r="N1784" i="14"/>
  <c r="O1783" i="14"/>
  <c r="L1785" i="14"/>
  <c r="M1784" i="14"/>
  <c r="R1784" i="14"/>
  <c r="S1783" i="14"/>
  <c r="P1784" i="14"/>
  <c r="Q1783" i="14"/>
  <c r="D1788" i="33" l="1"/>
  <c r="V1787" i="33"/>
  <c r="D1792" i="32"/>
  <c r="V1791" i="32"/>
  <c r="V1786" i="14"/>
  <c r="W1785" i="14"/>
  <c r="P1785" i="14"/>
  <c r="Q1784" i="14"/>
  <c r="N1785" i="14"/>
  <c r="O1784" i="14"/>
  <c r="Z1785" i="14"/>
  <c r="AA1784" i="14"/>
  <c r="X1785" i="14"/>
  <c r="Y1784" i="14"/>
  <c r="R1785" i="14"/>
  <c r="S1784" i="14"/>
  <c r="J2025" i="14"/>
  <c r="K2024" i="14"/>
  <c r="L1786" i="14"/>
  <c r="M1785" i="14"/>
  <c r="T1785" i="14"/>
  <c r="U1784" i="14"/>
  <c r="D1789" i="33" l="1"/>
  <c r="V1788" i="33"/>
  <c r="D1793" i="32"/>
  <c r="V1792" i="32"/>
  <c r="R1786" i="14"/>
  <c r="S1785" i="14"/>
  <c r="X1786" i="14"/>
  <c r="Y1785" i="14"/>
  <c r="Z1786" i="14"/>
  <c r="AA1785" i="14"/>
  <c r="T1786" i="14"/>
  <c r="U1785" i="14"/>
  <c r="N1786" i="14"/>
  <c r="O1785" i="14"/>
  <c r="L1787" i="14"/>
  <c r="M1786" i="14"/>
  <c r="P1786" i="14"/>
  <c r="Q1785" i="14"/>
  <c r="J2026" i="14"/>
  <c r="K2025" i="14"/>
  <c r="V1787" i="14"/>
  <c r="W1786" i="14"/>
  <c r="D1790" i="33" l="1"/>
  <c r="V1789" i="33"/>
  <c r="D1794" i="32"/>
  <c r="V1793" i="32"/>
  <c r="L1788" i="14"/>
  <c r="M1787" i="14"/>
  <c r="Z1787" i="14"/>
  <c r="AA1786" i="14"/>
  <c r="N1787" i="14"/>
  <c r="O1786" i="14"/>
  <c r="T1787" i="14"/>
  <c r="U1786" i="14"/>
  <c r="V1788" i="14"/>
  <c r="W1787" i="14"/>
  <c r="J2027" i="14"/>
  <c r="K2026" i="14"/>
  <c r="X1787" i="14"/>
  <c r="Y1786" i="14"/>
  <c r="P1787" i="14"/>
  <c r="Q1786" i="14"/>
  <c r="R1787" i="14"/>
  <c r="S1786" i="14"/>
  <c r="D1791" i="33" l="1"/>
  <c r="V1790" i="33"/>
  <c r="D1795" i="32"/>
  <c r="V1794" i="32"/>
  <c r="T1788" i="14"/>
  <c r="U1787" i="14"/>
  <c r="N1788" i="14"/>
  <c r="O1787" i="14"/>
  <c r="J2028" i="14"/>
  <c r="K2027" i="14"/>
  <c r="V1789" i="14"/>
  <c r="W1788" i="14"/>
  <c r="R1788" i="14"/>
  <c r="S1787" i="14"/>
  <c r="P1788" i="14"/>
  <c r="Q1787" i="14"/>
  <c r="Z1788" i="14"/>
  <c r="AA1787" i="14"/>
  <c r="X1788" i="14"/>
  <c r="Y1787" i="14"/>
  <c r="L1789" i="14"/>
  <c r="M1788" i="14"/>
  <c r="D1792" i="33" l="1"/>
  <c r="V1791" i="33"/>
  <c r="D1796" i="32"/>
  <c r="V1795" i="32"/>
  <c r="P1789" i="14"/>
  <c r="Q1788" i="14"/>
  <c r="V1790" i="14"/>
  <c r="W1789" i="14"/>
  <c r="L1790" i="14"/>
  <c r="M1789" i="14"/>
  <c r="R1789" i="14"/>
  <c r="S1788" i="14"/>
  <c r="J2029" i="14"/>
  <c r="K2028" i="14"/>
  <c r="X1789" i="14"/>
  <c r="Y1788" i="14"/>
  <c r="N1789" i="14"/>
  <c r="O1788" i="14"/>
  <c r="Z1789" i="14"/>
  <c r="AA1788" i="14"/>
  <c r="T1789" i="14"/>
  <c r="U1788" i="14"/>
  <c r="D1793" i="33" l="1"/>
  <c r="V1792" i="33"/>
  <c r="D1797" i="32"/>
  <c r="V1796" i="32"/>
  <c r="X1790" i="14"/>
  <c r="Y1789" i="14"/>
  <c r="T1790" i="14"/>
  <c r="U1789" i="14"/>
  <c r="J2030" i="14"/>
  <c r="K2029" i="14"/>
  <c r="R1790" i="14"/>
  <c r="S1789" i="14"/>
  <c r="L1791" i="14"/>
  <c r="M1790" i="14"/>
  <c r="Z1790" i="14"/>
  <c r="AA1789" i="14"/>
  <c r="V1791" i="14"/>
  <c r="W1790" i="14"/>
  <c r="N1790" i="14"/>
  <c r="O1789" i="14"/>
  <c r="P1790" i="14"/>
  <c r="Q1789" i="14"/>
  <c r="D1794" i="33" l="1"/>
  <c r="V1793" i="33"/>
  <c r="D1798" i="32"/>
  <c r="V1797" i="32"/>
  <c r="Z1791" i="14"/>
  <c r="AA1790" i="14"/>
  <c r="L1792" i="14"/>
  <c r="M1791" i="14"/>
  <c r="R1791" i="14"/>
  <c r="S1790" i="14"/>
  <c r="P1791" i="14"/>
  <c r="Q1790" i="14"/>
  <c r="J2031" i="14"/>
  <c r="K2030" i="14"/>
  <c r="N1791" i="14"/>
  <c r="O1790" i="14"/>
  <c r="T1791" i="14"/>
  <c r="U1790" i="14"/>
  <c r="V1792" i="14"/>
  <c r="W1791" i="14"/>
  <c r="X1791" i="14"/>
  <c r="Y1790" i="14"/>
  <c r="D1795" i="33" l="1"/>
  <c r="V1794" i="33"/>
  <c r="D1799" i="32"/>
  <c r="V1798" i="32"/>
  <c r="P1792" i="14"/>
  <c r="Q1791" i="14"/>
  <c r="X1792" i="14"/>
  <c r="Y1791" i="14"/>
  <c r="N1792" i="14"/>
  <c r="O1791" i="14"/>
  <c r="J2032" i="14"/>
  <c r="K2031" i="14"/>
  <c r="R1792" i="14"/>
  <c r="S1791" i="14"/>
  <c r="V1793" i="14"/>
  <c r="W1792" i="14"/>
  <c r="L1793" i="14"/>
  <c r="M1792" i="14"/>
  <c r="T1792" i="14"/>
  <c r="U1791" i="14"/>
  <c r="Z1792" i="14"/>
  <c r="AA1791" i="14"/>
  <c r="D1796" i="33" l="1"/>
  <c r="V1795" i="33"/>
  <c r="D1800" i="32"/>
  <c r="V1799" i="32"/>
  <c r="J2033" i="14"/>
  <c r="K2032" i="14"/>
  <c r="Z1793" i="14"/>
  <c r="AA1792" i="14"/>
  <c r="V1794" i="14"/>
  <c r="W1793" i="14"/>
  <c r="R1793" i="14"/>
  <c r="S1792" i="14"/>
  <c r="N1793" i="14"/>
  <c r="O1792" i="14"/>
  <c r="T1793" i="14"/>
  <c r="U1792" i="14"/>
  <c r="X1793" i="14"/>
  <c r="Y1792" i="14"/>
  <c r="L1794" i="14"/>
  <c r="M1793" i="14"/>
  <c r="P1793" i="14"/>
  <c r="Q1792" i="14"/>
  <c r="D1797" i="33" l="1"/>
  <c r="V1796" i="33"/>
  <c r="D1801" i="32"/>
  <c r="V1800" i="32"/>
  <c r="T1794" i="14"/>
  <c r="U1793" i="14"/>
  <c r="N1794" i="14"/>
  <c r="O1793" i="14"/>
  <c r="R1794" i="14"/>
  <c r="S1793" i="14"/>
  <c r="V1795" i="14"/>
  <c r="W1794" i="14"/>
  <c r="P1794" i="14"/>
  <c r="Q1793" i="14"/>
  <c r="L1795" i="14"/>
  <c r="M1794" i="14"/>
  <c r="Z1794" i="14"/>
  <c r="AA1793" i="14"/>
  <c r="X1794" i="14"/>
  <c r="Y1793" i="14"/>
  <c r="J2034" i="14"/>
  <c r="K2033" i="14"/>
  <c r="D1798" i="33" l="1"/>
  <c r="V1797" i="33"/>
  <c r="D1802" i="32"/>
  <c r="V1801" i="32"/>
  <c r="L1796" i="14"/>
  <c r="M1795" i="14"/>
  <c r="P1795" i="14"/>
  <c r="Q1794" i="14"/>
  <c r="R1795" i="14"/>
  <c r="S1794" i="14"/>
  <c r="V1796" i="14"/>
  <c r="W1795" i="14"/>
  <c r="J2035" i="14"/>
  <c r="K2034" i="14"/>
  <c r="X1795" i="14"/>
  <c r="Y1794" i="14"/>
  <c r="N1795" i="14"/>
  <c r="O1794" i="14"/>
  <c r="Z1795" i="14"/>
  <c r="AA1794" i="14"/>
  <c r="T1795" i="14"/>
  <c r="U1794" i="14"/>
  <c r="D1799" i="33" l="1"/>
  <c r="V1798" i="33"/>
  <c r="D1803" i="32"/>
  <c r="V1802" i="32"/>
  <c r="J2036" i="14"/>
  <c r="K2035" i="14"/>
  <c r="V1797" i="14"/>
  <c r="W1796" i="14"/>
  <c r="R1796" i="14"/>
  <c r="S1795" i="14"/>
  <c r="X1796" i="14"/>
  <c r="Y1795" i="14"/>
  <c r="T1796" i="14"/>
  <c r="U1795" i="14"/>
  <c r="Z1796" i="14"/>
  <c r="AA1795" i="14"/>
  <c r="P1796" i="14"/>
  <c r="Q1795" i="14"/>
  <c r="N1796" i="14"/>
  <c r="O1795" i="14"/>
  <c r="L1797" i="14"/>
  <c r="M1796" i="14"/>
  <c r="D1800" i="33" l="1"/>
  <c r="V1799" i="33"/>
  <c r="D1804" i="32"/>
  <c r="V1803" i="32"/>
  <c r="Z1797" i="14"/>
  <c r="AA1796" i="14"/>
  <c r="V1798" i="14"/>
  <c r="W1797" i="14"/>
  <c r="X1797" i="14"/>
  <c r="Y1796" i="14"/>
  <c r="R1797" i="14"/>
  <c r="S1796" i="14"/>
  <c r="T1797" i="14"/>
  <c r="U1796" i="14"/>
  <c r="L1798" i="14"/>
  <c r="M1797" i="14"/>
  <c r="N1797" i="14"/>
  <c r="O1796" i="14"/>
  <c r="P1797" i="14"/>
  <c r="Q1796" i="14"/>
  <c r="J2037" i="14"/>
  <c r="K2036" i="14"/>
  <c r="D1801" i="33" l="1"/>
  <c r="V1800" i="33"/>
  <c r="D1805" i="32"/>
  <c r="V1804" i="32"/>
  <c r="T1798" i="14"/>
  <c r="U1797" i="14"/>
  <c r="R1798" i="14"/>
  <c r="S1797" i="14"/>
  <c r="J2038" i="14"/>
  <c r="K2037" i="14"/>
  <c r="L1799" i="14"/>
  <c r="M1798" i="14"/>
  <c r="X1798" i="14"/>
  <c r="Y1797" i="14"/>
  <c r="P1798" i="14"/>
  <c r="Q1797" i="14"/>
  <c r="V1799" i="14"/>
  <c r="W1798" i="14"/>
  <c r="N1798" i="14"/>
  <c r="O1797" i="14"/>
  <c r="Z1798" i="14"/>
  <c r="AA1797" i="14"/>
  <c r="D1802" i="33" l="1"/>
  <c r="V1801" i="33"/>
  <c r="D1806" i="32"/>
  <c r="V1805" i="32"/>
  <c r="V1800" i="14"/>
  <c r="W1799" i="14"/>
  <c r="P1799" i="14"/>
  <c r="Q1798" i="14"/>
  <c r="X1799" i="14"/>
  <c r="Y1798" i="14"/>
  <c r="L1800" i="14"/>
  <c r="M1799" i="14"/>
  <c r="N1799" i="14"/>
  <c r="O1798" i="14"/>
  <c r="T1799" i="14"/>
  <c r="U1798" i="14"/>
  <c r="Z1799" i="14"/>
  <c r="AA1798" i="14"/>
  <c r="J2039" i="14"/>
  <c r="K2038" i="14"/>
  <c r="R1799" i="14"/>
  <c r="S1798" i="14"/>
  <c r="D1803" i="33" l="1"/>
  <c r="V1802" i="33"/>
  <c r="D1807" i="32"/>
  <c r="V1806" i="32"/>
  <c r="T1800" i="14"/>
  <c r="U1799" i="14"/>
  <c r="N1800" i="14"/>
  <c r="O1799" i="14"/>
  <c r="L1801" i="14"/>
  <c r="M1800" i="14"/>
  <c r="R1800" i="14"/>
  <c r="S1799" i="14"/>
  <c r="X1800" i="14"/>
  <c r="Y1799" i="14"/>
  <c r="J2040" i="14"/>
  <c r="K2039" i="14"/>
  <c r="P1800" i="14"/>
  <c r="Q1799" i="14"/>
  <c r="Z1800" i="14"/>
  <c r="AA1799" i="14"/>
  <c r="V1801" i="14"/>
  <c r="W1800" i="14"/>
  <c r="D1804" i="33" l="1"/>
  <c r="V1803" i="33"/>
  <c r="D1808" i="32"/>
  <c r="V1807" i="32"/>
  <c r="J2041" i="14"/>
  <c r="K2040" i="14"/>
  <c r="X1801" i="14"/>
  <c r="Y1800" i="14"/>
  <c r="R1801" i="14"/>
  <c r="S1800" i="14"/>
  <c r="V1802" i="14"/>
  <c r="W1801" i="14"/>
  <c r="L1802" i="14"/>
  <c r="M1801" i="14"/>
  <c r="Z1801" i="14"/>
  <c r="AA1800" i="14"/>
  <c r="N1801" i="14"/>
  <c r="O1800" i="14"/>
  <c r="P1801" i="14"/>
  <c r="Q1800" i="14"/>
  <c r="T1801" i="14"/>
  <c r="U1800" i="14"/>
  <c r="D1805" i="33" l="1"/>
  <c r="V1804" i="33"/>
  <c r="D1809" i="32"/>
  <c r="V1808" i="32"/>
  <c r="V1803" i="14"/>
  <c r="W1802" i="14"/>
  <c r="L1803" i="14"/>
  <c r="M1802" i="14"/>
  <c r="R1802" i="14"/>
  <c r="S1801" i="14"/>
  <c r="Z1802" i="14"/>
  <c r="AA1801" i="14"/>
  <c r="T1802" i="14"/>
  <c r="U1801" i="14"/>
  <c r="P1802" i="14"/>
  <c r="Q1801" i="14"/>
  <c r="X1802" i="14"/>
  <c r="Y1801" i="14"/>
  <c r="N1802" i="14"/>
  <c r="O1801" i="14"/>
  <c r="J2042" i="14"/>
  <c r="K2041" i="14"/>
  <c r="D1806" i="33" l="1"/>
  <c r="V1805" i="33"/>
  <c r="D1810" i="32"/>
  <c r="V1809" i="32"/>
  <c r="P1803" i="14"/>
  <c r="Q1802" i="14"/>
  <c r="X1803" i="14"/>
  <c r="Y1802" i="14"/>
  <c r="V1804" i="14"/>
  <c r="W1803" i="14"/>
  <c r="Z1803" i="14"/>
  <c r="AA1802" i="14"/>
  <c r="L1804" i="14"/>
  <c r="M1803" i="14"/>
  <c r="T1803" i="14"/>
  <c r="U1802" i="14"/>
  <c r="J2043" i="14"/>
  <c r="K2042" i="14"/>
  <c r="R1803" i="14"/>
  <c r="S1802" i="14"/>
  <c r="N1803" i="14"/>
  <c r="O1802" i="14"/>
  <c r="D1807" i="33" l="1"/>
  <c r="V1806" i="33"/>
  <c r="D1811" i="32"/>
  <c r="V1810" i="32"/>
  <c r="T1804" i="14"/>
  <c r="U1803" i="14"/>
  <c r="L1805" i="14"/>
  <c r="M1804" i="14"/>
  <c r="Z1804" i="14"/>
  <c r="AA1803" i="14"/>
  <c r="N1804" i="14"/>
  <c r="O1803" i="14"/>
  <c r="V1805" i="14"/>
  <c r="W1804" i="14"/>
  <c r="R1804" i="14"/>
  <c r="S1803" i="14"/>
  <c r="X1804" i="14"/>
  <c r="Y1803" i="14"/>
  <c r="J2044" i="14"/>
  <c r="K2043" i="14"/>
  <c r="P1804" i="14"/>
  <c r="Q1803" i="14"/>
  <c r="D1808" i="33" l="1"/>
  <c r="V1807" i="33"/>
  <c r="D1812" i="32"/>
  <c r="V1811" i="32"/>
  <c r="Z1805" i="14"/>
  <c r="AA1804" i="14"/>
  <c r="R1805" i="14"/>
  <c r="S1804" i="14"/>
  <c r="V1806" i="14"/>
  <c r="W1805" i="14"/>
  <c r="N1805" i="14"/>
  <c r="O1804" i="14"/>
  <c r="P1805" i="14"/>
  <c r="Q1804" i="14"/>
  <c r="J2045" i="14"/>
  <c r="K2044" i="14"/>
  <c r="L1806" i="14"/>
  <c r="M1805" i="14"/>
  <c r="X1805" i="14"/>
  <c r="Y1804" i="14"/>
  <c r="T1805" i="14"/>
  <c r="U1804" i="14"/>
  <c r="D1809" i="33" l="1"/>
  <c r="V1808" i="33"/>
  <c r="D1813" i="32"/>
  <c r="V1812" i="32"/>
  <c r="J2046" i="14"/>
  <c r="K2045" i="14"/>
  <c r="T1806" i="14"/>
  <c r="U1805" i="14"/>
  <c r="P1806" i="14"/>
  <c r="Q1805" i="14"/>
  <c r="N1806" i="14"/>
  <c r="O1805" i="14"/>
  <c r="V1807" i="14"/>
  <c r="W1806" i="14"/>
  <c r="X1806" i="14"/>
  <c r="Y1805" i="14"/>
  <c r="R1806" i="14"/>
  <c r="S1805" i="14"/>
  <c r="L1807" i="14"/>
  <c r="M1806" i="14"/>
  <c r="Z1806" i="14"/>
  <c r="AA1805" i="14"/>
  <c r="D1810" i="33" l="1"/>
  <c r="V1809" i="33"/>
  <c r="D1814" i="32"/>
  <c r="V1813" i="32"/>
  <c r="X1807" i="14"/>
  <c r="Y1806" i="14"/>
  <c r="P1807" i="14"/>
  <c r="Q1806" i="14"/>
  <c r="N1807" i="14"/>
  <c r="O1806" i="14"/>
  <c r="V1808" i="14"/>
  <c r="W1807" i="14"/>
  <c r="Z1807" i="14"/>
  <c r="AA1806" i="14"/>
  <c r="L1808" i="14"/>
  <c r="M1807" i="14"/>
  <c r="T1807" i="14"/>
  <c r="U1806" i="14"/>
  <c r="R1807" i="14"/>
  <c r="S1806" i="14"/>
  <c r="J2047" i="14"/>
  <c r="K2046" i="14"/>
  <c r="D1811" i="33" l="1"/>
  <c r="V1810" i="33"/>
  <c r="D1815" i="32"/>
  <c r="V1814" i="32"/>
  <c r="L1809" i="14"/>
  <c r="M1808" i="14"/>
  <c r="Z1808" i="14"/>
  <c r="AA1807" i="14"/>
  <c r="V1809" i="14"/>
  <c r="W1808" i="14"/>
  <c r="J2048" i="14"/>
  <c r="K2047" i="14"/>
  <c r="N1808" i="14"/>
  <c r="O1807" i="14"/>
  <c r="R1808" i="14"/>
  <c r="S1807" i="14"/>
  <c r="P1808" i="14"/>
  <c r="Q1807" i="14"/>
  <c r="T1808" i="14"/>
  <c r="U1807" i="14"/>
  <c r="X1808" i="14"/>
  <c r="Y1807" i="14"/>
  <c r="D1812" i="33" l="1"/>
  <c r="V1811" i="33"/>
  <c r="D1816" i="32"/>
  <c r="V1815" i="32"/>
  <c r="R1809" i="14"/>
  <c r="S1808" i="14"/>
  <c r="N1809" i="14"/>
  <c r="O1808" i="14"/>
  <c r="J2049" i="14"/>
  <c r="K2048" i="14"/>
  <c r="X1809" i="14"/>
  <c r="Y1808" i="14"/>
  <c r="V1810" i="14"/>
  <c r="W1809" i="14"/>
  <c r="T1809" i="14"/>
  <c r="U1808" i="14"/>
  <c r="Z1809" i="14"/>
  <c r="AA1808" i="14"/>
  <c r="P1809" i="14"/>
  <c r="Q1808" i="14"/>
  <c r="L1810" i="14"/>
  <c r="M1809" i="14"/>
  <c r="D1813" i="33" l="1"/>
  <c r="V1812" i="33"/>
  <c r="D1817" i="32"/>
  <c r="V1816" i="32"/>
  <c r="T1810" i="14"/>
  <c r="U1809" i="14"/>
  <c r="V1811" i="14"/>
  <c r="W1810" i="14"/>
  <c r="X1810" i="14"/>
  <c r="Y1809" i="14"/>
  <c r="L1811" i="14"/>
  <c r="M1810" i="14"/>
  <c r="J2050" i="14"/>
  <c r="K2049" i="14"/>
  <c r="P1810" i="14"/>
  <c r="Q1809" i="14"/>
  <c r="N1810" i="14"/>
  <c r="O1809" i="14"/>
  <c r="Z1810" i="14"/>
  <c r="AA1809" i="14"/>
  <c r="R1810" i="14"/>
  <c r="S1809" i="14"/>
  <c r="D1814" i="33" l="1"/>
  <c r="V1813" i="33"/>
  <c r="D1818" i="32"/>
  <c r="V1817" i="32"/>
  <c r="P1811" i="14"/>
  <c r="Q1810" i="14"/>
  <c r="L1812" i="14"/>
  <c r="M1811" i="14"/>
  <c r="J2051" i="14"/>
  <c r="K2050" i="14"/>
  <c r="R1811" i="14"/>
  <c r="S1810" i="14"/>
  <c r="X1811" i="14"/>
  <c r="Y1810" i="14"/>
  <c r="Z1811" i="14"/>
  <c r="AA1810" i="14"/>
  <c r="V1812" i="14"/>
  <c r="W1811" i="14"/>
  <c r="N1811" i="14"/>
  <c r="O1810" i="14"/>
  <c r="T1811" i="14"/>
  <c r="U1810" i="14"/>
  <c r="D1815" i="33" l="1"/>
  <c r="V1814" i="33"/>
  <c r="D1819" i="32"/>
  <c r="V1818" i="32"/>
  <c r="Z1812" i="14"/>
  <c r="AA1811" i="14"/>
  <c r="T1812" i="14"/>
  <c r="U1811" i="14"/>
  <c r="X1812" i="14"/>
  <c r="Y1811" i="14"/>
  <c r="R1812" i="14"/>
  <c r="S1811" i="14"/>
  <c r="J2052" i="14"/>
  <c r="K2051" i="14"/>
  <c r="N1812" i="14"/>
  <c r="O1811" i="14"/>
  <c r="L1813" i="14"/>
  <c r="M1812" i="14"/>
  <c r="V1813" i="14"/>
  <c r="W1812" i="14"/>
  <c r="P1812" i="14"/>
  <c r="Q1811" i="14"/>
  <c r="D1816" i="33" l="1"/>
  <c r="V1815" i="33"/>
  <c r="D1820" i="32"/>
  <c r="V1819" i="32"/>
  <c r="N1813" i="14"/>
  <c r="O1812" i="14"/>
  <c r="J2053" i="14"/>
  <c r="K2052" i="14"/>
  <c r="R1813" i="14"/>
  <c r="S1812" i="14"/>
  <c r="P1813" i="14"/>
  <c r="Q1812" i="14"/>
  <c r="X1813" i="14"/>
  <c r="Y1812" i="14"/>
  <c r="V1814" i="14"/>
  <c r="W1813" i="14"/>
  <c r="T1813" i="14"/>
  <c r="U1812" i="14"/>
  <c r="L1814" i="14"/>
  <c r="M1813" i="14"/>
  <c r="Z1813" i="14"/>
  <c r="AA1812" i="14"/>
  <c r="D1817" i="33" l="1"/>
  <c r="V1816" i="33"/>
  <c r="D1821" i="32"/>
  <c r="V1820" i="32"/>
  <c r="Z1814" i="14"/>
  <c r="AA1813" i="14"/>
  <c r="X1814" i="14"/>
  <c r="Y1813" i="14"/>
  <c r="P1814" i="14"/>
  <c r="Q1813" i="14"/>
  <c r="V1815" i="14"/>
  <c r="W1814" i="14"/>
  <c r="R1814" i="14"/>
  <c r="S1813" i="14"/>
  <c r="L1815" i="14"/>
  <c r="M1814" i="14"/>
  <c r="J2054" i="14"/>
  <c r="K2053" i="14"/>
  <c r="T1814" i="14"/>
  <c r="U1813" i="14"/>
  <c r="N1814" i="14"/>
  <c r="O1813" i="14"/>
  <c r="D1818" i="33" l="1"/>
  <c r="V1817" i="33"/>
  <c r="D1822" i="32"/>
  <c r="V1821" i="32"/>
  <c r="R1815" i="14"/>
  <c r="S1814" i="14"/>
  <c r="L1816" i="14"/>
  <c r="M1815" i="14"/>
  <c r="N1815" i="14"/>
  <c r="O1814" i="14"/>
  <c r="V1816" i="14"/>
  <c r="W1815" i="14"/>
  <c r="P1815" i="14"/>
  <c r="Q1814" i="14"/>
  <c r="T1815" i="14"/>
  <c r="U1814" i="14"/>
  <c r="X1815" i="14"/>
  <c r="Y1814" i="14"/>
  <c r="J2055" i="14"/>
  <c r="K2054" i="14"/>
  <c r="Z1815" i="14"/>
  <c r="AA1814" i="14"/>
  <c r="D1819" i="33" l="1"/>
  <c r="V1818" i="33"/>
  <c r="D1823" i="32"/>
  <c r="V1822" i="32"/>
  <c r="P1816" i="14"/>
  <c r="Q1815" i="14"/>
  <c r="Z1816" i="14"/>
  <c r="AA1815" i="14"/>
  <c r="T1816" i="14"/>
  <c r="U1815" i="14"/>
  <c r="V1817" i="14"/>
  <c r="W1816" i="14"/>
  <c r="N1816" i="14"/>
  <c r="O1815" i="14"/>
  <c r="J2056" i="14"/>
  <c r="K2055" i="14"/>
  <c r="L1817" i="14"/>
  <c r="M1816" i="14"/>
  <c r="X1816" i="14"/>
  <c r="Y1815" i="14"/>
  <c r="R1816" i="14"/>
  <c r="S1815" i="14"/>
  <c r="D1820" i="33" l="1"/>
  <c r="V1819" i="33"/>
  <c r="D1824" i="32"/>
  <c r="V1823" i="32"/>
  <c r="J2057" i="14"/>
  <c r="K2056" i="14"/>
  <c r="N1817" i="14"/>
  <c r="O1816" i="14"/>
  <c r="R1817" i="14"/>
  <c r="S1816" i="14"/>
  <c r="V1818" i="14"/>
  <c r="W1817" i="14"/>
  <c r="T1817" i="14"/>
  <c r="U1816" i="14"/>
  <c r="X1817" i="14"/>
  <c r="Y1816" i="14"/>
  <c r="Z1817" i="14"/>
  <c r="AA1816" i="14"/>
  <c r="L1818" i="14"/>
  <c r="M1817" i="14"/>
  <c r="P1817" i="14"/>
  <c r="Q1816" i="14"/>
  <c r="D1821" i="33" l="1"/>
  <c r="V1820" i="33"/>
  <c r="D1825" i="32"/>
  <c r="V1824" i="32"/>
  <c r="X1818" i="14"/>
  <c r="Y1817" i="14"/>
  <c r="P1818" i="14"/>
  <c r="Q1817" i="14"/>
  <c r="T1818" i="14"/>
  <c r="U1817" i="14"/>
  <c r="V1819" i="14"/>
  <c r="W1818" i="14"/>
  <c r="R1818" i="14"/>
  <c r="S1817" i="14"/>
  <c r="L1819" i="14"/>
  <c r="M1818" i="14"/>
  <c r="N1818" i="14"/>
  <c r="O1817" i="14"/>
  <c r="Z1818" i="14"/>
  <c r="AA1817" i="14"/>
  <c r="J2058" i="14"/>
  <c r="K2057" i="14"/>
  <c r="D1822" i="33" l="1"/>
  <c r="V1821" i="33"/>
  <c r="D1826" i="32"/>
  <c r="V1825" i="32"/>
  <c r="V1820" i="14"/>
  <c r="W1819" i="14"/>
  <c r="L1820" i="14"/>
  <c r="M1819" i="14"/>
  <c r="R1819" i="14"/>
  <c r="S1818" i="14"/>
  <c r="J2059" i="14"/>
  <c r="K2058" i="14"/>
  <c r="T1819" i="14"/>
  <c r="U1818" i="14"/>
  <c r="Z1819" i="14"/>
  <c r="AA1818" i="14"/>
  <c r="P1819" i="14"/>
  <c r="Q1818" i="14"/>
  <c r="N1819" i="14"/>
  <c r="O1818" i="14"/>
  <c r="X1819" i="14"/>
  <c r="Y1818" i="14"/>
  <c r="D1823" i="33" l="1"/>
  <c r="V1822" i="33"/>
  <c r="D1827" i="32"/>
  <c r="V1826" i="32"/>
  <c r="Z1820" i="14"/>
  <c r="AA1819" i="14"/>
  <c r="T1820" i="14"/>
  <c r="U1819" i="14"/>
  <c r="J2060" i="14"/>
  <c r="K2059" i="14"/>
  <c r="X1820" i="14"/>
  <c r="Y1819" i="14"/>
  <c r="R1820" i="14"/>
  <c r="S1819" i="14"/>
  <c r="N1820" i="14"/>
  <c r="O1819" i="14"/>
  <c r="L1821" i="14"/>
  <c r="M1820" i="14"/>
  <c r="P1820" i="14"/>
  <c r="Q1819" i="14"/>
  <c r="V1821" i="14"/>
  <c r="W1820" i="14"/>
  <c r="D1824" i="33" l="1"/>
  <c r="V1823" i="33"/>
  <c r="D1828" i="32"/>
  <c r="V1827" i="32"/>
  <c r="X1821" i="14"/>
  <c r="Y1820" i="14"/>
  <c r="N1821" i="14"/>
  <c r="O1820" i="14"/>
  <c r="R1821" i="14"/>
  <c r="S1820" i="14"/>
  <c r="V1822" i="14"/>
  <c r="W1821" i="14"/>
  <c r="J2061" i="14"/>
  <c r="K2060" i="14"/>
  <c r="P1821" i="14"/>
  <c r="Q1820" i="14"/>
  <c r="T1821" i="14"/>
  <c r="U1820" i="14"/>
  <c r="L1822" i="14"/>
  <c r="M1821" i="14"/>
  <c r="Z1821" i="14"/>
  <c r="AA1820" i="14"/>
  <c r="D1825" i="33" l="1"/>
  <c r="V1824" i="33"/>
  <c r="D1829" i="32"/>
  <c r="V1828" i="32"/>
  <c r="Z1822" i="14"/>
  <c r="AA1821" i="14"/>
  <c r="J2062" i="14"/>
  <c r="K2061" i="14"/>
  <c r="V1823" i="14"/>
  <c r="W1822" i="14"/>
  <c r="P1822" i="14"/>
  <c r="Q1821" i="14"/>
  <c r="R1822" i="14"/>
  <c r="S1821" i="14"/>
  <c r="L1823" i="14"/>
  <c r="M1822" i="14"/>
  <c r="N1822" i="14"/>
  <c r="O1821" i="14"/>
  <c r="T1822" i="14"/>
  <c r="U1821" i="14"/>
  <c r="X1822" i="14"/>
  <c r="Y1821" i="14"/>
  <c r="D1826" i="33" l="1"/>
  <c r="V1825" i="33"/>
  <c r="D1830" i="32"/>
  <c r="V1829" i="32"/>
  <c r="L1824" i="14"/>
  <c r="M1823" i="14"/>
  <c r="X1823" i="14"/>
  <c r="Y1822" i="14"/>
  <c r="R1823" i="14"/>
  <c r="S1822" i="14"/>
  <c r="P1823" i="14"/>
  <c r="Q1822" i="14"/>
  <c r="V1824" i="14"/>
  <c r="W1823" i="14"/>
  <c r="T1823" i="14"/>
  <c r="U1822" i="14"/>
  <c r="J2063" i="14"/>
  <c r="K2062" i="14"/>
  <c r="N1823" i="14"/>
  <c r="O1822" i="14"/>
  <c r="Z1823" i="14"/>
  <c r="AA1822" i="14"/>
  <c r="D1827" i="33" l="1"/>
  <c r="V1826" i="33"/>
  <c r="D1831" i="32"/>
  <c r="V1830" i="32"/>
  <c r="T1824" i="14"/>
  <c r="U1823" i="14"/>
  <c r="V1825" i="14"/>
  <c r="W1824" i="14"/>
  <c r="P1824" i="14"/>
  <c r="Q1823" i="14"/>
  <c r="Z1824" i="14"/>
  <c r="AA1823" i="14"/>
  <c r="R1824" i="14"/>
  <c r="S1823" i="14"/>
  <c r="N1824" i="14"/>
  <c r="O1823" i="14"/>
  <c r="X1824" i="14"/>
  <c r="Y1823" i="14"/>
  <c r="J2064" i="14"/>
  <c r="K2063" i="14"/>
  <c r="L1825" i="14"/>
  <c r="M1824" i="14"/>
  <c r="D1828" i="33" l="1"/>
  <c r="V1827" i="33"/>
  <c r="D1832" i="32"/>
  <c r="V1831" i="32"/>
  <c r="N1825" i="14"/>
  <c r="O1824" i="14"/>
  <c r="R1825" i="14"/>
  <c r="S1824" i="14"/>
  <c r="Z1825" i="14"/>
  <c r="AA1824" i="14"/>
  <c r="L1826" i="14"/>
  <c r="M1825" i="14"/>
  <c r="P1825" i="14"/>
  <c r="Q1824" i="14"/>
  <c r="J2065" i="14"/>
  <c r="K2064" i="14"/>
  <c r="V1826" i="14"/>
  <c r="W1825" i="14"/>
  <c r="X1825" i="14"/>
  <c r="Y1824" i="14"/>
  <c r="T1825" i="14"/>
  <c r="U1824" i="14"/>
  <c r="D1829" i="33" l="1"/>
  <c r="V1828" i="33"/>
  <c r="D1833" i="32"/>
  <c r="V1832" i="32"/>
  <c r="J2066" i="14"/>
  <c r="K2065" i="14"/>
  <c r="L1827" i="14"/>
  <c r="M1826" i="14"/>
  <c r="P1826" i="14"/>
  <c r="Q1825" i="14"/>
  <c r="T1826" i="14"/>
  <c r="U1825" i="14"/>
  <c r="Z1826" i="14"/>
  <c r="AA1825" i="14"/>
  <c r="X1826" i="14"/>
  <c r="Y1825" i="14"/>
  <c r="R1826" i="14"/>
  <c r="S1825" i="14"/>
  <c r="V1827" i="14"/>
  <c r="W1826" i="14"/>
  <c r="N1826" i="14"/>
  <c r="O1825" i="14"/>
  <c r="D1830" i="33" l="1"/>
  <c r="V1829" i="33"/>
  <c r="D1834" i="32"/>
  <c r="V1833" i="32"/>
  <c r="X1827" i="14"/>
  <c r="Y1826" i="14"/>
  <c r="Z1827" i="14"/>
  <c r="AA1826" i="14"/>
  <c r="T1827" i="14"/>
  <c r="U1826" i="14"/>
  <c r="N1827" i="14"/>
  <c r="O1826" i="14"/>
  <c r="P1827" i="14"/>
  <c r="Q1826" i="14"/>
  <c r="V1828" i="14"/>
  <c r="W1827" i="14"/>
  <c r="L1828" i="14"/>
  <c r="M1827" i="14"/>
  <c r="R1827" i="14"/>
  <c r="S1826" i="14"/>
  <c r="J2067" i="14"/>
  <c r="K2066" i="14"/>
  <c r="D1831" i="33" l="1"/>
  <c r="V1830" i="33"/>
  <c r="D1835" i="32"/>
  <c r="V1834" i="32"/>
  <c r="V1829" i="14"/>
  <c r="W1828" i="14"/>
  <c r="P1828" i="14"/>
  <c r="Q1827" i="14"/>
  <c r="N1828" i="14"/>
  <c r="O1827" i="14"/>
  <c r="J2068" i="14"/>
  <c r="K2067" i="14"/>
  <c r="T1828" i="14"/>
  <c r="U1827" i="14"/>
  <c r="R1828" i="14"/>
  <c r="S1827" i="14"/>
  <c r="Z1828" i="14"/>
  <c r="AA1827" i="14"/>
  <c r="L1829" i="14"/>
  <c r="M1828" i="14"/>
  <c r="X1828" i="14"/>
  <c r="Y1827" i="14"/>
  <c r="D1832" i="33" l="1"/>
  <c r="V1831" i="33"/>
  <c r="D1836" i="32"/>
  <c r="V1835" i="32"/>
  <c r="R1829" i="14"/>
  <c r="S1828" i="14"/>
  <c r="T1829" i="14"/>
  <c r="U1828" i="14"/>
  <c r="J2069" i="14"/>
  <c r="K2068" i="14"/>
  <c r="X1829" i="14"/>
  <c r="Y1828" i="14"/>
  <c r="N1829" i="14"/>
  <c r="O1828" i="14"/>
  <c r="L1830" i="14"/>
  <c r="M1829" i="14"/>
  <c r="P1829" i="14"/>
  <c r="Q1828" i="14"/>
  <c r="Z1829" i="14"/>
  <c r="AA1828" i="14"/>
  <c r="V1830" i="14"/>
  <c r="W1829" i="14"/>
  <c r="D1833" i="33" l="1"/>
  <c r="V1832" i="33"/>
  <c r="D1837" i="32"/>
  <c r="V1836" i="32"/>
  <c r="L1831" i="14"/>
  <c r="M1830" i="14"/>
  <c r="V1831" i="14"/>
  <c r="W1830" i="14"/>
  <c r="N1830" i="14"/>
  <c r="O1829" i="14"/>
  <c r="X1830" i="14"/>
  <c r="Y1829" i="14"/>
  <c r="J2070" i="14"/>
  <c r="K2069" i="14"/>
  <c r="Z1830" i="14"/>
  <c r="AA1829" i="14"/>
  <c r="T1830" i="14"/>
  <c r="U1829" i="14"/>
  <c r="P1830" i="14"/>
  <c r="Q1829" i="14"/>
  <c r="R1830" i="14"/>
  <c r="S1829" i="14"/>
  <c r="D1834" i="33" l="1"/>
  <c r="V1833" i="33"/>
  <c r="D1838" i="32"/>
  <c r="V1837" i="32"/>
  <c r="Z1831" i="14"/>
  <c r="AA1830" i="14"/>
  <c r="J2071" i="14"/>
  <c r="K2070" i="14"/>
  <c r="X1831" i="14"/>
  <c r="Y1830" i="14"/>
  <c r="R1831" i="14"/>
  <c r="S1830" i="14"/>
  <c r="N1831" i="14"/>
  <c r="O1830" i="14"/>
  <c r="P1831" i="14"/>
  <c r="Q1830" i="14"/>
  <c r="V1832" i="14"/>
  <c r="W1831" i="14"/>
  <c r="T1831" i="14"/>
  <c r="U1830" i="14"/>
  <c r="L1832" i="14"/>
  <c r="M1831" i="14"/>
  <c r="D1835" i="33" l="1"/>
  <c r="V1834" i="33"/>
  <c r="D1839" i="32"/>
  <c r="V1838" i="32"/>
  <c r="P1832" i="14"/>
  <c r="Q1831" i="14"/>
  <c r="R1832" i="14"/>
  <c r="S1831" i="14"/>
  <c r="N1832" i="14"/>
  <c r="O1831" i="14"/>
  <c r="L1833" i="14"/>
  <c r="M1832" i="14"/>
  <c r="X1832" i="14"/>
  <c r="Y1831" i="14"/>
  <c r="T1832" i="14"/>
  <c r="U1831" i="14"/>
  <c r="J2072" i="14"/>
  <c r="K2071" i="14"/>
  <c r="V1833" i="14"/>
  <c r="W1832" i="14"/>
  <c r="Z1832" i="14"/>
  <c r="AA1831" i="14"/>
  <c r="D1836" i="33" l="1"/>
  <c r="V1835" i="33"/>
  <c r="D1840" i="32"/>
  <c r="V1839" i="32"/>
  <c r="T1833" i="14"/>
  <c r="U1832" i="14"/>
  <c r="X1833" i="14"/>
  <c r="Y1832" i="14"/>
  <c r="L1834" i="14"/>
  <c r="M1833" i="14"/>
  <c r="Z1833" i="14"/>
  <c r="AA1832" i="14"/>
  <c r="N1833" i="14"/>
  <c r="O1832" i="14"/>
  <c r="V1834" i="14"/>
  <c r="W1833" i="14"/>
  <c r="R1833" i="14"/>
  <c r="S1832" i="14"/>
  <c r="J2073" i="14"/>
  <c r="K2072" i="14"/>
  <c r="P1833" i="14"/>
  <c r="Q1832" i="14"/>
  <c r="D1837" i="33" l="1"/>
  <c r="V1836" i="33"/>
  <c r="D1841" i="32"/>
  <c r="V1840" i="32"/>
  <c r="V1835" i="14"/>
  <c r="W1834" i="14"/>
  <c r="N1834" i="14"/>
  <c r="O1833" i="14"/>
  <c r="Z1834" i="14"/>
  <c r="AA1833" i="14"/>
  <c r="P1834" i="14"/>
  <c r="Q1833" i="14"/>
  <c r="L1835" i="14"/>
  <c r="M1834" i="14"/>
  <c r="J2074" i="14"/>
  <c r="K2073" i="14"/>
  <c r="X1834" i="14"/>
  <c r="Y1833" i="14"/>
  <c r="R1834" i="14"/>
  <c r="S1833" i="14"/>
  <c r="T1834" i="14"/>
  <c r="U1833" i="14"/>
  <c r="D1838" i="33" l="1"/>
  <c r="V1837" i="33"/>
  <c r="D1842" i="32"/>
  <c r="V1841" i="32"/>
  <c r="T1835" i="14"/>
  <c r="U1834" i="14"/>
  <c r="L1836" i="14"/>
  <c r="M1835" i="14"/>
  <c r="P1835" i="14"/>
  <c r="Q1834" i="14"/>
  <c r="J2075" i="14"/>
  <c r="K2074" i="14"/>
  <c r="Z1835" i="14"/>
  <c r="AA1834" i="14"/>
  <c r="R1835" i="14"/>
  <c r="S1834" i="14"/>
  <c r="N1835" i="14"/>
  <c r="O1834" i="14"/>
  <c r="X1835" i="14"/>
  <c r="Y1834" i="14"/>
  <c r="V1836" i="14"/>
  <c r="W1835" i="14"/>
  <c r="D1839" i="33" l="1"/>
  <c r="V1838" i="33"/>
  <c r="D1843" i="32"/>
  <c r="V1842" i="32"/>
  <c r="Z1836" i="14"/>
  <c r="AA1835" i="14"/>
  <c r="J2076" i="14"/>
  <c r="K2075" i="14"/>
  <c r="R1836" i="14"/>
  <c r="S1835" i="14"/>
  <c r="V1837" i="14"/>
  <c r="W1836" i="14"/>
  <c r="P1836" i="14"/>
  <c r="Q1835" i="14"/>
  <c r="X1836" i="14"/>
  <c r="Y1835" i="14"/>
  <c r="L1837" i="14"/>
  <c r="M1836" i="14"/>
  <c r="N1836" i="14"/>
  <c r="O1835" i="14"/>
  <c r="T1836" i="14"/>
  <c r="U1835" i="14"/>
  <c r="D1840" i="33" l="1"/>
  <c r="V1839" i="33"/>
  <c r="D1844" i="32"/>
  <c r="V1843" i="32"/>
  <c r="X1837" i="14"/>
  <c r="Y1836" i="14"/>
  <c r="V1838" i="14"/>
  <c r="W1837" i="14"/>
  <c r="P1837" i="14"/>
  <c r="Q1836" i="14"/>
  <c r="T1837" i="14"/>
  <c r="U1836" i="14"/>
  <c r="R1837" i="14"/>
  <c r="S1836" i="14"/>
  <c r="N1837" i="14"/>
  <c r="O1836" i="14"/>
  <c r="J2077" i="14"/>
  <c r="K2076" i="14"/>
  <c r="L1838" i="14"/>
  <c r="M1837" i="14"/>
  <c r="Z1837" i="14"/>
  <c r="AA1836" i="14"/>
  <c r="D1841" i="33" l="1"/>
  <c r="V1840" i="33"/>
  <c r="D1845" i="32"/>
  <c r="V1844" i="32"/>
  <c r="N1838" i="14"/>
  <c r="O1837" i="14"/>
  <c r="R1838" i="14"/>
  <c r="S1837" i="14"/>
  <c r="T1838" i="14"/>
  <c r="U1837" i="14"/>
  <c r="Z1838" i="14"/>
  <c r="AA1837" i="14"/>
  <c r="P1838" i="14"/>
  <c r="Q1837" i="14"/>
  <c r="L1839" i="14"/>
  <c r="M1838" i="14"/>
  <c r="V1839" i="14"/>
  <c r="W1838" i="14"/>
  <c r="J2078" i="14"/>
  <c r="K2077" i="14"/>
  <c r="X1838" i="14"/>
  <c r="Y1837" i="14"/>
  <c r="D1842" i="33" l="1"/>
  <c r="V1841" i="33"/>
  <c r="D1846" i="32"/>
  <c r="V1845" i="32"/>
  <c r="L1840" i="14"/>
  <c r="M1839" i="14"/>
  <c r="X1839" i="14"/>
  <c r="Y1838" i="14"/>
  <c r="P1839" i="14"/>
  <c r="Q1838" i="14"/>
  <c r="Z1839" i="14"/>
  <c r="AA1838" i="14"/>
  <c r="T1839" i="14"/>
  <c r="U1838" i="14"/>
  <c r="J2079" i="14"/>
  <c r="K2078" i="14"/>
  <c r="R1839" i="14"/>
  <c r="S1838" i="14"/>
  <c r="V1840" i="14"/>
  <c r="W1839" i="14"/>
  <c r="N1839" i="14"/>
  <c r="O1838" i="14"/>
  <c r="D1843" i="33" l="1"/>
  <c r="V1842" i="33"/>
  <c r="D1847" i="32"/>
  <c r="V1846" i="32"/>
  <c r="J2080" i="14"/>
  <c r="K2079" i="14"/>
  <c r="N1840" i="14"/>
  <c r="O1839" i="14"/>
  <c r="T1840" i="14"/>
  <c r="U1839" i="14"/>
  <c r="Z1840" i="14"/>
  <c r="AA1839" i="14"/>
  <c r="P1840" i="14"/>
  <c r="Q1839" i="14"/>
  <c r="V1841" i="14"/>
  <c r="W1840" i="14"/>
  <c r="X1840" i="14"/>
  <c r="Y1839" i="14"/>
  <c r="R1840" i="14"/>
  <c r="S1839" i="14"/>
  <c r="L1841" i="14"/>
  <c r="M1840" i="14"/>
  <c r="D1844" i="33" l="1"/>
  <c r="V1843" i="33"/>
  <c r="D1848" i="32"/>
  <c r="V1847" i="32"/>
  <c r="V1842" i="14"/>
  <c r="W1841" i="14"/>
  <c r="P1841" i="14"/>
  <c r="Q1840" i="14"/>
  <c r="Z1841" i="14"/>
  <c r="AA1840" i="14"/>
  <c r="L1842" i="14"/>
  <c r="M1841" i="14"/>
  <c r="T1841" i="14"/>
  <c r="U1840" i="14"/>
  <c r="R1841" i="14"/>
  <c r="S1840" i="14"/>
  <c r="N1841" i="14"/>
  <c r="O1840" i="14"/>
  <c r="X1841" i="14"/>
  <c r="Y1840" i="14"/>
  <c r="J2081" i="14"/>
  <c r="K2080" i="14"/>
  <c r="D1845" i="33" l="1"/>
  <c r="V1844" i="33"/>
  <c r="D1849" i="32"/>
  <c r="V1848" i="32"/>
  <c r="R1842" i="14"/>
  <c r="S1841" i="14"/>
  <c r="J2082" i="14"/>
  <c r="K2081" i="14"/>
  <c r="T1842" i="14"/>
  <c r="U1841" i="14"/>
  <c r="L1843" i="14"/>
  <c r="M1842" i="14"/>
  <c r="Z1842" i="14"/>
  <c r="AA1841" i="14"/>
  <c r="X1842" i="14"/>
  <c r="Y1841" i="14"/>
  <c r="P1842" i="14"/>
  <c r="Q1841" i="14"/>
  <c r="N1842" i="14"/>
  <c r="O1841" i="14"/>
  <c r="V1843" i="14"/>
  <c r="W1842" i="14"/>
  <c r="D1846" i="33" l="1"/>
  <c r="V1845" i="33"/>
  <c r="D1850" i="32"/>
  <c r="V1849" i="32"/>
  <c r="Z1843" i="14"/>
  <c r="AA1842" i="14"/>
  <c r="L1844" i="14"/>
  <c r="M1843" i="14"/>
  <c r="V1844" i="14"/>
  <c r="W1843" i="14"/>
  <c r="X1843" i="14"/>
  <c r="Y1842" i="14"/>
  <c r="T1843" i="14"/>
  <c r="U1842" i="14"/>
  <c r="N1843" i="14"/>
  <c r="O1842" i="14"/>
  <c r="J2083" i="14"/>
  <c r="K2082" i="14"/>
  <c r="P1843" i="14"/>
  <c r="Q1842" i="14"/>
  <c r="R1843" i="14"/>
  <c r="S1842" i="14"/>
  <c r="D1847" i="33" l="1"/>
  <c r="V1846" i="33"/>
  <c r="D1851" i="32"/>
  <c r="V1850" i="32"/>
  <c r="X1844" i="14"/>
  <c r="Y1843" i="14"/>
  <c r="N1844" i="14"/>
  <c r="O1843" i="14"/>
  <c r="T1844" i="14"/>
  <c r="U1843" i="14"/>
  <c r="R1844" i="14"/>
  <c r="S1843" i="14"/>
  <c r="V1845" i="14"/>
  <c r="W1844" i="14"/>
  <c r="P1844" i="14"/>
  <c r="Q1843" i="14"/>
  <c r="L1845" i="14"/>
  <c r="M1844" i="14"/>
  <c r="J2084" i="14"/>
  <c r="K2083" i="14"/>
  <c r="Z1844" i="14"/>
  <c r="AA1843" i="14"/>
  <c r="D1848" i="33" l="1"/>
  <c r="V1847" i="33"/>
  <c r="D1852" i="32"/>
  <c r="V1851" i="32"/>
  <c r="P1845" i="14"/>
  <c r="Q1844" i="14"/>
  <c r="V1846" i="14"/>
  <c r="W1845" i="14"/>
  <c r="R1845" i="14"/>
  <c r="S1844" i="14"/>
  <c r="Z1845" i="14"/>
  <c r="AA1844" i="14"/>
  <c r="T1845" i="14"/>
  <c r="U1844" i="14"/>
  <c r="J2085" i="14"/>
  <c r="K2084" i="14"/>
  <c r="N1845" i="14"/>
  <c r="O1844" i="14"/>
  <c r="L1846" i="14"/>
  <c r="M1845" i="14"/>
  <c r="X1845" i="14"/>
  <c r="Y1844" i="14"/>
  <c r="D1849" i="33" l="1"/>
  <c r="V1848" i="33"/>
  <c r="D1853" i="32"/>
  <c r="V1852" i="32"/>
  <c r="J2086" i="14"/>
  <c r="K2085" i="14"/>
  <c r="T1846" i="14"/>
  <c r="U1845" i="14"/>
  <c r="Z1846" i="14"/>
  <c r="AA1845" i="14"/>
  <c r="X1846" i="14"/>
  <c r="Y1845" i="14"/>
  <c r="R1846" i="14"/>
  <c r="S1845" i="14"/>
  <c r="L1847" i="14"/>
  <c r="M1846" i="14"/>
  <c r="V1847" i="14"/>
  <c r="W1846" i="14"/>
  <c r="N1846" i="14"/>
  <c r="O1845" i="14"/>
  <c r="P1846" i="14"/>
  <c r="Q1845" i="14"/>
  <c r="D1850" i="33" l="1"/>
  <c r="V1849" i="33"/>
  <c r="D1854" i="32"/>
  <c r="V1853" i="32"/>
  <c r="X1847" i="14"/>
  <c r="Y1846" i="14"/>
  <c r="L1848" i="14"/>
  <c r="M1847" i="14"/>
  <c r="R1847" i="14"/>
  <c r="S1846" i="14"/>
  <c r="P1847" i="14"/>
  <c r="Q1846" i="14"/>
  <c r="Z1847" i="14"/>
  <c r="AA1846" i="14"/>
  <c r="N1847" i="14"/>
  <c r="O1846" i="14"/>
  <c r="T1847" i="14"/>
  <c r="U1846" i="14"/>
  <c r="V1848" i="14"/>
  <c r="W1847" i="14"/>
  <c r="J2087" i="14"/>
  <c r="K2086" i="14"/>
  <c r="D1851" i="33" l="1"/>
  <c r="V1850" i="33"/>
  <c r="D1855" i="32"/>
  <c r="V1854" i="32"/>
  <c r="N1848" i="14"/>
  <c r="O1847" i="14"/>
  <c r="Z1848" i="14"/>
  <c r="AA1847" i="14"/>
  <c r="P1848" i="14"/>
  <c r="Q1847" i="14"/>
  <c r="J2088" i="14"/>
  <c r="K2087" i="14"/>
  <c r="R1848" i="14"/>
  <c r="S1847" i="14"/>
  <c r="V1849" i="14"/>
  <c r="W1848" i="14"/>
  <c r="L1849" i="14"/>
  <c r="M1848" i="14"/>
  <c r="T1848" i="14"/>
  <c r="U1847" i="14"/>
  <c r="X1848" i="14"/>
  <c r="Y1847" i="14"/>
  <c r="D1852" i="33" l="1"/>
  <c r="V1851" i="33"/>
  <c r="D1856" i="32"/>
  <c r="V1855" i="32"/>
  <c r="V1850" i="14"/>
  <c r="W1849" i="14"/>
  <c r="R1849" i="14"/>
  <c r="S1848" i="14"/>
  <c r="J2089" i="14"/>
  <c r="K2088" i="14"/>
  <c r="X1849" i="14"/>
  <c r="Y1848" i="14"/>
  <c r="P1849" i="14"/>
  <c r="Q1848" i="14"/>
  <c r="T1849" i="14"/>
  <c r="U1848" i="14"/>
  <c r="Z1849" i="14"/>
  <c r="AA1848" i="14"/>
  <c r="L1850" i="14"/>
  <c r="M1849" i="14"/>
  <c r="N1849" i="14"/>
  <c r="O1848" i="14"/>
  <c r="D1853" i="33" l="1"/>
  <c r="V1852" i="33"/>
  <c r="D1857" i="32"/>
  <c r="V1856" i="32"/>
  <c r="T1850" i="14"/>
  <c r="U1849" i="14"/>
  <c r="P1850" i="14"/>
  <c r="Q1849" i="14"/>
  <c r="X1850" i="14"/>
  <c r="Y1849" i="14"/>
  <c r="N1850" i="14"/>
  <c r="O1849" i="14"/>
  <c r="J2090" i="14"/>
  <c r="K2089" i="14"/>
  <c r="L1851" i="14"/>
  <c r="M1850" i="14"/>
  <c r="R1850" i="14"/>
  <c r="S1849" i="14"/>
  <c r="Z1850" i="14"/>
  <c r="AA1849" i="14"/>
  <c r="V1851" i="14"/>
  <c r="W1850" i="14"/>
  <c r="D1854" i="33" l="1"/>
  <c r="V1853" i="33"/>
  <c r="D1858" i="32"/>
  <c r="V1857" i="32"/>
  <c r="L1852" i="14"/>
  <c r="M1851" i="14"/>
  <c r="J2091" i="14"/>
  <c r="K2090" i="14"/>
  <c r="N1851" i="14"/>
  <c r="O1850" i="14"/>
  <c r="V1852" i="14"/>
  <c r="W1851" i="14"/>
  <c r="X1851" i="14"/>
  <c r="Y1850" i="14"/>
  <c r="Z1851" i="14"/>
  <c r="AA1850" i="14"/>
  <c r="P1851" i="14"/>
  <c r="Q1850" i="14"/>
  <c r="R1851" i="14"/>
  <c r="S1850" i="14"/>
  <c r="T1851" i="14"/>
  <c r="U1850" i="14"/>
  <c r="D1855" i="33" l="1"/>
  <c r="V1854" i="33"/>
  <c r="D1859" i="32"/>
  <c r="V1858" i="32"/>
  <c r="T1852" i="14"/>
  <c r="U1851" i="14"/>
  <c r="Z1852" i="14"/>
  <c r="AA1851" i="14"/>
  <c r="X1852" i="14"/>
  <c r="Y1851" i="14"/>
  <c r="V1853" i="14"/>
  <c r="W1852" i="14"/>
  <c r="N1852" i="14"/>
  <c r="O1851" i="14"/>
  <c r="R1852" i="14"/>
  <c r="S1851" i="14"/>
  <c r="J2092" i="14"/>
  <c r="K2091" i="14"/>
  <c r="P1852" i="14"/>
  <c r="Q1851" i="14"/>
  <c r="L1853" i="14"/>
  <c r="M1852" i="14"/>
  <c r="D1856" i="33" l="1"/>
  <c r="V1855" i="33"/>
  <c r="D1860" i="32"/>
  <c r="V1859" i="32"/>
  <c r="N1853" i="14"/>
  <c r="O1852" i="14"/>
  <c r="L1854" i="14"/>
  <c r="M1853" i="14"/>
  <c r="V1854" i="14"/>
  <c r="W1853" i="14"/>
  <c r="R1853" i="14"/>
  <c r="S1852" i="14"/>
  <c r="X1853" i="14"/>
  <c r="Y1852" i="14"/>
  <c r="P1853" i="14"/>
  <c r="Q1852" i="14"/>
  <c r="Z1853" i="14"/>
  <c r="AA1852" i="14"/>
  <c r="J2093" i="14"/>
  <c r="K2092" i="14"/>
  <c r="T1853" i="14"/>
  <c r="U1852" i="14"/>
  <c r="D1857" i="33" l="1"/>
  <c r="V1856" i="33"/>
  <c r="D1861" i="32"/>
  <c r="V1860" i="32"/>
  <c r="P1854" i="14"/>
  <c r="Q1853" i="14"/>
  <c r="X1854" i="14"/>
  <c r="Y1853" i="14"/>
  <c r="R1854" i="14"/>
  <c r="S1853" i="14"/>
  <c r="T1854" i="14"/>
  <c r="U1853" i="14"/>
  <c r="V1855" i="14"/>
  <c r="W1854" i="14"/>
  <c r="J2094" i="14"/>
  <c r="K2093" i="14"/>
  <c r="L1855" i="14"/>
  <c r="M1854" i="14"/>
  <c r="Z1854" i="14"/>
  <c r="AA1853" i="14"/>
  <c r="N1854" i="14"/>
  <c r="O1853" i="14"/>
  <c r="D1858" i="33" l="1"/>
  <c r="V1857" i="33"/>
  <c r="D1862" i="32"/>
  <c r="V1861" i="32"/>
  <c r="J2095" i="14"/>
  <c r="K2094" i="14"/>
  <c r="V1856" i="14"/>
  <c r="W1855" i="14"/>
  <c r="T1855" i="14"/>
  <c r="U1854" i="14"/>
  <c r="N1855" i="14"/>
  <c r="O1854" i="14"/>
  <c r="R1855" i="14"/>
  <c r="S1854" i="14"/>
  <c r="Z1855" i="14"/>
  <c r="AA1854" i="14"/>
  <c r="X1855" i="14"/>
  <c r="Y1854" i="14"/>
  <c r="L1856" i="14"/>
  <c r="M1855" i="14"/>
  <c r="P1855" i="14"/>
  <c r="Q1854" i="14"/>
  <c r="D1859" i="33" l="1"/>
  <c r="V1858" i="33"/>
  <c r="D1863" i="32"/>
  <c r="V1862" i="32"/>
  <c r="Z1856" i="14"/>
  <c r="AA1855" i="14"/>
  <c r="R1856" i="14"/>
  <c r="S1855" i="14"/>
  <c r="N1856" i="14"/>
  <c r="O1855" i="14"/>
  <c r="P1856" i="14"/>
  <c r="Q1855" i="14"/>
  <c r="T1856" i="14"/>
  <c r="U1855" i="14"/>
  <c r="L1857" i="14"/>
  <c r="M1856" i="14"/>
  <c r="V1857" i="14"/>
  <c r="W1856" i="14"/>
  <c r="X1856" i="14"/>
  <c r="Y1855" i="14"/>
  <c r="J2096" i="14"/>
  <c r="K2095" i="14"/>
  <c r="D1860" i="33" l="1"/>
  <c r="V1859" i="33"/>
  <c r="D1864" i="32"/>
  <c r="V1863" i="32"/>
  <c r="L1858" i="14"/>
  <c r="M1857" i="14"/>
  <c r="T1857" i="14"/>
  <c r="U1856" i="14"/>
  <c r="P1857" i="14"/>
  <c r="Q1856" i="14"/>
  <c r="J2097" i="14"/>
  <c r="K2096" i="14"/>
  <c r="N1857" i="14"/>
  <c r="O1856" i="14"/>
  <c r="X1857" i="14"/>
  <c r="Y1856" i="14"/>
  <c r="R1857" i="14"/>
  <c r="S1856" i="14"/>
  <c r="V1858" i="14"/>
  <c r="W1857" i="14"/>
  <c r="Z1857" i="14"/>
  <c r="AA1856" i="14"/>
  <c r="D1861" i="33" l="1"/>
  <c r="V1860" i="33"/>
  <c r="D1865" i="32"/>
  <c r="V1864" i="32"/>
  <c r="X1858" i="14"/>
  <c r="Y1857" i="14"/>
  <c r="N1858" i="14"/>
  <c r="O1857" i="14"/>
  <c r="J2098" i="14"/>
  <c r="K2097" i="14"/>
  <c r="Z1858" i="14"/>
  <c r="AA1857" i="14"/>
  <c r="P1858" i="14"/>
  <c r="Q1857" i="14"/>
  <c r="V1859" i="14"/>
  <c r="W1858" i="14"/>
  <c r="T1858" i="14"/>
  <c r="U1857" i="14"/>
  <c r="R1858" i="14"/>
  <c r="S1857" i="14"/>
  <c r="L1859" i="14"/>
  <c r="M1858" i="14"/>
  <c r="D1862" i="33" l="1"/>
  <c r="V1861" i="33"/>
  <c r="D1866" i="32"/>
  <c r="V1865" i="32"/>
  <c r="L1860" i="14"/>
  <c r="M1859" i="14"/>
  <c r="P1859" i="14"/>
  <c r="Q1858" i="14"/>
  <c r="Z1859" i="14"/>
  <c r="AA1858" i="14"/>
  <c r="V1860" i="14"/>
  <c r="W1859" i="14"/>
  <c r="J2099" i="14"/>
  <c r="K2098" i="14"/>
  <c r="R1859" i="14"/>
  <c r="S1858" i="14"/>
  <c r="N1859" i="14"/>
  <c r="O1858" i="14"/>
  <c r="T1859" i="14"/>
  <c r="U1858" i="14"/>
  <c r="X1859" i="14"/>
  <c r="Y1858" i="14"/>
  <c r="D1863" i="33" l="1"/>
  <c r="V1862" i="33"/>
  <c r="D1867" i="32"/>
  <c r="V1866" i="32"/>
  <c r="R1860" i="14"/>
  <c r="S1859" i="14"/>
  <c r="J2100" i="14"/>
  <c r="K2099" i="14"/>
  <c r="V1861" i="14"/>
  <c r="W1860" i="14"/>
  <c r="X1860" i="14"/>
  <c r="Y1859" i="14"/>
  <c r="Z1860" i="14"/>
  <c r="AA1859" i="14"/>
  <c r="T1860" i="14"/>
  <c r="U1859" i="14"/>
  <c r="P1860" i="14"/>
  <c r="Q1859" i="14"/>
  <c r="N1860" i="14"/>
  <c r="O1859" i="14"/>
  <c r="L1861" i="14"/>
  <c r="M1860" i="14"/>
  <c r="D1864" i="33" l="1"/>
  <c r="V1863" i="33"/>
  <c r="D1868" i="32"/>
  <c r="V1867" i="32"/>
  <c r="T1861" i="14"/>
  <c r="U1860" i="14"/>
  <c r="L1862" i="14"/>
  <c r="M1861" i="14"/>
  <c r="X1861" i="14"/>
  <c r="Y1860" i="14"/>
  <c r="Z1861" i="14"/>
  <c r="AA1860" i="14"/>
  <c r="V1862" i="14"/>
  <c r="W1861" i="14"/>
  <c r="N1861" i="14"/>
  <c r="O1860" i="14"/>
  <c r="J2101" i="14"/>
  <c r="K2100" i="14"/>
  <c r="P1861" i="14"/>
  <c r="Q1860" i="14"/>
  <c r="R1861" i="14"/>
  <c r="S1860" i="14"/>
  <c r="D1865" i="33" l="1"/>
  <c r="V1864" i="33"/>
  <c r="D1869" i="32"/>
  <c r="V1868" i="32"/>
  <c r="R1862" i="14"/>
  <c r="S1861" i="14"/>
  <c r="N1862" i="14"/>
  <c r="O1861" i="14"/>
  <c r="V1863" i="14"/>
  <c r="W1862" i="14"/>
  <c r="Z1862" i="14"/>
  <c r="AA1861" i="14"/>
  <c r="X1862" i="14"/>
  <c r="Y1861" i="14"/>
  <c r="P1862" i="14"/>
  <c r="Q1861" i="14"/>
  <c r="L1863" i="14"/>
  <c r="M1862" i="14"/>
  <c r="J2102" i="14"/>
  <c r="K2101" i="14"/>
  <c r="T1862" i="14"/>
  <c r="U1861" i="14"/>
  <c r="D1866" i="33" l="1"/>
  <c r="V1865" i="33"/>
  <c r="D1870" i="32"/>
  <c r="V1869" i="32"/>
  <c r="P1863" i="14"/>
  <c r="Q1862" i="14"/>
  <c r="T1863" i="14"/>
  <c r="U1862" i="14"/>
  <c r="Z1863" i="14"/>
  <c r="AA1862" i="14"/>
  <c r="X1863" i="14"/>
  <c r="Y1862" i="14"/>
  <c r="V1864" i="14"/>
  <c r="W1863" i="14"/>
  <c r="J2103" i="14"/>
  <c r="K2102" i="14"/>
  <c r="N1863" i="14"/>
  <c r="O1862" i="14"/>
  <c r="L1864" i="14"/>
  <c r="M1863" i="14"/>
  <c r="R1863" i="14"/>
  <c r="S1862" i="14"/>
  <c r="D1867" i="33" l="1"/>
  <c r="V1866" i="33"/>
  <c r="D1871" i="32"/>
  <c r="V1870" i="32"/>
  <c r="J2104" i="14"/>
  <c r="K2103" i="14"/>
  <c r="R1864" i="14"/>
  <c r="S1863" i="14"/>
  <c r="V1865" i="14"/>
  <c r="W1864" i="14"/>
  <c r="X1864" i="14"/>
  <c r="Y1863" i="14"/>
  <c r="Z1864" i="14"/>
  <c r="AA1863" i="14"/>
  <c r="L1865" i="14"/>
  <c r="M1864" i="14"/>
  <c r="T1864" i="14"/>
  <c r="U1863" i="14"/>
  <c r="N1864" i="14"/>
  <c r="O1863" i="14"/>
  <c r="P1864" i="14"/>
  <c r="Q1863" i="14"/>
  <c r="D1868" i="33" l="1"/>
  <c r="V1867" i="33"/>
  <c r="D1872" i="32"/>
  <c r="V1871" i="32"/>
  <c r="P1865" i="14"/>
  <c r="Q1864" i="14"/>
  <c r="L1866" i="14"/>
  <c r="M1865" i="14"/>
  <c r="Z1865" i="14"/>
  <c r="AA1864" i="14"/>
  <c r="X1865" i="14"/>
  <c r="Y1864" i="14"/>
  <c r="V1866" i="14"/>
  <c r="W1865" i="14"/>
  <c r="N1865" i="14"/>
  <c r="O1864" i="14"/>
  <c r="R1865" i="14"/>
  <c r="S1864" i="14"/>
  <c r="T1865" i="14"/>
  <c r="U1864" i="14"/>
  <c r="J2105" i="14"/>
  <c r="K2104" i="14"/>
  <c r="D1869" i="33" l="1"/>
  <c r="V1868" i="33"/>
  <c r="D1873" i="32"/>
  <c r="V1872" i="32"/>
  <c r="J2106" i="14"/>
  <c r="K2105" i="14"/>
  <c r="N1866" i="14"/>
  <c r="O1865" i="14"/>
  <c r="V1867" i="14"/>
  <c r="W1866" i="14"/>
  <c r="X1866" i="14"/>
  <c r="Y1865" i="14"/>
  <c r="Z1866" i="14"/>
  <c r="AA1865" i="14"/>
  <c r="T1866" i="14"/>
  <c r="U1865" i="14"/>
  <c r="L1867" i="14"/>
  <c r="M1866" i="14"/>
  <c r="R1866" i="14"/>
  <c r="S1865" i="14"/>
  <c r="P1866" i="14"/>
  <c r="Q1865" i="14"/>
  <c r="D1870" i="33" l="1"/>
  <c r="V1869" i="33"/>
  <c r="D1874" i="32"/>
  <c r="V1873" i="32"/>
  <c r="T1867" i="14"/>
  <c r="U1866" i="14"/>
  <c r="Z1867" i="14"/>
  <c r="AA1866" i="14"/>
  <c r="X1867" i="14"/>
  <c r="Y1866" i="14"/>
  <c r="P1867" i="14"/>
  <c r="Q1866" i="14"/>
  <c r="V1868" i="14"/>
  <c r="W1867" i="14"/>
  <c r="R1867" i="14"/>
  <c r="S1866" i="14"/>
  <c r="N1867" i="14"/>
  <c r="O1866" i="14"/>
  <c r="L1868" i="14"/>
  <c r="M1867" i="14"/>
  <c r="J2107" i="14"/>
  <c r="K2106" i="14"/>
  <c r="D1871" i="33" l="1"/>
  <c r="V1870" i="33"/>
  <c r="D1875" i="32"/>
  <c r="V1874" i="32"/>
  <c r="R1868" i="14"/>
  <c r="S1867" i="14"/>
  <c r="V1869" i="14"/>
  <c r="W1868" i="14"/>
  <c r="X1868" i="14"/>
  <c r="Y1867" i="14"/>
  <c r="P1868" i="14"/>
  <c r="Q1867" i="14"/>
  <c r="J2108" i="14"/>
  <c r="K2107" i="14"/>
  <c r="L1869" i="14"/>
  <c r="M1868" i="14"/>
  <c r="Z1868" i="14"/>
  <c r="AA1867" i="14"/>
  <c r="N1868" i="14"/>
  <c r="O1867" i="14"/>
  <c r="T1868" i="14"/>
  <c r="U1867" i="14"/>
  <c r="D1872" i="33" l="1"/>
  <c r="V1871" i="33"/>
  <c r="D1876" i="32"/>
  <c r="V1875" i="32"/>
  <c r="L1870" i="14"/>
  <c r="M1869" i="14"/>
  <c r="J2109" i="14"/>
  <c r="K2108" i="14"/>
  <c r="P1869" i="14"/>
  <c r="Q1868" i="14"/>
  <c r="T1869" i="14"/>
  <c r="U1868" i="14"/>
  <c r="X1869" i="14"/>
  <c r="Y1868" i="14"/>
  <c r="N1869" i="14"/>
  <c r="O1868" i="14"/>
  <c r="V1870" i="14"/>
  <c r="W1869" i="14"/>
  <c r="Z1869" i="14"/>
  <c r="AA1868" i="14"/>
  <c r="R1869" i="14"/>
  <c r="S1868" i="14"/>
  <c r="D1873" i="33" l="1"/>
  <c r="V1872" i="33"/>
  <c r="D1877" i="32"/>
  <c r="V1876" i="32"/>
  <c r="T1870" i="14"/>
  <c r="U1869" i="14"/>
  <c r="R1870" i="14"/>
  <c r="S1869" i="14"/>
  <c r="N1870" i="14"/>
  <c r="O1869" i="14"/>
  <c r="X1870" i="14"/>
  <c r="Y1869" i="14"/>
  <c r="P1870" i="14"/>
  <c r="Q1869" i="14"/>
  <c r="Z1870" i="14"/>
  <c r="AA1869" i="14"/>
  <c r="J2110" i="14"/>
  <c r="K2109" i="14"/>
  <c r="V1871" i="14"/>
  <c r="W1870" i="14"/>
  <c r="L1871" i="14"/>
  <c r="M1870" i="14"/>
  <c r="D1874" i="33" l="1"/>
  <c r="V1873" i="33"/>
  <c r="D1878" i="32"/>
  <c r="V1877" i="32"/>
  <c r="P1871" i="14"/>
  <c r="Q1870" i="14"/>
  <c r="Z1871" i="14"/>
  <c r="AA1870" i="14"/>
  <c r="X1871" i="14"/>
  <c r="Y1870" i="14"/>
  <c r="L1872" i="14"/>
  <c r="M1871" i="14"/>
  <c r="N1871" i="14"/>
  <c r="O1870" i="14"/>
  <c r="V1872" i="14"/>
  <c r="W1871" i="14"/>
  <c r="R1871" i="14"/>
  <c r="S1870" i="14"/>
  <c r="J2111" i="14"/>
  <c r="K2110" i="14"/>
  <c r="T1871" i="14"/>
  <c r="U1870" i="14"/>
  <c r="D1875" i="33" l="1"/>
  <c r="V1874" i="33"/>
  <c r="D1879" i="32"/>
  <c r="V1878" i="32"/>
  <c r="L1873" i="14"/>
  <c r="M1872" i="14"/>
  <c r="T1872" i="14"/>
  <c r="U1871" i="14"/>
  <c r="V1873" i="14"/>
  <c r="W1872" i="14"/>
  <c r="N1872" i="14"/>
  <c r="O1871" i="14"/>
  <c r="X1872" i="14"/>
  <c r="Y1871" i="14"/>
  <c r="J2112" i="14"/>
  <c r="K2111" i="14"/>
  <c r="Z1872" i="14"/>
  <c r="AA1871" i="14"/>
  <c r="R1872" i="14"/>
  <c r="S1871" i="14"/>
  <c r="P1872" i="14"/>
  <c r="Q1871" i="14"/>
  <c r="D1876" i="33" l="1"/>
  <c r="V1875" i="33"/>
  <c r="D1880" i="32"/>
  <c r="V1879" i="32"/>
  <c r="J2113" i="14"/>
  <c r="K2112" i="14"/>
  <c r="X1873" i="14"/>
  <c r="Y1872" i="14"/>
  <c r="N1873" i="14"/>
  <c r="O1872" i="14"/>
  <c r="P1873" i="14"/>
  <c r="Q1872" i="14"/>
  <c r="V1874" i="14"/>
  <c r="W1873" i="14"/>
  <c r="R1873" i="14"/>
  <c r="S1872" i="14"/>
  <c r="T1873" i="14"/>
  <c r="U1872" i="14"/>
  <c r="Z1873" i="14"/>
  <c r="AA1872" i="14"/>
  <c r="L1874" i="14"/>
  <c r="M1873" i="14"/>
  <c r="D1877" i="33" l="1"/>
  <c r="V1876" i="33"/>
  <c r="D1881" i="32"/>
  <c r="V1880" i="32"/>
  <c r="V1875" i="14"/>
  <c r="W1874" i="14"/>
  <c r="P1874" i="14"/>
  <c r="Q1873" i="14"/>
  <c r="N1874" i="14"/>
  <c r="O1873" i="14"/>
  <c r="R1874" i="14"/>
  <c r="S1873" i="14"/>
  <c r="L1875" i="14"/>
  <c r="M1874" i="14"/>
  <c r="Z1874" i="14"/>
  <c r="AA1873" i="14"/>
  <c r="X1874" i="14"/>
  <c r="Y1873" i="14"/>
  <c r="T1874" i="14"/>
  <c r="U1873" i="14"/>
  <c r="J2114" i="14"/>
  <c r="K2113" i="14"/>
  <c r="D1878" i="33" l="1"/>
  <c r="V1877" i="33"/>
  <c r="D1882" i="32"/>
  <c r="V1881" i="32"/>
  <c r="L1876" i="14"/>
  <c r="M1875" i="14"/>
  <c r="R1875" i="14"/>
  <c r="S1874" i="14"/>
  <c r="J2115" i="14"/>
  <c r="K2114" i="14"/>
  <c r="Z1875" i="14"/>
  <c r="AA1874" i="14"/>
  <c r="N1875" i="14"/>
  <c r="O1874" i="14"/>
  <c r="T1875" i="14"/>
  <c r="U1874" i="14"/>
  <c r="P1875" i="14"/>
  <c r="Q1874" i="14"/>
  <c r="X1875" i="14"/>
  <c r="Y1874" i="14"/>
  <c r="V1876" i="14"/>
  <c r="W1875" i="14"/>
  <c r="D1879" i="33" l="1"/>
  <c r="V1878" i="33"/>
  <c r="D1883" i="32"/>
  <c r="V1882" i="32"/>
  <c r="T1876" i="14"/>
  <c r="U1875" i="14"/>
  <c r="N1876" i="14"/>
  <c r="O1875" i="14"/>
  <c r="Z1876" i="14"/>
  <c r="AA1875" i="14"/>
  <c r="V1877" i="14"/>
  <c r="W1876" i="14"/>
  <c r="J2116" i="14"/>
  <c r="K2115" i="14"/>
  <c r="X1876" i="14"/>
  <c r="Y1875" i="14"/>
  <c r="R1876" i="14"/>
  <c r="S1875" i="14"/>
  <c r="P1876" i="14"/>
  <c r="Q1875" i="14"/>
  <c r="L1877" i="14"/>
  <c r="M1876" i="14"/>
  <c r="D1880" i="33" l="1"/>
  <c r="V1879" i="33"/>
  <c r="D1884" i="32"/>
  <c r="V1883" i="32"/>
  <c r="P1877" i="14"/>
  <c r="Q1876" i="14"/>
  <c r="X1877" i="14"/>
  <c r="Y1876" i="14"/>
  <c r="J2117" i="14"/>
  <c r="K2116" i="14"/>
  <c r="V1878" i="14"/>
  <c r="W1877" i="14"/>
  <c r="L1878" i="14"/>
  <c r="M1877" i="14"/>
  <c r="Z1877" i="14"/>
  <c r="AA1876" i="14"/>
  <c r="N1877" i="14"/>
  <c r="O1876" i="14"/>
  <c r="R1877" i="14"/>
  <c r="S1876" i="14"/>
  <c r="T1877" i="14"/>
  <c r="U1876" i="14"/>
  <c r="D1881" i="33" l="1"/>
  <c r="V1880" i="33"/>
  <c r="D1885" i="32"/>
  <c r="V1884" i="32"/>
  <c r="Z1878" i="14"/>
  <c r="AA1877" i="14"/>
  <c r="V1879" i="14"/>
  <c r="W1878" i="14"/>
  <c r="T1878" i="14"/>
  <c r="U1877" i="14"/>
  <c r="L1879" i="14"/>
  <c r="M1878" i="14"/>
  <c r="J2118" i="14"/>
  <c r="K2117" i="14"/>
  <c r="R1878" i="14"/>
  <c r="S1877" i="14"/>
  <c r="X1878" i="14"/>
  <c r="Y1877" i="14"/>
  <c r="N1878" i="14"/>
  <c r="O1877" i="14"/>
  <c r="P1878" i="14"/>
  <c r="Q1877" i="14"/>
  <c r="D1882" i="33" l="1"/>
  <c r="V1881" i="33"/>
  <c r="D1886" i="32"/>
  <c r="V1885" i="32"/>
  <c r="L1880" i="14"/>
  <c r="M1879" i="14"/>
  <c r="J2119" i="14"/>
  <c r="K2118" i="14"/>
  <c r="T1879" i="14"/>
  <c r="U1878" i="14"/>
  <c r="R1879" i="14"/>
  <c r="S1878" i="14"/>
  <c r="P1879" i="14"/>
  <c r="Q1878" i="14"/>
  <c r="N1879" i="14"/>
  <c r="O1878" i="14"/>
  <c r="V1880" i="14"/>
  <c r="W1879" i="14"/>
  <c r="X1879" i="14"/>
  <c r="Y1878" i="14"/>
  <c r="Z1879" i="14"/>
  <c r="AA1878" i="14"/>
  <c r="D1883" i="33" l="1"/>
  <c r="V1882" i="33"/>
  <c r="D1887" i="32"/>
  <c r="V1886" i="32"/>
  <c r="N1880" i="14"/>
  <c r="O1879" i="14"/>
  <c r="X1880" i="14"/>
  <c r="Y1879" i="14"/>
  <c r="P1880" i="14"/>
  <c r="Q1879" i="14"/>
  <c r="R1880" i="14"/>
  <c r="S1879" i="14"/>
  <c r="Z1880" i="14"/>
  <c r="AA1879" i="14"/>
  <c r="T1880" i="14"/>
  <c r="U1879" i="14"/>
  <c r="J2120" i="14"/>
  <c r="K2119" i="14"/>
  <c r="V1881" i="14"/>
  <c r="W1880" i="14"/>
  <c r="L1881" i="14"/>
  <c r="M1880" i="14"/>
  <c r="D1884" i="33" l="1"/>
  <c r="V1883" i="33"/>
  <c r="D1888" i="32"/>
  <c r="V1887" i="32"/>
  <c r="T1881" i="14"/>
  <c r="U1880" i="14"/>
  <c r="Z1881" i="14"/>
  <c r="AA1880" i="14"/>
  <c r="R1881" i="14"/>
  <c r="S1880" i="14"/>
  <c r="L1882" i="14"/>
  <c r="M1881" i="14"/>
  <c r="P1881" i="14"/>
  <c r="Q1880" i="14"/>
  <c r="V1882" i="14"/>
  <c r="W1881" i="14"/>
  <c r="X1881" i="14"/>
  <c r="Y1880" i="14"/>
  <c r="J2121" i="14"/>
  <c r="K2120" i="14"/>
  <c r="N1881" i="14"/>
  <c r="O1880" i="14"/>
  <c r="D1885" i="33" l="1"/>
  <c r="V1884" i="33"/>
  <c r="D1889" i="32"/>
  <c r="V1888" i="32"/>
  <c r="L1883" i="14"/>
  <c r="M1882" i="14"/>
  <c r="R1882" i="14"/>
  <c r="S1881" i="14"/>
  <c r="V1883" i="14"/>
  <c r="W1882" i="14"/>
  <c r="P1882" i="14"/>
  <c r="Q1881" i="14"/>
  <c r="N1882" i="14"/>
  <c r="O1881" i="14"/>
  <c r="J2122" i="14"/>
  <c r="K2121" i="14"/>
  <c r="Z1882" i="14"/>
  <c r="AA1881" i="14"/>
  <c r="X1882" i="14"/>
  <c r="Y1881" i="14"/>
  <c r="T1882" i="14"/>
  <c r="U1881" i="14"/>
  <c r="D1886" i="33" l="1"/>
  <c r="V1885" i="33"/>
  <c r="D1890" i="32"/>
  <c r="V1889" i="32"/>
  <c r="P1883" i="14"/>
  <c r="Q1882" i="14"/>
  <c r="T1883" i="14"/>
  <c r="U1882" i="14"/>
  <c r="J2123" i="14"/>
  <c r="K2122" i="14"/>
  <c r="N1883" i="14"/>
  <c r="O1882" i="14"/>
  <c r="V1884" i="14"/>
  <c r="W1883" i="14"/>
  <c r="X1883" i="14"/>
  <c r="Y1882" i="14"/>
  <c r="R1883" i="14"/>
  <c r="S1882" i="14"/>
  <c r="Z1883" i="14"/>
  <c r="AA1882" i="14"/>
  <c r="L1884" i="14"/>
  <c r="M1883" i="14"/>
  <c r="D1887" i="33" l="1"/>
  <c r="V1886" i="33"/>
  <c r="D1891" i="32"/>
  <c r="V1890" i="32"/>
  <c r="V1885" i="14"/>
  <c r="W1884" i="14"/>
  <c r="X1884" i="14"/>
  <c r="Y1883" i="14"/>
  <c r="N1884" i="14"/>
  <c r="O1883" i="14"/>
  <c r="L1885" i="14"/>
  <c r="M1884" i="14"/>
  <c r="J2124" i="14"/>
  <c r="K2123" i="14"/>
  <c r="Z1884" i="14"/>
  <c r="AA1883" i="14"/>
  <c r="T1884" i="14"/>
  <c r="U1883" i="14"/>
  <c r="R1884" i="14"/>
  <c r="S1883" i="14"/>
  <c r="P1884" i="14"/>
  <c r="Q1883" i="14"/>
  <c r="D1888" i="33" l="1"/>
  <c r="V1887" i="33"/>
  <c r="D1892" i="32"/>
  <c r="V1891" i="32"/>
  <c r="J2125" i="14"/>
  <c r="K2124" i="14"/>
  <c r="Z1885" i="14"/>
  <c r="AA1884" i="14"/>
  <c r="L1886" i="14"/>
  <c r="M1885" i="14"/>
  <c r="N1885" i="14"/>
  <c r="O1884" i="14"/>
  <c r="P1885" i="14"/>
  <c r="Q1884" i="14"/>
  <c r="R1885" i="14"/>
  <c r="S1884" i="14"/>
  <c r="X1885" i="14"/>
  <c r="Y1884" i="14"/>
  <c r="T1885" i="14"/>
  <c r="U1884" i="14"/>
  <c r="V1886" i="14"/>
  <c r="W1885" i="14"/>
  <c r="D1889" i="33" l="1"/>
  <c r="V1888" i="33"/>
  <c r="D1893" i="32"/>
  <c r="V1892" i="32"/>
  <c r="P1886" i="14"/>
  <c r="Q1885" i="14"/>
  <c r="R1886" i="14"/>
  <c r="S1885" i="14"/>
  <c r="N1886" i="14"/>
  <c r="O1885" i="14"/>
  <c r="V1887" i="14"/>
  <c r="W1886" i="14"/>
  <c r="L1887" i="14"/>
  <c r="M1886" i="14"/>
  <c r="T1886" i="14"/>
  <c r="U1885" i="14"/>
  <c r="Z1886" i="14"/>
  <c r="AA1885" i="14"/>
  <c r="X1886" i="14"/>
  <c r="Y1885" i="14"/>
  <c r="J2126" i="14"/>
  <c r="K2125" i="14"/>
  <c r="D1890" i="33" l="1"/>
  <c r="V1889" i="33"/>
  <c r="D1894" i="32"/>
  <c r="V1893" i="32"/>
  <c r="T1887" i="14"/>
  <c r="U1886" i="14"/>
  <c r="R1887" i="14"/>
  <c r="S1886" i="14"/>
  <c r="N1887" i="14"/>
  <c r="O1886" i="14"/>
  <c r="L1888" i="14"/>
  <c r="M1887" i="14"/>
  <c r="V1888" i="14"/>
  <c r="W1887" i="14"/>
  <c r="J2127" i="14"/>
  <c r="K2126" i="14"/>
  <c r="X1887" i="14"/>
  <c r="Y1886" i="14"/>
  <c r="Z1887" i="14"/>
  <c r="AA1886" i="14"/>
  <c r="P1887" i="14"/>
  <c r="Q1886" i="14"/>
  <c r="D1891" i="33" l="1"/>
  <c r="V1890" i="33"/>
  <c r="D1895" i="32"/>
  <c r="V1894" i="32"/>
  <c r="J2128" i="14"/>
  <c r="K2127" i="14"/>
  <c r="V1889" i="14"/>
  <c r="W1888" i="14"/>
  <c r="P1888" i="14"/>
  <c r="Q1887" i="14"/>
  <c r="L1889" i="14"/>
  <c r="M1888" i="14"/>
  <c r="N1888" i="14"/>
  <c r="O1887" i="14"/>
  <c r="Z1888" i="14"/>
  <c r="AA1887" i="14"/>
  <c r="R1888" i="14"/>
  <c r="S1887" i="14"/>
  <c r="X1888" i="14"/>
  <c r="Y1887" i="14"/>
  <c r="T1888" i="14"/>
  <c r="U1887" i="14"/>
  <c r="D1892" i="33" l="1"/>
  <c r="V1891" i="33"/>
  <c r="D1896" i="32"/>
  <c r="V1895" i="32"/>
  <c r="Z1889" i="14"/>
  <c r="AA1888" i="14"/>
  <c r="X1889" i="14"/>
  <c r="Y1888" i="14"/>
  <c r="L1890" i="14"/>
  <c r="M1889" i="14"/>
  <c r="T1889" i="14"/>
  <c r="U1888" i="14"/>
  <c r="N1889" i="14"/>
  <c r="O1888" i="14"/>
  <c r="P1889" i="14"/>
  <c r="Q1888" i="14"/>
  <c r="V1890" i="14"/>
  <c r="W1889" i="14"/>
  <c r="R1889" i="14"/>
  <c r="S1888" i="14"/>
  <c r="J2129" i="14"/>
  <c r="K2128" i="14"/>
  <c r="D1893" i="33" l="1"/>
  <c r="V1892" i="33"/>
  <c r="D1897" i="32"/>
  <c r="V1896" i="32"/>
  <c r="T1890" i="14"/>
  <c r="U1889" i="14"/>
  <c r="L1891" i="14"/>
  <c r="M1890" i="14"/>
  <c r="P1890" i="14"/>
  <c r="Q1889" i="14"/>
  <c r="N1890" i="14"/>
  <c r="O1889" i="14"/>
  <c r="J2130" i="14"/>
  <c r="K2129" i="14"/>
  <c r="R1890" i="14"/>
  <c r="S1889" i="14"/>
  <c r="X1890" i="14"/>
  <c r="Y1889" i="14"/>
  <c r="V1891" i="14"/>
  <c r="W1890" i="14"/>
  <c r="Z1890" i="14"/>
  <c r="AA1889" i="14"/>
  <c r="D1894" i="33" l="1"/>
  <c r="V1893" i="33"/>
  <c r="D1898" i="32"/>
  <c r="V1897" i="32"/>
  <c r="N1891" i="14"/>
  <c r="O1890" i="14"/>
  <c r="Z1891" i="14"/>
  <c r="AA1890" i="14"/>
  <c r="R1891" i="14"/>
  <c r="S1890" i="14"/>
  <c r="J2131" i="14"/>
  <c r="K2130" i="14"/>
  <c r="P1891" i="14"/>
  <c r="Q1890" i="14"/>
  <c r="V1892" i="14"/>
  <c r="W1891" i="14"/>
  <c r="L1892" i="14"/>
  <c r="M1891" i="14"/>
  <c r="X1891" i="14"/>
  <c r="Y1890" i="14"/>
  <c r="T1891" i="14"/>
  <c r="U1890" i="14"/>
  <c r="D1895" i="33" l="1"/>
  <c r="V1894" i="33"/>
  <c r="D1899" i="32"/>
  <c r="V1898" i="32"/>
  <c r="V1893" i="14"/>
  <c r="W1892" i="14"/>
  <c r="P1892" i="14"/>
  <c r="Q1891" i="14"/>
  <c r="J2132" i="14"/>
  <c r="K2131" i="14"/>
  <c r="T1892" i="14"/>
  <c r="U1891" i="14"/>
  <c r="R1892" i="14"/>
  <c r="S1891" i="14"/>
  <c r="X1892" i="14"/>
  <c r="Y1891" i="14"/>
  <c r="Z1892" i="14"/>
  <c r="AA1891" i="14"/>
  <c r="L1893" i="14"/>
  <c r="M1892" i="14"/>
  <c r="N1892" i="14"/>
  <c r="O1891" i="14"/>
  <c r="D1896" i="33" l="1"/>
  <c r="V1895" i="33"/>
  <c r="D1900" i="32"/>
  <c r="V1899" i="32"/>
  <c r="T1893" i="14"/>
  <c r="U1892" i="14"/>
  <c r="X1893" i="14"/>
  <c r="Y1892" i="14"/>
  <c r="N1893" i="14"/>
  <c r="O1892" i="14"/>
  <c r="R1893" i="14"/>
  <c r="S1892" i="14"/>
  <c r="J2133" i="14"/>
  <c r="K2132" i="14"/>
  <c r="L1894" i="14"/>
  <c r="M1893" i="14"/>
  <c r="P1893" i="14"/>
  <c r="Q1892" i="14"/>
  <c r="Z1893" i="14"/>
  <c r="AA1892" i="14"/>
  <c r="V1894" i="14"/>
  <c r="W1893" i="14"/>
  <c r="D1897" i="33" l="1"/>
  <c r="V1896" i="33"/>
  <c r="D1901" i="32"/>
  <c r="V1900" i="32"/>
  <c r="J2134" i="14"/>
  <c r="K2133" i="14"/>
  <c r="L1895" i="14"/>
  <c r="M1894" i="14"/>
  <c r="R1894" i="14"/>
  <c r="S1893" i="14"/>
  <c r="V1895" i="14"/>
  <c r="W1894" i="14"/>
  <c r="N1894" i="14"/>
  <c r="O1893" i="14"/>
  <c r="Z1894" i="14"/>
  <c r="AA1893" i="14"/>
  <c r="X1894" i="14"/>
  <c r="Y1893" i="14"/>
  <c r="P1894" i="14"/>
  <c r="Q1893" i="14"/>
  <c r="T1894" i="14"/>
  <c r="U1893" i="14"/>
  <c r="D1898" i="33" l="1"/>
  <c r="V1897" i="33"/>
  <c r="D1902" i="32"/>
  <c r="V1901" i="32"/>
  <c r="V1896" i="14"/>
  <c r="W1895" i="14"/>
  <c r="Z1895" i="14"/>
  <c r="AA1894" i="14"/>
  <c r="N1895" i="14"/>
  <c r="O1894" i="14"/>
  <c r="T1895" i="14"/>
  <c r="U1894" i="14"/>
  <c r="R1895" i="14"/>
  <c r="S1894" i="14"/>
  <c r="P1895" i="14"/>
  <c r="Q1894" i="14"/>
  <c r="L1896" i="14"/>
  <c r="M1895" i="14"/>
  <c r="X1895" i="14"/>
  <c r="Y1894" i="14"/>
  <c r="J2135" i="14"/>
  <c r="K2134" i="14"/>
  <c r="D1899" i="33" l="1"/>
  <c r="V1898" i="33"/>
  <c r="D1903" i="32"/>
  <c r="V1902" i="32"/>
  <c r="X1896" i="14"/>
  <c r="Y1895" i="14"/>
  <c r="P1896" i="14"/>
  <c r="Q1895" i="14"/>
  <c r="R1896" i="14"/>
  <c r="S1895" i="14"/>
  <c r="T1896" i="14"/>
  <c r="U1895" i="14"/>
  <c r="N1896" i="14"/>
  <c r="O1895" i="14"/>
  <c r="J2136" i="14"/>
  <c r="K2135" i="14"/>
  <c r="Z1896" i="14"/>
  <c r="AA1895" i="14"/>
  <c r="L1897" i="14"/>
  <c r="M1896" i="14"/>
  <c r="V1897" i="14"/>
  <c r="W1896" i="14"/>
  <c r="D1900" i="33" l="1"/>
  <c r="V1899" i="33"/>
  <c r="D1904" i="32"/>
  <c r="V1903" i="32"/>
  <c r="N1897" i="14"/>
  <c r="O1896" i="14"/>
  <c r="J2137" i="14"/>
  <c r="K2136" i="14"/>
  <c r="T1897" i="14"/>
  <c r="U1896" i="14"/>
  <c r="V1898" i="14"/>
  <c r="W1897" i="14"/>
  <c r="R1897" i="14"/>
  <c r="S1896" i="14"/>
  <c r="L1898" i="14"/>
  <c r="M1897" i="14"/>
  <c r="P1897" i="14"/>
  <c r="Q1896" i="14"/>
  <c r="Z1897" i="14"/>
  <c r="AA1896" i="14"/>
  <c r="X1897" i="14"/>
  <c r="Y1896" i="14"/>
  <c r="D1901" i="33" l="1"/>
  <c r="V1900" i="33"/>
  <c r="D1905" i="32"/>
  <c r="V1904" i="32"/>
  <c r="R1898" i="14"/>
  <c r="S1897" i="14"/>
  <c r="Z1898" i="14"/>
  <c r="AA1897" i="14"/>
  <c r="V1899" i="14"/>
  <c r="W1898" i="14"/>
  <c r="T1898" i="14"/>
  <c r="U1897" i="14"/>
  <c r="L1899" i="14"/>
  <c r="M1898" i="14"/>
  <c r="X1898" i="14"/>
  <c r="Y1897" i="14"/>
  <c r="J2138" i="14"/>
  <c r="K2137" i="14"/>
  <c r="P1898" i="14"/>
  <c r="Q1897" i="14"/>
  <c r="N1898" i="14"/>
  <c r="O1897" i="14"/>
  <c r="D1902" i="33" l="1"/>
  <c r="V1901" i="33"/>
  <c r="D1906" i="32"/>
  <c r="V1905" i="32"/>
  <c r="X1899" i="14"/>
  <c r="Y1898" i="14"/>
  <c r="L1900" i="14"/>
  <c r="M1899" i="14"/>
  <c r="N1899" i="14"/>
  <c r="O1898" i="14"/>
  <c r="T1899" i="14"/>
  <c r="U1898" i="14"/>
  <c r="V1900" i="14"/>
  <c r="W1899" i="14"/>
  <c r="P1899" i="14"/>
  <c r="Q1898" i="14"/>
  <c r="Z1899" i="14"/>
  <c r="AA1898" i="14"/>
  <c r="J2139" i="14"/>
  <c r="K2138" i="14"/>
  <c r="R1899" i="14"/>
  <c r="S1898" i="14"/>
  <c r="D1903" i="33" l="1"/>
  <c r="V1902" i="33"/>
  <c r="D1907" i="32"/>
  <c r="V1906" i="32"/>
  <c r="J2140" i="14"/>
  <c r="K2139" i="14"/>
  <c r="P1900" i="14"/>
  <c r="Q1899" i="14"/>
  <c r="V1901" i="14"/>
  <c r="W1900" i="14"/>
  <c r="T1900" i="14"/>
  <c r="U1899" i="14"/>
  <c r="R1900" i="14"/>
  <c r="S1899" i="14"/>
  <c r="N1900" i="14"/>
  <c r="O1899" i="14"/>
  <c r="L1901" i="14"/>
  <c r="M1900" i="14"/>
  <c r="Z1900" i="14"/>
  <c r="AA1899" i="14"/>
  <c r="X1900" i="14"/>
  <c r="Y1899" i="14"/>
  <c r="D1904" i="33" l="1"/>
  <c r="V1903" i="33"/>
  <c r="D1908" i="32"/>
  <c r="V1907" i="32"/>
  <c r="T1901" i="14"/>
  <c r="U1900" i="14"/>
  <c r="N1901" i="14"/>
  <c r="O1900" i="14"/>
  <c r="R1901" i="14"/>
  <c r="S1900" i="14"/>
  <c r="X1901" i="14"/>
  <c r="Y1900" i="14"/>
  <c r="V1902" i="14"/>
  <c r="W1901" i="14"/>
  <c r="Z1901" i="14"/>
  <c r="AA1900" i="14"/>
  <c r="P1901" i="14"/>
  <c r="Q1900" i="14"/>
  <c r="L1902" i="14"/>
  <c r="M1901" i="14"/>
  <c r="J2141" i="14"/>
  <c r="K2140" i="14"/>
  <c r="D1905" i="33" l="1"/>
  <c r="V1904" i="33"/>
  <c r="D1909" i="32"/>
  <c r="V1908" i="32"/>
  <c r="V1903" i="14"/>
  <c r="W1902" i="14"/>
  <c r="Z1902" i="14"/>
  <c r="AA1901" i="14"/>
  <c r="X1902" i="14"/>
  <c r="Y1901" i="14"/>
  <c r="J2142" i="14"/>
  <c r="K2141" i="14"/>
  <c r="R1902" i="14"/>
  <c r="S1901" i="14"/>
  <c r="L1903" i="14"/>
  <c r="M1902" i="14"/>
  <c r="N1902" i="14"/>
  <c r="O1901" i="14"/>
  <c r="P1902" i="14"/>
  <c r="Q1901" i="14"/>
  <c r="T1902" i="14"/>
  <c r="U1901" i="14"/>
  <c r="D1906" i="33" l="1"/>
  <c r="V1905" i="33"/>
  <c r="D1910" i="32"/>
  <c r="V1909" i="32"/>
  <c r="L1904" i="14"/>
  <c r="M1903" i="14"/>
  <c r="R1903" i="14"/>
  <c r="S1902" i="14"/>
  <c r="T1903" i="14"/>
  <c r="U1902" i="14"/>
  <c r="J2143" i="14"/>
  <c r="K2142" i="14"/>
  <c r="X1903" i="14"/>
  <c r="Y1902" i="14"/>
  <c r="P1903" i="14"/>
  <c r="Q1902" i="14"/>
  <c r="Z1903" i="14"/>
  <c r="AA1902" i="14"/>
  <c r="N1903" i="14"/>
  <c r="O1902" i="14"/>
  <c r="V1904" i="14"/>
  <c r="W1903" i="14"/>
  <c r="D1907" i="33" l="1"/>
  <c r="V1906" i="33"/>
  <c r="D1911" i="32"/>
  <c r="V1910" i="32"/>
  <c r="J2144" i="14"/>
  <c r="K2143" i="14"/>
  <c r="X1904" i="14"/>
  <c r="Y1903" i="14"/>
  <c r="V1905" i="14"/>
  <c r="W1904" i="14"/>
  <c r="P1904" i="14"/>
  <c r="Q1903" i="14"/>
  <c r="T1904" i="14"/>
  <c r="U1903" i="14"/>
  <c r="N1904" i="14"/>
  <c r="O1903" i="14"/>
  <c r="R1904" i="14"/>
  <c r="S1903" i="14"/>
  <c r="Z1904" i="14"/>
  <c r="AA1903" i="14"/>
  <c r="L1905" i="14"/>
  <c r="M1904" i="14"/>
  <c r="D1908" i="33" l="1"/>
  <c r="V1907" i="33"/>
  <c r="D1912" i="32"/>
  <c r="V1911" i="32"/>
  <c r="T1905" i="14"/>
  <c r="U1904" i="14"/>
  <c r="L1906" i="14"/>
  <c r="M1905" i="14"/>
  <c r="N1905" i="14"/>
  <c r="O1904" i="14"/>
  <c r="P1905" i="14"/>
  <c r="Q1904" i="14"/>
  <c r="V1906" i="14"/>
  <c r="W1905" i="14"/>
  <c r="Z1905" i="14"/>
  <c r="AA1904" i="14"/>
  <c r="X1905" i="14"/>
  <c r="Y1904" i="14"/>
  <c r="R1905" i="14"/>
  <c r="S1904" i="14"/>
  <c r="J2145" i="14"/>
  <c r="K2144" i="14"/>
  <c r="D1909" i="33" l="1"/>
  <c r="V1908" i="33"/>
  <c r="D1913" i="32"/>
  <c r="V1912" i="32"/>
  <c r="V1907" i="14"/>
  <c r="W1906" i="14"/>
  <c r="J2146" i="14"/>
  <c r="K2145" i="14"/>
  <c r="Z1906" i="14"/>
  <c r="AA1905" i="14"/>
  <c r="P1906" i="14"/>
  <c r="Q1905" i="14"/>
  <c r="N1906" i="14"/>
  <c r="O1905" i="14"/>
  <c r="R1906" i="14"/>
  <c r="S1905" i="14"/>
  <c r="L1907" i="14"/>
  <c r="M1906" i="14"/>
  <c r="X1906" i="14"/>
  <c r="Y1905" i="14"/>
  <c r="T1906" i="14"/>
  <c r="U1905" i="14"/>
  <c r="D1910" i="33" l="1"/>
  <c r="V1909" i="33"/>
  <c r="D1914" i="32"/>
  <c r="V1913" i="32"/>
  <c r="R1907" i="14"/>
  <c r="S1906" i="14"/>
  <c r="J2147" i="14"/>
  <c r="K2146" i="14"/>
  <c r="N1907" i="14"/>
  <c r="O1906" i="14"/>
  <c r="T1907" i="14"/>
  <c r="U1906" i="14"/>
  <c r="P1907" i="14"/>
  <c r="Q1906" i="14"/>
  <c r="Z1907" i="14"/>
  <c r="AA1906" i="14"/>
  <c r="X1907" i="14"/>
  <c r="Y1906" i="14"/>
  <c r="L1908" i="14"/>
  <c r="M1907" i="14"/>
  <c r="V1908" i="14"/>
  <c r="W1907" i="14"/>
  <c r="D1911" i="33" l="1"/>
  <c r="V1910" i="33"/>
  <c r="D1915" i="32"/>
  <c r="V1914" i="32"/>
  <c r="P1908" i="14"/>
  <c r="Q1907" i="14"/>
  <c r="T1908" i="14"/>
  <c r="U1907" i="14"/>
  <c r="V1909" i="14"/>
  <c r="W1908" i="14"/>
  <c r="Z1908" i="14"/>
  <c r="AA1907" i="14"/>
  <c r="N1908" i="14"/>
  <c r="O1907" i="14"/>
  <c r="L1909" i="14"/>
  <c r="M1908" i="14"/>
  <c r="J2148" i="14"/>
  <c r="K2147" i="14"/>
  <c r="X1908" i="14"/>
  <c r="Y1907" i="14"/>
  <c r="R1908" i="14"/>
  <c r="S1907" i="14"/>
  <c r="D1912" i="33" l="1"/>
  <c r="V1911" i="33"/>
  <c r="D1916" i="32"/>
  <c r="V1915" i="32"/>
  <c r="R1909" i="14"/>
  <c r="S1908" i="14"/>
  <c r="L1910" i="14"/>
  <c r="M1909" i="14"/>
  <c r="N1909" i="14"/>
  <c r="O1908" i="14"/>
  <c r="Z1909" i="14"/>
  <c r="AA1908" i="14"/>
  <c r="V1910" i="14"/>
  <c r="W1909" i="14"/>
  <c r="X1909" i="14"/>
  <c r="Y1908" i="14"/>
  <c r="T1909" i="14"/>
  <c r="U1908" i="14"/>
  <c r="J2149" i="14"/>
  <c r="K2148" i="14"/>
  <c r="P1909" i="14"/>
  <c r="Q1908" i="14"/>
  <c r="D1913" i="33" l="1"/>
  <c r="V1912" i="33"/>
  <c r="D1917" i="32"/>
  <c r="V1916" i="32"/>
  <c r="V1911" i="14"/>
  <c r="W1910" i="14"/>
  <c r="Z1910" i="14"/>
  <c r="AA1909" i="14"/>
  <c r="P1910" i="14"/>
  <c r="Q1909" i="14"/>
  <c r="X1910" i="14"/>
  <c r="Y1909" i="14"/>
  <c r="N1910" i="14"/>
  <c r="O1909" i="14"/>
  <c r="J2150" i="14"/>
  <c r="K2149" i="14"/>
  <c r="L1911" i="14"/>
  <c r="M1910" i="14"/>
  <c r="T1910" i="14"/>
  <c r="U1909" i="14"/>
  <c r="R1910" i="14"/>
  <c r="S1909" i="14"/>
  <c r="D1914" i="33" l="1"/>
  <c r="V1913" i="33"/>
  <c r="D1918" i="32"/>
  <c r="V1917" i="32"/>
  <c r="J2151" i="14"/>
  <c r="K2150" i="14"/>
  <c r="X1911" i="14"/>
  <c r="Y1910" i="14"/>
  <c r="P1911" i="14"/>
  <c r="Q1910" i="14"/>
  <c r="N1911" i="14"/>
  <c r="O1910" i="14"/>
  <c r="R1911" i="14"/>
  <c r="S1910" i="14"/>
  <c r="T1911" i="14"/>
  <c r="U1910" i="14"/>
  <c r="Z1911" i="14"/>
  <c r="AA1910" i="14"/>
  <c r="L1912" i="14"/>
  <c r="M1911" i="14"/>
  <c r="V1912" i="14"/>
  <c r="W1911" i="14"/>
  <c r="D1915" i="33" l="1"/>
  <c r="V1914" i="33"/>
  <c r="D1919" i="32"/>
  <c r="V1918" i="32"/>
  <c r="X1912" i="14"/>
  <c r="Y1911" i="14"/>
  <c r="P1912" i="14"/>
  <c r="Q1911" i="14"/>
  <c r="L1913" i="14"/>
  <c r="M1912" i="14"/>
  <c r="T1912" i="14"/>
  <c r="U1911" i="14"/>
  <c r="R1912" i="14"/>
  <c r="S1911" i="14"/>
  <c r="N1912" i="14"/>
  <c r="O1911" i="14"/>
  <c r="V1913" i="14"/>
  <c r="W1912" i="14"/>
  <c r="Z1912" i="14"/>
  <c r="AA1911" i="14"/>
  <c r="J2152" i="14"/>
  <c r="K2151" i="14"/>
  <c r="D1916" i="33" l="1"/>
  <c r="V1915" i="33"/>
  <c r="D1920" i="32"/>
  <c r="V1919" i="32"/>
  <c r="R1913" i="14"/>
  <c r="S1912" i="14"/>
  <c r="L1914" i="14"/>
  <c r="M1913" i="14"/>
  <c r="N1913" i="14"/>
  <c r="O1912" i="14"/>
  <c r="T1913" i="14"/>
  <c r="U1912" i="14"/>
  <c r="J2153" i="14"/>
  <c r="K2152" i="14"/>
  <c r="Z1913" i="14"/>
  <c r="AA1912" i="14"/>
  <c r="P1913" i="14"/>
  <c r="Q1912" i="14"/>
  <c r="V1914" i="14"/>
  <c r="W1913" i="14"/>
  <c r="X1913" i="14"/>
  <c r="Y1912" i="14"/>
  <c r="D1917" i="33" l="1"/>
  <c r="V1916" i="33"/>
  <c r="D1921" i="32"/>
  <c r="V1920" i="32"/>
  <c r="J2154" i="14"/>
  <c r="K2153" i="14"/>
  <c r="Z1914" i="14"/>
  <c r="AA1913" i="14"/>
  <c r="T1914" i="14"/>
  <c r="U1913" i="14"/>
  <c r="X1914" i="14"/>
  <c r="Y1913" i="14"/>
  <c r="N1914" i="14"/>
  <c r="O1913" i="14"/>
  <c r="V1915" i="14"/>
  <c r="W1914" i="14"/>
  <c r="L1915" i="14"/>
  <c r="M1914" i="14"/>
  <c r="P1914" i="14"/>
  <c r="Q1913" i="14"/>
  <c r="R1914" i="14"/>
  <c r="S1913" i="14"/>
  <c r="D1918" i="33" l="1"/>
  <c r="V1917" i="33"/>
  <c r="D1922" i="32"/>
  <c r="V1921" i="32"/>
  <c r="V1916" i="14"/>
  <c r="W1915" i="14"/>
  <c r="X1915" i="14"/>
  <c r="Y1914" i="14"/>
  <c r="R1915" i="14"/>
  <c r="S1914" i="14"/>
  <c r="N1915" i="14"/>
  <c r="O1914" i="14"/>
  <c r="T1915" i="14"/>
  <c r="U1914" i="14"/>
  <c r="P1915" i="14"/>
  <c r="Q1914" i="14"/>
  <c r="Z1915" i="14"/>
  <c r="AA1914" i="14"/>
  <c r="L1916" i="14"/>
  <c r="M1915" i="14"/>
  <c r="J2155" i="14"/>
  <c r="K2154" i="14"/>
  <c r="D1919" i="33" l="1"/>
  <c r="V1918" i="33"/>
  <c r="D1923" i="32"/>
  <c r="V1922" i="32"/>
  <c r="P1916" i="14"/>
  <c r="Q1915" i="14"/>
  <c r="T1916" i="14"/>
  <c r="U1915" i="14"/>
  <c r="N1916" i="14"/>
  <c r="O1915" i="14"/>
  <c r="J2156" i="14"/>
  <c r="K2155" i="14"/>
  <c r="R1916" i="14"/>
  <c r="S1915" i="14"/>
  <c r="L1917" i="14"/>
  <c r="M1916" i="14"/>
  <c r="X1916" i="14"/>
  <c r="Y1915" i="14"/>
  <c r="Z1916" i="14"/>
  <c r="AA1915" i="14"/>
  <c r="V1917" i="14"/>
  <c r="W1916" i="14"/>
  <c r="D1920" i="33" l="1"/>
  <c r="V1919" i="33"/>
  <c r="D1924" i="32"/>
  <c r="V1923" i="32"/>
  <c r="R1917" i="14"/>
  <c r="S1916" i="14"/>
  <c r="L1918" i="14"/>
  <c r="M1917" i="14"/>
  <c r="J2157" i="14"/>
  <c r="K2156" i="14"/>
  <c r="V1918" i="14"/>
  <c r="W1917" i="14"/>
  <c r="N1917" i="14"/>
  <c r="O1916" i="14"/>
  <c r="Z1917" i="14"/>
  <c r="AA1916" i="14"/>
  <c r="T1917" i="14"/>
  <c r="U1916" i="14"/>
  <c r="X1917" i="14"/>
  <c r="Y1916" i="14"/>
  <c r="P1917" i="14"/>
  <c r="Q1916" i="14"/>
  <c r="D1921" i="33" l="1"/>
  <c r="V1920" i="33"/>
  <c r="D1925" i="32"/>
  <c r="V1924" i="32"/>
  <c r="N1918" i="14"/>
  <c r="O1917" i="14"/>
  <c r="Z1918" i="14"/>
  <c r="AA1917" i="14"/>
  <c r="V1919" i="14"/>
  <c r="W1918" i="14"/>
  <c r="J2158" i="14"/>
  <c r="K2157" i="14"/>
  <c r="P1918" i="14"/>
  <c r="Q1917" i="14"/>
  <c r="X1918" i="14"/>
  <c r="Y1917" i="14"/>
  <c r="L1919" i="14"/>
  <c r="M1918" i="14"/>
  <c r="T1918" i="14"/>
  <c r="U1917" i="14"/>
  <c r="R1918" i="14"/>
  <c r="S1917" i="14"/>
  <c r="D1922" i="33" l="1"/>
  <c r="V1921" i="33"/>
  <c r="D1926" i="32"/>
  <c r="V1925" i="32"/>
  <c r="X1919" i="14"/>
  <c r="Y1918" i="14"/>
  <c r="V1920" i="14"/>
  <c r="W1919" i="14"/>
  <c r="P1919" i="14"/>
  <c r="Q1918" i="14"/>
  <c r="J2159" i="14"/>
  <c r="K2158" i="14"/>
  <c r="R1919" i="14"/>
  <c r="S1918" i="14"/>
  <c r="T1919" i="14"/>
  <c r="U1918" i="14"/>
  <c r="Z1919" i="14"/>
  <c r="AA1918" i="14"/>
  <c r="L1920" i="14"/>
  <c r="M1919" i="14"/>
  <c r="N1919" i="14"/>
  <c r="O1918" i="14"/>
  <c r="D1923" i="33" l="1"/>
  <c r="V1922" i="33"/>
  <c r="D1927" i="32"/>
  <c r="V1926" i="32"/>
  <c r="J2160" i="14"/>
  <c r="K2159" i="14"/>
  <c r="N1920" i="14"/>
  <c r="O1919" i="14"/>
  <c r="T1920" i="14"/>
  <c r="U1919" i="14"/>
  <c r="R1920" i="14"/>
  <c r="S1919" i="14"/>
  <c r="P1920" i="14"/>
  <c r="Q1919" i="14"/>
  <c r="L1921" i="14"/>
  <c r="M1920" i="14"/>
  <c r="V1921" i="14"/>
  <c r="W1920" i="14"/>
  <c r="Z1920" i="14"/>
  <c r="AA1919" i="14"/>
  <c r="X1920" i="14"/>
  <c r="Y1919" i="14"/>
  <c r="D1924" i="33" l="1"/>
  <c r="V1923" i="33"/>
  <c r="D1928" i="32"/>
  <c r="V1927" i="32"/>
  <c r="P1921" i="14"/>
  <c r="Q1920" i="14"/>
  <c r="L1922" i="14"/>
  <c r="M1921" i="14"/>
  <c r="R1921" i="14"/>
  <c r="S1920" i="14"/>
  <c r="X1921" i="14"/>
  <c r="Y1920" i="14"/>
  <c r="T1921" i="14"/>
  <c r="U1920" i="14"/>
  <c r="Z1921" i="14"/>
  <c r="AA1920" i="14"/>
  <c r="N1921" i="14"/>
  <c r="O1920" i="14"/>
  <c r="V1922" i="14"/>
  <c r="W1921" i="14"/>
  <c r="J2161" i="14"/>
  <c r="K2160" i="14"/>
  <c r="D1925" i="33" l="1"/>
  <c r="V1924" i="33"/>
  <c r="D1929" i="32"/>
  <c r="V1928" i="32"/>
  <c r="V1923" i="14"/>
  <c r="W1922" i="14"/>
  <c r="Z1922" i="14"/>
  <c r="AA1921" i="14"/>
  <c r="T1922" i="14"/>
  <c r="U1921" i="14"/>
  <c r="X1922" i="14"/>
  <c r="Y1921" i="14"/>
  <c r="J2162" i="14"/>
  <c r="K2161" i="14"/>
  <c r="R1922" i="14"/>
  <c r="S1921" i="14"/>
  <c r="L1923" i="14"/>
  <c r="M1922" i="14"/>
  <c r="N1922" i="14"/>
  <c r="O1921" i="14"/>
  <c r="P1922" i="14"/>
  <c r="Q1921" i="14"/>
  <c r="D1926" i="33" l="1"/>
  <c r="V1925" i="33"/>
  <c r="D1930" i="32"/>
  <c r="V1929" i="32"/>
  <c r="J2163" i="14"/>
  <c r="K2162" i="14"/>
  <c r="R1923" i="14"/>
  <c r="S1922" i="14"/>
  <c r="P1923" i="14"/>
  <c r="Q1922" i="14"/>
  <c r="X1923" i="14"/>
  <c r="Y1922" i="14"/>
  <c r="T1923" i="14"/>
  <c r="U1922" i="14"/>
  <c r="N1923" i="14"/>
  <c r="O1922" i="14"/>
  <c r="Z1923" i="14"/>
  <c r="AA1922" i="14"/>
  <c r="L1924" i="14"/>
  <c r="M1923" i="14"/>
  <c r="V1924" i="14"/>
  <c r="W1923" i="14"/>
  <c r="D1927" i="33" l="1"/>
  <c r="V1926" i="33"/>
  <c r="D1931" i="32"/>
  <c r="V1930" i="32"/>
  <c r="T1924" i="14"/>
  <c r="U1923" i="14"/>
  <c r="N1924" i="14"/>
  <c r="O1923" i="14"/>
  <c r="X1924" i="14"/>
  <c r="Y1923" i="14"/>
  <c r="V1925" i="14"/>
  <c r="W1924" i="14"/>
  <c r="P1924" i="14"/>
  <c r="Q1923" i="14"/>
  <c r="L1925" i="14"/>
  <c r="M1924" i="14"/>
  <c r="R1924" i="14"/>
  <c r="S1923" i="14"/>
  <c r="Z1924" i="14"/>
  <c r="AA1923" i="14"/>
  <c r="J2164" i="14"/>
  <c r="K2163" i="14"/>
  <c r="D1928" i="33" l="1"/>
  <c r="V1927" i="33"/>
  <c r="D1932" i="32"/>
  <c r="V1931" i="32"/>
  <c r="P1925" i="14"/>
  <c r="Q1924" i="14"/>
  <c r="V1926" i="14"/>
  <c r="W1925" i="14"/>
  <c r="X1925" i="14"/>
  <c r="Y1924" i="14"/>
  <c r="L1926" i="14"/>
  <c r="M1925" i="14"/>
  <c r="J2165" i="14"/>
  <c r="K2164" i="14"/>
  <c r="Z1925" i="14"/>
  <c r="AA1924" i="14"/>
  <c r="N1925" i="14"/>
  <c r="O1924" i="14"/>
  <c r="R1925" i="14"/>
  <c r="S1924" i="14"/>
  <c r="T1925" i="14"/>
  <c r="U1924" i="14"/>
  <c r="D1929" i="33" l="1"/>
  <c r="V1928" i="33"/>
  <c r="D1933" i="32"/>
  <c r="V1932" i="32"/>
  <c r="Z1926" i="14"/>
  <c r="AA1925" i="14"/>
  <c r="J2166" i="14"/>
  <c r="K2165" i="14"/>
  <c r="L1927" i="14"/>
  <c r="M1926" i="14"/>
  <c r="T1926" i="14"/>
  <c r="U1925" i="14"/>
  <c r="X1926" i="14"/>
  <c r="Y1925" i="14"/>
  <c r="R1926" i="14"/>
  <c r="S1925" i="14"/>
  <c r="V1927" i="14"/>
  <c r="W1926" i="14"/>
  <c r="N1926" i="14"/>
  <c r="O1925" i="14"/>
  <c r="P1926" i="14"/>
  <c r="Q1925" i="14"/>
  <c r="D1930" i="33" l="1"/>
  <c r="V1929" i="33"/>
  <c r="D1934" i="32"/>
  <c r="V1933" i="32"/>
  <c r="X1927" i="14"/>
  <c r="Y1926" i="14"/>
  <c r="R1927" i="14"/>
  <c r="S1926" i="14"/>
  <c r="P1927" i="14"/>
  <c r="Q1926" i="14"/>
  <c r="T1927" i="14"/>
  <c r="U1926" i="14"/>
  <c r="L1928" i="14"/>
  <c r="M1927" i="14"/>
  <c r="N1927" i="14"/>
  <c r="O1926" i="14"/>
  <c r="J2167" i="14"/>
  <c r="K2166" i="14"/>
  <c r="V1928" i="14"/>
  <c r="W1927" i="14"/>
  <c r="Z1927" i="14"/>
  <c r="AA1926" i="14"/>
  <c r="D1931" i="33" l="1"/>
  <c r="V1930" i="33"/>
  <c r="D1935" i="32"/>
  <c r="V1934" i="32"/>
  <c r="R1928" i="14"/>
  <c r="S1927" i="14"/>
  <c r="Z1928" i="14"/>
  <c r="AA1927" i="14"/>
  <c r="N1928" i="14"/>
  <c r="O1927" i="14"/>
  <c r="L1929" i="14"/>
  <c r="M1928" i="14"/>
  <c r="T1928" i="14"/>
  <c r="U1927" i="14"/>
  <c r="P1928" i="14"/>
  <c r="Q1927" i="14"/>
  <c r="V1929" i="14"/>
  <c r="W1928" i="14"/>
  <c r="J2168" i="14"/>
  <c r="K2167" i="14"/>
  <c r="X1928" i="14"/>
  <c r="Y1927" i="14"/>
  <c r="D1932" i="33" l="1"/>
  <c r="V1931" i="33"/>
  <c r="D1936" i="32"/>
  <c r="V1935" i="32"/>
  <c r="T1929" i="14"/>
  <c r="U1928" i="14"/>
  <c r="Z1929" i="14"/>
  <c r="AA1928" i="14"/>
  <c r="P1929" i="14"/>
  <c r="Q1928" i="14"/>
  <c r="J2169" i="14"/>
  <c r="K2168" i="14"/>
  <c r="L1930" i="14"/>
  <c r="M1929" i="14"/>
  <c r="X1929" i="14"/>
  <c r="Y1928" i="14"/>
  <c r="N1929" i="14"/>
  <c r="O1928" i="14"/>
  <c r="V1930" i="14"/>
  <c r="W1929" i="14"/>
  <c r="R1929" i="14"/>
  <c r="S1928" i="14"/>
  <c r="D1933" i="33" l="1"/>
  <c r="V1932" i="33"/>
  <c r="D1937" i="32"/>
  <c r="V1936" i="32"/>
  <c r="L1931" i="14"/>
  <c r="M1930" i="14"/>
  <c r="J2170" i="14"/>
  <c r="K2169" i="14"/>
  <c r="P1930" i="14"/>
  <c r="Q1929" i="14"/>
  <c r="X1930" i="14"/>
  <c r="Y1929" i="14"/>
  <c r="R1930" i="14"/>
  <c r="S1929" i="14"/>
  <c r="V1931" i="14"/>
  <c r="W1930" i="14"/>
  <c r="Z1930" i="14"/>
  <c r="AA1929" i="14"/>
  <c r="N1930" i="14"/>
  <c r="O1929" i="14"/>
  <c r="T1930" i="14"/>
  <c r="U1929" i="14"/>
  <c r="D1934" i="33" l="1"/>
  <c r="V1933" i="33"/>
  <c r="D1938" i="32"/>
  <c r="V1937" i="32"/>
  <c r="N1931" i="14"/>
  <c r="O1930" i="14"/>
  <c r="V1932" i="14"/>
  <c r="W1931" i="14"/>
  <c r="R1931" i="14"/>
  <c r="S1930" i="14"/>
  <c r="P1931" i="14"/>
  <c r="Q1930" i="14"/>
  <c r="X1931" i="14"/>
  <c r="Y1930" i="14"/>
  <c r="T1931" i="14"/>
  <c r="U1930" i="14"/>
  <c r="J2171" i="14"/>
  <c r="K2170" i="14"/>
  <c r="Z1931" i="14"/>
  <c r="AA1930" i="14"/>
  <c r="L1932" i="14"/>
  <c r="M1931" i="14"/>
  <c r="D1935" i="33" l="1"/>
  <c r="V1934" i="33"/>
  <c r="D1939" i="32"/>
  <c r="V1938" i="32"/>
  <c r="P1932" i="14"/>
  <c r="Q1931" i="14"/>
  <c r="L1933" i="14"/>
  <c r="M1932" i="14"/>
  <c r="T1932" i="14"/>
  <c r="U1931" i="14"/>
  <c r="X1932" i="14"/>
  <c r="Y1931" i="14"/>
  <c r="R1932" i="14"/>
  <c r="S1931" i="14"/>
  <c r="Z1932" i="14"/>
  <c r="AA1931" i="14"/>
  <c r="V1933" i="14"/>
  <c r="W1932" i="14"/>
  <c r="J2172" i="14"/>
  <c r="K2171" i="14"/>
  <c r="N1932" i="14"/>
  <c r="O1931" i="14"/>
  <c r="D1936" i="33" l="1"/>
  <c r="V1935" i="33"/>
  <c r="D1940" i="32"/>
  <c r="V1939" i="32"/>
  <c r="Z1933" i="14"/>
  <c r="AA1932" i="14"/>
  <c r="R1933" i="14"/>
  <c r="S1932" i="14"/>
  <c r="N1933" i="14"/>
  <c r="O1932" i="14"/>
  <c r="X1933" i="14"/>
  <c r="Y1932" i="14"/>
  <c r="T1933" i="14"/>
  <c r="U1932" i="14"/>
  <c r="J2173" i="14"/>
  <c r="K2172" i="14"/>
  <c r="L1934" i="14"/>
  <c r="M1933" i="14"/>
  <c r="V1934" i="14"/>
  <c r="W1933" i="14"/>
  <c r="P1933" i="14"/>
  <c r="Q1932" i="14"/>
  <c r="D1937" i="33" l="1"/>
  <c r="V1936" i="33"/>
  <c r="D1941" i="32"/>
  <c r="V1940" i="32"/>
  <c r="T1934" i="14"/>
  <c r="U1933" i="14"/>
  <c r="X1934" i="14"/>
  <c r="Y1933" i="14"/>
  <c r="P1934" i="14"/>
  <c r="Q1933" i="14"/>
  <c r="J2174" i="14"/>
  <c r="K2173" i="14"/>
  <c r="N1934" i="14"/>
  <c r="O1933" i="14"/>
  <c r="V1935" i="14"/>
  <c r="W1934" i="14"/>
  <c r="R1934" i="14"/>
  <c r="S1933" i="14"/>
  <c r="L1935" i="14"/>
  <c r="M1934" i="14"/>
  <c r="Z1934" i="14"/>
  <c r="AA1933" i="14"/>
  <c r="D1938" i="33" l="1"/>
  <c r="V1937" i="33"/>
  <c r="D1942" i="32"/>
  <c r="V1941" i="32"/>
  <c r="J2175" i="14"/>
  <c r="K2174" i="14"/>
  <c r="P1935" i="14"/>
  <c r="Q1934" i="14"/>
  <c r="V1936" i="14"/>
  <c r="W1935" i="14"/>
  <c r="N1935" i="14"/>
  <c r="O1934" i="14"/>
  <c r="Z1935" i="14"/>
  <c r="AA1934" i="14"/>
  <c r="L1936" i="14"/>
  <c r="M1935" i="14"/>
  <c r="X1935" i="14"/>
  <c r="Y1934" i="14"/>
  <c r="R1935" i="14"/>
  <c r="S1934" i="14"/>
  <c r="T1935" i="14"/>
  <c r="U1934" i="14"/>
  <c r="D1939" i="33" l="1"/>
  <c r="V1938" i="33"/>
  <c r="D1943" i="32"/>
  <c r="V1942" i="32"/>
  <c r="Z1936" i="14"/>
  <c r="AA1935" i="14"/>
  <c r="T1936" i="14"/>
  <c r="U1935" i="14"/>
  <c r="L1937" i="14"/>
  <c r="M1936" i="14"/>
  <c r="N1936" i="14"/>
  <c r="O1935" i="14"/>
  <c r="V1937" i="14"/>
  <c r="W1936" i="14"/>
  <c r="R1936" i="14"/>
  <c r="S1935" i="14"/>
  <c r="P1936" i="14"/>
  <c r="Q1935" i="14"/>
  <c r="X1936" i="14"/>
  <c r="Y1935" i="14"/>
  <c r="J2176" i="14"/>
  <c r="K2175" i="14"/>
  <c r="D1940" i="33" l="1"/>
  <c r="V1939" i="33"/>
  <c r="D1944" i="32"/>
  <c r="V1943" i="32"/>
  <c r="R1937" i="14"/>
  <c r="S1936" i="14"/>
  <c r="V1938" i="14"/>
  <c r="W1937" i="14"/>
  <c r="N1937" i="14"/>
  <c r="O1936" i="14"/>
  <c r="L1938" i="14"/>
  <c r="M1937" i="14"/>
  <c r="J2177" i="14"/>
  <c r="K2176" i="14"/>
  <c r="X1937" i="14"/>
  <c r="Y1936" i="14"/>
  <c r="T1937" i="14"/>
  <c r="U1936" i="14"/>
  <c r="P1937" i="14"/>
  <c r="Q1936" i="14"/>
  <c r="Z1937" i="14"/>
  <c r="AA1936" i="14"/>
  <c r="D1941" i="33" l="1"/>
  <c r="V1940" i="33"/>
  <c r="D1945" i="32"/>
  <c r="V1944" i="32"/>
  <c r="P1938" i="14"/>
  <c r="Q1937" i="14"/>
  <c r="X1938" i="14"/>
  <c r="Y1937" i="14"/>
  <c r="J2178" i="14"/>
  <c r="K2177" i="14"/>
  <c r="L1939" i="14"/>
  <c r="M1938" i="14"/>
  <c r="Z1938" i="14"/>
  <c r="AA1937" i="14"/>
  <c r="N1938" i="14"/>
  <c r="O1937" i="14"/>
  <c r="V1939" i="14"/>
  <c r="W1938" i="14"/>
  <c r="T1938" i="14"/>
  <c r="U1937" i="14"/>
  <c r="R1938" i="14"/>
  <c r="S1937" i="14"/>
  <c r="D1942" i="33" l="1"/>
  <c r="V1941" i="33"/>
  <c r="D1946" i="32"/>
  <c r="V1945" i="32"/>
  <c r="N1939" i="14"/>
  <c r="O1938" i="14"/>
  <c r="X1939" i="14"/>
  <c r="Y1938" i="14"/>
  <c r="Z1939" i="14"/>
  <c r="AA1938" i="14"/>
  <c r="L1940" i="14"/>
  <c r="M1939" i="14"/>
  <c r="R1939" i="14"/>
  <c r="S1938" i="14"/>
  <c r="J2179" i="14"/>
  <c r="K2178" i="14"/>
  <c r="T1939" i="14"/>
  <c r="U1938" i="14"/>
  <c r="V1940" i="14"/>
  <c r="W1939" i="14"/>
  <c r="P1939" i="14"/>
  <c r="Q1938" i="14"/>
  <c r="D1943" i="33" l="1"/>
  <c r="V1942" i="33"/>
  <c r="D1947" i="32"/>
  <c r="V1946" i="32"/>
  <c r="J2180" i="14"/>
  <c r="K2179" i="14"/>
  <c r="P1940" i="14"/>
  <c r="Q1939" i="14"/>
  <c r="R1940" i="14"/>
  <c r="S1939" i="14"/>
  <c r="L1941" i="14"/>
  <c r="M1940" i="14"/>
  <c r="Z1940" i="14"/>
  <c r="AA1939" i="14"/>
  <c r="V1941" i="14"/>
  <c r="W1940" i="14"/>
  <c r="X1940" i="14"/>
  <c r="Y1939" i="14"/>
  <c r="T1940" i="14"/>
  <c r="U1939" i="14"/>
  <c r="N1940" i="14"/>
  <c r="O1939" i="14"/>
  <c r="D1944" i="33" l="1"/>
  <c r="V1943" i="33"/>
  <c r="D1948" i="32"/>
  <c r="V1947" i="32"/>
  <c r="Z1941" i="14"/>
  <c r="AA1940" i="14"/>
  <c r="L1942" i="14"/>
  <c r="M1941" i="14"/>
  <c r="N1941" i="14"/>
  <c r="O1940" i="14"/>
  <c r="V1942" i="14"/>
  <c r="W1941" i="14"/>
  <c r="R1941" i="14"/>
  <c r="S1940" i="14"/>
  <c r="T1941" i="14"/>
  <c r="U1940" i="14"/>
  <c r="P1941" i="14"/>
  <c r="Q1940" i="14"/>
  <c r="X1941" i="14"/>
  <c r="Y1940" i="14"/>
  <c r="J2181" i="14"/>
  <c r="K2180" i="14"/>
  <c r="D1945" i="33" l="1"/>
  <c r="V1944" i="33"/>
  <c r="D1949" i="32"/>
  <c r="V1948" i="32"/>
  <c r="V1943" i="14"/>
  <c r="W1942" i="14"/>
  <c r="T1942" i="14"/>
  <c r="U1941" i="14"/>
  <c r="N1942" i="14"/>
  <c r="O1941" i="14"/>
  <c r="X1942" i="14"/>
  <c r="Y1941" i="14"/>
  <c r="R1942" i="14"/>
  <c r="S1941" i="14"/>
  <c r="J2182" i="14"/>
  <c r="K2181" i="14"/>
  <c r="L1943" i="14"/>
  <c r="M1942" i="14"/>
  <c r="P1942" i="14"/>
  <c r="Q1941" i="14"/>
  <c r="Z1942" i="14"/>
  <c r="AA1941" i="14"/>
  <c r="D1946" i="33" l="1"/>
  <c r="V1945" i="33"/>
  <c r="D1950" i="32"/>
  <c r="V1949" i="32"/>
  <c r="R1943" i="14"/>
  <c r="S1942" i="14"/>
  <c r="N1943" i="14"/>
  <c r="O1942" i="14"/>
  <c r="J2183" i="14"/>
  <c r="K2182" i="14"/>
  <c r="X1943" i="14"/>
  <c r="Y1942" i="14"/>
  <c r="Z1943" i="14"/>
  <c r="AA1942" i="14"/>
  <c r="P1943" i="14"/>
  <c r="Q1942" i="14"/>
  <c r="T1943" i="14"/>
  <c r="U1942" i="14"/>
  <c r="L1944" i="14"/>
  <c r="M1943" i="14"/>
  <c r="V1944" i="14"/>
  <c r="W1943" i="14"/>
  <c r="D1947" i="33" l="1"/>
  <c r="V1946" i="33"/>
  <c r="D1951" i="32"/>
  <c r="V1950" i="32"/>
  <c r="P1944" i="14"/>
  <c r="Q1943" i="14"/>
  <c r="Z1944" i="14"/>
  <c r="AA1943" i="14"/>
  <c r="X1944" i="14"/>
  <c r="Y1943" i="14"/>
  <c r="J2184" i="14"/>
  <c r="K2183" i="14"/>
  <c r="V1945" i="14"/>
  <c r="W1944" i="14"/>
  <c r="L1945" i="14"/>
  <c r="M1944" i="14"/>
  <c r="N1944" i="14"/>
  <c r="O1943" i="14"/>
  <c r="T1944" i="14"/>
  <c r="U1943" i="14"/>
  <c r="R1944" i="14"/>
  <c r="S1943" i="14"/>
  <c r="D1948" i="33" l="1"/>
  <c r="V1947" i="33"/>
  <c r="D1952" i="32"/>
  <c r="V1951" i="32"/>
  <c r="L1946" i="14"/>
  <c r="M1945" i="14"/>
  <c r="V1946" i="14"/>
  <c r="W1945" i="14"/>
  <c r="R1945" i="14"/>
  <c r="S1944" i="14"/>
  <c r="J2185" i="14"/>
  <c r="K2184" i="14"/>
  <c r="X1945" i="14"/>
  <c r="Y1944" i="14"/>
  <c r="T1945" i="14"/>
  <c r="U1944" i="14"/>
  <c r="Z1945" i="14"/>
  <c r="AA1944" i="14"/>
  <c r="N1945" i="14"/>
  <c r="O1944" i="14"/>
  <c r="P1945" i="14"/>
  <c r="Q1944" i="14"/>
  <c r="D1949" i="33" l="1"/>
  <c r="V1948" i="33"/>
  <c r="D1953" i="32"/>
  <c r="V1952" i="32"/>
  <c r="X1946" i="14"/>
  <c r="Y1945" i="14"/>
  <c r="R1946" i="14"/>
  <c r="S1945" i="14"/>
  <c r="T1946" i="14"/>
  <c r="U1945" i="14"/>
  <c r="J2186" i="14"/>
  <c r="K2185" i="14"/>
  <c r="P1946" i="14"/>
  <c r="Q1945" i="14"/>
  <c r="N1946" i="14"/>
  <c r="O1945" i="14"/>
  <c r="V1947" i="14"/>
  <c r="W1946" i="14"/>
  <c r="Z1946" i="14"/>
  <c r="AA1945" i="14"/>
  <c r="L1947" i="14"/>
  <c r="M1946" i="14"/>
  <c r="D1950" i="33" l="1"/>
  <c r="V1949" i="33"/>
  <c r="D1954" i="32"/>
  <c r="V1953" i="32"/>
  <c r="N1947" i="14"/>
  <c r="O1946" i="14"/>
  <c r="J2187" i="14"/>
  <c r="K2186" i="14"/>
  <c r="T1947" i="14"/>
  <c r="U1946" i="14"/>
  <c r="Z1947" i="14"/>
  <c r="AA1946" i="14"/>
  <c r="P1947" i="14"/>
  <c r="Q1946" i="14"/>
  <c r="L1948" i="14"/>
  <c r="M1947" i="14"/>
  <c r="R1947" i="14"/>
  <c r="S1946" i="14"/>
  <c r="V1948" i="14"/>
  <c r="W1947" i="14"/>
  <c r="X1947" i="14"/>
  <c r="Y1946" i="14"/>
  <c r="D1951" i="33" l="1"/>
  <c r="V1950" i="33"/>
  <c r="D1955" i="32"/>
  <c r="V1954" i="32"/>
  <c r="P1948" i="14"/>
  <c r="Q1947" i="14"/>
  <c r="Z1948" i="14"/>
  <c r="AA1947" i="14"/>
  <c r="X1948" i="14"/>
  <c r="Y1947" i="14"/>
  <c r="L1949" i="14"/>
  <c r="M1948" i="14"/>
  <c r="T1948" i="14"/>
  <c r="U1947" i="14"/>
  <c r="V1949" i="14"/>
  <c r="W1948" i="14"/>
  <c r="J2188" i="14"/>
  <c r="K2187" i="14"/>
  <c r="R1948" i="14"/>
  <c r="S1947" i="14"/>
  <c r="N1948" i="14"/>
  <c r="O1947" i="14"/>
  <c r="D1952" i="33" l="1"/>
  <c r="V1951" i="33"/>
  <c r="D1956" i="32"/>
  <c r="V1955" i="32"/>
  <c r="T1949" i="14"/>
  <c r="U1948" i="14"/>
  <c r="L1950" i="14"/>
  <c r="M1949" i="14"/>
  <c r="N1949" i="14"/>
  <c r="O1948" i="14"/>
  <c r="V1950" i="14"/>
  <c r="W1949" i="14"/>
  <c r="X1949" i="14"/>
  <c r="Y1948" i="14"/>
  <c r="R1949" i="14"/>
  <c r="S1948" i="14"/>
  <c r="Z1949" i="14"/>
  <c r="AA1948" i="14"/>
  <c r="J2189" i="14"/>
  <c r="K2188" i="14"/>
  <c r="P1949" i="14"/>
  <c r="Q1948" i="14"/>
  <c r="D1953" i="33" l="1"/>
  <c r="V1952" i="33"/>
  <c r="D1957" i="32"/>
  <c r="V1956" i="32"/>
  <c r="R1950" i="14"/>
  <c r="S1949" i="14"/>
  <c r="V1951" i="14"/>
  <c r="W1950" i="14"/>
  <c r="N1950" i="14"/>
  <c r="O1949" i="14"/>
  <c r="J2190" i="14"/>
  <c r="K2189" i="14"/>
  <c r="X1950" i="14"/>
  <c r="Y1949" i="14"/>
  <c r="P1950" i="14"/>
  <c r="Q1949" i="14"/>
  <c r="L1951" i="14"/>
  <c r="M1950" i="14"/>
  <c r="Z1950" i="14"/>
  <c r="AA1949" i="14"/>
  <c r="T1950" i="14"/>
  <c r="U1949" i="14"/>
  <c r="D1954" i="33" l="1"/>
  <c r="V1953" i="33"/>
  <c r="D1958" i="32"/>
  <c r="V1957" i="32"/>
  <c r="J2191" i="14"/>
  <c r="K2190" i="14"/>
  <c r="T1951" i="14"/>
  <c r="U1950" i="14"/>
  <c r="P1951" i="14"/>
  <c r="Q1950" i="14"/>
  <c r="X1951" i="14"/>
  <c r="Y1950" i="14"/>
  <c r="N1951" i="14"/>
  <c r="O1950" i="14"/>
  <c r="Z1951" i="14"/>
  <c r="AA1950" i="14"/>
  <c r="V1952" i="14"/>
  <c r="W1951" i="14"/>
  <c r="L1952" i="14"/>
  <c r="M1951" i="14"/>
  <c r="R1951" i="14"/>
  <c r="S1950" i="14"/>
  <c r="D1955" i="33" l="1"/>
  <c r="V1954" i="33"/>
  <c r="D1959" i="32"/>
  <c r="V1958" i="32"/>
  <c r="N1952" i="14"/>
  <c r="O1951" i="14"/>
  <c r="P1952" i="14"/>
  <c r="Q1951" i="14"/>
  <c r="Z1952" i="14"/>
  <c r="AA1951" i="14"/>
  <c r="X1952" i="14"/>
  <c r="Y1951" i="14"/>
  <c r="R1952" i="14"/>
  <c r="S1951" i="14"/>
  <c r="L1953" i="14"/>
  <c r="M1952" i="14"/>
  <c r="T1952" i="14"/>
  <c r="U1951" i="14"/>
  <c r="V1953" i="14"/>
  <c r="W1952" i="14"/>
  <c r="J2192" i="14"/>
  <c r="K2191" i="14"/>
  <c r="D1956" i="33" l="1"/>
  <c r="V1955" i="33"/>
  <c r="D1960" i="32"/>
  <c r="V1959" i="32"/>
  <c r="X1953" i="14"/>
  <c r="Y1952" i="14"/>
  <c r="J2193" i="14"/>
  <c r="K2192" i="14"/>
  <c r="L1954" i="14"/>
  <c r="M1953" i="14"/>
  <c r="R1953" i="14"/>
  <c r="S1952" i="14"/>
  <c r="Z1953" i="14"/>
  <c r="AA1952" i="14"/>
  <c r="V1954" i="14"/>
  <c r="W1953" i="14"/>
  <c r="P1953" i="14"/>
  <c r="Q1952" i="14"/>
  <c r="T1953" i="14"/>
  <c r="U1952" i="14"/>
  <c r="N1953" i="14"/>
  <c r="O1952" i="14"/>
  <c r="D1957" i="33" l="1"/>
  <c r="V1956" i="33"/>
  <c r="D1961" i="32"/>
  <c r="V1960" i="32"/>
  <c r="R1954" i="14"/>
  <c r="S1953" i="14"/>
  <c r="L1955" i="14"/>
  <c r="M1954" i="14"/>
  <c r="T1954" i="14"/>
  <c r="U1953" i="14"/>
  <c r="V1955" i="14"/>
  <c r="W1954" i="14"/>
  <c r="Z1954" i="14"/>
  <c r="AA1953" i="14"/>
  <c r="N1954" i="14"/>
  <c r="O1953" i="14"/>
  <c r="J2194" i="14"/>
  <c r="K2193" i="14"/>
  <c r="P1954" i="14"/>
  <c r="Q1953" i="14"/>
  <c r="X1954" i="14"/>
  <c r="Y1953" i="14"/>
  <c r="D1958" i="33" l="1"/>
  <c r="V1957" i="33"/>
  <c r="D1962" i="32"/>
  <c r="V1961" i="32"/>
  <c r="Z1955" i="14"/>
  <c r="AA1954" i="14"/>
  <c r="N1955" i="14"/>
  <c r="O1954" i="14"/>
  <c r="X1955" i="14"/>
  <c r="Y1954" i="14"/>
  <c r="V1956" i="14"/>
  <c r="W1955" i="14"/>
  <c r="T1955" i="14"/>
  <c r="U1954" i="14"/>
  <c r="P1955" i="14"/>
  <c r="Q1954" i="14"/>
  <c r="L1956" i="14"/>
  <c r="M1955" i="14"/>
  <c r="J2195" i="14"/>
  <c r="K2194" i="14"/>
  <c r="R1955" i="14"/>
  <c r="S1954" i="14"/>
  <c r="D1959" i="33" l="1"/>
  <c r="V1958" i="33"/>
  <c r="D1963" i="32"/>
  <c r="V1962" i="32"/>
  <c r="P1956" i="14"/>
  <c r="Q1955" i="14"/>
  <c r="T1956" i="14"/>
  <c r="U1955" i="14"/>
  <c r="V1957" i="14"/>
  <c r="W1956" i="14"/>
  <c r="X1956" i="14"/>
  <c r="Y1955" i="14"/>
  <c r="J2196" i="14"/>
  <c r="K2195" i="14"/>
  <c r="R1956" i="14"/>
  <c r="S1955" i="14"/>
  <c r="N1956" i="14"/>
  <c r="O1955" i="14"/>
  <c r="L1957" i="14"/>
  <c r="M1956" i="14"/>
  <c r="Z1956" i="14"/>
  <c r="AA1955" i="14"/>
  <c r="D1960" i="33" l="1"/>
  <c r="V1959" i="33"/>
  <c r="D1964" i="32"/>
  <c r="V1963" i="32"/>
  <c r="R1957" i="14"/>
  <c r="S1956" i="14"/>
  <c r="J2197" i="14"/>
  <c r="K2196" i="14"/>
  <c r="V1958" i="14"/>
  <c r="W1957" i="14"/>
  <c r="X1957" i="14"/>
  <c r="Y1956" i="14"/>
  <c r="Z1957" i="14"/>
  <c r="AA1956" i="14"/>
  <c r="L1958" i="14"/>
  <c r="M1957" i="14"/>
  <c r="T1957" i="14"/>
  <c r="U1956" i="14"/>
  <c r="N1957" i="14"/>
  <c r="O1956" i="14"/>
  <c r="P1957" i="14"/>
  <c r="Q1956" i="14"/>
  <c r="D1961" i="33" l="1"/>
  <c r="V1960" i="33"/>
  <c r="D1965" i="32"/>
  <c r="V1964" i="32"/>
  <c r="X1958" i="14"/>
  <c r="Y1957" i="14"/>
  <c r="V1959" i="14"/>
  <c r="W1958" i="14"/>
  <c r="L1959" i="14"/>
  <c r="M1958" i="14"/>
  <c r="Z1958" i="14"/>
  <c r="AA1957" i="14"/>
  <c r="P1958" i="14"/>
  <c r="Q1957" i="14"/>
  <c r="N1958" i="14"/>
  <c r="O1957" i="14"/>
  <c r="J2198" i="14"/>
  <c r="K2197" i="14"/>
  <c r="T1958" i="14"/>
  <c r="U1957" i="14"/>
  <c r="R1958" i="14"/>
  <c r="S1957" i="14"/>
  <c r="D1962" i="33" l="1"/>
  <c r="V1961" i="33"/>
  <c r="D1966" i="32"/>
  <c r="V1965" i="32"/>
  <c r="P1959" i="14"/>
  <c r="Q1958" i="14"/>
  <c r="N1959" i="14"/>
  <c r="O1958" i="14"/>
  <c r="Z1959" i="14"/>
  <c r="AA1958" i="14"/>
  <c r="L1960" i="14"/>
  <c r="M1959" i="14"/>
  <c r="R1959" i="14"/>
  <c r="S1958" i="14"/>
  <c r="T1959" i="14"/>
  <c r="U1958" i="14"/>
  <c r="V1960" i="14"/>
  <c r="W1959" i="14"/>
  <c r="J2199" i="14"/>
  <c r="K2198" i="14"/>
  <c r="X1959" i="14"/>
  <c r="Y1958" i="14"/>
  <c r="D1963" i="33" l="1"/>
  <c r="V1962" i="33"/>
  <c r="D1967" i="32"/>
  <c r="V1966" i="32"/>
  <c r="R1960" i="14"/>
  <c r="S1959" i="14"/>
  <c r="Z1960" i="14"/>
  <c r="AA1959" i="14"/>
  <c r="T1960" i="14"/>
  <c r="U1959" i="14"/>
  <c r="L1961" i="14"/>
  <c r="M1960" i="14"/>
  <c r="X1960" i="14"/>
  <c r="Y1959" i="14"/>
  <c r="J2200" i="14"/>
  <c r="K2199" i="14"/>
  <c r="N1960" i="14"/>
  <c r="O1959" i="14"/>
  <c r="V1961" i="14"/>
  <c r="W1960" i="14"/>
  <c r="P1960" i="14"/>
  <c r="Q1959" i="14"/>
  <c r="D1964" i="33" l="1"/>
  <c r="V1963" i="33"/>
  <c r="D1968" i="32"/>
  <c r="V1967" i="32"/>
  <c r="L1962" i="14"/>
  <c r="M1961" i="14"/>
  <c r="P1961" i="14"/>
  <c r="Q1960" i="14"/>
  <c r="J2201" i="14"/>
  <c r="K2200" i="14"/>
  <c r="X1961" i="14"/>
  <c r="Y1960" i="14"/>
  <c r="T1961" i="14"/>
  <c r="U1960" i="14"/>
  <c r="V1962" i="14"/>
  <c r="W1961" i="14"/>
  <c r="Z1961" i="14"/>
  <c r="AA1960" i="14"/>
  <c r="N1961" i="14"/>
  <c r="O1960" i="14"/>
  <c r="R1961" i="14"/>
  <c r="S1960" i="14"/>
  <c r="D1965" i="33" l="1"/>
  <c r="V1964" i="33"/>
  <c r="D1969" i="32"/>
  <c r="V1968" i="32"/>
  <c r="L1963" i="14"/>
  <c r="M1962" i="14"/>
  <c r="V1963" i="14"/>
  <c r="W1962" i="14"/>
  <c r="T1962" i="14"/>
  <c r="U1961" i="14"/>
  <c r="P1962" i="14"/>
  <c r="Q1961" i="14"/>
  <c r="Z1962" i="14"/>
  <c r="AA1961" i="14"/>
  <c r="X1962" i="14"/>
  <c r="Y1961" i="14"/>
  <c r="R1962" i="14"/>
  <c r="S1961" i="14"/>
  <c r="J2202" i="14"/>
  <c r="K2201" i="14"/>
  <c r="N1962" i="14"/>
  <c r="O1961" i="14"/>
  <c r="D1966" i="33" l="1"/>
  <c r="V1965" i="33"/>
  <c r="D1970" i="32"/>
  <c r="V1969" i="32"/>
  <c r="Z1963" i="14"/>
  <c r="AA1962" i="14"/>
  <c r="X1963" i="14"/>
  <c r="Y1962" i="14"/>
  <c r="P1963" i="14"/>
  <c r="Q1962" i="14"/>
  <c r="T1963" i="14"/>
  <c r="U1962" i="14"/>
  <c r="N1963" i="14"/>
  <c r="O1962" i="14"/>
  <c r="J2203" i="14"/>
  <c r="K2202" i="14"/>
  <c r="V1964" i="14"/>
  <c r="W1963" i="14"/>
  <c r="R1963" i="14"/>
  <c r="S1962" i="14"/>
  <c r="L1964" i="14"/>
  <c r="M1963" i="14"/>
  <c r="D1967" i="33" l="1"/>
  <c r="V1966" i="33"/>
  <c r="D1971" i="32"/>
  <c r="V1970" i="32"/>
  <c r="T1964" i="14"/>
  <c r="U1963" i="14"/>
  <c r="L1965" i="14"/>
  <c r="M1964" i="14"/>
  <c r="J2204" i="14"/>
  <c r="K2203" i="14"/>
  <c r="N1964" i="14"/>
  <c r="O1963" i="14"/>
  <c r="P1964" i="14"/>
  <c r="Q1963" i="14"/>
  <c r="R1964" i="14"/>
  <c r="S1963" i="14"/>
  <c r="X1964" i="14"/>
  <c r="Y1963" i="14"/>
  <c r="V1965" i="14"/>
  <c r="W1964" i="14"/>
  <c r="Z1964" i="14"/>
  <c r="AA1963" i="14"/>
  <c r="D1968" i="33" l="1"/>
  <c r="V1967" i="33"/>
  <c r="D1972" i="32"/>
  <c r="V1971" i="32"/>
  <c r="R1965" i="14"/>
  <c r="S1964" i="14"/>
  <c r="V1966" i="14"/>
  <c r="W1965" i="14"/>
  <c r="P1965" i="14"/>
  <c r="Q1964" i="14"/>
  <c r="J2205" i="14"/>
  <c r="K2204" i="14"/>
  <c r="N1965" i="14"/>
  <c r="O1964" i="14"/>
  <c r="Z1965" i="14"/>
  <c r="AA1964" i="14"/>
  <c r="L1966" i="14"/>
  <c r="M1965" i="14"/>
  <c r="X1965" i="14"/>
  <c r="Y1964" i="14"/>
  <c r="T1965" i="14"/>
  <c r="U1964" i="14"/>
  <c r="D1969" i="33" l="1"/>
  <c r="V1968" i="33"/>
  <c r="D1973" i="32"/>
  <c r="V1972" i="32"/>
  <c r="N1966" i="14"/>
  <c r="O1965" i="14"/>
  <c r="J2206" i="14"/>
  <c r="K2205" i="14"/>
  <c r="T1966" i="14"/>
  <c r="U1965" i="14"/>
  <c r="Z1966" i="14"/>
  <c r="AA1965" i="14"/>
  <c r="P1966" i="14"/>
  <c r="Q1965" i="14"/>
  <c r="X1966" i="14"/>
  <c r="Y1965" i="14"/>
  <c r="V1967" i="14"/>
  <c r="W1966" i="14"/>
  <c r="L1967" i="14"/>
  <c r="M1966" i="14"/>
  <c r="R1966" i="14"/>
  <c r="S1965" i="14"/>
  <c r="D1970" i="33" l="1"/>
  <c r="V1969" i="33"/>
  <c r="D1974" i="32"/>
  <c r="V1973" i="32"/>
  <c r="P1967" i="14"/>
  <c r="Q1966" i="14"/>
  <c r="T1967" i="14"/>
  <c r="U1966" i="14"/>
  <c r="X1967" i="14"/>
  <c r="Y1966" i="14"/>
  <c r="Z1967" i="14"/>
  <c r="AA1966" i="14"/>
  <c r="R1967" i="14"/>
  <c r="S1966" i="14"/>
  <c r="L1968" i="14"/>
  <c r="M1967" i="14"/>
  <c r="J2207" i="14"/>
  <c r="K2206" i="14"/>
  <c r="V1968" i="14"/>
  <c r="W1967" i="14"/>
  <c r="N1967" i="14"/>
  <c r="O1966" i="14"/>
  <c r="D1971" i="33" l="1"/>
  <c r="V1970" i="33"/>
  <c r="D1975" i="32"/>
  <c r="V1974" i="32"/>
  <c r="R1968" i="14"/>
  <c r="S1967" i="14"/>
  <c r="L1969" i="14"/>
  <c r="M1968" i="14"/>
  <c r="N1968" i="14"/>
  <c r="O1967" i="14"/>
  <c r="Z1968" i="14"/>
  <c r="AA1967" i="14"/>
  <c r="X1968" i="14"/>
  <c r="Y1967" i="14"/>
  <c r="V1969" i="14"/>
  <c r="W1968" i="14"/>
  <c r="T1968" i="14"/>
  <c r="U1967" i="14"/>
  <c r="J2208" i="14"/>
  <c r="K2207" i="14"/>
  <c r="P1968" i="14"/>
  <c r="Q1967" i="14"/>
  <c r="D1972" i="33" l="1"/>
  <c r="V1971" i="33"/>
  <c r="D1976" i="32"/>
  <c r="V1975" i="32"/>
  <c r="X1969" i="14"/>
  <c r="Y1968" i="14"/>
  <c r="Z1969" i="14"/>
  <c r="AA1968" i="14"/>
  <c r="V1970" i="14"/>
  <c r="W1969" i="14"/>
  <c r="P1969" i="14"/>
  <c r="Q1968" i="14"/>
  <c r="N1969" i="14"/>
  <c r="O1968" i="14"/>
  <c r="J2209" i="14"/>
  <c r="K2208" i="14"/>
  <c r="L1970" i="14"/>
  <c r="M1969" i="14"/>
  <c r="T1969" i="14"/>
  <c r="U1968" i="14"/>
  <c r="R1969" i="14"/>
  <c r="S1968" i="14"/>
  <c r="D1973" i="33" l="1"/>
  <c r="V1972" i="33"/>
  <c r="D1977" i="32"/>
  <c r="V1976" i="32"/>
  <c r="J2210" i="14"/>
  <c r="K2209" i="14"/>
  <c r="N1970" i="14"/>
  <c r="O1969" i="14"/>
  <c r="P1970" i="14"/>
  <c r="Q1969" i="14"/>
  <c r="R1970" i="14"/>
  <c r="S1969" i="14"/>
  <c r="V1971" i="14"/>
  <c r="W1970" i="14"/>
  <c r="T1970" i="14"/>
  <c r="U1969" i="14"/>
  <c r="Z1970" i="14"/>
  <c r="AA1969" i="14"/>
  <c r="L1971" i="14"/>
  <c r="M1970" i="14"/>
  <c r="X1970" i="14"/>
  <c r="Y1969" i="14"/>
  <c r="D1974" i="33" l="1"/>
  <c r="V1973" i="33"/>
  <c r="D1978" i="32"/>
  <c r="V1977" i="32"/>
  <c r="V1972" i="14"/>
  <c r="W1971" i="14"/>
  <c r="X1971" i="14"/>
  <c r="Y1970" i="14"/>
  <c r="T1971" i="14"/>
  <c r="U1970" i="14"/>
  <c r="R1971" i="14"/>
  <c r="S1970" i="14"/>
  <c r="P1971" i="14"/>
  <c r="Q1970" i="14"/>
  <c r="L1972" i="14"/>
  <c r="M1971" i="14"/>
  <c r="N1971" i="14"/>
  <c r="O1970" i="14"/>
  <c r="Z1971" i="14"/>
  <c r="AA1970" i="14"/>
  <c r="J2211" i="14"/>
  <c r="K2210" i="14"/>
  <c r="D1975" i="33" l="1"/>
  <c r="V1974" i="33"/>
  <c r="D1979" i="32"/>
  <c r="V1978" i="32"/>
  <c r="L1973" i="14"/>
  <c r="M1972" i="14"/>
  <c r="P1972" i="14"/>
  <c r="Q1971" i="14"/>
  <c r="R1972" i="14"/>
  <c r="S1971" i="14"/>
  <c r="J2212" i="14"/>
  <c r="K2211" i="14"/>
  <c r="T1972" i="14"/>
  <c r="U1971" i="14"/>
  <c r="Z1972" i="14"/>
  <c r="AA1971" i="14"/>
  <c r="X1972" i="14"/>
  <c r="Y1971" i="14"/>
  <c r="N1972" i="14"/>
  <c r="O1971" i="14"/>
  <c r="V1973" i="14"/>
  <c r="W1972" i="14"/>
  <c r="D1976" i="33" l="1"/>
  <c r="V1975" i="33"/>
  <c r="D1980" i="32"/>
  <c r="V1979" i="32"/>
  <c r="T1973" i="14"/>
  <c r="U1972" i="14"/>
  <c r="Z1973" i="14"/>
  <c r="AA1972" i="14"/>
  <c r="J2213" i="14"/>
  <c r="K2212" i="14"/>
  <c r="V1974" i="14"/>
  <c r="W1973" i="14"/>
  <c r="R1973" i="14"/>
  <c r="S1972" i="14"/>
  <c r="N1973" i="14"/>
  <c r="O1972" i="14"/>
  <c r="P1973" i="14"/>
  <c r="Q1972" i="14"/>
  <c r="X1973" i="14"/>
  <c r="Y1972" i="14"/>
  <c r="L1974" i="14"/>
  <c r="M1973" i="14"/>
  <c r="D1977" i="33" l="1"/>
  <c r="V1976" i="33"/>
  <c r="D1981" i="32"/>
  <c r="V1980" i="32"/>
  <c r="V1975" i="14"/>
  <c r="W1974" i="14"/>
  <c r="J2214" i="14"/>
  <c r="K2213" i="14"/>
  <c r="N1974" i="14"/>
  <c r="O1973" i="14"/>
  <c r="R1974" i="14"/>
  <c r="S1973" i="14"/>
  <c r="L1975" i="14"/>
  <c r="M1974" i="14"/>
  <c r="X1974" i="14"/>
  <c r="Y1973" i="14"/>
  <c r="Z1974" i="14"/>
  <c r="AA1973" i="14"/>
  <c r="P1974" i="14"/>
  <c r="Q1973" i="14"/>
  <c r="T1974" i="14"/>
  <c r="U1973" i="14"/>
  <c r="D1978" i="33" l="1"/>
  <c r="V1977" i="33"/>
  <c r="D1982" i="32"/>
  <c r="V1981" i="32"/>
  <c r="L1976" i="14"/>
  <c r="M1975" i="14"/>
  <c r="X1975" i="14"/>
  <c r="Y1974" i="14"/>
  <c r="N1975" i="14"/>
  <c r="O1974" i="14"/>
  <c r="R1975" i="14"/>
  <c r="S1974" i="14"/>
  <c r="T1975" i="14"/>
  <c r="U1974" i="14"/>
  <c r="P1975" i="14"/>
  <c r="Q1974" i="14"/>
  <c r="J2215" i="14"/>
  <c r="K2214" i="14"/>
  <c r="Z1975" i="14"/>
  <c r="AA1974" i="14"/>
  <c r="V1976" i="14"/>
  <c r="W1975" i="14"/>
  <c r="D1979" i="33" l="1"/>
  <c r="V1978" i="33"/>
  <c r="D1983" i="32"/>
  <c r="V1982" i="32"/>
  <c r="T1976" i="14"/>
  <c r="U1975" i="14"/>
  <c r="P1976" i="14"/>
  <c r="Q1975" i="14"/>
  <c r="V1977" i="14"/>
  <c r="W1976" i="14"/>
  <c r="R1976" i="14"/>
  <c r="S1975" i="14"/>
  <c r="N1976" i="14"/>
  <c r="O1975" i="14"/>
  <c r="Z1976" i="14"/>
  <c r="AA1975" i="14"/>
  <c r="X1976" i="14"/>
  <c r="Y1975" i="14"/>
  <c r="J2216" i="14"/>
  <c r="K2215" i="14"/>
  <c r="L1977" i="14"/>
  <c r="M1976" i="14"/>
  <c r="D1980" i="33" l="1"/>
  <c r="V1979" i="33"/>
  <c r="D1984" i="32"/>
  <c r="V1983" i="32"/>
  <c r="X1977" i="14"/>
  <c r="Y1976" i="14"/>
  <c r="Z1977" i="14"/>
  <c r="AA1976" i="14"/>
  <c r="T1977" i="14"/>
  <c r="U1976" i="14"/>
  <c r="N1977" i="14"/>
  <c r="O1976" i="14"/>
  <c r="R1977" i="14"/>
  <c r="S1976" i="14"/>
  <c r="P1977" i="14"/>
  <c r="Q1976" i="14"/>
  <c r="L1978" i="14"/>
  <c r="M1977" i="14"/>
  <c r="V1978" i="14"/>
  <c r="W1977" i="14"/>
  <c r="J2217" i="14"/>
  <c r="K2216" i="14"/>
  <c r="D1981" i="33" l="1"/>
  <c r="V1980" i="33"/>
  <c r="D1985" i="32"/>
  <c r="V1984" i="32"/>
  <c r="P1978" i="14"/>
  <c r="Q1977" i="14"/>
  <c r="V1979" i="14"/>
  <c r="W1978" i="14"/>
  <c r="R1978" i="14"/>
  <c r="S1977" i="14"/>
  <c r="N1978" i="14"/>
  <c r="O1977" i="14"/>
  <c r="J2218" i="14"/>
  <c r="K2217" i="14"/>
  <c r="T1978" i="14"/>
  <c r="U1977" i="14"/>
  <c r="Z1978" i="14"/>
  <c r="AA1977" i="14"/>
  <c r="L1979" i="14"/>
  <c r="M1978" i="14"/>
  <c r="X1978" i="14"/>
  <c r="Y1977" i="14"/>
  <c r="D1982" i="33" l="1"/>
  <c r="V1981" i="33"/>
  <c r="D1986" i="32"/>
  <c r="V1985" i="32"/>
  <c r="J2219" i="14"/>
  <c r="K2218" i="14"/>
  <c r="T1979" i="14"/>
  <c r="U1978" i="14"/>
  <c r="X1979" i="14"/>
  <c r="Y1978" i="14"/>
  <c r="L1980" i="14"/>
  <c r="M1979" i="14"/>
  <c r="N1979" i="14"/>
  <c r="O1978" i="14"/>
  <c r="R1979" i="14"/>
  <c r="S1978" i="14"/>
  <c r="V1980" i="14"/>
  <c r="W1979" i="14"/>
  <c r="Z1979" i="14"/>
  <c r="AA1978" i="14"/>
  <c r="P1979" i="14"/>
  <c r="Q1978" i="14"/>
  <c r="D1983" i="33" l="1"/>
  <c r="V1982" i="33"/>
  <c r="D1987" i="32"/>
  <c r="V1986" i="32"/>
  <c r="R1980" i="14"/>
  <c r="S1979" i="14"/>
  <c r="N1980" i="14"/>
  <c r="O1979" i="14"/>
  <c r="T1980" i="14"/>
  <c r="U1979" i="14"/>
  <c r="L1981" i="14"/>
  <c r="M1980" i="14"/>
  <c r="P1980" i="14"/>
  <c r="Q1979" i="14"/>
  <c r="X1980" i="14"/>
  <c r="Y1979" i="14"/>
  <c r="Z1980" i="14"/>
  <c r="AA1979" i="14"/>
  <c r="V1981" i="14"/>
  <c r="W1980" i="14"/>
  <c r="J2220" i="14"/>
  <c r="K2219" i="14"/>
  <c r="D1984" i="33" l="1"/>
  <c r="V1983" i="33"/>
  <c r="D1988" i="32"/>
  <c r="V1987" i="32"/>
  <c r="X1981" i="14"/>
  <c r="Y1980" i="14"/>
  <c r="P1981" i="14"/>
  <c r="Q1980" i="14"/>
  <c r="L1982" i="14"/>
  <c r="M1981" i="14"/>
  <c r="J2221" i="14"/>
  <c r="K2220" i="14"/>
  <c r="T1981" i="14"/>
  <c r="U1980" i="14"/>
  <c r="V1982" i="14"/>
  <c r="W1981" i="14"/>
  <c r="N1981" i="14"/>
  <c r="O1980" i="14"/>
  <c r="Z1981" i="14"/>
  <c r="AA1980" i="14"/>
  <c r="R1981" i="14"/>
  <c r="S1980" i="14"/>
  <c r="D1985" i="33" l="1"/>
  <c r="V1984" i="33"/>
  <c r="D1989" i="32"/>
  <c r="V1988" i="32"/>
  <c r="T1982" i="14"/>
  <c r="U1981" i="14"/>
  <c r="V1983" i="14"/>
  <c r="W1982" i="14"/>
  <c r="R1982" i="14"/>
  <c r="S1981" i="14"/>
  <c r="J2222" i="14"/>
  <c r="K2221" i="14"/>
  <c r="L1983" i="14"/>
  <c r="M1982" i="14"/>
  <c r="Z1982" i="14"/>
  <c r="AA1981" i="14"/>
  <c r="P1982" i="14"/>
  <c r="Q1981" i="14"/>
  <c r="N1982" i="14"/>
  <c r="O1981" i="14"/>
  <c r="X1982" i="14"/>
  <c r="Y1981" i="14"/>
  <c r="D1986" i="33" l="1"/>
  <c r="V1985" i="33"/>
  <c r="D1990" i="32"/>
  <c r="V1989" i="32"/>
  <c r="Z1983" i="14"/>
  <c r="AA1982" i="14"/>
  <c r="L1984" i="14"/>
  <c r="M1983" i="14"/>
  <c r="X1983" i="14"/>
  <c r="Y1982" i="14"/>
  <c r="J2223" i="14"/>
  <c r="K2223" i="14" s="1"/>
  <c r="K2222" i="14"/>
  <c r="R1983" i="14"/>
  <c r="S1982" i="14"/>
  <c r="N1983" i="14"/>
  <c r="O1982" i="14"/>
  <c r="V1984" i="14"/>
  <c r="W1983" i="14"/>
  <c r="P1983" i="14"/>
  <c r="Q1982" i="14"/>
  <c r="T1983" i="14"/>
  <c r="U1982" i="14"/>
  <c r="D1987" i="33" l="1"/>
  <c r="V1986" i="33"/>
  <c r="D1991" i="32"/>
  <c r="V1990" i="32"/>
  <c r="R1984" i="14"/>
  <c r="S1983" i="14"/>
  <c r="N1984" i="14"/>
  <c r="O1983" i="14"/>
  <c r="X1984" i="14"/>
  <c r="Y1983" i="14"/>
  <c r="T1984" i="14"/>
  <c r="U1983" i="14"/>
  <c r="P1984" i="14"/>
  <c r="Q1983" i="14"/>
  <c r="L1985" i="14"/>
  <c r="M1984" i="14"/>
  <c r="V1985" i="14"/>
  <c r="W1984" i="14"/>
  <c r="Z1984" i="14"/>
  <c r="AA1983" i="14"/>
  <c r="D1988" i="33" l="1"/>
  <c r="V1987" i="33"/>
  <c r="D1992" i="32"/>
  <c r="V1991" i="32"/>
  <c r="Z1985" i="14"/>
  <c r="AA1984" i="14"/>
  <c r="L1986" i="14"/>
  <c r="M1985" i="14"/>
  <c r="P1985" i="14"/>
  <c r="Q1984" i="14"/>
  <c r="T1985" i="14"/>
  <c r="U1984" i="14"/>
  <c r="X1985" i="14"/>
  <c r="Y1984" i="14"/>
  <c r="N1985" i="14"/>
  <c r="O1984" i="14"/>
  <c r="V1986" i="14"/>
  <c r="W1985" i="14"/>
  <c r="R1985" i="14"/>
  <c r="S1984" i="14"/>
  <c r="D1989" i="33" l="1"/>
  <c r="V1988" i="33"/>
  <c r="D1993" i="32"/>
  <c r="V1992" i="32"/>
  <c r="X1986" i="14"/>
  <c r="Y1985" i="14"/>
  <c r="P1986" i="14"/>
  <c r="Q1985" i="14"/>
  <c r="N1986" i="14"/>
  <c r="O1985" i="14"/>
  <c r="T1986" i="14"/>
  <c r="U1985" i="14"/>
  <c r="R1986" i="14"/>
  <c r="S1985" i="14"/>
  <c r="L1987" i="14"/>
  <c r="M1986" i="14"/>
  <c r="V1987" i="14"/>
  <c r="W1986" i="14"/>
  <c r="Z1986" i="14"/>
  <c r="AA1985" i="14"/>
  <c r="D1990" i="33" l="1"/>
  <c r="V1989" i="33"/>
  <c r="D1994" i="32"/>
  <c r="V1993" i="32"/>
  <c r="L1988" i="14"/>
  <c r="M1987" i="14"/>
  <c r="R1987" i="14"/>
  <c r="S1986" i="14"/>
  <c r="T1987" i="14"/>
  <c r="U1986" i="14"/>
  <c r="N1987" i="14"/>
  <c r="O1986" i="14"/>
  <c r="Z1987" i="14"/>
  <c r="AA1986" i="14"/>
  <c r="P1987" i="14"/>
  <c r="Q1986" i="14"/>
  <c r="V1988" i="14"/>
  <c r="W1987" i="14"/>
  <c r="X1987" i="14"/>
  <c r="Y1986" i="14"/>
  <c r="D1991" i="33" l="1"/>
  <c r="V1990" i="33"/>
  <c r="D1995" i="32"/>
  <c r="V1994" i="32"/>
  <c r="P1988" i="14"/>
  <c r="Q1987" i="14"/>
  <c r="Z1988" i="14"/>
  <c r="AA1987" i="14"/>
  <c r="N1988" i="14"/>
  <c r="O1987" i="14"/>
  <c r="T1988" i="14"/>
  <c r="U1987" i="14"/>
  <c r="X1988" i="14"/>
  <c r="Y1987" i="14"/>
  <c r="R1988" i="14"/>
  <c r="S1987" i="14"/>
  <c r="V1989" i="14"/>
  <c r="W1988" i="14"/>
  <c r="L1989" i="14"/>
  <c r="M1988" i="14"/>
  <c r="D1992" i="33" l="1"/>
  <c r="V1991" i="33"/>
  <c r="D1996" i="32"/>
  <c r="V1995" i="32"/>
  <c r="X1989" i="14"/>
  <c r="Y1988" i="14"/>
  <c r="R1989" i="14"/>
  <c r="S1988" i="14"/>
  <c r="T1989" i="14"/>
  <c r="U1988" i="14"/>
  <c r="N1989" i="14"/>
  <c r="O1988" i="14"/>
  <c r="L1990" i="14"/>
  <c r="M1989" i="14"/>
  <c r="Z1989" i="14"/>
  <c r="AA1988" i="14"/>
  <c r="V1990" i="14"/>
  <c r="W1989" i="14"/>
  <c r="P1989" i="14"/>
  <c r="Q1988" i="14"/>
  <c r="D1993" i="33" l="1"/>
  <c r="V1992" i="33"/>
  <c r="D1997" i="32"/>
  <c r="V1996" i="32"/>
  <c r="Z1990" i="14"/>
  <c r="AA1989" i="14"/>
  <c r="L1991" i="14"/>
  <c r="M1990" i="14"/>
  <c r="T1990" i="14"/>
  <c r="U1989" i="14"/>
  <c r="N1990" i="14"/>
  <c r="O1989" i="14"/>
  <c r="P1990" i="14"/>
  <c r="Q1989" i="14"/>
  <c r="R1990" i="14"/>
  <c r="S1989" i="14"/>
  <c r="V1991" i="14"/>
  <c r="W1990" i="14"/>
  <c r="X1990" i="14"/>
  <c r="Y1989" i="14"/>
  <c r="D1994" i="33" l="1"/>
  <c r="V1993" i="33"/>
  <c r="D1998" i="32"/>
  <c r="V1997" i="32"/>
  <c r="R1991" i="14"/>
  <c r="S1990" i="14"/>
  <c r="P1991" i="14"/>
  <c r="Q1990" i="14"/>
  <c r="T1991" i="14"/>
  <c r="U1990" i="14"/>
  <c r="N1991" i="14"/>
  <c r="O1990" i="14"/>
  <c r="X1991" i="14"/>
  <c r="Y1990" i="14"/>
  <c r="L1992" i="14"/>
  <c r="M1991" i="14"/>
  <c r="V1992" i="14"/>
  <c r="W1991" i="14"/>
  <c r="Z1991" i="14"/>
  <c r="AA1990" i="14"/>
  <c r="D1995" i="33" l="1"/>
  <c r="V1994" i="33"/>
  <c r="D1999" i="32"/>
  <c r="V1998" i="32"/>
  <c r="N1992" i="14"/>
  <c r="O1991" i="14"/>
  <c r="L1993" i="14"/>
  <c r="M1992" i="14"/>
  <c r="X1992" i="14"/>
  <c r="Y1991" i="14"/>
  <c r="T1992" i="14"/>
  <c r="U1991" i="14"/>
  <c r="Z1992" i="14"/>
  <c r="AA1991" i="14"/>
  <c r="P1992" i="14"/>
  <c r="Q1991" i="14"/>
  <c r="V1993" i="14"/>
  <c r="W1992" i="14"/>
  <c r="R1992" i="14"/>
  <c r="S1991" i="14"/>
  <c r="D1996" i="33" l="1"/>
  <c r="V1995" i="33"/>
  <c r="D2000" i="32"/>
  <c r="V1999" i="32"/>
  <c r="X1993" i="14"/>
  <c r="Y1992" i="14"/>
  <c r="P1993" i="14"/>
  <c r="Q1992" i="14"/>
  <c r="Z1993" i="14"/>
  <c r="AA1992" i="14"/>
  <c r="T1993" i="14"/>
  <c r="U1992" i="14"/>
  <c r="R1993" i="14"/>
  <c r="S1992" i="14"/>
  <c r="L1994" i="14"/>
  <c r="M1993" i="14"/>
  <c r="V1994" i="14"/>
  <c r="W1993" i="14"/>
  <c r="N1993" i="14"/>
  <c r="O1992" i="14"/>
  <c r="D1997" i="33" l="1"/>
  <c r="V1996" i="33"/>
  <c r="D2001" i="32"/>
  <c r="V2000" i="32"/>
  <c r="L1995" i="14"/>
  <c r="M1994" i="14"/>
  <c r="T1994" i="14"/>
  <c r="U1993" i="14"/>
  <c r="R1994" i="14"/>
  <c r="S1993" i="14"/>
  <c r="Z1994" i="14"/>
  <c r="AA1993" i="14"/>
  <c r="N1994" i="14"/>
  <c r="O1993" i="14"/>
  <c r="P1994" i="14"/>
  <c r="Q1993" i="14"/>
  <c r="V1995" i="14"/>
  <c r="W1994" i="14"/>
  <c r="X1994" i="14"/>
  <c r="Y1993" i="14"/>
  <c r="D1998" i="33" l="1"/>
  <c r="V1997" i="33"/>
  <c r="D2002" i="32"/>
  <c r="V2001" i="32"/>
  <c r="P1995" i="14"/>
  <c r="Q1994" i="14"/>
  <c r="N1995" i="14"/>
  <c r="O1994" i="14"/>
  <c r="Z1995" i="14"/>
  <c r="AA1994" i="14"/>
  <c r="R1995" i="14"/>
  <c r="S1994" i="14"/>
  <c r="X1995" i="14"/>
  <c r="Y1994" i="14"/>
  <c r="T1995" i="14"/>
  <c r="U1994" i="14"/>
  <c r="V1996" i="14"/>
  <c r="W1995" i="14"/>
  <c r="L1996" i="14"/>
  <c r="M1995" i="14"/>
  <c r="D1999" i="33" l="1"/>
  <c r="V1998" i="33"/>
  <c r="D2003" i="32"/>
  <c r="V2002" i="32"/>
  <c r="Z1996" i="14"/>
  <c r="AA1995" i="14"/>
  <c r="T1996" i="14"/>
  <c r="U1995" i="14"/>
  <c r="X1996" i="14"/>
  <c r="Y1995" i="14"/>
  <c r="R1996" i="14"/>
  <c r="S1995" i="14"/>
  <c r="L1997" i="14"/>
  <c r="M1996" i="14"/>
  <c r="N1996" i="14"/>
  <c r="O1995" i="14"/>
  <c r="V1997" i="14"/>
  <c r="W1996" i="14"/>
  <c r="P1996" i="14"/>
  <c r="Q1995" i="14"/>
  <c r="D2000" i="33" l="1"/>
  <c r="V1999" i="33"/>
  <c r="D2004" i="32"/>
  <c r="V2003" i="32"/>
  <c r="N1997" i="14"/>
  <c r="O1996" i="14"/>
  <c r="X1997" i="14"/>
  <c r="Y1996" i="14"/>
  <c r="L1998" i="14"/>
  <c r="M1997" i="14"/>
  <c r="R1997" i="14"/>
  <c r="S1996" i="14"/>
  <c r="P1997" i="14"/>
  <c r="Q1996" i="14"/>
  <c r="T1997" i="14"/>
  <c r="U1996" i="14"/>
  <c r="V1998" i="14"/>
  <c r="W1997" i="14"/>
  <c r="Z1997" i="14"/>
  <c r="AA1996" i="14"/>
  <c r="D2001" i="33" l="1"/>
  <c r="V2000" i="33"/>
  <c r="D2005" i="32"/>
  <c r="V2004" i="32"/>
  <c r="T1998" i="14"/>
  <c r="U1997" i="14"/>
  <c r="L1999" i="14"/>
  <c r="M1998" i="14"/>
  <c r="P1998" i="14"/>
  <c r="Q1997" i="14"/>
  <c r="R1998" i="14"/>
  <c r="S1997" i="14"/>
  <c r="Z1998" i="14"/>
  <c r="AA1997" i="14"/>
  <c r="X1998" i="14"/>
  <c r="Y1997" i="14"/>
  <c r="V1999" i="14"/>
  <c r="W1998" i="14"/>
  <c r="N1998" i="14"/>
  <c r="O1997" i="14"/>
  <c r="D2002" i="33" l="1"/>
  <c r="V2001" i="33"/>
  <c r="D2006" i="32"/>
  <c r="V2005" i="32"/>
  <c r="X1999" i="14"/>
  <c r="Y1998" i="14"/>
  <c r="P1999" i="14"/>
  <c r="Q1998" i="14"/>
  <c r="Z1999" i="14"/>
  <c r="AA1998" i="14"/>
  <c r="R1999" i="14"/>
  <c r="S1998" i="14"/>
  <c r="N1999" i="14"/>
  <c r="O1998" i="14"/>
  <c r="L2000" i="14"/>
  <c r="M1999" i="14"/>
  <c r="V2000" i="14"/>
  <c r="W1999" i="14"/>
  <c r="T1999" i="14"/>
  <c r="U1998" i="14"/>
  <c r="D2003" i="33" l="1"/>
  <c r="V2002" i="33"/>
  <c r="D2007" i="32"/>
  <c r="V2006" i="32"/>
  <c r="L2001" i="14"/>
  <c r="M2000" i="14"/>
  <c r="N2000" i="14"/>
  <c r="O1999" i="14"/>
  <c r="R2000" i="14"/>
  <c r="S1999" i="14"/>
  <c r="Z2000" i="14"/>
  <c r="AA1999" i="14"/>
  <c r="T2000" i="14"/>
  <c r="U1999" i="14"/>
  <c r="P2000" i="14"/>
  <c r="Q1999" i="14"/>
  <c r="V2001" i="14"/>
  <c r="W2000" i="14"/>
  <c r="X2000" i="14"/>
  <c r="Y1999" i="14"/>
  <c r="D2004" i="33" l="1"/>
  <c r="V2003" i="33"/>
  <c r="D2008" i="32"/>
  <c r="V2007" i="32"/>
  <c r="P2001" i="14"/>
  <c r="Q2000" i="14"/>
  <c r="T2001" i="14"/>
  <c r="U2000" i="14"/>
  <c r="Z2001" i="14"/>
  <c r="AA2000" i="14"/>
  <c r="R2001" i="14"/>
  <c r="S2000" i="14"/>
  <c r="X2001" i="14"/>
  <c r="Y2000" i="14"/>
  <c r="N2001" i="14"/>
  <c r="O2000" i="14"/>
  <c r="V2002" i="14"/>
  <c r="W2001" i="14"/>
  <c r="L2002" i="14"/>
  <c r="M2001" i="14"/>
  <c r="D2005" i="33" l="1"/>
  <c r="V2004" i="33"/>
  <c r="D2009" i="32"/>
  <c r="V2008" i="32"/>
  <c r="Z2002" i="14"/>
  <c r="AA2001" i="14"/>
  <c r="N2002" i="14"/>
  <c r="O2001" i="14"/>
  <c r="X2002" i="14"/>
  <c r="Y2001" i="14"/>
  <c r="R2002" i="14"/>
  <c r="S2001" i="14"/>
  <c r="L2003" i="14"/>
  <c r="M2002" i="14"/>
  <c r="T2002" i="14"/>
  <c r="U2001" i="14"/>
  <c r="V2003" i="14"/>
  <c r="W2002" i="14"/>
  <c r="P2002" i="14"/>
  <c r="Q2001" i="14"/>
  <c r="D2006" i="33" l="1"/>
  <c r="V2005" i="33"/>
  <c r="D2010" i="32"/>
  <c r="V2009" i="32"/>
  <c r="T2003" i="14"/>
  <c r="U2002" i="14"/>
  <c r="L2004" i="14"/>
  <c r="M2003" i="14"/>
  <c r="R2003" i="14"/>
  <c r="S2002" i="14"/>
  <c r="X2003" i="14"/>
  <c r="Y2002" i="14"/>
  <c r="P2003" i="14"/>
  <c r="Q2002" i="14"/>
  <c r="N2003" i="14"/>
  <c r="O2002" i="14"/>
  <c r="V2004" i="14"/>
  <c r="W2003" i="14"/>
  <c r="Z2003" i="14"/>
  <c r="AA2002" i="14"/>
  <c r="D2007" i="33" l="1"/>
  <c r="V2006" i="33"/>
  <c r="D2011" i="32"/>
  <c r="V2010" i="32"/>
  <c r="P2004" i="14"/>
  <c r="Q2003" i="14"/>
  <c r="N2004" i="14"/>
  <c r="O2003" i="14"/>
  <c r="R2004" i="14"/>
  <c r="S2003" i="14"/>
  <c r="X2004" i="14"/>
  <c r="Y2003" i="14"/>
  <c r="Z2004" i="14"/>
  <c r="AA2003" i="14"/>
  <c r="L2005" i="14"/>
  <c r="M2004" i="14"/>
  <c r="V2005" i="14"/>
  <c r="W2004" i="14"/>
  <c r="T2004" i="14"/>
  <c r="U2003" i="14"/>
  <c r="D2008" i="33" l="1"/>
  <c r="V2007" i="33"/>
  <c r="D2012" i="32"/>
  <c r="V2011" i="32"/>
  <c r="L2006" i="14"/>
  <c r="M2005" i="14"/>
  <c r="R2005" i="14"/>
  <c r="S2004" i="14"/>
  <c r="Z2005" i="14"/>
  <c r="AA2004" i="14"/>
  <c r="X2005" i="14"/>
  <c r="Y2004" i="14"/>
  <c r="T2005" i="14"/>
  <c r="U2004" i="14"/>
  <c r="N2005" i="14"/>
  <c r="O2004" i="14"/>
  <c r="V2006" i="14"/>
  <c r="W2005" i="14"/>
  <c r="P2005" i="14"/>
  <c r="Q2004" i="14"/>
  <c r="D2009" i="33" l="1"/>
  <c r="V2008" i="33"/>
  <c r="D2013" i="32"/>
  <c r="V2012" i="32"/>
  <c r="N2006" i="14"/>
  <c r="O2005" i="14"/>
  <c r="T2006" i="14"/>
  <c r="U2005" i="14"/>
  <c r="X2006" i="14"/>
  <c r="Y2005" i="14"/>
  <c r="Z2006" i="14"/>
  <c r="AA2005" i="14"/>
  <c r="P2006" i="14"/>
  <c r="Q2005" i="14"/>
  <c r="R2006" i="14"/>
  <c r="S2005" i="14"/>
  <c r="V2007" i="14"/>
  <c r="W2006" i="14"/>
  <c r="L2007" i="14"/>
  <c r="M2006" i="14"/>
  <c r="D2010" i="33" l="1"/>
  <c r="V2009" i="33"/>
  <c r="D2014" i="32"/>
  <c r="V2013" i="32"/>
  <c r="R2007" i="14"/>
  <c r="S2006" i="14"/>
  <c r="P2007" i="14"/>
  <c r="Q2006" i="14"/>
  <c r="Z2007" i="14"/>
  <c r="AA2006" i="14"/>
  <c r="X2007" i="14"/>
  <c r="Y2006" i="14"/>
  <c r="L2008" i="14"/>
  <c r="M2007" i="14"/>
  <c r="T2007" i="14"/>
  <c r="U2006" i="14"/>
  <c r="V2008" i="14"/>
  <c r="W2007" i="14"/>
  <c r="N2007" i="14"/>
  <c r="O2006" i="14"/>
  <c r="D2011" i="33" l="1"/>
  <c r="V2010" i="33"/>
  <c r="D2015" i="32"/>
  <c r="V2014" i="32"/>
  <c r="T2008" i="14"/>
  <c r="U2007" i="14"/>
  <c r="L2009" i="14"/>
  <c r="M2008" i="14"/>
  <c r="X2008" i="14"/>
  <c r="Y2007" i="14"/>
  <c r="Z2008" i="14"/>
  <c r="AA2007" i="14"/>
  <c r="N2008" i="14"/>
  <c r="O2007" i="14"/>
  <c r="P2008" i="14"/>
  <c r="Q2007" i="14"/>
  <c r="V2009" i="14"/>
  <c r="W2008" i="14"/>
  <c r="R2008" i="14"/>
  <c r="S2007" i="14"/>
  <c r="D2012" i="33" l="1"/>
  <c r="V2011" i="33"/>
  <c r="D2016" i="32"/>
  <c r="V2015" i="32"/>
  <c r="P2009" i="14"/>
  <c r="Q2008" i="14"/>
  <c r="N2009" i="14"/>
  <c r="O2008" i="14"/>
  <c r="Z2009" i="14"/>
  <c r="AA2008" i="14"/>
  <c r="X2009" i="14"/>
  <c r="Y2008" i="14"/>
  <c r="R2009" i="14"/>
  <c r="S2008" i="14"/>
  <c r="L2010" i="14"/>
  <c r="M2009" i="14"/>
  <c r="V2010" i="14"/>
  <c r="W2009" i="14"/>
  <c r="T2009" i="14"/>
  <c r="U2008" i="14"/>
  <c r="D2013" i="33" l="1"/>
  <c r="V2012" i="33"/>
  <c r="D2017" i="32"/>
  <c r="V2016" i="32"/>
  <c r="L2011" i="14"/>
  <c r="M2010" i="14"/>
  <c r="R2010" i="14"/>
  <c r="S2009" i="14"/>
  <c r="X2010" i="14"/>
  <c r="Y2009" i="14"/>
  <c r="Z2010" i="14"/>
  <c r="AA2009" i="14"/>
  <c r="T2010" i="14"/>
  <c r="U2009" i="14"/>
  <c r="N2010" i="14"/>
  <c r="O2009" i="14"/>
  <c r="V2011" i="14"/>
  <c r="W2010" i="14"/>
  <c r="P2010" i="14"/>
  <c r="Q2009" i="14"/>
  <c r="D2014" i="33" l="1"/>
  <c r="V2013" i="33"/>
  <c r="D2018" i="32"/>
  <c r="V2017" i="32"/>
  <c r="R2011" i="14"/>
  <c r="S2010" i="14"/>
  <c r="X2011" i="14"/>
  <c r="Y2010" i="14"/>
  <c r="N2011" i="14"/>
  <c r="O2010" i="14"/>
  <c r="T2011" i="14"/>
  <c r="U2010" i="14"/>
  <c r="Z2011" i="14"/>
  <c r="AA2010" i="14"/>
  <c r="P2011" i="14"/>
  <c r="Q2010" i="14"/>
  <c r="V2012" i="14"/>
  <c r="W2011" i="14"/>
  <c r="L2012" i="14"/>
  <c r="M2011" i="14"/>
  <c r="D2015" i="33" l="1"/>
  <c r="V2014" i="33"/>
  <c r="D2019" i="32"/>
  <c r="V2018" i="32"/>
  <c r="Z2012" i="14"/>
  <c r="AA2011" i="14"/>
  <c r="N2012" i="14"/>
  <c r="O2011" i="14"/>
  <c r="P2012" i="14"/>
  <c r="Q2011" i="14"/>
  <c r="T2012" i="14"/>
  <c r="U2011" i="14"/>
  <c r="L2013" i="14"/>
  <c r="M2012" i="14"/>
  <c r="X2012" i="14"/>
  <c r="Y2011" i="14"/>
  <c r="V2013" i="14"/>
  <c r="W2012" i="14"/>
  <c r="R2012" i="14"/>
  <c r="S2011" i="14"/>
  <c r="D2016" i="33" l="1"/>
  <c r="V2015" i="33"/>
  <c r="D2020" i="32"/>
  <c r="V2019" i="32"/>
  <c r="L2014" i="14"/>
  <c r="M2013" i="14"/>
  <c r="P2013" i="14"/>
  <c r="Q2012" i="14"/>
  <c r="X2013" i="14"/>
  <c r="Y2012" i="14"/>
  <c r="T2013" i="14"/>
  <c r="U2012" i="14"/>
  <c r="R2013" i="14"/>
  <c r="S2012" i="14"/>
  <c r="N2013" i="14"/>
  <c r="O2012" i="14"/>
  <c r="V2014" i="14"/>
  <c r="W2013" i="14"/>
  <c r="Z2013" i="14"/>
  <c r="AA2012" i="14"/>
  <c r="D2017" i="33" l="1"/>
  <c r="V2016" i="33"/>
  <c r="D2021" i="32"/>
  <c r="V2020" i="32"/>
  <c r="N2014" i="14"/>
  <c r="O2013" i="14"/>
  <c r="X2014" i="14"/>
  <c r="Y2013" i="14"/>
  <c r="R2014" i="14"/>
  <c r="S2013" i="14"/>
  <c r="T2014" i="14"/>
  <c r="U2013" i="14"/>
  <c r="Z2014" i="14"/>
  <c r="AA2013" i="14"/>
  <c r="P2014" i="14"/>
  <c r="Q2013" i="14"/>
  <c r="V2015" i="14"/>
  <c r="W2014" i="14"/>
  <c r="L2015" i="14"/>
  <c r="M2014" i="14"/>
  <c r="D2018" i="33" l="1"/>
  <c r="V2017" i="33"/>
  <c r="D2022" i="32"/>
  <c r="V2021" i="32"/>
  <c r="T2015" i="14"/>
  <c r="U2014" i="14"/>
  <c r="P2015" i="14"/>
  <c r="Q2014" i="14"/>
  <c r="Z2015" i="14"/>
  <c r="AA2014" i="14"/>
  <c r="R2015" i="14"/>
  <c r="S2014" i="14"/>
  <c r="L2016" i="14"/>
  <c r="M2015" i="14"/>
  <c r="X2015" i="14"/>
  <c r="Y2014" i="14"/>
  <c r="V2016" i="14"/>
  <c r="W2015" i="14"/>
  <c r="N2015" i="14"/>
  <c r="O2014" i="14"/>
  <c r="D2019" i="33" l="1"/>
  <c r="V2018" i="33"/>
  <c r="D2023" i="32"/>
  <c r="V2022" i="32"/>
  <c r="X2016" i="14"/>
  <c r="Y2015" i="14"/>
  <c r="L2017" i="14"/>
  <c r="M2016" i="14"/>
  <c r="R2016" i="14"/>
  <c r="S2015" i="14"/>
  <c r="Z2016" i="14"/>
  <c r="AA2015" i="14"/>
  <c r="N2016" i="14"/>
  <c r="O2015" i="14"/>
  <c r="P2016" i="14"/>
  <c r="Q2015" i="14"/>
  <c r="V2017" i="14"/>
  <c r="W2016" i="14"/>
  <c r="T2016" i="14"/>
  <c r="U2015" i="14"/>
  <c r="D2020" i="33" l="1"/>
  <c r="V2019" i="33"/>
  <c r="D2024" i="32"/>
  <c r="V2023" i="32"/>
  <c r="P2017" i="14"/>
  <c r="Q2016" i="14"/>
  <c r="N2017" i="14"/>
  <c r="O2016" i="14"/>
  <c r="Z2017" i="14"/>
  <c r="AA2016" i="14"/>
  <c r="R2017" i="14"/>
  <c r="S2016" i="14"/>
  <c r="T2017" i="14"/>
  <c r="U2016" i="14"/>
  <c r="L2018" i="14"/>
  <c r="M2017" i="14"/>
  <c r="V2018" i="14"/>
  <c r="W2017" i="14"/>
  <c r="X2017" i="14"/>
  <c r="Y2016" i="14"/>
  <c r="D2021" i="33" l="1"/>
  <c r="V2020" i="33"/>
  <c r="D2025" i="32"/>
  <c r="V2024" i="32"/>
  <c r="L2019" i="14"/>
  <c r="M2018" i="14"/>
  <c r="T2018" i="14"/>
  <c r="U2017" i="14"/>
  <c r="R2018" i="14"/>
  <c r="S2017" i="14"/>
  <c r="Z2018" i="14"/>
  <c r="AA2017" i="14"/>
  <c r="X2018" i="14"/>
  <c r="Y2017" i="14"/>
  <c r="N2018" i="14"/>
  <c r="O2017" i="14"/>
  <c r="V2019" i="14"/>
  <c r="W2018" i="14"/>
  <c r="P2018" i="14"/>
  <c r="Q2017" i="14"/>
  <c r="D2022" i="33" l="1"/>
  <c r="V2021" i="33"/>
  <c r="D2026" i="32"/>
  <c r="V2025" i="32"/>
  <c r="N2019" i="14"/>
  <c r="O2018" i="14"/>
  <c r="X2019" i="14"/>
  <c r="Y2018" i="14"/>
  <c r="Z2019" i="14"/>
  <c r="AA2018" i="14"/>
  <c r="R2019" i="14"/>
  <c r="S2018" i="14"/>
  <c r="P2019" i="14"/>
  <c r="Q2018" i="14"/>
  <c r="T2019" i="14"/>
  <c r="U2018" i="14"/>
  <c r="V2020" i="14"/>
  <c r="W2019" i="14"/>
  <c r="L2020" i="14"/>
  <c r="M2019" i="14"/>
  <c r="D2023" i="33" l="1"/>
  <c r="V2022" i="33"/>
  <c r="D2027" i="32"/>
  <c r="V2026" i="32"/>
  <c r="P2020" i="14"/>
  <c r="Q2019" i="14"/>
  <c r="T2020" i="14"/>
  <c r="U2019" i="14"/>
  <c r="R2020" i="14"/>
  <c r="S2019" i="14"/>
  <c r="Z2020" i="14"/>
  <c r="AA2019" i="14"/>
  <c r="L2021" i="14"/>
  <c r="M2020" i="14"/>
  <c r="X2020" i="14"/>
  <c r="Y2019" i="14"/>
  <c r="V2021" i="14"/>
  <c r="W2020" i="14"/>
  <c r="N2020" i="14"/>
  <c r="O2019" i="14"/>
  <c r="D2024" i="33" l="1"/>
  <c r="V2023" i="33"/>
  <c r="D2028" i="32"/>
  <c r="V2027" i="32"/>
  <c r="X2021" i="14"/>
  <c r="Y2020" i="14"/>
  <c r="R2021" i="14"/>
  <c r="S2020" i="14"/>
  <c r="L2022" i="14"/>
  <c r="M2021" i="14"/>
  <c r="Z2021" i="14"/>
  <c r="AA2020" i="14"/>
  <c r="N2021" i="14"/>
  <c r="O2020" i="14"/>
  <c r="T2021" i="14"/>
  <c r="U2020" i="14"/>
  <c r="V2022" i="14"/>
  <c r="W2021" i="14"/>
  <c r="P2021" i="14"/>
  <c r="Q2020" i="14"/>
  <c r="D2025" i="33" l="1"/>
  <c r="V2024" i="33"/>
  <c r="D2029" i="32"/>
  <c r="V2028" i="32"/>
  <c r="L2023" i="14"/>
  <c r="M2022" i="14"/>
  <c r="T2022" i="14"/>
  <c r="U2021" i="14"/>
  <c r="N2022" i="14"/>
  <c r="O2021" i="14"/>
  <c r="Z2022" i="14"/>
  <c r="AA2021" i="14"/>
  <c r="P2022" i="14"/>
  <c r="Q2021" i="14"/>
  <c r="R2022" i="14"/>
  <c r="S2021" i="14"/>
  <c r="V2023" i="14"/>
  <c r="W2022" i="14"/>
  <c r="X2022" i="14"/>
  <c r="Y2021" i="14"/>
  <c r="D2026" i="33" l="1"/>
  <c r="V2025" i="33"/>
  <c r="D2030" i="32"/>
  <c r="V2029" i="32"/>
  <c r="R2023" i="14"/>
  <c r="S2022" i="14"/>
  <c r="N2023" i="14"/>
  <c r="O2022" i="14"/>
  <c r="P2023" i="14"/>
  <c r="Q2022" i="14"/>
  <c r="Z2023" i="14"/>
  <c r="AA2022" i="14"/>
  <c r="X2023" i="14"/>
  <c r="Y2022" i="14"/>
  <c r="T2023" i="14"/>
  <c r="U2022" i="14"/>
  <c r="V2024" i="14"/>
  <c r="W2023" i="14"/>
  <c r="L2024" i="14"/>
  <c r="M2023" i="14"/>
  <c r="D2027" i="33" l="1"/>
  <c r="V2026" i="33"/>
  <c r="D2031" i="32"/>
  <c r="V2030" i="32"/>
  <c r="T2024" i="14"/>
  <c r="U2023" i="14"/>
  <c r="X2024" i="14"/>
  <c r="Y2023" i="14"/>
  <c r="P2024" i="14"/>
  <c r="Q2023" i="14"/>
  <c r="Z2024" i="14"/>
  <c r="AA2023" i="14"/>
  <c r="L2025" i="14"/>
  <c r="M2024" i="14"/>
  <c r="N2024" i="14"/>
  <c r="O2023" i="14"/>
  <c r="V2025" i="14"/>
  <c r="W2024" i="14"/>
  <c r="R2024" i="14"/>
  <c r="S2023" i="14"/>
  <c r="D2028" i="33" l="1"/>
  <c r="V2027" i="33"/>
  <c r="D2032" i="32"/>
  <c r="V2031" i="32"/>
  <c r="P2025" i="14"/>
  <c r="Q2024" i="14"/>
  <c r="N2025" i="14"/>
  <c r="O2024" i="14"/>
  <c r="L2026" i="14"/>
  <c r="M2025" i="14"/>
  <c r="Z2025" i="14"/>
  <c r="AA2024" i="14"/>
  <c r="R2025" i="14"/>
  <c r="S2024" i="14"/>
  <c r="X2025" i="14"/>
  <c r="Y2024" i="14"/>
  <c r="V2026" i="14"/>
  <c r="W2025" i="14"/>
  <c r="T2025" i="14"/>
  <c r="U2024" i="14"/>
  <c r="D2029" i="33" l="1"/>
  <c r="V2028" i="33"/>
  <c r="D2033" i="32"/>
  <c r="V2032" i="32"/>
  <c r="X2026" i="14"/>
  <c r="Y2025" i="14"/>
  <c r="R2026" i="14"/>
  <c r="S2025" i="14"/>
  <c r="L2027" i="14"/>
  <c r="M2026" i="14"/>
  <c r="Z2026" i="14"/>
  <c r="AA2025" i="14"/>
  <c r="T2026" i="14"/>
  <c r="U2025" i="14"/>
  <c r="N2026" i="14"/>
  <c r="O2025" i="14"/>
  <c r="V2027" i="14"/>
  <c r="W2026" i="14"/>
  <c r="P2026" i="14"/>
  <c r="Q2025" i="14"/>
  <c r="D2030" i="33" l="1"/>
  <c r="V2029" i="33"/>
  <c r="D2034" i="32"/>
  <c r="V2033" i="32"/>
  <c r="N2027" i="14"/>
  <c r="O2026" i="14"/>
  <c r="T2027" i="14"/>
  <c r="U2026" i="14"/>
  <c r="L2028" i="14"/>
  <c r="M2027" i="14"/>
  <c r="Z2027" i="14"/>
  <c r="AA2026" i="14"/>
  <c r="P2027" i="14"/>
  <c r="Q2026" i="14"/>
  <c r="R2027" i="14"/>
  <c r="S2026" i="14"/>
  <c r="V2028" i="14"/>
  <c r="W2027" i="14"/>
  <c r="X2027" i="14"/>
  <c r="Y2026" i="14"/>
  <c r="D2031" i="33" l="1"/>
  <c r="V2030" i="33"/>
  <c r="D2035" i="32"/>
  <c r="V2034" i="32"/>
  <c r="P2028" i="14"/>
  <c r="Q2027" i="14"/>
  <c r="L2029" i="14"/>
  <c r="M2028" i="14"/>
  <c r="R2028" i="14"/>
  <c r="S2027" i="14"/>
  <c r="Z2028" i="14"/>
  <c r="AA2027" i="14"/>
  <c r="X2028" i="14"/>
  <c r="Y2027" i="14"/>
  <c r="T2028" i="14"/>
  <c r="U2027" i="14"/>
  <c r="V2029" i="14"/>
  <c r="W2028" i="14"/>
  <c r="N2028" i="14"/>
  <c r="O2027" i="14"/>
  <c r="D2032" i="33" l="1"/>
  <c r="V2031" i="33"/>
  <c r="D2036" i="32"/>
  <c r="V2035" i="32"/>
  <c r="T2029" i="14"/>
  <c r="U2028" i="14"/>
  <c r="X2029" i="14"/>
  <c r="Y2028" i="14"/>
  <c r="Z2029" i="14"/>
  <c r="AA2028" i="14"/>
  <c r="R2029" i="14"/>
  <c r="S2028" i="14"/>
  <c r="N2029" i="14"/>
  <c r="O2028" i="14"/>
  <c r="L2030" i="14"/>
  <c r="M2029" i="14"/>
  <c r="V2030" i="14"/>
  <c r="W2029" i="14"/>
  <c r="P2029" i="14"/>
  <c r="Q2028" i="14"/>
  <c r="D2033" i="33" l="1"/>
  <c r="V2032" i="33"/>
  <c r="D2037" i="32"/>
  <c r="V2036" i="32"/>
  <c r="N2030" i="14"/>
  <c r="O2029" i="14"/>
  <c r="L2031" i="14"/>
  <c r="M2030" i="14"/>
  <c r="R2030" i="14"/>
  <c r="S2029" i="14"/>
  <c r="Z2030" i="14"/>
  <c r="AA2029" i="14"/>
  <c r="P2030" i="14"/>
  <c r="Q2029" i="14"/>
  <c r="X2030" i="14"/>
  <c r="Y2029" i="14"/>
  <c r="V2031" i="14"/>
  <c r="W2030" i="14"/>
  <c r="T2030" i="14"/>
  <c r="U2029" i="14"/>
  <c r="D2034" i="33" l="1"/>
  <c r="V2033" i="33"/>
  <c r="D2038" i="32"/>
  <c r="V2037" i="32"/>
  <c r="X2031" i="14"/>
  <c r="Y2030" i="14"/>
  <c r="P2031" i="14"/>
  <c r="Q2030" i="14"/>
  <c r="R2031" i="14"/>
  <c r="S2030" i="14"/>
  <c r="Z2031" i="14"/>
  <c r="AA2030" i="14"/>
  <c r="T2031" i="14"/>
  <c r="U2030" i="14"/>
  <c r="L2032" i="14"/>
  <c r="M2031" i="14"/>
  <c r="V2032" i="14"/>
  <c r="W2031" i="14"/>
  <c r="N2031" i="14"/>
  <c r="O2030" i="14"/>
  <c r="D2035" i="33" l="1"/>
  <c r="V2034" i="33"/>
  <c r="D2039" i="32"/>
  <c r="V2038" i="32"/>
  <c r="L2033" i="14"/>
  <c r="M2032" i="14"/>
  <c r="T2032" i="14"/>
  <c r="U2031" i="14"/>
  <c r="Z2032" i="14"/>
  <c r="AA2031" i="14"/>
  <c r="R2032" i="14"/>
  <c r="S2031" i="14"/>
  <c r="N2032" i="14"/>
  <c r="O2031" i="14"/>
  <c r="P2032" i="14"/>
  <c r="Q2031" i="14"/>
  <c r="V2033" i="14"/>
  <c r="W2032" i="14"/>
  <c r="X2032" i="14"/>
  <c r="Y2031" i="14"/>
  <c r="D2036" i="33" l="1"/>
  <c r="V2035" i="33"/>
  <c r="D2040" i="32"/>
  <c r="V2039" i="32"/>
  <c r="P2033" i="14"/>
  <c r="Q2032" i="14"/>
  <c r="N2033" i="14"/>
  <c r="O2032" i="14"/>
  <c r="R2033" i="14"/>
  <c r="S2032" i="14"/>
  <c r="Z2033" i="14"/>
  <c r="AA2032" i="14"/>
  <c r="X2033" i="14"/>
  <c r="Y2032" i="14"/>
  <c r="T2033" i="14"/>
  <c r="U2032" i="14"/>
  <c r="V2034" i="14"/>
  <c r="W2033" i="14"/>
  <c r="L2034" i="14"/>
  <c r="M2033" i="14"/>
  <c r="D2037" i="33" l="1"/>
  <c r="V2036" i="33"/>
  <c r="D2041" i="32"/>
  <c r="V2040" i="32"/>
  <c r="T2034" i="14"/>
  <c r="U2033" i="14"/>
  <c r="R2034" i="14"/>
  <c r="S2033" i="14"/>
  <c r="X2034" i="14"/>
  <c r="Y2033" i="14"/>
  <c r="Z2034" i="14"/>
  <c r="AA2033" i="14"/>
  <c r="L2035" i="14"/>
  <c r="M2034" i="14"/>
  <c r="N2034" i="14"/>
  <c r="O2033" i="14"/>
  <c r="V2035" i="14"/>
  <c r="W2034" i="14"/>
  <c r="P2034" i="14"/>
  <c r="Q2033" i="14"/>
  <c r="D2038" i="33" l="1"/>
  <c r="V2037" i="33"/>
  <c r="D2042" i="32"/>
  <c r="V2041" i="32"/>
  <c r="N2035" i="14"/>
  <c r="O2034" i="14"/>
  <c r="L2036" i="14"/>
  <c r="M2035" i="14"/>
  <c r="Z2035" i="14"/>
  <c r="AA2034" i="14"/>
  <c r="X2035" i="14"/>
  <c r="Y2034" i="14"/>
  <c r="P2035" i="14"/>
  <c r="Q2034" i="14"/>
  <c r="R2035" i="14"/>
  <c r="S2034" i="14"/>
  <c r="V2036" i="14"/>
  <c r="W2035" i="14"/>
  <c r="T2035" i="14"/>
  <c r="U2034" i="14"/>
  <c r="D2039" i="33" l="1"/>
  <c r="V2038" i="33"/>
  <c r="D2043" i="32"/>
  <c r="V2042" i="32"/>
  <c r="R2036" i="14"/>
  <c r="S2035" i="14"/>
  <c r="P2036" i="14"/>
  <c r="Q2035" i="14"/>
  <c r="X2036" i="14"/>
  <c r="Y2035" i="14"/>
  <c r="Z2036" i="14"/>
  <c r="AA2035" i="14"/>
  <c r="T2036" i="14"/>
  <c r="U2035" i="14"/>
  <c r="L2037" i="14"/>
  <c r="M2036" i="14"/>
  <c r="V2037" i="14"/>
  <c r="W2036" i="14"/>
  <c r="N2036" i="14"/>
  <c r="O2035" i="14"/>
  <c r="D2040" i="33" l="1"/>
  <c r="V2039" i="33"/>
  <c r="D2044" i="32"/>
  <c r="V2043" i="32"/>
  <c r="L2038" i="14"/>
  <c r="M2037" i="14"/>
  <c r="T2037" i="14"/>
  <c r="U2036" i="14"/>
  <c r="Z2037" i="14"/>
  <c r="AA2036" i="14"/>
  <c r="X2037" i="14"/>
  <c r="Y2036" i="14"/>
  <c r="N2037" i="14"/>
  <c r="O2036" i="14"/>
  <c r="P2037" i="14"/>
  <c r="Q2036" i="14"/>
  <c r="V2038" i="14"/>
  <c r="W2037" i="14"/>
  <c r="R2037" i="14"/>
  <c r="S2036" i="14"/>
  <c r="D2041" i="33" l="1"/>
  <c r="V2040" i="33"/>
  <c r="D2045" i="32"/>
  <c r="V2044" i="32"/>
  <c r="P2038" i="14"/>
  <c r="Q2037" i="14"/>
  <c r="N2038" i="14"/>
  <c r="O2037" i="14"/>
  <c r="X2038" i="14"/>
  <c r="Y2037" i="14"/>
  <c r="Z2038" i="14"/>
  <c r="AA2037" i="14"/>
  <c r="R2038" i="14"/>
  <c r="S2037" i="14"/>
  <c r="T2038" i="14"/>
  <c r="U2037" i="14"/>
  <c r="V2039" i="14"/>
  <c r="W2038" i="14"/>
  <c r="L2039" i="14"/>
  <c r="M2038" i="14"/>
  <c r="D2042" i="33" l="1"/>
  <c r="V2041" i="33"/>
  <c r="D2046" i="32"/>
  <c r="V2045" i="32"/>
  <c r="X2039" i="14"/>
  <c r="Y2038" i="14"/>
  <c r="T2039" i="14"/>
  <c r="U2038" i="14"/>
  <c r="R2039" i="14"/>
  <c r="S2038" i="14"/>
  <c r="Z2039" i="14"/>
  <c r="AA2038" i="14"/>
  <c r="L2040" i="14"/>
  <c r="M2039" i="14"/>
  <c r="N2039" i="14"/>
  <c r="O2038" i="14"/>
  <c r="V2040" i="14"/>
  <c r="W2039" i="14"/>
  <c r="P2039" i="14"/>
  <c r="Q2038" i="14"/>
  <c r="D2043" i="33" l="1"/>
  <c r="V2042" i="33"/>
  <c r="D2047" i="32"/>
  <c r="V2046" i="32"/>
  <c r="N2040" i="14"/>
  <c r="O2039" i="14"/>
  <c r="R2040" i="14"/>
  <c r="S2039" i="14"/>
  <c r="L2041" i="14"/>
  <c r="M2040" i="14"/>
  <c r="Z2040" i="14"/>
  <c r="AA2039" i="14"/>
  <c r="P2040" i="14"/>
  <c r="Q2039" i="14"/>
  <c r="T2040" i="14"/>
  <c r="U2039" i="14"/>
  <c r="V2041" i="14"/>
  <c r="W2040" i="14"/>
  <c r="X2040" i="14"/>
  <c r="Y2039" i="14"/>
  <c r="D2044" i="33" l="1"/>
  <c r="V2043" i="33"/>
  <c r="D2048" i="32"/>
  <c r="V2047" i="32"/>
  <c r="T2041" i="14"/>
  <c r="U2040" i="14"/>
  <c r="L2042" i="14"/>
  <c r="M2041" i="14"/>
  <c r="P2041" i="14"/>
  <c r="Q2040" i="14"/>
  <c r="Z2041" i="14"/>
  <c r="AA2040" i="14"/>
  <c r="X2041" i="14"/>
  <c r="Y2040" i="14"/>
  <c r="R2041" i="14"/>
  <c r="S2040" i="14"/>
  <c r="V2042" i="14"/>
  <c r="W2041" i="14"/>
  <c r="N2041" i="14"/>
  <c r="O2040" i="14"/>
  <c r="D2045" i="33" l="1"/>
  <c r="V2044" i="33"/>
  <c r="D2049" i="32"/>
  <c r="V2048" i="32"/>
  <c r="P2042" i="14"/>
  <c r="Q2041" i="14"/>
  <c r="R2042" i="14"/>
  <c r="S2041" i="14"/>
  <c r="X2042" i="14"/>
  <c r="Y2041" i="14"/>
  <c r="Z2042" i="14"/>
  <c r="AA2041" i="14"/>
  <c r="N2042" i="14"/>
  <c r="O2041" i="14"/>
  <c r="L2043" i="14"/>
  <c r="M2042" i="14"/>
  <c r="V2043" i="14"/>
  <c r="W2042" i="14"/>
  <c r="T2042" i="14"/>
  <c r="U2041" i="14"/>
  <c r="D2046" i="33" l="1"/>
  <c r="V2045" i="33"/>
  <c r="D2050" i="32"/>
  <c r="V2049" i="32"/>
  <c r="L2044" i="14"/>
  <c r="M2043" i="14"/>
  <c r="X2043" i="14"/>
  <c r="Y2042" i="14"/>
  <c r="N2043" i="14"/>
  <c r="O2042" i="14"/>
  <c r="Z2043" i="14"/>
  <c r="AA2042" i="14"/>
  <c r="T2043" i="14"/>
  <c r="U2042" i="14"/>
  <c r="R2043" i="14"/>
  <c r="S2042" i="14"/>
  <c r="V2044" i="14"/>
  <c r="W2043" i="14"/>
  <c r="P2043" i="14"/>
  <c r="Q2042" i="14"/>
  <c r="D2047" i="33" l="1"/>
  <c r="V2046" i="33"/>
  <c r="D2051" i="32"/>
  <c r="V2050" i="32"/>
  <c r="Z2044" i="14"/>
  <c r="AA2043" i="14"/>
  <c r="R2044" i="14"/>
  <c r="S2043" i="14"/>
  <c r="T2044" i="14"/>
  <c r="U2043" i="14"/>
  <c r="N2044" i="14"/>
  <c r="O2043" i="14"/>
  <c r="P2044" i="14"/>
  <c r="Q2043" i="14"/>
  <c r="X2044" i="14"/>
  <c r="Y2043" i="14"/>
  <c r="V2045" i="14"/>
  <c r="W2044" i="14"/>
  <c r="L2045" i="14"/>
  <c r="M2044" i="14"/>
  <c r="D2048" i="33" l="1"/>
  <c r="V2047" i="33"/>
  <c r="D2052" i="32"/>
  <c r="V2051" i="32"/>
  <c r="X2045" i="14"/>
  <c r="Y2044" i="14"/>
  <c r="P2045" i="14"/>
  <c r="Q2044" i="14"/>
  <c r="N2045" i="14"/>
  <c r="O2044" i="14"/>
  <c r="T2045" i="14"/>
  <c r="U2044" i="14"/>
  <c r="L2046" i="14"/>
  <c r="M2045" i="14"/>
  <c r="R2045" i="14"/>
  <c r="S2044" i="14"/>
  <c r="V2046" i="14"/>
  <c r="W2045" i="14"/>
  <c r="Z2045" i="14"/>
  <c r="AA2044" i="14"/>
  <c r="D2049" i="33" l="1"/>
  <c r="V2048" i="33"/>
  <c r="D2053" i="32"/>
  <c r="V2052" i="32"/>
  <c r="R2046" i="14"/>
  <c r="S2045" i="14"/>
  <c r="L2047" i="14"/>
  <c r="M2046" i="14"/>
  <c r="T2046" i="14"/>
  <c r="U2045" i="14"/>
  <c r="N2046" i="14"/>
  <c r="O2045" i="14"/>
  <c r="Z2046" i="14"/>
  <c r="AA2045" i="14"/>
  <c r="P2046" i="14"/>
  <c r="Q2045" i="14"/>
  <c r="V2047" i="14"/>
  <c r="W2046" i="14"/>
  <c r="X2046" i="14"/>
  <c r="Y2045" i="14"/>
  <c r="D2050" i="33" l="1"/>
  <c r="V2049" i="33"/>
  <c r="D2054" i="32"/>
  <c r="V2053" i="32"/>
  <c r="P2047" i="14"/>
  <c r="Q2046" i="14"/>
  <c r="T2047" i="14"/>
  <c r="U2046" i="14"/>
  <c r="Z2047" i="14"/>
  <c r="AA2046" i="14"/>
  <c r="N2047" i="14"/>
  <c r="O2046" i="14"/>
  <c r="X2047" i="14"/>
  <c r="Y2046" i="14"/>
  <c r="L2048" i="14"/>
  <c r="M2047" i="14"/>
  <c r="V2048" i="14"/>
  <c r="W2047" i="14"/>
  <c r="R2047" i="14"/>
  <c r="S2046" i="14"/>
  <c r="D2051" i="33" l="1"/>
  <c r="V2050" i="33"/>
  <c r="D2055" i="32"/>
  <c r="V2054" i="32"/>
  <c r="L2049" i="14"/>
  <c r="M2048" i="14"/>
  <c r="Z2048" i="14"/>
  <c r="AA2047" i="14"/>
  <c r="X2048" i="14"/>
  <c r="Y2047" i="14"/>
  <c r="N2048" i="14"/>
  <c r="O2047" i="14"/>
  <c r="R2048" i="14"/>
  <c r="S2047" i="14"/>
  <c r="T2048" i="14"/>
  <c r="U2047" i="14"/>
  <c r="V2049" i="14"/>
  <c r="W2048" i="14"/>
  <c r="P2048" i="14"/>
  <c r="Q2047" i="14"/>
  <c r="D2052" i="33" l="1"/>
  <c r="V2051" i="33"/>
  <c r="D2056" i="32"/>
  <c r="V2055" i="32"/>
  <c r="T2049" i="14"/>
  <c r="U2048" i="14"/>
  <c r="X2049" i="14"/>
  <c r="Y2048" i="14"/>
  <c r="R2049" i="14"/>
  <c r="S2048" i="14"/>
  <c r="N2049" i="14"/>
  <c r="O2048" i="14"/>
  <c r="P2049" i="14"/>
  <c r="Q2048" i="14"/>
  <c r="Z2049" i="14"/>
  <c r="AA2048" i="14"/>
  <c r="V2050" i="14"/>
  <c r="W2049" i="14"/>
  <c r="L2050" i="14"/>
  <c r="M2049" i="14"/>
  <c r="D2053" i="33" l="1"/>
  <c r="V2052" i="33"/>
  <c r="D2057" i="32"/>
  <c r="V2056" i="32"/>
  <c r="P2050" i="14"/>
  <c r="Q2049" i="14"/>
  <c r="Z2050" i="14"/>
  <c r="AA2049" i="14"/>
  <c r="N2050" i="14"/>
  <c r="O2049" i="14"/>
  <c r="R2050" i="14"/>
  <c r="S2049" i="14"/>
  <c r="L2051" i="14"/>
  <c r="M2050" i="14"/>
  <c r="X2050" i="14"/>
  <c r="Y2049" i="14"/>
  <c r="V2051" i="14"/>
  <c r="W2050" i="14"/>
  <c r="T2050" i="14"/>
  <c r="U2049" i="14"/>
  <c r="D2054" i="33" l="1"/>
  <c r="V2053" i="33"/>
  <c r="D2058" i="32"/>
  <c r="V2057" i="32"/>
  <c r="X2051" i="14"/>
  <c r="Y2050" i="14"/>
  <c r="L2052" i="14"/>
  <c r="M2051" i="14"/>
  <c r="R2051" i="14"/>
  <c r="S2050" i="14"/>
  <c r="N2051" i="14"/>
  <c r="O2050" i="14"/>
  <c r="T2051" i="14"/>
  <c r="U2050" i="14"/>
  <c r="Z2051" i="14"/>
  <c r="AA2050" i="14"/>
  <c r="V2052" i="14"/>
  <c r="W2051" i="14"/>
  <c r="P2051" i="14"/>
  <c r="Q2050" i="14"/>
  <c r="D2055" i="33" l="1"/>
  <c r="V2054" i="33"/>
  <c r="D2059" i="32"/>
  <c r="V2058" i="32"/>
  <c r="Z2052" i="14"/>
  <c r="AA2051" i="14"/>
  <c r="T2052" i="14"/>
  <c r="U2051" i="14"/>
  <c r="N2052" i="14"/>
  <c r="O2051" i="14"/>
  <c r="R2052" i="14"/>
  <c r="S2051" i="14"/>
  <c r="P2052" i="14"/>
  <c r="Q2051" i="14"/>
  <c r="L2053" i="14"/>
  <c r="M2052" i="14"/>
  <c r="V2053" i="14"/>
  <c r="W2052" i="14"/>
  <c r="X2052" i="14"/>
  <c r="Y2051" i="14"/>
  <c r="D2056" i="33" l="1"/>
  <c r="V2055" i="33"/>
  <c r="D2060" i="32"/>
  <c r="V2059" i="32"/>
  <c r="L2054" i="14"/>
  <c r="M2053" i="14"/>
  <c r="N2053" i="14"/>
  <c r="O2052" i="14"/>
  <c r="P2053" i="14"/>
  <c r="Q2052" i="14"/>
  <c r="R2053" i="14"/>
  <c r="S2052" i="14"/>
  <c r="X2053" i="14"/>
  <c r="Y2052" i="14"/>
  <c r="T2053" i="14"/>
  <c r="U2052" i="14"/>
  <c r="V2054" i="14"/>
  <c r="W2053" i="14"/>
  <c r="Z2053" i="14"/>
  <c r="AA2052" i="14"/>
  <c r="D2057" i="33" l="1"/>
  <c r="V2056" i="33"/>
  <c r="D2061" i="32"/>
  <c r="V2060" i="32"/>
  <c r="X2054" i="14"/>
  <c r="Y2053" i="14"/>
  <c r="T2054" i="14"/>
  <c r="U2053" i="14"/>
  <c r="R2054" i="14"/>
  <c r="S2053" i="14"/>
  <c r="P2054" i="14"/>
  <c r="Q2053" i="14"/>
  <c r="Z2054" i="14"/>
  <c r="AA2053" i="14"/>
  <c r="N2054" i="14"/>
  <c r="O2053" i="14"/>
  <c r="V2055" i="14"/>
  <c r="W2054" i="14"/>
  <c r="L2055" i="14"/>
  <c r="M2054" i="14"/>
  <c r="D2058" i="33" l="1"/>
  <c r="V2057" i="33"/>
  <c r="D2062" i="32"/>
  <c r="V2061" i="32"/>
  <c r="P2055" i="14"/>
  <c r="Q2054" i="14"/>
  <c r="N2055" i="14"/>
  <c r="O2054" i="14"/>
  <c r="Z2055" i="14"/>
  <c r="AA2054" i="14"/>
  <c r="R2055" i="14"/>
  <c r="S2054" i="14"/>
  <c r="L2056" i="14"/>
  <c r="M2055" i="14"/>
  <c r="T2055" i="14"/>
  <c r="U2054" i="14"/>
  <c r="V2056" i="14"/>
  <c r="W2055" i="14"/>
  <c r="X2055" i="14"/>
  <c r="Y2054" i="14"/>
  <c r="D2059" i="33" l="1"/>
  <c r="V2058" i="33"/>
  <c r="D2063" i="32"/>
  <c r="V2062" i="32"/>
  <c r="R2056" i="14"/>
  <c r="S2055" i="14"/>
  <c r="T2056" i="14"/>
  <c r="U2055" i="14"/>
  <c r="L2057" i="14"/>
  <c r="M2056" i="14"/>
  <c r="Z2056" i="14"/>
  <c r="AA2055" i="14"/>
  <c r="X2056" i="14"/>
  <c r="Y2055" i="14"/>
  <c r="N2056" i="14"/>
  <c r="O2055" i="14"/>
  <c r="V2057" i="14"/>
  <c r="W2056" i="14"/>
  <c r="P2056" i="14"/>
  <c r="Q2055" i="14"/>
  <c r="D2060" i="33" l="1"/>
  <c r="V2059" i="33"/>
  <c r="D2064" i="32"/>
  <c r="V2063" i="32"/>
  <c r="N2057" i="14"/>
  <c r="O2056" i="14"/>
  <c r="X2057" i="14"/>
  <c r="Y2056" i="14"/>
  <c r="Z2057" i="14"/>
  <c r="AA2056" i="14"/>
  <c r="L2058" i="14"/>
  <c r="M2057" i="14"/>
  <c r="P2057" i="14"/>
  <c r="Q2056" i="14"/>
  <c r="T2057" i="14"/>
  <c r="U2056" i="14"/>
  <c r="V2058" i="14"/>
  <c r="W2057" i="14"/>
  <c r="R2057" i="14"/>
  <c r="S2056" i="14"/>
  <c r="D2061" i="33" l="1"/>
  <c r="V2060" i="33"/>
  <c r="D2065" i="32"/>
  <c r="V2064" i="32"/>
  <c r="T2058" i="14"/>
  <c r="U2057" i="14"/>
  <c r="P2058" i="14"/>
  <c r="Q2057" i="14"/>
  <c r="L2059" i="14"/>
  <c r="M2058" i="14"/>
  <c r="Z2058" i="14"/>
  <c r="AA2057" i="14"/>
  <c r="R2058" i="14"/>
  <c r="S2057" i="14"/>
  <c r="X2058" i="14"/>
  <c r="Y2057" i="14"/>
  <c r="V2059" i="14"/>
  <c r="W2058" i="14"/>
  <c r="N2058" i="14"/>
  <c r="O2057" i="14"/>
  <c r="D2062" i="33" l="1"/>
  <c r="V2061" i="33"/>
  <c r="D2066" i="32"/>
  <c r="V2065" i="32"/>
  <c r="X2059" i="14"/>
  <c r="Y2058" i="14"/>
  <c r="R2059" i="14"/>
  <c r="S2058" i="14"/>
  <c r="Z2059" i="14"/>
  <c r="AA2058" i="14"/>
  <c r="L2060" i="14"/>
  <c r="M2059" i="14"/>
  <c r="N2059" i="14"/>
  <c r="O2058" i="14"/>
  <c r="P2059" i="14"/>
  <c r="Q2058" i="14"/>
  <c r="V2060" i="14"/>
  <c r="W2059" i="14"/>
  <c r="T2059" i="14"/>
  <c r="U2058" i="14"/>
  <c r="D2063" i="33" l="1"/>
  <c r="V2062" i="33"/>
  <c r="D2067" i="32"/>
  <c r="V2066" i="32"/>
  <c r="P2060" i="14"/>
  <c r="Q2059" i="14"/>
  <c r="Z2060" i="14"/>
  <c r="AA2059" i="14"/>
  <c r="N2060" i="14"/>
  <c r="O2059" i="14"/>
  <c r="L2061" i="14"/>
  <c r="M2060" i="14"/>
  <c r="T2060" i="14"/>
  <c r="U2059" i="14"/>
  <c r="R2060" i="14"/>
  <c r="S2059" i="14"/>
  <c r="V2061" i="14"/>
  <c r="W2060" i="14"/>
  <c r="X2060" i="14"/>
  <c r="Y2059" i="14"/>
  <c r="D2064" i="33" l="1"/>
  <c r="V2063" i="33"/>
  <c r="D2068" i="32"/>
  <c r="V2067" i="32"/>
  <c r="R2061" i="14"/>
  <c r="S2060" i="14"/>
  <c r="T2061" i="14"/>
  <c r="U2060" i="14"/>
  <c r="L2062" i="14"/>
  <c r="M2061" i="14"/>
  <c r="N2061" i="14"/>
  <c r="O2060" i="14"/>
  <c r="X2061" i="14"/>
  <c r="Y2060" i="14"/>
  <c r="Z2061" i="14"/>
  <c r="AA2060" i="14"/>
  <c r="V2062" i="14"/>
  <c r="W2061" i="14"/>
  <c r="P2061" i="14"/>
  <c r="Q2060" i="14"/>
  <c r="D2065" i="33" l="1"/>
  <c r="V2064" i="33"/>
  <c r="D2069" i="32"/>
  <c r="V2068" i="32"/>
  <c r="Z2062" i="14"/>
  <c r="AA2061" i="14"/>
  <c r="X2062" i="14"/>
  <c r="Y2061" i="14"/>
  <c r="L2063" i="14"/>
  <c r="M2062" i="14"/>
  <c r="N2062" i="14"/>
  <c r="O2061" i="14"/>
  <c r="P2062" i="14"/>
  <c r="Q2061" i="14"/>
  <c r="T2062" i="14"/>
  <c r="U2061" i="14"/>
  <c r="V2063" i="14"/>
  <c r="W2062" i="14"/>
  <c r="R2062" i="14"/>
  <c r="S2061" i="14"/>
  <c r="D2066" i="33" l="1"/>
  <c r="V2065" i="33"/>
  <c r="D2070" i="32"/>
  <c r="V2069" i="32"/>
  <c r="T2063" i="14"/>
  <c r="U2062" i="14"/>
  <c r="P2063" i="14"/>
  <c r="Q2062" i="14"/>
  <c r="L2064" i="14"/>
  <c r="M2063" i="14"/>
  <c r="N2063" i="14"/>
  <c r="O2062" i="14"/>
  <c r="R2063" i="14"/>
  <c r="S2062" i="14"/>
  <c r="X2063" i="14"/>
  <c r="Y2062" i="14"/>
  <c r="V2064" i="14"/>
  <c r="W2063" i="14"/>
  <c r="Z2063" i="14"/>
  <c r="AA2062" i="14"/>
  <c r="D2067" i="33" l="1"/>
  <c r="V2066" i="33"/>
  <c r="D2071" i="32"/>
  <c r="V2070" i="32"/>
  <c r="X2064" i="14"/>
  <c r="Y2063" i="14"/>
  <c r="R2064" i="14"/>
  <c r="S2063" i="14"/>
  <c r="N2064" i="14"/>
  <c r="O2063" i="14"/>
  <c r="L2065" i="14"/>
  <c r="M2064" i="14"/>
  <c r="Z2064" i="14"/>
  <c r="AA2063" i="14"/>
  <c r="P2064" i="14"/>
  <c r="Q2063" i="14"/>
  <c r="V2065" i="14"/>
  <c r="W2064" i="14"/>
  <c r="T2064" i="14"/>
  <c r="U2063" i="14"/>
  <c r="D2068" i="33" l="1"/>
  <c r="V2067" i="33"/>
  <c r="D2072" i="32"/>
  <c r="V2071" i="32"/>
  <c r="P2065" i="14"/>
  <c r="Q2064" i="14"/>
  <c r="Z2065" i="14"/>
  <c r="AA2064" i="14"/>
  <c r="L2066" i="14"/>
  <c r="M2065" i="14"/>
  <c r="N2065" i="14"/>
  <c r="O2064" i="14"/>
  <c r="T2065" i="14"/>
  <c r="U2064" i="14"/>
  <c r="R2065" i="14"/>
  <c r="S2064" i="14"/>
  <c r="V2066" i="14"/>
  <c r="W2065" i="14"/>
  <c r="X2065" i="14"/>
  <c r="Y2064" i="14"/>
  <c r="D2069" i="33" l="1"/>
  <c r="V2068" i="33"/>
  <c r="D2073" i="32"/>
  <c r="V2072" i="32"/>
  <c r="R2066" i="14"/>
  <c r="S2065" i="14"/>
  <c r="T2066" i="14"/>
  <c r="U2065" i="14"/>
  <c r="N2066" i="14"/>
  <c r="O2065" i="14"/>
  <c r="L2067" i="14"/>
  <c r="M2066" i="14"/>
  <c r="X2066" i="14"/>
  <c r="Y2065" i="14"/>
  <c r="Z2066" i="14"/>
  <c r="AA2065" i="14"/>
  <c r="V2067" i="14"/>
  <c r="W2066" i="14"/>
  <c r="P2066" i="14"/>
  <c r="Q2065" i="14"/>
  <c r="D2070" i="33" l="1"/>
  <c r="V2069" i="33"/>
  <c r="D2074" i="32"/>
  <c r="V2073" i="32"/>
  <c r="X2067" i="14"/>
  <c r="Y2066" i="14"/>
  <c r="Z2067" i="14"/>
  <c r="AA2066" i="14"/>
  <c r="L2068" i="14"/>
  <c r="M2067" i="14"/>
  <c r="N2067" i="14"/>
  <c r="O2066" i="14"/>
  <c r="P2067" i="14"/>
  <c r="Q2066" i="14"/>
  <c r="T2067" i="14"/>
  <c r="U2066" i="14"/>
  <c r="V2068" i="14"/>
  <c r="W2067" i="14"/>
  <c r="R2067" i="14"/>
  <c r="S2066" i="14"/>
  <c r="D2071" i="33" l="1"/>
  <c r="V2070" i="33"/>
  <c r="D2075" i="32"/>
  <c r="V2074" i="32"/>
  <c r="T2068" i="14"/>
  <c r="U2067" i="14"/>
  <c r="P2068" i="14"/>
  <c r="Q2067" i="14"/>
  <c r="N2068" i="14"/>
  <c r="O2067" i="14"/>
  <c r="L2069" i="14"/>
  <c r="M2068" i="14"/>
  <c r="R2068" i="14"/>
  <c r="S2067" i="14"/>
  <c r="Z2068" i="14"/>
  <c r="AA2067" i="14"/>
  <c r="V2069" i="14"/>
  <c r="W2068" i="14"/>
  <c r="X2068" i="14"/>
  <c r="Y2067" i="14"/>
  <c r="D2072" i="33" l="1"/>
  <c r="V2071" i="33"/>
  <c r="D2076" i="32"/>
  <c r="V2075" i="32"/>
  <c r="Z2069" i="14"/>
  <c r="AA2068" i="14"/>
  <c r="R2069" i="14"/>
  <c r="S2068" i="14"/>
  <c r="L2070" i="14"/>
  <c r="M2069" i="14"/>
  <c r="N2069" i="14"/>
  <c r="O2068" i="14"/>
  <c r="X2069" i="14"/>
  <c r="Y2068" i="14"/>
  <c r="P2069" i="14"/>
  <c r="Q2068" i="14"/>
  <c r="V2070" i="14"/>
  <c r="W2069" i="14"/>
  <c r="T2069" i="14"/>
  <c r="U2068" i="14"/>
  <c r="D2073" i="33" l="1"/>
  <c r="V2072" i="33"/>
  <c r="D2077" i="32"/>
  <c r="V2076" i="32"/>
  <c r="P2070" i="14"/>
  <c r="Q2069" i="14"/>
  <c r="X2070" i="14"/>
  <c r="Y2069" i="14"/>
  <c r="N2070" i="14"/>
  <c r="O2069" i="14"/>
  <c r="L2071" i="14"/>
  <c r="M2070" i="14"/>
  <c r="T2070" i="14"/>
  <c r="U2069" i="14"/>
  <c r="R2070" i="14"/>
  <c r="S2069" i="14"/>
  <c r="V2071" i="14"/>
  <c r="W2070" i="14"/>
  <c r="Z2070" i="14"/>
  <c r="AA2069" i="14"/>
  <c r="D2074" i="33" l="1"/>
  <c r="V2073" i="33"/>
  <c r="D2078" i="32"/>
  <c r="V2077" i="32"/>
  <c r="L2072" i="14"/>
  <c r="M2071" i="14"/>
  <c r="R2071" i="14"/>
  <c r="S2070" i="14"/>
  <c r="T2071" i="14"/>
  <c r="U2070" i="14"/>
  <c r="N2071" i="14"/>
  <c r="O2070" i="14"/>
  <c r="Z2071" i="14"/>
  <c r="AA2070" i="14"/>
  <c r="X2071" i="14"/>
  <c r="Y2070" i="14"/>
  <c r="V2072" i="14"/>
  <c r="W2071" i="14"/>
  <c r="P2071" i="14"/>
  <c r="Q2070" i="14"/>
  <c r="D2075" i="33" l="1"/>
  <c r="V2074" i="33"/>
  <c r="D2079" i="32"/>
  <c r="V2078" i="32"/>
  <c r="X2072" i="14"/>
  <c r="Y2071" i="14"/>
  <c r="Z2072" i="14"/>
  <c r="AA2071" i="14"/>
  <c r="N2072" i="14"/>
  <c r="O2071" i="14"/>
  <c r="T2072" i="14"/>
  <c r="U2071" i="14"/>
  <c r="P2072" i="14"/>
  <c r="Q2071" i="14"/>
  <c r="R2072" i="14"/>
  <c r="S2071" i="14"/>
  <c r="V2073" i="14"/>
  <c r="W2072" i="14"/>
  <c r="L2073" i="14"/>
  <c r="M2072" i="14"/>
  <c r="D2076" i="33" l="1"/>
  <c r="V2075" i="33"/>
  <c r="D2080" i="32"/>
  <c r="V2079" i="32"/>
  <c r="T2073" i="14"/>
  <c r="U2072" i="14"/>
  <c r="R2073" i="14"/>
  <c r="S2072" i="14"/>
  <c r="P2073" i="14"/>
  <c r="Q2072" i="14"/>
  <c r="N2073" i="14"/>
  <c r="O2072" i="14"/>
  <c r="L2074" i="14"/>
  <c r="M2073" i="14"/>
  <c r="Z2073" i="14"/>
  <c r="AA2072" i="14"/>
  <c r="V2074" i="14"/>
  <c r="W2073" i="14"/>
  <c r="X2073" i="14"/>
  <c r="Y2072" i="14"/>
  <c r="D2077" i="33" l="1"/>
  <c r="V2076" i="33"/>
  <c r="D2081" i="32"/>
  <c r="V2080" i="32"/>
  <c r="Z2074" i="14"/>
  <c r="AA2073" i="14"/>
  <c r="L2075" i="14"/>
  <c r="M2074" i="14"/>
  <c r="N2074" i="14"/>
  <c r="O2073" i="14"/>
  <c r="P2074" i="14"/>
  <c r="Q2073" i="14"/>
  <c r="X2074" i="14"/>
  <c r="Y2073" i="14"/>
  <c r="R2074" i="14"/>
  <c r="S2073" i="14"/>
  <c r="V2075" i="14"/>
  <c r="W2074" i="14"/>
  <c r="T2074" i="14"/>
  <c r="U2073" i="14"/>
  <c r="D2078" i="33" l="1"/>
  <c r="V2077" i="33"/>
  <c r="D2082" i="32"/>
  <c r="V2081" i="32"/>
  <c r="N2075" i="14"/>
  <c r="O2074" i="14"/>
  <c r="R2075" i="14"/>
  <c r="S2074" i="14"/>
  <c r="X2075" i="14"/>
  <c r="Y2074" i="14"/>
  <c r="P2075" i="14"/>
  <c r="Q2074" i="14"/>
  <c r="T2075" i="14"/>
  <c r="U2074" i="14"/>
  <c r="L2076" i="14"/>
  <c r="M2075" i="14"/>
  <c r="V2076" i="14"/>
  <c r="W2075" i="14"/>
  <c r="Z2075" i="14"/>
  <c r="AA2074" i="14"/>
  <c r="D2079" i="33" l="1"/>
  <c r="V2078" i="33"/>
  <c r="D2083" i="32"/>
  <c r="V2082" i="32"/>
  <c r="L2077" i="14"/>
  <c r="M2076" i="14"/>
  <c r="X2076" i="14"/>
  <c r="Y2075" i="14"/>
  <c r="T2076" i="14"/>
  <c r="U2075" i="14"/>
  <c r="P2076" i="14"/>
  <c r="Q2075" i="14"/>
  <c r="Z2076" i="14"/>
  <c r="AA2075" i="14"/>
  <c r="R2076" i="14"/>
  <c r="S2075" i="14"/>
  <c r="V2077" i="14"/>
  <c r="W2076" i="14"/>
  <c r="N2076" i="14"/>
  <c r="O2075" i="14"/>
  <c r="D2080" i="33" l="1"/>
  <c r="V2079" i="33"/>
  <c r="D2084" i="32"/>
  <c r="V2083" i="32"/>
  <c r="R2077" i="14"/>
  <c r="S2076" i="14"/>
  <c r="Z2077" i="14"/>
  <c r="AA2076" i="14"/>
  <c r="P2077" i="14"/>
  <c r="Q2076" i="14"/>
  <c r="T2077" i="14"/>
  <c r="U2076" i="14"/>
  <c r="N2077" i="14"/>
  <c r="O2076" i="14"/>
  <c r="X2077" i="14"/>
  <c r="Y2076" i="14"/>
  <c r="V2078" i="14"/>
  <c r="W2077" i="14"/>
  <c r="L2078" i="14"/>
  <c r="M2077" i="14"/>
  <c r="D2081" i="33" l="1"/>
  <c r="V2080" i="33"/>
  <c r="D2085" i="32"/>
  <c r="V2084" i="32"/>
  <c r="X2078" i="14"/>
  <c r="Y2077" i="14"/>
  <c r="P2078" i="14"/>
  <c r="Q2077" i="14"/>
  <c r="N2078" i="14"/>
  <c r="O2077" i="14"/>
  <c r="T2078" i="14"/>
  <c r="U2077" i="14"/>
  <c r="L2079" i="14"/>
  <c r="M2078" i="14"/>
  <c r="Z2078" i="14"/>
  <c r="AA2077" i="14"/>
  <c r="V2079" i="14"/>
  <c r="W2078" i="14"/>
  <c r="R2078" i="14"/>
  <c r="S2077" i="14"/>
  <c r="D2082" i="33" l="1"/>
  <c r="V2081" i="33"/>
  <c r="D2086" i="32"/>
  <c r="V2085" i="32"/>
  <c r="N2079" i="14"/>
  <c r="O2078" i="14"/>
  <c r="Z2079" i="14"/>
  <c r="AA2078" i="14"/>
  <c r="L2080" i="14"/>
  <c r="M2079" i="14"/>
  <c r="T2079" i="14"/>
  <c r="U2078" i="14"/>
  <c r="R2079" i="14"/>
  <c r="S2078" i="14"/>
  <c r="P2079" i="14"/>
  <c r="Q2078" i="14"/>
  <c r="V2080" i="14"/>
  <c r="W2079" i="14"/>
  <c r="X2079" i="14"/>
  <c r="Y2078" i="14"/>
  <c r="D2083" i="33" l="1"/>
  <c r="V2082" i="33"/>
  <c r="D2087" i="32"/>
  <c r="V2086" i="32"/>
  <c r="P2080" i="14"/>
  <c r="Q2079" i="14"/>
  <c r="L2081" i="14"/>
  <c r="M2080" i="14"/>
  <c r="R2080" i="14"/>
  <c r="S2079" i="14"/>
  <c r="T2080" i="14"/>
  <c r="U2079" i="14"/>
  <c r="X2080" i="14"/>
  <c r="Y2079" i="14"/>
  <c r="Z2080" i="14"/>
  <c r="AA2079" i="14"/>
  <c r="V2081" i="14"/>
  <c r="W2080" i="14"/>
  <c r="N2080" i="14"/>
  <c r="O2079" i="14"/>
  <c r="D2084" i="33" l="1"/>
  <c r="V2083" i="33"/>
  <c r="D2088" i="32"/>
  <c r="V2087" i="32"/>
  <c r="Z2081" i="14"/>
  <c r="AA2080" i="14"/>
  <c r="X2081" i="14"/>
  <c r="Y2080" i="14"/>
  <c r="T2081" i="14"/>
  <c r="U2080" i="14"/>
  <c r="R2081" i="14"/>
  <c r="S2080" i="14"/>
  <c r="N2081" i="14"/>
  <c r="O2080" i="14"/>
  <c r="L2082" i="14"/>
  <c r="M2081" i="14"/>
  <c r="V2082" i="14"/>
  <c r="W2081" i="14"/>
  <c r="P2081" i="14"/>
  <c r="Q2080" i="14"/>
  <c r="D2085" i="33" l="1"/>
  <c r="V2084" i="33"/>
  <c r="D2089" i="32"/>
  <c r="V2088" i="32"/>
  <c r="L2083" i="14"/>
  <c r="M2082" i="14"/>
  <c r="N2082" i="14"/>
  <c r="O2081" i="14"/>
  <c r="R2082" i="14"/>
  <c r="S2081" i="14"/>
  <c r="T2082" i="14"/>
  <c r="U2081" i="14"/>
  <c r="P2082" i="14"/>
  <c r="Q2081" i="14"/>
  <c r="X2082" i="14"/>
  <c r="Y2081" i="14"/>
  <c r="V2083" i="14"/>
  <c r="W2082" i="14"/>
  <c r="Z2082" i="14"/>
  <c r="AA2081" i="14"/>
  <c r="D2086" i="33" l="1"/>
  <c r="V2085" i="33"/>
  <c r="D2090" i="32"/>
  <c r="V2089" i="32"/>
  <c r="X2083" i="14"/>
  <c r="Y2082" i="14"/>
  <c r="P2083" i="14"/>
  <c r="Q2082" i="14"/>
  <c r="T2083" i="14"/>
  <c r="U2082" i="14"/>
  <c r="R2083" i="14"/>
  <c r="S2082" i="14"/>
  <c r="Z2083" i="14"/>
  <c r="AA2082" i="14"/>
  <c r="N2083" i="14"/>
  <c r="O2082" i="14"/>
  <c r="V2084" i="14"/>
  <c r="W2083" i="14"/>
  <c r="L2084" i="14"/>
  <c r="M2083" i="14"/>
  <c r="D2087" i="33" l="1"/>
  <c r="V2086" i="33"/>
  <c r="D2091" i="32"/>
  <c r="V2090" i="32"/>
  <c r="Z2084" i="14"/>
  <c r="AA2083" i="14"/>
  <c r="N2084" i="14"/>
  <c r="O2083" i="14"/>
  <c r="R2084" i="14"/>
  <c r="S2083" i="14"/>
  <c r="T2084" i="14"/>
  <c r="U2083" i="14"/>
  <c r="L2085" i="14"/>
  <c r="M2084" i="14"/>
  <c r="P2084" i="14"/>
  <c r="Q2083" i="14"/>
  <c r="V2085" i="14"/>
  <c r="W2084" i="14"/>
  <c r="X2084" i="14"/>
  <c r="Y2083" i="14"/>
  <c r="D2088" i="33" l="1"/>
  <c r="V2087" i="33"/>
  <c r="D2092" i="32"/>
  <c r="V2091" i="32"/>
  <c r="R2085" i="14"/>
  <c r="S2084" i="14"/>
  <c r="P2085" i="14"/>
  <c r="Q2084" i="14"/>
  <c r="L2086" i="14"/>
  <c r="M2085" i="14"/>
  <c r="T2085" i="14"/>
  <c r="U2084" i="14"/>
  <c r="X2085" i="14"/>
  <c r="Y2084" i="14"/>
  <c r="N2085" i="14"/>
  <c r="O2084" i="14"/>
  <c r="V2086" i="14"/>
  <c r="W2085" i="14"/>
  <c r="Z2085" i="14"/>
  <c r="AA2084" i="14"/>
  <c r="D2089" i="33" l="1"/>
  <c r="V2088" i="33"/>
  <c r="D2093" i="32"/>
  <c r="V2092" i="32"/>
  <c r="N2086" i="14"/>
  <c r="O2085" i="14"/>
  <c r="X2086" i="14"/>
  <c r="Y2085" i="14"/>
  <c r="T2086" i="14"/>
  <c r="U2085" i="14"/>
  <c r="L2087" i="14"/>
  <c r="M2086" i="14"/>
  <c r="Z2086" i="14"/>
  <c r="AA2085" i="14"/>
  <c r="P2086" i="14"/>
  <c r="Q2085" i="14"/>
  <c r="V2087" i="14"/>
  <c r="W2086" i="14"/>
  <c r="R2086" i="14"/>
  <c r="S2085" i="14"/>
  <c r="D2090" i="33" l="1"/>
  <c r="V2089" i="33"/>
  <c r="D2094" i="32"/>
  <c r="V2093" i="32"/>
  <c r="P2087" i="14"/>
  <c r="Q2086" i="14"/>
  <c r="Z2087" i="14"/>
  <c r="AA2086" i="14"/>
  <c r="L2088" i="14"/>
  <c r="M2087" i="14"/>
  <c r="T2087" i="14"/>
  <c r="U2086" i="14"/>
  <c r="R2087" i="14"/>
  <c r="S2086" i="14"/>
  <c r="X2087" i="14"/>
  <c r="Y2086" i="14"/>
  <c r="V2088" i="14"/>
  <c r="W2087" i="14"/>
  <c r="N2087" i="14"/>
  <c r="O2086" i="14"/>
  <c r="D2091" i="33" l="1"/>
  <c r="V2090" i="33"/>
  <c r="D2095" i="32"/>
  <c r="V2094" i="32"/>
  <c r="X2088" i="14"/>
  <c r="Y2087" i="14"/>
  <c r="R2088" i="14"/>
  <c r="S2087" i="14"/>
  <c r="T2088" i="14"/>
  <c r="U2087" i="14"/>
  <c r="L2089" i="14"/>
  <c r="M2088" i="14"/>
  <c r="N2088" i="14"/>
  <c r="O2087" i="14"/>
  <c r="Z2088" i="14"/>
  <c r="AA2087" i="14"/>
  <c r="V2089" i="14"/>
  <c r="W2088" i="14"/>
  <c r="P2088" i="14"/>
  <c r="Q2087" i="14"/>
  <c r="D2092" i="33" l="1"/>
  <c r="V2091" i="33"/>
  <c r="D2096" i="32"/>
  <c r="V2095" i="32"/>
  <c r="Z2089" i="14"/>
  <c r="AA2088" i="14"/>
  <c r="N2089" i="14"/>
  <c r="O2088" i="14"/>
  <c r="L2090" i="14"/>
  <c r="M2089" i="14"/>
  <c r="T2089" i="14"/>
  <c r="U2088" i="14"/>
  <c r="P2089" i="14"/>
  <c r="Q2088" i="14"/>
  <c r="R2089" i="14"/>
  <c r="S2088" i="14"/>
  <c r="V2090" i="14"/>
  <c r="W2089" i="14"/>
  <c r="X2089" i="14"/>
  <c r="Y2088" i="14"/>
  <c r="D2093" i="33" l="1"/>
  <c r="V2092" i="33"/>
  <c r="D2097" i="32"/>
  <c r="V2096" i="32"/>
  <c r="R2090" i="14"/>
  <c r="S2089" i="14"/>
  <c r="P2090" i="14"/>
  <c r="Q2089" i="14"/>
  <c r="T2090" i="14"/>
  <c r="U2089" i="14"/>
  <c r="L2091" i="14"/>
  <c r="M2090" i="14"/>
  <c r="X2090" i="14"/>
  <c r="Y2089" i="14"/>
  <c r="N2090" i="14"/>
  <c r="O2089" i="14"/>
  <c r="V2091" i="14"/>
  <c r="W2090" i="14"/>
  <c r="Z2090" i="14"/>
  <c r="AA2089" i="14"/>
  <c r="D2094" i="33" l="1"/>
  <c r="V2093" i="33"/>
  <c r="D2098" i="32"/>
  <c r="V2097" i="32"/>
  <c r="L2092" i="14"/>
  <c r="M2091" i="14"/>
  <c r="N2091" i="14"/>
  <c r="O2090" i="14"/>
  <c r="X2091" i="14"/>
  <c r="Y2090" i="14"/>
  <c r="T2091" i="14"/>
  <c r="U2090" i="14"/>
  <c r="Z2091" i="14"/>
  <c r="AA2090" i="14"/>
  <c r="P2091" i="14"/>
  <c r="Q2090" i="14"/>
  <c r="V2092" i="14"/>
  <c r="W2091" i="14"/>
  <c r="R2091" i="14"/>
  <c r="S2090" i="14"/>
  <c r="D2095" i="33" l="1"/>
  <c r="V2094" i="33"/>
  <c r="D2099" i="32"/>
  <c r="V2098" i="32"/>
  <c r="P2092" i="14"/>
  <c r="Q2091" i="14"/>
  <c r="Z2092" i="14"/>
  <c r="AA2091" i="14"/>
  <c r="T2092" i="14"/>
  <c r="U2091" i="14"/>
  <c r="X2092" i="14"/>
  <c r="Y2091" i="14"/>
  <c r="R2092" i="14"/>
  <c r="S2091" i="14"/>
  <c r="N2092" i="14"/>
  <c r="O2091" i="14"/>
  <c r="V2093" i="14"/>
  <c r="W2092" i="14"/>
  <c r="L2093" i="14"/>
  <c r="M2092" i="14"/>
  <c r="D2096" i="33" l="1"/>
  <c r="V2095" i="33"/>
  <c r="D2100" i="32"/>
  <c r="V2099" i="32"/>
  <c r="N2093" i="14"/>
  <c r="O2092" i="14"/>
  <c r="R2093" i="14"/>
  <c r="S2092" i="14"/>
  <c r="X2093" i="14"/>
  <c r="Y2092" i="14"/>
  <c r="T2093" i="14"/>
  <c r="U2092" i="14"/>
  <c r="L2094" i="14"/>
  <c r="M2093" i="14"/>
  <c r="Z2093" i="14"/>
  <c r="AA2092" i="14"/>
  <c r="V2094" i="14"/>
  <c r="W2093" i="14"/>
  <c r="P2093" i="14"/>
  <c r="Q2092" i="14"/>
  <c r="D2097" i="33" l="1"/>
  <c r="V2096" i="33"/>
  <c r="D2101" i="32"/>
  <c r="V2100" i="32"/>
  <c r="Z2094" i="14"/>
  <c r="AA2093" i="14"/>
  <c r="L2095" i="14"/>
  <c r="M2094" i="14"/>
  <c r="T2094" i="14"/>
  <c r="U2093" i="14"/>
  <c r="X2094" i="14"/>
  <c r="Y2093" i="14"/>
  <c r="P2094" i="14"/>
  <c r="Q2093" i="14"/>
  <c r="R2094" i="14"/>
  <c r="S2093" i="14"/>
  <c r="V2095" i="14"/>
  <c r="W2094" i="14"/>
  <c r="N2094" i="14"/>
  <c r="O2093" i="14"/>
  <c r="D2098" i="33" l="1"/>
  <c r="V2097" i="33"/>
  <c r="D2102" i="32"/>
  <c r="V2101" i="32"/>
  <c r="R2095" i="14"/>
  <c r="S2094" i="14"/>
  <c r="X2095" i="14"/>
  <c r="Y2094" i="14"/>
  <c r="P2095" i="14"/>
  <c r="Q2094" i="14"/>
  <c r="T2095" i="14"/>
  <c r="U2094" i="14"/>
  <c r="N2095" i="14"/>
  <c r="O2094" i="14"/>
  <c r="L2096" i="14"/>
  <c r="M2095" i="14"/>
  <c r="V2096" i="14"/>
  <c r="W2095" i="14"/>
  <c r="Z2095" i="14"/>
  <c r="AA2094" i="14"/>
  <c r="D2099" i="33" l="1"/>
  <c r="V2098" i="33"/>
  <c r="D2103" i="32"/>
  <c r="V2102" i="32"/>
  <c r="L2097" i="14"/>
  <c r="M2096" i="14"/>
  <c r="N2096" i="14"/>
  <c r="O2095" i="14"/>
  <c r="T2096" i="14"/>
  <c r="U2095" i="14"/>
  <c r="P2096" i="14"/>
  <c r="Q2095" i="14"/>
  <c r="Z2096" i="14"/>
  <c r="AA2095" i="14"/>
  <c r="X2096" i="14"/>
  <c r="Y2095" i="14"/>
  <c r="V2097" i="14"/>
  <c r="W2096" i="14"/>
  <c r="R2096" i="14"/>
  <c r="S2095" i="14"/>
  <c r="D2100" i="33" l="1"/>
  <c r="V2099" i="33"/>
  <c r="D2104" i="32"/>
  <c r="V2103" i="32"/>
  <c r="X2097" i="14"/>
  <c r="Y2096" i="14"/>
  <c r="Z2097" i="14"/>
  <c r="AA2096" i="14"/>
  <c r="P2097" i="14"/>
  <c r="Q2096" i="14"/>
  <c r="T2097" i="14"/>
  <c r="U2096" i="14"/>
  <c r="R2097" i="14"/>
  <c r="S2096" i="14"/>
  <c r="N2097" i="14"/>
  <c r="O2096" i="14"/>
  <c r="V2098" i="14"/>
  <c r="W2097" i="14"/>
  <c r="L2098" i="14"/>
  <c r="M2097" i="14"/>
  <c r="D2101" i="33" l="1"/>
  <c r="V2100" i="33"/>
  <c r="D2105" i="32"/>
  <c r="V2104" i="32"/>
  <c r="N2098" i="14"/>
  <c r="O2097" i="14"/>
  <c r="R2098" i="14"/>
  <c r="S2097" i="14"/>
  <c r="T2098" i="14"/>
  <c r="U2097" i="14"/>
  <c r="P2098" i="14"/>
  <c r="Q2097" i="14"/>
  <c r="L2099" i="14"/>
  <c r="M2098" i="14"/>
  <c r="Z2098" i="14"/>
  <c r="AA2097" i="14"/>
  <c r="V2099" i="14"/>
  <c r="W2098" i="14"/>
  <c r="X2098" i="14"/>
  <c r="Y2097" i="14"/>
  <c r="D2102" i="33" l="1"/>
  <c r="V2101" i="33"/>
  <c r="D2106" i="32"/>
  <c r="V2105" i="32"/>
  <c r="L2100" i="14"/>
  <c r="M2099" i="14"/>
  <c r="Z2099" i="14"/>
  <c r="AA2098" i="14"/>
  <c r="P2099" i="14"/>
  <c r="Q2098" i="14"/>
  <c r="T2099" i="14"/>
  <c r="U2098" i="14"/>
  <c r="X2099" i="14"/>
  <c r="Y2098" i="14"/>
  <c r="R2099" i="14"/>
  <c r="S2098" i="14"/>
  <c r="V2100" i="14"/>
  <c r="W2099" i="14"/>
  <c r="N2099" i="14"/>
  <c r="O2098" i="14"/>
  <c r="D2103" i="33" l="1"/>
  <c r="V2102" i="33"/>
  <c r="D2107" i="32"/>
  <c r="V2106" i="32"/>
  <c r="R2100" i="14"/>
  <c r="S2099" i="14"/>
  <c r="X2100" i="14"/>
  <c r="Y2099" i="14"/>
  <c r="T2100" i="14"/>
  <c r="U2099" i="14"/>
  <c r="P2100" i="14"/>
  <c r="Q2099" i="14"/>
  <c r="N2100" i="14"/>
  <c r="O2099" i="14"/>
  <c r="Z2100" i="14"/>
  <c r="AA2099" i="14"/>
  <c r="V2101" i="14"/>
  <c r="W2100" i="14"/>
  <c r="L2101" i="14"/>
  <c r="M2100" i="14"/>
  <c r="D2104" i="33" l="1"/>
  <c r="V2103" i="33"/>
  <c r="D2108" i="32"/>
  <c r="V2107" i="32"/>
  <c r="Z2101" i="14"/>
  <c r="AA2100" i="14"/>
  <c r="T2101" i="14"/>
  <c r="U2100" i="14"/>
  <c r="N2101" i="14"/>
  <c r="O2100" i="14"/>
  <c r="P2101" i="14"/>
  <c r="Q2100" i="14"/>
  <c r="L2102" i="14"/>
  <c r="M2101" i="14"/>
  <c r="X2101" i="14"/>
  <c r="Y2100" i="14"/>
  <c r="V2102" i="14"/>
  <c r="W2101" i="14"/>
  <c r="R2101" i="14"/>
  <c r="S2100" i="14"/>
  <c r="D2105" i="33" l="1"/>
  <c r="V2104" i="33"/>
  <c r="D2109" i="32"/>
  <c r="V2108" i="32"/>
  <c r="X2102" i="14"/>
  <c r="Y2101" i="14"/>
  <c r="L2103" i="14"/>
  <c r="M2102" i="14"/>
  <c r="P2102" i="14"/>
  <c r="Q2101" i="14"/>
  <c r="N2102" i="14"/>
  <c r="O2101" i="14"/>
  <c r="R2102" i="14"/>
  <c r="S2101" i="14"/>
  <c r="T2102" i="14"/>
  <c r="U2101" i="14"/>
  <c r="V2103" i="14"/>
  <c r="W2102" i="14"/>
  <c r="Z2102" i="14"/>
  <c r="AA2101" i="14"/>
  <c r="D2106" i="33" l="1"/>
  <c r="V2105" i="33"/>
  <c r="D2110" i="32"/>
  <c r="V2109" i="32"/>
  <c r="T2103" i="14"/>
  <c r="U2102" i="14"/>
  <c r="R2103" i="14"/>
  <c r="S2102" i="14"/>
  <c r="N2103" i="14"/>
  <c r="O2102" i="14"/>
  <c r="P2103" i="14"/>
  <c r="Q2102" i="14"/>
  <c r="Z2103" i="14"/>
  <c r="AA2102" i="14"/>
  <c r="L2104" i="14"/>
  <c r="M2103" i="14"/>
  <c r="V2104" i="14"/>
  <c r="W2103" i="14"/>
  <c r="X2103" i="14"/>
  <c r="Y2102" i="14"/>
  <c r="D2107" i="33" l="1"/>
  <c r="V2106" i="33"/>
  <c r="D2111" i="32"/>
  <c r="V2110" i="32"/>
  <c r="L2105" i="14"/>
  <c r="M2104" i="14"/>
  <c r="Z2104" i="14"/>
  <c r="AA2103" i="14"/>
  <c r="P2104" i="14"/>
  <c r="Q2103" i="14"/>
  <c r="N2104" i="14"/>
  <c r="O2103" i="14"/>
  <c r="X2104" i="14"/>
  <c r="Y2103" i="14"/>
  <c r="R2104" i="14"/>
  <c r="S2103" i="14"/>
  <c r="V2105" i="14"/>
  <c r="W2104" i="14"/>
  <c r="T2104" i="14"/>
  <c r="U2103" i="14"/>
  <c r="D2108" i="33" l="1"/>
  <c r="V2107" i="33"/>
  <c r="D2112" i="32"/>
  <c r="V2111" i="32"/>
  <c r="X2105" i="14"/>
  <c r="Y2104" i="14"/>
  <c r="R2105" i="14"/>
  <c r="S2104" i="14"/>
  <c r="N2105" i="14"/>
  <c r="O2104" i="14"/>
  <c r="P2105" i="14"/>
  <c r="Q2104" i="14"/>
  <c r="T2105" i="14"/>
  <c r="U2104" i="14"/>
  <c r="Z2105" i="14"/>
  <c r="AA2104" i="14"/>
  <c r="V2106" i="14"/>
  <c r="W2105" i="14"/>
  <c r="L2106" i="14"/>
  <c r="M2105" i="14"/>
  <c r="D2109" i="33" l="1"/>
  <c r="V2108" i="33"/>
  <c r="D2113" i="32"/>
  <c r="V2112" i="32"/>
  <c r="Z2106" i="14"/>
  <c r="AA2105" i="14"/>
  <c r="T2106" i="14"/>
  <c r="U2105" i="14"/>
  <c r="P2106" i="14"/>
  <c r="Q2105" i="14"/>
  <c r="N2106" i="14"/>
  <c r="O2105" i="14"/>
  <c r="L2107" i="14"/>
  <c r="M2106" i="14"/>
  <c r="R2106" i="14"/>
  <c r="S2105" i="14"/>
  <c r="V2107" i="14"/>
  <c r="W2106" i="14"/>
  <c r="X2106" i="14"/>
  <c r="Y2105" i="14"/>
  <c r="D2110" i="33" l="1"/>
  <c r="V2109" i="33"/>
  <c r="D2114" i="32"/>
  <c r="V2113" i="32"/>
  <c r="R2107" i="14"/>
  <c r="S2106" i="14"/>
  <c r="L2108" i="14"/>
  <c r="M2107" i="14"/>
  <c r="N2107" i="14"/>
  <c r="O2106" i="14"/>
  <c r="P2107" i="14"/>
  <c r="Q2106" i="14"/>
  <c r="X2107" i="14"/>
  <c r="Y2106" i="14"/>
  <c r="T2107" i="14"/>
  <c r="U2106" i="14"/>
  <c r="V2108" i="14"/>
  <c r="W2107" i="14"/>
  <c r="Z2107" i="14"/>
  <c r="AA2106" i="14"/>
  <c r="D2111" i="33" l="1"/>
  <c r="V2110" i="33"/>
  <c r="D2115" i="32"/>
  <c r="V2114" i="32"/>
  <c r="T2108" i="14"/>
  <c r="U2107" i="14"/>
  <c r="X2108" i="14"/>
  <c r="Y2107" i="14"/>
  <c r="P2108" i="14"/>
  <c r="Q2107" i="14"/>
  <c r="N2108" i="14"/>
  <c r="O2107" i="14"/>
  <c r="Z2108" i="14"/>
  <c r="AA2107" i="14"/>
  <c r="L2109" i="14"/>
  <c r="M2108" i="14"/>
  <c r="V2109" i="14"/>
  <c r="W2108" i="14"/>
  <c r="R2108" i="14"/>
  <c r="S2107" i="14"/>
  <c r="D2112" i="33" l="1"/>
  <c r="V2111" i="33"/>
  <c r="D2116" i="32"/>
  <c r="V2115" i="32"/>
  <c r="P2109" i="14"/>
  <c r="Q2108" i="14"/>
  <c r="L2110" i="14"/>
  <c r="M2109" i="14"/>
  <c r="Z2109" i="14"/>
  <c r="AA2108" i="14"/>
  <c r="N2109" i="14"/>
  <c r="O2108" i="14"/>
  <c r="R2109" i="14"/>
  <c r="S2108" i="14"/>
  <c r="X2109" i="14"/>
  <c r="Y2108" i="14"/>
  <c r="V2110" i="14"/>
  <c r="W2109" i="14"/>
  <c r="T2109" i="14"/>
  <c r="U2108" i="14"/>
  <c r="D2113" i="33" l="1"/>
  <c r="V2112" i="33"/>
  <c r="D2117" i="32"/>
  <c r="V2116" i="32"/>
  <c r="X2110" i="14"/>
  <c r="Y2109" i="14"/>
  <c r="R2110" i="14"/>
  <c r="S2109" i="14"/>
  <c r="N2110" i="14"/>
  <c r="O2109" i="14"/>
  <c r="Z2110" i="14"/>
  <c r="AA2109" i="14"/>
  <c r="T2110" i="14"/>
  <c r="U2109" i="14"/>
  <c r="L2111" i="14"/>
  <c r="M2110" i="14"/>
  <c r="V2111" i="14"/>
  <c r="W2110" i="14"/>
  <c r="P2110" i="14"/>
  <c r="Q2109" i="14"/>
  <c r="D2114" i="33" l="1"/>
  <c r="V2113" i="33"/>
  <c r="D2118" i="32"/>
  <c r="V2117" i="32"/>
  <c r="L2112" i="14"/>
  <c r="M2111" i="14"/>
  <c r="T2111" i="14"/>
  <c r="U2110" i="14"/>
  <c r="Z2111" i="14"/>
  <c r="AA2110" i="14"/>
  <c r="N2111" i="14"/>
  <c r="O2110" i="14"/>
  <c r="P2111" i="14"/>
  <c r="Q2110" i="14"/>
  <c r="R2111" i="14"/>
  <c r="S2110" i="14"/>
  <c r="V2112" i="14"/>
  <c r="W2111" i="14"/>
  <c r="X2111" i="14"/>
  <c r="Y2110" i="14"/>
  <c r="D2115" i="33" l="1"/>
  <c r="V2114" i="33"/>
  <c r="D2119" i="32"/>
  <c r="V2118" i="32"/>
  <c r="R2112" i="14"/>
  <c r="S2111" i="14"/>
  <c r="P2112" i="14"/>
  <c r="Q2111" i="14"/>
  <c r="N2112" i="14"/>
  <c r="O2111" i="14"/>
  <c r="Z2112" i="14"/>
  <c r="AA2111" i="14"/>
  <c r="X2112" i="14"/>
  <c r="Y2111" i="14"/>
  <c r="T2112" i="14"/>
  <c r="U2111" i="14"/>
  <c r="V2113" i="14"/>
  <c r="W2112" i="14"/>
  <c r="L2113" i="14"/>
  <c r="M2112" i="14"/>
  <c r="D2116" i="33" l="1"/>
  <c r="V2115" i="33"/>
  <c r="D2120" i="32"/>
  <c r="V2119" i="32"/>
  <c r="N2113" i="14"/>
  <c r="O2112" i="14"/>
  <c r="T2113" i="14"/>
  <c r="U2112" i="14"/>
  <c r="X2113" i="14"/>
  <c r="Y2112" i="14"/>
  <c r="Z2113" i="14"/>
  <c r="AA2112" i="14"/>
  <c r="L2114" i="14"/>
  <c r="M2113" i="14"/>
  <c r="P2113" i="14"/>
  <c r="Q2112" i="14"/>
  <c r="V2114" i="14"/>
  <c r="W2113" i="14"/>
  <c r="R2113" i="14"/>
  <c r="S2112" i="14"/>
  <c r="D2117" i="33" l="1"/>
  <c r="V2116" i="33"/>
  <c r="D2121" i="32"/>
  <c r="V2120" i="32"/>
  <c r="P2114" i="14"/>
  <c r="Q2113" i="14"/>
  <c r="L2115" i="14"/>
  <c r="M2114" i="14"/>
  <c r="Z2114" i="14"/>
  <c r="AA2113" i="14"/>
  <c r="X2114" i="14"/>
  <c r="Y2113" i="14"/>
  <c r="R2114" i="14"/>
  <c r="S2113" i="14"/>
  <c r="T2114" i="14"/>
  <c r="U2113" i="14"/>
  <c r="V2115" i="14"/>
  <c r="W2114" i="14"/>
  <c r="N2114" i="14"/>
  <c r="O2113" i="14"/>
  <c r="D2118" i="33" l="1"/>
  <c r="V2117" i="33"/>
  <c r="D2122" i="32"/>
  <c r="V2121" i="32"/>
  <c r="T2115" i="14"/>
  <c r="U2114" i="14"/>
  <c r="R2115" i="14"/>
  <c r="S2114" i="14"/>
  <c r="X2115" i="14"/>
  <c r="Y2114" i="14"/>
  <c r="Z2115" i="14"/>
  <c r="AA2114" i="14"/>
  <c r="N2115" i="14"/>
  <c r="O2114" i="14"/>
  <c r="L2116" i="14"/>
  <c r="M2115" i="14"/>
  <c r="V2116" i="14"/>
  <c r="W2115" i="14"/>
  <c r="P2115" i="14"/>
  <c r="Q2114" i="14"/>
  <c r="D2119" i="33" l="1"/>
  <c r="V2118" i="33"/>
  <c r="D2123" i="32"/>
  <c r="V2122" i="32"/>
  <c r="L2117" i="14"/>
  <c r="M2116" i="14"/>
  <c r="N2116" i="14"/>
  <c r="O2115" i="14"/>
  <c r="Z2116" i="14"/>
  <c r="AA2115" i="14"/>
  <c r="X2116" i="14"/>
  <c r="Y2115" i="14"/>
  <c r="P2116" i="14"/>
  <c r="Q2115" i="14"/>
  <c r="R2116" i="14"/>
  <c r="S2115" i="14"/>
  <c r="V2117" i="14"/>
  <c r="W2116" i="14"/>
  <c r="T2116" i="14"/>
  <c r="U2115" i="14"/>
  <c r="D2120" i="33" l="1"/>
  <c r="V2119" i="33"/>
  <c r="D2124" i="32"/>
  <c r="V2123" i="32"/>
  <c r="R2117" i="14"/>
  <c r="S2116" i="14"/>
  <c r="P2117" i="14"/>
  <c r="Q2116" i="14"/>
  <c r="X2117" i="14"/>
  <c r="Y2116" i="14"/>
  <c r="Z2117" i="14"/>
  <c r="AA2116" i="14"/>
  <c r="T2117" i="14"/>
  <c r="U2116" i="14"/>
  <c r="N2117" i="14"/>
  <c r="O2116" i="14"/>
  <c r="V2118" i="14"/>
  <c r="W2117" i="14"/>
  <c r="L2118" i="14"/>
  <c r="M2117" i="14"/>
  <c r="D2121" i="33" l="1"/>
  <c r="V2120" i="33"/>
  <c r="D2125" i="32"/>
  <c r="V2124" i="32"/>
  <c r="N2118" i="14"/>
  <c r="O2117" i="14"/>
  <c r="T2118" i="14"/>
  <c r="U2117" i="14"/>
  <c r="Z2118" i="14"/>
  <c r="AA2117" i="14"/>
  <c r="X2118" i="14"/>
  <c r="Y2117" i="14"/>
  <c r="L2119" i="14"/>
  <c r="M2118" i="14"/>
  <c r="P2118" i="14"/>
  <c r="Q2117" i="14"/>
  <c r="V2119" i="14"/>
  <c r="W2118" i="14"/>
  <c r="R2118" i="14"/>
  <c r="S2117" i="14"/>
  <c r="D2122" i="33" l="1"/>
  <c r="V2121" i="33"/>
  <c r="D2126" i="32"/>
  <c r="V2125" i="32"/>
  <c r="P2119" i="14"/>
  <c r="Q2118" i="14"/>
  <c r="L2120" i="14"/>
  <c r="M2119" i="14"/>
  <c r="X2119" i="14"/>
  <c r="Y2118" i="14"/>
  <c r="Z2119" i="14"/>
  <c r="AA2118" i="14"/>
  <c r="R2119" i="14"/>
  <c r="S2118" i="14"/>
  <c r="T2119" i="14"/>
  <c r="U2118" i="14"/>
  <c r="V2120" i="14"/>
  <c r="W2119" i="14"/>
  <c r="N2119" i="14"/>
  <c r="O2118" i="14"/>
  <c r="D2123" i="33" l="1"/>
  <c r="V2122" i="33"/>
  <c r="D2127" i="32"/>
  <c r="V2126" i="32"/>
  <c r="T2120" i="14"/>
  <c r="U2119" i="14"/>
  <c r="R2120" i="14"/>
  <c r="S2119" i="14"/>
  <c r="Z2120" i="14"/>
  <c r="AA2119" i="14"/>
  <c r="X2120" i="14"/>
  <c r="Y2119" i="14"/>
  <c r="N2120" i="14"/>
  <c r="O2119" i="14"/>
  <c r="L2121" i="14"/>
  <c r="M2120" i="14"/>
  <c r="V2121" i="14"/>
  <c r="W2120" i="14"/>
  <c r="P2120" i="14"/>
  <c r="Q2119" i="14"/>
  <c r="D2124" i="33" l="1"/>
  <c r="V2123" i="33"/>
  <c r="D2128" i="32"/>
  <c r="V2127" i="32"/>
  <c r="L2122" i="14"/>
  <c r="M2121" i="14"/>
  <c r="N2121" i="14"/>
  <c r="O2120" i="14"/>
  <c r="X2121" i="14"/>
  <c r="Y2120" i="14"/>
  <c r="Z2121" i="14"/>
  <c r="AA2120" i="14"/>
  <c r="P2121" i="14"/>
  <c r="Q2120" i="14"/>
  <c r="R2121" i="14"/>
  <c r="S2120" i="14"/>
  <c r="V2122" i="14"/>
  <c r="W2121" i="14"/>
  <c r="T2121" i="14"/>
  <c r="U2120" i="14"/>
  <c r="D2125" i="33" l="1"/>
  <c r="V2124" i="33"/>
  <c r="D2129" i="32"/>
  <c r="V2128" i="32"/>
  <c r="R2122" i="14"/>
  <c r="S2121" i="14"/>
  <c r="P2122" i="14"/>
  <c r="Q2121" i="14"/>
  <c r="Z2122" i="14"/>
  <c r="AA2121" i="14"/>
  <c r="X2122" i="14"/>
  <c r="Y2121" i="14"/>
  <c r="T2122" i="14"/>
  <c r="U2121" i="14"/>
  <c r="N2122" i="14"/>
  <c r="O2121" i="14"/>
  <c r="V2123" i="14"/>
  <c r="W2122" i="14"/>
  <c r="L2123" i="14"/>
  <c r="M2122" i="14"/>
  <c r="D2126" i="33" l="1"/>
  <c r="V2125" i="33"/>
  <c r="D2130" i="32"/>
  <c r="V2129" i="32"/>
  <c r="T2123" i="14"/>
  <c r="U2122" i="14"/>
  <c r="N2123" i="14"/>
  <c r="O2122" i="14"/>
  <c r="X2123" i="14"/>
  <c r="Y2122" i="14"/>
  <c r="Z2123" i="14"/>
  <c r="AA2122" i="14"/>
  <c r="L2124" i="14"/>
  <c r="M2123" i="14"/>
  <c r="P2123" i="14"/>
  <c r="Q2122" i="14"/>
  <c r="V2124" i="14"/>
  <c r="W2123" i="14"/>
  <c r="R2123" i="14"/>
  <c r="S2122" i="14"/>
  <c r="D2127" i="33" l="1"/>
  <c r="V2126" i="33"/>
  <c r="D2131" i="32"/>
  <c r="V2130" i="32"/>
  <c r="P2124" i="14"/>
  <c r="Q2123" i="14"/>
  <c r="L2125" i="14"/>
  <c r="M2124" i="14"/>
  <c r="Z2124" i="14"/>
  <c r="AA2123" i="14"/>
  <c r="X2124" i="14"/>
  <c r="Y2123" i="14"/>
  <c r="R2124" i="14"/>
  <c r="S2123" i="14"/>
  <c r="N2124" i="14"/>
  <c r="O2123" i="14"/>
  <c r="V2125" i="14"/>
  <c r="W2124" i="14"/>
  <c r="T2124" i="14"/>
  <c r="U2123" i="14"/>
  <c r="D2128" i="33" l="1"/>
  <c r="V2127" i="33"/>
  <c r="D2132" i="32"/>
  <c r="V2131" i="32"/>
  <c r="N2125" i="14"/>
  <c r="O2124" i="14"/>
  <c r="R2125" i="14"/>
  <c r="S2124" i="14"/>
  <c r="X2125" i="14"/>
  <c r="Y2124" i="14"/>
  <c r="Z2125" i="14"/>
  <c r="AA2124" i="14"/>
  <c r="T2125" i="14"/>
  <c r="U2124" i="14"/>
  <c r="L2126" i="14"/>
  <c r="M2125" i="14"/>
  <c r="V2126" i="14"/>
  <c r="W2125" i="14"/>
  <c r="P2125" i="14"/>
  <c r="Q2124" i="14"/>
  <c r="D2129" i="33" l="1"/>
  <c r="V2128" i="33"/>
  <c r="D2133" i="32"/>
  <c r="V2132" i="32"/>
  <c r="T2126" i="14"/>
  <c r="U2125" i="14"/>
  <c r="L2127" i="14"/>
  <c r="M2126" i="14"/>
  <c r="Z2126" i="14"/>
  <c r="AA2125" i="14"/>
  <c r="X2126" i="14"/>
  <c r="Y2125" i="14"/>
  <c r="P2126" i="14"/>
  <c r="Q2125" i="14"/>
  <c r="R2126" i="14"/>
  <c r="S2125" i="14"/>
  <c r="V2127" i="14"/>
  <c r="W2126" i="14"/>
  <c r="N2126" i="14"/>
  <c r="O2125" i="14"/>
  <c r="D2130" i="33" l="1"/>
  <c r="V2129" i="33"/>
  <c r="D2134" i="32"/>
  <c r="V2133" i="32"/>
  <c r="L2128" i="14"/>
  <c r="M2127" i="14"/>
  <c r="R2127" i="14"/>
  <c r="S2126" i="14"/>
  <c r="Z2127" i="14"/>
  <c r="AA2126" i="14"/>
  <c r="P2127" i="14"/>
  <c r="Q2126" i="14"/>
  <c r="X2127" i="14"/>
  <c r="Y2126" i="14"/>
  <c r="N2127" i="14"/>
  <c r="O2126" i="14"/>
  <c r="V2128" i="14"/>
  <c r="W2127" i="14"/>
  <c r="T2127" i="14"/>
  <c r="U2126" i="14"/>
  <c r="D2131" i="33" l="1"/>
  <c r="V2130" i="33"/>
  <c r="D2135" i="32"/>
  <c r="V2134" i="32"/>
  <c r="N2128" i="14"/>
  <c r="O2127" i="14"/>
  <c r="X2128" i="14"/>
  <c r="Y2127" i="14"/>
  <c r="P2128" i="14"/>
  <c r="Q2127" i="14"/>
  <c r="Z2128" i="14"/>
  <c r="AA2127" i="14"/>
  <c r="T2128" i="14"/>
  <c r="U2127" i="14"/>
  <c r="R2128" i="14"/>
  <c r="S2127" i="14"/>
  <c r="V2129" i="14"/>
  <c r="W2128" i="14"/>
  <c r="L2129" i="14"/>
  <c r="M2128" i="14"/>
  <c r="D2132" i="33" l="1"/>
  <c r="V2131" i="33"/>
  <c r="D2136" i="32"/>
  <c r="V2135" i="32"/>
  <c r="P2129" i="14"/>
  <c r="Q2128" i="14"/>
  <c r="R2129" i="14"/>
  <c r="S2128" i="14"/>
  <c r="T2129" i="14"/>
  <c r="U2128" i="14"/>
  <c r="Z2129" i="14"/>
  <c r="AA2128" i="14"/>
  <c r="L2130" i="14"/>
  <c r="M2129" i="14"/>
  <c r="X2129" i="14"/>
  <c r="Y2128" i="14"/>
  <c r="V2130" i="14"/>
  <c r="W2129" i="14"/>
  <c r="N2129" i="14"/>
  <c r="O2128" i="14"/>
  <c r="D2133" i="33" l="1"/>
  <c r="V2132" i="33"/>
  <c r="D2137" i="32"/>
  <c r="V2136" i="32"/>
  <c r="L2131" i="14"/>
  <c r="M2130" i="14"/>
  <c r="R2130" i="14"/>
  <c r="S2129" i="14"/>
  <c r="X2130" i="14"/>
  <c r="Y2129" i="14"/>
  <c r="Z2130" i="14"/>
  <c r="AA2129" i="14"/>
  <c r="T2130" i="14"/>
  <c r="U2129" i="14"/>
  <c r="N2130" i="14"/>
  <c r="O2129" i="14"/>
  <c r="V2131" i="14"/>
  <c r="W2130" i="14"/>
  <c r="P2130" i="14"/>
  <c r="Q2129" i="14"/>
  <c r="D2134" i="33" l="1"/>
  <c r="V2133" i="33"/>
  <c r="D2138" i="32"/>
  <c r="V2137" i="32"/>
  <c r="Z2131" i="14"/>
  <c r="AA2130" i="14"/>
  <c r="R2131" i="14"/>
  <c r="S2130" i="14"/>
  <c r="N2131" i="14"/>
  <c r="O2130" i="14"/>
  <c r="X2131" i="14"/>
  <c r="Y2130" i="14"/>
  <c r="P2131" i="14"/>
  <c r="Q2130" i="14"/>
  <c r="T2131" i="14"/>
  <c r="U2130" i="14"/>
  <c r="V2132" i="14"/>
  <c r="W2131" i="14"/>
  <c r="L2132" i="14"/>
  <c r="M2131" i="14"/>
  <c r="D2135" i="33" l="1"/>
  <c r="V2134" i="33"/>
  <c r="D2139" i="32"/>
  <c r="V2138" i="32"/>
  <c r="T2132" i="14"/>
  <c r="U2131" i="14"/>
  <c r="P2132" i="14"/>
  <c r="Q2131" i="14"/>
  <c r="X2132" i="14"/>
  <c r="Y2131" i="14"/>
  <c r="N2132" i="14"/>
  <c r="O2131" i="14"/>
  <c r="L2133" i="14"/>
  <c r="M2132" i="14"/>
  <c r="R2132" i="14"/>
  <c r="S2131" i="14"/>
  <c r="V2133" i="14"/>
  <c r="W2132" i="14"/>
  <c r="Z2132" i="14"/>
  <c r="AA2131" i="14"/>
  <c r="D2136" i="33" l="1"/>
  <c r="V2135" i="33"/>
  <c r="D2140" i="32"/>
  <c r="V2139" i="32"/>
  <c r="R2133" i="14"/>
  <c r="S2132" i="14"/>
  <c r="N2133" i="14"/>
  <c r="O2132" i="14"/>
  <c r="L2134" i="14"/>
  <c r="M2133" i="14"/>
  <c r="X2133" i="14"/>
  <c r="Y2132" i="14"/>
  <c r="Z2133" i="14"/>
  <c r="AA2132" i="14"/>
  <c r="P2133" i="14"/>
  <c r="Q2132" i="14"/>
  <c r="V2134" i="14"/>
  <c r="W2133" i="14"/>
  <c r="T2133" i="14"/>
  <c r="U2132" i="14"/>
  <c r="D2137" i="33" l="1"/>
  <c r="V2136" i="33"/>
  <c r="D2141" i="32"/>
  <c r="V2140" i="32"/>
  <c r="P2134" i="14"/>
  <c r="Q2133" i="14"/>
  <c r="Z2134" i="14"/>
  <c r="AA2133" i="14"/>
  <c r="X2134" i="14"/>
  <c r="Y2133" i="14"/>
  <c r="L2135" i="14"/>
  <c r="M2134" i="14"/>
  <c r="T2134" i="14"/>
  <c r="U2133" i="14"/>
  <c r="N2134" i="14"/>
  <c r="O2133" i="14"/>
  <c r="V2135" i="14"/>
  <c r="W2134" i="14"/>
  <c r="R2134" i="14"/>
  <c r="S2133" i="14"/>
  <c r="D2138" i="33" l="1"/>
  <c r="V2137" i="33"/>
  <c r="D2142" i="32"/>
  <c r="V2141" i="32"/>
  <c r="V2136" i="14"/>
  <c r="W2135" i="14"/>
  <c r="Z2135" i="14"/>
  <c r="AA2134" i="14"/>
  <c r="P2135" i="14"/>
  <c r="Q2134" i="14"/>
  <c r="N2135" i="14"/>
  <c r="O2134" i="14"/>
  <c r="T2135" i="14"/>
  <c r="U2134" i="14"/>
  <c r="L2136" i="14"/>
  <c r="M2135" i="14"/>
  <c r="X2135" i="14"/>
  <c r="Y2134" i="14"/>
  <c r="R2135" i="14"/>
  <c r="S2134" i="14"/>
  <c r="D2139" i="33" l="1"/>
  <c r="V2138" i="33"/>
  <c r="D2143" i="32"/>
  <c r="V2142" i="32"/>
  <c r="N2136" i="14"/>
  <c r="O2135" i="14"/>
  <c r="L2137" i="14"/>
  <c r="M2136" i="14"/>
  <c r="T2136" i="14"/>
  <c r="U2135" i="14"/>
  <c r="P2136" i="14"/>
  <c r="Q2135" i="14"/>
  <c r="R2136" i="14"/>
  <c r="S2135" i="14"/>
  <c r="Z2136" i="14"/>
  <c r="AA2135" i="14"/>
  <c r="X2136" i="14"/>
  <c r="Y2135" i="14"/>
  <c r="V2137" i="14"/>
  <c r="W2136" i="14"/>
  <c r="D2140" i="33" l="1"/>
  <c r="V2139" i="33"/>
  <c r="D2144" i="32"/>
  <c r="V2143" i="32"/>
  <c r="R2137" i="14"/>
  <c r="S2136" i="14"/>
  <c r="Z2137" i="14"/>
  <c r="AA2136" i="14"/>
  <c r="P2137" i="14"/>
  <c r="Q2136" i="14"/>
  <c r="T2137" i="14"/>
  <c r="U2136" i="14"/>
  <c r="V2138" i="14"/>
  <c r="W2137" i="14"/>
  <c r="L2138" i="14"/>
  <c r="M2137" i="14"/>
  <c r="X2137" i="14"/>
  <c r="Y2136" i="14"/>
  <c r="N2137" i="14"/>
  <c r="O2136" i="14"/>
  <c r="D2141" i="33" l="1"/>
  <c r="V2140" i="33"/>
  <c r="D2145" i="32"/>
  <c r="V2144" i="32"/>
  <c r="L2139" i="14"/>
  <c r="M2138" i="14"/>
  <c r="V2139" i="14"/>
  <c r="W2138" i="14"/>
  <c r="T2138" i="14"/>
  <c r="U2137" i="14"/>
  <c r="P2138" i="14"/>
  <c r="Q2137" i="14"/>
  <c r="N2138" i="14"/>
  <c r="O2137" i="14"/>
  <c r="Z2138" i="14"/>
  <c r="AA2137" i="14"/>
  <c r="X2138" i="14"/>
  <c r="Y2137" i="14"/>
  <c r="R2138" i="14"/>
  <c r="S2137" i="14"/>
  <c r="D2142" i="33" l="1"/>
  <c r="V2141" i="33"/>
  <c r="D2146" i="32"/>
  <c r="V2145" i="32"/>
  <c r="Z2139" i="14"/>
  <c r="AA2138" i="14"/>
  <c r="P2139" i="14"/>
  <c r="Q2138" i="14"/>
  <c r="N2139" i="14"/>
  <c r="O2138" i="14"/>
  <c r="T2139" i="14"/>
  <c r="U2138" i="14"/>
  <c r="R2139" i="14"/>
  <c r="S2138" i="14"/>
  <c r="V2140" i="14"/>
  <c r="W2139" i="14"/>
  <c r="X2139" i="14"/>
  <c r="Y2138" i="14"/>
  <c r="L2140" i="14"/>
  <c r="M2139" i="14"/>
  <c r="D2143" i="33" l="1"/>
  <c r="V2142" i="33"/>
  <c r="D2147" i="32"/>
  <c r="V2146" i="32"/>
  <c r="L2141" i="14"/>
  <c r="M2140" i="14"/>
  <c r="R2140" i="14"/>
  <c r="S2139" i="14"/>
  <c r="V2141" i="14"/>
  <c r="W2140" i="14"/>
  <c r="T2140" i="14"/>
  <c r="U2139" i="14"/>
  <c r="N2140" i="14"/>
  <c r="O2139" i="14"/>
  <c r="P2140" i="14"/>
  <c r="Q2139" i="14"/>
  <c r="X2140" i="14"/>
  <c r="Y2139" i="14"/>
  <c r="Z2140" i="14"/>
  <c r="AA2139" i="14"/>
  <c r="D2144" i="33" l="1"/>
  <c r="V2143" i="33"/>
  <c r="D2148" i="32"/>
  <c r="V2147" i="32"/>
  <c r="V2142" i="14"/>
  <c r="W2141" i="14"/>
  <c r="P2141" i="14"/>
  <c r="Q2140" i="14"/>
  <c r="N2141" i="14"/>
  <c r="O2140" i="14"/>
  <c r="T2141" i="14"/>
  <c r="U2140" i="14"/>
  <c r="Z2141" i="14"/>
  <c r="AA2140" i="14"/>
  <c r="R2141" i="14"/>
  <c r="S2140" i="14"/>
  <c r="X2141" i="14"/>
  <c r="Y2140" i="14"/>
  <c r="L2142" i="14"/>
  <c r="M2141" i="14"/>
  <c r="D2145" i="33" l="1"/>
  <c r="V2144" i="33"/>
  <c r="D2149" i="32"/>
  <c r="V2148" i="32"/>
  <c r="Z2142" i="14"/>
  <c r="AA2141" i="14"/>
  <c r="R2142" i="14"/>
  <c r="S2141" i="14"/>
  <c r="T2142" i="14"/>
  <c r="U2141" i="14"/>
  <c r="N2142" i="14"/>
  <c r="O2141" i="14"/>
  <c r="L2143" i="14"/>
  <c r="M2142" i="14"/>
  <c r="P2142" i="14"/>
  <c r="Q2141" i="14"/>
  <c r="X2142" i="14"/>
  <c r="Y2141" i="14"/>
  <c r="V2143" i="14"/>
  <c r="W2142" i="14"/>
  <c r="D2146" i="33" l="1"/>
  <c r="V2145" i="33"/>
  <c r="D2150" i="32"/>
  <c r="V2149" i="32"/>
  <c r="P2143" i="14"/>
  <c r="Q2142" i="14"/>
  <c r="L2144" i="14"/>
  <c r="M2143" i="14"/>
  <c r="N2143" i="14"/>
  <c r="O2142" i="14"/>
  <c r="T2143" i="14"/>
  <c r="U2142" i="14"/>
  <c r="V2144" i="14"/>
  <c r="W2143" i="14"/>
  <c r="R2143" i="14"/>
  <c r="S2142" i="14"/>
  <c r="X2143" i="14"/>
  <c r="Y2142" i="14"/>
  <c r="Z2143" i="14"/>
  <c r="AA2142" i="14"/>
  <c r="D2147" i="33" l="1"/>
  <c r="V2146" i="33"/>
  <c r="D2151" i="32"/>
  <c r="V2150" i="32"/>
  <c r="V2145" i="14"/>
  <c r="W2144" i="14"/>
  <c r="R2144" i="14"/>
  <c r="S2143" i="14"/>
  <c r="T2144" i="14"/>
  <c r="U2143" i="14"/>
  <c r="N2144" i="14"/>
  <c r="O2143" i="14"/>
  <c r="Z2144" i="14"/>
  <c r="AA2143" i="14"/>
  <c r="L2145" i="14"/>
  <c r="M2144" i="14"/>
  <c r="X2144" i="14"/>
  <c r="Y2143" i="14"/>
  <c r="P2144" i="14"/>
  <c r="Q2143" i="14"/>
  <c r="D2148" i="33" l="1"/>
  <c r="V2147" i="33"/>
  <c r="D2152" i="32"/>
  <c r="V2151" i="32"/>
  <c r="Z2145" i="14"/>
  <c r="AA2144" i="14"/>
  <c r="L2146" i="14"/>
  <c r="M2145" i="14"/>
  <c r="N2145" i="14"/>
  <c r="O2144" i="14"/>
  <c r="T2145" i="14"/>
  <c r="U2144" i="14"/>
  <c r="P2145" i="14"/>
  <c r="Q2144" i="14"/>
  <c r="R2145" i="14"/>
  <c r="S2144" i="14"/>
  <c r="X2145" i="14"/>
  <c r="Y2144" i="14"/>
  <c r="V2146" i="14"/>
  <c r="W2145" i="14"/>
  <c r="D2149" i="33" l="1"/>
  <c r="V2148" i="33"/>
  <c r="D2153" i="32"/>
  <c r="V2152" i="32"/>
  <c r="V2147" i="14"/>
  <c r="W2146" i="14"/>
  <c r="R2146" i="14"/>
  <c r="S2145" i="14"/>
  <c r="P2146" i="14"/>
  <c r="Q2145" i="14"/>
  <c r="T2146" i="14"/>
  <c r="U2145" i="14"/>
  <c r="N2146" i="14"/>
  <c r="O2145" i="14"/>
  <c r="L2147" i="14"/>
  <c r="M2146" i="14"/>
  <c r="X2146" i="14"/>
  <c r="Y2145" i="14"/>
  <c r="Z2146" i="14"/>
  <c r="AA2145" i="14"/>
  <c r="D2150" i="33" l="1"/>
  <c r="V2149" i="33"/>
  <c r="D2154" i="32"/>
  <c r="V2153" i="32"/>
  <c r="L2148" i="14"/>
  <c r="M2147" i="14"/>
  <c r="N2147" i="14"/>
  <c r="O2146" i="14"/>
  <c r="T2147" i="14"/>
  <c r="U2146" i="14"/>
  <c r="P2147" i="14"/>
  <c r="Q2146" i="14"/>
  <c r="Z2147" i="14"/>
  <c r="AA2146" i="14"/>
  <c r="R2147" i="14"/>
  <c r="S2146" i="14"/>
  <c r="X2147" i="14"/>
  <c r="Y2146" i="14"/>
  <c r="V2148" i="14"/>
  <c r="W2147" i="14"/>
  <c r="D2151" i="33" l="1"/>
  <c r="V2150" i="33"/>
  <c r="D2155" i="32"/>
  <c r="V2154" i="32"/>
  <c r="Z2148" i="14"/>
  <c r="AA2147" i="14"/>
  <c r="R2148" i="14"/>
  <c r="S2147" i="14"/>
  <c r="P2148" i="14"/>
  <c r="Q2147" i="14"/>
  <c r="T2148" i="14"/>
  <c r="U2147" i="14"/>
  <c r="V2149" i="14"/>
  <c r="W2148" i="14"/>
  <c r="N2148" i="14"/>
  <c r="O2147" i="14"/>
  <c r="X2148" i="14"/>
  <c r="Y2147" i="14"/>
  <c r="L2149" i="14"/>
  <c r="M2148" i="14"/>
  <c r="D2152" i="33" l="1"/>
  <c r="V2151" i="33"/>
  <c r="D2156" i="32"/>
  <c r="V2155" i="32"/>
  <c r="V2150" i="14"/>
  <c r="W2149" i="14"/>
  <c r="N2149" i="14"/>
  <c r="O2148" i="14"/>
  <c r="T2149" i="14"/>
  <c r="U2148" i="14"/>
  <c r="P2149" i="14"/>
  <c r="Q2148" i="14"/>
  <c r="L2150" i="14"/>
  <c r="M2149" i="14"/>
  <c r="R2149" i="14"/>
  <c r="S2148" i="14"/>
  <c r="X2149" i="14"/>
  <c r="Y2148" i="14"/>
  <c r="Z2149" i="14"/>
  <c r="AA2148" i="14"/>
  <c r="D2153" i="33" l="1"/>
  <c r="V2152" i="33"/>
  <c r="D2157" i="32"/>
  <c r="V2156" i="32"/>
  <c r="R2150" i="14"/>
  <c r="S2149" i="14"/>
  <c r="L2151" i="14"/>
  <c r="M2150" i="14"/>
  <c r="T2150" i="14"/>
  <c r="U2149" i="14"/>
  <c r="P2150" i="14"/>
  <c r="Q2149" i="14"/>
  <c r="Z2150" i="14"/>
  <c r="AA2149" i="14"/>
  <c r="N2150" i="14"/>
  <c r="O2149" i="14"/>
  <c r="X2150" i="14"/>
  <c r="Y2149" i="14"/>
  <c r="V2151" i="14"/>
  <c r="W2150" i="14"/>
  <c r="D2154" i="33" l="1"/>
  <c r="V2153" i="33"/>
  <c r="D2158" i="32"/>
  <c r="V2157" i="32"/>
  <c r="V2152" i="14"/>
  <c r="W2151" i="14"/>
  <c r="N2151" i="14"/>
  <c r="O2150" i="14"/>
  <c r="Z2151" i="14"/>
  <c r="AA2150" i="14"/>
  <c r="P2151" i="14"/>
  <c r="Q2150" i="14"/>
  <c r="T2151" i="14"/>
  <c r="U2150" i="14"/>
  <c r="L2152" i="14"/>
  <c r="M2151" i="14"/>
  <c r="X2151" i="14"/>
  <c r="Y2150" i="14"/>
  <c r="R2151" i="14"/>
  <c r="S2150" i="14"/>
  <c r="D2155" i="33" l="1"/>
  <c r="V2154" i="33"/>
  <c r="D2159" i="32"/>
  <c r="V2158" i="32"/>
  <c r="L2153" i="14"/>
  <c r="M2152" i="14"/>
  <c r="T2152" i="14"/>
  <c r="U2151" i="14"/>
  <c r="P2152" i="14"/>
  <c r="Q2151" i="14"/>
  <c r="Z2152" i="14"/>
  <c r="AA2151" i="14"/>
  <c r="R2152" i="14"/>
  <c r="S2151" i="14"/>
  <c r="N2152" i="14"/>
  <c r="O2151" i="14"/>
  <c r="X2152" i="14"/>
  <c r="Y2151" i="14"/>
  <c r="V2153" i="14"/>
  <c r="W2152" i="14"/>
  <c r="D2156" i="33" l="1"/>
  <c r="V2155" i="33"/>
  <c r="D2160" i="32"/>
  <c r="V2159" i="32"/>
  <c r="V2154" i="14"/>
  <c r="W2153" i="14"/>
  <c r="N2153" i="14"/>
  <c r="O2152" i="14"/>
  <c r="R2153" i="14"/>
  <c r="S2152" i="14"/>
  <c r="P2153" i="14"/>
  <c r="Q2152" i="14"/>
  <c r="Z2153" i="14"/>
  <c r="AA2152" i="14"/>
  <c r="T2153" i="14"/>
  <c r="U2152" i="14"/>
  <c r="X2153" i="14"/>
  <c r="Y2152" i="14"/>
  <c r="L2154" i="14"/>
  <c r="M2153" i="14"/>
  <c r="D2157" i="33" l="1"/>
  <c r="V2156" i="33"/>
  <c r="D2161" i="32"/>
  <c r="V2160" i="32"/>
  <c r="Z2154" i="14"/>
  <c r="AA2153" i="14"/>
  <c r="T2154" i="14"/>
  <c r="U2153" i="14"/>
  <c r="P2154" i="14"/>
  <c r="Q2153" i="14"/>
  <c r="R2154" i="14"/>
  <c r="S2153" i="14"/>
  <c r="L2155" i="14"/>
  <c r="M2154" i="14"/>
  <c r="N2154" i="14"/>
  <c r="O2153" i="14"/>
  <c r="X2154" i="14"/>
  <c r="Y2153" i="14"/>
  <c r="V2155" i="14"/>
  <c r="W2154" i="14"/>
  <c r="D2158" i="33" l="1"/>
  <c r="V2157" i="33"/>
  <c r="D2162" i="32"/>
  <c r="V2161" i="32"/>
  <c r="L2156" i="14"/>
  <c r="M2155" i="14"/>
  <c r="N2155" i="14"/>
  <c r="O2154" i="14"/>
  <c r="P2155" i="14"/>
  <c r="Q2154" i="14"/>
  <c r="R2155" i="14"/>
  <c r="S2154" i="14"/>
  <c r="V2156" i="14"/>
  <c r="W2155" i="14"/>
  <c r="T2155" i="14"/>
  <c r="U2154" i="14"/>
  <c r="X2155" i="14"/>
  <c r="Y2154" i="14"/>
  <c r="Z2155" i="14"/>
  <c r="AA2154" i="14"/>
  <c r="D2159" i="33" l="1"/>
  <c r="V2158" i="33"/>
  <c r="D2163" i="32"/>
  <c r="V2162" i="32"/>
  <c r="T2156" i="14"/>
  <c r="U2155" i="14"/>
  <c r="V2157" i="14"/>
  <c r="W2156" i="14"/>
  <c r="R2156" i="14"/>
  <c r="S2155" i="14"/>
  <c r="P2156" i="14"/>
  <c r="Q2155" i="14"/>
  <c r="Z2156" i="14"/>
  <c r="AA2155" i="14"/>
  <c r="N2156" i="14"/>
  <c r="O2155" i="14"/>
  <c r="X2156" i="14"/>
  <c r="Y2155" i="14"/>
  <c r="L2157" i="14"/>
  <c r="M2156" i="14"/>
  <c r="D2160" i="33" l="1"/>
  <c r="V2159" i="33"/>
  <c r="D2164" i="32"/>
  <c r="V2163" i="32"/>
  <c r="L2158" i="14"/>
  <c r="M2157" i="14"/>
  <c r="N2157" i="14"/>
  <c r="O2156" i="14"/>
  <c r="Z2157" i="14"/>
  <c r="AA2156" i="14"/>
  <c r="P2157" i="14"/>
  <c r="Q2156" i="14"/>
  <c r="R2157" i="14"/>
  <c r="S2156" i="14"/>
  <c r="V2158" i="14"/>
  <c r="W2157" i="14"/>
  <c r="X2157" i="14"/>
  <c r="Y2156" i="14"/>
  <c r="T2157" i="14"/>
  <c r="U2156" i="14"/>
  <c r="D2161" i="33" l="1"/>
  <c r="V2160" i="33"/>
  <c r="D2165" i="32"/>
  <c r="V2164" i="32"/>
  <c r="V2159" i="14"/>
  <c r="W2158" i="14"/>
  <c r="R2158" i="14"/>
  <c r="S2157" i="14"/>
  <c r="P2158" i="14"/>
  <c r="Q2157" i="14"/>
  <c r="Z2158" i="14"/>
  <c r="AA2157" i="14"/>
  <c r="T2158" i="14"/>
  <c r="U2157" i="14"/>
  <c r="N2158" i="14"/>
  <c r="O2157" i="14"/>
  <c r="X2158" i="14"/>
  <c r="Y2157" i="14"/>
  <c r="L2159" i="14"/>
  <c r="M2158" i="14"/>
  <c r="D2162" i="33" l="1"/>
  <c r="V2161" i="33"/>
  <c r="D2166" i="32"/>
  <c r="V2165" i="32"/>
  <c r="T2159" i="14"/>
  <c r="U2158" i="14"/>
  <c r="N2159" i="14"/>
  <c r="O2158" i="14"/>
  <c r="Z2159" i="14"/>
  <c r="AA2158" i="14"/>
  <c r="P2159" i="14"/>
  <c r="Q2158" i="14"/>
  <c r="L2160" i="14"/>
  <c r="M2159" i="14"/>
  <c r="R2159" i="14"/>
  <c r="S2158" i="14"/>
  <c r="X2159" i="14"/>
  <c r="Y2158" i="14"/>
  <c r="V2160" i="14"/>
  <c r="W2159" i="14"/>
  <c r="D2163" i="33" l="1"/>
  <c r="V2162" i="33"/>
  <c r="D2167" i="32"/>
  <c r="V2166" i="32"/>
  <c r="L2161" i="14"/>
  <c r="M2160" i="14"/>
  <c r="R2160" i="14"/>
  <c r="S2159" i="14"/>
  <c r="P2160" i="14"/>
  <c r="Q2159" i="14"/>
  <c r="Z2160" i="14"/>
  <c r="AA2159" i="14"/>
  <c r="V2161" i="14"/>
  <c r="W2160" i="14"/>
  <c r="N2160" i="14"/>
  <c r="O2159" i="14"/>
  <c r="X2160" i="14"/>
  <c r="Y2159" i="14"/>
  <c r="T2160" i="14"/>
  <c r="U2159" i="14"/>
  <c r="D2164" i="33" l="1"/>
  <c r="V2163" i="33"/>
  <c r="D2168" i="32"/>
  <c r="V2167" i="32"/>
  <c r="T2161" i="14"/>
  <c r="U2160" i="14"/>
  <c r="N2161" i="14"/>
  <c r="O2160" i="14"/>
  <c r="P2161" i="14"/>
  <c r="Q2160" i="14"/>
  <c r="V2162" i="14"/>
  <c r="W2161" i="14"/>
  <c r="Z2161" i="14"/>
  <c r="AA2160" i="14"/>
  <c r="R2161" i="14"/>
  <c r="S2160" i="14"/>
  <c r="X2161" i="14"/>
  <c r="Y2160" i="14"/>
  <c r="L2162" i="14"/>
  <c r="M2161" i="14"/>
  <c r="D2165" i="33" l="1"/>
  <c r="V2164" i="33"/>
  <c r="D2169" i="32"/>
  <c r="V2168" i="32"/>
  <c r="R2162" i="14"/>
  <c r="S2161" i="14"/>
  <c r="Z2162" i="14"/>
  <c r="AA2161" i="14"/>
  <c r="V2163" i="14"/>
  <c r="W2162" i="14"/>
  <c r="P2162" i="14"/>
  <c r="Q2161" i="14"/>
  <c r="L2163" i="14"/>
  <c r="M2162" i="14"/>
  <c r="N2162" i="14"/>
  <c r="O2161" i="14"/>
  <c r="X2162" i="14"/>
  <c r="Y2161" i="14"/>
  <c r="T2162" i="14"/>
  <c r="U2161" i="14"/>
  <c r="D2166" i="33" l="1"/>
  <c r="V2165" i="33"/>
  <c r="D2170" i="32"/>
  <c r="V2169" i="32"/>
  <c r="T2163" i="14"/>
  <c r="U2162" i="14"/>
  <c r="V2164" i="14"/>
  <c r="W2163" i="14"/>
  <c r="N2163" i="14"/>
  <c r="O2162" i="14"/>
  <c r="L2164" i="14"/>
  <c r="M2163" i="14"/>
  <c r="P2163" i="14"/>
  <c r="Q2162" i="14"/>
  <c r="Z2163" i="14"/>
  <c r="AA2162" i="14"/>
  <c r="X2163" i="14"/>
  <c r="Y2162" i="14"/>
  <c r="R2163" i="14"/>
  <c r="S2162" i="14"/>
  <c r="D2167" i="33" l="1"/>
  <c r="V2166" i="33"/>
  <c r="D2171" i="32"/>
  <c r="V2170" i="32"/>
  <c r="Z2164" i="14"/>
  <c r="AA2163" i="14"/>
  <c r="P2164" i="14"/>
  <c r="Q2163" i="14"/>
  <c r="L2165" i="14"/>
  <c r="M2164" i="14"/>
  <c r="N2164" i="14"/>
  <c r="O2163" i="14"/>
  <c r="R2164" i="14"/>
  <c r="S2163" i="14"/>
  <c r="V2165" i="14"/>
  <c r="W2164" i="14"/>
  <c r="X2164" i="14"/>
  <c r="Y2163" i="14"/>
  <c r="T2164" i="14"/>
  <c r="U2163" i="14"/>
  <c r="D2168" i="33" l="1"/>
  <c r="V2167" i="33"/>
  <c r="D2172" i="32"/>
  <c r="V2171" i="32"/>
  <c r="R2165" i="14"/>
  <c r="S2164" i="14"/>
  <c r="V2166" i="14"/>
  <c r="W2165" i="14"/>
  <c r="N2165" i="14"/>
  <c r="O2164" i="14"/>
  <c r="L2166" i="14"/>
  <c r="M2165" i="14"/>
  <c r="T2165" i="14"/>
  <c r="U2164" i="14"/>
  <c r="P2165" i="14"/>
  <c r="Q2164" i="14"/>
  <c r="X2165" i="14"/>
  <c r="Y2164" i="14"/>
  <c r="Z2165" i="14"/>
  <c r="AA2164" i="14"/>
  <c r="D2169" i="33" l="1"/>
  <c r="V2168" i="33"/>
  <c r="D2173" i="32"/>
  <c r="V2172" i="32"/>
  <c r="Z2166" i="14"/>
  <c r="AA2165" i="14"/>
  <c r="P2166" i="14"/>
  <c r="Q2165" i="14"/>
  <c r="T2166" i="14"/>
  <c r="U2165" i="14"/>
  <c r="L2167" i="14"/>
  <c r="M2166" i="14"/>
  <c r="N2166" i="14"/>
  <c r="O2165" i="14"/>
  <c r="V2167" i="14"/>
  <c r="W2166" i="14"/>
  <c r="X2166" i="14"/>
  <c r="Y2165" i="14"/>
  <c r="R2166" i="14"/>
  <c r="S2165" i="14"/>
  <c r="D2170" i="33" l="1"/>
  <c r="V2169" i="33"/>
  <c r="D2174" i="32"/>
  <c r="V2173" i="32"/>
  <c r="V2168" i="14"/>
  <c r="W2167" i="14"/>
  <c r="P2167" i="14"/>
  <c r="Q2166" i="14"/>
  <c r="N2167" i="14"/>
  <c r="O2166" i="14"/>
  <c r="L2168" i="14"/>
  <c r="M2167" i="14"/>
  <c r="T2167" i="14"/>
  <c r="U2166" i="14"/>
  <c r="R2167" i="14"/>
  <c r="S2166" i="14"/>
  <c r="X2167" i="14"/>
  <c r="Y2166" i="14"/>
  <c r="Z2167" i="14"/>
  <c r="AA2166" i="14"/>
  <c r="D2171" i="33" l="1"/>
  <c r="V2170" i="33"/>
  <c r="D2175" i="32"/>
  <c r="V2174" i="32"/>
  <c r="T2168" i="14"/>
  <c r="U2167" i="14"/>
  <c r="R2168" i="14"/>
  <c r="S2167" i="14"/>
  <c r="L2169" i="14"/>
  <c r="M2168" i="14"/>
  <c r="N2168" i="14"/>
  <c r="O2167" i="14"/>
  <c r="Z2168" i="14"/>
  <c r="AA2167" i="14"/>
  <c r="P2168" i="14"/>
  <c r="Q2167" i="14"/>
  <c r="X2168" i="14"/>
  <c r="Y2167" i="14"/>
  <c r="V2169" i="14"/>
  <c r="W2168" i="14"/>
  <c r="D2172" i="33" l="1"/>
  <c r="V2171" i="33"/>
  <c r="D2176" i="32"/>
  <c r="V2175" i="32"/>
  <c r="R2169" i="14"/>
  <c r="S2168" i="14"/>
  <c r="P2169" i="14"/>
  <c r="Q2168" i="14"/>
  <c r="Z2169" i="14"/>
  <c r="AA2168" i="14"/>
  <c r="N2169" i="14"/>
  <c r="O2168" i="14"/>
  <c r="L2170" i="14"/>
  <c r="M2169" i="14"/>
  <c r="V2170" i="14"/>
  <c r="W2169" i="14"/>
  <c r="X2169" i="14"/>
  <c r="Y2168" i="14"/>
  <c r="T2169" i="14"/>
  <c r="U2168" i="14"/>
  <c r="D2173" i="33" l="1"/>
  <c r="V2172" i="33"/>
  <c r="D2177" i="32"/>
  <c r="V2176" i="32"/>
  <c r="V2171" i="14"/>
  <c r="W2170" i="14"/>
  <c r="Z2170" i="14"/>
  <c r="AA2169" i="14"/>
  <c r="L2171" i="14"/>
  <c r="M2170" i="14"/>
  <c r="N2170" i="14"/>
  <c r="O2169" i="14"/>
  <c r="T2170" i="14"/>
  <c r="U2169" i="14"/>
  <c r="P2170" i="14"/>
  <c r="Q2169" i="14"/>
  <c r="X2170" i="14"/>
  <c r="Y2169" i="14"/>
  <c r="R2170" i="14"/>
  <c r="S2169" i="14"/>
  <c r="D2174" i="33" l="1"/>
  <c r="V2173" i="33"/>
  <c r="D2178" i="32"/>
  <c r="V2177" i="32"/>
  <c r="P2171" i="14"/>
  <c r="Q2170" i="14"/>
  <c r="N2171" i="14"/>
  <c r="O2170" i="14"/>
  <c r="L2172" i="14"/>
  <c r="M2171" i="14"/>
  <c r="R2171" i="14"/>
  <c r="S2170" i="14"/>
  <c r="T2171" i="14"/>
  <c r="U2170" i="14"/>
  <c r="Z2171" i="14"/>
  <c r="AA2170" i="14"/>
  <c r="X2171" i="14"/>
  <c r="Y2170" i="14"/>
  <c r="V2172" i="14"/>
  <c r="W2171" i="14"/>
  <c r="D2175" i="33" l="1"/>
  <c r="V2174" i="33"/>
  <c r="D2179" i="32"/>
  <c r="V2178" i="32"/>
  <c r="T2172" i="14"/>
  <c r="U2171" i="14"/>
  <c r="Z2172" i="14"/>
  <c r="AA2171" i="14"/>
  <c r="R2172" i="14"/>
  <c r="S2171" i="14"/>
  <c r="L2173" i="14"/>
  <c r="M2172" i="14"/>
  <c r="V2173" i="14"/>
  <c r="W2172" i="14"/>
  <c r="N2172" i="14"/>
  <c r="O2171" i="14"/>
  <c r="X2172" i="14"/>
  <c r="Y2171" i="14"/>
  <c r="P2172" i="14"/>
  <c r="Q2171" i="14"/>
  <c r="D2176" i="33" l="1"/>
  <c r="V2175" i="33"/>
  <c r="D2180" i="32"/>
  <c r="V2179" i="32"/>
  <c r="N2173" i="14"/>
  <c r="O2172" i="14"/>
  <c r="V2174" i="14"/>
  <c r="W2173" i="14"/>
  <c r="L2174" i="14"/>
  <c r="M2173" i="14"/>
  <c r="R2173" i="14"/>
  <c r="S2172" i="14"/>
  <c r="P2173" i="14"/>
  <c r="Q2172" i="14"/>
  <c r="Z2173" i="14"/>
  <c r="AA2172" i="14"/>
  <c r="X2173" i="14"/>
  <c r="Y2172" i="14"/>
  <c r="T2173" i="14"/>
  <c r="U2172" i="14"/>
  <c r="D2177" i="33" l="1"/>
  <c r="V2176" i="33"/>
  <c r="D2181" i="32"/>
  <c r="V2180" i="32"/>
  <c r="P2174" i="14"/>
  <c r="Q2173" i="14"/>
  <c r="R2174" i="14"/>
  <c r="S2173" i="14"/>
  <c r="Z2174" i="14"/>
  <c r="AA2173" i="14"/>
  <c r="L2175" i="14"/>
  <c r="M2174" i="14"/>
  <c r="T2174" i="14"/>
  <c r="U2173" i="14"/>
  <c r="V2175" i="14"/>
  <c r="W2174" i="14"/>
  <c r="X2174" i="14"/>
  <c r="Y2173" i="14"/>
  <c r="N2174" i="14"/>
  <c r="O2173" i="14"/>
  <c r="D2178" i="33" l="1"/>
  <c r="V2177" i="33"/>
  <c r="D2182" i="32"/>
  <c r="V2181" i="32"/>
  <c r="V2176" i="14"/>
  <c r="W2175" i="14"/>
  <c r="T2175" i="14"/>
  <c r="U2174" i="14"/>
  <c r="L2176" i="14"/>
  <c r="M2175" i="14"/>
  <c r="Z2175" i="14"/>
  <c r="AA2174" i="14"/>
  <c r="N2175" i="14"/>
  <c r="O2174" i="14"/>
  <c r="R2175" i="14"/>
  <c r="S2174" i="14"/>
  <c r="X2175" i="14"/>
  <c r="Y2174" i="14"/>
  <c r="P2175" i="14"/>
  <c r="Q2174" i="14"/>
  <c r="D2179" i="33" l="1"/>
  <c r="V2178" i="33"/>
  <c r="D2183" i="32"/>
  <c r="V2182" i="32"/>
  <c r="R2176" i="14"/>
  <c r="S2175" i="14"/>
  <c r="N2176" i="14"/>
  <c r="O2175" i="14"/>
  <c r="Z2176" i="14"/>
  <c r="AA2175" i="14"/>
  <c r="L2177" i="14"/>
  <c r="M2176" i="14"/>
  <c r="P2176" i="14"/>
  <c r="Q2175" i="14"/>
  <c r="T2176" i="14"/>
  <c r="U2175" i="14"/>
  <c r="X2176" i="14"/>
  <c r="Y2175" i="14"/>
  <c r="V2177" i="14"/>
  <c r="W2176" i="14"/>
  <c r="D2180" i="33" l="1"/>
  <c r="V2179" i="33"/>
  <c r="D2184" i="32"/>
  <c r="V2183" i="32"/>
  <c r="L2178" i="14"/>
  <c r="M2177" i="14"/>
  <c r="V2178" i="14"/>
  <c r="W2177" i="14"/>
  <c r="T2177" i="14"/>
  <c r="U2176" i="14"/>
  <c r="P2177" i="14"/>
  <c r="Q2176" i="14"/>
  <c r="Z2177" i="14"/>
  <c r="AA2176" i="14"/>
  <c r="N2177" i="14"/>
  <c r="O2176" i="14"/>
  <c r="X2177" i="14"/>
  <c r="Y2176" i="14"/>
  <c r="R2177" i="14"/>
  <c r="S2176" i="14"/>
  <c r="D2181" i="33" l="1"/>
  <c r="V2180" i="33"/>
  <c r="D2185" i="32"/>
  <c r="V2184" i="32"/>
  <c r="N2178" i="14"/>
  <c r="O2177" i="14"/>
  <c r="R2178" i="14"/>
  <c r="S2177" i="14"/>
  <c r="Z2178" i="14"/>
  <c r="AA2177" i="14"/>
  <c r="P2178" i="14"/>
  <c r="Q2177" i="14"/>
  <c r="T2178" i="14"/>
  <c r="U2177" i="14"/>
  <c r="V2179" i="14"/>
  <c r="W2178" i="14"/>
  <c r="X2178" i="14"/>
  <c r="Y2177" i="14"/>
  <c r="L2179" i="14"/>
  <c r="M2178" i="14"/>
  <c r="D2182" i="33" l="1"/>
  <c r="V2181" i="33"/>
  <c r="D2186" i="32"/>
  <c r="V2185" i="32"/>
  <c r="T2179" i="14"/>
  <c r="U2178" i="14"/>
  <c r="V2180" i="14"/>
  <c r="W2179" i="14"/>
  <c r="P2179" i="14"/>
  <c r="Q2178" i="14"/>
  <c r="Z2179" i="14"/>
  <c r="AA2178" i="14"/>
  <c r="L2180" i="14"/>
  <c r="M2179" i="14"/>
  <c r="R2179" i="14"/>
  <c r="S2178" i="14"/>
  <c r="X2179" i="14"/>
  <c r="Y2178" i="14"/>
  <c r="N2179" i="14"/>
  <c r="O2178" i="14"/>
  <c r="D2183" i="33" l="1"/>
  <c r="V2182" i="33"/>
  <c r="D2187" i="32"/>
  <c r="V2186" i="32"/>
  <c r="R2180" i="14"/>
  <c r="S2179" i="14"/>
  <c r="L2181" i="14"/>
  <c r="M2180" i="14"/>
  <c r="Z2180" i="14"/>
  <c r="AA2179" i="14"/>
  <c r="P2180" i="14"/>
  <c r="Q2179" i="14"/>
  <c r="N2180" i="14"/>
  <c r="O2179" i="14"/>
  <c r="V2181" i="14"/>
  <c r="W2180" i="14"/>
  <c r="X2180" i="14"/>
  <c r="Y2179" i="14"/>
  <c r="T2180" i="14"/>
  <c r="U2179" i="14"/>
  <c r="D2184" i="33" l="1"/>
  <c r="V2183" i="33"/>
  <c r="D2188" i="32"/>
  <c r="V2187" i="32"/>
  <c r="V2182" i="14"/>
  <c r="W2181" i="14"/>
  <c r="P2181" i="14"/>
  <c r="Q2180" i="14"/>
  <c r="Z2181" i="14"/>
  <c r="AA2180" i="14"/>
  <c r="N2181" i="14"/>
  <c r="O2180" i="14"/>
  <c r="T2181" i="14"/>
  <c r="U2180" i="14"/>
  <c r="L2182" i="14"/>
  <c r="M2181" i="14"/>
  <c r="X2181" i="14"/>
  <c r="Y2180" i="14"/>
  <c r="R2181" i="14"/>
  <c r="S2180" i="14"/>
  <c r="D2185" i="33" l="1"/>
  <c r="V2184" i="33"/>
  <c r="D2189" i="32"/>
  <c r="V2188" i="32"/>
  <c r="L2183" i="14"/>
  <c r="M2182" i="14"/>
  <c r="T2182" i="14"/>
  <c r="U2181" i="14"/>
  <c r="N2182" i="14"/>
  <c r="O2181" i="14"/>
  <c r="Z2182" i="14"/>
  <c r="AA2181" i="14"/>
  <c r="R2182" i="14"/>
  <c r="S2181" i="14"/>
  <c r="P2182" i="14"/>
  <c r="Q2181" i="14"/>
  <c r="X2182" i="14"/>
  <c r="Y2181" i="14"/>
  <c r="V2183" i="14"/>
  <c r="W2182" i="14"/>
  <c r="D2186" i="33" l="1"/>
  <c r="V2185" i="33"/>
  <c r="D2190" i="32"/>
  <c r="V2189" i="32"/>
  <c r="R2183" i="14"/>
  <c r="S2182" i="14"/>
  <c r="P2183" i="14"/>
  <c r="Q2182" i="14"/>
  <c r="Z2183" i="14"/>
  <c r="AA2182" i="14"/>
  <c r="N2183" i="14"/>
  <c r="O2182" i="14"/>
  <c r="V2184" i="14"/>
  <c r="W2183" i="14"/>
  <c r="T2183" i="14"/>
  <c r="U2182" i="14"/>
  <c r="X2183" i="14"/>
  <c r="Y2182" i="14"/>
  <c r="L2184" i="14"/>
  <c r="M2183" i="14"/>
  <c r="D2187" i="33" l="1"/>
  <c r="V2186" i="33"/>
  <c r="D2191" i="32"/>
  <c r="V2190" i="32"/>
  <c r="T2184" i="14"/>
  <c r="U2183" i="14"/>
  <c r="V2185" i="14"/>
  <c r="W2184" i="14"/>
  <c r="N2184" i="14"/>
  <c r="O2183" i="14"/>
  <c r="Z2184" i="14"/>
  <c r="AA2183" i="14"/>
  <c r="L2185" i="14"/>
  <c r="M2184" i="14"/>
  <c r="P2184" i="14"/>
  <c r="Q2183" i="14"/>
  <c r="X2184" i="14"/>
  <c r="Y2183" i="14"/>
  <c r="R2184" i="14"/>
  <c r="S2183" i="14"/>
  <c r="D2188" i="33" l="1"/>
  <c r="V2187" i="33"/>
  <c r="D2192" i="32"/>
  <c r="V2191" i="32"/>
  <c r="L2186" i="14"/>
  <c r="M2185" i="14"/>
  <c r="P2185" i="14"/>
  <c r="Q2184" i="14"/>
  <c r="Z2185" i="14"/>
  <c r="AA2184" i="14"/>
  <c r="N2185" i="14"/>
  <c r="O2184" i="14"/>
  <c r="R2185" i="14"/>
  <c r="S2184" i="14"/>
  <c r="V2186" i="14"/>
  <c r="W2185" i="14"/>
  <c r="X2185" i="14"/>
  <c r="Y2184" i="14"/>
  <c r="T2185" i="14"/>
  <c r="U2184" i="14"/>
  <c r="D2189" i="33" l="1"/>
  <c r="V2188" i="33"/>
  <c r="D2193" i="32"/>
  <c r="V2192" i="32"/>
  <c r="N2186" i="14"/>
  <c r="O2185" i="14"/>
  <c r="V2187" i="14"/>
  <c r="W2186" i="14"/>
  <c r="R2186" i="14"/>
  <c r="S2185" i="14"/>
  <c r="Z2186" i="14"/>
  <c r="AA2185" i="14"/>
  <c r="T2186" i="14"/>
  <c r="U2185" i="14"/>
  <c r="P2186" i="14"/>
  <c r="Q2185" i="14"/>
  <c r="X2186" i="14"/>
  <c r="Y2185" i="14"/>
  <c r="L2187" i="14"/>
  <c r="M2186" i="14"/>
  <c r="D2190" i="33" l="1"/>
  <c r="V2189" i="33"/>
  <c r="D2194" i="32"/>
  <c r="V2193" i="32"/>
  <c r="P2187" i="14"/>
  <c r="Q2186" i="14"/>
  <c r="T2187" i="14"/>
  <c r="U2186" i="14"/>
  <c r="Z2187" i="14"/>
  <c r="AA2186" i="14"/>
  <c r="R2187" i="14"/>
  <c r="S2186" i="14"/>
  <c r="L2188" i="14"/>
  <c r="M2187" i="14"/>
  <c r="V2188" i="14"/>
  <c r="W2187" i="14"/>
  <c r="X2187" i="14"/>
  <c r="Y2186" i="14"/>
  <c r="N2187" i="14"/>
  <c r="O2186" i="14"/>
  <c r="D2191" i="33" l="1"/>
  <c r="V2190" i="33"/>
  <c r="D2195" i="32"/>
  <c r="V2194" i="32"/>
  <c r="L2189" i="14"/>
  <c r="M2188" i="14"/>
  <c r="Z2188" i="14"/>
  <c r="AA2187" i="14"/>
  <c r="V2189" i="14"/>
  <c r="W2188" i="14"/>
  <c r="R2188" i="14"/>
  <c r="S2187" i="14"/>
  <c r="N2188" i="14"/>
  <c r="O2187" i="14"/>
  <c r="T2188" i="14"/>
  <c r="U2187" i="14"/>
  <c r="X2188" i="14"/>
  <c r="Y2187" i="14"/>
  <c r="P2188" i="14"/>
  <c r="Q2187" i="14"/>
  <c r="D2192" i="33" l="1"/>
  <c r="V2191" i="33"/>
  <c r="D2196" i="32"/>
  <c r="V2195" i="32"/>
  <c r="T2189" i="14"/>
  <c r="U2188" i="14"/>
  <c r="N2189" i="14"/>
  <c r="O2188" i="14"/>
  <c r="R2189" i="14"/>
  <c r="S2188" i="14"/>
  <c r="V2190" i="14"/>
  <c r="W2189" i="14"/>
  <c r="P2189" i="14"/>
  <c r="Q2188" i="14"/>
  <c r="Z2189" i="14"/>
  <c r="AA2188" i="14"/>
  <c r="X2189" i="14"/>
  <c r="Y2188" i="14"/>
  <c r="L2190" i="14"/>
  <c r="M2189" i="14"/>
  <c r="D2193" i="33" l="1"/>
  <c r="V2192" i="33"/>
  <c r="D2197" i="32"/>
  <c r="V2196" i="32"/>
  <c r="P2190" i="14"/>
  <c r="Q2189" i="14"/>
  <c r="Z2190" i="14"/>
  <c r="AA2189" i="14"/>
  <c r="V2191" i="14"/>
  <c r="W2190" i="14"/>
  <c r="R2190" i="14"/>
  <c r="S2189" i="14"/>
  <c r="L2191" i="14"/>
  <c r="M2190" i="14"/>
  <c r="N2190" i="14"/>
  <c r="O2189" i="14"/>
  <c r="X2190" i="14"/>
  <c r="Y2189" i="14"/>
  <c r="T2190" i="14"/>
  <c r="U2189" i="14"/>
  <c r="D2194" i="33" l="1"/>
  <c r="V2193" i="33"/>
  <c r="D2198" i="32"/>
  <c r="V2197" i="32"/>
  <c r="L2192" i="14"/>
  <c r="M2191" i="14"/>
  <c r="V2192" i="14"/>
  <c r="W2191" i="14"/>
  <c r="N2191" i="14"/>
  <c r="O2190" i="14"/>
  <c r="R2191" i="14"/>
  <c r="S2190" i="14"/>
  <c r="T2191" i="14"/>
  <c r="U2190" i="14"/>
  <c r="Z2191" i="14"/>
  <c r="AA2190" i="14"/>
  <c r="X2191" i="14"/>
  <c r="Y2190" i="14"/>
  <c r="P2191" i="14"/>
  <c r="Q2190" i="14"/>
  <c r="D2195" i="33" l="1"/>
  <c r="V2194" i="33"/>
  <c r="D2199" i="32"/>
  <c r="V2198" i="32"/>
  <c r="T2192" i="14"/>
  <c r="U2191" i="14"/>
  <c r="Z2192" i="14"/>
  <c r="AA2191" i="14"/>
  <c r="R2192" i="14"/>
  <c r="S2191" i="14"/>
  <c r="N2192" i="14"/>
  <c r="O2191" i="14"/>
  <c r="P2192" i="14"/>
  <c r="Q2191" i="14"/>
  <c r="V2193" i="14"/>
  <c r="W2192" i="14"/>
  <c r="X2192" i="14"/>
  <c r="Y2191" i="14"/>
  <c r="L2193" i="14"/>
  <c r="M2192" i="14"/>
  <c r="D2196" i="33" l="1"/>
  <c r="V2195" i="33"/>
  <c r="D2200" i="32"/>
  <c r="V2199" i="32"/>
  <c r="P2193" i="14"/>
  <c r="Q2192" i="14"/>
  <c r="N2193" i="14"/>
  <c r="O2192" i="14"/>
  <c r="R2193" i="14"/>
  <c r="S2192" i="14"/>
  <c r="V2194" i="14"/>
  <c r="W2193" i="14"/>
  <c r="L2194" i="14"/>
  <c r="M2193" i="14"/>
  <c r="Z2193" i="14"/>
  <c r="AA2192" i="14"/>
  <c r="X2193" i="14"/>
  <c r="Y2192" i="14"/>
  <c r="T2193" i="14"/>
  <c r="U2192" i="14"/>
  <c r="D2197" i="33" l="1"/>
  <c r="V2196" i="33"/>
  <c r="D2201" i="32"/>
  <c r="V2200" i="32"/>
  <c r="Z2194" i="14"/>
  <c r="AA2193" i="14"/>
  <c r="R2194" i="14"/>
  <c r="S2193" i="14"/>
  <c r="L2195" i="14"/>
  <c r="M2194" i="14"/>
  <c r="V2195" i="14"/>
  <c r="W2194" i="14"/>
  <c r="T2194" i="14"/>
  <c r="U2193" i="14"/>
  <c r="N2194" i="14"/>
  <c r="O2193" i="14"/>
  <c r="X2194" i="14"/>
  <c r="Y2193" i="14"/>
  <c r="P2194" i="14"/>
  <c r="Q2193" i="14"/>
  <c r="D2198" i="33" l="1"/>
  <c r="V2197" i="33"/>
  <c r="D2202" i="32"/>
  <c r="V2201" i="32"/>
  <c r="T2195" i="14"/>
  <c r="U2194" i="14"/>
  <c r="N2195" i="14"/>
  <c r="O2194" i="14"/>
  <c r="V2196" i="14"/>
  <c r="W2195" i="14"/>
  <c r="L2196" i="14"/>
  <c r="M2195" i="14"/>
  <c r="P2195" i="14"/>
  <c r="Q2194" i="14"/>
  <c r="R2195" i="14"/>
  <c r="S2194" i="14"/>
  <c r="X2195" i="14"/>
  <c r="Y2194" i="14"/>
  <c r="Z2195" i="14"/>
  <c r="AA2194" i="14"/>
  <c r="D2199" i="33" l="1"/>
  <c r="V2198" i="33"/>
  <c r="D2203" i="32"/>
  <c r="V2202" i="32"/>
  <c r="R2196" i="14"/>
  <c r="S2195" i="14"/>
  <c r="P2196" i="14"/>
  <c r="Q2195" i="14"/>
  <c r="V2197" i="14"/>
  <c r="W2196" i="14"/>
  <c r="L2197" i="14"/>
  <c r="M2196" i="14"/>
  <c r="Z2196" i="14"/>
  <c r="AA2195" i="14"/>
  <c r="N2196" i="14"/>
  <c r="O2195" i="14"/>
  <c r="X2196" i="14"/>
  <c r="Y2195" i="14"/>
  <c r="T2196" i="14"/>
  <c r="U2195" i="14"/>
  <c r="D2200" i="33" l="1"/>
  <c r="V2199" i="33"/>
  <c r="D2204" i="32"/>
  <c r="V2203" i="32"/>
  <c r="N2197" i="14"/>
  <c r="O2196" i="14"/>
  <c r="Z2197" i="14"/>
  <c r="AA2196" i="14"/>
  <c r="L2198" i="14"/>
  <c r="M2197" i="14"/>
  <c r="V2198" i="14"/>
  <c r="W2197" i="14"/>
  <c r="T2197" i="14"/>
  <c r="U2196" i="14"/>
  <c r="P2197" i="14"/>
  <c r="Q2196" i="14"/>
  <c r="X2197" i="14"/>
  <c r="Y2196" i="14"/>
  <c r="R2197" i="14"/>
  <c r="S2196" i="14"/>
  <c r="D2201" i="33" l="1"/>
  <c r="V2200" i="33"/>
  <c r="D2205" i="32"/>
  <c r="V2204" i="32"/>
  <c r="P2198" i="14"/>
  <c r="Q2197" i="14"/>
  <c r="T2198" i="14"/>
  <c r="U2197" i="14"/>
  <c r="V2199" i="14"/>
  <c r="W2198" i="14"/>
  <c r="L2199" i="14"/>
  <c r="M2198" i="14"/>
  <c r="R2198" i="14"/>
  <c r="S2197" i="14"/>
  <c r="Z2198" i="14"/>
  <c r="AA2197" i="14"/>
  <c r="X2198" i="14"/>
  <c r="Y2197" i="14"/>
  <c r="N2198" i="14"/>
  <c r="O2197" i="14"/>
  <c r="D2202" i="33" l="1"/>
  <c r="V2201" i="33"/>
  <c r="D2206" i="32"/>
  <c r="V2205" i="32"/>
  <c r="R2199" i="14"/>
  <c r="S2198" i="14"/>
  <c r="Z2199" i="14"/>
  <c r="AA2198" i="14"/>
  <c r="V2200" i="14"/>
  <c r="W2199" i="14"/>
  <c r="L2200" i="14"/>
  <c r="M2199" i="14"/>
  <c r="N2199" i="14"/>
  <c r="O2198" i="14"/>
  <c r="T2199" i="14"/>
  <c r="U2198" i="14"/>
  <c r="X2199" i="14"/>
  <c r="Y2198" i="14"/>
  <c r="P2199" i="14"/>
  <c r="Q2198" i="14"/>
  <c r="D2203" i="33" l="1"/>
  <c r="V2202" i="33"/>
  <c r="D2207" i="32"/>
  <c r="V2206" i="32"/>
  <c r="N2200" i="14"/>
  <c r="O2199" i="14"/>
  <c r="T2200" i="14"/>
  <c r="U2199" i="14"/>
  <c r="L2201" i="14"/>
  <c r="M2200" i="14"/>
  <c r="V2201" i="14"/>
  <c r="W2200" i="14"/>
  <c r="P2200" i="14"/>
  <c r="Q2199" i="14"/>
  <c r="Z2200" i="14"/>
  <c r="AA2199" i="14"/>
  <c r="X2200" i="14"/>
  <c r="Y2199" i="14"/>
  <c r="R2200" i="14"/>
  <c r="S2199" i="14"/>
  <c r="D2204" i="33" l="1"/>
  <c r="V2203" i="33"/>
  <c r="D2208" i="32"/>
  <c r="V2207" i="32"/>
  <c r="Z2201" i="14"/>
  <c r="AA2200" i="14"/>
  <c r="P2201" i="14"/>
  <c r="Q2200" i="14"/>
  <c r="V2202" i="14"/>
  <c r="W2201" i="14"/>
  <c r="L2202" i="14"/>
  <c r="M2201" i="14"/>
  <c r="R2201" i="14"/>
  <c r="S2200" i="14"/>
  <c r="T2201" i="14"/>
  <c r="U2200" i="14"/>
  <c r="X2201" i="14"/>
  <c r="Y2200" i="14"/>
  <c r="N2201" i="14"/>
  <c r="O2200" i="14"/>
  <c r="D2205" i="33" l="1"/>
  <c r="V2204" i="33"/>
  <c r="D2209" i="32"/>
  <c r="V2208" i="32"/>
  <c r="T2202" i="14"/>
  <c r="U2201" i="14"/>
  <c r="R2202" i="14"/>
  <c r="S2201" i="14"/>
  <c r="L2203" i="14"/>
  <c r="M2202" i="14"/>
  <c r="V2203" i="14"/>
  <c r="W2202" i="14"/>
  <c r="N2202" i="14"/>
  <c r="O2201" i="14"/>
  <c r="P2202" i="14"/>
  <c r="Q2201" i="14"/>
  <c r="X2202" i="14"/>
  <c r="Y2201" i="14"/>
  <c r="Z2202" i="14"/>
  <c r="AA2201" i="14"/>
  <c r="D2206" i="33" l="1"/>
  <c r="V2205" i="33"/>
  <c r="D2210" i="32"/>
  <c r="V2209" i="32"/>
  <c r="N2203" i="14"/>
  <c r="O2202" i="14"/>
  <c r="L2204" i="14"/>
  <c r="M2203" i="14"/>
  <c r="P2203" i="14"/>
  <c r="Q2202" i="14"/>
  <c r="V2204" i="14"/>
  <c r="W2203" i="14"/>
  <c r="Z2203" i="14"/>
  <c r="AA2202" i="14"/>
  <c r="R2203" i="14"/>
  <c r="S2202" i="14"/>
  <c r="X2203" i="14"/>
  <c r="Y2202" i="14"/>
  <c r="T2203" i="14"/>
  <c r="U2202" i="14"/>
  <c r="D2207" i="33" l="1"/>
  <c r="V2206" i="33"/>
  <c r="D2211" i="32"/>
  <c r="V2210" i="32"/>
  <c r="R2204" i="14"/>
  <c r="S2203" i="14"/>
  <c r="Z2204" i="14"/>
  <c r="AA2203" i="14"/>
  <c r="P2204" i="14"/>
  <c r="Q2203" i="14"/>
  <c r="V2205" i="14"/>
  <c r="W2204" i="14"/>
  <c r="T2204" i="14"/>
  <c r="U2203" i="14"/>
  <c r="L2205" i="14"/>
  <c r="M2204" i="14"/>
  <c r="X2204" i="14"/>
  <c r="Y2203" i="14"/>
  <c r="N2204" i="14"/>
  <c r="O2203" i="14"/>
  <c r="D2208" i="33" l="1"/>
  <c r="V2207" i="33"/>
  <c r="D2212" i="32"/>
  <c r="V2211" i="32"/>
  <c r="T2205" i="14"/>
  <c r="U2204" i="14"/>
  <c r="L2206" i="14"/>
  <c r="M2205" i="14"/>
  <c r="V2206" i="14"/>
  <c r="W2205" i="14"/>
  <c r="P2205" i="14"/>
  <c r="Q2204" i="14"/>
  <c r="N2205" i="14"/>
  <c r="O2204" i="14"/>
  <c r="Z2205" i="14"/>
  <c r="AA2204" i="14"/>
  <c r="X2205" i="14"/>
  <c r="Y2204" i="14"/>
  <c r="R2205" i="14"/>
  <c r="S2204" i="14"/>
  <c r="D2209" i="33" l="1"/>
  <c r="V2208" i="33"/>
  <c r="D2213" i="32"/>
  <c r="V2212" i="32"/>
  <c r="Z2206" i="14"/>
  <c r="AA2205" i="14"/>
  <c r="N2206" i="14"/>
  <c r="O2205" i="14"/>
  <c r="P2206" i="14"/>
  <c r="Q2205" i="14"/>
  <c r="V2207" i="14"/>
  <c r="W2206" i="14"/>
  <c r="R2206" i="14"/>
  <c r="S2205" i="14"/>
  <c r="L2207" i="14"/>
  <c r="M2206" i="14"/>
  <c r="X2206" i="14"/>
  <c r="Y2205" i="14"/>
  <c r="T2206" i="14"/>
  <c r="U2205" i="14"/>
  <c r="D2210" i="33" l="1"/>
  <c r="V2209" i="33"/>
  <c r="D2214" i="32"/>
  <c r="V2213" i="32"/>
  <c r="L2208" i="14"/>
  <c r="M2207" i="14"/>
  <c r="R2207" i="14"/>
  <c r="S2206" i="14"/>
  <c r="P2207" i="14"/>
  <c r="Q2206" i="14"/>
  <c r="V2208" i="14"/>
  <c r="W2207" i="14"/>
  <c r="T2207" i="14"/>
  <c r="U2206" i="14"/>
  <c r="N2207" i="14"/>
  <c r="O2206" i="14"/>
  <c r="X2207" i="14"/>
  <c r="Y2206" i="14"/>
  <c r="Z2207" i="14"/>
  <c r="AA2206" i="14"/>
  <c r="D2211" i="33" l="1"/>
  <c r="V2210" i="33"/>
  <c r="D2215" i="32"/>
  <c r="V2214" i="32"/>
  <c r="N2208" i="14"/>
  <c r="O2207" i="14"/>
  <c r="Z2208" i="14"/>
  <c r="AA2207" i="14"/>
  <c r="T2208" i="14"/>
  <c r="U2207" i="14"/>
  <c r="V2209" i="14"/>
  <c r="W2208" i="14"/>
  <c r="P2208" i="14"/>
  <c r="Q2207" i="14"/>
  <c r="R2208" i="14"/>
  <c r="S2207" i="14"/>
  <c r="X2208" i="14"/>
  <c r="Y2207" i="14"/>
  <c r="L2209" i="14"/>
  <c r="M2208" i="14"/>
  <c r="D2212" i="33" l="1"/>
  <c r="V2211" i="33"/>
  <c r="D2216" i="32"/>
  <c r="V2215" i="32"/>
  <c r="R2209" i="14"/>
  <c r="S2208" i="14"/>
  <c r="T2209" i="14"/>
  <c r="U2208" i="14"/>
  <c r="P2209" i="14"/>
  <c r="Q2208" i="14"/>
  <c r="V2210" i="14"/>
  <c r="W2209" i="14"/>
  <c r="L2210" i="14"/>
  <c r="M2209" i="14"/>
  <c r="Z2209" i="14"/>
  <c r="AA2208" i="14"/>
  <c r="X2209" i="14"/>
  <c r="Y2208" i="14"/>
  <c r="N2209" i="14"/>
  <c r="O2208" i="14"/>
  <c r="D2213" i="33" l="1"/>
  <c r="V2212" i="33"/>
  <c r="D2217" i="32"/>
  <c r="V2216" i="32"/>
  <c r="L2211" i="14"/>
  <c r="M2210" i="14"/>
  <c r="P2210" i="14"/>
  <c r="Q2209" i="14"/>
  <c r="Z2210" i="14"/>
  <c r="AA2209" i="14"/>
  <c r="V2211" i="14"/>
  <c r="W2210" i="14"/>
  <c r="N2210" i="14"/>
  <c r="O2209" i="14"/>
  <c r="T2210" i="14"/>
  <c r="U2209" i="14"/>
  <c r="X2210" i="14"/>
  <c r="Y2209" i="14"/>
  <c r="R2210" i="14"/>
  <c r="S2209" i="14"/>
  <c r="D2214" i="33" l="1"/>
  <c r="V2213" i="33"/>
  <c r="D2218" i="32"/>
  <c r="V2217" i="32"/>
  <c r="N2211" i="14"/>
  <c r="O2210" i="14"/>
  <c r="T2211" i="14"/>
  <c r="U2210" i="14"/>
  <c r="V2212" i="14"/>
  <c r="W2211" i="14"/>
  <c r="Z2211" i="14"/>
  <c r="AA2210" i="14"/>
  <c r="R2211" i="14"/>
  <c r="S2210" i="14"/>
  <c r="P2211" i="14"/>
  <c r="Q2210" i="14"/>
  <c r="X2211" i="14"/>
  <c r="Y2210" i="14"/>
  <c r="L2212" i="14"/>
  <c r="M2211" i="14"/>
  <c r="D2215" i="33" l="1"/>
  <c r="V2214" i="33"/>
  <c r="D2219" i="32"/>
  <c r="V2218" i="32"/>
  <c r="R2212" i="14"/>
  <c r="S2211" i="14"/>
  <c r="P2212" i="14"/>
  <c r="Q2211" i="14"/>
  <c r="V2213" i="14"/>
  <c r="W2212" i="14"/>
  <c r="Z2212" i="14"/>
  <c r="AA2211" i="14"/>
  <c r="L2213" i="14"/>
  <c r="M2212" i="14"/>
  <c r="T2212" i="14"/>
  <c r="U2211" i="14"/>
  <c r="X2212" i="14"/>
  <c r="Y2211" i="14"/>
  <c r="N2212" i="14"/>
  <c r="O2211" i="14"/>
  <c r="D2216" i="33" l="1"/>
  <c r="V2215" i="33"/>
  <c r="D2220" i="32"/>
  <c r="V2219" i="32"/>
  <c r="T2213" i="14"/>
  <c r="U2212" i="14"/>
  <c r="V2214" i="14"/>
  <c r="W2213" i="14"/>
  <c r="L2214" i="14"/>
  <c r="M2213" i="14"/>
  <c r="Z2213" i="14"/>
  <c r="AA2212" i="14"/>
  <c r="N2213" i="14"/>
  <c r="O2212" i="14"/>
  <c r="P2213" i="14"/>
  <c r="Q2212" i="14"/>
  <c r="X2213" i="14"/>
  <c r="Y2212" i="14"/>
  <c r="R2213" i="14"/>
  <c r="S2212" i="14"/>
  <c r="D2217" i="33" l="1"/>
  <c r="V2216" i="33"/>
  <c r="D2221" i="32"/>
  <c r="V2220" i="32"/>
  <c r="N2214" i="14"/>
  <c r="O2213" i="14"/>
  <c r="P2214" i="14"/>
  <c r="Q2213" i="14"/>
  <c r="Z2214" i="14"/>
  <c r="AA2213" i="14"/>
  <c r="L2215" i="14"/>
  <c r="M2214" i="14"/>
  <c r="R2214" i="14"/>
  <c r="S2213" i="14"/>
  <c r="V2215" i="14"/>
  <c r="W2214" i="14"/>
  <c r="X2214" i="14"/>
  <c r="Y2213" i="14"/>
  <c r="T2214" i="14"/>
  <c r="U2213" i="14"/>
  <c r="D2218" i="33" l="1"/>
  <c r="V2217" i="33"/>
  <c r="D2222" i="32"/>
  <c r="V2221" i="32"/>
  <c r="V2216" i="14"/>
  <c r="W2215" i="14"/>
  <c r="R2215" i="14"/>
  <c r="S2214" i="14"/>
  <c r="L2216" i="14"/>
  <c r="M2215" i="14"/>
  <c r="Z2215" i="14"/>
  <c r="AA2214" i="14"/>
  <c r="T2215" i="14"/>
  <c r="U2214" i="14"/>
  <c r="P2215" i="14"/>
  <c r="Q2214" i="14"/>
  <c r="X2215" i="14"/>
  <c r="Y2214" i="14"/>
  <c r="N2215" i="14"/>
  <c r="O2214" i="14"/>
  <c r="D2219" i="33" l="1"/>
  <c r="V2218" i="33"/>
  <c r="D2223" i="32"/>
  <c r="V2222" i="32"/>
  <c r="V2217" i="14"/>
  <c r="W2216" i="14"/>
  <c r="X2216" i="14"/>
  <c r="Y2215" i="14"/>
  <c r="P2216" i="14"/>
  <c r="Q2215" i="14"/>
  <c r="R2216" i="14"/>
  <c r="S2215" i="14"/>
  <c r="T2216" i="14"/>
  <c r="U2215" i="14"/>
  <c r="Z2216" i="14"/>
  <c r="AA2215" i="14"/>
  <c r="L2217" i="14"/>
  <c r="M2216" i="14"/>
  <c r="N2216" i="14"/>
  <c r="O2215" i="14"/>
  <c r="D2220" i="33" l="1"/>
  <c r="V2219" i="33"/>
  <c r="D2224" i="32"/>
  <c r="V2223" i="32"/>
  <c r="Z2217" i="14"/>
  <c r="AA2216" i="14"/>
  <c r="N2217" i="14"/>
  <c r="O2216" i="14"/>
  <c r="T2217" i="14"/>
  <c r="U2216" i="14"/>
  <c r="R2217" i="14"/>
  <c r="S2216" i="14"/>
  <c r="P2217" i="14"/>
  <c r="Q2216" i="14"/>
  <c r="X2217" i="14"/>
  <c r="Y2216" i="14"/>
  <c r="L2218" i="14"/>
  <c r="M2217" i="14"/>
  <c r="V2218" i="14"/>
  <c r="W2217" i="14"/>
  <c r="D2221" i="33" l="1"/>
  <c r="V2220" i="33"/>
  <c r="D2225" i="32"/>
  <c r="V2224" i="32"/>
  <c r="X2218" i="14"/>
  <c r="Y2217" i="14"/>
  <c r="P2218" i="14"/>
  <c r="Q2217" i="14"/>
  <c r="R2218" i="14"/>
  <c r="S2217" i="14"/>
  <c r="T2218" i="14"/>
  <c r="U2217" i="14"/>
  <c r="V2219" i="14"/>
  <c r="W2218" i="14"/>
  <c r="N2218" i="14"/>
  <c r="O2217" i="14"/>
  <c r="L2219" i="14"/>
  <c r="M2218" i="14"/>
  <c r="Z2218" i="14"/>
  <c r="AA2217" i="14"/>
  <c r="D2222" i="33" l="1"/>
  <c r="V2221" i="33"/>
  <c r="D2226" i="32"/>
  <c r="V2225" i="32"/>
  <c r="N2219" i="14"/>
  <c r="O2218" i="14"/>
  <c r="V2220" i="14"/>
  <c r="W2219" i="14"/>
  <c r="R2219" i="14"/>
  <c r="S2218" i="14"/>
  <c r="T2219" i="14"/>
  <c r="U2218" i="14"/>
  <c r="Z2219" i="14"/>
  <c r="AA2218" i="14"/>
  <c r="P2219" i="14"/>
  <c r="Q2218" i="14"/>
  <c r="L2220" i="14"/>
  <c r="M2219" i="14"/>
  <c r="X2219" i="14"/>
  <c r="Y2218" i="14"/>
  <c r="D2223" i="33" l="1"/>
  <c r="V2222" i="33"/>
  <c r="D2227" i="32"/>
  <c r="V2227" i="32" s="1"/>
  <c r="V2228" i="32" s="1"/>
  <c r="V2230" i="32" s="1"/>
  <c r="V2231" i="32" s="1"/>
  <c r="V2232" i="32" s="1"/>
  <c r="V2233" i="32" s="1"/>
  <c r="V2234" i="32" s="1"/>
  <c r="V2235" i="32" s="1"/>
  <c r="V2236" i="32" s="1"/>
  <c r="V2237" i="32" s="1"/>
  <c r="V2238" i="32" s="1"/>
  <c r="V2239" i="32" s="1"/>
  <c r="V2240" i="32" s="1"/>
  <c r="V2241" i="32" s="1"/>
  <c r="V2242" i="32" s="1"/>
  <c r="V2243" i="32" s="1"/>
  <c r="V2244" i="32" s="1"/>
  <c r="V2245" i="32" s="1"/>
  <c r="V2246" i="32" s="1"/>
  <c r="V2247" i="32" s="1"/>
  <c r="V2248" i="32" s="1"/>
  <c r="V2249" i="32" s="1"/>
  <c r="V2250" i="32" s="1"/>
  <c r="V2251" i="32" s="1"/>
  <c r="V2252" i="32" s="1"/>
  <c r="V2253" i="32" s="1"/>
  <c r="V2254" i="32" s="1"/>
  <c r="V2255" i="32" s="1"/>
  <c r="V2256" i="32" s="1"/>
  <c r="V2257" i="32" s="1"/>
  <c r="V2258" i="32" s="1"/>
  <c r="V2259" i="32" s="1"/>
  <c r="V2260" i="32" s="1"/>
  <c r="V2261" i="32" s="1"/>
  <c r="V2262" i="32" s="1"/>
  <c r="V2263" i="32" s="1"/>
  <c r="V2264" i="32" s="1"/>
  <c r="V2265" i="32" s="1"/>
  <c r="V2266" i="32" s="1"/>
  <c r="V2267" i="32" s="1"/>
  <c r="V2268" i="32" s="1"/>
  <c r="V2269" i="32" s="1"/>
  <c r="V2270" i="32" s="1"/>
  <c r="V2271" i="32" s="1"/>
  <c r="V2272" i="32" s="1"/>
  <c r="V2273" i="32" s="1"/>
  <c r="V2274" i="32" s="1"/>
  <c r="V2275" i="32" s="1"/>
  <c r="V2276" i="32" s="1"/>
  <c r="V2277" i="32" s="1"/>
  <c r="V2278" i="32" s="1"/>
  <c r="V2279" i="32" s="1"/>
  <c r="V2280" i="32" s="1"/>
  <c r="V2281" i="32" s="1"/>
  <c r="V2282" i="32" s="1"/>
  <c r="V2283" i="32" s="1"/>
  <c r="V2284" i="32" s="1"/>
  <c r="V2285" i="32" s="1"/>
  <c r="V2286" i="32" s="1"/>
  <c r="V2287" i="32" s="1"/>
  <c r="V2288" i="32" s="1"/>
  <c r="V2289" i="32" s="1"/>
  <c r="V2290" i="32" s="1"/>
  <c r="V2291" i="32" s="1"/>
  <c r="V2292" i="32" s="1"/>
  <c r="V2293" i="32" s="1"/>
  <c r="V2294" i="32" s="1"/>
  <c r="V2295" i="32" s="1"/>
  <c r="V2296" i="32" s="1"/>
  <c r="V2297" i="32" s="1"/>
  <c r="V2298" i="32" s="1"/>
  <c r="V2299" i="32" s="1"/>
  <c r="V2300" i="32" s="1"/>
  <c r="V2301" i="32" s="1"/>
  <c r="V2302" i="32" s="1"/>
  <c r="V2303" i="32" s="1"/>
  <c r="V2304" i="32" s="1"/>
  <c r="V2305" i="32" s="1"/>
  <c r="V2306" i="32" s="1"/>
  <c r="V2307" i="32" s="1"/>
  <c r="V2308" i="32" s="1"/>
  <c r="V2309" i="32" s="1"/>
  <c r="V2310" i="32" s="1"/>
  <c r="V2311" i="32" s="1"/>
  <c r="V2312" i="32" s="1"/>
  <c r="V2313" i="32" s="1"/>
  <c r="V2314" i="32" s="1"/>
  <c r="V2315" i="32" s="1"/>
  <c r="V2316" i="32" s="1"/>
  <c r="V2317" i="32" s="1"/>
  <c r="V2318" i="32" s="1"/>
  <c r="V2319" i="32" s="1"/>
  <c r="V2320" i="32" s="1"/>
  <c r="V2321" i="32" s="1"/>
  <c r="V2322" i="32" s="1"/>
  <c r="V2323" i="32" s="1"/>
  <c r="V2324" i="32" s="1"/>
  <c r="V2325" i="32" s="1"/>
  <c r="V2326" i="32" s="1"/>
  <c r="V2327" i="32" s="1"/>
  <c r="V2328" i="32" s="1"/>
  <c r="V2329" i="32" s="1"/>
  <c r="V2330" i="32" s="1"/>
  <c r="V2331" i="32" s="1"/>
  <c r="V2332" i="32" s="1"/>
  <c r="V2333" i="32" s="1"/>
  <c r="V2334" i="32" s="1"/>
  <c r="V2335" i="32" s="1"/>
  <c r="V2336" i="32" s="1"/>
  <c r="V2337" i="32" s="1"/>
  <c r="V2338" i="32" s="1"/>
  <c r="V2339" i="32" s="1"/>
  <c r="V2340" i="32" s="1"/>
  <c r="V2341" i="32" s="1"/>
  <c r="V2342" i="32" s="1"/>
  <c r="V2343" i="32" s="1"/>
  <c r="V2344" i="32" s="1"/>
  <c r="V2345" i="32" s="1"/>
  <c r="V2346" i="32" s="1"/>
  <c r="V2347" i="32" s="1"/>
  <c r="V2348" i="32" s="1"/>
  <c r="V2349" i="32" s="1"/>
  <c r="V2350" i="32" s="1"/>
  <c r="V2351" i="32" s="1"/>
  <c r="V2352" i="32" s="1"/>
  <c r="V2353" i="32" s="1"/>
  <c r="V2354" i="32" s="1"/>
  <c r="V2355" i="32" s="1"/>
  <c r="V2356" i="32" s="1"/>
  <c r="V2357" i="32" s="1"/>
  <c r="V2358" i="32" s="1"/>
  <c r="V2359" i="32" s="1"/>
  <c r="V2360" i="32" s="1"/>
  <c r="V2361" i="32" s="1"/>
  <c r="V2362" i="32" s="1"/>
  <c r="V2363" i="32" s="1"/>
  <c r="V2364" i="32" s="1"/>
  <c r="V2365" i="32" s="1"/>
  <c r="V2366" i="32" s="1"/>
  <c r="V2367" i="32" s="1"/>
  <c r="V2368" i="32" s="1"/>
  <c r="V2369" i="32" s="1"/>
  <c r="V2370" i="32" s="1"/>
  <c r="V2371" i="32" s="1"/>
  <c r="V2372" i="32" s="1"/>
  <c r="V2373" i="32" s="1"/>
  <c r="V2374" i="32" s="1"/>
  <c r="V2375" i="32" s="1"/>
  <c r="V2376" i="32" s="1"/>
  <c r="V2377" i="32" s="1"/>
  <c r="V2378" i="32" s="1"/>
  <c r="V2379" i="32" s="1"/>
  <c r="V2380" i="32" s="1"/>
  <c r="V2381" i="32" s="1"/>
  <c r="V2382" i="32" s="1"/>
  <c r="V2383" i="32" s="1"/>
  <c r="V2384" i="32" s="1"/>
  <c r="V2385" i="32" s="1"/>
  <c r="V2386" i="32" s="1"/>
  <c r="V2387" i="32" s="1"/>
  <c r="V2388" i="32" s="1"/>
  <c r="V2389" i="32" s="1"/>
  <c r="V2390" i="32" s="1"/>
  <c r="V2391" i="32" s="1"/>
  <c r="V2392" i="32" s="1"/>
  <c r="V2393" i="32" s="1"/>
  <c r="V2394" i="32" s="1"/>
  <c r="V2395" i="32" s="1"/>
  <c r="V2396" i="32" s="1"/>
  <c r="V2397" i="32" s="1"/>
  <c r="V2398" i="32" s="1"/>
  <c r="V2399" i="32" s="1"/>
  <c r="V2400" i="32" s="1"/>
  <c r="V2401" i="32" s="1"/>
  <c r="V2402" i="32" s="1"/>
  <c r="V2403" i="32" s="1"/>
  <c r="V2404" i="32" s="1"/>
  <c r="V2405" i="32" s="1"/>
  <c r="V2406" i="32" s="1"/>
  <c r="V2407" i="32" s="1"/>
  <c r="V2408" i="32" s="1"/>
  <c r="V2409" i="32" s="1"/>
  <c r="V2410" i="32" s="1"/>
  <c r="V2411" i="32" s="1"/>
  <c r="V2412" i="32" s="1"/>
  <c r="V2413" i="32" s="1"/>
  <c r="V2414" i="32" s="1"/>
  <c r="V2415" i="32" s="1"/>
  <c r="V2416" i="32" s="1"/>
  <c r="V2417" i="32" s="1"/>
  <c r="V2418" i="32" s="1"/>
  <c r="V2419" i="32" s="1"/>
  <c r="V2420" i="32" s="1"/>
  <c r="V2421" i="32" s="1"/>
  <c r="V2422" i="32" s="1"/>
  <c r="V2423" i="32" s="1"/>
  <c r="V2424" i="32" s="1"/>
  <c r="V2425" i="32" s="1"/>
  <c r="V2426" i="32" s="1"/>
  <c r="V2427" i="32" s="1"/>
  <c r="V2428" i="32" s="1"/>
  <c r="V2429" i="32" s="1"/>
  <c r="V2430" i="32" s="1"/>
  <c r="V2431" i="32" s="1"/>
  <c r="V2432" i="32" s="1"/>
  <c r="V2433" i="32" s="1"/>
  <c r="V2434" i="32" s="1"/>
  <c r="V2435" i="32" s="1"/>
  <c r="V2436" i="32" s="1"/>
  <c r="V2437" i="32" s="1"/>
  <c r="V2438" i="32" s="1"/>
  <c r="V2439" i="32" s="1"/>
  <c r="V2440" i="32" s="1"/>
  <c r="V2441" i="32" s="1"/>
  <c r="V2442" i="32" s="1"/>
  <c r="V2443" i="32" s="1"/>
  <c r="V2444" i="32" s="1"/>
  <c r="V2445" i="32" s="1"/>
  <c r="V2446" i="32" s="1"/>
  <c r="V2447" i="32" s="1"/>
  <c r="V2448" i="32" s="1"/>
  <c r="V2449" i="32" s="1"/>
  <c r="V2450" i="32" s="1"/>
  <c r="V2451" i="32" s="1"/>
  <c r="V2452" i="32" s="1"/>
  <c r="V2453" i="32" s="1"/>
  <c r="V2454" i="32" s="1"/>
  <c r="V2455" i="32" s="1"/>
  <c r="V2456" i="32" s="1"/>
  <c r="V2457" i="32" s="1"/>
  <c r="V2458" i="32" s="1"/>
  <c r="V2459" i="32" s="1"/>
  <c r="V2460" i="32" s="1"/>
  <c r="V2461" i="32" s="1"/>
  <c r="V2462" i="32" s="1"/>
  <c r="V2463" i="32" s="1"/>
  <c r="V2464" i="32" s="1"/>
  <c r="V2465" i="32" s="1"/>
  <c r="V2466" i="32" s="1"/>
  <c r="V2467" i="32" s="1"/>
  <c r="V2468" i="32" s="1"/>
  <c r="V2469" i="32" s="1"/>
  <c r="V2470" i="32" s="1"/>
  <c r="V2471" i="32" s="1"/>
  <c r="V2472" i="32" s="1"/>
  <c r="V2473" i="32" s="1"/>
  <c r="V2474" i="32" s="1"/>
  <c r="V2475" i="32" s="1"/>
  <c r="V2476" i="32" s="1"/>
  <c r="V2477" i="32" s="1"/>
  <c r="V2478" i="32" s="1"/>
  <c r="V2479" i="32" s="1"/>
  <c r="V2480" i="32" s="1"/>
  <c r="V2481" i="32" s="1"/>
  <c r="V2482" i="32" s="1"/>
  <c r="V2483" i="32" s="1"/>
  <c r="V2484" i="32" s="1"/>
  <c r="V2485" i="32" s="1"/>
  <c r="V2486" i="32" s="1"/>
  <c r="V2487" i="32" s="1"/>
  <c r="V2488" i="32" s="1"/>
  <c r="V2489" i="32" s="1"/>
  <c r="V2490" i="32" s="1"/>
  <c r="V2491" i="32" s="1"/>
  <c r="V2492" i="32" s="1"/>
  <c r="V2493" i="32" s="1"/>
  <c r="V2494" i="32" s="1"/>
  <c r="V2495" i="32" s="1"/>
  <c r="V2496" i="32" s="1"/>
  <c r="V2497" i="32" s="1"/>
  <c r="V2498" i="32" s="1"/>
  <c r="V2499" i="32" s="1"/>
  <c r="V2500" i="32" s="1"/>
  <c r="V2501" i="32" s="1"/>
  <c r="V2502" i="32" s="1"/>
  <c r="V2503" i="32" s="1"/>
  <c r="V2504" i="32" s="1"/>
  <c r="V2505" i="32" s="1"/>
  <c r="V2506" i="32" s="1"/>
  <c r="V2507" i="32" s="1"/>
  <c r="V2508" i="32" s="1"/>
  <c r="V2509" i="32" s="1"/>
  <c r="V2510" i="32" s="1"/>
  <c r="V2511" i="32" s="1"/>
  <c r="V2512" i="32" s="1"/>
  <c r="V2513" i="32" s="1"/>
  <c r="V2514" i="32" s="1"/>
  <c r="V2515" i="32" s="1"/>
  <c r="V2516" i="32" s="1"/>
  <c r="V2517" i="32" s="1"/>
  <c r="V2518" i="32" s="1"/>
  <c r="V2519" i="32" s="1"/>
  <c r="V2520" i="32" s="1"/>
  <c r="V2521" i="32" s="1"/>
  <c r="V2522" i="32" s="1"/>
  <c r="V2523" i="32" s="1"/>
  <c r="V2524" i="32" s="1"/>
  <c r="V2525" i="32" s="1"/>
  <c r="V2526" i="32" s="1"/>
  <c r="V2527" i="32" s="1"/>
  <c r="V2528" i="32" s="1"/>
  <c r="V2529" i="32" s="1"/>
  <c r="V2530" i="32" s="1"/>
  <c r="V2531" i="32" s="1"/>
  <c r="V2532" i="32" s="1"/>
  <c r="V2533" i="32" s="1"/>
  <c r="V2534" i="32" s="1"/>
  <c r="V2535" i="32" s="1"/>
  <c r="V2536" i="32" s="1"/>
  <c r="V2537" i="32" s="1"/>
  <c r="V2538" i="32" s="1"/>
  <c r="V2539" i="32" s="1"/>
  <c r="V2540" i="32" s="1"/>
  <c r="V2541" i="32" s="1"/>
  <c r="V2542" i="32" s="1"/>
  <c r="V2543" i="32" s="1"/>
  <c r="V2544" i="32" s="1"/>
  <c r="V2545" i="32" s="1"/>
  <c r="V2546" i="32" s="1"/>
  <c r="V2547" i="32" s="1"/>
  <c r="V2548" i="32" s="1"/>
  <c r="V2549" i="32" s="1"/>
  <c r="V2550" i="32" s="1"/>
  <c r="V2551" i="32" s="1"/>
  <c r="V2552" i="32" s="1"/>
  <c r="V2553" i="32" s="1"/>
  <c r="V2554" i="32" s="1"/>
  <c r="V2555" i="32" s="1"/>
  <c r="V2556" i="32" s="1"/>
  <c r="V2557" i="32" s="1"/>
  <c r="V2558" i="32" s="1"/>
  <c r="V2559" i="32" s="1"/>
  <c r="V2560" i="32" s="1"/>
  <c r="V2561" i="32" s="1"/>
  <c r="V2562" i="32" s="1"/>
  <c r="V2563" i="32" s="1"/>
  <c r="V2564" i="32" s="1"/>
  <c r="V2565" i="32" s="1"/>
  <c r="V2566" i="32" s="1"/>
  <c r="V2567" i="32" s="1"/>
  <c r="V2568" i="32" s="1"/>
  <c r="V2569" i="32" s="1"/>
  <c r="V2570" i="32" s="1"/>
  <c r="V2571" i="32" s="1"/>
  <c r="V2572" i="32" s="1"/>
  <c r="V2573" i="32" s="1"/>
  <c r="V2574" i="32" s="1"/>
  <c r="V2575" i="32" s="1"/>
  <c r="V2576" i="32" s="1"/>
  <c r="V2577" i="32" s="1"/>
  <c r="V2578" i="32" s="1"/>
  <c r="V2579" i="32" s="1"/>
  <c r="V2580" i="32" s="1"/>
  <c r="V2581" i="32" s="1"/>
  <c r="V2582" i="32" s="1"/>
  <c r="V2583" i="32" s="1"/>
  <c r="V2584" i="32" s="1"/>
  <c r="V2585" i="32" s="1"/>
  <c r="V2586" i="32" s="1"/>
  <c r="V2587" i="32" s="1"/>
  <c r="V2588" i="32" s="1"/>
  <c r="V2589" i="32" s="1"/>
  <c r="V2590" i="32" s="1"/>
  <c r="V2591" i="32" s="1"/>
  <c r="V2592" i="32" s="1"/>
  <c r="V2593" i="32" s="1"/>
  <c r="V2594" i="32" s="1"/>
  <c r="V2595" i="32" s="1"/>
  <c r="V2596" i="32" s="1"/>
  <c r="V2597" i="32" s="1"/>
  <c r="V2598" i="32" s="1"/>
  <c r="V2599" i="32" s="1"/>
  <c r="V2600" i="32" s="1"/>
  <c r="V2601" i="32" s="1"/>
  <c r="V2602" i="32" s="1"/>
  <c r="V2603" i="32" s="1"/>
  <c r="V2604" i="32" s="1"/>
  <c r="V2605" i="32" s="1"/>
  <c r="V2606" i="32" s="1"/>
  <c r="V2607" i="32" s="1"/>
  <c r="V2608" i="32" s="1"/>
  <c r="V2609" i="32" s="1"/>
  <c r="V2610" i="32" s="1"/>
  <c r="V2611" i="32" s="1"/>
  <c r="V2612" i="32" s="1"/>
  <c r="V2613" i="32" s="1"/>
  <c r="V2614" i="32" s="1"/>
  <c r="V2615" i="32" s="1"/>
  <c r="V2616" i="32" s="1"/>
  <c r="V2617" i="32" s="1"/>
  <c r="V2618" i="32" s="1"/>
  <c r="V2619" i="32" s="1"/>
  <c r="V2620" i="32" s="1"/>
  <c r="V2621" i="32" s="1"/>
  <c r="V2622" i="32" s="1"/>
  <c r="V2623" i="32" s="1"/>
  <c r="V2624" i="32" s="1"/>
  <c r="V2625" i="32" s="1"/>
  <c r="V2626" i="32" s="1"/>
  <c r="V2627" i="32" s="1"/>
  <c r="V2628" i="32" s="1"/>
  <c r="V2629" i="32" s="1"/>
  <c r="V2630" i="32" s="1"/>
  <c r="V2631" i="32" s="1"/>
  <c r="V2632" i="32" s="1"/>
  <c r="V2633" i="32" s="1"/>
  <c r="V2634" i="32" s="1"/>
  <c r="V2635" i="32" s="1"/>
  <c r="V2636" i="32" s="1"/>
  <c r="V2637" i="32" s="1"/>
  <c r="V2638" i="32" s="1"/>
  <c r="V2639" i="32" s="1"/>
  <c r="V2640" i="32" s="1"/>
  <c r="V2641" i="32" s="1"/>
  <c r="V2642" i="32" s="1"/>
  <c r="V2643" i="32" s="1"/>
  <c r="V2644" i="32" s="1"/>
  <c r="V2645" i="32" s="1"/>
  <c r="V2646" i="32" s="1"/>
  <c r="V2647" i="32" s="1"/>
  <c r="V2648" i="32" s="1"/>
  <c r="V2649" i="32" s="1"/>
  <c r="V2650" i="32" s="1"/>
  <c r="V2651" i="32" s="1"/>
  <c r="V2652" i="32" s="1"/>
  <c r="V2653" i="32" s="1"/>
  <c r="V2654" i="32" s="1"/>
  <c r="V2655" i="32" s="1"/>
  <c r="V2656" i="32" s="1"/>
  <c r="V2657" i="32" s="1"/>
  <c r="V2658" i="32" s="1"/>
  <c r="V2659" i="32" s="1"/>
  <c r="V2660" i="32" s="1"/>
  <c r="V2661" i="32" s="1"/>
  <c r="V2662" i="32" s="1"/>
  <c r="V2663" i="32" s="1"/>
  <c r="V2664" i="32" s="1"/>
  <c r="V2665" i="32" s="1"/>
  <c r="V2666" i="32" s="1"/>
  <c r="V2667" i="32" s="1"/>
  <c r="V2668" i="32" s="1"/>
  <c r="V2669" i="32" s="1"/>
  <c r="V2670" i="32" s="1"/>
  <c r="V2671" i="32" s="1"/>
  <c r="V2672" i="32" s="1"/>
  <c r="V2673" i="32" s="1"/>
  <c r="V2674" i="32" s="1"/>
  <c r="V2675" i="32" s="1"/>
  <c r="V2676" i="32" s="1"/>
  <c r="V2677" i="32" s="1"/>
  <c r="V2678" i="32" s="1"/>
  <c r="V2679" i="32" s="1"/>
  <c r="V2680" i="32" s="1"/>
  <c r="V2681" i="32" s="1"/>
  <c r="V2682" i="32" s="1"/>
  <c r="V2683" i="32" s="1"/>
  <c r="V2684" i="32" s="1"/>
  <c r="V2685" i="32" s="1"/>
  <c r="V2686" i="32" s="1"/>
  <c r="V2687" i="32" s="1"/>
  <c r="V2688" i="32" s="1"/>
  <c r="V2689" i="32" s="1"/>
  <c r="V2690" i="32" s="1"/>
  <c r="V2691" i="32" s="1"/>
  <c r="V2692" i="32" s="1"/>
  <c r="V2693" i="32" s="1"/>
  <c r="V2694" i="32" s="1"/>
  <c r="V2695" i="32" s="1"/>
  <c r="V2696" i="32" s="1"/>
  <c r="V2697" i="32" s="1"/>
  <c r="V2698" i="32" s="1"/>
  <c r="V2699" i="32" s="1"/>
  <c r="V2700" i="32" s="1"/>
  <c r="V2701" i="32" s="1"/>
  <c r="V2702" i="32" s="1"/>
  <c r="V2703" i="32" s="1"/>
  <c r="V2704" i="32" s="1"/>
  <c r="V2705" i="32" s="1"/>
  <c r="V2706" i="32" s="1"/>
  <c r="V2707" i="32" s="1"/>
  <c r="V2708" i="32" s="1"/>
  <c r="V2709" i="32" s="1"/>
  <c r="V2710" i="32" s="1"/>
  <c r="V2711" i="32" s="1"/>
  <c r="V2712" i="32" s="1"/>
  <c r="V2713" i="32" s="1"/>
  <c r="V2714" i="32" s="1"/>
  <c r="V2715" i="32" s="1"/>
  <c r="V2716" i="32" s="1"/>
  <c r="V2717" i="32" s="1"/>
  <c r="V2718" i="32" s="1"/>
  <c r="V2719" i="32" s="1"/>
  <c r="V2720" i="32" s="1"/>
  <c r="V2721" i="32" s="1"/>
  <c r="V2722" i="32" s="1"/>
  <c r="V2723" i="32" s="1"/>
  <c r="V2724" i="32" s="1"/>
  <c r="V2725" i="32" s="1"/>
  <c r="V2726" i="32" s="1"/>
  <c r="V2727" i="32" s="1"/>
  <c r="V2728" i="32" s="1"/>
  <c r="V2729" i="32" s="1"/>
  <c r="V2730" i="32" s="1"/>
  <c r="V2731" i="32" s="1"/>
  <c r="V2732" i="32" s="1"/>
  <c r="V2733" i="32" s="1"/>
  <c r="V2734" i="32" s="1"/>
  <c r="V2735" i="32" s="1"/>
  <c r="V2736" i="32" s="1"/>
  <c r="V2737" i="32" s="1"/>
  <c r="V2738" i="32" s="1"/>
  <c r="V2739" i="32" s="1"/>
  <c r="V2740" i="32" s="1"/>
  <c r="V2741" i="32" s="1"/>
  <c r="V2742" i="32" s="1"/>
  <c r="V2743" i="32" s="1"/>
  <c r="V2744" i="32" s="1"/>
  <c r="V2745" i="32" s="1"/>
  <c r="V2746" i="32" s="1"/>
  <c r="V2747" i="32" s="1"/>
  <c r="V2748" i="32" s="1"/>
  <c r="V2749" i="32" s="1"/>
  <c r="V2750" i="32" s="1"/>
  <c r="V2751" i="32" s="1"/>
  <c r="V2752" i="32" s="1"/>
  <c r="V2753" i="32" s="1"/>
  <c r="V2754" i="32" s="1"/>
  <c r="V2755" i="32" s="1"/>
  <c r="V2756" i="32" s="1"/>
  <c r="V2757" i="32" s="1"/>
  <c r="V2758" i="32" s="1"/>
  <c r="V2759" i="32" s="1"/>
  <c r="V2760" i="32" s="1"/>
  <c r="V2761" i="32" s="1"/>
  <c r="V2762" i="32" s="1"/>
  <c r="V2763" i="32" s="1"/>
  <c r="V2764" i="32" s="1"/>
  <c r="V2765" i="32" s="1"/>
  <c r="V2766" i="32" s="1"/>
  <c r="V2767" i="32" s="1"/>
  <c r="V2768" i="32" s="1"/>
  <c r="V2769" i="32" s="1"/>
  <c r="V2770" i="32" s="1"/>
  <c r="V2771" i="32" s="1"/>
  <c r="V2772" i="32" s="1"/>
  <c r="V2773" i="32" s="1"/>
  <c r="V2774" i="32" s="1"/>
  <c r="V2775" i="32" s="1"/>
  <c r="V2776" i="32" s="1"/>
  <c r="V2777" i="32" s="1"/>
  <c r="V2778" i="32" s="1"/>
  <c r="V2779" i="32" s="1"/>
  <c r="V2780" i="32" s="1"/>
  <c r="V2781" i="32" s="1"/>
  <c r="V2782" i="32" s="1"/>
  <c r="V2783" i="32" s="1"/>
  <c r="V2784" i="32" s="1"/>
  <c r="V2785" i="32" s="1"/>
  <c r="V2786" i="32" s="1"/>
  <c r="V2226" i="32"/>
  <c r="P2220" i="14"/>
  <c r="Q2219" i="14"/>
  <c r="Z2220" i="14"/>
  <c r="AA2219" i="14"/>
  <c r="T2220" i="14"/>
  <c r="U2219" i="14"/>
  <c r="R2220" i="14"/>
  <c r="S2219" i="14"/>
  <c r="X2220" i="14"/>
  <c r="Y2219" i="14"/>
  <c r="V2221" i="14"/>
  <c r="W2220" i="14"/>
  <c r="L2221" i="14"/>
  <c r="M2220" i="14"/>
  <c r="N2220" i="14"/>
  <c r="O2219" i="14"/>
  <c r="D2224" i="33" l="1"/>
  <c r="V2224" i="33" s="1"/>
  <c r="V2225" i="33" s="1"/>
  <c r="V2226" i="33" s="1"/>
  <c r="V2227" i="33" s="1"/>
  <c r="V2228" i="33" s="1"/>
  <c r="V2229" i="33" s="1"/>
  <c r="V2230" i="33" s="1"/>
  <c r="V2231" i="33" s="1"/>
  <c r="V2232" i="33" s="1"/>
  <c r="V2233" i="33" s="1"/>
  <c r="V2234" i="33" s="1"/>
  <c r="V2235" i="33" s="1"/>
  <c r="V2236" i="33" s="1"/>
  <c r="V2237" i="33" s="1"/>
  <c r="V2238" i="33" s="1"/>
  <c r="V2239" i="33" s="1"/>
  <c r="V2240" i="33" s="1"/>
  <c r="V2241" i="33" s="1"/>
  <c r="V2242" i="33" s="1"/>
  <c r="V2243" i="33" s="1"/>
  <c r="V2244" i="33" s="1"/>
  <c r="V2245" i="33" s="1"/>
  <c r="V2246" i="33" s="1"/>
  <c r="V2247" i="33" s="1"/>
  <c r="V2248" i="33" s="1"/>
  <c r="V2249" i="33" s="1"/>
  <c r="V2250" i="33" s="1"/>
  <c r="V2251" i="33" s="1"/>
  <c r="V2252" i="33" s="1"/>
  <c r="V2253" i="33" s="1"/>
  <c r="V2254" i="33" s="1"/>
  <c r="V2255" i="33" s="1"/>
  <c r="V2256" i="33" s="1"/>
  <c r="V2257" i="33" s="1"/>
  <c r="V2258" i="33" s="1"/>
  <c r="V2259" i="33" s="1"/>
  <c r="V2260" i="33" s="1"/>
  <c r="V2261" i="33" s="1"/>
  <c r="V2262" i="33" s="1"/>
  <c r="V2263" i="33" s="1"/>
  <c r="V2264" i="33" s="1"/>
  <c r="V2265" i="33" s="1"/>
  <c r="V2266" i="33" s="1"/>
  <c r="V2267" i="33" s="1"/>
  <c r="V2268" i="33" s="1"/>
  <c r="V2269" i="33" s="1"/>
  <c r="V2270" i="33" s="1"/>
  <c r="V2271" i="33" s="1"/>
  <c r="V2272" i="33" s="1"/>
  <c r="V2273" i="33" s="1"/>
  <c r="V2274" i="33" s="1"/>
  <c r="V2275" i="33" s="1"/>
  <c r="V2276" i="33" s="1"/>
  <c r="V2277" i="33" s="1"/>
  <c r="V2278" i="33" s="1"/>
  <c r="V2279" i="33" s="1"/>
  <c r="V2280" i="33" s="1"/>
  <c r="V2281" i="33" s="1"/>
  <c r="V2282" i="33" s="1"/>
  <c r="V2283" i="33" s="1"/>
  <c r="V2284" i="33" s="1"/>
  <c r="V2285" i="33" s="1"/>
  <c r="V2286" i="33" s="1"/>
  <c r="V2287" i="33" s="1"/>
  <c r="V2288" i="33" s="1"/>
  <c r="V2289" i="33" s="1"/>
  <c r="V2290" i="33" s="1"/>
  <c r="V2291" i="33" s="1"/>
  <c r="V2292" i="33" s="1"/>
  <c r="V2293" i="33" s="1"/>
  <c r="V2294" i="33" s="1"/>
  <c r="V2295" i="33" s="1"/>
  <c r="V2296" i="33" s="1"/>
  <c r="V2297" i="33" s="1"/>
  <c r="V2298" i="33" s="1"/>
  <c r="V2299" i="33" s="1"/>
  <c r="V2300" i="33" s="1"/>
  <c r="V2301" i="33" s="1"/>
  <c r="V2302" i="33" s="1"/>
  <c r="V2303" i="33" s="1"/>
  <c r="V2304" i="33" s="1"/>
  <c r="V2305" i="33" s="1"/>
  <c r="V2306" i="33" s="1"/>
  <c r="V2307" i="33" s="1"/>
  <c r="V2308" i="33" s="1"/>
  <c r="V2309" i="33" s="1"/>
  <c r="V2310" i="33" s="1"/>
  <c r="V2311" i="33" s="1"/>
  <c r="V2312" i="33" s="1"/>
  <c r="V2313" i="33" s="1"/>
  <c r="V2314" i="33" s="1"/>
  <c r="V2315" i="33" s="1"/>
  <c r="V2316" i="33" s="1"/>
  <c r="V2317" i="33" s="1"/>
  <c r="V2318" i="33" s="1"/>
  <c r="V2319" i="33" s="1"/>
  <c r="V2320" i="33" s="1"/>
  <c r="V2321" i="33" s="1"/>
  <c r="V2322" i="33" s="1"/>
  <c r="V2323" i="33" s="1"/>
  <c r="V2324" i="33" s="1"/>
  <c r="V2325" i="33" s="1"/>
  <c r="V2326" i="33" s="1"/>
  <c r="V2327" i="33" s="1"/>
  <c r="V2328" i="33" s="1"/>
  <c r="V2329" i="33" s="1"/>
  <c r="V2330" i="33" s="1"/>
  <c r="V2331" i="33" s="1"/>
  <c r="V2332" i="33" s="1"/>
  <c r="V2333" i="33" s="1"/>
  <c r="V2334" i="33" s="1"/>
  <c r="V2335" i="33" s="1"/>
  <c r="V2336" i="33" s="1"/>
  <c r="V2337" i="33" s="1"/>
  <c r="V2338" i="33" s="1"/>
  <c r="V2339" i="33" s="1"/>
  <c r="V2340" i="33" s="1"/>
  <c r="V2341" i="33" s="1"/>
  <c r="V2342" i="33" s="1"/>
  <c r="V2343" i="33" s="1"/>
  <c r="V2344" i="33" s="1"/>
  <c r="V2345" i="33" s="1"/>
  <c r="V2346" i="33" s="1"/>
  <c r="V2347" i="33" s="1"/>
  <c r="V2348" i="33" s="1"/>
  <c r="V2349" i="33" s="1"/>
  <c r="V2350" i="33" s="1"/>
  <c r="V2351" i="33" s="1"/>
  <c r="V2352" i="33" s="1"/>
  <c r="V2353" i="33" s="1"/>
  <c r="V2354" i="33" s="1"/>
  <c r="V2355" i="33" s="1"/>
  <c r="V2356" i="33" s="1"/>
  <c r="V2357" i="33" s="1"/>
  <c r="V2358" i="33" s="1"/>
  <c r="V2359" i="33" s="1"/>
  <c r="V2360" i="33" s="1"/>
  <c r="V2361" i="33" s="1"/>
  <c r="V2362" i="33" s="1"/>
  <c r="V2363" i="33" s="1"/>
  <c r="V2364" i="33" s="1"/>
  <c r="V2365" i="33" s="1"/>
  <c r="V2366" i="33" s="1"/>
  <c r="V2367" i="33" s="1"/>
  <c r="V2368" i="33" s="1"/>
  <c r="V2369" i="33" s="1"/>
  <c r="V2370" i="33" s="1"/>
  <c r="V2371" i="33" s="1"/>
  <c r="V2372" i="33" s="1"/>
  <c r="V2373" i="33" s="1"/>
  <c r="V2374" i="33" s="1"/>
  <c r="V2375" i="33" s="1"/>
  <c r="V2376" i="33" s="1"/>
  <c r="V2377" i="33" s="1"/>
  <c r="V2378" i="33" s="1"/>
  <c r="V2379" i="33" s="1"/>
  <c r="V2380" i="33" s="1"/>
  <c r="V2381" i="33" s="1"/>
  <c r="V2382" i="33" s="1"/>
  <c r="V2383" i="33" s="1"/>
  <c r="V2384" i="33" s="1"/>
  <c r="V2385" i="33" s="1"/>
  <c r="V2386" i="33" s="1"/>
  <c r="V2387" i="33" s="1"/>
  <c r="V2388" i="33" s="1"/>
  <c r="V2389" i="33" s="1"/>
  <c r="V2390" i="33" s="1"/>
  <c r="V2391" i="33" s="1"/>
  <c r="V2392" i="33" s="1"/>
  <c r="V2393" i="33" s="1"/>
  <c r="V2394" i="33" s="1"/>
  <c r="V2395" i="33" s="1"/>
  <c r="V2396" i="33" s="1"/>
  <c r="V2397" i="33" s="1"/>
  <c r="V2398" i="33" s="1"/>
  <c r="V2399" i="33" s="1"/>
  <c r="V2400" i="33" s="1"/>
  <c r="V2401" i="33" s="1"/>
  <c r="V2402" i="33" s="1"/>
  <c r="V2403" i="33" s="1"/>
  <c r="V2404" i="33" s="1"/>
  <c r="V2405" i="33" s="1"/>
  <c r="V2406" i="33" s="1"/>
  <c r="V2407" i="33" s="1"/>
  <c r="V2408" i="33" s="1"/>
  <c r="V2409" i="33" s="1"/>
  <c r="V2410" i="33" s="1"/>
  <c r="V2411" i="33" s="1"/>
  <c r="V2412" i="33" s="1"/>
  <c r="V2413" i="33" s="1"/>
  <c r="V2414" i="33" s="1"/>
  <c r="V2415" i="33" s="1"/>
  <c r="V2416" i="33" s="1"/>
  <c r="V2417" i="33" s="1"/>
  <c r="V2418" i="33" s="1"/>
  <c r="V2419" i="33" s="1"/>
  <c r="V2420" i="33" s="1"/>
  <c r="V2421" i="33" s="1"/>
  <c r="V2422" i="33" s="1"/>
  <c r="V2423" i="33" s="1"/>
  <c r="V2424" i="33" s="1"/>
  <c r="V2425" i="33" s="1"/>
  <c r="V2426" i="33" s="1"/>
  <c r="V2427" i="33" s="1"/>
  <c r="V2428" i="33" s="1"/>
  <c r="V2429" i="33" s="1"/>
  <c r="V2430" i="33" s="1"/>
  <c r="V2431" i="33" s="1"/>
  <c r="V2432" i="33" s="1"/>
  <c r="V2433" i="33" s="1"/>
  <c r="V2434" i="33" s="1"/>
  <c r="V2435" i="33" s="1"/>
  <c r="V2436" i="33" s="1"/>
  <c r="V2437" i="33" s="1"/>
  <c r="V2438" i="33" s="1"/>
  <c r="V2439" i="33" s="1"/>
  <c r="V2440" i="33" s="1"/>
  <c r="V2441" i="33" s="1"/>
  <c r="V2442" i="33" s="1"/>
  <c r="V2443" i="33" s="1"/>
  <c r="V2444" i="33" s="1"/>
  <c r="V2445" i="33" s="1"/>
  <c r="V2446" i="33" s="1"/>
  <c r="V2447" i="33" s="1"/>
  <c r="V2448" i="33" s="1"/>
  <c r="V2449" i="33" s="1"/>
  <c r="V2450" i="33" s="1"/>
  <c r="V2451" i="33" s="1"/>
  <c r="V2452" i="33" s="1"/>
  <c r="V2453" i="33" s="1"/>
  <c r="V2454" i="33" s="1"/>
  <c r="V2455" i="33" s="1"/>
  <c r="V2456" i="33" s="1"/>
  <c r="V2457" i="33" s="1"/>
  <c r="V2458" i="33" s="1"/>
  <c r="V2459" i="33" s="1"/>
  <c r="V2460" i="33" s="1"/>
  <c r="V2461" i="33" s="1"/>
  <c r="V2462" i="33" s="1"/>
  <c r="V2463" i="33" s="1"/>
  <c r="V2464" i="33" s="1"/>
  <c r="V2465" i="33" s="1"/>
  <c r="V2466" i="33" s="1"/>
  <c r="V2467" i="33" s="1"/>
  <c r="V2468" i="33" s="1"/>
  <c r="V2469" i="33" s="1"/>
  <c r="V2470" i="33" s="1"/>
  <c r="V2471" i="33" s="1"/>
  <c r="V2472" i="33" s="1"/>
  <c r="V2473" i="33" s="1"/>
  <c r="V2474" i="33" s="1"/>
  <c r="V2475" i="33" s="1"/>
  <c r="V2476" i="33" s="1"/>
  <c r="V2477" i="33" s="1"/>
  <c r="V2478" i="33" s="1"/>
  <c r="V2479" i="33" s="1"/>
  <c r="V2480" i="33" s="1"/>
  <c r="V2481" i="33" s="1"/>
  <c r="V2482" i="33" s="1"/>
  <c r="V2483" i="33" s="1"/>
  <c r="V2484" i="33" s="1"/>
  <c r="V2485" i="33" s="1"/>
  <c r="V2486" i="33" s="1"/>
  <c r="V2487" i="33" s="1"/>
  <c r="V2488" i="33" s="1"/>
  <c r="V2489" i="33" s="1"/>
  <c r="V2490" i="33" s="1"/>
  <c r="V2491" i="33" s="1"/>
  <c r="V2492" i="33" s="1"/>
  <c r="V2493" i="33" s="1"/>
  <c r="V2494" i="33" s="1"/>
  <c r="V2495" i="33" s="1"/>
  <c r="V2496" i="33" s="1"/>
  <c r="V2497" i="33" s="1"/>
  <c r="V2498" i="33" s="1"/>
  <c r="V2499" i="33" s="1"/>
  <c r="V2500" i="33" s="1"/>
  <c r="V2501" i="33" s="1"/>
  <c r="V2502" i="33" s="1"/>
  <c r="V2503" i="33" s="1"/>
  <c r="V2504" i="33" s="1"/>
  <c r="V2505" i="33" s="1"/>
  <c r="V2506" i="33" s="1"/>
  <c r="V2507" i="33" s="1"/>
  <c r="V2508" i="33" s="1"/>
  <c r="V2509" i="33" s="1"/>
  <c r="V2510" i="33" s="1"/>
  <c r="V2511" i="33" s="1"/>
  <c r="V2512" i="33" s="1"/>
  <c r="V2513" i="33" s="1"/>
  <c r="V2514" i="33" s="1"/>
  <c r="V2515" i="33" s="1"/>
  <c r="V2516" i="33" s="1"/>
  <c r="V2517" i="33" s="1"/>
  <c r="V2518" i="33" s="1"/>
  <c r="V2519" i="33" s="1"/>
  <c r="V2520" i="33" s="1"/>
  <c r="V2521" i="33" s="1"/>
  <c r="V2522" i="33" s="1"/>
  <c r="V2523" i="33" s="1"/>
  <c r="V2524" i="33" s="1"/>
  <c r="V2525" i="33" s="1"/>
  <c r="V2526" i="33" s="1"/>
  <c r="V2527" i="33" s="1"/>
  <c r="V2528" i="33" s="1"/>
  <c r="V2529" i="33" s="1"/>
  <c r="V2530" i="33" s="1"/>
  <c r="V2531" i="33" s="1"/>
  <c r="V2532" i="33" s="1"/>
  <c r="V2533" i="33" s="1"/>
  <c r="V2534" i="33" s="1"/>
  <c r="V2535" i="33" s="1"/>
  <c r="V2536" i="33" s="1"/>
  <c r="V2537" i="33" s="1"/>
  <c r="V2538" i="33" s="1"/>
  <c r="V2539" i="33" s="1"/>
  <c r="V2540" i="33" s="1"/>
  <c r="V2541" i="33" s="1"/>
  <c r="V2542" i="33" s="1"/>
  <c r="V2543" i="33" s="1"/>
  <c r="V2544" i="33" s="1"/>
  <c r="V2545" i="33" s="1"/>
  <c r="V2546" i="33" s="1"/>
  <c r="V2547" i="33" s="1"/>
  <c r="V2548" i="33" s="1"/>
  <c r="V2549" i="33" s="1"/>
  <c r="V2550" i="33" s="1"/>
  <c r="V2551" i="33" s="1"/>
  <c r="V2552" i="33" s="1"/>
  <c r="V2553" i="33" s="1"/>
  <c r="V2554" i="33" s="1"/>
  <c r="V2555" i="33" s="1"/>
  <c r="V2556" i="33" s="1"/>
  <c r="V2557" i="33" s="1"/>
  <c r="V2558" i="33" s="1"/>
  <c r="V2559" i="33" s="1"/>
  <c r="V2560" i="33" s="1"/>
  <c r="V2561" i="33" s="1"/>
  <c r="V2562" i="33" s="1"/>
  <c r="V2563" i="33" s="1"/>
  <c r="V2564" i="33" s="1"/>
  <c r="V2565" i="33" s="1"/>
  <c r="V2566" i="33" s="1"/>
  <c r="V2567" i="33" s="1"/>
  <c r="V2568" i="33" s="1"/>
  <c r="V2569" i="33" s="1"/>
  <c r="V2570" i="33" s="1"/>
  <c r="V2571" i="33" s="1"/>
  <c r="V2572" i="33" s="1"/>
  <c r="V2573" i="33" s="1"/>
  <c r="V2574" i="33" s="1"/>
  <c r="V2575" i="33" s="1"/>
  <c r="V2576" i="33" s="1"/>
  <c r="V2577" i="33" s="1"/>
  <c r="V2578" i="33" s="1"/>
  <c r="V2579" i="33" s="1"/>
  <c r="V2580" i="33" s="1"/>
  <c r="V2581" i="33" s="1"/>
  <c r="V2582" i="33" s="1"/>
  <c r="V2583" i="33" s="1"/>
  <c r="V2584" i="33" s="1"/>
  <c r="V2585" i="33" s="1"/>
  <c r="V2586" i="33" s="1"/>
  <c r="V2587" i="33" s="1"/>
  <c r="V2588" i="33" s="1"/>
  <c r="V2589" i="33" s="1"/>
  <c r="V2590" i="33" s="1"/>
  <c r="V2591" i="33" s="1"/>
  <c r="V2592" i="33" s="1"/>
  <c r="V2593" i="33" s="1"/>
  <c r="V2594" i="33" s="1"/>
  <c r="V2595" i="33" s="1"/>
  <c r="V2596" i="33" s="1"/>
  <c r="V2597" i="33" s="1"/>
  <c r="V2598" i="33" s="1"/>
  <c r="V2599" i="33" s="1"/>
  <c r="V2600" i="33" s="1"/>
  <c r="V2601" i="33" s="1"/>
  <c r="V2602" i="33" s="1"/>
  <c r="V2603" i="33" s="1"/>
  <c r="V2604" i="33" s="1"/>
  <c r="V2605" i="33" s="1"/>
  <c r="V2606" i="33" s="1"/>
  <c r="V2607" i="33" s="1"/>
  <c r="V2608" i="33" s="1"/>
  <c r="V2609" i="33" s="1"/>
  <c r="V2610" i="33" s="1"/>
  <c r="V2611" i="33" s="1"/>
  <c r="V2612" i="33" s="1"/>
  <c r="V2613" i="33" s="1"/>
  <c r="V2614" i="33" s="1"/>
  <c r="V2615" i="33" s="1"/>
  <c r="V2616" i="33" s="1"/>
  <c r="V2617" i="33" s="1"/>
  <c r="V2618" i="33" s="1"/>
  <c r="V2619" i="33" s="1"/>
  <c r="V2620" i="33" s="1"/>
  <c r="V2621" i="33" s="1"/>
  <c r="V2622" i="33" s="1"/>
  <c r="V2623" i="33" s="1"/>
  <c r="V2624" i="33" s="1"/>
  <c r="V2625" i="33" s="1"/>
  <c r="V2626" i="33" s="1"/>
  <c r="V2627" i="33" s="1"/>
  <c r="V2628" i="33" s="1"/>
  <c r="V2629" i="33" s="1"/>
  <c r="V2630" i="33" s="1"/>
  <c r="V2631" i="33" s="1"/>
  <c r="V2632" i="33" s="1"/>
  <c r="V2633" i="33" s="1"/>
  <c r="V2634" i="33" s="1"/>
  <c r="V2635" i="33" s="1"/>
  <c r="V2636" i="33" s="1"/>
  <c r="V2637" i="33" s="1"/>
  <c r="V2638" i="33" s="1"/>
  <c r="V2639" i="33" s="1"/>
  <c r="V2640" i="33" s="1"/>
  <c r="V2641" i="33" s="1"/>
  <c r="V2642" i="33" s="1"/>
  <c r="V2643" i="33" s="1"/>
  <c r="V2644" i="33" s="1"/>
  <c r="V2645" i="33" s="1"/>
  <c r="V2646" i="33" s="1"/>
  <c r="V2647" i="33" s="1"/>
  <c r="V2648" i="33" s="1"/>
  <c r="V2649" i="33" s="1"/>
  <c r="V2650" i="33" s="1"/>
  <c r="V2651" i="33" s="1"/>
  <c r="V2652" i="33" s="1"/>
  <c r="V2653" i="33" s="1"/>
  <c r="V2654" i="33" s="1"/>
  <c r="V2655" i="33" s="1"/>
  <c r="V2656" i="33" s="1"/>
  <c r="V2657" i="33" s="1"/>
  <c r="V2658" i="33" s="1"/>
  <c r="V2659" i="33" s="1"/>
  <c r="V2660" i="33" s="1"/>
  <c r="V2661" i="33" s="1"/>
  <c r="V2662" i="33" s="1"/>
  <c r="V2663" i="33" s="1"/>
  <c r="V2664" i="33" s="1"/>
  <c r="V2665" i="33" s="1"/>
  <c r="V2666" i="33" s="1"/>
  <c r="V2667" i="33" s="1"/>
  <c r="V2668" i="33" s="1"/>
  <c r="V2669" i="33" s="1"/>
  <c r="V2670" i="33" s="1"/>
  <c r="V2671" i="33" s="1"/>
  <c r="V2672" i="33" s="1"/>
  <c r="V2673" i="33" s="1"/>
  <c r="V2674" i="33" s="1"/>
  <c r="V2675" i="33" s="1"/>
  <c r="V2676" i="33" s="1"/>
  <c r="V2677" i="33" s="1"/>
  <c r="V2678" i="33" s="1"/>
  <c r="V2679" i="33" s="1"/>
  <c r="V2680" i="33" s="1"/>
  <c r="V2681" i="33" s="1"/>
  <c r="V2682" i="33" s="1"/>
  <c r="V2683" i="33" s="1"/>
  <c r="V2684" i="33" s="1"/>
  <c r="V2685" i="33" s="1"/>
  <c r="V2686" i="33" s="1"/>
  <c r="V2687" i="33" s="1"/>
  <c r="V2688" i="33" s="1"/>
  <c r="V2689" i="33" s="1"/>
  <c r="V2690" i="33" s="1"/>
  <c r="V2691" i="33" s="1"/>
  <c r="V2692" i="33" s="1"/>
  <c r="V2693" i="33" s="1"/>
  <c r="V2694" i="33" s="1"/>
  <c r="V2695" i="33" s="1"/>
  <c r="V2696" i="33" s="1"/>
  <c r="V2697" i="33" s="1"/>
  <c r="V2698" i="33" s="1"/>
  <c r="V2699" i="33" s="1"/>
  <c r="V2700" i="33" s="1"/>
  <c r="V2701" i="33" s="1"/>
  <c r="V2702" i="33" s="1"/>
  <c r="V2703" i="33" s="1"/>
  <c r="V2704" i="33" s="1"/>
  <c r="V2705" i="33" s="1"/>
  <c r="V2706" i="33" s="1"/>
  <c r="V2707" i="33" s="1"/>
  <c r="V2708" i="33" s="1"/>
  <c r="V2709" i="33" s="1"/>
  <c r="V2710" i="33" s="1"/>
  <c r="V2711" i="33" s="1"/>
  <c r="V2712" i="33" s="1"/>
  <c r="V2713" i="33" s="1"/>
  <c r="V2714" i="33" s="1"/>
  <c r="V2715" i="33" s="1"/>
  <c r="V2716" i="33" s="1"/>
  <c r="V2717" i="33" s="1"/>
  <c r="V2718" i="33" s="1"/>
  <c r="V2719" i="33" s="1"/>
  <c r="V2720" i="33" s="1"/>
  <c r="V2721" i="33" s="1"/>
  <c r="V2722" i="33" s="1"/>
  <c r="V2723" i="33" s="1"/>
  <c r="V2724" i="33" s="1"/>
  <c r="V2725" i="33" s="1"/>
  <c r="V2726" i="33" s="1"/>
  <c r="V2727" i="33" s="1"/>
  <c r="V2728" i="33" s="1"/>
  <c r="V2729" i="33" s="1"/>
  <c r="V2730" i="33" s="1"/>
  <c r="V2731" i="33" s="1"/>
  <c r="V2732" i="33" s="1"/>
  <c r="V2733" i="33" s="1"/>
  <c r="V2734" i="33" s="1"/>
  <c r="V2735" i="33" s="1"/>
  <c r="V2736" i="33" s="1"/>
  <c r="V2737" i="33" s="1"/>
  <c r="V2738" i="33" s="1"/>
  <c r="V2739" i="33" s="1"/>
  <c r="V2740" i="33" s="1"/>
  <c r="V2741" i="33" s="1"/>
  <c r="V2742" i="33" s="1"/>
  <c r="V2743" i="33" s="1"/>
  <c r="V2744" i="33" s="1"/>
  <c r="V2745" i="33" s="1"/>
  <c r="V2746" i="33" s="1"/>
  <c r="V2747" i="33" s="1"/>
  <c r="V2748" i="33" s="1"/>
  <c r="V2749" i="33" s="1"/>
  <c r="V2750" i="33" s="1"/>
  <c r="V2751" i="33" s="1"/>
  <c r="V2752" i="33" s="1"/>
  <c r="V2753" i="33" s="1"/>
  <c r="V2754" i="33" s="1"/>
  <c r="V2755" i="33" s="1"/>
  <c r="V2756" i="33" s="1"/>
  <c r="V2757" i="33" s="1"/>
  <c r="V2758" i="33" s="1"/>
  <c r="V2759" i="33" s="1"/>
  <c r="V2760" i="33" s="1"/>
  <c r="V2761" i="33" s="1"/>
  <c r="V2762" i="33" s="1"/>
  <c r="V2763" i="33" s="1"/>
  <c r="V2764" i="33" s="1"/>
  <c r="V2765" i="33" s="1"/>
  <c r="V2766" i="33" s="1"/>
  <c r="V2767" i="33" s="1"/>
  <c r="V2768" i="33" s="1"/>
  <c r="V2769" i="33" s="1"/>
  <c r="V2770" i="33" s="1"/>
  <c r="V2771" i="33" s="1"/>
  <c r="V2772" i="33" s="1"/>
  <c r="V2773" i="33" s="1"/>
  <c r="V2774" i="33" s="1"/>
  <c r="V2775" i="33" s="1"/>
  <c r="V2776" i="33" s="1"/>
  <c r="V2777" i="33" s="1"/>
  <c r="V2778" i="33" s="1"/>
  <c r="V2779" i="33" s="1"/>
  <c r="V2780" i="33" s="1"/>
  <c r="V2781" i="33" s="1"/>
  <c r="V2782" i="33" s="1"/>
  <c r="V2223" i="33"/>
  <c r="X2221" i="14"/>
  <c r="Y2220" i="14"/>
  <c r="V2222" i="14"/>
  <c r="W2221" i="14"/>
  <c r="R2221" i="14"/>
  <c r="S2220" i="14"/>
  <c r="T2221" i="14"/>
  <c r="U2220" i="14"/>
  <c r="N2221" i="14"/>
  <c r="O2220" i="14"/>
  <c r="Z2221" i="14"/>
  <c r="AA2220" i="14"/>
  <c r="L2222" i="14"/>
  <c r="M2221" i="14"/>
  <c r="P2221" i="14"/>
  <c r="Q2220" i="14"/>
  <c r="Z2222" i="14" l="1"/>
  <c r="AA2221" i="14"/>
  <c r="N2222" i="14"/>
  <c r="O2221" i="14"/>
  <c r="R2222" i="14"/>
  <c r="S2221" i="14"/>
  <c r="T2222" i="14"/>
  <c r="U2221" i="14"/>
  <c r="P2222" i="14"/>
  <c r="Q2221" i="14"/>
  <c r="V2223" i="14"/>
  <c r="W2223" i="14" s="1"/>
  <c r="W2222" i="14"/>
  <c r="L2223" i="14"/>
  <c r="M2223" i="14" s="1"/>
  <c r="M2222" i="14"/>
  <c r="X2222" i="14"/>
  <c r="Y2221" i="14"/>
  <c r="X2223" i="14" l="1"/>
  <c r="Y2223" i="14" s="1"/>
  <c r="Y2222" i="14"/>
  <c r="P2223" i="14"/>
  <c r="Q2223" i="14" s="1"/>
  <c r="Q2222" i="14"/>
  <c r="T2223" i="14"/>
  <c r="U2223" i="14" s="1"/>
  <c r="U2222" i="14"/>
  <c r="R2223" i="14"/>
  <c r="S2223" i="14" s="1"/>
  <c r="S2222" i="14"/>
  <c r="N2223" i="14"/>
  <c r="O2223" i="14" s="1"/>
  <c r="O2222" i="14"/>
  <c r="Z2223" i="14"/>
  <c r="AA2223" i="14" s="1"/>
  <c r="AA2222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<sst xmlns="http://schemas.openxmlformats.org/spreadsheetml/2006/main" count="309" uniqueCount="126">
  <si>
    <t>date</t>
  </si>
  <si>
    <t>pm25</t>
  </si>
  <si>
    <t>pm10</t>
  </si>
  <si>
    <t>o3</t>
  </si>
  <si>
    <t>no2</t>
  </si>
  <si>
    <t>so2</t>
  </si>
  <si>
    <t>co</t>
  </si>
  <si>
    <t>AQI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</si>
  <si>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</si>
  <si>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</si>
  <si>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</si>
  <si>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</si>
  <si>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</si>
  <si>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</si>
  <si>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</si>
  <si>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</si>
  <si>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</si>
  <si>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</si>
  <si>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</si>
  <si>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</si>
  <si>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</si>
  <si>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</si>
  <si>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</si>
  <si>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</si>
  <si>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</si>
  <si>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</si>
  <si>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</si>
  <si>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</si>
  <si>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</si>
  <si>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</si>
  <si>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</si>
  <si>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</si>
  <si>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</si>
  <si>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crit = -2.863</t>
  </si>
  <si>
    <t>Lag1</t>
  </si>
  <si>
    <t>diff AQI</t>
  </si>
  <si>
    <t>lagged</t>
  </si>
  <si>
    <t>Lag2</t>
  </si>
  <si>
    <t>Lag3</t>
  </si>
  <si>
    <t>Lag4</t>
  </si>
  <si>
    <t>Lag5</t>
  </si>
  <si>
    <t>Lag6</t>
  </si>
  <si>
    <t>Lag7</t>
  </si>
  <si>
    <t>Lag8</t>
  </si>
  <si>
    <t>Lag9</t>
  </si>
  <si>
    <t>Lag10</t>
  </si>
  <si>
    <t>a=.1</t>
  </si>
  <si>
    <t>a=.2</t>
  </si>
  <si>
    <t>a=.3</t>
  </si>
  <si>
    <t>a=.4</t>
  </si>
  <si>
    <t>a=.5</t>
  </si>
  <si>
    <t>a=.6</t>
  </si>
  <si>
    <t>a=.7</t>
  </si>
  <si>
    <t>a=.8</t>
  </si>
  <si>
    <t>a=.9</t>
  </si>
  <si>
    <t>RMSE</t>
  </si>
  <si>
    <t>Lag0</t>
  </si>
  <si>
    <t>AVG=</t>
  </si>
  <si>
    <t>Mau</t>
  </si>
  <si>
    <t>Tu</t>
  </si>
  <si>
    <t>ACF</t>
  </si>
  <si>
    <t>Count=</t>
  </si>
  <si>
    <t>Khoang tc</t>
  </si>
  <si>
    <t>PACF(1)</t>
  </si>
  <si>
    <t>PACF(2)</t>
  </si>
  <si>
    <t>PACF(3)</t>
  </si>
  <si>
    <t>PACF(4)</t>
  </si>
  <si>
    <t>PACF(5)</t>
  </si>
  <si>
    <t>PACF(6)</t>
  </si>
  <si>
    <t>PACF(7)</t>
  </si>
  <si>
    <t>PACF(8)</t>
  </si>
  <si>
    <t>PACF(9)</t>
  </si>
  <si>
    <t>PACF(10)</t>
  </si>
  <si>
    <t>ARIMA Model</t>
  </si>
  <si>
    <t>time</t>
  </si>
  <si>
    <t>data</t>
  </si>
  <si>
    <t>residual</t>
  </si>
  <si>
    <t>Model statistics</t>
  </si>
  <si>
    <t>index</t>
  </si>
  <si>
    <t>phi</t>
  </si>
  <si>
    <t>theta</t>
  </si>
  <si>
    <t>const</t>
  </si>
  <si>
    <t>SSE</t>
  </si>
  <si>
    <t>p</t>
  </si>
  <si>
    <t>q</t>
  </si>
  <si>
    <t>d</t>
  </si>
  <si>
    <t>res mean</t>
  </si>
  <si>
    <t>res s.d.</t>
  </si>
  <si>
    <t>sqrt mse</t>
  </si>
  <si>
    <t>data mean</t>
  </si>
  <si>
    <t>data s.d.</t>
  </si>
  <si>
    <t>size</t>
  </si>
  <si>
    <t>LL</t>
  </si>
  <si>
    <t>AIC</t>
  </si>
  <si>
    <t>BIC</t>
  </si>
  <si>
    <t>AIC aug</t>
  </si>
  <si>
    <t>BIC aug</t>
  </si>
  <si>
    <t>Model parameters</t>
  </si>
  <si>
    <t>param</t>
  </si>
  <si>
    <t>coeff</t>
  </si>
  <si>
    <t>s.e.</t>
  </si>
  <si>
    <t>t-stat</t>
  </si>
  <si>
    <t>p-value</t>
  </si>
  <si>
    <t>phi 1</t>
  </si>
  <si>
    <t>Phi roots</t>
  </si>
  <si>
    <t>real</t>
  </si>
  <si>
    <t>imag</t>
  </si>
  <si>
    <t>abs val</t>
  </si>
  <si>
    <t>Theta roots</t>
  </si>
  <si>
    <t>Psi coefficients</t>
  </si>
  <si>
    <t>psi</t>
  </si>
  <si>
    <t>Forecast (reduced)</t>
  </si>
  <si>
    <t>Alpha</t>
  </si>
  <si>
    <t>pred</t>
  </si>
  <si>
    <t>lower</t>
  </si>
  <si>
    <t>upper</t>
  </si>
  <si>
    <t>Forecast</t>
  </si>
  <si>
    <t>forecast</t>
  </si>
  <si>
    <t>Actual</t>
  </si>
  <si>
    <t>phi 2</t>
  </si>
  <si>
    <t>Predict</t>
  </si>
  <si>
    <t>abs((At-Ft)/At)</t>
  </si>
  <si>
    <t xml:space="preserve">sum </t>
  </si>
  <si>
    <t>n</t>
  </si>
  <si>
    <t>MAPE</t>
  </si>
  <si>
    <t>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</si>
</sst>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name val="Aptos Narrow"/>
      <family val="2"/>
      <scheme val="minor"/>
    </font>
    <font>
      <b/>
      <sz val="13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0" fontId="0" fillId="33" borderId="0" xfId="0" applyFill="1"/>
    <xf numFmtId="164" fontId="0" fillId="33" borderId="0" xfId="0" applyNumberFormat="1" applyFill="1"/>
    <xf numFmtId="0" fontId="20" fillId="33" borderId="0" xfId="0" applyFont="1" applyFill="1"/>
    <xf numFmtId="0" fontId="18" fillId="0" borderId="12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6" fillId="33" borderId="0" xfId="0" applyFont="1" applyFill="1"/>
    <xf numFmtId="0" fontId="21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HaNoi!$A$2:$A$2780</c:f>
              <c:numCache>
                <c:formatCode>General</c:formatCode>
                <c:ptCount val="277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</c:numCache>
            </c:numRef>
          </c:xVal>
          <c:yVal>
            <c:numRef>
              <c:f>HaNoi!$I$2:$I$2780</c:f>
              <c:numCache>
                <c:formatCode>General</c:formatCode>
                <c:ptCount val="2779"/>
                <c:pt idx="0">
                  <c:v>124</c:v>
                </c:pt>
                <c:pt idx="1">
                  <c:v>186</c:v>
                </c:pt>
                <c:pt idx="2">
                  <c:v>227</c:v>
                </c:pt>
                <c:pt idx="3">
                  <c:v>253</c:v>
                </c:pt>
                <c:pt idx="4">
                  <c:v>115</c:v>
                </c:pt>
                <c:pt idx="5">
                  <c:v>188</c:v>
                </c:pt>
                <c:pt idx="6">
                  <c:v>167</c:v>
                </c:pt>
                <c:pt idx="7">
                  <c:v>163</c:v>
                </c:pt>
                <c:pt idx="8">
                  <c:v>165</c:v>
                </c:pt>
                <c:pt idx="9">
                  <c:v>189</c:v>
                </c:pt>
                <c:pt idx="10">
                  <c:v>206</c:v>
                </c:pt>
                <c:pt idx="11">
                  <c:v>150</c:v>
                </c:pt>
                <c:pt idx="12">
                  <c:v>133</c:v>
                </c:pt>
                <c:pt idx="13">
                  <c:v>162</c:v>
                </c:pt>
                <c:pt idx="14">
                  <c:v>171</c:v>
                </c:pt>
                <c:pt idx="15">
                  <c:v>179</c:v>
                </c:pt>
                <c:pt idx="16">
                  <c:v>191</c:v>
                </c:pt>
                <c:pt idx="17">
                  <c:v>194</c:v>
                </c:pt>
                <c:pt idx="18">
                  <c:v>199</c:v>
                </c:pt>
                <c:pt idx="19">
                  <c:v>100</c:v>
                </c:pt>
                <c:pt idx="20">
                  <c:v>179</c:v>
                </c:pt>
                <c:pt idx="21">
                  <c:v>180</c:v>
                </c:pt>
                <c:pt idx="22">
                  <c:v>183</c:v>
                </c:pt>
                <c:pt idx="23">
                  <c:v>166</c:v>
                </c:pt>
                <c:pt idx="24">
                  <c:v>183</c:v>
                </c:pt>
                <c:pt idx="25">
                  <c:v>181</c:v>
                </c:pt>
                <c:pt idx="26">
                  <c:v>167</c:v>
                </c:pt>
                <c:pt idx="27">
                  <c:v>153</c:v>
                </c:pt>
                <c:pt idx="28">
                  <c:v>154</c:v>
                </c:pt>
                <c:pt idx="29">
                  <c:v>164</c:v>
                </c:pt>
                <c:pt idx="30">
                  <c:v>134</c:v>
                </c:pt>
                <c:pt idx="31">
                  <c:v>101</c:v>
                </c:pt>
                <c:pt idx="32">
                  <c:v>101</c:v>
                </c:pt>
                <c:pt idx="33">
                  <c:v>94</c:v>
                </c:pt>
                <c:pt idx="34">
                  <c:v>84</c:v>
                </c:pt>
                <c:pt idx="35">
                  <c:v>84</c:v>
                </c:pt>
                <c:pt idx="36">
                  <c:v>99</c:v>
                </c:pt>
                <c:pt idx="37">
                  <c:v>81</c:v>
                </c:pt>
                <c:pt idx="38">
                  <c:v>120</c:v>
                </c:pt>
                <c:pt idx="39">
                  <c:v>125</c:v>
                </c:pt>
                <c:pt idx="40">
                  <c:v>127</c:v>
                </c:pt>
                <c:pt idx="41">
                  <c:v>159</c:v>
                </c:pt>
                <c:pt idx="42">
                  <c:v>183</c:v>
                </c:pt>
                <c:pt idx="43">
                  <c:v>154</c:v>
                </c:pt>
                <c:pt idx="44">
                  <c:v>168</c:v>
                </c:pt>
                <c:pt idx="45">
                  <c:v>187</c:v>
                </c:pt>
                <c:pt idx="46">
                  <c:v>209</c:v>
                </c:pt>
                <c:pt idx="47">
                  <c:v>182</c:v>
                </c:pt>
                <c:pt idx="48">
                  <c:v>125</c:v>
                </c:pt>
                <c:pt idx="49">
                  <c:v>128</c:v>
                </c:pt>
                <c:pt idx="50">
                  <c:v>147</c:v>
                </c:pt>
                <c:pt idx="51">
                  <c:v>161</c:v>
                </c:pt>
                <c:pt idx="52">
                  <c:v>160</c:v>
                </c:pt>
                <c:pt idx="53">
                  <c:v>145</c:v>
                </c:pt>
                <c:pt idx="54">
                  <c:v>148</c:v>
                </c:pt>
                <c:pt idx="55">
                  <c:v>133</c:v>
                </c:pt>
                <c:pt idx="56">
                  <c:v>154</c:v>
                </c:pt>
                <c:pt idx="57">
                  <c:v>140</c:v>
                </c:pt>
                <c:pt idx="58">
                  <c:v>121</c:v>
                </c:pt>
                <c:pt idx="59">
                  <c:v>106</c:v>
                </c:pt>
                <c:pt idx="60">
                  <c:v>166</c:v>
                </c:pt>
                <c:pt idx="61">
                  <c:v>158</c:v>
                </c:pt>
                <c:pt idx="62">
                  <c:v>162</c:v>
                </c:pt>
                <c:pt idx="63">
                  <c:v>160</c:v>
                </c:pt>
                <c:pt idx="64">
                  <c:v>139</c:v>
                </c:pt>
                <c:pt idx="65">
                  <c:v>107</c:v>
                </c:pt>
                <c:pt idx="66">
                  <c:v>90</c:v>
                </c:pt>
                <c:pt idx="67">
                  <c:v>97</c:v>
                </c:pt>
                <c:pt idx="68">
                  <c:v>125</c:v>
                </c:pt>
                <c:pt idx="69">
                  <c:v>153</c:v>
                </c:pt>
                <c:pt idx="70">
                  <c:v>132</c:v>
                </c:pt>
                <c:pt idx="71">
                  <c:v>138</c:v>
                </c:pt>
                <c:pt idx="72">
                  <c:v>160</c:v>
                </c:pt>
                <c:pt idx="73">
                  <c:v>147</c:v>
                </c:pt>
                <c:pt idx="74">
                  <c:v>121</c:v>
                </c:pt>
                <c:pt idx="75">
                  <c:v>157</c:v>
                </c:pt>
                <c:pt idx="76">
                  <c:v>117</c:v>
                </c:pt>
                <c:pt idx="77">
                  <c:v>124</c:v>
                </c:pt>
                <c:pt idx="78">
                  <c:v>146</c:v>
                </c:pt>
                <c:pt idx="79">
                  <c:v>131</c:v>
                </c:pt>
                <c:pt idx="80">
                  <c:v>115</c:v>
                </c:pt>
                <c:pt idx="81">
                  <c:v>122</c:v>
                </c:pt>
                <c:pt idx="82">
                  <c:v>118</c:v>
                </c:pt>
                <c:pt idx="83">
                  <c:v>133</c:v>
                </c:pt>
                <c:pt idx="84">
                  <c:v>132</c:v>
                </c:pt>
                <c:pt idx="85">
                  <c:v>131</c:v>
                </c:pt>
                <c:pt idx="86">
                  <c:v>104</c:v>
                </c:pt>
                <c:pt idx="87">
                  <c:v>101</c:v>
                </c:pt>
                <c:pt idx="88">
                  <c:v>122</c:v>
                </c:pt>
                <c:pt idx="89">
                  <c:v>147</c:v>
                </c:pt>
                <c:pt idx="90">
                  <c:v>147</c:v>
                </c:pt>
                <c:pt idx="91">
                  <c:v>164</c:v>
                </c:pt>
                <c:pt idx="92">
                  <c:v>138</c:v>
                </c:pt>
                <c:pt idx="93">
                  <c:v>148</c:v>
                </c:pt>
                <c:pt idx="94">
                  <c:v>154</c:v>
                </c:pt>
                <c:pt idx="95">
                  <c:v>107</c:v>
                </c:pt>
                <c:pt idx="96">
                  <c:v>75</c:v>
                </c:pt>
                <c:pt idx="97">
                  <c:v>113</c:v>
                </c:pt>
                <c:pt idx="98">
                  <c:v>104</c:v>
                </c:pt>
                <c:pt idx="99">
                  <c:v>88</c:v>
                </c:pt>
                <c:pt idx="100">
                  <c:v>93</c:v>
                </c:pt>
                <c:pt idx="101">
                  <c:v>107</c:v>
                </c:pt>
                <c:pt idx="102">
                  <c:v>107</c:v>
                </c:pt>
                <c:pt idx="103">
                  <c:v>126</c:v>
                </c:pt>
                <c:pt idx="104">
                  <c:v>106</c:v>
                </c:pt>
                <c:pt idx="105">
                  <c:v>96</c:v>
                </c:pt>
                <c:pt idx="106">
                  <c:v>111</c:v>
                </c:pt>
                <c:pt idx="107">
                  <c:v>110</c:v>
                </c:pt>
                <c:pt idx="108">
                  <c:v>106</c:v>
                </c:pt>
                <c:pt idx="109">
                  <c:v>96</c:v>
                </c:pt>
                <c:pt idx="110">
                  <c:v>94</c:v>
                </c:pt>
                <c:pt idx="111">
                  <c:v>109</c:v>
                </c:pt>
                <c:pt idx="112">
                  <c:v>109</c:v>
                </c:pt>
                <c:pt idx="113">
                  <c:v>111</c:v>
                </c:pt>
                <c:pt idx="114">
                  <c:v>118</c:v>
                </c:pt>
                <c:pt idx="115">
                  <c:v>105</c:v>
                </c:pt>
                <c:pt idx="116">
                  <c:v>91</c:v>
                </c:pt>
                <c:pt idx="117">
                  <c:v>136</c:v>
                </c:pt>
                <c:pt idx="118">
                  <c:v>165</c:v>
                </c:pt>
                <c:pt idx="119">
                  <c:v>116</c:v>
                </c:pt>
                <c:pt idx="120">
                  <c:v>158</c:v>
                </c:pt>
                <c:pt idx="121">
                  <c:v>136</c:v>
                </c:pt>
                <c:pt idx="122">
                  <c:v>126</c:v>
                </c:pt>
                <c:pt idx="123">
                  <c:v>134</c:v>
                </c:pt>
                <c:pt idx="124">
                  <c:v>88</c:v>
                </c:pt>
                <c:pt idx="125">
                  <c:v>131</c:v>
                </c:pt>
                <c:pt idx="126">
                  <c:v>155</c:v>
                </c:pt>
                <c:pt idx="127">
                  <c:v>124</c:v>
                </c:pt>
                <c:pt idx="128">
                  <c:v>101</c:v>
                </c:pt>
                <c:pt idx="129">
                  <c:v>78</c:v>
                </c:pt>
                <c:pt idx="130">
                  <c:v>110</c:v>
                </c:pt>
                <c:pt idx="131">
                  <c:v>134</c:v>
                </c:pt>
                <c:pt idx="132">
                  <c:v>110</c:v>
                </c:pt>
                <c:pt idx="133">
                  <c:v>101</c:v>
                </c:pt>
                <c:pt idx="134">
                  <c:v>108</c:v>
                </c:pt>
                <c:pt idx="135">
                  <c:v>133</c:v>
                </c:pt>
                <c:pt idx="136">
                  <c:v>93</c:v>
                </c:pt>
                <c:pt idx="137">
                  <c:v>117</c:v>
                </c:pt>
                <c:pt idx="138">
                  <c:v>106</c:v>
                </c:pt>
                <c:pt idx="139">
                  <c:v>85</c:v>
                </c:pt>
                <c:pt idx="140">
                  <c:v>85</c:v>
                </c:pt>
                <c:pt idx="141">
                  <c:v>73</c:v>
                </c:pt>
                <c:pt idx="142">
                  <c:v>95</c:v>
                </c:pt>
                <c:pt idx="143">
                  <c:v>108</c:v>
                </c:pt>
                <c:pt idx="144">
                  <c:v>105</c:v>
                </c:pt>
                <c:pt idx="145">
                  <c:v>104</c:v>
                </c:pt>
                <c:pt idx="146">
                  <c:v>99</c:v>
                </c:pt>
                <c:pt idx="147">
                  <c:v>96</c:v>
                </c:pt>
                <c:pt idx="148">
                  <c:v>137</c:v>
                </c:pt>
                <c:pt idx="149">
                  <c:v>119</c:v>
                </c:pt>
                <c:pt idx="150">
                  <c:v>76</c:v>
                </c:pt>
                <c:pt idx="151">
                  <c:v>105</c:v>
                </c:pt>
                <c:pt idx="152">
                  <c:v>101</c:v>
                </c:pt>
                <c:pt idx="153">
                  <c:v>101</c:v>
                </c:pt>
                <c:pt idx="154">
                  <c:v>113</c:v>
                </c:pt>
                <c:pt idx="155">
                  <c:v>177</c:v>
                </c:pt>
                <c:pt idx="156">
                  <c:v>92</c:v>
                </c:pt>
                <c:pt idx="157">
                  <c:v>92</c:v>
                </c:pt>
                <c:pt idx="158">
                  <c:v>106</c:v>
                </c:pt>
                <c:pt idx="159">
                  <c:v>126</c:v>
                </c:pt>
                <c:pt idx="160">
                  <c:v>141</c:v>
                </c:pt>
                <c:pt idx="161">
                  <c:v>65</c:v>
                </c:pt>
                <c:pt idx="162">
                  <c:v>117</c:v>
                </c:pt>
                <c:pt idx="163">
                  <c:v>122</c:v>
                </c:pt>
                <c:pt idx="164">
                  <c:v>97</c:v>
                </c:pt>
                <c:pt idx="165">
                  <c:v>111</c:v>
                </c:pt>
                <c:pt idx="166">
                  <c:v>118</c:v>
                </c:pt>
                <c:pt idx="167">
                  <c:v>151</c:v>
                </c:pt>
                <c:pt idx="168">
                  <c:v>162</c:v>
                </c:pt>
                <c:pt idx="169">
                  <c:v>115</c:v>
                </c:pt>
                <c:pt idx="170">
                  <c:v>105</c:v>
                </c:pt>
                <c:pt idx="171">
                  <c:v>125</c:v>
                </c:pt>
                <c:pt idx="172">
                  <c:v>89</c:v>
                </c:pt>
                <c:pt idx="173">
                  <c:v>116</c:v>
                </c:pt>
                <c:pt idx="174">
                  <c:v>119</c:v>
                </c:pt>
                <c:pt idx="175">
                  <c:v>92</c:v>
                </c:pt>
                <c:pt idx="176">
                  <c:v>95</c:v>
                </c:pt>
                <c:pt idx="177">
                  <c:v>57</c:v>
                </c:pt>
                <c:pt idx="178">
                  <c:v>54</c:v>
                </c:pt>
                <c:pt idx="179">
                  <c:v>71</c:v>
                </c:pt>
                <c:pt idx="180">
                  <c:v>90</c:v>
                </c:pt>
                <c:pt idx="181">
                  <c:v>55</c:v>
                </c:pt>
                <c:pt idx="182">
                  <c:v>73</c:v>
                </c:pt>
                <c:pt idx="183">
                  <c:v>80</c:v>
                </c:pt>
                <c:pt idx="184">
                  <c:v>85</c:v>
                </c:pt>
                <c:pt idx="185">
                  <c:v>110</c:v>
                </c:pt>
                <c:pt idx="186">
                  <c:v>96</c:v>
                </c:pt>
                <c:pt idx="187">
                  <c:v>53</c:v>
                </c:pt>
                <c:pt idx="188">
                  <c:v>50</c:v>
                </c:pt>
                <c:pt idx="189">
                  <c:v>80</c:v>
                </c:pt>
                <c:pt idx="190">
                  <c:v>83</c:v>
                </c:pt>
                <c:pt idx="191">
                  <c:v>114</c:v>
                </c:pt>
                <c:pt idx="192">
                  <c:v>92</c:v>
                </c:pt>
                <c:pt idx="193">
                  <c:v>48</c:v>
                </c:pt>
                <c:pt idx="194">
                  <c:v>46</c:v>
                </c:pt>
                <c:pt idx="195">
                  <c:v>67</c:v>
                </c:pt>
                <c:pt idx="196">
                  <c:v>59</c:v>
                </c:pt>
                <c:pt idx="197">
                  <c:v>79</c:v>
                </c:pt>
                <c:pt idx="198">
                  <c:v>64</c:v>
                </c:pt>
                <c:pt idx="199">
                  <c:v>50</c:v>
                </c:pt>
                <c:pt idx="200">
                  <c:v>69</c:v>
                </c:pt>
                <c:pt idx="201">
                  <c:v>64</c:v>
                </c:pt>
                <c:pt idx="202">
                  <c:v>71</c:v>
                </c:pt>
                <c:pt idx="203">
                  <c:v>94</c:v>
                </c:pt>
                <c:pt idx="204">
                  <c:v>47</c:v>
                </c:pt>
                <c:pt idx="205">
                  <c:v>50</c:v>
                </c:pt>
                <c:pt idx="206">
                  <c:v>59</c:v>
                </c:pt>
                <c:pt idx="207">
                  <c:v>86</c:v>
                </c:pt>
                <c:pt idx="208">
                  <c:v>108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53</c:v>
                </c:pt>
                <c:pt idx="223">
                  <c:v>118</c:v>
                </c:pt>
                <c:pt idx="224">
                  <c:v>100</c:v>
                </c:pt>
                <c:pt idx="225">
                  <c:v>85</c:v>
                </c:pt>
                <c:pt idx="226">
                  <c:v>108</c:v>
                </c:pt>
                <c:pt idx="227">
                  <c:v>84</c:v>
                </c:pt>
                <c:pt idx="228">
                  <c:v>50</c:v>
                </c:pt>
                <c:pt idx="229">
                  <c:v>94</c:v>
                </c:pt>
                <c:pt idx="230">
                  <c:v>94</c:v>
                </c:pt>
                <c:pt idx="231">
                  <c:v>63</c:v>
                </c:pt>
                <c:pt idx="232">
                  <c:v>86</c:v>
                </c:pt>
                <c:pt idx="233">
                  <c:v>127</c:v>
                </c:pt>
                <c:pt idx="234">
                  <c:v>105</c:v>
                </c:pt>
                <c:pt idx="235">
                  <c:v>75</c:v>
                </c:pt>
                <c:pt idx="236">
                  <c:v>117</c:v>
                </c:pt>
                <c:pt idx="237">
                  <c:v>109</c:v>
                </c:pt>
                <c:pt idx="238">
                  <c:v>72</c:v>
                </c:pt>
                <c:pt idx="239">
                  <c:v>90</c:v>
                </c:pt>
                <c:pt idx="240">
                  <c:v>110</c:v>
                </c:pt>
                <c:pt idx="241">
                  <c:v>158</c:v>
                </c:pt>
                <c:pt idx="242">
                  <c:v>121</c:v>
                </c:pt>
                <c:pt idx="243">
                  <c:v>99</c:v>
                </c:pt>
                <c:pt idx="244">
                  <c:v>85</c:v>
                </c:pt>
                <c:pt idx="245">
                  <c:v>94</c:v>
                </c:pt>
                <c:pt idx="246">
                  <c:v>94</c:v>
                </c:pt>
                <c:pt idx="247">
                  <c:v>111</c:v>
                </c:pt>
                <c:pt idx="248">
                  <c:v>103</c:v>
                </c:pt>
                <c:pt idx="249">
                  <c:v>106</c:v>
                </c:pt>
                <c:pt idx="250">
                  <c:v>59</c:v>
                </c:pt>
                <c:pt idx="251">
                  <c:v>75</c:v>
                </c:pt>
                <c:pt idx="252">
                  <c:v>133</c:v>
                </c:pt>
                <c:pt idx="253">
                  <c:v>103</c:v>
                </c:pt>
                <c:pt idx="254">
                  <c:v>87</c:v>
                </c:pt>
                <c:pt idx="255">
                  <c:v>130</c:v>
                </c:pt>
                <c:pt idx="256">
                  <c:v>117</c:v>
                </c:pt>
                <c:pt idx="257">
                  <c:v>146</c:v>
                </c:pt>
                <c:pt idx="258">
                  <c:v>173</c:v>
                </c:pt>
                <c:pt idx="259">
                  <c:v>160</c:v>
                </c:pt>
                <c:pt idx="260">
                  <c:v>132</c:v>
                </c:pt>
                <c:pt idx="261">
                  <c:v>104</c:v>
                </c:pt>
                <c:pt idx="262">
                  <c:v>81</c:v>
                </c:pt>
                <c:pt idx="263">
                  <c:v>89</c:v>
                </c:pt>
                <c:pt idx="264">
                  <c:v>103</c:v>
                </c:pt>
                <c:pt idx="265">
                  <c:v>94</c:v>
                </c:pt>
                <c:pt idx="266">
                  <c:v>104</c:v>
                </c:pt>
                <c:pt idx="267">
                  <c:v>83</c:v>
                </c:pt>
                <c:pt idx="268">
                  <c:v>43</c:v>
                </c:pt>
                <c:pt idx="269">
                  <c:v>75</c:v>
                </c:pt>
                <c:pt idx="270">
                  <c:v>75</c:v>
                </c:pt>
                <c:pt idx="271">
                  <c:v>96</c:v>
                </c:pt>
                <c:pt idx="272">
                  <c:v>106</c:v>
                </c:pt>
                <c:pt idx="273">
                  <c:v>109</c:v>
                </c:pt>
                <c:pt idx="274">
                  <c:v>123</c:v>
                </c:pt>
                <c:pt idx="275">
                  <c:v>78</c:v>
                </c:pt>
                <c:pt idx="276">
                  <c:v>38</c:v>
                </c:pt>
                <c:pt idx="277">
                  <c:v>40</c:v>
                </c:pt>
                <c:pt idx="278">
                  <c:v>78</c:v>
                </c:pt>
                <c:pt idx="279">
                  <c:v>78</c:v>
                </c:pt>
                <c:pt idx="280">
                  <c:v>78</c:v>
                </c:pt>
                <c:pt idx="281">
                  <c:v>78</c:v>
                </c:pt>
                <c:pt idx="282">
                  <c:v>78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78</c:v>
                </c:pt>
                <c:pt idx="291">
                  <c:v>78</c:v>
                </c:pt>
                <c:pt idx="292">
                  <c:v>78</c:v>
                </c:pt>
                <c:pt idx="293">
                  <c:v>78</c:v>
                </c:pt>
                <c:pt idx="294">
                  <c:v>78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78</c:v>
                </c:pt>
                <c:pt idx="300">
                  <c:v>78</c:v>
                </c:pt>
                <c:pt idx="301">
                  <c:v>78</c:v>
                </c:pt>
                <c:pt idx="302">
                  <c:v>78</c:v>
                </c:pt>
                <c:pt idx="303">
                  <c:v>78</c:v>
                </c:pt>
                <c:pt idx="304">
                  <c:v>78</c:v>
                </c:pt>
                <c:pt idx="305">
                  <c:v>78</c:v>
                </c:pt>
                <c:pt idx="306">
                  <c:v>78</c:v>
                </c:pt>
                <c:pt idx="307">
                  <c:v>78</c:v>
                </c:pt>
                <c:pt idx="308">
                  <c:v>78</c:v>
                </c:pt>
                <c:pt idx="309">
                  <c:v>78</c:v>
                </c:pt>
                <c:pt idx="310">
                  <c:v>78</c:v>
                </c:pt>
                <c:pt idx="311">
                  <c:v>78</c:v>
                </c:pt>
                <c:pt idx="312">
                  <c:v>78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78</c:v>
                </c:pt>
                <c:pt idx="317">
                  <c:v>189</c:v>
                </c:pt>
                <c:pt idx="318">
                  <c:v>189</c:v>
                </c:pt>
                <c:pt idx="319">
                  <c:v>185</c:v>
                </c:pt>
                <c:pt idx="320">
                  <c:v>196</c:v>
                </c:pt>
                <c:pt idx="321">
                  <c:v>181</c:v>
                </c:pt>
                <c:pt idx="322">
                  <c:v>118</c:v>
                </c:pt>
                <c:pt idx="323">
                  <c:v>78</c:v>
                </c:pt>
                <c:pt idx="324">
                  <c:v>78</c:v>
                </c:pt>
                <c:pt idx="325">
                  <c:v>78</c:v>
                </c:pt>
                <c:pt idx="326">
                  <c:v>78</c:v>
                </c:pt>
                <c:pt idx="327">
                  <c:v>78</c:v>
                </c:pt>
                <c:pt idx="328">
                  <c:v>78</c:v>
                </c:pt>
                <c:pt idx="329">
                  <c:v>78</c:v>
                </c:pt>
                <c:pt idx="330">
                  <c:v>78</c:v>
                </c:pt>
                <c:pt idx="331">
                  <c:v>78</c:v>
                </c:pt>
                <c:pt idx="332">
                  <c:v>78</c:v>
                </c:pt>
                <c:pt idx="333">
                  <c:v>78</c:v>
                </c:pt>
                <c:pt idx="334">
                  <c:v>78</c:v>
                </c:pt>
                <c:pt idx="335">
                  <c:v>78</c:v>
                </c:pt>
                <c:pt idx="336">
                  <c:v>78</c:v>
                </c:pt>
                <c:pt idx="337">
                  <c:v>78</c:v>
                </c:pt>
                <c:pt idx="338">
                  <c:v>78</c:v>
                </c:pt>
                <c:pt idx="339">
                  <c:v>78</c:v>
                </c:pt>
                <c:pt idx="340">
                  <c:v>78</c:v>
                </c:pt>
                <c:pt idx="341">
                  <c:v>78</c:v>
                </c:pt>
                <c:pt idx="342">
                  <c:v>78</c:v>
                </c:pt>
                <c:pt idx="343">
                  <c:v>78</c:v>
                </c:pt>
                <c:pt idx="344">
                  <c:v>78</c:v>
                </c:pt>
                <c:pt idx="345">
                  <c:v>78</c:v>
                </c:pt>
                <c:pt idx="346">
                  <c:v>78</c:v>
                </c:pt>
                <c:pt idx="347">
                  <c:v>78</c:v>
                </c:pt>
                <c:pt idx="348">
                  <c:v>78</c:v>
                </c:pt>
                <c:pt idx="349">
                  <c:v>95</c:v>
                </c:pt>
                <c:pt idx="350">
                  <c:v>188</c:v>
                </c:pt>
                <c:pt idx="351">
                  <c:v>168</c:v>
                </c:pt>
                <c:pt idx="352">
                  <c:v>95</c:v>
                </c:pt>
                <c:pt idx="353">
                  <c:v>99</c:v>
                </c:pt>
                <c:pt idx="354">
                  <c:v>30</c:v>
                </c:pt>
                <c:pt idx="355">
                  <c:v>18</c:v>
                </c:pt>
                <c:pt idx="356">
                  <c:v>11</c:v>
                </c:pt>
                <c:pt idx="357">
                  <c:v>48</c:v>
                </c:pt>
                <c:pt idx="358">
                  <c:v>95</c:v>
                </c:pt>
                <c:pt idx="359">
                  <c:v>20</c:v>
                </c:pt>
                <c:pt idx="360">
                  <c:v>20</c:v>
                </c:pt>
                <c:pt idx="361">
                  <c:v>19</c:v>
                </c:pt>
                <c:pt idx="362">
                  <c:v>20</c:v>
                </c:pt>
                <c:pt idx="363">
                  <c:v>28</c:v>
                </c:pt>
                <c:pt idx="364">
                  <c:v>42</c:v>
                </c:pt>
                <c:pt idx="365">
                  <c:v>78</c:v>
                </c:pt>
                <c:pt idx="366">
                  <c:v>95</c:v>
                </c:pt>
                <c:pt idx="367">
                  <c:v>87</c:v>
                </c:pt>
                <c:pt idx="368">
                  <c:v>48</c:v>
                </c:pt>
                <c:pt idx="369">
                  <c:v>95</c:v>
                </c:pt>
                <c:pt idx="370">
                  <c:v>34</c:v>
                </c:pt>
                <c:pt idx="371">
                  <c:v>48</c:v>
                </c:pt>
                <c:pt idx="372">
                  <c:v>95</c:v>
                </c:pt>
                <c:pt idx="373">
                  <c:v>16</c:v>
                </c:pt>
                <c:pt idx="374">
                  <c:v>48</c:v>
                </c:pt>
                <c:pt idx="375">
                  <c:v>95</c:v>
                </c:pt>
                <c:pt idx="376">
                  <c:v>95</c:v>
                </c:pt>
                <c:pt idx="377">
                  <c:v>159</c:v>
                </c:pt>
                <c:pt idx="378">
                  <c:v>143</c:v>
                </c:pt>
                <c:pt idx="379">
                  <c:v>157</c:v>
                </c:pt>
                <c:pt idx="380">
                  <c:v>150</c:v>
                </c:pt>
                <c:pt idx="381">
                  <c:v>167</c:v>
                </c:pt>
                <c:pt idx="382">
                  <c:v>95</c:v>
                </c:pt>
                <c:pt idx="383">
                  <c:v>123</c:v>
                </c:pt>
                <c:pt idx="384">
                  <c:v>114</c:v>
                </c:pt>
                <c:pt idx="385">
                  <c:v>137</c:v>
                </c:pt>
                <c:pt idx="386">
                  <c:v>118</c:v>
                </c:pt>
                <c:pt idx="387">
                  <c:v>89</c:v>
                </c:pt>
                <c:pt idx="388">
                  <c:v>104</c:v>
                </c:pt>
                <c:pt idx="389">
                  <c:v>70</c:v>
                </c:pt>
                <c:pt idx="390">
                  <c:v>101</c:v>
                </c:pt>
                <c:pt idx="391">
                  <c:v>143</c:v>
                </c:pt>
                <c:pt idx="392">
                  <c:v>132</c:v>
                </c:pt>
                <c:pt idx="393">
                  <c:v>134</c:v>
                </c:pt>
                <c:pt idx="394">
                  <c:v>136</c:v>
                </c:pt>
                <c:pt idx="395">
                  <c:v>125</c:v>
                </c:pt>
                <c:pt idx="396">
                  <c:v>126</c:v>
                </c:pt>
                <c:pt idx="397">
                  <c:v>134</c:v>
                </c:pt>
                <c:pt idx="398">
                  <c:v>136</c:v>
                </c:pt>
                <c:pt idx="399">
                  <c:v>98</c:v>
                </c:pt>
                <c:pt idx="400">
                  <c:v>125</c:v>
                </c:pt>
                <c:pt idx="401">
                  <c:v>115</c:v>
                </c:pt>
                <c:pt idx="402">
                  <c:v>110</c:v>
                </c:pt>
                <c:pt idx="403">
                  <c:v>95</c:v>
                </c:pt>
                <c:pt idx="404">
                  <c:v>148</c:v>
                </c:pt>
                <c:pt idx="405">
                  <c:v>139</c:v>
                </c:pt>
                <c:pt idx="406">
                  <c:v>89</c:v>
                </c:pt>
                <c:pt idx="407">
                  <c:v>102</c:v>
                </c:pt>
                <c:pt idx="408">
                  <c:v>95</c:v>
                </c:pt>
                <c:pt idx="409">
                  <c:v>100</c:v>
                </c:pt>
                <c:pt idx="410">
                  <c:v>101</c:v>
                </c:pt>
                <c:pt idx="411">
                  <c:v>112</c:v>
                </c:pt>
                <c:pt idx="412">
                  <c:v>106</c:v>
                </c:pt>
                <c:pt idx="413">
                  <c:v>125</c:v>
                </c:pt>
                <c:pt idx="414">
                  <c:v>65</c:v>
                </c:pt>
                <c:pt idx="415">
                  <c:v>141</c:v>
                </c:pt>
                <c:pt idx="416">
                  <c:v>143</c:v>
                </c:pt>
                <c:pt idx="417">
                  <c:v>143</c:v>
                </c:pt>
                <c:pt idx="418">
                  <c:v>65</c:v>
                </c:pt>
                <c:pt idx="419">
                  <c:v>98</c:v>
                </c:pt>
                <c:pt idx="420">
                  <c:v>74</c:v>
                </c:pt>
                <c:pt idx="421">
                  <c:v>91</c:v>
                </c:pt>
                <c:pt idx="422">
                  <c:v>66</c:v>
                </c:pt>
                <c:pt idx="423">
                  <c:v>74</c:v>
                </c:pt>
                <c:pt idx="424">
                  <c:v>97</c:v>
                </c:pt>
                <c:pt idx="425">
                  <c:v>161</c:v>
                </c:pt>
                <c:pt idx="426">
                  <c:v>114</c:v>
                </c:pt>
                <c:pt idx="427">
                  <c:v>95</c:v>
                </c:pt>
                <c:pt idx="428">
                  <c:v>116</c:v>
                </c:pt>
                <c:pt idx="429">
                  <c:v>104</c:v>
                </c:pt>
                <c:pt idx="430">
                  <c:v>151</c:v>
                </c:pt>
                <c:pt idx="431">
                  <c:v>77</c:v>
                </c:pt>
                <c:pt idx="432">
                  <c:v>122</c:v>
                </c:pt>
                <c:pt idx="433">
                  <c:v>167</c:v>
                </c:pt>
                <c:pt idx="434">
                  <c:v>116</c:v>
                </c:pt>
                <c:pt idx="435">
                  <c:v>131</c:v>
                </c:pt>
                <c:pt idx="436">
                  <c:v>159</c:v>
                </c:pt>
                <c:pt idx="437">
                  <c:v>128</c:v>
                </c:pt>
                <c:pt idx="438">
                  <c:v>145</c:v>
                </c:pt>
                <c:pt idx="439">
                  <c:v>74</c:v>
                </c:pt>
                <c:pt idx="440">
                  <c:v>71</c:v>
                </c:pt>
                <c:pt idx="441">
                  <c:v>76</c:v>
                </c:pt>
                <c:pt idx="442">
                  <c:v>166</c:v>
                </c:pt>
                <c:pt idx="443">
                  <c:v>159</c:v>
                </c:pt>
                <c:pt idx="444">
                  <c:v>136</c:v>
                </c:pt>
                <c:pt idx="445">
                  <c:v>111</c:v>
                </c:pt>
                <c:pt idx="446">
                  <c:v>94</c:v>
                </c:pt>
                <c:pt idx="447">
                  <c:v>131</c:v>
                </c:pt>
                <c:pt idx="448">
                  <c:v>133</c:v>
                </c:pt>
                <c:pt idx="449">
                  <c:v>155</c:v>
                </c:pt>
                <c:pt idx="450">
                  <c:v>156</c:v>
                </c:pt>
                <c:pt idx="451">
                  <c:v>146</c:v>
                </c:pt>
                <c:pt idx="452">
                  <c:v>150</c:v>
                </c:pt>
                <c:pt idx="453">
                  <c:v>116</c:v>
                </c:pt>
                <c:pt idx="454">
                  <c:v>83</c:v>
                </c:pt>
                <c:pt idx="455">
                  <c:v>62</c:v>
                </c:pt>
                <c:pt idx="456">
                  <c:v>45</c:v>
                </c:pt>
                <c:pt idx="457">
                  <c:v>36</c:v>
                </c:pt>
                <c:pt idx="458">
                  <c:v>33</c:v>
                </c:pt>
                <c:pt idx="459">
                  <c:v>37</c:v>
                </c:pt>
                <c:pt idx="460">
                  <c:v>65</c:v>
                </c:pt>
                <c:pt idx="461">
                  <c:v>37</c:v>
                </c:pt>
                <c:pt idx="462">
                  <c:v>65</c:v>
                </c:pt>
                <c:pt idx="463">
                  <c:v>150</c:v>
                </c:pt>
                <c:pt idx="464">
                  <c:v>78</c:v>
                </c:pt>
                <c:pt idx="465">
                  <c:v>72</c:v>
                </c:pt>
                <c:pt idx="466">
                  <c:v>79</c:v>
                </c:pt>
                <c:pt idx="467">
                  <c:v>79</c:v>
                </c:pt>
                <c:pt idx="468">
                  <c:v>69</c:v>
                </c:pt>
                <c:pt idx="469">
                  <c:v>73</c:v>
                </c:pt>
                <c:pt idx="470">
                  <c:v>81</c:v>
                </c:pt>
                <c:pt idx="471">
                  <c:v>73</c:v>
                </c:pt>
                <c:pt idx="472">
                  <c:v>52</c:v>
                </c:pt>
                <c:pt idx="473">
                  <c:v>59</c:v>
                </c:pt>
                <c:pt idx="474">
                  <c:v>50</c:v>
                </c:pt>
                <c:pt idx="475">
                  <c:v>68</c:v>
                </c:pt>
                <c:pt idx="476">
                  <c:v>142</c:v>
                </c:pt>
                <c:pt idx="477">
                  <c:v>50</c:v>
                </c:pt>
                <c:pt idx="478">
                  <c:v>88</c:v>
                </c:pt>
                <c:pt idx="479">
                  <c:v>71</c:v>
                </c:pt>
                <c:pt idx="480">
                  <c:v>71</c:v>
                </c:pt>
                <c:pt idx="481">
                  <c:v>29</c:v>
                </c:pt>
                <c:pt idx="482">
                  <c:v>50</c:v>
                </c:pt>
                <c:pt idx="483">
                  <c:v>50</c:v>
                </c:pt>
                <c:pt idx="484">
                  <c:v>59</c:v>
                </c:pt>
                <c:pt idx="485">
                  <c:v>50</c:v>
                </c:pt>
                <c:pt idx="486">
                  <c:v>63</c:v>
                </c:pt>
                <c:pt idx="487">
                  <c:v>69</c:v>
                </c:pt>
                <c:pt idx="488">
                  <c:v>71</c:v>
                </c:pt>
                <c:pt idx="489">
                  <c:v>74</c:v>
                </c:pt>
                <c:pt idx="490">
                  <c:v>56</c:v>
                </c:pt>
                <c:pt idx="491">
                  <c:v>45</c:v>
                </c:pt>
                <c:pt idx="492">
                  <c:v>21</c:v>
                </c:pt>
                <c:pt idx="493">
                  <c:v>29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77</c:v>
                </c:pt>
                <c:pt idx="499">
                  <c:v>85</c:v>
                </c:pt>
                <c:pt idx="500">
                  <c:v>100</c:v>
                </c:pt>
                <c:pt idx="501">
                  <c:v>117</c:v>
                </c:pt>
                <c:pt idx="502">
                  <c:v>112</c:v>
                </c:pt>
                <c:pt idx="503">
                  <c:v>66</c:v>
                </c:pt>
                <c:pt idx="504">
                  <c:v>56</c:v>
                </c:pt>
                <c:pt idx="505">
                  <c:v>99</c:v>
                </c:pt>
                <c:pt idx="506">
                  <c:v>136</c:v>
                </c:pt>
                <c:pt idx="507">
                  <c:v>108</c:v>
                </c:pt>
                <c:pt idx="508">
                  <c:v>64</c:v>
                </c:pt>
                <c:pt idx="509">
                  <c:v>56</c:v>
                </c:pt>
                <c:pt idx="510">
                  <c:v>82</c:v>
                </c:pt>
                <c:pt idx="511">
                  <c:v>121</c:v>
                </c:pt>
                <c:pt idx="512">
                  <c:v>128</c:v>
                </c:pt>
                <c:pt idx="513">
                  <c:v>112</c:v>
                </c:pt>
                <c:pt idx="514">
                  <c:v>80</c:v>
                </c:pt>
                <c:pt idx="515">
                  <c:v>105</c:v>
                </c:pt>
                <c:pt idx="516">
                  <c:v>86</c:v>
                </c:pt>
                <c:pt idx="517">
                  <c:v>86</c:v>
                </c:pt>
                <c:pt idx="518">
                  <c:v>50</c:v>
                </c:pt>
                <c:pt idx="519">
                  <c:v>91</c:v>
                </c:pt>
                <c:pt idx="520">
                  <c:v>123</c:v>
                </c:pt>
                <c:pt idx="521">
                  <c:v>78</c:v>
                </c:pt>
                <c:pt idx="522">
                  <c:v>146</c:v>
                </c:pt>
                <c:pt idx="523">
                  <c:v>120</c:v>
                </c:pt>
                <c:pt idx="524">
                  <c:v>78</c:v>
                </c:pt>
                <c:pt idx="525">
                  <c:v>78</c:v>
                </c:pt>
                <c:pt idx="526">
                  <c:v>40</c:v>
                </c:pt>
                <c:pt idx="527">
                  <c:v>78</c:v>
                </c:pt>
                <c:pt idx="528">
                  <c:v>139</c:v>
                </c:pt>
                <c:pt idx="529">
                  <c:v>132</c:v>
                </c:pt>
                <c:pt idx="530">
                  <c:v>78</c:v>
                </c:pt>
                <c:pt idx="531">
                  <c:v>76</c:v>
                </c:pt>
                <c:pt idx="532">
                  <c:v>72</c:v>
                </c:pt>
                <c:pt idx="533">
                  <c:v>75</c:v>
                </c:pt>
                <c:pt idx="534">
                  <c:v>78</c:v>
                </c:pt>
                <c:pt idx="535">
                  <c:v>115</c:v>
                </c:pt>
                <c:pt idx="536">
                  <c:v>78</c:v>
                </c:pt>
                <c:pt idx="537">
                  <c:v>75</c:v>
                </c:pt>
                <c:pt idx="538">
                  <c:v>70</c:v>
                </c:pt>
                <c:pt idx="539">
                  <c:v>78</c:v>
                </c:pt>
                <c:pt idx="540">
                  <c:v>84</c:v>
                </c:pt>
                <c:pt idx="541">
                  <c:v>92</c:v>
                </c:pt>
                <c:pt idx="542">
                  <c:v>74</c:v>
                </c:pt>
                <c:pt idx="543">
                  <c:v>83</c:v>
                </c:pt>
                <c:pt idx="544">
                  <c:v>65</c:v>
                </c:pt>
                <c:pt idx="545">
                  <c:v>80</c:v>
                </c:pt>
                <c:pt idx="546">
                  <c:v>84</c:v>
                </c:pt>
                <c:pt idx="547">
                  <c:v>163</c:v>
                </c:pt>
                <c:pt idx="548">
                  <c:v>121</c:v>
                </c:pt>
                <c:pt idx="549">
                  <c:v>135</c:v>
                </c:pt>
                <c:pt idx="550">
                  <c:v>139</c:v>
                </c:pt>
                <c:pt idx="551">
                  <c:v>78</c:v>
                </c:pt>
                <c:pt idx="552">
                  <c:v>37</c:v>
                </c:pt>
                <c:pt idx="553">
                  <c:v>61</c:v>
                </c:pt>
                <c:pt idx="554">
                  <c:v>99</c:v>
                </c:pt>
                <c:pt idx="555">
                  <c:v>154</c:v>
                </c:pt>
                <c:pt idx="556">
                  <c:v>130</c:v>
                </c:pt>
                <c:pt idx="557">
                  <c:v>75</c:v>
                </c:pt>
                <c:pt idx="558">
                  <c:v>75</c:v>
                </c:pt>
                <c:pt idx="559">
                  <c:v>87</c:v>
                </c:pt>
                <c:pt idx="560">
                  <c:v>96</c:v>
                </c:pt>
                <c:pt idx="561">
                  <c:v>114</c:v>
                </c:pt>
                <c:pt idx="562">
                  <c:v>123</c:v>
                </c:pt>
                <c:pt idx="563">
                  <c:v>109</c:v>
                </c:pt>
                <c:pt idx="564">
                  <c:v>98</c:v>
                </c:pt>
                <c:pt idx="565">
                  <c:v>87</c:v>
                </c:pt>
                <c:pt idx="566">
                  <c:v>70</c:v>
                </c:pt>
                <c:pt idx="567">
                  <c:v>72</c:v>
                </c:pt>
                <c:pt idx="568">
                  <c:v>95</c:v>
                </c:pt>
                <c:pt idx="569">
                  <c:v>63</c:v>
                </c:pt>
                <c:pt idx="570">
                  <c:v>96</c:v>
                </c:pt>
                <c:pt idx="571">
                  <c:v>120</c:v>
                </c:pt>
                <c:pt idx="572">
                  <c:v>115</c:v>
                </c:pt>
                <c:pt idx="573">
                  <c:v>100</c:v>
                </c:pt>
                <c:pt idx="574">
                  <c:v>90</c:v>
                </c:pt>
                <c:pt idx="575">
                  <c:v>102</c:v>
                </c:pt>
                <c:pt idx="576">
                  <c:v>169</c:v>
                </c:pt>
                <c:pt idx="577">
                  <c:v>164</c:v>
                </c:pt>
                <c:pt idx="578">
                  <c:v>143</c:v>
                </c:pt>
                <c:pt idx="579">
                  <c:v>131</c:v>
                </c:pt>
                <c:pt idx="580">
                  <c:v>144</c:v>
                </c:pt>
                <c:pt idx="581">
                  <c:v>164</c:v>
                </c:pt>
                <c:pt idx="582">
                  <c:v>152</c:v>
                </c:pt>
                <c:pt idx="583">
                  <c:v>154</c:v>
                </c:pt>
                <c:pt idx="584">
                  <c:v>114</c:v>
                </c:pt>
                <c:pt idx="585">
                  <c:v>90</c:v>
                </c:pt>
                <c:pt idx="586">
                  <c:v>91</c:v>
                </c:pt>
                <c:pt idx="587">
                  <c:v>76</c:v>
                </c:pt>
                <c:pt idx="588">
                  <c:v>112</c:v>
                </c:pt>
                <c:pt idx="589">
                  <c:v>119</c:v>
                </c:pt>
                <c:pt idx="590">
                  <c:v>156</c:v>
                </c:pt>
                <c:pt idx="591">
                  <c:v>147</c:v>
                </c:pt>
                <c:pt idx="592">
                  <c:v>81</c:v>
                </c:pt>
                <c:pt idx="593">
                  <c:v>85</c:v>
                </c:pt>
                <c:pt idx="594">
                  <c:v>72</c:v>
                </c:pt>
                <c:pt idx="595">
                  <c:v>113</c:v>
                </c:pt>
                <c:pt idx="596">
                  <c:v>82</c:v>
                </c:pt>
                <c:pt idx="597">
                  <c:v>48</c:v>
                </c:pt>
                <c:pt idx="598">
                  <c:v>31</c:v>
                </c:pt>
                <c:pt idx="599">
                  <c:v>50</c:v>
                </c:pt>
                <c:pt idx="600">
                  <c:v>62</c:v>
                </c:pt>
                <c:pt idx="601">
                  <c:v>139</c:v>
                </c:pt>
                <c:pt idx="602">
                  <c:v>143</c:v>
                </c:pt>
                <c:pt idx="603">
                  <c:v>171</c:v>
                </c:pt>
                <c:pt idx="604">
                  <c:v>95</c:v>
                </c:pt>
                <c:pt idx="605">
                  <c:v>158</c:v>
                </c:pt>
                <c:pt idx="606">
                  <c:v>159</c:v>
                </c:pt>
                <c:pt idx="607">
                  <c:v>115</c:v>
                </c:pt>
                <c:pt idx="608">
                  <c:v>80</c:v>
                </c:pt>
                <c:pt idx="609">
                  <c:v>102</c:v>
                </c:pt>
                <c:pt idx="610">
                  <c:v>104</c:v>
                </c:pt>
                <c:pt idx="611">
                  <c:v>104</c:v>
                </c:pt>
                <c:pt idx="612">
                  <c:v>85</c:v>
                </c:pt>
                <c:pt idx="613">
                  <c:v>106</c:v>
                </c:pt>
                <c:pt idx="614">
                  <c:v>65</c:v>
                </c:pt>
                <c:pt idx="615">
                  <c:v>48</c:v>
                </c:pt>
                <c:pt idx="616">
                  <c:v>95</c:v>
                </c:pt>
                <c:pt idx="617">
                  <c:v>84</c:v>
                </c:pt>
                <c:pt idx="618">
                  <c:v>115</c:v>
                </c:pt>
                <c:pt idx="619">
                  <c:v>147</c:v>
                </c:pt>
                <c:pt idx="620">
                  <c:v>82</c:v>
                </c:pt>
                <c:pt idx="621">
                  <c:v>114</c:v>
                </c:pt>
                <c:pt idx="622">
                  <c:v>120</c:v>
                </c:pt>
                <c:pt idx="623">
                  <c:v>95</c:v>
                </c:pt>
                <c:pt idx="624">
                  <c:v>129</c:v>
                </c:pt>
                <c:pt idx="625">
                  <c:v>141</c:v>
                </c:pt>
                <c:pt idx="626">
                  <c:v>129</c:v>
                </c:pt>
                <c:pt idx="627">
                  <c:v>112</c:v>
                </c:pt>
                <c:pt idx="628">
                  <c:v>81</c:v>
                </c:pt>
                <c:pt idx="629">
                  <c:v>62</c:v>
                </c:pt>
                <c:pt idx="630">
                  <c:v>68</c:v>
                </c:pt>
                <c:pt idx="631">
                  <c:v>82</c:v>
                </c:pt>
                <c:pt idx="632">
                  <c:v>76</c:v>
                </c:pt>
                <c:pt idx="633">
                  <c:v>80</c:v>
                </c:pt>
                <c:pt idx="634">
                  <c:v>77</c:v>
                </c:pt>
                <c:pt idx="635">
                  <c:v>70</c:v>
                </c:pt>
                <c:pt idx="636">
                  <c:v>78</c:v>
                </c:pt>
                <c:pt idx="637">
                  <c:v>71</c:v>
                </c:pt>
                <c:pt idx="638">
                  <c:v>62</c:v>
                </c:pt>
                <c:pt idx="639">
                  <c:v>63</c:v>
                </c:pt>
                <c:pt idx="640">
                  <c:v>123</c:v>
                </c:pt>
                <c:pt idx="641">
                  <c:v>98</c:v>
                </c:pt>
                <c:pt idx="642">
                  <c:v>125</c:v>
                </c:pt>
                <c:pt idx="643">
                  <c:v>123</c:v>
                </c:pt>
                <c:pt idx="644">
                  <c:v>128</c:v>
                </c:pt>
                <c:pt idx="645">
                  <c:v>140</c:v>
                </c:pt>
                <c:pt idx="646">
                  <c:v>113</c:v>
                </c:pt>
                <c:pt idx="647">
                  <c:v>74</c:v>
                </c:pt>
                <c:pt idx="648">
                  <c:v>95</c:v>
                </c:pt>
                <c:pt idx="649">
                  <c:v>45</c:v>
                </c:pt>
                <c:pt idx="650">
                  <c:v>39</c:v>
                </c:pt>
                <c:pt idx="651">
                  <c:v>39</c:v>
                </c:pt>
                <c:pt idx="652">
                  <c:v>53</c:v>
                </c:pt>
                <c:pt idx="653">
                  <c:v>59</c:v>
                </c:pt>
                <c:pt idx="654">
                  <c:v>59</c:v>
                </c:pt>
                <c:pt idx="655">
                  <c:v>69</c:v>
                </c:pt>
                <c:pt idx="656">
                  <c:v>70</c:v>
                </c:pt>
                <c:pt idx="657">
                  <c:v>83</c:v>
                </c:pt>
                <c:pt idx="658">
                  <c:v>126</c:v>
                </c:pt>
                <c:pt idx="659">
                  <c:v>156</c:v>
                </c:pt>
                <c:pt idx="660">
                  <c:v>151</c:v>
                </c:pt>
                <c:pt idx="661">
                  <c:v>150</c:v>
                </c:pt>
                <c:pt idx="662">
                  <c:v>131</c:v>
                </c:pt>
                <c:pt idx="663">
                  <c:v>137</c:v>
                </c:pt>
                <c:pt idx="664">
                  <c:v>142</c:v>
                </c:pt>
                <c:pt idx="665">
                  <c:v>95</c:v>
                </c:pt>
                <c:pt idx="666">
                  <c:v>160</c:v>
                </c:pt>
                <c:pt idx="667">
                  <c:v>151</c:v>
                </c:pt>
                <c:pt idx="668">
                  <c:v>92</c:v>
                </c:pt>
                <c:pt idx="669">
                  <c:v>88</c:v>
                </c:pt>
                <c:pt idx="670">
                  <c:v>95</c:v>
                </c:pt>
                <c:pt idx="671">
                  <c:v>108</c:v>
                </c:pt>
                <c:pt idx="672">
                  <c:v>110</c:v>
                </c:pt>
                <c:pt idx="673">
                  <c:v>106</c:v>
                </c:pt>
                <c:pt idx="674">
                  <c:v>99</c:v>
                </c:pt>
                <c:pt idx="675">
                  <c:v>78</c:v>
                </c:pt>
                <c:pt idx="676">
                  <c:v>80</c:v>
                </c:pt>
                <c:pt idx="677">
                  <c:v>68</c:v>
                </c:pt>
                <c:pt idx="678">
                  <c:v>74</c:v>
                </c:pt>
                <c:pt idx="679">
                  <c:v>75</c:v>
                </c:pt>
                <c:pt idx="680">
                  <c:v>73</c:v>
                </c:pt>
                <c:pt idx="681">
                  <c:v>69</c:v>
                </c:pt>
                <c:pt idx="682">
                  <c:v>77</c:v>
                </c:pt>
                <c:pt idx="683">
                  <c:v>96</c:v>
                </c:pt>
                <c:pt idx="684">
                  <c:v>136</c:v>
                </c:pt>
                <c:pt idx="685">
                  <c:v>116</c:v>
                </c:pt>
                <c:pt idx="686">
                  <c:v>101</c:v>
                </c:pt>
                <c:pt idx="687">
                  <c:v>68</c:v>
                </c:pt>
                <c:pt idx="688">
                  <c:v>87</c:v>
                </c:pt>
                <c:pt idx="689">
                  <c:v>106</c:v>
                </c:pt>
                <c:pt idx="690">
                  <c:v>116</c:v>
                </c:pt>
                <c:pt idx="691">
                  <c:v>83</c:v>
                </c:pt>
                <c:pt idx="692">
                  <c:v>88</c:v>
                </c:pt>
                <c:pt idx="693">
                  <c:v>83</c:v>
                </c:pt>
                <c:pt idx="694">
                  <c:v>79</c:v>
                </c:pt>
                <c:pt idx="695">
                  <c:v>84</c:v>
                </c:pt>
                <c:pt idx="696">
                  <c:v>92</c:v>
                </c:pt>
                <c:pt idx="697">
                  <c:v>101</c:v>
                </c:pt>
                <c:pt idx="698">
                  <c:v>94</c:v>
                </c:pt>
                <c:pt idx="699">
                  <c:v>83</c:v>
                </c:pt>
                <c:pt idx="700">
                  <c:v>75</c:v>
                </c:pt>
                <c:pt idx="701">
                  <c:v>55</c:v>
                </c:pt>
                <c:pt idx="702">
                  <c:v>37</c:v>
                </c:pt>
                <c:pt idx="703">
                  <c:v>69</c:v>
                </c:pt>
                <c:pt idx="704">
                  <c:v>39</c:v>
                </c:pt>
                <c:pt idx="705">
                  <c:v>51</c:v>
                </c:pt>
                <c:pt idx="706">
                  <c:v>30</c:v>
                </c:pt>
                <c:pt idx="707">
                  <c:v>53</c:v>
                </c:pt>
                <c:pt idx="708">
                  <c:v>113</c:v>
                </c:pt>
                <c:pt idx="709">
                  <c:v>65</c:v>
                </c:pt>
                <c:pt idx="710">
                  <c:v>78</c:v>
                </c:pt>
                <c:pt idx="711">
                  <c:v>98</c:v>
                </c:pt>
                <c:pt idx="712">
                  <c:v>72</c:v>
                </c:pt>
                <c:pt idx="713">
                  <c:v>82</c:v>
                </c:pt>
                <c:pt idx="714">
                  <c:v>87</c:v>
                </c:pt>
                <c:pt idx="715">
                  <c:v>87</c:v>
                </c:pt>
                <c:pt idx="716">
                  <c:v>73</c:v>
                </c:pt>
                <c:pt idx="717">
                  <c:v>73</c:v>
                </c:pt>
                <c:pt idx="718">
                  <c:v>83</c:v>
                </c:pt>
                <c:pt idx="719">
                  <c:v>81</c:v>
                </c:pt>
                <c:pt idx="720">
                  <c:v>71</c:v>
                </c:pt>
                <c:pt idx="721">
                  <c:v>85</c:v>
                </c:pt>
                <c:pt idx="722">
                  <c:v>74</c:v>
                </c:pt>
                <c:pt idx="723">
                  <c:v>65</c:v>
                </c:pt>
                <c:pt idx="724">
                  <c:v>66</c:v>
                </c:pt>
                <c:pt idx="725">
                  <c:v>66</c:v>
                </c:pt>
                <c:pt idx="726">
                  <c:v>60</c:v>
                </c:pt>
                <c:pt idx="727">
                  <c:v>60</c:v>
                </c:pt>
                <c:pt idx="728">
                  <c:v>68</c:v>
                </c:pt>
                <c:pt idx="729">
                  <c:v>61</c:v>
                </c:pt>
                <c:pt idx="730">
                  <c:v>57</c:v>
                </c:pt>
                <c:pt idx="731">
                  <c:v>70</c:v>
                </c:pt>
                <c:pt idx="732">
                  <c:v>65</c:v>
                </c:pt>
                <c:pt idx="733">
                  <c:v>75</c:v>
                </c:pt>
                <c:pt idx="734">
                  <c:v>56</c:v>
                </c:pt>
                <c:pt idx="735">
                  <c:v>64</c:v>
                </c:pt>
                <c:pt idx="736">
                  <c:v>78</c:v>
                </c:pt>
                <c:pt idx="737">
                  <c:v>65</c:v>
                </c:pt>
                <c:pt idx="738">
                  <c:v>72</c:v>
                </c:pt>
                <c:pt idx="739">
                  <c:v>60</c:v>
                </c:pt>
                <c:pt idx="740">
                  <c:v>61</c:v>
                </c:pt>
                <c:pt idx="741">
                  <c:v>55</c:v>
                </c:pt>
                <c:pt idx="742">
                  <c:v>81</c:v>
                </c:pt>
                <c:pt idx="743">
                  <c:v>102</c:v>
                </c:pt>
                <c:pt idx="744">
                  <c:v>136</c:v>
                </c:pt>
                <c:pt idx="745">
                  <c:v>65</c:v>
                </c:pt>
                <c:pt idx="746">
                  <c:v>72</c:v>
                </c:pt>
                <c:pt idx="747">
                  <c:v>59</c:v>
                </c:pt>
                <c:pt idx="748">
                  <c:v>62</c:v>
                </c:pt>
                <c:pt idx="749">
                  <c:v>45</c:v>
                </c:pt>
                <c:pt idx="750">
                  <c:v>49</c:v>
                </c:pt>
                <c:pt idx="751">
                  <c:v>47</c:v>
                </c:pt>
                <c:pt idx="752">
                  <c:v>22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37</c:v>
                </c:pt>
                <c:pt idx="757">
                  <c:v>65</c:v>
                </c:pt>
                <c:pt idx="758">
                  <c:v>15</c:v>
                </c:pt>
                <c:pt idx="759">
                  <c:v>16</c:v>
                </c:pt>
                <c:pt idx="760">
                  <c:v>16</c:v>
                </c:pt>
                <c:pt idx="761">
                  <c:v>15</c:v>
                </c:pt>
                <c:pt idx="762">
                  <c:v>14</c:v>
                </c:pt>
                <c:pt idx="763">
                  <c:v>15</c:v>
                </c:pt>
                <c:pt idx="764">
                  <c:v>13</c:v>
                </c:pt>
                <c:pt idx="765">
                  <c:v>37</c:v>
                </c:pt>
                <c:pt idx="766">
                  <c:v>65</c:v>
                </c:pt>
                <c:pt idx="767">
                  <c:v>14</c:v>
                </c:pt>
                <c:pt idx="768">
                  <c:v>17</c:v>
                </c:pt>
                <c:pt idx="769">
                  <c:v>21</c:v>
                </c:pt>
                <c:pt idx="770">
                  <c:v>52</c:v>
                </c:pt>
                <c:pt idx="771">
                  <c:v>54</c:v>
                </c:pt>
                <c:pt idx="772">
                  <c:v>68</c:v>
                </c:pt>
                <c:pt idx="773">
                  <c:v>56</c:v>
                </c:pt>
                <c:pt idx="774">
                  <c:v>53</c:v>
                </c:pt>
                <c:pt idx="775">
                  <c:v>64</c:v>
                </c:pt>
                <c:pt idx="776">
                  <c:v>62</c:v>
                </c:pt>
                <c:pt idx="777">
                  <c:v>66</c:v>
                </c:pt>
                <c:pt idx="778">
                  <c:v>64</c:v>
                </c:pt>
                <c:pt idx="779">
                  <c:v>49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24</c:v>
                </c:pt>
                <c:pt idx="784">
                  <c:v>34</c:v>
                </c:pt>
                <c:pt idx="785">
                  <c:v>23</c:v>
                </c:pt>
                <c:pt idx="786">
                  <c:v>22</c:v>
                </c:pt>
                <c:pt idx="787">
                  <c:v>21</c:v>
                </c:pt>
                <c:pt idx="788">
                  <c:v>36</c:v>
                </c:pt>
                <c:pt idx="789">
                  <c:v>64</c:v>
                </c:pt>
                <c:pt idx="790">
                  <c:v>46</c:v>
                </c:pt>
                <c:pt idx="791">
                  <c:v>57</c:v>
                </c:pt>
                <c:pt idx="792">
                  <c:v>47</c:v>
                </c:pt>
                <c:pt idx="793">
                  <c:v>39</c:v>
                </c:pt>
                <c:pt idx="794">
                  <c:v>61</c:v>
                </c:pt>
                <c:pt idx="795">
                  <c:v>51</c:v>
                </c:pt>
                <c:pt idx="796">
                  <c:v>55</c:v>
                </c:pt>
                <c:pt idx="797">
                  <c:v>58</c:v>
                </c:pt>
                <c:pt idx="798">
                  <c:v>63</c:v>
                </c:pt>
                <c:pt idx="799">
                  <c:v>47</c:v>
                </c:pt>
                <c:pt idx="800">
                  <c:v>82</c:v>
                </c:pt>
                <c:pt idx="801">
                  <c:v>96</c:v>
                </c:pt>
                <c:pt idx="802">
                  <c:v>50</c:v>
                </c:pt>
                <c:pt idx="803">
                  <c:v>44</c:v>
                </c:pt>
                <c:pt idx="804">
                  <c:v>44</c:v>
                </c:pt>
                <c:pt idx="805">
                  <c:v>57</c:v>
                </c:pt>
                <c:pt idx="806">
                  <c:v>50</c:v>
                </c:pt>
                <c:pt idx="807">
                  <c:v>46</c:v>
                </c:pt>
                <c:pt idx="808">
                  <c:v>32</c:v>
                </c:pt>
                <c:pt idx="809">
                  <c:v>60</c:v>
                </c:pt>
                <c:pt idx="810">
                  <c:v>67</c:v>
                </c:pt>
                <c:pt idx="811">
                  <c:v>46</c:v>
                </c:pt>
                <c:pt idx="812">
                  <c:v>41</c:v>
                </c:pt>
                <c:pt idx="813">
                  <c:v>48</c:v>
                </c:pt>
                <c:pt idx="814">
                  <c:v>91</c:v>
                </c:pt>
                <c:pt idx="815">
                  <c:v>70</c:v>
                </c:pt>
                <c:pt idx="816">
                  <c:v>50</c:v>
                </c:pt>
                <c:pt idx="817">
                  <c:v>62</c:v>
                </c:pt>
                <c:pt idx="818">
                  <c:v>498</c:v>
                </c:pt>
                <c:pt idx="819">
                  <c:v>53</c:v>
                </c:pt>
                <c:pt idx="820">
                  <c:v>90</c:v>
                </c:pt>
                <c:pt idx="821">
                  <c:v>57</c:v>
                </c:pt>
                <c:pt idx="822">
                  <c:v>58</c:v>
                </c:pt>
                <c:pt idx="823">
                  <c:v>51</c:v>
                </c:pt>
                <c:pt idx="824">
                  <c:v>38</c:v>
                </c:pt>
                <c:pt idx="825">
                  <c:v>39</c:v>
                </c:pt>
                <c:pt idx="826">
                  <c:v>79</c:v>
                </c:pt>
                <c:pt idx="827">
                  <c:v>58</c:v>
                </c:pt>
                <c:pt idx="828">
                  <c:v>45</c:v>
                </c:pt>
                <c:pt idx="829">
                  <c:v>39</c:v>
                </c:pt>
                <c:pt idx="830">
                  <c:v>68</c:v>
                </c:pt>
                <c:pt idx="831">
                  <c:v>52</c:v>
                </c:pt>
                <c:pt idx="832">
                  <c:v>53</c:v>
                </c:pt>
                <c:pt idx="833">
                  <c:v>50</c:v>
                </c:pt>
                <c:pt idx="834">
                  <c:v>40</c:v>
                </c:pt>
                <c:pt idx="835">
                  <c:v>29</c:v>
                </c:pt>
                <c:pt idx="836">
                  <c:v>50</c:v>
                </c:pt>
                <c:pt idx="837">
                  <c:v>50</c:v>
                </c:pt>
                <c:pt idx="838">
                  <c:v>45</c:v>
                </c:pt>
                <c:pt idx="839">
                  <c:v>63</c:v>
                </c:pt>
                <c:pt idx="840">
                  <c:v>72</c:v>
                </c:pt>
                <c:pt idx="841">
                  <c:v>50</c:v>
                </c:pt>
                <c:pt idx="842">
                  <c:v>53</c:v>
                </c:pt>
                <c:pt idx="843">
                  <c:v>36</c:v>
                </c:pt>
                <c:pt idx="844">
                  <c:v>62</c:v>
                </c:pt>
                <c:pt idx="845">
                  <c:v>59</c:v>
                </c:pt>
                <c:pt idx="846">
                  <c:v>61</c:v>
                </c:pt>
                <c:pt idx="847">
                  <c:v>55</c:v>
                </c:pt>
                <c:pt idx="848">
                  <c:v>30</c:v>
                </c:pt>
                <c:pt idx="849">
                  <c:v>54</c:v>
                </c:pt>
                <c:pt idx="850">
                  <c:v>48</c:v>
                </c:pt>
                <c:pt idx="851">
                  <c:v>42</c:v>
                </c:pt>
                <c:pt idx="852">
                  <c:v>48</c:v>
                </c:pt>
                <c:pt idx="853">
                  <c:v>50</c:v>
                </c:pt>
                <c:pt idx="854">
                  <c:v>40</c:v>
                </c:pt>
                <c:pt idx="855">
                  <c:v>78</c:v>
                </c:pt>
                <c:pt idx="856">
                  <c:v>33</c:v>
                </c:pt>
                <c:pt idx="857">
                  <c:v>56</c:v>
                </c:pt>
                <c:pt idx="858">
                  <c:v>54</c:v>
                </c:pt>
                <c:pt idx="859">
                  <c:v>59</c:v>
                </c:pt>
                <c:pt idx="860">
                  <c:v>42</c:v>
                </c:pt>
                <c:pt idx="861">
                  <c:v>30</c:v>
                </c:pt>
                <c:pt idx="862">
                  <c:v>24</c:v>
                </c:pt>
                <c:pt idx="863">
                  <c:v>24</c:v>
                </c:pt>
                <c:pt idx="864">
                  <c:v>49</c:v>
                </c:pt>
                <c:pt idx="865">
                  <c:v>78</c:v>
                </c:pt>
                <c:pt idx="866">
                  <c:v>46</c:v>
                </c:pt>
                <c:pt idx="867">
                  <c:v>24</c:v>
                </c:pt>
                <c:pt idx="868">
                  <c:v>38</c:v>
                </c:pt>
                <c:pt idx="869">
                  <c:v>53</c:v>
                </c:pt>
                <c:pt idx="870">
                  <c:v>40</c:v>
                </c:pt>
                <c:pt idx="871">
                  <c:v>78</c:v>
                </c:pt>
                <c:pt idx="872">
                  <c:v>98</c:v>
                </c:pt>
                <c:pt idx="873">
                  <c:v>80</c:v>
                </c:pt>
                <c:pt idx="874">
                  <c:v>86</c:v>
                </c:pt>
                <c:pt idx="875">
                  <c:v>86</c:v>
                </c:pt>
                <c:pt idx="876">
                  <c:v>79</c:v>
                </c:pt>
                <c:pt idx="877">
                  <c:v>58</c:v>
                </c:pt>
                <c:pt idx="878">
                  <c:v>68</c:v>
                </c:pt>
                <c:pt idx="879">
                  <c:v>64</c:v>
                </c:pt>
                <c:pt idx="880">
                  <c:v>32</c:v>
                </c:pt>
                <c:pt idx="881">
                  <c:v>40</c:v>
                </c:pt>
                <c:pt idx="882">
                  <c:v>24</c:v>
                </c:pt>
                <c:pt idx="883">
                  <c:v>24</c:v>
                </c:pt>
                <c:pt idx="884">
                  <c:v>30</c:v>
                </c:pt>
                <c:pt idx="885">
                  <c:v>24</c:v>
                </c:pt>
                <c:pt idx="886">
                  <c:v>24</c:v>
                </c:pt>
                <c:pt idx="887">
                  <c:v>24</c:v>
                </c:pt>
                <c:pt idx="888">
                  <c:v>38</c:v>
                </c:pt>
                <c:pt idx="889">
                  <c:v>27</c:v>
                </c:pt>
                <c:pt idx="890">
                  <c:v>24</c:v>
                </c:pt>
                <c:pt idx="891">
                  <c:v>24</c:v>
                </c:pt>
                <c:pt idx="892">
                  <c:v>24</c:v>
                </c:pt>
                <c:pt idx="893">
                  <c:v>24</c:v>
                </c:pt>
                <c:pt idx="894">
                  <c:v>36</c:v>
                </c:pt>
                <c:pt idx="895">
                  <c:v>40</c:v>
                </c:pt>
                <c:pt idx="896">
                  <c:v>78</c:v>
                </c:pt>
                <c:pt idx="897">
                  <c:v>26</c:v>
                </c:pt>
                <c:pt idx="898">
                  <c:v>24</c:v>
                </c:pt>
                <c:pt idx="899">
                  <c:v>24</c:v>
                </c:pt>
                <c:pt idx="900">
                  <c:v>60</c:v>
                </c:pt>
                <c:pt idx="901">
                  <c:v>141</c:v>
                </c:pt>
                <c:pt idx="902">
                  <c:v>154</c:v>
                </c:pt>
                <c:pt idx="903">
                  <c:v>146</c:v>
                </c:pt>
                <c:pt idx="904">
                  <c:v>83</c:v>
                </c:pt>
                <c:pt idx="905">
                  <c:v>108</c:v>
                </c:pt>
                <c:pt idx="906">
                  <c:v>125</c:v>
                </c:pt>
                <c:pt idx="907">
                  <c:v>96</c:v>
                </c:pt>
                <c:pt idx="908">
                  <c:v>79</c:v>
                </c:pt>
                <c:pt idx="909">
                  <c:v>111</c:v>
                </c:pt>
                <c:pt idx="910">
                  <c:v>142</c:v>
                </c:pt>
                <c:pt idx="911">
                  <c:v>99</c:v>
                </c:pt>
                <c:pt idx="912">
                  <c:v>93</c:v>
                </c:pt>
                <c:pt idx="913">
                  <c:v>144</c:v>
                </c:pt>
                <c:pt idx="914">
                  <c:v>129</c:v>
                </c:pt>
                <c:pt idx="915">
                  <c:v>140</c:v>
                </c:pt>
                <c:pt idx="916">
                  <c:v>102</c:v>
                </c:pt>
                <c:pt idx="917">
                  <c:v>85</c:v>
                </c:pt>
                <c:pt idx="918">
                  <c:v>63</c:v>
                </c:pt>
                <c:pt idx="919">
                  <c:v>59</c:v>
                </c:pt>
                <c:pt idx="920">
                  <c:v>109</c:v>
                </c:pt>
                <c:pt idx="921">
                  <c:v>131</c:v>
                </c:pt>
                <c:pt idx="922">
                  <c:v>105</c:v>
                </c:pt>
                <c:pt idx="923">
                  <c:v>121</c:v>
                </c:pt>
                <c:pt idx="924">
                  <c:v>117</c:v>
                </c:pt>
                <c:pt idx="925">
                  <c:v>132</c:v>
                </c:pt>
                <c:pt idx="926">
                  <c:v>148</c:v>
                </c:pt>
                <c:pt idx="927">
                  <c:v>121</c:v>
                </c:pt>
                <c:pt idx="928">
                  <c:v>142</c:v>
                </c:pt>
                <c:pt idx="929">
                  <c:v>160</c:v>
                </c:pt>
                <c:pt idx="930">
                  <c:v>150</c:v>
                </c:pt>
                <c:pt idx="931">
                  <c:v>127</c:v>
                </c:pt>
                <c:pt idx="932">
                  <c:v>142</c:v>
                </c:pt>
                <c:pt idx="933">
                  <c:v>67</c:v>
                </c:pt>
                <c:pt idx="934">
                  <c:v>94</c:v>
                </c:pt>
                <c:pt idx="935">
                  <c:v>123</c:v>
                </c:pt>
                <c:pt idx="936">
                  <c:v>158</c:v>
                </c:pt>
                <c:pt idx="937">
                  <c:v>118</c:v>
                </c:pt>
                <c:pt idx="938">
                  <c:v>113</c:v>
                </c:pt>
                <c:pt idx="939">
                  <c:v>83</c:v>
                </c:pt>
                <c:pt idx="940">
                  <c:v>73</c:v>
                </c:pt>
                <c:pt idx="941">
                  <c:v>71</c:v>
                </c:pt>
                <c:pt idx="942">
                  <c:v>46</c:v>
                </c:pt>
                <c:pt idx="943">
                  <c:v>91</c:v>
                </c:pt>
                <c:pt idx="944">
                  <c:v>100</c:v>
                </c:pt>
                <c:pt idx="945">
                  <c:v>110</c:v>
                </c:pt>
                <c:pt idx="946">
                  <c:v>118</c:v>
                </c:pt>
                <c:pt idx="947">
                  <c:v>131</c:v>
                </c:pt>
                <c:pt idx="948">
                  <c:v>148</c:v>
                </c:pt>
                <c:pt idx="949">
                  <c:v>143</c:v>
                </c:pt>
                <c:pt idx="950">
                  <c:v>128</c:v>
                </c:pt>
                <c:pt idx="951">
                  <c:v>126</c:v>
                </c:pt>
                <c:pt idx="952">
                  <c:v>110</c:v>
                </c:pt>
                <c:pt idx="953">
                  <c:v>76</c:v>
                </c:pt>
                <c:pt idx="954">
                  <c:v>103</c:v>
                </c:pt>
                <c:pt idx="955">
                  <c:v>100</c:v>
                </c:pt>
                <c:pt idx="956">
                  <c:v>70</c:v>
                </c:pt>
                <c:pt idx="957">
                  <c:v>64</c:v>
                </c:pt>
                <c:pt idx="958">
                  <c:v>67</c:v>
                </c:pt>
                <c:pt idx="959">
                  <c:v>55</c:v>
                </c:pt>
                <c:pt idx="960">
                  <c:v>57</c:v>
                </c:pt>
                <c:pt idx="961">
                  <c:v>61</c:v>
                </c:pt>
                <c:pt idx="962">
                  <c:v>52</c:v>
                </c:pt>
                <c:pt idx="963">
                  <c:v>69</c:v>
                </c:pt>
                <c:pt idx="964">
                  <c:v>110</c:v>
                </c:pt>
                <c:pt idx="965">
                  <c:v>111</c:v>
                </c:pt>
                <c:pt idx="966">
                  <c:v>109</c:v>
                </c:pt>
                <c:pt idx="967">
                  <c:v>99</c:v>
                </c:pt>
                <c:pt idx="968">
                  <c:v>93</c:v>
                </c:pt>
                <c:pt idx="969">
                  <c:v>100</c:v>
                </c:pt>
                <c:pt idx="970">
                  <c:v>107</c:v>
                </c:pt>
                <c:pt idx="971">
                  <c:v>105</c:v>
                </c:pt>
                <c:pt idx="972">
                  <c:v>117</c:v>
                </c:pt>
                <c:pt idx="973">
                  <c:v>112</c:v>
                </c:pt>
                <c:pt idx="974">
                  <c:v>44</c:v>
                </c:pt>
                <c:pt idx="975">
                  <c:v>124</c:v>
                </c:pt>
                <c:pt idx="976">
                  <c:v>115</c:v>
                </c:pt>
                <c:pt idx="977">
                  <c:v>119</c:v>
                </c:pt>
                <c:pt idx="978">
                  <c:v>126</c:v>
                </c:pt>
                <c:pt idx="979">
                  <c:v>50</c:v>
                </c:pt>
                <c:pt idx="980">
                  <c:v>24</c:v>
                </c:pt>
                <c:pt idx="981">
                  <c:v>63</c:v>
                </c:pt>
                <c:pt idx="982">
                  <c:v>95</c:v>
                </c:pt>
                <c:pt idx="983">
                  <c:v>44</c:v>
                </c:pt>
                <c:pt idx="984">
                  <c:v>42</c:v>
                </c:pt>
                <c:pt idx="985">
                  <c:v>48</c:v>
                </c:pt>
                <c:pt idx="986">
                  <c:v>95</c:v>
                </c:pt>
                <c:pt idx="987">
                  <c:v>29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48</c:v>
                </c:pt>
                <c:pt idx="995">
                  <c:v>95</c:v>
                </c:pt>
                <c:pt idx="996">
                  <c:v>95</c:v>
                </c:pt>
                <c:pt idx="997">
                  <c:v>55</c:v>
                </c:pt>
                <c:pt idx="998">
                  <c:v>82</c:v>
                </c:pt>
                <c:pt idx="999">
                  <c:v>94</c:v>
                </c:pt>
                <c:pt idx="1000">
                  <c:v>121</c:v>
                </c:pt>
                <c:pt idx="1001">
                  <c:v>135</c:v>
                </c:pt>
                <c:pt idx="1002">
                  <c:v>123</c:v>
                </c:pt>
                <c:pt idx="1003">
                  <c:v>86</c:v>
                </c:pt>
                <c:pt idx="1004">
                  <c:v>88</c:v>
                </c:pt>
                <c:pt idx="1005">
                  <c:v>78</c:v>
                </c:pt>
                <c:pt idx="1006">
                  <c:v>73</c:v>
                </c:pt>
                <c:pt idx="1007">
                  <c:v>62</c:v>
                </c:pt>
                <c:pt idx="1008">
                  <c:v>83</c:v>
                </c:pt>
                <c:pt idx="1009">
                  <c:v>61</c:v>
                </c:pt>
                <c:pt idx="1010">
                  <c:v>95</c:v>
                </c:pt>
                <c:pt idx="1011">
                  <c:v>68</c:v>
                </c:pt>
                <c:pt idx="1012">
                  <c:v>67</c:v>
                </c:pt>
                <c:pt idx="1013">
                  <c:v>60</c:v>
                </c:pt>
                <c:pt idx="1014">
                  <c:v>65</c:v>
                </c:pt>
                <c:pt idx="1015">
                  <c:v>54</c:v>
                </c:pt>
                <c:pt idx="1016">
                  <c:v>55</c:v>
                </c:pt>
                <c:pt idx="1017">
                  <c:v>47</c:v>
                </c:pt>
                <c:pt idx="1018">
                  <c:v>36</c:v>
                </c:pt>
                <c:pt idx="1019">
                  <c:v>40</c:v>
                </c:pt>
                <c:pt idx="1020">
                  <c:v>65</c:v>
                </c:pt>
                <c:pt idx="1021">
                  <c:v>32</c:v>
                </c:pt>
                <c:pt idx="1022">
                  <c:v>37</c:v>
                </c:pt>
                <c:pt idx="1023">
                  <c:v>65</c:v>
                </c:pt>
                <c:pt idx="1024">
                  <c:v>37</c:v>
                </c:pt>
                <c:pt idx="1025">
                  <c:v>65</c:v>
                </c:pt>
                <c:pt idx="1026">
                  <c:v>47</c:v>
                </c:pt>
                <c:pt idx="1027">
                  <c:v>48</c:v>
                </c:pt>
                <c:pt idx="1028">
                  <c:v>60</c:v>
                </c:pt>
                <c:pt idx="1029">
                  <c:v>65</c:v>
                </c:pt>
                <c:pt idx="1030">
                  <c:v>85</c:v>
                </c:pt>
                <c:pt idx="1031">
                  <c:v>105</c:v>
                </c:pt>
                <c:pt idx="1032">
                  <c:v>107</c:v>
                </c:pt>
                <c:pt idx="1033">
                  <c:v>114</c:v>
                </c:pt>
                <c:pt idx="1034">
                  <c:v>122</c:v>
                </c:pt>
                <c:pt idx="1035">
                  <c:v>108</c:v>
                </c:pt>
                <c:pt idx="1036">
                  <c:v>94</c:v>
                </c:pt>
                <c:pt idx="1037">
                  <c:v>109</c:v>
                </c:pt>
                <c:pt idx="1038">
                  <c:v>55</c:v>
                </c:pt>
                <c:pt idx="1039">
                  <c:v>87</c:v>
                </c:pt>
                <c:pt idx="1040">
                  <c:v>127</c:v>
                </c:pt>
                <c:pt idx="1041">
                  <c:v>187</c:v>
                </c:pt>
                <c:pt idx="1042">
                  <c:v>299</c:v>
                </c:pt>
                <c:pt idx="1043">
                  <c:v>219</c:v>
                </c:pt>
                <c:pt idx="1044">
                  <c:v>184</c:v>
                </c:pt>
                <c:pt idx="1045">
                  <c:v>102</c:v>
                </c:pt>
                <c:pt idx="1046">
                  <c:v>67</c:v>
                </c:pt>
                <c:pt idx="1047">
                  <c:v>110</c:v>
                </c:pt>
                <c:pt idx="1048">
                  <c:v>88</c:v>
                </c:pt>
                <c:pt idx="1049">
                  <c:v>143</c:v>
                </c:pt>
                <c:pt idx="1050">
                  <c:v>106</c:v>
                </c:pt>
                <c:pt idx="1051">
                  <c:v>128</c:v>
                </c:pt>
                <c:pt idx="1052">
                  <c:v>119</c:v>
                </c:pt>
                <c:pt idx="1053">
                  <c:v>111</c:v>
                </c:pt>
                <c:pt idx="1054">
                  <c:v>171</c:v>
                </c:pt>
                <c:pt idx="1055">
                  <c:v>65</c:v>
                </c:pt>
                <c:pt idx="1056">
                  <c:v>89</c:v>
                </c:pt>
                <c:pt idx="1057">
                  <c:v>71</c:v>
                </c:pt>
                <c:pt idx="1058">
                  <c:v>98</c:v>
                </c:pt>
                <c:pt idx="1059">
                  <c:v>180</c:v>
                </c:pt>
                <c:pt idx="1060">
                  <c:v>65</c:v>
                </c:pt>
                <c:pt idx="1061">
                  <c:v>65</c:v>
                </c:pt>
                <c:pt idx="1062">
                  <c:v>71</c:v>
                </c:pt>
                <c:pt idx="1063">
                  <c:v>65</c:v>
                </c:pt>
                <c:pt idx="1064">
                  <c:v>65</c:v>
                </c:pt>
                <c:pt idx="1065">
                  <c:v>65</c:v>
                </c:pt>
                <c:pt idx="1066">
                  <c:v>65</c:v>
                </c:pt>
                <c:pt idx="1067">
                  <c:v>65</c:v>
                </c:pt>
                <c:pt idx="1068">
                  <c:v>65</c:v>
                </c:pt>
                <c:pt idx="1069">
                  <c:v>65</c:v>
                </c:pt>
                <c:pt idx="1070">
                  <c:v>65</c:v>
                </c:pt>
                <c:pt idx="1071">
                  <c:v>65</c:v>
                </c:pt>
                <c:pt idx="1072">
                  <c:v>65</c:v>
                </c:pt>
                <c:pt idx="1073">
                  <c:v>65</c:v>
                </c:pt>
                <c:pt idx="1074">
                  <c:v>65</c:v>
                </c:pt>
                <c:pt idx="1075">
                  <c:v>65</c:v>
                </c:pt>
                <c:pt idx="1076">
                  <c:v>65</c:v>
                </c:pt>
                <c:pt idx="1077">
                  <c:v>65</c:v>
                </c:pt>
                <c:pt idx="1078">
                  <c:v>65</c:v>
                </c:pt>
                <c:pt idx="1079">
                  <c:v>65</c:v>
                </c:pt>
                <c:pt idx="1080">
                  <c:v>65</c:v>
                </c:pt>
                <c:pt idx="1081">
                  <c:v>65</c:v>
                </c:pt>
                <c:pt idx="1082">
                  <c:v>65</c:v>
                </c:pt>
                <c:pt idx="1083">
                  <c:v>65</c:v>
                </c:pt>
                <c:pt idx="1084">
                  <c:v>65</c:v>
                </c:pt>
                <c:pt idx="1085">
                  <c:v>65</c:v>
                </c:pt>
                <c:pt idx="1086">
                  <c:v>65</c:v>
                </c:pt>
                <c:pt idx="1087">
                  <c:v>65</c:v>
                </c:pt>
                <c:pt idx="1088">
                  <c:v>65</c:v>
                </c:pt>
                <c:pt idx="1089">
                  <c:v>65</c:v>
                </c:pt>
                <c:pt idx="1090">
                  <c:v>65</c:v>
                </c:pt>
                <c:pt idx="1091">
                  <c:v>65</c:v>
                </c:pt>
                <c:pt idx="1092">
                  <c:v>65</c:v>
                </c:pt>
                <c:pt idx="1093">
                  <c:v>65</c:v>
                </c:pt>
                <c:pt idx="1094">
                  <c:v>65</c:v>
                </c:pt>
                <c:pt idx="1095">
                  <c:v>65</c:v>
                </c:pt>
                <c:pt idx="1096">
                  <c:v>65</c:v>
                </c:pt>
                <c:pt idx="1097">
                  <c:v>65</c:v>
                </c:pt>
                <c:pt idx="1098">
                  <c:v>65</c:v>
                </c:pt>
                <c:pt idx="1099">
                  <c:v>65</c:v>
                </c:pt>
                <c:pt idx="1100">
                  <c:v>65</c:v>
                </c:pt>
                <c:pt idx="1101">
                  <c:v>65</c:v>
                </c:pt>
                <c:pt idx="1102">
                  <c:v>65</c:v>
                </c:pt>
                <c:pt idx="1103">
                  <c:v>65</c:v>
                </c:pt>
                <c:pt idx="1104">
                  <c:v>65</c:v>
                </c:pt>
                <c:pt idx="1105">
                  <c:v>65</c:v>
                </c:pt>
                <c:pt idx="1106">
                  <c:v>65</c:v>
                </c:pt>
                <c:pt idx="1107">
                  <c:v>65</c:v>
                </c:pt>
                <c:pt idx="1108">
                  <c:v>65</c:v>
                </c:pt>
                <c:pt idx="1109">
                  <c:v>65</c:v>
                </c:pt>
                <c:pt idx="1110">
                  <c:v>65</c:v>
                </c:pt>
                <c:pt idx="1111">
                  <c:v>65</c:v>
                </c:pt>
                <c:pt idx="1112">
                  <c:v>65</c:v>
                </c:pt>
                <c:pt idx="1113">
                  <c:v>65</c:v>
                </c:pt>
                <c:pt idx="1114">
                  <c:v>65</c:v>
                </c:pt>
                <c:pt idx="1115">
                  <c:v>65</c:v>
                </c:pt>
                <c:pt idx="1116">
                  <c:v>50</c:v>
                </c:pt>
                <c:pt idx="1117">
                  <c:v>33</c:v>
                </c:pt>
                <c:pt idx="1118">
                  <c:v>22</c:v>
                </c:pt>
                <c:pt idx="1119">
                  <c:v>28</c:v>
                </c:pt>
                <c:pt idx="1120">
                  <c:v>26</c:v>
                </c:pt>
                <c:pt idx="1121">
                  <c:v>16</c:v>
                </c:pt>
                <c:pt idx="1122">
                  <c:v>23</c:v>
                </c:pt>
                <c:pt idx="1123">
                  <c:v>21</c:v>
                </c:pt>
                <c:pt idx="1124">
                  <c:v>26</c:v>
                </c:pt>
                <c:pt idx="1125">
                  <c:v>25</c:v>
                </c:pt>
                <c:pt idx="1126">
                  <c:v>42</c:v>
                </c:pt>
                <c:pt idx="1127">
                  <c:v>21</c:v>
                </c:pt>
                <c:pt idx="1128">
                  <c:v>26</c:v>
                </c:pt>
                <c:pt idx="1129">
                  <c:v>23</c:v>
                </c:pt>
                <c:pt idx="1130">
                  <c:v>24</c:v>
                </c:pt>
                <c:pt idx="1131">
                  <c:v>17</c:v>
                </c:pt>
                <c:pt idx="1132">
                  <c:v>24</c:v>
                </c:pt>
                <c:pt idx="1133">
                  <c:v>441</c:v>
                </c:pt>
                <c:pt idx="1134">
                  <c:v>151</c:v>
                </c:pt>
                <c:pt idx="1135">
                  <c:v>24</c:v>
                </c:pt>
                <c:pt idx="1136">
                  <c:v>27</c:v>
                </c:pt>
                <c:pt idx="1137">
                  <c:v>24</c:v>
                </c:pt>
                <c:pt idx="1138">
                  <c:v>26</c:v>
                </c:pt>
                <c:pt idx="1139">
                  <c:v>46</c:v>
                </c:pt>
                <c:pt idx="1140">
                  <c:v>28</c:v>
                </c:pt>
                <c:pt idx="1141">
                  <c:v>28</c:v>
                </c:pt>
                <c:pt idx="1142">
                  <c:v>29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34</c:v>
                </c:pt>
                <c:pt idx="1147">
                  <c:v>21</c:v>
                </c:pt>
                <c:pt idx="1148">
                  <c:v>17</c:v>
                </c:pt>
                <c:pt idx="1149">
                  <c:v>17</c:v>
                </c:pt>
                <c:pt idx="1150">
                  <c:v>18</c:v>
                </c:pt>
                <c:pt idx="1151">
                  <c:v>29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29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43</c:v>
                </c:pt>
                <c:pt idx="1175">
                  <c:v>36</c:v>
                </c:pt>
                <c:pt idx="1176">
                  <c:v>36</c:v>
                </c:pt>
                <c:pt idx="1177">
                  <c:v>54</c:v>
                </c:pt>
                <c:pt idx="1178">
                  <c:v>74</c:v>
                </c:pt>
                <c:pt idx="1179">
                  <c:v>60</c:v>
                </c:pt>
                <c:pt idx="1180">
                  <c:v>75</c:v>
                </c:pt>
                <c:pt idx="1181">
                  <c:v>61</c:v>
                </c:pt>
                <c:pt idx="1182">
                  <c:v>63</c:v>
                </c:pt>
                <c:pt idx="1183">
                  <c:v>102</c:v>
                </c:pt>
                <c:pt idx="1184">
                  <c:v>113</c:v>
                </c:pt>
                <c:pt idx="1185">
                  <c:v>122</c:v>
                </c:pt>
                <c:pt idx="1186">
                  <c:v>132</c:v>
                </c:pt>
                <c:pt idx="1187">
                  <c:v>122</c:v>
                </c:pt>
                <c:pt idx="1188">
                  <c:v>146</c:v>
                </c:pt>
                <c:pt idx="1189">
                  <c:v>154</c:v>
                </c:pt>
                <c:pt idx="1190">
                  <c:v>175</c:v>
                </c:pt>
                <c:pt idx="1191">
                  <c:v>150</c:v>
                </c:pt>
                <c:pt idx="1192">
                  <c:v>116</c:v>
                </c:pt>
                <c:pt idx="1193">
                  <c:v>86</c:v>
                </c:pt>
                <c:pt idx="1194">
                  <c:v>120</c:v>
                </c:pt>
                <c:pt idx="1195">
                  <c:v>94</c:v>
                </c:pt>
                <c:pt idx="1196">
                  <c:v>94</c:v>
                </c:pt>
                <c:pt idx="1197">
                  <c:v>105</c:v>
                </c:pt>
                <c:pt idx="1198">
                  <c:v>58</c:v>
                </c:pt>
                <c:pt idx="1199">
                  <c:v>54</c:v>
                </c:pt>
                <c:pt idx="1200">
                  <c:v>109</c:v>
                </c:pt>
                <c:pt idx="1201">
                  <c:v>56</c:v>
                </c:pt>
                <c:pt idx="1202">
                  <c:v>61</c:v>
                </c:pt>
                <c:pt idx="1203">
                  <c:v>67</c:v>
                </c:pt>
                <c:pt idx="1204">
                  <c:v>58</c:v>
                </c:pt>
                <c:pt idx="1205">
                  <c:v>60</c:v>
                </c:pt>
                <c:pt idx="1206">
                  <c:v>76</c:v>
                </c:pt>
                <c:pt idx="1207">
                  <c:v>97</c:v>
                </c:pt>
                <c:pt idx="1208">
                  <c:v>48</c:v>
                </c:pt>
                <c:pt idx="1209">
                  <c:v>49</c:v>
                </c:pt>
                <c:pt idx="1210">
                  <c:v>94</c:v>
                </c:pt>
                <c:pt idx="1211">
                  <c:v>118</c:v>
                </c:pt>
                <c:pt idx="1212">
                  <c:v>68</c:v>
                </c:pt>
                <c:pt idx="1213">
                  <c:v>55</c:v>
                </c:pt>
                <c:pt idx="1214">
                  <c:v>35</c:v>
                </c:pt>
                <c:pt idx="1215">
                  <c:v>67</c:v>
                </c:pt>
                <c:pt idx="1216">
                  <c:v>112</c:v>
                </c:pt>
                <c:pt idx="1217">
                  <c:v>95</c:v>
                </c:pt>
                <c:pt idx="1218">
                  <c:v>64</c:v>
                </c:pt>
                <c:pt idx="1219">
                  <c:v>47</c:v>
                </c:pt>
                <c:pt idx="1220">
                  <c:v>90</c:v>
                </c:pt>
                <c:pt idx="1221">
                  <c:v>103</c:v>
                </c:pt>
                <c:pt idx="1222">
                  <c:v>61</c:v>
                </c:pt>
                <c:pt idx="1223">
                  <c:v>62</c:v>
                </c:pt>
                <c:pt idx="1224">
                  <c:v>71</c:v>
                </c:pt>
                <c:pt idx="1225">
                  <c:v>70</c:v>
                </c:pt>
                <c:pt idx="1226">
                  <c:v>120</c:v>
                </c:pt>
                <c:pt idx="1227">
                  <c:v>157</c:v>
                </c:pt>
                <c:pt idx="1228">
                  <c:v>149</c:v>
                </c:pt>
                <c:pt idx="1229">
                  <c:v>118</c:v>
                </c:pt>
                <c:pt idx="1230">
                  <c:v>131</c:v>
                </c:pt>
                <c:pt idx="1231">
                  <c:v>164</c:v>
                </c:pt>
                <c:pt idx="1232">
                  <c:v>165</c:v>
                </c:pt>
                <c:pt idx="1233">
                  <c:v>217</c:v>
                </c:pt>
                <c:pt idx="1234">
                  <c:v>117</c:v>
                </c:pt>
                <c:pt idx="1235">
                  <c:v>56</c:v>
                </c:pt>
                <c:pt idx="1236">
                  <c:v>101</c:v>
                </c:pt>
                <c:pt idx="1237">
                  <c:v>91</c:v>
                </c:pt>
                <c:pt idx="1238">
                  <c:v>61</c:v>
                </c:pt>
                <c:pt idx="1239">
                  <c:v>53</c:v>
                </c:pt>
                <c:pt idx="1240">
                  <c:v>61</c:v>
                </c:pt>
                <c:pt idx="1241">
                  <c:v>105</c:v>
                </c:pt>
                <c:pt idx="1242">
                  <c:v>131</c:v>
                </c:pt>
                <c:pt idx="1243">
                  <c:v>128</c:v>
                </c:pt>
                <c:pt idx="1244">
                  <c:v>120</c:v>
                </c:pt>
                <c:pt idx="1245">
                  <c:v>89</c:v>
                </c:pt>
                <c:pt idx="1246">
                  <c:v>101</c:v>
                </c:pt>
                <c:pt idx="1247">
                  <c:v>113</c:v>
                </c:pt>
                <c:pt idx="1248">
                  <c:v>124</c:v>
                </c:pt>
                <c:pt idx="1249">
                  <c:v>69</c:v>
                </c:pt>
                <c:pt idx="1250">
                  <c:v>84</c:v>
                </c:pt>
                <c:pt idx="1251">
                  <c:v>126</c:v>
                </c:pt>
                <c:pt idx="1252">
                  <c:v>96</c:v>
                </c:pt>
                <c:pt idx="1253">
                  <c:v>48</c:v>
                </c:pt>
                <c:pt idx="1254">
                  <c:v>82</c:v>
                </c:pt>
                <c:pt idx="1255">
                  <c:v>107</c:v>
                </c:pt>
                <c:pt idx="1256">
                  <c:v>84</c:v>
                </c:pt>
                <c:pt idx="1257">
                  <c:v>65</c:v>
                </c:pt>
                <c:pt idx="1258">
                  <c:v>116</c:v>
                </c:pt>
                <c:pt idx="1259">
                  <c:v>139</c:v>
                </c:pt>
                <c:pt idx="1260">
                  <c:v>153</c:v>
                </c:pt>
                <c:pt idx="1261">
                  <c:v>167</c:v>
                </c:pt>
                <c:pt idx="1262">
                  <c:v>177</c:v>
                </c:pt>
                <c:pt idx="1263">
                  <c:v>213</c:v>
                </c:pt>
                <c:pt idx="1264">
                  <c:v>156</c:v>
                </c:pt>
                <c:pt idx="1265">
                  <c:v>166</c:v>
                </c:pt>
                <c:pt idx="1266">
                  <c:v>95</c:v>
                </c:pt>
                <c:pt idx="1267">
                  <c:v>64</c:v>
                </c:pt>
                <c:pt idx="1268">
                  <c:v>50</c:v>
                </c:pt>
                <c:pt idx="1269">
                  <c:v>46</c:v>
                </c:pt>
                <c:pt idx="1270">
                  <c:v>63</c:v>
                </c:pt>
                <c:pt idx="1271">
                  <c:v>84</c:v>
                </c:pt>
                <c:pt idx="1272">
                  <c:v>102</c:v>
                </c:pt>
                <c:pt idx="1273">
                  <c:v>90</c:v>
                </c:pt>
                <c:pt idx="1274">
                  <c:v>154</c:v>
                </c:pt>
                <c:pt idx="1275">
                  <c:v>168</c:v>
                </c:pt>
                <c:pt idx="1276">
                  <c:v>51</c:v>
                </c:pt>
                <c:pt idx="1277">
                  <c:v>75</c:v>
                </c:pt>
                <c:pt idx="1278">
                  <c:v>68</c:v>
                </c:pt>
                <c:pt idx="1279">
                  <c:v>117</c:v>
                </c:pt>
                <c:pt idx="1280">
                  <c:v>144</c:v>
                </c:pt>
                <c:pt idx="1281">
                  <c:v>80</c:v>
                </c:pt>
                <c:pt idx="1282">
                  <c:v>153</c:v>
                </c:pt>
                <c:pt idx="1283">
                  <c:v>118</c:v>
                </c:pt>
                <c:pt idx="1284">
                  <c:v>59</c:v>
                </c:pt>
                <c:pt idx="1285">
                  <c:v>70</c:v>
                </c:pt>
                <c:pt idx="1286">
                  <c:v>66</c:v>
                </c:pt>
                <c:pt idx="1287">
                  <c:v>63</c:v>
                </c:pt>
                <c:pt idx="1288">
                  <c:v>84</c:v>
                </c:pt>
                <c:pt idx="1289">
                  <c:v>62</c:v>
                </c:pt>
                <c:pt idx="1290">
                  <c:v>70</c:v>
                </c:pt>
                <c:pt idx="1291">
                  <c:v>52</c:v>
                </c:pt>
                <c:pt idx="1292">
                  <c:v>57</c:v>
                </c:pt>
                <c:pt idx="1293">
                  <c:v>77</c:v>
                </c:pt>
                <c:pt idx="1294">
                  <c:v>149</c:v>
                </c:pt>
                <c:pt idx="1295">
                  <c:v>171</c:v>
                </c:pt>
                <c:pt idx="1296">
                  <c:v>54</c:v>
                </c:pt>
                <c:pt idx="1297">
                  <c:v>60</c:v>
                </c:pt>
                <c:pt idx="1298">
                  <c:v>62</c:v>
                </c:pt>
                <c:pt idx="1299">
                  <c:v>97</c:v>
                </c:pt>
                <c:pt idx="1300">
                  <c:v>66</c:v>
                </c:pt>
                <c:pt idx="1301">
                  <c:v>92</c:v>
                </c:pt>
                <c:pt idx="1302">
                  <c:v>140</c:v>
                </c:pt>
                <c:pt idx="1303">
                  <c:v>111</c:v>
                </c:pt>
                <c:pt idx="1304">
                  <c:v>53</c:v>
                </c:pt>
                <c:pt idx="1305">
                  <c:v>43</c:v>
                </c:pt>
                <c:pt idx="1306">
                  <c:v>35</c:v>
                </c:pt>
                <c:pt idx="1307">
                  <c:v>24</c:v>
                </c:pt>
                <c:pt idx="1308">
                  <c:v>36</c:v>
                </c:pt>
                <c:pt idx="1309">
                  <c:v>62</c:v>
                </c:pt>
                <c:pt idx="1310">
                  <c:v>86</c:v>
                </c:pt>
                <c:pt idx="1311">
                  <c:v>115</c:v>
                </c:pt>
                <c:pt idx="1312">
                  <c:v>109</c:v>
                </c:pt>
                <c:pt idx="1313">
                  <c:v>142</c:v>
                </c:pt>
                <c:pt idx="1314">
                  <c:v>171</c:v>
                </c:pt>
                <c:pt idx="1315">
                  <c:v>124</c:v>
                </c:pt>
                <c:pt idx="1316">
                  <c:v>29</c:v>
                </c:pt>
                <c:pt idx="1317">
                  <c:v>58</c:v>
                </c:pt>
                <c:pt idx="1318">
                  <c:v>107</c:v>
                </c:pt>
                <c:pt idx="1319">
                  <c:v>108</c:v>
                </c:pt>
                <c:pt idx="1320">
                  <c:v>58</c:v>
                </c:pt>
                <c:pt idx="1321">
                  <c:v>43</c:v>
                </c:pt>
                <c:pt idx="1322">
                  <c:v>77</c:v>
                </c:pt>
                <c:pt idx="1323">
                  <c:v>99</c:v>
                </c:pt>
                <c:pt idx="1324">
                  <c:v>108</c:v>
                </c:pt>
                <c:pt idx="1325">
                  <c:v>81</c:v>
                </c:pt>
                <c:pt idx="1326">
                  <c:v>51</c:v>
                </c:pt>
                <c:pt idx="1327">
                  <c:v>62</c:v>
                </c:pt>
                <c:pt idx="1328">
                  <c:v>40</c:v>
                </c:pt>
                <c:pt idx="1329">
                  <c:v>64</c:v>
                </c:pt>
                <c:pt idx="1330">
                  <c:v>84</c:v>
                </c:pt>
                <c:pt idx="1331">
                  <c:v>116</c:v>
                </c:pt>
                <c:pt idx="1332">
                  <c:v>160</c:v>
                </c:pt>
                <c:pt idx="1333">
                  <c:v>189</c:v>
                </c:pt>
                <c:pt idx="1334">
                  <c:v>168</c:v>
                </c:pt>
                <c:pt idx="1335">
                  <c:v>137</c:v>
                </c:pt>
                <c:pt idx="1336">
                  <c:v>90</c:v>
                </c:pt>
                <c:pt idx="1337">
                  <c:v>81</c:v>
                </c:pt>
                <c:pt idx="1338">
                  <c:v>65</c:v>
                </c:pt>
                <c:pt idx="1339">
                  <c:v>66</c:v>
                </c:pt>
                <c:pt idx="1340">
                  <c:v>48</c:v>
                </c:pt>
                <c:pt idx="1341">
                  <c:v>47</c:v>
                </c:pt>
                <c:pt idx="1342">
                  <c:v>51</c:v>
                </c:pt>
                <c:pt idx="1343">
                  <c:v>43</c:v>
                </c:pt>
                <c:pt idx="1344">
                  <c:v>34</c:v>
                </c:pt>
                <c:pt idx="1345">
                  <c:v>38</c:v>
                </c:pt>
                <c:pt idx="1346">
                  <c:v>61</c:v>
                </c:pt>
                <c:pt idx="1347">
                  <c:v>112</c:v>
                </c:pt>
                <c:pt idx="1348">
                  <c:v>72</c:v>
                </c:pt>
                <c:pt idx="1349">
                  <c:v>76</c:v>
                </c:pt>
                <c:pt idx="1350">
                  <c:v>100</c:v>
                </c:pt>
                <c:pt idx="1351">
                  <c:v>70</c:v>
                </c:pt>
                <c:pt idx="1352">
                  <c:v>83</c:v>
                </c:pt>
                <c:pt idx="1353">
                  <c:v>71</c:v>
                </c:pt>
                <c:pt idx="1354">
                  <c:v>74</c:v>
                </c:pt>
                <c:pt idx="1355">
                  <c:v>60</c:v>
                </c:pt>
                <c:pt idx="1356">
                  <c:v>95</c:v>
                </c:pt>
                <c:pt idx="1357">
                  <c:v>121</c:v>
                </c:pt>
                <c:pt idx="1358">
                  <c:v>59</c:v>
                </c:pt>
                <c:pt idx="1359">
                  <c:v>32</c:v>
                </c:pt>
                <c:pt idx="1360">
                  <c:v>47</c:v>
                </c:pt>
                <c:pt idx="1361">
                  <c:v>80</c:v>
                </c:pt>
                <c:pt idx="1362">
                  <c:v>57</c:v>
                </c:pt>
                <c:pt idx="1363">
                  <c:v>40</c:v>
                </c:pt>
                <c:pt idx="1364">
                  <c:v>48</c:v>
                </c:pt>
                <c:pt idx="1365">
                  <c:v>31</c:v>
                </c:pt>
                <c:pt idx="1366">
                  <c:v>27</c:v>
                </c:pt>
                <c:pt idx="1367">
                  <c:v>23</c:v>
                </c:pt>
                <c:pt idx="1368">
                  <c:v>32</c:v>
                </c:pt>
                <c:pt idx="1369">
                  <c:v>46</c:v>
                </c:pt>
                <c:pt idx="1370">
                  <c:v>48</c:v>
                </c:pt>
                <c:pt idx="1371">
                  <c:v>95</c:v>
                </c:pt>
                <c:pt idx="1372">
                  <c:v>65</c:v>
                </c:pt>
                <c:pt idx="1373">
                  <c:v>54</c:v>
                </c:pt>
                <c:pt idx="1374">
                  <c:v>48</c:v>
                </c:pt>
                <c:pt idx="1375">
                  <c:v>28</c:v>
                </c:pt>
                <c:pt idx="1376">
                  <c:v>18</c:v>
                </c:pt>
                <c:pt idx="1377">
                  <c:v>36</c:v>
                </c:pt>
                <c:pt idx="1378">
                  <c:v>69</c:v>
                </c:pt>
                <c:pt idx="1379">
                  <c:v>89</c:v>
                </c:pt>
                <c:pt idx="1380">
                  <c:v>76</c:v>
                </c:pt>
                <c:pt idx="1381">
                  <c:v>60</c:v>
                </c:pt>
                <c:pt idx="1382">
                  <c:v>42</c:v>
                </c:pt>
                <c:pt idx="1383">
                  <c:v>31</c:v>
                </c:pt>
                <c:pt idx="1384">
                  <c:v>42</c:v>
                </c:pt>
                <c:pt idx="1385">
                  <c:v>48</c:v>
                </c:pt>
                <c:pt idx="1386">
                  <c:v>57</c:v>
                </c:pt>
                <c:pt idx="1387">
                  <c:v>49</c:v>
                </c:pt>
                <c:pt idx="1388">
                  <c:v>28</c:v>
                </c:pt>
                <c:pt idx="1389">
                  <c:v>27</c:v>
                </c:pt>
                <c:pt idx="1390">
                  <c:v>34</c:v>
                </c:pt>
                <c:pt idx="1391">
                  <c:v>25</c:v>
                </c:pt>
                <c:pt idx="1392">
                  <c:v>24</c:v>
                </c:pt>
                <c:pt idx="1393">
                  <c:v>17</c:v>
                </c:pt>
                <c:pt idx="1394">
                  <c:v>16</c:v>
                </c:pt>
                <c:pt idx="1395">
                  <c:v>22</c:v>
                </c:pt>
                <c:pt idx="1396">
                  <c:v>18</c:v>
                </c:pt>
                <c:pt idx="1397">
                  <c:v>27</c:v>
                </c:pt>
                <c:pt idx="1398">
                  <c:v>44</c:v>
                </c:pt>
                <c:pt idx="1399">
                  <c:v>67</c:v>
                </c:pt>
                <c:pt idx="1400">
                  <c:v>99</c:v>
                </c:pt>
                <c:pt idx="1401">
                  <c:v>61</c:v>
                </c:pt>
                <c:pt idx="1402">
                  <c:v>49</c:v>
                </c:pt>
                <c:pt idx="1403">
                  <c:v>47</c:v>
                </c:pt>
                <c:pt idx="1404">
                  <c:v>41</c:v>
                </c:pt>
                <c:pt idx="1405">
                  <c:v>40</c:v>
                </c:pt>
                <c:pt idx="1406">
                  <c:v>47</c:v>
                </c:pt>
                <c:pt idx="1407">
                  <c:v>42</c:v>
                </c:pt>
                <c:pt idx="1408">
                  <c:v>51</c:v>
                </c:pt>
                <c:pt idx="1409">
                  <c:v>46</c:v>
                </c:pt>
                <c:pt idx="1410">
                  <c:v>52</c:v>
                </c:pt>
                <c:pt idx="1411">
                  <c:v>44</c:v>
                </c:pt>
                <c:pt idx="1412">
                  <c:v>37</c:v>
                </c:pt>
                <c:pt idx="1413">
                  <c:v>30</c:v>
                </c:pt>
                <c:pt idx="1414">
                  <c:v>32</c:v>
                </c:pt>
                <c:pt idx="1415">
                  <c:v>27</c:v>
                </c:pt>
                <c:pt idx="1416">
                  <c:v>32</c:v>
                </c:pt>
                <c:pt idx="1417">
                  <c:v>35</c:v>
                </c:pt>
                <c:pt idx="1418">
                  <c:v>30</c:v>
                </c:pt>
                <c:pt idx="1419">
                  <c:v>39</c:v>
                </c:pt>
                <c:pt idx="1420">
                  <c:v>49</c:v>
                </c:pt>
                <c:pt idx="1421">
                  <c:v>45</c:v>
                </c:pt>
                <c:pt idx="1422">
                  <c:v>44</c:v>
                </c:pt>
                <c:pt idx="1423">
                  <c:v>38</c:v>
                </c:pt>
                <c:pt idx="1424">
                  <c:v>37</c:v>
                </c:pt>
                <c:pt idx="1425">
                  <c:v>48</c:v>
                </c:pt>
                <c:pt idx="1426">
                  <c:v>34</c:v>
                </c:pt>
                <c:pt idx="1427">
                  <c:v>27</c:v>
                </c:pt>
                <c:pt idx="1428">
                  <c:v>47</c:v>
                </c:pt>
                <c:pt idx="1429">
                  <c:v>56</c:v>
                </c:pt>
                <c:pt idx="1430">
                  <c:v>41</c:v>
                </c:pt>
                <c:pt idx="1431">
                  <c:v>34</c:v>
                </c:pt>
                <c:pt idx="1432">
                  <c:v>29</c:v>
                </c:pt>
                <c:pt idx="1433">
                  <c:v>39</c:v>
                </c:pt>
                <c:pt idx="1434">
                  <c:v>41</c:v>
                </c:pt>
                <c:pt idx="1435">
                  <c:v>35</c:v>
                </c:pt>
                <c:pt idx="1436">
                  <c:v>36</c:v>
                </c:pt>
                <c:pt idx="1437">
                  <c:v>47</c:v>
                </c:pt>
                <c:pt idx="1438">
                  <c:v>51</c:v>
                </c:pt>
                <c:pt idx="1439">
                  <c:v>42</c:v>
                </c:pt>
                <c:pt idx="1440">
                  <c:v>50</c:v>
                </c:pt>
                <c:pt idx="1441">
                  <c:v>37</c:v>
                </c:pt>
                <c:pt idx="1442">
                  <c:v>33</c:v>
                </c:pt>
                <c:pt idx="1443">
                  <c:v>34</c:v>
                </c:pt>
                <c:pt idx="1444">
                  <c:v>29</c:v>
                </c:pt>
                <c:pt idx="1445">
                  <c:v>28</c:v>
                </c:pt>
                <c:pt idx="1446">
                  <c:v>35</c:v>
                </c:pt>
                <c:pt idx="1447">
                  <c:v>35</c:v>
                </c:pt>
                <c:pt idx="1448">
                  <c:v>30</c:v>
                </c:pt>
                <c:pt idx="1449">
                  <c:v>25</c:v>
                </c:pt>
                <c:pt idx="1450">
                  <c:v>24</c:v>
                </c:pt>
                <c:pt idx="1451">
                  <c:v>23</c:v>
                </c:pt>
                <c:pt idx="1452">
                  <c:v>27</c:v>
                </c:pt>
                <c:pt idx="1453">
                  <c:v>28</c:v>
                </c:pt>
                <c:pt idx="1454">
                  <c:v>33</c:v>
                </c:pt>
                <c:pt idx="1455">
                  <c:v>36</c:v>
                </c:pt>
                <c:pt idx="1456">
                  <c:v>43</c:v>
                </c:pt>
                <c:pt idx="1457">
                  <c:v>50</c:v>
                </c:pt>
                <c:pt idx="1458">
                  <c:v>27</c:v>
                </c:pt>
                <c:pt idx="1459">
                  <c:v>27</c:v>
                </c:pt>
                <c:pt idx="1460">
                  <c:v>31</c:v>
                </c:pt>
                <c:pt idx="1461">
                  <c:v>31</c:v>
                </c:pt>
                <c:pt idx="1462">
                  <c:v>32</c:v>
                </c:pt>
                <c:pt idx="1463">
                  <c:v>33</c:v>
                </c:pt>
                <c:pt idx="1464">
                  <c:v>32</c:v>
                </c:pt>
                <c:pt idx="1465">
                  <c:v>24</c:v>
                </c:pt>
                <c:pt idx="1466">
                  <c:v>24</c:v>
                </c:pt>
                <c:pt idx="1467">
                  <c:v>23</c:v>
                </c:pt>
                <c:pt idx="1468">
                  <c:v>26</c:v>
                </c:pt>
                <c:pt idx="1469">
                  <c:v>27</c:v>
                </c:pt>
                <c:pt idx="1470">
                  <c:v>32</c:v>
                </c:pt>
                <c:pt idx="1471">
                  <c:v>35</c:v>
                </c:pt>
                <c:pt idx="1472">
                  <c:v>43</c:v>
                </c:pt>
                <c:pt idx="1473">
                  <c:v>37</c:v>
                </c:pt>
                <c:pt idx="1474">
                  <c:v>34</c:v>
                </c:pt>
                <c:pt idx="1475">
                  <c:v>32</c:v>
                </c:pt>
                <c:pt idx="1476">
                  <c:v>31</c:v>
                </c:pt>
                <c:pt idx="1477">
                  <c:v>27</c:v>
                </c:pt>
                <c:pt idx="1478">
                  <c:v>26</c:v>
                </c:pt>
                <c:pt idx="1479">
                  <c:v>27</c:v>
                </c:pt>
                <c:pt idx="1480">
                  <c:v>28</c:v>
                </c:pt>
                <c:pt idx="1481">
                  <c:v>26</c:v>
                </c:pt>
                <c:pt idx="1482">
                  <c:v>29</c:v>
                </c:pt>
                <c:pt idx="1483">
                  <c:v>27</c:v>
                </c:pt>
                <c:pt idx="1484">
                  <c:v>21</c:v>
                </c:pt>
                <c:pt idx="1485">
                  <c:v>24</c:v>
                </c:pt>
                <c:pt idx="1486">
                  <c:v>25</c:v>
                </c:pt>
                <c:pt idx="1487">
                  <c:v>21</c:v>
                </c:pt>
                <c:pt idx="1488">
                  <c:v>42</c:v>
                </c:pt>
                <c:pt idx="1489">
                  <c:v>53</c:v>
                </c:pt>
                <c:pt idx="1490">
                  <c:v>76</c:v>
                </c:pt>
                <c:pt idx="1491">
                  <c:v>54</c:v>
                </c:pt>
                <c:pt idx="1492">
                  <c:v>44</c:v>
                </c:pt>
                <c:pt idx="1493">
                  <c:v>43</c:v>
                </c:pt>
                <c:pt idx="1494">
                  <c:v>31</c:v>
                </c:pt>
                <c:pt idx="1495">
                  <c:v>20</c:v>
                </c:pt>
                <c:pt idx="1496">
                  <c:v>32</c:v>
                </c:pt>
                <c:pt idx="1497">
                  <c:v>27</c:v>
                </c:pt>
                <c:pt idx="1498">
                  <c:v>29</c:v>
                </c:pt>
                <c:pt idx="1499">
                  <c:v>20</c:v>
                </c:pt>
                <c:pt idx="1500">
                  <c:v>21</c:v>
                </c:pt>
                <c:pt idx="1501">
                  <c:v>24</c:v>
                </c:pt>
                <c:pt idx="1502">
                  <c:v>24</c:v>
                </c:pt>
                <c:pt idx="1503">
                  <c:v>26</c:v>
                </c:pt>
                <c:pt idx="1504">
                  <c:v>21</c:v>
                </c:pt>
                <c:pt idx="1505">
                  <c:v>23</c:v>
                </c:pt>
                <c:pt idx="1506">
                  <c:v>17</c:v>
                </c:pt>
                <c:pt idx="1507">
                  <c:v>19</c:v>
                </c:pt>
                <c:pt idx="1508">
                  <c:v>32</c:v>
                </c:pt>
                <c:pt idx="1509">
                  <c:v>43</c:v>
                </c:pt>
                <c:pt idx="1510">
                  <c:v>19</c:v>
                </c:pt>
                <c:pt idx="1511">
                  <c:v>21</c:v>
                </c:pt>
                <c:pt idx="1512">
                  <c:v>30</c:v>
                </c:pt>
                <c:pt idx="1513">
                  <c:v>41</c:v>
                </c:pt>
                <c:pt idx="1514">
                  <c:v>23</c:v>
                </c:pt>
                <c:pt idx="1515">
                  <c:v>26</c:v>
                </c:pt>
                <c:pt idx="1516">
                  <c:v>32</c:v>
                </c:pt>
                <c:pt idx="1517">
                  <c:v>26</c:v>
                </c:pt>
                <c:pt idx="1518">
                  <c:v>26</c:v>
                </c:pt>
                <c:pt idx="1519">
                  <c:v>39</c:v>
                </c:pt>
                <c:pt idx="1520">
                  <c:v>50</c:v>
                </c:pt>
                <c:pt idx="1521">
                  <c:v>38</c:v>
                </c:pt>
                <c:pt idx="1522">
                  <c:v>32</c:v>
                </c:pt>
                <c:pt idx="1523">
                  <c:v>37</c:v>
                </c:pt>
                <c:pt idx="1524">
                  <c:v>40</c:v>
                </c:pt>
                <c:pt idx="1525">
                  <c:v>51</c:v>
                </c:pt>
                <c:pt idx="1526">
                  <c:v>76</c:v>
                </c:pt>
                <c:pt idx="1527">
                  <c:v>71</c:v>
                </c:pt>
                <c:pt idx="1528">
                  <c:v>55</c:v>
                </c:pt>
                <c:pt idx="1529">
                  <c:v>35</c:v>
                </c:pt>
                <c:pt idx="1530">
                  <c:v>28</c:v>
                </c:pt>
                <c:pt idx="1531">
                  <c:v>36</c:v>
                </c:pt>
                <c:pt idx="1532">
                  <c:v>47</c:v>
                </c:pt>
                <c:pt idx="1533">
                  <c:v>30</c:v>
                </c:pt>
                <c:pt idx="1534">
                  <c:v>31</c:v>
                </c:pt>
                <c:pt idx="1535">
                  <c:v>28</c:v>
                </c:pt>
                <c:pt idx="1536">
                  <c:v>28</c:v>
                </c:pt>
                <c:pt idx="1537">
                  <c:v>25</c:v>
                </c:pt>
                <c:pt idx="1538">
                  <c:v>23</c:v>
                </c:pt>
                <c:pt idx="1539">
                  <c:v>22</c:v>
                </c:pt>
                <c:pt idx="1540">
                  <c:v>28</c:v>
                </c:pt>
                <c:pt idx="1541">
                  <c:v>33</c:v>
                </c:pt>
                <c:pt idx="1542">
                  <c:v>18</c:v>
                </c:pt>
                <c:pt idx="1543">
                  <c:v>24</c:v>
                </c:pt>
                <c:pt idx="1544">
                  <c:v>36</c:v>
                </c:pt>
                <c:pt idx="1545">
                  <c:v>40</c:v>
                </c:pt>
                <c:pt idx="1546">
                  <c:v>20</c:v>
                </c:pt>
                <c:pt idx="1547">
                  <c:v>27</c:v>
                </c:pt>
                <c:pt idx="1548">
                  <c:v>27</c:v>
                </c:pt>
                <c:pt idx="1549">
                  <c:v>37</c:v>
                </c:pt>
                <c:pt idx="1550">
                  <c:v>22</c:v>
                </c:pt>
                <c:pt idx="1551">
                  <c:v>22</c:v>
                </c:pt>
                <c:pt idx="1552">
                  <c:v>32</c:v>
                </c:pt>
                <c:pt idx="1553">
                  <c:v>44</c:v>
                </c:pt>
                <c:pt idx="1554">
                  <c:v>28</c:v>
                </c:pt>
                <c:pt idx="1555">
                  <c:v>26</c:v>
                </c:pt>
                <c:pt idx="1556">
                  <c:v>37</c:v>
                </c:pt>
                <c:pt idx="1557">
                  <c:v>40</c:v>
                </c:pt>
                <c:pt idx="1558">
                  <c:v>33</c:v>
                </c:pt>
                <c:pt idx="1559">
                  <c:v>28</c:v>
                </c:pt>
                <c:pt idx="1560">
                  <c:v>33</c:v>
                </c:pt>
                <c:pt idx="1561">
                  <c:v>20</c:v>
                </c:pt>
                <c:pt idx="1562">
                  <c:v>27</c:v>
                </c:pt>
                <c:pt idx="1563">
                  <c:v>22</c:v>
                </c:pt>
                <c:pt idx="1564">
                  <c:v>32</c:v>
                </c:pt>
                <c:pt idx="1565">
                  <c:v>39</c:v>
                </c:pt>
                <c:pt idx="1566">
                  <c:v>60</c:v>
                </c:pt>
                <c:pt idx="1567">
                  <c:v>56</c:v>
                </c:pt>
                <c:pt idx="1568">
                  <c:v>26</c:v>
                </c:pt>
                <c:pt idx="1569">
                  <c:v>19</c:v>
                </c:pt>
                <c:pt idx="1570">
                  <c:v>19</c:v>
                </c:pt>
                <c:pt idx="1571">
                  <c:v>19</c:v>
                </c:pt>
                <c:pt idx="1572">
                  <c:v>26</c:v>
                </c:pt>
                <c:pt idx="1573">
                  <c:v>28</c:v>
                </c:pt>
                <c:pt idx="1574">
                  <c:v>25</c:v>
                </c:pt>
                <c:pt idx="1575">
                  <c:v>36</c:v>
                </c:pt>
                <c:pt idx="1576">
                  <c:v>51</c:v>
                </c:pt>
                <c:pt idx="1577">
                  <c:v>75</c:v>
                </c:pt>
                <c:pt idx="1578">
                  <c:v>80</c:v>
                </c:pt>
                <c:pt idx="1579">
                  <c:v>76</c:v>
                </c:pt>
                <c:pt idx="1580">
                  <c:v>55</c:v>
                </c:pt>
                <c:pt idx="1581">
                  <c:v>57</c:v>
                </c:pt>
                <c:pt idx="1582">
                  <c:v>60</c:v>
                </c:pt>
                <c:pt idx="1583">
                  <c:v>44</c:v>
                </c:pt>
                <c:pt idx="1584">
                  <c:v>24</c:v>
                </c:pt>
                <c:pt idx="1585">
                  <c:v>47</c:v>
                </c:pt>
                <c:pt idx="1586">
                  <c:v>74</c:v>
                </c:pt>
                <c:pt idx="1587">
                  <c:v>62</c:v>
                </c:pt>
                <c:pt idx="1588">
                  <c:v>36</c:v>
                </c:pt>
                <c:pt idx="1589">
                  <c:v>56</c:v>
                </c:pt>
                <c:pt idx="1590">
                  <c:v>91</c:v>
                </c:pt>
                <c:pt idx="1591">
                  <c:v>112</c:v>
                </c:pt>
                <c:pt idx="1592">
                  <c:v>53</c:v>
                </c:pt>
                <c:pt idx="1593">
                  <c:v>47</c:v>
                </c:pt>
                <c:pt idx="1594">
                  <c:v>54</c:v>
                </c:pt>
                <c:pt idx="1595">
                  <c:v>65</c:v>
                </c:pt>
                <c:pt idx="1596">
                  <c:v>60</c:v>
                </c:pt>
                <c:pt idx="1597">
                  <c:v>73</c:v>
                </c:pt>
                <c:pt idx="1598">
                  <c:v>66</c:v>
                </c:pt>
                <c:pt idx="1599">
                  <c:v>67</c:v>
                </c:pt>
                <c:pt idx="1600">
                  <c:v>49</c:v>
                </c:pt>
                <c:pt idx="1601">
                  <c:v>45</c:v>
                </c:pt>
                <c:pt idx="1602">
                  <c:v>37</c:v>
                </c:pt>
                <c:pt idx="1603">
                  <c:v>30</c:v>
                </c:pt>
                <c:pt idx="1604">
                  <c:v>36</c:v>
                </c:pt>
                <c:pt idx="1605">
                  <c:v>35</c:v>
                </c:pt>
                <c:pt idx="1606">
                  <c:v>26</c:v>
                </c:pt>
                <c:pt idx="1607">
                  <c:v>34</c:v>
                </c:pt>
                <c:pt idx="1608">
                  <c:v>38</c:v>
                </c:pt>
                <c:pt idx="1609">
                  <c:v>47</c:v>
                </c:pt>
                <c:pt idx="1610">
                  <c:v>60</c:v>
                </c:pt>
                <c:pt idx="1611">
                  <c:v>50</c:v>
                </c:pt>
                <c:pt idx="1612">
                  <c:v>59</c:v>
                </c:pt>
                <c:pt idx="1613">
                  <c:v>44</c:v>
                </c:pt>
                <c:pt idx="1614">
                  <c:v>34</c:v>
                </c:pt>
                <c:pt idx="1615">
                  <c:v>46</c:v>
                </c:pt>
                <c:pt idx="1616">
                  <c:v>70</c:v>
                </c:pt>
                <c:pt idx="1617">
                  <c:v>84</c:v>
                </c:pt>
                <c:pt idx="1618">
                  <c:v>70</c:v>
                </c:pt>
                <c:pt idx="1619">
                  <c:v>42</c:v>
                </c:pt>
                <c:pt idx="1620">
                  <c:v>50</c:v>
                </c:pt>
                <c:pt idx="1621">
                  <c:v>82</c:v>
                </c:pt>
                <c:pt idx="1622">
                  <c:v>100</c:v>
                </c:pt>
                <c:pt idx="1623">
                  <c:v>78</c:v>
                </c:pt>
                <c:pt idx="1624">
                  <c:v>103</c:v>
                </c:pt>
                <c:pt idx="1625">
                  <c:v>113</c:v>
                </c:pt>
                <c:pt idx="1626">
                  <c:v>103</c:v>
                </c:pt>
                <c:pt idx="1627">
                  <c:v>73</c:v>
                </c:pt>
                <c:pt idx="1628">
                  <c:v>63</c:v>
                </c:pt>
                <c:pt idx="1629">
                  <c:v>49</c:v>
                </c:pt>
                <c:pt idx="1630">
                  <c:v>25</c:v>
                </c:pt>
                <c:pt idx="1631">
                  <c:v>26</c:v>
                </c:pt>
                <c:pt idx="1632">
                  <c:v>34</c:v>
                </c:pt>
                <c:pt idx="1633">
                  <c:v>38</c:v>
                </c:pt>
                <c:pt idx="1634">
                  <c:v>47</c:v>
                </c:pt>
                <c:pt idx="1635">
                  <c:v>50</c:v>
                </c:pt>
                <c:pt idx="1636">
                  <c:v>66</c:v>
                </c:pt>
                <c:pt idx="1637">
                  <c:v>96</c:v>
                </c:pt>
                <c:pt idx="1638">
                  <c:v>98</c:v>
                </c:pt>
                <c:pt idx="1639">
                  <c:v>74</c:v>
                </c:pt>
                <c:pt idx="1640">
                  <c:v>107</c:v>
                </c:pt>
                <c:pt idx="1641">
                  <c:v>95</c:v>
                </c:pt>
                <c:pt idx="1642">
                  <c:v>102</c:v>
                </c:pt>
                <c:pt idx="1643">
                  <c:v>54</c:v>
                </c:pt>
                <c:pt idx="1644">
                  <c:v>33</c:v>
                </c:pt>
                <c:pt idx="1645">
                  <c:v>43</c:v>
                </c:pt>
                <c:pt idx="1646">
                  <c:v>58</c:v>
                </c:pt>
                <c:pt idx="1647">
                  <c:v>86</c:v>
                </c:pt>
                <c:pt idx="1648">
                  <c:v>143</c:v>
                </c:pt>
                <c:pt idx="1649">
                  <c:v>136</c:v>
                </c:pt>
                <c:pt idx="1650">
                  <c:v>138</c:v>
                </c:pt>
                <c:pt idx="1651">
                  <c:v>154</c:v>
                </c:pt>
                <c:pt idx="1652">
                  <c:v>125</c:v>
                </c:pt>
                <c:pt idx="1653">
                  <c:v>106</c:v>
                </c:pt>
                <c:pt idx="1654">
                  <c:v>29</c:v>
                </c:pt>
                <c:pt idx="1655">
                  <c:v>43</c:v>
                </c:pt>
                <c:pt idx="1656">
                  <c:v>52</c:v>
                </c:pt>
                <c:pt idx="1657">
                  <c:v>62</c:v>
                </c:pt>
                <c:pt idx="1658">
                  <c:v>60</c:v>
                </c:pt>
                <c:pt idx="1659">
                  <c:v>103</c:v>
                </c:pt>
                <c:pt idx="1660">
                  <c:v>122</c:v>
                </c:pt>
                <c:pt idx="1661">
                  <c:v>138</c:v>
                </c:pt>
                <c:pt idx="1662">
                  <c:v>135</c:v>
                </c:pt>
                <c:pt idx="1663">
                  <c:v>100</c:v>
                </c:pt>
                <c:pt idx="1664">
                  <c:v>73</c:v>
                </c:pt>
                <c:pt idx="1665">
                  <c:v>87</c:v>
                </c:pt>
                <c:pt idx="1666">
                  <c:v>100</c:v>
                </c:pt>
                <c:pt idx="1667">
                  <c:v>141</c:v>
                </c:pt>
                <c:pt idx="1668">
                  <c:v>133</c:v>
                </c:pt>
                <c:pt idx="1669">
                  <c:v>133</c:v>
                </c:pt>
                <c:pt idx="1670">
                  <c:v>102</c:v>
                </c:pt>
                <c:pt idx="1671">
                  <c:v>60</c:v>
                </c:pt>
                <c:pt idx="1672">
                  <c:v>39</c:v>
                </c:pt>
                <c:pt idx="1673">
                  <c:v>32</c:v>
                </c:pt>
                <c:pt idx="1674">
                  <c:v>37</c:v>
                </c:pt>
                <c:pt idx="1675">
                  <c:v>61</c:v>
                </c:pt>
                <c:pt idx="1676">
                  <c:v>101</c:v>
                </c:pt>
                <c:pt idx="1677">
                  <c:v>95</c:v>
                </c:pt>
                <c:pt idx="1678">
                  <c:v>57</c:v>
                </c:pt>
                <c:pt idx="1679">
                  <c:v>53</c:v>
                </c:pt>
                <c:pt idx="1680">
                  <c:v>55</c:v>
                </c:pt>
                <c:pt idx="1681">
                  <c:v>65</c:v>
                </c:pt>
                <c:pt idx="1682">
                  <c:v>62</c:v>
                </c:pt>
                <c:pt idx="1683">
                  <c:v>62</c:v>
                </c:pt>
                <c:pt idx="1684">
                  <c:v>62</c:v>
                </c:pt>
                <c:pt idx="1685">
                  <c:v>65</c:v>
                </c:pt>
                <c:pt idx="1686">
                  <c:v>33</c:v>
                </c:pt>
                <c:pt idx="1687">
                  <c:v>61</c:v>
                </c:pt>
                <c:pt idx="1688">
                  <c:v>46</c:v>
                </c:pt>
                <c:pt idx="1689">
                  <c:v>47</c:v>
                </c:pt>
                <c:pt idx="1690">
                  <c:v>43</c:v>
                </c:pt>
                <c:pt idx="1691">
                  <c:v>38</c:v>
                </c:pt>
                <c:pt idx="1692">
                  <c:v>48</c:v>
                </c:pt>
                <c:pt idx="1693">
                  <c:v>53</c:v>
                </c:pt>
                <c:pt idx="1694">
                  <c:v>46</c:v>
                </c:pt>
                <c:pt idx="1695">
                  <c:v>60</c:v>
                </c:pt>
                <c:pt idx="1696">
                  <c:v>77</c:v>
                </c:pt>
                <c:pt idx="1697">
                  <c:v>70</c:v>
                </c:pt>
                <c:pt idx="1698">
                  <c:v>52</c:v>
                </c:pt>
                <c:pt idx="1699">
                  <c:v>42</c:v>
                </c:pt>
                <c:pt idx="1700">
                  <c:v>43</c:v>
                </c:pt>
                <c:pt idx="1701">
                  <c:v>32</c:v>
                </c:pt>
                <c:pt idx="1702">
                  <c:v>34</c:v>
                </c:pt>
                <c:pt idx="1703">
                  <c:v>33</c:v>
                </c:pt>
                <c:pt idx="1704">
                  <c:v>47</c:v>
                </c:pt>
                <c:pt idx="1705">
                  <c:v>51</c:v>
                </c:pt>
                <c:pt idx="1706">
                  <c:v>44</c:v>
                </c:pt>
                <c:pt idx="1707">
                  <c:v>36</c:v>
                </c:pt>
                <c:pt idx="1708">
                  <c:v>65</c:v>
                </c:pt>
                <c:pt idx="1709">
                  <c:v>59</c:v>
                </c:pt>
                <c:pt idx="1710">
                  <c:v>37</c:v>
                </c:pt>
                <c:pt idx="1711">
                  <c:v>38</c:v>
                </c:pt>
                <c:pt idx="1712">
                  <c:v>37</c:v>
                </c:pt>
                <c:pt idx="1713">
                  <c:v>39</c:v>
                </c:pt>
                <c:pt idx="1714">
                  <c:v>21</c:v>
                </c:pt>
                <c:pt idx="1715">
                  <c:v>20</c:v>
                </c:pt>
                <c:pt idx="1716">
                  <c:v>22</c:v>
                </c:pt>
                <c:pt idx="1717">
                  <c:v>20</c:v>
                </c:pt>
                <c:pt idx="1718">
                  <c:v>24</c:v>
                </c:pt>
                <c:pt idx="1719">
                  <c:v>24</c:v>
                </c:pt>
                <c:pt idx="1720">
                  <c:v>16</c:v>
                </c:pt>
                <c:pt idx="1721">
                  <c:v>17</c:v>
                </c:pt>
                <c:pt idx="1722">
                  <c:v>16</c:v>
                </c:pt>
                <c:pt idx="1723">
                  <c:v>15</c:v>
                </c:pt>
                <c:pt idx="1724">
                  <c:v>14</c:v>
                </c:pt>
                <c:pt idx="1725">
                  <c:v>16</c:v>
                </c:pt>
                <c:pt idx="1726">
                  <c:v>33</c:v>
                </c:pt>
                <c:pt idx="1727">
                  <c:v>61</c:v>
                </c:pt>
                <c:pt idx="1728">
                  <c:v>81</c:v>
                </c:pt>
                <c:pt idx="1729">
                  <c:v>101</c:v>
                </c:pt>
                <c:pt idx="1730">
                  <c:v>113</c:v>
                </c:pt>
                <c:pt idx="1731">
                  <c:v>59</c:v>
                </c:pt>
                <c:pt idx="1732">
                  <c:v>38</c:v>
                </c:pt>
                <c:pt idx="1733">
                  <c:v>42</c:v>
                </c:pt>
                <c:pt idx="1734">
                  <c:v>63</c:v>
                </c:pt>
                <c:pt idx="1735">
                  <c:v>67</c:v>
                </c:pt>
                <c:pt idx="1736">
                  <c:v>74</c:v>
                </c:pt>
                <c:pt idx="1737">
                  <c:v>54</c:v>
                </c:pt>
                <c:pt idx="1738">
                  <c:v>44</c:v>
                </c:pt>
                <c:pt idx="1739">
                  <c:v>53</c:v>
                </c:pt>
                <c:pt idx="1740">
                  <c:v>66</c:v>
                </c:pt>
                <c:pt idx="1741">
                  <c:v>63</c:v>
                </c:pt>
                <c:pt idx="1742">
                  <c:v>70</c:v>
                </c:pt>
                <c:pt idx="1743">
                  <c:v>44</c:v>
                </c:pt>
                <c:pt idx="1744">
                  <c:v>44</c:v>
                </c:pt>
                <c:pt idx="1745">
                  <c:v>46</c:v>
                </c:pt>
                <c:pt idx="1746">
                  <c:v>77</c:v>
                </c:pt>
                <c:pt idx="1747">
                  <c:v>78</c:v>
                </c:pt>
                <c:pt idx="1748">
                  <c:v>37</c:v>
                </c:pt>
                <c:pt idx="1749">
                  <c:v>33</c:v>
                </c:pt>
                <c:pt idx="1750">
                  <c:v>33</c:v>
                </c:pt>
                <c:pt idx="1751">
                  <c:v>35</c:v>
                </c:pt>
                <c:pt idx="1752">
                  <c:v>36</c:v>
                </c:pt>
                <c:pt idx="1753">
                  <c:v>35</c:v>
                </c:pt>
                <c:pt idx="1754">
                  <c:v>57</c:v>
                </c:pt>
                <c:pt idx="1755">
                  <c:v>41</c:v>
                </c:pt>
                <c:pt idx="1756">
                  <c:v>28</c:v>
                </c:pt>
                <c:pt idx="1757">
                  <c:v>29</c:v>
                </c:pt>
                <c:pt idx="1758">
                  <c:v>31</c:v>
                </c:pt>
                <c:pt idx="1759">
                  <c:v>32</c:v>
                </c:pt>
                <c:pt idx="1760">
                  <c:v>39</c:v>
                </c:pt>
                <c:pt idx="1761">
                  <c:v>54</c:v>
                </c:pt>
                <c:pt idx="1762">
                  <c:v>48</c:v>
                </c:pt>
                <c:pt idx="1763">
                  <c:v>32</c:v>
                </c:pt>
                <c:pt idx="1764">
                  <c:v>38</c:v>
                </c:pt>
                <c:pt idx="1765">
                  <c:v>37</c:v>
                </c:pt>
                <c:pt idx="1766">
                  <c:v>65</c:v>
                </c:pt>
                <c:pt idx="1767">
                  <c:v>25</c:v>
                </c:pt>
                <c:pt idx="1768">
                  <c:v>30</c:v>
                </c:pt>
                <c:pt idx="1769">
                  <c:v>40</c:v>
                </c:pt>
                <c:pt idx="1770">
                  <c:v>39</c:v>
                </c:pt>
                <c:pt idx="1771">
                  <c:v>33</c:v>
                </c:pt>
                <c:pt idx="1772">
                  <c:v>28</c:v>
                </c:pt>
                <c:pt idx="1773">
                  <c:v>34</c:v>
                </c:pt>
                <c:pt idx="1774">
                  <c:v>36</c:v>
                </c:pt>
                <c:pt idx="1775">
                  <c:v>32</c:v>
                </c:pt>
                <c:pt idx="1776">
                  <c:v>36</c:v>
                </c:pt>
                <c:pt idx="1777">
                  <c:v>25</c:v>
                </c:pt>
                <c:pt idx="1778">
                  <c:v>31</c:v>
                </c:pt>
                <c:pt idx="1779">
                  <c:v>31</c:v>
                </c:pt>
                <c:pt idx="1780">
                  <c:v>30</c:v>
                </c:pt>
                <c:pt idx="1781">
                  <c:v>24</c:v>
                </c:pt>
                <c:pt idx="1782">
                  <c:v>29</c:v>
                </c:pt>
                <c:pt idx="1783">
                  <c:v>27</c:v>
                </c:pt>
                <c:pt idx="1784">
                  <c:v>33</c:v>
                </c:pt>
                <c:pt idx="1785">
                  <c:v>40</c:v>
                </c:pt>
                <c:pt idx="1786">
                  <c:v>35</c:v>
                </c:pt>
                <c:pt idx="1787">
                  <c:v>15</c:v>
                </c:pt>
                <c:pt idx="1788">
                  <c:v>24</c:v>
                </c:pt>
                <c:pt idx="1789">
                  <c:v>25</c:v>
                </c:pt>
                <c:pt idx="1790">
                  <c:v>24</c:v>
                </c:pt>
                <c:pt idx="1791">
                  <c:v>65</c:v>
                </c:pt>
                <c:pt idx="1792">
                  <c:v>32</c:v>
                </c:pt>
                <c:pt idx="1793">
                  <c:v>29</c:v>
                </c:pt>
                <c:pt idx="1794">
                  <c:v>25</c:v>
                </c:pt>
                <c:pt idx="1795">
                  <c:v>32</c:v>
                </c:pt>
                <c:pt idx="1796">
                  <c:v>31</c:v>
                </c:pt>
                <c:pt idx="1797">
                  <c:v>32</c:v>
                </c:pt>
                <c:pt idx="1798">
                  <c:v>35</c:v>
                </c:pt>
                <c:pt idx="1799">
                  <c:v>49</c:v>
                </c:pt>
                <c:pt idx="1800">
                  <c:v>84</c:v>
                </c:pt>
                <c:pt idx="1801">
                  <c:v>38</c:v>
                </c:pt>
                <c:pt idx="1802">
                  <c:v>30</c:v>
                </c:pt>
                <c:pt idx="1803">
                  <c:v>26</c:v>
                </c:pt>
                <c:pt idx="1804">
                  <c:v>25</c:v>
                </c:pt>
                <c:pt idx="1805">
                  <c:v>22</c:v>
                </c:pt>
                <c:pt idx="1806">
                  <c:v>25</c:v>
                </c:pt>
                <c:pt idx="1807">
                  <c:v>23</c:v>
                </c:pt>
                <c:pt idx="1808">
                  <c:v>23</c:v>
                </c:pt>
                <c:pt idx="1809">
                  <c:v>24</c:v>
                </c:pt>
                <c:pt idx="1810">
                  <c:v>29</c:v>
                </c:pt>
                <c:pt idx="1811">
                  <c:v>31</c:v>
                </c:pt>
                <c:pt idx="1812">
                  <c:v>26</c:v>
                </c:pt>
                <c:pt idx="1813">
                  <c:v>22</c:v>
                </c:pt>
                <c:pt idx="1814">
                  <c:v>27</c:v>
                </c:pt>
                <c:pt idx="1815">
                  <c:v>29</c:v>
                </c:pt>
                <c:pt idx="1816">
                  <c:v>32</c:v>
                </c:pt>
                <c:pt idx="1817">
                  <c:v>23</c:v>
                </c:pt>
                <c:pt idx="1818">
                  <c:v>27</c:v>
                </c:pt>
                <c:pt idx="1819">
                  <c:v>27</c:v>
                </c:pt>
                <c:pt idx="1820">
                  <c:v>22</c:v>
                </c:pt>
                <c:pt idx="1821">
                  <c:v>22</c:v>
                </c:pt>
                <c:pt idx="1822">
                  <c:v>20</c:v>
                </c:pt>
                <c:pt idx="1823">
                  <c:v>21</c:v>
                </c:pt>
                <c:pt idx="1824">
                  <c:v>20</c:v>
                </c:pt>
                <c:pt idx="1825">
                  <c:v>19</c:v>
                </c:pt>
                <c:pt idx="1826">
                  <c:v>23</c:v>
                </c:pt>
                <c:pt idx="1827">
                  <c:v>22</c:v>
                </c:pt>
                <c:pt idx="1828">
                  <c:v>21</c:v>
                </c:pt>
                <c:pt idx="1829">
                  <c:v>25</c:v>
                </c:pt>
                <c:pt idx="1830">
                  <c:v>21</c:v>
                </c:pt>
                <c:pt idx="1831">
                  <c:v>22</c:v>
                </c:pt>
                <c:pt idx="1832">
                  <c:v>17</c:v>
                </c:pt>
                <c:pt idx="1833">
                  <c:v>17</c:v>
                </c:pt>
                <c:pt idx="1834">
                  <c:v>18</c:v>
                </c:pt>
                <c:pt idx="1835">
                  <c:v>18</c:v>
                </c:pt>
                <c:pt idx="1836">
                  <c:v>18</c:v>
                </c:pt>
                <c:pt idx="1837">
                  <c:v>18</c:v>
                </c:pt>
                <c:pt idx="1838">
                  <c:v>18</c:v>
                </c:pt>
                <c:pt idx="1839">
                  <c:v>21</c:v>
                </c:pt>
                <c:pt idx="1840">
                  <c:v>21</c:v>
                </c:pt>
                <c:pt idx="1841">
                  <c:v>21</c:v>
                </c:pt>
                <c:pt idx="1842">
                  <c:v>26</c:v>
                </c:pt>
                <c:pt idx="1843">
                  <c:v>35</c:v>
                </c:pt>
                <c:pt idx="1844">
                  <c:v>33</c:v>
                </c:pt>
                <c:pt idx="1845">
                  <c:v>23</c:v>
                </c:pt>
                <c:pt idx="1846">
                  <c:v>35</c:v>
                </c:pt>
                <c:pt idx="1847">
                  <c:v>19</c:v>
                </c:pt>
                <c:pt idx="1848">
                  <c:v>28</c:v>
                </c:pt>
                <c:pt idx="1849">
                  <c:v>40</c:v>
                </c:pt>
                <c:pt idx="1850">
                  <c:v>29</c:v>
                </c:pt>
                <c:pt idx="1851">
                  <c:v>28</c:v>
                </c:pt>
                <c:pt idx="1852">
                  <c:v>28</c:v>
                </c:pt>
                <c:pt idx="1853">
                  <c:v>34</c:v>
                </c:pt>
                <c:pt idx="1854">
                  <c:v>38</c:v>
                </c:pt>
                <c:pt idx="1855">
                  <c:v>24</c:v>
                </c:pt>
                <c:pt idx="1856">
                  <c:v>29</c:v>
                </c:pt>
                <c:pt idx="1857">
                  <c:v>39</c:v>
                </c:pt>
                <c:pt idx="1858">
                  <c:v>37</c:v>
                </c:pt>
                <c:pt idx="1859">
                  <c:v>39</c:v>
                </c:pt>
                <c:pt idx="1860">
                  <c:v>38</c:v>
                </c:pt>
                <c:pt idx="1861">
                  <c:v>41</c:v>
                </c:pt>
                <c:pt idx="1862">
                  <c:v>25</c:v>
                </c:pt>
                <c:pt idx="1863">
                  <c:v>44</c:v>
                </c:pt>
                <c:pt idx="1864">
                  <c:v>77</c:v>
                </c:pt>
                <c:pt idx="1865">
                  <c:v>32</c:v>
                </c:pt>
                <c:pt idx="1866">
                  <c:v>36</c:v>
                </c:pt>
                <c:pt idx="1867">
                  <c:v>41</c:v>
                </c:pt>
                <c:pt idx="1868">
                  <c:v>42</c:v>
                </c:pt>
                <c:pt idx="1869">
                  <c:v>50</c:v>
                </c:pt>
                <c:pt idx="1870">
                  <c:v>22</c:v>
                </c:pt>
                <c:pt idx="1871">
                  <c:v>24</c:v>
                </c:pt>
                <c:pt idx="1872">
                  <c:v>22</c:v>
                </c:pt>
                <c:pt idx="1873">
                  <c:v>53</c:v>
                </c:pt>
                <c:pt idx="1874">
                  <c:v>84</c:v>
                </c:pt>
                <c:pt idx="1875">
                  <c:v>40</c:v>
                </c:pt>
                <c:pt idx="1876">
                  <c:v>62</c:v>
                </c:pt>
                <c:pt idx="1877">
                  <c:v>116</c:v>
                </c:pt>
                <c:pt idx="1878">
                  <c:v>28</c:v>
                </c:pt>
                <c:pt idx="1879">
                  <c:v>26</c:v>
                </c:pt>
                <c:pt idx="1880">
                  <c:v>19</c:v>
                </c:pt>
                <c:pt idx="1881">
                  <c:v>21</c:v>
                </c:pt>
                <c:pt idx="1882">
                  <c:v>25</c:v>
                </c:pt>
                <c:pt idx="1883">
                  <c:v>31</c:v>
                </c:pt>
                <c:pt idx="1884">
                  <c:v>50</c:v>
                </c:pt>
                <c:pt idx="1885">
                  <c:v>27</c:v>
                </c:pt>
                <c:pt idx="1886">
                  <c:v>35</c:v>
                </c:pt>
                <c:pt idx="1887">
                  <c:v>28</c:v>
                </c:pt>
                <c:pt idx="1888">
                  <c:v>27</c:v>
                </c:pt>
                <c:pt idx="1889">
                  <c:v>28</c:v>
                </c:pt>
                <c:pt idx="1890">
                  <c:v>21</c:v>
                </c:pt>
                <c:pt idx="1891">
                  <c:v>36</c:v>
                </c:pt>
                <c:pt idx="1892">
                  <c:v>22</c:v>
                </c:pt>
                <c:pt idx="1893">
                  <c:v>32</c:v>
                </c:pt>
                <c:pt idx="1894">
                  <c:v>27</c:v>
                </c:pt>
                <c:pt idx="1895">
                  <c:v>36</c:v>
                </c:pt>
                <c:pt idx="1896">
                  <c:v>59</c:v>
                </c:pt>
                <c:pt idx="1897">
                  <c:v>105</c:v>
                </c:pt>
                <c:pt idx="1898">
                  <c:v>42</c:v>
                </c:pt>
                <c:pt idx="1899">
                  <c:v>44</c:v>
                </c:pt>
                <c:pt idx="1900">
                  <c:v>26</c:v>
                </c:pt>
                <c:pt idx="1901">
                  <c:v>19</c:v>
                </c:pt>
                <c:pt idx="1902">
                  <c:v>25</c:v>
                </c:pt>
                <c:pt idx="1903">
                  <c:v>19</c:v>
                </c:pt>
                <c:pt idx="1904">
                  <c:v>20</c:v>
                </c:pt>
                <c:pt idx="1905">
                  <c:v>33</c:v>
                </c:pt>
                <c:pt idx="1906">
                  <c:v>31</c:v>
                </c:pt>
                <c:pt idx="1907">
                  <c:v>38</c:v>
                </c:pt>
                <c:pt idx="1908">
                  <c:v>29</c:v>
                </c:pt>
                <c:pt idx="1909">
                  <c:v>28</c:v>
                </c:pt>
                <c:pt idx="1910">
                  <c:v>25</c:v>
                </c:pt>
                <c:pt idx="1911">
                  <c:v>21</c:v>
                </c:pt>
                <c:pt idx="1912">
                  <c:v>34</c:v>
                </c:pt>
                <c:pt idx="1913">
                  <c:v>37</c:v>
                </c:pt>
                <c:pt idx="1914">
                  <c:v>56</c:v>
                </c:pt>
                <c:pt idx="1915">
                  <c:v>48</c:v>
                </c:pt>
                <c:pt idx="1916">
                  <c:v>37</c:v>
                </c:pt>
                <c:pt idx="1917">
                  <c:v>33</c:v>
                </c:pt>
                <c:pt idx="1918">
                  <c:v>32</c:v>
                </c:pt>
                <c:pt idx="1919">
                  <c:v>36</c:v>
                </c:pt>
                <c:pt idx="1920">
                  <c:v>27</c:v>
                </c:pt>
                <c:pt idx="1921">
                  <c:v>51</c:v>
                </c:pt>
                <c:pt idx="1922">
                  <c:v>89</c:v>
                </c:pt>
                <c:pt idx="1923">
                  <c:v>99</c:v>
                </c:pt>
                <c:pt idx="1924">
                  <c:v>65</c:v>
                </c:pt>
                <c:pt idx="1925">
                  <c:v>43</c:v>
                </c:pt>
                <c:pt idx="1926">
                  <c:v>19</c:v>
                </c:pt>
                <c:pt idx="1927">
                  <c:v>32</c:v>
                </c:pt>
                <c:pt idx="1928">
                  <c:v>23</c:v>
                </c:pt>
                <c:pt idx="1929">
                  <c:v>24</c:v>
                </c:pt>
                <c:pt idx="1930">
                  <c:v>15</c:v>
                </c:pt>
                <c:pt idx="1931">
                  <c:v>17</c:v>
                </c:pt>
                <c:pt idx="1932">
                  <c:v>18</c:v>
                </c:pt>
                <c:pt idx="1933">
                  <c:v>16</c:v>
                </c:pt>
                <c:pt idx="1934">
                  <c:v>30</c:v>
                </c:pt>
                <c:pt idx="1935">
                  <c:v>51</c:v>
                </c:pt>
                <c:pt idx="1936">
                  <c:v>80</c:v>
                </c:pt>
                <c:pt idx="1937">
                  <c:v>43</c:v>
                </c:pt>
                <c:pt idx="1938">
                  <c:v>36</c:v>
                </c:pt>
                <c:pt idx="1939">
                  <c:v>61</c:v>
                </c:pt>
                <c:pt idx="1940">
                  <c:v>73</c:v>
                </c:pt>
                <c:pt idx="1941">
                  <c:v>93</c:v>
                </c:pt>
                <c:pt idx="1942">
                  <c:v>130</c:v>
                </c:pt>
                <c:pt idx="1943">
                  <c:v>107</c:v>
                </c:pt>
                <c:pt idx="1944">
                  <c:v>109</c:v>
                </c:pt>
                <c:pt idx="1945">
                  <c:v>35</c:v>
                </c:pt>
                <c:pt idx="1946">
                  <c:v>22</c:v>
                </c:pt>
                <c:pt idx="1947">
                  <c:v>41</c:v>
                </c:pt>
                <c:pt idx="1948">
                  <c:v>29</c:v>
                </c:pt>
                <c:pt idx="1949">
                  <c:v>39</c:v>
                </c:pt>
                <c:pt idx="1950">
                  <c:v>63</c:v>
                </c:pt>
                <c:pt idx="1951">
                  <c:v>45</c:v>
                </c:pt>
                <c:pt idx="1952">
                  <c:v>43</c:v>
                </c:pt>
                <c:pt idx="1953">
                  <c:v>41</c:v>
                </c:pt>
                <c:pt idx="1954">
                  <c:v>46</c:v>
                </c:pt>
                <c:pt idx="1955">
                  <c:v>39</c:v>
                </c:pt>
                <c:pt idx="1956">
                  <c:v>63</c:v>
                </c:pt>
                <c:pt idx="1957">
                  <c:v>62</c:v>
                </c:pt>
                <c:pt idx="1958">
                  <c:v>96</c:v>
                </c:pt>
                <c:pt idx="1959">
                  <c:v>99</c:v>
                </c:pt>
                <c:pt idx="1960">
                  <c:v>69</c:v>
                </c:pt>
                <c:pt idx="1961">
                  <c:v>116</c:v>
                </c:pt>
                <c:pt idx="1962">
                  <c:v>133</c:v>
                </c:pt>
                <c:pt idx="1963">
                  <c:v>152</c:v>
                </c:pt>
                <c:pt idx="1964">
                  <c:v>110</c:v>
                </c:pt>
                <c:pt idx="1965">
                  <c:v>57</c:v>
                </c:pt>
                <c:pt idx="1966">
                  <c:v>111</c:v>
                </c:pt>
                <c:pt idx="1967">
                  <c:v>102</c:v>
                </c:pt>
                <c:pt idx="1968">
                  <c:v>57</c:v>
                </c:pt>
                <c:pt idx="1969">
                  <c:v>36</c:v>
                </c:pt>
                <c:pt idx="1970">
                  <c:v>51</c:v>
                </c:pt>
                <c:pt idx="1971">
                  <c:v>64</c:v>
                </c:pt>
                <c:pt idx="1972">
                  <c:v>96</c:v>
                </c:pt>
                <c:pt idx="1973">
                  <c:v>115</c:v>
                </c:pt>
                <c:pt idx="1974">
                  <c:v>104</c:v>
                </c:pt>
                <c:pt idx="1975">
                  <c:v>157</c:v>
                </c:pt>
                <c:pt idx="1976">
                  <c:v>103</c:v>
                </c:pt>
                <c:pt idx="1977">
                  <c:v>100</c:v>
                </c:pt>
                <c:pt idx="1978">
                  <c:v>86</c:v>
                </c:pt>
                <c:pt idx="1979">
                  <c:v>124</c:v>
                </c:pt>
                <c:pt idx="1980">
                  <c:v>129</c:v>
                </c:pt>
                <c:pt idx="1981">
                  <c:v>108</c:v>
                </c:pt>
                <c:pt idx="1982">
                  <c:v>132</c:v>
                </c:pt>
                <c:pt idx="1983">
                  <c:v>144</c:v>
                </c:pt>
                <c:pt idx="1984">
                  <c:v>144</c:v>
                </c:pt>
                <c:pt idx="1985">
                  <c:v>149</c:v>
                </c:pt>
                <c:pt idx="1986">
                  <c:v>154</c:v>
                </c:pt>
                <c:pt idx="1987">
                  <c:v>153</c:v>
                </c:pt>
                <c:pt idx="1988">
                  <c:v>128</c:v>
                </c:pt>
                <c:pt idx="1989">
                  <c:v>124</c:v>
                </c:pt>
                <c:pt idx="1990">
                  <c:v>65</c:v>
                </c:pt>
                <c:pt idx="1991">
                  <c:v>141</c:v>
                </c:pt>
                <c:pt idx="1992">
                  <c:v>150</c:v>
                </c:pt>
                <c:pt idx="1993">
                  <c:v>131</c:v>
                </c:pt>
                <c:pt idx="1994">
                  <c:v>114</c:v>
                </c:pt>
                <c:pt idx="1995">
                  <c:v>74</c:v>
                </c:pt>
                <c:pt idx="1996">
                  <c:v>113</c:v>
                </c:pt>
                <c:pt idx="1997">
                  <c:v>130</c:v>
                </c:pt>
                <c:pt idx="1998">
                  <c:v>115</c:v>
                </c:pt>
                <c:pt idx="1999">
                  <c:v>152</c:v>
                </c:pt>
                <c:pt idx="2000">
                  <c:v>116</c:v>
                </c:pt>
                <c:pt idx="2001">
                  <c:v>109</c:v>
                </c:pt>
                <c:pt idx="2002">
                  <c:v>114</c:v>
                </c:pt>
                <c:pt idx="2003">
                  <c:v>98</c:v>
                </c:pt>
                <c:pt idx="2004">
                  <c:v>32</c:v>
                </c:pt>
                <c:pt idx="2005">
                  <c:v>37</c:v>
                </c:pt>
                <c:pt idx="2006">
                  <c:v>57</c:v>
                </c:pt>
                <c:pt idx="2007">
                  <c:v>73</c:v>
                </c:pt>
                <c:pt idx="2008">
                  <c:v>102</c:v>
                </c:pt>
                <c:pt idx="2009">
                  <c:v>137</c:v>
                </c:pt>
                <c:pt idx="2010">
                  <c:v>103</c:v>
                </c:pt>
                <c:pt idx="2011">
                  <c:v>179</c:v>
                </c:pt>
                <c:pt idx="2012">
                  <c:v>174</c:v>
                </c:pt>
                <c:pt idx="2013">
                  <c:v>102</c:v>
                </c:pt>
                <c:pt idx="2014">
                  <c:v>74</c:v>
                </c:pt>
                <c:pt idx="2015">
                  <c:v>87</c:v>
                </c:pt>
                <c:pt idx="2016">
                  <c:v>102</c:v>
                </c:pt>
                <c:pt idx="2017">
                  <c:v>90</c:v>
                </c:pt>
                <c:pt idx="2018">
                  <c:v>80</c:v>
                </c:pt>
                <c:pt idx="2019">
                  <c:v>71</c:v>
                </c:pt>
                <c:pt idx="2020">
                  <c:v>119</c:v>
                </c:pt>
                <c:pt idx="2021">
                  <c:v>116</c:v>
                </c:pt>
                <c:pt idx="2022">
                  <c:v>153</c:v>
                </c:pt>
                <c:pt idx="2023">
                  <c:v>144</c:v>
                </c:pt>
                <c:pt idx="2024">
                  <c:v>124</c:v>
                </c:pt>
                <c:pt idx="2025">
                  <c:v>45</c:v>
                </c:pt>
                <c:pt idx="2026">
                  <c:v>78</c:v>
                </c:pt>
                <c:pt idx="2027">
                  <c:v>97</c:v>
                </c:pt>
                <c:pt idx="2028">
                  <c:v>114</c:v>
                </c:pt>
                <c:pt idx="2029">
                  <c:v>131</c:v>
                </c:pt>
                <c:pt idx="2030">
                  <c:v>112</c:v>
                </c:pt>
                <c:pt idx="2031">
                  <c:v>102</c:v>
                </c:pt>
                <c:pt idx="2032">
                  <c:v>59</c:v>
                </c:pt>
                <c:pt idx="2033">
                  <c:v>54</c:v>
                </c:pt>
                <c:pt idx="2034">
                  <c:v>49</c:v>
                </c:pt>
                <c:pt idx="2035">
                  <c:v>47</c:v>
                </c:pt>
                <c:pt idx="2036">
                  <c:v>47</c:v>
                </c:pt>
                <c:pt idx="2037">
                  <c:v>59</c:v>
                </c:pt>
                <c:pt idx="2038">
                  <c:v>51</c:v>
                </c:pt>
                <c:pt idx="2039">
                  <c:v>37</c:v>
                </c:pt>
                <c:pt idx="2040">
                  <c:v>36</c:v>
                </c:pt>
                <c:pt idx="2041">
                  <c:v>25</c:v>
                </c:pt>
                <c:pt idx="2042">
                  <c:v>33</c:v>
                </c:pt>
                <c:pt idx="2043">
                  <c:v>57</c:v>
                </c:pt>
                <c:pt idx="2044">
                  <c:v>79</c:v>
                </c:pt>
                <c:pt idx="2045">
                  <c:v>104</c:v>
                </c:pt>
                <c:pt idx="2046">
                  <c:v>99</c:v>
                </c:pt>
                <c:pt idx="2047">
                  <c:v>58</c:v>
                </c:pt>
                <c:pt idx="2048">
                  <c:v>22</c:v>
                </c:pt>
                <c:pt idx="2049">
                  <c:v>42</c:v>
                </c:pt>
                <c:pt idx="2050">
                  <c:v>70</c:v>
                </c:pt>
                <c:pt idx="2051">
                  <c:v>55</c:v>
                </c:pt>
                <c:pt idx="2052">
                  <c:v>28</c:v>
                </c:pt>
                <c:pt idx="2053">
                  <c:v>54</c:v>
                </c:pt>
                <c:pt idx="2054">
                  <c:v>95</c:v>
                </c:pt>
                <c:pt idx="2055">
                  <c:v>106</c:v>
                </c:pt>
                <c:pt idx="2056">
                  <c:v>101</c:v>
                </c:pt>
                <c:pt idx="2057">
                  <c:v>61</c:v>
                </c:pt>
                <c:pt idx="2058">
                  <c:v>15</c:v>
                </c:pt>
                <c:pt idx="2059">
                  <c:v>17</c:v>
                </c:pt>
                <c:pt idx="2060">
                  <c:v>27</c:v>
                </c:pt>
                <c:pt idx="2061">
                  <c:v>29</c:v>
                </c:pt>
                <c:pt idx="2062">
                  <c:v>52</c:v>
                </c:pt>
                <c:pt idx="2063">
                  <c:v>85</c:v>
                </c:pt>
                <c:pt idx="2064">
                  <c:v>137</c:v>
                </c:pt>
                <c:pt idx="2065">
                  <c:v>154</c:v>
                </c:pt>
                <c:pt idx="2066">
                  <c:v>172</c:v>
                </c:pt>
                <c:pt idx="2067">
                  <c:v>146</c:v>
                </c:pt>
                <c:pt idx="2068">
                  <c:v>130</c:v>
                </c:pt>
                <c:pt idx="2069">
                  <c:v>110</c:v>
                </c:pt>
                <c:pt idx="2070">
                  <c:v>105</c:v>
                </c:pt>
                <c:pt idx="2071">
                  <c:v>60</c:v>
                </c:pt>
                <c:pt idx="2072">
                  <c:v>60</c:v>
                </c:pt>
                <c:pt idx="2073">
                  <c:v>51</c:v>
                </c:pt>
                <c:pt idx="2074">
                  <c:v>52</c:v>
                </c:pt>
                <c:pt idx="2075">
                  <c:v>84</c:v>
                </c:pt>
                <c:pt idx="2076">
                  <c:v>61</c:v>
                </c:pt>
                <c:pt idx="2077">
                  <c:v>51</c:v>
                </c:pt>
                <c:pt idx="2078">
                  <c:v>50</c:v>
                </c:pt>
                <c:pt idx="2079">
                  <c:v>38</c:v>
                </c:pt>
                <c:pt idx="2080">
                  <c:v>36</c:v>
                </c:pt>
                <c:pt idx="2081">
                  <c:v>52</c:v>
                </c:pt>
                <c:pt idx="2082">
                  <c:v>93</c:v>
                </c:pt>
                <c:pt idx="2083">
                  <c:v>69</c:v>
                </c:pt>
                <c:pt idx="2084">
                  <c:v>61</c:v>
                </c:pt>
                <c:pt idx="2085">
                  <c:v>93</c:v>
                </c:pt>
                <c:pt idx="2086">
                  <c:v>59</c:v>
                </c:pt>
                <c:pt idx="2087">
                  <c:v>64</c:v>
                </c:pt>
                <c:pt idx="2088">
                  <c:v>70</c:v>
                </c:pt>
                <c:pt idx="2089">
                  <c:v>69</c:v>
                </c:pt>
                <c:pt idx="2090">
                  <c:v>40</c:v>
                </c:pt>
                <c:pt idx="2091">
                  <c:v>70</c:v>
                </c:pt>
                <c:pt idx="2092">
                  <c:v>69</c:v>
                </c:pt>
                <c:pt idx="2093">
                  <c:v>94</c:v>
                </c:pt>
                <c:pt idx="2094">
                  <c:v>50</c:v>
                </c:pt>
                <c:pt idx="2095">
                  <c:v>62</c:v>
                </c:pt>
                <c:pt idx="2096">
                  <c:v>99</c:v>
                </c:pt>
                <c:pt idx="2097">
                  <c:v>98</c:v>
                </c:pt>
                <c:pt idx="2098">
                  <c:v>51</c:v>
                </c:pt>
                <c:pt idx="2099">
                  <c:v>23</c:v>
                </c:pt>
                <c:pt idx="2100">
                  <c:v>27</c:v>
                </c:pt>
                <c:pt idx="2101">
                  <c:v>45</c:v>
                </c:pt>
                <c:pt idx="2102">
                  <c:v>77</c:v>
                </c:pt>
                <c:pt idx="2103">
                  <c:v>103</c:v>
                </c:pt>
                <c:pt idx="2104">
                  <c:v>121</c:v>
                </c:pt>
                <c:pt idx="2105">
                  <c:v>115</c:v>
                </c:pt>
                <c:pt idx="2106">
                  <c:v>109</c:v>
                </c:pt>
                <c:pt idx="2107">
                  <c:v>66</c:v>
                </c:pt>
                <c:pt idx="2108">
                  <c:v>46</c:v>
                </c:pt>
                <c:pt idx="2109">
                  <c:v>50</c:v>
                </c:pt>
                <c:pt idx="2110">
                  <c:v>39</c:v>
                </c:pt>
                <c:pt idx="2111">
                  <c:v>44</c:v>
                </c:pt>
                <c:pt idx="2112">
                  <c:v>44</c:v>
                </c:pt>
                <c:pt idx="2113">
                  <c:v>41</c:v>
                </c:pt>
                <c:pt idx="2114">
                  <c:v>27</c:v>
                </c:pt>
                <c:pt idx="2115">
                  <c:v>25</c:v>
                </c:pt>
                <c:pt idx="2116">
                  <c:v>21</c:v>
                </c:pt>
                <c:pt idx="2117">
                  <c:v>39</c:v>
                </c:pt>
                <c:pt idx="2118">
                  <c:v>66</c:v>
                </c:pt>
                <c:pt idx="2119">
                  <c:v>68</c:v>
                </c:pt>
                <c:pt idx="2120">
                  <c:v>35</c:v>
                </c:pt>
                <c:pt idx="2121">
                  <c:v>38</c:v>
                </c:pt>
                <c:pt idx="2122">
                  <c:v>37</c:v>
                </c:pt>
                <c:pt idx="2123">
                  <c:v>45</c:v>
                </c:pt>
                <c:pt idx="2124">
                  <c:v>43</c:v>
                </c:pt>
                <c:pt idx="2125">
                  <c:v>35</c:v>
                </c:pt>
                <c:pt idx="2126">
                  <c:v>32</c:v>
                </c:pt>
                <c:pt idx="2127">
                  <c:v>46</c:v>
                </c:pt>
                <c:pt idx="2128">
                  <c:v>36</c:v>
                </c:pt>
                <c:pt idx="2129">
                  <c:v>16</c:v>
                </c:pt>
                <c:pt idx="2130">
                  <c:v>23</c:v>
                </c:pt>
                <c:pt idx="2131">
                  <c:v>43</c:v>
                </c:pt>
                <c:pt idx="2132">
                  <c:v>66</c:v>
                </c:pt>
                <c:pt idx="2133">
                  <c:v>62</c:v>
                </c:pt>
                <c:pt idx="2134">
                  <c:v>102</c:v>
                </c:pt>
                <c:pt idx="2135">
                  <c:v>49</c:v>
                </c:pt>
                <c:pt idx="2136">
                  <c:v>39</c:v>
                </c:pt>
                <c:pt idx="2137">
                  <c:v>43</c:v>
                </c:pt>
                <c:pt idx="2138">
                  <c:v>46</c:v>
                </c:pt>
                <c:pt idx="2139">
                  <c:v>68</c:v>
                </c:pt>
                <c:pt idx="2140">
                  <c:v>49</c:v>
                </c:pt>
                <c:pt idx="2141">
                  <c:v>67</c:v>
                </c:pt>
                <c:pt idx="2142">
                  <c:v>65</c:v>
                </c:pt>
                <c:pt idx="2143">
                  <c:v>22</c:v>
                </c:pt>
                <c:pt idx="2144">
                  <c:v>27</c:v>
                </c:pt>
                <c:pt idx="2145">
                  <c:v>30</c:v>
                </c:pt>
                <c:pt idx="2146">
                  <c:v>35</c:v>
                </c:pt>
                <c:pt idx="2147">
                  <c:v>30</c:v>
                </c:pt>
                <c:pt idx="2148">
                  <c:v>31</c:v>
                </c:pt>
                <c:pt idx="2149">
                  <c:v>46</c:v>
                </c:pt>
                <c:pt idx="2150">
                  <c:v>38</c:v>
                </c:pt>
                <c:pt idx="2151">
                  <c:v>23</c:v>
                </c:pt>
                <c:pt idx="2152">
                  <c:v>31</c:v>
                </c:pt>
                <c:pt idx="2153">
                  <c:v>36</c:v>
                </c:pt>
                <c:pt idx="2154">
                  <c:v>32</c:v>
                </c:pt>
                <c:pt idx="2155">
                  <c:v>44</c:v>
                </c:pt>
                <c:pt idx="2156">
                  <c:v>40</c:v>
                </c:pt>
                <c:pt idx="2157">
                  <c:v>37</c:v>
                </c:pt>
                <c:pt idx="2158">
                  <c:v>24</c:v>
                </c:pt>
                <c:pt idx="2159">
                  <c:v>28</c:v>
                </c:pt>
                <c:pt idx="2160">
                  <c:v>33</c:v>
                </c:pt>
                <c:pt idx="2161">
                  <c:v>33</c:v>
                </c:pt>
                <c:pt idx="2162">
                  <c:v>53</c:v>
                </c:pt>
                <c:pt idx="2163">
                  <c:v>28</c:v>
                </c:pt>
                <c:pt idx="2164">
                  <c:v>39</c:v>
                </c:pt>
                <c:pt idx="2165">
                  <c:v>51</c:v>
                </c:pt>
                <c:pt idx="2166">
                  <c:v>43</c:v>
                </c:pt>
                <c:pt idx="2167">
                  <c:v>31</c:v>
                </c:pt>
                <c:pt idx="2168">
                  <c:v>30</c:v>
                </c:pt>
                <c:pt idx="2169">
                  <c:v>30</c:v>
                </c:pt>
                <c:pt idx="2170">
                  <c:v>36</c:v>
                </c:pt>
                <c:pt idx="2171">
                  <c:v>21</c:v>
                </c:pt>
                <c:pt idx="2172">
                  <c:v>21</c:v>
                </c:pt>
                <c:pt idx="2173">
                  <c:v>29</c:v>
                </c:pt>
                <c:pt idx="2174">
                  <c:v>29</c:v>
                </c:pt>
                <c:pt idx="2175">
                  <c:v>24</c:v>
                </c:pt>
                <c:pt idx="2176">
                  <c:v>25</c:v>
                </c:pt>
                <c:pt idx="2177">
                  <c:v>36</c:v>
                </c:pt>
                <c:pt idx="2178">
                  <c:v>27</c:v>
                </c:pt>
                <c:pt idx="2179">
                  <c:v>35</c:v>
                </c:pt>
                <c:pt idx="2180">
                  <c:v>21</c:v>
                </c:pt>
                <c:pt idx="2181">
                  <c:v>21</c:v>
                </c:pt>
                <c:pt idx="2182">
                  <c:v>22</c:v>
                </c:pt>
                <c:pt idx="2183">
                  <c:v>26</c:v>
                </c:pt>
                <c:pt idx="2184">
                  <c:v>28</c:v>
                </c:pt>
                <c:pt idx="2185">
                  <c:v>36</c:v>
                </c:pt>
                <c:pt idx="2186">
                  <c:v>35</c:v>
                </c:pt>
                <c:pt idx="2187">
                  <c:v>27</c:v>
                </c:pt>
                <c:pt idx="2188">
                  <c:v>31</c:v>
                </c:pt>
                <c:pt idx="2189">
                  <c:v>31</c:v>
                </c:pt>
                <c:pt idx="2190">
                  <c:v>29</c:v>
                </c:pt>
                <c:pt idx="2191">
                  <c:v>30</c:v>
                </c:pt>
                <c:pt idx="2192">
                  <c:v>27</c:v>
                </c:pt>
                <c:pt idx="2193">
                  <c:v>26</c:v>
                </c:pt>
                <c:pt idx="2194">
                  <c:v>33</c:v>
                </c:pt>
                <c:pt idx="2195">
                  <c:v>29</c:v>
                </c:pt>
                <c:pt idx="2196">
                  <c:v>20</c:v>
                </c:pt>
                <c:pt idx="2197">
                  <c:v>23</c:v>
                </c:pt>
                <c:pt idx="2198">
                  <c:v>27</c:v>
                </c:pt>
                <c:pt idx="2199">
                  <c:v>30</c:v>
                </c:pt>
                <c:pt idx="2200">
                  <c:v>36</c:v>
                </c:pt>
                <c:pt idx="2201">
                  <c:v>26</c:v>
                </c:pt>
                <c:pt idx="2202">
                  <c:v>30</c:v>
                </c:pt>
                <c:pt idx="2203">
                  <c:v>26</c:v>
                </c:pt>
                <c:pt idx="2204">
                  <c:v>27</c:v>
                </c:pt>
                <c:pt idx="2205">
                  <c:v>29</c:v>
                </c:pt>
                <c:pt idx="2206">
                  <c:v>27</c:v>
                </c:pt>
                <c:pt idx="2207">
                  <c:v>20</c:v>
                </c:pt>
                <c:pt idx="2208">
                  <c:v>24</c:v>
                </c:pt>
                <c:pt idx="2209">
                  <c:v>25</c:v>
                </c:pt>
                <c:pt idx="2210">
                  <c:v>31</c:v>
                </c:pt>
                <c:pt idx="2211">
                  <c:v>37</c:v>
                </c:pt>
                <c:pt idx="2212">
                  <c:v>38</c:v>
                </c:pt>
                <c:pt idx="2213">
                  <c:v>24</c:v>
                </c:pt>
                <c:pt idx="2214">
                  <c:v>19</c:v>
                </c:pt>
                <c:pt idx="2215">
                  <c:v>19</c:v>
                </c:pt>
                <c:pt idx="2216">
                  <c:v>26</c:v>
                </c:pt>
                <c:pt idx="2217">
                  <c:v>33</c:v>
                </c:pt>
                <c:pt idx="2218">
                  <c:v>29</c:v>
                </c:pt>
                <c:pt idx="2219">
                  <c:v>36</c:v>
                </c:pt>
                <c:pt idx="2220">
                  <c:v>30</c:v>
                </c:pt>
                <c:pt idx="2221">
                  <c:v>38</c:v>
                </c:pt>
                <c:pt idx="2222">
                  <c:v>32</c:v>
                </c:pt>
                <c:pt idx="2223">
                  <c:v>32</c:v>
                </c:pt>
                <c:pt idx="2224">
                  <c:v>41</c:v>
                </c:pt>
                <c:pt idx="2225">
                  <c:v>57</c:v>
                </c:pt>
                <c:pt idx="2226">
                  <c:v>35</c:v>
                </c:pt>
                <c:pt idx="2227">
                  <c:v>30</c:v>
                </c:pt>
                <c:pt idx="2228">
                  <c:v>42</c:v>
                </c:pt>
                <c:pt idx="2229">
                  <c:v>36</c:v>
                </c:pt>
                <c:pt idx="2230">
                  <c:v>36</c:v>
                </c:pt>
                <c:pt idx="2231">
                  <c:v>51</c:v>
                </c:pt>
                <c:pt idx="2232">
                  <c:v>65</c:v>
                </c:pt>
                <c:pt idx="2233">
                  <c:v>44</c:v>
                </c:pt>
                <c:pt idx="2234">
                  <c:v>39</c:v>
                </c:pt>
                <c:pt idx="2235">
                  <c:v>42</c:v>
                </c:pt>
                <c:pt idx="2236">
                  <c:v>60</c:v>
                </c:pt>
                <c:pt idx="2237">
                  <c:v>37</c:v>
                </c:pt>
                <c:pt idx="2238">
                  <c:v>46</c:v>
                </c:pt>
                <c:pt idx="2239">
                  <c:v>41</c:v>
                </c:pt>
                <c:pt idx="2240">
                  <c:v>38</c:v>
                </c:pt>
                <c:pt idx="2241">
                  <c:v>37</c:v>
                </c:pt>
                <c:pt idx="2242">
                  <c:v>41</c:v>
                </c:pt>
                <c:pt idx="2243">
                  <c:v>42</c:v>
                </c:pt>
                <c:pt idx="2244">
                  <c:v>43</c:v>
                </c:pt>
                <c:pt idx="2245">
                  <c:v>62</c:v>
                </c:pt>
                <c:pt idx="2246">
                  <c:v>65</c:v>
                </c:pt>
                <c:pt idx="2247">
                  <c:v>44</c:v>
                </c:pt>
                <c:pt idx="2248">
                  <c:v>30</c:v>
                </c:pt>
                <c:pt idx="2249">
                  <c:v>29</c:v>
                </c:pt>
                <c:pt idx="2250">
                  <c:v>24</c:v>
                </c:pt>
                <c:pt idx="2251">
                  <c:v>37</c:v>
                </c:pt>
                <c:pt idx="2252">
                  <c:v>44</c:v>
                </c:pt>
                <c:pt idx="2253">
                  <c:v>41</c:v>
                </c:pt>
                <c:pt idx="2254">
                  <c:v>44</c:v>
                </c:pt>
                <c:pt idx="2255">
                  <c:v>41</c:v>
                </c:pt>
                <c:pt idx="2256">
                  <c:v>37</c:v>
                </c:pt>
                <c:pt idx="2257">
                  <c:v>33</c:v>
                </c:pt>
                <c:pt idx="2258">
                  <c:v>37</c:v>
                </c:pt>
                <c:pt idx="2259">
                  <c:v>60</c:v>
                </c:pt>
                <c:pt idx="2260">
                  <c:v>49</c:v>
                </c:pt>
                <c:pt idx="2261">
                  <c:v>52</c:v>
                </c:pt>
                <c:pt idx="2262">
                  <c:v>70</c:v>
                </c:pt>
                <c:pt idx="2263">
                  <c:v>55</c:v>
                </c:pt>
                <c:pt idx="2264">
                  <c:v>70</c:v>
                </c:pt>
                <c:pt idx="2265">
                  <c:v>38</c:v>
                </c:pt>
                <c:pt idx="2266">
                  <c:v>48</c:v>
                </c:pt>
                <c:pt idx="2267">
                  <c:v>59</c:v>
                </c:pt>
                <c:pt idx="2268">
                  <c:v>24</c:v>
                </c:pt>
                <c:pt idx="2269">
                  <c:v>30</c:v>
                </c:pt>
                <c:pt idx="2270">
                  <c:v>48</c:v>
                </c:pt>
                <c:pt idx="2271">
                  <c:v>66</c:v>
                </c:pt>
                <c:pt idx="2272">
                  <c:v>86</c:v>
                </c:pt>
                <c:pt idx="2273">
                  <c:v>60</c:v>
                </c:pt>
                <c:pt idx="2274">
                  <c:v>80</c:v>
                </c:pt>
                <c:pt idx="2275">
                  <c:v>50</c:v>
                </c:pt>
                <c:pt idx="2276">
                  <c:v>55</c:v>
                </c:pt>
                <c:pt idx="2277">
                  <c:v>84</c:v>
                </c:pt>
                <c:pt idx="2278">
                  <c:v>70</c:v>
                </c:pt>
                <c:pt idx="2279">
                  <c:v>29</c:v>
                </c:pt>
                <c:pt idx="2280">
                  <c:v>38</c:v>
                </c:pt>
                <c:pt idx="2281">
                  <c:v>47</c:v>
                </c:pt>
                <c:pt idx="2282">
                  <c:v>40</c:v>
                </c:pt>
                <c:pt idx="2283">
                  <c:v>32</c:v>
                </c:pt>
                <c:pt idx="2284">
                  <c:v>35</c:v>
                </c:pt>
                <c:pt idx="2285">
                  <c:v>47</c:v>
                </c:pt>
                <c:pt idx="2286">
                  <c:v>54</c:v>
                </c:pt>
                <c:pt idx="2287">
                  <c:v>101</c:v>
                </c:pt>
                <c:pt idx="2288">
                  <c:v>92</c:v>
                </c:pt>
                <c:pt idx="2289">
                  <c:v>77</c:v>
                </c:pt>
                <c:pt idx="2290">
                  <c:v>66</c:v>
                </c:pt>
                <c:pt idx="2291">
                  <c:v>44</c:v>
                </c:pt>
                <c:pt idx="2292">
                  <c:v>60</c:v>
                </c:pt>
                <c:pt idx="2293">
                  <c:v>53</c:v>
                </c:pt>
                <c:pt idx="2294">
                  <c:v>47</c:v>
                </c:pt>
                <c:pt idx="2295">
                  <c:v>34</c:v>
                </c:pt>
                <c:pt idx="2296">
                  <c:v>25</c:v>
                </c:pt>
                <c:pt idx="2297">
                  <c:v>29</c:v>
                </c:pt>
                <c:pt idx="2298">
                  <c:v>33</c:v>
                </c:pt>
                <c:pt idx="2299">
                  <c:v>42</c:v>
                </c:pt>
                <c:pt idx="2300">
                  <c:v>67</c:v>
                </c:pt>
                <c:pt idx="2301">
                  <c:v>73</c:v>
                </c:pt>
                <c:pt idx="2302">
                  <c:v>62</c:v>
                </c:pt>
                <c:pt idx="2303">
                  <c:v>38</c:v>
                </c:pt>
                <c:pt idx="2304">
                  <c:v>40</c:v>
                </c:pt>
                <c:pt idx="2305">
                  <c:v>45</c:v>
                </c:pt>
                <c:pt idx="2306">
                  <c:v>26</c:v>
                </c:pt>
                <c:pt idx="2307">
                  <c:v>21</c:v>
                </c:pt>
                <c:pt idx="2308">
                  <c:v>28</c:v>
                </c:pt>
                <c:pt idx="2309">
                  <c:v>19</c:v>
                </c:pt>
                <c:pt idx="2310">
                  <c:v>17</c:v>
                </c:pt>
                <c:pt idx="2311">
                  <c:v>23</c:v>
                </c:pt>
                <c:pt idx="2312">
                  <c:v>38</c:v>
                </c:pt>
                <c:pt idx="2313">
                  <c:v>30</c:v>
                </c:pt>
                <c:pt idx="2314">
                  <c:v>34</c:v>
                </c:pt>
                <c:pt idx="2315">
                  <c:v>58</c:v>
                </c:pt>
                <c:pt idx="2316">
                  <c:v>71</c:v>
                </c:pt>
                <c:pt idx="2317">
                  <c:v>50</c:v>
                </c:pt>
                <c:pt idx="2318">
                  <c:v>49</c:v>
                </c:pt>
                <c:pt idx="2319">
                  <c:v>43</c:v>
                </c:pt>
                <c:pt idx="2320">
                  <c:v>57</c:v>
                </c:pt>
                <c:pt idx="2321">
                  <c:v>64</c:v>
                </c:pt>
                <c:pt idx="2322">
                  <c:v>56</c:v>
                </c:pt>
                <c:pt idx="2323">
                  <c:v>53</c:v>
                </c:pt>
                <c:pt idx="2324">
                  <c:v>59</c:v>
                </c:pt>
                <c:pt idx="2325">
                  <c:v>72</c:v>
                </c:pt>
                <c:pt idx="2326">
                  <c:v>31</c:v>
                </c:pt>
                <c:pt idx="2327">
                  <c:v>41</c:v>
                </c:pt>
                <c:pt idx="2328">
                  <c:v>52</c:v>
                </c:pt>
                <c:pt idx="2329">
                  <c:v>70</c:v>
                </c:pt>
                <c:pt idx="2330">
                  <c:v>49</c:v>
                </c:pt>
                <c:pt idx="2331">
                  <c:v>71</c:v>
                </c:pt>
                <c:pt idx="2332">
                  <c:v>49</c:v>
                </c:pt>
                <c:pt idx="2333">
                  <c:v>42</c:v>
                </c:pt>
                <c:pt idx="2334">
                  <c:v>43</c:v>
                </c:pt>
                <c:pt idx="2335">
                  <c:v>43</c:v>
                </c:pt>
                <c:pt idx="2336">
                  <c:v>27</c:v>
                </c:pt>
                <c:pt idx="2337">
                  <c:v>20</c:v>
                </c:pt>
                <c:pt idx="2338">
                  <c:v>53</c:v>
                </c:pt>
                <c:pt idx="2339">
                  <c:v>94</c:v>
                </c:pt>
                <c:pt idx="2340">
                  <c:v>129</c:v>
                </c:pt>
                <c:pt idx="2341">
                  <c:v>144</c:v>
                </c:pt>
                <c:pt idx="2342">
                  <c:v>164</c:v>
                </c:pt>
                <c:pt idx="2343">
                  <c:v>123</c:v>
                </c:pt>
                <c:pt idx="2344">
                  <c:v>173</c:v>
                </c:pt>
                <c:pt idx="2345">
                  <c:v>153</c:v>
                </c:pt>
                <c:pt idx="2346">
                  <c:v>97</c:v>
                </c:pt>
                <c:pt idx="2347">
                  <c:v>137</c:v>
                </c:pt>
                <c:pt idx="2348">
                  <c:v>197</c:v>
                </c:pt>
                <c:pt idx="2349">
                  <c:v>195</c:v>
                </c:pt>
                <c:pt idx="2350">
                  <c:v>178</c:v>
                </c:pt>
                <c:pt idx="2351">
                  <c:v>148</c:v>
                </c:pt>
                <c:pt idx="2352">
                  <c:v>98</c:v>
                </c:pt>
                <c:pt idx="2353">
                  <c:v>108</c:v>
                </c:pt>
                <c:pt idx="2354">
                  <c:v>136</c:v>
                </c:pt>
                <c:pt idx="2355">
                  <c:v>107</c:v>
                </c:pt>
                <c:pt idx="2356">
                  <c:v>62</c:v>
                </c:pt>
                <c:pt idx="2357">
                  <c:v>102</c:v>
                </c:pt>
                <c:pt idx="2358">
                  <c:v>108</c:v>
                </c:pt>
                <c:pt idx="2359">
                  <c:v>160</c:v>
                </c:pt>
                <c:pt idx="2360">
                  <c:v>177</c:v>
                </c:pt>
                <c:pt idx="2361">
                  <c:v>197</c:v>
                </c:pt>
                <c:pt idx="2362">
                  <c:v>207</c:v>
                </c:pt>
                <c:pt idx="2363">
                  <c:v>151</c:v>
                </c:pt>
                <c:pt idx="2364">
                  <c:v>68</c:v>
                </c:pt>
                <c:pt idx="2365">
                  <c:v>112</c:v>
                </c:pt>
                <c:pt idx="2366">
                  <c:v>143</c:v>
                </c:pt>
                <c:pt idx="2367">
                  <c:v>127</c:v>
                </c:pt>
                <c:pt idx="2368">
                  <c:v>107</c:v>
                </c:pt>
                <c:pt idx="2369">
                  <c:v>150</c:v>
                </c:pt>
                <c:pt idx="2370">
                  <c:v>187</c:v>
                </c:pt>
                <c:pt idx="2371">
                  <c:v>155</c:v>
                </c:pt>
                <c:pt idx="2372">
                  <c:v>136</c:v>
                </c:pt>
                <c:pt idx="2373">
                  <c:v>107</c:v>
                </c:pt>
                <c:pt idx="2374">
                  <c:v>95</c:v>
                </c:pt>
                <c:pt idx="2375">
                  <c:v>57</c:v>
                </c:pt>
                <c:pt idx="2376">
                  <c:v>52</c:v>
                </c:pt>
                <c:pt idx="2377">
                  <c:v>68</c:v>
                </c:pt>
                <c:pt idx="2378">
                  <c:v>88</c:v>
                </c:pt>
                <c:pt idx="2379">
                  <c:v>71</c:v>
                </c:pt>
                <c:pt idx="2380">
                  <c:v>100</c:v>
                </c:pt>
                <c:pt idx="2381">
                  <c:v>130</c:v>
                </c:pt>
                <c:pt idx="2382">
                  <c:v>179</c:v>
                </c:pt>
                <c:pt idx="2383">
                  <c:v>129</c:v>
                </c:pt>
                <c:pt idx="2384">
                  <c:v>145</c:v>
                </c:pt>
                <c:pt idx="2385">
                  <c:v>121</c:v>
                </c:pt>
                <c:pt idx="2386">
                  <c:v>149</c:v>
                </c:pt>
                <c:pt idx="2387">
                  <c:v>99</c:v>
                </c:pt>
                <c:pt idx="2388">
                  <c:v>99</c:v>
                </c:pt>
                <c:pt idx="2389">
                  <c:v>95</c:v>
                </c:pt>
                <c:pt idx="2390">
                  <c:v>73</c:v>
                </c:pt>
                <c:pt idx="2391">
                  <c:v>123</c:v>
                </c:pt>
                <c:pt idx="2392">
                  <c:v>159</c:v>
                </c:pt>
                <c:pt idx="2393">
                  <c:v>151</c:v>
                </c:pt>
                <c:pt idx="2394">
                  <c:v>123</c:v>
                </c:pt>
                <c:pt idx="2395">
                  <c:v>183</c:v>
                </c:pt>
                <c:pt idx="2396">
                  <c:v>172</c:v>
                </c:pt>
                <c:pt idx="2397">
                  <c:v>128</c:v>
                </c:pt>
                <c:pt idx="2398">
                  <c:v>167</c:v>
                </c:pt>
                <c:pt idx="2399">
                  <c:v>143</c:v>
                </c:pt>
                <c:pt idx="2400">
                  <c:v>98</c:v>
                </c:pt>
                <c:pt idx="2401">
                  <c:v>90</c:v>
                </c:pt>
                <c:pt idx="2402">
                  <c:v>148</c:v>
                </c:pt>
                <c:pt idx="2403">
                  <c:v>133</c:v>
                </c:pt>
                <c:pt idx="2404">
                  <c:v>104</c:v>
                </c:pt>
                <c:pt idx="2405">
                  <c:v>122</c:v>
                </c:pt>
                <c:pt idx="2406">
                  <c:v>94</c:v>
                </c:pt>
                <c:pt idx="2407">
                  <c:v>118</c:v>
                </c:pt>
                <c:pt idx="2408">
                  <c:v>136</c:v>
                </c:pt>
                <c:pt idx="2409">
                  <c:v>76</c:v>
                </c:pt>
                <c:pt idx="2410">
                  <c:v>65</c:v>
                </c:pt>
                <c:pt idx="2411">
                  <c:v>64</c:v>
                </c:pt>
                <c:pt idx="2412">
                  <c:v>60</c:v>
                </c:pt>
                <c:pt idx="2413">
                  <c:v>66</c:v>
                </c:pt>
                <c:pt idx="2414">
                  <c:v>87</c:v>
                </c:pt>
                <c:pt idx="2415">
                  <c:v>132</c:v>
                </c:pt>
                <c:pt idx="2416">
                  <c:v>117</c:v>
                </c:pt>
                <c:pt idx="2417">
                  <c:v>120</c:v>
                </c:pt>
                <c:pt idx="2418">
                  <c:v>90</c:v>
                </c:pt>
                <c:pt idx="2419">
                  <c:v>56</c:v>
                </c:pt>
                <c:pt idx="2420">
                  <c:v>57</c:v>
                </c:pt>
                <c:pt idx="2421">
                  <c:v>67</c:v>
                </c:pt>
                <c:pt idx="2422">
                  <c:v>69</c:v>
                </c:pt>
                <c:pt idx="2423">
                  <c:v>88</c:v>
                </c:pt>
                <c:pt idx="2424">
                  <c:v>135</c:v>
                </c:pt>
                <c:pt idx="2425">
                  <c:v>104</c:v>
                </c:pt>
                <c:pt idx="2426">
                  <c:v>69</c:v>
                </c:pt>
                <c:pt idx="2427">
                  <c:v>72</c:v>
                </c:pt>
                <c:pt idx="2428">
                  <c:v>95</c:v>
                </c:pt>
                <c:pt idx="2429">
                  <c:v>121</c:v>
                </c:pt>
                <c:pt idx="2430">
                  <c:v>105</c:v>
                </c:pt>
                <c:pt idx="2431">
                  <c:v>91</c:v>
                </c:pt>
                <c:pt idx="2432">
                  <c:v>103</c:v>
                </c:pt>
                <c:pt idx="2433">
                  <c:v>108</c:v>
                </c:pt>
                <c:pt idx="2434">
                  <c:v>99</c:v>
                </c:pt>
                <c:pt idx="2435">
                  <c:v>101</c:v>
                </c:pt>
                <c:pt idx="2436">
                  <c:v>94</c:v>
                </c:pt>
                <c:pt idx="2437">
                  <c:v>61</c:v>
                </c:pt>
                <c:pt idx="2438">
                  <c:v>71</c:v>
                </c:pt>
                <c:pt idx="2439">
                  <c:v>105</c:v>
                </c:pt>
                <c:pt idx="2440">
                  <c:v>99</c:v>
                </c:pt>
                <c:pt idx="2441">
                  <c:v>100</c:v>
                </c:pt>
                <c:pt idx="2442">
                  <c:v>84</c:v>
                </c:pt>
                <c:pt idx="2443">
                  <c:v>122</c:v>
                </c:pt>
                <c:pt idx="2444">
                  <c:v>127</c:v>
                </c:pt>
                <c:pt idx="2445">
                  <c:v>130</c:v>
                </c:pt>
                <c:pt idx="2446">
                  <c:v>109</c:v>
                </c:pt>
                <c:pt idx="2447">
                  <c:v>83</c:v>
                </c:pt>
                <c:pt idx="2448">
                  <c:v>72</c:v>
                </c:pt>
                <c:pt idx="2449">
                  <c:v>55</c:v>
                </c:pt>
                <c:pt idx="2450">
                  <c:v>68</c:v>
                </c:pt>
                <c:pt idx="2451">
                  <c:v>96</c:v>
                </c:pt>
                <c:pt idx="2452">
                  <c:v>58</c:v>
                </c:pt>
                <c:pt idx="2453">
                  <c:v>57</c:v>
                </c:pt>
                <c:pt idx="2454">
                  <c:v>80</c:v>
                </c:pt>
                <c:pt idx="2455">
                  <c:v>100</c:v>
                </c:pt>
                <c:pt idx="2456">
                  <c:v>70</c:v>
                </c:pt>
                <c:pt idx="2457">
                  <c:v>49</c:v>
                </c:pt>
                <c:pt idx="2458">
                  <c:v>63</c:v>
                </c:pt>
                <c:pt idx="2459">
                  <c:v>77</c:v>
                </c:pt>
                <c:pt idx="2460">
                  <c:v>99</c:v>
                </c:pt>
                <c:pt idx="2461">
                  <c:v>90</c:v>
                </c:pt>
                <c:pt idx="2462">
                  <c:v>58</c:v>
                </c:pt>
                <c:pt idx="2463">
                  <c:v>83</c:v>
                </c:pt>
                <c:pt idx="2464">
                  <c:v>74</c:v>
                </c:pt>
                <c:pt idx="2465">
                  <c:v>40</c:v>
                </c:pt>
                <c:pt idx="2466">
                  <c:v>41</c:v>
                </c:pt>
                <c:pt idx="2467">
                  <c:v>39</c:v>
                </c:pt>
                <c:pt idx="2468">
                  <c:v>56</c:v>
                </c:pt>
                <c:pt idx="2469">
                  <c:v>67</c:v>
                </c:pt>
                <c:pt idx="2470">
                  <c:v>72</c:v>
                </c:pt>
                <c:pt idx="2471">
                  <c:v>103</c:v>
                </c:pt>
                <c:pt idx="2472">
                  <c:v>122</c:v>
                </c:pt>
                <c:pt idx="2473">
                  <c:v>102</c:v>
                </c:pt>
                <c:pt idx="2474">
                  <c:v>104</c:v>
                </c:pt>
                <c:pt idx="2475">
                  <c:v>126</c:v>
                </c:pt>
                <c:pt idx="2476">
                  <c:v>103</c:v>
                </c:pt>
                <c:pt idx="2477">
                  <c:v>91</c:v>
                </c:pt>
                <c:pt idx="2478">
                  <c:v>90</c:v>
                </c:pt>
                <c:pt idx="2479">
                  <c:v>59</c:v>
                </c:pt>
                <c:pt idx="2480">
                  <c:v>61</c:v>
                </c:pt>
                <c:pt idx="2481">
                  <c:v>55</c:v>
                </c:pt>
                <c:pt idx="2482">
                  <c:v>77</c:v>
                </c:pt>
                <c:pt idx="2483">
                  <c:v>62</c:v>
                </c:pt>
                <c:pt idx="2484">
                  <c:v>69</c:v>
                </c:pt>
                <c:pt idx="2485">
                  <c:v>86</c:v>
                </c:pt>
                <c:pt idx="2486">
                  <c:v>95</c:v>
                </c:pt>
                <c:pt idx="2487">
                  <c:v>82</c:v>
                </c:pt>
                <c:pt idx="2488">
                  <c:v>72</c:v>
                </c:pt>
                <c:pt idx="2489">
                  <c:v>75</c:v>
                </c:pt>
                <c:pt idx="2490">
                  <c:v>83</c:v>
                </c:pt>
                <c:pt idx="2491">
                  <c:v>77</c:v>
                </c:pt>
                <c:pt idx="2492">
                  <c:v>75</c:v>
                </c:pt>
                <c:pt idx="2493">
                  <c:v>114</c:v>
                </c:pt>
                <c:pt idx="2494">
                  <c:v>61</c:v>
                </c:pt>
                <c:pt idx="2495">
                  <c:v>89</c:v>
                </c:pt>
                <c:pt idx="2496">
                  <c:v>115</c:v>
                </c:pt>
                <c:pt idx="2497">
                  <c:v>101</c:v>
                </c:pt>
                <c:pt idx="2498">
                  <c:v>78</c:v>
                </c:pt>
                <c:pt idx="2499">
                  <c:v>44</c:v>
                </c:pt>
                <c:pt idx="2500">
                  <c:v>135</c:v>
                </c:pt>
                <c:pt idx="2501">
                  <c:v>58</c:v>
                </c:pt>
                <c:pt idx="2502">
                  <c:v>47</c:v>
                </c:pt>
                <c:pt idx="2503">
                  <c:v>55</c:v>
                </c:pt>
                <c:pt idx="2504">
                  <c:v>57</c:v>
                </c:pt>
                <c:pt idx="2505">
                  <c:v>127</c:v>
                </c:pt>
                <c:pt idx="2506">
                  <c:v>138</c:v>
                </c:pt>
                <c:pt idx="2507">
                  <c:v>78</c:v>
                </c:pt>
                <c:pt idx="2508">
                  <c:v>49</c:v>
                </c:pt>
                <c:pt idx="2509">
                  <c:v>45</c:v>
                </c:pt>
                <c:pt idx="2510">
                  <c:v>50</c:v>
                </c:pt>
                <c:pt idx="2511">
                  <c:v>60</c:v>
                </c:pt>
                <c:pt idx="2512">
                  <c:v>57</c:v>
                </c:pt>
                <c:pt idx="2513">
                  <c:v>36</c:v>
                </c:pt>
                <c:pt idx="2514">
                  <c:v>47</c:v>
                </c:pt>
                <c:pt idx="2515">
                  <c:v>52</c:v>
                </c:pt>
                <c:pt idx="2516">
                  <c:v>61</c:v>
                </c:pt>
                <c:pt idx="2517">
                  <c:v>56</c:v>
                </c:pt>
                <c:pt idx="2518">
                  <c:v>64</c:v>
                </c:pt>
                <c:pt idx="2519">
                  <c:v>57</c:v>
                </c:pt>
                <c:pt idx="2520">
                  <c:v>51</c:v>
                </c:pt>
                <c:pt idx="2521">
                  <c:v>41</c:v>
                </c:pt>
                <c:pt idx="2522">
                  <c:v>36</c:v>
                </c:pt>
                <c:pt idx="2523">
                  <c:v>39</c:v>
                </c:pt>
                <c:pt idx="2524">
                  <c:v>46</c:v>
                </c:pt>
                <c:pt idx="2525">
                  <c:v>46</c:v>
                </c:pt>
                <c:pt idx="2526">
                  <c:v>48</c:v>
                </c:pt>
                <c:pt idx="2527">
                  <c:v>49</c:v>
                </c:pt>
                <c:pt idx="2528">
                  <c:v>56</c:v>
                </c:pt>
                <c:pt idx="2529">
                  <c:v>52</c:v>
                </c:pt>
                <c:pt idx="2530">
                  <c:v>68</c:v>
                </c:pt>
                <c:pt idx="2531">
                  <c:v>79</c:v>
                </c:pt>
                <c:pt idx="2532">
                  <c:v>105</c:v>
                </c:pt>
                <c:pt idx="2533">
                  <c:v>82</c:v>
                </c:pt>
                <c:pt idx="2534">
                  <c:v>60</c:v>
                </c:pt>
                <c:pt idx="2535">
                  <c:v>81</c:v>
                </c:pt>
                <c:pt idx="2536">
                  <c:v>74</c:v>
                </c:pt>
                <c:pt idx="2537">
                  <c:v>48</c:v>
                </c:pt>
                <c:pt idx="2538">
                  <c:v>41</c:v>
                </c:pt>
                <c:pt idx="2539">
                  <c:v>42</c:v>
                </c:pt>
                <c:pt idx="2540">
                  <c:v>49</c:v>
                </c:pt>
                <c:pt idx="2541">
                  <c:v>57</c:v>
                </c:pt>
                <c:pt idx="2542">
                  <c:v>76</c:v>
                </c:pt>
                <c:pt idx="2543">
                  <c:v>64</c:v>
                </c:pt>
                <c:pt idx="2544">
                  <c:v>77</c:v>
                </c:pt>
                <c:pt idx="2545">
                  <c:v>71</c:v>
                </c:pt>
                <c:pt idx="2546">
                  <c:v>60</c:v>
                </c:pt>
                <c:pt idx="2547">
                  <c:v>55</c:v>
                </c:pt>
                <c:pt idx="2548">
                  <c:v>67</c:v>
                </c:pt>
                <c:pt idx="2549">
                  <c:v>58</c:v>
                </c:pt>
                <c:pt idx="2550">
                  <c:v>43</c:v>
                </c:pt>
                <c:pt idx="2551">
                  <c:v>52</c:v>
                </c:pt>
                <c:pt idx="2552">
                  <c:v>49</c:v>
                </c:pt>
                <c:pt idx="2553">
                  <c:v>53</c:v>
                </c:pt>
                <c:pt idx="2554">
                  <c:v>53</c:v>
                </c:pt>
                <c:pt idx="2555">
                  <c:v>68</c:v>
                </c:pt>
                <c:pt idx="2556">
                  <c:v>76</c:v>
                </c:pt>
                <c:pt idx="2557">
                  <c:v>94</c:v>
                </c:pt>
                <c:pt idx="2558">
                  <c:v>73</c:v>
                </c:pt>
                <c:pt idx="2559">
                  <c:v>75</c:v>
                </c:pt>
                <c:pt idx="2560">
                  <c:v>54</c:v>
                </c:pt>
                <c:pt idx="2561">
                  <c:v>61</c:v>
                </c:pt>
                <c:pt idx="2562">
                  <c:v>80</c:v>
                </c:pt>
                <c:pt idx="2563">
                  <c:v>86</c:v>
                </c:pt>
                <c:pt idx="2564">
                  <c:v>64</c:v>
                </c:pt>
                <c:pt idx="2565">
                  <c:v>92</c:v>
                </c:pt>
                <c:pt idx="2566">
                  <c:v>57</c:v>
                </c:pt>
                <c:pt idx="2567">
                  <c:v>67</c:v>
                </c:pt>
                <c:pt idx="2568">
                  <c:v>63</c:v>
                </c:pt>
                <c:pt idx="2569">
                  <c:v>70</c:v>
                </c:pt>
                <c:pt idx="2570">
                  <c:v>59</c:v>
                </c:pt>
                <c:pt idx="2571">
                  <c:v>79</c:v>
                </c:pt>
                <c:pt idx="2572">
                  <c:v>54</c:v>
                </c:pt>
                <c:pt idx="2573">
                  <c:v>71</c:v>
                </c:pt>
                <c:pt idx="2574">
                  <c:v>46</c:v>
                </c:pt>
                <c:pt idx="2575">
                  <c:v>62</c:v>
                </c:pt>
                <c:pt idx="2576">
                  <c:v>55</c:v>
                </c:pt>
                <c:pt idx="2577">
                  <c:v>88</c:v>
                </c:pt>
                <c:pt idx="2578">
                  <c:v>104</c:v>
                </c:pt>
                <c:pt idx="2579">
                  <c:v>104</c:v>
                </c:pt>
                <c:pt idx="2580">
                  <c:v>81</c:v>
                </c:pt>
                <c:pt idx="2581">
                  <c:v>42</c:v>
                </c:pt>
                <c:pt idx="2582">
                  <c:v>64</c:v>
                </c:pt>
                <c:pt idx="2583">
                  <c:v>98</c:v>
                </c:pt>
                <c:pt idx="2584">
                  <c:v>92</c:v>
                </c:pt>
                <c:pt idx="2585">
                  <c:v>59</c:v>
                </c:pt>
                <c:pt idx="2586">
                  <c:v>70</c:v>
                </c:pt>
                <c:pt idx="2587">
                  <c:v>98</c:v>
                </c:pt>
                <c:pt idx="2588">
                  <c:v>90</c:v>
                </c:pt>
                <c:pt idx="2589">
                  <c:v>93</c:v>
                </c:pt>
                <c:pt idx="2590">
                  <c:v>43</c:v>
                </c:pt>
                <c:pt idx="2591">
                  <c:v>31</c:v>
                </c:pt>
                <c:pt idx="2592">
                  <c:v>51</c:v>
                </c:pt>
                <c:pt idx="2593">
                  <c:v>77</c:v>
                </c:pt>
                <c:pt idx="2594">
                  <c:v>78</c:v>
                </c:pt>
                <c:pt idx="2595">
                  <c:v>65</c:v>
                </c:pt>
                <c:pt idx="2596">
                  <c:v>50</c:v>
                </c:pt>
                <c:pt idx="2597">
                  <c:v>31</c:v>
                </c:pt>
                <c:pt idx="2598">
                  <c:v>35</c:v>
                </c:pt>
                <c:pt idx="2599">
                  <c:v>35</c:v>
                </c:pt>
                <c:pt idx="2600">
                  <c:v>38</c:v>
                </c:pt>
                <c:pt idx="2601">
                  <c:v>58</c:v>
                </c:pt>
                <c:pt idx="2602">
                  <c:v>86</c:v>
                </c:pt>
                <c:pt idx="2603">
                  <c:v>77</c:v>
                </c:pt>
                <c:pt idx="2604">
                  <c:v>34</c:v>
                </c:pt>
                <c:pt idx="2605">
                  <c:v>51</c:v>
                </c:pt>
                <c:pt idx="2606">
                  <c:v>81</c:v>
                </c:pt>
                <c:pt idx="2607">
                  <c:v>105</c:v>
                </c:pt>
                <c:pt idx="2608">
                  <c:v>70</c:v>
                </c:pt>
                <c:pt idx="2609">
                  <c:v>77</c:v>
                </c:pt>
                <c:pt idx="2610">
                  <c:v>91</c:v>
                </c:pt>
                <c:pt idx="2611">
                  <c:v>90</c:v>
                </c:pt>
                <c:pt idx="2612">
                  <c:v>71</c:v>
                </c:pt>
                <c:pt idx="2613">
                  <c:v>67</c:v>
                </c:pt>
                <c:pt idx="2614">
                  <c:v>60</c:v>
                </c:pt>
                <c:pt idx="2615">
                  <c:v>41</c:v>
                </c:pt>
                <c:pt idx="2616">
                  <c:v>63</c:v>
                </c:pt>
                <c:pt idx="2617">
                  <c:v>50</c:v>
                </c:pt>
                <c:pt idx="2618">
                  <c:v>66</c:v>
                </c:pt>
                <c:pt idx="2619">
                  <c:v>57</c:v>
                </c:pt>
                <c:pt idx="2620">
                  <c:v>80</c:v>
                </c:pt>
                <c:pt idx="2621">
                  <c:v>96</c:v>
                </c:pt>
                <c:pt idx="2622">
                  <c:v>58</c:v>
                </c:pt>
                <c:pt idx="2623">
                  <c:v>107</c:v>
                </c:pt>
                <c:pt idx="2624">
                  <c:v>127</c:v>
                </c:pt>
                <c:pt idx="2625">
                  <c:v>140</c:v>
                </c:pt>
                <c:pt idx="2626">
                  <c:v>132</c:v>
                </c:pt>
                <c:pt idx="2627">
                  <c:v>70</c:v>
                </c:pt>
                <c:pt idx="2628">
                  <c:v>49</c:v>
                </c:pt>
                <c:pt idx="2629">
                  <c:v>76</c:v>
                </c:pt>
                <c:pt idx="2630">
                  <c:v>117</c:v>
                </c:pt>
                <c:pt idx="2631">
                  <c:v>133</c:v>
                </c:pt>
                <c:pt idx="2632">
                  <c:v>148</c:v>
                </c:pt>
                <c:pt idx="2633">
                  <c:v>98</c:v>
                </c:pt>
                <c:pt idx="2634">
                  <c:v>155</c:v>
                </c:pt>
                <c:pt idx="2635">
                  <c:v>77</c:v>
                </c:pt>
                <c:pt idx="2636">
                  <c:v>67</c:v>
                </c:pt>
                <c:pt idx="2637">
                  <c:v>62</c:v>
                </c:pt>
                <c:pt idx="2638">
                  <c:v>113</c:v>
                </c:pt>
                <c:pt idx="2639">
                  <c:v>124</c:v>
                </c:pt>
                <c:pt idx="2640">
                  <c:v>142</c:v>
                </c:pt>
                <c:pt idx="2641">
                  <c:v>98</c:v>
                </c:pt>
                <c:pt idx="2642">
                  <c:v>52</c:v>
                </c:pt>
                <c:pt idx="2643">
                  <c:v>52</c:v>
                </c:pt>
                <c:pt idx="2644">
                  <c:v>63</c:v>
                </c:pt>
                <c:pt idx="2645">
                  <c:v>64</c:v>
                </c:pt>
                <c:pt idx="2646">
                  <c:v>107</c:v>
                </c:pt>
                <c:pt idx="2647">
                  <c:v>80</c:v>
                </c:pt>
                <c:pt idx="2648">
                  <c:v>76</c:v>
                </c:pt>
                <c:pt idx="2649">
                  <c:v>59</c:v>
                </c:pt>
                <c:pt idx="2650">
                  <c:v>68</c:v>
                </c:pt>
                <c:pt idx="2651">
                  <c:v>43</c:v>
                </c:pt>
                <c:pt idx="2652">
                  <c:v>58</c:v>
                </c:pt>
                <c:pt idx="2653">
                  <c:v>106</c:v>
                </c:pt>
                <c:pt idx="2654">
                  <c:v>62</c:v>
                </c:pt>
                <c:pt idx="2655">
                  <c:v>74</c:v>
                </c:pt>
                <c:pt idx="2656">
                  <c:v>140</c:v>
                </c:pt>
                <c:pt idx="2657">
                  <c:v>150</c:v>
                </c:pt>
                <c:pt idx="2658">
                  <c:v>167</c:v>
                </c:pt>
                <c:pt idx="2659">
                  <c:v>102</c:v>
                </c:pt>
                <c:pt idx="2660">
                  <c:v>187</c:v>
                </c:pt>
                <c:pt idx="2661">
                  <c:v>152</c:v>
                </c:pt>
                <c:pt idx="2662">
                  <c:v>150</c:v>
                </c:pt>
                <c:pt idx="2663">
                  <c:v>140</c:v>
                </c:pt>
                <c:pt idx="2664">
                  <c:v>137</c:v>
                </c:pt>
                <c:pt idx="2665">
                  <c:v>160</c:v>
                </c:pt>
                <c:pt idx="2666">
                  <c:v>164</c:v>
                </c:pt>
                <c:pt idx="2667">
                  <c:v>187</c:v>
                </c:pt>
                <c:pt idx="2668">
                  <c:v>172</c:v>
                </c:pt>
                <c:pt idx="2669">
                  <c:v>65</c:v>
                </c:pt>
                <c:pt idx="2670">
                  <c:v>103</c:v>
                </c:pt>
                <c:pt idx="2671">
                  <c:v>107</c:v>
                </c:pt>
                <c:pt idx="2672">
                  <c:v>69</c:v>
                </c:pt>
                <c:pt idx="2673">
                  <c:v>112</c:v>
                </c:pt>
                <c:pt idx="2674">
                  <c:v>109</c:v>
                </c:pt>
                <c:pt idx="2675">
                  <c:v>119</c:v>
                </c:pt>
                <c:pt idx="2676">
                  <c:v>133</c:v>
                </c:pt>
                <c:pt idx="2677">
                  <c:v>141</c:v>
                </c:pt>
                <c:pt idx="2678">
                  <c:v>79</c:v>
                </c:pt>
                <c:pt idx="2679">
                  <c:v>88</c:v>
                </c:pt>
                <c:pt idx="2680">
                  <c:v>102</c:v>
                </c:pt>
                <c:pt idx="2681">
                  <c:v>79</c:v>
                </c:pt>
                <c:pt idx="2682">
                  <c:v>87</c:v>
                </c:pt>
                <c:pt idx="2683">
                  <c:v>75</c:v>
                </c:pt>
                <c:pt idx="2684">
                  <c:v>73</c:v>
                </c:pt>
                <c:pt idx="2685">
                  <c:v>58</c:v>
                </c:pt>
                <c:pt idx="2686">
                  <c:v>113</c:v>
                </c:pt>
                <c:pt idx="2687">
                  <c:v>57</c:v>
                </c:pt>
                <c:pt idx="2688">
                  <c:v>57</c:v>
                </c:pt>
                <c:pt idx="2689">
                  <c:v>100</c:v>
                </c:pt>
                <c:pt idx="2690">
                  <c:v>98</c:v>
                </c:pt>
                <c:pt idx="2691">
                  <c:v>134</c:v>
                </c:pt>
                <c:pt idx="2692">
                  <c:v>157</c:v>
                </c:pt>
                <c:pt idx="2693">
                  <c:v>78</c:v>
                </c:pt>
                <c:pt idx="2694">
                  <c:v>78</c:v>
                </c:pt>
                <c:pt idx="2695">
                  <c:v>104</c:v>
                </c:pt>
                <c:pt idx="2696">
                  <c:v>182</c:v>
                </c:pt>
                <c:pt idx="2697">
                  <c:v>192</c:v>
                </c:pt>
                <c:pt idx="2698">
                  <c:v>118</c:v>
                </c:pt>
                <c:pt idx="2699">
                  <c:v>140</c:v>
                </c:pt>
                <c:pt idx="2700">
                  <c:v>98</c:v>
                </c:pt>
                <c:pt idx="2701">
                  <c:v>70</c:v>
                </c:pt>
                <c:pt idx="2702">
                  <c:v>122</c:v>
                </c:pt>
                <c:pt idx="2703">
                  <c:v>152</c:v>
                </c:pt>
                <c:pt idx="2704">
                  <c:v>106</c:v>
                </c:pt>
                <c:pt idx="2705">
                  <c:v>95</c:v>
                </c:pt>
                <c:pt idx="2706">
                  <c:v>90</c:v>
                </c:pt>
                <c:pt idx="2707">
                  <c:v>82</c:v>
                </c:pt>
                <c:pt idx="2708">
                  <c:v>83</c:v>
                </c:pt>
                <c:pt idx="2709">
                  <c:v>51</c:v>
                </c:pt>
                <c:pt idx="2710">
                  <c:v>44</c:v>
                </c:pt>
                <c:pt idx="2711">
                  <c:v>82</c:v>
                </c:pt>
                <c:pt idx="2712">
                  <c:v>116</c:v>
                </c:pt>
                <c:pt idx="2713">
                  <c:v>108</c:v>
                </c:pt>
                <c:pt idx="2714">
                  <c:v>100</c:v>
                </c:pt>
                <c:pt idx="2715">
                  <c:v>112</c:v>
                </c:pt>
                <c:pt idx="2716">
                  <c:v>95</c:v>
                </c:pt>
                <c:pt idx="2717">
                  <c:v>69</c:v>
                </c:pt>
                <c:pt idx="2718">
                  <c:v>90</c:v>
                </c:pt>
                <c:pt idx="2719">
                  <c:v>116</c:v>
                </c:pt>
                <c:pt idx="2720">
                  <c:v>112</c:v>
                </c:pt>
                <c:pt idx="2721">
                  <c:v>89</c:v>
                </c:pt>
                <c:pt idx="2722">
                  <c:v>117</c:v>
                </c:pt>
                <c:pt idx="2723">
                  <c:v>160</c:v>
                </c:pt>
                <c:pt idx="2724">
                  <c:v>175</c:v>
                </c:pt>
                <c:pt idx="2725">
                  <c:v>170</c:v>
                </c:pt>
                <c:pt idx="2726">
                  <c:v>145</c:v>
                </c:pt>
                <c:pt idx="2727">
                  <c:v>64</c:v>
                </c:pt>
                <c:pt idx="2728">
                  <c:v>60</c:v>
                </c:pt>
                <c:pt idx="2729">
                  <c:v>66</c:v>
                </c:pt>
                <c:pt idx="2730">
                  <c:v>79</c:v>
                </c:pt>
                <c:pt idx="2731">
                  <c:v>76</c:v>
                </c:pt>
                <c:pt idx="2732">
                  <c:v>59</c:v>
                </c:pt>
                <c:pt idx="2733">
                  <c:v>65</c:v>
                </c:pt>
                <c:pt idx="2734">
                  <c:v>142</c:v>
                </c:pt>
                <c:pt idx="2735">
                  <c:v>91</c:v>
                </c:pt>
                <c:pt idx="2736">
                  <c:v>113</c:v>
                </c:pt>
                <c:pt idx="2737">
                  <c:v>63</c:v>
                </c:pt>
                <c:pt idx="2738">
                  <c:v>59</c:v>
                </c:pt>
                <c:pt idx="2739">
                  <c:v>82</c:v>
                </c:pt>
                <c:pt idx="2740">
                  <c:v>118</c:v>
                </c:pt>
                <c:pt idx="2741">
                  <c:v>89</c:v>
                </c:pt>
                <c:pt idx="2742">
                  <c:v>68</c:v>
                </c:pt>
                <c:pt idx="2743">
                  <c:v>57</c:v>
                </c:pt>
                <c:pt idx="2744">
                  <c:v>75</c:v>
                </c:pt>
                <c:pt idx="2745">
                  <c:v>78</c:v>
                </c:pt>
                <c:pt idx="2746">
                  <c:v>70</c:v>
                </c:pt>
                <c:pt idx="2747">
                  <c:v>96</c:v>
                </c:pt>
                <c:pt idx="2748">
                  <c:v>38</c:v>
                </c:pt>
                <c:pt idx="2749">
                  <c:v>38</c:v>
                </c:pt>
                <c:pt idx="2750">
                  <c:v>62</c:v>
                </c:pt>
                <c:pt idx="2751">
                  <c:v>47</c:v>
                </c:pt>
                <c:pt idx="2752">
                  <c:v>86</c:v>
                </c:pt>
                <c:pt idx="2753">
                  <c:v>55</c:v>
                </c:pt>
                <c:pt idx="2754">
                  <c:v>46</c:v>
                </c:pt>
                <c:pt idx="2755">
                  <c:v>84</c:v>
                </c:pt>
                <c:pt idx="2756">
                  <c:v>127</c:v>
                </c:pt>
                <c:pt idx="2757">
                  <c:v>145</c:v>
                </c:pt>
                <c:pt idx="2758">
                  <c:v>197</c:v>
                </c:pt>
                <c:pt idx="2759">
                  <c:v>167</c:v>
                </c:pt>
                <c:pt idx="2760">
                  <c:v>131</c:v>
                </c:pt>
                <c:pt idx="2761">
                  <c:v>170</c:v>
                </c:pt>
                <c:pt idx="2762">
                  <c:v>154</c:v>
                </c:pt>
                <c:pt idx="2763">
                  <c:v>65</c:v>
                </c:pt>
                <c:pt idx="2764">
                  <c:v>78</c:v>
                </c:pt>
                <c:pt idx="2765">
                  <c:v>148</c:v>
                </c:pt>
                <c:pt idx="2766">
                  <c:v>118</c:v>
                </c:pt>
                <c:pt idx="2767">
                  <c:v>83</c:v>
                </c:pt>
                <c:pt idx="2768">
                  <c:v>109</c:v>
                </c:pt>
                <c:pt idx="2769">
                  <c:v>73</c:v>
                </c:pt>
                <c:pt idx="2770">
                  <c:v>80</c:v>
                </c:pt>
                <c:pt idx="2771">
                  <c:v>68</c:v>
                </c:pt>
                <c:pt idx="2772">
                  <c:v>65</c:v>
                </c:pt>
                <c:pt idx="2773">
                  <c:v>88</c:v>
                </c:pt>
                <c:pt idx="2774">
                  <c:v>130</c:v>
                </c:pt>
                <c:pt idx="2775">
                  <c:v>112</c:v>
                </c:pt>
                <c:pt idx="2776">
                  <c:v>76</c:v>
                </c:pt>
                <c:pt idx="2777">
                  <c:v>72</c:v>
                </c:pt>
                <c:pt idx="2778">
                  <c:v>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9D-4529-A742-6843BFB70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480544"/>
        <c:axId val="1280470944"/>
      </c:scatterChart>
      <c:valAx>
        <c:axId val="128048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470944"/>
        <c:crosses val="autoZero"/>
        <c:crossBetween val="midCat"/>
      </c:valAx>
      <c:valAx>
        <c:axId val="128047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48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'HaNoi-DFtest'!$A$2:$A$256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'HaNoi-DFtest'!$I$2:$I$256</c:f>
              <c:numCache>
                <c:formatCode>General</c:formatCode>
                <c:ptCount val="255"/>
                <c:pt idx="0">
                  <c:v>124</c:v>
                </c:pt>
                <c:pt idx="1">
                  <c:v>186</c:v>
                </c:pt>
                <c:pt idx="2">
                  <c:v>227</c:v>
                </c:pt>
                <c:pt idx="3">
                  <c:v>253</c:v>
                </c:pt>
                <c:pt idx="4">
                  <c:v>115</c:v>
                </c:pt>
                <c:pt idx="5">
                  <c:v>188</c:v>
                </c:pt>
                <c:pt idx="6">
                  <c:v>167</c:v>
                </c:pt>
                <c:pt idx="7">
                  <c:v>163</c:v>
                </c:pt>
                <c:pt idx="8">
                  <c:v>165</c:v>
                </c:pt>
                <c:pt idx="9">
                  <c:v>189</c:v>
                </c:pt>
                <c:pt idx="10">
                  <c:v>206</c:v>
                </c:pt>
                <c:pt idx="11">
                  <c:v>150</c:v>
                </c:pt>
                <c:pt idx="12">
                  <c:v>133</c:v>
                </c:pt>
                <c:pt idx="13">
                  <c:v>162</c:v>
                </c:pt>
                <c:pt idx="14">
                  <c:v>171</c:v>
                </c:pt>
                <c:pt idx="15">
                  <c:v>179</c:v>
                </c:pt>
                <c:pt idx="16">
                  <c:v>191</c:v>
                </c:pt>
                <c:pt idx="17">
                  <c:v>194</c:v>
                </c:pt>
                <c:pt idx="18">
                  <c:v>199</c:v>
                </c:pt>
                <c:pt idx="19">
                  <c:v>100</c:v>
                </c:pt>
                <c:pt idx="20">
                  <c:v>179</c:v>
                </c:pt>
                <c:pt idx="21">
                  <c:v>180</c:v>
                </c:pt>
                <c:pt idx="22">
                  <c:v>183</c:v>
                </c:pt>
                <c:pt idx="23">
                  <c:v>166</c:v>
                </c:pt>
                <c:pt idx="24">
                  <c:v>183</c:v>
                </c:pt>
                <c:pt idx="25">
                  <c:v>181</c:v>
                </c:pt>
                <c:pt idx="26">
                  <c:v>167</c:v>
                </c:pt>
                <c:pt idx="27">
                  <c:v>153</c:v>
                </c:pt>
                <c:pt idx="28">
                  <c:v>154</c:v>
                </c:pt>
                <c:pt idx="29">
                  <c:v>164</c:v>
                </c:pt>
                <c:pt idx="30">
                  <c:v>134</c:v>
                </c:pt>
                <c:pt idx="31">
                  <c:v>101</c:v>
                </c:pt>
                <c:pt idx="32">
                  <c:v>101</c:v>
                </c:pt>
                <c:pt idx="33">
                  <c:v>94</c:v>
                </c:pt>
                <c:pt idx="34">
                  <c:v>84</c:v>
                </c:pt>
                <c:pt idx="35">
                  <c:v>84</c:v>
                </c:pt>
                <c:pt idx="36">
                  <c:v>99</c:v>
                </c:pt>
                <c:pt idx="37">
                  <c:v>81</c:v>
                </c:pt>
                <c:pt idx="38">
                  <c:v>120</c:v>
                </c:pt>
                <c:pt idx="39">
                  <c:v>125</c:v>
                </c:pt>
                <c:pt idx="40">
                  <c:v>127</c:v>
                </c:pt>
                <c:pt idx="41">
                  <c:v>159</c:v>
                </c:pt>
                <c:pt idx="42">
                  <c:v>183</c:v>
                </c:pt>
                <c:pt idx="43">
                  <c:v>154</c:v>
                </c:pt>
                <c:pt idx="44">
                  <c:v>168</c:v>
                </c:pt>
                <c:pt idx="45">
                  <c:v>187</c:v>
                </c:pt>
                <c:pt idx="46">
                  <c:v>209</c:v>
                </c:pt>
                <c:pt idx="47">
                  <c:v>182</c:v>
                </c:pt>
                <c:pt idx="48">
                  <c:v>125</c:v>
                </c:pt>
                <c:pt idx="49">
                  <c:v>128</c:v>
                </c:pt>
                <c:pt idx="50">
                  <c:v>147</c:v>
                </c:pt>
                <c:pt idx="51">
                  <c:v>161</c:v>
                </c:pt>
                <c:pt idx="52">
                  <c:v>160</c:v>
                </c:pt>
                <c:pt idx="53">
                  <c:v>145</c:v>
                </c:pt>
                <c:pt idx="54">
                  <c:v>148</c:v>
                </c:pt>
                <c:pt idx="55">
                  <c:v>133</c:v>
                </c:pt>
                <c:pt idx="56">
                  <c:v>154</c:v>
                </c:pt>
                <c:pt idx="57">
                  <c:v>140</c:v>
                </c:pt>
                <c:pt idx="58">
                  <c:v>121</c:v>
                </c:pt>
                <c:pt idx="59">
                  <c:v>106</c:v>
                </c:pt>
                <c:pt idx="60">
                  <c:v>166</c:v>
                </c:pt>
                <c:pt idx="61">
                  <c:v>158</c:v>
                </c:pt>
                <c:pt idx="62">
                  <c:v>162</c:v>
                </c:pt>
                <c:pt idx="63">
                  <c:v>160</c:v>
                </c:pt>
                <c:pt idx="64">
                  <c:v>139</c:v>
                </c:pt>
                <c:pt idx="65">
                  <c:v>107</c:v>
                </c:pt>
                <c:pt idx="66">
                  <c:v>90</c:v>
                </c:pt>
                <c:pt idx="67">
                  <c:v>97</c:v>
                </c:pt>
                <c:pt idx="68">
                  <c:v>125</c:v>
                </c:pt>
                <c:pt idx="69">
                  <c:v>153</c:v>
                </c:pt>
                <c:pt idx="70">
                  <c:v>132</c:v>
                </c:pt>
                <c:pt idx="71">
                  <c:v>138</c:v>
                </c:pt>
                <c:pt idx="72">
                  <c:v>160</c:v>
                </c:pt>
                <c:pt idx="73">
                  <c:v>147</c:v>
                </c:pt>
                <c:pt idx="74">
                  <c:v>121</c:v>
                </c:pt>
                <c:pt idx="75">
                  <c:v>157</c:v>
                </c:pt>
                <c:pt idx="76">
                  <c:v>117</c:v>
                </c:pt>
                <c:pt idx="77">
                  <c:v>124</c:v>
                </c:pt>
                <c:pt idx="78">
                  <c:v>146</c:v>
                </c:pt>
                <c:pt idx="79">
                  <c:v>131</c:v>
                </c:pt>
                <c:pt idx="80">
                  <c:v>115</c:v>
                </c:pt>
                <c:pt idx="81">
                  <c:v>122</c:v>
                </c:pt>
                <c:pt idx="82">
                  <c:v>118</c:v>
                </c:pt>
                <c:pt idx="83">
                  <c:v>133</c:v>
                </c:pt>
                <c:pt idx="84">
                  <c:v>132</c:v>
                </c:pt>
                <c:pt idx="85">
                  <c:v>131</c:v>
                </c:pt>
                <c:pt idx="86">
                  <c:v>104</c:v>
                </c:pt>
                <c:pt idx="87">
                  <c:v>101</c:v>
                </c:pt>
                <c:pt idx="88">
                  <c:v>122</c:v>
                </c:pt>
                <c:pt idx="89">
                  <c:v>147</c:v>
                </c:pt>
                <c:pt idx="90">
                  <c:v>147</c:v>
                </c:pt>
                <c:pt idx="91">
                  <c:v>164</c:v>
                </c:pt>
                <c:pt idx="92">
                  <c:v>138</c:v>
                </c:pt>
                <c:pt idx="93">
                  <c:v>148</c:v>
                </c:pt>
                <c:pt idx="94">
                  <c:v>154</c:v>
                </c:pt>
                <c:pt idx="95">
                  <c:v>107</c:v>
                </c:pt>
                <c:pt idx="96">
                  <c:v>75</c:v>
                </c:pt>
                <c:pt idx="97">
                  <c:v>113</c:v>
                </c:pt>
                <c:pt idx="98">
                  <c:v>104</c:v>
                </c:pt>
                <c:pt idx="99">
                  <c:v>88</c:v>
                </c:pt>
                <c:pt idx="100">
                  <c:v>93</c:v>
                </c:pt>
                <c:pt idx="101">
                  <c:v>107</c:v>
                </c:pt>
                <c:pt idx="102">
                  <c:v>107</c:v>
                </c:pt>
                <c:pt idx="103">
                  <c:v>126</c:v>
                </c:pt>
                <c:pt idx="104">
                  <c:v>106</c:v>
                </c:pt>
                <c:pt idx="105">
                  <c:v>96</c:v>
                </c:pt>
                <c:pt idx="106">
                  <c:v>111</c:v>
                </c:pt>
                <c:pt idx="107">
                  <c:v>110</c:v>
                </c:pt>
                <c:pt idx="108">
                  <c:v>106</c:v>
                </c:pt>
                <c:pt idx="109">
                  <c:v>96</c:v>
                </c:pt>
                <c:pt idx="110">
                  <c:v>94</c:v>
                </c:pt>
                <c:pt idx="111">
                  <c:v>109</c:v>
                </c:pt>
                <c:pt idx="112">
                  <c:v>109</c:v>
                </c:pt>
                <c:pt idx="113">
                  <c:v>111</c:v>
                </c:pt>
                <c:pt idx="114">
                  <c:v>118</c:v>
                </c:pt>
                <c:pt idx="115">
                  <c:v>105</c:v>
                </c:pt>
                <c:pt idx="116">
                  <c:v>91</c:v>
                </c:pt>
                <c:pt idx="117">
                  <c:v>136</c:v>
                </c:pt>
                <c:pt idx="118">
                  <c:v>165</c:v>
                </c:pt>
                <c:pt idx="119">
                  <c:v>116</c:v>
                </c:pt>
                <c:pt idx="120">
                  <c:v>158</c:v>
                </c:pt>
                <c:pt idx="121">
                  <c:v>136</c:v>
                </c:pt>
                <c:pt idx="122">
                  <c:v>126</c:v>
                </c:pt>
                <c:pt idx="123">
                  <c:v>134</c:v>
                </c:pt>
                <c:pt idx="124">
                  <c:v>88</c:v>
                </c:pt>
                <c:pt idx="125">
                  <c:v>131</c:v>
                </c:pt>
                <c:pt idx="126">
                  <c:v>155</c:v>
                </c:pt>
                <c:pt idx="127">
                  <c:v>124</c:v>
                </c:pt>
                <c:pt idx="128">
                  <c:v>101</c:v>
                </c:pt>
                <c:pt idx="129">
                  <c:v>78</c:v>
                </c:pt>
                <c:pt idx="130">
                  <c:v>110</c:v>
                </c:pt>
                <c:pt idx="131">
                  <c:v>134</c:v>
                </c:pt>
                <c:pt idx="132">
                  <c:v>110</c:v>
                </c:pt>
                <c:pt idx="133">
                  <c:v>101</c:v>
                </c:pt>
                <c:pt idx="134">
                  <c:v>108</c:v>
                </c:pt>
                <c:pt idx="135">
                  <c:v>133</c:v>
                </c:pt>
                <c:pt idx="136">
                  <c:v>93</c:v>
                </c:pt>
                <c:pt idx="137">
                  <c:v>117</c:v>
                </c:pt>
                <c:pt idx="138">
                  <c:v>106</c:v>
                </c:pt>
                <c:pt idx="139">
                  <c:v>85</c:v>
                </c:pt>
                <c:pt idx="140">
                  <c:v>85</c:v>
                </c:pt>
                <c:pt idx="141">
                  <c:v>73</c:v>
                </c:pt>
                <c:pt idx="142">
                  <c:v>95</c:v>
                </c:pt>
                <c:pt idx="143">
                  <c:v>108</c:v>
                </c:pt>
                <c:pt idx="144">
                  <c:v>105</c:v>
                </c:pt>
                <c:pt idx="145">
                  <c:v>104</c:v>
                </c:pt>
                <c:pt idx="146">
                  <c:v>99</c:v>
                </c:pt>
                <c:pt idx="147">
                  <c:v>96</c:v>
                </c:pt>
                <c:pt idx="148">
                  <c:v>137</c:v>
                </c:pt>
                <c:pt idx="149">
                  <c:v>119</c:v>
                </c:pt>
                <c:pt idx="150">
                  <c:v>76</c:v>
                </c:pt>
                <c:pt idx="151">
                  <c:v>105</c:v>
                </c:pt>
                <c:pt idx="152">
                  <c:v>101</c:v>
                </c:pt>
                <c:pt idx="153">
                  <c:v>101</c:v>
                </c:pt>
                <c:pt idx="154">
                  <c:v>113</c:v>
                </c:pt>
                <c:pt idx="155">
                  <c:v>177</c:v>
                </c:pt>
                <c:pt idx="156">
                  <c:v>92</c:v>
                </c:pt>
                <c:pt idx="157">
                  <c:v>92</c:v>
                </c:pt>
                <c:pt idx="158">
                  <c:v>106</c:v>
                </c:pt>
                <c:pt idx="159">
                  <c:v>126</c:v>
                </c:pt>
                <c:pt idx="160">
                  <c:v>141</c:v>
                </c:pt>
                <c:pt idx="161">
                  <c:v>65</c:v>
                </c:pt>
                <c:pt idx="162">
                  <c:v>117</c:v>
                </c:pt>
                <c:pt idx="163">
                  <c:v>122</c:v>
                </c:pt>
                <c:pt idx="164">
                  <c:v>97</c:v>
                </c:pt>
                <c:pt idx="165">
                  <c:v>111</c:v>
                </c:pt>
                <c:pt idx="166">
                  <c:v>118</c:v>
                </c:pt>
                <c:pt idx="167">
                  <c:v>151</c:v>
                </c:pt>
                <c:pt idx="168">
                  <c:v>162</c:v>
                </c:pt>
                <c:pt idx="169">
                  <c:v>115</c:v>
                </c:pt>
                <c:pt idx="170">
                  <c:v>105</c:v>
                </c:pt>
                <c:pt idx="171">
                  <c:v>125</c:v>
                </c:pt>
                <c:pt idx="172">
                  <c:v>89</c:v>
                </c:pt>
                <c:pt idx="173">
                  <c:v>116</c:v>
                </c:pt>
                <c:pt idx="174">
                  <c:v>119</c:v>
                </c:pt>
                <c:pt idx="175">
                  <c:v>92</c:v>
                </c:pt>
                <c:pt idx="176">
                  <c:v>95</c:v>
                </c:pt>
                <c:pt idx="177">
                  <c:v>57</c:v>
                </c:pt>
                <c:pt idx="178">
                  <c:v>54</c:v>
                </c:pt>
                <c:pt idx="179">
                  <c:v>71</c:v>
                </c:pt>
                <c:pt idx="180">
                  <c:v>90</c:v>
                </c:pt>
                <c:pt idx="181">
                  <c:v>55</c:v>
                </c:pt>
                <c:pt idx="182">
                  <c:v>73</c:v>
                </c:pt>
                <c:pt idx="183">
                  <c:v>80</c:v>
                </c:pt>
                <c:pt idx="184">
                  <c:v>85</c:v>
                </c:pt>
                <c:pt idx="185">
                  <c:v>110</c:v>
                </c:pt>
                <c:pt idx="186">
                  <c:v>96</c:v>
                </c:pt>
                <c:pt idx="187">
                  <c:v>53</c:v>
                </c:pt>
                <c:pt idx="188">
                  <c:v>50</c:v>
                </c:pt>
                <c:pt idx="189">
                  <c:v>80</c:v>
                </c:pt>
                <c:pt idx="190">
                  <c:v>83</c:v>
                </c:pt>
                <c:pt idx="191">
                  <c:v>114</c:v>
                </c:pt>
                <c:pt idx="192">
                  <c:v>92</c:v>
                </c:pt>
                <c:pt idx="193">
                  <c:v>48</c:v>
                </c:pt>
                <c:pt idx="194">
                  <c:v>46</c:v>
                </c:pt>
                <c:pt idx="195">
                  <c:v>67</c:v>
                </c:pt>
                <c:pt idx="196">
                  <c:v>59</c:v>
                </c:pt>
                <c:pt idx="197">
                  <c:v>79</c:v>
                </c:pt>
                <c:pt idx="198">
                  <c:v>64</c:v>
                </c:pt>
                <c:pt idx="199">
                  <c:v>50</c:v>
                </c:pt>
                <c:pt idx="200">
                  <c:v>69</c:v>
                </c:pt>
                <c:pt idx="201">
                  <c:v>64</c:v>
                </c:pt>
                <c:pt idx="202">
                  <c:v>71</c:v>
                </c:pt>
                <c:pt idx="203">
                  <c:v>94</c:v>
                </c:pt>
                <c:pt idx="204">
                  <c:v>47</c:v>
                </c:pt>
                <c:pt idx="205">
                  <c:v>50</c:v>
                </c:pt>
                <c:pt idx="206">
                  <c:v>59</c:v>
                </c:pt>
                <c:pt idx="207">
                  <c:v>86</c:v>
                </c:pt>
                <c:pt idx="208">
                  <c:v>108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53</c:v>
                </c:pt>
                <c:pt idx="223">
                  <c:v>118</c:v>
                </c:pt>
                <c:pt idx="224">
                  <c:v>100</c:v>
                </c:pt>
                <c:pt idx="225">
                  <c:v>85</c:v>
                </c:pt>
                <c:pt idx="226">
                  <c:v>108</c:v>
                </c:pt>
                <c:pt idx="227">
                  <c:v>84</c:v>
                </c:pt>
                <c:pt idx="228">
                  <c:v>50</c:v>
                </c:pt>
                <c:pt idx="229">
                  <c:v>94</c:v>
                </c:pt>
                <c:pt idx="230">
                  <c:v>94</c:v>
                </c:pt>
                <c:pt idx="231">
                  <c:v>63</c:v>
                </c:pt>
                <c:pt idx="232">
                  <c:v>86</c:v>
                </c:pt>
                <c:pt idx="233">
                  <c:v>127</c:v>
                </c:pt>
                <c:pt idx="234">
                  <c:v>105</c:v>
                </c:pt>
                <c:pt idx="235">
                  <c:v>75</c:v>
                </c:pt>
                <c:pt idx="236">
                  <c:v>117</c:v>
                </c:pt>
                <c:pt idx="237">
                  <c:v>109</c:v>
                </c:pt>
                <c:pt idx="238">
                  <c:v>72</c:v>
                </c:pt>
                <c:pt idx="239">
                  <c:v>90</c:v>
                </c:pt>
                <c:pt idx="240">
                  <c:v>110</c:v>
                </c:pt>
                <c:pt idx="241">
                  <c:v>158</c:v>
                </c:pt>
                <c:pt idx="242">
                  <c:v>121</c:v>
                </c:pt>
                <c:pt idx="243">
                  <c:v>99</c:v>
                </c:pt>
                <c:pt idx="244">
                  <c:v>85</c:v>
                </c:pt>
                <c:pt idx="245">
                  <c:v>94</c:v>
                </c:pt>
                <c:pt idx="246">
                  <c:v>94</c:v>
                </c:pt>
                <c:pt idx="247">
                  <c:v>111</c:v>
                </c:pt>
                <c:pt idx="248">
                  <c:v>103</c:v>
                </c:pt>
                <c:pt idx="249">
                  <c:v>106</c:v>
                </c:pt>
                <c:pt idx="250">
                  <c:v>59</c:v>
                </c:pt>
                <c:pt idx="251">
                  <c:v>75</c:v>
                </c:pt>
                <c:pt idx="252">
                  <c:v>133</c:v>
                </c:pt>
                <c:pt idx="253">
                  <c:v>103</c:v>
                </c:pt>
                <c:pt idx="254">
                  <c:v>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A7-4B99-B4F4-B7F082DB1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079023"/>
        <c:axId val="1495009327"/>
      </c:scatterChart>
      <c:valAx>
        <c:axId val="148307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009327"/>
        <c:crosses val="autoZero"/>
        <c:crossBetween val="midCat"/>
      </c:valAx>
      <c:valAx>
        <c:axId val="149500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079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ACF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'ACF+PACF'!$Z$4:$Z$14</c:f>
              <c:strCache>
                <c:ptCount val="11"/>
                <c:pt idx="0">
                  <c:v>Lag0</c:v>
                </c:pt>
                <c:pt idx="1">
                  <c:v>Lag1</c:v>
                </c:pt>
                <c:pt idx="2">
                  <c:v>Lag2</c:v>
                </c:pt>
                <c:pt idx="3">
                  <c:v>Lag3</c:v>
                </c:pt>
                <c:pt idx="4">
                  <c:v>Lag4</c:v>
                </c:pt>
                <c:pt idx="5">
                  <c:v>Lag5</c:v>
                </c:pt>
                <c:pt idx="6">
                  <c:v>Lag6</c:v>
                </c:pt>
                <c:pt idx="7">
                  <c:v>Lag7</c:v>
                </c:pt>
                <c:pt idx="8">
                  <c:v>Lag8</c:v>
                </c:pt>
                <c:pt idx="9">
                  <c:v>Lag9</c:v>
                </c:pt>
                <c:pt idx="10">
                  <c:v>Lag10</c:v>
                </c:pt>
              </c:strCache>
            </c:strRef>
          </c:cat>
          <c:val>
            <c:numRef>
              <c:f>'ACF+PACF'!$AA$4:$AA$14</c:f>
              <c:numCache>
                <c:formatCode>General</c:formatCode>
                <c:ptCount val="11"/>
                <c:pt idx="0">
                  <c:v>1</c:v>
                </c:pt>
                <c:pt idx="1">
                  <c:v>0.76542444008467425</c:v>
                </c:pt>
                <c:pt idx="2">
                  <c:v>0.62958925501497309</c:v>
                </c:pt>
                <c:pt idx="3">
                  <c:v>0.56107914304601447</c:v>
                </c:pt>
                <c:pt idx="4">
                  <c:v>0.51756176202105519</c:v>
                </c:pt>
                <c:pt idx="5">
                  <c:v>0.49251443865037436</c:v>
                </c:pt>
                <c:pt idx="6">
                  <c:v>0.47058032992520848</c:v>
                </c:pt>
                <c:pt idx="7">
                  <c:v>0.46109561098028168</c:v>
                </c:pt>
                <c:pt idx="8">
                  <c:v>0.46070070150303988</c:v>
                </c:pt>
                <c:pt idx="9">
                  <c:v>0.45053429252401411</c:v>
                </c:pt>
                <c:pt idx="10">
                  <c:v>0.44669061031762214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B-4F0D-9E55-29508A58E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250368"/>
        <c:axId val="256244128"/>
      </c:barChart>
      <c:catAx>
        <c:axId val="25625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44128"/>
        <c:crosses val="autoZero"/>
        <c:auto val="1"/>
        <c:lblAlgn val="ctr"/>
        <c:lblOffset val="100"/>
        <c:noMultiLvlLbl val="0"/>
      </c:catAx>
      <c:valAx>
        <c:axId val="25624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5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PACF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'ACF+PACF'!$AM$5:$AM$14</c:f>
              <c:strCache>
                <c:ptCount val="10"/>
                <c:pt idx="0">
                  <c:v>Lag1</c:v>
                </c:pt>
                <c:pt idx="1">
                  <c:v>Lag2</c:v>
                </c:pt>
                <c:pt idx="2">
                  <c:v>Lag3</c:v>
                </c:pt>
                <c:pt idx="3">
                  <c:v>Lag4</c:v>
                </c:pt>
                <c:pt idx="4">
                  <c:v>Lag5</c:v>
                </c:pt>
                <c:pt idx="5">
                  <c:v>Lag6</c:v>
                </c:pt>
                <c:pt idx="6">
                  <c:v>Lag7</c:v>
                </c:pt>
                <c:pt idx="7">
                  <c:v>Lag8</c:v>
                </c:pt>
                <c:pt idx="8">
                  <c:v>Lag9</c:v>
                </c:pt>
                <c:pt idx="9">
                  <c:v>Lag10</c:v>
                </c:pt>
              </c:strCache>
            </c:strRef>
          </c:cat>
          <c:val>
            <c:numRef>
              <c:f>'ACF+PACF'!$AN$5:$AN$14</c:f>
              <c:numCache>
                <c:formatCode>General</c:formatCode>
                <c:ptCount val="10"/>
                <c:pt idx="0">
                  <c:v>0.76542444008467425</c:v>
                </c:pt>
                <c:pt idx="1">
                  <c:v>0.10555903776126319</c:v>
                </c:pt>
                <c:pt idx="2">
                  <c:v>0.12026025273419449</c:v>
                </c:pt>
                <c:pt idx="3">
                  <c:v>8.3951269782037707E-2</c:v>
                </c:pt>
                <c:pt idx="4">
                  <c:v>8.3788550163047981E-2</c:v>
                </c:pt>
                <c:pt idx="5">
                  <c:v>5.7642994812819426E-2</c:v>
                </c:pt>
                <c:pt idx="6">
                  <c:v>7.397823710394702E-2</c:v>
                </c:pt>
                <c:pt idx="7">
                  <c:v>7.6381742629827665E-2</c:v>
                </c:pt>
                <c:pt idx="8">
                  <c:v>3.9573184963625607E-2</c:v>
                </c:pt>
                <c:pt idx="9">
                  <c:v>5.8073566193152626E-2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9-48FC-99CD-BAF1C6C1B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3334368"/>
        <c:axId val="263334848"/>
      </c:barChart>
      <c:catAx>
        <c:axId val="26333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34848"/>
        <c:crosses val="autoZero"/>
        <c:auto val="1"/>
        <c:lblAlgn val="ctr"/>
        <c:lblOffset val="100"/>
        <c:noMultiLvlLbl val="0"/>
      </c:catAx>
      <c:valAx>
        <c:axId val="26333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3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Actual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SES!$A$2:$A$2223</c:f>
              <c:numCache>
                <c:formatCode>General</c:formatCode>
                <c:ptCount val="22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</c:numCache>
            </c:numRef>
          </c:xVal>
          <c:yVal>
            <c:numRef>
              <c:f>SES!$I$2:$I$2223</c:f>
              <c:numCache>
                <c:formatCode>General</c:formatCode>
                <c:ptCount val="2222"/>
                <c:pt idx="0">
                  <c:v>124</c:v>
                </c:pt>
                <c:pt idx="1">
                  <c:v>186</c:v>
                </c:pt>
                <c:pt idx="2">
                  <c:v>227</c:v>
                </c:pt>
                <c:pt idx="3">
                  <c:v>253</c:v>
                </c:pt>
                <c:pt idx="4">
                  <c:v>115</c:v>
                </c:pt>
                <c:pt idx="5">
                  <c:v>188</c:v>
                </c:pt>
                <c:pt idx="6">
                  <c:v>167</c:v>
                </c:pt>
                <c:pt idx="7">
                  <c:v>163</c:v>
                </c:pt>
                <c:pt idx="8">
                  <c:v>165</c:v>
                </c:pt>
                <c:pt idx="9">
                  <c:v>189</c:v>
                </c:pt>
                <c:pt idx="10">
                  <c:v>206</c:v>
                </c:pt>
                <c:pt idx="11">
                  <c:v>150</c:v>
                </c:pt>
                <c:pt idx="12">
                  <c:v>133</c:v>
                </c:pt>
                <c:pt idx="13">
                  <c:v>162</c:v>
                </c:pt>
                <c:pt idx="14">
                  <c:v>171</c:v>
                </c:pt>
                <c:pt idx="15">
                  <c:v>179</c:v>
                </c:pt>
                <c:pt idx="16">
                  <c:v>191</c:v>
                </c:pt>
                <c:pt idx="17">
                  <c:v>194</c:v>
                </c:pt>
                <c:pt idx="18">
                  <c:v>199</c:v>
                </c:pt>
                <c:pt idx="19">
                  <c:v>100</c:v>
                </c:pt>
                <c:pt idx="20">
                  <c:v>179</c:v>
                </c:pt>
                <c:pt idx="21">
                  <c:v>180</c:v>
                </c:pt>
                <c:pt idx="22">
                  <c:v>183</c:v>
                </c:pt>
                <c:pt idx="23">
                  <c:v>166</c:v>
                </c:pt>
                <c:pt idx="24">
                  <c:v>183</c:v>
                </c:pt>
                <c:pt idx="25">
                  <c:v>181</c:v>
                </c:pt>
                <c:pt idx="26">
                  <c:v>167</c:v>
                </c:pt>
                <c:pt idx="27">
                  <c:v>153</c:v>
                </c:pt>
                <c:pt idx="28">
                  <c:v>154</c:v>
                </c:pt>
                <c:pt idx="29">
                  <c:v>164</c:v>
                </c:pt>
                <c:pt idx="30">
                  <c:v>134</c:v>
                </c:pt>
                <c:pt idx="31">
                  <c:v>101</c:v>
                </c:pt>
                <c:pt idx="32">
                  <c:v>101</c:v>
                </c:pt>
                <c:pt idx="33">
                  <c:v>94</c:v>
                </c:pt>
                <c:pt idx="34">
                  <c:v>84</c:v>
                </c:pt>
                <c:pt idx="35">
                  <c:v>84</c:v>
                </c:pt>
                <c:pt idx="36">
                  <c:v>99</c:v>
                </c:pt>
                <c:pt idx="37">
                  <c:v>81</c:v>
                </c:pt>
                <c:pt idx="38">
                  <c:v>120</c:v>
                </c:pt>
                <c:pt idx="39">
                  <c:v>125</c:v>
                </c:pt>
                <c:pt idx="40">
                  <c:v>127</c:v>
                </c:pt>
                <c:pt idx="41">
                  <c:v>159</c:v>
                </c:pt>
                <c:pt idx="42">
                  <c:v>183</c:v>
                </c:pt>
                <c:pt idx="43">
                  <c:v>154</c:v>
                </c:pt>
                <c:pt idx="44">
                  <c:v>168</c:v>
                </c:pt>
                <c:pt idx="45">
                  <c:v>187</c:v>
                </c:pt>
                <c:pt idx="46">
                  <c:v>209</c:v>
                </c:pt>
                <c:pt idx="47">
                  <c:v>182</c:v>
                </c:pt>
                <c:pt idx="48">
                  <c:v>125</c:v>
                </c:pt>
                <c:pt idx="49">
                  <c:v>128</c:v>
                </c:pt>
                <c:pt idx="50">
                  <c:v>147</c:v>
                </c:pt>
                <c:pt idx="51">
                  <c:v>161</c:v>
                </c:pt>
                <c:pt idx="52">
                  <c:v>160</c:v>
                </c:pt>
                <c:pt idx="53">
                  <c:v>145</c:v>
                </c:pt>
                <c:pt idx="54">
                  <c:v>148</c:v>
                </c:pt>
                <c:pt idx="55">
                  <c:v>133</c:v>
                </c:pt>
                <c:pt idx="56">
                  <c:v>154</c:v>
                </c:pt>
                <c:pt idx="57">
                  <c:v>140</c:v>
                </c:pt>
                <c:pt idx="58">
                  <c:v>121</c:v>
                </c:pt>
                <c:pt idx="59">
                  <c:v>106</c:v>
                </c:pt>
                <c:pt idx="60">
                  <c:v>166</c:v>
                </c:pt>
                <c:pt idx="61">
                  <c:v>158</c:v>
                </c:pt>
                <c:pt idx="62">
                  <c:v>162</c:v>
                </c:pt>
                <c:pt idx="63">
                  <c:v>160</c:v>
                </c:pt>
                <c:pt idx="64">
                  <c:v>139</c:v>
                </c:pt>
                <c:pt idx="65">
                  <c:v>107</c:v>
                </c:pt>
                <c:pt idx="66">
                  <c:v>90</c:v>
                </c:pt>
                <c:pt idx="67">
                  <c:v>97</c:v>
                </c:pt>
                <c:pt idx="68">
                  <c:v>125</c:v>
                </c:pt>
                <c:pt idx="69">
                  <c:v>153</c:v>
                </c:pt>
                <c:pt idx="70">
                  <c:v>132</c:v>
                </c:pt>
                <c:pt idx="71">
                  <c:v>138</c:v>
                </c:pt>
                <c:pt idx="72">
                  <c:v>160</c:v>
                </c:pt>
                <c:pt idx="73">
                  <c:v>147</c:v>
                </c:pt>
                <c:pt idx="74">
                  <c:v>121</c:v>
                </c:pt>
                <c:pt idx="75">
                  <c:v>157</c:v>
                </c:pt>
                <c:pt idx="76">
                  <c:v>117</c:v>
                </c:pt>
                <c:pt idx="77">
                  <c:v>124</c:v>
                </c:pt>
                <c:pt idx="78">
                  <c:v>146</c:v>
                </c:pt>
                <c:pt idx="79">
                  <c:v>131</c:v>
                </c:pt>
                <c:pt idx="80">
                  <c:v>115</c:v>
                </c:pt>
                <c:pt idx="81">
                  <c:v>122</c:v>
                </c:pt>
                <c:pt idx="82">
                  <c:v>118</c:v>
                </c:pt>
                <c:pt idx="83">
                  <c:v>133</c:v>
                </c:pt>
                <c:pt idx="84">
                  <c:v>132</c:v>
                </c:pt>
                <c:pt idx="85">
                  <c:v>131</c:v>
                </c:pt>
                <c:pt idx="86">
                  <c:v>104</c:v>
                </c:pt>
                <c:pt idx="87">
                  <c:v>101</c:v>
                </c:pt>
                <c:pt idx="88">
                  <c:v>122</c:v>
                </c:pt>
                <c:pt idx="89">
                  <c:v>147</c:v>
                </c:pt>
                <c:pt idx="90">
                  <c:v>147</c:v>
                </c:pt>
                <c:pt idx="91">
                  <c:v>164</c:v>
                </c:pt>
                <c:pt idx="92">
                  <c:v>138</c:v>
                </c:pt>
                <c:pt idx="93">
                  <c:v>148</c:v>
                </c:pt>
                <c:pt idx="94">
                  <c:v>154</c:v>
                </c:pt>
                <c:pt idx="95">
                  <c:v>107</c:v>
                </c:pt>
                <c:pt idx="96">
                  <c:v>75</c:v>
                </c:pt>
                <c:pt idx="97">
                  <c:v>113</c:v>
                </c:pt>
                <c:pt idx="98">
                  <c:v>104</c:v>
                </c:pt>
                <c:pt idx="99">
                  <c:v>88</c:v>
                </c:pt>
                <c:pt idx="100">
                  <c:v>93</c:v>
                </c:pt>
                <c:pt idx="101">
                  <c:v>107</c:v>
                </c:pt>
                <c:pt idx="102">
                  <c:v>107</c:v>
                </c:pt>
                <c:pt idx="103">
                  <c:v>126</c:v>
                </c:pt>
                <c:pt idx="104">
                  <c:v>106</c:v>
                </c:pt>
                <c:pt idx="105">
                  <c:v>96</c:v>
                </c:pt>
                <c:pt idx="106">
                  <c:v>111</c:v>
                </c:pt>
                <c:pt idx="107">
                  <c:v>110</c:v>
                </c:pt>
                <c:pt idx="108">
                  <c:v>106</c:v>
                </c:pt>
                <c:pt idx="109">
                  <c:v>96</c:v>
                </c:pt>
                <c:pt idx="110">
                  <c:v>94</c:v>
                </c:pt>
                <c:pt idx="111">
                  <c:v>109</c:v>
                </c:pt>
                <c:pt idx="112">
                  <c:v>109</c:v>
                </c:pt>
                <c:pt idx="113">
                  <c:v>111</c:v>
                </c:pt>
                <c:pt idx="114">
                  <c:v>118</c:v>
                </c:pt>
                <c:pt idx="115">
                  <c:v>105</c:v>
                </c:pt>
                <c:pt idx="116">
                  <c:v>91</c:v>
                </c:pt>
                <c:pt idx="117">
                  <c:v>136</c:v>
                </c:pt>
                <c:pt idx="118">
                  <c:v>165</c:v>
                </c:pt>
                <c:pt idx="119">
                  <c:v>116</c:v>
                </c:pt>
                <c:pt idx="120">
                  <c:v>158</c:v>
                </c:pt>
                <c:pt idx="121">
                  <c:v>136</c:v>
                </c:pt>
                <c:pt idx="122">
                  <c:v>126</c:v>
                </c:pt>
                <c:pt idx="123">
                  <c:v>134</c:v>
                </c:pt>
                <c:pt idx="124">
                  <c:v>88</c:v>
                </c:pt>
                <c:pt idx="125">
                  <c:v>131</c:v>
                </c:pt>
                <c:pt idx="126">
                  <c:v>155</c:v>
                </c:pt>
                <c:pt idx="127">
                  <c:v>124</c:v>
                </c:pt>
                <c:pt idx="128">
                  <c:v>101</c:v>
                </c:pt>
                <c:pt idx="129">
                  <c:v>78</c:v>
                </c:pt>
                <c:pt idx="130">
                  <c:v>110</c:v>
                </c:pt>
                <c:pt idx="131">
                  <c:v>134</c:v>
                </c:pt>
                <c:pt idx="132">
                  <c:v>110</c:v>
                </c:pt>
                <c:pt idx="133">
                  <c:v>101</c:v>
                </c:pt>
                <c:pt idx="134">
                  <c:v>108</c:v>
                </c:pt>
                <c:pt idx="135">
                  <c:v>133</c:v>
                </c:pt>
                <c:pt idx="136">
                  <c:v>93</c:v>
                </c:pt>
                <c:pt idx="137">
                  <c:v>117</c:v>
                </c:pt>
                <c:pt idx="138">
                  <c:v>106</c:v>
                </c:pt>
                <c:pt idx="139">
                  <c:v>85</c:v>
                </c:pt>
                <c:pt idx="140">
                  <c:v>85</c:v>
                </c:pt>
                <c:pt idx="141">
                  <c:v>73</c:v>
                </c:pt>
                <c:pt idx="142">
                  <c:v>95</c:v>
                </c:pt>
                <c:pt idx="143">
                  <c:v>108</c:v>
                </c:pt>
                <c:pt idx="144">
                  <c:v>105</c:v>
                </c:pt>
                <c:pt idx="145">
                  <c:v>104</c:v>
                </c:pt>
                <c:pt idx="146">
                  <c:v>99</c:v>
                </c:pt>
                <c:pt idx="147">
                  <c:v>96</c:v>
                </c:pt>
                <c:pt idx="148">
                  <c:v>137</c:v>
                </c:pt>
                <c:pt idx="149">
                  <c:v>119</c:v>
                </c:pt>
                <c:pt idx="150">
                  <c:v>76</c:v>
                </c:pt>
                <c:pt idx="151">
                  <c:v>105</c:v>
                </c:pt>
                <c:pt idx="152">
                  <c:v>101</c:v>
                </c:pt>
                <c:pt idx="153">
                  <c:v>101</c:v>
                </c:pt>
                <c:pt idx="154">
                  <c:v>113</c:v>
                </c:pt>
                <c:pt idx="155">
                  <c:v>177</c:v>
                </c:pt>
                <c:pt idx="156">
                  <c:v>92</c:v>
                </c:pt>
                <c:pt idx="157">
                  <c:v>92</c:v>
                </c:pt>
                <c:pt idx="158">
                  <c:v>106</c:v>
                </c:pt>
                <c:pt idx="159">
                  <c:v>126</c:v>
                </c:pt>
                <c:pt idx="160">
                  <c:v>141</c:v>
                </c:pt>
                <c:pt idx="161">
                  <c:v>65</c:v>
                </c:pt>
                <c:pt idx="162">
                  <c:v>117</c:v>
                </c:pt>
                <c:pt idx="163">
                  <c:v>122</c:v>
                </c:pt>
                <c:pt idx="164">
                  <c:v>97</c:v>
                </c:pt>
                <c:pt idx="165">
                  <c:v>111</c:v>
                </c:pt>
                <c:pt idx="166">
                  <c:v>118</c:v>
                </c:pt>
                <c:pt idx="167">
                  <c:v>151</c:v>
                </c:pt>
                <c:pt idx="168">
                  <c:v>162</c:v>
                </c:pt>
                <c:pt idx="169">
                  <c:v>115</c:v>
                </c:pt>
                <c:pt idx="170">
                  <c:v>105</c:v>
                </c:pt>
                <c:pt idx="171">
                  <c:v>125</c:v>
                </c:pt>
                <c:pt idx="172">
                  <c:v>89</c:v>
                </c:pt>
                <c:pt idx="173">
                  <c:v>116</c:v>
                </c:pt>
                <c:pt idx="174">
                  <c:v>119</c:v>
                </c:pt>
                <c:pt idx="175">
                  <c:v>92</c:v>
                </c:pt>
                <c:pt idx="176">
                  <c:v>95</c:v>
                </c:pt>
                <c:pt idx="177">
                  <c:v>57</c:v>
                </c:pt>
                <c:pt idx="178">
                  <c:v>54</c:v>
                </c:pt>
                <c:pt idx="179">
                  <c:v>71</c:v>
                </c:pt>
                <c:pt idx="180">
                  <c:v>90</c:v>
                </c:pt>
                <c:pt idx="181">
                  <c:v>55</c:v>
                </c:pt>
                <c:pt idx="182">
                  <c:v>73</c:v>
                </c:pt>
                <c:pt idx="183">
                  <c:v>80</c:v>
                </c:pt>
                <c:pt idx="184">
                  <c:v>85</c:v>
                </c:pt>
                <c:pt idx="185">
                  <c:v>110</c:v>
                </c:pt>
                <c:pt idx="186">
                  <c:v>96</c:v>
                </c:pt>
                <c:pt idx="187">
                  <c:v>53</c:v>
                </c:pt>
                <c:pt idx="188">
                  <c:v>50</c:v>
                </c:pt>
                <c:pt idx="189">
                  <c:v>80</c:v>
                </c:pt>
                <c:pt idx="190">
                  <c:v>83</c:v>
                </c:pt>
                <c:pt idx="191">
                  <c:v>114</c:v>
                </c:pt>
                <c:pt idx="192">
                  <c:v>92</c:v>
                </c:pt>
                <c:pt idx="193">
                  <c:v>48</c:v>
                </c:pt>
                <c:pt idx="194">
                  <c:v>46</c:v>
                </c:pt>
                <c:pt idx="195">
                  <c:v>67</c:v>
                </c:pt>
                <c:pt idx="196">
                  <c:v>59</c:v>
                </c:pt>
                <c:pt idx="197">
                  <c:v>79</c:v>
                </c:pt>
                <c:pt idx="198">
                  <c:v>64</c:v>
                </c:pt>
                <c:pt idx="199">
                  <c:v>50</c:v>
                </c:pt>
                <c:pt idx="200">
                  <c:v>69</c:v>
                </c:pt>
                <c:pt idx="201">
                  <c:v>64</c:v>
                </c:pt>
                <c:pt idx="202">
                  <c:v>71</c:v>
                </c:pt>
                <c:pt idx="203">
                  <c:v>94</c:v>
                </c:pt>
                <c:pt idx="204">
                  <c:v>47</c:v>
                </c:pt>
                <c:pt idx="205">
                  <c:v>50</c:v>
                </c:pt>
                <c:pt idx="206">
                  <c:v>59</c:v>
                </c:pt>
                <c:pt idx="207">
                  <c:v>86</c:v>
                </c:pt>
                <c:pt idx="208">
                  <c:v>108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53</c:v>
                </c:pt>
                <c:pt idx="223">
                  <c:v>118</c:v>
                </c:pt>
                <c:pt idx="224">
                  <c:v>100</c:v>
                </c:pt>
                <c:pt idx="225">
                  <c:v>85</c:v>
                </c:pt>
                <c:pt idx="226">
                  <c:v>108</c:v>
                </c:pt>
                <c:pt idx="227">
                  <c:v>84</c:v>
                </c:pt>
                <c:pt idx="228">
                  <c:v>50</c:v>
                </c:pt>
                <c:pt idx="229">
                  <c:v>94</c:v>
                </c:pt>
                <c:pt idx="230">
                  <c:v>94</c:v>
                </c:pt>
                <c:pt idx="231">
                  <c:v>63</c:v>
                </c:pt>
                <c:pt idx="232">
                  <c:v>86</c:v>
                </c:pt>
                <c:pt idx="233">
                  <c:v>127</c:v>
                </c:pt>
                <c:pt idx="234">
                  <c:v>105</c:v>
                </c:pt>
                <c:pt idx="235">
                  <c:v>75</c:v>
                </c:pt>
                <c:pt idx="236">
                  <c:v>117</c:v>
                </c:pt>
                <c:pt idx="237">
                  <c:v>109</c:v>
                </c:pt>
                <c:pt idx="238">
                  <c:v>72</c:v>
                </c:pt>
                <c:pt idx="239">
                  <c:v>90</c:v>
                </c:pt>
                <c:pt idx="240">
                  <c:v>110</c:v>
                </c:pt>
                <c:pt idx="241">
                  <c:v>158</c:v>
                </c:pt>
                <c:pt idx="242">
                  <c:v>121</c:v>
                </c:pt>
                <c:pt idx="243">
                  <c:v>99</c:v>
                </c:pt>
                <c:pt idx="244">
                  <c:v>85</c:v>
                </c:pt>
                <c:pt idx="245">
                  <c:v>94</c:v>
                </c:pt>
                <c:pt idx="246">
                  <c:v>94</c:v>
                </c:pt>
                <c:pt idx="247">
                  <c:v>111</c:v>
                </c:pt>
                <c:pt idx="248">
                  <c:v>103</c:v>
                </c:pt>
                <c:pt idx="249">
                  <c:v>106</c:v>
                </c:pt>
                <c:pt idx="250">
                  <c:v>59</c:v>
                </c:pt>
                <c:pt idx="251">
                  <c:v>75</c:v>
                </c:pt>
                <c:pt idx="252">
                  <c:v>133</c:v>
                </c:pt>
                <c:pt idx="253">
                  <c:v>103</c:v>
                </c:pt>
                <c:pt idx="254">
                  <c:v>87</c:v>
                </c:pt>
                <c:pt idx="255">
                  <c:v>130</c:v>
                </c:pt>
                <c:pt idx="256">
                  <c:v>117</c:v>
                </c:pt>
                <c:pt idx="257">
                  <c:v>146</c:v>
                </c:pt>
                <c:pt idx="258">
                  <c:v>173</c:v>
                </c:pt>
                <c:pt idx="259">
                  <c:v>160</c:v>
                </c:pt>
                <c:pt idx="260">
                  <c:v>132</c:v>
                </c:pt>
                <c:pt idx="261">
                  <c:v>104</c:v>
                </c:pt>
                <c:pt idx="262">
                  <c:v>81</c:v>
                </c:pt>
                <c:pt idx="263">
                  <c:v>89</c:v>
                </c:pt>
                <c:pt idx="264">
                  <c:v>103</c:v>
                </c:pt>
                <c:pt idx="265">
                  <c:v>94</c:v>
                </c:pt>
                <c:pt idx="266">
                  <c:v>104</c:v>
                </c:pt>
                <c:pt idx="267">
                  <c:v>83</c:v>
                </c:pt>
                <c:pt idx="268">
                  <c:v>43</c:v>
                </c:pt>
                <c:pt idx="269">
                  <c:v>75</c:v>
                </c:pt>
                <c:pt idx="270">
                  <c:v>75</c:v>
                </c:pt>
                <c:pt idx="271">
                  <c:v>96</c:v>
                </c:pt>
                <c:pt idx="272">
                  <c:v>106</c:v>
                </c:pt>
                <c:pt idx="273">
                  <c:v>109</c:v>
                </c:pt>
                <c:pt idx="274">
                  <c:v>123</c:v>
                </c:pt>
                <c:pt idx="275">
                  <c:v>78</c:v>
                </c:pt>
                <c:pt idx="276">
                  <c:v>38</c:v>
                </c:pt>
                <c:pt idx="277">
                  <c:v>40</c:v>
                </c:pt>
                <c:pt idx="278">
                  <c:v>78</c:v>
                </c:pt>
                <c:pt idx="279">
                  <c:v>78</c:v>
                </c:pt>
                <c:pt idx="280">
                  <c:v>78</c:v>
                </c:pt>
                <c:pt idx="281">
                  <c:v>78</c:v>
                </c:pt>
                <c:pt idx="282">
                  <c:v>78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78</c:v>
                </c:pt>
                <c:pt idx="291">
                  <c:v>78</c:v>
                </c:pt>
                <c:pt idx="292">
                  <c:v>78</c:v>
                </c:pt>
                <c:pt idx="293">
                  <c:v>78</c:v>
                </c:pt>
                <c:pt idx="294">
                  <c:v>78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78</c:v>
                </c:pt>
                <c:pt idx="300">
                  <c:v>78</c:v>
                </c:pt>
                <c:pt idx="301">
                  <c:v>78</c:v>
                </c:pt>
                <c:pt idx="302">
                  <c:v>78</c:v>
                </c:pt>
                <c:pt idx="303">
                  <c:v>78</c:v>
                </c:pt>
                <c:pt idx="304">
                  <c:v>78</c:v>
                </c:pt>
                <c:pt idx="305">
                  <c:v>78</c:v>
                </c:pt>
                <c:pt idx="306">
                  <c:v>78</c:v>
                </c:pt>
                <c:pt idx="307">
                  <c:v>78</c:v>
                </c:pt>
                <c:pt idx="308">
                  <c:v>78</c:v>
                </c:pt>
                <c:pt idx="309">
                  <c:v>78</c:v>
                </c:pt>
                <c:pt idx="310">
                  <c:v>78</c:v>
                </c:pt>
                <c:pt idx="311">
                  <c:v>78</c:v>
                </c:pt>
                <c:pt idx="312">
                  <c:v>78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78</c:v>
                </c:pt>
                <c:pt idx="317">
                  <c:v>189</c:v>
                </c:pt>
                <c:pt idx="318">
                  <c:v>189</c:v>
                </c:pt>
                <c:pt idx="319">
                  <c:v>185</c:v>
                </c:pt>
                <c:pt idx="320">
                  <c:v>196</c:v>
                </c:pt>
                <c:pt idx="321">
                  <c:v>181</c:v>
                </c:pt>
                <c:pt idx="322">
                  <c:v>118</c:v>
                </c:pt>
                <c:pt idx="323">
                  <c:v>78</c:v>
                </c:pt>
                <c:pt idx="324">
                  <c:v>78</c:v>
                </c:pt>
                <c:pt idx="325">
                  <c:v>78</c:v>
                </c:pt>
                <c:pt idx="326">
                  <c:v>78</c:v>
                </c:pt>
                <c:pt idx="327">
                  <c:v>78</c:v>
                </c:pt>
                <c:pt idx="328">
                  <c:v>78</c:v>
                </c:pt>
                <c:pt idx="329">
                  <c:v>78</c:v>
                </c:pt>
                <c:pt idx="330">
                  <c:v>78</c:v>
                </c:pt>
                <c:pt idx="331">
                  <c:v>78</c:v>
                </c:pt>
                <c:pt idx="332">
                  <c:v>78</c:v>
                </c:pt>
                <c:pt idx="333">
                  <c:v>78</c:v>
                </c:pt>
                <c:pt idx="334">
                  <c:v>78</c:v>
                </c:pt>
                <c:pt idx="335">
                  <c:v>78</c:v>
                </c:pt>
                <c:pt idx="336">
                  <c:v>78</c:v>
                </c:pt>
                <c:pt idx="337">
                  <c:v>78</c:v>
                </c:pt>
                <c:pt idx="338">
                  <c:v>78</c:v>
                </c:pt>
                <c:pt idx="339">
                  <c:v>78</c:v>
                </c:pt>
                <c:pt idx="340">
                  <c:v>78</c:v>
                </c:pt>
                <c:pt idx="341">
                  <c:v>78</c:v>
                </c:pt>
                <c:pt idx="342">
                  <c:v>78</c:v>
                </c:pt>
                <c:pt idx="343">
                  <c:v>78</c:v>
                </c:pt>
                <c:pt idx="344">
                  <c:v>78</c:v>
                </c:pt>
                <c:pt idx="345">
                  <c:v>78</c:v>
                </c:pt>
                <c:pt idx="346">
                  <c:v>78</c:v>
                </c:pt>
                <c:pt idx="347">
                  <c:v>78</c:v>
                </c:pt>
                <c:pt idx="348">
                  <c:v>78</c:v>
                </c:pt>
                <c:pt idx="349">
                  <c:v>95</c:v>
                </c:pt>
                <c:pt idx="350">
                  <c:v>188</c:v>
                </c:pt>
                <c:pt idx="351">
                  <c:v>168</c:v>
                </c:pt>
                <c:pt idx="352">
                  <c:v>95</c:v>
                </c:pt>
                <c:pt idx="353">
                  <c:v>99</c:v>
                </c:pt>
                <c:pt idx="354">
                  <c:v>30</c:v>
                </c:pt>
                <c:pt idx="355">
                  <c:v>18</c:v>
                </c:pt>
                <c:pt idx="356">
                  <c:v>11</c:v>
                </c:pt>
                <c:pt idx="357">
                  <c:v>48</c:v>
                </c:pt>
                <c:pt idx="358">
                  <c:v>95</c:v>
                </c:pt>
                <c:pt idx="359">
                  <c:v>20</c:v>
                </c:pt>
                <c:pt idx="360">
                  <c:v>20</c:v>
                </c:pt>
                <c:pt idx="361">
                  <c:v>19</c:v>
                </c:pt>
                <c:pt idx="362">
                  <c:v>20</c:v>
                </c:pt>
                <c:pt idx="363">
                  <c:v>28</c:v>
                </c:pt>
                <c:pt idx="364">
                  <c:v>42</c:v>
                </c:pt>
                <c:pt idx="365">
                  <c:v>78</c:v>
                </c:pt>
                <c:pt idx="366">
                  <c:v>95</c:v>
                </c:pt>
                <c:pt idx="367">
                  <c:v>87</c:v>
                </c:pt>
                <c:pt idx="368">
                  <c:v>48</c:v>
                </c:pt>
                <c:pt idx="369">
                  <c:v>95</c:v>
                </c:pt>
                <c:pt idx="370">
                  <c:v>34</c:v>
                </c:pt>
                <c:pt idx="371">
                  <c:v>48</c:v>
                </c:pt>
                <c:pt idx="372">
                  <c:v>95</c:v>
                </c:pt>
                <c:pt idx="373">
                  <c:v>16</c:v>
                </c:pt>
                <c:pt idx="374">
                  <c:v>48</c:v>
                </c:pt>
                <c:pt idx="375">
                  <c:v>95</c:v>
                </c:pt>
                <c:pt idx="376">
                  <c:v>95</c:v>
                </c:pt>
                <c:pt idx="377">
                  <c:v>159</c:v>
                </c:pt>
                <c:pt idx="378">
                  <c:v>143</c:v>
                </c:pt>
                <c:pt idx="379">
                  <c:v>157</c:v>
                </c:pt>
                <c:pt idx="380">
                  <c:v>150</c:v>
                </c:pt>
                <c:pt idx="381">
                  <c:v>167</c:v>
                </c:pt>
                <c:pt idx="382">
                  <c:v>95</c:v>
                </c:pt>
                <c:pt idx="383">
                  <c:v>123</c:v>
                </c:pt>
                <c:pt idx="384">
                  <c:v>114</c:v>
                </c:pt>
                <c:pt idx="385">
                  <c:v>137</c:v>
                </c:pt>
                <c:pt idx="386">
                  <c:v>118</c:v>
                </c:pt>
                <c:pt idx="387">
                  <c:v>89</c:v>
                </c:pt>
                <c:pt idx="388">
                  <c:v>104</c:v>
                </c:pt>
                <c:pt idx="389">
                  <c:v>70</c:v>
                </c:pt>
                <c:pt idx="390">
                  <c:v>101</c:v>
                </c:pt>
                <c:pt idx="391">
                  <c:v>143</c:v>
                </c:pt>
                <c:pt idx="392">
                  <c:v>132</c:v>
                </c:pt>
                <c:pt idx="393">
                  <c:v>134</c:v>
                </c:pt>
                <c:pt idx="394">
                  <c:v>136</c:v>
                </c:pt>
                <c:pt idx="395">
                  <c:v>125</c:v>
                </c:pt>
                <c:pt idx="396">
                  <c:v>126</c:v>
                </c:pt>
                <c:pt idx="397">
                  <c:v>134</c:v>
                </c:pt>
                <c:pt idx="398">
                  <c:v>136</c:v>
                </c:pt>
                <c:pt idx="399">
                  <c:v>98</c:v>
                </c:pt>
                <c:pt idx="400">
                  <c:v>125</c:v>
                </c:pt>
                <c:pt idx="401">
                  <c:v>115</c:v>
                </c:pt>
                <c:pt idx="402">
                  <c:v>110</c:v>
                </c:pt>
                <c:pt idx="403">
                  <c:v>95</c:v>
                </c:pt>
                <c:pt idx="404">
                  <c:v>148</c:v>
                </c:pt>
                <c:pt idx="405">
                  <c:v>139</c:v>
                </c:pt>
                <c:pt idx="406">
                  <c:v>89</c:v>
                </c:pt>
                <c:pt idx="407">
                  <c:v>102</c:v>
                </c:pt>
                <c:pt idx="408">
                  <c:v>95</c:v>
                </c:pt>
                <c:pt idx="409">
                  <c:v>100</c:v>
                </c:pt>
                <c:pt idx="410">
                  <c:v>101</c:v>
                </c:pt>
                <c:pt idx="411">
                  <c:v>112</c:v>
                </c:pt>
                <c:pt idx="412">
                  <c:v>106</c:v>
                </c:pt>
                <c:pt idx="413">
                  <c:v>125</c:v>
                </c:pt>
                <c:pt idx="414">
                  <c:v>65</c:v>
                </c:pt>
                <c:pt idx="415">
                  <c:v>141</c:v>
                </c:pt>
                <c:pt idx="416">
                  <c:v>143</c:v>
                </c:pt>
                <c:pt idx="417">
                  <c:v>143</c:v>
                </c:pt>
                <c:pt idx="418">
                  <c:v>65</c:v>
                </c:pt>
                <c:pt idx="419">
                  <c:v>98</c:v>
                </c:pt>
                <c:pt idx="420">
                  <c:v>74</c:v>
                </c:pt>
                <c:pt idx="421">
                  <c:v>91</c:v>
                </c:pt>
                <c:pt idx="422">
                  <c:v>66</c:v>
                </c:pt>
                <c:pt idx="423">
                  <c:v>74</c:v>
                </c:pt>
                <c:pt idx="424">
                  <c:v>97</c:v>
                </c:pt>
                <c:pt idx="425">
                  <c:v>161</c:v>
                </c:pt>
                <c:pt idx="426">
                  <c:v>114</c:v>
                </c:pt>
                <c:pt idx="427">
                  <c:v>95</c:v>
                </c:pt>
                <c:pt idx="428">
                  <c:v>116</c:v>
                </c:pt>
                <c:pt idx="429">
                  <c:v>104</c:v>
                </c:pt>
                <c:pt idx="430">
                  <c:v>151</c:v>
                </c:pt>
                <c:pt idx="431">
                  <c:v>77</c:v>
                </c:pt>
                <c:pt idx="432">
                  <c:v>122</c:v>
                </c:pt>
                <c:pt idx="433">
                  <c:v>167</c:v>
                </c:pt>
                <c:pt idx="434">
                  <c:v>116</c:v>
                </c:pt>
                <c:pt idx="435">
                  <c:v>131</c:v>
                </c:pt>
                <c:pt idx="436">
                  <c:v>159</c:v>
                </c:pt>
                <c:pt idx="437">
                  <c:v>128</c:v>
                </c:pt>
                <c:pt idx="438">
                  <c:v>145</c:v>
                </c:pt>
                <c:pt idx="439">
                  <c:v>74</c:v>
                </c:pt>
                <c:pt idx="440">
                  <c:v>71</c:v>
                </c:pt>
                <c:pt idx="441">
                  <c:v>76</c:v>
                </c:pt>
                <c:pt idx="442">
                  <c:v>166</c:v>
                </c:pt>
                <c:pt idx="443">
                  <c:v>159</c:v>
                </c:pt>
                <c:pt idx="444">
                  <c:v>136</c:v>
                </c:pt>
                <c:pt idx="445">
                  <c:v>111</c:v>
                </c:pt>
                <c:pt idx="446">
                  <c:v>94</c:v>
                </c:pt>
                <c:pt idx="447">
                  <c:v>131</c:v>
                </c:pt>
                <c:pt idx="448">
                  <c:v>133</c:v>
                </c:pt>
                <c:pt idx="449">
                  <c:v>155</c:v>
                </c:pt>
                <c:pt idx="450">
                  <c:v>156</c:v>
                </c:pt>
                <c:pt idx="451">
                  <c:v>146</c:v>
                </c:pt>
                <c:pt idx="452">
                  <c:v>150</c:v>
                </c:pt>
                <c:pt idx="453">
                  <c:v>116</c:v>
                </c:pt>
                <c:pt idx="454">
                  <c:v>83</c:v>
                </c:pt>
                <c:pt idx="455">
                  <c:v>62</c:v>
                </c:pt>
                <c:pt idx="456">
                  <c:v>45</c:v>
                </c:pt>
                <c:pt idx="457">
                  <c:v>36</c:v>
                </c:pt>
                <c:pt idx="458">
                  <c:v>33</c:v>
                </c:pt>
                <c:pt idx="459">
                  <c:v>37</c:v>
                </c:pt>
                <c:pt idx="460">
                  <c:v>65</c:v>
                </c:pt>
                <c:pt idx="461">
                  <c:v>37</c:v>
                </c:pt>
                <c:pt idx="462">
                  <c:v>65</c:v>
                </c:pt>
                <c:pt idx="463">
                  <c:v>150</c:v>
                </c:pt>
                <c:pt idx="464">
                  <c:v>78</c:v>
                </c:pt>
                <c:pt idx="465">
                  <c:v>72</c:v>
                </c:pt>
                <c:pt idx="466">
                  <c:v>79</c:v>
                </c:pt>
                <c:pt idx="467">
                  <c:v>79</c:v>
                </c:pt>
                <c:pt idx="468">
                  <c:v>69</c:v>
                </c:pt>
                <c:pt idx="469">
                  <c:v>73</c:v>
                </c:pt>
                <c:pt idx="470">
                  <c:v>81</c:v>
                </c:pt>
                <c:pt idx="471">
                  <c:v>73</c:v>
                </c:pt>
                <c:pt idx="472">
                  <c:v>52</c:v>
                </c:pt>
                <c:pt idx="473">
                  <c:v>59</c:v>
                </c:pt>
                <c:pt idx="474">
                  <c:v>50</c:v>
                </c:pt>
                <c:pt idx="475">
                  <c:v>68</c:v>
                </c:pt>
                <c:pt idx="476">
                  <c:v>142</c:v>
                </c:pt>
                <c:pt idx="477">
                  <c:v>50</c:v>
                </c:pt>
                <c:pt idx="478">
                  <c:v>88</c:v>
                </c:pt>
                <c:pt idx="479">
                  <c:v>71</c:v>
                </c:pt>
                <c:pt idx="480">
                  <c:v>71</c:v>
                </c:pt>
                <c:pt idx="481">
                  <c:v>29</c:v>
                </c:pt>
                <c:pt idx="482">
                  <c:v>50</c:v>
                </c:pt>
                <c:pt idx="483">
                  <c:v>50</c:v>
                </c:pt>
                <c:pt idx="484">
                  <c:v>59</c:v>
                </c:pt>
                <c:pt idx="485">
                  <c:v>50</c:v>
                </c:pt>
                <c:pt idx="486">
                  <c:v>63</c:v>
                </c:pt>
                <c:pt idx="487">
                  <c:v>69</c:v>
                </c:pt>
                <c:pt idx="488">
                  <c:v>71</c:v>
                </c:pt>
                <c:pt idx="489">
                  <c:v>74</c:v>
                </c:pt>
                <c:pt idx="490">
                  <c:v>56</c:v>
                </c:pt>
                <c:pt idx="491">
                  <c:v>45</c:v>
                </c:pt>
                <c:pt idx="492">
                  <c:v>21</c:v>
                </c:pt>
                <c:pt idx="493">
                  <c:v>29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77</c:v>
                </c:pt>
                <c:pt idx="499">
                  <c:v>85</c:v>
                </c:pt>
                <c:pt idx="500">
                  <c:v>100</c:v>
                </c:pt>
                <c:pt idx="501">
                  <c:v>117</c:v>
                </c:pt>
                <c:pt idx="502">
                  <c:v>112</c:v>
                </c:pt>
                <c:pt idx="503">
                  <c:v>66</c:v>
                </c:pt>
                <c:pt idx="504">
                  <c:v>56</c:v>
                </c:pt>
                <c:pt idx="505">
                  <c:v>99</c:v>
                </c:pt>
                <c:pt idx="506">
                  <c:v>136</c:v>
                </c:pt>
                <c:pt idx="507">
                  <c:v>108</c:v>
                </c:pt>
                <c:pt idx="508">
                  <c:v>64</c:v>
                </c:pt>
                <c:pt idx="509">
                  <c:v>56</c:v>
                </c:pt>
                <c:pt idx="510">
                  <c:v>82</c:v>
                </c:pt>
                <c:pt idx="511">
                  <c:v>121</c:v>
                </c:pt>
                <c:pt idx="512">
                  <c:v>128</c:v>
                </c:pt>
                <c:pt idx="513">
                  <c:v>112</c:v>
                </c:pt>
                <c:pt idx="514">
                  <c:v>80</c:v>
                </c:pt>
                <c:pt idx="515">
                  <c:v>105</c:v>
                </c:pt>
                <c:pt idx="516">
                  <c:v>86</c:v>
                </c:pt>
                <c:pt idx="517">
                  <c:v>86</c:v>
                </c:pt>
                <c:pt idx="518">
                  <c:v>50</c:v>
                </c:pt>
                <c:pt idx="519">
                  <c:v>91</c:v>
                </c:pt>
                <c:pt idx="520">
                  <c:v>123</c:v>
                </c:pt>
                <c:pt idx="521">
                  <c:v>78</c:v>
                </c:pt>
                <c:pt idx="522">
                  <c:v>146</c:v>
                </c:pt>
                <c:pt idx="523">
                  <c:v>120</c:v>
                </c:pt>
                <c:pt idx="524">
                  <c:v>78</c:v>
                </c:pt>
                <c:pt idx="525">
                  <c:v>78</c:v>
                </c:pt>
                <c:pt idx="526">
                  <c:v>40</c:v>
                </c:pt>
                <c:pt idx="527">
                  <c:v>78</c:v>
                </c:pt>
                <c:pt idx="528">
                  <c:v>139</c:v>
                </c:pt>
                <c:pt idx="529">
                  <c:v>132</c:v>
                </c:pt>
                <c:pt idx="530">
                  <c:v>78</c:v>
                </c:pt>
                <c:pt idx="531">
                  <c:v>76</c:v>
                </c:pt>
                <c:pt idx="532">
                  <c:v>72</c:v>
                </c:pt>
                <c:pt idx="533">
                  <c:v>75</c:v>
                </c:pt>
                <c:pt idx="534">
                  <c:v>78</c:v>
                </c:pt>
                <c:pt idx="535">
                  <c:v>115</c:v>
                </c:pt>
                <c:pt idx="536">
                  <c:v>78</c:v>
                </c:pt>
                <c:pt idx="537">
                  <c:v>75</c:v>
                </c:pt>
                <c:pt idx="538">
                  <c:v>70</c:v>
                </c:pt>
                <c:pt idx="539">
                  <c:v>78</c:v>
                </c:pt>
                <c:pt idx="540">
                  <c:v>84</c:v>
                </c:pt>
                <c:pt idx="541">
                  <c:v>92</c:v>
                </c:pt>
                <c:pt idx="542">
                  <c:v>74</c:v>
                </c:pt>
                <c:pt idx="543">
                  <c:v>83</c:v>
                </c:pt>
                <c:pt idx="544">
                  <c:v>65</c:v>
                </c:pt>
                <c:pt idx="545">
                  <c:v>80</c:v>
                </c:pt>
                <c:pt idx="546">
                  <c:v>84</c:v>
                </c:pt>
                <c:pt idx="547">
                  <c:v>163</c:v>
                </c:pt>
                <c:pt idx="548">
                  <c:v>121</c:v>
                </c:pt>
                <c:pt idx="549">
                  <c:v>135</c:v>
                </c:pt>
                <c:pt idx="550">
                  <c:v>139</c:v>
                </c:pt>
                <c:pt idx="551">
                  <c:v>78</c:v>
                </c:pt>
                <c:pt idx="552">
                  <c:v>37</c:v>
                </c:pt>
                <c:pt idx="553">
                  <c:v>61</c:v>
                </c:pt>
                <c:pt idx="554">
                  <c:v>99</c:v>
                </c:pt>
                <c:pt idx="555">
                  <c:v>154</c:v>
                </c:pt>
                <c:pt idx="556">
                  <c:v>130</c:v>
                </c:pt>
                <c:pt idx="557">
                  <c:v>75</c:v>
                </c:pt>
                <c:pt idx="558">
                  <c:v>75</c:v>
                </c:pt>
                <c:pt idx="559">
                  <c:v>87</c:v>
                </c:pt>
                <c:pt idx="560">
                  <c:v>96</c:v>
                </c:pt>
                <c:pt idx="561">
                  <c:v>114</c:v>
                </c:pt>
                <c:pt idx="562">
                  <c:v>123</c:v>
                </c:pt>
                <c:pt idx="563">
                  <c:v>109</c:v>
                </c:pt>
                <c:pt idx="564">
                  <c:v>98</c:v>
                </c:pt>
                <c:pt idx="565">
                  <c:v>87</c:v>
                </c:pt>
                <c:pt idx="566">
                  <c:v>70</c:v>
                </c:pt>
                <c:pt idx="567">
                  <c:v>72</c:v>
                </c:pt>
                <c:pt idx="568">
                  <c:v>95</c:v>
                </c:pt>
                <c:pt idx="569">
                  <c:v>63</c:v>
                </c:pt>
                <c:pt idx="570">
                  <c:v>96</c:v>
                </c:pt>
                <c:pt idx="571">
                  <c:v>120</c:v>
                </c:pt>
                <c:pt idx="572">
                  <c:v>115</c:v>
                </c:pt>
                <c:pt idx="573">
                  <c:v>100</c:v>
                </c:pt>
                <c:pt idx="574">
                  <c:v>90</c:v>
                </c:pt>
                <c:pt idx="575">
                  <c:v>102</c:v>
                </c:pt>
                <c:pt idx="576">
                  <c:v>169</c:v>
                </c:pt>
                <c:pt idx="577">
                  <c:v>164</c:v>
                </c:pt>
                <c:pt idx="578">
                  <c:v>143</c:v>
                </c:pt>
                <c:pt idx="579">
                  <c:v>131</c:v>
                </c:pt>
                <c:pt idx="580">
                  <c:v>144</c:v>
                </c:pt>
                <c:pt idx="581">
                  <c:v>164</c:v>
                </c:pt>
                <c:pt idx="582">
                  <c:v>152</c:v>
                </c:pt>
                <c:pt idx="583">
                  <c:v>154</c:v>
                </c:pt>
                <c:pt idx="584">
                  <c:v>114</c:v>
                </c:pt>
                <c:pt idx="585">
                  <c:v>90</c:v>
                </c:pt>
                <c:pt idx="586">
                  <c:v>91</c:v>
                </c:pt>
                <c:pt idx="587">
                  <c:v>76</c:v>
                </c:pt>
                <c:pt idx="588">
                  <c:v>112</c:v>
                </c:pt>
                <c:pt idx="589">
                  <c:v>119</c:v>
                </c:pt>
                <c:pt idx="590">
                  <c:v>156</c:v>
                </c:pt>
                <c:pt idx="591">
                  <c:v>147</c:v>
                </c:pt>
                <c:pt idx="592">
                  <c:v>81</c:v>
                </c:pt>
                <c:pt idx="593">
                  <c:v>85</c:v>
                </c:pt>
                <c:pt idx="594">
                  <c:v>72</c:v>
                </c:pt>
                <c:pt idx="595">
                  <c:v>113</c:v>
                </c:pt>
                <c:pt idx="596">
                  <c:v>82</c:v>
                </c:pt>
                <c:pt idx="597">
                  <c:v>48</c:v>
                </c:pt>
                <c:pt idx="598">
                  <c:v>31</c:v>
                </c:pt>
                <c:pt idx="599">
                  <c:v>50</c:v>
                </c:pt>
                <c:pt idx="600">
                  <c:v>62</c:v>
                </c:pt>
                <c:pt idx="601">
                  <c:v>139</c:v>
                </c:pt>
                <c:pt idx="602">
                  <c:v>143</c:v>
                </c:pt>
                <c:pt idx="603">
                  <c:v>171</c:v>
                </c:pt>
                <c:pt idx="604">
                  <c:v>95</c:v>
                </c:pt>
                <c:pt idx="605">
                  <c:v>158</c:v>
                </c:pt>
                <c:pt idx="606">
                  <c:v>159</c:v>
                </c:pt>
                <c:pt idx="607">
                  <c:v>115</c:v>
                </c:pt>
                <c:pt idx="608">
                  <c:v>80</c:v>
                </c:pt>
                <c:pt idx="609">
                  <c:v>102</c:v>
                </c:pt>
                <c:pt idx="610">
                  <c:v>104</c:v>
                </c:pt>
                <c:pt idx="611">
                  <c:v>104</c:v>
                </c:pt>
                <c:pt idx="612">
                  <c:v>85</c:v>
                </c:pt>
                <c:pt idx="613">
                  <c:v>106</c:v>
                </c:pt>
                <c:pt idx="614">
                  <c:v>65</c:v>
                </c:pt>
                <c:pt idx="615">
                  <c:v>48</c:v>
                </c:pt>
                <c:pt idx="616">
                  <c:v>95</c:v>
                </c:pt>
                <c:pt idx="617">
                  <c:v>84</c:v>
                </c:pt>
                <c:pt idx="618">
                  <c:v>115</c:v>
                </c:pt>
                <c:pt idx="619">
                  <c:v>147</c:v>
                </c:pt>
                <c:pt idx="620">
                  <c:v>82</c:v>
                </c:pt>
                <c:pt idx="621">
                  <c:v>114</c:v>
                </c:pt>
                <c:pt idx="622">
                  <c:v>120</c:v>
                </c:pt>
                <c:pt idx="623">
                  <c:v>95</c:v>
                </c:pt>
                <c:pt idx="624">
                  <c:v>129</c:v>
                </c:pt>
                <c:pt idx="625">
                  <c:v>141</c:v>
                </c:pt>
                <c:pt idx="626">
                  <c:v>129</c:v>
                </c:pt>
                <c:pt idx="627">
                  <c:v>112</c:v>
                </c:pt>
                <c:pt idx="628">
                  <c:v>81</c:v>
                </c:pt>
                <c:pt idx="629">
                  <c:v>62</c:v>
                </c:pt>
                <c:pt idx="630">
                  <c:v>68</c:v>
                </c:pt>
                <c:pt idx="631">
                  <c:v>82</c:v>
                </c:pt>
                <c:pt idx="632">
                  <c:v>76</c:v>
                </c:pt>
                <c:pt idx="633">
                  <c:v>80</c:v>
                </c:pt>
                <c:pt idx="634">
                  <c:v>77</c:v>
                </c:pt>
                <c:pt idx="635">
                  <c:v>70</c:v>
                </c:pt>
                <c:pt idx="636">
                  <c:v>78</c:v>
                </c:pt>
                <c:pt idx="637">
                  <c:v>71</c:v>
                </c:pt>
                <c:pt idx="638">
                  <c:v>62</c:v>
                </c:pt>
                <c:pt idx="639">
                  <c:v>63</c:v>
                </c:pt>
                <c:pt idx="640">
                  <c:v>123</c:v>
                </c:pt>
                <c:pt idx="641">
                  <c:v>98</c:v>
                </c:pt>
                <c:pt idx="642">
                  <c:v>125</c:v>
                </c:pt>
                <c:pt idx="643">
                  <c:v>123</c:v>
                </c:pt>
                <c:pt idx="644">
                  <c:v>128</c:v>
                </c:pt>
                <c:pt idx="645">
                  <c:v>140</c:v>
                </c:pt>
                <c:pt idx="646">
                  <c:v>113</c:v>
                </c:pt>
                <c:pt idx="647">
                  <c:v>74</c:v>
                </c:pt>
                <c:pt idx="648">
                  <c:v>95</c:v>
                </c:pt>
                <c:pt idx="649">
                  <c:v>45</c:v>
                </c:pt>
                <c:pt idx="650">
                  <c:v>39</c:v>
                </c:pt>
                <c:pt idx="651">
                  <c:v>39</c:v>
                </c:pt>
                <c:pt idx="652">
                  <c:v>53</c:v>
                </c:pt>
                <c:pt idx="653">
                  <c:v>59</c:v>
                </c:pt>
                <c:pt idx="654">
                  <c:v>59</c:v>
                </c:pt>
                <c:pt idx="655">
                  <c:v>69</c:v>
                </c:pt>
                <c:pt idx="656">
                  <c:v>70</c:v>
                </c:pt>
                <c:pt idx="657">
                  <c:v>83</c:v>
                </c:pt>
                <c:pt idx="658">
                  <c:v>126</c:v>
                </c:pt>
                <c:pt idx="659">
                  <c:v>156</c:v>
                </c:pt>
                <c:pt idx="660">
                  <c:v>151</c:v>
                </c:pt>
                <c:pt idx="661">
                  <c:v>150</c:v>
                </c:pt>
                <c:pt idx="662">
                  <c:v>131</c:v>
                </c:pt>
                <c:pt idx="663">
                  <c:v>137</c:v>
                </c:pt>
                <c:pt idx="664">
                  <c:v>142</c:v>
                </c:pt>
                <c:pt idx="665">
                  <c:v>95</c:v>
                </c:pt>
                <c:pt idx="666">
                  <c:v>160</c:v>
                </c:pt>
                <c:pt idx="667">
                  <c:v>151</c:v>
                </c:pt>
                <c:pt idx="668">
                  <c:v>92</c:v>
                </c:pt>
                <c:pt idx="669">
                  <c:v>88</c:v>
                </c:pt>
                <c:pt idx="670">
                  <c:v>95</c:v>
                </c:pt>
                <c:pt idx="671">
                  <c:v>108</c:v>
                </c:pt>
                <c:pt idx="672">
                  <c:v>110</c:v>
                </c:pt>
                <c:pt idx="673">
                  <c:v>106</c:v>
                </c:pt>
                <c:pt idx="674">
                  <c:v>99</c:v>
                </c:pt>
                <c:pt idx="675">
                  <c:v>78</c:v>
                </c:pt>
                <c:pt idx="676">
                  <c:v>80</c:v>
                </c:pt>
                <c:pt idx="677">
                  <c:v>68</c:v>
                </c:pt>
                <c:pt idx="678">
                  <c:v>74</c:v>
                </c:pt>
                <c:pt idx="679">
                  <c:v>75</c:v>
                </c:pt>
                <c:pt idx="680">
                  <c:v>73</c:v>
                </c:pt>
                <c:pt idx="681">
                  <c:v>69</c:v>
                </c:pt>
                <c:pt idx="682">
                  <c:v>77</c:v>
                </c:pt>
                <c:pt idx="683">
                  <c:v>96</c:v>
                </c:pt>
                <c:pt idx="684">
                  <c:v>136</c:v>
                </c:pt>
                <c:pt idx="685">
                  <c:v>116</c:v>
                </c:pt>
                <c:pt idx="686">
                  <c:v>101</c:v>
                </c:pt>
                <c:pt idx="687">
                  <c:v>68</c:v>
                </c:pt>
                <c:pt idx="688">
                  <c:v>87</c:v>
                </c:pt>
                <c:pt idx="689">
                  <c:v>106</c:v>
                </c:pt>
                <c:pt idx="690">
                  <c:v>116</c:v>
                </c:pt>
                <c:pt idx="691">
                  <c:v>83</c:v>
                </c:pt>
                <c:pt idx="692">
                  <c:v>88</c:v>
                </c:pt>
                <c:pt idx="693">
                  <c:v>83</c:v>
                </c:pt>
                <c:pt idx="694">
                  <c:v>79</c:v>
                </c:pt>
                <c:pt idx="695">
                  <c:v>84</c:v>
                </c:pt>
                <c:pt idx="696">
                  <c:v>92</c:v>
                </c:pt>
                <c:pt idx="697">
                  <c:v>101</c:v>
                </c:pt>
                <c:pt idx="698">
                  <c:v>94</c:v>
                </c:pt>
                <c:pt idx="699">
                  <c:v>83</c:v>
                </c:pt>
                <c:pt idx="700">
                  <c:v>75</c:v>
                </c:pt>
                <c:pt idx="701">
                  <c:v>55</c:v>
                </c:pt>
                <c:pt idx="702">
                  <c:v>37</c:v>
                </c:pt>
                <c:pt idx="703">
                  <c:v>69</c:v>
                </c:pt>
                <c:pt idx="704">
                  <c:v>39</c:v>
                </c:pt>
                <c:pt idx="705">
                  <c:v>51</c:v>
                </c:pt>
                <c:pt idx="706">
                  <c:v>30</c:v>
                </c:pt>
                <c:pt idx="707">
                  <c:v>53</c:v>
                </c:pt>
                <c:pt idx="708">
                  <c:v>113</c:v>
                </c:pt>
                <c:pt idx="709">
                  <c:v>65</c:v>
                </c:pt>
                <c:pt idx="710">
                  <c:v>78</c:v>
                </c:pt>
                <c:pt idx="711">
                  <c:v>98</c:v>
                </c:pt>
                <c:pt idx="712">
                  <c:v>72</c:v>
                </c:pt>
                <c:pt idx="713">
                  <c:v>82</c:v>
                </c:pt>
                <c:pt idx="714">
                  <c:v>87</c:v>
                </c:pt>
                <c:pt idx="715">
                  <c:v>87</c:v>
                </c:pt>
                <c:pt idx="716">
                  <c:v>73</c:v>
                </c:pt>
                <c:pt idx="717">
                  <c:v>73</c:v>
                </c:pt>
                <c:pt idx="718">
                  <c:v>83</c:v>
                </c:pt>
                <c:pt idx="719">
                  <c:v>81</c:v>
                </c:pt>
                <c:pt idx="720">
                  <c:v>71</c:v>
                </c:pt>
                <c:pt idx="721">
                  <c:v>85</c:v>
                </c:pt>
                <c:pt idx="722">
                  <c:v>74</c:v>
                </c:pt>
                <c:pt idx="723">
                  <c:v>65</c:v>
                </c:pt>
                <c:pt idx="724">
                  <c:v>66</c:v>
                </c:pt>
                <c:pt idx="725">
                  <c:v>66</c:v>
                </c:pt>
                <c:pt idx="726">
                  <c:v>60</c:v>
                </c:pt>
                <c:pt idx="727">
                  <c:v>60</c:v>
                </c:pt>
                <c:pt idx="728">
                  <c:v>68</c:v>
                </c:pt>
                <c:pt idx="729">
                  <c:v>61</c:v>
                </c:pt>
                <c:pt idx="730">
                  <c:v>57</c:v>
                </c:pt>
                <c:pt idx="731">
                  <c:v>70</c:v>
                </c:pt>
                <c:pt idx="732">
                  <c:v>65</c:v>
                </c:pt>
                <c:pt idx="733">
                  <c:v>75</c:v>
                </c:pt>
                <c:pt idx="734">
                  <c:v>56</c:v>
                </c:pt>
                <c:pt idx="735">
                  <c:v>64</c:v>
                </c:pt>
                <c:pt idx="736">
                  <c:v>78</c:v>
                </c:pt>
                <c:pt idx="737">
                  <c:v>65</c:v>
                </c:pt>
                <c:pt idx="738">
                  <c:v>72</c:v>
                </c:pt>
                <c:pt idx="739">
                  <c:v>60</c:v>
                </c:pt>
                <c:pt idx="740">
                  <c:v>61</c:v>
                </c:pt>
                <c:pt idx="741">
                  <c:v>55</c:v>
                </c:pt>
                <c:pt idx="742">
                  <c:v>81</c:v>
                </c:pt>
                <c:pt idx="743">
                  <c:v>102</c:v>
                </c:pt>
                <c:pt idx="744">
                  <c:v>136</c:v>
                </c:pt>
                <c:pt idx="745">
                  <c:v>65</c:v>
                </c:pt>
                <c:pt idx="746">
                  <c:v>72</c:v>
                </c:pt>
                <c:pt idx="747">
                  <c:v>59</c:v>
                </c:pt>
                <c:pt idx="748">
                  <c:v>62</c:v>
                </c:pt>
                <c:pt idx="749">
                  <c:v>45</c:v>
                </c:pt>
                <c:pt idx="750">
                  <c:v>49</c:v>
                </c:pt>
                <c:pt idx="751">
                  <c:v>47</c:v>
                </c:pt>
                <c:pt idx="752">
                  <c:v>22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37</c:v>
                </c:pt>
                <c:pt idx="757">
                  <c:v>65</c:v>
                </c:pt>
                <c:pt idx="758">
                  <c:v>15</c:v>
                </c:pt>
                <c:pt idx="759">
                  <c:v>16</c:v>
                </c:pt>
                <c:pt idx="760">
                  <c:v>16</c:v>
                </c:pt>
                <c:pt idx="761">
                  <c:v>15</c:v>
                </c:pt>
                <c:pt idx="762">
                  <c:v>14</c:v>
                </c:pt>
                <c:pt idx="763">
                  <c:v>15</c:v>
                </c:pt>
                <c:pt idx="764">
                  <c:v>13</c:v>
                </c:pt>
                <c:pt idx="765">
                  <c:v>37</c:v>
                </c:pt>
                <c:pt idx="766">
                  <c:v>65</c:v>
                </c:pt>
                <c:pt idx="767">
                  <c:v>14</c:v>
                </c:pt>
                <c:pt idx="768">
                  <c:v>17</c:v>
                </c:pt>
                <c:pt idx="769">
                  <c:v>21</c:v>
                </c:pt>
                <c:pt idx="770">
                  <c:v>52</c:v>
                </c:pt>
                <c:pt idx="771">
                  <c:v>54</c:v>
                </c:pt>
                <c:pt idx="772">
                  <c:v>68</c:v>
                </c:pt>
                <c:pt idx="773">
                  <c:v>56</c:v>
                </c:pt>
                <c:pt idx="774">
                  <c:v>53</c:v>
                </c:pt>
                <c:pt idx="775">
                  <c:v>64</c:v>
                </c:pt>
                <c:pt idx="776">
                  <c:v>62</c:v>
                </c:pt>
                <c:pt idx="777">
                  <c:v>66</c:v>
                </c:pt>
                <c:pt idx="778">
                  <c:v>64</c:v>
                </c:pt>
                <c:pt idx="779">
                  <c:v>49</c:v>
                </c:pt>
                <c:pt idx="780">
                  <c:v>26</c:v>
                </c:pt>
                <c:pt idx="781">
                  <c:v>26</c:v>
                </c:pt>
                <c:pt idx="782">
                  <c:v>26</c:v>
                </c:pt>
                <c:pt idx="783">
                  <c:v>24</c:v>
                </c:pt>
                <c:pt idx="784">
                  <c:v>34</c:v>
                </c:pt>
                <c:pt idx="785">
                  <c:v>23</c:v>
                </c:pt>
                <c:pt idx="786">
                  <c:v>22</c:v>
                </c:pt>
                <c:pt idx="787">
                  <c:v>21</c:v>
                </c:pt>
                <c:pt idx="788">
                  <c:v>36</c:v>
                </c:pt>
                <c:pt idx="789">
                  <c:v>64</c:v>
                </c:pt>
                <c:pt idx="790">
                  <c:v>46</c:v>
                </c:pt>
                <c:pt idx="791">
                  <c:v>57</c:v>
                </c:pt>
                <c:pt idx="792">
                  <c:v>47</c:v>
                </c:pt>
                <c:pt idx="793">
                  <c:v>39</c:v>
                </c:pt>
                <c:pt idx="794">
                  <c:v>61</c:v>
                </c:pt>
                <c:pt idx="795">
                  <c:v>51</c:v>
                </c:pt>
                <c:pt idx="796">
                  <c:v>55</c:v>
                </c:pt>
                <c:pt idx="797">
                  <c:v>58</c:v>
                </c:pt>
                <c:pt idx="798">
                  <c:v>63</c:v>
                </c:pt>
                <c:pt idx="799">
                  <c:v>47</c:v>
                </c:pt>
                <c:pt idx="800">
                  <c:v>82</c:v>
                </c:pt>
                <c:pt idx="801">
                  <c:v>96</c:v>
                </c:pt>
                <c:pt idx="802">
                  <c:v>50</c:v>
                </c:pt>
                <c:pt idx="803">
                  <c:v>44</c:v>
                </c:pt>
                <c:pt idx="804">
                  <c:v>44</c:v>
                </c:pt>
                <c:pt idx="805">
                  <c:v>57</c:v>
                </c:pt>
                <c:pt idx="806">
                  <c:v>50</c:v>
                </c:pt>
                <c:pt idx="807">
                  <c:v>46</c:v>
                </c:pt>
                <c:pt idx="808">
                  <c:v>32</c:v>
                </c:pt>
                <c:pt idx="809">
                  <c:v>60</c:v>
                </c:pt>
                <c:pt idx="810">
                  <c:v>67</c:v>
                </c:pt>
                <c:pt idx="811">
                  <c:v>46</c:v>
                </c:pt>
                <c:pt idx="812">
                  <c:v>41</c:v>
                </c:pt>
                <c:pt idx="813">
                  <c:v>48</c:v>
                </c:pt>
                <c:pt idx="814">
                  <c:v>91</c:v>
                </c:pt>
                <c:pt idx="815">
                  <c:v>70</c:v>
                </c:pt>
                <c:pt idx="816">
                  <c:v>50</c:v>
                </c:pt>
                <c:pt idx="817">
                  <c:v>62</c:v>
                </c:pt>
                <c:pt idx="818">
                  <c:v>498</c:v>
                </c:pt>
                <c:pt idx="819">
                  <c:v>53</c:v>
                </c:pt>
                <c:pt idx="820">
                  <c:v>90</c:v>
                </c:pt>
                <c:pt idx="821">
                  <c:v>57</c:v>
                </c:pt>
                <c:pt idx="822">
                  <c:v>58</c:v>
                </c:pt>
                <c:pt idx="823">
                  <c:v>51</c:v>
                </c:pt>
                <c:pt idx="824">
                  <c:v>38</c:v>
                </c:pt>
                <c:pt idx="825">
                  <c:v>39</c:v>
                </c:pt>
                <c:pt idx="826">
                  <c:v>79</c:v>
                </c:pt>
                <c:pt idx="827">
                  <c:v>58</c:v>
                </c:pt>
                <c:pt idx="828">
                  <c:v>45</c:v>
                </c:pt>
                <c:pt idx="829">
                  <c:v>39</c:v>
                </c:pt>
                <c:pt idx="830">
                  <c:v>68</c:v>
                </c:pt>
                <c:pt idx="831">
                  <c:v>52</c:v>
                </c:pt>
                <c:pt idx="832">
                  <c:v>53</c:v>
                </c:pt>
                <c:pt idx="833">
                  <c:v>50</c:v>
                </c:pt>
                <c:pt idx="834">
                  <c:v>40</c:v>
                </c:pt>
                <c:pt idx="835">
                  <c:v>29</c:v>
                </c:pt>
                <c:pt idx="836">
                  <c:v>50</c:v>
                </c:pt>
                <c:pt idx="837">
                  <c:v>50</c:v>
                </c:pt>
                <c:pt idx="838">
                  <c:v>45</c:v>
                </c:pt>
                <c:pt idx="839">
                  <c:v>63</c:v>
                </c:pt>
                <c:pt idx="840">
                  <c:v>72</c:v>
                </c:pt>
                <c:pt idx="841">
                  <c:v>50</c:v>
                </c:pt>
                <c:pt idx="842">
                  <c:v>53</c:v>
                </c:pt>
                <c:pt idx="843">
                  <c:v>36</c:v>
                </c:pt>
                <c:pt idx="844">
                  <c:v>62</c:v>
                </c:pt>
                <c:pt idx="845">
                  <c:v>59</c:v>
                </c:pt>
                <c:pt idx="846">
                  <c:v>61</c:v>
                </c:pt>
                <c:pt idx="847">
                  <c:v>55</c:v>
                </c:pt>
                <c:pt idx="848">
                  <c:v>30</c:v>
                </c:pt>
                <c:pt idx="849">
                  <c:v>54</c:v>
                </c:pt>
                <c:pt idx="850">
                  <c:v>48</c:v>
                </c:pt>
                <c:pt idx="851">
                  <c:v>42</c:v>
                </c:pt>
                <c:pt idx="852">
                  <c:v>48</c:v>
                </c:pt>
                <c:pt idx="853">
                  <c:v>50</c:v>
                </c:pt>
                <c:pt idx="854">
                  <c:v>40</c:v>
                </c:pt>
                <c:pt idx="855">
                  <c:v>78</c:v>
                </c:pt>
                <c:pt idx="856">
                  <c:v>33</c:v>
                </c:pt>
                <c:pt idx="857">
                  <c:v>56</c:v>
                </c:pt>
                <c:pt idx="858">
                  <c:v>54</c:v>
                </c:pt>
                <c:pt idx="859">
                  <c:v>59</c:v>
                </c:pt>
                <c:pt idx="860">
                  <c:v>42</c:v>
                </c:pt>
                <c:pt idx="861">
                  <c:v>30</c:v>
                </c:pt>
                <c:pt idx="862">
                  <c:v>24</c:v>
                </c:pt>
                <c:pt idx="863">
                  <c:v>24</c:v>
                </c:pt>
                <c:pt idx="864">
                  <c:v>49</c:v>
                </c:pt>
                <c:pt idx="865">
                  <c:v>78</c:v>
                </c:pt>
                <c:pt idx="866">
                  <c:v>46</c:v>
                </c:pt>
                <c:pt idx="867">
                  <c:v>24</c:v>
                </c:pt>
                <c:pt idx="868">
                  <c:v>38</c:v>
                </c:pt>
                <c:pt idx="869">
                  <c:v>53</c:v>
                </c:pt>
                <c:pt idx="870">
                  <c:v>40</c:v>
                </c:pt>
                <c:pt idx="871">
                  <c:v>78</c:v>
                </c:pt>
                <c:pt idx="872">
                  <c:v>98</c:v>
                </c:pt>
                <c:pt idx="873">
                  <c:v>80</c:v>
                </c:pt>
                <c:pt idx="874">
                  <c:v>86</c:v>
                </c:pt>
                <c:pt idx="875">
                  <c:v>86</c:v>
                </c:pt>
                <c:pt idx="876">
                  <c:v>79</c:v>
                </c:pt>
                <c:pt idx="877">
                  <c:v>58</c:v>
                </c:pt>
                <c:pt idx="878">
                  <c:v>68</c:v>
                </c:pt>
                <c:pt idx="879">
                  <c:v>64</c:v>
                </c:pt>
                <c:pt idx="880">
                  <c:v>32</c:v>
                </c:pt>
                <c:pt idx="881">
                  <c:v>40</c:v>
                </c:pt>
                <c:pt idx="882">
                  <c:v>24</c:v>
                </c:pt>
                <c:pt idx="883">
                  <c:v>24</c:v>
                </c:pt>
                <c:pt idx="884">
                  <c:v>30</c:v>
                </c:pt>
                <c:pt idx="885">
                  <c:v>24</c:v>
                </c:pt>
                <c:pt idx="886">
                  <c:v>24</c:v>
                </c:pt>
                <c:pt idx="887">
                  <c:v>24</c:v>
                </c:pt>
                <c:pt idx="888">
                  <c:v>38</c:v>
                </c:pt>
                <c:pt idx="889">
                  <c:v>27</c:v>
                </c:pt>
                <c:pt idx="890">
                  <c:v>24</c:v>
                </c:pt>
                <c:pt idx="891">
                  <c:v>24</c:v>
                </c:pt>
                <c:pt idx="892">
                  <c:v>24</c:v>
                </c:pt>
                <c:pt idx="893">
                  <c:v>24</c:v>
                </c:pt>
                <c:pt idx="894">
                  <c:v>36</c:v>
                </c:pt>
                <c:pt idx="895">
                  <c:v>40</c:v>
                </c:pt>
                <c:pt idx="896">
                  <c:v>78</c:v>
                </c:pt>
                <c:pt idx="897">
                  <c:v>26</c:v>
                </c:pt>
                <c:pt idx="898">
                  <c:v>24</c:v>
                </c:pt>
                <c:pt idx="899">
                  <c:v>24</c:v>
                </c:pt>
                <c:pt idx="900">
                  <c:v>60</c:v>
                </c:pt>
                <c:pt idx="901">
                  <c:v>141</c:v>
                </c:pt>
                <c:pt idx="902">
                  <c:v>154</c:v>
                </c:pt>
                <c:pt idx="903">
                  <c:v>146</c:v>
                </c:pt>
                <c:pt idx="904">
                  <c:v>83</c:v>
                </c:pt>
                <c:pt idx="905">
                  <c:v>108</c:v>
                </c:pt>
                <c:pt idx="906">
                  <c:v>125</c:v>
                </c:pt>
                <c:pt idx="907">
                  <c:v>96</c:v>
                </c:pt>
                <c:pt idx="908">
                  <c:v>79</c:v>
                </c:pt>
                <c:pt idx="909">
                  <c:v>111</c:v>
                </c:pt>
                <c:pt idx="910">
                  <c:v>142</c:v>
                </c:pt>
                <c:pt idx="911">
                  <c:v>99</c:v>
                </c:pt>
                <c:pt idx="912">
                  <c:v>93</c:v>
                </c:pt>
                <c:pt idx="913">
                  <c:v>144</c:v>
                </c:pt>
                <c:pt idx="914">
                  <c:v>129</c:v>
                </c:pt>
                <c:pt idx="915">
                  <c:v>140</c:v>
                </c:pt>
                <c:pt idx="916">
                  <c:v>102</c:v>
                </c:pt>
                <c:pt idx="917">
                  <c:v>85</c:v>
                </c:pt>
                <c:pt idx="918">
                  <c:v>63</c:v>
                </c:pt>
                <c:pt idx="919">
                  <c:v>59</c:v>
                </c:pt>
                <c:pt idx="920">
                  <c:v>109</c:v>
                </c:pt>
                <c:pt idx="921">
                  <c:v>131</c:v>
                </c:pt>
                <c:pt idx="922">
                  <c:v>105</c:v>
                </c:pt>
                <c:pt idx="923">
                  <c:v>121</c:v>
                </c:pt>
                <c:pt idx="924">
                  <c:v>117</c:v>
                </c:pt>
                <c:pt idx="925">
                  <c:v>132</c:v>
                </c:pt>
                <c:pt idx="926">
                  <c:v>148</c:v>
                </c:pt>
                <c:pt idx="927">
                  <c:v>121</c:v>
                </c:pt>
                <c:pt idx="928">
                  <c:v>142</c:v>
                </c:pt>
                <c:pt idx="929">
                  <c:v>160</c:v>
                </c:pt>
                <c:pt idx="930">
                  <c:v>150</c:v>
                </c:pt>
                <c:pt idx="931">
                  <c:v>127</c:v>
                </c:pt>
                <c:pt idx="932">
                  <c:v>142</c:v>
                </c:pt>
                <c:pt idx="933">
                  <c:v>67</c:v>
                </c:pt>
                <c:pt idx="934">
                  <c:v>94</c:v>
                </c:pt>
                <c:pt idx="935">
                  <c:v>123</c:v>
                </c:pt>
                <c:pt idx="936">
                  <c:v>158</c:v>
                </c:pt>
                <c:pt idx="937">
                  <c:v>118</c:v>
                </c:pt>
                <c:pt idx="938">
                  <c:v>113</c:v>
                </c:pt>
                <c:pt idx="939">
                  <c:v>83</c:v>
                </c:pt>
                <c:pt idx="940">
                  <c:v>73</c:v>
                </c:pt>
                <c:pt idx="941">
                  <c:v>71</c:v>
                </c:pt>
                <c:pt idx="942">
                  <c:v>46</c:v>
                </c:pt>
                <c:pt idx="943">
                  <c:v>91</c:v>
                </c:pt>
                <c:pt idx="944">
                  <c:v>100</c:v>
                </c:pt>
                <c:pt idx="945">
                  <c:v>110</c:v>
                </c:pt>
                <c:pt idx="946">
                  <c:v>118</c:v>
                </c:pt>
                <c:pt idx="947">
                  <c:v>131</c:v>
                </c:pt>
                <c:pt idx="948">
                  <c:v>148</c:v>
                </c:pt>
                <c:pt idx="949">
                  <c:v>143</c:v>
                </c:pt>
                <c:pt idx="950">
                  <c:v>128</c:v>
                </c:pt>
                <c:pt idx="951">
                  <c:v>126</c:v>
                </c:pt>
                <c:pt idx="952">
                  <c:v>110</c:v>
                </c:pt>
                <c:pt idx="953">
                  <c:v>76</c:v>
                </c:pt>
                <c:pt idx="954">
                  <c:v>103</c:v>
                </c:pt>
                <c:pt idx="955">
                  <c:v>100</c:v>
                </c:pt>
                <c:pt idx="956">
                  <c:v>70</c:v>
                </c:pt>
                <c:pt idx="957">
                  <c:v>64</c:v>
                </c:pt>
                <c:pt idx="958">
                  <c:v>67</c:v>
                </c:pt>
                <c:pt idx="959">
                  <c:v>55</c:v>
                </c:pt>
                <c:pt idx="960">
                  <c:v>57</c:v>
                </c:pt>
                <c:pt idx="961">
                  <c:v>61</c:v>
                </c:pt>
                <c:pt idx="962">
                  <c:v>52</c:v>
                </c:pt>
                <c:pt idx="963">
                  <c:v>69</c:v>
                </c:pt>
                <c:pt idx="964">
                  <c:v>110</c:v>
                </c:pt>
                <c:pt idx="965">
                  <c:v>111</c:v>
                </c:pt>
                <c:pt idx="966">
                  <c:v>109</c:v>
                </c:pt>
                <c:pt idx="967">
                  <c:v>99</c:v>
                </c:pt>
                <c:pt idx="968">
                  <c:v>93</c:v>
                </c:pt>
                <c:pt idx="969">
                  <c:v>100</c:v>
                </c:pt>
                <c:pt idx="970">
                  <c:v>107</c:v>
                </c:pt>
                <c:pt idx="971">
                  <c:v>105</c:v>
                </c:pt>
                <c:pt idx="972">
                  <c:v>117</c:v>
                </c:pt>
                <c:pt idx="973">
                  <c:v>112</c:v>
                </c:pt>
                <c:pt idx="974">
                  <c:v>44</c:v>
                </c:pt>
                <c:pt idx="975">
                  <c:v>124</c:v>
                </c:pt>
                <c:pt idx="976">
                  <c:v>115</c:v>
                </c:pt>
                <c:pt idx="977">
                  <c:v>119</c:v>
                </c:pt>
                <c:pt idx="978">
                  <c:v>126</c:v>
                </c:pt>
                <c:pt idx="979">
                  <c:v>50</c:v>
                </c:pt>
                <c:pt idx="980">
                  <c:v>24</c:v>
                </c:pt>
                <c:pt idx="981">
                  <c:v>63</c:v>
                </c:pt>
                <c:pt idx="982">
                  <c:v>95</c:v>
                </c:pt>
                <c:pt idx="983">
                  <c:v>44</c:v>
                </c:pt>
                <c:pt idx="984">
                  <c:v>42</c:v>
                </c:pt>
                <c:pt idx="985">
                  <c:v>48</c:v>
                </c:pt>
                <c:pt idx="986">
                  <c:v>95</c:v>
                </c:pt>
                <c:pt idx="987">
                  <c:v>29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48</c:v>
                </c:pt>
                <c:pt idx="995">
                  <c:v>95</c:v>
                </c:pt>
                <c:pt idx="996">
                  <c:v>95</c:v>
                </c:pt>
                <c:pt idx="997">
                  <c:v>55</c:v>
                </c:pt>
                <c:pt idx="998">
                  <c:v>82</c:v>
                </c:pt>
                <c:pt idx="999">
                  <c:v>94</c:v>
                </c:pt>
                <c:pt idx="1000">
                  <c:v>121</c:v>
                </c:pt>
                <c:pt idx="1001">
                  <c:v>135</c:v>
                </c:pt>
                <c:pt idx="1002">
                  <c:v>123</c:v>
                </c:pt>
                <c:pt idx="1003">
                  <c:v>86</c:v>
                </c:pt>
                <c:pt idx="1004">
                  <c:v>88</c:v>
                </c:pt>
                <c:pt idx="1005">
                  <c:v>78</c:v>
                </c:pt>
                <c:pt idx="1006">
                  <c:v>73</c:v>
                </c:pt>
                <c:pt idx="1007">
                  <c:v>62</c:v>
                </c:pt>
                <c:pt idx="1008">
                  <c:v>83</c:v>
                </c:pt>
                <c:pt idx="1009">
                  <c:v>61</c:v>
                </c:pt>
                <c:pt idx="1010">
                  <c:v>95</c:v>
                </c:pt>
                <c:pt idx="1011">
                  <c:v>68</c:v>
                </c:pt>
                <c:pt idx="1012">
                  <c:v>67</c:v>
                </c:pt>
                <c:pt idx="1013">
                  <c:v>60</c:v>
                </c:pt>
                <c:pt idx="1014">
                  <c:v>65</c:v>
                </c:pt>
                <c:pt idx="1015">
                  <c:v>54</c:v>
                </c:pt>
                <c:pt idx="1016">
                  <c:v>55</c:v>
                </c:pt>
                <c:pt idx="1017">
                  <c:v>47</c:v>
                </c:pt>
                <c:pt idx="1018">
                  <c:v>36</c:v>
                </c:pt>
                <c:pt idx="1019">
                  <c:v>40</c:v>
                </c:pt>
                <c:pt idx="1020">
                  <c:v>65</c:v>
                </c:pt>
                <c:pt idx="1021">
                  <c:v>32</c:v>
                </c:pt>
                <c:pt idx="1022">
                  <c:v>37</c:v>
                </c:pt>
                <c:pt idx="1023">
                  <c:v>65</c:v>
                </c:pt>
                <c:pt idx="1024">
                  <c:v>37</c:v>
                </c:pt>
                <c:pt idx="1025">
                  <c:v>65</c:v>
                </c:pt>
                <c:pt idx="1026">
                  <c:v>47</c:v>
                </c:pt>
                <c:pt idx="1027">
                  <c:v>48</c:v>
                </c:pt>
                <c:pt idx="1028">
                  <c:v>60</c:v>
                </c:pt>
                <c:pt idx="1029">
                  <c:v>65</c:v>
                </c:pt>
                <c:pt idx="1030">
                  <c:v>85</c:v>
                </c:pt>
                <c:pt idx="1031">
                  <c:v>105</c:v>
                </c:pt>
                <c:pt idx="1032">
                  <c:v>107</c:v>
                </c:pt>
                <c:pt idx="1033">
                  <c:v>114</c:v>
                </c:pt>
                <c:pt idx="1034">
                  <c:v>122</c:v>
                </c:pt>
                <c:pt idx="1035">
                  <c:v>108</c:v>
                </c:pt>
                <c:pt idx="1036">
                  <c:v>94</c:v>
                </c:pt>
                <c:pt idx="1037">
                  <c:v>109</c:v>
                </c:pt>
                <c:pt idx="1038">
                  <c:v>55</c:v>
                </c:pt>
                <c:pt idx="1039">
                  <c:v>87</c:v>
                </c:pt>
                <c:pt idx="1040">
                  <c:v>127</c:v>
                </c:pt>
                <c:pt idx="1041">
                  <c:v>187</c:v>
                </c:pt>
                <c:pt idx="1042">
                  <c:v>299</c:v>
                </c:pt>
                <c:pt idx="1043">
                  <c:v>219</c:v>
                </c:pt>
                <c:pt idx="1044">
                  <c:v>184</c:v>
                </c:pt>
                <c:pt idx="1045">
                  <c:v>102</c:v>
                </c:pt>
                <c:pt idx="1046">
                  <c:v>67</c:v>
                </c:pt>
                <c:pt idx="1047">
                  <c:v>110</c:v>
                </c:pt>
                <c:pt idx="1048">
                  <c:v>88</c:v>
                </c:pt>
                <c:pt idx="1049">
                  <c:v>143</c:v>
                </c:pt>
                <c:pt idx="1050">
                  <c:v>106</c:v>
                </c:pt>
                <c:pt idx="1051">
                  <c:v>128</c:v>
                </c:pt>
                <c:pt idx="1052">
                  <c:v>119</c:v>
                </c:pt>
                <c:pt idx="1053">
                  <c:v>111</c:v>
                </c:pt>
                <c:pt idx="1054">
                  <c:v>171</c:v>
                </c:pt>
                <c:pt idx="1055">
                  <c:v>65</c:v>
                </c:pt>
                <c:pt idx="1056">
                  <c:v>89</c:v>
                </c:pt>
                <c:pt idx="1057">
                  <c:v>71</c:v>
                </c:pt>
                <c:pt idx="1058">
                  <c:v>98</c:v>
                </c:pt>
                <c:pt idx="1059">
                  <c:v>180</c:v>
                </c:pt>
                <c:pt idx="1060">
                  <c:v>65</c:v>
                </c:pt>
                <c:pt idx="1061">
                  <c:v>65</c:v>
                </c:pt>
                <c:pt idx="1062">
                  <c:v>71</c:v>
                </c:pt>
                <c:pt idx="1063">
                  <c:v>65</c:v>
                </c:pt>
                <c:pt idx="1064">
                  <c:v>65</c:v>
                </c:pt>
                <c:pt idx="1065">
                  <c:v>65</c:v>
                </c:pt>
                <c:pt idx="1066">
                  <c:v>65</c:v>
                </c:pt>
                <c:pt idx="1067">
                  <c:v>65</c:v>
                </c:pt>
                <c:pt idx="1068">
                  <c:v>65</c:v>
                </c:pt>
                <c:pt idx="1069">
                  <c:v>65</c:v>
                </c:pt>
                <c:pt idx="1070">
                  <c:v>65</c:v>
                </c:pt>
                <c:pt idx="1071">
                  <c:v>65</c:v>
                </c:pt>
                <c:pt idx="1072">
                  <c:v>65</c:v>
                </c:pt>
                <c:pt idx="1073">
                  <c:v>65</c:v>
                </c:pt>
                <c:pt idx="1074">
                  <c:v>65</c:v>
                </c:pt>
                <c:pt idx="1075">
                  <c:v>65</c:v>
                </c:pt>
                <c:pt idx="1076">
                  <c:v>65</c:v>
                </c:pt>
                <c:pt idx="1077">
                  <c:v>65</c:v>
                </c:pt>
                <c:pt idx="1078">
                  <c:v>65</c:v>
                </c:pt>
                <c:pt idx="1079">
                  <c:v>65</c:v>
                </c:pt>
                <c:pt idx="1080">
                  <c:v>65</c:v>
                </c:pt>
                <c:pt idx="1081">
                  <c:v>65</c:v>
                </c:pt>
                <c:pt idx="1082">
                  <c:v>65</c:v>
                </c:pt>
                <c:pt idx="1083">
                  <c:v>65</c:v>
                </c:pt>
                <c:pt idx="1084">
                  <c:v>65</c:v>
                </c:pt>
                <c:pt idx="1085">
                  <c:v>65</c:v>
                </c:pt>
                <c:pt idx="1086">
                  <c:v>65</c:v>
                </c:pt>
                <c:pt idx="1087">
                  <c:v>65</c:v>
                </c:pt>
                <c:pt idx="1088">
                  <c:v>65</c:v>
                </c:pt>
                <c:pt idx="1089">
                  <c:v>65</c:v>
                </c:pt>
                <c:pt idx="1090">
                  <c:v>65</c:v>
                </c:pt>
                <c:pt idx="1091">
                  <c:v>65</c:v>
                </c:pt>
                <c:pt idx="1092">
                  <c:v>65</c:v>
                </c:pt>
                <c:pt idx="1093">
                  <c:v>65</c:v>
                </c:pt>
                <c:pt idx="1094">
                  <c:v>65</c:v>
                </c:pt>
                <c:pt idx="1095">
                  <c:v>65</c:v>
                </c:pt>
                <c:pt idx="1096">
                  <c:v>65</c:v>
                </c:pt>
                <c:pt idx="1097">
                  <c:v>65</c:v>
                </c:pt>
                <c:pt idx="1098">
                  <c:v>65</c:v>
                </c:pt>
                <c:pt idx="1099">
                  <c:v>65</c:v>
                </c:pt>
                <c:pt idx="1100">
                  <c:v>65</c:v>
                </c:pt>
                <c:pt idx="1101">
                  <c:v>65</c:v>
                </c:pt>
                <c:pt idx="1102">
                  <c:v>65</c:v>
                </c:pt>
                <c:pt idx="1103">
                  <c:v>65</c:v>
                </c:pt>
                <c:pt idx="1104">
                  <c:v>65</c:v>
                </c:pt>
                <c:pt idx="1105">
                  <c:v>65</c:v>
                </c:pt>
                <c:pt idx="1106">
                  <c:v>65</c:v>
                </c:pt>
                <c:pt idx="1107">
                  <c:v>65</c:v>
                </c:pt>
                <c:pt idx="1108">
                  <c:v>65</c:v>
                </c:pt>
                <c:pt idx="1109">
                  <c:v>65</c:v>
                </c:pt>
                <c:pt idx="1110">
                  <c:v>65</c:v>
                </c:pt>
                <c:pt idx="1111">
                  <c:v>65</c:v>
                </c:pt>
                <c:pt idx="1112">
                  <c:v>65</c:v>
                </c:pt>
                <c:pt idx="1113">
                  <c:v>65</c:v>
                </c:pt>
                <c:pt idx="1114">
                  <c:v>65</c:v>
                </c:pt>
                <c:pt idx="1115">
                  <c:v>65</c:v>
                </c:pt>
                <c:pt idx="1116">
                  <c:v>50</c:v>
                </c:pt>
                <c:pt idx="1117">
                  <c:v>33</c:v>
                </c:pt>
                <c:pt idx="1118">
                  <c:v>22</c:v>
                </c:pt>
                <c:pt idx="1119">
                  <c:v>28</c:v>
                </c:pt>
                <c:pt idx="1120">
                  <c:v>26</c:v>
                </c:pt>
                <c:pt idx="1121">
                  <c:v>16</c:v>
                </c:pt>
                <c:pt idx="1122">
                  <c:v>23</c:v>
                </c:pt>
                <c:pt idx="1123">
                  <c:v>21</c:v>
                </c:pt>
                <c:pt idx="1124">
                  <c:v>26</c:v>
                </c:pt>
                <c:pt idx="1125">
                  <c:v>25</c:v>
                </c:pt>
                <c:pt idx="1126">
                  <c:v>42</c:v>
                </c:pt>
                <c:pt idx="1127">
                  <c:v>21</c:v>
                </c:pt>
                <c:pt idx="1128">
                  <c:v>26</c:v>
                </c:pt>
                <c:pt idx="1129">
                  <c:v>23</c:v>
                </c:pt>
                <c:pt idx="1130">
                  <c:v>24</c:v>
                </c:pt>
                <c:pt idx="1131">
                  <c:v>17</c:v>
                </c:pt>
                <c:pt idx="1132">
                  <c:v>24</c:v>
                </c:pt>
                <c:pt idx="1133">
                  <c:v>441</c:v>
                </c:pt>
                <c:pt idx="1134">
                  <c:v>151</c:v>
                </c:pt>
                <c:pt idx="1135">
                  <c:v>24</c:v>
                </c:pt>
                <c:pt idx="1136">
                  <c:v>27</c:v>
                </c:pt>
                <c:pt idx="1137">
                  <c:v>24</c:v>
                </c:pt>
                <c:pt idx="1138">
                  <c:v>26</c:v>
                </c:pt>
                <c:pt idx="1139">
                  <c:v>46</c:v>
                </c:pt>
                <c:pt idx="1140">
                  <c:v>28</c:v>
                </c:pt>
                <c:pt idx="1141">
                  <c:v>28</c:v>
                </c:pt>
                <c:pt idx="1142">
                  <c:v>29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34</c:v>
                </c:pt>
                <c:pt idx="1147">
                  <c:v>21</c:v>
                </c:pt>
                <c:pt idx="1148">
                  <c:v>17</c:v>
                </c:pt>
                <c:pt idx="1149">
                  <c:v>17</c:v>
                </c:pt>
                <c:pt idx="1150">
                  <c:v>18</c:v>
                </c:pt>
                <c:pt idx="1151">
                  <c:v>29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29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43</c:v>
                </c:pt>
                <c:pt idx="1175">
                  <c:v>36</c:v>
                </c:pt>
                <c:pt idx="1176">
                  <c:v>36</c:v>
                </c:pt>
                <c:pt idx="1177">
                  <c:v>54</c:v>
                </c:pt>
                <c:pt idx="1178">
                  <c:v>74</c:v>
                </c:pt>
                <c:pt idx="1179">
                  <c:v>60</c:v>
                </c:pt>
                <c:pt idx="1180">
                  <c:v>75</c:v>
                </c:pt>
                <c:pt idx="1181">
                  <c:v>61</c:v>
                </c:pt>
                <c:pt idx="1182">
                  <c:v>63</c:v>
                </c:pt>
                <c:pt idx="1183">
                  <c:v>102</c:v>
                </c:pt>
                <c:pt idx="1184">
                  <c:v>113</c:v>
                </c:pt>
                <c:pt idx="1185">
                  <c:v>122</c:v>
                </c:pt>
                <c:pt idx="1186">
                  <c:v>132</c:v>
                </c:pt>
                <c:pt idx="1187">
                  <c:v>122</c:v>
                </c:pt>
                <c:pt idx="1188">
                  <c:v>146</c:v>
                </c:pt>
                <c:pt idx="1189">
                  <c:v>154</c:v>
                </c:pt>
                <c:pt idx="1190">
                  <c:v>175</c:v>
                </c:pt>
                <c:pt idx="1191">
                  <c:v>150</c:v>
                </c:pt>
                <c:pt idx="1192">
                  <c:v>116</c:v>
                </c:pt>
                <c:pt idx="1193">
                  <c:v>86</c:v>
                </c:pt>
                <c:pt idx="1194">
                  <c:v>120</c:v>
                </c:pt>
                <c:pt idx="1195">
                  <c:v>94</c:v>
                </c:pt>
                <c:pt idx="1196">
                  <c:v>94</c:v>
                </c:pt>
                <c:pt idx="1197">
                  <c:v>105</c:v>
                </c:pt>
                <c:pt idx="1198">
                  <c:v>58</c:v>
                </c:pt>
                <c:pt idx="1199">
                  <c:v>54</c:v>
                </c:pt>
                <c:pt idx="1200">
                  <c:v>109</c:v>
                </c:pt>
                <c:pt idx="1201">
                  <c:v>56</c:v>
                </c:pt>
                <c:pt idx="1202">
                  <c:v>61</c:v>
                </c:pt>
                <c:pt idx="1203">
                  <c:v>67</c:v>
                </c:pt>
                <c:pt idx="1204">
                  <c:v>58</c:v>
                </c:pt>
                <c:pt idx="1205">
                  <c:v>60</c:v>
                </c:pt>
                <c:pt idx="1206">
                  <c:v>76</c:v>
                </c:pt>
                <c:pt idx="1207">
                  <c:v>97</c:v>
                </c:pt>
                <c:pt idx="1208">
                  <c:v>48</c:v>
                </c:pt>
                <c:pt idx="1209">
                  <c:v>49</c:v>
                </c:pt>
                <c:pt idx="1210">
                  <c:v>94</c:v>
                </c:pt>
                <c:pt idx="1211">
                  <c:v>118</c:v>
                </c:pt>
                <c:pt idx="1212">
                  <c:v>68</c:v>
                </c:pt>
                <c:pt idx="1213">
                  <c:v>55</c:v>
                </c:pt>
                <c:pt idx="1214">
                  <c:v>35</c:v>
                </c:pt>
                <c:pt idx="1215">
                  <c:v>67</c:v>
                </c:pt>
                <c:pt idx="1216">
                  <c:v>112</c:v>
                </c:pt>
                <c:pt idx="1217">
                  <c:v>95</c:v>
                </c:pt>
                <c:pt idx="1218">
                  <c:v>64</c:v>
                </c:pt>
                <c:pt idx="1219">
                  <c:v>47</c:v>
                </c:pt>
                <c:pt idx="1220">
                  <c:v>90</c:v>
                </c:pt>
                <c:pt idx="1221">
                  <c:v>103</c:v>
                </c:pt>
                <c:pt idx="1222">
                  <c:v>61</c:v>
                </c:pt>
                <c:pt idx="1223">
                  <c:v>62</c:v>
                </c:pt>
                <c:pt idx="1224">
                  <c:v>71</c:v>
                </c:pt>
                <c:pt idx="1225">
                  <c:v>70</c:v>
                </c:pt>
                <c:pt idx="1226">
                  <c:v>120</c:v>
                </c:pt>
                <c:pt idx="1227">
                  <c:v>157</c:v>
                </c:pt>
                <c:pt idx="1228">
                  <c:v>149</c:v>
                </c:pt>
                <c:pt idx="1229">
                  <c:v>118</c:v>
                </c:pt>
                <c:pt idx="1230">
                  <c:v>131</c:v>
                </c:pt>
                <c:pt idx="1231">
                  <c:v>164</c:v>
                </c:pt>
                <c:pt idx="1232">
                  <c:v>165</c:v>
                </c:pt>
                <c:pt idx="1233">
                  <c:v>217</c:v>
                </c:pt>
                <c:pt idx="1234">
                  <c:v>117</c:v>
                </c:pt>
                <c:pt idx="1235">
                  <c:v>56</c:v>
                </c:pt>
                <c:pt idx="1236">
                  <c:v>101</c:v>
                </c:pt>
                <c:pt idx="1237">
                  <c:v>91</c:v>
                </c:pt>
                <c:pt idx="1238">
                  <c:v>61</c:v>
                </c:pt>
                <c:pt idx="1239">
                  <c:v>53</c:v>
                </c:pt>
                <c:pt idx="1240">
                  <c:v>61</c:v>
                </c:pt>
                <c:pt idx="1241">
                  <c:v>105</c:v>
                </c:pt>
                <c:pt idx="1242">
                  <c:v>131</c:v>
                </c:pt>
                <c:pt idx="1243">
                  <c:v>128</c:v>
                </c:pt>
                <c:pt idx="1244">
                  <c:v>120</c:v>
                </c:pt>
                <c:pt idx="1245">
                  <c:v>89</c:v>
                </c:pt>
                <c:pt idx="1246">
                  <c:v>101</c:v>
                </c:pt>
                <c:pt idx="1247">
                  <c:v>113</c:v>
                </c:pt>
                <c:pt idx="1248">
                  <c:v>124</c:v>
                </c:pt>
                <c:pt idx="1249">
                  <c:v>69</c:v>
                </c:pt>
                <c:pt idx="1250">
                  <c:v>84</c:v>
                </c:pt>
                <c:pt idx="1251">
                  <c:v>126</c:v>
                </c:pt>
                <c:pt idx="1252">
                  <c:v>96</c:v>
                </c:pt>
                <c:pt idx="1253">
                  <c:v>48</c:v>
                </c:pt>
                <c:pt idx="1254">
                  <c:v>82</c:v>
                </c:pt>
                <c:pt idx="1255">
                  <c:v>107</c:v>
                </c:pt>
                <c:pt idx="1256">
                  <c:v>84</c:v>
                </c:pt>
                <c:pt idx="1257">
                  <c:v>65</c:v>
                </c:pt>
                <c:pt idx="1258">
                  <c:v>116</c:v>
                </c:pt>
                <c:pt idx="1259">
                  <c:v>139</c:v>
                </c:pt>
                <c:pt idx="1260">
                  <c:v>153</c:v>
                </c:pt>
                <c:pt idx="1261">
                  <c:v>167</c:v>
                </c:pt>
                <c:pt idx="1262">
                  <c:v>177</c:v>
                </c:pt>
                <c:pt idx="1263">
                  <c:v>213</c:v>
                </c:pt>
                <c:pt idx="1264">
                  <c:v>156</c:v>
                </c:pt>
                <c:pt idx="1265">
                  <c:v>166</c:v>
                </c:pt>
                <c:pt idx="1266">
                  <c:v>95</c:v>
                </c:pt>
                <c:pt idx="1267">
                  <c:v>64</c:v>
                </c:pt>
                <c:pt idx="1268">
                  <c:v>50</c:v>
                </c:pt>
                <c:pt idx="1269">
                  <c:v>46</c:v>
                </c:pt>
                <c:pt idx="1270">
                  <c:v>63</c:v>
                </c:pt>
                <c:pt idx="1271">
                  <c:v>84</c:v>
                </c:pt>
                <c:pt idx="1272">
                  <c:v>102</c:v>
                </c:pt>
                <c:pt idx="1273">
                  <c:v>90</c:v>
                </c:pt>
                <c:pt idx="1274">
                  <c:v>154</c:v>
                </c:pt>
                <c:pt idx="1275">
                  <c:v>168</c:v>
                </c:pt>
                <c:pt idx="1276">
                  <c:v>51</c:v>
                </c:pt>
                <c:pt idx="1277">
                  <c:v>75</c:v>
                </c:pt>
                <c:pt idx="1278">
                  <c:v>68</c:v>
                </c:pt>
                <c:pt idx="1279">
                  <c:v>117</c:v>
                </c:pt>
                <c:pt idx="1280">
                  <c:v>144</c:v>
                </c:pt>
                <c:pt idx="1281">
                  <c:v>80</c:v>
                </c:pt>
                <c:pt idx="1282">
                  <c:v>153</c:v>
                </c:pt>
                <c:pt idx="1283">
                  <c:v>118</c:v>
                </c:pt>
                <c:pt idx="1284">
                  <c:v>59</c:v>
                </c:pt>
                <c:pt idx="1285">
                  <c:v>70</c:v>
                </c:pt>
                <c:pt idx="1286">
                  <c:v>66</c:v>
                </c:pt>
                <c:pt idx="1287">
                  <c:v>63</c:v>
                </c:pt>
                <c:pt idx="1288">
                  <c:v>84</c:v>
                </c:pt>
                <c:pt idx="1289">
                  <c:v>62</c:v>
                </c:pt>
                <c:pt idx="1290">
                  <c:v>70</c:v>
                </c:pt>
                <c:pt idx="1291">
                  <c:v>52</c:v>
                </c:pt>
                <c:pt idx="1292">
                  <c:v>57</c:v>
                </c:pt>
                <c:pt idx="1293">
                  <c:v>77</c:v>
                </c:pt>
                <c:pt idx="1294">
                  <c:v>149</c:v>
                </c:pt>
                <c:pt idx="1295">
                  <c:v>171</c:v>
                </c:pt>
                <c:pt idx="1296">
                  <c:v>54</c:v>
                </c:pt>
                <c:pt idx="1297">
                  <c:v>60</c:v>
                </c:pt>
                <c:pt idx="1298">
                  <c:v>62</c:v>
                </c:pt>
                <c:pt idx="1299">
                  <c:v>97</c:v>
                </c:pt>
                <c:pt idx="1300">
                  <c:v>66</c:v>
                </c:pt>
                <c:pt idx="1301">
                  <c:v>92</c:v>
                </c:pt>
                <c:pt idx="1302">
                  <c:v>140</c:v>
                </c:pt>
                <c:pt idx="1303">
                  <c:v>111</c:v>
                </c:pt>
                <c:pt idx="1304">
                  <c:v>53</c:v>
                </c:pt>
                <c:pt idx="1305">
                  <c:v>43</c:v>
                </c:pt>
                <c:pt idx="1306">
                  <c:v>35</c:v>
                </c:pt>
                <c:pt idx="1307">
                  <c:v>24</c:v>
                </c:pt>
                <c:pt idx="1308">
                  <c:v>36</c:v>
                </c:pt>
                <c:pt idx="1309">
                  <c:v>62</c:v>
                </c:pt>
                <c:pt idx="1310">
                  <c:v>86</c:v>
                </c:pt>
                <c:pt idx="1311">
                  <c:v>115</c:v>
                </c:pt>
                <c:pt idx="1312">
                  <c:v>109</c:v>
                </c:pt>
                <c:pt idx="1313">
                  <c:v>142</c:v>
                </c:pt>
                <c:pt idx="1314">
                  <c:v>171</c:v>
                </c:pt>
                <c:pt idx="1315">
                  <c:v>124</c:v>
                </c:pt>
                <c:pt idx="1316">
                  <c:v>29</c:v>
                </c:pt>
                <c:pt idx="1317">
                  <c:v>58</c:v>
                </c:pt>
                <c:pt idx="1318">
                  <c:v>107</c:v>
                </c:pt>
                <c:pt idx="1319">
                  <c:v>108</c:v>
                </c:pt>
                <c:pt idx="1320">
                  <c:v>58</c:v>
                </c:pt>
                <c:pt idx="1321">
                  <c:v>43</c:v>
                </c:pt>
                <c:pt idx="1322">
                  <c:v>77</c:v>
                </c:pt>
                <c:pt idx="1323">
                  <c:v>99</c:v>
                </c:pt>
                <c:pt idx="1324">
                  <c:v>108</c:v>
                </c:pt>
                <c:pt idx="1325">
                  <c:v>81</c:v>
                </c:pt>
                <c:pt idx="1326">
                  <c:v>51</c:v>
                </c:pt>
                <c:pt idx="1327">
                  <c:v>62</c:v>
                </c:pt>
                <c:pt idx="1328">
                  <c:v>40</c:v>
                </c:pt>
                <c:pt idx="1329">
                  <c:v>64</c:v>
                </c:pt>
                <c:pt idx="1330">
                  <c:v>84</c:v>
                </c:pt>
                <c:pt idx="1331">
                  <c:v>116</c:v>
                </c:pt>
                <c:pt idx="1332">
                  <c:v>160</c:v>
                </c:pt>
                <c:pt idx="1333">
                  <c:v>189</c:v>
                </c:pt>
                <c:pt idx="1334">
                  <c:v>168</c:v>
                </c:pt>
                <c:pt idx="1335">
                  <c:v>137</c:v>
                </c:pt>
                <c:pt idx="1336">
                  <c:v>90</c:v>
                </c:pt>
                <c:pt idx="1337">
                  <c:v>81</c:v>
                </c:pt>
                <c:pt idx="1338">
                  <c:v>65</c:v>
                </c:pt>
                <c:pt idx="1339">
                  <c:v>66</c:v>
                </c:pt>
                <c:pt idx="1340">
                  <c:v>48</c:v>
                </c:pt>
                <c:pt idx="1341">
                  <c:v>47</c:v>
                </c:pt>
                <c:pt idx="1342">
                  <c:v>51</c:v>
                </c:pt>
                <c:pt idx="1343">
                  <c:v>43</c:v>
                </c:pt>
                <c:pt idx="1344">
                  <c:v>34</c:v>
                </c:pt>
                <c:pt idx="1345">
                  <c:v>38</c:v>
                </c:pt>
                <c:pt idx="1346">
                  <c:v>61</c:v>
                </c:pt>
                <c:pt idx="1347">
                  <c:v>112</c:v>
                </c:pt>
                <c:pt idx="1348">
                  <c:v>72</c:v>
                </c:pt>
                <c:pt idx="1349">
                  <c:v>76</c:v>
                </c:pt>
                <c:pt idx="1350">
                  <c:v>100</c:v>
                </c:pt>
                <c:pt idx="1351">
                  <c:v>70</c:v>
                </c:pt>
                <c:pt idx="1352">
                  <c:v>83</c:v>
                </c:pt>
                <c:pt idx="1353">
                  <c:v>71</c:v>
                </c:pt>
                <c:pt idx="1354">
                  <c:v>74</c:v>
                </c:pt>
                <c:pt idx="1355">
                  <c:v>60</c:v>
                </c:pt>
                <c:pt idx="1356">
                  <c:v>95</c:v>
                </c:pt>
                <c:pt idx="1357">
                  <c:v>121</c:v>
                </c:pt>
                <c:pt idx="1358">
                  <c:v>59</c:v>
                </c:pt>
                <c:pt idx="1359">
                  <c:v>32</c:v>
                </c:pt>
                <c:pt idx="1360">
                  <c:v>47</c:v>
                </c:pt>
                <c:pt idx="1361">
                  <c:v>80</c:v>
                </c:pt>
                <c:pt idx="1362">
                  <c:v>57</c:v>
                </c:pt>
                <c:pt idx="1363">
                  <c:v>40</c:v>
                </c:pt>
                <c:pt idx="1364">
                  <c:v>48</c:v>
                </c:pt>
                <c:pt idx="1365">
                  <c:v>31</c:v>
                </c:pt>
                <c:pt idx="1366">
                  <c:v>27</c:v>
                </c:pt>
                <c:pt idx="1367">
                  <c:v>23</c:v>
                </c:pt>
                <c:pt idx="1368">
                  <c:v>32</c:v>
                </c:pt>
                <c:pt idx="1369">
                  <c:v>46</c:v>
                </c:pt>
                <c:pt idx="1370">
                  <c:v>48</c:v>
                </c:pt>
                <c:pt idx="1371">
                  <c:v>95</c:v>
                </c:pt>
                <c:pt idx="1372">
                  <c:v>65</c:v>
                </c:pt>
                <c:pt idx="1373">
                  <c:v>54</c:v>
                </c:pt>
                <c:pt idx="1374">
                  <c:v>48</c:v>
                </c:pt>
                <c:pt idx="1375">
                  <c:v>28</c:v>
                </c:pt>
                <c:pt idx="1376">
                  <c:v>18</c:v>
                </c:pt>
                <c:pt idx="1377">
                  <c:v>36</c:v>
                </c:pt>
                <c:pt idx="1378">
                  <c:v>69</c:v>
                </c:pt>
                <c:pt idx="1379">
                  <c:v>89</c:v>
                </c:pt>
                <c:pt idx="1380">
                  <c:v>76</c:v>
                </c:pt>
                <c:pt idx="1381">
                  <c:v>60</c:v>
                </c:pt>
                <c:pt idx="1382">
                  <c:v>42</c:v>
                </c:pt>
                <c:pt idx="1383">
                  <c:v>31</c:v>
                </c:pt>
                <c:pt idx="1384">
                  <c:v>42</c:v>
                </c:pt>
                <c:pt idx="1385">
                  <c:v>48</c:v>
                </c:pt>
                <c:pt idx="1386">
                  <c:v>57</c:v>
                </c:pt>
                <c:pt idx="1387">
                  <c:v>49</c:v>
                </c:pt>
                <c:pt idx="1388">
                  <c:v>28</c:v>
                </c:pt>
                <c:pt idx="1389">
                  <c:v>27</c:v>
                </c:pt>
                <c:pt idx="1390">
                  <c:v>34</c:v>
                </c:pt>
                <c:pt idx="1391">
                  <c:v>25</c:v>
                </c:pt>
                <c:pt idx="1392">
                  <c:v>24</c:v>
                </c:pt>
                <c:pt idx="1393">
                  <c:v>17</c:v>
                </c:pt>
                <c:pt idx="1394">
                  <c:v>16</c:v>
                </c:pt>
                <c:pt idx="1395">
                  <c:v>22</c:v>
                </c:pt>
                <c:pt idx="1396">
                  <c:v>18</c:v>
                </c:pt>
                <c:pt idx="1397">
                  <c:v>27</c:v>
                </c:pt>
                <c:pt idx="1398">
                  <c:v>44</c:v>
                </c:pt>
                <c:pt idx="1399">
                  <c:v>67</c:v>
                </c:pt>
                <c:pt idx="1400">
                  <c:v>99</c:v>
                </c:pt>
                <c:pt idx="1401">
                  <c:v>61</c:v>
                </c:pt>
                <c:pt idx="1402">
                  <c:v>49</c:v>
                </c:pt>
                <c:pt idx="1403">
                  <c:v>47</c:v>
                </c:pt>
                <c:pt idx="1404">
                  <c:v>41</c:v>
                </c:pt>
                <c:pt idx="1405">
                  <c:v>40</c:v>
                </c:pt>
                <c:pt idx="1406">
                  <c:v>47</c:v>
                </c:pt>
                <c:pt idx="1407">
                  <c:v>42</c:v>
                </c:pt>
                <c:pt idx="1408">
                  <c:v>51</c:v>
                </c:pt>
                <c:pt idx="1409">
                  <c:v>46</c:v>
                </c:pt>
                <c:pt idx="1410">
                  <c:v>52</c:v>
                </c:pt>
                <c:pt idx="1411">
                  <c:v>44</c:v>
                </c:pt>
                <c:pt idx="1412">
                  <c:v>37</c:v>
                </c:pt>
                <c:pt idx="1413">
                  <c:v>30</c:v>
                </c:pt>
                <c:pt idx="1414">
                  <c:v>32</c:v>
                </c:pt>
                <c:pt idx="1415">
                  <c:v>27</c:v>
                </c:pt>
                <c:pt idx="1416">
                  <c:v>32</c:v>
                </c:pt>
                <c:pt idx="1417">
                  <c:v>35</c:v>
                </c:pt>
                <c:pt idx="1418">
                  <c:v>30</c:v>
                </c:pt>
                <c:pt idx="1419">
                  <c:v>39</c:v>
                </c:pt>
                <c:pt idx="1420">
                  <c:v>49</c:v>
                </c:pt>
                <c:pt idx="1421">
                  <c:v>45</c:v>
                </c:pt>
                <c:pt idx="1422">
                  <c:v>44</c:v>
                </c:pt>
                <c:pt idx="1423">
                  <c:v>38</c:v>
                </c:pt>
                <c:pt idx="1424">
                  <c:v>37</c:v>
                </c:pt>
                <c:pt idx="1425">
                  <c:v>48</c:v>
                </c:pt>
                <c:pt idx="1426">
                  <c:v>34</c:v>
                </c:pt>
                <c:pt idx="1427">
                  <c:v>27</c:v>
                </c:pt>
                <c:pt idx="1428">
                  <c:v>47</c:v>
                </c:pt>
                <c:pt idx="1429">
                  <c:v>56</c:v>
                </c:pt>
                <c:pt idx="1430">
                  <c:v>41</c:v>
                </c:pt>
                <c:pt idx="1431">
                  <c:v>34</c:v>
                </c:pt>
                <c:pt idx="1432">
                  <c:v>29</c:v>
                </c:pt>
                <c:pt idx="1433">
                  <c:v>39</c:v>
                </c:pt>
                <c:pt idx="1434">
                  <c:v>41</c:v>
                </c:pt>
                <c:pt idx="1435">
                  <c:v>35</c:v>
                </c:pt>
                <c:pt idx="1436">
                  <c:v>36</c:v>
                </c:pt>
                <c:pt idx="1437">
                  <c:v>47</c:v>
                </c:pt>
                <c:pt idx="1438">
                  <c:v>51</c:v>
                </c:pt>
                <c:pt idx="1439">
                  <c:v>42</c:v>
                </c:pt>
                <c:pt idx="1440">
                  <c:v>50</c:v>
                </c:pt>
                <c:pt idx="1441">
                  <c:v>37</c:v>
                </c:pt>
                <c:pt idx="1442">
                  <c:v>33</c:v>
                </c:pt>
                <c:pt idx="1443">
                  <c:v>34</c:v>
                </c:pt>
                <c:pt idx="1444">
                  <c:v>29</c:v>
                </c:pt>
                <c:pt idx="1445">
                  <c:v>28</c:v>
                </c:pt>
                <c:pt idx="1446">
                  <c:v>35</c:v>
                </c:pt>
                <c:pt idx="1447">
                  <c:v>35</c:v>
                </c:pt>
                <c:pt idx="1448">
                  <c:v>30</c:v>
                </c:pt>
                <c:pt idx="1449">
                  <c:v>25</c:v>
                </c:pt>
                <c:pt idx="1450">
                  <c:v>24</c:v>
                </c:pt>
                <c:pt idx="1451">
                  <c:v>23</c:v>
                </c:pt>
                <c:pt idx="1452">
                  <c:v>27</c:v>
                </c:pt>
                <c:pt idx="1453">
                  <c:v>28</c:v>
                </c:pt>
                <c:pt idx="1454">
                  <c:v>33</c:v>
                </c:pt>
                <c:pt idx="1455">
                  <c:v>36</c:v>
                </c:pt>
                <c:pt idx="1456">
                  <c:v>43</c:v>
                </c:pt>
                <c:pt idx="1457">
                  <c:v>50</c:v>
                </c:pt>
                <c:pt idx="1458">
                  <c:v>27</c:v>
                </c:pt>
                <c:pt idx="1459">
                  <c:v>27</c:v>
                </c:pt>
                <c:pt idx="1460">
                  <c:v>31</c:v>
                </c:pt>
                <c:pt idx="1461">
                  <c:v>31</c:v>
                </c:pt>
                <c:pt idx="1462">
                  <c:v>32</c:v>
                </c:pt>
                <c:pt idx="1463">
                  <c:v>33</c:v>
                </c:pt>
                <c:pt idx="1464">
                  <c:v>32</c:v>
                </c:pt>
                <c:pt idx="1465">
                  <c:v>24</c:v>
                </c:pt>
                <c:pt idx="1466">
                  <c:v>24</c:v>
                </c:pt>
                <c:pt idx="1467">
                  <c:v>23</c:v>
                </c:pt>
                <c:pt idx="1468">
                  <c:v>26</c:v>
                </c:pt>
                <c:pt idx="1469">
                  <c:v>27</c:v>
                </c:pt>
                <c:pt idx="1470">
                  <c:v>32</c:v>
                </c:pt>
                <c:pt idx="1471">
                  <c:v>35</c:v>
                </c:pt>
                <c:pt idx="1472">
                  <c:v>43</c:v>
                </c:pt>
                <c:pt idx="1473">
                  <c:v>37</c:v>
                </c:pt>
                <c:pt idx="1474">
                  <c:v>34</c:v>
                </c:pt>
                <c:pt idx="1475">
                  <c:v>32</c:v>
                </c:pt>
                <c:pt idx="1476">
                  <c:v>31</c:v>
                </c:pt>
                <c:pt idx="1477">
                  <c:v>27</c:v>
                </c:pt>
                <c:pt idx="1478">
                  <c:v>26</c:v>
                </c:pt>
                <c:pt idx="1479">
                  <c:v>27</c:v>
                </c:pt>
                <c:pt idx="1480">
                  <c:v>28</c:v>
                </c:pt>
                <c:pt idx="1481">
                  <c:v>26</c:v>
                </c:pt>
                <c:pt idx="1482">
                  <c:v>29</c:v>
                </c:pt>
                <c:pt idx="1483">
                  <c:v>27</c:v>
                </c:pt>
                <c:pt idx="1484">
                  <c:v>21</c:v>
                </c:pt>
                <c:pt idx="1485">
                  <c:v>24</c:v>
                </c:pt>
                <c:pt idx="1486">
                  <c:v>25</c:v>
                </c:pt>
                <c:pt idx="1487">
                  <c:v>21</c:v>
                </c:pt>
                <c:pt idx="1488">
                  <c:v>42</c:v>
                </c:pt>
                <c:pt idx="1489">
                  <c:v>53</c:v>
                </c:pt>
                <c:pt idx="1490">
                  <c:v>76</c:v>
                </c:pt>
                <c:pt idx="1491">
                  <c:v>54</c:v>
                </c:pt>
                <c:pt idx="1492">
                  <c:v>44</c:v>
                </c:pt>
                <c:pt idx="1493">
                  <c:v>43</c:v>
                </c:pt>
                <c:pt idx="1494">
                  <c:v>31</c:v>
                </c:pt>
                <c:pt idx="1495">
                  <c:v>20</c:v>
                </c:pt>
                <c:pt idx="1496">
                  <c:v>32</c:v>
                </c:pt>
                <c:pt idx="1497">
                  <c:v>27</c:v>
                </c:pt>
                <c:pt idx="1498">
                  <c:v>29</c:v>
                </c:pt>
                <c:pt idx="1499">
                  <c:v>20</c:v>
                </c:pt>
                <c:pt idx="1500">
                  <c:v>21</c:v>
                </c:pt>
                <c:pt idx="1501">
                  <c:v>24</c:v>
                </c:pt>
                <c:pt idx="1502">
                  <c:v>24</c:v>
                </c:pt>
                <c:pt idx="1503">
                  <c:v>26</c:v>
                </c:pt>
                <c:pt idx="1504">
                  <c:v>21</c:v>
                </c:pt>
                <c:pt idx="1505">
                  <c:v>23</c:v>
                </c:pt>
                <c:pt idx="1506">
                  <c:v>17</c:v>
                </c:pt>
                <c:pt idx="1507">
                  <c:v>19</c:v>
                </c:pt>
                <c:pt idx="1508">
                  <c:v>32</c:v>
                </c:pt>
                <c:pt idx="1509">
                  <c:v>43</c:v>
                </c:pt>
                <c:pt idx="1510">
                  <c:v>19</c:v>
                </c:pt>
                <c:pt idx="1511">
                  <c:v>21</c:v>
                </c:pt>
                <c:pt idx="1512">
                  <c:v>30</c:v>
                </c:pt>
                <c:pt idx="1513">
                  <c:v>41</c:v>
                </c:pt>
                <c:pt idx="1514">
                  <c:v>23</c:v>
                </c:pt>
                <c:pt idx="1515">
                  <c:v>26</c:v>
                </c:pt>
                <c:pt idx="1516">
                  <c:v>32</c:v>
                </c:pt>
                <c:pt idx="1517">
                  <c:v>26</c:v>
                </c:pt>
                <c:pt idx="1518">
                  <c:v>26</c:v>
                </c:pt>
                <c:pt idx="1519">
                  <c:v>39</c:v>
                </c:pt>
                <c:pt idx="1520">
                  <c:v>50</c:v>
                </c:pt>
                <c:pt idx="1521">
                  <c:v>38</c:v>
                </c:pt>
                <c:pt idx="1522">
                  <c:v>32</c:v>
                </c:pt>
                <c:pt idx="1523">
                  <c:v>37</c:v>
                </c:pt>
                <c:pt idx="1524">
                  <c:v>40</c:v>
                </c:pt>
                <c:pt idx="1525">
                  <c:v>51</c:v>
                </c:pt>
                <c:pt idx="1526">
                  <c:v>76</c:v>
                </c:pt>
                <c:pt idx="1527">
                  <c:v>71</c:v>
                </c:pt>
                <c:pt idx="1528">
                  <c:v>55</c:v>
                </c:pt>
                <c:pt idx="1529">
                  <c:v>35</c:v>
                </c:pt>
                <c:pt idx="1530">
                  <c:v>28</c:v>
                </c:pt>
                <c:pt idx="1531">
                  <c:v>36</c:v>
                </c:pt>
                <c:pt idx="1532">
                  <c:v>47</c:v>
                </c:pt>
                <c:pt idx="1533">
                  <c:v>30</c:v>
                </c:pt>
                <c:pt idx="1534">
                  <c:v>31</c:v>
                </c:pt>
                <c:pt idx="1535">
                  <c:v>28</c:v>
                </c:pt>
                <c:pt idx="1536">
                  <c:v>28</c:v>
                </c:pt>
                <c:pt idx="1537">
                  <c:v>25</c:v>
                </c:pt>
                <c:pt idx="1538">
                  <c:v>23</c:v>
                </c:pt>
                <c:pt idx="1539">
                  <c:v>22</c:v>
                </c:pt>
                <c:pt idx="1540">
                  <c:v>28</c:v>
                </c:pt>
                <c:pt idx="1541">
                  <c:v>33</c:v>
                </c:pt>
                <c:pt idx="1542">
                  <c:v>18</c:v>
                </c:pt>
                <c:pt idx="1543">
                  <c:v>24</c:v>
                </c:pt>
                <c:pt idx="1544">
                  <c:v>36</c:v>
                </c:pt>
                <c:pt idx="1545">
                  <c:v>40</c:v>
                </c:pt>
                <c:pt idx="1546">
                  <c:v>20</c:v>
                </c:pt>
                <c:pt idx="1547">
                  <c:v>27</c:v>
                </c:pt>
                <c:pt idx="1548">
                  <c:v>27</c:v>
                </c:pt>
                <c:pt idx="1549">
                  <c:v>37</c:v>
                </c:pt>
                <c:pt idx="1550">
                  <c:v>22</c:v>
                </c:pt>
                <c:pt idx="1551">
                  <c:v>22</c:v>
                </c:pt>
                <c:pt idx="1552">
                  <c:v>32</c:v>
                </c:pt>
                <c:pt idx="1553">
                  <c:v>44</c:v>
                </c:pt>
                <c:pt idx="1554">
                  <c:v>28</c:v>
                </c:pt>
                <c:pt idx="1555">
                  <c:v>26</c:v>
                </c:pt>
                <c:pt idx="1556">
                  <c:v>37</c:v>
                </c:pt>
                <c:pt idx="1557">
                  <c:v>40</c:v>
                </c:pt>
                <c:pt idx="1558">
                  <c:v>33</c:v>
                </c:pt>
                <c:pt idx="1559">
                  <c:v>28</c:v>
                </c:pt>
                <c:pt idx="1560">
                  <c:v>33</c:v>
                </c:pt>
                <c:pt idx="1561">
                  <c:v>20</c:v>
                </c:pt>
                <c:pt idx="1562">
                  <c:v>27</c:v>
                </c:pt>
                <c:pt idx="1563">
                  <c:v>22</c:v>
                </c:pt>
                <c:pt idx="1564">
                  <c:v>32</c:v>
                </c:pt>
                <c:pt idx="1565">
                  <c:v>39</c:v>
                </c:pt>
                <c:pt idx="1566">
                  <c:v>60</c:v>
                </c:pt>
                <c:pt idx="1567">
                  <c:v>56</c:v>
                </c:pt>
                <c:pt idx="1568">
                  <c:v>26</c:v>
                </c:pt>
                <c:pt idx="1569">
                  <c:v>19</c:v>
                </c:pt>
                <c:pt idx="1570">
                  <c:v>19</c:v>
                </c:pt>
                <c:pt idx="1571">
                  <c:v>19</c:v>
                </c:pt>
                <c:pt idx="1572">
                  <c:v>26</c:v>
                </c:pt>
                <c:pt idx="1573">
                  <c:v>28</c:v>
                </c:pt>
                <c:pt idx="1574">
                  <c:v>25</c:v>
                </c:pt>
                <c:pt idx="1575">
                  <c:v>36</c:v>
                </c:pt>
                <c:pt idx="1576">
                  <c:v>51</c:v>
                </c:pt>
                <c:pt idx="1577">
                  <c:v>75</c:v>
                </c:pt>
                <c:pt idx="1578">
                  <c:v>80</c:v>
                </c:pt>
                <c:pt idx="1579">
                  <c:v>76</c:v>
                </c:pt>
                <c:pt idx="1580">
                  <c:v>55</c:v>
                </c:pt>
                <c:pt idx="1581">
                  <c:v>57</c:v>
                </c:pt>
                <c:pt idx="1582">
                  <c:v>60</c:v>
                </c:pt>
                <c:pt idx="1583">
                  <c:v>44</c:v>
                </c:pt>
                <c:pt idx="1584">
                  <c:v>24</c:v>
                </c:pt>
                <c:pt idx="1585">
                  <c:v>47</c:v>
                </c:pt>
                <c:pt idx="1586">
                  <c:v>74</c:v>
                </c:pt>
                <c:pt idx="1587">
                  <c:v>62</c:v>
                </c:pt>
                <c:pt idx="1588">
                  <c:v>36</c:v>
                </c:pt>
                <c:pt idx="1589">
                  <c:v>56</c:v>
                </c:pt>
                <c:pt idx="1590">
                  <c:v>91</c:v>
                </c:pt>
                <c:pt idx="1591">
                  <c:v>112</c:v>
                </c:pt>
                <c:pt idx="1592">
                  <c:v>53</c:v>
                </c:pt>
                <c:pt idx="1593">
                  <c:v>47</c:v>
                </c:pt>
                <c:pt idx="1594">
                  <c:v>54</c:v>
                </c:pt>
                <c:pt idx="1595">
                  <c:v>65</c:v>
                </c:pt>
                <c:pt idx="1596">
                  <c:v>60</c:v>
                </c:pt>
                <c:pt idx="1597">
                  <c:v>73</c:v>
                </c:pt>
                <c:pt idx="1598">
                  <c:v>66</c:v>
                </c:pt>
                <c:pt idx="1599">
                  <c:v>67</c:v>
                </c:pt>
                <c:pt idx="1600">
                  <c:v>49</c:v>
                </c:pt>
                <c:pt idx="1601">
                  <c:v>45</c:v>
                </c:pt>
                <c:pt idx="1602">
                  <c:v>37</c:v>
                </c:pt>
                <c:pt idx="1603">
                  <c:v>30</c:v>
                </c:pt>
                <c:pt idx="1604">
                  <c:v>36</c:v>
                </c:pt>
                <c:pt idx="1605">
                  <c:v>35</c:v>
                </c:pt>
                <c:pt idx="1606">
                  <c:v>26</c:v>
                </c:pt>
                <c:pt idx="1607">
                  <c:v>34</c:v>
                </c:pt>
                <c:pt idx="1608">
                  <c:v>38</c:v>
                </c:pt>
                <c:pt idx="1609">
                  <c:v>47</c:v>
                </c:pt>
                <c:pt idx="1610">
                  <c:v>60</c:v>
                </c:pt>
                <c:pt idx="1611">
                  <c:v>50</c:v>
                </c:pt>
                <c:pt idx="1612">
                  <c:v>59</c:v>
                </c:pt>
                <c:pt idx="1613">
                  <c:v>44</c:v>
                </c:pt>
                <c:pt idx="1614">
                  <c:v>34</c:v>
                </c:pt>
                <c:pt idx="1615">
                  <c:v>46</c:v>
                </c:pt>
                <c:pt idx="1616">
                  <c:v>70</c:v>
                </c:pt>
                <c:pt idx="1617">
                  <c:v>84</c:v>
                </c:pt>
                <c:pt idx="1618">
                  <c:v>70</c:v>
                </c:pt>
                <c:pt idx="1619">
                  <c:v>42</c:v>
                </c:pt>
                <c:pt idx="1620">
                  <c:v>50</c:v>
                </c:pt>
                <c:pt idx="1621">
                  <c:v>82</c:v>
                </c:pt>
                <c:pt idx="1622">
                  <c:v>100</c:v>
                </c:pt>
                <c:pt idx="1623">
                  <c:v>78</c:v>
                </c:pt>
                <c:pt idx="1624">
                  <c:v>103</c:v>
                </c:pt>
                <c:pt idx="1625">
                  <c:v>113</c:v>
                </c:pt>
                <c:pt idx="1626">
                  <c:v>103</c:v>
                </c:pt>
                <c:pt idx="1627">
                  <c:v>73</c:v>
                </c:pt>
                <c:pt idx="1628">
                  <c:v>63</c:v>
                </c:pt>
                <c:pt idx="1629">
                  <c:v>49</c:v>
                </c:pt>
                <c:pt idx="1630">
                  <c:v>25</c:v>
                </c:pt>
                <c:pt idx="1631">
                  <c:v>26</c:v>
                </c:pt>
                <c:pt idx="1632">
                  <c:v>34</c:v>
                </c:pt>
                <c:pt idx="1633">
                  <c:v>38</c:v>
                </c:pt>
                <c:pt idx="1634">
                  <c:v>47</c:v>
                </c:pt>
                <c:pt idx="1635">
                  <c:v>50</c:v>
                </c:pt>
                <c:pt idx="1636">
                  <c:v>66</c:v>
                </c:pt>
                <c:pt idx="1637">
                  <c:v>96</c:v>
                </c:pt>
                <c:pt idx="1638">
                  <c:v>98</c:v>
                </c:pt>
                <c:pt idx="1639">
                  <c:v>74</c:v>
                </c:pt>
                <c:pt idx="1640">
                  <c:v>107</c:v>
                </c:pt>
                <c:pt idx="1641">
                  <c:v>95</c:v>
                </c:pt>
                <c:pt idx="1642">
                  <c:v>102</c:v>
                </c:pt>
                <c:pt idx="1643">
                  <c:v>54</c:v>
                </c:pt>
                <c:pt idx="1644">
                  <c:v>33</c:v>
                </c:pt>
                <c:pt idx="1645">
                  <c:v>43</c:v>
                </c:pt>
                <c:pt idx="1646">
                  <c:v>58</c:v>
                </c:pt>
                <c:pt idx="1647">
                  <c:v>86</c:v>
                </c:pt>
                <c:pt idx="1648">
                  <c:v>143</c:v>
                </c:pt>
                <c:pt idx="1649">
                  <c:v>136</c:v>
                </c:pt>
                <c:pt idx="1650">
                  <c:v>138</c:v>
                </c:pt>
                <c:pt idx="1651">
                  <c:v>154</c:v>
                </c:pt>
                <c:pt idx="1652">
                  <c:v>125</c:v>
                </c:pt>
                <c:pt idx="1653">
                  <c:v>106</c:v>
                </c:pt>
                <c:pt idx="1654">
                  <c:v>29</c:v>
                </c:pt>
                <c:pt idx="1655">
                  <c:v>43</c:v>
                </c:pt>
                <c:pt idx="1656">
                  <c:v>52</c:v>
                </c:pt>
                <c:pt idx="1657">
                  <c:v>62</c:v>
                </c:pt>
                <c:pt idx="1658">
                  <c:v>60</c:v>
                </c:pt>
                <c:pt idx="1659">
                  <c:v>103</c:v>
                </c:pt>
                <c:pt idx="1660">
                  <c:v>122</c:v>
                </c:pt>
                <c:pt idx="1661">
                  <c:v>138</c:v>
                </c:pt>
                <c:pt idx="1662">
                  <c:v>135</c:v>
                </c:pt>
                <c:pt idx="1663">
                  <c:v>100</c:v>
                </c:pt>
                <c:pt idx="1664">
                  <c:v>73</c:v>
                </c:pt>
                <c:pt idx="1665">
                  <c:v>87</c:v>
                </c:pt>
                <c:pt idx="1666">
                  <c:v>100</c:v>
                </c:pt>
                <c:pt idx="1667">
                  <c:v>141</c:v>
                </c:pt>
                <c:pt idx="1668">
                  <c:v>133</c:v>
                </c:pt>
                <c:pt idx="1669">
                  <c:v>133</c:v>
                </c:pt>
                <c:pt idx="1670">
                  <c:v>102</c:v>
                </c:pt>
                <c:pt idx="1671">
                  <c:v>60</c:v>
                </c:pt>
                <c:pt idx="1672">
                  <c:v>39</c:v>
                </c:pt>
                <c:pt idx="1673">
                  <c:v>32</c:v>
                </c:pt>
                <c:pt idx="1674">
                  <c:v>37</c:v>
                </c:pt>
                <c:pt idx="1675">
                  <c:v>61</c:v>
                </c:pt>
                <c:pt idx="1676">
                  <c:v>101</c:v>
                </c:pt>
                <c:pt idx="1677">
                  <c:v>95</c:v>
                </c:pt>
                <c:pt idx="1678">
                  <c:v>57</c:v>
                </c:pt>
                <c:pt idx="1679">
                  <c:v>53</c:v>
                </c:pt>
                <c:pt idx="1680">
                  <c:v>55</c:v>
                </c:pt>
                <c:pt idx="1681">
                  <c:v>65</c:v>
                </c:pt>
                <c:pt idx="1682">
                  <c:v>62</c:v>
                </c:pt>
                <c:pt idx="1683">
                  <c:v>62</c:v>
                </c:pt>
                <c:pt idx="1684">
                  <c:v>62</c:v>
                </c:pt>
                <c:pt idx="1685">
                  <c:v>65</c:v>
                </c:pt>
                <c:pt idx="1686">
                  <c:v>33</c:v>
                </c:pt>
                <c:pt idx="1687">
                  <c:v>61</c:v>
                </c:pt>
                <c:pt idx="1688">
                  <c:v>46</c:v>
                </c:pt>
                <c:pt idx="1689">
                  <c:v>47</c:v>
                </c:pt>
                <c:pt idx="1690">
                  <c:v>43</c:v>
                </c:pt>
                <c:pt idx="1691">
                  <c:v>38</c:v>
                </c:pt>
                <c:pt idx="1692">
                  <c:v>48</c:v>
                </c:pt>
                <c:pt idx="1693">
                  <c:v>53</c:v>
                </c:pt>
                <c:pt idx="1694">
                  <c:v>46</c:v>
                </c:pt>
                <c:pt idx="1695">
                  <c:v>60</c:v>
                </c:pt>
                <c:pt idx="1696">
                  <c:v>77</c:v>
                </c:pt>
                <c:pt idx="1697">
                  <c:v>70</c:v>
                </c:pt>
                <c:pt idx="1698">
                  <c:v>52</c:v>
                </c:pt>
                <c:pt idx="1699">
                  <c:v>42</c:v>
                </c:pt>
                <c:pt idx="1700">
                  <c:v>43</c:v>
                </c:pt>
                <c:pt idx="1701">
                  <c:v>32</c:v>
                </c:pt>
                <c:pt idx="1702">
                  <c:v>34</c:v>
                </c:pt>
                <c:pt idx="1703">
                  <c:v>33</c:v>
                </c:pt>
                <c:pt idx="1704">
                  <c:v>47</c:v>
                </c:pt>
                <c:pt idx="1705">
                  <c:v>51</c:v>
                </c:pt>
                <c:pt idx="1706">
                  <c:v>44</c:v>
                </c:pt>
                <c:pt idx="1707">
                  <c:v>36</c:v>
                </c:pt>
                <c:pt idx="1708">
                  <c:v>65</c:v>
                </c:pt>
                <c:pt idx="1709">
                  <c:v>59</c:v>
                </c:pt>
                <c:pt idx="1710">
                  <c:v>37</c:v>
                </c:pt>
                <c:pt idx="1711">
                  <c:v>38</c:v>
                </c:pt>
                <c:pt idx="1712">
                  <c:v>37</c:v>
                </c:pt>
                <c:pt idx="1713">
                  <c:v>39</c:v>
                </c:pt>
                <c:pt idx="1714">
                  <c:v>21</c:v>
                </c:pt>
                <c:pt idx="1715">
                  <c:v>20</c:v>
                </c:pt>
                <c:pt idx="1716">
                  <c:v>22</c:v>
                </c:pt>
                <c:pt idx="1717">
                  <c:v>20</c:v>
                </c:pt>
                <c:pt idx="1718">
                  <c:v>24</c:v>
                </c:pt>
                <c:pt idx="1719">
                  <c:v>24</c:v>
                </c:pt>
                <c:pt idx="1720">
                  <c:v>16</c:v>
                </c:pt>
                <c:pt idx="1721">
                  <c:v>17</c:v>
                </c:pt>
                <c:pt idx="1722">
                  <c:v>16</c:v>
                </c:pt>
                <c:pt idx="1723">
                  <c:v>15</c:v>
                </c:pt>
                <c:pt idx="1724">
                  <c:v>14</c:v>
                </c:pt>
                <c:pt idx="1725">
                  <c:v>16</c:v>
                </c:pt>
                <c:pt idx="1726">
                  <c:v>33</c:v>
                </c:pt>
                <c:pt idx="1727">
                  <c:v>61</c:v>
                </c:pt>
                <c:pt idx="1728">
                  <c:v>81</c:v>
                </c:pt>
                <c:pt idx="1729">
                  <c:v>101</c:v>
                </c:pt>
                <c:pt idx="1730">
                  <c:v>113</c:v>
                </c:pt>
                <c:pt idx="1731">
                  <c:v>59</c:v>
                </c:pt>
                <c:pt idx="1732">
                  <c:v>38</c:v>
                </c:pt>
                <c:pt idx="1733">
                  <c:v>42</c:v>
                </c:pt>
                <c:pt idx="1734">
                  <c:v>63</c:v>
                </c:pt>
                <c:pt idx="1735">
                  <c:v>67</c:v>
                </c:pt>
                <c:pt idx="1736">
                  <c:v>74</c:v>
                </c:pt>
                <c:pt idx="1737">
                  <c:v>54</c:v>
                </c:pt>
                <c:pt idx="1738">
                  <c:v>44</c:v>
                </c:pt>
                <c:pt idx="1739">
                  <c:v>53</c:v>
                </c:pt>
                <c:pt idx="1740">
                  <c:v>66</c:v>
                </c:pt>
                <c:pt idx="1741">
                  <c:v>63</c:v>
                </c:pt>
                <c:pt idx="1742">
                  <c:v>70</c:v>
                </c:pt>
                <c:pt idx="1743">
                  <c:v>44</c:v>
                </c:pt>
                <c:pt idx="1744">
                  <c:v>44</c:v>
                </c:pt>
                <c:pt idx="1745">
                  <c:v>46</c:v>
                </c:pt>
                <c:pt idx="1746">
                  <c:v>77</c:v>
                </c:pt>
                <c:pt idx="1747">
                  <c:v>78</c:v>
                </c:pt>
                <c:pt idx="1748">
                  <c:v>37</c:v>
                </c:pt>
                <c:pt idx="1749">
                  <c:v>33</c:v>
                </c:pt>
                <c:pt idx="1750">
                  <c:v>33</c:v>
                </c:pt>
                <c:pt idx="1751">
                  <c:v>35</c:v>
                </c:pt>
                <c:pt idx="1752">
                  <c:v>36</c:v>
                </c:pt>
                <c:pt idx="1753">
                  <c:v>35</c:v>
                </c:pt>
                <c:pt idx="1754">
                  <c:v>57</c:v>
                </c:pt>
                <c:pt idx="1755">
                  <c:v>41</c:v>
                </c:pt>
                <c:pt idx="1756">
                  <c:v>28</c:v>
                </c:pt>
                <c:pt idx="1757">
                  <c:v>29</c:v>
                </c:pt>
                <c:pt idx="1758">
                  <c:v>31</c:v>
                </c:pt>
                <c:pt idx="1759">
                  <c:v>32</c:v>
                </c:pt>
                <c:pt idx="1760">
                  <c:v>39</c:v>
                </c:pt>
                <c:pt idx="1761">
                  <c:v>54</c:v>
                </c:pt>
                <c:pt idx="1762">
                  <c:v>48</c:v>
                </c:pt>
                <c:pt idx="1763">
                  <c:v>32</c:v>
                </c:pt>
                <c:pt idx="1764">
                  <c:v>38</c:v>
                </c:pt>
                <c:pt idx="1765">
                  <c:v>37</c:v>
                </c:pt>
                <c:pt idx="1766">
                  <c:v>65</c:v>
                </c:pt>
                <c:pt idx="1767">
                  <c:v>25</c:v>
                </c:pt>
                <c:pt idx="1768">
                  <c:v>30</c:v>
                </c:pt>
                <c:pt idx="1769">
                  <c:v>40</c:v>
                </c:pt>
                <c:pt idx="1770">
                  <c:v>39</c:v>
                </c:pt>
                <c:pt idx="1771">
                  <c:v>33</c:v>
                </c:pt>
                <c:pt idx="1772">
                  <c:v>28</c:v>
                </c:pt>
                <c:pt idx="1773">
                  <c:v>34</c:v>
                </c:pt>
                <c:pt idx="1774">
                  <c:v>36</c:v>
                </c:pt>
                <c:pt idx="1775">
                  <c:v>32</c:v>
                </c:pt>
                <c:pt idx="1776">
                  <c:v>36</c:v>
                </c:pt>
                <c:pt idx="1777">
                  <c:v>25</c:v>
                </c:pt>
                <c:pt idx="1778">
                  <c:v>31</c:v>
                </c:pt>
                <c:pt idx="1779">
                  <c:v>31</c:v>
                </c:pt>
                <c:pt idx="1780">
                  <c:v>30</c:v>
                </c:pt>
                <c:pt idx="1781">
                  <c:v>24</c:v>
                </c:pt>
                <c:pt idx="1782">
                  <c:v>29</c:v>
                </c:pt>
                <c:pt idx="1783">
                  <c:v>27</c:v>
                </c:pt>
                <c:pt idx="1784">
                  <c:v>33</c:v>
                </c:pt>
                <c:pt idx="1785">
                  <c:v>40</c:v>
                </c:pt>
                <c:pt idx="1786">
                  <c:v>35</c:v>
                </c:pt>
                <c:pt idx="1787">
                  <c:v>15</c:v>
                </c:pt>
                <c:pt idx="1788">
                  <c:v>24</c:v>
                </c:pt>
                <c:pt idx="1789">
                  <c:v>25</c:v>
                </c:pt>
                <c:pt idx="1790">
                  <c:v>24</c:v>
                </c:pt>
                <c:pt idx="1791">
                  <c:v>65</c:v>
                </c:pt>
                <c:pt idx="1792">
                  <c:v>32</c:v>
                </c:pt>
                <c:pt idx="1793">
                  <c:v>29</c:v>
                </c:pt>
                <c:pt idx="1794">
                  <c:v>25</c:v>
                </c:pt>
                <c:pt idx="1795">
                  <c:v>32</c:v>
                </c:pt>
                <c:pt idx="1796">
                  <c:v>31</c:v>
                </c:pt>
                <c:pt idx="1797">
                  <c:v>32</c:v>
                </c:pt>
                <c:pt idx="1798">
                  <c:v>35</c:v>
                </c:pt>
                <c:pt idx="1799">
                  <c:v>49</c:v>
                </c:pt>
                <c:pt idx="1800">
                  <c:v>84</c:v>
                </c:pt>
                <c:pt idx="1801">
                  <c:v>38</c:v>
                </c:pt>
                <c:pt idx="1802">
                  <c:v>30</c:v>
                </c:pt>
                <c:pt idx="1803">
                  <c:v>26</c:v>
                </c:pt>
                <c:pt idx="1804">
                  <c:v>25</c:v>
                </c:pt>
                <c:pt idx="1805">
                  <c:v>22</c:v>
                </c:pt>
                <c:pt idx="1806">
                  <c:v>25</c:v>
                </c:pt>
                <c:pt idx="1807">
                  <c:v>23</c:v>
                </c:pt>
                <c:pt idx="1808">
                  <c:v>23</c:v>
                </c:pt>
                <c:pt idx="1809">
                  <c:v>24</c:v>
                </c:pt>
                <c:pt idx="1810">
                  <c:v>29</c:v>
                </c:pt>
                <c:pt idx="1811">
                  <c:v>31</c:v>
                </c:pt>
                <c:pt idx="1812">
                  <c:v>26</c:v>
                </c:pt>
                <c:pt idx="1813">
                  <c:v>22</c:v>
                </c:pt>
                <c:pt idx="1814">
                  <c:v>27</c:v>
                </c:pt>
                <c:pt idx="1815">
                  <c:v>29</c:v>
                </c:pt>
                <c:pt idx="1816">
                  <c:v>32</c:v>
                </c:pt>
                <c:pt idx="1817">
                  <c:v>23</c:v>
                </c:pt>
                <c:pt idx="1818">
                  <c:v>27</c:v>
                </c:pt>
                <c:pt idx="1819">
                  <c:v>27</c:v>
                </c:pt>
                <c:pt idx="1820">
                  <c:v>22</c:v>
                </c:pt>
                <c:pt idx="1821">
                  <c:v>22</c:v>
                </c:pt>
                <c:pt idx="1822">
                  <c:v>20</c:v>
                </c:pt>
                <c:pt idx="1823">
                  <c:v>21</c:v>
                </c:pt>
                <c:pt idx="1824">
                  <c:v>20</c:v>
                </c:pt>
                <c:pt idx="1825">
                  <c:v>19</c:v>
                </c:pt>
                <c:pt idx="1826">
                  <c:v>23</c:v>
                </c:pt>
                <c:pt idx="1827">
                  <c:v>22</c:v>
                </c:pt>
                <c:pt idx="1828">
                  <c:v>21</c:v>
                </c:pt>
                <c:pt idx="1829">
                  <c:v>25</c:v>
                </c:pt>
                <c:pt idx="1830">
                  <c:v>21</c:v>
                </c:pt>
                <c:pt idx="1831">
                  <c:v>22</c:v>
                </c:pt>
                <c:pt idx="1832">
                  <c:v>17</c:v>
                </c:pt>
                <c:pt idx="1833">
                  <c:v>17</c:v>
                </c:pt>
                <c:pt idx="1834">
                  <c:v>18</c:v>
                </c:pt>
                <c:pt idx="1835">
                  <c:v>18</c:v>
                </c:pt>
                <c:pt idx="1836">
                  <c:v>18</c:v>
                </c:pt>
                <c:pt idx="1837">
                  <c:v>18</c:v>
                </c:pt>
                <c:pt idx="1838">
                  <c:v>18</c:v>
                </c:pt>
                <c:pt idx="1839">
                  <c:v>21</c:v>
                </c:pt>
                <c:pt idx="1840">
                  <c:v>21</c:v>
                </c:pt>
                <c:pt idx="1841">
                  <c:v>21</c:v>
                </c:pt>
                <c:pt idx="1842">
                  <c:v>26</c:v>
                </c:pt>
                <c:pt idx="1843">
                  <c:v>35</c:v>
                </c:pt>
                <c:pt idx="1844">
                  <c:v>33</c:v>
                </c:pt>
                <c:pt idx="1845">
                  <c:v>23</c:v>
                </c:pt>
                <c:pt idx="1846">
                  <c:v>35</c:v>
                </c:pt>
                <c:pt idx="1847">
                  <c:v>19</c:v>
                </c:pt>
                <c:pt idx="1848">
                  <c:v>28</c:v>
                </c:pt>
                <c:pt idx="1849">
                  <c:v>40</c:v>
                </c:pt>
                <c:pt idx="1850">
                  <c:v>29</c:v>
                </c:pt>
                <c:pt idx="1851">
                  <c:v>28</c:v>
                </c:pt>
                <c:pt idx="1852">
                  <c:v>28</c:v>
                </c:pt>
                <c:pt idx="1853">
                  <c:v>34</c:v>
                </c:pt>
                <c:pt idx="1854">
                  <c:v>38</c:v>
                </c:pt>
                <c:pt idx="1855">
                  <c:v>24</c:v>
                </c:pt>
                <c:pt idx="1856">
                  <c:v>29</c:v>
                </c:pt>
                <c:pt idx="1857">
                  <c:v>39</c:v>
                </c:pt>
                <c:pt idx="1858">
                  <c:v>37</c:v>
                </c:pt>
                <c:pt idx="1859">
                  <c:v>39</c:v>
                </c:pt>
                <c:pt idx="1860">
                  <c:v>38</c:v>
                </c:pt>
                <c:pt idx="1861">
                  <c:v>41</c:v>
                </c:pt>
                <c:pt idx="1862">
                  <c:v>25</c:v>
                </c:pt>
                <c:pt idx="1863">
                  <c:v>44</c:v>
                </c:pt>
                <c:pt idx="1864">
                  <c:v>77</c:v>
                </c:pt>
                <c:pt idx="1865">
                  <c:v>32</c:v>
                </c:pt>
                <c:pt idx="1866">
                  <c:v>36</c:v>
                </c:pt>
                <c:pt idx="1867">
                  <c:v>41</c:v>
                </c:pt>
                <c:pt idx="1868">
                  <c:v>42</c:v>
                </c:pt>
                <c:pt idx="1869">
                  <c:v>50</c:v>
                </c:pt>
                <c:pt idx="1870">
                  <c:v>22</c:v>
                </c:pt>
                <c:pt idx="1871">
                  <c:v>24</c:v>
                </c:pt>
                <c:pt idx="1872">
                  <c:v>22</c:v>
                </c:pt>
                <c:pt idx="1873">
                  <c:v>53</c:v>
                </c:pt>
                <c:pt idx="1874">
                  <c:v>84</c:v>
                </c:pt>
                <c:pt idx="1875">
                  <c:v>40</c:v>
                </c:pt>
                <c:pt idx="1876">
                  <c:v>62</c:v>
                </c:pt>
                <c:pt idx="1877">
                  <c:v>116</c:v>
                </c:pt>
                <c:pt idx="1878">
                  <c:v>28</c:v>
                </c:pt>
                <c:pt idx="1879">
                  <c:v>26</c:v>
                </c:pt>
                <c:pt idx="1880">
                  <c:v>19</c:v>
                </c:pt>
                <c:pt idx="1881">
                  <c:v>21</c:v>
                </c:pt>
                <c:pt idx="1882">
                  <c:v>25</c:v>
                </c:pt>
                <c:pt idx="1883">
                  <c:v>31</c:v>
                </c:pt>
                <c:pt idx="1884">
                  <c:v>50</c:v>
                </c:pt>
                <c:pt idx="1885">
                  <c:v>27</c:v>
                </c:pt>
                <c:pt idx="1886">
                  <c:v>35</c:v>
                </c:pt>
                <c:pt idx="1887">
                  <c:v>28</c:v>
                </c:pt>
                <c:pt idx="1888">
                  <c:v>27</c:v>
                </c:pt>
                <c:pt idx="1889">
                  <c:v>28</c:v>
                </c:pt>
                <c:pt idx="1890">
                  <c:v>21</c:v>
                </c:pt>
                <c:pt idx="1891">
                  <c:v>36</c:v>
                </c:pt>
                <c:pt idx="1892">
                  <c:v>22</c:v>
                </c:pt>
                <c:pt idx="1893">
                  <c:v>32</c:v>
                </c:pt>
                <c:pt idx="1894">
                  <c:v>27</c:v>
                </c:pt>
                <c:pt idx="1895">
                  <c:v>36</c:v>
                </c:pt>
                <c:pt idx="1896">
                  <c:v>59</c:v>
                </c:pt>
                <c:pt idx="1897">
                  <c:v>105</c:v>
                </c:pt>
                <c:pt idx="1898">
                  <c:v>42</c:v>
                </c:pt>
                <c:pt idx="1899">
                  <c:v>44</c:v>
                </c:pt>
                <c:pt idx="1900">
                  <c:v>26</c:v>
                </c:pt>
                <c:pt idx="1901">
                  <c:v>19</c:v>
                </c:pt>
                <c:pt idx="1902">
                  <c:v>25</c:v>
                </c:pt>
                <c:pt idx="1903">
                  <c:v>19</c:v>
                </c:pt>
                <c:pt idx="1904">
                  <c:v>20</c:v>
                </c:pt>
                <c:pt idx="1905">
                  <c:v>33</c:v>
                </c:pt>
                <c:pt idx="1906">
                  <c:v>31</c:v>
                </c:pt>
                <c:pt idx="1907">
                  <c:v>38</c:v>
                </c:pt>
                <c:pt idx="1908">
                  <c:v>29</c:v>
                </c:pt>
                <c:pt idx="1909">
                  <c:v>28</c:v>
                </c:pt>
                <c:pt idx="1910">
                  <c:v>25</c:v>
                </c:pt>
                <c:pt idx="1911">
                  <c:v>21</c:v>
                </c:pt>
                <c:pt idx="1912">
                  <c:v>34</c:v>
                </c:pt>
                <c:pt idx="1913">
                  <c:v>37</c:v>
                </c:pt>
                <c:pt idx="1914">
                  <c:v>56</c:v>
                </c:pt>
                <c:pt idx="1915">
                  <c:v>48</c:v>
                </c:pt>
                <c:pt idx="1916">
                  <c:v>37</c:v>
                </c:pt>
                <c:pt idx="1917">
                  <c:v>33</c:v>
                </c:pt>
                <c:pt idx="1918">
                  <c:v>32</c:v>
                </c:pt>
                <c:pt idx="1919">
                  <c:v>36</c:v>
                </c:pt>
                <c:pt idx="1920">
                  <c:v>27</c:v>
                </c:pt>
                <c:pt idx="1921">
                  <c:v>51</c:v>
                </c:pt>
                <c:pt idx="1922">
                  <c:v>89</c:v>
                </c:pt>
                <c:pt idx="1923">
                  <c:v>99</c:v>
                </c:pt>
                <c:pt idx="1924">
                  <c:v>65</c:v>
                </c:pt>
                <c:pt idx="1925">
                  <c:v>43</c:v>
                </c:pt>
                <c:pt idx="1926">
                  <c:v>19</c:v>
                </c:pt>
                <c:pt idx="1927">
                  <c:v>32</c:v>
                </c:pt>
                <c:pt idx="1928">
                  <c:v>23</c:v>
                </c:pt>
                <c:pt idx="1929">
                  <c:v>24</c:v>
                </c:pt>
                <c:pt idx="1930">
                  <c:v>15</c:v>
                </c:pt>
                <c:pt idx="1931">
                  <c:v>17</c:v>
                </c:pt>
                <c:pt idx="1932">
                  <c:v>18</c:v>
                </c:pt>
                <c:pt idx="1933">
                  <c:v>16</c:v>
                </c:pt>
                <c:pt idx="1934">
                  <c:v>30</c:v>
                </c:pt>
                <c:pt idx="1935">
                  <c:v>51</c:v>
                </c:pt>
                <c:pt idx="1936">
                  <c:v>80</c:v>
                </c:pt>
                <c:pt idx="1937">
                  <c:v>43</c:v>
                </c:pt>
                <c:pt idx="1938">
                  <c:v>36</c:v>
                </c:pt>
                <c:pt idx="1939">
                  <c:v>61</c:v>
                </c:pt>
                <c:pt idx="1940">
                  <c:v>73</c:v>
                </c:pt>
                <c:pt idx="1941">
                  <c:v>93</c:v>
                </c:pt>
                <c:pt idx="1942">
                  <c:v>130</c:v>
                </c:pt>
                <c:pt idx="1943">
                  <c:v>107</c:v>
                </c:pt>
                <c:pt idx="1944">
                  <c:v>109</c:v>
                </c:pt>
                <c:pt idx="1945">
                  <c:v>35</c:v>
                </c:pt>
                <c:pt idx="1946">
                  <c:v>22</c:v>
                </c:pt>
                <c:pt idx="1947">
                  <c:v>41</c:v>
                </c:pt>
                <c:pt idx="1948">
                  <c:v>29</c:v>
                </c:pt>
                <c:pt idx="1949">
                  <c:v>39</c:v>
                </c:pt>
                <c:pt idx="1950">
                  <c:v>63</c:v>
                </c:pt>
                <c:pt idx="1951">
                  <c:v>45</c:v>
                </c:pt>
                <c:pt idx="1952">
                  <c:v>43</c:v>
                </c:pt>
                <c:pt idx="1953">
                  <c:v>41</c:v>
                </c:pt>
                <c:pt idx="1954">
                  <c:v>46</c:v>
                </c:pt>
                <c:pt idx="1955">
                  <c:v>39</c:v>
                </c:pt>
                <c:pt idx="1956">
                  <c:v>63</c:v>
                </c:pt>
                <c:pt idx="1957">
                  <c:v>62</c:v>
                </c:pt>
                <c:pt idx="1958">
                  <c:v>96</c:v>
                </c:pt>
                <c:pt idx="1959">
                  <c:v>99</c:v>
                </c:pt>
                <c:pt idx="1960">
                  <c:v>69</c:v>
                </c:pt>
                <c:pt idx="1961">
                  <c:v>116</c:v>
                </c:pt>
                <c:pt idx="1962">
                  <c:v>133</c:v>
                </c:pt>
                <c:pt idx="1963">
                  <c:v>152</c:v>
                </c:pt>
                <c:pt idx="1964">
                  <c:v>110</c:v>
                </c:pt>
                <c:pt idx="1965">
                  <c:v>57</c:v>
                </c:pt>
                <c:pt idx="1966">
                  <c:v>111</c:v>
                </c:pt>
                <c:pt idx="1967">
                  <c:v>102</c:v>
                </c:pt>
                <c:pt idx="1968">
                  <c:v>57</c:v>
                </c:pt>
                <c:pt idx="1969">
                  <c:v>36</c:v>
                </c:pt>
                <c:pt idx="1970">
                  <c:v>51</c:v>
                </c:pt>
                <c:pt idx="1971">
                  <c:v>64</c:v>
                </c:pt>
                <c:pt idx="1972">
                  <c:v>96</c:v>
                </c:pt>
                <c:pt idx="1973">
                  <c:v>115</c:v>
                </c:pt>
                <c:pt idx="1974">
                  <c:v>104</c:v>
                </c:pt>
                <c:pt idx="1975">
                  <c:v>157</c:v>
                </c:pt>
                <c:pt idx="1976">
                  <c:v>103</c:v>
                </c:pt>
                <c:pt idx="1977">
                  <c:v>100</c:v>
                </c:pt>
                <c:pt idx="1978">
                  <c:v>86</c:v>
                </c:pt>
                <c:pt idx="1979">
                  <c:v>124</c:v>
                </c:pt>
                <c:pt idx="1980">
                  <c:v>129</c:v>
                </c:pt>
                <c:pt idx="1981">
                  <c:v>108</c:v>
                </c:pt>
                <c:pt idx="1982">
                  <c:v>132</c:v>
                </c:pt>
                <c:pt idx="1983">
                  <c:v>144</c:v>
                </c:pt>
                <c:pt idx="1984">
                  <c:v>144</c:v>
                </c:pt>
                <c:pt idx="1985">
                  <c:v>149</c:v>
                </c:pt>
                <c:pt idx="1986">
                  <c:v>154</c:v>
                </c:pt>
                <c:pt idx="1987">
                  <c:v>153</c:v>
                </c:pt>
                <c:pt idx="1988">
                  <c:v>128</c:v>
                </c:pt>
                <c:pt idx="1989">
                  <c:v>124</c:v>
                </c:pt>
                <c:pt idx="1990">
                  <c:v>65</c:v>
                </c:pt>
                <c:pt idx="1991">
                  <c:v>141</c:v>
                </c:pt>
                <c:pt idx="1992">
                  <c:v>150</c:v>
                </c:pt>
                <c:pt idx="1993">
                  <c:v>131</c:v>
                </c:pt>
                <c:pt idx="1994">
                  <c:v>114</c:v>
                </c:pt>
                <c:pt idx="1995">
                  <c:v>74</c:v>
                </c:pt>
                <c:pt idx="1996">
                  <c:v>113</c:v>
                </c:pt>
                <c:pt idx="1997">
                  <c:v>130</c:v>
                </c:pt>
                <c:pt idx="1998">
                  <c:v>115</c:v>
                </c:pt>
                <c:pt idx="1999">
                  <c:v>152</c:v>
                </c:pt>
                <c:pt idx="2000">
                  <c:v>116</c:v>
                </c:pt>
                <c:pt idx="2001">
                  <c:v>109</c:v>
                </c:pt>
                <c:pt idx="2002">
                  <c:v>114</c:v>
                </c:pt>
                <c:pt idx="2003">
                  <c:v>98</c:v>
                </c:pt>
                <c:pt idx="2004">
                  <c:v>32</c:v>
                </c:pt>
                <c:pt idx="2005">
                  <c:v>37</c:v>
                </c:pt>
                <c:pt idx="2006">
                  <c:v>57</c:v>
                </c:pt>
                <c:pt idx="2007">
                  <c:v>73</c:v>
                </c:pt>
                <c:pt idx="2008">
                  <c:v>102</c:v>
                </c:pt>
                <c:pt idx="2009">
                  <c:v>137</c:v>
                </c:pt>
                <c:pt idx="2010">
                  <c:v>103</c:v>
                </c:pt>
                <c:pt idx="2011">
                  <c:v>179</c:v>
                </c:pt>
                <c:pt idx="2012">
                  <c:v>174</c:v>
                </c:pt>
                <c:pt idx="2013">
                  <c:v>102</c:v>
                </c:pt>
                <c:pt idx="2014">
                  <c:v>74</c:v>
                </c:pt>
                <c:pt idx="2015">
                  <c:v>87</c:v>
                </c:pt>
                <c:pt idx="2016">
                  <c:v>102</c:v>
                </c:pt>
                <c:pt idx="2017">
                  <c:v>90</c:v>
                </c:pt>
                <c:pt idx="2018">
                  <c:v>80</c:v>
                </c:pt>
                <c:pt idx="2019">
                  <c:v>71</c:v>
                </c:pt>
                <c:pt idx="2020">
                  <c:v>119</c:v>
                </c:pt>
                <c:pt idx="2021">
                  <c:v>116</c:v>
                </c:pt>
                <c:pt idx="2022">
                  <c:v>153</c:v>
                </c:pt>
                <c:pt idx="2023">
                  <c:v>144</c:v>
                </c:pt>
                <c:pt idx="2024">
                  <c:v>124</c:v>
                </c:pt>
                <c:pt idx="2025">
                  <c:v>45</c:v>
                </c:pt>
                <c:pt idx="2026">
                  <c:v>78</c:v>
                </c:pt>
                <c:pt idx="2027">
                  <c:v>97</c:v>
                </c:pt>
                <c:pt idx="2028">
                  <c:v>114</c:v>
                </c:pt>
                <c:pt idx="2029">
                  <c:v>131</c:v>
                </c:pt>
                <c:pt idx="2030">
                  <c:v>112</c:v>
                </c:pt>
                <c:pt idx="2031">
                  <c:v>102</c:v>
                </c:pt>
                <c:pt idx="2032">
                  <c:v>59</c:v>
                </c:pt>
                <c:pt idx="2033">
                  <c:v>54</c:v>
                </c:pt>
                <c:pt idx="2034">
                  <c:v>49</c:v>
                </c:pt>
                <c:pt idx="2035">
                  <c:v>47</c:v>
                </c:pt>
                <c:pt idx="2036">
                  <c:v>47</c:v>
                </c:pt>
                <c:pt idx="2037">
                  <c:v>59</c:v>
                </c:pt>
                <c:pt idx="2038">
                  <c:v>51</c:v>
                </c:pt>
                <c:pt idx="2039">
                  <c:v>37</c:v>
                </c:pt>
                <c:pt idx="2040">
                  <c:v>36</c:v>
                </c:pt>
                <c:pt idx="2041">
                  <c:v>25</c:v>
                </c:pt>
                <c:pt idx="2042">
                  <c:v>33</c:v>
                </c:pt>
                <c:pt idx="2043">
                  <c:v>57</c:v>
                </c:pt>
                <c:pt idx="2044">
                  <c:v>79</c:v>
                </c:pt>
                <c:pt idx="2045">
                  <c:v>104</c:v>
                </c:pt>
                <c:pt idx="2046">
                  <c:v>99</c:v>
                </c:pt>
                <c:pt idx="2047">
                  <c:v>58</c:v>
                </c:pt>
                <c:pt idx="2048">
                  <c:v>22</c:v>
                </c:pt>
                <c:pt idx="2049">
                  <c:v>42</c:v>
                </c:pt>
                <c:pt idx="2050">
                  <c:v>70</c:v>
                </c:pt>
                <c:pt idx="2051">
                  <c:v>55</c:v>
                </c:pt>
                <c:pt idx="2052">
                  <c:v>28</c:v>
                </c:pt>
                <c:pt idx="2053">
                  <c:v>54</c:v>
                </c:pt>
                <c:pt idx="2054">
                  <c:v>95</c:v>
                </c:pt>
                <c:pt idx="2055">
                  <c:v>106</c:v>
                </c:pt>
                <c:pt idx="2056">
                  <c:v>101</c:v>
                </c:pt>
                <c:pt idx="2057">
                  <c:v>61</c:v>
                </c:pt>
                <c:pt idx="2058">
                  <c:v>15</c:v>
                </c:pt>
                <c:pt idx="2059">
                  <c:v>17</c:v>
                </c:pt>
                <c:pt idx="2060">
                  <c:v>27</c:v>
                </c:pt>
                <c:pt idx="2061">
                  <c:v>29</c:v>
                </c:pt>
                <c:pt idx="2062">
                  <c:v>52</c:v>
                </c:pt>
                <c:pt idx="2063">
                  <c:v>85</c:v>
                </c:pt>
                <c:pt idx="2064">
                  <c:v>137</c:v>
                </c:pt>
                <c:pt idx="2065">
                  <c:v>154</c:v>
                </c:pt>
                <c:pt idx="2066">
                  <c:v>172</c:v>
                </c:pt>
                <c:pt idx="2067">
                  <c:v>146</c:v>
                </c:pt>
                <c:pt idx="2068">
                  <c:v>130</c:v>
                </c:pt>
                <c:pt idx="2069">
                  <c:v>110</c:v>
                </c:pt>
                <c:pt idx="2070">
                  <c:v>105</c:v>
                </c:pt>
                <c:pt idx="2071">
                  <c:v>60</c:v>
                </c:pt>
                <c:pt idx="2072">
                  <c:v>60</c:v>
                </c:pt>
                <c:pt idx="2073">
                  <c:v>51</c:v>
                </c:pt>
                <c:pt idx="2074">
                  <c:v>52</c:v>
                </c:pt>
                <c:pt idx="2075">
                  <c:v>84</c:v>
                </c:pt>
                <c:pt idx="2076">
                  <c:v>61</c:v>
                </c:pt>
                <c:pt idx="2077">
                  <c:v>51</c:v>
                </c:pt>
                <c:pt idx="2078">
                  <c:v>50</c:v>
                </c:pt>
                <c:pt idx="2079">
                  <c:v>38</c:v>
                </c:pt>
                <c:pt idx="2080">
                  <c:v>36</c:v>
                </c:pt>
                <c:pt idx="2081">
                  <c:v>52</c:v>
                </c:pt>
                <c:pt idx="2082">
                  <c:v>93</c:v>
                </c:pt>
                <c:pt idx="2083">
                  <c:v>69</c:v>
                </c:pt>
                <c:pt idx="2084">
                  <c:v>61</c:v>
                </c:pt>
                <c:pt idx="2085">
                  <c:v>93</c:v>
                </c:pt>
                <c:pt idx="2086">
                  <c:v>59</c:v>
                </c:pt>
                <c:pt idx="2087">
                  <c:v>64</c:v>
                </c:pt>
                <c:pt idx="2088">
                  <c:v>70</c:v>
                </c:pt>
                <c:pt idx="2089">
                  <c:v>69</c:v>
                </c:pt>
                <c:pt idx="2090">
                  <c:v>40</c:v>
                </c:pt>
                <c:pt idx="2091">
                  <c:v>70</c:v>
                </c:pt>
                <c:pt idx="2092">
                  <c:v>69</c:v>
                </c:pt>
                <c:pt idx="2093">
                  <c:v>94</c:v>
                </c:pt>
                <c:pt idx="2094">
                  <c:v>50</c:v>
                </c:pt>
                <c:pt idx="2095">
                  <c:v>62</c:v>
                </c:pt>
                <c:pt idx="2096">
                  <c:v>99</c:v>
                </c:pt>
                <c:pt idx="2097">
                  <c:v>98</c:v>
                </c:pt>
                <c:pt idx="2098">
                  <c:v>51</c:v>
                </c:pt>
                <c:pt idx="2099">
                  <c:v>23</c:v>
                </c:pt>
                <c:pt idx="2100">
                  <c:v>27</c:v>
                </c:pt>
                <c:pt idx="2101">
                  <c:v>45</c:v>
                </c:pt>
                <c:pt idx="2102">
                  <c:v>77</c:v>
                </c:pt>
                <c:pt idx="2103">
                  <c:v>103</c:v>
                </c:pt>
                <c:pt idx="2104">
                  <c:v>121</c:v>
                </c:pt>
                <c:pt idx="2105">
                  <c:v>115</c:v>
                </c:pt>
                <c:pt idx="2106">
                  <c:v>109</c:v>
                </c:pt>
                <c:pt idx="2107">
                  <c:v>66</c:v>
                </c:pt>
                <c:pt idx="2108">
                  <c:v>46</c:v>
                </c:pt>
                <c:pt idx="2109">
                  <c:v>50</c:v>
                </c:pt>
                <c:pt idx="2110">
                  <c:v>39</c:v>
                </c:pt>
                <c:pt idx="2111">
                  <c:v>44</c:v>
                </c:pt>
                <c:pt idx="2112">
                  <c:v>44</c:v>
                </c:pt>
                <c:pt idx="2113">
                  <c:v>41</c:v>
                </c:pt>
                <c:pt idx="2114">
                  <c:v>27</c:v>
                </c:pt>
                <c:pt idx="2115">
                  <c:v>25</c:v>
                </c:pt>
                <c:pt idx="2116">
                  <c:v>21</c:v>
                </c:pt>
                <c:pt idx="2117">
                  <c:v>39</c:v>
                </c:pt>
                <c:pt idx="2118">
                  <c:v>66</c:v>
                </c:pt>
                <c:pt idx="2119">
                  <c:v>68</c:v>
                </c:pt>
                <c:pt idx="2120">
                  <c:v>35</c:v>
                </c:pt>
                <c:pt idx="2121">
                  <c:v>38</c:v>
                </c:pt>
                <c:pt idx="2122">
                  <c:v>37</c:v>
                </c:pt>
                <c:pt idx="2123">
                  <c:v>45</c:v>
                </c:pt>
                <c:pt idx="2124">
                  <c:v>43</c:v>
                </c:pt>
                <c:pt idx="2125">
                  <c:v>35</c:v>
                </c:pt>
                <c:pt idx="2126">
                  <c:v>32</c:v>
                </c:pt>
                <c:pt idx="2127">
                  <c:v>46</c:v>
                </c:pt>
                <c:pt idx="2128">
                  <c:v>36</c:v>
                </c:pt>
                <c:pt idx="2129">
                  <c:v>16</c:v>
                </c:pt>
                <c:pt idx="2130">
                  <c:v>23</c:v>
                </c:pt>
                <c:pt idx="2131">
                  <c:v>43</c:v>
                </c:pt>
                <c:pt idx="2132">
                  <c:v>66</c:v>
                </c:pt>
                <c:pt idx="2133">
                  <c:v>62</c:v>
                </c:pt>
                <c:pt idx="2134">
                  <c:v>102</c:v>
                </c:pt>
                <c:pt idx="2135">
                  <c:v>49</c:v>
                </c:pt>
                <c:pt idx="2136">
                  <c:v>39</c:v>
                </c:pt>
                <c:pt idx="2137">
                  <c:v>43</c:v>
                </c:pt>
                <c:pt idx="2138">
                  <c:v>46</c:v>
                </c:pt>
                <c:pt idx="2139">
                  <c:v>68</c:v>
                </c:pt>
                <c:pt idx="2140">
                  <c:v>49</c:v>
                </c:pt>
                <c:pt idx="2141">
                  <c:v>67</c:v>
                </c:pt>
                <c:pt idx="2142">
                  <c:v>65</c:v>
                </c:pt>
                <c:pt idx="2143">
                  <c:v>22</c:v>
                </c:pt>
                <c:pt idx="2144">
                  <c:v>27</c:v>
                </c:pt>
                <c:pt idx="2145">
                  <c:v>30</c:v>
                </c:pt>
                <c:pt idx="2146">
                  <c:v>35</c:v>
                </c:pt>
                <c:pt idx="2147">
                  <c:v>30</c:v>
                </c:pt>
                <c:pt idx="2148">
                  <c:v>31</c:v>
                </c:pt>
                <c:pt idx="2149">
                  <c:v>46</c:v>
                </c:pt>
                <c:pt idx="2150">
                  <c:v>38</c:v>
                </c:pt>
                <c:pt idx="2151">
                  <c:v>23</c:v>
                </c:pt>
                <c:pt idx="2152">
                  <c:v>31</c:v>
                </c:pt>
                <c:pt idx="2153">
                  <c:v>36</c:v>
                </c:pt>
                <c:pt idx="2154">
                  <c:v>32</c:v>
                </c:pt>
                <c:pt idx="2155">
                  <c:v>44</c:v>
                </c:pt>
                <c:pt idx="2156">
                  <c:v>40</c:v>
                </c:pt>
                <c:pt idx="2157">
                  <c:v>37</c:v>
                </c:pt>
                <c:pt idx="2158">
                  <c:v>24</c:v>
                </c:pt>
                <c:pt idx="2159">
                  <c:v>28</c:v>
                </c:pt>
                <c:pt idx="2160">
                  <c:v>33</c:v>
                </c:pt>
                <c:pt idx="2161">
                  <c:v>33</c:v>
                </c:pt>
                <c:pt idx="2162">
                  <c:v>53</c:v>
                </c:pt>
                <c:pt idx="2163">
                  <c:v>28</c:v>
                </c:pt>
                <c:pt idx="2164">
                  <c:v>39</c:v>
                </c:pt>
                <c:pt idx="2165">
                  <c:v>51</c:v>
                </c:pt>
                <c:pt idx="2166">
                  <c:v>43</c:v>
                </c:pt>
                <c:pt idx="2167">
                  <c:v>31</c:v>
                </c:pt>
                <c:pt idx="2168">
                  <c:v>30</c:v>
                </c:pt>
                <c:pt idx="2169">
                  <c:v>30</c:v>
                </c:pt>
                <c:pt idx="2170">
                  <c:v>36</c:v>
                </c:pt>
                <c:pt idx="2171">
                  <c:v>21</c:v>
                </c:pt>
                <c:pt idx="2172">
                  <c:v>21</c:v>
                </c:pt>
                <c:pt idx="2173">
                  <c:v>29</c:v>
                </c:pt>
                <c:pt idx="2174">
                  <c:v>29</c:v>
                </c:pt>
                <c:pt idx="2175">
                  <c:v>24</c:v>
                </c:pt>
                <c:pt idx="2176">
                  <c:v>25</c:v>
                </c:pt>
                <c:pt idx="2177">
                  <c:v>36</c:v>
                </c:pt>
                <c:pt idx="2178">
                  <c:v>27</c:v>
                </c:pt>
                <c:pt idx="2179">
                  <c:v>35</c:v>
                </c:pt>
                <c:pt idx="2180">
                  <c:v>21</c:v>
                </c:pt>
                <c:pt idx="2181">
                  <c:v>21</c:v>
                </c:pt>
                <c:pt idx="2182">
                  <c:v>22</c:v>
                </c:pt>
                <c:pt idx="2183">
                  <c:v>26</c:v>
                </c:pt>
                <c:pt idx="2184">
                  <c:v>28</c:v>
                </c:pt>
                <c:pt idx="2185">
                  <c:v>36</c:v>
                </c:pt>
                <c:pt idx="2186">
                  <c:v>35</c:v>
                </c:pt>
                <c:pt idx="2187">
                  <c:v>27</c:v>
                </c:pt>
                <c:pt idx="2188">
                  <c:v>31</c:v>
                </c:pt>
                <c:pt idx="2189">
                  <c:v>31</c:v>
                </c:pt>
                <c:pt idx="2190">
                  <c:v>29</c:v>
                </c:pt>
                <c:pt idx="2191">
                  <c:v>30</c:v>
                </c:pt>
                <c:pt idx="2192">
                  <c:v>27</c:v>
                </c:pt>
                <c:pt idx="2193">
                  <c:v>26</c:v>
                </c:pt>
                <c:pt idx="2194">
                  <c:v>33</c:v>
                </c:pt>
                <c:pt idx="2195">
                  <c:v>29</c:v>
                </c:pt>
                <c:pt idx="2196">
                  <c:v>20</c:v>
                </c:pt>
                <c:pt idx="2197">
                  <c:v>23</c:v>
                </c:pt>
                <c:pt idx="2198">
                  <c:v>27</c:v>
                </c:pt>
                <c:pt idx="2199">
                  <c:v>30</c:v>
                </c:pt>
                <c:pt idx="2200">
                  <c:v>36</c:v>
                </c:pt>
                <c:pt idx="2201">
                  <c:v>26</c:v>
                </c:pt>
                <c:pt idx="2202">
                  <c:v>30</c:v>
                </c:pt>
                <c:pt idx="2203">
                  <c:v>26</c:v>
                </c:pt>
                <c:pt idx="2204">
                  <c:v>27</c:v>
                </c:pt>
                <c:pt idx="2205">
                  <c:v>29</c:v>
                </c:pt>
                <c:pt idx="2206">
                  <c:v>27</c:v>
                </c:pt>
                <c:pt idx="2207">
                  <c:v>20</c:v>
                </c:pt>
                <c:pt idx="2208">
                  <c:v>24</c:v>
                </c:pt>
                <c:pt idx="2209">
                  <c:v>25</c:v>
                </c:pt>
                <c:pt idx="2210">
                  <c:v>31</c:v>
                </c:pt>
                <c:pt idx="2211">
                  <c:v>37</c:v>
                </c:pt>
                <c:pt idx="2212">
                  <c:v>38</c:v>
                </c:pt>
                <c:pt idx="2213">
                  <c:v>24</c:v>
                </c:pt>
                <c:pt idx="2214">
                  <c:v>19</c:v>
                </c:pt>
                <c:pt idx="2215">
                  <c:v>19</c:v>
                </c:pt>
                <c:pt idx="2216">
                  <c:v>26</c:v>
                </c:pt>
                <c:pt idx="2217">
                  <c:v>33</c:v>
                </c:pt>
                <c:pt idx="2218">
                  <c:v>29</c:v>
                </c:pt>
                <c:pt idx="2219">
                  <c:v>36</c:v>
                </c:pt>
                <c:pt idx="2220">
                  <c:v>30</c:v>
                </c:pt>
                <c:pt idx="2221">
                  <c:v>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66-448D-B033-53D19534071F}"/>
            </c:ext>
          </c:extLst>
        </c:ser>
        <c:ser>
          <c:idx val="1"/>
          <c:order val="1"/>
          <c:tx>
            <c:v>predict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SES!$A$2:$A$2223</c:f>
              <c:numCache>
                <c:formatCode>General</c:formatCode>
                <c:ptCount val="22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</c:numCache>
            </c:numRef>
          </c:xVal>
          <c:yVal>
            <c:numRef>
              <c:f>SES!$T$2:$T$2223</c:f>
              <c:numCache>
                <c:formatCode>General</c:formatCode>
                <c:ptCount val="2222"/>
                <c:pt idx="0">
                  <c:v>124</c:v>
                </c:pt>
                <c:pt idx="1">
                  <c:v>124</c:v>
                </c:pt>
                <c:pt idx="2">
                  <c:v>161.19999999999999</c:v>
                </c:pt>
                <c:pt idx="3">
                  <c:v>200.68</c:v>
                </c:pt>
                <c:pt idx="4">
                  <c:v>232.072</c:v>
                </c:pt>
                <c:pt idx="5">
                  <c:v>161.8288</c:v>
                </c:pt>
                <c:pt idx="6">
                  <c:v>177.53152</c:v>
                </c:pt>
                <c:pt idx="7">
                  <c:v>171.21260799999999</c:v>
                </c:pt>
                <c:pt idx="8">
                  <c:v>166.28504319999999</c:v>
                </c:pt>
                <c:pt idx="9">
                  <c:v>165.51401728000002</c:v>
                </c:pt>
                <c:pt idx="10">
                  <c:v>179.60560691199998</c:v>
                </c:pt>
                <c:pt idx="11">
                  <c:v>195.44224276479997</c:v>
                </c:pt>
                <c:pt idx="12">
                  <c:v>168.17689710591998</c:v>
                </c:pt>
                <c:pt idx="13">
                  <c:v>147.07075884236798</c:v>
                </c:pt>
                <c:pt idx="14">
                  <c:v>156.02830353694719</c:v>
                </c:pt>
                <c:pt idx="15">
                  <c:v>165.01132141477888</c:v>
                </c:pt>
                <c:pt idx="16">
                  <c:v>173.40452856591156</c:v>
                </c:pt>
                <c:pt idx="17">
                  <c:v>183.96181142636462</c:v>
                </c:pt>
                <c:pt idx="18">
                  <c:v>189.98472457054584</c:v>
                </c:pt>
                <c:pt idx="19">
                  <c:v>195.39388982821833</c:v>
                </c:pt>
                <c:pt idx="20">
                  <c:v>138.15755593128733</c:v>
                </c:pt>
                <c:pt idx="21">
                  <c:v>162.66302237251494</c:v>
                </c:pt>
                <c:pt idx="22">
                  <c:v>173.06520894900598</c:v>
                </c:pt>
                <c:pt idx="23">
                  <c:v>179.02608357960239</c:v>
                </c:pt>
                <c:pt idx="24">
                  <c:v>171.21043343184095</c:v>
                </c:pt>
                <c:pt idx="25">
                  <c:v>178.28417337273638</c:v>
                </c:pt>
                <c:pt idx="26">
                  <c:v>179.91366934909456</c:v>
                </c:pt>
                <c:pt idx="27">
                  <c:v>172.16546773963785</c:v>
                </c:pt>
                <c:pt idx="28">
                  <c:v>160.66618709585515</c:v>
                </c:pt>
                <c:pt idx="29">
                  <c:v>156.66647483834205</c:v>
                </c:pt>
                <c:pt idx="30">
                  <c:v>161.06658993533682</c:v>
                </c:pt>
                <c:pt idx="31">
                  <c:v>144.82663597413472</c:v>
                </c:pt>
                <c:pt idx="32">
                  <c:v>118.53065438965388</c:v>
                </c:pt>
                <c:pt idx="33">
                  <c:v>108.01226175586154</c:v>
                </c:pt>
                <c:pt idx="34">
                  <c:v>99.604904702344612</c:v>
                </c:pt>
                <c:pt idx="35">
                  <c:v>90.241961880937851</c:v>
                </c:pt>
                <c:pt idx="36">
                  <c:v>86.496784752375135</c:v>
                </c:pt>
                <c:pt idx="37">
                  <c:v>93.998713900950051</c:v>
                </c:pt>
                <c:pt idx="38">
                  <c:v>86.199485560380026</c:v>
                </c:pt>
                <c:pt idx="39">
                  <c:v>106.47979422415202</c:v>
                </c:pt>
                <c:pt idx="40">
                  <c:v>117.59191768966082</c:v>
                </c:pt>
                <c:pt idx="41">
                  <c:v>123.23676707586434</c:v>
                </c:pt>
                <c:pt idx="42">
                  <c:v>144.69470683034572</c:v>
                </c:pt>
                <c:pt idx="43">
                  <c:v>167.6778827321383</c:v>
                </c:pt>
                <c:pt idx="44">
                  <c:v>159.47115309285533</c:v>
                </c:pt>
                <c:pt idx="45">
                  <c:v>164.58846123714213</c:v>
                </c:pt>
                <c:pt idx="46">
                  <c:v>178.03538449485686</c:v>
                </c:pt>
                <c:pt idx="47">
                  <c:v>196.61415379794272</c:v>
                </c:pt>
                <c:pt idx="48">
                  <c:v>187.8456615191771</c:v>
                </c:pt>
                <c:pt idx="49">
                  <c:v>150.13826460767086</c:v>
                </c:pt>
                <c:pt idx="50">
                  <c:v>136.85530584306835</c:v>
                </c:pt>
                <c:pt idx="51">
                  <c:v>142.94212233722735</c:v>
                </c:pt>
                <c:pt idx="52">
                  <c:v>153.77684893489095</c:v>
                </c:pt>
                <c:pt idx="53">
                  <c:v>157.51073957395639</c:v>
                </c:pt>
                <c:pt idx="54">
                  <c:v>150.00429582958256</c:v>
                </c:pt>
                <c:pt idx="55">
                  <c:v>148.80171833183303</c:v>
                </c:pt>
                <c:pt idx="56">
                  <c:v>139.3206873327332</c:v>
                </c:pt>
                <c:pt idx="57">
                  <c:v>148.12827493309328</c:v>
                </c:pt>
                <c:pt idx="58">
                  <c:v>143.25130997323731</c:v>
                </c:pt>
                <c:pt idx="59">
                  <c:v>129.90052398929492</c:v>
                </c:pt>
                <c:pt idx="60">
                  <c:v>115.56020959571796</c:v>
                </c:pt>
                <c:pt idx="61">
                  <c:v>145.82408383828718</c:v>
                </c:pt>
                <c:pt idx="62">
                  <c:v>153.12963353531487</c:v>
                </c:pt>
                <c:pt idx="63">
                  <c:v>158.45185341412594</c:v>
                </c:pt>
                <c:pt idx="64">
                  <c:v>159.38074136565038</c:v>
                </c:pt>
                <c:pt idx="65">
                  <c:v>147.15229654626015</c:v>
                </c:pt>
                <c:pt idx="66">
                  <c:v>123.06091861850406</c:v>
                </c:pt>
                <c:pt idx="67">
                  <c:v>103.22436744740162</c:v>
                </c:pt>
                <c:pt idx="68">
                  <c:v>99.489746978960653</c:v>
                </c:pt>
                <c:pt idx="69">
                  <c:v>114.79589879158426</c:v>
                </c:pt>
                <c:pt idx="70">
                  <c:v>137.71835951663371</c:v>
                </c:pt>
                <c:pt idx="71">
                  <c:v>134.2873438066535</c:v>
                </c:pt>
                <c:pt idx="72">
                  <c:v>136.5149375226614</c:v>
                </c:pt>
                <c:pt idx="73">
                  <c:v>150.60597500906457</c:v>
                </c:pt>
                <c:pt idx="74">
                  <c:v>148.44239000362583</c:v>
                </c:pt>
                <c:pt idx="75">
                  <c:v>131.97695600145033</c:v>
                </c:pt>
                <c:pt idx="76">
                  <c:v>146.99078240058014</c:v>
                </c:pt>
                <c:pt idx="77">
                  <c:v>128.99631296023205</c:v>
                </c:pt>
                <c:pt idx="78">
                  <c:v>125.99852518409281</c:v>
                </c:pt>
                <c:pt idx="79">
                  <c:v>137.99941007363714</c:v>
                </c:pt>
                <c:pt idx="80">
                  <c:v>133.79976402945485</c:v>
                </c:pt>
                <c:pt idx="81">
                  <c:v>122.51990561178195</c:v>
                </c:pt>
                <c:pt idx="82">
                  <c:v>122.20796224471279</c:v>
                </c:pt>
                <c:pt idx="83">
                  <c:v>119.68318489788511</c:v>
                </c:pt>
                <c:pt idx="84">
                  <c:v>127.67327395915405</c:v>
                </c:pt>
                <c:pt idx="85">
                  <c:v>130.26930958366162</c:v>
                </c:pt>
                <c:pt idx="86">
                  <c:v>130.70772383346466</c:v>
                </c:pt>
                <c:pt idx="87">
                  <c:v>114.68308953338587</c:v>
                </c:pt>
                <c:pt idx="88">
                  <c:v>106.47323581335434</c:v>
                </c:pt>
                <c:pt idx="89">
                  <c:v>115.78929432534174</c:v>
                </c:pt>
                <c:pt idx="90">
                  <c:v>134.51571773013671</c:v>
                </c:pt>
                <c:pt idx="91">
                  <c:v>142.00628709205469</c:v>
                </c:pt>
                <c:pt idx="92">
                  <c:v>155.20251483682188</c:v>
                </c:pt>
                <c:pt idx="93">
                  <c:v>144.88100593472876</c:v>
                </c:pt>
                <c:pt idx="94">
                  <c:v>146.7524023738915</c:v>
                </c:pt>
                <c:pt idx="95">
                  <c:v>151.10096094955659</c:v>
                </c:pt>
                <c:pt idx="96">
                  <c:v>124.64038437982265</c:v>
                </c:pt>
                <c:pt idx="97">
                  <c:v>94.856153751929071</c:v>
                </c:pt>
                <c:pt idx="98">
                  <c:v>105.74246150077163</c:v>
                </c:pt>
                <c:pt idx="99">
                  <c:v>104.69698460030865</c:v>
                </c:pt>
                <c:pt idx="100">
                  <c:v>94.678793840123461</c:v>
                </c:pt>
                <c:pt idx="101">
                  <c:v>93.671517536049379</c:v>
                </c:pt>
                <c:pt idx="102">
                  <c:v>101.66860701441976</c:v>
                </c:pt>
                <c:pt idx="103">
                  <c:v>104.86744280576791</c:v>
                </c:pt>
                <c:pt idx="104">
                  <c:v>117.54697712230717</c:v>
                </c:pt>
                <c:pt idx="105">
                  <c:v>110.61879084892286</c:v>
                </c:pt>
                <c:pt idx="106">
                  <c:v>101.84751633956914</c:v>
                </c:pt>
                <c:pt idx="107">
                  <c:v>107.33900653582765</c:v>
                </c:pt>
                <c:pt idx="108">
                  <c:v>108.93560261433106</c:v>
                </c:pt>
                <c:pt idx="109">
                  <c:v>107.17424104573243</c:v>
                </c:pt>
                <c:pt idx="110">
                  <c:v>100.46969641829297</c:v>
                </c:pt>
                <c:pt idx="111">
                  <c:v>96.58787856731719</c:v>
                </c:pt>
                <c:pt idx="112">
                  <c:v>104.03515142692687</c:v>
                </c:pt>
                <c:pt idx="113">
                  <c:v>107.01406057077074</c:v>
                </c:pt>
                <c:pt idx="114">
                  <c:v>109.40562422830828</c:v>
                </c:pt>
                <c:pt idx="115">
                  <c:v>114.56224969132332</c:v>
                </c:pt>
                <c:pt idx="116">
                  <c:v>108.82489987652933</c:v>
                </c:pt>
                <c:pt idx="117">
                  <c:v>98.129959950611735</c:v>
                </c:pt>
                <c:pt idx="118">
                  <c:v>120.85198398024468</c:v>
                </c:pt>
                <c:pt idx="119">
                  <c:v>147.34079359209787</c:v>
                </c:pt>
                <c:pt idx="120">
                  <c:v>128.53631743683914</c:v>
                </c:pt>
                <c:pt idx="121">
                  <c:v>146.21452697473566</c:v>
                </c:pt>
                <c:pt idx="122">
                  <c:v>140.08581078989425</c:v>
                </c:pt>
                <c:pt idx="123">
                  <c:v>131.63432431595771</c:v>
                </c:pt>
                <c:pt idx="124">
                  <c:v>133.0537297263831</c:v>
                </c:pt>
                <c:pt idx="125">
                  <c:v>106.02149189055324</c:v>
                </c:pt>
                <c:pt idx="126">
                  <c:v>121.00859675622129</c:v>
                </c:pt>
                <c:pt idx="127">
                  <c:v>141.40343870248853</c:v>
                </c:pt>
                <c:pt idx="128">
                  <c:v>130.9613754809954</c:v>
                </c:pt>
                <c:pt idx="129">
                  <c:v>112.98455019239816</c:v>
                </c:pt>
                <c:pt idx="130">
                  <c:v>91.993820076959267</c:v>
                </c:pt>
                <c:pt idx="131">
                  <c:v>102.79752803078371</c:v>
                </c:pt>
                <c:pt idx="132">
                  <c:v>121.51901121231347</c:v>
                </c:pt>
                <c:pt idx="133">
                  <c:v>114.60760448492539</c:v>
                </c:pt>
                <c:pt idx="134">
                  <c:v>106.44304179397015</c:v>
                </c:pt>
                <c:pt idx="135">
                  <c:v>107.37721671758806</c:v>
                </c:pt>
                <c:pt idx="136">
                  <c:v>122.75088668703522</c:v>
                </c:pt>
                <c:pt idx="137">
                  <c:v>104.90035467481408</c:v>
                </c:pt>
                <c:pt idx="138">
                  <c:v>112.16014186992564</c:v>
                </c:pt>
                <c:pt idx="139">
                  <c:v>108.46405674797026</c:v>
                </c:pt>
                <c:pt idx="140">
                  <c:v>94.385622699188104</c:v>
                </c:pt>
                <c:pt idx="141">
                  <c:v>88.754249079675247</c:v>
                </c:pt>
                <c:pt idx="142">
                  <c:v>79.301699631870093</c:v>
                </c:pt>
                <c:pt idx="143">
                  <c:v>88.720679852748034</c:v>
                </c:pt>
                <c:pt idx="144">
                  <c:v>100.28827194109921</c:v>
                </c:pt>
                <c:pt idx="145">
                  <c:v>103.11530877643969</c:v>
                </c:pt>
                <c:pt idx="146">
                  <c:v>103.64612351057588</c:v>
                </c:pt>
                <c:pt idx="147">
                  <c:v>100.85844940423036</c:v>
                </c:pt>
                <c:pt idx="148">
                  <c:v>97.943379761692142</c:v>
                </c:pt>
                <c:pt idx="149">
                  <c:v>121.37735190467686</c:v>
                </c:pt>
                <c:pt idx="150">
                  <c:v>119.95094076187074</c:v>
                </c:pt>
                <c:pt idx="151">
                  <c:v>93.580376304748299</c:v>
                </c:pt>
                <c:pt idx="152">
                  <c:v>100.43215052189933</c:v>
                </c:pt>
                <c:pt idx="153">
                  <c:v>100.77286020875974</c:v>
                </c:pt>
                <c:pt idx="154">
                  <c:v>100.90914408350389</c:v>
                </c:pt>
                <c:pt idx="155">
                  <c:v>108.16365763340156</c:v>
                </c:pt>
                <c:pt idx="156">
                  <c:v>149.46546305336062</c:v>
                </c:pt>
                <c:pt idx="157">
                  <c:v>114.98618522134424</c:v>
                </c:pt>
                <c:pt idx="158">
                  <c:v>101.1944740885377</c:v>
                </c:pt>
                <c:pt idx="159">
                  <c:v>104.07778963541509</c:v>
                </c:pt>
                <c:pt idx="160">
                  <c:v>117.23111585416603</c:v>
                </c:pt>
                <c:pt idx="161">
                  <c:v>131.49244634166641</c:v>
                </c:pt>
                <c:pt idx="162">
                  <c:v>91.596978536666569</c:v>
                </c:pt>
                <c:pt idx="163">
                  <c:v>106.83879141466663</c:v>
                </c:pt>
                <c:pt idx="164">
                  <c:v>115.93551656586666</c:v>
                </c:pt>
                <c:pt idx="165">
                  <c:v>104.57420662634667</c:v>
                </c:pt>
                <c:pt idx="166">
                  <c:v>108.42968265053867</c:v>
                </c:pt>
                <c:pt idx="167">
                  <c:v>114.17187306021546</c:v>
                </c:pt>
                <c:pt idx="168">
                  <c:v>136.26874922408618</c:v>
                </c:pt>
                <c:pt idx="169">
                  <c:v>151.70749968963446</c:v>
                </c:pt>
                <c:pt idx="170">
                  <c:v>129.6829998758538</c:v>
                </c:pt>
                <c:pt idx="171">
                  <c:v>114.87319995034153</c:v>
                </c:pt>
                <c:pt idx="172">
                  <c:v>120.94927998013662</c:v>
                </c:pt>
                <c:pt idx="173">
                  <c:v>101.77971199205464</c:v>
                </c:pt>
                <c:pt idx="174">
                  <c:v>110.31188479682186</c:v>
                </c:pt>
                <c:pt idx="175">
                  <c:v>115.52475391872873</c:v>
                </c:pt>
                <c:pt idx="176">
                  <c:v>101.40990156749149</c:v>
                </c:pt>
                <c:pt idx="177">
                  <c:v>97.56396062699659</c:v>
                </c:pt>
                <c:pt idx="178">
                  <c:v>73.225584250798633</c:v>
                </c:pt>
                <c:pt idx="179">
                  <c:v>61.690233700319453</c:v>
                </c:pt>
                <c:pt idx="180">
                  <c:v>67.276093480127784</c:v>
                </c:pt>
                <c:pt idx="181">
                  <c:v>80.910437392051108</c:v>
                </c:pt>
                <c:pt idx="182">
                  <c:v>65.364174956820449</c:v>
                </c:pt>
                <c:pt idx="183">
                  <c:v>69.945669982728177</c:v>
                </c:pt>
                <c:pt idx="184">
                  <c:v>75.978267993091265</c:v>
                </c:pt>
                <c:pt idx="185">
                  <c:v>81.3913071972365</c:v>
                </c:pt>
                <c:pt idx="186">
                  <c:v>98.556522878894611</c:v>
                </c:pt>
                <c:pt idx="187">
                  <c:v>97.022609151557845</c:v>
                </c:pt>
                <c:pt idx="188">
                  <c:v>70.609043660623144</c:v>
                </c:pt>
                <c:pt idx="189">
                  <c:v>58.243617464249255</c:v>
                </c:pt>
                <c:pt idx="190">
                  <c:v>71.297446985699708</c:v>
                </c:pt>
                <c:pt idx="191">
                  <c:v>78.318978794279886</c:v>
                </c:pt>
                <c:pt idx="192">
                  <c:v>99.727591517711943</c:v>
                </c:pt>
                <c:pt idx="193">
                  <c:v>95.091036607084774</c:v>
                </c:pt>
                <c:pt idx="194">
                  <c:v>66.836414642833915</c:v>
                </c:pt>
                <c:pt idx="195">
                  <c:v>54.334565857133569</c:v>
                </c:pt>
                <c:pt idx="196">
                  <c:v>61.933826342853422</c:v>
                </c:pt>
                <c:pt idx="197">
                  <c:v>60.173530537141367</c:v>
                </c:pt>
                <c:pt idx="198">
                  <c:v>71.469412214856547</c:v>
                </c:pt>
                <c:pt idx="199">
                  <c:v>66.987764885942624</c:v>
                </c:pt>
                <c:pt idx="200">
                  <c:v>56.79510595437705</c:v>
                </c:pt>
                <c:pt idx="201">
                  <c:v>64.118042381750826</c:v>
                </c:pt>
                <c:pt idx="202">
                  <c:v>64.047216952700325</c:v>
                </c:pt>
                <c:pt idx="203">
                  <c:v>68.21888678108013</c:v>
                </c:pt>
                <c:pt idx="204">
                  <c:v>83.687554712432046</c:v>
                </c:pt>
                <c:pt idx="205">
                  <c:v>61.675021884972821</c:v>
                </c:pt>
                <c:pt idx="206">
                  <c:v>54.67000875398913</c:v>
                </c:pt>
                <c:pt idx="207">
                  <c:v>57.268003501595651</c:v>
                </c:pt>
                <c:pt idx="208">
                  <c:v>74.507201400638266</c:v>
                </c:pt>
                <c:pt idx="209">
                  <c:v>94.602880560255301</c:v>
                </c:pt>
                <c:pt idx="210">
                  <c:v>67.841152224102132</c:v>
                </c:pt>
                <c:pt idx="211">
                  <c:v>57.136460889640858</c:v>
                </c:pt>
                <c:pt idx="212">
                  <c:v>52.854584355856346</c:v>
                </c:pt>
                <c:pt idx="213">
                  <c:v>51.141833742342541</c:v>
                </c:pt>
                <c:pt idx="214">
                  <c:v>50.456733496937019</c:v>
                </c:pt>
                <c:pt idx="215">
                  <c:v>50.182693398774809</c:v>
                </c:pt>
                <c:pt idx="216">
                  <c:v>50.073077359509924</c:v>
                </c:pt>
                <c:pt idx="217">
                  <c:v>50.029230943803967</c:v>
                </c:pt>
                <c:pt idx="218">
                  <c:v>50.011692377521584</c:v>
                </c:pt>
                <c:pt idx="219">
                  <c:v>50.004676951008634</c:v>
                </c:pt>
                <c:pt idx="220">
                  <c:v>50.001870780403451</c:v>
                </c:pt>
                <c:pt idx="221">
                  <c:v>50.000748312161377</c:v>
                </c:pt>
                <c:pt idx="222">
                  <c:v>50.000299324864557</c:v>
                </c:pt>
                <c:pt idx="223">
                  <c:v>51.80011972994582</c:v>
                </c:pt>
                <c:pt idx="224">
                  <c:v>91.520047891978322</c:v>
                </c:pt>
                <c:pt idx="225">
                  <c:v>96.608019156791329</c:v>
                </c:pt>
                <c:pt idx="226">
                  <c:v>89.643207662716534</c:v>
                </c:pt>
                <c:pt idx="227">
                  <c:v>100.6572830650866</c:v>
                </c:pt>
                <c:pt idx="228">
                  <c:v>90.662913226034647</c:v>
                </c:pt>
                <c:pt idx="229">
                  <c:v>66.265165290413861</c:v>
                </c:pt>
                <c:pt idx="230">
                  <c:v>82.906066116165547</c:v>
                </c:pt>
                <c:pt idx="231">
                  <c:v>89.562426446466219</c:v>
                </c:pt>
                <c:pt idx="232">
                  <c:v>73.624970578586485</c:v>
                </c:pt>
                <c:pt idx="233">
                  <c:v>81.049988231434597</c:v>
                </c:pt>
                <c:pt idx="234">
                  <c:v>108.61999529257383</c:v>
                </c:pt>
                <c:pt idx="235">
                  <c:v>106.44799811702953</c:v>
                </c:pt>
                <c:pt idx="236">
                  <c:v>87.579199246811811</c:v>
                </c:pt>
                <c:pt idx="237">
                  <c:v>105.23167969872472</c:v>
                </c:pt>
                <c:pt idx="238">
                  <c:v>107.49267187948988</c:v>
                </c:pt>
                <c:pt idx="239">
                  <c:v>86.197068751795939</c:v>
                </c:pt>
                <c:pt idx="240">
                  <c:v>88.478827500718381</c:v>
                </c:pt>
                <c:pt idx="241">
                  <c:v>101.39153100028736</c:v>
                </c:pt>
                <c:pt idx="242">
                  <c:v>135.35661240011495</c:v>
                </c:pt>
                <c:pt idx="243">
                  <c:v>126.74264496004598</c:v>
                </c:pt>
                <c:pt idx="244">
                  <c:v>110.09705798401839</c:v>
                </c:pt>
                <c:pt idx="245">
                  <c:v>95.038823193607357</c:v>
                </c:pt>
                <c:pt idx="246">
                  <c:v>94.415529277442943</c:v>
                </c:pt>
                <c:pt idx="247">
                  <c:v>94.16621171097718</c:v>
                </c:pt>
                <c:pt idx="248">
                  <c:v>104.26648468439086</c:v>
                </c:pt>
                <c:pt idx="249">
                  <c:v>103.50659387375634</c:v>
                </c:pt>
                <c:pt idx="250">
                  <c:v>105.00263754950254</c:v>
                </c:pt>
                <c:pt idx="251">
                  <c:v>77.401055019801021</c:v>
                </c:pt>
                <c:pt idx="252">
                  <c:v>75.960422007920414</c:v>
                </c:pt>
                <c:pt idx="253">
                  <c:v>110.18416880316816</c:v>
                </c:pt>
                <c:pt idx="254">
                  <c:v>105.87366752126727</c:v>
                </c:pt>
                <c:pt idx="255">
                  <c:v>94.549467008506895</c:v>
                </c:pt>
                <c:pt idx="256">
                  <c:v>115.81978680340276</c:v>
                </c:pt>
                <c:pt idx="257">
                  <c:v>116.52791472136111</c:v>
                </c:pt>
                <c:pt idx="258">
                  <c:v>134.21116588854443</c:v>
                </c:pt>
                <c:pt idx="259">
                  <c:v>157.48446635541777</c:v>
                </c:pt>
                <c:pt idx="260">
                  <c:v>158.9937865421671</c:v>
                </c:pt>
                <c:pt idx="261">
                  <c:v>142.79751461686686</c:v>
                </c:pt>
                <c:pt idx="262">
                  <c:v>119.51900584674675</c:v>
                </c:pt>
                <c:pt idx="263">
                  <c:v>96.407602338698695</c:v>
                </c:pt>
                <c:pt idx="264">
                  <c:v>91.963040935479484</c:v>
                </c:pt>
                <c:pt idx="265">
                  <c:v>98.585216374191788</c:v>
                </c:pt>
                <c:pt idx="266">
                  <c:v>95.834086549676726</c:v>
                </c:pt>
                <c:pt idx="267">
                  <c:v>100.73363461987068</c:v>
                </c:pt>
                <c:pt idx="268">
                  <c:v>90.093453847948268</c:v>
                </c:pt>
                <c:pt idx="269">
                  <c:v>61.837381539179304</c:v>
                </c:pt>
                <c:pt idx="270">
                  <c:v>69.734952615671716</c:v>
                </c:pt>
                <c:pt idx="271">
                  <c:v>72.893981046268692</c:v>
                </c:pt>
                <c:pt idx="272">
                  <c:v>86.757592418507471</c:v>
                </c:pt>
                <c:pt idx="273">
                  <c:v>98.303036967402988</c:v>
                </c:pt>
                <c:pt idx="274">
                  <c:v>104.72121478696118</c:v>
                </c:pt>
                <c:pt idx="275">
                  <c:v>115.68848591478448</c:v>
                </c:pt>
                <c:pt idx="276">
                  <c:v>93.075394365913795</c:v>
                </c:pt>
                <c:pt idx="277">
                  <c:v>60.030157746365518</c:v>
                </c:pt>
                <c:pt idx="278">
                  <c:v>48.012063098546207</c:v>
                </c:pt>
                <c:pt idx="279">
                  <c:v>66.00482523941848</c:v>
                </c:pt>
                <c:pt idx="280">
                  <c:v>73.201930095767395</c:v>
                </c:pt>
                <c:pt idx="281">
                  <c:v>76.080772038306961</c:v>
                </c:pt>
                <c:pt idx="282">
                  <c:v>77.232308815322781</c:v>
                </c:pt>
                <c:pt idx="283">
                  <c:v>77.692923526129107</c:v>
                </c:pt>
                <c:pt idx="284">
                  <c:v>77.877169410451643</c:v>
                </c:pt>
                <c:pt idx="285">
                  <c:v>77.950867764180657</c:v>
                </c:pt>
                <c:pt idx="286">
                  <c:v>77.980347105672266</c:v>
                </c:pt>
                <c:pt idx="287">
                  <c:v>77.992138842268901</c:v>
                </c:pt>
                <c:pt idx="288">
                  <c:v>77.99685553690756</c:v>
                </c:pt>
                <c:pt idx="289">
                  <c:v>77.998742214763027</c:v>
                </c:pt>
                <c:pt idx="290">
                  <c:v>77.999496885905216</c:v>
                </c:pt>
                <c:pt idx="291">
                  <c:v>77.999798754362089</c:v>
                </c:pt>
                <c:pt idx="292">
                  <c:v>77.999919501744841</c:v>
                </c:pt>
                <c:pt idx="293">
                  <c:v>77.999967800697931</c:v>
                </c:pt>
                <c:pt idx="294">
                  <c:v>77.999987120279172</c:v>
                </c:pt>
                <c:pt idx="295">
                  <c:v>77.999994848111669</c:v>
                </c:pt>
                <c:pt idx="296">
                  <c:v>77.999997939244665</c:v>
                </c:pt>
                <c:pt idx="297">
                  <c:v>77.999999175697866</c:v>
                </c:pt>
                <c:pt idx="298">
                  <c:v>77.999999670279152</c:v>
                </c:pt>
                <c:pt idx="299">
                  <c:v>77.999999868111658</c:v>
                </c:pt>
                <c:pt idx="300">
                  <c:v>77.99999994724466</c:v>
                </c:pt>
                <c:pt idx="301">
                  <c:v>77.999999978897861</c:v>
                </c:pt>
                <c:pt idx="302">
                  <c:v>77.99999999155915</c:v>
                </c:pt>
                <c:pt idx="303">
                  <c:v>77.999999996623657</c:v>
                </c:pt>
                <c:pt idx="304">
                  <c:v>77.999999998649457</c:v>
                </c:pt>
                <c:pt idx="305">
                  <c:v>77.999999999459789</c:v>
                </c:pt>
                <c:pt idx="306">
                  <c:v>77.99999999978391</c:v>
                </c:pt>
                <c:pt idx="307">
                  <c:v>77.99999999991357</c:v>
                </c:pt>
                <c:pt idx="308">
                  <c:v>77.999999999965425</c:v>
                </c:pt>
                <c:pt idx="309">
                  <c:v>77.999999999986173</c:v>
                </c:pt>
                <c:pt idx="310">
                  <c:v>77.999999999994472</c:v>
                </c:pt>
                <c:pt idx="311">
                  <c:v>77.999999999997783</c:v>
                </c:pt>
                <c:pt idx="312">
                  <c:v>77.999999999999119</c:v>
                </c:pt>
                <c:pt idx="313">
                  <c:v>77.999999999999645</c:v>
                </c:pt>
                <c:pt idx="314">
                  <c:v>77.999999999999858</c:v>
                </c:pt>
                <c:pt idx="315">
                  <c:v>77.999999999999943</c:v>
                </c:pt>
                <c:pt idx="316">
                  <c:v>77.999999999999972</c:v>
                </c:pt>
                <c:pt idx="317">
                  <c:v>77.999999999999986</c:v>
                </c:pt>
                <c:pt idx="318">
                  <c:v>144.6</c:v>
                </c:pt>
                <c:pt idx="319">
                  <c:v>171.24</c:v>
                </c:pt>
                <c:pt idx="320">
                  <c:v>179.49600000000001</c:v>
                </c:pt>
                <c:pt idx="321">
                  <c:v>189.39839999999998</c:v>
                </c:pt>
                <c:pt idx="322">
                  <c:v>184.35935999999998</c:v>
                </c:pt>
                <c:pt idx="323">
                  <c:v>144.543744</c:v>
                </c:pt>
                <c:pt idx="324">
                  <c:v>104.61749760000001</c:v>
                </c:pt>
                <c:pt idx="325">
                  <c:v>88.646999039999997</c:v>
                </c:pt>
                <c:pt idx="326">
                  <c:v>82.258799616000005</c:v>
                </c:pt>
                <c:pt idx="327">
                  <c:v>79.703519846399999</c:v>
                </c:pt>
                <c:pt idx="328">
                  <c:v>78.68140793856</c:v>
                </c:pt>
                <c:pt idx="329">
                  <c:v>78.272563175423997</c:v>
                </c:pt>
                <c:pt idx="330">
                  <c:v>78.109025270169596</c:v>
                </c:pt>
                <c:pt idx="331">
                  <c:v>78.043610108067838</c:v>
                </c:pt>
                <c:pt idx="332">
                  <c:v>78.01744404322713</c:v>
                </c:pt>
                <c:pt idx="333">
                  <c:v>78.006977617290858</c:v>
                </c:pt>
                <c:pt idx="334">
                  <c:v>78.002791046916343</c:v>
                </c:pt>
                <c:pt idx="335">
                  <c:v>78.001116418766543</c:v>
                </c:pt>
                <c:pt idx="336">
                  <c:v>78.000446567506614</c:v>
                </c:pt>
                <c:pt idx="337">
                  <c:v>78.00017862700264</c:v>
                </c:pt>
                <c:pt idx="338">
                  <c:v>78.000071450801059</c:v>
                </c:pt>
                <c:pt idx="339">
                  <c:v>78.000028580320418</c:v>
                </c:pt>
                <c:pt idx="340">
                  <c:v>78.000011432128161</c:v>
                </c:pt>
                <c:pt idx="341">
                  <c:v>78.000004572851267</c:v>
                </c:pt>
                <c:pt idx="342">
                  <c:v>78.000001829140501</c:v>
                </c:pt>
                <c:pt idx="343">
                  <c:v>78.000000731656201</c:v>
                </c:pt>
                <c:pt idx="344">
                  <c:v>78.000000292662477</c:v>
                </c:pt>
                <c:pt idx="345">
                  <c:v>78.000000117064985</c:v>
                </c:pt>
                <c:pt idx="346">
                  <c:v>78.000000046825988</c:v>
                </c:pt>
                <c:pt idx="347">
                  <c:v>78.00000001873039</c:v>
                </c:pt>
                <c:pt idx="348">
                  <c:v>78.000000007492162</c:v>
                </c:pt>
                <c:pt idx="349">
                  <c:v>78.00000000299687</c:v>
                </c:pt>
                <c:pt idx="350">
                  <c:v>88.200000001198745</c:v>
                </c:pt>
                <c:pt idx="351">
                  <c:v>148.08000000047949</c:v>
                </c:pt>
                <c:pt idx="352">
                  <c:v>160.0320000001918</c:v>
                </c:pt>
                <c:pt idx="353">
                  <c:v>121.01280000007672</c:v>
                </c:pt>
                <c:pt idx="354">
                  <c:v>107.80512000003068</c:v>
                </c:pt>
                <c:pt idx="355">
                  <c:v>61.122048000012278</c:v>
                </c:pt>
                <c:pt idx="356">
                  <c:v>35.24881920000491</c:v>
                </c:pt>
                <c:pt idx="357">
                  <c:v>20.699527680001964</c:v>
                </c:pt>
                <c:pt idx="358">
                  <c:v>37.07981107200078</c:v>
                </c:pt>
                <c:pt idx="359">
                  <c:v>71.831924428800306</c:v>
                </c:pt>
                <c:pt idx="360">
                  <c:v>40.732769771520125</c:v>
                </c:pt>
                <c:pt idx="361">
                  <c:v>28.29310790860805</c:v>
                </c:pt>
                <c:pt idx="362">
                  <c:v>22.717243163443221</c:v>
                </c:pt>
                <c:pt idx="363">
                  <c:v>21.086897265377289</c:v>
                </c:pt>
                <c:pt idx="364">
                  <c:v>25.234758906150915</c:v>
                </c:pt>
                <c:pt idx="365">
                  <c:v>35.293903562460365</c:v>
                </c:pt>
                <c:pt idx="366">
                  <c:v>60.917561424984143</c:v>
                </c:pt>
                <c:pt idx="367">
                  <c:v>81.36702456999366</c:v>
                </c:pt>
                <c:pt idx="368">
                  <c:v>84.746809827997453</c:v>
                </c:pt>
                <c:pt idx="369">
                  <c:v>62.698723931198977</c:v>
                </c:pt>
                <c:pt idx="370">
                  <c:v>82.079489572479588</c:v>
                </c:pt>
                <c:pt idx="371">
                  <c:v>53.231795828991835</c:v>
                </c:pt>
                <c:pt idx="372">
                  <c:v>50.092718331596728</c:v>
                </c:pt>
                <c:pt idx="373">
                  <c:v>77.037087332638691</c:v>
                </c:pt>
                <c:pt idx="374">
                  <c:v>40.414834933055481</c:v>
                </c:pt>
                <c:pt idx="375">
                  <c:v>44.965933973222192</c:v>
                </c:pt>
                <c:pt idx="376">
                  <c:v>74.986373589288874</c:v>
                </c:pt>
                <c:pt idx="377">
                  <c:v>86.994549435715555</c:v>
                </c:pt>
                <c:pt idx="378">
                  <c:v>130.19781977428622</c:v>
                </c:pt>
                <c:pt idx="379">
                  <c:v>137.8791279097145</c:v>
                </c:pt>
                <c:pt idx="380">
                  <c:v>149.3516511638858</c:v>
                </c:pt>
                <c:pt idx="381">
                  <c:v>149.74066046555433</c:v>
                </c:pt>
                <c:pt idx="382">
                  <c:v>160.09626418622173</c:v>
                </c:pt>
                <c:pt idx="383">
                  <c:v>121.03850567448869</c:v>
                </c:pt>
                <c:pt idx="384">
                  <c:v>122.21540226979548</c:v>
                </c:pt>
                <c:pt idx="385">
                  <c:v>117.28616090791819</c:v>
                </c:pt>
                <c:pt idx="386">
                  <c:v>129.11446436316729</c:v>
                </c:pt>
                <c:pt idx="387">
                  <c:v>122.44578574526692</c:v>
                </c:pt>
                <c:pt idx="388">
                  <c:v>102.37831429810677</c:v>
                </c:pt>
                <c:pt idx="389">
                  <c:v>103.35132571924271</c:v>
                </c:pt>
                <c:pt idx="390">
                  <c:v>83.340530287697078</c:v>
                </c:pt>
                <c:pt idx="391">
                  <c:v>93.936212115078831</c:v>
                </c:pt>
                <c:pt idx="392">
                  <c:v>123.37448484603152</c:v>
                </c:pt>
                <c:pt idx="393">
                  <c:v>128.54979393841262</c:v>
                </c:pt>
                <c:pt idx="394">
                  <c:v>131.81991757536503</c:v>
                </c:pt>
                <c:pt idx="395">
                  <c:v>134.327967030146</c:v>
                </c:pt>
                <c:pt idx="396">
                  <c:v>128.73118681205841</c:v>
                </c:pt>
                <c:pt idx="397">
                  <c:v>127.09247472482336</c:v>
                </c:pt>
                <c:pt idx="398">
                  <c:v>131.23698988992933</c:v>
                </c:pt>
                <c:pt idx="399">
                  <c:v>134.09479595597173</c:v>
                </c:pt>
                <c:pt idx="400">
                  <c:v>112.43791838238869</c:v>
                </c:pt>
                <c:pt idx="401">
                  <c:v>119.97516735295548</c:v>
                </c:pt>
                <c:pt idx="402">
                  <c:v>116.99006694118219</c:v>
                </c:pt>
                <c:pt idx="403">
                  <c:v>112.79602677647287</c:v>
                </c:pt>
                <c:pt idx="404">
                  <c:v>102.11841071058916</c:v>
                </c:pt>
                <c:pt idx="405">
                  <c:v>129.64736428423566</c:v>
                </c:pt>
                <c:pt idx="406">
                  <c:v>135.25894571369426</c:v>
                </c:pt>
                <c:pt idx="407">
                  <c:v>107.50357828547772</c:v>
                </c:pt>
                <c:pt idx="408">
                  <c:v>104.20143131419108</c:v>
                </c:pt>
                <c:pt idx="409">
                  <c:v>98.680572525676439</c:v>
                </c:pt>
                <c:pt idx="410">
                  <c:v>99.472229010270581</c:v>
                </c:pt>
                <c:pt idx="411">
                  <c:v>100.38889160410824</c:v>
                </c:pt>
                <c:pt idx="412">
                  <c:v>107.3555566416433</c:v>
                </c:pt>
                <c:pt idx="413">
                  <c:v>106.54222265665732</c:v>
                </c:pt>
                <c:pt idx="414">
                  <c:v>117.61688906266292</c:v>
                </c:pt>
                <c:pt idx="415">
                  <c:v>86.046755625065174</c:v>
                </c:pt>
                <c:pt idx="416">
                  <c:v>119.01870225002607</c:v>
                </c:pt>
                <c:pt idx="417">
                  <c:v>133.40748090001043</c:v>
                </c:pt>
                <c:pt idx="418">
                  <c:v>139.16299236000418</c:v>
                </c:pt>
                <c:pt idx="419">
                  <c:v>94.665196944001679</c:v>
                </c:pt>
                <c:pt idx="420">
                  <c:v>96.66607877760066</c:v>
                </c:pt>
                <c:pt idx="421">
                  <c:v>83.066431511040264</c:v>
                </c:pt>
                <c:pt idx="422">
                  <c:v>87.8265726044161</c:v>
                </c:pt>
                <c:pt idx="423">
                  <c:v>74.730629041766434</c:v>
                </c:pt>
                <c:pt idx="424">
                  <c:v>74.292251616706579</c:v>
                </c:pt>
                <c:pt idx="425">
                  <c:v>87.91690064668262</c:v>
                </c:pt>
                <c:pt idx="426">
                  <c:v>131.76676025867306</c:v>
                </c:pt>
                <c:pt idx="427">
                  <c:v>121.10670410346921</c:v>
                </c:pt>
                <c:pt idx="428">
                  <c:v>105.44268164138768</c:v>
                </c:pt>
                <c:pt idx="429">
                  <c:v>111.77707265655508</c:v>
                </c:pt>
                <c:pt idx="430">
                  <c:v>107.11082906262203</c:v>
                </c:pt>
                <c:pt idx="431">
                  <c:v>133.44433162504882</c:v>
                </c:pt>
                <c:pt idx="432">
                  <c:v>99.577732650019527</c:v>
                </c:pt>
                <c:pt idx="433">
                  <c:v>113.03109306000782</c:v>
                </c:pt>
                <c:pt idx="434">
                  <c:v>145.41243722400313</c:v>
                </c:pt>
                <c:pt idx="435">
                  <c:v>127.76497488960125</c:v>
                </c:pt>
                <c:pt idx="436">
                  <c:v>129.70598995584049</c:v>
                </c:pt>
                <c:pt idx="437">
                  <c:v>147.2823959823362</c:v>
                </c:pt>
                <c:pt idx="438">
                  <c:v>135.71295839293447</c:v>
                </c:pt>
                <c:pt idx="439">
                  <c:v>141.28518335717379</c:v>
                </c:pt>
                <c:pt idx="440">
                  <c:v>100.91407334286953</c:v>
                </c:pt>
                <c:pt idx="441">
                  <c:v>82.965629337147817</c:v>
                </c:pt>
                <c:pt idx="442">
                  <c:v>78.786251734859121</c:v>
                </c:pt>
                <c:pt idx="443">
                  <c:v>131.11450069394365</c:v>
                </c:pt>
                <c:pt idx="444">
                  <c:v>147.84580027757744</c:v>
                </c:pt>
                <c:pt idx="445">
                  <c:v>140.73832011103099</c:v>
                </c:pt>
                <c:pt idx="446">
                  <c:v>122.89532804441239</c:v>
                </c:pt>
                <c:pt idx="447">
                  <c:v>105.55813121776495</c:v>
                </c:pt>
                <c:pt idx="448">
                  <c:v>120.82325248710598</c:v>
                </c:pt>
                <c:pt idx="449">
                  <c:v>128.1293009948424</c:v>
                </c:pt>
                <c:pt idx="450">
                  <c:v>144.25172039793696</c:v>
                </c:pt>
                <c:pt idx="451">
                  <c:v>151.3006881591748</c:v>
                </c:pt>
                <c:pt idx="452">
                  <c:v>148.12027526366992</c:v>
                </c:pt>
                <c:pt idx="453">
                  <c:v>149.24811010546796</c:v>
                </c:pt>
                <c:pt idx="454">
                  <c:v>129.29924404218718</c:v>
                </c:pt>
                <c:pt idx="455">
                  <c:v>101.51969761687488</c:v>
                </c:pt>
                <c:pt idx="456">
                  <c:v>77.807879046749946</c:v>
                </c:pt>
                <c:pt idx="457">
                  <c:v>58.123151618699978</c:v>
                </c:pt>
                <c:pt idx="458">
                  <c:v>44.849260647479994</c:v>
                </c:pt>
                <c:pt idx="459">
                  <c:v>37.739704258991999</c:v>
                </c:pt>
                <c:pt idx="460">
                  <c:v>37.295881703596798</c:v>
                </c:pt>
                <c:pt idx="461">
                  <c:v>53.918352681438719</c:v>
                </c:pt>
                <c:pt idx="462">
                  <c:v>43.767341072575491</c:v>
                </c:pt>
                <c:pt idx="463">
                  <c:v>56.506936429030198</c:v>
                </c:pt>
                <c:pt idx="464">
                  <c:v>112.60277457161209</c:v>
                </c:pt>
                <c:pt idx="465">
                  <c:v>91.841109828644832</c:v>
                </c:pt>
                <c:pt idx="466">
                  <c:v>79.93644393145793</c:v>
                </c:pt>
                <c:pt idx="467">
                  <c:v>79.374577572583178</c:v>
                </c:pt>
                <c:pt idx="468">
                  <c:v>79.149831029033265</c:v>
                </c:pt>
                <c:pt idx="469">
                  <c:v>73.059932411613303</c:v>
                </c:pt>
                <c:pt idx="470">
                  <c:v>73.023972964645324</c:v>
                </c:pt>
                <c:pt idx="471">
                  <c:v>77.80958918585813</c:v>
                </c:pt>
                <c:pt idx="472">
                  <c:v>74.923835674343252</c:v>
                </c:pt>
                <c:pt idx="473">
                  <c:v>61.169534269737298</c:v>
                </c:pt>
                <c:pt idx="474">
                  <c:v>59.867813707894918</c:v>
                </c:pt>
                <c:pt idx="475">
                  <c:v>53.947125483157969</c:v>
                </c:pt>
                <c:pt idx="476">
                  <c:v>62.37885019326319</c:v>
                </c:pt>
                <c:pt idx="477">
                  <c:v>110.15154007730528</c:v>
                </c:pt>
                <c:pt idx="478">
                  <c:v>74.06061603092212</c:v>
                </c:pt>
                <c:pt idx="479">
                  <c:v>82.424246412368845</c:v>
                </c:pt>
                <c:pt idx="480">
                  <c:v>75.569698564947544</c:v>
                </c:pt>
                <c:pt idx="481">
                  <c:v>72.82787942597902</c:v>
                </c:pt>
                <c:pt idx="482">
                  <c:v>46.53115177039161</c:v>
                </c:pt>
                <c:pt idx="483">
                  <c:v>48.612460708156647</c:v>
                </c:pt>
                <c:pt idx="484">
                  <c:v>49.444984283262656</c:v>
                </c:pt>
                <c:pt idx="485">
                  <c:v>55.177993713305064</c:v>
                </c:pt>
                <c:pt idx="486">
                  <c:v>52.071197485322031</c:v>
                </c:pt>
                <c:pt idx="487">
                  <c:v>58.628478994128812</c:v>
                </c:pt>
                <c:pt idx="488">
                  <c:v>64.851391597651528</c:v>
                </c:pt>
                <c:pt idx="489">
                  <c:v>68.540556639060611</c:v>
                </c:pt>
                <c:pt idx="490">
                  <c:v>71.816222655624244</c:v>
                </c:pt>
                <c:pt idx="491">
                  <c:v>62.326489062249699</c:v>
                </c:pt>
                <c:pt idx="492">
                  <c:v>51.93059562489988</c:v>
                </c:pt>
                <c:pt idx="493">
                  <c:v>33.372238249959956</c:v>
                </c:pt>
                <c:pt idx="494">
                  <c:v>30.748895299983982</c:v>
                </c:pt>
                <c:pt idx="495">
                  <c:v>42.299558119993591</c:v>
                </c:pt>
                <c:pt idx="496">
                  <c:v>46.919823247997442</c:v>
                </c:pt>
                <c:pt idx="497">
                  <c:v>48.767929299198983</c:v>
                </c:pt>
                <c:pt idx="498">
                  <c:v>49.50717171967959</c:v>
                </c:pt>
                <c:pt idx="499">
                  <c:v>66.002868687871825</c:v>
                </c:pt>
                <c:pt idx="500">
                  <c:v>77.401147475148733</c:v>
                </c:pt>
                <c:pt idx="501">
                  <c:v>90.960458990059493</c:v>
                </c:pt>
                <c:pt idx="502">
                  <c:v>106.58418359602379</c:v>
                </c:pt>
                <c:pt idx="503">
                  <c:v>109.83367343840952</c:v>
                </c:pt>
                <c:pt idx="504">
                  <c:v>83.533469375363808</c:v>
                </c:pt>
                <c:pt idx="505">
                  <c:v>67.013387750145526</c:v>
                </c:pt>
                <c:pt idx="506">
                  <c:v>86.205355100058213</c:v>
                </c:pt>
                <c:pt idx="507">
                  <c:v>116.08214204002329</c:v>
                </c:pt>
                <c:pt idx="508">
                  <c:v>111.23285681600932</c:v>
                </c:pt>
                <c:pt idx="509">
                  <c:v>82.893142726403738</c:v>
                </c:pt>
                <c:pt idx="510">
                  <c:v>66.757257090561495</c:v>
                </c:pt>
                <c:pt idx="511">
                  <c:v>75.902902836224598</c:v>
                </c:pt>
                <c:pt idx="512">
                  <c:v>102.96116113448983</c:v>
                </c:pt>
                <c:pt idx="513">
                  <c:v>117.98446445379594</c:v>
                </c:pt>
                <c:pt idx="514">
                  <c:v>114.39378578151837</c:v>
                </c:pt>
                <c:pt idx="515">
                  <c:v>93.757514312607356</c:v>
                </c:pt>
                <c:pt idx="516">
                  <c:v>100.50300572504295</c:v>
                </c:pt>
                <c:pt idx="517">
                  <c:v>91.801202290017187</c:v>
                </c:pt>
                <c:pt idx="518">
                  <c:v>88.320480916006886</c:v>
                </c:pt>
                <c:pt idx="519">
                  <c:v>65.32819236640276</c:v>
                </c:pt>
                <c:pt idx="520">
                  <c:v>80.73127694656111</c:v>
                </c:pt>
                <c:pt idx="521">
                  <c:v>106.09251077862444</c:v>
                </c:pt>
                <c:pt idx="522">
                  <c:v>89.23700431144978</c:v>
                </c:pt>
                <c:pt idx="523">
                  <c:v>123.29480172457991</c:v>
                </c:pt>
                <c:pt idx="524">
                  <c:v>121.31792068983196</c:v>
                </c:pt>
                <c:pt idx="525">
                  <c:v>95.327168275932792</c:v>
                </c:pt>
                <c:pt idx="526">
                  <c:v>84.930867310373117</c:v>
                </c:pt>
                <c:pt idx="527">
                  <c:v>57.97234692414925</c:v>
                </c:pt>
                <c:pt idx="528">
                  <c:v>69.988938769659697</c:v>
                </c:pt>
                <c:pt idx="529">
                  <c:v>111.39557550786387</c:v>
                </c:pt>
                <c:pt idx="530">
                  <c:v>123.75823020314556</c:v>
                </c:pt>
                <c:pt idx="531">
                  <c:v>96.30329208125822</c:v>
                </c:pt>
                <c:pt idx="532">
                  <c:v>84.121316832503283</c:v>
                </c:pt>
                <c:pt idx="533">
                  <c:v>76.848526733001307</c:v>
                </c:pt>
                <c:pt idx="534">
                  <c:v>75.739410693200526</c:v>
                </c:pt>
                <c:pt idx="535">
                  <c:v>77.09576427728021</c:v>
                </c:pt>
                <c:pt idx="536">
                  <c:v>99.838305710912081</c:v>
                </c:pt>
                <c:pt idx="537">
                  <c:v>86.735322284364827</c:v>
                </c:pt>
                <c:pt idx="538">
                  <c:v>79.694128913745942</c:v>
                </c:pt>
                <c:pt idx="539">
                  <c:v>73.877651565498383</c:v>
                </c:pt>
                <c:pt idx="540">
                  <c:v>76.351060626199356</c:v>
                </c:pt>
                <c:pt idx="541">
                  <c:v>80.940424250479737</c:v>
                </c:pt>
                <c:pt idx="542">
                  <c:v>87.576169700191883</c:v>
                </c:pt>
                <c:pt idx="543">
                  <c:v>79.430467880076748</c:v>
                </c:pt>
                <c:pt idx="544">
                  <c:v>81.572187152030693</c:v>
                </c:pt>
                <c:pt idx="545">
                  <c:v>71.628874860812289</c:v>
                </c:pt>
                <c:pt idx="546">
                  <c:v>76.651549944324913</c:v>
                </c:pt>
                <c:pt idx="547">
                  <c:v>81.060619977729971</c:v>
                </c:pt>
                <c:pt idx="548">
                  <c:v>130.224247991092</c:v>
                </c:pt>
                <c:pt idx="549">
                  <c:v>124.68969919643681</c:v>
                </c:pt>
                <c:pt idx="550">
                  <c:v>130.87587967857473</c:v>
                </c:pt>
                <c:pt idx="551">
                  <c:v>135.75035187142987</c:v>
                </c:pt>
                <c:pt idx="552">
                  <c:v>101.10014074857195</c:v>
                </c:pt>
                <c:pt idx="553">
                  <c:v>62.640056299428778</c:v>
                </c:pt>
                <c:pt idx="554">
                  <c:v>61.656022519771511</c:v>
                </c:pt>
                <c:pt idx="555">
                  <c:v>84.062409007908599</c:v>
                </c:pt>
                <c:pt idx="556">
                  <c:v>126.02496360316343</c:v>
                </c:pt>
                <c:pt idx="557">
                  <c:v>128.40998544126538</c:v>
                </c:pt>
                <c:pt idx="558">
                  <c:v>96.363994176506154</c:v>
                </c:pt>
                <c:pt idx="559">
                  <c:v>83.545597670602461</c:v>
                </c:pt>
                <c:pt idx="560">
                  <c:v>85.618239068240982</c:v>
                </c:pt>
                <c:pt idx="561">
                  <c:v>91.84729562729639</c:v>
                </c:pt>
                <c:pt idx="562">
                  <c:v>105.13891825091855</c:v>
                </c:pt>
                <c:pt idx="563">
                  <c:v>115.85556730036743</c:v>
                </c:pt>
                <c:pt idx="564">
                  <c:v>111.74222692014696</c:v>
                </c:pt>
                <c:pt idx="565">
                  <c:v>103.49689076805879</c:v>
                </c:pt>
                <c:pt idx="566">
                  <c:v>93.59875630722351</c:v>
                </c:pt>
                <c:pt idx="567">
                  <c:v>79.439502522889399</c:v>
                </c:pt>
                <c:pt idx="568">
                  <c:v>74.975801009155759</c:v>
                </c:pt>
                <c:pt idx="569">
                  <c:v>86.990320403662309</c:v>
                </c:pt>
                <c:pt idx="570">
                  <c:v>72.596128161464918</c:v>
                </c:pt>
                <c:pt idx="571">
                  <c:v>86.638451264585967</c:v>
                </c:pt>
                <c:pt idx="572">
                  <c:v>106.65538050583439</c:v>
                </c:pt>
                <c:pt idx="573">
                  <c:v>111.66215220233376</c:v>
                </c:pt>
                <c:pt idx="574">
                  <c:v>104.6648608809335</c:v>
                </c:pt>
                <c:pt idx="575">
                  <c:v>95.865944352373404</c:v>
                </c:pt>
                <c:pt idx="576">
                  <c:v>99.546377740949367</c:v>
                </c:pt>
                <c:pt idx="577">
                  <c:v>141.21855109637974</c:v>
                </c:pt>
                <c:pt idx="578">
                  <c:v>154.88742043855189</c:v>
                </c:pt>
                <c:pt idx="579">
                  <c:v>147.75496817542074</c:v>
                </c:pt>
                <c:pt idx="580">
                  <c:v>137.7019872701683</c:v>
                </c:pt>
                <c:pt idx="581">
                  <c:v>141.48079490806731</c:v>
                </c:pt>
                <c:pt idx="582">
                  <c:v>154.99231796322692</c:v>
                </c:pt>
                <c:pt idx="583">
                  <c:v>153.19692718529078</c:v>
                </c:pt>
                <c:pt idx="584">
                  <c:v>153.67877087411631</c:v>
                </c:pt>
                <c:pt idx="585">
                  <c:v>129.87150834964652</c:v>
                </c:pt>
                <c:pt idx="586">
                  <c:v>105.94860333985861</c:v>
                </c:pt>
                <c:pt idx="587">
                  <c:v>96.979441335943449</c:v>
                </c:pt>
                <c:pt idx="588">
                  <c:v>84.391776534377385</c:v>
                </c:pt>
                <c:pt idx="589">
                  <c:v>100.95671061375096</c:v>
                </c:pt>
                <c:pt idx="590">
                  <c:v>111.78268424550038</c:v>
                </c:pt>
                <c:pt idx="591">
                  <c:v>138.31307369820016</c:v>
                </c:pt>
                <c:pt idx="592">
                  <c:v>143.52522947928009</c:v>
                </c:pt>
                <c:pt idx="593">
                  <c:v>106.01009179171203</c:v>
                </c:pt>
                <c:pt idx="594">
                  <c:v>93.404036716684814</c:v>
                </c:pt>
                <c:pt idx="595">
                  <c:v>80.56161468667392</c:v>
                </c:pt>
                <c:pt idx="596">
                  <c:v>100.02464587466957</c:v>
                </c:pt>
                <c:pt idx="597">
                  <c:v>89.209858349867829</c:v>
                </c:pt>
                <c:pt idx="598">
                  <c:v>64.483943339947132</c:v>
                </c:pt>
                <c:pt idx="599">
                  <c:v>44.393577335978847</c:v>
                </c:pt>
                <c:pt idx="600">
                  <c:v>47.757430934391536</c:v>
                </c:pt>
                <c:pt idx="601">
                  <c:v>56.30297237375661</c:v>
                </c:pt>
                <c:pt idx="602">
                  <c:v>105.92118894950264</c:v>
                </c:pt>
                <c:pt idx="603">
                  <c:v>128.16847557980105</c:v>
                </c:pt>
                <c:pt idx="604">
                  <c:v>153.86739023192041</c:v>
                </c:pt>
                <c:pt idx="605">
                  <c:v>118.54695609276817</c:v>
                </c:pt>
                <c:pt idx="606">
                  <c:v>142.21878243710728</c:v>
                </c:pt>
                <c:pt idx="607">
                  <c:v>152.28751297484291</c:v>
                </c:pt>
                <c:pt idx="608">
                  <c:v>129.91500518993718</c:v>
                </c:pt>
                <c:pt idx="609">
                  <c:v>99.96600207597487</c:v>
                </c:pt>
                <c:pt idx="610">
                  <c:v>101.18640083038994</c:v>
                </c:pt>
                <c:pt idx="611">
                  <c:v>102.87456033215598</c:v>
                </c:pt>
                <c:pt idx="612">
                  <c:v>103.5498241328624</c:v>
                </c:pt>
                <c:pt idx="613">
                  <c:v>92.419929653144962</c:v>
                </c:pt>
                <c:pt idx="614">
                  <c:v>100.56797186125797</c:v>
                </c:pt>
                <c:pt idx="615">
                  <c:v>79.227188744503195</c:v>
                </c:pt>
                <c:pt idx="616">
                  <c:v>60.490875497801277</c:v>
                </c:pt>
                <c:pt idx="617">
                  <c:v>81.196350199120516</c:v>
                </c:pt>
                <c:pt idx="618">
                  <c:v>82.878540079648204</c:v>
                </c:pt>
                <c:pt idx="619">
                  <c:v>102.15141603185928</c:v>
                </c:pt>
                <c:pt idx="620">
                  <c:v>129.06056641274373</c:v>
                </c:pt>
                <c:pt idx="621">
                  <c:v>100.82422656509749</c:v>
                </c:pt>
                <c:pt idx="622">
                  <c:v>108.72969062603899</c:v>
                </c:pt>
                <c:pt idx="623">
                  <c:v>115.4918762504156</c:v>
                </c:pt>
                <c:pt idx="624">
                  <c:v>103.19675050016625</c:v>
                </c:pt>
                <c:pt idx="625">
                  <c:v>118.67870020006649</c:v>
                </c:pt>
                <c:pt idx="626">
                  <c:v>132.07148008002659</c:v>
                </c:pt>
                <c:pt idx="627">
                  <c:v>130.22859203201062</c:v>
                </c:pt>
                <c:pt idx="628">
                  <c:v>119.29143681280425</c:v>
                </c:pt>
                <c:pt idx="629">
                  <c:v>96.316574725121711</c:v>
                </c:pt>
                <c:pt idx="630">
                  <c:v>75.726629890048685</c:v>
                </c:pt>
                <c:pt idx="631">
                  <c:v>71.090651956019471</c:v>
                </c:pt>
                <c:pt idx="632">
                  <c:v>77.636260782407788</c:v>
                </c:pt>
                <c:pt idx="633">
                  <c:v>76.654504312963127</c:v>
                </c:pt>
                <c:pt idx="634">
                  <c:v>78.661801725185256</c:v>
                </c:pt>
                <c:pt idx="635">
                  <c:v>77.664720690074091</c:v>
                </c:pt>
                <c:pt idx="636">
                  <c:v>73.065888276029639</c:v>
                </c:pt>
                <c:pt idx="637">
                  <c:v>76.026355310411859</c:v>
                </c:pt>
                <c:pt idx="638">
                  <c:v>73.010542124164743</c:v>
                </c:pt>
                <c:pt idx="639">
                  <c:v>66.404216849665886</c:v>
                </c:pt>
                <c:pt idx="640">
                  <c:v>64.361686739866357</c:v>
                </c:pt>
                <c:pt idx="641">
                  <c:v>99.54467469594654</c:v>
                </c:pt>
                <c:pt idx="642">
                  <c:v>98.617869878378613</c:v>
                </c:pt>
                <c:pt idx="643">
                  <c:v>114.44714795135144</c:v>
                </c:pt>
                <c:pt idx="644">
                  <c:v>119.57885918054058</c:v>
                </c:pt>
                <c:pt idx="645">
                  <c:v>124.63154367221622</c:v>
                </c:pt>
                <c:pt idx="646">
                  <c:v>133.85261746888648</c:v>
                </c:pt>
                <c:pt idx="647">
                  <c:v>121.34104698755459</c:v>
                </c:pt>
                <c:pt idx="648">
                  <c:v>92.936418795021837</c:v>
                </c:pt>
                <c:pt idx="649">
                  <c:v>94.174567518008729</c:v>
                </c:pt>
                <c:pt idx="650">
                  <c:v>64.669827007203494</c:v>
                </c:pt>
                <c:pt idx="651">
                  <c:v>49.267930802881395</c:v>
                </c:pt>
                <c:pt idx="652">
                  <c:v>43.107172321152561</c:v>
                </c:pt>
                <c:pt idx="653">
                  <c:v>49.042868928461019</c:v>
                </c:pt>
                <c:pt idx="654">
                  <c:v>55.017147571384406</c:v>
                </c:pt>
                <c:pt idx="655">
                  <c:v>57.406859028553761</c:v>
                </c:pt>
                <c:pt idx="656">
                  <c:v>64.362743611421507</c:v>
                </c:pt>
                <c:pt idx="657">
                  <c:v>67.7450974445686</c:v>
                </c:pt>
                <c:pt idx="658">
                  <c:v>76.89803897782744</c:v>
                </c:pt>
                <c:pt idx="659">
                  <c:v>106.35921559113098</c:v>
                </c:pt>
                <c:pt idx="660">
                  <c:v>136.1436862364524</c:v>
                </c:pt>
                <c:pt idx="661">
                  <c:v>145.05747449458096</c:v>
                </c:pt>
                <c:pt idx="662">
                  <c:v>148.02298979783239</c:v>
                </c:pt>
                <c:pt idx="663">
                  <c:v>137.80919591913295</c:v>
                </c:pt>
                <c:pt idx="664">
                  <c:v>137.3236783676532</c:v>
                </c:pt>
                <c:pt idx="665">
                  <c:v>140.12947134706127</c:v>
                </c:pt>
                <c:pt idx="666">
                  <c:v>113.05178853882451</c:v>
                </c:pt>
                <c:pt idx="667">
                  <c:v>141.22071541552981</c:v>
                </c:pt>
                <c:pt idx="668">
                  <c:v>147.08828616621193</c:v>
                </c:pt>
                <c:pt idx="669">
                  <c:v>114.03531446648478</c:v>
                </c:pt>
                <c:pt idx="670">
                  <c:v>98.414125786593914</c:v>
                </c:pt>
                <c:pt idx="671">
                  <c:v>96.365650314637577</c:v>
                </c:pt>
                <c:pt idx="672">
                  <c:v>103.34626012585503</c:v>
                </c:pt>
                <c:pt idx="673">
                  <c:v>107.33850405034201</c:v>
                </c:pt>
                <c:pt idx="674">
                  <c:v>106.53540162013681</c:v>
                </c:pt>
                <c:pt idx="675">
                  <c:v>102.01416064805473</c:v>
                </c:pt>
                <c:pt idx="676">
                  <c:v>87.605664259221896</c:v>
                </c:pt>
                <c:pt idx="677">
                  <c:v>83.04226570368877</c:v>
                </c:pt>
                <c:pt idx="678">
                  <c:v>74.016906281475514</c:v>
                </c:pt>
                <c:pt idx="679">
                  <c:v>74.0067625125902</c:v>
                </c:pt>
                <c:pt idx="680">
                  <c:v>74.602705005036086</c:v>
                </c:pt>
                <c:pt idx="681">
                  <c:v>73.641082002014429</c:v>
                </c:pt>
                <c:pt idx="682">
                  <c:v>70.856432800805777</c:v>
                </c:pt>
                <c:pt idx="683">
                  <c:v>74.542573120322317</c:v>
                </c:pt>
                <c:pt idx="684">
                  <c:v>87.417029248128927</c:v>
                </c:pt>
                <c:pt idx="685">
                  <c:v>116.56681169925156</c:v>
                </c:pt>
                <c:pt idx="686">
                  <c:v>116.22672467970062</c:v>
                </c:pt>
                <c:pt idx="687">
                  <c:v>107.09068987188024</c:v>
                </c:pt>
                <c:pt idx="688">
                  <c:v>83.6362759487521</c:v>
                </c:pt>
                <c:pt idx="689">
                  <c:v>85.654510379500834</c:v>
                </c:pt>
                <c:pt idx="690">
                  <c:v>97.861804151800328</c:v>
                </c:pt>
                <c:pt idx="691">
                  <c:v>108.74472166072013</c:v>
                </c:pt>
                <c:pt idx="692">
                  <c:v>93.297888664288052</c:v>
                </c:pt>
                <c:pt idx="693">
                  <c:v>90.11915546571521</c:v>
                </c:pt>
                <c:pt idx="694">
                  <c:v>85.847662186286072</c:v>
                </c:pt>
                <c:pt idx="695">
                  <c:v>81.739064874514426</c:v>
                </c:pt>
                <c:pt idx="696">
                  <c:v>83.095625949805765</c:v>
                </c:pt>
                <c:pt idx="697">
                  <c:v>88.438250379922295</c:v>
                </c:pt>
                <c:pt idx="698">
                  <c:v>95.975300151968924</c:v>
                </c:pt>
                <c:pt idx="699">
                  <c:v>94.790120060787572</c:v>
                </c:pt>
                <c:pt idx="700">
                  <c:v>87.716048024315029</c:v>
                </c:pt>
                <c:pt idx="701">
                  <c:v>80.086419209726017</c:v>
                </c:pt>
                <c:pt idx="702">
                  <c:v>65.034567683890401</c:v>
                </c:pt>
                <c:pt idx="703">
                  <c:v>48.21382707355616</c:v>
                </c:pt>
                <c:pt idx="704">
                  <c:v>60.685530829422461</c:v>
                </c:pt>
                <c:pt idx="705">
                  <c:v>47.674212331768985</c:v>
                </c:pt>
                <c:pt idx="706">
                  <c:v>49.669684932707597</c:v>
                </c:pt>
                <c:pt idx="707">
                  <c:v>37.867873973083036</c:v>
                </c:pt>
                <c:pt idx="708">
                  <c:v>46.947149589233213</c:v>
                </c:pt>
                <c:pt idx="709">
                  <c:v>86.578859835693279</c:v>
                </c:pt>
                <c:pt idx="710">
                  <c:v>73.631543934277317</c:v>
                </c:pt>
                <c:pt idx="711">
                  <c:v>76.252617573710921</c:v>
                </c:pt>
                <c:pt idx="712">
                  <c:v>89.301047029484366</c:v>
                </c:pt>
                <c:pt idx="713">
                  <c:v>78.920418811793752</c:v>
                </c:pt>
                <c:pt idx="714">
                  <c:v>80.768167524717498</c:v>
                </c:pt>
                <c:pt idx="715">
                  <c:v>84.507267009886988</c:v>
                </c:pt>
                <c:pt idx="716">
                  <c:v>86.002906803954801</c:v>
                </c:pt>
                <c:pt idx="717">
                  <c:v>78.201162721581909</c:v>
                </c:pt>
                <c:pt idx="718">
                  <c:v>75.080465088632764</c:v>
                </c:pt>
                <c:pt idx="719">
                  <c:v>79.832186035453105</c:v>
                </c:pt>
                <c:pt idx="720">
                  <c:v>80.532874414181236</c:v>
                </c:pt>
                <c:pt idx="721">
                  <c:v>74.813149765672506</c:v>
                </c:pt>
                <c:pt idx="722">
                  <c:v>80.925259906269005</c:v>
                </c:pt>
                <c:pt idx="723">
                  <c:v>76.770103962507605</c:v>
                </c:pt>
                <c:pt idx="724">
                  <c:v>69.708041585003045</c:v>
                </c:pt>
                <c:pt idx="725">
                  <c:v>67.483216634001224</c:v>
                </c:pt>
                <c:pt idx="726">
                  <c:v>66.593286653600501</c:v>
                </c:pt>
                <c:pt idx="727">
                  <c:v>62.6373146614402</c:v>
                </c:pt>
                <c:pt idx="728">
                  <c:v>61.054925864576077</c:v>
                </c:pt>
                <c:pt idx="729">
                  <c:v>65.221970345830428</c:v>
                </c:pt>
                <c:pt idx="730">
                  <c:v>62.688788138332171</c:v>
                </c:pt>
                <c:pt idx="731">
                  <c:v>59.275515255332863</c:v>
                </c:pt>
                <c:pt idx="732">
                  <c:v>65.710206102133142</c:v>
                </c:pt>
                <c:pt idx="733">
                  <c:v>65.284082440853254</c:v>
                </c:pt>
                <c:pt idx="734">
                  <c:v>71.113632976341307</c:v>
                </c:pt>
                <c:pt idx="735">
                  <c:v>62.045453190536527</c:v>
                </c:pt>
                <c:pt idx="736">
                  <c:v>63.218181276214608</c:v>
                </c:pt>
                <c:pt idx="737">
                  <c:v>72.087272510485846</c:v>
                </c:pt>
                <c:pt idx="738">
                  <c:v>67.834909004194344</c:v>
                </c:pt>
                <c:pt idx="739">
                  <c:v>70.333963601677738</c:v>
                </c:pt>
                <c:pt idx="740">
                  <c:v>64.133585440671098</c:v>
                </c:pt>
                <c:pt idx="741">
                  <c:v>62.253434176268442</c:v>
                </c:pt>
                <c:pt idx="742">
                  <c:v>57.901373670507382</c:v>
                </c:pt>
                <c:pt idx="743">
                  <c:v>71.760549468202953</c:v>
                </c:pt>
                <c:pt idx="744">
                  <c:v>89.904219787281178</c:v>
                </c:pt>
                <c:pt idx="745">
                  <c:v>117.56168791491247</c:v>
                </c:pt>
                <c:pt idx="746">
                  <c:v>86.024675165964993</c:v>
                </c:pt>
                <c:pt idx="747">
                  <c:v>77.609870066385994</c:v>
                </c:pt>
                <c:pt idx="748">
                  <c:v>66.443948026554395</c:v>
                </c:pt>
                <c:pt idx="749">
                  <c:v>63.777579210621752</c:v>
                </c:pt>
                <c:pt idx="750">
                  <c:v>52.511031684248707</c:v>
                </c:pt>
                <c:pt idx="751">
                  <c:v>50.404412673699483</c:v>
                </c:pt>
                <c:pt idx="752">
                  <c:v>48.361765069479794</c:v>
                </c:pt>
                <c:pt idx="753">
                  <c:v>32.544706027791918</c:v>
                </c:pt>
                <c:pt idx="754">
                  <c:v>21.417882411116768</c:v>
                </c:pt>
                <c:pt idx="755">
                  <c:v>16.967152964446708</c:v>
                </c:pt>
                <c:pt idx="756">
                  <c:v>15.186861185778683</c:v>
                </c:pt>
                <c:pt idx="757">
                  <c:v>28.274744474311472</c:v>
                </c:pt>
                <c:pt idx="758">
                  <c:v>50.309897789724587</c:v>
                </c:pt>
                <c:pt idx="759">
                  <c:v>29.123959115889836</c:v>
                </c:pt>
                <c:pt idx="760">
                  <c:v>21.249583646355937</c:v>
                </c:pt>
                <c:pt idx="761">
                  <c:v>18.099833458542374</c:v>
                </c:pt>
                <c:pt idx="762">
                  <c:v>16.23993338341695</c:v>
                </c:pt>
                <c:pt idx="763">
                  <c:v>14.895973353366781</c:v>
                </c:pt>
                <c:pt idx="764">
                  <c:v>14.958389341346713</c:v>
                </c:pt>
                <c:pt idx="765">
                  <c:v>13.783355736538685</c:v>
                </c:pt>
                <c:pt idx="766">
                  <c:v>27.713342294615472</c:v>
                </c:pt>
                <c:pt idx="767">
                  <c:v>50.085336917846192</c:v>
                </c:pt>
                <c:pt idx="768">
                  <c:v>28.434134767138481</c:v>
                </c:pt>
                <c:pt idx="769">
                  <c:v>21.573653906855391</c:v>
                </c:pt>
                <c:pt idx="770">
                  <c:v>21.229461562742156</c:v>
                </c:pt>
                <c:pt idx="771">
                  <c:v>39.691784625096858</c:v>
                </c:pt>
                <c:pt idx="772">
                  <c:v>48.276713850038746</c:v>
                </c:pt>
                <c:pt idx="773">
                  <c:v>60.110685540015496</c:v>
                </c:pt>
                <c:pt idx="774">
                  <c:v>57.644274216006202</c:v>
                </c:pt>
                <c:pt idx="775">
                  <c:v>54.85770968640248</c:v>
                </c:pt>
                <c:pt idx="776">
                  <c:v>60.343083874560989</c:v>
                </c:pt>
                <c:pt idx="777">
                  <c:v>61.33723354982439</c:v>
                </c:pt>
                <c:pt idx="778">
                  <c:v>64.134893419929767</c:v>
                </c:pt>
                <c:pt idx="779">
                  <c:v>64.053957367971904</c:v>
                </c:pt>
                <c:pt idx="780">
                  <c:v>55.021582947188762</c:v>
                </c:pt>
                <c:pt idx="781">
                  <c:v>37.608633178875507</c:v>
                </c:pt>
                <c:pt idx="782">
                  <c:v>30.643453271550204</c:v>
                </c:pt>
                <c:pt idx="783">
                  <c:v>27.857381308620084</c:v>
                </c:pt>
                <c:pt idx="784">
                  <c:v>25.542952523448033</c:v>
                </c:pt>
                <c:pt idx="785">
                  <c:v>30.617181009379212</c:v>
                </c:pt>
                <c:pt idx="786">
                  <c:v>26.046872403751685</c:v>
                </c:pt>
                <c:pt idx="787">
                  <c:v>23.618748961500675</c:v>
                </c:pt>
                <c:pt idx="788">
                  <c:v>22.047499584600271</c:v>
                </c:pt>
                <c:pt idx="789">
                  <c:v>30.418999833840104</c:v>
                </c:pt>
                <c:pt idx="790">
                  <c:v>50.567599933536044</c:v>
                </c:pt>
                <c:pt idx="791">
                  <c:v>47.827039973414415</c:v>
                </c:pt>
                <c:pt idx="792">
                  <c:v>53.33081598936576</c:v>
                </c:pt>
                <c:pt idx="793">
                  <c:v>49.53232639574631</c:v>
                </c:pt>
                <c:pt idx="794">
                  <c:v>43.212930558298524</c:v>
                </c:pt>
                <c:pt idx="795">
                  <c:v>53.885172223319415</c:v>
                </c:pt>
                <c:pt idx="796">
                  <c:v>52.15406888932776</c:v>
                </c:pt>
                <c:pt idx="797">
                  <c:v>53.861627555731104</c:v>
                </c:pt>
                <c:pt idx="798">
                  <c:v>56.344651022292439</c:v>
                </c:pt>
                <c:pt idx="799">
                  <c:v>60.337860408916974</c:v>
                </c:pt>
                <c:pt idx="800">
                  <c:v>52.335144163566795</c:v>
                </c:pt>
                <c:pt idx="801">
                  <c:v>70.134057665426724</c:v>
                </c:pt>
                <c:pt idx="802">
                  <c:v>85.653623066170681</c:v>
                </c:pt>
                <c:pt idx="803">
                  <c:v>64.261449226468272</c:v>
                </c:pt>
                <c:pt idx="804">
                  <c:v>52.104579690587308</c:v>
                </c:pt>
                <c:pt idx="805">
                  <c:v>47.241831876234926</c:v>
                </c:pt>
                <c:pt idx="806">
                  <c:v>53.09673275049397</c:v>
                </c:pt>
                <c:pt idx="807">
                  <c:v>51.238693100197594</c:v>
                </c:pt>
                <c:pt idx="808">
                  <c:v>48.095477240079035</c:v>
                </c:pt>
                <c:pt idx="809">
                  <c:v>38.438190896031614</c:v>
                </c:pt>
                <c:pt idx="810">
                  <c:v>51.375276358412648</c:v>
                </c:pt>
                <c:pt idx="811">
                  <c:v>60.750110543365054</c:v>
                </c:pt>
                <c:pt idx="812">
                  <c:v>51.900044217346021</c:v>
                </c:pt>
                <c:pt idx="813">
                  <c:v>45.360017686938406</c:v>
                </c:pt>
                <c:pt idx="814">
                  <c:v>46.944007074775357</c:v>
                </c:pt>
                <c:pt idx="815">
                  <c:v>73.377602829910145</c:v>
                </c:pt>
                <c:pt idx="816">
                  <c:v>71.351041131964053</c:v>
                </c:pt>
                <c:pt idx="817">
                  <c:v>58.540416452785621</c:v>
                </c:pt>
                <c:pt idx="818">
                  <c:v>60.616166581114243</c:v>
                </c:pt>
                <c:pt idx="819">
                  <c:v>323.04646663244569</c:v>
                </c:pt>
                <c:pt idx="820">
                  <c:v>161.01858665297829</c:v>
                </c:pt>
                <c:pt idx="821">
                  <c:v>118.40743466119132</c:v>
                </c:pt>
                <c:pt idx="822">
                  <c:v>81.562973864476533</c:v>
                </c:pt>
                <c:pt idx="823">
                  <c:v>67.425189545790602</c:v>
                </c:pt>
                <c:pt idx="824">
                  <c:v>57.570075818316241</c:v>
                </c:pt>
                <c:pt idx="825">
                  <c:v>45.828030327326502</c:v>
                </c:pt>
                <c:pt idx="826">
                  <c:v>41.731212130930601</c:v>
                </c:pt>
                <c:pt idx="827">
                  <c:v>64.092484852372237</c:v>
                </c:pt>
                <c:pt idx="828">
                  <c:v>60.436993940948895</c:v>
                </c:pt>
                <c:pt idx="829">
                  <c:v>51.174797576379561</c:v>
                </c:pt>
                <c:pt idx="830">
                  <c:v>43.869919030551827</c:v>
                </c:pt>
                <c:pt idx="831">
                  <c:v>58.347967612220728</c:v>
                </c:pt>
                <c:pt idx="832">
                  <c:v>54.539187044888294</c:v>
                </c:pt>
                <c:pt idx="833">
                  <c:v>53.615674817955316</c:v>
                </c:pt>
                <c:pt idx="834">
                  <c:v>51.446269927182129</c:v>
                </c:pt>
                <c:pt idx="835">
                  <c:v>44.578507970872849</c:v>
                </c:pt>
                <c:pt idx="836">
                  <c:v>35.231403188349134</c:v>
                </c:pt>
                <c:pt idx="837">
                  <c:v>44.092561275339655</c:v>
                </c:pt>
                <c:pt idx="838">
                  <c:v>47.637024510135859</c:v>
                </c:pt>
                <c:pt idx="839">
                  <c:v>46.054809804054344</c:v>
                </c:pt>
                <c:pt idx="840">
                  <c:v>56.221923921621737</c:v>
                </c:pt>
                <c:pt idx="841">
                  <c:v>65.688769568648695</c:v>
                </c:pt>
                <c:pt idx="842">
                  <c:v>56.275507827459478</c:v>
                </c:pt>
                <c:pt idx="843">
                  <c:v>54.310203130983794</c:v>
                </c:pt>
                <c:pt idx="844">
                  <c:v>43.324081252393512</c:v>
                </c:pt>
                <c:pt idx="845">
                  <c:v>54.529632500957405</c:v>
                </c:pt>
                <c:pt idx="846">
                  <c:v>57.211853000382959</c:v>
                </c:pt>
                <c:pt idx="847">
                  <c:v>59.484741200153188</c:v>
                </c:pt>
                <c:pt idx="848">
                  <c:v>56.793896480061278</c:v>
                </c:pt>
                <c:pt idx="849">
                  <c:v>40.717558592024517</c:v>
                </c:pt>
                <c:pt idx="850">
                  <c:v>48.68702343680981</c:v>
                </c:pt>
                <c:pt idx="851">
                  <c:v>48.274809374723922</c:v>
                </c:pt>
                <c:pt idx="852">
                  <c:v>44.509923749889566</c:v>
                </c:pt>
                <c:pt idx="853">
                  <c:v>46.603969499955824</c:v>
                </c:pt>
                <c:pt idx="854">
                  <c:v>48.641587799982332</c:v>
                </c:pt>
                <c:pt idx="855">
                  <c:v>43.456635119992939</c:v>
                </c:pt>
                <c:pt idx="856">
                  <c:v>64.182654047997175</c:v>
                </c:pt>
                <c:pt idx="857">
                  <c:v>45.473061619198873</c:v>
                </c:pt>
                <c:pt idx="858">
                  <c:v>51.789224647679546</c:v>
                </c:pt>
                <c:pt idx="859">
                  <c:v>53.115689859071821</c:v>
                </c:pt>
                <c:pt idx="860">
                  <c:v>56.64627594362873</c:v>
                </c:pt>
                <c:pt idx="861">
                  <c:v>47.858510377451495</c:v>
                </c:pt>
                <c:pt idx="862">
                  <c:v>37.143404150980601</c:v>
                </c:pt>
                <c:pt idx="863">
                  <c:v>29.257361660392242</c:v>
                </c:pt>
                <c:pt idx="864">
                  <c:v>26.102944664156894</c:v>
                </c:pt>
                <c:pt idx="865">
                  <c:v>39.841177865662758</c:v>
                </c:pt>
                <c:pt idx="866">
                  <c:v>62.736471146265103</c:v>
                </c:pt>
                <c:pt idx="867">
                  <c:v>52.69458845850604</c:v>
                </c:pt>
                <c:pt idx="868">
                  <c:v>35.477835383402414</c:v>
                </c:pt>
                <c:pt idx="869">
                  <c:v>36.991134153360967</c:v>
                </c:pt>
                <c:pt idx="870">
                  <c:v>46.596453661344384</c:v>
                </c:pt>
                <c:pt idx="871">
                  <c:v>42.638581464537751</c:v>
                </c:pt>
                <c:pt idx="872">
                  <c:v>63.855432585815095</c:v>
                </c:pt>
                <c:pt idx="873">
                  <c:v>84.342173034326038</c:v>
                </c:pt>
                <c:pt idx="874">
                  <c:v>81.736869213730415</c:v>
                </c:pt>
                <c:pt idx="875">
                  <c:v>84.294747685492169</c:v>
                </c:pt>
                <c:pt idx="876">
                  <c:v>85.317899074196873</c:v>
                </c:pt>
                <c:pt idx="877">
                  <c:v>81.527159629678749</c:v>
                </c:pt>
                <c:pt idx="878">
                  <c:v>67.410863851871497</c:v>
                </c:pt>
                <c:pt idx="879">
                  <c:v>67.764345540748593</c:v>
                </c:pt>
                <c:pt idx="880">
                  <c:v>65.505738216299434</c:v>
                </c:pt>
                <c:pt idx="881">
                  <c:v>45.402295286519774</c:v>
                </c:pt>
                <c:pt idx="882">
                  <c:v>42.16091811460791</c:v>
                </c:pt>
                <c:pt idx="883">
                  <c:v>31.264367245843165</c:v>
                </c:pt>
                <c:pt idx="884">
                  <c:v>26.905746898337263</c:v>
                </c:pt>
                <c:pt idx="885">
                  <c:v>28.762298759334904</c:v>
                </c:pt>
                <c:pt idx="886">
                  <c:v>25.904919503733961</c:v>
                </c:pt>
                <c:pt idx="887">
                  <c:v>24.761967801493583</c:v>
                </c:pt>
                <c:pt idx="888">
                  <c:v>24.304787120597432</c:v>
                </c:pt>
                <c:pt idx="889">
                  <c:v>32.521914848238978</c:v>
                </c:pt>
                <c:pt idx="890">
                  <c:v>29.208765939295592</c:v>
                </c:pt>
                <c:pt idx="891">
                  <c:v>26.083506375718237</c:v>
                </c:pt>
                <c:pt idx="892">
                  <c:v>24.833402550287296</c:v>
                </c:pt>
                <c:pt idx="893">
                  <c:v>24.333361020114918</c:v>
                </c:pt>
                <c:pt idx="894">
                  <c:v>24.133344408045964</c:v>
                </c:pt>
                <c:pt idx="895">
                  <c:v>31.253337763218383</c:v>
                </c:pt>
                <c:pt idx="896">
                  <c:v>36.501335105287353</c:v>
                </c:pt>
                <c:pt idx="897">
                  <c:v>61.400534042114941</c:v>
                </c:pt>
                <c:pt idx="898">
                  <c:v>40.160213616845979</c:v>
                </c:pt>
                <c:pt idx="899">
                  <c:v>30.464085446738391</c:v>
                </c:pt>
                <c:pt idx="900">
                  <c:v>26.585634178695358</c:v>
                </c:pt>
                <c:pt idx="901">
                  <c:v>46.634253671478142</c:v>
                </c:pt>
                <c:pt idx="902">
                  <c:v>103.25370146859126</c:v>
                </c:pt>
                <c:pt idx="903">
                  <c:v>133.70148058743649</c:v>
                </c:pt>
                <c:pt idx="904">
                  <c:v>141.0805922349746</c:v>
                </c:pt>
                <c:pt idx="905">
                  <c:v>106.23223689398984</c:v>
                </c:pt>
                <c:pt idx="906">
                  <c:v>107.29289475759593</c:v>
                </c:pt>
                <c:pt idx="907">
                  <c:v>117.91715790303837</c:v>
                </c:pt>
                <c:pt idx="908">
                  <c:v>104.76686316121535</c:v>
                </c:pt>
                <c:pt idx="909">
                  <c:v>89.306745264486153</c:v>
                </c:pt>
                <c:pt idx="910">
                  <c:v>102.32269810579446</c:v>
                </c:pt>
                <c:pt idx="911">
                  <c:v>126.12907924231779</c:v>
                </c:pt>
                <c:pt idx="912">
                  <c:v>109.85163169692711</c:v>
                </c:pt>
                <c:pt idx="913">
                  <c:v>99.740652678770843</c:v>
                </c:pt>
                <c:pt idx="914">
                  <c:v>126.29626107150833</c:v>
                </c:pt>
                <c:pt idx="915">
                  <c:v>127.91850442860333</c:v>
                </c:pt>
                <c:pt idx="916">
                  <c:v>135.16740177144135</c:v>
                </c:pt>
                <c:pt idx="917">
                  <c:v>115.26696070857653</c:v>
                </c:pt>
                <c:pt idx="918">
                  <c:v>97.106784283430613</c:v>
                </c:pt>
                <c:pt idx="919">
                  <c:v>76.642713713372245</c:v>
                </c:pt>
                <c:pt idx="920">
                  <c:v>66.057085485348892</c:v>
                </c:pt>
                <c:pt idx="921">
                  <c:v>91.822834194139546</c:v>
                </c:pt>
                <c:pt idx="922">
                  <c:v>115.32913367765582</c:v>
                </c:pt>
                <c:pt idx="923">
                  <c:v>109.13165347106232</c:v>
                </c:pt>
                <c:pt idx="924">
                  <c:v>116.25266138842493</c:v>
                </c:pt>
                <c:pt idx="925">
                  <c:v>116.70106455536998</c:v>
                </c:pt>
                <c:pt idx="926">
                  <c:v>125.880425822148</c:v>
                </c:pt>
                <c:pt idx="927">
                  <c:v>139.1521703288592</c:v>
                </c:pt>
                <c:pt idx="928">
                  <c:v>128.26086813154367</c:v>
                </c:pt>
                <c:pt idx="929">
                  <c:v>136.50434725261749</c:v>
                </c:pt>
                <c:pt idx="930">
                  <c:v>150.60173890104699</c:v>
                </c:pt>
                <c:pt idx="931">
                  <c:v>150.2406955604188</c:v>
                </c:pt>
                <c:pt idx="932">
                  <c:v>136.29627822416751</c:v>
                </c:pt>
                <c:pt idx="933">
                  <c:v>139.71851128966699</c:v>
                </c:pt>
                <c:pt idx="934">
                  <c:v>96.087404515866794</c:v>
                </c:pt>
                <c:pt idx="935">
                  <c:v>94.834961806346712</c:v>
                </c:pt>
                <c:pt idx="936">
                  <c:v>111.73398472253868</c:v>
                </c:pt>
                <c:pt idx="937">
                  <c:v>139.49359388901547</c:v>
                </c:pt>
                <c:pt idx="938">
                  <c:v>126.59743755560619</c:v>
                </c:pt>
                <c:pt idx="939">
                  <c:v>118.43897502224247</c:v>
                </c:pt>
                <c:pt idx="940">
                  <c:v>97.17559000889699</c:v>
                </c:pt>
                <c:pt idx="941">
                  <c:v>82.670236003558799</c:v>
                </c:pt>
                <c:pt idx="942">
                  <c:v>75.668094401423531</c:v>
                </c:pt>
                <c:pt idx="943">
                  <c:v>57.867237760569409</c:v>
                </c:pt>
                <c:pt idx="944">
                  <c:v>77.746895104227775</c:v>
                </c:pt>
                <c:pt idx="945">
                  <c:v>91.098758041691113</c:v>
                </c:pt>
                <c:pt idx="946">
                  <c:v>102.43950321667646</c:v>
                </c:pt>
                <c:pt idx="947">
                  <c:v>111.77580128667059</c:v>
                </c:pt>
                <c:pt idx="948">
                  <c:v>123.31032051466823</c:v>
                </c:pt>
                <c:pt idx="949">
                  <c:v>138.12412820586729</c:v>
                </c:pt>
                <c:pt idx="950">
                  <c:v>141.04965128234693</c:v>
                </c:pt>
                <c:pt idx="951">
                  <c:v>133.21986051293877</c:v>
                </c:pt>
                <c:pt idx="952">
                  <c:v>128.8879442051755</c:v>
                </c:pt>
                <c:pt idx="953">
                  <c:v>117.55517768207019</c:v>
                </c:pt>
                <c:pt idx="954">
                  <c:v>92.622071072828078</c:v>
                </c:pt>
                <c:pt idx="955">
                  <c:v>98.848828429131231</c:v>
                </c:pt>
                <c:pt idx="956">
                  <c:v>99.539531371652487</c:v>
                </c:pt>
                <c:pt idx="957">
                  <c:v>81.815812548661</c:v>
                </c:pt>
                <c:pt idx="958">
                  <c:v>71.126325019464403</c:v>
                </c:pt>
                <c:pt idx="959">
                  <c:v>68.650530007785761</c:v>
                </c:pt>
                <c:pt idx="960">
                  <c:v>60.460212003114307</c:v>
                </c:pt>
                <c:pt idx="961">
                  <c:v>58.38408480124572</c:v>
                </c:pt>
                <c:pt idx="962">
                  <c:v>59.953633920498291</c:v>
                </c:pt>
                <c:pt idx="963">
                  <c:v>55.181453568199316</c:v>
                </c:pt>
                <c:pt idx="964">
                  <c:v>63.472581427279728</c:v>
                </c:pt>
                <c:pt idx="965">
                  <c:v>91.389032570911894</c:v>
                </c:pt>
                <c:pt idx="966">
                  <c:v>103.15561302836475</c:v>
                </c:pt>
                <c:pt idx="967">
                  <c:v>106.66224521134589</c:v>
                </c:pt>
                <c:pt idx="968">
                  <c:v>102.06489808453836</c:v>
                </c:pt>
                <c:pt idx="969">
                  <c:v>96.625959233815337</c:v>
                </c:pt>
                <c:pt idx="970">
                  <c:v>98.650383693526138</c:v>
                </c:pt>
                <c:pt idx="971">
                  <c:v>103.66015347741046</c:v>
                </c:pt>
                <c:pt idx="972">
                  <c:v>104.46406139096419</c:v>
                </c:pt>
                <c:pt idx="973">
                  <c:v>111.98562455638569</c:v>
                </c:pt>
                <c:pt idx="974">
                  <c:v>111.99424982255428</c:v>
                </c:pt>
                <c:pt idx="975">
                  <c:v>71.197699929021724</c:v>
                </c:pt>
                <c:pt idx="976">
                  <c:v>102.87907997160869</c:v>
                </c:pt>
                <c:pt idx="977">
                  <c:v>110.15163198864349</c:v>
                </c:pt>
                <c:pt idx="978">
                  <c:v>115.46065279545739</c:v>
                </c:pt>
                <c:pt idx="979">
                  <c:v>121.78426111818295</c:v>
                </c:pt>
                <c:pt idx="980">
                  <c:v>78.713704447273187</c:v>
                </c:pt>
                <c:pt idx="981">
                  <c:v>45.885481778909273</c:v>
                </c:pt>
                <c:pt idx="982">
                  <c:v>56.154192711563709</c:v>
                </c:pt>
                <c:pt idx="983">
                  <c:v>79.461677084625478</c:v>
                </c:pt>
                <c:pt idx="984">
                  <c:v>58.184670833850191</c:v>
                </c:pt>
                <c:pt idx="985">
                  <c:v>48.473868333540082</c:v>
                </c:pt>
                <c:pt idx="986">
                  <c:v>48.18954733341603</c:v>
                </c:pt>
                <c:pt idx="987">
                  <c:v>76.275818933366409</c:v>
                </c:pt>
                <c:pt idx="988">
                  <c:v>47.910327573346564</c:v>
                </c:pt>
                <c:pt idx="989">
                  <c:v>33.564131029338625</c:v>
                </c:pt>
                <c:pt idx="990">
                  <c:v>27.825652411735447</c:v>
                </c:pt>
                <c:pt idx="991">
                  <c:v>25.530260964694179</c:v>
                </c:pt>
                <c:pt idx="992">
                  <c:v>24.612104385877672</c:v>
                </c:pt>
                <c:pt idx="993">
                  <c:v>24.244841754351068</c:v>
                </c:pt>
                <c:pt idx="994">
                  <c:v>24.097936701740426</c:v>
                </c:pt>
                <c:pt idx="995">
                  <c:v>38.439174680696169</c:v>
                </c:pt>
                <c:pt idx="996">
                  <c:v>72.375669872278465</c:v>
                </c:pt>
                <c:pt idx="997">
                  <c:v>85.950267948911389</c:v>
                </c:pt>
                <c:pt idx="998">
                  <c:v>67.380107179564561</c:v>
                </c:pt>
                <c:pt idx="999">
                  <c:v>76.152042871825813</c:v>
                </c:pt>
                <c:pt idx="1000">
                  <c:v>86.86081714873032</c:v>
                </c:pt>
                <c:pt idx="1001">
                  <c:v>107.34432685949213</c:v>
                </c:pt>
                <c:pt idx="1002">
                  <c:v>123.93773074379686</c:v>
                </c:pt>
                <c:pt idx="1003">
                  <c:v>123.37509229751875</c:v>
                </c:pt>
                <c:pt idx="1004">
                  <c:v>100.9500369190075</c:v>
                </c:pt>
                <c:pt idx="1005">
                  <c:v>93.180014767602998</c:v>
                </c:pt>
                <c:pt idx="1006">
                  <c:v>84.072005907041188</c:v>
                </c:pt>
                <c:pt idx="1007">
                  <c:v>77.428802362816469</c:v>
                </c:pt>
                <c:pt idx="1008">
                  <c:v>68.171520945126588</c:v>
                </c:pt>
                <c:pt idx="1009">
                  <c:v>77.068608378050641</c:v>
                </c:pt>
                <c:pt idx="1010">
                  <c:v>67.427443351220262</c:v>
                </c:pt>
                <c:pt idx="1011">
                  <c:v>83.970977340488105</c:v>
                </c:pt>
                <c:pt idx="1012">
                  <c:v>74.388390936195236</c:v>
                </c:pt>
                <c:pt idx="1013">
                  <c:v>69.9553563744781</c:v>
                </c:pt>
                <c:pt idx="1014">
                  <c:v>63.982142549791241</c:v>
                </c:pt>
                <c:pt idx="1015">
                  <c:v>64.592857019916494</c:v>
                </c:pt>
                <c:pt idx="1016">
                  <c:v>58.237142807966599</c:v>
                </c:pt>
                <c:pt idx="1017">
                  <c:v>56.294857123186645</c:v>
                </c:pt>
                <c:pt idx="1018">
                  <c:v>50.717942849274664</c:v>
                </c:pt>
                <c:pt idx="1019">
                  <c:v>41.887177139709863</c:v>
                </c:pt>
                <c:pt idx="1020">
                  <c:v>40.754870855883951</c:v>
                </c:pt>
                <c:pt idx="1021">
                  <c:v>55.301948342353583</c:v>
                </c:pt>
                <c:pt idx="1022">
                  <c:v>41.320779336941435</c:v>
                </c:pt>
                <c:pt idx="1023">
                  <c:v>38.728311734776575</c:v>
                </c:pt>
                <c:pt idx="1024">
                  <c:v>54.491324693910627</c:v>
                </c:pt>
                <c:pt idx="1025">
                  <c:v>43.996529877564257</c:v>
                </c:pt>
                <c:pt idx="1026">
                  <c:v>56.598611951025703</c:v>
                </c:pt>
                <c:pt idx="1027">
                  <c:v>50.839444780410282</c:v>
                </c:pt>
                <c:pt idx="1028">
                  <c:v>49.135777912164116</c:v>
                </c:pt>
                <c:pt idx="1029">
                  <c:v>55.654311164865646</c:v>
                </c:pt>
                <c:pt idx="1030">
                  <c:v>61.261724465946259</c:v>
                </c:pt>
                <c:pt idx="1031">
                  <c:v>75.504689786378506</c:v>
                </c:pt>
                <c:pt idx="1032">
                  <c:v>93.201875914551408</c:v>
                </c:pt>
                <c:pt idx="1033">
                  <c:v>101.48075036582057</c:v>
                </c:pt>
                <c:pt idx="1034">
                  <c:v>108.99230014632822</c:v>
                </c:pt>
                <c:pt idx="1035">
                  <c:v>116.7969200585313</c:v>
                </c:pt>
                <c:pt idx="1036">
                  <c:v>111.51876802341252</c:v>
                </c:pt>
                <c:pt idx="1037">
                  <c:v>101.007507209365</c:v>
                </c:pt>
                <c:pt idx="1038">
                  <c:v>105.80300288374599</c:v>
                </c:pt>
                <c:pt idx="1039">
                  <c:v>75.321201153498407</c:v>
                </c:pt>
                <c:pt idx="1040">
                  <c:v>82.328480461399351</c:v>
                </c:pt>
                <c:pt idx="1041">
                  <c:v>109.13139218455974</c:v>
                </c:pt>
                <c:pt idx="1042">
                  <c:v>155.85255687382391</c:v>
                </c:pt>
                <c:pt idx="1043">
                  <c:v>241.74102274952958</c:v>
                </c:pt>
                <c:pt idx="1044">
                  <c:v>228.09640909981184</c:v>
                </c:pt>
                <c:pt idx="1045">
                  <c:v>201.63856363992471</c:v>
                </c:pt>
                <c:pt idx="1046">
                  <c:v>141.85542545596988</c:v>
                </c:pt>
                <c:pt idx="1047">
                  <c:v>96.94217018238794</c:v>
                </c:pt>
                <c:pt idx="1048">
                  <c:v>104.77686807295518</c:v>
                </c:pt>
                <c:pt idx="1049">
                  <c:v>94.710747229182076</c:v>
                </c:pt>
                <c:pt idx="1050">
                  <c:v>123.68429889167282</c:v>
                </c:pt>
                <c:pt idx="1051">
                  <c:v>113.07371955666912</c:v>
                </c:pt>
                <c:pt idx="1052">
                  <c:v>122.02948782266765</c:v>
                </c:pt>
                <c:pt idx="1053">
                  <c:v>120.21179512906706</c:v>
                </c:pt>
                <c:pt idx="1054">
                  <c:v>114.68471805162682</c:v>
                </c:pt>
                <c:pt idx="1055">
                  <c:v>148.47388722065074</c:v>
                </c:pt>
                <c:pt idx="1056">
                  <c:v>98.389554888260307</c:v>
                </c:pt>
                <c:pt idx="1057">
                  <c:v>92.755821955304128</c:v>
                </c:pt>
                <c:pt idx="1058">
                  <c:v>79.702328782121654</c:v>
                </c:pt>
                <c:pt idx="1059">
                  <c:v>90.680931512848659</c:v>
                </c:pt>
                <c:pt idx="1060">
                  <c:v>144.27237260513948</c:v>
                </c:pt>
                <c:pt idx="1061">
                  <c:v>96.708949042055792</c:v>
                </c:pt>
                <c:pt idx="1062">
                  <c:v>77.683579616822328</c:v>
                </c:pt>
                <c:pt idx="1063">
                  <c:v>73.673431846728931</c:v>
                </c:pt>
                <c:pt idx="1064">
                  <c:v>68.469372738691575</c:v>
                </c:pt>
                <c:pt idx="1065">
                  <c:v>66.387749095476636</c:v>
                </c:pt>
                <c:pt idx="1066">
                  <c:v>65.555099638190654</c:v>
                </c:pt>
                <c:pt idx="1067">
                  <c:v>65.222039855276265</c:v>
                </c:pt>
                <c:pt idx="1068">
                  <c:v>65.0888159421105</c:v>
                </c:pt>
                <c:pt idx="1069">
                  <c:v>65.035526376844203</c:v>
                </c:pt>
                <c:pt idx="1070">
                  <c:v>65.014210550737687</c:v>
                </c:pt>
                <c:pt idx="1071">
                  <c:v>65.00568422029508</c:v>
                </c:pt>
                <c:pt idx="1072">
                  <c:v>65.002273688118038</c:v>
                </c:pt>
                <c:pt idx="1073">
                  <c:v>65.000909475247212</c:v>
                </c:pt>
                <c:pt idx="1074">
                  <c:v>65.000363790098888</c:v>
                </c:pt>
                <c:pt idx="1075">
                  <c:v>65.000145516039552</c:v>
                </c:pt>
                <c:pt idx="1076">
                  <c:v>65.000058206415815</c:v>
                </c:pt>
                <c:pt idx="1077">
                  <c:v>65.000023282566332</c:v>
                </c:pt>
                <c:pt idx="1078">
                  <c:v>65.000009313026538</c:v>
                </c:pt>
                <c:pt idx="1079">
                  <c:v>65.000003725210618</c:v>
                </c:pt>
                <c:pt idx="1080">
                  <c:v>65.000001490084244</c:v>
                </c:pt>
                <c:pt idx="1081">
                  <c:v>65.000000596033701</c:v>
                </c:pt>
                <c:pt idx="1082">
                  <c:v>65.000000238413477</c:v>
                </c:pt>
                <c:pt idx="1083">
                  <c:v>65.000000095365394</c:v>
                </c:pt>
                <c:pt idx="1084">
                  <c:v>65.000000038146155</c:v>
                </c:pt>
                <c:pt idx="1085">
                  <c:v>65.000000015258465</c:v>
                </c:pt>
                <c:pt idx="1086">
                  <c:v>65.000000006103392</c:v>
                </c:pt>
                <c:pt idx="1087">
                  <c:v>65.000000002441354</c:v>
                </c:pt>
                <c:pt idx="1088">
                  <c:v>65.000000000976542</c:v>
                </c:pt>
                <c:pt idx="1089">
                  <c:v>65.000000000390614</c:v>
                </c:pt>
                <c:pt idx="1090">
                  <c:v>65.000000000156248</c:v>
                </c:pt>
                <c:pt idx="1091">
                  <c:v>65.000000000062499</c:v>
                </c:pt>
                <c:pt idx="1092">
                  <c:v>65.000000000024997</c:v>
                </c:pt>
                <c:pt idx="1093">
                  <c:v>65.000000000010004</c:v>
                </c:pt>
                <c:pt idx="1094">
                  <c:v>65.000000000004007</c:v>
                </c:pt>
                <c:pt idx="1095">
                  <c:v>65.000000000001606</c:v>
                </c:pt>
                <c:pt idx="1096">
                  <c:v>65.000000000000639</c:v>
                </c:pt>
                <c:pt idx="1097">
                  <c:v>65.000000000000256</c:v>
                </c:pt>
                <c:pt idx="1098">
                  <c:v>65.000000000000099</c:v>
                </c:pt>
                <c:pt idx="1099">
                  <c:v>65.000000000000043</c:v>
                </c:pt>
                <c:pt idx="1100">
                  <c:v>65.000000000000014</c:v>
                </c:pt>
                <c:pt idx="1101">
                  <c:v>65</c:v>
                </c:pt>
                <c:pt idx="1102">
                  <c:v>65</c:v>
                </c:pt>
                <c:pt idx="1103">
                  <c:v>65</c:v>
                </c:pt>
                <c:pt idx="1104">
                  <c:v>65</c:v>
                </c:pt>
                <c:pt idx="1105">
                  <c:v>65</c:v>
                </c:pt>
                <c:pt idx="1106">
                  <c:v>65</c:v>
                </c:pt>
                <c:pt idx="1107">
                  <c:v>65</c:v>
                </c:pt>
                <c:pt idx="1108">
                  <c:v>65</c:v>
                </c:pt>
                <c:pt idx="1109">
                  <c:v>65</c:v>
                </c:pt>
                <c:pt idx="1110">
                  <c:v>65</c:v>
                </c:pt>
                <c:pt idx="1111">
                  <c:v>65</c:v>
                </c:pt>
                <c:pt idx="1112">
                  <c:v>65</c:v>
                </c:pt>
                <c:pt idx="1113">
                  <c:v>65</c:v>
                </c:pt>
                <c:pt idx="1114">
                  <c:v>65</c:v>
                </c:pt>
                <c:pt idx="1115">
                  <c:v>65</c:v>
                </c:pt>
                <c:pt idx="1116">
                  <c:v>65</c:v>
                </c:pt>
                <c:pt idx="1117">
                  <c:v>56</c:v>
                </c:pt>
                <c:pt idx="1118">
                  <c:v>42.2</c:v>
                </c:pt>
                <c:pt idx="1119">
                  <c:v>30.080000000000002</c:v>
                </c:pt>
                <c:pt idx="1120">
                  <c:v>28.832000000000001</c:v>
                </c:pt>
                <c:pt idx="1121">
                  <c:v>27.132800000000003</c:v>
                </c:pt>
                <c:pt idx="1122">
                  <c:v>20.453120000000002</c:v>
                </c:pt>
                <c:pt idx="1123">
                  <c:v>21.981248000000001</c:v>
                </c:pt>
                <c:pt idx="1124">
                  <c:v>21.3924992</c:v>
                </c:pt>
                <c:pt idx="1125">
                  <c:v>24.156999679999998</c:v>
                </c:pt>
                <c:pt idx="1126">
                  <c:v>24.662799872000001</c:v>
                </c:pt>
                <c:pt idx="1127">
                  <c:v>35.065119948800003</c:v>
                </c:pt>
                <c:pt idx="1128">
                  <c:v>26.626047979520003</c:v>
                </c:pt>
                <c:pt idx="1129">
                  <c:v>26.250419191808</c:v>
                </c:pt>
                <c:pt idx="1130">
                  <c:v>24.300167676723198</c:v>
                </c:pt>
                <c:pt idx="1131">
                  <c:v>24.120067070689281</c:v>
                </c:pt>
                <c:pt idx="1132">
                  <c:v>19.848026828275714</c:v>
                </c:pt>
                <c:pt idx="1133">
                  <c:v>22.339210731310285</c:v>
                </c:pt>
                <c:pt idx="1134">
                  <c:v>273.53568429252408</c:v>
                </c:pt>
                <c:pt idx="1135">
                  <c:v>200.01427371700964</c:v>
                </c:pt>
                <c:pt idx="1136">
                  <c:v>94.405709486803858</c:v>
                </c:pt>
                <c:pt idx="1137">
                  <c:v>53.962283794721543</c:v>
                </c:pt>
                <c:pt idx="1138">
                  <c:v>35.984913517888614</c:v>
                </c:pt>
                <c:pt idx="1139">
                  <c:v>29.993965407155446</c:v>
                </c:pt>
                <c:pt idx="1140">
                  <c:v>39.597586162862179</c:v>
                </c:pt>
                <c:pt idx="1141">
                  <c:v>32.639034465144874</c:v>
                </c:pt>
                <c:pt idx="1142">
                  <c:v>29.855613786057951</c:v>
                </c:pt>
                <c:pt idx="1143">
                  <c:v>29.34224551442318</c:v>
                </c:pt>
                <c:pt idx="1144">
                  <c:v>41.736898205769272</c:v>
                </c:pt>
                <c:pt idx="1145">
                  <c:v>46.694759282307714</c:v>
                </c:pt>
                <c:pt idx="1146">
                  <c:v>48.677903712923083</c:v>
                </c:pt>
                <c:pt idx="1147">
                  <c:v>39.871161485169232</c:v>
                </c:pt>
                <c:pt idx="1148">
                  <c:v>28.548464594067696</c:v>
                </c:pt>
                <c:pt idx="1149">
                  <c:v>21.619385837627078</c:v>
                </c:pt>
                <c:pt idx="1150">
                  <c:v>18.84775433505083</c:v>
                </c:pt>
                <c:pt idx="1151">
                  <c:v>18.339101734020332</c:v>
                </c:pt>
                <c:pt idx="1152">
                  <c:v>24.735640693608133</c:v>
                </c:pt>
                <c:pt idx="1153">
                  <c:v>39.894256277443255</c:v>
                </c:pt>
                <c:pt idx="1154">
                  <c:v>45.957702510977299</c:v>
                </c:pt>
                <c:pt idx="1155">
                  <c:v>48.383081004390917</c:v>
                </c:pt>
                <c:pt idx="1156">
                  <c:v>49.353232401756372</c:v>
                </c:pt>
                <c:pt idx="1157">
                  <c:v>49.741292960702552</c:v>
                </c:pt>
                <c:pt idx="1158">
                  <c:v>49.896517184281024</c:v>
                </c:pt>
                <c:pt idx="1159">
                  <c:v>49.958606873712412</c:v>
                </c:pt>
                <c:pt idx="1160">
                  <c:v>49.983442749484965</c:v>
                </c:pt>
                <c:pt idx="1161">
                  <c:v>49.993377099793989</c:v>
                </c:pt>
                <c:pt idx="1162">
                  <c:v>49.997350839917601</c:v>
                </c:pt>
                <c:pt idx="1163">
                  <c:v>49.998940335967042</c:v>
                </c:pt>
                <c:pt idx="1164">
                  <c:v>49.999576134386814</c:v>
                </c:pt>
                <c:pt idx="1165">
                  <c:v>49.999830453754726</c:v>
                </c:pt>
                <c:pt idx="1166">
                  <c:v>49.99993218150189</c:v>
                </c:pt>
                <c:pt idx="1167">
                  <c:v>49.999972872600758</c:v>
                </c:pt>
                <c:pt idx="1168">
                  <c:v>37.399989149040302</c:v>
                </c:pt>
                <c:pt idx="1169">
                  <c:v>44.959995659616119</c:v>
                </c:pt>
                <c:pt idx="1170">
                  <c:v>47.983998263846445</c:v>
                </c:pt>
                <c:pt idx="1171">
                  <c:v>49.193599305538584</c:v>
                </c:pt>
                <c:pt idx="1172">
                  <c:v>49.677439722215439</c:v>
                </c:pt>
                <c:pt idx="1173">
                  <c:v>49.870975888886178</c:v>
                </c:pt>
                <c:pt idx="1174">
                  <c:v>49.948390355554473</c:v>
                </c:pt>
                <c:pt idx="1175">
                  <c:v>45.779356142221786</c:v>
                </c:pt>
                <c:pt idx="1176">
                  <c:v>39.911742456888717</c:v>
                </c:pt>
                <c:pt idx="1177">
                  <c:v>37.564696982755486</c:v>
                </c:pt>
                <c:pt idx="1178">
                  <c:v>47.425878793102193</c:v>
                </c:pt>
                <c:pt idx="1179">
                  <c:v>63.370351517240877</c:v>
                </c:pt>
                <c:pt idx="1180">
                  <c:v>61.348140606896351</c:v>
                </c:pt>
                <c:pt idx="1181">
                  <c:v>69.53925624275854</c:v>
                </c:pt>
                <c:pt idx="1182">
                  <c:v>64.41570249710341</c:v>
                </c:pt>
                <c:pt idx="1183">
                  <c:v>63.566280998841364</c:v>
                </c:pt>
                <c:pt idx="1184">
                  <c:v>86.626512399536551</c:v>
                </c:pt>
                <c:pt idx="1185">
                  <c:v>102.45060495981463</c:v>
                </c:pt>
                <c:pt idx="1186">
                  <c:v>114.18024198392585</c:v>
                </c:pt>
                <c:pt idx="1187">
                  <c:v>124.87209679357035</c:v>
                </c:pt>
                <c:pt idx="1188">
                  <c:v>123.14883871742815</c:v>
                </c:pt>
                <c:pt idx="1189">
                  <c:v>136.85953548697125</c:v>
                </c:pt>
                <c:pt idx="1190">
                  <c:v>147.14381419478849</c:v>
                </c:pt>
                <c:pt idx="1191">
                  <c:v>163.85752567791539</c:v>
                </c:pt>
                <c:pt idx="1192">
                  <c:v>155.54301027116617</c:v>
                </c:pt>
                <c:pt idx="1193">
                  <c:v>131.81720410846646</c:v>
                </c:pt>
                <c:pt idx="1194">
                  <c:v>104.32688164338659</c:v>
                </c:pt>
                <c:pt idx="1195">
                  <c:v>113.73075265735463</c:v>
                </c:pt>
                <c:pt idx="1196">
                  <c:v>101.89230106294185</c:v>
                </c:pt>
                <c:pt idx="1197">
                  <c:v>97.156920425176736</c:v>
                </c:pt>
                <c:pt idx="1198">
                  <c:v>101.86276817007069</c:v>
                </c:pt>
                <c:pt idx="1199">
                  <c:v>75.545107268028275</c:v>
                </c:pt>
                <c:pt idx="1200">
                  <c:v>62.618042907211311</c:v>
                </c:pt>
                <c:pt idx="1201">
                  <c:v>90.447217162884513</c:v>
                </c:pt>
                <c:pt idx="1202">
                  <c:v>69.778886865153808</c:v>
                </c:pt>
                <c:pt idx="1203">
                  <c:v>64.511554746061535</c:v>
                </c:pt>
                <c:pt idx="1204">
                  <c:v>66.004621898424602</c:v>
                </c:pt>
                <c:pt idx="1205">
                  <c:v>61.201848759369838</c:v>
                </c:pt>
                <c:pt idx="1206">
                  <c:v>60.480739503747941</c:v>
                </c:pt>
                <c:pt idx="1207">
                  <c:v>69.792295801499179</c:v>
                </c:pt>
                <c:pt idx="1208">
                  <c:v>86.116918320599666</c:v>
                </c:pt>
                <c:pt idx="1209">
                  <c:v>63.246767328239862</c:v>
                </c:pt>
                <c:pt idx="1210">
                  <c:v>54.698706931295945</c:v>
                </c:pt>
                <c:pt idx="1211">
                  <c:v>78.279482772518378</c:v>
                </c:pt>
                <c:pt idx="1212">
                  <c:v>102.11179310900735</c:v>
                </c:pt>
                <c:pt idx="1213">
                  <c:v>81.64471724360294</c:v>
                </c:pt>
                <c:pt idx="1214">
                  <c:v>65.657886897441188</c:v>
                </c:pt>
                <c:pt idx="1215">
                  <c:v>47.263154758976476</c:v>
                </c:pt>
                <c:pt idx="1216">
                  <c:v>59.105261903590588</c:v>
                </c:pt>
                <c:pt idx="1217">
                  <c:v>90.842104761436246</c:v>
                </c:pt>
                <c:pt idx="1218">
                  <c:v>93.336841904574499</c:v>
                </c:pt>
                <c:pt idx="1219">
                  <c:v>75.734736761829794</c:v>
                </c:pt>
                <c:pt idx="1220">
                  <c:v>58.493894704731915</c:v>
                </c:pt>
                <c:pt idx="1221">
                  <c:v>77.397557881892766</c:v>
                </c:pt>
                <c:pt idx="1222">
                  <c:v>92.759023152757109</c:v>
                </c:pt>
                <c:pt idx="1223">
                  <c:v>73.703609261102855</c:v>
                </c:pt>
                <c:pt idx="1224">
                  <c:v>66.681443704441136</c:v>
                </c:pt>
                <c:pt idx="1225">
                  <c:v>69.272577481776466</c:v>
                </c:pt>
                <c:pt idx="1226">
                  <c:v>69.709030992710581</c:v>
                </c:pt>
                <c:pt idx="1227">
                  <c:v>99.883612397084235</c:v>
                </c:pt>
                <c:pt idx="1228">
                  <c:v>134.15344495883369</c:v>
                </c:pt>
                <c:pt idx="1229">
                  <c:v>143.06137798353348</c:v>
                </c:pt>
                <c:pt idx="1230">
                  <c:v>128.0245511934134</c:v>
                </c:pt>
                <c:pt idx="1231">
                  <c:v>129.80982047736535</c:v>
                </c:pt>
                <c:pt idx="1232">
                  <c:v>150.32392819094613</c:v>
                </c:pt>
                <c:pt idx="1233">
                  <c:v>159.12957127637844</c:v>
                </c:pt>
                <c:pt idx="1234">
                  <c:v>193.85182851055137</c:v>
                </c:pt>
                <c:pt idx="1235">
                  <c:v>147.74073140422055</c:v>
                </c:pt>
                <c:pt idx="1236">
                  <c:v>92.696292561688225</c:v>
                </c:pt>
                <c:pt idx="1237">
                  <c:v>97.678517024675287</c:v>
                </c:pt>
                <c:pt idx="1238">
                  <c:v>93.67140680987012</c:v>
                </c:pt>
                <c:pt idx="1239">
                  <c:v>74.068562723948048</c:v>
                </c:pt>
                <c:pt idx="1240">
                  <c:v>61.427425089579216</c:v>
                </c:pt>
                <c:pt idx="1241">
                  <c:v>61.170970035831687</c:v>
                </c:pt>
                <c:pt idx="1242">
                  <c:v>87.468388014332675</c:v>
                </c:pt>
                <c:pt idx="1243">
                  <c:v>113.58735520573308</c:v>
                </c:pt>
                <c:pt idx="1244">
                  <c:v>122.23494208229323</c:v>
                </c:pt>
                <c:pt idx="1245">
                  <c:v>120.8939768329173</c:v>
                </c:pt>
                <c:pt idx="1246">
                  <c:v>101.75759073316692</c:v>
                </c:pt>
                <c:pt idx="1247">
                  <c:v>101.30303629326676</c:v>
                </c:pt>
                <c:pt idx="1248">
                  <c:v>108.3212145173067</c:v>
                </c:pt>
                <c:pt idx="1249">
                  <c:v>117.72848580692268</c:v>
                </c:pt>
                <c:pt idx="1250">
                  <c:v>88.491394322769082</c:v>
                </c:pt>
                <c:pt idx="1251">
                  <c:v>85.796557729107633</c:v>
                </c:pt>
                <c:pt idx="1252">
                  <c:v>109.91862309164304</c:v>
                </c:pt>
                <c:pt idx="1253">
                  <c:v>101.56744923665721</c:v>
                </c:pt>
                <c:pt idx="1254">
                  <c:v>69.42697969466289</c:v>
                </c:pt>
                <c:pt idx="1255">
                  <c:v>76.970791877865153</c:v>
                </c:pt>
                <c:pt idx="1256">
                  <c:v>94.988316751146073</c:v>
                </c:pt>
                <c:pt idx="1257">
                  <c:v>88.395326700458426</c:v>
                </c:pt>
                <c:pt idx="1258">
                  <c:v>74.358130680183365</c:v>
                </c:pt>
                <c:pt idx="1259">
                  <c:v>99.343252272073343</c:v>
                </c:pt>
                <c:pt idx="1260">
                  <c:v>123.13730090882933</c:v>
                </c:pt>
                <c:pt idx="1261">
                  <c:v>141.05492036353172</c:v>
                </c:pt>
                <c:pt idx="1262">
                  <c:v>156.62196814541269</c:v>
                </c:pt>
                <c:pt idx="1263">
                  <c:v>168.84878725816509</c:v>
                </c:pt>
                <c:pt idx="1264">
                  <c:v>195.33951490326604</c:v>
                </c:pt>
                <c:pt idx="1265">
                  <c:v>171.73580596130643</c:v>
                </c:pt>
                <c:pt idx="1266">
                  <c:v>168.29432238452256</c:v>
                </c:pt>
                <c:pt idx="1267">
                  <c:v>124.31772895380902</c:v>
                </c:pt>
                <c:pt idx="1268">
                  <c:v>88.127091581523615</c:v>
                </c:pt>
                <c:pt idx="1269">
                  <c:v>65.250836632609449</c:v>
                </c:pt>
                <c:pt idx="1270">
                  <c:v>53.700334653043782</c:v>
                </c:pt>
                <c:pt idx="1271">
                  <c:v>59.280133861217507</c:v>
                </c:pt>
                <c:pt idx="1272">
                  <c:v>74.112053544486997</c:v>
                </c:pt>
                <c:pt idx="1273">
                  <c:v>90.844821417794805</c:v>
                </c:pt>
                <c:pt idx="1274">
                  <c:v>90.337928567117928</c:v>
                </c:pt>
                <c:pt idx="1275">
                  <c:v>128.53517142684717</c:v>
                </c:pt>
                <c:pt idx="1276">
                  <c:v>152.21406857073887</c:v>
                </c:pt>
                <c:pt idx="1277">
                  <c:v>91.485627428295544</c:v>
                </c:pt>
                <c:pt idx="1278">
                  <c:v>81.594250971318218</c:v>
                </c:pt>
                <c:pt idx="1279">
                  <c:v>73.437700388527276</c:v>
                </c:pt>
                <c:pt idx="1280">
                  <c:v>99.575080155410916</c:v>
                </c:pt>
                <c:pt idx="1281">
                  <c:v>126.23003206216436</c:v>
                </c:pt>
                <c:pt idx="1282">
                  <c:v>98.492012824865753</c:v>
                </c:pt>
                <c:pt idx="1283">
                  <c:v>131.19680512994631</c:v>
                </c:pt>
                <c:pt idx="1284">
                  <c:v>123.27872205197852</c:v>
                </c:pt>
                <c:pt idx="1285">
                  <c:v>84.711488820791402</c:v>
                </c:pt>
                <c:pt idx="1286">
                  <c:v>75.884595528316567</c:v>
                </c:pt>
                <c:pt idx="1287">
                  <c:v>69.953838211326627</c:v>
                </c:pt>
                <c:pt idx="1288">
                  <c:v>65.781535284530648</c:v>
                </c:pt>
                <c:pt idx="1289">
                  <c:v>76.712614113812265</c:v>
                </c:pt>
                <c:pt idx="1290">
                  <c:v>67.885045645524912</c:v>
                </c:pt>
                <c:pt idx="1291">
                  <c:v>69.154018258209959</c:v>
                </c:pt>
                <c:pt idx="1292">
                  <c:v>58.861607303283989</c:v>
                </c:pt>
                <c:pt idx="1293">
                  <c:v>57.744642921313591</c:v>
                </c:pt>
                <c:pt idx="1294">
                  <c:v>69.297857168525439</c:v>
                </c:pt>
                <c:pt idx="1295">
                  <c:v>117.11914286741018</c:v>
                </c:pt>
                <c:pt idx="1296">
                  <c:v>149.44765714696408</c:v>
                </c:pt>
                <c:pt idx="1297">
                  <c:v>92.179062858785642</c:v>
                </c:pt>
                <c:pt idx="1298">
                  <c:v>72.871625143514251</c:v>
                </c:pt>
                <c:pt idx="1299">
                  <c:v>66.348650057405706</c:v>
                </c:pt>
                <c:pt idx="1300">
                  <c:v>84.739460022962277</c:v>
                </c:pt>
                <c:pt idx="1301">
                  <c:v>73.495784009184916</c:v>
                </c:pt>
                <c:pt idx="1302">
                  <c:v>84.598313603673972</c:v>
                </c:pt>
                <c:pt idx="1303">
                  <c:v>117.83932544146958</c:v>
                </c:pt>
                <c:pt idx="1304">
                  <c:v>113.73573017658782</c:v>
                </c:pt>
                <c:pt idx="1305">
                  <c:v>77.294292070635123</c:v>
                </c:pt>
                <c:pt idx="1306">
                  <c:v>56.717716828254055</c:v>
                </c:pt>
                <c:pt idx="1307">
                  <c:v>43.687086731301619</c:v>
                </c:pt>
                <c:pt idx="1308">
                  <c:v>31.874834692520647</c:v>
                </c:pt>
                <c:pt idx="1309">
                  <c:v>34.349933877008255</c:v>
                </c:pt>
                <c:pt idx="1310">
                  <c:v>50.939973550803302</c:v>
                </c:pt>
                <c:pt idx="1311">
                  <c:v>71.975989420321326</c:v>
                </c:pt>
                <c:pt idx="1312">
                  <c:v>97.790395768128533</c:v>
                </c:pt>
                <c:pt idx="1313">
                  <c:v>104.5161583072514</c:v>
                </c:pt>
                <c:pt idx="1314">
                  <c:v>127.00646332290057</c:v>
                </c:pt>
                <c:pt idx="1315">
                  <c:v>153.40258532916022</c:v>
                </c:pt>
                <c:pt idx="1316">
                  <c:v>135.76103413166408</c:v>
                </c:pt>
                <c:pt idx="1317">
                  <c:v>71.704413652665636</c:v>
                </c:pt>
                <c:pt idx="1318">
                  <c:v>63.481765461066253</c:v>
                </c:pt>
                <c:pt idx="1319">
                  <c:v>89.592706184426504</c:v>
                </c:pt>
                <c:pt idx="1320">
                  <c:v>100.63708247377059</c:v>
                </c:pt>
                <c:pt idx="1321">
                  <c:v>75.054832989508242</c:v>
                </c:pt>
                <c:pt idx="1322">
                  <c:v>55.821933195803297</c:v>
                </c:pt>
                <c:pt idx="1323">
                  <c:v>68.528773278321324</c:v>
                </c:pt>
                <c:pt idx="1324">
                  <c:v>86.811509311328535</c:v>
                </c:pt>
                <c:pt idx="1325">
                  <c:v>99.524603724531403</c:v>
                </c:pt>
                <c:pt idx="1326">
                  <c:v>88.409841489812564</c:v>
                </c:pt>
                <c:pt idx="1327">
                  <c:v>65.96393659592502</c:v>
                </c:pt>
                <c:pt idx="1328">
                  <c:v>63.585574638370005</c:v>
                </c:pt>
                <c:pt idx="1329">
                  <c:v>49.434229855348008</c:v>
                </c:pt>
                <c:pt idx="1330">
                  <c:v>58.1736919421392</c:v>
                </c:pt>
                <c:pt idx="1331">
                  <c:v>73.669476776855674</c:v>
                </c:pt>
                <c:pt idx="1332">
                  <c:v>99.067790710742258</c:v>
                </c:pt>
                <c:pt idx="1333">
                  <c:v>135.6271162842969</c:v>
                </c:pt>
                <c:pt idx="1334">
                  <c:v>167.65084651371876</c:v>
                </c:pt>
                <c:pt idx="1335">
                  <c:v>167.8603386054875</c:v>
                </c:pt>
                <c:pt idx="1336">
                  <c:v>149.34413544219501</c:v>
                </c:pt>
                <c:pt idx="1337">
                  <c:v>113.73765417687801</c:v>
                </c:pt>
                <c:pt idx="1338">
                  <c:v>94.095061670751207</c:v>
                </c:pt>
                <c:pt idx="1339">
                  <c:v>76.638024668300488</c:v>
                </c:pt>
                <c:pt idx="1340">
                  <c:v>70.25520986732019</c:v>
                </c:pt>
                <c:pt idx="1341">
                  <c:v>56.902083946928073</c:v>
                </c:pt>
                <c:pt idx="1342">
                  <c:v>50.960833578771229</c:v>
                </c:pt>
                <c:pt idx="1343">
                  <c:v>50.984333431508489</c:v>
                </c:pt>
                <c:pt idx="1344">
                  <c:v>46.193733372603397</c:v>
                </c:pt>
                <c:pt idx="1345">
                  <c:v>38.877493349041359</c:v>
                </c:pt>
                <c:pt idx="1346">
                  <c:v>38.350997339616541</c:v>
                </c:pt>
                <c:pt idx="1347">
                  <c:v>51.940398935846616</c:v>
                </c:pt>
                <c:pt idx="1348">
                  <c:v>87.976159574338652</c:v>
                </c:pt>
                <c:pt idx="1349">
                  <c:v>78.390463829735467</c:v>
                </c:pt>
                <c:pt idx="1350">
                  <c:v>76.956185531894192</c:v>
                </c:pt>
                <c:pt idx="1351">
                  <c:v>90.782474212757677</c:v>
                </c:pt>
                <c:pt idx="1352">
                  <c:v>78.312989685103076</c:v>
                </c:pt>
                <c:pt idx="1353">
                  <c:v>81.125195874041225</c:v>
                </c:pt>
                <c:pt idx="1354">
                  <c:v>75.050078349616484</c:v>
                </c:pt>
                <c:pt idx="1355">
                  <c:v>74.420031339846588</c:v>
                </c:pt>
                <c:pt idx="1356">
                  <c:v>65.768012535938638</c:v>
                </c:pt>
                <c:pt idx="1357">
                  <c:v>83.307205014375455</c:v>
                </c:pt>
                <c:pt idx="1358">
                  <c:v>105.92288200575018</c:v>
                </c:pt>
                <c:pt idx="1359">
                  <c:v>77.769152802300084</c:v>
                </c:pt>
                <c:pt idx="1360">
                  <c:v>50.307661120920031</c:v>
                </c:pt>
                <c:pt idx="1361">
                  <c:v>48.323064448368015</c:v>
                </c:pt>
                <c:pt idx="1362">
                  <c:v>67.329225779347212</c:v>
                </c:pt>
                <c:pt idx="1363">
                  <c:v>61.131690311738879</c:v>
                </c:pt>
                <c:pt idx="1364">
                  <c:v>48.452676124695557</c:v>
                </c:pt>
                <c:pt idx="1365">
                  <c:v>48.18107044987822</c:v>
                </c:pt>
                <c:pt idx="1366">
                  <c:v>37.872428179951285</c:v>
                </c:pt>
                <c:pt idx="1367">
                  <c:v>31.348971271980513</c:v>
                </c:pt>
                <c:pt idx="1368">
                  <c:v>26.339588508792204</c:v>
                </c:pt>
                <c:pt idx="1369">
                  <c:v>29.73583540351688</c:v>
                </c:pt>
                <c:pt idx="1370">
                  <c:v>39.494334161406755</c:v>
                </c:pt>
                <c:pt idx="1371">
                  <c:v>44.597733664562696</c:v>
                </c:pt>
                <c:pt idx="1372">
                  <c:v>74.839093465825073</c:v>
                </c:pt>
                <c:pt idx="1373">
                  <c:v>68.935637386330029</c:v>
                </c:pt>
                <c:pt idx="1374">
                  <c:v>59.974254954532014</c:v>
                </c:pt>
                <c:pt idx="1375">
                  <c:v>52.789701981812804</c:v>
                </c:pt>
                <c:pt idx="1376">
                  <c:v>37.915880792725119</c:v>
                </c:pt>
                <c:pt idx="1377">
                  <c:v>25.966352317090049</c:v>
                </c:pt>
                <c:pt idx="1378">
                  <c:v>31.986540926836017</c:v>
                </c:pt>
                <c:pt idx="1379">
                  <c:v>54.194616370734408</c:v>
                </c:pt>
                <c:pt idx="1380">
                  <c:v>75.077846548293763</c:v>
                </c:pt>
                <c:pt idx="1381">
                  <c:v>75.631138619317511</c:v>
                </c:pt>
                <c:pt idx="1382">
                  <c:v>66.252455447727002</c:v>
                </c:pt>
                <c:pt idx="1383">
                  <c:v>51.700982179090801</c:v>
                </c:pt>
                <c:pt idx="1384">
                  <c:v>39.280392871636323</c:v>
                </c:pt>
                <c:pt idx="1385">
                  <c:v>40.912157148654529</c:v>
                </c:pt>
                <c:pt idx="1386">
                  <c:v>45.164862859461806</c:v>
                </c:pt>
                <c:pt idx="1387">
                  <c:v>52.26594514378472</c:v>
                </c:pt>
                <c:pt idx="1388">
                  <c:v>50.306378057513889</c:v>
                </c:pt>
                <c:pt idx="1389">
                  <c:v>36.922551223005556</c:v>
                </c:pt>
                <c:pt idx="1390">
                  <c:v>30.969020489202222</c:v>
                </c:pt>
                <c:pt idx="1391">
                  <c:v>32.787608195680889</c:v>
                </c:pt>
                <c:pt idx="1392">
                  <c:v>28.115043278272356</c:v>
                </c:pt>
                <c:pt idx="1393">
                  <c:v>25.646017311308942</c:v>
                </c:pt>
                <c:pt idx="1394">
                  <c:v>20.458406924523576</c:v>
                </c:pt>
                <c:pt idx="1395">
                  <c:v>17.783362769809429</c:v>
                </c:pt>
                <c:pt idx="1396">
                  <c:v>20.313345107923773</c:v>
                </c:pt>
                <c:pt idx="1397">
                  <c:v>18.925338043169511</c:v>
                </c:pt>
                <c:pt idx="1398">
                  <c:v>23.770135217267804</c:v>
                </c:pt>
                <c:pt idx="1399">
                  <c:v>35.908054086907121</c:v>
                </c:pt>
                <c:pt idx="1400">
                  <c:v>54.563221634762847</c:v>
                </c:pt>
                <c:pt idx="1401">
                  <c:v>81.225288653905139</c:v>
                </c:pt>
                <c:pt idx="1402">
                  <c:v>69.09011546156205</c:v>
                </c:pt>
                <c:pt idx="1403">
                  <c:v>57.036046184624823</c:v>
                </c:pt>
                <c:pt idx="1404">
                  <c:v>51.014418473849929</c:v>
                </c:pt>
                <c:pt idx="1405">
                  <c:v>45.005767389539969</c:v>
                </c:pt>
                <c:pt idx="1406">
                  <c:v>42.002306955815989</c:v>
                </c:pt>
                <c:pt idx="1407">
                  <c:v>45.000922782326398</c:v>
                </c:pt>
                <c:pt idx="1408">
                  <c:v>43.200369112930559</c:v>
                </c:pt>
                <c:pt idx="1409">
                  <c:v>47.880147645172222</c:v>
                </c:pt>
                <c:pt idx="1410">
                  <c:v>46.752059058068888</c:v>
                </c:pt>
                <c:pt idx="1411">
                  <c:v>49.900823623227552</c:v>
                </c:pt>
                <c:pt idx="1412">
                  <c:v>46.360329449291022</c:v>
                </c:pt>
                <c:pt idx="1413">
                  <c:v>40.744131779716412</c:v>
                </c:pt>
                <c:pt idx="1414">
                  <c:v>34.29765271188657</c:v>
                </c:pt>
                <c:pt idx="1415">
                  <c:v>32.919061084754631</c:v>
                </c:pt>
                <c:pt idx="1416">
                  <c:v>29.367624433901852</c:v>
                </c:pt>
                <c:pt idx="1417">
                  <c:v>30.947049773560742</c:v>
                </c:pt>
                <c:pt idx="1418">
                  <c:v>33.378819909424294</c:v>
                </c:pt>
                <c:pt idx="1419">
                  <c:v>31.351527963769719</c:v>
                </c:pt>
                <c:pt idx="1420">
                  <c:v>35.94061118550789</c:v>
                </c:pt>
                <c:pt idx="1421">
                  <c:v>43.776244474203153</c:v>
                </c:pt>
                <c:pt idx="1422">
                  <c:v>44.510497789681267</c:v>
                </c:pt>
                <c:pt idx="1423">
                  <c:v>44.204199115872505</c:v>
                </c:pt>
                <c:pt idx="1424">
                  <c:v>40.481679646349008</c:v>
                </c:pt>
                <c:pt idx="1425">
                  <c:v>38.3926718585396</c:v>
                </c:pt>
                <c:pt idx="1426">
                  <c:v>44.157068743415834</c:v>
                </c:pt>
                <c:pt idx="1427">
                  <c:v>38.062827497366328</c:v>
                </c:pt>
                <c:pt idx="1428">
                  <c:v>31.425130998946532</c:v>
                </c:pt>
                <c:pt idx="1429">
                  <c:v>40.770052399578617</c:v>
                </c:pt>
                <c:pt idx="1430">
                  <c:v>49.908020959831447</c:v>
                </c:pt>
                <c:pt idx="1431">
                  <c:v>44.563208383932576</c:v>
                </c:pt>
                <c:pt idx="1432">
                  <c:v>38.225283353573033</c:v>
                </c:pt>
                <c:pt idx="1433">
                  <c:v>32.69011334142921</c:v>
                </c:pt>
                <c:pt idx="1434">
                  <c:v>36.476045336571687</c:v>
                </c:pt>
                <c:pt idx="1435">
                  <c:v>39.190418134628672</c:v>
                </c:pt>
                <c:pt idx="1436">
                  <c:v>36.676167253851467</c:v>
                </c:pt>
                <c:pt idx="1437">
                  <c:v>36.270466901540587</c:v>
                </c:pt>
                <c:pt idx="1438">
                  <c:v>42.708186760616236</c:v>
                </c:pt>
                <c:pt idx="1439">
                  <c:v>47.683274704246493</c:v>
                </c:pt>
                <c:pt idx="1440">
                  <c:v>44.273309881698594</c:v>
                </c:pt>
                <c:pt idx="1441">
                  <c:v>47.709323952679441</c:v>
                </c:pt>
                <c:pt idx="1442">
                  <c:v>41.283729581071775</c:v>
                </c:pt>
                <c:pt idx="1443">
                  <c:v>36.31349183242871</c:v>
                </c:pt>
                <c:pt idx="1444">
                  <c:v>34.925396732971485</c:v>
                </c:pt>
                <c:pt idx="1445">
                  <c:v>31.370158693188593</c:v>
                </c:pt>
                <c:pt idx="1446">
                  <c:v>29.348063477275439</c:v>
                </c:pt>
                <c:pt idx="1447">
                  <c:v>32.739225390910178</c:v>
                </c:pt>
                <c:pt idx="1448">
                  <c:v>34.095690156364071</c:v>
                </c:pt>
                <c:pt idx="1449">
                  <c:v>31.638276062545629</c:v>
                </c:pt>
                <c:pt idx="1450">
                  <c:v>27.65531042501825</c:v>
                </c:pt>
                <c:pt idx="1451">
                  <c:v>25.4621241700073</c:v>
                </c:pt>
                <c:pt idx="1452">
                  <c:v>23.984849668002919</c:v>
                </c:pt>
                <c:pt idx="1453">
                  <c:v>25.793939867201168</c:v>
                </c:pt>
                <c:pt idx="1454">
                  <c:v>27.117575946880468</c:v>
                </c:pt>
                <c:pt idx="1455">
                  <c:v>30.647030378752188</c:v>
                </c:pt>
                <c:pt idx="1456">
                  <c:v>33.858812151500871</c:v>
                </c:pt>
                <c:pt idx="1457">
                  <c:v>39.343524860600354</c:v>
                </c:pt>
                <c:pt idx="1458">
                  <c:v>45.737409944240142</c:v>
                </c:pt>
                <c:pt idx="1459">
                  <c:v>34.494963977696059</c:v>
                </c:pt>
                <c:pt idx="1460">
                  <c:v>29.997985591078425</c:v>
                </c:pt>
                <c:pt idx="1461">
                  <c:v>30.599194236431369</c:v>
                </c:pt>
                <c:pt idx="1462">
                  <c:v>30.839677694572547</c:v>
                </c:pt>
                <c:pt idx="1463">
                  <c:v>31.535871077829018</c:v>
                </c:pt>
                <c:pt idx="1464">
                  <c:v>32.414348431131607</c:v>
                </c:pt>
                <c:pt idx="1465">
                  <c:v>32.165739372452641</c:v>
                </c:pt>
                <c:pt idx="1466">
                  <c:v>27.266295748981058</c:v>
                </c:pt>
                <c:pt idx="1467">
                  <c:v>25.306518299592422</c:v>
                </c:pt>
                <c:pt idx="1468">
                  <c:v>23.92260731983697</c:v>
                </c:pt>
                <c:pt idx="1469">
                  <c:v>25.16904292793479</c:v>
                </c:pt>
                <c:pt idx="1470">
                  <c:v>26.267617171173917</c:v>
                </c:pt>
                <c:pt idx="1471">
                  <c:v>29.707046868469568</c:v>
                </c:pt>
                <c:pt idx="1472">
                  <c:v>32.88281874738783</c:v>
                </c:pt>
                <c:pt idx="1473">
                  <c:v>38.953127498955133</c:v>
                </c:pt>
                <c:pt idx="1474">
                  <c:v>37.781250999582056</c:v>
                </c:pt>
                <c:pt idx="1475">
                  <c:v>35.512500399832824</c:v>
                </c:pt>
                <c:pt idx="1476">
                  <c:v>33.405000159933131</c:v>
                </c:pt>
                <c:pt idx="1477">
                  <c:v>31.96200006397325</c:v>
                </c:pt>
                <c:pt idx="1478">
                  <c:v>28.984800025589301</c:v>
                </c:pt>
                <c:pt idx="1479">
                  <c:v>27.193920010235722</c:v>
                </c:pt>
                <c:pt idx="1480">
                  <c:v>27.077568004094289</c:v>
                </c:pt>
                <c:pt idx="1481">
                  <c:v>27.631027201637718</c:v>
                </c:pt>
                <c:pt idx="1482">
                  <c:v>26.65241088065509</c:v>
                </c:pt>
                <c:pt idx="1483">
                  <c:v>28.060964352262033</c:v>
                </c:pt>
                <c:pt idx="1484">
                  <c:v>27.424385740904814</c:v>
                </c:pt>
                <c:pt idx="1485">
                  <c:v>23.569754296361928</c:v>
                </c:pt>
                <c:pt idx="1486">
                  <c:v>23.827901718544773</c:v>
                </c:pt>
                <c:pt idx="1487">
                  <c:v>24.531160687417909</c:v>
                </c:pt>
                <c:pt idx="1488">
                  <c:v>22.412464274967164</c:v>
                </c:pt>
                <c:pt idx="1489">
                  <c:v>34.164985709986865</c:v>
                </c:pt>
                <c:pt idx="1490">
                  <c:v>45.465994283994746</c:v>
                </c:pt>
                <c:pt idx="1491">
                  <c:v>63.7863977135979</c:v>
                </c:pt>
                <c:pt idx="1492">
                  <c:v>57.914559085439159</c:v>
                </c:pt>
                <c:pt idx="1493">
                  <c:v>49.565823634175665</c:v>
                </c:pt>
                <c:pt idx="1494">
                  <c:v>45.626329453670266</c:v>
                </c:pt>
                <c:pt idx="1495">
                  <c:v>36.850531781468106</c:v>
                </c:pt>
                <c:pt idx="1496">
                  <c:v>26.740212712587244</c:v>
                </c:pt>
                <c:pt idx="1497">
                  <c:v>29.896085085034898</c:v>
                </c:pt>
                <c:pt idx="1498">
                  <c:v>28.158434034013958</c:v>
                </c:pt>
                <c:pt idx="1499">
                  <c:v>28.663373613605582</c:v>
                </c:pt>
                <c:pt idx="1500">
                  <c:v>23.465349445442236</c:v>
                </c:pt>
                <c:pt idx="1501">
                  <c:v>21.986139778176895</c:v>
                </c:pt>
                <c:pt idx="1502">
                  <c:v>23.194455911270758</c:v>
                </c:pt>
                <c:pt idx="1503">
                  <c:v>23.677782364508303</c:v>
                </c:pt>
                <c:pt idx="1504">
                  <c:v>25.071112945803321</c:v>
                </c:pt>
                <c:pt idx="1505">
                  <c:v>22.628445178321329</c:v>
                </c:pt>
                <c:pt idx="1506">
                  <c:v>22.851378071328533</c:v>
                </c:pt>
                <c:pt idx="1507">
                  <c:v>19.34055122853141</c:v>
                </c:pt>
                <c:pt idx="1508">
                  <c:v>19.136220491412566</c:v>
                </c:pt>
                <c:pt idx="1509">
                  <c:v>26.854488196565026</c:v>
                </c:pt>
                <c:pt idx="1510">
                  <c:v>36.541795278626012</c:v>
                </c:pt>
                <c:pt idx="1511">
                  <c:v>26.016718111450405</c:v>
                </c:pt>
                <c:pt idx="1512">
                  <c:v>23.006687244580164</c:v>
                </c:pt>
                <c:pt idx="1513">
                  <c:v>27.202674897832068</c:v>
                </c:pt>
                <c:pt idx="1514">
                  <c:v>35.481069959132824</c:v>
                </c:pt>
                <c:pt idx="1515">
                  <c:v>27.99242798365313</c:v>
                </c:pt>
                <c:pt idx="1516">
                  <c:v>26.796971193461253</c:v>
                </c:pt>
                <c:pt idx="1517">
                  <c:v>29.918788477384503</c:v>
                </c:pt>
                <c:pt idx="1518">
                  <c:v>27.567515390953801</c:v>
                </c:pt>
                <c:pt idx="1519">
                  <c:v>26.627006156381519</c:v>
                </c:pt>
                <c:pt idx="1520">
                  <c:v>34.05080246255261</c:v>
                </c:pt>
                <c:pt idx="1521">
                  <c:v>43.620320985021046</c:v>
                </c:pt>
                <c:pt idx="1522">
                  <c:v>40.248128394008418</c:v>
                </c:pt>
                <c:pt idx="1523">
                  <c:v>35.299251357603367</c:v>
                </c:pt>
                <c:pt idx="1524">
                  <c:v>36.31970054304135</c:v>
                </c:pt>
                <c:pt idx="1525">
                  <c:v>38.527880217216541</c:v>
                </c:pt>
                <c:pt idx="1526">
                  <c:v>46.011152086886611</c:v>
                </c:pt>
                <c:pt idx="1527">
                  <c:v>64.004460834754639</c:v>
                </c:pt>
                <c:pt idx="1528">
                  <c:v>68.201784333901855</c:v>
                </c:pt>
                <c:pt idx="1529">
                  <c:v>60.280713733560745</c:v>
                </c:pt>
                <c:pt idx="1530">
                  <c:v>45.112285493424295</c:v>
                </c:pt>
                <c:pt idx="1531">
                  <c:v>34.844914197369718</c:v>
                </c:pt>
                <c:pt idx="1532">
                  <c:v>35.537965678947884</c:v>
                </c:pt>
                <c:pt idx="1533">
                  <c:v>42.415186271579152</c:v>
                </c:pt>
                <c:pt idx="1534">
                  <c:v>34.966074508631664</c:v>
                </c:pt>
                <c:pt idx="1535">
                  <c:v>32.58642980345266</c:v>
                </c:pt>
                <c:pt idx="1536">
                  <c:v>29.834571921381066</c:v>
                </c:pt>
                <c:pt idx="1537">
                  <c:v>28.733828768552428</c:v>
                </c:pt>
                <c:pt idx="1538">
                  <c:v>26.493531507420972</c:v>
                </c:pt>
                <c:pt idx="1539">
                  <c:v>24.397412602968387</c:v>
                </c:pt>
                <c:pt idx="1540">
                  <c:v>22.958965041187355</c:v>
                </c:pt>
                <c:pt idx="1541">
                  <c:v>25.983586016474945</c:v>
                </c:pt>
                <c:pt idx="1542">
                  <c:v>30.193434406589979</c:v>
                </c:pt>
                <c:pt idx="1543">
                  <c:v>22.87737376263599</c:v>
                </c:pt>
                <c:pt idx="1544">
                  <c:v>23.550949505054398</c:v>
                </c:pt>
                <c:pt idx="1545">
                  <c:v>31.020379802021758</c:v>
                </c:pt>
                <c:pt idx="1546">
                  <c:v>36.408151920808706</c:v>
                </c:pt>
                <c:pt idx="1547">
                  <c:v>26.563260768323481</c:v>
                </c:pt>
                <c:pt idx="1548">
                  <c:v>26.825304307329393</c:v>
                </c:pt>
                <c:pt idx="1549">
                  <c:v>26.930121722931759</c:v>
                </c:pt>
                <c:pt idx="1550">
                  <c:v>32.972048689172702</c:v>
                </c:pt>
                <c:pt idx="1551">
                  <c:v>26.388819475669081</c:v>
                </c:pt>
                <c:pt idx="1552">
                  <c:v>23.755527790267632</c:v>
                </c:pt>
                <c:pt idx="1553">
                  <c:v>28.702211116107051</c:v>
                </c:pt>
                <c:pt idx="1554">
                  <c:v>37.88088444644282</c:v>
                </c:pt>
                <c:pt idx="1555">
                  <c:v>31.95235377857713</c:v>
                </c:pt>
                <c:pt idx="1556">
                  <c:v>28.380941511430855</c:v>
                </c:pt>
                <c:pt idx="1557">
                  <c:v>33.552376604572345</c:v>
                </c:pt>
                <c:pt idx="1558">
                  <c:v>37.420950641828938</c:v>
                </c:pt>
                <c:pt idx="1559">
                  <c:v>34.768380256731575</c:v>
                </c:pt>
                <c:pt idx="1560">
                  <c:v>30.707352102692631</c:v>
                </c:pt>
                <c:pt idx="1561">
                  <c:v>32.082940841077054</c:v>
                </c:pt>
                <c:pt idx="1562">
                  <c:v>24.833176336430824</c:v>
                </c:pt>
                <c:pt idx="1563">
                  <c:v>26.133270534572329</c:v>
                </c:pt>
                <c:pt idx="1564">
                  <c:v>23.653308213828932</c:v>
                </c:pt>
                <c:pt idx="1565">
                  <c:v>28.661323285531573</c:v>
                </c:pt>
                <c:pt idx="1566">
                  <c:v>34.864529314212632</c:v>
                </c:pt>
                <c:pt idx="1567">
                  <c:v>49.945811725685054</c:v>
                </c:pt>
                <c:pt idx="1568">
                  <c:v>53.578324690274023</c:v>
                </c:pt>
                <c:pt idx="1569">
                  <c:v>37.031329876109609</c:v>
                </c:pt>
                <c:pt idx="1570">
                  <c:v>26.212531950443847</c:v>
                </c:pt>
                <c:pt idx="1571">
                  <c:v>21.88501278017754</c:v>
                </c:pt>
                <c:pt idx="1572">
                  <c:v>20.154005112071019</c:v>
                </c:pt>
                <c:pt idx="1573">
                  <c:v>23.661602044828406</c:v>
                </c:pt>
                <c:pt idx="1574">
                  <c:v>26.264640817931365</c:v>
                </c:pt>
                <c:pt idx="1575">
                  <c:v>25.505856327172545</c:v>
                </c:pt>
                <c:pt idx="1576">
                  <c:v>31.802342530869016</c:v>
                </c:pt>
                <c:pt idx="1577">
                  <c:v>43.320937012347606</c:v>
                </c:pt>
                <c:pt idx="1578">
                  <c:v>62.328374804939045</c:v>
                </c:pt>
                <c:pt idx="1579">
                  <c:v>72.931349921975624</c:v>
                </c:pt>
                <c:pt idx="1580">
                  <c:v>74.772539968790255</c:v>
                </c:pt>
                <c:pt idx="1581">
                  <c:v>62.909015987516099</c:v>
                </c:pt>
                <c:pt idx="1582">
                  <c:v>59.363606395006435</c:v>
                </c:pt>
                <c:pt idx="1583">
                  <c:v>59.74544255800258</c:v>
                </c:pt>
                <c:pt idx="1584">
                  <c:v>50.298177023201035</c:v>
                </c:pt>
                <c:pt idx="1585">
                  <c:v>34.519270809280414</c:v>
                </c:pt>
                <c:pt idx="1586">
                  <c:v>42.007708323712166</c:v>
                </c:pt>
                <c:pt idx="1587">
                  <c:v>61.203083329484869</c:v>
                </c:pt>
                <c:pt idx="1588">
                  <c:v>61.681233331793948</c:v>
                </c:pt>
                <c:pt idx="1589">
                  <c:v>46.272493332717573</c:v>
                </c:pt>
                <c:pt idx="1590">
                  <c:v>52.108997333087032</c:v>
                </c:pt>
                <c:pt idx="1591">
                  <c:v>75.443598933234824</c:v>
                </c:pt>
                <c:pt idx="1592">
                  <c:v>97.377439573293941</c:v>
                </c:pt>
                <c:pt idx="1593">
                  <c:v>70.750975829317582</c:v>
                </c:pt>
                <c:pt idx="1594">
                  <c:v>56.500390331727033</c:v>
                </c:pt>
                <c:pt idx="1595">
                  <c:v>55.000156132690812</c:v>
                </c:pt>
                <c:pt idx="1596">
                  <c:v>61.000062453076325</c:v>
                </c:pt>
                <c:pt idx="1597">
                  <c:v>60.40002498123053</c:v>
                </c:pt>
                <c:pt idx="1598">
                  <c:v>67.960009992492218</c:v>
                </c:pt>
                <c:pt idx="1599">
                  <c:v>66.784003996996887</c:v>
                </c:pt>
                <c:pt idx="1600">
                  <c:v>66.913601598798749</c:v>
                </c:pt>
                <c:pt idx="1601">
                  <c:v>56.165440639519502</c:v>
                </c:pt>
                <c:pt idx="1602">
                  <c:v>49.466176255807802</c:v>
                </c:pt>
                <c:pt idx="1603">
                  <c:v>41.986470502323122</c:v>
                </c:pt>
                <c:pt idx="1604">
                  <c:v>34.794588200929255</c:v>
                </c:pt>
                <c:pt idx="1605">
                  <c:v>35.517835280371699</c:v>
                </c:pt>
                <c:pt idx="1606">
                  <c:v>35.20713411214868</c:v>
                </c:pt>
                <c:pt idx="1607">
                  <c:v>29.68285364485947</c:v>
                </c:pt>
                <c:pt idx="1608">
                  <c:v>32.273141457943787</c:v>
                </c:pt>
                <c:pt idx="1609">
                  <c:v>35.70925658317752</c:v>
                </c:pt>
                <c:pt idx="1610">
                  <c:v>42.483702633271008</c:v>
                </c:pt>
                <c:pt idx="1611">
                  <c:v>52.9934810533084</c:v>
                </c:pt>
                <c:pt idx="1612">
                  <c:v>51.197392421323357</c:v>
                </c:pt>
                <c:pt idx="1613">
                  <c:v>55.878956968529344</c:v>
                </c:pt>
                <c:pt idx="1614">
                  <c:v>48.751582787411735</c:v>
                </c:pt>
                <c:pt idx="1615">
                  <c:v>39.900633114964691</c:v>
                </c:pt>
                <c:pt idx="1616">
                  <c:v>43.560253245985876</c:v>
                </c:pt>
                <c:pt idx="1617">
                  <c:v>59.424101298394348</c:v>
                </c:pt>
                <c:pt idx="1618">
                  <c:v>74.169640519357742</c:v>
                </c:pt>
                <c:pt idx="1619">
                  <c:v>71.6678562077431</c:v>
                </c:pt>
                <c:pt idx="1620">
                  <c:v>53.86714248309724</c:v>
                </c:pt>
                <c:pt idx="1621">
                  <c:v>51.546856993238897</c:v>
                </c:pt>
                <c:pt idx="1622">
                  <c:v>69.818742797295556</c:v>
                </c:pt>
                <c:pt idx="1623">
                  <c:v>87.927497118918225</c:v>
                </c:pt>
                <c:pt idx="1624">
                  <c:v>81.970998847567287</c:v>
                </c:pt>
                <c:pt idx="1625">
                  <c:v>94.588399539026909</c:v>
                </c:pt>
                <c:pt idx="1626">
                  <c:v>105.63535981561077</c:v>
                </c:pt>
                <c:pt idx="1627">
                  <c:v>104.05414392624431</c:v>
                </c:pt>
                <c:pt idx="1628">
                  <c:v>85.421657570497729</c:v>
                </c:pt>
                <c:pt idx="1629">
                  <c:v>71.968663028199089</c:v>
                </c:pt>
                <c:pt idx="1630">
                  <c:v>58.187465211279637</c:v>
                </c:pt>
                <c:pt idx="1631">
                  <c:v>38.274986084511852</c:v>
                </c:pt>
                <c:pt idx="1632">
                  <c:v>30.909994433804741</c:v>
                </c:pt>
                <c:pt idx="1633">
                  <c:v>32.763997773521893</c:v>
                </c:pt>
                <c:pt idx="1634">
                  <c:v>35.905599109408755</c:v>
                </c:pt>
                <c:pt idx="1635">
                  <c:v>42.562239643763505</c:v>
                </c:pt>
                <c:pt idx="1636">
                  <c:v>47.024895857505399</c:v>
                </c:pt>
                <c:pt idx="1637">
                  <c:v>58.40995834300216</c:v>
                </c:pt>
                <c:pt idx="1638">
                  <c:v>80.963983337200858</c:v>
                </c:pt>
                <c:pt idx="1639">
                  <c:v>91.185593334880338</c:v>
                </c:pt>
                <c:pt idx="1640">
                  <c:v>80.874237333952138</c:v>
                </c:pt>
                <c:pt idx="1641">
                  <c:v>96.549694933580867</c:v>
                </c:pt>
                <c:pt idx="1642">
                  <c:v>95.619877973432352</c:v>
                </c:pt>
                <c:pt idx="1643">
                  <c:v>99.44795118937293</c:v>
                </c:pt>
                <c:pt idx="1644">
                  <c:v>72.179180475749178</c:v>
                </c:pt>
                <c:pt idx="1645">
                  <c:v>48.671672190299674</c:v>
                </c:pt>
                <c:pt idx="1646">
                  <c:v>45.268668876119875</c:v>
                </c:pt>
                <c:pt idx="1647">
                  <c:v>52.907467550447947</c:v>
                </c:pt>
                <c:pt idx="1648">
                  <c:v>72.762987020179182</c:v>
                </c:pt>
                <c:pt idx="1649">
                  <c:v>114.90519480807167</c:v>
                </c:pt>
                <c:pt idx="1650">
                  <c:v>127.56207792322866</c:v>
                </c:pt>
                <c:pt idx="1651">
                  <c:v>133.82483116929146</c:v>
                </c:pt>
                <c:pt idx="1652">
                  <c:v>145.92993246771658</c:v>
                </c:pt>
                <c:pt idx="1653">
                  <c:v>133.37197298708662</c:v>
                </c:pt>
                <c:pt idx="1654">
                  <c:v>116.94878919483465</c:v>
                </c:pt>
                <c:pt idx="1655">
                  <c:v>64.179515677933864</c:v>
                </c:pt>
                <c:pt idx="1656">
                  <c:v>51.471806271173548</c:v>
                </c:pt>
                <c:pt idx="1657">
                  <c:v>51.788722508469419</c:v>
                </c:pt>
                <c:pt idx="1658">
                  <c:v>57.915489003387762</c:v>
                </c:pt>
                <c:pt idx="1659">
                  <c:v>59.166195601355106</c:v>
                </c:pt>
                <c:pt idx="1660">
                  <c:v>85.466478240542045</c:v>
                </c:pt>
                <c:pt idx="1661">
                  <c:v>107.38659129621682</c:v>
                </c:pt>
                <c:pt idx="1662">
                  <c:v>125.75463651848673</c:v>
                </c:pt>
                <c:pt idx="1663">
                  <c:v>131.30185460739469</c:v>
                </c:pt>
                <c:pt idx="1664">
                  <c:v>112.52074184295788</c:v>
                </c:pt>
                <c:pt idx="1665">
                  <c:v>88.808296737183156</c:v>
                </c:pt>
                <c:pt idx="1666">
                  <c:v>87.723318694873257</c:v>
                </c:pt>
                <c:pt idx="1667">
                  <c:v>95.089327477949297</c:v>
                </c:pt>
                <c:pt idx="1668">
                  <c:v>122.63573099117971</c:v>
                </c:pt>
                <c:pt idx="1669">
                  <c:v>128.85429239647189</c:v>
                </c:pt>
                <c:pt idx="1670">
                  <c:v>131.34171695858876</c:v>
                </c:pt>
                <c:pt idx="1671">
                  <c:v>113.7366867834355</c:v>
                </c:pt>
                <c:pt idx="1672">
                  <c:v>81.494674713374195</c:v>
                </c:pt>
                <c:pt idx="1673">
                  <c:v>55.997869885349679</c:v>
                </c:pt>
                <c:pt idx="1674">
                  <c:v>41.599147954139873</c:v>
                </c:pt>
                <c:pt idx="1675">
                  <c:v>38.839659181655946</c:v>
                </c:pt>
                <c:pt idx="1676">
                  <c:v>52.135863672662381</c:v>
                </c:pt>
                <c:pt idx="1677">
                  <c:v>81.454345469064947</c:v>
                </c:pt>
                <c:pt idx="1678">
                  <c:v>89.581738187625973</c:v>
                </c:pt>
                <c:pt idx="1679">
                  <c:v>70.032695275050386</c:v>
                </c:pt>
                <c:pt idx="1680">
                  <c:v>59.813078110020157</c:v>
                </c:pt>
                <c:pt idx="1681">
                  <c:v>56.92523124400806</c:v>
                </c:pt>
                <c:pt idx="1682">
                  <c:v>61.77009249760323</c:v>
                </c:pt>
                <c:pt idx="1683">
                  <c:v>61.908036999041286</c:v>
                </c:pt>
                <c:pt idx="1684">
                  <c:v>61.963214799616509</c:v>
                </c:pt>
                <c:pt idx="1685">
                  <c:v>61.985285919846604</c:v>
                </c:pt>
                <c:pt idx="1686">
                  <c:v>63.794114367938647</c:v>
                </c:pt>
                <c:pt idx="1687">
                  <c:v>45.317645747175462</c:v>
                </c:pt>
                <c:pt idx="1688">
                  <c:v>54.72705829887019</c:v>
                </c:pt>
                <c:pt idx="1689">
                  <c:v>49.49082331954807</c:v>
                </c:pt>
                <c:pt idx="1690">
                  <c:v>47.996329327819225</c:v>
                </c:pt>
                <c:pt idx="1691">
                  <c:v>44.998531731127692</c:v>
                </c:pt>
                <c:pt idx="1692">
                  <c:v>40.799412692451078</c:v>
                </c:pt>
                <c:pt idx="1693">
                  <c:v>45.119765076980428</c:v>
                </c:pt>
                <c:pt idx="1694">
                  <c:v>49.847906030792174</c:v>
                </c:pt>
                <c:pt idx="1695">
                  <c:v>47.53916241231687</c:v>
                </c:pt>
                <c:pt idx="1696">
                  <c:v>55.015664964926749</c:v>
                </c:pt>
                <c:pt idx="1697">
                  <c:v>68.206265985970703</c:v>
                </c:pt>
                <c:pt idx="1698">
                  <c:v>69.282506394388278</c:v>
                </c:pt>
                <c:pt idx="1699">
                  <c:v>58.913002557755313</c:v>
                </c:pt>
                <c:pt idx="1700">
                  <c:v>48.765201023102122</c:v>
                </c:pt>
                <c:pt idx="1701">
                  <c:v>45.306080409240849</c:v>
                </c:pt>
                <c:pt idx="1702">
                  <c:v>37.322432163696341</c:v>
                </c:pt>
                <c:pt idx="1703">
                  <c:v>35.328972865478534</c:v>
                </c:pt>
                <c:pt idx="1704">
                  <c:v>33.931589146191413</c:v>
                </c:pt>
                <c:pt idx="1705">
                  <c:v>41.772635658476567</c:v>
                </c:pt>
                <c:pt idx="1706">
                  <c:v>47.309054263390621</c:v>
                </c:pt>
                <c:pt idx="1707">
                  <c:v>45.323621705356246</c:v>
                </c:pt>
                <c:pt idx="1708">
                  <c:v>39.729448682142497</c:v>
                </c:pt>
                <c:pt idx="1709">
                  <c:v>54.891779472856996</c:v>
                </c:pt>
                <c:pt idx="1710">
                  <c:v>57.3567117891428</c:v>
                </c:pt>
                <c:pt idx="1711">
                  <c:v>45.142684715657126</c:v>
                </c:pt>
                <c:pt idx="1712">
                  <c:v>40.857073886262853</c:v>
                </c:pt>
                <c:pt idx="1713">
                  <c:v>38.54282955450514</c:v>
                </c:pt>
                <c:pt idx="1714">
                  <c:v>38.817131821802057</c:v>
                </c:pt>
                <c:pt idx="1715">
                  <c:v>28.126852728720824</c:v>
                </c:pt>
                <c:pt idx="1716">
                  <c:v>23.250741091488329</c:v>
                </c:pt>
                <c:pt idx="1717">
                  <c:v>22.500296436595331</c:v>
                </c:pt>
                <c:pt idx="1718">
                  <c:v>21.000118574638133</c:v>
                </c:pt>
                <c:pt idx="1719">
                  <c:v>22.800047429855255</c:v>
                </c:pt>
                <c:pt idx="1720">
                  <c:v>23.5200189719421</c:v>
                </c:pt>
                <c:pt idx="1721">
                  <c:v>19.008007588776842</c:v>
                </c:pt>
                <c:pt idx="1722">
                  <c:v>17.803203035510737</c:v>
                </c:pt>
                <c:pt idx="1723">
                  <c:v>16.721281214204296</c:v>
                </c:pt>
                <c:pt idx="1724">
                  <c:v>15.68851248568172</c:v>
                </c:pt>
                <c:pt idx="1725">
                  <c:v>14.675404994272689</c:v>
                </c:pt>
                <c:pt idx="1726">
                  <c:v>15.470161997709075</c:v>
                </c:pt>
                <c:pt idx="1727">
                  <c:v>25.988064799083631</c:v>
                </c:pt>
                <c:pt idx="1728">
                  <c:v>46.995225919633455</c:v>
                </c:pt>
                <c:pt idx="1729">
                  <c:v>67.398090367853385</c:v>
                </c:pt>
                <c:pt idx="1730">
                  <c:v>87.559236147141348</c:v>
                </c:pt>
                <c:pt idx="1731">
                  <c:v>102.82369445885654</c:v>
                </c:pt>
                <c:pt idx="1732">
                  <c:v>76.529477783542617</c:v>
                </c:pt>
                <c:pt idx="1733">
                  <c:v>53.411791113417053</c:v>
                </c:pt>
                <c:pt idx="1734">
                  <c:v>46.564716445366827</c:v>
                </c:pt>
                <c:pt idx="1735">
                  <c:v>56.425886578146731</c:v>
                </c:pt>
                <c:pt idx="1736">
                  <c:v>62.770354631258691</c:v>
                </c:pt>
                <c:pt idx="1737">
                  <c:v>69.508141852503485</c:v>
                </c:pt>
                <c:pt idx="1738">
                  <c:v>60.203256741001397</c:v>
                </c:pt>
                <c:pt idx="1739">
                  <c:v>50.481302696400562</c:v>
                </c:pt>
                <c:pt idx="1740">
                  <c:v>51.992521078560223</c:v>
                </c:pt>
                <c:pt idx="1741">
                  <c:v>60.397008431424091</c:v>
                </c:pt>
                <c:pt idx="1742">
                  <c:v>61.958803372569633</c:v>
                </c:pt>
                <c:pt idx="1743">
                  <c:v>66.783521349027851</c:v>
                </c:pt>
                <c:pt idx="1744">
                  <c:v>53.113408539611143</c:v>
                </c:pt>
                <c:pt idx="1745">
                  <c:v>47.645363415844457</c:v>
                </c:pt>
                <c:pt idx="1746">
                  <c:v>46.658145366337777</c:v>
                </c:pt>
                <c:pt idx="1747">
                  <c:v>64.863258146535102</c:v>
                </c:pt>
                <c:pt idx="1748">
                  <c:v>72.745303258614044</c:v>
                </c:pt>
                <c:pt idx="1749">
                  <c:v>51.298121303445619</c:v>
                </c:pt>
                <c:pt idx="1750">
                  <c:v>40.319248521378249</c:v>
                </c:pt>
                <c:pt idx="1751">
                  <c:v>35.927699408551305</c:v>
                </c:pt>
                <c:pt idx="1752">
                  <c:v>35.371079763420525</c:v>
                </c:pt>
                <c:pt idx="1753">
                  <c:v>35.748431905368207</c:v>
                </c:pt>
                <c:pt idx="1754">
                  <c:v>35.299372762147286</c:v>
                </c:pt>
                <c:pt idx="1755">
                  <c:v>48.319749104858914</c:v>
                </c:pt>
                <c:pt idx="1756">
                  <c:v>43.927899641943569</c:v>
                </c:pt>
                <c:pt idx="1757">
                  <c:v>34.371159856777425</c:v>
                </c:pt>
                <c:pt idx="1758">
                  <c:v>31.148463942710968</c:v>
                </c:pt>
                <c:pt idx="1759">
                  <c:v>31.059385577084385</c:v>
                </c:pt>
                <c:pt idx="1760">
                  <c:v>31.623754230833754</c:v>
                </c:pt>
                <c:pt idx="1761">
                  <c:v>36.0495016923335</c:v>
                </c:pt>
                <c:pt idx="1762">
                  <c:v>46.819800676933397</c:v>
                </c:pt>
                <c:pt idx="1763">
                  <c:v>47.527920270773357</c:v>
                </c:pt>
                <c:pt idx="1764">
                  <c:v>38.211168108309344</c:v>
                </c:pt>
                <c:pt idx="1765">
                  <c:v>38.084467243323743</c:v>
                </c:pt>
                <c:pt idx="1766">
                  <c:v>37.433786897329497</c:v>
                </c:pt>
                <c:pt idx="1767">
                  <c:v>53.973514758931799</c:v>
                </c:pt>
                <c:pt idx="1768">
                  <c:v>36.589405903572725</c:v>
                </c:pt>
                <c:pt idx="1769">
                  <c:v>32.635762361429087</c:v>
                </c:pt>
                <c:pt idx="1770">
                  <c:v>37.054304944571633</c:v>
                </c:pt>
                <c:pt idx="1771">
                  <c:v>38.221721977828651</c:v>
                </c:pt>
                <c:pt idx="1772">
                  <c:v>35.08868879113146</c:v>
                </c:pt>
                <c:pt idx="1773">
                  <c:v>30.835475516452586</c:v>
                </c:pt>
                <c:pt idx="1774">
                  <c:v>32.734190206581033</c:v>
                </c:pt>
                <c:pt idx="1775">
                  <c:v>34.693676082632408</c:v>
                </c:pt>
                <c:pt idx="1776">
                  <c:v>33.077470433052966</c:v>
                </c:pt>
                <c:pt idx="1777">
                  <c:v>34.830988173221186</c:v>
                </c:pt>
                <c:pt idx="1778">
                  <c:v>28.932395269288477</c:v>
                </c:pt>
                <c:pt idx="1779">
                  <c:v>30.172958107715388</c:v>
                </c:pt>
                <c:pt idx="1780">
                  <c:v>30.669183243086152</c:v>
                </c:pt>
                <c:pt idx="1781">
                  <c:v>30.26767329723446</c:v>
                </c:pt>
                <c:pt idx="1782">
                  <c:v>26.507069318893784</c:v>
                </c:pt>
                <c:pt idx="1783">
                  <c:v>28.002827727557513</c:v>
                </c:pt>
                <c:pt idx="1784">
                  <c:v>27.401131091023004</c:v>
                </c:pt>
                <c:pt idx="1785">
                  <c:v>30.760452436409203</c:v>
                </c:pt>
                <c:pt idx="1786">
                  <c:v>36.304180974563678</c:v>
                </c:pt>
                <c:pt idx="1787">
                  <c:v>35.521672389825468</c:v>
                </c:pt>
                <c:pt idx="1788">
                  <c:v>23.208668955930186</c:v>
                </c:pt>
                <c:pt idx="1789">
                  <c:v>23.683467582372074</c:v>
                </c:pt>
                <c:pt idx="1790">
                  <c:v>24.473387032948828</c:v>
                </c:pt>
                <c:pt idx="1791">
                  <c:v>24.189354813179531</c:v>
                </c:pt>
                <c:pt idx="1792">
                  <c:v>48.675741925271815</c:v>
                </c:pt>
                <c:pt idx="1793">
                  <c:v>38.670296770108727</c:v>
                </c:pt>
                <c:pt idx="1794">
                  <c:v>32.86811870804349</c:v>
                </c:pt>
                <c:pt idx="1795">
                  <c:v>28.147247483217399</c:v>
                </c:pt>
                <c:pt idx="1796">
                  <c:v>30.458898993286958</c:v>
                </c:pt>
                <c:pt idx="1797">
                  <c:v>30.783559597314781</c:v>
                </c:pt>
                <c:pt idx="1798">
                  <c:v>31.513423838925913</c:v>
                </c:pt>
                <c:pt idx="1799">
                  <c:v>33.605369535570368</c:v>
                </c:pt>
                <c:pt idx="1800">
                  <c:v>42.842147814228149</c:v>
                </c:pt>
                <c:pt idx="1801">
                  <c:v>67.536859125691251</c:v>
                </c:pt>
                <c:pt idx="1802">
                  <c:v>49.814743650276498</c:v>
                </c:pt>
                <c:pt idx="1803">
                  <c:v>37.925897460110605</c:v>
                </c:pt>
                <c:pt idx="1804">
                  <c:v>30.770358984044243</c:v>
                </c:pt>
                <c:pt idx="1805">
                  <c:v>27.3081435936177</c:v>
                </c:pt>
                <c:pt idx="1806">
                  <c:v>24.12325743744708</c:v>
                </c:pt>
                <c:pt idx="1807">
                  <c:v>24.649302974978831</c:v>
                </c:pt>
                <c:pt idx="1808">
                  <c:v>23.659721189991529</c:v>
                </c:pt>
                <c:pt idx="1809">
                  <c:v>23.263888475996609</c:v>
                </c:pt>
                <c:pt idx="1810">
                  <c:v>23.705555390398644</c:v>
                </c:pt>
                <c:pt idx="1811">
                  <c:v>26.882222156159457</c:v>
                </c:pt>
                <c:pt idx="1812">
                  <c:v>29.352888862463782</c:v>
                </c:pt>
                <c:pt idx="1813">
                  <c:v>27.341155544985511</c:v>
                </c:pt>
                <c:pt idx="1814">
                  <c:v>24.136462217994204</c:v>
                </c:pt>
                <c:pt idx="1815">
                  <c:v>25.854584887197682</c:v>
                </c:pt>
                <c:pt idx="1816">
                  <c:v>27.74183395487907</c:v>
                </c:pt>
                <c:pt idx="1817">
                  <c:v>30.296733581951628</c:v>
                </c:pt>
                <c:pt idx="1818">
                  <c:v>25.91869343278065</c:v>
                </c:pt>
                <c:pt idx="1819">
                  <c:v>26.567477373112261</c:v>
                </c:pt>
                <c:pt idx="1820">
                  <c:v>26.826990949244905</c:v>
                </c:pt>
                <c:pt idx="1821">
                  <c:v>23.930796379697963</c:v>
                </c:pt>
                <c:pt idx="1822">
                  <c:v>22.772318551879184</c:v>
                </c:pt>
                <c:pt idx="1823">
                  <c:v>21.108927420751677</c:v>
                </c:pt>
                <c:pt idx="1824">
                  <c:v>21.043570968300671</c:v>
                </c:pt>
                <c:pt idx="1825">
                  <c:v>20.417428387320271</c:v>
                </c:pt>
                <c:pt idx="1826">
                  <c:v>19.566971354928107</c:v>
                </c:pt>
                <c:pt idx="1827">
                  <c:v>21.626788541971244</c:v>
                </c:pt>
                <c:pt idx="1828">
                  <c:v>21.850715416788496</c:v>
                </c:pt>
                <c:pt idx="1829">
                  <c:v>21.340286166715398</c:v>
                </c:pt>
                <c:pt idx="1830">
                  <c:v>23.536114466686158</c:v>
                </c:pt>
                <c:pt idx="1831">
                  <c:v>22.014445786674465</c:v>
                </c:pt>
                <c:pt idx="1832">
                  <c:v>22.005778314669783</c:v>
                </c:pt>
                <c:pt idx="1833">
                  <c:v>19.002311325867915</c:v>
                </c:pt>
                <c:pt idx="1834">
                  <c:v>17.800924530347167</c:v>
                </c:pt>
                <c:pt idx="1835">
                  <c:v>17.920369812138865</c:v>
                </c:pt>
                <c:pt idx="1836">
                  <c:v>17.968147924855543</c:v>
                </c:pt>
                <c:pt idx="1837">
                  <c:v>17.987259169942217</c:v>
                </c:pt>
                <c:pt idx="1838">
                  <c:v>17.994903667976885</c:v>
                </c:pt>
                <c:pt idx="1839">
                  <c:v>17.997961467190756</c:v>
                </c:pt>
                <c:pt idx="1840">
                  <c:v>19.799184586876301</c:v>
                </c:pt>
                <c:pt idx="1841">
                  <c:v>20.51967383475052</c:v>
                </c:pt>
                <c:pt idx="1842">
                  <c:v>20.80786953390021</c:v>
                </c:pt>
                <c:pt idx="1843">
                  <c:v>23.923147813560085</c:v>
                </c:pt>
                <c:pt idx="1844">
                  <c:v>30.569259125424033</c:v>
                </c:pt>
                <c:pt idx="1845">
                  <c:v>32.027703650169613</c:v>
                </c:pt>
                <c:pt idx="1846">
                  <c:v>26.611081460067844</c:v>
                </c:pt>
                <c:pt idx="1847">
                  <c:v>31.644432584027136</c:v>
                </c:pt>
                <c:pt idx="1848">
                  <c:v>24.057773033610857</c:v>
                </c:pt>
                <c:pt idx="1849">
                  <c:v>26.423109213444345</c:v>
                </c:pt>
                <c:pt idx="1850">
                  <c:v>34.569243685377742</c:v>
                </c:pt>
                <c:pt idx="1851">
                  <c:v>31.227697474151096</c:v>
                </c:pt>
                <c:pt idx="1852">
                  <c:v>29.291078989660441</c:v>
                </c:pt>
                <c:pt idx="1853">
                  <c:v>28.516431595864177</c:v>
                </c:pt>
                <c:pt idx="1854">
                  <c:v>31.806572638345671</c:v>
                </c:pt>
                <c:pt idx="1855">
                  <c:v>35.522629055338271</c:v>
                </c:pt>
                <c:pt idx="1856">
                  <c:v>28.609051622135308</c:v>
                </c:pt>
                <c:pt idx="1857">
                  <c:v>28.84362064885412</c:v>
                </c:pt>
                <c:pt idx="1858">
                  <c:v>34.937448259541647</c:v>
                </c:pt>
                <c:pt idx="1859">
                  <c:v>36.174979303816656</c:v>
                </c:pt>
                <c:pt idx="1860">
                  <c:v>37.869991721526659</c:v>
                </c:pt>
                <c:pt idx="1861">
                  <c:v>37.947996688610665</c:v>
                </c:pt>
                <c:pt idx="1862">
                  <c:v>39.779198675444263</c:v>
                </c:pt>
                <c:pt idx="1863">
                  <c:v>30.911679470177706</c:v>
                </c:pt>
                <c:pt idx="1864">
                  <c:v>38.764671788071084</c:v>
                </c:pt>
                <c:pt idx="1865">
                  <c:v>61.705868715228434</c:v>
                </c:pt>
                <c:pt idx="1866">
                  <c:v>43.882347486091376</c:v>
                </c:pt>
                <c:pt idx="1867">
                  <c:v>39.152938994436553</c:v>
                </c:pt>
                <c:pt idx="1868">
                  <c:v>40.261175597774624</c:v>
                </c:pt>
                <c:pt idx="1869">
                  <c:v>41.304470239109847</c:v>
                </c:pt>
                <c:pt idx="1870">
                  <c:v>46.521788095643942</c:v>
                </c:pt>
                <c:pt idx="1871">
                  <c:v>31.808715238257577</c:v>
                </c:pt>
                <c:pt idx="1872">
                  <c:v>27.123486095303029</c:v>
                </c:pt>
                <c:pt idx="1873">
                  <c:v>24.049394438121212</c:v>
                </c:pt>
                <c:pt idx="1874">
                  <c:v>41.419757775248485</c:v>
                </c:pt>
                <c:pt idx="1875">
                  <c:v>66.9679031100994</c:v>
                </c:pt>
                <c:pt idx="1876">
                  <c:v>50.787161244039766</c:v>
                </c:pt>
                <c:pt idx="1877">
                  <c:v>57.514864497615903</c:v>
                </c:pt>
                <c:pt idx="1878">
                  <c:v>92.605945799046353</c:v>
                </c:pt>
                <c:pt idx="1879">
                  <c:v>53.842378319618547</c:v>
                </c:pt>
                <c:pt idx="1880">
                  <c:v>37.13695132784742</c:v>
                </c:pt>
                <c:pt idx="1881">
                  <c:v>26.254780531138969</c:v>
                </c:pt>
                <c:pt idx="1882">
                  <c:v>23.101912212455588</c:v>
                </c:pt>
                <c:pt idx="1883">
                  <c:v>24.240764884982234</c:v>
                </c:pt>
                <c:pt idx="1884">
                  <c:v>28.296305953992892</c:v>
                </c:pt>
                <c:pt idx="1885">
                  <c:v>41.318522381597155</c:v>
                </c:pt>
                <c:pt idx="1886">
                  <c:v>32.727408952638861</c:v>
                </c:pt>
                <c:pt idx="1887">
                  <c:v>34.090963581055547</c:v>
                </c:pt>
                <c:pt idx="1888">
                  <c:v>30.43638543242222</c:v>
                </c:pt>
                <c:pt idx="1889">
                  <c:v>28.374554172968889</c:v>
                </c:pt>
                <c:pt idx="1890">
                  <c:v>28.149821669187556</c:v>
                </c:pt>
                <c:pt idx="1891">
                  <c:v>23.859928667675021</c:v>
                </c:pt>
                <c:pt idx="1892">
                  <c:v>31.143971467070006</c:v>
                </c:pt>
                <c:pt idx="1893">
                  <c:v>25.657588586828002</c:v>
                </c:pt>
                <c:pt idx="1894">
                  <c:v>29.4630354347312</c:v>
                </c:pt>
                <c:pt idx="1895">
                  <c:v>27.98521417389248</c:v>
                </c:pt>
                <c:pt idx="1896">
                  <c:v>32.794085669556992</c:v>
                </c:pt>
                <c:pt idx="1897">
                  <c:v>48.5176342678228</c:v>
                </c:pt>
                <c:pt idx="1898">
                  <c:v>82.407053707129123</c:v>
                </c:pt>
                <c:pt idx="1899">
                  <c:v>58.162821482851655</c:v>
                </c:pt>
                <c:pt idx="1900">
                  <c:v>49.665128593140665</c:v>
                </c:pt>
                <c:pt idx="1901">
                  <c:v>35.466051437256269</c:v>
                </c:pt>
                <c:pt idx="1902">
                  <c:v>25.586420574902508</c:v>
                </c:pt>
                <c:pt idx="1903">
                  <c:v>25.234568229961006</c:v>
                </c:pt>
                <c:pt idx="1904">
                  <c:v>21.493827291984402</c:v>
                </c:pt>
                <c:pt idx="1905">
                  <c:v>20.597530916793762</c:v>
                </c:pt>
                <c:pt idx="1906">
                  <c:v>28.039012366717508</c:v>
                </c:pt>
                <c:pt idx="1907">
                  <c:v>29.815604946687003</c:v>
                </c:pt>
                <c:pt idx="1908">
                  <c:v>34.726241978674807</c:v>
                </c:pt>
                <c:pt idx="1909">
                  <c:v>31.29049679146992</c:v>
                </c:pt>
                <c:pt idx="1910">
                  <c:v>29.316198716587969</c:v>
                </c:pt>
                <c:pt idx="1911">
                  <c:v>26.726479486635188</c:v>
                </c:pt>
                <c:pt idx="1912">
                  <c:v>23.290591794654077</c:v>
                </c:pt>
                <c:pt idx="1913">
                  <c:v>29.71623671786163</c:v>
                </c:pt>
                <c:pt idx="1914">
                  <c:v>34.086494687144651</c:v>
                </c:pt>
                <c:pt idx="1915">
                  <c:v>47.234597874857862</c:v>
                </c:pt>
                <c:pt idx="1916">
                  <c:v>47.693839149943145</c:v>
                </c:pt>
                <c:pt idx="1917">
                  <c:v>41.277535659977261</c:v>
                </c:pt>
                <c:pt idx="1918">
                  <c:v>36.311014263990906</c:v>
                </c:pt>
                <c:pt idx="1919">
                  <c:v>33.724405705596361</c:v>
                </c:pt>
                <c:pt idx="1920">
                  <c:v>35.089762282238539</c:v>
                </c:pt>
                <c:pt idx="1921">
                  <c:v>30.235904912895414</c:v>
                </c:pt>
                <c:pt idx="1922">
                  <c:v>42.694361965158166</c:v>
                </c:pt>
                <c:pt idx="1923">
                  <c:v>70.477744786063269</c:v>
                </c:pt>
                <c:pt idx="1924">
                  <c:v>87.591097914425305</c:v>
                </c:pt>
                <c:pt idx="1925">
                  <c:v>74.036439165770133</c:v>
                </c:pt>
                <c:pt idx="1926">
                  <c:v>55.414575666308053</c:v>
                </c:pt>
                <c:pt idx="1927">
                  <c:v>33.565830266523221</c:v>
                </c:pt>
                <c:pt idx="1928">
                  <c:v>32.62633210660929</c:v>
                </c:pt>
                <c:pt idx="1929">
                  <c:v>26.850532842643716</c:v>
                </c:pt>
                <c:pt idx="1930">
                  <c:v>25.140213137057486</c:v>
                </c:pt>
                <c:pt idx="1931">
                  <c:v>19.056085254822996</c:v>
                </c:pt>
                <c:pt idx="1932">
                  <c:v>17.822434101929197</c:v>
                </c:pt>
                <c:pt idx="1933">
                  <c:v>17.92897364077168</c:v>
                </c:pt>
                <c:pt idx="1934">
                  <c:v>16.771589456308671</c:v>
                </c:pt>
                <c:pt idx="1935">
                  <c:v>24.708635782523469</c:v>
                </c:pt>
                <c:pt idx="1936">
                  <c:v>40.483454313009389</c:v>
                </c:pt>
                <c:pt idx="1937">
                  <c:v>64.19338172520375</c:v>
                </c:pt>
                <c:pt idx="1938">
                  <c:v>51.477352690081503</c:v>
                </c:pt>
                <c:pt idx="1939">
                  <c:v>42.190941076032601</c:v>
                </c:pt>
                <c:pt idx="1940">
                  <c:v>53.47637643041304</c:v>
                </c:pt>
                <c:pt idx="1941">
                  <c:v>65.190550572165222</c:v>
                </c:pt>
                <c:pt idx="1942">
                  <c:v>81.876220228866089</c:v>
                </c:pt>
                <c:pt idx="1943">
                  <c:v>110.75048809154643</c:v>
                </c:pt>
                <c:pt idx="1944">
                  <c:v>108.50019523661858</c:v>
                </c:pt>
                <c:pt idx="1945">
                  <c:v>108.80007809464743</c:v>
                </c:pt>
                <c:pt idx="1946">
                  <c:v>64.520031237858973</c:v>
                </c:pt>
                <c:pt idx="1947">
                  <c:v>39.008012495143589</c:v>
                </c:pt>
                <c:pt idx="1948">
                  <c:v>40.20320499805743</c:v>
                </c:pt>
                <c:pt idx="1949">
                  <c:v>33.481281999222972</c:v>
                </c:pt>
                <c:pt idx="1950">
                  <c:v>36.792512799689192</c:v>
                </c:pt>
                <c:pt idx="1951">
                  <c:v>52.517005119875677</c:v>
                </c:pt>
                <c:pt idx="1952">
                  <c:v>48.006802047950274</c:v>
                </c:pt>
                <c:pt idx="1953">
                  <c:v>45.002720819180112</c:v>
                </c:pt>
                <c:pt idx="1954">
                  <c:v>42.601088327672045</c:v>
                </c:pt>
                <c:pt idx="1955">
                  <c:v>44.640435331068815</c:v>
                </c:pt>
                <c:pt idx="1956">
                  <c:v>41.256174132427525</c:v>
                </c:pt>
                <c:pt idx="1957">
                  <c:v>54.302469652971013</c:v>
                </c:pt>
                <c:pt idx="1958">
                  <c:v>58.920987861188401</c:v>
                </c:pt>
                <c:pt idx="1959">
                  <c:v>81.168395144475355</c:v>
                </c:pt>
                <c:pt idx="1960">
                  <c:v>91.867358057790142</c:v>
                </c:pt>
                <c:pt idx="1961">
                  <c:v>78.146943223116054</c:v>
                </c:pt>
                <c:pt idx="1962">
                  <c:v>100.85877728924642</c:v>
                </c:pt>
                <c:pt idx="1963">
                  <c:v>120.14351091569857</c:v>
                </c:pt>
                <c:pt idx="1964">
                  <c:v>139.25740436627945</c:v>
                </c:pt>
                <c:pt idx="1965">
                  <c:v>121.70296174651179</c:v>
                </c:pt>
                <c:pt idx="1966">
                  <c:v>82.881184698604713</c:v>
                </c:pt>
                <c:pt idx="1967">
                  <c:v>99.752473879441879</c:v>
                </c:pt>
                <c:pt idx="1968">
                  <c:v>101.10098955177675</c:v>
                </c:pt>
                <c:pt idx="1969">
                  <c:v>74.640395820710694</c:v>
                </c:pt>
                <c:pt idx="1970">
                  <c:v>51.456158328284275</c:v>
                </c:pt>
                <c:pt idx="1971">
                  <c:v>51.182463331313713</c:v>
                </c:pt>
                <c:pt idx="1972">
                  <c:v>58.872985332525488</c:v>
                </c:pt>
                <c:pt idx="1973">
                  <c:v>81.149194133010184</c:v>
                </c:pt>
                <c:pt idx="1974">
                  <c:v>101.45967765320407</c:v>
                </c:pt>
                <c:pt idx="1975">
                  <c:v>102.98387106128163</c:v>
                </c:pt>
                <c:pt idx="1976">
                  <c:v>135.39354842451266</c:v>
                </c:pt>
                <c:pt idx="1977">
                  <c:v>115.95741936980507</c:v>
                </c:pt>
                <c:pt idx="1978">
                  <c:v>106.38296774792204</c:v>
                </c:pt>
                <c:pt idx="1979">
                  <c:v>94.153187099168818</c:v>
                </c:pt>
                <c:pt idx="1980">
                  <c:v>112.06127483966752</c:v>
                </c:pt>
                <c:pt idx="1981">
                  <c:v>122.224509935867</c:v>
                </c:pt>
                <c:pt idx="1982">
                  <c:v>113.6898039743468</c:v>
                </c:pt>
                <c:pt idx="1983">
                  <c:v>124.67592158973872</c:v>
                </c:pt>
                <c:pt idx="1984">
                  <c:v>136.27036863589547</c:v>
                </c:pt>
                <c:pt idx="1985">
                  <c:v>140.90814745435819</c:v>
                </c:pt>
                <c:pt idx="1986">
                  <c:v>145.76325898174326</c:v>
                </c:pt>
                <c:pt idx="1987">
                  <c:v>150.70530359269731</c:v>
                </c:pt>
                <c:pt idx="1988">
                  <c:v>152.08212143707891</c:v>
                </c:pt>
                <c:pt idx="1989">
                  <c:v>137.63284857483157</c:v>
                </c:pt>
                <c:pt idx="1990">
                  <c:v>129.45313942993261</c:v>
                </c:pt>
                <c:pt idx="1991">
                  <c:v>90.781255771973036</c:v>
                </c:pt>
                <c:pt idx="1992">
                  <c:v>120.91250230878921</c:v>
                </c:pt>
                <c:pt idx="1993">
                  <c:v>138.36500092351568</c:v>
                </c:pt>
                <c:pt idx="1994">
                  <c:v>133.94600036940628</c:v>
                </c:pt>
                <c:pt idx="1995">
                  <c:v>121.9784001477625</c:v>
                </c:pt>
                <c:pt idx="1996">
                  <c:v>93.191360059104994</c:v>
                </c:pt>
                <c:pt idx="1997">
                  <c:v>105.07654402364199</c:v>
                </c:pt>
                <c:pt idx="1998">
                  <c:v>120.0306176094568</c:v>
                </c:pt>
                <c:pt idx="1999">
                  <c:v>117.01224704378272</c:v>
                </c:pt>
                <c:pt idx="2000">
                  <c:v>138.00489881751309</c:v>
                </c:pt>
                <c:pt idx="2001">
                  <c:v>124.80195952700524</c:v>
                </c:pt>
                <c:pt idx="2002">
                  <c:v>115.32078381080208</c:v>
                </c:pt>
                <c:pt idx="2003">
                  <c:v>114.52831352432082</c:v>
                </c:pt>
                <c:pt idx="2004">
                  <c:v>104.61132540972832</c:v>
                </c:pt>
                <c:pt idx="2005">
                  <c:v>61.044530163891338</c:v>
                </c:pt>
                <c:pt idx="2006">
                  <c:v>46.617812065556535</c:v>
                </c:pt>
                <c:pt idx="2007">
                  <c:v>52.847124826222611</c:v>
                </c:pt>
                <c:pt idx="2008">
                  <c:v>64.938849930489042</c:v>
                </c:pt>
                <c:pt idx="2009">
                  <c:v>87.175539972195622</c:v>
                </c:pt>
                <c:pt idx="2010">
                  <c:v>117.07021598887826</c:v>
                </c:pt>
                <c:pt idx="2011">
                  <c:v>108.62808639555131</c:v>
                </c:pt>
                <c:pt idx="2012">
                  <c:v>150.85123455822051</c:v>
                </c:pt>
                <c:pt idx="2013">
                  <c:v>164.7404938232882</c:v>
                </c:pt>
                <c:pt idx="2014">
                  <c:v>127.09619752931528</c:v>
                </c:pt>
                <c:pt idx="2015">
                  <c:v>95.238479011726113</c:v>
                </c:pt>
                <c:pt idx="2016">
                  <c:v>90.295391604690451</c:v>
                </c:pt>
                <c:pt idx="2017">
                  <c:v>97.318156641876186</c:v>
                </c:pt>
                <c:pt idx="2018">
                  <c:v>92.927262656750486</c:v>
                </c:pt>
                <c:pt idx="2019">
                  <c:v>85.1709050627002</c:v>
                </c:pt>
                <c:pt idx="2020">
                  <c:v>76.668362025080086</c:v>
                </c:pt>
                <c:pt idx="2021">
                  <c:v>102.06734481003203</c:v>
                </c:pt>
                <c:pt idx="2022">
                  <c:v>110.4269379240128</c:v>
                </c:pt>
                <c:pt idx="2023">
                  <c:v>135.97077516960513</c:v>
                </c:pt>
                <c:pt idx="2024">
                  <c:v>140.78831006784205</c:v>
                </c:pt>
                <c:pt idx="2025">
                  <c:v>130.71532402713683</c:v>
                </c:pt>
                <c:pt idx="2026">
                  <c:v>79.286129610854744</c:v>
                </c:pt>
                <c:pt idx="2027">
                  <c:v>78.514451844341892</c:v>
                </c:pt>
                <c:pt idx="2028">
                  <c:v>89.605780737736751</c:v>
                </c:pt>
                <c:pt idx="2029">
                  <c:v>104.24231229509469</c:v>
                </c:pt>
                <c:pt idx="2030">
                  <c:v>120.29692491803787</c:v>
                </c:pt>
                <c:pt idx="2031">
                  <c:v>115.31876996721516</c:v>
                </c:pt>
                <c:pt idx="2032">
                  <c:v>107.32750798688606</c:v>
                </c:pt>
                <c:pt idx="2033">
                  <c:v>78.33100319475443</c:v>
                </c:pt>
                <c:pt idx="2034">
                  <c:v>63.732401277901772</c:v>
                </c:pt>
                <c:pt idx="2035">
                  <c:v>54.892960511160709</c:v>
                </c:pt>
                <c:pt idx="2036">
                  <c:v>50.157184204464286</c:v>
                </c:pt>
                <c:pt idx="2037">
                  <c:v>48.26287368178572</c:v>
                </c:pt>
                <c:pt idx="2038">
                  <c:v>54.70514947271429</c:v>
                </c:pt>
                <c:pt idx="2039">
                  <c:v>52.48205978908571</c:v>
                </c:pt>
                <c:pt idx="2040">
                  <c:v>43.192823915634285</c:v>
                </c:pt>
                <c:pt idx="2041">
                  <c:v>38.877129566253714</c:v>
                </c:pt>
                <c:pt idx="2042">
                  <c:v>30.550851826501486</c:v>
                </c:pt>
                <c:pt idx="2043">
                  <c:v>32.020340730600594</c:v>
                </c:pt>
                <c:pt idx="2044">
                  <c:v>47.008136292240238</c:v>
                </c:pt>
                <c:pt idx="2045">
                  <c:v>66.203254516896095</c:v>
                </c:pt>
                <c:pt idx="2046">
                  <c:v>88.881301806758444</c:v>
                </c:pt>
                <c:pt idx="2047">
                  <c:v>94.952520722703383</c:v>
                </c:pt>
                <c:pt idx="2048">
                  <c:v>72.781008289081342</c:v>
                </c:pt>
                <c:pt idx="2049">
                  <c:v>42.312403315632537</c:v>
                </c:pt>
                <c:pt idx="2050">
                  <c:v>42.124961326253015</c:v>
                </c:pt>
                <c:pt idx="2051">
                  <c:v>58.849984530501203</c:v>
                </c:pt>
                <c:pt idx="2052">
                  <c:v>56.539993812200478</c:v>
                </c:pt>
                <c:pt idx="2053">
                  <c:v>39.415997524880197</c:v>
                </c:pt>
                <c:pt idx="2054">
                  <c:v>48.16639900995208</c:v>
                </c:pt>
                <c:pt idx="2055">
                  <c:v>76.266559603980838</c:v>
                </c:pt>
                <c:pt idx="2056">
                  <c:v>94.106623841592324</c:v>
                </c:pt>
                <c:pt idx="2057">
                  <c:v>98.242649536636918</c:v>
                </c:pt>
                <c:pt idx="2058">
                  <c:v>75.897059814654767</c:v>
                </c:pt>
                <c:pt idx="2059">
                  <c:v>39.358823925861913</c:v>
                </c:pt>
                <c:pt idx="2060">
                  <c:v>25.943529570344765</c:v>
                </c:pt>
                <c:pt idx="2061">
                  <c:v>26.577411828137905</c:v>
                </c:pt>
                <c:pt idx="2062">
                  <c:v>28.03096473125516</c:v>
                </c:pt>
                <c:pt idx="2063">
                  <c:v>42.412385892502066</c:v>
                </c:pt>
                <c:pt idx="2064">
                  <c:v>67.964954357000835</c:v>
                </c:pt>
                <c:pt idx="2065">
                  <c:v>109.38598174280034</c:v>
                </c:pt>
                <c:pt idx="2066">
                  <c:v>136.15439269712013</c:v>
                </c:pt>
                <c:pt idx="2067">
                  <c:v>157.66175707884804</c:v>
                </c:pt>
                <c:pt idx="2068">
                  <c:v>150.66470283153922</c:v>
                </c:pt>
                <c:pt idx="2069">
                  <c:v>138.26588113261568</c:v>
                </c:pt>
                <c:pt idx="2070">
                  <c:v>121.30635245304627</c:v>
                </c:pt>
                <c:pt idx="2071">
                  <c:v>111.52254098121851</c:v>
                </c:pt>
                <c:pt idx="2072">
                  <c:v>80.609016392487405</c:v>
                </c:pt>
                <c:pt idx="2073">
                  <c:v>68.243606556994962</c:v>
                </c:pt>
                <c:pt idx="2074">
                  <c:v>57.897442622797982</c:v>
                </c:pt>
                <c:pt idx="2075">
                  <c:v>54.35897704911919</c:v>
                </c:pt>
                <c:pt idx="2076">
                  <c:v>72.14359081964767</c:v>
                </c:pt>
                <c:pt idx="2077">
                  <c:v>65.457436327859071</c:v>
                </c:pt>
                <c:pt idx="2078">
                  <c:v>56.782974531143623</c:v>
                </c:pt>
                <c:pt idx="2079">
                  <c:v>52.713189812457451</c:v>
                </c:pt>
                <c:pt idx="2080">
                  <c:v>43.885275924982977</c:v>
                </c:pt>
                <c:pt idx="2081">
                  <c:v>39.154110369993191</c:v>
                </c:pt>
                <c:pt idx="2082">
                  <c:v>46.861644147997275</c:v>
                </c:pt>
                <c:pt idx="2083">
                  <c:v>74.544657659198904</c:v>
                </c:pt>
                <c:pt idx="2084">
                  <c:v>71.217863063679559</c:v>
                </c:pt>
                <c:pt idx="2085">
                  <c:v>65.087145225471829</c:v>
                </c:pt>
                <c:pt idx="2086">
                  <c:v>81.834858090188732</c:v>
                </c:pt>
                <c:pt idx="2087">
                  <c:v>68.133943236075496</c:v>
                </c:pt>
                <c:pt idx="2088">
                  <c:v>65.653577294430193</c:v>
                </c:pt>
                <c:pt idx="2089">
                  <c:v>68.261430917772074</c:v>
                </c:pt>
                <c:pt idx="2090">
                  <c:v>68.704572367108824</c:v>
                </c:pt>
                <c:pt idx="2091">
                  <c:v>51.481828946843535</c:v>
                </c:pt>
                <c:pt idx="2092">
                  <c:v>62.592731578737414</c:v>
                </c:pt>
                <c:pt idx="2093">
                  <c:v>66.437092631494963</c:v>
                </c:pt>
                <c:pt idx="2094">
                  <c:v>82.974837052597991</c:v>
                </c:pt>
                <c:pt idx="2095">
                  <c:v>63.189934821039195</c:v>
                </c:pt>
                <c:pt idx="2096">
                  <c:v>62.475973928415677</c:v>
                </c:pt>
                <c:pt idx="2097">
                  <c:v>84.390389571366271</c:v>
                </c:pt>
                <c:pt idx="2098">
                  <c:v>92.556155828546508</c:v>
                </c:pt>
                <c:pt idx="2099">
                  <c:v>67.622462331418603</c:v>
                </c:pt>
                <c:pt idx="2100">
                  <c:v>40.84898493256744</c:v>
                </c:pt>
                <c:pt idx="2101">
                  <c:v>32.539593973026975</c:v>
                </c:pt>
                <c:pt idx="2102">
                  <c:v>40.01583758921079</c:v>
                </c:pt>
                <c:pt idx="2103">
                  <c:v>62.206335035684312</c:v>
                </c:pt>
                <c:pt idx="2104">
                  <c:v>86.682534014273728</c:v>
                </c:pt>
                <c:pt idx="2105">
                  <c:v>107.27301360570948</c:v>
                </c:pt>
                <c:pt idx="2106">
                  <c:v>111.90920544228379</c:v>
                </c:pt>
                <c:pt idx="2107">
                  <c:v>110.16368217691351</c:v>
                </c:pt>
                <c:pt idx="2108">
                  <c:v>83.665472870765399</c:v>
                </c:pt>
                <c:pt idx="2109">
                  <c:v>61.066189148306165</c:v>
                </c:pt>
                <c:pt idx="2110">
                  <c:v>54.426475659322463</c:v>
                </c:pt>
                <c:pt idx="2111">
                  <c:v>45.170590263728982</c:v>
                </c:pt>
                <c:pt idx="2112">
                  <c:v>44.468236105491592</c:v>
                </c:pt>
                <c:pt idx="2113">
                  <c:v>44.187294442196631</c:v>
                </c:pt>
                <c:pt idx="2114">
                  <c:v>42.274917776878652</c:v>
                </c:pt>
                <c:pt idx="2115">
                  <c:v>33.109967110751462</c:v>
                </c:pt>
                <c:pt idx="2116">
                  <c:v>28.243986844300586</c:v>
                </c:pt>
                <c:pt idx="2117">
                  <c:v>23.897594737720233</c:v>
                </c:pt>
                <c:pt idx="2118">
                  <c:v>32.959037895088095</c:v>
                </c:pt>
                <c:pt idx="2119">
                  <c:v>52.783615158035239</c:v>
                </c:pt>
                <c:pt idx="2120">
                  <c:v>61.913446063214096</c:v>
                </c:pt>
                <c:pt idx="2121">
                  <c:v>45.76537842528564</c:v>
                </c:pt>
                <c:pt idx="2122">
                  <c:v>41.106151370114262</c:v>
                </c:pt>
                <c:pt idx="2123">
                  <c:v>38.642460548045705</c:v>
                </c:pt>
                <c:pt idx="2124">
                  <c:v>42.456984219218285</c:v>
                </c:pt>
                <c:pt idx="2125">
                  <c:v>42.782793687687317</c:v>
                </c:pt>
                <c:pt idx="2126">
                  <c:v>38.11311747507493</c:v>
                </c:pt>
                <c:pt idx="2127">
                  <c:v>34.445246990029972</c:v>
                </c:pt>
                <c:pt idx="2128">
                  <c:v>41.378098796011983</c:v>
                </c:pt>
                <c:pt idx="2129">
                  <c:v>38.151239518404793</c:v>
                </c:pt>
                <c:pt idx="2130">
                  <c:v>24.860495807361918</c:v>
                </c:pt>
                <c:pt idx="2131">
                  <c:v>23.744198322944769</c:v>
                </c:pt>
                <c:pt idx="2132">
                  <c:v>35.29767932917791</c:v>
                </c:pt>
                <c:pt idx="2133">
                  <c:v>53.719071731671164</c:v>
                </c:pt>
                <c:pt idx="2134">
                  <c:v>58.687628692668461</c:v>
                </c:pt>
                <c:pt idx="2135">
                  <c:v>84.675051477067385</c:v>
                </c:pt>
                <c:pt idx="2136">
                  <c:v>63.270020590826952</c:v>
                </c:pt>
                <c:pt idx="2137">
                  <c:v>48.708008236330784</c:v>
                </c:pt>
                <c:pt idx="2138">
                  <c:v>45.283203294532314</c:v>
                </c:pt>
                <c:pt idx="2139">
                  <c:v>45.713281317812928</c:v>
                </c:pt>
                <c:pt idx="2140">
                  <c:v>59.085312527125168</c:v>
                </c:pt>
                <c:pt idx="2141">
                  <c:v>53.034125010850069</c:v>
                </c:pt>
                <c:pt idx="2142">
                  <c:v>61.413650004340028</c:v>
                </c:pt>
                <c:pt idx="2143">
                  <c:v>63.565460001736014</c:v>
                </c:pt>
                <c:pt idx="2144">
                  <c:v>38.626184000694408</c:v>
                </c:pt>
                <c:pt idx="2145">
                  <c:v>31.650473600277763</c:v>
                </c:pt>
                <c:pt idx="2146">
                  <c:v>30.660189440111104</c:v>
                </c:pt>
                <c:pt idx="2147">
                  <c:v>33.264075776044443</c:v>
                </c:pt>
                <c:pt idx="2148">
                  <c:v>31.305630310417776</c:v>
                </c:pt>
                <c:pt idx="2149">
                  <c:v>31.122252124167108</c:v>
                </c:pt>
                <c:pt idx="2150">
                  <c:v>40.048900849666843</c:v>
                </c:pt>
                <c:pt idx="2151">
                  <c:v>38.81956033986674</c:v>
                </c:pt>
                <c:pt idx="2152">
                  <c:v>29.327824135946695</c:v>
                </c:pt>
                <c:pt idx="2153">
                  <c:v>30.331129654378678</c:v>
                </c:pt>
                <c:pt idx="2154">
                  <c:v>33.732451861751471</c:v>
                </c:pt>
                <c:pt idx="2155">
                  <c:v>32.692980744700591</c:v>
                </c:pt>
                <c:pt idx="2156">
                  <c:v>39.477192297880237</c:v>
                </c:pt>
                <c:pt idx="2157">
                  <c:v>39.790876919152097</c:v>
                </c:pt>
                <c:pt idx="2158">
                  <c:v>38.11635076766084</c:v>
                </c:pt>
                <c:pt idx="2159">
                  <c:v>29.646540307064335</c:v>
                </c:pt>
                <c:pt idx="2160">
                  <c:v>28.658616122825734</c:v>
                </c:pt>
                <c:pt idx="2161">
                  <c:v>31.263446449130296</c:v>
                </c:pt>
                <c:pt idx="2162">
                  <c:v>32.305378579652121</c:v>
                </c:pt>
                <c:pt idx="2163">
                  <c:v>44.722151431860844</c:v>
                </c:pt>
                <c:pt idx="2164">
                  <c:v>34.688860572744339</c:v>
                </c:pt>
                <c:pt idx="2165">
                  <c:v>37.275544229097733</c:v>
                </c:pt>
                <c:pt idx="2166">
                  <c:v>45.510217691639092</c:v>
                </c:pt>
                <c:pt idx="2167">
                  <c:v>44.004087076655637</c:v>
                </c:pt>
                <c:pt idx="2168">
                  <c:v>36.201634830662258</c:v>
                </c:pt>
                <c:pt idx="2169">
                  <c:v>32.4806539322649</c:v>
                </c:pt>
                <c:pt idx="2170">
                  <c:v>30.99226157290596</c:v>
                </c:pt>
                <c:pt idx="2171">
                  <c:v>33.996904629162387</c:v>
                </c:pt>
                <c:pt idx="2172">
                  <c:v>26.198761851664955</c:v>
                </c:pt>
                <c:pt idx="2173">
                  <c:v>23.079504740665982</c:v>
                </c:pt>
                <c:pt idx="2174">
                  <c:v>26.631801896266392</c:v>
                </c:pt>
                <c:pt idx="2175">
                  <c:v>28.052720758506556</c:v>
                </c:pt>
                <c:pt idx="2176">
                  <c:v>25.621088303402622</c:v>
                </c:pt>
                <c:pt idx="2177">
                  <c:v>25.24843532136105</c:v>
                </c:pt>
                <c:pt idx="2178">
                  <c:v>31.69937412854442</c:v>
                </c:pt>
                <c:pt idx="2179">
                  <c:v>28.879749651417768</c:v>
                </c:pt>
                <c:pt idx="2180">
                  <c:v>32.551899860567104</c:v>
                </c:pt>
                <c:pt idx="2181">
                  <c:v>25.62075994422684</c:v>
                </c:pt>
                <c:pt idx="2182">
                  <c:v>22.848303977690737</c:v>
                </c:pt>
                <c:pt idx="2183">
                  <c:v>22.339321591076292</c:v>
                </c:pt>
                <c:pt idx="2184">
                  <c:v>24.535728636430516</c:v>
                </c:pt>
                <c:pt idx="2185">
                  <c:v>26.614291454572207</c:v>
                </c:pt>
                <c:pt idx="2186">
                  <c:v>32.24571658182888</c:v>
                </c:pt>
                <c:pt idx="2187">
                  <c:v>33.898286632731555</c:v>
                </c:pt>
                <c:pt idx="2188">
                  <c:v>29.759314653092623</c:v>
                </c:pt>
                <c:pt idx="2189">
                  <c:v>30.503725861237047</c:v>
                </c:pt>
                <c:pt idx="2190">
                  <c:v>30.801490344494816</c:v>
                </c:pt>
                <c:pt idx="2191">
                  <c:v>29.720596137797926</c:v>
                </c:pt>
                <c:pt idx="2192">
                  <c:v>29.888238455119172</c:v>
                </c:pt>
                <c:pt idx="2193">
                  <c:v>28.155295382047669</c:v>
                </c:pt>
                <c:pt idx="2194">
                  <c:v>26.862118152819068</c:v>
                </c:pt>
                <c:pt idx="2195">
                  <c:v>30.544847261127629</c:v>
                </c:pt>
                <c:pt idx="2196">
                  <c:v>29.617938904451051</c:v>
                </c:pt>
                <c:pt idx="2197">
                  <c:v>23.847175561780421</c:v>
                </c:pt>
                <c:pt idx="2198">
                  <c:v>23.338870224712167</c:v>
                </c:pt>
                <c:pt idx="2199">
                  <c:v>25.535548089884866</c:v>
                </c:pt>
                <c:pt idx="2200">
                  <c:v>28.214219235953948</c:v>
                </c:pt>
                <c:pt idx="2201">
                  <c:v>32.885687694381573</c:v>
                </c:pt>
                <c:pt idx="2202">
                  <c:v>28.754275077752631</c:v>
                </c:pt>
                <c:pt idx="2203">
                  <c:v>29.501710031101055</c:v>
                </c:pt>
                <c:pt idx="2204">
                  <c:v>27.400684012440422</c:v>
                </c:pt>
                <c:pt idx="2205">
                  <c:v>27.160273604976169</c:v>
                </c:pt>
                <c:pt idx="2206">
                  <c:v>28.264109441990467</c:v>
                </c:pt>
                <c:pt idx="2207">
                  <c:v>27.505643776796187</c:v>
                </c:pt>
                <c:pt idx="2208">
                  <c:v>23.002257510718476</c:v>
                </c:pt>
                <c:pt idx="2209">
                  <c:v>23.600903004287389</c:v>
                </c:pt>
                <c:pt idx="2210">
                  <c:v>24.440361201714957</c:v>
                </c:pt>
                <c:pt idx="2211">
                  <c:v>28.37614448068598</c:v>
                </c:pt>
                <c:pt idx="2212">
                  <c:v>33.550457792274393</c:v>
                </c:pt>
                <c:pt idx="2213">
                  <c:v>36.220183116909759</c:v>
                </c:pt>
                <c:pt idx="2214">
                  <c:v>28.888073246763902</c:v>
                </c:pt>
                <c:pt idx="2215">
                  <c:v>22.955229298705561</c:v>
                </c:pt>
                <c:pt idx="2216">
                  <c:v>20.582091719482225</c:v>
                </c:pt>
                <c:pt idx="2217">
                  <c:v>23.832836687792891</c:v>
                </c:pt>
                <c:pt idx="2218">
                  <c:v>29.333134675117158</c:v>
                </c:pt>
                <c:pt idx="2219">
                  <c:v>29.133253870046865</c:v>
                </c:pt>
                <c:pt idx="2220">
                  <c:v>33.25330154801874</c:v>
                </c:pt>
                <c:pt idx="2221">
                  <c:v>31.301320619207495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66-448D-B033-53D195340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121648"/>
        <c:axId val="1055122128"/>
      </c:scatterChart>
      <c:valAx>
        <c:axId val="105512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122128"/>
        <c:crosses val="autoZero"/>
        <c:crossBetween val="midCat"/>
      </c:valAx>
      <c:valAx>
        <c:axId val="10551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121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106680</xdr:colOff>
      <xdr:row>4</xdr:row>
      <xdr:rowOff>156210</xdr:rowOff>
    </xdr:from>
    <xdr:to>
      <xdr:col>18</xdr:col>
      <xdr:colOff>411480</xdr:colOff>
      <xdr:row>19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5EEBC0-4965-6BD6-D1DC-EC4F2596A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4</xdr:row>
      <xdr:rowOff>64770</xdr:rowOff>
    </xdr:from>
    <xdr:to>
      <xdr:col>21</xdr:col>
      <xdr:colOff>495300</xdr:colOff>
      <xdr:row>19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B186A3-F8AE-A421-7C26-F164C0AA3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495300</xdr:colOff>
      <xdr:row>0</xdr:row>
      <xdr:rowOff>11430</xdr:rowOff>
    </xdr:from>
    <xdr:to>
      <xdr:col>49</xdr:col>
      <xdr:colOff>190500</xdr:colOff>
      <xdr:row>15</xdr:row>
      <xdr:rowOff>11430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761D92B-CF9F-3AF5-1D9D-E7DC59D2B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495300</xdr:colOff>
      <xdr:row>15</xdr:row>
      <xdr:rowOff>3810</xdr:rowOff>
    </xdr:from>
    <xdr:to>
      <xdr:col>49</xdr:col>
      <xdr:colOff>190500</xdr:colOff>
      <xdr:row>30</xdr:row>
      <xdr:rowOff>3810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49BA8D3-D55B-1450-9DC8-0899B38EC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257175</xdr:colOff>
      <xdr:row>2214</xdr:row>
      <xdr:rowOff>66675</xdr:rowOff>
    </xdr:from>
    <xdr:to>
      <xdr:col>50</xdr:col>
      <xdr:colOff>587899</xdr:colOff>
      <xdr:row>2229</xdr:row>
      <xdr:rowOff>56246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4DAAF1-B612-5AB7-DEA6-13E9209CE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27150" y="400802475"/>
          <a:ext cx="4590304" cy="27175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49</xdr:col>
      <xdr:colOff>552450</xdr:colOff>
      <xdr:row>2217</xdr:row>
      <xdr:rowOff>85725</xdr:rowOff>
    </xdr:from>
    <xdr:to>
      <xdr:col>57</xdr:col>
      <xdr:colOff>250714</xdr:colOff>
      <xdr:row>2232</xdr:row>
      <xdr:rowOff>21956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4BFB8D-119F-13CC-3C7A-FA882C95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80025" y="401364450"/>
          <a:ext cx="4578874" cy="273086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390525</xdr:colOff>
      <xdr:row>8</xdr:row>
      <xdr:rowOff>43815</xdr:rowOff>
    </xdr:from>
    <xdr:to>
      <xdr:col>40</xdr:col>
      <xdr:colOff>85725</xdr:colOff>
      <xdr:row>23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7EDA72-89AB-EA83-6350-1A321A0A8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gram%20Files\Microsoft%20Office\root\Office16\Library\XRealStats.xlam" TargetMode="External"/><Relationship Id="rId1" Type="http://schemas.microsoft.com/office/2006/relationships/xlExternalLinkPath/xlLibrary" Target="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Kendall Tc"/>
      <sheetName val="Kendall u"/>
      <sheetName val="Page Table"/>
      <sheetName val="Prime"/>
      <sheetName val="MSSD"/>
      <sheetName val="Dict"/>
      <sheetName val="ADict"/>
      <sheetName val="XRealStats"/>
    </sheetNames>
    <definedNames>
      <definedName name="ARIMA_Coeff"/>
      <definedName name="ARRoots"/>
      <definedName name="PSICoeff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5D2C5-703E-4C69-BC18-0ECD1B216468}">
  <dimension ref="A1:I2780"/>
  <sheetViews>
    <sheetView workbookViewId="0">
      <selection sqref="A1:I1048576"/>
    </sheetView>
  </sheetViews>
  <sheetFormatPr defaultRowHeight="14.4" x14ac:dyDescent="0.3"/>
  <cols>
    <col min="2" max="2" width="10.33203125" style="1" bestFit="1" customWidth="1"/>
  </cols>
  <sheetData>
    <row r="1" spans="1:9" x14ac:dyDescent="0.3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 s="1">
        <v>41640</v>
      </c>
      <c r="C2">
        <v>95</v>
      </c>
      <c r="D2">
        <v>124</v>
      </c>
      <c r="E2">
        <v>22</v>
      </c>
      <c r="F2">
        <v>40</v>
      </c>
      <c r="G2">
        <v>6</v>
      </c>
      <c r="H2">
        <v>28</v>
      </c>
      <c r="I2">
        <v>124</v>
      </c>
    </row>
    <row r="3" spans="1:9" x14ac:dyDescent="0.3">
      <c r="A3">
        <v>2</v>
      </c>
      <c r="B3" s="1">
        <v>41641</v>
      </c>
      <c r="C3">
        <v>186</v>
      </c>
      <c r="D3">
        <v>144</v>
      </c>
      <c r="E3">
        <v>69</v>
      </c>
      <c r="F3">
        <v>39</v>
      </c>
      <c r="G3">
        <v>8</v>
      </c>
      <c r="H3">
        <v>43</v>
      </c>
      <c r="I3">
        <v>186</v>
      </c>
    </row>
    <row r="4" spans="1:9" x14ac:dyDescent="0.3">
      <c r="A4">
        <v>3</v>
      </c>
      <c r="B4" s="1">
        <v>41642</v>
      </c>
      <c r="C4">
        <v>227</v>
      </c>
      <c r="D4">
        <v>151</v>
      </c>
      <c r="E4">
        <v>24</v>
      </c>
      <c r="F4">
        <v>25</v>
      </c>
      <c r="G4">
        <v>12</v>
      </c>
      <c r="H4">
        <v>28</v>
      </c>
      <c r="I4">
        <v>227</v>
      </c>
    </row>
    <row r="5" spans="1:9" x14ac:dyDescent="0.3">
      <c r="A5">
        <v>4</v>
      </c>
      <c r="B5" s="1">
        <v>41643</v>
      </c>
      <c r="C5">
        <v>253</v>
      </c>
      <c r="D5">
        <v>48</v>
      </c>
      <c r="E5">
        <v>13</v>
      </c>
      <c r="F5">
        <v>19</v>
      </c>
      <c r="G5">
        <v>12</v>
      </c>
      <c r="H5">
        <v>14</v>
      </c>
      <c r="I5">
        <v>253</v>
      </c>
    </row>
    <row r="6" spans="1:9" x14ac:dyDescent="0.3">
      <c r="A6">
        <v>5</v>
      </c>
      <c r="B6" s="1">
        <v>41644</v>
      </c>
      <c r="C6">
        <v>95</v>
      </c>
      <c r="D6">
        <v>115</v>
      </c>
      <c r="E6">
        <v>65</v>
      </c>
      <c r="F6">
        <v>35</v>
      </c>
      <c r="G6">
        <v>5</v>
      </c>
      <c r="H6">
        <v>33</v>
      </c>
      <c r="I6">
        <v>115</v>
      </c>
    </row>
    <row r="7" spans="1:9" x14ac:dyDescent="0.3">
      <c r="A7">
        <v>6</v>
      </c>
      <c r="B7" s="1">
        <v>41645</v>
      </c>
      <c r="C7">
        <v>188</v>
      </c>
      <c r="D7">
        <v>85</v>
      </c>
      <c r="E7">
        <v>46</v>
      </c>
      <c r="F7">
        <v>30</v>
      </c>
      <c r="G7">
        <v>3</v>
      </c>
      <c r="H7">
        <v>27</v>
      </c>
      <c r="I7">
        <v>188</v>
      </c>
    </row>
    <row r="8" spans="1:9" x14ac:dyDescent="0.3">
      <c r="A8">
        <v>7</v>
      </c>
      <c r="B8" s="1">
        <v>41646</v>
      </c>
      <c r="C8">
        <v>167</v>
      </c>
      <c r="D8">
        <v>80</v>
      </c>
      <c r="E8">
        <v>20</v>
      </c>
      <c r="F8">
        <v>28</v>
      </c>
      <c r="G8">
        <v>10</v>
      </c>
      <c r="H8">
        <v>27</v>
      </c>
      <c r="I8">
        <v>167</v>
      </c>
    </row>
    <row r="9" spans="1:9" x14ac:dyDescent="0.3">
      <c r="A9">
        <v>8</v>
      </c>
      <c r="B9" s="1">
        <v>41647</v>
      </c>
      <c r="C9">
        <v>163</v>
      </c>
      <c r="D9">
        <v>75</v>
      </c>
      <c r="E9">
        <v>29</v>
      </c>
      <c r="F9">
        <v>23</v>
      </c>
      <c r="G9">
        <v>7</v>
      </c>
      <c r="H9">
        <v>22</v>
      </c>
      <c r="I9">
        <v>163</v>
      </c>
    </row>
    <row r="10" spans="1:9" x14ac:dyDescent="0.3">
      <c r="A10">
        <v>9</v>
      </c>
      <c r="B10" s="1">
        <v>41648</v>
      </c>
      <c r="C10">
        <v>165</v>
      </c>
      <c r="D10">
        <v>103</v>
      </c>
      <c r="E10">
        <v>21</v>
      </c>
      <c r="F10">
        <v>32</v>
      </c>
      <c r="G10">
        <v>12</v>
      </c>
      <c r="H10">
        <v>32</v>
      </c>
      <c r="I10">
        <v>165</v>
      </c>
    </row>
    <row r="11" spans="1:9" x14ac:dyDescent="0.3">
      <c r="A11">
        <v>10</v>
      </c>
      <c r="B11" s="1">
        <v>41649</v>
      </c>
      <c r="C11">
        <v>189</v>
      </c>
      <c r="D11">
        <v>115</v>
      </c>
      <c r="E11">
        <v>17</v>
      </c>
      <c r="F11">
        <v>20</v>
      </c>
      <c r="G11">
        <v>6</v>
      </c>
      <c r="H11">
        <v>25</v>
      </c>
      <c r="I11">
        <v>189</v>
      </c>
    </row>
    <row r="12" spans="1:9" x14ac:dyDescent="0.3">
      <c r="A12">
        <v>11</v>
      </c>
      <c r="B12" s="1">
        <v>41650</v>
      </c>
      <c r="C12">
        <v>206</v>
      </c>
      <c r="D12">
        <v>69</v>
      </c>
      <c r="E12">
        <v>19</v>
      </c>
      <c r="F12">
        <v>17</v>
      </c>
      <c r="G12">
        <v>5</v>
      </c>
      <c r="H12">
        <v>20</v>
      </c>
      <c r="I12">
        <v>206</v>
      </c>
    </row>
    <row r="13" spans="1:9" x14ac:dyDescent="0.3">
      <c r="A13">
        <v>12</v>
      </c>
      <c r="B13" s="1">
        <v>41651</v>
      </c>
      <c r="C13">
        <v>150</v>
      </c>
      <c r="D13">
        <v>59</v>
      </c>
      <c r="E13">
        <v>32</v>
      </c>
      <c r="F13">
        <v>17</v>
      </c>
      <c r="G13">
        <v>6</v>
      </c>
      <c r="H13">
        <v>17</v>
      </c>
      <c r="I13">
        <v>150</v>
      </c>
    </row>
    <row r="14" spans="1:9" x14ac:dyDescent="0.3">
      <c r="A14">
        <v>13</v>
      </c>
      <c r="B14" s="1">
        <v>41652</v>
      </c>
      <c r="C14">
        <v>133</v>
      </c>
      <c r="D14">
        <v>77</v>
      </c>
      <c r="E14">
        <v>93</v>
      </c>
      <c r="F14">
        <v>27</v>
      </c>
      <c r="G14">
        <v>9</v>
      </c>
      <c r="H14">
        <v>21</v>
      </c>
      <c r="I14">
        <v>133</v>
      </c>
    </row>
    <row r="15" spans="1:9" x14ac:dyDescent="0.3">
      <c r="A15">
        <v>14</v>
      </c>
      <c r="B15" s="1">
        <v>41653</v>
      </c>
      <c r="C15">
        <v>162</v>
      </c>
      <c r="D15">
        <v>85</v>
      </c>
      <c r="E15">
        <v>96</v>
      </c>
      <c r="F15">
        <v>35</v>
      </c>
      <c r="G15">
        <v>11</v>
      </c>
      <c r="H15">
        <v>22</v>
      </c>
      <c r="I15">
        <v>162</v>
      </c>
    </row>
    <row r="16" spans="1:9" x14ac:dyDescent="0.3">
      <c r="A16">
        <v>15</v>
      </c>
      <c r="B16" s="1">
        <v>41654</v>
      </c>
      <c r="C16">
        <v>171</v>
      </c>
      <c r="D16">
        <v>90</v>
      </c>
      <c r="E16">
        <v>104</v>
      </c>
      <c r="F16">
        <v>37</v>
      </c>
      <c r="G16">
        <v>10</v>
      </c>
      <c r="H16">
        <v>23</v>
      </c>
      <c r="I16">
        <v>171</v>
      </c>
    </row>
    <row r="17" spans="1:9" x14ac:dyDescent="0.3">
      <c r="A17">
        <v>16</v>
      </c>
      <c r="B17" s="1">
        <v>41655</v>
      </c>
      <c r="C17">
        <v>179</v>
      </c>
      <c r="D17">
        <v>100</v>
      </c>
      <c r="E17">
        <v>54</v>
      </c>
      <c r="F17">
        <v>29</v>
      </c>
      <c r="G17">
        <v>6</v>
      </c>
      <c r="H17">
        <v>28</v>
      </c>
      <c r="I17">
        <v>179</v>
      </c>
    </row>
    <row r="18" spans="1:9" x14ac:dyDescent="0.3">
      <c r="A18">
        <v>17</v>
      </c>
      <c r="B18" s="1">
        <v>41656</v>
      </c>
      <c r="C18">
        <v>191</v>
      </c>
      <c r="D18">
        <v>102</v>
      </c>
      <c r="E18">
        <v>65</v>
      </c>
      <c r="F18">
        <v>36</v>
      </c>
      <c r="G18">
        <v>9</v>
      </c>
      <c r="H18">
        <v>31</v>
      </c>
      <c r="I18">
        <v>191</v>
      </c>
    </row>
    <row r="19" spans="1:9" x14ac:dyDescent="0.3">
      <c r="A19">
        <v>18</v>
      </c>
      <c r="B19" s="1">
        <v>41657</v>
      </c>
      <c r="C19">
        <v>194</v>
      </c>
      <c r="D19">
        <v>102</v>
      </c>
      <c r="E19">
        <v>66</v>
      </c>
      <c r="F19">
        <v>35</v>
      </c>
      <c r="G19">
        <v>16</v>
      </c>
      <c r="H19">
        <v>28</v>
      </c>
      <c r="I19">
        <v>194</v>
      </c>
    </row>
    <row r="20" spans="1:9" x14ac:dyDescent="0.3">
      <c r="A20">
        <v>19</v>
      </c>
      <c r="B20" s="1">
        <v>41658</v>
      </c>
      <c r="C20">
        <v>199</v>
      </c>
      <c r="D20">
        <v>48</v>
      </c>
      <c r="E20">
        <v>13</v>
      </c>
      <c r="F20">
        <v>19</v>
      </c>
      <c r="G20">
        <v>12</v>
      </c>
      <c r="H20">
        <v>14</v>
      </c>
      <c r="I20">
        <v>199</v>
      </c>
    </row>
    <row r="21" spans="1:9" x14ac:dyDescent="0.3">
      <c r="A21">
        <v>20</v>
      </c>
      <c r="B21" s="1">
        <v>41659</v>
      </c>
      <c r="C21">
        <v>95</v>
      </c>
      <c r="D21">
        <v>100</v>
      </c>
      <c r="E21">
        <v>13</v>
      </c>
      <c r="F21">
        <v>57</v>
      </c>
      <c r="G21">
        <v>22</v>
      </c>
      <c r="H21">
        <v>39</v>
      </c>
      <c r="I21">
        <v>100</v>
      </c>
    </row>
    <row r="22" spans="1:9" x14ac:dyDescent="0.3">
      <c r="A22">
        <v>21</v>
      </c>
      <c r="B22" s="1">
        <v>41660</v>
      </c>
      <c r="C22">
        <v>179</v>
      </c>
      <c r="D22">
        <v>91</v>
      </c>
      <c r="E22">
        <v>55</v>
      </c>
      <c r="F22">
        <v>41</v>
      </c>
      <c r="G22">
        <v>13</v>
      </c>
      <c r="H22">
        <v>28</v>
      </c>
      <c r="I22">
        <v>179</v>
      </c>
    </row>
    <row r="23" spans="1:9" x14ac:dyDescent="0.3">
      <c r="A23">
        <v>22</v>
      </c>
      <c r="B23" s="1">
        <v>41661</v>
      </c>
      <c r="C23">
        <v>180</v>
      </c>
      <c r="D23">
        <v>108</v>
      </c>
      <c r="E23">
        <v>33</v>
      </c>
      <c r="F23">
        <v>47</v>
      </c>
      <c r="G23">
        <v>10</v>
      </c>
      <c r="H23">
        <v>30</v>
      </c>
      <c r="I23">
        <v>180</v>
      </c>
    </row>
    <row r="24" spans="1:9" x14ac:dyDescent="0.3">
      <c r="A24">
        <v>23</v>
      </c>
      <c r="B24" s="1">
        <v>41662</v>
      </c>
      <c r="C24">
        <v>183</v>
      </c>
      <c r="D24">
        <v>94</v>
      </c>
      <c r="E24">
        <v>35</v>
      </c>
      <c r="F24">
        <v>34</v>
      </c>
      <c r="G24">
        <v>2</v>
      </c>
      <c r="H24">
        <v>24</v>
      </c>
      <c r="I24">
        <v>183</v>
      </c>
    </row>
    <row r="25" spans="1:9" x14ac:dyDescent="0.3">
      <c r="A25">
        <v>24</v>
      </c>
      <c r="B25" s="1">
        <v>41663</v>
      </c>
      <c r="C25">
        <v>166</v>
      </c>
      <c r="D25">
        <v>101</v>
      </c>
      <c r="E25">
        <v>19</v>
      </c>
      <c r="F25">
        <v>31</v>
      </c>
      <c r="G25">
        <v>3</v>
      </c>
      <c r="H25">
        <v>26</v>
      </c>
      <c r="I25">
        <v>166</v>
      </c>
    </row>
    <row r="26" spans="1:9" x14ac:dyDescent="0.3">
      <c r="A26">
        <v>25</v>
      </c>
      <c r="B26" s="1">
        <v>41664</v>
      </c>
      <c r="C26">
        <v>183</v>
      </c>
      <c r="D26">
        <v>97</v>
      </c>
      <c r="E26">
        <v>17</v>
      </c>
      <c r="F26">
        <v>29</v>
      </c>
      <c r="G26">
        <v>5</v>
      </c>
      <c r="H26">
        <v>26</v>
      </c>
      <c r="I26">
        <v>183</v>
      </c>
    </row>
    <row r="27" spans="1:9" x14ac:dyDescent="0.3">
      <c r="A27">
        <v>26</v>
      </c>
      <c r="B27" s="1">
        <v>41665</v>
      </c>
      <c r="C27">
        <v>181</v>
      </c>
      <c r="D27">
        <v>85</v>
      </c>
      <c r="E27">
        <v>23</v>
      </c>
      <c r="F27">
        <v>34</v>
      </c>
      <c r="G27">
        <v>4</v>
      </c>
      <c r="H27">
        <v>29</v>
      </c>
      <c r="I27">
        <v>181</v>
      </c>
    </row>
    <row r="28" spans="1:9" x14ac:dyDescent="0.3">
      <c r="A28">
        <v>27</v>
      </c>
      <c r="B28" s="1">
        <v>41666</v>
      </c>
      <c r="C28">
        <v>167</v>
      </c>
      <c r="D28">
        <v>65</v>
      </c>
      <c r="E28">
        <v>23</v>
      </c>
      <c r="F28">
        <v>29</v>
      </c>
      <c r="G28">
        <v>3</v>
      </c>
      <c r="H28">
        <v>24</v>
      </c>
      <c r="I28">
        <v>167</v>
      </c>
    </row>
    <row r="29" spans="1:9" x14ac:dyDescent="0.3">
      <c r="A29">
        <v>28</v>
      </c>
      <c r="B29" s="1">
        <v>41667</v>
      </c>
      <c r="C29">
        <v>153</v>
      </c>
      <c r="D29">
        <v>69</v>
      </c>
      <c r="E29">
        <v>18</v>
      </c>
      <c r="F29">
        <v>28</v>
      </c>
      <c r="G29">
        <v>3</v>
      </c>
      <c r="H29">
        <v>25</v>
      </c>
      <c r="I29">
        <v>153</v>
      </c>
    </row>
    <row r="30" spans="1:9" x14ac:dyDescent="0.3">
      <c r="A30">
        <v>29</v>
      </c>
      <c r="B30" s="1">
        <v>41668</v>
      </c>
      <c r="C30">
        <v>154</v>
      </c>
      <c r="D30">
        <v>76</v>
      </c>
      <c r="E30">
        <v>27</v>
      </c>
      <c r="F30">
        <v>22</v>
      </c>
      <c r="G30">
        <v>3</v>
      </c>
      <c r="H30">
        <v>23</v>
      </c>
      <c r="I30">
        <v>154</v>
      </c>
    </row>
    <row r="31" spans="1:9" x14ac:dyDescent="0.3">
      <c r="A31">
        <v>30</v>
      </c>
      <c r="B31" s="1">
        <v>41669</v>
      </c>
      <c r="C31">
        <v>164</v>
      </c>
      <c r="D31">
        <v>61</v>
      </c>
      <c r="E31">
        <v>34</v>
      </c>
      <c r="F31">
        <v>15</v>
      </c>
      <c r="G31">
        <v>2</v>
      </c>
      <c r="H31">
        <v>16</v>
      </c>
      <c r="I31">
        <v>164</v>
      </c>
    </row>
    <row r="32" spans="1:9" x14ac:dyDescent="0.3">
      <c r="A32">
        <v>31</v>
      </c>
      <c r="B32" s="1">
        <v>41670</v>
      </c>
      <c r="C32">
        <v>134</v>
      </c>
      <c r="D32">
        <v>38</v>
      </c>
      <c r="E32">
        <v>21</v>
      </c>
      <c r="F32">
        <v>16</v>
      </c>
      <c r="G32">
        <v>2</v>
      </c>
      <c r="H32">
        <v>13</v>
      </c>
      <c r="I32">
        <v>134</v>
      </c>
    </row>
    <row r="33" spans="1:9" x14ac:dyDescent="0.3">
      <c r="A33">
        <v>32</v>
      </c>
      <c r="B33" s="1">
        <v>41671</v>
      </c>
      <c r="C33">
        <v>101</v>
      </c>
      <c r="D33">
        <v>39</v>
      </c>
      <c r="E33">
        <v>20</v>
      </c>
      <c r="F33">
        <v>18</v>
      </c>
      <c r="G33">
        <v>2</v>
      </c>
      <c r="H33">
        <v>14</v>
      </c>
      <c r="I33">
        <v>101</v>
      </c>
    </row>
    <row r="34" spans="1:9" x14ac:dyDescent="0.3">
      <c r="A34">
        <v>33</v>
      </c>
      <c r="B34" s="1">
        <v>41672</v>
      </c>
      <c r="C34">
        <v>101</v>
      </c>
      <c r="D34">
        <v>37</v>
      </c>
      <c r="E34">
        <v>20</v>
      </c>
      <c r="F34">
        <v>20</v>
      </c>
      <c r="G34">
        <v>2</v>
      </c>
      <c r="H34">
        <v>14</v>
      </c>
      <c r="I34">
        <v>101</v>
      </c>
    </row>
    <row r="35" spans="1:9" x14ac:dyDescent="0.3">
      <c r="A35">
        <v>34</v>
      </c>
      <c r="B35" s="1">
        <v>41673</v>
      </c>
      <c r="C35">
        <v>94</v>
      </c>
      <c r="D35">
        <v>33</v>
      </c>
      <c r="E35">
        <v>23</v>
      </c>
      <c r="F35">
        <v>17</v>
      </c>
      <c r="G35">
        <v>2</v>
      </c>
      <c r="H35">
        <v>13</v>
      </c>
      <c r="I35">
        <v>94</v>
      </c>
    </row>
    <row r="36" spans="1:9" x14ac:dyDescent="0.3">
      <c r="A36">
        <v>35</v>
      </c>
      <c r="B36" s="1">
        <v>41674</v>
      </c>
      <c r="C36">
        <v>84</v>
      </c>
      <c r="D36">
        <v>31</v>
      </c>
      <c r="E36">
        <v>17</v>
      </c>
      <c r="F36">
        <v>15</v>
      </c>
      <c r="G36">
        <v>2</v>
      </c>
      <c r="H36">
        <v>14</v>
      </c>
      <c r="I36">
        <v>84</v>
      </c>
    </row>
    <row r="37" spans="1:9" x14ac:dyDescent="0.3">
      <c r="A37">
        <v>36</v>
      </c>
      <c r="B37" s="1">
        <v>41675</v>
      </c>
      <c r="C37">
        <v>84</v>
      </c>
      <c r="D37">
        <v>37</v>
      </c>
      <c r="E37">
        <v>19</v>
      </c>
      <c r="F37">
        <v>17</v>
      </c>
      <c r="G37">
        <v>2</v>
      </c>
      <c r="H37">
        <v>18</v>
      </c>
      <c r="I37">
        <v>84</v>
      </c>
    </row>
    <row r="38" spans="1:9" x14ac:dyDescent="0.3">
      <c r="A38">
        <v>37</v>
      </c>
      <c r="B38" s="1">
        <v>41676</v>
      </c>
      <c r="C38">
        <v>99</v>
      </c>
      <c r="D38">
        <v>29</v>
      </c>
      <c r="E38">
        <v>15</v>
      </c>
      <c r="F38">
        <v>17</v>
      </c>
      <c r="G38">
        <v>2</v>
      </c>
      <c r="H38">
        <v>20</v>
      </c>
      <c r="I38">
        <v>99</v>
      </c>
    </row>
    <row r="39" spans="1:9" x14ac:dyDescent="0.3">
      <c r="A39">
        <v>38</v>
      </c>
      <c r="B39" s="1">
        <v>41677</v>
      </c>
      <c r="C39">
        <v>81</v>
      </c>
      <c r="D39">
        <v>43</v>
      </c>
      <c r="E39">
        <v>10</v>
      </c>
      <c r="F39">
        <v>16</v>
      </c>
      <c r="G39">
        <v>2</v>
      </c>
      <c r="H39">
        <v>19</v>
      </c>
      <c r="I39">
        <v>81</v>
      </c>
    </row>
    <row r="40" spans="1:9" x14ac:dyDescent="0.3">
      <c r="A40">
        <v>39</v>
      </c>
      <c r="B40" s="1">
        <v>41678</v>
      </c>
      <c r="C40">
        <v>120</v>
      </c>
      <c r="D40">
        <v>46</v>
      </c>
      <c r="E40">
        <v>12</v>
      </c>
      <c r="F40">
        <v>14</v>
      </c>
      <c r="G40">
        <v>2</v>
      </c>
      <c r="H40">
        <v>17</v>
      </c>
      <c r="I40">
        <v>120</v>
      </c>
    </row>
    <row r="41" spans="1:9" x14ac:dyDescent="0.3">
      <c r="A41">
        <v>40</v>
      </c>
      <c r="B41" s="1">
        <v>41679</v>
      </c>
      <c r="C41">
        <v>125</v>
      </c>
      <c r="D41">
        <v>47</v>
      </c>
      <c r="E41">
        <v>19</v>
      </c>
      <c r="F41">
        <v>15</v>
      </c>
      <c r="G41">
        <v>1</v>
      </c>
      <c r="H41">
        <v>15</v>
      </c>
      <c r="I41">
        <v>125</v>
      </c>
    </row>
    <row r="42" spans="1:9" x14ac:dyDescent="0.3">
      <c r="A42">
        <v>41</v>
      </c>
      <c r="B42" s="1">
        <v>41680</v>
      </c>
      <c r="C42">
        <v>127</v>
      </c>
      <c r="D42">
        <v>62</v>
      </c>
      <c r="E42">
        <v>23</v>
      </c>
      <c r="F42">
        <v>14</v>
      </c>
      <c r="G42">
        <v>1</v>
      </c>
      <c r="H42">
        <v>14</v>
      </c>
      <c r="I42">
        <v>127</v>
      </c>
    </row>
    <row r="43" spans="1:9" x14ac:dyDescent="0.3">
      <c r="A43">
        <v>42</v>
      </c>
      <c r="B43" s="1">
        <v>41681</v>
      </c>
      <c r="C43">
        <v>159</v>
      </c>
      <c r="D43">
        <v>86</v>
      </c>
      <c r="E43">
        <v>14</v>
      </c>
      <c r="F43">
        <v>27</v>
      </c>
      <c r="G43">
        <v>1</v>
      </c>
      <c r="H43">
        <v>23</v>
      </c>
      <c r="I43">
        <v>159</v>
      </c>
    </row>
    <row r="44" spans="1:9" x14ac:dyDescent="0.3">
      <c r="A44">
        <v>43</v>
      </c>
      <c r="B44" s="1">
        <v>41682</v>
      </c>
      <c r="C44">
        <v>183</v>
      </c>
      <c r="D44">
        <v>62</v>
      </c>
      <c r="E44">
        <v>25</v>
      </c>
      <c r="F44">
        <v>18</v>
      </c>
      <c r="G44">
        <v>4</v>
      </c>
      <c r="H44">
        <v>16</v>
      </c>
      <c r="I44">
        <v>183</v>
      </c>
    </row>
    <row r="45" spans="1:9" x14ac:dyDescent="0.3">
      <c r="A45">
        <v>44</v>
      </c>
      <c r="B45" s="1">
        <v>41683</v>
      </c>
      <c r="C45">
        <v>154</v>
      </c>
      <c r="D45">
        <v>76</v>
      </c>
      <c r="E45">
        <v>29</v>
      </c>
      <c r="F45">
        <v>27</v>
      </c>
      <c r="G45">
        <v>7</v>
      </c>
      <c r="H45">
        <v>18</v>
      </c>
      <c r="I45">
        <v>154</v>
      </c>
    </row>
    <row r="46" spans="1:9" x14ac:dyDescent="0.3">
      <c r="A46">
        <v>45</v>
      </c>
      <c r="B46" s="1">
        <v>41684</v>
      </c>
      <c r="C46">
        <v>168</v>
      </c>
      <c r="D46">
        <v>96</v>
      </c>
      <c r="E46">
        <v>18</v>
      </c>
      <c r="F46">
        <v>37</v>
      </c>
      <c r="G46">
        <v>8</v>
      </c>
      <c r="H46">
        <v>24</v>
      </c>
      <c r="I46">
        <v>168</v>
      </c>
    </row>
    <row r="47" spans="1:9" x14ac:dyDescent="0.3">
      <c r="A47">
        <v>46</v>
      </c>
      <c r="B47" s="1">
        <v>41685</v>
      </c>
      <c r="C47">
        <v>187</v>
      </c>
      <c r="D47">
        <v>107</v>
      </c>
      <c r="E47">
        <v>20</v>
      </c>
      <c r="F47">
        <v>24</v>
      </c>
      <c r="G47">
        <v>3</v>
      </c>
      <c r="H47">
        <v>21</v>
      </c>
      <c r="I47">
        <v>187</v>
      </c>
    </row>
    <row r="48" spans="1:9" x14ac:dyDescent="0.3">
      <c r="A48">
        <v>47</v>
      </c>
      <c r="B48" s="1">
        <v>41686</v>
      </c>
      <c r="C48">
        <v>209</v>
      </c>
      <c r="D48">
        <v>84</v>
      </c>
      <c r="E48">
        <v>13</v>
      </c>
      <c r="F48">
        <v>26</v>
      </c>
      <c r="G48">
        <v>1</v>
      </c>
      <c r="H48">
        <v>31</v>
      </c>
      <c r="I48">
        <v>209</v>
      </c>
    </row>
    <row r="49" spans="1:9" x14ac:dyDescent="0.3">
      <c r="A49">
        <v>48</v>
      </c>
      <c r="B49" s="1">
        <v>41687</v>
      </c>
      <c r="C49">
        <v>182</v>
      </c>
      <c r="D49">
        <v>54</v>
      </c>
      <c r="E49">
        <v>14</v>
      </c>
      <c r="F49">
        <v>16</v>
      </c>
      <c r="G49">
        <v>1</v>
      </c>
      <c r="H49">
        <v>30</v>
      </c>
      <c r="I49">
        <v>182</v>
      </c>
    </row>
    <row r="50" spans="1:9" x14ac:dyDescent="0.3">
      <c r="A50">
        <v>49</v>
      </c>
      <c r="B50" s="1">
        <v>41688</v>
      </c>
      <c r="C50">
        <v>125</v>
      </c>
      <c r="D50">
        <v>56</v>
      </c>
      <c r="E50">
        <v>24</v>
      </c>
      <c r="F50">
        <v>18</v>
      </c>
      <c r="G50">
        <v>2</v>
      </c>
      <c r="H50">
        <v>19</v>
      </c>
      <c r="I50">
        <v>125</v>
      </c>
    </row>
    <row r="51" spans="1:9" x14ac:dyDescent="0.3">
      <c r="A51">
        <v>50</v>
      </c>
      <c r="B51" s="1">
        <v>41689</v>
      </c>
      <c r="C51">
        <v>128</v>
      </c>
      <c r="D51">
        <v>72</v>
      </c>
      <c r="E51">
        <v>36</v>
      </c>
      <c r="F51">
        <v>28</v>
      </c>
      <c r="G51">
        <v>2</v>
      </c>
      <c r="H51">
        <v>19</v>
      </c>
      <c r="I51">
        <v>128</v>
      </c>
    </row>
    <row r="52" spans="1:9" x14ac:dyDescent="0.3">
      <c r="A52">
        <v>51</v>
      </c>
      <c r="B52" s="1">
        <v>41690</v>
      </c>
      <c r="C52">
        <v>147</v>
      </c>
      <c r="D52">
        <v>81</v>
      </c>
      <c r="E52">
        <v>17</v>
      </c>
      <c r="F52">
        <v>38</v>
      </c>
      <c r="G52">
        <v>4</v>
      </c>
      <c r="H52">
        <v>27</v>
      </c>
      <c r="I52">
        <v>147</v>
      </c>
    </row>
    <row r="53" spans="1:9" x14ac:dyDescent="0.3">
      <c r="A53">
        <v>52</v>
      </c>
      <c r="B53" s="1">
        <v>41691</v>
      </c>
      <c r="C53">
        <v>161</v>
      </c>
      <c r="D53">
        <v>68</v>
      </c>
      <c r="E53">
        <v>8</v>
      </c>
      <c r="F53">
        <v>26</v>
      </c>
      <c r="G53">
        <v>4</v>
      </c>
      <c r="H53">
        <v>26</v>
      </c>
      <c r="I53">
        <v>161</v>
      </c>
    </row>
    <row r="54" spans="1:9" x14ac:dyDescent="0.3">
      <c r="A54">
        <v>53</v>
      </c>
      <c r="B54" s="1">
        <v>41692</v>
      </c>
      <c r="C54">
        <v>160</v>
      </c>
      <c r="D54">
        <v>55</v>
      </c>
      <c r="E54">
        <v>3</v>
      </c>
      <c r="F54">
        <v>21</v>
      </c>
      <c r="G54">
        <v>3</v>
      </c>
      <c r="H54">
        <v>28</v>
      </c>
      <c r="I54">
        <v>160</v>
      </c>
    </row>
    <row r="55" spans="1:9" x14ac:dyDescent="0.3">
      <c r="A55">
        <v>54</v>
      </c>
      <c r="B55" s="1">
        <v>41693</v>
      </c>
      <c r="C55">
        <v>145</v>
      </c>
      <c r="D55">
        <v>68</v>
      </c>
      <c r="E55">
        <v>9</v>
      </c>
      <c r="F55">
        <v>29</v>
      </c>
      <c r="G55">
        <v>2</v>
      </c>
      <c r="H55">
        <v>27</v>
      </c>
      <c r="I55">
        <v>145</v>
      </c>
    </row>
    <row r="56" spans="1:9" x14ac:dyDescent="0.3">
      <c r="A56">
        <v>55</v>
      </c>
      <c r="B56" s="1">
        <v>41694</v>
      </c>
      <c r="C56">
        <v>148</v>
      </c>
      <c r="D56">
        <v>57</v>
      </c>
      <c r="E56">
        <v>8</v>
      </c>
      <c r="F56">
        <v>27</v>
      </c>
      <c r="G56">
        <v>1</v>
      </c>
      <c r="H56">
        <v>25</v>
      </c>
      <c r="I56">
        <v>148</v>
      </c>
    </row>
    <row r="57" spans="1:9" x14ac:dyDescent="0.3">
      <c r="A57">
        <v>56</v>
      </c>
      <c r="B57" s="1">
        <v>41695</v>
      </c>
      <c r="C57">
        <v>133</v>
      </c>
      <c r="D57">
        <v>65</v>
      </c>
      <c r="E57">
        <v>1</v>
      </c>
      <c r="F57">
        <v>27</v>
      </c>
      <c r="G57">
        <v>2</v>
      </c>
      <c r="H57">
        <v>22</v>
      </c>
      <c r="I57">
        <v>133</v>
      </c>
    </row>
    <row r="58" spans="1:9" x14ac:dyDescent="0.3">
      <c r="A58">
        <v>57</v>
      </c>
      <c r="B58" s="1">
        <v>41696</v>
      </c>
      <c r="C58">
        <v>154</v>
      </c>
      <c r="D58">
        <v>57</v>
      </c>
      <c r="E58">
        <v>3</v>
      </c>
      <c r="F58">
        <v>30</v>
      </c>
      <c r="G58">
        <v>2</v>
      </c>
      <c r="H58">
        <v>30</v>
      </c>
      <c r="I58">
        <v>154</v>
      </c>
    </row>
    <row r="59" spans="1:9" x14ac:dyDescent="0.3">
      <c r="A59">
        <v>58</v>
      </c>
      <c r="B59" s="1">
        <v>41697</v>
      </c>
      <c r="C59">
        <v>140</v>
      </c>
      <c r="D59">
        <v>47</v>
      </c>
      <c r="E59">
        <v>10</v>
      </c>
      <c r="F59">
        <v>22</v>
      </c>
      <c r="G59">
        <v>1</v>
      </c>
      <c r="H59">
        <v>25</v>
      </c>
      <c r="I59">
        <v>140</v>
      </c>
    </row>
    <row r="60" spans="1:9" x14ac:dyDescent="0.3">
      <c r="A60">
        <v>59</v>
      </c>
      <c r="B60" s="1">
        <v>41698</v>
      </c>
      <c r="C60">
        <v>121</v>
      </c>
      <c r="D60">
        <v>39</v>
      </c>
      <c r="E60">
        <v>3</v>
      </c>
      <c r="F60">
        <v>17</v>
      </c>
      <c r="G60">
        <v>12</v>
      </c>
      <c r="H60">
        <v>14</v>
      </c>
      <c r="I60">
        <v>121</v>
      </c>
    </row>
    <row r="61" spans="1:9" x14ac:dyDescent="0.3">
      <c r="A61">
        <v>60</v>
      </c>
      <c r="B61" s="1">
        <v>41699</v>
      </c>
      <c r="C61">
        <v>106</v>
      </c>
      <c r="D61">
        <v>83</v>
      </c>
      <c r="E61">
        <v>5</v>
      </c>
      <c r="F61">
        <v>30</v>
      </c>
      <c r="G61">
        <v>2</v>
      </c>
      <c r="H61">
        <v>26</v>
      </c>
      <c r="I61">
        <v>106</v>
      </c>
    </row>
    <row r="62" spans="1:9" x14ac:dyDescent="0.3">
      <c r="A62">
        <v>61</v>
      </c>
      <c r="B62" s="1">
        <v>41700</v>
      </c>
      <c r="C62">
        <v>166</v>
      </c>
      <c r="D62">
        <v>68</v>
      </c>
      <c r="E62">
        <v>7</v>
      </c>
      <c r="F62">
        <v>25</v>
      </c>
      <c r="G62">
        <v>2</v>
      </c>
      <c r="H62">
        <v>30</v>
      </c>
      <c r="I62">
        <v>166</v>
      </c>
    </row>
    <row r="63" spans="1:9" x14ac:dyDescent="0.3">
      <c r="A63">
        <v>62</v>
      </c>
      <c r="B63" s="1">
        <v>41701</v>
      </c>
      <c r="C63">
        <v>158</v>
      </c>
      <c r="D63">
        <v>71</v>
      </c>
      <c r="E63">
        <v>4</v>
      </c>
      <c r="F63">
        <v>21</v>
      </c>
      <c r="G63">
        <v>2</v>
      </c>
      <c r="H63">
        <v>25</v>
      </c>
      <c r="I63">
        <v>158</v>
      </c>
    </row>
    <row r="64" spans="1:9" x14ac:dyDescent="0.3">
      <c r="A64">
        <v>63</v>
      </c>
      <c r="B64" s="1">
        <v>41702</v>
      </c>
      <c r="C64">
        <v>162</v>
      </c>
      <c r="D64">
        <v>72</v>
      </c>
      <c r="E64">
        <v>6</v>
      </c>
      <c r="F64">
        <v>23</v>
      </c>
      <c r="G64">
        <v>2</v>
      </c>
      <c r="H64">
        <v>26</v>
      </c>
      <c r="I64">
        <v>162</v>
      </c>
    </row>
    <row r="65" spans="1:9" x14ac:dyDescent="0.3">
      <c r="A65">
        <v>64</v>
      </c>
      <c r="B65" s="1">
        <v>41703</v>
      </c>
      <c r="C65">
        <v>160</v>
      </c>
      <c r="D65">
        <v>55</v>
      </c>
      <c r="E65">
        <v>3</v>
      </c>
      <c r="F65">
        <v>28</v>
      </c>
      <c r="G65">
        <v>2</v>
      </c>
      <c r="H65">
        <v>36</v>
      </c>
      <c r="I65">
        <v>160</v>
      </c>
    </row>
    <row r="66" spans="1:9" x14ac:dyDescent="0.3">
      <c r="A66">
        <v>65</v>
      </c>
      <c r="B66" s="1">
        <v>41704</v>
      </c>
      <c r="C66">
        <v>139</v>
      </c>
      <c r="D66">
        <v>37</v>
      </c>
      <c r="E66">
        <v>1</v>
      </c>
      <c r="F66">
        <v>18</v>
      </c>
      <c r="G66">
        <v>2</v>
      </c>
      <c r="H66">
        <v>29</v>
      </c>
      <c r="I66">
        <v>139</v>
      </c>
    </row>
    <row r="67" spans="1:9" x14ac:dyDescent="0.3">
      <c r="A67">
        <v>66</v>
      </c>
      <c r="B67" s="1">
        <v>41705</v>
      </c>
      <c r="C67">
        <v>107</v>
      </c>
      <c r="D67">
        <v>30</v>
      </c>
      <c r="E67">
        <v>1</v>
      </c>
      <c r="F67">
        <v>16</v>
      </c>
      <c r="G67">
        <v>2</v>
      </c>
      <c r="H67">
        <v>25</v>
      </c>
      <c r="I67">
        <v>107</v>
      </c>
    </row>
    <row r="68" spans="1:9" x14ac:dyDescent="0.3">
      <c r="A68">
        <v>67</v>
      </c>
      <c r="B68" s="1">
        <v>41706</v>
      </c>
      <c r="C68">
        <v>90</v>
      </c>
      <c r="D68">
        <v>39</v>
      </c>
      <c r="E68">
        <v>4</v>
      </c>
      <c r="F68">
        <v>16</v>
      </c>
      <c r="G68">
        <v>1</v>
      </c>
      <c r="H68">
        <v>15</v>
      </c>
      <c r="I68">
        <v>90</v>
      </c>
    </row>
    <row r="69" spans="1:9" x14ac:dyDescent="0.3">
      <c r="A69">
        <v>68</v>
      </c>
      <c r="B69" s="1">
        <v>41707</v>
      </c>
      <c r="C69">
        <v>97</v>
      </c>
      <c r="D69">
        <v>52</v>
      </c>
      <c r="E69">
        <v>2</v>
      </c>
      <c r="F69">
        <v>17</v>
      </c>
      <c r="G69">
        <v>1</v>
      </c>
      <c r="H69">
        <v>17</v>
      </c>
      <c r="I69">
        <v>97</v>
      </c>
    </row>
    <row r="70" spans="1:9" x14ac:dyDescent="0.3">
      <c r="A70">
        <v>69</v>
      </c>
      <c r="B70" s="1">
        <v>41708</v>
      </c>
      <c r="C70">
        <v>125</v>
      </c>
      <c r="D70">
        <v>69</v>
      </c>
      <c r="E70">
        <v>2</v>
      </c>
      <c r="F70">
        <v>22</v>
      </c>
      <c r="G70">
        <v>2</v>
      </c>
      <c r="H70">
        <v>26</v>
      </c>
      <c r="I70">
        <v>125</v>
      </c>
    </row>
    <row r="71" spans="1:9" x14ac:dyDescent="0.3">
      <c r="A71">
        <v>70</v>
      </c>
      <c r="B71" s="1">
        <v>41709</v>
      </c>
      <c r="C71">
        <v>153</v>
      </c>
      <c r="D71">
        <v>56</v>
      </c>
      <c r="E71">
        <v>4</v>
      </c>
      <c r="F71">
        <v>25</v>
      </c>
      <c r="G71">
        <v>2</v>
      </c>
      <c r="H71">
        <v>29</v>
      </c>
      <c r="I71">
        <v>153</v>
      </c>
    </row>
    <row r="72" spans="1:9" x14ac:dyDescent="0.3">
      <c r="A72">
        <v>71</v>
      </c>
      <c r="B72" s="1">
        <v>41710</v>
      </c>
      <c r="C72">
        <v>132</v>
      </c>
      <c r="D72">
        <v>52</v>
      </c>
      <c r="E72">
        <v>7</v>
      </c>
      <c r="F72">
        <v>19</v>
      </c>
      <c r="G72">
        <v>2</v>
      </c>
      <c r="H72">
        <v>24</v>
      </c>
      <c r="I72">
        <v>132</v>
      </c>
    </row>
    <row r="73" spans="1:9" x14ac:dyDescent="0.3">
      <c r="A73">
        <v>72</v>
      </c>
      <c r="B73" s="1">
        <v>41711</v>
      </c>
      <c r="C73">
        <v>138</v>
      </c>
      <c r="D73">
        <v>73</v>
      </c>
      <c r="E73">
        <v>11</v>
      </c>
      <c r="F73">
        <v>26</v>
      </c>
      <c r="G73">
        <v>2</v>
      </c>
      <c r="H73">
        <v>18</v>
      </c>
      <c r="I73">
        <v>138</v>
      </c>
    </row>
    <row r="74" spans="1:9" x14ac:dyDescent="0.3">
      <c r="A74">
        <v>73</v>
      </c>
      <c r="B74" s="1">
        <v>41712</v>
      </c>
      <c r="C74">
        <v>160</v>
      </c>
      <c r="D74">
        <v>67</v>
      </c>
      <c r="E74">
        <v>11</v>
      </c>
      <c r="F74">
        <v>34</v>
      </c>
      <c r="G74">
        <v>3</v>
      </c>
      <c r="H74">
        <v>22</v>
      </c>
      <c r="I74">
        <v>160</v>
      </c>
    </row>
    <row r="75" spans="1:9" x14ac:dyDescent="0.3">
      <c r="A75">
        <v>74</v>
      </c>
      <c r="B75" s="1">
        <v>41713</v>
      </c>
      <c r="C75">
        <v>147</v>
      </c>
      <c r="D75">
        <v>50</v>
      </c>
      <c r="E75">
        <v>8</v>
      </c>
      <c r="F75">
        <v>25</v>
      </c>
      <c r="G75">
        <v>2</v>
      </c>
      <c r="H75">
        <v>19</v>
      </c>
      <c r="I75">
        <v>147</v>
      </c>
    </row>
    <row r="76" spans="1:9" x14ac:dyDescent="0.3">
      <c r="A76">
        <v>75</v>
      </c>
      <c r="B76" s="1">
        <v>41714</v>
      </c>
      <c r="C76">
        <v>121</v>
      </c>
      <c r="D76">
        <v>74</v>
      </c>
      <c r="E76">
        <v>1</v>
      </c>
      <c r="F76">
        <v>27</v>
      </c>
      <c r="G76">
        <v>4</v>
      </c>
      <c r="H76">
        <v>33</v>
      </c>
      <c r="I76">
        <v>121</v>
      </c>
    </row>
    <row r="77" spans="1:9" x14ac:dyDescent="0.3">
      <c r="A77">
        <v>76</v>
      </c>
      <c r="B77" s="1">
        <v>41715</v>
      </c>
      <c r="C77">
        <v>157</v>
      </c>
      <c r="D77">
        <v>48</v>
      </c>
      <c r="E77">
        <v>2</v>
      </c>
      <c r="F77">
        <v>21</v>
      </c>
      <c r="G77">
        <v>2</v>
      </c>
      <c r="H77">
        <v>23</v>
      </c>
      <c r="I77">
        <v>157</v>
      </c>
    </row>
    <row r="78" spans="1:9" x14ac:dyDescent="0.3">
      <c r="A78">
        <v>77</v>
      </c>
      <c r="B78" s="1">
        <v>41716</v>
      </c>
      <c r="C78">
        <v>117</v>
      </c>
      <c r="D78">
        <v>51</v>
      </c>
      <c r="E78">
        <v>1</v>
      </c>
      <c r="F78">
        <v>27</v>
      </c>
      <c r="G78">
        <v>2</v>
      </c>
      <c r="H78">
        <v>30</v>
      </c>
      <c r="I78">
        <v>117</v>
      </c>
    </row>
    <row r="79" spans="1:9" x14ac:dyDescent="0.3">
      <c r="A79">
        <v>78</v>
      </c>
      <c r="B79" s="1">
        <v>41717</v>
      </c>
      <c r="C79">
        <v>124</v>
      </c>
      <c r="D79">
        <v>59</v>
      </c>
      <c r="E79">
        <v>2</v>
      </c>
      <c r="F79">
        <v>26</v>
      </c>
      <c r="G79">
        <v>2</v>
      </c>
      <c r="H79">
        <v>28</v>
      </c>
      <c r="I79">
        <v>124</v>
      </c>
    </row>
    <row r="80" spans="1:9" x14ac:dyDescent="0.3">
      <c r="A80">
        <v>79</v>
      </c>
      <c r="B80" s="1">
        <v>41718</v>
      </c>
      <c r="C80">
        <v>146</v>
      </c>
      <c r="D80">
        <v>53</v>
      </c>
      <c r="E80">
        <v>16</v>
      </c>
      <c r="F80">
        <v>19</v>
      </c>
      <c r="G80">
        <v>1</v>
      </c>
      <c r="H80">
        <v>12</v>
      </c>
      <c r="I80">
        <v>146</v>
      </c>
    </row>
    <row r="81" spans="1:9" x14ac:dyDescent="0.3">
      <c r="A81">
        <v>80</v>
      </c>
      <c r="B81" s="1">
        <v>41719</v>
      </c>
      <c r="C81">
        <v>131</v>
      </c>
      <c r="D81">
        <v>44</v>
      </c>
      <c r="E81">
        <v>7</v>
      </c>
      <c r="F81">
        <v>22</v>
      </c>
      <c r="G81">
        <v>1</v>
      </c>
      <c r="H81">
        <v>14</v>
      </c>
      <c r="I81">
        <v>131</v>
      </c>
    </row>
    <row r="82" spans="1:9" x14ac:dyDescent="0.3">
      <c r="A82">
        <v>81</v>
      </c>
      <c r="B82" s="1">
        <v>41720</v>
      </c>
      <c r="C82">
        <v>115</v>
      </c>
      <c r="D82">
        <v>45</v>
      </c>
      <c r="E82">
        <v>3</v>
      </c>
      <c r="F82">
        <v>19</v>
      </c>
      <c r="G82">
        <v>1</v>
      </c>
      <c r="H82">
        <v>22</v>
      </c>
      <c r="I82">
        <v>115</v>
      </c>
    </row>
    <row r="83" spans="1:9" x14ac:dyDescent="0.3">
      <c r="A83">
        <v>82</v>
      </c>
      <c r="B83" s="1">
        <v>41721</v>
      </c>
      <c r="C83">
        <v>122</v>
      </c>
      <c r="D83">
        <v>47</v>
      </c>
      <c r="E83">
        <v>9</v>
      </c>
      <c r="F83">
        <v>30</v>
      </c>
      <c r="G83">
        <v>2</v>
      </c>
      <c r="H83">
        <v>22</v>
      </c>
      <c r="I83">
        <v>122</v>
      </c>
    </row>
    <row r="84" spans="1:9" x14ac:dyDescent="0.3">
      <c r="A84">
        <v>83</v>
      </c>
      <c r="B84" s="1">
        <v>41722</v>
      </c>
      <c r="C84">
        <v>118</v>
      </c>
      <c r="D84">
        <v>61</v>
      </c>
      <c r="E84">
        <v>14</v>
      </c>
      <c r="F84">
        <v>28</v>
      </c>
      <c r="G84">
        <v>2</v>
      </c>
      <c r="H84">
        <v>19</v>
      </c>
      <c r="I84">
        <v>118</v>
      </c>
    </row>
    <row r="85" spans="1:9" x14ac:dyDescent="0.3">
      <c r="A85">
        <v>84</v>
      </c>
      <c r="B85" s="1">
        <v>41723</v>
      </c>
      <c r="C85">
        <v>133</v>
      </c>
      <c r="D85">
        <v>57</v>
      </c>
      <c r="E85">
        <v>7</v>
      </c>
      <c r="F85">
        <v>28</v>
      </c>
      <c r="G85">
        <v>2</v>
      </c>
      <c r="H85">
        <v>23</v>
      </c>
      <c r="I85">
        <v>133</v>
      </c>
    </row>
    <row r="86" spans="1:9" x14ac:dyDescent="0.3">
      <c r="A86">
        <v>85</v>
      </c>
      <c r="B86" s="1">
        <v>41724</v>
      </c>
      <c r="C86">
        <v>132</v>
      </c>
      <c r="D86">
        <v>57</v>
      </c>
      <c r="E86">
        <v>4</v>
      </c>
      <c r="F86">
        <v>25</v>
      </c>
      <c r="G86">
        <v>2</v>
      </c>
      <c r="H86">
        <v>23</v>
      </c>
      <c r="I86">
        <v>132</v>
      </c>
    </row>
    <row r="87" spans="1:9" x14ac:dyDescent="0.3">
      <c r="A87">
        <v>86</v>
      </c>
      <c r="B87" s="1">
        <v>41725</v>
      </c>
      <c r="C87">
        <v>131</v>
      </c>
      <c r="D87">
        <v>44</v>
      </c>
      <c r="E87">
        <v>4</v>
      </c>
      <c r="F87">
        <v>20</v>
      </c>
      <c r="G87">
        <v>2</v>
      </c>
      <c r="H87">
        <v>23</v>
      </c>
      <c r="I87">
        <v>131</v>
      </c>
    </row>
    <row r="88" spans="1:9" x14ac:dyDescent="0.3">
      <c r="A88">
        <v>87</v>
      </c>
      <c r="B88" s="1">
        <v>41726</v>
      </c>
      <c r="C88">
        <v>104</v>
      </c>
      <c r="D88">
        <v>41</v>
      </c>
      <c r="E88">
        <v>1</v>
      </c>
      <c r="F88">
        <v>19</v>
      </c>
      <c r="G88">
        <v>2</v>
      </c>
      <c r="H88">
        <v>25</v>
      </c>
      <c r="I88">
        <v>104</v>
      </c>
    </row>
    <row r="89" spans="1:9" x14ac:dyDescent="0.3">
      <c r="A89">
        <v>88</v>
      </c>
      <c r="B89" s="1">
        <v>41727</v>
      </c>
      <c r="C89">
        <v>101</v>
      </c>
      <c r="D89">
        <v>50</v>
      </c>
      <c r="E89">
        <v>5</v>
      </c>
      <c r="F89">
        <v>24</v>
      </c>
      <c r="G89">
        <v>2</v>
      </c>
      <c r="H89">
        <v>21</v>
      </c>
      <c r="I89">
        <v>101</v>
      </c>
    </row>
    <row r="90" spans="1:9" x14ac:dyDescent="0.3">
      <c r="A90">
        <v>89</v>
      </c>
      <c r="B90" s="1">
        <v>41728</v>
      </c>
      <c r="C90">
        <v>122</v>
      </c>
      <c r="D90">
        <v>62</v>
      </c>
      <c r="E90">
        <v>11</v>
      </c>
      <c r="F90">
        <v>30</v>
      </c>
      <c r="G90">
        <v>2</v>
      </c>
      <c r="H90">
        <v>23</v>
      </c>
      <c r="I90">
        <v>122</v>
      </c>
    </row>
    <row r="91" spans="1:9" x14ac:dyDescent="0.3">
      <c r="A91">
        <v>90</v>
      </c>
      <c r="B91" s="1">
        <v>41729</v>
      </c>
      <c r="C91">
        <v>147</v>
      </c>
      <c r="D91">
        <v>64</v>
      </c>
      <c r="E91">
        <v>6</v>
      </c>
      <c r="F91">
        <v>33</v>
      </c>
      <c r="G91">
        <v>2</v>
      </c>
      <c r="H91">
        <v>28</v>
      </c>
      <c r="I91">
        <v>147</v>
      </c>
    </row>
    <row r="92" spans="1:9" x14ac:dyDescent="0.3">
      <c r="A92">
        <v>91</v>
      </c>
      <c r="B92" s="1">
        <v>41730</v>
      </c>
      <c r="C92">
        <v>147</v>
      </c>
      <c r="D92">
        <v>73</v>
      </c>
      <c r="E92">
        <v>6</v>
      </c>
      <c r="F92">
        <v>30</v>
      </c>
      <c r="G92">
        <v>2</v>
      </c>
      <c r="H92">
        <v>26</v>
      </c>
      <c r="I92">
        <v>147</v>
      </c>
    </row>
    <row r="93" spans="1:9" x14ac:dyDescent="0.3">
      <c r="A93">
        <v>92</v>
      </c>
      <c r="B93" s="1">
        <v>41731</v>
      </c>
      <c r="C93">
        <v>164</v>
      </c>
      <c r="D93">
        <v>56</v>
      </c>
      <c r="E93">
        <v>4</v>
      </c>
      <c r="F93">
        <v>26</v>
      </c>
      <c r="G93">
        <v>5</v>
      </c>
      <c r="H93">
        <v>28</v>
      </c>
      <c r="I93">
        <v>164</v>
      </c>
    </row>
    <row r="94" spans="1:9" x14ac:dyDescent="0.3">
      <c r="A94">
        <v>93</v>
      </c>
      <c r="B94" s="1">
        <v>41732</v>
      </c>
      <c r="C94">
        <v>138</v>
      </c>
      <c r="D94">
        <v>66</v>
      </c>
      <c r="E94">
        <v>12</v>
      </c>
      <c r="F94">
        <v>30</v>
      </c>
      <c r="G94">
        <v>8</v>
      </c>
      <c r="H94">
        <v>26</v>
      </c>
      <c r="I94">
        <v>138</v>
      </c>
    </row>
    <row r="95" spans="1:9" x14ac:dyDescent="0.3">
      <c r="A95">
        <v>94</v>
      </c>
      <c r="B95" s="1">
        <v>41733</v>
      </c>
      <c r="C95">
        <v>148</v>
      </c>
      <c r="D95">
        <v>66</v>
      </c>
      <c r="E95">
        <v>5</v>
      </c>
      <c r="F95">
        <v>35</v>
      </c>
      <c r="G95">
        <v>7</v>
      </c>
      <c r="H95">
        <v>30</v>
      </c>
      <c r="I95">
        <v>148</v>
      </c>
    </row>
    <row r="96" spans="1:9" x14ac:dyDescent="0.3">
      <c r="A96">
        <v>95</v>
      </c>
      <c r="B96" s="1">
        <v>41734</v>
      </c>
      <c r="C96">
        <v>154</v>
      </c>
      <c r="D96">
        <v>44</v>
      </c>
      <c r="E96">
        <v>17</v>
      </c>
      <c r="F96">
        <v>31</v>
      </c>
      <c r="G96">
        <v>7</v>
      </c>
      <c r="H96">
        <v>20</v>
      </c>
      <c r="I96">
        <v>154</v>
      </c>
    </row>
    <row r="97" spans="1:9" x14ac:dyDescent="0.3">
      <c r="A97">
        <v>96</v>
      </c>
      <c r="B97" s="1">
        <v>41735</v>
      </c>
      <c r="C97">
        <v>107</v>
      </c>
      <c r="D97">
        <v>31</v>
      </c>
      <c r="E97">
        <v>13</v>
      </c>
      <c r="F97">
        <v>36</v>
      </c>
      <c r="G97">
        <v>8</v>
      </c>
      <c r="H97">
        <v>24</v>
      </c>
      <c r="I97">
        <v>107</v>
      </c>
    </row>
    <row r="98" spans="1:9" x14ac:dyDescent="0.3">
      <c r="A98">
        <v>97</v>
      </c>
      <c r="B98" s="1">
        <v>41736</v>
      </c>
      <c r="C98">
        <v>75</v>
      </c>
      <c r="D98">
        <v>47</v>
      </c>
      <c r="E98">
        <v>11</v>
      </c>
      <c r="F98">
        <v>30</v>
      </c>
      <c r="G98">
        <v>13</v>
      </c>
      <c r="H98">
        <v>27</v>
      </c>
      <c r="I98">
        <v>75</v>
      </c>
    </row>
    <row r="99" spans="1:9" x14ac:dyDescent="0.3">
      <c r="A99">
        <v>98</v>
      </c>
      <c r="B99" s="1">
        <v>41737</v>
      </c>
      <c r="C99">
        <v>113</v>
      </c>
      <c r="D99">
        <v>43</v>
      </c>
      <c r="E99">
        <v>9</v>
      </c>
      <c r="F99">
        <v>25</v>
      </c>
      <c r="G99">
        <v>14</v>
      </c>
      <c r="H99">
        <v>20</v>
      </c>
      <c r="I99">
        <v>113</v>
      </c>
    </row>
    <row r="100" spans="1:9" x14ac:dyDescent="0.3">
      <c r="A100">
        <v>99</v>
      </c>
      <c r="B100" s="1">
        <v>41738</v>
      </c>
      <c r="C100">
        <v>104</v>
      </c>
      <c r="D100">
        <v>36</v>
      </c>
      <c r="E100">
        <v>4</v>
      </c>
      <c r="F100">
        <v>21</v>
      </c>
      <c r="G100">
        <v>14</v>
      </c>
      <c r="H100">
        <v>22</v>
      </c>
      <c r="I100">
        <v>104</v>
      </c>
    </row>
    <row r="101" spans="1:9" x14ac:dyDescent="0.3">
      <c r="A101">
        <v>100</v>
      </c>
      <c r="B101" s="1">
        <v>41739</v>
      </c>
      <c r="C101">
        <v>88</v>
      </c>
      <c r="D101">
        <v>39</v>
      </c>
      <c r="E101">
        <v>3</v>
      </c>
      <c r="F101">
        <v>19</v>
      </c>
      <c r="G101">
        <v>14</v>
      </c>
      <c r="H101">
        <v>23</v>
      </c>
      <c r="I101">
        <v>88</v>
      </c>
    </row>
    <row r="102" spans="1:9" x14ac:dyDescent="0.3">
      <c r="A102">
        <v>101</v>
      </c>
      <c r="B102" s="1">
        <v>41740</v>
      </c>
      <c r="C102">
        <v>93</v>
      </c>
      <c r="D102">
        <v>45</v>
      </c>
      <c r="E102">
        <v>3</v>
      </c>
      <c r="F102">
        <v>20</v>
      </c>
      <c r="G102">
        <v>15</v>
      </c>
      <c r="H102">
        <v>22</v>
      </c>
      <c r="I102">
        <v>93</v>
      </c>
    </row>
    <row r="103" spans="1:9" x14ac:dyDescent="0.3">
      <c r="A103">
        <v>102</v>
      </c>
      <c r="B103" s="1">
        <v>41741</v>
      </c>
      <c r="C103">
        <v>107</v>
      </c>
      <c r="D103">
        <v>45</v>
      </c>
      <c r="E103">
        <v>2</v>
      </c>
      <c r="F103">
        <v>20</v>
      </c>
      <c r="G103">
        <v>15</v>
      </c>
      <c r="H103">
        <v>21</v>
      </c>
      <c r="I103">
        <v>107</v>
      </c>
    </row>
    <row r="104" spans="1:9" x14ac:dyDescent="0.3">
      <c r="A104">
        <v>103</v>
      </c>
      <c r="B104" s="1">
        <v>41742</v>
      </c>
      <c r="C104">
        <v>107</v>
      </c>
      <c r="D104">
        <v>54</v>
      </c>
      <c r="E104">
        <v>1</v>
      </c>
      <c r="F104">
        <v>23</v>
      </c>
      <c r="G104">
        <v>16</v>
      </c>
      <c r="H104">
        <v>28</v>
      </c>
      <c r="I104">
        <v>107</v>
      </c>
    </row>
    <row r="105" spans="1:9" x14ac:dyDescent="0.3">
      <c r="A105">
        <v>104</v>
      </c>
      <c r="B105" s="1">
        <v>41743</v>
      </c>
      <c r="C105">
        <v>126</v>
      </c>
      <c r="D105">
        <v>45</v>
      </c>
      <c r="E105">
        <v>2</v>
      </c>
      <c r="F105">
        <v>16</v>
      </c>
      <c r="G105">
        <v>15</v>
      </c>
      <c r="H105">
        <v>21</v>
      </c>
      <c r="I105">
        <v>126</v>
      </c>
    </row>
    <row r="106" spans="1:9" x14ac:dyDescent="0.3">
      <c r="A106">
        <v>105</v>
      </c>
      <c r="B106" s="1">
        <v>41744</v>
      </c>
      <c r="C106">
        <v>106</v>
      </c>
      <c r="D106">
        <v>42</v>
      </c>
      <c r="E106">
        <v>3</v>
      </c>
      <c r="F106">
        <v>17</v>
      </c>
      <c r="G106">
        <v>15</v>
      </c>
      <c r="H106">
        <v>19</v>
      </c>
      <c r="I106">
        <v>106</v>
      </c>
    </row>
    <row r="107" spans="1:9" x14ac:dyDescent="0.3">
      <c r="A107">
        <v>106</v>
      </c>
      <c r="B107" s="1">
        <v>41745</v>
      </c>
      <c r="C107">
        <v>96</v>
      </c>
      <c r="D107">
        <v>49</v>
      </c>
      <c r="E107">
        <v>3</v>
      </c>
      <c r="F107">
        <v>21</v>
      </c>
      <c r="G107">
        <v>15</v>
      </c>
      <c r="H107">
        <v>25</v>
      </c>
      <c r="I107">
        <v>96</v>
      </c>
    </row>
    <row r="108" spans="1:9" x14ac:dyDescent="0.3">
      <c r="A108">
        <v>107</v>
      </c>
      <c r="B108" s="1">
        <v>41746</v>
      </c>
      <c r="C108">
        <v>111</v>
      </c>
      <c r="D108">
        <v>47</v>
      </c>
      <c r="E108">
        <v>3</v>
      </c>
      <c r="F108">
        <v>21</v>
      </c>
      <c r="G108">
        <v>16</v>
      </c>
      <c r="H108">
        <v>26</v>
      </c>
      <c r="I108">
        <v>111</v>
      </c>
    </row>
    <row r="109" spans="1:9" x14ac:dyDescent="0.3">
      <c r="A109">
        <v>108</v>
      </c>
      <c r="B109" s="1">
        <v>41747</v>
      </c>
      <c r="C109">
        <v>110</v>
      </c>
      <c r="D109">
        <v>45</v>
      </c>
      <c r="E109">
        <v>1</v>
      </c>
      <c r="F109">
        <v>18</v>
      </c>
      <c r="G109">
        <v>16</v>
      </c>
      <c r="H109">
        <v>24</v>
      </c>
      <c r="I109">
        <v>110</v>
      </c>
    </row>
    <row r="110" spans="1:9" x14ac:dyDescent="0.3">
      <c r="A110">
        <v>109</v>
      </c>
      <c r="B110" s="1">
        <v>41748</v>
      </c>
      <c r="C110">
        <v>106</v>
      </c>
      <c r="D110">
        <v>39</v>
      </c>
      <c r="E110">
        <v>1</v>
      </c>
      <c r="F110">
        <v>20</v>
      </c>
      <c r="G110">
        <v>16</v>
      </c>
      <c r="H110">
        <v>24</v>
      </c>
      <c r="I110">
        <v>106</v>
      </c>
    </row>
    <row r="111" spans="1:9" x14ac:dyDescent="0.3">
      <c r="A111">
        <v>110</v>
      </c>
      <c r="B111" s="1">
        <v>41749</v>
      </c>
      <c r="C111">
        <v>96</v>
      </c>
      <c r="D111">
        <v>38</v>
      </c>
      <c r="E111">
        <v>2</v>
      </c>
      <c r="F111">
        <v>16</v>
      </c>
      <c r="G111">
        <v>15</v>
      </c>
      <c r="H111">
        <v>22</v>
      </c>
      <c r="I111">
        <v>96</v>
      </c>
    </row>
    <row r="112" spans="1:9" x14ac:dyDescent="0.3">
      <c r="A112">
        <v>111</v>
      </c>
      <c r="B112" s="1">
        <v>41750</v>
      </c>
      <c r="C112">
        <v>94</v>
      </c>
      <c r="D112">
        <v>46</v>
      </c>
      <c r="E112">
        <v>1</v>
      </c>
      <c r="F112">
        <v>18</v>
      </c>
      <c r="G112">
        <v>16</v>
      </c>
      <c r="H112">
        <v>30</v>
      </c>
      <c r="I112">
        <v>94</v>
      </c>
    </row>
    <row r="113" spans="1:9" x14ac:dyDescent="0.3">
      <c r="A113">
        <v>112</v>
      </c>
      <c r="B113" s="1">
        <v>41751</v>
      </c>
      <c r="C113">
        <v>109</v>
      </c>
      <c r="D113">
        <v>43</v>
      </c>
      <c r="E113">
        <v>1</v>
      </c>
      <c r="F113">
        <v>15</v>
      </c>
      <c r="G113">
        <v>16</v>
      </c>
      <c r="H113">
        <v>27</v>
      </c>
      <c r="I113">
        <v>109</v>
      </c>
    </row>
    <row r="114" spans="1:9" x14ac:dyDescent="0.3">
      <c r="A114">
        <v>113</v>
      </c>
      <c r="B114" s="1">
        <v>41752</v>
      </c>
      <c r="C114">
        <v>109</v>
      </c>
      <c r="D114">
        <v>47</v>
      </c>
      <c r="E114">
        <v>1</v>
      </c>
      <c r="F114">
        <v>20</v>
      </c>
      <c r="G114">
        <v>16</v>
      </c>
      <c r="H114">
        <v>28</v>
      </c>
      <c r="I114">
        <v>109</v>
      </c>
    </row>
    <row r="115" spans="1:9" x14ac:dyDescent="0.3">
      <c r="A115">
        <v>114</v>
      </c>
      <c r="B115" s="1">
        <v>41753</v>
      </c>
      <c r="C115">
        <v>111</v>
      </c>
      <c r="D115">
        <v>51</v>
      </c>
      <c r="E115">
        <v>1</v>
      </c>
      <c r="F115">
        <v>22</v>
      </c>
      <c r="G115">
        <v>17</v>
      </c>
      <c r="H115">
        <v>27</v>
      </c>
      <c r="I115">
        <v>111</v>
      </c>
    </row>
    <row r="116" spans="1:9" x14ac:dyDescent="0.3">
      <c r="A116">
        <v>115</v>
      </c>
      <c r="B116" s="1">
        <v>41754</v>
      </c>
      <c r="C116">
        <v>118</v>
      </c>
      <c r="D116">
        <v>48</v>
      </c>
      <c r="E116">
        <v>2</v>
      </c>
      <c r="F116">
        <v>26</v>
      </c>
      <c r="G116">
        <v>16</v>
      </c>
      <c r="H116">
        <v>22</v>
      </c>
      <c r="I116">
        <v>118</v>
      </c>
    </row>
    <row r="117" spans="1:9" x14ac:dyDescent="0.3">
      <c r="A117">
        <v>116</v>
      </c>
      <c r="B117" s="1">
        <v>41755</v>
      </c>
      <c r="C117">
        <v>105</v>
      </c>
      <c r="D117">
        <v>38</v>
      </c>
      <c r="E117">
        <v>16</v>
      </c>
      <c r="F117">
        <v>15</v>
      </c>
      <c r="G117">
        <v>15</v>
      </c>
      <c r="H117">
        <v>17</v>
      </c>
      <c r="I117">
        <v>105</v>
      </c>
    </row>
    <row r="118" spans="1:9" x14ac:dyDescent="0.3">
      <c r="A118">
        <v>117</v>
      </c>
      <c r="B118" s="1">
        <v>41756</v>
      </c>
      <c r="C118">
        <v>91</v>
      </c>
      <c r="D118">
        <v>62</v>
      </c>
      <c r="E118">
        <v>9</v>
      </c>
      <c r="F118">
        <v>16</v>
      </c>
      <c r="G118">
        <v>12</v>
      </c>
      <c r="H118">
        <v>26</v>
      </c>
      <c r="I118">
        <v>91</v>
      </c>
    </row>
    <row r="119" spans="1:9" x14ac:dyDescent="0.3">
      <c r="A119">
        <v>118</v>
      </c>
      <c r="B119" s="1">
        <v>41757</v>
      </c>
      <c r="C119">
        <v>136</v>
      </c>
      <c r="D119">
        <v>81</v>
      </c>
      <c r="E119">
        <v>8</v>
      </c>
      <c r="F119">
        <v>17</v>
      </c>
      <c r="G119">
        <v>7</v>
      </c>
      <c r="H119">
        <v>24</v>
      </c>
      <c r="I119">
        <v>136</v>
      </c>
    </row>
    <row r="120" spans="1:9" x14ac:dyDescent="0.3">
      <c r="A120">
        <v>119</v>
      </c>
      <c r="B120" s="1">
        <v>41758</v>
      </c>
      <c r="C120">
        <v>165</v>
      </c>
      <c r="D120">
        <v>50</v>
      </c>
      <c r="E120">
        <v>22</v>
      </c>
      <c r="F120">
        <v>14</v>
      </c>
      <c r="G120">
        <v>6</v>
      </c>
      <c r="H120">
        <v>12</v>
      </c>
      <c r="I120">
        <v>165</v>
      </c>
    </row>
    <row r="121" spans="1:9" x14ac:dyDescent="0.3">
      <c r="A121">
        <v>120</v>
      </c>
      <c r="B121" s="1">
        <v>41759</v>
      </c>
      <c r="C121">
        <v>116</v>
      </c>
      <c r="D121">
        <v>74</v>
      </c>
      <c r="E121">
        <v>31</v>
      </c>
      <c r="F121">
        <v>14</v>
      </c>
      <c r="G121">
        <v>6</v>
      </c>
      <c r="H121">
        <v>15</v>
      </c>
      <c r="I121">
        <v>116</v>
      </c>
    </row>
    <row r="122" spans="1:9" x14ac:dyDescent="0.3">
      <c r="A122">
        <v>121</v>
      </c>
      <c r="B122" s="1">
        <v>41760</v>
      </c>
      <c r="C122">
        <v>158</v>
      </c>
      <c r="D122">
        <v>66</v>
      </c>
      <c r="E122">
        <v>36</v>
      </c>
      <c r="F122">
        <v>18</v>
      </c>
      <c r="G122">
        <v>7</v>
      </c>
      <c r="H122">
        <v>16</v>
      </c>
      <c r="I122">
        <v>158</v>
      </c>
    </row>
    <row r="123" spans="1:9" x14ac:dyDescent="0.3">
      <c r="A123">
        <v>122</v>
      </c>
      <c r="B123" s="1">
        <v>41761</v>
      </c>
      <c r="C123">
        <v>136</v>
      </c>
      <c r="D123">
        <v>58</v>
      </c>
      <c r="E123">
        <v>11</v>
      </c>
      <c r="F123">
        <v>18</v>
      </c>
      <c r="G123">
        <v>7</v>
      </c>
      <c r="H123">
        <v>19</v>
      </c>
      <c r="I123">
        <v>136</v>
      </c>
    </row>
    <row r="124" spans="1:9" x14ac:dyDescent="0.3">
      <c r="A124">
        <v>123</v>
      </c>
      <c r="B124" s="1">
        <v>41762</v>
      </c>
      <c r="C124">
        <v>126</v>
      </c>
      <c r="D124">
        <v>70</v>
      </c>
      <c r="E124">
        <v>18</v>
      </c>
      <c r="F124">
        <v>16</v>
      </c>
      <c r="G124">
        <v>6</v>
      </c>
      <c r="H124">
        <v>16</v>
      </c>
      <c r="I124">
        <v>126</v>
      </c>
    </row>
    <row r="125" spans="1:9" x14ac:dyDescent="0.3">
      <c r="A125">
        <v>124</v>
      </c>
      <c r="B125" s="1">
        <v>41763</v>
      </c>
      <c r="C125">
        <v>134</v>
      </c>
      <c r="D125">
        <v>39</v>
      </c>
      <c r="E125">
        <v>35</v>
      </c>
      <c r="F125">
        <v>16</v>
      </c>
      <c r="G125">
        <v>7</v>
      </c>
      <c r="H125">
        <v>13</v>
      </c>
      <c r="I125">
        <v>134</v>
      </c>
    </row>
    <row r="126" spans="1:9" x14ac:dyDescent="0.3">
      <c r="A126">
        <v>125</v>
      </c>
      <c r="B126" s="1">
        <v>41764</v>
      </c>
      <c r="C126">
        <v>88</v>
      </c>
      <c r="D126">
        <v>60</v>
      </c>
      <c r="E126">
        <v>30</v>
      </c>
      <c r="F126">
        <v>20</v>
      </c>
      <c r="G126">
        <v>8</v>
      </c>
      <c r="H126">
        <v>17</v>
      </c>
      <c r="I126">
        <v>88</v>
      </c>
    </row>
    <row r="127" spans="1:9" x14ac:dyDescent="0.3">
      <c r="A127">
        <v>126</v>
      </c>
      <c r="B127" s="1">
        <v>41765</v>
      </c>
      <c r="C127">
        <v>131</v>
      </c>
      <c r="D127">
        <v>74</v>
      </c>
      <c r="E127">
        <v>11</v>
      </c>
      <c r="F127">
        <v>24</v>
      </c>
      <c r="G127">
        <v>11</v>
      </c>
      <c r="H127">
        <v>29</v>
      </c>
      <c r="I127">
        <v>131</v>
      </c>
    </row>
    <row r="128" spans="1:9" x14ac:dyDescent="0.3">
      <c r="A128">
        <v>127</v>
      </c>
      <c r="B128" s="1">
        <v>41766</v>
      </c>
      <c r="C128">
        <v>155</v>
      </c>
      <c r="D128">
        <v>54</v>
      </c>
      <c r="E128">
        <v>14</v>
      </c>
      <c r="F128">
        <v>22</v>
      </c>
      <c r="G128">
        <v>6</v>
      </c>
      <c r="H128">
        <v>27</v>
      </c>
      <c r="I128">
        <v>155</v>
      </c>
    </row>
    <row r="129" spans="1:9" x14ac:dyDescent="0.3">
      <c r="A129">
        <v>128</v>
      </c>
      <c r="B129" s="1">
        <v>41767</v>
      </c>
      <c r="C129">
        <v>124</v>
      </c>
      <c r="D129">
        <v>53</v>
      </c>
      <c r="E129">
        <v>26</v>
      </c>
      <c r="F129">
        <v>27</v>
      </c>
      <c r="G129">
        <v>7</v>
      </c>
      <c r="H129">
        <v>21</v>
      </c>
      <c r="I129">
        <v>124</v>
      </c>
    </row>
    <row r="130" spans="1:9" x14ac:dyDescent="0.3">
      <c r="A130">
        <v>129</v>
      </c>
      <c r="B130" s="1">
        <v>41768</v>
      </c>
      <c r="C130">
        <v>101</v>
      </c>
      <c r="D130">
        <v>48</v>
      </c>
      <c r="E130">
        <v>27</v>
      </c>
      <c r="F130">
        <v>24</v>
      </c>
      <c r="G130">
        <v>8</v>
      </c>
      <c r="H130">
        <v>17</v>
      </c>
      <c r="I130">
        <v>101</v>
      </c>
    </row>
    <row r="131" spans="1:9" x14ac:dyDescent="0.3">
      <c r="A131">
        <v>130</v>
      </c>
      <c r="B131" s="1">
        <v>41769</v>
      </c>
      <c r="C131">
        <v>78</v>
      </c>
      <c r="D131">
        <v>61</v>
      </c>
      <c r="E131">
        <v>70</v>
      </c>
      <c r="F131">
        <v>24</v>
      </c>
      <c r="G131">
        <v>8</v>
      </c>
      <c r="H131">
        <v>14</v>
      </c>
      <c r="I131">
        <v>78</v>
      </c>
    </row>
    <row r="132" spans="1:9" x14ac:dyDescent="0.3">
      <c r="A132">
        <v>131</v>
      </c>
      <c r="B132" s="1">
        <v>41770</v>
      </c>
      <c r="C132">
        <v>110</v>
      </c>
      <c r="D132">
        <v>66</v>
      </c>
      <c r="E132">
        <v>12</v>
      </c>
      <c r="F132">
        <v>32</v>
      </c>
      <c r="G132">
        <v>8</v>
      </c>
      <c r="H132">
        <v>24</v>
      </c>
      <c r="I132">
        <v>110</v>
      </c>
    </row>
    <row r="133" spans="1:9" x14ac:dyDescent="0.3">
      <c r="A133">
        <v>132</v>
      </c>
      <c r="B133" s="1">
        <v>41771</v>
      </c>
      <c r="C133">
        <v>134</v>
      </c>
      <c r="D133">
        <v>60</v>
      </c>
      <c r="E133">
        <v>23</v>
      </c>
      <c r="F133">
        <v>30</v>
      </c>
      <c r="G133">
        <v>7</v>
      </c>
      <c r="H133">
        <v>20</v>
      </c>
      <c r="I133">
        <v>134</v>
      </c>
    </row>
    <row r="134" spans="1:9" x14ac:dyDescent="0.3">
      <c r="A134">
        <v>133</v>
      </c>
      <c r="B134" s="1">
        <v>41772</v>
      </c>
      <c r="C134">
        <v>110</v>
      </c>
      <c r="D134">
        <v>62</v>
      </c>
      <c r="E134">
        <v>40</v>
      </c>
      <c r="F134">
        <v>32</v>
      </c>
      <c r="G134">
        <v>9</v>
      </c>
      <c r="H134">
        <v>17</v>
      </c>
      <c r="I134">
        <v>110</v>
      </c>
    </row>
    <row r="135" spans="1:9" x14ac:dyDescent="0.3">
      <c r="A135">
        <v>134</v>
      </c>
      <c r="B135" s="1">
        <v>41773</v>
      </c>
      <c r="C135">
        <v>101</v>
      </c>
      <c r="D135">
        <v>54</v>
      </c>
      <c r="E135">
        <v>35</v>
      </c>
      <c r="F135">
        <v>27</v>
      </c>
      <c r="G135">
        <v>9</v>
      </c>
      <c r="H135">
        <v>16</v>
      </c>
      <c r="I135">
        <v>101</v>
      </c>
    </row>
    <row r="136" spans="1:9" x14ac:dyDescent="0.3">
      <c r="A136">
        <v>135</v>
      </c>
      <c r="B136" s="1">
        <v>41774</v>
      </c>
      <c r="C136">
        <v>108</v>
      </c>
      <c r="D136">
        <v>67</v>
      </c>
      <c r="E136">
        <v>8</v>
      </c>
      <c r="F136">
        <v>32</v>
      </c>
      <c r="G136">
        <v>7</v>
      </c>
      <c r="H136">
        <v>23</v>
      </c>
      <c r="I136">
        <v>108</v>
      </c>
    </row>
    <row r="137" spans="1:9" x14ac:dyDescent="0.3">
      <c r="A137">
        <v>136</v>
      </c>
      <c r="B137" s="1">
        <v>41775</v>
      </c>
      <c r="C137">
        <v>133</v>
      </c>
      <c r="D137">
        <v>48</v>
      </c>
      <c r="E137">
        <v>13</v>
      </c>
      <c r="F137">
        <v>28</v>
      </c>
      <c r="G137">
        <v>9</v>
      </c>
      <c r="H137">
        <v>17</v>
      </c>
      <c r="I137">
        <v>133</v>
      </c>
    </row>
    <row r="138" spans="1:9" x14ac:dyDescent="0.3">
      <c r="A138">
        <v>137</v>
      </c>
      <c r="B138" s="1">
        <v>41776</v>
      </c>
      <c r="C138">
        <v>93</v>
      </c>
      <c r="D138">
        <v>61</v>
      </c>
      <c r="E138">
        <v>14</v>
      </c>
      <c r="F138">
        <v>17</v>
      </c>
      <c r="G138">
        <v>6</v>
      </c>
      <c r="H138">
        <v>13</v>
      </c>
      <c r="I138">
        <v>93</v>
      </c>
    </row>
    <row r="139" spans="1:9" x14ac:dyDescent="0.3">
      <c r="A139">
        <v>138</v>
      </c>
      <c r="B139" s="1">
        <v>41777</v>
      </c>
      <c r="C139">
        <v>117</v>
      </c>
      <c r="D139">
        <v>58</v>
      </c>
      <c r="E139">
        <v>31</v>
      </c>
      <c r="F139">
        <v>33</v>
      </c>
      <c r="G139">
        <v>10</v>
      </c>
      <c r="H139">
        <v>28</v>
      </c>
      <c r="I139">
        <v>117</v>
      </c>
    </row>
    <row r="140" spans="1:9" x14ac:dyDescent="0.3">
      <c r="A140">
        <v>139</v>
      </c>
      <c r="B140" s="1">
        <v>41778</v>
      </c>
      <c r="C140">
        <v>106</v>
      </c>
      <c r="D140">
        <v>42</v>
      </c>
      <c r="E140">
        <v>12</v>
      </c>
      <c r="F140">
        <v>22</v>
      </c>
      <c r="G140">
        <v>7</v>
      </c>
      <c r="H140">
        <v>20</v>
      </c>
      <c r="I140">
        <v>106</v>
      </c>
    </row>
    <row r="141" spans="1:9" x14ac:dyDescent="0.3">
      <c r="A141">
        <v>140</v>
      </c>
      <c r="B141" s="1">
        <v>41779</v>
      </c>
      <c r="C141">
        <v>85</v>
      </c>
      <c r="D141">
        <v>49</v>
      </c>
      <c r="E141">
        <v>14</v>
      </c>
      <c r="F141">
        <v>20</v>
      </c>
      <c r="G141">
        <v>7</v>
      </c>
      <c r="H141">
        <v>17</v>
      </c>
      <c r="I141">
        <v>85</v>
      </c>
    </row>
    <row r="142" spans="1:9" x14ac:dyDescent="0.3">
      <c r="A142">
        <v>141</v>
      </c>
      <c r="B142" s="1">
        <v>41780</v>
      </c>
      <c r="C142">
        <v>85</v>
      </c>
      <c r="D142">
        <v>50</v>
      </c>
      <c r="E142">
        <v>17</v>
      </c>
      <c r="F142">
        <v>23</v>
      </c>
      <c r="G142">
        <v>8</v>
      </c>
      <c r="H142">
        <v>17</v>
      </c>
      <c r="I142">
        <v>85</v>
      </c>
    </row>
    <row r="143" spans="1:9" x14ac:dyDescent="0.3">
      <c r="A143">
        <v>142</v>
      </c>
      <c r="B143" s="1">
        <v>41781</v>
      </c>
      <c r="C143">
        <v>73</v>
      </c>
      <c r="D143">
        <v>58</v>
      </c>
      <c r="E143">
        <v>19</v>
      </c>
      <c r="F143">
        <v>26</v>
      </c>
      <c r="G143">
        <v>8</v>
      </c>
      <c r="H143">
        <v>16</v>
      </c>
      <c r="I143">
        <v>73</v>
      </c>
    </row>
    <row r="144" spans="1:9" x14ac:dyDescent="0.3">
      <c r="A144">
        <v>143</v>
      </c>
      <c r="B144" s="1">
        <v>41782</v>
      </c>
      <c r="C144">
        <v>95</v>
      </c>
      <c r="D144">
        <v>58</v>
      </c>
      <c r="E144">
        <v>18</v>
      </c>
      <c r="F144">
        <v>22</v>
      </c>
      <c r="G144">
        <v>7</v>
      </c>
      <c r="H144">
        <v>14</v>
      </c>
      <c r="I144">
        <v>95</v>
      </c>
    </row>
    <row r="145" spans="1:9" x14ac:dyDescent="0.3">
      <c r="A145">
        <v>144</v>
      </c>
      <c r="B145" s="1">
        <v>41783</v>
      </c>
      <c r="C145">
        <v>108</v>
      </c>
      <c r="D145">
        <v>54</v>
      </c>
      <c r="E145">
        <v>10</v>
      </c>
      <c r="F145">
        <v>17</v>
      </c>
      <c r="G145">
        <v>6</v>
      </c>
      <c r="H145">
        <v>12</v>
      </c>
      <c r="I145">
        <v>108</v>
      </c>
    </row>
    <row r="146" spans="1:9" x14ac:dyDescent="0.3">
      <c r="A146">
        <v>145</v>
      </c>
      <c r="B146" s="1">
        <v>41784</v>
      </c>
      <c r="C146">
        <v>105</v>
      </c>
      <c r="D146">
        <v>55</v>
      </c>
      <c r="E146">
        <v>15</v>
      </c>
      <c r="F146">
        <v>21</v>
      </c>
      <c r="G146">
        <v>7</v>
      </c>
      <c r="H146">
        <v>24</v>
      </c>
      <c r="I146">
        <v>105</v>
      </c>
    </row>
    <row r="147" spans="1:9" x14ac:dyDescent="0.3">
      <c r="A147">
        <v>146</v>
      </c>
      <c r="B147" s="1">
        <v>41785</v>
      </c>
      <c r="C147">
        <v>104</v>
      </c>
      <c r="D147">
        <v>48</v>
      </c>
      <c r="E147">
        <v>7</v>
      </c>
      <c r="F147">
        <v>24</v>
      </c>
      <c r="G147">
        <v>6</v>
      </c>
      <c r="H147">
        <v>23</v>
      </c>
      <c r="I147">
        <v>104</v>
      </c>
    </row>
    <row r="148" spans="1:9" x14ac:dyDescent="0.3">
      <c r="A148">
        <v>147</v>
      </c>
      <c r="B148" s="1">
        <v>41786</v>
      </c>
      <c r="C148">
        <v>99</v>
      </c>
      <c r="D148">
        <v>47</v>
      </c>
      <c r="E148">
        <v>12</v>
      </c>
      <c r="F148">
        <v>30</v>
      </c>
      <c r="G148">
        <v>7</v>
      </c>
      <c r="H148">
        <v>24</v>
      </c>
      <c r="I148">
        <v>99</v>
      </c>
    </row>
    <row r="149" spans="1:9" x14ac:dyDescent="0.3">
      <c r="A149">
        <v>148</v>
      </c>
      <c r="B149" s="1">
        <v>41787</v>
      </c>
      <c r="C149">
        <v>96</v>
      </c>
      <c r="D149">
        <v>65</v>
      </c>
      <c r="E149">
        <v>5</v>
      </c>
      <c r="F149">
        <v>16</v>
      </c>
      <c r="G149">
        <v>6</v>
      </c>
      <c r="H149">
        <v>23</v>
      </c>
      <c r="I149">
        <v>96</v>
      </c>
    </row>
    <row r="150" spans="1:9" x14ac:dyDescent="0.3">
      <c r="A150">
        <v>149</v>
      </c>
      <c r="B150" s="1">
        <v>41788</v>
      </c>
      <c r="C150">
        <v>137</v>
      </c>
      <c r="D150">
        <v>68</v>
      </c>
      <c r="E150">
        <v>8</v>
      </c>
      <c r="F150">
        <v>20</v>
      </c>
      <c r="G150">
        <v>6</v>
      </c>
      <c r="H150">
        <v>20</v>
      </c>
      <c r="I150">
        <v>137</v>
      </c>
    </row>
    <row r="151" spans="1:9" x14ac:dyDescent="0.3">
      <c r="A151">
        <v>150</v>
      </c>
      <c r="B151" s="1">
        <v>41789</v>
      </c>
      <c r="C151">
        <v>119</v>
      </c>
      <c r="D151">
        <v>39</v>
      </c>
      <c r="E151">
        <v>12</v>
      </c>
      <c r="F151">
        <v>17</v>
      </c>
      <c r="G151">
        <v>7</v>
      </c>
      <c r="H151">
        <v>17</v>
      </c>
      <c r="I151">
        <v>119</v>
      </c>
    </row>
    <row r="152" spans="1:9" x14ac:dyDescent="0.3">
      <c r="A152">
        <v>151</v>
      </c>
      <c r="B152" s="1">
        <v>41790</v>
      </c>
      <c r="C152">
        <v>76</v>
      </c>
      <c r="D152">
        <v>59</v>
      </c>
      <c r="E152">
        <v>10</v>
      </c>
      <c r="F152">
        <v>5</v>
      </c>
      <c r="G152">
        <v>6</v>
      </c>
      <c r="H152">
        <v>14</v>
      </c>
      <c r="I152">
        <v>76</v>
      </c>
    </row>
    <row r="153" spans="1:9" x14ac:dyDescent="0.3">
      <c r="A153">
        <v>152</v>
      </c>
      <c r="B153" s="1">
        <v>41791</v>
      </c>
      <c r="C153">
        <v>105</v>
      </c>
      <c r="D153">
        <v>53</v>
      </c>
      <c r="E153">
        <v>22</v>
      </c>
      <c r="F153">
        <v>17</v>
      </c>
      <c r="G153">
        <v>7</v>
      </c>
      <c r="H153">
        <v>16</v>
      </c>
      <c r="I153">
        <v>105</v>
      </c>
    </row>
    <row r="154" spans="1:9" x14ac:dyDescent="0.3">
      <c r="A154">
        <v>153</v>
      </c>
      <c r="B154" s="1">
        <v>41792</v>
      </c>
      <c r="C154">
        <v>101</v>
      </c>
      <c r="D154">
        <v>55</v>
      </c>
      <c r="E154">
        <v>14</v>
      </c>
      <c r="F154">
        <v>24</v>
      </c>
      <c r="G154">
        <v>7</v>
      </c>
      <c r="H154">
        <v>17</v>
      </c>
      <c r="I154">
        <v>101</v>
      </c>
    </row>
    <row r="155" spans="1:9" x14ac:dyDescent="0.3">
      <c r="A155">
        <v>154</v>
      </c>
      <c r="B155" s="1">
        <v>41793</v>
      </c>
      <c r="C155">
        <v>101</v>
      </c>
      <c r="D155">
        <v>59</v>
      </c>
      <c r="E155">
        <v>16</v>
      </c>
      <c r="F155">
        <v>18</v>
      </c>
      <c r="G155">
        <v>6</v>
      </c>
      <c r="H155">
        <v>19</v>
      </c>
      <c r="I155">
        <v>101</v>
      </c>
    </row>
    <row r="156" spans="1:9" x14ac:dyDescent="0.3">
      <c r="A156">
        <v>155</v>
      </c>
      <c r="B156" s="1">
        <v>41794</v>
      </c>
      <c r="C156">
        <v>113</v>
      </c>
      <c r="D156">
        <v>93</v>
      </c>
      <c r="E156">
        <v>25</v>
      </c>
      <c r="F156">
        <v>25</v>
      </c>
      <c r="G156">
        <v>7</v>
      </c>
      <c r="H156">
        <v>23</v>
      </c>
      <c r="I156">
        <v>113</v>
      </c>
    </row>
    <row r="157" spans="1:9" x14ac:dyDescent="0.3">
      <c r="A157">
        <v>156</v>
      </c>
      <c r="B157" s="1">
        <v>41795</v>
      </c>
      <c r="C157">
        <v>177</v>
      </c>
      <c r="D157">
        <v>45</v>
      </c>
      <c r="E157">
        <v>17</v>
      </c>
      <c r="F157">
        <v>27</v>
      </c>
      <c r="G157">
        <v>8</v>
      </c>
      <c r="H157">
        <v>21</v>
      </c>
      <c r="I157">
        <v>177</v>
      </c>
    </row>
    <row r="158" spans="1:9" x14ac:dyDescent="0.3">
      <c r="A158">
        <v>157</v>
      </c>
      <c r="B158" s="1">
        <v>41796</v>
      </c>
      <c r="C158">
        <v>92</v>
      </c>
      <c r="D158">
        <v>41</v>
      </c>
      <c r="E158">
        <v>37</v>
      </c>
      <c r="F158">
        <v>21</v>
      </c>
      <c r="G158">
        <v>7</v>
      </c>
      <c r="H158">
        <v>13</v>
      </c>
      <c r="I158">
        <v>92</v>
      </c>
    </row>
    <row r="159" spans="1:9" x14ac:dyDescent="0.3">
      <c r="A159">
        <v>158</v>
      </c>
      <c r="B159" s="1">
        <v>41797</v>
      </c>
      <c r="C159">
        <v>92</v>
      </c>
      <c r="D159">
        <v>49</v>
      </c>
      <c r="E159">
        <v>37</v>
      </c>
      <c r="F159">
        <v>19</v>
      </c>
      <c r="G159">
        <v>7</v>
      </c>
      <c r="H159">
        <v>14</v>
      </c>
      <c r="I159">
        <v>92</v>
      </c>
    </row>
    <row r="160" spans="1:9" x14ac:dyDescent="0.3">
      <c r="A160">
        <v>159</v>
      </c>
      <c r="B160" s="1">
        <v>41798</v>
      </c>
      <c r="C160">
        <v>106</v>
      </c>
      <c r="D160">
        <v>67</v>
      </c>
      <c r="E160">
        <v>34</v>
      </c>
      <c r="F160">
        <v>30</v>
      </c>
      <c r="G160">
        <v>8</v>
      </c>
      <c r="H160">
        <v>21</v>
      </c>
      <c r="I160">
        <v>106</v>
      </c>
    </row>
    <row r="161" spans="1:9" x14ac:dyDescent="0.3">
      <c r="A161">
        <v>160</v>
      </c>
      <c r="B161" s="1">
        <v>41799</v>
      </c>
      <c r="C161">
        <v>126</v>
      </c>
      <c r="D161">
        <v>68</v>
      </c>
      <c r="E161">
        <v>13</v>
      </c>
      <c r="F161">
        <v>28</v>
      </c>
      <c r="G161">
        <v>8</v>
      </c>
      <c r="H161">
        <v>21</v>
      </c>
      <c r="I161">
        <v>126</v>
      </c>
    </row>
    <row r="162" spans="1:9" x14ac:dyDescent="0.3">
      <c r="A162">
        <v>161</v>
      </c>
      <c r="B162" s="1">
        <v>41800</v>
      </c>
      <c r="C162">
        <v>141</v>
      </c>
      <c r="D162">
        <v>37</v>
      </c>
      <c r="E162">
        <v>27</v>
      </c>
      <c r="F162">
        <v>18</v>
      </c>
      <c r="G162">
        <v>13</v>
      </c>
      <c r="H162">
        <v>12</v>
      </c>
      <c r="I162">
        <v>141</v>
      </c>
    </row>
    <row r="163" spans="1:9" x14ac:dyDescent="0.3">
      <c r="A163">
        <v>162</v>
      </c>
      <c r="B163" s="1">
        <v>41807</v>
      </c>
      <c r="C163">
        <v>65</v>
      </c>
      <c r="D163">
        <v>56</v>
      </c>
      <c r="E163">
        <v>7</v>
      </c>
      <c r="F163">
        <v>41</v>
      </c>
      <c r="G163">
        <v>7</v>
      </c>
      <c r="H163">
        <v>28</v>
      </c>
      <c r="I163">
        <v>65</v>
      </c>
    </row>
    <row r="164" spans="1:9" x14ac:dyDescent="0.3">
      <c r="A164">
        <v>163</v>
      </c>
      <c r="B164" s="1">
        <v>41808</v>
      </c>
      <c r="C164">
        <v>117</v>
      </c>
      <c r="D164">
        <v>62</v>
      </c>
      <c r="E164">
        <v>6</v>
      </c>
      <c r="F164">
        <v>32</v>
      </c>
      <c r="G164">
        <v>6</v>
      </c>
      <c r="H164">
        <v>27</v>
      </c>
      <c r="I164">
        <v>117</v>
      </c>
    </row>
    <row r="165" spans="1:9" x14ac:dyDescent="0.3">
      <c r="A165">
        <v>164</v>
      </c>
      <c r="B165" s="1">
        <v>41809</v>
      </c>
      <c r="C165">
        <v>122</v>
      </c>
      <c r="D165">
        <v>54</v>
      </c>
      <c r="E165">
        <v>11</v>
      </c>
      <c r="F165">
        <v>23</v>
      </c>
      <c r="G165">
        <v>7</v>
      </c>
      <c r="H165">
        <v>20</v>
      </c>
      <c r="I165">
        <v>122</v>
      </c>
    </row>
    <row r="166" spans="1:9" x14ac:dyDescent="0.3">
      <c r="A166">
        <v>165</v>
      </c>
      <c r="B166" s="1">
        <v>41810</v>
      </c>
      <c r="C166">
        <v>97</v>
      </c>
      <c r="D166">
        <v>61</v>
      </c>
      <c r="E166">
        <v>31</v>
      </c>
      <c r="F166">
        <v>27</v>
      </c>
      <c r="G166">
        <v>6</v>
      </c>
      <c r="H166">
        <v>20</v>
      </c>
      <c r="I166">
        <v>97</v>
      </c>
    </row>
    <row r="167" spans="1:9" x14ac:dyDescent="0.3">
      <c r="A167">
        <v>166</v>
      </c>
      <c r="B167" s="1">
        <v>41811</v>
      </c>
      <c r="C167">
        <v>111</v>
      </c>
      <c r="D167">
        <v>49</v>
      </c>
      <c r="E167">
        <v>8</v>
      </c>
      <c r="F167">
        <v>17</v>
      </c>
      <c r="G167">
        <v>6</v>
      </c>
      <c r="H167">
        <v>15</v>
      </c>
      <c r="I167">
        <v>111</v>
      </c>
    </row>
    <row r="168" spans="1:9" x14ac:dyDescent="0.3">
      <c r="A168">
        <v>167</v>
      </c>
      <c r="B168" s="1">
        <v>41812</v>
      </c>
      <c r="C168">
        <v>118</v>
      </c>
      <c r="D168">
        <v>74</v>
      </c>
      <c r="E168">
        <v>22</v>
      </c>
      <c r="F168">
        <v>32</v>
      </c>
      <c r="G168">
        <v>6</v>
      </c>
      <c r="H168">
        <v>31</v>
      </c>
      <c r="I168">
        <v>118</v>
      </c>
    </row>
    <row r="169" spans="1:9" x14ac:dyDescent="0.3">
      <c r="A169">
        <v>168</v>
      </c>
      <c r="B169" s="1">
        <v>41813</v>
      </c>
      <c r="C169">
        <v>151</v>
      </c>
      <c r="D169">
        <v>82</v>
      </c>
      <c r="E169">
        <v>10</v>
      </c>
      <c r="F169">
        <v>37</v>
      </c>
      <c r="G169">
        <v>6</v>
      </c>
      <c r="H169">
        <v>26</v>
      </c>
      <c r="I169">
        <v>151</v>
      </c>
    </row>
    <row r="170" spans="1:9" x14ac:dyDescent="0.3">
      <c r="A170">
        <v>169</v>
      </c>
      <c r="B170" s="1">
        <v>41814</v>
      </c>
      <c r="C170">
        <v>162</v>
      </c>
      <c r="D170">
        <v>61</v>
      </c>
      <c r="E170">
        <v>5</v>
      </c>
      <c r="F170">
        <v>34</v>
      </c>
      <c r="G170">
        <v>6</v>
      </c>
      <c r="H170">
        <v>27</v>
      </c>
      <c r="I170">
        <v>162</v>
      </c>
    </row>
    <row r="171" spans="1:9" x14ac:dyDescent="0.3">
      <c r="A171">
        <v>170</v>
      </c>
      <c r="B171" s="1">
        <v>41815</v>
      </c>
      <c r="C171">
        <v>115</v>
      </c>
      <c r="D171">
        <v>54</v>
      </c>
      <c r="E171">
        <v>17</v>
      </c>
      <c r="F171">
        <v>22</v>
      </c>
      <c r="G171">
        <v>7</v>
      </c>
      <c r="H171">
        <v>19</v>
      </c>
      <c r="I171">
        <v>115</v>
      </c>
    </row>
    <row r="172" spans="1:9" x14ac:dyDescent="0.3">
      <c r="A172">
        <v>171</v>
      </c>
      <c r="B172" s="1">
        <v>41816</v>
      </c>
      <c r="C172">
        <v>105</v>
      </c>
      <c r="D172">
        <v>62</v>
      </c>
      <c r="E172">
        <v>15</v>
      </c>
      <c r="F172">
        <v>27</v>
      </c>
      <c r="G172">
        <v>7</v>
      </c>
      <c r="H172">
        <v>19</v>
      </c>
      <c r="I172">
        <v>105</v>
      </c>
    </row>
    <row r="173" spans="1:9" x14ac:dyDescent="0.3">
      <c r="A173">
        <v>172</v>
      </c>
      <c r="B173" s="1">
        <v>41817</v>
      </c>
      <c r="C173">
        <v>125</v>
      </c>
      <c r="D173">
        <v>40</v>
      </c>
      <c r="E173">
        <v>10</v>
      </c>
      <c r="F173">
        <v>24</v>
      </c>
      <c r="G173">
        <v>7</v>
      </c>
      <c r="H173">
        <v>17</v>
      </c>
      <c r="I173">
        <v>125</v>
      </c>
    </row>
    <row r="174" spans="1:9" x14ac:dyDescent="0.3">
      <c r="A174">
        <v>173</v>
      </c>
      <c r="B174" s="1">
        <v>41818</v>
      </c>
      <c r="C174">
        <v>89</v>
      </c>
      <c r="D174">
        <v>57</v>
      </c>
      <c r="E174">
        <v>7</v>
      </c>
      <c r="F174">
        <v>28</v>
      </c>
      <c r="G174">
        <v>7</v>
      </c>
      <c r="H174">
        <v>18</v>
      </c>
      <c r="I174">
        <v>89</v>
      </c>
    </row>
    <row r="175" spans="1:9" x14ac:dyDescent="0.3">
      <c r="A175">
        <v>174</v>
      </c>
      <c r="B175" s="1">
        <v>41819</v>
      </c>
      <c r="C175">
        <v>116</v>
      </c>
      <c r="D175">
        <v>53</v>
      </c>
      <c r="E175">
        <v>7</v>
      </c>
      <c r="F175">
        <v>21</v>
      </c>
      <c r="G175">
        <v>7</v>
      </c>
      <c r="H175">
        <v>17</v>
      </c>
      <c r="I175">
        <v>116</v>
      </c>
    </row>
    <row r="176" spans="1:9" x14ac:dyDescent="0.3">
      <c r="A176">
        <v>175</v>
      </c>
      <c r="B176" s="1">
        <v>41820</v>
      </c>
      <c r="C176">
        <v>119</v>
      </c>
      <c r="D176">
        <v>38</v>
      </c>
      <c r="E176">
        <v>6</v>
      </c>
      <c r="F176">
        <v>23</v>
      </c>
      <c r="G176">
        <v>7</v>
      </c>
      <c r="H176">
        <v>20</v>
      </c>
      <c r="I176">
        <v>119</v>
      </c>
    </row>
    <row r="177" spans="1:9" x14ac:dyDescent="0.3">
      <c r="A177">
        <v>176</v>
      </c>
      <c r="B177" s="1">
        <v>41821</v>
      </c>
      <c r="C177">
        <v>92</v>
      </c>
      <c r="D177">
        <v>44</v>
      </c>
      <c r="E177">
        <v>6</v>
      </c>
      <c r="F177">
        <v>25</v>
      </c>
      <c r="G177">
        <v>7</v>
      </c>
      <c r="H177">
        <v>21</v>
      </c>
      <c r="I177">
        <v>92</v>
      </c>
    </row>
    <row r="178" spans="1:9" x14ac:dyDescent="0.3">
      <c r="A178">
        <v>177</v>
      </c>
      <c r="B178" s="1">
        <v>41822</v>
      </c>
      <c r="C178">
        <v>95</v>
      </c>
      <c r="D178">
        <v>26</v>
      </c>
      <c r="E178">
        <v>6</v>
      </c>
      <c r="F178">
        <v>24</v>
      </c>
      <c r="G178">
        <v>7</v>
      </c>
      <c r="H178">
        <v>19</v>
      </c>
      <c r="I178">
        <v>95</v>
      </c>
    </row>
    <row r="179" spans="1:9" x14ac:dyDescent="0.3">
      <c r="A179">
        <v>178</v>
      </c>
      <c r="B179" s="1">
        <v>41823</v>
      </c>
      <c r="C179">
        <v>57</v>
      </c>
      <c r="D179">
        <v>20</v>
      </c>
      <c r="E179">
        <v>6</v>
      </c>
      <c r="F179">
        <v>27</v>
      </c>
      <c r="G179">
        <v>7</v>
      </c>
      <c r="H179">
        <v>18</v>
      </c>
      <c r="I179">
        <v>57</v>
      </c>
    </row>
    <row r="180" spans="1:9" x14ac:dyDescent="0.3">
      <c r="A180">
        <v>179</v>
      </c>
      <c r="B180" s="1">
        <v>41824</v>
      </c>
      <c r="C180">
        <v>54</v>
      </c>
      <c r="D180">
        <v>24</v>
      </c>
      <c r="E180">
        <v>6</v>
      </c>
      <c r="F180">
        <v>23</v>
      </c>
      <c r="G180">
        <v>7</v>
      </c>
      <c r="H180">
        <v>19</v>
      </c>
      <c r="I180">
        <v>54</v>
      </c>
    </row>
    <row r="181" spans="1:9" x14ac:dyDescent="0.3">
      <c r="A181">
        <v>180</v>
      </c>
      <c r="B181" s="1">
        <v>41825</v>
      </c>
      <c r="C181">
        <v>71</v>
      </c>
      <c r="D181">
        <v>30</v>
      </c>
      <c r="E181">
        <v>6</v>
      </c>
      <c r="F181">
        <v>28</v>
      </c>
      <c r="G181">
        <v>7</v>
      </c>
      <c r="H181">
        <v>20</v>
      </c>
      <c r="I181">
        <v>71</v>
      </c>
    </row>
    <row r="182" spans="1:9" x14ac:dyDescent="0.3">
      <c r="A182">
        <v>181</v>
      </c>
      <c r="B182" s="1">
        <v>41826</v>
      </c>
      <c r="C182">
        <v>90</v>
      </c>
      <c r="D182">
        <v>16</v>
      </c>
      <c r="E182">
        <v>6</v>
      </c>
      <c r="F182">
        <v>28</v>
      </c>
      <c r="G182">
        <v>7</v>
      </c>
      <c r="H182">
        <v>20</v>
      </c>
      <c r="I182">
        <v>90</v>
      </c>
    </row>
    <row r="183" spans="1:9" x14ac:dyDescent="0.3">
      <c r="A183">
        <v>182</v>
      </c>
      <c r="B183" s="1">
        <v>41827</v>
      </c>
      <c r="C183">
        <v>55</v>
      </c>
      <c r="D183">
        <v>25</v>
      </c>
      <c r="E183">
        <v>18</v>
      </c>
      <c r="F183">
        <v>21</v>
      </c>
      <c r="G183">
        <v>7</v>
      </c>
      <c r="H183">
        <v>15</v>
      </c>
      <c r="I183">
        <v>55</v>
      </c>
    </row>
    <row r="184" spans="1:9" x14ac:dyDescent="0.3">
      <c r="A184">
        <v>183</v>
      </c>
      <c r="B184" s="1">
        <v>41828</v>
      </c>
      <c r="C184">
        <v>73</v>
      </c>
      <c r="D184">
        <v>36</v>
      </c>
      <c r="E184">
        <v>4</v>
      </c>
      <c r="F184">
        <v>27</v>
      </c>
      <c r="G184">
        <v>8</v>
      </c>
      <c r="H184">
        <v>21</v>
      </c>
      <c r="I184">
        <v>73</v>
      </c>
    </row>
    <row r="185" spans="1:9" x14ac:dyDescent="0.3">
      <c r="A185">
        <v>184</v>
      </c>
      <c r="B185" s="1">
        <v>41829</v>
      </c>
      <c r="C185">
        <v>80</v>
      </c>
      <c r="D185">
        <v>39</v>
      </c>
      <c r="E185">
        <v>15</v>
      </c>
      <c r="F185">
        <v>21</v>
      </c>
      <c r="G185">
        <v>9</v>
      </c>
      <c r="H185">
        <v>19</v>
      </c>
      <c r="I185">
        <v>80</v>
      </c>
    </row>
    <row r="186" spans="1:9" x14ac:dyDescent="0.3">
      <c r="A186">
        <v>185</v>
      </c>
      <c r="B186" s="1">
        <v>41830</v>
      </c>
      <c r="C186">
        <v>85</v>
      </c>
      <c r="D186">
        <v>55</v>
      </c>
      <c r="E186">
        <v>4</v>
      </c>
      <c r="F186">
        <v>24</v>
      </c>
      <c r="G186">
        <v>8</v>
      </c>
      <c r="H186">
        <v>23</v>
      </c>
      <c r="I186">
        <v>85</v>
      </c>
    </row>
    <row r="187" spans="1:9" x14ac:dyDescent="0.3">
      <c r="A187">
        <v>186</v>
      </c>
      <c r="B187" s="1">
        <v>41831</v>
      </c>
      <c r="C187">
        <v>110</v>
      </c>
      <c r="D187">
        <v>43</v>
      </c>
      <c r="E187">
        <v>2</v>
      </c>
      <c r="F187">
        <v>17</v>
      </c>
      <c r="G187">
        <v>10</v>
      </c>
      <c r="H187">
        <v>18</v>
      </c>
      <c r="I187">
        <v>110</v>
      </c>
    </row>
    <row r="188" spans="1:9" x14ac:dyDescent="0.3">
      <c r="A188">
        <v>187</v>
      </c>
      <c r="B188" s="1">
        <v>41832</v>
      </c>
      <c r="C188">
        <v>96</v>
      </c>
      <c r="D188">
        <v>19</v>
      </c>
      <c r="E188">
        <v>2</v>
      </c>
      <c r="F188">
        <v>7</v>
      </c>
      <c r="G188">
        <v>9</v>
      </c>
      <c r="H188">
        <v>10</v>
      </c>
      <c r="I188">
        <v>96</v>
      </c>
    </row>
    <row r="189" spans="1:9" x14ac:dyDescent="0.3">
      <c r="A189">
        <v>188</v>
      </c>
      <c r="B189" s="1">
        <v>41833</v>
      </c>
      <c r="C189">
        <v>53</v>
      </c>
      <c r="D189">
        <v>29</v>
      </c>
      <c r="E189">
        <v>18</v>
      </c>
      <c r="F189">
        <v>19</v>
      </c>
      <c r="G189">
        <v>12</v>
      </c>
      <c r="H189">
        <v>10</v>
      </c>
      <c r="I189">
        <v>53</v>
      </c>
    </row>
    <row r="190" spans="1:9" x14ac:dyDescent="0.3">
      <c r="A190">
        <v>189</v>
      </c>
      <c r="B190" s="1">
        <v>41835</v>
      </c>
      <c r="C190">
        <v>50</v>
      </c>
      <c r="D190">
        <v>44</v>
      </c>
      <c r="E190">
        <v>2</v>
      </c>
      <c r="F190">
        <v>29</v>
      </c>
      <c r="G190">
        <v>9</v>
      </c>
      <c r="H190">
        <v>25</v>
      </c>
      <c r="I190">
        <v>50</v>
      </c>
    </row>
    <row r="191" spans="1:9" x14ac:dyDescent="0.3">
      <c r="A191">
        <v>190</v>
      </c>
      <c r="B191" s="1">
        <v>41836</v>
      </c>
      <c r="C191">
        <v>80</v>
      </c>
      <c r="D191">
        <v>36</v>
      </c>
      <c r="E191">
        <v>2</v>
      </c>
      <c r="F191">
        <v>27</v>
      </c>
      <c r="G191">
        <v>8</v>
      </c>
      <c r="H191">
        <v>27</v>
      </c>
      <c r="I191">
        <v>80</v>
      </c>
    </row>
    <row r="192" spans="1:9" x14ac:dyDescent="0.3">
      <c r="A192">
        <v>191</v>
      </c>
      <c r="B192" s="1">
        <v>41837</v>
      </c>
      <c r="C192">
        <v>83</v>
      </c>
      <c r="D192">
        <v>52</v>
      </c>
      <c r="E192">
        <v>23</v>
      </c>
      <c r="F192">
        <v>14</v>
      </c>
      <c r="G192">
        <v>9</v>
      </c>
      <c r="H192">
        <v>12</v>
      </c>
      <c r="I192">
        <v>83</v>
      </c>
    </row>
    <row r="193" spans="1:9" x14ac:dyDescent="0.3">
      <c r="A193">
        <v>192</v>
      </c>
      <c r="B193" s="1">
        <v>41838</v>
      </c>
      <c r="C193">
        <v>114</v>
      </c>
      <c r="D193">
        <v>43</v>
      </c>
      <c r="E193">
        <v>6</v>
      </c>
      <c r="F193">
        <v>12</v>
      </c>
      <c r="G193">
        <v>8</v>
      </c>
      <c r="H193">
        <v>9</v>
      </c>
      <c r="I193">
        <v>114</v>
      </c>
    </row>
    <row r="194" spans="1:9" x14ac:dyDescent="0.3">
      <c r="A194">
        <v>193</v>
      </c>
      <c r="B194" s="1">
        <v>41839</v>
      </c>
      <c r="C194">
        <v>92</v>
      </c>
      <c r="D194">
        <v>18</v>
      </c>
      <c r="E194">
        <v>3</v>
      </c>
      <c r="F194">
        <v>16</v>
      </c>
      <c r="G194">
        <v>8</v>
      </c>
      <c r="H194">
        <v>14</v>
      </c>
      <c r="I194">
        <v>92</v>
      </c>
    </row>
    <row r="195" spans="1:9" x14ac:dyDescent="0.3">
      <c r="A195">
        <v>194</v>
      </c>
      <c r="B195" s="1">
        <v>41840</v>
      </c>
      <c r="C195">
        <v>48</v>
      </c>
      <c r="D195">
        <v>13</v>
      </c>
      <c r="E195">
        <v>3</v>
      </c>
      <c r="F195">
        <v>24</v>
      </c>
      <c r="G195">
        <v>8</v>
      </c>
      <c r="H195">
        <v>23</v>
      </c>
      <c r="I195">
        <v>48</v>
      </c>
    </row>
    <row r="196" spans="1:9" x14ac:dyDescent="0.3">
      <c r="A196">
        <v>195</v>
      </c>
      <c r="B196" s="1">
        <v>41841</v>
      </c>
      <c r="C196">
        <v>46</v>
      </c>
      <c r="D196">
        <v>20</v>
      </c>
      <c r="E196">
        <v>10</v>
      </c>
      <c r="F196">
        <v>34</v>
      </c>
      <c r="G196">
        <v>9</v>
      </c>
      <c r="H196">
        <v>21</v>
      </c>
      <c r="I196">
        <v>46</v>
      </c>
    </row>
    <row r="197" spans="1:9" x14ac:dyDescent="0.3">
      <c r="A197">
        <v>196</v>
      </c>
      <c r="B197" s="1">
        <v>41842</v>
      </c>
      <c r="C197">
        <v>67</v>
      </c>
      <c r="D197">
        <v>17</v>
      </c>
      <c r="E197">
        <v>30</v>
      </c>
      <c r="F197">
        <v>22</v>
      </c>
      <c r="G197">
        <v>9</v>
      </c>
      <c r="H197">
        <v>17</v>
      </c>
      <c r="I197">
        <v>67</v>
      </c>
    </row>
    <row r="198" spans="1:9" x14ac:dyDescent="0.3">
      <c r="A198">
        <v>197</v>
      </c>
      <c r="B198" s="1">
        <v>41843</v>
      </c>
      <c r="C198">
        <v>59</v>
      </c>
      <c r="D198">
        <v>25</v>
      </c>
      <c r="E198">
        <v>26</v>
      </c>
      <c r="F198">
        <v>30</v>
      </c>
      <c r="G198">
        <v>10</v>
      </c>
      <c r="H198">
        <v>20</v>
      </c>
      <c r="I198">
        <v>59</v>
      </c>
    </row>
    <row r="199" spans="1:9" x14ac:dyDescent="0.3">
      <c r="A199">
        <v>198</v>
      </c>
      <c r="B199" s="1">
        <v>41844</v>
      </c>
      <c r="C199">
        <v>79</v>
      </c>
      <c r="D199">
        <v>17</v>
      </c>
      <c r="E199">
        <v>3</v>
      </c>
      <c r="F199">
        <v>11</v>
      </c>
      <c r="G199">
        <v>8</v>
      </c>
      <c r="H199">
        <v>7</v>
      </c>
      <c r="I199">
        <v>79</v>
      </c>
    </row>
    <row r="200" spans="1:9" x14ac:dyDescent="0.3">
      <c r="A200">
        <v>199</v>
      </c>
      <c r="B200" s="1">
        <v>41845</v>
      </c>
      <c r="C200">
        <v>64</v>
      </c>
      <c r="D200">
        <v>29</v>
      </c>
      <c r="E200">
        <v>18</v>
      </c>
      <c r="F200">
        <v>19</v>
      </c>
      <c r="G200">
        <v>12</v>
      </c>
      <c r="H200">
        <v>10</v>
      </c>
      <c r="I200">
        <v>64</v>
      </c>
    </row>
    <row r="201" spans="1:9" x14ac:dyDescent="0.3">
      <c r="A201">
        <v>200</v>
      </c>
      <c r="B201" s="1">
        <v>41847</v>
      </c>
      <c r="C201">
        <v>50</v>
      </c>
      <c r="D201">
        <v>20</v>
      </c>
      <c r="E201">
        <v>6</v>
      </c>
      <c r="F201">
        <v>31</v>
      </c>
      <c r="G201">
        <v>10</v>
      </c>
      <c r="H201">
        <v>26</v>
      </c>
      <c r="I201">
        <v>50</v>
      </c>
    </row>
    <row r="202" spans="1:9" x14ac:dyDescent="0.3">
      <c r="A202">
        <v>201</v>
      </c>
      <c r="B202" s="1">
        <v>41848</v>
      </c>
      <c r="C202">
        <v>69</v>
      </c>
      <c r="D202">
        <v>18</v>
      </c>
      <c r="E202">
        <v>13</v>
      </c>
      <c r="F202">
        <v>23</v>
      </c>
      <c r="G202">
        <v>9</v>
      </c>
      <c r="H202">
        <v>18</v>
      </c>
      <c r="I202">
        <v>69</v>
      </c>
    </row>
    <row r="203" spans="1:9" x14ac:dyDescent="0.3">
      <c r="A203">
        <v>202</v>
      </c>
      <c r="B203" s="1">
        <v>41849</v>
      </c>
      <c r="C203">
        <v>64</v>
      </c>
      <c r="D203">
        <v>21</v>
      </c>
      <c r="E203">
        <v>8</v>
      </c>
      <c r="F203">
        <v>20</v>
      </c>
      <c r="G203">
        <v>9</v>
      </c>
      <c r="H203">
        <v>17</v>
      </c>
      <c r="I203">
        <v>64</v>
      </c>
    </row>
    <row r="204" spans="1:9" x14ac:dyDescent="0.3">
      <c r="A204">
        <v>203</v>
      </c>
      <c r="B204" s="1">
        <v>41850</v>
      </c>
      <c r="C204">
        <v>71</v>
      </c>
      <c r="D204">
        <v>30</v>
      </c>
      <c r="E204">
        <v>9</v>
      </c>
      <c r="F204">
        <v>31</v>
      </c>
      <c r="G204">
        <v>10</v>
      </c>
      <c r="H204">
        <v>22</v>
      </c>
      <c r="I204">
        <v>71</v>
      </c>
    </row>
    <row r="205" spans="1:9" x14ac:dyDescent="0.3">
      <c r="A205">
        <v>204</v>
      </c>
      <c r="B205" s="1">
        <v>41851</v>
      </c>
      <c r="C205">
        <v>94</v>
      </c>
      <c r="D205">
        <v>12</v>
      </c>
      <c r="E205">
        <v>4</v>
      </c>
      <c r="F205">
        <v>26</v>
      </c>
      <c r="G205">
        <v>10</v>
      </c>
      <c r="H205">
        <v>21</v>
      </c>
      <c r="I205">
        <v>94</v>
      </c>
    </row>
    <row r="206" spans="1:9" x14ac:dyDescent="0.3">
      <c r="A206">
        <v>205</v>
      </c>
      <c r="B206" s="1">
        <v>41852</v>
      </c>
      <c r="C206">
        <v>47</v>
      </c>
      <c r="D206">
        <v>13</v>
      </c>
      <c r="E206">
        <v>13</v>
      </c>
      <c r="F206">
        <v>24</v>
      </c>
      <c r="G206">
        <v>10</v>
      </c>
      <c r="H206">
        <v>17</v>
      </c>
      <c r="I206">
        <v>47</v>
      </c>
    </row>
    <row r="207" spans="1:9" x14ac:dyDescent="0.3">
      <c r="A207">
        <v>206</v>
      </c>
      <c r="B207" s="1">
        <v>41853</v>
      </c>
      <c r="C207">
        <v>50</v>
      </c>
      <c r="D207">
        <v>18</v>
      </c>
      <c r="E207">
        <v>21</v>
      </c>
      <c r="F207">
        <v>19</v>
      </c>
      <c r="G207">
        <v>10</v>
      </c>
      <c r="H207">
        <v>12</v>
      </c>
      <c r="I207">
        <v>50</v>
      </c>
    </row>
    <row r="208" spans="1:9" x14ac:dyDescent="0.3">
      <c r="A208">
        <v>207</v>
      </c>
      <c r="B208" s="1">
        <v>41854</v>
      </c>
      <c r="C208">
        <v>59</v>
      </c>
      <c r="D208">
        <v>29</v>
      </c>
      <c r="E208">
        <v>17</v>
      </c>
      <c r="F208">
        <v>24</v>
      </c>
      <c r="G208">
        <v>10</v>
      </c>
      <c r="H208">
        <v>18</v>
      </c>
      <c r="I208">
        <v>59</v>
      </c>
    </row>
    <row r="209" spans="1:9" x14ac:dyDescent="0.3">
      <c r="A209">
        <v>208</v>
      </c>
      <c r="B209" s="1">
        <v>41855</v>
      </c>
      <c r="C209">
        <v>86</v>
      </c>
      <c r="D209">
        <v>36</v>
      </c>
      <c r="E209">
        <v>3</v>
      </c>
      <c r="F209">
        <v>21</v>
      </c>
      <c r="G209">
        <v>10</v>
      </c>
      <c r="H209">
        <v>21</v>
      </c>
      <c r="I209">
        <v>86</v>
      </c>
    </row>
    <row r="210" spans="1:9" x14ac:dyDescent="0.3">
      <c r="A210">
        <v>209</v>
      </c>
      <c r="B210" s="1">
        <v>41856</v>
      </c>
      <c r="C210">
        <v>108</v>
      </c>
      <c r="D210">
        <v>29</v>
      </c>
      <c r="E210">
        <v>2</v>
      </c>
      <c r="F210">
        <v>24</v>
      </c>
      <c r="G210">
        <v>9</v>
      </c>
      <c r="H210">
        <v>23</v>
      </c>
      <c r="I210">
        <v>108</v>
      </c>
    </row>
    <row r="211" spans="1:9" x14ac:dyDescent="0.3">
      <c r="A211">
        <v>210</v>
      </c>
      <c r="B211" s="1">
        <v>41857</v>
      </c>
      <c r="C211">
        <v>50</v>
      </c>
      <c r="D211">
        <v>29</v>
      </c>
      <c r="E211">
        <v>3</v>
      </c>
      <c r="F211">
        <v>27</v>
      </c>
      <c r="G211">
        <v>10</v>
      </c>
      <c r="H211">
        <v>29</v>
      </c>
      <c r="I211">
        <v>50</v>
      </c>
    </row>
    <row r="212" spans="1:9" x14ac:dyDescent="0.3">
      <c r="A212">
        <v>211</v>
      </c>
      <c r="B212" s="1">
        <v>41858</v>
      </c>
      <c r="C212">
        <v>50</v>
      </c>
      <c r="D212">
        <v>29</v>
      </c>
      <c r="E212">
        <v>4</v>
      </c>
      <c r="F212">
        <v>27</v>
      </c>
      <c r="G212">
        <v>10</v>
      </c>
      <c r="H212">
        <v>21</v>
      </c>
      <c r="I212">
        <v>50</v>
      </c>
    </row>
    <row r="213" spans="1:9" x14ac:dyDescent="0.3">
      <c r="A213">
        <v>212</v>
      </c>
      <c r="B213" s="1">
        <v>41859</v>
      </c>
      <c r="C213">
        <v>50</v>
      </c>
      <c r="D213">
        <v>29</v>
      </c>
      <c r="E213">
        <v>6</v>
      </c>
      <c r="F213">
        <v>25</v>
      </c>
      <c r="G213">
        <v>10</v>
      </c>
      <c r="H213">
        <v>21</v>
      </c>
      <c r="I213">
        <v>50</v>
      </c>
    </row>
    <row r="214" spans="1:9" x14ac:dyDescent="0.3">
      <c r="A214">
        <v>213</v>
      </c>
      <c r="B214" s="1">
        <v>41860</v>
      </c>
      <c r="C214">
        <v>50</v>
      </c>
      <c r="D214">
        <v>29</v>
      </c>
      <c r="E214">
        <v>7</v>
      </c>
      <c r="F214">
        <v>10</v>
      </c>
      <c r="G214">
        <v>11</v>
      </c>
      <c r="H214">
        <v>18</v>
      </c>
      <c r="I214">
        <v>50</v>
      </c>
    </row>
    <row r="215" spans="1:9" x14ac:dyDescent="0.3">
      <c r="A215">
        <v>214</v>
      </c>
      <c r="B215" s="1">
        <v>41861</v>
      </c>
      <c r="C215">
        <v>50</v>
      </c>
      <c r="D215">
        <v>29</v>
      </c>
      <c r="E215">
        <v>4</v>
      </c>
      <c r="F215">
        <v>20</v>
      </c>
      <c r="G215">
        <v>11</v>
      </c>
      <c r="H215">
        <v>20</v>
      </c>
      <c r="I215">
        <v>50</v>
      </c>
    </row>
    <row r="216" spans="1:9" x14ac:dyDescent="0.3">
      <c r="A216">
        <v>215</v>
      </c>
      <c r="B216" s="1">
        <v>41862</v>
      </c>
      <c r="C216">
        <v>50</v>
      </c>
      <c r="D216">
        <v>29</v>
      </c>
      <c r="E216">
        <v>26</v>
      </c>
      <c r="F216">
        <v>19</v>
      </c>
      <c r="G216">
        <v>11</v>
      </c>
      <c r="H216">
        <v>16</v>
      </c>
      <c r="I216">
        <v>50</v>
      </c>
    </row>
    <row r="217" spans="1:9" x14ac:dyDescent="0.3">
      <c r="A217">
        <v>216</v>
      </c>
      <c r="B217" s="1">
        <v>41863</v>
      </c>
      <c r="C217">
        <v>50</v>
      </c>
      <c r="D217">
        <v>29</v>
      </c>
      <c r="E217">
        <v>16</v>
      </c>
      <c r="F217">
        <v>15</v>
      </c>
      <c r="G217">
        <v>9</v>
      </c>
      <c r="H217">
        <v>10</v>
      </c>
      <c r="I217">
        <v>50</v>
      </c>
    </row>
    <row r="218" spans="1:9" x14ac:dyDescent="0.3">
      <c r="A218">
        <v>217</v>
      </c>
      <c r="B218" s="1">
        <v>41864</v>
      </c>
      <c r="C218">
        <v>50</v>
      </c>
      <c r="D218">
        <v>29</v>
      </c>
      <c r="E218">
        <v>25</v>
      </c>
      <c r="F218">
        <v>19</v>
      </c>
      <c r="G218">
        <v>10</v>
      </c>
      <c r="H218">
        <v>13</v>
      </c>
      <c r="I218">
        <v>50</v>
      </c>
    </row>
    <row r="219" spans="1:9" x14ac:dyDescent="0.3">
      <c r="A219">
        <v>218</v>
      </c>
      <c r="B219" s="1">
        <v>41865</v>
      </c>
      <c r="C219">
        <v>50</v>
      </c>
      <c r="D219">
        <v>29</v>
      </c>
      <c r="E219">
        <v>6</v>
      </c>
      <c r="F219">
        <v>20</v>
      </c>
      <c r="G219">
        <v>10</v>
      </c>
      <c r="H219">
        <v>15</v>
      </c>
      <c r="I219">
        <v>50</v>
      </c>
    </row>
    <row r="220" spans="1:9" x14ac:dyDescent="0.3">
      <c r="A220">
        <v>219</v>
      </c>
      <c r="B220" s="1">
        <v>41866</v>
      </c>
      <c r="C220">
        <v>50</v>
      </c>
      <c r="D220">
        <v>29</v>
      </c>
      <c r="E220">
        <v>4</v>
      </c>
      <c r="F220">
        <v>25</v>
      </c>
      <c r="G220">
        <v>11</v>
      </c>
      <c r="H220">
        <v>20</v>
      </c>
      <c r="I220">
        <v>50</v>
      </c>
    </row>
    <row r="221" spans="1:9" x14ac:dyDescent="0.3">
      <c r="A221">
        <v>220</v>
      </c>
      <c r="B221" s="1">
        <v>41868</v>
      </c>
      <c r="C221">
        <v>50</v>
      </c>
      <c r="D221">
        <v>29</v>
      </c>
      <c r="E221">
        <v>4</v>
      </c>
      <c r="F221">
        <v>32</v>
      </c>
      <c r="G221">
        <v>11</v>
      </c>
      <c r="H221">
        <v>26</v>
      </c>
      <c r="I221">
        <v>50</v>
      </c>
    </row>
    <row r="222" spans="1:9" x14ac:dyDescent="0.3">
      <c r="A222">
        <v>221</v>
      </c>
      <c r="B222" s="1">
        <v>41869</v>
      </c>
      <c r="C222">
        <v>50</v>
      </c>
      <c r="D222">
        <v>29</v>
      </c>
      <c r="E222">
        <v>4</v>
      </c>
      <c r="F222">
        <v>17</v>
      </c>
      <c r="G222">
        <v>10</v>
      </c>
      <c r="H222">
        <v>17</v>
      </c>
      <c r="I222">
        <v>50</v>
      </c>
    </row>
    <row r="223" spans="1:9" x14ac:dyDescent="0.3">
      <c r="A223">
        <v>222</v>
      </c>
      <c r="B223" s="1">
        <v>41870</v>
      </c>
      <c r="C223">
        <v>50</v>
      </c>
      <c r="D223">
        <v>29</v>
      </c>
      <c r="E223">
        <v>15</v>
      </c>
      <c r="F223">
        <v>23</v>
      </c>
      <c r="G223">
        <v>10</v>
      </c>
      <c r="H223">
        <v>19</v>
      </c>
      <c r="I223">
        <v>50</v>
      </c>
    </row>
    <row r="224" spans="1:9" x14ac:dyDescent="0.3">
      <c r="A224">
        <v>223</v>
      </c>
      <c r="B224" s="1">
        <v>41871</v>
      </c>
      <c r="C224">
        <v>50</v>
      </c>
      <c r="D224">
        <v>53</v>
      </c>
      <c r="E224">
        <v>7</v>
      </c>
      <c r="F224">
        <v>42</v>
      </c>
      <c r="G224">
        <v>15</v>
      </c>
      <c r="H224">
        <v>29</v>
      </c>
      <c r="I224">
        <v>53</v>
      </c>
    </row>
    <row r="225" spans="1:9" x14ac:dyDescent="0.3">
      <c r="A225">
        <v>224</v>
      </c>
      <c r="B225" s="1">
        <v>41872</v>
      </c>
      <c r="C225">
        <v>118</v>
      </c>
      <c r="D225">
        <v>45</v>
      </c>
      <c r="E225">
        <v>4</v>
      </c>
      <c r="F225">
        <v>23</v>
      </c>
      <c r="G225">
        <v>11</v>
      </c>
      <c r="H225">
        <v>25</v>
      </c>
      <c r="I225">
        <v>118</v>
      </c>
    </row>
    <row r="226" spans="1:9" x14ac:dyDescent="0.3">
      <c r="A226">
        <v>225</v>
      </c>
      <c r="B226" s="1">
        <v>41873</v>
      </c>
      <c r="C226">
        <v>100</v>
      </c>
      <c r="D226">
        <v>44</v>
      </c>
      <c r="E226">
        <v>3</v>
      </c>
      <c r="F226">
        <v>21</v>
      </c>
      <c r="G226">
        <v>12</v>
      </c>
      <c r="H226">
        <v>18</v>
      </c>
      <c r="I226">
        <v>100</v>
      </c>
    </row>
    <row r="227" spans="1:9" x14ac:dyDescent="0.3">
      <c r="A227">
        <v>226</v>
      </c>
      <c r="B227" s="1">
        <v>41874</v>
      </c>
      <c r="C227">
        <v>85</v>
      </c>
      <c r="D227">
        <v>48</v>
      </c>
      <c r="E227">
        <v>3</v>
      </c>
      <c r="F227">
        <v>21</v>
      </c>
      <c r="G227">
        <v>12</v>
      </c>
      <c r="H227">
        <v>22</v>
      </c>
      <c r="I227">
        <v>85</v>
      </c>
    </row>
    <row r="228" spans="1:9" x14ac:dyDescent="0.3">
      <c r="A228">
        <v>227</v>
      </c>
      <c r="B228" s="1">
        <v>41875</v>
      </c>
      <c r="C228">
        <v>108</v>
      </c>
      <c r="D228">
        <v>36</v>
      </c>
      <c r="E228">
        <v>3</v>
      </c>
      <c r="F228">
        <v>23</v>
      </c>
      <c r="G228">
        <v>12</v>
      </c>
      <c r="H228">
        <v>22</v>
      </c>
      <c r="I228">
        <v>108</v>
      </c>
    </row>
    <row r="229" spans="1:9" x14ac:dyDescent="0.3">
      <c r="A229">
        <v>228</v>
      </c>
      <c r="B229" s="1">
        <v>41876</v>
      </c>
      <c r="C229">
        <v>84</v>
      </c>
      <c r="D229">
        <v>29</v>
      </c>
      <c r="E229">
        <v>4</v>
      </c>
      <c r="F229">
        <v>18</v>
      </c>
      <c r="G229">
        <v>11</v>
      </c>
      <c r="H229">
        <v>18</v>
      </c>
      <c r="I229">
        <v>84</v>
      </c>
    </row>
    <row r="230" spans="1:9" x14ac:dyDescent="0.3">
      <c r="A230">
        <v>229</v>
      </c>
      <c r="B230" s="1">
        <v>41877</v>
      </c>
      <c r="C230">
        <v>50</v>
      </c>
      <c r="D230">
        <v>41</v>
      </c>
      <c r="E230">
        <v>9</v>
      </c>
      <c r="F230">
        <v>17</v>
      </c>
      <c r="G230">
        <v>11</v>
      </c>
      <c r="H230">
        <v>14</v>
      </c>
      <c r="I230">
        <v>50</v>
      </c>
    </row>
    <row r="231" spans="1:9" x14ac:dyDescent="0.3">
      <c r="A231">
        <v>230</v>
      </c>
      <c r="B231" s="1">
        <v>41878</v>
      </c>
      <c r="C231">
        <v>94</v>
      </c>
      <c r="D231">
        <v>38</v>
      </c>
      <c r="E231">
        <v>12</v>
      </c>
      <c r="F231">
        <v>13</v>
      </c>
      <c r="G231">
        <v>11</v>
      </c>
      <c r="H231">
        <v>9</v>
      </c>
      <c r="I231">
        <v>94</v>
      </c>
    </row>
    <row r="232" spans="1:9" x14ac:dyDescent="0.3">
      <c r="A232">
        <v>231</v>
      </c>
      <c r="B232" s="1">
        <v>41879</v>
      </c>
      <c r="C232">
        <v>94</v>
      </c>
      <c r="D232">
        <v>23</v>
      </c>
      <c r="E232">
        <v>6</v>
      </c>
      <c r="F232">
        <v>16</v>
      </c>
      <c r="G232">
        <v>10</v>
      </c>
      <c r="H232">
        <v>16</v>
      </c>
      <c r="I232">
        <v>94</v>
      </c>
    </row>
    <row r="233" spans="1:9" x14ac:dyDescent="0.3">
      <c r="A233">
        <v>232</v>
      </c>
      <c r="B233" s="1">
        <v>41880</v>
      </c>
      <c r="C233">
        <v>63</v>
      </c>
      <c r="D233">
        <v>38</v>
      </c>
      <c r="E233">
        <v>10</v>
      </c>
      <c r="F233">
        <v>21</v>
      </c>
      <c r="G233">
        <v>11</v>
      </c>
      <c r="H233">
        <v>14</v>
      </c>
      <c r="I233">
        <v>63</v>
      </c>
    </row>
    <row r="234" spans="1:9" x14ac:dyDescent="0.3">
      <c r="A234">
        <v>233</v>
      </c>
      <c r="B234" s="1">
        <v>41881</v>
      </c>
      <c r="C234">
        <v>86</v>
      </c>
      <c r="D234">
        <v>59</v>
      </c>
      <c r="E234">
        <v>25</v>
      </c>
      <c r="F234">
        <v>22</v>
      </c>
      <c r="G234">
        <v>12</v>
      </c>
      <c r="H234">
        <v>18</v>
      </c>
      <c r="I234">
        <v>86</v>
      </c>
    </row>
    <row r="235" spans="1:9" x14ac:dyDescent="0.3">
      <c r="A235">
        <v>234</v>
      </c>
      <c r="B235" s="1">
        <v>41882</v>
      </c>
      <c r="C235">
        <v>127</v>
      </c>
      <c r="D235">
        <v>44</v>
      </c>
      <c r="E235">
        <v>5</v>
      </c>
      <c r="F235">
        <v>16</v>
      </c>
      <c r="G235">
        <v>12</v>
      </c>
      <c r="H235">
        <v>13</v>
      </c>
      <c r="I235">
        <v>127</v>
      </c>
    </row>
    <row r="236" spans="1:9" x14ac:dyDescent="0.3">
      <c r="A236">
        <v>235</v>
      </c>
      <c r="B236" s="1">
        <v>41883</v>
      </c>
      <c r="C236">
        <v>105</v>
      </c>
      <c r="D236">
        <v>30</v>
      </c>
      <c r="E236">
        <v>4</v>
      </c>
      <c r="F236">
        <v>20</v>
      </c>
      <c r="G236">
        <v>11</v>
      </c>
      <c r="H236">
        <v>21</v>
      </c>
      <c r="I236">
        <v>105</v>
      </c>
    </row>
    <row r="237" spans="1:9" x14ac:dyDescent="0.3">
      <c r="A237">
        <v>236</v>
      </c>
      <c r="B237" s="1">
        <v>41884</v>
      </c>
      <c r="C237">
        <v>75</v>
      </c>
      <c r="D237">
        <v>52</v>
      </c>
      <c r="E237">
        <v>4</v>
      </c>
      <c r="F237">
        <v>23</v>
      </c>
      <c r="G237">
        <v>11</v>
      </c>
      <c r="H237">
        <v>23</v>
      </c>
      <c r="I237">
        <v>75</v>
      </c>
    </row>
    <row r="238" spans="1:9" x14ac:dyDescent="0.3">
      <c r="A238">
        <v>237</v>
      </c>
      <c r="B238" s="1">
        <v>41885</v>
      </c>
      <c r="C238">
        <v>117</v>
      </c>
      <c r="D238">
        <v>54</v>
      </c>
      <c r="E238">
        <v>5</v>
      </c>
      <c r="F238">
        <v>30</v>
      </c>
      <c r="G238">
        <v>13</v>
      </c>
      <c r="H238">
        <v>25</v>
      </c>
      <c r="I238">
        <v>117</v>
      </c>
    </row>
    <row r="239" spans="1:9" x14ac:dyDescent="0.3">
      <c r="A239">
        <v>238</v>
      </c>
      <c r="B239" s="1">
        <v>41886</v>
      </c>
      <c r="C239">
        <v>109</v>
      </c>
      <c r="D239">
        <v>40</v>
      </c>
      <c r="E239">
        <v>3</v>
      </c>
      <c r="F239">
        <v>26</v>
      </c>
      <c r="G239">
        <v>13</v>
      </c>
      <c r="H239">
        <v>25</v>
      </c>
      <c r="I239">
        <v>109</v>
      </c>
    </row>
    <row r="240" spans="1:9" x14ac:dyDescent="0.3">
      <c r="A240">
        <v>239</v>
      </c>
      <c r="B240" s="1">
        <v>41887</v>
      </c>
      <c r="C240">
        <v>72</v>
      </c>
      <c r="D240">
        <v>48</v>
      </c>
      <c r="E240">
        <v>3</v>
      </c>
      <c r="F240">
        <v>23</v>
      </c>
      <c r="G240">
        <v>13</v>
      </c>
      <c r="H240">
        <v>23</v>
      </c>
      <c r="I240">
        <v>72</v>
      </c>
    </row>
    <row r="241" spans="1:9" x14ac:dyDescent="0.3">
      <c r="A241">
        <v>240</v>
      </c>
      <c r="B241" s="1">
        <v>41888</v>
      </c>
      <c r="C241">
        <v>90</v>
      </c>
      <c r="D241">
        <v>54</v>
      </c>
      <c r="E241">
        <v>37</v>
      </c>
      <c r="F241">
        <v>25</v>
      </c>
      <c r="G241">
        <v>13</v>
      </c>
      <c r="H241">
        <v>18</v>
      </c>
      <c r="I241">
        <v>90</v>
      </c>
    </row>
    <row r="242" spans="1:9" x14ac:dyDescent="0.3">
      <c r="A242">
        <v>241</v>
      </c>
      <c r="B242" s="1">
        <v>41889</v>
      </c>
      <c r="C242">
        <v>110</v>
      </c>
      <c r="D242">
        <v>74</v>
      </c>
      <c r="E242">
        <v>20</v>
      </c>
      <c r="F242">
        <v>34</v>
      </c>
      <c r="G242">
        <v>13</v>
      </c>
      <c r="H242">
        <v>27</v>
      </c>
      <c r="I242">
        <v>110</v>
      </c>
    </row>
    <row r="243" spans="1:9" x14ac:dyDescent="0.3">
      <c r="A243">
        <v>242</v>
      </c>
      <c r="B243" s="1">
        <v>41890</v>
      </c>
      <c r="C243">
        <v>158</v>
      </c>
      <c r="D243">
        <v>56</v>
      </c>
      <c r="E243">
        <v>15</v>
      </c>
      <c r="F243">
        <v>29</v>
      </c>
      <c r="G243">
        <v>12</v>
      </c>
      <c r="H243">
        <v>23</v>
      </c>
      <c r="I243">
        <v>158</v>
      </c>
    </row>
    <row r="244" spans="1:9" x14ac:dyDescent="0.3">
      <c r="A244">
        <v>243</v>
      </c>
      <c r="B244" s="1">
        <v>41891</v>
      </c>
      <c r="C244">
        <v>121</v>
      </c>
      <c r="D244">
        <v>48</v>
      </c>
      <c r="E244">
        <v>4</v>
      </c>
      <c r="F244">
        <v>21</v>
      </c>
      <c r="G244">
        <v>12</v>
      </c>
      <c r="H244">
        <v>20</v>
      </c>
      <c r="I244">
        <v>121</v>
      </c>
    </row>
    <row r="245" spans="1:9" x14ac:dyDescent="0.3">
      <c r="A245">
        <v>244</v>
      </c>
      <c r="B245" s="1">
        <v>41892</v>
      </c>
      <c r="C245">
        <v>99</v>
      </c>
      <c r="D245">
        <v>43</v>
      </c>
      <c r="E245">
        <v>3</v>
      </c>
      <c r="F245">
        <v>24</v>
      </c>
      <c r="G245">
        <v>12</v>
      </c>
      <c r="H245">
        <v>21</v>
      </c>
      <c r="I245">
        <v>99</v>
      </c>
    </row>
    <row r="246" spans="1:9" x14ac:dyDescent="0.3">
      <c r="A246">
        <v>245</v>
      </c>
      <c r="B246" s="1">
        <v>41893</v>
      </c>
      <c r="C246">
        <v>85</v>
      </c>
      <c r="D246">
        <v>47</v>
      </c>
      <c r="E246">
        <v>3</v>
      </c>
      <c r="F246">
        <v>24</v>
      </c>
      <c r="G246">
        <v>12</v>
      </c>
      <c r="H246">
        <v>24</v>
      </c>
      <c r="I246">
        <v>85</v>
      </c>
    </row>
    <row r="247" spans="1:9" x14ac:dyDescent="0.3">
      <c r="A247">
        <v>246</v>
      </c>
      <c r="B247" s="1">
        <v>41894</v>
      </c>
      <c r="C247">
        <v>94</v>
      </c>
      <c r="D247">
        <v>48</v>
      </c>
      <c r="E247">
        <v>8</v>
      </c>
      <c r="F247">
        <v>26</v>
      </c>
      <c r="G247">
        <v>12</v>
      </c>
      <c r="H247">
        <v>20</v>
      </c>
      <c r="I247">
        <v>94</v>
      </c>
    </row>
    <row r="248" spans="1:9" x14ac:dyDescent="0.3">
      <c r="A248">
        <v>247</v>
      </c>
      <c r="B248" s="1">
        <v>41895</v>
      </c>
      <c r="C248">
        <v>94</v>
      </c>
      <c r="D248">
        <v>51</v>
      </c>
      <c r="E248">
        <v>14</v>
      </c>
      <c r="F248">
        <v>26</v>
      </c>
      <c r="G248">
        <v>12</v>
      </c>
      <c r="H248">
        <v>18</v>
      </c>
      <c r="I248">
        <v>94</v>
      </c>
    </row>
    <row r="249" spans="1:9" x14ac:dyDescent="0.3">
      <c r="A249">
        <v>248</v>
      </c>
      <c r="B249" s="1">
        <v>41896</v>
      </c>
      <c r="C249">
        <v>111</v>
      </c>
      <c r="D249">
        <v>44</v>
      </c>
      <c r="E249">
        <v>19</v>
      </c>
      <c r="F249">
        <v>23</v>
      </c>
      <c r="G249">
        <v>12</v>
      </c>
      <c r="H249">
        <v>15</v>
      </c>
      <c r="I249">
        <v>111</v>
      </c>
    </row>
    <row r="250" spans="1:9" x14ac:dyDescent="0.3">
      <c r="A250">
        <v>249</v>
      </c>
      <c r="B250" s="1">
        <v>41897</v>
      </c>
      <c r="C250">
        <v>103</v>
      </c>
      <c r="D250">
        <v>42</v>
      </c>
      <c r="E250">
        <v>18</v>
      </c>
      <c r="F250">
        <v>11</v>
      </c>
      <c r="G250">
        <v>12</v>
      </c>
      <c r="H250">
        <v>10</v>
      </c>
      <c r="I250">
        <v>103</v>
      </c>
    </row>
    <row r="251" spans="1:9" x14ac:dyDescent="0.3">
      <c r="A251">
        <v>250</v>
      </c>
      <c r="B251" s="1">
        <v>41898</v>
      </c>
      <c r="C251">
        <v>106</v>
      </c>
      <c r="D251">
        <v>22</v>
      </c>
      <c r="E251">
        <v>19</v>
      </c>
      <c r="F251">
        <v>12</v>
      </c>
      <c r="G251">
        <v>12</v>
      </c>
      <c r="H251">
        <v>11</v>
      </c>
      <c r="I251">
        <v>106</v>
      </c>
    </row>
    <row r="252" spans="1:9" x14ac:dyDescent="0.3">
      <c r="A252">
        <v>251</v>
      </c>
      <c r="B252" s="1">
        <v>41899</v>
      </c>
      <c r="C252">
        <v>59</v>
      </c>
      <c r="D252">
        <v>30</v>
      </c>
      <c r="E252">
        <v>5</v>
      </c>
      <c r="F252">
        <v>19</v>
      </c>
      <c r="G252">
        <v>12</v>
      </c>
      <c r="H252">
        <v>21</v>
      </c>
      <c r="I252">
        <v>59</v>
      </c>
    </row>
    <row r="253" spans="1:9" x14ac:dyDescent="0.3">
      <c r="A253">
        <v>252</v>
      </c>
      <c r="B253" s="1">
        <v>41900</v>
      </c>
      <c r="C253">
        <v>75</v>
      </c>
      <c r="D253">
        <v>60</v>
      </c>
      <c r="E253">
        <v>5</v>
      </c>
      <c r="F253">
        <v>27</v>
      </c>
      <c r="G253">
        <v>12</v>
      </c>
      <c r="H253">
        <v>26</v>
      </c>
      <c r="I253">
        <v>75</v>
      </c>
    </row>
    <row r="254" spans="1:9" x14ac:dyDescent="0.3">
      <c r="A254">
        <v>253</v>
      </c>
      <c r="B254" s="1">
        <v>41901</v>
      </c>
      <c r="C254">
        <v>133</v>
      </c>
      <c r="D254">
        <v>45</v>
      </c>
      <c r="E254">
        <v>4</v>
      </c>
      <c r="F254">
        <v>20</v>
      </c>
      <c r="G254">
        <v>12</v>
      </c>
      <c r="H254">
        <v>20</v>
      </c>
      <c r="I254">
        <v>133</v>
      </c>
    </row>
    <row r="255" spans="1:9" x14ac:dyDescent="0.3">
      <c r="A255">
        <v>254</v>
      </c>
      <c r="B255" s="1">
        <v>41902</v>
      </c>
      <c r="C255">
        <v>103</v>
      </c>
      <c r="D255">
        <v>36</v>
      </c>
      <c r="E255">
        <v>19</v>
      </c>
      <c r="F255">
        <v>22</v>
      </c>
      <c r="G255">
        <v>12</v>
      </c>
      <c r="H255">
        <v>16</v>
      </c>
      <c r="I255">
        <v>103</v>
      </c>
    </row>
    <row r="256" spans="1:9" x14ac:dyDescent="0.3">
      <c r="A256">
        <v>255</v>
      </c>
      <c r="B256" s="1">
        <v>41903</v>
      </c>
      <c r="C256">
        <v>87</v>
      </c>
      <c r="D256">
        <v>57</v>
      </c>
      <c r="E256">
        <v>6</v>
      </c>
      <c r="F256">
        <v>19</v>
      </c>
      <c r="G256">
        <v>12</v>
      </c>
      <c r="H256">
        <v>14</v>
      </c>
      <c r="I256">
        <v>87</v>
      </c>
    </row>
    <row r="257" spans="1:9" x14ac:dyDescent="0.3">
      <c r="A257">
        <v>256</v>
      </c>
      <c r="B257" s="1">
        <v>41904</v>
      </c>
      <c r="C257">
        <v>130</v>
      </c>
      <c r="D257">
        <v>57</v>
      </c>
      <c r="E257">
        <v>41</v>
      </c>
      <c r="F257">
        <v>44</v>
      </c>
      <c r="G257">
        <v>12</v>
      </c>
      <c r="H257">
        <v>10</v>
      </c>
      <c r="I257">
        <v>130</v>
      </c>
    </row>
    <row r="258" spans="1:9" x14ac:dyDescent="0.3">
      <c r="A258">
        <v>257</v>
      </c>
      <c r="B258" s="1">
        <v>41905</v>
      </c>
      <c r="C258">
        <v>117</v>
      </c>
      <c r="D258">
        <v>74</v>
      </c>
      <c r="E258">
        <v>23</v>
      </c>
      <c r="F258">
        <v>30</v>
      </c>
      <c r="G258">
        <v>12</v>
      </c>
      <c r="H258">
        <v>10</v>
      </c>
      <c r="I258">
        <v>117</v>
      </c>
    </row>
    <row r="259" spans="1:9" x14ac:dyDescent="0.3">
      <c r="A259">
        <v>258</v>
      </c>
      <c r="B259" s="1">
        <v>41906</v>
      </c>
      <c r="C259">
        <v>146</v>
      </c>
      <c r="D259">
        <v>88</v>
      </c>
      <c r="E259">
        <v>40</v>
      </c>
      <c r="F259">
        <v>19</v>
      </c>
      <c r="G259">
        <v>12</v>
      </c>
      <c r="H259">
        <v>28</v>
      </c>
      <c r="I259">
        <v>146</v>
      </c>
    </row>
    <row r="260" spans="1:9" x14ac:dyDescent="0.3">
      <c r="A260">
        <v>259</v>
      </c>
      <c r="B260" s="1">
        <v>41907</v>
      </c>
      <c r="C260">
        <v>173</v>
      </c>
      <c r="D260">
        <v>78</v>
      </c>
      <c r="E260">
        <v>3</v>
      </c>
      <c r="F260">
        <v>52</v>
      </c>
      <c r="G260">
        <v>12</v>
      </c>
      <c r="H260">
        <v>26</v>
      </c>
      <c r="I260">
        <v>173</v>
      </c>
    </row>
    <row r="261" spans="1:9" x14ac:dyDescent="0.3">
      <c r="A261">
        <v>260</v>
      </c>
      <c r="B261" s="1">
        <v>41908</v>
      </c>
      <c r="C261">
        <v>160</v>
      </c>
      <c r="D261">
        <v>57</v>
      </c>
      <c r="E261">
        <v>3</v>
      </c>
      <c r="F261">
        <v>26</v>
      </c>
      <c r="G261">
        <v>12</v>
      </c>
      <c r="H261">
        <v>24</v>
      </c>
      <c r="I261">
        <v>160</v>
      </c>
    </row>
    <row r="262" spans="1:9" x14ac:dyDescent="0.3">
      <c r="A262">
        <v>261</v>
      </c>
      <c r="B262" s="1">
        <v>41909</v>
      </c>
      <c r="C262">
        <v>132</v>
      </c>
      <c r="D262">
        <v>43</v>
      </c>
      <c r="E262">
        <v>3</v>
      </c>
      <c r="F262">
        <v>19</v>
      </c>
      <c r="G262">
        <v>12</v>
      </c>
      <c r="H262">
        <v>18</v>
      </c>
      <c r="I262">
        <v>132</v>
      </c>
    </row>
    <row r="263" spans="1:9" x14ac:dyDescent="0.3">
      <c r="A263">
        <v>262</v>
      </c>
      <c r="B263" s="1">
        <v>41910</v>
      </c>
      <c r="C263">
        <v>104</v>
      </c>
      <c r="D263">
        <v>36</v>
      </c>
      <c r="E263">
        <v>2</v>
      </c>
      <c r="F263">
        <v>17</v>
      </c>
      <c r="G263">
        <v>12</v>
      </c>
      <c r="H263">
        <v>25</v>
      </c>
      <c r="I263">
        <v>104</v>
      </c>
    </row>
    <row r="264" spans="1:9" x14ac:dyDescent="0.3">
      <c r="A264">
        <v>263</v>
      </c>
      <c r="B264" s="1">
        <v>41911</v>
      </c>
      <c r="C264">
        <v>81</v>
      </c>
      <c r="D264">
        <v>37</v>
      </c>
      <c r="E264">
        <v>7</v>
      </c>
      <c r="F264">
        <v>25</v>
      </c>
      <c r="G264">
        <v>12</v>
      </c>
      <c r="H264">
        <v>20</v>
      </c>
      <c r="I264">
        <v>81</v>
      </c>
    </row>
    <row r="265" spans="1:9" x14ac:dyDescent="0.3">
      <c r="A265">
        <v>264</v>
      </c>
      <c r="B265" s="1">
        <v>41912</v>
      </c>
      <c r="C265">
        <v>89</v>
      </c>
      <c r="D265">
        <v>42</v>
      </c>
      <c r="E265">
        <v>5</v>
      </c>
      <c r="F265">
        <v>29</v>
      </c>
      <c r="G265">
        <v>12</v>
      </c>
      <c r="H265">
        <v>24</v>
      </c>
      <c r="I265">
        <v>89</v>
      </c>
    </row>
    <row r="266" spans="1:9" x14ac:dyDescent="0.3">
      <c r="A266">
        <v>265</v>
      </c>
      <c r="B266" s="1">
        <v>41913</v>
      </c>
      <c r="C266">
        <v>103</v>
      </c>
      <c r="D266">
        <v>37</v>
      </c>
      <c r="E266">
        <v>12</v>
      </c>
      <c r="F266">
        <v>29</v>
      </c>
      <c r="G266">
        <v>16</v>
      </c>
      <c r="H266">
        <v>24</v>
      </c>
      <c r="I266">
        <v>103</v>
      </c>
    </row>
    <row r="267" spans="1:9" x14ac:dyDescent="0.3">
      <c r="A267">
        <v>266</v>
      </c>
      <c r="B267" s="1">
        <v>41914</v>
      </c>
      <c r="C267">
        <v>94</v>
      </c>
      <c r="D267">
        <v>41</v>
      </c>
      <c r="E267">
        <v>16</v>
      </c>
      <c r="F267">
        <v>32</v>
      </c>
      <c r="G267">
        <v>16</v>
      </c>
      <c r="H267">
        <v>25</v>
      </c>
      <c r="I267">
        <v>94</v>
      </c>
    </row>
    <row r="268" spans="1:9" x14ac:dyDescent="0.3">
      <c r="A268">
        <v>267</v>
      </c>
      <c r="B268" s="1">
        <v>41915</v>
      </c>
      <c r="C268">
        <v>104</v>
      </c>
      <c r="D268">
        <v>31</v>
      </c>
      <c r="E268">
        <v>14</v>
      </c>
      <c r="F268">
        <v>25</v>
      </c>
      <c r="G268">
        <v>16</v>
      </c>
      <c r="H268">
        <v>22</v>
      </c>
      <c r="I268">
        <v>104</v>
      </c>
    </row>
    <row r="269" spans="1:9" x14ac:dyDescent="0.3">
      <c r="A269">
        <v>268</v>
      </c>
      <c r="B269" s="1">
        <v>41916</v>
      </c>
      <c r="C269">
        <v>83</v>
      </c>
      <c r="D269">
        <v>12</v>
      </c>
      <c r="E269">
        <v>7</v>
      </c>
      <c r="F269">
        <v>13</v>
      </c>
      <c r="G269">
        <v>16</v>
      </c>
      <c r="H269">
        <v>10</v>
      </c>
      <c r="I269">
        <v>83</v>
      </c>
    </row>
    <row r="270" spans="1:9" x14ac:dyDescent="0.3">
      <c r="A270">
        <v>269</v>
      </c>
      <c r="B270" s="1">
        <v>41917</v>
      </c>
      <c r="C270">
        <v>43</v>
      </c>
      <c r="D270">
        <v>24</v>
      </c>
      <c r="E270">
        <v>35</v>
      </c>
      <c r="F270">
        <v>20</v>
      </c>
      <c r="G270">
        <v>16</v>
      </c>
      <c r="H270">
        <v>12</v>
      </c>
      <c r="I270">
        <v>43</v>
      </c>
    </row>
    <row r="271" spans="1:9" x14ac:dyDescent="0.3">
      <c r="A271">
        <v>270</v>
      </c>
      <c r="B271" s="1">
        <v>41918</v>
      </c>
      <c r="C271">
        <v>75</v>
      </c>
      <c r="D271">
        <v>25</v>
      </c>
      <c r="E271">
        <v>25</v>
      </c>
      <c r="F271">
        <v>33</v>
      </c>
      <c r="G271">
        <v>16</v>
      </c>
      <c r="H271">
        <v>19</v>
      </c>
      <c r="I271">
        <v>75</v>
      </c>
    </row>
    <row r="272" spans="1:9" x14ac:dyDescent="0.3">
      <c r="A272">
        <v>271</v>
      </c>
      <c r="B272" s="1">
        <v>41919</v>
      </c>
      <c r="C272">
        <v>75</v>
      </c>
      <c r="D272">
        <v>34</v>
      </c>
      <c r="E272">
        <v>31</v>
      </c>
      <c r="F272">
        <v>32</v>
      </c>
      <c r="G272">
        <v>16</v>
      </c>
      <c r="H272">
        <v>23</v>
      </c>
      <c r="I272">
        <v>75</v>
      </c>
    </row>
    <row r="273" spans="1:9" x14ac:dyDescent="0.3">
      <c r="A273">
        <v>272</v>
      </c>
      <c r="B273" s="1">
        <v>41920</v>
      </c>
      <c r="C273">
        <v>96</v>
      </c>
      <c r="D273">
        <v>38</v>
      </c>
      <c r="E273">
        <v>31</v>
      </c>
      <c r="F273">
        <v>34</v>
      </c>
      <c r="G273">
        <v>16</v>
      </c>
      <c r="H273">
        <v>22</v>
      </c>
      <c r="I273">
        <v>96</v>
      </c>
    </row>
    <row r="274" spans="1:9" x14ac:dyDescent="0.3">
      <c r="A274">
        <v>273</v>
      </c>
      <c r="B274" s="1">
        <v>41921</v>
      </c>
      <c r="C274">
        <v>106</v>
      </c>
      <c r="D274">
        <v>39</v>
      </c>
      <c r="E274">
        <v>38</v>
      </c>
      <c r="F274">
        <v>37</v>
      </c>
      <c r="G274">
        <v>16</v>
      </c>
      <c r="H274">
        <v>30</v>
      </c>
      <c r="I274">
        <v>106</v>
      </c>
    </row>
    <row r="275" spans="1:9" x14ac:dyDescent="0.3">
      <c r="A275">
        <v>274</v>
      </c>
      <c r="B275" s="1">
        <v>41922</v>
      </c>
      <c r="C275">
        <v>109</v>
      </c>
      <c r="D275">
        <v>45</v>
      </c>
      <c r="E275">
        <v>30</v>
      </c>
      <c r="F275">
        <v>26</v>
      </c>
      <c r="G275">
        <v>16</v>
      </c>
      <c r="H275">
        <v>22</v>
      </c>
      <c r="I275">
        <v>109</v>
      </c>
    </row>
    <row r="276" spans="1:9" x14ac:dyDescent="0.3">
      <c r="A276">
        <v>275</v>
      </c>
      <c r="B276" s="1">
        <v>41923</v>
      </c>
      <c r="C276">
        <v>123</v>
      </c>
      <c r="D276">
        <v>40</v>
      </c>
      <c r="E276">
        <v>19</v>
      </c>
      <c r="F276">
        <v>24</v>
      </c>
      <c r="G276">
        <v>16</v>
      </c>
      <c r="H276">
        <v>14</v>
      </c>
      <c r="I276">
        <v>123</v>
      </c>
    </row>
    <row r="277" spans="1:9" x14ac:dyDescent="0.3">
      <c r="A277">
        <v>276</v>
      </c>
      <c r="B277" s="1">
        <v>41924</v>
      </c>
      <c r="C277">
        <v>78</v>
      </c>
      <c r="D277">
        <v>8</v>
      </c>
      <c r="E277">
        <v>25</v>
      </c>
      <c r="F277">
        <v>37</v>
      </c>
      <c r="G277">
        <v>16</v>
      </c>
      <c r="H277">
        <v>19</v>
      </c>
      <c r="I277">
        <v>78</v>
      </c>
    </row>
    <row r="278" spans="1:9" x14ac:dyDescent="0.3">
      <c r="A278">
        <v>277</v>
      </c>
      <c r="B278" s="1">
        <v>41925</v>
      </c>
      <c r="C278">
        <v>28</v>
      </c>
      <c r="D278">
        <v>11</v>
      </c>
      <c r="E278">
        <v>28</v>
      </c>
      <c r="F278">
        <v>38</v>
      </c>
      <c r="G278">
        <v>16</v>
      </c>
      <c r="H278">
        <v>20</v>
      </c>
      <c r="I278">
        <v>38</v>
      </c>
    </row>
    <row r="279" spans="1:9" x14ac:dyDescent="0.3">
      <c r="A279">
        <v>278</v>
      </c>
      <c r="B279" s="1">
        <v>41926</v>
      </c>
      <c r="C279">
        <v>38</v>
      </c>
      <c r="D279">
        <v>40</v>
      </c>
      <c r="E279">
        <v>29</v>
      </c>
      <c r="F279">
        <v>33</v>
      </c>
      <c r="G279">
        <v>16</v>
      </c>
      <c r="H279">
        <v>19</v>
      </c>
      <c r="I279">
        <v>40</v>
      </c>
    </row>
    <row r="280" spans="1:9" x14ac:dyDescent="0.3">
      <c r="A280">
        <v>279</v>
      </c>
      <c r="B280" s="1">
        <v>41927</v>
      </c>
      <c r="C280">
        <v>78</v>
      </c>
      <c r="D280">
        <v>40</v>
      </c>
      <c r="E280">
        <v>27</v>
      </c>
      <c r="F280">
        <v>39</v>
      </c>
      <c r="G280">
        <v>16</v>
      </c>
      <c r="H280">
        <v>25</v>
      </c>
      <c r="I280">
        <v>78</v>
      </c>
    </row>
    <row r="281" spans="1:9" x14ac:dyDescent="0.3">
      <c r="A281">
        <v>280</v>
      </c>
      <c r="B281" s="1">
        <v>41928</v>
      </c>
      <c r="C281">
        <v>78</v>
      </c>
      <c r="D281">
        <v>40</v>
      </c>
      <c r="E281">
        <v>15</v>
      </c>
      <c r="F281">
        <v>32</v>
      </c>
      <c r="G281">
        <v>16</v>
      </c>
      <c r="H281">
        <v>31</v>
      </c>
      <c r="I281">
        <v>78</v>
      </c>
    </row>
    <row r="282" spans="1:9" x14ac:dyDescent="0.3">
      <c r="A282">
        <v>281</v>
      </c>
      <c r="B282" s="1">
        <v>41929</v>
      </c>
      <c r="C282">
        <v>78</v>
      </c>
      <c r="D282">
        <v>40</v>
      </c>
      <c r="E282">
        <v>15</v>
      </c>
      <c r="F282">
        <v>29</v>
      </c>
      <c r="G282">
        <v>16</v>
      </c>
      <c r="H282">
        <v>21</v>
      </c>
      <c r="I282">
        <v>78</v>
      </c>
    </row>
    <row r="283" spans="1:9" x14ac:dyDescent="0.3">
      <c r="A283">
        <v>282</v>
      </c>
      <c r="B283" s="1">
        <v>41930</v>
      </c>
      <c r="C283">
        <v>78</v>
      </c>
      <c r="D283">
        <v>40</v>
      </c>
      <c r="E283">
        <v>14</v>
      </c>
      <c r="F283">
        <v>29</v>
      </c>
      <c r="G283">
        <v>16</v>
      </c>
      <c r="H283">
        <v>20</v>
      </c>
      <c r="I283">
        <v>78</v>
      </c>
    </row>
    <row r="284" spans="1:9" x14ac:dyDescent="0.3">
      <c r="A284">
        <v>283</v>
      </c>
      <c r="B284" s="1">
        <v>41931</v>
      </c>
      <c r="C284">
        <v>78</v>
      </c>
      <c r="D284">
        <v>40</v>
      </c>
      <c r="E284">
        <v>12</v>
      </c>
      <c r="F284">
        <v>26</v>
      </c>
      <c r="G284">
        <v>16</v>
      </c>
      <c r="H284">
        <v>23</v>
      </c>
      <c r="I284">
        <v>78</v>
      </c>
    </row>
    <row r="285" spans="1:9" x14ac:dyDescent="0.3">
      <c r="A285">
        <v>284</v>
      </c>
      <c r="B285" s="1">
        <v>41932</v>
      </c>
      <c r="C285">
        <v>78</v>
      </c>
      <c r="D285">
        <v>40</v>
      </c>
      <c r="E285">
        <v>15</v>
      </c>
      <c r="F285">
        <v>26</v>
      </c>
      <c r="G285">
        <v>16</v>
      </c>
      <c r="H285">
        <v>26</v>
      </c>
      <c r="I285">
        <v>78</v>
      </c>
    </row>
    <row r="286" spans="1:9" x14ac:dyDescent="0.3">
      <c r="A286">
        <v>285</v>
      </c>
      <c r="B286" s="1">
        <v>41933</v>
      </c>
      <c r="C286">
        <v>78</v>
      </c>
      <c r="D286">
        <v>40</v>
      </c>
      <c r="E286">
        <v>6</v>
      </c>
      <c r="F286">
        <v>15</v>
      </c>
      <c r="G286">
        <v>16</v>
      </c>
      <c r="H286">
        <v>14</v>
      </c>
      <c r="I286">
        <v>78</v>
      </c>
    </row>
    <row r="287" spans="1:9" x14ac:dyDescent="0.3">
      <c r="A287">
        <v>286</v>
      </c>
      <c r="B287" s="1">
        <v>41934</v>
      </c>
      <c r="C287">
        <v>78</v>
      </c>
      <c r="D287">
        <v>40</v>
      </c>
      <c r="E287">
        <v>9</v>
      </c>
      <c r="F287">
        <v>20</v>
      </c>
      <c r="G287">
        <v>16</v>
      </c>
      <c r="H287">
        <v>17</v>
      </c>
      <c r="I287">
        <v>78</v>
      </c>
    </row>
    <row r="288" spans="1:9" x14ac:dyDescent="0.3">
      <c r="A288">
        <v>287</v>
      </c>
      <c r="B288" s="1">
        <v>41935</v>
      </c>
      <c r="C288">
        <v>78</v>
      </c>
      <c r="D288">
        <v>40</v>
      </c>
      <c r="E288">
        <v>10</v>
      </c>
      <c r="F288">
        <v>24</v>
      </c>
      <c r="G288">
        <v>16</v>
      </c>
      <c r="H288">
        <v>18</v>
      </c>
      <c r="I288">
        <v>78</v>
      </c>
    </row>
    <row r="289" spans="1:9" x14ac:dyDescent="0.3">
      <c r="A289">
        <v>288</v>
      </c>
      <c r="B289" s="1">
        <v>41936</v>
      </c>
      <c r="C289">
        <v>78</v>
      </c>
      <c r="D289">
        <v>40</v>
      </c>
      <c r="E289">
        <v>11</v>
      </c>
      <c r="F289">
        <v>15</v>
      </c>
      <c r="G289">
        <v>16</v>
      </c>
      <c r="H289">
        <v>17</v>
      </c>
      <c r="I289">
        <v>78</v>
      </c>
    </row>
    <row r="290" spans="1:9" x14ac:dyDescent="0.3">
      <c r="A290">
        <v>289</v>
      </c>
      <c r="B290" s="1">
        <v>41939</v>
      </c>
      <c r="C290">
        <v>78</v>
      </c>
      <c r="D290">
        <v>40</v>
      </c>
      <c r="E290">
        <v>14</v>
      </c>
      <c r="F290">
        <v>22</v>
      </c>
      <c r="G290">
        <v>16</v>
      </c>
      <c r="H290">
        <v>27</v>
      </c>
      <c r="I290">
        <v>78</v>
      </c>
    </row>
    <row r="291" spans="1:9" x14ac:dyDescent="0.3">
      <c r="A291">
        <v>290</v>
      </c>
      <c r="B291" s="1">
        <v>41940</v>
      </c>
      <c r="C291">
        <v>78</v>
      </c>
      <c r="D291">
        <v>40</v>
      </c>
      <c r="E291">
        <v>4</v>
      </c>
      <c r="F291">
        <v>15</v>
      </c>
      <c r="G291">
        <v>16</v>
      </c>
      <c r="H291">
        <v>18</v>
      </c>
      <c r="I291">
        <v>78</v>
      </c>
    </row>
    <row r="292" spans="1:9" x14ac:dyDescent="0.3">
      <c r="A292">
        <v>291</v>
      </c>
      <c r="B292" s="1">
        <v>41941</v>
      </c>
      <c r="C292">
        <v>78</v>
      </c>
      <c r="D292">
        <v>40</v>
      </c>
      <c r="E292">
        <v>8</v>
      </c>
      <c r="F292">
        <v>14</v>
      </c>
      <c r="G292">
        <v>16</v>
      </c>
      <c r="H292">
        <v>20</v>
      </c>
      <c r="I292">
        <v>78</v>
      </c>
    </row>
    <row r="293" spans="1:9" x14ac:dyDescent="0.3">
      <c r="A293">
        <v>292</v>
      </c>
      <c r="B293" s="1">
        <v>41942</v>
      </c>
      <c r="C293">
        <v>78</v>
      </c>
      <c r="D293">
        <v>40</v>
      </c>
      <c r="E293">
        <v>4</v>
      </c>
      <c r="F293">
        <v>15</v>
      </c>
      <c r="G293">
        <v>16</v>
      </c>
      <c r="H293">
        <v>23</v>
      </c>
      <c r="I293">
        <v>78</v>
      </c>
    </row>
    <row r="294" spans="1:9" x14ac:dyDescent="0.3">
      <c r="A294">
        <v>293</v>
      </c>
      <c r="B294" s="1">
        <v>41943</v>
      </c>
      <c r="C294">
        <v>78</v>
      </c>
      <c r="D294">
        <v>40</v>
      </c>
      <c r="E294">
        <v>4</v>
      </c>
      <c r="F294">
        <v>14</v>
      </c>
      <c r="G294">
        <v>16</v>
      </c>
      <c r="H294">
        <v>19</v>
      </c>
      <c r="I294">
        <v>78</v>
      </c>
    </row>
    <row r="295" spans="1:9" x14ac:dyDescent="0.3">
      <c r="A295">
        <v>294</v>
      </c>
      <c r="B295" s="1">
        <v>41944</v>
      </c>
      <c r="C295">
        <v>78</v>
      </c>
      <c r="D295">
        <v>40</v>
      </c>
      <c r="E295">
        <v>5</v>
      </c>
      <c r="F295">
        <v>13</v>
      </c>
      <c r="G295">
        <v>16</v>
      </c>
      <c r="H295">
        <v>13</v>
      </c>
      <c r="I295">
        <v>78</v>
      </c>
    </row>
    <row r="296" spans="1:9" x14ac:dyDescent="0.3">
      <c r="A296">
        <v>295</v>
      </c>
      <c r="B296" s="1">
        <v>41945</v>
      </c>
      <c r="C296">
        <v>78</v>
      </c>
      <c r="D296">
        <v>40</v>
      </c>
      <c r="E296">
        <v>5</v>
      </c>
      <c r="F296">
        <v>17</v>
      </c>
      <c r="G296">
        <v>16</v>
      </c>
      <c r="H296">
        <v>12</v>
      </c>
      <c r="I296">
        <v>78</v>
      </c>
    </row>
    <row r="297" spans="1:9" x14ac:dyDescent="0.3">
      <c r="A297">
        <v>296</v>
      </c>
      <c r="B297" s="1">
        <v>41946</v>
      </c>
      <c r="C297">
        <v>78</v>
      </c>
      <c r="D297">
        <v>40</v>
      </c>
      <c r="E297">
        <v>12</v>
      </c>
      <c r="F297">
        <v>26</v>
      </c>
      <c r="G297">
        <v>16</v>
      </c>
      <c r="H297">
        <v>18</v>
      </c>
      <c r="I297">
        <v>78</v>
      </c>
    </row>
    <row r="298" spans="1:9" x14ac:dyDescent="0.3">
      <c r="A298">
        <v>297</v>
      </c>
      <c r="B298" s="1">
        <v>41947</v>
      </c>
      <c r="C298">
        <v>78</v>
      </c>
      <c r="D298">
        <v>40</v>
      </c>
      <c r="E298">
        <v>18</v>
      </c>
      <c r="F298">
        <v>31</v>
      </c>
      <c r="G298">
        <v>16</v>
      </c>
      <c r="H298">
        <v>27</v>
      </c>
      <c r="I298">
        <v>78</v>
      </c>
    </row>
    <row r="299" spans="1:9" x14ac:dyDescent="0.3">
      <c r="A299">
        <v>298</v>
      </c>
      <c r="B299" s="1">
        <v>41948</v>
      </c>
      <c r="C299">
        <v>78</v>
      </c>
      <c r="D299">
        <v>40</v>
      </c>
      <c r="E299">
        <v>10</v>
      </c>
      <c r="F299">
        <v>14</v>
      </c>
      <c r="G299">
        <v>16</v>
      </c>
      <c r="H299">
        <v>17</v>
      </c>
      <c r="I299">
        <v>78</v>
      </c>
    </row>
    <row r="300" spans="1:9" x14ac:dyDescent="0.3">
      <c r="A300">
        <v>299</v>
      </c>
      <c r="B300" s="1">
        <v>41949</v>
      </c>
      <c r="C300">
        <v>78</v>
      </c>
      <c r="D300">
        <v>40</v>
      </c>
      <c r="E300">
        <v>3</v>
      </c>
      <c r="F300">
        <v>11</v>
      </c>
      <c r="G300">
        <v>16</v>
      </c>
      <c r="H300">
        <v>12</v>
      </c>
      <c r="I300">
        <v>78</v>
      </c>
    </row>
    <row r="301" spans="1:9" x14ac:dyDescent="0.3">
      <c r="A301">
        <v>300</v>
      </c>
      <c r="B301" s="1">
        <v>41950</v>
      </c>
      <c r="C301">
        <v>78</v>
      </c>
      <c r="D301">
        <v>40</v>
      </c>
      <c r="E301">
        <v>3</v>
      </c>
      <c r="F301">
        <v>14</v>
      </c>
      <c r="G301">
        <v>16</v>
      </c>
      <c r="H301">
        <v>11</v>
      </c>
      <c r="I301">
        <v>78</v>
      </c>
    </row>
    <row r="302" spans="1:9" x14ac:dyDescent="0.3">
      <c r="A302">
        <v>301</v>
      </c>
      <c r="B302" s="1">
        <v>41951</v>
      </c>
      <c r="C302">
        <v>78</v>
      </c>
      <c r="D302">
        <v>40</v>
      </c>
      <c r="E302">
        <v>2</v>
      </c>
      <c r="F302">
        <v>14</v>
      </c>
      <c r="G302">
        <v>16</v>
      </c>
      <c r="H302">
        <v>13</v>
      </c>
      <c r="I302">
        <v>78</v>
      </c>
    </row>
    <row r="303" spans="1:9" x14ac:dyDescent="0.3">
      <c r="A303">
        <v>302</v>
      </c>
      <c r="B303" s="1">
        <v>41952</v>
      </c>
      <c r="C303">
        <v>78</v>
      </c>
      <c r="D303">
        <v>40</v>
      </c>
      <c r="E303">
        <v>19</v>
      </c>
      <c r="F303">
        <v>13</v>
      </c>
      <c r="G303">
        <v>16</v>
      </c>
      <c r="H303">
        <v>22</v>
      </c>
      <c r="I303">
        <v>78</v>
      </c>
    </row>
    <row r="304" spans="1:9" x14ac:dyDescent="0.3">
      <c r="A304">
        <v>303</v>
      </c>
      <c r="B304" s="1">
        <v>41953</v>
      </c>
      <c r="C304">
        <v>78</v>
      </c>
      <c r="D304">
        <v>40</v>
      </c>
      <c r="E304">
        <v>17</v>
      </c>
      <c r="F304">
        <v>11</v>
      </c>
      <c r="G304">
        <v>16</v>
      </c>
      <c r="H304">
        <v>16</v>
      </c>
      <c r="I304">
        <v>78</v>
      </c>
    </row>
    <row r="305" spans="1:9" x14ac:dyDescent="0.3">
      <c r="A305">
        <v>304</v>
      </c>
      <c r="B305" s="1">
        <v>41954</v>
      </c>
      <c r="C305">
        <v>78</v>
      </c>
      <c r="D305">
        <v>40</v>
      </c>
      <c r="E305">
        <v>9</v>
      </c>
      <c r="F305">
        <v>14</v>
      </c>
      <c r="G305">
        <v>16</v>
      </c>
      <c r="H305">
        <v>12</v>
      </c>
      <c r="I305">
        <v>78</v>
      </c>
    </row>
    <row r="306" spans="1:9" x14ac:dyDescent="0.3">
      <c r="A306">
        <v>305</v>
      </c>
      <c r="B306" s="1">
        <v>41955</v>
      </c>
      <c r="C306">
        <v>78</v>
      </c>
      <c r="D306">
        <v>40</v>
      </c>
      <c r="E306">
        <v>23</v>
      </c>
      <c r="F306">
        <v>17</v>
      </c>
      <c r="G306">
        <v>16</v>
      </c>
      <c r="H306">
        <v>12</v>
      </c>
      <c r="I306">
        <v>78</v>
      </c>
    </row>
    <row r="307" spans="1:9" x14ac:dyDescent="0.3">
      <c r="A307">
        <v>306</v>
      </c>
      <c r="B307" s="1">
        <v>41956</v>
      </c>
      <c r="C307">
        <v>78</v>
      </c>
      <c r="D307">
        <v>40</v>
      </c>
      <c r="E307">
        <v>27</v>
      </c>
      <c r="F307">
        <v>24</v>
      </c>
      <c r="G307">
        <v>16</v>
      </c>
      <c r="H307">
        <v>14</v>
      </c>
      <c r="I307">
        <v>78</v>
      </c>
    </row>
    <row r="308" spans="1:9" x14ac:dyDescent="0.3">
      <c r="A308">
        <v>307</v>
      </c>
      <c r="B308" s="1">
        <v>41957</v>
      </c>
      <c r="C308">
        <v>78</v>
      </c>
      <c r="D308">
        <v>40</v>
      </c>
      <c r="E308">
        <v>15</v>
      </c>
      <c r="F308">
        <v>27</v>
      </c>
      <c r="G308">
        <v>16</v>
      </c>
      <c r="H308">
        <v>17</v>
      </c>
      <c r="I308">
        <v>78</v>
      </c>
    </row>
    <row r="309" spans="1:9" x14ac:dyDescent="0.3">
      <c r="A309">
        <v>308</v>
      </c>
      <c r="B309" s="1">
        <v>41958</v>
      </c>
      <c r="C309">
        <v>78</v>
      </c>
      <c r="D309">
        <v>40</v>
      </c>
      <c r="E309">
        <v>21</v>
      </c>
      <c r="F309">
        <v>15</v>
      </c>
      <c r="G309">
        <v>16</v>
      </c>
      <c r="H309">
        <v>12</v>
      </c>
      <c r="I309">
        <v>78</v>
      </c>
    </row>
    <row r="310" spans="1:9" x14ac:dyDescent="0.3">
      <c r="A310">
        <v>309</v>
      </c>
      <c r="B310" s="1">
        <v>41959</v>
      </c>
      <c r="C310">
        <v>78</v>
      </c>
      <c r="D310">
        <v>40</v>
      </c>
      <c r="E310">
        <v>15</v>
      </c>
      <c r="F310">
        <v>17</v>
      </c>
      <c r="G310">
        <v>16</v>
      </c>
      <c r="H310">
        <v>13</v>
      </c>
      <c r="I310">
        <v>78</v>
      </c>
    </row>
    <row r="311" spans="1:9" x14ac:dyDescent="0.3">
      <c r="A311">
        <v>310</v>
      </c>
      <c r="B311" s="1">
        <v>41960</v>
      </c>
      <c r="C311">
        <v>78</v>
      </c>
      <c r="D311">
        <v>40</v>
      </c>
      <c r="E311">
        <v>17</v>
      </c>
      <c r="F311">
        <v>16</v>
      </c>
      <c r="G311">
        <v>16</v>
      </c>
      <c r="H311">
        <v>12</v>
      </c>
      <c r="I311">
        <v>78</v>
      </c>
    </row>
    <row r="312" spans="1:9" x14ac:dyDescent="0.3">
      <c r="A312">
        <v>311</v>
      </c>
      <c r="B312" s="1">
        <v>41961</v>
      </c>
      <c r="C312">
        <v>78</v>
      </c>
      <c r="D312">
        <v>40</v>
      </c>
      <c r="E312">
        <v>30</v>
      </c>
      <c r="F312">
        <v>20</v>
      </c>
      <c r="G312">
        <v>16</v>
      </c>
      <c r="H312">
        <v>17</v>
      </c>
      <c r="I312">
        <v>78</v>
      </c>
    </row>
    <row r="313" spans="1:9" x14ac:dyDescent="0.3">
      <c r="A313">
        <v>312</v>
      </c>
      <c r="B313" s="1">
        <v>41962</v>
      </c>
      <c r="C313">
        <v>78</v>
      </c>
      <c r="D313">
        <v>40</v>
      </c>
      <c r="E313">
        <v>27</v>
      </c>
      <c r="F313">
        <v>31</v>
      </c>
      <c r="G313">
        <v>16</v>
      </c>
      <c r="H313">
        <v>19</v>
      </c>
      <c r="I313">
        <v>78</v>
      </c>
    </row>
    <row r="314" spans="1:9" x14ac:dyDescent="0.3">
      <c r="A314">
        <v>313</v>
      </c>
      <c r="B314" s="1">
        <v>41963</v>
      </c>
      <c r="C314">
        <v>78</v>
      </c>
      <c r="D314">
        <v>40</v>
      </c>
      <c r="E314">
        <v>20</v>
      </c>
      <c r="F314">
        <v>36</v>
      </c>
      <c r="G314">
        <v>16</v>
      </c>
      <c r="H314">
        <v>24</v>
      </c>
      <c r="I314">
        <v>78</v>
      </c>
    </row>
    <row r="315" spans="1:9" x14ac:dyDescent="0.3">
      <c r="A315">
        <v>314</v>
      </c>
      <c r="B315" s="1">
        <v>41964</v>
      </c>
      <c r="C315">
        <v>78</v>
      </c>
      <c r="D315">
        <v>40</v>
      </c>
      <c r="E315">
        <v>24</v>
      </c>
      <c r="F315">
        <v>26</v>
      </c>
      <c r="G315">
        <v>16</v>
      </c>
      <c r="H315">
        <v>18</v>
      </c>
      <c r="I315">
        <v>78</v>
      </c>
    </row>
    <row r="316" spans="1:9" x14ac:dyDescent="0.3">
      <c r="A316">
        <v>315</v>
      </c>
      <c r="B316" s="1">
        <v>41965</v>
      </c>
      <c r="C316">
        <v>78</v>
      </c>
      <c r="D316">
        <v>40</v>
      </c>
      <c r="E316">
        <v>43</v>
      </c>
      <c r="F316">
        <v>25</v>
      </c>
      <c r="G316">
        <v>16</v>
      </c>
      <c r="H316">
        <v>17</v>
      </c>
      <c r="I316">
        <v>78</v>
      </c>
    </row>
    <row r="317" spans="1:9" x14ac:dyDescent="0.3">
      <c r="A317">
        <v>316</v>
      </c>
      <c r="B317" s="1">
        <v>41966</v>
      </c>
      <c r="C317">
        <v>78</v>
      </c>
      <c r="D317">
        <v>40</v>
      </c>
      <c r="E317">
        <v>67</v>
      </c>
      <c r="F317">
        <v>23</v>
      </c>
      <c r="G317">
        <v>16</v>
      </c>
      <c r="H317">
        <v>21</v>
      </c>
      <c r="I317">
        <v>78</v>
      </c>
    </row>
    <row r="318" spans="1:9" x14ac:dyDescent="0.3">
      <c r="A318">
        <v>317</v>
      </c>
      <c r="B318" s="1">
        <v>41967</v>
      </c>
      <c r="C318">
        <v>78</v>
      </c>
      <c r="D318">
        <v>40</v>
      </c>
      <c r="E318">
        <v>73</v>
      </c>
      <c r="F318">
        <v>24</v>
      </c>
      <c r="G318">
        <v>16</v>
      </c>
      <c r="H318">
        <v>17</v>
      </c>
      <c r="I318">
        <v>78</v>
      </c>
    </row>
    <row r="319" spans="1:9" x14ac:dyDescent="0.3">
      <c r="A319">
        <v>318</v>
      </c>
      <c r="B319" s="1">
        <v>41968</v>
      </c>
      <c r="C319">
        <v>78</v>
      </c>
      <c r="D319">
        <v>40</v>
      </c>
      <c r="E319">
        <v>189</v>
      </c>
      <c r="F319">
        <v>19</v>
      </c>
      <c r="G319">
        <v>16</v>
      </c>
      <c r="H319">
        <v>14</v>
      </c>
      <c r="I319">
        <v>189</v>
      </c>
    </row>
    <row r="320" spans="1:9" x14ac:dyDescent="0.3">
      <c r="A320">
        <v>319</v>
      </c>
      <c r="B320" s="1">
        <v>41969</v>
      </c>
      <c r="C320">
        <v>78</v>
      </c>
      <c r="D320">
        <v>40</v>
      </c>
      <c r="E320">
        <v>189</v>
      </c>
      <c r="F320">
        <v>18</v>
      </c>
      <c r="G320">
        <v>16</v>
      </c>
      <c r="H320">
        <v>19</v>
      </c>
      <c r="I320">
        <v>189</v>
      </c>
    </row>
    <row r="321" spans="1:9" x14ac:dyDescent="0.3">
      <c r="A321">
        <v>320</v>
      </c>
      <c r="B321" s="1">
        <v>41970</v>
      </c>
      <c r="C321">
        <v>78</v>
      </c>
      <c r="D321">
        <v>40</v>
      </c>
      <c r="E321">
        <v>185</v>
      </c>
      <c r="F321">
        <v>16</v>
      </c>
      <c r="G321">
        <v>16</v>
      </c>
      <c r="H321">
        <v>16</v>
      </c>
      <c r="I321">
        <v>185</v>
      </c>
    </row>
    <row r="322" spans="1:9" x14ac:dyDescent="0.3">
      <c r="A322">
        <v>321</v>
      </c>
      <c r="B322" s="1">
        <v>41971</v>
      </c>
      <c r="C322">
        <v>78</v>
      </c>
      <c r="D322">
        <v>40</v>
      </c>
      <c r="E322">
        <v>196</v>
      </c>
      <c r="F322">
        <v>14</v>
      </c>
      <c r="G322">
        <v>16</v>
      </c>
      <c r="H322">
        <v>10</v>
      </c>
      <c r="I322">
        <v>196</v>
      </c>
    </row>
    <row r="323" spans="1:9" x14ac:dyDescent="0.3">
      <c r="A323">
        <v>322</v>
      </c>
      <c r="B323" s="1">
        <v>41972</v>
      </c>
      <c r="C323">
        <v>78</v>
      </c>
      <c r="D323">
        <v>40</v>
      </c>
      <c r="E323">
        <v>181</v>
      </c>
      <c r="F323">
        <v>18</v>
      </c>
      <c r="G323">
        <v>16</v>
      </c>
      <c r="H323">
        <v>16</v>
      </c>
      <c r="I323">
        <v>181</v>
      </c>
    </row>
    <row r="324" spans="1:9" x14ac:dyDescent="0.3">
      <c r="A324">
        <v>323</v>
      </c>
      <c r="B324" s="1">
        <v>41973</v>
      </c>
      <c r="C324">
        <v>78</v>
      </c>
      <c r="D324">
        <v>40</v>
      </c>
      <c r="E324">
        <v>118</v>
      </c>
      <c r="F324">
        <v>21</v>
      </c>
      <c r="G324">
        <v>16</v>
      </c>
      <c r="H324">
        <v>17</v>
      </c>
      <c r="I324">
        <v>118</v>
      </c>
    </row>
    <row r="325" spans="1:9" x14ac:dyDescent="0.3">
      <c r="A325">
        <v>324</v>
      </c>
      <c r="B325" s="1">
        <v>41974</v>
      </c>
      <c r="C325">
        <v>78</v>
      </c>
      <c r="D325">
        <v>40</v>
      </c>
      <c r="E325">
        <v>20</v>
      </c>
      <c r="F325">
        <v>15</v>
      </c>
      <c r="G325">
        <v>16</v>
      </c>
      <c r="H325">
        <v>14</v>
      </c>
      <c r="I325">
        <v>78</v>
      </c>
    </row>
    <row r="326" spans="1:9" x14ac:dyDescent="0.3">
      <c r="A326">
        <v>325</v>
      </c>
      <c r="B326" s="1">
        <v>41975</v>
      </c>
      <c r="C326">
        <v>78</v>
      </c>
      <c r="D326">
        <v>40</v>
      </c>
      <c r="E326">
        <v>10</v>
      </c>
      <c r="F326">
        <v>15</v>
      </c>
      <c r="G326">
        <v>16</v>
      </c>
      <c r="H326">
        <v>15</v>
      </c>
      <c r="I326">
        <v>78</v>
      </c>
    </row>
    <row r="327" spans="1:9" x14ac:dyDescent="0.3">
      <c r="A327">
        <v>326</v>
      </c>
      <c r="B327" s="1">
        <v>41976</v>
      </c>
      <c r="C327">
        <v>78</v>
      </c>
      <c r="D327">
        <v>40</v>
      </c>
      <c r="E327">
        <v>9</v>
      </c>
      <c r="F327">
        <v>17</v>
      </c>
      <c r="G327">
        <v>16</v>
      </c>
      <c r="H327">
        <v>14</v>
      </c>
      <c r="I327">
        <v>78</v>
      </c>
    </row>
    <row r="328" spans="1:9" x14ac:dyDescent="0.3">
      <c r="A328">
        <v>327</v>
      </c>
      <c r="B328" s="1">
        <v>41977</v>
      </c>
      <c r="C328">
        <v>78</v>
      </c>
      <c r="D328">
        <v>40</v>
      </c>
      <c r="E328">
        <v>12</v>
      </c>
      <c r="F328">
        <v>23</v>
      </c>
      <c r="G328">
        <v>16</v>
      </c>
      <c r="H328">
        <v>14</v>
      </c>
      <c r="I328">
        <v>78</v>
      </c>
    </row>
    <row r="329" spans="1:9" x14ac:dyDescent="0.3">
      <c r="A329">
        <v>328</v>
      </c>
      <c r="B329" s="1">
        <v>41978</v>
      </c>
      <c r="C329">
        <v>78</v>
      </c>
      <c r="D329">
        <v>40</v>
      </c>
      <c r="E329">
        <v>11</v>
      </c>
      <c r="F329">
        <v>25</v>
      </c>
      <c r="G329">
        <v>16</v>
      </c>
      <c r="H329">
        <v>15</v>
      </c>
      <c r="I329">
        <v>78</v>
      </c>
    </row>
    <row r="330" spans="1:9" x14ac:dyDescent="0.3">
      <c r="A330">
        <v>329</v>
      </c>
      <c r="B330" s="1">
        <v>41979</v>
      </c>
      <c r="C330">
        <v>78</v>
      </c>
      <c r="D330">
        <v>40</v>
      </c>
      <c r="E330">
        <v>11</v>
      </c>
      <c r="F330">
        <v>13</v>
      </c>
      <c r="G330">
        <v>16</v>
      </c>
      <c r="H330">
        <v>9</v>
      </c>
      <c r="I330">
        <v>78</v>
      </c>
    </row>
    <row r="331" spans="1:9" x14ac:dyDescent="0.3">
      <c r="A331">
        <v>330</v>
      </c>
      <c r="B331" s="1">
        <v>41980</v>
      </c>
      <c r="C331">
        <v>78</v>
      </c>
      <c r="D331">
        <v>40</v>
      </c>
      <c r="E331">
        <v>15</v>
      </c>
      <c r="F331">
        <v>24</v>
      </c>
      <c r="G331">
        <v>16</v>
      </c>
      <c r="H331">
        <v>12</v>
      </c>
      <c r="I331">
        <v>78</v>
      </c>
    </row>
    <row r="332" spans="1:9" x14ac:dyDescent="0.3">
      <c r="A332">
        <v>331</v>
      </c>
      <c r="B332" s="1">
        <v>41981</v>
      </c>
      <c r="C332">
        <v>78</v>
      </c>
      <c r="D332">
        <v>40</v>
      </c>
      <c r="E332">
        <v>8</v>
      </c>
      <c r="F332">
        <v>31</v>
      </c>
      <c r="G332">
        <v>16</v>
      </c>
      <c r="H332">
        <v>21</v>
      </c>
      <c r="I332">
        <v>78</v>
      </c>
    </row>
    <row r="333" spans="1:9" x14ac:dyDescent="0.3">
      <c r="A333">
        <v>332</v>
      </c>
      <c r="B333" s="1">
        <v>41982</v>
      </c>
      <c r="C333">
        <v>78</v>
      </c>
      <c r="D333">
        <v>40</v>
      </c>
      <c r="E333">
        <v>9</v>
      </c>
      <c r="F333">
        <v>16</v>
      </c>
      <c r="G333">
        <v>16</v>
      </c>
      <c r="H333">
        <v>13</v>
      </c>
      <c r="I333">
        <v>78</v>
      </c>
    </row>
    <row r="334" spans="1:9" x14ac:dyDescent="0.3">
      <c r="A334">
        <v>333</v>
      </c>
      <c r="B334" s="1">
        <v>41983</v>
      </c>
      <c r="C334">
        <v>78</v>
      </c>
      <c r="D334">
        <v>40</v>
      </c>
      <c r="E334">
        <v>9</v>
      </c>
      <c r="F334">
        <v>17</v>
      </c>
      <c r="G334">
        <v>16</v>
      </c>
      <c r="H334">
        <v>12</v>
      </c>
      <c r="I334">
        <v>78</v>
      </c>
    </row>
    <row r="335" spans="1:9" x14ac:dyDescent="0.3">
      <c r="A335">
        <v>334</v>
      </c>
      <c r="B335" s="1">
        <v>41984</v>
      </c>
      <c r="C335">
        <v>78</v>
      </c>
      <c r="D335">
        <v>40</v>
      </c>
      <c r="E335">
        <v>9</v>
      </c>
      <c r="F335">
        <v>14</v>
      </c>
      <c r="G335">
        <v>16</v>
      </c>
      <c r="H335">
        <v>11</v>
      </c>
      <c r="I335">
        <v>78</v>
      </c>
    </row>
    <row r="336" spans="1:9" x14ac:dyDescent="0.3">
      <c r="A336">
        <v>335</v>
      </c>
      <c r="B336" s="1">
        <v>41985</v>
      </c>
      <c r="C336">
        <v>78</v>
      </c>
      <c r="D336">
        <v>40</v>
      </c>
      <c r="E336">
        <v>10</v>
      </c>
      <c r="F336">
        <v>22</v>
      </c>
      <c r="G336">
        <v>16</v>
      </c>
      <c r="H336">
        <v>15</v>
      </c>
      <c r="I336">
        <v>78</v>
      </c>
    </row>
    <row r="337" spans="1:9" x14ac:dyDescent="0.3">
      <c r="A337">
        <v>336</v>
      </c>
      <c r="B337" s="1">
        <v>41986</v>
      </c>
      <c r="C337">
        <v>78</v>
      </c>
      <c r="D337">
        <v>40</v>
      </c>
      <c r="E337">
        <v>10</v>
      </c>
      <c r="F337">
        <v>31</v>
      </c>
      <c r="G337">
        <v>16</v>
      </c>
      <c r="H337">
        <v>16</v>
      </c>
      <c r="I337">
        <v>78</v>
      </c>
    </row>
    <row r="338" spans="1:9" x14ac:dyDescent="0.3">
      <c r="A338">
        <v>337</v>
      </c>
      <c r="B338" s="1">
        <v>41987</v>
      </c>
      <c r="C338">
        <v>78</v>
      </c>
      <c r="D338">
        <v>40</v>
      </c>
      <c r="E338">
        <v>10</v>
      </c>
      <c r="F338">
        <v>30</v>
      </c>
      <c r="G338">
        <v>16</v>
      </c>
      <c r="H338">
        <v>18</v>
      </c>
      <c r="I338">
        <v>78</v>
      </c>
    </row>
    <row r="339" spans="1:9" x14ac:dyDescent="0.3">
      <c r="A339">
        <v>338</v>
      </c>
      <c r="B339" s="1">
        <v>41988</v>
      </c>
      <c r="C339">
        <v>78</v>
      </c>
      <c r="D339">
        <v>40</v>
      </c>
      <c r="E339">
        <v>10</v>
      </c>
      <c r="F339">
        <v>21</v>
      </c>
      <c r="G339">
        <v>16</v>
      </c>
      <c r="H339">
        <v>11</v>
      </c>
      <c r="I339">
        <v>78</v>
      </c>
    </row>
    <row r="340" spans="1:9" x14ac:dyDescent="0.3">
      <c r="A340">
        <v>339</v>
      </c>
      <c r="B340" s="1">
        <v>41989</v>
      </c>
      <c r="C340">
        <v>78</v>
      </c>
      <c r="D340">
        <v>40</v>
      </c>
      <c r="E340">
        <v>10</v>
      </c>
      <c r="F340">
        <v>20</v>
      </c>
      <c r="G340">
        <v>16</v>
      </c>
      <c r="H340">
        <v>13</v>
      </c>
      <c r="I340">
        <v>78</v>
      </c>
    </row>
    <row r="341" spans="1:9" x14ac:dyDescent="0.3">
      <c r="A341">
        <v>340</v>
      </c>
      <c r="B341" s="1">
        <v>41990</v>
      </c>
      <c r="C341">
        <v>78</v>
      </c>
      <c r="D341">
        <v>40</v>
      </c>
      <c r="E341">
        <v>10</v>
      </c>
      <c r="F341">
        <v>27</v>
      </c>
      <c r="G341">
        <v>16</v>
      </c>
      <c r="H341">
        <v>26</v>
      </c>
      <c r="I341">
        <v>78</v>
      </c>
    </row>
    <row r="342" spans="1:9" x14ac:dyDescent="0.3">
      <c r="A342">
        <v>341</v>
      </c>
      <c r="B342" s="1">
        <v>41991</v>
      </c>
      <c r="C342">
        <v>78</v>
      </c>
      <c r="D342">
        <v>40</v>
      </c>
      <c r="E342">
        <v>10</v>
      </c>
      <c r="F342">
        <v>30</v>
      </c>
      <c r="G342">
        <v>16</v>
      </c>
      <c r="H342">
        <v>37</v>
      </c>
      <c r="I342">
        <v>78</v>
      </c>
    </row>
    <row r="343" spans="1:9" x14ac:dyDescent="0.3">
      <c r="A343">
        <v>342</v>
      </c>
      <c r="B343" s="1">
        <v>41992</v>
      </c>
      <c r="C343">
        <v>78</v>
      </c>
      <c r="D343">
        <v>40</v>
      </c>
      <c r="E343">
        <v>10</v>
      </c>
      <c r="F343">
        <v>31</v>
      </c>
      <c r="G343">
        <v>16</v>
      </c>
      <c r="H343">
        <v>23</v>
      </c>
      <c r="I343">
        <v>78</v>
      </c>
    </row>
    <row r="344" spans="1:9" x14ac:dyDescent="0.3">
      <c r="A344">
        <v>343</v>
      </c>
      <c r="B344" s="1">
        <v>41993</v>
      </c>
      <c r="C344">
        <v>78</v>
      </c>
      <c r="D344">
        <v>40</v>
      </c>
      <c r="E344">
        <v>10</v>
      </c>
      <c r="F344">
        <v>21</v>
      </c>
      <c r="G344">
        <v>16</v>
      </c>
      <c r="H344">
        <v>14</v>
      </c>
      <c r="I344">
        <v>78</v>
      </c>
    </row>
    <row r="345" spans="1:9" x14ac:dyDescent="0.3">
      <c r="A345">
        <v>344</v>
      </c>
      <c r="B345" s="1">
        <v>41994</v>
      </c>
      <c r="C345">
        <v>78</v>
      </c>
      <c r="D345">
        <v>40</v>
      </c>
      <c r="E345">
        <v>10</v>
      </c>
      <c r="F345">
        <v>23</v>
      </c>
      <c r="G345">
        <v>16</v>
      </c>
      <c r="H345">
        <v>17</v>
      </c>
      <c r="I345">
        <v>78</v>
      </c>
    </row>
    <row r="346" spans="1:9" x14ac:dyDescent="0.3">
      <c r="A346">
        <v>345</v>
      </c>
      <c r="B346" s="1">
        <v>41995</v>
      </c>
      <c r="C346">
        <v>78</v>
      </c>
      <c r="D346">
        <v>40</v>
      </c>
      <c r="E346">
        <v>10</v>
      </c>
      <c r="F346">
        <v>35</v>
      </c>
      <c r="G346">
        <v>16</v>
      </c>
      <c r="H346">
        <v>23</v>
      </c>
      <c r="I346">
        <v>78</v>
      </c>
    </row>
    <row r="347" spans="1:9" x14ac:dyDescent="0.3">
      <c r="A347">
        <v>346</v>
      </c>
      <c r="B347" s="1">
        <v>41996</v>
      </c>
      <c r="C347">
        <v>78</v>
      </c>
      <c r="D347">
        <v>40</v>
      </c>
      <c r="E347">
        <v>10</v>
      </c>
      <c r="F347">
        <v>43</v>
      </c>
      <c r="G347">
        <v>16</v>
      </c>
      <c r="H347">
        <v>31</v>
      </c>
      <c r="I347">
        <v>78</v>
      </c>
    </row>
    <row r="348" spans="1:9" x14ac:dyDescent="0.3">
      <c r="A348">
        <v>347</v>
      </c>
      <c r="B348" s="1">
        <v>41997</v>
      </c>
      <c r="C348">
        <v>78</v>
      </c>
      <c r="D348">
        <v>40</v>
      </c>
      <c r="E348">
        <v>11</v>
      </c>
      <c r="F348">
        <v>39</v>
      </c>
      <c r="G348">
        <v>16</v>
      </c>
      <c r="H348">
        <v>31</v>
      </c>
      <c r="I348">
        <v>78</v>
      </c>
    </row>
    <row r="349" spans="1:9" x14ac:dyDescent="0.3">
      <c r="A349">
        <v>348</v>
      </c>
      <c r="B349" s="1">
        <v>41998</v>
      </c>
      <c r="C349">
        <v>78</v>
      </c>
      <c r="D349">
        <v>40</v>
      </c>
      <c r="E349">
        <v>11</v>
      </c>
      <c r="F349">
        <v>25</v>
      </c>
      <c r="G349">
        <v>16</v>
      </c>
      <c r="H349">
        <v>27</v>
      </c>
      <c r="I349">
        <v>78</v>
      </c>
    </row>
    <row r="350" spans="1:9" x14ac:dyDescent="0.3">
      <c r="A350">
        <v>349</v>
      </c>
      <c r="B350" s="1">
        <v>41999</v>
      </c>
      <c r="C350">
        <v>78</v>
      </c>
      <c r="D350">
        <v>40</v>
      </c>
      <c r="E350">
        <v>10</v>
      </c>
      <c r="F350">
        <v>15</v>
      </c>
      <c r="G350">
        <v>4</v>
      </c>
      <c r="H350">
        <v>14</v>
      </c>
      <c r="I350">
        <v>78</v>
      </c>
    </row>
    <row r="351" spans="1:9" x14ac:dyDescent="0.3">
      <c r="A351">
        <v>350</v>
      </c>
      <c r="B351" s="1">
        <v>42372</v>
      </c>
      <c r="C351">
        <v>95</v>
      </c>
      <c r="D351">
        <v>48</v>
      </c>
      <c r="E351">
        <v>17</v>
      </c>
      <c r="F351">
        <v>20</v>
      </c>
      <c r="G351">
        <v>6</v>
      </c>
      <c r="H351">
        <v>23</v>
      </c>
      <c r="I351">
        <v>95</v>
      </c>
    </row>
    <row r="352" spans="1:9" x14ac:dyDescent="0.3">
      <c r="A352">
        <v>351</v>
      </c>
      <c r="B352" s="1">
        <v>42373</v>
      </c>
      <c r="C352">
        <v>188</v>
      </c>
      <c r="D352">
        <v>48</v>
      </c>
      <c r="E352">
        <v>23</v>
      </c>
      <c r="F352">
        <v>19</v>
      </c>
      <c r="G352">
        <v>6</v>
      </c>
      <c r="H352">
        <v>22</v>
      </c>
      <c r="I352">
        <v>188</v>
      </c>
    </row>
    <row r="353" spans="1:9" x14ac:dyDescent="0.3">
      <c r="A353">
        <v>352</v>
      </c>
      <c r="B353" s="1">
        <v>42374</v>
      </c>
      <c r="C353">
        <v>168</v>
      </c>
      <c r="D353">
        <v>48</v>
      </c>
      <c r="E353">
        <v>13</v>
      </c>
      <c r="F353">
        <v>19</v>
      </c>
      <c r="G353">
        <v>12</v>
      </c>
      <c r="H353">
        <v>14</v>
      </c>
      <c r="I353">
        <v>168</v>
      </c>
    </row>
    <row r="354" spans="1:9" x14ac:dyDescent="0.3">
      <c r="A354">
        <v>353</v>
      </c>
      <c r="B354" s="1">
        <v>42379</v>
      </c>
      <c r="C354">
        <v>95</v>
      </c>
      <c r="D354">
        <v>48</v>
      </c>
      <c r="E354">
        <v>7</v>
      </c>
      <c r="F354">
        <v>14</v>
      </c>
      <c r="G354">
        <v>6</v>
      </c>
      <c r="H354">
        <v>13</v>
      </c>
      <c r="I354">
        <v>95</v>
      </c>
    </row>
    <row r="355" spans="1:9" x14ac:dyDescent="0.3">
      <c r="A355">
        <v>354</v>
      </c>
      <c r="B355" s="1">
        <v>42380</v>
      </c>
      <c r="C355">
        <v>99</v>
      </c>
      <c r="D355">
        <v>6</v>
      </c>
      <c r="E355">
        <v>25</v>
      </c>
      <c r="F355">
        <v>16</v>
      </c>
      <c r="G355">
        <v>6</v>
      </c>
      <c r="H355">
        <v>24</v>
      </c>
      <c r="I355">
        <v>99</v>
      </c>
    </row>
    <row r="356" spans="1:9" x14ac:dyDescent="0.3">
      <c r="A356">
        <v>355</v>
      </c>
      <c r="B356" s="1">
        <v>42381</v>
      </c>
      <c r="C356">
        <v>30</v>
      </c>
      <c r="D356">
        <v>4</v>
      </c>
      <c r="E356">
        <v>13</v>
      </c>
      <c r="F356">
        <v>14</v>
      </c>
      <c r="G356">
        <v>6</v>
      </c>
      <c r="H356">
        <v>19</v>
      </c>
      <c r="I356">
        <v>30</v>
      </c>
    </row>
    <row r="357" spans="1:9" x14ac:dyDescent="0.3">
      <c r="A357">
        <v>356</v>
      </c>
      <c r="B357" s="1">
        <v>42382</v>
      </c>
      <c r="C357">
        <v>14</v>
      </c>
      <c r="D357">
        <v>3</v>
      </c>
      <c r="E357">
        <v>11</v>
      </c>
      <c r="F357">
        <v>10</v>
      </c>
      <c r="G357">
        <v>6</v>
      </c>
      <c r="H357">
        <v>18</v>
      </c>
      <c r="I357">
        <v>18</v>
      </c>
    </row>
    <row r="358" spans="1:9" x14ac:dyDescent="0.3">
      <c r="A358">
        <v>357</v>
      </c>
      <c r="B358" s="1">
        <v>42383</v>
      </c>
      <c r="C358">
        <v>9</v>
      </c>
      <c r="D358">
        <v>1</v>
      </c>
      <c r="E358">
        <v>11</v>
      </c>
      <c r="F358">
        <v>7</v>
      </c>
      <c r="G358">
        <v>6</v>
      </c>
      <c r="H358">
        <v>9</v>
      </c>
      <c r="I358">
        <v>11</v>
      </c>
    </row>
    <row r="359" spans="1:9" x14ac:dyDescent="0.3">
      <c r="A359">
        <v>358</v>
      </c>
      <c r="B359" s="1">
        <v>42384</v>
      </c>
      <c r="C359">
        <v>6</v>
      </c>
      <c r="D359">
        <v>48</v>
      </c>
      <c r="E359">
        <v>13</v>
      </c>
      <c r="F359">
        <v>19</v>
      </c>
      <c r="G359">
        <v>12</v>
      </c>
      <c r="H359">
        <v>14</v>
      </c>
      <c r="I359">
        <v>48</v>
      </c>
    </row>
    <row r="360" spans="1:9" x14ac:dyDescent="0.3">
      <c r="A360">
        <v>359</v>
      </c>
      <c r="B360" s="1">
        <v>42387</v>
      </c>
      <c r="C360">
        <v>95</v>
      </c>
      <c r="D360">
        <v>7</v>
      </c>
      <c r="E360">
        <v>5</v>
      </c>
      <c r="F360">
        <v>3</v>
      </c>
      <c r="G360">
        <v>6</v>
      </c>
      <c r="H360">
        <v>13</v>
      </c>
      <c r="I360">
        <v>95</v>
      </c>
    </row>
    <row r="361" spans="1:9" x14ac:dyDescent="0.3">
      <c r="A361">
        <v>360</v>
      </c>
      <c r="B361" s="1">
        <v>42388</v>
      </c>
      <c r="C361">
        <v>20</v>
      </c>
      <c r="D361">
        <v>6</v>
      </c>
      <c r="E361">
        <v>11</v>
      </c>
      <c r="F361">
        <v>19</v>
      </c>
      <c r="G361">
        <v>6</v>
      </c>
      <c r="H361">
        <v>10</v>
      </c>
      <c r="I361">
        <v>20</v>
      </c>
    </row>
    <row r="362" spans="1:9" x14ac:dyDescent="0.3">
      <c r="A362">
        <v>361</v>
      </c>
      <c r="B362" s="1">
        <v>42389</v>
      </c>
      <c r="C362">
        <v>20</v>
      </c>
      <c r="D362">
        <v>5</v>
      </c>
      <c r="E362">
        <v>10</v>
      </c>
      <c r="F362">
        <v>19</v>
      </c>
      <c r="G362">
        <v>6</v>
      </c>
      <c r="H362">
        <v>13</v>
      </c>
      <c r="I362">
        <v>20</v>
      </c>
    </row>
    <row r="363" spans="1:9" x14ac:dyDescent="0.3">
      <c r="A363">
        <v>362</v>
      </c>
      <c r="B363" s="1">
        <v>42390</v>
      </c>
      <c r="C363">
        <v>18</v>
      </c>
      <c r="D363">
        <v>2</v>
      </c>
      <c r="E363">
        <v>10</v>
      </c>
      <c r="F363">
        <v>19</v>
      </c>
      <c r="G363">
        <v>6</v>
      </c>
      <c r="H363">
        <v>11</v>
      </c>
      <c r="I363">
        <v>19</v>
      </c>
    </row>
    <row r="364" spans="1:9" x14ac:dyDescent="0.3">
      <c r="A364">
        <v>363</v>
      </c>
      <c r="B364" s="1">
        <v>42391</v>
      </c>
      <c r="C364">
        <v>6</v>
      </c>
      <c r="D364">
        <v>3</v>
      </c>
      <c r="E364">
        <v>20</v>
      </c>
      <c r="F364">
        <v>19</v>
      </c>
      <c r="G364">
        <v>6</v>
      </c>
      <c r="H364">
        <v>5</v>
      </c>
      <c r="I364">
        <v>20</v>
      </c>
    </row>
    <row r="365" spans="1:9" x14ac:dyDescent="0.3">
      <c r="A365">
        <v>364</v>
      </c>
      <c r="B365" s="1">
        <v>42392</v>
      </c>
      <c r="C365">
        <v>8</v>
      </c>
      <c r="D365">
        <v>4</v>
      </c>
      <c r="E365">
        <v>28</v>
      </c>
      <c r="F365">
        <v>19</v>
      </c>
      <c r="G365">
        <v>6</v>
      </c>
      <c r="H365">
        <v>2</v>
      </c>
      <c r="I365">
        <v>28</v>
      </c>
    </row>
    <row r="366" spans="1:9" x14ac:dyDescent="0.3">
      <c r="A366">
        <v>365</v>
      </c>
      <c r="B366" s="1">
        <v>42393</v>
      </c>
      <c r="C366">
        <v>12</v>
      </c>
      <c r="D366">
        <v>42</v>
      </c>
      <c r="E366">
        <v>15</v>
      </c>
      <c r="F366">
        <v>5</v>
      </c>
      <c r="G366">
        <v>6</v>
      </c>
      <c r="H366">
        <v>5</v>
      </c>
      <c r="I366">
        <v>42</v>
      </c>
    </row>
    <row r="367" spans="1:9" x14ac:dyDescent="0.3">
      <c r="A367">
        <v>366</v>
      </c>
      <c r="B367" s="1">
        <v>42394</v>
      </c>
      <c r="C367">
        <v>78</v>
      </c>
      <c r="D367">
        <v>48</v>
      </c>
      <c r="E367">
        <v>14</v>
      </c>
      <c r="F367">
        <v>19</v>
      </c>
      <c r="G367">
        <v>6</v>
      </c>
      <c r="H367">
        <v>4</v>
      </c>
      <c r="I367">
        <v>78</v>
      </c>
    </row>
    <row r="368" spans="1:9" x14ac:dyDescent="0.3">
      <c r="A368">
        <v>367</v>
      </c>
      <c r="B368" s="1">
        <v>42395</v>
      </c>
      <c r="C368">
        <v>95</v>
      </c>
      <c r="D368">
        <v>30</v>
      </c>
      <c r="E368">
        <v>17</v>
      </c>
      <c r="F368">
        <v>1</v>
      </c>
      <c r="G368">
        <v>6</v>
      </c>
      <c r="H368">
        <v>8</v>
      </c>
      <c r="I368">
        <v>95</v>
      </c>
    </row>
    <row r="369" spans="1:9" x14ac:dyDescent="0.3">
      <c r="A369">
        <v>368</v>
      </c>
      <c r="B369" s="1">
        <v>42396</v>
      </c>
      <c r="C369">
        <v>87</v>
      </c>
      <c r="D369">
        <v>9</v>
      </c>
      <c r="E369">
        <v>14</v>
      </c>
      <c r="F369">
        <v>19</v>
      </c>
      <c r="G369">
        <v>6</v>
      </c>
      <c r="H369">
        <v>12</v>
      </c>
      <c r="I369">
        <v>87</v>
      </c>
    </row>
    <row r="370" spans="1:9" x14ac:dyDescent="0.3">
      <c r="A370">
        <v>369</v>
      </c>
      <c r="B370" s="1">
        <v>42397</v>
      </c>
      <c r="C370">
        <v>41</v>
      </c>
      <c r="D370">
        <v>48</v>
      </c>
      <c r="E370">
        <v>13</v>
      </c>
      <c r="F370">
        <v>19</v>
      </c>
      <c r="G370">
        <v>12</v>
      </c>
      <c r="H370">
        <v>14</v>
      </c>
      <c r="I370">
        <v>48</v>
      </c>
    </row>
    <row r="371" spans="1:9" x14ac:dyDescent="0.3">
      <c r="A371">
        <v>370</v>
      </c>
      <c r="B371" s="1">
        <v>42418</v>
      </c>
      <c r="C371">
        <v>95</v>
      </c>
      <c r="D371">
        <v>9</v>
      </c>
      <c r="E371">
        <v>18</v>
      </c>
      <c r="F371">
        <v>26</v>
      </c>
      <c r="G371">
        <v>6</v>
      </c>
      <c r="H371">
        <v>14</v>
      </c>
      <c r="I371">
        <v>95</v>
      </c>
    </row>
    <row r="372" spans="1:9" x14ac:dyDescent="0.3">
      <c r="A372">
        <v>371</v>
      </c>
      <c r="B372" s="1">
        <v>42419</v>
      </c>
      <c r="C372">
        <v>34</v>
      </c>
      <c r="D372">
        <v>9</v>
      </c>
      <c r="E372">
        <v>12</v>
      </c>
      <c r="F372">
        <v>31</v>
      </c>
      <c r="G372">
        <v>6</v>
      </c>
      <c r="H372">
        <v>16</v>
      </c>
      <c r="I372">
        <v>34</v>
      </c>
    </row>
    <row r="373" spans="1:9" x14ac:dyDescent="0.3">
      <c r="A373">
        <v>372</v>
      </c>
      <c r="B373" s="1">
        <v>42420</v>
      </c>
      <c r="C373">
        <v>27</v>
      </c>
      <c r="D373">
        <v>48</v>
      </c>
      <c r="E373">
        <v>13</v>
      </c>
      <c r="F373">
        <v>19</v>
      </c>
      <c r="G373">
        <v>12</v>
      </c>
      <c r="H373">
        <v>14</v>
      </c>
      <c r="I373">
        <v>48</v>
      </c>
    </row>
    <row r="374" spans="1:9" x14ac:dyDescent="0.3">
      <c r="A374">
        <v>373</v>
      </c>
      <c r="B374" s="1">
        <v>42421</v>
      </c>
      <c r="C374">
        <v>95</v>
      </c>
      <c r="D374">
        <v>5</v>
      </c>
      <c r="E374">
        <v>16</v>
      </c>
      <c r="F374">
        <v>25</v>
      </c>
      <c r="G374">
        <v>6</v>
      </c>
      <c r="H374">
        <v>17</v>
      </c>
      <c r="I374">
        <v>95</v>
      </c>
    </row>
    <row r="375" spans="1:9" x14ac:dyDescent="0.3">
      <c r="A375">
        <v>374</v>
      </c>
      <c r="B375" s="1">
        <v>42422</v>
      </c>
      <c r="C375">
        <v>16</v>
      </c>
      <c r="D375">
        <v>3</v>
      </c>
      <c r="E375">
        <v>15</v>
      </c>
      <c r="F375">
        <v>16</v>
      </c>
      <c r="G375">
        <v>6</v>
      </c>
      <c r="H375">
        <v>10</v>
      </c>
      <c r="I375">
        <v>16</v>
      </c>
    </row>
    <row r="376" spans="1:9" x14ac:dyDescent="0.3">
      <c r="A376">
        <v>375</v>
      </c>
      <c r="B376" s="1">
        <v>42423</v>
      </c>
      <c r="C376">
        <v>10</v>
      </c>
      <c r="D376">
        <v>48</v>
      </c>
      <c r="E376">
        <v>19</v>
      </c>
      <c r="F376">
        <v>16</v>
      </c>
      <c r="G376">
        <v>6</v>
      </c>
      <c r="H376">
        <v>9</v>
      </c>
      <c r="I376">
        <v>48</v>
      </c>
    </row>
    <row r="377" spans="1:9" x14ac:dyDescent="0.3">
      <c r="A377">
        <v>376</v>
      </c>
      <c r="B377" s="1">
        <v>42424</v>
      </c>
      <c r="C377">
        <v>95</v>
      </c>
      <c r="D377">
        <v>48</v>
      </c>
      <c r="E377">
        <v>14</v>
      </c>
      <c r="F377">
        <v>12</v>
      </c>
      <c r="G377">
        <v>7</v>
      </c>
      <c r="H377">
        <v>6</v>
      </c>
      <c r="I377">
        <v>95</v>
      </c>
    </row>
    <row r="378" spans="1:9" x14ac:dyDescent="0.3">
      <c r="A378">
        <v>377</v>
      </c>
      <c r="B378" s="1">
        <v>42425</v>
      </c>
      <c r="C378">
        <v>95</v>
      </c>
      <c r="D378">
        <v>72</v>
      </c>
      <c r="E378">
        <v>12</v>
      </c>
      <c r="F378">
        <v>17</v>
      </c>
      <c r="G378">
        <v>6</v>
      </c>
      <c r="H378">
        <v>20</v>
      </c>
      <c r="I378">
        <v>95</v>
      </c>
    </row>
    <row r="379" spans="1:9" x14ac:dyDescent="0.3">
      <c r="A379">
        <v>378</v>
      </c>
      <c r="B379" s="1">
        <v>42426</v>
      </c>
      <c r="C379">
        <v>159</v>
      </c>
      <c r="D379">
        <v>60</v>
      </c>
      <c r="E379">
        <v>19</v>
      </c>
      <c r="F379">
        <v>16</v>
      </c>
      <c r="G379">
        <v>7</v>
      </c>
      <c r="H379">
        <v>14</v>
      </c>
      <c r="I379">
        <v>159</v>
      </c>
    </row>
    <row r="380" spans="1:9" x14ac:dyDescent="0.3">
      <c r="A380">
        <v>379</v>
      </c>
      <c r="B380" s="1">
        <v>42427</v>
      </c>
      <c r="C380">
        <v>143</v>
      </c>
      <c r="D380">
        <v>80</v>
      </c>
      <c r="E380">
        <v>30</v>
      </c>
      <c r="F380">
        <v>22</v>
      </c>
      <c r="G380">
        <v>7</v>
      </c>
      <c r="H380">
        <v>16</v>
      </c>
      <c r="I380">
        <v>143</v>
      </c>
    </row>
    <row r="381" spans="1:9" x14ac:dyDescent="0.3">
      <c r="A381">
        <v>380</v>
      </c>
      <c r="B381" s="1">
        <v>42428</v>
      </c>
      <c r="C381">
        <v>157</v>
      </c>
      <c r="D381">
        <v>83</v>
      </c>
      <c r="E381">
        <v>29</v>
      </c>
      <c r="F381">
        <v>27</v>
      </c>
      <c r="G381">
        <v>7</v>
      </c>
      <c r="H381">
        <v>17</v>
      </c>
      <c r="I381">
        <v>157</v>
      </c>
    </row>
    <row r="382" spans="1:9" x14ac:dyDescent="0.3">
      <c r="A382">
        <v>381</v>
      </c>
      <c r="B382" s="1">
        <v>42429</v>
      </c>
      <c r="C382">
        <v>150</v>
      </c>
      <c r="D382">
        <v>99</v>
      </c>
      <c r="E382">
        <v>40</v>
      </c>
      <c r="F382">
        <v>31</v>
      </c>
      <c r="G382">
        <v>7</v>
      </c>
      <c r="H382">
        <v>25</v>
      </c>
      <c r="I382">
        <v>150</v>
      </c>
    </row>
    <row r="383" spans="1:9" x14ac:dyDescent="0.3">
      <c r="A383">
        <v>382</v>
      </c>
      <c r="B383" s="1">
        <v>42430</v>
      </c>
      <c r="C383">
        <v>167</v>
      </c>
      <c r="D383">
        <v>48</v>
      </c>
      <c r="E383">
        <v>13</v>
      </c>
      <c r="F383">
        <v>19</v>
      </c>
      <c r="G383">
        <v>12</v>
      </c>
      <c r="H383">
        <v>14</v>
      </c>
      <c r="I383">
        <v>167</v>
      </c>
    </row>
    <row r="384" spans="1:9" x14ac:dyDescent="0.3">
      <c r="A384">
        <v>383</v>
      </c>
      <c r="B384" s="1">
        <v>42432</v>
      </c>
      <c r="C384">
        <v>95</v>
      </c>
      <c r="D384">
        <v>54</v>
      </c>
      <c r="E384">
        <v>2</v>
      </c>
      <c r="F384">
        <v>21</v>
      </c>
      <c r="G384">
        <v>7</v>
      </c>
      <c r="H384">
        <v>19</v>
      </c>
      <c r="I384">
        <v>95</v>
      </c>
    </row>
    <row r="385" spans="1:9" x14ac:dyDescent="0.3">
      <c r="A385">
        <v>384</v>
      </c>
      <c r="B385" s="1">
        <v>42433</v>
      </c>
      <c r="C385">
        <v>123</v>
      </c>
      <c r="D385">
        <v>44</v>
      </c>
      <c r="E385">
        <v>4</v>
      </c>
      <c r="F385">
        <v>14</v>
      </c>
      <c r="G385">
        <v>7</v>
      </c>
      <c r="H385">
        <v>25</v>
      </c>
      <c r="I385">
        <v>123</v>
      </c>
    </row>
    <row r="386" spans="1:9" x14ac:dyDescent="0.3">
      <c r="A386">
        <v>385</v>
      </c>
      <c r="B386" s="1">
        <v>42434</v>
      </c>
      <c r="C386">
        <v>114</v>
      </c>
      <c r="D386">
        <v>56</v>
      </c>
      <c r="E386">
        <v>22</v>
      </c>
      <c r="F386">
        <v>13</v>
      </c>
      <c r="G386">
        <v>7</v>
      </c>
      <c r="H386">
        <v>14</v>
      </c>
      <c r="I386">
        <v>114</v>
      </c>
    </row>
    <row r="387" spans="1:9" x14ac:dyDescent="0.3">
      <c r="A387">
        <v>386</v>
      </c>
      <c r="B387" s="1">
        <v>42435</v>
      </c>
      <c r="C387">
        <v>137</v>
      </c>
      <c r="D387">
        <v>49</v>
      </c>
      <c r="E387">
        <v>20</v>
      </c>
      <c r="F387">
        <v>9</v>
      </c>
      <c r="G387">
        <v>7</v>
      </c>
      <c r="H387">
        <v>13</v>
      </c>
      <c r="I387">
        <v>137</v>
      </c>
    </row>
    <row r="388" spans="1:9" x14ac:dyDescent="0.3">
      <c r="A388">
        <v>387</v>
      </c>
      <c r="B388" s="1">
        <v>42436</v>
      </c>
      <c r="C388">
        <v>118</v>
      </c>
      <c r="D388">
        <v>34</v>
      </c>
      <c r="E388">
        <v>74</v>
      </c>
      <c r="F388">
        <v>6</v>
      </c>
      <c r="G388">
        <v>7</v>
      </c>
      <c r="H388">
        <v>21</v>
      </c>
      <c r="I388">
        <v>118</v>
      </c>
    </row>
    <row r="389" spans="1:9" x14ac:dyDescent="0.3">
      <c r="A389">
        <v>388</v>
      </c>
      <c r="B389" s="1">
        <v>42437</v>
      </c>
      <c r="C389">
        <v>89</v>
      </c>
      <c r="D389">
        <v>43</v>
      </c>
      <c r="E389">
        <v>54</v>
      </c>
      <c r="F389">
        <v>11</v>
      </c>
      <c r="G389">
        <v>7</v>
      </c>
      <c r="H389">
        <v>20</v>
      </c>
      <c r="I389">
        <v>89</v>
      </c>
    </row>
    <row r="390" spans="1:9" x14ac:dyDescent="0.3">
      <c r="A390">
        <v>389</v>
      </c>
      <c r="B390" s="1">
        <v>42438</v>
      </c>
      <c r="C390">
        <v>104</v>
      </c>
      <c r="D390">
        <v>37</v>
      </c>
      <c r="E390">
        <v>14</v>
      </c>
      <c r="F390">
        <v>14</v>
      </c>
      <c r="G390">
        <v>7</v>
      </c>
      <c r="H390">
        <v>11</v>
      </c>
      <c r="I390">
        <v>104</v>
      </c>
    </row>
    <row r="391" spans="1:9" x14ac:dyDescent="0.3">
      <c r="A391">
        <v>390</v>
      </c>
      <c r="B391" s="1">
        <v>42439</v>
      </c>
      <c r="C391">
        <v>70</v>
      </c>
      <c r="D391">
        <v>54</v>
      </c>
      <c r="E391">
        <v>19</v>
      </c>
      <c r="F391">
        <v>19</v>
      </c>
      <c r="G391">
        <v>7</v>
      </c>
      <c r="H391">
        <v>13</v>
      </c>
      <c r="I391">
        <v>70</v>
      </c>
    </row>
    <row r="392" spans="1:9" x14ac:dyDescent="0.3">
      <c r="A392">
        <v>391</v>
      </c>
      <c r="B392" s="1">
        <v>42440</v>
      </c>
      <c r="C392">
        <v>101</v>
      </c>
      <c r="D392">
        <v>61</v>
      </c>
      <c r="E392">
        <v>14</v>
      </c>
      <c r="F392">
        <v>17</v>
      </c>
      <c r="G392">
        <v>7</v>
      </c>
      <c r="H392">
        <v>16</v>
      </c>
      <c r="I392">
        <v>101</v>
      </c>
    </row>
    <row r="393" spans="1:9" x14ac:dyDescent="0.3">
      <c r="A393">
        <v>392</v>
      </c>
      <c r="B393" s="1">
        <v>42441</v>
      </c>
      <c r="C393">
        <v>143</v>
      </c>
      <c r="D393">
        <v>53</v>
      </c>
      <c r="E393">
        <v>19</v>
      </c>
      <c r="F393">
        <v>14</v>
      </c>
      <c r="G393">
        <v>7</v>
      </c>
      <c r="H393">
        <v>11</v>
      </c>
      <c r="I393">
        <v>143</v>
      </c>
    </row>
    <row r="394" spans="1:9" x14ac:dyDescent="0.3">
      <c r="A394">
        <v>393</v>
      </c>
      <c r="B394" s="1">
        <v>42442</v>
      </c>
      <c r="C394">
        <v>132</v>
      </c>
      <c r="D394">
        <v>62</v>
      </c>
      <c r="E394">
        <v>16</v>
      </c>
      <c r="F394">
        <v>23</v>
      </c>
      <c r="G394">
        <v>7</v>
      </c>
      <c r="H394">
        <v>16</v>
      </c>
      <c r="I394">
        <v>132</v>
      </c>
    </row>
    <row r="395" spans="1:9" x14ac:dyDescent="0.3">
      <c r="A395">
        <v>394</v>
      </c>
      <c r="B395" s="1">
        <v>42443</v>
      </c>
      <c r="C395">
        <v>134</v>
      </c>
      <c r="D395">
        <v>61</v>
      </c>
      <c r="E395">
        <v>19</v>
      </c>
      <c r="F395">
        <v>23</v>
      </c>
      <c r="G395">
        <v>7</v>
      </c>
      <c r="H395">
        <v>19</v>
      </c>
      <c r="I395">
        <v>134</v>
      </c>
    </row>
    <row r="396" spans="1:9" x14ac:dyDescent="0.3">
      <c r="A396">
        <v>395</v>
      </c>
      <c r="B396" s="1">
        <v>42444</v>
      </c>
      <c r="C396">
        <v>136</v>
      </c>
      <c r="D396">
        <v>52</v>
      </c>
      <c r="E396">
        <v>18</v>
      </c>
      <c r="F396">
        <v>20</v>
      </c>
      <c r="G396">
        <v>7</v>
      </c>
      <c r="H396">
        <v>22</v>
      </c>
      <c r="I396">
        <v>136</v>
      </c>
    </row>
    <row r="397" spans="1:9" x14ac:dyDescent="0.3">
      <c r="A397">
        <v>396</v>
      </c>
      <c r="B397" s="1">
        <v>42445</v>
      </c>
      <c r="C397">
        <v>125</v>
      </c>
      <c r="D397">
        <v>53</v>
      </c>
      <c r="E397">
        <v>17</v>
      </c>
      <c r="F397">
        <v>18</v>
      </c>
      <c r="G397">
        <v>7</v>
      </c>
      <c r="H397">
        <v>21</v>
      </c>
      <c r="I397">
        <v>125</v>
      </c>
    </row>
    <row r="398" spans="1:9" x14ac:dyDescent="0.3">
      <c r="A398">
        <v>397</v>
      </c>
      <c r="B398" s="1">
        <v>42446</v>
      </c>
      <c r="C398">
        <v>126</v>
      </c>
      <c r="D398">
        <v>53</v>
      </c>
      <c r="E398">
        <v>50</v>
      </c>
      <c r="F398">
        <v>12</v>
      </c>
      <c r="G398">
        <v>7</v>
      </c>
      <c r="H398">
        <v>21</v>
      </c>
      <c r="I398">
        <v>126</v>
      </c>
    </row>
    <row r="399" spans="1:9" x14ac:dyDescent="0.3">
      <c r="A399">
        <v>398</v>
      </c>
      <c r="B399" s="1">
        <v>42447</v>
      </c>
      <c r="C399">
        <v>134</v>
      </c>
      <c r="D399">
        <v>56</v>
      </c>
      <c r="E399">
        <v>60</v>
      </c>
      <c r="F399">
        <v>10</v>
      </c>
      <c r="G399">
        <v>7</v>
      </c>
      <c r="H399">
        <v>20</v>
      </c>
      <c r="I399">
        <v>134</v>
      </c>
    </row>
    <row r="400" spans="1:9" x14ac:dyDescent="0.3">
      <c r="A400">
        <v>399</v>
      </c>
      <c r="B400" s="1">
        <v>42448</v>
      </c>
      <c r="C400">
        <v>136</v>
      </c>
      <c r="D400">
        <v>33</v>
      </c>
      <c r="E400">
        <v>4</v>
      </c>
      <c r="F400">
        <v>6</v>
      </c>
      <c r="G400">
        <v>7</v>
      </c>
      <c r="H400">
        <v>5</v>
      </c>
      <c r="I400">
        <v>136</v>
      </c>
    </row>
    <row r="401" spans="1:9" x14ac:dyDescent="0.3">
      <c r="A401">
        <v>400</v>
      </c>
      <c r="B401" s="1">
        <v>42449</v>
      </c>
      <c r="C401">
        <v>98</v>
      </c>
      <c r="D401">
        <v>54</v>
      </c>
      <c r="E401">
        <v>52</v>
      </c>
      <c r="F401">
        <v>6</v>
      </c>
      <c r="G401">
        <v>7</v>
      </c>
      <c r="H401">
        <v>16</v>
      </c>
      <c r="I401">
        <v>98</v>
      </c>
    </row>
    <row r="402" spans="1:9" x14ac:dyDescent="0.3">
      <c r="A402">
        <v>401</v>
      </c>
      <c r="B402" s="1">
        <v>42450</v>
      </c>
      <c r="C402">
        <v>125</v>
      </c>
      <c r="D402">
        <v>48</v>
      </c>
      <c r="E402">
        <v>67</v>
      </c>
      <c r="F402">
        <v>6</v>
      </c>
      <c r="G402">
        <v>7</v>
      </c>
      <c r="H402">
        <v>24</v>
      </c>
      <c r="I402">
        <v>125</v>
      </c>
    </row>
    <row r="403" spans="1:9" x14ac:dyDescent="0.3">
      <c r="A403">
        <v>402</v>
      </c>
      <c r="B403" s="1">
        <v>42451</v>
      </c>
      <c r="C403">
        <v>115</v>
      </c>
      <c r="D403">
        <v>45</v>
      </c>
      <c r="E403">
        <v>23</v>
      </c>
      <c r="F403">
        <v>7</v>
      </c>
      <c r="G403">
        <v>7</v>
      </c>
      <c r="H403">
        <v>15</v>
      </c>
      <c r="I403">
        <v>115</v>
      </c>
    </row>
    <row r="404" spans="1:9" x14ac:dyDescent="0.3">
      <c r="A404">
        <v>403</v>
      </c>
      <c r="B404" s="1">
        <v>42452</v>
      </c>
      <c r="C404">
        <v>110</v>
      </c>
      <c r="D404">
        <v>48</v>
      </c>
      <c r="E404">
        <v>13</v>
      </c>
      <c r="F404">
        <v>19</v>
      </c>
      <c r="G404">
        <v>12</v>
      </c>
      <c r="H404">
        <v>14</v>
      </c>
      <c r="I404">
        <v>110</v>
      </c>
    </row>
    <row r="405" spans="1:9" x14ac:dyDescent="0.3">
      <c r="A405">
        <v>404</v>
      </c>
      <c r="B405" s="1">
        <v>42459</v>
      </c>
      <c r="C405">
        <v>95</v>
      </c>
      <c r="D405">
        <v>63</v>
      </c>
      <c r="E405">
        <v>3</v>
      </c>
      <c r="F405">
        <v>18</v>
      </c>
      <c r="G405">
        <v>12</v>
      </c>
      <c r="H405">
        <v>26</v>
      </c>
      <c r="I405">
        <v>95</v>
      </c>
    </row>
    <row r="406" spans="1:9" x14ac:dyDescent="0.3">
      <c r="A406">
        <v>405</v>
      </c>
      <c r="B406" s="1">
        <v>42460</v>
      </c>
      <c r="C406">
        <v>148</v>
      </c>
      <c r="D406">
        <v>60</v>
      </c>
      <c r="E406">
        <v>15</v>
      </c>
      <c r="F406">
        <v>12</v>
      </c>
      <c r="G406">
        <v>12</v>
      </c>
      <c r="H406">
        <v>24</v>
      </c>
      <c r="I406">
        <v>148</v>
      </c>
    </row>
    <row r="407" spans="1:9" x14ac:dyDescent="0.3">
      <c r="A407">
        <v>406</v>
      </c>
      <c r="B407" s="1">
        <v>42461</v>
      </c>
      <c r="C407">
        <v>139</v>
      </c>
      <c r="D407">
        <v>33</v>
      </c>
      <c r="E407">
        <v>38</v>
      </c>
      <c r="F407">
        <v>8</v>
      </c>
      <c r="G407">
        <v>13</v>
      </c>
      <c r="H407">
        <v>16</v>
      </c>
      <c r="I407">
        <v>139</v>
      </c>
    </row>
    <row r="408" spans="1:9" x14ac:dyDescent="0.3">
      <c r="A408">
        <v>407</v>
      </c>
      <c r="B408" s="1">
        <v>42462</v>
      </c>
      <c r="C408">
        <v>89</v>
      </c>
      <c r="D408">
        <v>44</v>
      </c>
      <c r="E408">
        <v>26</v>
      </c>
      <c r="F408">
        <v>7</v>
      </c>
      <c r="G408">
        <v>13</v>
      </c>
      <c r="H408">
        <v>12</v>
      </c>
      <c r="I408">
        <v>89</v>
      </c>
    </row>
    <row r="409" spans="1:9" x14ac:dyDescent="0.3">
      <c r="A409">
        <v>408</v>
      </c>
      <c r="B409" s="1">
        <v>42463</v>
      </c>
      <c r="C409">
        <v>102</v>
      </c>
      <c r="D409">
        <v>43</v>
      </c>
      <c r="E409">
        <v>25</v>
      </c>
      <c r="F409">
        <v>7</v>
      </c>
      <c r="G409">
        <v>13</v>
      </c>
      <c r="H409">
        <v>17</v>
      </c>
      <c r="I409">
        <v>102</v>
      </c>
    </row>
    <row r="410" spans="1:9" x14ac:dyDescent="0.3">
      <c r="A410">
        <v>409</v>
      </c>
      <c r="B410" s="1">
        <v>42464</v>
      </c>
      <c r="C410">
        <v>95</v>
      </c>
      <c r="D410">
        <v>45</v>
      </c>
      <c r="E410">
        <v>28</v>
      </c>
      <c r="F410">
        <v>6</v>
      </c>
      <c r="G410">
        <v>13</v>
      </c>
      <c r="H410">
        <v>14</v>
      </c>
      <c r="I410">
        <v>95</v>
      </c>
    </row>
    <row r="411" spans="1:9" x14ac:dyDescent="0.3">
      <c r="A411">
        <v>410</v>
      </c>
      <c r="B411" s="1">
        <v>42465</v>
      </c>
      <c r="C411">
        <v>100</v>
      </c>
      <c r="D411">
        <v>46</v>
      </c>
      <c r="E411">
        <v>50</v>
      </c>
      <c r="F411">
        <v>7</v>
      </c>
      <c r="G411">
        <v>13</v>
      </c>
      <c r="H411">
        <v>14</v>
      </c>
      <c r="I411">
        <v>100</v>
      </c>
    </row>
    <row r="412" spans="1:9" x14ac:dyDescent="0.3">
      <c r="A412">
        <v>411</v>
      </c>
      <c r="B412" s="1">
        <v>42466</v>
      </c>
      <c r="C412">
        <v>101</v>
      </c>
      <c r="D412">
        <v>51</v>
      </c>
      <c r="E412">
        <v>47</v>
      </c>
      <c r="F412">
        <v>5</v>
      </c>
      <c r="G412">
        <v>13</v>
      </c>
      <c r="H412">
        <v>19</v>
      </c>
      <c r="I412">
        <v>101</v>
      </c>
    </row>
    <row r="413" spans="1:9" x14ac:dyDescent="0.3">
      <c r="A413">
        <v>412</v>
      </c>
      <c r="B413" s="1">
        <v>42467</v>
      </c>
      <c r="C413">
        <v>112</v>
      </c>
      <c r="D413">
        <v>44</v>
      </c>
      <c r="E413">
        <v>46</v>
      </c>
      <c r="F413">
        <v>9</v>
      </c>
      <c r="G413">
        <v>13</v>
      </c>
      <c r="H413">
        <v>23</v>
      </c>
      <c r="I413">
        <v>112</v>
      </c>
    </row>
    <row r="414" spans="1:9" x14ac:dyDescent="0.3">
      <c r="A414">
        <v>413</v>
      </c>
      <c r="B414" s="1">
        <v>42468</v>
      </c>
      <c r="C414">
        <v>106</v>
      </c>
      <c r="D414">
        <v>53</v>
      </c>
      <c r="E414">
        <v>17</v>
      </c>
      <c r="F414">
        <v>6</v>
      </c>
      <c r="G414">
        <v>13</v>
      </c>
      <c r="H414">
        <v>9</v>
      </c>
      <c r="I414">
        <v>106</v>
      </c>
    </row>
    <row r="415" spans="1:9" x14ac:dyDescent="0.3">
      <c r="A415">
        <v>414</v>
      </c>
      <c r="B415" s="1">
        <v>42469</v>
      </c>
      <c r="C415">
        <v>125</v>
      </c>
      <c r="D415">
        <v>37</v>
      </c>
      <c r="E415">
        <v>27</v>
      </c>
      <c r="F415">
        <v>18</v>
      </c>
      <c r="G415">
        <v>13</v>
      </c>
      <c r="H415">
        <v>12</v>
      </c>
      <c r="I415">
        <v>125</v>
      </c>
    </row>
    <row r="416" spans="1:9" x14ac:dyDescent="0.3">
      <c r="A416">
        <v>415</v>
      </c>
      <c r="B416" s="1">
        <v>42472</v>
      </c>
      <c r="C416">
        <v>65</v>
      </c>
      <c r="D416">
        <v>63</v>
      </c>
      <c r="E416">
        <v>32</v>
      </c>
      <c r="F416">
        <v>22</v>
      </c>
      <c r="G416">
        <v>13</v>
      </c>
      <c r="H416">
        <v>26</v>
      </c>
      <c r="I416">
        <v>65</v>
      </c>
    </row>
    <row r="417" spans="1:9" x14ac:dyDescent="0.3">
      <c r="A417">
        <v>416</v>
      </c>
      <c r="B417" s="1">
        <v>42473</v>
      </c>
      <c r="C417">
        <v>141</v>
      </c>
      <c r="D417">
        <v>64</v>
      </c>
      <c r="E417">
        <v>101</v>
      </c>
      <c r="F417">
        <v>17</v>
      </c>
      <c r="G417">
        <v>13</v>
      </c>
      <c r="H417">
        <v>24</v>
      </c>
      <c r="I417">
        <v>141</v>
      </c>
    </row>
    <row r="418" spans="1:9" x14ac:dyDescent="0.3">
      <c r="A418">
        <v>417</v>
      </c>
      <c r="B418" s="1">
        <v>42474</v>
      </c>
      <c r="C418">
        <v>143</v>
      </c>
      <c r="D418">
        <v>60</v>
      </c>
      <c r="E418">
        <v>118</v>
      </c>
      <c r="F418">
        <v>12</v>
      </c>
      <c r="G418">
        <v>13</v>
      </c>
      <c r="H418">
        <v>21</v>
      </c>
      <c r="I418">
        <v>143</v>
      </c>
    </row>
    <row r="419" spans="1:9" x14ac:dyDescent="0.3">
      <c r="A419">
        <v>418</v>
      </c>
      <c r="B419" s="1">
        <v>42475</v>
      </c>
      <c r="C419">
        <v>143</v>
      </c>
      <c r="D419">
        <v>37</v>
      </c>
      <c r="E419">
        <v>27</v>
      </c>
      <c r="F419">
        <v>18</v>
      </c>
      <c r="G419">
        <v>13</v>
      </c>
      <c r="H419">
        <v>12</v>
      </c>
      <c r="I419">
        <v>143</v>
      </c>
    </row>
    <row r="420" spans="1:9" x14ac:dyDescent="0.3">
      <c r="A420">
        <v>419</v>
      </c>
      <c r="B420" s="1">
        <v>42478</v>
      </c>
      <c r="C420">
        <v>65</v>
      </c>
      <c r="D420">
        <v>48</v>
      </c>
      <c r="E420">
        <v>27</v>
      </c>
      <c r="F420">
        <v>11</v>
      </c>
      <c r="G420">
        <v>13</v>
      </c>
      <c r="H420">
        <v>18</v>
      </c>
      <c r="I420">
        <v>65</v>
      </c>
    </row>
    <row r="421" spans="1:9" x14ac:dyDescent="0.3">
      <c r="A421">
        <v>420</v>
      </c>
      <c r="B421" s="1">
        <v>42479</v>
      </c>
      <c r="C421">
        <v>98</v>
      </c>
      <c r="D421">
        <v>30</v>
      </c>
      <c r="E421">
        <v>27</v>
      </c>
      <c r="F421">
        <v>11</v>
      </c>
      <c r="G421">
        <v>13</v>
      </c>
      <c r="H421">
        <v>11</v>
      </c>
      <c r="I421">
        <v>98</v>
      </c>
    </row>
    <row r="422" spans="1:9" x14ac:dyDescent="0.3">
      <c r="A422">
        <v>421</v>
      </c>
      <c r="B422" s="1">
        <v>42480</v>
      </c>
      <c r="C422">
        <v>74</v>
      </c>
      <c r="D422">
        <v>40</v>
      </c>
      <c r="E422">
        <v>29</v>
      </c>
      <c r="F422">
        <v>10</v>
      </c>
      <c r="G422">
        <v>13</v>
      </c>
      <c r="H422">
        <v>24</v>
      </c>
      <c r="I422">
        <v>74</v>
      </c>
    </row>
    <row r="423" spans="1:9" x14ac:dyDescent="0.3">
      <c r="A423">
        <v>422</v>
      </c>
      <c r="B423" s="1">
        <v>42481</v>
      </c>
      <c r="C423">
        <v>91</v>
      </c>
      <c r="D423">
        <v>24</v>
      </c>
      <c r="E423">
        <v>36</v>
      </c>
      <c r="F423">
        <v>15</v>
      </c>
      <c r="G423">
        <v>13</v>
      </c>
      <c r="H423">
        <v>26</v>
      </c>
      <c r="I423">
        <v>91</v>
      </c>
    </row>
    <row r="424" spans="1:9" x14ac:dyDescent="0.3">
      <c r="A424">
        <v>423</v>
      </c>
      <c r="B424" s="1">
        <v>42482</v>
      </c>
      <c r="C424">
        <v>66</v>
      </c>
      <c r="D424">
        <v>37</v>
      </c>
      <c r="E424">
        <v>27</v>
      </c>
      <c r="F424">
        <v>18</v>
      </c>
      <c r="G424">
        <v>13</v>
      </c>
      <c r="H424">
        <v>12</v>
      </c>
      <c r="I424">
        <v>66</v>
      </c>
    </row>
    <row r="425" spans="1:9" x14ac:dyDescent="0.3">
      <c r="A425">
        <v>424</v>
      </c>
      <c r="B425" s="1">
        <v>42484</v>
      </c>
      <c r="C425">
        <v>65</v>
      </c>
      <c r="D425">
        <v>30</v>
      </c>
      <c r="E425">
        <v>74</v>
      </c>
      <c r="F425">
        <v>13</v>
      </c>
      <c r="G425">
        <v>13</v>
      </c>
      <c r="H425">
        <v>26</v>
      </c>
      <c r="I425">
        <v>74</v>
      </c>
    </row>
    <row r="426" spans="1:9" x14ac:dyDescent="0.3">
      <c r="A426">
        <v>425</v>
      </c>
      <c r="B426" s="1">
        <v>42485</v>
      </c>
      <c r="C426">
        <v>62</v>
      </c>
      <c r="D426">
        <v>42</v>
      </c>
      <c r="E426">
        <v>97</v>
      </c>
      <c r="F426">
        <v>10</v>
      </c>
      <c r="G426">
        <v>13</v>
      </c>
      <c r="H426">
        <v>27</v>
      </c>
      <c r="I426">
        <v>97</v>
      </c>
    </row>
    <row r="427" spans="1:9" x14ac:dyDescent="0.3">
      <c r="A427">
        <v>426</v>
      </c>
      <c r="B427" s="1">
        <v>42486</v>
      </c>
      <c r="C427">
        <v>86</v>
      </c>
      <c r="D427">
        <v>48</v>
      </c>
      <c r="E427">
        <v>161</v>
      </c>
      <c r="F427">
        <v>8</v>
      </c>
      <c r="G427">
        <v>13</v>
      </c>
      <c r="H427">
        <v>31</v>
      </c>
      <c r="I427">
        <v>161</v>
      </c>
    </row>
    <row r="428" spans="1:9" x14ac:dyDescent="0.3">
      <c r="A428">
        <v>427</v>
      </c>
      <c r="B428" s="1">
        <v>42487</v>
      </c>
      <c r="C428">
        <v>102</v>
      </c>
      <c r="D428">
        <v>46</v>
      </c>
      <c r="E428">
        <v>114</v>
      </c>
      <c r="F428">
        <v>14</v>
      </c>
      <c r="G428">
        <v>13</v>
      </c>
      <c r="H428">
        <v>31</v>
      </c>
      <c r="I428">
        <v>114</v>
      </c>
    </row>
    <row r="429" spans="1:9" x14ac:dyDescent="0.3">
      <c r="A429">
        <v>428</v>
      </c>
      <c r="B429" s="1">
        <v>42488</v>
      </c>
      <c r="C429">
        <v>92</v>
      </c>
      <c r="D429">
        <v>50</v>
      </c>
      <c r="E429">
        <v>95</v>
      </c>
      <c r="F429">
        <v>11</v>
      </c>
      <c r="G429">
        <v>13</v>
      </c>
      <c r="H429">
        <v>43</v>
      </c>
      <c r="I429">
        <v>95</v>
      </c>
    </row>
    <row r="430" spans="1:9" x14ac:dyDescent="0.3">
      <c r="A430">
        <v>429</v>
      </c>
      <c r="B430" s="1">
        <v>42489</v>
      </c>
      <c r="C430">
        <v>116</v>
      </c>
      <c r="D430">
        <v>44</v>
      </c>
      <c r="E430">
        <v>96</v>
      </c>
      <c r="F430">
        <v>9</v>
      </c>
      <c r="G430">
        <v>13</v>
      </c>
      <c r="H430">
        <v>31</v>
      </c>
      <c r="I430">
        <v>116</v>
      </c>
    </row>
    <row r="431" spans="1:9" x14ac:dyDescent="0.3">
      <c r="A431">
        <v>430</v>
      </c>
      <c r="B431" s="1">
        <v>42490</v>
      </c>
      <c r="C431">
        <v>104</v>
      </c>
      <c r="D431">
        <v>23</v>
      </c>
      <c r="E431">
        <v>66</v>
      </c>
      <c r="F431">
        <v>8</v>
      </c>
      <c r="G431">
        <v>13</v>
      </c>
      <c r="H431">
        <v>21</v>
      </c>
      <c r="I431">
        <v>104</v>
      </c>
    </row>
    <row r="432" spans="1:9" x14ac:dyDescent="0.3">
      <c r="A432">
        <v>431</v>
      </c>
      <c r="B432" s="1">
        <v>42491</v>
      </c>
      <c r="C432">
        <v>64</v>
      </c>
      <c r="D432">
        <v>27</v>
      </c>
      <c r="E432">
        <v>151</v>
      </c>
      <c r="F432">
        <v>3</v>
      </c>
      <c r="G432">
        <v>13</v>
      </c>
      <c r="H432">
        <v>8</v>
      </c>
      <c r="I432">
        <v>151</v>
      </c>
    </row>
    <row r="433" spans="1:9" x14ac:dyDescent="0.3">
      <c r="A433">
        <v>432</v>
      </c>
      <c r="B433" s="1">
        <v>42492</v>
      </c>
      <c r="C433">
        <v>77</v>
      </c>
      <c r="D433">
        <v>37</v>
      </c>
      <c r="E433">
        <v>27</v>
      </c>
      <c r="F433">
        <v>18</v>
      </c>
      <c r="G433">
        <v>13</v>
      </c>
      <c r="H433">
        <v>12</v>
      </c>
      <c r="I433">
        <v>77</v>
      </c>
    </row>
    <row r="434" spans="1:9" x14ac:dyDescent="0.3">
      <c r="A434">
        <v>433</v>
      </c>
      <c r="B434" s="1">
        <v>42498</v>
      </c>
      <c r="C434">
        <v>65</v>
      </c>
      <c r="D434">
        <v>38</v>
      </c>
      <c r="E434">
        <v>122</v>
      </c>
      <c r="F434">
        <v>8</v>
      </c>
      <c r="G434">
        <v>13</v>
      </c>
      <c r="H434">
        <v>28</v>
      </c>
      <c r="I434">
        <v>122</v>
      </c>
    </row>
    <row r="435" spans="1:9" x14ac:dyDescent="0.3">
      <c r="A435">
        <v>434</v>
      </c>
      <c r="B435" s="1">
        <v>42499</v>
      </c>
      <c r="C435">
        <v>85</v>
      </c>
      <c r="D435">
        <v>38</v>
      </c>
      <c r="E435">
        <v>167</v>
      </c>
      <c r="F435">
        <v>10</v>
      </c>
      <c r="G435">
        <v>13</v>
      </c>
      <c r="H435">
        <v>25</v>
      </c>
      <c r="I435">
        <v>167</v>
      </c>
    </row>
    <row r="436" spans="1:9" x14ac:dyDescent="0.3">
      <c r="A436">
        <v>435</v>
      </c>
      <c r="B436" s="1">
        <v>42500</v>
      </c>
      <c r="C436">
        <v>85</v>
      </c>
      <c r="D436">
        <v>49</v>
      </c>
      <c r="E436">
        <v>116</v>
      </c>
      <c r="F436">
        <v>13</v>
      </c>
      <c r="G436">
        <v>13</v>
      </c>
      <c r="H436">
        <v>30</v>
      </c>
      <c r="I436">
        <v>116</v>
      </c>
    </row>
    <row r="437" spans="1:9" x14ac:dyDescent="0.3">
      <c r="A437">
        <v>436</v>
      </c>
      <c r="B437" s="1">
        <v>42501</v>
      </c>
      <c r="C437">
        <v>102</v>
      </c>
      <c r="D437">
        <v>38</v>
      </c>
      <c r="E437">
        <v>131</v>
      </c>
      <c r="F437">
        <v>14</v>
      </c>
      <c r="G437">
        <v>12</v>
      </c>
      <c r="H437">
        <v>33</v>
      </c>
      <c r="I437">
        <v>131</v>
      </c>
    </row>
    <row r="438" spans="1:9" x14ac:dyDescent="0.3">
      <c r="A438">
        <v>437</v>
      </c>
      <c r="B438" s="1">
        <v>42502</v>
      </c>
      <c r="C438">
        <v>84</v>
      </c>
      <c r="D438">
        <v>31</v>
      </c>
      <c r="E438">
        <v>159</v>
      </c>
      <c r="F438">
        <v>12</v>
      </c>
      <c r="G438">
        <v>12</v>
      </c>
      <c r="H438">
        <v>23</v>
      </c>
      <c r="I438">
        <v>159</v>
      </c>
    </row>
    <row r="439" spans="1:9" x14ac:dyDescent="0.3">
      <c r="A439">
        <v>438</v>
      </c>
      <c r="B439" s="1">
        <v>42503</v>
      </c>
      <c r="C439">
        <v>72</v>
      </c>
      <c r="D439">
        <v>27</v>
      </c>
      <c r="E439">
        <v>128</v>
      </c>
      <c r="F439">
        <v>6</v>
      </c>
      <c r="G439">
        <v>11</v>
      </c>
      <c r="H439">
        <v>21</v>
      </c>
      <c r="I439">
        <v>128</v>
      </c>
    </row>
    <row r="440" spans="1:9" x14ac:dyDescent="0.3">
      <c r="A440">
        <v>439</v>
      </c>
      <c r="B440" s="1">
        <v>42504</v>
      </c>
      <c r="C440">
        <v>61</v>
      </c>
      <c r="D440">
        <v>34</v>
      </c>
      <c r="E440">
        <v>145</v>
      </c>
      <c r="F440">
        <v>5</v>
      </c>
      <c r="G440">
        <v>11</v>
      </c>
      <c r="H440">
        <v>18</v>
      </c>
      <c r="I440">
        <v>145</v>
      </c>
    </row>
    <row r="441" spans="1:9" x14ac:dyDescent="0.3">
      <c r="A441">
        <v>440</v>
      </c>
      <c r="B441" s="1">
        <v>42505</v>
      </c>
      <c r="C441">
        <v>74</v>
      </c>
      <c r="D441">
        <v>39</v>
      </c>
      <c r="E441">
        <v>52</v>
      </c>
      <c r="F441">
        <v>9</v>
      </c>
      <c r="G441">
        <v>11</v>
      </c>
      <c r="H441">
        <v>15</v>
      </c>
      <c r="I441">
        <v>74</v>
      </c>
    </row>
    <row r="442" spans="1:9" x14ac:dyDescent="0.3">
      <c r="A442">
        <v>441</v>
      </c>
      <c r="B442" s="1">
        <v>42506</v>
      </c>
      <c r="C442">
        <v>71</v>
      </c>
      <c r="D442">
        <v>37</v>
      </c>
      <c r="E442">
        <v>43</v>
      </c>
      <c r="F442">
        <v>12</v>
      </c>
      <c r="G442">
        <v>11</v>
      </c>
      <c r="H442">
        <v>25</v>
      </c>
      <c r="I442">
        <v>71</v>
      </c>
    </row>
    <row r="443" spans="1:9" x14ac:dyDescent="0.3">
      <c r="A443">
        <v>442</v>
      </c>
      <c r="B443" s="1">
        <v>42507</v>
      </c>
      <c r="C443">
        <v>71</v>
      </c>
      <c r="D443">
        <v>14</v>
      </c>
      <c r="E443">
        <v>76</v>
      </c>
      <c r="F443">
        <v>9</v>
      </c>
      <c r="G443">
        <v>11</v>
      </c>
      <c r="H443">
        <v>27</v>
      </c>
      <c r="I443">
        <v>76</v>
      </c>
    </row>
    <row r="444" spans="1:9" x14ac:dyDescent="0.3">
      <c r="A444">
        <v>443</v>
      </c>
      <c r="B444" s="1">
        <v>42508</v>
      </c>
      <c r="C444">
        <v>29</v>
      </c>
      <c r="D444">
        <v>13</v>
      </c>
      <c r="E444">
        <v>166</v>
      </c>
      <c r="F444">
        <v>6</v>
      </c>
      <c r="G444">
        <v>11</v>
      </c>
      <c r="H444">
        <v>26</v>
      </c>
      <c r="I444">
        <v>166</v>
      </c>
    </row>
    <row r="445" spans="1:9" x14ac:dyDescent="0.3">
      <c r="A445">
        <v>444</v>
      </c>
      <c r="B445" s="1">
        <v>42509</v>
      </c>
      <c r="C445">
        <v>27</v>
      </c>
      <c r="D445">
        <v>12</v>
      </c>
      <c r="E445">
        <v>159</v>
      </c>
      <c r="F445">
        <v>7</v>
      </c>
      <c r="G445">
        <v>11</v>
      </c>
      <c r="H445">
        <v>21</v>
      </c>
      <c r="I445">
        <v>159</v>
      </c>
    </row>
    <row r="446" spans="1:9" x14ac:dyDescent="0.3">
      <c r="A446">
        <v>445</v>
      </c>
      <c r="B446" s="1">
        <v>42510</v>
      </c>
      <c r="C446">
        <v>26</v>
      </c>
      <c r="D446">
        <v>4</v>
      </c>
      <c r="E446">
        <v>136</v>
      </c>
      <c r="F446">
        <v>6</v>
      </c>
      <c r="G446">
        <v>11</v>
      </c>
      <c r="H446">
        <v>17</v>
      </c>
      <c r="I446">
        <v>136</v>
      </c>
    </row>
    <row r="447" spans="1:9" x14ac:dyDescent="0.3">
      <c r="A447">
        <v>446</v>
      </c>
      <c r="B447" s="1">
        <v>42511</v>
      </c>
      <c r="C447">
        <v>13</v>
      </c>
      <c r="D447">
        <v>5</v>
      </c>
      <c r="E447">
        <v>111</v>
      </c>
      <c r="F447">
        <v>8</v>
      </c>
      <c r="G447">
        <v>11</v>
      </c>
      <c r="H447">
        <v>30</v>
      </c>
      <c r="I447">
        <v>111</v>
      </c>
    </row>
    <row r="448" spans="1:9" x14ac:dyDescent="0.3">
      <c r="A448">
        <v>447</v>
      </c>
      <c r="B448" s="1">
        <v>42512</v>
      </c>
      <c r="C448">
        <v>15</v>
      </c>
      <c r="D448">
        <v>5</v>
      </c>
      <c r="E448">
        <v>94</v>
      </c>
      <c r="F448">
        <v>9</v>
      </c>
      <c r="G448">
        <v>11</v>
      </c>
      <c r="H448">
        <v>37</v>
      </c>
      <c r="I448">
        <v>94</v>
      </c>
    </row>
    <row r="449" spans="1:9" x14ac:dyDescent="0.3">
      <c r="A449">
        <v>448</v>
      </c>
      <c r="B449" s="1">
        <v>42513</v>
      </c>
      <c r="C449">
        <v>15</v>
      </c>
      <c r="D449">
        <v>4</v>
      </c>
      <c r="E449">
        <v>131</v>
      </c>
      <c r="F449">
        <v>4</v>
      </c>
      <c r="G449">
        <v>11</v>
      </c>
      <c r="H449">
        <v>27</v>
      </c>
      <c r="I449">
        <v>131</v>
      </c>
    </row>
    <row r="450" spans="1:9" x14ac:dyDescent="0.3">
      <c r="A450">
        <v>449</v>
      </c>
      <c r="B450" s="1">
        <v>42514</v>
      </c>
      <c r="C450">
        <v>13</v>
      </c>
      <c r="D450">
        <v>5</v>
      </c>
      <c r="E450">
        <v>133</v>
      </c>
      <c r="F450">
        <v>5</v>
      </c>
      <c r="G450">
        <v>11</v>
      </c>
      <c r="H450">
        <v>32</v>
      </c>
      <c r="I450">
        <v>133</v>
      </c>
    </row>
    <row r="451" spans="1:9" x14ac:dyDescent="0.3">
      <c r="A451">
        <v>450</v>
      </c>
      <c r="B451" s="1">
        <v>42515</v>
      </c>
      <c r="C451">
        <v>15</v>
      </c>
      <c r="D451">
        <v>34</v>
      </c>
      <c r="E451">
        <v>155</v>
      </c>
      <c r="F451">
        <v>2</v>
      </c>
      <c r="G451">
        <v>11</v>
      </c>
      <c r="H451">
        <v>22</v>
      </c>
      <c r="I451">
        <v>155</v>
      </c>
    </row>
    <row r="452" spans="1:9" x14ac:dyDescent="0.3">
      <c r="A452">
        <v>451</v>
      </c>
      <c r="B452" s="1">
        <v>42516</v>
      </c>
      <c r="C452">
        <v>76</v>
      </c>
      <c r="D452">
        <v>25</v>
      </c>
      <c r="E452">
        <v>156</v>
      </c>
      <c r="F452">
        <v>4</v>
      </c>
      <c r="G452">
        <v>11</v>
      </c>
      <c r="H452">
        <v>34</v>
      </c>
      <c r="I452">
        <v>156</v>
      </c>
    </row>
    <row r="453" spans="1:9" x14ac:dyDescent="0.3">
      <c r="A453">
        <v>452</v>
      </c>
      <c r="B453" s="1">
        <v>42517</v>
      </c>
      <c r="C453">
        <v>53</v>
      </c>
      <c r="D453">
        <v>14</v>
      </c>
      <c r="E453">
        <v>146</v>
      </c>
      <c r="F453">
        <v>6</v>
      </c>
      <c r="G453">
        <v>11</v>
      </c>
      <c r="H453">
        <v>25</v>
      </c>
      <c r="I453">
        <v>146</v>
      </c>
    </row>
    <row r="454" spans="1:9" x14ac:dyDescent="0.3">
      <c r="A454">
        <v>453</v>
      </c>
      <c r="B454" s="1">
        <v>42518</v>
      </c>
      <c r="C454">
        <v>25</v>
      </c>
      <c r="D454">
        <v>6</v>
      </c>
      <c r="E454">
        <v>150</v>
      </c>
      <c r="F454">
        <v>4</v>
      </c>
      <c r="G454">
        <v>11</v>
      </c>
      <c r="H454">
        <v>26</v>
      </c>
      <c r="I454">
        <v>150</v>
      </c>
    </row>
    <row r="455" spans="1:9" x14ac:dyDescent="0.3">
      <c r="A455">
        <v>454</v>
      </c>
      <c r="B455" s="1">
        <v>42519</v>
      </c>
      <c r="C455">
        <v>18</v>
      </c>
      <c r="D455">
        <v>4</v>
      </c>
      <c r="E455">
        <v>116</v>
      </c>
      <c r="F455">
        <v>5</v>
      </c>
      <c r="G455">
        <v>11</v>
      </c>
      <c r="H455">
        <v>36</v>
      </c>
      <c r="I455">
        <v>116</v>
      </c>
    </row>
    <row r="456" spans="1:9" x14ac:dyDescent="0.3">
      <c r="A456">
        <v>455</v>
      </c>
      <c r="B456" s="1">
        <v>42520</v>
      </c>
      <c r="C456">
        <v>13</v>
      </c>
      <c r="D456">
        <v>6</v>
      </c>
      <c r="E456">
        <v>83</v>
      </c>
      <c r="F456">
        <v>5</v>
      </c>
      <c r="G456">
        <v>11</v>
      </c>
      <c r="H456">
        <v>22</v>
      </c>
      <c r="I456">
        <v>83</v>
      </c>
    </row>
    <row r="457" spans="1:9" x14ac:dyDescent="0.3">
      <c r="A457">
        <v>456</v>
      </c>
      <c r="B457" s="1">
        <v>42521</v>
      </c>
      <c r="C457">
        <v>14</v>
      </c>
      <c r="D457">
        <v>6</v>
      </c>
      <c r="E457">
        <v>62</v>
      </c>
      <c r="F457">
        <v>4</v>
      </c>
      <c r="G457">
        <v>11</v>
      </c>
      <c r="H457">
        <v>19</v>
      </c>
      <c r="I457">
        <v>62</v>
      </c>
    </row>
    <row r="458" spans="1:9" x14ac:dyDescent="0.3">
      <c r="A458">
        <v>457</v>
      </c>
      <c r="B458" s="1">
        <v>42522</v>
      </c>
      <c r="C458">
        <v>11</v>
      </c>
      <c r="D458">
        <v>9</v>
      </c>
      <c r="E458">
        <v>45</v>
      </c>
      <c r="F458">
        <v>5</v>
      </c>
      <c r="G458">
        <v>11</v>
      </c>
      <c r="H458">
        <v>20</v>
      </c>
      <c r="I458">
        <v>45</v>
      </c>
    </row>
    <row r="459" spans="1:9" x14ac:dyDescent="0.3">
      <c r="A459">
        <v>458</v>
      </c>
      <c r="B459" s="1">
        <v>42523</v>
      </c>
      <c r="C459">
        <v>14</v>
      </c>
      <c r="D459">
        <v>6</v>
      </c>
      <c r="E459">
        <v>36</v>
      </c>
      <c r="F459">
        <v>5</v>
      </c>
      <c r="G459">
        <v>12</v>
      </c>
      <c r="H459">
        <v>20</v>
      </c>
      <c r="I459">
        <v>36</v>
      </c>
    </row>
    <row r="460" spans="1:9" x14ac:dyDescent="0.3">
      <c r="A460">
        <v>459</v>
      </c>
      <c r="B460" s="1">
        <v>42524</v>
      </c>
      <c r="C460">
        <v>10</v>
      </c>
      <c r="D460">
        <v>4</v>
      </c>
      <c r="E460">
        <v>33</v>
      </c>
      <c r="F460">
        <v>5</v>
      </c>
      <c r="G460">
        <v>11</v>
      </c>
      <c r="H460">
        <v>25</v>
      </c>
      <c r="I460">
        <v>33</v>
      </c>
    </row>
    <row r="461" spans="1:9" x14ac:dyDescent="0.3">
      <c r="A461">
        <v>460</v>
      </c>
      <c r="B461" s="1">
        <v>42525</v>
      </c>
      <c r="C461">
        <v>8</v>
      </c>
      <c r="D461">
        <v>37</v>
      </c>
      <c r="E461">
        <v>27</v>
      </c>
      <c r="F461">
        <v>18</v>
      </c>
      <c r="G461">
        <v>13</v>
      </c>
      <c r="H461">
        <v>12</v>
      </c>
      <c r="I461">
        <v>37</v>
      </c>
    </row>
    <row r="462" spans="1:9" x14ac:dyDescent="0.3">
      <c r="A462">
        <v>461</v>
      </c>
      <c r="B462" s="1">
        <v>42527</v>
      </c>
      <c r="C462">
        <v>65</v>
      </c>
      <c r="D462">
        <v>4</v>
      </c>
      <c r="E462">
        <v>22</v>
      </c>
      <c r="F462">
        <v>15</v>
      </c>
      <c r="G462">
        <v>12</v>
      </c>
      <c r="H462">
        <v>29</v>
      </c>
      <c r="I462">
        <v>65</v>
      </c>
    </row>
    <row r="463" spans="1:9" x14ac:dyDescent="0.3">
      <c r="A463">
        <v>462</v>
      </c>
      <c r="B463" s="1">
        <v>42528</v>
      </c>
      <c r="C463">
        <v>8</v>
      </c>
      <c r="D463">
        <v>37</v>
      </c>
      <c r="E463">
        <v>27</v>
      </c>
      <c r="F463">
        <v>18</v>
      </c>
      <c r="G463">
        <v>13</v>
      </c>
      <c r="H463">
        <v>12</v>
      </c>
      <c r="I463">
        <v>37</v>
      </c>
    </row>
    <row r="464" spans="1:9" x14ac:dyDescent="0.3">
      <c r="A464">
        <v>463</v>
      </c>
      <c r="B464" s="1">
        <v>42542</v>
      </c>
      <c r="C464">
        <v>65</v>
      </c>
      <c r="D464">
        <v>63</v>
      </c>
      <c r="E464">
        <v>20</v>
      </c>
      <c r="F464">
        <v>4</v>
      </c>
      <c r="G464">
        <v>13</v>
      </c>
      <c r="H464">
        <v>24</v>
      </c>
      <c r="I464">
        <v>65</v>
      </c>
    </row>
    <row r="465" spans="1:9" x14ac:dyDescent="0.3">
      <c r="A465">
        <v>464</v>
      </c>
      <c r="B465" s="1">
        <v>42543</v>
      </c>
      <c r="C465">
        <v>150</v>
      </c>
      <c r="D465">
        <v>38</v>
      </c>
      <c r="E465">
        <v>33</v>
      </c>
      <c r="F465">
        <v>5</v>
      </c>
      <c r="G465">
        <v>13</v>
      </c>
      <c r="H465">
        <v>28</v>
      </c>
      <c r="I465">
        <v>150</v>
      </c>
    </row>
    <row r="466" spans="1:9" x14ac:dyDescent="0.3">
      <c r="A466">
        <v>465</v>
      </c>
      <c r="B466" s="1">
        <v>42544</v>
      </c>
      <c r="C466">
        <v>78</v>
      </c>
      <c r="D466">
        <v>36</v>
      </c>
      <c r="E466">
        <v>23</v>
      </c>
      <c r="F466">
        <v>7</v>
      </c>
      <c r="G466">
        <v>13</v>
      </c>
      <c r="H466">
        <v>27</v>
      </c>
      <c r="I466">
        <v>78</v>
      </c>
    </row>
    <row r="467" spans="1:9" x14ac:dyDescent="0.3">
      <c r="A467">
        <v>466</v>
      </c>
      <c r="B467" s="1">
        <v>42545</v>
      </c>
      <c r="C467">
        <v>72</v>
      </c>
      <c r="D467">
        <v>37</v>
      </c>
      <c r="E467">
        <v>23</v>
      </c>
      <c r="F467">
        <v>9</v>
      </c>
      <c r="G467">
        <v>13</v>
      </c>
      <c r="H467">
        <v>26</v>
      </c>
      <c r="I467">
        <v>72</v>
      </c>
    </row>
    <row r="468" spans="1:9" x14ac:dyDescent="0.3">
      <c r="A468">
        <v>467</v>
      </c>
      <c r="B468" s="1">
        <v>42546</v>
      </c>
      <c r="C468">
        <v>79</v>
      </c>
      <c r="D468">
        <v>40</v>
      </c>
      <c r="E468">
        <v>21</v>
      </c>
      <c r="F468">
        <v>9</v>
      </c>
      <c r="G468">
        <v>13</v>
      </c>
      <c r="H468">
        <v>18</v>
      </c>
      <c r="I468">
        <v>79</v>
      </c>
    </row>
    <row r="469" spans="1:9" x14ac:dyDescent="0.3">
      <c r="A469">
        <v>468</v>
      </c>
      <c r="B469" s="1">
        <v>42547</v>
      </c>
      <c r="C469">
        <v>79</v>
      </c>
      <c r="D469">
        <v>28</v>
      </c>
      <c r="E469">
        <v>25</v>
      </c>
      <c r="F469">
        <v>8</v>
      </c>
      <c r="G469">
        <v>13</v>
      </c>
      <c r="H469">
        <v>26</v>
      </c>
      <c r="I469">
        <v>79</v>
      </c>
    </row>
    <row r="470" spans="1:9" x14ac:dyDescent="0.3">
      <c r="A470">
        <v>469</v>
      </c>
      <c r="B470" s="1">
        <v>42548</v>
      </c>
      <c r="C470">
        <v>69</v>
      </c>
      <c r="D470">
        <v>33</v>
      </c>
      <c r="E470">
        <v>26</v>
      </c>
      <c r="F470">
        <v>8</v>
      </c>
      <c r="G470">
        <v>13</v>
      </c>
      <c r="H470">
        <v>26</v>
      </c>
      <c r="I470">
        <v>69</v>
      </c>
    </row>
    <row r="471" spans="1:9" x14ac:dyDescent="0.3">
      <c r="A471">
        <v>470</v>
      </c>
      <c r="B471" s="1">
        <v>42549</v>
      </c>
      <c r="C471">
        <v>73</v>
      </c>
      <c r="D471">
        <v>35</v>
      </c>
      <c r="E471">
        <v>8</v>
      </c>
      <c r="F471">
        <v>3</v>
      </c>
      <c r="G471">
        <v>13</v>
      </c>
      <c r="H471">
        <v>28</v>
      </c>
      <c r="I471">
        <v>73</v>
      </c>
    </row>
    <row r="472" spans="1:9" x14ac:dyDescent="0.3">
      <c r="A472">
        <v>471</v>
      </c>
      <c r="B472" s="1">
        <v>42550</v>
      </c>
      <c r="C472">
        <v>81</v>
      </c>
      <c r="D472">
        <v>30</v>
      </c>
      <c r="E472">
        <v>8</v>
      </c>
      <c r="F472">
        <v>2</v>
      </c>
      <c r="G472">
        <v>13</v>
      </c>
      <c r="H472">
        <v>36</v>
      </c>
      <c r="I472">
        <v>81</v>
      </c>
    </row>
    <row r="473" spans="1:9" x14ac:dyDescent="0.3">
      <c r="A473">
        <v>472</v>
      </c>
      <c r="B473" s="1">
        <v>42551</v>
      </c>
      <c r="C473">
        <v>73</v>
      </c>
      <c r="D473">
        <v>22</v>
      </c>
      <c r="E473">
        <v>8</v>
      </c>
      <c r="F473">
        <v>2</v>
      </c>
      <c r="G473">
        <v>13</v>
      </c>
      <c r="H473">
        <v>18</v>
      </c>
      <c r="I473">
        <v>73</v>
      </c>
    </row>
    <row r="474" spans="1:9" x14ac:dyDescent="0.3">
      <c r="A474">
        <v>473</v>
      </c>
      <c r="B474" s="1">
        <v>42552</v>
      </c>
      <c r="C474">
        <v>52</v>
      </c>
      <c r="D474">
        <v>28</v>
      </c>
      <c r="E474">
        <v>8</v>
      </c>
      <c r="F474">
        <v>3</v>
      </c>
      <c r="G474">
        <v>13</v>
      </c>
      <c r="H474">
        <v>17</v>
      </c>
      <c r="I474">
        <v>52</v>
      </c>
    </row>
    <row r="475" spans="1:9" x14ac:dyDescent="0.3">
      <c r="A475">
        <v>474</v>
      </c>
      <c r="B475" s="1">
        <v>42553</v>
      </c>
      <c r="C475">
        <v>59</v>
      </c>
      <c r="D475">
        <v>29</v>
      </c>
      <c r="E475">
        <v>18</v>
      </c>
      <c r="F475">
        <v>19</v>
      </c>
      <c r="G475">
        <v>12</v>
      </c>
      <c r="H475">
        <v>10</v>
      </c>
      <c r="I475">
        <v>59</v>
      </c>
    </row>
    <row r="476" spans="1:9" x14ac:dyDescent="0.3">
      <c r="A476">
        <v>475</v>
      </c>
      <c r="B476" s="1">
        <v>42557</v>
      </c>
      <c r="C476">
        <v>50</v>
      </c>
      <c r="D476">
        <v>29</v>
      </c>
      <c r="E476">
        <v>8</v>
      </c>
      <c r="F476">
        <v>5</v>
      </c>
      <c r="G476">
        <v>13</v>
      </c>
      <c r="H476">
        <v>38</v>
      </c>
      <c r="I476">
        <v>50</v>
      </c>
    </row>
    <row r="477" spans="1:9" x14ac:dyDescent="0.3">
      <c r="A477">
        <v>476</v>
      </c>
      <c r="B477" s="1">
        <v>42558</v>
      </c>
      <c r="C477">
        <v>68</v>
      </c>
      <c r="D477">
        <v>59</v>
      </c>
      <c r="E477">
        <v>8</v>
      </c>
      <c r="F477">
        <v>2</v>
      </c>
      <c r="G477">
        <v>13</v>
      </c>
      <c r="H477">
        <v>24</v>
      </c>
      <c r="I477">
        <v>68</v>
      </c>
    </row>
    <row r="478" spans="1:9" x14ac:dyDescent="0.3">
      <c r="A478">
        <v>477</v>
      </c>
      <c r="B478" s="1">
        <v>42559</v>
      </c>
      <c r="C478">
        <v>142</v>
      </c>
      <c r="D478">
        <v>29</v>
      </c>
      <c r="E478">
        <v>18</v>
      </c>
      <c r="F478">
        <v>19</v>
      </c>
      <c r="G478">
        <v>12</v>
      </c>
      <c r="H478">
        <v>10</v>
      </c>
      <c r="I478">
        <v>142</v>
      </c>
    </row>
    <row r="479" spans="1:9" x14ac:dyDescent="0.3">
      <c r="A479">
        <v>478</v>
      </c>
      <c r="B479" s="1">
        <v>42563</v>
      </c>
      <c r="C479">
        <v>50</v>
      </c>
      <c r="D479">
        <v>38</v>
      </c>
      <c r="E479">
        <v>8</v>
      </c>
      <c r="F479">
        <v>5</v>
      </c>
      <c r="G479">
        <v>12</v>
      </c>
      <c r="H479">
        <v>10</v>
      </c>
      <c r="I479">
        <v>50</v>
      </c>
    </row>
    <row r="480" spans="1:9" x14ac:dyDescent="0.3">
      <c r="A480">
        <v>479</v>
      </c>
      <c r="B480" s="1">
        <v>42564</v>
      </c>
      <c r="C480">
        <v>88</v>
      </c>
      <c r="D480">
        <v>29</v>
      </c>
      <c r="E480">
        <v>9</v>
      </c>
      <c r="F480">
        <v>9</v>
      </c>
      <c r="G480">
        <v>13</v>
      </c>
      <c r="H480">
        <v>29</v>
      </c>
      <c r="I480">
        <v>88</v>
      </c>
    </row>
    <row r="481" spans="1:9" x14ac:dyDescent="0.3">
      <c r="A481">
        <v>480</v>
      </c>
      <c r="B481" s="1">
        <v>42565</v>
      </c>
      <c r="C481">
        <v>71</v>
      </c>
      <c r="D481">
        <v>34</v>
      </c>
      <c r="E481">
        <v>9</v>
      </c>
      <c r="F481">
        <v>11</v>
      </c>
      <c r="G481">
        <v>13</v>
      </c>
      <c r="H481">
        <v>20</v>
      </c>
      <c r="I481">
        <v>71</v>
      </c>
    </row>
    <row r="482" spans="1:9" x14ac:dyDescent="0.3">
      <c r="A482">
        <v>481</v>
      </c>
      <c r="B482" s="1">
        <v>42566</v>
      </c>
      <c r="C482">
        <v>71</v>
      </c>
      <c r="D482">
        <v>6</v>
      </c>
      <c r="E482">
        <v>8</v>
      </c>
      <c r="F482">
        <v>6</v>
      </c>
      <c r="G482">
        <v>13</v>
      </c>
      <c r="H482">
        <v>14</v>
      </c>
      <c r="I482">
        <v>71</v>
      </c>
    </row>
    <row r="483" spans="1:9" x14ac:dyDescent="0.3">
      <c r="A483">
        <v>482</v>
      </c>
      <c r="B483" s="1">
        <v>42567</v>
      </c>
      <c r="C483">
        <v>15</v>
      </c>
      <c r="D483">
        <v>29</v>
      </c>
      <c r="E483">
        <v>18</v>
      </c>
      <c r="F483">
        <v>19</v>
      </c>
      <c r="G483">
        <v>12</v>
      </c>
      <c r="H483">
        <v>10</v>
      </c>
      <c r="I483">
        <v>29</v>
      </c>
    </row>
    <row r="484" spans="1:9" x14ac:dyDescent="0.3">
      <c r="A484">
        <v>483</v>
      </c>
      <c r="B484" s="1">
        <v>42576</v>
      </c>
      <c r="C484">
        <v>50</v>
      </c>
      <c r="D484">
        <v>25</v>
      </c>
      <c r="E484">
        <v>8</v>
      </c>
      <c r="F484">
        <v>25</v>
      </c>
      <c r="G484">
        <v>15</v>
      </c>
      <c r="H484">
        <v>13</v>
      </c>
      <c r="I484">
        <v>50</v>
      </c>
    </row>
    <row r="485" spans="1:9" x14ac:dyDescent="0.3">
      <c r="A485">
        <v>484</v>
      </c>
      <c r="B485" s="1">
        <v>42577</v>
      </c>
      <c r="C485">
        <v>50</v>
      </c>
      <c r="D485">
        <v>35</v>
      </c>
      <c r="E485">
        <v>8</v>
      </c>
      <c r="F485">
        <v>15</v>
      </c>
      <c r="G485">
        <v>13</v>
      </c>
      <c r="H485">
        <v>10</v>
      </c>
      <c r="I485">
        <v>50</v>
      </c>
    </row>
    <row r="486" spans="1:9" x14ac:dyDescent="0.3">
      <c r="A486">
        <v>485</v>
      </c>
      <c r="B486" s="1">
        <v>42578</v>
      </c>
      <c r="C486">
        <v>59</v>
      </c>
      <c r="D486">
        <v>29</v>
      </c>
      <c r="E486">
        <v>18</v>
      </c>
      <c r="F486">
        <v>19</v>
      </c>
      <c r="G486">
        <v>12</v>
      </c>
      <c r="H486">
        <v>10</v>
      </c>
      <c r="I486">
        <v>59</v>
      </c>
    </row>
    <row r="487" spans="1:9" x14ac:dyDescent="0.3">
      <c r="A487">
        <v>486</v>
      </c>
      <c r="B487" s="1">
        <v>42589</v>
      </c>
      <c r="C487">
        <v>50</v>
      </c>
      <c r="D487">
        <v>29</v>
      </c>
      <c r="E487">
        <v>9</v>
      </c>
      <c r="F487">
        <v>15</v>
      </c>
      <c r="G487">
        <v>13</v>
      </c>
      <c r="H487">
        <v>14</v>
      </c>
      <c r="I487">
        <v>50</v>
      </c>
    </row>
    <row r="488" spans="1:9" x14ac:dyDescent="0.3">
      <c r="A488">
        <v>487</v>
      </c>
      <c r="B488" s="1">
        <v>42590</v>
      </c>
      <c r="C488">
        <v>63</v>
      </c>
      <c r="D488">
        <v>31</v>
      </c>
      <c r="E488">
        <v>9</v>
      </c>
      <c r="F488">
        <v>13</v>
      </c>
      <c r="G488">
        <v>14</v>
      </c>
      <c r="H488">
        <v>16</v>
      </c>
      <c r="I488">
        <v>63</v>
      </c>
    </row>
    <row r="489" spans="1:9" x14ac:dyDescent="0.3">
      <c r="A489">
        <v>488</v>
      </c>
      <c r="B489" s="1">
        <v>42591</v>
      </c>
      <c r="C489">
        <v>69</v>
      </c>
      <c r="D489">
        <v>30</v>
      </c>
      <c r="E489">
        <v>9</v>
      </c>
      <c r="F489">
        <v>8</v>
      </c>
      <c r="G489">
        <v>14</v>
      </c>
      <c r="H489">
        <v>15</v>
      </c>
      <c r="I489">
        <v>69</v>
      </c>
    </row>
    <row r="490" spans="1:9" x14ac:dyDescent="0.3">
      <c r="A490">
        <v>489</v>
      </c>
      <c r="B490" s="1">
        <v>42592</v>
      </c>
      <c r="C490">
        <v>71</v>
      </c>
      <c r="D490">
        <v>29</v>
      </c>
      <c r="E490">
        <v>9</v>
      </c>
      <c r="F490">
        <v>10</v>
      </c>
      <c r="G490">
        <v>13</v>
      </c>
      <c r="H490">
        <v>18</v>
      </c>
      <c r="I490">
        <v>71</v>
      </c>
    </row>
    <row r="491" spans="1:9" x14ac:dyDescent="0.3">
      <c r="A491">
        <v>490</v>
      </c>
      <c r="B491" s="1">
        <v>42593</v>
      </c>
      <c r="C491">
        <v>74</v>
      </c>
      <c r="D491">
        <v>19</v>
      </c>
      <c r="E491">
        <v>9</v>
      </c>
      <c r="F491">
        <v>9</v>
      </c>
      <c r="G491">
        <v>12</v>
      </c>
      <c r="H491">
        <v>14</v>
      </c>
      <c r="I491">
        <v>74</v>
      </c>
    </row>
    <row r="492" spans="1:9" x14ac:dyDescent="0.3">
      <c r="A492">
        <v>491</v>
      </c>
      <c r="B492" s="1">
        <v>42594</v>
      </c>
      <c r="C492">
        <v>56</v>
      </c>
      <c r="D492">
        <v>17</v>
      </c>
      <c r="E492">
        <v>9</v>
      </c>
      <c r="F492">
        <v>7</v>
      </c>
      <c r="G492">
        <v>12</v>
      </c>
      <c r="H492">
        <v>13</v>
      </c>
      <c r="I492">
        <v>56</v>
      </c>
    </row>
    <row r="493" spans="1:9" x14ac:dyDescent="0.3">
      <c r="A493">
        <v>492</v>
      </c>
      <c r="B493" s="1">
        <v>42595</v>
      </c>
      <c r="C493">
        <v>45</v>
      </c>
      <c r="D493">
        <v>7</v>
      </c>
      <c r="E493">
        <v>9</v>
      </c>
      <c r="F493">
        <v>9</v>
      </c>
      <c r="G493">
        <v>12</v>
      </c>
      <c r="H493">
        <v>18</v>
      </c>
      <c r="I493">
        <v>45</v>
      </c>
    </row>
    <row r="494" spans="1:9" x14ac:dyDescent="0.3">
      <c r="A494">
        <v>493</v>
      </c>
      <c r="B494" s="1">
        <v>42596</v>
      </c>
      <c r="C494">
        <v>21</v>
      </c>
      <c r="D494">
        <v>9</v>
      </c>
      <c r="E494">
        <v>10</v>
      </c>
      <c r="F494">
        <v>8</v>
      </c>
      <c r="G494">
        <v>12</v>
      </c>
      <c r="H494">
        <v>11</v>
      </c>
      <c r="I494">
        <v>21</v>
      </c>
    </row>
    <row r="495" spans="1:9" x14ac:dyDescent="0.3">
      <c r="A495">
        <v>494</v>
      </c>
      <c r="B495" s="1">
        <v>42597</v>
      </c>
      <c r="C495">
        <v>27</v>
      </c>
      <c r="D495">
        <v>29</v>
      </c>
      <c r="E495">
        <v>18</v>
      </c>
      <c r="F495">
        <v>19</v>
      </c>
      <c r="G495">
        <v>12</v>
      </c>
      <c r="H495">
        <v>10</v>
      </c>
      <c r="I495">
        <v>29</v>
      </c>
    </row>
    <row r="496" spans="1:9" x14ac:dyDescent="0.3">
      <c r="A496">
        <v>495</v>
      </c>
      <c r="B496" s="1">
        <v>42598</v>
      </c>
      <c r="C496">
        <v>50</v>
      </c>
      <c r="D496">
        <v>29</v>
      </c>
      <c r="E496">
        <v>9</v>
      </c>
      <c r="F496">
        <v>8</v>
      </c>
      <c r="G496">
        <v>12</v>
      </c>
      <c r="H496">
        <v>21</v>
      </c>
      <c r="I496">
        <v>50</v>
      </c>
    </row>
    <row r="497" spans="1:9" x14ac:dyDescent="0.3">
      <c r="A497">
        <v>496</v>
      </c>
      <c r="B497" s="1">
        <v>42599</v>
      </c>
      <c r="C497">
        <v>50</v>
      </c>
      <c r="D497">
        <v>29</v>
      </c>
      <c r="E497">
        <v>10</v>
      </c>
      <c r="F497">
        <v>8</v>
      </c>
      <c r="G497">
        <v>12</v>
      </c>
      <c r="H497">
        <v>16</v>
      </c>
      <c r="I497">
        <v>50</v>
      </c>
    </row>
    <row r="498" spans="1:9" x14ac:dyDescent="0.3">
      <c r="A498">
        <v>497</v>
      </c>
      <c r="B498" s="1">
        <v>42601</v>
      </c>
      <c r="C498">
        <v>50</v>
      </c>
      <c r="D498">
        <v>29</v>
      </c>
      <c r="E498">
        <v>9</v>
      </c>
      <c r="F498">
        <v>8</v>
      </c>
      <c r="G498">
        <v>13</v>
      </c>
      <c r="H498">
        <v>19</v>
      </c>
      <c r="I498">
        <v>50</v>
      </c>
    </row>
    <row r="499" spans="1:9" x14ac:dyDescent="0.3">
      <c r="A499">
        <v>498</v>
      </c>
      <c r="B499" s="1">
        <v>42603</v>
      </c>
      <c r="C499">
        <v>50</v>
      </c>
      <c r="D499">
        <v>32</v>
      </c>
      <c r="E499">
        <v>9</v>
      </c>
      <c r="F499">
        <v>8</v>
      </c>
      <c r="G499">
        <v>13</v>
      </c>
      <c r="H499">
        <v>25</v>
      </c>
      <c r="I499">
        <v>50</v>
      </c>
    </row>
    <row r="500" spans="1:9" x14ac:dyDescent="0.3">
      <c r="A500">
        <v>499</v>
      </c>
      <c r="B500" s="1">
        <v>42604</v>
      </c>
      <c r="C500">
        <v>77</v>
      </c>
      <c r="D500">
        <v>35</v>
      </c>
      <c r="E500">
        <v>9</v>
      </c>
      <c r="F500">
        <v>9</v>
      </c>
      <c r="G500">
        <v>13</v>
      </c>
      <c r="H500">
        <v>21</v>
      </c>
      <c r="I500">
        <v>77</v>
      </c>
    </row>
    <row r="501" spans="1:9" x14ac:dyDescent="0.3">
      <c r="A501">
        <v>500</v>
      </c>
      <c r="B501" s="1">
        <v>42605</v>
      </c>
      <c r="C501">
        <v>85</v>
      </c>
      <c r="D501">
        <v>46</v>
      </c>
      <c r="E501">
        <v>9</v>
      </c>
      <c r="F501">
        <v>9</v>
      </c>
      <c r="G501">
        <v>13</v>
      </c>
      <c r="H501">
        <v>17</v>
      </c>
      <c r="I501">
        <v>85</v>
      </c>
    </row>
    <row r="502" spans="1:9" x14ac:dyDescent="0.3">
      <c r="A502">
        <v>501</v>
      </c>
      <c r="B502" s="1">
        <v>42606</v>
      </c>
      <c r="C502">
        <v>100</v>
      </c>
      <c r="D502">
        <v>56</v>
      </c>
      <c r="E502">
        <v>9</v>
      </c>
      <c r="F502">
        <v>9</v>
      </c>
      <c r="G502">
        <v>13</v>
      </c>
      <c r="H502">
        <v>17</v>
      </c>
      <c r="I502">
        <v>100</v>
      </c>
    </row>
    <row r="503" spans="1:9" x14ac:dyDescent="0.3">
      <c r="A503">
        <v>502</v>
      </c>
      <c r="B503" s="1">
        <v>42607</v>
      </c>
      <c r="C503">
        <v>117</v>
      </c>
      <c r="D503">
        <v>55</v>
      </c>
      <c r="E503">
        <v>9</v>
      </c>
      <c r="F503">
        <v>10</v>
      </c>
      <c r="G503">
        <v>13</v>
      </c>
      <c r="H503">
        <v>16</v>
      </c>
      <c r="I503">
        <v>117</v>
      </c>
    </row>
    <row r="504" spans="1:9" x14ac:dyDescent="0.3">
      <c r="A504">
        <v>503</v>
      </c>
      <c r="B504" s="1">
        <v>42608</v>
      </c>
      <c r="C504">
        <v>112</v>
      </c>
      <c r="D504">
        <v>28</v>
      </c>
      <c r="E504">
        <v>9</v>
      </c>
      <c r="F504">
        <v>8</v>
      </c>
      <c r="G504">
        <v>13</v>
      </c>
      <c r="H504">
        <v>11</v>
      </c>
      <c r="I504">
        <v>112</v>
      </c>
    </row>
    <row r="505" spans="1:9" x14ac:dyDescent="0.3">
      <c r="A505">
        <v>504</v>
      </c>
      <c r="B505" s="1">
        <v>42609</v>
      </c>
      <c r="C505">
        <v>66</v>
      </c>
      <c r="D505">
        <v>20</v>
      </c>
      <c r="E505">
        <v>9</v>
      </c>
      <c r="F505">
        <v>7</v>
      </c>
      <c r="G505">
        <v>13</v>
      </c>
      <c r="H505">
        <v>14</v>
      </c>
      <c r="I505">
        <v>66</v>
      </c>
    </row>
    <row r="506" spans="1:9" x14ac:dyDescent="0.3">
      <c r="A506">
        <v>505</v>
      </c>
      <c r="B506" s="1">
        <v>42610</v>
      </c>
      <c r="C506">
        <v>56</v>
      </c>
      <c r="D506">
        <v>45</v>
      </c>
      <c r="E506">
        <v>9</v>
      </c>
      <c r="F506">
        <v>12</v>
      </c>
      <c r="G506">
        <v>13</v>
      </c>
      <c r="H506">
        <v>22</v>
      </c>
      <c r="I506">
        <v>56</v>
      </c>
    </row>
    <row r="507" spans="1:9" x14ac:dyDescent="0.3">
      <c r="A507">
        <v>506</v>
      </c>
      <c r="B507" s="1">
        <v>42611</v>
      </c>
      <c r="C507">
        <v>99</v>
      </c>
      <c r="D507">
        <v>63</v>
      </c>
      <c r="E507">
        <v>10</v>
      </c>
      <c r="F507">
        <v>18</v>
      </c>
      <c r="G507">
        <v>13</v>
      </c>
      <c r="H507">
        <v>26</v>
      </c>
      <c r="I507">
        <v>99</v>
      </c>
    </row>
    <row r="508" spans="1:9" x14ac:dyDescent="0.3">
      <c r="A508">
        <v>507</v>
      </c>
      <c r="B508" s="1">
        <v>42612</v>
      </c>
      <c r="C508">
        <v>136</v>
      </c>
      <c r="D508">
        <v>51</v>
      </c>
      <c r="E508">
        <v>10</v>
      </c>
      <c r="F508">
        <v>15</v>
      </c>
      <c r="G508">
        <v>13</v>
      </c>
      <c r="H508">
        <v>24</v>
      </c>
      <c r="I508">
        <v>136</v>
      </c>
    </row>
    <row r="509" spans="1:9" x14ac:dyDescent="0.3">
      <c r="A509">
        <v>508</v>
      </c>
      <c r="B509" s="1">
        <v>42613</v>
      </c>
      <c r="C509">
        <v>108</v>
      </c>
      <c r="D509">
        <v>31</v>
      </c>
      <c r="E509">
        <v>9</v>
      </c>
      <c r="F509">
        <v>11</v>
      </c>
      <c r="G509">
        <v>13</v>
      </c>
      <c r="H509">
        <v>19</v>
      </c>
      <c r="I509">
        <v>108</v>
      </c>
    </row>
    <row r="510" spans="1:9" x14ac:dyDescent="0.3">
      <c r="A510">
        <v>509</v>
      </c>
      <c r="B510" s="1">
        <v>42614</v>
      </c>
      <c r="C510">
        <v>64</v>
      </c>
      <c r="D510">
        <v>21</v>
      </c>
      <c r="E510">
        <v>10</v>
      </c>
      <c r="F510">
        <v>7</v>
      </c>
      <c r="G510">
        <v>13</v>
      </c>
      <c r="H510">
        <v>10</v>
      </c>
      <c r="I510">
        <v>64</v>
      </c>
    </row>
    <row r="511" spans="1:9" x14ac:dyDescent="0.3">
      <c r="A511">
        <v>510</v>
      </c>
      <c r="B511" s="1">
        <v>42615</v>
      </c>
      <c r="C511">
        <v>56</v>
      </c>
      <c r="D511">
        <v>36</v>
      </c>
      <c r="E511">
        <v>10</v>
      </c>
      <c r="F511">
        <v>10</v>
      </c>
      <c r="G511">
        <v>13</v>
      </c>
      <c r="H511">
        <v>15</v>
      </c>
      <c r="I511">
        <v>56</v>
      </c>
    </row>
    <row r="512" spans="1:9" x14ac:dyDescent="0.3">
      <c r="A512">
        <v>511</v>
      </c>
      <c r="B512" s="1">
        <v>42616</v>
      </c>
      <c r="C512">
        <v>82</v>
      </c>
      <c r="D512">
        <v>53</v>
      </c>
      <c r="E512">
        <v>13</v>
      </c>
      <c r="F512">
        <v>11</v>
      </c>
      <c r="G512">
        <v>13</v>
      </c>
      <c r="H512">
        <v>17</v>
      </c>
      <c r="I512">
        <v>82</v>
      </c>
    </row>
    <row r="513" spans="1:9" x14ac:dyDescent="0.3">
      <c r="A513">
        <v>512</v>
      </c>
      <c r="B513" s="1">
        <v>42617</v>
      </c>
      <c r="C513">
        <v>121</v>
      </c>
      <c r="D513">
        <v>55</v>
      </c>
      <c r="E513">
        <v>13</v>
      </c>
      <c r="F513">
        <v>12</v>
      </c>
      <c r="G513">
        <v>13</v>
      </c>
      <c r="H513">
        <v>19</v>
      </c>
      <c r="I513">
        <v>121</v>
      </c>
    </row>
    <row r="514" spans="1:9" x14ac:dyDescent="0.3">
      <c r="A514">
        <v>513</v>
      </c>
      <c r="B514" s="1">
        <v>42618</v>
      </c>
      <c r="C514">
        <v>128</v>
      </c>
      <c r="D514">
        <v>47</v>
      </c>
      <c r="E514">
        <v>18</v>
      </c>
      <c r="F514">
        <v>9</v>
      </c>
      <c r="G514">
        <v>13</v>
      </c>
      <c r="H514">
        <v>21</v>
      </c>
      <c r="I514">
        <v>128</v>
      </c>
    </row>
    <row r="515" spans="1:9" x14ac:dyDescent="0.3">
      <c r="A515">
        <v>514</v>
      </c>
      <c r="B515" s="1">
        <v>42619</v>
      </c>
      <c r="C515">
        <v>112</v>
      </c>
      <c r="D515">
        <v>30</v>
      </c>
      <c r="E515">
        <v>10</v>
      </c>
      <c r="F515">
        <v>10</v>
      </c>
      <c r="G515">
        <v>13</v>
      </c>
      <c r="H515">
        <v>21</v>
      </c>
      <c r="I515">
        <v>112</v>
      </c>
    </row>
    <row r="516" spans="1:9" x14ac:dyDescent="0.3">
      <c r="A516">
        <v>515</v>
      </c>
      <c r="B516" s="1">
        <v>42620</v>
      </c>
      <c r="C516">
        <v>80</v>
      </c>
      <c r="D516">
        <v>47</v>
      </c>
      <c r="E516">
        <v>13</v>
      </c>
      <c r="F516">
        <v>11</v>
      </c>
      <c r="G516">
        <v>14</v>
      </c>
      <c r="H516">
        <v>26</v>
      </c>
      <c r="I516">
        <v>80</v>
      </c>
    </row>
    <row r="517" spans="1:9" x14ac:dyDescent="0.3">
      <c r="A517">
        <v>516</v>
      </c>
      <c r="B517" s="1">
        <v>42621</v>
      </c>
      <c r="C517">
        <v>105</v>
      </c>
      <c r="D517">
        <v>44</v>
      </c>
      <c r="E517">
        <v>11</v>
      </c>
      <c r="F517">
        <v>14</v>
      </c>
      <c r="G517">
        <v>14</v>
      </c>
      <c r="H517">
        <v>26</v>
      </c>
      <c r="I517">
        <v>105</v>
      </c>
    </row>
    <row r="518" spans="1:9" x14ac:dyDescent="0.3">
      <c r="A518">
        <v>517</v>
      </c>
      <c r="B518" s="1">
        <v>42622</v>
      </c>
      <c r="C518">
        <v>86</v>
      </c>
      <c r="D518">
        <v>39</v>
      </c>
      <c r="E518">
        <v>9</v>
      </c>
      <c r="F518">
        <v>2</v>
      </c>
      <c r="G518">
        <v>13</v>
      </c>
      <c r="H518">
        <v>9</v>
      </c>
      <c r="I518">
        <v>86</v>
      </c>
    </row>
    <row r="519" spans="1:9" x14ac:dyDescent="0.3">
      <c r="A519">
        <v>518</v>
      </c>
      <c r="B519" s="1">
        <v>42623</v>
      </c>
      <c r="C519">
        <v>86</v>
      </c>
      <c r="D519">
        <v>29</v>
      </c>
      <c r="E519">
        <v>18</v>
      </c>
      <c r="F519">
        <v>19</v>
      </c>
      <c r="G519">
        <v>12</v>
      </c>
      <c r="H519">
        <v>10</v>
      </c>
      <c r="I519">
        <v>86</v>
      </c>
    </row>
    <row r="520" spans="1:9" x14ac:dyDescent="0.3">
      <c r="A520">
        <v>519</v>
      </c>
      <c r="B520" s="1">
        <v>42626</v>
      </c>
      <c r="C520">
        <v>50</v>
      </c>
      <c r="D520">
        <v>50</v>
      </c>
      <c r="E520">
        <v>7</v>
      </c>
      <c r="F520">
        <v>17</v>
      </c>
      <c r="G520">
        <v>13</v>
      </c>
      <c r="H520">
        <v>31</v>
      </c>
      <c r="I520">
        <v>50</v>
      </c>
    </row>
    <row r="521" spans="1:9" x14ac:dyDescent="0.3">
      <c r="A521">
        <v>520</v>
      </c>
      <c r="B521" s="1">
        <v>42627</v>
      </c>
      <c r="C521">
        <v>91</v>
      </c>
      <c r="D521">
        <v>54</v>
      </c>
      <c r="E521">
        <v>7</v>
      </c>
      <c r="F521">
        <v>8</v>
      </c>
      <c r="G521">
        <v>12</v>
      </c>
      <c r="H521">
        <v>17</v>
      </c>
      <c r="I521">
        <v>91</v>
      </c>
    </row>
    <row r="522" spans="1:9" x14ac:dyDescent="0.3">
      <c r="A522">
        <v>521</v>
      </c>
      <c r="B522" s="1">
        <v>42628</v>
      </c>
      <c r="C522">
        <v>123</v>
      </c>
      <c r="D522">
        <v>29</v>
      </c>
      <c r="E522">
        <v>18</v>
      </c>
      <c r="F522">
        <v>19</v>
      </c>
      <c r="G522">
        <v>12</v>
      </c>
      <c r="H522">
        <v>10</v>
      </c>
      <c r="I522">
        <v>123</v>
      </c>
    </row>
    <row r="523" spans="1:9" x14ac:dyDescent="0.3">
      <c r="A523">
        <v>522</v>
      </c>
      <c r="B523" s="1">
        <v>42647</v>
      </c>
      <c r="C523">
        <v>78</v>
      </c>
      <c r="D523">
        <v>65</v>
      </c>
      <c r="E523">
        <v>7</v>
      </c>
      <c r="F523">
        <v>24</v>
      </c>
      <c r="G523">
        <v>11</v>
      </c>
      <c r="H523">
        <v>54</v>
      </c>
      <c r="I523">
        <v>78</v>
      </c>
    </row>
    <row r="524" spans="1:9" x14ac:dyDescent="0.3">
      <c r="A524">
        <v>523</v>
      </c>
      <c r="B524" s="1">
        <v>42648</v>
      </c>
      <c r="C524">
        <v>146</v>
      </c>
      <c r="D524">
        <v>62</v>
      </c>
      <c r="E524">
        <v>5</v>
      </c>
      <c r="F524">
        <v>11</v>
      </c>
      <c r="G524">
        <v>14</v>
      </c>
      <c r="H524">
        <v>44</v>
      </c>
      <c r="I524">
        <v>146</v>
      </c>
    </row>
    <row r="525" spans="1:9" x14ac:dyDescent="0.3">
      <c r="A525">
        <v>524</v>
      </c>
      <c r="B525" s="1">
        <v>42649</v>
      </c>
      <c r="C525">
        <v>120</v>
      </c>
      <c r="D525">
        <v>36</v>
      </c>
      <c r="E525">
        <v>6</v>
      </c>
      <c r="F525">
        <v>11</v>
      </c>
      <c r="G525">
        <v>14</v>
      </c>
      <c r="H525">
        <v>35</v>
      </c>
      <c r="I525">
        <v>120</v>
      </c>
    </row>
    <row r="526" spans="1:9" x14ac:dyDescent="0.3">
      <c r="A526">
        <v>525</v>
      </c>
      <c r="B526" s="1">
        <v>42650</v>
      </c>
      <c r="C526">
        <v>78</v>
      </c>
      <c r="D526">
        <v>40</v>
      </c>
      <c r="E526">
        <v>19</v>
      </c>
      <c r="F526">
        <v>24</v>
      </c>
      <c r="G526">
        <v>16</v>
      </c>
      <c r="H526">
        <v>14</v>
      </c>
      <c r="I526">
        <v>78</v>
      </c>
    </row>
    <row r="527" spans="1:9" x14ac:dyDescent="0.3">
      <c r="A527">
        <v>526</v>
      </c>
      <c r="B527" s="1">
        <v>42653</v>
      </c>
      <c r="C527">
        <v>78</v>
      </c>
      <c r="D527">
        <v>2</v>
      </c>
      <c r="E527">
        <v>4</v>
      </c>
      <c r="F527">
        <v>17</v>
      </c>
      <c r="G527">
        <v>14</v>
      </c>
      <c r="H527">
        <v>44</v>
      </c>
      <c r="I527">
        <v>78</v>
      </c>
    </row>
    <row r="528" spans="1:9" x14ac:dyDescent="0.3">
      <c r="A528">
        <v>527</v>
      </c>
      <c r="B528" s="1">
        <v>42654</v>
      </c>
      <c r="C528">
        <v>6</v>
      </c>
      <c r="D528">
        <v>40</v>
      </c>
      <c r="E528">
        <v>5</v>
      </c>
      <c r="F528">
        <v>12</v>
      </c>
      <c r="G528">
        <v>14</v>
      </c>
      <c r="H528">
        <v>29</v>
      </c>
      <c r="I528">
        <v>40</v>
      </c>
    </row>
    <row r="529" spans="1:9" x14ac:dyDescent="0.3">
      <c r="A529">
        <v>528</v>
      </c>
      <c r="B529" s="1">
        <v>42655</v>
      </c>
      <c r="C529">
        <v>78</v>
      </c>
      <c r="D529">
        <v>60</v>
      </c>
      <c r="E529">
        <v>1</v>
      </c>
      <c r="F529">
        <v>7</v>
      </c>
      <c r="G529">
        <v>12</v>
      </c>
      <c r="H529">
        <v>44</v>
      </c>
      <c r="I529">
        <v>78</v>
      </c>
    </row>
    <row r="530" spans="1:9" x14ac:dyDescent="0.3">
      <c r="A530">
        <v>529</v>
      </c>
      <c r="B530" s="1">
        <v>42656</v>
      </c>
      <c r="C530">
        <v>139</v>
      </c>
      <c r="D530">
        <v>55</v>
      </c>
      <c r="E530">
        <v>1</v>
      </c>
      <c r="F530">
        <v>4</v>
      </c>
      <c r="G530">
        <v>13</v>
      </c>
      <c r="H530">
        <v>22</v>
      </c>
      <c r="I530">
        <v>139</v>
      </c>
    </row>
    <row r="531" spans="1:9" x14ac:dyDescent="0.3">
      <c r="A531">
        <v>530</v>
      </c>
      <c r="B531" s="1">
        <v>42657</v>
      </c>
      <c r="C531">
        <v>132</v>
      </c>
      <c r="D531">
        <v>40</v>
      </c>
      <c r="E531">
        <v>19</v>
      </c>
      <c r="F531">
        <v>24</v>
      </c>
      <c r="G531">
        <v>16</v>
      </c>
      <c r="H531">
        <v>14</v>
      </c>
      <c r="I531">
        <v>132</v>
      </c>
    </row>
    <row r="532" spans="1:9" x14ac:dyDescent="0.3">
      <c r="A532">
        <v>531</v>
      </c>
      <c r="B532" s="1">
        <v>42660</v>
      </c>
      <c r="C532">
        <v>78</v>
      </c>
      <c r="D532">
        <v>44</v>
      </c>
      <c r="E532">
        <v>2</v>
      </c>
      <c r="F532">
        <v>25</v>
      </c>
      <c r="G532">
        <v>13</v>
      </c>
      <c r="H532">
        <v>19</v>
      </c>
      <c r="I532">
        <v>78</v>
      </c>
    </row>
    <row r="533" spans="1:9" x14ac:dyDescent="0.3">
      <c r="A533">
        <v>532</v>
      </c>
      <c r="B533" s="1">
        <v>42661</v>
      </c>
      <c r="C533">
        <v>76</v>
      </c>
      <c r="D533">
        <v>34</v>
      </c>
      <c r="E533">
        <v>1</v>
      </c>
      <c r="F533">
        <v>42</v>
      </c>
      <c r="G533">
        <v>14</v>
      </c>
      <c r="H533">
        <v>32</v>
      </c>
      <c r="I533">
        <v>76</v>
      </c>
    </row>
    <row r="534" spans="1:9" x14ac:dyDescent="0.3">
      <c r="A534">
        <v>533</v>
      </c>
      <c r="B534" s="1">
        <v>42662</v>
      </c>
      <c r="C534">
        <v>49</v>
      </c>
      <c r="D534">
        <v>38</v>
      </c>
      <c r="E534">
        <v>2</v>
      </c>
      <c r="F534">
        <v>72</v>
      </c>
      <c r="G534">
        <v>16</v>
      </c>
      <c r="H534">
        <v>59</v>
      </c>
      <c r="I534">
        <v>72</v>
      </c>
    </row>
    <row r="535" spans="1:9" x14ac:dyDescent="0.3">
      <c r="A535">
        <v>534</v>
      </c>
      <c r="B535" s="1">
        <v>42663</v>
      </c>
      <c r="C535">
        <v>75</v>
      </c>
      <c r="D535">
        <v>40</v>
      </c>
      <c r="E535">
        <v>19</v>
      </c>
      <c r="F535">
        <v>24</v>
      </c>
      <c r="G535">
        <v>16</v>
      </c>
      <c r="H535">
        <v>14</v>
      </c>
      <c r="I535">
        <v>75</v>
      </c>
    </row>
    <row r="536" spans="1:9" x14ac:dyDescent="0.3">
      <c r="A536">
        <v>535</v>
      </c>
      <c r="B536" s="1">
        <v>42665</v>
      </c>
      <c r="C536">
        <v>78</v>
      </c>
      <c r="D536">
        <v>52</v>
      </c>
      <c r="E536">
        <v>4</v>
      </c>
      <c r="F536">
        <v>49</v>
      </c>
      <c r="G536">
        <v>14</v>
      </c>
      <c r="H536">
        <v>53</v>
      </c>
      <c r="I536">
        <v>78</v>
      </c>
    </row>
    <row r="537" spans="1:9" x14ac:dyDescent="0.3">
      <c r="A537">
        <v>536</v>
      </c>
      <c r="B537" s="1">
        <v>42666</v>
      </c>
      <c r="C537">
        <v>115</v>
      </c>
      <c r="D537">
        <v>40</v>
      </c>
      <c r="E537">
        <v>19</v>
      </c>
      <c r="F537">
        <v>24</v>
      </c>
      <c r="G537">
        <v>16</v>
      </c>
      <c r="H537">
        <v>14</v>
      </c>
      <c r="I537">
        <v>115</v>
      </c>
    </row>
    <row r="538" spans="1:9" x14ac:dyDescent="0.3">
      <c r="A538">
        <v>537</v>
      </c>
      <c r="B538" s="1">
        <v>42667</v>
      </c>
      <c r="C538">
        <v>78</v>
      </c>
      <c r="D538">
        <v>30</v>
      </c>
      <c r="E538">
        <v>3</v>
      </c>
      <c r="F538">
        <v>32</v>
      </c>
      <c r="G538">
        <v>13</v>
      </c>
      <c r="H538">
        <v>13</v>
      </c>
      <c r="I538">
        <v>78</v>
      </c>
    </row>
    <row r="539" spans="1:9" x14ac:dyDescent="0.3">
      <c r="A539">
        <v>538</v>
      </c>
      <c r="B539" s="1">
        <v>42668</v>
      </c>
      <c r="C539">
        <v>75</v>
      </c>
      <c r="D539">
        <v>29</v>
      </c>
      <c r="E539">
        <v>11</v>
      </c>
      <c r="F539">
        <v>31</v>
      </c>
      <c r="G539">
        <v>13</v>
      </c>
      <c r="H539">
        <v>41</v>
      </c>
      <c r="I539">
        <v>75</v>
      </c>
    </row>
    <row r="540" spans="1:9" x14ac:dyDescent="0.3">
      <c r="A540">
        <v>539</v>
      </c>
      <c r="B540" s="1">
        <v>42669</v>
      </c>
      <c r="C540">
        <v>70</v>
      </c>
      <c r="D540">
        <v>34</v>
      </c>
      <c r="E540">
        <v>3</v>
      </c>
      <c r="F540">
        <v>31</v>
      </c>
      <c r="G540">
        <v>13</v>
      </c>
      <c r="H540">
        <v>37</v>
      </c>
      <c r="I540">
        <v>70</v>
      </c>
    </row>
    <row r="541" spans="1:9" x14ac:dyDescent="0.3">
      <c r="A541">
        <v>540</v>
      </c>
      <c r="B541" s="1">
        <v>42670</v>
      </c>
      <c r="C541">
        <v>78</v>
      </c>
      <c r="D541">
        <v>39</v>
      </c>
      <c r="E541">
        <v>6</v>
      </c>
      <c r="F541">
        <v>45</v>
      </c>
      <c r="G541">
        <v>14</v>
      </c>
      <c r="H541">
        <v>47</v>
      </c>
      <c r="I541">
        <v>78</v>
      </c>
    </row>
    <row r="542" spans="1:9" x14ac:dyDescent="0.3">
      <c r="A542">
        <v>541</v>
      </c>
      <c r="B542" s="1">
        <v>42671</v>
      </c>
      <c r="C542">
        <v>84</v>
      </c>
      <c r="D542">
        <v>41</v>
      </c>
      <c r="E542">
        <v>4</v>
      </c>
      <c r="F542">
        <v>45</v>
      </c>
      <c r="G542">
        <v>14</v>
      </c>
      <c r="H542">
        <v>37</v>
      </c>
      <c r="I542">
        <v>84</v>
      </c>
    </row>
    <row r="543" spans="1:9" x14ac:dyDescent="0.3">
      <c r="A543">
        <v>542</v>
      </c>
      <c r="B543" s="1">
        <v>42672</v>
      </c>
      <c r="C543">
        <v>92</v>
      </c>
      <c r="D543">
        <v>26</v>
      </c>
      <c r="E543">
        <v>2</v>
      </c>
      <c r="F543">
        <v>34</v>
      </c>
      <c r="G543">
        <v>14</v>
      </c>
      <c r="H543">
        <v>21</v>
      </c>
      <c r="I543">
        <v>92</v>
      </c>
    </row>
    <row r="544" spans="1:9" x14ac:dyDescent="0.3">
      <c r="A544">
        <v>543</v>
      </c>
      <c r="B544" s="1">
        <v>42673</v>
      </c>
      <c r="C544">
        <v>74</v>
      </c>
      <c r="D544">
        <v>31</v>
      </c>
      <c r="E544">
        <v>1</v>
      </c>
      <c r="F544">
        <v>33</v>
      </c>
      <c r="G544">
        <v>13</v>
      </c>
      <c r="H544">
        <v>28</v>
      </c>
      <c r="I544">
        <v>74</v>
      </c>
    </row>
    <row r="545" spans="1:9" x14ac:dyDescent="0.3">
      <c r="A545">
        <v>544</v>
      </c>
      <c r="B545" s="1">
        <v>42674</v>
      </c>
      <c r="C545">
        <v>83</v>
      </c>
      <c r="D545">
        <v>23</v>
      </c>
      <c r="E545">
        <v>1</v>
      </c>
      <c r="F545">
        <v>31</v>
      </c>
      <c r="G545">
        <v>14</v>
      </c>
      <c r="H545">
        <v>24</v>
      </c>
      <c r="I545">
        <v>83</v>
      </c>
    </row>
    <row r="546" spans="1:9" x14ac:dyDescent="0.3">
      <c r="A546">
        <v>545</v>
      </c>
      <c r="B546" s="1">
        <v>42675</v>
      </c>
      <c r="C546">
        <v>65</v>
      </c>
      <c r="D546">
        <v>31</v>
      </c>
      <c r="E546">
        <v>1</v>
      </c>
      <c r="F546">
        <v>33</v>
      </c>
      <c r="G546">
        <v>17</v>
      </c>
      <c r="H546">
        <v>28</v>
      </c>
      <c r="I546">
        <v>65</v>
      </c>
    </row>
    <row r="547" spans="1:9" x14ac:dyDescent="0.3">
      <c r="A547">
        <v>546</v>
      </c>
      <c r="B547" s="1">
        <v>42676</v>
      </c>
      <c r="C547">
        <v>80</v>
      </c>
      <c r="D547">
        <v>37</v>
      </c>
      <c r="E547">
        <v>2</v>
      </c>
      <c r="F547">
        <v>52</v>
      </c>
      <c r="G547">
        <v>15</v>
      </c>
      <c r="H547">
        <v>47</v>
      </c>
      <c r="I547">
        <v>80</v>
      </c>
    </row>
    <row r="548" spans="1:9" x14ac:dyDescent="0.3">
      <c r="A548">
        <v>547</v>
      </c>
      <c r="B548" s="1">
        <v>42677</v>
      </c>
      <c r="C548">
        <v>84</v>
      </c>
      <c r="D548">
        <v>71</v>
      </c>
      <c r="E548">
        <v>1</v>
      </c>
      <c r="F548">
        <v>46</v>
      </c>
      <c r="G548">
        <v>15</v>
      </c>
      <c r="H548">
        <v>36</v>
      </c>
      <c r="I548">
        <v>84</v>
      </c>
    </row>
    <row r="549" spans="1:9" x14ac:dyDescent="0.3">
      <c r="A549">
        <v>548</v>
      </c>
      <c r="B549" s="1">
        <v>42678</v>
      </c>
      <c r="C549">
        <v>163</v>
      </c>
      <c r="D549">
        <v>58</v>
      </c>
      <c r="E549">
        <v>2</v>
      </c>
      <c r="F549">
        <v>63</v>
      </c>
      <c r="G549">
        <v>14</v>
      </c>
      <c r="H549">
        <v>50</v>
      </c>
      <c r="I549">
        <v>163</v>
      </c>
    </row>
    <row r="550" spans="1:9" x14ac:dyDescent="0.3">
      <c r="A550">
        <v>549</v>
      </c>
      <c r="B550" s="1">
        <v>42679</v>
      </c>
      <c r="C550">
        <v>121</v>
      </c>
      <c r="D550">
        <v>59</v>
      </c>
      <c r="E550">
        <v>2</v>
      </c>
      <c r="F550">
        <v>57</v>
      </c>
      <c r="G550">
        <v>15</v>
      </c>
      <c r="H550">
        <v>54</v>
      </c>
      <c r="I550">
        <v>121</v>
      </c>
    </row>
    <row r="551" spans="1:9" x14ac:dyDescent="0.3">
      <c r="A551">
        <v>550</v>
      </c>
      <c r="B551" s="1">
        <v>42680</v>
      </c>
      <c r="C551">
        <v>135</v>
      </c>
      <c r="D551">
        <v>61</v>
      </c>
      <c r="E551">
        <v>2</v>
      </c>
      <c r="F551">
        <v>48</v>
      </c>
      <c r="G551">
        <v>15</v>
      </c>
      <c r="H551">
        <v>65</v>
      </c>
      <c r="I551">
        <v>135</v>
      </c>
    </row>
    <row r="552" spans="1:9" x14ac:dyDescent="0.3">
      <c r="A552">
        <v>551</v>
      </c>
      <c r="B552" s="1">
        <v>42681</v>
      </c>
      <c r="C552">
        <v>139</v>
      </c>
      <c r="D552">
        <v>29</v>
      </c>
      <c r="E552">
        <v>16</v>
      </c>
      <c r="F552">
        <v>17</v>
      </c>
      <c r="G552">
        <v>10</v>
      </c>
      <c r="H552">
        <v>33</v>
      </c>
      <c r="I552">
        <v>139</v>
      </c>
    </row>
    <row r="553" spans="1:9" x14ac:dyDescent="0.3">
      <c r="A553">
        <v>552</v>
      </c>
      <c r="B553" s="1">
        <v>42682</v>
      </c>
      <c r="C553">
        <v>78</v>
      </c>
      <c r="D553">
        <v>10</v>
      </c>
      <c r="E553">
        <v>17</v>
      </c>
      <c r="F553">
        <v>5</v>
      </c>
      <c r="G553">
        <v>9</v>
      </c>
      <c r="H553">
        <v>19</v>
      </c>
      <c r="I553">
        <v>78</v>
      </c>
    </row>
    <row r="554" spans="1:9" x14ac:dyDescent="0.3">
      <c r="A554">
        <v>553</v>
      </c>
      <c r="B554" s="1">
        <v>42683</v>
      </c>
      <c r="C554">
        <v>37</v>
      </c>
      <c r="D554">
        <v>21</v>
      </c>
      <c r="E554">
        <v>19</v>
      </c>
      <c r="F554">
        <v>6</v>
      </c>
      <c r="G554">
        <v>9</v>
      </c>
      <c r="H554">
        <v>22</v>
      </c>
      <c r="I554">
        <v>37</v>
      </c>
    </row>
    <row r="555" spans="1:9" x14ac:dyDescent="0.3">
      <c r="A555">
        <v>554</v>
      </c>
      <c r="B555" s="1">
        <v>42684</v>
      </c>
      <c r="C555">
        <v>61</v>
      </c>
      <c r="D555">
        <v>42</v>
      </c>
      <c r="E555">
        <v>28</v>
      </c>
      <c r="F555">
        <v>14</v>
      </c>
      <c r="G555">
        <v>10</v>
      </c>
      <c r="H555">
        <v>35</v>
      </c>
      <c r="I555">
        <v>61</v>
      </c>
    </row>
    <row r="556" spans="1:9" x14ac:dyDescent="0.3">
      <c r="A556">
        <v>555</v>
      </c>
      <c r="B556" s="1">
        <v>42685</v>
      </c>
      <c r="C556">
        <v>99</v>
      </c>
      <c r="D556">
        <v>68</v>
      </c>
      <c r="E556">
        <v>45</v>
      </c>
      <c r="F556">
        <v>13</v>
      </c>
      <c r="G556">
        <v>13</v>
      </c>
      <c r="H556">
        <v>58</v>
      </c>
      <c r="I556">
        <v>99</v>
      </c>
    </row>
    <row r="557" spans="1:9" x14ac:dyDescent="0.3">
      <c r="A557">
        <v>556</v>
      </c>
      <c r="B557" s="1">
        <v>42686</v>
      </c>
      <c r="C557">
        <v>154</v>
      </c>
      <c r="D557">
        <v>56</v>
      </c>
      <c r="E557">
        <v>44</v>
      </c>
      <c r="F557">
        <v>9</v>
      </c>
      <c r="G557">
        <v>10</v>
      </c>
      <c r="H557">
        <v>42</v>
      </c>
      <c r="I557">
        <v>154</v>
      </c>
    </row>
    <row r="558" spans="1:9" x14ac:dyDescent="0.3">
      <c r="A558">
        <v>557</v>
      </c>
      <c r="B558" s="1">
        <v>42687</v>
      </c>
      <c r="C558">
        <v>130</v>
      </c>
      <c r="D558">
        <v>30</v>
      </c>
      <c r="E558">
        <v>20</v>
      </c>
      <c r="F558">
        <v>5</v>
      </c>
      <c r="G558">
        <v>9</v>
      </c>
      <c r="H558">
        <v>40</v>
      </c>
      <c r="I558">
        <v>130</v>
      </c>
    </row>
    <row r="559" spans="1:9" x14ac:dyDescent="0.3">
      <c r="A559">
        <v>558</v>
      </c>
      <c r="B559" s="1">
        <v>42688</v>
      </c>
      <c r="C559">
        <v>75</v>
      </c>
      <c r="D559">
        <v>35</v>
      </c>
      <c r="E559">
        <v>23</v>
      </c>
      <c r="F559">
        <v>6</v>
      </c>
      <c r="G559">
        <v>10</v>
      </c>
      <c r="H559">
        <v>47</v>
      </c>
      <c r="I559">
        <v>75</v>
      </c>
    </row>
    <row r="560" spans="1:9" x14ac:dyDescent="0.3">
      <c r="A560">
        <v>559</v>
      </c>
      <c r="B560" s="1">
        <v>42689</v>
      </c>
      <c r="C560">
        <v>75</v>
      </c>
      <c r="D560">
        <v>39</v>
      </c>
      <c r="E560">
        <v>25</v>
      </c>
      <c r="F560">
        <v>6</v>
      </c>
      <c r="G560">
        <v>10</v>
      </c>
      <c r="H560">
        <v>54</v>
      </c>
      <c r="I560">
        <v>75</v>
      </c>
    </row>
    <row r="561" spans="1:9" x14ac:dyDescent="0.3">
      <c r="A561">
        <v>560</v>
      </c>
      <c r="B561" s="1">
        <v>42690</v>
      </c>
      <c r="C561">
        <v>87</v>
      </c>
      <c r="D561">
        <v>44</v>
      </c>
      <c r="E561">
        <v>29</v>
      </c>
      <c r="F561">
        <v>10</v>
      </c>
      <c r="G561">
        <v>15</v>
      </c>
      <c r="H561">
        <v>54</v>
      </c>
      <c r="I561">
        <v>87</v>
      </c>
    </row>
    <row r="562" spans="1:9" x14ac:dyDescent="0.3">
      <c r="A562">
        <v>561</v>
      </c>
      <c r="B562" s="1">
        <v>42691</v>
      </c>
      <c r="C562">
        <v>96</v>
      </c>
      <c r="D562">
        <v>51</v>
      </c>
      <c r="E562">
        <v>33</v>
      </c>
      <c r="F562">
        <v>8</v>
      </c>
      <c r="G562">
        <v>12</v>
      </c>
      <c r="H562">
        <v>57</v>
      </c>
      <c r="I562">
        <v>96</v>
      </c>
    </row>
    <row r="563" spans="1:9" x14ac:dyDescent="0.3">
      <c r="A563">
        <v>562</v>
      </c>
      <c r="B563" s="1">
        <v>42692</v>
      </c>
      <c r="C563">
        <v>114</v>
      </c>
      <c r="D563">
        <v>52</v>
      </c>
      <c r="E563">
        <v>53</v>
      </c>
      <c r="F563">
        <v>13</v>
      </c>
      <c r="G563">
        <v>13</v>
      </c>
      <c r="H563">
        <v>49</v>
      </c>
      <c r="I563">
        <v>114</v>
      </c>
    </row>
    <row r="564" spans="1:9" x14ac:dyDescent="0.3">
      <c r="A564">
        <v>563</v>
      </c>
      <c r="B564" s="1">
        <v>42693</v>
      </c>
      <c r="C564">
        <v>123</v>
      </c>
      <c r="D564">
        <v>44</v>
      </c>
      <c r="E564">
        <v>41</v>
      </c>
      <c r="F564">
        <v>10</v>
      </c>
      <c r="G564">
        <v>12</v>
      </c>
      <c r="H564">
        <v>37</v>
      </c>
      <c r="I564">
        <v>123</v>
      </c>
    </row>
    <row r="565" spans="1:9" x14ac:dyDescent="0.3">
      <c r="A565">
        <v>564</v>
      </c>
      <c r="B565" s="1">
        <v>42694</v>
      </c>
      <c r="C565">
        <v>109</v>
      </c>
      <c r="D565">
        <v>42</v>
      </c>
      <c r="E565">
        <v>44</v>
      </c>
      <c r="F565">
        <v>13</v>
      </c>
      <c r="G565">
        <v>12</v>
      </c>
      <c r="H565">
        <v>59</v>
      </c>
      <c r="I565">
        <v>109</v>
      </c>
    </row>
    <row r="566" spans="1:9" x14ac:dyDescent="0.3">
      <c r="A566">
        <v>565</v>
      </c>
      <c r="B566" s="1">
        <v>42695</v>
      </c>
      <c r="C566">
        <v>98</v>
      </c>
      <c r="D566">
        <v>36</v>
      </c>
      <c r="E566">
        <v>36</v>
      </c>
      <c r="F566">
        <v>7</v>
      </c>
      <c r="G566">
        <v>12</v>
      </c>
      <c r="H566">
        <v>57</v>
      </c>
      <c r="I566">
        <v>98</v>
      </c>
    </row>
    <row r="567" spans="1:9" x14ac:dyDescent="0.3">
      <c r="A567">
        <v>566</v>
      </c>
      <c r="B567" s="1">
        <v>42696</v>
      </c>
      <c r="C567">
        <v>87</v>
      </c>
      <c r="D567">
        <v>27</v>
      </c>
      <c r="E567">
        <v>33</v>
      </c>
      <c r="F567">
        <v>8</v>
      </c>
      <c r="G567">
        <v>13</v>
      </c>
      <c r="H567">
        <v>46</v>
      </c>
      <c r="I567">
        <v>87</v>
      </c>
    </row>
    <row r="568" spans="1:9" x14ac:dyDescent="0.3">
      <c r="A568">
        <v>567</v>
      </c>
      <c r="B568" s="1">
        <v>42697</v>
      </c>
      <c r="C568">
        <v>70</v>
      </c>
      <c r="D568">
        <v>26</v>
      </c>
      <c r="E568">
        <v>23</v>
      </c>
      <c r="F568">
        <v>5</v>
      </c>
      <c r="G568">
        <v>12</v>
      </c>
      <c r="H568">
        <v>24</v>
      </c>
      <c r="I568">
        <v>70</v>
      </c>
    </row>
    <row r="569" spans="1:9" x14ac:dyDescent="0.3">
      <c r="A569">
        <v>568</v>
      </c>
      <c r="B569" s="1">
        <v>42698</v>
      </c>
      <c r="C569">
        <v>72</v>
      </c>
      <c r="D569">
        <v>35</v>
      </c>
      <c r="E569">
        <v>23</v>
      </c>
      <c r="F569">
        <v>8</v>
      </c>
      <c r="G569">
        <v>13</v>
      </c>
      <c r="H569">
        <v>29</v>
      </c>
      <c r="I569">
        <v>72</v>
      </c>
    </row>
    <row r="570" spans="1:9" x14ac:dyDescent="0.3">
      <c r="A570">
        <v>569</v>
      </c>
      <c r="B570" s="1">
        <v>42699</v>
      </c>
      <c r="C570">
        <v>95</v>
      </c>
      <c r="D570">
        <v>25</v>
      </c>
      <c r="E570">
        <v>16</v>
      </c>
      <c r="F570">
        <v>6</v>
      </c>
      <c r="G570">
        <v>12</v>
      </c>
      <c r="H570">
        <v>20</v>
      </c>
      <c r="I570">
        <v>95</v>
      </c>
    </row>
    <row r="571" spans="1:9" x14ac:dyDescent="0.3">
      <c r="A571">
        <v>570</v>
      </c>
      <c r="B571" s="1">
        <v>42700</v>
      </c>
      <c r="C571">
        <v>63</v>
      </c>
      <c r="D571">
        <v>39</v>
      </c>
      <c r="E571">
        <v>35</v>
      </c>
      <c r="F571">
        <v>14</v>
      </c>
      <c r="G571">
        <v>14</v>
      </c>
      <c r="H571">
        <v>27</v>
      </c>
      <c r="I571">
        <v>63</v>
      </c>
    </row>
    <row r="572" spans="1:9" x14ac:dyDescent="0.3">
      <c r="A572">
        <v>571</v>
      </c>
      <c r="B572" s="1">
        <v>42701</v>
      </c>
      <c r="C572">
        <v>96</v>
      </c>
      <c r="D572">
        <v>51</v>
      </c>
      <c r="E572">
        <v>41</v>
      </c>
      <c r="F572">
        <v>19</v>
      </c>
      <c r="G572">
        <v>21</v>
      </c>
      <c r="H572">
        <v>38</v>
      </c>
      <c r="I572">
        <v>96</v>
      </c>
    </row>
    <row r="573" spans="1:9" x14ac:dyDescent="0.3">
      <c r="A573">
        <v>572</v>
      </c>
      <c r="B573" s="1">
        <v>42702</v>
      </c>
      <c r="C573">
        <v>120</v>
      </c>
      <c r="D573">
        <v>48</v>
      </c>
      <c r="E573">
        <v>21</v>
      </c>
      <c r="F573">
        <v>17</v>
      </c>
      <c r="G573">
        <v>17</v>
      </c>
      <c r="H573">
        <v>44</v>
      </c>
      <c r="I573">
        <v>120</v>
      </c>
    </row>
    <row r="574" spans="1:9" x14ac:dyDescent="0.3">
      <c r="A574">
        <v>573</v>
      </c>
      <c r="B574" s="1">
        <v>42703</v>
      </c>
      <c r="C574">
        <v>115</v>
      </c>
      <c r="D574">
        <v>39</v>
      </c>
      <c r="E574">
        <v>30</v>
      </c>
      <c r="F574">
        <v>13</v>
      </c>
      <c r="G574">
        <v>15</v>
      </c>
      <c r="H574">
        <v>25</v>
      </c>
      <c r="I574">
        <v>115</v>
      </c>
    </row>
    <row r="575" spans="1:9" x14ac:dyDescent="0.3">
      <c r="A575">
        <v>574</v>
      </c>
      <c r="B575" s="1">
        <v>42704</v>
      </c>
      <c r="C575">
        <v>100</v>
      </c>
      <c r="D575">
        <v>35</v>
      </c>
      <c r="E575">
        <v>35</v>
      </c>
      <c r="F575">
        <v>13</v>
      </c>
      <c r="G575">
        <v>14</v>
      </c>
      <c r="H575">
        <v>32</v>
      </c>
      <c r="I575">
        <v>100</v>
      </c>
    </row>
    <row r="576" spans="1:9" x14ac:dyDescent="0.3">
      <c r="A576">
        <v>575</v>
      </c>
      <c r="B576" s="1">
        <v>42705</v>
      </c>
      <c r="C576">
        <v>90</v>
      </c>
      <c r="D576">
        <v>40</v>
      </c>
      <c r="E576">
        <v>19</v>
      </c>
      <c r="F576">
        <v>24</v>
      </c>
      <c r="G576">
        <v>16</v>
      </c>
      <c r="H576">
        <v>14</v>
      </c>
      <c r="I576">
        <v>90</v>
      </c>
    </row>
    <row r="577" spans="1:9" x14ac:dyDescent="0.3">
      <c r="A577">
        <v>576</v>
      </c>
      <c r="B577" s="1">
        <v>42707</v>
      </c>
      <c r="C577">
        <v>78</v>
      </c>
      <c r="D577">
        <v>78</v>
      </c>
      <c r="E577">
        <v>40</v>
      </c>
      <c r="F577">
        <v>18</v>
      </c>
      <c r="G577">
        <v>15</v>
      </c>
      <c r="H577">
        <v>102</v>
      </c>
      <c r="I577">
        <v>102</v>
      </c>
    </row>
    <row r="578" spans="1:9" x14ac:dyDescent="0.3">
      <c r="A578">
        <v>577</v>
      </c>
      <c r="B578" s="1">
        <v>42708</v>
      </c>
      <c r="C578">
        <v>169</v>
      </c>
      <c r="D578">
        <v>69</v>
      </c>
      <c r="E578">
        <v>67</v>
      </c>
      <c r="F578">
        <v>13</v>
      </c>
      <c r="G578">
        <v>22</v>
      </c>
      <c r="H578">
        <v>56</v>
      </c>
      <c r="I578">
        <v>169</v>
      </c>
    </row>
    <row r="579" spans="1:9" x14ac:dyDescent="0.3">
      <c r="A579">
        <v>578</v>
      </c>
      <c r="B579" s="1">
        <v>42709</v>
      </c>
      <c r="C579">
        <v>164</v>
      </c>
      <c r="D579">
        <v>45</v>
      </c>
      <c r="E579">
        <v>30</v>
      </c>
      <c r="F579">
        <v>10</v>
      </c>
      <c r="G579">
        <v>18</v>
      </c>
      <c r="H579">
        <v>35</v>
      </c>
      <c r="I579">
        <v>164</v>
      </c>
    </row>
    <row r="580" spans="1:9" x14ac:dyDescent="0.3">
      <c r="A580">
        <v>579</v>
      </c>
      <c r="B580" s="1">
        <v>42710</v>
      </c>
      <c r="C580">
        <v>143</v>
      </c>
      <c r="D580">
        <v>52</v>
      </c>
      <c r="E580">
        <v>48</v>
      </c>
      <c r="F580">
        <v>15</v>
      </c>
      <c r="G580">
        <v>23</v>
      </c>
      <c r="H580">
        <v>54</v>
      </c>
      <c r="I580">
        <v>143</v>
      </c>
    </row>
    <row r="581" spans="1:9" x14ac:dyDescent="0.3">
      <c r="A581">
        <v>580</v>
      </c>
      <c r="B581" s="1">
        <v>42711</v>
      </c>
      <c r="C581">
        <v>131</v>
      </c>
      <c r="D581">
        <v>61</v>
      </c>
      <c r="E581">
        <v>43</v>
      </c>
      <c r="F581">
        <v>15</v>
      </c>
      <c r="G581">
        <v>19</v>
      </c>
      <c r="H581">
        <v>77</v>
      </c>
      <c r="I581">
        <v>131</v>
      </c>
    </row>
    <row r="582" spans="1:9" x14ac:dyDescent="0.3">
      <c r="A582">
        <v>581</v>
      </c>
      <c r="B582" s="1">
        <v>42712</v>
      </c>
      <c r="C582">
        <v>144</v>
      </c>
      <c r="D582">
        <v>69</v>
      </c>
      <c r="E582">
        <v>79</v>
      </c>
      <c r="F582">
        <v>25</v>
      </c>
      <c r="G582">
        <v>26</v>
      </c>
      <c r="H582">
        <v>59</v>
      </c>
      <c r="I582">
        <v>144</v>
      </c>
    </row>
    <row r="583" spans="1:9" x14ac:dyDescent="0.3">
      <c r="A583">
        <v>582</v>
      </c>
      <c r="B583" s="1">
        <v>42713</v>
      </c>
      <c r="C583">
        <v>164</v>
      </c>
      <c r="D583">
        <v>62</v>
      </c>
      <c r="E583">
        <v>42</v>
      </c>
      <c r="F583">
        <v>24</v>
      </c>
      <c r="G583">
        <v>28</v>
      </c>
      <c r="H583">
        <v>58</v>
      </c>
      <c r="I583">
        <v>164</v>
      </c>
    </row>
    <row r="584" spans="1:9" x14ac:dyDescent="0.3">
      <c r="A584">
        <v>583</v>
      </c>
      <c r="B584" s="1">
        <v>42714</v>
      </c>
      <c r="C584">
        <v>152</v>
      </c>
      <c r="D584">
        <v>64</v>
      </c>
      <c r="E584">
        <v>57</v>
      </c>
      <c r="F584">
        <v>20</v>
      </c>
      <c r="G584">
        <v>19</v>
      </c>
      <c r="H584">
        <v>46</v>
      </c>
      <c r="I584">
        <v>152</v>
      </c>
    </row>
    <row r="585" spans="1:9" x14ac:dyDescent="0.3">
      <c r="A585">
        <v>584</v>
      </c>
      <c r="B585" s="1">
        <v>42715</v>
      </c>
      <c r="C585">
        <v>154</v>
      </c>
      <c r="D585">
        <v>43</v>
      </c>
      <c r="E585">
        <v>31</v>
      </c>
      <c r="F585">
        <v>10</v>
      </c>
      <c r="G585">
        <v>12</v>
      </c>
      <c r="H585">
        <v>44</v>
      </c>
      <c r="I585">
        <v>154</v>
      </c>
    </row>
    <row r="586" spans="1:9" x14ac:dyDescent="0.3">
      <c r="A586">
        <v>585</v>
      </c>
      <c r="B586" s="1">
        <v>42716</v>
      </c>
      <c r="C586">
        <v>114</v>
      </c>
      <c r="D586">
        <v>33</v>
      </c>
      <c r="E586">
        <v>30</v>
      </c>
      <c r="F586">
        <v>8</v>
      </c>
      <c r="G586">
        <v>15</v>
      </c>
      <c r="H586">
        <v>50</v>
      </c>
      <c r="I586">
        <v>114</v>
      </c>
    </row>
    <row r="587" spans="1:9" x14ac:dyDescent="0.3">
      <c r="A587">
        <v>586</v>
      </c>
      <c r="B587" s="1">
        <v>42717</v>
      </c>
      <c r="C587">
        <v>90</v>
      </c>
      <c r="D587">
        <v>31</v>
      </c>
      <c r="E587">
        <v>18</v>
      </c>
      <c r="F587">
        <v>7</v>
      </c>
      <c r="G587">
        <v>14</v>
      </c>
      <c r="H587">
        <v>31</v>
      </c>
      <c r="I587">
        <v>90</v>
      </c>
    </row>
    <row r="588" spans="1:9" x14ac:dyDescent="0.3">
      <c r="A588">
        <v>587</v>
      </c>
      <c r="B588" s="1">
        <v>42718</v>
      </c>
      <c r="C588">
        <v>91</v>
      </c>
      <c r="D588">
        <v>24</v>
      </c>
      <c r="E588">
        <v>14</v>
      </c>
      <c r="F588">
        <v>7</v>
      </c>
      <c r="G588">
        <v>10</v>
      </c>
      <c r="H588">
        <v>25</v>
      </c>
      <c r="I588">
        <v>91</v>
      </c>
    </row>
    <row r="589" spans="1:9" x14ac:dyDescent="0.3">
      <c r="A589">
        <v>588</v>
      </c>
      <c r="B589" s="1">
        <v>42719</v>
      </c>
      <c r="C589">
        <v>76</v>
      </c>
      <c r="D589">
        <v>42</v>
      </c>
      <c r="E589">
        <v>22</v>
      </c>
      <c r="F589">
        <v>10</v>
      </c>
      <c r="G589">
        <v>15</v>
      </c>
      <c r="H589">
        <v>39</v>
      </c>
      <c r="I589">
        <v>76</v>
      </c>
    </row>
    <row r="590" spans="1:9" x14ac:dyDescent="0.3">
      <c r="A590">
        <v>589</v>
      </c>
      <c r="B590" s="1">
        <v>42720</v>
      </c>
      <c r="C590">
        <v>112</v>
      </c>
      <c r="D590">
        <v>46</v>
      </c>
      <c r="E590">
        <v>25</v>
      </c>
      <c r="F590">
        <v>16</v>
      </c>
      <c r="G590">
        <v>22</v>
      </c>
      <c r="H590">
        <v>52</v>
      </c>
      <c r="I590">
        <v>112</v>
      </c>
    </row>
    <row r="591" spans="1:9" x14ac:dyDescent="0.3">
      <c r="A591">
        <v>590</v>
      </c>
      <c r="B591" s="1">
        <v>42721</v>
      </c>
      <c r="C591">
        <v>119</v>
      </c>
      <c r="D591">
        <v>60</v>
      </c>
      <c r="E591">
        <v>34</v>
      </c>
      <c r="F591">
        <v>15</v>
      </c>
      <c r="G591">
        <v>28</v>
      </c>
      <c r="H591">
        <v>56</v>
      </c>
      <c r="I591">
        <v>119</v>
      </c>
    </row>
    <row r="592" spans="1:9" x14ac:dyDescent="0.3">
      <c r="A592">
        <v>591</v>
      </c>
      <c r="B592" s="1">
        <v>42722</v>
      </c>
      <c r="C592">
        <v>156</v>
      </c>
      <c r="D592">
        <v>62</v>
      </c>
      <c r="E592">
        <v>49</v>
      </c>
      <c r="F592">
        <v>5</v>
      </c>
      <c r="G592">
        <v>20</v>
      </c>
      <c r="H592">
        <v>76</v>
      </c>
      <c r="I592">
        <v>156</v>
      </c>
    </row>
    <row r="593" spans="1:9" x14ac:dyDescent="0.3">
      <c r="A593">
        <v>592</v>
      </c>
      <c r="B593" s="1">
        <v>42723</v>
      </c>
      <c r="C593">
        <v>147</v>
      </c>
      <c r="D593">
        <v>28</v>
      </c>
      <c r="E593">
        <v>18</v>
      </c>
      <c r="F593">
        <v>2</v>
      </c>
      <c r="G593">
        <v>11</v>
      </c>
      <c r="H593">
        <v>44</v>
      </c>
      <c r="I593">
        <v>147</v>
      </c>
    </row>
    <row r="594" spans="1:9" x14ac:dyDescent="0.3">
      <c r="A594">
        <v>593</v>
      </c>
      <c r="B594" s="1">
        <v>42724</v>
      </c>
      <c r="C594">
        <v>81</v>
      </c>
      <c r="D594">
        <v>31</v>
      </c>
      <c r="E594">
        <v>19</v>
      </c>
      <c r="F594">
        <v>3</v>
      </c>
      <c r="G594">
        <v>14</v>
      </c>
      <c r="H594">
        <v>52</v>
      </c>
      <c r="I594">
        <v>81</v>
      </c>
    </row>
    <row r="595" spans="1:9" x14ac:dyDescent="0.3">
      <c r="A595">
        <v>594</v>
      </c>
      <c r="B595" s="1">
        <v>42725</v>
      </c>
      <c r="C595">
        <v>85</v>
      </c>
      <c r="D595">
        <v>25</v>
      </c>
      <c r="E595">
        <v>15</v>
      </c>
      <c r="F595">
        <v>4</v>
      </c>
      <c r="G595">
        <v>14</v>
      </c>
      <c r="H595">
        <v>31</v>
      </c>
      <c r="I595">
        <v>85</v>
      </c>
    </row>
    <row r="596" spans="1:9" x14ac:dyDescent="0.3">
      <c r="A596">
        <v>595</v>
      </c>
      <c r="B596" s="1">
        <v>42726</v>
      </c>
      <c r="C596">
        <v>72</v>
      </c>
      <c r="D596">
        <v>43</v>
      </c>
      <c r="E596">
        <v>27</v>
      </c>
      <c r="F596">
        <v>11</v>
      </c>
      <c r="G596">
        <v>18</v>
      </c>
      <c r="H596">
        <v>50</v>
      </c>
      <c r="I596">
        <v>72</v>
      </c>
    </row>
    <row r="597" spans="1:9" x14ac:dyDescent="0.3">
      <c r="A597">
        <v>596</v>
      </c>
      <c r="B597" s="1">
        <v>42727</v>
      </c>
      <c r="C597">
        <v>113</v>
      </c>
      <c r="D597">
        <v>29</v>
      </c>
      <c r="E597">
        <v>19</v>
      </c>
      <c r="F597">
        <v>6</v>
      </c>
      <c r="G597">
        <v>15</v>
      </c>
      <c r="H597">
        <v>53</v>
      </c>
      <c r="I597">
        <v>113</v>
      </c>
    </row>
    <row r="598" spans="1:9" x14ac:dyDescent="0.3">
      <c r="A598">
        <v>597</v>
      </c>
      <c r="B598" s="1">
        <v>42728</v>
      </c>
      <c r="C598">
        <v>82</v>
      </c>
      <c r="D598">
        <v>13</v>
      </c>
      <c r="E598">
        <v>15</v>
      </c>
      <c r="F598">
        <v>3</v>
      </c>
      <c r="G598">
        <v>12</v>
      </c>
      <c r="H598">
        <v>38</v>
      </c>
      <c r="I598">
        <v>82</v>
      </c>
    </row>
    <row r="599" spans="1:9" x14ac:dyDescent="0.3">
      <c r="A599">
        <v>598</v>
      </c>
      <c r="B599" s="1">
        <v>42729</v>
      </c>
      <c r="C599">
        <v>42</v>
      </c>
      <c r="D599">
        <v>10</v>
      </c>
      <c r="E599">
        <v>14</v>
      </c>
      <c r="F599">
        <v>4</v>
      </c>
      <c r="G599">
        <v>13</v>
      </c>
      <c r="H599">
        <v>48</v>
      </c>
      <c r="I599">
        <v>48</v>
      </c>
    </row>
    <row r="600" spans="1:9" x14ac:dyDescent="0.3">
      <c r="A600">
        <v>599</v>
      </c>
      <c r="B600" s="1">
        <v>42730</v>
      </c>
      <c r="C600">
        <v>31</v>
      </c>
      <c r="D600">
        <v>3</v>
      </c>
      <c r="E600">
        <v>11</v>
      </c>
      <c r="F600">
        <v>8</v>
      </c>
      <c r="G600">
        <v>12</v>
      </c>
      <c r="H600">
        <v>25</v>
      </c>
      <c r="I600">
        <v>31</v>
      </c>
    </row>
    <row r="601" spans="1:9" x14ac:dyDescent="0.3">
      <c r="A601">
        <v>600</v>
      </c>
      <c r="B601" s="1">
        <v>42731</v>
      </c>
      <c r="C601">
        <v>8</v>
      </c>
      <c r="D601">
        <v>25</v>
      </c>
      <c r="E601">
        <v>25</v>
      </c>
      <c r="F601">
        <v>12</v>
      </c>
      <c r="G601">
        <v>16</v>
      </c>
      <c r="H601">
        <v>50</v>
      </c>
      <c r="I601">
        <v>50</v>
      </c>
    </row>
    <row r="602" spans="1:9" x14ac:dyDescent="0.3">
      <c r="A602">
        <v>601</v>
      </c>
      <c r="B602" s="1">
        <v>42732</v>
      </c>
      <c r="C602">
        <v>62</v>
      </c>
      <c r="D602">
        <v>57</v>
      </c>
      <c r="E602">
        <v>28</v>
      </c>
      <c r="F602">
        <v>13</v>
      </c>
      <c r="G602">
        <v>24</v>
      </c>
      <c r="H602">
        <v>53</v>
      </c>
      <c r="I602">
        <v>62</v>
      </c>
    </row>
    <row r="603" spans="1:9" x14ac:dyDescent="0.3">
      <c r="A603">
        <v>602</v>
      </c>
      <c r="B603" s="1">
        <v>42733</v>
      </c>
      <c r="C603">
        <v>139</v>
      </c>
      <c r="D603">
        <v>58</v>
      </c>
      <c r="E603">
        <v>29</v>
      </c>
      <c r="F603">
        <v>15</v>
      </c>
      <c r="G603">
        <v>22</v>
      </c>
      <c r="H603">
        <v>61</v>
      </c>
      <c r="I603">
        <v>139</v>
      </c>
    </row>
    <row r="604" spans="1:9" x14ac:dyDescent="0.3">
      <c r="A604">
        <v>603</v>
      </c>
      <c r="B604" s="1">
        <v>42734</v>
      </c>
      <c r="C604">
        <v>143</v>
      </c>
      <c r="D604">
        <v>75</v>
      </c>
      <c r="E604">
        <v>38</v>
      </c>
      <c r="F604">
        <v>17</v>
      </c>
      <c r="G604">
        <v>23</v>
      </c>
      <c r="H604">
        <v>58</v>
      </c>
      <c r="I604">
        <v>143</v>
      </c>
    </row>
    <row r="605" spans="1:9" x14ac:dyDescent="0.3">
      <c r="A605">
        <v>604</v>
      </c>
      <c r="B605" s="1">
        <v>42735</v>
      </c>
      <c r="C605">
        <v>171</v>
      </c>
      <c r="D605">
        <v>40</v>
      </c>
      <c r="E605">
        <v>19</v>
      </c>
      <c r="F605">
        <v>24</v>
      </c>
      <c r="G605">
        <v>16</v>
      </c>
      <c r="H605">
        <v>14</v>
      </c>
      <c r="I605">
        <v>171</v>
      </c>
    </row>
    <row r="606" spans="1:9" x14ac:dyDescent="0.3">
      <c r="A606">
        <v>605</v>
      </c>
      <c r="B606" s="1">
        <v>42736</v>
      </c>
      <c r="C606">
        <v>95</v>
      </c>
      <c r="D606">
        <v>60</v>
      </c>
      <c r="E606">
        <v>23</v>
      </c>
      <c r="F606">
        <v>6</v>
      </c>
      <c r="G606">
        <v>12</v>
      </c>
      <c r="H606">
        <v>70</v>
      </c>
      <c r="I606">
        <v>95</v>
      </c>
    </row>
    <row r="607" spans="1:9" x14ac:dyDescent="0.3">
      <c r="A607">
        <v>606</v>
      </c>
      <c r="B607" s="1">
        <v>42737</v>
      </c>
      <c r="C607">
        <v>158</v>
      </c>
      <c r="D607">
        <v>61</v>
      </c>
      <c r="E607">
        <v>36</v>
      </c>
      <c r="F607">
        <v>11</v>
      </c>
      <c r="G607">
        <v>17</v>
      </c>
      <c r="H607">
        <v>69</v>
      </c>
      <c r="I607">
        <v>158</v>
      </c>
    </row>
    <row r="608" spans="1:9" x14ac:dyDescent="0.3">
      <c r="A608">
        <v>607</v>
      </c>
      <c r="B608" s="1">
        <v>42738</v>
      </c>
      <c r="C608">
        <v>159</v>
      </c>
      <c r="D608">
        <v>42</v>
      </c>
      <c r="E608">
        <v>20</v>
      </c>
      <c r="F608">
        <v>8</v>
      </c>
      <c r="G608">
        <v>18</v>
      </c>
      <c r="H608">
        <v>66</v>
      </c>
      <c r="I608">
        <v>159</v>
      </c>
    </row>
    <row r="609" spans="1:9" x14ac:dyDescent="0.3">
      <c r="A609">
        <v>608</v>
      </c>
      <c r="B609" s="1">
        <v>42739</v>
      </c>
      <c r="C609">
        <v>115</v>
      </c>
      <c r="D609">
        <v>26</v>
      </c>
      <c r="E609">
        <v>9</v>
      </c>
      <c r="F609">
        <v>6</v>
      </c>
      <c r="G609">
        <v>12</v>
      </c>
      <c r="H609">
        <v>28</v>
      </c>
      <c r="I609">
        <v>115</v>
      </c>
    </row>
    <row r="610" spans="1:9" x14ac:dyDescent="0.3">
      <c r="A610">
        <v>609</v>
      </c>
      <c r="B610" s="1">
        <v>42740</v>
      </c>
      <c r="C610">
        <v>80</v>
      </c>
      <c r="D610">
        <v>35</v>
      </c>
      <c r="E610">
        <v>15</v>
      </c>
      <c r="F610">
        <v>7</v>
      </c>
      <c r="G610">
        <v>12</v>
      </c>
      <c r="H610">
        <v>48</v>
      </c>
      <c r="I610">
        <v>80</v>
      </c>
    </row>
    <row r="611" spans="1:9" x14ac:dyDescent="0.3">
      <c r="A611">
        <v>610</v>
      </c>
      <c r="B611" s="1">
        <v>42741</v>
      </c>
      <c r="C611">
        <v>102</v>
      </c>
      <c r="D611">
        <v>37</v>
      </c>
      <c r="E611">
        <v>20</v>
      </c>
      <c r="F611">
        <v>9</v>
      </c>
      <c r="G611">
        <v>12</v>
      </c>
      <c r="H611">
        <v>40</v>
      </c>
      <c r="I611">
        <v>102</v>
      </c>
    </row>
    <row r="612" spans="1:9" x14ac:dyDescent="0.3">
      <c r="A612">
        <v>611</v>
      </c>
      <c r="B612" s="1">
        <v>42742</v>
      </c>
      <c r="C612">
        <v>104</v>
      </c>
      <c r="D612">
        <v>35</v>
      </c>
      <c r="E612">
        <v>15</v>
      </c>
      <c r="F612">
        <v>7</v>
      </c>
      <c r="G612">
        <v>14</v>
      </c>
      <c r="H612">
        <v>44</v>
      </c>
      <c r="I612">
        <v>104</v>
      </c>
    </row>
    <row r="613" spans="1:9" x14ac:dyDescent="0.3">
      <c r="A613">
        <v>612</v>
      </c>
      <c r="B613" s="1">
        <v>42743</v>
      </c>
      <c r="C613">
        <v>104</v>
      </c>
      <c r="D613">
        <v>26</v>
      </c>
      <c r="E613">
        <v>15</v>
      </c>
      <c r="F613">
        <v>4</v>
      </c>
      <c r="G613">
        <v>13</v>
      </c>
      <c r="H613">
        <v>54</v>
      </c>
      <c r="I613">
        <v>104</v>
      </c>
    </row>
    <row r="614" spans="1:9" x14ac:dyDescent="0.3">
      <c r="A614">
        <v>613</v>
      </c>
      <c r="B614" s="1">
        <v>42744</v>
      </c>
      <c r="C614">
        <v>81</v>
      </c>
      <c r="D614">
        <v>35</v>
      </c>
      <c r="E614">
        <v>17</v>
      </c>
      <c r="F614">
        <v>19</v>
      </c>
      <c r="G614">
        <v>12</v>
      </c>
      <c r="H614">
        <v>85</v>
      </c>
      <c r="I614">
        <v>85</v>
      </c>
    </row>
    <row r="615" spans="1:9" x14ac:dyDescent="0.3">
      <c r="A615">
        <v>614</v>
      </c>
      <c r="B615" s="1">
        <v>42745</v>
      </c>
      <c r="C615">
        <v>106</v>
      </c>
      <c r="D615">
        <v>18</v>
      </c>
      <c r="E615">
        <v>10</v>
      </c>
      <c r="F615">
        <v>4</v>
      </c>
      <c r="G615">
        <v>10</v>
      </c>
      <c r="H615">
        <v>40</v>
      </c>
      <c r="I615">
        <v>106</v>
      </c>
    </row>
    <row r="616" spans="1:9" x14ac:dyDescent="0.3">
      <c r="A616">
        <v>615</v>
      </c>
      <c r="B616" s="1">
        <v>42746</v>
      </c>
      <c r="C616">
        <v>65</v>
      </c>
      <c r="D616">
        <v>6</v>
      </c>
      <c r="E616">
        <v>1</v>
      </c>
      <c r="F616">
        <v>5</v>
      </c>
      <c r="G616">
        <v>8</v>
      </c>
      <c r="H616">
        <v>20</v>
      </c>
      <c r="I616">
        <v>65</v>
      </c>
    </row>
    <row r="617" spans="1:9" x14ac:dyDescent="0.3">
      <c r="A617">
        <v>616</v>
      </c>
      <c r="B617" s="1">
        <v>42747</v>
      </c>
      <c r="C617">
        <v>24</v>
      </c>
      <c r="D617">
        <v>48</v>
      </c>
      <c r="E617">
        <v>13</v>
      </c>
      <c r="F617">
        <v>19</v>
      </c>
      <c r="G617">
        <v>12</v>
      </c>
      <c r="H617">
        <v>14</v>
      </c>
      <c r="I617">
        <v>48</v>
      </c>
    </row>
    <row r="618" spans="1:9" x14ac:dyDescent="0.3">
      <c r="A618">
        <v>617</v>
      </c>
      <c r="B618" s="1">
        <v>42751</v>
      </c>
      <c r="C618">
        <v>95</v>
      </c>
      <c r="D618">
        <v>31</v>
      </c>
      <c r="E618">
        <v>13</v>
      </c>
      <c r="F618">
        <v>19</v>
      </c>
      <c r="G618">
        <v>10</v>
      </c>
      <c r="H618">
        <v>16</v>
      </c>
      <c r="I618">
        <v>95</v>
      </c>
    </row>
    <row r="619" spans="1:9" x14ac:dyDescent="0.3">
      <c r="A619">
        <v>618</v>
      </c>
      <c r="B619" s="1">
        <v>42752</v>
      </c>
      <c r="C619">
        <v>84</v>
      </c>
      <c r="D619">
        <v>44</v>
      </c>
      <c r="E619">
        <v>21</v>
      </c>
      <c r="F619">
        <v>13</v>
      </c>
      <c r="G619">
        <v>11</v>
      </c>
      <c r="H619">
        <v>35</v>
      </c>
      <c r="I619">
        <v>84</v>
      </c>
    </row>
    <row r="620" spans="1:9" x14ac:dyDescent="0.3">
      <c r="A620">
        <v>619</v>
      </c>
      <c r="B620" s="1">
        <v>42753</v>
      </c>
      <c r="C620">
        <v>115</v>
      </c>
      <c r="D620">
        <v>56</v>
      </c>
      <c r="E620">
        <v>21</v>
      </c>
      <c r="F620">
        <v>5</v>
      </c>
      <c r="G620">
        <v>14</v>
      </c>
      <c r="H620">
        <v>70</v>
      </c>
      <c r="I620">
        <v>115</v>
      </c>
    </row>
    <row r="621" spans="1:9" x14ac:dyDescent="0.3">
      <c r="A621">
        <v>620</v>
      </c>
      <c r="B621" s="1">
        <v>42754</v>
      </c>
      <c r="C621">
        <v>147</v>
      </c>
      <c r="D621">
        <v>32</v>
      </c>
      <c r="E621">
        <v>9</v>
      </c>
      <c r="F621">
        <v>6</v>
      </c>
      <c r="G621">
        <v>13</v>
      </c>
      <c r="H621">
        <v>40</v>
      </c>
      <c r="I621">
        <v>147</v>
      </c>
    </row>
    <row r="622" spans="1:9" x14ac:dyDescent="0.3">
      <c r="A622">
        <v>621</v>
      </c>
      <c r="B622" s="1">
        <v>42755</v>
      </c>
      <c r="C622">
        <v>82</v>
      </c>
      <c r="D622">
        <v>40</v>
      </c>
      <c r="E622">
        <v>9</v>
      </c>
      <c r="F622">
        <v>7</v>
      </c>
      <c r="G622">
        <v>13</v>
      </c>
      <c r="H622">
        <v>27</v>
      </c>
      <c r="I622">
        <v>82</v>
      </c>
    </row>
    <row r="623" spans="1:9" x14ac:dyDescent="0.3">
      <c r="A623">
        <v>622</v>
      </c>
      <c r="B623" s="1">
        <v>42756</v>
      </c>
      <c r="C623">
        <v>114</v>
      </c>
      <c r="D623">
        <v>42</v>
      </c>
      <c r="E623">
        <v>8</v>
      </c>
      <c r="F623">
        <v>6</v>
      </c>
      <c r="G623">
        <v>15</v>
      </c>
      <c r="H623">
        <v>23</v>
      </c>
      <c r="I623">
        <v>114</v>
      </c>
    </row>
    <row r="624" spans="1:9" x14ac:dyDescent="0.3">
      <c r="A624">
        <v>623</v>
      </c>
      <c r="B624" s="1">
        <v>42757</v>
      </c>
      <c r="C624">
        <v>120</v>
      </c>
      <c r="D624">
        <v>48</v>
      </c>
      <c r="E624">
        <v>13</v>
      </c>
      <c r="F624">
        <v>19</v>
      </c>
      <c r="G624">
        <v>12</v>
      </c>
      <c r="H624">
        <v>14</v>
      </c>
      <c r="I624">
        <v>120</v>
      </c>
    </row>
    <row r="625" spans="1:9" x14ac:dyDescent="0.3">
      <c r="A625">
        <v>624</v>
      </c>
      <c r="B625" s="1">
        <v>42758</v>
      </c>
      <c r="C625">
        <v>95</v>
      </c>
      <c r="D625">
        <v>49</v>
      </c>
      <c r="E625">
        <v>19</v>
      </c>
      <c r="F625">
        <v>21</v>
      </c>
      <c r="G625">
        <v>17</v>
      </c>
      <c r="H625">
        <v>71</v>
      </c>
      <c r="I625">
        <v>95</v>
      </c>
    </row>
    <row r="626" spans="1:9" x14ac:dyDescent="0.3">
      <c r="A626">
        <v>625</v>
      </c>
      <c r="B626" s="1">
        <v>42759</v>
      </c>
      <c r="C626">
        <v>129</v>
      </c>
      <c r="D626">
        <v>52</v>
      </c>
      <c r="E626">
        <v>21</v>
      </c>
      <c r="F626">
        <v>14</v>
      </c>
      <c r="G626">
        <v>14</v>
      </c>
      <c r="H626">
        <v>51</v>
      </c>
      <c r="I626">
        <v>129</v>
      </c>
    </row>
    <row r="627" spans="1:9" x14ac:dyDescent="0.3">
      <c r="A627">
        <v>626</v>
      </c>
      <c r="B627" s="1">
        <v>42760</v>
      </c>
      <c r="C627">
        <v>141</v>
      </c>
      <c r="D627">
        <v>47</v>
      </c>
      <c r="E627">
        <v>18</v>
      </c>
      <c r="F627">
        <v>15</v>
      </c>
      <c r="G627">
        <v>14</v>
      </c>
      <c r="H627">
        <v>47</v>
      </c>
      <c r="I627">
        <v>141</v>
      </c>
    </row>
    <row r="628" spans="1:9" x14ac:dyDescent="0.3">
      <c r="A628">
        <v>627</v>
      </c>
      <c r="B628" s="1">
        <v>42761</v>
      </c>
      <c r="C628">
        <v>129</v>
      </c>
      <c r="D628">
        <v>39</v>
      </c>
      <c r="E628">
        <v>15</v>
      </c>
      <c r="F628">
        <v>10</v>
      </c>
      <c r="G628">
        <v>13</v>
      </c>
      <c r="H628">
        <v>32</v>
      </c>
      <c r="I628">
        <v>129</v>
      </c>
    </row>
    <row r="629" spans="1:9" x14ac:dyDescent="0.3">
      <c r="A629">
        <v>628</v>
      </c>
      <c r="B629" s="1">
        <v>42762</v>
      </c>
      <c r="C629">
        <v>112</v>
      </c>
      <c r="D629">
        <v>26</v>
      </c>
      <c r="E629">
        <v>13</v>
      </c>
      <c r="F629">
        <v>6</v>
      </c>
      <c r="G629">
        <v>10</v>
      </c>
      <c r="H629">
        <v>16</v>
      </c>
      <c r="I629">
        <v>112</v>
      </c>
    </row>
    <row r="630" spans="1:9" x14ac:dyDescent="0.3">
      <c r="A630">
        <v>629</v>
      </c>
      <c r="B630" s="1">
        <v>42763</v>
      </c>
      <c r="C630">
        <v>81</v>
      </c>
      <c r="D630">
        <v>17</v>
      </c>
      <c r="E630">
        <v>4</v>
      </c>
      <c r="F630">
        <v>6</v>
      </c>
      <c r="G630">
        <v>10</v>
      </c>
      <c r="H630">
        <v>20</v>
      </c>
      <c r="I630">
        <v>81</v>
      </c>
    </row>
    <row r="631" spans="1:9" x14ac:dyDescent="0.3">
      <c r="A631">
        <v>630</v>
      </c>
      <c r="B631" s="1">
        <v>42764</v>
      </c>
      <c r="C631">
        <v>62</v>
      </c>
      <c r="D631">
        <v>19</v>
      </c>
      <c r="E631">
        <v>6</v>
      </c>
      <c r="F631">
        <v>7</v>
      </c>
      <c r="G631">
        <v>12</v>
      </c>
      <c r="H631">
        <v>20</v>
      </c>
      <c r="I631">
        <v>62</v>
      </c>
    </row>
    <row r="632" spans="1:9" x14ac:dyDescent="0.3">
      <c r="A632">
        <v>631</v>
      </c>
      <c r="B632" s="1">
        <v>42765</v>
      </c>
      <c r="C632">
        <v>68</v>
      </c>
      <c r="D632">
        <v>26</v>
      </c>
      <c r="E632">
        <v>9</v>
      </c>
      <c r="F632">
        <v>9</v>
      </c>
      <c r="G632">
        <v>12</v>
      </c>
      <c r="H632">
        <v>33</v>
      </c>
      <c r="I632">
        <v>68</v>
      </c>
    </row>
    <row r="633" spans="1:9" x14ac:dyDescent="0.3">
      <c r="A633">
        <v>632</v>
      </c>
      <c r="B633" s="1">
        <v>42766</v>
      </c>
      <c r="C633">
        <v>82</v>
      </c>
      <c r="D633">
        <v>23</v>
      </c>
      <c r="E633">
        <v>6</v>
      </c>
      <c r="F633">
        <v>6</v>
      </c>
      <c r="G633">
        <v>14</v>
      </c>
      <c r="H633">
        <v>34</v>
      </c>
      <c r="I633">
        <v>82</v>
      </c>
    </row>
    <row r="634" spans="1:9" x14ac:dyDescent="0.3">
      <c r="A634">
        <v>633</v>
      </c>
      <c r="B634" s="1">
        <v>42767</v>
      </c>
      <c r="C634">
        <v>76</v>
      </c>
      <c r="D634">
        <v>26</v>
      </c>
      <c r="E634">
        <v>4</v>
      </c>
      <c r="F634">
        <v>8</v>
      </c>
      <c r="G634">
        <v>13</v>
      </c>
      <c r="H634">
        <v>39</v>
      </c>
      <c r="I634">
        <v>76</v>
      </c>
    </row>
    <row r="635" spans="1:9" x14ac:dyDescent="0.3">
      <c r="A635">
        <v>634</v>
      </c>
      <c r="B635" s="1">
        <v>42768</v>
      </c>
      <c r="C635">
        <v>80</v>
      </c>
      <c r="D635">
        <v>24</v>
      </c>
      <c r="E635">
        <v>4</v>
      </c>
      <c r="F635">
        <v>7</v>
      </c>
      <c r="G635">
        <v>14</v>
      </c>
      <c r="H635">
        <v>40</v>
      </c>
      <c r="I635">
        <v>80</v>
      </c>
    </row>
    <row r="636" spans="1:9" x14ac:dyDescent="0.3">
      <c r="A636">
        <v>635</v>
      </c>
      <c r="B636" s="1">
        <v>42769</v>
      </c>
      <c r="C636">
        <v>77</v>
      </c>
      <c r="D636">
        <v>21</v>
      </c>
      <c r="E636">
        <v>9</v>
      </c>
      <c r="F636">
        <v>7</v>
      </c>
      <c r="G636">
        <v>11</v>
      </c>
      <c r="H636">
        <v>23</v>
      </c>
      <c r="I636">
        <v>77</v>
      </c>
    </row>
    <row r="637" spans="1:9" x14ac:dyDescent="0.3">
      <c r="A637">
        <v>636</v>
      </c>
      <c r="B637" s="1">
        <v>42770</v>
      </c>
      <c r="C637">
        <v>70</v>
      </c>
      <c r="D637">
        <v>25</v>
      </c>
      <c r="E637">
        <v>5</v>
      </c>
      <c r="F637">
        <v>7</v>
      </c>
      <c r="G637">
        <v>11</v>
      </c>
      <c r="H637">
        <v>30</v>
      </c>
      <c r="I637">
        <v>70</v>
      </c>
    </row>
    <row r="638" spans="1:9" x14ac:dyDescent="0.3">
      <c r="A638">
        <v>637</v>
      </c>
      <c r="B638" s="1">
        <v>42771</v>
      </c>
      <c r="C638">
        <v>78</v>
      </c>
      <c r="D638">
        <v>22</v>
      </c>
      <c r="E638">
        <v>3</v>
      </c>
      <c r="F638">
        <v>8</v>
      </c>
      <c r="G638">
        <v>12</v>
      </c>
      <c r="H638">
        <v>37</v>
      </c>
      <c r="I638">
        <v>78</v>
      </c>
    </row>
    <row r="639" spans="1:9" x14ac:dyDescent="0.3">
      <c r="A639">
        <v>638</v>
      </c>
      <c r="B639" s="1">
        <v>42772</v>
      </c>
      <c r="C639">
        <v>71</v>
      </c>
      <c r="D639">
        <v>19</v>
      </c>
      <c r="E639">
        <v>3</v>
      </c>
      <c r="F639">
        <v>6</v>
      </c>
      <c r="G639">
        <v>12</v>
      </c>
      <c r="H639">
        <v>28</v>
      </c>
      <c r="I639">
        <v>71</v>
      </c>
    </row>
    <row r="640" spans="1:9" x14ac:dyDescent="0.3">
      <c r="A640">
        <v>639</v>
      </c>
      <c r="B640" s="1">
        <v>42773</v>
      </c>
      <c r="C640">
        <v>62</v>
      </c>
      <c r="D640">
        <v>21</v>
      </c>
      <c r="E640">
        <v>4</v>
      </c>
      <c r="F640">
        <v>6</v>
      </c>
      <c r="G640">
        <v>13</v>
      </c>
      <c r="H640">
        <v>37</v>
      </c>
      <c r="I640">
        <v>62</v>
      </c>
    </row>
    <row r="641" spans="1:9" x14ac:dyDescent="0.3">
      <c r="A641">
        <v>640</v>
      </c>
      <c r="B641" s="1">
        <v>42774</v>
      </c>
      <c r="C641">
        <v>63</v>
      </c>
      <c r="D641">
        <v>17</v>
      </c>
      <c r="E641">
        <v>3</v>
      </c>
      <c r="F641">
        <v>9</v>
      </c>
      <c r="G641">
        <v>12</v>
      </c>
      <c r="H641">
        <v>29</v>
      </c>
      <c r="I641">
        <v>63</v>
      </c>
    </row>
    <row r="642" spans="1:9" x14ac:dyDescent="0.3">
      <c r="A642">
        <v>641</v>
      </c>
      <c r="B642" s="1">
        <v>42775</v>
      </c>
      <c r="C642">
        <v>59</v>
      </c>
      <c r="D642">
        <v>123</v>
      </c>
      <c r="E642">
        <v>7</v>
      </c>
      <c r="F642">
        <v>11</v>
      </c>
      <c r="G642">
        <v>15</v>
      </c>
      <c r="H642">
        <v>18</v>
      </c>
      <c r="I642">
        <v>123</v>
      </c>
    </row>
    <row r="643" spans="1:9" x14ac:dyDescent="0.3">
      <c r="A643">
        <v>642</v>
      </c>
      <c r="B643" s="1">
        <v>42776</v>
      </c>
      <c r="C643">
        <v>98</v>
      </c>
      <c r="D643">
        <v>44</v>
      </c>
      <c r="E643">
        <v>9</v>
      </c>
      <c r="F643">
        <v>12</v>
      </c>
      <c r="G643">
        <v>15</v>
      </c>
      <c r="H643">
        <v>14</v>
      </c>
      <c r="I643">
        <v>98</v>
      </c>
    </row>
    <row r="644" spans="1:9" x14ac:dyDescent="0.3">
      <c r="A644">
        <v>643</v>
      </c>
      <c r="B644" s="1">
        <v>42777</v>
      </c>
      <c r="C644">
        <v>125</v>
      </c>
      <c r="D644">
        <v>44</v>
      </c>
      <c r="E644">
        <v>12</v>
      </c>
      <c r="F644">
        <v>14</v>
      </c>
      <c r="G644">
        <v>15</v>
      </c>
      <c r="H644">
        <v>14</v>
      </c>
      <c r="I644">
        <v>125</v>
      </c>
    </row>
    <row r="645" spans="1:9" x14ac:dyDescent="0.3">
      <c r="A645">
        <v>644</v>
      </c>
      <c r="B645" s="1">
        <v>42778</v>
      </c>
      <c r="C645">
        <v>123</v>
      </c>
      <c r="D645">
        <v>47</v>
      </c>
      <c r="E645">
        <v>13</v>
      </c>
      <c r="F645">
        <v>22</v>
      </c>
      <c r="G645">
        <v>23</v>
      </c>
      <c r="H645">
        <v>14</v>
      </c>
      <c r="I645">
        <v>123</v>
      </c>
    </row>
    <row r="646" spans="1:9" x14ac:dyDescent="0.3">
      <c r="A646">
        <v>645</v>
      </c>
      <c r="B646" s="1">
        <v>42779</v>
      </c>
      <c r="C646">
        <v>128</v>
      </c>
      <c r="D646">
        <v>50</v>
      </c>
      <c r="E646">
        <v>14</v>
      </c>
      <c r="F646">
        <v>14</v>
      </c>
      <c r="G646">
        <v>14</v>
      </c>
      <c r="H646">
        <v>14</v>
      </c>
      <c r="I646">
        <v>128</v>
      </c>
    </row>
    <row r="647" spans="1:9" x14ac:dyDescent="0.3">
      <c r="A647">
        <v>646</v>
      </c>
      <c r="B647" s="1">
        <v>42780</v>
      </c>
      <c r="C647">
        <v>140</v>
      </c>
      <c r="D647">
        <v>41</v>
      </c>
      <c r="E647">
        <v>12</v>
      </c>
      <c r="F647">
        <v>16</v>
      </c>
      <c r="G647">
        <v>19</v>
      </c>
      <c r="H647">
        <v>14</v>
      </c>
      <c r="I647">
        <v>140</v>
      </c>
    </row>
    <row r="648" spans="1:9" x14ac:dyDescent="0.3">
      <c r="A648">
        <v>647</v>
      </c>
      <c r="B648" s="1">
        <v>42781</v>
      </c>
      <c r="C648">
        <v>113</v>
      </c>
      <c r="D648">
        <v>23</v>
      </c>
      <c r="E648">
        <v>3</v>
      </c>
      <c r="F648">
        <v>11</v>
      </c>
      <c r="G648">
        <v>13</v>
      </c>
      <c r="H648">
        <v>14</v>
      </c>
      <c r="I648">
        <v>113</v>
      </c>
    </row>
    <row r="649" spans="1:9" x14ac:dyDescent="0.3">
      <c r="A649">
        <v>648</v>
      </c>
      <c r="B649" s="1">
        <v>42782</v>
      </c>
      <c r="C649">
        <v>74</v>
      </c>
      <c r="D649">
        <v>48</v>
      </c>
      <c r="E649">
        <v>13</v>
      </c>
      <c r="F649">
        <v>19</v>
      </c>
      <c r="G649">
        <v>12</v>
      </c>
      <c r="H649">
        <v>14</v>
      </c>
      <c r="I649">
        <v>74</v>
      </c>
    </row>
    <row r="650" spans="1:9" x14ac:dyDescent="0.3">
      <c r="A650">
        <v>649</v>
      </c>
      <c r="B650" s="1">
        <v>42785</v>
      </c>
      <c r="C650">
        <v>95</v>
      </c>
      <c r="D650">
        <v>14</v>
      </c>
      <c r="E650">
        <v>2</v>
      </c>
      <c r="F650">
        <v>6</v>
      </c>
      <c r="G650">
        <v>11</v>
      </c>
      <c r="H650">
        <v>14</v>
      </c>
      <c r="I650">
        <v>95</v>
      </c>
    </row>
    <row r="651" spans="1:9" x14ac:dyDescent="0.3">
      <c r="A651">
        <v>650</v>
      </c>
      <c r="B651" s="1">
        <v>42786</v>
      </c>
      <c r="C651">
        <v>45</v>
      </c>
      <c r="D651">
        <v>10</v>
      </c>
      <c r="E651">
        <v>10</v>
      </c>
      <c r="F651">
        <v>5</v>
      </c>
      <c r="G651">
        <v>12</v>
      </c>
      <c r="H651">
        <v>14</v>
      </c>
      <c r="I651">
        <v>45</v>
      </c>
    </row>
    <row r="652" spans="1:9" x14ac:dyDescent="0.3">
      <c r="A652">
        <v>651</v>
      </c>
      <c r="B652" s="1">
        <v>42787</v>
      </c>
      <c r="C652">
        <v>39</v>
      </c>
      <c r="D652">
        <v>10</v>
      </c>
      <c r="E652">
        <v>13</v>
      </c>
      <c r="F652">
        <v>3</v>
      </c>
      <c r="G652">
        <v>11</v>
      </c>
      <c r="H652">
        <v>14</v>
      </c>
      <c r="I652">
        <v>39</v>
      </c>
    </row>
    <row r="653" spans="1:9" x14ac:dyDescent="0.3">
      <c r="A653">
        <v>652</v>
      </c>
      <c r="B653" s="1">
        <v>42788</v>
      </c>
      <c r="C653">
        <v>39</v>
      </c>
      <c r="D653">
        <v>14</v>
      </c>
      <c r="E653">
        <v>2</v>
      </c>
      <c r="F653">
        <v>5</v>
      </c>
      <c r="G653">
        <v>12</v>
      </c>
      <c r="H653">
        <v>14</v>
      </c>
      <c r="I653">
        <v>39</v>
      </c>
    </row>
    <row r="654" spans="1:9" x14ac:dyDescent="0.3">
      <c r="A654">
        <v>653</v>
      </c>
      <c r="B654" s="1">
        <v>42789</v>
      </c>
      <c r="C654">
        <v>53</v>
      </c>
      <c r="D654">
        <v>16</v>
      </c>
      <c r="E654">
        <v>13</v>
      </c>
      <c r="F654">
        <v>9</v>
      </c>
      <c r="G654">
        <v>13</v>
      </c>
      <c r="H654">
        <v>14</v>
      </c>
      <c r="I654">
        <v>53</v>
      </c>
    </row>
    <row r="655" spans="1:9" x14ac:dyDescent="0.3">
      <c r="A655">
        <v>654</v>
      </c>
      <c r="B655" s="1">
        <v>42790</v>
      </c>
      <c r="C655">
        <v>59</v>
      </c>
      <c r="D655">
        <v>16</v>
      </c>
      <c r="E655">
        <v>2</v>
      </c>
      <c r="F655">
        <v>9</v>
      </c>
      <c r="G655">
        <v>12</v>
      </c>
      <c r="H655">
        <v>14</v>
      </c>
      <c r="I655">
        <v>59</v>
      </c>
    </row>
    <row r="656" spans="1:9" x14ac:dyDescent="0.3">
      <c r="A656">
        <v>655</v>
      </c>
      <c r="B656" s="1">
        <v>42791</v>
      </c>
      <c r="C656">
        <v>59</v>
      </c>
      <c r="D656">
        <v>20</v>
      </c>
      <c r="E656">
        <v>4</v>
      </c>
      <c r="F656">
        <v>9</v>
      </c>
      <c r="G656">
        <v>14</v>
      </c>
      <c r="H656">
        <v>14</v>
      </c>
      <c r="I656">
        <v>59</v>
      </c>
    </row>
    <row r="657" spans="1:9" x14ac:dyDescent="0.3">
      <c r="A657">
        <v>656</v>
      </c>
      <c r="B657" s="1">
        <v>42792</v>
      </c>
      <c r="C657">
        <v>69</v>
      </c>
      <c r="D657">
        <v>21</v>
      </c>
      <c r="E657">
        <v>4</v>
      </c>
      <c r="F657">
        <v>14</v>
      </c>
      <c r="G657">
        <v>14</v>
      </c>
      <c r="H657">
        <v>14</v>
      </c>
      <c r="I657">
        <v>69</v>
      </c>
    </row>
    <row r="658" spans="1:9" x14ac:dyDescent="0.3">
      <c r="A658">
        <v>657</v>
      </c>
      <c r="B658" s="1">
        <v>42793</v>
      </c>
      <c r="C658">
        <v>70</v>
      </c>
      <c r="D658">
        <v>27</v>
      </c>
      <c r="E658">
        <v>7</v>
      </c>
      <c r="F658">
        <v>12</v>
      </c>
      <c r="G658">
        <v>24</v>
      </c>
      <c r="H658">
        <v>14</v>
      </c>
      <c r="I658">
        <v>70</v>
      </c>
    </row>
    <row r="659" spans="1:9" x14ac:dyDescent="0.3">
      <c r="A659">
        <v>658</v>
      </c>
      <c r="B659" s="1">
        <v>42794</v>
      </c>
      <c r="C659">
        <v>83</v>
      </c>
      <c r="D659">
        <v>49</v>
      </c>
      <c r="E659">
        <v>14</v>
      </c>
      <c r="F659">
        <v>10</v>
      </c>
      <c r="G659">
        <v>13</v>
      </c>
      <c r="H659">
        <v>14</v>
      </c>
      <c r="I659">
        <v>83</v>
      </c>
    </row>
    <row r="660" spans="1:9" x14ac:dyDescent="0.3">
      <c r="A660">
        <v>659</v>
      </c>
      <c r="B660" s="1">
        <v>42795</v>
      </c>
      <c r="C660">
        <v>126</v>
      </c>
      <c r="D660">
        <v>74</v>
      </c>
      <c r="E660">
        <v>20</v>
      </c>
      <c r="F660">
        <v>12</v>
      </c>
      <c r="G660">
        <v>16</v>
      </c>
      <c r="H660">
        <v>14</v>
      </c>
      <c r="I660">
        <v>126</v>
      </c>
    </row>
    <row r="661" spans="1:9" x14ac:dyDescent="0.3">
      <c r="A661">
        <v>660</v>
      </c>
      <c r="B661" s="1">
        <v>42796</v>
      </c>
      <c r="C661">
        <v>156</v>
      </c>
      <c r="D661">
        <v>70</v>
      </c>
      <c r="E661">
        <v>4</v>
      </c>
      <c r="F661">
        <v>15</v>
      </c>
      <c r="G661">
        <v>17</v>
      </c>
      <c r="H661">
        <v>14</v>
      </c>
      <c r="I661">
        <v>156</v>
      </c>
    </row>
    <row r="662" spans="1:9" x14ac:dyDescent="0.3">
      <c r="A662">
        <v>661</v>
      </c>
      <c r="B662" s="1">
        <v>42797</v>
      </c>
      <c r="C662">
        <v>151</v>
      </c>
      <c r="D662">
        <v>63</v>
      </c>
      <c r="E662">
        <v>5</v>
      </c>
      <c r="F662">
        <v>10</v>
      </c>
      <c r="G662">
        <v>13</v>
      </c>
      <c r="H662">
        <v>14</v>
      </c>
      <c r="I662">
        <v>151</v>
      </c>
    </row>
    <row r="663" spans="1:9" x14ac:dyDescent="0.3">
      <c r="A663">
        <v>662</v>
      </c>
      <c r="B663" s="1">
        <v>42798</v>
      </c>
      <c r="C663">
        <v>150</v>
      </c>
      <c r="D663">
        <v>55</v>
      </c>
      <c r="E663">
        <v>7</v>
      </c>
      <c r="F663">
        <v>7</v>
      </c>
      <c r="G663">
        <v>13</v>
      </c>
      <c r="H663">
        <v>14</v>
      </c>
      <c r="I663">
        <v>150</v>
      </c>
    </row>
    <row r="664" spans="1:9" x14ac:dyDescent="0.3">
      <c r="A664">
        <v>663</v>
      </c>
      <c r="B664" s="1">
        <v>42799</v>
      </c>
      <c r="C664">
        <v>131</v>
      </c>
      <c r="D664">
        <v>58</v>
      </c>
      <c r="E664">
        <v>1</v>
      </c>
      <c r="F664">
        <v>6</v>
      </c>
      <c r="G664">
        <v>17</v>
      </c>
      <c r="H664">
        <v>14</v>
      </c>
      <c r="I664">
        <v>131</v>
      </c>
    </row>
    <row r="665" spans="1:9" x14ac:dyDescent="0.3">
      <c r="A665">
        <v>664</v>
      </c>
      <c r="B665" s="1">
        <v>42800</v>
      </c>
      <c r="C665">
        <v>137</v>
      </c>
      <c r="D665">
        <v>53</v>
      </c>
      <c r="E665">
        <v>3</v>
      </c>
      <c r="F665">
        <v>6</v>
      </c>
      <c r="G665">
        <v>13</v>
      </c>
      <c r="H665">
        <v>14</v>
      </c>
      <c r="I665">
        <v>137</v>
      </c>
    </row>
    <row r="666" spans="1:9" x14ac:dyDescent="0.3">
      <c r="A666">
        <v>665</v>
      </c>
      <c r="B666" s="1">
        <v>42801</v>
      </c>
      <c r="C666">
        <v>142</v>
      </c>
      <c r="D666">
        <v>48</v>
      </c>
      <c r="E666">
        <v>13</v>
      </c>
      <c r="F666">
        <v>19</v>
      </c>
      <c r="G666">
        <v>12</v>
      </c>
      <c r="H666">
        <v>14</v>
      </c>
      <c r="I666">
        <v>142</v>
      </c>
    </row>
    <row r="667" spans="1:9" x14ac:dyDescent="0.3">
      <c r="A667">
        <v>666</v>
      </c>
      <c r="B667" s="1">
        <v>42803</v>
      </c>
      <c r="C667">
        <v>95</v>
      </c>
      <c r="D667">
        <v>73</v>
      </c>
      <c r="E667">
        <v>13</v>
      </c>
      <c r="F667">
        <v>12</v>
      </c>
      <c r="G667">
        <v>12</v>
      </c>
      <c r="H667">
        <v>14</v>
      </c>
      <c r="I667">
        <v>95</v>
      </c>
    </row>
    <row r="668" spans="1:9" x14ac:dyDescent="0.3">
      <c r="A668">
        <v>667</v>
      </c>
      <c r="B668" s="1">
        <v>42804</v>
      </c>
      <c r="C668">
        <v>160</v>
      </c>
      <c r="D668">
        <v>60</v>
      </c>
      <c r="E668">
        <v>13</v>
      </c>
      <c r="F668">
        <v>4</v>
      </c>
      <c r="G668">
        <v>11</v>
      </c>
      <c r="H668">
        <v>14</v>
      </c>
      <c r="I668">
        <v>160</v>
      </c>
    </row>
    <row r="669" spans="1:9" x14ac:dyDescent="0.3">
      <c r="A669">
        <v>668</v>
      </c>
      <c r="B669" s="1">
        <v>42805</v>
      </c>
      <c r="C669">
        <v>151</v>
      </c>
      <c r="D669">
        <v>36</v>
      </c>
      <c r="E669">
        <v>13</v>
      </c>
      <c r="F669">
        <v>4</v>
      </c>
      <c r="G669">
        <v>10</v>
      </c>
      <c r="H669">
        <v>14</v>
      </c>
      <c r="I669">
        <v>151</v>
      </c>
    </row>
    <row r="670" spans="1:9" x14ac:dyDescent="0.3">
      <c r="A670">
        <v>669</v>
      </c>
      <c r="B670" s="1">
        <v>42806</v>
      </c>
      <c r="C670">
        <v>92</v>
      </c>
      <c r="D670">
        <v>35</v>
      </c>
      <c r="E670">
        <v>13</v>
      </c>
      <c r="F670">
        <v>3</v>
      </c>
      <c r="G670">
        <v>10</v>
      </c>
      <c r="H670">
        <v>14</v>
      </c>
      <c r="I670">
        <v>92</v>
      </c>
    </row>
    <row r="671" spans="1:9" x14ac:dyDescent="0.3">
      <c r="A671">
        <v>670</v>
      </c>
      <c r="B671" s="1">
        <v>42807</v>
      </c>
      <c r="C671">
        <v>88</v>
      </c>
      <c r="D671">
        <v>48</v>
      </c>
      <c r="E671">
        <v>13</v>
      </c>
      <c r="F671">
        <v>19</v>
      </c>
      <c r="G671">
        <v>12</v>
      </c>
      <c r="H671">
        <v>14</v>
      </c>
      <c r="I671">
        <v>88</v>
      </c>
    </row>
    <row r="672" spans="1:9" x14ac:dyDescent="0.3">
      <c r="A672">
        <v>671</v>
      </c>
      <c r="B672" s="1">
        <v>42808</v>
      </c>
      <c r="C672">
        <v>95</v>
      </c>
      <c r="D672">
        <v>46</v>
      </c>
      <c r="E672">
        <v>15</v>
      </c>
      <c r="F672">
        <v>1</v>
      </c>
      <c r="G672">
        <v>11</v>
      </c>
      <c r="H672">
        <v>14</v>
      </c>
      <c r="I672">
        <v>95</v>
      </c>
    </row>
    <row r="673" spans="1:9" x14ac:dyDescent="0.3">
      <c r="A673">
        <v>672</v>
      </c>
      <c r="B673" s="1">
        <v>42809</v>
      </c>
      <c r="C673">
        <v>108</v>
      </c>
      <c r="D673">
        <v>40</v>
      </c>
      <c r="E673">
        <v>21</v>
      </c>
      <c r="F673">
        <v>2</v>
      </c>
      <c r="G673">
        <v>16</v>
      </c>
      <c r="H673">
        <v>14</v>
      </c>
      <c r="I673">
        <v>108</v>
      </c>
    </row>
    <row r="674" spans="1:9" x14ac:dyDescent="0.3">
      <c r="A674">
        <v>673</v>
      </c>
      <c r="B674" s="1">
        <v>42810</v>
      </c>
      <c r="C674">
        <v>110</v>
      </c>
      <c r="D674">
        <v>43</v>
      </c>
      <c r="E674">
        <v>18</v>
      </c>
      <c r="F674">
        <v>3</v>
      </c>
      <c r="G674">
        <v>13</v>
      </c>
      <c r="H674">
        <v>14</v>
      </c>
      <c r="I674">
        <v>110</v>
      </c>
    </row>
    <row r="675" spans="1:9" x14ac:dyDescent="0.3">
      <c r="A675">
        <v>674</v>
      </c>
      <c r="B675" s="1">
        <v>42811</v>
      </c>
      <c r="C675">
        <v>106</v>
      </c>
      <c r="D675">
        <v>40</v>
      </c>
      <c r="E675">
        <v>19</v>
      </c>
      <c r="F675">
        <v>4</v>
      </c>
      <c r="G675">
        <v>10</v>
      </c>
      <c r="H675">
        <v>14</v>
      </c>
      <c r="I675">
        <v>106</v>
      </c>
    </row>
    <row r="676" spans="1:9" x14ac:dyDescent="0.3">
      <c r="A676">
        <v>675</v>
      </c>
      <c r="B676" s="1">
        <v>42812</v>
      </c>
      <c r="C676">
        <v>99</v>
      </c>
      <c r="D676">
        <v>30</v>
      </c>
      <c r="E676">
        <v>20</v>
      </c>
      <c r="F676">
        <v>4</v>
      </c>
      <c r="G676">
        <v>10</v>
      </c>
      <c r="H676">
        <v>14</v>
      </c>
      <c r="I676">
        <v>99</v>
      </c>
    </row>
    <row r="677" spans="1:9" x14ac:dyDescent="0.3">
      <c r="A677">
        <v>676</v>
      </c>
      <c r="B677" s="1">
        <v>42813</v>
      </c>
      <c r="C677">
        <v>78</v>
      </c>
      <c r="D677">
        <v>35</v>
      </c>
      <c r="E677">
        <v>15</v>
      </c>
      <c r="F677">
        <v>4</v>
      </c>
      <c r="G677">
        <v>10</v>
      </c>
      <c r="H677">
        <v>14</v>
      </c>
      <c r="I677">
        <v>78</v>
      </c>
    </row>
    <row r="678" spans="1:9" x14ac:dyDescent="0.3">
      <c r="A678">
        <v>677</v>
      </c>
      <c r="B678" s="1">
        <v>42814</v>
      </c>
      <c r="C678">
        <v>80</v>
      </c>
      <c r="D678">
        <v>28</v>
      </c>
      <c r="E678">
        <v>12</v>
      </c>
      <c r="F678">
        <v>5</v>
      </c>
      <c r="G678">
        <v>10</v>
      </c>
      <c r="H678">
        <v>14</v>
      </c>
      <c r="I678">
        <v>80</v>
      </c>
    </row>
    <row r="679" spans="1:9" x14ac:dyDescent="0.3">
      <c r="A679">
        <v>678</v>
      </c>
      <c r="B679" s="1">
        <v>42815</v>
      </c>
      <c r="C679">
        <v>68</v>
      </c>
      <c r="D679">
        <v>31</v>
      </c>
      <c r="E679">
        <v>11</v>
      </c>
      <c r="F679">
        <v>4</v>
      </c>
      <c r="G679">
        <v>10</v>
      </c>
      <c r="H679">
        <v>14</v>
      </c>
      <c r="I679">
        <v>68</v>
      </c>
    </row>
    <row r="680" spans="1:9" x14ac:dyDescent="0.3">
      <c r="A680">
        <v>679</v>
      </c>
      <c r="B680" s="1">
        <v>42816</v>
      </c>
      <c r="C680">
        <v>74</v>
      </c>
      <c r="D680">
        <v>30</v>
      </c>
      <c r="E680">
        <v>11</v>
      </c>
      <c r="F680">
        <v>4</v>
      </c>
      <c r="G680">
        <v>10</v>
      </c>
      <c r="H680">
        <v>14</v>
      </c>
      <c r="I680">
        <v>74</v>
      </c>
    </row>
    <row r="681" spans="1:9" x14ac:dyDescent="0.3">
      <c r="A681">
        <v>680</v>
      </c>
      <c r="B681" s="1">
        <v>42817</v>
      </c>
      <c r="C681">
        <v>75</v>
      </c>
      <c r="D681">
        <v>29</v>
      </c>
      <c r="E681">
        <v>13</v>
      </c>
      <c r="F681">
        <v>3</v>
      </c>
      <c r="G681">
        <v>10</v>
      </c>
      <c r="H681">
        <v>14</v>
      </c>
      <c r="I681">
        <v>75</v>
      </c>
    </row>
    <row r="682" spans="1:9" x14ac:dyDescent="0.3">
      <c r="A682">
        <v>681</v>
      </c>
      <c r="B682" s="1">
        <v>42818</v>
      </c>
      <c r="C682">
        <v>73</v>
      </c>
      <c r="D682">
        <v>28</v>
      </c>
      <c r="E682">
        <v>11</v>
      </c>
      <c r="F682">
        <v>6</v>
      </c>
      <c r="G682">
        <v>13</v>
      </c>
      <c r="H682">
        <v>14</v>
      </c>
      <c r="I682">
        <v>73</v>
      </c>
    </row>
    <row r="683" spans="1:9" x14ac:dyDescent="0.3">
      <c r="A683">
        <v>682</v>
      </c>
      <c r="B683" s="1">
        <v>42819</v>
      </c>
      <c r="C683">
        <v>69</v>
      </c>
      <c r="D683">
        <v>34</v>
      </c>
      <c r="E683">
        <v>10</v>
      </c>
      <c r="F683">
        <v>7</v>
      </c>
      <c r="G683">
        <v>13</v>
      </c>
      <c r="H683">
        <v>14</v>
      </c>
      <c r="I683">
        <v>69</v>
      </c>
    </row>
    <row r="684" spans="1:9" x14ac:dyDescent="0.3">
      <c r="A684">
        <v>683</v>
      </c>
      <c r="B684" s="1">
        <v>42820</v>
      </c>
      <c r="C684">
        <v>77</v>
      </c>
      <c r="D684">
        <v>46</v>
      </c>
      <c r="E684">
        <v>10</v>
      </c>
      <c r="F684">
        <v>10</v>
      </c>
      <c r="G684">
        <v>14</v>
      </c>
      <c r="H684">
        <v>14</v>
      </c>
      <c r="I684">
        <v>77</v>
      </c>
    </row>
    <row r="685" spans="1:9" x14ac:dyDescent="0.3">
      <c r="A685">
        <v>684</v>
      </c>
      <c r="B685" s="1">
        <v>42821</v>
      </c>
      <c r="C685">
        <v>96</v>
      </c>
      <c r="D685">
        <v>60</v>
      </c>
      <c r="E685">
        <v>18</v>
      </c>
      <c r="F685">
        <v>13</v>
      </c>
      <c r="G685">
        <v>16</v>
      </c>
      <c r="H685">
        <v>14</v>
      </c>
      <c r="I685">
        <v>96</v>
      </c>
    </row>
    <row r="686" spans="1:9" x14ac:dyDescent="0.3">
      <c r="A686">
        <v>685</v>
      </c>
      <c r="B686" s="1">
        <v>42822</v>
      </c>
      <c r="C686">
        <v>136</v>
      </c>
      <c r="D686">
        <v>48</v>
      </c>
      <c r="E686">
        <v>18</v>
      </c>
      <c r="F686">
        <v>8</v>
      </c>
      <c r="G686">
        <v>12</v>
      </c>
      <c r="H686">
        <v>14</v>
      </c>
      <c r="I686">
        <v>136</v>
      </c>
    </row>
    <row r="687" spans="1:9" x14ac:dyDescent="0.3">
      <c r="A687">
        <v>686</v>
      </c>
      <c r="B687" s="1">
        <v>42823</v>
      </c>
      <c r="C687">
        <v>116</v>
      </c>
      <c r="D687">
        <v>43</v>
      </c>
      <c r="E687">
        <v>15</v>
      </c>
      <c r="F687">
        <v>24</v>
      </c>
      <c r="G687">
        <v>14</v>
      </c>
      <c r="H687">
        <v>14</v>
      </c>
      <c r="I687">
        <v>116</v>
      </c>
    </row>
    <row r="688" spans="1:9" x14ac:dyDescent="0.3">
      <c r="A688">
        <v>687</v>
      </c>
      <c r="B688" s="1">
        <v>42824</v>
      </c>
      <c r="C688">
        <v>101</v>
      </c>
      <c r="D688">
        <v>25</v>
      </c>
      <c r="E688">
        <v>10</v>
      </c>
      <c r="F688">
        <v>19</v>
      </c>
      <c r="G688">
        <v>13</v>
      </c>
      <c r="H688">
        <v>14</v>
      </c>
      <c r="I688">
        <v>101</v>
      </c>
    </row>
    <row r="689" spans="1:9" x14ac:dyDescent="0.3">
      <c r="A689">
        <v>688</v>
      </c>
      <c r="B689" s="1">
        <v>42825</v>
      </c>
      <c r="C689">
        <v>68</v>
      </c>
      <c r="D689">
        <v>37</v>
      </c>
      <c r="E689">
        <v>11</v>
      </c>
      <c r="F689">
        <v>22</v>
      </c>
      <c r="G689">
        <v>14</v>
      </c>
      <c r="H689">
        <v>14</v>
      </c>
      <c r="I689">
        <v>68</v>
      </c>
    </row>
    <row r="690" spans="1:9" x14ac:dyDescent="0.3">
      <c r="A690">
        <v>689</v>
      </c>
      <c r="B690" s="1">
        <v>42826</v>
      </c>
      <c r="C690">
        <v>87</v>
      </c>
      <c r="D690">
        <v>48</v>
      </c>
      <c r="E690">
        <v>13</v>
      </c>
      <c r="F690">
        <v>34</v>
      </c>
      <c r="G690">
        <v>16</v>
      </c>
      <c r="H690">
        <v>12</v>
      </c>
      <c r="I690">
        <v>87</v>
      </c>
    </row>
    <row r="691" spans="1:9" x14ac:dyDescent="0.3">
      <c r="A691">
        <v>690</v>
      </c>
      <c r="B691" s="1">
        <v>42827</v>
      </c>
      <c r="C691">
        <v>106</v>
      </c>
      <c r="D691">
        <v>52</v>
      </c>
      <c r="E691">
        <v>16</v>
      </c>
      <c r="F691">
        <v>36</v>
      </c>
      <c r="G691">
        <v>17</v>
      </c>
      <c r="H691">
        <v>12</v>
      </c>
      <c r="I691">
        <v>106</v>
      </c>
    </row>
    <row r="692" spans="1:9" x14ac:dyDescent="0.3">
      <c r="A692">
        <v>691</v>
      </c>
      <c r="B692" s="1">
        <v>42828</v>
      </c>
      <c r="C692">
        <v>116</v>
      </c>
      <c r="D692">
        <v>34</v>
      </c>
      <c r="E692">
        <v>9</v>
      </c>
      <c r="F692">
        <v>20</v>
      </c>
      <c r="G692">
        <v>13</v>
      </c>
      <c r="H692">
        <v>12</v>
      </c>
      <c r="I692">
        <v>116</v>
      </c>
    </row>
    <row r="693" spans="1:9" x14ac:dyDescent="0.3">
      <c r="A693">
        <v>692</v>
      </c>
      <c r="B693" s="1">
        <v>42829</v>
      </c>
      <c r="C693">
        <v>83</v>
      </c>
      <c r="D693">
        <v>37</v>
      </c>
      <c r="E693">
        <v>12</v>
      </c>
      <c r="F693">
        <v>17</v>
      </c>
      <c r="G693">
        <v>13</v>
      </c>
      <c r="H693">
        <v>12</v>
      </c>
      <c r="I693">
        <v>83</v>
      </c>
    </row>
    <row r="694" spans="1:9" x14ac:dyDescent="0.3">
      <c r="A694">
        <v>693</v>
      </c>
      <c r="B694" s="1">
        <v>42830</v>
      </c>
      <c r="C694">
        <v>88</v>
      </c>
      <c r="D694">
        <v>34</v>
      </c>
      <c r="E694">
        <v>13</v>
      </c>
      <c r="F694">
        <v>14</v>
      </c>
      <c r="G694">
        <v>13</v>
      </c>
      <c r="H694">
        <v>12</v>
      </c>
      <c r="I694">
        <v>88</v>
      </c>
    </row>
    <row r="695" spans="1:9" x14ac:dyDescent="0.3">
      <c r="A695">
        <v>694</v>
      </c>
      <c r="B695" s="1">
        <v>42831</v>
      </c>
      <c r="C695">
        <v>83</v>
      </c>
      <c r="D695">
        <v>32</v>
      </c>
      <c r="E695">
        <v>18</v>
      </c>
      <c r="F695">
        <v>12</v>
      </c>
      <c r="G695">
        <v>12</v>
      </c>
      <c r="H695">
        <v>12</v>
      </c>
      <c r="I695">
        <v>83</v>
      </c>
    </row>
    <row r="696" spans="1:9" x14ac:dyDescent="0.3">
      <c r="A696">
        <v>695</v>
      </c>
      <c r="B696" s="1">
        <v>42832</v>
      </c>
      <c r="C696">
        <v>79</v>
      </c>
      <c r="D696">
        <v>35</v>
      </c>
      <c r="E696">
        <v>20</v>
      </c>
      <c r="F696">
        <v>11</v>
      </c>
      <c r="G696">
        <v>12</v>
      </c>
      <c r="H696">
        <v>12</v>
      </c>
      <c r="I696">
        <v>79</v>
      </c>
    </row>
    <row r="697" spans="1:9" x14ac:dyDescent="0.3">
      <c r="A697">
        <v>696</v>
      </c>
      <c r="B697" s="1">
        <v>42833</v>
      </c>
      <c r="C697">
        <v>84</v>
      </c>
      <c r="D697">
        <v>40</v>
      </c>
      <c r="E697">
        <v>18</v>
      </c>
      <c r="F697">
        <v>14</v>
      </c>
      <c r="G697">
        <v>13</v>
      </c>
      <c r="H697">
        <v>12</v>
      </c>
      <c r="I697">
        <v>84</v>
      </c>
    </row>
    <row r="698" spans="1:9" x14ac:dyDescent="0.3">
      <c r="A698">
        <v>697</v>
      </c>
      <c r="B698" s="1">
        <v>42834</v>
      </c>
      <c r="C698">
        <v>92</v>
      </c>
      <c r="D698">
        <v>46</v>
      </c>
      <c r="E698">
        <v>18</v>
      </c>
      <c r="F698">
        <v>18</v>
      </c>
      <c r="G698">
        <v>14</v>
      </c>
      <c r="H698">
        <v>12</v>
      </c>
      <c r="I698">
        <v>92</v>
      </c>
    </row>
    <row r="699" spans="1:9" x14ac:dyDescent="0.3">
      <c r="A699">
        <v>698</v>
      </c>
      <c r="B699" s="1">
        <v>42835</v>
      </c>
      <c r="C699">
        <v>101</v>
      </c>
      <c r="D699">
        <v>44</v>
      </c>
      <c r="E699">
        <v>15</v>
      </c>
      <c r="F699">
        <v>28</v>
      </c>
      <c r="G699">
        <v>14</v>
      </c>
      <c r="H699">
        <v>12</v>
      </c>
      <c r="I699">
        <v>101</v>
      </c>
    </row>
    <row r="700" spans="1:9" x14ac:dyDescent="0.3">
      <c r="A700">
        <v>699</v>
      </c>
      <c r="B700" s="1">
        <v>42836</v>
      </c>
      <c r="C700">
        <v>94</v>
      </c>
      <c r="D700">
        <v>34</v>
      </c>
      <c r="E700">
        <v>12</v>
      </c>
      <c r="F700">
        <v>19</v>
      </c>
      <c r="G700">
        <v>13</v>
      </c>
      <c r="H700">
        <v>12</v>
      </c>
      <c r="I700">
        <v>94</v>
      </c>
    </row>
    <row r="701" spans="1:9" x14ac:dyDescent="0.3">
      <c r="A701">
        <v>700</v>
      </c>
      <c r="B701" s="1">
        <v>42837</v>
      </c>
      <c r="C701">
        <v>83</v>
      </c>
      <c r="D701">
        <v>18</v>
      </c>
      <c r="E701">
        <v>14</v>
      </c>
      <c r="F701">
        <v>55</v>
      </c>
      <c r="G701">
        <v>15</v>
      </c>
      <c r="H701">
        <v>12</v>
      </c>
      <c r="I701">
        <v>83</v>
      </c>
    </row>
    <row r="702" spans="1:9" x14ac:dyDescent="0.3">
      <c r="A702">
        <v>701</v>
      </c>
      <c r="B702" s="1">
        <v>42838</v>
      </c>
      <c r="C702">
        <v>48</v>
      </c>
      <c r="D702">
        <v>23</v>
      </c>
      <c r="E702">
        <v>14</v>
      </c>
      <c r="F702">
        <v>75</v>
      </c>
      <c r="G702">
        <v>14</v>
      </c>
      <c r="H702">
        <v>12</v>
      </c>
      <c r="I702">
        <v>75</v>
      </c>
    </row>
    <row r="703" spans="1:9" x14ac:dyDescent="0.3">
      <c r="A703">
        <v>702</v>
      </c>
      <c r="B703" s="1">
        <v>42839</v>
      </c>
      <c r="C703">
        <v>55</v>
      </c>
      <c r="D703">
        <v>4</v>
      </c>
      <c r="E703">
        <v>4</v>
      </c>
      <c r="F703">
        <v>39</v>
      </c>
      <c r="G703">
        <v>12</v>
      </c>
      <c r="H703">
        <v>12</v>
      </c>
      <c r="I703">
        <v>55</v>
      </c>
    </row>
    <row r="704" spans="1:9" x14ac:dyDescent="0.3">
      <c r="A704">
        <v>703</v>
      </c>
      <c r="B704" s="1">
        <v>42840</v>
      </c>
      <c r="C704">
        <v>14</v>
      </c>
      <c r="D704">
        <v>37</v>
      </c>
      <c r="E704">
        <v>27</v>
      </c>
      <c r="F704">
        <v>18</v>
      </c>
      <c r="G704">
        <v>13</v>
      </c>
      <c r="H704">
        <v>12</v>
      </c>
      <c r="I704">
        <v>37</v>
      </c>
    </row>
    <row r="705" spans="1:9" x14ac:dyDescent="0.3">
      <c r="A705">
        <v>704</v>
      </c>
      <c r="B705" s="1">
        <v>42841</v>
      </c>
      <c r="C705">
        <v>65</v>
      </c>
      <c r="D705">
        <v>14</v>
      </c>
      <c r="E705">
        <v>19</v>
      </c>
      <c r="F705">
        <v>69</v>
      </c>
      <c r="G705">
        <v>12</v>
      </c>
      <c r="H705">
        <v>12</v>
      </c>
      <c r="I705">
        <v>69</v>
      </c>
    </row>
    <row r="706" spans="1:9" x14ac:dyDescent="0.3">
      <c r="A706">
        <v>705</v>
      </c>
      <c r="B706" s="1">
        <v>42842</v>
      </c>
      <c r="C706">
        <v>39</v>
      </c>
      <c r="D706">
        <v>8</v>
      </c>
      <c r="E706">
        <v>17</v>
      </c>
      <c r="F706">
        <v>36</v>
      </c>
      <c r="G706">
        <v>12</v>
      </c>
      <c r="H706">
        <v>12</v>
      </c>
      <c r="I706">
        <v>39</v>
      </c>
    </row>
    <row r="707" spans="1:9" x14ac:dyDescent="0.3">
      <c r="A707">
        <v>706</v>
      </c>
      <c r="B707" s="1">
        <v>42843</v>
      </c>
      <c r="C707">
        <v>26</v>
      </c>
      <c r="D707">
        <v>10</v>
      </c>
      <c r="E707">
        <v>22</v>
      </c>
      <c r="F707">
        <v>51</v>
      </c>
      <c r="G707">
        <v>13</v>
      </c>
      <c r="H707">
        <v>12</v>
      </c>
      <c r="I707">
        <v>51</v>
      </c>
    </row>
    <row r="708" spans="1:9" x14ac:dyDescent="0.3">
      <c r="A708">
        <v>707</v>
      </c>
      <c r="B708" s="1">
        <v>42844</v>
      </c>
      <c r="C708">
        <v>30</v>
      </c>
      <c r="D708">
        <v>24</v>
      </c>
      <c r="E708">
        <v>15</v>
      </c>
      <c r="F708">
        <v>27</v>
      </c>
      <c r="G708">
        <v>13</v>
      </c>
      <c r="H708">
        <v>12</v>
      </c>
      <c r="I708">
        <v>30</v>
      </c>
    </row>
    <row r="709" spans="1:9" x14ac:dyDescent="0.3">
      <c r="A709">
        <v>708</v>
      </c>
      <c r="B709" s="1">
        <v>42845</v>
      </c>
      <c r="C709">
        <v>53</v>
      </c>
      <c r="D709">
        <v>50</v>
      </c>
      <c r="E709">
        <v>14</v>
      </c>
      <c r="F709">
        <v>22</v>
      </c>
      <c r="G709">
        <v>13</v>
      </c>
      <c r="H709">
        <v>12</v>
      </c>
      <c r="I709">
        <v>53</v>
      </c>
    </row>
    <row r="710" spans="1:9" x14ac:dyDescent="0.3">
      <c r="A710">
        <v>709</v>
      </c>
      <c r="B710" s="1">
        <v>42846</v>
      </c>
      <c r="C710">
        <v>113</v>
      </c>
      <c r="D710">
        <v>37</v>
      </c>
      <c r="E710">
        <v>27</v>
      </c>
      <c r="F710">
        <v>18</v>
      </c>
      <c r="G710">
        <v>13</v>
      </c>
      <c r="H710">
        <v>12</v>
      </c>
      <c r="I710">
        <v>113</v>
      </c>
    </row>
    <row r="711" spans="1:9" x14ac:dyDescent="0.3">
      <c r="A711">
        <v>710</v>
      </c>
      <c r="B711" s="1">
        <v>42849</v>
      </c>
      <c r="C711">
        <v>65</v>
      </c>
      <c r="D711">
        <v>33</v>
      </c>
      <c r="E711">
        <v>13</v>
      </c>
      <c r="F711">
        <v>24</v>
      </c>
      <c r="G711">
        <v>13</v>
      </c>
      <c r="H711">
        <v>12</v>
      </c>
      <c r="I711">
        <v>65</v>
      </c>
    </row>
    <row r="712" spans="1:9" x14ac:dyDescent="0.3">
      <c r="A712">
        <v>711</v>
      </c>
      <c r="B712" s="1">
        <v>42850</v>
      </c>
      <c r="C712">
        <v>78</v>
      </c>
      <c r="D712">
        <v>41</v>
      </c>
      <c r="E712">
        <v>16</v>
      </c>
      <c r="F712">
        <v>25</v>
      </c>
      <c r="G712">
        <v>13</v>
      </c>
      <c r="H712">
        <v>12</v>
      </c>
      <c r="I712">
        <v>78</v>
      </c>
    </row>
    <row r="713" spans="1:9" x14ac:dyDescent="0.3">
      <c r="A713">
        <v>712</v>
      </c>
      <c r="B713" s="1">
        <v>42851</v>
      </c>
      <c r="C713">
        <v>98</v>
      </c>
      <c r="D713">
        <v>28</v>
      </c>
      <c r="E713">
        <v>15</v>
      </c>
      <c r="F713">
        <v>19</v>
      </c>
      <c r="G713">
        <v>13</v>
      </c>
      <c r="H713">
        <v>12</v>
      </c>
      <c r="I713">
        <v>98</v>
      </c>
    </row>
    <row r="714" spans="1:9" x14ac:dyDescent="0.3">
      <c r="A714">
        <v>713</v>
      </c>
      <c r="B714" s="1">
        <v>42852</v>
      </c>
      <c r="C714">
        <v>72</v>
      </c>
      <c r="D714">
        <v>38</v>
      </c>
      <c r="E714">
        <v>17</v>
      </c>
      <c r="F714">
        <v>29</v>
      </c>
      <c r="G714">
        <v>14</v>
      </c>
      <c r="H714">
        <v>12</v>
      </c>
      <c r="I714">
        <v>72</v>
      </c>
    </row>
    <row r="715" spans="1:9" x14ac:dyDescent="0.3">
      <c r="A715">
        <v>714</v>
      </c>
      <c r="B715" s="1">
        <v>42853</v>
      </c>
      <c r="C715">
        <v>82</v>
      </c>
      <c r="D715">
        <v>42</v>
      </c>
      <c r="E715">
        <v>13</v>
      </c>
      <c r="F715">
        <v>30</v>
      </c>
      <c r="G715">
        <v>14</v>
      </c>
      <c r="H715">
        <v>12</v>
      </c>
      <c r="I715">
        <v>82</v>
      </c>
    </row>
    <row r="716" spans="1:9" x14ac:dyDescent="0.3">
      <c r="A716">
        <v>715</v>
      </c>
      <c r="B716" s="1">
        <v>42854</v>
      </c>
      <c r="C716">
        <v>87</v>
      </c>
      <c r="D716">
        <v>35</v>
      </c>
      <c r="E716">
        <v>14</v>
      </c>
      <c r="F716">
        <v>22</v>
      </c>
      <c r="G716">
        <v>13</v>
      </c>
      <c r="H716">
        <v>12</v>
      </c>
      <c r="I716">
        <v>87</v>
      </c>
    </row>
    <row r="717" spans="1:9" x14ac:dyDescent="0.3">
      <c r="A717">
        <v>716</v>
      </c>
      <c r="B717" s="1">
        <v>42855</v>
      </c>
      <c r="C717">
        <v>87</v>
      </c>
      <c r="D717">
        <v>30</v>
      </c>
      <c r="E717">
        <v>12</v>
      </c>
      <c r="F717">
        <v>16</v>
      </c>
      <c r="G717">
        <v>12</v>
      </c>
      <c r="H717">
        <v>12</v>
      </c>
      <c r="I717">
        <v>87</v>
      </c>
    </row>
    <row r="718" spans="1:9" x14ac:dyDescent="0.3">
      <c r="A718">
        <v>717</v>
      </c>
      <c r="B718" s="1">
        <v>42856</v>
      </c>
      <c r="C718">
        <v>73</v>
      </c>
      <c r="D718">
        <v>30</v>
      </c>
      <c r="E718">
        <v>9</v>
      </c>
      <c r="F718">
        <v>15</v>
      </c>
      <c r="G718">
        <v>12</v>
      </c>
      <c r="H718">
        <v>12</v>
      </c>
      <c r="I718">
        <v>73</v>
      </c>
    </row>
    <row r="719" spans="1:9" x14ac:dyDescent="0.3">
      <c r="A719">
        <v>718</v>
      </c>
      <c r="B719" s="1">
        <v>42857</v>
      </c>
      <c r="C719">
        <v>73</v>
      </c>
      <c r="D719">
        <v>36</v>
      </c>
      <c r="E719">
        <v>9</v>
      </c>
      <c r="F719">
        <v>17</v>
      </c>
      <c r="G719">
        <v>12</v>
      </c>
      <c r="H719">
        <v>12</v>
      </c>
      <c r="I719">
        <v>73</v>
      </c>
    </row>
    <row r="720" spans="1:9" x14ac:dyDescent="0.3">
      <c r="A720">
        <v>719</v>
      </c>
      <c r="B720" s="1">
        <v>42858</v>
      </c>
      <c r="C720">
        <v>83</v>
      </c>
      <c r="D720">
        <v>34</v>
      </c>
      <c r="E720">
        <v>16</v>
      </c>
      <c r="F720">
        <v>22</v>
      </c>
      <c r="G720">
        <v>13</v>
      </c>
      <c r="H720">
        <v>12</v>
      </c>
      <c r="I720">
        <v>83</v>
      </c>
    </row>
    <row r="721" spans="1:9" x14ac:dyDescent="0.3">
      <c r="A721">
        <v>720</v>
      </c>
      <c r="B721" s="1">
        <v>42859</v>
      </c>
      <c r="C721">
        <v>81</v>
      </c>
      <c r="D721">
        <v>30</v>
      </c>
      <c r="E721">
        <v>10</v>
      </c>
      <c r="F721">
        <v>26</v>
      </c>
      <c r="G721">
        <v>13</v>
      </c>
      <c r="H721">
        <v>12</v>
      </c>
      <c r="I721">
        <v>81</v>
      </c>
    </row>
    <row r="722" spans="1:9" x14ac:dyDescent="0.3">
      <c r="A722">
        <v>721</v>
      </c>
      <c r="B722" s="1">
        <v>42860</v>
      </c>
      <c r="C722">
        <v>71</v>
      </c>
      <c r="D722">
        <v>35</v>
      </c>
      <c r="E722">
        <v>13</v>
      </c>
      <c r="F722">
        <v>24</v>
      </c>
      <c r="G722">
        <v>13</v>
      </c>
      <c r="H722">
        <v>12</v>
      </c>
      <c r="I722">
        <v>71</v>
      </c>
    </row>
    <row r="723" spans="1:9" x14ac:dyDescent="0.3">
      <c r="A723">
        <v>722</v>
      </c>
      <c r="B723" s="1">
        <v>42861</v>
      </c>
      <c r="C723">
        <v>85</v>
      </c>
      <c r="D723">
        <v>30</v>
      </c>
      <c r="E723">
        <v>11</v>
      </c>
      <c r="F723">
        <v>21</v>
      </c>
      <c r="G723">
        <v>13</v>
      </c>
      <c r="H723">
        <v>12</v>
      </c>
      <c r="I723">
        <v>85</v>
      </c>
    </row>
    <row r="724" spans="1:9" x14ac:dyDescent="0.3">
      <c r="A724">
        <v>723</v>
      </c>
      <c r="B724" s="1">
        <v>42862</v>
      </c>
      <c r="C724">
        <v>74</v>
      </c>
      <c r="D724">
        <v>26</v>
      </c>
      <c r="E724">
        <v>10</v>
      </c>
      <c r="F724">
        <v>17</v>
      </c>
      <c r="G724">
        <v>12</v>
      </c>
      <c r="H724">
        <v>12</v>
      </c>
      <c r="I724">
        <v>74</v>
      </c>
    </row>
    <row r="725" spans="1:9" x14ac:dyDescent="0.3">
      <c r="A725">
        <v>724</v>
      </c>
      <c r="B725" s="1">
        <v>42863</v>
      </c>
      <c r="C725">
        <v>65</v>
      </c>
      <c r="D725">
        <v>27</v>
      </c>
      <c r="E725">
        <v>11</v>
      </c>
      <c r="F725">
        <v>20</v>
      </c>
      <c r="G725">
        <v>13</v>
      </c>
      <c r="H725">
        <v>12</v>
      </c>
      <c r="I725">
        <v>65</v>
      </c>
    </row>
    <row r="726" spans="1:9" x14ac:dyDescent="0.3">
      <c r="A726">
        <v>725</v>
      </c>
      <c r="B726" s="1">
        <v>42864</v>
      </c>
      <c r="C726">
        <v>66</v>
      </c>
      <c r="D726">
        <v>26</v>
      </c>
      <c r="E726">
        <v>11</v>
      </c>
      <c r="F726">
        <v>19</v>
      </c>
      <c r="G726">
        <v>12</v>
      </c>
      <c r="H726">
        <v>12</v>
      </c>
      <c r="I726">
        <v>66</v>
      </c>
    </row>
    <row r="727" spans="1:9" x14ac:dyDescent="0.3">
      <c r="A727">
        <v>726</v>
      </c>
      <c r="B727" s="1">
        <v>42865</v>
      </c>
      <c r="C727">
        <v>66</v>
      </c>
      <c r="D727">
        <v>24</v>
      </c>
      <c r="E727">
        <v>9</v>
      </c>
      <c r="F727">
        <v>14</v>
      </c>
      <c r="G727">
        <v>12</v>
      </c>
      <c r="H727">
        <v>12</v>
      </c>
      <c r="I727">
        <v>66</v>
      </c>
    </row>
    <row r="728" spans="1:9" x14ac:dyDescent="0.3">
      <c r="A728">
        <v>727</v>
      </c>
      <c r="B728" s="1">
        <v>42866</v>
      </c>
      <c r="C728">
        <v>60</v>
      </c>
      <c r="D728">
        <v>21</v>
      </c>
      <c r="E728">
        <v>16</v>
      </c>
      <c r="F728">
        <v>16</v>
      </c>
      <c r="G728">
        <v>12</v>
      </c>
      <c r="H728">
        <v>12</v>
      </c>
      <c r="I728">
        <v>60</v>
      </c>
    </row>
    <row r="729" spans="1:9" x14ac:dyDescent="0.3">
      <c r="A729">
        <v>728</v>
      </c>
      <c r="B729" s="1">
        <v>42867</v>
      </c>
      <c r="C729">
        <v>60</v>
      </c>
      <c r="D729">
        <v>27</v>
      </c>
      <c r="E729">
        <v>12</v>
      </c>
      <c r="F729">
        <v>25</v>
      </c>
      <c r="G729">
        <v>12</v>
      </c>
      <c r="H729">
        <v>12</v>
      </c>
      <c r="I729">
        <v>60</v>
      </c>
    </row>
    <row r="730" spans="1:9" x14ac:dyDescent="0.3">
      <c r="A730">
        <v>729</v>
      </c>
      <c r="B730" s="1">
        <v>42868</v>
      </c>
      <c r="C730">
        <v>68</v>
      </c>
      <c r="D730">
        <v>24</v>
      </c>
      <c r="E730">
        <v>9</v>
      </c>
      <c r="F730">
        <v>16</v>
      </c>
      <c r="G730">
        <v>12</v>
      </c>
      <c r="H730">
        <v>12</v>
      </c>
      <c r="I730">
        <v>68</v>
      </c>
    </row>
    <row r="731" spans="1:9" x14ac:dyDescent="0.3">
      <c r="A731">
        <v>730</v>
      </c>
      <c r="B731" s="1">
        <v>42869</v>
      </c>
      <c r="C731">
        <v>61</v>
      </c>
      <c r="D731">
        <v>22</v>
      </c>
      <c r="E731">
        <v>11</v>
      </c>
      <c r="F731">
        <v>16</v>
      </c>
      <c r="G731">
        <v>12</v>
      </c>
      <c r="H731">
        <v>12</v>
      </c>
      <c r="I731">
        <v>61</v>
      </c>
    </row>
    <row r="732" spans="1:9" x14ac:dyDescent="0.3">
      <c r="A732">
        <v>731</v>
      </c>
      <c r="B732" s="1">
        <v>42870</v>
      </c>
      <c r="C732">
        <v>57</v>
      </c>
      <c r="D732">
        <v>28</v>
      </c>
      <c r="E732">
        <v>12</v>
      </c>
      <c r="F732">
        <v>16</v>
      </c>
      <c r="G732">
        <v>12</v>
      </c>
      <c r="H732">
        <v>12</v>
      </c>
      <c r="I732">
        <v>57</v>
      </c>
    </row>
    <row r="733" spans="1:9" x14ac:dyDescent="0.3">
      <c r="A733">
        <v>732</v>
      </c>
      <c r="B733" s="1">
        <v>42871</v>
      </c>
      <c r="C733">
        <v>70</v>
      </c>
      <c r="D733">
        <v>37</v>
      </c>
      <c r="E733">
        <v>27</v>
      </c>
      <c r="F733">
        <v>18</v>
      </c>
      <c r="G733">
        <v>13</v>
      </c>
      <c r="H733">
        <v>12</v>
      </c>
      <c r="I733">
        <v>70</v>
      </c>
    </row>
    <row r="734" spans="1:9" x14ac:dyDescent="0.3">
      <c r="A734">
        <v>733</v>
      </c>
      <c r="B734" s="1">
        <v>42872</v>
      </c>
      <c r="C734">
        <v>65</v>
      </c>
      <c r="D734">
        <v>26</v>
      </c>
      <c r="E734">
        <v>13</v>
      </c>
      <c r="F734">
        <v>17</v>
      </c>
      <c r="G734">
        <v>12</v>
      </c>
      <c r="H734">
        <v>12</v>
      </c>
      <c r="I734">
        <v>65</v>
      </c>
    </row>
    <row r="735" spans="1:9" x14ac:dyDescent="0.3">
      <c r="A735">
        <v>734</v>
      </c>
      <c r="B735" s="1">
        <v>42873</v>
      </c>
      <c r="C735">
        <v>75</v>
      </c>
      <c r="D735">
        <v>15</v>
      </c>
      <c r="E735">
        <v>13</v>
      </c>
      <c r="F735">
        <v>13</v>
      </c>
      <c r="G735">
        <v>12</v>
      </c>
      <c r="H735">
        <v>12</v>
      </c>
      <c r="I735">
        <v>75</v>
      </c>
    </row>
    <row r="736" spans="1:9" x14ac:dyDescent="0.3">
      <c r="A736">
        <v>735</v>
      </c>
      <c r="B736" s="1">
        <v>42874</v>
      </c>
      <c r="C736">
        <v>56</v>
      </c>
      <c r="D736">
        <v>24</v>
      </c>
      <c r="E736">
        <v>11</v>
      </c>
      <c r="F736">
        <v>18</v>
      </c>
      <c r="G736">
        <v>12</v>
      </c>
      <c r="H736">
        <v>12</v>
      </c>
      <c r="I736">
        <v>56</v>
      </c>
    </row>
    <row r="737" spans="1:9" x14ac:dyDescent="0.3">
      <c r="A737">
        <v>736</v>
      </c>
      <c r="B737" s="1">
        <v>42875</v>
      </c>
      <c r="C737">
        <v>64</v>
      </c>
      <c r="D737">
        <v>32</v>
      </c>
      <c r="E737">
        <v>17</v>
      </c>
      <c r="F737">
        <v>18</v>
      </c>
      <c r="G737">
        <v>13</v>
      </c>
      <c r="H737">
        <v>12</v>
      </c>
      <c r="I737">
        <v>64</v>
      </c>
    </row>
    <row r="738" spans="1:9" x14ac:dyDescent="0.3">
      <c r="A738">
        <v>737</v>
      </c>
      <c r="B738" s="1">
        <v>42876</v>
      </c>
      <c r="C738">
        <v>78</v>
      </c>
      <c r="D738">
        <v>27</v>
      </c>
      <c r="E738">
        <v>12</v>
      </c>
      <c r="F738">
        <v>15</v>
      </c>
      <c r="G738">
        <v>12</v>
      </c>
      <c r="H738">
        <v>12</v>
      </c>
      <c r="I738">
        <v>78</v>
      </c>
    </row>
    <row r="739" spans="1:9" x14ac:dyDescent="0.3">
      <c r="A739">
        <v>738</v>
      </c>
      <c r="B739" s="1">
        <v>42877</v>
      </c>
      <c r="C739">
        <v>65</v>
      </c>
      <c r="D739">
        <v>31</v>
      </c>
      <c r="E739">
        <v>11</v>
      </c>
      <c r="F739">
        <v>17</v>
      </c>
      <c r="G739">
        <v>12</v>
      </c>
      <c r="H739">
        <v>12</v>
      </c>
      <c r="I739">
        <v>65</v>
      </c>
    </row>
    <row r="740" spans="1:9" x14ac:dyDescent="0.3">
      <c r="A740">
        <v>739</v>
      </c>
      <c r="B740" s="1">
        <v>42878</v>
      </c>
      <c r="C740">
        <v>72</v>
      </c>
      <c r="D740">
        <v>21</v>
      </c>
      <c r="E740">
        <v>14</v>
      </c>
      <c r="F740">
        <v>18</v>
      </c>
      <c r="G740">
        <v>11</v>
      </c>
      <c r="H740">
        <v>12</v>
      </c>
      <c r="I740">
        <v>72</v>
      </c>
    </row>
    <row r="741" spans="1:9" x14ac:dyDescent="0.3">
      <c r="A741">
        <v>740</v>
      </c>
      <c r="B741" s="1">
        <v>42879</v>
      </c>
      <c r="C741">
        <v>60</v>
      </c>
      <c r="D741">
        <v>25</v>
      </c>
      <c r="E741">
        <v>13</v>
      </c>
      <c r="F741">
        <v>17</v>
      </c>
      <c r="G741">
        <v>11</v>
      </c>
      <c r="H741">
        <v>12</v>
      </c>
      <c r="I741">
        <v>60</v>
      </c>
    </row>
    <row r="742" spans="1:9" x14ac:dyDescent="0.3">
      <c r="A742">
        <v>741</v>
      </c>
      <c r="B742" s="1">
        <v>42880</v>
      </c>
      <c r="C742">
        <v>61</v>
      </c>
      <c r="D742">
        <v>26</v>
      </c>
      <c r="E742">
        <v>12</v>
      </c>
      <c r="F742">
        <v>21</v>
      </c>
      <c r="G742">
        <v>11</v>
      </c>
      <c r="H742">
        <v>12</v>
      </c>
      <c r="I742">
        <v>61</v>
      </c>
    </row>
    <row r="743" spans="1:9" x14ac:dyDescent="0.3">
      <c r="A743">
        <v>742</v>
      </c>
      <c r="B743" s="1">
        <v>42881</v>
      </c>
      <c r="C743">
        <v>55</v>
      </c>
      <c r="D743">
        <v>37</v>
      </c>
      <c r="E743">
        <v>15</v>
      </c>
      <c r="F743">
        <v>24</v>
      </c>
      <c r="G743">
        <v>12</v>
      </c>
      <c r="H743">
        <v>12</v>
      </c>
      <c r="I743">
        <v>55</v>
      </c>
    </row>
    <row r="744" spans="1:9" x14ac:dyDescent="0.3">
      <c r="A744">
        <v>743</v>
      </c>
      <c r="B744" s="1">
        <v>42882</v>
      </c>
      <c r="C744">
        <v>81</v>
      </c>
      <c r="D744">
        <v>47</v>
      </c>
      <c r="E744">
        <v>16</v>
      </c>
      <c r="F744">
        <v>27</v>
      </c>
      <c r="G744">
        <v>12</v>
      </c>
      <c r="H744">
        <v>12</v>
      </c>
      <c r="I744">
        <v>81</v>
      </c>
    </row>
    <row r="745" spans="1:9" x14ac:dyDescent="0.3">
      <c r="A745">
        <v>744</v>
      </c>
      <c r="B745" s="1">
        <v>42883</v>
      </c>
      <c r="C745">
        <v>102</v>
      </c>
      <c r="D745">
        <v>58</v>
      </c>
      <c r="E745">
        <v>17</v>
      </c>
      <c r="F745">
        <v>28</v>
      </c>
      <c r="G745">
        <v>12</v>
      </c>
      <c r="H745">
        <v>12</v>
      </c>
      <c r="I745">
        <v>102</v>
      </c>
    </row>
    <row r="746" spans="1:9" x14ac:dyDescent="0.3">
      <c r="A746">
        <v>745</v>
      </c>
      <c r="B746" s="1">
        <v>42884</v>
      </c>
      <c r="C746">
        <v>136</v>
      </c>
      <c r="D746">
        <v>37</v>
      </c>
      <c r="E746">
        <v>27</v>
      </c>
      <c r="F746">
        <v>18</v>
      </c>
      <c r="G746">
        <v>13</v>
      </c>
      <c r="H746">
        <v>12</v>
      </c>
      <c r="I746">
        <v>136</v>
      </c>
    </row>
    <row r="747" spans="1:9" x14ac:dyDescent="0.3">
      <c r="A747">
        <v>746</v>
      </c>
      <c r="B747" s="1">
        <v>42885</v>
      </c>
      <c r="C747">
        <v>65</v>
      </c>
      <c r="D747">
        <v>30</v>
      </c>
      <c r="E747">
        <v>13</v>
      </c>
      <c r="F747">
        <v>19</v>
      </c>
      <c r="G747">
        <v>13</v>
      </c>
      <c r="H747">
        <v>12</v>
      </c>
      <c r="I747">
        <v>65</v>
      </c>
    </row>
    <row r="748" spans="1:9" x14ac:dyDescent="0.3">
      <c r="A748">
        <v>747</v>
      </c>
      <c r="B748" s="1">
        <v>42886</v>
      </c>
      <c r="C748">
        <v>72</v>
      </c>
      <c r="D748">
        <v>29</v>
      </c>
      <c r="E748">
        <v>15</v>
      </c>
      <c r="F748">
        <v>14</v>
      </c>
      <c r="G748">
        <v>14</v>
      </c>
      <c r="H748">
        <v>12</v>
      </c>
      <c r="I748">
        <v>72</v>
      </c>
    </row>
    <row r="749" spans="1:9" x14ac:dyDescent="0.3">
      <c r="A749">
        <v>748</v>
      </c>
      <c r="B749" s="1">
        <v>42887</v>
      </c>
      <c r="C749">
        <v>59</v>
      </c>
      <c r="D749">
        <v>34</v>
      </c>
      <c r="E749">
        <v>16</v>
      </c>
      <c r="F749">
        <v>15</v>
      </c>
      <c r="G749">
        <v>16</v>
      </c>
      <c r="H749">
        <v>12</v>
      </c>
      <c r="I749">
        <v>59</v>
      </c>
    </row>
    <row r="750" spans="1:9" x14ac:dyDescent="0.3">
      <c r="A750">
        <v>749</v>
      </c>
      <c r="B750" s="1">
        <v>42888</v>
      </c>
      <c r="C750">
        <v>62</v>
      </c>
      <c r="D750">
        <v>27</v>
      </c>
      <c r="E750">
        <v>15</v>
      </c>
      <c r="F750">
        <v>14</v>
      </c>
      <c r="G750">
        <v>17</v>
      </c>
      <c r="H750">
        <v>12</v>
      </c>
      <c r="I750">
        <v>62</v>
      </c>
    </row>
    <row r="751" spans="1:9" x14ac:dyDescent="0.3">
      <c r="A751">
        <v>750</v>
      </c>
      <c r="B751" s="1">
        <v>42889</v>
      </c>
      <c r="C751">
        <v>45</v>
      </c>
      <c r="D751">
        <v>26</v>
      </c>
      <c r="E751">
        <v>17</v>
      </c>
      <c r="F751">
        <v>14</v>
      </c>
      <c r="G751">
        <v>17</v>
      </c>
      <c r="H751">
        <v>12</v>
      </c>
      <c r="I751">
        <v>45</v>
      </c>
    </row>
    <row r="752" spans="1:9" x14ac:dyDescent="0.3">
      <c r="A752">
        <v>751</v>
      </c>
      <c r="B752" s="1">
        <v>42890</v>
      </c>
      <c r="C752">
        <v>49</v>
      </c>
      <c r="D752">
        <v>25</v>
      </c>
      <c r="E752">
        <v>17</v>
      </c>
      <c r="F752">
        <v>15</v>
      </c>
      <c r="G752">
        <v>18</v>
      </c>
      <c r="H752">
        <v>12</v>
      </c>
      <c r="I752">
        <v>49</v>
      </c>
    </row>
    <row r="753" spans="1:9" x14ac:dyDescent="0.3">
      <c r="A753">
        <v>752</v>
      </c>
      <c r="B753" s="1">
        <v>42891</v>
      </c>
      <c r="C753">
        <v>47</v>
      </c>
      <c r="D753">
        <v>9</v>
      </c>
      <c r="E753">
        <v>14</v>
      </c>
      <c r="F753">
        <v>13</v>
      </c>
      <c r="G753">
        <v>14</v>
      </c>
      <c r="H753">
        <v>12</v>
      </c>
      <c r="I753">
        <v>47</v>
      </c>
    </row>
    <row r="754" spans="1:9" x14ac:dyDescent="0.3">
      <c r="A754">
        <v>753</v>
      </c>
      <c r="B754" s="1">
        <v>42892</v>
      </c>
      <c r="C754">
        <v>22</v>
      </c>
      <c r="D754">
        <v>3</v>
      </c>
      <c r="E754">
        <v>13</v>
      </c>
      <c r="F754">
        <v>13</v>
      </c>
      <c r="G754">
        <v>12</v>
      </c>
      <c r="H754">
        <v>12</v>
      </c>
      <c r="I754">
        <v>22</v>
      </c>
    </row>
    <row r="755" spans="1:9" x14ac:dyDescent="0.3">
      <c r="A755">
        <v>754</v>
      </c>
      <c r="B755" s="1">
        <v>42893</v>
      </c>
      <c r="C755">
        <v>10</v>
      </c>
      <c r="D755">
        <v>4</v>
      </c>
      <c r="E755">
        <v>14</v>
      </c>
      <c r="F755">
        <v>12</v>
      </c>
      <c r="G755">
        <v>13</v>
      </c>
      <c r="H755">
        <v>12</v>
      </c>
      <c r="I755">
        <v>14</v>
      </c>
    </row>
    <row r="756" spans="1:9" x14ac:dyDescent="0.3">
      <c r="A756">
        <v>755</v>
      </c>
      <c r="B756" s="1">
        <v>42894</v>
      </c>
      <c r="C756">
        <v>12</v>
      </c>
      <c r="D756">
        <v>3</v>
      </c>
      <c r="E756">
        <v>14</v>
      </c>
      <c r="F756">
        <v>11</v>
      </c>
      <c r="G756">
        <v>13</v>
      </c>
      <c r="H756">
        <v>12</v>
      </c>
      <c r="I756">
        <v>14</v>
      </c>
    </row>
    <row r="757" spans="1:9" x14ac:dyDescent="0.3">
      <c r="A757">
        <v>756</v>
      </c>
      <c r="B757" s="1">
        <v>42895</v>
      </c>
      <c r="C757">
        <v>8</v>
      </c>
      <c r="D757">
        <v>4</v>
      </c>
      <c r="E757">
        <v>14</v>
      </c>
      <c r="F757">
        <v>11</v>
      </c>
      <c r="G757">
        <v>13</v>
      </c>
      <c r="H757">
        <v>12</v>
      </c>
      <c r="I757">
        <v>14</v>
      </c>
    </row>
    <row r="758" spans="1:9" x14ac:dyDescent="0.3">
      <c r="A758">
        <v>757</v>
      </c>
      <c r="B758" s="1">
        <v>42896</v>
      </c>
      <c r="C758">
        <v>10</v>
      </c>
      <c r="D758">
        <v>37</v>
      </c>
      <c r="E758">
        <v>27</v>
      </c>
      <c r="F758">
        <v>18</v>
      </c>
      <c r="G758">
        <v>13</v>
      </c>
      <c r="H758">
        <v>12</v>
      </c>
      <c r="I758">
        <v>37</v>
      </c>
    </row>
    <row r="759" spans="1:9" x14ac:dyDescent="0.3">
      <c r="A759">
        <v>758</v>
      </c>
      <c r="B759" s="1">
        <v>42897</v>
      </c>
      <c r="C759">
        <v>65</v>
      </c>
      <c r="D759">
        <v>5</v>
      </c>
      <c r="E759">
        <v>13</v>
      </c>
      <c r="F759">
        <v>13</v>
      </c>
      <c r="G759">
        <v>14</v>
      </c>
      <c r="H759">
        <v>12</v>
      </c>
      <c r="I759">
        <v>65</v>
      </c>
    </row>
    <row r="760" spans="1:9" x14ac:dyDescent="0.3">
      <c r="A760">
        <v>759</v>
      </c>
      <c r="B760" s="1">
        <v>42898</v>
      </c>
      <c r="C760">
        <v>14</v>
      </c>
      <c r="D760">
        <v>2</v>
      </c>
      <c r="E760">
        <v>15</v>
      </c>
      <c r="F760">
        <v>14</v>
      </c>
      <c r="G760">
        <v>13</v>
      </c>
      <c r="H760">
        <v>12</v>
      </c>
      <c r="I760">
        <v>15</v>
      </c>
    </row>
    <row r="761" spans="1:9" x14ac:dyDescent="0.3">
      <c r="A761">
        <v>760</v>
      </c>
      <c r="B761" s="1">
        <v>42899</v>
      </c>
      <c r="C761">
        <v>7</v>
      </c>
      <c r="D761">
        <v>2</v>
      </c>
      <c r="E761">
        <v>16</v>
      </c>
      <c r="F761">
        <v>10</v>
      </c>
      <c r="G761">
        <v>14</v>
      </c>
      <c r="H761">
        <v>12</v>
      </c>
      <c r="I761">
        <v>16</v>
      </c>
    </row>
    <row r="762" spans="1:9" x14ac:dyDescent="0.3">
      <c r="A762">
        <v>761</v>
      </c>
      <c r="B762" s="1">
        <v>42900</v>
      </c>
      <c r="C762">
        <v>7</v>
      </c>
      <c r="D762">
        <v>4</v>
      </c>
      <c r="E762">
        <v>16</v>
      </c>
      <c r="F762">
        <v>12</v>
      </c>
      <c r="G762">
        <v>14</v>
      </c>
      <c r="H762">
        <v>12</v>
      </c>
      <c r="I762">
        <v>16</v>
      </c>
    </row>
    <row r="763" spans="1:9" x14ac:dyDescent="0.3">
      <c r="A763">
        <v>762</v>
      </c>
      <c r="B763" s="1">
        <v>42901</v>
      </c>
      <c r="C763">
        <v>10</v>
      </c>
      <c r="D763">
        <v>3</v>
      </c>
      <c r="E763">
        <v>15</v>
      </c>
      <c r="F763">
        <v>13</v>
      </c>
      <c r="G763">
        <v>14</v>
      </c>
      <c r="H763">
        <v>12</v>
      </c>
      <c r="I763">
        <v>15</v>
      </c>
    </row>
    <row r="764" spans="1:9" x14ac:dyDescent="0.3">
      <c r="A764">
        <v>763</v>
      </c>
      <c r="B764" s="1">
        <v>42902</v>
      </c>
      <c r="C764">
        <v>9</v>
      </c>
      <c r="D764">
        <v>2</v>
      </c>
      <c r="E764">
        <v>14</v>
      </c>
      <c r="F764">
        <v>11</v>
      </c>
      <c r="G764">
        <v>13</v>
      </c>
      <c r="H764">
        <v>12</v>
      </c>
      <c r="I764">
        <v>14</v>
      </c>
    </row>
    <row r="765" spans="1:9" x14ac:dyDescent="0.3">
      <c r="A765">
        <v>764</v>
      </c>
      <c r="B765" s="1">
        <v>42903</v>
      </c>
      <c r="C765">
        <v>6</v>
      </c>
      <c r="D765">
        <v>2</v>
      </c>
      <c r="E765">
        <v>15</v>
      </c>
      <c r="F765">
        <v>11</v>
      </c>
      <c r="G765">
        <v>13</v>
      </c>
      <c r="H765">
        <v>12</v>
      </c>
      <c r="I765">
        <v>15</v>
      </c>
    </row>
    <row r="766" spans="1:9" x14ac:dyDescent="0.3">
      <c r="A766">
        <v>765</v>
      </c>
      <c r="B766" s="1">
        <v>42904</v>
      </c>
      <c r="C766">
        <v>8</v>
      </c>
      <c r="D766">
        <v>3</v>
      </c>
      <c r="E766">
        <v>13</v>
      </c>
      <c r="F766">
        <v>11</v>
      </c>
      <c r="G766">
        <v>13</v>
      </c>
      <c r="H766">
        <v>12</v>
      </c>
      <c r="I766">
        <v>13</v>
      </c>
    </row>
    <row r="767" spans="1:9" x14ac:dyDescent="0.3">
      <c r="A767">
        <v>766</v>
      </c>
      <c r="B767" s="1">
        <v>42905</v>
      </c>
      <c r="C767">
        <v>10</v>
      </c>
      <c r="D767">
        <v>37</v>
      </c>
      <c r="E767">
        <v>27</v>
      </c>
      <c r="F767">
        <v>18</v>
      </c>
      <c r="G767">
        <v>13</v>
      </c>
      <c r="H767">
        <v>12</v>
      </c>
      <c r="I767">
        <v>37</v>
      </c>
    </row>
    <row r="768" spans="1:9" x14ac:dyDescent="0.3">
      <c r="A768">
        <v>767</v>
      </c>
      <c r="B768" s="1">
        <v>42906</v>
      </c>
      <c r="C768">
        <v>65</v>
      </c>
      <c r="D768">
        <v>2</v>
      </c>
      <c r="E768">
        <v>14</v>
      </c>
      <c r="F768">
        <v>13</v>
      </c>
      <c r="G768">
        <v>13</v>
      </c>
      <c r="H768">
        <v>12</v>
      </c>
      <c r="I768">
        <v>65</v>
      </c>
    </row>
    <row r="769" spans="1:9" x14ac:dyDescent="0.3">
      <c r="A769">
        <v>768</v>
      </c>
      <c r="B769" s="1">
        <v>42907</v>
      </c>
      <c r="C769">
        <v>4</v>
      </c>
      <c r="D769">
        <v>3</v>
      </c>
      <c r="E769">
        <v>14</v>
      </c>
      <c r="F769">
        <v>13</v>
      </c>
      <c r="G769">
        <v>14</v>
      </c>
      <c r="H769">
        <v>12</v>
      </c>
      <c r="I769">
        <v>14</v>
      </c>
    </row>
    <row r="770" spans="1:9" x14ac:dyDescent="0.3">
      <c r="A770">
        <v>769</v>
      </c>
      <c r="B770" s="1">
        <v>42908</v>
      </c>
      <c r="C770">
        <v>6</v>
      </c>
      <c r="D770">
        <v>9</v>
      </c>
      <c r="E770">
        <v>17</v>
      </c>
      <c r="F770">
        <v>10</v>
      </c>
      <c r="G770">
        <v>14</v>
      </c>
      <c r="H770">
        <v>12</v>
      </c>
      <c r="I770">
        <v>17</v>
      </c>
    </row>
    <row r="771" spans="1:9" x14ac:dyDescent="0.3">
      <c r="A771">
        <v>770</v>
      </c>
      <c r="B771" s="1">
        <v>42909</v>
      </c>
      <c r="C771">
        <v>21</v>
      </c>
      <c r="D771">
        <v>21</v>
      </c>
      <c r="E771">
        <v>17</v>
      </c>
      <c r="F771">
        <v>9</v>
      </c>
      <c r="G771">
        <v>14</v>
      </c>
      <c r="H771">
        <v>12</v>
      </c>
      <c r="I771">
        <v>21</v>
      </c>
    </row>
    <row r="772" spans="1:9" x14ac:dyDescent="0.3">
      <c r="A772">
        <v>771</v>
      </c>
      <c r="B772" s="1">
        <v>42910</v>
      </c>
      <c r="C772">
        <v>52</v>
      </c>
      <c r="D772">
        <v>23</v>
      </c>
      <c r="E772">
        <v>17</v>
      </c>
      <c r="F772">
        <v>11</v>
      </c>
      <c r="G772">
        <v>14</v>
      </c>
      <c r="H772">
        <v>12</v>
      </c>
      <c r="I772">
        <v>52</v>
      </c>
    </row>
    <row r="773" spans="1:9" x14ac:dyDescent="0.3">
      <c r="A773">
        <v>772</v>
      </c>
      <c r="B773" s="1">
        <v>42911</v>
      </c>
      <c r="C773">
        <v>54</v>
      </c>
      <c r="D773">
        <v>31</v>
      </c>
      <c r="E773">
        <v>17</v>
      </c>
      <c r="F773">
        <v>10</v>
      </c>
      <c r="G773">
        <v>14</v>
      </c>
      <c r="H773">
        <v>12</v>
      </c>
      <c r="I773">
        <v>54</v>
      </c>
    </row>
    <row r="774" spans="1:9" x14ac:dyDescent="0.3">
      <c r="A774">
        <v>773</v>
      </c>
      <c r="B774" s="1">
        <v>42912</v>
      </c>
      <c r="C774">
        <v>68</v>
      </c>
      <c r="D774">
        <v>23</v>
      </c>
      <c r="E774">
        <v>18</v>
      </c>
      <c r="F774">
        <v>9</v>
      </c>
      <c r="G774">
        <v>15</v>
      </c>
      <c r="H774">
        <v>12</v>
      </c>
      <c r="I774">
        <v>68</v>
      </c>
    </row>
    <row r="775" spans="1:9" x14ac:dyDescent="0.3">
      <c r="A775">
        <v>774</v>
      </c>
      <c r="B775" s="1">
        <v>42913</v>
      </c>
      <c r="C775">
        <v>56</v>
      </c>
      <c r="D775">
        <v>21</v>
      </c>
      <c r="E775">
        <v>19</v>
      </c>
      <c r="F775">
        <v>8</v>
      </c>
      <c r="G775">
        <v>14</v>
      </c>
      <c r="H775">
        <v>12</v>
      </c>
      <c r="I775">
        <v>56</v>
      </c>
    </row>
    <row r="776" spans="1:9" x14ac:dyDescent="0.3">
      <c r="A776">
        <v>775</v>
      </c>
      <c r="B776" s="1">
        <v>42914</v>
      </c>
      <c r="C776">
        <v>53</v>
      </c>
      <c r="D776">
        <v>27</v>
      </c>
      <c r="E776">
        <v>19</v>
      </c>
      <c r="F776">
        <v>9</v>
      </c>
      <c r="G776">
        <v>13</v>
      </c>
      <c r="H776">
        <v>12</v>
      </c>
      <c r="I776">
        <v>53</v>
      </c>
    </row>
    <row r="777" spans="1:9" x14ac:dyDescent="0.3">
      <c r="A777">
        <v>776</v>
      </c>
      <c r="B777" s="1">
        <v>42915</v>
      </c>
      <c r="C777">
        <v>64</v>
      </c>
      <c r="D777">
        <v>30</v>
      </c>
      <c r="E777">
        <v>21</v>
      </c>
      <c r="F777">
        <v>10</v>
      </c>
      <c r="G777">
        <v>14</v>
      </c>
      <c r="H777">
        <v>12</v>
      </c>
      <c r="I777">
        <v>64</v>
      </c>
    </row>
    <row r="778" spans="1:9" x14ac:dyDescent="0.3">
      <c r="A778">
        <v>777</v>
      </c>
      <c r="B778" s="1">
        <v>42916</v>
      </c>
      <c r="C778">
        <v>62</v>
      </c>
      <c r="D778">
        <v>36</v>
      </c>
      <c r="E778">
        <v>21</v>
      </c>
      <c r="F778">
        <v>11</v>
      </c>
      <c r="G778">
        <v>14</v>
      </c>
      <c r="H778">
        <v>12</v>
      </c>
      <c r="I778">
        <v>62</v>
      </c>
    </row>
    <row r="779" spans="1:9" x14ac:dyDescent="0.3">
      <c r="A779">
        <v>778</v>
      </c>
      <c r="B779" s="1">
        <v>42917</v>
      </c>
      <c r="C779">
        <v>66</v>
      </c>
      <c r="D779">
        <v>34</v>
      </c>
      <c r="E779">
        <v>23</v>
      </c>
      <c r="F779">
        <v>11</v>
      </c>
      <c r="G779">
        <v>14</v>
      </c>
      <c r="H779">
        <v>10</v>
      </c>
      <c r="I779">
        <v>66</v>
      </c>
    </row>
    <row r="780" spans="1:9" x14ac:dyDescent="0.3">
      <c r="A780">
        <v>779</v>
      </c>
      <c r="B780" s="1">
        <v>42918</v>
      </c>
      <c r="C780">
        <v>64</v>
      </c>
      <c r="D780">
        <v>23</v>
      </c>
      <c r="E780">
        <v>23</v>
      </c>
      <c r="F780">
        <v>10</v>
      </c>
      <c r="G780">
        <v>14</v>
      </c>
      <c r="H780">
        <v>10</v>
      </c>
      <c r="I780">
        <v>64</v>
      </c>
    </row>
    <row r="781" spans="1:9" x14ac:dyDescent="0.3">
      <c r="A781">
        <v>780</v>
      </c>
      <c r="B781" s="1">
        <v>42919</v>
      </c>
      <c r="C781">
        <v>49</v>
      </c>
      <c r="D781">
        <v>6</v>
      </c>
      <c r="E781">
        <v>25</v>
      </c>
      <c r="F781">
        <v>10</v>
      </c>
      <c r="G781">
        <v>13</v>
      </c>
      <c r="H781">
        <v>10</v>
      </c>
      <c r="I781">
        <v>49</v>
      </c>
    </row>
    <row r="782" spans="1:9" x14ac:dyDescent="0.3">
      <c r="A782">
        <v>781</v>
      </c>
      <c r="B782" s="1">
        <v>42920</v>
      </c>
      <c r="C782">
        <v>11</v>
      </c>
      <c r="D782">
        <v>5</v>
      </c>
      <c r="E782">
        <v>26</v>
      </c>
      <c r="F782">
        <v>8</v>
      </c>
      <c r="G782">
        <v>13</v>
      </c>
      <c r="H782">
        <v>10</v>
      </c>
      <c r="I782">
        <v>26</v>
      </c>
    </row>
    <row r="783" spans="1:9" x14ac:dyDescent="0.3">
      <c r="A783">
        <v>782</v>
      </c>
      <c r="B783" s="1">
        <v>42921</v>
      </c>
      <c r="C783">
        <v>8</v>
      </c>
      <c r="D783">
        <v>3</v>
      </c>
      <c r="E783">
        <v>26</v>
      </c>
      <c r="F783">
        <v>8</v>
      </c>
      <c r="G783">
        <v>13</v>
      </c>
      <c r="H783">
        <v>10</v>
      </c>
      <c r="I783">
        <v>26</v>
      </c>
    </row>
    <row r="784" spans="1:9" x14ac:dyDescent="0.3">
      <c r="A784">
        <v>783</v>
      </c>
      <c r="B784" s="1">
        <v>42922</v>
      </c>
      <c r="C784">
        <v>5</v>
      </c>
      <c r="D784">
        <v>3</v>
      </c>
      <c r="E784">
        <v>26</v>
      </c>
      <c r="F784">
        <v>9</v>
      </c>
      <c r="G784">
        <v>13</v>
      </c>
      <c r="H784">
        <v>10</v>
      </c>
      <c r="I784">
        <v>26</v>
      </c>
    </row>
    <row r="785" spans="1:9" x14ac:dyDescent="0.3">
      <c r="A785">
        <v>784</v>
      </c>
      <c r="B785" s="1">
        <v>42923</v>
      </c>
      <c r="C785">
        <v>7</v>
      </c>
      <c r="D785">
        <v>2</v>
      </c>
      <c r="E785">
        <v>24</v>
      </c>
      <c r="F785">
        <v>9</v>
      </c>
      <c r="G785">
        <v>13</v>
      </c>
      <c r="H785">
        <v>10</v>
      </c>
      <c r="I785">
        <v>24</v>
      </c>
    </row>
    <row r="786" spans="1:9" x14ac:dyDescent="0.3">
      <c r="A786">
        <v>785</v>
      </c>
      <c r="B786" s="1">
        <v>42924</v>
      </c>
      <c r="C786">
        <v>5</v>
      </c>
      <c r="D786">
        <v>2</v>
      </c>
      <c r="E786">
        <v>34</v>
      </c>
      <c r="F786">
        <v>8</v>
      </c>
      <c r="G786">
        <v>13</v>
      </c>
      <c r="H786">
        <v>10</v>
      </c>
      <c r="I786">
        <v>34</v>
      </c>
    </row>
    <row r="787" spans="1:9" x14ac:dyDescent="0.3">
      <c r="A787">
        <v>786</v>
      </c>
      <c r="B787" s="1">
        <v>42925</v>
      </c>
      <c r="C787">
        <v>5</v>
      </c>
      <c r="D787">
        <v>2</v>
      </c>
      <c r="E787">
        <v>23</v>
      </c>
      <c r="F787">
        <v>8</v>
      </c>
      <c r="G787">
        <v>13</v>
      </c>
      <c r="H787">
        <v>10</v>
      </c>
      <c r="I787">
        <v>23</v>
      </c>
    </row>
    <row r="788" spans="1:9" x14ac:dyDescent="0.3">
      <c r="A788">
        <v>787</v>
      </c>
      <c r="B788" s="1">
        <v>42926</v>
      </c>
      <c r="C788">
        <v>7</v>
      </c>
      <c r="D788">
        <v>2</v>
      </c>
      <c r="E788">
        <v>22</v>
      </c>
      <c r="F788">
        <v>8</v>
      </c>
      <c r="G788">
        <v>13</v>
      </c>
      <c r="H788">
        <v>10</v>
      </c>
      <c r="I788">
        <v>22</v>
      </c>
    </row>
    <row r="789" spans="1:9" x14ac:dyDescent="0.3">
      <c r="A789">
        <v>788</v>
      </c>
      <c r="B789" s="1">
        <v>42927</v>
      </c>
      <c r="C789">
        <v>5</v>
      </c>
      <c r="D789">
        <v>20</v>
      </c>
      <c r="E789">
        <v>21</v>
      </c>
      <c r="F789">
        <v>8</v>
      </c>
      <c r="G789">
        <v>13</v>
      </c>
      <c r="H789">
        <v>10</v>
      </c>
      <c r="I789">
        <v>21</v>
      </c>
    </row>
    <row r="790" spans="1:9" x14ac:dyDescent="0.3">
      <c r="A790">
        <v>789</v>
      </c>
      <c r="B790" s="1">
        <v>42928</v>
      </c>
      <c r="C790">
        <v>36</v>
      </c>
      <c r="D790">
        <v>33</v>
      </c>
      <c r="E790">
        <v>21</v>
      </c>
      <c r="F790">
        <v>8</v>
      </c>
      <c r="G790">
        <v>13</v>
      </c>
      <c r="H790">
        <v>10</v>
      </c>
      <c r="I790">
        <v>36</v>
      </c>
    </row>
    <row r="791" spans="1:9" x14ac:dyDescent="0.3">
      <c r="A791">
        <v>790</v>
      </c>
      <c r="B791" s="1">
        <v>42929</v>
      </c>
      <c r="C791">
        <v>64</v>
      </c>
      <c r="D791">
        <v>28</v>
      </c>
      <c r="E791">
        <v>21</v>
      </c>
      <c r="F791">
        <v>9</v>
      </c>
      <c r="G791">
        <v>14</v>
      </c>
      <c r="H791">
        <v>10</v>
      </c>
      <c r="I791">
        <v>64</v>
      </c>
    </row>
    <row r="792" spans="1:9" x14ac:dyDescent="0.3">
      <c r="A792">
        <v>791</v>
      </c>
      <c r="B792" s="1">
        <v>42930</v>
      </c>
      <c r="C792">
        <v>46</v>
      </c>
      <c r="D792">
        <v>25</v>
      </c>
      <c r="E792">
        <v>21</v>
      </c>
      <c r="F792">
        <v>8</v>
      </c>
      <c r="G792">
        <v>13</v>
      </c>
      <c r="H792">
        <v>10</v>
      </c>
      <c r="I792">
        <v>46</v>
      </c>
    </row>
    <row r="793" spans="1:9" x14ac:dyDescent="0.3">
      <c r="A793">
        <v>792</v>
      </c>
      <c r="B793" s="1">
        <v>42931</v>
      </c>
      <c r="C793">
        <v>57</v>
      </c>
      <c r="D793">
        <v>20</v>
      </c>
      <c r="E793">
        <v>20</v>
      </c>
      <c r="F793">
        <v>8</v>
      </c>
      <c r="G793">
        <v>13</v>
      </c>
      <c r="H793">
        <v>10</v>
      </c>
      <c r="I793">
        <v>57</v>
      </c>
    </row>
    <row r="794" spans="1:9" x14ac:dyDescent="0.3">
      <c r="A794">
        <v>793</v>
      </c>
      <c r="B794" s="1">
        <v>42932</v>
      </c>
      <c r="C794">
        <v>47</v>
      </c>
      <c r="D794">
        <v>14</v>
      </c>
      <c r="E794">
        <v>22</v>
      </c>
      <c r="F794">
        <v>7</v>
      </c>
      <c r="G794">
        <v>13</v>
      </c>
      <c r="H794">
        <v>10</v>
      </c>
      <c r="I794">
        <v>47</v>
      </c>
    </row>
    <row r="795" spans="1:9" x14ac:dyDescent="0.3">
      <c r="A795">
        <v>794</v>
      </c>
      <c r="B795" s="1">
        <v>42933</v>
      </c>
      <c r="C795">
        <v>39</v>
      </c>
      <c r="D795">
        <v>23</v>
      </c>
      <c r="E795">
        <v>20</v>
      </c>
      <c r="F795">
        <v>8</v>
      </c>
      <c r="G795">
        <v>13</v>
      </c>
      <c r="H795">
        <v>10</v>
      </c>
      <c r="I795">
        <v>39</v>
      </c>
    </row>
    <row r="796" spans="1:9" x14ac:dyDescent="0.3">
      <c r="A796">
        <v>795</v>
      </c>
      <c r="B796" s="1">
        <v>42934</v>
      </c>
      <c r="C796">
        <v>61</v>
      </c>
      <c r="D796">
        <v>18</v>
      </c>
      <c r="E796">
        <v>22</v>
      </c>
      <c r="F796">
        <v>8</v>
      </c>
      <c r="G796">
        <v>13</v>
      </c>
      <c r="H796">
        <v>10</v>
      </c>
      <c r="I796">
        <v>61</v>
      </c>
    </row>
    <row r="797" spans="1:9" x14ac:dyDescent="0.3">
      <c r="A797">
        <v>796</v>
      </c>
      <c r="B797" s="1">
        <v>42935</v>
      </c>
      <c r="C797">
        <v>51</v>
      </c>
      <c r="D797">
        <v>21</v>
      </c>
      <c r="E797">
        <v>21</v>
      </c>
      <c r="F797">
        <v>7</v>
      </c>
      <c r="G797">
        <v>13</v>
      </c>
      <c r="H797">
        <v>10</v>
      </c>
      <c r="I797">
        <v>51</v>
      </c>
    </row>
    <row r="798" spans="1:9" x14ac:dyDescent="0.3">
      <c r="A798">
        <v>797</v>
      </c>
      <c r="B798" s="1">
        <v>42936</v>
      </c>
      <c r="C798">
        <v>55</v>
      </c>
      <c r="D798">
        <v>27</v>
      </c>
      <c r="E798">
        <v>20</v>
      </c>
      <c r="F798">
        <v>8</v>
      </c>
      <c r="G798">
        <v>13</v>
      </c>
      <c r="H798">
        <v>10</v>
      </c>
      <c r="I798">
        <v>55</v>
      </c>
    </row>
    <row r="799" spans="1:9" x14ac:dyDescent="0.3">
      <c r="A799">
        <v>798</v>
      </c>
      <c r="B799" s="1">
        <v>42937</v>
      </c>
      <c r="C799">
        <v>58</v>
      </c>
      <c r="D799">
        <v>24</v>
      </c>
      <c r="E799">
        <v>24</v>
      </c>
      <c r="F799">
        <v>9</v>
      </c>
      <c r="G799">
        <v>13</v>
      </c>
      <c r="H799">
        <v>10</v>
      </c>
      <c r="I799">
        <v>58</v>
      </c>
    </row>
    <row r="800" spans="1:9" x14ac:dyDescent="0.3">
      <c r="A800">
        <v>799</v>
      </c>
      <c r="B800" s="1">
        <v>42938</v>
      </c>
      <c r="C800">
        <v>63</v>
      </c>
      <c r="D800">
        <v>20</v>
      </c>
      <c r="E800">
        <v>18</v>
      </c>
      <c r="F800">
        <v>10</v>
      </c>
      <c r="G800">
        <v>14</v>
      </c>
      <c r="H800">
        <v>10</v>
      </c>
      <c r="I800">
        <v>63</v>
      </c>
    </row>
    <row r="801" spans="1:9" x14ac:dyDescent="0.3">
      <c r="A801">
        <v>800</v>
      </c>
      <c r="B801" s="1">
        <v>42939</v>
      </c>
      <c r="C801">
        <v>47</v>
      </c>
      <c r="D801">
        <v>39</v>
      </c>
      <c r="E801">
        <v>20</v>
      </c>
      <c r="F801">
        <v>13</v>
      </c>
      <c r="G801">
        <v>14</v>
      </c>
      <c r="H801">
        <v>10</v>
      </c>
      <c r="I801">
        <v>47</v>
      </c>
    </row>
    <row r="802" spans="1:9" x14ac:dyDescent="0.3">
      <c r="A802">
        <v>801</v>
      </c>
      <c r="B802" s="1">
        <v>42940</v>
      </c>
      <c r="C802">
        <v>82</v>
      </c>
      <c r="D802">
        <v>35</v>
      </c>
      <c r="E802">
        <v>18</v>
      </c>
      <c r="F802">
        <v>7</v>
      </c>
      <c r="G802">
        <v>13</v>
      </c>
      <c r="H802">
        <v>10</v>
      </c>
      <c r="I802">
        <v>82</v>
      </c>
    </row>
    <row r="803" spans="1:9" x14ac:dyDescent="0.3">
      <c r="A803">
        <v>802</v>
      </c>
      <c r="B803" s="1">
        <v>42941</v>
      </c>
      <c r="C803">
        <v>96</v>
      </c>
      <c r="D803">
        <v>29</v>
      </c>
      <c r="E803">
        <v>18</v>
      </c>
      <c r="F803">
        <v>19</v>
      </c>
      <c r="G803">
        <v>12</v>
      </c>
      <c r="H803">
        <v>10</v>
      </c>
      <c r="I803">
        <v>96</v>
      </c>
    </row>
    <row r="804" spans="1:9" x14ac:dyDescent="0.3">
      <c r="A804">
        <v>803</v>
      </c>
      <c r="B804" s="1">
        <v>42953</v>
      </c>
      <c r="C804">
        <v>50</v>
      </c>
      <c r="D804">
        <v>21</v>
      </c>
      <c r="E804">
        <v>13</v>
      </c>
      <c r="F804">
        <v>17</v>
      </c>
      <c r="G804">
        <v>13</v>
      </c>
      <c r="H804">
        <v>10</v>
      </c>
      <c r="I804">
        <v>50</v>
      </c>
    </row>
    <row r="805" spans="1:9" x14ac:dyDescent="0.3">
      <c r="A805">
        <v>804</v>
      </c>
      <c r="B805" s="1">
        <v>42954</v>
      </c>
      <c r="C805">
        <v>44</v>
      </c>
      <c r="D805">
        <v>22</v>
      </c>
      <c r="E805">
        <v>19</v>
      </c>
      <c r="F805">
        <v>12</v>
      </c>
      <c r="G805">
        <v>15</v>
      </c>
      <c r="H805">
        <v>10</v>
      </c>
      <c r="I805">
        <v>44</v>
      </c>
    </row>
    <row r="806" spans="1:9" x14ac:dyDescent="0.3">
      <c r="A806">
        <v>805</v>
      </c>
      <c r="B806" s="1">
        <v>42955</v>
      </c>
      <c r="C806">
        <v>44</v>
      </c>
      <c r="D806">
        <v>23</v>
      </c>
      <c r="E806">
        <v>18</v>
      </c>
      <c r="F806">
        <v>7</v>
      </c>
      <c r="G806">
        <v>14</v>
      </c>
      <c r="H806">
        <v>10</v>
      </c>
      <c r="I806">
        <v>44</v>
      </c>
    </row>
    <row r="807" spans="1:9" x14ac:dyDescent="0.3">
      <c r="A807">
        <v>806</v>
      </c>
      <c r="B807" s="1">
        <v>42956</v>
      </c>
      <c r="C807">
        <v>57</v>
      </c>
      <c r="D807">
        <v>29</v>
      </c>
      <c r="E807">
        <v>18</v>
      </c>
      <c r="F807">
        <v>19</v>
      </c>
      <c r="G807">
        <v>12</v>
      </c>
      <c r="H807">
        <v>10</v>
      </c>
      <c r="I807">
        <v>57</v>
      </c>
    </row>
    <row r="808" spans="1:9" x14ac:dyDescent="0.3">
      <c r="A808">
        <v>807</v>
      </c>
      <c r="B808" s="1">
        <v>42957</v>
      </c>
      <c r="C808">
        <v>50</v>
      </c>
      <c r="D808">
        <v>21</v>
      </c>
      <c r="E808">
        <v>14</v>
      </c>
      <c r="F808">
        <v>9</v>
      </c>
      <c r="G808">
        <v>12</v>
      </c>
      <c r="H808">
        <v>10</v>
      </c>
      <c r="I808">
        <v>50</v>
      </c>
    </row>
    <row r="809" spans="1:9" x14ac:dyDescent="0.3">
      <c r="A809">
        <v>808</v>
      </c>
      <c r="B809" s="1">
        <v>42958</v>
      </c>
      <c r="C809">
        <v>46</v>
      </c>
      <c r="D809">
        <v>17</v>
      </c>
      <c r="E809">
        <v>19</v>
      </c>
      <c r="F809">
        <v>9</v>
      </c>
      <c r="G809">
        <v>13</v>
      </c>
      <c r="H809">
        <v>10</v>
      </c>
      <c r="I809">
        <v>46</v>
      </c>
    </row>
    <row r="810" spans="1:9" x14ac:dyDescent="0.3">
      <c r="A810">
        <v>809</v>
      </c>
      <c r="B810" s="1">
        <v>42959</v>
      </c>
      <c r="C810">
        <v>32</v>
      </c>
      <c r="D810">
        <v>26</v>
      </c>
      <c r="E810">
        <v>18</v>
      </c>
      <c r="F810">
        <v>10</v>
      </c>
      <c r="G810">
        <v>15</v>
      </c>
      <c r="H810">
        <v>10</v>
      </c>
      <c r="I810">
        <v>32</v>
      </c>
    </row>
    <row r="811" spans="1:9" x14ac:dyDescent="0.3">
      <c r="A811">
        <v>810</v>
      </c>
      <c r="B811" s="1">
        <v>42960</v>
      </c>
      <c r="C811">
        <v>60</v>
      </c>
      <c r="D811">
        <v>27</v>
      </c>
      <c r="E811">
        <v>18</v>
      </c>
      <c r="F811">
        <v>10</v>
      </c>
      <c r="G811">
        <v>15</v>
      </c>
      <c r="H811">
        <v>10</v>
      </c>
      <c r="I811">
        <v>60</v>
      </c>
    </row>
    <row r="812" spans="1:9" x14ac:dyDescent="0.3">
      <c r="A812">
        <v>811</v>
      </c>
      <c r="B812" s="1">
        <v>42961</v>
      </c>
      <c r="C812">
        <v>67</v>
      </c>
      <c r="D812">
        <v>16</v>
      </c>
      <c r="E812">
        <v>20</v>
      </c>
      <c r="F812">
        <v>7</v>
      </c>
      <c r="G812">
        <v>13</v>
      </c>
      <c r="H812">
        <v>10</v>
      </c>
      <c r="I812">
        <v>67</v>
      </c>
    </row>
    <row r="813" spans="1:9" x14ac:dyDescent="0.3">
      <c r="A813">
        <v>812</v>
      </c>
      <c r="B813" s="1">
        <v>42962</v>
      </c>
      <c r="C813">
        <v>46</v>
      </c>
      <c r="D813">
        <v>13</v>
      </c>
      <c r="E813">
        <v>19</v>
      </c>
      <c r="F813">
        <v>8</v>
      </c>
      <c r="G813">
        <v>14</v>
      </c>
      <c r="H813">
        <v>10</v>
      </c>
      <c r="I813">
        <v>46</v>
      </c>
    </row>
    <row r="814" spans="1:9" x14ac:dyDescent="0.3">
      <c r="A814">
        <v>813</v>
      </c>
      <c r="B814" s="1">
        <v>42963</v>
      </c>
      <c r="C814">
        <v>41</v>
      </c>
      <c r="D814">
        <v>15</v>
      </c>
      <c r="E814">
        <v>18</v>
      </c>
      <c r="F814">
        <v>8</v>
      </c>
      <c r="G814">
        <v>14</v>
      </c>
      <c r="H814">
        <v>10</v>
      </c>
      <c r="I814">
        <v>41</v>
      </c>
    </row>
    <row r="815" spans="1:9" x14ac:dyDescent="0.3">
      <c r="A815">
        <v>814</v>
      </c>
      <c r="B815" s="1">
        <v>42964</v>
      </c>
      <c r="C815">
        <v>48</v>
      </c>
      <c r="D815">
        <v>33</v>
      </c>
      <c r="E815">
        <v>18</v>
      </c>
      <c r="F815">
        <v>8</v>
      </c>
      <c r="G815">
        <v>13</v>
      </c>
      <c r="H815">
        <v>10</v>
      </c>
      <c r="I815">
        <v>48</v>
      </c>
    </row>
    <row r="816" spans="1:9" x14ac:dyDescent="0.3">
      <c r="A816">
        <v>815</v>
      </c>
      <c r="B816" s="1">
        <v>42965</v>
      </c>
      <c r="C816">
        <v>91</v>
      </c>
      <c r="D816">
        <v>28</v>
      </c>
      <c r="E816">
        <v>17</v>
      </c>
      <c r="F816">
        <v>13</v>
      </c>
      <c r="G816">
        <v>15</v>
      </c>
      <c r="H816">
        <v>10</v>
      </c>
      <c r="I816">
        <v>91</v>
      </c>
    </row>
    <row r="817" spans="1:9" x14ac:dyDescent="0.3">
      <c r="A817">
        <v>816</v>
      </c>
      <c r="B817" s="1">
        <v>42966</v>
      </c>
      <c r="C817">
        <v>70</v>
      </c>
      <c r="D817">
        <v>29</v>
      </c>
      <c r="E817">
        <v>18</v>
      </c>
      <c r="F817">
        <v>19</v>
      </c>
      <c r="G817">
        <v>12</v>
      </c>
      <c r="H817">
        <v>10</v>
      </c>
      <c r="I817">
        <v>70</v>
      </c>
    </row>
    <row r="818" spans="1:9" x14ac:dyDescent="0.3">
      <c r="A818">
        <v>817</v>
      </c>
      <c r="B818" s="1">
        <v>42968</v>
      </c>
      <c r="C818">
        <v>50</v>
      </c>
      <c r="D818">
        <v>25</v>
      </c>
      <c r="E818">
        <v>16</v>
      </c>
      <c r="F818">
        <v>2</v>
      </c>
      <c r="G818">
        <v>15</v>
      </c>
      <c r="H818">
        <v>10</v>
      </c>
      <c r="I818">
        <v>50</v>
      </c>
    </row>
    <row r="819" spans="1:9" x14ac:dyDescent="0.3">
      <c r="A819">
        <v>818</v>
      </c>
      <c r="B819" s="1">
        <v>42969</v>
      </c>
      <c r="C819">
        <v>62</v>
      </c>
      <c r="D819">
        <v>35</v>
      </c>
      <c r="E819">
        <v>18</v>
      </c>
      <c r="F819">
        <v>2</v>
      </c>
      <c r="G819">
        <v>16</v>
      </c>
      <c r="H819">
        <v>10</v>
      </c>
      <c r="I819">
        <v>62</v>
      </c>
    </row>
    <row r="820" spans="1:9" x14ac:dyDescent="0.3">
      <c r="A820">
        <v>819</v>
      </c>
      <c r="B820" s="1">
        <v>42970</v>
      </c>
      <c r="C820">
        <v>82</v>
      </c>
      <c r="D820">
        <v>102</v>
      </c>
      <c r="E820">
        <v>498</v>
      </c>
      <c r="F820">
        <v>3</v>
      </c>
      <c r="G820">
        <v>15</v>
      </c>
      <c r="H820">
        <v>10</v>
      </c>
      <c r="I820">
        <v>498</v>
      </c>
    </row>
    <row r="821" spans="1:9" x14ac:dyDescent="0.3">
      <c r="A821">
        <v>820</v>
      </c>
      <c r="B821" s="1">
        <v>42971</v>
      </c>
      <c r="C821">
        <v>35</v>
      </c>
      <c r="D821">
        <v>53</v>
      </c>
      <c r="E821">
        <v>5</v>
      </c>
      <c r="F821">
        <v>1</v>
      </c>
      <c r="G821">
        <v>13</v>
      </c>
      <c r="H821">
        <v>10</v>
      </c>
      <c r="I821">
        <v>53</v>
      </c>
    </row>
    <row r="822" spans="1:9" x14ac:dyDescent="0.3">
      <c r="A822">
        <v>821</v>
      </c>
      <c r="B822" s="1">
        <v>42972</v>
      </c>
      <c r="C822">
        <v>90</v>
      </c>
      <c r="D822">
        <v>18</v>
      </c>
      <c r="E822">
        <v>18</v>
      </c>
      <c r="F822">
        <v>19</v>
      </c>
      <c r="G822">
        <v>14</v>
      </c>
      <c r="H822">
        <v>10</v>
      </c>
      <c r="I822">
        <v>90</v>
      </c>
    </row>
    <row r="823" spans="1:9" x14ac:dyDescent="0.3">
      <c r="A823">
        <v>822</v>
      </c>
      <c r="B823" s="1">
        <v>42973</v>
      </c>
      <c r="C823">
        <v>57</v>
      </c>
      <c r="D823">
        <v>21</v>
      </c>
      <c r="E823">
        <v>18</v>
      </c>
      <c r="F823">
        <v>19</v>
      </c>
      <c r="G823">
        <v>14</v>
      </c>
      <c r="H823">
        <v>10</v>
      </c>
      <c r="I823">
        <v>57</v>
      </c>
    </row>
    <row r="824" spans="1:9" x14ac:dyDescent="0.3">
      <c r="A824">
        <v>823</v>
      </c>
      <c r="B824" s="1">
        <v>42974</v>
      </c>
      <c r="C824">
        <v>58</v>
      </c>
      <c r="D824">
        <v>19</v>
      </c>
      <c r="E824">
        <v>18</v>
      </c>
      <c r="F824">
        <v>19</v>
      </c>
      <c r="G824">
        <v>14</v>
      </c>
      <c r="H824">
        <v>10</v>
      </c>
      <c r="I824">
        <v>58</v>
      </c>
    </row>
    <row r="825" spans="1:9" x14ac:dyDescent="0.3">
      <c r="A825">
        <v>824</v>
      </c>
      <c r="B825" s="1">
        <v>42975</v>
      </c>
      <c r="C825">
        <v>51</v>
      </c>
      <c r="D825">
        <v>12</v>
      </c>
      <c r="E825">
        <v>18</v>
      </c>
      <c r="F825">
        <v>19</v>
      </c>
      <c r="G825">
        <v>14</v>
      </c>
      <c r="H825">
        <v>10</v>
      </c>
      <c r="I825">
        <v>51</v>
      </c>
    </row>
    <row r="826" spans="1:9" x14ac:dyDescent="0.3">
      <c r="A826">
        <v>825</v>
      </c>
      <c r="B826" s="1">
        <v>42976</v>
      </c>
      <c r="C826">
        <v>38</v>
      </c>
      <c r="D826">
        <v>13</v>
      </c>
      <c r="E826">
        <v>18</v>
      </c>
      <c r="F826">
        <v>19</v>
      </c>
      <c r="G826">
        <v>14</v>
      </c>
      <c r="H826">
        <v>10</v>
      </c>
      <c r="I826">
        <v>38</v>
      </c>
    </row>
    <row r="827" spans="1:9" x14ac:dyDescent="0.3">
      <c r="A827">
        <v>826</v>
      </c>
      <c r="B827" s="1">
        <v>42977</v>
      </c>
      <c r="C827">
        <v>39</v>
      </c>
      <c r="D827">
        <v>29</v>
      </c>
      <c r="E827">
        <v>18</v>
      </c>
      <c r="F827">
        <v>19</v>
      </c>
      <c r="G827">
        <v>15</v>
      </c>
      <c r="H827">
        <v>10</v>
      </c>
      <c r="I827">
        <v>39</v>
      </c>
    </row>
    <row r="828" spans="1:9" x14ac:dyDescent="0.3">
      <c r="A828">
        <v>827</v>
      </c>
      <c r="B828" s="1">
        <v>42978</v>
      </c>
      <c r="C828">
        <v>79</v>
      </c>
      <c r="D828">
        <v>21</v>
      </c>
      <c r="E828">
        <v>18</v>
      </c>
      <c r="F828">
        <v>19</v>
      </c>
      <c r="G828">
        <v>15</v>
      </c>
      <c r="H828">
        <v>10</v>
      </c>
      <c r="I828">
        <v>79</v>
      </c>
    </row>
    <row r="829" spans="1:9" x14ac:dyDescent="0.3">
      <c r="A829">
        <v>828</v>
      </c>
      <c r="B829" s="1">
        <v>42979</v>
      </c>
      <c r="C829">
        <v>58</v>
      </c>
      <c r="D829">
        <v>14</v>
      </c>
      <c r="E829">
        <v>18</v>
      </c>
      <c r="F829">
        <v>19</v>
      </c>
      <c r="G829">
        <v>15</v>
      </c>
      <c r="H829">
        <v>10</v>
      </c>
      <c r="I829">
        <v>58</v>
      </c>
    </row>
    <row r="830" spans="1:9" x14ac:dyDescent="0.3">
      <c r="A830">
        <v>829</v>
      </c>
      <c r="B830" s="1">
        <v>42980</v>
      </c>
      <c r="C830">
        <v>45</v>
      </c>
      <c r="D830">
        <v>12</v>
      </c>
      <c r="E830">
        <v>18</v>
      </c>
      <c r="F830">
        <v>19</v>
      </c>
      <c r="G830">
        <v>14</v>
      </c>
      <c r="H830">
        <v>10</v>
      </c>
      <c r="I830">
        <v>45</v>
      </c>
    </row>
    <row r="831" spans="1:9" x14ac:dyDescent="0.3">
      <c r="A831">
        <v>830</v>
      </c>
      <c r="B831" s="1">
        <v>42981</v>
      </c>
      <c r="C831">
        <v>39</v>
      </c>
      <c r="D831">
        <v>24</v>
      </c>
      <c r="E831">
        <v>18</v>
      </c>
      <c r="F831">
        <v>19</v>
      </c>
      <c r="G831">
        <v>15</v>
      </c>
      <c r="H831">
        <v>10</v>
      </c>
      <c r="I831">
        <v>39</v>
      </c>
    </row>
    <row r="832" spans="1:9" x14ac:dyDescent="0.3">
      <c r="A832">
        <v>831</v>
      </c>
      <c r="B832" s="1">
        <v>42982</v>
      </c>
      <c r="C832">
        <v>68</v>
      </c>
      <c r="D832">
        <v>18</v>
      </c>
      <c r="E832">
        <v>18</v>
      </c>
      <c r="F832">
        <v>19</v>
      </c>
      <c r="G832">
        <v>15</v>
      </c>
      <c r="H832">
        <v>10</v>
      </c>
      <c r="I832">
        <v>68</v>
      </c>
    </row>
    <row r="833" spans="1:9" x14ac:dyDescent="0.3">
      <c r="A833">
        <v>832</v>
      </c>
      <c r="B833" s="1">
        <v>42983</v>
      </c>
      <c r="C833">
        <v>52</v>
      </c>
      <c r="D833">
        <v>18</v>
      </c>
      <c r="E833">
        <v>18</v>
      </c>
      <c r="F833">
        <v>19</v>
      </c>
      <c r="G833">
        <v>14</v>
      </c>
      <c r="H833">
        <v>10</v>
      </c>
      <c r="I833">
        <v>52</v>
      </c>
    </row>
    <row r="834" spans="1:9" x14ac:dyDescent="0.3">
      <c r="A834">
        <v>833</v>
      </c>
      <c r="B834" s="1">
        <v>42984</v>
      </c>
      <c r="C834">
        <v>53</v>
      </c>
      <c r="D834">
        <v>29</v>
      </c>
      <c r="E834">
        <v>18</v>
      </c>
      <c r="F834">
        <v>19</v>
      </c>
      <c r="G834">
        <v>12</v>
      </c>
      <c r="H834">
        <v>10</v>
      </c>
      <c r="I834">
        <v>53</v>
      </c>
    </row>
    <row r="835" spans="1:9" x14ac:dyDescent="0.3">
      <c r="A835">
        <v>834</v>
      </c>
      <c r="B835" s="1">
        <v>42986</v>
      </c>
      <c r="C835">
        <v>50</v>
      </c>
      <c r="D835">
        <v>12</v>
      </c>
      <c r="E835">
        <v>18</v>
      </c>
      <c r="F835">
        <v>19</v>
      </c>
      <c r="G835">
        <v>15</v>
      </c>
      <c r="H835">
        <v>10</v>
      </c>
      <c r="I835">
        <v>50</v>
      </c>
    </row>
    <row r="836" spans="1:9" x14ac:dyDescent="0.3">
      <c r="A836">
        <v>835</v>
      </c>
      <c r="B836" s="1">
        <v>42987</v>
      </c>
      <c r="C836">
        <v>40</v>
      </c>
      <c r="D836">
        <v>7</v>
      </c>
      <c r="E836">
        <v>18</v>
      </c>
      <c r="F836">
        <v>19</v>
      </c>
      <c r="G836">
        <v>13</v>
      </c>
      <c r="H836">
        <v>10</v>
      </c>
      <c r="I836">
        <v>40</v>
      </c>
    </row>
    <row r="837" spans="1:9" x14ac:dyDescent="0.3">
      <c r="A837">
        <v>836</v>
      </c>
      <c r="B837" s="1">
        <v>42988</v>
      </c>
      <c r="C837">
        <v>26</v>
      </c>
      <c r="D837">
        <v>29</v>
      </c>
      <c r="E837">
        <v>18</v>
      </c>
      <c r="F837">
        <v>19</v>
      </c>
      <c r="G837">
        <v>12</v>
      </c>
      <c r="H837">
        <v>10</v>
      </c>
      <c r="I837">
        <v>29</v>
      </c>
    </row>
    <row r="838" spans="1:9" x14ac:dyDescent="0.3">
      <c r="A838">
        <v>837</v>
      </c>
      <c r="B838" s="1">
        <v>42996</v>
      </c>
      <c r="C838">
        <v>50</v>
      </c>
      <c r="D838">
        <v>18</v>
      </c>
      <c r="E838">
        <v>18</v>
      </c>
      <c r="F838">
        <v>19</v>
      </c>
      <c r="G838">
        <v>13</v>
      </c>
      <c r="H838">
        <v>10</v>
      </c>
      <c r="I838">
        <v>50</v>
      </c>
    </row>
    <row r="839" spans="1:9" x14ac:dyDescent="0.3">
      <c r="A839">
        <v>838</v>
      </c>
      <c r="B839" s="1">
        <v>42997</v>
      </c>
      <c r="C839">
        <v>50</v>
      </c>
      <c r="D839">
        <v>18</v>
      </c>
      <c r="E839">
        <v>18</v>
      </c>
      <c r="F839">
        <v>19</v>
      </c>
      <c r="G839">
        <v>14</v>
      </c>
      <c r="H839">
        <v>10</v>
      </c>
      <c r="I839">
        <v>50</v>
      </c>
    </row>
    <row r="840" spans="1:9" x14ac:dyDescent="0.3">
      <c r="A840">
        <v>839</v>
      </c>
      <c r="B840" s="1">
        <v>42998</v>
      </c>
      <c r="C840">
        <v>45</v>
      </c>
      <c r="D840">
        <v>23</v>
      </c>
      <c r="E840">
        <v>18</v>
      </c>
      <c r="F840">
        <v>19</v>
      </c>
      <c r="G840">
        <v>13</v>
      </c>
      <c r="H840">
        <v>10</v>
      </c>
      <c r="I840">
        <v>45</v>
      </c>
    </row>
    <row r="841" spans="1:9" x14ac:dyDescent="0.3">
      <c r="A841">
        <v>840</v>
      </c>
      <c r="B841" s="1">
        <v>42999</v>
      </c>
      <c r="C841">
        <v>63</v>
      </c>
      <c r="D841">
        <v>24</v>
      </c>
      <c r="E841">
        <v>18</v>
      </c>
      <c r="F841">
        <v>19</v>
      </c>
      <c r="G841">
        <v>13</v>
      </c>
      <c r="H841">
        <v>10</v>
      </c>
      <c r="I841">
        <v>63</v>
      </c>
    </row>
    <row r="842" spans="1:9" x14ac:dyDescent="0.3">
      <c r="A842">
        <v>841</v>
      </c>
      <c r="B842" s="1">
        <v>43000</v>
      </c>
      <c r="C842">
        <v>72</v>
      </c>
      <c r="D842">
        <v>29</v>
      </c>
      <c r="E842">
        <v>18</v>
      </c>
      <c r="F842">
        <v>19</v>
      </c>
      <c r="G842">
        <v>12</v>
      </c>
      <c r="H842">
        <v>10</v>
      </c>
      <c r="I842">
        <v>72</v>
      </c>
    </row>
    <row r="843" spans="1:9" x14ac:dyDescent="0.3">
      <c r="A843">
        <v>842</v>
      </c>
      <c r="B843" s="1">
        <v>43002</v>
      </c>
      <c r="C843">
        <v>50</v>
      </c>
      <c r="D843">
        <v>14</v>
      </c>
      <c r="E843">
        <v>18</v>
      </c>
      <c r="F843">
        <v>19</v>
      </c>
      <c r="G843">
        <v>13</v>
      </c>
      <c r="H843">
        <v>10</v>
      </c>
      <c r="I843">
        <v>50</v>
      </c>
    </row>
    <row r="844" spans="1:9" x14ac:dyDescent="0.3">
      <c r="A844">
        <v>843</v>
      </c>
      <c r="B844" s="1">
        <v>43003</v>
      </c>
      <c r="C844">
        <v>53</v>
      </c>
      <c r="D844">
        <v>15</v>
      </c>
      <c r="E844">
        <v>18</v>
      </c>
      <c r="F844">
        <v>19</v>
      </c>
      <c r="G844">
        <v>13</v>
      </c>
      <c r="H844">
        <v>10</v>
      </c>
      <c r="I844">
        <v>53</v>
      </c>
    </row>
    <row r="845" spans="1:9" x14ac:dyDescent="0.3">
      <c r="A845">
        <v>844</v>
      </c>
      <c r="B845" s="1">
        <v>43004</v>
      </c>
      <c r="C845">
        <v>36</v>
      </c>
      <c r="D845">
        <v>23</v>
      </c>
      <c r="E845">
        <v>18</v>
      </c>
      <c r="F845">
        <v>19</v>
      </c>
      <c r="G845">
        <v>13</v>
      </c>
      <c r="H845">
        <v>10</v>
      </c>
      <c r="I845">
        <v>36</v>
      </c>
    </row>
    <row r="846" spans="1:9" x14ac:dyDescent="0.3">
      <c r="A846">
        <v>845</v>
      </c>
      <c r="B846" s="1">
        <v>43005</v>
      </c>
      <c r="C846">
        <v>62</v>
      </c>
      <c r="D846">
        <v>24</v>
      </c>
      <c r="E846">
        <v>18</v>
      </c>
      <c r="F846">
        <v>19</v>
      </c>
      <c r="G846">
        <v>14</v>
      </c>
      <c r="H846">
        <v>10</v>
      </c>
      <c r="I846">
        <v>62</v>
      </c>
    </row>
    <row r="847" spans="1:9" x14ac:dyDescent="0.3">
      <c r="A847">
        <v>846</v>
      </c>
      <c r="B847" s="1">
        <v>43006</v>
      </c>
      <c r="C847">
        <v>59</v>
      </c>
      <c r="D847">
        <v>24</v>
      </c>
      <c r="E847">
        <v>18</v>
      </c>
      <c r="F847">
        <v>19</v>
      </c>
      <c r="G847">
        <v>14</v>
      </c>
      <c r="H847">
        <v>10</v>
      </c>
      <c r="I847">
        <v>59</v>
      </c>
    </row>
    <row r="848" spans="1:9" x14ac:dyDescent="0.3">
      <c r="A848">
        <v>847</v>
      </c>
      <c r="B848" s="1">
        <v>43007</v>
      </c>
      <c r="C848">
        <v>61</v>
      </c>
      <c r="D848">
        <v>21</v>
      </c>
      <c r="E848">
        <v>18</v>
      </c>
      <c r="F848">
        <v>19</v>
      </c>
      <c r="G848">
        <v>14</v>
      </c>
      <c r="H848">
        <v>10</v>
      </c>
      <c r="I848">
        <v>61</v>
      </c>
    </row>
    <row r="849" spans="1:9" x14ac:dyDescent="0.3">
      <c r="A849">
        <v>848</v>
      </c>
      <c r="B849" s="1">
        <v>43008</v>
      </c>
      <c r="C849">
        <v>55</v>
      </c>
      <c r="D849">
        <v>10</v>
      </c>
      <c r="E849">
        <v>18</v>
      </c>
      <c r="F849">
        <v>19</v>
      </c>
      <c r="G849">
        <v>13</v>
      </c>
      <c r="H849">
        <v>10</v>
      </c>
      <c r="I849">
        <v>55</v>
      </c>
    </row>
    <row r="850" spans="1:9" x14ac:dyDescent="0.3">
      <c r="A850">
        <v>849</v>
      </c>
      <c r="B850" s="1">
        <v>43009</v>
      </c>
      <c r="C850">
        <v>30</v>
      </c>
      <c r="D850">
        <v>23</v>
      </c>
      <c r="E850">
        <v>19</v>
      </c>
      <c r="F850">
        <v>24</v>
      </c>
      <c r="G850">
        <v>17</v>
      </c>
      <c r="H850">
        <v>14</v>
      </c>
      <c r="I850">
        <v>30</v>
      </c>
    </row>
    <row r="851" spans="1:9" x14ac:dyDescent="0.3">
      <c r="A851">
        <v>850</v>
      </c>
      <c r="B851" s="1">
        <v>43010</v>
      </c>
      <c r="C851">
        <v>54</v>
      </c>
      <c r="D851">
        <v>14</v>
      </c>
      <c r="E851">
        <v>19</v>
      </c>
      <c r="F851">
        <v>24</v>
      </c>
      <c r="G851">
        <v>13</v>
      </c>
      <c r="H851">
        <v>14</v>
      </c>
      <c r="I851">
        <v>54</v>
      </c>
    </row>
    <row r="852" spans="1:9" x14ac:dyDescent="0.3">
      <c r="A852">
        <v>851</v>
      </c>
      <c r="B852" s="1">
        <v>43011</v>
      </c>
      <c r="C852">
        <v>48</v>
      </c>
      <c r="D852">
        <v>13</v>
      </c>
      <c r="E852">
        <v>19</v>
      </c>
      <c r="F852">
        <v>24</v>
      </c>
      <c r="G852">
        <v>13</v>
      </c>
      <c r="H852">
        <v>14</v>
      </c>
      <c r="I852">
        <v>48</v>
      </c>
    </row>
    <row r="853" spans="1:9" x14ac:dyDescent="0.3">
      <c r="A853">
        <v>852</v>
      </c>
      <c r="B853" s="1">
        <v>43012</v>
      </c>
      <c r="C853">
        <v>42</v>
      </c>
      <c r="D853">
        <v>16</v>
      </c>
      <c r="E853">
        <v>19</v>
      </c>
      <c r="F853">
        <v>24</v>
      </c>
      <c r="G853">
        <v>13</v>
      </c>
      <c r="H853">
        <v>14</v>
      </c>
      <c r="I853">
        <v>42</v>
      </c>
    </row>
    <row r="854" spans="1:9" x14ac:dyDescent="0.3">
      <c r="A854">
        <v>853</v>
      </c>
      <c r="B854" s="1">
        <v>43013</v>
      </c>
      <c r="C854">
        <v>48</v>
      </c>
      <c r="D854">
        <v>17</v>
      </c>
      <c r="E854">
        <v>19</v>
      </c>
      <c r="F854">
        <v>24</v>
      </c>
      <c r="G854">
        <v>13</v>
      </c>
      <c r="H854">
        <v>14</v>
      </c>
      <c r="I854">
        <v>48</v>
      </c>
    </row>
    <row r="855" spans="1:9" x14ac:dyDescent="0.3">
      <c r="A855">
        <v>854</v>
      </c>
      <c r="B855" s="1">
        <v>43014</v>
      </c>
      <c r="C855">
        <v>50</v>
      </c>
      <c r="D855">
        <v>10</v>
      </c>
      <c r="E855">
        <v>19</v>
      </c>
      <c r="F855">
        <v>24</v>
      </c>
      <c r="G855">
        <v>13</v>
      </c>
      <c r="H855">
        <v>14</v>
      </c>
      <c r="I855">
        <v>50</v>
      </c>
    </row>
    <row r="856" spans="1:9" x14ac:dyDescent="0.3">
      <c r="A856">
        <v>855</v>
      </c>
      <c r="B856" s="1">
        <v>43015</v>
      </c>
      <c r="C856">
        <v>38</v>
      </c>
      <c r="D856">
        <v>40</v>
      </c>
      <c r="E856">
        <v>19</v>
      </c>
      <c r="F856">
        <v>24</v>
      </c>
      <c r="G856">
        <v>16</v>
      </c>
      <c r="H856">
        <v>14</v>
      </c>
      <c r="I856">
        <v>40</v>
      </c>
    </row>
    <row r="857" spans="1:9" x14ac:dyDescent="0.3">
      <c r="A857">
        <v>856</v>
      </c>
      <c r="B857" s="1">
        <v>43018</v>
      </c>
      <c r="C857">
        <v>78</v>
      </c>
      <c r="D857">
        <v>8</v>
      </c>
      <c r="E857">
        <v>19</v>
      </c>
      <c r="F857">
        <v>24</v>
      </c>
      <c r="G857">
        <v>13</v>
      </c>
      <c r="H857">
        <v>14</v>
      </c>
      <c r="I857">
        <v>78</v>
      </c>
    </row>
    <row r="858" spans="1:9" x14ac:dyDescent="0.3">
      <c r="A858">
        <v>857</v>
      </c>
      <c r="B858" s="1">
        <v>43019</v>
      </c>
      <c r="C858">
        <v>33</v>
      </c>
      <c r="D858">
        <v>17</v>
      </c>
      <c r="E858">
        <v>19</v>
      </c>
      <c r="F858">
        <v>24</v>
      </c>
      <c r="G858">
        <v>13</v>
      </c>
      <c r="H858">
        <v>14</v>
      </c>
      <c r="I858">
        <v>33</v>
      </c>
    </row>
    <row r="859" spans="1:9" x14ac:dyDescent="0.3">
      <c r="A859">
        <v>858</v>
      </c>
      <c r="B859" s="1">
        <v>43020</v>
      </c>
      <c r="C859">
        <v>56</v>
      </c>
      <c r="D859">
        <v>17</v>
      </c>
      <c r="E859">
        <v>19</v>
      </c>
      <c r="F859">
        <v>24</v>
      </c>
      <c r="G859">
        <v>13</v>
      </c>
      <c r="H859">
        <v>14</v>
      </c>
      <c r="I859">
        <v>56</v>
      </c>
    </row>
    <row r="860" spans="1:9" x14ac:dyDescent="0.3">
      <c r="A860">
        <v>859</v>
      </c>
      <c r="B860" s="1">
        <v>43021</v>
      </c>
      <c r="C860">
        <v>54</v>
      </c>
      <c r="D860">
        <v>18</v>
      </c>
      <c r="E860">
        <v>19</v>
      </c>
      <c r="F860">
        <v>24</v>
      </c>
      <c r="G860">
        <v>12</v>
      </c>
      <c r="H860">
        <v>14</v>
      </c>
      <c r="I860">
        <v>54</v>
      </c>
    </row>
    <row r="861" spans="1:9" x14ac:dyDescent="0.3">
      <c r="A861">
        <v>860</v>
      </c>
      <c r="B861" s="1">
        <v>43022</v>
      </c>
      <c r="C861">
        <v>59</v>
      </c>
      <c r="D861">
        <v>13</v>
      </c>
      <c r="E861">
        <v>19</v>
      </c>
      <c r="F861">
        <v>24</v>
      </c>
      <c r="G861">
        <v>14</v>
      </c>
      <c r="H861">
        <v>14</v>
      </c>
      <c r="I861">
        <v>59</v>
      </c>
    </row>
    <row r="862" spans="1:9" x14ac:dyDescent="0.3">
      <c r="A862">
        <v>861</v>
      </c>
      <c r="B862" s="1">
        <v>43023</v>
      </c>
      <c r="C862">
        <v>42</v>
      </c>
      <c r="D862">
        <v>7</v>
      </c>
      <c r="E862">
        <v>19</v>
      </c>
      <c r="F862">
        <v>24</v>
      </c>
      <c r="G862">
        <v>12</v>
      </c>
      <c r="H862">
        <v>14</v>
      </c>
      <c r="I862">
        <v>42</v>
      </c>
    </row>
    <row r="863" spans="1:9" x14ac:dyDescent="0.3">
      <c r="A863">
        <v>862</v>
      </c>
      <c r="B863" s="1">
        <v>43024</v>
      </c>
      <c r="C863">
        <v>30</v>
      </c>
      <c r="D863">
        <v>4</v>
      </c>
      <c r="E863">
        <v>19</v>
      </c>
      <c r="F863">
        <v>24</v>
      </c>
      <c r="G863">
        <v>12</v>
      </c>
      <c r="H863">
        <v>14</v>
      </c>
      <c r="I863">
        <v>30</v>
      </c>
    </row>
    <row r="864" spans="1:9" x14ac:dyDescent="0.3">
      <c r="A864">
        <v>863</v>
      </c>
      <c r="B864" s="1">
        <v>43025</v>
      </c>
      <c r="C864">
        <v>14</v>
      </c>
      <c r="D864">
        <v>5</v>
      </c>
      <c r="E864">
        <v>19</v>
      </c>
      <c r="F864">
        <v>24</v>
      </c>
      <c r="G864">
        <v>12</v>
      </c>
      <c r="H864">
        <v>14</v>
      </c>
      <c r="I864">
        <v>24</v>
      </c>
    </row>
    <row r="865" spans="1:9" x14ac:dyDescent="0.3">
      <c r="A865">
        <v>864</v>
      </c>
      <c r="B865" s="1">
        <v>43026</v>
      </c>
      <c r="C865">
        <v>17</v>
      </c>
      <c r="D865">
        <v>16</v>
      </c>
      <c r="E865">
        <v>19</v>
      </c>
      <c r="F865">
        <v>24</v>
      </c>
      <c r="G865">
        <v>13</v>
      </c>
      <c r="H865">
        <v>14</v>
      </c>
      <c r="I865">
        <v>24</v>
      </c>
    </row>
    <row r="866" spans="1:9" x14ac:dyDescent="0.3">
      <c r="A866">
        <v>865</v>
      </c>
      <c r="B866" s="1">
        <v>43027</v>
      </c>
      <c r="C866">
        <v>49</v>
      </c>
      <c r="D866">
        <v>40</v>
      </c>
      <c r="E866">
        <v>19</v>
      </c>
      <c r="F866">
        <v>24</v>
      </c>
      <c r="G866">
        <v>16</v>
      </c>
      <c r="H866">
        <v>14</v>
      </c>
      <c r="I866">
        <v>49</v>
      </c>
    </row>
    <row r="867" spans="1:9" x14ac:dyDescent="0.3">
      <c r="A867">
        <v>866</v>
      </c>
      <c r="B867" s="1">
        <v>43030</v>
      </c>
      <c r="C867">
        <v>78</v>
      </c>
      <c r="D867">
        <v>15</v>
      </c>
      <c r="E867">
        <v>19</v>
      </c>
      <c r="F867">
        <v>24</v>
      </c>
      <c r="G867">
        <v>14</v>
      </c>
      <c r="H867">
        <v>14</v>
      </c>
      <c r="I867">
        <v>78</v>
      </c>
    </row>
    <row r="868" spans="1:9" x14ac:dyDescent="0.3">
      <c r="A868">
        <v>867</v>
      </c>
      <c r="B868" s="1">
        <v>43031</v>
      </c>
      <c r="C868">
        <v>46</v>
      </c>
      <c r="D868">
        <v>6</v>
      </c>
      <c r="E868">
        <v>19</v>
      </c>
      <c r="F868">
        <v>24</v>
      </c>
      <c r="G868">
        <v>13</v>
      </c>
      <c r="H868">
        <v>14</v>
      </c>
      <c r="I868">
        <v>46</v>
      </c>
    </row>
    <row r="869" spans="1:9" x14ac:dyDescent="0.3">
      <c r="A869">
        <v>868</v>
      </c>
      <c r="B869" s="1">
        <v>43032</v>
      </c>
      <c r="C869">
        <v>20</v>
      </c>
      <c r="D869">
        <v>12</v>
      </c>
      <c r="E869">
        <v>19</v>
      </c>
      <c r="F869">
        <v>24</v>
      </c>
      <c r="G869">
        <v>14</v>
      </c>
      <c r="H869">
        <v>14</v>
      </c>
      <c r="I869">
        <v>24</v>
      </c>
    </row>
    <row r="870" spans="1:9" x14ac:dyDescent="0.3">
      <c r="A870">
        <v>869</v>
      </c>
      <c r="B870" s="1">
        <v>43033</v>
      </c>
      <c r="C870">
        <v>38</v>
      </c>
      <c r="D870">
        <v>18</v>
      </c>
      <c r="E870">
        <v>19</v>
      </c>
      <c r="F870">
        <v>24</v>
      </c>
      <c r="G870">
        <v>14</v>
      </c>
      <c r="H870">
        <v>14</v>
      </c>
      <c r="I870">
        <v>38</v>
      </c>
    </row>
    <row r="871" spans="1:9" x14ac:dyDescent="0.3">
      <c r="A871">
        <v>870</v>
      </c>
      <c r="B871" s="1">
        <v>43034</v>
      </c>
      <c r="C871">
        <v>53</v>
      </c>
      <c r="D871">
        <v>6</v>
      </c>
      <c r="E871">
        <v>19</v>
      </c>
      <c r="F871">
        <v>24</v>
      </c>
      <c r="G871">
        <v>13</v>
      </c>
      <c r="H871">
        <v>14</v>
      </c>
      <c r="I871">
        <v>53</v>
      </c>
    </row>
    <row r="872" spans="1:9" x14ac:dyDescent="0.3">
      <c r="A872">
        <v>871</v>
      </c>
      <c r="B872" s="1">
        <v>43035</v>
      </c>
      <c r="C872">
        <v>26</v>
      </c>
      <c r="D872">
        <v>40</v>
      </c>
      <c r="E872">
        <v>19</v>
      </c>
      <c r="F872">
        <v>24</v>
      </c>
      <c r="G872">
        <v>16</v>
      </c>
      <c r="H872">
        <v>14</v>
      </c>
      <c r="I872">
        <v>40</v>
      </c>
    </row>
    <row r="873" spans="1:9" x14ac:dyDescent="0.3">
      <c r="A873">
        <v>872</v>
      </c>
      <c r="B873" s="1">
        <v>43037</v>
      </c>
      <c r="C873">
        <v>78</v>
      </c>
      <c r="D873">
        <v>34</v>
      </c>
      <c r="E873">
        <v>19</v>
      </c>
      <c r="F873">
        <v>24</v>
      </c>
      <c r="G873">
        <v>15</v>
      </c>
      <c r="H873">
        <v>14</v>
      </c>
      <c r="I873">
        <v>78</v>
      </c>
    </row>
    <row r="874" spans="1:9" x14ac:dyDescent="0.3">
      <c r="A874">
        <v>873</v>
      </c>
      <c r="B874" s="1">
        <v>43038</v>
      </c>
      <c r="C874">
        <v>98</v>
      </c>
      <c r="D874">
        <v>26</v>
      </c>
      <c r="E874">
        <v>19</v>
      </c>
      <c r="F874">
        <v>24</v>
      </c>
      <c r="G874">
        <v>13</v>
      </c>
      <c r="H874">
        <v>14</v>
      </c>
      <c r="I874">
        <v>98</v>
      </c>
    </row>
    <row r="875" spans="1:9" x14ac:dyDescent="0.3">
      <c r="A875">
        <v>874</v>
      </c>
      <c r="B875" s="1">
        <v>43039</v>
      </c>
      <c r="C875">
        <v>80</v>
      </c>
      <c r="D875">
        <v>31</v>
      </c>
      <c r="E875">
        <v>19</v>
      </c>
      <c r="F875">
        <v>24</v>
      </c>
      <c r="G875">
        <v>13</v>
      </c>
      <c r="H875">
        <v>14</v>
      </c>
      <c r="I875">
        <v>80</v>
      </c>
    </row>
    <row r="876" spans="1:9" x14ac:dyDescent="0.3">
      <c r="A876">
        <v>875</v>
      </c>
      <c r="B876" s="1">
        <v>43040</v>
      </c>
      <c r="C876">
        <v>86</v>
      </c>
      <c r="D876">
        <v>30</v>
      </c>
      <c r="E876">
        <v>19</v>
      </c>
      <c r="F876">
        <v>24</v>
      </c>
      <c r="G876">
        <v>13</v>
      </c>
      <c r="H876">
        <v>14</v>
      </c>
      <c r="I876">
        <v>86</v>
      </c>
    </row>
    <row r="877" spans="1:9" x14ac:dyDescent="0.3">
      <c r="A877">
        <v>876</v>
      </c>
      <c r="B877" s="1">
        <v>43041</v>
      </c>
      <c r="C877">
        <v>86</v>
      </c>
      <c r="D877">
        <v>29</v>
      </c>
      <c r="E877">
        <v>19</v>
      </c>
      <c r="F877">
        <v>24</v>
      </c>
      <c r="G877">
        <v>13</v>
      </c>
      <c r="H877">
        <v>14</v>
      </c>
      <c r="I877">
        <v>86</v>
      </c>
    </row>
    <row r="878" spans="1:9" x14ac:dyDescent="0.3">
      <c r="A878">
        <v>877</v>
      </c>
      <c r="B878" s="1">
        <v>43042</v>
      </c>
      <c r="C878">
        <v>79</v>
      </c>
      <c r="D878">
        <v>23</v>
      </c>
      <c r="E878">
        <v>19</v>
      </c>
      <c r="F878">
        <v>24</v>
      </c>
      <c r="G878">
        <v>14</v>
      </c>
      <c r="H878">
        <v>14</v>
      </c>
      <c r="I878">
        <v>79</v>
      </c>
    </row>
    <row r="879" spans="1:9" x14ac:dyDescent="0.3">
      <c r="A879">
        <v>878</v>
      </c>
      <c r="B879" s="1">
        <v>43043</v>
      </c>
      <c r="C879">
        <v>58</v>
      </c>
      <c r="D879">
        <v>23</v>
      </c>
      <c r="E879">
        <v>19</v>
      </c>
      <c r="F879">
        <v>24</v>
      </c>
      <c r="G879">
        <v>14</v>
      </c>
      <c r="H879">
        <v>14</v>
      </c>
      <c r="I879">
        <v>58</v>
      </c>
    </row>
    <row r="880" spans="1:9" x14ac:dyDescent="0.3">
      <c r="A880">
        <v>879</v>
      </c>
      <c r="B880" s="1">
        <v>43044</v>
      </c>
      <c r="C880">
        <v>68</v>
      </c>
      <c r="D880">
        <v>19</v>
      </c>
      <c r="E880">
        <v>19</v>
      </c>
      <c r="F880">
        <v>24</v>
      </c>
      <c r="G880">
        <v>13</v>
      </c>
      <c r="H880">
        <v>14</v>
      </c>
      <c r="I880">
        <v>68</v>
      </c>
    </row>
    <row r="881" spans="1:9" x14ac:dyDescent="0.3">
      <c r="A881">
        <v>880</v>
      </c>
      <c r="B881" s="1">
        <v>43045</v>
      </c>
      <c r="C881">
        <v>64</v>
      </c>
      <c r="D881">
        <v>11</v>
      </c>
      <c r="E881">
        <v>19</v>
      </c>
      <c r="F881">
        <v>24</v>
      </c>
      <c r="G881">
        <v>13</v>
      </c>
      <c r="H881">
        <v>14</v>
      </c>
      <c r="I881">
        <v>64</v>
      </c>
    </row>
    <row r="882" spans="1:9" x14ac:dyDescent="0.3">
      <c r="A882">
        <v>881</v>
      </c>
      <c r="B882" s="1">
        <v>43046</v>
      </c>
      <c r="C882">
        <v>32</v>
      </c>
      <c r="D882">
        <v>11</v>
      </c>
      <c r="E882">
        <v>19</v>
      </c>
      <c r="F882">
        <v>24</v>
      </c>
      <c r="G882">
        <v>13</v>
      </c>
      <c r="H882">
        <v>14</v>
      </c>
      <c r="I882">
        <v>32</v>
      </c>
    </row>
    <row r="883" spans="1:9" x14ac:dyDescent="0.3">
      <c r="A883">
        <v>882</v>
      </c>
      <c r="B883" s="1">
        <v>43047</v>
      </c>
      <c r="C883">
        <v>40</v>
      </c>
      <c r="D883">
        <v>4</v>
      </c>
      <c r="E883">
        <v>19</v>
      </c>
      <c r="F883">
        <v>24</v>
      </c>
      <c r="G883">
        <v>13</v>
      </c>
      <c r="H883">
        <v>14</v>
      </c>
      <c r="I883">
        <v>40</v>
      </c>
    </row>
    <row r="884" spans="1:9" x14ac:dyDescent="0.3">
      <c r="A884">
        <v>883</v>
      </c>
      <c r="B884" s="1">
        <v>43048</v>
      </c>
      <c r="C884">
        <v>16</v>
      </c>
      <c r="D884">
        <v>7</v>
      </c>
      <c r="E884">
        <v>19</v>
      </c>
      <c r="F884">
        <v>24</v>
      </c>
      <c r="G884">
        <v>13</v>
      </c>
      <c r="H884">
        <v>14</v>
      </c>
      <c r="I884">
        <v>24</v>
      </c>
    </row>
    <row r="885" spans="1:9" x14ac:dyDescent="0.3">
      <c r="A885">
        <v>884</v>
      </c>
      <c r="B885" s="1">
        <v>43049</v>
      </c>
      <c r="C885">
        <v>24</v>
      </c>
      <c r="D885">
        <v>8</v>
      </c>
      <c r="E885">
        <v>19</v>
      </c>
      <c r="F885">
        <v>24</v>
      </c>
      <c r="G885">
        <v>13</v>
      </c>
      <c r="H885">
        <v>14</v>
      </c>
      <c r="I885">
        <v>24</v>
      </c>
    </row>
    <row r="886" spans="1:9" x14ac:dyDescent="0.3">
      <c r="A886">
        <v>885</v>
      </c>
      <c r="B886" s="1">
        <v>43050</v>
      </c>
      <c r="C886">
        <v>30</v>
      </c>
      <c r="D886">
        <v>4</v>
      </c>
      <c r="E886">
        <v>19</v>
      </c>
      <c r="F886">
        <v>24</v>
      </c>
      <c r="G886">
        <v>13</v>
      </c>
      <c r="H886">
        <v>14</v>
      </c>
      <c r="I886">
        <v>30</v>
      </c>
    </row>
    <row r="887" spans="1:9" x14ac:dyDescent="0.3">
      <c r="A887">
        <v>886</v>
      </c>
      <c r="B887" s="1">
        <v>43051</v>
      </c>
      <c r="C887">
        <v>18</v>
      </c>
      <c r="D887">
        <v>2</v>
      </c>
      <c r="E887">
        <v>19</v>
      </c>
      <c r="F887">
        <v>24</v>
      </c>
      <c r="G887">
        <v>13</v>
      </c>
      <c r="H887">
        <v>14</v>
      </c>
      <c r="I887">
        <v>24</v>
      </c>
    </row>
    <row r="888" spans="1:9" x14ac:dyDescent="0.3">
      <c r="A888">
        <v>887</v>
      </c>
      <c r="B888" s="1">
        <v>43052</v>
      </c>
      <c r="C888">
        <v>9</v>
      </c>
      <c r="D888">
        <v>5</v>
      </c>
      <c r="E888">
        <v>19</v>
      </c>
      <c r="F888">
        <v>24</v>
      </c>
      <c r="G888">
        <v>13</v>
      </c>
      <c r="H888">
        <v>14</v>
      </c>
      <c r="I888">
        <v>24</v>
      </c>
    </row>
    <row r="889" spans="1:9" x14ac:dyDescent="0.3">
      <c r="A889">
        <v>888</v>
      </c>
      <c r="B889" s="1">
        <v>43053</v>
      </c>
      <c r="C889">
        <v>19</v>
      </c>
      <c r="D889">
        <v>10</v>
      </c>
      <c r="E889">
        <v>19</v>
      </c>
      <c r="F889">
        <v>24</v>
      </c>
      <c r="G889">
        <v>13</v>
      </c>
      <c r="H889">
        <v>14</v>
      </c>
      <c r="I889">
        <v>24</v>
      </c>
    </row>
    <row r="890" spans="1:9" x14ac:dyDescent="0.3">
      <c r="A890">
        <v>889</v>
      </c>
      <c r="B890" s="1">
        <v>43054</v>
      </c>
      <c r="C890">
        <v>38</v>
      </c>
      <c r="D890">
        <v>7</v>
      </c>
      <c r="E890">
        <v>19</v>
      </c>
      <c r="F890">
        <v>24</v>
      </c>
      <c r="G890">
        <v>16</v>
      </c>
      <c r="H890">
        <v>14</v>
      </c>
      <c r="I890">
        <v>38</v>
      </c>
    </row>
    <row r="891" spans="1:9" x14ac:dyDescent="0.3">
      <c r="A891">
        <v>890</v>
      </c>
      <c r="B891" s="1">
        <v>43055</v>
      </c>
      <c r="C891">
        <v>27</v>
      </c>
      <c r="D891">
        <v>7</v>
      </c>
      <c r="E891">
        <v>19</v>
      </c>
      <c r="F891">
        <v>24</v>
      </c>
      <c r="G891">
        <v>17</v>
      </c>
      <c r="H891">
        <v>14</v>
      </c>
      <c r="I891">
        <v>27</v>
      </c>
    </row>
    <row r="892" spans="1:9" x14ac:dyDescent="0.3">
      <c r="A892">
        <v>891</v>
      </c>
      <c r="B892" s="1">
        <v>43056</v>
      </c>
      <c r="C892">
        <v>23</v>
      </c>
      <c r="D892">
        <v>7</v>
      </c>
      <c r="E892">
        <v>19</v>
      </c>
      <c r="F892">
        <v>24</v>
      </c>
      <c r="G892">
        <v>15</v>
      </c>
      <c r="H892">
        <v>14</v>
      </c>
      <c r="I892">
        <v>24</v>
      </c>
    </row>
    <row r="893" spans="1:9" x14ac:dyDescent="0.3">
      <c r="A893">
        <v>892</v>
      </c>
      <c r="B893" s="1">
        <v>43057</v>
      </c>
      <c r="C893">
        <v>18</v>
      </c>
      <c r="D893">
        <v>5</v>
      </c>
      <c r="E893">
        <v>19</v>
      </c>
      <c r="F893">
        <v>24</v>
      </c>
      <c r="G893">
        <v>13</v>
      </c>
      <c r="H893">
        <v>14</v>
      </c>
      <c r="I893">
        <v>24</v>
      </c>
    </row>
    <row r="894" spans="1:9" x14ac:dyDescent="0.3">
      <c r="A894">
        <v>893</v>
      </c>
      <c r="B894" s="1">
        <v>43058</v>
      </c>
      <c r="C894">
        <v>23</v>
      </c>
      <c r="D894">
        <v>7</v>
      </c>
      <c r="E894">
        <v>19</v>
      </c>
      <c r="F894">
        <v>24</v>
      </c>
      <c r="G894">
        <v>13</v>
      </c>
      <c r="H894">
        <v>14</v>
      </c>
      <c r="I894">
        <v>24</v>
      </c>
    </row>
    <row r="895" spans="1:9" x14ac:dyDescent="0.3">
      <c r="A895">
        <v>894</v>
      </c>
      <c r="B895" s="1">
        <v>43059</v>
      </c>
      <c r="C895">
        <v>23</v>
      </c>
      <c r="D895">
        <v>9</v>
      </c>
      <c r="E895">
        <v>19</v>
      </c>
      <c r="F895">
        <v>24</v>
      </c>
      <c r="G895">
        <v>13</v>
      </c>
      <c r="H895">
        <v>14</v>
      </c>
      <c r="I895">
        <v>24</v>
      </c>
    </row>
    <row r="896" spans="1:9" x14ac:dyDescent="0.3">
      <c r="A896">
        <v>895</v>
      </c>
      <c r="B896" s="1">
        <v>43060</v>
      </c>
      <c r="C896">
        <v>36</v>
      </c>
      <c r="D896">
        <v>8</v>
      </c>
      <c r="E896">
        <v>19</v>
      </c>
      <c r="F896">
        <v>24</v>
      </c>
      <c r="G896">
        <v>13</v>
      </c>
      <c r="H896">
        <v>14</v>
      </c>
      <c r="I896">
        <v>36</v>
      </c>
    </row>
    <row r="897" spans="1:9" x14ac:dyDescent="0.3">
      <c r="A897">
        <v>896</v>
      </c>
      <c r="B897" s="1">
        <v>43061</v>
      </c>
      <c r="C897">
        <v>33</v>
      </c>
      <c r="D897">
        <v>40</v>
      </c>
      <c r="E897">
        <v>19</v>
      </c>
      <c r="F897">
        <v>24</v>
      </c>
      <c r="G897">
        <v>16</v>
      </c>
      <c r="H897">
        <v>14</v>
      </c>
      <c r="I897">
        <v>40</v>
      </c>
    </row>
    <row r="898" spans="1:9" x14ac:dyDescent="0.3">
      <c r="A898">
        <v>897</v>
      </c>
      <c r="B898" s="1">
        <v>43062</v>
      </c>
      <c r="C898">
        <v>78</v>
      </c>
      <c r="D898">
        <v>6</v>
      </c>
      <c r="E898">
        <v>19</v>
      </c>
      <c r="F898">
        <v>24</v>
      </c>
      <c r="G898">
        <v>13</v>
      </c>
      <c r="H898">
        <v>14</v>
      </c>
      <c r="I898">
        <v>78</v>
      </c>
    </row>
    <row r="899" spans="1:9" x14ac:dyDescent="0.3">
      <c r="A899">
        <v>898</v>
      </c>
      <c r="B899" s="1">
        <v>43063</v>
      </c>
      <c r="C899">
        <v>26</v>
      </c>
      <c r="D899">
        <v>5</v>
      </c>
      <c r="E899">
        <v>19</v>
      </c>
      <c r="F899">
        <v>24</v>
      </c>
      <c r="G899">
        <v>13</v>
      </c>
      <c r="H899">
        <v>14</v>
      </c>
      <c r="I899">
        <v>26</v>
      </c>
    </row>
    <row r="900" spans="1:9" x14ac:dyDescent="0.3">
      <c r="A900">
        <v>899</v>
      </c>
      <c r="B900" s="1">
        <v>43064</v>
      </c>
      <c r="C900">
        <v>19</v>
      </c>
      <c r="D900">
        <v>5</v>
      </c>
      <c r="E900">
        <v>19</v>
      </c>
      <c r="F900">
        <v>24</v>
      </c>
      <c r="G900">
        <v>13</v>
      </c>
      <c r="H900">
        <v>14</v>
      </c>
      <c r="I900">
        <v>24</v>
      </c>
    </row>
    <row r="901" spans="1:9" x14ac:dyDescent="0.3">
      <c r="A901">
        <v>900</v>
      </c>
      <c r="B901" s="1">
        <v>43065</v>
      </c>
      <c r="C901">
        <v>18</v>
      </c>
      <c r="D901">
        <v>3</v>
      </c>
      <c r="E901">
        <v>19</v>
      </c>
      <c r="F901">
        <v>24</v>
      </c>
      <c r="G901">
        <v>14</v>
      </c>
      <c r="H901">
        <v>14</v>
      </c>
      <c r="I901">
        <v>24</v>
      </c>
    </row>
    <row r="902" spans="1:9" x14ac:dyDescent="0.3">
      <c r="A902">
        <v>901</v>
      </c>
      <c r="B902" s="1">
        <v>43066</v>
      </c>
      <c r="C902">
        <v>9</v>
      </c>
      <c r="D902">
        <v>60</v>
      </c>
      <c r="E902">
        <v>19</v>
      </c>
      <c r="F902">
        <v>24</v>
      </c>
      <c r="G902">
        <v>13</v>
      </c>
      <c r="H902">
        <v>14</v>
      </c>
      <c r="I902">
        <v>60</v>
      </c>
    </row>
    <row r="903" spans="1:9" x14ac:dyDescent="0.3">
      <c r="A903">
        <v>902</v>
      </c>
      <c r="B903" s="1">
        <v>43067</v>
      </c>
      <c r="C903">
        <v>141</v>
      </c>
      <c r="D903">
        <v>65</v>
      </c>
      <c r="E903">
        <v>19</v>
      </c>
      <c r="F903">
        <v>24</v>
      </c>
      <c r="G903">
        <v>13</v>
      </c>
      <c r="H903">
        <v>14</v>
      </c>
      <c r="I903">
        <v>141</v>
      </c>
    </row>
    <row r="904" spans="1:9" x14ac:dyDescent="0.3">
      <c r="A904">
        <v>903</v>
      </c>
      <c r="B904" s="1">
        <v>43068</v>
      </c>
      <c r="C904">
        <v>154</v>
      </c>
      <c r="D904">
        <v>61</v>
      </c>
      <c r="E904">
        <v>19</v>
      </c>
      <c r="F904">
        <v>24</v>
      </c>
      <c r="G904">
        <v>13</v>
      </c>
      <c r="H904">
        <v>14</v>
      </c>
      <c r="I904">
        <v>154</v>
      </c>
    </row>
    <row r="905" spans="1:9" x14ac:dyDescent="0.3">
      <c r="A905">
        <v>904</v>
      </c>
      <c r="B905" s="1">
        <v>43069</v>
      </c>
      <c r="C905">
        <v>146</v>
      </c>
      <c r="D905">
        <v>30</v>
      </c>
      <c r="E905">
        <v>19</v>
      </c>
      <c r="F905">
        <v>24</v>
      </c>
      <c r="G905">
        <v>13</v>
      </c>
      <c r="H905">
        <v>14</v>
      </c>
      <c r="I905">
        <v>146</v>
      </c>
    </row>
    <row r="906" spans="1:9" x14ac:dyDescent="0.3">
      <c r="A906">
        <v>905</v>
      </c>
      <c r="B906" s="1">
        <v>43070</v>
      </c>
      <c r="C906">
        <v>83</v>
      </c>
      <c r="D906">
        <v>38</v>
      </c>
      <c r="E906">
        <v>19</v>
      </c>
      <c r="F906">
        <v>24</v>
      </c>
      <c r="G906">
        <v>13</v>
      </c>
      <c r="H906">
        <v>14</v>
      </c>
      <c r="I906">
        <v>83</v>
      </c>
    </row>
    <row r="907" spans="1:9" x14ac:dyDescent="0.3">
      <c r="A907">
        <v>906</v>
      </c>
      <c r="B907" s="1">
        <v>43071</v>
      </c>
      <c r="C907">
        <v>108</v>
      </c>
      <c r="D907">
        <v>49</v>
      </c>
      <c r="E907">
        <v>19</v>
      </c>
      <c r="F907">
        <v>24</v>
      </c>
      <c r="G907">
        <v>14</v>
      </c>
      <c r="H907">
        <v>14</v>
      </c>
      <c r="I907">
        <v>108</v>
      </c>
    </row>
    <row r="908" spans="1:9" x14ac:dyDescent="0.3">
      <c r="A908">
        <v>907</v>
      </c>
      <c r="B908" s="1">
        <v>43072</v>
      </c>
      <c r="C908">
        <v>125</v>
      </c>
      <c r="D908">
        <v>34</v>
      </c>
      <c r="E908">
        <v>19</v>
      </c>
      <c r="F908">
        <v>24</v>
      </c>
      <c r="G908">
        <v>13</v>
      </c>
      <c r="H908">
        <v>14</v>
      </c>
      <c r="I908">
        <v>125</v>
      </c>
    </row>
    <row r="909" spans="1:9" x14ac:dyDescent="0.3">
      <c r="A909">
        <v>908</v>
      </c>
      <c r="B909" s="1">
        <v>43073</v>
      </c>
      <c r="C909">
        <v>96</v>
      </c>
      <c r="D909">
        <v>28</v>
      </c>
      <c r="E909">
        <v>19</v>
      </c>
      <c r="F909">
        <v>24</v>
      </c>
      <c r="G909">
        <v>13</v>
      </c>
      <c r="H909">
        <v>14</v>
      </c>
      <c r="I909">
        <v>96</v>
      </c>
    </row>
    <row r="910" spans="1:9" x14ac:dyDescent="0.3">
      <c r="A910">
        <v>909</v>
      </c>
      <c r="B910" s="1">
        <v>43074</v>
      </c>
      <c r="C910">
        <v>79</v>
      </c>
      <c r="D910">
        <v>42</v>
      </c>
      <c r="E910">
        <v>19</v>
      </c>
      <c r="F910">
        <v>24</v>
      </c>
      <c r="G910">
        <v>13</v>
      </c>
      <c r="H910">
        <v>14</v>
      </c>
      <c r="I910">
        <v>79</v>
      </c>
    </row>
    <row r="911" spans="1:9" x14ac:dyDescent="0.3">
      <c r="A911">
        <v>910</v>
      </c>
      <c r="B911" s="1">
        <v>43075</v>
      </c>
      <c r="C911">
        <v>111</v>
      </c>
      <c r="D911">
        <v>52</v>
      </c>
      <c r="E911">
        <v>19</v>
      </c>
      <c r="F911">
        <v>24</v>
      </c>
      <c r="G911">
        <v>37</v>
      </c>
      <c r="H911">
        <v>14</v>
      </c>
      <c r="I911">
        <v>111</v>
      </c>
    </row>
    <row r="912" spans="1:9" x14ac:dyDescent="0.3">
      <c r="A912">
        <v>911</v>
      </c>
      <c r="B912" s="1">
        <v>43076</v>
      </c>
      <c r="C912">
        <v>142</v>
      </c>
      <c r="D912">
        <v>34</v>
      </c>
      <c r="E912">
        <v>19</v>
      </c>
      <c r="F912">
        <v>24</v>
      </c>
      <c r="G912">
        <v>36</v>
      </c>
      <c r="H912">
        <v>14</v>
      </c>
      <c r="I912">
        <v>142</v>
      </c>
    </row>
    <row r="913" spans="1:9" x14ac:dyDescent="0.3">
      <c r="A913">
        <v>912</v>
      </c>
      <c r="B913" s="1">
        <v>43077</v>
      </c>
      <c r="C913">
        <v>99</v>
      </c>
      <c r="D913">
        <v>33</v>
      </c>
      <c r="E913">
        <v>19</v>
      </c>
      <c r="F913">
        <v>24</v>
      </c>
      <c r="G913">
        <v>37</v>
      </c>
      <c r="H913">
        <v>14</v>
      </c>
      <c r="I913">
        <v>99</v>
      </c>
    </row>
    <row r="914" spans="1:9" x14ac:dyDescent="0.3">
      <c r="A914">
        <v>913</v>
      </c>
      <c r="B914" s="1">
        <v>43078</v>
      </c>
      <c r="C914">
        <v>93</v>
      </c>
      <c r="D914">
        <v>52</v>
      </c>
      <c r="E914">
        <v>19</v>
      </c>
      <c r="F914">
        <v>24</v>
      </c>
      <c r="G914">
        <v>36</v>
      </c>
      <c r="H914">
        <v>14</v>
      </c>
      <c r="I914">
        <v>93</v>
      </c>
    </row>
    <row r="915" spans="1:9" x14ac:dyDescent="0.3">
      <c r="A915">
        <v>914</v>
      </c>
      <c r="B915" s="1">
        <v>43079</v>
      </c>
      <c r="C915">
        <v>144</v>
      </c>
      <c r="D915">
        <v>46</v>
      </c>
      <c r="E915">
        <v>19</v>
      </c>
      <c r="F915">
        <v>24</v>
      </c>
      <c r="G915">
        <v>37</v>
      </c>
      <c r="H915">
        <v>14</v>
      </c>
      <c r="I915">
        <v>144</v>
      </c>
    </row>
    <row r="916" spans="1:9" x14ac:dyDescent="0.3">
      <c r="A916">
        <v>915</v>
      </c>
      <c r="B916" s="1">
        <v>43080</v>
      </c>
      <c r="C916">
        <v>129</v>
      </c>
      <c r="D916">
        <v>48</v>
      </c>
      <c r="E916">
        <v>19</v>
      </c>
      <c r="F916">
        <v>24</v>
      </c>
      <c r="G916">
        <v>35</v>
      </c>
      <c r="H916">
        <v>14</v>
      </c>
      <c r="I916">
        <v>129</v>
      </c>
    </row>
    <row r="917" spans="1:9" x14ac:dyDescent="0.3">
      <c r="A917">
        <v>916</v>
      </c>
      <c r="B917" s="1">
        <v>43081</v>
      </c>
      <c r="C917">
        <v>140</v>
      </c>
      <c r="D917">
        <v>37</v>
      </c>
      <c r="E917">
        <v>19</v>
      </c>
      <c r="F917">
        <v>24</v>
      </c>
      <c r="G917">
        <v>36</v>
      </c>
      <c r="H917">
        <v>14</v>
      </c>
      <c r="I917">
        <v>140</v>
      </c>
    </row>
    <row r="918" spans="1:9" x14ac:dyDescent="0.3">
      <c r="A918">
        <v>917</v>
      </c>
      <c r="B918" s="1">
        <v>43082</v>
      </c>
      <c r="C918">
        <v>102</v>
      </c>
      <c r="D918">
        <v>31</v>
      </c>
      <c r="E918">
        <v>19</v>
      </c>
      <c r="F918">
        <v>24</v>
      </c>
      <c r="G918">
        <v>35</v>
      </c>
      <c r="H918">
        <v>14</v>
      </c>
      <c r="I918">
        <v>102</v>
      </c>
    </row>
    <row r="919" spans="1:9" x14ac:dyDescent="0.3">
      <c r="A919">
        <v>918</v>
      </c>
      <c r="B919" s="1">
        <v>43083</v>
      </c>
      <c r="C919">
        <v>85</v>
      </c>
      <c r="D919">
        <v>20</v>
      </c>
      <c r="E919">
        <v>19</v>
      </c>
      <c r="F919">
        <v>24</v>
      </c>
      <c r="G919">
        <v>36</v>
      </c>
      <c r="H919">
        <v>14</v>
      </c>
      <c r="I919">
        <v>85</v>
      </c>
    </row>
    <row r="920" spans="1:9" x14ac:dyDescent="0.3">
      <c r="A920">
        <v>919</v>
      </c>
      <c r="B920" s="1">
        <v>43084</v>
      </c>
      <c r="C920">
        <v>63</v>
      </c>
      <c r="D920">
        <v>19</v>
      </c>
      <c r="E920">
        <v>19</v>
      </c>
      <c r="F920">
        <v>24</v>
      </c>
      <c r="G920">
        <v>36</v>
      </c>
      <c r="H920">
        <v>14</v>
      </c>
      <c r="I920">
        <v>63</v>
      </c>
    </row>
    <row r="921" spans="1:9" x14ac:dyDescent="0.3">
      <c r="A921">
        <v>920</v>
      </c>
      <c r="B921" s="1">
        <v>43085</v>
      </c>
      <c r="C921">
        <v>59</v>
      </c>
      <c r="D921">
        <v>39</v>
      </c>
      <c r="E921">
        <v>19</v>
      </c>
      <c r="F921">
        <v>24</v>
      </c>
      <c r="G921">
        <v>36</v>
      </c>
      <c r="H921">
        <v>14</v>
      </c>
      <c r="I921">
        <v>59</v>
      </c>
    </row>
    <row r="922" spans="1:9" x14ac:dyDescent="0.3">
      <c r="A922">
        <v>921</v>
      </c>
      <c r="B922" s="1">
        <v>43086</v>
      </c>
      <c r="C922">
        <v>109</v>
      </c>
      <c r="D922">
        <v>50</v>
      </c>
      <c r="E922">
        <v>19</v>
      </c>
      <c r="F922">
        <v>24</v>
      </c>
      <c r="G922">
        <v>38</v>
      </c>
      <c r="H922">
        <v>14</v>
      </c>
      <c r="I922">
        <v>109</v>
      </c>
    </row>
    <row r="923" spans="1:9" x14ac:dyDescent="0.3">
      <c r="A923">
        <v>922</v>
      </c>
      <c r="B923" s="1">
        <v>43087</v>
      </c>
      <c r="C923">
        <v>131</v>
      </c>
      <c r="D923">
        <v>38</v>
      </c>
      <c r="E923">
        <v>19</v>
      </c>
      <c r="F923">
        <v>24</v>
      </c>
      <c r="G923">
        <v>44</v>
      </c>
      <c r="H923">
        <v>14</v>
      </c>
      <c r="I923">
        <v>131</v>
      </c>
    </row>
    <row r="924" spans="1:9" x14ac:dyDescent="0.3">
      <c r="A924">
        <v>923</v>
      </c>
      <c r="B924" s="1">
        <v>43088</v>
      </c>
      <c r="C924">
        <v>105</v>
      </c>
      <c r="D924">
        <v>46</v>
      </c>
      <c r="E924">
        <v>19</v>
      </c>
      <c r="F924">
        <v>24</v>
      </c>
      <c r="G924">
        <v>46</v>
      </c>
      <c r="H924">
        <v>14</v>
      </c>
      <c r="I924">
        <v>105</v>
      </c>
    </row>
    <row r="925" spans="1:9" x14ac:dyDescent="0.3">
      <c r="A925">
        <v>924</v>
      </c>
      <c r="B925" s="1">
        <v>43089</v>
      </c>
      <c r="C925">
        <v>121</v>
      </c>
      <c r="D925">
        <v>44</v>
      </c>
      <c r="E925">
        <v>19</v>
      </c>
      <c r="F925">
        <v>24</v>
      </c>
      <c r="G925">
        <v>46</v>
      </c>
      <c r="H925">
        <v>14</v>
      </c>
      <c r="I925">
        <v>121</v>
      </c>
    </row>
    <row r="926" spans="1:9" x14ac:dyDescent="0.3">
      <c r="A926">
        <v>925</v>
      </c>
      <c r="B926" s="1">
        <v>43090</v>
      </c>
      <c r="C926">
        <v>117</v>
      </c>
      <c r="D926">
        <v>52</v>
      </c>
      <c r="E926">
        <v>19</v>
      </c>
      <c r="F926">
        <v>24</v>
      </c>
      <c r="G926">
        <v>52</v>
      </c>
      <c r="H926">
        <v>14</v>
      </c>
      <c r="I926">
        <v>117</v>
      </c>
    </row>
    <row r="927" spans="1:9" x14ac:dyDescent="0.3">
      <c r="A927">
        <v>926</v>
      </c>
      <c r="B927" s="1">
        <v>43091</v>
      </c>
      <c r="C927">
        <v>132</v>
      </c>
      <c r="D927">
        <v>56</v>
      </c>
      <c r="E927">
        <v>19</v>
      </c>
      <c r="F927">
        <v>24</v>
      </c>
      <c r="G927">
        <v>47</v>
      </c>
      <c r="H927">
        <v>14</v>
      </c>
      <c r="I927">
        <v>132</v>
      </c>
    </row>
    <row r="928" spans="1:9" x14ac:dyDescent="0.3">
      <c r="A928">
        <v>927</v>
      </c>
      <c r="B928" s="1">
        <v>43092</v>
      </c>
      <c r="C928">
        <v>148</v>
      </c>
      <c r="D928">
        <v>44</v>
      </c>
      <c r="E928">
        <v>19</v>
      </c>
      <c r="F928">
        <v>24</v>
      </c>
      <c r="G928">
        <v>40</v>
      </c>
      <c r="H928">
        <v>14</v>
      </c>
      <c r="I928">
        <v>148</v>
      </c>
    </row>
    <row r="929" spans="1:9" x14ac:dyDescent="0.3">
      <c r="A929">
        <v>928</v>
      </c>
      <c r="B929" s="1">
        <v>43093</v>
      </c>
      <c r="C929">
        <v>121</v>
      </c>
      <c r="D929">
        <v>56</v>
      </c>
      <c r="E929">
        <v>19</v>
      </c>
      <c r="F929">
        <v>24</v>
      </c>
      <c r="G929">
        <v>46</v>
      </c>
      <c r="H929">
        <v>14</v>
      </c>
      <c r="I929">
        <v>121</v>
      </c>
    </row>
    <row r="930" spans="1:9" x14ac:dyDescent="0.3">
      <c r="A930">
        <v>929</v>
      </c>
      <c r="B930" s="1">
        <v>43094</v>
      </c>
      <c r="C930">
        <v>142</v>
      </c>
      <c r="D930">
        <v>66</v>
      </c>
      <c r="E930">
        <v>19</v>
      </c>
      <c r="F930">
        <v>24</v>
      </c>
      <c r="G930">
        <v>47</v>
      </c>
      <c r="H930">
        <v>14</v>
      </c>
      <c r="I930">
        <v>142</v>
      </c>
    </row>
    <row r="931" spans="1:9" x14ac:dyDescent="0.3">
      <c r="A931">
        <v>930</v>
      </c>
      <c r="B931" s="1">
        <v>43095</v>
      </c>
      <c r="C931">
        <v>160</v>
      </c>
      <c r="D931">
        <v>55</v>
      </c>
      <c r="E931">
        <v>19</v>
      </c>
      <c r="F931">
        <v>24</v>
      </c>
      <c r="G931">
        <v>37</v>
      </c>
      <c r="H931">
        <v>14</v>
      </c>
      <c r="I931">
        <v>160</v>
      </c>
    </row>
    <row r="932" spans="1:9" x14ac:dyDescent="0.3">
      <c r="A932">
        <v>931</v>
      </c>
      <c r="B932" s="1">
        <v>43096</v>
      </c>
      <c r="C932">
        <v>150</v>
      </c>
      <c r="D932">
        <v>44</v>
      </c>
      <c r="E932">
        <v>19</v>
      </c>
      <c r="F932">
        <v>24</v>
      </c>
      <c r="G932">
        <v>37</v>
      </c>
      <c r="H932">
        <v>14</v>
      </c>
      <c r="I932">
        <v>150</v>
      </c>
    </row>
    <row r="933" spans="1:9" x14ac:dyDescent="0.3">
      <c r="A933">
        <v>932</v>
      </c>
      <c r="B933" s="1">
        <v>43097</v>
      </c>
      <c r="C933">
        <v>127</v>
      </c>
      <c r="D933">
        <v>52</v>
      </c>
      <c r="E933">
        <v>19</v>
      </c>
      <c r="F933">
        <v>24</v>
      </c>
      <c r="G933">
        <v>40</v>
      </c>
      <c r="H933">
        <v>14</v>
      </c>
      <c r="I933">
        <v>127</v>
      </c>
    </row>
    <row r="934" spans="1:9" x14ac:dyDescent="0.3">
      <c r="A934">
        <v>933</v>
      </c>
      <c r="B934" s="1">
        <v>43098</v>
      </c>
      <c r="C934">
        <v>142</v>
      </c>
      <c r="D934">
        <v>20</v>
      </c>
      <c r="E934">
        <v>19</v>
      </c>
      <c r="F934">
        <v>24</v>
      </c>
      <c r="G934">
        <v>37</v>
      </c>
      <c r="H934">
        <v>14</v>
      </c>
      <c r="I934">
        <v>142</v>
      </c>
    </row>
    <row r="935" spans="1:9" x14ac:dyDescent="0.3">
      <c r="A935">
        <v>934</v>
      </c>
      <c r="B935" s="1">
        <v>43099</v>
      </c>
      <c r="C935">
        <v>67</v>
      </c>
      <c r="D935">
        <v>33</v>
      </c>
      <c r="E935">
        <v>19</v>
      </c>
      <c r="F935">
        <v>24</v>
      </c>
      <c r="G935">
        <v>38</v>
      </c>
      <c r="H935">
        <v>14</v>
      </c>
      <c r="I935">
        <v>67</v>
      </c>
    </row>
    <row r="936" spans="1:9" x14ac:dyDescent="0.3">
      <c r="A936">
        <v>935</v>
      </c>
      <c r="B936" s="1">
        <v>43100</v>
      </c>
      <c r="C936">
        <v>94</v>
      </c>
      <c r="D936">
        <v>46</v>
      </c>
      <c r="E936">
        <v>19</v>
      </c>
      <c r="F936">
        <v>24</v>
      </c>
      <c r="G936">
        <v>43</v>
      </c>
      <c r="H936">
        <v>14</v>
      </c>
      <c r="I936">
        <v>94</v>
      </c>
    </row>
    <row r="937" spans="1:9" x14ac:dyDescent="0.3">
      <c r="A937">
        <v>936</v>
      </c>
      <c r="B937" s="1">
        <v>43101</v>
      </c>
      <c r="C937">
        <v>123</v>
      </c>
      <c r="D937">
        <v>60</v>
      </c>
      <c r="E937">
        <v>13</v>
      </c>
      <c r="F937">
        <v>19</v>
      </c>
      <c r="G937">
        <v>41</v>
      </c>
      <c r="H937">
        <v>14</v>
      </c>
      <c r="I937">
        <v>123</v>
      </c>
    </row>
    <row r="938" spans="1:9" x14ac:dyDescent="0.3">
      <c r="A938">
        <v>937</v>
      </c>
      <c r="B938" s="1">
        <v>43102</v>
      </c>
      <c r="C938">
        <v>158</v>
      </c>
      <c r="D938">
        <v>43</v>
      </c>
      <c r="E938">
        <v>13</v>
      </c>
      <c r="F938">
        <v>19</v>
      </c>
      <c r="G938">
        <v>39</v>
      </c>
      <c r="H938">
        <v>14</v>
      </c>
      <c r="I938">
        <v>158</v>
      </c>
    </row>
    <row r="939" spans="1:9" x14ac:dyDescent="0.3">
      <c r="A939">
        <v>938</v>
      </c>
      <c r="B939" s="1">
        <v>43103</v>
      </c>
      <c r="C939">
        <v>118</v>
      </c>
      <c r="D939">
        <v>40</v>
      </c>
      <c r="E939">
        <v>13</v>
      </c>
      <c r="F939">
        <v>19</v>
      </c>
      <c r="G939">
        <v>38</v>
      </c>
      <c r="H939">
        <v>14</v>
      </c>
      <c r="I939">
        <v>118</v>
      </c>
    </row>
    <row r="940" spans="1:9" x14ac:dyDescent="0.3">
      <c r="A940">
        <v>939</v>
      </c>
      <c r="B940" s="1">
        <v>43104</v>
      </c>
      <c r="C940">
        <v>113</v>
      </c>
      <c r="D940">
        <v>28</v>
      </c>
      <c r="E940">
        <v>13</v>
      </c>
      <c r="F940">
        <v>19</v>
      </c>
      <c r="G940">
        <v>37</v>
      </c>
      <c r="H940">
        <v>14</v>
      </c>
      <c r="I940">
        <v>113</v>
      </c>
    </row>
    <row r="941" spans="1:9" x14ac:dyDescent="0.3">
      <c r="A941">
        <v>940</v>
      </c>
      <c r="B941" s="1">
        <v>43105</v>
      </c>
      <c r="C941">
        <v>83</v>
      </c>
      <c r="D941">
        <v>23</v>
      </c>
      <c r="E941">
        <v>13</v>
      </c>
      <c r="F941">
        <v>19</v>
      </c>
      <c r="G941">
        <v>36</v>
      </c>
      <c r="H941">
        <v>14</v>
      </c>
      <c r="I941">
        <v>83</v>
      </c>
    </row>
    <row r="942" spans="1:9" x14ac:dyDescent="0.3">
      <c r="A942">
        <v>941</v>
      </c>
      <c r="B942" s="1">
        <v>43106</v>
      </c>
      <c r="C942">
        <v>73</v>
      </c>
      <c r="D942">
        <v>21</v>
      </c>
      <c r="E942">
        <v>13</v>
      </c>
      <c r="F942">
        <v>19</v>
      </c>
      <c r="G942">
        <v>36</v>
      </c>
      <c r="H942">
        <v>14</v>
      </c>
      <c r="I942">
        <v>73</v>
      </c>
    </row>
    <row r="943" spans="1:9" x14ac:dyDescent="0.3">
      <c r="A943">
        <v>942</v>
      </c>
      <c r="B943" s="1">
        <v>43107</v>
      </c>
      <c r="C943">
        <v>71</v>
      </c>
      <c r="D943">
        <v>14</v>
      </c>
      <c r="E943">
        <v>13</v>
      </c>
      <c r="F943">
        <v>19</v>
      </c>
      <c r="G943">
        <v>36</v>
      </c>
      <c r="H943">
        <v>14</v>
      </c>
      <c r="I943">
        <v>71</v>
      </c>
    </row>
    <row r="944" spans="1:9" x14ac:dyDescent="0.3">
      <c r="A944">
        <v>943</v>
      </c>
      <c r="B944" s="1">
        <v>43108</v>
      </c>
      <c r="C944">
        <v>46</v>
      </c>
      <c r="D944">
        <v>31</v>
      </c>
      <c r="E944">
        <v>13</v>
      </c>
      <c r="F944">
        <v>19</v>
      </c>
      <c r="G944">
        <v>36</v>
      </c>
      <c r="H944">
        <v>14</v>
      </c>
      <c r="I944">
        <v>46</v>
      </c>
    </row>
    <row r="945" spans="1:9" x14ac:dyDescent="0.3">
      <c r="A945">
        <v>944</v>
      </c>
      <c r="B945" s="1">
        <v>43109</v>
      </c>
      <c r="C945">
        <v>91</v>
      </c>
      <c r="D945">
        <v>35</v>
      </c>
      <c r="E945">
        <v>13</v>
      </c>
      <c r="F945">
        <v>19</v>
      </c>
      <c r="G945">
        <v>41</v>
      </c>
      <c r="H945">
        <v>14</v>
      </c>
      <c r="I945">
        <v>91</v>
      </c>
    </row>
    <row r="946" spans="1:9" x14ac:dyDescent="0.3">
      <c r="A946">
        <v>945</v>
      </c>
      <c r="B946" s="1">
        <v>43110</v>
      </c>
      <c r="C946">
        <v>100</v>
      </c>
      <c r="D946">
        <v>39</v>
      </c>
      <c r="E946">
        <v>13</v>
      </c>
      <c r="F946">
        <v>19</v>
      </c>
      <c r="G946">
        <v>44</v>
      </c>
      <c r="H946">
        <v>14</v>
      </c>
      <c r="I946">
        <v>100</v>
      </c>
    </row>
    <row r="947" spans="1:9" x14ac:dyDescent="0.3">
      <c r="A947">
        <v>946</v>
      </c>
      <c r="B947" s="1">
        <v>43111</v>
      </c>
      <c r="C947">
        <v>110</v>
      </c>
      <c r="D947">
        <v>43</v>
      </c>
      <c r="E947">
        <v>13</v>
      </c>
      <c r="F947">
        <v>19</v>
      </c>
      <c r="G947">
        <v>46</v>
      </c>
      <c r="H947">
        <v>14</v>
      </c>
      <c r="I947">
        <v>110</v>
      </c>
    </row>
    <row r="948" spans="1:9" x14ac:dyDescent="0.3">
      <c r="A948">
        <v>947</v>
      </c>
      <c r="B948" s="1">
        <v>43112</v>
      </c>
      <c r="C948">
        <v>118</v>
      </c>
      <c r="D948">
        <v>51</v>
      </c>
      <c r="E948">
        <v>13</v>
      </c>
      <c r="F948">
        <v>19</v>
      </c>
      <c r="G948">
        <v>49</v>
      </c>
      <c r="H948">
        <v>14</v>
      </c>
      <c r="I948">
        <v>118</v>
      </c>
    </row>
    <row r="949" spans="1:9" x14ac:dyDescent="0.3">
      <c r="A949">
        <v>948</v>
      </c>
      <c r="B949" s="1">
        <v>43113</v>
      </c>
      <c r="C949">
        <v>131</v>
      </c>
      <c r="D949">
        <v>55</v>
      </c>
      <c r="E949">
        <v>13</v>
      </c>
      <c r="F949">
        <v>19</v>
      </c>
      <c r="G949">
        <v>43</v>
      </c>
      <c r="H949">
        <v>14</v>
      </c>
      <c r="I949">
        <v>131</v>
      </c>
    </row>
    <row r="950" spans="1:9" x14ac:dyDescent="0.3">
      <c r="A950">
        <v>949</v>
      </c>
      <c r="B950" s="1">
        <v>43114</v>
      </c>
      <c r="C950">
        <v>148</v>
      </c>
      <c r="D950">
        <v>55</v>
      </c>
      <c r="E950">
        <v>13</v>
      </c>
      <c r="F950">
        <v>19</v>
      </c>
      <c r="G950">
        <v>42</v>
      </c>
      <c r="H950">
        <v>14</v>
      </c>
      <c r="I950">
        <v>148</v>
      </c>
    </row>
    <row r="951" spans="1:9" x14ac:dyDescent="0.3">
      <c r="A951">
        <v>950</v>
      </c>
      <c r="B951" s="1">
        <v>43115</v>
      </c>
      <c r="C951">
        <v>143</v>
      </c>
      <c r="D951">
        <v>45</v>
      </c>
      <c r="E951">
        <v>13</v>
      </c>
      <c r="F951">
        <v>19</v>
      </c>
      <c r="G951">
        <v>40</v>
      </c>
      <c r="H951">
        <v>14</v>
      </c>
      <c r="I951">
        <v>143</v>
      </c>
    </row>
    <row r="952" spans="1:9" x14ac:dyDescent="0.3">
      <c r="A952">
        <v>951</v>
      </c>
      <c r="B952" s="1">
        <v>43116</v>
      </c>
      <c r="C952">
        <v>128</v>
      </c>
      <c r="D952">
        <v>44</v>
      </c>
      <c r="E952">
        <v>13</v>
      </c>
      <c r="F952">
        <v>19</v>
      </c>
      <c r="G952">
        <v>41</v>
      </c>
      <c r="H952">
        <v>14</v>
      </c>
      <c r="I952">
        <v>128</v>
      </c>
    </row>
    <row r="953" spans="1:9" x14ac:dyDescent="0.3">
      <c r="A953">
        <v>952</v>
      </c>
      <c r="B953" s="1">
        <v>43117</v>
      </c>
      <c r="C953">
        <v>126</v>
      </c>
      <c r="D953">
        <v>38</v>
      </c>
      <c r="E953">
        <v>13</v>
      </c>
      <c r="F953">
        <v>19</v>
      </c>
      <c r="G953">
        <v>40</v>
      </c>
      <c r="H953">
        <v>14</v>
      </c>
      <c r="I953">
        <v>126</v>
      </c>
    </row>
    <row r="954" spans="1:9" x14ac:dyDescent="0.3">
      <c r="A954">
        <v>953</v>
      </c>
      <c r="B954" s="1">
        <v>43118</v>
      </c>
      <c r="C954">
        <v>110</v>
      </c>
      <c r="D954">
        <v>26</v>
      </c>
      <c r="E954">
        <v>13</v>
      </c>
      <c r="F954">
        <v>19</v>
      </c>
      <c r="G954">
        <v>44</v>
      </c>
      <c r="H954">
        <v>14</v>
      </c>
      <c r="I954">
        <v>110</v>
      </c>
    </row>
    <row r="955" spans="1:9" x14ac:dyDescent="0.3">
      <c r="A955">
        <v>954</v>
      </c>
      <c r="B955" s="1">
        <v>43119</v>
      </c>
      <c r="C955">
        <v>76</v>
      </c>
      <c r="D955">
        <v>34</v>
      </c>
      <c r="E955">
        <v>13</v>
      </c>
      <c r="F955">
        <v>19</v>
      </c>
      <c r="G955">
        <v>40</v>
      </c>
      <c r="H955">
        <v>14</v>
      </c>
      <c r="I955">
        <v>76</v>
      </c>
    </row>
    <row r="956" spans="1:9" x14ac:dyDescent="0.3">
      <c r="A956">
        <v>955</v>
      </c>
      <c r="B956" s="1">
        <v>43120</v>
      </c>
      <c r="C956">
        <v>103</v>
      </c>
      <c r="D956">
        <v>33</v>
      </c>
      <c r="E956">
        <v>13</v>
      </c>
      <c r="F956">
        <v>19</v>
      </c>
      <c r="G956">
        <v>38</v>
      </c>
      <c r="H956">
        <v>14</v>
      </c>
      <c r="I956">
        <v>103</v>
      </c>
    </row>
    <row r="957" spans="1:9" x14ac:dyDescent="0.3">
      <c r="A957">
        <v>956</v>
      </c>
      <c r="B957" s="1">
        <v>43121</v>
      </c>
      <c r="C957">
        <v>100</v>
      </c>
      <c r="D957">
        <v>21</v>
      </c>
      <c r="E957">
        <v>13</v>
      </c>
      <c r="F957">
        <v>19</v>
      </c>
      <c r="G957">
        <v>38</v>
      </c>
      <c r="H957">
        <v>14</v>
      </c>
      <c r="I957">
        <v>100</v>
      </c>
    </row>
    <row r="958" spans="1:9" x14ac:dyDescent="0.3">
      <c r="A958">
        <v>957</v>
      </c>
      <c r="B958" s="1">
        <v>43122</v>
      </c>
      <c r="C958">
        <v>70</v>
      </c>
      <c r="D958">
        <v>18</v>
      </c>
      <c r="E958">
        <v>13</v>
      </c>
      <c r="F958">
        <v>19</v>
      </c>
      <c r="G958">
        <v>37</v>
      </c>
      <c r="H958">
        <v>14</v>
      </c>
      <c r="I958">
        <v>70</v>
      </c>
    </row>
    <row r="959" spans="1:9" x14ac:dyDescent="0.3">
      <c r="A959">
        <v>958</v>
      </c>
      <c r="B959" s="1">
        <v>43123</v>
      </c>
      <c r="C959">
        <v>64</v>
      </c>
      <c r="D959">
        <v>19</v>
      </c>
      <c r="E959">
        <v>13</v>
      </c>
      <c r="F959">
        <v>19</v>
      </c>
      <c r="G959">
        <v>37</v>
      </c>
      <c r="H959">
        <v>14</v>
      </c>
      <c r="I959">
        <v>64</v>
      </c>
    </row>
    <row r="960" spans="1:9" x14ac:dyDescent="0.3">
      <c r="A960">
        <v>959</v>
      </c>
      <c r="B960" s="1">
        <v>43124</v>
      </c>
      <c r="C960">
        <v>67</v>
      </c>
      <c r="D960">
        <v>14</v>
      </c>
      <c r="E960">
        <v>13</v>
      </c>
      <c r="F960">
        <v>19</v>
      </c>
      <c r="G960">
        <v>37</v>
      </c>
      <c r="H960">
        <v>14</v>
      </c>
      <c r="I960">
        <v>67</v>
      </c>
    </row>
    <row r="961" spans="1:9" x14ac:dyDescent="0.3">
      <c r="A961">
        <v>960</v>
      </c>
      <c r="B961" s="1">
        <v>43125</v>
      </c>
      <c r="C961">
        <v>55</v>
      </c>
      <c r="D961">
        <v>15</v>
      </c>
      <c r="E961">
        <v>13</v>
      </c>
      <c r="F961">
        <v>19</v>
      </c>
      <c r="G961">
        <v>37</v>
      </c>
      <c r="H961">
        <v>14</v>
      </c>
      <c r="I961">
        <v>55</v>
      </c>
    </row>
    <row r="962" spans="1:9" x14ac:dyDescent="0.3">
      <c r="A962">
        <v>961</v>
      </c>
      <c r="B962" s="1">
        <v>43126</v>
      </c>
      <c r="C962">
        <v>57</v>
      </c>
      <c r="D962">
        <v>16</v>
      </c>
      <c r="E962">
        <v>13</v>
      </c>
      <c r="F962">
        <v>19</v>
      </c>
      <c r="G962">
        <v>38</v>
      </c>
      <c r="H962">
        <v>14</v>
      </c>
      <c r="I962">
        <v>57</v>
      </c>
    </row>
    <row r="963" spans="1:9" x14ac:dyDescent="0.3">
      <c r="A963">
        <v>962</v>
      </c>
      <c r="B963" s="1">
        <v>43127</v>
      </c>
      <c r="C963">
        <v>61</v>
      </c>
      <c r="D963">
        <v>14</v>
      </c>
      <c r="E963">
        <v>13</v>
      </c>
      <c r="F963">
        <v>19</v>
      </c>
      <c r="G963">
        <v>36</v>
      </c>
      <c r="H963">
        <v>14</v>
      </c>
      <c r="I963">
        <v>61</v>
      </c>
    </row>
    <row r="964" spans="1:9" x14ac:dyDescent="0.3">
      <c r="A964">
        <v>963</v>
      </c>
      <c r="B964" s="1">
        <v>43128</v>
      </c>
      <c r="C964">
        <v>52</v>
      </c>
      <c r="D964">
        <v>22</v>
      </c>
      <c r="E964">
        <v>13</v>
      </c>
      <c r="F964">
        <v>19</v>
      </c>
      <c r="G964">
        <v>37</v>
      </c>
      <c r="H964">
        <v>14</v>
      </c>
      <c r="I964">
        <v>52</v>
      </c>
    </row>
    <row r="965" spans="1:9" x14ac:dyDescent="0.3">
      <c r="A965">
        <v>964</v>
      </c>
      <c r="B965" s="1">
        <v>43129</v>
      </c>
      <c r="C965">
        <v>69</v>
      </c>
      <c r="D965">
        <v>39</v>
      </c>
      <c r="E965">
        <v>13</v>
      </c>
      <c r="F965">
        <v>19</v>
      </c>
      <c r="G965">
        <v>37</v>
      </c>
      <c r="H965">
        <v>14</v>
      </c>
      <c r="I965">
        <v>69</v>
      </c>
    </row>
    <row r="966" spans="1:9" x14ac:dyDescent="0.3">
      <c r="A966">
        <v>965</v>
      </c>
      <c r="B966" s="1">
        <v>43130</v>
      </c>
      <c r="C966">
        <v>110</v>
      </c>
      <c r="D966">
        <v>39</v>
      </c>
      <c r="E966">
        <v>13</v>
      </c>
      <c r="F966">
        <v>19</v>
      </c>
      <c r="G966">
        <v>37</v>
      </c>
      <c r="H966">
        <v>14</v>
      </c>
      <c r="I966">
        <v>110</v>
      </c>
    </row>
    <row r="967" spans="1:9" x14ac:dyDescent="0.3">
      <c r="A967">
        <v>966</v>
      </c>
      <c r="B967" s="1">
        <v>43131</v>
      </c>
      <c r="C967">
        <v>111</v>
      </c>
      <c r="D967">
        <v>39</v>
      </c>
      <c r="E967">
        <v>13</v>
      </c>
      <c r="F967">
        <v>19</v>
      </c>
      <c r="G967">
        <v>44</v>
      </c>
      <c r="H967">
        <v>14</v>
      </c>
      <c r="I967">
        <v>111</v>
      </c>
    </row>
    <row r="968" spans="1:9" x14ac:dyDescent="0.3">
      <c r="A968">
        <v>967</v>
      </c>
      <c r="B968" s="1">
        <v>43132</v>
      </c>
      <c r="C968">
        <v>109</v>
      </c>
      <c r="D968">
        <v>36</v>
      </c>
      <c r="E968">
        <v>13</v>
      </c>
      <c r="F968">
        <v>19</v>
      </c>
      <c r="G968">
        <v>44</v>
      </c>
      <c r="H968">
        <v>14</v>
      </c>
      <c r="I968">
        <v>109</v>
      </c>
    </row>
    <row r="969" spans="1:9" x14ac:dyDescent="0.3">
      <c r="A969">
        <v>968</v>
      </c>
      <c r="B969" s="1">
        <v>43133</v>
      </c>
      <c r="C969">
        <v>99</v>
      </c>
      <c r="D969">
        <v>33</v>
      </c>
      <c r="E969">
        <v>13</v>
      </c>
      <c r="F969">
        <v>19</v>
      </c>
      <c r="G969">
        <v>45</v>
      </c>
      <c r="H969">
        <v>14</v>
      </c>
      <c r="I969">
        <v>99</v>
      </c>
    </row>
    <row r="970" spans="1:9" x14ac:dyDescent="0.3">
      <c r="A970">
        <v>969</v>
      </c>
      <c r="B970" s="1">
        <v>43134</v>
      </c>
      <c r="C970">
        <v>93</v>
      </c>
      <c r="D970">
        <v>36</v>
      </c>
      <c r="E970">
        <v>13</v>
      </c>
      <c r="F970">
        <v>19</v>
      </c>
      <c r="G970">
        <v>49</v>
      </c>
      <c r="H970">
        <v>14</v>
      </c>
      <c r="I970">
        <v>93</v>
      </c>
    </row>
    <row r="971" spans="1:9" x14ac:dyDescent="0.3">
      <c r="A971">
        <v>970</v>
      </c>
      <c r="B971" s="1">
        <v>43135</v>
      </c>
      <c r="C971">
        <v>100</v>
      </c>
      <c r="D971">
        <v>38</v>
      </c>
      <c r="E971">
        <v>13</v>
      </c>
      <c r="F971">
        <v>19</v>
      </c>
      <c r="G971">
        <v>42</v>
      </c>
      <c r="H971">
        <v>14</v>
      </c>
      <c r="I971">
        <v>100</v>
      </c>
    </row>
    <row r="972" spans="1:9" x14ac:dyDescent="0.3">
      <c r="A972">
        <v>971</v>
      </c>
      <c r="B972" s="1">
        <v>43136</v>
      </c>
      <c r="C972">
        <v>107</v>
      </c>
      <c r="D972">
        <v>38</v>
      </c>
      <c r="E972">
        <v>13</v>
      </c>
      <c r="F972">
        <v>19</v>
      </c>
      <c r="G972">
        <v>38</v>
      </c>
      <c r="H972">
        <v>14</v>
      </c>
      <c r="I972">
        <v>107</v>
      </c>
    </row>
    <row r="973" spans="1:9" x14ac:dyDescent="0.3">
      <c r="A973">
        <v>972</v>
      </c>
      <c r="B973" s="1">
        <v>43137</v>
      </c>
      <c r="C973">
        <v>105</v>
      </c>
      <c r="D973">
        <v>41</v>
      </c>
      <c r="E973">
        <v>13</v>
      </c>
      <c r="F973">
        <v>19</v>
      </c>
      <c r="G973">
        <v>40</v>
      </c>
      <c r="H973">
        <v>14</v>
      </c>
      <c r="I973">
        <v>105</v>
      </c>
    </row>
    <row r="974" spans="1:9" x14ac:dyDescent="0.3">
      <c r="A974">
        <v>973</v>
      </c>
      <c r="B974" s="1">
        <v>43138</v>
      </c>
      <c r="C974">
        <v>117</v>
      </c>
      <c r="D974">
        <v>39</v>
      </c>
      <c r="E974">
        <v>13</v>
      </c>
      <c r="F974">
        <v>19</v>
      </c>
      <c r="G974">
        <v>36</v>
      </c>
      <c r="H974">
        <v>14</v>
      </c>
      <c r="I974">
        <v>117</v>
      </c>
    </row>
    <row r="975" spans="1:9" x14ac:dyDescent="0.3">
      <c r="A975">
        <v>974</v>
      </c>
      <c r="B975" s="1">
        <v>43139</v>
      </c>
      <c r="C975">
        <v>112</v>
      </c>
      <c r="D975">
        <v>12</v>
      </c>
      <c r="E975">
        <v>13</v>
      </c>
      <c r="F975">
        <v>19</v>
      </c>
      <c r="G975">
        <v>34</v>
      </c>
      <c r="H975">
        <v>14</v>
      </c>
      <c r="I975">
        <v>112</v>
      </c>
    </row>
    <row r="976" spans="1:9" x14ac:dyDescent="0.3">
      <c r="A976">
        <v>975</v>
      </c>
      <c r="B976" s="1">
        <v>43140</v>
      </c>
      <c r="C976">
        <v>42</v>
      </c>
      <c r="D976">
        <v>44</v>
      </c>
      <c r="E976">
        <v>13</v>
      </c>
      <c r="F976">
        <v>19</v>
      </c>
      <c r="G976">
        <v>24</v>
      </c>
      <c r="H976">
        <v>14</v>
      </c>
      <c r="I976">
        <v>44</v>
      </c>
    </row>
    <row r="977" spans="1:9" x14ac:dyDescent="0.3">
      <c r="A977">
        <v>976</v>
      </c>
      <c r="B977" s="1">
        <v>43141</v>
      </c>
      <c r="C977">
        <v>124</v>
      </c>
      <c r="D977">
        <v>38</v>
      </c>
      <c r="E977">
        <v>13</v>
      </c>
      <c r="F977">
        <v>19</v>
      </c>
      <c r="G977">
        <v>22</v>
      </c>
      <c r="H977">
        <v>14</v>
      </c>
      <c r="I977">
        <v>124</v>
      </c>
    </row>
    <row r="978" spans="1:9" x14ac:dyDescent="0.3">
      <c r="A978">
        <v>977</v>
      </c>
      <c r="B978" s="1">
        <v>43142</v>
      </c>
      <c r="C978">
        <v>115</v>
      </c>
      <c r="D978">
        <v>40</v>
      </c>
      <c r="E978">
        <v>13</v>
      </c>
      <c r="F978">
        <v>19</v>
      </c>
      <c r="G978">
        <v>22</v>
      </c>
      <c r="H978">
        <v>14</v>
      </c>
      <c r="I978">
        <v>115</v>
      </c>
    </row>
    <row r="979" spans="1:9" x14ac:dyDescent="0.3">
      <c r="A979">
        <v>978</v>
      </c>
      <c r="B979" s="1">
        <v>43143</v>
      </c>
      <c r="C979">
        <v>119</v>
      </c>
      <c r="D979">
        <v>44</v>
      </c>
      <c r="E979">
        <v>13</v>
      </c>
      <c r="F979">
        <v>19</v>
      </c>
      <c r="G979">
        <v>28</v>
      </c>
      <c r="H979">
        <v>14</v>
      </c>
      <c r="I979">
        <v>119</v>
      </c>
    </row>
    <row r="980" spans="1:9" x14ac:dyDescent="0.3">
      <c r="A980">
        <v>979</v>
      </c>
      <c r="B980" s="1">
        <v>43144</v>
      </c>
      <c r="C980">
        <v>126</v>
      </c>
      <c r="D980">
        <v>15</v>
      </c>
      <c r="E980">
        <v>13</v>
      </c>
      <c r="F980">
        <v>19</v>
      </c>
      <c r="G980">
        <v>24</v>
      </c>
      <c r="H980">
        <v>14</v>
      </c>
      <c r="I980">
        <v>126</v>
      </c>
    </row>
    <row r="981" spans="1:9" x14ac:dyDescent="0.3">
      <c r="A981">
        <v>980</v>
      </c>
      <c r="B981" s="1">
        <v>43145</v>
      </c>
      <c r="C981">
        <v>50</v>
      </c>
      <c r="D981">
        <v>6</v>
      </c>
      <c r="E981">
        <v>13</v>
      </c>
      <c r="F981">
        <v>19</v>
      </c>
      <c r="G981">
        <v>23</v>
      </c>
      <c r="H981">
        <v>14</v>
      </c>
      <c r="I981">
        <v>50</v>
      </c>
    </row>
    <row r="982" spans="1:9" x14ac:dyDescent="0.3">
      <c r="A982">
        <v>981</v>
      </c>
      <c r="B982" s="1">
        <v>43146</v>
      </c>
      <c r="C982">
        <v>24</v>
      </c>
      <c r="D982">
        <v>17</v>
      </c>
      <c r="E982">
        <v>13</v>
      </c>
      <c r="F982">
        <v>19</v>
      </c>
      <c r="G982">
        <v>23</v>
      </c>
      <c r="H982">
        <v>14</v>
      </c>
      <c r="I982">
        <v>24</v>
      </c>
    </row>
    <row r="983" spans="1:9" x14ac:dyDescent="0.3">
      <c r="A983">
        <v>982</v>
      </c>
      <c r="B983" s="1">
        <v>43147</v>
      </c>
      <c r="C983">
        <v>63</v>
      </c>
      <c r="D983">
        <v>48</v>
      </c>
      <c r="E983">
        <v>13</v>
      </c>
      <c r="F983">
        <v>19</v>
      </c>
      <c r="G983">
        <v>12</v>
      </c>
      <c r="H983">
        <v>14</v>
      </c>
      <c r="I983">
        <v>63</v>
      </c>
    </row>
    <row r="984" spans="1:9" x14ac:dyDescent="0.3">
      <c r="A984">
        <v>983</v>
      </c>
      <c r="B984" s="1">
        <v>43151</v>
      </c>
      <c r="C984">
        <v>95</v>
      </c>
      <c r="D984">
        <v>10</v>
      </c>
      <c r="E984">
        <v>13</v>
      </c>
      <c r="F984">
        <v>19</v>
      </c>
      <c r="G984">
        <v>23</v>
      </c>
      <c r="H984">
        <v>14</v>
      </c>
      <c r="I984">
        <v>95</v>
      </c>
    </row>
    <row r="985" spans="1:9" x14ac:dyDescent="0.3">
      <c r="A985">
        <v>984</v>
      </c>
      <c r="B985" s="1">
        <v>43152</v>
      </c>
      <c r="C985">
        <v>44</v>
      </c>
      <c r="D985">
        <v>11</v>
      </c>
      <c r="E985">
        <v>13</v>
      </c>
      <c r="F985">
        <v>19</v>
      </c>
      <c r="G985">
        <v>23</v>
      </c>
      <c r="H985">
        <v>14</v>
      </c>
      <c r="I985">
        <v>44</v>
      </c>
    </row>
    <row r="986" spans="1:9" x14ac:dyDescent="0.3">
      <c r="A986">
        <v>985</v>
      </c>
      <c r="B986" s="1">
        <v>43153</v>
      </c>
      <c r="C986">
        <v>42</v>
      </c>
      <c r="D986">
        <v>9</v>
      </c>
      <c r="E986">
        <v>13</v>
      </c>
      <c r="F986">
        <v>19</v>
      </c>
      <c r="G986">
        <v>24</v>
      </c>
      <c r="H986">
        <v>14</v>
      </c>
      <c r="I986">
        <v>42</v>
      </c>
    </row>
    <row r="987" spans="1:9" x14ac:dyDescent="0.3">
      <c r="A987">
        <v>986</v>
      </c>
      <c r="B987" s="1">
        <v>43154</v>
      </c>
      <c r="C987">
        <v>40</v>
      </c>
      <c r="D987">
        <v>48</v>
      </c>
      <c r="E987">
        <v>13</v>
      </c>
      <c r="F987">
        <v>19</v>
      </c>
      <c r="G987">
        <v>12</v>
      </c>
      <c r="H987">
        <v>14</v>
      </c>
      <c r="I987">
        <v>48</v>
      </c>
    </row>
    <row r="988" spans="1:9" x14ac:dyDescent="0.3">
      <c r="A988">
        <v>987</v>
      </c>
      <c r="B988" s="1">
        <v>43156</v>
      </c>
      <c r="C988">
        <v>95</v>
      </c>
      <c r="D988">
        <v>7</v>
      </c>
      <c r="E988">
        <v>13</v>
      </c>
      <c r="F988">
        <v>19</v>
      </c>
      <c r="G988">
        <v>26</v>
      </c>
      <c r="H988">
        <v>14</v>
      </c>
      <c r="I988">
        <v>95</v>
      </c>
    </row>
    <row r="989" spans="1:9" x14ac:dyDescent="0.3">
      <c r="A989">
        <v>988</v>
      </c>
      <c r="B989" s="1">
        <v>43157</v>
      </c>
      <c r="C989">
        <v>29</v>
      </c>
      <c r="D989">
        <v>1</v>
      </c>
      <c r="E989">
        <v>13</v>
      </c>
      <c r="F989">
        <v>19</v>
      </c>
      <c r="G989">
        <v>25</v>
      </c>
      <c r="H989">
        <v>14</v>
      </c>
      <c r="I989">
        <v>29</v>
      </c>
    </row>
    <row r="990" spans="1:9" x14ac:dyDescent="0.3">
      <c r="A990">
        <v>989</v>
      </c>
      <c r="B990" s="1">
        <v>43158</v>
      </c>
      <c r="C990">
        <v>6</v>
      </c>
      <c r="D990">
        <v>1</v>
      </c>
      <c r="E990">
        <v>13</v>
      </c>
      <c r="F990">
        <v>19</v>
      </c>
      <c r="G990">
        <v>24</v>
      </c>
      <c r="H990">
        <v>14</v>
      </c>
      <c r="I990">
        <v>24</v>
      </c>
    </row>
    <row r="991" spans="1:9" x14ac:dyDescent="0.3">
      <c r="A991">
        <v>990</v>
      </c>
      <c r="B991" s="1">
        <v>43159</v>
      </c>
      <c r="C991">
        <v>4</v>
      </c>
      <c r="D991">
        <v>1</v>
      </c>
      <c r="E991">
        <v>13</v>
      </c>
      <c r="F991">
        <v>19</v>
      </c>
      <c r="G991">
        <v>24</v>
      </c>
      <c r="H991">
        <v>14</v>
      </c>
      <c r="I991">
        <v>24</v>
      </c>
    </row>
    <row r="992" spans="1:9" x14ac:dyDescent="0.3">
      <c r="A992">
        <v>991</v>
      </c>
      <c r="B992" s="1">
        <v>43160</v>
      </c>
      <c r="C992">
        <v>4</v>
      </c>
      <c r="D992">
        <v>1</v>
      </c>
      <c r="E992">
        <v>13</v>
      </c>
      <c r="F992">
        <v>19</v>
      </c>
      <c r="G992">
        <v>24</v>
      </c>
      <c r="H992">
        <v>14</v>
      </c>
      <c r="I992">
        <v>24</v>
      </c>
    </row>
    <row r="993" spans="1:9" x14ac:dyDescent="0.3">
      <c r="A993">
        <v>992</v>
      </c>
      <c r="B993" s="1">
        <v>43161</v>
      </c>
      <c r="C993">
        <v>3</v>
      </c>
      <c r="D993">
        <v>1</v>
      </c>
      <c r="E993">
        <v>13</v>
      </c>
      <c r="F993">
        <v>19</v>
      </c>
      <c r="G993">
        <v>24</v>
      </c>
      <c r="H993">
        <v>14</v>
      </c>
      <c r="I993">
        <v>24</v>
      </c>
    </row>
    <row r="994" spans="1:9" x14ac:dyDescent="0.3">
      <c r="A994">
        <v>993</v>
      </c>
      <c r="B994" s="1">
        <v>43162</v>
      </c>
      <c r="C994">
        <v>3</v>
      </c>
      <c r="D994">
        <v>1</v>
      </c>
      <c r="E994">
        <v>13</v>
      </c>
      <c r="F994">
        <v>19</v>
      </c>
      <c r="G994">
        <v>24</v>
      </c>
      <c r="H994">
        <v>14</v>
      </c>
      <c r="I994">
        <v>24</v>
      </c>
    </row>
    <row r="995" spans="1:9" x14ac:dyDescent="0.3">
      <c r="A995">
        <v>994</v>
      </c>
      <c r="B995" s="1">
        <v>43163</v>
      </c>
      <c r="C995">
        <v>4</v>
      </c>
      <c r="D995">
        <v>1</v>
      </c>
      <c r="E995">
        <v>13</v>
      </c>
      <c r="F995">
        <v>19</v>
      </c>
      <c r="G995">
        <v>24</v>
      </c>
      <c r="H995">
        <v>14</v>
      </c>
      <c r="I995">
        <v>24</v>
      </c>
    </row>
    <row r="996" spans="1:9" x14ac:dyDescent="0.3">
      <c r="A996">
        <v>995</v>
      </c>
      <c r="B996" s="1">
        <v>43164</v>
      </c>
      <c r="C996">
        <v>2</v>
      </c>
      <c r="D996">
        <v>48</v>
      </c>
      <c r="E996">
        <v>13</v>
      </c>
      <c r="F996">
        <v>19</v>
      </c>
      <c r="G996">
        <v>24</v>
      </c>
      <c r="H996">
        <v>14</v>
      </c>
      <c r="I996">
        <v>48</v>
      </c>
    </row>
    <row r="997" spans="1:9" x14ac:dyDescent="0.3">
      <c r="A997">
        <v>996</v>
      </c>
      <c r="B997" s="1">
        <v>43165</v>
      </c>
      <c r="C997">
        <v>95</v>
      </c>
      <c r="D997">
        <v>48</v>
      </c>
      <c r="E997">
        <v>13</v>
      </c>
      <c r="F997">
        <v>19</v>
      </c>
      <c r="G997">
        <v>24</v>
      </c>
      <c r="H997">
        <v>14</v>
      </c>
      <c r="I997">
        <v>95</v>
      </c>
    </row>
    <row r="998" spans="1:9" x14ac:dyDescent="0.3">
      <c r="A998">
        <v>997</v>
      </c>
      <c r="B998" s="1">
        <v>43166</v>
      </c>
      <c r="C998">
        <v>95</v>
      </c>
      <c r="D998">
        <v>24</v>
      </c>
      <c r="E998">
        <v>13</v>
      </c>
      <c r="F998">
        <v>19</v>
      </c>
      <c r="G998">
        <v>25</v>
      </c>
      <c r="H998">
        <v>14</v>
      </c>
      <c r="I998">
        <v>95</v>
      </c>
    </row>
    <row r="999" spans="1:9" x14ac:dyDescent="0.3">
      <c r="A999">
        <v>998</v>
      </c>
      <c r="B999" s="1">
        <v>43167</v>
      </c>
      <c r="C999">
        <v>55</v>
      </c>
      <c r="D999">
        <v>38</v>
      </c>
      <c r="E999">
        <v>13</v>
      </c>
      <c r="F999">
        <v>19</v>
      </c>
      <c r="G999">
        <v>29</v>
      </c>
      <c r="H999">
        <v>14</v>
      </c>
      <c r="I999">
        <v>55</v>
      </c>
    </row>
    <row r="1000" spans="1:9" x14ac:dyDescent="0.3">
      <c r="A1000">
        <v>999</v>
      </c>
      <c r="B1000" s="1">
        <v>43168</v>
      </c>
      <c r="C1000">
        <v>82</v>
      </c>
      <c r="D1000">
        <v>46</v>
      </c>
      <c r="E1000">
        <v>13</v>
      </c>
      <c r="F1000">
        <v>19</v>
      </c>
      <c r="G1000">
        <v>29</v>
      </c>
      <c r="H1000">
        <v>14</v>
      </c>
      <c r="I1000">
        <v>82</v>
      </c>
    </row>
    <row r="1001" spans="1:9" x14ac:dyDescent="0.3">
      <c r="A1001">
        <v>1000</v>
      </c>
      <c r="B1001" s="1">
        <v>43169</v>
      </c>
      <c r="C1001">
        <v>94</v>
      </c>
      <c r="D1001">
        <v>53</v>
      </c>
      <c r="E1001">
        <v>13</v>
      </c>
      <c r="F1001">
        <v>19</v>
      </c>
      <c r="G1001">
        <v>30</v>
      </c>
      <c r="H1001">
        <v>14</v>
      </c>
      <c r="I1001">
        <v>94</v>
      </c>
    </row>
    <row r="1002" spans="1:9" x14ac:dyDescent="0.3">
      <c r="A1002">
        <v>1001</v>
      </c>
      <c r="B1002" s="1">
        <v>43170</v>
      </c>
      <c r="C1002">
        <v>121</v>
      </c>
      <c r="D1002">
        <v>57</v>
      </c>
      <c r="E1002">
        <v>13</v>
      </c>
      <c r="F1002">
        <v>19</v>
      </c>
      <c r="G1002">
        <v>26</v>
      </c>
      <c r="H1002">
        <v>14</v>
      </c>
      <c r="I1002">
        <v>121</v>
      </c>
    </row>
    <row r="1003" spans="1:9" x14ac:dyDescent="0.3">
      <c r="A1003">
        <v>1002</v>
      </c>
      <c r="B1003" s="1">
        <v>43171</v>
      </c>
      <c r="C1003">
        <v>135</v>
      </c>
      <c r="D1003">
        <v>52</v>
      </c>
      <c r="E1003">
        <v>13</v>
      </c>
      <c r="F1003">
        <v>19</v>
      </c>
      <c r="G1003">
        <v>27</v>
      </c>
      <c r="H1003">
        <v>14</v>
      </c>
      <c r="I1003">
        <v>135</v>
      </c>
    </row>
    <row r="1004" spans="1:9" x14ac:dyDescent="0.3">
      <c r="A1004">
        <v>1003</v>
      </c>
      <c r="B1004" s="1">
        <v>43172</v>
      </c>
      <c r="C1004">
        <v>123</v>
      </c>
      <c r="D1004">
        <v>35</v>
      </c>
      <c r="E1004">
        <v>13</v>
      </c>
      <c r="F1004">
        <v>19</v>
      </c>
      <c r="G1004">
        <v>27</v>
      </c>
      <c r="H1004">
        <v>14</v>
      </c>
      <c r="I1004">
        <v>123</v>
      </c>
    </row>
    <row r="1005" spans="1:9" x14ac:dyDescent="0.3">
      <c r="A1005">
        <v>1004</v>
      </c>
      <c r="B1005" s="1">
        <v>43173</v>
      </c>
      <c r="C1005">
        <v>86</v>
      </c>
      <c r="D1005">
        <v>37</v>
      </c>
      <c r="E1005">
        <v>13</v>
      </c>
      <c r="F1005">
        <v>19</v>
      </c>
      <c r="G1005">
        <v>26</v>
      </c>
      <c r="H1005">
        <v>14</v>
      </c>
      <c r="I1005">
        <v>86</v>
      </c>
    </row>
    <row r="1006" spans="1:9" x14ac:dyDescent="0.3">
      <c r="A1006">
        <v>1005</v>
      </c>
      <c r="B1006" s="1">
        <v>43174</v>
      </c>
      <c r="C1006">
        <v>88</v>
      </c>
      <c r="D1006">
        <v>33</v>
      </c>
      <c r="E1006">
        <v>13</v>
      </c>
      <c r="F1006">
        <v>19</v>
      </c>
      <c r="G1006">
        <v>28</v>
      </c>
      <c r="H1006">
        <v>14</v>
      </c>
      <c r="I1006">
        <v>88</v>
      </c>
    </row>
    <row r="1007" spans="1:9" x14ac:dyDescent="0.3">
      <c r="A1007">
        <v>1006</v>
      </c>
      <c r="B1007" s="1">
        <v>43175</v>
      </c>
      <c r="C1007">
        <v>78</v>
      </c>
      <c r="D1007">
        <v>25</v>
      </c>
      <c r="E1007">
        <v>13</v>
      </c>
      <c r="F1007">
        <v>19</v>
      </c>
      <c r="G1007">
        <v>27</v>
      </c>
      <c r="H1007">
        <v>14</v>
      </c>
      <c r="I1007">
        <v>78</v>
      </c>
    </row>
    <row r="1008" spans="1:9" x14ac:dyDescent="0.3">
      <c r="A1008">
        <v>1007</v>
      </c>
      <c r="B1008" s="1">
        <v>43176</v>
      </c>
      <c r="C1008">
        <v>73</v>
      </c>
      <c r="D1008">
        <v>21</v>
      </c>
      <c r="E1008">
        <v>13</v>
      </c>
      <c r="F1008">
        <v>19</v>
      </c>
      <c r="G1008">
        <v>26</v>
      </c>
      <c r="H1008">
        <v>14</v>
      </c>
      <c r="I1008">
        <v>73</v>
      </c>
    </row>
    <row r="1009" spans="1:9" x14ac:dyDescent="0.3">
      <c r="A1009">
        <v>1008</v>
      </c>
      <c r="B1009" s="1">
        <v>43177</v>
      </c>
      <c r="C1009">
        <v>62</v>
      </c>
      <c r="D1009">
        <v>44</v>
      </c>
      <c r="E1009">
        <v>13</v>
      </c>
      <c r="F1009">
        <v>19</v>
      </c>
      <c r="G1009">
        <v>28</v>
      </c>
      <c r="H1009">
        <v>14</v>
      </c>
      <c r="I1009">
        <v>62</v>
      </c>
    </row>
    <row r="1010" spans="1:9" x14ac:dyDescent="0.3">
      <c r="A1010">
        <v>1009</v>
      </c>
      <c r="B1010" s="1">
        <v>43178</v>
      </c>
      <c r="C1010">
        <v>83</v>
      </c>
      <c r="D1010">
        <v>28</v>
      </c>
      <c r="E1010">
        <v>13</v>
      </c>
      <c r="F1010">
        <v>19</v>
      </c>
      <c r="G1010">
        <v>31</v>
      </c>
      <c r="H1010">
        <v>14</v>
      </c>
      <c r="I1010">
        <v>83</v>
      </c>
    </row>
    <row r="1011" spans="1:9" x14ac:dyDescent="0.3">
      <c r="A1011">
        <v>1010</v>
      </c>
      <c r="B1011" s="1">
        <v>43179</v>
      </c>
      <c r="C1011">
        <v>61</v>
      </c>
      <c r="D1011">
        <v>48</v>
      </c>
      <c r="E1011">
        <v>13</v>
      </c>
      <c r="F1011">
        <v>19</v>
      </c>
      <c r="G1011">
        <v>12</v>
      </c>
      <c r="H1011">
        <v>14</v>
      </c>
      <c r="I1011">
        <v>61</v>
      </c>
    </row>
    <row r="1012" spans="1:9" x14ac:dyDescent="0.3">
      <c r="A1012">
        <v>1011</v>
      </c>
      <c r="B1012" s="1">
        <v>43188</v>
      </c>
      <c r="C1012">
        <v>95</v>
      </c>
      <c r="D1012">
        <v>22</v>
      </c>
      <c r="E1012">
        <v>13</v>
      </c>
      <c r="F1012">
        <v>19</v>
      </c>
      <c r="G1012">
        <v>30</v>
      </c>
      <c r="H1012">
        <v>14</v>
      </c>
      <c r="I1012">
        <v>95</v>
      </c>
    </row>
    <row r="1013" spans="1:9" x14ac:dyDescent="0.3">
      <c r="A1013">
        <v>1012</v>
      </c>
      <c r="B1013" s="1">
        <v>43189</v>
      </c>
      <c r="C1013">
        <v>68</v>
      </c>
      <c r="D1013">
        <v>21</v>
      </c>
      <c r="E1013">
        <v>13</v>
      </c>
      <c r="F1013">
        <v>19</v>
      </c>
      <c r="G1013">
        <v>29</v>
      </c>
      <c r="H1013">
        <v>14</v>
      </c>
      <c r="I1013">
        <v>68</v>
      </c>
    </row>
    <row r="1014" spans="1:9" x14ac:dyDescent="0.3">
      <c r="A1014">
        <v>1013</v>
      </c>
      <c r="B1014" s="1">
        <v>43190</v>
      </c>
      <c r="C1014">
        <v>67</v>
      </c>
      <c r="D1014">
        <v>17</v>
      </c>
      <c r="E1014">
        <v>13</v>
      </c>
      <c r="F1014">
        <v>19</v>
      </c>
      <c r="G1014">
        <v>29</v>
      </c>
      <c r="H1014">
        <v>14</v>
      </c>
      <c r="I1014">
        <v>67</v>
      </c>
    </row>
    <row r="1015" spans="1:9" x14ac:dyDescent="0.3">
      <c r="A1015">
        <v>1014</v>
      </c>
      <c r="B1015" s="1">
        <v>43191</v>
      </c>
      <c r="C1015">
        <v>60</v>
      </c>
      <c r="D1015">
        <v>20</v>
      </c>
      <c r="E1015">
        <v>27</v>
      </c>
      <c r="F1015">
        <v>18</v>
      </c>
      <c r="G1015">
        <v>32</v>
      </c>
      <c r="H1015">
        <v>12</v>
      </c>
      <c r="I1015">
        <v>60</v>
      </c>
    </row>
    <row r="1016" spans="1:9" x14ac:dyDescent="0.3">
      <c r="A1016">
        <v>1015</v>
      </c>
      <c r="B1016" s="1">
        <v>43192</v>
      </c>
      <c r="C1016">
        <v>65</v>
      </c>
      <c r="D1016">
        <v>17</v>
      </c>
      <c r="E1016">
        <v>27</v>
      </c>
      <c r="F1016">
        <v>18</v>
      </c>
      <c r="G1016">
        <v>30</v>
      </c>
      <c r="H1016">
        <v>12</v>
      </c>
      <c r="I1016">
        <v>65</v>
      </c>
    </row>
    <row r="1017" spans="1:9" x14ac:dyDescent="0.3">
      <c r="A1017">
        <v>1016</v>
      </c>
      <c r="B1017" s="1">
        <v>43193</v>
      </c>
      <c r="C1017">
        <v>54</v>
      </c>
      <c r="D1017">
        <v>17</v>
      </c>
      <c r="E1017">
        <v>27</v>
      </c>
      <c r="F1017">
        <v>18</v>
      </c>
      <c r="G1017">
        <v>30</v>
      </c>
      <c r="H1017">
        <v>12</v>
      </c>
      <c r="I1017">
        <v>54</v>
      </c>
    </row>
    <row r="1018" spans="1:9" x14ac:dyDescent="0.3">
      <c r="A1018">
        <v>1017</v>
      </c>
      <c r="B1018" s="1">
        <v>43194</v>
      </c>
      <c r="C1018">
        <v>55</v>
      </c>
      <c r="D1018">
        <v>13</v>
      </c>
      <c r="E1018">
        <v>27</v>
      </c>
      <c r="F1018">
        <v>18</v>
      </c>
      <c r="G1018">
        <v>30</v>
      </c>
      <c r="H1018">
        <v>12</v>
      </c>
      <c r="I1018">
        <v>55</v>
      </c>
    </row>
    <row r="1019" spans="1:9" x14ac:dyDescent="0.3">
      <c r="A1019">
        <v>1018</v>
      </c>
      <c r="B1019" s="1">
        <v>43195</v>
      </c>
      <c r="C1019">
        <v>47</v>
      </c>
      <c r="D1019">
        <v>10</v>
      </c>
      <c r="E1019">
        <v>27</v>
      </c>
      <c r="F1019">
        <v>18</v>
      </c>
      <c r="G1019">
        <v>29</v>
      </c>
      <c r="H1019">
        <v>12</v>
      </c>
      <c r="I1019">
        <v>47</v>
      </c>
    </row>
    <row r="1020" spans="1:9" x14ac:dyDescent="0.3">
      <c r="A1020">
        <v>1019</v>
      </c>
      <c r="B1020" s="1">
        <v>43196</v>
      </c>
      <c r="C1020">
        <v>36</v>
      </c>
      <c r="D1020">
        <v>18</v>
      </c>
      <c r="E1020">
        <v>27</v>
      </c>
      <c r="F1020">
        <v>18</v>
      </c>
      <c r="G1020">
        <v>31</v>
      </c>
      <c r="H1020">
        <v>12</v>
      </c>
      <c r="I1020">
        <v>36</v>
      </c>
    </row>
    <row r="1021" spans="1:9" x14ac:dyDescent="0.3">
      <c r="A1021">
        <v>1020</v>
      </c>
      <c r="B1021" s="1">
        <v>43197</v>
      </c>
      <c r="C1021">
        <v>40</v>
      </c>
      <c r="D1021">
        <v>37</v>
      </c>
      <c r="E1021">
        <v>27</v>
      </c>
      <c r="F1021">
        <v>18</v>
      </c>
      <c r="G1021">
        <v>13</v>
      </c>
      <c r="H1021">
        <v>12</v>
      </c>
      <c r="I1021">
        <v>40</v>
      </c>
    </row>
    <row r="1022" spans="1:9" x14ac:dyDescent="0.3">
      <c r="A1022">
        <v>1021</v>
      </c>
      <c r="B1022" s="1">
        <v>43208</v>
      </c>
      <c r="C1022">
        <v>65</v>
      </c>
      <c r="D1022">
        <v>3</v>
      </c>
      <c r="E1022">
        <v>27</v>
      </c>
      <c r="F1022">
        <v>18</v>
      </c>
      <c r="G1022">
        <v>32</v>
      </c>
      <c r="H1022">
        <v>12</v>
      </c>
      <c r="I1022">
        <v>65</v>
      </c>
    </row>
    <row r="1023" spans="1:9" x14ac:dyDescent="0.3">
      <c r="A1023">
        <v>1022</v>
      </c>
      <c r="B1023" s="1">
        <v>43209</v>
      </c>
      <c r="C1023">
        <v>14</v>
      </c>
      <c r="D1023">
        <v>2</v>
      </c>
      <c r="E1023">
        <v>27</v>
      </c>
      <c r="F1023">
        <v>18</v>
      </c>
      <c r="G1023">
        <v>32</v>
      </c>
      <c r="H1023">
        <v>12</v>
      </c>
      <c r="I1023">
        <v>32</v>
      </c>
    </row>
    <row r="1024" spans="1:9" x14ac:dyDescent="0.3">
      <c r="A1024">
        <v>1023</v>
      </c>
      <c r="B1024" s="1">
        <v>43210</v>
      </c>
      <c r="C1024">
        <v>8</v>
      </c>
      <c r="D1024">
        <v>37</v>
      </c>
      <c r="E1024">
        <v>27</v>
      </c>
      <c r="F1024">
        <v>18</v>
      </c>
      <c r="G1024">
        <v>13</v>
      </c>
      <c r="H1024">
        <v>12</v>
      </c>
      <c r="I1024">
        <v>37</v>
      </c>
    </row>
    <row r="1025" spans="1:9" x14ac:dyDescent="0.3">
      <c r="A1025">
        <v>1024</v>
      </c>
      <c r="B1025" s="1">
        <v>43215</v>
      </c>
      <c r="C1025">
        <v>65</v>
      </c>
      <c r="D1025">
        <v>2</v>
      </c>
      <c r="E1025">
        <v>27</v>
      </c>
      <c r="F1025">
        <v>18</v>
      </c>
      <c r="G1025">
        <v>38</v>
      </c>
      <c r="H1025">
        <v>12</v>
      </c>
      <c r="I1025">
        <v>65</v>
      </c>
    </row>
    <row r="1026" spans="1:9" x14ac:dyDescent="0.3">
      <c r="A1026">
        <v>1025</v>
      </c>
      <c r="B1026" s="1">
        <v>43216</v>
      </c>
      <c r="C1026">
        <v>8</v>
      </c>
      <c r="D1026">
        <v>37</v>
      </c>
      <c r="E1026">
        <v>27</v>
      </c>
      <c r="F1026">
        <v>18</v>
      </c>
      <c r="G1026">
        <v>13</v>
      </c>
      <c r="H1026">
        <v>12</v>
      </c>
      <c r="I1026">
        <v>37</v>
      </c>
    </row>
    <row r="1027" spans="1:9" x14ac:dyDescent="0.3">
      <c r="A1027">
        <v>1026</v>
      </c>
      <c r="B1027" s="1">
        <v>43236</v>
      </c>
      <c r="C1027">
        <v>65</v>
      </c>
      <c r="D1027">
        <v>20</v>
      </c>
      <c r="E1027">
        <v>27</v>
      </c>
      <c r="F1027">
        <v>18</v>
      </c>
      <c r="G1027">
        <v>28</v>
      </c>
      <c r="H1027">
        <v>12</v>
      </c>
      <c r="I1027">
        <v>65</v>
      </c>
    </row>
    <row r="1028" spans="1:9" x14ac:dyDescent="0.3">
      <c r="A1028">
        <v>1027</v>
      </c>
      <c r="B1028" s="1">
        <v>43237</v>
      </c>
      <c r="C1028">
        <v>47</v>
      </c>
      <c r="D1028">
        <v>19</v>
      </c>
      <c r="E1028">
        <v>27</v>
      </c>
      <c r="F1028">
        <v>18</v>
      </c>
      <c r="G1028">
        <v>28</v>
      </c>
      <c r="H1028">
        <v>12</v>
      </c>
      <c r="I1028">
        <v>47</v>
      </c>
    </row>
    <row r="1029" spans="1:9" x14ac:dyDescent="0.3">
      <c r="A1029">
        <v>1028</v>
      </c>
      <c r="B1029" s="1">
        <v>43238</v>
      </c>
      <c r="C1029">
        <v>48</v>
      </c>
      <c r="D1029">
        <v>15</v>
      </c>
      <c r="E1029">
        <v>27</v>
      </c>
      <c r="F1029">
        <v>18</v>
      </c>
      <c r="G1029">
        <v>28</v>
      </c>
      <c r="H1029">
        <v>12</v>
      </c>
      <c r="I1029">
        <v>48</v>
      </c>
    </row>
    <row r="1030" spans="1:9" x14ac:dyDescent="0.3">
      <c r="A1030">
        <v>1029</v>
      </c>
      <c r="B1030" s="1">
        <v>43239</v>
      </c>
      <c r="C1030">
        <v>60</v>
      </c>
      <c r="D1030">
        <v>37</v>
      </c>
      <c r="E1030">
        <v>27</v>
      </c>
      <c r="F1030">
        <v>18</v>
      </c>
      <c r="G1030">
        <v>13</v>
      </c>
      <c r="H1030">
        <v>12</v>
      </c>
      <c r="I1030">
        <v>60</v>
      </c>
    </row>
    <row r="1031" spans="1:9" x14ac:dyDescent="0.3">
      <c r="A1031">
        <v>1030</v>
      </c>
      <c r="B1031" s="1">
        <v>43247</v>
      </c>
      <c r="C1031">
        <v>65</v>
      </c>
      <c r="D1031">
        <v>44</v>
      </c>
      <c r="E1031">
        <v>27</v>
      </c>
      <c r="F1031">
        <v>18</v>
      </c>
      <c r="G1031">
        <v>29</v>
      </c>
      <c r="H1031">
        <v>12</v>
      </c>
      <c r="I1031">
        <v>65</v>
      </c>
    </row>
    <row r="1032" spans="1:9" x14ac:dyDescent="0.3">
      <c r="A1032">
        <v>1031</v>
      </c>
      <c r="B1032" s="1">
        <v>43248</v>
      </c>
      <c r="C1032">
        <v>85</v>
      </c>
      <c r="D1032">
        <v>53</v>
      </c>
      <c r="E1032">
        <v>27</v>
      </c>
      <c r="F1032">
        <v>18</v>
      </c>
      <c r="G1032">
        <v>29</v>
      </c>
      <c r="H1032">
        <v>12</v>
      </c>
      <c r="I1032">
        <v>85</v>
      </c>
    </row>
    <row r="1033" spans="1:9" x14ac:dyDescent="0.3">
      <c r="A1033">
        <v>1032</v>
      </c>
      <c r="B1033" s="1">
        <v>43249</v>
      </c>
      <c r="C1033">
        <v>105</v>
      </c>
      <c r="D1033">
        <v>52</v>
      </c>
      <c r="E1033">
        <v>27</v>
      </c>
      <c r="F1033">
        <v>18</v>
      </c>
      <c r="G1033">
        <v>29</v>
      </c>
      <c r="H1033">
        <v>12</v>
      </c>
      <c r="I1033">
        <v>105</v>
      </c>
    </row>
    <row r="1034" spans="1:9" x14ac:dyDescent="0.3">
      <c r="A1034">
        <v>1033</v>
      </c>
      <c r="B1034" s="1">
        <v>43250</v>
      </c>
      <c r="C1034">
        <v>107</v>
      </c>
      <c r="D1034">
        <v>51</v>
      </c>
      <c r="E1034">
        <v>27</v>
      </c>
      <c r="F1034">
        <v>18</v>
      </c>
      <c r="G1034">
        <v>29</v>
      </c>
      <c r="H1034">
        <v>12</v>
      </c>
      <c r="I1034">
        <v>107</v>
      </c>
    </row>
    <row r="1035" spans="1:9" x14ac:dyDescent="0.3">
      <c r="A1035">
        <v>1034</v>
      </c>
      <c r="B1035" s="1">
        <v>43251</v>
      </c>
      <c r="C1035">
        <v>114</v>
      </c>
      <c r="D1035">
        <v>52</v>
      </c>
      <c r="E1035">
        <v>27</v>
      </c>
      <c r="F1035">
        <v>18</v>
      </c>
      <c r="G1035">
        <v>29</v>
      </c>
      <c r="H1035">
        <v>12</v>
      </c>
      <c r="I1035">
        <v>114</v>
      </c>
    </row>
    <row r="1036" spans="1:9" x14ac:dyDescent="0.3">
      <c r="A1036">
        <v>1035</v>
      </c>
      <c r="B1036" s="1">
        <v>43252</v>
      </c>
      <c r="C1036">
        <v>122</v>
      </c>
      <c r="D1036">
        <v>50</v>
      </c>
      <c r="E1036">
        <v>27</v>
      </c>
      <c r="F1036">
        <v>18</v>
      </c>
      <c r="G1036">
        <v>29</v>
      </c>
      <c r="H1036">
        <v>12</v>
      </c>
      <c r="I1036">
        <v>122</v>
      </c>
    </row>
    <row r="1037" spans="1:9" x14ac:dyDescent="0.3">
      <c r="A1037">
        <v>1036</v>
      </c>
      <c r="B1037" s="1">
        <v>43253</v>
      </c>
      <c r="C1037">
        <v>108</v>
      </c>
      <c r="D1037">
        <v>44</v>
      </c>
      <c r="E1037">
        <v>27</v>
      </c>
      <c r="F1037">
        <v>18</v>
      </c>
      <c r="G1037">
        <v>29</v>
      </c>
      <c r="H1037">
        <v>12</v>
      </c>
      <c r="I1037">
        <v>108</v>
      </c>
    </row>
    <row r="1038" spans="1:9" x14ac:dyDescent="0.3">
      <c r="A1038">
        <v>1037</v>
      </c>
      <c r="B1038" s="1">
        <v>43254</v>
      </c>
      <c r="C1038">
        <v>94</v>
      </c>
      <c r="D1038">
        <v>55</v>
      </c>
      <c r="E1038">
        <v>27</v>
      </c>
      <c r="F1038">
        <v>18</v>
      </c>
      <c r="G1038">
        <v>29</v>
      </c>
      <c r="H1038">
        <v>12</v>
      </c>
      <c r="I1038">
        <v>94</v>
      </c>
    </row>
    <row r="1039" spans="1:9" x14ac:dyDescent="0.3">
      <c r="A1039">
        <v>1038</v>
      </c>
      <c r="B1039" s="1">
        <v>43255</v>
      </c>
      <c r="C1039">
        <v>109</v>
      </c>
      <c r="D1039">
        <v>28</v>
      </c>
      <c r="E1039">
        <v>27</v>
      </c>
      <c r="F1039">
        <v>18</v>
      </c>
      <c r="G1039">
        <v>29</v>
      </c>
      <c r="H1039">
        <v>12</v>
      </c>
      <c r="I1039">
        <v>109</v>
      </c>
    </row>
    <row r="1040" spans="1:9" x14ac:dyDescent="0.3">
      <c r="A1040">
        <v>1039</v>
      </c>
      <c r="B1040" s="1">
        <v>43256</v>
      </c>
      <c r="C1040">
        <v>55</v>
      </c>
      <c r="D1040">
        <v>46</v>
      </c>
      <c r="E1040">
        <v>27</v>
      </c>
      <c r="F1040">
        <v>18</v>
      </c>
      <c r="G1040">
        <v>30</v>
      </c>
      <c r="H1040">
        <v>12</v>
      </c>
      <c r="I1040">
        <v>55</v>
      </c>
    </row>
    <row r="1041" spans="1:9" x14ac:dyDescent="0.3">
      <c r="A1041">
        <v>1040</v>
      </c>
      <c r="B1041" s="1">
        <v>43257</v>
      </c>
      <c r="C1041">
        <v>87</v>
      </c>
      <c r="D1041">
        <v>64</v>
      </c>
      <c r="E1041">
        <v>27</v>
      </c>
      <c r="F1041">
        <v>18</v>
      </c>
      <c r="G1041">
        <v>30</v>
      </c>
      <c r="H1041">
        <v>12</v>
      </c>
      <c r="I1041">
        <v>87</v>
      </c>
    </row>
    <row r="1042" spans="1:9" x14ac:dyDescent="0.3">
      <c r="A1042">
        <v>1041</v>
      </c>
      <c r="B1042" s="1">
        <v>43258</v>
      </c>
      <c r="C1042">
        <v>127</v>
      </c>
      <c r="D1042">
        <v>78</v>
      </c>
      <c r="E1042">
        <v>27</v>
      </c>
      <c r="F1042">
        <v>18</v>
      </c>
      <c r="G1042">
        <v>31</v>
      </c>
      <c r="H1042">
        <v>12</v>
      </c>
      <c r="I1042">
        <v>127</v>
      </c>
    </row>
    <row r="1043" spans="1:9" x14ac:dyDescent="0.3">
      <c r="A1043">
        <v>1042</v>
      </c>
      <c r="B1043" s="1">
        <v>43259</v>
      </c>
      <c r="C1043">
        <v>146</v>
      </c>
      <c r="D1043">
        <v>187</v>
      </c>
      <c r="E1043">
        <v>27</v>
      </c>
      <c r="F1043">
        <v>18</v>
      </c>
      <c r="G1043">
        <v>30</v>
      </c>
      <c r="H1043">
        <v>12</v>
      </c>
      <c r="I1043">
        <v>187</v>
      </c>
    </row>
    <row r="1044" spans="1:9" x14ac:dyDescent="0.3">
      <c r="A1044">
        <v>1043</v>
      </c>
      <c r="B1044" s="1">
        <v>43260</v>
      </c>
      <c r="C1044">
        <v>299</v>
      </c>
      <c r="D1044">
        <v>152</v>
      </c>
      <c r="E1044">
        <v>27</v>
      </c>
      <c r="F1044">
        <v>18</v>
      </c>
      <c r="G1044">
        <v>30</v>
      </c>
      <c r="H1044">
        <v>12</v>
      </c>
      <c r="I1044">
        <v>299</v>
      </c>
    </row>
    <row r="1045" spans="1:9" x14ac:dyDescent="0.3">
      <c r="A1045">
        <v>1044</v>
      </c>
      <c r="B1045" s="1">
        <v>43261</v>
      </c>
      <c r="C1045">
        <v>219</v>
      </c>
      <c r="D1045">
        <v>105</v>
      </c>
      <c r="E1045">
        <v>27</v>
      </c>
      <c r="F1045">
        <v>18</v>
      </c>
      <c r="G1045">
        <v>30</v>
      </c>
      <c r="H1045">
        <v>12</v>
      </c>
      <c r="I1045">
        <v>219</v>
      </c>
    </row>
    <row r="1046" spans="1:9" x14ac:dyDescent="0.3">
      <c r="A1046">
        <v>1045</v>
      </c>
      <c r="B1046" s="1">
        <v>43262</v>
      </c>
      <c r="C1046">
        <v>184</v>
      </c>
      <c r="D1046">
        <v>62</v>
      </c>
      <c r="E1046">
        <v>27</v>
      </c>
      <c r="F1046">
        <v>18</v>
      </c>
      <c r="G1046">
        <v>30</v>
      </c>
      <c r="H1046">
        <v>12</v>
      </c>
      <c r="I1046">
        <v>184</v>
      </c>
    </row>
    <row r="1047" spans="1:9" x14ac:dyDescent="0.3">
      <c r="A1047">
        <v>1046</v>
      </c>
      <c r="B1047" s="1">
        <v>43263</v>
      </c>
      <c r="C1047">
        <v>102</v>
      </c>
      <c r="D1047">
        <v>51</v>
      </c>
      <c r="E1047">
        <v>27</v>
      </c>
      <c r="F1047">
        <v>18</v>
      </c>
      <c r="G1047">
        <v>31</v>
      </c>
      <c r="H1047">
        <v>12</v>
      </c>
      <c r="I1047">
        <v>102</v>
      </c>
    </row>
    <row r="1048" spans="1:9" x14ac:dyDescent="0.3">
      <c r="A1048">
        <v>1047</v>
      </c>
      <c r="B1048" s="1">
        <v>43264</v>
      </c>
      <c r="C1048">
        <v>67</v>
      </c>
      <c r="D1048">
        <v>61</v>
      </c>
      <c r="E1048">
        <v>27</v>
      </c>
      <c r="F1048">
        <v>18</v>
      </c>
      <c r="G1048">
        <v>30</v>
      </c>
      <c r="H1048">
        <v>12</v>
      </c>
      <c r="I1048">
        <v>67</v>
      </c>
    </row>
    <row r="1049" spans="1:9" x14ac:dyDescent="0.3">
      <c r="A1049">
        <v>1048</v>
      </c>
      <c r="B1049" s="1">
        <v>43265</v>
      </c>
      <c r="C1049">
        <v>110</v>
      </c>
      <c r="D1049">
        <v>45</v>
      </c>
      <c r="E1049">
        <v>27</v>
      </c>
      <c r="F1049">
        <v>18</v>
      </c>
      <c r="G1049">
        <v>30</v>
      </c>
      <c r="H1049">
        <v>12</v>
      </c>
      <c r="I1049">
        <v>110</v>
      </c>
    </row>
    <row r="1050" spans="1:9" x14ac:dyDescent="0.3">
      <c r="A1050">
        <v>1049</v>
      </c>
      <c r="B1050" s="1">
        <v>43266</v>
      </c>
      <c r="C1050">
        <v>88</v>
      </c>
      <c r="D1050">
        <v>71</v>
      </c>
      <c r="E1050">
        <v>27</v>
      </c>
      <c r="F1050">
        <v>18</v>
      </c>
      <c r="G1050">
        <v>30</v>
      </c>
      <c r="H1050">
        <v>12</v>
      </c>
      <c r="I1050">
        <v>88</v>
      </c>
    </row>
    <row r="1051" spans="1:9" x14ac:dyDescent="0.3">
      <c r="A1051">
        <v>1050</v>
      </c>
      <c r="B1051" s="1">
        <v>43267</v>
      </c>
      <c r="C1051">
        <v>143</v>
      </c>
      <c r="D1051">
        <v>59</v>
      </c>
      <c r="E1051">
        <v>27</v>
      </c>
      <c r="F1051">
        <v>18</v>
      </c>
      <c r="G1051">
        <v>30</v>
      </c>
      <c r="H1051">
        <v>12</v>
      </c>
      <c r="I1051">
        <v>143</v>
      </c>
    </row>
    <row r="1052" spans="1:9" x14ac:dyDescent="0.3">
      <c r="A1052">
        <v>1051</v>
      </c>
      <c r="B1052" s="1">
        <v>43268</v>
      </c>
      <c r="C1052">
        <v>106</v>
      </c>
      <c r="D1052">
        <v>72</v>
      </c>
      <c r="E1052">
        <v>27</v>
      </c>
      <c r="F1052">
        <v>18</v>
      </c>
      <c r="G1052">
        <v>31</v>
      </c>
      <c r="H1052">
        <v>12</v>
      </c>
      <c r="I1052">
        <v>106</v>
      </c>
    </row>
    <row r="1053" spans="1:9" x14ac:dyDescent="0.3">
      <c r="A1053">
        <v>1052</v>
      </c>
      <c r="B1053" s="1">
        <v>43269</v>
      </c>
      <c r="C1053">
        <v>128</v>
      </c>
      <c r="D1053">
        <v>70</v>
      </c>
      <c r="E1053">
        <v>27</v>
      </c>
      <c r="F1053">
        <v>18</v>
      </c>
      <c r="G1053">
        <v>31</v>
      </c>
      <c r="H1053">
        <v>12</v>
      </c>
      <c r="I1053">
        <v>128</v>
      </c>
    </row>
    <row r="1054" spans="1:9" x14ac:dyDescent="0.3">
      <c r="A1054">
        <v>1053</v>
      </c>
      <c r="B1054" s="1">
        <v>43270</v>
      </c>
      <c r="C1054">
        <v>119</v>
      </c>
      <c r="D1054">
        <v>68</v>
      </c>
      <c r="E1054">
        <v>27</v>
      </c>
      <c r="F1054">
        <v>18</v>
      </c>
      <c r="G1054">
        <v>31</v>
      </c>
      <c r="H1054">
        <v>12</v>
      </c>
      <c r="I1054">
        <v>119</v>
      </c>
    </row>
    <row r="1055" spans="1:9" x14ac:dyDescent="0.3">
      <c r="A1055">
        <v>1054</v>
      </c>
      <c r="B1055" s="1">
        <v>43271</v>
      </c>
      <c r="C1055">
        <v>111</v>
      </c>
      <c r="D1055">
        <v>102</v>
      </c>
      <c r="E1055">
        <v>27</v>
      </c>
      <c r="F1055">
        <v>18</v>
      </c>
      <c r="G1055">
        <v>31</v>
      </c>
      <c r="H1055">
        <v>12</v>
      </c>
      <c r="I1055">
        <v>111</v>
      </c>
    </row>
    <row r="1056" spans="1:9" x14ac:dyDescent="0.3">
      <c r="A1056">
        <v>1055</v>
      </c>
      <c r="B1056" s="1">
        <v>43272</v>
      </c>
      <c r="C1056">
        <v>171</v>
      </c>
      <c r="D1056">
        <v>37</v>
      </c>
      <c r="E1056">
        <v>27</v>
      </c>
      <c r="F1056">
        <v>18</v>
      </c>
      <c r="G1056">
        <v>13</v>
      </c>
      <c r="H1056">
        <v>12</v>
      </c>
      <c r="I1056">
        <v>171</v>
      </c>
    </row>
    <row r="1057" spans="1:9" x14ac:dyDescent="0.3">
      <c r="A1057">
        <v>1056</v>
      </c>
      <c r="B1057" s="1">
        <v>43277</v>
      </c>
      <c r="C1057">
        <v>65</v>
      </c>
      <c r="D1057">
        <v>35</v>
      </c>
      <c r="E1057">
        <v>27</v>
      </c>
      <c r="F1057">
        <v>18</v>
      </c>
      <c r="G1057">
        <v>32</v>
      </c>
      <c r="H1057">
        <v>12</v>
      </c>
      <c r="I1057">
        <v>65</v>
      </c>
    </row>
    <row r="1058" spans="1:9" x14ac:dyDescent="0.3">
      <c r="A1058">
        <v>1057</v>
      </c>
      <c r="B1058" s="1">
        <v>43278</v>
      </c>
      <c r="C1058">
        <v>89</v>
      </c>
      <c r="D1058">
        <v>37</v>
      </c>
      <c r="E1058">
        <v>27</v>
      </c>
      <c r="F1058">
        <v>18</v>
      </c>
      <c r="G1058">
        <v>13</v>
      </c>
      <c r="H1058">
        <v>12</v>
      </c>
      <c r="I1058">
        <v>89</v>
      </c>
    </row>
    <row r="1059" spans="1:9" x14ac:dyDescent="0.3">
      <c r="A1059">
        <v>1058</v>
      </c>
      <c r="B1059" s="1">
        <v>43306</v>
      </c>
      <c r="C1059">
        <v>50</v>
      </c>
      <c r="D1059">
        <v>71</v>
      </c>
      <c r="E1059">
        <v>18</v>
      </c>
      <c r="F1059">
        <v>19</v>
      </c>
      <c r="G1059">
        <v>12</v>
      </c>
      <c r="H1059">
        <v>10</v>
      </c>
      <c r="I1059">
        <v>71</v>
      </c>
    </row>
    <row r="1060" spans="1:9" x14ac:dyDescent="0.3">
      <c r="A1060">
        <v>1059</v>
      </c>
      <c r="B1060" s="1">
        <v>43307</v>
      </c>
      <c r="C1060">
        <v>95</v>
      </c>
      <c r="D1060">
        <v>98</v>
      </c>
      <c r="E1060">
        <v>18</v>
      </c>
      <c r="F1060">
        <v>19</v>
      </c>
      <c r="G1060">
        <v>12</v>
      </c>
      <c r="H1060">
        <v>10</v>
      </c>
      <c r="I1060">
        <v>98</v>
      </c>
    </row>
    <row r="1061" spans="1:9" x14ac:dyDescent="0.3">
      <c r="A1061">
        <v>1060</v>
      </c>
      <c r="B1061" s="1">
        <v>43308</v>
      </c>
      <c r="C1061">
        <v>180</v>
      </c>
      <c r="D1061">
        <v>29</v>
      </c>
      <c r="E1061">
        <v>18</v>
      </c>
      <c r="F1061">
        <v>19</v>
      </c>
      <c r="G1061">
        <v>12</v>
      </c>
      <c r="H1061">
        <v>10</v>
      </c>
      <c r="I1061">
        <v>180</v>
      </c>
    </row>
    <row r="1062" spans="1:9" x14ac:dyDescent="0.3">
      <c r="A1062">
        <v>1061</v>
      </c>
      <c r="B1062" s="1">
        <v>43588</v>
      </c>
      <c r="C1062">
        <v>65</v>
      </c>
      <c r="D1062">
        <v>37</v>
      </c>
      <c r="E1062">
        <v>13</v>
      </c>
      <c r="F1062">
        <v>18</v>
      </c>
      <c r="G1062">
        <v>13</v>
      </c>
      <c r="H1062">
        <v>12</v>
      </c>
      <c r="I1062">
        <v>65</v>
      </c>
    </row>
    <row r="1063" spans="1:9" x14ac:dyDescent="0.3">
      <c r="A1063">
        <v>1062</v>
      </c>
      <c r="B1063" s="1">
        <v>43589</v>
      </c>
      <c r="C1063">
        <v>65</v>
      </c>
      <c r="D1063">
        <v>37</v>
      </c>
      <c r="E1063">
        <v>17</v>
      </c>
      <c r="F1063">
        <v>18</v>
      </c>
      <c r="G1063">
        <v>13</v>
      </c>
      <c r="H1063">
        <v>12</v>
      </c>
      <c r="I1063">
        <v>65</v>
      </c>
    </row>
    <row r="1064" spans="1:9" x14ac:dyDescent="0.3">
      <c r="A1064">
        <v>1063</v>
      </c>
      <c r="B1064" s="1">
        <v>43590</v>
      </c>
      <c r="C1064">
        <v>65</v>
      </c>
      <c r="D1064">
        <v>37</v>
      </c>
      <c r="E1064">
        <v>71</v>
      </c>
      <c r="F1064">
        <v>18</v>
      </c>
      <c r="G1064">
        <v>13</v>
      </c>
      <c r="H1064">
        <v>12</v>
      </c>
      <c r="I1064">
        <v>71</v>
      </c>
    </row>
    <row r="1065" spans="1:9" x14ac:dyDescent="0.3">
      <c r="A1065">
        <v>1064</v>
      </c>
      <c r="B1065" s="1">
        <v>43591</v>
      </c>
      <c r="C1065">
        <v>65</v>
      </c>
      <c r="D1065">
        <v>37</v>
      </c>
      <c r="E1065">
        <v>24</v>
      </c>
      <c r="F1065">
        <v>18</v>
      </c>
      <c r="G1065">
        <v>13</v>
      </c>
      <c r="H1065">
        <v>12</v>
      </c>
      <c r="I1065">
        <v>65</v>
      </c>
    </row>
    <row r="1066" spans="1:9" x14ac:dyDescent="0.3">
      <c r="A1066">
        <v>1065</v>
      </c>
      <c r="B1066" s="1">
        <v>43592</v>
      </c>
      <c r="C1066">
        <v>65</v>
      </c>
      <c r="D1066">
        <v>37</v>
      </c>
      <c r="E1066">
        <v>56</v>
      </c>
      <c r="F1066">
        <v>18</v>
      </c>
      <c r="G1066">
        <v>13</v>
      </c>
      <c r="H1066">
        <v>12</v>
      </c>
      <c r="I1066">
        <v>65</v>
      </c>
    </row>
    <row r="1067" spans="1:9" x14ac:dyDescent="0.3">
      <c r="A1067">
        <v>1066</v>
      </c>
      <c r="B1067" s="1">
        <v>43593</v>
      </c>
      <c r="C1067">
        <v>65</v>
      </c>
      <c r="D1067">
        <v>37</v>
      </c>
      <c r="E1067">
        <v>25</v>
      </c>
      <c r="F1067">
        <v>18</v>
      </c>
      <c r="G1067">
        <v>13</v>
      </c>
      <c r="H1067">
        <v>12</v>
      </c>
      <c r="I1067">
        <v>65</v>
      </c>
    </row>
    <row r="1068" spans="1:9" x14ac:dyDescent="0.3">
      <c r="A1068">
        <v>1067</v>
      </c>
      <c r="B1068" s="1">
        <v>43594</v>
      </c>
      <c r="C1068">
        <v>65</v>
      </c>
      <c r="D1068">
        <v>37</v>
      </c>
      <c r="E1068">
        <v>5</v>
      </c>
      <c r="F1068">
        <v>18</v>
      </c>
      <c r="G1068">
        <v>13</v>
      </c>
      <c r="H1068">
        <v>12</v>
      </c>
      <c r="I1068">
        <v>65</v>
      </c>
    </row>
    <row r="1069" spans="1:9" x14ac:dyDescent="0.3">
      <c r="A1069">
        <v>1068</v>
      </c>
      <c r="B1069" s="1">
        <v>43595</v>
      </c>
      <c r="C1069">
        <v>65</v>
      </c>
      <c r="D1069">
        <v>37</v>
      </c>
      <c r="E1069">
        <v>4</v>
      </c>
      <c r="F1069">
        <v>18</v>
      </c>
      <c r="G1069">
        <v>13</v>
      </c>
      <c r="H1069">
        <v>12</v>
      </c>
      <c r="I1069">
        <v>65</v>
      </c>
    </row>
    <row r="1070" spans="1:9" x14ac:dyDescent="0.3">
      <c r="A1070">
        <v>1069</v>
      </c>
      <c r="B1070" s="1">
        <v>43596</v>
      </c>
      <c r="C1070">
        <v>65</v>
      </c>
      <c r="D1070">
        <v>37</v>
      </c>
      <c r="E1070">
        <v>27</v>
      </c>
      <c r="F1070">
        <v>18</v>
      </c>
      <c r="G1070">
        <v>13</v>
      </c>
      <c r="H1070">
        <v>12</v>
      </c>
      <c r="I1070">
        <v>65</v>
      </c>
    </row>
    <row r="1071" spans="1:9" x14ac:dyDescent="0.3">
      <c r="A1071">
        <v>1070</v>
      </c>
      <c r="B1071" s="1">
        <v>43597</v>
      </c>
      <c r="C1071">
        <v>65</v>
      </c>
      <c r="D1071">
        <v>37</v>
      </c>
      <c r="E1071">
        <v>27</v>
      </c>
      <c r="F1071">
        <v>18</v>
      </c>
      <c r="G1071">
        <v>13</v>
      </c>
      <c r="H1071">
        <v>12</v>
      </c>
      <c r="I1071">
        <v>65</v>
      </c>
    </row>
    <row r="1072" spans="1:9" x14ac:dyDescent="0.3">
      <c r="A1072">
        <v>1071</v>
      </c>
      <c r="B1072" s="1">
        <v>43598</v>
      </c>
      <c r="C1072">
        <v>65</v>
      </c>
      <c r="D1072">
        <v>37</v>
      </c>
      <c r="E1072">
        <v>27</v>
      </c>
      <c r="F1072">
        <v>18</v>
      </c>
      <c r="G1072">
        <v>13</v>
      </c>
      <c r="H1072">
        <v>12</v>
      </c>
      <c r="I1072">
        <v>65</v>
      </c>
    </row>
    <row r="1073" spans="1:9" x14ac:dyDescent="0.3">
      <c r="A1073">
        <v>1072</v>
      </c>
      <c r="B1073" s="1">
        <v>43599</v>
      </c>
      <c r="C1073">
        <v>65</v>
      </c>
      <c r="D1073">
        <v>37</v>
      </c>
      <c r="E1073">
        <v>27</v>
      </c>
      <c r="F1073">
        <v>18</v>
      </c>
      <c r="G1073">
        <v>13</v>
      </c>
      <c r="H1073">
        <v>12</v>
      </c>
      <c r="I1073">
        <v>65</v>
      </c>
    </row>
    <row r="1074" spans="1:9" x14ac:dyDescent="0.3">
      <c r="A1074">
        <v>1073</v>
      </c>
      <c r="B1074" s="1">
        <v>43600</v>
      </c>
      <c r="C1074">
        <v>65</v>
      </c>
      <c r="D1074">
        <v>37</v>
      </c>
      <c r="E1074">
        <v>27</v>
      </c>
      <c r="F1074">
        <v>18</v>
      </c>
      <c r="G1074">
        <v>13</v>
      </c>
      <c r="H1074">
        <v>12</v>
      </c>
      <c r="I1074">
        <v>65</v>
      </c>
    </row>
    <row r="1075" spans="1:9" x14ac:dyDescent="0.3">
      <c r="A1075">
        <v>1074</v>
      </c>
      <c r="B1075" s="1">
        <v>43601</v>
      </c>
      <c r="C1075">
        <v>65</v>
      </c>
      <c r="D1075">
        <v>37</v>
      </c>
      <c r="E1075">
        <v>27</v>
      </c>
      <c r="F1075">
        <v>24</v>
      </c>
      <c r="G1075">
        <v>13</v>
      </c>
      <c r="H1075">
        <v>12</v>
      </c>
      <c r="I1075">
        <v>65</v>
      </c>
    </row>
    <row r="1076" spans="1:9" x14ac:dyDescent="0.3">
      <c r="A1076">
        <v>1075</v>
      </c>
      <c r="B1076" s="1">
        <v>43602</v>
      </c>
      <c r="C1076">
        <v>65</v>
      </c>
      <c r="D1076">
        <v>37</v>
      </c>
      <c r="E1076">
        <v>27</v>
      </c>
      <c r="F1076">
        <v>25</v>
      </c>
      <c r="G1076">
        <v>13</v>
      </c>
      <c r="H1076">
        <v>12</v>
      </c>
      <c r="I1076">
        <v>65</v>
      </c>
    </row>
    <row r="1077" spans="1:9" x14ac:dyDescent="0.3">
      <c r="A1077">
        <v>1076</v>
      </c>
      <c r="B1077" s="1">
        <v>43603</v>
      </c>
      <c r="C1077">
        <v>65</v>
      </c>
      <c r="D1077">
        <v>37</v>
      </c>
      <c r="E1077">
        <v>27</v>
      </c>
      <c r="F1077">
        <v>26</v>
      </c>
      <c r="G1077">
        <v>13</v>
      </c>
      <c r="H1077">
        <v>12</v>
      </c>
      <c r="I1077">
        <v>65</v>
      </c>
    </row>
    <row r="1078" spans="1:9" x14ac:dyDescent="0.3">
      <c r="A1078">
        <v>1077</v>
      </c>
      <c r="B1078" s="1">
        <v>43604</v>
      </c>
      <c r="C1078">
        <v>65</v>
      </c>
      <c r="D1078">
        <v>37</v>
      </c>
      <c r="E1078">
        <v>27</v>
      </c>
      <c r="F1078">
        <v>20</v>
      </c>
      <c r="G1078">
        <v>13</v>
      </c>
      <c r="H1078">
        <v>12</v>
      </c>
      <c r="I1078">
        <v>65</v>
      </c>
    </row>
    <row r="1079" spans="1:9" x14ac:dyDescent="0.3">
      <c r="A1079">
        <v>1078</v>
      </c>
      <c r="B1079" s="1">
        <v>43605</v>
      </c>
      <c r="C1079">
        <v>65</v>
      </c>
      <c r="D1079">
        <v>37</v>
      </c>
      <c r="E1079">
        <v>27</v>
      </c>
      <c r="F1079">
        <v>19</v>
      </c>
      <c r="G1079">
        <v>13</v>
      </c>
      <c r="H1079">
        <v>12</v>
      </c>
      <c r="I1079">
        <v>65</v>
      </c>
    </row>
    <row r="1080" spans="1:9" x14ac:dyDescent="0.3">
      <c r="A1080">
        <v>1079</v>
      </c>
      <c r="B1080" s="1">
        <v>43606</v>
      </c>
      <c r="C1080">
        <v>65</v>
      </c>
      <c r="D1080">
        <v>37</v>
      </c>
      <c r="E1080">
        <v>27</v>
      </c>
      <c r="F1080">
        <v>13</v>
      </c>
      <c r="G1080">
        <v>13</v>
      </c>
      <c r="H1080">
        <v>12</v>
      </c>
      <c r="I1080">
        <v>65</v>
      </c>
    </row>
    <row r="1081" spans="1:9" x14ac:dyDescent="0.3">
      <c r="A1081">
        <v>1080</v>
      </c>
      <c r="B1081" s="1">
        <v>43607</v>
      </c>
      <c r="C1081">
        <v>65</v>
      </c>
      <c r="D1081">
        <v>37</v>
      </c>
      <c r="E1081">
        <v>27</v>
      </c>
      <c r="F1081">
        <v>18</v>
      </c>
      <c r="G1081">
        <v>13</v>
      </c>
      <c r="H1081">
        <v>12</v>
      </c>
      <c r="I1081">
        <v>65</v>
      </c>
    </row>
    <row r="1082" spans="1:9" x14ac:dyDescent="0.3">
      <c r="A1082">
        <v>1081</v>
      </c>
      <c r="B1082" s="1">
        <v>43608</v>
      </c>
      <c r="C1082">
        <v>65</v>
      </c>
      <c r="D1082">
        <v>37</v>
      </c>
      <c r="E1082">
        <v>27</v>
      </c>
      <c r="F1082">
        <v>18</v>
      </c>
      <c r="G1082">
        <v>13</v>
      </c>
      <c r="H1082">
        <v>12</v>
      </c>
      <c r="I1082">
        <v>65</v>
      </c>
    </row>
    <row r="1083" spans="1:9" x14ac:dyDescent="0.3">
      <c r="A1083">
        <v>1082</v>
      </c>
      <c r="B1083" s="1">
        <v>43609</v>
      </c>
      <c r="C1083">
        <v>65</v>
      </c>
      <c r="D1083">
        <v>37</v>
      </c>
      <c r="E1083">
        <v>27</v>
      </c>
      <c r="F1083">
        <v>18</v>
      </c>
      <c r="G1083">
        <v>13</v>
      </c>
      <c r="H1083">
        <v>12</v>
      </c>
      <c r="I1083">
        <v>65</v>
      </c>
    </row>
    <row r="1084" spans="1:9" x14ac:dyDescent="0.3">
      <c r="A1084">
        <v>1083</v>
      </c>
      <c r="B1084" s="1">
        <v>43610</v>
      </c>
      <c r="C1084">
        <v>65</v>
      </c>
      <c r="D1084">
        <v>37</v>
      </c>
      <c r="E1084">
        <v>27</v>
      </c>
      <c r="F1084">
        <v>18</v>
      </c>
      <c r="G1084">
        <v>13</v>
      </c>
      <c r="H1084">
        <v>12</v>
      </c>
      <c r="I1084">
        <v>65</v>
      </c>
    </row>
    <row r="1085" spans="1:9" x14ac:dyDescent="0.3">
      <c r="A1085">
        <v>1084</v>
      </c>
      <c r="B1085" s="1">
        <v>43611</v>
      </c>
      <c r="C1085">
        <v>65</v>
      </c>
      <c r="D1085">
        <v>37</v>
      </c>
      <c r="E1085">
        <v>27</v>
      </c>
      <c r="F1085">
        <v>18</v>
      </c>
      <c r="G1085">
        <v>13</v>
      </c>
      <c r="H1085">
        <v>12</v>
      </c>
      <c r="I1085">
        <v>65</v>
      </c>
    </row>
    <row r="1086" spans="1:9" x14ac:dyDescent="0.3">
      <c r="A1086">
        <v>1085</v>
      </c>
      <c r="B1086" s="1">
        <v>43612</v>
      </c>
      <c r="C1086">
        <v>65</v>
      </c>
      <c r="D1086">
        <v>37</v>
      </c>
      <c r="E1086">
        <v>27</v>
      </c>
      <c r="F1086">
        <v>18</v>
      </c>
      <c r="G1086">
        <v>13</v>
      </c>
      <c r="H1086">
        <v>12</v>
      </c>
      <c r="I1086">
        <v>65</v>
      </c>
    </row>
    <row r="1087" spans="1:9" x14ac:dyDescent="0.3">
      <c r="A1087">
        <v>1086</v>
      </c>
      <c r="B1087" s="1">
        <v>43613</v>
      </c>
      <c r="C1087">
        <v>65</v>
      </c>
      <c r="D1087">
        <v>37</v>
      </c>
      <c r="E1087">
        <v>27</v>
      </c>
      <c r="F1087">
        <v>18</v>
      </c>
      <c r="G1087">
        <v>13</v>
      </c>
      <c r="H1087">
        <v>12</v>
      </c>
      <c r="I1087">
        <v>65</v>
      </c>
    </row>
    <row r="1088" spans="1:9" x14ac:dyDescent="0.3">
      <c r="A1088">
        <v>1087</v>
      </c>
      <c r="B1088" s="1">
        <v>43614</v>
      </c>
      <c r="C1088">
        <v>65</v>
      </c>
      <c r="D1088">
        <v>37</v>
      </c>
      <c r="E1088">
        <v>27</v>
      </c>
      <c r="F1088">
        <v>18</v>
      </c>
      <c r="G1088">
        <v>13</v>
      </c>
      <c r="H1088">
        <v>12</v>
      </c>
      <c r="I1088">
        <v>65</v>
      </c>
    </row>
    <row r="1089" spans="1:9" x14ac:dyDescent="0.3">
      <c r="A1089">
        <v>1088</v>
      </c>
      <c r="B1089" s="1">
        <v>43615</v>
      </c>
      <c r="C1089">
        <v>65</v>
      </c>
      <c r="D1089">
        <v>37</v>
      </c>
      <c r="E1089">
        <v>27</v>
      </c>
      <c r="F1089">
        <v>18</v>
      </c>
      <c r="G1089">
        <v>13</v>
      </c>
      <c r="H1089">
        <v>12</v>
      </c>
      <c r="I1089">
        <v>65</v>
      </c>
    </row>
    <row r="1090" spans="1:9" x14ac:dyDescent="0.3">
      <c r="A1090">
        <v>1089</v>
      </c>
      <c r="B1090" s="1">
        <v>43616</v>
      </c>
      <c r="C1090">
        <v>65</v>
      </c>
      <c r="D1090">
        <v>37</v>
      </c>
      <c r="E1090">
        <v>27</v>
      </c>
      <c r="F1090">
        <v>18</v>
      </c>
      <c r="G1090">
        <v>13</v>
      </c>
      <c r="H1090">
        <v>12</v>
      </c>
      <c r="I1090">
        <v>65</v>
      </c>
    </row>
    <row r="1091" spans="1:9" x14ac:dyDescent="0.3">
      <c r="A1091">
        <v>1090</v>
      </c>
      <c r="B1091" s="1">
        <v>43617</v>
      </c>
      <c r="C1091">
        <v>65</v>
      </c>
      <c r="D1091">
        <v>37</v>
      </c>
      <c r="E1091">
        <v>27</v>
      </c>
      <c r="F1091">
        <v>18</v>
      </c>
      <c r="G1091">
        <v>13</v>
      </c>
      <c r="H1091">
        <v>12</v>
      </c>
      <c r="I1091">
        <v>65</v>
      </c>
    </row>
    <row r="1092" spans="1:9" x14ac:dyDescent="0.3">
      <c r="A1092">
        <v>1091</v>
      </c>
      <c r="B1092" s="1">
        <v>43618</v>
      </c>
      <c r="C1092">
        <v>65</v>
      </c>
      <c r="D1092">
        <v>37</v>
      </c>
      <c r="E1092">
        <v>27</v>
      </c>
      <c r="F1092">
        <v>18</v>
      </c>
      <c r="G1092">
        <v>13</v>
      </c>
      <c r="H1092">
        <v>12</v>
      </c>
      <c r="I1092">
        <v>65</v>
      </c>
    </row>
    <row r="1093" spans="1:9" x14ac:dyDescent="0.3">
      <c r="A1093">
        <v>1092</v>
      </c>
      <c r="B1093" s="1">
        <v>43619</v>
      </c>
      <c r="C1093">
        <v>65</v>
      </c>
      <c r="D1093">
        <v>37</v>
      </c>
      <c r="E1093">
        <v>27</v>
      </c>
      <c r="F1093">
        <v>18</v>
      </c>
      <c r="G1093">
        <v>13</v>
      </c>
      <c r="H1093">
        <v>12</v>
      </c>
      <c r="I1093">
        <v>65</v>
      </c>
    </row>
    <row r="1094" spans="1:9" x14ac:dyDescent="0.3">
      <c r="A1094">
        <v>1093</v>
      </c>
      <c r="B1094" s="1">
        <v>43620</v>
      </c>
      <c r="C1094">
        <v>65</v>
      </c>
      <c r="D1094">
        <v>37</v>
      </c>
      <c r="E1094">
        <v>27</v>
      </c>
      <c r="F1094">
        <v>18</v>
      </c>
      <c r="G1094">
        <v>13</v>
      </c>
      <c r="H1094">
        <v>12</v>
      </c>
      <c r="I1094">
        <v>65</v>
      </c>
    </row>
    <row r="1095" spans="1:9" x14ac:dyDescent="0.3">
      <c r="A1095">
        <v>1094</v>
      </c>
      <c r="B1095" s="1">
        <v>43621</v>
      </c>
      <c r="C1095">
        <v>65</v>
      </c>
      <c r="D1095">
        <v>37</v>
      </c>
      <c r="E1095">
        <v>27</v>
      </c>
      <c r="F1095">
        <v>18</v>
      </c>
      <c r="G1095">
        <v>13</v>
      </c>
      <c r="H1095">
        <v>12</v>
      </c>
      <c r="I1095">
        <v>65</v>
      </c>
    </row>
    <row r="1096" spans="1:9" x14ac:dyDescent="0.3">
      <c r="A1096">
        <v>1095</v>
      </c>
      <c r="B1096" s="1">
        <v>43622</v>
      </c>
      <c r="C1096">
        <v>65</v>
      </c>
      <c r="D1096">
        <v>37</v>
      </c>
      <c r="E1096">
        <v>27</v>
      </c>
      <c r="F1096">
        <v>18</v>
      </c>
      <c r="G1096">
        <v>13</v>
      </c>
      <c r="H1096">
        <v>12</v>
      </c>
      <c r="I1096">
        <v>65</v>
      </c>
    </row>
    <row r="1097" spans="1:9" x14ac:dyDescent="0.3">
      <c r="A1097">
        <v>1096</v>
      </c>
      <c r="B1097" s="1">
        <v>43623</v>
      </c>
      <c r="C1097">
        <v>65</v>
      </c>
      <c r="D1097">
        <v>37</v>
      </c>
      <c r="E1097">
        <v>27</v>
      </c>
      <c r="F1097">
        <v>18</v>
      </c>
      <c r="G1097">
        <v>13</v>
      </c>
      <c r="H1097">
        <v>12</v>
      </c>
      <c r="I1097">
        <v>65</v>
      </c>
    </row>
    <row r="1098" spans="1:9" x14ac:dyDescent="0.3">
      <c r="A1098">
        <v>1097</v>
      </c>
      <c r="B1098" s="1">
        <v>43624</v>
      </c>
      <c r="C1098">
        <v>65</v>
      </c>
      <c r="D1098">
        <v>37</v>
      </c>
      <c r="E1098">
        <v>27</v>
      </c>
      <c r="F1098">
        <v>18</v>
      </c>
      <c r="G1098">
        <v>13</v>
      </c>
      <c r="H1098">
        <v>12</v>
      </c>
      <c r="I1098">
        <v>65</v>
      </c>
    </row>
    <row r="1099" spans="1:9" x14ac:dyDescent="0.3">
      <c r="A1099">
        <v>1098</v>
      </c>
      <c r="B1099" s="1">
        <v>43625</v>
      </c>
      <c r="C1099">
        <v>65</v>
      </c>
      <c r="D1099">
        <v>37</v>
      </c>
      <c r="E1099">
        <v>27</v>
      </c>
      <c r="F1099">
        <v>18</v>
      </c>
      <c r="G1099">
        <v>13</v>
      </c>
      <c r="H1099">
        <v>12</v>
      </c>
      <c r="I1099">
        <v>65</v>
      </c>
    </row>
    <row r="1100" spans="1:9" x14ac:dyDescent="0.3">
      <c r="A1100">
        <v>1099</v>
      </c>
      <c r="B1100" s="1">
        <v>43626</v>
      </c>
      <c r="C1100">
        <v>65</v>
      </c>
      <c r="D1100">
        <v>37</v>
      </c>
      <c r="E1100">
        <v>27</v>
      </c>
      <c r="F1100">
        <v>18</v>
      </c>
      <c r="G1100">
        <v>13</v>
      </c>
      <c r="H1100">
        <v>12</v>
      </c>
      <c r="I1100">
        <v>65</v>
      </c>
    </row>
    <row r="1101" spans="1:9" x14ac:dyDescent="0.3">
      <c r="A1101">
        <v>1100</v>
      </c>
      <c r="B1101" s="1">
        <v>43627</v>
      </c>
      <c r="C1101">
        <v>65</v>
      </c>
      <c r="D1101">
        <v>37</v>
      </c>
      <c r="E1101">
        <v>27</v>
      </c>
      <c r="F1101">
        <v>18</v>
      </c>
      <c r="G1101">
        <v>13</v>
      </c>
      <c r="H1101">
        <v>12</v>
      </c>
      <c r="I1101">
        <v>65</v>
      </c>
    </row>
    <row r="1102" spans="1:9" x14ac:dyDescent="0.3">
      <c r="A1102">
        <v>1101</v>
      </c>
      <c r="B1102" s="1">
        <v>43628</v>
      </c>
      <c r="C1102">
        <v>65</v>
      </c>
      <c r="D1102">
        <v>37</v>
      </c>
      <c r="E1102">
        <v>27</v>
      </c>
      <c r="F1102">
        <v>18</v>
      </c>
      <c r="G1102">
        <v>13</v>
      </c>
      <c r="H1102">
        <v>12</v>
      </c>
      <c r="I1102">
        <v>65</v>
      </c>
    </row>
    <row r="1103" spans="1:9" x14ac:dyDescent="0.3">
      <c r="A1103">
        <v>1102</v>
      </c>
      <c r="B1103" s="1">
        <v>43629</v>
      </c>
      <c r="C1103">
        <v>65</v>
      </c>
      <c r="D1103">
        <v>37</v>
      </c>
      <c r="E1103">
        <v>27</v>
      </c>
      <c r="F1103">
        <v>18</v>
      </c>
      <c r="G1103">
        <v>13</v>
      </c>
      <c r="H1103">
        <v>12</v>
      </c>
      <c r="I1103">
        <v>65</v>
      </c>
    </row>
    <row r="1104" spans="1:9" x14ac:dyDescent="0.3">
      <c r="A1104">
        <v>1103</v>
      </c>
      <c r="B1104" s="1">
        <v>43630</v>
      </c>
      <c r="C1104">
        <v>65</v>
      </c>
      <c r="D1104">
        <v>37</v>
      </c>
      <c r="E1104">
        <v>27</v>
      </c>
      <c r="F1104">
        <v>18</v>
      </c>
      <c r="G1104">
        <v>13</v>
      </c>
      <c r="H1104">
        <v>12</v>
      </c>
      <c r="I1104">
        <v>65</v>
      </c>
    </row>
    <row r="1105" spans="1:9" x14ac:dyDescent="0.3">
      <c r="A1105">
        <v>1104</v>
      </c>
      <c r="B1105" s="1">
        <v>43631</v>
      </c>
      <c r="C1105">
        <v>65</v>
      </c>
      <c r="D1105">
        <v>37</v>
      </c>
      <c r="E1105">
        <v>27</v>
      </c>
      <c r="F1105">
        <v>18</v>
      </c>
      <c r="G1105">
        <v>13</v>
      </c>
      <c r="H1105">
        <v>12</v>
      </c>
      <c r="I1105">
        <v>65</v>
      </c>
    </row>
    <row r="1106" spans="1:9" x14ac:dyDescent="0.3">
      <c r="A1106">
        <v>1105</v>
      </c>
      <c r="B1106" s="1">
        <v>43632</v>
      </c>
      <c r="C1106">
        <v>65</v>
      </c>
      <c r="D1106">
        <v>37</v>
      </c>
      <c r="E1106">
        <v>27</v>
      </c>
      <c r="F1106">
        <v>18</v>
      </c>
      <c r="G1106">
        <v>13</v>
      </c>
      <c r="H1106">
        <v>12</v>
      </c>
      <c r="I1106">
        <v>65</v>
      </c>
    </row>
    <row r="1107" spans="1:9" x14ac:dyDescent="0.3">
      <c r="A1107">
        <v>1106</v>
      </c>
      <c r="B1107" s="1">
        <v>43633</v>
      </c>
      <c r="C1107">
        <v>65</v>
      </c>
      <c r="D1107">
        <v>37</v>
      </c>
      <c r="E1107">
        <v>27</v>
      </c>
      <c r="F1107">
        <v>18</v>
      </c>
      <c r="G1107">
        <v>13</v>
      </c>
      <c r="H1107">
        <v>12</v>
      </c>
      <c r="I1107">
        <v>65</v>
      </c>
    </row>
    <row r="1108" spans="1:9" x14ac:dyDescent="0.3">
      <c r="A1108">
        <v>1107</v>
      </c>
      <c r="B1108" s="1">
        <v>43634</v>
      </c>
      <c r="C1108">
        <v>65</v>
      </c>
      <c r="D1108">
        <v>37</v>
      </c>
      <c r="E1108">
        <v>27</v>
      </c>
      <c r="F1108">
        <v>18</v>
      </c>
      <c r="G1108">
        <v>13</v>
      </c>
      <c r="H1108">
        <v>12</v>
      </c>
      <c r="I1108">
        <v>65</v>
      </c>
    </row>
    <row r="1109" spans="1:9" x14ac:dyDescent="0.3">
      <c r="A1109">
        <v>1108</v>
      </c>
      <c r="B1109" s="1">
        <v>43635</v>
      </c>
      <c r="C1109">
        <v>65</v>
      </c>
      <c r="D1109">
        <v>37</v>
      </c>
      <c r="E1109">
        <v>27</v>
      </c>
      <c r="F1109">
        <v>18</v>
      </c>
      <c r="G1109">
        <v>13</v>
      </c>
      <c r="H1109">
        <v>12</v>
      </c>
      <c r="I1109">
        <v>65</v>
      </c>
    </row>
    <row r="1110" spans="1:9" x14ac:dyDescent="0.3">
      <c r="A1110">
        <v>1109</v>
      </c>
      <c r="B1110" s="1">
        <v>43636</v>
      </c>
      <c r="C1110">
        <v>65</v>
      </c>
      <c r="D1110">
        <v>37</v>
      </c>
      <c r="E1110">
        <v>27</v>
      </c>
      <c r="F1110">
        <v>18</v>
      </c>
      <c r="G1110">
        <v>13</v>
      </c>
      <c r="H1110">
        <v>12</v>
      </c>
      <c r="I1110">
        <v>65</v>
      </c>
    </row>
    <row r="1111" spans="1:9" x14ac:dyDescent="0.3">
      <c r="A1111">
        <v>1110</v>
      </c>
      <c r="B1111" s="1">
        <v>43637</v>
      </c>
      <c r="C1111">
        <v>65</v>
      </c>
      <c r="D1111">
        <v>37</v>
      </c>
      <c r="E1111">
        <v>27</v>
      </c>
      <c r="F1111">
        <v>18</v>
      </c>
      <c r="G1111">
        <v>13</v>
      </c>
      <c r="H1111">
        <v>12</v>
      </c>
      <c r="I1111">
        <v>65</v>
      </c>
    </row>
    <row r="1112" spans="1:9" x14ac:dyDescent="0.3">
      <c r="A1112">
        <v>1111</v>
      </c>
      <c r="B1112" s="1">
        <v>43638</v>
      </c>
      <c r="C1112">
        <v>65</v>
      </c>
      <c r="D1112">
        <v>37</v>
      </c>
      <c r="E1112">
        <v>27</v>
      </c>
      <c r="F1112">
        <v>18</v>
      </c>
      <c r="G1112">
        <v>13</v>
      </c>
      <c r="H1112">
        <v>12</v>
      </c>
      <c r="I1112">
        <v>65</v>
      </c>
    </row>
    <row r="1113" spans="1:9" x14ac:dyDescent="0.3">
      <c r="A1113">
        <v>1112</v>
      </c>
      <c r="B1113" s="1">
        <v>43639</v>
      </c>
      <c r="C1113">
        <v>65</v>
      </c>
      <c r="D1113">
        <v>37</v>
      </c>
      <c r="E1113">
        <v>27</v>
      </c>
      <c r="F1113">
        <v>18</v>
      </c>
      <c r="G1113">
        <v>13</v>
      </c>
      <c r="H1113">
        <v>12</v>
      </c>
      <c r="I1113">
        <v>65</v>
      </c>
    </row>
    <row r="1114" spans="1:9" x14ac:dyDescent="0.3">
      <c r="A1114">
        <v>1113</v>
      </c>
      <c r="B1114" s="1">
        <v>43640</v>
      </c>
      <c r="C1114">
        <v>65</v>
      </c>
      <c r="D1114">
        <v>37</v>
      </c>
      <c r="E1114">
        <v>27</v>
      </c>
      <c r="F1114">
        <v>18</v>
      </c>
      <c r="G1114">
        <v>13</v>
      </c>
      <c r="H1114">
        <v>12</v>
      </c>
      <c r="I1114">
        <v>65</v>
      </c>
    </row>
    <row r="1115" spans="1:9" x14ac:dyDescent="0.3">
      <c r="A1115">
        <v>1114</v>
      </c>
      <c r="B1115" s="1">
        <v>43641</v>
      </c>
      <c r="C1115">
        <v>65</v>
      </c>
      <c r="D1115">
        <v>37</v>
      </c>
      <c r="E1115">
        <v>27</v>
      </c>
      <c r="F1115">
        <v>18</v>
      </c>
      <c r="G1115">
        <v>13</v>
      </c>
      <c r="H1115">
        <v>12</v>
      </c>
      <c r="I1115">
        <v>65</v>
      </c>
    </row>
    <row r="1116" spans="1:9" x14ac:dyDescent="0.3">
      <c r="A1116">
        <v>1115</v>
      </c>
      <c r="B1116" s="1">
        <v>43642</v>
      </c>
      <c r="C1116">
        <v>65</v>
      </c>
      <c r="D1116">
        <v>37</v>
      </c>
      <c r="E1116">
        <v>27</v>
      </c>
      <c r="F1116">
        <v>18</v>
      </c>
      <c r="G1116">
        <v>13</v>
      </c>
      <c r="H1116">
        <v>12</v>
      </c>
      <c r="I1116">
        <v>65</v>
      </c>
    </row>
    <row r="1117" spans="1:9" x14ac:dyDescent="0.3">
      <c r="A1117">
        <v>1116</v>
      </c>
      <c r="B1117" s="1">
        <v>43643</v>
      </c>
      <c r="C1117">
        <v>65</v>
      </c>
      <c r="D1117">
        <v>3</v>
      </c>
      <c r="E1117">
        <v>26</v>
      </c>
      <c r="F1117">
        <v>19</v>
      </c>
      <c r="G1117">
        <v>13</v>
      </c>
      <c r="H1117">
        <v>17</v>
      </c>
      <c r="I1117">
        <v>65</v>
      </c>
    </row>
    <row r="1118" spans="1:9" x14ac:dyDescent="0.3">
      <c r="A1118">
        <v>1117</v>
      </c>
      <c r="B1118" s="1">
        <v>43644</v>
      </c>
      <c r="C1118">
        <v>4</v>
      </c>
      <c r="D1118">
        <v>7</v>
      </c>
      <c r="E1118">
        <v>50</v>
      </c>
      <c r="F1118">
        <v>28</v>
      </c>
      <c r="G1118">
        <v>13</v>
      </c>
      <c r="H1118">
        <v>18</v>
      </c>
      <c r="I1118">
        <v>50</v>
      </c>
    </row>
    <row r="1119" spans="1:9" x14ac:dyDescent="0.3">
      <c r="A1119">
        <v>1118</v>
      </c>
      <c r="B1119" s="1">
        <v>43645</v>
      </c>
      <c r="C1119">
        <v>14</v>
      </c>
      <c r="D1119">
        <v>5</v>
      </c>
      <c r="E1119">
        <v>33</v>
      </c>
      <c r="F1119">
        <v>18</v>
      </c>
      <c r="G1119">
        <v>13</v>
      </c>
      <c r="H1119">
        <v>14</v>
      </c>
      <c r="I1119">
        <v>33</v>
      </c>
    </row>
    <row r="1120" spans="1:9" x14ac:dyDescent="0.3">
      <c r="A1120">
        <v>1119</v>
      </c>
      <c r="B1120" s="1">
        <v>43646</v>
      </c>
      <c r="C1120">
        <v>11</v>
      </c>
      <c r="D1120">
        <v>6</v>
      </c>
      <c r="E1120">
        <v>22</v>
      </c>
      <c r="F1120">
        <v>21</v>
      </c>
      <c r="G1120">
        <v>13</v>
      </c>
      <c r="H1120">
        <v>15</v>
      </c>
      <c r="I1120">
        <v>22</v>
      </c>
    </row>
    <row r="1121" spans="1:9" x14ac:dyDescent="0.3">
      <c r="A1121">
        <v>1120</v>
      </c>
      <c r="B1121" s="1">
        <v>43647</v>
      </c>
      <c r="C1121">
        <v>14</v>
      </c>
      <c r="D1121">
        <v>6</v>
      </c>
      <c r="E1121">
        <v>28</v>
      </c>
      <c r="F1121">
        <v>18</v>
      </c>
      <c r="G1121">
        <v>12</v>
      </c>
      <c r="H1121">
        <v>14</v>
      </c>
      <c r="I1121">
        <v>28</v>
      </c>
    </row>
    <row r="1122" spans="1:9" x14ac:dyDescent="0.3">
      <c r="A1122">
        <v>1121</v>
      </c>
      <c r="B1122" s="1">
        <v>43648</v>
      </c>
      <c r="C1122">
        <v>17</v>
      </c>
      <c r="D1122">
        <v>6</v>
      </c>
      <c r="E1122">
        <v>26</v>
      </c>
      <c r="F1122">
        <v>14</v>
      </c>
      <c r="G1122">
        <v>12</v>
      </c>
      <c r="H1122">
        <v>10</v>
      </c>
      <c r="I1122">
        <v>26</v>
      </c>
    </row>
    <row r="1123" spans="1:9" x14ac:dyDescent="0.3">
      <c r="A1123">
        <v>1122</v>
      </c>
      <c r="B1123" s="1">
        <v>43649</v>
      </c>
      <c r="C1123">
        <v>16</v>
      </c>
      <c r="D1123">
        <v>3</v>
      </c>
      <c r="E1123">
        <v>16</v>
      </c>
      <c r="F1123">
        <v>15</v>
      </c>
      <c r="G1123">
        <v>12</v>
      </c>
      <c r="H1123">
        <v>10</v>
      </c>
      <c r="I1123">
        <v>16</v>
      </c>
    </row>
    <row r="1124" spans="1:9" x14ac:dyDescent="0.3">
      <c r="A1124">
        <v>1123</v>
      </c>
      <c r="B1124" s="1">
        <v>43650</v>
      </c>
      <c r="C1124">
        <v>10</v>
      </c>
      <c r="D1124">
        <v>5</v>
      </c>
      <c r="E1124">
        <v>14</v>
      </c>
      <c r="F1124">
        <v>23</v>
      </c>
      <c r="G1124">
        <v>12</v>
      </c>
      <c r="H1124">
        <v>7</v>
      </c>
      <c r="I1124">
        <v>23</v>
      </c>
    </row>
    <row r="1125" spans="1:9" x14ac:dyDescent="0.3">
      <c r="A1125">
        <v>1124</v>
      </c>
      <c r="B1125" s="1">
        <v>43651</v>
      </c>
      <c r="C1125">
        <v>10</v>
      </c>
      <c r="D1125">
        <v>5</v>
      </c>
      <c r="E1125">
        <v>18</v>
      </c>
      <c r="F1125">
        <v>21</v>
      </c>
      <c r="G1125">
        <v>12</v>
      </c>
      <c r="H1125">
        <v>6</v>
      </c>
      <c r="I1125">
        <v>21</v>
      </c>
    </row>
    <row r="1126" spans="1:9" x14ac:dyDescent="0.3">
      <c r="A1126">
        <v>1125</v>
      </c>
      <c r="B1126" s="1">
        <v>43652</v>
      </c>
      <c r="C1126">
        <v>9</v>
      </c>
      <c r="D1126">
        <v>6</v>
      </c>
      <c r="E1126">
        <v>26</v>
      </c>
      <c r="F1126">
        <v>23</v>
      </c>
      <c r="G1126">
        <v>12</v>
      </c>
      <c r="H1126">
        <v>6</v>
      </c>
      <c r="I1126">
        <v>26</v>
      </c>
    </row>
    <row r="1127" spans="1:9" x14ac:dyDescent="0.3">
      <c r="A1127">
        <v>1126</v>
      </c>
      <c r="B1127" s="1">
        <v>43653</v>
      </c>
      <c r="C1127">
        <v>12</v>
      </c>
      <c r="D1127">
        <v>7</v>
      </c>
      <c r="E1127">
        <v>20</v>
      </c>
      <c r="F1127">
        <v>25</v>
      </c>
      <c r="G1127">
        <v>12</v>
      </c>
      <c r="H1127">
        <v>7</v>
      </c>
      <c r="I1127">
        <v>25</v>
      </c>
    </row>
    <row r="1128" spans="1:9" x14ac:dyDescent="0.3">
      <c r="A1128">
        <v>1127</v>
      </c>
      <c r="B1128" s="1">
        <v>43654</v>
      </c>
      <c r="C1128">
        <v>12</v>
      </c>
      <c r="D1128">
        <v>7</v>
      </c>
      <c r="E1128">
        <v>42</v>
      </c>
      <c r="F1128">
        <v>21</v>
      </c>
      <c r="G1128">
        <v>12</v>
      </c>
      <c r="H1128">
        <v>6</v>
      </c>
      <c r="I1128">
        <v>42</v>
      </c>
    </row>
    <row r="1129" spans="1:9" x14ac:dyDescent="0.3">
      <c r="A1129">
        <v>1128</v>
      </c>
      <c r="B1129" s="1">
        <v>43655</v>
      </c>
      <c r="C1129">
        <v>13</v>
      </c>
      <c r="D1129">
        <v>5</v>
      </c>
      <c r="E1129">
        <v>21</v>
      </c>
      <c r="F1129">
        <v>21</v>
      </c>
      <c r="G1129">
        <v>12</v>
      </c>
      <c r="H1129">
        <v>6</v>
      </c>
      <c r="I1129">
        <v>21</v>
      </c>
    </row>
    <row r="1130" spans="1:9" x14ac:dyDescent="0.3">
      <c r="A1130">
        <v>1129</v>
      </c>
      <c r="B1130" s="1">
        <v>43656</v>
      </c>
      <c r="C1130">
        <v>13</v>
      </c>
      <c r="D1130">
        <v>7</v>
      </c>
      <c r="E1130">
        <v>11</v>
      </c>
      <c r="F1130">
        <v>26</v>
      </c>
      <c r="G1130">
        <v>12</v>
      </c>
      <c r="H1130">
        <v>9</v>
      </c>
      <c r="I1130">
        <v>26</v>
      </c>
    </row>
    <row r="1131" spans="1:9" x14ac:dyDescent="0.3">
      <c r="A1131">
        <v>1130</v>
      </c>
      <c r="B1131" s="1">
        <v>43657</v>
      </c>
      <c r="C1131">
        <v>13</v>
      </c>
      <c r="D1131">
        <v>7</v>
      </c>
      <c r="E1131">
        <v>15</v>
      </c>
      <c r="F1131">
        <v>23</v>
      </c>
      <c r="G1131">
        <v>12</v>
      </c>
      <c r="H1131">
        <v>7</v>
      </c>
      <c r="I1131">
        <v>23</v>
      </c>
    </row>
    <row r="1132" spans="1:9" x14ac:dyDescent="0.3">
      <c r="A1132">
        <v>1131</v>
      </c>
      <c r="B1132" s="1">
        <v>43658</v>
      </c>
      <c r="C1132">
        <v>14</v>
      </c>
      <c r="D1132">
        <v>8</v>
      </c>
      <c r="E1132">
        <v>13</v>
      </c>
      <c r="F1132">
        <v>24</v>
      </c>
      <c r="G1132">
        <v>12</v>
      </c>
      <c r="H1132">
        <v>7</v>
      </c>
      <c r="I1132">
        <v>24</v>
      </c>
    </row>
    <row r="1133" spans="1:9" x14ac:dyDescent="0.3">
      <c r="A1133">
        <v>1132</v>
      </c>
      <c r="B1133" s="1">
        <v>43659</v>
      </c>
      <c r="C1133">
        <v>13</v>
      </c>
      <c r="D1133">
        <v>9</v>
      </c>
      <c r="E1133">
        <v>11</v>
      </c>
      <c r="F1133">
        <v>17</v>
      </c>
      <c r="G1133">
        <v>12</v>
      </c>
      <c r="H1133">
        <v>7</v>
      </c>
      <c r="I1133">
        <v>17</v>
      </c>
    </row>
    <row r="1134" spans="1:9" x14ac:dyDescent="0.3">
      <c r="A1134">
        <v>1133</v>
      </c>
      <c r="B1134" s="1">
        <v>43660</v>
      </c>
      <c r="C1134">
        <v>20</v>
      </c>
      <c r="D1134">
        <v>9</v>
      </c>
      <c r="E1134">
        <v>14</v>
      </c>
      <c r="F1134">
        <v>24</v>
      </c>
      <c r="G1134">
        <v>12</v>
      </c>
      <c r="H1134">
        <v>11</v>
      </c>
      <c r="I1134">
        <v>24</v>
      </c>
    </row>
    <row r="1135" spans="1:9" x14ac:dyDescent="0.3">
      <c r="A1135">
        <v>1134</v>
      </c>
      <c r="B1135" s="1">
        <v>43661</v>
      </c>
      <c r="C1135">
        <v>21</v>
      </c>
      <c r="D1135">
        <v>9</v>
      </c>
      <c r="E1135">
        <v>441</v>
      </c>
      <c r="F1135">
        <v>28</v>
      </c>
      <c r="G1135">
        <v>12</v>
      </c>
      <c r="H1135">
        <v>10</v>
      </c>
      <c r="I1135">
        <v>441</v>
      </c>
    </row>
    <row r="1136" spans="1:9" x14ac:dyDescent="0.3">
      <c r="A1136">
        <v>1135</v>
      </c>
      <c r="B1136" s="1">
        <v>43662</v>
      </c>
      <c r="C1136">
        <v>21</v>
      </c>
      <c r="D1136">
        <v>7</v>
      </c>
      <c r="E1136">
        <v>151</v>
      </c>
      <c r="F1136">
        <v>24</v>
      </c>
      <c r="G1136">
        <v>12</v>
      </c>
      <c r="H1136">
        <v>8</v>
      </c>
      <c r="I1136">
        <v>151</v>
      </c>
    </row>
    <row r="1137" spans="1:9" x14ac:dyDescent="0.3">
      <c r="A1137">
        <v>1136</v>
      </c>
      <c r="B1137" s="1">
        <v>43663</v>
      </c>
      <c r="C1137">
        <v>14</v>
      </c>
      <c r="D1137">
        <v>8</v>
      </c>
      <c r="E1137">
        <v>16</v>
      </c>
      <c r="F1137">
        <v>24</v>
      </c>
      <c r="G1137">
        <v>12</v>
      </c>
      <c r="H1137">
        <v>8</v>
      </c>
      <c r="I1137">
        <v>24</v>
      </c>
    </row>
    <row r="1138" spans="1:9" x14ac:dyDescent="0.3">
      <c r="A1138">
        <v>1137</v>
      </c>
      <c r="B1138" s="1">
        <v>43664</v>
      </c>
      <c r="C1138">
        <v>17</v>
      </c>
      <c r="D1138">
        <v>9</v>
      </c>
      <c r="E1138">
        <v>18</v>
      </c>
      <c r="F1138">
        <v>27</v>
      </c>
      <c r="G1138">
        <v>12</v>
      </c>
      <c r="H1138">
        <v>8</v>
      </c>
      <c r="I1138">
        <v>27</v>
      </c>
    </row>
    <row r="1139" spans="1:9" x14ac:dyDescent="0.3">
      <c r="A1139">
        <v>1138</v>
      </c>
      <c r="B1139" s="1">
        <v>43665</v>
      </c>
      <c r="C1139">
        <v>21</v>
      </c>
      <c r="D1139">
        <v>6</v>
      </c>
      <c r="E1139">
        <v>14</v>
      </c>
      <c r="F1139">
        <v>24</v>
      </c>
      <c r="G1139">
        <v>12</v>
      </c>
      <c r="H1139">
        <v>4</v>
      </c>
      <c r="I1139">
        <v>24</v>
      </c>
    </row>
    <row r="1140" spans="1:9" x14ac:dyDescent="0.3">
      <c r="A1140">
        <v>1139</v>
      </c>
      <c r="B1140" s="1">
        <v>43666</v>
      </c>
      <c r="C1140">
        <v>14</v>
      </c>
      <c r="D1140">
        <v>7</v>
      </c>
      <c r="E1140">
        <v>13</v>
      </c>
      <c r="F1140">
        <v>26</v>
      </c>
      <c r="G1140">
        <v>12</v>
      </c>
      <c r="H1140">
        <v>7</v>
      </c>
      <c r="I1140">
        <v>26</v>
      </c>
    </row>
    <row r="1141" spans="1:9" x14ac:dyDescent="0.3">
      <c r="A1141">
        <v>1140</v>
      </c>
      <c r="B1141" s="1">
        <v>43667</v>
      </c>
      <c r="C1141">
        <v>14</v>
      </c>
      <c r="D1141">
        <v>7</v>
      </c>
      <c r="E1141">
        <v>46</v>
      </c>
      <c r="F1141">
        <v>28</v>
      </c>
      <c r="G1141">
        <v>12</v>
      </c>
      <c r="H1141">
        <v>9</v>
      </c>
      <c r="I1141">
        <v>46</v>
      </c>
    </row>
    <row r="1142" spans="1:9" x14ac:dyDescent="0.3">
      <c r="A1142">
        <v>1141</v>
      </c>
      <c r="B1142" s="1">
        <v>43668</v>
      </c>
      <c r="C1142">
        <v>14</v>
      </c>
      <c r="D1142">
        <v>7</v>
      </c>
      <c r="E1142">
        <v>19</v>
      </c>
      <c r="F1142">
        <v>28</v>
      </c>
      <c r="G1142">
        <v>12</v>
      </c>
      <c r="H1142">
        <v>10</v>
      </c>
      <c r="I1142">
        <v>28</v>
      </c>
    </row>
    <row r="1143" spans="1:9" x14ac:dyDescent="0.3">
      <c r="A1143">
        <v>1142</v>
      </c>
      <c r="B1143" s="1">
        <v>43669</v>
      </c>
      <c r="C1143">
        <v>14</v>
      </c>
      <c r="D1143">
        <v>3</v>
      </c>
      <c r="E1143">
        <v>28</v>
      </c>
      <c r="F1143">
        <v>24</v>
      </c>
      <c r="G1143">
        <v>12</v>
      </c>
      <c r="H1143">
        <v>6</v>
      </c>
      <c r="I1143">
        <v>28</v>
      </c>
    </row>
    <row r="1144" spans="1:9" x14ac:dyDescent="0.3">
      <c r="A1144">
        <v>1143</v>
      </c>
      <c r="B1144" s="1">
        <v>43670</v>
      </c>
      <c r="C1144">
        <v>7</v>
      </c>
      <c r="D1144">
        <v>29</v>
      </c>
      <c r="E1144">
        <v>18</v>
      </c>
      <c r="F1144">
        <v>21</v>
      </c>
      <c r="G1144">
        <v>12</v>
      </c>
      <c r="H1144">
        <v>7</v>
      </c>
      <c r="I1144">
        <v>29</v>
      </c>
    </row>
    <row r="1145" spans="1:9" x14ac:dyDescent="0.3">
      <c r="A1145">
        <v>1144</v>
      </c>
      <c r="B1145" s="1">
        <v>43673</v>
      </c>
      <c r="C1145">
        <v>50</v>
      </c>
      <c r="D1145">
        <v>29</v>
      </c>
      <c r="E1145">
        <v>15</v>
      </c>
      <c r="F1145">
        <v>22</v>
      </c>
      <c r="G1145">
        <v>12</v>
      </c>
      <c r="H1145">
        <v>10</v>
      </c>
      <c r="I1145">
        <v>50</v>
      </c>
    </row>
    <row r="1146" spans="1:9" x14ac:dyDescent="0.3">
      <c r="A1146">
        <v>1145</v>
      </c>
      <c r="B1146" s="1">
        <v>43674</v>
      </c>
      <c r="C1146">
        <v>50</v>
      </c>
      <c r="D1146">
        <v>29</v>
      </c>
      <c r="E1146">
        <v>17</v>
      </c>
      <c r="F1146">
        <v>24</v>
      </c>
      <c r="G1146">
        <v>12</v>
      </c>
      <c r="H1146">
        <v>9</v>
      </c>
      <c r="I1146">
        <v>50</v>
      </c>
    </row>
    <row r="1147" spans="1:9" x14ac:dyDescent="0.3">
      <c r="A1147">
        <v>1146</v>
      </c>
      <c r="B1147" s="1">
        <v>43675</v>
      </c>
      <c r="C1147">
        <v>50</v>
      </c>
      <c r="D1147">
        <v>6</v>
      </c>
      <c r="E1147">
        <v>32</v>
      </c>
      <c r="F1147">
        <v>24</v>
      </c>
      <c r="G1147">
        <v>12</v>
      </c>
      <c r="H1147">
        <v>8</v>
      </c>
      <c r="I1147">
        <v>50</v>
      </c>
    </row>
    <row r="1148" spans="1:9" x14ac:dyDescent="0.3">
      <c r="A1148">
        <v>1147</v>
      </c>
      <c r="B1148" s="1">
        <v>43676</v>
      </c>
      <c r="C1148">
        <v>16</v>
      </c>
      <c r="D1148">
        <v>7</v>
      </c>
      <c r="E1148">
        <v>34</v>
      </c>
      <c r="F1148">
        <v>16</v>
      </c>
      <c r="G1148">
        <v>12</v>
      </c>
      <c r="H1148">
        <v>4</v>
      </c>
      <c r="I1148">
        <v>34</v>
      </c>
    </row>
    <row r="1149" spans="1:9" x14ac:dyDescent="0.3">
      <c r="A1149">
        <v>1148</v>
      </c>
      <c r="B1149" s="1">
        <v>43677</v>
      </c>
      <c r="C1149">
        <v>21</v>
      </c>
      <c r="D1149">
        <v>6</v>
      </c>
      <c r="E1149">
        <v>14</v>
      </c>
      <c r="F1149">
        <v>19</v>
      </c>
      <c r="G1149">
        <v>12</v>
      </c>
      <c r="H1149">
        <v>6</v>
      </c>
      <c r="I1149">
        <v>21</v>
      </c>
    </row>
    <row r="1150" spans="1:9" x14ac:dyDescent="0.3">
      <c r="A1150">
        <v>1149</v>
      </c>
      <c r="B1150" s="1">
        <v>43678</v>
      </c>
      <c r="C1150">
        <v>17</v>
      </c>
      <c r="D1150">
        <v>4</v>
      </c>
      <c r="E1150">
        <v>17</v>
      </c>
      <c r="F1150">
        <v>14</v>
      </c>
      <c r="G1150">
        <v>12</v>
      </c>
      <c r="H1150">
        <v>6</v>
      </c>
      <c r="I1150">
        <v>17</v>
      </c>
    </row>
    <row r="1151" spans="1:9" x14ac:dyDescent="0.3">
      <c r="A1151">
        <v>1150</v>
      </c>
      <c r="B1151" s="1">
        <v>43679</v>
      </c>
      <c r="C1151">
        <v>13</v>
      </c>
      <c r="D1151">
        <v>4</v>
      </c>
      <c r="E1151">
        <v>17</v>
      </c>
      <c r="F1151">
        <v>8</v>
      </c>
      <c r="G1151">
        <v>12</v>
      </c>
      <c r="H1151">
        <v>2</v>
      </c>
      <c r="I1151">
        <v>17</v>
      </c>
    </row>
    <row r="1152" spans="1:9" x14ac:dyDescent="0.3">
      <c r="A1152">
        <v>1151</v>
      </c>
      <c r="B1152" s="1">
        <v>43680</v>
      </c>
      <c r="C1152">
        <v>13</v>
      </c>
      <c r="D1152">
        <v>6</v>
      </c>
      <c r="E1152">
        <v>18</v>
      </c>
      <c r="F1152">
        <v>16</v>
      </c>
      <c r="G1152">
        <v>12</v>
      </c>
      <c r="H1152">
        <v>8</v>
      </c>
      <c r="I1152">
        <v>18</v>
      </c>
    </row>
    <row r="1153" spans="1:9" x14ac:dyDescent="0.3">
      <c r="A1153">
        <v>1152</v>
      </c>
      <c r="B1153" s="1">
        <v>43681</v>
      </c>
      <c r="C1153">
        <v>18</v>
      </c>
      <c r="D1153">
        <v>29</v>
      </c>
      <c r="E1153">
        <v>18</v>
      </c>
      <c r="F1153">
        <v>21</v>
      </c>
      <c r="G1153">
        <v>12</v>
      </c>
      <c r="H1153">
        <v>9</v>
      </c>
      <c r="I1153">
        <v>29</v>
      </c>
    </row>
    <row r="1154" spans="1:9" x14ac:dyDescent="0.3">
      <c r="A1154">
        <v>1153</v>
      </c>
      <c r="B1154" s="1">
        <v>43682</v>
      </c>
      <c r="C1154">
        <v>50</v>
      </c>
      <c r="D1154">
        <v>29</v>
      </c>
      <c r="E1154">
        <v>18</v>
      </c>
      <c r="F1154">
        <v>20</v>
      </c>
      <c r="G1154">
        <v>12</v>
      </c>
      <c r="H1154">
        <v>7</v>
      </c>
      <c r="I1154">
        <v>50</v>
      </c>
    </row>
    <row r="1155" spans="1:9" x14ac:dyDescent="0.3">
      <c r="A1155">
        <v>1154</v>
      </c>
      <c r="B1155" s="1">
        <v>43683</v>
      </c>
      <c r="C1155">
        <v>50</v>
      </c>
      <c r="D1155">
        <v>29</v>
      </c>
      <c r="E1155">
        <v>18</v>
      </c>
      <c r="F1155">
        <v>27</v>
      </c>
      <c r="G1155">
        <v>12</v>
      </c>
      <c r="H1155">
        <v>7</v>
      </c>
      <c r="I1155">
        <v>50</v>
      </c>
    </row>
    <row r="1156" spans="1:9" x14ac:dyDescent="0.3">
      <c r="A1156">
        <v>1155</v>
      </c>
      <c r="B1156" s="1">
        <v>43684</v>
      </c>
      <c r="C1156">
        <v>50</v>
      </c>
      <c r="D1156">
        <v>29</v>
      </c>
      <c r="E1156">
        <v>18</v>
      </c>
      <c r="F1156">
        <v>21</v>
      </c>
      <c r="G1156">
        <v>12</v>
      </c>
      <c r="H1156">
        <v>7</v>
      </c>
      <c r="I1156">
        <v>50</v>
      </c>
    </row>
    <row r="1157" spans="1:9" x14ac:dyDescent="0.3">
      <c r="A1157">
        <v>1156</v>
      </c>
      <c r="B1157" s="1">
        <v>43685</v>
      </c>
      <c r="C1157">
        <v>50</v>
      </c>
      <c r="D1157">
        <v>29</v>
      </c>
      <c r="E1157">
        <v>18</v>
      </c>
      <c r="F1157">
        <v>18</v>
      </c>
      <c r="G1157">
        <v>12</v>
      </c>
      <c r="H1157">
        <v>6</v>
      </c>
      <c r="I1157">
        <v>50</v>
      </c>
    </row>
    <row r="1158" spans="1:9" x14ac:dyDescent="0.3">
      <c r="A1158">
        <v>1157</v>
      </c>
      <c r="B1158" s="1">
        <v>43686</v>
      </c>
      <c r="C1158">
        <v>50</v>
      </c>
      <c r="D1158">
        <v>29</v>
      </c>
      <c r="E1158">
        <v>13</v>
      </c>
      <c r="F1158">
        <v>17</v>
      </c>
      <c r="G1158">
        <v>12</v>
      </c>
      <c r="H1158">
        <v>7</v>
      </c>
      <c r="I1158">
        <v>50</v>
      </c>
    </row>
    <row r="1159" spans="1:9" x14ac:dyDescent="0.3">
      <c r="A1159">
        <v>1158</v>
      </c>
      <c r="B1159" s="1">
        <v>43687</v>
      </c>
      <c r="C1159">
        <v>50</v>
      </c>
      <c r="D1159">
        <v>29</v>
      </c>
      <c r="E1159">
        <v>18</v>
      </c>
      <c r="F1159">
        <v>16</v>
      </c>
      <c r="G1159">
        <v>12</v>
      </c>
      <c r="H1159">
        <v>6</v>
      </c>
      <c r="I1159">
        <v>50</v>
      </c>
    </row>
    <row r="1160" spans="1:9" x14ac:dyDescent="0.3">
      <c r="A1160">
        <v>1159</v>
      </c>
      <c r="B1160" s="1">
        <v>43688</v>
      </c>
      <c r="C1160">
        <v>50</v>
      </c>
      <c r="D1160">
        <v>29</v>
      </c>
      <c r="E1160">
        <v>18</v>
      </c>
      <c r="F1160">
        <v>8</v>
      </c>
      <c r="G1160">
        <v>12</v>
      </c>
      <c r="H1160">
        <v>7</v>
      </c>
      <c r="I1160">
        <v>50</v>
      </c>
    </row>
    <row r="1161" spans="1:9" x14ac:dyDescent="0.3">
      <c r="A1161">
        <v>1160</v>
      </c>
      <c r="B1161" s="1">
        <v>43689</v>
      </c>
      <c r="C1161">
        <v>50</v>
      </c>
      <c r="D1161">
        <v>29</v>
      </c>
      <c r="E1161">
        <v>18</v>
      </c>
      <c r="F1161">
        <v>9</v>
      </c>
      <c r="G1161">
        <v>12</v>
      </c>
      <c r="H1161">
        <v>7</v>
      </c>
      <c r="I1161">
        <v>50</v>
      </c>
    </row>
    <row r="1162" spans="1:9" x14ac:dyDescent="0.3">
      <c r="A1162">
        <v>1161</v>
      </c>
      <c r="B1162" s="1">
        <v>43690</v>
      </c>
      <c r="C1162">
        <v>50</v>
      </c>
      <c r="D1162">
        <v>29</v>
      </c>
      <c r="E1162">
        <v>18</v>
      </c>
      <c r="F1162">
        <v>10</v>
      </c>
      <c r="G1162">
        <v>12</v>
      </c>
      <c r="H1162">
        <v>5</v>
      </c>
      <c r="I1162">
        <v>50</v>
      </c>
    </row>
    <row r="1163" spans="1:9" x14ac:dyDescent="0.3">
      <c r="A1163">
        <v>1162</v>
      </c>
      <c r="B1163" s="1">
        <v>43691</v>
      </c>
      <c r="C1163">
        <v>50</v>
      </c>
      <c r="D1163">
        <v>29</v>
      </c>
      <c r="E1163">
        <v>18</v>
      </c>
      <c r="F1163">
        <v>9</v>
      </c>
      <c r="G1163">
        <v>12</v>
      </c>
      <c r="H1163">
        <v>5</v>
      </c>
      <c r="I1163">
        <v>50</v>
      </c>
    </row>
    <row r="1164" spans="1:9" x14ac:dyDescent="0.3">
      <c r="A1164">
        <v>1163</v>
      </c>
      <c r="B1164" s="1">
        <v>43692</v>
      </c>
      <c r="C1164">
        <v>50</v>
      </c>
      <c r="D1164">
        <v>29</v>
      </c>
      <c r="E1164">
        <v>18</v>
      </c>
      <c r="F1164">
        <v>10</v>
      </c>
      <c r="G1164">
        <v>12</v>
      </c>
      <c r="H1164">
        <v>7</v>
      </c>
      <c r="I1164">
        <v>50</v>
      </c>
    </row>
    <row r="1165" spans="1:9" x14ac:dyDescent="0.3">
      <c r="A1165">
        <v>1164</v>
      </c>
      <c r="B1165" s="1">
        <v>43693</v>
      </c>
      <c r="C1165">
        <v>50</v>
      </c>
      <c r="D1165">
        <v>29</v>
      </c>
      <c r="E1165">
        <v>18</v>
      </c>
      <c r="F1165">
        <v>8</v>
      </c>
      <c r="G1165">
        <v>12</v>
      </c>
      <c r="H1165">
        <v>7</v>
      </c>
      <c r="I1165">
        <v>50</v>
      </c>
    </row>
    <row r="1166" spans="1:9" x14ac:dyDescent="0.3">
      <c r="A1166">
        <v>1165</v>
      </c>
      <c r="B1166" s="1">
        <v>43694</v>
      </c>
      <c r="C1166">
        <v>50</v>
      </c>
      <c r="D1166">
        <v>29</v>
      </c>
      <c r="E1166">
        <v>18</v>
      </c>
      <c r="F1166">
        <v>7</v>
      </c>
      <c r="G1166">
        <v>12</v>
      </c>
      <c r="H1166">
        <v>5</v>
      </c>
      <c r="I1166">
        <v>50</v>
      </c>
    </row>
    <row r="1167" spans="1:9" x14ac:dyDescent="0.3">
      <c r="A1167">
        <v>1166</v>
      </c>
      <c r="B1167" s="1">
        <v>43695</v>
      </c>
      <c r="C1167">
        <v>50</v>
      </c>
      <c r="D1167">
        <v>29</v>
      </c>
      <c r="E1167">
        <v>18</v>
      </c>
      <c r="F1167">
        <v>10</v>
      </c>
      <c r="G1167">
        <v>12</v>
      </c>
      <c r="H1167">
        <v>7</v>
      </c>
      <c r="I1167">
        <v>50</v>
      </c>
    </row>
    <row r="1168" spans="1:9" x14ac:dyDescent="0.3">
      <c r="A1168">
        <v>1167</v>
      </c>
      <c r="B1168" s="1">
        <v>43696</v>
      </c>
      <c r="C1168">
        <v>50</v>
      </c>
      <c r="D1168">
        <v>4</v>
      </c>
      <c r="E1168">
        <v>22</v>
      </c>
      <c r="F1168">
        <v>11</v>
      </c>
      <c r="G1168">
        <v>12</v>
      </c>
      <c r="H1168">
        <v>7</v>
      </c>
      <c r="I1168">
        <v>50</v>
      </c>
    </row>
    <row r="1169" spans="1:9" x14ac:dyDescent="0.3">
      <c r="A1169">
        <v>1168</v>
      </c>
      <c r="B1169" s="1">
        <v>43697</v>
      </c>
      <c r="C1169">
        <v>8</v>
      </c>
      <c r="D1169">
        <v>29</v>
      </c>
      <c r="E1169">
        <v>18</v>
      </c>
      <c r="F1169">
        <v>9</v>
      </c>
      <c r="G1169">
        <v>12</v>
      </c>
      <c r="H1169">
        <v>10</v>
      </c>
      <c r="I1169">
        <v>29</v>
      </c>
    </row>
    <row r="1170" spans="1:9" x14ac:dyDescent="0.3">
      <c r="A1170">
        <v>1169</v>
      </c>
      <c r="B1170" s="1">
        <v>43698</v>
      </c>
      <c r="C1170">
        <v>50</v>
      </c>
      <c r="D1170">
        <v>29</v>
      </c>
      <c r="E1170">
        <v>18</v>
      </c>
      <c r="F1170">
        <v>10</v>
      </c>
      <c r="G1170">
        <v>12</v>
      </c>
      <c r="H1170">
        <v>10</v>
      </c>
      <c r="I1170">
        <v>50</v>
      </c>
    </row>
    <row r="1171" spans="1:9" x14ac:dyDescent="0.3">
      <c r="A1171">
        <v>1170</v>
      </c>
      <c r="B1171" s="1">
        <v>43699</v>
      </c>
      <c r="C1171">
        <v>50</v>
      </c>
      <c r="D1171">
        <v>29</v>
      </c>
      <c r="E1171">
        <v>18</v>
      </c>
      <c r="F1171">
        <v>6</v>
      </c>
      <c r="G1171">
        <v>12</v>
      </c>
      <c r="H1171">
        <v>5</v>
      </c>
      <c r="I1171">
        <v>50</v>
      </c>
    </row>
    <row r="1172" spans="1:9" x14ac:dyDescent="0.3">
      <c r="A1172">
        <v>1171</v>
      </c>
      <c r="B1172" s="1">
        <v>43700</v>
      </c>
      <c r="C1172">
        <v>50</v>
      </c>
      <c r="D1172">
        <v>29</v>
      </c>
      <c r="E1172">
        <v>18</v>
      </c>
      <c r="F1172">
        <v>6</v>
      </c>
      <c r="G1172">
        <v>12</v>
      </c>
      <c r="H1172">
        <v>5</v>
      </c>
      <c r="I1172">
        <v>50</v>
      </c>
    </row>
    <row r="1173" spans="1:9" x14ac:dyDescent="0.3">
      <c r="A1173">
        <v>1172</v>
      </c>
      <c r="B1173" s="1">
        <v>43701</v>
      </c>
      <c r="C1173">
        <v>50</v>
      </c>
      <c r="D1173">
        <v>29</v>
      </c>
      <c r="E1173">
        <v>18</v>
      </c>
      <c r="F1173">
        <v>8</v>
      </c>
      <c r="G1173">
        <v>12</v>
      </c>
      <c r="H1173">
        <v>6</v>
      </c>
      <c r="I1173">
        <v>50</v>
      </c>
    </row>
    <row r="1174" spans="1:9" x14ac:dyDescent="0.3">
      <c r="A1174">
        <v>1173</v>
      </c>
      <c r="B1174" s="1">
        <v>43702</v>
      </c>
      <c r="C1174">
        <v>50</v>
      </c>
      <c r="D1174">
        <v>29</v>
      </c>
      <c r="E1174">
        <v>18</v>
      </c>
      <c r="F1174">
        <v>8</v>
      </c>
      <c r="G1174">
        <v>12</v>
      </c>
      <c r="H1174">
        <v>10</v>
      </c>
      <c r="I1174">
        <v>50</v>
      </c>
    </row>
    <row r="1175" spans="1:9" x14ac:dyDescent="0.3">
      <c r="A1175">
        <v>1174</v>
      </c>
      <c r="B1175" s="1">
        <v>43721</v>
      </c>
      <c r="C1175">
        <v>50</v>
      </c>
      <c r="D1175">
        <v>8</v>
      </c>
      <c r="E1175">
        <v>34</v>
      </c>
      <c r="F1175">
        <v>11</v>
      </c>
      <c r="G1175">
        <v>12</v>
      </c>
      <c r="H1175">
        <v>7</v>
      </c>
      <c r="I1175">
        <v>50</v>
      </c>
    </row>
    <row r="1176" spans="1:9" x14ac:dyDescent="0.3">
      <c r="A1176">
        <v>1175</v>
      </c>
      <c r="B1176" s="1">
        <v>43722</v>
      </c>
      <c r="C1176">
        <v>18</v>
      </c>
      <c r="D1176">
        <v>13</v>
      </c>
      <c r="E1176">
        <v>43</v>
      </c>
      <c r="F1176">
        <v>9</v>
      </c>
      <c r="G1176">
        <v>12</v>
      </c>
      <c r="H1176">
        <v>7</v>
      </c>
      <c r="I1176">
        <v>43</v>
      </c>
    </row>
    <row r="1177" spans="1:9" x14ac:dyDescent="0.3">
      <c r="A1177">
        <v>1176</v>
      </c>
      <c r="B1177" s="1">
        <v>43723</v>
      </c>
      <c r="C1177">
        <v>31</v>
      </c>
      <c r="D1177">
        <v>12</v>
      </c>
      <c r="E1177">
        <v>36</v>
      </c>
      <c r="F1177">
        <v>11</v>
      </c>
      <c r="G1177">
        <v>12</v>
      </c>
      <c r="H1177">
        <v>9</v>
      </c>
      <c r="I1177">
        <v>36</v>
      </c>
    </row>
    <row r="1178" spans="1:9" x14ac:dyDescent="0.3">
      <c r="A1178">
        <v>1177</v>
      </c>
      <c r="B1178" s="1">
        <v>43724</v>
      </c>
      <c r="C1178">
        <v>30</v>
      </c>
      <c r="D1178">
        <v>29</v>
      </c>
      <c r="E1178">
        <v>36</v>
      </c>
      <c r="F1178">
        <v>9</v>
      </c>
      <c r="G1178">
        <v>12</v>
      </c>
      <c r="H1178">
        <v>6</v>
      </c>
      <c r="I1178">
        <v>36</v>
      </c>
    </row>
    <row r="1179" spans="1:9" x14ac:dyDescent="0.3">
      <c r="A1179">
        <v>1178</v>
      </c>
      <c r="B1179" s="1">
        <v>43725</v>
      </c>
      <c r="C1179">
        <v>54</v>
      </c>
      <c r="D1179">
        <v>37</v>
      </c>
      <c r="E1179">
        <v>32</v>
      </c>
      <c r="F1179">
        <v>6</v>
      </c>
      <c r="G1179">
        <v>12</v>
      </c>
      <c r="H1179">
        <v>5</v>
      </c>
      <c r="I1179">
        <v>54</v>
      </c>
    </row>
    <row r="1180" spans="1:9" x14ac:dyDescent="0.3">
      <c r="A1180">
        <v>1179</v>
      </c>
      <c r="B1180" s="1">
        <v>43726</v>
      </c>
      <c r="C1180">
        <v>74</v>
      </c>
      <c r="D1180">
        <v>28</v>
      </c>
      <c r="E1180">
        <v>22</v>
      </c>
      <c r="F1180">
        <v>7</v>
      </c>
      <c r="G1180">
        <v>12</v>
      </c>
      <c r="H1180">
        <v>7</v>
      </c>
      <c r="I1180">
        <v>74</v>
      </c>
    </row>
    <row r="1181" spans="1:9" x14ac:dyDescent="0.3">
      <c r="A1181">
        <v>1180</v>
      </c>
      <c r="B1181" s="1">
        <v>43727</v>
      </c>
      <c r="C1181">
        <v>60</v>
      </c>
      <c r="D1181">
        <v>38</v>
      </c>
      <c r="E1181">
        <v>39</v>
      </c>
      <c r="F1181">
        <v>7</v>
      </c>
      <c r="G1181">
        <v>12</v>
      </c>
      <c r="H1181">
        <v>8</v>
      </c>
      <c r="I1181">
        <v>60</v>
      </c>
    </row>
    <row r="1182" spans="1:9" x14ac:dyDescent="0.3">
      <c r="A1182">
        <v>1181</v>
      </c>
      <c r="B1182" s="1">
        <v>43728</v>
      </c>
      <c r="C1182">
        <v>75</v>
      </c>
      <c r="D1182">
        <v>36</v>
      </c>
      <c r="E1182">
        <v>30</v>
      </c>
      <c r="F1182">
        <v>6</v>
      </c>
      <c r="G1182">
        <v>12</v>
      </c>
      <c r="H1182">
        <v>4</v>
      </c>
      <c r="I1182">
        <v>75</v>
      </c>
    </row>
    <row r="1183" spans="1:9" x14ac:dyDescent="0.3">
      <c r="A1183">
        <v>1182</v>
      </c>
      <c r="B1183" s="1">
        <v>43729</v>
      </c>
      <c r="C1183">
        <v>61</v>
      </c>
      <c r="D1183">
        <v>38</v>
      </c>
      <c r="E1183">
        <v>45</v>
      </c>
      <c r="F1183">
        <v>10</v>
      </c>
      <c r="G1183">
        <v>12</v>
      </c>
      <c r="H1183">
        <v>5</v>
      </c>
      <c r="I1183">
        <v>61</v>
      </c>
    </row>
    <row r="1184" spans="1:9" x14ac:dyDescent="0.3">
      <c r="A1184">
        <v>1183</v>
      </c>
      <c r="B1184" s="1">
        <v>43730</v>
      </c>
      <c r="C1184">
        <v>53</v>
      </c>
      <c r="D1184">
        <v>63</v>
      </c>
      <c r="E1184">
        <v>57</v>
      </c>
      <c r="F1184">
        <v>15</v>
      </c>
      <c r="G1184">
        <v>12</v>
      </c>
      <c r="H1184">
        <v>6</v>
      </c>
      <c r="I1184">
        <v>63</v>
      </c>
    </row>
    <row r="1185" spans="1:9" x14ac:dyDescent="0.3">
      <c r="A1185">
        <v>1184</v>
      </c>
      <c r="B1185" s="1">
        <v>43731</v>
      </c>
      <c r="C1185">
        <v>102</v>
      </c>
      <c r="D1185">
        <v>72</v>
      </c>
      <c r="E1185">
        <v>46</v>
      </c>
      <c r="F1185">
        <v>18</v>
      </c>
      <c r="G1185">
        <v>12</v>
      </c>
      <c r="H1185">
        <v>8</v>
      </c>
      <c r="I1185">
        <v>102</v>
      </c>
    </row>
    <row r="1186" spans="1:9" x14ac:dyDescent="0.3">
      <c r="A1186">
        <v>1185</v>
      </c>
      <c r="B1186" s="1">
        <v>43732</v>
      </c>
      <c r="C1186">
        <v>113</v>
      </c>
      <c r="D1186">
        <v>76</v>
      </c>
      <c r="E1186">
        <v>63</v>
      </c>
      <c r="F1186">
        <v>17</v>
      </c>
      <c r="G1186">
        <v>12</v>
      </c>
      <c r="H1186">
        <v>7</v>
      </c>
      <c r="I1186">
        <v>113</v>
      </c>
    </row>
    <row r="1187" spans="1:9" x14ac:dyDescent="0.3">
      <c r="A1187">
        <v>1186</v>
      </c>
      <c r="B1187" s="1">
        <v>43733</v>
      </c>
      <c r="C1187">
        <v>122</v>
      </c>
      <c r="D1187">
        <v>75</v>
      </c>
      <c r="E1187">
        <v>51</v>
      </c>
      <c r="F1187">
        <v>15</v>
      </c>
      <c r="G1187">
        <v>12</v>
      </c>
      <c r="H1187">
        <v>6</v>
      </c>
      <c r="I1187">
        <v>122</v>
      </c>
    </row>
    <row r="1188" spans="1:9" x14ac:dyDescent="0.3">
      <c r="A1188">
        <v>1187</v>
      </c>
      <c r="B1188" s="1">
        <v>43734</v>
      </c>
      <c r="C1188">
        <v>132</v>
      </c>
      <c r="D1188">
        <v>71</v>
      </c>
      <c r="E1188">
        <v>59</v>
      </c>
      <c r="F1188">
        <v>18</v>
      </c>
      <c r="G1188">
        <v>12</v>
      </c>
      <c r="H1188">
        <v>8</v>
      </c>
      <c r="I1188">
        <v>132</v>
      </c>
    </row>
    <row r="1189" spans="1:9" x14ac:dyDescent="0.3">
      <c r="A1189">
        <v>1188</v>
      </c>
      <c r="B1189" s="1">
        <v>43735</v>
      </c>
      <c r="C1189">
        <v>122</v>
      </c>
      <c r="D1189">
        <v>84</v>
      </c>
      <c r="E1189">
        <v>58</v>
      </c>
      <c r="F1189">
        <v>21</v>
      </c>
      <c r="G1189">
        <v>12</v>
      </c>
      <c r="H1189">
        <v>10</v>
      </c>
      <c r="I1189">
        <v>122</v>
      </c>
    </row>
    <row r="1190" spans="1:9" x14ac:dyDescent="0.3">
      <c r="A1190">
        <v>1189</v>
      </c>
      <c r="B1190" s="1">
        <v>43736</v>
      </c>
      <c r="C1190">
        <v>146</v>
      </c>
      <c r="D1190">
        <v>88</v>
      </c>
      <c r="E1190">
        <v>54</v>
      </c>
      <c r="F1190">
        <v>19</v>
      </c>
      <c r="G1190">
        <v>12</v>
      </c>
      <c r="H1190">
        <v>7</v>
      </c>
      <c r="I1190">
        <v>146</v>
      </c>
    </row>
    <row r="1191" spans="1:9" x14ac:dyDescent="0.3">
      <c r="A1191">
        <v>1190</v>
      </c>
      <c r="B1191" s="1">
        <v>43737</v>
      </c>
      <c r="C1191">
        <v>154</v>
      </c>
      <c r="D1191">
        <v>99</v>
      </c>
      <c r="E1191">
        <v>63</v>
      </c>
      <c r="F1191">
        <v>16</v>
      </c>
      <c r="G1191">
        <v>12</v>
      </c>
      <c r="H1191">
        <v>8</v>
      </c>
      <c r="I1191">
        <v>154</v>
      </c>
    </row>
    <row r="1192" spans="1:9" x14ac:dyDescent="0.3">
      <c r="A1192">
        <v>1191</v>
      </c>
      <c r="B1192" s="1">
        <v>43738</v>
      </c>
      <c r="C1192">
        <v>175</v>
      </c>
      <c r="D1192">
        <v>84</v>
      </c>
      <c r="E1192">
        <v>50</v>
      </c>
      <c r="F1192">
        <v>17</v>
      </c>
      <c r="G1192">
        <v>12</v>
      </c>
      <c r="H1192">
        <v>9</v>
      </c>
      <c r="I1192">
        <v>175</v>
      </c>
    </row>
    <row r="1193" spans="1:9" x14ac:dyDescent="0.3">
      <c r="A1193">
        <v>1192</v>
      </c>
      <c r="B1193" s="1">
        <v>43739</v>
      </c>
      <c r="C1193">
        <v>150</v>
      </c>
      <c r="D1193">
        <v>64</v>
      </c>
      <c r="E1193">
        <v>20</v>
      </c>
      <c r="F1193">
        <v>14</v>
      </c>
      <c r="G1193">
        <v>16</v>
      </c>
      <c r="H1193">
        <v>9</v>
      </c>
      <c r="I1193">
        <v>150</v>
      </c>
    </row>
    <row r="1194" spans="1:9" x14ac:dyDescent="0.3">
      <c r="A1194">
        <v>1193</v>
      </c>
      <c r="B1194" s="1">
        <v>43740</v>
      </c>
      <c r="C1194">
        <v>116</v>
      </c>
      <c r="D1194">
        <v>41</v>
      </c>
      <c r="E1194">
        <v>18</v>
      </c>
      <c r="F1194">
        <v>11</v>
      </c>
      <c r="G1194">
        <v>16</v>
      </c>
      <c r="H1194">
        <v>8</v>
      </c>
      <c r="I1194">
        <v>116</v>
      </c>
    </row>
    <row r="1195" spans="1:9" x14ac:dyDescent="0.3">
      <c r="A1195">
        <v>1194</v>
      </c>
      <c r="B1195" s="1">
        <v>43741</v>
      </c>
      <c r="C1195">
        <v>86</v>
      </c>
      <c r="D1195">
        <v>57</v>
      </c>
      <c r="E1195">
        <v>14</v>
      </c>
      <c r="F1195">
        <v>13</v>
      </c>
      <c r="G1195">
        <v>16</v>
      </c>
      <c r="H1195">
        <v>11</v>
      </c>
      <c r="I1195">
        <v>86</v>
      </c>
    </row>
    <row r="1196" spans="1:9" x14ac:dyDescent="0.3">
      <c r="A1196">
        <v>1195</v>
      </c>
      <c r="B1196" s="1">
        <v>43742</v>
      </c>
      <c r="C1196">
        <v>120</v>
      </c>
      <c r="D1196">
        <v>51</v>
      </c>
      <c r="E1196">
        <v>22</v>
      </c>
      <c r="F1196">
        <v>10</v>
      </c>
      <c r="G1196">
        <v>16</v>
      </c>
      <c r="H1196">
        <v>8</v>
      </c>
      <c r="I1196">
        <v>120</v>
      </c>
    </row>
    <row r="1197" spans="1:9" x14ac:dyDescent="0.3">
      <c r="A1197">
        <v>1196</v>
      </c>
      <c r="B1197" s="1">
        <v>43743</v>
      </c>
      <c r="C1197">
        <v>94</v>
      </c>
      <c r="D1197">
        <v>52</v>
      </c>
      <c r="E1197">
        <v>26</v>
      </c>
      <c r="F1197">
        <v>8</v>
      </c>
      <c r="G1197">
        <v>16</v>
      </c>
      <c r="H1197">
        <v>5</v>
      </c>
      <c r="I1197">
        <v>94</v>
      </c>
    </row>
    <row r="1198" spans="1:9" x14ac:dyDescent="0.3">
      <c r="A1198">
        <v>1197</v>
      </c>
      <c r="B1198" s="1">
        <v>43744</v>
      </c>
      <c r="C1198">
        <v>94</v>
      </c>
      <c r="D1198">
        <v>61</v>
      </c>
      <c r="E1198">
        <v>29</v>
      </c>
      <c r="F1198">
        <v>10</v>
      </c>
      <c r="G1198">
        <v>16</v>
      </c>
      <c r="H1198">
        <v>5</v>
      </c>
      <c r="I1198">
        <v>94</v>
      </c>
    </row>
    <row r="1199" spans="1:9" x14ac:dyDescent="0.3">
      <c r="A1199">
        <v>1198</v>
      </c>
      <c r="B1199" s="1">
        <v>43745</v>
      </c>
      <c r="C1199">
        <v>105</v>
      </c>
      <c r="D1199">
        <v>26</v>
      </c>
      <c r="E1199">
        <v>16</v>
      </c>
      <c r="F1199">
        <v>5</v>
      </c>
      <c r="G1199">
        <v>16</v>
      </c>
      <c r="H1199">
        <v>4</v>
      </c>
      <c r="I1199">
        <v>105</v>
      </c>
    </row>
    <row r="1200" spans="1:9" x14ac:dyDescent="0.3">
      <c r="A1200">
        <v>1199</v>
      </c>
      <c r="B1200" s="1">
        <v>43746</v>
      </c>
      <c r="C1200">
        <v>58</v>
      </c>
      <c r="D1200">
        <v>20</v>
      </c>
      <c r="E1200">
        <v>14</v>
      </c>
      <c r="F1200">
        <v>6</v>
      </c>
      <c r="G1200">
        <v>16</v>
      </c>
      <c r="H1200">
        <v>5</v>
      </c>
      <c r="I1200">
        <v>58</v>
      </c>
    </row>
    <row r="1201" spans="1:9" x14ac:dyDescent="0.3">
      <c r="A1201">
        <v>1200</v>
      </c>
      <c r="B1201" s="1">
        <v>43747</v>
      </c>
      <c r="C1201">
        <v>42</v>
      </c>
      <c r="D1201">
        <v>54</v>
      </c>
      <c r="E1201">
        <v>15</v>
      </c>
      <c r="F1201">
        <v>9</v>
      </c>
      <c r="G1201">
        <v>16</v>
      </c>
      <c r="H1201">
        <v>6</v>
      </c>
      <c r="I1201">
        <v>54</v>
      </c>
    </row>
    <row r="1202" spans="1:9" x14ac:dyDescent="0.3">
      <c r="A1202">
        <v>1201</v>
      </c>
      <c r="B1202" s="1">
        <v>43748</v>
      </c>
      <c r="C1202">
        <v>109</v>
      </c>
      <c r="D1202">
        <v>35</v>
      </c>
      <c r="E1202">
        <v>15</v>
      </c>
      <c r="F1202">
        <v>10</v>
      </c>
      <c r="G1202">
        <v>16</v>
      </c>
      <c r="H1202">
        <v>6</v>
      </c>
      <c r="I1202">
        <v>109</v>
      </c>
    </row>
    <row r="1203" spans="1:9" x14ac:dyDescent="0.3">
      <c r="A1203">
        <v>1202</v>
      </c>
      <c r="B1203" s="1">
        <v>43749</v>
      </c>
      <c r="C1203">
        <v>56</v>
      </c>
      <c r="D1203">
        <v>36</v>
      </c>
      <c r="E1203">
        <v>15</v>
      </c>
      <c r="F1203">
        <v>10</v>
      </c>
      <c r="G1203">
        <v>16</v>
      </c>
      <c r="H1203">
        <v>5</v>
      </c>
      <c r="I1203">
        <v>56</v>
      </c>
    </row>
    <row r="1204" spans="1:9" x14ac:dyDescent="0.3">
      <c r="A1204">
        <v>1203</v>
      </c>
      <c r="B1204" s="1">
        <v>43750</v>
      </c>
      <c r="C1204">
        <v>61</v>
      </c>
      <c r="D1204">
        <v>36</v>
      </c>
      <c r="E1204">
        <v>15</v>
      </c>
      <c r="F1204">
        <v>8</v>
      </c>
      <c r="G1204">
        <v>16</v>
      </c>
      <c r="H1204">
        <v>4</v>
      </c>
      <c r="I1204">
        <v>61</v>
      </c>
    </row>
    <row r="1205" spans="1:9" x14ac:dyDescent="0.3">
      <c r="A1205">
        <v>1204</v>
      </c>
      <c r="B1205" s="1">
        <v>43751</v>
      </c>
      <c r="C1205">
        <v>67</v>
      </c>
      <c r="D1205">
        <v>29</v>
      </c>
      <c r="E1205">
        <v>18</v>
      </c>
      <c r="F1205">
        <v>5</v>
      </c>
      <c r="G1205">
        <v>16</v>
      </c>
      <c r="H1205">
        <v>2</v>
      </c>
      <c r="I1205">
        <v>67</v>
      </c>
    </row>
    <row r="1206" spans="1:9" x14ac:dyDescent="0.3">
      <c r="A1206">
        <v>1205</v>
      </c>
      <c r="B1206" s="1">
        <v>43752</v>
      </c>
      <c r="C1206">
        <v>58</v>
      </c>
      <c r="D1206">
        <v>30</v>
      </c>
      <c r="E1206">
        <v>20</v>
      </c>
      <c r="F1206">
        <v>6</v>
      </c>
      <c r="G1206">
        <v>16</v>
      </c>
      <c r="H1206">
        <v>2</v>
      </c>
      <c r="I1206">
        <v>58</v>
      </c>
    </row>
    <row r="1207" spans="1:9" x14ac:dyDescent="0.3">
      <c r="A1207">
        <v>1206</v>
      </c>
      <c r="B1207" s="1">
        <v>43753</v>
      </c>
      <c r="C1207">
        <v>60</v>
      </c>
      <c r="D1207">
        <v>39</v>
      </c>
      <c r="E1207">
        <v>40</v>
      </c>
      <c r="F1207">
        <v>6</v>
      </c>
      <c r="G1207">
        <v>16</v>
      </c>
      <c r="H1207">
        <v>5</v>
      </c>
      <c r="I1207">
        <v>60</v>
      </c>
    </row>
    <row r="1208" spans="1:9" x14ac:dyDescent="0.3">
      <c r="A1208">
        <v>1207</v>
      </c>
      <c r="B1208" s="1">
        <v>43754</v>
      </c>
      <c r="C1208">
        <v>76</v>
      </c>
      <c r="D1208">
        <v>45</v>
      </c>
      <c r="E1208">
        <v>35</v>
      </c>
      <c r="F1208">
        <v>24</v>
      </c>
      <c r="G1208">
        <v>16</v>
      </c>
      <c r="H1208">
        <v>7</v>
      </c>
      <c r="I1208">
        <v>76</v>
      </c>
    </row>
    <row r="1209" spans="1:9" x14ac:dyDescent="0.3">
      <c r="A1209">
        <v>1208</v>
      </c>
      <c r="B1209" s="1">
        <v>43755</v>
      </c>
      <c r="C1209">
        <v>97</v>
      </c>
      <c r="D1209">
        <v>24</v>
      </c>
      <c r="E1209">
        <v>21</v>
      </c>
      <c r="F1209">
        <v>23</v>
      </c>
      <c r="G1209">
        <v>16</v>
      </c>
      <c r="H1209">
        <v>4</v>
      </c>
      <c r="I1209">
        <v>97</v>
      </c>
    </row>
    <row r="1210" spans="1:9" x14ac:dyDescent="0.3">
      <c r="A1210">
        <v>1209</v>
      </c>
      <c r="B1210" s="1">
        <v>43756</v>
      </c>
      <c r="C1210">
        <v>48</v>
      </c>
      <c r="D1210">
        <v>29</v>
      </c>
      <c r="E1210">
        <v>34</v>
      </c>
      <c r="F1210">
        <v>24</v>
      </c>
      <c r="G1210">
        <v>16</v>
      </c>
      <c r="H1210">
        <v>5</v>
      </c>
      <c r="I1210">
        <v>48</v>
      </c>
    </row>
    <row r="1211" spans="1:9" x14ac:dyDescent="0.3">
      <c r="A1211">
        <v>1210</v>
      </c>
      <c r="B1211" s="1">
        <v>43757</v>
      </c>
      <c r="C1211">
        <v>49</v>
      </c>
      <c r="D1211">
        <v>46</v>
      </c>
      <c r="E1211">
        <v>41</v>
      </c>
      <c r="F1211">
        <v>24</v>
      </c>
      <c r="G1211">
        <v>16</v>
      </c>
      <c r="H1211">
        <v>5</v>
      </c>
      <c r="I1211">
        <v>49</v>
      </c>
    </row>
    <row r="1212" spans="1:9" x14ac:dyDescent="0.3">
      <c r="A1212">
        <v>1211</v>
      </c>
      <c r="B1212" s="1">
        <v>43758</v>
      </c>
      <c r="C1212">
        <v>94</v>
      </c>
      <c r="D1212">
        <v>56</v>
      </c>
      <c r="E1212">
        <v>27</v>
      </c>
      <c r="F1212">
        <v>24</v>
      </c>
      <c r="G1212">
        <v>16</v>
      </c>
      <c r="H1212">
        <v>7</v>
      </c>
      <c r="I1212">
        <v>94</v>
      </c>
    </row>
    <row r="1213" spans="1:9" x14ac:dyDescent="0.3">
      <c r="A1213">
        <v>1212</v>
      </c>
      <c r="B1213" s="1">
        <v>43759</v>
      </c>
      <c r="C1213">
        <v>118</v>
      </c>
      <c r="D1213">
        <v>36</v>
      </c>
      <c r="E1213">
        <v>22</v>
      </c>
      <c r="F1213">
        <v>24</v>
      </c>
      <c r="G1213">
        <v>16</v>
      </c>
      <c r="H1213">
        <v>3</v>
      </c>
      <c r="I1213">
        <v>118</v>
      </c>
    </row>
    <row r="1214" spans="1:9" x14ac:dyDescent="0.3">
      <c r="A1214">
        <v>1213</v>
      </c>
      <c r="B1214" s="1">
        <v>43760</v>
      </c>
      <c r="C1214">
        <v>68</v>
      </c>
      <c r="D1214">
        <v>28</v>
      </c>
      <c r="E1214">
        <v>22</v>
      </c>
      <c r="F1214">
        <v>24</v>
      </c>
      <c r="G1214">
        <v>16</v>
      </c>
      <c r="H1214">
        <v>4</v>
      </c>
      <c r="I1214">
        <v>68</v>
      </c>
    </row>
    <row r="1215" spans="1:9" x14ac:dyDescent="0.3">
      <c r="A1215">
        <v>1214</v>
      </c>
      <c r="B1215" s="1">
        <v>43761</v>
      </c>
      <c r="C1215">
        <v>55</v>
      </c>
      <c r="D1215">
        <v>16</v>
      </c>
      <c r="E1215">
        <v>17</v>
      </c>
      <c r="F1215">
        <v>24</v>
      </c>
      <c r="G1215">
        <v>16</v>
      </c>
      <c r="H1215">
        <v>2</v>
      </c>
      <c r="I1215">
        <v>55</v>
      </c>
    </row>
    <row r="1216" spans="1:9" x14ac:dyDescent="0.3">
      <c r="A1216">
        <v>1215</v>
      </c>
      <c r="B1216" s="1">
        <v>43762</v>
      </c>
      <c r="C1216">
        <v>35</v>
      </c>
      <c r="D1216">
        <v>32</v>
      </c>
      <c r="E1216">
        <v>16</v>
      </c>
      <c r="F1216">
        <v>24</v>
      </c>
      <c r="G1216">
        <v>16</v>
      </c>
      <c r="H1216">
        <v>2</v>
      </c>
      <c r="I1216">
        <v>35</v>
      </c>
    </row>
    <row r="1217" spans="1:9" x14ac:dyDescent="0.3">
      <c r="A1217">
        <v>1216</v>
      </c>
      <c r="B1217" s="1">
        <v>43763</v>
      </c>
      <c r="C1217">
        <v>67</v>
      </c>
      <c r="D1217">
        <v>52</v>
      </c>
      <c r="E1217">
        <v>23</v>
      </c>
      <c r="F1217">
        <v>24</v>
      </c>
      <c r="G1217">
        <v>16</v>
      </c>
      <c r="H1217">
        <v>1</v>
      </c>
      <c r="I1217">
        <v>67</v>
      </c>
    </row>
    <row r="1218" spans="1:9" x14ac:dyDescent="0.3">
      <c r="A1218">
        <v>1217</v>
      </c>
      <c r="B1218" s="1">
        <v>43764</v>
      </c>
      <c r="C1218">
        <v>112</v>
      </c>
      <c r="D1218">
        <v>44</v>
      </c>
      <c r="E1218">
        <v>15</v>
      </c>
      <c r="F1218">
        <v>24</v>
      </c>
      <c r="G1218">
        <v>16</v>
      </c>
      <c r="H1218">
        <v>1</v>
      </c>
      <c r="I1218">
        <v>112</v>
      </c>
    </row>
    <row r="1219" spans="1:9" x14ac:dyDescent="0.3">
      <c r="A1219">
        <v>1218</v>
      </c>
      <c r="B1219" s="1">
        <v>43765</v>
      </c>
      <c r="C1219">
        <v>95</v>
      </c>
      <c r="D1219">
        <v>29</v>
      </c>
      <c r="E1219">
        <v>13</v>
      </c>
      <c r="F1219">
        <v>24</v>
      </c>
      <c r="G1219">
        <v>16</v>
      </c>
      <c r="H1219">
        <v>1</v>
      </c>
      <c r="I1219">
        <v>95</v>
      </c>
    </row>
    <row r="1220" spans="1:9" x14ac:dyDescent="0.3">
      <c r="A1220">
        <v>1219</v>
      </c>
      <c r="B1220" s="1">
        <v>43766</v>
      </c>
      <c r="C1220">
        <v>64</v>
      </c>
      <c r="D1220">
        <v>23</v>
      </c>
      <c r="E1220">
        <v>27</v>
      </c>
      <c r="F1220">
        <v>24</v>
      </c>
      <c r="G1220">
        <v>16</v>
      </c>
      <c r="H1220">
        <v>1</v>
      </c>
      <c r="I1220">
        <v>64</v>
      </c>
    </row>
    <row r="1221" spans="1:9" x14ac:dyDescent="0.3">
      <c r="A1221">
        <v>1220</v>
      </c>
      <c r="B1221" s="1">
        <v>43767</v>
      </c>
      <c r="C1221">
        <v>40</v>
      </c>
      <c r="D1221">
        <v>47</v>
      </c>
      <c r="E1221">
        <v>34</v>
      </c>
      <c r="F1221">
        <v>24</v>
      </c>
      <c r="G1221">
        <v>16</v>
      </c>
      <c r="H1221">
        <v>2</v>
      </c>
      <c r="I1221">
        <v>47</v>
      </c>
    </row>
    <row r="1222" spans="1:9" x14ac:dyDescent="0.3">
      <c r="A1222">
        <v>1221</v>
      </c>
      <c r="B1222" s="1">
        <v>43768</v>
      </c>
      <c r="C1222">
        <v>90</v>
      </c>
      <c r="D1222">
        <v>53</v>
      </c>
      <c r="E1222">
        <v>20</v>
      </c>
      <c r="F1222">
        <v>24</v>
      </c>
      <c r="G1222">
        <v>16</v>
      </c>
      <c r="H1222">
        <v>1</v>
      </c>
      <c r="I1222">
        <v>90</v>
      </c>
    </row>
    <row r="1223" spans="1:9" x14ac:dyDescent="0.3">
      <c r="A1223">
        <v>1222</v>
      </c>
      <c r="B1223" s="1">
        <v>43769</v>
      </c>
      <c r="C1223">
        <v>103</v>
      </c>
      <c r="D1223">
        <v>23</v>
      </c>
      <c r="E1223">
        <v>19</v>
      </c>
      <c r="F1223">
        <v>24</v>
      </c>
      <c r="G1223">
        <v>16</v>
      </c>
      <c r="H1223">
        <v>14</v>
      </c>
      <c r="I1223">
        <v>103</v>
      </c>
    </row>
    <row r="1224" spans="1:9" x14ac:dyDescent="0.3">
      <c r="A1224">
        <v>1223</v>
      </c>
      <c r="B1224" s="1">
        <v>43770</v>
      </c>
      <c r="C1224">
        <v>61</v>
      </c>
      <c r="D1224">
        <v>26</v>
      </c>
      <c r="E1224">
        <v>13</v>
      </c>
      <c r="F1224">
        <v>24</v>
      </c>
      <c r="G1224">
        <v>16</v>
      </c>
      <c r="H1224">
        <v>14</v>
      </c>
      <c r="I1224">
        <v>61</v>
      </c>
    </row>
    <row r="1225" spans="1:9" x14ac:dyDescent="0.3">
      <c r="A1225">
        <v>1224</v>
      </c>
      <c r="B1225" s="1">
        <v>43771</v>
      </c>
      <c r="C1225">
        <v>62</v>
      </c>
      <c r="D1225">
        <v>32</v>
      </c>
      <c r="E1225">
        <v>20</v>
      </c>
      <c r="F1225">
        <v>24</v>
      </c>
      <c r="G1225">
        <v>16</v>
      </c>
      <c r="H1225">
        <v>14</v>
      </c>
      <c r="I1225">
        <v>62</v>
      </c>
    </row>
    <row r="1226" spans="1:9" x14ac:dyDescent="0.3">
      <c r="A1226">
        <v>1225</v>
      </c>
      <c r="B1226" s="1">
        <v>43772</v>
      </c>
      <c r="C1226">
        <v>71</v>
      </c>
      <c r="D1226">
        <v>38</v>
      </c>
      <c r="E1226">
        <v>33</v>
      </c>
      <c r="F1226">
        <v>24</v>
      </c>
      <c r="G1226">
        <v>16</v>
      </c>
      <c r="H1226">
        <v>1</v>
      </c>
      <c r="I1226">
        <v>71</v>
      </c>
    </row>
    <row r="1227" spans="1:9" x14ac:dyDescent="0.3">
      <c r="A1227">
        <v>1226</v>
      </c>
      <c r="B1227" s="1">
        <v>43773</v>
      </c>
      <c r="C1227">
        <v>70</v>
      </c>
      <c r="D1227">
        <v>62</v>
      </c>
      <c r="E1227">
        <v>46</v>
      </c>
      <c r="F1227">
        <v>24</v>
      </c>
      <c r="G1227">
        <v>16</v>
      </c>
      <c r="H1227">
        <v>2</v>
      </c>
      <c r="I1227">
        <v>70</v>
      </c>
    </row>
    <row r="1228" spans="1:9" x14ac:dyDescent="0.3">
      <c r="A1228">
        <v>1227</v>
      </c>
      <c r="B1228" s="1">
        <v>43774</v>
      </c>
      <c r="C1228">
        <v>120</v>
      </c>
      <c r="D1228">
        <v>78</v>
      </c>
      <c r="E1228">
        <v>35</v>
      </c>
      <c r="F1228">
        <v>24</v>
      </c>
      <c r="G1228">
        <v>16</v>
      </c>
      <c r="H1228">
        <v>1</v>
      </c>
      <c r="I1228">
        <v>120</v>
      </c>
    </row>
    <row r="1229" spans="1:9" x14ac:dyDescent="0.3">
      <c r="A1229">
        <v>1228</v>
      </c>
      <c r="B1229" s="1">
        <v>43775</v>
      </c>
      <c r="C1229">
        <v>157</v>
      </c>
      <c r="D1229">
        <v>69</v>
      </c>
      <c r="E1229">
        <v>39</v>
      </c>
      <c r="F1229">
        <v>24</v>
      </c>
      <c r="G1229">
        <v>16</v>
      </c>
      <c r="H1229">
        <v>10</v>
      </c>
      <c r="I1229">
        <v>157</v>
      </c>
    </row>
    <row r="1230" spans="1:9" x14ac:dyDescent="0.3">
      <c r="A1230">
        <v>1229</v>
      </c>
      <c r="B1230" s="1">
        <v>43776</v>
      </c>
      <c r="C1230">
        <v>149</v>
      </c>
      <c r="D1230">
        <v>56</v>
      </c>
      <c r="E1230">
        <v>41</v>
      </c>
      <c r="F1230">
        <v>24</v>
      </c>
      <c r="G1230">
        <v>16</v>
      </c>
      <c r="H1230">
        <v>7</v>
      </c>
      <c r="I1230">
        <v>149</v>
      </c>
    </row>
    <row r="1231" spans="1:9" x14ac:dyDescent="0.3">
      <c r="A1231">
        <v>1230</v>
      </c>
      <c r="B1231" s="1">
        <v>43777</v>
      </c>
      <c r="C1231">
        <v>118</v>
      </c>
      <c r="D1231">
        <v>64</v>
      </c>
      <c r="E1231">
        <v>49</v>
      </c>
      <c r="F1231">
        <v>24</v>
      </c>
      <c r="G1231">
        <v>16</v>
      </c>
      <c r="H1231">
        <v>8</v>
      </c>
      <c r="I1231">
        <v>118</v>
      </c>
    </row>
    <row r="1232" spans="1:9" x14ac:dyDescent="0.3">
      <c r="A1232">
        <v>1231</v>
      </c>
      <c r="B1232" s="1">
        <v>43778</v>
      </c>
      <c r="C1232">
        <v>131</v>
      </c>
      <c r="D1232">
        <v>74</v>
      </c>
      <c r="E1232">
        <v>54</v>
      </c>
      <c r="F1232">
        <v>24</v>
      </c>
      <c r="G1232">
        <v>16</v>
      </c>
      <c r="H1232">
        <v>6</v>
      </c>
      <c r="I1232">
        <v>131</v>
      </c>
    </row>
    <row r="1233" spans="1:9" x14ac:dyDescent="0.3">
      <c r="A1233">
        <v>1232</v>
      </c>
      <c r="B1233" s="1">
        <v>43779</v>
      </c>
      <c r="C1233">
        <v>164</v>
      </c>
      <c r="D1233">
        <v>76</v>
      </c>
      <c r="E1233">
        <v>45</v>
      </c>
      <c r="F1233">
        <v>24</v>
      </c>
      <c r="G1233">
        <v>16</v>
      </c>
      <c r="H1233">
        <v>8</v>
      </c>
      <c r="I1233">
        <v>164</v>
      </c>
    </row>
    <row r="1234" spans="1:9" x14ac:dyDescent="0.3">
      <c r="A1234">
        <v>1233</v>
      </c>
      <c r="B1234" s="1">
        <v>43780</v>
      </c>
      <c r="C1234">
        <v>165</v>
      </c>
      <c r="D1234">
        <v>96</v>
      </c>
      <c r="E1234">
        <v>44</v>
      </c>
      <c r="F1234">
        <v>24</v>
      </c>
      <c r="G1234">
        <v>16</v>
      </c>
      <c r="H1234">
        <v>9</v>
      </c>
      <c r="I1234">
        <v>165</v>
      </c>
    </row>
    <row r="1235" spans="1:9" x14ac:dyDescent="0.3">
      <c r="A1235">
        <v>1234</v>
      </c>
      <c r="B1235" s="1">
        <v>43781</v>
      </c>
      <c r="C1235">
        <v>217</v>
      </c>
      <c r="D1235">
        <v>53</v>
      </c>
      <c r="E1235">
        <v>15</v>
      </c>
      <c r="F1235">
        <v>24</v>
      </c>
      <c r="G1235">
        <v>16</v>
      </c>
      <c r="H1235">
        <v>7</v>
      </c>
      <c r="I1235">
        <v>217</v>
      </c>
    </row>
    <row r="1236" spans="1:9" x14ac:dyDescent="0.3">
      <c r="A1236">
        <v>1235</v>
      </c>
      <c r="B1236" s="1">
        <v>43782</v>
      </c>
      <c r="C1236">
        <v>117</v>
      </c>
      <c r="D1236">
        <v>29</v>
      </c>
      <c r="E1236">
        <v>14</v>
      </c>
      <c r="F1236">
        <v>24</v>
      </c>
      <c r="G1236">
        <v>16</v>
      </c>
      <c r="H1236">
        <v>8</v>
      </c>
      <c r="I1236">
        <v>117</v>
      </c>
    </row>
    <row r="1237" spans="1:9" x14ac:dyDescent="0.3">
      <c r="A1237">
        <v>1236</v>
      </c>
      <c r="B1237" s="1">
        <v>43783</v>
      </c>
      <c r="C1237">
        <v>56</v>
      </c>
      <c r="D1237">
        <v>53</v>
      </c>
      <c r="E1237">
        <v>21</v>
      </c>
      <c r="F1237">
        <v>24</v>
      </c>
      <c r="G1237">
        <v>16</v>
      </c>
      <c r="H1237">
        <v>9</v>
      </c>
      <c r="I1237">
        <v>56</v>
      </c>
    </row>
    <row r="1238" spans="1:9" x14ac:dyDescent="0.3">
      <c r="A1238">
        <v>1237</v>
      </c>
      <c r="B1238" s="1">
        <v>43784</v>
      </c>
      <c r="C1238">
        <v>101</v>
      </c>
      <c r="D1238">
        <v>48</v>
      </c>
      <c r="E1238">
        <v>27</v>
      </c>
      <c r="F1238">
        <v>24</v>
      </c>
      <c r="G1238">
        <v>16</v>
      </c>
      <c r="H1238">
        <v>6</v>
      </c>
      <c r="I1238">
        <v>101</v>
      </c>
    </row>
    <row r="1239" spans="1:9" x14ac:dyDescent="0.3">
      <c r="A1239">
        <v>1238</v>
      </c>
      <c r="B1239" s="1">
        <v>43785</v>
      </c>
      <c r="C1239">
        <v>91</v>
      </c>
      <c r="D1239">
        <v>31</v>
      </c>
      <c r="E1239">
        <v>17</v>
      </c>
      <c r="F1239">
        <v>24</v>
      </c>
      <c r="G1239">
        <v>16</v>
      </c>
      <c r="H1239">
        <v>4</v>
      </c>
      <c r="I1239">
        <v>91</v>
      </c>
    </row>
    <row r="1240" spans="1:9" x14ac:dyDescent="0.3">
      <c r="A1240">
        <v>1239</v>
      </c>
      <c r="B1240" s="1">
        <v>43786</v>
      </c>
      <c r="C1240">
        <v>61</v>
      </c>
      <c r="D1240">
        <v>27</v>
      </c>
      <c r="E1240">
        <v>16</v>
      </c>
      <c r="F1240">
        <v>24</v>
      </c>
      <c r="G1240">
        <v>16</v>
      </c>
      <c r="H1240">
        <v>7</v>
      </c>
      <c r="I1240">
        <v>61</v>
      </c>
    </row>
    <row r="1241" spans="1:9" x14ac:dyDescent="0.3">
      <c r="A1241">
        <v>1240</v>
      </c>
      <c r="B1241" s="1">
        <v>43787</v>
      </c>
      <c r="C1241">
        <v>53</v>
      </c>
      <c r="D1241">
        <v>32</v>
      </c>
      <c r="E1241">
        <v>18</v>
      </c>
      <c r="F1241">
        <v>24</v>
      </c>
      <c r="G1241">
        <v>16</v>
      </c>
      <c r="H1241">
        <v>5</v>
      </c>
      <c r="I1241">
        <v>53</v>
      </c>
    </row>
    <row r="1242" spans="1:9" x14ac:dyDescent="0.3">
      <c r="A1242">
        <v>1241</v>
      </c>
      <c r="B1242" s="1">
        <v>43788</v>
      </c>
      <c r="C1242">
        <v>59</v>
      </c>
      <c r="D1242">
        <v>61</v>
      </c>
      <c r="E1242">
        <v>19</v>
      </c>
      <c r="F1242">
        <v>24</v>
      </c>
      <c r="G1242">
        <v>16</v>
      </c>
      <c r="H1242">
        <v>9</v>
      </c>
      <c r="I1242">
        <v>61</v>
      </c>
    </row>
    <row r="1243" spans="1:9" x14ac:dyDescent="0.3">
      <c r="A1243">
        <v>1242</v>
      </c>
      <c r="B1243" s="1">
        <v>43789</v>
      </c>
      <c r="C1243">
        <v>105</v>
      </c>
      <c r="D1243">
        <v>71</v>
      </c>
      <c r="E1243">
        <v>15</v>
      </c>
      <c r="F1243">
        <v>24</v>
      </c>
      <c r="G1243">
        <v>16</v>
      </c>
      <c r="H1243">
        <v>9</v>
      </c>
      <c r="I1243">
        <v>105</v>
      </c>
    </row>
    <row r="1244" spans="1:9" x14ac:dyDescent="0.3">
      <c r="A1244">
        <v>1243</v>
      </c>
      <c r="B1244" s="1">
        <v>43790</v>
      </c>
      <c r="C1244">
        <v>131</v>
      </c>
      <c r="D1244">
        <v>73</v>
      </c>
      <c r="E1244">
        <v>14</v>
      </c>
      <c r="F1244">
        <v>24</v>
      </c>
      <c r="G1244">
        <v>16</v>
      </c>
      <c r="H1244">
        <v>12</v>
      </c>
      <c r="I1244">
        <v>131</v>
      </c>
    </row>
    <row r="1245" spans="1:9" x14ac:dyDescent="0.3">
      <c r="A1245">
        <v>1244</v>
      </c>
      <c r="B1245" s="1">
        <v>43791</v>
      </c>
      <c r="C1245">
        <v>128</v>
      </c>
      <c r="D1245">
        <v>70</v>
      </c>
      <c r="E1245">
        <v>14</v>
      </c>
      <c r="F1245">
        <v>24</v>
      </c>
      <c r="G1245">
        <v>16</v>
      </c>
      <c r="H1245">
        <v>12</v>
      </c>
      <c r="I1245">
        <v>128</v>
      </c>
    </row>
    <row r="1246" spans="1:9" x14ac:dyDescent="0.3">
      <c r="A1246">
        <v>1245</v>
      </c>
      <c r="B1246" s="1">
        <v>43792</v>
      </c>
      <c r="C1246">
        <v>120</v>
      </c>
      <c r="D1246">
        <v>57</v>
      </c>
      <c r="E1246">
        <v>8</v>
      </c>
      <c r="F1246">
        <v>24</v>
      </c>
      <c r="G1246">
        <v>16</v>
      </c>
      <c r="H1246">
        <v>11</v>
      </c>
      <c r="I1246">
        <v>120</v>
      </c>
    </row>
    <row r="1247" spans="1:9" x14ac:dyDescent="0.3">
      <c r="A1247">
        <v>1246</v>
      </c>
      <c r="B1247" s="1">
        <v>43793</v>
      </c>
      <c r="C1247">
        <v>89</v>
      </c>
      <c r="D1247">
        <v>64</v>
      </c>
      <c r="E1247">
        <v>13</v>
      </c>
      <c r="F1247">
        <v>24</v>
      </c>
      <c r="G1247">
        <v>16</v>
      </c>
      <c r="H1247">
        <v>13</v>
      </c>
      <c r="I1247">
        <v>89</v>
      </c>
    </row>
    <row r="1248" spans="1:9" x14ac:dyDescent="0.3">
      <c r="A1248">
        <v>1247</v>
      </c>
      <c r="B1248" s="1">
        <v>43794</v>
      </c>
      <c r="C1248">
        <v>101</v>
      </c>
      <c r="D1248">
        <v>65</v>
      </c>
      <c r="E1248">
        <v>12</v>
      </c>
      <c r="F1248">
        <v>24</v>
      </c>
      <c r="G1248">
        <v>16</v>
      </c>
      <c r="H1248">
        <v>11</v>
      </c>
      <c r="I1248">
        <v>101</v>
      </c>
    </row>
    <row r="1249" spans="1:9" x14ac:dyDescent="0.3">
      <c r="A1249">
        <v>1248</v>
      </c>
      <c r="B1249" s="1">
        <v>43795</v>
      </c>
      <c r="C1249">
        <v>113</v>
      </c>
      <c r="D1249">
        <v>71</v>
      </c>
      <c r="E1249">
        <v>14</v>
      </c>
      <c r="F1249">
        <v>24</v>
      </c>
      <c r="G1249">
        <v>16</v>
      </c>
      <c r="H1249">
        <v>10</v>
      </c>
      <c r="I1249">
        <v>113</v>
      </c>
    </row>
    <row r="1250" spans="1:9" x14ac:dyDescent="0.3">
      <c r="A1250">
        <v>1249</v>
      </c>
      <c r="B1250" s="1">
        <v>43796</v>
      </c>
      <c r="C1250">
        <v>124</v>
      </c>
      <c r="D1250">
        <v>47</v>
      </c>
      <c r="E1250">
        <v>10</v>
      </c>
      <c r="F1250">
        <v>24</v>
      </c>
      <c r="G1250">
        <v>16</v>
      </c>
      <c r="H1250">
        <v>6</v>
      </c>
      <c r="I1250">
        <v>124</v>
      </c>
    </row>
    <row r="1251" spans="1:9" x14ac:dyDescent="0.3">
      <c r="A1251">
        <v>1250</v>
      </c>
      <c r="B1251" s="1">
        <v>43797</v>
      </c>
      <c r="C1251">
        <v>69</v>
      </c>
      <c r="D1251">
        <v>54</v>
      </c>
      <c r="E1251">
        <v>10</v>
      </c>
      <c r="F1251">
        <v>24</v>
      </c>
      <c r="G1251">
        <v>16</v>
      </c>
      <c r="H1251">
        <v>9</v>
      </c>
      <c r="I1251">
        <v>69</v>
      </c>
    </row>
    <row r="1252" spans="1:9" x14ac:dyDescent="0.3">
      <c r="A1252">
        <v>1251</v>
      </c>
      <c r="B1252" s="1">
        <v>43798</v>
      </c>
      <c r="C1252">
        <v>84</v>
      </c>
      <c r="D1252">
        <v>68</v>
      </c>
      <c r="E1252">
        <v>7</v>
      </c>
      <c r="F1252">
        <v>24</v>
      </c>
      <c r="G1252">
        <v>16</v>
      </c>
      <c r="H1252">
        <v>12</v>
      </c>
      <c r="I1252">
        <v>84</v>
      </c>
    </row>
    <row r="1253" spans="1:9" x14ac:dyDescent="0.3">
      <c r="A1253">
        <v>1252</v>
      </c>
      <c r="B1253" s="1">
        <v>43799</v>
      </c>
      <c r="C1253">
        <v>126</v>
      </c>
      <c r="D1253">
        <v>54</v>
      </c>
      <c r="E1253">
        <v>11</v>
      </c>
      <c r="F1253">
        <v>24</v>
      </c>
      <c r="G1253">
        <v>16</v>
      </c>
      <c r="H1253">
        <v>7</v>
      </c>
      <c r="I1253">
        <v>126</v>
      </c>
    </row>
    <row r="1254" spans="1:9" x14ac:dyDescent="0.3">
      <c r="A1254">
        <v>1253</v>
      </c>
      <c r="B1254" s="1">
        <v>43800</v>
      </c>
      <c r="C1254">
        <v>96</v>
      </c>
      <c r="D1254">
        <v>30</v>
      </c>
      <c r="E1254">
        <v>16</v>
      </c>
      <c r="F1254">
        <v>24</v>
      </c>
      <c r="G1254">
        <v>16</v>
      </c>
      <c r="H1254">
        <v>6</v>
      </c>
      <c r="I1254">
        <v>96</v>
      </c>
    </row>
    <row r="1255" spans="1:9" x14ac:dyDescent="0.3">
      <c r="A1255">
        <v>1254</v>
      </c>
      <c r="B1255" s="1">
        <v>43801</v>
      </c>
      <c r="C1255">
        <v>44</v>
      </c>
      <c r="D1255">
        <v>48</v>
      </c>
      <c r="E1255">
        <v>16</v>
      </c>
      <c r="F1255">
        <v>37</v>
      </c>
      <c r="G1255">
        <v>6</v>
      </c>
      <c r="H1255">
        <v>9</v>
      </c>
      <c r="I1255">
        <v>48</v>
      </c>
    </row>
    <row r="1256" spans="1:9" x14ac:dyDescent="0.3">
      <c r="A1256">
        <v>1255</v>
      </c>
      <c r="B1256" s="1">
        <v>43802</v>
      </c>
      <c r="C1256">
        <v>82</v>
      </c>
      <c r="D1256">
        <v>59</v>
      </c>
      <c r="E1256">
        <v>19</v>
      </c>
      <c r="F1256">
        <v>20</v>
      </c>
      <c r="G1256">
        <v>7</v>
      </c>
      <c r="H1256">
        <v>8</v>
      </c>
      <c r="I1256">
        <v>82</v>
      </c>
    </row>
    <row r="1257" spans="1:9" x14ac:dyDescent="0.3">
      <c r="A1257">
        <v>1256</v>
      </c>
      <c r="B1257" s="1">
        <v>43803</v>
      </c>
      <c r="C1257">
        <v>107</v>
      </c>
      <c r="D1257">
        <v>51</v>
      </c>
      <c r="E1257">
        <v>20</v>
      </c>
      <c r="F1257">
        <v>15</v>
      </c>
      <c r="G1257">
        <v>6</v>
      </c>
      <c r="H1257">
        <v>5</v>
      </c>
      <c r="I1257">
        <v>107</v>
      </c>
    </row>
    <row r="1258" spans="1:9" x14ac:dyDescent="0.3">
      <c r="A1258">
        <v>1257</v>
      </c>
      <c r="B1258" s="1">
        <v>43804</v>
      </c>
      <c r="C1258">
        <v>84</v>
      </c>
      <c r="D1258">
        <v>42</v>
      </c>
      <c r="E1258">
        <v>20</v>
      </c>
      <c r="F1258">
        <v>15</v>
      </c>
      <c r="G1258">
        <v>4</v>
      </c>
      <c r="H1258">
        <v>6</v>
      </c>
      <c r="I1258">
        <v>84</v>
      </c>
    </row>
    <row r="1259" spans="1:9" x14ac:dyDescent="0.3">
      <c r="A1259">
        <v>1258</v>
      </c>
      <c r="B1259" s="1">
        <v>43805</v>
      </c>
      <c r="C1259">
        <v>65</v>
      </c>
      <c r="D1259">
        <v>64</v>
      </c>
      <c r="E1259">
        <v>21</v>
      </c>
      <c r="F1259">
        <v>22</v>
      </c>
      <c r="G1259">
        <v>6</v>
      </c>
      <c r="H1259">
        <v>9</v>
      </c>
      <c r="I1259">
        <v>65</v>
      </c>
    </row>
    <row r="1260" spans="1:9" x14ac:dyDescent="0.3">
      <c r="A1260">
        <v>1259</v>
      </c>
      <c r="B1260" s="1">
        <v>43806</v>
      </c>
      <c r="C1260">
        <v>116</v>
      </c>
      <c r="D1260">
        <v>74</v>
      </c>
      <c r="E1260">
        <v>23</v>
      </c>
      <c r="F1260">
        <v>27</v>
      </c>
      <c r="G1260">
        <v>9</v>
      </c>
      <c r="H1260">
        <v>11</v>
      </c>
      <c r="I1260">
        <v>116</v>
      </c>
    </row>
    <row r="1261" spans="1:9" x14ac:dyDescent="0.3">
      <c r="A1261">
        <v>1260</v>
      </c>
      <c r="B1261" s="1">
        <v>43807</v>
      </c>
      <c r="C1261">
        <v>139</v>
      </c>
      <c r="D1261">
        <v>85</v>
      </c>
      <c r="E1261">
        <v>26</v>
      </c>
      <c r="F1261">
        <v>31</v>
      </c>
      <c r="G1261">
        <v>11</v>
      </c>
      <c r="H1261">
        <v>15</v>
      </c>
      <c r="I1261">
        <v>139</v>
      </c>
    </row>
    <row r="1262" spans="1:9" x14ac:dyDescent="0.3">
      <c r="A1262">
        <v>1261</v>
      </c>
      <c r="B1262" s="1">
        <v>43808</v>
      </c>
      <c r="C1262">
        <v>153</v>
      </c>
      <c r="D1262">
        <v>91</v>
      </c>
      <c r="E1262">
        <v>26</v>
      </c>
      <c r="F1262">
        <v>33</v>
      </c>
      <c r="G1262">
        <v>9</v>
      </c>
      <c r="H1262">
        <v>15</v>
      </c>
      <c r="I1262">
        <v>153</v>
      </c>
    </row>
    <row r="1263" spans="1:9" x14ac:dyDescent="0.3">
      <c r="A1263">
        <v>1262</v>
      </c>
      <c r="B1263" s="1">
        <v>43809</v>
      </c>
      <c r="C1263">
        <v>167</v>
      </c>
      <c r="D1263">
        <v>95</v>
      </c>
      <c r="E1263">
        <v>28</v>
      </c>
      <c r="F1263">
        <v>35</v>
      </c>
      <c r="G1263">
        <v>10</v>
      </c>
      <c r="H1263">
        <v>18</v>
      </c>
      <c r="I1263">
        <v>167</v>
      </c>
    </row>
    <row r="1264" spans="1:9" x14ac:dyDescent="0.3">
      <c r="A1264">
        <v>1263</v>
      </c>
      <c r="B1264" s="1">
        <v>43810</v>
      </c>
      <c r="C1264">
        <v>177</v>
      </c>
      <c r="D1264">
        <v>119</v>
      </c>
      <c r="E1264">
        <v>3</v>
      </c>
      <c r="F1264">
        <v>29</v>
      </c>
      <c r="G1264">
        <v>8</v>
      </c>
      <c r="H1264">
        <v>15</v>
      </c>
      <c r="I1264">
        <v>177</v>
      </c>
    </row>
    <row r="1265" spans="1:9" x14ac:dyDescent="0.3">
      <c r="A1265">
        <v>1264</v>
      </c>
      <c r="B1265" s="1">
        <v>43811</v>
      </c>
      <c r="C1265">
        <v>213</v>
      </c>
      <c r="D1265">
        <v>78</v>
      </c>
      <c r="E1265">
        <v>22</v>
      </c>
      <c r="F1265">
        <v>33</v>
      </c>
      <c r="G1265">
        <v>8</v>
      </c>
      <c r="H1265">
        <v>14</v>
      </c>
      <c r="I1265">
        <v>213</v>
      </c>
    </row>
    <row r="1266" spans="1:9" x14ac:dyDescent="0.3">
      <c r="A1266">
        <v>1265</v>
      </c>
      <c r="B1266" s="1">
        <v>43812</v>
      </c>
      <c r="C1266">
        <v>156</v>
      </c>
      <c r="D1266">
        <v>83</v>
      </c>
      <c r="E1266">
        <v>9</v>
      </c>
      <c r="F1266">
        <v>25</v>
      </c>
      <c r="G1266">
        <v>6</v>
      </c>
      <c r="H1266">
        <v>12</v>
      </c>
      <c r="I1266">
        <v>156</v>
      </c>
    </row>
    <row r="1267" spans="1:9" x14ac:dyDescent="0.3">
      <c r="A1267">
        <v>1266</v>
      </c>
      <c r="B1267" s="1">
        <v>43813</v>
      </c>
      <c r="C1267">
        <v>166</v>
      </c>
      <c r="D1267">
        <v>50</v>
      </c>
      <c r="E1267">
        <v>6</v>
      </c>
      <c r="F1267">
        <v>20</v>
      </c>
      <c r="G1267">
        <v>5</v>
      </c>
      <c r="H1267">
        <v>10</v>
      </c>
      <c r="I1267">
        <v>166</v>
      </c>
    </row>
    <row r="1268" spans="1:9" x14ac:dyDescent="0.3">
      <c r="A1268">
        <v>1267</v>
      </c>
      <c r="B1268" s="1">
        <v>43814</v>
      </c>
      <c r="C1268">
        <v>95</v>
      </c>
      <c r="D1268">
        <v>34</v>
      </c>
      <c r="E1268">
        <v>4</v>
      </c>
      <c r="F1268">
        <v>12</v>
      </c>
      <c r="G1268">
        <v>3</v>
      </c>
      <c r="H1268">
        <v>10</v>
      </c>
      <c r="I1268">
        <v>95</v>
      </c>
    </row>
    <row r="1269" spans="1:9" x14ac:dyDescent="0.3">
      <c r="A1269">
        <v>1268</v>
      </c>
      <c r="B1269" s="1">
        <v>43815</v>
      </c>
      <c r="C1269">
        <v>64</v>
      </c>
      <c r="D1269">
        <v>28</v>
      </c>
      <c r="E1269">
        <v>8</v>
      </c>
      <c r="F1269">
        <v>18</v>
      </c>
      <c r="G1269">
        <v>4</v>
      </c>
      <c r="H1269">
        <v>13</v>
      </c>
      <c r="I1269">
        <v>64</v>
      </c>
    </row>
    <row r="1270" spans="1:9" x14ac:dyDescent="0.3">
      <c r="A1270">
        <v>1269</v>
      </c>
      <c r="B1270" s="1">
        <v>43816</v>
      </c>
      <c r="C1270">
        <v>50</v>
      </c>
      <c r="D1270">
        <v>26</v>
      </c>
      <c r="E1270">
        <v>6</v>
      </c>
      <c r="F1270">
        <v>11</v>
      </c>
      <c r="G1270">
        <v>3</v>
      </c>
      <c r="H1270">
        <v>11</v>
      </c>
      <c r="I1270">
        <v>50</v>
      </c>
    </row>
    <row r="1271" spans="1:9" x14ac:dyDescent="0.3">
      <c r="A1271">
        <v>1270</v>
      </c>
      <c r="B1271" s="1">
        <v>43817</v>
      </c>
      <c r="C1271">
        <v>46</v>
      </c>
      <c r="D1271">
        <v>35</v>
      </c>
      <c r="E1271">
        <v>6</v>
      </c>
      <c r="F1271">
        <v>13</v>
      </c>
      <c r="G1271">
        <v>4</v>
      </c>
      <c r="H1271">
        <v>11</v>
      </c>
      <c r="I1271">
        <v>46</v>
      </c>
    </row>
    <row r="1272" spans="1:9" x14ac:dyDescent="0.3">
      <c r="A1272">
        <v>1271</v>
      </c>
      <c r="B1272" s="1">
        <v>43818</v>
      </c>
      <c r="C1272">
        <v>63</v>
      </c>
      <c r="D1272">
        <v>43</v>
      </c>
      <c r="E1272">
        <v>6</v>
      </c>
      <c r="F1272">
        <v>13</v>
      </c>
      <c r="G1272">
        <v>4</v>
      </c>
      <c r="H1272">
        <v>8</v>
      </c>
      <c r="I1272">
        <v>63</v>
      </c>
    </row>
    <row r="1273" spans="1:9" x14ac:dyDescent="0.3">
      <c r="A1273">
        <v>1272</v>
      </c>
      <c r="B1273" s="1">
        <v>43819</v>
      </c>
      <c r="C1273">
        <v>84</v>
      </c>
      <c r="D1273">
        <v>52</v>
      </c>
      <c r="E1273">
        <v>6</v>
      </c>
      <c r="F1273">
        <v>11</v>
      </c>
      <c r="G1273">
        <v>3</v>
      </c>
      <c r="H1273">
        <v>9</v>
      </c>
      <c r="I1273">
        <v>84</v>
      </c>
    </row>
    <row r="1274" spans="1:9" x14ac:dyDescent="0.3">
      <c r="A1274">
        <v>1273</v>
      </c>
      <c r="B1274" s="1">
        <v>43820</v>
      </c>
      <c r="C1274">
        <v>102</v>
      </c>
      <c r="D1274">
        <v>49</v>
      </c>
      <c r="E1274">
        <v>5</v>
      </c>
      <c r="F1274">
        <v>11</v>
      </c>
      <c r="G1274">
        <v>3</v>
      </c>
      <c r="H1274">
        <v>9</v>
      </c>
      <c r="I1274">
        <v>102</v>
      </c>
    </row>
    <row r="1275" spans="1:9" x14ac:dyDescent="0.3">
      <c r="A1275">
        <v>1274</v>
      </c>
      <c r="B1275" s="1">
        <v>43821</v>
      </c>
      <c r="C1275">
        <v>90</v>
      </c>
      <c r="D1275">
        <v>76</v>
      </c>
      <c r="E1275">
        <v>5</v>
      </c>
      <c r="F1275">
        <v>12</v>
      </c>
      <c r="G1275">
        <v>4</v>
      </c>
      <c r="H1275">
        <v>15</v>
      </c>
      <c r="I1275">
        <v>90</v>
      </c>
    </row>
    <row r="1276" spans="1:9" x14ac:dyDescent="0.3">
      <c r="A1276">
        <v>1275</v>
      </c>
      <c r="B1276" s="1">
        <v>43822</v>
      </c>
      <c r="C1276">
        <v>154</v>
      </c>
      <c r="D1276">
        <v>94</v>
      </c>
      <c r="E1276">
        <v>4</v>
      </c>
      <c r="F1276">
        <v>20</v>
      </c>
      <c r="G1276">
        <v>4</v>
      </c>
      <c r="H1276">
        <v>20</v>
      </c>
      <c r="I1276">
        <v>154</v>
      </c>
    </row>
    <row r="1277" spans="1:9" x14ac:dyDescent="0.3">
      <c r="A1277">
        <v>1276</v>
      </c>
      <c r="B1277" s="1">
        <v>43823</v>
      </c>
      <c r="C1277">
        <v>168</v>
      </c>
      <c r="D1277">
        <v>41</v>
      </c>
      <c r="E1277">
        <v>6</v>
      </c>
      <c r="F1277">
        <v>15</v>
      </c>
      <c r="G1277">
        <v>2</v>
      </c>
      <c r="H1277">
        <v>9</v>
      </c>
      <c r="I1277">
        <v>168</v>
      </c>
    </row>
    <row r="1278" spans="1:9" x14ac:dyDescent="0.3">
      <c r="A1278">
        <v>1277</v>
      </c>
      <c r="B1278" s="1">
        <v>43824</v>
      </c>
      <c r="C1278">
        <v>49</v>
      </c>
      <c r="D1278">
        <v>51</v>
      </c>
      <c r="E1278">
        <v>6</v>
      </c>
      <c r="F1278">
        <v>17</v>
      </c>
      <c r="G1278">
        <v>5</v>
      </c>
      <c r="H1278">
        <v>10</v>
      </c>
      <c r="I1278">
        <v>51</v>
      </c>
    </row>
    <row r="1279" spans="1:9" x14ac:dyDescent="0.3">
      <c r="A1279">
        <v>1278</v>
      </c>
      <c r="B1279" s="1">
        <v>43825</v>
      </c>
      <c r="C1279">
        <v>75</v>
      </c>
      <c r="D1279">
        <v>44</v>
      </c>
      <c r="E1279">
        <v>6</v>
      </c>
      <c r="F1279">
        <v>11</v>
      </c>
      <c r="G1279">
        <v>3</v>
      </c>
      <c r="H1279">
        <v>7</v>
      </c>
      <c r="I1279">
        <v>75</v>
      </c>
    </row>
    <row r="1280" spans="1:9" x14ac:dyDescent="0.3">
      <c r="A1280">
        <v>1279</v>
      </c>
      <c r="B1280" s="1">
        <v>43826</v>
      </c>
      <c r="C1280">
        <v>68</v>
      </c>
      <c r="D1280">
        <v>65</v>
      </c>
      <c r="E1280">
        <v>6</v>
      </c>
      <c r="F1280">
        <v>19</v>
      </c>
      <c r="G1280">
        <v>7</v>
      </c>
      <c r="H1280">
        <v>8</v>
      </c>
      <c r="I1280">
        <v>68</v>
      </c>
    </row>
    <row r="1281" spans="1:9" x14ac:dyDescent="0.3">
      <c r="A1281">
        <v>1280</v>
      </c>
      <c r="B1281" s="1">
        <v>43827</v>
      </c>
      <c r="C1281">
        <v>117</v>
      </c>
      <c r="D1281">
        <v>74</v>
      </c>
      <c r="E1281">
        <v>8</v>
      </c>
      <c r="F1281">
        <v>22</v>
      </c>
      <c r="G1281">
        <v>5</v>
      </c>
      <c r="H1281">
        <v>11</v>
      </c>
      <c r="I1281">
        <v>117</v>
      </c>
    </row>
    <row r="1282" spans="1:9" x14ac:dyDescent="0.3">
      <c r="A1282">
        <v>1281</v>
      </c>
      <c r="B1282" s="1">
        <v>43828</v>
      </c>
      <c r="C1282">
        <v>144</v>
      </c>
      <c r="D1282">
        <v>40</v>
      </c>
      <c r="E1282">
        <v>19</v>
      </c>
      <c r="F1282">
        <v>24</v>
      </c>
      <c r="G1282">
        <v>16</v>
      </c>
      <c r="H1282">
        <v>14</v>
      </c>
      <c r="I1282">
        <v>144</v>
      </c>
    </row>
    <row r="1283" spans="1:9" x14ac:dyDescent="0.3">
      <c r="A1283">
        <v>1282</v>
      </c>
      <c r="B1283" s="1">
        <v>43830</v>
      </c>
      <c r="C1283">
        <v>78</v>
      </c>
      <c r="D1283">
        <v>80</v>
      </c>
      <c r="E1283">
        <v>4</v>
      </c>
      <c r="F1283">
        <v>28</v>
      </c>
      <c r="G1283">
        <v>4</v>
      </c>
      <c r="H1283">
        <v>15</v>
      </c>
      <c r="I1283">
        <v>80</v>
      </c>
    </row>
    <row r="1284" spans="1:9" x14ac:dyDescent="0.3">
      <c r="A1284">
        <v>1283</v>
      </c>
      <c r="B1284" s="1">
        <v>43831</v>
      </c>
      <c r="C1284">
        <v>153</v>
      </c>
      <c r="D1284">
        <v>65</v>
      </c>
      <c r="E1284">
        <v>5</v>
      </c>
      <c r="F1284">
        <v>25</v>
      </c>
      <c r="G1284">
        <v>4</v>
      </c>
      <c r="H1284">
        <v>15</v>
      </c>
      <c r="I1284">
        <v>153</v>
      </c>
    </row>
    <row r="1285" spans="1:9" x14ac:dyDescent="0.3">
      <c r="A1285">
        <v>1284</v>
      </c>
      <c r="B1285" s="1">
        <v>43832</v>
      </c>
      <c r="C1285">
        <v>118</v>
      </c>
      <c r="D1285">
        <v>44</v>
      </c>
      <c r="E1285">
        <v>6</v>
      </c>
      <c r="F1285">
        <v>21</v>
      </c>
      <c r="G1285">
        <v>3</v>
      </c>
      <c r="H1285">
        <v>10</v>
      </c>
      <c r="I1285">
        <v>118</v>
      </c>
    </row>
    <row r="1286" spans="1:9" x14ac:dyDescent="0.3">
      <c r="A1286">
        <v>1285</v>
      </c>
      <c r="B1286" s="1">
        <v>43833</v>
      </c>
      <c r="C1286">
        <v>59</v>
      </c>
      <c r="D1286">
        <v>44</v>
      </c>
      <c r="E1286">
        <v>6</v>
      </c>
      <c r="F1286">
        <v>21</v>
      </c>
      <c r="G1286">
        <v>3</v>
      </c>
      <c r="H1286">
        <v>12</v>
      </c>
      <c r="I1286">
        <v>59</v>
      </c>
    </row>
    <row r="1287" spans="1:9" x14ac:dyDescent="0.3">
      <c r="A1287">
        <v>1286</v>
      </c>
      <c r="B1287" s="1">
        <v>43834</v>
      </c>
      <c r="C1287">
        <v>70</v>
      </c>
      <c r="D1287">
        <v>46</v>
      </c>
      <c r="E1287">
        <v>6</v>
      </c>
      <c r="F1287">
        <v>18</v>
      </c>
      <c r="G1287">
        <v>2</v>
      </c>
      <c r="H1287">
        <v>9</v>
      </c>
      <c r="I1287">
        <v>70</v>
      </c>
    </row>
    <row r="1288" spans="1:9" x14ac:dyDescent="0.3">
      <c r="A1288">
        <v>1287</v>
      </c>
      <c r="B1288" s="1">
        <v>43835</v>
      </c>
      <c r="C1288">
        <v>66</v>
      </c>
      <c r="D1288">
        <v>47</v>
      </c>
      <c r="E1288">
        <v>7</v>
      </c>
      <c r="F1288">
        <v>17</v>
      </c>
      <c r="G1288">
        <v>2</v>
      </c>
      <c r="H1288">
        <v>9</v>
      </c>
      <c r="I1288">
        <v>66</v>
      </c>
    </row>
    <row r="1289" spans="1:9" x14ac:dyDescent="0.3">
      <c r="A1289">
        <v>1288</v>
      </c>
      <c r="B1289" s="1">
        <v>43836</v>
      </c>
      <c r="C1289">
        <v>63</v>
      </c>
      <c r="D1289">
        <v>51</v>
      </c>
      <c r="E1289">
        <v>6</v>
      </c>
      <c r="F1289">
        <v>22</v>
      </c>
      <c r="G1289">
        <v>2</v>
      </c>
      <c r="H1289">
        <v>13</v>
      </c>
      <c r="I1289">
        <v>63</v>
      </c>
    </row>
    <row r="1290" spans="1:9" x14ac:dyDescent="0.3">
      <c r="A1290">
        <v>1289</v>
      </c>
      <c r="B1290" s="1">
        <v>43837</v>
      </c>
      <c r="C1290">
        <v>84</v>
      </c>
      <c r="D1290">
        <v>48</v>
      </c>
      <c r="E1290">
        <v>6</v>
      </c>
      <c r="F1290">
        <v>18</v>
      </c>
      <c r="G1290">
        <v>3</v>
      </c>
      <c r="H1290">
        <v>12</v>
      </c>
      <c r="I1290">
        <v>84</v>
      </c>
    </row>
    <row r="1291" spans="1:9" x14ac:dyDescent="0.3">
      <c r="A1291">
        <v>1290</v>
      </c>
      <c r="B1291" s="1">
        <v>43838</v>
      </c>
      <c r="C1291">
        <v>62</v>
      </c>
      <c r="D1291">
        <v>49</v>
      </c>
      <c r="E1291">
        <v>6</v>
      </c>
      <c r="F1291">
        <v>22</v>
      </c>
      <c r="G1291">
        <v>4</v>
      </c>
      <c r="H1291">
        <v>11</v>
      </c>
      <c r="I1291">
        <v>62</v>
      </c>
    </row>
    <row r="1292" spans="1:9" x14ac:dyDescent="0.3">
      <c r="A1292">
        <v>1291</v>
      </c>
      <c r="B1292" s="1">
        <v>43839</v>
      </c>
      <c r="C1292">
        <v>70</v>
      </c>
      <c r="D1292">
        <v>41</v>
      </c>
      <c r="E1292">
        <v>6</v>
      </c>
      <c r="F1292">
        <v>15</v>
      </c>
      <c r="G1292">
        <v>3</v>
      </c>
      <c r="H1292">
        <v>8</v>
      </c>
      <c r="I1292">
        <v>70</v>
      </c>
    </row>
    <row r="1293" spans="1:9" x14ac:dyDescent="0.3">
      <c r="A1293">
        <v>1292</v>
      </c>
      <c r="B1293" s="1">
        <v>43840</v>
      </c>
      <c r="C1293">
        <v>52</v>
      </c>
      <c r="D1293">
        <v>42</v>
      </c>
      <c r="E1293">
        <v>6</v>
      </c>
      <c r="F1293">
        <v>12</v>
      </c>
      <c r="G1293">
        <v>3</v>
      </c>
      <c r="H1293">
        <v>9</v>
      </c>
      <c r="I1293">
        <v>52</v>
      </c>
    </row>
    <row r="1294" spans="1:9" x14ac:dyDescent="0.3">
      <c r="A1294">
        <v>1293</v>
      </c>
      <c r="B1294" s="1">
        <v>43841</v>
      </c>
      <c r="C1294">
        <v>57</v>
      </c>
      <c r="D1294">
        <v>38</v>
      </c>
      <c r="E1294">
        <v>7</v>
      </c>
      <c r="F1294">
        <v>13</v>
      </c>
      <c r="G1294">
        <v>4</v>
      </c>
      <c r="H1294">
        <v>8</v>
      </c>
      <c r="I1294">
        <v>57</v>
      </c>
    </row>
    <row r="1295" spans="1:9" x14ac:dyDescent="0.3">
      <c r="A1295">
        <v>1294</v>
      </c>
      <c r="B1295" s="1">
        <v>43842</v>
      </c>
      <c r="C1295">
        <v>61</v>
      </c>
      <c r="D1295">
        <v>77</v>
      </c>
      <c r="E1295">
        <v>4</v>
      </c>
      <c r="F1295">
        <v>19</v>
      </c>
      <c r="G1295">
        <v>8</v>
      </c>
      <c r="H1295">
        <v>14</v>
      </c>
      <c r="I1295">
        <v>77</v>
      </c>
    </row>
    <row r="1296" spans="1:9" x14ac:dyDescent="0.3">
      <c r="A1296">
        <v>1295</v>
      </c>
      <c r="B1296" s="1">
        <v>43843</v>
      </c>
      <c r="C1296">
        <v>149</v>
      </c>
      <c r="D1296">
        <v>90</v>
      </c>
      <c r="E1296">
        <v>5</v>
      </c>
      <c r="F1296">
        <v>28</v>
      </c>
      <c r="G1296">
        <v>8</v>
      </c>
      <c r="H1296">
        <v>18</v>
      </c>
      <c r="I1296">
        <v>149</v>
      </c>
    </row>
    <row r="1297" spans="1:9" x14ac:dyDescent="0.3">
      <c r="A1297">
        <v>1296</v>
      </c>
      <c r="B1297" s="1">
        <v>43844</v>
      </c>
      <c r="C1297">
        <v>171</v>
      </c>
      <c r="D1297">
        <v>37</v>
      </c>
      <c r="E1297">
        <v>6</v>
      </c>
      <c r="F1297">
        <v>13</v>
      </c>
      <c r="G1297">
        <v>3</v>
      </c>
      <c r="H1297">
        <v>7</v>
      </c>
      <c r="I1297">
        <v>171</v>
      </c>
    </row>
    <row r="1298" spans="1:9" x14ac:dyDescent="0.3">
      <c r="A1298">
        <v>1297</v>
      </c>
      <c r="B1298" s="1">
        <v>43845</v>
      </c>
      <c r="C1298">
        <v>54</v>
      </c>
      <c r="D1298">
        <v>41</v>
      </c>
      <c r="E1298">
        <v>6</v>
      </c>
      <c r="F1298">
        <v>15</v>
      </c>
      <c r="G1298">
        <v>6</v>
      </c>
      <c r="H1298">
        <v>12</v>
      </c>
      <c r="I1298">
        <v>54</v>
      </c>
    </row>
    <row r="1299" spans="1:9" x14ac:dyDescent="0.3">
      <c r="A1299">
        <v>1298</v>
      </c>
      <c r="B1299" s="1">
        <v>43846</v>
      </c>
      <c r="C1299">
        <v>60</v>
      </c>
      <c r="D1299">
        <v>36</v>
      </c>
      <c r="E1299">
        <v>8</v>
      </c>
      <c r="F1299">
        <v>13</v>
      </c>
      <c r="G1299">
        <v>5</v>
      </c>
      <c r="H1299">
        <v>8</v>
      </c>
      <c r="I1299">
        <v>60</v>
      </c>
    </row>
    <row r="1300" spans="1:9" x14ac:dyDescent="0.3">
      <c r="A1300">
        <v>1299</v>
      </c>
      <c r="B1300" s="1">
        <v>43847</v>
      </c>
      <c r="C1300">
        <v>62</v>
      </c>
      <c r="D1300">
        <v>49</v>
      </c>
      <c r="E1300">
        <v>8</v>
      </c>
      <c r="F1300">
        <v>12</v>
      </c>
      <c r="G1300">
        <v>3</v>
      </c>
      <c r="H1300">
        <v>10</v>
      </c>
      <c r="I1300">
        <v>62</v>
      </c>
    </row>
    <row r="1301" spans="1:9" x14ac:dyDescent="0.3">
      <c r="A1301">
        <v>1300</v>
      </c>
      <c r="B1301" s="1">
        <v>43848</v>
      </c>
      <c r="C1301">
        <v>97</v>
      </c>
      <c r="D1301">
        <v>36</v>
      </c>
      <c r="E1301">
        <v>10</v>
      </c>
      <c r="F1301">
        <v>10</v>
      </c>
      <c r="G1301">
        <v>3</v>
      </c>
      <c r="H1301">
        <v>7</v>
      </c>
      <c r="I1301">
        <v>97</v>
      </c>
    </row>
    <row r="1302" spans="1:9" x14ac:dyDescent="0.3">
      <c r="A1302">
        <v>1301</v>
      </c>
      <c r="B1302" s="1">
        <v>43849</v>
      </c>
      <c r="C1302">
        <v>66</v>
      </c>
      <c r="D1302">
        <v>46</v>
      </c>
      <c r="E1302">
        <v>12</v>
      </c>
      <c r="F1302">
        <v>13</v>
      </c>
      <c r="G1302">
        <v>3</v>
      </c>
      <c r="H1302">
        <v>11</v>
      </c>
      <c r="I1302">
        <v>66</v>
      </c>
    </row>
    <row r="1303" spans="1:9" x14ac:dyDescent="0.3">
      <c r="A1303">
        <v>1302</v>
      </c>
      <c r="B1303" s="1">
        <v>43850</v>
      </c>
      <c r="C1303">
        <v>92</v>
      </c>
      <c r="D1303">
        <v>67</v>
      </c>
      <c r="E1303">
        <v>7</v>
      </c>
      <c r="F1303">
        <v>20</v>
      </c>
      <c r="G1303">
        <v>4</v>
      </c>
      <c r="H1303">
        <v>15</v>
      </c>
      <c r="I1303">
        <v>92</v>
      </c>
    </row>
    <row r="1304" spans="1:9" x14ac:dyDescent="0.3">
      <c r="A1304">
        <v>1303</v>
      </c>
      <c r="B1304" s="1">
        <v>43851</v>
      </c>
      <c r="C1304">
        <v>140</v>
      </c>
      <c r="D1304">
        <v>56</v>
      </c>
      <c r="E1304">
        <v>9</v>
      </c>
      <c r="F1304">
        <v>15</v>
      </c>
      <c r="G1304">
        <v>3</v>
      </c>
      <c r="H1304">
        <v>14</v>
      </c>
      <c r="I1304">
        <v>140</v>
      </c>
    </row>
    <row r="1305" spans="1:9" x14ac:dyDescent="0.3">
      <c r="A1305">
        <v>1304</v>
      </c>
      <c r="B1305" s="1">
        <v>43852</v>
      </c>
      <c r="C1305">
        <v>111</v>
      </c>
      <c r="D1305">
        <v>31</v>
      </c>
      <c r="E1305">
        <v>12</v>
      </c>
      <c r="F1305">
        <v>9</v>
      </c>
      <c r="G1305">
        <v>2</v>
      </c>
      <c r="H1305">
        <v>7</v>
      </c>
      <c r="I1305">
        <v>111</v>
      </c>
    </row>
    <row r="1306" spans="1:9" x14ac:dyDescent="0.3">
      <c r="A1306">
        <v>1305</v>
      </c>
      <c r="B1306" s="1">
        <v>43853</v>
      </c>
      <c r="C1306">
        <v>53</v>
      </c>
      <c r="D1306">
        <v>23</v>
      </c>
      <c r="E1306">
        <v>11</v>
      </c>
      <c r="F1306">
        <v>6</v>
      </c>
      <c r="G1306">
        <v>2</v>
      </c>
      <c r="H1306">
        <v>5</v>
      </c>
      <c r="I1306">
        <v>53</v>
      </c>
    </row>
    <row r="1307" spans="1:9" x14ac:dyDescent="0.3">
      <c r="A1307">
        <v>1306</v>
      </c>
      <c r="B1307" s="1">
        <v>43854</v>
      </c>
      <c r="C1307">
        <v>43</v>
      </c>
      <c r="D1307">
        <v>19</v>
      </c>
      <c r="E1307">
        <v>17</v>
      </c>
      <c r="F1307">
        <v>5</v>
      </c>
      <c r="G1307">
        <v>2</v>
      </c>
      <c r="H1307">
        <v>4</v>
      </c>
      <c r="I1307">
        <v>43</v>
      </c>
    </row>
    <row r="1308" spans="1:9" x14ac:dyDescent="0.3">
      <c r="A1308">
        <v>1307</v>
      </c>
      <c r="B1308" s="1">
        <v>43855</v>
      </c>
      <c r="C1308">
        <v>35</v>
      </c>
      <c r="D1308">
        <v>15</v>
      </c>
      <c r="E1308">
        <v>18</v>
      </c>
      <c r="F1308">
        <v>9</v>
      </c>
      <c r="G1308">
        <v>2</v>
      </c>
      <c r="H1308">
        <v>5</v>
      </c>
      <c r="I1308">
        <v>35</v>
      </c>
    </row>
    <row r="1309" spans="1:9" x14ac:dyDescent="0.3">
      <c r="A1309">
        <v>1308</v>
      </c>
      <c r="B1309" s="1">
        <v>43856</v>
      </c>
      <c r="C1309">
        <v>23</v>
      </c>
      <c r="D1309">
        <v>24</v>
      </c>
      <c r="E1309">
        <v>15</v>
      </c>
      <c r="F1309">
        <v>9</v>
      </c>
      <c r="G1309">
        <v>3</v>
      </c>
      <c r="H1309">
        <v>5</v>
      </c>
      <c r="I1309">
        <v>24</v>
      </c>
    </row>
    <row r="1310" spans="1:9" x14ac:dyDescent="0.3">
      <c r="A1310">
        <v>1309</v>
      </c>
      <c r="B1310" s="1">
        <v>43857</v>
      </c>
      <c r="C1310">
        <v>36</v>
      </c>
      <c r="D1310">
        <v>36</v>
      </c>
      <c r="E1310">
        <v>14</v>
      </c>
      <c r="F1310">
        <v>9</v>
      </c>
      <c r="G1310">
        <v>3</v>
      </c>
      <c r="H1310">
        <v>5</v>
      </c>
      <c r="I1310">
        <v>36</v>
      </c>
    </row>
    <row r="1311" spans="1:9" x14ac:dyDescent="0.3">
      <c r="A1311">
        <v>1310</v>
      </c>
      <c r="B1311" s="1">
        <v>43858</v>
      </c>
      <c r="C1311">
        <v>62</v>
      </c>
      <c r="D1311">
        <v>46</v>
      </c>
      <c r="E1311">
        <v>14</v>
      </c>
      <c r="F1311">
        <v>7</v>
      </c>
      <c r="G1311">
        <v>3</v>
      </c>
      <c r="H1311">
        <v>5</v>
      </c>
      <c r="I1311">
        <v>62</v>
      </c>
    </row>
    <row r="1312" spans="1:9" x14ac:dyDescent="0.3">
      <c r="A1312">
        <v>1311</v>
      </c>
      <c r="B1312" s="1">
        <v>43859</v>
      </c>
      <c r="C1312">
        <v>86</v>
      </c>
      <c r="D1312">
        <v>56</v>
      </c>
      <c r="E1312">
        <v>13</v>
      </c>
      <c r="F1312">
        <v>16</v>
      </c>
      <c r="G1312">
        <v>3</v>
      </c>
      <c r="H1312">
        <v>8</v>
      </c>
      <c r="I1312">
        <v>86</v>
      </c>
    </row>
    <row r="1313" spans="1:9" x14ac:dyDescent="0.3">
      <c r="A1313">
        <v>1312</v>
      </c>
      <c r="B1313" s="1">
        <v>43860</v>
      </c>
      <c r="C1313">
        <v>115</v>
      </c>
      <c r="D1313">
        <v>57</v>
      </c>
      <c r="E1313">
        <v>9</v>
      </c>
      <c r="F1313">
        <v>26</v>
      </c>
      <c r="G1313">
        <v>5</v>
      </c>
      <c r="H1313">
        <v>10</v>
      </c>
      <c r="I1313">
        <v>115</v>
      </c>
    </row>
    <row r="1314" spans="1:9" x14ac:dyDescent="0.3">
      <c r="A1314">
        <v>1313</v>
      </c>
      <c r="B1314" s="1">
        <v>43861</v>
      </c>
      <c r="C1314">
        <v>109</v>
      </c>
      <c r="D1314">
        <v>70</v>
      </c>
      <c r="E1314">
        <v>10</v>
      </c>
      <c r="F1314">
        <v>20</v>
      </c>
      <c r="G1314">
        <v>4</v>
      </c>
      <c r="H1314">
        <v>9</v>
      </c>
      <c r="I1314">
        <v>109</v>
      </c>
    </row>
    <row r="1315" spans="1:9" x14ac:dyDescent="0.3">
      <c r="A1315">
        <v>1314</v>
      </c>
      <c r="B1315" s="1">
        <v>43862</v>
      </c>
      <c r="C1315">
        <v>142</v>
      </c>
      <c r="D1315">
        <v>83</v>
      </c>
      <c r="E1315">
        <v>12</v>
      </c>
      <c r="F1315">
        <v>15</v>
      </c>
      <c r="G1315">
        <v>4</v>
      </c>
      <c r="H1315">
        <v>10</v>
      </c>
      <c r="I1315">
        <v>142</v>
      </c>
    </row>
    <row r="1316" spans="1:9" x14ac:dyDescent="0.3">
      <c r="A1316">
        <v>1315</v>
      </c>
      <c r="B1316" s="1">
        <v>43863</v>
      </c>
      <c r="C1316">
        <v>171</v>
      </c>
      <c r="D1316">
        <v>60</v>
      </c>
      <c r="E1316">
        <v>14</v>
      </c>
      <c r="F1316">
        <v>10</v>
      </c>
      <c r="G1316">
        <v>3</v>
      </c>
      <c r="H1316">
        <v>13</v>
      </c>
      <c r="I1316">
        <v>171</v>
      </c>
    </row>
    <row r="1317" spans="1:9" x14ac:dyDescent="0.3">
      <c r="A1317">
        <v>1316</v>
      </c>
      <c r="B1317" s="1">
        <v>43864</v>
      </c>
      <c r="C1317">
        <v>124</v>
      </c>
      <c r="D1317">
        <v>15</v>
      </c>
      <c r="E1317">
        <v>18</v>
      </c>
      <c r="F1317">
        <v>1</v>
      </c>
      <c r="G1317">
        <v>3</v>
      </c>
      <c r="H1317">
        <v>5</v>
      </c>
      <c r="I1317">
        <v>124</v>
      </c>
    </row>
    <row r="1318" spans="1:9" x14ac:dyDescent="0.3">
      <c r="A1318">
        <v>1317</v>
      </c>
      <c r="B1318" s="1">
        <v>43865</v>
      </c>
      <c r="C1318">
        <v>29</v>
      </c>
      <c r="D1318">
        <v>24</v>
      </c>
      <c r="E1318">
        <v>19</v>
      </c>
      <c r="F1318">
        <v>1</v>
      </c>
      <c r="G1318">
        <v>4</v>
      </c>
      <c r="H1318">
        <v>9</v>
      </c>
      <c r="I1318">
        <v>29</v>
      </c>
    </row>
    <row r="1319" spans="1:9" x14ac:dyDescent="0.3">
      <c r="A1319">
        <v>1318</v>
      </c>
      <c r="B1319" s="1">
        <v>43866</v>
      </c>
      <c r="C1319">
        <v>46</v>
      </c>
      <c r="D1319">
        <v>58</v>
      </c>
      <c r="E1319">
        <v>6</v>
      </c>
      <c r="F1319">
        <v>6</v>
      </c>
      <c r="G1319">
        <v>4</v>
      </c>
      <c r="H1319">
        <v>15</v>
      </c>
      <c r="I1319">
        <v>58</v>
      </c>
    </row>
    <row r="1320" spans="1:9" x14ac:dyDescent="0.3">
      <c r="A1320">
        <v>1319</v>
      </c>
      <c r="B1320" s="1">
        <v>43867</v>
      </c>
      <c r="C1320">
        <v>107</v>
      </c>
      <c r="D1320">
        <v>57</v>
      </c>
      <c r="E1320">
        <v>2</v>
      </c>
      <c r="F1320">
        <v>6</v>
      </c>
      <c r="G1320">
        <v>3</v>
      </c>
      <c r="H1320">
        <v>15</v>
      </c>
      <c r="I1320">
        <v>107</v>
      </c>
    </row>
    <row r="1321" spans="1:9" x14ac:dyDescent="0.3">
      <c r="A1321">
        <v>1320</v>
      </c>
      <c r="B1321" s="1">
        <v>43868</v>
      </c>
      <c r="C1321">
        <v>108</v>
      </c>
      <c r="D1321">
        <v>33</v>
      </c>
      <c r="E1321">
        <v>2</v>
      </c>
      <c r="F1321">
        <v>19</v>
      </c>
      <c r="G1321">
        <v>4</v>
      </c>
      <c r="H1321">
        <v>8</v>
      </c>
      <c r="I1321">
        <v>108</v>
      </c>
    </row>
    <row r="1322" spans="1:9" x14ac:dyDescent="0.3">
      <c r="A1322">
        <v>1321</v>
      </c>
      <c r="B1322" s="1">
        <v>43869</v>
      </c>
      <c r="C1322">
        <v>58</v>
      </c>
      <c r="D1322">
        <v>15</v>
      </c>
      <c r="E1322">
        <v>5</v>
      </c>
      <c r="F1322">
        <v>19</v>
      </c>
      <c r="G1322">
        <v>3</v>
      </c>
      <c r="H1322">
        <v>5</v>
      </c>
      <c r="I1322">
        <v>58</v>
      </c>
    </row>
    <row r="1323" spans="1:9" x14ac:dyDescent="0.3">
      <c r="A1323">
        <v>1322</v>
      </c>
      <c r="B1323" s="1">
        <v>43870</v>
      </c>
      <c r="C1323">
        <v>27</v>
      </c>
      <c r="D1323">
        <v>43</v>
      </c>
      <c r="E1323">
        <v>3</v>
      </c>
      <c r="F1323">
        <v>19</v>
      </c>
      <c r="G1323">
        <v>7</v>
      </c>
      <c r="H1323">
        <v>11</v>
      </c>
      <c r="I1323">
        <v>43</v>
      </c>
    </row>
    <row r="1324" spans="1:9" x14ac:dyDescent="0.3">
      <c r="A1324">
        <v>1323</v>
      </c>
      <c r="B1324" s="1">
        <v>43871</v>
      </c>
      <c r="C1324">
        <v>77</v>
      </c>
      <c r="D1324">
        <v>52</v>
      </c>
      <c r="E1324">
        <v>8</v>
      </c>
      <c r="F1324">
        <v>19</v>
      </c>
      <c r="G1324">
        <v>5</v>
      </c>
      <c r="H1324">
        <v>11</v>
      </c>
      <c r="I1324">
        <v>77</v>
      </c>
    </row>
    <row r="1325" spans="1:9" x14ac:dyDescent="0.3">
      <c r="A1325">
        <v>1324</v>
      </c>
      <c r="B1325" s="1">
        <v>43872</v>
      </c>
      <c r="C1325">
        <v>99</v>
      </c>
      <c r="D1325">
        <v>57</v>
      </c>
      <c r="E1325">
        <v>4</v>
      </c>
      <c r="F1325">
        <v>26</v>
      </c>
      <c r="G1325">
        <v>4</v>
      </c>
      <c r="H1325">
        <v>14</v>
      </c>
      <c r="I1325">
        <v>99</v>
      </c>
    </row>
    <row r="1326" spans="1:9" x14ac:dyDescent="0.3">
      <c r="A1326">
        <v>1325</v>
      </c>
      <c r="B1326" s="1">
        <v>43873</v>
      </c>
      <c r="C1326">
        <v>108</v>
      </c>
      <c r="D1326">
        <v>42</v>
      </c>
      <c r="E1326">
        <v>8</v>
      </c>
      <c r="F1326">
        <v>21</v>
      </c>
      <c r="G1326">
        <v>3</v>
      </c>
      <c r="H1326">
        <v>15</v>
      </c>
      <c r="I1326">
        <v>108</v>
      </c>
    </row>
    <row r="1327" spans="1:9" x14ac:dyDescent="0.3">
      <c r="A1327">
        <v>1326</v>
      </c>
      <c r="B1327" s="1">
        <v>43874</v>
      </c>
      <c r="C1327">
        <v>81</v>
      </c>
      <c r="D1327">
        <v>30</v>
      </c>
      <c r="E1327">
        <v>14</v>
      </c>
      <c r="F1327">
        <v>16</v>
      </c>
      <c r="G1327">
        <v>3</v>
      </c>
      <c r="H1327">
        <v>12</v>
      </c>
      <c r="I1327">
        <v>81</v>
      </c>
    </row>
    <row r="1328" spans="1:9" x14ac:dyDescent="0.3">
      <c r="A1328">
        <v>1327</v>
      </c>
      <c r="B1328" s="1">
        <v>43875</v>
      </c>
      <c r="C1328">
        <v>51</v>
      </c>
      <c r="D1328">
        <v>40</v>
      </c>
      <c r="E1328">
        <v>15</v>
      </c>
      <c r="F1328">
        <v>18</v>
      </c>
      <c r="G1328">
        <v>3</v>
      </c>
      <c r="H1328">
        <v>12</v>
      </c>
      <c r="I1328">
        <v>51</v>
      </c>
    </row>
    <row r="1329" spans="1:9" x14ac:dyDescent="0.3">
      <c r="A1329">
        <v>1328</v>
      </c>
      <c r="B1329" s="1">
        <v>43876</v>
      </c>
      <c r="C1329">
        <v>62</v>
      </c>
      <c r="D1329">
        <v>27</v>
      </c>
      <c r="E1329">
        <v>15</v>
      </c>
      <c r="F1329">
        <v>12</v>
      </c>
      <c r="G1329">
        <v>4</v>
      </c>
      <c r="H1329">
        <v>4</v>
      </c>
      <c r="I1329">
        <v>62</v>
      </c>
    </row>
    <row r="1330" spans="1:9" x14ac:dyDescent="0.3">
      <c r="A1330">
        <v>1329</v>
      </c>
      <c r="B1330" s="1">
        <v>43877</v>
      </c>
      <c r="C1330">
        <v>36</v>
      </c>
      <c r="D1330">
        <v>40</v>
      </c>
      <c r="E1330">
        <v>13</v>
      </c>
      <c r="F1330">
        <v>17</v>
      </c>
      <c r="G1330">
        <v>6</v>
      </c>
      <c r="H1330">
        <v>6</v>
      </c>
      <c r="I1330">
        <v>40</v>
      </c>
    </row>
    <row r="1331" spans="1:9" x14ac:dyDescent="0.3">
      <c r="A1331">
        <v>1330</v>
      </c>
      <c r="B1331" s="1">
        <v>43878</v>
      </c>
      <c r="C1331">
        <v>64</v>
      </c>
      <c r="D1331">
        <v>52</v>
      </c>
      <c r="E1331">
        <v>14</v>
      </c>
      <c r="F1331">
        <v>28</v>
      </c>
      <c r="G1331">
        <v>15</v>
      </c>
      <c r="H1331">
        <v>8</v>
      </c>
      <c r="I1331">
        <v>64</v>
      </c>
    </row>
    <row r="1332" spans="1:9" x14ac:dyDescent="0.3">
      <c r="A1332">
        <v>1331</v>
      </c>
      <c r="B1332" s="1">
        <v>43879</v>
      </c>
      <c r="C1332">
        <v>84</v>
      </c>
      <c r="D1332">
        <v>63</v>
      </c>
      <c r="E1332">
        <v>7</v>
      </c>
      <c r="F1332">
        <v>33</v>
      </c>
      <c r="G1332">
        <v>18</v>
      </c>
      <c r="H1332">
        <v>10</v>
      </c>
      <c r="I1332">
        <v>84</v>
      </c>
    </row>
    <row r="1333" spans="1:9" x14ac:dyDescent="0.3">
      <c r="A1333">
        <v>1332</v>
      </c>
      <c r="B1333" s="1">
        <v>43880</v>
      </c>
      <c r="C1333">
        <v>116</v>
      </c>
      <c r="D1333">
        <v>86</v>
      </c>
      <c r="E1333">
        <v>6</v>
      </c>
      <c r="F1333">
        <v>25</v>
      </c>
      <c r="G1333">
        <v>8</v>
      </c>
      <c r="H1333">
        <v>11</v>
      </c>
      <c r="I1333">
        <v>116</v>
      </c>
    </row>
    <row r="1334" spans="1:9" x14ac:dyDescent="0.3">
      <c r="A1334">
        <v>1333</v>
      </c>
      <c r="B1334" s="1">
        <v>43881</v>
      </c>
      <c r="C1334">
        <v>160</v>
      </c>
      <c r="D1334">
        <v>98</v>
      </c>
      <c r="E1334">
        <v>6</v>
      </c>
      <c r="F1334">
        <v>26</v>
      </c>
      <c r="G1334">
        <v>5</v>
      </c>
      <c r="H1334">
        <v>12</v>
      </c>
      <c r="I1334">
        <v>160</v>
      </c>
    </row>
    <row r="1335" spans="1:9" x14ac:dyDescent="0.3">
      <c r="A1335">
        <v>1334</v>
      </c>
      <c r="B1335" s="1">
        <v>43882</v>
      </c>
      <c r="C1335">
        <v>189</v>
      </c>
      <c r="D1335">
        <v>82</v>
      </c>
      <c r="E1335">
        <v>16</v>
      </c>
      <c r="F1335">
        <v>30</v>
      </c>
      <c r="G1335">
        <v>5</v>
      </c>
      <c r="H1335">
        <v>16</v>
      </c>
      <c r="I1335">
        <v>189</v>
      </c>
    </row>
    <row r="1336" spans="1:9" x14ac:dyDescent="0.3">
      <c r="A1336">
        <v>1335</v>
      </c>
      <c r="B1336" s="1">
        <v>43883</v>
      </c>
      <c r="C1336">
        <v>168</v>
      </c>
      <c r="D1336">
        <v>71</v>
      </c>
      <c r="E1336">
        <v>13</v>
      </c>
      <c r="F1336">
        <v>32</v>
      </c>
      <c r="G1336">
        <v>5</v>
      </c>
      <c r="H1336">
        <v>14</v>
      </c>
      <c r="I1336">
        <v>168</v>
      </c>
    </row>
    <row r="1337" spans="1:9" x14ac:dyDescent="0.3">
      <c r="A1337">
        <v>1336</v>
      </c>
      <c r="B1337" s="1">
        <v>43884</v>
      </c>
      <c r="C1337">
        <v>137</v>
      </c>
      <c r="D1337">
        <v>51</v>
      </c>
      <c r="E1337">
        <v>12</v>
      </c>
      <c r="F1337">
        <v>25</v>
      </c>
      <c r="G1337">
        <v>4</v>
      </c>
      <c r="H1337">
        <v>9</v>
      </c>
      <c r="I1337">
        <v>137</v>
      </c>
    </row>
    <row r="1338" spans="1:9" x14ac:dyDescent="0.3">
      <c r="A1338">
        <v>1337</v>
      </c>
      <c r="B1338" s="1">
        <v>43885</v>
      </c>
      <c r="C1338">
        <v>90</v>
      </c>
      <c r="D1338">
        <v>47</v>
      </c>
      <c r="E1338">
        <v>7</v>
      </c>
      <c r="F1338">
        <v>20</v>
      </c>
      <c r="G1338">
        <v>4</v>
      </c>
      <c r="H1338">
        <v>9</v>
      </c>
      <c r="I1338">
        <v>90</v>
      </c>
    </row>
    <row r="1339" spans="1:9" x14ac:dyDescent="0.3">
      <c r="A1339">
        <v>1338</v>
      </c>
      <c r="B1339" s="1">
        <v>43886</v>
      </c>
      <c r="C1339">
        <v>81</v>
      </c>
      <c r="D1339">
        <v>42</v>
      </c>
      <c r="E1339">
        <v>5</v>
      </c>
      <c r="F1339">
        <v>29</v>
      </c>
      <c r="G1339">
        <v>4</v>
      </c>
      <c r="H1339">
        <v>13</v>
      </c>
      <c r="I1339">
        <v>81</v>
      </c>
    </row>
    <row r="1340" spans="1:9" x14ac:dyDescent="0.3">
      <c r="A1340">
        <v>1339</v>
      </c>
      <c r="B1340" s="1">
        <v>43887</v>
      </c>
      <c r="C1340">
        <v>65</v>
      </c>
      <c r="D1340">
        <v>41</v>
      </c>
      <c r="E1340">
        <v>7</v>
      </c>
      <c r="F1340">
        <v>24</v>
      </c>
      <c r="G1340">
        <v>4</v>
      </c>
      <c r="H1340">
        <v>10</v>
      </c>
      <c r="I1340">
        <v>65</v>
      </c>
    </row>
    <row r="1341" spans="1:9" x14ac:dyDescent="0.3">
      <c r="A1341">
        <v>1340</v>
      </c>
      <c r="B1341" s="1">
        <v>43888</v>
      </c>
      <c r="C1341">
        <v>66</v>
      </c>
      <c r="D1341">
        <v>33</v>
      </c>
      <c r="E1341">
        <v>7</v>
      </c>
      <c r="F1341">
        <v>18</v>
      </c>
      <c r="G1341">
        <v>3</v>
      </c>
      <c r="H1341">
        <v>9</v>
      </c>
      <c r="I1341">
        <v>66</v>
      </c>
    </row>
    <row r="1342" spans="1:9" x14ac:dyDescent="0.3">
      <c r="A1342">
        <v>1341</v>
      </c>
      <c r="B1342" s="1">
        <v>43889</v>
      </c>
      <c r="C1342">
        <v>48</v>
      </c>
      <c r="D1342">
        <v>34</v>
      </c>
      <c r="E1342">
        <v>11</v>
      </c>
      <c r="F1342">
        <v>16</v>
      </c>
      <c r="G1342">
        <v>3</v>
      </c>
      <c r="H1342">
        <v>7</v>
      </c>
      <c r="I1342">
        <v>48</v>
      </c>
    </row>
    <row r="1343" spans="1:9" x14ac:dyDescent="0.3">
      <c r="A1343">
        <v>1342</v>
      </c>
      <c r="B1343" s="1">
        <v>43890</v>
      </c>
      <c r="C1343">
        <v>47</v>
      </c>
      <c r="D1343">
        <v>32</v>
      </c>
      <c r="E1343">
        <v>12</v>
      </c>
      <c r="F1343">
        <v>15</v>
      </c>
      <c r="G1343">
        <v>3</v>
      </c>
      <c r="H1343">
        <v>8</v>
      </c>
      <c r="I1343">
        <v>47</v>
      </c>
    </row>
    <row r="1344" spans="1:9" x14ac:dyDescent="0.3">
      <c r="A1344">
        <v>1343</v>
      </c>
      <c r="B1344" s="1">
        <v>43891</v>
      </c>
      <c r="C1344">
        <v>51</v>
      </c>
      <c r="D1344">
        <v>28</v>
      </c>
      <c r="E1344">
        <v>11</v>
      </c>
      <c r="F1344">
        <v>14</v>
      </c>
      <c r="G1344">
        <v>3</v>
      </c>
      <c r="H1344">
        <v>9</v>
      </c>
      <c r="I1344">
        <v>51</v>
      </c>
    </row>
    <row r="1345" spans="1:9" x14ac:dyDescent="0.3">
      <c r="A1345">
        <v>1344</v>
      </c>
      <c r="B1345" s="1">
        <v>43892</v>
      </c>
      <c r="C1345">
        <v>43</v>
      </c>
      <c r="D1345">
        <v>22</v>
      </c>
      <c r="E1345">
        <v>11</v>
      </c>
      <c r="F1345">
        <v>15</v>
      </c>
      <c r="G1345">
        <v>3</v>
      </c>
      <c r="H1345">
        <v>6</v>
      </c>
      <c r="I1345">
        <v>43</v>
      </c>
    </row>
    <row r="1346" spans="1:9" x14ac:dyDescent="0.3">
      <c r="A1346">
        <v>1345</v>
      </c>
      <c r="B1346" s="1">
        <v>43893</v>
      </c>
      <c r="C1346">
        <v>34</v>
      </c>
      <c r="D1346">
        <v>23</v>
      </c>
      <c r="E1346">
        <v>28</v>
      </c>
      <c r="F1346">
        <v>17</v>
      </c>
      <c r="G1346">
        <v>4</v>
      </c>
      <c r="H1346">
        <v>6</v>
      </c>
      <c r="I1346">
        <v>34</v>
      </c>
    </row>
    <row r="1347" spans="1:9" x14ac:dyDescent="0.3">
      <c r="A1347">
        <v>1346</v>
      </c>
      <c r="B1347" s="1">
        <v>43894</v>
      </c>
      <c r="C1347">
        <v>38</v>
      </c>
      <c r="D1347">
        <v>31</v>
      </c>
      <c r="E1347">
        <v>8</v>
      </c>
      <c r="F1347">
        <v>13</v>
      </c>
      <c r="G1347">
        <v>4</v>
      </c>
      <c r="H1347">
        <v>9</v>
      </c>
      <c r="I1347">
        <v>38</v>
      </c>
    </row>
    <row r="1348" spans="1:9" x14ac:dyDescent="0.3">
      <c r="A1348">
        <v>1347</v>
      </c>
      <c r="B1348" s="1">
        <v>43895</v>
      </c>
      <c r="C1348">
        <v>51</v>
      </c>
      <c r="D1348">
        <v>61</v>
      </c>
      <c r="E1348">
        <v>10</v>
      </c>
      <c r="F1348">
        <v>22</v>
      </c>
      <c r="G1348">
        <v>6</v>
      </c>
      <c r="H1348">
        <v>12</v>
      </c>
      <c r="I1348">
        <v>61</v>
      </c>
    </row>
    <row r="1349" spans="1:9" x14ac:dyDescent="0.3">
      <c r="A1349">
        <v>1348</v>
      </c>
      <c r="B1349" s="1">
        <v>43896</v>
      </c>
      <c r="C1349">
        <v>112</v>
      </c>
      <c r="D1349">
        <v>45</v>
      </c>
      <c r="E1349">
        <v>9</v>
      </c>
      <c r="F1349">
        <v>21</v>
      </c>
      <c r="G1349">
        <v>4</v>
      </c>
      <c r="H1349">
        <v>12</v>
      </c>
      <c r="I1349">
        <v>112</v>
      </c>
    </row>
    <row r="1350" spans="1:9" x14ac:dyDescent="0.3">
      <c r="A1350">
        <v>1349</v>
      </c>
      <c r="B1350" s="1">
        <v>43897</v>
      </c>
      <c r="C1350">
        <v>72</v>
      </c>
      <c r="D1350">
        <v>45</v>
      </c>
      <c r="E1350">
        <v>17</v>
      </c>
      <c r="F1350">
        <v>18</v>
      </c>
      <c r="G1350">
        <v>3</v>
      </c>
      <c r="H1350">
        <v>9</v>
      </c>
      <c r="I1350">
        <v>72</v>
      </c>
    </row>
    <row r="1351" spans="1:9" x14ac:dyDescent="0.3">
      <c r="A1351">
        <v>1350</v>
      </c>
      <c r="B1351" s="1">
        <v>43898</v>
      </c>
      <c r="C1351">
        <v>76</v>
      </c>
      <c r="D1351">
        <v>54</v>
      </c>
      <c r="E1351">
        <v>33</v>
      </c>
      <c r="F1351">
        <v>18</v>
      </c>
      <c r="G1351">
        <v>3</v>
      </c>
      <c r="H1351">
        <v>9</v>
      </c>
      <c r="I1351">
        <v>76</v>
      </c>
    </row>
    <row r="1352" spans="1:9" x14ac:dyDescent="0.3">
      <c r="A1352">
        <v>1351</v>
      </c>
      <c r="B1352" s="1">
        <v>43899</v>
      </c>
      <c r="C1352">
        <v>100</v>
      </c>
      <c r="D1352">
        <v>45</v>
      </c>
      <c r="E1352">
        <v>17</v>
      </c>
      <c r="F1352">
        <v>17</v>
      </c>
      <c r="G1352">
        <v>4</v>
      </c>
      <c r="H1352">
        <v>7</v>
      </c>
      <c r="I1352">
        <v>100</v>
      </c>
    </row>
    <row r="1353" spans="1:9" x14ac:dyDescent="0.3">
      <c r="A1353">
        <v>1352</v>
      </c>
      <c r="B1353" s="1">
        <v>43900</v>
      </c>
      <c r="C1353">
        <v>70</v>
      </c>
      <c r="D1353">
        <v>52</v>
      </c>
      <c r="E1353">
        <v>15</v>
      </c>
      <c r="F1353">
        <v>28</v>
      </c>
      <c r="G1353">
        <v>6</v>
      </c>
      <c r="H1353">
        <v>12</v>
      </c>
      <c r="I1353">
        <v>70</v>
      </c>
    </row>
    <row r="1354" spans="1:9" x14ac:dyDescent="0.3">
      <c r="A1354">
        <v>1353</v>
      </c>
      <c r="B1354" s="1">
        <v>43901</v>
      </c>
      <c r="C1354">
        <v>83</v>
      </c>
      <c r="D1354">
        <v>40</v>
      </c>
      <c r="E1354">
        <v>13</v>
      </c>
      <c r="F1354">
        <v>21</v>
      </c>
      <c r="G1354">
        <v>4</v>
      </c>
      <c r="H1354">
        <v>13</v>
      </c>
      <c r="I1354">
        <v>83</v>
      </c>
    </row>
    <row r="1355" spans="1:9" x14ac:dyDescent="0.3">
      <c r="A1355">
        <v>1354</v>
      </c>
      <c r="B1355" s="1">
        <v>43902</v>
      </c>
      <c r="C1355">
        <v>71</v>
      </c>
      <c r="D1355">
        <v>40</v>
      </c>
      <c r="E1355">
        <v>14</v>
      </c>
      <c r="F1355">
        <v>14</v>
      </c>
      <c r="G1355">
        <v>4</v>
      </c>
      <c r="H1355">
        <v>11</v>
      </c>
      <c r="I1355">
        <v>71</v>
      </c>
    </row>
    <row r="1356" spans="1:9" x14ac:dyDescent="0.3">
      <c r="A1356">
        <v>1355</v>
      </c>
      <c r="B1356" s="1">
        <v>43903</v>
      </c>
      <c r="C1356">
        <v>74</v>
      </c>
      <c r="D1356">
        <v>37</v>
      </c>
      <c r="E1356">
        <v>13</v>
      </c>
      <c r="F1356">
        <v>16</v>
      </c>
      <c r="G1356">
        <v>5</v>
      </c>
      <c r="H1356">
        <v>8</v>
      </c>
      <c r="I1356">
        <v>74</v>
      </c>
    </row>
    <row r="1357" spans="1:9" x14ac:dyDescent="0.3">
      <c r="A1357">
        <v>1356</v>
      </c>
      <c r="B1357" s="1">
        <v>43904</v>
      </c>
      <c r="C1357">
        <v>60</v>
      </c>
      <c r="D1357">
        <v>51</v>
      </c>
      <c r="E1357">
        <v>10</v>
      </c>
      <c r="F1357">
        <v>18</v>
      </c>
      <c r="G1357">
        <v>6</v>
      </c>
      <c r="H1357">
        <v>9</v>
      </c>
      <c r="I1357">
        <v>60</v>
      </c>
    </row>
    <row r="1358" spans="1:9" x14ac:dyDescent="0.3">
      <c r="A1358">
        <v>1357</v>
      </c>
      <c r="B1358" s="1">
        <v>43905</v>
      </c>
      <c r="C1358">
        <v>95</v>
      </c>
      <c r="D1358">
        <v>59</v>
      </c>
      <c r="E1358">
        <v>5</v>
      </c>
      <c r="F1358">
        <v>22</v>
      </c>
      <c r="G1358">
        <v>7</v>
      </c>
      <c r="H1358">
        <v>17</v>
      </c>
      <c r="I1358">
        <v>95</v>
      </c>
    </row>
    <row r="1359" spans="1:9" x14ac:dyDescent="0.3">
      <c r="A1359">
        <v>1358</v>
      </c>
      <c r="B1359" s="1">
        <v>43906</v>
      </c>
      <c r="C1359">
        <v>121</v>
      </c>
      <c r="D1359">
        <v>31</v>
      </c>
      <c r="E1359">
        <v>11</v>
      </c>
      <c r="F1359">
        <v>21</v>
      </c>
      <c r="G1359">
        <v>4</v>
      </c>
      <c r="H1359">
        <v>16</v>
      </c>
      <c r="I1359">
        <v>121</v>
      </c>
    </row>
    <row r="1360" spans="1:9" x14ac:dyDescent="0.3">
      <c r="A1360">
        <v>1359</v>
      </c>
      <c r="B1360" s="1">
        <v>43907</v>
      </c>
      <c r="C1360">
        <v>59</v>
      </c>
      <c r="D1360">
        <v>16</v>
      </c>
      <c r="E1360">
        <v>7</v>
      </c>
      <c r="F1360">
        <v>9</v>
      </c>
      <c r="G1360">
        <v>4</v>
      </c>
      <c r="H1360">
        <v>8</v>
      </c>
      <c r="I1360">
        <v>59</v>
      </c>
    </row>
    <row r="1361" spans="1:9" x14ac:dyDescent="0.3">
      <c r="A1361">
        <v>1360</v>
      </c>
      <c r="B1361" s="1">
        <v>43908</v>
      </c>
      <c r="C1361">
        <v>32</v>
      </c>
      <c r="D1361">
        <v>17</v>
      </c>
      <c r="E1361">
        <v>7</v>
      </c>
      <c r="F1361">
        <v>8</v>
      </c>
      <c r="G1361">
        <v>4</v>
      </c>
      <c r="H1361">
        <v>6</v>
      </c>
      <c r="I1361">
        <v>32</v>
      </c>
    </row>
    <row r="1362" spans="1:9" x14ac:dyDescent="0.3">
      <c r="A1362">
        <v>1361</v>
      </c>
      <c r="B1362" s="1">
        <v>43909</v>
      </c>
      <c r="C1362">
        <v>31</v>
      </c>
      <c r="D1362">
        <v>47</v>
      </c>
      <c r="E1362">
        <v>8</v>
      </c>
      <c r="F1362">
        <v>22</v>
      </c>
      <c r="G1362">
        <v>5</v>
      </c>
      <c r="H1362">
        <v>12</v>
      </c>
      <c r="I1362">
        <v>47</v>
      </c>
    </row>
    <row r="1363" spans="1:9" x14ac:dyDescent="0.3">
      <c r="A1363">
        <v>1362</v>
      </c>
      <c r="B1363" s="1">
        <v>43910</v>
      </c>
      <c r="C1363">
        <v>80</v>
      </c>
      <c r="D1363">
        <v>31</v>
      </c>
      <c r="E1363">
        <v>16</v>
      </c>
      <c r="F1363">
        <v>13</v>
      </c>
      <c r="G1363">
        <v>4</v>
      </c>
      <c r="H1363">
        <v>9</v>
      </c>
      <c r="I1363">
        <v>80</v>
      </c>
    </row>
    <row r="1364" spans="1:9" x14ac:dyDescent="0.3">
      <c r="A1364">
        <v>1363</v>
      </c>
      <c r="B1364" s="1">
        <v>43911</v>
      </c>
      <c r="C1364">
        <v>57</v>
      </c>
      <c r="D1364">
        <v>22</v>
      </c>
      <c r="E1364">
        <v>15</v>
      </c>
      <c r="F1364">
        <v>8</v>
      </c>
      <c r="G1364">
        <v>4</v>
      </c>
      <c r="H1364">
        <v>7</v>
      </c>
      <c r="I1364">
        <v>57</v>
      </c>
    </row>
    <row r="1365" spans="1:9" x14ac:dyDescent="0.3">
      <c r="A1365">
        <v>1364</v>
      </c>
      <c r="B1365" s="1">
        <v>43912</v>
      </c>
      <c r="C1365">
        <v>40</v>
      </c>
      <c r="D1365">
        <v>27</v>
      </c>
      <c r="E1365">
        <v>14</v>
      </c>
      <c r="F1365">
        <v>11</v>
      </c>
      <c r="G1365">
        <v>4</v>
      </c>
      <c r="H1365">
        <v>10</v>
      </c>
      <c r="I1365">
        <v>40</v>
      </c>
    </row>
    <row r="1366" spans="1:9" x14ac:dyDescent="0.3">
      <c r="A1366">
        <v>1365</v>
      </c>
      <c r="B1366" s="1">
        <v>43913</v>
      </c>
      <c r="C1366">
        <v>48</v>
      </c>
      <c r="D1366">
        <v>19</v>
      </c>
      <c r="E1366">
        <v>14</v>
      </c>
      <c r="F1366">
        <v>7</v>
      </c>
      <c r="G1366">
        <v>4</v>
      </c>
      <c r="H1366">
        <v>6</v>
      </c>
      <c r="I1366">
        <v>48</v>
      </c>
    </row>
    <row r="1367" spans="1:9" x14ac:dyDescent="0.3">
      <c r="A1367">
        <v>1366</v>
      </c>
      <c r="B1367" s="1">
        <v>43914</v>
      </c>
      <c r="C1367">
        <v>31</v>
      </c>
      <c r="D1367">
        <v>17</v>
      </c>
      <c r="E1367">
        <v>14</v>
      </c>
      <c r="F1367">
        <v>7</v>
      </c>
      <c r="G1367">
        <v>12</v>
      </c>
      <c r="H1367">
        <v>5</v>
      </c>
      <c r="I1367">
        <v>31</v>
      </c>
    </row>
    <row r="1368" spans="1:9" x14ac:dyDescent="0.3">
      <c r="A1368">
        <v>1367</v>
      </c>
      <c r="B1368" s="1">
        <v>43915</v>
      </c>
      <c r="C1368">
        <v>27</v>
      </c>
      <c r="D1368">
        <v>13</v>
      </c>
      <c r="E1368">
        <v>14</v>
      </c>
      <c r="F1368">
        <v>4</v>
      </c>
      <c r="G1368">
        <v>12</v>
      </c>
      <c r="H1368">
        <v>4</v>
      </c>
      <c r="I1368">
        <v>27</v>
      </c>
    </row>
    <row r="1369" spans="1:9" x14ac:dyDescent="0.3">
      <c r="A1369">
        <v>1368</v>
      </c>
      <c r="B1369" s="1">
        <v>43916</v>
      </c>
      <c r="C1369">
        <v>23</v>
      </c>
      <c r="D1369">
        <v>19</v>
      </c>
      <c r="E1369">
        <v>17</v>
      </c>
      <c r="F1369">
        <v>5</v>
      </c>
      <c r="G1369">
        <v>12</v>
      </c>
      <c r="H1369">
        <v>7</v>
      </c>
      <c r="I1369">
        <v>23</v>
      </c>
    </row>
    <row r="1370" spans="1:9" x14ac:dyDescent="0.3">
      <c r="A1370">
        <v>1369</v>
      </c>
      <c r="B1370" s="1">
        <v>43917</v>
      </c>
      <c r="C1370">
        <v>32</v>
      </c>
      <c r="D1370">
        <v>21</v>
      </c>
      <c r="E1370">
        <v>14</v>
      </c>
      <c r="F1370">
        <v>4</v>
      </c>
      <c r="G1370">
        <v>12</v>
      </c>
      <c r="H1370">
        <v>6</v>
      </c>
      <c r="I1370">
        <v>32</v>
      </c>
    </row>
    <row r="1371" spans="1:9" x14ac:dyDescent="0.3">
      <c r="A1371">
        <v>1370</v>
      </c>
      <c r="B1371" s="1">
        <v>43918</v>
      </c>
      <c r="C1371">
        <v>34</v>
      </c>
      <c r="D1371">
        <v>14</v>
      </c>
      <c r="E1371">
        <v>46</v>
      </c>
      <c r="F1371">
        <v>2</v>
      </c>
      <c r="G1371">
        <v>4</v>
      </c>
      <c r="H1371">
        <v>4</v>
      </c>
      <c r="I1371">
        <v>46</v>
      </c>
    </row>
    <row r="1372" spans="1:9" x14ac:dyDescent="0.3">
      <c r="A1372">
        <v>1371</v>
      </c>
      <c r="B1372" s="1">
        <v>43919</v>
      </c>
      <c r="C1372">
        <v>25</v>
      </c>
      <c r="D1372">
        <v>48</v>
      </c>
      <c r="E1372">
        <v>13</v>
      </c>
      <c r="F1372">
        <v>19</v>
      </c>
      <c r="G1372">
        <v>12</v>
      </c>
      <c r="H1372">
        <v>14</v>
      </c>
      <c r="I1372">
        <v>48</v>
      </c>
    </row>
    <row r="1373" spans="1:9" x14ac:dyDescent="0.3">
      <c r="A1373">
        <v>1372</v>
      </c>
      <c r="B1373" s="1">
        <v>43921</v>
      </c>
      <c r="C1373">
        <v>95</v>
      </c>
      <c r="D1373">
        <v>36</v>
      </c>
      <c r="E1373">
        <v>7</v>
      </c>
      <c r="F1373">
        <v>6</v>
      </c>
      <c r="G1373">
        <v>5</v>
      </c>
      <c r="H1373">
        <v>5</v>
      </c>
      <c r="I1373">
        <v>95</v>
      </c>
    </row>
    <row r="1374" spans="1:9" x14ac:dyDescent="0.3">
      <c r="A1374">
        <v>1373</v>
      </c>
      <c r="B1374" s="1">
        <v>43922</v>
      </c>
      <c r="C1374">
        <v>65</v>
      </c>
      <c r="D1374">
        <v>28</v>
      </c>
      <c r="E1374">
        <v>5</v>
      </c>
      <c r="F1374">
        <v>3</v>
      </c>
      <c r="G1374">
        <v>5</v>
      </c>
      <c r="H1374">
        <v>6</v>
      </c>
      <c r="I1374">
        <v>65</v>
      </c>
    </row>
    <row r="1375" spans="1:9" x14ac:dyDescent="0.3">
      <c r="A1375">
        <v>1374</v>
      </c>
      <c r="B1375" s="1">
        <v>43923</v>
      </c>
      <c r="C1375">
        <v>54</v>
      </c>
      <c r="D1375">
        <v>25</v>
      </c>
      <c r="E1375">
        <v>7</v>
      </c>
      <c r="F1375">
        <v>6</v>
      </c>
      <c r="G1375">
        <v>5</v>
      </c>
      <c r="H1375">
        <v>8</v>
      </c>
      <c r="I1375">
        <v>54</v>
      </c>
    </row>
    <row r="1376" spans="1:9" x14ac:dyDescent="0.3">
      <c r="A1376">
        <v>1375</v>
      </c>
      <c r="B1376" s="1">
        <v>43924</v>
      </c>
      <c r="C1376">
        <v>48</v>
      </c>
      <c r="D1376">
        <v>15</v>
      </c>
      <c r="E1376">
        <v>6</v>
      </c>
      <c r="F1376">
        <v>2</v>
      </c>
      <c r="G1376">
        <v>5</v>
      </c>
      <c r="H1376">
        <v>4</v>
      </c>
      <c r="I1376">
        <v>48</v>
      </c>
    </row>
    <row r="1377" spans="1:9" x14ac:dyDescent="0.3">
      <c r="A1377">
        <v>1376</v>
      </c>
      <c r="B1377" s="1">
        <v>43925</v>
      </c>
      <c r="C1377">
        <v>28</v>
      </c>
      <c r="D1377">
        <v>8</v>
      </c>
      <c r="E1377">
        <v>13</v>
      </c>
      <c r="F1377">
        <v>1</v>
      </c>
      <c r="G1377">
        <v>5</v>
      </c>
      <c r="H1377">
        <v>4</v>
      </c>
      <c r="I1377">
        <v>28</v>
      </c>
    </row>
    <row r="1378" spans="1:9" x14ac:dyDescent="0.3">
      <c r="A1378">
        <v>1377</v>
      </c>
      <c r="B1378" s="1">
        <v>43926</v>
      </c>
      <c r="C1378">
        <v>14</v>
      </c>
      <c r="D1378">
        <v>18</v>
      </c>
      <c r="E1378">
        <v>11</v>
      </c>
      <c r="F1378">
        <v>6</v>
      </c>
      <c r="G1378">
        <v>5</v>
      </c>
      <c r="H1378">
        <v>6</v>
      </c>
      <c r="I1378">
        <v>18</v>
      </c>
    </row>
    <row r="1379" spans="1:9" x14ac:dyDescent="0.3">
      <c r="A1379">
        <v>1378</v>
      </c>
      <c r="B1379" s="1">
        <v>43927</v>
      </c>
      <c r="C1379">
        <v>34</v>
      </c>
      <c r="D1379">
        <v>36</v>
      </c>
      <c r="E1379">
        <v>21</v>
      </c>
      <c r="F1379">
        <v>7</v>
      </c>
      <c r="G1379">
        <v>5</v>
      </c>
      <c r="H1379">
        <v>6</v>
      </c>
      <c r="I1379">
        <v>36</v>
      </c>
    </row>
    <row r="1380" spans="1:9" x14ac:dyDescent="0.3">
      <c r="A1380">
        <v>1379</v>
      </c>
      <c r="B1380" s="1">
        <v>43928</v>
      </c>
      <c r="C1380">
        <v>69</v>
      </c>
      <c r="D1380">
        <v>46</v>
      </c>
      <c r="E1380">
        <v>17</v>
      </c>
      <c r="F1380">
        <v>12</v>
      </c>
      <c r="G1380">
        <v>5</v>
      </c>
      <c r="H1380">
        <v>9</v>
      </c>
      <c r="I1380">
        <v>69</v>
      </c>
    </row>
    <row r="1381" spans="1:9" x14ac:dyDescent="0.3">
      <c r="A1381">
        <v>1380</v>
      </c>
      <c r="B1381" s="1">
        <v>43929</v>
      </c>
      <c r="C1381">
        <v>89</v>
      </c>
      <c r="D1381">
        <v>41</v>
      </c>
      <c r="E1381">
        <v>25</v>
      </c>
      <c r="F1381">
        <v>11</v>
      </c>
      <c r="G1381">
        <v>6</v>
      </c>
      <c r="H1381">
        <v>8</v>
      </c>
      <c r="I1381">
        <v>89</v>
      </c>
    </row>
    <row r="1382" spans="1:9" x14ac:dyDescent="0.3">
      <c r="A1382">
        <v>1381</v>
      </c>
      <c r="B1382" s="1">
        <v>43930</v>
      </c>
      <c r="C1382">
        <v>76</v>
      </c>
      <c r="D1382">
        <v>33</v>
      </c>
      <c r="E1382">
        <v>23</v>
      </c>
      <c r="F1382">
        <v>11</v>
      </c>
      <c r="G1382">
        <v>6</v>
      </c>
      <c r="H1382">
        <v>8</v>
      </c>
      <c r="I1382">
        <v>76</v>
      </c>
    </row>
    <row r="1383" spans="1:9" x14ac:dyDescent="0.3">
      <c r="A1383">
        <v>1382</v>
      </c>
      <c r="B1383" s="1">
        <v>43931</v>
      </c>
      <c r="C1383">
        <v>60</v>
      </c>
      <c r="D1383">
        <v>22</v>
      </c>
      <c r="E1383">
        <v>18</v>
      </c>
      <c r="F1383">
        <v>6</v>
      </c>
      <c r="G1383">
        <v>5</v>
      </c>
      <c r="H1383">
        <v>6</v>
      </c>
      <c r="I1383">
        <v>60</v>
      </c>
    </row>
    <row r="1384" spans="1:9" x14ac:dyDescent="0.3">
      <c r="A1384">
        <v>1383</v>
      </c>
      <c r="B1384" s="1">
        <v>43932</v>
      </c>
      <c r="C1384">
        <v>42</v>
      </c>
      <c r="D1384">
        <v>17</v>
      </c>
      <c r="E1384">
        <v>22</v>
      </c>
      <c r="F1384">
        <v>5</v>
      </c>
      <c r="G1384">
        <v>5</v>
      </c>
      <c r="H1384">
        <v>4</v>
      </c>
      <c r="I1384">
        <v>42</v>
      </c>
    </row>
    <row r="1385" spans="1:9" x14ac:dyDescent="0.3">
      <c r="A1385">
        <v>1384</v>
      </c>
      <c r="B1385" s="1">
        <v>43933</v>
      </c>
      <c r="C1385">
        <v>31</v>
      </c>
      <c r="D1385">
        <v>22</v>
      </c>
      <c r="E1385">
        <v>20</v>
      </c>
      <c r="F1385">
        <v>5</v>
      </c>
      <c r="G1385">
        <v>5</v>
      </c>
      <c r="H1385">
        <v>4</v>
      </c>
      <c r="I1385">
        <v>31</v>
      </c>
    </row>
    <row r="1386" spans="1:9" x14ac:dyDescent="0.3">
      <c r="A1386">
        <v>1385</v>
      </c>
      <c r="B1386" s="1">
        <v>43934</v>
      </c>
      <c r="C1386">
        <v>42</v>
      </c>
      <c r="D1386">
        <v>26</v>
      </c>
      <c r="E1386">
        <v>38</v>
      </c>
      <c r="F1386">
        <v>6</v>
      </c>
      <c r="G1386">
        <v>6</v>
      </c>
      <c r="H1386">
        <v>5</v>
      </c>
      <c r="I1386">
        <v>42</v>
      </c>
    </row>
    <row r="1387" spans="1:9" x14ac:dyDescent="0.3">
      <c r="A1387">
        <v>1386</v>
      </c>
      <c r="B1387" s="1">
        <v>43935</v>
      </c>
      <c r="C1387">
        <v>48</v>
      </c>
      <c r="D1387">
        <v>31</v>
      </c>
      <c r="E1387">
        <v>32</v>
      </c>
      <c r="F1387">
        <v>8</v>
      </c>
      <c r="G1387">
        <v>7</v>
      </c>
      <c r="H1387">
        <v>6</v>
      </c>
      <c r="I1387">
        <v>48</v>
      </c>
    </row>
    <row r="1388" spans="1:9" x14ac:dyDescent="0.3">
      <c r="A1388">
        <v>1387</v>
      </c>
      <c r="B1388" s="1">
        <v>43936</v>
      </c>
      <c r="C1388">
        <v>57</v>
      </c>
      <c r="D1388">
        <v>26</v>
      </c>
      <c r="E1388">
        <v>17</v>
      </c>
      <c r="F1388">
        <v>6</v>
      </c>
      <c r="G1388">
        <v>4</v>
      </c>
      <c r="H1388">
        <v>8</v>
      </c>
      <c r="I1388">
        <v>57</v>
      </c>
    </row>
    <row r="1389" spans="1:9" x14ac:dyDescent="0.3">
      <c r="A1389">
        <v>1388</v>
      </c>
      <c r="B1389" s="1">
        <v>43937</v>
      </c>
      <c r="C1389">
        <v>49</v>
      </c>
      <c r="D1389">
        <v>15</v>
      </c>
      <c r="E1389">
        <v>14</v>
      </c>
      <c r="F1389">
        <v>2</v>
      </c>
      <c r="G1389">
        <v>4</v>
      </c>
      <c r="H1389">
        <v>5</v>
      </c>
      <c r="I1389">
        <v>49</v>
      </c>
    </row>
    <row r="1390" spans="1:9" x14ac:dyDescent="0.3">
      <c r="A1390">
        <v>1389</v>
      </c>
      <c r="B1390" s="1">
        <v>43938</v>
      </c>
      <c r="C1390">
        <v>28</v>
      </c>
      <c r="D1390">
        <v>14</v>
      </c>
      <c r="E1390">
        <v>17</v>
      </c>
      <c r="F1390">
        <v>3</v>
      </c>
      <c r="G1390">
        <v>4</v>
      </c>
      <c r="H1390">
        <v>5</v>
      </c>
      <c r="I1390">
        <v>28</v>
      </c>
    </row>
    <row r="1391" spans="1:9" x14ac:dyDescent="0.3">
      <c r="A1391">
        <v>1390</v>
      </c>
      <c r="B1391" s="1">
        <v>43939</v>
      </c>
      <c r="C1391">
        <v>27</v>
      </c>
      <c r="D1391">
        <v>17</v>
      </c>
      <c r="E1391">
        <v>13</v>
      </c>
      <c r="F1391">
        <v>1</v>
      </c>
      <c r="G1391">
        <v>4</v>
      </c>
      <c r="H1391">
        <v>6</v>
      </c>
      <c r="I1391">
        <v>27</v>
      </c>
    </row>
    <row r="1392" spans="1:9" x14ac:dyDescent="0.3">
      <c r="A1392">
        <v>1391</v>
      </c>
      <c r="B1392" s="1">
        <v>43940</v>
      </c>
      <c r="C1392">
        <v>33</v>
      </c>
      <c r="D1392">
        <v>13</v>
      </c>
      <c r="E1392">
        <v>14</v>
      </c>
      <c r="F1392">
        <v>3</v>
      </c>
      <c r="G1392">
        <v>34</v>
      </c>
      <c r="H1392">
        <v>5</v>
      </c>
      <c r="I1392">
        <v>34</v>
      </c>
    </row>
    <row r="1393" spans="1:9" x14ac:dyDescent="0.3">
      <c r="A1393">
        <v>1392</v>
      </c>
      <c r="B1393" s="1">
        <v>43941</v>
      </c>
      <c r="C1393">
        <v>25</v>
      </c>
      <c r="D1393">
        <v>15</v>
      </c>
      <c r="E1393">
        <v>14</v>
      </c>
      <c r="F1393">
        <v>4</v>
      </c>
      <c r="G1393">
        <v>24</v>
      </c>
      <c r="H1393">
        <v>7</v>
      </c>
      <c r="I1393">
        <v>25</v>
      </c>
    </row>
    <row r="1394" spans="1:9" x14ac:dyDescent="0.3">
      <c r="A1394">
        <v>1393</v>
      </c>
      <c r="B1394" s="1">
        <v>43942</v>
      </c>
      <c r="C1394">
        <v>24</v>
      </c>
      <c r="D1394">
        <v>10</v>
      </c>
      <c r="E1394">
        <v>13</v>
      </c>
      <c r="F1394">
        <v>5</v>
      </c>
      <c r="G1394">
        <v>15</v>
      </c>
      <c r="H1394">
        <v>8</v>
      </c>
      <c r="I1394">
        <v>24</v>
      </c>
    </row>
    <row r="1395" spans="1:9" x14ac:dyDescent="0.3">
      <c r="A1395">
        <v>1394</v>
      </c>
      <c r="B1395" s="1">
        <v>43943</v>
      </c>
      <c r="C1395">
        <v>12</v>
      </c>
      <c r="D1395">
        <v>6</v>
      </c>
      <c r="E1395">
        <v>17</v>
      </c>
      <c r="F1395">
        <v>2</v>
      </c>
      <c r="G1395">
        <v>6</v>
      </c>
      <c r="H1395">
        <v>5</v>
      </c>
      <c r="I1395">
        <v>17</v>
      </c>
    </row>
    <row r="1396" spans="1:9" x14ac:dyDescent="0.3">
      <c r="A1396">
        <v>1395</v>
      </c>
      <c r="B1396" s="1">
        <v>43944</v>
      </c>
      <c r="C1396">
        <v>7</v>
      </c>
      <c r="D1396">
        <v>6</v>
      </c>
      <c r="E1396">
        <v>16</v>
      </c>
      <c r="F1396">
        <v>2</v>
      </c>
      <c r="G1396">
        <v>10</v>
      </c>
      <c r="H1396">
        <v>4</v>
      </c>
      <c r="I1396">
        <v>16</v>
      </c>
    </row>
    <row r="1397" spans="1:9" x14ac:dyDescent="0.3">
      <c r="A1397">
        <v>1396</v>
      </c>
      <c r="B1397" s="1">
        <v>43945</v>
      </c>
      <c r="C1397">
        <v>11</v>
      </c>
      <c r="D1397">
        <v>11</v>
      </c>
      <c r="E1397">
        <v>22</v>
      </c>
      <c r="F1397">
        <v>3</v>
      </c>
      <c r="G1397">
        <v>6</v>
      </c>
      <c r="H1397">
        <v>5</v>
      </c>
      <c r="I1397">
        <v>22</v>
      </c>
    </row>
    <row r="1398" spans="1:9" x14ac:dyDescent="0.3">
      <c r="A1398">
        <v>1397</v>
      </c>
      <c r="B1398" s="1">
        <v>43946</v>
      </c>
      <c r="C1398">
        <v>15</v>
      </c>
      <c r="D1398">
        <v>10</v>
      </c>
      <c r="E1398">
        <v>18</v>
      </c>
      <c r="F1398">
        <v>3</v>
      </c>
      <c r="G1398">
        <v>6</v>
      </c>
      <c r="H1398">
        <v>5</v>
      </c>
      <c r="I1398">
        <v>18</v>
      </c>
    </row>
    <row r="1399" spans="1:9" x14ac:dyDescent="0.3">
      <c r="A1399">
        <v>1398</v>
      </c>
      <c r="B1399" s="1">
        <v>43947</v>
      </c>
      <c r="C1399">
        <v>14</v>
      </c>
      <c r="D1399">
        <v>11</v>
      </c>
      <c r="E1399">
        <v>27</v>
      </c>
      <c r="F1399">
        <v>8</v>
      </c>
      <c r="G1399">
        <v>7</v>
      </c>
      <c r="H1399">
        <v>8</v>
      </c>
      <c r="I1399">
        <v>27</v>
      </c>
    </row>
    <row r="1400" spans="1:9" x14ac:dyDescent="0.3">
      <c r="A1400">
        <v>1399</v>
      </c>
      <c r="B1400" s="1">
        <v>43948</v>
      </c>
      <c r="C1400">
        <v>17</v>
      </c>
      <c r="D1400">
        <v>44</v>
      </c>
      <c r="E1400">
        <v>37</v>
      </c>
      <c r="F1400">
        <v>11</v>
      </c>
      <c r="G1400">
        <v>16</v>
      </c>
      <c r="H1400">
        <v>8</v>
      </c>
      <c r="I1400">
        <v>44</v>
      </c>
    </row>
    <row r="1401" spans="1:9" x14ac:dyDescent="0.3">
      <c r="A1401">
        <v>1400</v>
      </c>
      <c r="B1401" s="1">
        <v>43949</v>
      </c>
      <c r="C1401">
        <v>55</v>
      </c>
      <c r="D1401">
        <v>67</v>
      </c>
      <c r="E1401">
        <v>42</v>
      </c>
      <c r="F1401">
        <v>10</v>
      </c>
      <c r="G1401">
        <v>11</v>
      </c>
      <c r="H1401">
        <v>10</v>
      </c>
      <c r="I1401">
        <v>67</v>
      </c>
    </row>
    <row r="1402" spans="1:9" x14ac:dyDescent="0.3">
      <c r="A1402">
        <v>1401</v>
      </c>
      <c r="B1402" s="1">
        <v>43950</v>
      </c>
      <c r="C1402">
        <v>99</v>
      </c>
      <c r="D1402">
        <v>48</v>
      </c>
      <c r="E1402">
        <v>24</v>
      </c>
      <c r="F1402">
        <v>5</v>
      </c>
      <c r="G1402">
        <v>6</v>
      </c>
      <c r="H1402">
        <v>8</v>
      </c>
      <c r="I1402">
        <v>99</v>
      </c>
    </row>
    <row r="1403" spans="1:9" x14ac:dyDescent="0.3">
      <c r="A1403">
        <v>1402</v>
      </c>
      <c r="B1403" s="1">
        <v>43951</v>
      </c>
      <c r="C1403">
        <v>61</v>
      </c>
      <c r="D1403">
        <v>35</v>
      </c>
      <c r="E1403">
        <v>12</v>
      </c>
      <c r="F1403">
        <v>6</v>
      </c>
      <c r="G1403">
        <v>5</v>
      </c>
      <c r="H1403">
        <v>8</v>
      </c>
      <c r="I1403">
        <v>61</v>
      </c>
    </row>
    <row r="1404" spans="1:9" x14ac:dyDescent="0.3">
      <c r="A1404">
        <v>1403</v>
      </c>
      <c r="B1404" s="1">
        <v>43952</v>
      </c>
      <c r="C1404">
        <v>49</v>
      </c>
      <c r="D1404">
        <v>40</v>
      </c>
      <c r="E1404">
        <v>23</v>
      </c>
      <c r="F1404">
        <v>3</v>
      </c>
      <c r="G1404">
        <v>5</v>
      </c>
      <c r="H1404">
        <v>6</v>
      </c>
      <c r="I1404">
        <v>49</v>
      </c>
    </row>
    <row r="1405" spans="1:9" x14ac:dyDescent="0.3">
      <c r="A1405">
        <v>1404</v>
      </c>
      <c r="B1405" s="1">
        <v>43953</v>
      </c>
      <c r="C1405">
        <v>47</v>
      </c>
      <c r="D1405">
        <v>33</v>
      </c>
      <c r="E1405">
        <v>16</v>
      </c>
      <c r="F1405">
        <v>4</v>
      </c>
      <c r="G1405">
        <v>5</v>
      </c>
      <c r="H1405">
        <v>8</v>
      </c>
      <c r="I1405">
        <v>47</v>
      </c>
    </row>
    <row r="1406" spans="1:9" x14ac:dyDescent="0.3">
      <c r="A1406">
        <v>1405</v>
      </c>
      <c r="B1406" s="1">
        <v>43954</v>
      </c>
      <c r="C1406">
        <v>41</v>
      </c>
      <c r="D1406">
        <v>36</v>
      </c>
      <c r="E1406">
        <v>21</v>
      </c>
      <c r="F1406">
        <v>7</v>
      </c>
      <c r="G1406">
        <v>5</v>
      </c>
      <c r="H1406">
        <v>8</v>
      </c>
      <c r="I1406">
        <v>41</v>
      </c>
    </row>
    <row r="1407" spans="1:9" x14ac:dyDescent="0.3">
      <c r="A1407">
        <v>1406</v>
      </c>
      <c r="B1407" s="1">
        <v>43955</v>
      </c>
      <c r="C1407">
        <v>40</v>
      </c>
      <c r="D1407">
        <v>39</v>
      </c>
      <c r="E1407">
        <v>17</v>
      </c>
      <c r="F1407">
        <v>6</v>
      </c>
      <c r="G1407">
        <v>5</v>
      </c>
      <c r="H1407">
        <v>10</v>
      </c>
      <c r="I1407">
        <v>40</v>
      </c>
    </row>
    <row r="1408" spans="1:9" x14ac:dyDescent="0.3">
      <c r="A1408">
        <v>1407</v>
      </c>
      <c r="B1408" s="1">
        <v>43956</v>
      </c>
      <c r="C1408">
        <v>47</v>
      </c>
      <c r="D1408">
        <v>37</v>
      </c>
      <c r="E1408">
        <v>13</v>
      </c>
      <c r="F1408">
        <v>4</v>
      </c>
      <c r="G1408">
        <v>5</v>
      </c>
      <c r="H1408">
        <v>10</v>
      </c>
      <c r="I1408">
        <v>47</v>
      </c>
    </row>
    <row r="1409" spans="1:9" x14ac:dyDescent="0.3">
      <c r="A1409">
        <v>1408</v>
      </c>
      <c r="B1409" s="1">
        <v>43957</v>
      </c>
      <c r="C1409">
        <v>42</v>
      </c>
      <c r="D1409">
        <v>41</v>
      </c>
      <c r="E1409">
        <v>13</v>
      </c>
      <c r="F1409">
        <v>5</v>
      </c>
      <c r="G1409">
        <v>5</v>
      </c>
      <c r="H1409">
        <v>10</v>
      </c>
      <c r="I1409">
        <v>42</v>
      </c>
    </row>
    <row r="1410" spans="1:9" x14ac:dyDescent="0.3">
      <c r="A1410">
        <v>1409</v>
      </c>
      <c r="B1410" s="1">
        <v>43958</v>
      </c>
      <c r="C1410">
        <v>51</v>
      </c>
      <c r="D1410">
        <v>40</v>
      </c>
      <c r="E1410">
        <v>17</v>
      </c>
      <c r="F1410">
        <v>5</v>
      </c>
      <c r="G1410">
        <v>5</v>
      </c>
      <c r="H1410">
        <v>9</v>
      </c>
      <c r="I1410">
        <v>51</v>
      </c>
    </row>
    <row r="1411" spans="1:9" x14ac:dyDescent="0.3">
      <c r="A1411">
        <v>1410</v>
      </c>
      <c r="B1411" s="1">
        <v>43959</v>
      </c>
      <c r="C1411">
        <v>46</v>
      </c>
      <c r="D1411">
        <v>40</v>
      </c>
      <c r="E1411">
        <v>18</v>
      </c>
      <c r="F1411">
        <v>5</v>
      </c>
      <c r="G1411">
        <v>5</v>
      </c>
      <c r="H1411">
        <v>10</v>
      </c>
      <c r="I1411">
        <v>46</v>
      </c>
    </row>
    <row r="1412" spans="1:9" x14ac:dyDescent="0.3">
      <c r="A1412">
        <v>1411</v>
      </c>
      <c r="B1412" s="1">
        <v>43960</v>
      </c>
      <c r="C1412">
        <v>52</v>
      </c>
      <c r="D1412">
        <v>39</v>
      </c>
      <c r="E1412">
        <v>25</v>
      </c>
      <c r="F1412">
        <v>4</v>
      </c>
      <c r="G1412">
        <v>5</v>
      </c>
      <c r="H1412">
        <v>7</v>
      </c>
      <c r="I1412">
        <v>52</v>
      </c>
    </row>
    <row r="1413" spans="1:9" x14ac:dyDescent="0.3">
      <c r="A1413">
        <v>1412</v>
      </c>
      <c r="B1413" s="1">
        <v>43961</v>
      </c>
      <c r="C1413">
        <v>44</v>
      </c>
      <c r="D1413">
        <v>32</v>
      </c>
      <c r="E1413">
        <v>14</v>
      </c>
      <c r="F1413">
        <v>5</v>
      </c>
      <c r="G1413">
        <v>5</v>
      </c>
      <c r="H1413">
        <v>10</v>
      </c>
      <c r="I1413">
        <v>44</v>
      </c>
    </row>
    <row r="1414" spans="1:9" x14ac:dyDescent="0.3">
      <c r="A1414">
        <v>1413</v>
      </c>
      <c r="B1414" s="1">
        <v>43962</v>
      </c>
      <c r="C1414">
        <v>37</v>
      </c>
      <c r="D1414">
        <v>25</v>
      </c>
      <c r="E1414">
        <v>14</v>
      </c>
      <c r="F1414">
        <v>5</v>
      </c>
      <c r="G1414">
        <v>5</v>
      </c>
      <c r="H1414">
        <v>9</v>
      </c>
      <c r="I1414">
        <v>37</v>
      </c>
    </row>
    <row r="1415" spans="1:9" x14ac:dyDescent="0.3">
      <c r="A1415">
        <v>1414</v>
      </c>
      <c r="B1415" s="1">
        <v>43963</v>
      </c>
      <c r="C1415">
        <v>30</v>
      </c>
      <c r="D1415">
        <v>28</v>
      </c>
      <c r="E1415">
        <v>15</v>
      </c>
      <c r="F1415">
        <v>4</v>
      </c>
      <c r="G1415">
        <v>6</v>
      </c>
      <c r="H1415">
        <v>9</v>
      </c>
      <c r="I1415">
        <v>30</v>
      </c>
    </row>
    <row r="1416" spans="1:9" x14ac:dyDescent="0.3">
      <c r="A1416">
        <v>1415</v>
      </c>
      <c r="B1416" s="1">
        <v>43964</v>
      </c>
      <c r="C1416">
        <v>32</v>
      </c>
      <c r="D1416">
        <v>23</v>
      </c>
      <c r="E1416">
        <v>19</v>
      </c>
      <c r="F1416">
        <v>4</v>
      </c>
      <c r="G1416">
        <v>6</v>
      </c>
      <c r="H1416">
        <v>8</v>
      </c>
      <c r="I1416">
        <v>32</v>
      </c>
    </row>
    <row r="1417" spans="1:9" x14ac:dyDescent="0.3">
      <c r="A1417">
        <v>1416</v>
      </c>
      <c r="B1417" s="1">
        <v>43965</v>
      </c>
      <c r="C1417">
        <v>22</v>
      </c>
      <c r="D1417">
        <v>27</v>
      </c>
      <c r="E1417">
        <v>15</v>
      </c>
      <c r="F1417">
        <v>3</v>
      </c>
      <c r="G1417">
        <v>5</v>
      </c>
      <c r="H1417">
        <v>6</v>
      </c>
      <c r="I1417">
        <v>27</v>
      </c>
    </row>
    <row r="1418" spans="1:9" x14ac:dyDescent="0.3">
      <c r="A1418">
        <v>1417</v>
      </c>
      <c r="B1418" s="1">
        <v>43966</v>
      </c>
      <c r="C1418">
        <v>32</v>
      </c>
      <c r="D1418">
        <v>29</v>
      </c>
      <c r="E1418">
        <v>18</v>
      </c>
      <c r="F1418">
        <v>2</v>
      </c>
      <c r="G1418">
        <v>6</v>
      </c>
      <c r="H1418">
        <v>7</v>
      </c>
      <c r="I1418">
        <v>32</v>
      </c>
    </row>
    <row r="1419" spans="1:9" x14ac:dyDescent="0.3">
      <c r="A1419">
        <v>1418</v>
      </c>
      <c r="B1419" s="1">
        <v>43967</v>
      </c>
      <c r="C1419">
        <v>35</v>
      </c>
      <c r="D1419">
        <v>24</v>
      </c>
      <c r="E1419">
        <v>15</v>
      </c>
      <c r="F1419">
        <v>18</v>
      </c>
      <c r="G1419">
        <v>6</v>
      </c>
      <c r="H1419">
        <v>7</v>
      </c>
      <c r="I1419">
        <v>35</v>
      </c>
    </row>
    <row r="1420" spans="1:9" x14ac:dyDescent="0.3">
      <c r="A1420">
        <v>1419</v>
      </c>
      <c r="B1420" s="1">
        <v>43968</v>
      </c>
      <c r="C1420">
        <v>26</v>
      </c>
      <c r="D1420">
        <v>28</v>
      </c>
      <c r="E1420">
        <v>30</v>
      </c>
      <c r="F1420">
        <v>18</v>
      </c>
      <c r="G1420">
        <v>6</v>
      </c>
      <c r="H1420">
        <v>9</v>
      </c>
      <c r="I1420">
        <v>30</v>
      </c>
    </row>
    <row r="1421" spans="1:9" x14ac:dyDescent="0.3">
      <c r="A1421">
        <v>1420</v>
      </c>
      <c r="B1421" s="1">
        <v>43969</v>
      </c>
      <c r="C1421">
        <v>32</v>
      </c>
      <c r="D1421">
        <v>39</v>
      </c>
      <c r="E1421">
        <v>18</v>
      </c>
      <c r="F1421">
        <v>18</v>
      </c>
      <c r="G1421">
        <v>6</v>
      </c>
      <c r="H1421">
        <v>10</v>
      </c>
      <c r="I1421">
        <v>39</v>
      </c>
    </row>
    <row r="1422" spans="1:9" x14ac:dyDescent="0.3">
      <c r="A1422">
        <v>1421</v>
      </c>
      <c r="B1422" s="1">
        <v>43970</v>
      </c>
      <c r="C1422">
        <v>49</v>
      </c>
      <c r="D1422">
        <v>32</v>
      </c>
      <c r="E1422">
        <v>17</v>
      </c>
      <c r="F1422">
        <v>18</v>
      </c>
      <c r="G1422">
        <v>6</v>
      </c>
      <c r="H1422">
        <v>10</v>
      </c>
      <c r="I1422">
        <v>49</v>
      </c>
    </row>
    <row r="1423" spans="1:9" x14ac:dyDescent="0.3">
      <c r="A1423">
        <v>1422</v>
      </c>
      <c r="B1423" s="1">
        <v>43971</v>
      </c>
      <c r="C1423">
        <v>33</v>
      </c>
      <c r="D1423">
        <v>45</v>
      </c>
      <c r="E1423">
        <v>24</v>
      </c>
      <c r="F1423">
        <v>12</v>
      </c>
      <c r="G1423">
        <v>6</v>
      </c>
      <c r="H1423">
        <v>11</v>
      </c>
      <c r="I1423">
        <v>45</v>
      </c>
    </row>
    <row r="1424" spans="1:9" x14ac:dyDescent="0.3">
      <c r="A1424">
        <v>1423</v>
      </c>
      <c r="B1424" s="1">
        <v>43972</v>
      </c>
      <c r="C1424">
        <v>44</v>
      </c>
      <c r="D1424">
        <v>41</v>
      </c>
      <c r="E1424">
        <v>15</v>
      </c>
      <c r="F1424">
        <v>10</v>
      </c>
      <c r="G1424">
        <v>6</v>
      </c>
      <c r="H1424">
        <v>9</v>
      </c>
      <c r="I1424">
        <v>44</v>
      </c>
    </row>
    <row r="1425" spans="1:9" x14ac:dyDescent="0.3">
      <c r="A1425">
        <v>1424</v>
      </c>
      <c r="B1425" s="1">
        <v>43973</v>
      </c>
      <c r="C1425">
        <v>38</v>
      </c>
      <c r="D1425">
        <v>28</v>
      </c>
      <c r="E1425">
        <v>19</v>
      </c>
      <c r="F1425">
        <v>7</v>
      </c>
      <c r="G1425">
        <v>6</v>
      </c>
      <c r="H1425">
        <v>8</v>
      </c>
      <c r="I1425">
        <v>38</v>
      </c>
    </row>
    <row r="1426" spans="1:9" x14ac:dyDescent="0.3">
      <c r="A1426">
        <v>1425</v>
      </c>
      <c r="B1426" s="1">
        <v>43974</v>
      </c>
      <c r="C1426">
        <v>37</v>
      </c>
      <c r="D1426">
        <v>37</v>
      </c>
      <c r="E1426">
        <v>17</v>
      </c>
      <c r="F1426">
        <v>8</v>
      </c>
      <c r="G1426">
        <v>6</v>
      </c>
      <c r="H1426">
        <v>9</v>
      </c>
      <c r="I1426">
        <v>37</v>
      </c>
    </row>
    <row r="1427" spans="1:9" x14ac:dyDescent="0.3">
      <c r="A1427">
        <v>1426</v>
      </c>
      <c r="B1427" s="1">
        <v>43975</v>
      </c>
      <c r="C1427">
        <v>48</v>
      </c>
      <c r="D1427">
        <v>30</v>
      </c>
      <c r="E1427">
        <v>26</v>
      </c>
      <c r="F1427">
        <v>7</v>
      </c>
      <c r="G1427">
        <v>6</v>
      </c>
      <c r="H1427">
        <v>9</v>
      </c>
      <c r="I1427">
        <v>48</v>
      </c>
    </row>
    <row r="1428" spans="1:9" x14ac:dyDescent="0.3">
      <c r="A1428">
        <v>1427</v>
      </c>
      <c r="B1428" s="1">
        <v>43976</v>
      </c>
      <c r="C1428">
        <v>34</v>
      </c>
      <c r="D1428">
        <v>21</v>
      </c>
      <c r="E1428">
        <v>20</v>
      </c>
      <c r="F1428">
        <v>4</v>
      </c>
      <c r="G1428">
        <v>7</v>
      </c>
      <c r="H1428">
        <v>5</v>
      </c>
      <c r="I1428">
        <v>34</v>
      </c>
    </row>
    <row r="1429" spans="1:9" x14ac:dyDescent="0.3">
      <c r="A1429">
        <v>1428</v>
      </c>
      <c r="B1429" s="1">
        <v>43977</v>
      </c>
      <c r="C1429">
        <v>27</v>
      </c>
      <c r="D1429">
        <v>27</v>
      </c>
      <c r="E1429">
        <v>21</v>
      </c>
      <c r="F1429">
        <v>7</v>
      </c>
      <c r="G1429">
        <v>7</v>
      </c>
      <c r="H1429">
        <v>7</v>
      </c>
      <c r="I1429">
        <v>27</v>
      </c>
    </row>
    <row r="1430" spans="1:9" x14ac:dyDescent="0.3">
      <c r="A1430">
        <v>1429</v>
      </c>
      <c r="B1430" s="1">
        <v>43978</v>
      </c>
      <c r="C1430">
        <v>35</v>
      </c>
      <c r="D1430">
        <v>47</v>
      </c>
      <c r="E1430">
        <v>24</v>
      </c>
      <c r="F1430">
        <v>9</v>
      </c>
      <c r="G1430">
        <v>8</v>
      </c>
      <c r="H1430">
        <v>10</v>
      </c>
      <c r="I1430">
        <v>47</v>
      </c>
    </row>
    <row r="1431" spans="1:9" x14ac:dyDescent="0.3">
      <c r="A1431">
        <v>1430</v>
      </c>
      <c r="B1431" s="1">
        <v>43979</v>
      </c>
      <c r="C1431">
        <v>56</v>
      </c>
      <c r="D1431">
        <v>35</v>
      </c>
      <c r="E1431">
        <v>18</v>
      </c>
      <c r="F1431">
        <v>9</v>
      </c>
      <c r="G1431">
        <v>6</v>
      </c>
      <c r="H1431">
        <v>9</v>
      </c>
      <c r="I1431">
        <v>56</v>
      </c>
    </row>
    <row r="1432" spans="1:9" x14ac:dyDescent="0.3">
      <c r="A1432">
        <v>1431</v>
      </c>
      <c r="B1432" s="1">
        <v>43980</v>
      </c>
      <c r="C1432">
        <v>41</v>
      </c>
      <c r="D1432">
        <v>31</v>
      </c>
      <c r="E1432">
        <v>19</v>
      </c>
      <c r="F1432">
        <v>9</v>
      </c>
      <c r="G1432">
        <v>6</v>
      </c>
      <c r="H1432">
        <v>9</v>
      </c>
      <c r="I1432">
        <v>41</v>
      </c>
    </row>
    <row r="1433" spans="1:9" x14ac:dyDescent="0.3">
      <c r="A1433">
        <v>1432</v>
      </c>
      <c r="B1433" s="1">
        <v>43981</v>
      </c>
      <c r="C1433">
        <v>34</v>
      </c>
      <c r="D1433">
        <v>32</v>
      </c>
      <c r="E1433">
        <v>17</v>
      </c>
      <c r="F1433">
        <v>6</v>
      </c>
      <c r="G1433">
        <v>6</v>
      </c>
      <c r="H1433">
        <v>7</v>
      </c>
      <c r="I1433">
        <v>34</v>
      </c>
    </row>
    <row r="1434" spans="1:9" x14ac:dyDescent="0.3">
      <c r="A1434">
        <v>1433</v>
      </c>
      <c r="B1434" s="1">
        <v>43982</v>
      </c>
      <c r="C1434">
        <v>28</v>
      </c>
      <c r="D1434">
        <v>29</v>
      </c>
      <c r="E1434">
        <v>16</v>
      </c>
      <c r="F1434">
        <v>11</v>
      </c>
      <c r="G1434">
        <v>7</v>
      </c>
      <c r="H1434">
        <v>11</v>
      </c>
      <c r="I1434">
        <v>29</v>
      </c>
    </row>
    <row r="1435" spans="1:9" x14ac:dyDescent="0.3">
      <c r="A1435">
        <v>1434</v>
      </c>
      <c r="B1435" s="1">
        <v>43983</v>
      </c>
      <c r="C1435">
        <v>24</v>
      </c>
      <c r="D1435">
        <v>39</v>
      </c>
      <c r="E1435">
        <v>15</v>
      </c>
      <c r="F1435">
        <v>11</v>
      </c>
      <c r="G1435">
        <v>7</v>
      </c>
      <c r="H1435">
        <v>11</v>
      </c>
      <c r="I1435">
        <v>39</v>
      </c>
    </row>
    <row r="1436" spans="1:9" x14ac:dyDescent="0.3">
      <c r="A1436">
        <v>1435</v>
      </c>
      <c r="B1436" s="1">
        <v>43984</v>
      </c>
      <c r="C1436">
        <v>41</v>
      </c>
      <c r="D1436">
        <v>32</v>
      </c>
      <c r="E1436">
        <v>31</v>
      </c>
      <c r="F1436">
        <v>7</v>
      </c>
      <c r="G1436">
        <v>6</v>
      </c>
      <c r="H1436">
        <v>9</v>
      </c>
      <c r="I1436">
        <v>41</v>
      </c>
    </row>
    <row r="1437" spans="1:9" x14ac:dyDescent="0.3">
      <c r="A1437">
        <v>1436</v>
      </c>
      <c r="B1437" s="1">
        <v>43985</v>
      </c>
      <c r="C1437">
        <v>35</v>
      </c>
      <c r="D1437">
        <v>32</v>
      </c>
      <c r="E1437">
        <v>24</v>
      </c>
      <c r="F1437">
        <v>7</v>
      </c>
      <c r="G1437">
        <v>6</v>
      </c>
      <c r="H1437">
        <v>8</v>
      </c>
      <c r="I1437">
        <v>35</v>
      </c>
    </row>
    <row r="1438" spans="1:9" x14ac:dyDescent="0.3">
      <c r="A1438">
        <v>1437</v>
      </c>
      <c r="B1438" s="1">
        <v>43986</v>
      </c>
      <c r="C1438">
        <v>36</v>
      </c>
      <c r="D1438">
        <v>36</v>
      </c>
      <c r="E1438">
        <v>24</v>
      </c>
      <c r="F1438">
        <v>11</v>
      </c>
      <c r="G1438">
        <v>6</v>
      </c>
      <c r="H1438">
        <v>10</v>
      </c>
      <c r="I1438">
        <v>36</v>
      </c>
    </row>
    <row r="1439" spans="1:9" x14ac:dyDescent="0.3">
      <c r="A1439">
        <v>1438</v>
      </c>
      <c r="B1439" s="1">
        <v>43987</v>
      </c>
      <c r="C1439">
        <v>47</v>
      </c>
      <c r="D1439">
        <v>40</v>
      </c>
      <c r="E1439">
        <v>17</v>
      </c>
      <c r="F1439">
        <v>13</v>
      </c>
      <c r="G1439">
        <v>7</v>
      </c>
      <c r="H1439">
        <v>10</v>
      </c>
      <c r="I1439">
        <v>47</v>
      </c>
    </row>
    <row r="1440" spans="1:9" x14ac:dyDescent="0.3">
      <c r="A1440">
        <v>1439</v>
      </c>
      <c r="B1440" s="1">
        <v>43988</v>
      </c>
      <c r="C1440">
        <v>51</v>
      </c>
      <c r="D1440">
        <v>42</v>
      </c>
      <c r="E1440">
        <v>18</v>
      </c>
      <c r="F1440">
        <v>13</v>
      </c>
      <c r="G1440">
        <v>8</v>
      </c>
      <c r="H1440">
        <v>8</v>
      </c>
      <c r="I1440">
        <v>51</v>
      </c>
    </row>
    <row r="1441" spans="1:9" x14ac:dyDescent="0.3">
      <c r="A1441">
        <v>1440</v>
      </c>
      <c r="B1441" s="1">
        <v>43989</v>
      </c>
      <c r="C1441">
        <v>42</v>
      </c>
      <c r="D1441">
        <v>39</v>
      </c>
      <c r="E1441">
        <v>15</v>
      </c>
      <c r="F1441">
        <v>11</v>
      </c>
      <c r="G1441">
        <v>9</v>
      </c>
      <c r="H1441">
        <v>7</v>
      </c>
      <c r="I1441">
        <v>42</v>
      </c>
    </row>
    <row r="1442" spans="1:9" x14ac:dyDescent="0.3">
      <c r="A1442">
        <v>1441</v>
      </c>
      <c r="B1442" s="1">
        <v>43990</v>
      </c>
      <c r="C1442">
        <v>36</v>
      </c>
      <c r="D1442">
        <v>50</v>
      </c>
      <c r="E1442">
        <v>26</v>
      </c>
      <c r="F1442">
        <v>16</v>
      </c>
      <c r="G1442">
        <v>10</v>
      </c>
      <c r="H1442">
        <v>9</v>
      </c>
      <c r="I1442">
        <v>50</v>
      </c>
    </row>
    <row r="1443" spans="1:9" x14ac:dyDescent="0.3">
      <c r="A1443">
        <v>1442</v>
      </c>
      <c r="B1443" s="1">
        <v>43991</v>
      </c>
      <c r="C1443">
        <v>37</v>
      </c>
      <c r="D1443">
        <v>36</v>
      </c>
      <c r="E1443">
        <v>20</v>
      </c>
      <c r="F1443">
        <v>14</v>
      </c>
      <c r="G1443">
        <v>7</v>
      </c>
      <c r="H1443">
        <v>8</v>
      </c>
      <c r="I1443">
        <v>37</v>
      </c>
    </row>
    <row r="1444" spans="1:9" x14ac:dyDescent="0.3">
      <c r="A1444">
        <v>1443</v>
      </c>
      <c r="B1444" s="1">
        <v>43992</v>
      </c>
      <c r="C1444">
        <v>33</v>
      </c>
      <c r="D1444">
        <v>31</v>
      </c>
      <c r="E1444">
        <v>17</v>
      </c>
      <c r="F1444">
        <v>13</v>
      </c>
      <c r="G1444">
        <v>7</v>
      </c>
      <c r="H1444">
        <v>9</v>
      </c>
      <c r="I1444">
        <v>33</v>
      </c>
    </row>
    <row r="1445" spans="1:9" x14ac:dyDescent="0.3">
      <c r="A1445">
        <v>1444</v>
      </c>
      <c r="B1445" s="1">
        <v>43993</v>
      </c>
      <c r="C1445">
        <v>34</v>
      </c>
      <c r="D1445">
        <v>30</v>
      </c>
      <c r="E1445">
        <v>19</v>
      </c>
      <c r="F1445">
        <v>13</v>
      </c>
      <c r="G1445">
        <v>7</v>
      </c>
      <c r="H1445">
        <v>7</v>
      </c>
      <c r="I1445">
        <v>34</v>
      </c>
    </row>
    <row r="1446" spans="1:9" x14ac:dyDescent="0.3">
      <c r="A1446">
        <v>1445</v>
      </c>
      <c r="B1446" s="1">
        <v>43994</v>
      </c>
      <c r="C1446">
        <v>29</v>
      </c>
      <c r="D1446">
        <v>28</v>
      </c>
      <c r="E1446">
        <v>17</v>
      </c>
      <c r="F1446">
        <v>12</v>
      </c>
      <c r="G1446">
        <v>7</v>
      </c>
      <c r="H1446">
        <v>7</v>
      </c>
      <c r="I1446">
        <v>29</v>
      </c>
    </row>
    <row r="1447" spans="1:9" x14ac:dyDescent="0.3">
      <c r="A1447">
        <v>1446</v>
      </c>
      <c r="B1447" s="1">
        <v>43995</v>
      </c>
      <c r="C1447">
        <v>28</v>
      </c>
      <c r="D1447">
        <v>28</v>
      </c>
      <c r="E1447">
        <v>12</v>
      </c>
      <c r="F1447">
        <v>12</v>
      </c>
      <c r="G1447">
        <v>7</v>
      </c>
      <c r="H1447">
        <v>9</v>
      </c>
      <c r="I1447">
        <v>28</v>
      </c>
    </row>
    <row r="1448" spans="1:9" x14ac:dyDescent="0.3">
      <c r="A1448">
        <v>1447</v>
      </c>
      <c r="B1448" s="1">
        <v>43996</v>
      </c>
      <c r="C1448">
        <v>35</v>
      </c>
      <c r="D1448">
        <v>25</v>
      </c>
      <c r="E1448">
        <v>12</v>
      </c>
      <c r="F1448">
        <v>16</v>
      </c>
      <c r="G1448">
        <v>6</v>
      </c>
      <c r="H1448">
        <v>11</v>
      </c>
      <c r="I1448">
        <v>35</v>
      </c>
    </row>
    <row r="1449" spans="1:9" x14ac:dyDescent="0.3">
      <c r="A1449">
        <v>1448</v>
      </c>
      <c r="B1449" s="1">
        <v>43997</v>
      </c>
      <c r="C1449">
        <v>35</v>
      </c>
      <c r="D1449">
        <v>26</v>
      </c>
      <c r="E1449">
        <v>16</v>
      </c>
      <c r="F1449">
        <v>11</v>
      </c>
      <c r="G1449">
        <v>1</v>
      </c>
      <c r="H1449">
        <v>6</v>
      </c>
      <c r="I1449">
        <v>35</v>
      </c>
    </row>
    <row r="1450" spans="1:9" x14ac:dyDescent="0.3">
      <c r="A1450">
        <v>1449</v>
      </c>
      <c r="B1450" s="1">
        <v>43998</v>
      </c>
      <c r="C1450">
        <v>21</v>
      </c>
      <c r="D1450">
        <v>30</v>
      </c>
      <c r="E1450">
        <v>13</v>
      </c>
      <c r="F1450">
        <v>11</v>
      </c>
      <c r="G1450">
        <v>2</v>
      </c>
      <c r="H1450">
        <v>6</v>
      </c>
      <c r="I1450">
        <v>30</v>
      </c>
    </row>
    <row r="1451" spans="1:9" x14ac:dyDescent="0.3">
      <c r="A1451">
        <v>1450</v>
      </c>
      <c r="B1451" s="1">
        <v>43999</v>
      </c>
      <c r="C1451">
        <v>22</v>
      </c>
      <c r="D1451">
        <v>25</v>
      </c>
      <c r="E1451">
        <v>11</v>
      </c>
      <c r="F1451">
        <v>11</v>
      </c>
      <c r="G1451">
        <v>1</v>
      </c>
      <c r="H1451">
        <v>7</v>
      </c>
      <c r="I1451">
        <v>25</v>
      </c>
    </row>
    <row r="1452" spans="1:9" x14ac:dyDescent="0.3">
      <c r="A1452">
        <v>1451</v>
      </c>
      <c r="B1452" s="1">
        <v>44000</v>
      </c>
      <c r="C1452">
        <v>18</v>
      </c>
      <c r="D1452">
        <v>24</v>
      </c>
      <c r="E1452">
        <v>12</v>
      </c>
      <c r="F1452">
        <v>13</v>
      </c>
      <c r="G1452">
        <v>1</v>
      </c>
      <c r="H1452">
        <v>8</v>
      </c>
      <c r="I1452">
        <v>24</v>
      </c>
    </row>
    <row r="1453" spans="1:9" x14ac:dyDescent="0.3">
      <c r="A1453">
        <v>1452</v>
      </c>
      <c r="B1453" s="1">
        <v>44001</v>
      </c>
      <c r="C1453">
        <v>20</v>
      </c>
      <c r="D1453">
        <v>23</v>
      </c>
      <c r="E1453">
        <v>20</v>
      </c>
      <c r="F1453">
        <v>10</v>
      </c>
      <c r="G1453">
        <v>1</v>
      </c>
      <c r="H1453">
        <v>5</v>
      </c>
      <c r="I1453">
        <v>23</v>
      </c>
    </row>
    <row r="1454" spans="1:9" x14ac:dyDescent="0.3">
      <c r="A1454">
        <v>1453</v>
      </c>
      <c r="B1454" s="1">
        <v>44002</v>
      </c>
      <c r="C1454">
        <v>21</v>
      </c>
      <c r="D1454">
        <v>27</v>
      </c>
      <c r="E1454">
        <v>23</v>
      </c>
      <c r="F1454">
        <v>10</v>
      </c>
      <c r="G1454">
        <v>1</v>
      </c>
      <c r="H1454">
        <v>4</v>
      </c>
      <c r="I1454">
        <v>27</v>
      </c>
    </row>
    <row r="1455" spans="1:9" x14ac:dyDescent="0.3">
      <c r="A1455">
        <v>1454</v>
      </c>
      <c r="B1455" s="1">
        <v>44003</v>
      </c>
      <c r="C1455">
        <v>24</v>
      </c>
      <c r="D1455">
        <v>28</v>
      </c>
      <c r="E1455">
        <v>18</v>
      </c>
      <c r="F1455">
        <v>13</v>
      </c>
      <c r="G1455">
        <v>1</v>
      </c>
      <c r="H1455">
        <v>7</v>
      </c>
      <c r="I1455">
        <v>28</v>
      </c>
    </row>
    <row r="1456" spans="1:9" x14ac:dyDescent="0.3">
      <c r="A1456">
        <v>1455</v>
      </c>
      <c r="B1456" s="1">
        <v>44004</v>
      </c>
      <c r="C1456">
        <v>21</v>
      </c>
      <c r="D1456">
        <v>33</v>
      </c>
      <c r="E1456">
        <v>22</v>
      </c>
      <c r="F1456">
        <v>17</v>
      </c>
      <c r="G1456">
        <v>2</v>
      </c>
      <c r="H1456">
        <v>7</v>
      </c>
      <c r="I1456">
        <v>33</v>
      </c>
    </row>
    <row r="1457" spans="1:9" x14ac:dyDescent="0.3">
      <c r="A1457">
        <v>1456</v>
      </c>
      <c r="B1457" s="1">
        <v>44005</v>
      </c>
      <c r="C1457">
        <v>22</v>
      </c>
      <c r="D1457">
        <v>36</v>
      </c>
      <c r="E1457">
        <v>16</v>
      </c>
      <c r="F1457">
        <v>18</v>
      </c>
      <c r="G1457">
        <v>1</v>
      </c>
      <c r="H1457">
        <v>8</v>
      </c>
      <c r="I1457">
        <v>36</v>
      </c>
    </row>
    <row r="1458" spans="1:9" x14ac:dyDescent="0.3">
      <c r="A1458">
        <v>1457</v>
      </c>
      <c r="B1458" s="1">
        <v>44006</v>
      </c>
      <c r="C1458">
        <v>23</v>
      </c>
      <c r="D1458">
        <v>43</v>
      </c>
      <c r="E1458">
        <v>20</v>
      </c>
      <c r="F1458">
        <v>19</v>
      </c>
      <c r="G1458">
        <v>2</v>
      </c>
      <c r="H1458">
        <v>10</v>
      </c>
      <c r="I1458">
        <v>43</v>
      </c>
    </row>
    <row r="1459" spans="1:9" x14ac:dyDescent="0.3">
      <c r="A1459">
        <v>1458</v>
      </c>
      <c r="B1459" s="1">
        <v>44007</v>
      </c>
      <c r="C1459">
        <v>50</v>
      </c>
      <c r="D1459">
        <v>30</v>
      </c>
      <c r="E1459">
        <v>18</v>
      </c>
      <c r="F1459">
        <v>11</v>
      </c>
      <c r="G1459">
        <v>1</v>
      </c>
      <c r="H1459">
        <v>6</v>
      </c>
      <c r="I1459">
        <v>50</v>
      </c>
    </row>
    <row r="1460" spans="1:9" x14ac:dyDescent="0.3">
      <c r="A1460">
        <v>1459</v>
      </c>
      <c r="B1460" s="1">
        <v>44008</v>
      </c>
      <c r="C1460">
        <v>23</v>
      </c>
      <c r="D1460">
        <v>27</v>
      </c>
      <c r="E1460">
        <v>27</v>
      </c>
      <c r="F1460">
        <v>12</v>
      </c>
      <c r="G1460">
        <v>1</v>
      </c>
      <c r="H1460">
        <v>4</v>
      </c>
      <c r="I1460">
        <v>27</v>
      </c>
    </row>
    <row r="1461" spans="1:9" x14ac:dyDescent="0.3">
      <c r="A1461">
        <v>1460</v>
      </c>
      <c r="B1461" s="1">
        <v>44009</v>
      </c>
      <c r="C1461">
        <v>20</v>
      </c>
      <c r="D1461">
        <v>27</v>
      </c>
      <c r="E1461">
        <v>23</v>
      </c>
      <c r="F1461">
        <v>11</v>
      </c>
      <c r="G1461">
        <v>1</v>
      </c>
      <c r="H1461">
        <v>4</v>
      </c>
      <c r="I1461">
        <v>27</v>
      </c>
    </row>
    <row r="1462" spans="1:9" x14ac:dyDescent="0.3">
      <c r="A1462">
        <v>1461</v>
      </c>
      <c r="B1462" s="1">
        <v>44010</v>
      </c>
      <c r="C1462">
        <v>23</v>
      </c>
      <c r="D1462">
        <v>31</v>
      </c>
      <c r="E1462">
        <v>18</v>
      </c>
      <c r="F1462">
        <v>15</v>
      </c>
      <c r="G1462">
        <v>3</v>
      </c>
      <c r="H1462">
        <v>9</v>
      </c>
      <c r="I1462">
        <v>31</v>
      </c>
    </row>
    <row r="1463" spans="1:9" x14ac:dyDescent="0.3">
      <c r="A1463">
        <v>1462</v>
      </c>
      <c r="B1463" s="1">
        <v>44011</v>
      </c>
      <c r="C1463">
        <v>28</v>
      </c>
      <c r="D1463">
        <v>31</v>
      </c>
      <c r="E1463">
        <v>26</v>
      </c>
      <c r="F1463">
        <v>17</v>
      </c>
      <c r="G1463">
        <v>1</v>
      </c>
      <c r="H1463">
        <v>8</v>
      </c>
      <c r="I1463">
        <v>31</v>
      </c>
    </row>
    <row r="1464" spans="1:9" x14ac:dyDescent="0.3">
      <c r="A1464">
        <v>1463</v>
      </c>
      <c r="B1464" s="1">
        <v>44012</v>
      </c>
      <c r="C1464">
        <v>30</v>
      </c>
      <c r="D1464">
        <v>32</v>
      </c>
      <c r="E1464">
        <v>17</v>
      </c>
      <c r="F1464">
        <v>17</v>
      </c>
      <c r="G1464">
        <v>2</v>
      </c>
      <c r="H1464">
        <v>11</v>
      </c>
      <c r="I1464">
        <v>32</v>
      </c>
    </row>
    <row r="1465" spans="1:9" x14ac:dyDescent="0.3">
      <c r="A1465">
        <v>1464</v>
      </c>
      <c r="B1465" s="1">
        <v>44013</v>
      </c>
      <c r="C1465">
        <v>33</v>
      </c>
      <c r="D1465">
        <v>30</v>
      </c>
      <c r="E1465">
        <v>17</v>
      </c>
      <c r="F1465">
        <v>17</v>
      </c>
      <c r="G1465">
        <v>2</v>
      </c>
      <c r="H1465">
        <v>11</v>
      </c>
      <c r="I1465">
        <v>33</v>
      </c>
    </row>
    <row r="1466" spans="1:9" x14ac:dyDescent="0.3">
      <c r="A1466">
        <v>1465</v>
      </c>
      <c r="B1466" s="1">
        <v>44014</v>
      </c>
      <c r="C1466">
        <v>32</v>
      </c>
      <c r="D1466">
        <v>24</v>
      </c>
      <c r="E1466">
        <v>18</v>
      </c>
      <c r="F1466">
        <v>14</v>
      </c>
      <c r="G1466">
        <v>2</v>
      </c>
      <c r="H1466">
        <v>10</v>
      </c>
      <c r="I1466">
        <v>32</v>
      </c>
    </row>
    <row r="1467" spans="1:9" x14ac:dyDescent="0.3">
      <c r="A1467">
        <v>1466</v>
      </c>
      <c r="B1467" s="1">
        <v>44015</v>
      </c>
      <c r="C1467">
        <v>24</v>
      </c>
      <c r="D1467">
        <v>19</v>
      </c>
      <c r="E1467">
        <v>17</v>
      </c>
      <c r="F1467">
        <v>15</v>
      </c>
      <c r="G1467">
        <v>2</v>
      </c>
      <c r="H1467">
        <v>10</v>
      </c>
      <c r="I1467">
        <v>24</v>
      </c>
    </row>
    <row r="1468" spans="1:9" x14ac:dyDescent="0.3">
      <c r="A1468">
        <v>1467</v>
      </c>
      <c r="B1468" s="1">
        <v>44016</v>
      </c>
      <c r="C1468">
        <v>24</v>
      </c>
      <c r="D1468">
        <v>21</v>
      </c>
      <c r="E1468">
        <v>16</v>
      </c>
      <c r="F1468">
        <v>11</v>
      </c>
      <c r="G1468">
        <v>2</v>
      </c>
      <c r="H1468">
        <v>8</v>
      </c>
      <c r="I1468">
        <v>24</v>
      </c>
    </row>
    <row r="1469" spans="1:9" x14ac:dyDescent="0.3">
      <c r="A1469">
        <v>1468</v>
      </c>
      <c r="B1469" s="1">
        <v>44017</v>
      </c>
      <c r="C1469">
        <v>23</v>
      </c>
      <c r="D1469">
        <v>20</v>
      </c>
      <c r="E1469">
        <v>19</v>
      </c>
      <c r="F1469">
        <v>9</v>
      </c>
      <c r="G1469">
        <v>2</v>
      </c>
      <c r="H1469">
        <v>6</v>
      </c>
      <c r="I1469">
        <v>23</v>
      </c>
    </row>
    <row r="1470" spans="1:9" x14ac:dyDescent="0.3">
      <c r="A1470">
        <v>1469</v>
      </c>
      <c r="B1470" s="1">
        <v>44018</v>
      </c>
      <c r="C1470">
        <v>20</v>
      </c>
      <c r="D1470">
        <v>26</v>
      </c>
      <c r="E1470">
        <v>23</v>
      </c>
      <c r="F1470">
        <v>10</v>
      </c>
      <c r="G1470">
        <v>2</v>
      </c>
      <c r="H1470">
        <v>6</v>
      </c>
      <c r="I1470">
        <v>26</v>
      </c>
    </row>
    <row r="1471" spans="1:9" x14ac:dyDescent="0.3">
      <c r="A1471">
        <v>1470</v>
      </c>
      <c r="B1471" s="1">
        <v>44019</v>
      </c>
      <c r="C1471">
        <v>27</v>
      </c>
      <c r="D1471">
        <v>27</v>
      </c>
      <c r="E1471">
        <v>18</v>
      </c>
      <c r="F1471">
        <v>11</v>
      </c>
      <c r="G1471">
        <v>2</v>
      </c>
      <c r="H1471">
        <v>7</v>
      </c>
      <c r="I1471">
        <v>27</v>
      </c>
    </row>
    <row r="1472" spans="1:9" x14ac:dyDescent="0.3">
      <c r="A1472">
        <v>1471</v>
      </c>
      <c r="B1472" s="1">
        <v>44020</v>
      </c>
      <c r="C1472">
        <v>24</v>
      </c>
      <c r="D1472">
        <v>32</v>
      </c>
      <c r="E1472">
        <v>18</v>
      </c>
      <c r="F1472">
        <v>10</v>
      </c>
      <c r="G1472">
        <v>2</v>
      </c>
      <c r="H1472">
        <v>7</v>
      </c>
      <c r="I1472">
        <v>32</v>
      </c>
    </row>
    <row r="1473" spans="1:9" x14ac:dyDescent="0.3">
      <c r="A1473">
        <v>1472</v>
      </c>
      <c r="B1473" s="1">
        <v>44021</v>
      </c>
      <c r="C1473">
        <v>23</v>
      </c>
      <c r="D1473">
        <v>35</v>
      </c>
      <c r="E1473">
        <v>18</v>
      </c>
      <c r="F1473">
        <v>11</v>
      </c>
      <c r="G1473">
        <v>2</v>
      </c>
      <c r="H1473">
        <v>8</v>
      </c>
      <c r="I1473">
        <v>35</v>
      </c>
    </row>
    <row r="1474" spans="1:9" x14ac:dyDescent="0.3">
      <c r="A1474">
        <v>1473</v>
      </c>
      <c r="B1474" s="1">
        <v>44022</v>
      </c>
      <c r="C1474">
        <v>22</v>
      </c>
      <c r="D1474">
        <v>43</v>
      </c>
      <c r="E1474">
        <v>18</v>
      </c>
      <c r="F1474">
        <v>13</v>
      </c>
      <c r="G1474">
        <v>4</v>
      </c>
      <c r="H1474">
        <v>10</v>
      </c>
      <c r="I1474">
        <v>43</v>
      </c>
    </row>
    <row r="1475" spans="1:9" x14ac:dyDescent="0.3">
      <c r="A1475">
        <v>1474</v>
      </c>
      <c r="B1475" s="1">
        <v>44023</v>
      </c>
      <c r="C1475">
        <v>29</v>
      </c>
      <c r="D1475">
        <v>37</v>
      </c>
      <c r="E1475">
        <v>20</v>
      </c>
      <c r="F1475">
        <v>13</v>
      </c>
      <c r="G1475">
        <v>2</v>
      </c>
      <c r="H1475">
        <v>10</v>
      </c>
      <c r="I1475">
        <v>37</v>
      </c>
    </row>
    <row r="1476" spans="1:9" x14ac:dyDescent="0.3">
      <c r="A1476">
        <v>1475</v>
      </c>
      <c r="B1476" s="1">
        <v>44024</v>
      </c>
      <c r="C1476">
        <v>34</v>
      </c>
      <c r="D1476">
        <v>34</v>
      </c>
      <c r="E1476">
        <v>24</v>
      </c>
      <c r="F1476">
        <v>14</v>
      </c>
      <c r="G1476">
        <v>2</v>
      </c>
      <c r="H1476">
        <v>8</v>
      </c>
      <c r="I1476">
        <v>34</v>
      </c>
    </row>
    <row r="1477" spans="1:9" x14ac:dyDescent="0.3">
      <c r="A1477">
        <v>1476</v>
      </c>
      <c r="B1477" s="1">
        <v>44025</v>
      </c>
      <c r="C1477">
        <v>32</v>
      </c>
      <c r="D1477">
        <v>29</v>
      </c>
      <c r="E1477">
        <v>31</v>
      </c>
      <c r="F1477">
        <v>17</v>
      </c>
      <c r="G1477">
        <v>2</v>
      </c>
      <c r="H1477">
        <v>8</v>
      </c>
      <c r="I1477">
        <v>32</v>
      </c>
    </row>
    <row r="1478" spans="1:9" x14ac:dyDescent="0.3">
      <c r="A1478">
        <v>1477</v>
      </c>
      <c r="B1478" s="1">
        <v>44026</v>
      </c>
      <c r="C1478">
        <v>31</v>
      </c>
      <c r="D1478">
        <v>27</v>
      </c>
      <c r="E1478">
        <v>24</v>
      </c>
      <c r="F1478">
        <v>11</v>
      </c>
      <c r="G1478">
        <v>2</v>
      </c>
      <c r="H1478">
        <v>6</v>
      </c>
      <c r="I1478">
        <v>31</v>
      </c>
    </row>
    <row r="1479" spans="1:9" x14ac:dyDescent="0.3">
      <c r="A1479">
        <v>1478</v>
      </c>
      <c r="B1479" s="1">
        <v>44027</v>
      </c>
      <c r="C1479">
        <v>27</v>
      </c>
      <c r="D1479">
        <v>25</v>
      </c>
      <c r="E1479">
        <v>22</v>
      </c>
      <c r="F1479">
        <v>7</v>
      </c>
      <c r="G1479">
        <v>2</v>
      </c>
      <c r="H1479">
        <v>6</v>
      </c>
      <c r="I1479">
        <v>27</v>
      </c>
    </row>
    <row r="1480" spans="1:9" x14ac:dyDescent="0.3">
      <c r="A1480">
        <v>1479</v>
      </c>
      <c r="B1480" s="1">
        <v>44028</v>
      </c>
      <c r="C1480">
        <v>24</v>
      </c>
      <c r="D1480">
        <v>26</v>
      </c>
      <c r="E1480">
        <v>22</v>
      </c>
      <c r="F1480">
        <v>8</v>
      </c>
      <c r="G1480">
        <v>2</v>
      </c>
      <c r="H1480">
        <v>6</v>
      </c>
      <c r="I1480">
        <v>26</v>
      </c>
    </row>
    <row r="1481" spans="1:9" x14ac:dyDescent="0.3">
      <c r="A1481">
        <v>1480</v>
      </c>
      <c r="B1481" s="1">
        <v>44029</v>
      </c>
      <c r="C1481">
        <v>22</v>
      </c>
      <c r="D1481">
        <v>27</v>
      </c>
      <c r="E1481">
        <v>23</v>
      </c>
      <c r="F1481">
        <v>8</v>
      </c>
      <c r="G1481">
        <v>2</v>
      </c>
      <c r="H1481">
        <v>5</v>
      </c>
      <c r="I1481">
        <v>27</v>
      </c>
    </row>
    <row r="1482" spans="1:9" x14ac:dyDescent="0.3">
      <c r="A1482">
        <v>1481</v>
      </c>
      <c r="B1482" s="1">
        <v>44030</v>
      </c>
      <c r="C1482">
        <v>24</v>
      </c>
      <c r="D1482">
        <v>28</v>
      </c>
      <c r="E1482">
        <v>22</v>
      </c>
      <c r="F1482">
        <v>8</v>
      </c>
      <c r="G1482">
        <v>2</v>
      </c>
      <c r="H1482">
        <v>5</v>
      </c>
      <c r="I1482">
        <v>28</v>
      </c>
    </row>
    <row r="1483" spans="1:9" x14ac:dyDescent="0.3">
      <c r="A1483">
        <v>1482</v>
      </c>
      <c r="B1483" s="1">
        <v>44031</v>
      </c>
      <c r="C1483">
        <v>26</v>
      </c>
      <c r="D1483">
        <v>24</v>
      </c>
      <c r="E1483">
        <v>20</v>
      </c>
      <c r="F1483">
        <v>9</v>
      </c>
      <c r="G1483">
        <v>2</v>
      </c>
      <c r="H1483">
        <v>10</v>
      </c>
      <c r="I1483">
        <v>26</v>
      </c>
    </row>
    <row r="1484" spans="1:9" x14ac:dyDescent="0.3">
      <c r="A1484">
        <v>1483</v>
      </c>
      <c r="B1484" s="1">
        <v>44032</v>
      </c>
      <c r="C1484">
        <v>29</v>
      </c>
      <c r="D1484">
        <v>24</v>
      </c>
      <c r="E1484">
        <v>14</v>
      </c>
      <c r="F1484">
        <v>6</v>
      </c>
      <c r="G1484">
        <v>4</v>
      </c>
      <c r="H1484">
        <v>7</v>
      </c>
      <c r="I1484">
        <v>29</v>
      </c>
    </row>
    <row r="1485" spans="1:9" x14ac:dyDescent="0.3">
      <c r="A1485">
        <v>1484</v>
      </c>
      <c r="B1485" s="1">
        <v>44033</v>
      </c>
      <c r="C1485">
        <v>27</v>
      </c>
      <c r="D1485">
        <v>21</v>
      </c>
      <c r="E1485">
        <v>14</v>
      </c>
      <c r="F1485">
        <v>5</v>
      </c>
      <c r="G1485">
        <v>3</v>
      </c>
      <c r="H1485">
        <v>6</v>
      </c>
      <c r="I1485">
        <v>27</v>
      </c>
    </row>
    <row r="1486" spans="1:9" x14ac:dyDescent="0.3">
      <c r="A1486">
        <v>1485</v>
      </c>
      <c r="B1486" s="1">
        <v>44034</v>
      </c>
      <c r="C1486">
        <v>20</v>
      </c>
      <c r="D1486">
        <v>21</v>
      </c>
      <c r="E1486">
        <v>14</v>
      </c>
      <c r="F1486">
        <v>19</v>
      </c>
      <c r="G1486">
        <v>3</v>
      </c>
      <c r="H1486">
        <v>6</v>
      </c>
      <c r="I1486">
        <v>21</v>
      </c>
    </row>
    <row r="1487" spans="1:9" x14ac:dyDescent="0.3">
      <c r="A1487">
        <v>1486</v>
      </c>
      <c r="B1487" s="1">
        <v>44035</v>
      </c>
      <c r="C1487">
        <v>19</v>
      </c>
      <c r="D1487">
        <v>24</v>
      </c>
      <c r="E1487">
        <v>14</v>
      </c>
      <c r="F1487">
        <v>19</v>
      </c>
      <c r="G1487">
        <v>3</v>
      </c>
      <c r="H1487">
        <v>8</v>
      </c>
      <c r="I1487">
        <v>24</v>
      </c>
    </row>
    <row r="1488" spans="1:9" x14ac:dyDescent="0.3">
      <c r="A1488">
        <v>1487</v>
      </c>
      <c r="B1488" s="1">
        <v>44036</v>
      </c>
      <c r="C1488">
        <v>25</v>
      </c>
      <c r="D1488">
        <v>25</v>
      </c>
      <c r="E1488">
        <v>16</v>
      </c>
      <c r="F1488">
        <v>19</v>
      </c>
      <c r="G1488">
        <v>3</v>
      </c>
      <c r="H1488">
        <v>6</v>
      </c>
      <c r="I1488">
        <v>25</v>
      </c>
    </row>
    <row r="1489" spans="1:9" x14ac:dyDescent="0.3">
      <c r="A1489">
        <v>1488</v>
      </c>
      <c r="B1489" s="1">
        <v>44037</v>
      </c>
      <c r="C1489">
        <v>21</v>
      </c>
      <c r="D1489">
        <v>21</v>
      </c>
      <c r="E1489">
        <v>15</v>
      </c>
      <c r="F1489">
        <v>19</v>
      </c>
      <c r="G1489">
        <v>3</v>
      </c>
      <c r="H1489">
        <v>6</v>
      </c>
      <c r="I1489">
        <v>21</v>
      </c>
    </row>
    <row r="1490" spans="1:9" x14ac:dyDescent="0.3">
      <c r="A1490">
        <v>1489</v>
      </c>
      <c r="B1490" s="1">
        <v>44038</v>
      </c>
      <c r="C1490">
        <v>23</v>
      </c>
      <c r="D1490">
        <v>42</v>
      </c>
      <c r="E1490">
        <v>15</v>
      </c>
      <c r="F1490">
        <v>19</v>
      </c>
      <c r="G1490">
        <v>4</v>
      </c>
      <c r="H1490">
        <v>10</v>
      </c>
      <c r="I1490">
        <v>42</v>
      </c>
    </row>
    <row r="1491" spans="1:9" x14ac:dyDescent="0.3">
      <c r="A1491">
        <v>1490</v>
      </c>
      <c r="B1491" s="1">
        <v>44039</v>
      </c>
      <c r="C1491">
        <v>51</v>
      </c>
      <c r="D1491">
        <v>53</v>
      </c>
      <c r="E1491">
        <v>28</v>
      </c>
      <c r="F1491">
        <v>19</v>
      </c>
      <c r="G1491">
        <v>4</v>
      </c>
      <c r="H1491">
        <v>12</v>
      </c>
      <c r="I1491">
        <v>53</v>
      </c>
    </row>
    <row r="1492" spans="1:9" x14ac:dyDescent="0.3">
      <c r="A1492">
        <v>1491</v>
      </c>
      <c r="B1492" s="1">
        <v>44040</v>
      </c>
      <c r="C1492">
        <v>76</v>
      </c>
      <c r="D1492">
        <v>44</v>
      </c>
      <c r="E1492">
        <v>16</v>
      </c>
      <c r="F1492">
        <v>19</v>
      </c>
      <c r="G1492">
        <v>3</v>
      </c>
      <c r="H1492">
        <v>13</v>
      </c>
      <c r="I1492">
        <v>76</v>
      </c>
    </row>
    <row r="1493" spans="1:9" x14ac:dyDescent="0.3">
      <c r="A1493">
        <v>1492</v>
      </c>
      <c r="B1493" s="1">
        <v>44041</v>
      </c>
      <c r="C1493">
        <v>54</v>
      </c>
      <c r="D1493">
        <v>37</v>
      </c>
      <c r="E1493">
        <v>15</v>
      </c>
      <c r="F1493">
        <v>12</v>
      </c>
      <c r="G1493">
        <v>3</v>
      </c>
      <c r="H1493">
        <v>11</v>
      </c>
      <c r="I1493">
        <v>54</v>
      </c>
    </row>
    <row r="1494" spans="1:9" x14ac:dyDescent="0.3">
      <c r="A1494">
        <v>1493</v>
      </c>
      <c r="B1494" s="1">
        <v>44042</v>
      </c>
      <c r="C1494">
        <v>44</v>
      </c>
      <c r="D1494">
        <v>33</v>
      </c>
      <c r="E1494">
        <v>16</v>
      </c>
      <c r="F1494">
        <v>16</v>
      </c>
      <c r="G1494">
        <v>3</v>
      </c>
      <c r="H1494">
        <v>9</v>
      </c>
      <c r="I1494">
        <v>44</v>
      </c>
    </row>
    <row r="1495" spans="1:9" x14ac:dyDescent="0.3">
      <c r="A1495">
        <v>1494</v>
      </c>
      <c r="B1495" s="1">
        <v>44043</v>
      </c>
      <c r="C1495">
        <v>43</v>
      </c>
      <c r="D1495">
        <v>24</v>
      </c>
      <c r="E1495">
        <v>14</v>
      </c>
      <c r="F1495">
        <v>9</v>
      </c>
      <c r="G1495">
        <v>3</v>
      </c>
      <c r="H1495">
        <v>4</v>
      </c>
      <c r="I1495">
        <v>43</v>
      </c>
    </row>
    <row r="1496" spans="1:9" x14ac:dyDescent="0.3">
      <c r="A1496">
        <v>1495</v>
      </c>
      <c r="B1496" s="1">
        <v>44044</v>
      </c>
      <c r="C1496">
        <v>31</v>
      </c>
      <c r="D1496">
        <v>10</v>
      </c>
      <c r="E1496">
        <v>13</v>
      </c>
      <c r="F1496">
        <v>6</v>
      </c>
      <c r="G1496">
        <v>3</v>
      </c>
      <c r="H1496">
        <v>4</v>
      </c>
      <c r="I1496">
        <v>31</v>
      </c>
    </row>
    <row r="1497" spans="1:9" x14ac:dyDescent="0.3">
      <c r="A1497">
        <v>1496</v>
      </c>
      <c r="B1497" s="1">
        <v>44045</v>
      </c>
      <c r="C1497">
        <v>15</v>
      </c>
      <c r="D1497">
        <v>20</v>
      </c>
      <c r="E1497">
        <v>13</v>
      </c>
      <c r="F1497">
        <v>10</v>
      </c>
      <c r="G1497">
        <v>4</v>
      </c>
      <c r="H1497">
        <v>12</v>
      </c>
      <c r="I1497">
        <v>20</v>
      </c>
    </row>
    <row r="1498" spans="1:9" x14ac:dyDescent="0.3">
      <c r="A1498">
        <v>1497</v>
      </c>
      <c r="B1498" s="1">
        <v>44046</v>
      </c>
      <c r="C1498">
        <v>32</v>
      </c>
      <c r="D1498">
        <v>19</v>
      </c>
      <c r="E1498">
        <v>12</v>
      </c>
      <c r="F1498">
        <v>9</v>
      </c>
      <c r="G1498">
        <v>4</v>
      </c>
      <c r="H1498">
        <v>13</v>
      </c>
      <c r="I1498">
        <v>32</v>
      </c>
    </row>
    <row r="1499" spans="1:9" x14ac:dyDescent="0.3">
      <c r="A1499">
        <v>1498</v>
      </c>
      <c r="B1499" s="1">
        <v>44047</v>
      </c>
      <c r="C1499">
        <v>27</v>
      </c>
      <c r="D1499">
        <v>20</v>
      </c>
      <c r="E1499">
        <v>13</v>
      </c>
      <c r="F1499">
        <v>10</v>
      </c>
      <c r="G1499">
        <v>3</v>
      </c>
      <c r="H1499">
        <v>15</v>
      </c>
      <c r="I1499">
        <v>27</v>
      </c>
    </row>
    <row r="1500" spans="1:9" x14ac:dyDescent="0.3">
      <c r="A1500">
        <v>1499</v>
      </c>
      <c r="B1500" s="1">
        <v>44048</v>
      </c>
      <c r="C1500">
        <v>29</v>
      </c>
      <c r="D1500">
        <v>13</v>
      </c>
      <c r="E1500">
        <v>12</v>
      </c>
      <c r="F1500">
        <v>8</v>
      </c>
      <c r="G1500">
        <v>3</v>
      </c>
      <c r="H1500">
        <v>13</v>
      </c>
      <c r="I1500">
        <v>29</v>
      </c>
    </row>
    <row r="1501" spans="1:9" x14ac:dyDescent="0.3">
      <c r="A1501">
        <v>1500</v>
      </c>
      <c r="B1501" s="1">
        <v>44049</v>
      </c>
      <c r="C1501">
        <v>20</v>
      </c>
      <c r="D1501">
        <v>15</v>
      </c>
      <c r="E1501">
        <v>12</v>
      </c>
      <c r="F1501">
        <v>6</v>
      </c>
      <c r="G1501">
        <v>3</v>
      </c>
      <c r="H1501">
        <v>14</v>
      </c>
      <c r="I1501">
        <v>20</v>
      </c>
    </row>
    <row r="1502" spans="1:9" x14ac:dyDescent="0.3">
      <c r="A1502">
        <v>1501</v>
      </c>
      <c r="B1502" s="1">
        <v>44050</v>
      </c>
      <c r="C1502">
        <v>21</v>
      </c>
      <c r="D1502">
        <v>20</v>
      </c>
      <c r="E1502">
        <v>13</v>
      </c>
      <c r="F1502">
        <v>6</v>
      </c>
      <c r="G1502">
        <v>3</v>
      </c>
      <c r="H1502">
        <v>21</v>
      </c>
      <c r="I1502">
        <v>21</v>
      </c>
    </row>
    <row r="1503" spans="1:9" x14ac:dyDescent="0.3">
      <c r="A1503">
        <v>1502</v>
      </c>
      <c r="B1503" s="1">
        <v>44051</v>
      </c>
      <c r="C1503">
        <v>24</v>
      </c>
      <c r="D1503">
        <v>19</v>
      </c>
      <c r="E1503">
        <v>13</v>
      </c>
      <c r="F1503">
        <v>8</v>
      </c>
      <c r="G1503">
        <v>3</v>
      </c>
      <c r="H1503">
        <v>21</v>
      </c>
      <c r="I1503">
        <v>24</v>
      </c>
    </row>
    <row r="1504" spans="1:9" x14ac:dyDescent="0.3">
      <c r="A1504">
        <v>1503</v>
      </c>
      <c r="B1504" s="1">
        <v>44052</v>
      </c>
      <c r="C1504">
        <v>23</v>
      </c>
      <c r="D1504">
        <v>24</v>
      </c>
      <c r="E1504">
        <v>17</v>
      </c>
      <c r="F1504">
        <v>14</v>
      </c>
      <c r="G1504">
        <v>3</v>
      </c>
      <c r="H1504">
        <v>21</v>
      </c>
      <c r="I1504">
        <v>24</v>
      </c>
    </row>
    <row r="1505" spans="1:9" x14ac:dyDescent="0.3">
      <c r="A1505">
        <v>1504</v>
      </c>
      <c r="B1505" s="1">
        <v>44053</v>
      </c>
      <c r="C1505">
        <v>26</v>
      </c>
      <c r="D1505">
        <v>19</v>
      </c>
      <c r="E1505">
        <v>8</v>
      </c>
      <c r="F1505">
        <v>19</v>
      </c>
      <c r="G1505">
        <v>4</v>
      </c>
      <c r="H1505">
        <v>11</v>
      </c>
      <c r="I1505">
        <v>26</v>
      </c>
    </row>
    <row r="1506" spans="1:9" x14ac:dyDescent="0.3">
      <c r="A1506">
        <v>1505</v>
      </c>
      <c r="B1506" s="1">
        <v>44054</v>
      </c>
      <c r="C1506">
        <v>14</v>
      </c>
      <c r="D1506">
        <v>21</v>
      </c>
      <c r="E1506">
        <v>12</v>
      </c>
      <c r="F1506">
        <v>12</v>
      </c>
      <c r="G1506">
        <v>4</v>
      </c>
      <c r="H1506">
        <v>10</v>
      </c>
      <c r="I1506">
        <v>21</v>
      </c>
    </row>
    <row r="1507" spans="1:9" x14ac:dyDescent="0.3">
      <c r="A1507">
        <v>1506</v>
      </c>
      <c r="B1507" s="1">
        <v>44055</v>
      </c>
      <c r="C1507">
        <v>23</v>
      </c>
      <c r="D1507">
        <v>13</v>
      </c>
      <c r="E1507">
        <v>12</v>
      </c>
      <c r="F1507">
        <v>11</v>
      </c>
      <c r="G1507">
        <v>3</v>
      </c>
      <c r="H1507">
        <v>9</v>
      </c>
      <c r="I1507">
        <v>23</v>
      </c>
    </row>
    <row r="1508" spans="1:9" x14ac:dyDescent="0.3">
      <c r="A1508">
        <v>1507</v>
      </c>
      <c r="B1508" s="1">
        <v>44056</v>
      </c>
      <c r="C1508">
        <v>17</v>
      </c>
      <c r="D1508">
        <v>13</v>
      </c>
      <c r="E1508">
        <v>11</v>
      </c>
      <c r="F1508">
        <v>7</v>
      </c>
      <c r="G1508">
        <v>4</v>
      </c>
      <c r="H1508">
        <v>10</v>
      </c>
      <c r="I1508">
        <v>17</v>
      </c>
    </row>
    <row r="1509" spans="1:9" x14ac:dyDescent="0.3">
      <c r="A1509">
        <v>1508</v>
      </c>
      <c r="B1509" s="1">
        <v>44057</v>
      </c>
      <c r="C1509">
        <v>19</v>
      </c>
      <c r="D1509">
        <v>16</v>
      </c>
      <c r="E1509">
        <v>6</v>
      </c>
      <c r="F1509">
        <v>8</v>
      </c>
      <c r="G1509">
        <v>4</v>
      </c>
      <c r="H1509">
        <v>10</v>
      </c>
      <c r="I1509">
        <v>19</v>
      </c>
    </row>
    <row r="1510" spans="1:9" x14ac:dyDescent="0.3">
      <c r="A1510">
        <v>1509</v>
      </c>
      <c r="B1510" s="1">
        <v>44058</v>
      </c>
      <c r="C1510">
        <v>22</v>
      </c>
      <c r="D1510">
        <v>32</v>
      </c>
      <c r="E1510">
        <v>6</v>
      </c>
      <c r="F1510">
        <v>9</v>
      </c>
      <c r="G1510">
        <v>4</v>
      </c>
      <c r="H1510">
        <v>9</v>
      </c>
      <c r="I1510">
        <v>32</v>
      </c>
    </row>
    <row r="1511" spans="1:9" x14ac:dyDescent="0.3">
      <c r="A1511">
        <v>1510</v>
      </c>
      <c r="B1511" s="1">
        <v>44059</v>
      </c>
      <c r="C1511">
        <v>43</v>
      </c>
      <c r="D1511">
        <v>13</v>
      </c>
      <c r="E1511">
        <v>6</v>
      </c>
      <c r="F1511">
        <v>9</v>
      </c>
      <c r="G1511">
        <v>4</v>
      </c>
      <c r="H1511">
        <v>10</v>
      </c>
      <c r="I1511">
        <v>43</v>
      </c>
    </row>
    <row r="1512" spans="1:9" x14ac:dyDescent="0.3">
      <c r="A1512">
        <v>1511</v>
      </c>
      <c r="B1512" s="1">
        <v>44060</v>
      </c>
      <c r="C1512">
        <v>19</v>
      </c>
      <c r="D1512">
        <v>8</v>
      </c>
      <c r="E1512">
        <v>18</v>
      </c>
      <c r="F1512">
        <v>8</v>
      </c>
      <c r="G1512">
        <v>4</v>
      </c>
      <c r="H1512">
        <v>11</v>
      </c>
      <c r="I1512">
        <v>19</v>
      </c>
    </row>
    <row r="1513" spans="1:9" x14ac:dyDescent="0.3">
      <c r="A1513">
        <v>1512</v>
      </c>
      <c r="B1513" s="1">
        <v>44061</v>
      </c>
      <c r="C1513">
        <v>13</v>
      </c>
      <c r="D1513">
        <v>21</v>
      </c>
      <c r="E1513">
        <v>18</v>
      </c>
      <c r="F1513">
        <v>12</v>
      </c>
      <c r="G1513">
        <v>4</v>
      </c>
      <c r="H1513">
        <v>14</v>
      </c>
      <c r="I1513">
        <v>21</v>
      </c>
    </row>
    <row r="1514" spans="1:9" x14ac:dyDescent="0.3">
      <c r="A1514">
        <v>1513</v>
      </c>
      <c r="B1514" s="1">
        <v>44062</v>
      </c>
      <c r="C1514">
        <v>28</v>
      </c>
      <c r="D1514">
        <v>30</v>
      </c>
      <c r="E1514">
        <v>18</v>
      </c>
      <c r="F1514">
        <v>12</v>
      </c>
      <c r="G1514">
        <v>4</v>
      </c>
      <c r="H1514">
        <v>8</v>
      </c>
      <c r="I1514">
        <v>30</v>
      </c>
    </row>
    <row r="1515" spans="1:9" x14ac:dyDescent="0.3">
      <c r="A1515">
        <v>1514</v>
      </c>
      <c r="B1515" s="1">
        <v>44063</v>
      </c>
      <c r="C1515">
        <v>41</v>
      </c>
      <c r="D1515">
        <v>19</v>
      </c>
      <c r="E1515">
        <v>18</v>
      </c>
      <c r="F1515">
        <v>17</v>
      </c>
      <c r="G1515">
        <v>4</v>
      </c>
      <c r="H1515">
        <v>14</v>
      </c>
      <c r="I1515">
        <v>41</v>
      </c>
    </row>
    <row r="1516" spans="1:9" x14ac:dyDescent="0.3">
      <c r="A1516">
        <v>1515</v>
      </c>
      <c r="B1516" s="1">
        <v>44064</v>
      </c>
      <c r="C1516">
        <v>23</v>
      </c>
      <c r="D1516">
        <v>19</v>
      </c>
      <c r="E1516">
        <v>18</v>
      </c>
      <c r="F1516">
        <v>11</v>
      </c>
      <c r="G1516">
        <v>4</v>
      </c>
      <c r="H1516">
        <v>7</v>
      </c>
      <c r="I1516">
        <v>23</v>
      </c>
    </row>
    <row r="1517" spans="1:9" x14ac:dyDescent="0.3">
      <c r="A1517">
        <v>1516</v>
      </c>
      <c r="B1517" s="1">
        <v>44065</v>
      </c>
      <c r="C1517">
        <v>26</v>
      </c>
      <c r="D1517">
        <v>24</v>
      </c>
      <c r="E1517">
        <v>18</v>
      </c>
      <c r="F1517">
        <v>10</v>
      </c>
      <c r="G1517">
        <v>4</v>
      </c>
      <c r="H1517">
        <v>8</v>
      </c>
      <c r="I1517">
        <v>26</v>
      </c>
    </row>
    <row r="1518" spans="1:9" x14ac:dyDescent="0.3">
      <c r="A1518">
        <v>1517</v>
      </c>
      <c r="B1518" s="1">
        <v>44066</v>
      </c>
      <c r="C1518">
        <v>32</v>
      </c>
      <c r="D1518">
        <v>22</v>
      </c>
      <c r="E1518">
        <v>18</v>
      </c>
      <c r="F1518">
        <v>12</v>
      </c>
      <c r="G1518">
        <v>4</v>
      </c>
      <c r="H1518">
        <v>9</v>
      </c>
      <c r="I1518">
        <v>32</v>
      </c>
    </row>
    <row r="1519" spans="1:9" x14ac:dyDescent="0.3">
      <c r="A1519">
        <v>1518</v>
      </c>
      <c r="B1519" s="1">
        <v>44067</v>
      </c>
      <c r="C1519">
        <v>26</v>
      </c>
      <c r="D1519">
        <v>19</v>
      </c>
      <c r="E1519">
        <v>18</v>
      </c>
      <c r="F1519">
        <v>9</v>
      </c>
      <c r="G1519">
        <v>4</v>
      </c>
      <c r="H1519">
        <v>7</v>
      </c>
      <c r="I1519">
        <v>26</v>
      </c>
    </row>
    <row r="1520" spans="1:9" x14ac:dyDescent="0.3">
      <c r="A1520">
        <v>1519</v>
      </c>
      <c r="B1520" s="1">
        <v>44068</v>
      </c>
      <c r="C1520">
        <v>21</v>
      </c>
      <c r="D1520">
        <v>26</v>
      </c>
      <c r="E1520">
        <v>18</v>
      </c>
      <c r="F1520">
        <v>13</v>
      </c>
      <c r="G1520">
        <v>4</v>
      </c>
      <c r="H1520">
        <v>7</v>
      </c>
      <c r="I1520">
        <v>26</v>
      </c>
    </row>
    <row r="1521" spans="1:9" x14ac:dyDescent="0.3">
      <c r="A1521">
        <v>1520</v>
      </c>
      <c r="B1521" s="1">
        <v>44069</v>
      </c>
      <c r="C1521">
        <v>30</v>
      </c>
      <c r="D1521">
        <v>39</v>
      </c>
      <c r="E1521">
        <v>18</v>
      </c>
      <c r="F1521">
        <v>16</v>
      </c>
      <c r="G1521">
        <v>4</v>
      </c>
      <c r="H1521">
        <v>7</v>
      </c>
      <c r="I1521">
        <v>39</v>
      </c>
    </row>
    <row r="1522" spans="1:9" x14ac:dyDescent="0.3">
      <c r="A1522">
        <v>1521</v>
      </c>
      <c r="B1522" s="1">
        <v>44070</v>
      </c>
      <c r="C1522">
        <v>50</v>
      </c>
      <c r="D1522">
        <v>30</v>
      </c>
      <c r="E1522">
        <v>18</v>
      </c>
      <c r="F1522">
        <v>15</v>
      </c>
      <c r="G1522">
        <v>4</v>
      </c>
      <c r="H1522">
        <v>11</v>
      </c>
      <c r="I1522">
        <v>50</v>
      </c>
    </row>
    <row r="1523" spans="1:9" x14ac:dyDescent="0.3">
      <c r="A1523">
        <v>1522</v>
      </c>
      <c r="B1523" s="1">
        <v>44071</v>
      </c>
      <c r="C1523">
        <v>38</v>
      </c>
      <c r="D1523">
        <v>26</v>
      </c>
      <c r="E1523">
        <v>18</v>
      </c>
      <c r="F1523">
        <v>15</v>
      </c>
      <c r="G1523">
        <v>4</v>
      </c>
      <c r="H1523">
        <v>9</v>
      </c>
      <c r="I1523">
        <v>38</v>
      </c>
    </row>
    <row r="1524" spans="1:9" x14ac:dyDescent="0.3">
      <c r="A1524">
        <v>1523</v>
      </c>
      <c r="B1524" s="1">
        <v>44072</v>
      </c>
      <c r="C1524">
        <v>32</v>
      </c>
      <c r="D1524">
        <v>30</v>
      </c>
      <c r="E1524">
        <v>18</v>
      </c>
      <c r="F1524">
        <v>17</v>
      </c>
      <c r="G1524">
        <v>5</v>
      </c>
      <c r="H1524">
        <v>8</v>
      </c>
      <c r="I1524">
        <v>32</v>
      </c>
    </row>
    <row r="1525" spans="1:9" x14ac:dyDescent="0.3">
      <c r="A1525">
        <v>1524</v>
      </c>
      <c r="B1525" s="1">
        <v>44073</v>
      </c>
      <c r="C1525">
        <v>37</v>
      </c>
      <c r="D1525">
        <v>32</v>
      </c>
      <c r="E1525">
        <v>18</v>
      </c>
      <c r="F1525">
        <v>14</v>
      </c>
      <c r="G1525">
        <v>5</v>
      </c>
      <c r="H1525">
        <v>9</v>
      </c>
      <c r="I1525">
        <v>37</v>
      </c>
    </row>
    <row r="1526" spans="1:9" x14ac:dyDescent="0.3">
      <c r="A1526">
        <v>1525</v>
      </c>
      <c r="B1526" s="1">
        <v>44074</v>
      </c>
      <c r="C1526">
        <v>40</v>
      </c>
      <c r="D1526">
        <v>32</v>
      </c>
      <c r="E1526">
        <v>18</v>
      </c>
      <c r="F1526">
        <v>18</v>
      </c>
      <c r="G1526">
        <v>5</v>
      </c>
      <c r="H1526">
        <v>9</v>
      </c>
      <c r="I1526">
        <v>40</v>
      </c>
    </row>
    <row r="1527" spans="1:9" x14ac:dyDescent="0.3">
      <c r="A1527">
        <v>1526</v>
      </c>
      <c r="B1527" s="1">
        <v>44075</v>
      </c>
      <c r="C1527">
        <v>40</v>
      </c>
      <c r="D1527">
        <v>51</v>
      </c>
      <c r="E1527">
        <v>18</v>
      </c>
      <c r="F1527">
        <v>15</v>
      </c>
      <c r="G1527">
        <v>4</v>
      </c>
      <c r="H1527">
        <v>7</v>
      </c>
      <c r="I1527">
        <v>51</v>
      </c>
    </row>
    <row r="1528" spans="1:9" x14ac:dyDescent="0.3">
      <c r="A1528">
        <v>1527</v>
      </c>
      <c r="B1528" s="1">
        <v>44076</v>
      </c>
      <c r="C1528">
        <v>76</v>
      </c>
      <c r="D1528">
        <v>48</v>
      </c>
      <c r="E1528">
        <v>18</v>
      </c>
      <c r="F1528">
        <v>21</v>
      </c>
      <c r="G1528">
        <v>4</v>
      </c>
      <c r="H1528">
        <v>11</v>
      </c>
      <c r="I1528">
        <v>76</v>
      </c>
    </row>
    <row r="1529" spans="1:9" x14ac:dyDescent="0.3">
      <c r="A1529">
        <v>1528</v>
      </c>
      <c r="B1529" s="1">
        <v>44077</v>
      </c>
      <c r="C1529">
        <v>71</v>
      </c>
      <c r="D1529">
        <v>38</v>
      </c>
      <c r="E1529">
        <v>18</v>
      </c>
      <c r="F1529">
        <v>18</v>
      </c>
      <c r="G1529">
        <v>4</v>
      </c>
      <c r="H1529">
        <v>12</v>
      </c>
      <c r="I1529">
        <v>71</v>
      </c>
    </row>
    <row r="1530" spans="1:9" x14ac:dyDescent="0.3">
      <c r="A1530">
        <v>1529</v>
      </c>
      <c r="B1530" s="1">
        <v>44078</v>
      </c>
      <c r="C1530">
        <v>55</v>
      </c>
      <c r="D1530">
        <v>28</v>
      </c>
      <c r="E1530">
        <v>18</v>
      </c>
      <c r="F1530">
        <v>12</v>
      </c>
      <c r="G1530">
        <v>4</v>
      </c>
      <c r="H1530">
        <v>7</v>
      </c>
      <c r="I1530">
        <v>55</v>
      </c>
    </row>
    <row r="1531" spans="1:9" x14ac:dyDescent="0.3">
      <c r="A1531">
        <v>1530</v>
      </c>
      <c r="B1531" s="1">
        <v>44079</v>
      </c>
      <c r="C1531">
        <v>35</v>
      </c>
      <c r="D1531">
        <v>23</v>
      </c>
      <c r="E1531">
        <v>18</v>
      </c>
      <c r="F1531">
        <v>13</v>
      </c>
      <c r="G1531">
        <v>4</v>
      </c>
      <c r="H1531">
        <v>7</v>
      </c>
      <c r="I1531">
        <v>35</v>
      </c>
    </row>
    <row r="1532" spans="1:9" x14ac:dyDescent="0.3">
      <c r="A1532">
        <v>1531</v>
      </c>
      <c r="B1532" s="1">
        <v>44080</v>
      </c>
      <c r="C1532">
        <v>28</v>
      </c>
      <c r="D1532">
        <v>12</v>
      </c>
      <c r="E1532">
        <v>18</v>
      </c>
      <c r="F1532">
        <v>12</v>
      </c>
      <c r="G1532">
        <v>4</v>
      </c>
      <c r="H1532">
        <v>7</v>
      </c>
      <c r="I1532">
        <v>28</v>
      </c>
    </row>
    <row r="1533" spans="1:9" x14ac:dyDescent="0.3">
      <c r="A1533">
        <v>1532</v>
      </c>
      <c r="B1533" s="1">
        <v>44081</v>
      </c>
      <c r="C1533">
        <v>17</v>
      </c>
      <c r="D1533">
        <v>36</v>
      </c>
      <c r="E1533">
        <v>18</v>
      </c>
      <c r="F1533">
        <v>19</v>
      </c>
      <c r="G1533">
        <v>5</v>
      </c>
      <c r="H1533">
        <v>12</v>
      </c>
      <c r="I1533">
        <v>36</v>
      </c>
    </row>
    <row r="1534" spans="1:9" x14ac:dyDescent="0.3">
      <c r="A1534">
        <v>1533</v>
      </c>
      <c r="B1534" s="1">
        <v>44082</v>
      </c>
      <c r="C1534">
        <v>47</v>
      </c>
      <c r="D1534">
        <v>23</v>
      </c>
      <c r="E1534">
        <v>18</v>
      </c>
      <c r="F1534">
        <v>14</v>
      </c>
      <c r="G1534">
        <v>6</v>
      </c>
      <c r="H1534">
        <v>11</v>
      </c>
      <c r="I1534">
        <v>47</v>
      </c>
    </row>
    <row r="1535" spans="1:9" x14ac:dyDescent="0.3">
      <c r="A1535">
        <v>1534</v>
      </c>
      <c r="B1535" s="1">
        <v>44083</v>
      </c>
      <c r="C1535">
        <v>30</v>
      </c>
      <c r="D1535">
        <v>24</v>
      </c>
      <c r="E1535">
        <v>18</v>
      </c>
      <c r="F1535">
        <v>10</v>
      </c>
      <c r="G1535">
        <v>5</v>
      </c>
      <c r="H1535">
        <v>11</v>
      </c>
      <c r="I1535">
        <v>30</v>
      </c>
    </row>
    <row r="1536" spans="1:9" x14ac:dyDescent="0.3">
      <c r="A1536">
        <v>1535</v>
      </c>
      <c r="B1536" s="1">
        <v>44084</v>
      </c>
      <c r="C1536">
        <v>31</v>
      </c>
      <c r="D1536">
        <v>23</v>
      </c>
      <c r="E1536">
        <v>18</v>
      </c>
      <c r="F1536">
        <v>15</v>
      </c>
      <c r="G1536">
        <v>5</v>
      </c>
      <c r="H1536">
        <v>12</v>
      </c>
      <c r="I1536">
        <v>31</v>
      </c>
    </row>
    <row r="1537" spans="1:9" x14ac:dyDescent="0.3">
      <c r="A1537">
        <v>1536</v>
      </c>
      <c r="B1537" s="1">
        <v>44085</v>
      </c>
      <c r="C1537">
        <v>28</v>
      </c>
      <c r="D1537">
        <v>22</v>
      </c>
      <c r="E1537">
        <v>18</v>
      </c>
      <c r="F1537">
        <v>11</v>
      </c>
      <c r="G1537">
        <v>4</v>
      </c>
      <c r="H1537">
        <v>11</v>
      </c>
      <c r="I1537">
        <v>28</v>
      </c>
    </row>
    <row r="1538" spans="1:9" x14ac:dyDescent="0.3">
      <c r="A1538">
        <v>1537</v>
      </c>
      <c r="B1538" s="1">
        <v>44086</v>
      </c>
      <c r="C1538">
        <v>28</v>
      </c>
      <c r="D1538">
        <v>17</v>
      </c>
      <c r="E1538">
        <v>18</v>
      </c>
      <c r="F1538">
        <v>9</v>
      </c>
      <c r="G1538">
        <v>4</v>
      </c>
      <c r="H1538">
        <v>9</v>
      </c>
      <c r="I1538">
        <v>28</v>
      </c>
    </row>
    <row r="1539" spans="1:9" x14ac:dyDescent="0.3">
      <c r="A1539">
        <v>1538</v>
      </c>
      <c r="B1539" s="1">
        <v>44087</v>
      </c>
      <c r="C1539">
        <v>25</v>
      </c>
      <c r="D1539">
        <v>18</v>
      </c>
      <c r="E1539">
        <v>18</v>
      </c>
      <c r="F1539">
        <v>10</v>
      </c>
      <c r="G1539">
        <v>5</v>
      </c>
      <c r="H1539">
        <v>13</v>
      </c>
      <c r="I1539">
        <v>25</v>
      </c>
    </row>
    <row r="1540" spans="1:9" x14ac:dyDescent="0.3">
      <c r="A1540">
        <v>1539</v>
      </c>
      <c r="B1540" s="1">
        <v>44088</v>
      </c>
      <c r="C1540">
        <v>23</v>
      </c>
      <c r="D1540">
        <v>18</v>
      </c>
      <c r="E1540">
        <v>18</v>
      </c>
      <c r="F1540">
        <v>9</v>
      </c>
      <c r="G1540">
        <v>5</v>
      </c>
      <c r="H1540">
        <v>10</v>
      </c>
      <c r="I1540">
        <v>23</v>
      </c>
    </row>
    <row r="1541" spans="1:9" x14ac:dyDescent="0.3">
      <c r="A1541">
        <v>1540</v>
      </c>
      <c r="B1541" s="1">
        <v>44089</v>
      </c>
      <c r="C1541">
        <v>22</v>
      </c>
      <c r="D1541">
        <v>21</v>
      </c>
      <c r="E1541">
        <v>18</v>
      </c>
      <c r="F1541">
        <v>10</v>
      </c>
      <c r="G1541">
        <v>5</v>
      </c>
      <c r="H1541">
        <v>11</v>
      </c>
      <c r="I1541">
        <v>22</v>
      </c>
    </row>
    <row r="1542" spans="1:9" x14ac:dyDescent="0.3">
      <c r="A1542">
        <v>1541</v>
      </c>
      <c r="B1542" s="1">
        <v>44090</v>
      </c>
      <c r="C1542">
        <v>25</v>
      </c>
      <c r="D1542">
        <v>28</v>
      </c>
      <c r="E1542">
        <v>18</v>
      </c>
      <c r="F1542">
        <v>14</v>
      </c>
      <c r="G1542">
        <v>5</v>
      </c>
      <c r="H1542">
        <v>12</v>
      </c>
      <c r="I1542">
        <v>28</v>
      </c>
    </row>
    <row r="1543" spans="1:9" x14ac:dyDescent="0.3">
      <c r="A1543">
        <v>1542</v>
      </c>
      <c r="B1543" s="1">
        <v>44091</v>
      </c>
      <c r="C1543">
        <v>33</v>
      </c>
      <c r="D1543">
        <v>12</v>
      </c>
      <c r="E1543">
        <v>18</v>
      </c>
      <c r="F1543">
        <v>6</v>
      </c>
      <c r="G1543">
        <v>5</v>
      </c>
      <c r="H1543">
        <v>3</v>
      </c>
      <c r="I1543">
        <v>33</v>
      </c>
    </row>
    <row r="1544" spans="1:9" x14ac:dyDescent="0.3">
      <c r="A1544">
        <v>1543</v>
      </c>
      <c r="B1544" s="1">
        <v>44092</v>
      </c>
      <c r="C1544">
        <v>15</v>
      </c>
      <c r="D1544">
        <v>12</v>
      </c>
      <c r="E1544">
        <v>18</v>
      </c>
      <c r="F1544">
        <v>7</v>
      </c>
      <c r="G1544">
        <v>5</v>
      </c>
      <c r="H1544">
        <v>5</v>
      </c>
      <c r="I1544">
        <v>18</v>
      </c>
    </row>
    <row r="1545" spans="1:9" x14ac:dyDescent="0.3">
      <c r="A1545">
        <v>1544</v>
      </c>
      <c r="B1545" s="1">
        <v>44093</v>
      </c>
      <c r="C1545">
        <v>18</v>
      </c>
      <c r="D1545">
        <v>24</v>
      </c>
      <c r="E1545">
        <v>18</v>
      </c>
      <c r="F1545">
        <v>9</v>
      </c>
      <c r="G1545">
        <v>5</v>
      </c>
      <c r="H1545">
        <v>10</v>
      </c>
      <c r="I1545">
        <v>24</v>
      </c>
    </row>
    <row r="1546" spans="1:9" x14ac:dyDescent="0.3">
      <c r="A1546">
        <v>1545</v>
      </c>
      <c r="B1546" s="1">
        <v>44094</v>
      </c>
      <c r="C1546">
        <v>36</v>
      </c>
      <c r="D1546">
        <v>28</v>
      </c>
      <c r="E1546">
        <v>18</v>
      </c>
      <c r="F1546">
        <v>10</v>
      </c>
      <c r="G1546">
        <v>6</v>
      </c>
      <c r="H1546">
        <v>12</v>
      </c>
      <c r="I1546">
        <v>36</v>
      </c>
    </row>
    <row r="1547" spans="1:9" x14ac:dyDescent="0.3">
      <c r="A1547">
        <v>1546</v>
      </c>
      <c r="B1547" s="1">
        <v>44095</v>
      </c>
      <c r="C1547">
        <v>40</v>
      </c>
      <c r="D1547">
        <v>14</v>
      </c>
      <c r="E1547">
        <v>18</v>
      </c>
      <c r="F1547">
        <v>8</v>
      </c>
      <c r="G1547">
        <v>5</v>
      </c>
      <c r="H1547">
        <v>11</v>
      </c>
      <c r="I1547">
        <v>40</v>
      </c>
    </row>
    <row r="1548" spans="1:9" x14ac:dyDescent="0.3">
      <c r="A1548">
        <v>1547</v>
      </c>
      <c r="B1548" s="1">
        <v>44096</v>
      </c>
      <c r="C1548">
        <v>19</v>
      </c>
      <c r="D1548">
        <v>20</v>
      </c>
      <c r="E1548">
        <v>18</v>
      </c>
      <c r="F1548">
        <v>9</v>
      </c>
      <c r="G1548">
        <v>6</v>
      </c>
      <c r="H1548">
        <v>12</v>
      </c>
      <c r="I1548">
        <v>20</v>
      </c>
    </row>
    <row r="1549" spans="1:9" x14ac:dyDescent="0.3">
      <c r="A1549">
        <v>1548</v>
      </c>
      <c r="B1549" s="1">
        <v>44097</v>
      </c>
      <c r="C1549">
        <v>27</v>
      </c>
      <c r="D1549">
        <v>14</v>
      </c>
      <c r="E1549">
        <v>18</v>
      </c>
      <c r="F1549">
        <v>10</v>
      </c>
      <c r="G1549">
        <v>5</v>
      </c>
      <c r="H1549">
        <v>7</v>
      </c>
      <c r="I1549">
        <v>27</v>
      </c>
    </row>
    <row r="1550" spans="1:9" x14ac:dyDescent="0.3">
      <c r="A1550">
        <v>1549</v>
      </c>
      <c r="B1550" s="1">
        <v>44098</v>
      </c>
      <c r="C1550">
        <v>19</v>
      </c>
      <c r="D1550">
        <v>27</v>
      </c>
      <c r="E1550">
        <v>18</v>
      </c>
      <c r="F1550">
        <v>13</v>
      </c>
      <c r="G1550">
        <v>6</v>
      </c>
      <c r="H1550">
        <v>10</v>
      </c>
      <c r="I1550">
        <v>27</v>
      </c>
    </row>
    <row r="1551" spans="1:9" x14ac:dyDescent="0.3">
      <c r="A1551">
        <v>1550</v>
      </c>
      <c r="B1551" s="1">
        <v>44099</v>
      </c>
      <c r="C1551">
        <v>37</v>
      </c>
      <c r="D1551">
        <v>16</v>
      </c>
      <c r="E1551">
        <v>18</v>
      </c>
      <c r="F1551">
        <v>10</v>
      </c>
      <c r="G1551">
        <v>5</v>
      </c>
      <c r="H1551">
        <v>9</v>
      </c>
      <c r="I1551">
        <v>37</v>
      </c>
    </row>
    <row r="1552" spans="1:9" x14ac:dyDescent="0.3">
      <c r="A1552">
        <v>1551</v>
      </c>
      <c r="B1552" s="1">
        <v>44100</v>
      </c>
      <c r="C1552">
        <v>22</v>
      </c>
      <c r="D1552">
        <v>13</v>
      </c>
      <c r="E1552">
        <v>18</v>
      </c>
      <c r="F1552">
        <v>6</v>
      </c>
      <c r="G1552">
        <v>5</v>
      </c>
      <c r="H1552">
        <v>6</v>
      </c>
      <c r="I1552">
        <v>22</v>
      </c>
    </row>
    <row r="1553" spans="1:9" x14ac:dyDescent="0.3">
      <c r="A1553">
        <v>1552</v>
      </c>
      <c r="B1553" s="1">
        <v>44101</v>
      </c>
      <c r="C1553">
        <v>20</v>
      </c>
      <c r="D1553">
        <v>22</v>
      </c>
      <c r="E1553">
        <v>18</v>
      </c>
      <c r="F1553">
        <v>15</v>
      </c>
      <c r="G1553">
        <v>5</v>
      </c>
      <c r="H1553">
        <v>10</v>
      </c>
      <c r="I1553">
        <v>22</v>
      </c>
    </row>
    <row r="1554" spans="1:9" x14ac:dyDescent="0.3">
      <c r="A1554">
        <v>1553</v>
      </c>
      <c r="B1554" s="1">
        <v>44102</v>
      </c>
      <c r="C1554">
        <v>32</v>
      </c>
      <c r="D1554">
        <v>31</v>
      </c>
      <c r="E1554">
        <v>18</v>
      </c>
      <c r="F1554">
        <v>16</v>
      </c>
      <c r="G1554">
        <v>5</v>
      </c>
      <c r="H1554">
        <v>11</v>
      </c>
      <c r="I1554">
        <v>32</v>
      </c>
    </row>
    <row r="1555" spans="1:9" x14ac:dyDescent="0.3">
      <c r="A1555">
        <v>1554</v>
      </c>
      <c r="B1555" s="1">
        <v>44103</v>
      </c>
      <c r="C1555">
        <v>44</v>
      </c>
      <c r="D1555">
        <v>22</v>
      </c>
      <c r="E1555">
        <v>18</v>
      </c>
      <c r="F1555">
        <v>13</v>
      </c>
      <c r="G1555">
        <v>5</v>
      </c>
      <c r="H1555">
        <v>12</v>
      </c>
      <c r="I1555">
        <v>44</v>
      </c>
    </row>
    <row r="1556" spans="1:9" x14ac:dyDescent="0.3">
      <c r="A1556">
        <v>1555</v>
      </c>
      <c r="B1556" s="1">
        <v>44104</v>
      </c>
      <c r="C1556">
        <v>28</v>
      </c>
      <c r="D1556">
        <v>16</v>
      </c>
      <c r="E1556">
        <v>18</v>
      </c>
      <c r="F1556">
        <v>13</v>
      </c>
      <c r="G1556">
        <v>5</v>
      </c>
      <c r="H1556">
        <v>14</v>
      </c>
      <c r="I1556">
        <v>28</v>
      </c>
    </row>
    <row r="1557" spans="1:9" x14ac:dyDescent="0.3">
      <c r="A1557">
        <v>1556</v>
      </c>
      <c r="B1557" s="1">
        <v>44105</v>
      </c>
      <c r="C1557">
        <v>22</v>
      </c>
      <c r="D1557">
        <v>26</v>
      </c>
      <c r="E1557">
        <v>19</v>
      </c>
      <c r="F1557">
        <v>17</v>
      </c>
      <c r="G1557">
        <v>6</v>
      </c>
      <c r="H1557">
        <v>13</v>
      </c>
      <c r="I1557">
        <v>26</v>
      </c>
    </row>
    <row r="1558" spans="1:9" x14ac:dyDescent="0.3">
      <c r="A1558">
        <v>1557</v>
      </c>
      <c r="B1558" s="1">
        <v>44106</v>
      </c>
      <c r="C1558">
        <v>37</v>
      </c>
      <c r="D1558">
        <v>28</v>
      </c>
      <c r="E1558">
        <v>19</v>
      </c>
      <c r="F1558">
        <v>13</v>
      </c>
      <c r="G1558">
        <v>6</v>
      </c>
      <c r="H1558">
        <v>15</v>
      </c>
      <c r="I1558">
        <v>37</v>
      </c>
    </row>
    <row r="1559" spans="1:9" x14ac:dyDescent="0.3">
      <c r="A1559">
        <v>1558</v>
      </c>
      <c r="B1559" s="1">
        <v>44107</v>
      </c>
      <c r="C1559">
        <v>40</v>
      </c>
      <c r="D1559">
        <v>21</v>
      </c>
      <c r="E1559">
        <v>19</v>
      </c>
      <c r="F1559">
        <v>9</v>
      </c>
      <c r="G1559">
        <v>6</v>
      </c>
      <c r="H1559">
        <v>10</v>
      </c>
      <c r="I1559">
        <v>40</v>
      </c>
    </row>
    <row r="1560" spans="1:9" x14ac:dyDescent="0.3">
      <c r="A1560">
        <v>1559</v>
      </c>
      <c r="B1560" s="1">
        <v>44108</v>
      </c>
      <c r="C1560">
        <v>33</v>
      </c>
      <c r="D1560">
        <v>20</v>
      </c>
      <c r="E1560">
        <v>19</v>
      </c>
      <c r="F1560">
        <v>8</v>
      </c>
      <c r="G1560">
        <v>6</v>
      </c>
      <c r="H1560">
        <v>15</v>
      </c>
      <c r="I1560">
        <v>33</v>
      </c>
    </row>
    <row r="1561" spans="1:9" x14ac:dyDescent="0.3">
      <c r="A1561">
        <v>1560</v>
      </c>
      <c r="B1561" s="1">
        <v>44109</v>
      </c>
      <c r="C1561">
        <v>28</v>
      </c>
      <c r="D1561">
        <v>22</v>
      </c>
      <c r="E1561">
        <v>19</v>
      </c>
      <c r="F1561">
        <v>1</v>
      </c>
      <c r="G1561">
        <v>6</v>
      </c>
      <c r="H1561">
        <v>5</v>
      </c>
      <c r="I1561">
        <v>28</v>
      </c>
    </row>
    <row r="1562" spans="1:9" x14ac:dyDescent="0.3">
      <c r="A1562">
        <v>1561</v>
      </c>
      <c r="B1562" s="1">
        <v>44110</v>
      </c>
      <c r="C1562">
        <v>33</v>
      </c>
      <c r="D1562">
        <v>15</v>
      </c>
      <c r="E1562">
        <v>19</v>
      </c>
      <c r="F1562">
        <v>24</v>
      </c>
      <c r="G1562">
        <v>6</v>
      </c>
      <c r="H1562">
        <v>5</v>
      </c>
      <c r="I1562">
        <v>33</v>
      </c>
    </row>
    <row r="1563" spans="1:9" x14ac:dyDescent="0.3">
      <c r="A1563">
        <v>1562</v>
      </c>
      <c r="B1563" s="1">
        <v>44111</v>
      </c>
      <c r="C1563">
        <v>20</v>
      </c>
      <c r="D1563">
        <v>19</v>
      </c>
      <c r="E1563">
        <v>19</v>
      </c>
      <c r="F1563">
        <v>8</v>
      </c>
      <c r="G1563">
        <v>6</v>
      </c>
      <c r="H1563">
        <v>4</v>
      </c>
      <c r="I1563">
        <v>20</v>
      </c>
    </row>
    <row r="1564" spans="1:9" x14ac:dyDescent="0.3">
      <c r="A1564">
        <v>1563</v>
      </c>
      <c r="B1564" s="1">
        <v>44112</v>
      </c>
      <c r="C1564">
        <v>27</v>
      </c>
      <c r="D1564">
        <v>16</v>
      </c>
      <c r="E1564">
        <v>19</v>
      </c>
      <c r="F1564">
        <v>8</v>
      </c>
      <c r="G1564">
        <v>6</v>
      </c>
      <c r="H1564">
        <v>5</v>
      </c>
      <c r="I1564">
        <v>27</v>
      </c>
    </row>
    <row r="1565" spans="1:9" x14ac:dyDescent="0.3">
      <c r="A1565">
        <v>1564</v>
      </c>
      <c r="B1565" s="1">
        <v>44113</v>
      </c>
      <c r="C1565">
        <v>21</v>
      </c>
      <c r="D1565">
        <v>22</v>
      </c>
      <c r="E1565">
        <v>19</v>
      </c>
      <c r="F1565">
        <v>9</v>
      </c>
      <c r="G1565">
        <v>7</v>
      </c>
      <c r="H1565">
        <v>4</v>
      </c>
      <c r="I1565">
        <v>22</v>
      </c>
    </row>
    <row r="1566" spans="1:9" x14ac:dyDescent="0.3">
      <c r="A1566">
        <v>1565</v>
      </c>
      <c r="B1566" s="1">
        <v>44114</v>
      </c>
      <c r="C1566">
        <v>32</v>
      </c>
      <c r="D1566">
        <v>24</v>
      </c>
      <c r="E1566">
        <v>19</v>
      </c>
      <c r="F1566">
        <v>10</v>
      </c>
      <c r="G1566">
        <v>7</v>
      </c>
      <c r="H1566">
        <v>4</v>
      </c>
      <c r="I1566">
        <v>32</v>
      </c>
    </row>
    <row r="1567" spans="1:9" x14ac:dyDescent="0.3">
      <c r="A1567">
        <v>1566</v>
      </c>
      <c r="B1567" s="1">
        <v>44115</v>
      </c>
      <c r="C1567">
        <v>39</v>
      </c>
      <c r="D1567">
        <v>39</v>
      </c>
      <c r="E1567">
        <v>19</v>
      </c>
      <c r="F1567">
        <v>17</v>
      </c>
      <c r="G1567">
        <v>8</v>
      </c>
      <c r="H1567">
        <v>8</v>
      </c>
      <c r="I1567">
        <v>39</v>
      </c>
    </row>
    <row r="1568" spans="1:9" x14ac:dyDescent="0.3">
      <c r="A1568">
        <v>1567</v>
      </c>
      <c r="B1568" s="1">
        <v>44116</v>
      </c>
      <c r="C1568">
        <v>60</v>
      </c>
      <c r="D1568">
        <v>38</v>
      </c>
      <c r="E1568">
        <v>19</v>
      </c>
      <c r="F1568">
        <v>17</v>
      </c>
      <c r="G1568">
        <v>8</v>
      </c>
      <c r="H1568">
        <v>6</v>
      </c>
      <c r="I1568">
        <v>60</v>
      </c>
    </row>
    <row r="1569" spans="1:9" x14ac:dyDescent="0.3">
      <c r="A1569">
        <v>1568</v>
      </c>
      <c r="B1569" s="1">
        <v>44117</v>
      </c>
      <c r="C1569">
        <v>56</v>
      </c>
      <c r="D1569">
        <v>14</v>
      </c>
      <c r="E1569">
        <v>19</v>
      </c>
      <c r="F1569">
        <v>8</v>
      </c>
      <c r="G1569">
        <v>6</v>
      </c>
      <c r="H1569">
        <v>4</v>
      </c>
      <c r="I1569">
        <v>56</v>
      </c>
    </row>
    <row r="1570" spans="1:9" x14ac:dyDescent="0.3">
      <c r="A1570">
        <v>1569</v>
      </c>
      <c r="B1570" s="1">
        <v>44118</v>
      </c>
      <c r="C1570">
        <v>26</v>
      </c>
      <c r="D1570">
        <v>9</v>
      </c>
      <c r="E1570">
        <v>19</v>
      </c>
      <c r="F1570">
        <v>8</v>
      </c>
      <c r="G1570">
        <v>6</v>
      </c>
      <c r="H1570">
        <v>5</v>
      </c>
      <c r="I1570">
        <v>26</v>
      </c>
    </row>
    <row r="1571" spans="1:9" x14ac:dyDescent="0.3">
      <c r="A1571">
        <v>1570</v>
      </c>
      <c r="B1571" s="1">
        <v>44119</v>
      </c>
      <c r="C1571">
        <v>16</v>
      </c>
      <c r="D1571">
        <v>12</v>
      </c>
      <c r="E1571">
        <v>19</v>
      </c>
      <c r="F1571">
        <v>8</v>
      </c>
      <c r="G1571">
        <v>6</v>
      </c>
      <c r="H1571">
        <v>5</v>
      </c>
      <c r="I1571">
        <v>19</v>
      </c>
    </row>
    <row r="1572" spans="1:9" x14ac:dyDescent="0.3">
      <c r="A1572">
        <v>1571</v>
      </c>
      <c r="B1572" s="1">
        <v>44120</v>
      </c>
      <c r="C1572">
        <v>18</v>
      </c>
      <c r="D1572">
        <v>13</v>
      </c>
      <c r="E1572">
        <v>19</v>
      </c>
      <c r="F1572">
        <v>10</v>
      </c>
      <c r="G1572">
        <v>7</v>
      </c>
      <c r="H1572">
        <v>4</v>
      </c>
      <c r="I1572">
        <v>19</v>
      </c>
    </row>
    <row r="1573" spans="1:9" x14ac:dyDescent="0.3">
      <c r="A1573">
        <v>1572</v>
      </c>
      <c r="B1573" s="1">
        <v>44121</v>
      </c>
      <c r="C1573">
        <v>15</v>
      </c>
      <c r="D1573">
        <v>16</v>
      </c>
      <c r="E1573">
        <v>19</v>
      </c>
      <c r="F1573">
        <v>10</v>
      </c>
      <c r="G1573">
        <v>7</v>
      </c>
      <c r="H1573">
        <v>5</v>
      </c>
      <c r="I1573">
        <v>19</v>
      </c>
    </row>
    <row r="1574" spans="1:9" x14ac:dyDescent="0.3">
      <c r="A1574">
        <v>1573</v>
      </c>
      <c r="B1574" s="1">
        <v>44122</v>
      </c>
      <c r="C1574">
        <v>26</v>
      </c>
      <c r="D1574">
        <v>20</v>
      </c>
      <c r="E1574">
        <v>19</v>
      </c>
      <c r="F1574">
        <v>12</v>
      </c>
      <c r="G1574">
        <v>7</v>
      </c>
      <c r="H1574">
        <v>6</v>
      </c>
      <c r="I1574">
        <v>26</v>
      </c>
    </row>
    <row r="1575" spans="1:9" x14ac:dyDescent="0.3">
      <c r="A1575">
        <v>1574</v>
      </c>
      <c r="B1575" s="1">
        <v>44123</v>
      </c>
      <c r="C1575">
        <v>28</v>
      </c>
      <c r="D1575">
        <v>20</v>
      </c>
      <c r="E1575">
        <v>19</v>
      </c>
      <c r="F1575">
        <v>14</v>
      </c>
      <c r="G1575">
        <v>9</v>
      </c>
      <c r="H1575">
        <v>5</v>
      </c>
      <c r="I1575">
        <v>28</v>
      </c>
    </row>
    <row r="1576" spans="1:9" x14ac:dyDescent="0.3">
      <c r="A1576">
        <v>1575</v>
      </c>
      <c r="B1576" s="1">
        <v>44124</v>
      </c>
      <c r="C1576">
        <v>25</v>
      </c>
      <c r="D1576">
        <v>21</v>
      </c>
      <c r="E1576">
        <v>19</v>
      </c>
      <c r="F1576">
        <v>15</v>
      </c>
      <c r="G1576">
        <v>8</v>
      </c>
      <c r="H1576">
        <v>6</v>
      </c>
      <c r="I1576">
        <v>25</v>
      </c>
    </row>
    <row r="1577" spans="1:9" x14ac:dyDescent="0.3">
      <c r="A1577">
        <v>1576</v>
      </c>
      <c r="B1577" s="1">
        <v>44125</v>
      </c>
      <c r="C1577">
        <v>25</v>
      </c>
      <c r="D1577">
        <v>36</v>
      </c>
      <c r="E1577">
        <v>19</v>
      </c>
      <c r="F1577">
        <v>20</v>
      </c>
      <c r="G1577">
        <v>10</v>
      </c>
      <c r="H1577">
        <v>7</v>
      </c>
      <c r="I1577">
        <v>36</v>
      </c>
    </row>
    <row r="1578" spans="1:9" x14ac:dyDescent="0.3">
      <c r="A1578">
        <v>1577</v>
      </c>
      <c r="B1578" s="1">
        <v>44126</v>
      </c>
      <c r="C1578">
        <v>46</v>
      </c>
      <c r="D1578">
        <v>51</v>
      </c>
      <c r="E1578">
        <v>19</v>
      </c>
      <c r="F1578">
        <v>27</v>
      </c>
      <c r="G1578">
        <v>10</v>
      </c>
      <c r="H1578">
        <v>12</v>
      </c>
      <c r="I1578">
        <v>51</v>
      </c>
    </row>
    <row r="1579" spans="1:9" x14ac:dyDescent="0.3">
      <c r="A1579">
        <v>1578</v>
      </c>
      <c r="B1579" s="1">
        <v>44127</v>
      </c>
      <c r="C1579">
        <v>75</v>
      </c>
      <c r="D1579">
        <v>53</v>
      </c>
      <c r="E1579">
        <v>19</v>
      </c>
      <c r="F1579">
        <v>29</v>
      </c>
      <c r="G1579">
        <v>11</v>
      </c>
      <c r="H1579">
        <v>11</v>
      </c>
      <c r="I1579">
        <v>75</v>
      </c>
    </row>
    <row r="1580" spans="1:9" x14ac:dyDescent="0.3">
      <c r="A1580">
        <v>1579</v>
      </c>
      <c r="B1580" s="1">
        <v>44128</v>
      </c>
      <c r="C1580">
        <v>80</v>
      </c>
      <c r="D1580">
        <v>48</v>
      </c>
      <c r="E1580">
        <v>19</v>
      </c>
      <c r="F1580">
        <v>19</v>
      </c>
      <c r="G1580">
        <v>9</v>
      </c>
      <c r="H1580">
        <v>7</v>
      </c>
      <c r="I1580">
        <v>80</v>
      </c>
    </row>
    <row r="1581" spans="1:9" x14ac:dyDescent="0.3">
      <c r="A1581">
        <v>1580</v>
      </c>
      <c r="B1581" s="1">
        <v>44129</v>
      </c>
      <c r="C1581">
        <v>76</v>
      </c>
      <c r="D1581">
        <v>33</v>
      </c>
      <c r="E1581">
        <v>19</v>
      </c>
      <c r="F1581">
        <v>17</v>
      </c>
      <c r="G1581">
        <v>7</v>
      </c>
      <c r="H1581">
        <v>6</v>
      </c>
      <c r="I1581">
        <v>76</v>
      </c>
    </row>
    <row r="1582" spans="1:9" x14ac:dyDescent="0.3">
      <c r="A1582">
        <v>1581</v>
      </c>
      <c r="B1582" s="1">
        <v>44130</v>
      </c>
      <c r="C1582">
        <v>55</v>
      </c>
      <c r="D1582">
        <v>37</v>
      </c>
      <c r="E1582">
        <v>19</v>
      </c>
      <c r="F1582">
        <v>23</v>
      </c>
      <c r="G1582">
        <v>7</v>
      </c>
      <c r="H1582">
        <v>12</v>
      </c>
      <c r="I1582">
        <v>55</v>
      </c>
    </row>
    <row r="1583" spans="1:9" x14ac:dyDescent="0.3">
      <c r="A1583">
        <v>1582</v>
      </c>
      <c r="B1583" s="1">
        <v>44131</v>
      </c>
      <c r="C1583">
        <v>57</v>
      </c>
      <c r="D1583">
        <v>38</v>
      </c>
      <c r="E1583">
        <v>19</v>
      </c>
      <c r="F1583">
        <v>15</v>
      </c>
      <c r="G1583">
        <v>7</v>
      </c>
      <c r="H1583">
        <v>8</v>
      </c>
      <c r="I1583">
        <v>57</v>
      </c>
    </row>
    <row r="1584" spans="1:9" x14ac:dyDescent="0.3">
      <c r="A1584">
        <v>1583</v>
      </c>
      <c r="B1584" s="1">
        <v>44132</v>
      </c>
      <c r="C1584">
        <v>60</v>
      </c>
      <c r="D1584">
        <v>25</v>
      </c>
      <c r="E1584">
        <v>19</v>
      </c>
      <c r="F1584">
        <v>12</v>
      </c>
      <c r="G1584">
        <v>7</v>
      </c>
      <c r="H1584">
        <v>5</v>
      </c>
      <c r="I1584">
        <v>60</v>
      </c>
    </row>
    <row r="1585" spans="1:9" x14ac:dyDescent="0.3">
      <c r="A1585">
        <v>1584</v>
      </c>
      <c r="B1585" s="1">
        <v>44133</v>
      </c>
      <c r="C1585">
        <v>44</v>
      </c>
      <c r="D1585">
        <v>13</v>
      </c>
      <c r="E1585">
        <v>19</v>
      </c>
      <c r="F1585">
        <v>13</v>
      </c>
      <c r="G1585">
        <v>7</v>
      </c>
      <c r="H1585">
        <v>7</v>
      </c>
      <c r="I1585">
        <v>44</v>
      </c>
    </row>
    <row r="1586" spans="1:9" x14ac:dyDescent="0.3">
      <c r="A1586">
        <v>1585</v>
      </c>
      <c r="B1586" s="1">
        <v>44134</v>
      </c>
      <c r="C1586">
        <v>24</v>
      </c>
      <c r="D1586">
        <v>23</v>
      </c>
      <c r="E1586">
        <v>19</v>
      </c>
      <c r="F1586">
        <v>15</v>
      </c>
      <c r="G1586">
        <v>7</v>
      </c>
      <c r="H1586">
        <v>10</v>
      </c>
      <c r="I1586">
        <v>24</v>
      </c>
    </row>
    <row r="1587" spans="1:9" x14ac:dyDescent="0.3">
      <c r="A1587">
        <v>1586</v>
      </c>
      <c r="B1587" s="1">
        <v>44135</v>
      </c>
      <c r="C1587">
        <v>35</v>
      </c>
      <c r="D1587">
        <v>47</v>
      </c>
      <c r="E1587">
        <v>19</v>
      </c>
      <c r="F1587">
        <v>22</v>
      </c>
      <c r="G1587">
        <v>8</v>
      </c>
      <c r="H1587">
        <v>11</v>
      </c>
      <c r="I1587">
        <v>47</v>
      </c>
    </row>
    <row r="1588" spans="1:9" x14ac:dyDescent="0.3">
      <c r="A1588">
        <v>1587</v>
      </c>
      <c r="B1588" s="1">
        <v>44136</v>
      </c>
      <c r="C1588">
        <v>74</v>
      </c>
      <c r="D1588">
        <v>37</v>
      </c>
      <c r="E1588">
        <v>19</v>
      </c>
      <c r="F1588">
        <v>18</v>
      </c>
      <c r="G1588">
        <v>8</v>
      </c>
      <c r="H1588">
        <v>10</v>
      </c>
      <c r="I1588">
        <v>74</v>
      </c>
    </row>
    <row r="1589" spans="1:9" x14ac:dyDescent="0.3">
      <c r="A1589">
        <v>1588</v>
      </c>
      <c r="B1589" s="1">
        <v>44137</v>
      </c>
      <c r="C1589">
        <v>62</v>
      </c>
      <c r="D1589">
        <v>19</v>
      </c>
      <c r="E1589">
        <v>19</v>
      </c>
      <c r="F1589">
        <v>14</v>
      </c>
      <c r="G1589">
        <v>9</v>
      </c>
      <c r="H1589">
        <v>6</v>
      </c>
      <c r="I1589">
        <v>62</v>
      </c>
    </row>
    <row r="1590" spans="1:9" x14ac:dyDescent="0.3">
      <c r="A1590">
        <v>1589</v>
      </c>
      <c r="B1590" s="1">
        <v>44138</v>
      </c>
      <c r="C1590">
        <v>26</v>
      </c>
      <c r="D1590">
        <v>36</v>
      </c>
      <c r="E1590">
        <v>14</v>
      </c>
      <c r="F1590">
        <v>22</v>
      </c>
      <c r="G1590">
        <v>6</v>
      </c>
      <c r="H1590">
        <v>11</v>
      </c>
      <c r="I1590">
        <v>36</v>
      </c>
    </row>
    <row r="1591" spans="1:9" x14ac:dyDescent="0.3">
      <c r="A1591">
        <v>1590</v>
      </c>
      <c r="B1591" s="1">
        <v>44139</v>
      </c>
      <c r="C1591">
        <v>56</v>
      </c>
      <c r="D1591">
        <v>54</v>
      </c>
      <c r="E1591">
        <v>15</v>
      </c>
      <c r="F1591">
        <v>34</v>
      </c>
      <c r="G1591">
        <v>3</v>
      </c>
      <c r="H1591">
        <v>14</v>
      </c>
      <c r="I1591">
        <v>56</v>
      </c>
    </row>
    <row r="1592" spans="1:9" x14ac:dyDescent="0.3">
      <c r="A1592">
        <v>1591</v>
      </c>
      <c r="B1592" s="1">
        <v>44140</v>
      </c>
      <c r="C1592">
        <v>91</v>
      </c>
      <c r="D1592">
        <v>59</v>
      </c>
      <c r="E1592">
        <v>13</v>
      </c>
      <c r="F1592">
        <v>31</v>
      </c>
      <c r="G1592">
        <v>2</v>
      </c>
      <c r="H1592">
        <v>14</v>
      </c>
      <c r="I1592">
        <v>91</v>
      </c>
    </row>
    <row r="1593" spans="1:9" x14ac:dyDescent="0.3">
      <c r="A1593">
        <v>1592</v>
      </c>
      <c r="B1593" s="1">
        <v>44141</v>
      </c>
      <c r="C1593">
        <v>112</v>
      </c>
      <c r="D1593">
        <v>31</v>
      </c>
      <c r="E1593">
        <v>18</v>
      </c>
      <c r="F1593">
        <v>17</v>
      </c>
      <c r="G1593">
        <v>2</v>
      </c>
      <c r="H1593">
        <v>9</v>
      </c>
      <c r="I1593">
        <v>112</v>
      </c>
    </row>
    <row r="1594" spans="1:9" x14ac:dyDescent="0.3">
      <c r="A1594">
        <v>1593</v>
      </c>
      <c r="B1594" s="1">
        <v>44142</v>
      </c>
      <c r="C1594">
        <v>53</v>
      </c>
      <c r="D1594">
        <v>26</v>
      </c>
      <c r="E1594">
        <v>25</v>
      </c>
      <c r="F1594">
        <v>18</v>
      </c>
      <c r="G1594">
        <v>3</v>
      </c>
      <c r="H1594">
        <v>7</v>
      </c>
      <c r="I1594">
        <v>53</v>
      </c>
    </row>
    <row r="1595" spans="1:9" x14ac:dyDescent="0.3">
      <c r="A1595">
        <v>1594</v>
      </c>
      <c r="B1595" s="1">
        <v>44143</v>
      </c>
      <c r="C1595">
        <v>47</v>
      </c>
      <c r="D1595">
        <v>32</v>
      </c>
      <c r="E1595">
        <v>29</v>
      </c>
      <c r="F1595">
        <v>24</v>
      </c>
      <c r="G1595">
        <v>5</v>
      </c>
      <c r="H1595">
        <v>8</v>
      </c>
      <c r="I1595">
        <v>47</v>
      </c>
    </row>
    <row r="1596" spans="1:9" x14ac:dyDescent="0.3">
      <c r="A1596">
        <v>1595</v>
      </c>
      <c r="B1596" s="1">
        <v>44144</v>
      </c>
      <c r="C1596">
        <v>54</v>
      </c>
      <c r="D1596">
        <v>38</v>
      </c>
      <c r="E1596">
        <v>30</v>
      </c>
      <c r="F1596">
        <v>25</v>
      </c>
      <c r="G1596">
        <v>7</v>
      </c>
      <c r="H1596">
        <v>8</v>
      </c>
      <c r="I1596">
        <v>54</v>
      </c>
    </row>
    <row r="1597" spans="1:9" x14ac:dyDescent="0.3">
      <c r="A1597">
        <v>1596</v>
      </c>
      <c r="B1597" s="1">
        <v>44145</v>
      </c>
      <c r="C1597">
        <v>65</v>
      </c>
      <c r="D1597">
        <v>40</v>
      </c>
      <c r="E1597">
        <v>26</v>
      </c>
      <c r="F1597">
        <v>30</v>
      </c>
      <c r="G1597">
        <v>7</v>
      </c>
      <c r="H1597">
        <v>11</v>
      </c>
      <c r="I1597">
        <v>65</v>
      </c>
    </row>
    <row r="1598" spans="1:9" x14ac:dyDescent="0.3">
      <c r="A1598">
        <v>1597</v>
      </c>
      <c r="B1598" s="1">
        <v>44146</v>
      </c>
      <c r="C1598">
        <v>60</v>
      </c>
      <c r="D1598">
        <v>45</v>
      </c>
      <c r="E1598">
        <v>39</v>
      </c>
      <c r="F1598">
        <v>31</v>
      </c>
      <c r="G1598">
        <v>5</v>
      </c>
      <c r="H1598">
        <v>11</v>
      </c>
      <c r="I1598">
        <v>60</v>
      </c>
    </row>
    <row r="1599" spans="1:9" x14ac:dyDescent="0.3">
      <c r="A1599">
        <v>1598</v>
      </c>
      <c r="B1599" s="1">
        <v>44147</v>
      </c>
      <c r="C1599">
        <v>73</v>
      </c>
      <c r="D1599">
        <v>41</v>
      </c>
      <c r="E1599">
        <v>34</v>
      </c>
      <c r="F1599">
        <v>30</v>
      </c>
      <c r="G1599">
        <v>5</v>
      </c>
      <c r="H1599">
        <v>10</v>
      </c>
      <c r="I1599">
        <v>73</v>
      </c>
    </row>
    <row r="1600" spans="1:9" x14ac:dyDescent="0.3">
      <c r="A1600">
        <v>1599</v>
      </c>
      <c r="B1600" s="1">
        <v>44148</v>
      </c>
      <c r="C1600">
        <v>66</v>
      </c>
      <c r="D1600">
        <v>39</v>
      </c>
      <c r="E1600">
        <v>31</v>
      </c>
      <c r="F1600">
        <v>24</v>
      </c>
      <c r="G1600">
        <v>5</v>
      </c>
      <c r="H1600">
        <v>8</v>
      </c>
      <c r="I1600">
        <v>66</v>
      </c>
    </row>
    <row r="1601" spans="1:9" x14ac:dyDescent="0.3">
      <c r="A1601">
        <v>1600</v>
      </c>
      <c r="B1601" s="1">
        <v>44149</v>
      </c>
      <c r="C1601">
        <v>67</v>
      </c>
      <c r="D1601">
        <v>26</v>
      </c>
      <c r="E1601">
        <v>21</v>
      </c>
      <c r="F1601">
        <v>14</v>
      </c>
      <c r="G1601">
        <v>1</v>
      </c>
      <c r="H1601">
        <v>6</v>
      </c>
      <c r="I1601">
        <v>67</v>
      </c>
    </row>
    <row r="1602" spans="1:9" x14ac:dyDescent="0.3">
      <c r="A1602">
        <v>1601</v>
      </c>
      <c r="B1602" s="1">
        <v>44150</v>
      </c>
      <c r="C1602">
        <v>49</v>
      </c>
      <c r="D1602">
        <v>23</v>
      </c>
      <c r="E1602">
        <v>3</v>
      </c>
      <c r="F1602">
        <v>12</v>
      </c>
      <c r="G1602">
        <v>1</v>
      </c>
      <c r="H1602">
        <v>10</v>
      </c>
      <c r="I1602">
        <v>49</v>
      </c>
    </row>
    <row r="1603" spans="1:9" x14ac:dyDescent="0.3">
      <c r="A1603">
        <v>1602</v>
      </c>
      <c r="B1603" s="1">
        <v>44151</v>
      </c>
      <c r="C1603">
        <v>45</v>
      </c>
      <c r="D1603">
        <v>23</v>
      </c>
      <c r="E1603">
        <v>6</v>
      </c>
      <c r="F1603">
        <v>15</v>
      </c>
      <c r="G1603">
        <v>1</v>
      </c>
      <c r="H1603">
        <v>13</v>
      </c>
      <c r="I1603">
        <v>45</v>
      </c>
    </row>
    <row r="1604" spans="1:9" x14ac:dyDescent="0.3">
      <c r="A1604">
        <v>1603</v>
      </c>
      <c r="B1604" s="1">
        <v>44152</v>
      </c>
      <c r="C1604">
        <v>37</v>
      </c>
      <c r="D1604">
        <v>22</v>
      </c>
      <c r="E1604">
        <v>5</v>
      </c>
      <c r="F1604">
        <v>13</v>
      </c>
      <c r="G1604">
        <v>1</v>
      </c>
      <c r="H1604">
        <v>10</v>
      </c>
      <c r="I1604">
        <v>37</v>
      </c>
    </row>
    <row r="1605" spans="1:9" x14ac:dyDescent="0.3">
      <c r="A1605">
        <v>1604</v>
      </c>
      <c r="B1605" s="1">
        <v>44153</v>
      </c>
      <c r="C1605">
        <v>30</v>
      </c>
      <c r="D1605">
        <v>26</v>
      </c>
      <c r="E1605">
        <v>4</v>
      </c>
      <c r="F1605">
        <v>13</v>
      </c>
      <c r="G1605">
        <v>1</v>
      </c>
      <c r="H1605">
        <v>12</v>
      </c>
      <c r="I1605">
        <v>30</v>
      </c>
    </row>
    <row r="1606" spans="1:9" x14ac:dyDescent="0.3">
      <c r="A1606">
        <v>1605</v>
      </c>
      <c r="B1606" s="1">
        <v>44154</v>
      </c>
      <c r="C1606">
        <v>36</v>
      </c>
      <c r="D1606">
        <v>25</v>
      </c>
      <c r="E1606">
        <v>4</v>
      </c>
      <c r="F1606">
        <v>13</v>
      </c>
      <c r="G1606">
        <v>1</v>
      </c>
      <c r="H1606">
        <v>11</v>
      </c>
      <c r="I1606">
        <v>36</v>
      </c>
    </row>
    <row r="1607" spans="1:9" x14ac:dyDescent="0.3">
      <c r="A1607">
        <v>1606</v>
      </c>
      <c r="B1607" s="1">
        <v>44155</v>
      </c>
      <c r="C1607">
        <v>35</v>
      </c>
      <c r="D1607">
        <v>19</v>
      </c>
      <c r="E1607">
        <v>5</v>
      </c>
      <c r="F1607">
        <v>12</v>
      </c>
      <c r="G1607">
        <v>1</v>
      </c>
      <c r="H1607">
        <v>6</v>
      </c>
      <c r="I1607">
        <v>35</v>
      </c>
    </row>
    <row r="1608" spans="1:9" x14ac:dyDescent="0.3">
      <c r="A1608">
        <v>1607</v>
      </c>
      <c r="B1608" s="1">
        <v>44156</v>
      </c>
      <c r="C1608">
        <v>26</v>
      </c>
      <c r="D1608">
        <v>23</v>
      </c>
      <c r="E1608">
        <v>6</v>
      </c>
      <c r="F1608">
        <v>14</v>
      </c>
      <c r="G1608">
        <v>1</v>
      </c>
      <c r="H1608">
        <v>6</v>
      </c>
      <c r="I1608">
        <v>26</v>
      </c>
    </row>
    <row r="1609" spans="1:9" x14ac:dyDescent="0.3">
      <c r="A1609">
        <v>1608</v>
      </c>
      <c r="B1609" s="1">
        <v>44157</v>
      </c>
      <c r="C1609">
        <v>34</v>
      </c>
      <c r="D1609">
        <v>31</v>
      </c>
      <c r="E1609">
        <v>5</v>
      </c>
      <c r="F1609">
        <v>19</v>
      </c>
      <c r="G1609">
        <v>1</v>
      </c>
      <c r="H1609">
        <v>10</v>
      </c>
      <c r="I1609">
        <v>34</v>
      </c>
    </row>
    <row r="1610" spans="1:9" x14ac:dyDescent="0.3">
      <c r="A1610">
        <v>1609</v>
      </c>
      <c r="B1610" s="1">
        <v>44158</v>
      </c>
      <c r="C1610">
        <v>38</v>
      </c>
      <c r="D1610">
        <v>32</v>
      </c>
      <c r="E1610">
        <v>4</v>
      </c>
      <c r="F1610">
        <v>24</v>
      </c>
      <c r="G1610">
        <v>2</v>
      </c>
      <c r="H1610">
        <v>9</v>
      </c>
      <c r="I1610">
        <v>38</v>
      </c>
    </row>
    <row r="1611" spans="1:9" x14ac:dyDescent="0.3">
      <c r="A1611">
        <v>1610</v>
      </c>
      <c r="B1611" s="1">
        <v>44159</v>
      </c>
      <c r="C1611">
        <v>47</v>
      </c>
      <c r="D1611">
        <v>37</v>
      </c>
      <c r="E1611">
        <v>8</v>
      </c>
      <c r="F1611">
        <v>28</v>
      </c>
      <c r="G1611">
        <v>2</v>
      </c>
      <c r="H1611">
        <v>8</v>
      </c>
      <c r="I1611">
        <v>47</v>
      </c>
    </row>
    <row r="1612" spans="1:9" x14ac:dyDescent="0.3">
      <c r="A1612">
        <v>1611</v>
      </c>
      <c r="B1612" s="1">
        <v>44160</v>
      </c>
      <c r="C1612">
        <v>60</v>
      </c>
      <c r="D1612">
        <v>34</v>
      </c>
      <c r="E1612">
        <v>5</v>
      </c>
      <c r="F1612">
        <v>29</v>
      </c>
      <c r="G1612">
        <v>1</v>
      </c>
      <c r="H1612">
        <v>8</v>
      </c>
      <c r="I1612">
        <v>60</v>
      </c>
    </row>
    <row r="1613" spans="1:9" x14ac:dyDescent="0.3">
      <c r="A1613">
        <v>1612</v>
      </c>
      <c r="B1613" s="1">
        <v>44161</v>
      </c>
      <c r="C1613">
        <v>50</v>
      </c>
      <c r="D1613">
        <v>35</v>
      </c>
      <c r="E1613">
        <v>18</v>
      </c>
      <c r="F1613">
        <v>24</v>
      </c>
      <c r="G1613">
        <v>2</v>
      </c>
      <c r="H1613">
        <v>7</v>
      </c>
      <c r="I1613">
        <v>50</v>
      </c>
    </row>
    <row r="1614" spans="1:9" x14ac:dyDescent="0.3">
      <c r="A1614">
        <v>1613</v>
      </c>
      <c r="B1614" s="1">
        <v>44162</v>
      </c>
      <c r="C1614">
        <v>59</v>
      </c>
      <c r="D1614">
        <v>25</v>
      </c>
      <c r="E1614">
        <v>12</v>
      </c>
      <c r="F1614">
        <v>14</v>
      </c>
      <c r="G1614">
        <v>2</v>
      </c>
      <c r="H1614">
        <v>5</v>
      </c>
      <c r="I1614">
        <v>59</v>
      </c>
    </row>
    <row r="1615" spans="1:9" x14ac:dyDescent="0.3">
      <c r="A1615">
        <v>1614</v>
      </c>
      <c r="B1615" s="1">
        <v>44163</v>
      </c>
      <c r="C1615">
        <v>44</v>
      </c>
      <c r="D1615">
        <v>20</v>
      </c>
      <c r="E1615">
        <v>18</v>
      </c>
      <c r="F1615">
        <v>14</v>
      </c>
      <c r="G1615">
        <v>2</v>
      </c>
      <c r="H1615">
        <v>4</v>
      </c>
      <c r="I1615">
        <v>44</v>
      </c>
    </row>
    <row r="1616" spans="1:9" x14ac:dyDescent="0.3">
      <c r="A1616">
        <v>1615</v>
      </c>
      <c r="B1616" s="1">
        <v>44164</v>
      </c>
      <c r="C1616">
        <v>34</v>
      </c>
      <c r="D1616">
        <v>27</v>
      </c>
      <c r="E1616">
        <v>21</v>
      </c>
      <c r="F1616">
        <v>20</v>
      </c>
      <c r="G1616">
        <v>3</v>
      </c>
      <c r="H1616">
        <v>5</v>
      </c>
      <c r="I1616">
        <v>34</v>
      </c>
    </row>
    <row r="1617" spans="1:9" x14ac:dyDescent="0.3">
      <c r="A1617">
        <v>1616</v>
      </c>
      <c r="B1617" s="1">
        <v>44165</v>
      </c>
      <c r="C1617">
        <v>46</v>
      </c>
      <c r="D1617">
        <v>40</v>
      </c>
      <c r="E1617">
        <v>15</v>
      </c>
      <c r="F1617">
        <v>27</v>
      </c>
      <c r="G1617">
        <v>6</v>
      </c>
      <c r="H1617">
        <v>7</v>
      </c>
      <c r="I1617">
        <v>46</v>
      </c>
    </row>
    <row r="1618" spans="1:9" x14ac:dyDescent="0.3">
      <c r="A1618">
        <v>1617</v>
      </c>
      <c r="B1618" s="1">
        <v>44166</v>
      </c>
      <c r="C1618">
        <v>70</v>
      </c>
      <c r="D1618">
        <v>46</v>
      </c>
      <c r="E1618">
        <v>12</v>
      </c>
      <c r="F1618">
        <v>27</v>
      </c>
      <c r="G1618">
        <v>4</v>
      </c>
      <c r="H1618">
        <v>8</v>
      </c>
      <c r="I1618">
        <v>70</v>
      </c>
    </row>
    <row r="1619" spans="1:9" x14ac:dyDescent="0.3">
      <c r="A1619">
        <v>1618</v>
      </c>
      <c r="B1619" s="1">
        <v>44167</v>
      </c>
      <c r="C1619">
        <v>84</v>
      </c>
      <c r="D1619">
        <v>37</v>
      </c>
      <c r="E1619">
        <v>13</v>
      </c>
      <c r="F1619">
        <v>20</v>
      </c>
      <c r="G1619">
        <v>3</v>
      </c>
      <c r="H1619">
        <v>7</v>
      </c>
      <c r="I1619">
        <v>84</v>
      </c>
    </row>
    <row r="1620" spans="1:9" x14ac:dyDescent="0.3">
      <c r="A1620">
        <v>1619</v>
      </c>
      <c r="B1620" s="1">
        <v>44168</v>
      </c>
      <c r="C1620">
        <v>70</v>
      </c>
      <c r="D1620">
        <v>23</v>
      </c>
      <c r="E1620">
        <v>15</v>
      </c>
      <c r="F1620">
        <v>18</v>
      </c>
      <c r="G1620">
        <v>3</v>
      </c>
      <c r="H1620">
        <v>6</v>
      </c>
      <c r="I1620">
        <v>70</v>
      </c>
    </row>
    <row r="1621" spans="1:9" x14ac:dyDescent="0.3">
      <c r="A1621">
        <v>1620</v>
      </c>
      <c r="B1621" s="1">
        <v>44169</v>
      </c>
      <c r="C1621">
        <v>42</v>
      </c>
      <c r="D1621">
        <v>27</v>
      </c>
      <c r="E1621">
        <v>16</v>
      </c>
      <c r="F1621">
        <v>19</v>
      </c>
      <c r="G1621">
        <v>3</v>
      </c>
      <c r="H1621">
        <v>6</v>
      </c>
      <c r="I1621">
        <v>42</v>
      </c>
    </row>
    <row r="1622" spans="1:9" x14ac:dyDescent="0.3">
      <c r="A1622">
        <v>1621</v>
      </c>
      <c r="B1622" s="1">
        <v>44170</v>
      </c>
      <c r="C1622">
        <v>50</v>
      </c>
      <c r="D1622">
        <v>43</v>
      </c>
      <c r="E1622">
        <v>19</v>
      </c>
      <c r="F1622">
        <v>26</v>
      </c>
      <c r="G1622">
        <v>4</v>
      </c>
      <c r="H1622">
        <v>7</v>
      </c>
      <c r="I1622">
        <v>50</v>
      </c>
    </row>
    <row r="1623" spans="1:9" x14ac:dyDescent="0.3">
      <c r="A1623">
        <v>1622</v>
      </c>
      <c r="B1623" s="1">
        <v>44171</v>
      </c>
      <c r="C1623">
        <v>82</v>
      </c>
      <c r="D1623">
        <v>50</v>
      </c>
      <c r="E1623">
        <v>26</v>
      </c>
      <c r="F1623">
        <v>25</v>
      </c>
      <c r="G1623">
        <v>4</v>
      </c>
      <c r="H1623">
        <v>7</v>
      </c>
      <c r="I1623">
        <v>82</v>
      </c>
    </row>
    <row r="1624" spans="1:9" x14ac:dyDescent="0.3">
      <c r="A1624">
        <v>1623</v>
      </c>
      <c r="B1624" s="1">
        <v>44172</v>
      </c>
      <c r="C1624">
        <v>100</v>
      </c>
      <c r="D1624">
        <v>40</v>
      </c>
      <c r="E1624">
        <v>17</v>
      </c>
      <c r="F1624">
        <v>26</v>
      </c>
      <c r="G1624">
        <v>4</v>
      </c>
      <c r="H1624">
        <v>8</v>
      </c>
      <c r="I1624">
        <v>100</v>
      </c>
    </row>
    <row r="1625" spans="1:9" x14ac:dyDescent="0.3">
      <c r="A1625">
        <v>1624</v>
      </c>
      <c r="B1625" s="1">
        <v>44173</v>
      </c>
      <c r="C1625">
        <v>78</v>
      </c>
      <c r="D1625">
        <v>50</v>
      </c>
      <c r="E1625">
        <v>14</v>
      </c>
      <c r="F1625">
        <v>34</v>
      </c>
      <c r="G1625">
        <v>4</v>
      </c>
      <c r="H1625">
        <v>11</v>
      </c>
      <c r="I1625">
        <v>78</v>
      </c>
    </row>
    <row r="1626" spans="1:9" x14ac:dyDescent="0.3">
      <c r="A1626">
        <v>1625</v>
      </c>
      <c r="B1626" s="1">
        <v>44174</v>
      </c>
      <c r="C1626">
        <v>103</v>
      </c>
      <c r="D1626">
        <v>55</v>
      </c>
      <c r="E1626">
        <v>24</v>
      </c>
      <c r="F1626">
        <v>38</v>
      </c>
      <c r="G1626">
        <v>6</v>
      </c>
      <c r="H1626">
        <v>11</v>
      </c>
      <c r="I1626">
        <v>103</v>
      </c>
    </row>
    <row r="1627" spans="1:9" x14ac:dyDescent="0.3">
      <c r="A1627">
        <v>1626</v>
      </c>
      <c r="B1627" s="1">
        <v>44175</v>
      </c>
      <c r="C1627">
        <v>113</v>
      </c>
      <c r="D1627">
        <v>49</v>
      </c>
      <c r="E1627">
        <v>16</v>
      </c>
      <c r="F1627">
        <v>32</v>
      </c>
      <c r="G1627">
        <v>4</v>
      </c>
      <c r="H1627">
        <v>12</v>
      </c>
      <c r="I1627">
        <v>113</v>
      </c>
    </row>
    <row r="1628" spans="1:9" x14ac:dyDescent="0.3">
      <c r="A1628">
        <v>1627</v>
      </c>
      <c r="B1628" s="1">
        <v>44176</v>
      </c>
      <c r="C1628">
        <v>103</v>
      </c>
      <c r="D1628">
        <v>37</v>
      </c>
      <c r="E1628">
        <v>13</v>
      </c>
      <c r="F1628">
        <v>28</v>
      </c>
      <c r="G1628">
        <v>4</v>
      </c>
      <c r="H1628">
        <v>9</v>
      </c>
      <c r="I1628">
        <v>103</v>
      </c>
    </row>
    <row r="1629" spans="1:9" x14ac:dyDescent="0.3">
      <c r="A1629">
        <v>1628</v>
      </c>
      <c r="B1629" s="1">
        <v>44177</v>
      </c>
      <c r="C1629">
        <v>73</v>
      </c>
      <c r="D1629">
        <v>32</v>
      </c>
      <c r="E1629">
        <v>8</v>
      </c>
      <c r="F1629">
        <v>21</v>
      </c>
      <c r="G1629">
        <v>2</v>
      </c>
      <c r="H1629">
        <v>8</v>
      </c>
      <c r="I1629">
        <v>73</v>
      </c>
    </row>
    <row r="1630" spans="1:9" x14ac:dyDescent="0.3">
      <c r="A1630">
        <v>1629</v>
      </c>
      <c r="B1630" s="1">
        <v>44178</v>
      </c>
      <c r="C1630">
        <v>63</v>
      </c>
      <c r="D1630">
        <v>26</v>
      </c>
      <c r="E1630">
        <v>5</v>
      </c>
      <c r="F1630">
        <v>16</v>
      </c>
      <c r="G1630">
        <v>2</v>
      </c>
      <c r="H1630">
        <v>8</v>
      </c>
      <c r="I1630">
        <v>63</v>
      </c>
    </row>
    <row r="1631" spans="1:9" x14ac:dyDescent="0.3">
      <c r="A1631">
        <v>1630</v>
      </c>
      <c r="B1631" s="1">
        <v>44179</v>
      </c>
      <c r="C1631">
        <v>49</v>
      </c>
      <c r="D1631">
        <v>13</v>
      </c>
      <c r="E1631">
        <v>5</v>
      </c>
      <c r="F1631">
        <v>11</v>
      </c>
      <c r="G1631">
        <v>1</v>
      </c>
      <c r="H1631">
        <v>7</v>
      </c>
      <c r="I1631">
        <v>49</v>
      </c>
    </row>
    <row r="1632" spans="1:9" x14ac:dyDescent="0.3">
      <c r="A1632">
        <v>1631</v>
      </c>
      <c r="B1632" s="1">
        <v>44180</v>
      </c>
      <c r="C1632">
        <v>25</v>
      </c>
      <c r="D1632">
        <v>13</v>
      </c>
      <c r="E1632">
        <v>6</v>
      </c>
      <c r="F1632">
        <v>9</v>
      </c>
      <c r="G1632">
        <v>2</v>
      </c>
      <c r="H1632">
        <v>6</v>
      </c>
      <c r="I1632">
        <v>25</v>
      </c>
    </row>
    <row r="1633" spans="1:9" x14ac:dyDescent="0.3">
      <c r="A1633">
        <v>1632</v>
      </c>
      <c r="B1633" s="1">
        <v>44181</v>
      </c>
      <c r="C1633">
        <v>26</v>
      </c>
      <c r="D1633">
        <v>17</v>
      </c>
      <c r="E1633">
        <v>7</v>
      </c>
      <c r="F1633">
        <v>8</v>
      </c>
      <c r="G1633">
        <v>1</v>
      </c>
      <c r="H1633">
        <v>5</v>
      </c>
      <c r="I1633">
        <v>26</v>
      </c>
    </row>
    <row r="1634" spans="1:9" x14ac:dyDescent="0.3">
      <c r="A1634">
        <v>1633</v>
      </c>
      <c r="B1634" s="1">
        <v>44182</v>
      </c>
      <c r="C1634">
        <v>34</v>
      </c>
      <c r="D1634">
        <v>20</v>
      </c>
      <c r="E1634">
        <v>8</v>
      </c>
      <c r="F1634">
        <v>8</v>
      </c>
      <c r="G1634">
        <v>1</v>
      </c>
      <c r="H1634">
        <v>5</v>
      </c>
      <c r="I1634">
        <v>34</v>
      </c>
    </row>
    <row r="1635" spans="1:9" x14ac:dyDescent="0.3">
      <c r="A1635">
        <v>1634</v>
      </c>
      <c r="B1635" s="1">
        <v>44183</v>
      </c>
      <c r="C1635">
        <v>38</v>
      </c>
      <c r="D1635">
        <v>24</v>
      </c>
      <c r="E1635">
        <v>15</v>
      </c>
      <c r="F1635">
        <v>11</v>
      </c>
      <c r="G1635">
        <v>2</v>
      </c>
      <c r="H1635">
        <v>5</v>
      </c>
      <c r="I1635">
        <v>38</v>
      </c>
    </row>
    <row r="1636" spans="1:9" x14ac:dyDescent="0.3">
      <c r="A1636">
        <v>1635</v>
      </c>
      <c r="B1636" s="1">
        <v>44184</v>
      </c>
      <c r="C1636">
        <v>47</v>
      </c>
      <c r="D1636">
        <v>26</v>
      </c>
      <c r="E1636">
        <v>20</v>
      </c>
      <c r="F1636">
        <v>12</v>
      </c>
      <c r="G1636">
        <v>3</v>
      </c>
      <c r="H1636">
        <v>4</v>
      </c>
      <c r="I1636">
        <v>47</v>
      </c>
    </row>
    <row r="1637" spans="1:9" x14ac:dyDescent="0.3">
      <c r="A1637">
        <v>1636</v>
      </c>
      <c r="B1637" s="1">
        <v>44185</v>
      </c>
      <c r="C1637">
        <v>50</v>
      </c>
      <c r="D1637">
        <v>34</v>
      </c>
      <c r="E1637">
        <v>25</v>
      </c>
      <c r="F1637">
        <v>18</v>
      </c>
      <c r="G1637">
        <v>4</v>
      </c>
      <c r="H1637">
        <v>7</v>
      </c>
      <c r="I1637">
        <v>50</v>
      </c>
    </row>
    <row r="1638" spans="1:9" x14ac:dyDescent="0.3">
      <c r="A1638">
        <v>1637</v>
      </c>
      <c r="B1638" s="1">
        <v>44186</v>
      </c>
      <c r="C1638">
        <v>66</v>
      </c>
      <c r="D1638">
        <v>48</v>
      </c>
      <c r="E1638">
        <v>25</v>
      </c>
      <c r="F1638">
        <v>28</v>
      </c>
      <c r="G1638">
        <v>4</v>
      </c>
      <c r="H1638">
        <v>9</v>
      </c>
      <c r="I1638">
        <v>66</v>
      </c>
    </row>
    <row r="1639" spans="1:9" x14ac:dyDescent="0.3">
      <c r="A1639">
        <v>1638</v>
      </c>
      <c r="B1639" s="1">
        <v>44187</v>
      </c>
      <c r="C1639">
        <v>96</v>
      </c>
      <c r="D1639">
        <v>48</v>
      </c>
      <c r="E1639">
        <v>12</v>
      </c>
      <c r="F1639">
        <v>30</v>
      </c>
      <c r="G1639">
        <v>8</v>
      </c>
      <c r="H1639">
        <v>11</v>
      </c>
      <c r="I1639">
        <v>96</v>
      </c>
    </row>
    <row r="1640" spans="1:9" x14ac:dyDescent="0.3">
      <c r="A1640">
        <v>1639</v>
      </c>
      <c r="B1640" s="1">
        <v>44188</v>
      </c>
      <c r="C1640">
        <v>98</v>
      </c>
      <c r="D1640">
        <v>37</v>
      </c>
      <c r="E1640">
        <v>16</v>
      </c>
      <c r="F1640">
        <v>23</v>
      </c>
      <c r="G1640">
        <v>4</v>
      </c>
      <c r="H1640">
        <v>9</v>
      </c>
      <c r="I1640">
        <v>98</v>
      </c>
    </row>
    <row r="1641" spans="1:9" x14ac:dyDescent="0.3">
      <c r="A1641">
        <v>1640</v>
      </c>
      <c r="B1641" s="1">
        <v>44189</v>
      </c>
      <c r="C1641">
        <v>74</v>
      </c>
      <c r="D1641">
        <v>51</v>
      </c>
      <c r="E1641">
        <v>13</v>
      </c>
      <c r="F1641">
        <v>32</v>
      </c>
      <c r="G1641">
        <v>8</v>
      </c>
      <c r="H1641">
        <v>13</v>
      </c>
      <c r="I1641">
        <v>74</v>
      </c>
    </row>
    <row r="1642" spans="1:9" x14ac:dyDescent="0.3">
      <c r="A1642">
        <v>1641</v>
      </c>
      <c r="B1642" s="1">
        <v>44190</v>
      </c>
      <c r="C1642">
        <v>107</v>
      </c>
      <c r="D1642">
        <v>48</v>
      </c>
      <c r="E1642">
        <v>5</v>
      </c>
      <c r="F1642">
        <v>28</v>
      </c>
      <c r="G1642">
        <v>6</v>
      </c>
      <c r="H1642">
        <v>13</v>
      </c>
      <c r="I1642">
        <v>107</v>
      </c>
    </row>
    <row r="1643" spans="1:9" x14ac:dyDescent="0.3">
      <c r="A1643">
        <v>1642</v>
      </c>
      <c r="B1643" s="1">
        <v>44191</v>
      </c>
      <c r="C1643">
        <v>95</v>
      </c>
      <c r="D1643">
        <v>50</v>
      </c>
      <c r="E1643">
        <v>3</v>
      </c>
      <c r="F1643">
        <v>17</v>
      </c>
      <c r="G1643">
        <v>3</v>
      </c>
      <c r="H1643">
        <v>12</v>
      </c>
      <c r="I1643">
        <v>95</v>
      </c>
    </row>
    <row r="1644" spans="1:9" x14ac:dyDescent="0.3">
      <c r="A1644">
        <v>1643</v>
      </c>
      <c r="B1644" s="1">
        <v>44192</v>
      </c>
      <c r="C1644">
        <v>102</v>
      </c>
      <c r="D1644">
        <v>27</v>
      </c>
      <c r="E1644">
        <v>6</v>
      </c>
      <c r="F1644">
        <v>16</v>
      </c>
      <c r="G1644">
        <v>2</v>
      </c>
      <c r="H1644">
        <v>12</v>
      </c>
      <c r="I1644">
        <v>102</v>
      </c>
    </row>
    <row r="1645" spans="1:9" x14ac:dyDescent="0.3">
      <c r="A1645">
        <v>1644</v>
      </c>
      <c r="B1645" s="1">
        <v>44193</v>
      </c>
      <c r="C1645">
        <v>54</v>
      </c>
      <c r="D1645">
        <v>17</v>
      </c>
      <c r="E1645">
        <v>6</v>
      </c>
      <c r="F1645">
        <v>17</v>
      </c>
      <c r="G1645">
        <v>2</v>
      </c>
      <c r="H1645">
        <v>10</v>
      </c>
      <c r="I1645">
        <v>54</v>
      </c>
    </row>
    <row r="1646" spans="1:9" x14ac:dyDescent="0.3">
      <c r="A1646">
        <v>1645</v>
      </c>
      <c r="B1646" s="1">
        <v>44194</v>
      </c>
      <c r="C1646">
        <v>33</v>
      </c>
      <c r="D1646">
        <v>24</v>
      </c>
      <c r="E1646">
        <v>14</v>
      </c>
      <c r="F1646">
        <v>16</v>
      </c>
      <c r="G1646">
        <v>3</v>
      </c>
      <c r="H1646">
        <v>9</v>
      </c>
      <c r="I1646">
        <v>33</v>
      </c>
    </row>
    <row r="1647" spans="1:9" x14ac:dyDescent="0.3">
      <c r="A1647">
        <v>1646</v>
      </c>
      <c r="B1647" s="1">
        <v>44195</v>
      </c>
      <c r="C1647">
        <v>43</v>
      </c>
      <c r="D1647">
        <v>31</v>
      </c>
      <c r="E1647">
        <v>17</v>
      </c>
      <c r="F1647">
        <v>24</v>
      </c>
      <c r="G1647">
        <v>6</v>
      </c>
      <c r="H1647">
        <v>9</v>
      </c>
      <c r="I1647">
        <v>43</v>
      </c>
    </row>
    <row r="1648" spans="1:9" x14ac:dyDescent="0.3">
      <c r="A1648">
        <v>1647</v>
      </c>
      <c r="B1648" s="1">
        <v>44196</v>
      </c>
      <c r="C1648">
        <v>58</v>
      </c>
      <c r="D1648">
        <v>43</v>
      </c>
      <c r="E1648">
        <v>29</v>
      </c>
      <c r="F1648">
        <v>23</v>
      </c>
      <c r="G1648">
        <v>6</v>
      </c>
      <c r="H1648">
        <v>10</v>
      </c>
      <c r="I1648">
        <v>58</v>
      </c>
    </row>
    <row r="1649" spans="1:9" x14ac:dyDescent="0.3">
      <c r="A1649">
        <v>1648</v>
      </c>
      <c r="B1649" s="1">
        <v>44197</v>
      </c>
      <c r="C1649">
        <v>86</v>
      </c>
      <c r="D1649">
        <v>66</v>
      </c>
      <c r="E1649">
        <v>30</v>
      </c>
      <c r="F1649">
        <v>26</v>
      </c>
      <c r="G1649">
        <v>7</v>
      </c>
      <c r="H1649">
        <v>11</v>
      </c>
      <c r="I1649">
        <v>86</v>
      </c>
    </row>
    <row r="1650" spans="1:9" x14ac:dyDescent="0.3">
      <c r="A1650">
        <v>1649</v>
      </c>
      <c r="B1650" s="1">
        <v>44198</v>
      </c>
      <c r="C1650">
        <v>143</v>
      </c>
      <c r="D1650">
        <v>63</v>
      </c>
      <c r="E1650">
        <v>18</v>
      </c>
      <c r="F1650">
        <v>23</v>
      </c>
      <c r="G1650">
        <v>7</v>
      </c>
      <c r="H1650">
        <v>9</v>
      </c>
      <c r="I1650">
        <v>143</v>
      </c>
    </row>
    <row r="1651" spans="1:9" x14ac:dyDescent="0.3">
      <c r="A1651">
        <v>1650</v>
      </c>
      <c r="B1651" s="1">
        <v>44199</v>
      </c>
      <c r="C1651">
        <v>136</v>
      </c>
      <c r="D1651">
        <v>62</v>
      </c>
      <c r="E1651">
        <v>22</v>
      </c>
      <c r="F1651">
        <v>26</v>
      </c>
      <c r="G1651">
        <v>8</v>
      </c>
      <c r="H1651">
        <v>10</v>
      </c>
      <c r="I1651">
        <v>136</v>
      </c>
    </row>
    <row r="1652" spans="1:9" x14ac:dyDescent="0.3">
      <c r="A1652">
        <v>1651</v>
      </c>
      <c r="B1652" s="1">
        <v>44200</v>
      </c>
      <c r="C1652">
        <v>138</v>
      </c>
      <c r="D1652">
        <v>72</v>
      </c>
      <c r="E1652">
        <v>12</v>
      </c>
      <c r="F1652">
        <v>27</v>
      </c>
      <c r="G1652">
        <v>7</v>
      </c>
      <c r="H1652">
        <v>14</v>
      </c>
      <c r="I1652">
        <v>138</v>
      </c>
    </row>
    <row r="1653" spans="1:9" x14ac:dyDescent="0.3">
      <c r="A1653">
        <v>1652</v>
      </c>
      <c r="B1653" s="1">
        <v>44201</v>
      </c>
      <c r="C1653">
        <v>154</v>
      </c>
      <c r="D1653">
        <v>57</v>
      </c>
      <c r="E1653">
        <v>15</v>
      </c>
      <c r="F1653">
        <v>16</v>
      </c>
      <c r="G1653">
        <v>4</v>
      </c>
      <c r="H1653">
        <v>10</v>
      </c>
      <c r="I1653">
        <v>154</v>
      </c>
    </row>
    <row r="1654" spans="1:9" x14ac:dyDescent="0.3">
      <c r="A1654">
        <v>1653</v>
      </c>
      <c r="B1654" s="1">
        <v>44202</v>
      </c>
      <c r="C1654">
        <v>125</v>
      </c>
      <c r="D1654">
        <v>49</v>
      </c>
      <c r="E1654">
        <v>7</v>
      </c>
      <c r="F1654">
        <v>15</v>
      </c>
      <c r="G1654">
        <v>4</v>
      </c>
      <c r="H1654">
        <v>10</v>
      </c>
      <c r="I1654">
        <v>125</v>
      </c>
    </row>
    <row r="1655" spans="1:9" x14ac:dyDescent="0.3">
      <c r="A1655">
        <v>1654</v>
      </c>
      <c r="B1655" s="1">
        <v>44203</v>
      </c>
      <c r="C1655">
        <v>106</v>
      </c>
      <c r="D1655">
        <v>14</v>
      </c>
      <c r="E1655">
        <v>11</v>
      </c>
      <c r="F1655">
        <v>8</v>
      </c>
      <c r="G1655">
        <v>2</v>
      </c>
      <c r="H1655">
        <v>8</v>
      </c>
      <c r="I1655">
        <v>106</v>
      </c>
    </row>
    <row r="1656" spans="1:9" x14ac:dyDescent="0.3">
      <c r="A1656">
        <v>1655</v>
      </c>
      <c r="B1656" s="1">
        <v>44204</v>
      </c>
      <c r="C1656">
        <v>29</v>
      </c>
      <c r="D1656">
        <v>22</v>
      </c>
      <c r="E1656">
        <v>12</v>
      </c>
      <c r="F1656">
        <v>11</v>
      </c>
      <c r="G1656">
        <v>4</v>
      </c>
      <c r="H1656">
        <v>6</v>
      </c>
      <c r="I1656">
        <v>29</v>
      </c>
    </row>
    <row r="1657" spans="1:9" x14ac:dyDescent="0.3">
      <c r="A1657">
        <v>1656</v>
      </c>
      <c r="B1657" s="1">
        <v>44205</v>
      </c>
      <c r="C1657">
        <v>43</v>
      </c>
      <c r="D1657">
        <v>26</v>
      </c>
      <c r="E1657">
        <v>13</v>
      </c>
      <c r="F1657">
        <v>13</v>
      </c>
      <c r="G1657">
        <v>4</v>
      </c>
      <c r="H1657">
        <v>6</v>
      </c>
      <c r="I1657">
        <v>43</v>
      </c>
    </row>
    <row r="1658" spans="1:9" x14ac:dyDescent="0.3">
      <c r="A1658">
        <v>1657</v>
      </c>
      <c r="B1658" s="1">
        <v>44206</v>
      </c>
      <c r="C1658">
        <v>52</v>
      </c>
      <c r="D1658">
        <v>32</v>
      </c>
      <c r="E1658">
        <v>17</v>
      </c>
      <c r="F1658">
        <v>14</v>
      </c>
      <c r="G1658">
        <v>4</v>
      </c>
      <c r="H1658">
        <v>7</v>
      </c>
      <c r="I1658">
        <v>52</v>
      </c>
    </row>
    <row r="1659" spans="1:9" x14ac:dyDescent="0.3">
      <c r="A1659">
        <v>1658</v>
      </c>
      <c r="B1659" s="1">
        <v>44207</v>
      </c>
      <c r="C1659">
        <v>62</v>
      </c>
      <c r="D1659">
        <v>31</v>
      </c>
      <c r="E1659">
        <v>22</v>
      </c>
      <c r="F1659">
        <v>22</v>
      </c>
      <c r="G1659">
        <v>5</v>
      </c>
      <c r="H1659">
        <v>12</v>
      </c>
      <c r="I1659">
        <v>62</v>
      </c>
    </row>
    <row r="1660" spans="1:9" x14ac:dyDescent="0.3">
      <c r="A1660">
        <v>1659</v>
      </c>
      <c r="B1660" s="1">
        <v>44208</v>
      </c>
      <c r="C1660">
        <v>60</v>
      </c>
      <c r="D1660">
        <v>50</v>
      </c>
      <c r="E1660">
        <v>17</v>
      </c>
      <c r="F1660">
        <v>28</v>
      </c>
      <c r="G1660">
        <v>10</v>
      </c>
      <c r="H1660">
        <v>14</v>
      </c>
      <c r="I1660">
        <v>60</v>
      </c>
    </row>
    <row r="1661" spans="1:9" x14ac:dyDescent="0.3">
      <c r="A1661">
        <v>1660</v>
      </c>
      <c r="B1661" s="1">
        <v>44209</v>
      </c>
      <c r="C1661">
        <v>103</v>
      </c>
      <c r="D1661">
        <v>57</v>
      </c>
      <c r="E1661">
        <v>23</v>
      </c>
      <c r="F1661">
        <v>31</v>
      </c>
      <c r="G1661">
        <v>13</v>
      </c>
      <c r="H1661">
        <v>12</v>
      </c>
      <c r="I1661">
        <v>103</v>
      </c>
    </row>
    <row r="1662" spans="1:9" x14ac:dyDescent="0.3">
      <c r="A1662">
        <v>1661</v>
      </c>
      <c r="B1662" s="1">
        <v>44210</v>
      </c>
      <c r="C1662">
        <v>122</v>
      </c>
      <c r="D1662">
        <v>62</v>
      </c>
      <c r="E1662">
        <v>4</v>
      </c>
      <c r="F1662">
        <v>30</v>
      </c>
      <c r="G1662">
        <v>6</v>
      </c>
      <c r="H1662">
        <v>17</v>
      </c>
      <c r="I1662">
        <v>122</v>
      </c>
    </row>
    <row r="1663" spans="1:9" x14ac:dyDescent="0.3">
      <c r="A1663">
        <v>1662</v>
      </c>
      <c r="B1663" s="1">
        <v>44211</v>
      </c>
      <c r="C1663">
        <v>138</v>
      </c>
      <c r="D1663">
        <v>60</v>
      </c>
      <c r="E1663">
        <v>4</v>
      </c>
      <c r="F1663">
        <v>25</v>
      </c>
      <c r="G1663">
        <v>10</v>
      </c>
      <c r="H1663">
        <v>15</v>
      </c>
      <c r="I1663">
        <v>138</v>
      </c>
    </row>
    <row r="1664" spans="1:9" x14ac:dyDescent="0.3">
      <c r="A1664">
        <v>1663</v>
      </c>
      <c r="B1664" s="1">
        <v>44212</v>
      </c>
      <c r="C1664">
        <v>135</v>
      </c>
      <c r="D1664">
        <v>47</v>
      </c>
      <c r="E1664">
        <v>12</v>
      </c>
      <c r="F1664">
        <v>13</v>
      </c>
      <c r="G1664">
        <v>4</v>
      </c>
      <c r="H1664">
        <v>8</v>
      </c>
      <c r="I1664">
        <v>135</v>
      </c>
    </row>
    <row r="1665" spans="1:9" x14ac:dyDescent="0.3">
      <c r="A1665">
        <v>1664</v>
      </c>
      <c r="B1665" s="1">
        <v>44213</v>
      </c>
      <c r="C1665">
        <v>100</v>
      </c>
      <c r="D1665">
        <v>36</v>
      </c>
      <c r="E1665">
        <v>23</v>
      </c>
      <c r="F1665">
        <v>18</v>
      </c>
      <c r="G1665">
        <v>4</v>
      </c>
      <c r="H1665">
        <v>10</v>
      </c>
      <c r="I1665">
        <v>100</v>
      </c>
    </row>
    <row r="1666" spans="1:9" x14ac:dyDescent="0.3">
      <c r="A1666">
        <v>1665</v>
      </c>
      <c r="B1666" s="1">
        <v>44214</v>
      </c>
      <c r="C1666">
        <v>73</v>
      </c>
      <c r="D1666">
        <v>42</v>
      </c>
      <c r="E1666">
        <v>16</v>
      </c>
      <c r="F1666">
        <v>27</v>
      </c>
      <c r="G1666">
        <v>7</v>
      </c>
      <c r="H1666">
        <v>13</v>
      </c>
      <c r="I1666">
        <v>73</v>
      </c>
    </row>
    <row r="1667" spans="1:9" x14ac:dyDescent="0.3">
      <c r="A1667">
        <v>1666</v>
      </c>
      <c r="B1667" s="1">
        <v>44215</v>
      </c>
      <c r="C1667">
        <v>87</v>
      </c>
      <c r="D1667">
        <v>48</v>
      </c>
      <c r="E1667">
        <v>8</v>
      </c>
      <c r="F1667">
        <v>27</v>
      </c>
      <c r="G1667">
        <v>8</v>
      </c>
      <c r="H1667">
        <v>15</v>
      </c>
      <c r="I1667">
        <v>87</v>
      </c>
    </row>
    <row r="1668" spans="1:9" x14ac:dyDescent="0.3">
      <c r="A1668">
        <v>1667</v>
      </c>
      <c r="B1668" s="1">
        <v>44216</v>
      </c>
      <c r="C1668">
        <v>100</v>
      </c>
      <c r="D1668">
        <v>68</v>
      </c>
      <c r="E1668">
        <v>4</v>
      </c>
      <c r="F1668">
        <v>15</v>
      </c>
      <c r="G1668">
        <v>4</v>
      </c>
      <c r="H1668">
        <v>18</v>
      </c>
      <c r="I1668">
        <v>100</v>
      </c>
    </row>
    <row r="1669" spans="1:9" x14ac:dyDescent="0.3">
      <c r="A1669">
        <v>1668</v>
      </c>
      <c r="B1669" s="1">
        <v>44217</v>
      </c>
      <c r="C1669">
        <v>141</v>
      </c>
      <c r="D1669">
        <v>63</v>
      </c>
      <c r="E1669">
        <v>9</v>
      </c>
      <c r="F1669">
        <v>19</v>
      </c>
      <c r="G1669">
        <v>4</v>
      </c>
      <c r="H1669">
        <v>17</v>
      </c>
      <c r="I1669">
        <v>141</v>
      </c>
    </row>
    <row r="1670" spans="1:9" x14ac:dyDescent="0.3">
      <c r="A1670">
        <v>1669</v>
      </c>
      <c r="B1670" s="1">
        <v>44218</v>
      </c>
      <c r="C1670">
        <v>133</v>
      </c>
      <c r="D1670">
        <v>63</v>
      </c>
      <c r="E1670">
        <v>6</v>
      </c>
      <c r="F1670">
        <v>19</v>
      </c>
      <c r="G1670">
        <v>4</v>
      </c>
      <c r="H1670">
        <v>14</v>
      </c>
      <c r="I1670">
        <v>133</v>
      </c>
    </row>
    <row r="1671" spans="1:9" x14ac:dyDescent="0.3">
      <c r="A1671">
        <v>1670</v>
      </c>
      <c r="B1671" s="1">
        <v>44219</v>
      </c>
      <c r="C1671">
        <v>133</v>
      </c>
      <c r="D1671">
        <v>49</v>
      </c>
      <c r="E1671">
        <v>14</v>
      </c>
      <c r="F1671">
        <v>19</v>
      </c>
      <c r="G1671">
        <v>4</v>
      </c>
      <c r="H1671">
        <v>11</v>
      </c>
      <c r="I1671">
        <v>133</v>
      </c>
    </row>
    <row r="1672" spans="1:9" x14ac:dyDescent="0.3">
      <c r="A1672">
        <v>1671</v>
      </c>
      <c r="B1672" s="1">
        <v>44220</v>
      </c>
      <c r="C1672">
        <v>102</v>
      </c>
      <c r="D1672">
        <v>35</v>
      </c>
      <c r="E1672">
        <v>7</v>
      </c>
      <c r="F1672">
        <v>25</v>
      </c>
      <c r="G1672">
        <v>3</v>
      </c>
      <c r="H1672">
        <v>14</v>
      </c>
      <c r="I1672">
        <v>102</v>
      </c>
    </row>
    <row r="1673" spans="1:9" x14ac:dyDescent="0.3">
      <c r="A1673">
        <v>1672</v>
      </c>
      <c r="B1673" s="1">
        <v>44221</v>
      </c>
      <c r="C1673">
        <v>60</v>
      </c>
      <c r="D1673">
        <v>28</v>
      </c>
      <c r="E1673">
        <v>8</v>
      </c>
      <c r="F1673">
        <v>20</v>
      </c>
      <c r="G1673">
        <v>2</v>
      </c>
      <c r="H1673">
        <v>12</v>
      </c>
      <c r="I1673">
        <v>60</v>
      </c>
    </row>
    <row r="1674" spans="1:9" x14ac:dyDescent="0.3">
      <c r="A1674">
        <v>1673</v>
      </c>
      <c r="B1674" s="1">
        <v>44222</v>
      </c>
      <c r="C1674">
        <v>39</v>
      </c>
      <c r="D1674">
        <v>24</v>
      </c>
      <c r="E1674">
        <v>10</v>
      </c>
      <c r="F1674">
        <v>23</v>
      </c>
      <c r="G1674">
        <v>3</v>
      </c>
      <c r="H1674">
        <v>12</v>
      </c>
      <c r="I1674">
        <v>39</v>
      </c>
    </row>
    <row r="1675" spans="1:9" x14ac:dyDescent="0.3">
      <c r="A1675">
        <v>1674</v>
      </c>
      <c r="B1675" s="1">
        <v>44223</v>
      </c>
      <c r="C1675">
        <v>32</v>
      </c>
      <c r="D1675">
        <v>25</v>
      </c>
      <c r="E1675">
        <v>5</v>
      </c>
      <c r="F1675">
        <v>18</v>
      </c>
      <c r="G1675">
        <v>3</v>
      </c>
      <c r="H1675">
        <v>11</v>
      </c>
      <c r="I1675">
        <v>32</v>
      </c>
    </row>
    <row r="1676" spans="1:9" x14ac:dyDescent="0.3">
      <c r="A1676">
        <v>1675</v>
      </c>
      <c r="B1676" s="1">
        <v>44224</v>
      </c>
      <c r="C1676">
        <v>37</v>
      </c>
      <c r="D1676">
        <v>36</v>
      </c>
      <c r="E1676">
        <v>2</v>
      </c>
      <c r="F1676">
        <v>18</v>
      </c>
      <c r="G1676">
        <v>5</v>
      </c>
      <c r="H1676">
        <v>10</v>
      </c>
      <c r="I1676">
        <v>37</v>
      </c>
    </row>
    <row r="1677" spans="1:9" x14ac:dyDescent="0.3">
      <c r="A1677">
        <v>1676</v>
      </c>
      <c r="B1677" s="1">
        <v>44225</v>
      </c>
      <c r="C1677">
        <v>61</v>
      </c>
      <c r="D1677">
        <v>55</v>
      </c>
      <c r="E1677">
        <v>2</v>
      </c>
      <c r="F1677">
        <v>37</v>
      </c>
      <c r="G1677">
        <v>6</v>
      </c>
      <c r="H1677">
        <v>21</v>
      </c>
      <c r="I1677">
        <v>61</v>
      </c>
    </row>
    <row r="1678" spans="1:9" x14ac:dyDescent="0.3">
      <c r="A1678">
        <v>1677</v>
      </c>
      <c r="B1678" s="1">
        <v>44226</v>
      </c>
      <c r="C1678">
        <v>101</v>
      </c>
      <c r="D1678">
        <v>51</v>
      </c>
      <c r="E1678">
        <v>3</v>
      </c>
      <c r="F1678">
        <v>23</v>
      </c>
      <c r="G1678">
        <v>8</v>
      </c>
      <c r="H1678">
        <v>15</v>
      </c>
      <c r="I1678">
        <v>101</v>
      </c>
    </row>
    <row r="1679" spans="1:9" x14ac:dyDescent="0.3">
      <c r="A1679">
        <v>1678</v>
      </c>
      <c r="B1679" s="1">
        <v>44227</v>
      </c>
      <c r="C1679">
        <v>95</v>
      </c>
      <c r="D1679">
        <v>40</v>
      </c>
      <c r="E1679">
        <v>3</v>
      </c>
      <c r="F1679">
        <v>22</v>
      </c>
      <c r="G1679">
        <v>7</v>
      </c>
      <c r="H1679">
        <v>12</v>
      </c>
      <c r="I1679">
        <v>95</v>
      </c>
    </row>
    <row r="1680" spans="1:9" x14ac:dyDescent="0.3">
      <c r="A1680">
        <v>1679</v>
      </c>
      <c r="B1680" s="1">
        <v>44228</v>
      </c>
      <c r="C1680">
        <v>57</v>
      </c>
      <c r="D1680">
        <v>36</v>
      </c>
      <c r="E1680">
        <v>7</v>
      </c>
      <c r="F1680">
        <v>26</v>
      </c>
      <c r="G1680">
        <v>9</v>
      </c>
      <c r="H1680">
        <v>12</v>
      </c>
      <c r="I1680">
        <v>57</v>
      </c>
    </row>
    <row r="1681" spans="1:9" x14ac:dyDescent="0.3">
      <c r="A1681">
        <v>1680</v>
      </c>
      <c r="B1681" s="1">
        <v>44229</v>
      </c>
      <c r="C1681">
        <v>53</v>
      </c>
      <c r="D1681">
        <v>38</v>
      </c>
      <c r="E1681">
        <v>17</v>
      </c>
      <c r="F1681">
        <v>32</v>
      </c>
      <c r="G1681">
        <v>9</v>
      </c>
      <c r="H1681">
        <v>10</v>
      </c>
      <c r="I1681">
        <v>53</v>
      </c>
    </row>
    <row r="1682" spans="1:9" x14ac:dyDescent="0.3">
      <c r="A1682">
        <v>1681</v>
      </c>
      <c r="B1682" s="1">
        <v>44230</v>
      </c>
      <c r="C1682">
        <v>55</v>
      </c>
      <c r="D1682">
        <v>41</v>
      </c>
      <c r="E1682">
        <v>15</v>
      </c>
      <c r="F1682">
        <v>37</v>
      </c>
      <c r="G1682">
        <v>9</v>
      </c>
      <c r="H1682">
        <v>13</v>
      </c>
      <c r="I1682">
        <v>55</v>
      </c>
    </row>
    <row r="1683" spans="1:9" x14ac:dyDescent="0.3">
      <c r="A1683">
        <v>1682</v>
      </c>
      <c r="B1683" s="1">
        <v>44231</v>
      </c>
      <c r="C1683">
        <v>65</v>
      </c>
      <c r="D1683">
        <v>40</v>
      </c>
      <c r="E1683">
        <v>12</v>
      </c>
      <c r="F1683">
        <v>38</v>
      </c>
      <c r="G1683">
        <v>9</v>
      </c>
      <c r="H1683">
        <v>12</v>
      </c>
      <c r="I1683">
        <v>65</v>
      </c>
    </row>
    <row r="1684" spans="1:9" x14ac:dyDescent="0.3">
      <c r="A1684">
        <v>1683</v>
      </c>
      <c r="B1684" s="1">
        <v>44232</v>
      </c>
      <c r="C1684">
        <v>62</v>
      </c>
      <c r="D1684">
        <v>39</v>
      </c>
      <c r="E1684">
        <v>18</v>
      </c>
      <c r="F1684">
        <v>35</v>
      </c>
      <c r="G1684">
        <v>9</v>
      </c>
      <c r="H1684">
        <v>10</v>
      </c>
      <c r="I1684">
        <v>62</v>
      </c>
    </row>
    <row r="1685" spans="1:9" x14ac:dyDescent="0.3">
      <c r="A1685">
        <v>1684</v>
      </c>
      <c r="B1685" s="1">
        <v>44233</v>
      </c>
      <c r="C1685">
        <v>62</v>
      </c>
      <c r="D1685">
        <v>38</v>
      </c>
      <c r="E1685">
        <v>15</v>
      </c>
      <c r="F1685">
        <v>34</v>
      </c>
      <c r="G1685">
        <v>10</v>
      </c>
      <c r="H1685">
        <v>10</v>
      </c>
      <c r="I1685">
        <v>62</v>
      </c>
    </row>
    <row r="1686" spans="1:9" x14ac:dyDescent="0.3">
      <c r="A1686">
        <v>1685</v>
      </c>
      <c r="B1686" s="1">
        <v>44234</v>
      </c>
      <c r="C1686">
        <v>62</v>
      </c>
      <c r="D1686">
        <v>37</v>
      </c>
      <c r="E1686">
        <v>19</v>
      </c>
      <c r="F1686">
        <v>25</v>
      </c>
      <c r="G1686">
        <v>9</v>
      </c>
      <c r="H1686">
        <v>8</v>
      </c>
      <c r="I1686">
        <v>62</v>
      </c>
    </row>
    <row r="1687" spans="1:9" x14ac:dyDescent="0.3">
      <c r="A1687">
        <v>1686</v>
      </c>
      <c r="B1687" s="1">
        <v>44235</v>
      </c>
      <c r="C1687">
        <v>65</v>
      </c>
      <c r="D1687">
        <v>13</v>
      </c>
      <c r="E1687">
        <v>23</v>
      </c>
      <c r="F1687">
        <v>18</v>
      </c>
      <c r="G1687">
        <v>6</v>
      </c>
      <c r="H1687">
        <v>6</v>
      </c>
      <c r="I1687">
        <v>65</v>
      </c>
    </row>
    <row r="1688" spans="1:9" x14ac:dyDescent="0.3">
      <c r="A1688">
        <v>1687</v>
      </c>
      <c r="B1688" s="1">
        <v>44236</v>
      </c>
      <c r="C1688">
        <v>26</v>
      </c>
      <c r="D1688">
        <v>33</v>
      </c>
      <c r="E1688">
        <v>25</v>
      </c>
      <c r="F1688">
        <v>24</v>
      </c>
      <c r="G1688">
        <v>9</v>
      </c>
      <c r="H1688">
        <v>10</v>
      </c>
      <c r="I1688">
        <v>33</v>
      </c>
    </row>
    <row r="1689" spans="1:9" x14ac:dyDescent="0.3">
      <c r="A1689">
        <v>1688</v>
      </c>
      <c r="B1689" s="1">
        <v>44237</v>
      </c>
      <c r="C1689">
        <v>61</v>
      </c>
      <c r="D1689">
        <v>25</v>
      </c>
      <c r="E1689">
        <v>35</v>
      </c>
      <c r="F1689">
        <v>22</v>
      </c>
      <c r="G1689">
        <v>8</v>
      </c>
      <c r="H1689">
        <v>7</v>
      </c>
      <c r="I1689">
        <v>61</v>
      </c>
    </row>
    <row r="1690" spans="1:9" x14ac:dyDescent="0.3">
      <c r="A1690">
        <v>1689</v>
      </c>
      <c r="B1690" s="1">
        <v>44238</v>
      </c>
      <c r="C1690">
        <v>46</v>
      </c>
      <c r="D1690">
        <v>25</v>
      </c>
      <c r="E1690">
        <v>30</v>
      </c>
      <c r="F1690">
        <v>21</v>
      </c>
      <c r="G1690">
        <v>8</v>
      </c>
      <c r="H1690">
        <v>6</v>
      </c>
      <c r="I1690">
        <v>46</v>
      </c>
    </row>
    <row r="1691" spans="1:9" x14ac:dyDescent="0.3">
      <c r="A1691">
        <v>1690</v>
      </c>
      <c r="B1691" s="1">
        <v>44239</v>
      </c>
      <c r="C1691">
        <v>47</v>
      </c>
      <c r="D1691">
        <v>23</v>
      </c>
      <c r="E1691">
        <v>35</v>
      </c>
      <c r="F1691">
        <v>22</v>
      </c>
      <c r="G1691">
        <v>8</v>
      </c>
      <c r="H1691">
        <v>6</v>
      </c>
      <c r="I1691">
        <v>47</v>
      </c>
    </row>
    <row r="1692" spans="1:9" x14ac:dyDescent="0.3">
      <c r="A1692">
        <v>1691</v>
      </c>
      <c r="B1692" s="1">
        <v>44240</v>
      </c>
      <c r="C1692">
        <v>43</v>
      </c>
      <c r="D1692">
        <v>21</v>
      </c>
      <c r="E1692">
        <v>28</v>
      </c>
      <c r="F1692">
        <v>25</v>
      </c>
      <c r="G1692">
        <v>8</v>
      </c>
      <c r="H1692">
        <v>6</v>
      </c>
      <c r="I1692">
        <v>43</v>
      </c>
    </row>
    <row r="1693" spans="1:9" x14ac:dyDescent="0.3">
      <c r="A1693">
        <v>1692</v>
      </c>
      <c r="B1693" s="1">
        <v>44241</v>
      </c>
      <c r="C1693">
        <v>38</v>
      </c>
      <c r="D1693">
        <v>25</v>
      </c>
      <c r="E1693">
        <v>19</v>
      </c>
      <c r="F1693">
        <v>24</v>
      </c>
      <c r="G1693">
        <v>8</v>
      </c>
      <c r="H1693">
        <v>7</v>
      </c>
      <c r="I1693">
        <v>38</v>
      </c>
    </row>
    <row r="1694" spans="1:9" x14ac:dyDescent="0.3">
      <c r="A1694">
        <v>1693</v>
      </c>
      <c r="B1694" s="1">
        <v>44242</v>
      </c>
      <c r="C1694">
        <v>48</v>
      </c>
      <c r="D1694">
        <v>28</v>
      </c>
      <c r="E1694">
        <v>16</v>
      </c>
      <c r="F1694">
        <v>24</v>
      </c>
      <c r="G1694">
        <v>8</v>
      </c>
      <c r="H1694">
        <v>7</v>
      </c>
      <c r="I1694">
        <v>48</v>
      </c>
    </row>
    <row r="1695" spans="1:9" x14ac:dyDescent="0.3">
      <c r="A1695">
        <v>1694</v>
      </c>
      <c r="B1695" s="1">
        <v>44243</v>
      </c>
      <c r="C1695">
        <v>53</v>
      </c>
      <c r="D1695">
        <v>25</v>
      </c>
      <c r="E1695">
        <v>17</v>
      </c>
      <c r="F1695">
        <v>20</v>
      </c>
      <c r="G1695">
        <v>8</v>
      </c>
      <c r="H1695">
        <v>7</v>
      </c>
      <c r="I1695">
        <v>53</v>
      </c>
    </row>
    <row r="1696" spans="1:9" x14ac:dyDescent="0.3">
      <c r="A1696">
        <v>1695</v>
      </c>
      <c r="B1696" s="1">
        <v>44244</v>
      </c>
      <c r="C1696">
        <v>46</v>
      </c>
      <c r="D1696">
        <v>33</v>
      </c>
      <c r="E1696">
        <v>16</v>
      </c>
      <c r="F1696">
        <v>13</v>
      </c>
      <c r="G1696">
        <v>10</v>
      </c>
      <c r="H1696">
        <v>9</v>
      </c>
      <c r="I1696">
        <v>46</v>
      </c>
    </row>
    <row r="1697" spans="1:9" x14ac:dyDescent="0.3">
      <c r="A1697">
        <v>1696</v>
      </c>
      <c r="B1697" s="1">
        <v>44245</v>
      </c>
      <c r="C1697">
        <v>60</v>
      </c>
      <c r="D1697">
        <v>42</v>
      </c>
      <c r="E1697">
        <v>24</v>
      </c>
      <c r="F1697">
        <v>13</v>
      </c>
      <c r="G1697">
        <v>11</v>
      </c>
      <c r="H1697">
        <v>13</v>
      </c>
      <c r="I1697">
        <v>60</v>
      </c>
    </row>
    <row r="1698" spans="1:9" x14ac:dyDescent="0.3">
      <c r="A1698">
        <v>1697</v>
      </c>
      <c r="B1698" s="1">
        <v>44246</v>
      </c>
      <c r="C1698">
        <v>77</v>
      </c>
      <c r="D1698">
        <v>37</v>
      </c>
      <c r="E1698">
        <v>34</v>
      </c>
      <c r="F1698">
        <v>11</v>
      </c>
      <c r="G1698">
        <v>11</v>
      </c>
      <c r="H1698">
        <v>8</v>
      </c>
      <c r="I1698">
        <v>77</v>
      </c>
    </row>
    <row r="1699" spans="1:9" x14ac:dyDescent="0.3">
      <c r="A1699">
        <v>1698</v>
      </c>
      <c r="B1699" s="1">
        <v>44247</v>
      </c>
      <c r="C1699">
        <v>70</v>
      </c>
      <c r="D1699">
        <v>29</v>
      </c>
      <c r="E1699">
        <v>35</v>
      </c>
      <c r="F1699">
        <v>10</v>
      </c>
      <c r="G1699">
        <v>10</v>
      </c>
      <c r="H1699">
        <v>6</v>
      </c>
      <c r="I1699">
        <v>70</v>
      </c>
    </row>
    <row r="1700" spans="1:9" x14ac:dyDescent="0.3">
      <c r="A1700">
        <v>1699</v>
      </c>
      <c r="B1700" s="1">
        <v>44248</v>
      </c>
      <c r="C1700">
        <v>52</v>
      </c>
      <c r="D1700">
        <v>23</v>
      </c>
      <c r="E1700">
        <v>17</v>
      </c>
      <c r="F1700">
        <v>10</v>
      </c>
      <c r="G1700">
        <v>8</v>
      </c>
      <c r="H1700">
        <v>8</v>
      </c>
      <c r="I1700">
        <v>52</v>
      </c>
    </row>
    <row r="1701" spans="1:9" x14ac:dyDescent="0.3">
      <c r="A1701">
        <v>1700</v>
      </c>
      <c r="B1701" s="1">
        <v>44249</v>
      </c>
      <c r="C1701">
        <v>42</v>
      </c>
      <c r="D1701">
        <v>23</v>
      </c>
      <c r="E1701">
        <v>16</v>
      </c>
      <c r="F1701">
        <v>8</v>
      </c>
      <c r="G1701">
        <v>7</v>
      </c>
      <c r="H1701">
        <v>10</v>
      </c>
      <c r="I1701">
        <v>42</v>
      </c>
    </row>
    <row r="1702" spans="1:9" x14ac:dyDescent="0.3">
      <c r="A1702">
        <v>1701</v>
      </c>
      <c r="B1702" s="1">
        <v>44250</v>
      </c>
      <c r="C1702">
        <v>43</v>
      </c>
      <c r="D1702">
        <v>19</v>
      </c>
      <c r="E1702">
        <v>21</v>
      </c>
      <c r="F1702">
        <v>1</v>
      </c>
      <c r="G1702">
        <v>6</v>
      </c>
      <c r="H1702">
        <v>5</v>
      </c>
      <c r="I1702">
        <v>43</v>
      </c>
    </row>
    <row r="1703" spans="1:9" x14ac:dyDescent="0.3">
      <c r="A1703">
        <v>1702</v>
      </c>
      <c r="B1703" s="1">
        <v>44251</v>
      </c>
      <c r="C1703">
        <v>32</v>
      </c>
      <c r="D1703">
        <v>21</v>
      </c>
      <c r="E1703">
        <v>12</v>
      </c>
      <c r="F1703">
        <v>1</v>
      </c>
      <c r="G1703">
        <v>6</v>
      </c>
      <c r="H1703">
        <v>6</v>
      </c>
      <c r="I1703">
        <v>32</v>
      </c>
    </row>
    <row r="1704" spans="1:9" x14ac:dyDescent="0.3">
      <c r="A1704">
        <v>1703</v>
      </c>
      <c r="B1704" s="1">
        <v>44252</v>
      </c>
      <c r="C1704">
        <v>34</v>
      </c>
      <c r="D1704">
        <v>20</v>
      </c>
      <c r="E1704">
        <v>8</v>
      </c>
      <c r="F1704">
        <v>2</v>
      </c>
      <c r="G1704">
        <v>6</v>
      </c>
      <c r="H1704">
        <v>10</v>
      </c>
      <c r="I1704">
        <v>34</v>
      </c>
    </row>
    <row r="1705" spans="1:9" x14ac:dyDescent="0.3">
      <c r="A1705">
        <v>1704</v>
      </c>
      <c r="B1705" s="1">
        <v>44253</v>
      </c>
      <c r="C1705">
        <v>33</v>
      </c>
      <c r="D1705">
        <v>26</v>
      </c>
      <c r="E1705">
        <v>7</v>
      </c>
      <c r="F1705">
        <v>1</v>
      </c>
      <c r="G1705">
        <v>6</v>
      </c>
      <c r="H1705">
        <v>7</v>
      </c>
      <c r="I1705">
        <v>33</v>
      </c>
    </row>
    <row r="1706" spans="1:9" x14ac:dyDescent="0.3">
      <c r="A1706">
        <v>1705</v>
      </c>
      <c r="B1706" s="1">
        <v>44254</v>
      </c>
      <c r="C1706">
        <v>47</v>
      </c>
      <c r="D1706">
        <v>26</v>
      </c>
      <c r="E1706">
        <v>5</v>
      </c>
      <c r="F1706">
        <v>2</v>
      </c>
      <c r="G1706">
        <v>7</v>
      </c>
      <c r="H1706">
        <v>10</v>
      </c>
      <c r="I1706">
        <v>47</v>
      </c>
    </row>
    <row r="1707" spans="1:9" x14ac:dyDescent="0.3">
      <c r="A1707">
        <v>1706</v>
      </c>
      <c r="B1707" s="1">
        <v>44255</v>
      </c>
      <c r="C1707">
        <v>51</v>
      </c>
      <c r="D1707">
        <v>23</v>
      </c>
      <c r="E1707">
        <v>6</v>
      </c>
      <c r="F1707">
        <v>6</v>
      </c>
      <c r="G1707">
        <v>7</v>
      </c>
      <c r="H1707">
        <v>15</v>
      </c>
      <c r="I1707">
        <v>51</v>
      </c>
    </row>
    <row r="1708" spans="1:9" x14ac:dyDescent="0.3">
      <c r="A1708">
        <v>1707</v>
      </c>
      <c r="B1708" s="1">
        <v>44256</v>
      </c>
      <c r="C1708">
        <v>44</v>
      </c>
      <c r="D1708">
        <v>22</v>
      </c>
      <c r="E1708">
        <v>7</v>
      </c>
      <c r="F1708">
        <v>16</v>
      </c>
      <c r="G1708">
        <v>7</v>
      </c>
      <c r="H1708">
        <v>10</v>
      </c>
      <c r="I1708">
        <v>44</v>
      </c>
    </row>
    <row r="1709" spans="1:9" x14ac:dyDescent="0.3">
      <c r="A1709">
        <v>1708</v>
      </c>
      <c r="B1709" s="1">
        <v>44257</v>
      </c>
      <c r="C1709">
        <v>35</v>
      </c>
      <c r="D1709">
        <v>36</v>
      </c>
      <c r="E1709">
        <v>7</v>
      </c>
      <c r="F1709">
        <v>16</v>
      </c>
      <c r="G1709">
        <v>7</v>
      </c>
      <c r="H1709">
        <v>12</v>
      </c>
      <c r="I1709">
        <v>36</v>
      </c>
    </row>
    <row r="1710" spans="1:9" x14ac:dyDescent="0.3">
      <c r="A1710">
        <v>1709</v>
      </c>
      <c r="B1710" s="1">
        <v>44258</v>
      </c>
      <c r="C1710">
        <v>65</v>
      </c>
      <c r="D1710">
        <v>30</v>
      </c>
      <c r="E1710">
        <v>7</v>
      </c>
      <c r="F1710">
        <v>15</v>
      </c>
      <c r="G1710">
        <v>7</v>
      </c>
      <c r="H1710">
        <v>13</v>
      </c>
      <c r="I1710">
        <v>65</v>
      </c>
    </row>
    <row r="1711" spans="1:9" x14ac:dyDescent="0.3">
      <c r="A1711">
        <v>1710</v>
      </c>
      <c r="B1711" s="1">
        <v>44259</v>
      </c>
      <c r="C1711">
        <v>59</v>
      </c>
      <c r="D1711">
        <v>19</v>
      </c>
      <c r="E1711">
        <v>6</v>
      </c>
      <c r="F1711">
        <v>16</v>
      </c>
      <c r="G1711">
        <v>7</v>
      </c>
      <c r="H1711">
        <v>16</v>
      </c>
      <c r="I1711">
        <v>59</v>
      </c>
    </row>
    <row r="1712" spans="1:9" x14ac:dyDescent="0.3">
      <c r="A1712">
        <v>1711</v>
      </c>
      <c r="B1712" s="1">
        <v>44260</v>
      </c>
      <c r="C1712">
        <v>37</v>
      </c>
      <c r="D1712">
        <v>20</v>
      </c>
      <c r="E1712">
        <v>12</v>
      </c>
      <c r="F1712">
        <v>16</v>
      </c>
      <c r="G1712">
        <v>7</v>
      </c>
      <c r="H1712">
        <v>11</v>
      </c>
      <c r="I1712">
        <v>37</v>
      </c>
    </row>
    <row r="1713" spans="1:9" x14ac:dyDescent="0.3">
      <c r="A1713">
        <v>1712</v>
      </c>
      <c r="B1713" s="1">
        <v>44261</v>
      </c>
      <c r="C1713">
        <v>38</v>
      </c>
      <c r="D1713">
        <v>20</v>
      </c>
      <c r="E1713">
        <v>14</v>
      </c>
      <c r="F1713">
        <v>16</v>
      </c>
      <c r="G1713">
        <v>7</v>
      </c>
      <c r="H1713">
        <v>9</v>
      </c>
      <c r="I1713">
        <v>38</v>
      </c>
    </row>
    <row r="1714" spans="1:9" x14ac:dyDescent="0.3">
      <c r="A1714">
        <v>1713</v>
      </c>
      <c r="B1714" s="1">
        <v>44262</v>
      </c>
      <c r="C1714">
        <v>37</v>
      </c>
      <c r="D1714">
        <v>20</v>
      </c>
      <c r="E1714">
        <v>13</v>
      </c>
      <c r="F1714">
        <v>16</v>
      </c>
      <c r="G1714">
        <v>7</v>
      </c>
      <c r="H1714">
        <v>13</v>
      </c>
      <c r="I1714">
        <v>37</v>
      </c>
    </row>
    <row r="1715" spans="1:9" x14ac:dyDescent="0.3">
      <c r="A1715">
        <v>1714</v>
      </c>
      <c r="B1715" s="1">
        <v>44263</v>
      </c>
      <c r="C1715">
        <v>39</v>
      </c>
      <c r="D1715">
        <v>10</v>
      </c>
      <c r="E1715">
        <v>8</v>
      </c>
      <c r="F1715">
        <v>15</v>
      </c>
      <c r="G1715">
        <v>7</v>
      </c>
      <c r="H1715">
        <v>7</v>
      </c>
      <c r="I1715">
        <v>39</v>
      </c>
    </row>
    <row r="1716" spans="1:9" x14ac:dyDescent="0.3">
      <c r="A1716">
        <v>1715</v>
      </c>
      <c r="B1716" s="1">
        <v>44264</v>
      </c>
      <c r="C1716">
        <v>21</v>
      </c>
      <c r="D1716">
        <v>10</v>
      </c>
      <c r="E1716">
        <v>12</v>
      </c>
      <c r="F1716">
        <v>15</v>
      </c>
      <c r="G1716">
        <v>7</v>
      </c>
      <c r="H1716">
        <v>6</v>
      </c>
      <c r="I1716">
        <v>21</v>
      </c>
    </row>
    <row r="1717" spans="1:9" x14ac:dyDescent="0.3">
      <c r="A1717">
        <v>1716</v>
      </c>
      <c r="B1717" s="1">
        <v>44265</v>
      </c>
      <c r="C1717">
        <v>20</v>
      </c>
      <c r="D1717">
        <v>11</v>
      </c>
      <c r="E1717">
        <v>10</v>
      </c>
      <c r="F1717">
        <v>15</v>
      </c>
      <c r="G1717">
        <v>7</v>
      </c>
      <c r="H1717">
        <v>8</v>
      </c>
      <c r="I1717">
        <v>20</v>
      </c>
    </row>
    <row r="1718" spans="1:9" x14ac:dyDescent="0.3">
      <c r="A1718">
        <v>1717</v>
      </c>
      <c r="B1718" s="1">
        <v>44266</v>
      </c>
      <c r="C1718">
        <v>22</v>
      </c>
      <c r="D1718">
        <v>11</v>
      </c>
      <c r="E1718">
        <v>12</v>
      </c>
      <c r="F1718">
        <v>16</v>
      </c>
      <c r="G1718">
        <v>7</v>
      </c>
      <c r="H1718">
        <v>8</v>
      </c>
      <c r="I1718">
        <v>22</v>
      </c>
    </row>
    <row r="1719" spans="1:9" x14ac:dyDescent="0.3">
      <c r="A1719">
        <v>1718</v>
      </c>
      <c r="B1719" s="1">
        <v>44267</v>
      </c>
      <c r="C1719">
        <v>20</v>
      </c>
      <c r="D1719">
        <v>12</v>
      </c>
      <c r="E1719">
        <v>10</v>
      </c>
      <c r="F1719">
        <v>16</v>
      </c>
      <c r="G1719">
        <v>7</v>
      </c>
      <c r="H1719">
        <v>11</v>
      </c>
      <c r="I1719">
        <v>20</v>
      </c>
    </row>
    <row r="1720" spans="1:9" x14ac:dyDescent="0.3">
      <c r="A1720">
        <v>1719</v>
      </c>
      <c r="B1720" s="1">
        <v>44268</v>
      </c>
      <c r="C1720">
        <v>24</v>
      </c>
      <c r="D1720">
        <v>12</v>
      </c>
      <c r="E1720">
        <v>16</v>
      </c>
      <c r="F1720">
        <v>16</v>
      </c>
      <c r="G1720">
        <v>7</v>
      </c>
      <c r="H1720">
        <v>8</v>
      </c>
      <c r="I1720">
        <v>24</v>
      </c>
    </row>
    <row r="1721" spans="1:9" x14ac:dyDescent="0.3">
      <c r="A1721">
        <v>1720</v>
      </c>
      <c r="B1721" s="1">
        <v>44269</v>
      </c>
      <c r="C1721">
        <v>24</v>
      </c>
      <c r="D1721">
        <v>8</v>
      </c>
      <c r="E1721">
        <v>15</v>
      </c>
      <c r="F1721">
        <v>15</v>
      </c>
      <c r="G1721">
        <v>7</v>
      </c>
      <c r="H1721">
        <v>6</v>
      </c>
      <c r="I1721">
        <v>24</v>
      </c>
    </row>
    <row r="1722" spans="1:9" x14ac:dyDescent="0.3">
      <c r="A1722">
        <v>1721</v>
      </c>
      <c r="B1722" s="1">
        <v>44270</v>
      </c>
      <c r="C1722">
        <v>16</v>
      </c>
      <c r="D1722">
        <v>9</v>
      </c>
      <c r="E1722">
        <v>12</v>
      </c>
      <c r="F1722">
        <v>15</v>
      </c>
      <c r="G1722">
        <v>7</v>
      </c>
      <c r="H1722">
        <v>10</v>
      </c>
      <c r="I1722">
        <v>16</v>
      </c>
    </row>
    <row r="1723" spans="1:9" x14ac:dyDescent="0.3">
      <c r="A1723">
        <v>1722</v>
      </c>
      <c r="B1723" s="1">
        <v>44271</v>
      </c>
      <c r="C1723">
        <v>17</v>
      </c>
      <c r="D1723">
        <v>8</v>
      </c>
      <c r="E1723">
        <v>11</v>
      </c>
      <c r="F1723">
        <v>15</v>
      </c>
      <c r="G1723">
        <v>7</v>
      </c>
      <c r="H1723">
        <v>8</v>
      </c>
      <c r="I1723">
        <v>17</v>
      </c>
    </row>
    <row r="1724" spans="1:9" x14ac:dyDescent="0.3">
      <c r="A1724">
        <v>1723</v>
      </c>
      <c r="B1724" s="1">
        <v>44272</v>
      </c>
      <c r="C1724">
        <v>16</v>
      </c>
      <c r="D1724">
        <v>7</v>
      </c>
      <c r="E1724">
        <v>10</v>
      </c>
      <c r="F1724">
        <v>15</v>
      </c>
      <c r="G1724">
        <v>7</v>
      </c>
      <c r="H1724">
        <v>11</v>
      </c>
      <c r="I1724">
        <v>16</v>
      </c>
    </row>
    <row r="1725" spans="1:9" x14ac:dyDescent="0.3">
      <c r="A1725">
        <v>1724</v>
      </c>
      <c r="B1725" s="1">
        <v>44273</v>
      </c>
      <c r="C1725">
        <v>15</v>
      </c>
      <c r="D1725">
        <v>5</v>
      </c>
      <c r="E1725">
        <v>10</v>
      </c>
      <c r="F1725">
        <v>14</v>
      </c>
      <c r="G1725">
        <v>7</v>
      </c>
      <c r="H1725">
        <v>8</v>
      </c>
      <c r="I1725">
        <v>15</v>
      </c>
    </row>
    <row r="1726" spans="1:9" x14ac:dyDescent="0.3">
      <c r="A1726">
        <v>1725</v>
      </c>
      <c r="B1726" s="1">
        <v>44274</v>
      </c>
      <c r="C1726">
        <v>10</v>
      </c>
      <c r="D1726">
        <v>3</v>
      </c>
      <c r="E1726">
        <v>11</v>
      </c>
      <c r="F1726">
        <v>14</v>
      </c>
      <c r="G1726">
        <v>7</v>
      </c>
      <c r="H1726">
        <v>9</v>
      </c>
      <c r="I1726">
        <v>14</v>
      </c>
    </row>
    <row r="1727" spans="1:9" x14ac:dyDescent="0.3">
      <c r="A1727">
        <v>1726</v>
      </c>
      <c r="B1727" s="1">
        <v>44275</v>
      </c>
      <c r="C1727">
        <v>7</v>
      </c>
      <c r="D1727">
        <v>3</v>
      </c>
      <c r="E1727">
        <v>16</v>
      </c>
      <c r="F1727">
        <v>14</v>
      </c>
      <c r="G1727">
        <v>7</v>
      </c>
      <c r="H1727">
        <v>5</v>
      </c>
      <c r="I1727">
        <v>16</v>
      </c>
    </row>
    <row r="1728" spans="1:9" x14ac:dyDescent="0.3">
      <c r="A1728">
        <v>1727</v>
      </c>
      <c r="B1728" s="1">
        <v>44276</v>
      </c>
      <c r="C1728">
        <v>5</v>
      </c>
      <c r="D1728">
        <v>33</v>
      </c>
      <c r="E1728">
        <v>19</v>
      </c>
      <c r="F1728">
        <v>15</v>
      </c>
      <c r="G1728">
        <v>7</v>
      </c>
      <c r="H1728">
        <v>6</v>
      </c>
      <c r="I1728">
        <v>33</v>
      </c>
    </row>
    <row r="1729" spans="1:9" x14ac:dyDescent="0.3">
      <c r="A1729">
        <v>1728</v>
      </c>
      <c r="B1729" s="1">
        <v>44277</v>
      </c>
      <c r="C1729">
        <v>51</v>
      </c>
      <c r="D1729">
        <v>61</v>
      </c>
      <c r="E1729">
        <v>24</v>
      </c>
      <c r="F1729">
        <v>17</v>
      </c>
      <c r="G1729">
        <v>9</v>
      </c>
      <c r="H1729">
        <v>8</v>
      </c>
      <c r="I1729">
        <v>61</v>
      </c>
    </row>
    <row r="1730" spans="1:9" x14ac:dyDescent="0.3">
      <c r="A1730">
        <v>1729</v>
      </c>
      <c r="B1730" s="1">
        <v>44278</v>
      </c>
      <c r="C1730">
        <v>81</v>
      </c>
      <c r="D1730">
        <v>63</v>
      </c>
      <c r="E1730">
        <v>9</v>
      </c>
      <c r="F1730">
        <v>18</v>
      </c>
      <c r="G1730">
        <v>11</v>
      </c>
      <c r="H1730">
        <v>12</v>
      </c>
      <c r="I1730">
        <v>81</v>
      </c>
    </row>
    <row r="1731" spans="1:9" x14ac:dyDescent="0.3">
      <c r="A1731">
        <v>1730</v>
      </c>
      <c r="B1731" s="1">
        <v>44279</v>
      </c>
      <c r="C1731">
        <v>101</v>
      </c>
      <c r="D1731">
        <v>58</v>
      </c>
      <c r="E1731">
        <v>11</v>
      </c>
      <c r="F1731">
        <v>18</v>
      </c>
      <c r="G1731">
        <v>8</v>
      </c>
      <c r="H1731">
        <v>17</v>
      </c>
      <c r="I1731">
        <v>101</v>
      </c>
    </row>
    <row r="1732" spans="1:9" x14ac:dyDescent="0.3">
      <c r="A1732">
        <v>1731</v>
      </c>
      <c r="B1732" s="1">
        <v>44280</v>
      </c>
      <c r="C1732">
        <v>113</v>
      </c>
      <c r="D1732">
        <v>34</v>
      </c>
      <c r="E1732">
        <v>9</v>
      </c>
      <c r="F1732">
        <v>16</v>
      </c>
      <c r="G1732">
        <v>7</v>
      </c>
      <c r="H1732">
        <v>10</v>
      </c>
      <c r="I1732">
        <v>113</v>
      </c>
    </row>
    <row r="1733" spans="1:9" x14ac:dyDescent="0.3">
      <c r="A1733">
        <v>1732</v>
      </c>
      <c r="B1733" s="1">
        <v>44281</v>
      </c>
      <c r="C1733">
        <v>59</v>
      </c>
      <c r="D1733">
        <v>22</v>
      </c>
      <c r="E1733">
        <v>9</v>
      </c>
      <c r="F1733">
        <v>15</v>
      </c>
      <c r="G1733">
        <v>7</v>
      </c>
      <c r="H1733">
        <v>8</v>
      </c>
      <c r="I1733">
        <v>59</v>
      </c>
    </row>
    <row r="1734" spans="1:9" x14ac:dyDescent="0.3">
      <c r="A1734">
        <v>1733</v>
      </c>
      <c r="B1734" s="1">
        <v>44282</v>
      </c>
      <c r="C1734">
        <v>38</v>
      </c>
      <c r="D1734">
        <v>25</v>
      </c>
      <c r="E1734">
        <v>7</v>
      </c>
      <c r="F1734">
        <v>15</v>
      </c>
      <c r="G1734">
        <v>7</v>
      </c>
      <c r="H1734">
        <v>10</v>
      </c>
      <c r="I1734">
        <v>38</v>
      </c>
    </row>
    <row r="1735" spans="1:9" x14ac:dyDescent="0.3">
      <c r="A1735">
        <v>1734</v>
      </c>
      <c r="B1735" s="1">
        <v>44283</v>
      </c>
      <c r="C1735">
        <v>42</v>
      </c>
      <c r="D1735">
        <v>39</v>
      </c>
      <c r="E1735">
        <v>11</v>
      </c>
      <c r="F1735">
        <v>15</v>
      </c>
      <c r="G1735">
        <v>7</v>
      </c>
      <c r="H1735">
        <v>11</v>
      </c>
      <c r="I1735">
        <v>42</v>
      </c>
    </row>
    <row r="1736" spans="1:9" x14ac:dyDescent="0.3">
      <c r="A1736">
        <v>1735</v>
      </c>
      <c r="B1736" s="1">
        <v>44284</v>
      </c>
      <c r="C1736">
        <v>63</v>
      </c>
      <c r="D1736">
        <v>43</v>
      </c>
      <c r="E1736">
        <v>14</v>
      </c>
      <c r="F1736">
        <v>16</v>
      </c>
      <c r="G1736">
        <v>7</v>
      </c>
      <c r="H1736">
        <v>14</v>
      </c>
      <c r="I1736">
        <v>63</v>
      </c>
    </row>
    <row r="1737" spans="1:9" x14ac:dyDescent="0.3">
      <c r="A1737">
        <v>1736</v>
      </c>
      <c r="B1737" s="1">
        <v>44285</v>
      </c>
      <c r="C1737">
        <v>67</v>
      </c>
      <c r="D1737">
        <v>49</v>
      </c>
      <c r="E1737">
        <v>13</v>
      </c>
      <c r="F1737">
        <v>16</v>
      </c>
      <c r="G1737">
        <v>7</v>
      </c>
      <c r="H1737">
        <v>13</v>
      </c>
      <c r="I1737">
        <v>67</v>
      </c>
    </row>
    <row r="1738" spans="1:9" x14ac:dyDescent="0.3">
      <c r="A1738">
        <v>1737</v>
      </c>
      <c r="B1738" s="1">
        <v>44286</v>
      </c>
      <c r="C1738">
        <v>74</v>
      </c>
      <c r="D1738">
        <v>37</v>
      </c>
      <c r="E1738">
        <v>15</v>
      </c>
      <c r="F1738">
        <v>15</v>
      </c>
      <c r="G1738">
        <v>7</v>
      </c>
      <c r="H1738">
        <v>12</v>
      </c>
      <c r="I1738">
        <v>74</v>
      </c>
    </row>
    <row r="1739" spans="1:9" x14ac:dyDescent="0.3">
      <c r="A1739">
        <v>1738</v>
      </c>
      <c r="B1739" s="1">
        <v>44287</v>
      </c>
      <c r="C1739">
        <v>54</v>
      </c>
      <c r="D1739">
        <v>28</v>
      </c>
      <c r="E1739">
        <v>16</v>
      </c>
      <c r="F1739">
        <v>15</v>
      </c>
      <c r="G1739">
        <v>7</v>
      </c>
      <c r="H1739">
        <v>12</v>
      </c>
      <c r="I1739">
        <v>54</v>
      </c>
    </row>
    <row r="1740" spans="1:9" x14ac:dyDescent="0.3">
      <c r="A1740">
        <v>1739</v>
      </c>
      <c r="B1740" s="1">
        <v>44288</v>
      </c>
      <c r="C1740">
        <v>44</v>
      </c>
      <c r="D1740">
        <v>34</v>
      </c>
      <c r="E1740">
        <v>16</v>
      </c>
      <c r="F1740">
        <v>15</v>
      </c>
      <c r="G1740">
        <v>8</v>
      </c>
      <c r="H1740">
        <v>11</v>
      </c>
      <c r="I1740">
        <v>44</v>
      </c>
    </row>
    <row r="1741" spans="1:9" x14ac:dyDescent="0.3">
      <c r="A1741">
        <v>1740</v>
      </c>
      <c r="B1741" s="1">
        <v>44289</v>
      </c>
      <c r="C1741">
        <v>53</v>
      </c>
      <c r="D1741">
        <v>43</v>
      </c>
      <c r="E1741">
        <v>16</v>
      </c>
      <c r="F1741">
        <v>16</v>
      </c>
      <c r="G1741">
        <v>8</v>
      </c>
      <c r="H1741">
        <v>11</v>
      </c>
      <c r="I1741">
        <v>53</v>
      </c>
    </row>
    <row r="1742" spans="1:9" x14ac:dyDescent="0.3">
      <c r="A1742">
        <v>1741</v>
      </c>
      <c r="B1742" s="1">
        <v>44290</v>
      </c>
      <c r="C1742">
        <v>66</v>
      </c>
      <c r="D1742">
        <v>41</v>
      </c>
      <c r="E1742">
        <v>9</v>
      </c>
      <c r="F1742">
        <v>16</v>
      </c>
      <c r="G1742">
        <v>8</v>
      </c>
      <c r="H1742">
        <v>14</v>
      </c>
      <c r="I1742">
        <v>66</v>
      </c>
    </row>
    <row r="1743" spans="1:9" x14ac:dyDescent="0.3">
      <c r="A1743">
        <v>1742</v>
      </c>
      <c r="B1743" s="1">
        <v>44291</v>
      </c>
      <c r="C1743">
        <v>63</v>
      </c>
      <c r="D1743">
        <v>44</v>
      </c>
      <c r="E1743">
        <v>22</v>
      </c>
      <c r="F1743">
        <v>16</v>
      </c>
      <c r="G1743">
        <v>8</v>
      </c>
      <c r="H1743">
        <v>10</v>
      </c>
      <c r="I1743">
        <v>63</v>
      </c>
    </row>
    <row r="1744" spans="1:9" x14ac:dyDescent="0.3">
      <c r="A1744">
        <v>1743</v>
      </c>
      <c r="B1744" s="1">
        <v>44292</v>
      </c>
      <c r="C1744">
        <v>70</v>
      </c>
      <c r="D1744">
        <v>31</v>
      </c>
      <c r="E1744">
        <v>20</v>
      </c>
      <c r="F1744">
        <v>16</v>
      </c>
      <c r="G1744">
        <v>7</v>
      </c>
      <c r="H1744">
        <v>9</v>
      </c>
      <c r="I1744">
        <v>70</v>
      </c>
    </row>
    <row r="1745" spans="1:9" x14ac:dyDescent="0.3">
      <c r="A1745">
        <v>1744</v>
      </c>
      <c r="B1745" s="1">
        <v>44293</v>
      </c>
      <c r="C1745">
        <v>44</v>
      </c>
      <c r="D1745">
        <v>32</v>
      </c>
      <c r="E1745">
        <v>18</v>
      </c>
      <c r="F1745">
        <v>15</v>
      </c>
      <c r="G1745">
        <v>8</v>
      </c>
      <c r="H1745">
        <v>10</v>
      </c>
      <c r="I1745">
        <v>44</v>
      </c>
    </row>
    <row r="1746" spans="1:9" x14ac:dyDescent="0.3">
      <c r="A1746">
        <v>1745</v>
      </c>
      <c r="B1746" s="1">
        <v>44294</v>
      </c>
      <c r="C1746">
        <v>44</v>
      </c>
      <c r="D1746">
        <v>30</v>
      </c>
      <c r="E1746">
        <v>10</v>
      </c>
      <c r="F1746">
        <v>15</v>
      </c>
      <c r="G1746">
        <v>8</v>
      </c>
      <c r="H1746">
        <v>7</v>
      </c>
      <c r="I1746">
        <v>44</v>
      </c>
    </row>
    <row r="1747" spans="1:9" x14ac:dyDescent="0.3">
      <c r="A1747">
        <v>1746</v>
      </c>
      <c r="B1747" s="1">
        <v>44295</v>
      </c>
      <c r="C1747">
        <v>46</v>
      </c>
      <c r="D1747">
        <v>43</v>
      </c>
      <c r="E1747">
        <v>9</v>
      </c>
      <c r="F1747">
        <v>14</v>
      </c>
      <c r="G1747">
        <v>8</v>
      </c>
      <c r="H1747">
        <v>9</v>
      </c>
      <c r="I1747">
        <v>46</v>
      </c>
    </row>
    <row r="1748" spans="1:9" x14ac:dyDescent="0.3">
      <c r="A1748">
        <v>1747</v>
      </c>
      <c r="B1748" s="1">
        <v>44296</v>
      </c>
      <c r="C1748">
        <v>77</v>
      </c>
      <c r="D1748">
        <v>44</v>
      </c>
      <c r="E1748">
        <v>13</v>
      </c>
      <c r="F1748">
        <v>15</v>
      </c>
      <c r="G1748">
        <v>8</v>
      </c>
      <c r="H1748">
        <v>10</v>
      </c>
      <c r="I1748">
        <v>77</v>
      </c>
    </row>
    <row r="1749" spans="1:9" x14ac:dyDescent="0.3">
      <c r="A1749">
        <v>1748</v>
      </c>
      <c r="B1749" s="1">
        <v>44297</v>
      </c>
      <c r="C1749">
        <v>78</v>
      </c>
      <c r="D1749">
        <v>28</v>
      </c>
      <c r="E1749">
        <v>16</v>
      </c>
      <c r="F1749">
        <v>14</v>
      </c>
      <c r="G1749">
        <v>8</v>
      </c>
      <c r="H1749">
        <v>5</v>
      </c>
      <c r="I1749">
        <v>78</v>
      </c>
    </row>
    <row r="1750" spans="1:9" x14ac:dyDescent="0.3">
      <c r="A1750">
        <v>1749</v>
      </c>
      <c r="B1750" s="1">
        <v>44298</v>
      </c>
      <c r="C1750">
        <v>37</v>
      </c>
      <c r="D1750">
        <v>23</v>
      </c>
      <c r="E1750">
        <v>18</v>
      </c>
      <c r="F1750">
        <v>15</v>
      </c>
      <c r="G1750">
        <v>8</v>
      </c>
      <c r="H1750">
        <v>7</v>
      </c>
      <c r="I1750">
        <v>37</v>
      </c>
    </row>
    <row r="1751" spans="1:9" x14ac:dyDescent="0.3">
      <c r="A1751">
        <v>1750</v>
      </c>
      <c r="B1751" s="1">
        <v>44299</v>
      </c>
      <c r="C1751">
        <v>33</v>
      </c>
      <c r="D1751">
        <v>24</v>
      </c>
      <c r="E1751">
        <v>18</v>
      </c>
      <c r="F1751">
        <v>14</v>
      </c>
      <c r="G1751">
        <v>8</v>
      </c>
      <c r="H1751">
        <v>7</v>
      </c>
      <c r="I1751">
        <v>33</v>
      </c>
    </row>
    <row r="1752" spans="1:9" x14ac:dyDescent="0.3">
      <c r="A1752">
        <v>1751</v>
      </c>
      <c r="B1752" s="1">
        <v>44300</v>
      </c>
      <c r="C1752">
        <v>33</v>
      </c>
      <c r="D1752">
        <v>24</v>
      </c>
      <c r="E1752">
        <v>21</v>
      </c>
      <c r="F1752">
        <v>14</v>
      </c>
      <c r="G1752">
        <v>8</v>
      </c>
      <c r="H1752">
        <v>8</v>
      </c>
      <c r="I1752">
        <v>33</v>
      </c>
    </row>
    <row r="1753" spans="1:9" x14ac:dyDescent="0.3">
      <c r="A1753">
        <v>1752</v>
      </c>
      <c r="B1753" s="1">
        <v>44301</v>
      </c>
      <c r="C1753">
        <v>35</v>
      </c>
      <c r="D1753">
        <v>26</v>
      </c>
      <c r="E1753">
        <v>21</v>
      </c>
      <c r="F1753">
        <v>14</v>
      </c>
      <c r="G1753">
        <v>8</v>
      </c>
      <c r="H1753">
        <v>8</v>
      </c>
      <c r="I1753">
        <v>35</v>
      </c>
    </row>
    <row r="1754" spans="1:9" x14ac:dyDescent="0.3">
      <c r="A1754">
        <v>1753</v>
      </c>
      <c r="B1754" s="1">
        <v>44302</v>
      </c>
      <c r="C1754">
        <v>36</v>
      </c>
      <c r="D1754">
        <v>20</v>
      </c>
      <c r="E1754">
        <v>18</v>
      </c>
      <c r="F1754">
        <v>14</v>
      </c>
      <c r="G1754">
        <v>7</v>
      </c>
      <c r="H1754">
        <v>6</v>
      </c>
      <c r="I1754">
        <v>36</v>
      </c>
    </row>
    <row r="1755" spans="1:9" x14ac:dyDescent="0.3">
      <c r="A1755">
        <v>1754</v>
      </c>
      <c r="B1755" s="1">
        <v>44303</v>
      </c>
      <c r="C1755">
        <v>33</v>
      </c>
      <c r="D1755">
        <v>35</v>
      </c>
      <c r="E1755">
        <v>9</v>
      </c>
      <c r="F1755">
        <v>15</v>
      </c>
      <c r="G1755">
        <v>9</v>
      </c>
      <c r="H1755">
        <v>9</v>
      </c>
      <c r="I1755">
        <v>35</v>
      </c>
    </row>
    <row r="1756" spans="1:9" x14ac:dyDescent="0.3">
      <c r="A1756">
        <v>1755</v>
      </c>
      <c r="B1756" s="1">
        <v>44304</v>
      </c>
      <c r="C1756">
        <v>57</v>
      </c>
      <c r="D1756">
        <v>27</v>
      </c>
      <c r="E1756">
        <v>16</v>
      </c>
      <c r="F1756">
        <v>15</v>
      </c>
      <c r="G1756">
        <v>8</v>
      </c>
      <c r="H1756">
        <v>8</v>
      </c>
      <c r="I1756">
        <v>57</v>
      </c>
    </row>
    <row r="1757" spans="1:9" x14ac:dyDescent="0.3">
      <c r="A1757">
        <v>1756</v>
      </c>
      <c r="B1757" s="1">
        <v>44305</v>
      </c>
      <c r="C1757">
        <v>41</v>
      </c>
      <c r="D1757">
        <v>21</v>
      </c>
      <c r="E1757">
        <v>22</v>
      </c>
      <c r="F1757">
        <v>14</v>
      </c>
      <c r="G1757">
        <v>8</v>
      </c>
      <c r="H1757">
        <v>5</v>
      </c>
      <c r="I1757">
        <v>41</v>
      </c>
    </row>
    <row r="1758" spans="1:9" x14ac:dyDescent="0.3">
      <c r="A1758">
        <v>1757</v>
      </c>
      <c r="B1758" s="1">
        <v>44306</v>
      </c>
      <c r="C1758">
        <v>28</v>
      </c>
      <c r="D1758">
        <v>22</v>
      </c>
      <c r="E1758">
        <v>24</v>
      </c>
      <c r="F1758">
        <v>13</v>
      </c>
      <c r="G1758">
        <v>7</v>
      </c>
      <c r="H1758">
        <v>4</v>
      </c>
      <c r="I1758">
        <v>28</v>
      </c>
    </row>
    <row r="1759" spans="1:9" x14ac:dyDescent="0.3">
      <c r="A1759">
        <v>1758</v>
      </c>
      <c r="B1759" s="1">
        <v>44307</v>
      </c>
      <c r="C1759">
        <v>29</v>
      </c>
      <c r="D1759">
        <v>24</v>
      </c>
      <c r="E1759">
        <v>25</v>
      </c>
      <c r="F1759">
        <v>14</v>
      </c>
      <c r="G1759">
        <v>8</v>
      </c>
      <c r="H1759">
        <v>6</v>
      </c>
      <c r="I1759">
        <v>29</v>
      </c>
    </row>
    <row r="1760" spans="1:9" x14ac:dyDescent="0.3">
      <c r="A1760">
        <v>1759</v>
      </c>
      <c r="B1760" s="1">
        <v>44308</v>
      </c>
      <c r="C1760">
        <v>31</v>
      </c>
      <c r="D1760">
        <v>23</v>
      </c>
      <c r="E1760">
        <v>24</v>
      </c>
      <c r="F1760">
        <v>14</v>
      </c>
      <c r="G1760">
        <v>8</v>
      </c>
      <c r="H1760">
        <v>6</v>
      </c>
      <c r="I1760">
        <v>31</v>
      </c>
    </row>
    <row r="1761" spans="1:9" x14ac:dyDescent="0.3">
      <c r="A1761">
        <v>1760</v>
      </c>
      <c r="B1761" s="1">
        <v>44309</v>
      </c>
      <c r="C1761">
        <v>32</v>
      </c>
      <c r="D1761">
        <v>27</v>
      </c>
      <c r="E1761">
        <v>24</v>
      </c>
      <c r="F1761">
        <v>14</v>
      </c>
      <c r="G1761">
        <v>8</v>
      </c>
      <c r="H1761">
        <v>5</v>
      </c>
      <c r="I1761">
        <v>32</v>
      </c>
    </row>
    <row r="1762" spans="1:9" x14ac:dyDescent="0.3">
      <c r="A1762">
        <v>1761</v>
      </c>
      <c r="B1762" s="1">
        <v>44310</v>
      </c>
      <c r="C1762">
        <v>39</v>
      </c>
      <c r="D1762">
        <v>32</v>
      </c>
      <c r="E1762">
        <v>26</v>
      </c>
      <c r="F1762">
        <v>15</v>
      </c>
      <c r="G1762">
        <v>8</v>
      </c>
      <c r="H1762">
        <v>9</v>
      </c>
      <c r="I1762">
        <v>39</v>
      </c>
    </row>
    <row r="1763" spans="1:9" x14ac:dyDescent="0.3">
      <c r="A1763">
        <v>1762</v>
      </c>
      <c r="B1763" s="1">
        <v>44311</v>
      </c>
      <c r="C1763">
        <v>54</v>
      </c>
      <c r="D1763">
        <v>27</v>
      </c>
      <c r="E1763">
        <v>22</v>
      </c>
      <c r="F1763">
        <v>16</v>
      </c>
      <c r="G1763">
        <v>8</v>
      </c>
      <c r="H1763">
        <v>9</v>
      </c>
      <c r="I1763">
        <v>54</v>
      </c>
    </row>
    <row r="1764" spans="1:9" x14ac:dyDescent="0.3">
      <c r="A1764">
        <v>1763</v>
      </c>
      <c r="B1764" s="1">
        <v>44312</v>
      </c>
      <c r="C1764">
        <v>48</v>
      </c>
      <c r="D1764">
        <v>22</v>
      </c>
      <c r="E1764">
        <v>10</v>
      </c>
      <c r="F1764">
        <v>16</v>
      </c>
      <c r="G1764">
        <v>10</v>
      </c>
      <c r="H1764">
        <v>9</v>
      </c>
      <c r="I1764">
        <v>48</v>
      </c>
    </row>
    <row r="1765" spans="1:9" x14ac:dyDescent="0.3">
      <c r="A1765">
        <v>1764</v>
      </c>
      <c r="B1765" s="1">
        <v>44313</v>
      </c>
      <c r="C1765">
        <v>32</v>
      </c>
      <c r="D1765">
        <v>22</v>
      </c>
      <c r="E1765">
        <v>16</v>
      </c>
      <c r="F1765">
        <v>15</v>
      </c>
      <c r="G1765">
        <v>9</v>
      </c>
      <c r="H1765">
        <v>6</v>
      </c>
      <c r="I1765">
        <v>32</v>
      </c>
    </row>
    <row r="1766" spans="1:9" x14ac:dyDescent="0.3">
      <c r="A1766">
        <v>1765</v>
      </c>
      <c r="B1766" s="1">
        <v>44314</v>
      </c>
      <c r="C1766">
        <v>36</v>
      </c>
      <c r="D1766">
        <v>15</v>
      </c>
      <c r="E1766">
        <v>38</v>
      </c>
      <c r="F1766">
        <v>16</v>
      </c>
      <c r="G1766">
        <v>9</v>
      </c>
      <c r="H1766">
        <v>5</v>
      </c>
      <c r="I1766">
        <v>38</v>
      </c>
    </row>
    <row r="1767" spans="1:9" x14ac:dyDescent="0.3">
      <c r="A1767">
        <v>1766</v>
      </c>
      <c r="B1767" s="1">
        <v>44315</v>
      </c>
      <c r="C1767">
        <v>19</v>
      </c>
      <c r="D1767">
        <v>37</v>
      </c>
      <c r="E1767">
        <v>27</v>
      </c>
      <c r="F1767">
        <v>18</v>
      </c>
      <c r="G1767">
        <v>13</v>
      </c>
      <c r="H1767">
        <v>12</v>
      </c>
      <c r="I1767">
        <v>37</v>
      </c>
    </row>
    <row r="1768" spans="1:9" x14ac:dyDescent="0.3">
      <c r="A1768">
        <v>1767</v>
      </c>
      <c r="B1768" s="1">
        <v>44319</v>
      </c>
      <c r="C1768">
        <v>65</v>
      </c>
      <c r="D1768">
        <v>19</v>
      </c>
      <c r="E1768">
        <v>18</v>
      </c>
      <c r="F1768">
        <v>14</v>
      </c>
      <c r="G1768">
        <v>7</v>
      </c>
      <c r="H1768">
        <v>4</v>
      </c>
      <c r="I1768">
        <v>65</v>
      </c>
    </row>
    <row r="1769" spans="1:9" x14ac:dyDescent="0.3">
      <c r="A1769">
        <v>1768</v>
      </c>
      <c r="B1769" s="1">
        <v>44320</v>
      </c>
      <c r="C1769">
        <v>24</v>
      </c>
      <c r="D1769">
        <v>18</v>
      </c>
      <c r="E1769">
        <v>25</v>
      </c>
      <c r="F1769">
        <v>16</v>
      </c>
      <c r="G1769">
        <v>8</v>
      </c>
      <c r="H1769">
        <v>7</v>
      </c>
      <c r="I1769">
        <v>25</v>
      </c>
    </row>
    <row r="1770" spans="1:9" x14ac:dyDescent="0.3">
      <c r="A1770">
        <v>1769</v>
      </c>
      <c r="B1770" s="1">
        <v>44321</v>
      </c>
      <c r="C1770">
        <v>29</v>
      </c>
      <c r="D1770">
        <v>30</v>
      </c>
      <c r="E1770">
        <v>24</v>
      </c>
      <c r="F1770">
        <v>16</v>
      </c>
      <c r="G1770">
        <v>8</v>
      </c>
      <c r="H1770">
        <v>7</v>
      </c>
      <c r="I1770">
        <v>30</v>
      </c>
    </row>
    <row r="1771" spans="1:9" x14ac:dyDescent="0.3">
      <c r="A1771">
        <v>1770</v>
      </c>
      <c r="B1771" s="1">
        <v>44322</v>
      </c>
      <c r="C1771">
        <v>40</v>
      </c>
      <c r="D1771">
        <v>27</v>
      </c>
      <c r="E1771">
        <v>22</v>
      </c>
      <c r="F1771">
        <v>15</v>
      </c>
      <c r="G1771">
        <v>8</v>
      </c>
      <c r="H1771">
        <v>6</v>
      </c>
      <c r="I1771">
        <v>40</v>
      </c>
    </row>
    <row r="1772" spans="1:9" x14ac:dyDescent="0.3">
      <c r="A1772">
        <v>1771</v>
      </c>
      <c r="B1772" s="1">
        <v>44323</v>
      </c>
      <c r="C1772">
        <v>39</v>
      </c>
      <c r="D1772">
        <v>25</v>
      </c>
      <c r="E1772">
        <v>21</v>
      </c>
      <c r="F1772">
        <v>14</v>
      </c>
      <c r="G1772">
        <v>8</v>
      </c>
      <c r="H1772">
        <v>5</v>
      </c>
      <c r="I1772">
        <v>39</v>
      </c>
    </row>
    <row r="1773" spans="1:9" x14ac:dyDescent="0.3">
      <c r="A1773">
        <v>1772</v>
      </c>
      <c r="B1773" s="1">
        <v>44324</v>
      </c>
      <c r="C1773">
        <v>33</v>
      </c>
      <c r="D1773">
        <v>20</v>
      </c>
      <c r="E1773">
        <v>23</v>
      </c>
      <c r="F1773">
        <v>14</v>
      </c>
      <c r="G1773">
        <v>8</v>
      </c>
      <c r="H1773">
        <v>4</v>
      </c>
      <c r="I1773">
        <v>33</v>
      </c>
    </row>
    <row r="1774" spans="1:9" x14ac:dyDescent="0.3">
      <c r="A1774">
        <v>1773</v>
      </c>
      <c r="B1774" s="1">
        <v>44325</v>
      </c>
      <c r="C1774">
        <v>28</v>
      </c>
      <c r="D1774">
        <v>23</v>
      </c>
      <c r="E1774">
        <v>25</v>
      </c>
      <c r="F1774">
        <v>14</v>
      </c>
      <c r="G1774">
        <v>8</v>
      </c>
      <c r="H1774">
        <v>4</v>
      </c>
      <c r="I1774">
        <v>28</v>
      </c>
    </row>
    <row r="1775" spans="1:9" x14ac:dyDescent="0.3">
      <c r="A1775">
        <v>1774</v>
      </c>
      <c r="B1775" s="1">
        <v>44326</v>
      </c>
      <c r="C1775">
        <v>34</v>
      </c>
      <c r="D1775">
        <v>25</v>
      </c>
      <c r="E1775">
        <v>32</v>
      </c>
      <c r="F1775">
        <v>15</v>
      </c>
      <c r="G1775">
        <v>8</v>
      </c>
      <c r="H1775">
        <v>7</v>
      </c>
      <c r="I1775">
        <v>34</v>
      </c>
    </row>
    <row r="1776" spans="1:9" x14ac:dyDescent="0.3">
      <c r="A1776">
        <v>1775</v>
      </c>
      <c r="B1776" s="1">
        <v>44327</v>
      </c>
      <c r="C1776">
        <v>36</v>
      </c>
      <c r="D1776">
        <v>23</v>
      </c>
      <c r="E1776">
        <v>25</v>
      </c>
      <c r="F1776">
        <v>15</v>
      </c>
      <c r="G1776">
        <v>8</v>
      </c>
      <c r="H1776">
        <v>6</v>
      </c>
      <c r="I1776">
        <v>36</v>
      </c>
    </row>
    <row r="1777" spans="1:9" x14ac:dyDescent="0.3">
      <c r="A1777">
        <v>1776</v>
      </c>
      <c r="B1777" s="1">
        <v>44328</v>
      </c>
      <c r="C1777">
        <v>32</v>
      </c>
      <c r="D1777">
        <v>23</v>
      </c>
      <c r="E1777">
        <v>26</v>
      </c>
      <c r="F1777">
        <v>15</v>
      </c>
      <c r="G1777">
        <v>8</v>
      </c>
      <c r="H1777">
        <v>5</v>
      </c>
      <c r="I1777">
        <v>32</v>
      </c>
    </row>
    <row r="1778" spans="1:9" x14ac:dyDescent="0.3">
      <c r="A1778">
        <v>1777</v>
      </c>
      <c r="B1778" s="1">
        <v>44329</v>
      </c>
      <c r="C1778">
        <v>36</v>
      </c>
      <c r="D1778">
        <v>16</v>
      </c>
      <c r="E1778">
        <v>24</v>
      </c>
      <c r="F1778">
        <v>15</v>
      </c>
      <c r="G1778">
        <v>8</v>
      </c>
      <c r="H1778">
        <v>4</v>
      </c>
      <c r="I1778">
        <v>36</v>
      </c>
    </row>
    <row r="1779" spans="1:9" x14ac:dyDescent="0.3">
      <c r="A1779">
        <v>1778</v>
      </c>
      <c r="B1779" s="1">
        <v>44330</v>
      </c>
      <c r="C1779">
        <v>24</v>
      </c>
      <c r="D1779">
        <v>17</v>
      </c>
      <c r="E1779">
        <v>25</v>
      </c>
      <c r="F1779">
        <v>13</v>
      </c>
      <c r="G1779">
        <v>8</v>
      </c>
      <c r="H1779">
        <v>3</v>
      </c>
      <c r="I1779">
        <v>25</v>
      </c>
    </row>
    <row r="1780" spans="1:9" x14ac:dyDescent="0.3">
      <c r="A1780">
        <v>1779</v>
      </c>
      <c r="B1780" s="1">
        <v>44331</v>
      </c>
      <c r="C1780">
        <v>24</v>
      </c>
      <c r="D1780">
        <v>20</v>
      </c>
      <c r="E1780">
        <v>31</v>
      </c>
      <c r="F1780">
        <v>13</v>
      </c>
      <c r="G1780">
        <v>8</v>
      </c>
      <c r="H1780">
        <v>4</v>
      </c>
      <c r="I1780">
        <v>31</v>
      </c>
    </row>
    <row r="1781" spans="1:9" x14ac:dyDescent="0.3">
      <c r="A1781">
        <v>1780</v>
      </c>
      <c r="B1781" s="1">
        <v>44332</v>
      </c>
      <c r="C1781">
        <v>29</v>
      </c>
      <c r="D1781">
        <v>16</v>
      </c>
      <c r="E1781">
        <v>31</v>
      </c>
      <c r="F1781">
        <v>13</v>
      </c>
      <c r="G1781">
        <v>8</v>
      </c>
      <c r="H1781">
        <v>4</v>
      </c>
      <c r="I1781">
        <v>31</v>
      </c>
    </row>
    <row r="1782" spans="1:9" x14ac:dyDescent="0.3">
      <c r="A1782">
        <v>1781</v>
      </c>
      <c r="B1782" s="1">
        <v>44333</v>
      </c>
      <c r="C1782">
        <v>22</v>
      </c>
      <c r="D1782">
        <v>14</v>
      </c>
      <c r="E1782">
        <v>30</v>
      </c>
      <c r="F1782">
        <v>13</v>
      </c>
      <c r="G1782">
        <v>8</v>
      </c>
      <c r="H1782">
        <v>4</v>
      </c>
      <c r="I1782">
        <v>30</v>
      </c>
    </row>
    <row r="1783" spans="1:9" x14ac:dyDescent="0.3">
      <c r="A1783">
        <v>1782</v>
      </c>
      <c r="B1783" s="1">
        <v>44334</v>
      </c>
      <c r="C1783">
        <v>18</v>
      </c>
      <c r="D1783">
        <v>19</v>
      </c>
      <c r="E1783">
        <v>24</v>
      </c>
      <c r="F1783">
        <v>14</v>
      </c>
      <c r="G1783">
        <v>8</v>
      </c>
      <c r="H1783">
        <v>5</v>
      </c>
      <c r="I1783">
        <v>24</v>
      </c>
    </row>
    <row r="1784" spans="1:9" x14ac:dyDescent="0.3">
      <c r="A1784">
        <v>1783</v>
      </c>
      <c r="B1784" s="1">
        <v>44335</v>
      </c>
      <c r="C1784">
        <v>24</v>
      </c>
      <c r="D1784">
        <v>19</v>
      </c>
      <c r="E1784">
        <v>29</v>
      </c>
      <c r="F1784">
        <v>15</v>
      </c>
      <c r="G1784">
        <v>8</v>
      </c>
      <c r="H1784">
        <v>6</v>
      </c>
      <c r="I1784">
        <v>29</v>
      </c>
    </row>
    <row r="1785" spans="1:9" x14ac:dyDescent="0.3">
      <c r="A1785">
        <v>1784</v>
      </c>
      <c r="B1785" s="1">
        <v>44336</v>
      </c>
      <c r="C1785">
        <v>24</v>
      </c>
      <c r="D1785">
        <v>19</v>
      </c>
      <c r="E1785">
        <v>27</v>
      </c>
      <c r="F1785">
        <v>14</v>
      </c>
      <c r="G1785">
        <v>8</v>
      </c>
      <c r="H1785">
        <v>5</v>
      </c>
      <c r="I1785">
        <v>27</v>
      </c>
    </row>
    <row r="1786" spans="1:9" x14ac:dyDescent="0.3">
      <c r="A1786">
        <v>1785</v>
      </c>
      <c r="B1786" s="1">
        <v>44337</v>
      </c>
      <c r="C1786">
        <v>26</v>
      </c>
      <c r="D1786">
        <v>17</v>
      </c>
      <c r="E1786">
        <v>33</v>
      </c>
      <c r="F1786">
        <v>13</v>
      </c>
      <c r="G1786">
        <v>9</v>
      </c>
      <c r="H1786">
        <v>4</v>
      </c>
      <c r="I1786">
        <v>33</v>
      </c>
    </row>
    <row r="1787" spans="1:9" x14ac:dyDescent="0.3">
      <c r="A1787">
        <v>1786</v>
      </c>
      <c r="B1787" s="1">
        <v>44338</v>
      </c>
      <c r="C1787">
        <v>24</v>
      </c>
      <c r="D1787">
        <v>16</v>
      </c>
      <c r="E1787">
        <v>40</v>
      </c>
      <c r="F1787">
        <v>13</v>
      </c>
      <c r="G1787">
        <v>9</v>
      </c>
      <c r="H1787">
        <v>4</v>
      </c>
      <c r="I1787">
        <v>40</v>
      </c>
    </row>
    <row r="1788" spans="1:9" x14ac:dyDescent="0.3">
      <c r="A1788">
        <v>1787</v>
      </c>
      <c r="B1788" s="1">
        <v>44339</v>
      </c>
      <c r="C1788">
        <v>22</v>
      </c>
      <c r="D1788">
        <v>9</v>
      </c>
      <c r="E1788">
        <v>35</v>
      </c>
      <c r="F1788">
        <v>16</v>
      </c>
      <c r="G1788">
        <v>9</v>
      </c>
      <c r="H1788">
        <v>4</v>
      </c>
      <c r="I1788">
        <v>35</v>
      </c>
    </row>
    <row r="1789" spans="1:9" x14ac:dyDescent="0.3">
      <c r="A1789">
        <v>1788</v>
      </c>
      <c r="B1789" s="1">
        <v>44340</v>
      </c>
      <c r="C1789">
        <v>14</v>
      </c>
      <c r="D1789">
        <v>8</v>
      </c>
      <c r="E1789">
        <v>15</v>
      </c>
      <c r="F1789">
        <v>14</v>
      </c>
      <c r="G1789">
        <v>9</v>
      </c>
      <c r="H1789">
        <v>5</v>
      </c>
      <c r="I1789">
        <v>15</v>
      </c>
    </row>
    <row r="1790" spans="1:9" x14ac:dyDescent="0.3">
      <c r="A1790">
        <v>1789</v>
      </c>
      <c r="B1790" s="1">
        <v>44341</v>
      </c>
      <c r="C1790">
        <v>7</v>
      </c>
      <c r="D1790">
        <v>8</v>
      </c>
      <c r="E1790">
        <v>24</v>
      </c>
      <c r="F1790">
        <v>14</v>
      </c>
      <c r="G1790">
        <v>9</v>
      </c>
      <c r="H1790">
        <v>6</v>
      </c>
      <c r="I1790">
        <v>24</v>
      </c>
    </row>
    <row r="1791" spans="1:9" x14ac:dyDescent="0.3">
      <c r="A1791">
        <v>1790</v>
      </c>
      <c r="B1791" s="1">
        <v>44342</v>
      </c>
      <c r="C1791">
        <v>7</v>
      </c>
      <c r="D1791">
        <v>8</v>
      </c>
      <c r="E1791">
        <v>25</v>
      </c>
      <c r="F1791">
        <v>14</v>
      </c>
      <c r="G1791">
        <v>9</v>
      </c>
      <c r="H1791">
        <v>6</v>
      </c>
      <c r="I1791">
        <v>25</v>
      </c>
    </row>
    <row r="1792" spans="1:9" x14ac:dyDescent="0.3">
      <c r="A1792">
        <v>1791</v>
      </c>
      <c r="B1792" s="1">
        <v>44343</v>
      </c>
      <c r="C1792">
        <v>7</v>
      </c>
      <c r="D1792">
        <v>7</v>
      </c>
      <c r="E1792">
        <v>24</v>
      </c>
      <c r="F1792">
        <v>15</v>
      </c>
      <c r="G1792">
        <v>9</v>
      </c>
      <c r="H1792">
        <v>6</v>
      </c>
      <c r="I1792">
        <v>24</v>
      </c>
    </row>
    <row r="1793" spans="1:9" x14ac:dyDescent="0.3">
      <c r="A1793">
        <v>1792</v>
      </c>
      <c r="B1793" s="1">
        <v>44344</v>
      </c>
      <c r="C1793">
        <v>65</v>
      </c>
      <c r="D1793">
        <v>9</v>
      </c>
      <c r="E1793">
        <v>24</v>
      </c>
      <c r="F1793">
        <v>14</v>
      </c>
      <c r="G1793">
        <v>9</v>
      </c>
      <c r="H1793">
        <v>4</v>
      </c>
      <c r="I1793">
        <v>65</v>
      </c>
    </row>
    <row r="1794" spans="1:9" x14ac:dyDescent="0.3">
      <c r="A1794">
        <v>1793</v>
      </c>
      <c r="B1794" s="1">
        <v>44345</v>
      </c>
      <c r="C1794">
        <v>7</v>
      </c>
      <c r="D1794">
        <v>7</v>
      </c>
      <c r="E1794">
        <v>32</v>
      </c>
      <c r="F1794">
        <v>14</v>
      </c>
      <c r="G1794">
        <v>9</v>
      </c>
      <c r="H1794">
        <v>5</v>
      </c>
      <c r="I1794">
        <v>32</v>
      </c>
    </row>
    <row r="1795" spans="1:9" x14ac:dyDescent="0.3">
      <c r="A1795">
        <v>1794</v>
      </c>
      <c r="B1795" s="1">
        <v>44346</v>
      </c>
      <c r="C1795">
        <v>8</v>
      </c>
      <c r="D1795">
        <v>19</v>
      </c>
      <c r="E1795">
        <v>29</v>
      </c>
      <c r="F1795">
        <v>16</v>
      </c>
      <c r="G1795">
        <v>9</v>
      </c>
      <c r="H1795">
        <v>6</v>
      </c>
      <c r="I1795">
        <v>29</v>
      </c>
    </row>
    <row r="1796" spans="1:9" x14ac:dyDescent="0.3">
      <c r="A1796">
        <v>1795</v>
      </c>
      <c r="B1796" s="1">
        <v>44347</v>
      </c>
      <c r="C1796">
        <v>20</v>
      </c>
      <c r="D1796">
        <v>22</v>
      </c>
      <c r="E1796">
        <v>25</v>
      </c>
      <c r="F1796">
        <v>15</v>
      </c>
      <c r="G1796">
        <v>9</v>
      </c>
      <c r="H1796">
        <v>6</v>
      </c>
      <c r="I1796">
        <v>25</v>
      </c>
    </row>
    <row r="1797" spans="1:9" x14ac:dyDescent="0.3">
      <c r="A1797">
        <v>1796</v>
      </c>
      <c r="B1797" s="1">
        <v>44348</v>
      </c>
      <c r="C1797">
        <v>24</v>
      </c>
      <c r="D1797">
        <v>25</v>
      </c>
      <c r="E1797">
        <v>32</v>
      </c>
      <c r="F1797">
        <v>15</v>
      </c>
      <c r="G1797">
        <v>9</v>
      </c>
      <c r="H1797">
        <v>6</v>
      </c>
      <c r="I1797">
        <v>32</v>
      </c>
    </row>
    <row r="1798" spans="1:9" x14ac:dyDescent="0.3">
      <c r="A1798">
        <v>1797</v>
      </c>
      <c r="B1798" s="1">
        <v>44349</v>
      </c>
      <c r="C1798">
        <v>31</v>
      </c>
      <c r="D1798">
        <v>25</v>
      </c>
      <c r="E1798">
        <v>30</v>
      </c>
      <c r="F1798">
        <v>14</v>
      </c>
      <c r="G1798">
        <v>9</v>
      </c>
      <c r="H1798">
        <v>6</v>
      </c>
      <c r="I1798">
        <v>31</v>
      </c>
    </row>
    <row r="1799" spans="1:9" x14ac:dyDescent="0.3">
      <c r="A1799">
        <v>1798</v>
      </c>
      <c r="B1799" s="1">
        <v>44350</v>
      </c>
      <c r="C1799">
        <v>32</v>
      </c>
      <c r="D1799">
        <v>19</v>
      </c>
      <c r="E1799">
        <v>22</v>
      </c>
      <c r="F1799">
        <v>15</v>
      </c>
      <c r="G1799">
        <v>10</v>
      </c>
      <c r="H1799">
        <v>3</v>
      </c>
      <c r="I1799">
        <v>32</v>
      </c>
    </row>
    <row r="1800" spans="1:9" x14ac:dyDescent="0.3">
      <c r="A1800">
        <v>1799</v>
      </c>
      <c r="B1800" s="1">
        <v>44351</v>
      </c>
      <c r="C1800">
        <v>23</v>
      </c>
      <c r="D1800">
        <v>31</v>
      </c>
      <c r="E1800">
        <v>35</v>
      </c>
      <c r="F1800">
        <v>16</v>
      </c>
      <c r="G1800">
        <v>12</v>
      </c>
      <c r="H1800">
        <v>6</v>
      </c>
      <c r="I1800">
        <v>35</v>
      </c>
    </row>
    <row r="1801" spans="1:9" x14ac:dyDescent="0.3">
      <c r="A1801">
        <v>1800</v>
      </c>
      <c r="B1801" s="1">
        <v>44352</v>
      </c>
      <c r="C1801">
        <v>44</v>
      </c>
      <c r="D1801">
        <v>49</v>
      </c>
      <c r="E1801">
        <v>27</v>
      </c>
      <c r="F1801">
        <v>16</v>
      </c>
      <c r="G1801">
        <v>10</v>
      </c>
      <c r="H1801">
        <v>7</v>
      </c>
      <c r="I1801">
        <v>49</v>
      </c>
    </row>
    <row r="1802" spans="1:9" x14ac:dyDescent="0.3">
      <c r="A1802">
        <v>1801</v>
      </c>
      <c r="B1802" s="1">
        <v>44353</v>
      </c>
      <c r="C1802">
        <v>84</v>
      </c>
      <c r="D1802">
        <v>24</v>
      </c>
      <c r="E1802">
        <v>24</v>
      </c>
      <c r="F1802">
        <v>17</v>
      </c>
      <c r="G1802">
        <v>10</v>
      </c>
      <c r="H1802">
        <v>7</v>
      </c>
      <c r="I1802">
        <v>84</v>
      </c>
    </row>
    <row r="1803" spans="1:9" x14ac:dyDescent="0.3">
      <c r="A1803">
        <v>1802</v>
      </c>
      <c r="B1803" s="1">
        <v>44354</v>
      </c>
      <c r="C1803">
        <v>38</v>
      </c>
      <c r="D1803">
        <v>18</v>
      </c>
      <c r="E1803">
        <v>24</v>
      </c>
      <c r="F1803">
        <v>17</v>
      </c>
      <c r="G1803">
        <v>10</v>
      </c>
      <c r="H1803">
        <v>7</v>
      </c>
      <c r="I1803">
        <v>38</v>
      </c>
    </row>
    <row r="1804" spans="1:9" x14ac:dyDescent="0.3">
      <c r="A1804">
        <v>1803</v>
      </c>
      <c r="B1804" s="1">
        <v>44355</v>
      </c>
      <c r="C1804">
        <v>30</v>
      </c>
      <c r="D1804">
        <v>16</v>
      </c>
      <c r="E1804">
        <v>23</v>
      </c>
      <c r="F1804">
        <v>18</v>
      </c>
      <c r="G1804">
        <v>9</v>
      </c>
      <c r="H1804">
        <v>7</v>
      </c>
      <c r="I1804">
        <v>30</v>
      </c>
    </row>
    <row r="1805" spans="1:9" x14ac:dyDescent="0.3">
      <c r="A1805">
        <v>1804</v>
      </c>
      <c r="B1805" s="1">
        <v>44356</v>
      </c>
      <c r="C1805">
        <v>26</v>
      </c>
      <c r="D1805">
        <v>16</v>
      </c>
      <c r="E1805">
        <v>25</v>
      </c>
      <c r="F1805">
        <v>17</v>
      </c>
      <c r="G1805">
        <v>10</v>
      </c>
      <c r="H1805">
        <v>10</v>
      </c>
      <c r="I1805">
        <v>26</v>
      </c>
    </row>
    <row r="1806" spans="1:9" x14ac:dyDescent="0.3">
      <c r="A1806">
        <v>1805</v>
      </c>
      <c r="B1806" s="1">
        <v>44357</v>
      </c>
      <c r="C1806">
        <v>23</v>
      </c>
      <c r="D1806">
        <v>17</v>
      </c>
      <c r="E1806">
        <v>25</v>
      </c>
      <c r="F1806">
        <v>18</v>
      </c>
      <c r="G1806">
        <v>9</v>
      </c>
      <c r="H1806">
        <v>9</v>
      </c>
      <c r="I1806">
        <v>25</v>
      </c>
    </row>
    <row r="1807" spans="1:9" x14ac:dyDescent="0.3">
      <c r="A1807">
        <v>1806</v>
      </c>
      <c r="B1807" s="1">
        <v>44358</v>
      </c>
      <c r="C1807">
        <v>22</v>
      </c>
      <c r="D1807">
        <v>16</v>
      </c>
      <c r="E1807">
        <v>22</v>
      </c>
      <c r="F1807">
        <v>15</v>
      </c>
      <c r="G1807">
        <v>10</v>
      </c>
      <c r="H1807">
        <v>4</v>
      </c>
      <c r="I1807">
        <v>22</v>
      </c>
    </row>
    <row r="1808" spans="1:9" x14ac:dyDescent="0.3">
      <c r="A1808">
        <v>1807</v>
      </c>
      <c r="B1808" s="1">
        <v>44359</v>
      </c>
      <c r="C1808">
        <v>25</v>
      </c>
      <c r="D1808">
        <v>7</v>
      </c>
      <c r="E1808">
        <v>22</v>
      </c>
      <c r="F1808">
        <v>14</v>
      </c>
      <c r="G1808">
        <v>10</v>
      </c>
      <c r="H1808">
        <v>4</v>
      </c>
      <c r="I1808">
        <v>25</v>
      </c>
    </row>
    <row r="1809" spans="1:9" x14ac:dyDescent="0.3">
      <c r="A1809">
        <v>1808</v>
      </c>
      <c r="B1809" s="1">
        <v>44360</v>
      </c>
      <c r="C1809">
        <v>10</v>
      </c>
      <c r="D1809">
        <v>11</v>
      </c>
      <c r="E1809">
        <v>23</v>
      </c>
      <c r="F1809">
        <v>15</v>
      </c>
      <c r="G1809">
        <v>10</v>
      </c>
      <c r="H1809">
        <v>5</v>
      </c>
      <c r="I1809">
        <v>23</v>
      </c>
    </row>
    <row r="1810" spans="1:9" x14ac:dyDescent="0.3">
      <c r="A1810">
        <v>1809</v>
      </c>
      <c r="B1810" s="1">
        <v>44361</v>
      </c>
      <c r="C1810">
        <v>13</v>
      </c>
      <c r="D1810">
        <v>16</v>
      </c>
      <c r="E1810">
        <v>23</v>
      </c>
      <c r="F1810">
        <v>16</v>
      </c>
      <c r="G1810">
        <v>10</v>
      </c>
      <c r="H1810">
        <v>7</v>
      </c>
      <c r="I1810">
        <v>23</v>
      </c>
    </row>
    <row r="1811" spans="1:9" x14ac:dyDescent="0.3">
      <c r="A1811">
        <v>1810</v>
      </c>
      <c r="B1811" s="1">
        <v>44362</v>
      </c>
      <c r="C1811">
        <v>16</v>
      </c>
      <c r="D1811">
        <v>16</v>
      </c>
      <c r="E1811">
        <v>24</v>
      </c>
      <c r="F1811">
        <v>16</v>
      </c>
      <c r="G1811">
        <v>8</v>
      </c>
      <c r="H1811">
        <v>7</v>
      </c>
      <c r="I1811">
        <v>24</v>
      </c>
    </row>
    <row r="1812" spans="1:9" x14ac:dyDescent="0.3">
      <c r="A1812">
        <v>1811</v>
      </c>
      <c r="B1812" s="1">
        <v>44363</v>
      </c>
      <c r="C1812">
        <v>19</v>
      </c>
      <c r="D1812">
        <v>9</v>
      </c>
      <c r="E1812">
        <v>29</v>
      </c>
      <c r="F1812">
        <v>16</v>
      </c>
      <c r="G1812">
        <v>5</v>
      </c>
      <c r="H1812">
        <v>7</v>
      </c>
      <c r="I1812">
        <v>29</v>
      </c>
    </row>
    <row r="1813" spans="1:9" x14ac:dyDescent="0.3">
      <c r="A1813">
        <v>1812</v>
      </c>
      <c r="B1813" s="1">
        <v>44364</v>
      </c>
      <c r="C1813">
        <v>7</v>
      </c>
      <c r="D1813">
        <v>15</v>
      </c>
      <c r="E1813">
        <v>31</v>
      </c>
      <c r="F1813">
        <v>16</v>
      </c>
      <c r="G1813">
        <v>7</v>
      </c>
      <c r="H1813">
        <v>6</v>
      </c>
      <c r="I1813">
        <v>31</v>
      </c>
    </row>
    <row r="1814" spans="1:9" x14ac:dyDescent="0.3">
      <c r="A1814">
        <v>1813</v>
      </c>
      <c r="B1814" s="1">
        <v>44365</v>
      </c>
      <c r="C1814">
        <v>13</v>
      </c>
      <c r="D1814">
        <v>14</v>
      </c>
      <c r="E1814">
        <v>26</v>
      </c>
      <c r="F1814">
        <v>15</v>
      </c>
      <c r="G1814">
        <v>7</v>
      </c>
      <c r="H1814">
        <v>5</v>
      </c>
      <c r="I1814">
        <v>26</v>
      </c>
    </row>
    <row r="1815" spans="1:9" x14ac:dyDescent="0.3">
      <c r="A1815">
        <v>1814</v>
      </c>
      <c r="B1815" s="1">
        <v>44366</v>
      </c>
      <c r="C1815">
        <v>13</v>
      </c>
      <c r="D1815">
        <v>19</v>
      </c>
      <c r="E1815">
        <v>22</v>
      </c>
      <c r="F1815">
        <v>14</v>
      </c>
      <c r="G1815">
        <v>7</v>
      </c>
      <c r="H1815">
        <v>5</v>
      </c>
      <c r="I1815">
        <v>22</v>
      </c>
    </row>
    <row r="1816" spans="1:9" x14ac:dyDescent="0.3">
      <c r="A1816">
        <v>1815</v>
      </c>
      <c r="B1816" s="1">
        <v>44367</v>
      </c>
      <c r="C1816">
        <v>16</v>
      </c>
      <c r="D1816">
        <v>23</v>
      </c>
      <c r="E1816">
        <v>27</v>
      </c>
      <c r="F1816">
        <v>14</v>
      </c>
      <c r="G1816">
        <v>7</v>
      </c>
      <c r="H1816">
        <v>6</v>
      </c>
      <c r="I1816">
        <v>27</v>
      </c>
    </row>
    <row r="1817" spans="1:9" x14ac:dyDescent="0.3">
      <c r="A1817">
        <v>1816</v>
      </c>
      <c r="B1817" s="1">
        <v>44368</v>
      </c>
      <c r="C1817">
        <v>21</v>
      </c>
      <c r="D1817">
        <v>25</v>
      </c>
      <c r="E1817">
        <v>29</v>
      </c>
      <c r="F1817">
        <v>14</v>
      </c>
      <c r="G1817">
        <v>7</v>
      </c>
      <c r="H1817">
        <v>5</v>
      </c>
      <c r="I1817">
        <v>29</v>
      </c>
    </row>
    <row r="1818" spans="1:9" x14ac:dyDescent="0.3">
      <c r="A1818">
        <v>1817</v>
      </c>
      <c r="B1818" s="1">
        <v>44369</v>
      </c>
      <c r="C1818">
        <v>32</v>
      </c>
      <c r="D1818">
        <v>14</v>
      </c>
      <c r="E1818">
        <v>24</v>
      </c>
      <c r="F1818">
        <v>13</v>
      </c>
      <c r="G1818">
        <v>7</v>
      </c>
      <c r="H1818">
        <v>6</v>
      </c>
      <c r="I1818">
        <v>32</v>
      </c>
    </row>
    <row r="1819" spans="1:9" x14ac:dyDescent="0.3">
      <c r="A1819">
        <v>1818</v>
      </c>
      <c r="B1819" s="1">
        <v>44370</v>
      </c>
      <c r="C1819">
        <v>18</v>
      </c>
      <c r="D1819">
        <v>20</v>
      </c>
      <c r="E1819">
        <v>23</v>
      </c>
      <c r="F1819">
        <v>14</v>
      </c>
      <c r="G1819">
        <v>7</v>
      </c>
      <c r="H1819">
        <v>10</v>
      </c>
      <c r="I1819">
        <v>23</v>
      </c>
    </row>
    <row r="1820" spans="1:9" x14ac:dyDescent="0.3">
      <c r="A1820">
        <v>1819</v>
      </c>
      <c r="B1820" s="1">
        <v>44371</v>
      </c>
      <c r="C1820">
        <v>27</v>
      </c>
      <c r="D1820">
        <v>22</v>
      </c>
      <c r="E1820">
        <v>21</v>
      </c>
      <c r="F1820">
        <v>13</v>
      </c>
      <c r="G1820">
        <v>7</v>
      </c>
      <c r="H1820">
        <v>10</v>
      </c>
      <c r="I1820">
        <v>27</v>
      </c>
    </row>
    <row r="1821" spans="1:9" x14ac:dyDescent="0.3">
      <c r="A1821">
        <v>1820</v>
      </c>
      <c r="B1821" s="1">
        <v>44372</v>
      </c>
      <c r="C1821">
        <v>27</v>
      </c>
      <c r="D1821">
        <v>16</v>
      </c>
      <c r="E1821">
        <v>23</v>
      </c>
      <c r="F1821">
        <v>11</v>
      </c>
      <c r="G1821">
        <v>8</v>
      </c>
      <c r="H1821">
        <v>7</v>
      </c>
      <c r="I1821">
        <v>27</v>
      </c>
    </row>
    <row r="1822" spans="1:9" x14ac:dyDescent="0.3">
      <c r="A1822">
        <v>1821</v>
      </c>
      <c r="B1822" s="1">
        <v>44373</v>
      </c>
      <c r="C1822">
        <v>18</v>
      </c>
      <c r="D1822">
        <v>14</v>
      </c>
      <c r="E1822">
        <v>22</v>
      </c>
      <c r="F1822">
        <v>11</v>
      </c>
      <c r="G1822">
        <v>7</v>
      </c>
      <c r="H1822">
        <v>5</v>
      </c>
      <c r="I1822">
        <v>22</v>
      </c>
    </row>
    <row r="1823" spans="1:9" x14ac:dyDescent="0.3">
      <c r="A1823">
        <v>1822</v>
      </c>
      <c r="B1823" s="1">
        <v>44374</v>
      </c>
      <c r="C1823">
        <v>16</v>
      </c>
      <c r="D1823">
        <v>16</v>
      </c>
      <c r="E1823">
        <v>22</v>
      </c>
      <c r="F1823">
        <v>11</v>
      </c>
      <c r="G1823">
        <v>7</v>
      </c>
      <c r="H1823">
        <v>6</v>
      </c>
      <c r="I1823">
        <v>22</v>
      </c>
    </row>
    <row r="1824" spans="1:9" x14ac:dyDescent="0.3">
      <c r="A1824">
        <v>1823</v>
      </c>
      <c r="B1824" s="1">
        <v>44375</v>
      </c>
      <c r="C1824">
        <v>12</v>
      </c>
      <c r="D1824">
        <v>17</v>
      </c>
      <c r="E1824">
        <v>20</v>
      </c>
      <c r="F1824">
        <v>11</v>
      </c>
      <c r="G1824">
        <v>8</v>
      </c>
      <c r="H1824">
        <v>7</v>
      </c>
      <c r="I1824">
        <v>20</v>
      </c>
    </row>
    <row r="1825" spans="1:9" x14ac:dyDescent="0.3">
      <c r="A1825">
        <v>1824</v>
      </c>
      <c r="B1825" s="1">
        <v>44376</v>
      </c>
      <c r="C1825">
        <v>14</v>
      </c>
      <c r="D1825">
        <v>16</v>
      </c>
      <c r="E1825">
        <v>21</v>
      </c>
      <c r="F1825">
        <v>11</v>
      </c>
      <c r="G1825">
        <v>8</v>
      </c>
      <c r="H1825">
        <v>6</v>
      </c>
      <c r="I1825">
        <v>21</v>
      </c>
    </row>
    <row r="1826" spans="1:9" x14ac:dyDescent="0.3">
      <c r="A1826">
        <v>1825</v>
      </c>
      <c r="B1826" s="1">
        <v>44377</v>
      </c>
      <c r="C1826">
        <v>14</v>
      </c>
      <c r="D1826">
        <v>17</v>
      </c>
      <c r="E1826">
        <v>20</v>
      </c>
      <c r="F1826">
        <v>11</v>
      </c>
      <c r="G1826">
        <v>7</v>
      </c>
      <c r="H1826">
        <v>5</v>
      </c>
      <c r="I1826">
        <v>20</v>
      </c>
    </row>
    <row r="1827" spans="1:9" x14ac:dyDescent="0.3">
      <c r="A1827">
        <v>1826</v>
      </c>
      <c r="B1827" s="1">
        <v>44378</v>
      </c>
      <c r="C1827">
        <v>14</v>
      </c>
      <c r="D1827">
        <v>15</v>
      </c>
      <c r="E1827">
        <v>19</v>
      </c>
      <c r="F1827">
        <v>11</v>
      </c>
      <c r="G1827">
        <v>8</v>
      </c>
      <c r="H1827">
        <v>5</v>
      </c>
      <c r="I1827">
        <v>19</v>
      </c>
    </row>
    <row r="1828" spans="1:9" x14ac:dyDescent="0.3">
      <c r="A1828">
        <v>1827</v>
      </c>
      <c r="B1828" s="1">
        <v>44379</v>
      </c>
      <c r="C1828">
        <v>12</v>
      </c>
      <c r="D1828">
        <v>17</v>
      </c>
      <c r="E1828">
        <v>23</v>
      </c>
      <c r="F1828">
        <v>10</v>
      </c>
      <c r="G1828">
        <v>8</v>
      </c>
      <c r="H1828">
        <v>5</v>
      </c>
      <c r="I1828">
        <v>23</v>
      </c>
    </row>
    <row r="1829" spans="1:9" x14ac:dyDescent="0.3">
      <c r="A1829">
        <v>1828</v>
      </c>
      <c r="B1829" s="1">
        <v>44380</v>
      </c>
      <c r="C1829">
        <v>18</v>
      </c>
      <c r="D1829">
        <v>15</v>
      </c>
      <c r="E1829">
        <v>22</v>
      </c>
      <c r="F1829">
        <v>10</v>
      </c>
      <c r="G1829">
        <v>8</v>
      </c>
      <c r="H1829">
        <v>6</v>
      </c>
      <c r="I1829">
        <v>22</v>
      </c>
    </row>
    <row r="1830" spans="1:9" x14ac:dyDescent="0.3">
      <c r="A1830">
        <v>1829</v>
      </c>
      <c r="B1830" s="1">
        <v>44381</v>
      </c>
      <c r="C1830">
        <v>18</v>
      </c>
      <c r="D1830">
        <v>11</v>
      </c>
      <c r="E1830">
        <v>21</v>
      </c>
      <c r="F1830">
        <v>11</v>
      </c>
      <c r="G1830">
        <v>8</v>
      </c>
      <c r="H1830">
        <v>7</v>
      </c>
      <c r="I1830">
        <v>21</v>
      </c>
    </row>
    <row r="1831" spans="1:9" x14ac:dyDescent="0.3">
      <c r="A1831">
        <v>1830</v>
      </c>
      <c r="B1831" s="1">
        <v>44382</v>
      </c>
      <c r="C1831">
        <v>13</v>
      </c>
      <c r="D1831">
        <v>16</v>
      </c>
      <c r="E1831">
        <v>25</v>
      </c>
      <c r="F1831">
        <v>11</v>
      </c>
      <c r="G1831">
        <v>8</v>
      </c>
      <c r="H1831">
        <v>9</v>
      </c>
      <c r="I1831">
        <v>25</v>
      </c>
    </row>
    <row r="1832" spans="1:9" x14ac:dyDescent="0.3">
      <c r="A1832">
        <v>1831</v>
      </c>
      <c r="B1832" s="1">
        <v>44383</v>
      </c>
      <c r="C1832">
        <v>19</v>
      </c>
      <c r="D1832">
        <v>16</v>
      </c>
      <c r="E1832">
        <v>21</v>
      </c>
      <c r="F1832">
        <v>11</v>
      </c>
      <c r="G1832">
        <v>8</v>
      </c>
      <c r="H1832">
        <v>6</v>
      </c>
      <c r="I1832">
        <v>21</v>
      </c>
    </row>
    <row r="1833" spans="1:9" x14ac:dyDescent="0.3">
      <c r="A1833">
        <v>1832</v>
      </c>
      <c r="B1833" s="1">
        <v>44384</v>
      </c>
      <c r="C1833">
        <v>22</v>
      </c>
      <c r="D1833">
        <v>9</v>
      </c>
      <c r="E1833">
        <v>20</v>
      </c>
      <c r="F1833">
        <v>11</v>
      </c>
      <c r="G1833">
        <v>7</v>
      </c>
      <c r="H1833">
        <v>10</v>
      </c>
      <c r="I1833">
        <v>22</v>
      </c>
    </row>
    <row r="1834" spans="1:9" x14ac:dyDescent="0.3">
      <c r="A1834">
        <v>1833</v>
      </c>
      <c r="B1834" s="1">
        <v>44385</v>
      </c>
      <c r="C1834">
        <v>14</v>
      </c>
      <c r="D1834">
        <v>11</v>
      </c>
      <c r="E1834">
        <v>17</v>
      </c>
      <c r="F1834">
        <v>11</v>
      </c>
      <c r="G1834">
        <v>8</v>
      </c>
      <c r="H1834">
        <v>7</v>
      </c>
      <c r="I1834">
        <v>17</v>
      </c>
    </row>
    <row r="1835" spans="1:9" x14ac:dyDescent="0.3">
      <c r="A1835">
        <v>1834</v>
      </c>
      <c r="B1835" s="1">
        <v>44386</v>
      </c>
      <c r="C1835">
        <v>15</v>
      </c>
      <c r="D1835">
        <v>14</v>
      </c>
      <c r="E1835">
        <v>17</v>
      </c>
      <c r="F1835">
        <v>11</v>
      </c>
      <c r="G1835">
        <v>8</v>
      </c>
      <c r="H1835">
        <v>7</v>
      </c>
      <c r="I1835">
        <v>17</v>
      </c>
    </row>
    <row r="1836" spans="1:9" x14ac:dyDescent="0.3">
      <c r="A1836">
        <v>1835</v>
      </c>
      <c r="B1836" s="1">
        <v>44387</v>
      </c>
      <c r="C1836">
        <v>18</v>
      </c>
      <c r="D1836">
        <v>12</v>
      </c>
      <c r="E1836">
        <v>17</v>
      </c>
      <c r="F1836">
        <v>11</v>
      </c>
      <c r="G1836">
        <v>8</v>
      </c>
      <c r="H1836">
        <v>5</v>
      </c>
      <c r="I1836">
        <v>18</v>
      </c>
    </row>
    <row r="1837" spans="1:9" x14ac:dyDescent="0.3">
      <c r="A1837">
        <v>1836</v>
      </c>
      <c r="B1837" s="1">
        <v>44388</v>
      </c>
      <c r="C1837">
        <v>16</v>
      </c>
      <c r="D1837">
        <v>13</v>
      </c>
      <c r="E1837">
        <v>18</v>
      </c>
      <c r="F1837">
        <v>17</v>
      </c>
      <c r="G1837">
        <v>9</v>
      </c>
      <c r="H1837">
        <v>5</v>
      </c>
      <c r="I1837">
        <v>18</v>
      </c>
    </row>
    <row r="1838" spans="1:9" x14ac:dyDescent="0.3">
      <c r="A1838">
        <v>1837</v>
      </c>
      <c r="B1838" s="1">
        <v>44389</v>
      </c>
      <c r="C1838">
        <v>17</v>
      </c>
      <c r="D1838">
        <v>12</v>
      </c>
      <c r="E1838">
        <v>18</v>
      </c>
      <c r="F1838">
        <v>16</v>
      </c>
      <c r="G1838">
        <v>9</v>
      </c>
      <c r="H1838">
        <v>3</v>
      </c>
      <c r="I1838">
        <v>18</v>
      </c>
    </row>
    <row r="1839" spans="1:9" x14ac:dyDescent="0.3">
      <c r="A1839">
        <v>1838</v>
      </c>
      <c r="B1839" s="1">
        <v>44390</v>
      </c>
      <c r="C1839">
        <v>16</v>
      </c>
      <c r="D1839">
        <v>12</v>
      </c>
      <c r="E1839">
        <v>18</v>
      </c>
      <c r="F1839">
        <v>16</v>
      </c>
      <c r="G1839">
        <v>9</v>
      </c>
      <c r="H1839">
        <v>4</v>
      </c>
      <c r="I1839">
        <v>18</v>
      </c>
    </row>
    <row r="1840" spans="1:9" x14ac:dyDescent="0.3">
      <c r="A1840">
        <v>1839</v>
      </c>
      <c r="B1840" s="1">
        <v>44391</v>
      </c>
      <c r="C1840">
        <v>16</v>
      </c>
      <c r="D1840">
        <v>10</v>
      </c>
      <c r="E1840">
        <v>18</v>
      </c>
      <c r="F1840">
        <v>17</v>
      </c>
      <c r="G1840">
        <v>8</v>
      </c>
      <c r="H1840">
        <v>5</v>
      </c>
      <c r="I1840">
        <v>18</v>
      </c>
    </row>
    <row r="1841" spans="1:9" x14ac:dyDescent="0.3">
      <c r="A1841">
        <v>1840</v>
      </c>
      <c r="B1841" s="1">
        <v>44392</v>
      </c>
      <c r="C1841">
        <v>13</v>
      </c>
      <c r="D1841">
        <v>15</v>
      </c>
      <c r="E1841">
        <v>18</v>
      </c>
      <c r="F1841">
        <v>21</v>
      </c>
      <c r="G1841">
        <v>9</v>
      </c>
      <c r="H1841">
        <v>7</v>
      </c>
      <c r="I1841">
        <v>21</v>
      </c>
    </row>
    <row r="1842" spans="1:9" x14ac:dyDescent="0.3">
      <c r="A1842">
        <v>1841</v>
      </c>
      <c r="B1842" s="1">
        <v>44393</v>
      </c>
      <c r="C1842">
        <v>19</v>
      </c>
      <c r="D1842">
        <v>15</v>
      </c>
      <c r="E1842">
        <v>17</v>
      </c>
      <c r="F1842">
        <v>21</v>
      </c>
      <c r="G1842">
        <v>9</v>
      </c>
      <c r="H1842">
        <v>5</v>
      </c>
      <c r="I1842">
        <v>21</v>
      </c>
    </row>
    <row r="1843" spans="1:9" x14ac:dyDescent="0.3">
      <c r="A1843">
        <v>1842</v>
      </c>
      <c r="B1843" s="1">
        <v>44394</v>
      </c>
      <c r="C1843">
        <v>19</v>
      </c>
      <c r="D1843">
        <v>12</v>
      </c>
      <c r="E1843">
        <v>19</v>
      </c>
      <c r="F1843">
        <v>21</v>
      </c>
      <c r="G1843">
        <v>8</v>
      </c>
      <c r="H1843">
        <v>6</v>
      </c>
      <c r="I1843">
        <v>21</v>
      </c>
    </row>
    <row r="1844" spans="1:9" x14ac:dyDescent="0.3">
      <c r="A1844">
        <v>1843</v>
      </c>
      <c r="B1844" s="1">
        <v>44395</v>
      </c>
      <c r="C1844">
        <v>18</v>
      </c>
      <c r="D1844">
        <v>23</v>
      </c>
      <c r="E1844">
        <v>16</v>
      </c>
      <c r="F1844">
        <v>26</v>
      </c>
      <c r="G1844">
        <v>9</v>
      </c>
      <c r="H1844">
        <v>8</v>
      </c>
      <c r="I1844">
        <v>26</v>
      </c>
    </row>
    <row r="1845" spans="1:9" x14ac:dyDescent="0.3">
      <c r="A1845">
        <v>1844</v>
      </c>
      <c r="B1845" s="1">
        <v>44396</v>
      </c>
      <c r="C1845">
        <v>35</v>
      </c>
      <c r="D1845">
        <v>20</v>
      </c>
      <c r="E1845">
        <v>26</v>
      </c>
      <c r="F1845">
        <v>22</v>
      </c>
      <c r="G1845">
        <v>8</v>
      </c>
      <c r="H1845">
        <v>5</v>
      </c>
      <c r="I1845">
        <v>35</v>
      </c>
    </row>
    <row r="1846" spans="1:9" x14ac:dyDescent="0.3">
      <c r="A1846">
        <v>1845</v>
      </c>
      <c r="B1846" s="1">
        <v>44397</v>
      </c>
      <c r="C1846">
        <v>33</v>
      </c>
      <c r="D1846">
        <v>12</v>
      </c>
      <c r="E1846">
        <v>24</v>
      </c>
      <c r="F1846">
        <v>18</v>
      </c>
      <c r="G1846">
        <v>8</v>
      </c>
      <c r="H1846">
        <v>4</v>
      </c>
      <c r="I1846">
        <v>33</v>
      </c>
    </row>
    <row r="1847" spans="1:9" x14ac:dyDescent="0.3">
      <c r="A1847">
        <v>1846</v>
      </c>
      <c r="B1847" s="1">
        <v>44398</v>
      </c>
      <c r="C1847">
        <v>20</v>
      </c>
      <c r="D1847">
        <v>22</v>
      </c>
      <c r="E1847">
        <v>20</v>
      </c>
      <c r="F1847">
        <v>23</v>
      </c>
      <c r="G1847">
        <v>8</v>
      </c>
      <c r="H1847">
        <v>7</v>
      </c>
      <c r="I1847">
        <v>23</v>
      </c>
    </row>
    <row r="1848" spans="1:9" x14ac:dyDescent="0.3">
      <c r="A1848">
        <v>1847</v>
      </c>
      <c r="B1848" s="1">
        <v>44399</v>
      </c>
      <c r="C1848">
        <v>35</v>
      </c>
      <c r="D1848">
        <v>10</v>
      </c>
      <c r="E1848">
        <v>18</v>
      </c>
      <c r="F1848">
        <v>17</v>
      </c>
      <c r="G1848">
        <v>8</v>
      </c>
      <c r="H1848">
        <v>6</v>
      </c>
      <c r="I1848">
        <v>35</v>
      </c>
    </row>
    <row r="1849" spans="1:9" x14ac:dyDescent="0.3">
      <c r="A1849">
        <v>1848</v>
      </c>
      <c r="B1849" s="1">
        <v>44400</v>
      </c>
      <c r="C1849">
        <v>18</v>
      </c>
      <c r="D1849">
        <v>13</v>
      </c>
      <c r="E1849">
        <v>19</v>
      </c>
      <c r="F1849">
        <v>13</v>
      </c>
      <c r="G1849">
        <v>8</v>
      </c>
      <c r="H1849">
        <v>4</v>
      </c>
      <c r="I1849">
        <v>19</v>
      </c>
    </row>
    <row r="1850" spans="1:9" x14ac:dyDescent="0.3">
      <c r="A1850">
        <v>1849</v>
      </c>
      <c r="B1850" s="1">
        <v>44401</v>
      </c>
      <c r="C1850">
        <v>21</v>
      </c>
      <c r="D1850">
        <v>15</v>
      </c>
      <c r="E1850">
        <v>28</v>
      </c>
      <c r="F1850">
        <v>14</v>
      </c>
      <c r="G1850">
        <v>8</v>
      </c>
      <c r="H1850">
        <v>3</v>
      </c>
      <c r="I1850">
        <v>28</v>
      </c>
    </row>
    <row r="1851" spans="1:9" x14ac:dyDescent="0.3">
      <c r="A1851">
        <v>1850</v>
      </c>
      <c r="B1851" s="1">
        <v>44402</v>
      </c>
      <c r="C1851">
        <v>23</v>
      </c>
      <c r="D1851">
        <v>13</v>
      </c>
      <c r="E1851">
        <v>40</v>
      </c>
      <c r="F1851">
        <v>12</v>
      </c>
      <c r="G1851">
        <v>8</v>
      </c>
      <c r="H1851">
        <v>3</v>
      </c>
      <c r="I1851">
        <v>40</v>
      </c>
    </row>
    <row r="1852" spans="1:9" x14ac:dyDescent="0.3">
      <c r="A1852">
        <v>1851</v>
      </c>
      <c r="B1852" s="1">
        <v>44403</v>
      </c>
      <c r="C1852">
        <v>21</v>
      </c>
      <c r="D1852">
        <v>9</v>
      </c>
      <c r="E1852">
        <v>29</v>
      </c>
      <c r="F1852">
        <v>12</v>
      </c>
      <c r="G1852">
        <v>8</v>
      </c>
      <c r="H1852">
        <v>3</v>
      </c>
      <c r="I1852">
        <v>29</v>
      </c>
    </row>
    <row r="1853" spans="1:9" x14ac:dyDescent="0.3">
      <c r="A1853">
        <v>1852</v>
      </c>
      <c r="B1853" s="1">
        <v>44404</v>
      </c>
      <c r="C1853">
        <v>14</v>
      </c>
      <c r="D1853">
        <v>13</v>
      </c>
      <c r="E1853">
        <v>28</v>
      </c>
      <c r="F1853">
        <v>13</v>
      </c>
      <c r="G1853">
        <v>8</v>
      </c>
      <c r="H1853">
        <v>3</v>
      </c>
      <c r="I1853">
        <v>28</v>
      </c>
    </row>
    <row r="1854" spans="1:9" x14ac:dyDescent="0.3">
      <c r="A1854">
        <v>1853</v>
      </c>
      <c r="B1854" s="1">
        <v>44405</v>
      </c>
      <c r="C1854">
        <v>22</v>
      </c>
      <c r="D1854">
        <v>18</v>
      </c>
      <c r="E1854">
        <v>28</v>
      </c>
      <c r="F1854">
        <v>14</v>
      </c>
      <c r="G1854">
        <v>8</v>
      </c>
      <c r="H1854">
        <v>4</v>
      </c>
      <c r="I1854">
        <v>28</v>
      </c>
    </row>
    <row r="1855" spans="1:9" x14ac:dyDescent="0.3">
      <c r="A1855">
        <v>1854</v>
      </c>
      <c r="B1855" s="1">
        <v>44406</v>
      </c>
      <c r="C1855">
        <v>34</v>
      </c>
      <c r="D1855">
        <v>21</v>
      </c>
      <c r="E1855">
        <v>32</v>
      </c>
      <c r="F1855">
        <v>16</v>
      </c>
      <c r="G1855">
        <v>8</v>
      </c>
      <c r="H1855">
        <v>4</v>
      </c>
      <c r="I1855">
        <v>34</v>
      </c>
    </row>
    <row r="1856" spans="1:9" x14ac:dyDescent="0.3">
      <c r="A1856">
        <v>1855</v>
      </c>
      <c r="B1856" s="1">
        <v>44407</v>
      </c>
      <c r="C1856">
        <v>38</v>
      </c>
      <c r="D1856">
        <v>14</v>
      </c>
      <c r="E1856">
        <v>31</v>
      </c>
      <c r="F1856">
        <v>17</v>
      </c>
      <c r="G1856">
        <v>9</v>
      </c>
      <c r="H1856">
        <v>3</v>
      </c>
      <c r="I1856">
        <v>38</v>
      </c>
    </row>
    <row r="1857" spans="1:9" x14ac:dyDescent="0.3">
      <c r="A1857">
        <v>1856</v>
      </c>
      <c r="B1857" s="1">
        <v>44408</v>
      </c>
      <c r="C1857">
        <v>24</v>
      </c>
      <c r="D1857">
        <v>6</v>
      </c>
      <c r="E1857">
        <v>22</v>
      </c>
      <c r="F1857">
        <v>11</v>
      </c>
      <c r="G1857">
        <v>8</v>
      </c>
      <c r="H1857">
        <v>2</v>
      </c>
      <c r="I1857">
        <v>24</v>
      </c>
    </row>
    <row r="1858" spans="1:9" x14ac:dyDescent="0.3">
      <c r="A1858">
        <v>1857</v>
      </c>
      <c r="B1858" s="1">
        <v>44409</v>
      </c>
      <c r="C1858">
        <v>10</v>
      </c>
      <c r="D1858">
        <v>12</v>
      </c>
      <c r="E1858">
        <v>29</v>
      </c>
      <c r="F1858">
        <v>20</v>
      </c>
      <c r="G1858">
        <v>9</v>
      </c>
      <c r="H1858">
        <v>3</v>
      </c>
      <c r="I1858">
        <v>29</v>
      </c>
    </row>
    <row r="1859" spans="1:9" x14ac:dyDescent="0.3">
      <c r="A1859">
        <v>1858</v>
      </c>
      <c r="B1859" s="1">
        <v>44410</v>
      </c>
      <c r="C1859">
        <v>20</v>
      </c>
      <c r="D1859">
        <v>15</v>
      </c>
      <c r="E1859">
        <v>39</v>
      </c>
      <c r="F1859">
        <v>21</v>
      </c>
      <c r="G1859">
        <v>9</v>
      </c>
      <c r="H1859">
        <v>3</v>
      </c>
      <c r="I1859">
        <v>39</v>
      </c>
    </row>
    <row r="1860" spans="1:9" x14ac:dyDescent="0.3">
      <c r="A1860">
        <v>1859</v>
      </c>
      <c r="B1860" s="1">
        <v>44411</v>
      </c>
      <c r="C1860">
        <v>26</v>
      </c>
      <c r="D1860">
        <v>21</v>
      </c>
      <c r="E1860">
        <v>37</v>
      </c>
      <c r="F1860">
        <v>12</v>
      </c>
      <c r="G1860">
        <v>9</v>
      </c>
      <c r="H1860">
        <v>4</v>
      </c>
      <c r="I1860">
        <v>37</v>
      </c>
    </row>
    <row r="1861" spans="1:9" x14ac:dyDescent="0.3">
      <c r="A1861">
        <v>1860</v>
      </c>
      <c r="B1861" s="1">
        <v>44412</v>
      </c>
      <c r="C1861">
        <v>39</v>
      </c>
      <c r="D1861">
        <v>21</v>
      </c>
      <c r="E1861">
        <v>34</v>
      </c>
      <c r="F1861">
        <v>15</v>
      </c>
      <c r="G1861">
        <v>9</v>
      </c>
      <c r="H1861">
        <v>4</v>
      </c>
      <c r="I1861">
        <v>39</v>
      </c>
    </row>
    <row r="1862" spans="1:9" x14ac:dyDescent="0.3">
      <c r="A1862">
        <v>1861</v>
      </c>
      <c r="B1862" s="1">
        <v>44413</v>
      </c>
      <c r="C1862">
        <v>38</v>
      </c>
      <c r="D1862">
        <v>23</v>
      </c>
      <c r="E1862">
        <v>26</v>
      </c>
      <c r="F1862">
        <v>14</v>
      </c>
      <c r="G1862">
        <v>9</v>
      </c>
      <c r="H1862">
        <v>4</v>
      </c>
      <c r="I1862">
        <v>38</v>
      </c>
    </row>
    <row r="1863" spans="1:9" x14ac:dyDescent="0.3">
      <c r="A1863">
        <v>1862</v>
      </c>
      <c r="B1863" s="1">
        <v>44414</v>
      </c>
      <c r="C1863">
        <v>41</v>
      </c>
      <c r="D1863">
        <v>13</v>
      </c>
      <c r="E1863">
        <v>29</v>
      </c>
      <c r="F1863">
        <v>13</v>
      </c>
      <c r="G1863">
        <v>10</v>
      </c>
      <c r="H1863">
        <v>3</v>
      </c>
      <c r="I1863">
        <v>41</v>
      </c>
    </row>
    <row r="1864" spans="1:9" x14ac:dyDescent="0.3">
      <c r="A1864">
        <v>1863</v>
      </c>
      <c r="B1864" s="1">
        <v>44415</v>
      </c>
      <c r="C1864">
        <v>22</v>
      </c>
      <c r="D1864">
        <v>24</v>
      </c>
      <c r="E1864">
        <v>25</v>
      </c>
      <c r="F1864">
        <v>14</v>
      </c>
      <c r="G1864">
        <v>9</v>
      </c>
      <c r="H1864">
        <v>4</v>
      </c>
      <c r="I1864">
        <v>25</v>
      </c>
    </row>
    <row r="1865" spans="1:9" x14ac:dyDescent="0.3">
      <c r="A1865">
        <v>1864</v>
      </c>
      <c r="B1865" s="1">
        <v>44416</v>
      </c>
      <c r="C1865">
        <v>44</v>
      </c>
      <c r="D1865">
        <v>41</v>
      </c>
      <c r="E1865">
        <v>24</v>
      </c>
      <c r="F1865">
        <v>16</v>
      </c>
      <c r="G1865">
        <v>9</v>
      </c>
      <c r="H1865">
        <v>5</v>
      </c>
      <c r="I1865">
        <v>44</v>
      </c>
    </row>
    <row r="1866" spans="1:9" x14ac:dyDescent="0.3">
      <c r="A1866">
        <v>1865</v>
      </c>
      <c r="B1866" s="1">
        <v>44417</v>
      </c>
      <c r="C1866">
        <v>77</v>
      </c>
      <c r="D1866">
        <v>16</v>
      </c>
      <c r="E1866">
        <v>20</v>
      </c>
      <c r="F1866">
        <v>17</v>
      </c>
      <c r="G1866">
        <v>9</v>
      </c>
      <c r="H1866">
        <v>4</v>
      </c>
      <c r="I1866">
        <v>77</v>
      </c>
    </row>
    <row r="1867" spans="1:9" x14ac:dyDescent="0.3">
      <c r="A1867">
        <v>1866</v>
      </c>
      <c r="B1867" s="1">
        <v>44418</v>
      </c>
      <c r="C1867">
        <v>32</v>
      </c>
      <c r="D1867">
        <v>19</v>
      </c>
      <c r="E1867">
        <v>20</v>
      </c>
      <c r="F1867">
        <v>13</v>
      </c>
      <c r="G1867">
        <v>9</v>
      </c>
      <c r="H1867">
        <v>4</v>
      </c>
      <c r="I1867">
        <v>32</v>
      </c>
    </row>
    <row r="1868" spans="1:9" x14ac:dyDescent="0.3">
      <c r="A1868">
        <v>1867</v>
      </c>
      <c r="B1868" s="1">
        <v>44419</v>
      </c>
      <c r="C1868">
        <v>36</v>
      </c>
      <c r="D1868">
        <v>21</v>
      </c>
      <c r="E1868">
        <v>21</v>
      </c>
      <c r="F1868">
        <v>15</v>
      </c>
      <c r="G1868">
        <v>9</v>
      </c>
      <c r="H1868">
        <v>4</v>
      </c>
      <c r="I1868">
        <v>36</v>
      </c>
    </row>
    <row r="1869" spans="1:9" x14ac:dyDescent="0.3">
      <c r="A1869">
        <v>1868</v>
      </c>
      <c r="B1869" s="1">
        <v>44420</v>
      </c>
      <c r="C1869">
        <v>41</v>
      </c>
      <c r="D1869">
        <v>23</v>
      </c>
      <c r="E1869">
        <v>20</v>
      </c>
      <c r="F1869">
        <v>16</v>
      </c>
      <c r="G1869">
        <v>10</v>
      </c>
      <c r="H1869">
        <v>4</v>
      </c>
      <c r="I1869">
        <v>41</v>
      </c>
    </row>
    <row r="1870" spans="1:9" x14ac:dyDescent="0.3">
      <c r="A1870">
        <v>1869</v>
      </c>
      <c r="B1870" s="1">
        <v>44421</v>
      </c>
      <c r="C1870">
        <v>42</v>
      </c>
      <c r="D1870">
        <v>26</v>
      </c>
      <c r="E1870">
        <v>23</v>
      </c>
      <c r="F1870">
        <v>13</v>
      </c>
      <c r="G1870">
        <v>9</v>
      </c>
      <c r="H1870">
        <v>3</v>
      </c>
      <c r="I1870">
        <v>42</v>
      </c>
    </row>
    <row r="1871" spans="1:9" x14ac:dyDescent="0.3">
      <c r="A1871">
        <v>1870</v>
      </c>
      <c r="B1871" s="1">
        <v>44422</v>
      </c>
      <c r="C1871">
        <v>50</v>
      </c>
      <c r="D1871">
        <v>9</v>
      </c>
      <c r="E1871">
        <v>21</v>
      </c>
      <c r="F1871">
        <v>14</v>
      </c>
      <c r="G1871">
        <v>9</v>
      </c>
      <c r="H1871">
        <v>3</v>
      </c>
      <c r="I1871">
        <v>50</v>
      </c>
    </row>
    <row r="1872" spans="1:9" x14ac:dyDescent="0.3">
      <c r="A1872">
        <v>1871</v>
      </c>
      <c r="B1872" s="1">
        <v>44423</v>
      </c>
      <c r="C1872">
        <v>22</v>
      </c>
      <c r="D1872">
        <v>14</v>
      </c>
      <c r="E1872">
        <v>22</v>
      </c>
      <c r="F1872">
        <v>15</v>
      </c>
      <c r="G1872">
        <v>9</v>
      </c>
      <c r="H1872">
        <v>4</v>
      </c>
      <c r="I1872">
        <v>22</v>
      </c>
    </row>
    <row r="1873" spans="1:9" x14ac:dyDescent="0.3">
      <c r="A1873">
        <v>1872</v>
      </c>
      <c r="B1873" s="1">
        <v>44424</v>
      </c>
      <c r="C1873">
        <v>17</v>
      </c>
      <c r="D1873">
        <v>1</v>
      </c>
      <c r="E1873">
        <v>24</v>
      </c>
      <c r="F1873">
        <v>11</v>
      </c>
      <c r="G1873">
        <v>9</v>
      </c>
      <c r="H1873">
        <v>3</v>
      </c>
      <c r="I1873">
        <v>24</v>
      </c>
    </row>
    <row r="1874" spans="1:9" x14ac:dyDescent="0.3">
      <c r="A1874">
        <v>1873</v>
      </c>
      <c r="B1874" s="1">
        <v>44425</v>
      </c>
      <c r="C1874">
        <v>2</v>
      </c>
      <c r="D1874">
        <v>1</v>
      </c>
      <c r="E1874">
        <v>22</v>
      </c>
      <c r="F1874">
        <v>14</v>
      </c>
      <c r="G1874">
        <v>9</v>
      </c>
      <c r="H1874">
        <v>3</v>
      </c>
      <c r="I1874">
        <v>22</v>
      </c>
    </row>
    <row r="1875" spans="1:9" x14ac:dyDescent="0.3">
      <c r="A1875">
        <v>1874</v>
      </c>
      <c r="B1875" s="1">
        <v>44426</v>
      </c>
      <c r="C1875">
        <v>2</v>
      </c>
      <c r="D1875">
        <v>53</v>
      </c>
      <c r="E1875">
        <v>21</v>
      </c>
      <c r="F1875">
        <v>15</v>
      </c>
      <c r="G1875">
        <v>10</v>
      </c>
      <c r="H1875">
        <v>3</v>
      </c>
      <c r="I1875">
        <v>53</v>
      </c>
    </row>
    <row r="1876" spans="1:9" x14ac:dyDescent="0.3">
      <c r="A1876">
        <v>1875</v>
      </c>
      <c r="B1876" s="1">
        <v>44427</v>
      </c>
      <c r="C1876">
        <v>84</v>
      </c>
      <c r="D1876">
        <v>22</v>
      </c>
      <c r="E1876">
        <v>24</v>
      </c>
      <c r="F1876">
        <v>13</v>
      </c>
      <c r="G1876">
        <v>9</v>
      </c>
      <c r="H1876">
        <v>3</v>
      </c>
      <c r="I1876">
        <v>84</v>
      </c>
    </row>
    <row r="1877" spans="1:9" x14ac:dyDescent="0.3">
      <c r="A1877">
        <v>1876</v>
      </c>
      <c r="B1877" s="1">
        <v>44428</v>
      </c>
      <c r="C1877">
        <v>40</v>
      </c>
      <c r="D1877">
        <v>33</v>
      </c>
      <c r="E1877">
        <v>25</v>
      </c>
      <c r="F1877">
        <v>11</v>
      </c>
      <c r="G1877">
        <v>9</v>
      </c>
      <c r="H1877">
        <v>2</v>
      </c>
      <c r="I1877">
        <v>40</v>
      </c>
    </row>
    <row r="1878" spans="1:9" x14ac:dyDescent="0.3">
      <c r="A1878">
        <v>1877</v>
      </c>
      <c r="B1878" s="1">
        <v>44429</v>
      </c>
      <c r="C1878">
        <v>57</v>
      </c>
      <c r="D1878">
        <v>62</v>
      </c>
      <c r="E1878">
        <v>24</v>
      </c>
      <c r="F1878">
        <v>9</v>
      </c>
      <c r="G1878">
        <v>9</v>
      </c>
      <c r="H1878">
        <v>2</v>
      </c>
      <c r="I1878">
        <v>62</v>
      </c>
    </row>
    <row r="1879" spans="1:9" x14ac:dyDescent="0.3">
      <c r="A1879">
        <v>1878</v>
      </c>
      <c r="B1879" s="1">
        <v>44430</v>
      </c>
      <c r="C1879">
        <v>116</v>
      </c>
      <c r="D1879">
        <v>20</v>
      </c>
      <c r="E1879">
        <v>24</v>
      </c>
      <c r="F1879">
        <v>14</v>
      </c>
      <c r="G1879">
        <v>10</v>
      </c>
      <c r="H1879">
        <v>3</v>
      </c>
      <c r="I1879">
        <v>116</v>
      </c>
    </row>
    <row r="1880" spans="1:9" x14ac:dyDescent="0.3">
      <c r="A1880">
        <v>1879</v>
      </c>
      <c r="B1880" s="1">
        <v>44431</v>
      </c>
      <c r="C1880">
        <v>28</v>
      </c>
      <c r="D1880">
        <v>17</v>
      </c>
      <c r="E1880">
        <v>22</v>
      </c>
      <c r="F1880">
        <v>14</v>
      </c>
      <c r="G1880">
        <v>9</v>
      </c>
      <c r="H1880">
        <v>4</v>
      </c>
      <c r="I1880">
        <v>28</v>
      </c>
    </row>
    <row r="1881" spans="1:9" x14ac:dyDescent="0.3">
      <c r="A1881">
        <v>1880</v>
      </c>
      <c r="B1881" s="1">
        <v>44432</v>
      </c>
      <c r="C1881">
        <v>26</v>
      </c>
      <c r="D1881">
        <v>10</v>
      </c>
      <c r="E1881">
        <v>20</v>
      </c>
      <c r="F1881">
        <v>11</v>
      </c>
      <c r="G1881">
        <v>9</v>
      </c>
      <c r="H1881">
        <v>3</v>
      </c>
      <c r="I1881">
        <v>26</v>
      </c>
    </row>
    <row r="1882" spans="1:9" x14ac:dyDescent="0.3">
      <c r="A1882">
        <v>1881</v>
      </c>
      <c r="B1882" s="1">
        <v>44433</v>
      </c>
      <c r="C1882">
        <v>15</v>
      </c>
      <c r="D1882">
        <v>11</v>
      </c>
      <c r="E1882">
        <v>19</v>
      </c>
      <c r="F1882">
        <v>14</v>
      </c>
      <c r="G1882">
        <v>9</v>
      </c>
      <c r="H1882">
        <v>4</v>
      </c>
      <c r="I1882">
        <v>19</v>
      </c>
    </row>
    <row r="1883" spans="1:9" x14ac:dyDescent="0.3">
      <c r="A1883">
        <v>1882</v>
      </c>
      <c r="B1883" s="1">
        <v>44434</v>
      </c>
      <c r="C1883">
        <v>16</v>
      </c>
      <c r="D1883">
        <v>10</v>
      </c>
      <c r="E1883">
        <v>21</v>
      </c>
      <c r="F1883">
        <v>14</v>
      </c>
      <c r="G1883">
        <v>10</v>
      </c>
      <c r="H1883">
        <v>3</v>
      </c>
      <c r="I1883">
        <v>21</v>
      </c>
    </row>
    <row r="1884" spans="1:9" x14ac:dyDescent="0.3">
      <c r="A1884">
        <v>1883</v>
      </c>
      <c r="B1884" s="1">
        <v>44435</v>
      </c>
      <c r="C1884">
        <v>16</v>
      </c>
      <c r="D1884">
        <v>8</v>
      </c>
      <c r="E1884">
        <v>25</v>
      </c>
      <c r="F1884">
        <v>13</v>
      </c>
      <c r="G1884">
        <v>9</v>
      </c>
      <c r="H1884">
        <v>2</v>
      </c>
      <c r="I1884">
        <v>25</v>
      </c>
    </row>
    <row r="1885" spans="1:9" x14ac:dyDescent="0.3">
      <c r="A1885">
        <v>1884</v>
      </c>
      <c r="B1885" s="1">
        <v>44436</v>
      </c>
      <c r="C1885">
        <v>13</v>
      </c>
      <c r="D1885">
        <v>29</v>
      </c>
      <c r="E1885">
        <v>31</v>
      </c>
      <c r="F1885">
        <v>13</v>
      </c>
      <c r="G1885">
        <v>11</v>
      </c>
      <c r="H1885">
        <v>2</v>
      </c>
      <c r="I1885">
        <v>31</v>
      </c>
    </row>
    <row r="1886" spans="1:9" x14ac:dyDescent="0.3">
      <c r="A1886">
        <v>1885</v>
      </c>
      <c r="B1886" s="1">
        <v>44437</v>
      </c>
      <c r="C1886">
        <v>50</v>
      </c>
      <c r="D1886">
        <v>7</v>
      </c>
      <c r="E1886">
        <v>23</v>
      </c>
      <c r="F1886">
        <v>11</v>
      </c>
      <c r="G1886">
        <v>10</v>
      </c>
      <c r="H1886">
        <v>3</v>
      </c>
      <c r="I1886">
        <v>50</v>
      </c>
    </row>
    <row r="1887" spans="1:9" x14ac:dyDescent="0.3">
      <c r="A1887">
        <v>1886</v>
      </c>
      <c r="B1887" s="1">
        <v>44438</v>
      </c>
      <c r="C1887">
        <v>15</v>
      </c>
      <c r="D1887">
        <v>12</v>
      </c>
      <c r="E1887">
        <v>27</v>
      </c>
      <c r="F1887">
        <v>15</v>
      </c>
      <c r="G1887">
        <v>9</v>
      </c>
      <c r="H1887">
        <v>3</v>
      </c>
      <c r="I1887">
        <v>27</v>
      </c>
    </row>
    <row r="1888" spans="1:9" x14ac:dyDescent="0.3">
      <c r="A1888">
        <v>1887</v>
      </c>
      <c r="B1888" s="1">
        <v>44439</v>
      </c>
      <c r="C1888">
        <v>19</v>
      </c>
      <c r="D1888">
        <v>15</v>
      </c>
      <c r="E1888">
        <v>35</v>
      </c>
      <c r="F1888">
        <v>15</v>
      </c>
      <c r="G1888">
        <v>10</v>
      </c>
      <c r="H1888">
        <v>3</v>
      </c>
      <c r="I1888">
        <v>35</v>
      </c>
    </row>
    <row r="1889" spans="1:9" x14ac:dyDescent="0.3">
      <c r="A1889">
        <v>1888</v>
      </c>
      <c r="B1889" s="1">
        <v>44440</v>
      </c>
      <c r="C1889">
        <v>23</v>
      </c>
      <c r="D1889">
        <v>13</v>
      </c>
      <c r="E1889">
        <v>28</v>
      </c>
      <c r="F1889">
        <v>10</v>
      </c>
      <c r="G1889">
        <v>9</v>
      </c>
      <c r="H1889">
        <v>2</v>
      </c>
      <c r="I1889">
        <v>28</v>
      </c>
    </row>
    <row r="1890" spans="1:9" x14ac:dyDescent="0.3">
      <c r="A1890">
        <v>1889</v>
      </c>
      <c r="B1890" s="1">
        <v>44441</v>
      </c>
      <c r="C1890">
        <v>22</v>
      </c>
      <c r="D1890">
        <v>17</v>
      </c>
      <c r="E1890">
        <v>27</v>
      </c>
      <c r="F1890">
        <v>12</v>
      </c>
      <c r="G1890">
        <v>10</v>
      </c>
      <c r="H1890">
        <v>3</v>
      </c>
      <c r="I1890">
        <v>27</v>
      </c>
    </row>
    <row r="1891" spans="1:9" x14ac:dyDescent="0.3">
      <c r="A1891">
        <v>1890</v>
      </c>
      <c r="B1891" s="1">
        <v>44442</v>
      </c>
      <c r="C1891">
        <v>27</v>
      </c>
      <c r="D1891">
        <v>12</v>
      </c>
      <c r="E1891">
        <v>28</v>
      </c>
      <c r="F1891">
        <v>11</v>
      </c>
      <c r="G1891">
        <v>9</v>
      </c>
      <c r="H1891">
        <v>3</v>
      </c>
      <c r="I1891">
        <v>28</v>
      </c>
    </row>
    <row r="1892" spans="1:9" x14ac:dyDescent="0.3">
      <c r="A1892">
        <v>1891</v>
      </c>
      <c r="B1892" s="1">
        <v>44443</v>
      </c>
      <c r="C1892">
        <v>21</v>
      </c>
      <c r="D1892">
        <v>7</v>
      </c>
      <c r="E1892">
        <v>21</v>
      </c>
      <c r="F1892">
        <v>11</v>
      </c>
      <c r="G1892">
        <v>9</v>
      </c>
      <c r="H1892">
        <v>3</v>
      </c>
      <c r="I1892">
        <v>21</v>
      </c>
    </row>
    <row r="1893" spans="1:9" x14ac:dyDescent="0.3">
      <c r="A1893">
        <v>1892</v>
      </c>
      <c r="B1893" s="1">
        <v>44444</v>
      </c>
      <c r="C1893">
        <v>11</v>
      </c>
      <c r="D1893">
        <v>14</v>
      </c>
      <c r="E1893">
        <v>36</v>
      </c>
      <c r="F1893">
        <v>14</v>
      </c>
      <c r="G1893">
        <v>9</v>
      </c>
      <c r="H1893">
        <v>3</v>
      </c>
      <c r="I1893">
        <v>36</v>
      </c>
    </row>
    <row r="1894" spans="1:9" x14ac:dyDescent="0.3">
      <c r="A1894">
        <v>1893</v>
      </c>
      <c r="B1894" s="1">
        <v>44445</v>
      </c>
      <c r="C1894">
        <v>22</v>
      </c>
      <c r="D1894">
        <v>19</v>
      </c>
      <c r="E1894">
        <v>20</v>
      </c>
      <c r="F1894">
        <v>15</v>
      </c>
      <c r="G1894">
        <v>9</v>
      </c>
      <c r="H1894">
        <v>4</v>
      </c>
      <c r="I1894">
        <v>22</v>
      </c>
    </row>
    <row r="1895" spans="1:9" x14ac:dyDescent="0.3">
      <c r="A1895">
        <v>1894</v>
      </c>
      <c r="B1895" s="1">
        <v>44446</v>
      </c>
      <c r="C1895">
        <v>32</v>
      </c>
      <c r="D1895">
        <v>12</v>
      </c>
      <c r="E1895">
        <v>20</v>
      </c>
      <c r="F1895">
        <v>13</v>
      </c>
      <c r="G1895">
        <v>9</v>
      </c>
      <c r="H1895">
        <v>4</v>
      </c>
      <c r="I1895">
        <v>32</v>
      </c>
    </row>
    <row r="1896" spans="1:9" x14ac:dyDescent="0.3">
      <c r="A1896">
        <v>1895</v>
      </c>
      <c r="B1896" s="1">
        <v>44447</v>
      </c>
      <c r="C1896">
        <v>20</v>
      </c>
      <c r="D1896">
        <v>4</v>
      </c>
      <c r="E1896">
        <v>27</v>
      </c>
      <c r="F1896">
        <v>14</v>
      </c>
      <c r="G1896">
        <v>9</v>
      </c>
      <c r="H1896">
        <v>4</v>
      </c>
      <c r="I1896">
        <v>27</v>
      </c>
    </row>
    <row r="1897" spans="1:9" x14ac:dyDescent="0.3">
      <c r="A1897">
        <v>1896</v>
      </c>
      <c r="B1897" s="1">
        <v>44448</v>
      </c>
      <c r="C1897">
        <v>7</v>
      </c>
      <c r="D1897">
        <v>10</v>
      </c>
      <c r="E1897">
        <v>36</v>
      </c>
      <c r="F1897">
        <v>15</v>
      </c>
      <c r="G1897">
        <v>9</v>
      </c>
      <c r="H1897">
        <v>5</v>
      </c>
      <c r="I1897">
        <v>36</v>
      </c>
    </row>
    <row r="1898" spans="1:9" x14ac:dyDescent="0.3">
      <c r="A1898">
        <v>1897</v>
      </c>
      <c r="B1898" s="1">
        <v>44449</v>
      </c>
      <c r="C1898">
        <v>16</v>
      </c>
      <c r="D1898">
        <v>16</v>
      </c>
      <c r="E1898">
        <v>59</v>
      </c>
      <c r="F1898">
        <v>14</v>
      </c>
      <c r="G1898">
        <v>9</v>
      </c>
      <c r="H1898">
        <v>4</v>
      </c>
      <c r="I1898">
        <v>59</v>
      </c>
    </row>
    <row r="1899" spans="1:9" x14ac:dyDescent="0.3">
      <c r="A1899">
        <v>1898</v>
      </c>
      <c r="B1899" s="1">
        <v>44450</v>
      </c>
      <c r="C1899">
        <v>26</v>
      </c>
      <c r="D1899">
        <v>26</v>
      </c>
      <c r="E1899">
        <v>105</v>
      </c>
      <c r="F1899">
        <v>14</v>
      </c>
      <c r="G1899">
        <v>10</v>
      </c>
      <c r="H1899">
        <v>4</v>
      </c>
      <c r="I1899">
        <v>105</v>
      </c>
    </row>
    <row r="1900" spans="1:9" x14ac:dyDescent="0.3">
      <c r="A1900">
        <v>1899</v>
      </c>
      <c r="B1900" s="1">
        <v>44451</v>
      </c>
      <c r="C1900">
        <v>42</v>
      </c>
      <c r="D1900">
        <v>27</v>
      </c>
      <c r="E1900">
        <v>36</v>
      </c>
      <c r="F1900">
        <v>15</v>
      </c>
      <c r="G1900">
        <v>9</v>
      </c>
      <c r="H1900">
        <v>5</v>
      </c>
      <c r="I1900">
        <v>42</v>
      </c>
    </row>
    <row r="1901" spans="1:9" x14ac:dyDescent="0.3">
      <c r="A1901">
        <v>1900</v>
      </c>
      <c r="B1901" s="1">
        <v>44452</v>
      </c>
      <c r="C1901">
        <v>44</v>
      </c>
      <c r="D1901">
        <v>15</v>
      </c>
      <c r="E1901">
        <v>22</v>
      </c>
      <c r="F1901">
        <v>14</v>
      </c>
      <c r="G1901">
        <v>9</v>
      </c>
      <c r="H1901">
        <v>4</v>
      </c>
      <c r="I1901">
        <v>44</v>
      </c>
    </row>
    <row r="1902" spans="1:9" x14ac:dyDescent="0.3">
      <c r="A1902">
        <v>1901</v>
      </c>
      <c r="B1902" s="1">
        <v>44453</v>
      </c>
      <c r="C1902">
        <v>26</v>
      </c>
      <c r="D1902">
        <v>12</v>
      </c>
      <c r="E1902">
        <v>19</v>
      </c>
      <c r="F1902">
        <v>16</v>
      </c>
      <c r="G1902">
        <v>9</v>
      </c>
      <c r="H1902">
        <v>5</v>
      </c>
      <c r="I1902">
        <v>26</v>
      </c>
    </row>
    <row r="1903" spans="1:9" x14ac:dyDescent="0.3">
      <c r="A1903">
        <v>1902</v>
      </c>
      <c r="B1903" s="1">
        <v>44454</v>
      </c>
      <c r="C1903">
        <v>19</v>
      </c>
      <c r="D1903">
        <v>16</v>
      </c>
      <c r="E1903">
        <v>19</v>
      </c>
      <c r="F1903">
        <v>19</v>
      </c>
      <c r="G1903">
        <v>9</v>
      </c>
      <c r="H1903">
        <v>7</v>
      </c>
      <c r="I1903">
        <v>19</v>
      </c>
    </row>
    <row r="1904" spans="1:9" x14ac:dyDescent="0.3">
      <c r="A1904">
        <v>1903</v>
      </c>
      <c r="B1904" s="1">
        <v>44455</v>
      </c>
      <c r="C1904">
        <v>25</v>
      </c>
      <c r="D1904">
        <v>9</v>
      </c>
      <c r="E1904">
        <v>20</v>
      </c>
      <c r="F1904">
        <v>15</v>
      </c>
      <c r="G1904">
        <v>9</v>
      </c>
      <c r="H1904">
        <v>6</v>
      </c>
      <c r="I1904">
        <v>25</v>
      </c>
    </row>
    <row r="1905" spans="1:9" x14ac:dyDescent="0.3">
      <c r="A1905">
        <v>1904</v>
      </c>
      <c r="B1905" s="1">
        <v>44456</v>
      </c>
      <c r="C1905">
        <v>14</v>
      </c>
      <c r="D1905">
        <v>12</v>
      </c>
      <c r="E1905">
        <v>19</v>
      </c>
      <c r="F1905">
        <v>14</v>
      </c>
      <c r="G1905">
        <v>10</v>
      </c>
      <c r="H1905">
        <v>4</v>
      </c>
      <c r="I1905">
        <v>19</v>
      </c>
    </row>
    <row r="1906" spans="1:9" x14ac:dyDescent="0.3">
      <c r="A1906">
        <v>1905</v>
      </c>
      <c r="B1906" s="1">
        <v>44457</v>
      </c>
      <c r="C1906">
        <v>19</v>
      </c>
      <c r="D1906">
        <v>12</v>
      </c>
      <c r="E1906">
        <v>20</v>
      </c>
      <c r="F1906">
        <v>11</v>
      </c>
      <c r="G1906">
        <v>9</v>
      </c>
      <c r="H1906">
        <v>3</v>
      </c>
      <c r="I1906">
        <v>20</v>
      </c>
    </row>
    <row r="1907" spans="1:9" x14ac:dyDescent="0.3">
      <c r="A1907">
        <v>1906</v>
      </c>
      <c r="B1907" s="1">
        <v>44458</v>
      </c>
      <c r="C1907">
        <v>19</v>
      </c>
      <c r="D1907">
        <v>19</v>
      </c>
      <c r="E1907">
        <v>33</v>
      </c>
      <c r="F1907">
        <v>15</v>
      </c>
      <c r="G1907">
        <v>10</v>
      </c>
      <c r="H1907">
        <v>4</v>
      </c>
      <c r="I1907">
        <v>33</v>
      </c>
    </row>
    <row r="1908" spans="1:9" x14ac:dyDescent="0.3">
      <c r="A1908">
        <v>1907</v>
      </c>
      <c r="B1908" s="1">
        <v>44459</v>
      </c>
      <c r="C1908">
        <v>31</v>
      </c>
      <c r="D1908">
        <v>24</v>
      </c>
      <c r="E1908">
        <v>29</v>
      </c>
      <c r="F1908">
        <v>20</v>
      </c>
      <c r="G1908">
        <v>11</v>
      </c>
      <c r="H1908">
        <v>7</v>
      </c>
      <c r="I1908">
        <v>31</v>
      </c>
    </row>
    <row r="1909" spans="1:9" x14ac:dyDescent="0.3">
      <c r="A1909">
        <v>1908</v>
      </c>
      <c r="B1909" s="1">
        <v>44460</v>
      </c>
      <c r="C1909">
        <v>38</v>
      </c>
      <c r="D1909">
        <v>19</v>
      </c>
      <c r="E1909">
        <v>19</v>
      </c>
      <c r="F1909">
        <v>21</v>
      </c>
      <c r="G1909">
        <v>12</v>
      </c>
      <c r="H1909">
        <v>6</v>
      </c>
      <c r="I1909">
        <v>38</v>
      </c>
    </row>
    <row r="1910" spans="1:9" x14ac:dyDescent="0.3">
      <c r="A1910">
        <v>1909</v>
      </c>
      <c r="B1910" s="1">
        <v>44461</v>
      </c>
      <c r="C1910">
        <v>29</v>
      </c>
      <c r="D1910">
        <v>17</v>
      </c>
      <c r="E1910">
        <v>26</v>
      </c>
      <c r="F1910">
        <v>21</v>
      </c>
      <c r="G1910">
        <v>11</v>
      </c>
      <c r="H1910">
        <v>6</v>
      </c>
      <c r="I1910">
        <v>29</v>
      </c>
    </row>
    <row r="1911" spans="1:9" x14ac:dyDescent="0.3">
      <c r="A1911">
        <v>1910</v>
      </c>
      <c r="B1911" s="1">
        <v>44462</v>
      </c>
      <c r="C1911">
        <v>28</v>
      </c>
      <c r="D1911">
        <v>15</v>
      </c>
      <c r="E1911">
        <v>17</v>
      </c>
      <c r="F1911">
        <v>14</v>
      </c>
      <c r="G1911">
        <v>10</v>
      </c>
      <c r="H1911">
        <v>4</v>
      </c>
      <c r="I1911">
        <v>28</v>
      </c>
    </row>
    <row r="1912" spans="1:9" x14ac:dyDescent="0.3">
      <c r="A1912">
        <v>1911</v>
      </c>
      <c r="B1912" s="1">
        <v>44463</v>
      </c>
      <c r="C1912">
        <v>25</v>
      </c>
      <c r="D1912">
        <v>11</v>
      </c>
      <c r="E1912">
        <v>18</v>
      </c>
      <c r="F1912">
        <v>15</v>
      </c>
      <c r="G1912">
        <v>9</v>
      </c>
      <c r="H1912">
        <v>6</v>
      </c>
      <c r="I1912">
        <v>25</v>
      </c>
    </row>
    <row r="1913" spans="1:9" x14ac:dyDescent="0.3">
      <c r="A1913">
        <v>1912</v>
      </c>
      <c r="B1913" s="1">
        <v>44464</v>
      </c>
      <c r="C1913">
        <v>19</v>
      </c>
      <c r="D1913">
        <v>15</v>
      </c>
      <c r="E1913">
        <v>21</v>
      </c>
      <c r="F1913">
        <v>14</v>
      </c>
      <c r="G1913">
        <v>9</v>
      </c>
      <c r="H1913">
        <v>5</v>
      </c>
      <c r="I1913">
        <v>21</v>
      </c>
    </row>
    <row r="1914" spans="1:9" x14ac:dyDescent="0.3">
      <c r="A1914">
        <v>1913</v>
      </c>
      <c r="B1914" s="1">
        <v>44465</v>
      </c>
      <c r="C1914">
        <v>27</v>
      </c>
      <c r="D1914">
        <v>14</v>
      </c>
      <c r="E1914">
        <v>34</v>
      </c>
      <c r="F1914">
        <v>19</v>
      </c>
      <c r="G1914">
        <v>9</v>
      </c>
      <c r="H1914">
        <v>7</v>
      </c>
      <c r="I1914">
        <v>34</v>
      </c>
    </row>
    <row r="1915" spans="1:9" x14ac:dyDescent="0.3">
      <c r="A1915">
        <v>1914</v>
      </c>
      <c r="B1915" s="1">
        <v>44466</v>
      </c>
      <c r="C1915">
        <v>22</v>
      </c>
      <c r="D1915">
        <v>23</v>
      </c>
      <c r="E1915">
        <v>37</v>
      </c>
      <c r="F1915">
        <v>19</v>
      </c>
      <c r="G1915">
        <v>10</v>
      </c>
      <c r="H1915">
        <v>6</v>
      </c>
      <c r="I1915">
        <v>37</v>
      </c>
    </row>
    <row r="1916" spans="1:9" x14ac:dyDescent="0.3">
      <c r="A1916">
        <v>1915</v>
      </c>
      <c r="B1916" s="1">
        <v>44467</v>
      </c>
      <c r="C1916">
        <v>36</v>
      </c>
      <c r="D1916">
        <v>27</v>
      </c>
      <c r="E1916">
        <v>56</v>
      </c>
      <c r="F1916">
        <v>22</v>
      </c>
      <c r="G1916">
        <v>11</v>
      </c>
      <c r="H1916">
        <v>7</v>
      </c>
      <c r="I1916">
        <v>56</v>
      </c>
    </row>
    <row r="1917" spans="1:9" x14ac:dyDescent="0.3">
      <c r="A1917">
        <v>1916</v>
      </c>
      <c r="B1917" s="1">
        <v>44468</v>
      </c>
      <c r="C1917">
        <v>44</v>
      </c>
      <c r="D1917">
        <v>23</v>
      </c>
      <c r="E1917">
        <v>48</v>
      </c>
      <c r="F1917">
        <v>21</v>
      </c>
      <c r="G1917">
        <v>11</v>
      </c>
      <c r="H1917">
        <v>7</v>
      </c>
      <c r="I1917">
        <v>48</v>
      </c>
    </row>
    <row r="1918" spans="1:9" x14ac:dyDescent="0.3">
      <c r="A1918">
        <v>1917</v>
      </c>
      <c r="B1918" s="1">
        <v>44469</v>
      </c>
      <c r="C1918">
        <v>37</v>
      </c>
      <c r="D1918">
        <v>20</v>
      </c>
      <c r="E1918">
        <v>20</v>
      </c>
      <c r="F1918">
        <v>21</v>
      </c>
      <c r="G1918">
        <v>11</v>
      </c>
      <c r="H1918">
        <v>8</v>
      </c>
      <c r="I1918">
        <v>37</v>
      </c>
    </row>
    <row r="1919" spans="1:9" x14ac:dyDescent="0.3">
      <c r="A1919">
        <v>1918</v>
      </c>
      <c r="B1919" s="1">
        <v>44470</v>
      </c>
      <c r="C1919">
        <v>33</v>
      </c>
      <c r="D1919">
        <v>18</v>
      </c>
      <c r="E1919">
        <v>19</v>
      </c>
      <c r="F1919">
        <v>16</v>
      </c>
      <c r="G1919">
        <v>10</v>
      </c>
      <c r="H1919">
        <v>6</v>
      </c>
      <c r="I1919">
        <v>33</v>
      </c>
    </row>
    <row r="1920" spans="1:9" x14ac:dyDescent="0.3">
      <c r="A1920">
        <v>1919</v>
      </c>
      <c r="B1920" s="1">
        <v>44471</v>
      </c>
      <c r="C1920">
        <v>29</v>
      </c>
      <c r="D1920">
        <v>23</v>
      </c>
      <c r="E1920">
        <v>32</v>
      </c>
      <c r="F1920">
        <v>19</v>
      </c>
      <c r="G1920">
        <v>10</v>
      </c>
      <c r="H1920">
        <v>7</v>
      </c>
      <c r="I1920">
        <v>32</v>
      </c>
    </row>
    <row r="1921" spans="1:9" x14ac:dyDescent="0.3">
      <c r="A1921">
        <v>1920</v>
      </c>
      <c r="B1921" s="1">
        <v>44472</v>
      </c>
      <c r="C1921">
        <v>36</v>
      </c>
      <c r="D1921">
        <v>16</v>
      </c>
      <c r="E1921">
        <v>31</v>
      </c>
      <c r="F1921">
        <v>21</v>
      </c>
      <c r="G1921">
        <v>10</v>
      </c>
      <c r="H1921">
        <v>8</v>
      </c>
      <c r="I1921">
        <v>36</v>
      </c>
    </row>
    <row r="1922" spans="1:9" x14ac:dyDescent="0.3">
      <c r="A1922">
        <v>1921</v>
      </c>
      <c r="B1922" s="1">
        <v>44473</v>
      </c>
      <c r="C1922">
        <v>27</v>
      </c>
      <c r="D1922">
        <v>17</v>
      </c>
      <c r="E1922">
        <v>26</v>
      </c>
      <c r="F1922">
        <v>21</v>
      </c>
      <c r="G1922">
        <v>10</v>
      </c>
      <c r="H1922">
        <v>7</v>
      </c>
      <c r="I1922">
        <v>27</v>
      </c>
    </row>
    <row r="1923" spans="1:9" x14ac:dyDescent="0.3">
      <c r="A1923">
        <v>1922</v>
      </c>
      <c r="B1923" s="1">
        <v>44474</v>
      </c>
      <c r="C1923">
        <v>27</v>
      </c>
      <c r="D1923">
        <v>51</v>
      </c>
      <c r="E1923">
        <v>35</v>
      </c>
      <c r="F1923">
        <v>22</v>
      </c>
      <c r="G1923">
        <v>10</v>
      </c>
      <c r="H1923">
        <v>7</v>
      </c>
      <c r="I1923">
        <v>51</v>
      </c>
    </row>
    <row r="1924" spans="1:9" x14ac:dyDescent="0.3">
      <c r="A1924">
        <v>1923</v>
      </c>
      <c r="B1924" s="1">
        <v>44475</v>
      </c>
      <c r="C1924">
        <v>89</v>
      </c>
      <c r="D1924">
        <v>53</v>
      </c>
      <c r="E1924">
        <v>44</v>
      </c>
      <c r="F1924">
        <v>21</v>
      </c>
      <c r="G1924">
        <v>10</v>
      </c>
      <c r="H1924">
        <v>8</v>
      </c>
      <c r="I1924">
        <v>89</v>
      </c>
    </row>
    <row r="1925" spans="1:9" x14ac:dyDescent="0.3">
      <c r="A1925">
        <v>1924</v>
      </c>
      <c r="B1925" s="1">
        <v>44476</v>
      </c>
      <c r="C1925">
        <v>99</v>
      </c>
      <c r="D1925">
        <v>38</v>
      </c>
      <c r="E1925">
        <v>42</v>
      </c>
      <c r="F1925">
        <v>16</v>
      </c>
      <c r="G1925">
        <v>10</v>
      </c>
      <c r="H1925">
        <v>4</v>
      </c>
      <c r="I1925">
        <v>99</v>
      </c>
    </row>
    <row r="1926" spans="1:9" x14ac:dyDescent="0.3">
      <c r="A1926">
        <v>1925</v>
      </c>
      <c r="B1926" s="1">
        <v>44477</v>
      </c>
      <c r="C1926">
        <v>65</v>
      </c>
      <c r="D1926">
        <v>25</v>
      </c>
      <c r="E1926">
        <v>22</v>
      </c>
      <c r="F1926">
        <v>13</v>
      </c>
      <c r="G1926">
        <v>10</v>
      </c>
      <c r="H1926">
        <v>4</v>
      </c>
      <c r="I1926">
        <v>65</v>
      </c>
    </row>
    <row r="1927" spans="1:9" x14ac:dyDescent="0.3">
      <c r="A1927">
        <v>1926</v>
      </c>
      <c r="B1927" s="1">
        <v>44478</v>
      </c>
      <c r="C1927">
        <v>43</v>
      </c>
      <c r="D1927">
        <v>9</v>
      </c>
      <c r="E1927">
        <v>22</v>
      </c>
      <c r="F1927">
        <v>6</v>
      </c>
      <c r="G1927">
        <v>9</v>
      </c>
      <c r="H1927">
        <v>2</v>
      </c>
      <c r="I1927">
        <v>43</v>
      </c>
    </row>
    <row r="1928" spans="1:9" x14ac:dyDescent="0.3">
      <c r="A1928">
        <v>1927</v>
      </c>
      <c r="B1928" s="1">
        <v>44479</v>
      </c>
      <c r="C1928">
        <v>17</v>
      </c>
      <c r="D1928">
        <v>10</v>
      </c>
      <c r="E1928">
        <v>19</v>
      </c>
      <c r="F1928">
        <v>11</v>
      </c>
      <c r="G1928">
        <v>9</v>
      </c>
      <c r="H1928">
        <v>4</v>
      </c>
      <c r="I1928">
        <v>19</v>
      </c>
    </row>
    <row r="1929" spans="1:9" x14ac:dyDescent="0.3">
      <c r="A1929">
        <v>1928</v>
      </c>
      <c r="B1929" s="1">
        <v>44480</v>
      </c>
      <c r="C1929">
        <v>19</v>
      </c>
      <c r="D1929">
        <v>15</v>
      </c>
      <c r="E1929">
        <v>32</v>
      </c>
      <c r="F1929">
        <v>9</v>
      </c>
      <c r="G1929">
        <v>10</v>
      </c>
      <c r="H1929">
        <v>3</v>
      </c>
      <c r="I1929">
        <v>32</v>
      </c>
    </row>
    <row r="1930" spans="1:9" x14ac:dyDescent="0.3">
      <c r="A1930">
        <v>1929</v>
      </c>
      <c r="B1930" s="1">
        <v>44481</v>
      </c>
      <c r="C1930">
        <v>23</v>
      </c>
      <c r="D1930">
        <v>16</v>
      </c>
      <c r="E1930">
        <v>13</v>
      </c>
      <c r="F1930">
        <v>13</v>
      </c>
      <c r="G1930">
        <v>10</v>
      </c>
      <c r="H1930">
        <v>3</v>
      </c>
      <c r="I1930">
        <v>23</v>
      </c>
    </row>
    <row r="1931" spans="1:9" x14ac:dyDescent="0.3">
      <c r="A1931">
        <v>1930</v>
      </c>
      <c r="B1931" s="1">
        <v>44482</v>
      </c>
      <c r="C1931">
        <v>24</v>
      </c>
      <c r="D1931">
        <v>9</v>
      </c>
      <c r="E1931">
        <v>15</v>
      </c>
      <c r="F1931">
        <v>9</v>
      </c>
      <c r="G1931">
        <v>9</v>
      </c>
      <c r="H1931">
        <v>2</v>
      </c>
      <c r="I1931">
        <v>24</v>
      </c>
    </row>
    <row r="1932" spans="1:9" x14ac:dyDescent="0.3">
      <c r="A1932">
        <v>1931</v>
      </c>
      <c r="B1932" s="1">
        <v>44483</v>
      </c>
      <c r="C1932">
        <v>15</v>
      </c>
      <c r="D1932">
        <v>9</v>
      </c>
      <c r="E1932">
        <v>12</v>
      </c>
      <c r="F1932">
        <v>11</v>
      </c>
      <c r="G1932">
        <v>9</v>
      </c>
      <c r="H1932">
        <v>3</v>
      </c>
      <c r="I1932">
        <v>15</v>
      </c>
    </row>
    <row r="1933" spans="1:9" x14ac:dyDescent="0.3">
      <c r="A1933">
        <v>1932</v>
      </c>
      <c r="B1933" s="1">
        <v>44484</v>
      </c>
      <c r="C1933">
        <v>16</v>
      </c>
      <c r="D1933">
        <v>10</v>
      </c>
      <c r="E1933">
        <v>17</v>
      </c>
      <c r="F1933">
        <v>11</v>
      </c>
      <c r="G1933">
        <v>9</v>
      </c>
      <c r="H1933">
        <v>4</v>
      </c>
      <c r="I1933">
        <v>17</v>
      </c>
    </row>
    <row r="1934" spans="1:9" x14ac:dyDescent="0.3">
      <c r="A1934">
        <v>1933</v>
      </c>
      <c r="B1934" s="1">
        <v>44485</v>
      </c>
      <c r="C1934">
        <v>18</v>
      </c>
      <c r="D1934">
        <v>9</v>
      </c>
      <c r="E1934">
        <v>16</v>
      </c>
      <c r="F1934">
        <v>10</v>
      </c>
      <c r="G1934">
        <v>10</v>
      </c>
      <c r="H1934">
        <v>3</v>
      </c>
      <c r="I1934">
        <v>18</v>
      </c>
    </row>
    <row r="1935" spans="1:9" x14ac:dyDescent="0.3">
      <c r="A1935">
        <v>1934</v>
      </c>
      <c r="B1935" s="1">
        <v>44486</v>
      </c>
      <c r="C1935">
        <v>14</v>
      </c>
      <c r="D1935">
        <v>11</v>
      </c>
      <c r="E1935">
        <v>9</v>
      </c>
      <c r="F1935">
        <v>12</v>
      </c>
      <c r="G1935">
        <v>16</v>
      </c>
      <c r="H1935">
        <v>4</v>
      </c>
      <c r="I1935">
        <v>16</v>
      </c>
    </row>
    <row r="1936" spans="1:9" x14ac:dyDescent="0.3">
      <c r="A1936">
        <v>1935</v>
      </c>
      <c r="B1936" s="1">
        <v>44487</v>
      </c>
      <c r="C1936">
        <v>21</v>
      </c>
      <c r="D1936">
        <v>30</v>
      </c>
      <c r="E1936">
        <v>12</v>
      </c>
      <c r="F1936">
        <v>25</v>
      </c>
      <c r="G1936">
        <v>9</v>
      </c>
      <c r="H1936">
        <v>10</v>
      </c>
      <c r="I1936">
        <v>30</v>
      </c>
    </row>
    <row r="1937" spans="1:9" x14ac:dyDescent="0.3">
      <c r="A1937">
        <v>1936</v>
      </c>
      <c r="B1937" s="1">
        <v>44488</v>
      </c>
      <c r="C1937">
        <v>51</v>
      </c>
      <c r="D1937">
        <v>43</v>
      </c>
      <c r="E1937">
        <v>21</v>
      </c>
      <c r="F1937">
        <v>28</v>
      </c>
      <c r="G1937">
        <v>10</v>
      </c>
      <c r="H1937">
        <v>9</v>
      </c>
      <c r="I1937">
        <v>51</v>
      </c>
    </row>
    <row r="1938" spans="1:9" x14ac:dyDescent="0.3">
      <c r="A1938">
        <v>1937</v>
      </c>
      <c r="B1938" s="1">
        <v>44489</v>
      </c>
      <c r="C1938">
        <v>80</v>
      </c>
      <c r="D1938">
        <v>26</v>
      </c>
      <c r="E1938">
        <v>17</v>
      </c>
      <c r="F1938">
        <v>14</v>
      </c>
      <c r="G1938">
        <v>10</v>
      </c>
      <c r="H1938">
        <v>5</v>
      </c>
      <c r="I1938">
        <v>80</v>
      </c>
    </row>
    <row r="1939" spans="1:9" x14ac:dyDescent="0.3">
      <c r="A1939">
        <v>1938</v>
      </c>
      <c r="B1939" s="1">
        <v>44490</v>
      </c>
      <c r="C1939">
        <v>43</v>
      </c>
      <c r="D1939">
        <v>17</v>
      </c>
      <c r="E1939">
        <v>23</v>
      </c>
      <c r="F1939">
        <v>13</v>
      </c>
      <c r="G1939">
        <v>10</v>
      </c>
      <c r="H1939">
        <v>4</v>
      </c>
      <c r="I1939">
        <v>43</v>
      </c>
    </row>
    <row r="1940" spans="1:9" x14ac:dyDescent="0.3">
      <c r="A1940">
        <v>1939</v>
      </c>
      <c r="B1940" s="1">
        <v>44491</v>
      </c>
      <c r="C1940">
        <v>26</v>
      </c>
      <c r="D1940">
        <v>36</v>
      </c>
      <c r="E1940">
        <v>36</v>
      </c>
      <c r="F1940">
        <v>22</v>
      </c>
      <c r="G1940">
        <v>10</v>
      </c>
      <c r="H1940">
        <v>5</v>
      </c>
      <c r="I1940">
        <v>36</v>
      </c>
    </row>
    <row r="1941" spans="1:9" x14ac:dyDescent="0.3">
      <c r="A1941">
        <v>1940</v>
      </c>
      <c r="B1941" s="1">
        <v>44492</v>
      </c>
      <c r="C1941">
        <v>61</v>
      </c>
      <c r="D1941">
        <v>42</v>
      </c>
      <c r="E1941">
        <v>43</v>
      </c>
      <c r="F1941">
        <v>20</v>
      </c>
      <c r="G1941">
        <v>10</v>
      </c>
      <c r="H1941">
        <v>5</v>
      </c>
      <c r="I1941">
        <v>61</v>
      </c>
    </row>
    <row r="1942" spans="1:9" x14ac:dyDescent="0.3">
      <c r="A1942">
        <v>1941</v>
      </c>
      <c r="B1942" s="1">
        <v>44493</v>
      </c>
      <c r="C1942">
        <v>73</v>
      </c>
      <c r="D1942">
        <v>51</v>
      </c>
      <c r="E1942">
        <v>56</v>
      </c>
      <c r="F1942">
        <v>33</v>
      </c>
      <c r="G1942">
        <v>11</v>
      </c>
      <c r="H1942">
        <v>11</v>
      </c>
      <c r="I1942">
        <v>73</v>
      </c>
    </row>
    <row r="1943" spans="1:9" x14ac:dyDescent="0.3">
      <c r="A1943">
        <v>1942</v>
      </c>
      <c r="B1943" s="1">
        <v>44494</v>
      </c>
      <c r="C1943">
        <v>93</v>
      </c>
      <c r="D1943">
        <v>67</v>
      </c>
      <c r="E1943">
        <v>66</v>
      </c>
      <c r="F1943">
        <v>39</v>
      </c>
      <c r="G1943">
        <v>14</v>
      </c>
      <c r="H1943">
        <v>11</v>
      </c>
      <c r="I1943">
        <v>93</v>
      </c>
    </row>
    <row r="1944" spans="1:9" x14ac:dyDescent="0.3">
      <c r="A1944">
        <v>1943</v>
      </c>
      <c r="B1944" s="1">
        <v>44495</v>
      </c>
      <c r="C1944">
        <v>130</v>
      </c>
      <c r="D1944">
        <v>56</v>
      </c>
      <c r="E1944">
        <v>66</v>
      </c>
      <c r="F1944">
        <v>35</v>
      </c>
      <c r="G1944">
        <v>11</v>
      </c>
      <c r="H1944">
        <v>10</v>
      </c>
      <c r="I1944">
        <v>130</v>
      </c>
    </row>
    <row r="1945" spans="1:9" x14ac:dyDescent="0.3">
      <c r="A1945">
        <v>1944</v>
      </c>
      <c r="B1945" s="1">
        <v>44496</v>
      </c>
      <c r="C1945">
        <v>107</v>
      </c>
      <c r="D1945">
        <v>55</v>
      </c>
      <c r="E1945">
        <v>21</v>
      </c>
      <c r="F1945">
        <v>27</v>
      </c>
      <c r="G1945">
        <v>11</v>
      </c>
      <c r="H1945">
        <v>7</v>
      </c>
      <c r="I1945">
        <v>107</v>
      </c>
    </row>
    <row r="1946" spans="1:9" x14ac:dyDescent="0.3">
      <c r="A1946">
        <v>1945</v>
      </c>
      <c r="B1946" s="1">
        <v>44497</v>
      </c>
      <c r="C1946">
        <v>109</v>
      </c>
      <c r="D1946">
        <v>18</v>
      </c>
      <c r="E1946">
        <v>21</v>
      </c>
      <c r="F1946">
        <v>17</v>
      </c>
      <c r="G1946">
        <v>10</v>
      </c>
      <c r="H1946">
        <v>5</v>
      </c>
      <c r="I1946">
        <v>109</v>
      </c>
    </row>
    <row r="1947" spans="1:9" x14ac:dyDescent="0.3">
      <c r="A1947">
        <v>1946</v>
      </c>
      <c r="B1947" s="1">
        <v>44498</v>
      </c>
      <c r="C1947">
        <v>35</v>
      </c>
      <c r="D1947">
        <v>10</v>
      </c>
      <c r="E1947">
        <v>18</v>
      </c>
      <c r="F1947">
        <v>11</v>
      </c>
      <c r="G1947">
        <v>10</v>
      </c>
      <c r="H1947">
        <v>4</v>
      </c>
      <c r="I1947">
        <v>35</v>
      </c>
    </row>
    <row r="1948" spans="1:9" x14ac:dyDescent="0.3">
      <c r="A1948">
        <v>1947</v>
      </c>
      <c r="B1948" s="1">
        <v>44499</v>
      </c>
      <c r="C1948">
        <v>19</v>
      </c>
      <c r="D1948">
        <v>22</v>
      </c>
      <c r="E1948">
        <v>13</v>
      </c>
      <c r="F1948">
        <v>13</v>
      </c>
      <c r="G1948">
        <v>10</v>
      </c>
      <c r="H1948">
        <v>6</v>
      </c>
      <c r="I1948">
        <v>22</v>
      </c>
    </row>
    <row r="1949" spans="1:9" x14ac:dyDescent="0.3">
      <c r="A1949">
        <v>1948</v>
      </c>
      <c r="B1949" s="1">
        <v>44500</v>
      </c>
      <c r="C1949">
        <v>41</v>
      </c>
      <c r="D1949">
        <v>15</v>
      </c>
      <c r="E1949">
        <v>9</v>
      </c>
      <c r="F1949">
        <v>14</v>
      </c>
      <c r="G1949">
        <v>10</v>
      </c>
      <c r="H1949">
        <v>6</v>
      </c>
      <c r="I1949">
        <v>41</v>
      </c>
    </row>
    <row r="1950" spans="1:9" x14ac:dyDescent="0.3">
      <c r="A1950">
        <v>1949</v>
      </c>
      <c r="B1950" s="1">
        <v>44501</v>
      </c>
      <c r="C1950">
        <v>29</v>
      </c>
      <c r="D1950">
        <v>21</v>
      </c>
      <c r="E1950">
        <v>8</v>
      </c>
      <c r="F1950">
        <v>15</v>
      </c>
      <c r="G1950">
        <v>10</v>
      </c>
      <c r="H1950">
        <v>7</v>
      </c>
      <c r="I1950">
        <v>29</v>
      </c>
    </row>
    <row r="1951" spans="1:9" x14ac:dyDescent="0.3">
      <c r="A1951">
        <v>1950</v>
      </c>
      <c r="B1951" s="1">
        <v>44502</v>
      </c>
      <c r="C1951">
        <v>39</v>
      </c>
      <c r="D1951">
        <v>36</v>
      </c>
      <c r="E1951">
        <v>11</v>
      </c>
      <c r="F1951">
        <v>27</v>
      </c>
      <c r="G1951">
        <v>11</v>
      </c>
      <c r="H1951">
        <v>12</v>
      </c>
      <c r="I1951">
        <v>39</v>
      </c>
    </row>
    <row r="1952" spans="1:9" x14ac:dyDescent="0.3">
      <c r="A1952">
        <v>1951</v>
      </c>
      <c r="B1952" s="1">
        <v>44503</v>
      </c>
      <c r="C1952">
        <v>63</v>
      </c>
      <c r="D1952">
        <v>28</v>
      </c>
      <c r="E1952">
        <v>13</v>
      </c>
      <c r="F1952">
        <v>23</v>
      </c>
      <c r="G1952">
        <v>10</v>
      </c>
      <c r="H1952">
        <v>7</v>
      </c>
      <c r="I1952">
        <v>63</v>
      </c>
    </row>
    <row r="1953" spans="1:9" x14ac:dyDescent="0.3">
      <c r="A1953">
        <v>1952</v>
      </c>
      <c r="B1953" s="1">
        <v>44504</v>
      </c>
      <c r="C1953">
        <v>45</v>
      </c>
      <c r="D1953">
        <v>27</v>
      </c>
      <c r="E1953">
        <v>13</v>
      </c>
      <c r="F1953">
        <v>19</v>
      </c>
      <c r="G1953">
        <v>10</v>
      </c>
      <c r="H1953">
        <v>5</v>
      </c>
      <c r="I1953">
        <v>45</v>
      </c>
    </row>
    <row r="1954" spans="1:9" x14ac:dyDescent="0.3">
      <c r="A1954">
        <v>1953</v>
      </c>
      <c r="B1954" s="1">
        <v>44505</v>
      </c>
      <c r="C1954">
        <v>43</v>
      </c>
      <c r="D1954">
        <v>27</v>
      </c>
      <c r="E1954">
        <v>8</v>
      </c>
      <c r="F1954">
        <v>19</v>
      </c>
      <c r="G1954">
        <v>10</v>
      </c>
      <c r="H1954">
        <v>5</v>
      </c>
      <c r="I1954">
        <v>43</v>
      </c>
    </row>
    <row r="1955" spans="1:9" x14ac:dyDescent="0.3">
      <c r="A1955">
        <v>1954</v>
      </c>
      <c r="B1955" s="1">
        <v>44506</v>
      </c>
      <c r="C1955">
        <v>41</v>
      </c>
      <c r="D1955">
        <v>30</v>
      </c>
      <c r="E1955">
        <v>9</v>
      </c>
      <c r="F1955">
        <v>20</v>
      </c>
      <c r="G1955">
        <v>10</v>
      </c>
      <c r="H1955">
        <v>7</v>
      </c>
      <c r="I1955">
        <v>41</v>
      </c>
    </row>
    <row r="1956" spans="1:9" x14ac:dyDescent="0.3">
      <c r="A1956">
        <v>1955</v>
      </c>
      <c r="B1956" s="1">
        <v>44507</v>
      </c>
      <c r="C1956">
        <v>46</v>
      </c>
      <c r="D1956">
        <v>20</v>
      </c>
      <c r="E1956">
        <v>14</v>
      </c>
      <c r="F1956">
        <v>11</v>
      </c>
      <c r="G1956">
        <v>10</v>
      </c>
      <c r="H1956">
        <v>3</v>
      </c>
      <c r="I1956">
        <v>46</v>
      </c>
    </row>
    <row r="1957" spans="1:9" x14ac:dyDescent="0.3">
      <c r="A1957">
        <v>1956</v>
      </c>
      <c r="B1957" s="1">
        <v>44508</v>
      </c>
      <c r="C1957">
        <v>34</v>
      </c>
      <c r="D1957">
        <v>39</v>
      </c>
      <c r="E1957">
        <v>19</v>
      </c>
      <c r="F1957">
        <v>23</v>
      </c>
      <c r="G1957">
        <v>12</v>
      </c>
      <c r="H1957">
        <v>5</v>
      </c>
      <c r="I1957">
        <v>39</v>
      </c>
    </row>
    <row r="1958" spans="1:9" x14ac:dyDescent="0.3">
      <c r="A1958">
        <v>1957</v>
      </c>
      <c r="B1958" s="1">
        <v>44509</v>
      </c>
      <c r="C1958">
        <v>63</v>
      </c>
      <c r="D1958">
        <v>36</v>
      </c>
      <c r="E1958">
        <v>22</v>
      </c>
      <c r="F1958">
        <v>23</v>
      </c>
      <c r="G1958">
        <v>11</v>
      </c>
      <c r="H1958">
        <v>5</v>
      </c>
      <c r="I1958">
        <v>63</v>
      </c>
    </row>
    <row r="1959" spans="1:9" x14ac:dyDescent="0.3">
      <c r="A1959">
        <v>1958</v>
      </c>
      <c r="B1959" s="1">
        <v>44510</v>
      </c>
      <c r="C1959">
        <v>62</v>
      </c>
      <c r="D1959">
        <v>52</v>
      </c>
      <c r="E1959">
        <v>23</v>
      </c>
      <c r="F1959">
        <v>30</v>
      </c>
      <c r="G1959">
        <v>12</v>
      </c>
      <c r="H1959">
        <v>7</v>
      </c>
      <c r="I1959">
        <v>62</v>
      </c>
    </row>
    <row r="1960" spans="1:9" x14ac:dyDescent="0.3">
      <c r="A1960">
        <v>1959</v>
      </c>
      <c r="B1960" s="1">
        <v>44511</v>
      </c>
      <c r="C1960">
        <v>96</v>
      </c>
      <c r="D1960">
        <v>53</v>
      </c>
      <c r="E1960">
        <v>24</v>
      </c>
      <c r="F1960">
        <v>24</v>
      </c>
      <c r="G1960">
        <v>13</v>
      </c>
      <c r="H1960">
        <v>5</v>
      </c>
      <c r="I1960">
        <v>96</v>
      </c>
    </row>
    <row r="1961" spans="1:9" x14ac:dyDescent="0.3">
      <c r="A1961">
        <v>1960</v>
      </c>
      <c r="B1961" s="1">
        <v>44512</v>
      </c>
      <c r="C1961">
        <v>99</v>
      </c>
      <c r="D1961">
        <v>39</v>
      </c>
      <c r="E1961">
        <v>25</v>
      </c>
      <c r="F1961">
        <v>19</v>
      </c>
      <c r="G1961">
        <v>11</v>
      </c>
      <c r="H1961">
        <v>4</v>
      </c>
      <c r="I1961">
        <v>99</v>
      </c>
    </row>
    <row r="1962" spans="1:9" x14ac:dyDescent="0.3">
      <c r="A1962">
        <v>1961</v>
      </c>
      <c r="B1962" s="1">
        <v>44513</v>
      </c>
      <c r="C1962">
        <v>69</v>
      </c>
      <c r="D1962">
        <v>57</v>
      </c>
      <c r="E1962">
        <v>27</v>
      </c>
      <c r="F1962">
        <v>25</v>
      </c>
      <c r="G1962">
        <v>12</v>
      </c>
      <c r="H1962">
        <v>7</v>
      </c>
      <c r="I1962">
        <v>69</v>
      </c>
    </row>
    <row r="1963" spans="1:9" x14ac:dyDescent="0.3">
      <c r="A1963">
        <v>1962</v>
      </c>
      <c r="B1963" s="1">
        <v>44514</v>
      </c>
      <c r="C1963">
        <v>116</v>
      </c>
      <c r="D1963">
        <v>66</v>
      </c>
      <c r="E1963">
        <v>16</v>
      </c>
      <c r="F1963">
        <v>40</v>
      </c>
      <c r="G1963">
        <v>16</v>
      </c>
      <c r="H1963">
        <v>9</v>
      </c>
      <c r="I1963">
        <v>116</v>
      </c>
    </row>
    <row r="1964" spans="1:9" x14ac:dyDescent="0.3">
      <c r="A1964">
        <v>1963</v>
      </c>
      <c r="B1964" s="1">
        <v>44515</v>
      </c>
      <c r="C1964">
        <v>133</v>
      </c>
      <c r="D1964">
        <v>71</v>
      </c>
      <c r="E1964">
        <v>9</v>
      </c>
      <c r="F1964">
        <v>35</v>
      </c>
      <c r="G1964">
        <v>13</v>
      </c>
      <c r="H1964">
        <v>8</v>
      </c>
      <c r="I1964">
        <v>133</v>
      </c>
    </row>
    <row r="1965" spans="1:9" x14ac:dyDescent="0.3">
      <c r="A1965">
        <v>1964</v>
      </c>
      <c r="B1965" s="1">
        <v>44516</v>
      </c>
      <c r="C1965">
        <v>152</v>
      </c>
      <c r="D1965">
        <v>52</v>
      </c>
      <c r="E1965">
        <v>8</v>
      </c>
      <c r="F1965">
        <v>18</v>
      </c>
      <c r="G1965">
        <v>11</v>
      </c>
      <c r="H1965">
        <v>6</v>
      </c>
      <c r="I1965">
        <v>152</v>
      </c>
    </row>
    <row r="1966" spans="1:9" x14ac:dyDescent="0.3">
      <c r="A1966">
        <v>1965</v>
      </c>
      <c r="B1966" s="1">
        <v>44517</v>
      </c>
      <c r="C1966">
        <v>110</v>
      </c>
      <c r="D1966">
        <v>21</v>
      </c>
      <c r="E1966">
        <v>16</v>
      </c>
      <c r="F1966">
        <v>12</v>
      </c>
      <c r="G1966">
        <v>10</v>
      </c>
      <c r="H1966">
        <v>4</v>
      </c>
      <c r="I1966">
        <v>110</v>
      </c>
    </row>
    <row r="1967" spans="1:9" x14ac:dyDescent="0.3">
      <c r="A1967">
        <v>1966</v>
      </c>
      <c r="B1967" s="1">
        <v>44518</v>
      </c>
      <c r="C1967">
        <v>37</v>
      </c>
      <c r="D1967">
        <v>57</v>
      </c>
      <c r="E1967">
        <v>9</v>
      </c>
      <c r="F1967">
        <v>41</v>
      </c>
      <c r="G1967">
        <v>13</v>
      </c>
      <c r="H1967">
        <v>13</v>
      </c>
      <c r="I1967">
        <v>57</v>
      </c>
    </row>
    <row r="1968" spans="1:9" x14ac:dyDescent="0.3">
      <c r="A1968">
        <v>1967</v>
      </c>
      <c r="B1968" s="1">
        <v>44519</v>
      </c>
      <c r="C1968">
        <v>111</v>
      </c>
      <c r="D1968">
        <v>51</v>
      </c>
      <c r="E1968">
        <v>10</v>
      </c>
      <c r="F1968">
        <v>22</v>
      </c>
      <c r="G1968">
        <v>10</v>
      </c>
      <c r="H1968">
        <v>7</v>
      </c>
      <c r="I1968">
        <v>111</v>
      </c>
    </row>
    <row r="1969" spans="1:9" x14ac:dyDescent="0.3">
      <c r="A1969">
        <v>1968</v>
      </c>
      <c r="B1969" s="1">
        <v>44520</v>
      </c>
      <c r="C1969">
        <v>102</v>
      </c>
      <c r="D1969">
        <v>34</v>
      </c>
      <c r="E1969">
        <v>10</v>
      </c>
      <c r="F1969">
        <v>17</v>
      </c>
      <c r="G1969">
        <v>10</v>
      </c>
      <c r="H1969">
        <v>5</v>
      </c>
      <c r="I1969">
        <v>102</v>
      </c>
    </row>
    <row r="1970" spans="1:9" x14ac:dyDescent="0.3">
      <c r="A1970">
        <v>1969</v>
      </c>
      <c r="B1970" s="1">
        <v>44521</v>
      </c>
      <c r="C1970">
        <v>57</v>
      </c>
      <c r="D1970">
        <v>24</v>
      </c>
      <c r="E1970">
        <v>13</v>
      </c>
      <c r="F1970">
        <v>14</v>
      </c>
      <c r="G1970">
        <v>11</v>
      </c>
      <c r="H1970">
        <v>4</v>
      </c>
      <c r="I1970">
        <v>57</v>
      </c>
    </row>
    <row r="1971" spans="1:9" x14ac:dyDescent="0.3">
      <c r="A1971">
        <v>1970</v>
      </c>
      <c r="B1971" s="1">
        <v>44522</v>
      </c>
      <c r="C1971">
        <v>36</v>
      </c>
      <c r="D1971">
        <v>30</v>
      </c>
      <c r="E1971">
        <v>13</v>
      </c>
      <c r="F1971">
        <v>13</v>
      </c>
      <c r="G1971">
        <v>10</v>
      </c>
      <c r="H1971">
        <v>3</v>
      </c>
      <c r="I1971">
        <v>36</v>
      </c>
    </row>
    <row r="1972" spans="1:9" x14ac:dyDescent="0.3">
      <c r="A1972">
        <v>1971</v>
      </c>
      <c r="B1972" s="1">
        <v>44523</v>
      </c>
      <c r="C1972">
        <v>51</v>
      </c>
      <c r="D1972">
        <v>38</v>
      </c>
      <c r="E1972">
        <v>15</v>
      </c>
      <c r="F1972">
        <v>16</v>
      </c>
      <c r="G1972">
        <v>11</v>
      </c>
      <c r="H1972">
        <v>6</v>
      </c>
      <c r="I1972">
        <v>51</v>
      </c>
    </row>
    <row r="1973" spans="1:9" x14ac:dyDescent="0.3">
      <c r="A1973">
        <v>1972</v>
      </c>
      <c r="B1973" s="1">
        <v>44524</v>
      </c>
      <c r="C1973">
        <v>64</v>
      </c>
      <c r="D1973">
        <v>51</v>
      </c>
      <c r="E1973">
        <v>11</v>
      </c>
      <c r="F1973">
        <v>27</v>
      </c>
      <c r="G1973">
        <v>11</v>
      </c>
      <c r="H1973">
        <v>9</v>
      </c>
      <c r="I1973">
        <v>64</v>
      </c>
    </row>
    <row r="1974" spans="1:9" x14ac:dyDescent="0.3">
      <c r="A1974">
        <v>1973</v>
      </c>
      <c r="B1974" s="1">
        <v>44525</v>
      </c>
      <c r="C1974">
        <v>96</v>
      </c>
      <c r="D1974">
        <v>57</v>
      </c>
      <c r="E1974">
        <v>16</v>
      </c>
      <c r="F1974">
        <v>27</v>
      </c>
      <c r="G1974">
        <v>11</v>
      </c>
      <c r="H1974">
        <v>8</v>
      </c>
      <c r="I1974">
        <v>96</v>
      </c>
    </row>
    <row r="1975" spans="1:9" x14ac:dyDescent="0.3">
      <c r="A1975">
        <v>1974</v>
      </c>
      <c r="B1975" s="1">
        <v>44526</v>
      </c>
      <c r="C1975">
        <v>115</v>
      </c>
      <c r="D1975">
        <v>54</v>
      </c>
      <c r="E1975">
        <v>28</v>
      </c>
      <c r="F1975">
        <v>23</v>
      </c>
      <c r="G1975">
        <v>12</v>
      </c>
      <c r="H1975">
        <v>5</v>
      </c>
      <c r="I1975">
        <v>115</v>
      </c>
    </row>
    <row r="1976" spans="1:9" x14ac:dyDescent="0.3">
      <c r="A1976">
        <v>1975</v>
      </c>
      <c r="B1976" s="1">
        <v>44527</v>
      </c>
      <c r="C1976">
        <v>104</v>
      </c>
      <c r="D1976">
        <v>74</v>
      </c>
      <c r="E1976">
        <v>8</v>
      </c>
      <c r="F1976">
        <v>24</v>
      </c>
      <c r="G1976">
        <v>14</v>
      </c>
      <c r="H1976">
        <v>7</v>
      </c>
      <c r="I1976">
        <v>104</v>
      </c>
    </row>
    <row r="1977" spans="1:9" x14ac:dyDescent="0.3">
      <c r="A1977">
        <v>1976</v>
      </c>
      <c r="B1977" s="1">
        <v>44528</v>
      </c>
      <c r="C1977">
        <v>157</v>
      </c>
      <c r="D1977">
        <v>55</v>
      </c>
      <c r="E1977">
        <v>27</v>
      </c>
      <c r="F1977">
        <v>53</v>
      </c>
      <c r="G1977">
        <v>12</v>
      </c>
      <c r="H1977">
        <v>17</v>
      </c>
      <c r="I1977">
        <v>157</v>
      </c>
    </row>
    <row r="1978" spans="1:9" x14ac:dyDescent="0.3">
      <c r="A1978">
        <v>1977</v>
      </c>
      <c r="B1978" s="1">
        <v>44529</v>
      </c>
      <c r="C1978">
        <v>103</v>
      </c>
      <c r="D1978">
        <v>53</v>
      </c>
      <c r="E1978">
        <v>23</v>
      </c>
      <c r="F1978">
        <v>25</v>
      </c>
      <c r="G1978">
        <v>16</v>
      </c>
      <c r="H1978">
        <v>6</v>
      </c>
      <c r="I1978">
        <v>103</v>
      </c>
    </row>
    <row r="1979" spans="1:9" x14ac:dyDescent="0.3">
      <c r="A1979">
        <v>1978</v>
      </c>
      <c r="B1979" s="1">
        <v>44530</v>
      </c>
      <c r="C1979">
        <v>100</v>
      </c>
      <c r="D1979">
        <v>46</v>
      </c>
      <c r="E1979">
        <v>26</v>
      </c>
      <c r="F1979">
        <v>27</v>
      </c>
      <c r="G1979">
        <v>13</v>
      </c>
      <c r="H1979">
        <v>7</v>
      </c>
      <c r="I1979">
        <v>100</v>
      </c>
    </row>
    <row r="1980" spans="1:9" x14ac:dyDescent="0.3">
      <c r="A1980">
        <v>1979</v>
      </c>
      <c r="B1980" s="1">
        <v>44531</v>
      </c>
      <c r="C1980">
        <v>86</v>
      </c>
      <c r="D1980">
        <v>61</v>
      </c>
      <c r="E1980">
        <v>29</v>
      </c>
      <c r="F1980">
        <v>34</v>
      </c>
      <c r="G1980">
        <v>15</v>
      </c>
      <c r="H1980">
        <v>9</v>
      </c>
      <c r="I1980">
        <v>86</v>
      </c>
    </row>
    <row r="1981" spans="1:9" x14ac:dyDescent="0.3">
      <c r="A1981">
        <v>1980</v>
      </c>
      <c r="B1981" s="1">
        <v>44532</v>
      </c>
      <c r="C1981">
        <v>124</v>
      </c>
      <c r="D1981">
        <v>64</v>
      </c>
      <c r="E1981">
        <v>26</v>
      </c>
      <c r="F1981">
        <v>41</v>
      </c>
      <c r="G1981">
        <v>13</v>
      </c>
      <c r="H1981">
        <v>14</v>
      </c>
      <c r="I1981">
        <v>124</v>
      </c>
    </row>
    <row r="1982" spans="1:9" x14ac:dyDescent="0.3">
      <c r="A1982">
        <v>1981</v>
      </c>
      <c r="B1982" s="1">
        <v>44533</v>
      </c>
      <c r="C1982">
        <v>129</v>
      </c>
      <c r="D1982">
        <v>53</v>
      </c>
      <c r="E1982">
        <v>26</v>
      </c>
      <c r="F1982">
        <v>50</v>
      </c>
      <c r="G1982">
        <v>14</v>
      </c>
      <c r="H1982">
        <v>16</v>
      </c>
      <c r="I1982">
        <v>129</v>
      </c>
    </row>
    <row r="1983" spans="1:9" x14ac:dyDescent="0.3">
      <c r="A1983">
        <v>1982</v>
      </c>
      <c r="B1983" s="1">
        <v>44534</v>
      </c>
      <c r="C1983">
        <v>108</v>
      </c>
      <c r="D1983">
        <v>61</v>
      </c>
      <c r="E1983">
        <v>30</v>
      </c>
      <c r="F1983">
        <v>39</v>
      </c>
      <c r="G1983">
        <v>13</v>
      </c>
      <c r="H1983">
        <v>9</v>
      </c>
      <c r="I1983">
        <v>108</v>
      </c>
    </row>
    <row r="1984" spans="1:9" x14ac:dyDescent="0.3">
      <c r="A1984">
        <v>1983</v>
      </c>
      <c r="B1984" s="1">
        <v>44535</v>
      </c>
      <c r="C1984">
        <v>132</v>
      </c>
      <c r="D1984">
        <v>70</v>
      </c>
      <c r="E1984">
        <v>29</v>
      </c>
      <c r="F1984">
        <v>41</v>
      </c>
      <c r="G1984">
        <v>13</v>
      </c>
      <c r="H1984">
        <v>12</v>
      </c>
      <c r="I1984">
        <v>132</v>
      </c>
    </row>
    <row r="1985" spans="1:9" x14ac:dyDescent="0.3">
      <c r="A1985">
        <v>1984</v>
      </c>
      <c r="B1985" s="1">
        <v>44536</v>
      </c>
      <c r="C1985">
        <v>144</v>
      </c>
      <c r="D1985">
        <v>71</v>
      </c>
      <c r="E1985">
        <v>24</v>
      </c>
      <c r="F1985">
        <v>42</v>
      </c>
      <c r="G1985">
        <v>17</v>
      </c>
      <c r="H1985">
        <v>10</v>
      </c>
      <c r="I1985">
        <v>144</v>
      </c>
    </row>
    <row r="1986" spans="1:9" x14ac:dyDescent="0.3">
      <c r="A1986">
        <v>1985</v>
      </c>
      <c r="B1986" s="1">
        <v>44537</v>
      </c>
      <c r="C1986">
        <v>144</v>
      </c>
      <c r="D1986">
        <v>73</v>
      </c>
      <c r="E1986">
        <v>22</v>
      </c>
      <c r="F1986">
        <v>48</v>
      </c>
      <c r="G1986">
        <v>17</v>
      </c>
      <c r="H1986">
        <v>11</v>
      </c>
      <c r="I1986">
        <v>144</v>
      </c>
    </row>
    <row r="1987" spans="1:9" x14ac:dyDescent="0.3">
      <c r="A1987">
        <v>1986</v>
      </c>
      <c r="B1987" s="1">
        <v>44538</v>
      </c>
      <c r="C1987">
        <v>149</v>
      </c>
      <c r="D1987">
        <v>73</v>
      </c>
      <c r="E1987">
        <v>17</v>
      </c>
      <c r="F1987">
        <v>31</v>
      </c>
      <c r="G1987">
        <v>12</v>
      </c>
      <c r="H1987">
        <v>7</v>
      </c>
      <c r="I1987">
        <v>149</v>
      </c>
    </row>
    <row r="1988" spans="1:9" x14ac:dyDescent="0.3">
      <c r="A1988">
        <v>1987</v>
      </c>
      <c r="B1988" s="1">
        <v>44539</v>
      </c>
      <c r="C1988">
        <v>154</v>
      </c>
      <c r="D1988">
        <v>75</v>
      </c>
      <c r="E1988">
        <v>20</v>
      </c>
      <c r="F1988">
        <v>34</v>
      </c>
      <c r="G1988">
        <v>14</v>
      </c>
      <c r="H1988">
        <v>8</v>
      </c>
      <c r="I1988">
        <v>154</v>
      </c>
    </row>
    <row r="1989" spans="1:9" x14ac:dyDescent="0.3">
      <c r="A1989">
        <v>1988</v>
      </c>
      <c r="B1989" s="1">
        <v>44540</v>
      </c>
      <c r="C1989">
        <v>153</v>
      </c>
      <c r="D1989">
        <v>62</v>
      </c>
      <c r="E1989">
        <v>17</v>
      </c>
      <c r="F1989">
        <v>39</v>
      </c>
      <c r="G1989">
        <v>11</v>
      </c>
      <c r="H1989">
        <v>10</v>
      </c>
      <c r="I1989">
        <v>153</v>
      </c>
    </row>
    <row r="1990" spans="1:9" x14ac:dyDescent="0.3">
      <c r="A1990">
        <v>1989</v>
      </c>
      <c r="B1990" s="1">
        <v>44541</v>
      </c>
      <c r="C1990">
        <v>128</v>
      </c>
      <c r="D1990">
        <v>61</v>
      </c>
      <c r="E1990">
        <v>24</v>
      </c>
      <c r="F1990">
        <v>25</v>
      </c>
      <c r="G1990">
        <v>12</v>
      </c>
      <c r="H1990">
        <v>7</v>
      </c>
      <c r="I1990">
        <v>128</v>
      </c>
    </row>
    <row r="1991" spans="1:9" x14ac:dyDescent="0.3">
      <c r="A1991">
        <v>1990</v>
      </c>
      <c r="B1991" s="1">
        <v>44542</v>
      </c>
      <c r="C1991">
        <v>124</v>
      </c>
      <c r="D1991">
        <v>34</v>
      </c>
      <c r="E1991">
        <v>14</v>
      </c>
      <c r="F1991">
        <v>22</v>
      </c>
      <c r="G1991">
        <v>12</v>
      </c>
      <c r="H1991">
        <v>7</v>
      </c>
      <c r="I1991">
        <v>124</v>
      </c>
    </row>
    <row r="1992" spans="1:9" x14ac:dyDescent="0.3">
      <c r="A1992">
        <v>1991</v>
      </c>
      <c r="B1992" s="1">
        <v>44543</v>
      </c>
      <c r="C1992">
        <v>64</v>
      </c>
      <c r="D1992">
        <v>65</v>
      </c>
      <c r="E1992">
        <v>38</v>
      </c>
      <c r="F1992">
        <v>34</v>
      </c>
      <c r="G1992">
        <v>13</v>
      </c>
      <c r="H1992">
        <v>10</v>
      </c>
      <c r="I1992">
        <v>65</v>
      </c>
    </row>
    <row r="1993" spans="1:9" x14ac:dyDescent="0.3">
      <c r="A1993">
        <v>1992</v>
      </c>
      <c r="B1993" s="1">
        <v>44544</v>
      </c>
      <c r="C1993">
        <v>141</v>
      </c>
      <c r="D1993">
        <v>69</v>
      </c>
      <c r="E1993">
        <v>14</v>
      </c>
      <c r="F1993">
        <v>45</v>
      </c>
      <c r="G1993">
        <v>16</v>
      </c>
      <c r="H1993">
        <v>13</v>
      </c>
      <c r="I1993">
        <v>141</v>
      </c>
    </row>
    <row r="1994" spans="1:9" x14ac:dyDescent="0.3">
      <c r="A1994">
        <v>1993</v>
      </c>
      <c r="B1994" s="1">
        <v>44545</v>
      </c>
      <c r="C1994">
        <v>150</v>
      </c>
      <c r="D1994">
        <v>62</v>
      </c>
      <c r="E1994">
        <v>17</v>
      </c>
      <c r="F1994">
        <v>43</v>
      </c>
      <c r="G1994">
        <v>12</v>
      </c>
      <c r="H1994">
        <v>15</v>
      </c>
      <c r="I1994">
        <v>150</v>
      </c>
    </row>
    <row r="1995" spans="1:9" x14ac:dyDescent="0.3">
      <c r="A1995">
        <v>1994</v>
      </c>
      <c r="B1995" s="1">
        <v>44546</v>
      </c>
      <c r="C1995">
        <v>131</v>
      </c>
      <c r="D1995">
        <v>57</v>
      </c>
      <c r="E1995">
        <v>17</v>
      </c>
      <c r="F1995">
        <v>27</v>
      </c>
      <c r="G1995">
        <v>12</v>
      </c>
      <c r="H1995">
        <v>8</v>
      </c>
      <c r="I1995">
        <v>131</v>
      </c>
    </row>
    <row r="1996" spans="1:9" x14ac:dyDescent="0.3">
      <c r="A1996">
        <v>1995</v>
      </c>
      <c r="B1996" s="1">
        <v>44547</v>
      </c>
      <c r="C1996">
        <v>114</v>
      </c>
      <c r="D1996">
        <v>39</v>
      </c>
      <c r="E1996">
        <v>18</v>
      </c>
      <c r="F1996">
        <v>20</v>
      </c>
      <c r="G1996">
        <v>12</v>
      </c>
      <c r="H1996">
        <v>5</v>
      </c>
      <c r="I1996">
        <v>114</v>
      </c>
    </row>
    <row r="1997" spans="1:9" x14ac:dyDescent="0.3">
      <c r="A1997">
        <v>1996</v>
      </c>
      <c r="B1997" s="1">
        <v>44548</v>
      </c>
      <c r="C1997">
        <v>74</v>
      </c>
      <c r="D1997">
        <v>55</v>
      </c>
      <c r="E1997">
        <v>14</v>
      </c>
      <c r="F1997">
        <v>26</v>
      </c>
      <c r="G1997">
        <v>13</v>
      </c>
      <c r="H1997">
        <v>6</v>
      </c>
      <c r="I1997">
        <v>74</v>
      </c>
    </row>
    <row r="1998" spans="1:9" x14ac:dyDescent="0.3">
      <c r="A1998">
        <v>1997</v>
      </c>
      <c r="B1998" s="1">
        <v>44549</v>
      </c>
      <c r="C1998">
        <v>113</v>
      </c>
      <c r="D1998">
        <v>62</v>
      </c>
      <c r="E1998">
        <v>17</v>
      </c>
      <c r="F1998">
        <v>28</v>
      </c>
      <c r="G1998">
        <v>15</v>
      </c>
      <c r="H1998">
        <v>7</v>
      </c>
      <c r="I1998">
        <v>113</v>
      </c>
    </row>
    <row r="1999" spans="1:9" x14ac:dyDescent="0.3">
      <c r="A1999">
        <v>1998</v>
      </c>
      <c r="B1999" s="1">
        <v>44550</v>
      </c>
      <c r="C1999">
        <v>130</v>
      </c>
      <c r="D1999">
        <v>57</v>
      </c>
      <c r="E1999">
        <v>15</v>
      </c>
      <c r="F1999">
        <v>32</v>
      </c>
      <c r="G1999">
        <v>12</v>
      </c>
      <c r="H1999">
        <v>8</v>
      </c>
      <c r="I1999">
        <v>130</v>
      </c>
    </row>
    <row r="2000" spans="1:9" x14ac:dyDescent="0.3">
      <c r="A2000">
        <v>1999</v>
      </c>
      <c r="B2000" s="1">
        <v>44551</v>
      </c>
      <c r="C2000">
        <v>115</v>
      </c>
      <c r="D2000">
        <v>74</v>
      </c>
      <c r="E2000">
        <v>17</v>
      </c>
      <c r="F2000">
        <v>41</v>
      </c>
      <c r="G2000">
        <v>12</v>
      </c>
      <c r="H2000">
        <v>10</v>
      </c>
      <c r="I2000">
        <v>115</v>
      </c>
    </row>
    <row r="2001" spans="1:9" x14ac:dyDescent="0.3">
      <c r="A2001">
        <v>2000</v>
      </c>
      <c r="B2001" s="1">
        <v>44552</v>
      </c>
      <c r="C2001">
        <v>152</v>
      </c>
      <c r="D2001">
        <v>55</v>
      </c>
      <c r="E2001">
        <v>15</v>
      </c>
      <c r="F2001">
        <v>41</v>
      </c>
      <c r="G2001">
        <v>14</v>
      </c>
      <c r="H2001">
        <v>9</v>
      </c>
      <c r="I2001">
        <v>152</v>
      </c>
    </row>
    <row r="2002" spans="1:9" x14ac:dyDescent="0.3">
      <c r="A2002">
        <v>2001</v>
      </c>
      <c r="B2002" s="1">
        <v>44553</v>
      </c>
      <c r="C2002">
        <v>116</v>
      </c>
      <c r="D2002">
        <v>51</v>
      </c>
      <c r="E2002">
        <v>13</v>
      </c>
      <c r="F2002">
        <v>40</v>
      </c>
      <c r="G2002">
        <v>14</v>
      </c>
      <c r="H2002">
        <v>11</v>
      </c>
      <c r="I2002">
        <v>116</v>
      </c>
    </row>
    <row r="2003" spans="1:9" x14ac:dyDescent="0.3">
      <c r="A2003">
        <v>2002</v>
      </c>
      <c r="B2003" s="1">
        <v>44554</v>
      </c>
      <c r="C2003">
        <v>109</v>
      </c>
      <c r="D2003">
        <v>52</v>
      </c>
      <c r="E2003">
        <v>10</v>
      </c>
      <c r="F2003">
        <v>38</v>
      </c>
      <c r="G2003">
        <v>14</v>
      </c>
      <c r="H2003">
        <v>10</v>
      </c>
      <c r="I2003">
        <v>109</v>
      </c>
    </row>
    <row r="2004" spans="1:9" x14ac:dyDescent="0.3">
      <c r="A2004">
        <v>2003</v>
      </c>
      <c r="B2004" s="1">
        <v>44555</v>
      </c>
      <c r="C2004">
        <v>114</v>
      </c>
      <c r="D2004">
        <v>49</v>
      </c>
      <c r="E2004">
        <v>10</v>
      </c>
      <c r="F2004">
        <v>27</v>
      </c>
      <c r="G2004">
        <v>15</v>
      </c>
      <c r="H2004">
        <v>7</v>
      </c>
      <c r="I2004">
        <v>114</v>
      </c>
    </row>
    <row r="2005" spans="1:9" x14ac:dyDescent="0.3">
      <c r="A2005">
        <v>2004</v>
      </c>
      <c r="B2005" s="1">
        <v>44556</v>
      </c>
      <c r="C2005">
        <v>98</v>
      </c>
      <c r="D2005">
        <v>17</v>
      </c>
      <c r="E2005">
        <v>3</v>
      </c>
      <c r="F2005">
        <v>12</v>
      </c>
      <c r="G2005">
        <v>11</v>
      </c>
      <c r="H2005">
        <v>5</v>
      </c>
      <c r="I2005">
        <v>98</v>
      </c>
    </row>
    <row r="2006" spans="1:9" x14ac:dyDescent="0.3">
      <c r="A2006">
        <v>2005</v>
      </c>
      <c r="B2006" s="1">
        <v>44557</v>
      </c>
      <c r="C2006">
        <v>32</v>
      </c>
      <c r="D2006">
        <v>20</v>
      </c>
      <c r="E2006">
        <v>11</v>
      </c>
      <c r="F2006">
        <v>18</v>
      </c>
      <c r="G2006">
        <v>12</v>
      </c>
      <c r="H2006">
        <v>5</v>
      </c>
      <c r="I2006">
        <v>32</v>
      </c>
    </row>
    <row r="2007" spans="1:9" x14ac:dyDescent="0.3">
      <c r="A2007">
        <v>2006</v>
      </c>
      <c r="B2007" s="1">
        <v>44558</v>
      </c>
      <c r="C2007">
        <v>37</v>
      </c>
      <c r="D2007">
        <v>32</v>
      </c>
      <c r="E2007">
        <v>6</v>
      </c>
      <c r="F2007">
        <v>18</v>
      </c>
      <c r="G2007">
        <v>12</v>
      </c>
      <c r="H2007">
        <v>5</v>
      </c>
      <c r="I2007">
        <v>37</v>
      </c>
    </row>
    <row r="2008" spans="1:9" x14ac:dyDescent="0.3">
      <c r="A2008">
        <v>2007</v>
      </c>
      <c r="B2008" s="1">
        <v>44559</v>
      </c>
      <c r="C2008">
        <v>57</v>
      </c>
      <c r="D2008">
        <v>41</v>
      </c>
      <c r="E2008">
        <v>11</v>
      </c>
      <c r="F2008">
        <v>15</v>
      </c>
      <c r="G2008">
        <v>11</v>
      </c>
      <c r="H2008">
        <v>5</v>
      </c>
      <c r="I2008">
        <v>57</v>
      </c>
    </row>
    <row r="2009" spans="1:9" x14ac:dyDescent="0.3">
      <c r="A2009">
        <v>2008</v>
      </c>
      <c r="B2009" s="1">
        <v>44560</v>
      </c>
      <c r="C2009">
        <v>73</v>
      </c>
      <c r="D2009">
        <v>54</v>
      </c>
      <c r="E2009">
        <v>7</v>
      </c>
      <c r="F2009">
        <v>18</v>
      </c>
      <c r="G2009">
        <v>11</v>
      </c>
      <c r="H2009">
        <v>7</v>
      </c>
      <c r="I2009">
        <v>73</v>
      </c>
    </row>
    <row r="2010" spans="1:9" x14ac:dyDescent="0.3">
      <c r="A2010">
        <v>2009</v>
      </c>
      <c r="B2010" s="1">
        <v>44561</v>
      </c>
      <c r="C2010">
        <v>102</v>
      </c>
      <c r="D2010">
        <v>65</v>
      </c>
      <c r="E2010">
        <v>7</v>
      </c>
      <c r="F2010">
        <v>16</v>
      </c>
      <c r="G2010">
        <v>13</v>
      </c>
      <c r="H2010">
        <v>6</v>
      </c>
      <c r="I2010">
        <v>102</v>
      </c>
    </row>
    <row r="2011" spans="1:9" x14ac:dyDescent="0.3">
      <c r="A2011">
        <v>2010</v>
      </c>
      <c r="B2011" s="1">
        <v>44562</v>
      </c>
      <c r="C2011">
        <v>137</v>
      </c>
      <c r="D2011">
        <v>58</v>
      </c>
      <c r="E2011">
        <v>14</v>
      </c>
      <c r="F2011">
        <v>25</v>
      </c>
      <c r="G2011">
        <v>12</v>
      </c>
      <c r="H2011">
        <v>9</v>
      </c>
      <c r="I2011">
        <v>137</v>
      </c>
    </row>
    <row r="2012" spans="1:9" x14ac:dyDescent="0.3">
      <c r="A2012">
        <v>2011</v>
      </c>
      <c r="B2012" s="1">
        <v>44563</v>
      </c>
      <c r="C2012">
        <v>103</v>
      </c>
      <c r="D2012">
        <v>95</v>
      </c>
      <c r="E2012">
        <v>8</v>
      </c>
      <c r="F2012">
        <v>35</v>
      </c>
      <c r="G2012">
        <v>12</v>
      </c>
      <c r="H2012">
        <v>11</v>
      </c>
      <c r="I2012">
        <v>103</v>
      </c>
    </row>
    <row r="2013" spans="1:9" x14ac:dyDescent="0.3">
      <c r="A2013">
        <v>2012</v>
      </c>
      <c r="B2013" s="1">
        <v>44564</v>
      </c>
      <c r="C2013">
        <v>179</v>
      </c>
      <c r="D2013">
        <v>98</v>
      </c>
      <c r="E2013">
        <v>13</v>
      </c>
      <c r="F2013">
        <v>42</v>
      </c>
      <c r="G2013">
        <v>12</v>
      </c>
      <c r="H2013">
        <v>14</v>
      </c>
      <c r="I2013">
        <v>179</v>
      </c>
    </row>
    <row r="2014" spans="1:9" x14ac:dyDescent="0.3">
      <c r="A2014">
        <v>2013</v>
      </c>
      <c r="B2014" s="1">
        <v>44565</v>
      </c>
      <c r="C2014">
        <v>174</v>
      </c>
      <c r="D2014">
        <v>58</v>
      </c>
      <c r="E2014">
        <v>8</v>
      </c>
      <c r="F2014">
        <v>34</v>
      </c>
      <c r="G2014">
        <v>12</v>
      </c>
      <c r="H2014">
        <v>10</v>
      </c>
      <c r="I2014">
        <v>174</v>
      </c>
    </row>
    <row r="2015" spans="1:9" x14ac:dyDescent="0.3">
      <c r="A2015">
        <v>2014</v>
      </c>
      <c r="B2015" s="1">
        <v>44566</v>
      </c>
      <c r="C2015">
        <v>102</v>
      </c>
      <c r="D2015">
        <v>45</v>
      </c>
      <c r="E2015">
        <v>8</v>
      </c>
      <c r="F2015">
        <v>27</v>
      </c>
      <c r="G2015">
        <v>12</v>
      </c>
      <c r="H2015">
        <v>8</v>
      </c>
      <c r="I2015">
        <v>102</v>
      </c>
    </row>
    <row r="2016" spans="1:9" x14ac:dyDescent="0.3">
      <c r="A2016">
        <v>2015</v>
      </c>
      <c r="B2016" s="1">
        <v>44567</v>
      </c>
      <c r="C2016">
        <v>74</v>
      </c>
      <c r="D2016">
        <v>51</v>
      </c>
      <c r="E2016">
        <v>12</v>
      </c>
      <c r="F2016">
        <v>33</v>
      </c>
      <c r="G2016">
        <v>13</v>
      </c>
      <c r="H2016">
        <v>8</v>
      </c>
      <c r="I2016">
        <v>74</v>
      </c>
    </row>
    <row r="2017" spans="1:9" x14ac:dyDescent="0.3">
      <c r="A2017">
        <v>2016</v>
      </c>
      <c r="B2017" s="1">
        <v>44568</v>
      </c>
      <c r="C2017">
        <v>87</v>
      </c>
      <c r="D2017">
        <v>55</v>
      </c>
      <c r="E2017">
        <v>11</v>
      </c>
      <c r="F2017">
        <v>31</v>
      </c>
      <c r="G2017">
        <v>14</v>
      </c>
      <c r="H2017">
        <v>8</v>
      </c>
      <c r="I2017">
        <v>87</v>
      </c>
    </row>
    <row r="2018" spans="1:9" x14ac:dyDescent="0.3">
      <c r="A2018">
        <v>2017</v>
      </c>
      <c r="B2018" s="1">
        <v>44569</v>
      </c>
      <c r="C2018">
        <v>102</v>
      </c>
      <c r="D2018">
        <v>48</v>
      </c>
      <c r="E2018">
        <v>5</v>
      </c>
      <c r="F2018">
        <v>15</v>
      </c>
      <c r="G2018">
        <v>12</v>
      </c>
      <c r="H2018">
        <v>6</v>
      </c>
      <c r="I2018">
        <v>102</v>
      </c>
    </row>
    <row r="2019" spans="1:9" x14ac:dyDescent="0.3">
      <c r="A2019">
        <v>2018</v>
      </c>
      <c r="B2019" s="1">
        <v>44570</v>
      </c>
      <c r="C2019">
        <v>90</v>
      </c>
      <c r="D2019">
        <v>41</v>
      </c>
      <c r="E2019">
        <v>4</v>
      </c>
      <c r="F2019">
        <v>13</v>
      </c>
      <c r="G2019">
        <v>11</v>
      </c>
      <c r="H2019">
        <v>7</v>
      </c>
      <c r="I2019">
        <v>90</v>
      </c>
    </row>
    <row r="2020" spans="1:9" x14ac:dyDescent="0.3">
      <c r="A2020">
        <v>2019</v>
      </c>
      <c r="B2020" s="1">
        <v>44571</v>
      </c>
      <c r="C2020">
        <v>80</v>
      </c>
      <c r="D2020">
        <v>41</v>
      </c>
      <c r="E2020">
        <v>12</v>
      </c>
      <c r="F2020">
        <v>23</v>
      </c>
      <c r="G2020">
        <v>12</v>
      </c>
      <c r="H2020">
        <v>8</v>
      </c>
      <c r="I2020">
        <v>80</v>
      </c>
    </row>
    <row r="2021" spans="1:9" x14ac:dyDescent="0.3">
      <c r="A2021">
        <v>2020</v>
      </c>
      <c r="B2021" s="1">
        <v>44572</v>
      </c>
      <c r="C2021">
        <v>71</v>
      </c>
      <c r="D2021">
        <v>62</v>
      </c>
      <c r="E2021">
        <v>4</v>
      </c>
      <c r="F2021">
        <v>38</v>
      </c>
      <c r="G2021">
        <v>16</v>
      </c>
      <c r="H2021">
        <v>13</v>
      </c>
      <c r="I2021">
        <v>71</v>
      </c>
    </row>
    <row r="2022" spans="1:9" x14ac:dyDescent="0.3">
      <c r="A2022">
        <v>2021</v>
      </c>
      <c r="B2022" s="1">
        <v>44573</v>
      </c>
      <c r="C2022">
        <v>119</v>
      </c>
      <c r="D2022">
        <v>58</v>
      </c>
      <c r="E2022">
        <v>6</v>
      </c>
      <c r="F2022">
        <v>23</v>
      </c>
      <c r="G2022">
        <v>13</v>
      </c>
      <c r="H2022">
        <v>7</v>
      </c>
      <c r="I2022">
        <v>119</v>
      </c>
    </row>
    <row r="2023" spans="1:9" x14ac:dyDescent="0.3">
      <c r="A2023">
        <v>2022</v>
      </c>
      <c r="B2023" s="1">
        <v>44574</v>
      </c>
      <c r="C2023">
        <v>116</v>
      </c>
      <c r="D2023">
        <v>74</v>
      </c>
      <c r="E2023">
        <v>3</v>
      </c>
      <c r="F2023">
        <v>37</v>
      </c>
      <c r="G2023">
        <v>16</v>
      </c>
      <c r="H2023">
        <v>13</v>
      </c>
      <c r="I2023">
        <v>116</v>
      </c>
    </row>
    <row r="2024" spans="1:9" x14ac:dyDescent="0.3">
      <c r="A2024">
        <v>2023</v>
      </c>
      <c r="B2024" s="1">
        <v>44575</v>
      </c>
      <c r="C2024">
        <v>153</v>
      </c>
      <c r="D2024">
        <v>69</v>
      </c>
      <c r="E2024">
        <v>5</v>
      </c>
      <c r="F2024">
        <v>33</v>
      </c>
      <c r="G2024">
        <v>12</v>
      </c>
      <c r="H2024">
        <v>11</v>
      </c>
      <c r="I2024">
        <v>153</v>
      </c>
    </row>
    <row r="2025" spans="1:9" x14ac:dyDescent="0.3">
      <c r="A2025">
        <v>2024</v>
      </c>
      <c r="B2025" s="1">
        <v>44576</v>
      </c>
      <c r="C2025">
        <v>144</v>
      </c>
      <c r="D2025">
        <v>61</v>
      </c>
      <c r="E2025">
        <v>6</v>
      </c>
      <c r="F2025">
        <v>28</v>
      </c>
      <c r="G2025">
        <v>12</v>
      </c>
      <c r="H2025">
        <v>11</v>
      </c>
      <c r="I2025">
        <v>144</v>
      </c>
    </row>
    <row r="2026" spans="1:9" x14ac:dyDescent="0.3">
      <c r="A2026">
        <v>2025</v>
      </c>
      <c r="B2026" s="1">
        <v>44577</v>
      </c>
      <c r="C2026">
        <v>124</v>
      </c>
      <c r="D2026">
        <v>18</v>
      </c>
      <c r="E2026">
        <v>6</v>
      </c>
      <c r="F2026">
        <v>12</v>
      </c>
      <c r="G2026">
        <v>11</v>
      </c>
      <c r="H2026">
        <v>5</v>
      </c>
      <c r="I2026">
        <v>124</v>
      </c>
    </row>
    <row r="2027" spans="1:9" x14ac:dyDescent="0.3">
      <c r="A2027">
        <v>2026</v>
      </c>
      <c r="B2027" s="1">
        <v>44578</v>
      </c>
      <c r="C2027">
        <v>33</v>
      </c>
      <c r="D2027">
        <v>45</v>
      </c>
      <c r="E2027">
        <v>19</v>
      </c>
      <c r="F2027">
        <v>26</v>
      </c>
      <c r="G2027">
        <v>13</v>
      </c>
      <c r="H2027">
        <v>9</v>
      </c>
      <c r="I2027">
        <v>45</v>
      </c>
    </row>
    <row r="2028" spans="1:9" x14ac:dyDescent="0.3">
      <c r="A2028">
        <v>2027</v>
      </c>
      <c r="B2028" s="1">
        <v>44579</v>
      </c>
      <c r="C2028">
        <v>78</v>
      </c>
      <c r="D2028">
        <v>53</v>
      </c>
      <c r="E2028">
        <v>17</v>
      </c>
      <c r="F2028">
        <v>29</v>
      </c>
      <c r="G2028">
        <v>14</v>
      </c>
      <c r="H2028">
        <v>8</v>
      </c>
      <c r="I2028">
        <v>78</v>
      </c>
    </row>
    <row r="2029" spans="1:9" x14ac:dyDescent="0.3">
      <c r="A2029">
        <v>2028</v>
      </c>
      <c r="B2029" s="1">
        <v>44580</v>
      </c>
      <c r="C2029">
        <v>97</v>
      </c>
      <c r="D2029">
        <v>57</v>
      </c>
      <c r="E2029">
        <v>7</v>
      </c>
      <c r="F2029">
        <v>36</v>
      </c>
      <c r="G2029">
        <v>13</v>
      </c>
      <c r="H2029">
        <v>11</v>
      </c>
      <c r="I2029">
        <v>97</v>
      </c>
    </row>
    <row r="2030" spans="1:9" x14ac:dyDescent="0.3">
      <c r="A2030">
        <v>2029</v>
      </c>
      <c r="B2030" s="1">
        <v>44581</v>
      </c>
      <c r="C2030">
        <v>114</v>
      </c>
      <c r="D2030">
        <v>62</v>
      </c>
      <c r="E2030">
        <v>3</v>
      </c>
      <c r="F2030">
        <v>34</v>
      </c>
      <c r="G2030">
        <v>15</v>
      </c>
      <c r="H2030">
        <v>10</v>
      </c>
      <c r="I2030">
        <v>114</v>
      </c>
    </row>
    <row r="2031" spans="1:9" x14ac:dyDescent="0.3">
      <c r="A2031">
        <v>2030</v>
      </c>
      <c r="B2031" s="1">
        <v>44582</v>
      </c>
      <c r="C2031">
        <v>131</v>
      </c>
      <c r="D2031">
        <v>56</v>
      </c>
      <c r="E2031">
        <v>4</v>
      </c>
      <c r="F2031">
        <v>30</v>
      </c>
      <c r="G2031">
        <v>12</v>
      </c>
      <c r="H2031">
        <v>12</v>
      </c>
      <c r="I2031">
        <v>131</v>
      </c>
    </row>
    <row r="2032" spans="1:9" x14ac:dyDescent="0.3">
      <c r="A2032">
        <v>2031</v>
      </c>
      <c r="B2032" s="1">
        <v>44583</v>
      </c>
      <c r="C2032">
        <v>112</v>
      </c>
      <c r="D2032">
        <v>54</v>
      </c>
      <c r="E2032">
        <v>7</v>
      </c>
      <c r="F2032">
        <v>28</v>
      </c>
      <c r="G2032">
        <v>12</v>
      </c>
      <c r="H2032">
        <v>11</v>
      </c>
      <c r="I2032">
        <v>112</v>
      </c>
    </row>
    <row r="2033" spans="1:9" x14ac:dyDescent="0.3">
      <c r="A2033">
        <v>2032</v>
      </c>
      <c r="B2033" s="1">
        <v>44584</v>
      </c>
      <c r="C2033">
        <v>102</v>
      </c>
      <c r="D2033">
        <v>34</v>
      </c>
      <c r="E2033">
        <v>7</v>
      </c>
      <c r="F2033">
        <v>27</v>
      </c>
      <c r="G2033">
        <v>12</v>
      </c>
      <c r="H2033">
        <v>9</v>
      </c>
      <c r="I2033">
        <v>102</v>
      </c>
    </row>
    <row r="2034" spans="1:9" x14ac:dyDescent="0.3">
      <c r="A2034">
        <v>2033</v>
      </c>
      <c r="B2034" s="1">
        <v>44585</v>
      </c>
      <c r="C2034">
        <v>59</v>
      </c>
      <c r="D2034">
        <v>29</v>
      </c>
      <c r="E2034">
        <v>7</v>
      </c>
      <c r="F2034">
        <v>22</v>
      </c>
      <c r="G2034">
        <v>11</v>
      </c>
      <c r="H2034">
        <v>9</v>
      </c>
      <c r="I2034">
        <v>59</v>
      </c>
    </row>
    <row r="2035" spans="1:9" x14ac:dyDescent="0.3">
      <c r="A2035">
        <v>2034</v>
      </c>
      <c r="B2035" s="1">
        <v>44586</v>
      </c>
      <c r="C2035">
        <v>54</v>
      </c>
      <c r="D2035">
        <v>27</v>
      </c>
      <c r="E2035">
        <v>7</v>
      </c>
      <c r="F2035">
        <v>24</v>
      </c>
      <c r="G2035">
        <v>11</v>
      </c>
      <c r="H2035">
        <v>9</v>
      </c>
      <c r="I2035">
        <v>54</v>
      </c>
    </row>
    <row r="2036" spans="1:9" x14ac:dyDescent="0.3">
      <c r="A2036">
        <v>2035</v>
      </c>
      <c r="B2036" s="1">
        <v>44587</v>
      </c>
      <c r="C2036">
        <v>49</v>
      </c>
      <c r="D2036">
        <v>26</v>
      </c>
      <c r="E2036">
        <v>8</v>
      </c>
      <c r="F2036">
        <v>21</v>
      </c>
      <c r="G2036">
        <v>11</v>
      </c>
      <c r="H2036">
        <v>7</v>
      </c>
      <c r="I2036">
        <v>49</v>
      </c>
    </row>
    <row r="2037" spans="1:9" x14ac:dyDescent="0.3">
      <c r="A2037">
        <v>2036</v>
      </c>
      <c r="B2037" s="1">
        <v>44588</v>
      </c>
      <c r="C2037">
        <v>47</v>
      </c>
      <c r="D2037">
        <v>28</v>
      </c>
      <c r="E2037">
        <v>10</v>
      </c>
      <c r="F2037">
        <v>21</v>
      </c>
      <c r="G2037">
        <v>11</v>
      </c>
      <c r="H2037">
        <v>6</v>
      </c>
      <c r="I2037">
        <v>47</v>
      </c>
    </row>
    <row r="2038" spans="1:9" x14ac:dyDescent="0.3">
      <c r="A2038">
        <v>2037</v>
      </c>
      <c r="B2038" s="1">
        <v>44589</v>
      </c>
      <c r="C2038">
        <v>47</v>
      </c>
      <c r="D2038">
        <v>32</v>
      </c>
      <c r="E2038">
        <v>9</v>
      </c>
      <c r="F2038">
        <v>15</v>
      </c>
      <c r="G2038">
        <v>11</v>
      </c>
      <c r="H2038">
        <v>7</v>
      </c>
      <c r="I2038">
        <v>47</v>
      </c>
    </row>
    <row r="2039" spans="1:9" x14ac:dyDescent="0.3">
      <c r="A2039">
        <v>2038</v>
      </c>
      <c r="B2039" s="1">
        <v>44590</v>
      </c>
      <c r="C2039">
        <v>59</v>
      </c>
      <c r="D2039">
        <v>27</v>
      </c>
      <c r="E2039">
        <v>10</v>
      </c>
      <c r="F2039">
        <v>12</v>
      </c>
      <c r="G2039">
        <v>11</v>
      </c>
      <c r="H2039">
        <v>7</v>
      </c>
      <c r="I2039">
        <v>59</v>
      </c>
    </row>
    <row r="2040" spans="1:9" x14ac:dyDescent="0.3">
      <c r="A2040">
        <v>2039</v>
      </c>
      <c r="B2040" s="1">
        <v>44591</v>
      </c>
      <c r="C2040">
        <v>51</v>
      </c>
      <c r="D2040">
        <v>20</v>
      </c>
      <c r="E2040">
        <v>12</v>
      </c>
      <c r="F2040">
        <v>8</v>
      </c>
      <c r="G2040">
        <v>11</v>
      </c>
      <c r="H2040">
        <v>5</v>
      </c>
      <c r="I2040">
        <v>51</v>
      </c>
    </row>
    <row r="2041" spans="1:9" x14ac:dyDescent="0.3">
      <c r="A2041">
        <v>2040</v>
      </c>
      <c r="B2041" s="1">
        <v>44592</v>
      </c>
      <c r="C2041">
        <v>37</v>
      </c>
      <c r="D2041">
        <v>19</v>
      </c>
      <c r="E2041">
        <v>12</v>
      </c>
      <c r="F2041">
        <v>6</v>
      </c>
      <c r="G2041">
        <v>11</v>
      </c>
      <c r="H2041">
        <v>4</v>
      </c>
      <c r="I2041">
        <v>37</v>
      </c>
    </row>
    <row r="2042" spans="1:9" x14ac:dyDescent="0.3">
      <c r="A2042">
        <v>2041</v>
      </c>
      <c r="B2042" s="1">
        <v>44593</v>
      </c>
      <c r="C2042">
        <v>36</v>
      </c>
      <c r="D2042">
        <v>13</v>
      </c>
      <c r="E2042">
        <v>9</v>
      </c>
      <c r="F2042">
        <v>6</v>
      </c>
      <c r="G2042">
        <v>11</v>
      </c>
      <c r="H2042">
        <v>4</v>
      </c>
      <c r="I2042">
        <v>36</v>
      </c>
    </row>
    <row r="2043" spans="1:9" x14ac:dyDescent="0.3">
      <c r="A2043">
        <v>2042</v>
      </c>
      <c r="B2043" s="1">
        <v>44594</v>
      </c>
      <c r="C2043">
        <v>25</v>
      </c>
      <c r="D2043">
        <v>18</v>
      </c>
      <c r="E2043">
        <v>14</v>
      </c>
      <c r="F2043">
        <v>8</v>
      </c>
      <c r="G2043">
        <v>11</v>
      </c>
      <c r="H2043">
        <v>4</v>
      </c>
      <c r="I2043">
        <v>25</v>
      </c>
    </row>
    <row r="2044" spans="1:9" x14ac:dyDescent="0.3">
      <c r="A2044">
        <v>2043</v>
      </c>
      <c r="B2044" s="1">
        <v>44595</v>
      </c>
      <c r="C2044">
        <v>33</v>
      </c>
      <c r="D2044">
        <v>31</v>
      </c>
      <c r="E2044">
        <v>16</v>
      </c>
      <c r="F2044">
        <v>11</v>
      </c>
      <c r="G2044">
        <v>11</v>
      </c>
      <c r="H2044">
        <v>5</v>
      </c>
      <c r="I2044">
        <v>33</v>
      </c>
    </row>
    <row r="2045" spans="1:9" x14ac:dyDescent="0.3">
      <c r="A2045">
        <v>2044</v>
      </c>
      <c r="B2045" s="1">
        <v>44596</v>
      </c>
      <c r="C2045">
        <v>57</v>
      </c>
      <c r="D2045">
        <v>41</v>
      </c>
      <c r="E2045">
        <v>16</v>
      </c>
      <c r="F2045">
        <v>17</v>
      </c>
      <c r="G2045">
        <v>11</v>
      </c>
      <c r="H2045">
        <v>5</v>
      </c>
      <c r="I2045">
        <v>57</v>
      </c>
    </row>
    <row r="2046" spans="1:9" x14ac:dyDescent="0.3">
      <c r="A2046">
        <v>2045</v>
      </c>
      <c r="B2046" s="1">
        <v>44597</v>
      </c>
      <c r="C2046">
        <v>79</v>
      </c>
      <c r="D2046">
        <v>51</v>
      </c>
      <c r="E2046">
        <v>13</v>
      </c>
      <c r="F2046">
        <v>18</v>
      </c>
      <c r="G2046">
        <v>11</v>
      </c>
      <c r="H2046">
        <v>7</v>
      </c>
      <c r="I2046">
        <v>79</v>
      </c>
    </row>
    <row r="2047" spans="1:9" x14ac:dyDescent="0.3">
      <c r="A2047">
        <v>2046</v>
      </c>
      <c r="B2047" s="1">
        <v>44598</v>
      </c>
      <c r="C2047">
        <v>104</v>
      </c>
      <c r="D2047">
        <v>50</v>
      </c>
      <c r="E2047">
        <v>9</v>
      </c>
      <c r="F2047">
        <v>19</v>
      </c>
      <c r="G2047">
        <v>12</v>
      </c>
      <c r="H2047">
        <v>7</v>
      </c>
      <c r="I2047">
        <v>104</v>
      </c>
    </row>
    <row r="2048" spans="1:9" x14ac:dyDescent="0.3">
      <c r="A2048">
        <v>2047</v>
      </c>
      <c r="B2048" s="1">
        <v>44599</v>
      </c>
      <c r="C2048">
        <v>99</v>
      </c>
      <c r="D2048">
        <v>28</v>
      </c>
      <c r="E2048">
        <v>6</v>
      </c>
      <c r="F2048">
        <v>19</v>
      </c>
      <c r="G2048">
        <v>11</v>
      </c>
      <c r="H2048">
        <v>8</v>
      </c>
      <c r="I2048">
        <v>99</v>
      </c>
    </row>
    <row r="2049" spans="1:9" x14ac:dyDescent="0.3">
      <c r="A2049">
        <v>2048</v>
      </c>
      <c r="B2049" s="1">
        <v>44600</v>
      </c>
      <c r="C2049">
        <v>58</v>
      </c>
      <c r="D2049">
        <v>11</v>
      </c>
      <c r="E2049">
        <v>5</v>
      </c>
      <c r="F2049">
        <v>12</v>
      </c>
      <c r="G2049">
        <v>11</v>
      </c>
      <c r="H2049">
        <v>6</v>
      </c>
      <c r="I2049">
        <v>58</v>
      </c>
    </row>
    <row r="2050" spans="1:9" x14ac:dyDescent="0.3">
      <c r="A2050">
        <v>2049</v>
      </c>
      <c r="B2050" s="1">
        <v>44601</v>
      </c>
      <c r="C2050">
        <v>21</v>
      </c>
      <c r="D2050">
        <v>22</v>
      </c>
      <c r="E2050">
        <v>4</v>
      </c>
      <c r="F2050">
        <v>17</v>
      </c>
      <c r="G2050">
        <v>12</v>
      </c>
      <c r="H2050">
        <v>6</v>
      </c>
      <c r="I2050">
        <v>22</v>
      </c>
    </row>
    <row r="2051" spans="1:9" x14ac:dyDescent="0.3">
      <c r="A2051">
        <v>2050</v>
      </c>
      <c r="B2051" s="1">
        <v>44602</v>
      </c>
      <c r="C2051">
        <v>42</v>
      </c>
      <c r="D2051">
        <v>36</v>
      </c>
      <c r="E2051">
        <v>4</v>
      </c>
      <c r="F2051">
        <v>23</v>
      </c>
      <c r="G2051">
        <v>12</v>
      </c>
      <c r="H2051">
        <v>9</v>
      </c>
      <c r="I2051">
        <v>42</v>
      </c>
    </row>
    <row r="2052" spans="1:9" x14ac:dyDescent="0.3">
      <c r="A2052">
        <v>2051</v>
      </c>
      <c r="B2052" s="1">
        <v>44603</v>
      </c>
      <c r="C2052">
        <v>70</v>
      </c>
      <c r="D2052">
        <v>28</v>
      </c>
      <c r="E2052">
        <v>4</v>
      </c>
      <c r="F2052">
        <v>15</v>
      </c>
      <c r="G2052">
        <v>12</v>
      </c>
      <c r="H2052">
        <v>7</v>
      </c>
      <c r="I2052">
        <v>70</v>
      </c>
    </row>
    <row r="2053" spans="1:9" x14ac:dyDescent="0.3">
      <c r="A2053">
        <v>2052</v>
      </c>
      <c r="B2053" s="1">
        <v>44604</v>
      </c>
      <c r="C2053">
        <v>55</v>
      </c>
      <c r="D2053">
        <v>12</v>
      </c>
      <c r="E2053">
        <v>7</v>
      </c>
      <c r="F2053">
        <v>10</v>
      </c>
      <c r="G2053">
        <v>11</v>
      </c>
      <c r="H2053">
        <v>4</v>
      </c>
      <c r="I2053">
        <v>55</v>
      </c>
    </row>
    <row r="2054" spans="1:9" x14ac:dyDescent="0.3">
      <c r="A2054">
        <v>2053</v>
      </c>
      <c r="B2054" s="1">
        <v>44605</v>
      </c>
      <c r="C2054">
        <v>24</v>
      </c>
      <c r="D2054">
        <v>28</v>
      </c>
      <c r="E2054">
        <v>11</v>
      </c>
      <c r="F2054">
        <v>23</v>
      </c>
      <c r="G2054">
        <v>12</v>
      </c>
      <c r="H2054">
        <v>8</v>
      </c>
      <c r="I2054">
        <v>28</v>
      </c>
    </row>
    <row r="2055" spans="1:9" x14ac:dyDescent="0.3">
      <c r="A2055">
        <v>2054</v>
      </c>
      <c r="B2055" s="1">
        <v>44606</v>
      </c>
      <c r="C2055">
        <v>54</v>
      </c>
      <c r="D2055">
        <v>48</v>
      </c>
      <c r="E2055">
        <v>7</v>
      </c>
      <c r="F2055">
        <v>26</v>
      </c>
      <c r="G2055">
        <v>15</v>
      </c>
      <c r="H2055">
        <v>8</v>
      </c>
      <c r="I2055">
        <v>54</v>
      </c>
    </row>
    <row r="2056" spans="1:9" x14ac:dyDescent="0.3">
      <c r="A2056">
        <v>2055</v>
      </c>
      <c r="B2056" s="1">
        <v>44607</v>
      </c>
      <c r="C2056">
        <v>95</v>
      </c>
      <c r="D2056">
        <v>54</v>
      </c>
      <c r="E2056">
        <v>4</v>
      </c>
      <c r="F2056">
        <v>25</v>
      </c>
      <c r="G2056">
        <v>12</v>
      </c>
      <c r="H2056">
        <v>11</v>
      </c>
      <c r="I2056">
        <v>95</v>
      </c>
    </row>
    <row r="2057" spans="1:9" x14ac:dyDescent="0.3">
      <c r="A2057">
        <v>2056</v>
      </c>
      <c r="B2057" s="1">
        <v>44608</v>
      </c>
      <c r="C2057">
        <v>106</v>
      </c>
      <c r="D2057">
        <v>52</v>
      </c>
      <c r="E2057">
        <v>4</v>
      </c>
      <c r="F2057">
        <v>39</v>
      </c>
      <c r="G2057">
        <v>12</v>
      </c>
      <c r="H2057">
        <v>12</v>
      </c>
      <c r="I2057">
        <v>106</v>
      </c>
    </row>
    <row r="2058" spans="1:9" x14ac:dyDescent="0.3">
      <c r="A2058">
        <v>2057</v>
      </c>
      <c r="B2058" s="1">
        <v>44609</v>
      </c>
      <c r="C2058">
        <v>101</v>
      </c>
      <c r="D2058">
        <v>33</v>
      </c>
      <c r="E2058">
        <v>4</v>
      </c>
      <c r="F2058">
        <v>29</v>
      </c>
      <c r="G2058">
        <v>12</v>
      </c>
      <c r="H2058">
        <v>11</v>
      </c>
      <c r="I2058">
        <v>101</v>
      </c>
    </row>
    <row r="2059" spans="1:9" x14ac:dyDescent="0.3">
      <c r="A2059">
        <v>2058</v>
      </c>
      <c r="B2059" s="1">
        <v>44610</v>
      </c>
      <c r="C2059">
        <v>61</v>
      </c>
      <c r="D2059">
        <v>8</v>
      </c>
      <c r="E2059">
        <v>11</v>
      </c>
      <c r="F2059">
        <v>11</v>
      </c>
      <c r="G2059">
        <v>11</v>
      </c>
      <c r="H2059">
        <v>4</v>
      </c>
      <c r="I2059">
        <v>61</v>
      </c>
    </row>
    <row r="2060" spans="1:9" x14ac:dyDescent="0.3">
      <c r="A2060">
        <v>2059</v>
      </c>
      <c r="B2060" s="1">
        <v>44611</v>
      </c>
      <c r="C2060">
        <v>15</v>
      </c>
      <c r="D2060">
        <v>9</v>
      </c>
      <c r="E2060">
        <v>14</v>
      </c>
      <c r="F2060">
        <v>9</v>
      </c>
      <c r="G2060">
        <v>11</v>
      </c>
      <c r="H2060">
        <v>3</v>
      </c>
      <c r="I2060">
        <v>15</v>
      </c>
    </row>
    <row r="2061" spans="1:9" x14ac:dyDescent="0.3">
      <c r="A2061">
        <v>2060</v>
      </c>
      <c r="B2061" s="1">
        <v>44612</v>
      </c>
      <c r="C2061">
        <v>17</v>
      </c>
      <c r="D2061">
        <v>14</v>
      </c>
      <c r="E2061">
        <v>13</v>
      </c>
      <c r="F2061">
        <v>12</v>
      </c>
      <c r="G2061">
        <v>11</v>
      </c>
      <c r="H2061">
        <v>4</v>
      </c>
      <c r="I2061">
        <v>17</v>
      </c>
    </row>
    <row r="2062" spans="1:9" x14ac:dyDescent="0.3">
      <c r="A2062">
        <v>2061</v>
      </c>
      <c r="B2062" s="1">
        <v>44613</v>
      </c>
      <c r="C2062">
        <v>27</v>
      </c>
      <c r="D2062">
        <v>16</v>
      </c>
      <c r="E2062">
        <v>12</v>
      </c>
      <c r="F2062">
        <v>10</v>
      </c>
      <c r="G2062">
        <v>11</v>
      </c>
      <c r="H2062">
        <v>4</v>
      </c>
      <c r="I2062">
        <v>27</v>
      </c>
    </row>
    <row r="2063" spans="1:9" x14ac:dyDescent="0.3">
      <c r="A2063">
        <v>2062</v>
      </c>
      <c r="B2063" s="1">
        <v>44614</v>
      </c>
      <c r="C2063">
        <v>29</v>
      </c>
      <c r="D2063">
        <v>29</v>
      </c>
      <c r="E2063">
        <v>17</v>
      </c>
      <c r="F2063">
        <v>16</v>
      </c>
      <c r="G2063">
        <v>12</v>
      </c>
      <c r="H2063">
        <v>4</v>
      </c>
      <c r="I2063">
        <v>29</v>
      </c>
    </row>
    <row r="2064" spans="1:9" x14ac:dyDescent="0.3">
      <c r="A2064">
        <v>2063</v>
      </c>
      <c r="B2064" s="1">
        <v>44615</v>
      </c>
      <c r="C2064">
        <v>52</v>
      </c>
      <c r="D2064">
        <v>49</v>
      </c>
      <c r="E2064">
        <v>19</v>
      </c>
      <c r="F2064">
        <v>23</v>
      </c>
      <c r="G2064">
        <v>13</v>
      </c>
      <c r="H2064">
        <v>5</v>
      </c>
      <c r="I2064">
        <v>52</v>
      </c>
    </row>
    <row r="2065" spans="1:9" x14ac:dyDescent="0.3">
      <c r="A2065">
        <v>2064</v>
      </c>
      <c r="B2065" s="1">
        <v>44616</v>
      </c>
      <c r="C2065">
        <v>85</v>
      </c>
      <c r="D2065">
        <v>72</v>
      </c>
      <c r="E2065">
        <v>17</v>
      </c>
      <c r="F2065">
        <v>36</v>
      </c>
      <c r="G2065">
        <v>14</v>
      </c>
      <c r="H2065">
        <v>7</v>
      </c>
      <c r="I2065">
        <v>85</v>
      </c>
    </row>
    <row r="2066" spans="1:9" x14ac:dyDescent="0.3">
      <c r="A2066">
        <v>2065</v>
      </c>
      <c r="B2066" s="1">
        <v>44617</v>
      </c>
      <c r="C2066">
        <v>137</v>
      </c>
      <c r="D2066">
        <v>78</v>
      </c>
      <c r="E2066">
        <v>19</v>
      </c>
      <c r="F2066">
        <v>39</v>
      </c>
      <c r="G2066">
        <v>15</v>
      </c>
      <c r="H2066">
        <v>8</v>
      </c>
      <c r="I2066">
        <v>137</v>
      </c>
    </row>
    <row r="2067" spans="1:9" x14ac:dyDescent="0.3">
      <c r="A2067">
        <v>2066</v>
      </c>
      <c r="B2067" s="1">
        <v>44618</v>
      </c>
      <c r="C2067">
        <v>154</v>
      </c>
      <c r="D2067">
        <v>89</v>
      </c>
      <c r="E2067">
        <v>23</v>
      </c>
      <c r="F2067">
        <v>35</v>
      </c>
      <c r="G2067">
        <v>13</v>
      </c>
      <c r="H2067">
        <v>8</v>
      </c>
      <c r="I2067">
        <v>154</v>
      </c>
    </row>
    <row r="2068" spans="1:9" x14ac:dyDescent="0.3">
      <c r="A2068">
        <v>2067</v>
      </c>
      <c r="B2068" s="1">
        <v>44619</v>
      </c>
      <c r="C2068">
        <v>172</v>
      </c>
      <c r="D2068">
        <v>75</v>
      </c>
      <c r="E2068">
        <v>15</v>
      </c>
      <c r="F2068">
        <v>37</v>
      </c>
      <c r="G2068">
        <v>14</v>
      </c>
      <c r="H2068">
        <v>9</v>
      </c>
      <c r="I2068">
        <v>172</v>
      </c>
    </row>
    <row r="2069" spans="1:9" x14ac:dyDescent="0.3">
      <c r="A2069">
        <v>2068</v>
      </c>
      <c r="B2069" s="1">
        <v>44620</v>
      </c>
      <c r="C2069">
        <v>146</v>
      </c>
      <c r="D2069">
        <v>63</v>
      </c>
      <c r="E2069">
        <v>14</v>
      </c>
      <c r="F2069">
        <v>37</v>
      </c>
      <c r="G2069">
        <v>13</v>
      </c>
      <c r="H2069">
        <v>9</v>
      </c>
      <c r="I2069">
        <v>146</v>
      </c>
    </row>
    <row r="2070" spans="1:9" x14ac:dyDescent="0.3">
      <c r="A2070">
        <v>2069</v>
      </c>
      <c r="B2070" s="1">
        <v>44621</v>
      </c>
      <c r="C2070">
        <v>130</v>
      </c>
      <c r="D2070">
        <v>55</v>
      </c>
      <c r="E2070">
        <v>15</v>
      </c>
      <c r="F2070">
        <v>34</v>
      </c>
      <c r="G2070">
        <v>13</v>
      </c>
      <c r="H2070">
        <v>9</v>
      </c>
      <c r="I2070">
        <v>130</v>
      </c>
    </row>
    <row r="2071" spans="1:9" x14ac:dyDescent="0.3">
      <c r="A2071">
        <v>2070</v>
      </c>
      <c r="B2071" s="1">
        <v>44622</v>
      </c>
      <c r="C2071">
        <v>110</v>
      </c>
      <c r="D2071">
        <v>54</v>
      </c>
      <c r="E2071">
        <v>9</v>
      </c>
      <c r="F2071">
        <v>30</v>
      </c>
      <c r="G2071">
        <v>14</v>
      </c>
      <c r="H2071">
        <v>8</v>
      </c>
      <c r="I2071">
        <v>110</v>
      </c>
    </row>
    <row r="2072" spans="1:9" x14ac:dyDescent="0.3">
      <c r="A2072">
        <v>2071</v>
      </c>
      <c r="B2072" s="1">
        <v>44623</v>
      </c>
      <c r="C2072">
        <v>105</v>
      </c>
      <c r="D2072">
        <v>35</v>
      </c>
      <c r="E2072">
        <v>7</v>
      </c>
      <c r="F2072">
        <v>25</v>
      </c>
      <c r="G2072">
        <v>12</v>
      </c>
      <c r="H2072">
        <v>8</v>
      </c>
      <c r="I2072">
        <v>105</v>
      </c>
    </row>
    <row r="2073" spans="1:9" x14ac:dyDescent="0.3">
      <c r="A2073">
        <v>2072</v>
      </c>
      <c r="B2073" s="1">
        <v>44624</v>
      </c>
      <c r="C2073">
        <v>60</v>
      </c>
      <c r="D2073">
        <v>33</v>
      </c>
      <c r="E2073">
        <v>5</v>
      </c>
      <c r="F2073">
        <v>26</v>
      </c>
      <c r="G2073">
        <v>12</v>
      </c>
      <c r="H2073">
        <v>8</v>
      </c>
      <c r="I2073">
        <v>60</v>
      </c>
    </row>
    <row r="2074" spans="1:9" x14ac:dyDescent="0.3">
      <c r="A2074">
        <v>2073</v>
      </c>
      <c r="B2074" s="1">
        <v>44625</v>
      </c>
      <c r="C2074">
        <v>60</v>
      </c>
      <c r="D2074">
        <v>28</v>
      </c>
      <c r="E2074">
        <v>5</v>
      </c>
      <c r="F2074">
        <v>22</v>
      </c>
      <c r="G2074">
        <v>12</v>
      </c>
      <c r="H2074">
        <v>7</v>
      </c>
      <c r="I2074">
        <v>60</v>
      </c>
    </row>
    <row r="2075" spans="1:9" x14ac:dyDescent="0.3">
      <c r="A2075">
        <v>2074</v>
      </c>
      <c r="B2075" s="1">
        <v>44626</v>
      </c>
      <c r="C2075">
        <v>51</v>
      </c>
      <c r="D2075">
        <v>30</v>
      </c>
      <c r="E2075">
        <v>14</v>
      </c>
      <c r="F2075">
        <v>32</v>
      </c>
      <c r="G2075">
        <v>12</v>
      </c>
      <c r="H2075">
        <v>13</v>
      </c>
      <c r="I2075">
        <v>51</v>
      </c>
    </row>
    <row r="2076" spans="1:9" x14ac:dyDescent="0.3">
      <c r="A2076">
        <v>2075</v>
      </c>
      <c r="B2076" s="1">
        <v>44627</v>
      </c>
      <c r="C2076">
        <v>52</v>
      </c>
      <c r="D2076">
        <v>44</v>
      </c>
      <c r="E2076">
        <v>19</v>
      </c>
      <c r="F2076">
        <v>34</v>
      </c>
      <c r="G2076">
        <v>12</v>
      </c>
      <c r="H2076">
        <v>9</v>
      </c>
      <c r="I2076">
        <v>52</v>
      </c>
    </row>
    <row r="2077" spans="1:9" x14ac:dyDescent="0.3">
      <c r="A2077">
        <v>2076</v>
      </c>
      <c r="B2077" s="1">
        <v>44628</v>
      </c>
      <c r="C2077">
        <v>84</v>
      </c>
      <c r="D2077">
        <v>38</v>
      </c>
      <c r="E2077">
        <v>15</v>
      </c>
      <c r="F2077">
        <v>34</v>
      </c>
      <c r="G2077">
        <v>13</v>
      </c>
      <c r="H2077">
        <v>7</v>
      </c>
      <c r="I2077">
        <v>84</v>
      </c>
    </row>
    <row r="2078" spans="1:9" x14ac:dyDescent="0.3">
      <c r="A2078">
        <v>2077</v>
      </c>
      <c r="B2078" s="1">
        <v>44629</v>
      </c>
      <c r="C2078">
        <v>61</v>
      </c>
      <c r="D2078">
        <v>31</v>
      </c>
      <c r="E2078">
        <v>7</v>
      </c>
      <c r="F2078">
        <v>32</v>
      </c>
      <c r="G2078">
        <v>13</v>
      </c>
      <c r="H2078">
        <v>7</v>
      </c>
      <c r="I2078">
        <v>61</v>
      </c>
    </row>
    <row r="2079" spans="1:9" x14ac:dyDescent="0.3">
      <c r="A2079">
        <v>2078</v>
      </c>
      <c r="B2079" s="1">
        <v>44630</v>
      </c>
      <c r="C2079">
        <v>51</v>
      </c>
      <c r="D2079">
        <v>30</v>
      </c>
      <c r="E2079">
        <v>7</v>
      </c>
      <c r="F2079">
        <v>33</v>
      </c>
      <c r="G2079">
        <v>12</v>
      </c>
      <c r="H2079">
        <v>8</v>
      </c>
      <c r="I2079">
        <v>51</v>
      </c>
    </row>
    <row r="2080" spans="1:9" x14ac:dyDescent="0.3">
      <c r="A2080">
        <v>2079</v>
      </c>
      <c r="B2080" s="1">
        <v>44631</v>
      </c>
      <c r="C2080">
        <v>50</v>
      </c>
      <c r="D2080">
        <v>23</v>
      </c>
      <c r="E2080">
        <v>8</v>
      </c>
      <c r="F2080">
        <v>21</v>
      </c>
      <c r="G2080">
        <v>12</v>
      </c>
      <c r="H2080">
        <v>4</v>
      </c>
      <c r="I2080">
        <v>50</v>
      </c>
    </row>
    <row r="2081" spans="1:9" x14ac:dyDescent="0.3">
      <c r="A2081">
        <v>2080</v>
      </c>
      <c r="B2081" s="1">
        <v>44632</v>
      </c>
      <c r="C2081">
        <v>38</v>
      </c>
      <c r="D2081">
        <v>22</v>
      </c>
      <c r="E2081">
        <v>7</v>
      </c>
      <c r="F2081">
        <v>23</v>
      </c>
      <c r="G2081">
        <v>12</v>
      </c>
      <c r="H2081">
        <v>5</v>
      </c>
      <c r="I2081">
        <v>38</v>
      </c>
    </row>
    <row r="2082" spans="1:9" x14ac:dyDescent="0.3">
      <c r="A2082">
        <v>2081</v>
      </c>
      <c r="B2082" s="1">
        <v>44633</v>
      </c>
      <c r="C2082">
        <v>36</v>
      </c>
      <c r="D2082">
        <v>25</v>
      </c>
      <c r="E2082">
        <v>7</v>
      </c>
      <c r="F2082">
        <v>27</v>
      </c>
      <c r="G2082">
        <v>12</v>
      </c>
      <c r="H2082">
        <v>8</v>
      </c>
      <c r="I2082">
        <v>36</v>
      </c>
    </row>
    <row r="2083" spans="1:9" x14ac:dyDescent="0.3">
      <c r="A2083">
        <v>2082</v>
      </c>
      <c r="B2083" s="1">
        <v>44634</v>
      </c>
      <c r="C2083">
        <v>41</v>
      </c>
      <c r="D2083">
        <v>52</v>
      </c>
      <c r="E2083">
        <v>11</v>
      </c>
      <c r="F2083">
        <v>35</v>
      </c>
      <c r="G2083">
        <v>12</v>
      </c>
      <c r="H2083">
        <v>9</v>
      </c>
      <c r="I2083">
        <v>52</v>
      </c>
    </row>
    <row r="2084" spans="1:9" x14ac:dyDescent="0.3">
      <c r="A2084">
        <v>2083</v>
      </c>
      <c r="B2084" s="1">
        <v>44635</v>
      </c>
      <c r="C2084">
        <v>93</v>
      </c>
      <c r="D2084">
        <v>40</v>
      </c>
      <c r="E2084">
        <v>7</v>
      </c>
      <c r="F2084">
        <v>26</v>
      </c>
      <c r="G2084">
        <v>12</v>
      </c>
      <c r="H2084">
        <v>7</v>
      </c>
      <c r="I2084">
        <v>93</v>
      </c>
    </row>
    <row r="2085" spans="1:9" x14ac:dyDescent="0.3">
      <c r="A2085">
        <v>2084</v>
      </c>
      <c r="B2085" s="1">
        <v>44636</v>
      </c>
      <c r="C2085">
        <v>69</v>
      </c>
      <c r="D2085">
        <v>36</v>
      </c>
      <c r="E2085">
        <v>8</v>
      </c>
      <c r="F2085">
        <v>24</v>
      </c>
      <c r="G2085">
        <v>12</v>
      </c>
      <c r="H2085">
        <v>9</v>
      </c>
      <c r="I2085">
        <v>69</v>
      </c>
    </row>
    <row r="2086" spans="1:9" x14ac:dyDescent="0.3">
      <c r="A2086">
        <v>2085</v>
      </c>
      <c r="B2086" s="1">
        <v>44637</v>
      </c>
      <c r="C2086">
        <v>61</v>
      </c>
      <c r="D2086">
        <v>51</v>
      </c>
      <c r="E2086">
        <v>9</v>
      </c>
      <c r="F2086">
        <v>29</v>
      </c>
      <c r="G2086">
        <v>13</v>
      </c>
      <c r="H2086">
        <v>10</v>
      </c>
      <c r="I2086">
        <v>61</v>
      </c>
    </row>
    <row r="2087" spans="1:9" x14ac:dyDescent="0.3">
      <c r="A2087">
        <v>2086</v>
      </c>
      <c r="B2087" s="1">
        <v>44638</v>
      </c>
      <c r="C2087">
        <v>93</v>
      </c>
      <c r="D2087">
        <v>34</v>
      </c>
      <c r="E2087">
        <v>8</v>
      </c>
      <c r="F2087">
        <v>21</v>
      </c>
      <c r="G2087">
        <v>12</v>
      </c>
      <c r="H2087">
        <v>7</v>
      </c>
      <c r="I2087">
        <v>93</v>
      </c>
    </row>
    <row r="2088" spans="1:9" x14ac:dyDescent="0.3">
      <c r="A2088">
        <v>2087</v>
      </c>
      <c r="B2088" s="1">
        <v>44639</v>
      </c>
      <c r="C2088">
        <v>59</v>
      </c>
      <c r="D2088">
        <v>39</v>
      </c>
      <c r="E2088">
        <v>7</v>
      </c>
      <c r="F2088">
        <v>16</v>
      </c>
      <c r="G2088">
        <v>12</v>
      </c>
      <c r="H2088">
        <v>4</v>
      </c>
      <c r="I2088">
        <v>59</v>
      </c>
    </row>
    <row r="2089" spans="1:9" x14ac:dyDescent="0.3">
      <c r="A2089">
        <v>2088</v>
      </c>
      <c r="B2089" s="1">
        <v>44640</v>
      </c>
      <c r="C2089">
        <v>64</v>
      </c>
      <c r="D2089">
        <v>41</v>
      </c>
      <c r="E2089">
        <v>9</v>
      </c>
      <c r="F2089">
        <v>21</v>
      </c>
      <c r="G2089">
        <v>12</v>
      </c>
      <c r="H2089">
        <v>7</v>
      </c>
      <c r="I2089">
        <v>64</v>
      </c>
    </row>
    <row r="2090" spans="1:9" x14ac:dyDescent="0.3">
      <c r="A2090">
        <v>2089</v>
      </c>
      <c r="B2090" s="1">
        <v>44641</v>
      </c>
      <c r="C2090">
        <v>70</v>
      </c>
      <c r="D2090">
        <v>40</v>
      </c>
      <c r="E2090">
        <v>11</v>
      </c>
      <c r="F2090">
        <v>25</v>
      </c>
      <c r="G2090">
        <v>12</v>
      </c>
      <c r="H2090">
        <v>9</v>
      </c>
      <c r="I2090">
        <v>70</v>
      </c>
    </row>
    <row r="2091" spans="1:9" x14ac:dyDescent="0.3">
      <c r="A2091">
        <v>2090</v>
      </c>
      <c r="B2091" s="1">
        <v>44642</v>
      </c>
      <c r="C2091">
        <v>69</v>
      </c>
      <c r="D2091">
        <v>17</v>
      </c>
      <c r="E2091">
        <v>9</v>
      </c>
      <c r="F2091">
        <v>15</v>
      </c>
      <c r="G2091">
        <v>12</v>
      </c>
      <c r="H2091">
        <v>4</v>
      </c>
      <c r="I2091">
        <v>69</v>
      </c>
    </row>
    <row r="2092" spans="1:9" x14ac:dyDescent="0.3">
      <c r="A2092">
        <v>2091</v>
      </c>
      <c r="B2092" s="1">
        <v>44643</v>
      </c>
      <c r="C2092">
        <v>32</v>
      </c>
      <c r="D2092">
        <v>40</v>
      </c>
      <c r="E2092">
        <v>7</v>
      </c>
      <c r="F2092">
        <v>24</v>
      </c>
      <c r="G2092">
        <v>13</v>
      </c>
      <c r="H2092">
        <v>9</v>
      </c>
      <c r="I2092">
        <v>40</v>
      </c>
    </row>
    <row r="2093" spans="1:9" x14ac:dyDescent="0.3">
      <c r="A2093">
        <v>2092</v>
      </c>
      <c r="B2093" s="1">
        <v>44644</v>
      </c>
      <c r="C2093">
        <v>70</v>
      </c>
      <c r="D2093">
        <v>38</v>
      </c>
      <c r="E2093">
        <v>6</v>
      </c>
      <c r="F2093">
        <v>28</v>
      </c>
      <c r="G2093">
        <v>12</v>
      </c>
      <c r="H2093">
        <v>11</v>
      </c>
      <c r="I2093">
        <v>70</v>
      </c>
    </row>
    <row r="2094" spans="1:9" x14ac:dyDescent="0.3">
      <c r="A2094">
        <v>2093</v>
      </c>
      <c r="B2094" s="1">
        <v>44645</v>
      </c>
      <c r="C2094">
        <v>69</v>
      </c>
      <c r="D2094">
        <v>51</v>
      </c>
      <c r="E2094">
        <v>19</v>
      </c>
      <c r="F2094">
        <v>27</v>
      </c>
      <c r="G2094">
        <v>12</v>
      </c>
      <c r="H2094">
        <v>9</v>
      </c>
      <c r="I2094">
        <v>69</v>
      </c>
    </row>
    <row r="2095" spans="1:9" x14ac:dyDescent="0.3">
      <c r="A2095">
        <v>2094</v>
      </c>
      <c r="B2095" s="1">
        <v>44646</v>
      </c>
      <c r="C2095">
        <v>94</v>
      </c>
      <c r="D2095">
        <v>29</v>
      </c>
      <c r="E2095">
        <v>9</v>
      </c>
      <c r="F2095">
        <v>21</v>
      </c>
      <c r="G2095">
        <v>14</v>
      </c>
      <c r="H2095">
        <v>5</v>
      </c>
      <c r="I2095">
        <v>94</v>
      </c>
    </row>
    <row r="2096" spans="1:9" x14ac:dyDescent="0.3">
      <c r="A2096">
        <v>2095</v>
      </c>
      <c r="B2096" s="1">
        <v>44647</v>
      </c>
      <c r="C2096">
        <v>50</v>
      </c>
      <c r="D2096">
        <v>36</v>
      </c>
      <c r="E2096">
        <v>7</v>
      </c>
      <c r="F2096">
        <v>28</v>
      </c>
      <c r="G2096">
        <v>13</v>
      </c>
      <c r="H2096">
        <v>8</v>
      </c>
      <c r="I2096">
        <v>50</v>
      </c>
    </row>
    <row r="2097" spans="1:9" x14ac:dyDescent="0.3">
      <c r="A2097">
        <v>2096</v>
      </c>
      <c r="B2097" s="1">
        <v>44648</v>
      </c>
      <c r="C2097">
        <v>62</v>
      </c>
      <c r="D2097">
        <v>53</v>
      </c>
      <c r="E2097">
        <v>3</v>
      </c>
      <c r="F2097">
        <v>39</v>
      </c>
      <c r="G2097">
        <v>16</v>
      </c>
      <c r="H2097">
        <v>12</v>
      </c>
      <c r="I2097">
        <v>62</v>
      </c>
    </row>
    <row r="2098" spans="1:9" x14ac:dyDescent="0.3">
      <c r="A2098">
        <v>2097</v>
      </c>
      <c r="B2098" s="1">
        <v>44649</v>
      </c>
      <c r="C2098">
        <v>99</v>
      </c>
      <c r="D2098">
        <v>49</v>
      </c>
      <c r="E2098">
        <v>6</v>
      </c>
      <c r="F2098">
        <v>31</v>
      </c>
      <c r="G2098">
        <v>13</v>
      </c>
      <c r="H2098">
        <v>10</v>
      </c>
      <c r="I2098">
        <v>99</v>
      </c>
    </row>
    <row r="2099" spans="1:9" x14ac:dyDescent="0.3">
      <c r="A2099">
        <v>2098</v>
      </c>
      <c r="B2099" s="1">
        <v>44650</v>
      </c>
      <c r="C2099">
        <v>98</v>
      </c>
      <c r="D2099">
        <v>28</v>
      </c>
      <c r="E2099">
        <v>10</v>
      </c>
      <c r="F2099">
        <v>30</v>
      </c>
      <c r="G2099">
        <v>13</v>
      </c>
      <c r="H2099">
        <v>9</v>
      </c>
      <c r="I2099">
        <v>98</v>
      </c>
    </row>
    <row r="2100" spans="1:9" x14ac:dyDescent="0.3">
      <c r="A2100">
        <v>2099</v>
      </c>
      <c r="B2100" s="1">
        <v>44651</v>
      </c>
      <c r="C2100">
        <v>51</v>
      </c>
      <c r="D2100">
        <v>6</v>
      </c>
      <c r="E2100">
        <v>18</v>
      </c>
      <c r="F2100">
        <v>12</v>
      </c>
      <c r="G2100">
        <v>12</v>
      </c>
      <c r="H2100">
        <v>3</v>
      </c>
      <c r="I2100">
        <v>51</v>
      </c>
    </row>
    <row r="2101" spans="1:9" x14ac:dyDescent="0.3">
      <c r="A2101">
        <v>2100</v>
      </c>
      <c r="B2101" s="1">
        <v>44652</v>
      </c>
      <c r="C2101">
        <v>13</v>
      </c>
      <c r="D2101">
        <v>11</v>
      </c>
      <c r="E2101">
        <v>23</v>
      </c>
      <c r="F2101">
        <v>14</v>
      </c>
      <c r="G2101">
        <v>13</v>
      </c>
      <c r="H2101">
        <v>3</v>
      </c>
      <c r="I2101">
        <v>23</v>
      </c>
    </row>
    <row r="2102" spans="1:9" x14ac:dyDescent="0.3">
      <c r="A2102">
        <v>2101</v>
      </c>
      <c r="B2102" s="1">
        <v>44653</v>
      </c>
      <c r="C2102">
        <v>18</v>
      </c>
      <c r="D2102">
        <v>27</v>
      </c>
      <c r="E2102">
        <v>24</v>
      </c>
      <c r="F2102">
        <v>20</v>
      </c>
      <c r="G2102">
        <v>14</v>
      </c>
      <c r="H2102">
        <v>5</v>
      </c>
      <c r="I2102">
        <v>27</v>
      </c>
    </row>
    <row r="2103" spans="1:9" x14ac:dyDescent="0.3">
      <c r="A2103">
        <v>2102</v>
      </c>
      <c r="B2103" s="1">
        <v>44654</v>
      </c>
      <c r="C2103">
        <v>45</v>
      </c>
      <c r="D2103">
        <v>44</v>
      </c>
      <c r="E2103">
        <v>21</v>
      </c>
      <c r="F2103">
        <v>33</v>
      </c>
      <c r="G2103">
        <v>16</v>
      </c>
      <c r="H2103">
        <v>6</v>
      </c>
      <c r="I2103">
        <v>45</v>
      </c>
    </row>
    <row r="2104" spans="1:9" x14ac:dyDescent="0.3">
      <c r="A2104">
        <v>2103</v>
      </c>
      <c r="B2104" s="1">
        <v>44655</v>
      </c>
      <c r="C2104">
        <v>77</v>
      </c>
      <c r="D2104">
        <v>56</v>
      </c>
      <c r="E2104">
        <v>27</v>
      </c>
      <c r="F2104">
        <v>36</v>
      </c>
      <c r="G2104">
        <v>17</v>
      </c>
      <c r="H2104">
        <v>7</v>
      </c>
      <c r="I2104">
        <v>77</v>
      </c>
    </row>
    <row r="2105" spans="1:9" x14ac:dyDescent="0.3">
      <c r="A2105">
        <v>2104</v>
      </c>
      <c r="B2105" s="1">
        <v>44656</v>
      </c>
      <c r="C2105">
        <v>103</v>
      </c>
      <c r="D2105">
        <v>61</v>
      </c>
      <c r="E2105">
        <v>36</v>
      </c>
      <c r="F2105">
        <v>38</v>
      </c>
      <c r="G2105">
        <v>15</v>
      </c>
      <c r="H2105">
        <v>9</v>
      </c>
      <c r="I2105">
        <v>103</v>
      </c>
    </row>
    <row r="2106" spans="1:9" x14ac:dyDescent="0.3">
      <c r="A2106">
        <v>2105</v>
      </c>
      <c r="B2106" s="1">
        <v>44657</v>
      </c>
      <c r="C2106">
        <v>121</v>
      </c>
      <c r="D2106">
        <v>57</v>
      </c>
      <c r="E2106">
        <v>29</v>
      </c>
      <c r="F2106">
        <v>31</v>
      </c>
      <c r="G2106">
        <v>17</v>
      </c>
      <c r="H2106">
        <v>7</v>
      </c>
      <c r="I2106">
        <v>121</v>
      </c>
    </row>
    <row r="2107" spans="1:9" x14ac:dyDescent="0.3">
      <c r="A2107">
        <v>2106</v>
      </c>
      <c r="B2107" s="1">
        <v>44658</v>
      </c>
      <c r="C2107">
        <v>115</v>
      </c>
      <c r="D2107">
        <v>54</v>
      </c>
      <c r="E2107">
        <v>35</v>
      </c>
      <c r="F2107">
        <v>41</v>
      </c>
      <c r="G2107">
        <v>18</v>
      </c>
      <c r="H2107">
        <v>9</v>
      </c>
      <c r="I2107">
        <v>115</v>
      </c>
    </row>
    <row r="2108" spans="1:9" x14ac:dyDescent="0.3">
      <c r="A2108">
        <v>2107</v>
      </c>
      <c r="B2108" s="1">
        <v>44659</v>
      </c>
      <c r="C2108">
        <v>109</v>
      </c>
      <c r="D2108">
        <v>36</v>
      </c>
      <c r="E2108">
        <v>21</v>
      </c>
      <c r="F2108">
        <v>30</v>
      </c>
      <c r="G2108">
        <v>14</v>
      </c>
      <c r="H2108">
        <v>6</v>
      </c>
      <c r="I2108">
        <v>109</v>
      </c>
    </row>
    <row r="2109" spans="1:9" x14ac:dyDescent="0.3">
      <c r="A2109">
        <v>2108</v>
      </c>
      <c r="B2109" s="1">
        <v>44660</v>
      </c>
      <c r="C2109">
        <v>66</v>
      </c>
      <c r="D2109">
        <v>24</v>
      </c>
      <c r="E2109">
        <v>13</v>
      </c>
      <c r="F2109">
        <v>26</v>
      </c>
      <c r="G2109">
        <v>13</v>
      </c>
      <c r="H2109">
        <v>6</v>
      </c>
      <c r="I2109">
        <v>66</v>
      </c>
    </row>
    <row r="2110" spans="1:9" x14ac:dyDescent="0.3">
      <c r="A2110">
        <v>2109</v>
      </c>
      <c r="B2110" s="1">
        <v>44661</v>
      </c>
      <c r="C2110">
        <v>46</v>
      </c>
      <c r="D2110">
        <v>26</v>
      </c>
      <c r="E2110">
        <v>6</v>
      </c>
      <c r="F2110">
        <v>29</v>
      </c>
      <c r="G2110">
        <v>13</v>
      </c>
      <c r="H2110">
        <v>9</v>
      </c>
      <c r="I2110">
        <v>46</v>
      </c>
    </row>
    <row r="2111" spans="1:9" x14ac:dyDescent="0.3">
      <c r="A2111">
        <v>2110</v>
      </c>
      <c r="B2111" s="1">
        <v>44662</v>
      </c>
      <c r="C2111">
        <v>50</v>
      </c>
      <c r="D2111">
        <v>21</v>
      </c>
      <c r="E2111">
        <v>6</v>
      </c>
      <c r="F2111">
        <v>21</v>
      </c>
      <c r="G2111">
        <v>12</v>
      </c>
      <c r="H2111">
        <v>6</v>
      </c>
      <c r="I2111">
        <v>50</v>
      </c>
    </row>
    <row r="2112" spans="1:9" x14ac:dyDescent="0.3">
      <c r="A2112">
        <v>2111</v>
      </c>
      <c r="B2112" s="1">
        <v>44663</v>
      </c>
      <c r="C2112">
        <v>39</v>
      </c>
      <c r="D2112">
        <v>23</v>
      </c>
      <c r="E2112">
        <v>17</v>
      </c>
      <c r="F2112">
        <v>28</v>
      </c>
      <c r="G2112">
        <v>15</v>
      </c>
      <c r="H2112">
        <v>8</v>
      </c>
      <c r="I2112">
        <v>39</v>
      </c>
    </row>
    <row r="2113" spans="1:9" x14ac:dyDescent="0.3">
      <c r="A2113">
        <v>2112</v>
      </c>
      <c r="B2113" s="1">
        <v>44664</v>
      </c>
      <c r="C2113">
        <v>44</v>
      </c>
      <c r="D2113">
        <v>23</v>
      </c>
      <c r="E2113">
        <v>8</v>
      </c>
      <c r="F2113">
        <v>26</v>
      </c>
      <c r="G2113">
        <v>13</v>
      </c>
      <c r="H2113">
        <v>8</v>
      </c>
      <c r="I2113">
        <v>44</v>
      </c>
    </row>
    <row r="2114" spans="1:9" x14ac:dyDescent="0.3">
      <c r="A2114">
        <v>2113</v>
      </c>
      <c r="B2114" s="1">
        <v>44665</v>
      </c>
      <c r="C2114">
        <v>44</v>
      </c>
      <c r="D2114">
        <v>21</v>
      </c>
      <c r="E2114">
        <v>8</v>
      </c>
      <c r="F2114">
        <v>21</v>
      </c>
      <c r="G2114">
        <v>12</v>
      </c>
      <c r="H2114">
        <v>7</v>
      </c>
      <c r="I2114">
        <v>44</v>
      </c>
    </row>
    <row r="2115" spans="1:9" x14ac:dyDescent="0.3">
      <c r="A2115">
        <v>2114</v>
      </c>
      <c r="B2115" s="1">
        <v>44666</v>
      </c>
      <c r="C2115">
        <v>41</v>
      </c>
      <c r="D2115">
        <v>14</v>
      </c>
      <c r="E2115">
        <v>7</v>
      </c>
      <c r="F2115">
        <v>23</v>
      </c>
      <c r="G2115">
        <v>12</v>
      </c>
      <c r="H2115">
        <v>6</v>
      </c>
      <c r="I2115">
        <v>41</v>
      </c>
    </row>
    <row r="2116" spans="1:9" x14ac:dyDescent="0.3">
      <c r="A2116">
        <v>2115</v>
      </c>
      <c r="B2116" s="1">
        <v>44667</v>
      </c>
      <c r="C2116">
        <v>27</v>
      </c>
      <c r="D2116">
        <v>12</v>
      </c>
      <c r="E2116">
        <v>4</v>
      </c>
      <c r="F2116">
        <v>12</v>
      </c>
      <c r="G2116">
        <v>12</v>
      </c>
      <c r="H2116">
        <v>4</v>
      </c>
      <c r="I2116">
        <v>27</v>
      </c>
    </row>
    <row r="2117" spans="1:9" x14ac:dyDescent="0.3">
      <c r="A2117">
        <v>2116</v>
      </c>
      <c r="B2117" s="1">
        <v>44668</v>
      </c>
      <c r="C2117">
        <v>25</v>
      </c>
      <c r="D2117">
        <v>10</v>
      </c>
      <c r="E2117">
        <v>6</v>
      </c>
      <c r="F2117">
        <v>16</v>
      </c>
      <c r="G2117">
        <v>12</v>
      </c>
      <c r="H2117">
        <v>5</v>
      </c>
      <c r="I2117">
        <v>25</v>
      </c>
    </row>
    <row r="2118" spans="1:9" x14ac:dyDescent="0.3">
      <c r="A2118">
        <v>2117</v>
      </c>
      <c r="B2118" s="1">
        <v>44669</v>
      </c>
      <c r="C2118">
        <v>18</v>
      </c>
      <c r="D2118">
        <v>20</v>
      </c>
      <c r="E2118">
        <v>19</v>
      </c>
      <c r="F2118">
        <v>21</v>
      </c>
      <c r="G2118">
        <v>15</v>
      </c>
      <c r="H2118">
        <v>6</v>
      </c>
      <c r="I2118">
        <v>21</v>
      </c>
    </row>
    <row r="2119" spans="1:9" x14ac:dyDescent="0.3">
      <c r="A2119">
        <v>2118</v>
      </c>
      <c r="B2119" s="1">
        <v>44670</v>
      </c>
      <c r="C2119">
        <v>39</v>
      </c>
      <c r="D2119">
        <v>35</v>
      </c>
      <c r="E2119">
        <v>19</v>
      </c>
      <c r="F2119">
        <v>29</v>
      </c>
      <c r="G2119">
        <v>17</v>
      </c>
      <c r="H2119">
        <v>11</v>
      </c>
      <c r="I2119">
        <v>39</v>
      </c>
    </row>
    <row r="2120" spans="1:9" x14ac:dyDescent="0.3">
      <c r="A2120">
        <v>2119</v>
      </c>
      <c r="B2120" s="1">
        <v>44671</v>
      </c>
      <c r="C2120">
        <v>66</v>
      </c>
      <c r="D2120">
        <v>35</v>
      </c>
      <c r="E2120">
        <v>18</v>
      </c>
      <c r="F2120">
        <v>27</v>
      </c>
      <c r="G2120">
        <v>17</v>
      </c>
      <c r="H2120">
        <v>11</v>
      </c>
      <c r="I2120">
        <v>66</v>
      </c>
    </row>
    <row r="2121" spans="1:9" x14ac:dyDescent="0.3">
      <c r="A2121">
        <v>2120</v>
      </c>
      <c r="B2121" s="1">
        <v>44672</v>
      </c>
      <c r="C2121">
        <v>68</v>
      </c>
      <c r="D2121">
        <v>18</v>
      </c>
      <c r="E2121">
        <v>9</v>
      </c>
      <c r="F2121">
        <v>17</v>
      </c>
      <c r="G2121">
        <v>15</v>
      </c>
      <c r="H2121">
        <v>6</v>
      </c>
      <c r="I2121">
        <v>68</v>
      </c>
    </row>
    <row r="2122" spans="1:9" x14ac:dyDescent="0.3">
      <c r="A2122">
        <v>2121</v>
      </c>
      <c r="B2122" s="1">
        <v>44673</v>
      </c>
      <c r="C2122">
        <v>35</v>
      </c>
      <c r="D2122">
        <v>20</v>
      </c>
      <c r="E2122">
        <v>8</v>
      </c>
      <c r="F2122">
        <v>17</v>
      </c>
      <c r="G2122">
        <v>15</v>
      </c>
      <c r="H2122">
        <v>8</v>
      </c>
      <c r="I2122">
        <v>35</v>
      </c>
    </row>
    <row r="2123" spans="1:9" x14ac:dyDescent="0.3">
      <c r="A2123">
        <v>2122</v>
      </c>
      <c r="B2123" s="1">
        <v>44674</v>
      </c>
      <c r="C2123">
        <v>38</v>
      </c>
      <c r="D2123">
        <v>19</v>
      </c>
      <c r="E2123">
        <v>9</v>
      </c>
      <c r="F2123">
        <v>12</v>
      </c>
      <c r="G2123">
        <v>14</v>
      </c>
      <c r="H2123">
        <v>5</v>
      </c>
      <c r="I2123">
        <v>38</v>
      </c>
    </row>
    <row r="2124" spans="1:9" x14ac:dyDescent="0.3">
      <c r="A2124">
        <v>2123</v>
      </c>
      <c r="B2124" s="1">
        <v>44675</v>
      </c>
      <c r="C2124">
        <v>37</v>
      </c>
      <c r="D2124">
        <v>24</v>
      </c>
      <c r="E2124">
        <v>8</v>
      </c>
      <c r="F2124">
        <v>19</v>
      </c>
      <c r="G2124">
        <v>15</v>
      </c>
      <c r="H2124">
        <v>9</v>
      </c>
      <c r="I2124">
        <v>37</v>
      </c>
    </row>
    <row r="2125" spans="1:9" x14ac:dyDescent="0.3">
      <c r="A2125">
        <v>2124</v>
      </c>
      <c r="B2125" s="1">
        <v>44676</v>
      </c>
      <c r="C2125">
        <v>45</v>
      </c>
      <c r="D2125">
        <v>23</v>
      </c>
      <c r="E2125">
        <v>7</v>
      </c>
      <c r="F2125">
        <v>20</v>
      </c>
      <c r="G2125">
        <v>15</v>
      </c>
      <c r="H2125">
        <v>9</v>
      </c>
      <c r="I2125">
        <v>45</v>
      </c>
    </row>
    <row r="2126" spans="1:9" x14ac:dyDescent="0.3">
      <c r="A2126">
        <v>2125</v>
      </c>
      <c r="B2126" s="1">
        <v>44677</v>
      </c>
      <c r="C2126">
        <v>43</v>
      </c>
      <c r="D2126">
        <v>18</v>
      </c>
      <c r="E2126">
        <v>7</v>
      </c>
      <c r="F2126">
        <v>17</v>
      </c>
      <c r="G2126">
        <v>15</v>
      </c>
      <c r="H2126">
        <v>8</v>
      </c>
      <c r="I2126">
        <v>43</v>
      </c>
    </row>
    <row r="2127" spans="1:9" x14ac:dyDescent="0.3">
      <c r="A2127">
        <v>2126</v>
      </c>
      <c r="B2127" s="1">
        <v>44678</v>
      </c>
      <c r="C2127">
        <v>35</v>
      </c>
      <c r="D2127">
        <v>16</v>
      </c>
      <c r="E2127">
        <v>7</v>
      </c>
      <c r="F2127">
        <v>13</v>
      </c>
      <c r="G2127">
        <v>14</v>
      </c>
      <c r="H2127">
        <v>6</v>
      </c>
      <c r="I2127">
        <v>35</v>
      </c>
    </row>
    <row r="2128" spans="1:9" x14ac:dyDescent="0.3">
      <c r="A2128">
        <v>2127</v>
      </c>
      <c r="B2128" s="1">
        <v>44679</v>
      </c>
      <c r="C2128">
        <v>32</v>
      </c>
      <c r="D2128">
        <v>24</v>
      </c>
      <c r="E2128">
        <v>7</v>
      </c>
      <c r="F2128">
        <v>16</v>
      </c>
      <c r="G2128">
        <v>15</v>
      </c>
      <c r="H2128">
        <v>11</v>
      </c>
      <c r="I2128">
        <v>32</v>
      </c>
    </row>
    <row r="2129" spans="1:9" x14ac:dyDescent="0.3">
      <c r="A2129">
        <v>2128</v>
      </c>
      <c r="B2129" s="1">
        <v>44680</v>
      </c>
      <c r="C2129">
        <v>46</v>
      </c>
      <c r="D2129">
        <v>19</v>
      </c>
      <c r="E2129">
        <v>6</v>
      </c>
      <c r="F2129">
        <v>14</v>
      </c>
      <c r="G2129">
        <v>14</v>
      </c>
      <c r="H2129">
        <v>5</v>
      </c>
      <c r="I2129">
        <v>46</v>
      </c>
    </row>
    <row r="2130" spans="1:9" x14ac:dyDescent="0.3">
      <c r="A2130">
        <v>2129</v>
      </c>
      <c r="B2130" s="1">
        <v>44681</v>
      </c>
      <c r="C2130">
        <v>36</v>
      </c>
      <c r="D2130">
        <v>9</v>
      </c>
      <c r="E2130">
        <v>7</v>
      </c>
      <c r="F2130">
        <v>9</v>
      </c>
      <c r="G2130">
        <v>13</v>
      </c>
      <c r="H2130">
        <v>3</v>
      </c>
      <c r="I2130">
        <v>36</v>
      </c>
    </row>
    <row r="2131" spans="1:9" x14ac:dyDescent="0.3">
      <c r="A2131">
        <v>2130</v>
      </c>
      <c r="B2131" s="1">
        <v>44682</v>
      </c>
      <c r="C2131">
        <v>16</v>
      </c>
      <c r="D2131">
        <v>12</v>
      </c>
      <c r="E2131">
        <v>9</v>
      </c>
      <c r="F2131">
        <v>14</v>
      </c>
      <c r="G2131">
        <v>13</v>
      </c>
      <c r="H2131">
        <v>4</v>
      </c>
      <c r="I2131">
        <v>16</v>
      </c>
    </row>
    <row r="2132" spans="1:9" x14ac:dyDescent="0.3">
      <c r="A2132">
        <v>2131</v>
      </c>
      <c r="B2132" s="1">
        <v>44683</v>
      </c>
      <c r="C2132">
        <v>23</v>
      </c>
      <c r="D2132">
        <v>23</v>
      </c>
      <c r="E2132">
        <v>9</v>
      </c>
      <c r="F2132">
        <v>20</v>
      </c>
      <c r="G2132">
        <v>13</v>
      </c>
      <c r="H2132">
        <v>5</v>
      </c>
      <c r="I2132">
        <v>23</v>
      </c>
    </row>
    <row r="2133" spans="1:9" x14ac:dyDescent="0.3">
      <c r="A2133">
        <v>2132</v>
      </c>
      <c r="B2133" s="1">
        <v>44684</v>
      </c>
      <c r="C2133">
        <v>43</v>
      </c>
      <c r="D2133">
        <v>33</v>
      </c>
      <c r="E2133">
        <v>15</v>
      </c>
      <c r="F2133">
        <v>27</v>
      </c>
      <c r="G2133">
        <v>13</v>
      </c>
      <c r="H2133">
        <v>7</v>
      </c>
      <c r="I2133">
        <v>43</v>
      </c>
    </row>
    <row r="2134" spans="1:9" x14ac:dyDescent="0.3">
      <c r="A2134">
        <v>2133</v>
      </c>
      <c r="B2134" s="1">
        <v>44685</v>
      </c>
      <c r="C2134">
        <v>66</v>
      </c>
      <c r="D2134">
        <v>37</v>
      </c>
      <c r="E2134">
        <v>14</v>
      </c>
      <c r="F2134">
        <v>31</v>
      </c>
      <c r="G2134">
        <v>13</v>
      </c>
      <c r="H2134">
        <v>8</v>
      </c>
      <c r="I2134">
        <v>66</v>
      </c>
    </row>
    <row r="2135" spans="1:9" x14ac:dyDescent="0.3">
      <c r="A2135">
        <v>2134</v>
      </c>
      <c r="B2135" s="1">
        <v>44686</v>
      </c>
      <c r="C2135">
        <v>62</v>
      </c>
      <c r="D2135">
        <v>59</v>
      </c>
      <c r="E2135">
        <v>12</v>
      </c>
      <c r="F2135">
        <v>28</v>
      </c>
      <c r="G2135">
        <v>14</v>
      </c>
      <c r="H2135">
        <v>9</v>
      </c>
      <c r="I2135">
        <v>62</v>
      </c>
    </row>
    <row r="2136" spans="1:9" x14ac:dyDescent="0.3">
      <c r="A2136">
        <v>2135</v>
      </c>
      <c r="B2136" s="1">
        <v>44687</v>
      </c>
      <c r="C2136">
        <v>102</v>
      </c>
      <c r="D2136">
        <v>31</v>
      </c>
      <c r="E2136">
        <v>6</v>
      </c>
      <c r="F2136">
        <v>18</v>
      </c>
      <c r="G2136">
        <v>13</v>
      </c>
      <c r="H2136">
        <v>7</v>
      </c>
      <c r="I2136">
        <v>102</v>
      </c>
    </row>
    <row r="2137" spans="1:9" x14ac:dyDescent="0.3">
      <c r="A2137">
        <v>2136</v>
      </c>
      <c r="B2137" s="1">
        <v>44688</v>
      </c>
      <c r="C2137">
        <v>49</v>
      </c>
      <c r="D2137">
        <v>25</v>
      </c>
      <c r="E2137">
        <v>6</v>
      </c>
      <c r="F2137">
        <v>14</v>
      </c>
      <c r="G2137">
        <v>13</v>
      </c>
      <c r="H2137">
        <v>6</v>
      </c>
      <c r="I2137">
        <v>49</v>
      </c>
    </row>
    <row r="2138" spans="1:9" x14ac:dyDescent="0.3">
      <c r="A2138">
        <v>2137</v>
      </c>
      <c r="B2138" s="1">
        <v>44689</v>
      </c>
      <c r="C2138">
        <v>39</v>
      </c>
      <c r="D2138">
        <v>27</v>
      </c>
      <c r="E2138">
        <v>6</v>
      </c>
      <c r="F2138">
        <v>12</v>
      </c>
      <c r="G2138">
        <v>13</v>
      </c>
      <c r="H2138">
        <v>5</v>
      </c>
      <c r="I2138">
        <v>39</v>
      </c>
    </row>
    <row r="2139" spans="1:9" x14ac:dyDescent="0.3">
      <c r="A2139">
        <v>2138</v>
      </c>
      <c r="B2139" s="1">
        <v>44690</v>
      </c>
      <c r="C2139">
        <v>43</v>
      </c>
      <c r="D2139">
        <v>30</v>
      </c>
      <c r="E2139">
        <v>6</v>
      </c>
      <c r="F2139">
        <v>14</v>
      </c>
      <c r="G2139">
        <v>13</v>
      </c>
      <c r="H2139">
        <v>8</v>
      </c>
      <c r="I2139">
        <v>43</v>
      </c>
    </row>
    <row r="2140" spans="1:9" x14ac:dyDescent="0.3">
      <c r="A2140">
        <v>2139</v>
      </c>
      <c r="B2140" s="1">
        <v>44691</v>
      </c>
      <c r="C2140">
        <v>46</v>
      </c>
      <c r="D2140">
        <v>44</v>
      </c>
      <c r="E2140">
        <v>8</v>
      </c>
      <c r="F2140">
        <v>21</v>
      </c>
      <c r="G2140">
        <v>14</v>
      </c>
      <c r="H2140">
        <v>10</v>
      </c>
      <c r="I2140">
        <v>46</v>
      </c>
    </row>
    <row r="2141" spans="1:9" x14ac:dyDescent="0.3">
      <c r="A2141">
        <v>2140</v>
      </c>
      <c r="B2141" s="1">
        <v>44692</v>
      </c>
      <c r="C2141">
        <v>68</v>
      </c>
      <c r="D2141">
        <v>31</v>
      </c>
      <c r="E2141">
        <v>8</v>
      </c>
      <c r="F2141">
        <v>22</v>
      </c>
      <c r="G2141">
        <v>14</v>
      </c>
      <c r="H2141">
        <v>9</v>
      </c>
      <c r="I2141">
        <v>68</v>
      </c>
    </row>
    <row r="2142" spans="1:9" x14ac:dyDescent="0.3">
      <c r="A2142">
        <v>2141</v>
      </c>
      <c r="B2142" s="1">
        <v>44693</v>
      </c>
      <c r="C2142">
        <v>49</v>
      </c>
      <c r="D2142">
        <v>44</v>
      </c>
      <c r="E2142">
        <v>10</v>
      </c>
      <c r="F2142">
        <v>13</v>
      </c>
      <c r="G2142">
        <v>14</v>
      </c>
      <c r="H2142">
        <v>10</v>
      </c>
      <c r="I2142">
        <v>49</v>
      </c>
    </row>
    <row r="2143" spans="1:9" x14ac:dyDescent="0.3">
      <c r="A2143">
        <v>2142</v>
      </c>
      <c r="B2143" s="1">
        <v>44694</v>
      </c>
      <c r="C2143">
        <v>67</v>
      </c>
      <c r="D2143">
        <v>37</v>
      </c>
      <c r="E2143">
        <v>27</v>
      </c>
      <c r="F2143">
        <v>18</v>
      </c>
      <c r="G2143">
        <v>13</v>
      </c>
      <c r="H2143">
        <v>12</v>
      </c>
      <c r="I2143">
        <v>67</v>
      </c>
    </row>
    <row r="2144" spans="1:9" x14ac:dyDescent="0.3">
      <c r="A2144">
        <v>2143</v>
      </c>
      <c r="B2144" s="1">
        <v>44728</v>
      </c>
      <c r="C2144">
        <v>65</v>
      </c>
      <c r="D2144">
        <v>17</v>
      </c>
      <c r="E2144">
        <v>7</v>
      </c>
      <c r="F2144">
        <v>18</v>
      </c>
      <c r="G2144">
        <v>14</v>
      </c>
      <c r="H2144">
        <v>7</v>
      </c>
      <c r="I2144">
        <v>65</v>
      </c>
    </row>
    <row r="2145" spans="1:9" x14ac:dyDescent="0.3">
      <c r="A2145">
        <v>2144</v>
      </c>
      <c r="B2145" s="1">
        <v>44729</v>
      </c>
      <c r="C2145">
        <v>18</v>
      </c>
      <c r="D2145">
        <v>22</v>
      </c>
      <c r="E2145">
        <v>9</v>
      </c>
      <c r="F2145">
        <v>18</v>
      </c>
      <c r="G2145">
        <v>14</v>
      </c>
      <c r="H2145">
        <v>7</v>
      </c>
      <c r="I2145">
        <v>22</v>
      </c>
    </row>
    <row r="2146" spans="1:9" x14ac:dyDescent="0.3">
      <c r="A2146">
        <v>2145</v>
      </c>
      <c r="B2146" s="1">
        <v>44730</v>
      </c>
      <c r="C2146">
        <v>27</v>
      </c>
      <c r="D2146">
        <v>23</v>
      </c>
      <c r="E2146">
        <v>8</v>
      </c>
      <c r="F2146">
        <v>18</v>
      </c>
      <c r="G2146">
        <v>14</v>
      </c>
      <c r="H2146">
        <v>6</v>
      </c>
      <c r="I2146">
        <v>27</v>
      </c>
    </row>
    <row r="2147" spans="1:9" x14ac:dyDescent="0.3">
      <c r="A2147">
        <v>2146</v>
      </c>
      <c r="B2147" s="1">
        <v>44731</v>
      </c>
      <c r="C2147">
        <v>30</v>
      </c>
      <c r="D2147">
        <v>28</v>
      </c>
      <c r="E2147">
        <v>8</v>
      </c>
      <c r="F2147">
        <v>21</v>
      </c>
      <c r="G2147">
        <v>14</v>
      </c>
      <c r="H2147">
        <v>6</v>
      </c>
      <c r="I2147">
        <v>30</v>
      </c>
    </row>
    <row r="2148" spans="1:9" x14ac:dyDescent="0.3">
      <c r="A2148">
        <v>2147</v>
      </c>
      <c r="B2148" s="1">
        <v>44732</v>
      </c>
      <c r="C2148">
        <v>35</v>
      </c>
      <c r="D2148">
        <v>25</v>
      </c>
      <c r="E2148">
        <v>7</v>
      </c>
      <c r="F2148">
        <v>21</v>
      </c>
      <c r="G2148">
        <v>14</v>
      </c>
      <c r="H2148">
        <v>3</v>
      </c>
      <c r="I2148">
        <v>35</v>
      </c>
    </row>
    <row r="2149" spans="1:9" x14ac:dyDescent="0.3">
      <c r="A2149">
        <v>2148</v>
      </c>
      <c r="B2149" s="1">
        <v>44733</v>
      </c>
      <c r="C2149">
        <v>30</v>
      </c>
      <c r="D2149">
        <v>23</v>
      </c>
      <c r="E2149">
        <v>10</v>
      </c>
      <c r="F2149">
        <v>24</v>
      </c>
      <c r="G2149">
        <v>14</v>
      </c>
      <c r="H2149">
        <v>3</v>
      </c>
      <c r="I2149">
        <v>30</v>
      </c>
    </row>
    <row r="2150" spans="1:9" x14ac:dyDescent="0.3">
      <c r="A2150">
        <v>2149</v>
      </c>
      <c r="B2150" s="1">
        <v>44734</v>
      </c>
      <c r="C2150">
        <v>31</v>
      </c>
      <c r="D2150">
        <v>29</v>
      </c>
      <c r="E2150">
        <v>11</v>
      </c>
      <c r="F2150">
        <v>28</v>
      </c>
      <c r="G2150">
        <v>14</v>
      </c>
      <c r="H2150">
        <v>7</v>
      </c>
      <c r="I2150">
        <v>31</v>
      </c>
    </row>
    <row r="2151" spans="1:9" x14ac:dyDescent="0.3">
      <c r="A2151">
        <v>2150</v>
      </c>
      <c r="B2151" s="1">
        <v>44735</v>
      </c>
      <c r="C2151">
        <v>46</v>
      </c>
      <c r="D2151">
        <v>25</v>
      </c>
      <c r="E2151">
        <v>7</v>
      </c>
      <c r="F2151">
        <v>22</v>
      </c>
      <c r="G2151">
        <v>14</v>
      </c>
      <c r="H2151">
        <v>3</v>
      </c>
      <c r="I2151">
        <v>46</v>
      </c>
    </row>
    <row r="2152" spans="1:9" x14ac:dyDescent="0.3">
      <c r="A2152">
        <v>2151</v>
      </c>
      <c r="B2152" s="1">
        <v>44736</v>
      </c>
      <c r="C2152">
        <v>38</v>
      </c>
      <c r="D2152">
        <v>17</v>
      </c>
      <c r="E2152">
        <v>6</v>
      </c>
      <c r="F2152">
        <v>19</v>
      </c>
      <c r="G2152">
        <v>14</v>
      </c>
      <c r="H2152">
        <v>2</v>
      </c>
      <c r="I2152">
        <v>38</v>
      </c>
    </row>
    <row r="2153" spans="1:9" x14ac:dyDescent="0.3">
      <c r="A2153">
        <v>2152</v>
      </c>
      <c r="B2153" s="1">
        <v>44737</v>
      </c>
      <c r="C2153">
        <v>23</v>
      </c>
      <c r="D2153">
        <v>21</v>
      </c>
      <c r="E2153">
        <v>7</v>
      </c>
      <c r="F2153">
        <v>21</v>
      </c>
      <c r="G2153">
        <v>14</v>
      </c>
      <c r="H2153">
        <v>2</v>
      </c>
      <c r="I2153">
        <v>23</v>
      </c>
    </row>
    <row r="2154" spans="1:9" x14ac:dyDescent="0.3">
      <c r="A2154">
        <v>2153</v>
      </c>
      <c r="B2154" s="1">
        <v>44738</v>
      </c>
      <c r="C2154">
        <v>31</v>
      </c>
      <c r="D2154">
        <v>17</v>
      </c>
      <c r="E2154">
        <v>7</v>
      </c>
      <c r="F2154">
        <v>23</v>
      </c>
      <c r="G2154">
        <v>14</v>
      </c>
      <c r="H2154">
        <v>4</v>
      </c>
      <c r="I2154">
        <v>31</v>
      </c>
    </row>
    <row r="2155" spans="1:9" x14ac:dyDescent="0.3">
      <c r="A2155">
        <v>2154</v>
      </c>
      <c r="B2155" s="1">
        <v>44739</v>
      </c>
      <c r="C2155">
        <v>21</v>
      </c>
      <c r="D2155">
        <v>23</v>
      </c>
      <c r="E2155">
        <v>13</v>
      </c>
      <c r="F2155">
        <v>36</v>
      </c>
      <c r="G2155">
        <v>14</v>
      </c>
      <c r="H2155">
        <v>9</v>
      </c>
      <c r="I2155">
        <v>36</v>
      </c>
    </row>
    <row r="2156" spans="1:9" x14ac:dyDescent="0.3">
      <c r="A2156">
        <v>2155</v>
      </c>
      <c r="B2156" s="1">
        <v>44740</v>
      </c>
      <c r="C2156">
        <v>32</v>
      </c>
      <c r="D2156">
        <v>29</v>
      </c>
      <c r="E2156">
        <v>16</v>
      </c>
      <c r="F2156">
        <v>28</v>
      </c>
      <c r="G2156">
        <v>14</v>
      </c>
      <c r="H2156">
        <v>6</v>
      </c>
      <c r="I2156">
        <v>32</v>
      </c>
    </row>
    <row r="2157" spans="1:9" x14ac:dyDescent="0.3">
      <c r="A2157">
        <v>2156</v>
      </c>
      <c r="B2157" s="1">
        <v>44741</v>
      </c>
      <c r="C2157">
        <v>44</v>
      </c>
      <c r="D2157">
        <v>25</v>
      </c>
      <c r="E2157">
        <v>8</v>
      </c>
      <c r="F2157">
        <v>32</v>
      </c>
      <c r="G2157">
        <v>14</v>
      </c>
      <c r="H2157">
        <v>8</v>
      </c>
      <c r="I2157">
        <v>44</v>
      </c>
    </row>
    <row r="2158" spans="1:9" x14ac:dyDescent="0.3">
      <c r="A2158">
        <v>2157</v>
      </c>
      <c r="B2158" s="1">
        <v>44742</v>
      </c>
      <c r="C2158">
        <v>40</v>
      </c>
      <c r="D2158">
        <v>23</v>
      </c>
      <c r="E2158">
        <v>11</v>
      </c>
      <c r="F2158">
        <v>24</v>
      </c>
      <c r="G2158">
        <v>14</v>
      </c>
      <c r="H2158">
        <v>3</v>
      </c>
      <c r="I2158">
        <v>40</v>
      </c>
    </row>
    <row r="2159" spans="1:9" x14ac:dyDescent="0.3">
      <c r="A2159">
        <v>2158</v>
      </c>
      <c r="B2159" s="1">
        <v>44743</v>
      </c>
      <c r="C2159">
        <v>37</v>
      </c>
      <c r="D2159">
        <v>17</v>
      </c>
      <c r="E2159">
        <v>9</v>
      </c>
      <c r="F2159">
        <v>21</v>
      </c>
      <c r="G2159">
        <v>14</v>
      </c>
      <c r="H2159">
        <v>3</v>
      </c>
      <c r="I2159">
        <v>37</v>
      </c>
    </row>
    <row r="2160" spans="1:9" x14ac:dyDescent="0.3">
      <c r="A2160">
        <v>2159</v>
      </c>
      <c r="B2160" s="1">
        <v>44744</v>
      </c>
      <c r="C2160">
        <v>24</v>
      </c>
      <c r="D2160">
        <v>15</v>
      </c>
      <c r="E2160">
        <v>11</v>
      </c>
      <c r="F2160">
        <v>22</v>
      </c>
      <c r="G2160">
        <v>14</v>
      </c>
      <c r="H2160">
        <v>3</v>
      </c>
      <c r="I2160">
        <v>24</v>
      </c>
    </row>
    <row r="2161" spans="1:9" x14ac:dyDescent="0.3">
      <c r="A2161">
        <v>2160</v>
      </c>
      <c r="B2161" s="1">
        <v>44745</v>
      </c>
      <c r="C2161">
        <v>21</v>
      </c>
      <c r="D2161">
        <v>22</v>
      </c>
      <c r="E2161">
        <v>11</v>
      </c>
      <c r="F2161">
        <v>28</v>
      </c>
      <c r="G2161">
        <v>14</v>
      </c>
      <c r="H2161">
        <v>5</v>
      </c>
      <c r="I2161">
        <v>28</v>
      </c>
    </row>
    <row r="2162" spans="1:9" x14ac:dyDescent="0.3">
      <c r="A2162">
        <v>2161</v>
      </c>
      <c r="B2162" s="1">
        <v>44746</v>
      </c>
      <c r="C2162">
        <v>33</v>
      </c>
      <c r="D2162">
        <v>22</v>
      </c>
      <c r="E2162">
        <v>8</v>
      </c>
      <c r="F2162">
        <v>27</v>
      </c>
      <c r="G2162">
        <v>14</v>
      </c>
      <c r="H2162">
        <v>8</v>
      </c>
      <c r="I2162">
        <v>33</v>
      </c>
    </row>
    <row r="2163" spans="1:9" x14ac:dyDescent="0.3">
      <c r="A2163">
        <v>2162</v>
      </c>
      <c r="B2163" s="1">
        <v>44747</v>
      </c>
      <c r="C2163">
        <v>32</v>
      </c>
      <c r="D2163">
        <v>33</v>
      </c>
      <c r="E2163">
        <v>10</v>
      </c>
      <c r="F2163">
        <v>31</v>
      </c>
      <c r="G2163">
        <v>14</v>
      </c>
      <c r="H2163">
        <v>9</v>
      </c>
      <c r="I2163">
        <v>33</v>
      </c>
    </row>
    <row r="2164" spans="1:9" x14ac:dyDescent="0.3">
      <c r="A2164">
        <v>2163</v>
      </c>
      <c r="B2164" s="1">
        <v>44748</v>
      </c>
      <c r="C2164">
        <v>53</v>
      </c>
      <c r="D2164">
        <v>19</v>
      </c>
      <c r="E2164">
        <v>6</v>
      </c>
      <c r="F2164">
        <v>23</v>
      </c>
      <c r="G2164">
        <v>14</v>
      </c>
      <c r="H2164">
        <v>10</v>
      </c>
      <c r="I2164">
        <v>53</v>
      </c>
    </row>
    <row r="2165" spans="1:9" x14ac:dyDescent="0.3">
      <c r="A2165">
        <v>2164</v>
      </c>
      <c r="B2165" s="1">
        <v>44749</v>
      </c>
      <c r="C2165">
        <v>28</v>
      </c>
      <c r="D2165">
        <v>25</v>
      </c>
      <c r="E2165">
        <v>6</v>
      </c>
      <c r="F2165">
        <v>27</v>
      </c>
      <c r="G2165">
        <v>14</v>
      </c>
      <c r="H2165">
        <v>10</v>
      </c>
      <c r="I2165">
        <v>28</v>
      </c>
    </row>
    <row r="2166" spans="1:9" x14ac:dyDescent="0.3">
      <c r="A2166">
        <v>2165</v>
      </c>
      <c r="B2166" s="1">
        <v>44750</v>
      </c>
      <c r="C2166">
        <v>39</v>
      </c>
      <c r="D2166">
        <v>32</v>
      </c>
      <c r="E2166">
        <v>6</v>
      </c>
      <c r="F2166">
        <v>25</v>
      </c>
      <c r="G2166">
        <v>14</v>
      </c>
      <c r="H2166">
        <v>9</v>
      </c>
      <c r="I2166">
        <v>39</v>
      </c>
    </row>
    <row r="2167" spans="1:9" x14ac:dyDescent="0.3">
      <c r="A2167">
        <v>2166</v>
      </c>
      <c r="B2167" s="1">
        <v>44751</v>
      </c>
      <c r="C2167">
        <v>51</v>
      </c>
      <c r="D2167">
        <v>26</v>
      </c>
      <c r="E2167">
        <v>8</v>
      </c>
      <c r="F2167">
        <v>21</v>
      </c>
      <c r="G2167">
        <v>14</v>
      </c>
      <c r="H2167">
        <v>4</v>
      </c>
      <c r="I2167">
        <v>51</v>
      </c>
    </row>
    <row r="2168" spans="1:9" x14ac:dyDescent="0.3">
      <c r="A2168">
        <v>2167</v>
      </c>
      <c r="B2168" s="1">
        <v>44752</v>
      </c>
      <c r="C2168">
        <v>43</v>
      </c>
      <c r="D2168">
        <v>20</v>
      </c>
      <c r="E2168">
        <v>6</v>
      </c>
      <c r="F2168">
        <v>25</v>
      </c>
      <c r="G2168">
        <v>14</v>
      </c>
      <c r="H2168">
        <v>5</v>
      </c>
      <c r="I2168">
        <v>43</v>
      </c>
    </row>
    <row r="2169" spans="1:9" x14ac:dyDescent="0.3">
      <c r="A2169">
        <v>2168</v>
      </c>
      <c r="B2169" s="1">
        <v>44753</v>
      </c>
      <c r="C2169">
        <v>31</v>
      </c>
      <c r="D2169">
        <v>19</v>
      </c>
      <c r="E2169">
        <v>6</v>
      </c>
      <c r="F2169">
        <v>25</v>
      </c>
      <c r="G2169">
        <v>15</v>
      </c>
      <c r="H2169">
        <v>8</v>
      </c>
      <c r="I2169">
        <v>31</v>
      </c>
    </row>
    <row r="2170" spans="1:9" x14ac:dyDescent="0.3">
      <c r="A2170">
        <v>2169</v>
      </c>
      <c r="B2170" s="1">
        <v>44754</v>
      </c>
      <c r="C2170">
        <v>30</v>
      </c>
      <c r="D2170">
        <v>20</v>
      </c>
      <c r="E2170">
        <v>7</v>
      </c>
      <c r="F2170">
        <v>24</v>
      </c>
      <c r="G2170">
        <v>15</v>
      </c>
      <c r="H2170">
        <v>7</v>
      </c>
      <c r="I2170">
        <v>30</v>
      </c>
    </row>
    <row r="2171" spans="1:9" x14ac:dyDescent="0.3">
      <c r="A2171">
        <v>2170</v>
      </c>
      <c r="B2171" s="1">
        <v>44755</v>
      </c>
      <c r="C2171">
        <v>30</v>
      </c>
      <c r="D2171">
        <v>22</v>
      </c>
      <c r="E2171">
        <v>6</v>
      </c>
      <c r="F2171">
        <v>23</v>
      </c>
      <c r="G2171">
        <v>15</v>
      </c>
      <c r="H2171">
        <v>5</v>
      </c>
      <c r="I2171">
        <v>30</v>
      </c>
    </row>
    <row r="2172" spans="1:9" x14ac:dyDescent="0.3">
      <c r="A2172">
        <v>2171</v>
      </c>
      <c r="B2172" s="1">
        <v>44756</v>
      </c>
      <c r="C2172">
        <v>36</v>
      </c>
      <c r="D2172">
        <v>13</v>
      </c>
      <c r="E2172">
        <v>6</v>
      </c>
      <c r="F2172">
        <v>23</v>
      </c>
      <c r="G2172">
        <v>15</v>
      </c>
      <c r="H2172">
        <v>5</v>
      </c>
      <c r="I2172">
        <v>36</v>
      </c>
    </row>
    <row r="2173" spans="1:9" x14ac:dyDescent="0.3">
      <c r="A2173">
        <v>2172</v>
      </c>
      <c r="B2173" s="1">
        <v>44757</v>
      </c>
      <c r="C2173">
        <v>21</v>
      </c>
      <c r="D2173">
        <v>12</v>
      </c>
      <c r="E2173">
        <v>6</v>
      </c>
      <c r="F2173">
        <v>20</v>
      </c>
      <c r="G2173">
        <v>14</v>
      </c>
      <c r="H2173">
        <v>4</v>
      </c>
      <c r="I2173">
        <v>21</v>
      </c>
    </row>
    <row r="2174" spans="1:9" x14ac:dyDescent="0.3">
      <c r="A2174">
        <v>2173</v>
      </c>
      <c r="B2174" s="1">
        <v>44758</v>
      </c>
      <c r="C2174">
        <v>18</v>
      </c>
      <c r="D2174">
        <v>13</v>
      </c>
      <c r="E2174">
        <v>7</v>
      </c>
      <c r="F2174">
        <v>21</v>
      </c>
      <c r="G2174">
        <v>15</v>
      </c>
      <c r="H2174">
        <v>4</v>
      </c>
      <c r="I2174">
        <v>21</v>
      </c>
    </row>
    <row r="2175" spans="1:9" x14ac:dyDescent="0.3">
      <c r="A2175">
        <v>2174</v>
      </c>
      <c r="B2175" s="1">
        <v>44759</v>
      </c>
      <c r="C2175">
        <v>20</v>
      </c>
      <c r="D2175">
        <v>19</v>
      </c>
      <c r="E2175">
        <v>6</v>
      </c>
      <c r="F2175">
        <v>29</v>
      </c>
      <c r="G2175">
        <v>15</v>
      </c>
      <c r="H2175">
        <v>9</v>
      </c>
      <c r="I2175">
        <v>29</v>
      </c>
    </row>
    <row r="2176" spans="1:9" x14ac:dyDescent="0.3">
      <c r="A2176">
        <v>2175</v>
      </c>
      <c r="B2176" s="1">
        <v>44760</v>
      </c>
      <c r="C2176">
        <v>29</v>
      </c>
      <c r="D2176">
        <v>16</v>
      </c>
      <c r="E2176">
        <v>5</v>
      </c>
      <c r="F2176">
        <v>23</v>
      </c>
      <c r="G2176">
        <v>15</v>
      </c>
      <c r="H2176">
        <v>7</v>
      </c>
      <c r="I2176">
        <v>29</v>
      </c>
    </row>
    <row r="2177" spans="1:9" x14ac:dyDescent="0.3">
      <c r="A2177">
        <v>2176</v>
      </c>
      <c r="B2177" s="1">
        <v>44761</v>
      </c>
      <c r="C2177">
        <v>24</v>
      </c>
      <c r="D2177">
        <v>17</v>
      </c>
      <c r="E2177">
        <v>5</v>
      </c>
      <c r="F2177">
        <v>23</v>
      </c>
      <c r="G2177">
        <v>15</v>
      </c>
      <c r="H2177">
        <v>9</v>
      </c>
      <c r="I2177">
        <v>24</v>
      </c>
    </row>
    <row r="2178" spans="1:9" x14ac:dyDescent="0.3">
      <c r="A2178">
        <v>2177</v>
      </c>
      <c r="B2178" s="1">
        <v>44762</v>
      </c>
      <c r="C2178">
        <v>25</v>
      </c>
      <c r="D2178">
        <v>22</v>
      </c>
      <c r="E2178">
        <v>5</v>
      </c>
      <c r="F2178">
        <v>20</v>
      </c>
      <c r="G2178">
        <v>15</v>
      </c>
      <c r="H2178">
        <v>9</v>
      </c>
      <c r="I2178">
        <v>25</v>
      </c>
    </row>
    <row r="2179" spans="1:9" x14ac:dyDescent="0.3">
      <c r="A2179">
        <v>2178</v>
      </c>
      <c r="B2179" s="1">
        <v>44763</v>
      </c>
      <c r="C2179">
        <v>36</v>
      </c>
      <c r="D2179">
        <v>17</v>
      </c>
      <c r="E2179">
        <v>2</v>
      </c>
      <c r="F2179">
        <v>23</v>
      </c>
      <c r="G2179">
        <v>15</v>
      </c>
      <c r="H2179">
        <v>9</v>
      </c>
      <c r="I2179">
        <v>36</v>
      </c>
    </row>
    <row r="2180" spans="1:9" x14ac:dyDescent="0.3">
      <c r="A2180">
        <v>2179</v>
      </c>
      <c r="B2180" s="1">
        <v>44764</v>
      </c>
      <c r="C2180">
        <v>27</v>
      </c>
      <c r="D2180">
        <v>21</v>
      </c>
      <c r="E2180">
        <v>2</v>
      </c>
      <c r="F2180">
        <v>23</v>
      </c>
      <c r="G2180">
        <v>15</v>
      </c>
      <c r="H2180">
        <v>3</v>
      </c>
      <c r="I2180">
        <v>27</v>
      </c>
    </row>
    <row r="2181" spans="1:9" x14ac:dyDescent="0.3">
      <c r="A2181">
        <v>2180</v>
      </c>
      <c r="B2181" s="1">
        <v>44765</v>
      </c>
      <c r="C2181">
        <v>35</v>
      </c>
      <c r="D2181">
        <v>14</v>
      </c>
      <c r="E2181">
        <v>2</v>
      </c>
      <c r="F2181">
        <v>20</v>
      </c>
      <c r="G2181">
        <v>15</v>
      </c>
      <c r="H2181">
        <v>3</v>
      </c>
      <c r="I2181">
        <v>35</v>
      </c>
    </row>
    <row r="2182" spans="1:9" x14ac:dyDescent="0.3">
      <c r="A2182">
        <v>2181</v>
      </c>
      <c r="B2182" s="1">
        <v>44766</v>
      </c>
      <c r="C2182">
        <v>21</v>
      </c>
      <c r="D2182">
        <v>14</v>
      </c>
      <c r="E2182">
        <v>2</v>
      </c>
      <c r="F2182">
        <v>21</v>
      </c>
      <c r="G2182">
        <v>15</v>
      </c>
      <c r="H2182">
        <v>4</v>
      </c>
      <c r="I2182">
        <v>21</v>
      </c>
    </row>
    <row r="2183" spans="1:9" x14ac:dyDescent="0.3">
      <c r="A2183">
        <v>2182</v>
      </c>
      <c r="B2183" s="1">
        <v>44767</v>
      </c>
      <c r="C2183">
        <v>21</v>
      </c>
      <c r="D2183">
        <v>15</v>
      </c>
      <c r="E2183">
        <v>2</v>
      </c>
      <c r="F2183">
        <v>21</v>
      </c>
      <c r="G2183">
        <v>15</v>
      </c>
      <c r="H2183">
        <v>4</v>
      </c>
      <c r="I2183">
        <v>21</v>
      </c>
    </row>
    <row r="2184" spans="1:9" x14ac:dyDescent="0.3">
      <c r="A2184">
        <v>2183</v>
      </c>
      <c r="B2184" s="1">
        <v>44768</v>
      </c>
      <c r="C2184">
        <v>22</v>
      </c>
      <c r="D2184">
        <v>14</v>
      </c>
      <c r="E2184">
        <v>2</v>
      </c>
      <c r="F2184">
        <v>20</v>
      </c>
      <c r="G2184">
        <v>15</v>
      </c>
      <c r="H2184">
        <v>3</v>
      </c>
      <c r="I2184">
        <v>22</v>
      </c>
    </row>
    <row r="2185" spans="1:9" x14ac:dyDescent="0.3">
      <c r="A2185">
        <v>2184</v>
      </c>
      <c r="B2185" s="1">
        <v>44769</v>
      </c>
      <c r="C2185">
        <v>20</v>
      </c>
      <c r="D2185">
        <v>19</v>
      </c>
      <c r="E2185">
        <v>3</v>
      </c>
      <c r="F2185">
        <v>26</v>
      </c>
      <c r="G2185">
        <v>15</v>
      </c>
      <c r="H2185">
        <v>7</v>
      </c>
      <c r="I2185">
        <v>26</v>
      </c>
    </row>
    <row r="2186" spans="1:9" x14ac:dyDescent="0.3">
      <c r="A2186">
        <v>2185</v>
      </c>
      <c r="B2186" s="1">
        <v>44770</v>
      </c>
      <c r="C2186">
        <v>28</v>
      </c>
      <c r="D2186">
        <v>23</v>
      </c>
      <c r="E2186">
        <v>3</v>
      </c>
      <c r="F2186">
        <v>28</v>
      </c>
      <c r="G2186">
        <v>15</v>
      </c>
      <c r="H2186">
        <v>7</v>
      </c>
      <c r="I2186">
        <v>28</v>
      </c>
    </row>
    <row r="2187" spans="1:9" x14ac:dyDescent="0.3">
      <c r="A2187">
        <v>2186</v>
      </c>
      <c r="B2187" s="1">
        <v>44771</v>
      </c>
      <c r="C2187">
        <v>36</v>
      </c>
      <c r="D2187">
        <v>22</v>
      </c>
      <c r="E2187">
        <v>5</v>
      </c>
      <c r="F2187">
        <v>30</v>
      </c>
      <c r="G2187">
        <v>15</v>
      </c>
      <c r="H2187">
        <v>7</v>
      </c>
      <c r="I2187">
        <v>36</v>
      </c>
    </row>
    <row r="2188" spans="1:9" x14ac:dyDescent="0.3">
      <c r="A2188">
        <v>2187</v>
      </c>
      <c r="B2188" s="1">
        <v>44772</v>
      </c>
      <c r="C2188">
        <v>35</v>
      </c>
      <c r="D2188">
        <v>15</v>
      </c>
      <c r="E2188">
        <v>2</v>
      </c>
      <c r="F2188">
        <v>27</v>
      </c>
      <c r="G2188">
        <v>15</v>
      </c>
      <c r="H2188">
        <v>4</v>
      </c>
      <c r="I2188">
        <v>35</v>
      </c>
    </row>
    <row r="2189" spans="1:9" x14ac:dyDescent="0.3">
      <c r="A2189">
        <v>2188</v>
      </c>
      <c r="B2189" s="1">
        <v>44773</v>
      </c>
      <c r="C2189">
        <v>23</v>
      </c>
      <c r="D2189">
        <v>19</v>
      </c>
      <c r="E2189">
        <v>3</v>
      </c>
      <c r="F2189">
        <v>27</v>
      </c>
      <c r="G2189">
        <v>15</v>
      </c>
      <c r="H2189">
        <v>6</v>
      </c>
      <c r="I2189">
        <v>27</v>
      </c>
    </row>
    <row r="2190" spans="1:9" x14ac:dyDescent="0.3">
      <c r="A2190">
        <v>2189</v>
      </c>
      <c r="B2190" s="1">
        <v>44774</v>
      </c>
      <c r="C2190">
        <v>31</v>
      </c>
      <c r="D2190">
        <v>19</v>
      </c>
      <c r="E2190">
        <v>3</v>
      </c>
      <c r="F2190">
        <v>29</v>
      </c>
      <c r="G2190">
        <v>16</v>
      </c>
      <c r="H2190">
        <v>7</v>
      </c>
      <c r="I2190">
        <v>31</v>
      </c>
    </row>
    <row r="2191" spans="1:9" x14ac:dyDescent="0.3">
      <c r="A2191">
        <v>2190</v>
      </c>
      <c r="B2191" s="1">
        <v>44775</v>
      </c>
      <c r="C2191">
        <v>31</v>
      </c>
      <c r="D2191">
        <v>18</v>
      </c>
      <c r="E2191">
        <v>5</v>
      </c>
      <c r="F2191">
        <v>29</v>
      </c>
      <c r="G2191">
        <v>15</v>
      </c>
      <c r="H2191">
        <v>7</v>
      </c>
      <c r="I2191">
        <v>31</v>
      </c>
    </row>
    <row r="2192" spans="1:9" x14ac:dyDescent="0.3">
      <c r="A2192">
        <v>2191</v>
      </c>
      <c r="B2192" s="1">
        <v>44776</v>
      </c>
      <c r="C2192">
        <v>29</v>
      </c>
      <c r="D2192">
        <v>19</v>
      </c>
      <c r="E2192">
        <v>3</v>
      </c>
      <c r="F2192">
        <v>29</v>
      </c>
      <c r="G2192">
        <v>15</v>
      </c>
      <c r="H2192">
        <v>7</v>
      </c>
      <c r="I2192">
        <v>29</v>
      </c>
    </row>
    <row r="2193" spans="1:9" x14ac:dyDescent="0.3">
      <c r="A2193">
        <v>2192</v>
      </c>
      <c r="B2193" s="1">
        <v>44777</v>
      </c>
      <c r="C2193">
        <v>28</v>
      </c>
      <c r="D2193">
        <v>17</v>
      </c>
      <c r="E2193">
        <v>4</v>
      </c>
      <c r="F2193">
        <v>30</v>
      </c>
      <c r="G2193">
        <v>15</v>
      </c>
      <c r="H2193">
        <v>6</v>
      </c>
      <c r="I2193">
        <v>30</v>
      </c>
    </row>
    <row r="2194" spans="1:9" x14ac:dyDescent="0.3">
      <c r="A2194">
        <v>2193</v>
      </c>
      <c r="B2194" s="1">
        <v>44778</v>
      </c>
      <c r="C2194">
        <v>27</v>
      </c>
      <c r="D2194">
        <v>16</v>
      </c>
      <c r="E2194">
        <v>2</v>
      </c>
      <c r="F2194">
        <v>27</v>
      </c>
      <c r="G2194">
        <v>15</v>
      </c>
      <c r="H2194">
        <v>11</v>
      </c>
      <c r="I2194">
        <v>27</v>
      </c>
    </row>
    <row r="2195" spans="1:9" x14ac:dyDescent="0.3">
      <c r="A2195">
        <v>2194</v>
      </c>
      <c r="B2195" s="1">
        <v>44779</v>
      </c>
      <c r="C2195">
        <v>26</v>
      </c>
      <c r="D2195">
        <v>20</v>
      </c>
      <c r="E2195">
        <v>3</v>
      </c>
      <c r="F2195">
        <v>25</v>
      </c>
      <c r="G2195">
        <v>15</v>
      </c>
      <c r="H2195">
        <v>7</v>
      </c>
      <c r="I2195">
        <v>26</v>
      </c>
    </row>
    <row r="2196" spans="1:9" x14ac:dyDescent="0.3">
      <c r="A2196">
        <v>2195</v>
      </c>
      <c r="B2196" s="1">
        <v>44780</v>
      </c>
      <c r="C2196">
        <v>33</v>
      </c>
      <c r="D2196">
        <v>18</v>
      </c>
      <c r="E2196">
        <v>6</v>
      </c>
      <c r="F2196">
        <v>21</v>
      </c>
      <c r="G2196">
        <v>15</v>
      </c>
      <c r="H2196">
        <v>6</v>
      </c>
      <c r="I2196">
        <v>33</v>
      </c>
    </row>
    <row r="2197" spans="1:9" x14ac:dyDescent="0.3">
      <c r="A2197">
        <v>2196</v>
      </c>
      <c r="B2197" s="1">
        <v>44781</v>
      </c>
      <c r="C2197">
        <v>29</v>
      </c>
      <c r="D2197">
        <v>12</v>
      </c>
      <c r="E2197">
        <v>7</v>
      </c>
      <c r="F2197">
        <v>23</v>
      </c>
      <c r="G2197">
        <v>15</v>
      </c>
      <c r="H2197">
        <v>5</v>
      </c>
      <c r="I2197">
        <v>29</v>
      </c>
    </row>
    <row r="2198" spans="1:9" x14ac:dyDescent="0.3">
      <c r="A2198">
        <v>2197</v>
      </c>
      <c r="B2198" s="1">
        <v>44782</v>
      </c>
      <c r="C2198">
        <v>20</v>
      </c>
      <c r="D2198">
        <v>14</v>
      </c>
      <c r="E2198">
        <v>8</v>
      </c>
      <c r="F2198">
        <v>20</v>
      </c>
      <c r="G2198">
        <v>15</v>
      </c>
      <c r="H2198">
        <v>4</v>
      </c>
      <c r="I2198">
        <v>20</v>
      </c>
    </row>
    <row r="2199" spans="1:9" x14ac:dyDescent="0.3">
      <c r="A2199">
        <v>2198</v>
      </c>
      <c r="B2199" s="1">
        <v>44783</v>
      </c>
      <c r="C2199">
        <v>23</v>
      </c>
      <c r="D2199">
        <v>7</v>
      </c>
      <c r="E2199">
        <v>6</v>
      </c>
      <c r="F2199">
        <v>17</v>
      </c>
      <c r="G2199">
        <v>15</v>
      </c>
      <c r="H2199">
        <v>6</v>
      </c>
      <c r="I2199">
        <v>23</v>
      </c>
    </row>
    <row r="2200" spans="1:9" x14ac:dyDescent="0.3">
      <c r="A2200">
        <v>2199</v>
      </c>
      <c r="B2200" s="1">
        <v>44784</v>
      </c>
      <c r="C2200">
        <v>12</v>
      </c>
      <c r="D2200">
        <v>14</v>
      </c>
      <c r="E2200">
        <v>5</v>
      </c>
      <c r="F2200">
        <v>27</v>
      </c>
      <c r="G2200">
        <v>15</v>
      </c>
      <c r="H2200">
        <v>15</v>
      </c>
      <c r="I2200">
        <v>27</v>
      </c>
    </row>
    <row r="2201" spans="1:9" x14ac:dyDescent="0.3">
      <c r="A2201">
        <v>2200</v>
      </c>
      <c r="B2201" s="1">
        <v>44785</v>
      </c>
      <c r="C2201">
        <v>22</v>
      </c>
      <c r="D2201">
        <v>23</v>
      </c>
      <c r="E2201">
        <v>8</v>
      </c>
      <c r="F2201">
        <v>30</v>
      </c>
      <c r="G2201">
        <v>15</v>
      </c>
      <c r="H2201">
        <v>10</v>
      </c>
      <c r="I2201">
        <v>30</v>
      </c>
    </row>
    <row r="2202" spans="1:9" x14ac:dyDescent="0.3">
      <c r="A2202">
        <v>2201</v>
      </c>
      <c r="B2202" s="1">
        <v>44786</v>
      </c>
      <c r="C2202">
        <v>36</v>
      </c>
      <c r="D2202">
        <v>14</v>
      </c>
      <c r="E2202">
        <v>7</v>
      </c>
      <c r="F2202">
        <v>24</v>
      </c>
      <c r="G2202">
        <v>15</v>
      </c>
      <c r="H2202">
        <v>8</v>
      </c>
      <c r="I2202">
        <v>36</v>
      </c>
    </row>
    <row r="2203" spans="1:9" x14ac:dyDescent="0.3">
      <c r="A2203">
        <v>2202</v>
      </c>
      <c r="B2203" s="1">
        <v>44787</v>
      </c>
      <c r="C2203">
        <v>22</v>
      </c>
      <c r="D2203">
        <v>13</v>
      </c>
      <c r="E2203">
        <v>5</v>
      </c>
      <c r="F2203">
        <v>26</v>
      </c>
      <c r="G2203">
        <v>15</v>
      </c>
      <c r="H2203">
        <v>9</v>
      </c>
      <c r="I2203">
        <v>26</v>
      </c>
    </row>
    <row r="2204" spans="1:9" x14ac:dyDescent="0.3">
      <c r="A2204">
        <v>2203</v>
      </c>
      <c r="B2204" s="1">
        <v>44788</v>
      </c>
      <c r="C2204">
        <v>18</v>
      </c>
      <c r="D2204">
        <v>17</v>
      </c>
      <c r="E2204">
        <v>8</v>
      </c>
      <c r="F2204">
        <v>30</v>
      </c>
      <c r="G2204">
        <v>15</v>
      </c>
      <c r="H2204">
        <v>9</v>
      </c>
      <c r="I2204">
        <v>30</v>
      </c>
    </row>
    <row r="2205" spans="1:9" x14ac:dyDescent="0.3">
      <c r="A2205">
        <v>2204</v>
      </c>
      <c r="B2205" s="1">
        <v>44789</v>
      </c>
      <c r="C2205">
        <v>23</v>
      </c>
      <c r="D2205">
        <v>17</v>
      </c>
      <c r="E2205">
        <v>6</v>
      </c>
      <c r="F2205">
        <v>26</v>
      </c>
      <c r="G2205">
        <v>15</v>
      </c>
      <c r="H2205">
        <v>9</v>
      </c>
      <c r="I2205">
        <v>26</v>
      </c>
    </row>
    <row r="2206" spans="1:9" x14ac:dyDescent="0.3">
      <c r="A2206">
        <v>2205</v>
      </c>
      <c r="B2206" s="1">
        <v>44790</v>
      </c>
      <c r="C2206">
        <v>24</v>
      </c>
      <c r="D2206">
        <v>18</v>
      </c>
      <c r="E2206">
        <v>11</v>
      </c>
      <c r="F2206">
        <v>27</v>
      </c>
      <c r="G2206">
        <v>15</v>
      </c>
      <c r="H2206">
        <v>7</v>
      </c>
      <c r="I2206">
        <v>27</v>
      </c>
    </row>
    <row r="2207" spans="1:9" x14ac:dyDescent="0.3">
      <c r="A2207">
        <v>2206</v>
      </c>
      <c r="B2207" s="1">
        <v>44791</v>
      </c>
      <c r="C2207">
        <v>26</v>
      </c>
      <c r="D2207">
        <v>18</v>
      </c>
      <c r="E2207">
        <v>14</v>
      </c>
      <c r="F2207">
        <v>29</v>
      </c>
      <c r="G2207">
        <v>15</v>
      </c>
      <c r="H2207">
        <v>8</v>
      </c>
      <c r="I2207">
        <v>29</v>
      </c>
    </row>
    <row r="2208" spans="1:9" x14ac:dyDescent="0.3">
      <c r="A2208">
        <v>2207</v>
      </c>
      <c r="B2208" s="1">
        <v>44792</v>
      </c>
      <c r="C2208">
        <v>27</v>
      </c>
      <c r="D2208">
        <v>11</v>
      </c>
      <c r="E2208">
        <v>7</v>
      </c>
      <c r="F2208">
        <v>24</v>
      </c>
      <c r="G2208">
        <v>15</v>
      </c>
      <c r="H2208">
        <v>6</v>
      </c>
      <c r="I2208">
        <v>27</v>
      </c>
    </row>
    <row r="2209" spans="1:9" x14ac:dyDescent="0.3">
      <c r="A2209">
        <v>2208</v>
      </c>
      <c r="B2209" s="1">
        <v>44793</v>
      </c>
      <c r="C2209">
        <v>18</v>
      </c>
      <c r="D2209">
        <v>8</v>
      </c>
      <c r="E2209">
        <v>5</v>
      </c>
      <c r="F2209">
        <v>20</v>
      </c>
      <c r="G2209">
        <v>15</v>
      </c>
      <c r="H2209">
        <v>8</v>
      </c>
      <c r="I2209">
        <v>20</v>
      </c>
    </row>
    <row r="2210" spans="1:9" x14ac:dyDescent="0.3">
      <c r="A2210">
        <v>2209</v>
      </c>
      <c r="B2210" s="1">
        <v>44794</v>
      </c>
      <c r="C2210">
        <v>14</v>
      </c>
      <c r="D2210">
        <v>9</v>
      </c>
      <c r="E2210">
        <v>5</v>
      </c>
      <c r="F2210">
        <v>24</v>
      </c>
      <c r="G2210">
        <v>15</v>
      </c>
      <c r="H2210">
        <v>9</v>
      </c>
      <c r="I2210">
        <v>24</v>
      </c>
    </row>
    <row r="2211" spans="1:9" x14ac:dyDescent="0.3">
      <c r="A2211">
        <v>2210</v>
      </c>
      <c r="B2211" s="1">
        <v>44795</v>
      </c>
      <c r="C2211">
        <v>13</v>
      </c>
      <c r="D2211">
        <v>16</v>
      </c>
      <c r="E2211">
        <v>5</v>
      </c>
      <c r="F2211">
        <v>25</v>
      </c>
      <c r="G2211">
        <v>15</v>
      </c>
      <c r="H2211">
        <v>11</v>
      </c>
      <c r="I2211">
        <v>25</v>
      </c>
    </row>
    <row r="2212" spans="1:9" x14ac:dyDescent="0.3">
      <c r="A2212">
        <v>2211</v>
      </c>
      <c r="B2212" s="1">
        <v>44796</v>
      </c>
      <c r="C2212">
        <v>25</v>
      </c>
      <c r="D2212">
        <v>23</v>
      </c>
      <c r="E2212">
        <v>14</v>
      </c>
      <c r="F2212">
        <v>31</v>
      </c>
      <c r="G2212">
        <v>15</v>
      </c>
      <c r="H2212">
        <v>8</v>
      </c>
      <c r="I2212">
        <v>31</v>
      </c>
    </row>
    <row r="2213" spans="1:9" x14ac:dyDescent="0.3">
      <c r="A2213">
        <v>2212</v>
      </c>
      <c r="B2213" s="1">
        <v>44797</v>
      </c>
      <c r="C2213">
        <v>37</v>
      </c>
      <c r="D2213">
        <v>22</v>
      </c>
      <c r="E2213">
        <v>7</v>
      </c>
      <c r="F2213">
        <v>27</v>
      </c>
      <c r="G2213">
        <v>15</v>
      </c>
      <c r="H2213">
        <v>9</v>
      </c>
      <c r="I2213">
        <v>37</v>
      </c>
    </row>
    <row r="2214" spans="1:9" x14ac:dyDescent="0.3">
      <c r="A2214">
        <v>2213</v>
      </c>
      <c r="B2214" s="1">
        <v>44798</v>
      </c>
      <c r="C2214">
        <v>38</v>
      </c>
      <c r="D2214">
        <v>9</v>
      </c>
      <c r="E2214">
        <v>7</v>
      </c>
      <c r="F2214">
        <v>17</v>
      </c>
      <c r="G2214">
        <v>15</v>
      </c>
      <c r="H2214">
        <v>6</v>
      </c>
      <c r="I2214">
        <v>38</v>
      </c>
    </row>
    <row r="2215" spans="1:9" x14ac:dyDescent="0.3">
      <c r="A2215">
        <v>2214</v>
      </c>
      <c r="B2215" s="1">
        <v>44799</v>
      </c>
      <c r="C2215">
        <v>14</v>
      </c>
      <c r="D2215">
        <v>13</v>
      </c>
      <c r="E2215">
        <v>7</v>
      </c>
      <c r="F2215">
        <v>24</v>
      </c>
      <c r="G2215">
        <v>15</v>
      </c>
      <c r="H2215">
        <v>8</v>
      </c>
      <c r="I2215">
        <v>24</v>
      </c>
    </row>
    <row r="2216" spans="1:9" x14ac:dyDescent="0.3">
      <c r="A2216">
        <v>2215</v>
      </c>
      <c r="B2216" s="1">
        <v>44800</v>
      </c>
      <c r="C2216">
        <v>19</v>
      </c>
      <c r="D2216">
        <v>12</v>
      </c>
      <c r="E2216">
        <v>7</v>
      </c>
      <c r="F2216">
        <v>19</v>
      </c>
      <c r="G2216">
        <v>15</v>
      </c>
      <c r="H2216">
        <v>5</v>
      </c>
      <c r="I2216">
        <v>19</v>
      </c>
    </row>
    <row r="2217" spans="1:9" x14ac:dyDescent="0.3">
      <c r="A2217">
        <v>2216</v>
      </c>
      <c r="B2217" s="1">
        <v>44801</v>
      </c>
      <c r="C2217">
        <v>19</v>
      </c>
      <c r="D2217">
        <v>12</v>
      </c>
      <c r="E2217">
        <v>7</v>
      </c>
      <c r="F2217">
        <v>18</v>
      </c>
      <c r="G2217">
        <v>15</v>
      </c>
      <c r="H2217">
        <v>6</v>
      </c>
      <c r="I2217">
        <v>19</v>
      </c>
    </row>
    <row r="2218" spans="1:9" x14ac:dyDescent="0.3">
      <c r="A2218">
        <v>2217</v>
      </c>
      <c r="B2218" s="1">
        <v>44802</v>
      </c>
      <c r="C2218">
        <v>18</v>
      </c>
      <c r="D2218">
        <v>16</v>
      </c>
      <c r="E2218">
        <v>5</v>
      </c>
      <c r="F2218">
        <v>26</v>
      </c>
      <c r="G2218">
        <v>15</v>
      </c>
      <c r="H2218">
        <v>9</v>
      </c>
      <c r="I2218">
        <v>26</v>
      </c>
    </row>
    <row r="2219" spans="1:9" x14ac:dyDescent="0.3">
      <c r="A2219">
        <v>2218</v>
      </c>
      <c r="B2219" s="1">
        <v>44803</v>
      </c>
      <c r="C2219">
        <v>23</v>
      </c>
      <c r="D2219">
        <v>19</v>
      </c>
      <c r="E2219">
        <v>6</v>
      </c>
      <c r="F2219">
        <v>33</v>
      </c>
      <c r="G2219">
        <v>15</v>
      </c>
      <c r="H2219">
        <v>11</v>
      </c>
      <c r="I2219">
        <v>33</v>
      </c>
    </row>
    <row r="2220" spans="1:9" x14ac:dyDescent="0.3">
      <c r="A2220">
        <v>2219</v>
      </c>
      <c r="B2220" s="1">
        <v>44804</v>
      </c>
      <c r="C2220">
        <v>29</v>
      </c>
      <c r="D2220">
        <v>21</v>
      </c>
      <c r="E2220">
        <v>8</v>
      </c>
      <c r="F2220">
        <v>21</v>
      </c>
      <c r="G2220">
        <v>15</v>
      </c>
      <c r="H2220">
        <v>4</v>
      </c>
      <c r="I2220">
        <v>29</v>
      </c>
    </row>
    <row r="2221" spans="1:9" x14ac:dyDescent="0.3">
      <c r="A2221">
        <v>2220</v>
      </c>
      <c r="B2221" s="1">
        <v>44805</v>
      </c>
      <c r="C2221">
        <v>36</v>
      </c>
      <c r="D2221">
        <v>18</v>
      </c>
      <c r="E2221">
        <v>12</v>
      </c>
      <c r="F2221">
        <v>21</v>
      </c>
      <c r="G2221">
        <v>15</v>
      </c>
      <c r="H2221">
        <v>4</v>
      </c>
      <c r="I2221">
        <v>36</v>
      </c>
    </row>
    <row r="2222" spans="1:9" x14ac:dyDescent="0.3">
      <c r="A2222">
        <v>2221</v>
      </c>
      <c r="B2222" s="1">
        <v>44806</v>
      </c>
      <c r="C2222">
        <v>30</v>
      </c>
      <c r="D2222">
        <v>23</v>
      </c>
      <c r="E2222">
        <v>13</v>
      </c>
      <c r="F2222">
        <v>30</v>
      </c>
      <c r="G2222">
        <v>15</v>
      </c>
      <c r="H2222">
        <v>7</v>
      </c>
      <c r="I2222">
        <v>30</v>
      </c>
    </row>
    <row r="2223" spans="1:9" x14ac:dyDescent="0.3">
      <c r="A2223">
        <v>2222</v>
      </c>
      <c r="B2223" s="1">
        <v>44807</v>
      </c>
      <c r="C2223">
        <v>38</v>
      </c>
      <c r="D2223">
        <v>19</v>
      </c>
      <c r="E2223">
        <v>9</v>
      </c>
      <c r="F2223">
        <v>21</v>
      </c>
      <c r="G2223">
        <v>15</v>
      </c>
      <c r="H2223">
        <v>4</v>
      </c>
      <c r="I2223">
        <v>38</v>
      </c>
    </row>
    <row r="2224" spans="1:9" x14ac:dyDescent="0.3">
      <c r="A2224">
        <v>2223</v>
      </c>
      <c r="B2224" s="1">
        <v>44808</v>
      </c>
      <c r="C2224">
        <v>32</v>
      </c>
      <c r="D2224">
        <v>16</v>
      </c>
      <c r="E2224">
        <v>11</v>
      </c>
      <c r="F2224">
        <v>29</v>
      </c>
      <c r="G2224">
        <v>15</v>
      </c>
      <c r="H2224">
        <v>9</v>
      </c>
      <c r="I2224">
        <v>32</v>
      </c>
    </row>
    <row r="2225" spans="1:9" x14ac:dyDescent="0.3">
      <c r="A2225">
        <v>2224</v>
      </c>
      <c r="B2225" s="1">
        <v>44809</v>
      </c>
      <c r="C2225">
        <v>24</v>
      </c>
      <c r="D2225">
        <v>26</v>
      </c>
      <c r="E2225">
        <v>18</v>
      </c>
      <c r="F2225">
        <v>32</v>
      </c>
      <c r="G2225">
        <v>15</v>
      </c>
      <c r="H2225">
        <v>7</v>
      </c>
      <c r="I2225">
        <v>32</v>
      </c>
    </row>
    <row r="2226" spans="1:9" x14ac:dyDescent="0.3">
      <c r="A2226">
        <v>2225</v>
      </c>
      <c r="B2226" s="1">
        <v>44810</v>
      </c>
      <c r="C2226">
        <v>41</v>
      </c>
      <c r="D2226">
        <v>35</v>
      </c>
      <c r="E2226">
        <v>18</v>
      </c>
      <c r="F2226">
        <v>35</v>
      </c>
      <c r="G2226">
        <v>15</v>
      </c>
      <c r="H2226">
        <v>8</v>
      </c>
      <c r="I2226">
        <v>41</v>
      </c>
    </row>
    <row r="2227" spans="1:9" x14ac:dyDescent="0.3">
      <c r="A2227">
        <v>2226</v>
      </c>
      <c r="B2227" s="1">
        <v>44811</v>
      </c>
      <c r="C2227">
        <v>57</v>
      </c>
      <c r="D2227">
        <v>19</v>
      </c>
      <c r="E2227">
        <v>7</v>
      </c>
      <c r="F2227">
        <v>19</v>
      </c>
      <c r="G2227">
        <v>15</v>
      </c>
      <c r="H2227">
        <v>5</v>
      </c>
      <c r="I2227">
        <v>57</v>
      </c>
    </row>
    <row r="2228" spans="1:9" x14ac:dyDescent="0.3">
      <c r="A2228">
        <v>2227</v>
      </c>
      <c r="B2228" s="1">
        <v>44812</v>
      </c>
      <c r="C2228">
        <v>35</v>
      </c>
      <c r="D2228">
        <v>18</v>
      </c>
      <c r="E2228">
        <v>6</v>
      </c>
      <c r="F2228">
        <v>26</v>
      </c>
      <c r="G2228">
        <v>15</v>
      </c>
      <c r="H2228">
        <v>10</v>
      </c>
      <c r="I2228">
        <v>35</v>
      </c>
    </row>
    <row r="2229" spans="1:9" x14ac:dyDescent="0.3">
      <c r="A2229">
        <v>2228</v>
      </c>
      <c r="B2229" s="1">
        <v>44813</v>
      </c>
      <c r="C2229">
        <v>30</v>
      </c>
      <c r="D2229">
        <v>26</v>
      </c>
      <c r="E2229">
        <v>10</v>
      </c>
      <c r="F2229">
        <v>29</v>
      </c>
      <c r="G2229">
        <v>15</v>
      </c>
      <c r="H2229">
        <v>9</v>
      </c>
      <c r="I2229">
        <v>30</v>
      </c>
    </row>
    <row r="2230" spans="1:9" x14ac:dyDescent="0.3">
      <c r="A2230">
        <v>2229</v>
      </c>
      <c r="B2230" s="1">
        <v>44814</v>
      </c>
      <c r="C2230">
        <v>42</v>
      </c>
      <c r="D2230">
        <v>22</v>
      </c>
      <c r="E2230">
        <v>6</v>
      </c>
      <c r="F2230">
        <v>29</v>
      </c>
      <c r="G2230">
        <v>15</v>
      </c>
      <c r="H2230">
        <v>8</v>
      </c>
      <c r="I2230">
        <v>42</v>
      </c>
    </row>
    <row r="2231" spans="1:9" x14ac:dyDescent="0.3">
      <c r="A2231">
        <v>2230</v>
      </c>
      <c r="B2231" s="1">
        <v>44815</v>
      </c>
      <c r="C2231">
        <v>36</v>
      </c>
      <c r="D2231">
        <v>24</v>
      </c>
      <c r="E2231">
        <v>11</v>
      </c>
      <c r="F2231">
        <v>35</v>
      </c>
      <c r="G2231">
        <v>15</v>
      </c>
      <c r="H2231">
        <v>10</v>
      </c>
      <c r="I2231">
        <v>36</v>
      </c>
    </row>
    <row r="2232" spans="1:9" x14ac:dyDescent="0.3">
      <c r="A2232">
        <v>2231</v>
      </c>
      <c r="B2232" s="1">
        <v>44816</v>
      </c>
      <c r="C2232">
        <v>36</v>
      </c>
      <c r="D2232">
        <v>31</v>
      </c>
      <c r="E2232">
        <v>19</v>
      </c>
      <c r="F2232">
        <v>29</v>
      </c>
      <c r="G2232">
        <v>15</v>
      </c>
      <c r="H2232">
        <v>7</v>
      </c>
      <c r="I2232">
        <v>36</v>
      </c>
    </row>
    <row r="2233" spans="1:9" x14ac:dyDescent="0.3">
      <c r="A2233">
        <v>2232</v>
      </c>
      <c r="B2233" s="1">
        <v>44817</v>
      </c>
      <c r="C2233">
        <v>51</v>
      </c>
      <c r="D2233">
        <v>39</v>
      </c>
      <c r="E2233">
        <v>18</v>
      </c>
      <c r="F2233">
        <v>34</v>
      </c>
      <c r="G2233">
        <v>15</v>
      </c>
      <c r="H2233">
        <v>9</v>
      </c>
      <c r="I2233">
        <v>51</v>
      </c>
    </row>
    <row r="2234" spans="1:9" x14ac:dyDescent="0.3">
      <c r="A2234">
        <v>2233</v>
      </c>
      <c r="B2234" s="1">
        <v>44818</v>
      </c>
      <c r="C2234">
        <v>65</v>
      </c>
      <c r="D2234">
        <v>27</v>
      </c>
      <c r="E2234">
        <v>8</v>
      </c>
      <c r="F2234">
        <v>35</v>
      </c>
      <c r="G2234">
        <v>16</v>
      </c>
      <c r="H2234">
        <v>9</v>
      </c>
      <c r="I2234">
        <v>65</v>
      </c>
    </row>
    <row r="2235" spans="1:9" x14ac:dyDescent="0.3">
      <c r="A2235">
        <v>2234</v>
      </c>
      <c r="B2235" s="1">
        <v>44819</v>
      </c>
      <c r="C2235">
        <v>44</v>
      </c>
      <c r="D2235">
        <v>25</v>
      </c>
      <c r="E2235">
        <v>4</v>
      </c>
      <c r="F2235">
        <v>29</v>
      </c>
      <c r="G2235">
        <v>16</v>
      </c>
      <c r="H2235">
        <v>14</v>
      </c>
      <c r="I2235">
        <v>44</v>
      </c>
    </row>
    <row r="2236" spans="1:9" x14ac:dyDescent="0.3">
      <c r="A2236">
        <v>2235</v>
      </c>
      <c r="B2236" s="1">
        <v>44820</v>
      </c>
      <c r="C2236">
        <v>39</v>
      </c>
      <c r="D2236">
        <v>27</v>
      </c>
      <c r="E2236">
        <v>4</v>
      </c>
      <c r="F2236">
        <v>33</v>
      </c>
      <c r="G2236">
        <v>16</v>
      </c>
      <c r="H2236">
        <v>10</v>
      </c>
      <c r="I2236">
        <v>39</v>
      </c>
    </row>
    <row r="2237" spans="1:9" x14ac:dyDescent="0.3">
      <c r="A2237">
        <v>2236</v>
      </c>
      <c r="B2237" s="1">
        <v>44821</v>
      </c>
      <c r="C2237">
        <v>42</v>
      </c>
      <c r="D2237">
        <v>34</v>
      </c>
      <c r="E2237">
        <v>16</v>
      </c>
      <c r="F2237">
        <v>35</v>
      </c>
      <c r="G2237">
        <v>16</v>
      </c>
      <c r="H2237">
        <v>10</v>
      </c>
      <c r="I2237">
        <v>42</v>
      </c>
    </row>
    <row r="2238" spans="1:9" x14ac:dyDescent="0.3">
      <c r="A2238">
        <v>2237</v>
      </c>
      <c r="B2238" s="1">
        <v>44822</v>
      </c>
      <c r="C2238">
        <v>60</v>
      </c>
      <c r="D2238">
        <v>22</v>
      </c>
      <c r="E2238">
        <v>14</v>
      </c>
      <c r="F2238">
        <v>33</v>
      </c>
      <c r="G2238">
        <v>16</v>
      </c>
      <c r="H2238">
        <v>9</v>
      </c>
      <c r="I2238">
        <v>60</v>
      </c>
    </row>
    <row r="2239" spans="1:9" x14ac:dyDescent="0.3">
      <c r="A2239">
        <v>2238</v>
      </c>
      <c r="B2239" s="1">
        <v>44823</v>
      </c>
      <c r="C2239">
        <v>37</v>
      </c>
      <c r="D2239">
        <v>28</v>
      </c>
      <c r="E2239">
        <v>11</v>
      </c>
      <c r="F2239">
        <v>28</v>
      </c>
      <c r="G2239">
        <v>16</v>
      </c>
      <c r="H2239">
        <v>7</v>
      </c>
      <c r="I2239">
        <v>37</v>
      </c>
    </row>
    <row r="2240" spans="1:9" x14ac:dyDescent="0.3">
      <c r="A2240">
        <v>2239</v>
      </c>
      <c r="B2240" s="1">
        <v>44824</v>
      </c>
      <c r="C2240">
        <v>46</v>
      </c>
      <c r="D2240">
        <v>24</v>
      </c>
      <c r="E2240">
        <v>8</v>
      </c>
      <c r="F2240">
        <v>28</v>
      </c>
      <c r="G2240">
        <v>16</v>
      </c>
      <c r="H2240">
        <v>7</v>
      </c>
      <c r="I2240">
        <v>46</v>
      </c>
    </row>
    <row r="2241" spans="1:9" x14ac:dyDescent="0.3">
      <c r="A2241">
        <v>2240</v>
      </c>
      <c r="B2241" s="1">
        <v>44825</v>
      </c>
      <c r="C2241">
        <v>41</v>
      </c>
      <c r="D2241">
        <v>23</v>
      </c>
      <c r="E2241">
        <v>5</v>
      </c>
      <c r="F2241">
        <v>33</v>
      </c>
      <c r="G2241">
        <v>16</v>
      </c>
      <c r="H2241">
        <v>10</v>
      </c>
      <c r="I2241">
        <v>41</v>
      </c>
    </row>
    <row r="2242" spans="1:9" x14ac:dyDescent="0.3">
      <c r="A2242">
        <v>2241</v>
      </c>
      <c r="B2242" s="1">
        <v>44826</v>
      </c>
      <c r="C2242">
        <v>38</v>
      </c>
      <c r="D2242">
        <v>21</v>
      </c>
      <c r="E2242">
        <v>14</v>
      </c>
      <c r="F2242">
        <v>25</v>
      </c>
      <c r="G2242">
        <v>15</v>
      </c>
      <c r="H2242">
        <v>5</v>
      </c>
      <c r="I2242">
        <v>38</v>
      </c>
    </row>
    <row r="2243" spans="1:9" x14ac:dyDescent="0.3">
      <c r="A2243">
        <v>2242</v>
      </c>
      <c r="B2243" s="1">
        <v>44827</v>
      </c>
      <c r="C2243">
        <v>37</v>
      </c>
      <c r="D2243">
        <v>21</v>
      </c>
      <c r="E2243">
        <v>10</v>
      </c>
      <c r="F2243">
        <v>21</v>
      </c>
      <c r="G2243">
        <v>16</v>
      </c>
      <c r="H2243">
        <v>4</v>
      </c>
      <c r="I2243">
        <v>37</v>
      </c>
    </row>
    <row r="2244" spans="1:9" x14ac:dyDescent="0.3">
      <c r="A2244">
        <v>2243</v>
      </c>
      <c r="B2244" s="1">
        <v>44828</v>
      </c>
      <c r="C2244">
        <v>41</v>
      </c>
      <c r="D2244">
        <v>23</v>
      </c>
      <c r="E2244">
        <v>11</v>
      </c>
      <c r="F2244">
        <v>22</v>
      </c>
      <c r="G2244">
        <v>15</v>
      </c>
      <c r="H2244">
        <v>4</v>
      </c>
      <c r="I2244">
        <v>41</v>
      </c>
    </row>
    <row r="2245" spans="1:9" x14ac:dyDescent="0.3">
      <c r="A2245">
        <v>2244</v>
      </c>
      <c r="B2245" s="1">
        <v>44829</v>
      </c>
      <c r="C2245">
        <v>42</v>
      </c>
      <c r="D2245">
        <v>25</v>
      </c>
      <c r="E2245">
        <v>14</v>
      </c>
      <c r="F2245">
        <v>33</v>
      </c>
      <c r="G2245">
        <v>16</v>
      </c>
      <c r="H2245">
        <v>11</v>
      </c>
      <c r="I2245">
        <v>42</v>
      </c>
    </row>
    <row r="2246" spans="1:9" x14ac:dyDescent="0.3">
      <c r="A2246">
        <v>2245</v>
      </c>
      <c r="B2246" s="1">
        <v>44830</v>
      </c>
      <c r="C2246">
        <v>43</v>
      </c>
      <c r="D2246">
        <v>36</v>
      </c>
      <c r="E2246">
        <v>17</v>
      </c>
      <c r="F2246">
        <v>32</v>
      </c>
      <c r="G2246">
        <v>16</v>
      </c>
      <c r="H2246">
        <v>11</v>
      </c>
      <c r="I2246">
        <v>43</v>
      </c>
    </row>
    <row r="2247" spans="1:9" x14ac:dyDescent="0.3">
      <c r="A2247">
        <v>2246</v>
      </c>
      <c r="B2247" s="1">
        <v>44831</v>
      </c>
      <c r="C2247">
        <v>62</v>
      </c>
      <c r="D2247">
        <v>36</v>
      </c>
      <c r="E2247">
        <v>7</v>
      </c>
      <c r="F2247">
        <v>26</v>
      </c>
      <c r="G2247">
        <v>16</v>
      </c>
      <c r="H2247">
        <v>6</v>
      </c>
      <c r="I2247">
        <v>62</v>
      </c>
    </row>
    <row r="2248" spans="1:9" x14ac:dyDescent="0.3">
      <c r="A2248">
        <v>2247</v>
      </c>
      <c r="B2248" s="1">
        <v>44832</v>
      </c>
      <c r="C2248">
        <v>65</v>
      </c>
      <c r="D2248">
        <v>24</v>
      </c>
      <c r="E2248">
        <v>7</v>
      </c>
      <c r="F2248">
        <v>25</v>
      </c>
      <c r="G2248">
        <v>16</v>
      </c>
      <c r="H2248">
        <v>8</v>
      </c>
      <c r="I2248">
        <v>65</v>
      </c>
    </row>
    <row r="2249" spans="1:9" x14ac:dyDescent="0.3">
      <c r="A2249">
        <v>2248</v>
      </c>
      <c r="B2249" s="1">
        <v>44833</v>
      </c>
      <c r="C2249">
        <v>44</v>
      </c>
      <c r="D2249">
        <v>17</v>
      </c>
      <c r="E2249">
        <v>5</v>
      </c>
      <c r="F2249">
        <v>21</v>
      </c>
      <c r="G2249">
        <v>16</v>
      </c>
      <c r="H2249">
        <v>10</v>
      </c>
      <c r="I2249">
        <v>44</v>
      </c>
    </row>
    <row r="2250" spans="1:9" x14ac:dyDescent="0.3">
      <c r="A2250">
        <v>2249</v>
      </c>
      <c r="B2250" s="1">
        <v>44834</v>
      </c>
      <c r="C2250">
        <v>30</v>
      </c>
      <c r="D2250">
        <v>17</v>
      </c>
      <c r="E2250">
        <v>5</v>
      </c>
      <c r="F2250">
        <v>21</v>
      </c>
      <c r="G2250">
        <v>16</v>
      </c>
      <c r="H2250">
        <v>11</v>
      </c>
      <c r="I2250">
        <v>30</v>
      </c>
    </row>
    <row r="2251" spans="1:9" x14ac:dyDescent="0.3">
      <c r="A2251">
        <v>2250</v>
      </c>
      <c r="B2251" s="1">
        <v>44835</v>
      </c>
      <c r="C2251">
        <v>29</v>
      </c>
      <c r="D2251">
        <v>15</v>
      </c>
      <c r="E2251">
        <v>5</v>
      </c>
      <c r="F2251">
        <v>20</v>
      </c>
      <c r="G2251">
        <v>16</v>
      </c>
      <c r="H2251">
        <v>8</v>
      </c>
      <c r="I2251">
        <v>29</v>
      </c>
    </row>
    <row r="2252" spans="1:9" x14ac:dyDescent="0.3">
      <c r="A2252">
        <v>2251</v>
      </c>
      <c r="B2252" s="1">
        <v>44836</v>
      </c>
      <c r="C2252">
        <v>22</v>
      </c>
      <c r="D2252">
        <v>23</v>
      </c>
      <c r="E2252">
        <v>6</v>
      </c>
      <c r="F2252">
        <v>24</v>
      </c>
      <c r="G2252">
        <v>16</v>
      </c>
      <c r="H2252">
        <v>11</v>
      </c>
      <c r="I2252">
        <v>24</v>
      </c>
    </row>
    <row r="2253" spans="1:9" x14ac:dyDescent="0.3">
      <c r="A2253">
        <v>2252</v>
      </c>
      <c r="B2253" s="1">
        <v>44837</v>
      </c>
      <c r="C2253">
        <v>37</v>
      </c>
      <c r="D2253">
        <v>28</v>
      </c>
      <c r="E2253">
        <v>7</v>
      </c>
      <c r="F2253">
        <v>28</v>
      </c>
      <c r="G2253">
        <v>16</v>
      </c>
      <c r="H2253">
        <v>10</v>
      </c>
      <c r="I2253">
        <v>37</v>
      </c>
    </row>
    <row r="2254" spans="1:9" x14ac:dyDescent="0.3">
      <c r="A2254">
        <v>2253</v>
      </c>
      <c r="B2254" s="1">
        <v>44838</v>
      </c>
      <c r="C2254">
        <v>44</v>
      </c>
      <c r="D2254">
        <v>27</v>
      </c>
      <c r="E2254">
        <v>6</v>
      </c>
      <c r="F2254">
        <v>30</v>
      </c>
      <c r="G2254">
        <v>16</v>
      </c>
      <c r="H2254">
        <v>8</v>
      </c>
      <c r="I2254">
        <v>44</v>
      </c>
    </row>
    <row r="2255" spans="1:9" x14ac:dyDescent="0.3">
      <c r="A2255">
        <v>2254</v>
      </c>
      <c r="B2255" s="1">
        <v>44839</v>
      </c>
      <c r="C2255">
        <v>41</v>
      </c>
      <c r="D2255">
        <v>28</v>
      </c>
      <c r="E2255">
        <v>7</v>
      </c>
      <c r="F2255">
        <v>31</v>
      </c>
      <c r="G2255">
        <v>16</v>
      </c>
      <c r="H2255">
        <v>10</v>
      </c>
      <c r="I2255">
        <v>41</v>
      </c>
    </row>
    <row r="2256" spans="1:9" x14ac:dyDescent="0.3">
      <c r="A2256">
        <v>2255</v>
      </c>
      <c r="B2256" s="1">
        <v>44840</v>
      </c>
      <c r="C2256">
        <v>44</v>
      </c>
      <c r="D2256">
        <v>27</v>
      </c>
      <c r="E2256">
        <v>6</v>
      </c>
      <c r="F2256">
        <v>33</v>
      </c>
      <c r="G2256">
        <v>16</v>
      </c>
      <c r="H2256">
        <v>12</v>
      </c>
      <c r="I2256">
        <v>44</v>
      </c>
    </row>
    <row r="2257" spans="1:9" x14ac:dyDescent="0.3">
      <c r="A2257">
        <v>2256</v>
      </c>
      <c r="B2257" s="1">
        <v>44841</v>
      </c>
      <c r="C2257">
        <v>41</v>
      </c>
      <c r="D2257">
        <v>24</v>
      </c>
      <c r="E2257">
        <v>8</v>
      </c>
      <c r="F2257">
        <v>32</v>
      </c>
      <c r="G2257">
        <v>16</v>
      </c>
      <c r="H2257">
        <v>9</v>
      </c>
      <c r="I2257">
        <v>41</v>
      </c>
    </row>
    <row r="2258" spans="1:9" x14ac:dyDescent="0.3">
      <c r="A2258">
        <v>2257</v>
      </c>
      <c r="B2258" s="1">
        <v>44842</v>
      </c>
      <c r="C2258">
        <v>37</v>
      </c>
      <c r="D2258">
        <v>20</v>
      </c>
      <c r="E2258">
        <v>6</v>
      </c>
      <c r="F2258">
        <v>22</v>
      </c>
      <c r="G2258">
        <v>16</v>
      </c>
      <c r="H2258">
        <v>4</v>
      </c>
      <c r="I2258">
        <v>37</v>
      </c>
    </row>
    <row r="2259" spans="1:9" x14ac:dyDescent="0.3">
      <c r="A2259">
        <v>2258</v>
      </c>
      <c r="B2259" s="1">
        <v>44843</v>
      </c>
      <c r="C2259">
        <v>33</v>
      </c>
      <c r="D2259">
        <v>14</v>
      </c>
      <c r="E2259">
        <v>10</v>
      </c>
      <c r="F2259">
        <v>23</v>
      </c>
      <c r="G2259">
        <v>16</v>
      </c>
      <c r="H2259">
        <v>5</v>
      </c>
      <c r="I2259">
        <v>33</v>
      </c>
    </row>
    <row r="2260" spans="1:9" x14ac:dyDescent="0.3">
      <c r="A2260">
        <v>2259</v>
      </c>
      <c r="B2260" s="1">
        <v>44844</v>
      </c>
      <c r="C2260">
        <v>19</v>
      </c>
      <c r="D2260">
        <v>37</v>
      </c>
      <c r="E2260">
        <v>14</v>
      </c>
      <c r="F2260">
        <v>26</v>
      </c>
      <c r="G2260">
        <v>16</v>
      </c>
      <c r="H2260">
        <v>6</v>
      </c>
      <c r="I2260">
        <v>37</v>
      </c>
    </row>
    <row r="2261" spans="1:9" x14ac:dyDescent="0.3">
      <c r="A2261">
        <v>2260</v>
      </c>
      <c r="B2261" s="1">
        <v>44845</v>
      </c>
      <c r="C2261">
        <v>60</v>
      </c>
      <c r="D2261">
        <v>34</v>
      </c>
      <c r="E2261">
        <v>20</v>
      </c>
      <c r="F2261">
        <v>37</v>
      </c>
      <c r="G2261">
        <v>16</v>
      </c>
      <c r="H2261">
        <v>6</v>
      </c>
      <c r="I2261">
        <v>60</v>
      </c>
    </row>
    <row r="2262" spans="1:9" x14ac:dyDescent="0.3">
      <c r="A2262">
        <v>2261</v>
      </c>
      <c r="B2262" s="1">
        <v>44846</v>
      </c>
      <c r="C2262">
        <v>49</v>
      </c>
      <c r="D2262">
        <v>35</v>
      </c>
      <c r="E2262">
        <v>22</v>
      </c>
      <c r="F2262">
        <v>40</v>
      </c>
      <c r="G2262">
        <v>16</v>
      </c>
      <c r="H2262">
        <v>10</v>
      </c>
      <c r="I2262">
        <v>49</v>
      </c>
    </row>
    <row r="2263" spans="1:9" x14ac:dyDescent="0.3">
      <c r="A2263">
        <v>2262</v>
      </c>
      <c r="B2263" s="1">
        <v>44847</v>
      </c>
      <c r="C2263">
        <v>52</v>
      </c>
      <c r="D2263">
        <v>42</v>
      </c>
      <c r="E2263">
        <v>20</v>
      </c>
      <c r="F2263">
        <v>33</v>
      </c>
      <c r="G2263">
        <v>17</v>
      </c>
      <c r="H2263">
        <v>6</v>
      </c>
      <c r="I2263">
        <v>52</v>
      </c>
    </row>
    <row r="2264" spans="1:9" x14ac:dyDescent="0.3">
      <c r="A2264">
        <v>2263</v>
      </c>
      <c r="B2264" s="1">
        <v>44848</v>
      </c>
      <c r="C2264">
        <v>70</v>
      </c>
      <c r="D2264">
        <v>35</v>
      </c>
      <c r="E2264">
        <v>23</v>
      </c>
      <c r="F2264">
        <v>34</v>
      </c>
      <c r="G2264">
        <v>16</v>
      </c>
      <c r="H2264">
        <v>7</v>
      </c>
      <c r="I2264">
        <v>70</v>
      </c>
    </row>
    <row r="2265" spans="1:9" x14ac:dyDescent="0.3">
      <c r="A2265">
        <v>2264</v>
      </c>
      <c r="B2265" s="1">
        <v>44849</v>
      </c>
      <c r="C2265">
        <v>55</v>
      </c>
      <c r="D2265">
        <v>40</v>
      </c>
      <c r="E2265">
        <v>19</v>
      </c>
      <c r="F2265">
        <v>31</v>
      </c>
      <c r="G2265">
        <v>16</v>
      </c>
      <c r="H2265">
        <v>6</v>
      </c>
      <c r="I2265">
        <v>55</v>
      </c>
    </row>
    <row r="2266" spans="1:9" x14ac:dyDescent="0.3">
      <c r="A2266">
        <v>2265</v>
      </c>
      <c r="B2266" s="1">
        <v>44850</v>
      </c>
      <c r="C2266">
        <v>70</v>
      </c>
      <c r="D2266">
        <v>24</v>
      </c>
      <c r="E2266">
        <v>20</v>
      </c>
      <c r="F2266">
        <v>27</v>
      </c>
      <c r="G2266">
        <v>16</v>
      </c>
      <c r="H2266">
        <v>5</v>
      </c>
      <c r="I2266">
        <v>70</v>
      </c>
    </row>
    <row r="2267" spans="1:9" x14ac:dyDescent="0.3">
      <c r="A2267">
        <v>2266</v>
      </c>
      <c r="B2267" s="1">
        <v>44851</v>
      </c>
      <c r="C2267">
        <v>38</v>
      </c>
      <c r="D2267">
        <v>31</v>
      </c>
      <c r="E2267">
        <v>25</v>
      </c>
      <c r="F2267">
        <v>29</v>
      </c>
      <c r="G2267">
        <v>16</v>
      </c>
      <c r="H2267">
        <v>4</v>
      </c>
      <c r="I2267">
        <v>38</v>
      </c>
    </row>
    <row r="2268" spans="1:9" x14ac:dyDescent="0.3">
      <c r="A2268">
        <v>2267</v>
      </c>
      <c r="B2268" s="1">
        <v>44852</v>
      </c>
      <c r="C2268">
        <v>48</v>
      </c>
      <c r="D2268">
        <v>35</v>
      </c>
      <c r="E2268">
        <v>14</v>
      </c>
      <c r="F2268">
        <v>31</v>
      </c>
      <c r="G2268">
        <v>16</v>
      </c>
      <c r="H2268">
        <v>6</v>
      </c>
      <c r="I2268">
        <v>48</v>
      </c>
    </row>
    <row r="2269" spans="1:9" x14ac:dyDescent="0.3">
      <c r="A2269">
        <v>2268</v>
      </c>
      <c r="B2269" s="1">
        <v>44853</v>
      </c>
      <c r="C2269">
        <v>59</v>
      </c>
      <c r="D2269">
        <v>12</v>
      </c>
      <c r="E2269">
        <v>10</v>
      </c>
      <c r="F2269">
        <v>18</v>
      </c>
      <c r="G2269">
        <v>16</v>
      </c>
      <c r="H2269">
        <v>2</v>
      </c>
      <c r="I2269">
        <v>59</v>
      </c>
    </row>
    <row r="2270" spans="1:9" x14ac:dyDescent="0.3">
      <c r="A2270">
        <v>2269</v>
      </c>
      <c r="B2270" s="1">
        <v>44854</v>
      </c>
      <c r="C2270">
        <v>24</v>
      </c>
      <c r="D2270">
        <v>15</v>
      </c>
      <c r="E2270">
        <v>4</v>
      </c>
      <c r="F2270">
        <v>22</v>
      </c>
      <c r="G2270">
        <v>16</v>
      </c>
      <c r="H2270">
        <v>5</v>
      </c>
      <c r="I2270">
        <v>24</v>
      </c>
    </row>
    <row r="2271" spans="1:9" x14ac:dyDescent="0.3">
      <c r="A2271">
        <v>2270</v>
      </c>
      <c r="B2271" s="1">
        <v>44855</v>
      </c>
      <c r="C2271">
        <v>27</v>
      </c>
      <c r="D2271">
        <v>30</v>
      </c>
      <c r="E2271">
        <v>8</v>
      </c>
      <c r="F2271">
        <v>29</v>
      </c>
      <c r="G2271">
        <v>16</v>
      </c>
      <c r="H2271">
        <v>12</v>
      </c>
      <c r="I2271">
        <v>30</v>
      </c>
    </row>
    <row r="2272" spans="1:9" x14ac:dyDescent="0.3">
      <c r="A2272">
        <v>2271</v>
      </c>
      <c r="B2272" s="1">
        <v>44856</v>
      </c>
      <c r="C2272">
        <v>48</v>
      </c>
      <c r="D2272">
        <v>42</v>
      </c>
      <c r="E2272">
        <v>12</v>
      </c>
      <c r="F2272">
        <v>34</v>
      </c>
      <c r="G2272">
        <v>17</v>
      </c>
      <c r="H2272">
        <v>12</v>
      </c>
      <c r="I2272">
        <v>48</v>
      </c>
    </row>
    <row r="2273" spans="1:9" x14ac:dyDescent="0.3">
      <c r="A2273">
        <v>2272</v>
      </c>
      <c r="B2273" s="1">
        <v>44857</v>
      </c>
      <c r="C2273">
        <v>66</v>
      </c>
      <c r="D2273">
        <v>48</v>
      </c>
      <c r="E2273">
        <v>19</v>
      </c>
      <c r="F2273">
        <v>36</v>
      </c>
      <c r="G2273">
        <v>17</v>
      </c>
      <c r="H2273">
        <v>9</v>
      </c>
      <c r="I2273">
        <v>66</v>
      </c>
    </row>
    <row r="2274" spans="1:9" x14ac:dyDescent="0.3">
      <c r="A2274">
        <v>2273</v>
      </c>
      <c r="B2274" s="1">
        <v>44858</v>
      </c>
      <c r="C2274">
        <v>86</v>
      </c>
      <c r="D2274">
        <v>36</v>
      </c>
      <c r="E2274">
        <v>14</v>
      </c>
      <c r="F2274">
        <v>37</v>
      </c>
      <c r="G2274">
        <v>16</v>
      </c>
      <c r="H2274">
        <v>9</v>
      </c>
      <c r="I2274">
        <v>86</v>
      </c>
    </row>
    <row r="2275" spans="1:9" x14ac:dyDescent="0.3">
      <c r="A2275">
        <v>2274</v>
      </c>
      <c r="B2275" s="1">
        <v>44859</v>
      </c>
      <c r="C2275">
        <v>60</v>
      </c>
      <c r="D2275">
        <v>46</v>
      </c>
      <c r="E2275">
        <v>10</v>
      </c>
      <c r="F2275">
        <v>34</v>
      </c>
      <c r="G2275">
        <v>16</v>
      </c>
      <c r="H2275">
        <v>9</v>
      </c>
      <c r="I2275">
        <v>60</v>
      </c>
    </row>
    <row r="2276" spans="1:9" x14ac:dyDescent="0.3">
      <c r="A2276">
        <v>2275</v>
      </c>
      <c r="B2276" s="1">
        <v>44860</v>
      </c>
      <c r="C2276">
        <v>80</v>
      </c>
      <c r="D2276">
        <v>34</v>
      </c>
      <c r="E2276">
        <v>6</v>
      </c>
      <c r="F2276">
        <v>31</v>
      </c>
      <c r="G2276">
        <v>17</v>
      </c>
      <c r="H2276">
        <v>9</v>
      </c>
      <c r="I2276">
        <v>80</v>
      </c>
    </row>
    <row r="2277" spans="1:9" x14ac:dyDescent="0.3">
      <c r="A2277">
        <v>2276</v>
      </c>
      <c r="B2277" s="1">
        <v>44861</v>
      </c>
      <c r="C2277">
        <v>50</v>
      </c>
      <c r="D2277">
        <v>39</v>
      </c>
      <c r="E2277">
        <v>8</v>
      </c>
      <c r="F2277">
        <v>44</v>
      </c>
      <c r="G2277">
        <v>17</v>
      </c>
      <c r="H2277">
        <v>12</v>
      </c>
      <c r="I2277">
        <v>50</v>
      </c>
    </row>
    <row r="2278" spans="1:9" x14ac:dyDescent="0.3">
      <c r="A2278">
        <v>2277</v>
      </c>
      <c r="B2278" s="1">
        <v>44862</v>
      </c>
      <c r="C2278">
        <v>55</v>
      </c>
      <c r="D2278">
        <v>48</v>
      </c>
      <c r="E2278">
        <v>21</v>
      </c>
      <c r="F2278">
        <v>40</v>
      </c>
      <c r="G2278">
        <v>17</v>
      </c>
      <c r="H2278">
        <v>9</v>
      </c>
      <c r="I2278">
        <v>55</v>
      </c>
    </row>
    <row r="2279" spans="1:9" x14ac:dyDescent="0.3">
      <c r="A2279">
        <v>2278</v>
      </c>
      <c r="B2279" s="1">
        <v>44863</v>
      </c>
      <c r="C2279">
        <v>84</v>
      </c>
      <c r="D2279">
        <v>39</v>
      </c>
      <c r="E2279">
        <v>16</v>
      </c>
      <c r="F2279">
        <v>30</v>
      </c>
      <c r="G2279">
        <v>16</v>
      </c>
      <c r="H2279">
        <v>7</v>
      </c>
      <c r="I2279">
        <v>84</v>
      </c>
    </row>
    <row r="2280" spans="1:9" x14ac:dyDescent="0.3">
      <c r="A2280">
        <v>2279</v>
      </c>
      <c r="B2280" s="1">
        <v>44864</v>
      </c>
      <c r="C2280">
        <v>70</v>
      </c>
      <c r="D2280">
        <v>18</v>
      </c>
      <c r="E2280">
        <v>10</v>
      </c>
      <c r="F2280">
        <v>22</v>
      </c>
      <c r="G2280">
        <v>17</v>
      </c>
      <c r="H2280">
        <v>4</v>
      </c>
      <c r="I2280">
        <v>70</v>
      </c>
    </row>
    <row r="2281" spans="1:9" x14ac:dyDescent="0.3">
      <c r="A2281">
        <v>2280</v>
      </c>
      <c r="B2281" s="1">
        <v>44865</v>
      </c>
      <c r="C2281">
        <v>29</v>
      </c>
      <c r="D2281">
        <v>21</v>
      </c>
      <c r="E2281">
        <v>13</v>
      </c>
      <c r="F2281">
        <v>28</v>
      </c>
      <c r="G2281">
        <v>17</v>
      </c>
      <c r="H2281">
        <v>6</v>
      </c>
      <c r="I2281">
        <v>29</v>
      </c>
    </row>
    <row r="2282" spans="1:9" x14ac:dyDescent="0.3">
      <c r="A2282">
        <v>2281</v>
      </c>
      <c r="B2282" s="1">
        <v>44866</v>
      </c>
      <c r="C2282">
        <v>30</v>
      </c>
      <c r="D2282">
        <v>29</v>
      </c>
      <c r="E2282">
        <v>17</v>
      </c>
      <c r="F2282">
        <v>38</v>
      </c>
      <c r="G2282">
        <v>17</v>
      </c>
      <c r="H2282">
        <v>12</v>
      </c>
      <c r="I2282">
        <v>38</v>
      </c>
    </row>
    <row r="2283" spans="1:9" x14ac:dyDescent="0.3">
      <c r="A2283">
        <v>2282</v>
      </c>
      <c r="B2283" s="1">
        <v>44867</v>
      </c>
      <c r="C2283">
        <v>47</v>
      </c>
      <c r="D2283">
        <v>5</v>
      </c>
      <c r="E2283">
        <v>20</v>
      </c>
      <c r="F2283">
        <v>45</v>
      </c>
      <c r="G2283">
        <v>18</v>
      </c>
      <c r="H2283">
        <v>15</v>
      </c>
      <c r="I2283">
        <v>47</v>
      </c>
    </row>
    <row r="2284" spans="1:9" x14ac:dyDescent="0.3">
      <c r="A2284">
        <v>2283</v>
      </c>
      <c r="B2284" s="1">
        <v>44868</v>
      </c>
      <c r="C2284">
        <v>11</v>
      </c>
      <c r="D2284">
        <v>5</v>
      </c>
      <c r="E2284">
        <v>17</v>
      </c>
      <c r="F2284">
        <v>40</v>
      </c>
      <c r="G2284">
        <v>19</v>
      </c>
      <c r="H2284">
        <v>11</v>
      </c>
      <c r="I2284">
        <v>40</v>
      </c>
    </row>
    <row r="2285" spans="1:9" x14ac:dyDescent="0.3">
      <c r="A2285">
        <v>2284</v>
      </c>
      <c r="B2285" s="1">
        <v>44869</v>
      </c>
      <c r="C2285">
        <v>10</v>
      </c>
      <c r="D2285">
        <v>4</v>
      </c>
      <c r="E2285">
        <v>19</v>
      </c>
      <c r="F2285">
        <v>32</v>
      </c>
      <c r="G2285">
        <v>18</v>
      </c>
      <c r="H2285">
        <v>6</v>
      </c>
      <c r="I2285">
        <v>32</v>
      </c>
    </row>
    <row r="2286" spans="1:9" x14ac:dyDescent="0.3">
      <c r="A2286">
        <v>2285</v>
      </c>
      <c r="B2286" s="1">
        <v>44870</v>
      </c>
      <c r="C2286">
        <v>8</v>
      </c>
      <c r="D2286">
        <v>5</v>
      </c>
      <c r="E2286">
        <v>22</v>
      </c>
      <c r="F2286">
        <v>35</v>
      </c>
      <c r="G2286">
        <v>18</v>
      </c>
      <c r="H2286">
        <v>7</v>
      </c>
      <c r="I2286">
        <v>35</v>
      </c>
    </row>
    <row r="2287" spans="1:9" x14ac:dyDescent="0.3">
      <c r="A2287">
        <v>2286</v>
      </c>
      <c r="B2287" s="1">
        <v>44871</v>
      </c>
      <c r="C2287">
        <v>9</v>
      </c>
      <c r="D2287">
        <v>26</v>
      </c>
      <c r="E2287">
        <v>7</v>
      </c>
      <c r="F2287">
        <v>47</v>
      </c>
      <c r="G2287">
        <v>18</v>
      </c>
      <c r="H2287">
        <v>12</v>
      </c>
      <c r="I2287">
        <v>47</v>
      </c>
    </row>
    <row r="2288" spans="1:9" x14ac:dyDescent="0.3">
      <c r="A2288">
        <v>2287</v>
      </c>
      <c r="B2288" s="1">
        <v>44872</v>
      </c>
      <c r="C2288">
        <v>43</v>
      </c>
      <c r="D2288">
        <v>54</v>
      </c>
      <c r="E2288">
        <v>18</v>
      </c>
      <c r="F2288">
        <v>37</v>
      </c>
      <c r="G2288">
        <v>18</v>
      </c>
      <c r="H2288">
        <v>9</v>
      </c>
      <c r="I2288">
        <v>54</v>
      </c>
    </row>
    <row r="2289" spans="1:9" x14ac:dyDescent="0.3">
      <c r="A2289">
        <v>2288</v>
      </c>
      <c r="B2289" s="1">
        <v>44873</v>
      </c>
      <c r="C2289">
        <v>101</v>
      </c>
      <c r="D2289">
        <v>49</v>
      </c>
      <c r="E2289">
        <v>18</v>
      </c>
      <c r="F2289">
        <v>35</v>
      </c>
      <c r="G2289">
        <v>18</v>
      </c>
      <c r="H2289">
        <v>8</v>
      </c>
      <c r="I2289">
        <v>101</v>
      </c>
    </row>
    <row r="2290" spans="1:9" x14ac:dyDescent="0.3">
      <c r="A2290">
        <v>2289</v>
      </c>
      <c r="B2290" s="1">
        <v>44874</v>
      </c>
      <c r="C2290">
        <v>92</v>
      </c>
      <c r="D2290">
        <v>44</v>
      </c>
      <c r="E2290">
        <v>2</v>
      </c>
      <c r="F2290">
        <v>36</v>
      </c>
      <c r="G2290">
        <v>19</v>
      </c>
      <c r="H2290">
        <v>12</v>
      </c>
      <c r="I2290">
        <v>92</v>
      </c>
    </row>
    <row r="2291" spans="1:9" x14ac:dyDescent="0.3">
      <c r="A2291">
        <v>2290</v>
      </c>
      <c r="B2291" s="1">
        <v>44875</v>
      </c>
      <c r="C2291">
        <v>77</v>
      </c>
      <c r="D2291">
        <v>38</v>
      </c>
      <c r="E2291">
        <v>2</v>
      </c>
      <c r="F2291">
        <v>34</v>
      </c>
      <c r="G2291">
        <v>19</v>
      </c>
      <c r="H2291">
        <v>11</v>
      </c>
      <c r="I2291">
        <v>77</v>
      </c>
    </row>
    <row r="2292" spans="1:9" x14ac:dyDescent="0.3">
      <c r="A2292">
        <v>2291</v>
      </c>
      <c r="B2292" s="1">
        <v>44876</v>
      </c>
      <c r="C2292">
        <v>66</v>
      </c>
      <c r="D2292">
        <v>28</v>
      </c>
      <c r="E2292">
        <v>4</v>
      </c>
      <c r="F2292">
        <v>33</v>
      </c>
      <c r="G2292">
        <v>19</v>
      </c>
      <c r="H2292">
        <v>10</v>
      </c>
      <c r="I2292">
        <v>66</v>
      </c>
    </row>
    <row r="2293" spans="1:9" x14ac:dyDescent="0.3">
      <c r="A2293">
        <v>2292</v>
      </c>
      <c r="B2293" s="1">
        <v>44877</v>
      </c>
      <c r="C2293">
        <v>44</v>
      </c>
      <c r="D2293">
        <v>36</v>
      </c>
      <c r="E2293">
        <v>3</v>
      </c>
      <c r="F2293">
        <v>33</v>
      </c>
      <c r="G2293">
        <v>19</v>
      </c>
      <c r="H2293">
        <v>9</v>
      </c>
      <c r="I2293">
        <v>44</v>
      </c>
    </row>
    <row r="2294" spans="1:9" x14ac:dyDescent="0.3">
      <c r="A2294">
        <v>2293</v>
      </c>
      <c r="B2294" s="1">
        <v>44878</v>
      </c>
      <c r="C2294">
        <v>60</v>
      </c>
      <c r="D2294">
        <v>34</v>
      </c>
      <c r="E2294">
        <v>4</v>
      </c>
      <c r="F2294">
        <v>37</v>
      </c>
      <c r="G2294">
        <v>19</v>
      </c>
      <c r="H2294">
        <v>15</v>
      </c>
      <c r="I2294">
        <v>60</v>
      </c>
    </row>
    <row r="2295" spans="1:9" x14ac:dyDescent="0.3">
      <c r="A2295">
        <v>2294</v>
      </c>
      <c r="B2295" s="1">
        <v>44879</v>
      </c>
      <c r="C2295">
        <v>53</v>
      </c>
      <c r="D2295">
        <v>28</v>
      </c>
      <c r="E2295">
        <v>2</v>
      </c>
      <c r="F2295">
        <v>29</v>
      </c>
      <c r="G2295">
        <v>19</v>
      </c>
      <c r="H2295">
        <v>11</v>
      </c>
      <c r="I2295">
        <v>53</v>
      </c>
    </row>
    <row r="2296" spans="1:9" x14ac:dyDescent="0.3">
      <c r="A2296">
        <v>2295</v>
      </c>
      <c r="B2296" s="1">
        <v>44880</v>
      </c>
      <c r="C2296">
        <v>47</v>
      </c>
      <c r="D2296">
        <v>21</v>
      </c>
      <c r="E2296">
        <v>3</v>
      </c>
      <c r="F2296">
        <v>28</v>
      </c>
      <c r="G2296">
        <v>19</v>
      </c>
      <c r="H2296">
        <v>9</v>
      </c>
      <c r="I2296">
        <v>47</v>
      </c>
    </row>
    <row r="2297" spans="1:9" x14ac:dyDescent="0.3">
      <c r="A2297">
        <v>2296</v>
      </c>
      <c r="B2297" s="1">
        <v>44881</v>
      </c>
      <c r="C2297">
        <v>34</v>
      </c>
      <c r="D2297">
        <v>16</v>
      </c>
      <c r="E2297">
        <v>3</v>
      </c>
      <c r="F2297">
        <v>22</v>
      </c>
      <c r="G2297">
        <v>19</v>
      </c>
      <c r="H2297">
        <v>9</v>
      </c>
      <c r="I2297">
        <v>34</v>
      </c>
    </row>
    <row r="2298" spans="1:9" x14ac:dyDescent="0.3">
      <c r="A2298">
        <v>2297</v>
      </c>
      <c r="B2298" s="1">
        <v>44882</v>
      </c>
      <c r="C2298">
        <v>25</v>
      </c>
      <c r="D2298">
        <v>19</v>
      </c>
      <c r="E2298">
        <v>3</v>
      </c>
      <c r="F2298">
        <v>25</v>
      </c>
      <c r="G2298">
        <v>18</v>
      </c>
      <c r="H2298">
        <v>9</v>
      </c>
      <c r="I2298">
        <v>25</v>
      </c>
    </row>
    <row r="2299" spans="1:9" x14ac:dyDescent="0.3">
      <c r="A2299">
        <v>2298</v>
      </c>
      <c r="B2299" s="1">
        <v>44883</v>
      </c>
      <c r="C2299">
        <v>29</v>
      </c>
      <c r="D2299">
        <v>22</v>
      </c>
      <c r="E2299">
        <v>3</v>
      </c>
      <c r="F2299">
        <v>28</v>
      </c>
      <c r="G2299">
        <v>17</v>
      </c>
      <c r="H2299">
        <v>11</v>
      </c>
      <c r="I2299">
        <v>29</v>
      </c>
    </row>
    <row r="2300" spans="1:9" x14ac:dyDescent="0.3">
      <c r="A2300">
        <v>2299</v>
      </c>
      <c r="B2300" s="1">
        <v>44884</v>
      </c>
      <c r="C2300">
        <v>33</v>
      </c>
      <c r="D2300">
        <v>26</v>
      </c>
      <c r="E2300">
        <v>7</v>
      </c>
      <c r="F2300">
        <v>24</v>
      </c>
      <c r="G2300">
        <v>17</v>
      </c>
      <c r="H2300">
        <v>7</v>
      </c>
      <c r="I2300">
        <v>33</v>
      </c>
    </row>
    <row r="2301" spans="1:9" x14ac:dyDescent="0.3">
      <c r="A2301">
        <v>2300</v>
      </c>
      <c r="B2301" s="1">
        <v>44885</v>
      </c>
      <c r="C2301">
        <v>42</v>
      </c>
      <c r="D2301">
        <v>41</v>
      </c>
      <c r="E2301">
        <v>4</v>
      </c>
      <c r="F2301">
        <v>37</v>
      </c>
      <c r="G2301">
        <v>17</v>
      </c>
      <c r="H2301">
        <v>11</v>
      </c>
      <c r="I2301">
        <v>42</v>
      </c>
    </row>
    <row r="2302" spans="1:9" x14ac:dyDescent="0.3">
      <c r="A2302">
        <v>2301</v>
      </c>
      <c r="B2302" s="1">
        <v>44886</v>
      </c>
      <c r="C2302">
        <v>67</v>
      </c>
      <c r="D2302">
        <v>41</v>
      </c>
      <c r="E2302">
        <v>7</v>
      </c>
      <c r="F2302">
        <v>31</v>
      </c>
      <c r="G2302">
        <v>17</v>
      </c>
      <c r="H2302">
        <v>8</v>
      </c>
      <c r="I2302">
        <v>67</v>
      </c>
    </row>
    <row r="2303" spans="1:9" x14ac:dyDescent="0.3">
      <c r="A2303">
        <v>2302</v>
      </c>
      <c r="B2303" s="1">
        <v>44887</v>
      </c>
      <c r="C2303">
        <v>73</v>
      </c>
      <c r="D2303">
        <v>35</v>
      </c>
      <c r="E2303">
        <v>6</v>
      </c>
      <c r="F2303">
        <v>26</v>
      </c>
      <c r="G2303">
        <v>17</v>
      </c>
      <c r="H2303">
        <v>8</v>
      </c>
      <c r="I2303">
        <v>73</v>
      </c>
    </row>
    <row r="2304" spans="1:9" x14ac:dyDescent="0.3">
      <c r="A2304">
        <v>2303</v>
      </c>
      <c r="B2304" s="1">
        <v>44888</v>
      </c>
      <c r="C2304">
        <v>62</v>
      </c>
      <c r="D2304">
        <v>21</v>
      </c>
      <c r="E2304">
        <v>2</v>
      </c>
      <c r="F2304">
        <v>19</v>
      </c>
      <c r="G2304">
        <v>17</v>
      </c>
      <c r="H2304">
        <v>5</v>
      </c>
      <c r="I2304">
        <v>62</v>
      </c>
    </row>
    <row r="2305" spans="1:9" x14ac:dyDescent="0.3">
      <c r="A2305">
        <v>2304</v>
      </c>
      <c r="B2305" s="1">
        <v>44889</v>
      </c>
      <c r="C2305">
        <v>38</v>
      </c>
      <c r="D2305">
        <v>24</v>
      </c>
      <c r="E2305">
        <v>1</v>
      </c>
      <c r="F2305">
        <v>21</v>
      </c>
      <c r="G2305">
        <v>17</v>
      </c>
      <c r="H2305">
        <v>8</v>
      </c>
      <c r="I2305">
        <v>38</v>
      </c>
    </row>
    <row r="2306" spans="1:9" x14ac:dyDescent="0.3">
      <c r="A2306">
        <v>2305</v>
      </c>
      <c r="B2306" s="1">
        <v>44890</v>
      </c>
      <c r="C2306">
        <v>40</v>
      </c>
      <c r="D2306">
        <v>27</v>
      </c>
      <c r="E2306">
        <v>2</v>
      </c>
      <c r="F2306">
        <v>18</v>
      </c>
      <c r="G2306">
        <v>17</v>
      </c>
      <c r="H2306">
        <v>10</v>
      </c>
      <c r="I2306">
        <v>40</v>
      </c>
    </row>
    <row r="2307" spans="1:9" x14ac:dyDescent="0.3">
      <c r="A2307">
        <v>2306</v>
      </c>
      <c r="B2307" s="1">
        <v>44891</v>
      </c>
      <c r="C2307">
        <v>45</v>
      </c>
      <c r="D2307">
        <v>17</v>
      </c>
      <c r="E2307">
        <v>3</v>
      </c>
      <c r="F2307">
        <v>17</v>
      </c>
      <c r="G2307">
        <v>17</v>
      </c>
      <c r="H2307">
        <v>3</v>
      </c>
      <c r="I2307">
        <v>45</v>
      </c>
    </row>
    <row r="2308" spans="1:9" x14ac:dyDescent="0.3">
      <c r="A2308">
        <v>2307</v>
      </c>
      <c r="B2308" s="1">
        <v>44892</v>
      </c>
      <c r="C2308">
        <v>26</v>
      </c>
      <c r="D2308">
        <v>15</v>
      </c>
      <c r="E2308">
        <v>3</v>
      </c>
      <c r="F2308">
        <v>20</v>
      </c>
      <c r="G2308">
        <v>17</v>
      </c>
      <c r="H2308">
        <v>6</v>
      </c>
      <c r="I2308">
        <v>26</v>
      </c>
    </row>
    <row r="2309" spans="1:9" x14ac:dyDescent="0.3">
      <c r="A2309">
        <v>2308</v>
      </c>
      <c r="B2309" s="1">
        <v>44893</v>
      </c>
      <c r="C2309">
        <v>21</v>
      </c>
      <c r="D2309">
        <v>19</v>
      </c>
      <c r="E2309">
        <v>4</v>
      </c>
      <c r="F2309">
        <v>21</v>
      </c>
      <c r="G2309">
        <v>17</v>
      </c>
      <c r="H2309">
        <v>7</v>
      </c>
      <c r="I2309">
        <v>21</v>
      </c>
    </row>
    <row r="2310" spans="1:9" x14ac:dyDescent="0.3">
      <c r="A2310">
        <v>2309</v>
      </c>
      <c r="B2310" s="1">
        <v>44894</v>
      </c>
      <c r="C2310">
        <v>28</v>
      </c>
      <c r="D2310">
        <v>13</v>
      </c>
      <c r="E2310">
        <v>3</v>
      </c>
      <c r="F2310">
        <v>17</v>
      </c>
      <c r="G2310">
        <v>17</v>
      </c>
      <c r="H2310">
        <v>6</v>
      </c>
      <c r="I2310">
        <v>28</v>
      </c>
    </row>
    <row r="2311" spans="1:9" x14ac:dyDescent="0.3">
      <c r="A2311">
        <v>2310</v>
      </c>
      <c r="B2311" s="1">
        <v>44895</v>
      </c>
      <c r="C2311">
        <v>19</v>
      </c>
      <c r="D2311">
        <v>1</v>
      </c>
      <c r="E2311">
        <v>1</v>
      </c>
      <c r="F2311">
        <v>13</v>
      </c>
      <c r="G2311">
        <v>17</v>
      </c>
      <c r="H2311">
        <v>3</v>
      </c>
      <c r="I2311">
        <v>19</v>
      </c>
    </row>
    <row r="2312" spans="1:9" x14ac:dyDescent="0.3">
      <c r="A2312">
        <v>2311</v>
      </c>
      <c r="B2312" s="1">
        <v>44896</v>
      </c>
      <c r="C2312">
        <v>3</v>
      </c>
      <c r="D2312">
        <v>12</v>
      </c>
      <c r="E2312">
        <v>4</v>
      </c>
      <c r="F2312">
        <v>15</v>
      </c>
      <c r="G2312">
        <v>17</v>
      </c>
      <c r="H2312">
        <v>3</v>
      </c>
      <c r="I2312">
        <v>17</v>
      </c>
    </row>
    <row r="2313" spans="1:9" x14ac:dyDescent="0.3">
      <c r="A2313">
        <v>2312</v>
      </c>
      <c r="B2313" s="1">
        <v>44897</v>
      </c>
      <c r="C2313">
        <v>22</v>
      </c>
      <c r="D2313">
        <v>22</v>
      </c>
      <c r="E2313">
        <v>5</v>
      </c>
      <c r="F2313">
        <v>23</v>
      </c>
      <c r="G2313">
        <v>17</v>
      </c>
      <c r="H2313">
        <v>5</v>
      </c>
      <c r="I2313">
        <v>23</v>
      </c>
    </row>
    <row r="2314" spans="1:9" x14ac:dyDescent="0.3">
      <c r="A2314">
        <v>2313</v>
      </c>
      <c r="B2314" s="1">
        <v>44898</v>
      </c>
      <c r="C2314">
        <v>38</v>
      </c>
      <c r="D2314">
        <v>17</v>
      </c>
      <c r="E2314">
        <v>2</v>
      </c>
      <c r="F2314">
        <v>14</v>
      </c>
      <c r="G2314">
        <v>17</v>
      </c>
      <c r="H2314">
        <v>3</v>
      </c>
      <c r="I2314">
        <v>38</v>
      </c>
    </row>
    <row r="2315" spans="1:9" x14ac:dyDescent="0.3">
      <c r="A2315">
        <v>2314</v>
      </c>
      <c r="B2315" s="1">
        <v>44899</v>
      </c>
      <c r="C2315">
        <v>30</v>
      </c>
      <c r="D2315">
        <v>13</v>
      </c>
      <c r="E2315">
        <v>3</v>
      </c>
      <c r="F2315">
        <v>17</v>
      </c>
      <c r="G2315">
        <v>17</v>
      </c>
      <c r="H2315">
        <v>4</v>
      </c>
      <c r="I2315">
        <v>30</v>
      </c>
    </row>
    <row r="2316" spans="1:9" x14ac:dyDescent="0.3">
      <c r="A2316">
        <v>2315</v>
      </c>
      <c r="B2316" s="1">
        <v>44900</v>
      </c>
      <c r="C2316">
        <v>20</v>
      </c>
      <c r="D2316">
        <v>34</v>
      </c>
      <c r="E2316">
        <v>5</v>
      </c>
      <c r="F2316">
        <v>28</v>
      </c>
      <c r="G2316">
        <v>17</v>
      </c>
      <c r="H2316">
        <v>8</v>
      </c>
      <c r="I2316">
        <v>34</v>
      </c>
    </row>
    <row r="2317" spans="1:9" x14ac:dyDescent="0.3">
      <c r="A2317">
        <v>2316</v>
      </c>
      <c r="B2317" s="1">
        <v>44901</v>
      </c>
      <c r="C2317">
        <v>58</v>
      </c>
      <c r="D2317">
        <v>39</v>
      </c>
      <c r="E2317">
        <v>7</v>
      </c>
      <c r="F2317">
        <v>24</v>
      </c>
      <c r="G2317">
        <v>17</v>
      </c>
      <c r="H2317">
        <v>5</v>
      </c>
      <c r="I2317">
        <v>58</v>
      </c>
    </row>
    <row r="2318" spans="1:9" x14ac:dyDescent="0.3">
      <c r="A2318">
        <v>2317</v>
      </c>
      <c r="B2318" s="1">
        <v>44902</v>
      </c>
      <c r="C2318">
        <v>71</v>
      </c>
      <c r="D2318">
        <v>27</v>
      </c>
      <c r="E2318">
        <v>2</v>
      </c>
      <c r="F2318">
        <v>18</v>
      </c>
      <c r="G2318">
        <v>17</v>
      </c>
      <c r="H2318">
        <v>5</v>
      </c>
      <c r="I2318">
        <v>71</v>
      </c>
    </row>
    <row r="2319" spans="1:9" x14ac:dyDescent="0.3">
      <c r="A2319">
        <v>2318</v>
      </c>
      <c r="B2319" s="1">
        <v>44903</v>
      </c>
      <c r="C2319">
        <v>50</v>
      </c>
      <c r="D2319">
        <v>26</v>
      </c>
      <c r="E2319">
        <v>2</v>
      </c>
      <c r="F2319">
        <v>17</v>
      </c>
      <c r="G2319">
        <v>17</v>
      </c>
      <c r="H2319">
        <v>4</v>
      </c>
      <c r="I2319">
        <v>50</v>
      </c>
    </row>
    <row r="2320" spans="1:9" x14ac:dyDescent="0.3">
      <c r="A2320">
        <v>2319</v>
      </c>
      <c r="B2320" s="1">
        <v>44904</v>
      </c>
      <c r="C2320">
        <v>49</v>
      </c>
      <c r="D2320">
        <v>23</v>
      </c>
      <c r="E2320">
        <v>2</v>
      </c>
      <c r="F2320">
        <v>17</v>
      </c>
      <c r="G2320">
        <v>17</v>
      </c>
      <c r="H2320">
        <v>4</v>
      </c>
      <c r="I2320">
        <v>49</v>
      </c>
    </row>
    <row r="2321" spans="1:9" x14ac:dyDescent="0.3">
      <c r="A2321">
        <v>2320</v>
      </c>
      <c r="B2321" s="1">
        <v>44905</v>
      </c>
      <c r="C2321">
        <v>43</v>
      </c>
      <c r="D2321">
        <v>33</v>
      </c>
      <c r="E2321">
        <v>7</v>
      </c>
      <c r="F2321">
        <v>26</v>
      </c>
      <c r="G2321">
        <v>17</v>
      </c>
      <c r="H2321">
        <v>7</v>
      </c>
      <c r="I2321">
        <v>43</v>
      </c>
    </row>
    <row r="2322" spans="1:9" x14ac:dyDescent="0.3">
      <c r="A2322">
        <v>2321</v>
      </c>
      <c r="B2322" s="1">
        <v>44906</v>
      </c>
      <c r="C2322">
        <v>57</v>
      </c>
      <c r="D2322">
        <v>35</v>
      </c>
      <c r="E2322">
        <v>15</v>
      </c>
      <c r="F2322">
        <v>32</v>
      </c>
      <c r="G2322">
        <v>17</v>
      </c>
      <c r="H2322">
        <v>11</v>
      </c>
      <c r="I2322">
        <v>57</v>
      </c>
    </row>
    <row r="2323" spans="1:9" x14ac:dyDescent="0.3">
      <c r="A2323">
        <v>2322</v>
      </c>
      <c r="B2323" s="1">
        <v>44907</v>
      </c>
      <c r="C2323">
        <v>64</v>
      </c>
      <c r="D2323">
        <v>34</v>
      </c>
      <c r="E2323">
        <v>11</v>
      </c>
      <c r="F2323">
        <v>45</v>
      </c>
      <c r="G2323">
        <v>17</v>
      </c>
      <c r="H2323">
        <v>9</v>
      </c>
      <c r="I2323">
        <v>64</v>
      </c>
    </row>
    <row r="2324" spans="1:9" x14ac:dyDescent="0.3">
      <c r="A2324">
        <v>2323</v>
      </c>
      <c r="B2324" s="1">
        <v>44908</v>
      </c>
      <c r="C2324">
        <v>56</v>
      </c>
      <c r="D2324">
        <v>31</v>
      </c>
      <c r="E2324">
        <v>17</v>
      </c>
      <c r="F2324">
        <v>33</v>
      </c>
      <c r="G2324">
        <v>17</v>
      </c>
      <c r="H2324">
        <v>7</v>
      </c>
      <c r="I2324">
        <v>56</v>
      </c>
    </row>
    <row r="2325" spans="1:9" x14ac:dyDescent="0.3">
      <c r="A2325">
        <v>2324</v>
      </c>
      <c r="B2325" s="1">
        <v>44909</v>
      </c>
      <c r="C2325">
        <v>53</v>
      </c>
      <c r="D2325">
        <v>35</v>
      </c>
      <c r="E2325">
        <v>14</v>
      </c>
      <c r="F2325">
        <v>47</v>
      </c>
      <c r="G2325">
        <v>18</v>
      </c>
      <c r="H2325">
        <v>9</v>
      </c>
      <c r="I2325">
        <v>53</v>
      </c>
    </row>
    <row r="2326" spans="1:9" x14ac:dyDescent="0.3">
      <c r="A2326">
        <v>2325</v>
      </c>
      <c r="B2326" s="1">
        <v>44910</v>
      </c>
      <c r="C2326">
        <v>59</v>
      </c>
      <c r="D2326">
        <v>40</v>
      </c>
      <c r="E2326">
        <v>22</v>
      </c>
      <c r="F2326">
        <v>44</v>
      </c>
      <c r="G2326">
        <v>18</v>
      </c>
      <c r="H2326">
        <v>9</v>
      </c>
      <c r="I2326">
        <v>59</v>
      </c>
    </row>
    <row r="2327" spans="1:9" x14ac:dyDescent="0.3">
      <c r="A2327">
        <v>2326</v>
      </c>
      <c r="B2327" s="1">
        <v>44911</v>
      </c>
      <c r="C2327">
        <v>72</v>
      </c>
      <c r="D2327">
        <v>19</v>
      </c>
      <c r="E2327">
        <v>13</v>
      </c>
      <c r="F2327">
        <v>25</v>
      </c>
      <c r="G2327">
        <v>17</v>
      </c>
      <c r="H2327">
        <v>4</v>
      </c>
      <c r="I2327">
        <v>72</v>
      </c>
    </row>
    <row r="2328" spans="1:9" x14ac:dyDescent="0.3">
      <c r="A2328">
        <v>2327</v>
      </c>
      <c r="B2328" s="1">
        <v>44912</v>
      </c>
      <c r="C2328">
        <v>31</v>
      </c>
      <c r="D2328">
        <v>13</v>
      </c>
      <c r="E2328">
        <v>15</v>
      </c>
      <c r="F2328">
        <v>25</v>
      </c>
      <c r="G2328">
        <v>17</v>
      </c>
      <c r="H2328">
        <v>3</v>
      </c>
      <c r="I2328">
        <v>31</v>
      </c>
    </row>
    <row r="2329" spans="1:9" x14ac:dyDescent="0.3">
      <c r="A2329">
        <v>2328</v>
      </c>
      <c r="B2329" s="1">
        <v>44913</v>
      </c>
      <c r="C2329">
        <v>21</v>
      </c>
      <c r="D2329">
        <v>30</v>
      </c>
      <c r="E2329">
        <v>14</v>
      </c>
      <c r="F2329">
        <v>41</v>
      </c>
      <c r="G2329">
        <v>17</v>
      </c>
      <c r="H2329">
        <v>8</v>
      </c>
      <c r="I2329">
        <v>41</v>
      </c>
    </row>
    <row r="2330" spans="1:9" x14ac:dyDescent="0.3">
      <c r="A2330">
        <v>2329</v>
      </c>
      <c r="B2330" s="1">
        <v>44914</v>
      </c>
      <c r="C2330">
        <v>52</v>
      </c>
      <c r="D2330">
        <v>41</v>
      </c>
      <c r="E2330">
        <v>9</v>
      </c>
      <c r="F2330">
        <v>49</v>
      </c>
      <c r="G2330">
        <v>17</v>
      </c>
      <c r="H2330">
        <v>9</v>
      </c>
      <c r="I2330">
        <v>52</v>
      </c>
    </row>
    <row r="2331" spans="1:9" x14ac:dyDescent="0.3">
      <c r="A2331">
        <v>2330</v>
      </c>
      <c r="B2331" s="1">
        <v>44915</v>
      </c>
      <c r="C2331">
        <v>70</v>
      </c>
      <c r="D2331">
        <v>29</v>
      </c>
      <c r="E2331">
        <v>18</v>
      </c>
      <c r="F2331">
        <v>40</v>
      </c>
      <c r="G2331">
        <v>18</v>
      </c>
      <c r="H2331">
        <v>13</v>
      </c>
      <c r="I2331">
        <v>70</v>
      </c>
    </row>
    <row r="2332" spans="1:9" x14ac:dyDescent="0.3">
      <c r="A2332">
        <v>2331</v>
      </c>
      <c r="B2332" s="1">
        <v>44916</v>
      </c>
      <c r="C2332">
        <v>49</v>
      </c>
      <c r="D2332">
        <v>40</v>
      </c>
      <c r="E2332">
        <v>17</v>
      </c>
      <c r="F2332">
        <v>41</v>
      </c>
      <c r="G2332">
        <v>18</v>
      </c>
      <c r="H2332">
        <v>9</v>
      </c>
      <c r="I2332">
        <v>49</v>
      </c>
    </row>
    <row r="2333" spans="1:9" x14ac:dyDescent="0.3">
      <c r="A2333">
        <v>2332</v>
      </c>
      <c r="B2333" s="1">
        <v>44917</v>
      </c>
      <c r="C2333">
        <v>71</v>
      </c>
      <c r="D2333">
        <v>28</v>
      </c>
      <c r="E2333">
        <v>8</v>
      </c>
      <c r="F2333">
        <v>45</v>
      </c>
      <c r="G2333">
        <v>18</v>
      </c>
      <c r="H2333">
        <v>8</v>
      </c>
      <c r="I2333">
        <v>71</v>
      </c>
    </row>
    <row r="2334" spans="1:9" x14ac:dyDescent="0.3">
      <c r="A2334">
        <v>2333</v>
      </c>
      <c r="B2334" s="1">
        <v>44918</v>
      </c>
      <c r="C2334">
        <v>49</v>
      </c>
      <c r="D2334">
        <v>21</v>
      </c>
      <c r="E2334">
        <v>16</v>
      </c>
      <c r="F2334">
        <v>44</v>
      </c>
      <c r="G2334">
        <v>18</v>
      </c>
      <c r="H2334">
        <v>8</v>
      </c>
      <c r="I2334">
        <v>49</v>
      </c>
    </row>
    <row r="2335" spans="1:9" x14ac:dyDescent="0.3">
      <c r="A2335">
        <v>2334</v>
      </c>
      <c r="B2335" s="1">
        <v>44919</v>
      </c>
      <c r="C2335">
        <v>39</v>
      </c>
      <c r="D2335">
        <v>19</v>
      </c>
      <c r="E2335">
        <v>8</v>
      </c>
      <c r="F2335">
        <v>42</v>
      </c>
      <c r="G2335">
        <v>18</v>
      </c>
      <c r="H2335">
        <v>7</v>
      </c>
      <c r="I2335">
        <v>42</v>
      </c>
    </row>
    <row r="2336" spans="1:9" x14ac:dyDescent="0.3">
      <c r="A2336">
        <v>2335</v>
      </c>
      <c r="B2336" s="1">
        <v>44920</v>
      </c>
      <c r="C2336">
        <v>36</v>
      </c>
      <c r="D2336">
        <v>11</v>
      </c>
      <c r="E2336">
        <v>6</v>
      </c>
      <c r="F2336">
        <v>43</v>
      </c>
      <c r="G2336">
        <v>18</v>
      </c>
      <c r="H2336">
        <v>10</v>
      </c>
      <c r="I2336">
        <v>43</v>
      </c>
    </row>
    <row r="2337" spans="1:9" x14ac:dyDescent="0.3">
      <c r="A2337">
        <v>2336</v>
      </c>
      <c r="B2337" s="1">
        <v>44921</v>
      </c>
      <c r="C2337">
        <v>23</v>
      </c>
      <c r="D2337">
        <v>9</v>
      </c>
      <c r="E2337">
        <v>5</v>
      </c>
      <c r="F2337">
        <v>43</v>
      </c>
      <c r="G2337">
        <v>18</v>
      </c>
      <c r="H2337">
        <v>10</v>
      </c>
      <c r="I2337">
        <v>43</v>
      </c>
    </row>
    <row r="2338" spans="1:9" x14ac:dyDescent="0.3">
      <c r="A2338">
        <v>2337</v>
      </c>
      <c r="B2338" s="1">
        <v>44922</v>
      </c>
      <c r="C2338">
        <v>19</v>
      </c>
      <c r="D2338">
        <v>10</v>
      </c>
      <c r="E2338">
        <v>4</v>
      </c>
      <c r="F2338">
        <v>27</v>
      </c>
      <c r="G2338">
        <v>18</v>
      </c>
      <c r="H2338">
        <v>4</v>
      </c>
      <c r="I2338">
        <v>27</v>
      </c>
    </row>
    <row r="2339" spans="1:9" x14ac:dyDescent="0.3">
      <c r="A2339">
        <v>2338</v>
      </c>
      <c r="B2339" s="1">
        <v>44923</v>
      </c>
      <c r="C2339">
        <v>20</v>
      </c>
      <c r="D2339">
        <v>19</v>
      </c>
      <c r="E2339">
        <v>5</v>
      </c>
      <c r="F2339">
        <v>17</v>
      </c>
      <c r="G2339">
        <v>18</v>
      </c>
      <c r="H2339">
        <v>4</v>
      </c>
      <c r="I2339">
        <v>20</v>
      </c>
    </row>
    <row r="2340" spans="1:9" x14ac:dyDescent="0.3">
      <c r="A2340">
        <v>2339</v>
      </c>
      <c r="B2340" s="1">
        <v>44924</v>
      </c>
      <c r="C2340">
        <v>53</v>
      </c>
      <c r="D2340">
        <v>33</v>
      </c>
      <c r="E2340">
        <v>5</v>
      </c>
      <c r="F2340">
        <v>21</v>
      </c>
      <c r="G2340">
        <v>18</v>
      </c>
      <c r="H2340">
        <v>5</v>
      </c>
      <c r="I2340">
        <v>53</v>
      </c>
    </row>
    <row r="2341" spans="1:9" x14ac:dyDescent="0.3">
      <c r="A2341">
        <v>2340</v>
      </c>
      <c r="B2341" s="1">
        <v>44925</v>
      </c>
      <c r="C2341">
        <v>94</v>
      </c>
      <c r="D2341">
        <v>47</v>
      </c>
      <c r="E2341">
        <v>5</v>
      </c>
      <c r="F2341">
        <v>23</v>
      </c>
      <c r="G2341">
        <v>18</v>
      </c>
      <c r="H2341">
        <v>5</v>
      </c>
      <c r="I2341">
        <v>94</v>
      </c>
    </row>
    <row r="2342" spans="1:9" x14ac:dyDescent="0.3">
      <c r="A2342">
        <v>2341</v>
      </c>
      <c r="B2342" s="1">
        <v>44926</v>
      </c>
      <c r="C2342">
        <v>129</v>
      </c>
      <c r="D2342">
        <v>54</v>
      </c>
      <c r="E2342">
        <v>11</v>
      </c>
      <c r="F2342">
        <v>32</v>
      </c>
      <c r="G2342">
        <v>18</v>
      </c>
      <c r="H2342">
        <v>7</v>
      </c>
      <c r="I2342">
        <v>129</v>
      </c>
    </row>
    <row r="2343" spans="1:9" x14ac:dyDescent="0.3">
      <c r="A2343">
        <v>2342</v>
      </c>
      <c r="B2343" s="1">
        <v>44927</v>
      </c>
      <c r="C2343">
        <v>144</v>
      </c>
      <c r="D2343">
        <v>66</v>
      </c>
      <c r="E2343">
        <v>8</v>
      </c>
      <c r="F2343">
        <v>28</v>
      </c>
      <c r="G2343">
        <v>18</v>
      </c>
      <c r="H2343">
        <v>6</v>
      </c>
      <c r="I2343">
        <v>144</v>
      </c>
    </row>
    <row r="2344" spans="1:9" x14ac:dyDescent="0.3">
      <c r="A2344">
        <v>2343</v>
      </c>
      <c r="B2344" s="1">
        <v>44928</v>
      </c>
      <c r="C2344">
        <v>164</v>
      </c>
      <c r="D2344">
        <v>59</v>
      </c>
      <c r="E2344">
        <v>4</v>
      </c>
      <c r="F2344">
        <v>29</v>
      </c>
      <c r="G2344">
        <v>18</v>
      </c>
      <c r="H2344">
        <v>8</v>
      </c>
      <c r="I2344">
        <v>164</v>
      </c>
    </row>
    <row r="2345" spans="1:9" x14ac:dyDescent="0.3">
      <c r="A2345">
        <v>2344</v>
      </c>
      <c r="B2345" s="1">
        <v>44929</v>
      </c>
      <c r="C2345">
        <v>123</v>
      </c>
      <c r="D2345">
        <v>100</v>
      </c>
      <c r="E2345">
        <v>3</v>
      </c>
      <c r="F2345">
        <v>37</v>
      </c>
      <c r="G2345">
        <v>18</v>
      </c>
      <c r="H2345">
        <v>11</v>
      </c>
      <c r="I2345">
        <v>123</v>
      </c>
    </row>
    <row r="2346" spans="1:9" x14ac:dyDescent="0.3">
      <c r="A2346">
        <v>2345</v>
      </c>
      <c r="B2346" s="1">
        <v>44930</v>
      </c>
      <c r="C2346">
        <v>173</v>
      </c>
      <c r="D2346">
        <v>81</v>
      </c>
      <c r="E2346">
        <v>5</v>
      </c>
      <c r="F2346">
        <v>31</v>
      </c>
      <c r="G2346">
        <v>18</v>
      </c>
      <c r="H2346">
        <v>8</v>
      </c>
      <c r="I2346">
        <v>173</v>
      </c>
    </row>
    <row r="2347" spans="1:9" x14ac:dyDescent="0.3">
      <c r="A2347">
        <v>2346</v>
      </c>
      <c r="B2347" s="1">
        <v>44931</v>
      </c>
      <c r="C2347">
        <v>153</v>
      </c>
      <c r="D2347">
        <v>56</v>
      </c>
      <c r="E2347">
        <v>9</v>
      </c>
      <c r="F2347">
        <v>20</v>
      </c>
      <c r="G2347">
        <v>18</v>
      </c>
      <c r="H2347">
        <v>4</v>
      </c>
      <c r="I2347">
        <v>153</v>
      </c>
    </row>
    <row r="2348" spans="1:9" x14ac:dyDescent="0.3">
      <c r="A2348">
        <v>2347</v>
      </c>
      <c r="B2348" s="1">
        <v>44932</v>
      </c>
      <c r="C2348">
        <v>97</v>
      </c>
      <c r="D2348">
        <v>75</v>
      </c>
      <c r="E2348">
        <v>10</v>
      </c>
      <c r="F2348">
        <v>36</v>
      </c>
      <c r="G2348">
        <v>18</v>
      </c>
      <c r="H2348">
        <v>11</v>
      </c>
      <c r="I2348">
        <v>97</v>
      </c>
    </row>
    <row r="2349" spans="1:9" x14ac:dyDescent="0.3">
      <c r="A2349">
        <v>2348</v>
      </c>
      <c r="B2349" s="1">
        <v>44933</v>
      </c>
      <c r="C2349">
        <v>137</v>
      </c>
      <c r="D2349">
        <v>118</v>
      </c>
      <c r="E2349">
        <v>11</v>
      </c>
      <c r="F2349">
        <v>43</v>
      </c>
      <c r="G2349">
        <v>18</v>
      </c>
      <c r="H2349">
        <v>10</v>
      </c>
      <c r="I2349">
        <v>137</v>
      </c>
    </row>
    <row r="2350" spans="1:9" x14ac:dyDescent="0.3">
      <c r="A2350">
        <v>2349</v>
      </c>
      <c r="B2350" s="1">
        <v>44934</v>
      </c>
      <c r="C2350">
        <v>197</v>
      </c>
      <c r="D2350">
        <v>114</v>
      </c>
      <c r="E2350">
        <v>10</v>
      </c>
      <c r="F2350">
        <v>39</v>
      </c>
      <c r="G2350">
        <v>18</v>
      </c>
      <c r="H2350">
        <v>11</v>
      </c>
      <c r="I2350">
        <v>197</v>
      </c>
    </row>
    <row r="2351" spans="1:9" x14ac:dyDescent="0.3">
      <c r="A2351">
        <v>2350</v>
      </c>
      <c r="B2351" s="1">
        <v>44935</v>
      </c>
      <c r="C2351">
        <v>195</v>
      </c>
      <c r="D2351">
        <v>104</v>
      </c>
      <c r="E2351">
        <v>3</v>
      </c>
      <c r="F2351">
        <v>31</v>
      </c>
      <c r="G2351">
        <v>18</v>
      </c>
      <c r="H2351">
        <v>9</v>
      </c>
      <c r="I2351">
        <v>195</v>
      </c>
    </row>
    <row r="2352" spans="1:9" x14ac:dyDescent="0.3">
      <c r="A2352">
        <v>2351</v>
      </c>
      <c r="B2352" s="1">
        <v>44936</v>
      </c>
      <c r="C2352">
        <v>178</v>
      </c>
      <c r="D2352">
        <v>81</v>
      </c>
      <c r="E2352">
        <v>2</v>
      </c>
      <c r="F2352">
        <v>21</v>
      </c>
      <c r="G2352">
        <v>18</v>
      </c>
      <c r="H2352">
        <v>10</v>
      </c>
      <c r="I2352">
        <v>178</v>
      </c>
    </row>
    <row r="2353" spans="1:9" x14ac:dyDescent="0.3">
      <c r="A2353">
        <v>2352</v>
      </c>
      <c r="B2353" s="1">
        <v>44937</v>
      </c>
      <c r="C2353">
        <v>148</v>
      </c>
      <c r="D2353">
        <v>57</v>
      </c>
      <c r="E2353">
        <v>1</v>
      </c>
      <c r="F2353">
        <v>19</v>
      </c>
      <c r="G2353">
        <v>18</v>
      </c>
      <c r="H2353">
        <v>10</v>
      </c>
      <c r="I2353">
        <v>148</v>
      </c>
    </row>
    <row r="2354" spans="1:9" x14ac:dyDescent="0.3">
      <c r="A2354">
        <v>2353</v>
      </c>
      <c r="B2354" s="1">
        <v>44938</v>
      </c>
      <c r="C2354">
        <v>98</v>
      </c>
      <c r="D2354">
        <v>62</v>
      </c>
      <c r="E2354">
        <v>2</v>
      </c>
      <c r="F2354">
        <v>23</v>
      </c>
      <c r="G2354">
        <v>18</v>
      </c>
      <c r="H2354">
        <v>11</v>
      </c>
      <c r="I2354">
        <v>98</v>
      </c>
    </row>
    <row r="2355" spans="1:9" x14ac:dyDescent="0.3">
      <c r="A2355">
        <v>2354</v>
      </c>
      <c r="B2355" s="1">
        <v>44939</v>
      </c>
      <c r="C2355">
        <v>108</v>
      </c>
      <c r="D2355">
        <v>77</v>
      </c>
      <c r="E2355">
        <v>10</v>
      </c>
      <c r="F2355">
        <v>24</v>
      </c>
      <c r="G2355">
        <v>18</v>
      </c>
      <c r="H2355">
        <v>9</v>
      </c>
      <c r="I2355">
        <v>108</v>
      </c>
    </row>
    <row r="2356" spans="1:9" x14ac:dyDescent="0.3">
      <c r="A2356">
        <v>2355</v>
      </c>
      <c r="B2356" s="1">
        <v>44940</v>
      </c>
      <c r="C2356">
        <v>136</v>
      </c>
      <c r="D2356">
        <v>62</v>
      </c>
      <c r="E2356">
        <v>5</v>
      </c>
      <c r="F2356">
        <v>16</v>
      </c>
      <c r="G2356">
        <v>18</v>
      </c>
      <c r="H2356">
        <v>6</v>
      </c>
      <c r="I2356">
        <v>136</v>
      </c>
    </row>
    <row r="2357" spans="1:9" x14ac:dyDescent="0.3">
      <c r="A2357">
        <v>2356</v>
      </c>
      <c r="B2357" s="1">
        <v>44941</v>
      </c>
      <c r="C2357">
        <v>107</v>
      </c>
      <c r="D2357">
        <v>33</v>
      </c>
      <c r="E2357">
        <v>6</v>
      </c>
      <c r="F2357">
        <v>13</v>
      </c>
      <c r="G2357">
        <v>17</v>
      </c>
      <c r="H2357">
        <v>5</v>
      </c>
      <c r="I2357">
        <v>107</v>
      </c>
    </row>
    <row r="2358" spans="1:9" x14ac:dyDescent="0.3">
      <c r="A2358">
        <v>2357</v>
      </c>
      <c r="B2358" s="1">
        <v>44942</v>
      </c>
      <c r="C2358">
        <v>50</v>
      </c>
      <c r="D2358">
        <v>62</v>
      </c>
      <c r="E2358">
        <v>6</v>
      </c>
      <c r="F2358">
        <v>8</v>
      </c>
      <c r="G2358">
        <v>18</v>
      </c>
      <c r="H2358">
        <v>4</v>
      </c>
      <c r="I2358">
        <v>62</v>
      </c>
    </row>
    <row r="2359" spans="1:9" x14ac:dyDescent="0.3">
      <c r="A2359">
        <v>2358</v>
      </c>
      <c r="B2359" s="1">
        <v>44943</v>
      </c>
      <c r="C2359">
        <v>102</v>
      </c>
      <c r="D2359">
        <v>65</v>
      </c>
      <c r="E2359">
        <v>9</v>
      </c>
      <c r="F2359">
        <v>9</v>
      </c>
      <c r="G2359">
        <v>18</v>
      </c>
      <c r="H2359">
        <v>6</v>
      </c>
      <c r="I2359">
        <v>102</v>
      </c>
    </row>
    <row r="2360" spans="1:9" x14ac:dyDescent="0.3">
      <c r="A2360">
        <v>2359</v>
      </c>
      <c r="B2360" s="1">
        <v>44944</v>
      </c>
      <c r="C2360">
        <v>108</v>
      </c>
      <c r="D2360">
        <v>91</v>
      </c>
      <c r="E2360">
        <v>7</v>
      </c>
      <c r="F2360">
        <v>10</v>
      </c>
      <c r="G2360">
        <v>18</v>
      </c>
      <c r="H2360">
        <v>8</v>
      </c>
      <c r="I2360">
        <v>108</v>
      </c>
    </row>
    <row r="2361" spans="1:9" x14ac:dyDescent="0.3">
      <c r="A2361">
        <v>2360</v>
      </c>
      <c r="B2361" s="1">
        <v>44945</v>
      </c>
      <c r="C2361">
        <v>160</v>
      </c>
      <c r="D2361">
        <v>99</v>
      </c>
      <c r="E2361">
        <v>7</v>
      </c>
      <c r="F2361">
        <v>9</v>
      </c>
      <c r="G2361">
        <v>18</v>
      </c>
      <c r="H2361">
        <v>9</v>
      </c>
      <c r="I2361">
        <v>160</v>
      </c>
    </row>
    <row r="2362" spans="1:9" x14ac:dyDescent="0.3">
      <c r="A2362">
        <v>2361</v>
      </c>
      <c r="B2362" s="1">
        <v>44946</v>
      </c>
      <c r="C2362">
        <v>177</v>
      </c>
      <c r="D2362">
        <v>121</v>
      </c>
      <c r="E2362">
        <v>17</v>
      </c>
      <c r="F2362">
        <v>14</v>
      </c>
      <c r="G2362">
        <v>18</v>
      </c>
      <c r="H2362">
        <v>7</v>
      </c>
      <c r="I2362">
        <v>177</v>
      </c>
    </row>
    <row r="2363" spans="1:9" x14ac:dyDescent="0.3">
      <c r="A2363">
        <v>2362</v>
      </c>
      <c r="B2363" s="1">
        <v>44947</v>
      </c>
      <c r="C2363">
        <v>197</v>
      </c>
      <c r="D2363">
        <v>120</v>
      </c>
      <c r="E2363">
        <v>8</v>
      </c>
      <c r="F2363">
        <v>14</v>
      </c>
      <c r="G2363">
        <v>18</v>
      </c>
      <c r="H2363">
        <v>7</v>
      </c>
      <c r="I2363">
        <v>197</v>
      </c>
    </row>
    <row r="2364" spans="1:9" x14ac:dyDescent="0.3">
      <c r="A2364">
        <v>2363</v>
      </c>
      <c r="B2364" s="1">
        <v>44948</v>
      </c>
      <c r="C2364">
        <v>207</v>
      </c>
      <c r="D2364">
        <v>86</v>
      </c>
      <c r="E2364">
        <v>4</v>
      </c>
      <c r="F2364">
        <v>15</v>
      </c>
      <c r="G2364">
        <v>18</v>
      </c>
      <c r="H2364">
        <v>5</v>
      </c>
      <c r="I2364">
        <v>207</v>
      </c>
    </row>
    <row r="2365" spans="1:9" x14ac:dyDescent="0.3">
      <c r="A2365">
        <v>2364</v>
      </c>
      <c r="B2365" s="1">
        <v>44949</v>
      </c>
      <c r="C2365">
        <v>151</v>
      </c>
      <c r="D2365">
        <v>50</v>
      </c>
      <c r="E2365">
        <v>13</v>
      </c>
      <c r="F2365">
        <v>10</v>
      </c>
      <c r="G2365">
        <v>17</v>
      </c>
      <c r="H2365">
        <v>2</v>
      </c>
      <c r="I2365">
        <v>151</v>
      </c>
    </row>
    <row r="2366" spans="1:9" x14ac:dyDescent="0.3">
      <c r="A2366">
        <v>2365</v>
      </c>
      <c r="B2366" s="1">
        <v>44950</v>
      </c>
      <c r="C2366">
        <v>68</v>
      </c>
      <c r="D2366">
        <v>67</v>
      </c>
      <c r="E2366">
        <v>11</v>
      </c>
      <c r="F2366">
        <v>12</v>
      </c>
      <c r="G2366">
        <v>18</v>
      </c>
      <c r="H2366">
        <v>3</v>
      </c>
      <c r="I2366">
        <v>68</v>
      </c>
    </row>
    <row r="2367" spans="1:9" x14ac:dyDescent="0.3">
      <c r="A2367">
        <v>2366</v>
      </c>
      <c r="B2367" s="1">
        <v>44951</v>
      </c>
      <c r="C2367">
        <v>112</v>
      </c>
      <c r="D2367">
        <v>82</v>
      </c>
      <c r="E2367">
        <v>7</v>
      </c>
      <c r="F2367">
        <v>9</v>
      </c>
      <c r="G2367">
        <v>18</v>
      </c>
      <c r="H2367">
        <v>5</v>
      </c>
      <c r="I2367">
        <v>112</v>
      </c>
    </row>
    <row r="2368" spans="1:9" x14ac:dyDescent="0.3">
      <c r="A2368">
        <v>2367</v>
      </c>
      <c r="B2368" s="1">
        <v>44952</v>
      </c>
      <c r="C2368">
        <v>143</v>
      </c>
      <c r="D2368">
        <v>72</v>
      </c>
      <c r="E2368">
        <v>10</v>
      </c>
      <c r="F2368">
        <v>10</v>
      </c>
      <c r="G2368">
        <v>18</v>
      </c>
      <c r="H2368">
        <v>4</v>
      </c>
      <c r="I2368">
        <v>143</v>
      </c>
    </row>
    <row r="2369" spans="1:9" x14ac:dyDescent="0.3">
      <c r="A2369">
        <v>2368</v>
      </c>
      <c r="B2369" s="1">
        <v>44953</v>
      </c>
      <c r="C2369">
        <v>127</v>
      </c>
      <c r="D2369">
        <v>68</v>
      </c>
      <c r="E2369">
        <v>14</v>
      </c>
      <c r="F2369">
        <v>12</v>
      </c>
      <c r="G2369">
        <v>18</v>
      </c>
      <c r="H2369">
        <v>4</v>
      </c>
      <c r="I2369">
        <v>127</v>
      </c>
    </row>
    <row r="2370" spans="1:9" x14ac:dyDescent="0.3">
      <c r="A2370">
        <v>2369</v>
      </c>
      <c r="B2370" s="1">
        <v>44954</v>
      </c>
      <c r="C2370">
        <v>107</v>
      </c>
      <c r="D2370">
        <v>88</v>
      </c>
      <c r="E2370">
        <v>16</v>
      </c>
      <c r="F2370">
        <v>15</v>
      </c>
      <c r="G2370">
        <v>18</v>
      </c>
      <c r="H2370">
        <v>9</v>
      </c>
      <c r="I2370">
        <v>107</v>
      </c>
    </row>
    <row r="2371" spans="1:9" x14ac:dyDescent="0.3">
      <c r="A2371">
        <v>2370</v>
      </c>
      <c r="B2371" s="1">
        <v>44955</v>
      </c>
      <c r="C2371">
        <v>150</v>
      </c>
      <c r="D2371">
        <v>115</v>
      </c>
      <c r="E2371">
        <v>14</v>
      </c>
      <c r="F2371">
        <v>28</v>
      </c>
      <c r="G2371">
        <v>18</v>
      </c>
      <c r="H2371">
        <v>7</v>
      </c>
      <c r="I2371">
        <v>150</v>
      </c>
    </row>
    <row r="2372" spans="1:9" x14ac:dyDescent="0.3">
      <c r="A2372">
        <v>2371</v>
      </c>
      <c r="B2372" s="1">
        <v>44956</v>
      </c>
      <c r="C2372">
        <v>187</v>
      </c>
      <c r="D2372">
        <v>89</v>
      </c>
      <c r="E2372">
        <v>7</v>
      </c>
      <c r="F2372">
        <v>36</v>
      </c>
      <c r="G2372">
        <v>18</v>
      </c>
      <c r="H2372">
        <v>9</v>
      </c>
      <c r="I2372">
        <v>187</v>
      </c>
    </row>
    <row r="2373" spans="1:9" x14ac:dyDescent="0.3">
      <c r="A2373">
        <v>2372</v>
      </c>
      <c r="B2373" s="1">
        <v>44957</v>
      </c>
      <c r="C2373">
        <v>155</v>
      </c>
      <c r="D2373">
        <v>75</v>
      </c>
      <c r="E2373">
        <v>7</v>
      </c>
      <c r="F2373">
        <v>35</v>
      </c>
      <c r="G2373">
        <v>18</v>
      </c>
      <c r="H2373">
        <v>9</v>
      </c>
      <c r="I2373">
        <v>155</v>
      </c>
    </row>
    <row r="2374" spans="1:9" x14ac:dyDescent="0.3">
      <c r="A2374">
        <v>2373</v>
      </c>
      <c r="B2374" s="1">
        <v>44958</v>
      </c>
      <c r="C2374">
        <v>136</v>
      </c>
      <c r="D2374">
        <v>64</v>
      </c>
      <c r="E2374">
        <v>2</v>
      </c>
      <c r="F2374">
        <v>29</v>
      </c>
      <c r="G2374">
        <v>18</v>
      </c>
      <c r="H2374">
        <v>9</v>
      </c>
      <c r="I2374">
        <v>136</v>
      </c>
    </row>
    <row r="2375" spans="1:9" x14ac:dyDescent="0.3">
      <c r="A2375">
        <v>2374</v>
      </c>
      <c r="B2375" s="1">
        <v>44959</v>
      </c>
      <c r="C2375">
        <v>107</v>
      </c>
      <c r="D2375">
        <v>48</v>
      </c>
      <c r="E2375">
        <v>13</v>
      </c>
      <c r="F2375">
        <v>19</v>
      </c>
      <c r="G2375">
        <v>12</v>
      </c>
      <c r="H2375">
        <v>14</v>
      </c>
      <c r="I2375">
        <v>107</v>
      </c>
    </row>
    <row r="2376" spans="1:9" x14ac:dyDescent="0.3">
      <c r="A2376">
        <v>2375</v>
      </c>
      <c r="B2376" s="1">
        <v>44966</v>
      </c>
      <c r="C2376">
        <v>95</v>
      </c>
      <c r="D2376">
        <v>51</v>
      </c>
      <c r="E2376">
        <v>5</v>
      </c>
      <c r="F2376">
        <v>24</v>
      </c>
      <c r="G2376">
        <v>20</v>
      </c>
      <c r="H2376">
        <v>7</v>
      </c>
      <c r="I2376">
        <v>95</v>
      </c>
    </row>
    <row r="2377" spans="1:9" x14ac:dyDescent="0.3">
      <c r="A2377">
        <v>2376</v>
      </c>
      <c r="B2377" s="1">
        <v>44967</v>
      </c>
      <c r="C2377">
        <v>57</v>
      </c>
      <c r="D2377">
        <v>40</v>
      </c>
      <c r="E2377">
        <v>7</v>
      </c>
      <c r="F2377">
        <v>16</v>
      </c>
      <c r="G2377">
        <v>20</v>
      </c>
      <c r="H2377">
        <v>3</v>
      </c>
      <c r="I2377">
        <v>57</v>
      </c>
    </row>
    <row r="2378" spans="1:9" x14ac:dyDescent="0.3">
      <c r="A2378">
        <v>2377</v>
      </c>
      <c r="B2378" s="1">
        <v>44968</v>
      </c>
      <c r="C2378">
        <v>52</v>
      </c>
      <c r="D2378">
        <v>51</v>
      </c>
      <c r="E2378">
        <v>7</v>
      </c>
      <c r="F2378">
        <v>20</v>
      </c>
      <c r="G2378">
        <v>19</v>
      </c>
      <c r="H2378">
        <v>4</v>
      </c>
      <c r="I2378">
        <v>52</v>
      </c>
    </row>
    <row r="2379" spans="1:9" x14ac:dyDescent="0.3">
      <c r="A2379">
        <v>2378</v>
      </c>
      <c r="B2379" s="1">
        <v>44969</v>
      </c>
      <c r="C2379">
        <v>68</v>
      </c>
      <c r="D2379">
        <v>61</v>
      </c>
      <c r="E2379">
        <v>7</v>
      </c>
      <c r="F2379">
        <v>31</v>
      </c>
      <c r="G2379">
        <v>20</v>
      </c>
      <c r="H2379">
        <v>10</v>
      </c>
      <c r="I2379">
        <v>68</v>
      </c>
    </row>
    <row r="2380" spans="1:9" x14ac:dyDescent="0.3">
      <c r="A2380">
        <v>2379</v>
      </c>
      <c r="B2380" s="1">
        <v>44970</v>
      </c>
      <c r="C2380">
        <v>88</v>
      </c>
      <c r="D2380">
        <v>55</v>
      </c>
      <c r="E2380">
        <v>7</v>
      </c>
      <c r="F2380">
        <v>23</v>
      </c>
      <c r="G2380">
        <v>20</v>
      </c>
      <c r="H2380">
        <v>5</v>
      </c>
      <c r="I2380">
        <v>88</v>
      </c>
    </row>
    <row r="2381" spans="1:9" x14ac:dyDescent="0.3">
      <c r="A2381">
        <v>2380</v>
      </c>
      <c r="B2381" s="1">
        <v>44971</v>
      </c>
      <c r="C2381">
        <v>71</v>
      </c>
      <c r="D2381">
        <v>61</v>
      </c>
      <c r="E2381">
        <v>11</v>
      </c>
      <c r="F2381">
        <v>23</v>
      </c>
      <c r="G2381">
        <v>20</v>
      </c>
      <c r="H2381">
        <v>4</v>
      </c>
      <c r="I2381">
        <v>71</v>
      </c>
    </row>
    <row r="2382" spans="1:9" x14ac:dyDescent="0.3">
      <c r="A2382">
        <v>2381</v>
      </c>
      <c r="B2382" s="1">
        <v>44972</v>
      </c>
      <c r="C2382">
        <v>100</v>
      </c>
      <c r="D2382">
        <v>73</v>
      </c>
      <c r="E2382">
        <v>11</v>
      </c>
      <c r="F2382">
        <v>27</v>
      </c>
      <c r="G2382">
        <v>20</v>
      </c>
      <c r="H2382">
        <v>5</v>
      </c>
      <c r="I2382">
        <v>100</v>
      </c>
    </row>
    <row r="2383" spans="1:9" x14ac:dyDescent="0.3">
      <c r="A2383">
        <v>2382</v>
      </c>
      <c r="B2383" s="1">
        <v>44973</v>
      </c>
      <c r="C2383">
        <v>130</v>
      </c>
      <c r="D2383">
        <v>111</v>
      </c>
      <c r="E2383">
        <v>8</v>
      </c>
      <c r="F2383">
        <v>41</v>
      </c>
      <c r="G2383">
        <v>21</v>
      </c>
      <c r="H2383">
        <v>10</v>
      </c>
      <c r="I2383">
        <v>130</v>
      </c>
    </row>
    <row r="2384" spans="1:9" x14ac:dyDescent="0.3">
      <c r="A2384">
        <v>2383</v>
      </c>
      <c r="B2384" s="1">
        <v>44974</v>
      </c>
      <c r="C2384">
        <v>179</v>
      </c>
      <c r="D2384">
        <v>79</v>
      </c>
      <c r="E2384">
        <v>7</v>
      </c>
      <c r="F2384">
        <v>42</v>
      </c>
      <c r="G2384">
        <v>21</v>
      </c>
      <c r="H2384">
        <v>9</v>
      </c>
      <c r="I2384">
        <v>179</v>
      </c>
    </row>
    <row r="2385" spans="1:9" x14ac:dyDescent="0.3">
      <c r="A2385">
        <v>2384</v>
      </c>
      <c r="B2385" s="1">
        <v>44975</v>
      </c>
      <c r="C2385">
        <v>129</v>
      </c>
      <c r="D2385">
        <v>84</v>
      </c>
      <c r="E2385">
        <v>7</v>
      </c>
      <c r="F2385">
        <v>26</v>
      </c>
      <c r="G2385">
        <v>20</v>
      </c>
      <c r="H2385">
        <v>5</v>
      </c>
      <c r="I2385">
        <v>129</v>
      </c>
    </row>
    <row r="2386" spans="1:9" x14ac:dyDescent="0.3">
      <c r="A2386">
        <v>2385</v>
      </c>
      <c r="B2386" s="1">
        <v>44976</v>
      </c>
      <c r="C2386">
        <v>145</v>
      </c>
      <c r="D2386">
        <v>69</v>
      </c>
      <c r="E2386">
        <v>17</v>
      </c>
      <c r="F2386">
        <v>29</v>
      </c>
      <c r="G2386">
        <v>20</v>
      </c>
      <c r="H2386">
        <v>7</v>
      </c>
      <c r="I2386">
        <v>145</v>
      </c>
    </row>
    <row r="2387" spans="1:9" x14ac:dyDescent="0.3">
      <c r="A2387">
        <v>2386</v>
      </c>
      <c r="B2387" s="1">
        <v>44977</v>
      </c>
      <c r="C2387">
        <v>121</v>
      </c>
      <c r="D2387">
        <v>87</v>
      </c>
      <c r="E2387">
        <v>13</v>
      </c>
      <c r="F2387">
        <v>46</v>
      </c>
      <c r="G2387">
        <v>20</v>
      </c>
      <c r="H2387">
        <v>10</v>
      </c>
      <c r="I2387">
        <v>121</v>
      </c>
    </row>
    <row r="2388" spans="1:9" x14ac:dyDescent="0.3">
      <c r="A2388">
        <v>2387</v>
      </c>
      <c r="B2388" s="1">
        <v>44978</v>
      </c>
      <c r="C2388">
        <v>149</v>
      </c>
      <c r="D2388">
        <v>71</v>
      </c>
      <c r="E2388">
        <v>14</v>
      </c>
      <c r="F2388">
        <v>38</v>
      </c>
      <c r="G2388">
        <v>20</v>
      </c>
      <c r="H2388">
        <v>8</v>
      </c>
      <c r="I2388">
        <v>149</v>
      </c>
    </row>
    <row r="2389" spans="1:9" x14ac:dyDescent="0.3">
      <c r="A2389">
        <v>2388</v>
      </c>
      <c r="B2389" s="1">
        <v>44979</v>
      </c>
      <c r="C2389">
        <v>99</v>
      </c>
      <c r="D2389">
        <v>74</v>
      </c>
      <c r="E2389">
        <v>9</v>
      </c>
      <c r="F2389">
        <v>41</v>
      </c>
      <c r="G2389">
        <v>20</v>
      </c>
      <c r="H2389">
        <v>8</v>
      </c>
      <c r="I2389">
        <v>99</v>
      </c>
    </row>
    <row r="2390" spans="1:9" x14ac:dyDescent="0.3">
      <c r="A2390">
        <v>2389</v>
      </c>
      <c r="B2390" s="1">
        <v>44980</v>
      </c>
      <c r="C2390">
        <v>99</v>
      </c>
      <c r="D2390">
        <v>48</v>
      </c>
      <c r="E2390">
        <v>13</v>
      </c>
      <c r="F2390">
        <v>19</v>
      </c>
      <c r="G2390">
        <v>12</v>
      </c>
      <c r="H2390">
        <v>14</v>
      </c>
      <c r="I2390">
        <v>99</v>
      </c>
    </row>
    <row r="2391" spans="1:9" x14ac:dyDescent="0.3">
      <c r="A2391">
        <v>2390</v>
      </c>
      <c r="B2391" s="1">
        <v>44981</v>
      </c>
      <c r="C2391">
        <v>95</v>
      </c>
      <c r="D2391">
        <v>49</v>
      </c>
      <c r="E2391">
        <v>22</v>
      </c>
      <c r="F2391">
        <v>33</v>
      </c>
      <c r="G2391">
        <v>20</v>
      </c>
      <c r="H2391">
        <v>7</v>
      </c>
      <c r="I2391">
        <v>95</v>
      </c>
    </row>
    <row r="2392" spans="1:9" x14ac:dyDescent="0.3">
      <c r="A2392">
        <v>2391</v>
      </c>
      <c r="B2392" s="1">
        <v>44982</v>
      </c>
      <c r="C2392">
        <v>70</v>
      </c>
      <c r="D2392">
        <v>73</v>
      </c>
      <c r="E2392">
        <v>25</v>
      </c>
      <c r="F2392">
        <v>31</v>
      </c>
      <c r="G2392">
        <v>21</v>
      </c>
      <c r="H2392">
        <v>4</v>
      </c>
      <c r="I2392">
        <v>73</v>
      </c>
    </row>
    <row r="2393" spans="1:9" x14ac:dyDescent="0.3">
      <c r="A2393">
        <v>2392</v>
      </c>
      <c r="B2393" s="1">
        <v>44983</v>
      </c>
      <c r="C2393">
        <v>123</v>
      </c>
      <c r="D2393">
        <v>94</v>
      </c>
      <c r="E2393">
        <v>20</v>
      </c>
      <c r="F2393">
        <v>42</v>
      </c>
      <c r="G2393">
        <v>21</v>
      </c>
      <c r="H2393">
        <v>7</v>
      </c>
      <c r="I2393">
        <v>123</v>
      </c>
    </row>
    <row r="2394" spans="1:9" x14ac:dyDescent="0.3">
      <c r="A2394">
        <v>2393</v>
      </c>
      <c r="B2394" s="1">
        <v>44984</v>
      </c>
      <c r="C2394">
        <v>159</v>
      </c>
      <c r="D2394">
        <v>92</v>
      </c>
      <c r="E2394">
        <v>15</v>
      </c>
      <c r="F2394">
        <v>44</v>
      </c>
      <c r="G2394">
        <v>22</v>
      </c>
      <c r="H2394">
        <v>8</v>
      </c>
      <c r="I2394">
        <v>159</v>
      </c>
    </row>
    <row r="2395" spans="1:9" x14ac:dyDescent="0.3">
      <c r="A2395">
        <v>2394</v>
      </c>
      <c r="B2395" s="1">
        <v>44985</v>
      </c>
      <c r="C2395">
        <v>151</v>
      </c>
      <c r="D2395">
        <v>81</v>
      </c>
      <c r="E2395">
        <v>6</v>
      </c>
      <c r="F2395">
        <v>39</v>
      </c>
      <c r="G2395">
        <v>22</v>
      </c>
      <c r="H2395">
        <v>9</v>
      </c>
      <c r="I2395">
        <v>151</v>
      </c>
    </row>
    <row r="2396" spans="1:9" x14ac:dyDescent="0.3">
      <c r="A2396">
        <v>2395</v>
      </c>
      <c r="B2396" s="1">
        <v>44986</v>
      </c>
      <c r="C2396">
        <v>123</v>
      </c>
      <c r="D2396">
        <v>110</v>
      </c>
      <c r="E2396">
        <v>25</v>
      </c>
      <c r="F2396">
        <v>38</v>
      </c>
      <c r="G2396">
        <v>22</v>
      </c>
      <c r="H2396">
        <v>7</v>
      </c>
      <c r="I2396">
        <v>123</v>
      </c>
    </row>
    <row r="2397" spans="1:9" x14ac:dyDescent="0.3">
      <c r="A2397">
        <v>2396</v>
      </c>
      <c r="B2397" s="1">
        <v>44987</v>
      </c>
      <c r="C2397">
        <v>183</v>
      </c>
      <c r="D2397">
        <v>110</v>
      </c>
      <c r="E2397">
        <v>17</v>
      </c>
      <c r="F2397">
        <v>45</v>
      </c>
      <c r="G2397">
        <v>20</v>
      </c>
      <c r="H2397">
        <v>8</v>
      </c>
      <c r="I2397">
        <v>183</v>
      </c>
    </row>
    <row r="2398" spans="1:9" x14ac:dyDescent="0.3">
      <c r="A2398">
        <v>2397</v>
      </c>
      <c r="B2398" s="1">
        <v>44988</v>
      </c>
      <c r="C2398">
        <v>172</v>
      </c>
      <c r="D2398">
        <v>77</v>
      </c>
      <c r="E2398">
        <v>13</v>
      </c>
      <c r="F2398">
        <v>26</v>
      </c>
      <c r="G2398">
        <v>17</v>
      </c>
      <c r="H2398">
        <v>4</v>
      </c>
      <c r="I2398">
        <v>172</v>
      </c>
    </row>
    <row r="2399" spans="1:9" x14ac:dyDescent="0.3">
      <c r="A2399">
        <v>2398</v>
      </c>
      <c r="B2399" s="1">
        <v>44989</v>
      </c>
      <c r="C2399">
        <v>128</v>
      </c>
      <c r="D2399">
        <v>98</v>
      </c>
      <c r="E2399">
        <v>13</v>
      </c>
      <c r="F2399">
        <v>32</v>
      </c>
      <c r="G2399">
        <v>17</v>
      </c>
      <c r="H2399">
        <v>6</v>
      </c>
      <c r="I2399">
        <v>128</v>
      </c>
    </row>
    <row r="2400" spans="1:9" x14ac:dyDescent="0.3">
      <c r="A2400">
        <v>2399</v>
      </c>
      <c r="B2400" s="1">
        <v>44990</v>
      </c>
      <c r="C2400">
        <v>167</v>
      </c>
      <c r="D2400">
        <v>91</v>
      </c>
      <c r="E2400">
        <v>19</v>
      </c>
      <c r="F2400">
        <v>39</v>
      </c>
      <c r="G2400">
        <v>17</v>
      </c>
      <c r="H2400">
        <v>7</v>
      </c>
      <c r="I2400">
        <v>167</v>
      </c>
    </row>
    <row r="2401" spans="1:9" x14ac:dyDescent="0.3">
      <c r="A2401">
        <v>2400</v>
      </c>
      <c r="B2401" s="1">
        <v>44991</v>
      </c>
      <c r="C2401">
        <v>143</v>
      </c>
      <c r="D2401">
        <v>71</v>
      </c>
      <c r="E2401">
        <v>19</v>
      </c>
      <c r="F2401">
        <v>33</v>
      </c>
      <c r="G2401">
        <v>17</v>
      </c>
      <c r="H2401">
        <v>6</v>
      </c>
      <c r="I2401">
        <v>143</v>
      </c>
    </row>
    <row r="2402" spans="1:9" x14ac:dyDescent="0.3">
      <c r="A2402">
        <v>2401</v>
      </c>
      <c r="B2402" s="1">
        <v>44992</v>
      </c>
      <c r="C2402">
        <v>98</v>
      </c>
      <c r="D2402">
        <v>68</v>
      </c>
      <c r="E2402">
        <v>14</v>
      </c>
      <c r="F2402">
        <v>38</v>
      </c>
      <c r="G2402">
        <v>18</v>
      </c>
      <c r="H2402">
        <v>11</v>
      </c>
      <c r="I2402">
        <v>98</v>
      </c>
    </row>
    <row r="2403" spans="1:9" x14ac:dyDescent="0.3">
      <c r="A2403">
        <v>2402</v>
      </c>
      <c r="B2403" s="1">
        <v>44993</v>
      </c>
      <c r="C2403">
        <v>88</v>
      </c>
      <c r="D2403">
        <v>90</v>
      </c>
      <c r="E2403">
        <v>19</v>
      </c>
      <c r="F2403">
        <v>29</v>
      </c>
      <c r="G2403">
        <v>18</v>
      </c>
      <c r="H2403">
        <v>6</v>
      </c>
      <c r="I2403">
        <v>90</v>
      </c>
    </row>
    <row r="2404" spans="1:9" x14ac:dyDescent="0.3">
      <c r="A2404">
        <v>2403</v>
      </c>
      <c r="B2404" s="1">
        <v>44994</v>
      </c>
      <c r="C2404">
        <v>148</v>
      </c>
      <c r="D2404">
        <v>88</v>
      </c>
      <c r="E2404">
        <v>12</v>
      </c>
      <c r="F2404">
        <v>32</v>
      </c>
      <c r="G2404">
        <v>18</v>
      </c>
      <c r="H2404">
        <v>6</v>
      </c>
      <c r="I2404">
        <v>148</v>
      </c>
    </row>
    <row r="2405" spans="1:9" x14ac:dyDescent="0.3">
      <c r="A2405">
        <v>2404</v>
      </c>
      <c r="B2405" s="1">
        <v>44995</v>
      </c>
      <c r="C2405">
        <v>133</v>
      </c>
      <c r="D2405">
        <v>73</v>
      </c>
      <c r="E2405">
        <v>7</v>
      </c>
      <c r="F2405">
        <v>34</v>
      </c>
      <c r="G2405">
        <v>18</v>
      </c>
      <c r="H2405">
        <v>9</v>
      </c>
      <c r="I2405">
        <v>133</v>
      </c>
    </row>
    <row r="2406" spans="1:9" x14ac:dyDescent="0.3">
      <c r="A2406">
        <v>2405</v>
      </c>
      <c r="B2406" s="1">
        <v>44996</v>
      </c>
      <c r="C2406">
        <v>104</v>
      </c>
      <c r="D2406">
        <v>79</v>
      </c>
      <c r="E2406">
        <v>15</v>
      </c>
      <c r="F2406">
        <v>34</v>
      </c>
      <c r="G2406">
        <v>18</v>
      </c>
      <c r="H2406">
        <v>6</v>
      </c>
      <c r="I2406">
        <v>104</v>
      </c>
    </row>
    <row r="2407" spans="1:9" x14ac:dyDescent="0.3">
      <c r="A2407">
        <v>2406</v>
      </c>
      <c r="B2407" s="1">
        <v>44997</v>
      </c>
      <c r="C2407">
        <v>122</v>
      </c>
      <c r="D2407">
        <v>73</v>
      </c>
      <c r="E2407">
        <v>19</v>
      </c>
      <c r="F2407">
        <v>16</v>
      </c>
      <c r="G2407">
        <v>17</v>
      </c>
      <c r="H2407">
        <v>2</v>
      </c>
      <c r="I2407">
        <v>122</v>
      </c>
    </row>
    <row r="2408" spans="1:9" x14ac:dyDescent="0.3">
      <c r="A2408">
        <v>2407</v>
      </c>
      <c r="B2408" s="1">
        <v>44998</v>
      </c>
      <c r="C2408">
        <v>67</v>
      </c>
      <c r="D2408">
        <v>94</v>
      </c>
      <c r="E2408">
        <v>21</v>
      </c>
      <c r="F2408">
        <v>29</v>
      </c>
      <c r="G2408">
        <v>17</v>
      </c>
      <c r="H2408">
        <v>4</v>
      </c>
      <c r="I2408">
        <v>94</v>
      </c>
    </row>
    <row r="2409" spans="1:9" x14ac:dyDescent="0.3">
      <c r="A2409">
        <v>2408</v>
      </c>
      <c r="B2409" s="1">
        <v>44999</v>
      </c>
      <c r="C2409">
        <v>118</v>
      </c>
      <c r="D2409">
        <v>97</v>
      </c>
      <c r="E2409">
        <v>12</v>
      </c>
      <c r="F2409">
        <v>37</v>
      </c>
      <c r="G2409">
        <v>18</v>
      </c>
      <c r="H2409">
        <v>9</v>
      </c>
      <c r="I2409">
        <v>118</v>
      </c>
    </row>
    <row r="2410" spans="1:9" x14ac:dyDescent="0.3">
      <c r="A2410">
        <v>2409</v>
      </c>
      <c r="B2410" s="1">
        <v>45000</v>
      </c>
      <c r="C2410">
        <v>136</v>
      </c>
      <c r="D2410">
        <v>64</v>
      </c>
      <c r="E2410">
        <v>11</v>
      </c>
      <c r="F2410">
        <v>26</v>
      </c>
      <c r="G2410">
        <v>18</v>
      </c>
      <c r="H2410">
        <v>5</v>
      </c>
      <c r="I2410">
        <v>136</v>
      </c>
    </row>
    <row r="2411" spans="1:9" x14ac:dyDescent="0.3">
      <c r="A2411">
        <v>2410</v>
      </c>
      <c r="B2411" s="1">
        <v>45001</v>
      </c>
      <c r="C2411">
        <v>76</v>
      </c>
      <c r="D2411">
        <v>56</v>
      </c>
      <c r="E2411">
        <v>9</v>
      </c>
      <c r="F2411">
        <v>25</v>
      </c>
      <c r="G2411">
        <v>18</v>
      </c>
      <c r="H2411">
        <v>7</v>
      </c>
      <c r="I2411">
        <v>76</v>
      </c>
    </row>
    <row r="2412" spans="1:9" x14ac:dyDescent="0.3">
      <c r="A2412">
        <v>2411</v>
      </c>
      <c r="B2412" s="1">
        <v>45002</v>
      </c>
      <c r="C2412">
        <v>65</v>
      </c>
      <c r="D2412">
        <v>56</v>
      </c>
      <c r="E2412">
        <v>8</v>
      </c>
      <c r="F2412">
        <v>25</v>
      </c>
      <c r="G2412">
        <v>17</v>
      </c>
      <c r="H2412">
        <v>5</v>
      </c>
      <c r="I2412">
        <v>65</v>
      </c>
    </row>
    <row r="2413" spans="1:9" x14ac:dyDescent="0.3">
      <c r="A2413">
        <v>2412</v>
      </c>
      <c r="B2413" s="1">
        <v>45003</v>
      </c>
      <c r="C2413">
        <v>64</v>
      </c>
      <c r="D2413">
        <v>52</v>
      </c>
      <c r="E2413">
        <v>8</v>
      </c>
      <c r="F2413">
        <v>19</v>
      </c>
      <c r="G2413">
        <v>17</v>
      </c>
      <c r="H2413">
        <v>3</v>
      </c>
      <c r="I2413">
        <v>64</v>
      </c>
    </row>
    <row r="2414" spans="1:9" x14ac:dyDescent="0.3">
      <c r="A2414">
        <v>2413</v>
      </c>
      <c r="B2414" s="1">
        <v>45004</v>
      </c>
      <c r="C2414">
        <v>60</v>
      </c>
      <c r="D2414">
        <v>53</v>
      </c>
      <c r="E2414">
        <v>8</v>
      </c>
      <c r="F2414">
        <v>21</v>
      </c>
      <c r="G2414">
        <v>17</v>
      </c>
      <c r="H2414">
        <v>5</v>
      </c>
      <c r="I2414">
        <v>60</v>
      </c>
    </row>
    <row r="2415" spans="1:9" x14ac:dyDescent="0.3">
      <c r="A2415">
        <v>2414</v>
      </c>
      <c r="B2415" s="1">
        <v>45005</v>
      </c>
      <c r="C2415">
        <v>66</v>
      </c>
      <c r="D2415">
        <v>60</v>
      </c>
      <c r="E2415">
        <v>9</v>
      </c>
      <c r="F2415">
        <v>31</v>
      </c>
      <c r="G2415">
        <v>18</v>
      </c>
      <c r="H2415">
        <v>11</v>
      </c>
      <c r="I2415">
        <v>66</v>
      </c>
    </row>
    <row r="2416" spans="1:9" x14ac:dyDescent="0.3">
      <c r="A2416">
        <v>2415</v>
      </c>
      <c r="B2416" s="1">
        <v>45006</v>
      </c>
      <c r="C2416">
        <v>87</v>
      </c>
      <c r="D2416">
        <v>78</v>
      </c>
      <c r="E2416">
        <v>15</v>
      </c>
      <c r="F2416">
        <v>31</v>
      </c>
      <c r="G2416">
        <v>18</v>
      </c>
      <c r="H2416">
        <v>8</v>
      </c>
      <c r="I2416">
        <v>87</v>
      </c>
    </row>
    <row r="2417" spans="1:9" x14ac:dyDescent="0.3">
      <c r="A2417">
        <v>2416</v>
      </c>
      <c r="B2417" s="1">
        <v>45007</v>
      </c>
      <c r="C2417">
        <v>132</v>
      </c>
      <c r="D2417">
        <v>78</v>
      </c>
      <c r="E2417">
        <v>15</v>
      </c>
      <c r="F2417">
        <v>33</v>
      </c>
      <c r="G2417">
        <v>18</v>
      </c>
      <c r="H2417">
        <v>10</v>
      </c>
      <c r="I2417">
        <v>132</v>
      </c>
    </row>
    <row r="2418" spans="1:9" x14ac:dyDescent="0.3">
      <c r="A2418">
        <v>2417</v>
      </c>
      <c r="B2418" s="1">
        <v>45008</v>
      </c>
      <c r="C2418">
        <v>117</v>
      </c>
      <c r="D2418">
        <v>77</v>
      </c>
      <c r="E2418">
        <v>11</v>
      </c>
      <c r="F2418">
        <v>31</v>
      </c>
      <c r="G2418">
        <v>18</v>
      </c>
      <c r="H2418">
        <v>9</v>
      </c>
      <c r="I2418">
        <v>117</v>
      </c>
    </row>
    <row r="2419" spans="1:9" x14ac:dyDescent="0.3">
      <c r="A2419">
        <v>2418</v>
      </c>
      <c r="B2419" s="1">
        <v>45009</v>
      </c>
      <c r="C2419">
        <v>120</v>
      </c>
      <c r="D2419">
        <v>66</v>
      </c>
      <c r="E2419">
        <v>11</v>
      </c>
      <c r="F2419">
        <v>26</v>
      </c>
      <c r="G2419">
        <v>18</v>
      </c>
      <c r="H2419">
        <v>9</v>
      </c>
      <c r="I2419">
        <v>120</v>
      </c>
    </row>
    <row r="2420" spans="1:9" x14ac:dyDescent="0.3">
      <c r="A2420">
        <v>2419</v>
      </c>
      <c r="B2420" s="1">
        <v>45010</v>
      </c>
      <c r="C2420">
        <v>90</v>
      </c>
      <c r="D2420">
        <v>51</v>
      </c>
      <c r="E2420">
        <v>6</v>
      </c>
      <c r="F2420">
        <v>18</v>
      </c>
      <c r="G2420">
        <v>19</v>
      </c>
      <c r="H2420">
        <v>4</v>
      </c>
      <c r="I2420">
        <v>90</v>
      </c>
    </row>
    <row r="2421" spans="1:9" x14ac:dyDescent="0.3">
      <c r="A2421">
        <v>2420</v>
      </c>
      <c r="B2421" s="1">
        <v>45011</v>
      </c>
      <c r="C2421">
        <v>56</v>
      </c>
      <c r="D2421">
        <v>44</v>
      </c>
      <c r="E2421">
        <v>7</v>
      </c>
      <c r="F2421">
        <v>19</v>
      </c>
      <c r="G2421">
        <v>19</v>
      </c>
      <c r="H2421">
        <v>5</v>
      </c>
      <c r="I2421">
        <v>56</v>
      </c>
    </row>
    <row r="2422" spans="1:9" x14ac:dyDescent="0.3">
      <c r="A2422">
        <v>2421</v>
      </c>
      <c r="B2422" s="1">
        <v>45012</v>
      </c>
      <c r="C2422">
        <v>54</v>
      </c>
      <c r="D2422">
        <v>57</v>
      </c>
      <c r="E2422">
        <v>7</v>
      </c>
      <c r="F2422">
        <v>22</v>
      </c>
      <c r="G2422">
        <v>19</v>
      </c>
      <c r="H2422">
        <v>5</v>
      </c>
      <c r="I2422">
        <v>57</v>
      </c>
    </row>
    <row r="2423" spans="1:9" x14ac:dyDescent="0.3">
      <c r="A2423">
        <v>2422</v>
      </c>
      <c r="B2423" s="1">
        <v>45013</v>
      </c>
      <c r="C2423">
        <v>67</v>
      </c>
      <c r="D2423">
        <v>50</v>
      </c>
      <c r="E2423">
        <v>8</v>
      </c>
      <c r="F2423">
        <v>21</v>
      </c>
      <c r="G2423">
        <v>19</v>
      </c>
      <c r="H2423">
        <v>6</v>
      </c>
      <c r="I2423">
        <v>67</v>
      </c>
    </row>
    <row r="2424" spans="1:9" x14ac:dyDescent="0.3">
      <c r="A2424">
        <v>2423</v>
      </c>
      <c r="B2424" s="1">
        <v>45014</v>
      </c>
      <c r="C2424">
        <v>69</v>
      </c>
      <c r="D2424">
        <v>60</v>
      </c>
      <c r="E2424">
        <v>5</v>
      </c>
      <c r="F2424">
        <v>26</v>
      </c>
      <c r="G2424">
        <v>19</v>
      </c>
      <c r="H2424">
        <v>7</v>
      </c>
      <c r="I2424">
        <v>69</v>
      </c>
    </row>
    <row r="2425" spans="1:9" x14ac:dyDescent="0.3">
      <c r="A2425">
        <v>2424</v>
      </c>
      <c r="B2425" s="1">
        <v>45015</v>
      </c>
      <c r="C2425">
        <v>79</v>
      </c>
      <c r="D2425">
        <v>88</v>
      </c>
      <c r="E2425">
        <v>5</v>
      </c>
      <c r="F2425">
        <v>41</v>
      </c>
      <c r="G2425">
        <v>20</v>
      </c>
      <c r="H2425">
        <v>14</v>
      </c>
      <c r="I2425">
        <v>88</v>
      </c>
    </row>
    <row r="2426" spans="1:9" x14ac:dyDescent="0.3">
      <c r="A2426">
        <v>2425</v>
      </c>
      <c r="B2426" s="1">
        <v>45016</v>
      </c>
      <c r="C2426">
        <v>135</v>
      </c>
      <c r="D2426">
        <v>68</v>
      </c>
      <c r="E2426">
        <v>5</v>
      </c>
      <c r="F2426">
        <v>37</v>
      </c>
      <c r="G2426">
        <v>21</v>
      </c>
      <c r="H2426">
        <v>13</v>
      </c>
      <c r="I2426">
        <v>135</v>
      </c>
    </row>
    <row r="2427" spans="1:9" x14ac:dyDescent="0.3">
      <c r="A2427">
        <v>2426</v>
      </c>
      <c r="B2427" s="1">
        <v>45017</v>
      </c>
      <c r="C2427">
        <v>104</v>
      </c>
      <c r="D2427">
        <v>49</v>
      </c>
      <c r="E2427">
        <v>9</v>
      </c>
      <c r="F2427">
        <v>26</v>
      </c>
      <c r="G2427">
        <v>20</v>
      </c>
      <c r="H2427">
        <v>9</v>
      </c>
      <c r="I2427">
        <v>104</v>
      </c>
    </row>
    <row r="2428" spans="1:9" x14ac:dyDescent="0.3">
      <c r="A2428">
        <v>2427</v>
      </c>
      <c r="B2428" s="1">
        <v>45018</v>
      </c>
      <c r="C2428">
        <v>69</v>
      </c>
      <c r="D2428">
        <v>54</v>
      </c>
      <c r="E2428">
        <v>11</v>
      </c>
      <c r="F2428">
        <v>25</v>
      </c>
      <c r="G2428">
        <v>18</v>
      </c>
      <c r="H2428">
        <v>9</v>
      </c>
      <c r="I2428">
        <v>69</v>
      </c>
    </row>
    <row r="2429" spans="1:9" x14ac:dyDescent="0.3">
      <c r="A2429">
        <v>2428</v>
      </c>
      <c r="B2429" s="1">
        <v>45019</v>
      </c>
      <c r="C2429">
        <v>72</v>
      </c>
      <c r="D2429">
        <v>70</v>
      </c>
      <c r="E2429">
        <v>12</v>
      </c>
      <c r="F2429">
        <v>30</v>
      </c>
      <c r="G2429">
        <v>19</v>
      </c>
      <c r="H2429">
        <v>12</v>
      </c>
      <c r="I2429">
        <v>72</v>
      </c>
    </row>
    <row r="2430" spans="1:9" x14ac:dyDescent="0.3">
      <c r="A2430">
        <v>2429</v>
      </c>
      <c r="B2430" s="1">
        <v>45020</v>
      </c>
      <c r="C2430">
        <v>95</v>
      </c>
      <c r="D2430">
        <v>77</v>
      </c>
      <c r="E2430">
        <v>12</v>
      </c>
      <c r="F2430">
        <v>30</v>
      </c>
      <c r="G2430">
        <v>18</v>
      </c>
      <c r="H2430">
        <v>8</v>
      </c>
      <c r="I2430">
        <v>95</v>
      </c>
    </row>
    <row r="2431" spans="1:9" x14ac:dyDescent="0.3">
      <c r="A2431">
        <v>2430</v>
      </c>
      <c r="B2431" s="1">
        <v>45021</v>
      </c>
      <c r="C2431">
        <v>121</v>
      </c>
      <c r="D2431">
        <v>70</v>
      </c>
      <c r="E2431">
        <v>13</v>
      </c>
      <c r="F2431">
        <v>27</v>
      </c>
      <c r="G2431">
        <v>18</v>
      </c>
      <c r="H2431">
        <v>8</v>
      </c>
      <c r="I2431">
        <v>121</v>
      </c>
    </row>
    <row r="2432" spans="1:9" x14ac:dyDescent="0.3">
      <c r="A2432">
        <v>2431</v>
      </c>
      <c r="B2432" s="1">
        <v>45022</v>
      </c>
      <c r="C2432">
        <v>105</v>
      </c>
      <c r="D2432">
        <v>69</v>
      </c>
      <c r="E2432">
        <v>10</v>
      </c>
      <c r="F2432">
        <v>31</v>
      </c>
      <c r="G2432">
        <v>18</v>
      </c>
      <c r="H2432">
        <v>7</v>
      </c>
      <c r="I2432">
        <v>105</v>
      </c>
    </row>
    <row r="2433" spans="1:9" x14ac:dyDescent="0.3">
      <c r="A2433">
        <v>2432</v>
      </c>
      <c r="B2433" s="1">
        <v>45023</v>
      </c>
      <c r="C2433">
        <v>91</v>
      </c>
      <c r="D2433">
        <v>73</v>
      </c>
      <c r="E2433">
        <v>15</v>
      </c>
      <c r="F2433">
        <v>24</v>
      </c>
      <c r="G2433">
        <v>18</v>
      </c>
      <c r="H2433">
        <v>3</v>
      </c>
      <c r="I2433">
        <v>91</v>
      </c>
    </row>
    <row r="2434" spans="1:9" x14ac:dyDescent="0.3">
      <c r="A2434">
        <v>2433</v>
      </c>
      <c r="B2434" s="1">
        <v>45024</v>
      </c>
      <c r="C2434">
        <v>103</v>
      </c>
      <c r="D2434">
        <v>71</v>
      </c>
      <c r="E2434">
        <v>9</v>
      </c>
      <c r="F2434">
        <v>28</v>
      </c>
      <c r="G2434">
        <v>19</v>
      </c>
      <c r="H2434">
        <v>6</v>
      </c>
      <c r="I2434">
        <v>103</v>
      </c>
    </row>
    <row r="2435" spans="1:9" x14ac:dyDescent="0.3">
      <c r="A2435">
        <v>2434</v>
      </c>
      <c r="B2435" s="1">
        <v>45025</v>
      </c>
      <c r="C2435">
        <v>108</v>
      </c>
      <c r="D2435">
        <v>59</v>
      </c>
      <c r="E2435">
        <v>5</v>
      </c>
      <c r="F2435">
        <v>33</v>
      </c>
      <c r="G2435">
        <v>19</v>
      </c>
      <c r="H2435">
        <v>10</v>
      </c>
      <c r="I2435">
        <v>108</v>
      </c>
    </row>
    <row r="2436" spans="1:9" x14ac:dyDescent="0.3">
      <c r="A2436">
        <v>2435</v>
      </c>
      <c r="B2436" s="1">
        <v>45026</v>
      </c>
      <c r="C2436">
        <v>99</v>
      </c>
      <c r="D2436">
        <v>61</v>
      </c>
      <c r="E2436">
        <v>7</v>
      </c>
      <c r="F2436">
        <v>31</v>
      </c>
      <c r="G2436">
        <v>19</v>
      </c>
      <c r="H2436">
        <v>11</v>
      </c>
      <c r="I2436">
        <v>99</v>
      </c>
    </row>
    <row r="2437" spans="1:9" x14ac:dyDescent="0.3">
      <c r="A2437">
        <v>2436</v>
      </c>
      <c r="B2437" s="1">
        <v>45027</v>
      </c>
      <c r="C2437">
        <v>101</v>
      </c>
      <c r="D2437">
        <v>60</v>
      </c>
      <c r="E2437">
        <v>9</v>
      </c>
      <c r="F2437">
        <v>32</v>
      </c>
      <c r="G2437">
        <v>19</v>
      </c>
      <c r="H2437">
        <v>12</v>
      </c>
      <c r="I2437">
        <v>101</v>
      </c>
    </row>
    <row r="2438" spans="1:9" x14ac:dyDescent="0.3">
      <c r="A2438">
        <v>2437</v>
      </c>
      <c r="B2438" s="1">
        <v>45028</v>
      </c>
      <c r="C2438">
        <v>94</v>
      </c>
      <c r="D2438">
        <v>45</v>
      </c>
      <c r="E2438">
        <v>10</v>
      </c>
      <c r="F2438">
        <v>28</v>
      </c>
      <c r="G2438">
        <v>18</v>
      </c>
      <c r="H2438">
        <v>8</v>
      </c>
      <c r="I2438">
        <v>94</v>
      </c>
    </row>
    <row r="2439" spans="1:9" x14ac:dyDescent="0.3">
      <c r="A2439">
        <v>2438</v>
      </c>
      <c r="B2439" s="1">
        <v>45029</v>
      </c>
      <c r="C2439">
        <v>61</v>
      </c>
      <c r="D2439">
        <v>48</v>
      </c>
      <c r="E2439">
        <v>11</v>
      </c>
      <c r="F2439">
        <v>32</v>
      </c>
      <c r="G2439">
        <v>18</v>
      </c>
      <c r="H2439">
        <v>13</v>
      </c>
      <c r="I2439">
        <v>61</v>
      </c>
    </row>
    <row r="2440" spans="1:9" x14ac:dyDescent="0.3">
      <c r="A2440">
        <v>2439</v>
      </c>
      <c r="B2440" s="1">
        <v>45030</v>
      </c>
      <c r="C2440">
        <v>71</v>
      </c>
      <c r="D2440">
        <v>68</v>
      </c>
      <c r="E2440">
        <v>12</v>
      </c>
      <c r="F2440">
        <v>31</v>
      </c>
      <c r="G2440">
        <v>18</v>
      </c>
      <c r="H2440">
        <v>11</v>
      </c>
      <c r="I2440">
        <v>71</v>
      </c>
    </row>
    <row r="2441" spans="1:9" x14ac:dyDescent="0.3">
      <c r="A2441">
        <v>2440</v>
      </c>
      <c r="B2441" s="1">
        <v>45031</v>
      </c>
      <c r="C2441">
        <v>105</v>
      </c>
      <c r="D2441">
        <v>74</v>
      </c>
      <c r="E2441">
        <v>10</v>
      </c>
      <c r="F2441">
        <v>34</v>
      </c>
      <c r="G2441">
        <v>18</v>
      </c>
      <c r="H2441">
        <v>9</v>
      </c>
      <c r="I2441">
        <v>105</v>
      </c>
    </row>
    <row r="2442" spans="1:9" x14ac:dyDescent="0.3">
      <c r="A2442">
        <v>2441</v>
      </c>
      <c r="B2442" s="1">
        <v>45032</v>
      </c>
      <c r="C2442">
        <v>99</v>
      </c>
      <c r="D2442">
        <v>70</v>
      </c>
      <c r="E2442">
        <v>12</v>
      </c>
      <c r="F2442">
        <v>25</v>
      </c>
      <c r="G2442">
        <v>17</v>
      </c>
      <c r="H2442">
        <v>6</v>
      </c>
      <c r="I2442">
        <v>99</v>
      </c>
    </row>
    <row r="2443" spans="1:9" x14ac:dyDescent="0.3">
      <c r="A2443">
        <v>2442</v>
      </c>
      <c r="B2443" s="1">
        <v>45033</v>
      </c>
      <c r="C2443">
        <v>100</v>
      </c>
      <c r="D2443">
        <v>60</v>
      </c>
      <c r="E2443">
        <v>13</v>
      </c>
      <c r="F2443">
        <v>24</v>
      </c>
      <c r="G2443">
        <v>18</v>
      </c>
      <c r="H2443">
        <v>13</v>
      </c>
      <c r="I2443">
        <v>100</v>
      </c>
    </row>
    <row r="2444" spans="1:9" x14ac:dyDescent="0.3">
      <c r="A2444">
        <v>2443</v>
      </c>
      <c r="B2444" s="1">
        <v>45034</v>
      </c>
      <c r="C2444">
        <v>84</v>
      </c>
      <c r="D2444">
        <v>83</v>
      </c>
      <c r="E2444">
        <v>19</v>
      </c>
      <c r="F2444">
        <v>27</v>
      </c>
      <c r="G2444">
        <v>18</v>
      </c>
      <c r="H2444">
        <v>11</v>
      </c>
      <c r="I2444">
        <v>84</v>
      </c>
    </row>
    <row r="2445" spans="1:9" x14ac:dyDescent="0.3">
      <c r="A2445">
        <v>2444</v>
      </c>
      <c r="B2445" s="1">
        <v>45035</v>
      </c>
      <c r="C2445">
        <v>122</v>
      </c>
      <c r="D2445">
        <v>87</v>
      </c>
      <c r="E2445">
        <v>18</v>
      </c>
      <c r="F2445">
        <v>40</v>
      </c>
      <c r="G2445">
        <v>19</v>
      </c>
      <c r="H2445">
        <v>12</v>
      </c>
      <c r="I2445">
        <v>122</v>
      </c>
    </row>
    <row r="2446" spans="1:9" x14ac:dyDescent="0.3">
      <c r="A2446">
        <v>2445</v>
      </c>
      <c r="B2446" s="1">
        <v>45036</v>
      </c>
      <c r="C2446">
        <v>127</v>
      </c>
      <c r="D2446">
        <v>85</v>
      </c>
      <c r="E2446">
        <v>17</v>
      </c>
      <c r="F2446">
        <v>40</v>
      </c>
      <c r="G2446">
        <v>18</v>
      </c>
      <c r="H2446">
        <v>11</v>
      </c>
      <c r="I2446">
        <v>127</v>
      </c>
    </row>
    <row r="2447" spans="1:9" x14ac:dyDescent="0.3">
      <c r="A2447">
        <v>2446</v>
      </c>
      <c r="B2447" s="1">
        <v>45037</v>
      </c>
      <c r="C2447">
        <v>130</v>
      </c>
      <c r="D2447">
        <v>77</v>
      </c>
      <c r="E2447">
        <v>17</v>
      </c>
      <c r="F2447">
        <v>24</v>
      </c>
      <c r="G2447">
        <v>18</v>
      </c>
      <c r="H2447">
        <v>8</v>
      </c>
      <c r="I2447">
        <v>130</v>
      </c>
    </row>
    <row r="2448" spans="1:9" x14ac:dyDescent="0.3">
      <c r="A2448">
        <v>2447</v>
      </c>
      <c r="B2448" s="1">
        <v>45038</v>
      </c>
      <c r="C2448">
        <v>109</v>
      </c>
      <c r="D2448">
        <v>61</v>
      </c>
      <c r="E2448">
        <v>17</v>
      </c>
      <c r="F2448">
        <v>21</v>
      </c>
      <c r="G2448">
        <v>17</v>
      </c>
      <c r="H2448">
        <v>5</v>
      </c>
      <c r="I2448">
        <v>109</v>
      </c>
    </row>
    <row r="2449" spans="1:9" x14ac:dyDescent="0.3">
      <c r="A2449">
        <v>2448</v>
      </c>
      <c r="B2449" s="1">
        <v>45039</v>
      </c>
      <c r="C2449">
        <v>83</v>
      </c>
      <c r="D2449">
        <v>59</v>
      </c>
      <c r="E2449">
        <v>18</v>
      </c>
      <c r="F2449">
        <v>21</v>
      </c>
      <c r="G2449">
        <v>18</v>
      </c>
      <c r="H2449">
        <v>7</v>
      </c>
      <c r="I2449">
        <v>83</v>
      </c>
    </row>
    <row r="2450" spans="1:9" x14ac:dyDescent="0.3">
      <c r="A2450">
        <v>2449</v>
      </c>
      <c r="B2450" s="1">
        <v>45040</v>
      </c>
      <c r="C2450">
        <v>72</v>
      </c>
      <c r="D2450">
        <v>46</v>
      </c>
      <c r="E2450">
        <v>16</v>
      </c>
      <c r="F2450">
        <v>25</v>
      </c>
      <c r="G2450">
        <v>17</v>
      </c>
      <c r="H2450">
        <v>4</v>
      </c>
      <c r="I2450">
        <v>72</v>
      </c>
    </row>
    <row r="2451" spans="1:9" x14ac:dyDescent="0.3">
      <c r="A2451">
        <v>2450</v>
      </c>
      <c r="B2451" s="1">
        <v>45041</v>
      </c>
      <c r="C2451">
        <v>42</v>
      </c>
      <c r="D2451">
        <v>55</v>
      </c>
      <c r="E2451">
        <v>12</v>
      </c>
      <c r="F2451">
        <v>29</v>
      </c>
      <c r="G2451">
        <v>18</v>
      </c>
      <c r="H2451">
        <v>5</v>
      </c>
      <c r="I2451">
        <v>55</v>
      </c>
    </row>
    <row r="2452" spans="1:9" x14ac:dyDescent="0.3">
      <c r="A2452">
        <v>2451</v>
      </c>
      <c r="B2452" s="1">
        <v>45042</v>
      </c>
      <c r="C2452">
        <v>68</v>
      </c>
      <c r="D2452">
        <v>66</v>
      </c>
      <c r="E2452">
        <v>13</v>
      </c>
      <c r="F2452">
        <v>32</v>
      </c>
      <c r="G2452">
        <v>18</v>
      </c>
      <c r="H2452">
        <v>5</v>
      </c>
      <c r="I2452">
        <v>68</v>
      </c>
    </row>
    <row r="2453" spans="1:9" x14ac:dyDescent="0.3">
      <c r="A2453">
        <v>2452</v>
      </c>
      <c r="B2453" s="1">
        <v>45043</v>
      </c>
      <c r="C2453">
        <v>96</v>
      </c>
      <c r="D2453">
        <v>54</v>
      </c>
      <c r="E2453">
        <v>12</v>
      </c>
      <c r="F2453">
        <v>22</v>
      </c>
      <c r="G2453">
        <v>18</v>
      </c>
      <c r="H2453">
        <v>5</v>
      </c>
      <c r="I2453">
        <v>96</v>
      </c>
    </row>
    <row r="2454" spans="1:9" x14ac:dyDescent="0.3">
      <c r="A2454">
        <v>2453</v>
      </c>
      <c r="B2454" s="1">
        <v>45044</v>
      </c>
      <c r="C2454">
        <v>58</v>
      </c>
      <c r="D2454">
        <v>46</v>
      </c>
      <c r="E2454">
        <v>12</v>
      </c>
      <c r="F2454">
        <v>25</v>
      </c>
      <c r="G2454">
        <v>18</v>
      </c>
      <c r="H2454">
        <v>4</v>
      </c>
      <c r="I2454">
        <v>58</v>
      </c>
    </row>
    <row r="2455" spans="1:9" x14ac:dyDescent="0.3">
      <c r="A2455">
        <v>2454</v>
      </c>
      <c r="B2455" s="1">
        <v>45045</v>
      </c>
      <c r="C2455">
        <v>41</v>
      </c>
      <c r="D2455">
        <v>57</v>
      </c>
      <c r="E2455">
        <v>12</v>
      </c>
      <c r="F2455">
        <v>25</v>
      </c>
      <c r="G2455">
        <v>18</v>
      </c>
      <c r="H2455">
        <v>3</v>
      </c>
      <c r="I2455">
        <v>57</v>
      </c>
    </row>
    <row r="2456" spans="1:9" x14ac:dyDescent="0.3">
      <c r="A2456">
        <v>2455</v>
      </c>
      <c r="B2456" s="1">
        <v>45046</v>
      </c>
      <c r="C2456">
        <v>53</v>
      </c>
      <c r="D2456">
        <v>80</v>
      </c>
      <c r="E2456">
        <v>22</v>
      </c>
      <c r="F2456">
        <v>26</v>
      </c>
      <c r="G2456">
        <v>18</v>
      </c>
      <c r="H2456">
        <v>3</v>
      </c>
      <c r="I2456">
        <v>80</v>
      </c>
    </row>
    <row r="2457" spans="1:9" x14ac:dyDescent="0.3">
      <c r="A2457">
        <v>2456</v>
      </c>
      <c r="B2457" s="1">
        <v>45047</v>
      </c>
      <c r="C2457">
        <v>100</v>
      </c>
      <c r="D2457">
        <v>67</v>
      </c>
      <c r="E2457">
        <v>16</v>
      </c>
      <c r="F2457">
        <v>21</v>
      </c>
      <c r="G2457">
        <v>18</v>
      </c>
      <c r="H2457">
        <v>2</v>
      </c>
      <c r="I2457">
        <v>100</v>
      </c>
    </row>
    <row r="2458" spans="1:9" x14ac:dyDescent="0.3">
      <c r="A2458">
        <v>2457</v>
      </c>
      <c r="B2458" s="1">
        <v>45048</v>
      </c>
      <c r="C2458">
        <v>70</v>
      </c>
      <c r="D2458">
        <v>45</v>
      </c>
      <c r="E2458">
        <v>14</v>
      </c>
      <c r="F2458">
        <v>14</v>
      </c>
      <c r="G2458">
        <v>17</v>
      </c>
      <c r="H2458">
        <v>1</v>
      </c>
      <c r="I2458">
        <v>70</v>
      </c>
    </row>
    <row r="2459" spans="1:9" x14ac:dyDescent="0.3">
      <c r="A2459">
        <v>2458</v>
      </c>
      <c r="B2459" s="1">
        <v>45049</v>
      </c>
      <c r="C2459">
        <v>45</v>
      </c>
      <c r="D2459">
        <v>49</v>
      </c>
      <c r="E2459">
        <v>20</v>
      </c>
      <c r="F2459">
        <v>16</v>
      </c>
      <c r="G2459">
        <v>17</v>
      </c>
      <c r="H2459">
        <v>5</v>
      </c>
      <c r="I2459">
        <v>49</v>
      </c>
    </row>
    <row r="2460" spans="1:9" x14ac:dyDescent="0.3">
      <c r="A2460">
        <v>2459</v>
      </c>
      <c r="B2460" s="1">
        <v>45050</v>
      </c>
      <c r="C2460">
        <v>60</v>
      </c>
      <c r="D2460">
        <v>63</v>
      </c>
      <c r="E2460">
        <v>25</v>
      </c>
      <c r="F2460">
        <v>24</v>
      </c>
      <c r="G2460">
        <v>18</v>
      </c>
      <c r="H2460">
        <v>8</v>
      </c>
      <c r="I2460">
        <v>63</v>
      </c>
    </row>
    <row r="2461" spans="1:9" x14ac:dyDescent="0.3">
      <c r="A2461">
        <v>2460</v>
      </c>
      <c r="B2461" s="1">
        <v>45051</v>
      </c>
      <c r="C2461">
        <v>77</v>
      </c>
      <c r="D2461">
        <v>72</v>
      </c>
      <c r="E2461">
        <v>31</v>
      </c>
      <c r="F2461">
        <v>22</v>
      </c>
      <c r="G2461">
        <v>18</v>
      </c>
      <c r="H2461">
        <v>6</v>
      </c>
      <c r="I2461">
        <v>77</v>
      </c>
    </row>
    <row r="2462" spans="1:9" x14ac:dyDescent="0.3">
      <c r="A2462">
        <v>2461</v>
      </c>
      <c r="B2462" s="1">
        <v>45052</v>
      </c>
      <c r="C2462">
        <v>99</v>
      </c>
      <c r="D2462">
        <v>66</v>
      </c>
      <c r="E2462">
        <v>25</v>
      </c>
      <c r="F2462">
        <v>21</v>
      </c>
      <c r="G2462">
        <v>18</v>
      </c>
      <c r="H2462">
        <v>4</v>
      </c>
      <c r="I2462">
        <v>99</v>
      </c>
    </row>
    <row r="2463" spans="1:9" x14ac:dyDescent="0.3">
      <c r="A2463">
        <v>2462</v>
      </c>
      <c r="B2463" s="1">
        <v>45053</v>
      </c>
      <c r="C2463">
        <v>90</v>
      </c>
      <c r="D2463">
        <v>47</v>
      </c>
      <c r="E2463">
        <v>69</v>
      </c>
      <c r="F2463">
        <v>27</v>
      </c>
      <c r="G2463">
        <v>18</v>
      </c>
      <c r="H2463">
        <v>5</v>
      </c>
      <c r="I2463">
        <v>90</v>
      </c>
    </row>
    <row r="2464" spans="1:9" x14ac:dyDescent="0.3">
      <c r="A2464">
        <v>2463</v>
      </c>
      <c r="B2464" s="1">
        <v>45054</v>
      </c>
      <c r="C2464">
        <v>51</v>
      </c>
      <c r="D2464">
        <v>58</v>
      </c>
      <c r="E2464">
        <v>25</v>
      </c>
      <c r="F2464">
        <v>30</v>
      </c>
      <c r="G2464">
        <v>19</v>
      </c>
      <c r="H2464">
        <v>10</v>
      </c>
      <c r="I2464">
        <v>58</v>
      </c>
    </row>
    <row r="2465" spans="1:9" x14ac:dyDescent="0.3">
      <c r="A2465">
        <v>2464</v>
      </c>
      <c r="B2465" s="1">
        <v>45055</v>
      </c>
      <c r="C2465">
        <v>83</v>
      </c>
      <c r="D2465">
        <v>54</v>
      </c>
      <c r="E2465">
        <v>34</v>
      </c>
      <c r="F2465">
        <v>26</v>
      </c>
      <c r="G2465">
        <v>18</v>
      </c>
      <c r="H2465">
        <v>9</v>
      </c>
      <c r="I2465">
        <v>83</v>
      </c>
    </row>
    <row r="2466" spans="1:9" x14ac:dyDescent="0.3">
      <c r="A2466">
        <v>2465</v>
      </c>
      <c r="B2466" s="1">
        <v>45056</v>
      </c>
      <c r="C2466">
        <v>74</v>
      </c>
      <c r="D2466">
        <v>44</v>
      </c>
      <c r="E2466">
        <v>60</v>
      </c>
      <c r="F2466">
        <v>32</v>
      </c>
      <c r="G2466">
        <v>18</v>
      </c>
      <c r="H2466">
        <v>7</v>
      </c>
      <c r="I2466">
        <v>74</v>
      </c>
    </row>
    <row r="2467" spans="1:9" x14ac:dyDescent="0.3">
      <c r="A2467">
        <v>2466</v>
      </c>
      <c r="B2467" s="1">
        <v>45057</v>
      </c>
      <c r="C2467">
        <v>40</v>
      </c>
      <c r="D2467">
        <v>40</v>
      </c>
      <c r="E2467">
        <v>14</v>
      </c>
      <c r="F2467">
        <v>26</v>
      </c>
      <c r="G2467">
        <v>18</v>
      </c>
      <c r="H2467">
        <v>7</v>
      </c>
      <c r="I2467">
        <v>40</v>
      </c>
    </row>
    <row r="2468" spans="1:9" x14ac:dyDescent="0.3">
      <c r="A2468">
        <v>2467</v>
      </c>
      <c r="B2468" s="1">
        <v>45058</v>
      </c>
      <c r="C2468">
        <v>41</v>
      </c>
      <c r="D2468">
        <v>32</v>
      </c>
      <c r="E2468">
        <v>18</v>
      </c>
      <c r="F2468">
        <v>18</v>
      </c>
      <c r="G2468">
        <v>18</v>
      </c>
      <c r="H2468">
        <v>2</v>
      </c>
      <c r="I2468">
        <v>41</v>
      </c>
    </row>
    <row r="2469" spans="1:9" x14ac:dyDescent="0.3">
      <c r="A2469">
        <v>2468</v>
      </c>
      <c r="B2469" s="1">
        <v>45059</v>
      </c>
      <c r="C2469">
        <v>35</v>
      </c>
      <c r="D2469">
        <v>39</v>
      </c>
      <c r="E2469">
        <v>19</v>
      </c>
      <c r="F2469">
        <v>25</v>
      </c>
      <c r="G2469">
        <v>18</v>
      </c>
      <c r="H2469">
        <v>6</v>
      </c>
      <c r="I2469">
        <v>39</v>
      </c>
    </row>
    <row r="2470" spans="1:9" x14ac:dyDescent="0.3">
      <c r="A2470">
        <v>2469</v>
      </c>
      <c r="B2470" s="1">
        <v>45060</v>
      </c>
      <c r="C2470">
        <v>56</v>
      </c>
      <c r="D2470">
        <v>52</v>
      </c>
      <c r="E2470">
        <v>33</v>
      </c>
      <c r="F2470">
        <v>29</v>
      </c>
      <c r="G2470">
        <v>18</v>
      </c>
      <c r="H2470">
        <v>6</v>
      </c>
      <c r="I2470">
        <v>56</v>
      </c>
    </row>
    <row r="2471" spans="1:9" x14ac:dyDescent="0.3">
      <c r="A2471">
        <v>2470</v>
      </c>
      <c r="B2471" s="1">
        <v>45061</v>
      </c>
      <c r="C2471">
        <v>67</v>
      </c>
      <c r="D2471">
        <v>50</v>
      </c>
      <c r="E2471">
        <v>36</v>
      </c>
      <c r="F2471">
        <v>23</v>
      </c>
      <c r="G2471">
        <v>18</v>
      </c>
      <c r="H2471">
        <v>6</v>
      </c>
      <c r="I2471">
        <v>67</v>
      </c>
    </row>
    <row r="2472" spans="1:9" x14ac:dyDescent="0.3">
      <c r="A2472">
        <v>2471</v>
      </c>
      <c r="B2472" s="1">
        <v>45062</v>
      </c>
      <c r="C2472">
        <v>65</v>
      </c>
      <c r="D2472">
        <v>72</v>
      </c>
      <c r="E2472">
        <v>39</v>
      </c>
      <c r="F2472">
        <v>29</v>
      </c>
      <c r="G2472">
        <v>18</v>
      </c>
      <c r="H2472">
        <v>7</v>
      </c>
      <c r="I2472">
        <v>72</v>
      </c>
    </row>
    <row r="2473" spans="1:9" x14ac:dyDescent="0.3">
      <c r="A2473">
        <v>2472</v>
      </c>
      <c r="B2473" s="1">
        <v>45063</v>
      </c>
      <c r="C2473">
        <v>103</v>
      </c>
      <c r="D2473">
        <v>81</v>
      </c>
      <c r="E2473">
        <v>36</v>
      </c>
      <c r="F2473">
        <v>24</v>
      </c>
      <c r="G2473">
        <v>19</v>
      </c>
      <c r="H2473">
        <v>8</v>
      </c>
      <c r="I2473">
        <v>103</v>
      </c>
    </row>
    <row r="2474" spans="1:9" x14ac:dyDescent="0.3">
      <c r="A2474">
        <v>2473</v>
      </c>
      <c r="B2474" s="1">
        <v>45064</v>
      </c>
      <c r="C2474">
        <v>122</v>
      </c>
      <c r="D2474">
        <v>67</v>
      </c>
      <c r="E2474">
        <v>38</v>
      </c>
      <c r="F2474">
        <v>44</v>
      </c>
      <c r="G2474">
        <v>19</v>
      </c>
      <c r="H2474">
        <v>8</v>
      </c>
      <c r="I2474">
        <v>122</v>
      </c>
    </row>
    <row r="2475" spans="1:9" x14ac:dyDescent="0.3">
      <c r="A2475">
        <v>2474</v>
      </c>
      <c r="B2475" s="1">
        <v>45065</v>
      </c>
      <c r="C2475">
        <v>96</v>
      </c>
      <c r="D2475">
        <v>68</v>
      </c>
      <c r="E2475">
        <v>102</v>
      </c>
      <c r="F2475">
        <v>24</v>
      </c>
      <c r="G2475">
        <v>18</v>
      </c>
      <c r="H2475">
        <v>6</v>
      </c>
      <c r="I2475">
        <v>102</v>
      </c>
    </row>
    <row r="2476" spans="1:9" x14ac:dyDescent="0.3">
      <c r="A2476">
        <v>2475</v>
      </c>
      <c r="B2476" s="1">
        <v>45066</v>
      </c>
      <c r="C2476">
        <v>104</v>
      </c>
      <c r="D2476">
        <v>63</v>
      </c>
      <c r="E2476">
        <v>102</v>
      </c>
      <c r="F2476">
        <v>21</v>
      </c>
      <c r="G2476">
        <v>18</v>
      </c>
      <c r="H2476">
        <v>5</v>
      </c>
      <c r="I2476">
        <v>104</v>
      </c>
    </row>
    <row r="2477" spans="1:9" x14ac:dyDescent="0.3">
      <c r="A2477">
        <v>2476</v>
      </c>
      <c r="B2477" s="1">
        <v>45067</v>
      </c>
      <c r="C2477">
        <v>92</v>
      </c>
      <c r="D2477">
        <v>67</v>
      </c>
      <c r="E2477">
        <v>126</v>
      </c>
      <c r="F2477">
        <v>24</v>
      </c>
      <c r="G2477">
        <v>18</v>
      </c>
      <c r="H2477">
        <v>8</v>
      </c>
      <c r="I2477">
        <v>126</v>
      </c>
    </row>
    <row r="2478" spans="1:9" x14ac:dyDescent="0.3">
      <c r="A2478">
        <v>2477</v>
      </c>
      <c r="B2478" s="1">
        <v>45068</v>
      </c>
      <c r="C2478">
        <v>95</v>
      </c>
      <c r="D2478">
        <v>65</v>
      </c>
      <c r="E2478">
        <v>103</v>
      </c>
      <c r="F2478">
        <v>27</v>
      </c>
      <c r="G2478">
        <v>18</v>
      </c>
      <c r="H2478">
        <v>6</v>
      </c>
      <c r="I2478">
        <v>103</v>
      </c>
    </row>
    <row r="2479" spans="1:9" x14ac:dyDescent="0.3">
      <c r="A2479">
        <v>2478</v>
      </c>
      <c r="B2479" s="1">
        <v>45069</v>
      </c>
      <c r="C2479">
        <v>91</v>
      </c>
      <c r="D2479">
        <v>62</v>
      </c>
      <c r="E2479">
        <v>74</v>
      </c>
      <c r="F2479">
        <v>21</v>
      </c>
      <c r="G2479">
        <v>18</v>
      </c>
      <c r="H2479">
        <v>5</v>
      </c>
      <c r="I2479">
        <v>91</v>
      </c>
    </row>
    <row r="2480" spans="1:9" x14ac:dyDescent="0.3">
      <c r="A2480">
        <v>2479</v>
      </c>
      <c r="B2480" s="1">
        <v>45070</v>
      </c>
      <c r="C2480">
        <v>90</v>
      </c>
      <c r="D2480">
        <v>51</v>
      </c>
      <c r="E2480">
        <v>53</v>
      </c>
      <c r="F2480">
        <v>33</v>
      </c>
      <c r="G2480">
        <v>18</v>
      </c>
      <c r="H2480">
        <v>9</v>
      </c>
      <c r="I2480">
        <v>90</v>
      </c>
    </row>
    <row r="2481" spans="1:9" x14ac:dyDescent="0.3">
      <c r="A2481">
        <v>2480</v>
      </c>
      <c r="B2481" s="1">
        <v>45071</v>
      </c>
      <c r="C2481">
        <v>59</v>
      </c>
      <c r="D2481">
        <v>50</v>
      </c>
      <c r="E2481">
        <v>46</v>
      </c>
      <c r="F2481">
        <v>25</v>
      </c>
      <c r="G2481">
        <v>19</v>
      </c>
      <c r="H2481">
        <v>9</v>
      </c>
      <c r="I2481">
        <v>59</v>
      </c>
    </row>
    <row r="2482" spans="1:9" x14ac:dyDescent="0.3">
      <c r="A2482">
        <v>2481</v>
      </c>
      <c r="B2482" s="1">
        <v>45072</v>
      </c>
      <c r="C2482">
        <v>56</v>
      </c>
      <c r="D2482">
        <v>47</v>
      </c>
      <c r="E2482">
        <v>61</v>
      </c>
      <c r="F2482">
        <v>22</v>
      </c>
      <c r="G2482">
        <v>18</v>
      </c>
      <c r="H2482">
        <v>7</v>
      </c>
      <c r="I2482">
        <v>61</v>
      </c>
    </row>
    <row r="2483" spans="1:9" x14ac:dyDescent="0.3">
      <c r="A2483">
        <v>2482</v>
      </c>
      <c r="B2483" s="1">
        <v>45073</v>
      </c>
      <c r="C2483">
        <v>49</v>
      </c>
      <c r="D2483">
        <v>39</v>
      </c>
      <c r="E2483">
        <v>55</v>
      </c>
      <c r="F2483">
        <v>18</v>
      </c>
      <c r="G2483">
        <v>18</v>
      </c>
      <c r="H2483">
        <v>5</v>
      </c>
      <c r="I2483">
        <v>55</v>
      </c>
    </row>
    <row r="2484" spans="1:9" x14ac:dyDescent="0.3">
      <c r="A2484">
        <v>2483</v>
      </c>
      <c r="B2484" s="1">
        <v>45074</v>
      </c>
      <c r="C2484">
        <v>46</v>
      </c>
      <c r="D2484">
        <v>53</v>
      </c>
      <c r="E2484">
        <v>77</v>
      </c>
      <c r="F2484">
        <v>33</v>
      </c>
      <c r="G2484">
        <v>18</v>
      </c>
      <c r="H2484">
        <v>8</v>
      </c>
      <c r="I2484">
        <v>77</v>
      </c>
    </row>
    <row r="2485" spans="1:9" x14ac:dyDescent="0.3">
      <c r="A2485">
        <v>2484</v>
      </c>
      <c r="B2485" s="1">
        <v>45075</v>
      </c>
      <c r="C2485">
        <v>62</v>
      </c>
      <c r="D2485">
        <v>58</v>
      </c>
      <c r="E2485">
        <v>49</v>
      </c>
      <c r="F2485">
        <v>31</v>
      </c>
      <c r="G2485">
        <v>19</v>
      </c>
      <c r="H2485">
        <v>8</v>
      </c>
      <c r="I2485">
        <v>62</v>
      </c>
    </row>
    <row r="2486" spans="1:9" x14ac:dyDescent="0.3">
      <c r="A2486">
        <v>2485</v>
      </c>
      <c r="B2486" s="1">
        <v>45076</v>
      </c>
      <c r="C2486">
        <v>69</v>
      </c>
      <c r="D2486">
        <v>62</v>
      </c>
      <c r="E2486">
        <v>41</v>
      </c>
      <c r="F2486">
        <v>27</v>
      </c>
      <c r="G2486">
        <v>19</v>
      </c>
      <c r="H2486">
        <v>7</v>
      </c>
      <c r="I2486">
        <v>69</v>
      </c>
    </row>
    <row r="2487" spans="1:9" x14ac:dyDescent="0.3">
      <c r="A2487">
        <v>2486</v>
      </c>
      <c r="B2487" s="1">
        <v>45077</v>
      </c>
      <c r="C2487">
        <v>86</v>
      </c>
      <c r="D2487">
        <v>61</v>
      </c>
      <c r="E2487">
        <v>80</v>
      </c>
      <c r="F2487">
        <v>23</v>
      </c>
      <c r="G2487">
        <v>19</v>
      </c>
      <c r="H2487">
        <v>7</v>
      </c>
      <c r="I2487">
        <v>86</v>
      </c>
    </row>
    <row r="2488" spans="1:9" x14ac:dyDescent="0.3">
      <c r="A2488">
        <v>2487</v>
      </c>
      <c r="B2488" s="1">
        <v>45078</v>
      </c>
      <c r="C2488">
        <v>95</v>
      </c>
      <c r="D2488">
        <v>61</v>
      </c>
      <c r="E2488">
        <v>92</v>
      </c>
      <c r="F2488">
        <v>32</v>
      </c>
      <c r="G2488">
        <v>19</v>
      </c>
      <c r="H2488">
        <v>9</v>
      </c>
      <c r="I2488">
        <v>95</v>
      </c>
    </row>
    <row r="2489" spans="1:9" x14ac:dyDescent="0.3">
      <c r="A2489">
        <v>2488</v>
      </c>
      <c r="B2489" s="1">
        <v>45079</v>
      </c>
      <c r="C2489">
        <v>82</v>
      </c>
      <c r="D2489">
        <v>57</v>
      </c>
      <c r="E2489">
        <v>34</v>
      </c>
      <c r="F2489">
        <v>25</v>
      </c>
      <c r="G2489">
        <v>18</v>
      </c>
      <c r="H2489">
        <v>6</v>
      </c>
      <c r="I2489">
        <v>82</v>
      </c>
    </row>
    <row r="2490" spans="1:9" x14ac:dyDescent="0.3">
      <c r="A2490">
        <v>2489</v>
      </c>
      <c r="B2490" s="1">
        <v>45080</v>
      </c>
      <c r="C2490">
        <v>72</v>
      </c>
      <c r="D2490">
        <v>59</v>
      </c>
      <c r="E2490">
        <v>36</v>
      </c>
      <c r="F2490">
        <v>30</v>
      </c>
      <c r="G2490">
        <v>18</v>
      </c>
      <c r="H2490">
        <v>6</v>
      </c>
      <c r="I2490">
        <v>72</v>
      </c>
    </row>
    <row r="2491" spans="1:9" x14ac:dyDescent="0.3">
      <c r="A2491">
        <v>2490</v>
      </c>
      <c r="B2491" s="1">
        <v>45081</v>
      </c>
      <c r="C2491">
        <v>75</v>
      </c>
      <c r="D2491">
        <v>57</v>
      </c>
      <c r="E2491">
        <v>28</v>
      </c>
      <c r="F2491">
        <v>33</v>
      </c>
      <c r="G2491">
        <v>19</v>
      </c>
      <c r="H2491">
        <v>10</v>
      </c>
      <c r="I2491">
        <v>75</v>
      </c>
    </row>
    <row r="2492" spans="1:9" x14ac:dyDescent="0.3">
      <c r="A2492">
        <v>2491</v>
      </c>
      <c r="B2492" s="1">
        <v>45082</v>
      </c>
      <c r="C2492">
        <v>83</v>
      </c>
      <c r="D2492">
        <v>55</v>
      </c>
      <c r="E2492">
        <v>37</v>
      </c>
      <c r="F2492">
        <v>21</v>
      </c>
      <c r="G2492">
        <v>19</v>
      </c>
      <c r="H2492">
        <v>7</v>
      </c>
      <c r="I2492">
        <v>83</v>
      </c>
    </row>
    <row r="2493" spans="1:9" x14ac:dyDescent="0.3">
      <c r="A2493">
        <v>2492</v>
      </c>
      <c r="B2493" s="1">
        <v>45083</v>
      </c>
      <c r="C2493">
        <v>77</v>
      </c>
      <c r="D2493">
        <v>52</v>
      </c>
      <c r="E2493">
        <v>60</v>
      </c>
      <c r="F2493">
        <v>23</v>
      </c>
      <c r="G2493">
        <v>19</v>
      </c>
      <c r="H2493">
        <v>5</v>
      </c>
      <c r="I2493">
        <v>77</v>
      </c>
    </row>
    <row r="2494" spans="1:9" x14ac:dyDescent="0.3">
      <c r="A2494">
        <v>2493</v>
      </c>
      <c r="B2494" s="1">
        <v>45084</v>
      </c>
      <c r="C2494">
        <v>75</v>
      </c>
      <c r="D2494">
        <v>65</v>
      </c>
      <c r="E2494">
        <v>40</v>
      </c>
      <c r="F2494">
        <v>31</v>
      </c>
      <c r="G2494">
        <v>19</v>
      </c>
      <c r="H2494">
        <v>9</v>
      </c>
      <c r="I2494">
        <v>75</v>
      </c>
    </row>
    <row r="2495" spans="1:9" x14ac:dyDescent="0.3">
      <c r="A2495">
        <v>2494</v>
      </c>
      <c r="B2495" s="1">
        <v>45085</v>
      </c>
      <c r="C2495">
        <v>114</v>
      </c>
      <c r="D2495">
        <v>40</v>
      </c>
      <c r="E2495">
        <v>25</v>
      </c>
      <c r="F2495">
        <v>22</v>
      </c>
      <c r="G2495">
        <v>18</v>
      </c>
      <c r="H2495">
        <v>8</v>
      </c>
      <c r="I2495">
        <v>114</v>
      </c>
    </row>
    <row r="2496" spans="1:9" x14ac:dyDescent="0.3">
      <c r="A2496">
        <v>2495</v>
      </c>
      <c r="B2496" s="1">
        <v>45086</v>
      </c>
      <c r="C2496">
        <v>47</v>
      </c>
      <c r="D2496">
        <v>61</v>
      </c>
      <c r="E2496">
        <v>24</v>
      </c>
      <c r="F2496">
        <v>32</v>
      </c>
      <c r="G2496">
        <v>18</v>
      </c>
      <c r="H2496">
        <v>9</v>
      </c>
      <c r="I2496">
        <v>61</v>
      </c>
    </row>
    <row r="2497" spans="1:9" x14ac:dyDescent="0.3">
      <c r="A2497">
        <v>2496</v>
      </c>
      <c r="B2497" s="1">
        <v>45087</v>
      </c>
      <c r="C2497">
        <v>89</v>
      </c>
      <c r="D2497">
        <v>67</v>
      </c>
      <c r="E2497">
        <v>29</v>
      </c>
      <c r="F2497">
        <v>19</v>
      </c>
      <c r="G2497">
        <v>18</v>
      </c>
      <c r="H2497">
        <v>5</v>
      </c>
      <c r="I2497">
        <v>89</v>
      </c>
    </row>
    <row r="2498" spans="1:9" x14ac:dyDescent="0.3">
      <c r="A2498">
        <v>2497</v>
      </c>
      <c r="B2498" s="1">
        <v>45088</v>
      </c>
      <c r="C2498">
        <v>115</v>
      </c>
      <c r="D2498">
        <v>65</v>
      </c>
      <c r="E2498">
        <v>22</v>
      </c>
      <c r="F2498">
        <v>29</v>
      </c>
      <c r="G2498">
        <v>19</v>
      </c>
      <c r="H2498">
        <v>12</v>
      </c>
      <c r="I2498">
        <v>115</v>
      </c>
    </row>
    <row r="2499" spans="1:9" x14ac:dyDescent="0.3">
      <c r="A2499">
        <v>2498</v>
      </c>
      <c r="B2499" s="1">
        <v>45089</v>
      </c>
      <c r="C2499">
        <v>101</v>
      </c>
      <c r="D2499">
        <v>49</v>
      </c>
      <c r="E2499">
        <v>26</v>
      </c>
      <c r="F2499">
        <v>20</v>
      </c>
      <c r="G2499">
        <v>18</v>
      </c>
      <c r="H2499">
        <v>5</v>
      </c>
      <c r="I2499">
        <v>101</v>
      </c>
    </row>
    <row r="2500" spans="1:9" x14ac:dyDescent="0.3">
      <c r="A2500">
        <v>2499</v>
      </c>
      <c r="B2500" s="1">
        <v>45090</v>
      </c>
      <c r="C2500">
        <v>78</v>
      </c>
      <c r="D2500">
        <v>35</v>
      </c>
      <c r="E2500">
        <v>15</v>
      </c>
      <c r="F2500">
        <v>19</v>
      </c>
      <c r="G2500">
        <v>18</v>
      </c>
      <c r="H2500">
        <v>6</v>
      </c>
      <c r="I2500">
        <v>78</v>
      </c>
    </row>
    <row r="2501" spans="1:9" x14ac:dyDescent="0.3">
      <c r="A2501">
        <v>2500</v>
      </c>
      <c r="B2501" s="1">
        <v>45091</v>
      </c>
      <c r="C2501">
        <v>42</v>
      </c>
      <c r="D2501">
        <v>44</v>
      </c>
      <c r="E2501">
        <v>40</v>
      </c>
      <c r="F2501">
        <v>26</v>
      </c>
      <c r="G2501">
        <v>18</v>
      </c>
      <c r="H2501">
        <v>9</v>
      </c>
      <c r="I2501">
        <v>44</v>
      </c>
    </row>
    <row r="2502" spans="1:9" x14ac:dyDescent="0.3">
      <c r="A2502">
        <v>2501</v>
      </c>
      <c r="B2502" s="1">
        <v>45092</v>
      </c>
      <c r="C2502">
        <v>51</v>
      </c>
      <c r="D2502">
        <v>53</v>
      </c>
      <c r="E2502">
        <v>135</v>
      </c>
      <c r="F2502">
        <v>34</v>
      </c>
      <c r="G2502">
        <v>18</v>
      </c>
      <c r="H2502">
        <v>9</v>
      </c>
      <c r="I2502">
        <v>135</v>
      </c>
    </row>
    <row r="2503" spans="1:9" x14ac:dyDescent="0.3">
      <c r="A2503">
        <v>2502</v>
      </c>
      <c r="B2503" s="1">
        <v>45093</v>
      </c>
      <c r="C2503">
        <v>58</v>
      </c>
      <c r="D2503">
        <v>49</v>
      </c>
      <c r="E2503">
        <v>27</v>
      </c>
      <c r="F2503">
        <v>24</v>
      </c>
      <c r="G2503">
        <v>18</v>
      </c>
      <c r="H2503">
        <v>6</v>
      </c>
      <c r="I2503">
        <v>58</v>
      </c>
    </row>
    <row r="2504" spans="1:9" x14ac:dyDescent="0.3">
      <c r="A2504">
        <v>2503</v>
      </c>
      <c r="B2504" s="1">
        <v>45094</v>
      </c>
      <c r="C2504">
        <v>47</v>
      </c>
      <c r="D2504">
        <v>39</v>
      </c>
      <c r="E2504">
        <v>27</v>
      </c>
      <c r="F2504">
        <v>22</v>
      </c>
      <c r="G2504">
        <v>18</v>
      </c>
      <c r="H2504">
        <v>7</v>
      </c>
      <c r="I2504">
        <v>47</v>
      </c>
    </row>
    <row r="2505" spans="1:9" x14ac:dyDescent="0.3">
      <c r="A2505">
        <v>2504</v>
      </c>
      <c r="B2505" s="1">
        <v>45095</v>
      </c>
      <c r="C2505">
        <v>41</v>
      </c>
      <c r="D2505">
        <v>55</v>
      </c>
      <c r="E2505">
        <v>27</v>
      </c>
      <c r="F2505">
        <v>29</v>
      </c>
      <c r="G2505">
        <v>19</v>
      </c>
      <c r="H2505">
        <v>10</v>
      </c>
      <c r="I2505">
        <v>55</v>
      </c>
    </row>
    <row r="2506" spans="1:9" x14ac:dyDescent="0.3">
      <c r="A2506">
        <v>2505</v>
      </c>
      <c r="B2506" s="1">
        <v>45096</v>
      </c>
      <c r="C2506">
        <v>54</v>
      </c>
      <c r="D2506">
        <v>57</v>
      </c>
      <c r="E2506">
        <v>21</v>
      </c>
      <c r="F2506">
        <v>30</v>
      </c>
      <c r="G2506">
        <v>19</v>
      </c>
      <c r="H2506">
        <v>10</v>
      </c>
      <c r="I2506">
        <v>57</v>
      </c>
    </row>
    <row r="2507" spans="1:9" x14ac:dyDescent="0.3">
      <c r="A2507">
        <v>2506</v>
      </c>
      <c r="B2507" s="1">
        <v>45097</v>
      </c>
      <c r="C2507">
        <v>66</v>
      </c>
      <c r="D2507">
        <v>56</v>
      </c>
      <c r="E2507">
        <v>127</v>
      </c>
      <c r="F2507">
        <v>31</v>
      </c>
      <c r="G2507">
        <v>19</v>
      </c>
      <c r="H2507">
        <v>10</v>
      </c>
      <c r="I2507">
        <v>127</v>
      </c>
    </row>
    <row r="2508" spans="1:9" x14ac:dyDescent="0.3">
      <c r="A2508">
        <v>2507</v>
      </c>
      <c r="B2508" s="1">
        <v>45098</v>
      </c>
      <c r="C2508">
        <v>62</v>
      </c>
      <c r="D2508">
        <v>65</v>
      </c>
      <c r="E2508">
        <v>138</v>
      </c>
      <c r="F2508">
        <v>37</v>
      </c>
      <c r="G2508">
        <v>19</v>
      </c>
      <c r="H2508">
        <v>13</v>
      </c>
      <c r="I2508">
        <v>138</v>
      </c>
    </row>
    <row r="2509" spans="1:9" x14ac:dyDescent="0.3">
      <c r="A2509">
        <v>2508</v>
      </c>
      <c r="B2509" s="1">
        <v>45099</v>
      </c>
      <c r="C2509">
        <v>78</v>
      </c>
      <c r="D2509">
        <v>41</v>
      </c>
      <c r="E2509">
        <v>13</v>
      </c>
      <c r="F2509">
        <v>22</v>
      </c>
      <c r="G2509">
        <v>18</v>
      </c>
      <c r="H2509">
        <v>6</v>
      </c>
      <c r="I2509">
        <v>78</v>
      </c>
    </row>
    <row r="2510" spans="1:9" x14ac:dyDescent="0.3">
      <c r="A2510">
        <v>2509</v>
      </c>
      <c r="B2510" s="1">
        <v>45100</v>
      </c>
      <c r="C2510">
        <v>49</v>
      </c>
      <c r="D2510">
        <v>40</v>
      </c>
      <c r="E2510">
        <v>27</v>
      </c>
      <c r="F2510">
        <v>24</v>
      </c>
      <c r="G2510">
        <v>19</v>
      </c>
      <c r="H2510">
        <v>11</v>
      </c>
      <c r="I2510">
        <v>49</v>
      </c>
    </row>
    <row r="2511" spans="1:9" x14ac:dyDescent="0.3">
      <c r="A2511">
        <v>2510</v>
      </c>
      <c r="B2511" s="1">
        <v>45101</v>
      </c>
      <c r="C2511">
        <v>45</v>
      </c>
      <c r="D2511">
        <v>22</v>
      </c>
      <c r="E2511">
        <v>27</v>
      </c>
      <c r="F2511">
        <v>20</v>
      </c>
      <c r="G2511">
        <v>18</v>
      </c>
      <c r="H2511">
        <v>7</v>
      </c>
      <c r="I2511">
        <v>45</v>
      </c>
    </row>
    <row r="2512" spans="1:9" x14ac:dyDescent="0.3">
      <c r="A2512">
        <v>2511</v>
      </c>
      <c r="B2512" s="1">
        <v>45102</v>
      </c>
      <c r="C2512">
        <v>25</v>
      </c>
      <c r="D2512">
        <v>50</v>
      </c>
      <c r="E2512">
        <v>27</v>
      </c>
      <c r="F2512">
        <v>28</v>
      </c>
      <c r="G2512">
        <v>19</v>
      </c>
      <c r="H2512">
        <v>12</v>
      </c>
      <c r="I2512">
        <v>50</v>
      </c>
    </row>
    <row r="2513" spans="1:9" x14ac:dyDescent="0.3">
      <c r="A2513">
        <v>2512</v>
      </c>
      <c r="B2513" s="1">
        <v>45103</v>
      </c>
      <c r="C2513">
        <v>60</v>
      </c>
      <c r="D2513">
        <v>53</v>
      </c>
      <c r="E2513">
        <v>27</v>
      </c>
      <c r="F2513">
        <v>27</v>
      </c>
      <c r="G2513">
        <v>19</v>
      </c>
      <c r="H2513">
        <v>10</v>
      </c>
      <c r="I2513">
        <v>60</v>
      </c>
    </row>
    <row r="2514" spans="1:9" x14ac:dyDescent="0.3">
      <c r="A2514">
        <v>2513</v>
      </c>
      <c r="B2514" s="1">
        <v>45104</v>
      </c>
      <c r="C2514">
        <v>57</v>
      </c>
      <c r="D2514">
        <v>35</v>
      </c>
      <c r="E2514">
        <v>27</v>
      </c>
      <c r="F2514">
        <v>20</v>
      </c>
      <c r="G2514">
        <v>19</v>
      </c>
      <c r="H2514">
        <v>6</v>
      </c>
      <c r="I2514">
        <v>57</v>
      </c>
    </row>
    <row r="2515" spans="1:9" x14ac:dyDescent="0.3">
      <c r="A2515">
        <v>2514</v>
      </c>
      <c r="B2515" s="1">
        <v>45105</v>
      </c>
      <c r="C2515">
        <v>36</v>
      </c>
      <c r="D2515">
        <v>36</v>
      </c>
      <c r="E2515">
        <v>27</v>
      </c>
      <c r="F2515">
        <v>17</v>
      </c>
      <c r="G2515">
        <v>18</v>
      </c>
      <c r="H2515">
        <v>5</v>
      </c>
      <c r="I2515">
        <v>36</v>
      </c>
    </row>
    <row r="2516" spans="1:9" x14ac:dyDescent="0.3">
      <c r="A2516">
        <v>2515</v>
      </c>
      <c r="B2516" s="1">
        <v>45106</v>
      </c>
      <c r="C2516">
        <v>41</v>
      </c>
      <c r="D2516">
        <v>47</v>
      </c>
      <c r="E2516">
        <v>27</v>
      </c>
      <c r="F2516">
        <v>25</v>
      </c>
      <c r="G2516">
        <v>18</v>
      </c>
      <c r="H2516">
        <v>8</v>
      </c>
      <c r="I2516">
        <v>47</v>
      </c>
    </row>
    <row r="2517" spans="1:9" x14ac:dyDescent="0.3">
      <c r="A2517">
        <v>2516</v>
      </c>
      <c r="B2517" s="1">
        <v>45107</v>
      </c>
      <c r="C2517">
        <v>50</v>
      </c>
      <c r="D2517">
        <v>52</v>
      </c>
      <c r="E2517">
        <v>27</v>
      </c>
      <c r="F2517">
        <v>25</v>
      </c>
      <c r="G2517">
        <v>18</v>
      </c>
      <c r="H2517">
        <v>8</v>
      </c>
      <c r="I2517">
        <v>52</v>
      </c>
    </row>
    <row r="2518" spans="1:9" x14ac:dyDescent="0.3">
      <c r="A2518">
        <v>2517</v>
      </c>
      <c r="B2518" s="1">
        <v>45108</v>
      </c>
      <c r="C2518">
        <v>61</v>
      </c>
      <c r="D2518">
        <v>52</v>
      </c>
      <c r="E2518">
        <v>18</v>
      </c>
      <c r="F2518">
        <v>22</v>
      </c>
      <c r="G2518">
        <v>18</v>
      </c>
      <c r="H2518">
        <v>8</v>
      </c>
      <c r="I2518">
        <v>61</v>
      </c>
    </row>
    <row r="2519" spans="1:9" x14ac:dyDescent="0.3">
      <c r="A2519">
        <v>2518</v>
      </c>
      <c r="B2519" s="1">
        <v>45109</v>
      </c>
      <c r="C2519">
        <v>56</v>
      </c>
      <c r="D2519">
        <v>54</v>
      </c>
      <c r="E2519">
        <v>18</v>
      </c>
      <c r="F2519">
        <v>29</v>
      </c>
      <c r="G2519">
        <v>19</v>
      </c>
      <c r="H2519">
        <v>11</v>
      </c>
      <c r="I2519">
        <v>56</v>
      </c>
    </row>
    <row r="2520" spans="1:9" x14ac:dyDescent="0.3">
      <c r="A2520">
        <v>2519</v>
      </c>
      <c r="B2520" s="1">
        <v>45110</v>
      </c>
      <c r="C2520">
        <v>64</v>
      </c>
      <c r="D2520">
        <v>47</v>
      </c>
      <c r="E2520">
        <v>18</v>
      </c>
      <c r="F2520">
        <v>24</v>
      </c>
      <c r="G2520">
        <v>19</v>
      </c>
      <c r="H2520">
        <v>7</v>
      </c>
      <c r="I2520">
        <v>64</v>
      </c>
    </row>
    <row r="2521" spans="1:9" x14ac:dyDescent="0.3">
      <c r="A2521">
        <v>2520</v>
      </c>
      <c r="B2521" s="1">
        <v>45111</v>
      </c>
      <c r="C2521">
        <v>57</v>
      </c>
      <c r="D2521">
        <v>49</v>
      </c>
      <c r="E2521">
        <v>18</v>
      </c>
      <c r="F2521">
        <v>27</v>
      </c>
      <c r="G2521">
        <v>19</v>
      </c>
      <c r="H2521">
        <v>10</v>
      </c>
      <c r="I2521">
        <v>57</v>
      </c>
    </row>
    <row r="2522" spans="1:9" x14ac:dyDescent="0.3">
      <c r="A2522">
        <v>2521</v>
      </c>
      <c r="B2522" s="1">
        <v>45112</v>
      </c>
      <c r="C2522">
        <v>51</v>
      </c>
      <c r="D2522">
        <v>44</v>
      </c>
      <c r="E2522">
        <v>18</v>
      </c>
      <c r="F2522">
        <v>19</v>
      </c>
      <c r="G2522">
        <v>19</v>
      </c>
      <c r="H2522">
        <v>6</v>
      </c>
      <c r="I2522">
        <v>51</v>
      </c>
    </row>
    <row r="2523" spans="1:9" x14ac:dyDescent="0.3">
      <c r="A2523">
        <v>2522</v>
      </c>
      <c r="B2523" s="1">
        <v>45113</v>
      </c>
      <c r="C2523">
        <v>41</v>
      </c>
      <c r="D2523">
        <v>39</v>
      </c>
      <c r="E2523">
        <v>18</v>
      </c>
      <c r="F2523">
        <v>21</v>
      </c>
      <c r="G2523">
        <v>19</v>
      </c>
      <c r="H2523">
        <v>4</v>
      </c>
      <c r="I2523">
        <v>41</v>
      </c>
    </row>
    <row r="2524" spans="1:9" x14ac:dyDescent="0.3">
      <c r="A2524">
        <v>2523</v>
      </c>
      <c r="B2524" s="1">
        <v>45114</v>
      </c>
      <c r="C2524">
        <v>34</v>
      </c>
      <c r="D2524">
        <v>36</v>
      </c>
      <c r="E2524">
        <v>18</v>
      </c>
      <c r="F2524">
        <v>18</v>
      </c>
      <c r="G2524">
        <v>19</v>
      </c>
      <c r="H2524">
        <v>5</v>
      </c>
      <c r="I2524">
        <v>36</v>
      </c>
    </row>
    <row r="2525" spans="1:9" x14ac:dyDescent="0.3">
      <c r="A2525">
        <v>2524</v>
      </c>
      <c r="B2525" s="1">
        <v>45115</v>
      </c>
      <c r="C2525">
        <v>35</v>
      </c>
      <c r="D2525">
        <v>39</v>
      </c>
      <c r="E2525">
        <v>18</v>
      </c>
      <c r="F2525">
        <v>26</v>
      </c>
      <c r="G2525">
        <v>19</v>
      </c>
      <c r="H2525">
        <v>6</v>
      </c>
      <c r="I2525">
        <v>39</v>
      </c>
    </row>
    <row r="2526" spans="1:9" x14ac:dyDescent="0.3">
      <c r="A2526">
        <v>2525</v>
      </c>
      <c r="B2526" s="1">
        <v>45116</v>
      </c>
      <c r="C2526">
        <v>30</v>
      </c>
      <c r="D2526">
        <v>46</v>
      </c>
      <c r="E2526">
        <v>18</v>
      </c>
      <c r="F2526">
        <v>28</v>
      </c>
      <c r="G2526">
        <v>19</v>
      </c>
      <c r="H2526">
        <v>7</v>
      </c>
      <c r="I2526">
        <v>46</v>
      </c>
    </row>
    <row r="2527" spans="1:9" x14ac:dyDescent="0.3">
      <c r="A2527">
        <v>2526</v>
      </c>
      <c r="B2527" s="1">
        <v>45117</v>
      </c>
      <c r="C2527">
        <v>46</v>
      </c>
      <c r="D2527">
        <v>44</v>
      </c>
      <c r="E2527">
        <v>16</v>
      </c>
      <c r="F2527">
        <v>27</v>
      </c>
      <c r="G2527">
        <v>19</v>
      </c>
      <c r="H2527">
        <v>7</v>
      </c>
      <c r="I2527">
        <v>46</v>
      </c>
    </row>
    <row r="2528" spans="1:9" x14ac:dyDescent="0.3">
      <c r="A2528">
        <v>2527</v>
      </c>
      <c r="B2528" s="1">
        <v>45118</v>
      </c>
      <c r="C2528">
        <v>48</v>
      </c>
      <c r="D2528">
        <v>41</v>
      </c>
      <c r="E2528">
        <v>11</v>
      </c>
      <c r="F2528">
        <v>30</v>
      </c>
      <c r="G2528">
        <v>19</v>
      </c>
      <c r="H2528">
        <v>6</v>
      </c>
      <c r="I2528">
        <v>48</v>
      </c>
    </row>
    <row r="2529" spans="1:9" x14ac:dyDescent="0.3">
      <c r="A2529">
        <v>2528</v>
      </c>
      <c r="B2529" s="1">
        <v>45119</v>
      </c>
      <c r="C2529">
        <v>42</v>
      </c>
      <c r="D2529">
        <v>49</v>
      </c>
      <c r="E2529">
        <v>16</v>
      </c>
      <c r="F2529">
        <v>32</v>
      </c>
      <c r="G2529">
        <v>19</v>
      </c>
      <c r="H2529">
        <v>8</v>
      </c>
      <c r="I2529">
        <v>49</v>
      </c>
    </row>
    <row r="2530" spans="1:9" x14ac:dyDescent="0.3">
      <c r="A2530">
        <v>2529</v>
      </c>
      <c r="B2530" s="1">
        <v>45120</v>
      </c>
      <c r="C2530">
        <v>56</v>
      </c>
      <c r="D2530">
        <v>45</v>
      </c>
      <c r="E2530">
        <v>11</v>
      </c>
      <c r="F2530">
        <v>26</v>
      </c>
      <c r="G2530">
        <v>19</v>
      </c>
      <c r="H2530">
        <v>7</v>
      </c>
      <c r="I2530">
        <v>56</v>
      </c>
    </row>
    <row r="2531" spans="1:9" x14ac:dyDescent="0.3">
      <c r="A2531">
        <v>2530</v>
      </c>
      <c r="B2531" s="1">
        <v>45121</v>
      </c>
      <c r="C2531">
        <v>52</v>
      </c>
      <c r="D2531">
        <v>51</v>
      </c>
      <c r="E2531">
        <v>15</v>
      </c>
      <c r="F2531">
        <v>27</v>
      </c>
      <c r="G2531">
        <v>19</v>
      </c>
      <c r="H2531">
        <v>6</v>
      </c>
      <c r="I2531">
        <v>52</v>
      </c>
    </row>
    <row r="2532" spans="1:9" x14ac:dyDescent="0.3">
      <c r="A2532">
        <v>2531</v>
      </c>
      <c r="B2532" s="1">
        <v>45122</v>
      </c>
      <c r="C2532">
        <v>68</v>
      </c>
      <c r="D2532">
        <v>59</v>
      </c>
      <c r="E2532">
        <v>21</v>
      </c>
      <c r="F2532">
        <v>27</v>
      </c>
      <c r="G2532">
        <v>19</v>
      </c>
      <c r="H2532">
        <v>6</v>
      </c>
      <c r="I2532">
        <v>68</v>
      </c>
    </row>
    <row r="2533" spans="1:9" x14ac:dyDescent="0.3">
      <c r="A2533">
        <v>2532</v>
      </c>
      <c r="B2533" s="1">
        <v>45123</v>
      </c>
      <c r="C2533">
        <v>79</v>
      </c>
      <c r="D2533">
        <v>74</v>
      </c>
      <c r="E2533">
        <v>25</v>
      </c>
      <c r="F2533">
        <v>31</v>
      </c>
      <c r="G2533">
        <v>19</v>
      </c>
      <c r="H2533">
        <v>7</v>
      </c>
      <c r="I2533">
        <v>79</v>
      </c>
    </row>
    <row r="2534" spans="1:9" x14ac:dyDescent="0.3">
      <c r="A2534">
        <v>2533</v>
      </c>
      <c r="B2534" s="1">
        <v>45124</v>
      </c>
      <c r="C2534">
        <v>105</v>
      </c>
      <c r="D2534">
        <v>61</v>
      </c>
      <c r="E2534">
        <v>19</v>
      </c>
      <c r="F2534">
        <v>23</v>
      </c>
      <c r="G2534">
        <v>19</v>
      </c>
      <c r="H2534">
        <v>4</v>
      </c>
      <c r="I2534">
        <v>105</v>
      </c>
    </row>
    <row r="2535" spans="1:9" x14ac:dyDescent="0.3">
      <c r="A2535">
        <v>2534</v>
      </c>
      <c r="B2535" s="1">
        <v>45125</v>
      </c>
      <c r="C2535">
        <v>82</v>
      </c>
      <c r="D2535">
        <v>41</v>
      </c>
      <c r="E2535">
        <v>10</v>
      </c>
      <c r="F2535">
        <v>31</v>
      </c>
      <c r="G2535">
        <v>19</v>
      </c>
      <c r="H2535">
        <v>9</v>
      </c>
      <c r="I2535">
        <v>82</v>
      </c>
    </row>
    <row r="2536" spans="1:9" x14ac:dyDescent="0.3">
      <c r="A2536">
        <v>2535</v>
      </c>
      <c r="B2536" s="1">
        <v>45126</v>
      </c>
      <c r="C2536">
        <v>60</v>
      </c>
      <c r="D2536">
        <v>57</v>
      </c>
      <c r="E2536">
        <v>8</v>
      </c>
      <c r="F2536">
        <v>28</v>
      </c>
      <c r="G2536">
        <v>19</v>
      </c>
      <c r="H2536">
        <v>10</v>
      </c>
      <c r="I2536">
        <v>60</v>
      </c>
    </row>
    <row r="2537" spans="1:9" x14ac:dyDescent="0.3">
      <c r="A2537">
        <v>2536</v>
      </c>
      <c r="B2537" s="1">
        <v>45127</v>
      </c>
      <c r="C2537">
        <v>81</v>
      </c>
      <c r="D2537">
        <v>55</v>
      </c>
      <c r="E2537">
        <v>8</v>
      </c>
      <c r="F2537">
        <v>26</v>
      </c>
      <c r="G2537">
        <v>19</v>
      </c>
      <c r="H2537">
        <v>8</v>
      </c>
      <c r="I2537">
        <v>81</v>
      </c>
    </row>
    <row r="2538" spans="1:9" x14ac:dyDescent="0.3">
      <c r="A2538">
        <v>2537</v>
      </c>
      <c r="B2538" s="1">
        <v>45128</v>
      </c>
      <c r="C2538">
        <v>74</v>
      </c>
      <c r="D2538">
        <v>46</v>
      </c>
      <c r="E2538">
        <v>8</v>
      </c>
      <c r="F2538">
        <v>24</v>
      </c>
      <c r="G2538">
        <v>19</v>
      </c>
      <c r="H2538">
        <v>6</v>
      </c>
      <c r="I2538">
        <v>74</v>
      </c>
    </row>
    <row r="2539" spans="1:9" x14ac:dyDescent="0.3">
      <c r="A2539">
        <v>2538</v>
      </c>
      <c r="B2539" s="1">
        <v>45129</v>
      </c>
      <c r="C2539">
        <v>48</v>
      </c>
      <c r="D2539">
        <v>35</v>
      </c>
      <c r="E2539">
        <v>8</v>
      </c>
      <c r="F2539">
        <v>20</v>
      </c>
      <c r="G2539">
        <v>19</v>
      </c>
      <c r="H2539">
        <v>4</v>
      </c>
      <c r="I2539">
        <v>48</v>
      </c>
    </row>
    <row r="2540" spans="1:9" x14ac:dyDescent="0.3">
      <c r="A2540">
        <v>2539</v>
      </c>
      <c r="B2540" s="1">
        <v>45130</v>
      </c>
      <c r="C2540">
        <v>33</v>
      </c>
      <c r="D2540">
        <v>41</v>
      </c>
      <c r="E2540">
        <v>8</v>
      </c>
      <c r="F2540">
        <v>25</v>
      </c>
      <c r="G2540">
        <v>19</v>
      </c>
      <c r="H2540">
        <v>7</v>
      </c>
      <c r="I2540">
        <v>41</v>
      </c>
    </row>
    <row r="2541" spans="1:9" x14ac:dyDescent="0.3">
      <c r="A2541">
        <v>2540</v>
      </c>
      <c r="B2541" s="1">
        <v>45131</v>
      </c>
      <c r="C2541">
        <v>42</v>
      </c>
      <c r="D2541">
        <v>41</v>
      </c>
      <c r="E2541">
        <v>8</v>
      </c>
      <c r="F2541">
        <v>26</v>
      </c>
      <c r="G2541">
        <v>19</v>
      </c>
      <c r="H2541">
        <v>7</v>
      </c>
      <c r="I2541">
        <v>42</v>
      </c>
    </row>
    <row r="2542" spans="1:9" x14ac:dyDescent="0.3">
      <c r="A2542">
        <v>2541</v>
      </c>
      <c r="B2542" s="1">
        <v>45132</v>
      </c>
      <c r="C2542">
        <v>39</v>
      </c>
      <c r="D2542">
        <v>49</v>
      </c>
      <c r="E2542">
        <v>15</v>
      </c>
      <c r="F2542">
        <v>28</v>
      </c>
      <c r="G2542">
        <v>19</v>
      </c>
      <c r="H2542">
        <v>7</v>
      </c>
      <c r="I2542">
        <v>49</v>
      </c>
    </row>
    <row r="2543" spans="1:9" x14ac:dyDescent="0.3">
      <c r="A2543">
        <v>2542</v>
      </c>
      <c r="B2543" s="1">
        <v>45133</v>
      </c>
      <c r="C2543">
        <v>55</v>
      </c>
      <c r="D2543">
        <v>57</v>
      </c>
      <c r="E2543">
        <v>19</v>
      </c>
      <c r="F2543">
        <v>29</v>
      </c>
      <c r="G2543">
        <v>20</v>
      </c>
      <c r="H2543">
        <v>8</v>
      </c>
      <c r="I2543">
        <v>57</v>
      </c>
    </row>
    <row r="2544" spans="1:9" x14ac:dyDescent="0.3">
      <c r="A2544">
        <v>2543</v>
      </c>
      <c r="B2544" s="1">
        <v>45134</v>
      </c>
      <c r="C2544">
        <v>76</v>
      </c>
      <c r="D2544">
        <v>53</v>
      </c>
      <c r="E2544">
        <v>11</v>
      </c>
      <c r="F2544">
        <v>29</v>
      </c>
      <c r="G2544">
        <v>19</v>
      </c>
      <c r="H2544">
        <v>7</v>
      </c>
      <c r="I2544">
        <v>76</v>
      </c>
    </row>
    <row r="2545" spans="1:9" x14ac:dyDescent="0.3">
      <c r="A2545">
        <v>2544</v>
      </c>
      <c r="B2545" s="1">
        <v>45135</v>
      </c>
      <c r="C2545">
        <v>64</v>
      </c>
      <c r="D2545">
        <v>54</v>
      </c>
      <c r="E2545">
        <v>18</v>
      </c>
      <c r="F2545">
        <v>26</v>
      </c>
      <c r="G2545">
        <v>19</v>
      </c>
      <c r="H2545">
        <v>7</v>
      </c>
      <c r="I2545">
        <v>64</v>
      </c>
    </row>
    <row r="2546" spans="1:9" x14ac:dyDescent="0.3">
      <c r="A2546">
        <v>2545</v>
      </c>
      <c r="B2546" s="1">
        <v>45136</v>
      </c>
      <c r="C2546">
        <v>77</v>
      </c>
      <c r="D2546">
        <v>54</v>
      </c>
      <c r="E2546">
        <v>8</v>
      </c>
      <c r="F2546">
        <v>29</v>
      </c>
      <c r="G2546">
        <v>19</v>
      </c>
      <c r="H2546">
        <v>8</v>
      </c>
      <c r="I2546">
        <v>77</v>
      </c>
    </row>
    <row r="2547" spans="1:9" x14ac:dyDescent="0.3">
      <c r="A2547">
        <v>2546</v>
      </c>
      <c r="B2547" s="1">
        <v>45137</v>
      </c>
      <c r="C2547">
        <v>71</v>
      </c>
      <c r="D2547">
        <v>47</v>
      </c>
      <c r="E2547">
        <v>7</v>
      </c>
      <c r="F2547">
        <v>31</v>
      </c>
      <c r="G2547">
        <v>19</v>
      </c>
      <c r="H2547">
        <v>10</v>
      </c>
      <c r="I2547">
        <v>71</v>
      </c>
    </row>
    <row r="2548" spans="1:9" x14ac:dyDescent="0.3">
      <c r="A2548">
        <v>2547</v>
      </c>
      <c r="B2548" s="1">
        <v>45138</v>
      </c>
      <c r="C2548">
        <v>60</v>
      </c>
      <c r="D2548">
        <v>39</v>
      </c>
      <c r="E2548">
        <v>9</v>
      </c>
      <c r="F2548">
        <v>29</v>
      </c>
      <c r="G2548">
        <v>19</v>
      </c>
      <c r="H2548">
        <v>10</v>
      </c>
      <c r="I2548">
        <v>60</v>
      </c>
    </row>
    <row r="2549" spans="1:9" x14ac:dyDescent="0.3">
      <c r="A2549">
        <v>2548</v>
      </c>
      <c r="B2549" s="1">
        <v>45139</v>
      </c>
      <c r="C2549">
        <v>55</v>
      </c>
      <c r="D2549">
        <v>52</v>
      </c>
      <c r="E2549">
        <v>8</v>
      </c>
      <c r="F2549">
        <v>27</v>
      </c>
      <c r="G2549">
        <v>19</v>
      </c>
      <c r="H2549">
        <v>8</v>
      </c>
      <c r="I2549">
        <v>55</v>
      </c>
    </row>
    <row r="2550" spans="1:9" x14ac:dyDescent="0.3">
      <c r="A2550">
        <v>2549</v>
      </c>
      <c r="B2550" s="1">
        <v>45140</v>
      </c>
      <c r="C2550">
        <v>67</v>
      </c>
      <c r="D2550">
        <v>48</v>
      </c>
      <c r="E2550">
        <v>8</v>
      </c>
      <c r="F2550">
        <v>21</v>
      </c>
      <c r="G2550">
        <v>19</v>
      </c>
      <c r="H2550">
        <v>7</v>
      </c>
      <c r="I2550">
        <v>67</v>
      </c>
    </row>
    <row r="2551" spans="1:9" x14ac:dyDescent="0.3">
      <c r="A2551">
        <v>2550</v>
      </c>
      <c r="B2551" s="1">
        <v>45141</v>
      </c>
      <c r="C2551">
        <v>58</v>
      </c>
      <c r="D2551">
        <v>33</v>
      </c>
      <c r="E2551">
        <v>6</v>
      </c>
      <c r="F2551">
        <v>26</v>
      </c>
      <c r="G2551">
        <v>20</v>
      </c>
      <c r="H2551">
        <v>10</v>
      </c>
      <c r="I2551">
        <v>58</v>
      </c>
    </row>
    <row r="2552" spans="1:9" x14ac:dyDescent="0.3">
      <c r="A2552">
        <v>2551</v>
      </c>
      <c r="B2552" s="1">
        <v>45142</v>
      </c>
      <c r="C2552">
        <v>43</v>
      </c>
      <c r="D2552">
        <v>37</v>
      </c>
      <c r="E2552">
        <v>7</v>
      </c>
      <c r="F2552">
        <v>23</v>
      </c>
      <c r="G2552">
        <v>20</v>
      </c>
      <c r="H2552">
        <v>10</v>
      </c>
      <c r="I2552">
        <v>43</v>
      </c>
    </row>
    <row r="2553" spans="1:9" x14ac:dyDescent="0.3">
      <c r="A2553">
        <v>2552</v>
      </c>
      <c r="B2553" s="1">
        <v>45143</v>
      </c>
      <c r="C2553">
        <v>52</v>
      </c>
      <c r="D2553">
        <v>44</v>
      </c>
      <c r="E2553">
        <v>7</v>
      </c>
      <c r="F2553">
        <v>25</v>
      </c>
      <c r="G2553">
        <v>20</v>
      </c>
      <c r="H2553">
        <v>9</v>
      </c>
      <c r="I2553">
        <v>52</v>
      </c>
    </row>
    <row r="2554" spans="1:9" x14ac:dyDescent="0.3">
      <c r="A2554">
        <v>2553</v>
      </c>
      <c r="B2554" s="1">
        <v>45144</v>
      </c>
      <c r="C2554">
        <v>43</v>
      </c>
      <c r="D2554">
        <v>49</v>
      </c>
      <c r="E2554">
        <v>6</v>
      </c>
      <c r="F2554">
        <v>27</v>
      </c>
      <c r="G2554">
        <v>20</v>
      </c>
      <c r="H2554">
        <v>10</v>
      </c>
      <c r="I2554">
        <v>49</v>
      </c>
    </row>
    <row r="2555" spans="1:9" x14ac:dyDescent="0.3">
      <c r="A2555">
        <v>2554</v>
      </c>
      <c r="B2555" s="1">
        <v>45145</v>
      </c>
      <c r="C2555">
        <v>50</v>
      </c>
      <c r="D2555">
        <v>53</v>
      </c>
      <c r="E2555">
        <v>6</v>
      </c>
      <c r="F2555">
        <v>30</v>
      </c>
      <c r="G2555">
        <v>20</v>
      </c>
      <c r="H2555">
        <v>10</v>
      </c>
      <c r="I2555">
        <v>53</v>
      </c>
    </row>
    <row r="2556" spans="1:9" x14ac:dyDescent="0.3">
      <c r="A2556">
        <v>2555</v>
      </c>
      <c r="B2556" s="1">
        <v>45146</v>
      </c>
      <c r="C2556">
        <v>53</v>
      </c>
      <c r="D2556">
        <v>52</v>
      </c>
      <c r="E2556">
        <v>9</v>
      </c>
      <c r="F2556">
        <v>26</v>
      </c>
      <c r="G2556">
        <v>20</v>
      </c>
      <c r="H2556">
        <v>9</v>
      </c>
      <c r="I2556">
        <v>53</v>
      </c>
    </row>
    <row r="2557" spans="1:9" x14ac:dyDescent="0.3">
      <c r="A2557">
        <v>2556</v>
      </c>
      <c r="B2557" s="1">
        <v>45147</v>
      </c>
      <c r="C2557">
        <v>68</v>
      </c>
      <c r="D2557">
        <v>55</v>
      </c>
      <c r="E2557">
        <v>7</v>
      </c>
      <c r="F2557">
        <v>30</v>
      </c>
      <c r="G2557">
        <v>20</v>
      </c>
      <c r="H2557">
        <v>11</v>
      </c>
      <c r="I2557">
        <v>68</v>
      </c>
    </row>
    <row r="2558" spans="1:9" x14ac:dyDescent="0.3">
      <c r="A2558">
        <v>2557</v>
      </c>
      <c r="B2558" s="1">
        <v>45148</v>
      </c>
      <c r="C2558">
        <v>76</v>
      </c>
      <c r="D2558">
        <v>63</v>
      </c>
      <c r="E2558">
        <v>6</v>
      </c>
      <c r="F2558">
        <v>33</v>
      </c>
      <c r="G2558">
        <v>21</v>
      </c>
      <c r="H2558">
        <v>13</v>
      </c>
      <c r="I2558">
        <v>76</v>
      </c>
    </row>
    <row r="2559" spans="1:9" x14ac:dyDescent="0.3">
      <c r="A2559">
        <v>2558</v>
      </c>
      <c r="B2559" s="1">
        <v>45149</v>
      </c>
      <c r="C2559">
        <v>94</v>
      </c>
      <c r="D2559">
        <v>58</v>
      </c>
      <c r="E2559">
        <v>8</v>
      </c>
      <c r="F2559">
        <v>28</v>
      </c>
      <c r="G2559">
        <v>20</v>
      </c>
      <c r="H2559">
        <v>9</v>
      </c>
      <c r="I2559">
        <v>94</v>
      </c>
    </row>
    <row r="2560" spans="1:9" x14ac:dyDescent="0.3">
      <c r="A2560">
        <v>2559</v>
      </c>
      <c r="B2560" s="1">
        <v>45150</v>
      </c>
      <c r="C2560">
        <v>73</v>
      </c>
      <c r="D2560">
        <v>55</v>
      </c>
      <c r="E2560">
        <v>12</v>
      </c>
      <c r="F2560">
        <v>24</v>
      </c>
      <c r="G2560">
        <v>19</v>
      </c>
      <c r="H2560">
        <v>5</v>
      </c>
      <c r="I2560">
        <v>73</v>
      </c>
    </row>
    <row r="2561" spans="1:9" x14ac:dyDescent="0.3">
      <c r="A2561">
        <v>2560</v>
      </c>
      <c r="B2561" s="1">
        <v>45151</v>
      </c>
      <c r="C2561">
        <v>75</v>
      </c>
      <c r="D2561">
        <v>49</v>
      </c>
      <c r="E2561">
        <v>11</v>
      </c>
      <c r="F2561">
        <v>32</v>
      </c>
      <c r="G2561">
        <v>20</v>
      </c>
      <c r="H2561">
        <v>8</v>
      </c>
      <c r="I2561">
        <v>75</v>
      </c>
    </row>
    <row r="2562" spans="1:9" x14ac:dyDescent="0.3">
      <c r="A2562">
        <v>2561</v>
      </c>
      <c r="B2562" s="1">
        <v>45152</v>
      </c>
      <c r="C2562">
        <v>54</v>
      </c>
      <c r="D2562">
        <v>42</v>
      </c>
      <c r="E2562">
        <v>11</v>
      </c>
      <c r="F2562">
        <v>30</v>
      </c>
      <c r="G2562">
        <v>19</v>
      </c>
      <c r="H2562">
        <v>8</v>
      </c>
      <c r="I2562">
        <v>54</v>
      </c>
    </row>
    <row r="2563" spans="1:9" x14ac:dyDescent="0.3">
      <c r="A2563">
        <v>2562</v>
      </c>
      <c r="B2563" s="1">
        <v>45153</v>
      </c>
      <c r="C2563">
        <v>58</v>
      </c>
      <c r="D2563">
        <v>61</v>
      </c>
      <c r="E2563">
        <v>7</v>
      </c>
      <c r="F2563">
        <v>36</v>
      </c>
      <c r="G2563">
        <v>20</v>
      </c>
      <c r="H2563">
        <v>11</v>
      </c>
      <c r="I2563">
        <v>61</v>
      </c>
    </row>
    <row r="2564" spans="1:9" x14ac:dyDescent="0.3">
      <c r="A2564">
        <v>2563</v>
      </c>
      <c r="B2564" s="1">
        <v>45154</v>
      </c>
      <c r="C2564">
        <v>80</v>
      </c>
      <c r="D2564">
        <v>62</v>
      </c>
      <c r="E2564">
        <v>13</v>
      </c>
      <c r="F2564">
        <v>29</v>
      </c>
      <c r="G2564">
        <v>20</v>
      </c>
      <c r="H2564">
        <v>9</v>
      </c>
      <c r="I2564">
        <v>80</v>
      </c>
    </row>
    <row r="2565" spans="1:9" x14ac:dyDescent="0.3">
      <c r="A2565">
        <v>2564</v>
      </c>
      <c r="B2565" s="1">
        <v>45155</v>
      </c>
      <c r="C2565">
        <v>86</v>
      </c>
      <c r="D2565">
        <v>53</v>
      </c>
      <c r="E2565">
        <v>12</v>
      </c>
      <c r="F2565">
        <v>28</v>
      </c>
      <c r="G2565">
        <v>20</v>
      </c>
      <c r="H2565">
        <v>8</v>
      </c>
      <c r="I2565">
        <v>86</v>
      </c>
    </row>
    <row r="2566" spans="1:9" x14ac:dyDescent="0.3">
      <c r="A2566">
        <v>2565</v>
      </c>
      <c r="B2566" s="1">
        <v>45156</v>
      </c>
      <c r="C2566">
        <v>63</v>
      </c>
      <c r="D2566">
        <v>64</v>
      </c>
      <c r="E2566">
        <v>7</v>
      </c>
      <c r="F2566">
        <v>38</v>
      </c>
      <c r="G2566">
        <v>20</v>
      </c>
      <c r="H2566">
        <v>12</v>
      </c>
      <c r="I2566">
        <v>64</v>
      </c>
    </row>
    <row r="2567" spans="1:9" x14ac:dyDescent="0.3">
      <c r="A2567">
        <v>2566</v>
      </c>
      <c r="B2567" s="1">
        <v>45157</v>
      </c>
      <c r="C2567">
        <v>92</v>
      </c>
      <c r="D2567">
        <v>47</v>
      </c>
      <c r="E2567">
        <v>6</v>
      </c>
      <c r="F2567">
        <v>27</v>
      </c>
      <c r="G2567">
        <v>20</v>
      </c>
      <c r="H2567">
        <v>9</v>
      </c>
      <c r="I2567">
        <v>92</v>
      </c>
    </row>
    <row r="2568" spans="1:9" x14ac:dyDescent="0.3">
      <c r="A2568">
        <v>2567</v>
      </c>
      <c r="B2568" s="1">
        <v>45158</v>
      </c>
      <c r="C2568">
        <v>57</v>
      </c>
      <c r="D2568">
        <v>55</v>
      </c>
      <c r="E2568">
        <v>6</v>
      </c>
      <c r="F2568">
        <v>35</v>
      </c>
      <c r="G2568">
        <v>20</v>
      </c>
      <c r="H2568">
        <v>11</v>
      </c>
      <c r="I2568">
        <v>57</v>
      </c>
    </row>
    <row r="2569" spans="1:9" x14ac:dyDescent="0.3">
      <c r="A2569">
        <v>2568</v>
      </c>
      <c r="B2569" s="1">
        <v>45159</v>
      </c>
      <c r="C2569">
        <v>67</v>
      </c>
      <c r="D2569">
        <v>55</v>
      </c>
      <c r="E2569">
        <v>8</v>
      </c>
      <c r="F2569">
        <v>31</v>
      </c>
      <c r="G2569">
        <v>20</v>
      </c>
      <c r="H2569">
        <v>9</v>
      </c>
      <c r="I2569">
        <v>67</v>
      </c>
    </row>
    <row r="2570" spans="1:9" x14ac:dyDescent="0.3">
      <c r="A2570">
        <v>2569</v>
      </c>
      <c r="B2570" s="1">
        <v>45160</v>
      </c>
      <c r="C2570">
        <v>63</v>
      </c>
      <c r="D2570">
        <v>55</v>
      </c>
      <c r="E2570">
        <v>16</v>
      </c>
      <c r="F2570">
        <v>27</v>
      </c>
      <c r="G2570">
        <v>19</v>
      </c>
      <c r="H2570">
        <v>7</v>
      </c>
      <c r="I2570">
        <v>63</v>
      </c>
    </row>
    <row r="2571" spans="1:9" x14ac:dyDescent="0.3">
      <c r="A2571">
        <v>2570</v>
      </c>
      <c r="B2571" s="1">
        <v>45161</v>
      </c>
      <c r="C2571">
        <v>70</v>
      </c>
      <c r="D2571">
        <v>45</v>
      </c>
      <c r="E2571">
        <v>8</v>
      </c>
      <c r="F2571">
        <v>30</v>
      </c>
      <c r="G2571">
        <v>18</v>
      </c>
      <c r="H2571">
        <v>8</v>
      </c>
      <c r="I2571">
        <v>70</v>
      </c>
    </row>
    <row r="2572" spans="1:9" x14ac:dyDescent="0.3">
      <c r="A2572">
        <v>2571</v>
      </c>
      <c r="B2572" s="1">
        <v>45162</v>
      </c>
      <c r="C2572">
        <v>59</v>
      </c>
      <c r="D2572">
        <v>55</v>
      </c>
      <c r="E2572">
        <v>9</v>
      </c>
      <c r="F2572">
        <v>26</v>
      </c>
      <c r="G2572">
        <v>19</v>
      </c>
      <c r="H2572">
        <v>7</v>
      </c>
      <c r="I2572">
        <v>59</v>
      </c>
    </row>
    <row r="2573" spans="1:9" x14ac:dyDescent="0.3">
      <c r="A2573">
        <v>2572</v>
      </c>
      <c r="B2573" s="1">
        <v>45163</v>
      </c>
      <c r="C2573">
        <v>79</v>
      </c>
      <c r="D2573">
        <v>43</v>
      </c>
      <c r="E2573">
        <v>8</v>
      </c>
      <c r="F2573">
        <v>28</v>
      </c>
      <c r="G2573">
        <v>20</v>
      </c>
      <c r="H2573">
        <v>8</v>
      </c>
      <c r="I2573">
        <v>79</v>
      </c>
    </row>
    <row r="2574" spans="1:9" x14ac:dyDescent="0.3">
      <c r="A2574">
        <v>2573</v>
      </c>
      <c r="B2574" s="1">
        <v>45164</v>
      </c>
      <c r="C2574">
        <v>50</v>
      </c>
      <c r="D2574">
        <v>54</v>
      </c>
      <c r="E2574">
        <v>12</v>
      </c>
      <c r="F2574">
        <v>28</v>
      </c>
      <c r="G2574">
        <v>20</v>
      </c>
      <c r="H2574">
        <v>9</v>
      </c>
      <c r="I2574">
        <v>54</v>
      </c>
    </row>
    <row r="2575" spans="1:9" x14ac:dyDescent="0.3">
      <c r="A2575">
        <v>2574</v>
      </c>
      <c r="B2575" s="1">
        <v>45165</v>
      </c>
      <c r="C2575">
        <v>71</v>
      </c>
      <c r="D2575">
        <v>35</v>
      </c>
      <c r="E2575">
        <v>9</v>
      </c>
      <c r="F2575">
        <v>23</v>
      </c>
      <c r="G2575">
        <v>20</v>
      </c>
      <c r="H2575">
        <v>7</v>
      </c>
      <c r="I2575">
        <v>71</v>
      </c>
    </row>
    <row r="2576" spans="1:9" x14ac:dyDescent="0.3">
      <c r="A2576">
        <v>2575</v>
      </c>
      <c r="B2576" s="1">
        <v>45166</v>
      </c>
      <c r="C2576">
        <v>45</v>
      </c>
      <c r="D2576">
        <v>46</v>
      </c>
      <c r="E2576">
        <v>10</v>
      </c>
      <c r="F2576">
        <v>22</v>
      </c>
      <c r="G2576">
        <v>19</v>
      </c>
      <c r="H2576">
        <v>6</v>
      </c>
      <c r="I2576">
        <v>46</v>
      </c>
    </row>
    <row r="2577" spans="1:9" x14ac:dyDescent="0.3">
      <c r="A2577">
        <v>2576</v>
      </c>
      <c r="B2577" s="1">
        <v>45167</v>
      </c>
      <c r="C2577">
        <v>62</v>
      </c>
      <c r="D2577">
        <v>41</v>
      </c>
      <c r="E2577">
        <v>20</v>
      </c>
      <c r="F2577">
        <v>22</v>
      </c>
      <c r="G2577">
        <v>19</v>
      </c>
      <c r="H2577">
        <v>5</v>
      </c>
      <c r="I2577">
        <v>62</v>
      </c>
    </row>
    <row r="2578" spans="1:9" x14ac:dyDescent="0.3">
      <c r="A2578">
        <v>2577</v>
      </c>
      <c r="B2578" s="1">
        <v>45168</v>
      </c>
      <c r="C2578">
        <v>53</v>
      </c>
      <c r="D2578">
        <v>55</v>
      </c>
      <c r="E2578">
        <v>26</v>
      </c>
      <c r="F2578">
        <v>29</v>
      </c>
      <c r="G2578">
        <v>19</v>
      </c>
      <c r="H2578">
        <v>6</v>
      </c>
      <c r="I2578">
        <v>55</v>
      </c>
    </row>
    <row r="2579" spans="1:9" x14ac:dyDescent="0.3">
      <c r="A2579">
        <v>2578</v>
      </c>
      <c r="B2579" s="1">
        <v>45169</v>
      </c>
      <c r="C2579">
        <v>88</v>
      </c>
      <c r="D2579">
        <v>64</v>
      </c>
      <c r="E2579">
        <v>25</v>
      </c>
      <c r="F2579">
        <v>26</v>
      </c>
      <c r="G2579">
        <v>19</v>
      </c>
      <c r="H2579">
        <v>5</v>
      </c>
      <c r="I2579">
        <v>88</v>
      </c>
    </row>
    <row r="2580" spans="1:9" x14ac:dyDescent="0.3">
      <c r="A2580">
        <v>2579</v>
      </c>
      <c r="B2580" s="1">
        <v>45170</v>
      </c>
      <c r="C2580">
        <v>104</v>
      </c>
      <c r="D2580">
        <v>60</v>
      </c>
      <c r="E2580">
        <v>23</v>
      </c>
      <c r="F2580">
        <v>23</v>
      </c>
      <c r="G2580">
        <v>19</v>
      </c>
      <c r="H2580">
        <v>5</v>
      </c>
      <c r="I2580">
        <v>104</v>
      </c>
    </row>
    <row r="2581" spans="1:9" x14ac:dyDescent="0.3">
      <c r="A2581">
        <v>2580</v>
      </c>
      <c r="B2581" s="1">
        <v>45171</v>
      </c>
      <c r="C2581">
        <v>104</v>
      </c>
      <c r="D2581">
        <v>55</v>
      </c>
      <c r="E2581">
        <v>15</v>
      </c>
      <c r="F2581">
        <v>24</v>
      </c>
      <c r="G2581">
        <v>20</v>
      </c>
      <c r="H2581">
        <v>5</v>
      </c>
      <c r="I2581">
        <v>104</v>
      </c>
    </row>
    <row r="2582" spans="1:9" x14ac:dyDescent="0.3">
      <c r="A2582">
        <v>2581</v>
      </c>
      <c r="B2582" s="1">
        <v>45172</v>
      </c>
      <c r="C2582">
        <v>81</v>
      </c>
      <c r="D2582">
        <v>26</v>
      </c>
      <c r="E2582">
        <v>9</v>
      </c>
      <c r="F2582">
        <v>18</v>
      </c>
      <c r="G2582">
        <v>19</v>
      </c>
      <c r="H2582">
        <v>3</v>
      </c>
      <c r="I2582">
        <v>81</v>
      </c>
    </row>
    <row r="2583" spans="1:9" x14ac:dyDescent="0.3">
      <c r="A2583">
        <v>2582</v>
      </c>
      <c r="B2583" s="1">
        <v>45173</v>
      </c>
      <c r="C2583">
        <v>37</v>
      </c>
      <c r="D2583">
        <v>42</v>
      </c>
      <c r="E2583">
        <v>10</v>
      </c>
      <c r="F2583">
        <v>25</v>
      </c>
      <c r="G2583">
        <v>20</v>
      </c>
      <c r="H2583">
        <v>7</v>
      </c>
      <c r="I2583">
        <v>42</v>
      </c>
    </row>
    <row r="2584" spans="1:9" x14ac:dyDescent="0.3">
      <c r="A2584">
        <v>2583</v>
      </c>
      <c r="B2584" s="1">
        <v>45174</v>
      </c>
      <c r="C2584">
        <v>57</v>
      </c>
      <c r="D2584">
        <v>64</v>
      </c>
      <c r="E2584">
        <v>12</v>
      </c>
      <c r="F2584">
        <v>25</v>
      </c>
      <c r="G2584">
        <v>20</v>
      </c>
      <c r="H2584">
        <v>6</v>
      </c>
      <c r="I2584">
        <v>64</v>
      </c>
    </row>
    <row r="2585" spans="1:9" x14ac:dyDescent="0.3">
      <c r="A2585">
        <v>2584</v>
      </c>
      <c r="B2585" s="1">
        <v>45175</v>
      </c>
      <c r="C2585">
        <v>98</v>
      </c>
      <c r="D2585">
        <v>58</v>
      </c>
      <c r="E2585">
        <v>20</v>
      </c>
      <c r="F2585">
        <v>22</v>
      </c>
      <c r="G2585">
        <v>20</v>
      </c>
      <c r="H2585">
        <v>6</v>
      </c>
      <c r="I2585">
        <v>98</v>
      </c>
    </row>
    <row r="2586" spans="1:9" x14ac:dyDescent="0.3">
      <c r="A2586">
        <v>2585</v>
      </c>
      <c r="B2586" s="1">
        <v>45176</v>
      </c>
      <c r="C2586">
        <v>92</v>
      </c>
      <c r="D2586">
        <v>43</v>
      </c>
      <c r="E2586">
        <v>14</v>
      </c>
      <c r="F2586">
        <v>19</v>
      </c>
      <c r="G2586">
        <v>19</v>
      </c>
      <c r="H2586">
        <v>4</v>
      </c>
      <c r="I2586">
        <v>92</v>
      </c>
    </row>
    <row r="2587" spans="1:9" x14ac:dyDescent="0.3">
      <c r="A2587">
        <v>2586</v>
      </c>
      <c r="B2587" s="1">
        <v>45177</v>
      </c>
      <c r="C2587">
        <v>59</v>
      </c>
      <c r="D2587">
        <v>49</v>
      </c>
      <c r="E2587">
        <v>12</v>
      </c>
      <c r="F2587">
        <v>23</v>
      </c>
      <c r="G2587">
        <v>20</v>
      </c>
      <c r="H2587">
        <v>7</v>
      </c>
      <c r="I2587">
        <v>59</v>
      </c>
    </row>
    <row r="2588" spans="1:9" x14ac:dyDescent="0.3">
      <c r="A2588">
        <v>2587</v>
      </c>
      <c r="B2588" s="1">
        <v>45178</v>
      </c>
      <c r="C2588">
        <v>70</v>
      </c>
      <c r="D2588">
        <v>59</v>
      </c>
      <c r="E2588">
        <v>12</v>
      </c>
      <c r="F2588">
        <v>22</v>
      </c>
      <c r="G2588">
        <v>19</v>
      </c>
      <c r="H2588">
        <v>6</v>
      </c>
      <c r="I2588">
        <v>70</v>
      </c>
    </row>
    <row r="2589" spans="1:9" x14ac:dyDescent="0.3">
      <c r="A2589">
        <v>2588</v>
      </c>
      <c r="B2589" s="1">
        <v>45179</v>
      </c>
      <c r="C2589">
        <v>98</v>
      </c>
      <c r="D2589">
        <v>61</v>
      </c>
      <c r="E2589">
        <v>11</v>
      </c>
      <c r="F2589">
        <v>27</v>
      </c>
      <c r="G2589">
        <v>20</v>
      </c>
      <c r="H2589">
        <v>8</v>
      </c>
      <c r="I2589">
        <v>98</v>
      </c>
    </row>
    <row r="2590" spans="1:9" x14ac:dyDescent="0.3">
      <c r="A2590">
        <v>2589</v>
      </c>
      <c r="B2590" s="1">
        <v>45180</v>
      </c>
      <c r="C2590">
        <v>90</v>
      </c>
      <c r="D2590">
        <v>60</v>
      </c>
      <c r="E2590">
        <v>7</v>
      </c>
      <c r="F2590">
        <v>33</v>
      </c>
      <c r="G2590">
        <v>20</v>
      </c>
      <c r="H2590">
        <v>9</v>
      </c>
      <c r="I2590">
        <v>90</v>
      </c>
    </row>
    <row r="2591" spans="1:9" x14ac:dyDescent="0.3">
      <c r="A2591">
        <v>2590</v>
      </c>
      <c r="B2591" s="1">
        <v>45181</v>
      </c>
      <c r="C2591">
        <v>93</v>
      </c>
      <c r="D2591">
        <v>32</v>
      </c>
      <c r="E2591">
        <v>9</v>
      </c>
      <c r="F2591">
        <v>17</v>
      </c>
      <c r="G2591">
        <v>19</v>
      </c>
      <c r="H2591">
        <v>4</v>
      </c>
      <c r="I2591">
        <v>93</v>
      </c>
    </row>
    <row r="2592" spans="1:9" x14ac:dyDescent="0.3">
      <c r="A2592">
        <v>2591</v>
      </c>
      <c r="B2592" s="1">
        <v>45182</v>
      </c>
      <c r="C2592">
        <v>43</v>
      </c>
      <c r="D2592">
        <v>13</v>
      </c>
      <c r="E2592">
        <v>8</v>
      </c>
      <c r="F2592">
        <v>15</v>
      </c>
      <c r="G2592">
        <v>19</v>
      </c>
      <c r="H2592">
        <v>3</v>
      </c>
      <c r="I2592">
        <v>43</v>
      </c>
    </row>
    <row r="2593" spans="1:9" x14ac:dyDescent="0.3">
      <c r="A2593">
        <v>2592</v>
      </c>
      <c r="B2593" s="1">
        <v>45183</v>
      </c>
      <c r="C2593">
        <v>31</v>
      </c>
      <c r="D2593">
        <v>4</v>
      </c>
      <c r="E2593">
        <v>9</v>
      </c>
      <c r="F2593">
        <v>19</v>
      </c>
      <c r="G2593">
        <v>19</v>
      </c>
      <c r="H2593">
        <v>5</v>
      </c>
      <c r="I2593">
        <v>31</v>
      </c>
    </row>
    <row r="2594" spans="1:9" x14ac:dyDescent="0.3">
      <c r="A2594">
        <v>2593</v>
      </c>
      <c r="B2594" s="1">
        <v>45184</v>
      </c>
      <c r="C2594">
        <v>51</v>
      </c>
      <c r="D2594">
        <v>29</v>
      </c>
      <c r="E2594">
        <v>8</v>
      </c>
      <c r="F2594">
        <v>24</v>
      </c>
      <c r="G2594">
        <v>19</v>
      </c>
      <c r="H2594">
        <v>7</v>
      </c>
      <c r="I2594">
        <v>51</v>
      </c>
    </row>
    <row r="2595" spans="1:9" x14ac:dyDescent="0.3">
      <c r="A2595">
        <v>2594</v>
      </c>
      <c r="B2595" s="1">
        <v>45185</v>
      </c>
      <c r="C2595">
        <v>77</v>
      </c>
      <c r="D2595">
        <v>29</v>
      </c>
      <c r="E2595">
        <v>7</v>
      </c>
      <c r="F2595">
        <v>26</v>
      </c>
      <c r="G2595">
        <v>20</v>
      </c>
      <c r="H2595">
        <v>7</v>
      </c>
      <c r="I2595">
        <v>77</v>
      </c>
    </row>
    <row r="2596" spans="1:9" x14ac:dyDescent="0.3">
      <c r="A2596">
        <v>2595</v>
      </c>
      <c r="B2596" s="1">
        <v>45186</v>
      </c>
      <c r="C2596">
        <v>78</v>
      </c>
      <c r="D2596">
        <v>29</v>
      </c>
      <c r="E2596">
        <v>7</v>
      </c>
      <c r="F2596">
        <v>30</v>
      </c>
      <c r="G2596">
        <v>20</v>
      </c>
      <c r="H2596">
        <v>10</v>
      </c>
      <c r="I2596">
        <v>78</v>
      </c>
    </row>
    <row r="2597" spans="1:9" x14ac:dyDescent="0.3">
      <c r="A2597">
        <v>2596</v>
      </c>
      <c r="B2597" s="1">
        <v>45187</v>
      </c>
      <c r="C2597">
        <v>65</v>
      </c>
      <c r="D2597">
        <v>14</v>
      </c>
      <c r="E2597">
        <v>7</v>
      </c>
      <c r="F2597">
        <v>25</v>
      </c>
      <c r="G2597">
        <v>19</v>
      </c>
      <c r="H2597">
        <v>8</v>
      </c>
      <c r="I2597">
        <v>65</v>
      </c>
    </row>
    <row r="2598" spans="1:9" x14ac:dyDescent="0.3">
      <c r="A2598">
        <v>2597</v>
      </c>
      <c r="B2598" s="1">
        <v>45188</v>
      </c>
      <c r="C2598">
        <v>50</v>
      </c>
      <c r="D2598">
        <v>21</v>
      </c>
      <c r="E2598">
        <v>7</v>
      </c>
      <c r="F2598">
        <v>21</v>
      </c>
      <c r="G2598">
        <v>20</v>
      </c>
      <c r="H2598">
        <v>7</v>
      </c>
      <c r="I2598">
        <v>50</v>
      </c>
    </row>
    <row r="2599" spans="1:9" x14ac:dyDescent="0.3">
      <c r="A2599">
        <v>2598</v>
      </c>
      <c r="B2599" s="1">
        <v>45189</v>
      </c>
      <c r="C2599">
        <v>31</v>
      </c>
      <c r="D2599">
        <v>25</v>
      </c>
      <c r="E2599">
        <v>6</v>
      </c>
      <c r="F2599">
        <v>21</v>
      </c>
      <c r="G2599">
        <v>20</v>
      </c>
      <c r="H2599">
        <v>7</v>
      </c>
      <c r="I2599">
        <v>31</v>
      </c>
    </row>
    <row r="2600" spans="1:9" x14ac:dyDescent="0.3">
      <c r="A2600">
        <v>2599</v>
      </c>
      <c r="B2600" s="1">
        <v>45190</v>
      </c>
      <c r="C2600">
        <v>35</v>
      </c>
      <c r="D2600">
        <v>24</v>
      </c>
      <c r="E2600">
        <v>6</v>
      </c>
      <c r="F2600">
        <v>23</v>
      </c>
      <c r="G2600">
        <v>20</v>
      </c>
      <c r="H2600">
        <v>6</v>
      </c>
      <c r="I2600">
        <v>35</v>
      </c>
    </row>
    <row r="2601" spans="1:9" x14ac:dyDescent="0.3">
      <c r="A2601">
        <v>2600</v>
      </c>
      <c r="B2601" s="1">
        <v>45191</v>
      </c>
      <c r="C2601">
        <v>35</v>
      </c>
      <c r="D2601">
        <v>26</v>
      </c>
      <c r="E2601">
        <v>6</v>
      </c>
      <c r="F2601">
        <v>25</v>
      </c>
      <c r="G2601">
        <v>20</v>
      </c>
      <c r="H2601">
        <v>7</v>
      </c>
      <c r="I2601">
        <v>35</v>
      </c>
    </row>
    <row r="2602" spans="1:9" x14ac:dyDescent="0.3">
      <c r="A2602">
        <v>2601</v>
      </c>
      <c r="B2602" s="1">
        <v>45192</v>
      </c>
      <c r="C2602">
        <v>37</v>
      </c>
      <c r="D2602">
        <v>38</v>
      </c>
      <c r="E2602">
        <v>6</v>
      </c>
      <c r="F2602">
        <v>28</v>
      </c>
      <c r="G2602">
        <v>20</v>
      </c>
      <c r="H2602">
        <v>7</v>
      </c>
      <c r="I2602">
        <v>38</v>
      </c>
    </row>
    <row r="2603" spans="1:9" x14ac:dyDescent="0.3">
      <c r="A2603">
        <v>2602</v>
      </c>
      <c r="B2603" s="1">
        <v>45193</v>
      </c>
      <c r="C2603">
        <v>58</v>
      </c>
      <c r="D2603">
        <v>51</v>
      </c>
      <c r="E2603">
        <v>8</v>
      </c>
      <c r="F2603">
        <v>24</v>
      </c>
      <c r="G2603">
        <v>20</v>
      </c>
      <c r="H2603">
        <v>6</v>
      </c>
      <c r="I2603">
        <v>58</v>
      </c>
    </row>
    <row r="2604" spans="1:9" x14ac:dyDescent="0.3">
      <c r="A2604">
        <v>2603</v>
      </c>
      <c r="B2604" s="1">
        <v>45194</v>
      </c>
      <c r="C2604">
        <v>86</v>
      </c>
      <c r="D2604">
        <v>48</v>
      </c>
      <c r="E2604">
        <v>6</v>
      </c>
      <c r="F2604">
        <v>21</v>
      </c>
      <c r="G2604">
        <v>20</v>
      </c>
      <c r="H2604">
        <v>5</v>
      </c>
      <c r="I2604">
        <v>86</v>
      </c>
    </row>
    <row r="2605" spans="1:9" x14ac:dyDescent="0.3">
      <c r="A2605">
        <v>2604</v>
      </c>
      <c r="B2605" s="1">
        <v>45195</v>
      </c>
      <c r="C2605">
        <v>77</v>
      </c>
      <c r="D2605">
        <v>23</v>
      </c>
      <c r="E2605">
        <v>6</v>
      </c>
      <c r="F2605">
        <v>19</v>
      </c>
      <c r="G2605">
        <v>20</v>
      </c>
      <c r="H2605">
        <v>6</v>
      </c>
      <c r="I2605">
        <v>77</v>
      </c>
    </row>
    <row r="2606" spans="1:9" x14ac:dyDescent="0.3">
      <c r="A2606">
        <v>2605</v>
      </c>
      <c r="B2606" s="1">
        <v>45196</v>
      </c>
      <c r="C2606">
        <v>34</v>
      </c>
      <c r="D2606">
        <v>29</v>
      </c>
      <c r="E2606">
        <v>6</v>
      </c>
      <c r="F2606">
        <v>21</v>
      </c>
      <c r="G2606">
        <v>20</v>
      </c>
      <c r="H2606">
        <v>6</v>
      </c>
      <c r="I2606">
        <v>34</v>
      </c>
    </row>
    <row r="2607" spans="1:9" x14ac:dyDescent="0.3">
      <c r="A2607">
        <v>2606</v>
      </c>
      <c r="B2607" s="1">
        <v>45197</v>
      </c>
      <c r="C2607">
        <v>43</v>
      </c>
      <c r="D2607">
        <v>51</v>
      </c>
      <c r="E2607">
        <v>8</v>
      </c>
      <c r="F2607">
        <v>25</v>
      </c>
      <c r="G2607">
        <v>20</v>
      </c>
      <c r="H2607">
        <v>8</v>
      </c>
      <c r="I2607">
        <v>51</v>
      </c>
    </row>
    <row r="2608" spans="1:9" x14ac:dyDescent="0.3">
      <c r="A2608">
        <v>2607</v>
      </c>
      <c r="B2608" s="1">
        <v>45198</v>
      </c>
      <c r="C2608">
        <v>81</v>
      </c>
      <c r="D2608">
        <v>59</v>
      </c>
      <c r="E2608">
        <v>9</v>
      </c>
      <c r="F2608">
        <v>22</v>
      </c>
      <c r="G2608">
        <v>20</v>
      </c>
      <c r="H2608">
        <v>6</v>
      </c>
      <c r="I2608">
        <v>81</v>
      </c>
    </row>
    <row r="2609" spans="1:9" x14ac:dyDescent="0.3">
      <c r="A2609">
        <v>2608</v>
      </c>
      <c r="B2609" s="1">
        <v>45199</v>
      </c>
      <c r="C2609">
        <v>105</v>
      </c>
      <c r="D2609">
        <v>41</v>
      </c>
      <c r="E2609">
        <v>6</v>
      </c>
      <c r="F2609">
        <v>25</v>
      </c>
      <c r="G2609">
        <v>20</v>
      </c>
      <c r="H2609">
        <v>6</v>
      </c>
      <c r="I2609">
        <v>105</v>
      </c>
    </row>
    <row r="2610" spans="1:9" x14ac:dyDescent="0.3">
      <c r="A2610">
        <v>2609</v>
      </c>
      <c r="B2610" s="1">
        <v>45200</v>
      </c>
      <c r="C2610">
        <v>70</v>
      </c>
      <c r="D2610">
        <v>47</v>
      </c>
      <c r="E2610">
        <v>7</v>
      </c>
      <c r="F2610">
        <v>31</v>
      </c>
      <c r="G2610">
        <v>20</v>
      </c>
      <c r="H2610">
        <v>9</v>
      </c>
      <c r="I2610">
        <v>70</v>
      </c>
    </row>
    <row r="2611" spans="1:9" x14ac:dyDescent="0.3">
      <c r="A2611">
        <v>2610</v>
      </c>
      <c r="B2611" s="1">
        <v>45201</v>
      </c>
      <c r="C2611">
        <v>77</v>
      </c>
      <c r="D2611">
        <v>53</v>
      </c>
      <c r="E2611">
        <v>12</v>
      </c>
      <c r="F2611">
        <v>31</v>
      </c>
      <c r="G2611">
        <v>20</v>
      </c>
      <c r="H2611">
        <v>8</v>
      </c>
      <c r="I2611">
        <v>77</v>
      </c>
    </row>
    <row r="2612" spans="1:9" x14ac:dyDescent="0.3">
      <c r="A2612">
        <v>2611</v>
      </c>
      <c r="B2612" s="1">
        <v>45202</v>
      </c>
      <c r="C2612">
        <v>91</v>
      </c>
      <c r="D2612">
        <v>53</v>
      </c>
      <c r="E2612">
        <v>11</v>
      </c>
      <c r="F2612">
        <v>30</v>
      </c>
      <c r="G2612">
        <v>21</v>
      </c>
      <c r="H2612">
        <v>8</v>
      </c>
      <c r="I2612">
        <v>91</v>
      </c>
    </row>
    <row r="2613" spans="1:9" x14ac:dyDescent="0.3">
      <c r="A2613">
        <v>2612</v>
      </c>
      <c r="B2613" s="1">
        <v>45203</v>
      </c>
      <c r="C2613">
        <v>90</v>
      </c>
      <c r="D2613">
        <v>50</v>
      </c>
      <c r="E2613">
        <v>9</v>
      </c>
      <c r="F2613">
        <v>27</v>
      </c>
      <c r="G2613">
        <v>20</v>
      </c>
      <c r="H2613">
        <v>8</v>
      </c>
      <c r="I2613">
        <v>90</v>
      </c>
    </row>
    <row r="2614" spans="1:9" x14ac:dyDescent="0.3">
      <c r="A2614">
        <v>2613</v>
      </c>
      <c r="B2614" s="1">
        <v>45204</v>
      </c>
      <c r="C2614">
        <v>71</v>
      </c>
      <c r="D2614">
        <v>53</v>
      </c>
      <c r="E2614">
        <v>7</v>
      </c>
      <c r="F2614">
        <v>24</v>
      </c>
      <c r="G2614">
        <v>20</v>
      </c>
      <c r="H2614">
        <v>7</v>
      </c>
      <c r="I2614">
        <v>71</v>
      </c>
    </row>
    <row r="2615" spans="1:9" x14ac:dyDescent="0.3">
      <c r="A2615">
        <v>2614</v>
      </c>
      <c r="B2615" s="1">
        <v>45205</v>
      </c>
      <c r="C2615">
        <v>67</v>
      </c>
      <c r="D2615">
        <v>46</v>
      </c>
      <c r="E2615">
        <v>7</v>
      </c>
      <c r="F2615">
        <v>19</v>
      </c>
      <c r="G2615">
        <v>20</v>
      </c>
      <c r="H2615">
        <v>6</v>
      </c>
      <c r="I2615">
        <v>67</v>
      </c>
    </row>
    <row r="2616" spans="1:9" x14ac:dyDescent="0.3">
      <c r="A2616">
        <v>2615</v>
      </c>
      <c r="B2616" s="1">
        <v>45206</v>
      </c>
      <c r="C2616">
        <v>60</v>
      </c>
      <c r="D2616">
        <v>28</v>
      </c>
      <c r="E2616">
        <v>20</v>
      </c>
      <c r="F2616">
        <v>18</v>
      </c>
      <c r="G2616">
        <v>19</v>
      </c>
      <c r="H2616">
        <v>4</v>
      </c>
      <c r="I2616">
        <v>60</v>
      </c>
    </row>
    <row r="2617" spans="1:9" x14ac:dyDescent="0.3">
      <c r="A2617">
        <v>2616</v>
      </c>
      <c r="B2617" s="1">
        <v>45207</v>
      </c>
      <c r="C2617">
        <v>41</v>
      </c>
      <c r="D2617">
        <v>39</v>
      </c>
      <c r="E2617">
        <v>20</v>
      </c>
      <c r="F2617">
        <v>20</v>
      </c>
      <c r="G2617">
        <v>19</v>
      </c>
      <c r="H2617">
        <v>4</v>
      </c>
      <c r="I2617">
        <v>41</v>
      </c>
    </row>
    <row r="2618" spans="1:9" x14ac:dyDescent="0.3">
      <c r="A2618">
        <v>2617</v>
      </c>
      <c r="B2618" s="1">
        <v>45208</v>
      </c>
      <c r="C2618">
        <v>63</v>
      </c>
      <c r="D2618">
        <v>35</v>
      </c>
      <c r="E2618">
        <v>19</v>
      </c>
      <c r="F2618">
        <v>20</v>
      </c>
      <c r="G2618">
        <v>19</v>
      </c>
      <c r="H2618">
        <v>4</v>
      </c>
      <c r="I2618">
        <v>63</v>
      </c>
    </row>
    <row r="2619" spans="1:9" x14ac:dyDescent="0.3">
      <c r="A2619">
        <v>2618</v>
      </c>
      <c r="B2619" s="1">
        <v>45209</v>
      </c>
      <c r="C2619">
        <v>50</v>
      </c>
      <c r="D2619">
        <v>43</v>
      </c>
      <c r="E2619">
        <v>19</v>
      </c>
      <c r="F2619">
        <v>22</v>
      </c>
      <c r="G2619">
        <v>20</v>
      </c>
      <c r="H2619">
        <v>5</v>
      </c>
      <c r="I2619">
        <v>50</v>
      </c>
    </row>
    <row r="2620" spans="1:9" x14ac:dyDescent="0.3">
      <c r="A2620">
        <v>2619</v>
      </c>
      <c r="B2620" s="1">
        <v>45210</v>
      </c>
      <c r="C2620">
        <v>66</v>
      </c>
      <c r="D2620">
        <v>37</v>
      </c>
      <c r="E2620">
        <v>11</v>
      </c>
      <c r="F2620">
        <v>19</v>
      </c>
      <c r="G2620">
        <v>20</v>
      </c>
      <c r="H2620">
        <v>4</v>
      </c>
      <c r="I2620">
        <v>66</v>
      </c>
    </row>
    <row r="2621" spans="1:9" x14ac:dyDescent="0.3">
      <c r="A2621">
        <v>2620</v>
      </c>
      <c r="B2621" s="1">
        <v>45211</v>
      </c>
      <c r="C2621">
        <v>57</v>
      </c>
      <c r="D2621">
        <v>49</v>
      </c>
      <c r="E2621">
        <v>15</v>
      </c>
      <c r="F2621">
        <v>24</v>
      </c>
      <c r="G2621">
        <v>20</v>
      </c>
      <c r="H2621">
        <v>6</v>
      </c>
      <c r="I2621">
        <v>57</v>
      </c>
    </row>
    <row r="2622" spans="1:9" x14ac:dyDescent="0.3">
      <c r="A2622">
        <v>2621</v>
      </c>
      <c r="B2622" s="1">
        <v>45212</v>
      </c>
      <c r="C2622">
        <v>80</v>
      </c>
      <c r="D2622">
        <v>56</v>
      </c>
      <c r="E2622">
        <v>17</v>
      </c>
      <c r="F2622">
        <v>20</v>
      </c>
      <c r="G2622">
        <v>21</v>
      </c>
      <c r="H2622">
        <v>5</v>
      </c>
      <c r="I2622">
        <v>80</v>
      </c>
    </row>
    <row r="2623" spans="1:9" x14ac:dyDescent="0.3">
      <c r="A2623">
        <v>2622</v>
      </c>
      <c r="B2623" s="1">
        <v>45213</v>
      </c>
      <c r="C2623">
        <v>96</v>
      </c>
      <c r="D2623">
        <v>34</v>
      </c>
      <c r="E2623">
        <v>20</v>
      </c>
      <c r="F2623">
        <v>17</v>
      </c>
      <c r="G2623">
        <v>20</v>
      </c>
      <c r="H2623">
        <v>4</v>
      </c>
      <c r="I2623">
        <v>96</v>
      </c>
    </row>
    <row r="2624" spans="1:9" x14ac:dyDescent="0.3">
      <c r="A2624">
        <v>2623</v>
      </c>
      <c r="B2624" s="1">
        <v>45214</v>
      </c>
      <c r="C2624">
        <v>50</v>
      </c>
      <c r="D2624">
        <v>58</v>
      </c>
      <c r="E2624">
        <v>23</v>
      </c>
      <c r="F2624">
        <v>27</v>
      </c>
      <c r="G2624">
        <v>20</v>
      </c>
      <c r="H2624">
        <v>7</v>
      </c>
      <c r="I2624">
        <v>58</v>
      </c>
    </row>
    <row r="2625" spans="1:9" x14ac:dyDescent="0.3">
      <c r="A2625">
        <v>2624</v>
      </c>
      <c r="B2625" s="1">
        <v>45215</v>
      </c>
      <c r="C2625">
        <v>107</v>
      </c>
      <c r="D2625">
        <v>68</v>
      </c>
      <c r="E2625">
        <v>37</v>
      </c>
      <c r="F2625">
        <v>31</v>
      </c>
      <c r="G2625">
        <v>21</v>
      </c>
      <c r="H2625">
        <v>8</v>
      </c>
      <c r="I2625">
        <v>107</v>
      </c>
    </row>
    <row r="2626" spans="1:9" x14ac:dyDescent="0.3">
      <c r="A2626">
        <v>2625</v>
      </c>
      <c r="B2626" s="1">
        <v>45216</v>
      </c>
      <c r="C2626">
        <v>127</v>
      </c>
      <c r="D2626">
        <v>76</v>
      </c>
      <c r="E2626">
        <v>23</v>
      </c>
      <c r="F2626">
        <v>33</v>
      </c>
      <c r="G2626">
        <v>22</v>
      </c>
      <c r="H2626">
        <v>9</v>
      </c>
      <c r="I2626">
        <v>127</v>
      </c>
    </row>
    <row r="2627" spans="1:9" x14ac:dyDescent="0.3">
      <c r="A2627">
        <v>2626</v>
      </c>
      <c r="B2627" s="1">
        <v>45217</v>
      </c>
      <c r="C2627">
        <v>140</v>
      </c>
      <c r="D2627">
        <v>76</v>
      </c>
      <c r="E2627">
        <v>18</v>
      </c>
      <c r="F2627">
        <v>27</v>
      </c>
      <c r="G2627">
        <v>22</v>
      </c>
      <c r="H2627">
        <v>7</v>
      </c>
      <c r="I2627">
        <v>140</v>
      </c>
    </row>
    <row r="2628" spans="1:9" x14ac:dyDescent="0.3">
      <c r="A2628">
        <v>2627</v>
      </c>
      <c r="B2628" s="1">
        <v>45218</v>
      </c>
      <c r="C2628">
        <v>132</v>
      </c>
      <c r="D2628">
        <v>48</v>
      </c>
      <c r="E2628">
        <v>17</v>
      </c>
      <c r="F2628">
        <v>20</v>
      </c>
      <c r="G2628">
        <v>21</v>
      </c>
      <c r="H2628">
        <v>5</v>
      </c>
      <c r="I2628">
        <v>132</v>
      </c>
    </row>
    <row r="2629" spans="1:9" x14ac:dyDescent="0.3">
      <c r="A2629">
        <v>2628</v>
      </c>
      <c r="B2629" s="1">
        <v>45219</v>
      </c>
      <c r="C2629">
        <v>70</v>
      </c>
      <c r="D2629">
        <v>38</v>
      </c>
      <c r="E2629">
        <v>22</v>
      </c>
      <c r="F2629">
        <v>22</v>
      </c>
      <c r="G2629">
        <v>20</v>
      </c>
      <c r="H2629">
        <v>5</v>
      </c>
      <c r="I2629">
        <v>70</v>
      </c>
    </row>
    <row r="2630" spans="1:9" x14ac:dyDescent="0.3">
      <c r="A2630">
        <v>2629</v>
      </c>
      <c r="B2630" s="1">
        <v>45220</v>
      </c>
      <c r="C2630">
        <v>49</v>
      </c>
      <c r="D2630">
        <v>48</v>
      </c>
      <c r="E2630">
        <v>23</v>
      </c>
      <c r="F2630">
        <v>25</v>
      </c>
      <c r="G2630">
        <v>20</v>
      </c>
      <c r="H2630">
        <v>5</v>
      </c>
      <c r="I2630">
        <v>49</v>
      </c>
    </row>
    <row r="2631" spans="1:9" x14ac:dyDescent="0.3">
      <c r="A2631">
        <v>2630</v>
      </c>
      <c r="B2631" s="1">
        <v>45221</v>
      </c>
      <c r="C2631">
        <v>76</v>
      </c>
      <c r="D2631">
        <v>64</v>
      </c>
      <c r="E2631">
        <v>17</v>
      </c>
      <c r="F2631">
        <v>27</v>
      </c>
      <c r="G2631">
        <v>21</v>
      </c>
      <c r="H2631">
        <v>7</v>
      </c>
      <c r="I2631">
        <v>76</v>
      </c>
    </row>
    <row r="2632" spans="1:9" x14ac:dyDescent="0.3">
      <c r="A2632">
        <v>2631</v>
      </c>
      <c r="B2632" s="1">
        <v>45222</v>
      </c>
      <c r="C2632">
        <v>117</v>
      </c>
      <c r="D2632">
        <v>74</v>
      </c>
      <c r="E2632">
        <v>15</v>
      </c>
      <c r="F2632">
        <v>32</v>
      </c>
      <c r="G2632">
        <v>22</v>
      </c>
      <c r="H2632">
        <v>8</v>
      </c>
      <c r="I2632">
        <v>117</v>
      </c>
    </row>
    <row r="2633" spans="1:9" x14ac:dyDescent="0.3">
      <c r="A2633">
        <v>2632</v>
      </c>
      <c r="B2633" s="1">
        <v>45223</v>
      </c>
      <c r="C2633">
        <v>133</v>
      </c>
      <c r="D2633">
        <v>79</v>
      </c>
      <c r="E2633">
        <v>17</v>
      </c>
      <c r="F2633">
        <v>30</v>
      </c>
      <c r="G2633">
        <v>22</v>
      </c>
      <c r="H2633">
        <v>8</v>
      </c>
      <c r="I2633">
        <v>133</v>
      </c>
    </row>
    <row r="2634" spans="1:9" x14ac:dyDescent="0.3">
      <c r="A2634">
        <v>2633</v>
      </c>
      <c r="B2634" s="1">
        <v>45224</v>
      </c>
      <c r="C2634">
        <v>148</v>
      </c>
      <c r="D2634">
        <v>62</v>
      </c>
      <c r="E2634">
        <v>11</v>
      </c>
      <c r="F2634">
        <v>37</v>
      </c>
      <c r="G2634">
        <v>22</v>
      </c>
      <c r="H2634">
        <v>9</v>
      </c>
      <c r="I2634">
        <v>148</v>
      </c>
    </row>
    <row r="2635" spans="1:9" x14ac:dyDescent="0.3">
      <c r="A2635">
        <v>2634</v>
      </c>
      <c r="B2635" s="1">
        <v>45225</v>
      </c>
      <c r="C2635">
        <v>98</v>
      </c>
      <c r="D2635">
        <v>86</v>
      </c>
      <c r="E2635">
        <v>15</v>
      </c>
      <c r="F2635">
        <v>39</v>
      </c>
      <c r="G2635">
        <v>23</v>
      </c>
      <c r="H2635">
        <v>9</v>
      </c>
      <c r="I2635">
        <v>98</v>
      </c>
    </row>
    <row r="2636" spans="1:9" x14ac:dyDescent="0.3">
      <c r="A2636">
        <v>2635</v>
      </c>
      <c r="B2636" s="1">
        <v>45226</v>
      </c>
      <c r="C2636">
        <v>155</v>
      </c>
      <c r="D2636">
        <v>53</v>
      </c>
      <c r="E2636">
        <v>9</v>
      </c>
      <c r="F2636">
        <v>21</v>
      </c>
      <c r="G2636">
        <v>22</v>
      </c>
      <c r="H2636">
        <v>5</v>
      </c>
      <c r="I2636">
        <v>155</v>
      </c>
    </row>
    <row r="2637" spans="1:9" x14ac:dyDescent="0.3">
      <c r="A2637">
        <v>2636</v>
      </c>
      <c r="B2637" s="1">
        <v>45227</v>
      </c>
      <c r="C2637">
        <v>77</v>
      </c>
      <c r="D2637">
        <v>41</v>
      </c>
      <c r="E2637">
        <v>8</v>
      </c>
      <c r="F2637">
        <v>17</v>
      </c>
      <c r="G2637">
        <v>21</v>
      </c>
      <c r="H2637">
        <v>4</v>
      </c>
      <c r="I2637">
        <v>77</v>
      </c>
    </row>
    <row r="2638" spans="1:9" x14ac:dyDescent="0.3">
      <c r="A2638">
        <v>2637</v>
      </c>
      <c r="B2638" s="1">
        <v>45228</v>
      </c>
      <c r="C2638">
        <v>67</v>
      </c>
      <c r="D2638">
        <v>36</v>
      </c>
      <c r="E2638">
        <v>12</v>
      </c>
      <c r="F2638">
        <v>27</v>
      </c>
      <c r="G2638">
        <v>22</v>
      </c>
      <c r="H2638">
        <v>9</v>
      </c>
      <c r="I2638">
        <v>67</v>
      </c>
    </row>
    <row r="2639" spans="1:9" x14ac:dyDescent="0.3">
      <c r="A2639">
        <v>2638</v>
      </c>
      <c r="B2639" s="1">
        <v>45229</v>
      </c>
      <c r="C2639">
        <v>50</v>
      </c>
      <c r="D2639">
        <v>62</v>
      </c>
      <c r="E2639">
        <v>21</v>
      </c>
      <c r="F2639">
        <v>29</v>
      </c>
      <c r="G2639">
        <v>28</v>
      </c>
      <c r="H2639">
        <v>9</v>
      </c>
      <c r="I2639">
        <v>62</v>
      </c>
    </row>
    <row r="2640" spans="1:9" x14ac:dyDescent="0.3">
      <c r="A2640">
        <v>2639</v>
      </c>
      <c r="B2640" s="1">
        <v>45230</v>
      </c>
      <c r="C2640">
        <v>113</v>
      </c>
      <c r="D2640">
        <v>68</v>
      </c>
      <c r="E2640">
        <v>24</v>
      </c>
      <c r="F2640">
        <v>27</v>
      </c>
      <c r="G2640">
        <v>24</v>
      </c>
      <c r="H2640">
        <v>6</v>
      </c>
      <c r="I2640">
        <v>113</v>
      </c>
    </row>
    <row r="2641" spans="1:9" x14ac:dyDescent="0.3">
      <c r="A2641">
        <v>2640</v>
      </c>
      <c r="B2641" s="1">
        <v>45231</v>
      </c>
      <c r="C2641">
        <v>124</v>
      </c>
      <c r="D2641">
        <v>79</v>
      </c>
      <c r="E2641">
        <v>25</v>
      </c>
      <c r="F2641">
        <v>36</v>
      </c>
      <c r="G2641">
        <v>28</v>
      </c>
      <c r="H2641">
        <v>8</v>
      </c>
      <c r="I2641">
        <v>124</v>
      </c>
    </row>
    <row r="2642" spans="1:9" x14ac:dyDescent="0.3">
      <c r="A2642">
        <v>2641</v>
      </c>
      <c r="B2642" s="1">
        <v>45232</v>
      </c>
      <c r="C2642">
        <v>142</v>
      </c>
      <c r="D2642">
        <v>62</v>
      </c>
      <c r="E2642">
        <v>13</v>
      </c>
      <c r="F2642">
        <v>27</v>
      </c>
      <c r="G2642">
        <v>30</v>
      </c>
      <c r="H2642">
        <v>7</v>
      </c>
      <c r="I2642">
        <v>142</v>
      </c>
    </row>
    <row r="2643" spans="1:9" x14ac:dyDescent="0.3">
      <c r="A2643">
        <v>2642</v>
      </c>
      <c r="B2643" s="1">
        <v>45233</v>
      </c>
      <c r="C2643">
        <v>98</v>
      </c>
      <c r="D2643">
        <v>46</v>
      </c>
      <c r="E2643">
        <v>7</v>
      </c>
      <c r="F2643">
        <v>21</v>
      </c>
      <c r="G2643">
        <v>26</v>
      </c>
      <c r="H2643">
        <v>6</v>
      </c>
      <c r="I2643">
        <v>98</v>
      </c>
    </row>
    <row r="2644" spans="1:9" x14ac:dyDescent="0.3">
      <c r="A2644">
        <v>2643</v>
      </c>
      <c r="B2644" s="1">
        <v>45234</v>
      </c>
      <c r="C2644">
        <v>52</v>
      </c>
      <c r="D2644">
        <v>46</v>
      </c>
      <c r="E2644">
        <v>7</v>
      </c>
      <c r="F2644">
        <v>20</v>
      </c>
      <c r="G2644">
        <v>24</v>
      </c>
      <c r="H2644">
        <v>5</v>
      </c>
      <c r="I2644">
        <v>52</v>
      </c>
    </row>
    <row r="2645" spans="1:9" x14ac:dyDescent="0.3">
      <c r="A2645">
        <v>2644</v>
      </c>
      <c r="B2645" s="1">
        <v>45235</v>
      </c>
      <c r="C2645">
        <v>52</v>
      </c>
      <c r="D2645">
        <v>51</v>
      </c>
      <c r="E2645">
        <v>7</v>
      </c>
      <c r="F2645">
        <v>25</v>
      </c>
      <c r="G2645">
        <v>26</v>
      </c>
      <c r="H2645">
        <v>7</v>
      </c>
      <c r="I2645">
        <v>52</v>
      </c>
    </row>
    <row r="2646" spans="1:9" x14ac:dyDescent="0.3">
      <c r="A2646">
        <v>2645</v>
      </c>
      <c r="B2646" s="1">
        <v>45236</v>
      </c>
      <c r="C2646">
        <v>63</v>
      </c>
      <c r="D2646">
        <v>35</v>
      </c>
      <c r="E2646">
        <v>7</v>
      </c>
      <c r="F2646">
        <v>19</v>
      </c>
      <c r="G2646">
        <v>30</v>
      </c>
      <c r="H2646">
        <v>5</v>
      </c>
      <c r="I2646">
        <v>63</v>
      </c>
    </row>
    <row r="2647" spans="1:9" x14ac:dyDescent="0.3">
      <c r="A2647">
        <v>2646</v>
      </c>
      <c r="B2647" s="1">
        <v>45237</v>
      </c>
      <c r="C2647">
        <v>45</v>
      </c>
      <c r="D2647">
        <v>64</v>
      </c>
      <c r="E2647">
        <v>21</v>
      </c>
      <c r="F2647">
        <v>26</v>
      </c>
      <c r="G2647">
        <v>31</v>
      </c>
      <c r="H2647">
        <v>7</v>
      </c>
      <c r="I2647">
        <v>64</v>
      </c>
    </row>
    <row r="2648" spans="1:9" x14ac:dyDescent="0.3">
      <c r="A2648">
        <v>2647</v>
      </c>
      <c r="B2648" s="1">
        <v>45238</v>
      </c>
      <c r="C2648">
        <v>107</v>
      </c>
      <c r="D2648">
        <v>56</v>
      </c>
      <c r="E2648">
        <v>8</v>
      </c>
      <c r="F2648">
        <v>28</v>
      </c>
      <c r="G2648">
        <v>31</v>
      </c>
      <c r="H2648">
        <v>8</v>
      </c>
      <c r="I2648">
        <v>107</v>
      </c>
    </row>
    <row r="2649" spans="1:9" x14ac:dyDescent="0.3">
      <c r="A2649">
        <v>2648</v>
      </c>
      <c r="B2649" s="1">
        <v>45239</v>
      </c>
      <c r="C2649">
        <v>80</v>
      </c>
      <c r="D2649">
        <v>55</v>
      </c>
      <c r="E2649">
        <v>8</v>
      </c>
      <c r="F2649">
        <v>25</v>
      </c>
      <c r="G2649">
        <v>31</v>
      </c>
      <c r="H2649">
        <v>8</v>
      </c>
      <c r="I2649">
        <v>80</v>
      </c>
    </row>
    <row r="2650" spans="1:9" x14ac:dyDescent="0.3">
      <c r="A2650">
        <v>2649</v>
      </c>
      <c r="B2650" s="1">
        <v>45240</v>
      </c>
      <c r="C2650">
        <v>76</v>
      </c>
      <c r="D2650">
        <v>50</v>
      </c>
      <c r="E2650">
        <v>6</v>
      </c>
      <c r="F2650">
        <v>23</v>
      </c>
      <c r="G2650">
        <v>31</v>
      </c>
      <c r="H2650">
        <v>7</v>
      </c>
      <c r="I2650">
        <v>76</v>
      </c>
    </row>
    <row r="2651" spans="1:9" x14ac:dyDescent="0.3">
      <c r="A2651">
        <v>2650</v>
      </c>
      <c r="B2651" s="1">
        <v>45241</v>
      </c>
      <c r="C2651">
        <v>59</v>
      </c>
      <c r="D2651">
        <v>48</v>
      </c>
      <c r="E2651">
        <v>6</v>
      </c>
      <c r="F2651">
        <v>25</v>
      </c>
      <c r="G2651">
        <v>31</v>
      </c>
      <c r="H2651">
        <v>6</v>
      </c>
      <c r="I2651">
        <v>59</v>
      </c>
    </row>
    <row r="2652" spans="1:9" x14ac:dyDescent="0.3">
      <c r="A2652">
        <v>2651</v>
      </c>
      <c r="B2652" s="1">
        <v>45242</v>
      </c>
      <c r="C2652">
        <v>68</v>
      </c>
      <c r="D2652">
        <v>24</v>
      </c>
      <c r="E2652">
        <v>6</v>
      </c>
      <c r="F2652">
        <v>12</v>
      </c>
      <c r="G2652">
        <v>40</v>
      </c>
      <c r="H2652">
        <v>4</v>
      </c>
      <c r="I2652">
        <v>68</v>
      </c>
    </row>
    <row r="2653" spans="1:9" x14ac:dyDescent="0.3">
      <c r="A2653">
        <v>2652</v>
      </c>
      <c r="B2653" s="1">
        <v>45243</v>
      </c>
      <c r="C2653">
        <v>24</v>
      </c>
      <c r="D2653">
        <v>28</v>
      </c>
      <c r="E2653">
        <v>9</v>
      </c>
      <c r="F2653">
        <v>18</v>
      </c>
      <c r="G2653">
        <v>43</v>
      </c>
      <c r="H2653">
        <v>5</v>
      </c>
      <c r="I2653">
        <v>43</v>
      </c>
    </row>
    <row r="2654" spans="1:9" x14ac:dyDescent="0.3">
      <c r="A2654">
        <v>2653</v>
      </c>
      <c r="B2654" s="1">
        <v>45244</v>
      </c>
      <c r="C2654">
        <v>37</v>
      </c>
      <c r="D2654">
        <v>58</v>
      </c>
      <c r="E2654">
        <v>7</v>
      </c>
      <c r="F2654">
        <v>23</v>
      </c>
      <c r="G2654">
        <v>38</v>
      </c>
      <c r="H2654">
        <v>7</v>
      </c>
      <c r="I2654">
        <v>58</v>
      </c>
    </row>
    <row r="2655" spans="1:9" x14ac:dyDescent="0.3">
      <c r="A2655">
        <v>2654</v>
      </c>
      <c r="B2655" s="1">
        <v>45245</v>
      </c>
      <c r="C2655">
        <v>106</v>
      </c>
      <c r="D2655">
        <v>38</v>
      </c>
      <c r="E2655">
        <v>11</v>
      </c>
      <c r="F2655">
        <v>16</v>
      </c>
      <c r="G2655">
        <v>37</v>
      </c>
      <c r="H2655">
        <v>4</v>
      </c>
      <c r="I2655">
        <v>106</v>
      </c>
    </row>
    <row r="2656" spans="1:9" x14ac:dyDescent="0.3">
      <c r="A2656">
        <v>2655</v>
      </c>
      <c r="B2656" s="1">
        <v>45246</v>
      </c>
      <c r="C2656">
        <v>62</v>
      </c>
      <c r="D2656">
        <v>45</v>
      </c>
      <c r="E2656">
        <v>20</v>
      </c>
      <c r="F2656">
        <v>32</v>
      </c>
      <c r="G2656">
        <v>35</v>
      </c>
      <c r="H2656">
        <v>9</v>
      </c>
      <c r="I2656">
        <v>62</v>
      </c>
    </row>
    <row r="2657" spans="1:9" x14ac:dyDescent="0.3">
      <c r="A2657">
        <v>2656</v>
      </c>
      <c r="B2657" s="1">
        <v>45247</v>
      </c>
      <c r="C2657">
        <v>66</v>
      </c>
      <c r="D2657">
        <v>74</v>
      </c>
      <c r="E2657">
        <v>21</v>
      </c>
      <c r="F2657">
        <v>37</v>
      </c>
      <c r="G2657">
        <v>29</v>
      </c>
      <c r="H2657">
        <v>9</v>
      </c>
      <c r="I2657">
        <v>74</v>
      </c>
    </row>
    <row r="2658" spans="1:9" x14ac:dyDescent="0.3">
      <c r="A2658">
        <v>2657</v>
      </c>
      <c r="B2658" s="1">
        <v>45248</v>
      </c>
      <c r="C2658">
        <v>140</v>
      </c>
      <c r="D2658">
        <v>78</v>
      </c>
      <c r="E2658">
        <v>23</v>
      </c>
      <c r="F2658">
        <v>40</v>
      </c>
      <c r="G2658">
        <v>27</v>
      </c>
      <c r="H2658">
        <v>10</v>
      </c>
      <c r="I2658">
        <v>140</v>
      </c>
    </row>
    <row r="2659" spans="1:9" x14ac:dyDescent="0.3">
      <c r="A2659">
        <v>2658</v>
      </c>
      <c r="B2659" s="1">
        <v>45249</v>
      </c>
      <c r="C2659">
        <v>150</v>
      </c>
      <c r="D2659">
        <v>84</v>
      </c>
      <c r="E2659">
        <v>34</v>
      </c>
      <c r="F2659">
        <v>35</v>
      </c>
      <c r="G2659">
        <v>26</v>
      </c>
      <c r="H2659">
        <v>8</v>
      </c>
      <c r="I2659">
        <v>150</v>
      </c>
    </row>
    <row r="2660" spans="1:9" x14ac:dyDescent="0.3">
      <c r="A2660">
        <v>2659</v>
      </c>
      <c r="B2660" s="1">
        <v>45250</v>
      </c>
      <c r="C2660">
        <v>167</v>
      </c>
      <c r="D2660">
        <v>40</v>
      </c>
      <c r="E2660">
        <v>19</v>
      </c>
      <c r="F2660">
        <v>24</v>
      </c>
      <c r="G2660">
        <v>16</v>
      </c>
      <c r="H2660">
        <v>14</v>
      </c>
      <c r="I2660">
        <v>167</v>
      </c>
    </row>
    <row r="2661" spans="1:9" x14ac:dyDescent="0.3">
      <c r="A2661">
        <v>2660</v>
      </c>
      <c r="B2661" s="1">
        <v>45251</v>
      </c>
      <c r="C2661">
        <v>78</v>
      </c>
      <c r="D2661">
        <v>102</v>
      </c>
      <c r="E2661">
        <v>14</v>
      </c>
      <c r="F2661">
        <v>40</v>
      </c>
      <c r="G2661">
        <v>24</v>
      </c>
      <c r="H2661">
        <v>9</v>
      </c>
      <c r="I2661">
        <v>102</v>
      </c>
    </row>
    <row r="2662" spans="1:9" x14ac:dyDescent="0.3">
      <c r="A2662">
        <v>2661</v>
      </c>
      <c r="B2662" s="1">
        <v>45252</v>
      </c>
      <c r="C2662">
        <v>187</v>
      </c>
      <c r="D2662">
        <v>80</v>
      </c>
      <c r="E2662">
        <v>18</v>
      </c>
      <c r="F2662">
        <v>34</v>
      </c>
      <c r="G2662">
        <v>24</v>
      </c>
      <c r="H2662">
        <v>8</v>
      </c>
      <c r="I2662">
        <v>187</v>
      </c>
    </row>
    <row r="2663" spans="1:9" x14ac:dyDescent="0.3">
      <c r="A2663">
        <v>2662</v>
      </c>
      <c r="B2663" s="1">
        <v>45253</v>
      </c>
      <c r="C2663">
        <v>152</v>
      </c>
      <c r="D2663">
        <v>83</v>
      </c>
      <c r="E2663">
        <v>13</v>
      </c>
      <c r="F2663">
        <v>41</v>
      </c>
      <c r="G2663">
        <v>25</v>
      </c>
      <c r="H2663">
        <v>12</v>
      </c>
      <c r="I2663">
        <v>152</v>
      </c>
    </row>
    <row r="2664" spans="1:9" x14ac:dyDescent="0.3">
      <c r="A2664">
        <v>2663</v>
      </c>
      <c r="B2664" s="1">
        <v>45254</v>
      </c>
      <c r="C2664">
        <v>150</v>
      </c>
      <c r="D2664">
        <v>87</v>
      </c>
      <c r="E2664">
        <v>15</v>
      </c>
      <c r="F2664">
        <v>42</v>
      </c>
      <c r="G2664">
        <v>24</v>
      </c>
      <c r="H2664">
        <v>9</v>
      </c>
      <c r="I2664">
        <v>150</v>
      </c>
    </row>
    <row r="2665" spans="1:9" x14ac:dyDescent="0.3">
      <c r="A2665">
        <v>2664</v>
      </c>
      <c r="B2665" s="1">
        <v>45255</v>
      </c>
      <c r="C2665">
        <v>140</v>
      </c>
      <c r="D2665">
        <v>79</v>
      </c>
      <c r="E2665">
        <v>27</v>
      </c>
      <c r="F2665">
        <v>32</v>
      </c>
      <c r="G2665">
        <v>23</v>
      </c>
      <c r="H2665">
        <v>7</v>
      </c>
      <c r="I2665">
        <v>140</v>
      </c>
    </row>
    <row r="2666" spans="1:9" x14ac:dyDescent="0.3">
      <c r="A2666">
        <v>2665</v>
      </c>
      <c r="B2666" s="1">
        <v>45256</v>
      </c>
      <c r="C2666">
        <v>137</v>
      </c>
      <c r="D2666">
        <v>92</v>
      </c>
      <c r="E2666">
        <v>29</v>
      </c>
      <c r="F2666">
        <v>38</v>
      </c>
      <c r="G2666">
        <v>25</v>
      </c>
      <c r="H2666">
        <v>11</v>
      </c>
      <c r="I2666">
        <v>137</v>
      </c>
    </row>
    <row r="2667" spans="1:9" x14ac:dyDescent="0.3">
      <c r="A2667">
        <v>2666</v>
      </c>
      <c r="B2667" s="1">
        <v>45257</v>
      </c>
      <c r="C2667">
        <v>160</v>
      </c>
      <c r="D2667">
        <v>91</v>
      </c>
      <c r="E2667">
        <v>22</v>
      </c>
      <c r="F2667">
        <v>36</v>
      </c>
      <c r="G2667">
        <v>24</v>
      </c>
      <c r="H2667">
        <v>9</v>
      </c>
      <c r="I2667">
        <v>160</v>
      </c>
    </row>
    <row r="2668" spans="1:9" x14ac:dyDescent="0.3">
      <c r="A2668">
        <v>2667</v>
      </c>
      <c r="B2668" s="1">
        <v>45258</v>
      </c>
      <c r="C2668">
        <v>164</v>
      </c>
      <c r="D2668">
        <v>107</v>
      </c>
      <c r="E2668">
        <v>30</v>
      </c>
      <c r="F2668">
        <v>41</v>
      </c>
      <c r="G2668">
        <v>24</v>
      </c>
      <c r="H2668">
        <v>10</v>
      </c>
      <c r="I2668">
        <v>164</v>
      </c>
    </row>
    <row r="2669" spans="1:9" x14ac:dyDescent="0.3">
      <c r="A2669">
        <v>2668</v>
      </c>
      <c r="B2669" s="1">
        <v>45259</v>
      </c>
      <c r="C2669">
        <v>187</v>
      </c>
      <c r="D2669">
        <v>92</v>
      </c>
      <c r="E2669">
        <v>15</v>
      </c>
      <c r="F2669">
        <v>30</v>
      </c>
      <c r="G2669">
        <v>24</v>
      </c>
      <c r="H2669">
        <v>7</v>
      </c>
      <c r="I2669">
        <v>187</v>
      </c>
    </row>
    <row r="2670" spans="1:9" x14ac:dyDescent="0.3">
      <c r="A2670">
        <v>2669</v>
      </c>
      <c r="B2670" s="1">
        <v>45260</v>
      </c>
      <c r="C2670">
        <v>172</v>
      </c>
      <c r="D2670">
        <v>36</v>
      </c>
      <c r="E2670">
        <v>15</v>
      </c>
      <c r="F2670">
        <v>15</v>
      </c>
      <c r="G2670">
        <v>24</v>
      </c>
      <c r="H2670">
        <v>4</v>
      </c>
      <c r="I2670">
        <v>172</v>
      </c>
    </row>
    <row r="2671" spans="1:9" x14ac:dyDescent="0.3">
      <c r="A2671">
        <v>2670</v>
      </c>
      <c r="B2671" s="1">
        <v>45261</v>
      </c>
      <c r="C2671">
        <v>65</v>
      </c>
      <c r="D2671">
        <v>52</v>
      </c>
      <c r="E2671">
        <v>9</v>
      </c>
      <c r="F2671">
        <v>16</v>
      </c>
      <c r="G2671">
        <v>25</v>
      </c>
      <c r="H2671">
        <v>5</v>
      </c>
      <c r="I2671">
        <v>65</v>
      </c>
    </row>
    <row r="2672" spans="1:9" x14ac:dyDescent="0.3">
      <c r="A2672">
        <v>2671</v>
      </c>
      <c r="B2672" s="1">
        <v>45262</v>
      </c>
      <c r="C2672">
        <v>103</v>
      </c>
      <c r="D2672">
        <v>53</v>
      </c>
      <c r="E2672">
        <v>7</v>
      </c>
      <c r="F2672">
        <v>16</v>
      </c>
      <c r="G2672">
        <v>25</v>
      </c>
      <c r="H2672">
        <v>5</v>
      </c>
      <c r="I2672">
        <v>103</v>
      </c>
    </row>
    <row r="2673" spans="1:9" x14ac:dyDescent="0.3">
      <c r="A2673">
        <v>2672</v>
      </c>
      <c r="B2673" s="1">
        <v>45263</v>
      </c>
      <c r="C2673">
        <v>107</v>
      </c>
      <c r="D2673">
        <v>44</v>
      </c>
      <c r="E2673">
        <v>7</v>
      </c>
      <c r="F2673">
        <v>18</v>
      </c>
      <c r="G2673">
        <v>24</v>
      </c>
      <c r="H2673">
        <v>6</v>
      </c>
      <c r="I2673">
        <v>107</v>
      </c>
    </row>
    <row r="2674" spans="1:9" x14ac:dyDescent="0.3">
      <c r="A2674">
        <v>2673</v>
      </c>
      <c r="B2674" s="1">
        <v>45264</v>
      </c>
      <c r="C2674">
        <v>69</v>
      </c>
      <c r="D2674">
        <v>65</v>
      </c>
      <c r="E2674">
        <v>5</v>
      </c>
      <c r="F2674">
        <v>23</v>
      </c>
      <c r="G2674">
        <v>24</v>
      </c>
      <c r="H2674">
        <v>7</v>
      </c>
      <c r="I2674">
        <v>69</v>
      </c>
    </row>
    <row r="2675" spans="1:9" x14ac:dyDescent="0.3">
      <c r="A2675">
        <v>2674</v>
      </c>
      <c r="B2675" s="1">
        <v>45265</v>
      </c>
      <c r="C2675">
        <v>112</v>
      </c>
      <c r="D2675">
        <v>61</v>
      </c>
      <c r="E2675">
        <v>8</v>
      </c>
      <c r="F2675">
        <v>21</v>
      </c>
      <c r="G2675">
        <v>24</v>
      </c>
      <c r="H2675">
        <v>6</v>
      </c>
      <c r="I2675">
        <v>112</v>
      </c>
    </row>
    <row r="2676" spans="1:9" x14ac:dyDescent="0.3">
      <c r="A2676">
        <v>2675</v>
      </c>
      <c r="B2676" s="1">
        <v>45266</v>
      </c>
      <c r="C2676">
        <v>109</v>
      </c>
      <c r="D2676">
        <v>62</v>
      </c>
      <c r="E2676">
        <v>16</v>
      </c>
      <c r="F2676">
        <v>33</v>
      </c>
      <c r="G2676">
        <v>24</v>
      </c>
      <c r="H2676">
        <v>11</v>
      </c>
      <c r="I2676">
        <v>109</v>
      </c>
    </row>
    <row r="2677" spans="1:9" x14ac:dyDescent="0.3">
      <c r="A2677">
        <v>2676</v>
      </c>
      <c r="B2677" s="1">
        <v>45267</v>
      </c>
      <c r="C2677">
        <v>119</v>
      </c>
      <c r="D2677">
        <v>75</v>
      </c>
      <c r="E2677">
        <v>16</v>
      </c>
      <c r="F2677">
        <v>41</v>
      </c>
      <c r="G2677">
        <v>24</v>
      </c>
      <c r="H2677">
        <v>9</v>
      </c>
      <c r="I2677">
        <v>119</v>
      </c>
    </row>
    <row r="2678" spans="1:9" x14ac:dyDescent="0.3">
      <c r="A2678">
        <v>2677</v>
      </c>
      <c r="B2678" s="1">
        <v>45268</v>
      </c>
      <c r="C2678">
        <v>133</v>
      </c>
      <c r="D2678">
        <v>80</v>
      </c>
      <c r="E2678">
        <v>11</v>
      </c>
      <c r="F2678">
        <v>34</v>
      </c>
      <c r="G2678">
        <v>24</v>
      </c>
      <c r="H2678">
        <v>9</v>
      </c>
      <c r="I2678">
        <v>133</v>
      </c>
    </row>
    <row r="2679" spans="1:9" x14ac:dyDescent="0.3">
      <c r="A2679">
        <v>2678</v>
      </c>
      <c r="B2679" s="1">
        <v>45269</v>
      </c>
      <c r="C2679">
        <v>141</v>
      </c>
      <c r="D2679">
        <v>59</v>
      </c>
      <c r="E2679">
        <v>9</v>
      </c>
      <c r="F2679">
        <v>23</v>
      </c>
      <c r="G2679">
        <v>24</v>
      </c>
      <c r="H2679">
        <v>7</v>
      </c>
      <c r="I2679">
        <v>141</v>
      </c>
    </row>
    <row r="2680" spans="1:9" x14ac:dyDescent="0.3">
      <c r="A2680">
        <v>2679</v>
      </c>
      <c r="B2680" s="1">
        <v>45270</v>
      </c>
      <c r="C2680">
        <v>79</v>
      </c>
      <c r="D2680">
        <v>74</v>
      </c>
      <c r="E2680">
        <v>7</v>
      </c>
      <c r="F2680">
        <v>31</v>
      </c>
      <c r="G2680">
        <v>25</v>
      </c>
      <c r="H2680">
        <v>11</v>
      </c>
      <c r="I2680">
        <v>79</v>
      </c>
    </row>
    <row r="2681" spans="1:9" x14ac:dyDescent="0.3">
      <c r="A2681">
        <v>2680</v>
      </c>
      <c r="B2681" s="1">
        <v>45271</v>
      </c>
      <c r="C2681">
        <v>88</v>
      </c>
      <c r="D2681">
        <v>80</v>
      </c>
      <c r="E2681">
        <v>6</v>
      </c>
      <c r="F2681">
        <v>32</v>
      </c>
      <c r="G2681">
        <v>25</v>
      </c>
      <c r="H2681">
        <v>13</v>
      </c>
      <c r="I2681">
        <v>88</v>
      </c>
    </row>
    <row r="2682" spans="1:9" x14ac:dyDescent="0.3">
      <c r="A2682">
        <v>2681</v>
      </c>
      <c r="B2682" s="1">
        <v>45272</v>
      </c>
      <c r="C2682">
        <v>102</v>
      </c>
      <c r="D2682">
        <v>61</v>
      </c>
      <c r="E2682">
        <v>11</v>
      </c>
      <c r="F2682">
        <v>28</v>
      </c>
      <c r="G2682">
        <v>23</v>
      </c>
      <c r="H2682">
        <v>8</v>
      </c>
      <c r="I2682">
        <v>102</v>
      </c>
    </row>
    <row r="2683" spans="1:9" x14ac:dyDescent="0.3">
      <c r="A2683">
        <v>2682</v>
      </c>
      <c r="B2683" s="1">
        <v>45273</v>
      </c>
      <c r="C2683">
        <v>79</v>
      </c>
      <c r="D2683">
        <v>63</v>
      </c>
      <c r="E2683">
        <v>8</v>
      </c>
      <c r="F2683">
        <v>25</v>
      </c>
      <c r="G2683">
        <v>23</v>
      </c>
      <c r="H2683">
        <v>7</v>
      </c>
      <c r="I2683">
        <v>79</v>
      </c>
    </row>
    <row r="2684" spans="1:9" x14ac:dyDescent="0.3">
      <c r="A2684">
        <v>2683</v>
      </c>
      <c r="B2684" s="1">
        <v>45274</v>
      </c>
      <c r="C2684">
        <v>87</v>
      </c>
      <c r="D2684">
        <v>62</v>
      </c>
      <c r="E2684">
        <v>7</v>
      </c>
      <c r="F2684">
        <v>27</v>
      </c>
      <c r="G2684">
        <v>23</v>
      </c>
      <c r="H2684">
        <v>8</v>
      </c>
      <c r="I2684">
        <v>87</v>
      </c>
    </row>
    <row r="2685" spans="1:9" x14ac:dyDescent="0.3">
      <c r="A2685">
        <v>2684</v>
      </c>
      <c r="B2685" s="1">
        <v>45275</v>
      </c>
      <c r="C2685">
        <v>75</v>
      </c>
      <c r="D2685">
        <v>62</v>
      </c>
      <c r="E2685">
        <v>6</v>
      </c>
      <c r="F2685">
        <v>21</v>
      </c>
      <c r="G2685">
        <v>23</v>
      </c>
      <c r="H2685">
        <v>6</v>
      </c>
      <c r="I2685">
        <v>75</v>
      </c>
    </row>
    <row r="2686" spans="1:9" x14ac:dyDescent="0.3">
      <c r="A2686">
        <v>2685</v>
      </c>
      <c r="B2686" s="1">
        <v>45276</v>
      </c>
      <c r="C2686">
        <v>73</v>
      </c>
      <c r="D2686">
        <v>33</v>
      </c>
      <c r="E2686">
        <v>9</v>
      </c>
      <c r="F2686">
        <v>16</v>
      </c>
      <c r="G2686">
        <v>22</v>
      </c>
      <c r="H2686">
        <v>4</v>
      </c>
      <c r="I2686">
        <v>73</v>
      </c>
    </row>
    <row r="2687" spans="1:9" x14ac:dyDescent="0.3">
      <c r="A2687">
        <v>2686</v>
      </c>
      <c r="B2687" s="1">
        <v>45277</v>
      </c>
      <c r="C2687">
        <v>45</v>
      </c>
      <c r="D2687">
        <v>58</v>
      </c>
      <c r="E2687">
        <v>7</v>
      </c>
      <c r="F2687">
        <v>18</v>
      </c>
      <c r="G2687">
        <v>23</v>
      </c>
      <c r="H2687">
        <v>5</v>
      </c>
      <c r="I2687">
        <v>58</v>
      </c>
    </row>
    <row r="2688" spans="1:9" x14ac:dyDescent="0.3">
      <c r="A2688">
        <v>2687</v>
      </c>
      <c r="B2688" s="1">
        <v>45278</v>
      </c>
      <c r="C2688">
        <v>113</v>
      </c>
      <c r="D2688">
        <v>34</v>
      </c>
      <c r="E2688">
        <v>9</v>
      </c>
      <c r="F2688">
        <v>12</v>
      </c>
      <c r="G2688">
        <v>23</v>
      </c>
      <c r="H2688">
        <v>3</v>
      </c>
      <c r="I2688">
        <v>113</v>
      </c>
    </row>
    <row r="2689" spans="1:9" x14ac:dyDescent="0.3">
      <c r="A2689">
        <v>2688</v>
      </c>
      <c r="B2689" s="1">
        <v>45279</v>
      </c>
      <c r="C2689">
        <v>57</v>
      </c>
      <c r="D2689">
        <v>34</v>
      </c>
      <c r="E2689">
        <v>13</v>
      </c>
      <c r="F2689">
        <v>15</v>
      </c>
      <c r="G2689">
        <v>23</v>
      </c>
      <c r="H2689">
        <v>4</v>
      </c>
      <c r="I2689">
        <v>57</v>
      </c>
    </row>
    <row r="2690" spans="1:9" x14ac:dyDescent="0.3">
      <c r="A2690">
        <v>2689</v>
      </c>
      <c r="B2690" s="1">
        <v>45280</v>
      </c>
      <c r="C2690">
        <v>57</v>
      </c>
      <c r="D2690">
        <v>53</v>
      </c>
      <c r="E2690">
        <v>15</v>
      </c>
      <c r="F2690">
        <v>24</v>
      </c>
      <c r="G2690">
        <v>23</v>
      </c>
      <c r="H2690">
        <v>7</v>
      </c>
      <c r="I2690">
        <v>57</v>
      </c>
    </row>
    <row r="2691" spans="1:9" x14ac:dyDescent="0.3">
      <c r="A2691">
        <v>2690</v>
      </c>
      <c r="B2691" s="1">
        <v>45281</v>
      </c>
      <c r="C2691">
        <v>100</v>
      </c>
      <c r="D2691">
        <v>57</v>
      </c>
      <c r="E2691">
        <v>21</v>
      </c>
      <c r="F2691">
        <v>24</v>
      </c>
      <c r="G2691">
        <v>23</v>
      </c>
      <c r="H2691">
        <v>6</v>
      </c>
      <c r="I2691">
        <v>100</v>
      </c>
    </row>
    <row r="2692" spans="1:9" x14ac:dyDescent="0.3">
      <c r="A2692">
        <v>2691</v>
      </c>
      <c r="B2692" s="1">
        <v>45282</v>
      </c>
      <c r="C2692">
        <v>98</v>
      </c>
      <c r="D2692">
        <v>66</v>
      </c>
      <c r="E2692">
        <v>25</v>
      </c>
      <c r="F2692">
        <v>31</v>
      </c>
      <c r="G2692">
        <v>23</v>
      </c>
      <c r="H2692">
        <v>8</v>
      </c>
      <c r="I2692">
        <v>98</v>
      </c>
    </row>
    <row r="2693" spans="1:9" x14ac:dyDescent="0.3">
      <c r="A2693">
        <v>2692</v>
      </c>
      <c r="B2693" s="1">
        <v>45283</v>
      </c>
      <c r="C2693">
        <v>134</v>
      </c>
      <c r="D2693">
        <v>72</v>
      </c>
      <c r="E2693">
        <v>23</v>
      </c>
      <c r="F2693">
        <v>17</v>
      </c>
      <c r="G2693">
        <v>23</v>
      </c>
      <c r="H2693">
        <v>4</v>
      </c>
      <c r="I2693">
        <v>134</v>
      </c>
    </row>
    <row r="2694" spans="1:9" x14ac:dyDescent="0.3">
      <c r="A2694">
        <v>2693</v>
      </c>
      <c r="B2694" s="1">
        <v>45284</v>
      </c>
      <c r="C2694">
        <v>157</v>
      </c>
      <c r="D2694">
        <v>40</v>
      </c>
      <c r="E2694">
        <v>19</v>
      </c>
      <c r="F2694">
        <v>24</v>
      </c>
      <c r="G2694">
        <v>16</v>
      </c>
      <c r="H2694">
        <v>14</v>
      </c>
      <c r="I2694">
        <v>157</v>
      </c>
    </row>
    <row r="2695" spans="1:9" x14ac:dyDescent="0.3">
      <c r="A2695">
        <v>2694</v>
      </c>
      <c r="B2695" s="1">
        <v>45286</v>
      </c>
      <c r="C2695">
        <v>78</v>
      </c>
      <c r="D2695">
        <v>40</v>
      </c>
      <c r="E2695">
        <v>5</v>
      </c>
      <c r="F2695">
        <v>38</v>
      </c>
      <c r="G2695">
        <v>25</v>
      </c>
      <c r="H2695">
        <v>9</v>
      </c>
      <c r="I2695">
        <v>78</v>
      </c>
    </row>
    <row r="2696" spans="1:9" x14ac:dyDescent="0.3">
      <c r="A2696">
        <v>2695</v>
      </c>
      <c r="B2696" s="1">
        <v>45287</v>
      </c>
      <c r="C2696">
        <v>78</v>
      </c>
      <c r="D2696">
        <v>40</v>
      </c>
      <c r="E2696">
        <v>31</v>
      </c>
      <c r="F2696">
        <v>37</v>
      </c>
      <c r="G2696">
        <v>25</v>
      </c>
      <c r="H2696">
        <v>9</v>
      </c>
      <c r="I2696">
        <v>78</v>
      </c>
    </row>
    <row r="2697" spans="1:9" x14ac:dyDescent="0.3">
      <c r="A2697">
        <v>2696</v>
      </c>
      <c r="B2697" s="1">
        <v>45288</v>
      </c>
      <c r="C2697">
        <v>78</v>
      </c>
      <c r="D2697">
        <v>104</v>
      </c>
      <c r="E2697">
        <v>22</v>
      </c>
      <c r="F2697">
        <v>38</v>
      </c>
      <c r="G2697">
        <v>25</v>
      </c>
      <c r="H2697">
        <v>10</v>
      </c>
      <c r="I2697">
        <v>104</v>
      </c>
    </row>
    <row r="2698" spans="1:9" x14ac:dyDescent="0.3">
      <c r="A2698">
        <v>2697</v>
      </c>
      <c r="B2698" s="1">
        <v>45289</v>
      </c>
      <c r="C2698">
        <v>182</v>
      </c>
      <c r="D2698">
        <v>107</v>
      </c>
      <c r="E2698">
        <v>12</v>
      </c>
      <c r="F2698">
        <v>31</v>
      </c>
      <c r="G2698">
        <v>24</v>
      </c>
      <c r="H2698">
        <v>9</v>
      </c>
      <c r="I2698">
        <v>182</v>
      </c>
    </row>
    <row r="2699" spans="1:9" x14ac:dyDescent="0.3">
      <c r="A2699">
        <v>2698</v>
      </c>
      <c r="B2699" s="1">
        <v>45290</v>
      </c>
      <c r="C2699">
        <v>192</v>
      </c>
      <c r="D2699">
        <v>71</v>
      </c>
      <c r="E2699">
        <v>7</v>
      </c>
      <c r="F2699">
        <v>30</v>
      </c>
      <c r="G2699">
        <v>24</v>
      </c>
      <c r="H2699">
        <v>8</v>
      </c>
      <c r="I2699">
        <v>192</v>
      </c>
    </row>
    <row r="2700" spans="1:9" x14ac:dyDescent="0.3">
      <c r="A2700">
        <v>2699</v>
      </c>
      <c r="B2700" s="1">
        <v>45291</v>
      </c>
      <c r="C2700">
        <v>118</v>
      </c>
      <c r="D2700">
        <v>81</v>
      </c>
      <c r="E2700">
        <v>16</v>
      </c>
      <c r="F2700">
        <v>32</v>
      </c>
      <c r="G2700">
        <v>24</v>
      </c>
      <c r="H2700">
        <v>8</v>
      </c>
      <c r="I2700">
        <v>118</v>
      </c>
    </row>
    <row r="2701" spans="1:9" x14ac:dyDescent="0.3">
      <c r="A2701">
        <v>2700</v>
      </c>
      <c r="B2701" s="1">
        <v>45292</v>
      </c>
      <c r="C2701">
        <v>140</v>
      </c>
      <c r="D2701">
        <v>65</v>
      </c>
      <c r="E2701">
        <v>13</v>
      </c>
      <c r="F2701">
        <v>27</v>
      </c>
      <c r="G2701">
        <v>24</v>
      </c>
      <c r="H2701">
        <v>8</v>
      </c>
      <c r="I2701">
        <v>140</v>
      </c>
    </row>
    <row r="2702" spans="1:9" x14ac:dyDescent="0.3">
      <c r="A2702">
        <v>2701</v>
      </c>
      <c r="B2702" s="1">
        <v>45293</v>
      </c>
      <c r="C2702">
        <v>98</v>
      </c>
      <c r="D2702">
        <v>52</v>
      </c>
      <c r="E2702">
        <v>11</v>
      </c>
      <c r="F2702">
        <v>21</v>
      </c>
      <c r="G2702">
        <v>23</v>
      </c>
      <c r="H2702">
        <v>7</v>
      </c>
      <c r="I2702">
        <v>98</v>
      </c>
    </row>
    <row r="2703" spans="1:9" x14ac:dyDescent="0.3">
      <c r="A2703">
        <v>2702</v>
      </c>
      <c r="B2703" s="1">
        <v>45294</v>
      </c>
      <c r="C2703">
        <v>70</v>
      </c>
      <c r="D2703">
        <v>64</v>
      </c>
      <c r="E2703">
        <v>7</v>
      </c>
      <c r="F2703">
        <v>31</v>
      </c>
      <c r="G2703">
        <v>25</v>
      </c>
      <c r="H2703">
        <v>10</v>
      </c>
      <c r="I2703">
        <v>70</v>
      </c>
    </row>
    <row r="2704" spans="1:9" x14ac:dyDescent="0.3">
      <c r="A2704">
        <v>2703</v>
      </c>
      <c r="B2704" s="1">
        <v>45295</v>
      </c>
      <c r="C2704">
        <v>122</v>
      </c>
      <c r="D2704">
        <v>80</v>
      </c>
      <c r="E2704">
        <v>12</v>
      </c>
      <c r="F2704">
        <v>34</v>
      </c>
      <c r="G2704">
        <v>24</v>
      </c>
      <c r="H2704">
        <v>10</v>
      </c>
      <c r="I2704">
        <v>122</v>
      </c>
    </row>
    <row r="2705" spans="1:9" x14ac:dyDescent="0.3">
      <c r="A2705">
        <v>2704</v>
      </c>
      <c r="B2705" s="1">
        <v>45296</v>
      </c>
      <c r="C2705">
        <v>152</v>
      </c>
      <c r="D2705">
        <v>66</v>
      </c>
      <c r="E2705">
        <v>14</v>
      </c>
      <c r="F2705">
        <v>28</v>
      </c>
      <c r="G2705">
        <v>24</v>
      </c>
      <c r="H2705">
        <v>8</v>
      </c>
      <c r="I2705">
        <v>152</v>
      </c>
    </row>
    <row r="2706" spans="1:9" x14ac:dyDescent="0.3">
      <c r="A2706">
        <v>2705</v>
      </c>
      <c r="B2706" s="1">
        <v>45297</v>
      </c>
      <c r="C2706">
        <v>106</v>
      </c>
      <c r="D2706">
        <v>64</v>
      </c>
      <c r="E2706">
        <v>14</v>
      </c>
      <c r="F2706">
        <v>27</v>
      </c>
      <c r="G2706">
        <v>23</v>
      </c>
      <c r="H2706">
        <v>7</v>
      </c>
      <c r="I2706">
        <v>106</v>
      </c>
    </row>
    <row r="2707" spans="1:9" x14ac:dyDescent="0.3">
      <c r="A2707">
        <v>2706</v>
      </c>
      <c r="B2707" s="1">
        <v>45298</v>
      </c>
      <c r="C2707">
        <v>95</v>
      </c>
      <c r="D2707">
        <v>64</v>
      </c>
      <c r="E2707">
        <v>13</v>
      </c>
      <c r="F2707">
        <v>23</v>
      </c>
      <c r="G2707">
        <v>23</v>
      </c>
      <c r="H2707">
        <v>7</v>
      </c>
      <c r="I2707">
        <v>95</v>
      </c>
    </row>
    <row r="2708" spans="1:9" x14ac:dyDescent="0.3">
      <c r="A2708">
        <v>2707</v>
      </c>
      <c r="B2708" s="1">
        <v>45299</v>
      </c>
      <c r="C2708">
        <v>90</v>
      </c>
      <c r="D2708">
        <v>62</v>
      </c>
      <c r="E2708">
        <v>9</v>
      </c>
      <c r="F2708">
        <v>25</v>
      </c>
      <c r="G2708">
        <v>23</v>
      </c>
      <c r="H2708">
        <v>8</v>
      </c>
      <c r="I2708">
        <v>90</v>
      </c>
    </row>
    <row r="2709" spans="1:9" x14ac:dyDescent="0.3">
      <c r="A2709">
        <v>2708</v>
      </c>
      <c r="B2709" s="1">
        <v>45300</v>
      </c>
      <c r="C2709">
        <v>82</v>
      </c>
      <c r="D2709">
        <v>55</v>
      </c>
      <c r="E2709">
        <v>6</v>
      </c>
      <c r="F2709">
        <v>22</v>
      </c>
      <c r="G2709">
        <v>23</v>
      </c>
      <c r="H2709">
        <v>9</v>
      </c>
      <c r="I2709">
        <v>82</v>
      </c>
    </row>
    <row r="2710" spans="1:9" x14ac:dyDescent="0.3">
      <c r="A2710">
        <v>2709</v>
      </c>
      <c r="B2710" s="1">
        <v>45301</v>
      </c>
      <c r="C2710">
        <v>83</v>
      </c>
      <c r="D2710">
        <v>29</v>
      </c>
      <c r="E2710">
        <v>5</v>
      </c>
      <c r="F2710">
        <v>16</v>
      </c>
      <c r="G2710">
        <v>23</v>
      </c>
      <c r="H2710">
        <v>7</v>
      </c>
      <c r="I2710">
        <v>83</v>
      </c>
    </row>
    <row r="2711" spans="1:9" x14ac:dyDescent="0.3">
      <c r="A2711">
        <v>2710</v>
      </c>
      <c r="B2711" s="1">
        <v>45302</v>
      </c>
      <c r="C2711">
        <v>51</v>
      </c>
      <c r="D2711">
        <v>16</v>
      </c>
      <c r="E2711">
        <v>5</v>
      </c>
      <c r="F2711">
        <v>15</v>
      </c>
      <c r="G2711">
        <v>15</v>
      </c>
      <c r="H2711">
        <v>7</v>
      </c>
      <c r="I2711">
        <v>51</v>
      </c>
    </row>
    <row r="2712" spans="1:9" x14ac:dyDescent="0.3">
      <c r="A2712">
        <v>2711</v>
      </c>
      <c r="B2712" s="1">
        <v>45303</v>
      </c>
      <c r="C2712">
        <v>31</v>
      </c>
      <c r="D2712">
        <v>44</v>
      </c>
      <c r="E2712">
        <v>5</v>
      </c>
      <c r="F2712">
        <v>19</v>
      </c>
      <c r="G2712">
        <v>8</v>
      </c>
      <c r="H2712">
        <v>9</v>
      </c>
      <c r="I2712">
        <v>44</v>
      </c>
    </row>
    <row r="2713" spans="1:9" x14ac:dyDescent="0.3">
      <c r="A2713">
        <v>2712</v>
      </c>
      <c r="B2713" s="1">
        <v>45304</v>
      </c>
      <c r="C2713">
        <v>82</v>
      </c>
      <c r="D2713">
        <v>62</v>
      </c>
      <c r="E2713">
        <v>7</v>
      </c>
      <c r="F2713">
        <v>22</v>
      </c>
      <c r="G2713">
        <v>8</v>
      </c>
      <c r="H2713">
        <v>9</v>
      </c>
      <c r="I2713">
        <v>82</v>
      </c>
    </row>
    <row r="2714" spans="1:9" x14ac:dyDescent="0.3">
      <c r="A2714">
        <v>2713</v>
      </c>
      <c r="B2714" s="1">
        <v>45305</v>
      </c>
      <c r="C2714">
        <v>116</v>
      </c>
      <c r="D2714">
        <v>67</v>
      </c>
      <c r="E2714">
        <v>6</v>
      </c>
      <c r="F2714">
        <v>26</v>
      </c>
      <c r="G2714">
        <v>8</v>
      </c>
      <c r="H2714">
        <v>10</v>
      </c>
      <c r="I2714">
        <v>116</v>
      </c>
    </row>
    <row r="2715" spans="1:9" x14ac:dyDescent="0.3">
      <c r="A2715">
        <v>2714</v>
      </c>
      <c r="B2715" s="1">
        <v>45306</v>
      </c>
      <c r="C2715">
        <v>108</v>
      </c>
      <c r="D2715">
        <v>68</v>
      </c>
      <c r="E2715">
        <v>7</v>
      </c>
      <c r="F2715">
        <v>31</v>
      </c>
      <c r="G2715">
        <v>8</v>
      </c>
      <c r="H2715">
        <v>10</v>
      </c>
      <c r="I2715">
        <v>108</v>
      </c>
    </row>
    <row r="2716" spans="1:9" x14ac:dyDescent="0.3">
      <c r="A2716">
        <v>2715</v>
      </c>
      <c r="B2716" s="1">
        <v>45307</v>
      </c>
      <c r="C2716">
        <v>100</v>
      </c>
      <c r="D2716">
        <v>64</v>
      </c>
      <c r="E2716">
        <v>5</v>
      </c>
      <c r="F2716">
        <v>27</v>
      </c>
      <c r="G2716">
        <v>9</v>
      </c>
      <c r="H2716">
        <v>10</v>
      </c>
      <c r="I2716">
        <v>100</v>
      </c>
    </row>
    <row r="2717" spans="1:9" x14ac:dyDescent="0.3">
      <c r="A2717">
        <v>2716</v>
      </c>
      <c r="B2717" s="1">
        <v>45308</v>
      </c>
      <c r="C2717">
        <v>112</v>
      </c>
      <c r="D2717">
        <v>48</v>
      </c>
      <c r="E2717">
        <v>13</v>
      </c>
      <c r="F2717">
        <v>19</v>
      </c>
      <c r="G2717">
        <v>12</v>
      </c>
      <c r="H2717">
        <v>14</v>
      </c>
      <c r="I2717">
        <v>112</v>
      </c>
    </row>
    <row r="2718" spans="1:9" x14ac:dyDescent="0.3">
      <c r="A2718">
        <v>2717</v>
      </c>
      <c r="B2718" s="1">
        <v>45314</v>
      </c>
      <c r="C2718">
        <v>95</v>
      </c>
      <c r="D2718">
        <v>40</v>
      </c>
      <c r="E2718">
        <v>9</v>
      </c>
      <c r="F2718">
        <v>15</v>
      </c>
      <c r="G2718">
        <v>7</v>
      </c>
      <c r="H2718">
        <v>5</v>
      </c>
      <c r="I2718">
        <v>95</v>
      </c>
    </row>
    <row r="2719" spans="1:9" x14ac:dyDescent="0.3">
      <c r="A2719">
        <v>2718</v>
      </c>
      <c r="B2719" s="1">
        <v>45315</v>
      </c>
      <c r="C2719">
        <v>69</v>
      </c>
      <c r="D2719">
        <v>49</v>
      </c>
      <c r="E2719">
        <v>12</v>
      </c>
      <c r="F2719">
        <v>15</v>
      </c>
      <c r="G2719">
        <v>7</v>
      </c>
      <c r="H2719">
        <v>5</v>
      </c>
      <c r="I2719">
        <v>69</v>
      </c>
    </row>
    <row r="2720" spans="1:9" x14ac:dyDescent="0.3">
      <c r="A2720">
        <v>2719</v>
      </c>
      <c r="B2720" s="1">
        <v>45316</v>
      </c>
      <c r="C2720">
        <v>90</v>
      </c>
      <c r="D2720">
        <v>54</v>
      </c>
      <c r="E2720">
        <v>10</v>
      </c>
      <c r="F2720">
        <v>14</v>
      </c>
      <c r="G2720">
        <v>7</v>
      </c>
      <c r="H2720">
        <v>4</v>
      </c>
      <c r="I2720">
        <v>90</v>
      </c>
    </row>
    <row r="2721" spans="1:9" x14ac:dyDescent="0.3">
      <c r="A2721">
        <v>2720</v>
      </c>
      <c r="B2721" s="1">
        <v>45317</v>
      </c>
      <c r="C2721">
        <v>116</v>
      </c>
      <c r="D2721">
        <v>46</v>
      </c>
      <c r="E2721">
        <v>8</v>
      </c>
      <c r="F2721">
        <v>13</v>
      </c>
      <c r="G2721">
        <v>8</v>
      </c>
      <c r="H2721">
        <v>5</v>
      </c>
      <c r="I2721">
        <v>116</v>
      </c>
    </row>
    <row r="2722" spans="1:9" x14ac:dyDescent="0.3">
      <c r="A2722">
        <v>2721</v>
      </c>
      <c r="B2722" s="1">
        <v>45318</v>
      </c>
      <c r="C2722">
        <v>112</v>
      </c>
      <c r="D2722">
        <v>40</v>
      </c>
      <c r="E2722">
        <v>11</v>
      </c>
      <c r="F2722">
        <v>12</v>
      </c>
      <c r="G2722">
        <v>8</v>
      </c>
      <c r="H2722">
        <v>4</v>
      </c>
      <c r="I2722">
        <v>112</v>
      </c>
    </row>
    <row r="2723" spans="1:9" x14ac:dyDescent="0.3">
      <c r="A2723">
        <v>2722</v>
      </c>
      <c r="B2723" s="1">
        <v>45319</v>
      </c>
      <c r="C2723">
        <v>89</v>
      </c>
      <c r="D2723">
        <v>50</v>
      </c>
      <c r="E2723">
        <v>10</v>
      </c>
      <c r="F2723">
        <v>18</v>
      </c>
      <c r="G2723">
        <v>8</v>
      </c>
      <c r="H2723">
        <v>7</v>
      </c>
      <c r="I2723">
        <v>89</v>
      </c>
    </row>
    <row r="2724" spans="1:9" x14ac:dyDescent="0.3">
      <c r="A2724">
        <v>2723</v>
      </c>
      <c r="B2724" s="1">
        <v>45320</v>
      </c>
      <c r="C2724">
        <v>117</v>
      </c>
      <c r="D2724">
        <v>68</v>
      </c>
      <c r="E2724">
        <v>6</v>
      </c>
      <c r="F2724">
        <v>24</v>
      </c>
      <c r="G2724">
        <v>8</v>
      </c>
      <c r="H2724">
        <v>10</v>
      </c>
      <c r="I2724">
        <v>117</v>
      </c>
    </row>
    <row r="2725" spans="1:9" x14ac:dyDescent="0.3">
      <c r="A2725">
        <v>2724</v>
      </c>
      <c r="B2725" s="1">
        <v>45321</v>
      </c>
      <c r="C2725">
        <v>160</v>
      </c>
      <c r="D2725">
        <v>79</v>
      </c>
      <c r="E2725">
        <v>6</v>
      </c>
      <c r="F2725">
        <v>25</v>
      </c>
      <c r="G2725">
        <v>8</v>
      </c>
      <c r="H2725">
        <v>13</v>
      </c>
      <c r="I2725">
        <v>160</v>
      </c>
    </row>
    <row r="2726" spans="1:9" x14ac:dyDescent="0.3">
      <c r="A2726">
        <v>2725</v>
      </c>
      <c r="B2726" s="1">
        <v>45322</v>
      </c>
      <c r="C2726">
        <v>175</v>
      </c>
      <c r="D2726">
        <v>84</v>
      </c>
      <c r="E2726">
        <v>6</v>
      </c>
      <c r="F2726">
        <v>26</v>
      </c>
      <c r="G2726">
        <v>8</v>
      </c>
      <c r="H2726">
        <v>13</v>
      </c>
      <c r="I2726">
        <v>175</v>
      </c>
    </row>
    <row r="2727" spans="1:9" x14ac:dyDescent="0.3">
      <c r="A2727">
        <v>2726</v>
      </c>
      <c r="B2727" s="1">
        <v>45323</v>
      </c>
      <c r="C2727">
        <v>170</v>
      </c>
      <c r="D2727">
        <v>83</v>
      </c>
      <c r="E2727">
        <v>10</v>
      </c>
      <c r="F2727">
        <v>23</v>
      </c>
      <c r="G2727">
        <v>8</v>
      </c>
      <c r="H2727">
        <v>11</v>
      </c>
      <c r="I2727">
        <v>170</v>
      </c>
    </row>
    <row r="2728" spans="1:9" x14ac:dyDescent="0.3">
      <c r="A2728">
        <v>2727</v>
      </c>
      <c r="B2728" s="1">
        <v>45324</v>
      </c>
      <c r="C2728">
        <v>145</v>
      </c>
      <c r="D2728">
        <v>50</v>
      </c>
      <c r="E2728">
        <v>6</v>
      </c>
      <c r="F2728">
        <v>18</v>
      </c>
      <c r="G2728">
        <v>8</v>
      </c>
      <c r="H2728">
        <v>6</v>
      </c>
      <c r="I2728">
        <v>145</v>
      </c>
    </row>
    <row r="2729" spans="1:9" x14ac:dyDescent="0.3">
      <c r="A2729">
        <v>2728</v>
      </c>
      <c r="B2729" s="1">
        <v>45325</v>
      </c>
      <c r="C2729">
        <v>64</v>
      </c>
      <c r="D2729">
        <v>45</v>
      </c>
      <c r="E2729">
        <v>8</v>
      </c>
      <c r="F2729">
        <v>16</v>
      </c>
      <c r="G2729">
        <v>7</v>
      </c>
      <c r="H2729">
        <v>5</v>
      </c>
      <c r="I2729">
        <v>64</v>
      </c>
    </row>
    <row r="2730" spans="1:9" x14ac:dyDescent="0.3">
      <c r="A2730">
        <v>2729</v>
      </c>
      <c r="B2730" s="1">
        <v>45326</v>
      </c>
      <c r="C2730">
        <v>60</v>
      </c>
      <c r="D2730">
        <v>49</v>
      </c>
      <c r="E2730">
        <v>7</v>
      </c>
      <c r="F2730">
        <v>15</v>
      </c>
      <c r="G2730">
        <v>7</v>
      </c>
      <c r="H2730">
        <v>5</v>
      </c>
      <c r="I2730">
        <v>60</v>
      </c>
    </row>
    <row r="2731" spans="1:9" x14ac:dyDescent="0.3">
      <c r="A2731">
        <v>2730</v>
      </c>
      <c r="B2731" s="1">
        <v>45327</v>
      </c>
      <c r="C2731">
        <v>66</v>
      </c>
      <c r="D2731">
        <v>54</v>
      </c>
      <c r="E2731">
        <v>6</v>
      </c>
      <c r="F2731">
        <v>9</v>
      </c>
      <c r="G2731">
        <v>7</v>
      </c>
      <c r="H2731">
        <v>8</v>
      </c>
      <c r="I2731">
        <v>66</v>
      </c>
    </row>
    <row r="2732" spans="1:9" x14ac:dyDescent="0.3">
      <c r="A2732">
        <v>2731</v>
      </c>
      <c r="B2732" s="1">
        <v>45328</v>
      </c>
      <c r="C2732">
        <v>79</v>
      </c>
      <c r="D2732">
        <v>48</v>
      </c>
      <c r="E2732">
        <v>5</v>
      </c>
      <c r="F2732">
        <v>1</v>
      </c>
      <c r="G2732">
        <v>8</v>
      </c>
      <c r="H2732">
        <v>6</v>
      </c>
      <c r="I2732">
        <v>79</v>
      </c>
    </row>
    <row r="2733" spans="1:9" x14ac:dyDescent="0.3">
      <c r="A2733">
        <v>2732</v>
      </c>
      <c r="B2733" s="1">
        <v>45329</v>
      </c>
      <c r="C2733">
        <v>76</v>
      </c>
      <c r="D2733">
        <v>28</v>
      </c>
      <c r="E2733">
        <v>10</v>
      </c>
      <c r="F2733">
        <v>1</v>
      </c>
      <c r="G2733">
        <v>12</v>
      </c>
      <c r="H2733">
        <v>4</v>
      </c>
      <c r="I2733">
        <v>76</v>
      </c>
    </row>
    <row r="2734" spans="1:9" x14ac:dyDescent="0.3">
      <c r="A2734">
        <v>2733</v>
      </c>
      <c r="B2734" s="1">
        <v>45330</v>
      </c>
      <c r="C2734">
        <v>59</v>
      </c>
      <c r="D2734">
        <v>34</v>
      </c>
      <c r="E2734">
        <v>17</v>
      </c>
      <c r="F2734">
        <v>1</v>
      </c>
      <c r="G2734">
        <v>7</v>
      </c>
      <c r="H2734">
        <v>4</v>
      </c>
      <c r="I2734">
        <v>59</v>
      </c>
    </row>
    <row r="2735" spans="1:9" x14ac:dyDescent="0.3">
      <c r="A2735">
        <v>2734</v>
      </c>
      <c r="B2735" s="1">
        <v>45331</v>
      </c>
      <c r="C2735">
        <v>65</v>
      </c>
      <c r="D2735">
        <v>58</v>
      </c>
      <c r="E2735">
        <v>18</v>
      </c>
      <c r="F2735">
        <v>5</v>
      </c>
      <c r="G2735">
        <v>7</v>
      </c>
      <c r="H2735">
        <v>4</v>
      </c>
      <c r="I2735">
        <v>65</v>
      </c>
    </row>
    <row r="2736" spans="1:9" x14ac:dyDescent="0.3">
      <c r="A2736">
        <v>2735</v>
      </c>
      <c r="B2736" s="1">
        <v>45332</v>
      </c>
      <c r="C2736">
        <v>142</v>
      </c>
      <c r="D2736">
        <v>42</v>
      </c>
      <c r="E2736">
        <v>16</v>
      </c>
      <c r="F2736">
        <v>9</v>
      </c>
      <c r="G2736">
        <v>7</v>
      </c>
      <c r="H2736">
        <v>5</v>
      </c>
      <c r="I2736">
        <v>142</v>
      </c>
    </row>
    <row r="2737" spans="1:9" x14ac:dyDescent="0.3">
      <c r="A2737">
        <v>2736</v>
      </c>
      <c r="B2737" s="1">
        <v>45333</v>
      </c>
      <c r="C2737">
        <v>91</v>
      </c>
      <c r="D2737">
        <v>54</v>
      </c>
      <c r="E2737">
        <v>16</v>
      </c>
      <c r="F2737">
        <v>11</v>
      </c>
      <c r="G2737">
        <v>7</v>
      </c>
      <c r="H2737">
        <v>4</v>
      </c>
      <c r="I2737">
        <v>91</v>
      </c>
    </row>
    <row r="2738" spans="1:9" x14ac:dyDescent="0.3">
      <c r="A2738">
        <v>2737</v>
      </c>
      <c r="B2738" s="1">
        <v>45334</v>
      </c>
      <c r="C2738">
        <v>113</v>
      </c>
      <c r="D2738">
        <v>43</v>
      </c>
      <c r="E2738">
        <v>13</v>
      </c>
      <c r="F2738">
        <v>6</v>
      </c>
      <c r="G2738">
        <v>7</v>
      </c>
      <c r="H2738">
        <v>2</v>
      </c>
      <c r="I2738">
        <v>113</v>
      </c>
    </row>
    <row r="2739" spans="1:9" x14ac:dyDescent="0.3">
      <c r="A2739">
        <v>2738</v>
      </c>
      <c r="B2739" s="1">
        <v>45335</v>
      </c>
      <c r="C2739">
        <v>63</v>
      </c>
      <c r="D2739">
        <v>43</v>
      </c>
      <c r="E2739">
        <v>13</v>
      </c>
      <c r="F2739">
        <v>6</v>
      </c>
      <c r="G2739">
        <v>7</v>
      </c>
      <c r="H2739">
        <v>3</v>
      </c>
      <c r="I2739">
        <v>63</v>
      </c>
    </row>
    <row r="2740" spans="1:9" x14ac:dyDescent="0.3">
      <c r="A2740">
        <v>2739</v>
      </c>
      <c r="B2740" s="1">
        <v>45336</v>
      </c>
      <c r="C2740">
        <v>59</v>
      </c>
      <c r="D2740">
        <v>57</v>
      </c>
      <c r="E2740">
        <v>9</v>
      </c>
      <c r="F2740">
        <v>7</v>
      </c>
      <c r="G2740">
        <v>7</v>
      </c>
      <c r="H2740">
        <v>7</v>
      </c>
      <c r="I2740">
        <v>59</v>
      </c>
    </row>
    <row r="2741" spans="1:9" x14ac:dyDescent="0.3">
      <c r="A2741">
        <v>2740</v>
      </c>
      <c r="B2741" s="1">
        <v>45337</v>
      </c>
      <c r="C2741">
        <v>82</v>
      </c>
      <c r="D2741">
        <v>63</v>
      </c>
      <c r="E2741">
        <v>10</v>
      </c>
      <c r="F2741">
        <v>6</v>
      </c>
      <c r="G2741">
        <v>8</v>
      </c>
      <c r="H2741">
        <v>7</v>
      </c>
      <c r="I2741">
        <v>82</v>
      </c>
    </row>
    <row r="2742" spans="1:9" x14ac:dyDescent="0.3">
      <c r="A2742">
        <v>2741</v>
      </c>
      <c r="B2742" s="1">
        <v>45338</v>
      </c>
      <c r="C2742">
        <v>118</v>
      </c>
      <c r="D2742">
        <v>54</v>
      </c>
      <c r="E2742">
        <v>11</v>
      </c>
      <c r="F2742">
        <v>4</v>
      </c>
      <c r="G2742">
        <v>8</v>
      </c>
      <c r="H2742">
        <v>5</v>
      </c>
      <c r="I2742">
        <v>118</v>
      </c>
    </row>
    <row r="2743" spans="1:9" x14ac:dyDescent="0.3">
      <c r="A2743">
        <v>2742</v>
      </c>
      <c r="B2743" s="1">
        <v>45339</v>
      </c>
      <c r="C2743">
        <v>89</v>
      </c>
      <c r="D2743">
        <v>48</v>
      </c>
      <c r="E2743">
        <v>8</v>
      </c>
      <c r="F2743">
        <v>4</v>
      </c>
      <c r="G2743">
        <v>7</v>
      </c>
      <c r="H2743">
        <v>4</v>
      </c>
      <c r="I2743">
        <v>89</v>
      </c>
    </row>
    <row r="2744" spans="1:9" x14ac:dyDescent="0.3">
      <c r="A2744">
        <v>2743</v>
      </c>
      <c r="B2744" s="1">
        <v>45340</v>
      </c>
      <c r="C2744">
        <v>68</v>
      </c>
      <c r="D2744">
        <v>49</v>
      </c>
      <c r="E2744">
        <v>6</v>
      </c>
      <c r="F2744">
        <v>4</v>
      </c>
      <c r="G2744">
        <v>7</v>
      </c>
      <c r="H2744">
        <v>6</v>
      </c>
      <c r="I2744">
        <v>68</v>
      </c>
    </row>
    <row r="2745" spans="1:9" x14ac:dyDescent="0.3">
      <c r="A2745">
        <v>2744</v>
      </c>
      <c r="B2745" s="1">
        <v>45341</v>
      </c>
      <c r="C2745">
        <v>57</v>
      </c>
      <c r="D2745">
        <v>52</v>
      </c>
      <c r="E2745">
        <v>6</v>
      </c>
      <c r="F2745">
        <v>3</v>
      </c>
      <c r="G2745">
        <v>7</v>
      </c>
      <c r="H2745">
        <v>5</v>
      </c>
      <c r="I2745">
        <v>57</v>
      </c>
    </row>
    <row r="2746" spans="1:9" x14ac:dyDescent="0.3">
      <c r="A2746">
        <v>2745</v>
      </c>
      <c r="B2746" s="1">
        <v>45342</v>
      </c>
      <c r="C2746">
        <v>75</v>
      </c>
      <c r="D2746">
        <v>56</v>
      </c>
      <c r="E2746">
        <v>7</v>
      </c>
      <c r="F2746">
        <v>4</v>
      </c>
      <c r="G2746">
        <v>7</v>
      </c>
      <c r="H2746">
        <v>6</v>
      </c>
      <c r="I2746">
        <v>75</v>
      </c>
    </row>
    <row r="2747" spans="1:9" x14ac:dyDescent="0.3">
      <c r="A2747">
        <v>2746</v>
      </c>
      <c r="B2747" s="1">
        <v>45343</v>
      </c>
      <c r="C2747">
        <v>78</v>
      </c>
      <c r="D2747">
        <v>55</v>
      </c>
      <c r="E2747">
        <v>6</v>
      </c>
      <c r="F2747">
        <v>4</v>
      </c>
      <c r="G2747">
        <v>7</v>
      </c>
      <c r="H2747">
        <v>8</v>
      </c>
      <c r="I2747">
        <v>78</v>
      </c>
    </row>
    <row r="2748" spans="1:9" x14ac:dyDescent="0.3">
      <c r="A2748">
        <v>2747</v>
      </c>
      <c r="B2748" s="1">
        <v>45344</v>
      </c>
      <c r="C2748">
        <v>70</v>
      </c>
      <c r="D2748">
        <v>52</v>
      </c>
      <c r="E2748">
        <v>6</v>
      </c>
      <c r="F2748">
        <v>3</v>
      </c>
      <c r="G2748">
        <v>7</v>
      </c>
      <c r="H2748">
        <v>7</v>
      </c>
      <c r="I2748">
        <v>70</v>
      </c>
    </row>
    <row r="2749" spans="1:9" x14ac:dyDescent="0.3">
      <c r="A2749">
        <v>2748</v>
      </c>
      <c r="B2749" s="1">
        <v>45345</v>
      </c>
      <c r="C2749">
        <v>96</v>
      </c>
      <c r="D2749">
        <v>17</v>
      </c>
      <c r="E2749">
        <v>5</v>
      </c>
      <c r="F2749">
        <v>2</v>
      </c>
      <c r="G2749">
        <v>8</v>
      </c>
      <c r="H2749">
        <v>4</v>
      </c>
      <c r="I2749">
        <v>96</v>
      </c>
    </row>
    <row r="2750" spans="1:9" x14ac:dyDescent="0.3">
      <c r="A2750">
        <v>2749</v>
      </c>
      <c r="B2750" s="1">
        <v>45346</v>
      </c>
      <c r="C2750">
        <v>38</v>
      </c>
      <c r="D2750">
        <v>22</v>
      </c>
      <c r="E2750">
        <v>5</v>
      </c>
      <c r="F2750">
        <v>2</v>
      </c>
      <c r="G2750">
        <v>8</v>
      </c>
      <c r="H2750">
        <v>4</v>
      </c>
      <c r="I2750">
        <v>38</v>
      </c>
    </row>
    <row r="2751" spans="1:9" x14ac:dyDescent="0.3">
      <c r="A2751">
        <v>2750</v>
      </c>
      <c r="B2751" s="1">
        <v>45347</v>
      </c>
      <c r="C2751">
        <v>38</v>
      </c>
      <c r="D2751">
        <v>34</v>
      </c>
      <c r="E2751">
        <v>5</v>
      </c>
      <c r="F2751">
        <v>3</v>
      </c>
      <c r="G2751">
        <v>8</v>
      </c>
      <c r="H2751">
        <v>5</v>
      </c>
      <c r="I2751">
        <v>38</v>
      </c>
    </row>
    <row r="2752" spans="1:9" x14ac:dyDescent="0.3">
      <c r="A2752">
        <v>2751</v>
      </c>
      <c r="B2752" s="1">
        <v>45348</v>
      </c>
      <c r="C2752">
        <v>62</v>
      </c>
      <c r="D2752">
        <v>26</v>
      </c>
      <c r="E2752">
        <v>6</v>
      </c>
      <c r="F2752">
        <v>3</v>
      </c>
      <c r="G2752">
        <v>8</v>
      </c>
      <c r="H2752">
        <v>4</v>
      </c>
      <c r="I2752">
        <v>62</v>
      </c>
    </row>
    <row r="2753" spans="1:9" x14ac:dyDescent="0.3">
      <c r="A2753">
        <v>2752</v>
      </c>
      <c r="B2753" s="1">
        <v>45349</v>
      </c>
      <c r="C2753">
        <v>47</v>
      </c>
      <c r="D2753">
        <v>43</v>
      </c>
      <c r="E2753">
        <v>5</v>
      </c>
      <c r="F2753">
        <v>3</v>
      </c>
      <c r="G2753">
        <v>8</v>
      </c>
      <c r="H2753">
        <v>6</v>
      </c>
      <c r="I2753">
        <v>47</v>
      </c>
    </row>
    <row r="2754" spans="1:9" x14ac:dyDescent="0.3">
      <c r="A2754">
        <v>2753</v>
      </c>
      <c r="B2754" s="1">
        <v>45350</v>
      </c>
      <c r="C2754">
        <v>86</v>
      </c>
      <c r="D2754">
        <v>29</v>
      </c>
      <c r="E2754">
        <v>9</v>
      </c>
      <c r="F2754">
        <v>2</v>
      </c>
      <c r="G2754">
        <v>8</v>
      </c>
      <c r="H2754">
        <v>4</v>
      </c>
      <c r="I2754">
        <v>86</v>
      </c>
    </row>
    <row r="2755" spans="1:9" x14ac:dyDescent="0.3">
      <c r="A2755">
        <v>2754</v>
      </c>
      <c r="B2755" s="1">
        <v>45351</v>
      </c>
      <c r="C2755">
        <v>55</v>
      </c>
      <c r="D2755">
        <v>27</v>
      </c>
      <c r="E2755">
        <v>11</v>
      </c>
      <c r="F2755">
        <v>3</v>
      </c>
      <c r="G2755">
        <v>8</v>
      </c>
      <c r="H2755">
        <v>5</v>
      </c>
      <c r="I2755">
        <v>55</v>
      </c>
    </row>
    <row r="2756" spans="1:9" x14ac:dyDescent="0.3">
      <c r="A2756">
        <v>2755</v>
      </c>
      <c r="B2756" s="1">
        <v>45352</v>
      </c>
      <c r="C2756">
        <v>46</v>
      </c>
      <c r="D2756">
        <v>42</v>
      </c>
      <c r="E2756">
        <v>12</v>
      </c>
      <c r="F2756">
        <v>3</v>
      </c>
      <c r="G2756">
        <v>8</v>
      </c>
      <c r="H2756">
        <v>6</v>
      </c>
      <c r="I2756">
        <v>46</v>
      </c>
    </row>
    <row r="2757" spans="1:9" x14ac:dyDescent="0.3">
      <c r="A2757">
        <v>2756</v>
      </c>
      <c r="B2757" s="1">
        <v>45353</v>
      </c>
      <c r="C2757">
        <v>84</v>
      </c>
      <c r="D2757">
        <v>58</v>
      </c>
      <c r="E2757">
        <v>10</v>
      </c>
      <c r="F2757">
        <v>3</v>
      </c>
      <c r="G2757">
        <v>8</v>
      </c>
      <c r="H2757">
        <v>5</v>
      </c>
      <c r="I2757">
        <v>84</v>
      </c>
    </row>
    <row r="2758" spans="1:9" x14ac:dyDescent="0.3">
      <c r="A2758">
        <v>2757</v>
      </c>
      <c r="B2758" s="1">
        <v>45354</v>
      </c>
      <c r="C2758">
        <v>127</v>
      </c>
      <c r="D2758">
        <v>70</v>
      </c>
      <c r="E2758">
        <v>7</v>
      </c>
      <c r="F2758">
        <v>3</v>
      </c>
      <c r="G2758">
        <v>8</v>
      </c>
      <c r="H2758">
        <v>12</v>
      </c>
      <c r="I2758">
        <v>127</v>
      </c>
    </row>
    <row r="2759" spans="1:9" x14ac:dyDescent="0.3">
      <c r="A2759">
        <v>2758</v>
      </c>
      <c r="B2759" s="1">
        <v>45355</v>
      </c>
      <c r="C2759">
        <v>145</v>
      </c>
      <c r="D2759">
        <v>111</v>
      </c>
      <c r="E2759">
        <v>16</v>
      </c>
      <c r="F2759">
        <v>3</v>
      </c>
      <c r="G2759">
        <v>8</v>
      </c>
      <c r="H2759">
        <v>12</v>
      </c>
      <c r="I2759">
        <v>145</v>
      </c>
    </row>
    <row r="2760" spans="1:9" x14ac:dyDescent="0.3">
      <c r="A2760">
        <v>2759</v>
      </c>
      <c r="B2760" s="1">
        <v>45356</v>
      </c>
      <c r="C2760">
        <v>197</v>
      </c>
      <c r="D2760">
        <v>93</v>
      </c>
      <c r="E2760">
        <v>14</v>
      </c>
      <c r="F2760">
        <v>2</v>
      </c>
      <c r="G2760">
        <v>8</v>
      </c>
      <c r="H2760">
        <v>9</v>
      </c>
      <c r="I2760">
        <v>197</v>
      </c>
    </row>
    <row r="2761" spans="1:9" x14ac:dyDescent="0.3">
      <c r="A2761">
        <v>2760</v>
      </c>
      <c r="B2761" s="1">
        <v>45357</v>
      </c>
      <c r="C2761">
        <v>167</v>
      </c>
      <c r="D2761">
        <v>73</v>
      </c>
      <c r="E2761">
        <v>11</v>
      </c>
      <c r="F2761">
        <v>2</v>
      </c>
      <c r="G2761">
        <v>7</v>
      </c>
      <c r="H2761">
        <v>8</v>
      </c>
      <c r="I2761">
        <v>167</v>
      </c>
    </row>
    <row r="2762" spans="1:9" x14ac:dyDescent="0.3">
      <c r="A2762">
        <v>2761</v>
      </c>
      <c r="B2762" s="1">
        <v>45358</v>
      </c>
      <c r="C2762">
        <v>131</v>
      </c>
      <c r="D2762">
        <v>86</v>
      </c>
      <c r="E2762">
        <v>7</v>
      </c>
      <c r="F2762">
        <v>1</v>
      </c>
      <c r="G2762">
        <v>8</v>
      </c>
      <c r="H2762">
        <v>10</v>
      </c>
      <c r="I2762">
        <v>131</v>
      </c>
    </row>
    <row r="2763" spans="1:9" x14ac:dyDescent="0.3">
      <c r="A2763">
        <v>2762</v>
      </c>
      <c r="B2763" s="1">
        <v>45359</v>
      </c>
      <c r="C2763">
        <v>170</v>
      </c>
      <c r="D2763">
        <v>77</v>
      </c>
      <c r="E2763">
        <v>7</v>
      </c>
      <c r="F2763">
        <v>1</v>
      </c>
      <c r="G2763">
        <v>8</v>
      </c>
      <c r="H2763">
        <v>7</v>
      </c>
      <c r="I2763">
        <v>170</v>
      </c>
    </row>
    <row r="2764" spans="1:9" x14ac:dyDescent="0.3">
      <c r="A2764">
        <v>2763</v>
      </c>
      <c r="B2764" s="1">
        <v>45360</v>
      </c>
      <c r="C2764">
        <v>154</v>
      </c>
      <c r="D2764">
        <v>41</v>
      </c>
      <c r="E2764">
        <v>6</v>
      </c>
      <c r="F2764">
        <v>1</v>
      </c>
      <c r="G2764">
        <v>8</v>
      </c>
      <c r="H2764">
        <v>6</v>
      </c>
      <c r="I2764">
        <v>154</v>
      </c>
    </row>
    <row r="2765" spans="1:9" x14ac:dyDescent="0.3">
      <c r="A2765">
        <v>2764</v>
      </c>
      <c r="B2765" s="1">
        <v>45361</v>
      </c>
      <c r="C2765">
        <v>65</v>
      </c>
      <c r="D2765">
        <v>45</v>
      </c>
      <c r="E2765">
        <v>10</v>
      </c>
      <c r="F2765">
        <v>1</v>
      </c>
      <c r="G2765">
        <v>9</v>
      </c>
      <c r="H2765">
        <v>9</v>
      </c>
      <c r="I2765">
        <v>65</v>
      </c>
    </row>
    <row r="2766" spans="1:9" x14ac:dyDescent="0.3">
      <c r="A2766">
        <v>2765</v>
      </c>
      <c r="B2766" s="1">
        <v>45362</v>
      </c>
      <c r="C2766">
        <v>74</v>
      </c>
      <c r="D2766">
        <v>78</v>
      </c>
      <c r="E2766">
        <v>10</v>
      </c>
      <c r="F2766">
        <v>1</v>
      </c>
      <c r="G2766">
        <v>8</v>
      </c>
      <c r="H2766">
        <v>9</v>
      </c>
      <c r="I2766">
        <v>78</v>
      </c>
    </row>
    <row r="2767" spans="1:9" x14ac:dyDescent="0.3">
      <c r="A2767">
        <v>2766</v>
      </c>
      <c r="B2767" s="1">
        <v>45363</v>
      </c>
      <c r="C2767">
        <v>148</v>
      </c>
      <c r="D2767">
        <v>66</v>
      </c>
      <c r="E2767">
        <v>9</v>
      </c>
      <c r="F2767">
        <v>1</v>
      </c>
      <c r="G2767">
        <v>8</v>
      </c>
      <c r="H2767">
        <v>9</v>
      </c>
      <c r="I2767">
        <v>148</v>
      </c>
    </row>
    <row r="2768" spans="1:9" x14ac:dyDescent="0.3">
      <c r="A2768">
        <v>2767</v>
      </c>
      <c r="B2768" s="1">
        <v>45364</v>
      </c>
      <c r="C2768">
        <v>118</v>
      </c>
      <c r="D2768">
        <v>44</v>
      </c>
      <c r="E2768">
        <v>7</v>
      </c>
      <c r="F2768">
        <v>1</v>
      </c>
      <c r="G2768">
        <v>8</v>
      </c>
      <c r="H2768">
        <v>9</v>
      </c>
      <c r="I2768">
        <v>118</v>
      </c>
    </row>
    <row r="2769" spans="1:9" x14ac:dyDescent="0.3">
      <c r="A2769">
        <v>2768</v>
      </c>
      <c r="B2769" s="1">
        <v>45365</v>
      </c>
      <c r="C2769">
        <v>83</v>
      </c>
      <c r="D2769">
        <v>62</v>
      </c>
      <c r="E2769">
        <v>5</v>
      </c>
      <c r="F2769">
        <v>1</v>
      </c>
      <c r="G2769">
        <v>8</v>
      </c>
      <c r="H2769">
        <v>11</v>
      </c>
      <c r="I2769">
        <v>83</v>
      </c>
    </row>
    <row r="2770" spans="1:9" x14ac:dyDescent="0.3">
      <c r="A2770">
        <v>2769</v>
      </c>
      <c r="B2770" s="1">
        <v>45366</v>
      </c>
      <c r="C2770">
        <v>109</v>
      </c>
      <c r="D2770">
        <v>58</v>
      </c>
      <c r="E2770">
        <v>9</v>
      </c>
      <c r="F2770">
        <v>1</v>
      </c>
      <c r="G2770">
        <v>8</v>
      </c>
      <c r="H2770">
        <v>7</v>
      </c>
      <c r="I2770">
        <v>109</v>
      </c>
    </row>
    <row r="2771" spans="1:9" x14ac:dyDescent="0.3">
      <c r="A2771">
        <v>2770</v>
      </c>
      <c r="B2771" s="1">
        <v>45367</v>
      </c>
      <c r="C2771">
        <v>73</v>
      </c>
      <c r="D2771">
        <v>57</v>
      </c>
      <c r="E2771">
        <v>8</v>
      </c>
      <c r="F2771">
        <v>1</v>
      </c>
      <c r="G2771">
        <v>8</v>
      </c>
      <c r="H2771">
        <v>6</v>
      </c>
      <c r="I2771">
        <v>73</v>
      </c>
    </row>
    <row r="2772" spans="1:9" x14ac:dyDescent="0.3">
      <c r="A2772">
        <v>2771</v>
      </c>
      <c r="B2772" s="1">
        <v>45368</v>
      </c>
      <c r="C2772">
        <v>80</v>
      </c>
      <c r="D2772">
        <v>53</v>
      </c>
      <c r="E2772">
        <v>10</v>
      </c>
      <c r="F2772">
        <v>1</v>
      </c>
      <c r="G2772">
        <v>7</v>
      </c>
      <c r="H2772">
        <v>8</v>
      </c>
      <c r="I2772">
        <v>80</v>
      </c>
    </row>
    <row r="2773" spans="1:9" x14ac:dyDescent="0.3">
      <c r="A2773">
        <v>2772</v>
      </c>
      <c r="B2773" s="1">
        <v>45369</v>
      </c>
      <c r="C2773">
        <v>68</v>
      </c>
      <c r="D2773">
        <v>43</v>
      </c>
      <c r="E2773">
        <v>15</v>
      </c>
      <c r="F2773">
        <v>1</v>
      </c>
      <c r="G2773">
        <v>7</v>
      </c>
      <c r="H2773">
        <v>5</v>
      </c>
      <c r="I2773">
        <v>68</v>
      </c>
    </row>
    <row r="2774" spans="1:9" x14ac:dyDescent="0.3">
      <c r="A2774">
        <v>2773</v>
      </c>
      <c r="B2774" s="1">
        <v>45370</v>
      </c>
      <c r="C2774">
        <v>65</v>
      </c>
      <c r="D2774">
        <v>58</v>
      </c>
      <c r="E2774">
        <v>8</v>
      </c>
      <c r="F2774">
        <v>1</v>
      </c>
      <c r="G2774">
        <v>8</v>
      </c>
      <c r="H2774">
        <v>10</v>
      </c>
      <c r="I2774">
        <v>65</v>
      </c>
    </row>
    <row r="2775" spans="1:9" x14ac:dyDescent="0.3">
      <c r="A2775">
        <v>2774</v>
      </c>
      <c r="B2775" s="1">
        <v>45371</v>
      </c>
      <c r="C2775">
        <v>88</v>
      </c>
      <c r="D2775">
        <v>78</v>
      </c>
      <c r="E2775">
        <v>14</v>
      </c>
      <c r="F2775">
        <v>1</v>
      </c>
      <c r="G2775">
        <v>8</v>
      </c>
      <c r="H2775">
        <v>9</v>
      </c>
      <c r="I2775">
        <v>88</v>
      </c>
    </row>
    <row r="2776" spans="1:9" x14ac:dyDescent="0.3">
      <c r="A2776">
        <v>2775</v>
      </c>
      <c r="B2776" s="1">
        <v>45372</v>
      </c>
      <c r="C2776">
        <v>130</v>
      </c>
      <c r="D2776">
        <v>72</v>
      </c>
      <c r="E2776">
        <v>13</v>
      </c>
      <c r="F2776">
        <v>1</v>
      </c>
      <c r="G2776">
        <v>8</v>
      </c>
      <c r="H2776">
        <v>8</v>
      </c>
      <c r="I2776">
        <v>130</v>
      </c>
    </row>
    <row r="2777" spans="1:9" x14ac:dyDescent="0.3">
      <c r="A2777">
        <v>2776</v>
      </c>
      <c r="B2777" s="1">
        <v>45373</v>
      </c>
      <c r="C2777">
        <v>112</v>
      </c>
      <c r="D2777">
        <v>56</v>
      </c>
      <c r="E2777">
        <v>9</v>
      </c>
      <c r="F2777">
        <v>1</v>
      </c>
      <c r="G2777">
        <v>8</v>
      </c>
      <c r="H2777">
        <v>5</v>
      </c>
      <c r="I2777">
        <v>112</v>
      </c>
    </row>
    <row r="2778" spans="1:9" x14ac:dyDescent="0.3">
      <c r="A2778">
        <v>2777</v>
      </c>
      <c r="B2778" s="1">
        <v>45374</v>
      </c>
      <c r="C2778">
        <v>76</v>
      </c>
      <c r="D2778">
        <v>54</v>
      </c>
      <c r="E2778">
        <v>11</v>
      </c>
      <c r="F2778">
        <v>1</v>
      </c>
      <c r="G2778">
        <v>7</v>
      </c>
      <c r="H2778">
        <v>6</v>
      </c>
      <c r="I2778">
        <v>76</v>
      </c>
    </row>
    <row r="2779" spans="1:9" x14ac:dyDescent="0.3">
      <c r="A2779">
        <v>2778</v>
      </c>
      <c r="B2779" s="1">
        <v>45375</v>
      </c>
      <c r="C2779">
        <v>72</v>
      </c>
      <c r="D2779">
        <v>53</v>
      </c>
      <c r="E2779">
        <v>11</v>
      </c>
      <c r="F2779">
        <v>1</v>
      </c>
      <c r="G2779">
        <v>7</v>
      </c>
      <c r="H2779">
        <v>7</v>
      </c>
      <c r="I2779">
        <v>72</v>
      </c>
    </row>
    <row r="2780" spans="1:9" x14ac:dyDescent="0.3">
      <c r="A2780">
        <v>2779</v>
      </c>
      <c r="B2780" s="1">
        <v>45376</v>
      </c>
      <c r="C2780">
        <v>73</v>
      </c>
      <c r="D2780">
        <v>48</v>
      </c>
      <c r="E2780">
        <v>13</v>
      </c>
      <c r="F2780">
        <v>19</v>
      </c>
      <c r="G2780">
        <v>12</v>
      </c>
      <c r="H2780">
        <v>14</v>
      </c>
      <c r="I2780">
        <v>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1"/>
  <sheetViews>
    <sheetView workbookViewId="0">
      <selection activeCell="O2" sqref="O2"/>
    </sheetView>
  </sheetViews>
  <sheetFormatPr defaultRowHeight="14.4" x14ac:dyDescent="0.3"/>
  <cols>
    <col min="2" max="2" width="15" customWidth="1"/>
  </cols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36</v>
      </c>
      <c r="K1" t="s">
        <v>35</v>
      </c>
    </row>
    <row r="2" spans="1:12" x14ac:dyDescent="0.3">
      <c r="A2">
        <v>1</v>
      </c>
      <c r="B2" s="1">
        <v>41640</v>
      </c>
      <c r="C2">
        <v>95</v>
      </c>
      <c r="D2">
        <v>124</v>
      </c>
      <c r="E2">
        <v>22</v>
      </c>
      <c r="F2">
        <v>40</v>
      </c>
      <c r="G2">
        <v>6</v>
      </c>
      <c r="H2">
        <v>28</v>
      </c>
      <c r="I2">
        <v>124</v>
      </c>
      <c r="L2">
        <f>AVERAGE(I2:I2780)</f>
        <v>75.282835552356957</v>
      </c>
    </row>
    <row r="3" spans="1:12" x14ac:dyDescent="0.3">
      <c r="A3">
        <v>2</v>
      </c>
      <c r="B3" s="1">
        <v>41641</v>
      </c>
      <c r="C3">
        <v>186</v>
      </c>
      <c r="D3">
        <v>144</v>
      </c>
      <c r="E3">
        <v>69</v>
      </c>
      <c r="F3">
        <v>39</v>
      </c>
      <c r="G3">
        <v>8</v>
      </c>
      <c r="H3">
        <v>43</v>
      </c>
      <c r="I3">
        <v>186</v>
      </c>
      <c r="J3">
        <v>124</v>
      </c>
      <c r="K3">
        <f>I3-I2</f>
        <v>62</v>
      </c>
    </row>
    <row r="4" spans="1:12" x14ac:dyDescent="0.3">
      <c r="A4">
        <v>3</v>
      </c>
      <c r="B4" s="1">
        <v>41642</v>
      </c>
      <c r="C4">
        <v>227</v>
      </c>
      <c r="D4">
        <v>151</v>
      </c>
      <c r="E4">
        <v>24</v>
      </c>
      <c r="F4">
        <v>25</v>
      </c>
      <c r="G4">
        <v>12</v>
      </c>
      <c r="H4">
        <v>28</v>
      </c>
      <c r="I4">
        <v>227</v>
      </c>
      <c r="J4">
        <v>186</v>
      </c>
      <c r="K4">
        <f t="shared" ref="K4:K67" si="0">I4-I3</f>
        <v>41</v>
      </c>
    </row>
    <row r="5" spans="1:12" x14ac:dyDescent="0.3">
      <c r="A5">
        <v>4</v>
      </c>
      <c r="B5" s="1">
        <v>41643</v>
      </c>
      <c r="C5">
        <v>253</v>
      </c>
      <c r="D5">
        <v>48</v>
      </c>
      <c r="E5">
        <v>13</v>
      </c>
      <c r="F5">
        <v>19</v>
      </c>
      <c r="G5">
        <v>12</v>
      </c>
      <c r="H5">
        <v>14</v>
      </c>
      <c r="I5">
        <v>253</v>
      </c>
      <c r="J5">
        <v>227</v>
      </c>
      <c r="K5">
        <f t="shared" si="0"/>
        <v>26</v>
      </c>
    </row>
    <row r="6" spans="1:12" x14ac:dyDescent="0.3">
      <c r="A6">
        <v>5</v>
      </c>
      <c r="B6" s="1">
        <v>41644</v>
      </c>
      <c r="C6">
        <v>95</v>
      </c>
      <c r="D6">
        <v>115</v>
      </c>
      <c r="E6">
        <v>65</v>
      </c>
      <c r="F6">
        <v>35</v>
      </c>
      <c r="G6">
        <v>5</v>
      </c>
      <c r="H6">
        <v>33</v>
      </c>
      <c r="I6">
        <v>115</v>
      </c>
      <c r="J6">
        <v>253</v>
      </c>
      <c r="K6">
        <f t="shared" si="0"/>
        <v>-138</v>
      </c>
    </row>
    <row r="7" spans="1:12" x14ac:dyDescent="0.3">
      <c r="A7">
        <v>6</v>
      </c>
      <c r="B7" s="1">
        <v>41645</v>
      </c>
      <c r="C7">
        <v>188</v>
      </c>
      <c r="D7">
        <v>85</v>
      </c>
      <c r="E7">
        <v>46</v>
      </c>
      <c r="F7">
        <v>30</v>
      </c>
      <c r="G7">
        <v>3</v>
      </c>
      <c r="H7">
        <v>27</v>
      </c>
      <c r="I7">
        <v>188</v>
      </c>
      <c r="J7">
        <v>115</v>
      </c>
      <c r="K7">
        <f t="shared" si="0"/>
        <v>73</v>
      </c>
    </row>
    <row r="8" spans="1:12" x14ac:dyDescent="0.3">
      <c r="A8">
        <v>7</v>
      </c>
      <c r="B8" s="1">
        <v>41646</v>
      </c>
      <c r="C8">
        <v>167</v>
      </c>
      <c r="D8">
        <v>80</v>
      </c>
      <c r="E8">
        <v>20</v>
      </c>
      <c r="F8">
        <v>28</v>
      </c>
      <c r="G8">
        <v>10</v>
      </c>
      <c r="H8">
        <v>27</v>
      </c>
      <c r="I8">
        <v>167</v>
      </c>
      <c r="J8">
        <v>188</v>
      </c>
      <c r="K8">
        <f t="shared" si="0"/>
        <v>-21</v>
      </c>
    </row>
    <row r="9" spans="1:12" x14ac:dyDescent="0.3">
      <c r="A9">
        <v>8</v>
      </c>
      <c r="B9" s="1">
        <v>41647</v>
      </c>
      <c r="C9">
        <v>163</v>
      </c>
      <c r="D9">
        <v>75</v>
      </c>
      <c r="E9">
        <v>29</v>
      </c>
      <c r="F9">
        <v>23</v>
      </c>
      <c r="G9">
        <v>7</v>
      </c>
      <c r="H9">
        <v>22</v>
      </c>
      <c r="I9">
        <v>163</v>
      </c>
      <c r="J9">
        <v>167</v>
      </c>
      <c r="K9">
        <f t="shared" si="0"/>
        <v>-4</v>
      </c>
    </row>
    <row r="10" spans="1:12" x14ac:dyDescent="0.3">
      <c r="A10">
        <v>9</v>
      </c>
      <c r="B10" s="1">
        <v>41648</v>
      </c>
      <c r="C10">
        <v>165</v>
      </c>
      <c r="D10">
        <v>103</v>
      </c>
      <c r="E10">
        <v>21</v>
      </c>
      <c r="F10">
        <v>32</v>
      </c>
      <c r="G10">
        <v>12</v>
      </c>
      <c r="H10">
        <v>32</v>
      </c>
      <c r="I10">
        <v>165</v>
      </c>
      <c r="J10">
        <v>163</v>
      </c>
      <c r="K10">
        <f t="shared" si="0"/>
        <v>2</v>
      </c>
    </row>
    <row r="11" spans="1:12" x14ac:dyDescent="0.3">
      <c r="A11">
        <v>10</v>
      </c>
      <c r="B11" s="1">
        <v>41649</v>
      </c>
      <c r="C11">
        <v>189</v>
      </c>
      <c r="D11">
        <v>115</v>
      </c>
      <c r="E11">
        <v>17</v>
      </c>
      <c r="F11">
        <v>20</v>
      </c>
      <c r="G11">
        <v>6</v>
      </c>
      <c r="H11">
        <v>25</v>
      </c>
      <c r="I11">
        <v>189</v>
      </c>
      <c r="J11">
        <v>165</v>
      </c>
      <c r="K11">
        <f t="shared" si="0"/>
        <v>24</v>
      </c>
    </row>
    <row r="12" spans="1:12" x14ac:dyDescent="0.3">
      <c r="A12">
        <v>11</v>
      </c>
      <c r="B12" s="1">
        <v>41650</v>
      </c>
      <c r="C12">
        <v>206</v>
      </c>
      <c r="D12">
        <v>69</v>
      </c>
      <c r="E12">
        <v>19</v>
      </c>
      <c r="F12">
        <v>17</v>
      </c>
      <c r="G12">
        <v>5</v>
      </c>
      <c r="H12">
        <v>20</v>
      </c>
      <c r="I12">
        <v>206</v>
      </c>
      <c r="J12">
        <v>189</v>
      </c>
      <c r="K12">
        <f t="shared" si="0"/>
        <v>17</v>
      </c>
    </row>
    <row r="13" spans="1:12" x14ac:dyDescent="0.3">
      <c r="A13">
        <v>12</v>
      </c>
      <c r="B13" s="1">
        <v>41651</v>
      </c>
      <c r="C13">
        <v>150</v>
      </c>
      <c r="D13">
        <v>59</v>
      </c>
      <c r="E13">
        <v>32</v>
      </c>
      <c r="F13">
        <v>17</v>
      </c>
      <c r="G13">
        <v>6</v>
      </c>
      <c r="H13">
        <v>17</v>
      </c>
      <c r="I13">
        <v>150</v>
      </c>
      <c r="J13">
        <v>206</v>
      </c>
      <c r="K13">
        <f t="shared" si="0"/>
        <v>-56</v>
      </c>
    </row>
    <row r="14" spans="1:12" x14ac:dyDescent="0.3">
      <c r="A14">
        <v>13</v>
      </c>
      <c r="B14" s="1">
        <v>41652</v>
      </c>
      <c r="C14">
        <v>133</v>
      </c>
      <c r="D14">
        <v>77</v>
      </c>
      <c r="E14">
        <v>93</v>
      </c>
      <c r="F14">
        <v>27</v>
      </c>
      <c r="G14">
        <v>9</v>
      </c>
      <c r="H14">
        <v>21</v>
      </c>
      <c r="I14">
        <v>133</v>
      </c>
      <c r="J14">
        <v>150</v>
      </c>
      <c r="K14">
        <f t="shared" si="0"/>
        <v>-17</v>
      </c>
    </row>
    <row r="15" spans="1:12" x14ac:dyDescent="0.3">
      <c r="A15">
        <v>14</v>
      </c>
      <c r="B15" s="1">
        <v>41653</v>
      </c>
      <c r="C15">
        <v>162</v>
      </c>
      <c r="D15">
        <v>85</v>
      </c>
      <c r="E15">
        <v>96</v>
      </c>
      <c r="F15">
        <v>35</v>
      </c>
      <c r="G15">
        <v>11</v>
      </c>
      <c r="H15">
        <v>22</v>
      </c>
      <c r="I15">
        <v>162</v>
      </c>
      <c r="J15">
        <v>133</v>
      </c>
      <c r="K15">
        <f t="shared" si="0"/>
        <v>29</v>
      </c>
    </row>
    <row r="16" spans="1:12" x14ac:dyDescent="0.3">
      <c r="A16">
        <v>15</v>
      </c>
      <c r="B16" s="1">
        <v>41654</v>
      </c>
      <c r="C16">
        <v>171</v>
      </c>
      <c r="D16">
        <v>90</v>
      </c>
      <c r="E16">
        <v>104</v>
      </c>
      <c r="F16">
        <v>37</v>
      </c>
      <c r="G16">
        <v>10</v>
      </c>
      <c r="H16">
        <v>23</v>
      </c>
      <c r="I16">
        <v>171</v>
      </c>
      <c r="J16">
        <v>162</v>
      </c>
      <c r="K16">
        <f t="shared" si="0"/>
        <v>9</v>
      </c>
    </row>
    <row r="17" spans="1:11" x14ac:dyDescent="0.3">
      <c r="A17">
        <v>16</v>
      </c>
      <c r="B17" s="1">
        <v>41655</v>
      </c>
      <c r="C17">
        <v>179</v>
      </c>
      <c r="D17">
        <v>100</v>
      </c>
      <c r="E17">
        <v>54</v>
      </c>
      <c r="F17">
        <v>29</v>
      </c>
      <c r="G17">
        <v>6</v>
      </c>
      <c r="H17">
        <v>28</v>
      </c>
      <c r="I17">
        <v>179</v>
      </c>
      <c r="J17">
        <v>171</v>
      </c>
      <c r="K17">
        <f t="shared" si="0"/>
        <v>8</v>
      </c>
    </row>
    <row r="18" spans="1:11" x14ac:dyDescent="0.3">
      <c r="A18">
        <v>17</v>
      </c>
      <c r="B18" s="1">
        <v>41656</v>
      </c>
      <c r="C18">
        <v>191</v>
      </c>
      <c r="D18">
        <v>102</v>
      </c>
      <c r="E18">
        <v>65</v>
      </c>
      <c r="F18">
        <v>36</v>
      </c>
      <c r="G18">
        <v>9</v>
      </c>
      <c r="H18">
        <v>31</v>
      </c>
      <c r="I18">
        <v>191</v>
      </c>
      <c r="J18">
        <v>179</v>
      </c>
      <c r="K18">
        <f t="shared" si="0"/>
        <v>12</v>
      </c>
    </row>
    <row r="19" spans="1:11" x14ac:dyDescent="0.3">
      <c r="A19">
        <v>18</v>
      </c>
      <c r="B19" s="1">
        <v>41657</v>
      </c>
      <c r="C19">
        <v>194</v>
      </c>
      <c r="D19">
        <v>102</v>
      </c>
      <c r="E19">
        <v>66</v>
      </c>
      <c r="F19">
        <v>35</v>
      </c>
      <c r="G19">
        <v>16</v>
      </c>
      <c r="H19">
        <v>28</v>
      </c>
      <c r="I19">
        <v>194</v>
      </c>
      <c r="J19">
        <v>191</v>
      </c>
      <c r="K19">
        <f t="shared" si="0"/>
        <v>3</v>
      </c>
    </row>
    <row r="20" spans="1:11" x14ac:dyDescent="0.3">
      <c r="A20">
        <v>19</v>
      </c>
      <c r="B20" s="1">
        <v>41658</v>
      </c>
      <c r="C20">
        <v>199</v>
      </c>
      <c r="D20">
        <v>48</v>
      </c>
      <c r="E20">
        <v>13</v>
      </c>
      <c r="F20">
        <v>19</v>
      </c>
      <c r="G20">
        <v>12</v>
      </c>
      <c r="H20">
        <v>14</v>
      </c>
      <c r="I20">
        <v>199</v>
      </c>
      <c r="J20">
        <v>194</v>
      </c>
      <c r="K20">
        <f t="shared" si="0"/>
        <v>5</v>
      </c>
    </row>
    <row r="21" spans="1:11" x14ac:dyDescent="0.3">
      <c r="A21">
        <v>20</v>
      </c>
      <c r="B21" s="1">
        <v>41659</v>
      </c>
      <c r="C21">
        <v>95</v>
      </c>
      <c r="D21">
        <v>100</v>
      </c>
      <c r="E21">
        <v>13</v>
      </c>
      <c r="F21">
        <v>57</v>
      </c>
      <c r="G21">
        <v>22</v>
      </c>
      <c r="H21">
        <v>39</v>
      </c>
      <c r="I21">
        <v>100</v>
      </c>
      <c r="J21">
        <v>199</v>
      </c>
      <c r="K21">
        <f t="shared" si="0"/>
        <v>-99</v>
      </c>
    </row>
    <row r="22" spans="1:11" x14ac:dyDescent="0.3">
      <c r="A22">
        <v>21</v>
      </c>
      <c r="B22" s="1">
        <v>41660</v>
      </c>
      <c r="C22">
        <v>179</v>
      </c>
      <c r="D22">
        <v>91</v>
      </c>
      <c r="E22">
        <v>55</v>
      </c>
      <c r="F22">
        <v>41</v>
      </c>
      <c r="G22">
        <v>13</v>
      </c>
      <c r="H22">
        <v>28</v>
      </c>
      <c r="I22">
        <v>179</v>
      </c>
      <c r="J22">
        <v>100</v>
      </c>
      <c r="K22">
        <f t="shared" si="0"/>
        <v>79</v>
      </c>
    </row>
    <row r="23" spans="1:11" x14ac:dyDescent="0.3">
      <c r="A23">
        <v>22</v>
      </c>
      <c r="B23" s="1">
        <v>41661</v>
      </c>
      <c r="C23">
        <v>180</v>
      </c>
      <c r="D23">
        <v>108</v>
      </c>
      <c r="E23">
        <v>33</v>
      </c>
      <c r="F23">
        <v>47</v>
      </c>
      <c r="G23">
        <v>10</v>
      </c>
      <c r="H23">
        <v>30</v>
      </c>
      <c r="I23">
        <v>180</v>
      </c>
      <c r="J23">
        <v>179</v>
      </c>
      <c r="K23">
        <f t="shared" si="0"/>
        <v>1</v>
      </c>
    </row>
    <row r="24" spans="1:11" x14ac:dyDescent="0.3">
      <c r="A24">
        <v>23</v>
      </c>
      <c r="B24" s="1">
        <v>41662</v>
      </c>
      <c r="C24">
        <v>183</v>
      </c>
      <c r="D24">
        <v>94</v>
      </c>
      <c r="E24">
        <v>35</v>
      </c>
      <c r="F24">
        <v>34</v>
      </c>
      <c r="G24">
        <v>2</v>
      </c>
      <c r="H24">
        <v>24</v>
      </c>
      <c r="I24">
        <v>183</v>
      </c>
      <c r="J24">
        <v>180</v>
      </c>
      <c r="K24">
        <f t="shared" si="0"/>
        <v>3</v>
      </c>
    </row>
    <row r="25" spans="1:11" x14ac:dyDescent="0.3">
      <c r="A25">
        <v>24</v>
      </c>
      <c r="B25" s="1">
        <v>41663</v>
      </c>
      <c r="C25">
        <v>166</v>
      </c>
      <c r="D25">
        <v>101</v>
      </c>
      <c r="E25">
        <v>19</v>
      </c>
      <c r="F25">
        <v>31</v>
      </c>
      <c r="G25">
        <v>3</v>
      </c>
      <c r="H25">
        <v>26</v>
      </c>
      <c r="I25">
        <v>166</v>
      </c>
      <c r="J25">
        <v>183</v>
      </c>
      <c r="K25">
        <f t="shared" si="0"/>
        <v>-17</v>
      </c>
    </row>
    <row r="26" spans="1:11" x14ac:dyDescent="0.3">
      <c r="A26">
        <v>25</v>
      </c>
      <c r="B26" s="1">
        <v>41664</v>
      </c>
      <c r="C26">
        <v>183</v>
      </c>
      <c r="D26">
        <v>97</v>
      </c>
      <c r="E26">
        <v>17</v>
      </c>
      <c r="F26">
        <v>29</v>
      </c>
      <c r="G26">
        <v>5</v>
      </c>
      <c r="H26">
        <v>26</v>
      </c>
      <c r="I26">
        <v>183</v>
      </c>
      <c r="J26">
        <v>166</v>
      </c>
      <c r="K26">
        <f t="shared" si="0"/>
        <v>17</v>
      </c>
    </row>
    <row r="27" spans="1:11" x14ac:dyDescent="0.3">
      <c r="A27">
        <v>26</v>
      </c>
      <c r="B27" s="1">
        <v>41665</v>
      </c>
      <c r="C27">
        <v>181</v>
      </c>
      <c r="D27">
        <v>85</v>
      </c>
      <c r="E27">
        <v>23</v>
      </c>
      <c r="F27">
        <v>34</v>
      </c>
      <c r="G27">
        <v>4</v>
      </c>
      <c r="H27">
        <v>29</v>
      </c>
      <c r="I27">
        <v>181</v>
      </c>
      <c r="J27">
        <v>183</v>
      </c>
      <c r="K27">
        <f t="shared" si="0"/>
        <v>-2</v>
      </c>
    </row>
    <row r="28" spans="1:11" x14ac:dyDescent="0.3">
      <c r="A28">
        <v>27</v>
      </c>
      <c r="B28" s="1">
        <v>41666</v>
      </c>
      <c r="C28">
        <v>167</v>
      </c>
      <c r="D28">
        <v>65</v>
      </c>
      <c r="E28">
        <v>23</v>
      </c>
      <c r="F28">
        <v>29</v>
      </c>
      <c r="G28">
        <v>3</v>
      </c>
      <c r="H28">
        <v>24</v>
      </c>
      <c r="I28">
        <v>167</v>
      </c>
      <c r="J28">
        <v>181</v>
      </c>
      <c r="K28">
        <f t="shared" si="0"/>
        <v>-14</v>
      </c>
    </row>
    <row r="29" spans="1:11" x14ac:dyDescent="0.3">
      <c r="A29">
        <v>28</v>
      </c>
      <c r="B29" s="1">
        <v>41667</v>
      </c>
      <c r="C29">
        <v>153</v>
      </c>
      <c r="D29">
        <v>69</v>
      </c>
      <c r="E29">
        <v>18</v>
      </c>
      <c r="F29">
        <v>28</v>
      </c>
      <c r="G29">
        <v>3</v>
      </c>
      <c r="H29">
        <v>25</v>
      </c>
      <c r="I29">
        <v>153</v>
      </c>
      <c r="J29">
        <v>167</v>
      </c>
      <c r="K29">
        <f t="shared" si="0"/>
        <v>-14</v>
      </c>
    </row>
    <row r="30" spans="1:11" x14ac:dyDescent="0.3">
      <c r="A30">
        <v>29</v>
      </c>
      <c r="B30" s="1">
        <v>41668</v>
      </c>
      <c r="C30">
        <v>154</v>
      </c>
      <c r="D30">
        <v>76</v>
      </c>
      <c r="E30">
        <v>27</v>
      </c>
      <c r="F30">
        <v>22</v>
      </c>
      <c r="G30">
        <v>3</v>
      </c>
      <c r="H30">
        <v>23</v>
      </c>
      <c r="I30">
        <v>154</v>
      </c>
      <c r="J30">
        <v>153</v>
      </c>
      <c r="K30">
        <f t="shared" si="0"/>
        <v>1</v>
      </c>
    </row>
    <row r="31" spans="1:11" x14ac:dyDescent="0.3">
      <c r="A31">
        <v>30</v>
      </c>
      <c r="B31" s="1">
        <v>41669</v>
      </c>
      <c r="C31">
        <v>164</v>
      </c>
      <c r="D31">
        <v>61</v>
      </c>
      <c r="E31">
        <v>34</v>
      </c>
      <c r="F31">
        <v>15</v>
      </c>
      <c r="G31">
        <v>2</v>
      </c>
      <c r="H31">
        <v>16</v>
      </c>
      <c r="I31">
        <v>164</v>
      </c>
      <c r="J31">
        <v>154</v>
      </c>
      <c r="K31">
        <f t="shared" si="0"/>
        <v>10</v>
      </c>
    </row>
    <row r="32" spans="1:11" x14ac:dyDescent="0.3">
      <c r="A32">
        <v>31</v>
      </c>
      <c r="B32" s="1">
        <v>41670</v>
      </c>
      <c r="C32">
        <v>134</v>
      </c>
      <c r="D32">
        <v>38</v>
      </c>
      <c r="E32">
        <v>21</v>
      </c>
      <c r="F32">
        <v>16</v>
      </c>
      <c r="G32">
        <v>2</v>
      </c>
      <c r="H32">
        <v>13</v>
      </c>
      <c r="I32">
        <v>134</v>
      </c>
      <c r="J32">
        <v>164</v>
      </c>
      <c r="K32">
        <f t="shared" si="0"/>
        <v>-30</v>
      </c>
    </row>
    <row r="33" spans="1:11" x14ac:dyDescent="0.3">
      <c r="A33">
        <v>32</v>
      </c>
      <c r="B33" s="1">
        <v>41671</v>
      </c>
      <c r="C33">
        <v>101</v>
      </c>
      <c r="D33">
        <v>39</v>
      </c>
      <c r="E33">
        <v>20</v>
      </c>
      <c r="F33">
        <v>18</v>
      </c>
      <c r="G33">
        <v>2</v>
      </c>
      <c r="H33">
        <v>14</v>
      </c>
      <c r="I33">
        <v>101</v>
      </c>
      <c r="J33">
        <v>134</v>
      </c>
      <c r="K33">
        <f t="shared" si="0"/>
        <v>-33</v>
      </c>
    </row>
    <row r="34" spans="1:11" x14ac:dyDescent="0.3">
      <c r="A34">
        <v>33</v>
      </c>
      <c r="B34" s="1">
        <v>41672</v>
      </c>
      <c r="C34">
        <v>101</v>
      </c>
      <c r="D34">
        <v>37</v>
      </c>
      <c r="E34">
        <v>20</v>
      </c>
      <c r="F34">
        <v>20</v>
      </c>
      <c r="G34">
        <v>2</v>
      </c>
      <c r="H34">
        <v>14</v>
      </c>
      <c r="I34">
        <v>101</v>
      </c>
      <c r="J34">
        <v>101</v>
      </c>
      <c r="K34">
        <f t="shared" si="0"/>
        <v>0</v>
      </c>
    </row>
    <row r="35" spans="1:11" x14ac:dyDescent="0.3">
      <c r="A35">
        <v>34</v>
      </c>
      <c r="B35" s="1">
        <v>41673</v>
      </c>
      <c r="C35">
        <v>94</v>
      </c>
      <c r="D35">
        <v>33</v>
      </c>
      <c r="E35">
        <v>23</v>
      </c>
      <c r="F35">
        <v>17</v>
      </c>
      <c r="G35">
        <v>2</v>
      </c>
      <c r="H35">
        <v>13</v>
      </c>
      <c r="I35">
        <v>94</v>
      </c>
      <c r="J35">
        <v>101</v>
      </c>
      <c r="K35">
        <f t="shared" si="0"/>
        <v>-7</v>
      </c>
    </row>
    <row r="36" spans="1:11" x14ac:dyDescent="0.3">
      <c r="A36">
        <v>35</v>
      </c>
      <c r="B36" s="1">
        <v>41674</v>
      </c>
      <c r="C36">
        <v>84</v>
      </c>
      <c r="D36">
        <v>31</v>
      </c>
      <c r="E36">
        <v>17</v>
      </c>
      <c r="F36">
        <v>15</v>
      </c>
      <c r="G36">
        <v>2</v>
      </c>
      <c r="H36">
        <v>14</v>
      </c>
      <c r="I36">
        <v>84</v>
      </c>
      <c r="J36">
        <v>94</v>
      </c>
      <c r="K36">
        <f t="shared" si="0"/>
        <v>-10</v>
      </c>
    </row>
    <row r="37" spans="1:11" x14ac:dyDescent="0.3">
      <c r="A37">
        <v>36</v>
      </c>
      <c r="B37" s="1">
        <v>41675</v>
      </c>
      <c r="C37">
        <v>84</v>
      </c>
      <c r="D37">
        <v>37</v>
      </c>
      <c r="E37">
        <v>19</v>
      </c>
      <c r="F37">
        <v>17</v>
      </c>
      <c r="G37">
        <v>2</v>
      </c>
      <c r="H37">
        <v>18</v>
      </c>
      <c r="I37">
        <v>84</v>
      </c>
      <c r="J37">
        <v>84</v>
      </c>
      <c r="K37">
        <f t="shared" si="0"/>
        <v>0</v>
      </c>
    </row>
    <row r="38" spans="1:11" x14ac:dyDescent="0.3">
      <c r="A38">
        <v>37</v>
      </c>
      <c r="B38" s="1">
        <v>41676</v>
      </c>
      <c r="C38">
        <v>99</v>
      </c>
      <c r="D38">
        <v>29</v>
      </c>
      <c r="E38">
        <v>15</v>
      </c>
      <c r="F38">
        <v>17</v>
      </c>
      <c r="G38">
        <v>2</v>
      </c>
      <c r="H38">
        <v>20</v>
      </c>
      <c r="I38">
        <v>99</v>
      </c>
      <c r="J38">
        <v>84</v>
      </c>
      <c r="K38">
        <f t="shared" si="0"/>
        <v>15</v>
      </c>
    </row>
    <row r="39" spans="1:11" x14ac:dyDescent="0.3">
      <c r="A39">
        <v>38</v>
      </c>
      <c r="B39" s="1">
        <v>41677</v>
      </c>
      <c r="C39">
        <v>81</v>
      </c>
      <c r="D39">
        <v>43</v>
      </c>
      <c r="E39">
        <v>10</v>
      </c>
      <c r="F39">
        <v>16</v>
      </c>
      <c r="G39">
        <v>2</v>
      </c>
      <c r="H39">
        <v>19</v>
      </c>
      <c r="I39">
        <v>81</v>
      </c>
      <c r="J39">
        <v>99</v>
      </c>
      <c r="K39">
        <f t="shared" si="0"/>
        <v>-18</v>
      </c>
    </row>
    <row r="40" spans="1:11" x14ac:dyDescent="0.3">
      <c r="A40">
        <v>39</v>
      </c>
      <c r="B40" s="1">
        <v>41678</v>
      </c>
      <c r="C40">
        <v>120</v>
      </c>
      <c r="D40">
        <v>46</v>
      </c>
      <c r="E40">
        <v>12</v>
      </c>
      <c r="F40">
        <v>14</v>
      </c>
      <c r="G40">
        <v>2</v>
      </c>
      <c r="H40">
        <v>17</v>
      </c>
      <c r="I40">
        <v>120</v>
      </c>
      <c r="J40">
        <v>81</v>
      </c>
      <c r="K40">
        <f t="shared" si="0"/>
        <v>39</v>
      </c>
    </row>
    <row r="41" spans="1:11" x14ac:dyDescent="0.3">
      <c r="A41">
        <v>40</v>
      </c>
      <c r="B41" s="1">
        <v>41679</v>
      </c>
      <c r="C41">
        <v>125</v>
      </c>
      <c r="D41">
        <v>47</v>
      </c>
      <c r="E41">
        <v>19</v>
      </c>
      <c r="F41">
        <v>15</v>
      </c>
      <c r="G41">
        <v>1</v>
      </c>
      <c r="H41">
        <v>15</v>
      </c>
      <c r="I41">
        <v>125</v>
      </c>
      <c r="J41">
        <v>120</v>
      </c>
      <c r="K41">
        <f t="shared" si="0"/>
        <v>5</v>
      </c>
    </row>
    <row r="42" spans="1:11" x14ac:dyDescent="0.3">
      <c r="A42">
        <v>41</v>
      </c>
      <c r="B42" s="1">
        <v>41680</v>
      </c>
      <c r="C42">
        <v>127</v>
      </c>
      <c r="D42">
        <v>62</v>
      </c>
      <c r="E42">
        <v>23</v>
      </c>
      <c r="F42">
        <v>14</v>
      </c>
      <c r="G42">
        <v>1</v>
      </c>
      <c r="H42">
        <v>14</v>
      </c>
      <c r="I42">
        <v>127</v>
      </c>
      <c r="J42">
        <v>125</v>
      </c>
      <c r="K42">
        <f t="shared" si="0"/>
        <v>2</v>
      </c>
    </row>
    <row r="43" spans="1:11" x14ac:dyDescent="0.3">
      <c r="A43">
        <v>42</v>
      </c>
      <c r="B43" s="1">
        <v>41681</v>
      </c>
      <c r="C43">
        <v>159</v>
      </c>
      <c r="D43">
        <v>86</v>
      </c>
      <c r="E43">
        <v>14</v>
      </c>
      <c r="F43">
        <v>27</v>
      </c>
      <c r="G43">
        <v>1</v>
      </c>
      <c r="H43">
        <v>23</v>
      </c>
      <c r="I43">
        <v>159</v>
      </c>
      <c r="J43">
        <v>127</v>
      </c>
      <c r="K43">
        <f t="shared" si="0"/>
        <v>32</v>
      </c>
    </row>
    <row r="44" spans="1:11" x14ac:dyDescent="0.3">
      <c r="A44">
        <v>43</v>
      </c>
      <c r="B44" s="1">
        <v>41682</v>
      </c>
      <c r="C44">
        <v>183</v>
      </c>
      <c r="D44">
        <v>62</v>
      </c>
      <c r="E44">
        <v>25</v>
      </c>
      <c r="F44">
        <v>18</v>
      </c>
      <c r="G44">
        <v>4</v>
      </c>
      <c r="H44">
        <v>16</v>
      </c>
      <c r="I44">
        <v>183</v>
      </c>
      <c r="J44">
        <v>159</v>
      </c>
      <c r="K44">
        <f t="shared" si="0"/>
        <v>24</v>
      </c>
    </row>
    <row r="45" spans="1:11" x14ac:dyDescent="0.3">
      <c r="A45">
        <v>44</v>
      </c>
      <c r="B45" s="1">
        <v>41683</v>
      </c>
      <c r="C45">
        <v>154</v>
      </c>
      <c r="D45">
        <v>76</v>
      </c>
      <c r="E45">
        <v>29</v>
      </c>
      <c r="F45">
        <v>27</v>
      </c>
      <c r="G45">
        <v>7</v>
      </c>
      <c r="H45">
        <v>18</v>
      </c>
      <c r="I45">
        <v>154</v>
      </c>
      <c r="J45">
        <v>183</v>
      </c>
      <c r="K45">
        <f t="shared" si="0"/>
        <v>-29</v>
      </c>
    </row>
    <row r="46" spans="1:11" x14ac:dyDescent="0.3">
      <c r="A46">
        <v>45</v>
      </c>
      <c r="B46" s="1">
        <v>41684</v>
      </c>
      <c r="C46">
        <v>168</v>
      </c>
      <c r="D46">
        <v>96</v>
      </c>
      <c r="E46">
        <v>18</v>
      </c>
      <c r="F46">
        <v>37</v>
      </c>
      <c r="G46">
        <v>8</v>
      </c>
      <c r="H46">
        <v>24</v>
      </c>
      <c r="I46">
        <v>168</v>
      </c>
      <c r="J46">
        <v>154</v>
      </c>
      <c r="K46">
        <f t="shared" si="0"/>
        <v>14</v>
      </c>
    </row>
    <row r="47" spans="1:11" x14ac:dyDescent="0.3">
      <c r="A47">
        <v>46</v>
      </c>
      <c r="B47" s="1">
        <v>41685</v>
      </c>
      <c r="C47">
        <v>187</v>
      </c>
      <c r="D47">
        <v>107</v>
      </c>
      <c r="E47">
        <v>20</v>
      </c>
      <c r="F47">
        <v>24</v>
      </c>
      <c r="G47">
        <v>3</v>
      </c>
      <c r="H47">
        <v>21</v>
      </c>
      <c r="I47">
        <v>187</v>
      </c>
      <c r="J47">
        <v>168</v>
      </c>
      <c r="K47">
        <f t="shared" si="0"/>
        <v>19</v>
      </c>
    </row>
    <row r="48" spans="1:11" x14ac:dyDescent="0.3">
      <c r="A48">
        <v>47</v>
      </c>
      <c r="B48" s="1">
        <v>41686</v>
      </c>
      <c r="C48">
        <v>209</v>
      </c>
      <c r="D48">
        <v>84</v>
      </c>
      <c r="E48">
        <v>13</v>
      </c>
      <c r="F48">
        <v>26</v>
      </c>
      <c r="G48">
        <v>1</v>
      </c>
      <c r="H48">
        <v>31</v>
      </c>
      <c r="I48">
        <v>209</v>
      </c>
      <c r="J48">
        <v>187</v>
      </c>
      <c r="K48">
        <f t="shared" si="0"/>
        <v>22</v>
      </c>
    </row>
    <row r="49" spans="1:11" x14ac:dyDescent="0.3">
      <c r="A49">
        <v>48</v>
      </c>
      <c r="B49" s="1">
        <v>41687</v>
      </c>
      <c r="C49">
        <v>182</v>
      </c>
      <c r="D49">
        <v>54</v>
      </c>
      <c r="E49">
        <v>14</v>
      </c>
      <c r="F49">
        <v>16</v>
      </c>
      <c r="G49">
        <v>1</v>
      </c>
      <c r="H49">
        <v>30</v>
      </c>
      <c r="I49">
        <v>182</v>
      </c>
      <c r="J49">
        <v>209</v>
      </c>
      <c r="K49">
        <f t="shared" si="0"/>
        <v>-27</v>
      </c>
    </row>
    <row r="50" spans="1:11" x14ac:dyDescent="0.3">
      <c r="A50">
        <v>49</v>
      </c>
      <c r="B50" s="1">
        <v>41688</v>
      </c>
      <c r="C50">
        <v>125</v>
      </c>
      <c r="D50">
        <v>56</v>
      </c>
      <c r="E50">
        <v>24</v>
      </c>
      <c r="F50">
        <v>18</v>
      </c>
      <c r="G50">
        <v>2</v>
      </c>
      <c r="H50">
        <v>19</v>
      </c>
      <c r="I50">
        <v>125</v>
      </c>
      <c r="J50">
        <v>182</v>
      </c>
      <c r="K50">
        <f t="shared" si="0"/>
        <v>-57</v>
      </c>
    </row>
    <row r="51" spans="1:11" x14ac:dyDescent="0.3">
      <c r="A51">
        <v>50</v>
      </c>
      <c r="B51" s="1">
        <v>41689</v>
      </c>
      <c r="C51">
        <v>128</v>
      </c>
      <c r="D51">
        <v>72</v>
      </c>
      <c r="E51">
        <v>36</v>
      </c>
      <c r="F51">
        <v>28</v>
      </c>
      <c r="G51">
        <v>2</v>
      </c>
      <c r="H51">
        <v>19</v>
      </c>
      <c r="I51">
        <v>128</v>
      </c>
      <c r="J51">
        <v>125</v>
      </c>
      <c r="K51">
        <f t="shared" si="0"/>
        <v>3</v>
      </c>
    </row>
    <row r="52" spans="1:11" x14ac:dyDescent="0.3">
      <c r="A52">
        <v>51</v>
      </c>
      <c r="B52" s="1">
        <v>41690</v>
      </c>
      <c r="C52">
        <v>147</v>
      </c>
      <c r="D52">
        <v>81</v>
      </c>
      <c r="E52">
        <v>17</v>
      </c>
      <c r="F52">
        <v>38</v>
      </c>
      <c r="G52">
        <v>4</v>
      </c>
      <c r="H52">
        <v>27</v>
      </c>
      <c r="I52">
        <v>147</v>
      </c>
      <c r="J52">
        <v>128</v>
      </c>
      <c r="K52">
        <f t="shared" si="0"/>
        <v>19</v>
      </c>
    </row>
    <row r="53" spans="1:11" x14ac:dyDescent="0.3">
      <c r="A53">
        <v>52</v>
      </c>
      <c r="B53" s="1">
        <v>41691</v>
      </c>
      <c r="C53">
        <v>161</v>
      </c>
      <c r="D53">
        <v>68</v>
      </c>
      <c r="E53">
        <v>8</v>
      </c>
      <c r="F53">
        <v>26</v>
      </c>
      <c r="G53">
        <v>4</v>
      </c>
      <c r="H53">
        <v>26</v>
      </c>
      <c r="I53">
        <v>161</v>
      </c>
      <c r="J53">
        <v>147</v>
      </c>
      <c r="K53">
        <f t="shared" si="0"/>
        <v>14</v>
      </c>
    </row>
    <row r="54" spans="1:11" x14ac:dyDescent="0.3">
      <c r="A54">
        <v>53</v>
      </c>
      <c r="B54" s="1">
        <v>41692</v>
      </c>
      <c r="C54">
        <v>160</v>
      </c>
      <c r="D54">
        <v>55</v>
      </c>
      <c r="E54">
        <v>3</v>
      </c>
      <c r="F54">
        <v>21</v>
      </c>
      <c r="G54">
        <v>3</v>
      </c>
      <c r="H54">
        <v>28</v>
      </c>
      <c r="I54">
        <v>160</v>
      </c>
      <c r="J54">
        <v>161</v>
      </c>
      <c r="K54">
        <f t="shared" si="0"/>
        <v>-1</v>
      </c>
    </row>
    <row r="55" spans="1:11" x14ac:dyDescent="0.3">
      <c r="A55">
        <v>54</v>
      </c>
      <c r="B55" s="1">
        <v>41693</v>
      </c>
      <c r="C55">
        <v>145</v>
      </c>
      <c r="D55">
        <v>68</v>
      </c>
      <c r="E55">
        <v>9</v>
      </c>
      <c r="F55">
        <v>29</v>
      </c>
      <c r="G55">
        <v>2</v>
      </c>
      <c r="H55">
        <v>27</v>
      </c>
      <c r="I55">
        <v>145</v>
      </c>
      <c r="J55">
        <v>160</v>
      </c>
      <c r="K55">
        <f t="shared" si="0"/>
        <v>-15</v>
      </c>
    </row>
    <row r="56" spans="1:11" x14ac:dyDescent="0.3">
      <c r="A56">
        <v>55</v>
      </c>
      <c r="B56" s="1">
        <v>41694</v>
      </c>
      <c r="C56">
        <v>148</v>
      </c>
      <c r="D56">
        <v>57</v>
      </c>
      <c r="E56">
        <v>8</v>
      </c>
      <c r="F56">
        <v>27</v>
      </c>
      <c r="G56">
        <v>1</v>
      </c>
      <c r="H56">
        <v>25</v>
      </c>
      <c r="I56">
        <v>148</v>
      </c>
      <c r="J56">
        <v>145</v>
      </c>
      <c r="K56">
        <f t="shared" si="0"/>
        <v>3</v>
      </c>
    </row>
    <row r="57" spans="1:11" x14ac:dyDescent="0.3">
      <c r="A57">
        <v>56</v>
      </c>
      <c r="B57" s="1">
        <v>41695</v>
      </c>
      <c r="C57">
        <v>133</v>
      </c>
      <c r="D57">
        <v>65</v>
      </c>
      <c r="E57">
        <v>1</v>
      </c>
      <c r="F57">
        <v>27</v>
      </c>
      <c r="G57">
        <v>2</v>
      </c>
      <c r="H57">
        <v>22</v>
      </c>
      <c r="I57">
        <v>133</v>
      </c>
      <c r="J57">
        <v>148</v>
      </c>
      <c r="K57">
        <f t="shared" si="0"/>
        <v>-15</v>
      </c>
    </row>
    <row r="58" spans="1:11" x14ac:dyDescent="0.3">
      <c r="A58">
        <v>57</v>
      </c>
      <c r="B58" s="1">
        <v>41696</v>
      </c>
      <c r="C58">
        <v>154</v>
      </c>
      <c r="D58">
        <v>57</v>
      </c>
      <c r="E58">
        <v>3</v>
      </c>
      <c r="F58">
        <v>30</v>
      </c>
      <c r="G58">
        <v>2</v>
      </c>
      <c r="H58">
        <v>30</v>
      </c>
      <c r="I58">
        <v>154</v>
      </c>
      <c r="J58">
        <v>133</v>
      </c>
      <c r="K58">
        <f t="shared" si="0"/>
        <v>21</v>
      </c>
    </row>
    <row r="59" spans="1:11" x14ac:dyDescent="0.3">
      <c r="A59">
        <v>58</v>
      </c>
      <c r="B59" s="1">
        <v>41697</v>
      </c>
      <c r="C59">
        <v>140</v>
      </c>
      <c r="D59">
        <v>47</v>
      </c>
      <c r="E59">
        <v>10</v>
      </c>
      <c r="F59">
        <v>22</v>
      </c>
      <c r="G59">
        <v>1</v>
      </c>
      <c r="H59">
        <v>25</v>
      </c>
      <c r="I59">
        <v>140</v>
      </c>
      <c r="J59">
        <v>154</v>
      </c>
      <c r="K59">
        <f t="shared" si="0"/>
        <v>-14</v>
      </c>
    </row>
    <row r="60" spans="1:11" x14ac:dyDescent="0.3">
      <c r="A60">
        <v>59</v>
      </c>
      <c r="B60" s="1">
        <v>41698</v>
      </c>
      <c r="C60">
        <v>121</v>
      </c>
      <c r="D60">
        <v>39</v>
      </c>
      <c r="E60">
        <v>3</v>
      </c>
      <c r="F60">
        <v>17</v>
      </c>
      <c r="G60">
        <v>12</v>
      </c>
      <c r="H60">
        <v>14</v>
      </c>
      <c r="I60">
        <v>121</v>
      </c>
      <c r="J60">
        <v>140</v>
      </c>
      <c r="K60">
        <f t="shared" si="0"/>
        <v>-19</v>
      </c>
    </row>
    <row r="61" spans="1:11" x14ac:dyDescent="0.3">
      <c r="A61">
        <v>60</v>
      </c>
      <c r="B61" s="1">
        <v>41699</v>
      </c>
      <c r="C61">
        <v>106</v>
      </c>
      <c r="D61">
        <v>83</v>
      </c>
      <c r="E61">
        <v>5</v>
      </c>
      <c r="F61">
        <v>30</v>
      </c>
      <c r="G61">
        <v>2</v>
      </c>
      <c r="H61">
        <v>26</v>
      </c>
      <c r="I61">
        <v>106</v>
      </c>
      <c r="J61">
        <v>121</v>
      </c>
      <c r="K61">
        <f t="shared" si="0"/>
        <v>-15</v>
      </c>
    </row>
    <row r="62" spans="1:11" x14ac:dyDescent="0.3">
      <c r="A62">
        <v>61</v>
      </c>
      <c r="B62" s="1">
        <v>41700</v>
      </c>
      <c r="C62">
        <v>166</v>
      </c>
      <c r="D62">
        <v>68</v>
      </c>
      <c r="E62">
        <v>7</v>
      </c>
      <c r="F62">
        <v>25</v>
      </c>
      <c r="G62">
        <v>2</v>
      </c>
      <c r="H62">
        <v>30</v>
      </c>
      <c r="I62">
        <v>166</v>
      </c>
      <c r="J62">
        <v>106</v>
      </c>
      <c r="K62">
        <f t="shared" si="0"/>
        <v>60</v>
      </c>
    </row>
    <row r="63" spans="1:11" x14ac:dyDescent="0.3">
      <c r="A63">
        <v>62</v>
      </c>
      <c r="B63" s="1">
        <v>41701</v>
      </c>
      <c r="C63">
        <v>158</v>
      </c>
      <c r="D63">
        <v>71</v>
      </c>
      <c r="E63">
        <v>4</v>
      </c>
      <c r="F63">
        <v>21</v>
      </c>
      <c r="G63">
        <v>2</v>
      </c>
      <c r="H63">
        <v>25</v>
      </c>
      <c r="I63">
        <v>158</v>
      </c>
      <c r="J63">
        <v>166</v>
      </c>
      <c r="K63">
        <f t="shared" si="0"/>
        <v>-8</v>
      </c>
    </row>
    <row r="64" spans="1:11" x14ac:dyDescent="0.3">
      <c r="A64">
        <v>63</v>
      </c>
      <c r="B64" s="1">
        <v>41702</v>
      </c>
      <c r="C64">
        <v>162</v>
      </c>
      <c r="D64">
        <v>72</v>
      </c>
      <c r="E64">
        <v>6</v>
      </c>
      <c r="F64">
        <v>23</v>
      </c>
      <c r="G64">
        <v>2</v>
      </c>
      <c r="H64">
        <v>26</v>
      </c>
      <c r="I64">
        <v>162</v>
      </c>
      <c r="J64">
        <v>158</v>
      </c>
      <c r="K64">
        <f t="shared" si="0"/>
        <v>4</v>
      </c>
    </row>
    <row r="65" spans="1:11" x14ac:dyDescent="0.3">
      <c r="A65">
        <v>64</v>
      </c>
      <c r="B65" s="1">
        <v>41703</v>
      </c>
      <c r="C65">
        <v>160</v>
      </c>
      <c r="D65">
        <v>55</v>
      </c>
      <c r="E65">
        <v>3</v>
      </c>
      <c r="F65">
        <v>28</v>
      </c>
      <c r="G65">
        <v>2</v>
      </c>
      <c r="H65">
        <v>36</v>
      </c>
      <c r="I65">
        <v>160</v>
      </c>
      <c r="J65">
        <v>162</v>
      </c>
      <c r="K65">
        <f t="shared" si="0"/>
        <v>-2</v>
      </c>
    </row>
    <row r="66" spans="1:11" x14ac:dyDescent="0.3">
      <c r="A66">
        <v>65</v>
      </c>
      <c r="B66" s="1">
        <v>41704</v>
      </c>
      <c r="C66">
        <v>139</v>
      </c>
      <c r="D66">
        <v>37</v>
      </c>
      <c r="E66">
        <v>1</v>
      </c>
      <c r="F66">
        <v>18</v>
      </c>
      <c r="G66">
        <v>2</v>
      </c>
      <c r="H66">
        <v>29</v>
      </c>
      <c r="I66">
        <v>139</v>
      </c>
      <c r="J66">
        <v>160</v>
      </c>
      <c r="K66">
        <f t="shared" si="0"/>
        <v>-21</v>
      </c>
    </row>
    <row r="67" spans="1:11" x14ac:dyDescent="0.3">
      <c r="A67">
        <v>66</v>
      </c>
      <c r="B67" s="1">
        <v>41705</v>
      </c>
      <c r="C67">
        <v>107</v>
      </c>
      <c r="D67">
        <v>30</v>
      </c>
      <c r="E67">
        <v>1</v>
      </c>
      <c r="F67">
        <v>16</v>
      </c>
      <c r="G67">
        <v>2</v>
      </c>
      <c r="H67">
        <v>25</v>
      </c>
      <c r="I67">
        <v>107</v>
      </c>
      <c r="J67">
        <v>139</v>
      </c>
      <c r="K67">
        <f t="shared" si="0"/>
        <v>-32</v>
      </c>
    </row>
    <row r="68" spans="1:11" x14ac:dyDescent="0.3">
      <c r="A68">
        <v>67</v>
      </c>
      <c r="B68" s="1">
        <v>41706</v>
      </c>
      <c r="C68">
        <v>90</v>
      </c>
      <c r="D68">
        <v>39</v>
      </c>
      <c r="E68">
        <v>4</v>
      </c>
      <c r="F68">
        <v>16</v>
      </c>
      <c r="G68">
        <v>1</v>
      </c>
      <c r="H68">
        <v>15</v>
      </c>
      <c r="I68">
        <v>90</v>
      </c>
      <c r="J68">
        <v>107</v>
      </c>
      <c r="K68">
        <f t="shared" ref="K68:K131" si="1">I68-I67</f>
        <v>-17</v>
      </c>
    </row>
    <row r="69" spans="1:11" x14ac:dyDescent="0.3">
      <c r="A69">
        <v>68</v>
      </c>
      <c r="B69" s="1">
        <v>41707</v>
      </c>
      <c r="C69">
        <v>97</v>
      </c>
      <c r="D69">
        <v>52</v>
      </c>
      <c r="E69">
        <v>2</v>
      </c>
      <c r="F69">
        <v>17</v>
      </c>
      <c r="G69">
        <v>1</v>
      </c>
      <c r="H69">
        <v>17</v>
      </c>
      <c r="I69">
        <v>97</v>
      </c>
      <c r="J69">
        <v>90</v>
      </c>
      <c r="K69">
        <f t="shared" si="1"/>
        <v>7</v>
      </c>
    </row>
    <row r="70" spans="1:11" x14ac:dyDescent="0.3">
      <c r="A70">
        <v>69</v>
      </c>
      <c r="B70" s="1">
        <v>41708</v>
      </c>
      <c r="C70">
        <v>125</v>
      </c>
      <c r="D70">
        <v>69</v>
      </c>
      <c r="E70">
        <v>2</v>
      </c>
      <c r="F70">
        <v>22</v>
      </c>
      <c r="G70">
        <v>2</v>
      </c>
      <c r="H70">
        <v>26</v>
      </c>
      <c r="I70">
        <v>125</v>
      </c>
      <c r="J70">
        <v>97</v>
      </c>
      <c r="K70">
        <f t="shared" si="1"/>
        <v>28</v>
      </c>
    </row>
    <row r="71" spans="1:11" x14ac:dyDescent="0.3">
      <c r="A71">
        <v>70</v>
      </c>
      <c r="B71" s="1">
        <v>41709</v>
      </c>
      <c r="C71">
        <v>153</v>
      </c>
      <c r="D71">
        <v>56</v>
      </c>
      <c r="E71">
        <v>4</v>
      </c>
      <c r="F71">
        <v>25</v>
      </c>
      <c r="G71">
        <v>2</v>
      </c>
      <c r="H71">
        <v>29</v>
      </c>
      <c r="I71">
        <v>153</v>
      </c>
      <c r="J71">
        <v>125</v>
      </c>
      <c r="K71">
        <f t="shared" si="1"/>
        <v>28</v>
      </c>
    </row>
    <row r="72" spans="1:11" x14ac:dyDescent="0.3">
      <c r="A72">
        <v>71</v>
      </c>
      <c r="B72" s="1">
        <v>41710</v>
      </c>
      <c r="C72">
        <v>132</v>
      </c>
      <c r="D72">
        <v>52</v>
      </c>
      <c r="E72">
        <v>7</v>
      </c>
      <c r="F72">
        <v>19</v>
      </c>
      <c r="G72">
        <v>2</v>
      </c>
      <c r="H72">
        <v>24</v>
      </c>
      <c r="I72">
        <v>132</v>
      </c>
      <c r="J72">
        <v>153</v>
      </c>
      <c r="K72">
        <f t="shared" si="1"/>
        <v>-21</v>
      </c>
    </row>
    <row r="73" spans="1:11" x14ac:dyDescent="0.3">
      <c r="A73">
        <v>72</v>
      </c>
      <c r="B73" s="1">
        <v>41711</v>
      </c>
      <c r="C73">
        <v>138</v>
      </c>
      <c r="D73">
        <v>73</v>
      </c>
      <c r="E73">
        <v>11</v>
      </c>
      <c r="F73">
        <v>26</v>
      </c>
      <c r="G73">
        <v>2</v>
      </c>
      <c r="H73">
        <v>18</v>
      </c>
      <c r="I73">
        <v>138</v>
      </c>
      <c r="J73">
        <v>132</v>
      </c>
      <c r="K73">
        <f t="shared" si="1"/>
        <v>6</v>
      </c>
    </row>
    <row r="74" spans="1:11" x14ac:dyDescent="0.3">
      <c r="A74">
        <v>73</v>
      </c>
      <c r="B74" s="1">
        <v>41712</v>
      </c>
      <c r="C74">
        <v>160</v>
      </c>
      <c r="D74">
        <v>67</v>
      </c>
      <c r="E74">
        <v>11</v>
      </c>
      <c r="F74">
        <v>34</v>
      </c>
      <c r="G74">
        <v>3</v>
      </c>
      <c r="H74">
        <v>22</v>
      </c>
      <c r="I74">
        <v>160</v>
      </c>
      <c r="J74">
        <v>138</v>
      </c>
      <c r="K74">
        <f t="shared" si="1"/>
        <v>22</v>
      </c>
    </row>
    <row r="75" spans="1:11" x14ac:dyDescent="0.3">
      <c r="A75">
        <v>74</v>
      </c>
      <c r="B75" s="1">
        <v>41713</v>
      </c>
      <c r="C75">
        <v>147</v>
      </c>
      <c r="D75">
        <v>50</v>
      </c>
      <c r="E75">
        <v>8</v>
      </c>
      <c r="F75">
        <v>25</v>
      </c>
      <c r="G75">
        <v>2</v>
      </c>
      <c r="H75">
        <v>19</v>
      </c>
      <c r="I75">
        <v>147</v>
      </c>
      <c r="J75">
        <v>160</v>
      </c>
      <c r="K75">
        <f t="shared" si="1"/>
        <v>-13</v>
      </c>
    </row>
    <row r="76" spans="1:11" x14ac:dyDescent="0.3">
      <c r="A76">
        <v>75</v>
      </c>
      <c r="B76" s="1">
        <v>41714</v>
      </c>
      <c r="C76">
        <v>121</v>
      </c>
      <c r="D76">
        <v>74</v>
      </c>
      <c r="E76">
        <v>1</v>
      </c>
      <c r="F76">
        <v>27</v>
      </c>
      <c r="G76">
        <v>4</v>
      </c>
      <c r="H76">
        <v>33</v>
      </c>
      <c r="I76">
        <v>121</v>
      </c>
      <c r="J76">
        <v>147</v>
      </c>
      <c r="K76">
        <f t="shared" si="1"/>
        <v>-26</v>
      </c>
    </row>
    <row r="77" spans="1:11" x14ac:dyDescent="0.3">
      <c r="A77">
        <v>76</v>
      </c>
      <c r="B77" s="1">
        <v>41715</v>
      </c>
      <c r="C77">
        <v>157</v>
      </c>
      <c r="D77">
        <v>48</v>
      </c>
      <c r="E77">
        <v>2</v>
      </c>
      <c r="F77">
        <v>21</v>
      </c>
      <c r="G77">
        <v>2</v>
      </c>
      <c r="H77">
        <v>23</v>
      </c>
      <c r="I77">
        <v>157</v>
      </c>
      <c r="J77">
        <v>121</v>
      </c>
      <c r="K77">
        <f t="shared" si="1"/>
        <v>36</v>
      </c>
    </row>
    <row r="78" spans="1:11" x14ac:dyDescent="0.3">
      <c r="A78">
        <v>77</v>
      </c>
      <c r="B78" s="1">
        <v>41716</v>
      </c>
      <c r="C78">
        <v>117</v>
      </c>
      <c r="D78">
        <v>51</v>
      </c>
      <c r="E78">
        <v>1</v>
      </c>
      <c r="F78">
        <v>27</v>
      </c>
      <c r="G78">
        <v>2</v>
      </c>
      <c r="H78">
        <v>30</v>
      </c>
      <c r="I78">
        <v>117</v>
      </c>
      <c r="J78">
        <v>157</v>
      </c>
      <c r="K78">
        <f t="shared" si="1"/>
        <v>-40</v>
      </c>
    </row>
    <row r="79" spans="1:11" x14ac:dyDescent="0.3">
      <c r="A79">
        <v>78</v>
      </c>
      <c r="B79" s="1">
        <v>41717</v>
      </c>
      <c r="C79">
        <v>124</v>
      </c>
      <c r="D79">
        <v>59</v>
      </c>
      <c r="E79">
        <v>2</v>
      </c>
      <c r="F79">
        <v>26</v>
      </c>
      <c r="G79">
        <v>2</v>
      </c>
      <c r="H79">
        <v>28</v>
      </c>
      <c r="I79">
        <v>124</v>
      </c>
      <c r="J79">
        <v>117</v>
      </c>
      <c r="K79">
        <f t="shared" si="1"/>
        <v>7</v>
      </c>
    </row>
    <row r="80" spans="1:11" x14ac:dyDescent="0.3">
      <c r="A80">
        <v>79</v>
      </c>
      <c r="B80" s="1">
        <v>41718</v>
      </c>
      <c r="C80">
        <v>146</v>
      </c>
      <c r="D80">
        <v>53</v>
      </c>
      <c r="E80">
        <v>16</v>
      </c>
      <c r="F80">
        <v>19</v>
      </c>
      <c r="G80">
        <v>1</v>
      </c>
      <c r="H80">
        <v>12</v>
      </c>
      <c r="I80">
        <v>146</v>
      </c>
      <c r="J80">
        <v>124</v>
      </c>
      <c r="K80">
        <f t="shared" si="1"/>
        <v>22</v>
      </c>
    </row>
    <row r="81" spans="1:11" x14ac:dyDescent="0.3">
      <c r="A81">
        <v>80</v>
      </c>
      <c r="B81" s="1">
        <v>41719</v>
      </c>
      <c r="C81">
        <v>131</v>
      </c>
      <c r="D81">
        <v>44</v>
      </c>
      <c r="E81">
        <v>7</v>
      </c>
      <c r="F81">
        <v>22</v>
      </c>
      <c r="G81">
        <v>1</v>
      </c>
      <c r="H81">
        <v>14</v>
      </c>
      <c r="I81">
        <v>131</v>
      </c>
      <c r="J81">
        <v>146</v>
      </c>
      <c r="K81">
        <f t="shared" si="1"/>
        <v>-15</v>
      </c>
    </row>
    <row r="82" spans="1:11" x14ac:dyDescent="0.3">
      <c r="A82">
        <v>81</v>
      </c>
      <c r="B82" s="1">
        <v>41720</v>
      </c>
      <c r="C82">
        <v>115</v>
      </c>
      <c r="D82">
        <v>45</v>
      </c>
      <c r="E82">
        <v>3</v>
      </c>
      <c r="F82">
        <v>19</v>
      </c>
      <c r="G82">
        <v>1</v>
      </c>
      <c r="H82">
        <v>22</v>
      </c>
      <c r="I82">
        <v>115</v>
      </c>
      <c r="J82">
        <v>131</v>
      </c>
      <c r="K82">
        <f t="shared" si="1"/>
        <v>-16</v>
      </c>
    </row>
    <row r="83" spans="1:11" x14ac:dyDescent="0.3">
      <c r="A83">
        <v>82</v>
      </c>
      <c r="B83" s="1">
        <v>41721</v>
      </c>
      <c r="C83">
        <v>122</v>
      </c>
      <c r="D83">
        <v>47</v>
      </c>
      <c r="E83">
        <v>9</v>
      </c>
      <c r="F83">
        <v>30</v>
      </c>
      <c r="G83">
        <v>2</v>
      </c>
      <c r="H83">
        <v>22</v>
      </c>
      <c r="I83">
        <v>122</v>
      </c>
      <c r="J83">
        <v>115</v>
      </c>
      <c r="K83">
        <f t="shared" si="1"/>
        <v>7</v>
      </c>
    </row>
    <row r="84" spans="1:11" x14ac:dyDescent="0.3">
      <c r="A84">
        <v>83</v>
      </c>
      <c r="B84" s="1">
        <v>41722</v>
      </c>
      <c r="C84">
        <v>118</v>
      </c>
      <c r="D84">
        <v>61</v>
      </c>
      <c r="E84">
        <v>14</v>
      </c>
      <c r="F84">
        <v>28</v>
      </c>
      <c r="G84">
        <v>2</v>
      </c>
      <c r="H84">
        <v>19</v>
      </c>
      <c r="I84">
        <v>118</v>
      </c>
      <c r="J84">
        <v>122</v>
      </c>
      <c r="K84">
        <f t="shared" si="1"/>
        <v>-4</v>
      </c>
    </row>
    <row r="85" spans="1:11" x14ac:dyDescent="0.3">
      <c r="A85">
        <v>84</v>
      </c>
      <c r="B85" s="1">
        <v>41723</v>
      </c>
      <c r="C85">
        <v>133</v>
      </c>
      <c r="D85">
        <v>57</v>
      </c>
      <c r="E85">
        <v>7</v>
      </c>
      <c r="F85">
        <v>28</v>
      </c>
      <c r="G85">
        <v>2</v>
      </c>
      <c r="H85">
        <v>23</v>
      </c>
      <c r="I85">
        <v>133</v>
      </c>
      <c r="J85">
        <v>118</v>
      </c>
      <c r="K85">
        <f t="shared" si="1"/>
        <v>15</v>
      </c>
    </row>
    <row r="86" spans="1:11" x14ac:dyDescent="0.3">
      <c r="A86">
        <v>85</v>
      </c>
      <c r="B86" s="1">
        <v>41724</v>
      </c>
      <c r="C86">
        <v>132</v>
      </c>
      <c r="D86">
        <v>57</v>
      </c>
      <c r="E86">
        <v>4</v>
      </c>
      <c r="F86">
        <v>25</v>
      </c>
      <c r="G86">
        <v>2</v>
      </c>
      <c r="H86">
        <v>23</v>
      </c>
      <c r="I86">
        <v>132</v>
      </c>
      <c r="J86">
        <v>133</v>
      </c>
      <c r="K86">
        <f t="shared" si="1"/>
        <v>-1</v>
      </c>
    </row>
    <row r="87" spans="1:11" x14ac:dyDescent="0.3">
      <c r="A87">
        <v>86</v>
      </c>
      <c r="B87" s="1">
        <v>41725</v>
      </c>
      <c r="C87">
        <v>131</v>
      </c>
      <c r="D87">
        <v>44</v>
      </c>
      <c r="E87">
        <v>4</v>
      </c>
      <c r="F87">
        <v>20</v>
      </c>
      <c r="G87">
        <v>2</v>
      </c>
      <c r="H87">
        <v>23</v>
      </c>
      <c r="I87">
        <v>131</v>
      </c>
      <c r="J87">
        <v>132</v>
      </c>
      <c r="K87">
        <f t="shared" si="1"/>
        <v>-1</v>
      </c>
    </row>
    <row r="88" spans="1:11" x14ac:dyDescent="0.3">
      <c r="A88">
        <v>87</v>
      </c>
      <c r="B88" s="1">
        <v>41726</v>
      </c>
      <c r="C88">
        <v>104</v>
      </c>
      <c r="D88">
        <v>41</v>
      </c>
      <c r="E88">
        <v>1</v>
      </c>
      <c r="F88">
        <v>19</v>
      </c>
      <c r="G88">
        <v>2</v>
      </c>
      <c r="H88">
        <v>25</v>
      </c>
      <c r="I88">
        <v>104</v>
      </c>
      <c r="J88">
        <v>131</v>
      </c>
      <c r="K88">
        <f t="shared" si="1"/>
        <v>-27</v>
      </c>
    </row>
    <row r="89" spans="1:11" x14ac:dyDescent="0.3">
      <c r="A89">
        <v>88</v>
      </c>
      <c r="B89" s="1">
        <v>41727</v>
      </c>
      <c r="C89">
        <v>101</v>
      </c>
      <c r="D89">
        <v>50</v>
      </c>
      <c r="E89">
        <v>5</v>
      </c>
      <c r="F89">
        <v>24</v>
      </c>
      <c r="G89">
        <v>2</v>
      </c>
      <c r="H89">
        <v>21</v>
      </c>
      <c r="I89">
        <v>101</v>
      </c>
      <c r="J89">
        <v>104</v>
      </c>
      <c r="K89">
        <f t="shared" si="1"/>
        <v>-3</v>
      </c>
    </row>
    <row r="90" spans="1:11" x14ac:dyDescent="0.3">
      <c r="A90">
        <v>89</v>
      </c>
      <c r="B90" s="1">
        <v>41728</v>
      </c>
      <c r="C90">
        <v>122</v>
      </c>
      <c r="D90">
        <v>62</v>
      </c>
      <c r="E90">
        <v>11</v>
      </c>
      <c r="F90">
        <v>30</v>
      </c>
      <c r="G90">
        <v>2</v>
      </c>
      <c r="H90">
        <v>23</v>
      </c>
      <c r="I90">
        <v>122</v>
      </c>
      <c r="J90">
        <v>101</v>
      </c>
      <c r="K90">
        <f t="shared" si="1"/>
        <v>21</v>
      </c>
    </row>
    <row r="91" spans="1:11" x14ac:dyDescent="0.3">
      <c r="A91">
        <v>90</v>
      </c>
      <c r="B91" s="1">
        <v>41729</v>
      </c>
      <c r="C91">
        <v>147</v>
      </c>
      <c r="D91">
        <v>64</v>
      </c>
      <c r="E91">
        <v>6</v>
      </c>
      <c r="F91">
        <v>33</v>
      </c>
      <c r="G91">
        <v>2</v>
      </c>
      <c r="H91">
        <v>28</v>
      </c>
      <c r="I91">
        <v>147</v>
      </c>
      <c r="J91">
        <v>122</v>
      </c>
      <c r="K91">
        <f t="shared" si="1"/>
        <v>25</v>
      </c>
    </row>
    <row r="92" spans="1:11" x14ac:dyDescent="0.3">
      <c r="A92">
        <v>91</v>
      </c>
      <c r="B92" s="1">
        <v>41730</v>
      </c>
      <c r="C92">
        <v>147</v>
      </c>
      <c r="D92">
        <v>73</v>
      </c>
      <c r="E92">
        <v>6</v>
      </c>
      <c r="F92">
        <v>30</v>
      </c>
      <c r="G92">
        <v>2</v>
      </c>
      <c r="H92">
        <v>26</v>
      </c>
      <c r="I92">
        <v>147</v>
      </c>
      <c r="J92">
        <v>147</v>
      </c>
      <c r="K92">
        <f t="shared" si="1"/>
        <v>0</v>
      </c>
    </row>
    <row r="93" spans="1:11" x14ac:dyDescent="0.3">
      <c r="A93">
        <v>92</v>
      </c>
      <c r="B93" s="1">
        <v>41731</v>
      </c>
      <c r="C93">
        <v>164</v>
      </c>
      <c r="D93">
        <v>56</v>
      </c>
      <c r="E93">
        <v>4</v>
      </c>
      <c r="F93">
        <v>26</v>
      </c>
      <c r="G93">
        <v>5</v>
      </c>
      <c r="H93">
        <v>28</v>
      </c>
      <c r="I93">
        <v>164</v>
      </c>
      <c r="J93">
        <v>147</v>
      </c>
      <c r="K93">
        <f t="shared" si="1"/>
        <v>17</v>
      </c>
    </row>
    <row r="94" spans="1:11" x14ac:dyDescent="0.3">
      <c r="A94">
        <v>93</v>
      </c>
      <c r="B94" s="1">
        <v>41732</v>
      </c>
      <c r="C94">
        <v>138</v>
      </c>
      <c r="D94">
        <v>66</v>
      </c>
      <c r="E94">
        <v>12</v>
      </c>
      <c r="F94">
        <v>30</v>
      </c>
      <c r="G94">
        <v>8</v>
      </c>
      <c r="H94">
        <v>26</v>
      </c>
      <c r="I94">
        <v>138</v>
      </c>
      <c r="J94">
        <v>164</v>
      </c>
      <c r="K94">
        <f t="shared" si="1"/>
        <v>-26</v>
      </c>
    </row>
    <row r="95" spans="1:11" x14ac:dyDescent="0.3">
      <c r="A95">
        <v>94</v>
      </c>
      <c r="B95" s="1">
        <v>41733</v>
      </c>
      <c r="C95">
        <v>148</v>
      </c>
      <c r="D95">
        <v>66</v>
      </c>
      <c r="E95">
        <v>5</v>
      </c>
      <c r="F95">
        <v>35</v>
      </c>
      <c r="G95">
        <v>7</v>
      </c>
      <c r="H95">
        <v>30</v>
      </c>
      <c r="I95">
        <v>148</v>
      </c>
      <c r="J95">
        <v>138</v>
      </c>
      <c r="K95">
        <f t="shared" si="1"/>
        <v>10</v>
      </c>
    </row>
    <row r="96" spans="1:11" x14ac:dyDescent="0.3">
      <c r="A96">
        <v>95</v>
      </c>
      <c r="B96" s="1">
        <v>41734</v>
      </c>
      <c r="C96">
        <v>154</v>
      </c>
      <c r="D96">
        <v>44</v>
      </c>
      <c r="E96">
        <v>17</v>
      </c>
      <c r="F96">
        <v>31</v>
      </c>
      <c r="G96">
        <v>7</v>
      </c>
      <c r="H96">
        <v>20</v>
      </c>
      <c r="I96">
        <v>154</v>
      </c>
      <c r="J96">
        <v>148</v>
      </c>
      <c r="K96">
        <f t="shared" si="1"/>
        <v>6</v>
      </c>
    </row>
    <row r="97" spans="1:11" x14ac:dyDescent="0.3">
      <c r="A97">
        <v>96</v>
      </c>
      <c r="B97" s="1">
        <v>41735</v>
      </c>
      <c r="C97">
        <v>107</v>
      </c>
      <c r="D97">
        <v>31</v>
      </c>
      <c r="E97">
        <v>13</v>
      </c>
      <c r="F97">
        <v>36</v>
      </c>
      <c r="G97">
        <v>8</v>
      </c>
      <c r="H97">
        <v>24</v>
      </c>
      <c r="I97">
        <v>107</v>
      </c>
      <c r="J97">
        <v>154</v>
      </c>
      <c r="K97">
        <f t="shared" si="1"/>
        <v>-47</v>
      </c>
    </row>
    <row r="98" spans="1:11" x14ac:dyDescent="0.3">
      <c r="A98">
        <v>97</v>
      </c>
      <c r="B98" s="1">
        <v>41736</v>
      </c>
      <c r="C98">
        <v>75</v>
      </c>
      <c r="D98">
        <v>47</v>
      </c>
      <c r="E98">
        <v>11</v>
      </c>
      <c r="F98">
        <v>30</v>
      </c>
      <c r="G98">
        <v>13</v>
      </c>
      <c r="H98">
        <v>27</v>
      </c>
      <c r="I98">
        <v>75</v>
      </c>
      <c r="J98">
        <v>107</v>
      </c>
      <c r="K98">
        <f t="shared" si="1"/>
        <v>-32</v>
      </c>
    </row>
    <row r="99" spans="1:11" x14ac:dyDescent="0.3">
      <c r="A99">
        <v>98</v>
      </c>
      <c r="B99" s="1">
        <v>41737</v>
      </c>
      <c r="C99">
        <v>113</v>
      </c>
      <c r="D99">
        <v>43</v>
      </c>
      <c r="E99">
        <v>9</v>
      </c>
      <c r="F99">
        <v>25</v>
      </c>
      <c r="G99">
        <v>14</v>
      </c>
      <c r="H99">
        <v>20</v>
      </c>
      <c r="I99">
        <v>113</v>
      </c>
      <c r="J99">
        <v>75</v>
      </c>
      <c r="K99">
        <f t="shared" si="1"/>
        <v>38</v>
      </c>
    </row>
    <row r="100" spans="1:11" x14ac:dyDescent="0.3">
      <c r="A100">
        <v>99</v>
      </c>
      <c r="B100" s="1">
        <v>41738</v>
      </c>
      <c r="C100">
        <v>104</v>
      </c>
      <c r="D100">
        <v>36</v>
      </c>
      <c r="E100">
        <v>4</v>
      </c>
      <c r="F100">
        <v>21</v>
      </c>
      <c r="G100">
        <v>14</v>
      </c>
      <c r="H100">
        <v>22</v>
      </c>
      <c r="I100">
        <v>104</v>
      </c>
      <c r="J100">
        <v>113</v>
      </c>
      <c r="K100">
        <f t="shared" si="1"/>
        <v>-9</v>
      </c>
    </row>
    <row r="101" spans="1:11" x14ac:dyDescent="0.3">
      <c r="A101">
        <v>100</v>
      </c>
      <c r="B101" s="1">
        <v>41739</v>
      </c>
      <c r="C101">
        <v>88</v>
      </c>
      <c r="D101">
        <v>39</v>
      </c>
      <c r="E101">
        <v>3</v>
      </c>
      <c r="F101">
        <v>19</v>
      </c>
      <c r="G101">
        <v>14</v>
      </c>
      <c r="H101">
        <v>23</v>
      </c>
      <c r="I101">
        <v>88</v>
      </c>
      <c r="J101">
        <v>104</v>
      </c>
      <c r="K101">
        <f t="shared" si="1"/>
        <v>-16</v>
      </c>
    </row>
    <row r="102" spans="1:11" x14ac:dyDescent="0.3">
      <c r="A102">
        <v>101</v>
      </c>
      <c r="B102" s="1">
        <v>41740</v>
      </c>
      <c r="C102">
        <v>93</v>
      </c>
      <c r="D102">
        <v>45</v>
      </c>
      <c r="E102">
        <v>3</v>
      </c>
      <c r="F102">
        <v>20</v>
      </c>
      <c r="G102">
        <v>15</v>
      </c>
      <c r="H102">
        <v>22</v>
      </c>
      <c r="I102">
        <v>93</v>
      </c>
      <c r="J102">
        <v>88</v>
      </c>
      <c r="K102">
        <f t="shared" si="1"/>
        <v>5</v>
      </c>
    </row>
    <row r="103" spans="1:11" x14ac:dyDescent="0.3">
      <c r="A103">
        <v>102</v>
      </c>
      <c r="B103" s="1">
        <v>41741</v>
      </c>
      <c r="C103">
        <v>107</v>
      </c>
      <c r="D103">
        <v>45</v>
      </c>
      <c r="E103">
        <v>2</v>
      </c>
      <c r="F103">
        <v>20</v>
      </c>
      <c r="G103">
        <v>15</v>
      </c>
      <c r="H103">
        <v>21</v>
      </c>
      <c r="I103">
        <v>107</v>
      </c>
      <c r="J103">
        <v>93</v>
      </c>
      <c r="K103">
        <f t="shared" si="1"/>
        <v>14</v>
      </c>
    </row>
    <row r="104" spans="1:11" x14ac:dyDescent="0.3">
      <c r="A104">
        <v>103</v>
      </c>
      <c r="B104" s="1">
        <v>41742</v>
      </c>
      <c r="C104">
        <v>107</v>
      </c>
      <c r="D104">
        <v>54</v>
      </c>
      <c r="E104">
        <v>1</v>
      </c>
      <c r="F104">
        <v>23</v>
      </c>
      <c r="G104">
        <v>16</v>
      </c>
      <c r="H104">
        <v>28</v>
      </c>
      <c r="I104">
        <v>107</v>
      </c>
      <c r="J104">
        <v>107</v>
      </c>
      <c r="K104">
        <f t="shared" si="1"/>
        <v>0</v>
      </c>
    </row>
    <row r="105" spans="1:11" x14ac:dyDescent="0.3">
      <c r="A105">
        <v>104</v>
      </c>
      <c r="B105" s="1">
        <v>41743</v>
      </c>
      <c r="C105">
        <v>126</v>
      </c>
      <c r="D105">
        <v>45</v>
      </c>
      <c r="E105">
        <v>2</v>
      </c>
      <c r="F105">
        <v>16</v>
      </c>
      <c r="G105">
        <v>15</v>
      </c>
      <c r="H105">
        <v>21</v>
      </c>
      <c r="I105">
        <v>126</v>
      </c>
      <c r="J105">
        <v>107</v>
      </c>
      <c r="K105">
        <f t="shared" si="1"/>
        <v>19</v>
      </c>
    </row>
    <row r="106" spans="1:11" x14ac:dyDescent="0.3">
      <c r="A106">
        <v>105</v>
      </c>
      <c r="B106" s="1">
        <v>41744</v>
      </c>
      <c r="C106">
        <v>106</v>
      </c>
      <c r="D106">
        <v>42</v>
      </c>
      <c r="E106">
        <v>3</v>
      </c>
      <c r="F106">
        <v>17</v>
      </c>
      <c r="G106">
        <v>15</v>
      </c>
      <c r="H106">
        <v>19</v>
      </c>
      <c r="I106">
        <v>106</v>
      </c>
      <c r="J106">
        <v>126</v>
      </c>
      <c r="K106">
        <f t="shared" si="1"/>
        <v>-20</v>
      </c>
    </row>
    <row r="107" spans="1:11" x14ac:dyDescent="0.3">
      <c r="A107">
        <v>106</v>
      </c>
      <c r="B107" s="1">
        <v>41745</v>
      </c>
      <c r="C107">
        <v>96</v>
      </c>
      <c r="D107">
        <v>49</v>
      </c>
      <c r="E107">
        <v>3</v>
      </c>
      <c r="F107">
        <v>21</v>
      </c>
      <c r="G107">
        <v>15</v>
      </c>
      <c r="H107">
        <v>25</v>
      </c>
      <c r="I107">
        <v>96</v>
      </c>
      <c r="J107">
        <v>106</v>
      </c>
      <c r="K107">
        <f t="shared" si="1"/>
        <v>-10</v>
      </c>
    </row>
    <row r="108" spans="1:11" x14ac:dyDescent="0.3">
      <c r="A108">
        <v>107</v>
      </c>
      <c r="B108" s="1">
        <v>41746</v>
      </c>
      <c r="C108">
        <v>111</v>
      </c>
      <c r="D108">
        <v>47</v>
      </c>
      <c r="E108">
        <v>3</v>
      </c>
      <c r="F108">
        <v>21</v>
      </c>
      <c r="G108">
        <v>16</v>
      </c>
      <c r="H108">
        <v>26</v>
      </c>
      <c r="I108">
        <v>111</v>
      </c>
      <c r="J108">
        <v>96</v>
      </c>
      <c r="K108">
        <f t="shared" si="1"/>
        <v>15</v>
      </c>
    </row>
    <row r="109" spans="1:11" x14ac:dyDescent="0.3">
      <c r="A109">
        <v>108</v>
      </c>
      <c r="B109" s="1">
        <v>41747</v>
      </c>
      <c r="C109">
        <v>110</v>
      </c>
      <c r="D109">
        <v>45</v>
      </c>
      <c r="E109">
        <v>1</v>
      </c>
      <c r="F109">
        <v>18</v>
      </c>
      <c r="G109">
        <v>16</v>
      </c>
      <c r="H109">
        <v>24</v>
      </c>
      <c r="I109">
        <v>110</v>
      </c>
      <c r="J109">
        <v>111</v>
      </c>
      <c r="K109">
        <f t="shared" si="1"/>
        <v>-1</v>
      </c>
    </row>
    <row r="110" spans="1:11" x14ac:dyDescent="0.3">
      <c r="A110">
        <v>109</v>
      </c>
      <c r="B110" s="1">
        <v>41748</v>
      </c>
      <c r="C110">
        <v>106</v>
      </c>
      <c r="D110">
        <v>39</v>
      </c>
      <c r="E110">
        <v>1</v>
      </c>
      <c r="F110">
        <v>20</v>
      </c>
      <c r="G110">
        <v>16</v>
      </c>
      <c r="H110">
        <v>24</v>
      </c>
      <c r="I110">
        <v>106</v>
      </c>
      <c r="J110">
        <v>110</v>
      </c>
      <c r="K110">
        <f t="shared" si="1"/>
        <v>-4</v>
      </c>
    </row>
    <row r="111" spans="1:11" x14ac:dyDescent="0.3">
      <c r="A111">
        <v>110</v>
      </c>
      <c r="B111" s="1">
        <v>41749</v>
      </c>
      <c r="C111">
        <v>96</v>
      </c>
      <c r="D111">
        <v>38</v>
      </c>
      <c r="E111">
        <v>2</v>
      </c>
      <c r="F111">
        <v>16</v>
      </c>
      <c r="G111">
        <v>15</v>
      </c>
      <c r="H111">
        <v>22</v>
      </c>
      <c r="I111">
        <v>96</v>
      </c>
      <c r="J111">
        <v>106</v>
      </c>
      <c r="K111">
        <f t="shared" si="1"/>
        <v>-10</v>
      </c>
    </row>
    <row r="112" spans="1:11" x14ac:dyDescent="0.3">
      <c r="A112">
        <v>111</v>
      </c>
      <c r="B112" s="1">
        <v>41750</v>
      </c>
      <c r="C112">
        <v>94</v>
      </c>
      <c r="D112">
        <v>46</v>
      </c>
      <c r="E112">
        <v>1</v>
      </c>
      <c r="F112">
        <v>18</v>
      </c>
      <c r="G112">
        <v>16</v>
      </c>
      <c r="H112">
        <v>30</v>
      </c>
      <c r="I112">
        <v>94</v>
      </c>
      <c r="J112">
        <v>96</v>
      </c>
      <c r="K112">
        <f t="shared" si="1"/>
        <v>-2</v>
      </c>
    </row>
    <row r="113" spans="1:11" x14ac:dyDescent="0.3">
      <c r="A113">
        <v>112</v>
      </c>
      <c r="B113" s="1">
        <v>41751</v>
      </c>
      <c r="C113">
        <v>109</v>
      </c>
      <c r="D113">
        <v>43</v>
      </c>
      <c r="E113">
        <v>1</v>
      </c>
      <c r="F113">
        <v>15</v>
      </c>
      <c r="G113">
        <v>16</v>
      </c>
      <c r="H113">
        <v>27</v>
      </c>
      <c r="I113">
        <v>109</v>
      </c>
      <c r="J113">
        <v>94</v>
      </c>
      <c r="K113">
        <f t="shared" si="1"/>
        <v>15</v>
      </c>
    </row>
    <row r="114" spans="1:11" x14ac:dyDescent="0.3">
      <c r="A114">
        <v>113</v>
      </c>
      <c r="B114" s="1">
        <v>41752</v>
      </c>
      <c r="C114">
        <v>109</v>
      </c>
      <c r="D114">
        <v>47</v>
      </c>
      <c r="E114">
        <v>1</v>
      </c>
      <c r="F114">
        <v>20</v>
      </c>
      <c r="G114">
        <v>16</v>
      </c>
      <c r="H114">
        <v>28</v>
      </c>
      <c r="I114">
        <v>109</v>
      </c>
      <c r="J114">
        <v>109</v>
      </c>
      <c r="K114">
        <f t="shared" si="1"/>
        <v>0</v>
      </c>
    </row>
    <row r="115" spans="1:11" x14ac:dyDescent="0.3">
      <c r="A115">
        <v>114</v>
      </c>
      <c r="B115" s="1">
        <v>41753</v>
      </c>
      <c r="C115">
        <v>111</v>
      </c>
      <c r="D115">
        <v>51</v>
      </c>
      <c r="E115">
        <v>1</v>
      </c>
      <c r="F115">
        <v>22</v>
      </c>
      <c r="G115">
        <v>17</v>
      </c>
      <c r="H115">
        <v>27</v>
      </c>
      <c r="I115">
        <v>111</v>
      </c>
      <c r="J115">
        <v>109</v>
      </c>
      <c r="K115">
        <f t="shared" si="1"/>
        <v>2</v>
      </c>
    </row>
    <row r="116" spans="1:11" x14ac:dyDescent="0.3">
      <c r="A116">
        <v>115</v>
      </c>
      <c r="B116" s="1">
        <v>41754</v>
      </c>
      <c r="C116">
        <v>118</v>
      </c>
      <c r="D116">
        <v>48</v>
      </c>
      <c r="E116">
        <v>2</v>
      </c>
      <c r="F116">
        <v>26</v>
      </c>
      <c r="G116">
        <v>16</v>
      </c>
      <c r="H116">
        <v>22</v>
      </c>
      <c r="I116">
        <v>118</v>
      </c>
      <c r="J116">
        <v>111</v>
      </c>
      <c r="K116">
        <f t="shared" si="1"/>
        <v>7</v>
      </c>
    </row>
    <row r="117" spans="1:11" x14ac:dyDescent="0.3">
      <c r="A117">
        <v>116</v>
      </c>
      <c r="B117" s="1">
        <v>41755</v>
      </c>
      <c r="C117">
        <v>105</v>
      </c>
      <c r="D117">
        <v>38</v>
      </c>
      <c r="E117">
        <v>16</v>
      </c>
      <c r="F117">
        <v>15</v>
      </c>
      <c r="G117">
        <v>15</v>
      </c>
      <c r="H117">
        <v>17</v>
      </c>
      <c r="I117">
        <v>105</v>
      </c>
      <c r="J117">
        <v>118</v>
      </c>
      <c r="K117">
        <f t="shared" si="1"/>
        <v>-13</v>
      </c>
    </row>
    <row r="118" spans="1:11" x14ac:dyDescent="0.3">
      <c r="A118">
        <v>117</v>
      </c>
      <c r="B118" s="1">
        <v>41756</v>
      </c>
      <c r="C118">
        <v>91</v>
      </c>
      <c r="D118">
        <v>62</v>
      </c>
      <c r="E118">
        <v>9</v>
      </c>
      <c r="F118">
        <v>16</v>
      </c>
      <c r="G118">
        <v>12</v>
      </c>
      <c r="H118">
        <v>26</v>
      </c>
      <c r="I118">
        <v>91</v>
      </c>
      <c r="J118">
        <v>105</v>
      </c>
      <c r="K118">
        <f t="shared" si="1"/>
        <v>-14</v>
      </c>
    </row>
    <row r="119" spans="1:11" x14ac:dyDescent="0.3">
      <c r="A119">
        <v>118</v>
      </c>
      <c r="B119" s="1">
        <v>41757</v>
      </c>
      <c r="C119">
        <v>136</v>
      </c>
      <c r="D119">
        <v>81</v>
      </c>
      <c r="E119">
        <v>8</v>
      </c>
      <c r="F119">
        <v>17</v>
      </c>
      <c r="G119">
        <v>7</v>
      </c>
      <c r="H119">
        <v>24</v>
      </c>
      <c r="I119">
        <v>136</v>
      </c>
      <c r="J119">
        <v>91</v>
      </c>
      <c r="K119">
        <f t="shared" si="1"/>
        <v>45</v>
      </c>
    </row>
    <row r="120" spans="1:11" x14ac:dyDescent="0.3">
      <c r="A120">
        <v>119</v>
      </c>
      <c r="B120" s="1">
        <v>41758</v>
      </c>
      <c r="C120">
        <v>165</v>
      </c>
      <c r="D120">
        <v>50</v>
      </c>
      <c r="E120">
        <v>22</v>
      </c>
      <c r="F120">
        <v>14</v>
      </c>
      <c r="G120">
        <v>6</v>
      </c>
      <c r="H120">
        <v>12</v>
      </c>
      <c r="I120">
        <v>165</v>
      </c>
      <c r="J120">
        <v>136</v>
      </c>
      <c r="K120">
        <f t="shared" si="1"/>
        <v>29</v>
      </c>
    </row>
    <row r="121" spans="1:11" x14ac:dyDescent="0.3">
      <c r="A121">
        <v>120</v>
      </c>
      <c r="B121" s="1">
        <v>41759</v>
      </c>
      <c r="C121">
        <v>116</v>
      </c>
      <c r="D121">
        <v>74</v>
      </c>
      <c r="E121">
        <v>31</v>
      </c>
      <c r="F121">
        <v>14</v>
      </c>
      <c r="G121">
        <v>6</v>
      </c>
      <c r="H121">
        <v>15</v>
      </c>
      <c r="I121">
        <v>116</v>
      </c>
      <c r="J121">
        <v>165</v>
      </c>
      <c r="K121">
        <f t="shared" si="1"/>
        <v>-49</v>
      </c>
    </row>
    <row r="122" spans="1:11" x14ac:dyDescent="0.3">
      <c r="A122">
        <v>121</v>
      </c>
      <c r="B122" s="1">
        <v>41760</v>
      </c>
      <c r="C122">
        <v>158</v>
      </c>
      <c r="D122">
        <v>66</v>
      </c>
      <c r="E122">
        <v>36</v>
      </c>
      <c r="F122">
        <v>18</v>
      </c>
      <c r="G122">
        <v>7</v>
      </c>
      <c r="H122">
        <v>16</v>
      </c>
      <c r="I122">
        <v>158</v>
      </c>
      <c r="J122">
        <v>116</v>
      </c>
      <c r="K122">
        <f t="shared" si="1"/>
        <v>42</v>
      </c>
    </row>
    <row r="123" spans="1:11" x14ac:dyDescent="0.3">
      <c r="A123">
        <v>122</v>
      </c>
      <c r="B123" s="1">
        <v>41761</v>
      </c>
      <c r="C123">
        <v>136</v>
      </c>
      <c r="D123">
        <v>58</v>
      </c>
      <c r="E123">
        <v>11</v>
      </c>
      <c r="F123">
        <v>18</v>
      </c>
      <c r="G123">
        <v>7</v>
      </c>
      <c r="H123">
        <v>19</v>
      </c>
      <c r="I123">
        <v>136</v>
      </c>
      <c r="J123">
        <v>158</v>
      </c>
      <c r="K123">
        <f t="shared" si="1"/>
        <v>-22</v>
      </c>
    </row>
    <row r="124" spans="1:11" x14ac:dyDescent="0.3">
      <c r="A124">
        <v>123</v>
      </c>
      <c r="B124" s="1">
        <v>41762</v>
      </c>
      <c r="C124">
        <v>126</v>
      </c>
      <c r="D124">
        <v>70</v>
      </c>
      <c r="E124">
        <v>18</v>
      </c>
      <c r="F124">
        <v>16</v>
      </c>
      <c r="G124">
        <v>6</v>
      </c>
      <c r="H124">
        <v>16</v>
      </c>
      <c r="I124">
        <v>126</v>
      </c>
      <c r="J124">
        <v>136</v>
      </c>
      <c r="K124">
        <f t="shared" si="1"/>
        <v>-10</v>
      </c>
    </row>
    <row r="125" spans="1:11" x14ac:dyDescent="0.3">
      <c r="A125">
        <v>124</v>
      </c>
      <c r="B125" s="1">
        <v>41763</v>
      </c>
      <c r="C125">
        <v>134</v>
      </c>
      <c r="D125">
        <v>39</v>
      </c>
      <c r="E125">
        <v>35</v>
      </c>
      <c r="F125">
        <v>16</v>
      </c>
      <c r="G125">
        <v>7</v>
      </c>
      <c r="H125">
        <v>13</v>
      </c>
      <c r="I125">
        <v>134</v>
      </c>
      <c r="J125">
        <v>126</v>
      </c>
      <c r="K125">
        <f t="shared" si="1"/>
        <v>8</v>
      </c>
    </row>
    <row r="126" spans="1:11" x14ac:dyDescent="0.3">
      <c r="A126">
        <v>125</v>
      </c>
      <c r="B126" s="1">
        <v>41764</v>
      </c>
      <c r="C126">
        <v>88</v>
      </c>
      <c r="D126">
        <v>60</v>
      </c>
      <c r="E126">
        <v>30</v>
      </c>
      <c r="F126">
        <v>20</v>
      </c>
      <c r="G126">
        <v>8</v>
      </c>
      <c r="H126">
        <v>17</v>
      </c>
      <c r="I126">
        <v>88</v>
      </c>
      <c r="J126">
        <v>134</v>
      </c>
      <c r="K126">
        <f t="shared" si="1"/>
        <v>-46</v>
      </c>
    </row>
    <row r="127" spans="1:11" x14ac:dyDescent="0.3">
      <c r="A127">
        <v>126</v>
      </c>
      <c r="B127" s="1">
        <v>41765</v>
      </c>
      <c r="C127">
        <v>131</v>
      </c>
      <c r="D127">
        <v>74</v>
      </c>
      <c r="E127">
        <v>11</v>
      </c>
      <c r="F127">
        <v>24</v>
      </c>
      <c r="G127">
        <v>11</v>
      </c>
      <c r="H127">
        <v>29</v>
      </c>
      <c r="I127">
        <v>131</v>
      </c>
      <c r="J127">
        <v>88</v>
      </c>
      <c r="K127">
        <f t="shared" si="1"/>
        <v>43</v>
      </c>
    </row>
    <row r="128" spans="1:11" x14ac:dyDescent="0.3">
      <c r="A128">
        <v>127</v>
      </c>
      <c r="B128" s="1">
        <v>41766</v>
      </c>
      <c r="C128">
        <v>155</v>
      </c>
      <c r="D128">
        <v>54</v>
      </c>
      <c r="E128">
        <v>14</v>
      </c>
      <c r="F128">
        <v>22</v>
      </c>
      <c r="G128">
        <v>6</v>
      </c>
      <c r="H128">
        <v>27</v>
      </c>
      <c r="I128">
        <v>155</v>
      </c>
      <c r="J128">
        <v>131</v>
      </c>
      <c r="K128">
        <f t="shared" si="1"/>
        <v>24</v>
      </c>
    </row>
    <row r="129" spans="1:11" x14ac:dyDescent="0.3">
      <c r="A129">
        <v>128</v>
      </c>
      <c r="B129" s="1">
        <v>41767</v>
      </c>
      <c r="C129">
        <v>124</v>
      </c>
      <c r="D129">
        <v>53</v>
      </c>
      <c r="E129">
        <v>26</v>
      </c>
      <c r="F129">
        <v>27</v>
      </c>
      <c r="G129">
        <v>7</v>
      </c>
      <c r="H129">
        <v>21</v>
      </c>
      <c r="I129">
        <v>124</v>
      </c>
      <c r="J129">
        <v>155</v>
      </c>
      <c r="K129">
        <f t="shared" si="1"/>
        <v>-31</v>
      </c>
    </row>
    <row r="130" spans="1:11" x14ac:dyDescent="0.3">
      <c r="A130">
        <v>129</v>
      </c>
      <c r="B130" s="1">
        <v>41768</v>
      </c>
      <c r="C130">
        <v>101</v>
      </c>
      <c r="D130">
        <v>48</v>
      </c>
      <c r="E130">
        <v>27</v>
      </c>
      <c r="F130">
        <v>24</v>
      </c>
      <c r="G130">
        <v>8</v>
      </c>
      <c r="H130">
        <v>17</v>
      </c>
      <c r="I130">
        <v>101</v>
      </c>
      <c r="J130">
        <v>124</v>
      </c>
      <c r="K130">
        <f t="shared" si="1"/>
        <v>-23</v>
      </c>
    </row>
    <row r="131" spans="1:11" x14ac:dyDescent="0.3">
      <c r="A131">
        <v>130</v>
      </c>
      <c r="B131" s="1">
        <v>41769</v>
      </c>
      <c r="C131">
        <v>78</v>
      </c>
      <c r="D131">
        <v>61</v>
      </c>
      <c r="E131">
        <v>70</v>
      </c>
      <c r="F131">
        <v>24</v>
      </c>
      <c r="G131">
        <v>8</v>
      </c>
      <c r="H131">
        <v>14</v>
      </c>
      <c r="I131">
        <v>78</v>
      </c>
      <c r="J131">
        <v>101</v>
      </c>
      <c r="K131">
        <f t="shared" si="1"/>
        <v>-23</v>
      </c>
    </row>
    <row r="132" spans="1:11" x14ac:dyDescent="0.3">
      <c r="A132">
        <v>131</v>
      </c>
      <c r="B132" s="1">
        <v>41770</v>
      </c>
      <c r="C132">
        <v>110</v>
      </c>
      <c r="D132">
        <v>66</v>
      </c>
      <c r="E132">
        <v>12</v>
      </c>
      <c r="F132">
        <v>32</v>
      </c>
      <c r="G132">
        <v>8</v>
      </c>
      <c r="H132">
        <v>24</v>
      </c>
      <c r="I132">
        <v>110</v>
      </c>
      <c r="J132">
        <v>78</v>
      </c>
      <c r="K132">
        <f t="shared" ref="K132:K195" si="2">I132-I131</f>
        <v>32</v>
      </c>
    </row>
    <row r="133" spans="1:11" x14ac:dyDescent="0.3">
      <c r="A133">
        <v>132</v>
      </c>
      <c r="B133" s="1">
        <v>41771</v>
      </c>
      <c r="C133">
        <v>134</v>
      </c>
      <c r="D133">
        <v>60</v>
      </c>
      <c r="E133">
        <v>23</v>
      </c>
      <c r="F133">
        <v>30</v>
      </c>
      <c r="G133">
        <v>7</v>
      </c>
      <c r="H133">
        <v>20</v>
      </c>
      <c r="I133">
        <v>134</v>
      </c>
      <c r="J133">
        <v>110</v>
      </c>
      <c r="K133">
        <f t="shared" si="2"/>
        <v>24</v>
      </c>
    </row>
    <row r="134" spans="1:11" x14ac:dyDescent="0.3">
      <c r="A134">
        <v>133</v>
      </c>
      <c r="B134" s="1">
        <v>41772</v>
      </c>
      <c r="C134">
        <v>110</v>
      </c>
      <c r="D134">
        <v>62</v>
      </c>
      <c r="E134">
        <v>40</v>
      </c>
      <c r="F134">
        <v>32</v>
      </c>
      <c r="G134">
        <v>9</v>
      </c>
      <c r="H134">
        <v>17</v>
      </c>
      <c r="I134">
        <v>110</v>
      </c>
      <c r="J134">
        <v>134</v>
      </c>
      <c r="K134">
        <f t="shared" si="2"/>
        <v>-24</v>
      </c>
    </row>
    <row r="135" spans="1:11" x14ac:dyDescent="0.3">
      <c r="A135">
        <v>134</v>
      </c>
      <c r="B135" s="1">
        <v>41773</v>
      </c>
      <c r="C135">
        <v>101</v>
      </c>
      <c r="D135">
        <v>54</v>
      </c>
      <c r="E135">
        <v>35</v>
      </c>
      <c r="F135">
        <v>27</v>
      </c>
      <c r="G135">
        <v>9</v>
      </c>
      <c r="H135">
        <v>16</v>
      </c>
      <c r="I135">
        <v>101</v>
      </c>
      <c r="J135">
        <v>110</v>
      </c>
      <c r="K135">
        <f t="shared" si="2"/>
        <v>-9</v>
      </c>
    </row>
    <row r="136" spans="1:11" x14ac:dyDescent="0.3">
      <c r="A136">
        <v>135</v>
      </c>
      <c r="B136" s="1">
        <v>41774</v>
      </c>
      <c r="C136">
        <v>108</v>
      </c>
      <c r="D136">
        <v>67</v>
      </c>
      <c r="E136">
        <v>8</v>
      </c>
      <c r="F136">
        <v>32</v>
      </c>
      <c r="G136">
        <v>7</v>
      </c>
      <c r="H136">
        <v>23</v>
      </c>
      <c r="I136">
        <v>108</v>
      </c>
      <c r="J136">
        <v>101</v>
      </c>
      <c r="K136">
        <f t="shared" si="2"/>
        <v>7</v>
      </c>
    </row>
    <row r="137" spans="1:11" x14ac:dyDescent="0.3">
      <c r="A137">
        <v>136</v>
      </c>
      <c r="B137" s="1">
        <v>41775</v>
      </c>
      <c r="C137">
        <v>133</v>
      </c>
      <c r="D137">
        <v>48</v>
      </c>
      <c r="E137">
        <v>13</v>
      </c>
      <c r="F137">
        <v>28</v>
      </c>
      <c r="G137">
        <v>9</v>
      </c>
      <c r="H137">
        <v>17</v>
      </c>
      <c r="I137">
        <v>133</v>
      </c>
      <c r="J137">
        <v>108</v>
      </c>
      <c r="K137">
        <f t="shared" si="2"/>
        <v>25</v>
      </c>
    </row>
    <row r="138" spans="1:11" x14ac:dyDescent="0.3">
      <c r="A138">
        <v>137</v>
      </c>
      <c r="B138" s="1">
        <v>41776</v>
      </c>
      <c r="C138">
        <v>93</v>
      </c>
      <c r="D138">
        <v>61</v>
      </c>
      <c r="E138">
        <v>14</v>
      </c>
      <c r="F138">
        <v>17</v>
      </c>
      <c r="G138">
        <v>6</v>
      </c>
      <c r="H138">
        <v>13</v>
      </c>
      <c r="I138">
        <v>93</v>
      </c>
      <c r="J138">
        <v>133</v>
      </c>
      <c r="K138">
        <f t="shared" si="2"/>
        <v>-40</v>
      </c>
    </row>
    <row r="139" spans="1:11" x14ac:dyDescent="0.3">
      <c r="A139">
        <v>138</v>
      </c>
      <c r="B139" s="1">
        <v>41777</v>
      </c>
      <c r="C139">
        <v>117</v>
      </c>
      <c r="D139">
        <v>58</v>
      </c>
      <c r="E139">
        <v>31</v>
      </c>
      <c r="F139">
        <v>33</v>
      </c>
      <c r="G139">
        <v>10</v>
      </c>
      <c r="H139">
        <v>28</v>
      </c>
      <c r="I139">
        <v>117</v>
      </c>
      <c r="J139">
        <v>93</v>
      </c>
      <c r="K139">
        <f t="shared" si="2"/>
        <v>24</v>
      </c>
    </row>
    <row r="140" spans="1:11" x14ac:dyDescent="0.3">
      <c r="A140">
        <v>139</v>
      </c>
      <c r="B140" s="1">
        <v>41778</v>
      </c>
      <c r="C140">
        <v>106</v>
      </c>
      <c r="D140">
        <v>42</v>
      </c>
      <c r="E140">
        <v>12</v>
      </c>
      <c r="F140">
        <v>22</v>
      </c>
      <c r="G140">
        <v>7</v>
      </c>
      <c r="H140">
        <v>20</v>
      </c>
      <c r="I140">
        <v>106</v>
      </c>
      <c r="J140">
        <v>117</v>
      </c>
      <c r="K140">
        <f t="shared" si="2"/>
        <v>-11</v>
      </c>
    </row>
    <row r="141" spans="1:11" x14ac:dyDescent="0.3">
      <c r="A141">
        <v>140</v>
      </c>
      <c r="B141" s="1">
        <v>41779</v>
      </c>
      <c r="C141">
        <v>85</v>
      </c>
      <c r="D141">
        <v>49</v>
      </c>
      <c r="E141">
        <v>14</v>
      </c>
      <c r="F141">
        <v>20</v>
      </c>
      <c r="G141">
        <v>7</v>
      </c>
      <c r="H141">
        <v>17</v>
      </c>
      <c r="I141">
        <v>85</v>
      </c>
      <c r="J141">
        <v>106</v>
      </c>
      <c r="K141">
        <f t="shared" si="2"/>
        <v>-21</v>
      </c>
    </row>
    <row r="142" spans="1:11" x14ac:dyDescent="0.3">
      <c r="A142">
        <v>141</v>
      </c>
      <c r="B142" s="1">
        <v>41780</v>
      </c>
      <c r="C142">
        <v>85</v>
      </c>
      <c r="D142">
        <v>50</v>
      </c>
      <c r="E142">
        <v>17</v>
      </c>
      <c r="F142">
        <v>23</v>
      </c>
      <c r="G142">
        <v>8</v>
      </c>
      <c r="H142">
        <v>17</v>
      </c>
      <c r="I142">
        <v>85</v>
      </c>
      <c r="J142">
        <v>85</v>
      </c>
      <c r="K142">
        <f t="shared" si="2"/>
        <v>0</v>
      </c>
    </row>
    <row r="143" spans="1:11" x14ac:dyDescent="0.3">
      <c r="A143">
        <v>142</v>
      </c>
      <c r="B143" s="1">
        <v>41781</v>
      </c>
      <c r="C143">
        <v>73</v>
      </c>
      <c r="D143">
        <v>58</v>
      </c>
      <c r="E143">
        <v>19</v>
      </c>
      <c r="F143">
        <v>26</v>
      </c>
      <c r="G143">
        <v>8</v>
      </c>
      <c r="H143">
        <v>16</v>
      </c>
      <c r="I143">
        <v>73</v>
      </c>
      <c r="J143">
        <v>85</v>
      </c>
      <c r="K143">
        <f t="shared" si="2"/>
        <v>-12</v>
      </c>
    </row>
    <row r="144" spans="1:11" x14ac:dyDescent="0.3">
      <c r="A144">
        <v>143</v>
      </c>
      <c r="B144" s="1">
        <v>41782</v>
      </c>
      <c r="C144">
        <v>95</v>
      </c>
      <c r="D144">
        <v>58</v>
      </c>
      <c r="E144">
        <v>18</v>
      </c>
      <c r="F144">
        <v>22</v>
      </c>
      <c r="G144">
        <v>7</v>
      </c>
      <c r="H144">
        <v>14</v>
      </c>
      <c r="I144">
        <v>95</v>
      </c>
      <c r="J144">
        <v>73</v>
      </c>
      <c r="K144">
        <f t="shared" si="2"/>
        <v>22</v>
      </c>
    </row>
    <row r="145" spans="1:11" x14ac:dyDescent="0.3">
      <c r="A145">
        <v>144</v>
      </c>
      <c r="B145" s="1">
        <v>41783</v>
      </c>
      <c r="C145">
        <v>108</v>
      </c>
      <c r="D145">
        <v>54</v>
      </c>
      <c r="E145">
        <v>10</v>
      </c>
      <c r="F145">
        <v>17</v>
      </c>
      <c r="G145">
        <v>6</v>
      </c>
      <c r="H145">
        <v>12</v>
      </c>
      <c r="I145">
        <v>108</v>
      </c>
      <c r="J145">
        <v>95</v>
      </c>
      <c r="K145">
        <f t="shared" si="2"/>
        <v>13</v>
      </c>
    </row>
    <row r="146" spans="1:11" x14ac:dyDescent="0.3">
      <c r="A146">
        <v>145</v>
      </c>
      <c r="B146" s="1">
        <v>41784</v>
      </c>
      <c r="C146">
        <v>105</v>
      </c>
      <c r="D146">
        <v>55</v>
      </c>
      <c r="E146">
        <v>15</v>
      </c>
      <c r="F146">
        <v>21</v>
      </c>
      <c r="G146">
        <v>7</v>
      </c>
      <c r="H146">
        <v>24</v>
      </c>
      <c r="I146">
        <v>105</v>
      </c>
      <c r="J146">
        <v>108</v>
      </c>
      <c r="K146">
        <f t="shared" si="2"/>
        <v>-3</v>
      </c>
    </row>
    <row r="147" spans="1:11" x14ac:dyDescent="0.3">
      <c r="A147">
        <v>146</v>
      </c>
      <c r="B147" s="1">
        <v>41785</v>
      </c>
      <c r="C147">
        <v>104</v>
      </c>
      <c r="D147">
        <v>48</v>
      </c>
      <c r="E147">
        <v>7</v>
      </c>
      <c r="F147">
        <v>24</v>
      </c>
      <c r="G147">
        <v>6</v>
      </c>
      <c r="H147">
        <v>23</v>
      </c>
      <c r="I147">
        <v>104</v>
      </c>
      <c r="J147">
        <v>105</v>
      </c>
      <c r="K147">
        <f t="shared" si="2"/>
        <v>-1</v>
      </c>
    </row>
    <row r="148" spans="1:11" x14ac:dyDescent="0.3">
      <c r="A148">
        <v>147</v>
      </c>
      <c r="B148" s="1">
        <v>41786</v>
      </c>
      <c r="C148">
        <v>99</v>
      </c>
      <c r="D148">
        <v>47</v>
      </c>
      <c r="E148">
        <v>12</v>
      </c>
      <c r="F148">
        <v>30</v>
      </c>
      <c r="G148">
        <v>7</v>
      </c>
      <c r="H148">
        <v>24</v>
      </c>
      <c r="I148">
        <v>99</v>
      </c>
      <c r="J148">
        <v>104</v>
      </c>
      <c r="K148">
        <f t="shared" si="2"/>
        <v>-5</v>
      </c>
    </row>
    <row r="149" spans="1:11" x14ac:dyDescent="0.3">
      <c r="A149">
        <v>148</v>
      </c>
      <c r="B149" s="1">
        <v>41787</v>
      </c>
      <c r="C149">
        <v>96</v>
      </c>
      <c r="D149">
        <v>65</v>
      </c>
      <c r="E149">
        <v>5</v>
      </c>
      <c r="F149">
        <v>16</v>
      </c>
      <c r="G149">
        <v>6</v>
      </c>
      <c r="H149">
        <v>23</v>
      </c>
      <c r="I149">
        <v>96</v>
      </c>
      <c r="J149">
        <v>99</v>
      </c>
      <c r="K149">
        <f t="shared" si="2"/>
        <v>-3</v>
      </c>
    </row>
    <row r="150" spans="1:11" x14ac:dyDescent="0.3">
      <c r="A150">
        <v>149</v>
      </c>
      <c r="B150" s="1">
        <v>41788</v>
      </c>
      <c r="C150">
        <v>137</v>
      </c>
      <c r="D150">
        <v>68</v>
      </c>
      <c r="E150">
        <v>8</v>
      </c>
      <c r="F150">
        <v>20</v>
      </c>
      <c r="G150">
        <v>6</v>
      </c>
      <c r="H150">
        <v>20</v>
      </c>
      <c r="I150">
        <v>137</v>
      </c>
      <c r="J150">
        <v>96</v>
      </c>
      <c r="K150">
        <f t="shared" si="2"/>
        <v>41</v>
      </c>
    </row>
    <row r="151" spans="1:11" x14ac:dyDescent="0.3">
      <c r="A151">
        <v>150</v>
      </c>
      <c r="B151" s="1">
        <v>41789</v>
      </c>
      <c r="C151">
        <v>119</v>
      </c>
      <c r="D151">
        <v>39</v>
      </c>
      <c r="E151">
        <v>12</v>
      </c>
      <c r="F151">
        <v>17</v>
      </c>
      <c r="G151">
        <v>7</v>
      </c>
      <c r="H151">
        <v>17</v>
      </c>
      <c r="I151">
        <v>119</v>
      </c>
      <c r="J151">
        <v>137</v>
      </c>
      <c r="K151">
        <f t="shared" si="2"/>
        <v>-18</v>
      </c>
    </row>
    <row r="152" spans="1:11" x14ac:dyDescent="0.3">
      <c r="A152">
        <v>151</v>
      </c>
      <c r="B152" s="1">
        <v>41790</v>
      </c>
      <c r="C152">
        <v>76</v>
      </c>
      <c r="D152">
        <v>59</v>
      </c>
      <c r="E152">
        <v>10</v>
      </c>
      <c r="F152">
        <v>5</v>
      </c>
      <c r="G152">
        <v>6</v>
      </c>
      <c r="H152">
        <v>14</v>
      </c>
      <c r="I152">
        <v>76</v>
      </c>
      <c r="J152">
        <v>119</v>
      </c>
      <c r="K152">
        <f t="shared" si="2"/>
        <v>-43</v>
      </c>
    </row>
    <row r="153" spans="1:11" x14ac:dyDescent="0.3">
      <c r="A153">
        <v>152</v>
      </c>
      <c r="B153" s="1">
        <v>41791</v>
      </c>
      <c r="C153">
        <v>105</v>
      </c>
      <c r="D153">
        <v>53</v>
      </c>
      <c r="E153">
        <v>22</v>
      </c>
      <c r="F153">
        <v>17</v>
      </c>
      <c r="G153">
        <v>7</v>
      </c>
      <c r="H153">
        <v>16</v>
      </c>
      <c r="I153">
        <v>105</v>
      </c>
      <c r="J153">
        <v>76</v>
      </c>
      <c r="K153">
        <f t="shared" si="2"/>
        <v>29</v>
      </c>
    </row>
    <row r="154" spans="1:11" x14ac:dyDescent="0.3">
      <c r="A154">
        <v>153</v>
      </c>
      <c r="B154" s="1">
        <v>41792</v>
      </c>
      <c r="C154">
        <v>101</v>
      </c>
      <c r="D154">
        <v>55</v>
      </c>
      <c r="E154">
        <v>14</v>
      </c>
      <c r="F154">
        <v>24</v>
      </c>
      <c r="G154">
        <v>7</v>
      </c>
      <c r="H154">
        <v>17</v>
      </c>
      <c r="I154">
        <v>101</v>
      </c>
      <c r="J154">
        <v>105</v>
      </c>
      <c r="K154">
        <f t="shared" si="2"/>
        <v>-4</v>
      </c>
    </row>
    <row r="155" spans="1:11" x14ac:dyDescent="0.3">
      <c r="A155">
        <v>154</v>
      </c>
      <c r="B155" s="1">
        <v>41793</v>
      </c>
      <c r="C155">
        <v>101</v>
      </c>
      <c r="D155">
        <v>59</v>
      </c>
      <c r="E155">
        <v>16</v>
      </c>
      <c r="F155">
        <v>18</v>
      </c>
      <c r="G155">
        <v>6</v>
      </c>
      <c r="H155">
        <v>19</v>
      </c>
      <c r="I155">
        <v>101</v>
      </c>
      <c r="J155">
        <v>101</v>
      </c>
      <c r="K155">
        <f t="shared" si="2"/>
        <v>0</v>
      </c>
    </row>
    <row r="156" spans="1:11" x14ac:dyDescent="0.3">
      <c r="A156">
        <v>155</v>
      </c>
      <c r="B156" s="1">
        <v>41794</v>
      </c>
      <c r="C156">
        <v>113</v>
      </c>
      <c r="D156">
        <v>93</v>
      </c>
      <c r="E156">
        <v>25</v>
      </c>
      <c r="F156">
        <v>25</v>
      </c>
      <c r="G156">
        <v>7</v>
      </c>
      <c r="H156">
        <v>23</v>
      </c>
      <c r="I156">
        <v>113</v>
      </c>
      <c r="J156">
        <v>101</v>
      </c>
      <c r="K156">
        <f t="shared" si="2"/>
        <v>12</v>
      </c>
    </row>
    <row r="157" spans="1:11" x14ac:dyDescent="0.3">
      <c r="A157">
        <v>156</v>
      </c>
      <c r="B157" s="1">
        <v>41795</v>
      </c>
      <c r="C157">
        <v>177</v>
      </c>
      <c r="D157">
        <v>45</v>
      </c>
      <c r="E157">
        <v>17</v>
      </c>
      <c r="F157">
        <v>27</v>
      </c>
      <c r="G157">
        <v>8</v>
      </c>
      <c r="H157">
        <v>21</v>
      </c>
      <c r="I157">
        <v>177</v>
      </c>
      <c r="J157">
        <v>113</v>
      </c>
      <c r="K157">
        <f t="shared" si="2"/>
        <v>64</v>
      </c>
    </row>
    <row r="158" spans="1:11" x14ac:dyDescent="0.3">
      <c r="A158">
        <v>157</v>
      </c>
      <c r="B158" s="1">
        <v>41796</v>
      </c>
      <c r="C158">
        <v>92</v>
      </c>
      <c r="D158">
        <v>41</v>
      </c>
      <c r="E158">
        <v>37</v>
      </c>
      <c r="F158">
        <v>21</v>
      </c>
      <c r="G158">
        <v>7</v>
      </c>
      <c r="H158">
        <v>13</v>
      </c>
      <c r="I158">
        <v>92</v>
      </c>
      <c r="J158">
        <v>177</v>
      </c>
      <c r="K158">
        <f t="shared" si="2"/>
        <v>-85</v>
      </c>
    </row>
    <row r="159" spans="1:11" x14ac:dyDescent="0.3">
      <c r="A159">
        <v>158</v>
      </c>
      <c r="B159" s="1">
        <v>41797</v>
      </c>
      <c r="C159">
        <v>92</v>
      </c>
      <c r="D159">
        <v>49</v>
      </c>
      <c r="E159">
        <v>37</v>
      </c>
      <c r="F159">
        <v>19</v>
      </c>
      <c r="G159">
        <v>7</v>
      </c>
      <c r="H159">
        <v>14</v>
      </c>
      <c r="I159">
        <v>92</v>
      </c>
      <c r="J159">
        <v>92</v>
      </c>
      <c r="K159">
        <f t="shared" si="2"/>
        <v>0</v>
      </c>
    </row>
    <row r="160" spans="1:11" x14ac:dyDescent="0.3">
      <c r="A160">
        <v>159</v>
      </c>
      <c r="B160" s="1">
        <v>41798</v>
      </c>
      <c r="C160">
        <v>106</v>
      </c>
      <c r="D160">
        <v>67</v>
      </c>
      <c r="E160">
        <v>34</v>
      </c>
      <c r="F160">
        <v>30</v>
      </c>
      <c r="G160">
        <v>8</v>
      </c>
      <c r="H160">
        <v>21</v>
      </c>
      <c r="I160">
        <v>106</v>
      </c>
      <c r="J160">
        <v>92</v>
      </c>
      <c r="K160">
        <f t="shared" si="2"/>
        <v>14</v>
      </c>
    </row>
    <row r="161" spans="1:11" x14ac:dyDescent="0.3">
      <c r="A161">
        <v>160</v>
      </c>
      <c r="B161" s="1">
        <v>41799</v>
      </c>
      <c r="C161">
        <v>126</v>
      </c>
      <c r="D161">
        <v>68</v>
      </c>
      <c r="E161">
        <v>13</v>
      </c>
      <c r="F161">
        <v>28</v>
      </c>
      <c r="G161">
        <v>8</v>
      </c>
      <c r="H161">
        <v>21</v>
      </c>
      <c r="I161">
        <v>126</v>
      </c>
      <c r="J161">
        <v>106</v>
      </c>
      <c r="K161">
        <f t="shared" si="2"/>
        <v>20</v>
      </c>
    </row>
    <row r="162" spans="1:11" x14ac:dyDescent="0.3">
      <c r="A162">
        <v>161</v>
      </c>
      <c r="B162" s="1">
        <v>41800</v>
      </c>
      <c r="C162">
        <v>141</v>
      </c>
      <c r="D162">
        <v>37</v>
      </c>
      <c r="E162">
        <v>27</v>
      </c>
      <c r="F162">
        <v>18</v>
      </c>
      <c r="G162">
        <v>13</v>
      </c>
      <c r="H162">
        <v>12</v>
      </c>
      <c r="I162">
        <v>141</v>
      </c>
      <c r="J162">
        <v>126</v>
      </c>
      <c r="K162">
        <f t="shared" si="2"/>
        <v>15</v>
      </c>
    </row>
    <row r="163" spans="1:11" x14ac:dyDescent="0.3">
      <c r="A163">
        <v>162</v>
      </c>
      <c r="B163" s="1">
        <v>41807</v>
      </c>
      <c r="C163">
        <v>65</v>
      </c>
      <c r="D163">
        <v>56</v>
      </c>
      <c r="E163">
        <v>7</v>
      </c>
      <c r="F163">
        <v>41</v>
      </c>
      <c r="G163">
        <v>7</v>
      </c>
      <c r="H163">
        <v>28</v>
      </c>
      <c r="I163">
        <v>65</v>
      </c>
      <c r="J163">
        <v>141</v>
      </c>
      <c r="K163">
        <f t="shared" si="2"/>
        <v>-76</v>
      </c>
    </row>
    <row r="164" spans="1:11" x14ac:dyDescent="0.3">
      <c r="A164">
        <v>163</v>
      </c>
      <c r="B164" s="1">
        <v>41808</v>
      </c>
      <c r="C164">
        <v>117</v>
      </c>
      <c r="D164">
        <v>62</v>
      </c>
      <c r="E164">
        <v>6</v>
      </c>
      <c r="F164">
        <v>32</v>
      </c>
      <c r="G164">
        <v>6</v>
      </c>
      <c r="H164">
        <v>27</v>
      </c>
      <c r="I164">
        <v>117</v>
      </c>
      <c r="J164">
        <v>65</v>
      </c>
      <c r="K164">
        <f t="shared" si="2"/>
        <v>52</v>
      </c>
    </row>
    <row r="165" spans="1:11" x14ac:dyDescent="0.3">
      <c r="A165">
        <v>164</v>
      </c>
      <c r="B165" s="1">
        <v>41809</v>
      </c>
      <c r="C165">
        <v>122</v>
      </c>
      <c r="D165">
        <v>54</v>
      </c>
      <c r="E165">
        <v>11</v>
      </c>
      <c r="F165">
        <v>23</v>
      </c>
      <c r="G165">
        <v>7</v>
      </c>
      <c r="H165">
        <v>20</v>
      </c>
      <c r="I165">
        <v>122</v>
      </c>
      <c r="J165">
        <v>117</v>
      </c>
      <c r="K165">
        <f t="shared" si="2"/>
        <v>5</v>
      </c>
    </row>
    <row r="166" spans="1:11" x14ac:dyDescent="0.3">
      <c r="A166">
        <v>165</v>
      </c>
      <c r="B166" s="1">
        <v>41810</v>
      </c>
      <c r="C166">
        <v>97</v>
      </c>
      <c r="D166">
        <v>61</v>
      </c>
      <c r="E166">
        <v>31</v>
      </c>
      <c r="F166">
        <v>27</v>
      </c>
      <c r="G166">
        <v>6</v>
      </c>
      <c r="H166">
        <v>20</v>
      </c>
      <c r="I166">
        <v>97</v>
      </c>
      <c r="J166">
        <v>122</v>
      </c>
      <c r="K166">
        <f t="shared" si="2"/>
        <v>-25</v>
      </c>
    </row>
    <row r="167" spans="1:11" x14ac:dyDescent="0.3">
      <c r="A167">
        <v>166</v>
      </c>
      <c r="B167" s="1">
        <v>41811</v>
      </c>
      <c r="C167">
        <v>111</v>
      </c>
      <c r="D167">
        <v>49</v>
      </c>
      <c r="E167">
        <v>8</v>
      </c>
      <c r="F167">
        <v>17</v>
      </c>
      <c r="G167">
        <v>6</v>
      </c>
      <c r="H167">
        <v>15</v>
      </c>
      <c r="I167">
        <v>111</v>
      </c>
      <c r="J167">
        <v>97</v>
      </c>
      <c r="K167">
        <f t="shared" si="2"/>
        <v>14</v>
      </c>
    </row>
    <row r="168" spans="1:11" x14ac:dyDescent="0.3">
      <c r="A168">
        <v>167</v>
      </c>
      <c r="B168" s="1">
        <v>41812</v>
      </c>
      <c r="C168">
        <v>118</v>
      </c>
      <c r="D168">
        <v>74</v>
      </c>
      <c r="E168">
        <v>22</v>
      </c>
      <c r="F168">
        <v>32</v>
      </c>
      <c r="G168">
        <v>6</v>
      </c>
      <c r="H168">
        <v>31</v>
      </c>
      <c r="I168">
        <v>118</v>
      </c>
      <c r="J168">
        <v>111</v>
      </c>
      <c r="K168">
        <f t="shared" si="2"/>
        <v>7</v>
      </c>
    </row>
    <row r="169" spans="1:11" x14ac:dyDescent="0.3">
      <c r="A169">
        <v>168</v>
      </c>
      <c r="B169" s="1">
        <v>41813</v>
      </c>
      <c r="C169">
        <v>151</v>
      </c>
      <c r="D169">
        <v>82</v>
      </c>
      <c r="E169">
        <v>10</v>
      </c>
      <c r="F169">
        <v>37</v>
      </c>
      <c r="G169">
        <v>6</v>
      </c>
      <c r="H169">
        <v>26</v>
      </c>
      <c r="I169">
        <v>151</v>
      </c>
      <c r="J169">
        <v>118</v>
      </c>
      <c r="K169">
        <f t="shared" si="2"/>
        <v>33</v>
      </c>
    </row>
    <row r="170" spans="1:11" x14ac:dyDescent="0.3">
      <c r="A170">
        <v>169</v>
      </c>
      <c r="B170" s="1">
        <v>41814</v>
      </c>
      <c r="C170">
        <v>162</v>
      </c>
      <c r="D170">
        <v>61</v>
      </c>
      <c r="E170">
        <v>5</v>
      </c>
      <c r="F170">
        <v>34</v>
      </c>
      <c r="G170">
        <v>6</v>
      </c>
      <c r="H170">
        <v>27</v>
      </c>
      <c r="I170">
        <v>162</v>
      </c>
      <c r="J170">
        <v>151</v>
      </c>
      <c r="K170">
        <f t="shared" si="2"/>
        <v>11</v>
      </c>
    </row>
    <row r="171" spans="1:11" x14ac:dyDescent="0.3">
      <c r="A171">
        <v>170</v>
      </c>
      <c r="B171" s="1">
        <v>41815</v>
      </c>
      <c r="C171">
        <v>115</v>
      </c>
      <c r="D171">
        <v>54</v>
      </c>
      <c r="E171">
        <v>17</v>
      </c>
      <c r="F171">
        <v>22</v>
      </c>
      <c r="G171">
        <v>7</v>
      </c>
      <c r="H171">
        <v>19</v>
      </c>
      <c r="I171">
        <v>115</v>
      </c>
      <c r="J171">
        <v>162</v>
      </c>
      <c r="K171">
        <f t="shared" si="2"/>
        <v>-47</v>
      </c>
    </row>
    <row r="172" spans="1:11" x14ac:dyDescent="0.3">
      <c r="A172">
        <v>171</v>
      </c>
      <c r="B172" s="1">
        <v>41816</v>
      </c>
      <c r="C172">
        <v>105</v>
      </c>
      <c r="D172">
        <v>62</v>
      </c>
      <c r="E172">
        <v>15</v>
      </c>
      <c r="F172">
        <v>27</v>
      </c>
      <c r="G172">
        <v>7</v>
      </c>
      <c r="H172">
        <v>19</v>
      </c>
      <c r="I172">
        <v>105</v>
      </c>
      <c r="J172">
        <v>115</v>
      </c>
      <c r="K172">
        <f t="shared" si="2"/>
        <v>-10</v>
      </c>
    </row>
    <row r="173" spans="1:11" x14ac:dyDescent="0.3">
      <c r="A173">
        <v>172</v>
      </c>
      <c r="B173" s="1">
        <v>41817</v>
      </c>
      <c r="C173">
        <v>125</v>
      </c>
      <c r="D173">
        <v>40</v>
      </c>
      <c r="E173">
        <v>10</v>
      </c>
      <c r="F173">
        <v>24</v>
      </c>
      <c r="G173">
        <v>7</v>
      </c>
      <c r="H173">
        <v>17</v>
      </c>
      <c r="I173">
        <v>125</v>
      </c>
      <c r="J173">
        <v>105</v>
      </c>
      <c r="K173">
        <f t="shared" si="2"/>
        <v>20</v>
      </c>
    </row>
    <row r="174" spans="1:11" x14ac:dyDescent="0.3">
      <c r="A174">
        <v>173</v>
      </c>
      <c r="B174" s="1">
        <v>41818</v>
      </c>
      <c r="C174">
        <v>89</v>
      </c>
      <c r="D174">
        <v>57</v>
      </c>
      <c r="E174">
        <v>7</v>
      </c>
      <c r="F174">
        <v>28</v>
      </c>
      <c r="G174">
        <v>7</v>
      </c>
      <c r="H174">
        <v>18</v>
      </c>
      <c r="I174">
        <v>89</v>
      </c>
      <c r="J174">
        <v>125</v>
      </c>
      <c r="K174">
        <f t="shared" si="2"/>
        <v>-36</v>
      </c>
    </row>
    <row r="175" spans="1:11" x14ac:dyDescent="0.3">
      <c r="A175">
        <v>174</v>
      </c>
      <c r="B175" s="1">
        <v>41819</v>
      </c>
      <c r="C175">
        <v>116</v>
      </c>
      <c r="D175">
        <v>53</v>
      </c>
      <c r="E175">
        <v>7</v>
      </c>
      <c r="F175">
        <v>21</v>
      </c>
      <c r="G175">
        <v>7</v>
      </c>
      <c r="H175">
        <v>17</v>
      </c>
      <c r="I175">
        <v>116</v>
      </c>
      <c r="J175">
        <v>89</v>
      </c>
      <c r="K175">
        <f t="shared" si="2"/>
        <v>27</v>
      </c>
    </row>
    <row r="176" spans="1:11" x14ac:dyDescent="0.3">
      <c r="A176">
        <v>175</v>
      </c>
      <c r="B176" s="1">
        <v>41820</v>
      </c>
      <c r="C176">
        <v>119</v>
      </c>
      <c r="D176">
        <v>38</v>
      </c>
      <c r="E176">
        <v>6</v>
      </c>
      <c r="F176">
        <v>23</v>
      </c>
      <c r="G176">
        <v>7</v>
      </c>
      <c r="H176">
        <v>20</v>
      </c>
      <c r="I176">
        <v>119</v>
      </c>
      <c r="J176">
        <v>116</v>
      </c>
      <c r="K176">
        <f t="shared" si="2"/>
        <v>3</v>
      </c>
    </row>
    <row r="177" spans="1:11" x14ac:dyDescent="0.3">
      <c r="A177">
        <v>176</v>
      </c>
      <c r="B177" s="1">
        <v>41821</v>
      </c>
      <c r="C177">
        <v>92</v>
      </c>
      <c r="D177">
        <v>44</v>
      </c>
      <c r="E177">
        <v>6</v>
      </c>
      <c r="F177">
        <v>25</v>
      </c>
      <c r="G177">
        <v>7</v>
      </c>
      <c r="H177">
        <v>21</v>
      </c>
      <c r="I177">
        <v>92</v>
      </c>
      <c r="J177">
        <v>119</v>
      </c>
      <c r="K177">
        <f t="shared" si="2"/>
        <v>-27</v>
      </c>
    </row>
    <row r="178" spans="1:11" x14ac:dyDescent="0.3">
      <c r="A178">
        <v>177</v>
      </c>
      <c r="B178" s="1">
        <v>41822</v>
      </c>
      <c r="C178">
        <v>95</v>
      </c>
      <c r="D178">
        <v>26</v>
      </c>
      <c r="E178">
        <v>6</v>
      </c>
      <c r="F178">
        <v>24</v>
      </c>
      <c r="G178">
        <v>7</v>
      </c>
      <c r="H178">
        <v>19</v>
      </c>
      <c r="I178">
        <v>95</v>
      </c>
      <c r="J178">
        <v>92</v>
      </c>
      <c r="K178">
        <f t="shared" si="2"/>
        <v>3</v>
      </c>
    </row>
    <row r="179" spans="1:11" x14ac:dyDescent="0.3">
      <c r="A179">
        <v>178</v>
      </c>
      <c r="B179" s="1">
        <v>41823</v>
      </c>
      <c r="C179">
        <v>57</v>
      </c>
      <c r="D179">
        <v>20</v>
      </c>
      <c r="E179">
        <v>6</v>
      </c>
      <c r="F179">
        <v>27</v>
      </c>
      <c r="G179">
        <v>7</v>
      </c>
      <c r="H179">
        <v>18</v>
      </c>
      <c r="I179">
        <v>57</v>
      </c>
      <c r="J179">
        <v>95</v>
      </c>
      <c r="K179">
        <f t="shared" si="2"/>
        <v>-38</v>
      </c>
    </row>
    <row r="180" spans="1:11" x14ac:dyDescent="0.3">
      <c r="A180">
        <v>179</v>
      </c>
      <c r="B180" s="1">
        <v>41824</v>
      </c>
      <c r="C180">
        <v>54</v>
      </c>
      <c r="D180">
        <v>24</v>
      </c>
      <c r="E180">
        <v>6</v>
      </c>
      <c r="F180">
        <v>23</v>
      </c>
      <c r="G180">
        <v>7</v>
      </c>
      <c r="H180">
        <v>19</v>
      </c>
      <c r="I180">
        <v>54</v>
      </c>
      <c r="J180">
        <v>57</v>
      </c>
      <c r="K180">
        <f t="shared" si="2"/>
        <v>-3</v>
      </c>
    </row>
    <row r="181" spans="1:11" x14ac:dyDescent="0.3">
      <c r="A181">
        <v>180</v>
      </c>
      <c r="B181" s="1">
        <v>41825</v>
      </c>
      <c r="C181">
        <v>71</v>
      </c>
      <c r="D181">
        <v>30</v>
      </c>
      <c r="E181">
        <v>6</v>
      </c>
      <c r="F181">
        <v>28</v>
      </c>
      <c r="G181">
        <v>7</v>
      </c>
      <c r="H181">
        <v>20</v>
      </c>
      <c r="I181">
        <v>71</v>
      </c>
      <c r="J181">
        <v>54</v>
      </c>
      <c r="K181">
        <f t="shared" si="2"/>
        <v>17</v>
      </c>
    </row>
    <row r="182" spans="1:11" x14ac:dyDescent="0.3">
      <c r="A182">
        <v>181</v>
      </c>
      <c r="B182" s="1">
        <v>41826</v>
      </c>
      <c r="C182">
        <v>90</v>
      </c>
      <c r="D182">
        <v>16</v>
      </c>
      <c r="E182">
        <v>6</v>
      </c>
      <c r="F182">
        <v>28</v>
      </c>
      <c r="G182">
        <v>7</v>
      </c>
      <c r="H182">
        <v>20</v>
      </c>
      <c r="I182">
        <v>90</v>
      </c>
      <c r="J182">
        <v>71</v>
      </c>
      <c r="K182">
        <f t="shared" si="2"/>
        <v>19</v>
      </c>
    </row>
    <row r="183" spans="1:11" x14ac:dyDescent="0.3">
      <c r="A183">
        <v>182</v>
      </c>
      <c r="B183" s="1">
        <v>41827</v>
      </c>
      <c r="C183">
        <v>55</v>
      </c>
      <c r="D183">
        <v>25</v>
      </c>
      <c r="E183">
        <v>18</v>
      </c>
      <c r="F183">
        <v>21</v>
      </c>
      <c r="G183">
        <v>7</v>
      </c>
      <c r="H183">
        <v>15</v>
      </c>
      <c r="I183">
        <v>55</v>
      </c>
      <c r="J183">
        <v>90</v>
      </c>
      <c r="K183">
        <f t="shared" si="2"/>
        <v>-35</v>
      </c>
    </row>
    <row r="184" spans="1:11" x14ac:dyDescent="0.3">
      <c r="A184">
        <v>183</v>
      </c>
      <c r="B184" s="1">
        <v>41828</v>
      </c>
      <c r="C184">
        <v>73</v>
      </c>
      <c r="D184">
        <v>36</v>
      </c>
      <c r="E184">
        <v>4</v>
      </c>
      <c r="F184">
        <v>27</v>
      </c>
      <c r="G184">
        <v>8</v>
      </c>
      <c r="H184">
        <v>21</v>
      </c>
      <c r="I184">
        <v>73</v>
      </c>
      <c r="J184">
        <v>55</v>
      </c>
      <c r="K184">
        <f t="shared" si="2"/>
        <v>18</v>
      </c>
    </row>
    <row r="185" spans="1:11" x14ac:dyDescent="0.3">
      <c r="A185">
        <v>184</v>
      </c>
      <c r="B185" s="1">
        <v>41829</v>
      </c>
      <c r="C185">
        <v>80</v>
      </c>
      <c r="D185">
        <v>39</v>
      </c>
      <c r="E185">
        <v>15</v>
      </c>
      <c r="F185">
        <v>21</v>
      </c>
      <c r="G185">
        <v>9</v>
      </c>
      <c r="H185">
        <v>19</v>
      </c>
      <c r="I185">
        <v>80</v>
      </c>
      <c r="J185">
        <v>73</v>
      </c>
      <c r="K185">
        <f t="shared" si="2"/>
        <v>7</v>
      </c>
    </row>
    <row r="186" spans="1:11" x14ac:dyDescent="0.3">
      <c r="A186">
        <v>185</v>
      </c>
      <c r="B186" s="1">
        <v>41830</v>
      </c>
      <c r="C186">
        <v>85</v>
      </c>
      <c r="D186">
        <v>55</v>
      </c>
      <c r="E186">
        <v>4</v>
      </c>
      <c r="F186">
        <v>24</v>
      </c>
      <c r="G186">
        <v>8</v>
      </c>
      <c r="H186">
        <v>23</v>
      </c>
      <c r="I186">
        <v>85</v>
      </c>
      <c r="J186">
        <v>80</v>
      </c>
      <c r="K186">
        <f t="shared" si="2"/>
        <v>5</v>
      </c>
    </row>
    <row r="187" spans="1:11" x14ac:dyDescent="0.3">
      <c r="A187">
        <v>186</v>
      </c>
      <c r="B187" s="1">
        <v>41831</v>
      </c>
      <c r="C187">
        <v>110</v>
      </c>
      <c r="D187">
        <v>43</v>
      </c>
      <c r="E187">
        <v>2</v>
      </c>
      <c r="F187">
        <v>17</v>
      </c>
      <c r="G187">
        <v>10</v>
      </c>
      <c r="H187">
        <v>18</v>
      </c>
      <c r="I187">
        <v>110</v>
      </c>
      <c r="J187">
        <v>85</v>
      </c>
      <c r="K187">
        <f t="shared" si="2"/>
        <v>25</v>
      </c>
    </row>
    <row r="188" spans="1:11" x14ac:dyDescent="0.3">
      <c r="A188">
        <v>187</v>
      </c>
      <c r="B188" s="1">
        <v>41832</v>
      </c>
      <c r="C188">
        <v>96</v>
      </c>
      <c r="D188">
        <v>19</v>
      </c>
      <c r="E188">
        <v>2</v>
      </c>
      <c r="F188">
        <v>7</v>
      </c>
      <c r="G188">
        <v>9</v>
      </c>
      <c r="H188">
        <v>10</v>
      </c>
      <c r="I188">
        <v>96</v>
      </c>
      <c r="J188">
        <v>110</v>
      </c>
      <c r="K188">
        <f t="shared" si="2"/>
        <v>-14</v>
      </c>
    </row>
    <row r="189" spans="1:11" x14ac:dyDescent="0.3">
      <c r="A189">
        <v>188</v>
      </c>
      <c r="B189" s="1">
        <v>41833</v>
      </c>
      <c r="C189">
        <v>53</v>
      </c>
      <c r="D189">
        <v>29</v>
      </c>
      <c r="E189">
        <v>18</v>
      </c>
      <c r="F189">
        <v>19</v>
      </c>
      <c r="G189">
        <v>12</v>
      </c>
      <c r="H189">
        <v>10</v>
      </c>
      <c r="I189">
        <v>53</v>
      </c>
      <c r="J189">
        <v>96</v>
      </c>
      <c r="K189">
        <f t="shared" si="2"/>
        <v>-43</v>
      </c>
    </row>
    <row r="190" spans="1:11" x14ac:dyDescent="0.3">
      <c r="A190">
        <v>189</v>
      </c>
      <c r="B190" s="1">
        <v>41835</v>
      </c>
      <c r="C190">
        <v>50</v>
      </c>
      <c r="D190">
        <v>44</v>
      </c>
      <c r="E190">
        <v>2</v>
      </c>
      <c r="F190">
        <v>29</v>
      </c>
      <c r="G190">
        <v>9</v>
      </c>
      <c r="H190">
        <v>25</v>
      </c>
      <c r="I190">
        <v>50</v>
      </c>
      <c r="J190">
        <v>53</v>
      </c>
      <c r="K190">
        <f t="shared" si="2"/>
        <v>-3</v>
      </c>
    </row>
    <row r="191" spans="1:11" x14ac:dyDescent="0.3">
      <c r="A191">
        <v>190</v>
      </c>
      <c r="B191" s="1">
        <v>41836</v>
      </c>
      <c r="C191">
        <v>80</v>
      </c>
      <c r="D191">
        <v>36</v>
      </c>
      <c r="E191">
        <v>2</v>
      </c>
      <c r="F191">
        <v>27</v>
      </c>
      <c r="G191">
        <v>8</v>
      </c>
      <c r="H191">
        <v>27</v>
      </c>
      <c r="I191">
        <v>80</v>
      </c>
      <c r="J191">
        <v>50</v>
      </c>
      <c r="K191">
        <f t="shared" si="2"/>
        <v>30</v>
      </c>
    </row>
    <row r="192" spans="1:11" x14ac:dyDescent="0.3">
      <c r="A192">
        <v>191</v>
      </c>
      <c r="B192" s="1">
        <v>41837</v>
      </c>
      <c r="C192">
        <v>83</v>
      </c>
      <c r="D192">
        <v>52</v>
      </c>
      <c r="E192">
        <v>23</v>
      </c>
      <c r="F192">
        <v>14</v>
      </c>
      <c r="G192">
        <v>9</v>
      </c>
      <c r="H192">
        <v>12</v>
      </c>
      <c r="I192">
        <v>83</v>
      </c>
      <c r="J192">
        <v>80</v>
      </c>
      <c r="K192">
        <f t="shared" si="2"/>
        <v>3</v>
      </c>
    </row>
    <row r="193" spans="1:11" x14ac:dyDescent="0.3">
      <c r="A193">
        <v>192</v>
      </c>
      <c r="B193" s="1">
        <v>41838</v>
      </c>
      <c r="C193">
        <v>114</v>
      </c>
      <c r="D193">
        <v>43</v>
      </c>
      <c r="E193">
        <v>6</v>
      </c>
      <c r="F193">
        <v>12</v>
      </c>
      <c r="G193">
        <v>8</v>
      </c>
      <c r="H193">
        <v>9</v>
      </c>
      <c r="I193">
        <v>114</v>
      </c>
      <c r="J193">
        <v>83</v>
      </c>
      <c r="K193">
        <f t="shared" si="2"/>
        <v>31</v>
      </c>
    </row>
    <row r="194" spans="1:11" x14ac:dyDescent="0.3">
      <c r="A194">
        <v>193</v>
      </c>
      <c r="B194" s="1">
        <v>41839</v>
      </c>
      <c r="C194">
        <v>92</v>
      </c>
      <c r="D194">
        <v>18</v>
      </c>
      <c r="E194">
        <v>3</v>
      </c>
      <c r="F194">
        <v>16</v>
      </c>
      <c r="G194">
        <v>8</v>
      </c>
      <c r="H194">
        <v>14</v>
      </c>
      <c r="I194">
        <v>92</v>
      </c>
      <c r="J194">
        <v>114</v>
      </c>
      <c r="K194">
        <f t="shared" si="2"/>
        <v>-22</v>
      </c>
    </row>
    <row r="195" spans="1:11" x14ac:dyDescent="0.3">
      <c r="A195">
        <v>194</v>
      </c>
      <c r="B195" s="1">
        <v>41840</v>
      </c>
      <c r="C195">
        <v>48</v>
      </c>
      <c r="D195">
        <v>13</v>
      </c>
      <c r="E195">
        <v>3</v>
      </c>
      <c r="F195">
        <v>24</v>
      </c>
      <c r="G195">
        <v>8</v>
      </c>
      <c r="H195">
        <v>23</v>
      </c>
      <c r="I195">
        <v>48</v>
      </c>
      <c r="J195">
        <v>92</v>
      </c>
      <c r="K195">
        <f t="shared" si="2"/>
        <v>-44</v>
      </c>
    </row>
    <row r="196" spans="1:11" x14ac:dyDescent="0.3">
      <c r="A196">
        <v>195</v>
      </c>
      <c r="B196" s="1">
        <v>41841</v>
      </c>
      <c r="C196">
        <v>46</v>
      </c>
      <c r="D196">
        <v>20</v>
      </c>
      <c r="E196">
        <v>10</v>
      </c>
      <c r="F196">
        <v>34</v>
      </c>
      <c r="G196">
        <v>9</v>
      </c>
      <c r="H196">
        <v>21</v>
      </c>
      <c r="I196">
        <v>46</v>
      </c>
      <c r="J196">
        <v>48</v>
      </c>
      <c r="K196">
        <f t="shared" ref="K196:K259" si="3">I196-I195</f>
        <v>-2</v>
      </c>
    </row>
    <row r="197" spans="1:11" x14ac:dyDescent="0.3">
      <c r="A197">
        <v>196</v>
      </c>
      <c r="B197" s="1">
        <v>41842</v>
      </c>
      <c r="C197">
        <v>67</v>
      </c>
      <c r="D197">
        <v>17</v>
      </c>
      <c r="E197">
        <v>30</v>
      </c>
      <c r="F197">
        <v>22</v>
      </c>
      <c r="G197">
        <v>9</v>
      </c>
      <c r="H197">
        <v>17</v>
      </c>
      <c r="I197">
        <v>67</v>
      </c>
      <c r="J197">
        <v>46</v>
      </c>
      <c r="K197">
        <f t="shared" si="3"/>
        <v>21</v>
      </c>
    </row>
    <row r="198" spans="1:11" x14ac:dyDescent="0.3">
      <c r="A198">
        <v>197</v>
      </c>
      <c r="B198" s="1">
        <v>41843</v>
      </c>
      <c r="C198">
        <v>59</v>
      </c>
      <c r="D198">
        <v>25</v>
      </c>
      <c r="E198">
        <v>26</v>
      </c>
      <c r="F198">
        <v>30</v>
      </c>
      <c r="G198">
        <v>10</v>
      </c>
      <c r="H198">
        <v>20</v>
      </c>
      <c r="I198">
        <v>59</v>
      </c>
      <c r="J198">
        <v>67</v>
      </c>
      <c r="K198">
        <f t="shared" si="3"/>
        <v>-8</v>
      </c>
    </row>
    <row r="199" spans="1:11" x14ac:dyDescent="0.3">
      <c r="A199">
        <v>198</v>
      </c>
      <c r="B199" s="1">
        <v>41844</v>
      </c>
      <c r="C199">
        <v>79</v>
      </c>
      <c r="D199">
        <v>17</v>
      </c>
      <c r="E199">
        <v>3</v>
      </c>
      <c r="F199">
        <v>11</v>
      </c>
      <c r="G199">
        <v>8</v>
      </c>
      <c r="H199">
        <v>7</v>
      </c>
      <c r="I199">
        <v>79</v>
      </c>
      <c r="J199">
        <v>59</v>
      </c>
      <c r="K199">
        <f t="shared" si="3"/>
        <v>20</v>
      </c>
    </row>
    <row r="200" spans="1:11" x14ac:dyDescent="0.3">
      <c r="A200">
        <v>199</v>
      </c>
      <c r="B200" s="1">
        <v>41845</v>
      </c>
      <c r="C200">
        <v>64</v>
      </c>
      <c r="D200">
        <v>29</v>
      </c>
      <c r="E200">
        <v>18</v>
      </c>
      <c r="F200">
        <v>19</v>
      </c>
      <c r="G200">
        <v>12</v>
      </c>
      <c r="H200">
        <v>10</v>
      </c>
      <c r="I200">
        <v>64</v>
      </c>
      <c r="J200">
        <v>79</v>
      </c>
      <c r="K200">
        <f t="shared" si="3"/>
        <v>-15</v>
      </c>
    </row>
    <row r="201" spans="1:11" x14ac:dyDescent="0.3">
      <c r="A201">
        <v>200</v>
      </c>
      <c r="B201" s="1">
        <v>41847</v>
      </c>
      <c r="C201">
        <v>50</v>
      </c>
      <c r="D201">
        <v>20</v>
      </c>
      <c r="E201">
        <v>6</v>
      </c>
      <c r="F201">
        <v>31</v>
      </c>
      <c r="G201">
        <v>10</v>
      </c>
      <c r="H201">
        <v>26</v>
      </c>
      <c r="I201">
        <v>50</v>
      </c>
      <c r="J201">
        <v>64</v>
      </c>
      <c r="K201">
        <f t="shared" si="3"/>
        <v>-14</v>
      </c>
    </row>
    <row r="202" spans="1:11" x14ac:dyDescent="0.3">
      <c r="A202">
        <v>201</v>
      </c>
      <c r="B202" s="1">
        <v>41848</v>
      </c>
      <c r="C202">
        <v>69</v>
      </c>
      <c r="D202">
        <v>18</v>
      </c>
      <c r="E202">
        <v>13</v>
      </c>
      <c r="F202">
        <v>23</v>
      </c>
      <c r="G202">
        <v>9</v>
      </c>
      <c r="H202">
        <v>18</v>
      </c>
      <c r="I202">
        <v>69</v>
      </c>
      <c r="J202">
        <v>50</v>
      </c>
      <c r="K202">
        <f t="shared" si="3"/>
        <v>19</v>
      </c>
    </row>
    <row r="203" spans="1:11" x14ac:dyDescent="0.3">
      <c r="A203">
        <v>202</v>
      </c>
      <c r="B203" s="1">
        <v>41849</v>
      </c>
      <c r="C203">
        <v>64</v>
      </c>
      <c r="D203">
        <v>21</v>
      </c>
      <c r="E203">
        <v>8</v>
      </c>
      <c r="F203">
        <v>20</v>
      </c>
      <c r="G203">
        <v>9</v>
      </c>
      <c r="H203">
        <v>17</v>
      </c>
      <c r="I203">
        <v>64</v>
      </c>
      <c r="J203">
        <v>69</v>
      </c>
      <c r="K203">
        <f t="shared" si="3"/>
        <v>-5</v>
      </c>
    </row>
    <row r="204" spans="1:11" x14ac:dyDescent="0.3">
      <c r="A204">
        <v>203</v>
      </c>
      <c r="B204" s="1">
        <v>41850</v>
      </c>
      <c r="C204">
        <v>71</v>
      </c>
      <c r="D204">
        <v>30</v>
      </c>
      <c r="E204">
        <v>9</v>
      </c>
      <c r="F204">
        <v>31</v>
      </c>
      <c r="G204">
        <v>10</v>
      </c>
      <c r="H204">
        <v>22</v>
      </c>
      <c r="I204">
        <v>71</v>
      </c>
      <c r="J204">
        <v>64</v>
      </c>
      <c r="K204">
        <f t="shared" si="3"/>
        <v>7</v>
      </c>
    </row>
    <row r="205" spans="1:11" x14ac:dyDescent="0.3">
      <c r="A205">
        <v>204</v>
      </c>
      <c r="B205" s="1">
        <v>41851</v>
      </c>
      <c r="C205">
        <v>94</v>
      </c>
      <c r="D205">
        <v>12</v>
      </c>
      <c r="E205">
        <v>4</v>
      </c>
      <c r="F205">
        <v>26</v>
      </c>
      <c r="G205">
        <v>10</v>
      </c>
      <c r="H205">
        <v>21</v>
      </c>
      <c r="I205">
        <v>94</v>
      </c>
      <c r="J205">
        <v>71</v>
      </c>
      <c r="K205">
        <f t="shared" si="3"/>
        <v>23</v>
      </c>
    </row>
    <row r="206" spans="1:11" x14ac:dyDescent="0.3">
      <c r="A206">
        <v>205</v>
      </c>
      <c r="B206" s="1">
        <v>41852</v>
      </c>
      <c r="C206">
        <v>47</v>
      </c>
      <c r="D206">
        <v>13</v>
      </c>
      <c r="E206">
        <v>13</v>
      </c>
      <c r="F206">
        <v>24</v>
      </c>
      <c r="G206">
        <v>10</v>
      </c>
      <c r="H206">
        <v>17</v>
      </c>
      <c r="I206">
        <v>47</v>
      </c>
      <c r="J206">
        <v>94</v>
      </c>
      <c r="K206">
        <f t="shared" si="3"/>
        <v>-47</v>
      </c>
    </row>
    <row r="207" spans="1:11" x14ac:dyDescent="0.3">
      <c r="A207">
        <v>206</v>
      </c>
      <c r="B207" s="1">
        <v>41853</v>
      </c>
      <c r="C207">
        <v>50</v>
      </c>
      <c r="D207">
        <v>18</v>
      </c>
      <c r="E207">
        <v>21</v>
      </c>
      <c r="F207">
        <v>19</v>
      </c>
      <c r="G207">
        <v>10</v>
      </c>
      <c r="H207">
        <v>12</v>
      </c>
      <c r="I207">
        <v>50</v>
      </c>
      <c r="J207">
        <v>47</v>
      </c>
      <c r="K207">
        <f t="shared" si="3"/>
        <v>3</v>
      </c>
    </row>
    <row r="208" spans="1:11" x14ac:dyDescent="0.3">
      <c r="A208">
        <v>207</v>
      </c>
      <c r="B208" s="1">
        <v>41854</v>
      </c>
      <c r="C208">
        <v>59</v>
      </c>
      <c r="D208">
        <v>29</v>
      </c>
      <c r="E208">
        <v>17</v>
      </c>
      <c r="F208">
        <v>24</v>
      </c>
      <c r="G208">
        <v>10</v>
      </c>
      <c r="H208">
        <v>18</v>
      </c>
      <c r="I208">
        <v>59</v>
      </c>
      <c r="J208">
        <v>50</v>
      </c>
      <c r="K208">
        <f t="shared" si="3"/>
        <v>9</v>
      </c>
    </row>
    <row r="209" spans="1:11" x14ac:dyDescent="0.3">
      <c r="A209">
        <v>208</v>
      </c>
      <c r="B209" s="1">
        <v>41855</v>
      </c>
      <c r="C209">
        <v>86</v>
      </c>
      <c r="D209">
        <v>36</v>
      </c>
      <c r="E209">
        <v>3</v>
      </c>
      <c r="F209">
        <v>21</v>
      </c>
      <c r="G209">
        <v>10</v>
      </c>
      <c r="H209">
        <v>21</v>
      </c>
      <c r="I209">
        <v>86</v>
      </c>
      <c r="J209">
        <v>59</v>
      </c>
      <c r="K209">
        <f t="shared" si="3"/>
        <v>27</v>
      </c>
    </row>
    <row r="210" spans="1:11" x14ac:dyDescent="0.3">
      <c r="A210">
        <v>209</v>
      </c>
      <c r="B210" s="1">
        <v>41856</v>
      </c>
      <c r="C210">
        <v>108</v>
      </c>
      <c r="D210">
        <v>29</v>
      </c>
      <c r="E210">
        <v>2</v>
      </c>
      <c r="F210">
        <v>24</v>
      </c>
      <c r="G210">
        <v>9</v>
      </c>
      <c r="H210">
        <v>23</v>
      </c>
      <c r="I210">
        <v>108</v>
      </c>
      <c r="J210">
        <v>86</v>
      </c>
      <c r="K210">
        <f t="shared" si="3"/>
        <v>22</v>
      </c>
    </row>
    <row r="211" spans="1:11" x14ac:dyDescent="0.3">
      <c r="A211">
        <v>210</v>
      </c>
      <c r="B211" s="1">
        <v>41857</v>
      </c>
      <c r="C211">
        <v>50</v>
      </c>
      <c r="D211">
        <v>29</v>
      </c>
      <c r="E211">
        <v>3</v>
      </c>
      <c r="F211">
        <v>27</v>
      </c>
      <c r="G211">
        <v>10</v>
      </c>
      <c r="H211">
        <v>29</v>
      </c>
      <c r="I211">
        <v>50</v>
      </c>
      <c r="J211">
        <v>108</v>
      </c>
      <c r="K211">
        <f t="shared" si="3"/>
        <v>-58</v>
      </c>
    </row>
    <row r="212" spans="1:11" x14ac:dyDescent="0.3">
      <c r="A212">
        <v>211</v>
      </c>
      <c r="B212" s="1">
        <v>41858</v>
      </c>
      <c r="C212">
        <v>50</v>
      </c>
      <c r="D212">
        <v>29</v>
      </c>
      <c r="E212">
        <v>4</v>
      </c>
      <c r="F212">
        <v>27</v>
      </c>
      <c r="G212">
        <v>10</v>
      </c>
      <c r="H212">
        <v>21</v>
      </c>
      <c r="I212">
        <v>50</v>
      </c>
      <c r="J212">
        <v>50</v>
      </c>
      <c r="K212">
        <f t="shared" si="3"/>
        <v>0</v>
      </c>
    </row>
    <row r="213" spans="1:11" x14ac:dyDescent="0.3">
      <c r="A213">
        <v>212</v>
      </c>
      <c r="B213" s="1">
        <v>41859</v>
      </c>
      <c r="C213">
        <v>50</v>
      </c>
      <c r="D213">
        <v>29</v>
      </c>
      <c r="E213">
        <v>6</v>
      </c>
      <c r="F213">
        <v>25</v>
      </c>
      <c r="G213">
        <v>10</v>
      </c>
      <c r="H213">
        <v>21</v>
      </c>
      <c r="I213">
        <v>50</v>
      </c>
      <c r="J213">
        <v>50</v>
      </c>
      <c r="K213">
        <f t="shared" si="3"/>
        <v>0</v>
      </c>
    </row>
    <row r="214" spans="1:11" x14ac:dyDescent="0.3">
      <c r="A214">
        <v>213</v>
      </c>
      <c r="B214" s="1">
        <v>41860</v>
      </c>
      <c r="C214">
        <v>50</v>
      </c>
      <c r="D214">
        <v>29</v>
      </c>
      <c r="E214">
        <v>7</v>
      </c>
      <c r="F214">
        <v>10</v>
      </c>
      <c r="G214">
        <v>11</v>
      </c>
      <c r="H214">
        <v>18</v>
      </c>
      <c r="I214">
        <v>50</v>
      </c>
      <c r="J214">
        <v>50</v>
      </c>
      <c r="K214">
        <f t="shared" si="3"/>
        <v>0</v>
      </c>
    </row>
    <row r="215" spans="1:11" x14ac:dyDescent="0.3">
      <c r="A215">
        <v>214</v>
      </c>
      <c r="B215" s="1">
        <v>41861</v>
      </c>
      <c r="C215">
        <v>50</v>
      </c>
      <c r="D215">
        <v>29</v>
      </c>
      <c r="E215">
        <v>4</v>
      </c>
      <c r="F215">
        <v>20</v>
      </c>
      <c r="G215">
        <v>11</v>
      </c>
      <c r="H215">
        <v>20</v>
      </c>
      <c r="I215">
        <v>50</v>
      </c>
      <c r="J215">
        <v>50</v>
      </c>
      <c r="K215">
        <f t="shared" si="3"/>
        <v>0</v>
      </c>
    </row>
    <row r="216" spans="1:11" x14ac:dyDescent="0.3">
      <c r="A216">
        <v>215</v>
      </c>
      <c r="B216" s="1">
        <v>41862</v>
      </c>
      <c r="C216">
        <v>50</v>
      </c>
      <c r="D216">
        <v>29</v>
      </c>
      <c r="E216">
        <v>26</v>
      </c>
      <c r="F216">
        <v>19</v>
      </c>
      <c r="G216">
        <v>11</v>
      </c>
      <c r="H216">
        <v>16</v>
      </c>
      <c r="I216">
        <v>50</v>
      </c>
      <c r="J216">
        <v>50</v>
      </c>
      <c r="K216">
        <f t="shared" si="3"/>
        <v>0</v>
      </c>
    </row>
    <row r="217" spans="1:11" x14ac:dyDescent="0.3">
      <c r="A217">
        <v>216</v>
      </c>
      <c r="B217" s="1">
        <v>41863</v>
      </c>
      <c r="C217">
        <v>50</v>
      </c>
      <c r="D217">
        <v>29</v>
      </c>
      <c r="E217">
        <v>16</v>
      </c>
      <c r="F217">
        <v>15</v>
      </c>
      <c r="G217">
        <v>9</v>
      </c>
      <c r="H217">
        <v>10</v>
      </c>
      <c r="I217">
        <v>50</v>
      </c>
      <c r="J217">
        <v>50</v>
      </c>
      <c r="K217">
        <f t="shared" si="3"/>
        <v>0</v>
      </c>
    </row>
    <row r="218" spans="1:11" x14ac:dyDescent="0.3">
      <c r="A218">
        <v>217</v>
      </c>
      <c r="B218" s="1">
        <v>41864</v>
      </c>
      <c r="C218">
        <v>50</v>
      </c>
      <c r="D218">
        <v>29</v>
      </c>
      <c r="E218">
        <v>25</v>
      </c>
      <c r="F218">
        <v>19</v>
      </c>
      <c r="G218">
        <v>10</v>
      </c>
      <c r="H218">
        <v>13</v>
      </c>
      <c r="I218">
        <v>50</v>
      </c>
      <c r="J218">
        <v>50</v>
      </c>
      <c r="K218">
        <f t="shared" si="3"/>
        <v>0</v>
      </c>
    </row>
    <row r="219" spans="1:11" x14ac:dyDescent="0.3">
      <c r="A219">
        <v>218</v>
      </c>
      <c r="B219" s="1">
        <v>41865</v>
      </c>
      <c r="C219">
        <v>50</v>
      </c>
      <c r="D219">
        <v>29</v>
      </c>
      <c r="E219">
        <v>6</v>
      </c>
      <c r="F219">
        <v>20</v>
      </c>
      <c r="G219">
        <v>10</v>
      </c>
      <c r="H219">
        <v>15</v>
      </c>
      <c r="I219">
        <v>50</v>
      </c>
      <c r="J219">
        <v>50</v>
      </c>
      <c r="K219">
        <f t="shared" si="3"/>
        <v>0</v>
      </c>
    </row>
    <row r="220" spans="1:11" x14ac:dyDescent="0.3">
      <c r="A220">
        <v>219</v>
      </c>
      <c r="B220" s="1">
        <v>41866</v>
      </c>
      <c r="C220">
        <v>50</v>
      </c>
      <c r="D220">
        <v>29</v>
      </c>
      <c r="E220">
        <v>4</v>
      </c>
      <c r="F220">
        <v>25</v>
      </c>
      <c r="G220">
        <v>11</v>
      </c>
      <c r="H220">
        <v>20</v>
      </c>
      <c r="I220">
        <v>50</v>
      </c>
      <c r="J220">
        <v>50</v>
      </c>
      <c r="K220">
        <f t="shared" si="3"/>
        <v>0</v>
      </c>
    </row>
    <row r="221" spans="1:11" x14ac:dyDescent="0.3">
      <c r="A221">
        <v>220</v>
      </c>
      <c r="B221" s="1">
        <v>41868</v>
      </c>
      <c r="C221">
        <v>50</v>
      </c>
      <c r="D221">
        <v>29</v>
      </c>
      <c r="E221">
        <v>4</v>
      </c>
      <c r="F221">
        <v>32</v>
      </c>
      <c r="G221">
        <v>11</v>
      </c>
      <c r="H221">
        <v>26</v>
      </c>
      <c r="I221">
        <v>50</v>
      </c>
      <c r="J221">
        <v>50</v>
      </c>
      <c r="K221">
        <f t="shared" si="3"/>
        <v>0</v>
      </c>
    </row>
    <row r="222" spans="1:11" x14ac:dyDescent="0.3">
      <c r="A222">
        <v>221</v>
      </c>
      <c r="B222" s="1">
        <v>41869</v>
      </c>
      <c r="C222">
        <v>50</v>
      </c>
      <c r="D222">
        <v>29</v>
      </c>
      <c r="E222">
        <v>4</v>
      </c>
      <c r="F222">
        <v>17</v>
      </c>
      <c r="G222">
        <v>10</v>
      </c>
      <c r="H222">
        <v>17</v>
      </c>
      <c r="I222">
        <v>50</v>
      </c>
      <c r="J222">
        <v>50</v>
      </c>
      <c r="K222">
        <f t="shared" si="3"/>
        <v>0</v>
      </c>
    </row>
    <row r="223" spans="1:11" x14ac:dyDescent="0.3">
      <c r="A223">
        <v>222</v>
      </c>
      <c r="B223" s="1">
        <v>41870</v>
      </c>
      <c r="C223">
        <v>50</v>
      </c>
      <c r="D223">
        <v>29</v>
      </c>
      <c r="E223">
        <v>15</v>
      </c>
      <c r="F223">
        <v>23</v>
      </c>
      <c r="G223">
        <v>10</v>
      </c>
      <c r="H223">
        <v>19</v>
      </c>
      <c r="I223">
        <v>50</v>
      </c>
      <c r="J223">
        <v>50</v>
      </c>
      <c r="K223">
        <f t="shared" si="3"/>
        <v>0</v>
      </c>
    </row>
    <row r="224" spans="1:11" x14ac:dyDescent="0.3">
      <c r="A224">
        <v>223</v>
      </c>
      <c r="B224" s="1">
        <v>41871</v>
      </c>
      <c r="C224">
        <v>50</v>
      </c>
      <c r="D224">
        <v>53</v>
      </c>
      <c r="E224">
        <v>7</v>
      </c>
      <c r="F224">
        <v>42</v>
      </c>
      <c r="G224">
        <v>15</v>
      </c>
      <c r="H224">
        <v>29</v>
      </c>
      <c r="I224">
        <v>53</v>
      </c>
      <c r="J224">
        <v>50</v>
      </c>
      <c r="K224">
        <f t="shared" si="3"/>
        <v>3</v>
      </c>
    </row>
    <row r="225" spans="1:11" x14ac:dyDescent="0.3">
      <c r="A225">
        <v>224</v>
      </c>
      <c r="B225" s="1">
        <v>41872</v>
      </c>
      <c r="C225">
        <v>118</v>
      </c>
      <c r="D225">
        <v>45</v>
      </c>
      <c r="E225">
        <v>4</v>
      </c>
      <c r="F225">
        <v>23</v>
      </c>
      <c r="G225">
        <v>11</v>
      </c>
      <c r="H225">
        <v>25</v>
      </c>
      <c r="I225">
        <v>118</v>
      </c>
      <c r="J225">
        <v>53</v>
      </c>
      <c r="K225">
        <f t="shared" si="3"/>
        <v>65</v>
      </c>
    </row>
    <row r="226" spans="1:11" x14ac:dyDescent="0.3">
      <c r="A226">
        <v>225</v>
      </c>
      <c r="B226" s="1">
        <v>41873</v>
      </c>
      <c r="C226">
        <v>100</v>
      </c>
      <c r="D226">
        <v>44</v>
      </c>
      <c r="E226">
        <v>3</v>
      </c>
      <c r="F226">
        <v>21</v>
      </c>
      <c r="G226">
        <v>12</v>
      </c>
      <c r="H226">
        <v>18</v>
      </c>
      <c r="I226">
        <v>100</v>
      </c>
      <c r="J226">
        <v>118</v>
      </c>
      <c r="K226">
        <f t="shared" si="3"/>
        <v>-18</v>
      </c>
    </row>
    <row r="227" spans="1:11" x14ac:dyDescent="0.3">
      <c r="A227">
        <v>226</v>
      </c>
      <c r="B227" s="1">
        <v>41874</v>
      </c>
      <c r="C227">
        <v>85</v>
      </c>
      <c r="D227">
        <v>48</v>
      </c>
      <c r="E227">
        <v>3</v>
      </c>
      <c r="F227">
        <v>21</v>
      </c>
      <c r="G227">
        <v>12</v>
      </c>
      <c r="H227">
        <v>22</v>
      </c>
      <c r="I227">
        <v>85</v>
      </c>
      <c r="J227">
        <v>100</v>
      </c>
      <c r="K227">
        <f t="shared" si="3"/>
        <v>-15</v>
      </c>
    </row>
    <row r="228" spans="1:11" x14ac:dyDescent="0.3">
      <c r="A228">
        <v>227</v>
      </c>
      <c r="B228" s="1">
        <v>41875</v>
      </c>
      <c r="C228">
        <v>108</v>
      </c>
      <c r="D228">
        <v>36</v>
      </c>
      <c r="E228">
        <v>3</v>
      </c>
      <c r="F228">
        <v>23</v>
      </c>
      <c r="G228">
        <v>12</v>
      </c>
      <c r="H228">
        <v>22</v>
      </c>
      <c r="I228">
        <v>108</v>
      </c>
      <c r="J228">
        <v>85</v>
      </c>
      <c r="K228">
        <f t="shared" si="3"/>
        <v>23</v>
      </c>
    </row>
    <row r="229" spans="1:11" x14ac:dyDescent="0.3">
      <c r="A229">
        <v>228</v>
      </c>
      <c r="B229" s="1">
        <v>41876</v>
      </c>
      <c r="C229">
        <v>84</v>
      </c>
      <c r="D229">
        <v>29</v>
      </c>
      <c r="E229">
        <v>4</v>
      </c>
      <c r="F229">
        <v>18</v>
      </c>
      <c r="G229">
        <v>11</v>
      </c>
      <c r="H229">
        <v>18</v>
      </c>
      <c r="I229">
        <v>84</v>
      </c>
      <c r="J229">
        <v>108</v>
      </c>
      <c r="K229">
        <f t="shared" si="3"/>
        <v>-24</v>
      </c>
    </row>
    <row r="230" spans="1:11" x14ac:dyDescent="0.3">
      <c r="A230">
        <v>229</v>
      </c>
      <c r="B230" s="1">
        <v>41877</v>
      </c>
      <c r="C230">
        <v>50</v>
      </c>
      <c r="D230">
        <v>41</v>
      </c>
      <c r="E230">
        <v>9</v>
      </c>
      <c r="F230">
        <v>17</v>
      </c>
      <c r="G230">
        <v>11</v>
      </c>
      <c r="H230">
        <v>14</v>
      </c>
      <c r="I230">
        <v>50</v>
      </c>
      <c r="J230">
        <v>84</v>
      </c>
      <c r="K230">
        <f t="shared" si="3"/>
        <v>-34</v>
      </c>
    </row>
    <row r="231" spans="1:11" x14ac:dyDescent="0.3">
      <c r="A231">
        <v>230</v>
      </c>
      <c r="B231" s="1">
        <v>41878</v>
      </c>
      <c r="C231">
        <v>94</v>
      </c>
      <c r="D231">
        <v>38</v>
      </c>
      <c r="E231">
        <v>12</v>
      </c>
      <c r="F231">
        <v>13</v>
      </c>
      <c r="G231">
        <v>11</v>
      </c>
      <c r="H231">
        <v>9</v>
      </c>
      <c r="I231">
        <v>94</v>
      </c>
      <c r="J231">
        <v>50</v>
      </c>
      <c r="K231">
        <f t="shared" si="3"/>
        <v>44</v>
      </c>
    </row>
    <row r="232" spans="1:11" x14ac:dyDescent="0.3">
      <c r="A232">
        <v>231</v>
      </c>
      <c r="B232" s="1">
        <v>41879</v>
      </c>
      <c r="C232">
        <v>94</v>
      </c>
      <c r="D232">
        <v>23</v>
      </c>
      <c r="E232">
        <v>6</v>
      </c>
      <c r="F232">
        <v>16</v>
      </c>
      <c r="G232">
        <v>10</v>
      </c>
      <c r="H232">
        <v>16</v>
      </c>
      <c r="I232">
        <v>94</v>
      </c>
      <c r="J232">
        <v>94</v>
      </c>
      <c r="K232">
        <f t="shared" si="3"/>
        <v>0</v>
      </c>
    </row>
    <row r="233" spans="1:11" x14ac:dyDescent="0.3">
      <c r="A233">
        <v>232</v>
      </c>
      <c r="B233" s="1">
        <v>41880</v>
      </c>
      <c r="C233">
        <v>63</v>
      </c>
      <c r="D233">
        <v>38</v>
      </c>
      <c r="E233">
        <v>10</v>
      </c>
      <c r="F233">
        <v>21</v>
      </c>
      <c r="G233">
        <v>11</v>
      </c>
      <c r="H233">
        <v>14</v>
      </c>
      <c r="I233">
        <v>63</v>
      </c>
      <c r="J233">
        <v>94</v>
      </c>
      <c r="K233">
        <f t="shared" si="3"/>
        <v>-31</v>
      </c>
    </row>
    <row r="234" spans="1:11" x14ac:dyDescent="0.3">
      <c r="A234">
        <v>233</v>
      </c>
      <c r="B234" s="1">
        <v>41881</v>
      </c>
      <c r="C234">
        <v>86</v>
      </c>
      <c r="D234">
        <v>59</v>
      </c>
      <c r="E234">
        <v>25</v>
      </c>
      <c r="F234">
        <v>22</v>
      </c>
      <c r="G234">
        <v>12</v>
      </c>
      <c r="H234">
        <v>18</v>
      </c>
      <c r="I234">
        <v>86</v>
      </c>
      <c r="J234">
        <v>63</v>
      </c>
      <c r="K234">
        <f t="shared" si="3"/>
        <v>23</v>
      </c>
    </row>
    <row r="235" spans="1:11" x14ac:dyDescent="0.3">
      <c r="A235">
        <v>234</v>
      </c>
      <c r="B235" s="1">
        <v>41882</v>
      </c>
      <c r="C235">
        <v>127</v>
      </c>
      <c r="D235">
        <v>44</v>
      </c>
      <c r="E235">
        <v>5</v>
      </c>
      <c r="F235">
        <v>16</v>
      </c>
      <c r="G235">
        <v>12</v>
      </c>
      <c r="H235">
        <v>13</v>
      </c>
      <c r="I235">
        <v>127</v>
      </c>
      <c r="J235">
        <v>86</v>
      </c>
      <c r="K235">
        <f t="shared" si="3"/>
        <v>41</v>
      </c>
    </row>
    <row r="236" spans="1:11" x14ac:dyDescent="0.3">
      <c r="A236">
        <v>235</v>
      </c>
      <c r="B236" s="1">
        <v>41883</v>
      </c>
      <c r="C236">
        <v>105</v>
      </c>
      <c r="D236">
        <v>30</v>
      </c>
      <c r="E236">
        <v>4</v>
      </c>
      <c r="F236">
        <v>20</v>
      </c>
      <c r="G236">
        <v>11</v>
      </c>
      <c r="H236">
        <v>21</v>
      </c>
      <c r="I236">
        <v>105</v>
      </c>
      <c r="J236">
        <v>127</v>
      </c>
      <c r="K236">
        <f t="shared" si="3"/>
        <v>-22</v>
      </c>
    </row>
    <row r="237" spans="1:11" x14ac:dyDescent="0.3">
      <c r="A237">
        <v>236</v>
      </c>
      <c r="B237" s="1">
        <v>41884</v>
      </c>
      <c r="C237">
        <v>75</v>
      </c>
      <c r="D237">
        <v>52</v>
      </c>
      <c r="E237">
        <v>4</v>
      </c>
      <c r="F237">
        <v>23</v>
      </c>
      <c r="G237">
        <v>11</v>
      </c>
      <c r="H237">
        <v>23</v>
      </c>
      <c r="I237">
        <v>75</v>
      </c>
      <c r="J237">
        <v>105</v>
      </c>
      <c r="K237">
        <f t="shared" si="3"/>
        <v>-30</v>
      </c>
    </row>
    <row r="238" spans="1:11" x14ac:dyDescent="0.3">
      <c r="A238">
        <v>237</v>
      </c>
      <c r="B238" s="1">
        <v>41885</v>
      </c>
      <c r="C238">
        <v>117</v>
      </c>
      <c r="D238">
        <v>54</v>
      </c>
      <c r="E238">
        <v>5</v>
      </c>
      <c r="F238">
        <v>30</v>
      </c>
      <c r="G238">
        <v>13</v>
      </c>
      <c r="H238">
        <v>25</v>
      </c>
      <c r="I238">
        <v>117</v>
      </c>
      <c r="J238">
        <v>75</v>
      </c>
      <c r="K238">
        <f t="shared" si="3"/>
        <v>42</v>
      </c>
    </row>
    <row r="239" spans="1:11" x14ac:dyDescent="0.3">
      <c r="A239">
        <v>238</v>
      </c>
      <c r="B239" s="1">
        <v>41886</v>
      </c>
      <c r="C239">
        <v>109</v>
      </c>
      <c r="D239">
        <v>40</v>
      </c>
      <c r="E239">
        <v>3</v>
      </c>
      <c r="F239">
        <v>26</v>
      </c>
      <c r="G239">
        <v>13</v>
      </c>
      <c r="H239">
        <v>25</v>
      </c>
      <c r="I239">
        <v>109</v>
      </c>
      <c r="J239">
        <v>117</v>
      </c>
      <c r="K239">
        <f t="shared" si="3"/>
        <v>-8</v>
      </c>
    </row>
    <row r="240" spans="1:11" x14ac:dyDescent="0.3">
      <c r="A240">
        <v>239</v>
      </c>
      <c r="B240" s="1">
        <v>41887</v>
      </c>
      <c r="C240">
        <v>72</v>
      </c>
      <c r="D240">
        <v>48</v>
      </c>
      <c r="E240">
        <v>3</v>
      </c>
      <c r="F240">
        <v>23</v>
      </c>
      <c r="G240">
        <v>13</v>
      </c>
      <c r="H240">
        <v>23</v>
      </c>
      <c r="I240">
        <v>72</v>
      </c>
      <c r="J240">
        <v>109</v>
      </c>
      <c r="K240">
        <f t="shared" si="3"/>
        <v>-37</v>
      </c>
    </row>
    <row r="241" spans="1:11" x14ac:dyDescent="0.3">
      <c r="A241">
        <v>240</v>
      </c>
      <c r="B241" s="1">
        <v>41888</v>
      </c>
      <c r="C241">
        <v>90</v>
      </c>
      <c r="D241">
        <v>54</v>
      </c>
      <c r="E241">
        <v>37</v>
      </c>
      <c r="F241">
        <v>25</v>
      </c>
      <c r="G241">
        <v>13</v>
      </c>
      <c r="H241">
        <v>18</v>
      </c>
      <c r="I241">
        <v>90</v>
      </c>
      <c r="J241">
        <v>72</v>
      </c>
      <c r="K241">
        <f t="shared" si="3"/>
        <v>18</v>
      </c>
    </row>
    <row r="242" spans="1:11" x14ac:dyDescent="0.3">
      <c r="A242">
        <v>241</v>
      </c>
      <c r="B242" s="1">
        <v>41889</v>
      </c>
      <c r="C242">
        <v>110</v>
      </c>
      <c r="D242">
        <v>74</v>
      </c>
      <c r="E242">
        <v>20</v>
      </c>
      <c r="F242">
        <v>34</v>
      </c>
      <c r="G242">
        <v>13</v>
      </c>
      <c r="H242">
        <v>27</v>
      </c>
      <c r="I242">
        <v>110</v>
      </c>
      <c r="J242">
        <v>90</v>
      </c>
      <c r="K242">
        <f t="shared" si="3"/>
        <v>20</v>
      </c>
    </row>
    <row r="243" spans="1:11" x14ac:dyDescent="0.3">
      <c r="A243">
        <v>242</v>
      </c>
      <c r="B243" s="1">
        <v>41890</v>
      </c>
      <c r="C243">
        <v>158</v>
      </c>
      <c r="D243">
        <v>56</v>
      </c>
      <c r="E243">
        <v>15</v>
      </c>
      <c r="F243">
        <v>29</v>
      </c>
      <c r="G243">
        <v>12</v>
      </c>
      <c r="H243">
        <v>23</v>
      </c>
      <c r="I243">
        <v>158</v>
      </c>
      <c r="J243">
        <v>110</v>
      </c>
      <c r="K243">
        <f t="shared" si="3"/>
        <v>48</v>
      </c>
    </row>
    <row r="244" spans="1:11" x14ac:dyDescent="0.3">
      <c r="A244">
        <v>243</v>
      </c>
      <c r="B244" s="1">
        <v>41891</v>
      </c>
      <c r="C244">
        <v>121</v>
      </c>
      <c r="D244">
        <v>48</v>
      </c>
      <c r="E244">
        <v>4</v>
      </c>
      <c r="F244">
        <v>21</v>
      </c>
      <c r="G244">
        <v>12</v>
      </c>
      <c r="H244">
        <v>20</v>
      </c>
      <c r="I244">
        <v>121</v>
      </c>
      <c r="J244">
        <v>158</v>
      </c>
      <c r="K244">
        <f t="shared" si="3"/>
        <v>-37</v>
      </c>
    </row>
    <row r="245" spans="1:11" x14ac:dyDescent="0.3">
      <c r="A245">
        <v>244</v>
      </c>
      <c r="B245" s="1">
        <v>41892</v>
      </c>
      <c r="C245">
        <v>99</v>
      </c>
      <c r="D245">
        <v>43</v>
      </c>
      <c r="E245">
        <v>3</v>
      </c>
      <c r="F245">
        <v>24</v>
      </c>
      <c r="G245">
        <v>12</v>
      </c>
      <c r="H245">
        <v>21</v>
      </c>
      <c r="I245">
        <v>99</v>
      </c>
      <c r="J245">
        <v>121</v>
      </c>
      <c r="K245">
        <f t="shared" si="3"/>
        <v>-22</v>
      </c>
    </row>
    <row r="246" spans="1:11" x14ac:dyDescent="0.3">
      <c r="A246">
        <v>245</v>
      </c>
      <c r="B246" s="1">
        <v>41893</v>
      </c>
      <c r="C246">
        <v>85</v>
      </c>
      <c r="D246">
        <v>47</v>
      </c>
      <c r="E246">
        <v>3</v>
      </c>
      <c r="F246">
        <v>24</v>
      </c>
      <c r="G246">
        <v>12</v>
      </c>
      <c r="H246">
        <v>24</v>
      </c>
      <c r="I246">
        <v>85</v>
      </c>
      <c r="J246">
        <v>99</v>
      </c>
      <c r="K246">
        <f t="shared" si="3"/>
        <v>-14</v>
      </c>
    </row>
    <row r="247" spans="1:11" x14ac:dyDescent="0.3">
      <c r="A247">
        <v>246</v>
      </c>
      <c r="B247" s="1">
        <v>41894</v>
      </c>
      <c r="C247">
        <v>94</v>
      </c>
      <c r="D247">
        <v>48</v>
      </c>
      <c r="E247">
        <v>8</v>
      </c>
      <c r="F247">
        <v>26</v>
      </c>
      <c r="G247">
        <v>12</v>
      </c>
      <c r="H247">
        <v>20</v>
      </c>
      <c r="I247">
        <v>94</v>
      </c>
      <c r="J247">
        <v>85</v>
      </c>
      <c r="K247">
        <f t="shared" si="3"/>
        <v>9</v>
      </c>
    </row>
    <row r="248" spans="1:11" x14ac:dyDescent="0.3">
      <c r="A248">
        <v>247</v>
      </c>
      <c r="B248" s="1">
        <v>41895</v>
      </c>
      <c r="C248">
        <v>94</v>
      </c>
      <c r="D248">
        <v>51</v>
      </c>
      <c r="E248">
        <v>14</v>
      </c>
      <c r="F248">
        <v>26</v>
      </c>
      <c r="G248">
        <v>12</v>
      </c>
      <c r="H248">
        <v>18</v>
      </c>
      <c r="I248">
        <v>94</v>
      </c>
      <c r="J248">
        <v>94</v>
      </c>
      <c r="K248">
        <f t="shared" si="3"/>
        <v>0</v>
      </c>
    </row>
    <row r="249" spans="1:11" x14ac:dyDescent="0.3">
      <c r="A249">
        <v>248</v>
      </c>
      <c r="B249" s="1">
        <v>41896</v>
      </c>
      <c r="C249">
        <v>111</v>
      </c>
      <c r="D249">
        <v>44</v>
      </c>
      <c r="E249">
        <v>19</v>
      </c>
      <c r="F249">
        <v>23</v>
      </c>
      <c r="G249">
        <v>12</v>
      </c>
      <c r="H249">
        <v>15</v>
      </c>
      <c r="I249">
        <v>111</v>
      </c>
      <c r="J249">
        <v>94</v>
      </c>
      <c r="K249">
        <f t="shared" si="3"/>
        <v>17</v>
      </c>
    </row>
    <row r="250" spans="1:11" x14ac:dyDescent="0.3">
      <c r="A250">
        <v>249</v>
      </c>
      <c r="B250" s="1">
        <v>41897</v>
      </c>
      <c r="C250">
        <v>103</v>
      </c>
      <c r="D250">
        <v>42</v>
      </c>
      <c r="E250">
        <v>18</v>
      </c>
      <c r="F250">
        <v>11</v>
      </c>
      <c r="G250">
        <v>12</v>
      </c>
      <c r="H250">
        <v>10</v>
      </c>
      <c r="I250">
        <v>103</v>
      </c>
      <c r="J250">
        <v>111</v>
      </c>
      <c r="K250">
        <f t="shared" si="3"/>
        <v>-8</v>
      </c>
    </row>
    <row r="251" spans="1:11" x14ac:dyDescent="0.3">
      <c r="A251">
        <v>250</v>
      </c>
      <c r="B251" s="1">
        <v>41898</v>
      </c>
      <c r="C251">
        <v>106</v>
      </c>
      <c r="D251">
        <v>22</v>
      </c>
      <c r="E251">
        <v>19</v>
      </c>
      <c r="F251">
        <v>12</v>
      </c>
      <c r="G251">
        <v>12</v>
      </c>
      <c r="H251">
        <v>11</v>
      </c>
      <c r="I251">
        <v>106</v>
      </c>
      <c r="J251">
        <v>103</v>
      </c>
      <c r="K251">
        <f t="shared" si="3"/>
        <v>3</v>
      </c>
    </row>
    <row r="252" spans="1:11" x14ac:dyDescent="0.3">
      <c r="A252">
        <v>251</v>
      </c>
      <c r="B252" s="1">
        <v>41899</v>
      </c>
      <c r="C252">
        <v>59</v>
      </c>
      <c r="D252">
        <v>30</v>
      </c>
      <c r="E252">
        <v>5</v>
      </c>
      <c r="F252">
        <v>19</v>
      </c>
      <c r="G252">
        <v>12</v>
      </c>
      <c r="H252">
        <v>21</v>
      </c>
      <c r="I252">
        <v>59</v>
      </c>
      <c r="J252">
        <v>106</v>
      </c>
      <c r="K252">
        <f t="shared" si="3"/>
        <v>-47</v>
      </c>
    </row>
    <row r="253" spans="1:11" x14ac:dyDescent="0.3">
      <c r="A253">
        <v>252</v>
      </c>
      <c r="B253" s="1">
        <v>41900</v>
      </c>
      <c r="C253">
        <v>75</v>
      </c>
      <c r="D253">
        <v>60</v>
      </c>
      <c r="E253">
        <v>5</v>
      </c>
      <c r="F253">
        <v>27</v>
      </c>
      <c r="G253">
        <v>12</v>
      </c>
      <c r="H253">
        <v>26</v>
      </c>
      <c r="I253">
        <v>75</v>
      </c>
      <c r="J253">
        <v>59</v>
      </c>
      <c r="K253">
        <f t="shared" si="3"/>
        <v>16</v>
      </c>
    </row>
    <row r="254" spans="1:11" x14ac:dyDescent="0.3">
      <c r="A254">
        <v>253</v>
      </c>
      <c r="B254" s="1">
        <v>41901</v>
      </c>
      <c r="C254">
        <v>133</v>
      </c>
      <c r="D254">
        <v>45</v>
      </c>
      <c r="E254">
        <v>4</v>
      </c>
      <c r="F254">
        <v>20</v>
      </c>
      <c r="G254">
        <v>12</v>
      </c>
      <c r="H254">
        <v>20</v>
      </c>
      <c r="I254">
        <v>133</v>
      </c>
      <c r="J254">
        <v>75</v>
      </c>
      <c r="K254">
        <f t="shared" si="3"/>
        <v>58</v>
      </c>
    </row>
    <row r="255" spans="1:11" x14ac:dyDescent="0.3">
      <c r="A255">
        <v>254</v>
      </c>
      <c r="B255" s="1">
        <v>41902</v>
      </c>
      <c r="C255">
        <v>103</v>
      </c>
      <c r="D255">
        <v>36</v>
      </c>
      <c r="E255">
        <v>19</v>
      </c>
      <c r="F255">
        <v>22</v>
      </c>
      <c r="G255">
        <v>12</v>
      </c>
      <c r="H255">
        <v>16</v>
      </c>
      <c r="I255">
        <v>103</v>
      </c>
      <c r="J255">
        <v>133</v>
      </c>
      <c r="K255">
        <f t="shared" si="3"/>
        <v>-30</v>
      </c>
    </row>
    <row r="256" spans="1:11" x14ac:dyDescent="0.3">
      <c r="A256">
        <v>255</v>
      </c>
      <c r="B256" s="1">
        <v>41903</v>
      </c>
      <c r="C256">
        <v>87</v>
      </c>
      <c r="D256">
        <v>57</v>
      </c>
      <c r="E256">
        <v>6</v>
      </c>
      <c r="F256">
        <v>19</v>
      </c>
      <c r="G256">
        <v>12</v>
      </c>
      <c r="H256">
        <v>14</v>
      </c>
      <c r="I256">
        <v>87</v>
      </c>
      <c r="J256">
        <v>103</v>
      </c>
      <c r="K256">
        <f t="shared" si="3"/>
        <v>-16</v>
      </c>
    </row>
    <row r="257" spans="1:11" x14ac:dyDescent="0.3">
      <c r="A257">
        <v>256</v>
      </c>
      <c r="B257" s="1">
        <v>41904</v>
      </c>
      <c r="C257">
        <v>130</v>
      </c>
      <c r="D257">
        <v>57</v>
      </c>
      <c r="E257">
        <v>41</v>
      </c>
      <c r="F257">
        <v>44</v>
      </c>
      <c r="G257">
        <v>12</v>
      </c>
      <c r="H257">
        <v>10</v>
      </c>
      <c r="I257">
        <v>130</v>
      </c>
      <c r="J257">
        <v>87</v>
      </c>
      <c r="K257">
        <f t="shared" si="3"/>
        <v>43</v>
      </c>
    </row>
    <row r="258" spans="1:11" x14ac:dyDescent="0.3">
      <c r="A258">
        <v>257</v>
      </c>
      <c r="B258" s="1">
        <v>41905</v>
      </c>
      <c r="C258">
        <v>117</v>
      </c>
      <c r="D258">
        <v>74</v>
      </c>
      <c r="E258">
        <v>23</v>
      </c>
      <c r="F258">
        <v>30</v>
      </c>
      <c r="G258">
        <v>12</v>
      </c>
      <c r="H258">
        <v>10</v>
      </c>
      <c r="I258">
        <v>117</v>
      </c>
      <c r="J258">
        <v>130</v>
      </c>
      <c r="K258">
        <f t="shared" si="3"/>
        <v>-13</v>
      </c>
    </row>
    <row r="259" spans="1:11" x14ac:dyDescent="0.3">
      <c r="A259">
        <v>258</v>
      </c>
      <c r="B259" s="1">
        <v>41906</v>
      </c>
      <c r="C259">
        <v>146</v>
      </c>
      <c r="D259">
        <v>88</v>
      </c>
      <c r="E259">
        <v>40</v>
      </c>
      <c r="F259">
        <v>19</v>
      </c>
      <c r="G259">
        <v>12</v>
      </c>
      <c r="H259">
        <v>28</v>
      </c>
      <c r="I259">
        <v>146</v>
      </c>
      <c r="J259">
        <v>117</v>
      </c>
      <c r="K259">
        <f t="shared" si="3"/>
        <v>29</v>
      </c>
    </row>
    <row r="260" spans="1:11" x14ac:dyDescent="0.3">
      <c r="A260">
        <v>259</v>
      </c>
      <c r="B260" s="1">
        <v>41907</v>
      </c>
      <c r="C260">
        <v>173</v>
      </c>
      <c r="D260">
        <v>78</v>
      </c>
      <c r="E260">
        <v>3</v>
      </c>
      <c r="F260">
        <v>52</v>
      </c>
      <c r="G260">
        <v>12</v>
      </c>
      <c r="H260">
        <v>26</v>
      </c>
      <c r="I260">
        <v>173</v>
      </c>
      <c r="J260">
        <v>146</v>
      </c>
      <c r="K260">
        <f t="shared" ref="K260:K323" si="4">I260-I259</f>
        <v>27</v>
      </c>
    </row>
    <row r="261" spans="1:11" x14ac:dyDescent="0.3">
      <c r="A261">
        <v>260</v>
      </c>
      <c r="B261" s="1">
        <v>41908</v>
      </c>
      <c r="C261">
        <v>160</v>
      </c>
      <c r="D261">
        <v>57</v>
      </c>
      <c r="E261">
        <v>3</v>
      </c>
      <c r="F261">
        <v>26</v>
      </c>
      <c r="G261">
        <v>12</v>
      </c>
      <c r="H261">
        <v>24</v>
      </c>
      <c r="I261">
        <v>160</v>
      </c>
      <c r="J261">
        <v>173</v>
      </c>
      <c r="K261">
        <f t="shared" si="4"/>
        <v>-13</v>
      </c>
    </row>
    <row r="262" spans="1:11" x14ac:dyDescent="0.3">
      <c r="A262">
        <v>261</v>
      </c>
      <c r="B262" s="1">
        <v>41909</v>
      </c>
      <c r="C262">
        <v>132</v>
      </c>
      <c r="D262">
        <v>43</v>
      </c>
      <c r="E262">
        <v>3</v>
      </c>
      <c r="F262">
        <v>19</v>
      </c>
      <c r="G262">
        <v>12</v>
      </c>
      <c r="H262">
        <v>18</v>
      </c>
      <c r="I262">
        <v>132</v>
      </c>
      <c r="J262">
        <v>160</v>
      </c>
      <c r="K262">
        <f t="shared" si="4"/>
        <v>-28</v>
      </c>
    </row>
    <row r="263" spans="1:11" x14ac:dyDescent="0.3">
      <c r="A263">
        <v>262</v>
      </c>
      <c r="B263" s="1">
        <v>41910</v>
      </c>
      <c r="C263">
        <v>104</v>
      </c>
      <c r="D263">
        <v>36</v>
      </c>
      <c r="E263">
        <v>2</v>
      </c>
      <c r="F263">
        <v>17</v>
      </c>
      <c r="G263">
        <v>12</v>
      </c>
      <c r="H263">
        <v>25</v>
      </c>
      <c r="I263">
        <v>104</v>
      </c>
      <c r="J263">
        <v>132</v>
      </c>
      <c r="K263">
        <f t="shared" si="4"/>
        <v>-28</v>
      </c>
    </row>
    <row r="264" spans="1:11" x14ac:dyDescent="0.3">
      <c r="A264">
        <v>263</v>
      </c>
      <c r="B264" s="1">
        <v>41911</v>
      </c>
      <c r="C264">
        <v>81</v>
      </c>
      <c r="D264">
        <v>37</v>
      </c>
      <c r="E264">
        <v>7</v>
      </c>
      <c r="F264">
        <v>25</v>
      </c>
      <c r="G264">
        <v>12</v>
      </c>
      <c r="H264">
        <v>20</v>
      </c>
      <c r="I264">
        <v>81</v>
      </c>
      <c r="J264">
        <v>104</v>
      </c>
      <c r="K264">
        <f t="shared" si="4"/>
        <v>-23</v>
      </c>
    </row>
    <row r="265" spans="1:11" x14ac:dyDescent="0.3">
      <c r="A265">
        <v>264</v>
      </c>
      <c r="B265" s="1">
        <v>41912</v>
      </c>
      <c r="C265">
        <v>89</v>
      </c>
      <c r="D265">
        <v>42</v>
      </c>
      <c r="E265">
        <v>5</v>
      </c>
      <c r="F265">
        <v>29</v>
      </c>
      <c r="G265">
        <v>12</v>
      </c>
      <c r="H265">
        <v>24</v>
      </c>
      <c r="I265">
        <v>89</v>
      </c>
      <c r="J265">
        <v>81</v>
      </c>
      <c r="K265">
        <f t="shared" si="4"/>
        <v>8</v>
      </c>
    </row>
    <row r="266" spans="1:11" x14ac:dyDescent="0.3">
      <c r="A266">
        <v>265</v>
      </c>
      <c r="B266" s="1">
        <v>41913</v>
      </c>
      <c r="C266">
        <v>103</v>
      </c>
      <c r="D266">
        <v>37</v>
      </c>
      <c r="E266">
        <v>12</v>
      </c>
      <c r="F266">
        <v>29</v>
      </c>
      <c r="G266">
        <v>16</v>
      </c>
      <c r="H266">
        <v>24</v>
      </c>
      <c r="I266">
        <v>103</v>
      </c>
      <c r="J266">
        <v>89</v>
      </c>
      <c r="K266">
        <f t="shared" si="4"/>
        <v>14</v>
      </c>
    </row>
    <row r="267" spans="1:11" x14ac:dyDescent="0.3">
      <c r="A267">
        <v>266</v>
      </c>
      <c r="B267" s="1">
        <v>41914</v>
      </c>
      <c r="C267">
        <v>94</v>
      </c>
      <c r="D267">
        <v>41</v>
      </c>
      <c r="E267">
        <v>16</v>
      </c>
      <c r="F267">
        <v>32</v>
      </c>
      <c r="G267">
        <v>16</v>
      </c>
      <c r="H267">
        <v>25</v>
      </c>
      <c r="I267">
        <v>94</v>
      </c>
      <c r="J267">
        <v>103</v>
      </c>
      <c r="K267">
        <f t="shared" si="4"/>
        <v>-9</v>
      </c>
    </row>
    <row r="268" spans="1:11" x14ac:dyDescent="0.3">
      <c r="A268">
        <v>267</v>
      </c>
      <c r="B268" s="1">
        <v>41915</v>
      </c>
      <c r="C268">
        <v>104</v>
      </c>
      <c r="D268">
        <v>31</v>
      </c>
      <c r="E268">
        <v>14</v>
      </c>
      <c r="F268">
        <v>25</v>
      </c>
      <c r="G268">
        <v>16</v>
      </c>
      <c r="H268">
        <v>22</v>
      </c>
      <c r="I268">
        <v>104</v>
      </c>
      <c r="J268">
        <v>94</v>
      </c>
      <c r="K268">
        <f t="shared" si="4"/>
        <v>10</v>
      </c>
    </row>
    <row r="269" spans="1:11" x14ac:dyDescent="0.3">
      <c r="A269">
        <v>268</v>
      </c>
      <c r="B269" s="1">
        <v>41916</v>
      </c>
      <c r="C269">
        <v>83</v>
      </c>
      <c r="D269">
        <v>12</v>
      </c>
      <c r="E269">
        <v>7</v>
      </c>
      <c r="F269">
        <v>13</v>
      </c>
      <c r="G269">
        <v>16</v>
      </c>
      <c r="H269">
        <v>10</v>
      </c>
      <c r="I269">
        <v>83</v>
      </c>
      <c r="J269">
        <v>104</v>
      </c>
      <c r="K269">
        <f t="shared" si="4"/>
        <v>-21</v>
      </c>
    </row>
    <row r="270" spans="1:11" x14ac:dyDescent="0.3">
      <c r="A270">
        <v>269</v>
      </c>
      <c r="B270" s="1">
        <v>41917</v>
      </c>
      <c r="C270">
        <v>43</v>
      </c>
      <c r="D270">
        <v>24</v>
      </c>
      <c r="E270">
        <v>35</v>
      </c>
      <c r="F270">
        <v>20</v>
      </c>
      <c r="G270">
        <v>16</v>
      </c>
      <c r="H270">
        <v>12</v>
      </c>
      <c r="I270">
        <v>43</v>
      </c>
      <c r="J270">
        <v>83</v>
      </c>
      <c r="K270">
        <f t="shared" si="4"/>
        <v>-40</v>
      </c>
    </row>
    <row r="271" spans="1:11" x14ac:dyDescent="0.3">
      <c r="A271">
        <v>270</v>
      </c>
      <c r="B271" s="1">
        <v>41918</v>
      </c>
      <c r="C271">
        <v>75</v>
      </c>
      <c r="D271">
        <v>25</v>
      </c>
      <c r="E271">
        <v>25</v>
      </c>
      <c r="F271">
        <v>33</v>
      </c>
      <c r="G271">
        <v>16</v>
      </c>
      <c r="H271">
        <v>19</v>
      </c>
      <c r="I271">
        <v>75</v>
      </c>
      <c r="J271">
        <v>43</v>
      </c>
      <c r="K271">
        <f t="shared" si="4"/>
        <v>32</v>
      </c>
    </row>
    <row r="272" spans="1:11" x14ac:dyDescent="0.3">
      <c r="A272">
        <v>271</v>
      </c>
      <c r="B272" s="1">
        <v>41919</v>
      </c>
      <c r="C272">
        <v>75</v>
      </c>
      <c r="D272">
        <v>34</v>
      </c>
      <c r="E272">
        <v>31</v>
      </c>
      <c r="F272">
        <v>32</v>
      </c>
      <c r="G272">
        <v>16</v>
      </c>
      <c r="H272">
        <v>23</v>
      </c>
      <c r="I272">
        <v>75</v>
      </c>
      <c r="J272">
        <v>75</v>
      </c>
      <c r="K272">
        <f t="shared" si="4"/>
        <v>0</v>
      </c>
    </row>
    <row r="273" spans="1:11" x14ac:dyDescent="0.3">
      <c r="A273">
        <v>272</v>
      </c>
      <c r="B273" s="1">
        <v>41920</v>
      </c>
      <c r="C273">
        <v>96</v>
      </c>
      <c r="D273">
        <v>38</v>
      </c>
      <c r="E273">
        <v>31</v>
      </c>
      <c r="F273">
        <v>34</v>
      </c>
      <c r="G273">
        <v>16</v>
      </c>
      <c r="H273">
        <v>22</v>
      </c>
      <c r="I273">
        <v>96</v>
      </c>
      <c r="J273">
        <v>75</v>
      </c>
      <c r="K273">
        <f t="shared" si="4"/>
        <v>21</v>
      </c>
    </row>
    <row r="274" spans="1:11" x14ac:dyDescent="0.3">
      <c r="A274">
        <v>273</v>
      </c>
      <c r="B274" s="1">
        <v>41921</v>
      </c>
      <c r="C274">
        <v>106</v>
      </c>
      <c r="D274">
        <v>39</v>
      </c>
      <c r="E274">
        <v>38</v>
      </c>
      <c r="F274">
        <v>37</v>
      </c>
      <c r="G274">
        <v>16</v>
      </c>
      <c r="H274">
        <v>30</v>
      </c>
      <c r="I274">
        <v>106</v>
      </c>
      <c r="J274">
        <v>96</v>
      </c>
      <c r="K274">
        <f t="shared" si="4"/>
        <v>10</v>
      </c>
    </row>
    <row r="275" spans="1:11" x14ac:dyDescent="0.3">
      <c r="A275">
        <v>274</v>
      </c>
      <c r="B275" s="1">
        <v>41922</v>
      </c>
      <c r="C275">
        <v>109</v>
      </c>
      <c r="D275">
        <v>45</v>
      </c>
      <c r="E275">
        <v>30</v>
      </c>
      <c r="F275">
        <v>26</v>
      </c>
      <c r="G275">
        <v>16</v>
      </c>
      <c r="H275">
        <v>22</v>
      </c>
      <c r="I275">
        <v>109</v>
      </c>
      <c r="J275">
        <v>106</v>
      </c>
      <c r="K275">
        <f t="shared" si="4"/>
        <v>3</v>
      </c>
    </row>
    <row r="276" spans="1:11" x14ac:dyDescent="0.3">
      <c r="A276">
        <v>275</v>
      </c>
      <c r="B276" s="1">
        <v>41923</v>
      </c>
      <c r="C276">
        <v>123</v>
      </c>
      <c r="D276">
        <v>40</v>
      </c>
      <c r="E276">
        <v>19</v>
      </c>
      <c r="F276">
        <v>24</v>
      </c>
      <c r="G276">
        <v>16</v>
      </c>
      <c r="H276">
        <v>14</v>
      </c>
      <c r="I276">
        <v>123</v>
      </c>
      <c r="J276">
        <v>109</v>
      </c>
      <c r="K276">
        <f t="shared" si="4"/>
        <v>14</v>
      </c>
    </row>
    <row r="277" spans="1:11" x14ac:dyDescent="0.3">
      <c r="A277">
        <v>276</v>
      </c>
      <c r="B277" s="1">
        <v>41924</v>
      </c>
      <c r="C277">
        <v>78</v>
      </c>
      <c r="D277">
        <v>8</v>
      </c>
      <c r="E277">
        <v>25</v>
      </c>
      <c r="F277">
        <v>37</v>
      </c>
      <c r="G277">
        <v>16</v>
      </c>
      <c r="H277">
        <v>19</v>
      </c>
      <c r="I277">
        <v>78</v>
      </c>
      <c r="J277">
        <v>123</v>
      </c>
      <c r="K277">
        <f t="shared" si="4"/>
        <v>-45</v>
      </c>
    </row>
    <row r="278" spans="1:11" x14ac:dyDescent="0.3">
      <c r="A278">
        <v>277</v>
      </c>
      <c r="B278" s="1">
        <v>41925</v>
      </c>
      <c r="C278">
        <v>28</v>
      </c>
      <c r="D278">
        <v>11</v>
      </c>
      <c r="E278">
        <v>28</v>
      </c>
      <c r="F278">
        <v>38</v>
      </c>
      <c r="G278">
        <v>16</v>
      </c>
      <c r="H278">
        <v>20</v>
      </c>
      <c r="I278">
        <v>38</v>
      </c>
      <c r="J278">
        <v>78</v>
      </c>
      <c r="K278">
        <f t="shared" si="4"/>
        <v>-40</v>
      </c>
    </row>
    <row r="279" spans="1:11" x14ac:dyDescent="0.3">
      <c r="A279">
        <v>278</v>
      </c>
      <c r="B279" s="1">
        <v>41926</v>
      </c>
      <c r="C279">
        <v>38</v>
      </c>
      <c r="D279">
        <v>40</v>
      </c>
      <c r="E279">
        <v>29</v>
      </c>
      <c r="F279">
        <v>33</v>
      </c>
      <c r="G279">
        <v>16</v>
      </c>
      <c r="H279">
        <v>19</v>
      </c>
      <c r="I279">
        <v>40</v>
      </c>
      <c r="J279">
        <v>38</v>
      </c>
      <c r="K279">
        <f t="shared" si="4"/>
        <v>2</v>
      </c>
    </row>
    <row r="280" spans="1:11" x14ac:dyDescent="0.3">
      <c r="A280">
        <v>279</v>
      </c>
      <c r="B280" s="1">
        <v>41927</v>
      </c>
      <c r="C280">
        <v>78</v>
      </c>
      <c r="D280">
        <v>40</v>
      </c>
      <c r="E280">
        <v>27</v>
      </c>
      <c r="F280">
        <v>39</v>
      </c>
      <c r="G280">
        <v>16</v>
      </c>
      <c r="H280">
        <v>25</v>
      </c>
      <c r="I280">
        <v>78</v>
      </c>
      <c r="J280">
        <v>40</v>
      </c>
      <c r="K280">
        <f t="shared" si="4"/>
        <v>38</v>
      </c>
    </row>
    <row r="281" spans="1:11" x14ac:dyDescent="0.3">
      <c r="A281">
        <v>280</v>
      </c>
      <c r="B281" s="1">
        <v>41928</v>
      </c>
      <c r="C281">
        <v>78</v>
      </c>
      <c r="D281">
        <v>40</v>
      </c>
      <c r="E281">
        <v>15</v>
      </c>
      <c r="F281">
        <v>32</v>
      </c>
      <c r="G281">
        <v>16</v>
      </c>
      <c r="H281">
        <v>31</v>
      </c>
      <c r="I281">
        <v>78</v>
      </c>
      <c r="J281">
        <v>78</v>
      </c>
      <c r="K281">
        <f t="shared" si="4"/>
        <v>0</v>
      </c>
    </row>
    <row r="282" spans="1:11" x14ac:dyDescent="0.3">
      <c r="A282">
        <v>281</v>
      </c>
      <c r="B282" s="1">
        <v>41929</v>
      </c>
      <c r="C282">
        <v>78</v>
      </c>
      <c r="D282">
        <v>40</v>
      </c>
      <c r="E282">
        <v>15</v>
      </c>
      <c r="F282">
        <v>29</v>
      </c>
      <c r="G282">
        <v>16</v>
      </c>
      <c r="H282">
        <v>21</v>
      </c>
      <c r="I282">
        <v>78</v>
      </c>
      <c r="J282">
        <v>78</v>
      </c>
      <c r="K282">
        <f t="shared" si="4"/>
        <v>0</v>
      </c>
    </row>
    <row r="283" spans="1:11" x14ac:dyDescent="0.3">
      <c r="A283">
        <v>282</v>
      </c>
      <c r="B283" s="1">
        <v>41930</v>
      </c>
      <c r="C283">
        <v>78</v>
      </c>
      <c r="D283">
        <v>40</v>
      </c>
      <c r="E283">
        <v>14</v>
      </c>
      <c r="F283">
        <v>29</v>
      </c>
      <c r="G283">
        <v>16</v>
      </c>
      <c r="H283">
        <v>20</v>
      </c>
      <c r="I283">
        <v>78</v>
      </c>
      <c r="J283">
        <v>78</v>
      </c>
      <c r="K283">
        <f t="shared" si="4"/>
        <v>0</v>
      </c>
    </row>
    <row r="284" spans="1:11" x14ac:dyDescent="0.3">
      <c r="A284">
        <v>283</v>
      </c>
      <c r="B284" s="1">
        <v>41931</v>
      </c>
      <c r="C284">
        <v>78</v>
      </c>
      <c r="D284">
        <v>40</v>
      </c>
      <c r="E284">
        <v>12</v>
      </c>
      <c r="F284">
        <v>26</v>
      </c>
      <c r="G284">
        <v>16</v>
      </c>
      <c r="H284">
        <v>23</v>
      </c>
      <c r="I284">
        <v>78</v>
      </c>
      <c r="J284">
        <v>78</v>
      </c>
      <c r="K284">
        <f t="shared" si="4"/>
        <v>0</v>
      </c>
    </row>
    <row r="285" spans="1:11" x14ac:dyDescent="0.3">
      <c r="A285">
        <v>284</v>
      </c>
      <c r="B285" s="1">
        <v>41932</v>
      </c>
      <c r="C285">
        <v>78</v>
      </c>
      <c r="D285">
        <v>40</v>
      </c>
      <c r="E285">
        <v>15</v>
      </c>
      <c r="F285">
        <v>26</v>
      </c>
      <c r="G285">
        <v>16</v>
      </c>
      <c r="H285">
        <v>26</v>
      </c>
      <c r="I285">
        <v>78</v>
      </c>
      <c r="J285">
        <v>78</v>
      </c>
      <c r="K285">
        <f t="shared" si="4"/>
        <v>0</v>
      </c>
    </row>
    <row r="286" spans="1:11" x14ac:dyDescent="0.3">
      <c r="A286">
        <v>285</v>
      </c>
      <c r="B286" s="1">
        <v>41933</v>
      </c>
      <c r="C286">
        <v>78</v>
      </c>
      <c r="D286">
        <v>40</v>
      </c>
      <c r="E286">
        <v>6</v>
      </c>
      <c r="F286">
        <v>15</v>
      </c>
      <c r="G286">
        <v>16</v>
      </c>
      <c r="H286">
        <v>14</v>
      </c>
      <c r="I286">
        <v>78</v>
      </c>
      <c r="J286">
        <v>78</v>
      </c>
      <c r="K286">
        <f t="shared" si="4"/>
        <v>0</v>
      </c>
    </row>
    <row r="287" spans="1:11" x14ac:dyDescent="0.3">
      <c r="A287">
        <v>286</v>
      </c>
      <c r="B287" s="1">
        <v>41934</v>
      </c>
      <c r="C287">
        <v>78</v>
      </c>
      <c r="D287">
        <v>40</v>
      </c>
      <c r="E287">
        <v>9</v>
      </c>
      <c r="F287">
        <v>20</v>
      </c>
      <c r="G287">
        <v>16</v>
      </c>
      <c r="H287">
        <v>17</v>
      </c>
      <c r="I287">
        <v>78</v>
      </c>
      <c r="J287">
        <v>78</v>
      </c>
      <c r="K287">
        <f t="shared" si="4"/>
        <v>0</v>
      </c>
    </row>
    <row r="288" spans="1:11" x14ac:dyDescent="0.3">
      <c r="A288">
        <v>287</v>
      </c>
      <c r="B288" s="1">
        <v>41935</v>
      </c>
      <c r="C288">
        <v>78</v>
      </c>
      <c r="D288">
        <v>40</v>
      </c>
      <c r="E288">
        <v>10</v>
      </c>
      <c r="F288">
        <v>24</v>
      </c>
      <c r="G288">
        <v>16</v>
      </c>
      <c r="H288">
        <v>18</v>
      </c>
      <c r="I288">
        <v>78</v>
      </c>
      <c r="J288">
        <v>78</v>
      </c>
      <c r="K288">
        <f t="shared" si="4"/>
        <v>0</v>
      </c>
    </row>
    <row r="289" spans="1:11" x14ac:dyDescent="0.3">
      <c r="A289">
        <v>288</v>
      </c>
      <c r="B289" s="1">
        <v>41936</v>
      </c>
      <c r="C289">
        <v>78</v>
      </c>
      <c r="D289">
        <v>40</v>
      </c>
      <c r="E289">
        <v>11</v>
      </c>
      <c r="F289">
        <v>15</v>
      </c>
      <c r="G289">
        <v>16</v>
      </c>
      <c r="H289">
        <v>17</v>
      </c>
      <c r="I289">
        <v>78</v>
      </c>
      <c r="J289">
        <v>78</v>
      </c>
      <c r="K289">
        <f t="shared" si="4"/>
        <v>0</v>
      </c>
    </row>
    <row r="290" spans="1:11" x14ac:dyDescent="0.3">
      <c r="A290">
        <v>289</v>
      </c>
      <c r="B290" s="1">
        <v>41939</v>
      </c>
      <c r="C290">
        <v>78</v>
      </c>
      <c r="D290">
        <v>40</v>
      </c>
      <c r="E290">
        <v>14</v>
      </c>
      <c r="F290">
        <v>22</v>
      </c>
      <c r="G290">
        <v>16</v>
      </c>
      <c r="H290">
        <v>27</v>
      </c>
      <c r="I290">
        <v>78</v>
      </c>
      <c r="J290">
        <v>78</v>
      </c>
      <c r="K290">
        <f t="shared" si="4"/>
        <v>0</v>
      </c>
    </row>
    <row r="291" spans="1:11" x14ac:dyDescent="0.3">
      <c r="A291">
        <v>290</v>
      </c>
      <c r="B291" s="1">
        <v>41940</v>
      </c>
      <c r="C291">
        <v>78</v>
      </c>
      <c r="D291">
        <v>40</v>
      </c>
      <c r="E291">
        <v>4</v>
      </c>
      <c r="F291">
        <v>15</v>
      </c>
      <c r="G291">
        <v>16</v>
      </c>
      <c r="H291">
        <v>18</v>
      </c>
      <c r="I291">
        <v>78</v>
      </c>
      <c r="J291">
        <v>78</v>
      </c>
      <c r="K291">
        <f t="shared" si="4"/>
        <v>0</v>
      </c>
    </row>
    <row r="292" spans="1:11" x14ac:dyDescent="0.3">
      <c r="A292">
        <v>291</v>
      </c>
      <c r="B292" s="1">
        <v>41941</v>
      </c>
      <c r="C292">
        <v>78</v>
      </c>
      <c r="D292">
        <v>40</v>
      </c>
      <c r="E292">
        <v>8</v>
      </c>
      <c r="F292">
        <v>14</v>
      </c>
      <c r="G292">
        <v>16</v>
      </c>
      <c r="H292">
        <v>20</v>
      </c>
      <c r="I292">
        <v>78</v>
      </c>
      <c r="J292">
        <v>78</v>
      </c>
      <c r="K292">
        <f t="shared" si="4"/>
        <v>0</v>
      </c>
    </row>
    <row r="293" spans="1:11" x14ac:dyDescent="0.3">
      <c r="A293">
        <v>292</v>
      </c>
      <c r="B293" s="1">
        <v>41942</v>
      </c>
      <c r="C293">
        <v>78</v>
      </c>
      <c r="D293">
        <v>40</v>
      </c>
      <c r="E293">
        <v>4</v>
      </c>
      <c r="F293">
        <v>15</v>
      </c>
      <c r="G293">
        <v>16</v>
      </c>
      <c r="H293">
        <v>23</v>
      </c>
      <c r="I293">
        <v>78</v>
      </c>
      <c r="J293">
        <v>78</v>
      </c>
      <c r="K293">
        <f t="shared" si="4"/>
        <v>0</v>
      </c>
    </row>
    <row r="294" spans="1:11" x14ac:dyDescent="0.3">
      <c r="A294">
        <v>293</v>
      </c>
      <c r="B294" s="1">
        <v>41943</v>
      </c>
      <c r="C294">
        <v>78</v>
      </c>
      <c r="D294">
        <v>40</v>
      </c>
      <c r="E294">
        <v>4</v>
      </c>
      <c r="F294">
        <v>14</v>
      </c>
      <c r="G294">
        <v>16</v>
      </c>
      <c r="H294">
        <v>19</v>
      </c>
      <c r="I294">
        <v>78</v>
      </c>
      <c r="J294">
        <v>78</v>
      </c>
      <c r="K294">
        <f t="shared" si="4"/>
        <v>0</v>
      </c>
    </row>
    <row r="295" spans="1:11" x14ac:dyDescent="0.3">
      <c r="A295">
        <v>294</v>
      </c>
      <c r="B295" s="1">
        <v>41944</v>
      </c>
      <c r="C295">
        <v>78</v>
      </c>
      <c r="D295">
        <v>40</v>
      </c>
      <c r="E295">
        <v>5</v>
      </c>
      <c r="F295">
        <v>13</v>
      </c>
      <c r="G295">
        <v>16</v>
      </c>
      <c r="H295">
        <v>13</v>
      </c>
      <c r="I295">
        <v>78</v>
      </c>
      <c r="J295">
        <v>78</v>
      </c>
      <c r="K295">
        <f t="shared" si="4"/>
        <v>0</v>
      </c>
    </row>
    <row r="296" spans="1:11" x14ac:dyDescent="0.3">
      <c r="A296">
        <v>295</v>
      </c>
      <c r="B296" s="1">
        <v>41945</v>
      </c>
      <c r="C296">
        <v>78</v>
      </c>
      <c r="D296">
        <v>40</v>
      </c>
      <c r="E296">
        <v>5</v>
      </c>
      <c r="F296">
        <v>17</v>
      </c>
      <c r="G296">
        <v>16</v>
      </c>
      <c r="H296">
        <v>12</v>
      </c>
      <c r="I296">
        <v>78</v>
      </c>
      <c r="J296">
        <v>78</v>
      </c>
      <c r="K296">
        <f t="shared" si="4"/>
        <v>0</v>
      </c>
    </row>
    <row r="297" spans="1:11" x14ac:dyDescent="0.3">
      <c r="A297">
        <v>296</v>
      </c>
      <c r="B297" s="1">
        <v>41946</v>
      </c>
      <c r="C297">
        <v>78</v>
      </c>
      <c r="D297">
        <v>40</v>
      </c>
      <c r="E297">
        <v>12</v>
      </c>
      <c r="F297">
        <v>26</v>
      </c>
      <c r="G297">
        <v>16</v>
      </c>
      <c r="H297">
        <v>18</v>
      </c>
      <c r="I297">
        <v>78</v>
      </c>
      <c r="J297">
        <v>78</v>
      </c>
      <c r="K297">
        <f t="shared" si="4"/>
        <v>0</v>
      </c>
    </row>
    <row r="298" spans="1:11" x14ac:dyDescent="0.3">
      <c r="A298">
        <v>297</v>
      </c>
      <c r="B298" s="1">
        <v>41947</v>
      </c>
      <c r="C298">
        <v>78</v>
      </c>
      <c r="D298">
        <v>40</v>
      </c>
      <c r="E298">
        <v>18</v>
      </c>
      <c r="F298">
        <v>31</v>
      </c>
      <c r="G298">
        <v>16</v>
      </c>
      <c r="H298">
        <v>27</v>
      </c>
      <c r="I298">
        <v>78</v>
      </c>
      <c r="J298">
        <v>78</v>
      </c>
      <c r="K298">
        <f t="shared" si="4"/>
        <v>0</v>
      </c>
    </row>
    <row r="299" spans="1:11" x14ac:dyDescent="0.3">
      <c r="A299">
        <v>298</v>
      </c>
      <c r="B299" s="1">
        <v>41948</v>
      </c>
      <c r="C299">
        <v>78</v>
      </c>
      <c r="D299">
        <v>40</v>
      </c>
      <c r="E299">
        <v>10</v>
      </c>
      <c r="F299">
        <v>14</v>
      </c>
      <c r="G299">
        <v>16</v>
      </c>
      <c r="H299">
        <v>17</v>
      </c>
      <c r="I299">
        <v>78</v>
      </c>
      <c r="J299">
        <v>78</v>
      </c>
      <c r="K299">
        <f t="shared" si="4"/>
        <v>0</v>
      </c>
    </row>
    <row r="300" spans="1:11" x14ac:dyDescent="0.3">
      <c r="A300">
        <v>299</v>
      </c>
      <c r="B300" s="1">
        <v>41949</v>
      </c>
      <c r="C300">
        <v>78</v>
      </c>
      <c r="D300">
        <v>40</v>
      </c>
      <c r="E300">
        <v>3</v>
      </c>
      <c r="F300">
        <v>11</v>
      </c>
      <c r="G300">
        <v>16</v>
      </c>
      <c r="H300">
        <v>12</v>
      </c>
      <c r="I300">
        <v>78</v>
      </c>
      <c r="J300">
        <v>78</v>
      </c>
      <c r="K300">
        <f t="shared" si="4"/>
        <v>0</v>
      </c>
    </row>
    <row r="301" spans="1:11" x14ac:dyDescent="0.3">
      <c r="A301">
        <v>300</v>
      </c>
      <c r="B301" s="1">
        <v>41950</v>
      </c>
      <c r="C301">
        <v>78</v>
      </c>
      <c r="D301">
        <v>40</v>
      </c>
      <c r="E301">
        <v>3</v>
      </c>
      <c r="F301">
        <v>14</v>
      </c>
      <c r="G301">
        <v>16</v>
      </c>
      <c r="H301">
        <v>11</v>
      </c>
      <c r="I301">
        <v>78</v>
      </c>
      <c r="J301">
        <v>78</v>
      </c>
      <c r="K301">
        <f t="shared" si="4"/>
        <v>0</v>
      </c>
    </row>
    <row r="302" spans="1:11" x14ac:dyDescent="0.3">
      <c r="A302">
        <v>301</v>
      </c>
      <c r="B302" s="1">
        <v>41951</v>
      </c>
      <c r="C302">
        <v>78</v>
      </c>
      <c r="D302">
        <v>40</v>
      </c>
      <c r="E302">
        <v>2</v>
      </c>
      <c r="F302">
        <v>14</v>
      </c>
      <c r="G302">
        <v>16</v>
      </c>
      <c r="H302">
        <v>13</v>
      </c>
      <c r="I302">
        <v>78</v>
      </c>
      <c r="J302">
        <v>78</v>
      </c>
      <c r="K302">
        <f t="shared" si="4"/>
        <v>0</v>
      </c>
    </row>
    <row r="303" spans="1:11" x14ac:dyDescent="0.3">
      <c r="A303">
        <v>302</v>
      </c>
      <c r="B303" s="1">
        <v>41952</v>
      </c>
      <c r="C303">
        <v>78</v>
      </c>
      <c r="D303">
        <v>40</v>
      </c>
      <c r="E303">
        <v>19</v>
      </c>
      <c r="F303">
        <v>13</v>
      </c>
      <c r="G303">
        <v>16</v>
      </c>
      <c r="H303">
        <v>22</v>
      </c>
      <c r="I303">
        <v>78</v>
      </c>
      <c r="J303">
        <v>78</v>
      </c>
      <c r="K303">
        <f t="shared" si="4"/>
        <v>0</v>
      </c>
    </row>
    <row r="304" spans="1:11" x14ac:dyDescent="0.3">
      <c r="A304">
        <v>303</v>
      </c>
      <c r="B304" s="1">
        <v>41953</v>
      </c>
      <c r="C304">
        <v>78</v>
      </c>
      <c r="D304">
        <v>40</v>
      </c>
      <c r="E304">
        <v>17</v>
      </c>
      <c r="F304">
        <v>11</v>
      </c>
      <c r="G304">
        <v>16</v>
      </c>
      <c r="H304">
        <v>16</v>
      </c>
      <c r="I304">
        <v>78</v>
      </c>
      <c r="J304">
        <v>78</v>
      </c>
      <c r="K304">
        <f t="shared" si="4"/>
        <v>0</v>
      </c>
    </row>
    <row r="305" spans="1:11" x14ac:dyDescent="0.3">
      <c r="A305">
        <v>304</v>
      </c>
      <c r="B305" s="1">
        <v>41954</v>
      </c>
      <c r="C305">
        <v>78</v>
      </c>
      <c r="D305">
        <v>40</v>
      </c>
      <c r="E305">
        <v>9</v>
      </c>
      <c r="F305">
        <v>14</v>
      </c>
      <c r="G305">
        <v>16</v>
      </c>
      <c r="H305">
        <v>12</v>
      </c>
      <c r="I305">
        <v>78</v>
      </c>
      <c r="J305">
        <v>78</v>
      </c>
      <c r="K305">
        <f t="shared" si="4"/>
        <v>0</v>
      </c>
    </row>
    <row r="306" spans="1:11" x14ac:dyDescent="0.3">
      <c r="A306">
        <v>305</v>
      </c>
      <c r="B306" s="1">
        <v>41955</v>
      </c>
      <c r="C306">
        <v>78</v>
      </c>
      <c r="D306">
        <v>40</v>
      </c>
      <c r="E306">
        <v>23</v>
      </c>
      <c r="F306">
        <v>17</v>
      </c>
      <c r="G306">
        <v>16</v>
      </c>
      <c r="H306">
        <v>12</v>
      </c>
      <c r="I306">
        <v>78</v>
      </c>
      <c r="J306">
        <v>78</v>
      </c>
      <c r="K306">
        <f t="shared" si="4"/>
        <v>0</v>
      </c>
    </row>
    <row r="307" spans="1:11" x14ac:dyDescent="0.3">
      <c r="A307">
        <v>306</v>
      </c>
      <c r="B307" s="1">
        <v>41956</v>
      </c>
      <c r="C307">
        <v>78</v>
      </c>
      <c r="D307">
        <v>40</v>
      </c>
      <c r="E307">
        <v>27</v>
      </c>
      <c r="F307">
        <v>24</v>
      </c>
      <c r="G307">
        <v>16</v>
      </c>
      <c r="H307">
        <v>14</v>
      </c>
      <c r="I307">
        <v>78</v>
      </c>
      <c r="J307">
        <v>78</v>
      </c>
      <c r="K307">
        <f t="shared" si="4"/>
        <v>0</v>
      </c>
    </row>
    <row r="308" spans="1:11" x14ac:dyDescent="0.3">
      <c r="A308">
        <v>307</v>
      </c>
      <c r="B308" s="1">
        <v>41957</v>
      </c>
      <c r="C308">
        <v>78</v>
      </c>
      <c r="D308">
        <v>40</v>
      </c>
      <c r="E308">
        <v>15</v>
      </c>
      <c r="F308">
        <v>27</v>
      </c>
      <c r="G308">
        <v>16</v>
      </c>
      <c r="H308">
        <v>17</v>
      </c>
      <c r="I308">
        <v>78</v>
      </c>
      <c r="J308">
        <v>78</v>
      </c>
      <c r="K308">
        <f t="shared" si="4"/>
        <v>0</v>
      </c>
    </row>
    <row r="309" spans="1:11" x14ac:dyDescent="0.3">
      <c r="A309">
        <v>308</v>
      </c>
      <c r="B309" s="1">
        <v>41958</v>
      </c>
      <c r="C309">
        <v>78</v>
      </c>
      <c r="D309">
        <v>40</v>
      </c>
      <c r="E309">
        <v>21</v>
      </c>
      <c r="F309">
        <v>15</v>
      </c>
      <c r="G309">
        <v>16</v>
      </c>
      <c r="H309">
        <v>12</v>
      </c>
      <c r="I309">
        <v>78</v>
      </c>
      <c r="J309">
        <v>78</v>
      </c>
      <c r="K309">
        <f t="shared" si="4"/>
        <v>0</v>
      </c>
    </row>
    <row r="310" spans="1:11" x14ac:dyDescent="0.3">
      <c r="A310">
        <v>309</v>
      </c>
      <c r="B310" s="1">
        <v>41959</v>
      </c>
      <c r="C310">
        <v>78</v>
      </c>
      <c r="D310">
        <v>40</v>
      </c>
      <c r="E310">
        <v>15</v>
      </c>
      <c r="F310">
        <v>17</v>
      </c>
      <c r="G310">
        <v>16</v>
      </c>
      <c r="H310">
        <v>13</v>
      </c>
      <c r="I310">
        <v>78</v>
      </c>
      <c r="J310">
        <v>78</v>
      </c>
      <c r="K310">
        <f t="shared" si="4"/>
        <v>0</v>
      </c>
    </row>
    <row r="311" spans="1:11" x14ac:dyDescent="0.3">
      <c r="A311">
        <v>310</v>
      </c>
      <c r="B311" s="1">
        <v>41960</v>
      </c>
      <c r="C311">
        <v>78</v>
      </c>
      <c r="D311">
        <v>40</v>
      </c>
      <c r="E311">
        <v>17</v>
      </c>
      <c r="F311">
        <v>16</v>
      </c>
      <c r="G311">
        <v>16</v>
      </c>
      <c r="H311">
        <v>12</v>
      </c>
      <c r="I311">
        <v>78</v>
      </c>
      <c r="J311">
        <v>78</v>
      </c>
      <c r="K311">
        <f t="shared" si="4"/>
        <v>0</v>
      </c>
    </row>
    <row r="312" spans="1:11" x14ac:dyDescent="0.3">
      <c r="A312">
        <v>311</v>
      </c>
      <c r="B312" s="1">
        <v>41961</v>
      </c>
      <c r="C312">
        <v>78</v>
      </c>
      <c r="D312">
        <v>40</v>
      </c>
      <c r="E312">
        <v>30</v>
      </c>
      <c r="F312">
        <v>20</v>
      </c>
      <c r="G312">
        <v>16</v>
      </c>
      <c r="H312">
        <v>17</v>
      </c>
      <c r="I312">
        <v>78</v>
      </c>
      <c r="J312">
        <v>78</v>
      </c>
      <c r="K312">
        <f t="shared" si="4"/>
        <v>0</v>
      </c>
    </row>
    <row r="313" spans="1:11" x14ac:dyDescent="0.3">
      <c r="A313">
        <v>312</v>
      </c>
      <c r="B313" s="1">
        <v>41962</v>
      </c>
      <c r="C313">
        <v>78</v>
      </c>
      <c r="D313">
        <v>40</v>
      </c>
      <c r="E313">
        <v>27</v>
      </c>
      <c r="F313">
        <v>31</v>
      </c>
      <c r="G313">
        <v>16</v>
      </c>
      <c r="H313">
        <v>19</v>
      </c>
      <c r="I313">
        <v>78</v>
      </c>
      <c r="J313">
        <v>78</v>
      </c>
      <c r="K313">
        <f t="shared" si="4"/>
        <v>0</v>
      </c>
    </row>
    <row r="314" spans="1:11" x14ac:dyDescent="0.3">
      <c r="A314">
        <v>313</v>
      </c>
      <c r="B314" s="1">
        <v>41963</v>
      </c>
      <c r="C314">
        <v>78</v>
      </c>
      <c r="D314">
        <v>40</v>
      </c>
      <c r="E314">
        <v>20</v>
      </c>
      <c r="F314">
        <v>36</v>
      </c>
      <c r="G314">
        <v>16</v>
      </c>
      <c r="H314">
        <v>24</v>
      </c>
      <c r="I314">
        <v>78</v>
      </c>
      <c r="J314">
        <v>78</v>
      </c>
      <c r="K314">
        <f t="shared" si="4"/>
        <v>0</v>
      </c>
    </row>
    <row r="315" spans="1:11" x14ac:dyDescent="0.3">
      <c r="A315">
        <v>314</v>
      </c>
      <c r="B315" s="1">
        <v>41964</v>
      </c>
      <c r="C315">
        <v>78</v>
      </c>
      <c r="D315">
        <v>40</v>
      </c>
      <c r="E315">
        <v>24</v>
      </c>
      <c r="F315">
        <v>26</v>
      </c>
      <c r="G315">
        <v>16</v>
      </c>
      <c r="H315">
        <v>18</v>
      </c>
      <c r="I315">
        <v>78</v>
      </c>
      <c r="J315">
        <v>78</v>
      </c>
      <c r="K315">
        <f t="shared" si="4"/>
        <v>0</v>
      </c>
    </row>
    <row r="316" spans="1:11" x14ac:dyDescent="0.3">
      <c r="A316">
        <v>315</v>
      </c>
      <c r="B316" s="1">
        <v>41965</v>
      </c>
      <c r="C316">
        <v>78</v>
      </c>
      <c r="D316">
        <v>40</v>
      </c>
      <c r="E316">
        <v>43</v>
      </c>
      <c r="F316">
        <v>25</v>
      </c>
      <c r="G316">
        <v>16</v>
      </c>
      <c r="H316">
        <v>17</v>
      </c>
      <c r="I316">
        <v>78</v>
      </c>
      <c r="J316">
        <v>78</v>
      </c>
      <c r="K316">
        <f t="shared" si="4"/>
        <v>0</v>
      </c>
    </row>
    <row r="317" spans="1:11" x14ac:dyDescent="0.3">
      <c r="A317">
        <v>316</v>
      </c>
      <c r="B317" s="1">
        <v>41966</v>
      </c>
      <c r="C317">
        <v>78</v>
      </c>
      <c r="D317">
        <v>40</v>
      </c>
      <c r="E317">
        <v>67</v>
      </c>
      <c r="F317">
        <v>23</v>
      </c>
      <c r="G317">
        <v>16</v>
      </c>
      <c r="H317">
        <v>21</v>
      </c>
      <c r="I317">
        <v>78</v>
      </c>
      <c r="J317">
        <v>78</v>
      </c>
      <c r="K317">
        <f t="shared" si="4"/>
        <v>0</v>
      </c>
    </row>
    <row r="318" spans="1:11" x14ac:dyDescent="0.3">
      <c r="A318">
        <v>317</v>
      </c>
      <c r="B318" s="1">
        <v>41967</v>
      </c>
      <c r="C318">
        <v>78</v>
      </c>
      <c r="D318">
        <v>40</v>
      </c>
      <c r="E318">
        <v>73</v>
      </c>
      <c r="F318">
        <v>24</v>
      </c>
      <c r="G318">
        <v>16</v>
      </c>
      <c r="H318">
        <v>17</v>
      </c>
      <c r="I318">
        <v>78</v>
      </c>
      <c r="J318">
        <v>78</v>
      </c>
      <c r="K318">
        <f t="shared" si="4"/>
        <v>0</v>
      </c>
    </row>
    <row r="319" spans="1:11" x14ac:dyDescent="0.3">
      <c r="A319">
        <v>318</v>
      </c>
      <c r="B319" s="1">
        <v>41968</v>
      </c>
      <c r="C319">
        <v>78</v>
      </c>
      <c r="D319">
        <v>40</v>
      </c>
      <c r="E319">
        <v>189</v>
      </c>
      <c r="F319">
        <v>19</v>
      </c>
      <c r="G319">
        <v>16</v>
      </c>
      <c r="H319">
        <v>14</v>
      </c>
      <c r="I319">
        <v>189</v>
      </c>
      <c r="J319">
        <v>78</v>
      </c>
      <c r="K319">
        <f t="shared" si="4"/>
        <v>111</v>
      </c>
    </row>
    <row r="320" spans="1:11" x14ac:dyDescent="0.3">
      <c r="A320">
        <v>319</v>
      </c>
      <c r="B320" s="1">
        <v>41969</v>
      </c>
      <c r="C320">
        <v>78</v>
      </c>
      <c r="D320">
        <v>40</v>
      </c>
      <c r="E320">
        <v>189</v>
      </c>
      <c r="F320">
        <v>18</v>
      </c>
      <c r="G320">
        <v>16</v>
      </c>
      <c r="H320">
        <v>19</v>
      </c>
      <c r="I320">
        <v>189</v>
      </c>
      <c r="J320">
        <v>189</v>
      </c>
      <c r="K320">
        <f t="shared" si="4"/>
        <v>0</v>
      </c>
    </row>
    <row r="321" spans="1:11" x14ac:dyDescent="0.3">
      <c r="A321">
        <v>320</v>
      </c>
      <c r="B321" s="1">
        <v>41970</v>
      </c>
      <c r="C321">
        <v>78</v>
      </c>
      <c r="D321">
        <v>40</v>
      </c>
      <c r="E321">
        <v>185</v>
      </c>
      <c r="F321">
        <v>16</v>
      </c>
      <c r="G321">
        <v>16</v>
      </c>
      <c r="H321">
        <v>16</v>
      </c>
      <c r="I321">
        <v>185</v>
      </c>
      <c r="J321">
        <v>189</v>
      </c>
      <c r="K321">
        <f t="shared" si="4"/>
        <v>-4</v>
      </c>
    </row>
    <row r="322" spans="1:11" x14ac:dyDescent="0.3">
      <c r="A322">
        <v>321</v>
      </c>
      <c r="B322" s="1">
        <v>41971</v>
      </c>
      <c r="C322">
        <v>78</v>
      </c>
      <c r="D322">
        <v>40</v>
      </c>
      <c r="E322">
        <v>196</v>
      </c>
      <c r="F322">
        <v>14</v>
      </c>
      <c r="G322">
        <v>16</v>
      </c>
      <c r="H322">
        <v>10</v>
      </c>
      <c r="I322">
        <v>196</v>
      </c>
      <c r="J322">
        <v>185</v>
      </c>
      <c r="K322">
        <f t="shared" si="4"/>
        <v>11</v>
      </c>
    </row>
    <row r="323" spans="1:11" x14ac:dyDescent="0.3">
      <c r="A323">
        <v>322</v>
      </c>
      <c r="B323" s="1">
        <v>41972</v>
      </c>
      <c r="C323">
        <v>78</v>
      </c>
      <c r="D323">
        <v>40</v>
      </c>
      <c r="E323">
        <v>181</v>
      </c>
      <c r="F323">
        <v>18</v>
      </c>
      <c r="G323">
        <v>16</v>
      </c>
      <c r="H323">
        <v>16</v>
      </c>
      <c r="I323">
        <v>181</v>
      </c>
      <c r="J323">
        <v>196</v>
      </c>
      <c r="K323">
        <f t="shared" si="4"/>
        <v>-15</v>
      </c>
    </row>
    <row r="324" spans="1:11" x14ac:dyDescent="0.3">
      <c r="A324">
        <v>323</v>
      </c>
      <c r="B324" s="1">
        <v>41973</v>
      </c>
      <c r="C324">
        <v>78</v>
      </c>
      <c r="D324">
        <v>40</v>
      </c>
      <c r="E324">
        <v>118</v>
      </c>
      <c r="F324">
        <v>21</v>
      </c>
      <c r="G324">
        <v>16</v>
      </c>
      <c r="H324">
        <v>17</v>
      </c>
      <c r="I324">
        <v>118</v>
      </c>
      <c r="J324">
        <v>181</v>
      </c>
      <c r="K324">
        <f t="shared" ref="K324:K387" si="5">I324-I323</f>
        <v>-63</v>
      </c>
    </row>
    <row r="325" spans="1:11" x14ac:dyDescent="0.3">
      <c r="A325">
        <v>324</v>
      </c>
      <c r="B325" s="1">
        <v>41974</v>
      </c>
      <c r="C325">
        <v>78</v>
      </c>
      <c r="D325">
        <v>40</v>
      </c>
      <c r="E325">
        <v>20</v>
      </c>
      <c r="F325">
        <v>15</v>
      </c>
      <c r="G325">
        <v>16</v>
      </c>
      <c r="H325">
        <v>14</v>
      </c>
      <c r="I325">
        <v>78</v>
      </c>
      <c r="J325">
        <v>118</v>
      </c>
      <c r="K325">
        <f t="shared" si="5"/>
        <v>-40</v>
      </c>
    </row>
    <row r="326" spans="1:11" x14ac:dyDescent="0.3">
      <c r="A326">
        <v>325</v>
      </c>
      <c r="B326" s="1">
        <v>41975</v>
      </c>
      <c r="C326">
        <v>78</v>
      </c>
      <c r="D326">
        <v>40</v>
      </c>
      <c r="E326">
        <v>10</v>
      </c>
      <c r="F326">
        <v>15</v>
      </c>
      <c r="G326">
        <v>16</v>
      </c>
      <c r="H326">
        <v>15</v>
      </c>
      <c r="I326">
        <v>78</v>
      </c>
      <c r="J326">
        <v>78</v>
      </c>
      <c r="K326">
        <f t="shared" si="5"/>
        <v>0</v>
      </c>
    </row>
    <row r="327" spans="1:11" x14ac:dyDescent="0.3">
      <c r="A327">
        <v>326</v>
      </c>
      <c r="B327" s="1">
        <v>41976</v>
      </c>
      <c r="C327">
        <v>78</v>
      </c>
      <c r="D327">
        <v>40</v>
      </c>
      <c r="E327">
        <v>9</v>
      </c>
      <c r="F327">
        <v>17</v>
      </c>
      <c r="G327">
        <v>16</v>
      </c>
      <c r="H327">
        <v>14</v>
      </c>
      <c r="I327">
        <v>78</v>
      </c>
      <c r="J327">
        <v>78</v>
      </c>
      <c r="K327">
        <f t="shared" si="5"/>
        <v>0</v>
      </c>
    </row>
    <row r="328" spans="1:11" x14ac:dyDescent="0.3">
      <c r="A328">
        <v>327</v>
      </c>
      <c r="B328" s="1">
        <v>41977</v>
      </c>
      <c r="C328">
        <v>78</v>
      </c>
      <c r="D328">
        <v>40</v>
      </c>
      <c r="E328">
        <v>12</v>
      </c>
      <c r="F328">
        <v>23</v>
      </c>
      <c r="G328">
        <v>16</v>
      </c>
      <c r="H328">
        <v>14</v>
      </c>
      <c r="I328">
        <v>78</v>
      </c>
      <c r="J328">
        <v>78</v>
      </c>
      <c r="K328">
        <f t="shared" si="5"/>
        <v>0</v>
      </c>
    </row>
    <row r="329" spans="1:11" x14ac:dyDescent="0.3">
      <c r="A329">
        <v>328</v>
      </c>
      <c r="B329" s="1">
        <v>41978</v>
      </c>
      <c r="C329">
        <v>78</v>
      </c>
      <c r="D329">
        <v>40</v>
      </c>
      <c r="E329">
        <v>11</v>
      </c>
      <c r="F329">
        <v>25</v>
      </c>
      <c r="G329">
        <v>16</v>
      </c>
      <c r="H329">
        <v>15</v>
      </c>
      <c r="I329">
        <v>78</v>
      </c>
      <c r="J329">
        <v>78</v>
      </c>
      <c r="K329">
        <f t="shared" si="5"/>
        <v>0</v>
      </c>
    </row>
    <row r="330" spans="1:11" x14ac:dyDescent="0.3">
      <c r="A330">
        <v>329</v>
      </c>
      <c r="B330" s="1">
        <v>41979</v>
      </c>
      <c r="C330">
        <v>78</v>
      </c>
      <c r="D330">
        <v>40</v>
      </c>
      <c r="E330">
        <v>11</v>
      </c>
      <c r="F330">
        <v>13</v>
      </c>
      <c r="G330">
        <v>16</v>
      </c>
      <c r="H330">
        <v>9</v>
      </c>
      <c r="I330">
        <v>78</v>
      </c>
      <c r="J330">
        <v>78</v>
      </c>
      <c r="K330">
        <f t="shared" si="5"/>
        <v>0</v>
      </c>
    </row>
    <row r="331" spans="1:11" x14ac:dyDescent="0.3">
      <c r="A331">
        <v>330</v>
      </c>
      <c r="B331" s="1">
        <v>41980</v>
      </c>
      <c r="C331">
        <v>78</v>
      </c>
      <c r="D331">
        <v>40</v>
      </c>
      <c r="E331">
        <v>15</v>
      </c>
      <c r="F331">
        <v>24</v>
      </c>
      <c r="G331">
        <v>16</v>
      </c>
      <c r="H331">
        <v>12</v>
      </c>
      <c r="I331">
        <v>78</v>
      </c>
      <c r="J331">
        <v>78</v>
      </c>
      <c r="K331">
        <f t="shared" si="5"/>
        <v>0</v>
      </c>
    </row>
    <row r="332" spans="1:11" x14ac:dyDescent="0.3">
      <c r="A332">
        <v>331</v>
      </c>
      <c r="B332" s="1">
        <v>41981</v>
      </c>
      <c r="C332">
        <v>78</v>
      </c>
      <c r="D332">
        <v>40</v>
      </c>
      <c r="E332">
        <v>8</v>
      </c>
      <c r="F332">
        <v>31</v>
      </c>
      <c r="G332">
        <v>16</v>
      </c>
      <c r="H332">
        <v>21</v>
      </c>
      <c r="I332">
        <v>78</v>
      </c>
      <c r="J332">
        <v>78</v>
      </c>
      <c r="K332">
        <f t="shared" si="5"/>
        <v>0</v>
      </c>
    </row>
    <row r="333" spans="1:11" x14ac:dyDescent="0.3">
      <c r="A333">
        <v>332</v>
      </c>
      <c r="B333" s="1">
        <v>41982</v>
      </c>
      <c r="C333">
        <v>78</v>
      </c>
      <c r="D333">
        <v>40</v>
      </c>
      <c r="E333">
        <v>9</v>
      </c>
      <c r="F333">
        <v>16</v>
      </c>
      <c r="G333">
        <v>16</v>
      </c>
      <c r="H333">
        <v>13</v>
      </c>
      <c r="I333">
        <v>78</v>
      </c>
      <c r="J333">
        <v>78</v>
      </c>
      <c r="K333">
        <f t="shared" si="5"/>
        <v>0</v>
      </c>
    </row>
    <row r="334" spans="1:11" x14ac:dyDescent="0.3">
      <c r="A334">
        <v>333</v>
      </c>
      <c r="B334" s="1">
        <v>41983</v>
      </c>
      <c r="C334">
        <v>78</v>
      </c>
      <c r="D334">
        <v>40</v>
      </c>
      <c r="E334">
        <v>9</v>
      </c>
      <c r="F334">
        <v>17</v>
      </c>
      <c r="G334">
        <v>16</v>
      </c>
      <c r="H334">
        <v>12</v>
      </c>
      <c r="I334">
        <v>78</v>
      </c>
      <c r="J334">
        <v>78</v>
      </c>
      <c r="K334">
        <f t="shared" si="5"/>
        <v>0</v>
      </c>
    </row>
    <row r="335" spans="1:11" x14ac:dyDescent="0.3">
      <c r="A335">
        <v>334</v>
      </c>
      <c r="B335" s="1">
        <v>41984</v>
      </c>
      <c r="C335">
        <v>78</v>
      </c>
      <c r="D335">
        <v>40</v>
      </c>
      <c r="E335">
        <v>9</v>
      </c>
      <c r="F335">
        <v>14</v>
      </c>
      <c r="G335">
        <v>16</v>
      </c>
      <c r="H335">
        <v>11</v>
      </c>
      <c r="I335">
        <v>78</v>
      </c>
      <c r="J335">
        <v>78</v>
      </c>
      <c r="K335">
        <f t="shared" si="5"/>
        <v>0</v>
      </c>
    </row>
    <row r="336" spans="1:11" x14ac:dyDescent="0.3">
      <c r="A336">
        <v>335</v>
      </c>
      <c r="B336" s="1">
        <v>41985</v>
      </c>
      <c r="C336">
        <v>78</v>
      </c>
      <c r="D336">
        <v>40</v>
      </c>
      <c r="E336">
        <v>10</v>
      </c>
      <c r="F336">
        <v>22</v>
      </c>
      <c r="G336">
        <v>16</v>
      </c>
      <c r="H336">
        <v>15</v>
      </c>
      <c r="I336">
        <v>78</v>
      </c>
      <c r="J336">
        <v>78</v>
      </c>
      <c r="K336">
        <f t="shared" si="5"/>
        <v>0</v>
      </c>
    </row>
    <row r="337" spans="1:11" x14ac:dyDescent="0.3">
      <c r="A337">
        <v>336</v>
      </c>
      <c r="B337" s="1">
        <v>41986</v>
      </c>
      <c r="C337">
        <v>78</v>
      </c>
      <c r="D337">
        <v>40</v>
      </c>
      <c r="E337">
        <v>10</v>
      </c>
      <c r="F337">
        <v>31</v>
      </c>
      <c r="G337">
        <v>16</v>
      </c>
      <c r="H337">
        <v>16</v>
      </c>
      <c r="I337">
        <v>78</v>
      </c>
      <c r="J337">
        <v>78</v>
      </c>
      <c r="K337">
        <f t="shared" si="5"/>
        <v>0</v>
      </c>
    </row>
    <row r="338" spans="1:11" x14ac:dyDescent="0.3">
      <c r="A338">
        <v>337</v>
      </c>
      <c r="B338" s="1">
        <v>41987</v>
      </c>
      <c r="C338">
        <v>78</v>
      </c>
      <c r="D338">
        <v>40</v>
      </c>
      <c r="E338">
        <v>10</v>
      </c>
      <c r="F338">
        <v>30</v>
      </c>
      <c r="G338">
        <v>16</v>
      </c>
      <c r="H338">
        <v>18</v>
      </c>
      <c r="I338">
        <v>78</v>
      </c>
      <c r="J338">
        <v>78</v>
      </c>
      <c r="K338">
        <f t="shared" si="5"/>
        <v>0</v>
      </c>
    </row>
    <row r="339" spans="1:11" x14ac:dyDescent="0.3">
      <c r="A339">
        <v>338</v>
      </c>
      <c r="B339" s="1">
        <v>41988</v>
      </c>
      <c r="C339">
        <v>78</v>
      </c>
      <c r="D339">
        <v>40</v>
      </c>
      <c r="E339">
        <v>10</v>
      </c>
      <c r="F339">
        <v>21</v>
      </c>
      <c r="G339">
        <v>16</v>
      </c>
      <c r="H339">
        <v>11</v>
      </c>
      <c r="I339">
        <v>78</v>
      </c>
      <c r="J339">
        <v>78</v>
      </c>
      <c r="K339">
        <f t="shared" si="5"/>
        <v>0</v>
      </c>
    </row>
    <row r="340" spans="1:11" x14ac:dyDescent="0.3">
      <c r="A340">
        <v>339</v>
      </c>
      <c r="B340" s="1">
        <v>41989</v>
      </c>
      <c r="C340">
        <v>78</v>
      </c>
      <c r="D340">
        <v>40</v>
      </c>
      <c r="E340">
        <v>10</v>
      </c>
      <c r="F340">
        <v>20</v>
      </c>
      <c r="G340">
        <v>16</v>
      </c>
      <c r="H340">
        <v>13</v>
      </c>
      <c r="I340">
        <v>78</v>
      </c>
      <c r="J340">
        <v>78</v>
      </c>
      <c r="K340">
        <f t="shared" si="5"/>
        <v>0</v>
      </c>
    </row>
    <row r="341" spans="1:11" x14ac:dyDescent="0.3">
      <c r="A341">
        <v>340</v>
      </c>
      <c r="B341" s="1">
        <v>41990</v>
      </c>
      <c r="C341">
        <v>78</v>
      </c>
      <c r="D341">
        <v>40</v>
      </c>
      <c r="E341">
        <v>10</v>
      </c>
      <c r="F341">
        <v>27</v>
      </c>
      <c r="G341">
        <v>16</v>
      </c>
      <c r="H341">
        <v>26</v>
      </c>
      <c r="I341">
        <v>78</v>
      </c>
      <c r="J341">
        <v>78</v>
      </c>
      <c r="K341">
        <f t="shared" si="5"/>
        <v>0</v>
      </c>
    </row>
    <row r="342" spans="1:11" x14ac:dyDescent="0.3">
      <c r="A342">
        <v>341</v>
      </c>
      <c r="B342" s="1">
        <v>41991</v>
      </c>
      <c r="C342">
        <v>78</v>
      </c>
      <c r="D342">
        <v>40</v>
      </c>
      <c r="E342">
        <v>10</v>
      </c>
      <c r="F342">
        <v>30</v>
      </c>
      <c r="G342">
        <v>16</v>
      </c>
      <c r="H342">
        <v>37</v>
      </c>
      <c r="I342">
        <v>78</v>
      </c>
      <c r="J342">
        <v>78</v>
      </c>
      <c r="K342">
        <f t="shared" si="5"/>
        <v>0</v>
      </c>
    </row>
    <row r="343" spans="1:11" x14ac:dyDescent="0.3">
      <c r="A343">
        <v>342</v>
      </c>
      <c r="B343" s="1">
        <v>41992</v>
      </c>
      <c r="C343">
        <v>78</v>
      </c>
      <c r="D343">
        <v>40</v>
      </c>
      <c r="E343">
        <v>10</v>
      </c>
      <c r="F343">
        <v>31</v>
      </c>
      <c r="G343">
        <v>16</v>
      </c>
      <c r="H343">
        <v>23</v>
      </c>
      <c r="I343">
        <v>78</v>
      </c>
      <c r="J343">
        <v>78</v>
      </c>
      <c r="K343">
        <f t="shared" si="5"/>
        <v>0</v>
      </c>
    </row>
    <row r="344" spans="1:11" x14ac:dyDescent="0.3">
      <c r="A344">
        <v>343</v>
      </c>
      <c r="B344" s="1">
        <v>41993</v>
      </c>
      <c r="C344">
        <v>78</v>
      </c>
      <c r="D344">
        <v>40</v>
      </c>
      <c r="E344">
        <v>10</v>
      </c>
      <c r="F344">
        <v>21</v>
      </c>
      <c r="G344">
        <v>16</v>
      </c>
      <c r="H344">
        <v>14</v>
      </c>
      <c r="I344">
        <v>78</v>
      </c>
      <c r="J344">
        <v>78</v>
      </c>
      <c r="K344">
        <f t="shared" si="5"/>
        <v>0</v>
      </c>
    </row>
    <row r="345" spans="1:11" x14ac:dyDescent="0.3">
      <c r="A345">
        <v>344</v>
      </c>
      <c r="B345" s="1">
        <v>41994</v>
      </c>
      <c r="C345">
        <v>78</v>
      </c>
      <c r="D345">
        <v>40</v>
      </c>
      <c r="E345">
        <v>10</v>
      </c>
      <c r="F345">
        <v>23</v>
      </c>
      <c r="G345">
        <v>16</v>
      </c>
      <c r="H345">
        <v>17</v>
      </c>
      <c r="I345">
        <v>78</v>
      </c>
      <c r="J345">
        <v>78</v>
      </c>
      <c r="K345">
        <f t="shared" si="5"/>
        <v>0</v>
      </c>
    </row>
    <row r="346" spans="1:11" x14ac:dyDescent="0.3">
      <c r="A346">
        <v>345</v>
      </c>
      <c r="B346" s="1">
        <v>41995</v>
      </c>
      <c r="C346">
        <v>78</v>
      </c>
      <c r="D346">
        <v>40</v>
      </c>
      <c r="E346">
        <v>10</v>
      </c>
      <c r="F346">
        <v>35</v>
      </c>
      <c r="G346">
        <v>16</v>
      </c>
      <c r="H346">
        <v>23</v>
      </c>
      <c r="I346">
        <v>78</v>
      </c>
      <c r="J346">
        <v>78</v>
      </c>
      <c r="K346">
        <f t="shared" si="5"/>
        <v>0</v>
      </c>
    </row>
    <row r="347" spans="1:11" x14ac:dyDescent="0.3">
      <c r="A347">
        <v>346</v>
      </c>
      <c r="B347" s="1">
        <v>41996</v>
      </c>
      <c r="C347">
        <v>78</v>
      </c>
      <c r="D347">
        <v>40</v>
      </c>
      <c r="E347">
        <v>10</v>
      </c>
      <c r="F347">
        <v>43</v>
      </c>
      <c r="G347">
        <v>16</v>
      </c>
      <c r="H347">
        <v>31</v>
      </c>
      <c r="I347">
        <v>78</v>
      </c>
      <c r="J347">
        <v>78</v>
      </c>
      <c r="K347">
        <f t="shared" si="5"/>
        <v>0</v>
      </c>
    </row>
    <row r="348" spans="1:11" x14ac:dyDescent="0.3">
      <c r="A348">
        <v>347</v>
      </c>
      <c r="B348" s="1">
        <v>41997</v>
      </c>
      <c r="C348">
        <v>78</v>
      </c>
      <c r="D348">
        <v>40</v>
      </c>
      <c r="E348">
        <v>11</v>
      </c>
      <c r="F348">
        <v>39</v>
      </c>
      <c r="G348">
        <v>16</v>
      </c>
      <c r="H348">
        <v>31</v>
      </c>
      <c r="I348">
        <v>78</v>
      </c>
      <c r="J348">
        <v>78</v>
      </c>
      <c r="K348">
        <f t="shared" si="5"/>
        <v>0</v>
      </c>
    </row>
    <row r="349" spans="1:11" x14ac:dyDescent="0.3">
      <c r="A349">
        <v>348</v>
      </c>
      <c r="B349" s="1">
        <v>41998</v>
      </c>
      <c r="C349">
        <v>78</v>
      </c>
      <c r="D349">
        <v>40</v>
      </c>
      <c r="E349">
        <v>11</v>
      </c>
      <c r="F349">
        <v>25</v>
      </c>
      <c r="G349">
        <v>16</v>
      </c>
      <c r="H349">
        <v>27</v>
      </c>
      <c r="I349">
        <v>78</v>
      </c>
      <c r="J349">
        <v>78</v>
      </c>
      <c r="K349">
        <f t="shared" si="5"/>
        <v>0</v>
      </c>
    </row>
    <row r="350" spans="1:11" x14ac:dyDescent="0.3">
      <c r="A350">
        <v>349</v>
      </c>
      <c r="B350" s="1">
        <v>41999</v>
      </c>
      <c r="C350">
        <v>78</v>
      </c>
      <c r="D350">
        <v>40</v>
      </c>
      <c r="E350">
        <v>10</v>
      </c>
      <c r="F350">
        <v>15</v>
      </c>
      <c r="G350">
        <v>4</v>
      </c>
      <c r="H350">
        <v>14</v>
      </c>
      <c r="I350">
        <v>78</v>
      </c>
      <c r="J350">
        <v>78</v>
      </c>
      <c r="K350">
        <f t="shared" si="5"/>
        <v>0</v>
      </c>
    </row>
    <row r="351" spans="1:11" x14ac:dyDescent="0.3">
      <c r="A351">
        <v>350</v>
      </c>
      <c r="B351" s="1">
        <v>42372</v>
      </c>
      <c r="C351">
        <v>95</v>
      </c>
      <c r="D351">
        <v>48</v>
      </c>
      <c r="E351">
        <v>17</v>
      </c>
      <c r="F351">
        <v>20</v>
      </c>
      <c r="G351">
        <v>6</v>
      </c>
      <c r="H351">
        <v>23</v>
      </c>
      <c r="I351">
        <v>95</v>
      </c>
      <c r="J351">
        <v>78</v>
      </c>
      <c r="K351">
        <f t="shared" si="5"/>
        <v>17</v>
      </c>
    </row>
    <row r="352" spans="1:11" x14ac:dyDescent="0.3">
      <c r="A352">
        <v>351</v>
      </c>
      <c r="B352" s="1">
        <v>42373</v>
      </c>
      <c r="C352">
        <v>188</v>
      </c>
      <c r="D352">
        <v>48</v>
      </c>
      <c r="E352">
        <v>23</v>
      </c>
      <c r="F352">
        <v>19</v>
      </c>
      <c r="G352">
        <v>6</v>
      </c>
      <c r="H352">
        <v>22</v>
      </c>
      <c r="I352">
        <v>188</v>
      </c>
      <c r="J352">
        <v>95</v>
      </c>
      <c r="K352">
        <f t="shared" si="5"/>
        <v>93</v>
      </c>
    </row>
    <row r="353" spans="1:11" x14ac:dyDescent="0.3">
      <c r="A353">
        <v>352</v>
      </c>
      <c r="B353" s="1">
        <v>42374</v>
      </c>
      <c r="C353">
        <v>168</v>
      </c>
      <c r="D353">
        <v>48</v>
      </c>
      <c r="E353">
        <v>13</v>
      </c>
      <c r="F353">
        <v>19</v>
      </c>
      <c r="G353">
        <v>12</v>
      </c>
      <c r="H353">
        <v>14</v>
      </c>
      <c r="I353">
        <v>168</v>
      </c>
      <c r="J353">
        <v>188</v>
      </c>
      <c r="K353">
        <f t="shared" si="5"/>
        <v>-20</v>
      </c>
    </row>
    <row r="354" spans="1:11" x14ac:dyDescent="0.3">
      <c r="A354">
        <v>353</v>
      </c>
      <c r="B354" s="1">
        <v>42379</v>
      </c>
      <c r="C354">
        <v>95</v>
      </c>
      <c r="D354">
        <v>48</v>
      </c>
      <c r="E354">
        <v>7</v>
      </c>
      <c r="F354">
        <v>14</v>
      </c>
      <c r="G354">
        <v>6</v>
      </c>
      <c r="H354">
        <v>13</v>
      </c>
      <c r="I354">
        <v>95</v>
      </c>
      <c r="J354">
        <v>168</v>
      </c>
      <c r="K354">
        <f t="shared" si="5"/>
        <v>-73</v>
      </c>
    </row>
    <row r="355" spans="1:11" x14ac:dyDescent="0.3">
      <c r="A355">
        <v>354</v>
      </c>
      <c r="B355" s="1">
        <v>42380</v>
      </c>
      <c r="C355">
        <v>99</v>
      </c>
      <c r="D355">
        <v>6</v>
      </c>
      <c r="E355">
        <v>25</v>
      </c>
      <c r="F355">
        <v>16</v>
      </c>
      <c r="G355">
        <v>6</v>
      </c>
      <c r="H355">
        <v>24</v>
      </c>
      <c r="I355">
        <v>99</v>
      </c>
      <c r="J355">
        <v>95</v>
      </c>
      <c r="K355">
        <f t="shared" si="5"/>
        <v>4</v>
      </c>
    </row>
    <row r="356" spans="1:11" x14ac:dyDescent="0.3">
      <c r="A356">
        <v>355</v>
      </c>
      <c r="B356" s="1">
        <v>42381</v>
      </c>
      <c r="C356">
        <v>30</v>
      </c>
      <c r="D356">
        <v>4</v>
      </c>
      <c r="E356">
        <v>13</v>
      </c>
      <c r="F356">
        <v>14</v>
      </c>
      <c r="G356">
        <v>6</v>
      </c>
      <c r="H356">
        <v>19</v>
      </c>
      <c r="I356">
        <v>30</v>
      </c>
      <c r="J356">
        <v>99</v>
      </c>
      <c r="K356">
        <f t="shared" si="5"/>
        <v>-69</v>
      </c>
    </row>
    <row r="357" spans="1:11" x14ac:dyDescent="0.3">
      <c r="A357">
        <v>356</v>
      </c>
      <c r="B357" s="1">
        <v>42382</v>
      </c>
      <c r="C357">
        <v>14</v>
      </c>
      <c r="D357">
        <v>3</v>
      </c>
      <c r="E357">
        <v>11</v>
      </c>
      <c r="F357">
        <v>10</v>
      </c>
      <c r="G357">
        <v>6</v>
      </c>
      <c r="H357">
        <v>18</v>
      </c>
      <c r="I357">
        <v>18</v>
      </c>
      <c r="J357">
        <v>30</v>
      </c>
      <c r="K357">
        <f t="shared" si="5"/>
        <v>-12</v>
      </c>
    </row>
    <row r="358" spans="1:11" x14ac:dyDescent="0.3">
      <c r="A358">
        <v>357</v>
      </c>
      <c r="B358" s="1">
        <v>42383</v>
      </c>
      <c r="C358">
        <v>9</v>
      </c>
      <c r="D358">
        <v>1</v>
      </c>
      <c r="E358">
        <v>11</v>
      </c>
      <c r="F358">
        <v>7</v>
      </c>
      <c r="G358">
        <v>6</v>
      </c>
      <c r="H358">
        <v>9</v>
      </c>
      <c r="I358">
        <v>11</v>
      </c>
      <c r="J358">
        <v>18</v>
      </c>
      <c r="K358">
        <f t="shared" si="5"/>
        <v>-7</v>
      </c>
    </row>
    <row r="359" spans="1:11" x14ac:dyDescent="0.3">
      <c r="A359">
        <v>358</v>
      </c>
      <c r="B359" s="1">
        <v>42384</v>
      </c>
      <c r="C359">
        <v>6</v>
      </c>
      <c r="D359">
        <v>48</v>
      </c>
      <c r="E359">
        <v>13</v>
      </c>
      <c r="F359">
        <v>19</v>
      </c>
      <c r="G359">
        <v>12</v>
      </c>
      <c r="H359">
        <v>14</v>
      </c>
      <c r="I359">
        <v>48</v>
      </c>
      <c r="J359">
        <v>11</v>
      </c>
      <c r="K359">
        <f t="shared" si="5"/>
        <v>37</v>
      </c>
    </row>
    <row r="360" spans="1:11" x14ac:dyDescent="0.3">
      <c r="A360">
        <v>359</v>
      </c>
      <c r="B360" s="1">
        <v>42387</v>
      </c>
      <c r="C360">
        <v>95</v>
      </c>
      <c r="D360">
        <v>7</v>
      </c>
      <c r="E360">
        <v>5</v>
      </c>
      <c r="F360">
        <v>3</v>
      </c>
      <c r="G360">
        <v>6</v>
      </c>
      <c r="H360">
        <v>13</v>
      </c>
      <c r="I360">
        <v>95</v>
      </c>
      <c r="J360">
        <v>48</v>
      </c>
      <c r="K360">
        <f t="shared" si="5"/>
        <v>47</v>
      </c>
    </row>
    <row r="361" spans="1:11" x14ac:dyDescent="0.3">
      <c r="A361">
        <v>360</v>
      </c>
      <c r="B361" s="1">
        <v>42388</v>
      </c>
      <c r="C361">
        <v>20</v>
      </c>
      <c r="D361">
        <v>6</v>
      </c>
      <c r="E361">
        <v>11</v>
      </c>
      <c r="F361">
        <v>19</v>
      </c>
      <c r="G361">
        <v>6</v>
      </c>
      <c r="H361">
        <v>10</v>
      </c>
      <c r="I361">
        <v>20</v>
      </c>
      <c r="J361">
        <v>95</v>
      </c>
      <c r="K361">
        <f t="shared" si="5"/>
        <v>-75</v>
      </c>
    </row>
    <row r="362" spans="1:11" x14ac:dyDescent="0.3">
      <c r="A362">
        <v>361</v>
      </c>
      <c r="B362" s="1">
        <v>42389</v>
      </c>
      <c r="C362">
        <v>20</v>
      </c>
      <c r="D362">
        <v>5</v>
      </c>
      <c r="E362">
        <v>10</v>
      </c>
      <c r="F362">
        <v>19</v>
      </c>
      <c r="G362">
        <v>6</v>
      </c>
      <c r="H362">
        <v>13</v>
      </c>
      <c r="I362">
        <v>20</v>
      </c>
      <c r="J362">
        <v>20</v>
      </c>
      <c r="K362">
        <f t="shared" si="5"/>
        <v>0</v>
      </c>
    </row>
    <row r="363" spans="1:11" x14ac:dyDescent="0.3">
      <c r="A363">
        <v>362</v>
      </c>
      <c r="B363" s="1">
        <v>42390</v>
      </c>
      <c r="C363">
        <v>18</v>
      </c>
      <c r="D363">
        <v>2</v>
      </c>
      <c r="E363">
        <v>10</v>
      </c>
      <c r="F363">
        <v>19</v>
      </c>
      <c r="G363">
        <v>6</v>
      </c>
      <c r="H363">
        <v>11</v>
      </c>
      <c r="I363">
        <v>19</v>
      </c>
      <c r="J363">
        <v>20</v>
      </c>
      <c r="K363">
        <f t="shared" si="5"/>
        <v>-1</v>
      </c>
    </row>
    <row r="364" spans="1:11" x14ac:dyDescent="0.3">
      <c r="A364">
        <v>363</v>
      </c>
      <c r="B364" s="1">
        <v>42391</v>
      </c>
      <c r="C364">
        <v>6</v>
      </c>
      <c r="D364">
        <v>3</v>
      </c>
      <c r="E364">
        <v>20</v>
      </c>
      <c r="F364">
        <v>19</v>
      </c>
      <c r="G364">
        <v>6</v>
      </c>
      <c r="H364">
        <v>5</v>
      </c>
      <c r="I364">
        <v>20</v>
      </c>
      <c r="J364">
        <v>19</v>
      </c>
      <c r="K364">
        <f t="shared" si="5"/>
        <v>1</v>
      </c>
    </row>
    <row r="365" spans="1:11" x14ac:dyDescent="0.3">
      <c r="A365">
        <v>364</v>
      </c>
      <c r="B365" s="1">
        <v>42392</v>
      </c>
      <c r="C365">
        <v>8</v>
      </c>
      <c r="D365">
        <v>4</v>
      </c>
      <c r="E365">
        <v>28</v>
      </c>
      <c r="F365">
        <v>19</v>
      </c>
      <c r="G365">
        <v>6</v>
      </c>
      <c r="H365">
        <v>2</v>
      </c>
      <c r="I365">
        <v>28</v>
      </c>
      <c r="J365">
        <v>20</v>
      </c>
      <c r="K365">
        <f t="shared" si="5"/>
        <v>8</v>
      </c>
    </row>
    <row r="366" spans="1:11" x14ac:dyDescent="0.3">
      <c r="A366">
        <v>365</v>
      </c>
      <c r="B366" s="1">
        <v>42393</v>
      </c>
      <c r="C366">
        <v>12</v>
      </c>
      <c r="D366">
        <v>42</v>
      </c>
      <c r="E366">
        <v>15</v>
      </c>
      <c r="F366">
        <v>5</v>
      </c>
      <c r="G366">
        <v>6</v>
      </c>
      <c r="H366">
        <v>5</v>
      </c>
      <c r="I366">
        <v>42</v>
      </c>
      <c r="J366">
        <v>28</v>
      </c>
      <c r="K366">
        <f t="shared" si="5"/>
        <v>14</v>
      </c>
    </row>
    <row r="367" spans="1:11" x14ac:dyDescent="0.3">
      <c r="A367">
        <v>366</v>
      </c>
      <c r="B367" s="1">
        <v>42394</v>
      </c>
      <c r="C367">
        <v>78</v>
      </c>
      <c r="D367">
        <v>48</v>
      </c>
      <c r="E367">
        <v>14</v>
      </c>
      <c r="F367">
        <v>19</v>
      </c>
      <c r="G367">
        <v>6</v>
      </c>
      <c r="H367">
        <v>4</v>
      </c>
      <c r="I367">
        <v>78</v>
      </c>
      <c r="J367">
        <v>42</v>
      </c>
      <c r="K367">
        <f t="shared" si="5"/>
        <v>36</v>
      </c>
    </row>
    <row r="368" spans="1:11" x14ac:dyDescent="0.3">
      <c r="A368">
        <v>367</v>
      </c>
      <c r="B368" s="1">
        <v>42395</v>
      </c>
      <c r="C368">
        <v>95</v>
      </c>
      <c r="D368">
        <v>30</v>
      </c>
      <c r="E368">
        <v>17</v>
      </c>
      <c r="F368">
        <v>1</v>
      </c>
      <c r="G368">
        <v>6</v>
      </c>
      <c r="H368">
        <v>8</v>
      </c>
      <c r="I368">
        <v>95</v>
      </c>
      <c r="J368">
        <v>78</v>
      </c>
      <c r="K368">
        <f t="shared" si="5"/>
        <v>17</v>
      </c>
    </row>
    <row r="369" spans="1:11" x14ac:dyDescent="0.3">
      <c r="A369">
        <v>368</v>
      </c>
      <c r="B369" s="1">
        <v>42396</v>
      </c>
      <c r="C369">
        <v>87</v>
      </c>
      <c r="D369">
        <v>9</v>
      </c>
      <c r="E369">
        <v>14</v>
      </c>
      <c r="F369">
        <v>19</v>
      </c>
      <c r="G369">
        <v>6</v>
      </c>
      <c r="H369">
        <v>12</v>
      </c>
      <c r="I369">
        <v>87</v>
      </c>
      <c r="J369">
        <v>95</v>
      </c>
      <c r="K369">
        <f t="shared" si="5"/>
        <v>-8</v>
      </c>
    </row>
    <row r="370" spans="1:11" x14ac:dyDescent="0.3">
      <c r="A370">
        <v>369</v>
      </c>
      <c r="B370" s="1">
        <v>42397</v>
      </c>
      <c r="C370">
        <v>41</v>
      </c>
      <c r="D370">
        <v>48</v>
      </c>
      <c r="E370">
        <v>13</v>
      </c>
      <c r="F370">
        <v>19</v>
      </c>
      <c r="G370">
        <v>12</v>
      </c>
      <c r="H370">
        <v>14</v>
      </c>
      <c r="I370">
        <v>48</v>
      </c>
      <c r="J370">
        <v>87</v>
      </c>
      <c r="K370">
        <f t="shared" si="5"/>
        <v>-39</v>
      </c>
    </row>
    <row r="371" spans="1:11" x14ac:dyDescent="0.3">
      <c r="A371">
        <v>370</v>
      </c>
      <c r="B371" s="1">
        <v>42418</v>
      </c>
      <c r="C371">
        <v>95</v>
      </c>
      <c r="D371">
        <v>9</v>
      </c>
      <c r="E371">
        <v>18</v>
      </c>
      <c r="F371">
        <v>26</v>
      </c>
      <c r="G371">
        <v>6</v>
      </c>
      <c r="H371">
        <v>14</v>
      </c>
      <c r="I371">
        <v>95</v>
      </c>
      <c r="J371">
        <v>48</v>
      </c>
      <c r="K371">
        <f t="shared" si="5"/>
        <v>47</v>
      </c>
    </row>
    <row r="372" spans="1:11" x14ac:dyDescent="0.3">
      <c r="A372">
        <v>371</v>
      </c>
      <c r="B372" s="1">
        <v>42419</v>
      </c>
      <c r="C372">
        <v>34</v>
      </c>
      <c r="D372">
        <v>9</v>
      </c>
      <c r="E372">
        <v>12</v>
      </c>
      <c r="F372">
        <v>31</v>
      </c>
      <c r="G372">
        <v>6</v>
      </c>
      <c r="H372">
        <v>16</v>
      </c>
      <c r="I372">
        <v>34</v>
      </c>
      <c r="J372">
        <v>95</v>
      </c>
      <c r="K372">
        <f t="shared" si="5"/>
        <v>-61</v>
      </c>
    </row>
    <row r="373" spans="1:11" x14ac:dyDescent="0.3">
      <c r="A373">
        <v>372</v>
      </c>
      <c r="B373" s="1">
        <v>42420</v>
      </c>
      <c r="C373">
        <v>27</v>
      </c>
      <c r="D373">
        <v>48</v>
      </c>
      <c r="E373">
        <v>13</v>
      </c>
      <c r="F373">
        <v>19</v>
      </c>
      <c r="G373">
        <v>12</v>
      </c>
      <c r="H373">
        <v>14</v>
      </c>
      <c r="I373">
        <v>48</v>
      </c>
      <c r="J373">
        <v>34</v>
      </c>
      <c r="K373">
        <f t="shared" si="5"/>
        <v>14</v>
      </c>
    </row>
    <row r="374" spans="1:11" x14ac:dyDescent="0.3">
      <c r="A374">
        <v>373</v>
      </c>
      <c r="B374" s="1">
        <v>42421</v>
      </c>
      <c r="C374">
        <v>95</v>
      </c>
      <c r="D374">
        <v>5</v>
      </c>
      <c r="E374">
        <v>16</v>
      </c>
      <c r="F374">
        <v>25</v>
      </c>
      <c r="G374">
        <v>6</v>
      </c>
      <c r="H374">
        <v>17</v>
      </c>
      <c r="I374">
        <v>95</v>
      </c>
      <c r="J374">
        <v>48</v>
      </c>
      <c r="K374">
        <f t="shared" si="5"/>
        <v>47</v>
      </c>
    </row>
    <row r="375" spans="1:11" x14ac:dyDescent="0.3">
      <c r="A375">
        <v>374</v>
      </c>
      <c r="B375" s="1">
        <v>42422</v>
      </c>
      <c r="C375">
        <v>16</v>
      </c>
      <c r="D375">
        <v>3</v>
      </c>
      <c r="E375">
        <v>15</v>
      </c>
      <c r="F375">
        <v>16</v>
      </c>
      <c r="G375">
        <v>6</v>
      </c>
      <c r="H375">
        <v>10</v>
      </c>
      <c r="I375">
        <v>16</v>
      </c>
      <c r="J375">
        <v>95</v>
      </c>
      <c r="K375">
        <f t="shared" si="5"/>
        <v>-79</v>
      </c>
    </row>
    <row r="376" spans="1:11" x14ac:dyDescent="0.3">
      <c r="A376">
        <v>375</v>
      </c>
      <c r="B376" s="1">
        <v>42423</v>
      </c>
      <c r="C376">
        <v>10</v>
      </c>
      <c r="D376">
        <v>48</v>
      </c>
      <c r="E376">
        <v>19</v>
      </c>
      <c r="F376">
        <v>16</v>
      </c>
      <c r="G376">
        <v>6</v>
      </c>
      <c r="H376">
        <v>9</v>
      </c>
      <c r="I376">
        <v>48</v>
      </c>
      <c r="J376">
        <v>16</v>
      </c>
      <c r="K376">
        <f t="shared" si="5"/>
        <v>32</v>
      </c>
    </row>
    <row r="377" spans="1:11" x14ac:dyDescent="0.3">
      <c r="A377">
        <v>376</v>
      </c>
      <c r="B377" s="1">
        <v>42424</v>
      </c>
      <c r="C377">
        <v>95</v>
      </c>
      <c r="D377">
        <v>48</v>
      </c>
      <c r="E377">
        <v>14</v>
      </c>
      <c r="F377">
        <v>12</v>
      </c>
      <c r="G377">
        <v>7</v>
      </c>
      <c r="H377">
        <v>6</v>
      </c>
      <c r="I377">
        <v>95</v>
      </c>
      <c r="J377">
        <v>48</v>
      </c>
      <c r="K377">
        <f t="shared" si="5"/>
        <v>47</v>
      </c>
    </row>
    <row r="378" spans="1:11" x14ac:dyDescent="0.3">
      <c r="A378">
        <v>377</v>
      </c>
      <c r="B378" s="1">
        <v>42425</v>
      </c>
      <c r="C378">
        <v>95</v>
      </c>
      <c r="D378">
        <v>72</v>
      </c>
      <c r="E378">
        <v>12</v>
      </c>
      <c r="F378">
        <v>17</v>
      </c>
      <c r="G378">
        <v>6</v>
      </c>
      <c r="H378">
        <v>20</v>
      </c>
      <c r="I378">
        <v>95</v>
      </c>
      <c r="J378">
        <v>95</v>
      </c>
      <c r="K378">
        <f t="shared" si="5"/>
        <v>0</v>
      </c>
    </row>
    <row r="379" spans="1:11" x14ac:dyDescent="0.3">
      <c r="A379">
        <v>378</v>
      </c>
      <c r="B379" s="1">
        <v>42426</v>
      </c>
      <c r="C379">
        <v>159</v>
      </c>
      <c r="D379">
        <v>60</v>
      </c>
      <c r="E379">
        <v>19</v>
      </c>
      <c r="F379">
        <v>16</v>
      </c>
      <c r="G379">
        <v>7</v>
      </c>
      <c r="H379">
        <v>14</v>
      </c>
      <c r="I379">
        <v>159</v>
      </c>
      <c r="J379">
        <v>95</v>
      </c>
      <c r="K379">
        <f t="shared" si="5"/>
        <v>64</v>
      </c>
    </row>
    <row r="380" spans="1:11" x14ac:dyDescent="0.3">
      <c r="A380">
        <v>379</v>
      </c>
      <c r="B380" s="1">
        <v>42427</v>
      </c>
      <c r="C380">
        <v>143</v>
      </c>
      <c r="D380">
        <v>80</v>
      </c>
      <c r="E380">
        <v>30</v>
      </c>
      <c r="F380">
        <v>22</v>
      </c>
      <c r="G380">
        <v>7</v>
      </c>
      <c r="H380">
        <v>16</v>
      </c>
      <c r="I380">
        <v>143</v>
      </c>
      <c r="J380">
        <v>159</v>
      </c>
      <c r="K380">
        <f t="shared" si="5"/>
        <v>-16</v>
      </c>
    </row>
    <row r="381" spans="1:11" x14ac:dyDescent="0.3">
      <c r="A381">
        <v>380</v>
      </c>
      <c r="B381" s="1">
        <v>42428</v>
      </c>
      <c r="C381">
        <v>157</v>
      </c>
      <c r="D381">
        <v>83</v>
      </c>
      <c r="E381">
        <v>29</v>
      </c>
      <c r="F381">
        <v>27</v>
      </c>
      <c r="G381">
        <v>7</v>
      </c>
      <c r="H381">
        <v>17</v>
      </c>
      <c r="I381">
        <v>157</v>
      </c>
      <c r="J381">
        <v>143</v>
      </c>
      <c r="K381">
        <f t="shared" si="5"/>
        <v>14</v>
      </c>
    </row>
    <row r="382" spans="1:11" x14ac:dyDescent="0.3">
      <c r="A382">
        <v>381</v>
      </c>
      <c r="B382" s="1">
        <v>42429</v>
      </c>
      <c r="C382">
        <v>150</v>
      </c>
      <c r="D382">
        <v>99</v>
      </c>
      <c r="E382">
        <v>40</v>
      </c>
      <c r="F382">
        <v>31</v>
      </c>
      <c r="G382">
        <v>7</v>
      </c>
      <c r="H382">
        <v>25</v>
      </c>
      <c r="I382">
        <v>150</v>
      </c>
      <c r="J382">
        <v>157</v>
      </c>
      <c r="K382">
        <f t="shared" si="5"/>
        <v>-7</v>
      </c>
    </row>
    <row r="383" spans="1:11" x14ac:dyDescent="0.3">
      <c r="A383">
        <v>382</v>
      </c>
      <c r="B383" s="1">
        <v>42430</v>
      </c>
      <c r="C383">
        <v>167</v>
      </c>
      <c r="D383">
        <v>48</v>
      </c>
      <c r="E383">
        <v>13</v>
      </c>
      <c r="F383">
        <v>19</v>
      </c>
      <c r="G383">
        <v>12</v>
      </c>
      <c r="H383">
        <v>14</v>
      </c>
      <c r="I383">
        <v>167</v>
      </c>
      <c r="J383">
        <v>150</v>
      </c>
      <c r="K383">
        <f t="shared" si="5"/>
        <v>17</v>
      </c>
    </row>
    <row r="384" spans="1:11" x14ac:dyDescent="0.3">
      <c r="A384">
        <v>383</v>
      </c>
      <c r="B384" s="1">
        <v>42432</v>
      </c>
      <c r="C384">
        <v>95</v>
      </c>
      <c r="D384">
        <v>54</v>
      </c>
      <c r="E384">
        <v>2</v>
      </c>
      <c r="F384">
        <v>21</v>
      </c>
      <c r="G384">
        <v>7</v>
      </c>
      <c r="H384">
        <v>19</v>
      </c>
      <c r="I384">
        <v>95</v>
      </c>
      <c r="J384">
        <v>167</v>
      </c>
      <c r="K384">
        <f t="shared" si="5"/>
        <v>-72</v>
      </c>
    </row>
    <row r="385" spans="1:11" x14ac:dyDescent="0.3">
      <c r="A385">
        <v>384</v>
      </c>
      <c r="B385" s="1">
        <v>42433</v>
      </c>
      <c r="C385">
        <v>123</v>
      </c>
      <c r="D385">
        <v>44</v>
      </c>
      <c r="E385">
        <v>4</v>
      </c>
      <c r="F385">
        <v>14</v>
      </c>
      <c r="G385">
        <v>7</v>
      </c>
      <c r="H385">
        <v>25</v>
      </c>
      <c r="I385">
        <v>123</v>
      </c>
      <c r="J385">
        <v>95</v>
      </c>
      <c r="K385">
        <f t="shared" si="5"/>
        <v>28</v>
      </c>
    </row>
    <row r="386" spans="1:11" x14ac:dyDescent="0.3">
      <c r="A386">
        <v>385</v>
      </c>
      <c r="B386" s="1">
        <v>42434</v>
      </c>
      <c r="C386">
        <v>114</v>
      </c>
      <c r="D386">
        <v>56</v>
      </c>
      <c r="E386">
        <v>22</v>
      </c>
      <c r="F386">
        <v>13</v>
      </c>
      <c r="G386">
        <v>7</v>
      </c>
      <c r="H386">
        <v>14</v>
      </c>
      <c r="I386">
        <v>114</v>
      </c>
      <c r="J386">
        <v>123</v>
      </c>
      <c r="K386">
        <f t="shared" si="5"/>
        <v>-9</v>
      </c>
    </row>
    <row r="387" spans="1:11" x14ac:dyDescent="0.3">
      <c r="A387">
        <v>386</v>
      </c>
      <c r="B387" s="1">
        <v>42435</v>
      </c>
      <c r="C387">
        <v>137</v>
      </c>
      <c r="D387">
        <v>49</v>
      </c>
      <c r="E387">
        <v>20</v>
      </c>
      <c r="F387">
        <v>9</v>
      </c>
      <c r="G387">
        <v>7</v>
      </c>
      <c r="H387">
        <v>13</v>
      </c>
      <c r="I387">
        <v>137</v>
      </c>
      <c r="J387">
        <v>114</v>
      </c>
      <c r="K387">
        <f t="shared" si="5"/>
        <v>23</v>
      </c>
    </row>
    <row r="388" spans="1:11" x14ac:dyDescent="0.3">
      <c r="A388">
        <v>387</v>
      </c>
      <c r="B388" s="1">
        <v>42436</v>
      </c>
      <c r="C388">
        <v>118</v>
      </c>
      <c r="D388">
        <v>34</v>
      </c>
      <c r="E388">
        <v>74</v>
      </c>
      <c r="F388">
        <v>6</v>
      </c>
      <c r="G388">
        <v>7</v>
      </c>
      <c r="H388">
        <v>21</v>
      </c>
      <c r="I388">
        <v>118</v>
      </c>
      <c r="J388">
        <v>137</v>
      </c>
      <c r="K388">
        <f t="shared" ref="K388:K451" si="6">I388-I387</f>
        <v>-19</v>
      </c>
    </row>
    <row r="389" spans="1:11" x14ac:dyDescent="0.3">
      <c r="A389">
        <v>388</v>
      </c>
      <c r="B389" s="1">
        <v>42437</v>
      </c>
      <c r="C389">
        <v>89</v>
      </c>
      <c r="D389">
        <v>43</v>
      </c>
      <c r="E389">
        <v>54</v>
      </c>
      <c r="F389">
        <v>11</v>
      </c>
      <c r="G389">
        <v>7</v>
      </c>
      <c r="H389">
        <v>20</v>
      </c>
      <c r="I389">
        <v>89</v>
      </c>
      <c r="J389">
        <v>118</v>
      </c>
      <c r="K389">
        <f t="shared" si="6"/>
        <v>-29</v>
      </c>
    </row>
    <row r="390" spans="1:11" x14ac:dyDescent="0.3">
      <c r="A390">
        <v>389</v>
      </c>
      <c r="B390" s="1">
        <v>42438</v>
      </c>
      <c r="C390">
        <v>104</v>
      </c>
      <c r="D390">
        <v>37</v>
      </c>
      <c r="E390">
        <v>14</v>
      </c>
      <c r="F390">
        <v>14</v>
      </c>
      <c r="G390">
        <v>7</v>
      </c>
      <c r="H390">
        <v>11</v>
      </c>
      <c r="I390">
        <v>104</v>
      </c>
      <c r="J390">
        <v>89</v>
      </c>
      <c r="K390">
        <f t="shared" si="6"/>
        <v>15</v>
      </c>
    </row>
    <row r="391" spans="1:11" x14ac:dyDescent="0.3">
      <c r="A391">
        <v>390</v>
      </c>
      <c r="B391" s="1">
        <v>42439</v>
      </c>
      <c r="C391">
        <v>70</v>
      </c>
      <c r="D391">
        <v>54</v>
      </c>
      <c r="E391">
        <v>19</v>
      </c>
      <c r="F391">
        <v>19</v>
      </c>
      <c r="G391">
        <v>7</v>
      </c>
      <c r="H391">
        <v>13</v>
      </c>
      <c r="I391">
        <v>70</v>
      </c>
      <c r="J391">
        <v>104</v>
      </c>
      <c r="K391">
        <f t="shared" si="6"/>
        <v>-34</v>
      </c>
    </row>
    <row r="392" spans="1:11" x14ac:dyDescent="0.3">
      <c r="A392">
        <v>391</v>
      </c>
      <c r="B392" s="1">
        <v>42440</v>
      </c>
      <c r="C392">
        <v>101</v>
      </c>
      <c r="D392">
        <v>61</v>
      </c>
      <c r="E392">
        <v>14</v>
      </c>
      <c r="F392">
        <v>17</v>
      </c>
      <c r="G392">
        <v>7</v>
      </c>
      <c r="H392">
        <v>16</v>
      </c>
      <c r="I392">
        <v>101</v>
      </c>
      <c r="J392">
        <v>70</v>
      </c>
      <c r="K392">
        <f t="shared" si="6"/>
        <v>31</v>
      </c>
    </row>
    <row r="393" spans="1:11" x14ac:dyDescent="0.3">
      <c r="A393">
        <v>392</v>
      </c>
      <c r="B393" s="1">
        <v>42441</v>
      </c>
      <c r="C393">
        <v>143</v>
      </c>
      <c r="D393">
        <v>53</v>
      </c>
      <c r="E393">
        <v>19</v>
      </c>
      <c r="F393">
        <v>14</v>
      </c>
      <c r="G393">
        <v>7</v>
      </c>
      <c r="H393">
        <v>11</v>
      </c>
      <c r="I393">
        <v>143</v>
      </c>
      <c r="J393">
        <v>101</v>
      </c>
      <c r="K393">
        <f t="shared" si="6"/>
        <v>42</v>
      </c>
    </row>
    <row r="394" spans="1:11" x14ac:dyDescent="0.3">
      <c r="A394">
        <v>393</v>
      </c>
      <c r="B394" s="1">
        <v>42442</v>
      </c>
      <c r="C394">
        <v>132</v>
      </c>
      <c r="D394">
        <v>62</v>
      </c>
      <c r="E394">
        <v>16</v>
      </c>
      <c r="F394">
        <v>23</v>
      </c>
      <c r="G394">
        <v>7</v>
      </c>
      <c r="H394">
        <v>16</v>
      </c>
      <c r="I394">
        <v>132</v>
      </c>
      <c r="J394">
        <v>143</v>
      </c>
      <c r="K394">
        <f t="shared" si="6"/>
        <v>-11</v>
      </c>
    </row>
    <row r="395" spans="1:11" x14ac:dyDescent="0.3">
      <c r="A395">
        <v>394</v>
      </c>
      <c r="B395" s="1">
        <v>42443</v>
      </c>
      <c r="C395">
        <v>134</v>
      </c>
      <c r="D395">
        <v>61</v>
      </c>
      <c r="E395">
        <v>19</v>
      </c>
      <c r="F395">
        <v>23</v>
      </c>
      <c r="G395">
        <v>7</v>
      </c>
      <c r="H395">
        <v>19</v>
      </c>
      <c r="I395">
        <v>134</v>
      </c>
      <c r="J395">
        <v>132</v>
      </c>
      <c r="K395">
        <f t="shared" si="6"/>
        <v>2</v>
      </c>
    </row>
    <row r="396" spans="1:11" x14ac:dyDescent="0.3">
      <c r="A396">
        <v>395</v>
      </c>
      <c r="B396" s="1">
        <v>42444</v>
      </c>
      <c r="C396">
        <v>136</v>
      </c>
      <c r="D396">
        <v>52</v>
      </c>
      <c r="E396">
        <v>18</v>
      </c>
      <c r="F396">
        <v>20</v>
      </c>
      <c r="G396">
        <v>7</v>
      </c>
      <c r="H396">
        <v>22</v>
      </c>
      <c r="I396">
        <v>136</v>
      </c>
      <c r="J396">
        <v>134</v>
      </c>
      <c r="K396">
        <f t="shared" si="6"/>
        <v>2</v>
      </c>
    </row>
    <row r="397" spans="1:11" x14ac:dyDescent="0.3">
      <c r="A397">
        <v>396</v>
      </c>
      <c r="B397" s="1">
        <v>42445</v>
      </c>
      <c r="C397">
        <v>125</v>
      </c>
      <c r="D397">
        <v>53</v>
      </c>
      <c r="E397">
        <v>17</v>
      </c>
      <c r="F397">
        <v>18</v>
      </c>
      <c r="G397">
        <v>7</v>
      </c>
      <c r="H397">
        <v>21</v>
      </c>
      <c r="I397">
        <v>125</v>
      </c>
      <c r="J397">
        <v>136</v>
      </c>
      <c r="K397">
        <f t="shared" si="6"/>
        <v>-11</v>
      </c>
    </row>
    <row r="398" spans="1:11" x14ac:dyDescent="0.3">
      <c r="A398">
        <v>397</v>
      </c>
      <c r="B398" s="1">
        <v>42446</v>
      </c>
      <c r="C398">
        <v>126</v>
      </c>
      <c r="D398">
        <v>53</v>
      </c>
      <c r="E398">
        <v>50</v>
      </c>
      <c r="F398">
        <v>12</v>
      </c>
      <c r="G398">
        <v>7</v>
      </c>
      <c r="H398">
        <v>21</v>
      </c>
      <c r="I398">
        <v>126</v>
      </c>
      <c r="J398">
        <v>125</v>
      </c>
      <c r="K398">
        <f t="shared" si="6"/>
        <v>1</v>
      </c>
    </row>
    <row r="399" spans="1:11" x14ac:dyDescent="0.3">
      <c r="A399">
        <v>398</v>
      </c>
      <c r="B399" s="1">
        <v>42447</v>
      </c>
      <c r="C399">
        <v>134</v>
      </c>
      <c r="D399">
        <v>56</v>
      </c>
      <c r="E399">
        <v>60</v>
      </c>
      <c r="F399">
        <v>10</v>
      </c>
      <c r="G399">
        <v>7</v>
      </c>
      <c r="H399">
        <v>20</v>
      </c>
      <c r="I399">
        <v>134</v>
      </c>
      <c r="J399">
        <v>126</v>
      </c>
      <c r="K399">
        <f t="shared" si="6"/>
        <v>8</v>
      </c>
    </row>
    <row r="400" spans="1:11" x14ac:dyDescent="0.3">
      <c r="A400">
        <v>399</v>
      </c>
      <c r="B400" s="1">
        <v>42448</v>
      </c>
      <c r="C400">
        <v>136</v>
      </c>
      <c r="D400">
        <v>33</v>
      </c>
      <c r="E400">
        <v>4</v>
      </c>
      <c r="F400">
        <v>6</v>
      </c>
      <c r="G400">
        <v>7</v>
      </c>
      <c r="H400">
        <v>5</v>
      </c>
      <c r="I400">
        <v>136</v>
      </c>
      <c r="J400">
        <v>134</v>
      </c>
      <c r="K400">
        <f t="shared" si="6"/>
        <v>2</v>
      </c>
    </row>
    <row r="401" spans="1:11" x14ac:dyDescent="0.3">
      <c r="A401">
        <v>400</v>
      </c>
      <c r="B401" s="1">
        <v>42449</v>
      </c>
      <c r="C401">
        <v>98</v>
      </c>
      <c r="D401">
        <v>54</v>
      </c>
      <c r="E401">
        <v>52</v>
      </c>
      <c r="F401">
        <v>6</v>
      </c>
      <c r="G401">
        <v>7</v>
      </c>
      <c r="H401">
        <v>16</v>
      </c>
      <c r="I401">
        <v>98</v>
      </c>
      <c r="J401">
        <v>136</v>
      </c>
      <c r="K401">
        <f t="shared" si="6"/>
        <v>-38</v>
      </c>
    </row>
    <row r="402" spans="1:11" x14ac:dyDescent="0.3">
      <c r="A402">
        <v>401</v>
      </c>
      <c r="B402" s="1">
        <v>42450</v>
      </c>
      <c r="C402">
        <v>125</v>
      </c>
      <c r="D402">
        <v>48</v>
      </c>
      <c r="E402">
        <v>67</v>
      </c>
      <c r="F402">
        <v>6</v>
      </c>
      <c r="G402">
        <v>7</v>
      </c>
      <c r="H402">
        <v>24</v>
      </c>
      <c r="I402">
        <v>125</v>
      </c>
      <c r="J402">
        <v>98</v>
      </c>
      <c r="K402">
        <f t="shared" si="6"/>
        <v>27</v>
      </c>
    </row>
    <row r="403" spans="1:11" x14ac:dyDescent="0.3">
      <c r="A403">
        <v>402</v>
      </c>
      <c r="B403" s="1">
        <v>42451</v>
      </c>
      <c r="C403">
        <v>115</v>
      </c>
      <c r="D403">
        <v>45</v>
      </c>
      <c r="E403">
        <v>23</v>
      </c>
      <c r="F403">
        <v>7</v>
      </c>
      <c r="G403">
        <v>7</v>
      </c>
      <c r="H403">
        <v>15</v>
      </c>
      <c r="I403">
        <v>115</v>
      </c>
      <c r="J403">
        <v>125</v>
      </c>
      <c r="K403">
        <f t="shared" si="6"/>
        <v>-10</v>
      </c>
    </row>
    <row r="404" spans="1:11" x14ac:dyDescent="0.3">
      <c r="A404">
        <v>403</v>
      </c>
      <c r="B404" s="1">
        <v>42452</v>
      </c>
      <c r="C404">
        <v>110</v>
      </c>
      <c r="D404">
        <v>48</v>
      </c>
      <c r="E404">
        <v>13</v>
      </c>
      <c r="F404">
        <v>19</v>
      </c>
      <c r="G404">
        <v>12</v>
      </c>
      <c r="H404">
        <v>14</v>
      </c>
      <c r="I404">
        <v>110</v>
      </c>
      <c r="J404">
        <v>115</v>
      </c>
      <c r="K404">
        <f t="shared" si="6"/>
        <v>-5</v>
      </c>
    </row>
    <row r="405" spans="1:11" x14ac:dyDescent="0.3">
      <c r="A405">
        <v>404</v>
      </c>
      <c r="B405" s="1">
        <v>42459</v>
      </c>
      <c r="C405">
        <v>95</v>
      </c>
      <c r="D405">
        <v>63</v>
      </c>
      <c r="E405">
        <v>3</v>
      </c>
      <c r="F405">
        <v>18</v>
      </c>
      <c r="G405">
        <v>12</v>
      </c>
      <c r="H405">
        <v>26</v>
      </c>
      <c r="I405">
        <v>95</v>
      </c>
      <c r="J405">
        <v>110</v>
      </c>
      <c r="K405">
        <f t="shared" si="6"/>
        <v>-15</v>
      </c>
    </row>
    <row r="406" spans="1:11" x14ac:dyDescent="0.3">
      <c r="A406">
        <v>405</v>
      </c>
      <c r="B406" s="1">
        <v>42460</v>
      </c>
      <c r="C406">
        <v>148</v>
      </c>
      <c r="D406">
        <v>60</v>
      </c>
      <c r="E406">
        <v>15</v>
      </c>
      <c r="F406">
        <v>12</v>
      </c>
      <c r="G406">
        <v>12</v>
      </c>
      <c r="H406">
        <v>24</v>
      </c>
      <c r="I406">
        <v>148</v>
      </c>
      <c r="J406">
        <v>95</v>
      </c>
      <c r="K406">
        <f t="shared" si="6"/>
        <v>53</v>
      </c>
    </row>
    <row r="407" spans="1:11" x14ac:dyDescent="0.3">
      <c r="A407">
        <v>406</v>
      </c>
      <c r="B407" s="1">
        <v>42461</v>
      </c>
      <c r="C407">
        <v>139</v>
      </c>
      <c r="D407">
        <v>33</v>
      </c>
      <c r="E407">
        <v>38</v>
      </c>
      <c r="F407">
        <v>8</v>
      </c>
      <c r="G407">
        <v>13</v>
      </c>
      <c r="H407">
        <v>16</v>
      </c>
      <c r="I407">
        <v>139</v>
      </c>
      <c r="J407">
        <v>148</v>
      </c>
      <c r="K407">
        <f t="shared" si="6"/>
        <v>-9</v>
      </c>
    </row>
    <row r="408" spans="1:11" x14ac:dyDescent="0.3">
      <c r="A408">
        <v>407</v>
      </c>
      <c r="B408" s="1">
        <v>42462</v>
      </c>
      <c r="C408">
        <v>89</v>
      </c>
      <c r="D408">
        <v>44</v>
      </c>
      <c r="E408">
        <v>26</v>
      </c>
      <c r="F408">
        <v>7</v>
      </c>
      <c r="G408">
        <v>13</v>
      </c>
      <c r="H408">
        <v>12</v>
      </c>
      <c r="I408">
        <v>89</v>
      </c>
      <c r="J408">
        <v>139</v>
      </c>
      <c r="K408">
        <f t="shared" si="6"/>
        <v>-50</v>
      </c>
    </row>
    <row r="409" spans="1:11" x14ac:dyDescent="0.3">
      <c r="A409">
        <v>408</v>
      </c>
      <c r="B409" s="1">
        <v>42463</v>
      </c>
      <c r="C409">
        <v>102</v>
      </c>
      <c r="D409">
        <v>43</v>
      </c>
      <c r="E409">
        <v>25</v>
      </c>
      <c r="F409">
        <v>7</v>
      </c>
      <c r="G409">
        <v>13</v>
      </c>
      <c r="H409">
        <v>17</v>
      </c>
      <c r="I409">
        <v>102</v>
      </c>
      <c r="J409">
        <v>89</v>
      </c>
      <c r="K409">
        <f t="shared" si="6"/>
        <v>13</v>
      </c>
    </row>
    <row r="410" spans="1:11" x14ac:dyDescent="0.3">
      <c r="A410">
        <v>409</v>
      </c>
      <c r="B410" s="1">
        <v>42464</v>
      </c>
      <c r="C410">
        <v>95</v>
      </c>
      <c r="D410">
        <v>45</v>
      </c>
      <c r="E410">
        <v>28</v>
      </c>
      <c r="F410">
        <v>6</v>
      </c>
      <c r="G410">
        <v>13</v>
      </c>
      <c r="H410">
        <v>14</v>
      </c>
      <c r="I410">
        <v>95</v>
      </c>
      <c r="J410">
        <v>102</v>
      </c>
      <c r="K410">
        <f t="shared" si="6"/>
        <v>-7</v>
      </c>
    </row>
    <row r="411" spans="1:11" x14ac:dyDescent="0.3">
      <c r="A411">
        <v>410</v>
      </c>
      <c r="B411" s="1">
        <v>42465</v>
      </c>
      <c r="C411">
        <v>100</v>
      </c>
      <c r="D411">
        <v>46</v>
      </c>
      <c r="E411">
        <v>50</v>
      </c>
      <c r="F411">
        <v>7</v>
      </c>
      <c r="G411">
        <v>13</v>
      </c>
      <c r="H411">
        <v>14</v>
      </c>
      <c r="I411">
        <v>100</v>
      </c>
      <c r="J411">
        <v>95</v>
      </c>
      <c r="K411">
        <f t="shared" si="6"/>
        <v>5</v>
      </c>
    </row>
    <row r="412" spans="1:11" x14ac:dyDescent="0.3">
      <c r="A412">
        <v>411</v>
      </c>
      <c r="B412" s="1">
        <v>42466</v>
      </c>
      <c r="C412">
        <v>101</v>
      </c>
      <c r="D412">
        <v>51</v>
      </c>
      <c r="E412">
        <v>47</v>
      </c>
      <c r="F412">
        <v>5</v>
      </c>
      <c r="G412">
        <v>13</v>
      </c>
      <c r="H412">
        <v>19</v>
      </c>
      <c r="I412">
        <v>101</v>
      </c>
      <c r="J412">
        <v>100</v>
      </c>
      <c r="K412">
        <f t="shared" si="6"/>
        <v>1</v>
      </c>
    </row>
    <row r="413" spans="1:11" x14ac:dyDescent="0.3">
      <c r="A413">
        <v>412</v>
      </c>
      <c r="B413" s="1">
        <v>42467</v>
      </c>
      <c r="C413">
        <v>112</v>
      </c>
      <c r="D413">
        <v>44</v>
      </c>
      <c r="E413">
        <v>46</v>
      </c>
      <c r="F413">
        <v>9</v>
      </c>
      <c r="G413">
        <v>13</v>
      </c>
      <c r="H413">
        <v>23</v>
      </c>
      <c r="I413">
        <v>112</v>
      </c>
      <c r="J413">
        <v>101</v>
      </c>
      <c r="K413">
        <f t="shared" si="6"/>
        <v>11</v>
      </c>
    </row>
    <row r="414" spans="1:11" x14ac:dyDescent="0.3">
      <c r="A414">
        <v>413</v>
      </c>
      <c r="B414" s="1">
        <v>42468</v>
      </c>
      <c r="C414">
        <v>106</v>
      </c>
      <c r="D414">
        <v>53</v>
      </c>
      <c r="E414">
        <v>17</v>
      </c>
      <c r="F414">
        <v>6</v>
      </c>
      <c r="G414">
        <v>13</v>
      </c>
      <c r="H414">
        <v>9</v>
      </c>
      <c r="I414">
        <v>106</v>
      </c>
      <c r="J414">
        <v>112</v>
      </c>
      <c r="K414">
        <f t="shared" si="6"/>
        <v>-6</v>
      </c>
    </row>
    <row r="415" spans="1:11" x14ac:dyDescent="0.3">
      <c r="A415">
        <v>414</v>
      </c>
      <c r="B415" s="1">
        <v>42469</v>
      </c>
      <c r="C415">
        <v>125</v>
      </c>
      <c r="D415">
        <v>37</v>
      </c>
      <c r="E415">
        <v>27</v>
      </c>
      <c r="F415">
        <v>18</v>
      </c>
      <c r="G415">
        <v>13</v>
      </c>
      <c r="H415">
        <v>12</v>
      </c>
      <c r="I415">
        <v>125</v>
      </c>
      <c r="J415">
        <v>106</v>
      </c>
      <c r="K415">
        <f t="shared" si="6"/>
        <v>19</v>
      </c>
    </row>
    <row r="416" spans="1:11" x14ac:dyDescent="0.3">
      <c r="A416">
        <v>415</v>
      </c>
      <c r="B416" s="1">
        <v>42472</v>
      </c>
      <c r="C416">
        <v>65</v>
      </c>
      <c r="D416">
        <v>63</v>
      </c>
      <c r="E416">
        <v>32</v>
      </c>
      <c r="F416">
        <v>22</v>
      </c>
      <c r="G416">
        <v>13</v>
      </c>
      <c r="H416">
        <v>26</v>
      </c>
      <c r="I416">
        <v>65</v>
      </c>
      <c r="J416">
        <v>125</v>
      </c>
      <c r="K416">
        <f t="shared" si="6"/>
        <v>-60</v>
      </c>
    </row>
    <row r="417" spans="1:11" x14ac:dyDescent="0.3">
      <c r="A417">
        <v>416</v>
      </c>
      <c r="B417" s="1">
        <v>42473</v>
      </c>
      <c r="C417">
        <v>141</v>
      </c>
      <c r="D417">
        <v>64</v>
      </c>
      <c r="E417">
        <v>101</v>
      </c>
      <c r="F417">
        <v>17</v>
      </c>
      <c r="G417">
        <v>13</v>
      </c>
      <c r="H417">
        <v>24</v>
      </c>
      <c r="I417">
        <v>141</v>
      </c>
      <c r="J417">
        <v>65</v>
      </c>
      <c r="K417">
        <f t="shared" si="6"/>
        <v>76</v>
      </c>
    </row>
    <row r="418" spans="1:11" x14ac:dyDescent="0.3">
      <c r="A418">
        <v>417</v>
      </c>
      <c r="B418" s="1">
        <v>42474</v>
      </c>
      <c r="C418">
        <v>143</v>
      </c>
      <c r="D418">
        <v>60</v>
      </c>
      <c r="E418">
        <v>118</v>
      </c>
      <c r="F418">
        <v>12</v>
      </c>
      <c r="G418">
        <v>13</v>
      </c>
      <c r="H418">
        <v>21</v>
      </c>
      <c r="I418">
        <v>143</v>
      </c>
      <c r="J418">
        <v>141</v>
      </c>
      <c r="K418">
        <f t="shared" si="6"/>
        <v>2</v>
      </c>
    </row>
    <row r="419" spans="1:11" x14ac:dyDescent="0.3">
      <c r="A419">
        <v>418</v>
      </c>
      <c r="B419" s="1">
        <v>42475</v>
      </c>
      <c r="C419">
        <v>143</v>
      </c>
      <c r="D419">
        <v>37</v>
      </c>
      <c r="E419">
        <v>27</v>
      </c>
      <c r="F419">
        <v>18</v>
      </c>
      <c r="G419">
        <v>13</v>
      </c>
      <c r="H419">
        <v>12</v>
      </c>
      <c r="I419">
        <v>143</v>
      </c>
      <c r="J419">
        <v>143</v>
      </c>
      <c r="K419">
        <f t="shared" si="6"/>
        <v>0</v>
      </c>
    </row>
    <row r="420" spans="1:11" x14ac:dyDescent="0.3">
      <c r="A420">
        <v>419</v>
      </c>
      <c r="B420" s="1">
        <v>42478</v>
      </c>
      <c r="C420">
        <v>65</v>
      </c>
      <c r="D420">
        <v>48</v>
      </c>
      <c r="E420">
        <v>27</v>
      </c>
      <c r="F420">
        <v>11</v>
      </c>
      <c r="G420">
        <v>13</v>
      </c>
      <c r="H420">
        <v>18</v>
      </c>
      <c r="I420">
        <v>65</v>
      </c>
      <c r="J420">
        <v>143</v>
      </c>
      <c r="K420">
        <f t="shared" si="6"/>
        <v>-78</v>
      </c>
    </row>
    <row r="421" spans="1:11" x14ac:dyDescent="0.3">
      <c r="A421">
        <v>420</v>
      </c>
      <c r="B421" s="1">
        <v>42479</v>
      </c>
      <c r="C421">
        <v>98</v>
      </c>
      <c r="D421">
        <v>30</v>
      </c>
      <c r="E421">
        <v>27</v>
      </c>
      <c r="F421">
        <v>11</v>
      </c>
      <c r="G421">
        <v>13</v>
      </c>
      <c r="H421">
        <v>11</v>
      </c>
      <c r="I421">
        <v>98</v>
      </c>
      <c r="J421">
        <v>65</v>
      </c>
      <c r="K421">
        <f t="shared" si="6"/>
        <v>33</v>
      </c>
    </row>
    <row r="422" spans="1:11" x14ac:dyDescent="0.3">
      <c r="A422">
        <v>421</v>
      </c>
      <c r="B422" s="1">
        <v>42480</v>
      </c>
      <c r="C422">
        <v>74</v>
      </c>
      <c r="D422">
        <v>40</v>
      </c>
      <c r="E422">
        <v>29</v>
      </c>
      <c r="F422">
        <v>10</v>
      </c>
      <c r="G422">
        <v>13</v>
      </c>
      <c r="H422">
        <v>24</v>
      </c>
      <c r="I422">
        <v>74</v>
      </c>
      <c r="J422">
        <v>98</v>
      </c>
      <c r="K422">
        <f t="shared" si="6"/>
        <v>-24</v>
      </c>
    </row>
    <row r="423" spans="1:11" x14ac:dyDescent="0.3">
      <c r="A423">
        <v>422</v>
      </c>
      <c r="B423" s="1">
        <v>42481</v>
      </c>
      <c r="C423">
        <v>91</v>
      </c>
      <c r="D423">
        <v>24</v>
      </c>
      <c r="E423">
        <v>36</v>
      </c>
      <c r="F423">
        <v>15</v>
      </c>
      <c r="G423">
        <v>13</v>
      </c>
      <c r="H423">
        <v>26</v>
      </c>
      <c r="I423">
        <v>91</v>
      </c>
      <c r="J423">
        <v>74</v>
      </c>
      <c r="K423">
        <f t="shared" si="6"/>
        <v>17</v>
      </c>
    </row>
    <row r="424" spans="1:11" x14ac:dyDescent="0.3">
      <c r="A424">
        <v>423</v>
      </c>
      <c r="B424" s="1">
        <v>42482</v>
      </c>
      <c r="C424">
        <v>66</v>
      </c>
      <c r="D424">
        <v>37</v>
      </c>
      <c r="E424">
        <v>27</v>
      </c>
      <c r="F424">
        <v>18</v>
      </c>
      <c r="G424">
        <v>13</v>
      </c>
      <c r="H424">
        <v>12</v>
      </c>
      <c r="I424">
        <v>66</v>
      </c>
      <c r="J424">
        <v>91</v>
      </c>
      <c r="K424">
        <f t="shared" si="6"/>
        <v>-25</v>
      </c>
    </row>
    <row r="425" spans="1:11" x14ac:dyDescent="0.3">
      <c r="A425">
        <v>424</v>
      </c>
      <c r="B425" s="1">
        <v>42484</v>
      </c>
      <c r="C425">
        <v>65</v>
      </c>
      <c r="D425">
        <v>30</v>
      </c>
      <c r="E425">
        <v>74</v>
      </c>
      <c r="F425">
        <v>13</v>
      </c>
      <c r="G425">
        <v>13</v>
      </c>
      <c r="H425">
        <v>26</v>
      </c>
      <c r="I425">
        <v>74</v>
      </c>
      <c r="J425">
        <v>66</v>
      </c>
      <c r="K425">
        <f t="shared" si="6"/>
        <v>8</v>
      </c>
    </row>
    <row r="426" spans="1:11" x14ac:dyDescent="0.3">
      <c r="A426">
        <v>425</v>
      </c>
      <c r="B426" s="1">
        <v>42485</v>
      </c>
      <c r="C426">
        <v>62</v>
      </c>
      <c r="D426">
        <v>42</v>
      </c>
      <c r="E426">
        <v>97</v>
      </c>
      <c r="F426">
        <v>10</v>
      </c>
      <c r="G426">
        <v>13</v>
      </c>
      <c r="H426">
        <v>27</v>
      </c>
      <c r="I426">
        <v>97</v>
      </c>
      <c r="J426">
        <v>74</v>
      </c>
      <c r="K426">
        <f t="shared" si="6"/>
        <v>23</v>
      </c>
    </row>
    <row r="427" spans="1:11" x14ac:dyDescent="0.3">
      <c r="A427">
        <v>426</v>
      </c>
      <c r="B427" s="1">
        <v>42486</v>
      </c>
      <c r="C427">
        <v>86</v>
      </c>
      <c r="D427">
        <v>48</v>
      </c>
      <c r="E427">
        <v>161</v>
      </c>
      <c r="F427">
        <v>8</v>
      </c>
      <c r="G427">
        <v>13</v>
      </c>
      <c r="H427">
        <v>31</v>
      </c>
      <c r="I427">
        <v>161</v>
      </c>
      <c r="J427">
        <v>97</v>
      </c>
      <c r="K427">
        <f t="shared" si="6"/>
        <v>64</v>
      </c>
    </row>
    <row r="428" spans="1:11" x14ac:dyDescent="0.3">
      <c r="A428">
        <v>427</v>
      </c>
      <c r="B428" s="1">
        <v>42487</v>
      </c>
      <c r="C428">
        <v>102</v>
      </c>
      <c r="D428">
        <v>46</v>
      </c>
      <c r="E428">
        <v>114</v>
      </c>
      <c r="F428">
        <v>14</v>
      </c>
      <c r="G428">
        <v>13</v>
      </c>
      <c r="H428">
        <v>31</v>
      </c>
      <c r="I428">
        <v>114</v>
      </c>
      <c r="J428">
        <v>161</v>
      </c>
      <c r="K428">
        <f t="shared" si="6"/>
        <v>-47</v>
      </c>
    </row>
    <row r="429" spans="1:11" x14ac:dyDescent="0.3">
      <c r="A429">
        <v>428</v>
      </c>
      <c r="B429" s="1">
        <v>42488</v>
      </c>
      <c r="C429">
        <v>92</v>
      </c>
      <c r="D429">
        <v>50</v>
      </c>
      <c r="E429">
        <v>95</v>
      </c>
      <c r="F429">
        <v>11</v>
      </c>
      <c r="G429">
        <v>13</v>
      </c>
      <c r="H429">
        <v>43</v>
      </c>
      <c r="I429">
        <v>95</v>
      </c>
      <c r="J429">
        <v>114</v>
      </c>
      <c r="K429">
        <f t="shared" si="6"/>
        <v>-19</v>
      </c>
    </row>
    <row r="430" spans="1:11" x14ac:dyDescent="0.3">
      <c r="A430">
        <v>429</v>
      </c>
      <c r="B430" s="1">
        <v>42489</v>
      </c>
      <c r="C430">
        <v>116</v>
      </c>
      <c r="D430">
        <v>44</v>
      </c>
      <c r="E430">
        <v>96</v>
      </c>
      <c r="F430">
        <v>9</v>
      </c>
      <c r="G430">
        <v>13</v>
      </c>
      <c r="H430">
        <v>31</v>
      </c>
      <c r="I430">
        <v>116</v>
      </c>
      <c r="J430">
        <v>95</v>
      </c>
      <c r="K430">
        <f t="shared" si="6"/>
        <v>21</v>
      </c>
    </row>
    <row r="431" spans="1:11" x14ac:dyDescent="0.3">
      <c r="A431">
        <v>430</v>
      </c>
      <c r="B431" s="1">
        <v>42490</v>
      </c>
      <c r="C431">
        <v>104</v>
      </c>
      <c r="D431">
        <v>23</v>
      </c>
      <c r="E431">
        <v>66</v>
      </c>
      <c r="F431">
        <v>8</v>
      </c>
      <c r="G431">
        <v>13</v>
      </c>
      <c r="H431">
        <v>21</v>
      </c>
      <c r="I431">
        <v>104</v>
      </c>
      <c r="J431">
        <v>116</v>
      </c>
      <c r="K431">
        <f t="shared" si="6"/>
        <v>-12</v>
      </c>
    </row>
    <row r="432" spans="1:11" x14ac:dyDescent="0.3">
      <c r="A432">
        <v>431</v>
      </c>
      <c r="B432" s="1">
        <v>42491</v>
      </c>
      <c r="C432">
        <v>64</v>
      </c>
      <c r="D432">
        <v>27</v>
      </c>
      <c r="E432">
        <v>151</v>
      </c>
      <c r="F432">
        <v>3</v>
      </c>
      <c r="G432">
        <v>13</v>
      </c>
      <c r="H432">
        <v>8</v>
      </c>
      <c r="I432">
        <v>151</v>
      </c>
      <c r="J432">
        <v>104</v>
      </c>
      <c r="K432">
        <f t="shared" si="6"/>
        <v>47</v>
      </c>
    </row>
    <row r="433" spans="1:11" x14ac:dyDescent="0.3">
      <c r="A433">
        <v>432</v>
      </c>
      <c r="B433" s="1">
        <v>42492</v>
      </c>
      <c r="C433">
        <v>77</v>
      </c>
      <c r="D433">
        <v>37</v>
      </c>
      <c r="E433">
        <v>27</v>
      </c>
      <c r="F433">
        <v>18</v>
      </c>
      <c r="G433">
        <v>13</v>
      </c>
      <c r="H433">
        <v>12</v>
      </c>
      <c r="I433">
        <v>77</v>
      </c>
      <c r="J433">
        <v>151</v>
      </c>
      <c r="K433">
        <f t="shared" si="6"/>
        <v>-74</v>
      </c>
    </row>
    <row r="434" spans="1:11" x14ac:dyDescent="0.3">
      <c r="A434">
        <v>433</v>
      </c>
      <c r="B434" s="1">
        <v>42498</v>
      </c>
      <c r="C434">
        <v>65</v>
      </c>
      <c r="D434">
        <v>38</v>
      </c>
      <c r="E434">
        <v>122</v>
      </c>
      <c r="F434">
        <v>8</v>
      </c>
      <c r="G434">
        <v>13</v>
      </c>
      <c r="H434">
        <v>28</v>
      </c>
      <c r="I434">
        <v>122</v>
      </c>
      <c r="J434">
        <v>77</v>
      </c>
      <c r="K434">
        <f t="shared" si="6"/>
        <v>45</v>
      </c>
    </row>
    <row r="435" spans="1:11" x14ac:dyDescent="0.3">
      <c r="A435">
        <v>434</v>
      </c>
      <c r="B435" s="1">
        <v>42499</v>
      </c>
      <c r="C435">
        <v>85</v>
      </c>
      <c r="D435">
        <v>38</v>
      </c>
      <c r="E435">
        <v>167</v>
      </c>
      <c r="F435">
        <v>10</v>
      </c>
      <c r="G435">
        <v>13</v>
      </c>
      <c r="H435">
        <v>25</v>
      </c>
      <c r="I435">
        <v>167</v>
      </c>
      <c r="J435">
        <v>122</v>
      </c>
      <c r="K435">
        <f t="shared" si="6"/>
        <v>45</v>
      </c>
    </row>
    <row r="436" spans="1:11" x14ac:dyDescent="0.3">
      <c r="A436">
        <v>435</v>
      </c>
      <c r="B436" s="1">
        <v>42500</v>
      </c>
      <c r="C436">
        <v>85</v>
      </c>
      <c r="D436">
        <v>49</v>
      </c>
      <c r="E436">
        <v>116</v>
      </c>
      <c r="F436">
        <v>13</v>
      </c>
      <c r="G436">
        <v>13</v>
      </c>
      <c r="H436">
        <v>30</v>
      </c>
      <c r="I436">
        <v>116</v>
      </c>
      <c r="J436">
        <v>167</v>
      </c>
      <c r="K436">
        <f t="shared" si="6"/>
        <v>-51</v>
      </c>
    </row>
    <row r="437" spans="1:11" x14ac:dyDescent="0.3">
      <c r="A437">
        <v>436</v>
      </c>
      <c r="B437" s="1">
        <v>42501</v>
      </c>
      <c r="C437">
        <v>102</v>
      </c>
      <c r="D437">
        <v>38</v>
      </c>
      <c r="E437">
        <v>131</v>
      </c>
      <c r="F437">
        <v>14</v>
      </c>
      <c r="G437">
        <v>12</v>
      </c>
      <c r="H437">
        <v>33</v>
      </c>
      <c r="I437">
        <v>131</v>
      </c>
      <c r="J437">
        <v>116</v>
      </c>
      <c r="K437">
        <f t="shared" si="6"/>
        <v>15</v>
      </c>
    </row>
    <row r="438" spans="1:11" x14ac:dyDescent="0.3">
      <c r="A438">
        <v>437</v>
      </c>
      <c r="B438" s="1">
        <v>42502</v>
      </c>
      <c r="C438">
        <v>84</v>
      </c>
      <c r="D438">
        <v>31</v>
      </c>
      <c r="E438">
        <v>159</v>
      </c>
      <c r="F438">
        <v>12</v>
      </c>
      <c r="G438">
        <v>12</v>
      </c>
      <c r="H438">
        <v>23</v>
      </c>
      <c r="I438">
        <v>159</v>
      </c>
      <c r="J438">
        <v>131</v>
      </c>
      <c r="K438">
        <f t="shared" si="6"/>
        <v>28</v>
      </c>
    </row>
    <row r="439" spans="1:11" x14ac:dyDescent="0.3">
      <c r="A439">
        <v>438</v>
      </c>
      <c r="B439" s="1">
        <v>42503</v>
      </c>
      <c r="C439">
        <v>72</v>
      </c>
      <c r="D439">
        <v>27</v>
      </c>
      <c r="E439">
        <v>128</v>
      </c>
      <c r="F439">
        <v>6</v>
      </c>
      <c r="G439">
        <v>11</v>
      </c>
      <c r="H439">
        <v>21</v>
      </c>
      <c r="I439">
        <v>128</v>
      </c>
      <c r="J439">
        <v>159</v>
      </c>
      <c r="K439">
        <f t="shared" si="6"/>
        <v>-31</v>
      </c>
    </row>
    <row r="440" spans="1:11" x14ac:dyDescent="0.3">
      <c r="A440">
        <v>439</v>
      </c>
      <c r="B440" s="1">
        <v>42504</v>
      </c>
      <c r="C440">
        <v>61</v>
      </c>
      <c r="D440">
        <v>34</v>
      </c>
      <c r="E440">
        <v>145</v>
      </c>
      <c r="F440">
        <v>5</v>
      </c>
      <c r="G440">
        <v>11</v>
      </c>
      <c r="H440">
        <v>18</v>
      </c>
      <c r="I440">
        <v>145</v>
      </c>
      <c r="J440">
        <v>128</v>
      </c>
      <c r="K440">
        <f t="shared" si="6"/>
        <v>17</v>
      </c>
    </row>
    <row r="441" spans="1:11" x14ac:dyDescent="0.3">
      <c r="A441">
        <v>440</v>
      </c>
      <c r="B441" s="1">
        <v>42505</v>
      </c>
      <c r="C441">
        <v>74</v>
      </c>
      <c r="D441">
        <v>39</v>
      </c>
      <c r="E441">
        <v>52</v>
      </c>
      <c r="F441">
        <v>9</v>
      </c>
      <c r="G441">
        <v>11</v>
      </c>
      <c r="H441">
        <v>15</v>
      </c>
      <c r="I441">
        <v>74</v>
      </c>
      <c r="J441">
        <v>145</v>
      </c>
      <c r="K441">
        <f t="shared" si="6"/>
        <v>-71</v>
      </c>
    </row>
    <row r="442" spans="1:11" x14ac:dyDescent="0.3">
      <c r="A442">
        <v>441</v>
      </c>
      <c r="B442" s="1">
        <v>42506</v>
      </c>
      <c r="C442">
        <v>71</v>
      </c>
      <c r="D442">
        <v>37</v>
      </c>
      <c r="E442">
        <v>43</v>
      </c>
      <c r="F442">
        <v>12</v>
      </c>
      <c r="G442">
        <v>11</v>
      </c>
      <c r="H442">
        <v>25</v>
      </c>
      <c r="I442">
        <v>71</v>
      </c>
      <c r="J442">
        <v>74</v>
      </c>
      <c r="K442">
        <f t="shared" si="6"/>
        <v>-3</v>
      </c>
    </row>
    <row r="443" spans="1:11" x14ac:dyDescent="0.3">
      <c r="A443">
        <v>442</v>
      </c>
      <c r="B443" s="1">
        <v>42507</v>
      </c>
      <c r="C443">
        <v>71</v>
      </c>
      <c r="D443">
        <v>14</v>
      </c>
      <c r="E443">
        <v>76</v>
      </c>
      <c r="F443">
        <v>9</v>
      </c>
      <c r="G443">
        <v>11</v>
      </c>
      <c r="H443">
        <v>27</v>
      </c>
      <c r="I443">
        <v>76</v>
      </c>
      <c r="J443">
        <v>71</v>
      </c>
      <c r="K443">
        <f t="shared" si="6"/>
        <v>5</v>
      </c>
    </row>
    <row r="444" spans="1:11" x14ac:dyDescent="0.3">
      <c r="A444">
        <v>443</v>
      </c>
      <c r="B444" s="1">
        <v>42508</v>
      </c>
      <c r="C444">
        <v>29</v>
      </c>
      <c r="D444">
        <v>13</v>
      </c>
      <c r="E444">
        <v>166</v>
      </c>
      <c r="F444">
        <v>6</v>
      </c>
      <c r="G444">
        <v>11</v>
      </c>
      <c r="H444">
        <v>26</v>
      </c>
      <c r="I444">
        <v>166</v>
      </c>
      <c r="J444">
        <v>76</v>
      </c>
      <c r="K444">
        <f t="shared" si="6"/>
        <v>90</v>
      </c>
    </row>
    <row r="445" spans="1:11" x14ac:dyDescent="0.3">
      <c r="A445">
        <v>444</v>
      </c>
      <c r="B445" s="1">
        <v>42509</v>
      </c>
      <c r="C445">
        <v>27</v>
      </c>
      <c r="D445">
        <v>12</v>
      </c>
      <c r="E445">
        <v>159</v>
      </c>
      <c r="F445">
        <v>7</v>
      </c>
      <c r="G445">
        <v>11</v>
      </c>
      <c r="H445">
        <v>21</v>
      </c>
      <c r="I445">
        <v>159</v>
      </c>
      <c r="J445">
        <v>166</v>
      </c>
      <c r="K445">
        <f t="shared" si="6"/>
        <v>-7</v>
      </c>
    </row>
    <row r="446" spans="1:11" x14ac:dyDescent="0.3">
      <c r="A446">
        <v>445</v>
      </c>
      <c r="B446" s="1">
        <v>42510</v>
      </c>
      <c r="C446">
        <v>26</v>
      </c>
      <c r="D446">
        <v>4</v>
      </c>
      <c r="E446">
        <v>136</v>
      </c>
      <c r="F446">
        <v>6</v>
      </c>
      <c r="G446">
        <v>11</v>
      </c>
      <c r="H446">
        <v>17</v>
      </c>
      <c r="I446">
        <v>136</v>
      </c>
      <c r="J446">
        <v>159</v>
      </c>
      <c r="K446">
        <f t="shared" si="6"/>
        <v>-23</v>
      </c>
    </row>
    <row r="447" spans="1:11" x14ac:dyDescent="0.3">
      <c r="A447">
        <v>446</v>
      </c>
      <c r="B447" s="1">
        <v>42511</v>
      </c>
      <c r="C447">
        <v>13</v>
      </c>
      <c r="D447">
        <v>5</v>
      </c>
      <c r="E447">
        <v>111</v>
      </c>
      <c r="F447">
        <v>8</v>
      </c>
      <c r="G447">
        <v>11</v>
      </c>
      <c r="H447">
        <v>30</v>
      </c>
      <c r="I447">
        <v>111</v>
      </c>
      <c r="J447">
        <v>136</v>
      </c>
      <c r="K447">
        <f t="shared" si="6"/>
        <v>-25</v>
      </c>
    </row>
    <row r="448" spans="1:11" x14ac:dyDescent="0.3">
      <c r="A448">
        <v>447</v>
      </c>
      <c r="B448" s="1">
        <v>42512</v>
      </c>
      <c r="C448">
        <v>15</v>
      </c>
      <c r="D448">
        <v>5</v>
      </c>
      <c r="E448">
        <v>94</v>
      </c>
      <c r="F448">
        <v>9</v>
      </c>
      <c r="G448">
        <v>11</v>
      </c>
      <c r="H448">
        <v>37</v>
      </c>
      <c r="I448">
        <v>94</v>
      </c>
      <c r="J448">
        <v>111</v>
      </c>
      <c r="K448">
        <f t="shared" si="6"/>
        <v>-17</v>
      </c>
    </row>
    <row r="449" spans="1:11" x14ac:dyDescent="0.3">
      <c r="A449">
        <v>448</v>
      </c>
      <c r="B449" s="1">
        <v>42513</v>
      </c>
      <c r="C449">
        <v>15</v>
      </c>
      <c r="D449">
        <v>4</v>
      </c>
      <c r="E449">
        <v>131</v>
      </c>
      <c r="F449">
        <v>4</v>
      </c>
      <c r="G449">
        <v>11</v>
      </c>
      <c r="H449">
        <v>27</v>
      </c>
      <c r="I449">
        <v>131</v>
      </c>
      <c r="J449">
        <v>94</v>
      </c>
      <c r="K449">
        <f t="shared" si="6"/>
        <v>37</v>
      </c>
    </row>
    <row r="450" spans="1:11" x14ac:dyDescent="0.3">
      <c r="A450">
        <v>449</v>
      </c>
      <c r="B450" s="1">
        <v>42514</v>
      </c>
      <c r="C450">
        <v>13</v>
      </c>
      <c r="D450">
        <v>5</v>
      </c>
      <c r="E450">
        <v>133</v>
      </c>
      <c r="F450">
        <v>5</v>
      </c>
      <c r="G450">
        <v>11</v>
      </c>
      <c r="H450">
        <v>32</v>
      </c>
      <c r="I450">
        <v>133</v>
      </c>
      <c r="J450">
        <v>131</v>
      </c>
      <c r="K450">
        <f t="shared" si="6"/>
        <v>2</v>
      </c>
    </row>
    <row r="451" spans="1:11" x14ac:dyDescent="0.3">
      <c r="A451">
        <v>450</v>
      </c>
      <c r="B451" s="1">
        <v>42515</v>
      </c>
      <c r="C451">
        <v>15</v>
      </c>
      <c r="D451">
        <v>34</v>
      </c>
      <c r="E451">
        <v>155</v>
      </c>
      <c r="F451">
        <v>2</v>
      </c>
      <c r="G451">
        <v>11</v>
      </c>
      <c r="H451">
        <v>22</v>
      </c>
      <c r="I451">
        <v>155</v>
      </c>
      <c r="J451">
        <v>133</v>
      </c>
      <c r="K451">
        <f t="shared" si="6"/>
        <v>22</v>
      </c>
    </row>
    <row r="452" spans="1:11" x14ac:dyDescent="0.3">
      <c r="A452">
        <v>451</v>
      </c>
      <c r="B452" s="1">
        <v>42516</v>
      </c>
      <c r="C452">
        <v>76</v>
      </c>
      <c r="D452">
        <v>25</v>
      </c>
      <c r="E452">
        <v>156</v>
      </c>
      <c r="F452">
        <v>4</v>
      </c>
      <c r="G452">
        <v>11</v>
      </c>
      <c r="H452">
        <v>34</v>
      </c>
      <c r="I452">
        <v>156</v>
      </c>
      <c r="J452">
        <v>155</v>
      </c>
      <c r="K452">
        <f t="shared" ref="K452:K515" si="7">I452-I451</f>
        <v>1</v>
      </c>
    </row>
    <row r="453" spans="1:11" x14ac:dyDescent="0.3">
      <c r="A453">
        <v>452</v>
      </c>
      <c r="B453" s="1">
        <v>42517</v>
      </c>
      <c r="C453">
        <v>53</v>
      </c>
      <c r="D453">
        <v>14</v>
      </c>
      <c r="E453">
        <v>146</v>
      </c>
      <c r="F453">
        <v>6</v>
      </c>
      <c r="G453">
        <v>11</v>
      </c>
      <c r="H453">
        <v>25</v>
      </c>
      <c r="I453">
        <v>146</v>
      </c>
      <c r="J453">
        <v>156</v>
      </c>
      <c r="K453">
        <f t="shared" si="7"/>
        <v>-10</v>
      </c>
    </row>
    <row r="454" spans="1:11" x14ac:dyDescent="0.3">
      <c r="A454">
        <v>453</v>
      </c>
      <c r="B454" s="1">
        <v>42518</v>
      </c>
      <c r="C454">
        <v>25</v>
      </c>
      <c r="D454">
        <v>6</v>
      </c>
      <c r="E454">
        <v>150</v>
      </c>
      <c r="F454">
        <v>4</v>
      </c>
      <c r="G454">
        <v>11</v>
      </c>
      <c r="H454">
        <v>26</v>
      </c>
      <c r="I454">
        <v>150</v>
      </c>
      <c r="J454">
        <v>146</v>
      </c>
      <c r="K454">
        <f t="shared" si="7"/>
        <v>4</v>
      </c>
    </row>
    <row r="455" spans="1:11" x14ac:dyDescent="0.3">
      <c r="A455">
        <v>454</v>
      </c>
      <c r="B455" s="1">
        <v>42519</v>
      </c>
      <c r="C455">
        <v>18</v>
      </c>
      <c r="D455">
        <v>4</v>
      </c>
      <c r="E455">
        <v>116</v>
      </c>
      <c r="F455">
        <v>5</v>
      </c>
      <c r="G455">
        <v>11</v>
      </c>
      <c r="H455">
        <v>36</v>
      </c>
      <c r="I455">
        <v>116</v>
      </c>
      <c r="J455">
        <v>150</v>
      </c>
      <c r="K455">
        <f t="shared" si="7"/>
        <v>-34</v>
      </c>
    </row>
    <row r="456" spans="1:11" x14ac:dyDescent="0.3">
      <c r="A456">
        <v>455</v>
      </c>
      <c r="B456" s="1">
        <v>42520</v>
      </c>
      <c r="C456">
        <v>13</v>
      </c>
      <c r="D456">
        <v>6</v>
      </c>
      <c r="E456">
        <v>83</v>
      </c>
      <c r="F456">
        <v>5</v>
      </c>
      <c r="G456">
        <v>11</v>
      </c>
      <c r="H456">
        <v>22</v>
      </c>
      <c r="I456">
        <v>83</v>
      </c>
      <c r="J456">
        <v>116</v>
      </c>
      <c r="K456">
        <f t="shared" si="7"/>
        <v>-33</v>
      </c>
    </row>
    <row r="457" spans="1:11" x14ac:dyDescent="0.3">
      <c r="A457">
        <v>456</v>
      </c>
      <c r="B457" s="1">
        <v>42521</v>
      </c>
      <c r="C457">
        <v>14</v>
      </c>
      <c r="D457">
        <v>6</v>
      </c>
      <c r="E457">
        <v>62</v>
      </c>
      <c r="F457">
        <v>4</v>
      </c>
      <c r="G457">
        <v>11</v>
      </c>
      <c r="H457">
        <v>19</v>
      </c>
      <c r="I457">
        <v>62</v>
      </c>
      <c r="J457">
        <v>83</v>
      </c>
      <c r="K457">
        <f t="shared" si="7"/>
        <v>-21</v>
      </c>
    </row>
    <row r="458" spans="1:11" x14ac:dyDescent="0.3">
      <c r="A458">
        <v>457</v>
      </c>
      <c r="B458" s="1">
        <v>42522</v>
      </c>
      <c r="C458">
        <v>11</v>
      </c>
      <c r="D458">
        <v>9</v>
      </c>
      <c r="E458">
        <v>45</v>
      </c>
      <c r="F458">
        <v>5</v>
      </c>
      <c r="G458">
        <v>11</v>
      </c>
      <c r="H458">
        <v>20</v>
      </c>
      <c r="I458">
        <v>45</v>
      </c>
      <c r="J458">
        <v>62</v>
      </c>
      <c r="K458">
        <f t="shared" si="7"/>
        <v>-17</v>
      </c>
    </row>
    <row r="459" spans="1:11" x14ac:dyDescent="0.3">
      <c r="A459">
        <v>458</v>
      </c>
      <c r="B459" s="1">
        <v>42523</v>
      </c>
      <c r="C459">
        <v>14</v>
      </c>
      <c r="D459">
        <v>6</v>
      </c>
      <c r="E459">
        <v>36</v>
      </c>
      <c r="F459">
        <v>5</v>
      </c>
      <c r="G459">
        <v>12</v>
      </c>
      <c r="H459">
        <v>20</v>
      </c>
      <c r="I459">
        <v>36</v>
      </c>
      <c r="J459">
        <v>45</v>
      </c>
      <c r="K459">
        <f t="shared" si="7"/>
        <v>-9</v>
      </c>
    </row>
    <row r="460" spans="1:11" x14ac:dyDescent="0.3">
      <c r="A460">
        <v>459</v>
      </c>
      <c r="B460" s="1">
        <v>42524</v>
      </c>
      <c r="C460">
        <v>10</v>
      </c>
      <c r="D460">
        <v>4</v>
      </c>
      <c r="E460">
        <v>33</v>
      </c>
      <c r="F460">
        <v>5</v>
      </c>
      <c r="G460">
        <v>11</v>
      </c>
      <c r="H460">
        <v>25</v>
      </c>
      <c r="I460">
        <v>33</v>
      </c>
      <c r="J460">
        <v>36</v>
      </c>
      <c r="K460">
        <f t="shared" si="7"/>
        <v>-3</v>
      </c>
    </row>
    <row r="461" spans="1:11" x14ac:dyDescent="0.3">
      <c r="A461">
        <v>460</v>
      </c>
      <c r="B461" s="1">
        <v>42525</v>
      </c>
      <c r="C461">
        <v>8</v>
      </c>
      <c r="D461">
        <v>37</v>
      </c>
      <c r="E461">
        <v>27</v>
      </c>
      <c r="F461">
        <v>18</v>
      </c>
      <c r="G461">
        <v>13</v>
      </c>
      <c r="H461">
        <v>12</v>
      </c>
      <c r="I461">
        <v>37</v>
      </c>
      <c r="J461">
        <v>33</v>
      </c>
      <c r="K461">
        <f t="shared" si="7"/>
        <v>4</v>
      </c>
    </row>
    <row r="462" spans="1:11" x14ac:dyDescent="0.3">
      <c r="A462">
        <v>461</v>
      </c>
      <c r="B462" s="1">
        <v>42527</v>
      </c>
      <c r="C462">
        <v>65</v>
      </c>
      <c r="D462">
        <v>4</v>
      </c>
      <c r="E462">
        <v>22</v>
      </c>
      <c r="F462">
        <v>15</v>
      </c>
      <c r="G462">
        <v>12</v>
      </c>
      <c r="H462">
        <v>29</v>
      </c>
      <c r="I462">
        <v>65</v>
      </c>
      <c r="J462">
        <v>37</v>
      </c>
      <c r="K462">
        <f t="shared" si="7"/>
        <v>28</v>
      </c>
    </row>
    <row r="463" spans="1:11" x14ac:dyDescent="0.3">
      <c r="A463">
        <v>462</v>
      </c>
      <c r="B463" s="1">
        <v>42528</v>
      </c>
      <c r="C463">
        <v>8</v>
      </c>
      <c r="D463">
        <v>37</v>
      </c>
      <c r="E463">
        <v>27</v>
      </c>
      <c r="F463">
        <v>18</v>
      </c>
      <c r="G463">
        <v>13</v>
      </c>
      <c r="H463">
        <v>12</v>
      </c>
      <c r="I463">
        <v>37</v>
      </c>
      <c r="J463">
        <v>65</v>
      </c>
      <c r="K463">
        <f t="shared" si="7"/>
        <v>-28</v>
      </c>
    </row>
    <row r="464" spans="1:11" x14ac:dyDescent="0.3">
      <c r="A464">
        <v>463</v>
      </c>
      <c r="B464" s="1">
        <v>42542</v>
      </c>
      <c r="C464">
        <v>65</v>
      </c>
      <c r="D464">
        <v>63</v>
      </c>
      <c r="E464">
        <v>20</v>
      </c>
      <c r="F464">
        <v>4</v>
      </c>
      <c r="G464">
        <v>13</v>
      </c>
      <c r="H464">
        <v>24</v>
      </c>
      <c r="I464">
        <v>65</v>
      </c>
      <c r="J464">
        <v>37</v>
      </c>
      <c r="K464">
        <f t="shared" si="7"/>
        <v>28</v>
      </c>
    </row>
    <row r="465" spans="1:11" x14ac:dyDescent="0.3">
      <c r="A465">
        <v>464</v>
      </c>
      <c r="B465" s="1">
        <v>42543</v>
      </c>
      <c r="C465">
        <v>150</v>
      </c>
      <c r="D465">
        <v>38</v>
      </c>
      <c r="E465">
        <v>33</v>
      </c>
      <c r="F465">
        <v>5</v>
      </c>
      <c r="G465">
        <v>13</v>
      </c>
      <c r="H465">
        <v>28</v>
      </c>
      <c r="I465">
        <v>150</v>
      </c>
      <c r="J465">
        <v>65</v>
      </c>
      <c r="K465">
        <f t="shared" si="7"/>
        <v>85</v>
      </c>
    </row>
    <row r="466" spans="1:11" x14ac:dyDescent="0.3">
      <c r="A466">
        <v>465</v>
      </c>
      <c r="B466" s="1">
        <v>42544</v>
      </c>
      <c r="C466">
        <v>78</v>
      </c>
      <c r="D466">
        <v>36</v>
      </c>
      <c r="E466">
        <v>23</v>
      </c>
      <c r="F466">
        <v>7</v>
      </c>
      <c r="G466">
        <v>13</v>
      </c>
      <c r="H466">
        <v>27</v>
      </c>
      <c r="I466">
        <v>78</v>
      </c>
      <c r="J466">
        <v>150</v>
      </c>
      <c r="K466">
        <f t="shared" si="7"/>
        <v>-72</v>
      </c>
    </row>
    <row r="467" spans="1:11" x14ac:dyDescent="0.3">
      <c r="A467">
        <v>466</v>
      </c>
      <c r="B467" s="1">
        <v>42545</v>
      </c>
      <c r="C467">
        <v>72</v>
      </c>
      <c r="D467">
        <v>37</v>
      </c>
      <c r="E467">
        <v>23</v>
      </c>
      <c r="F467">
        <v>9</v>
      </c>
      <c r="G467">
        <v>13</v>
      </c>
      <c r="H467">
        <v>26</v>
      </c>
      <c r="I467">
        <v>72</v>
      </c>
      <c r="J467">
        <v>78</v>
      </c>
      <c r="K467">
        <f t="shared" si="7"/>
        <v>-6</v>
      </c>
    </row>
    <row r="468" spans="1:11" x14ac:dyDescent="0.3">
      <c r="A468">
        <v>467</v>
      </c>
      <c r="B468" s="1">
        <v>42546</v>
      </c>
      <c r="C468">
        <v>79</v>
      </c>
      <c r="D468">
        <v>40</v>
      </c>
      <c r="E468">
        <v>21</v>
      </c>
      <c r="F468">
        <v>9</v>
      </c>
      <c r="G468">
        <v>13</v>
      </c>
      <c r="H468">
        <v>18</v>
      </c>
      <c r="I468">
        <v>79</v>
      </c>
      <c r="J468">
        <v>72</v>
      </c>
      <c r="K468">
        <f t="shared" si="7"/>
        <v>7</v>
      </c>
    </row>
    <row r="469" spans="1:11" x14ac:dyDescent="0.3">
      <c r="A469">
        <v>468</v>
      </c>
      <c r="B469" s="1">
        <v>42547</v>
      </c>
      <c r="C469">
        <v>79</v>
      </c>
      <c r="D469">
        <v>28</v>
      </c>
      <c r="E469">
        <v>25</v>
      </c>
      <c r="F469">
        <v>8</v>
      </c>
      <c r="G469">
        <v>13</v>
      </c>
      <c r="H469">
        <v>26</v>
      </c>
      <c r="I469">
        <v>79</v>
      </c>
      <c r="J469">
        <v>79</v>
      </c>
      <c r="K469">
        <f t="shared" si="7"/>
        <v>0</v>
      </c>
    </row>
    <row r="470" spans="1:11" x14ac:dyDescent="0.3">
      <c r="A470">
        <v>469</v>
      </c>
      <c r="B470" s="1">
        <v>42548</v>
      </c>
      <c r="C470">
        <v>69</v>
      </c>
      <c r="D470">
        <v>33</v>
      </c>
      <c r="E470">
        <v>26</v>
      </c>
      <c r="F470">
        <v>8</v>
      </c>
      <c r="G470">
        <v>13</v>
      </c>
      <c r="H470">
        <v>26</v>
      </c>
      <c r="I470">
        <v>69</v>
      </c>
      <c r="J470">
        <v>79</v>
      </c>
      <c r="K470">
        <f t="shared" si="7"/>
        <v>-10</v>
      </c>
    </row>
    <row r="471" spans="1:11" x14ac:dyDescent="0.3">
      <c r="A471">
        <v>470</v>
      </c>
      <c r="B471" s="1">
        <v>42549</v>
      </c>
      <c r="C471">
        <v>73</v>
      </c>
      <c r="D471">
        <v>35</v>
      </c>
      <c r="E471">
        <v>8</v>
      </c>
      <c r="F471">
        <v>3</v>
      </c>
      <c r="G471">
        <v>13</v>
      </c>
      <c r="H471">
        <v>28</v>
      </c>
      <c r="I471">
        <v>73</v>
      </c>
      <c r="J471">
        <v>69</v>
      </c>
      <c r="K471">
        <f t="shared" si="7"/>
        <v>4</v>
      </c>
    </row>
    <row r="472" spans="1:11" x14ac:dyDescent="0.3">
      <c r="A472">
        <v>471</v>
      </c>
      <c r="B472" s="1">
        <v>42550</v>
      </c>
      <c r="C472">
        <v>81</v>
      </c>
      <c r="D472">
        <v>30</v>
      </c>
      <c r="E472">
        <v>8</v>
      </c>
      <c r="F472">
        <v>2</v>
      </c>
      <c r="G472">
        <v>13</v>
      </c>
      <c r="H472">
        <v>36</v>
      </c>
      <c r="I472">
        <v>81</v>
      </c>
      <c r="J472">
        <v>73</v>
      </c>
      <c r="K472">
        <f t="shared" si="7"/>
        <v>8</v>
      </c>
    </row>
    <row r="473" spans="1:11" x14ac:dyDescent="0.3">
      <c r="A473">
        <v>472</v>
      </c>
      <c r="B473" s="1">
        <v>42551</v>
      </c>
      <c r="C473">
        <v>73</v>
      </c>
      <c r="D473">
        <v>22</v>
      </c>
      <c r="E473">
        <v>8</v>
      </c>
      <c r="F473">
        <v>2</v>
      </c>
      <c r="G473">
        <v>13</v>
      </c>
      <c r="H473">
        <v>18</v>
      </c>
      <c r="I473">
        <v>73</v>
      </c>
      <c r="J473">
        <v>81</v>
      </c>
      <c r="K473">
        <f t="shared" si="7"/>
        <v>-8</v>
      </c>
    </row>
    <row r="474" spans="1:11" x14ac:dyDescent="0.3">
      <c r="A474">
        <v>473</v>
      </c>
      <c r="B474" s="1">
        <v>42552</v>
      </c>
      <c r="C474">
        <v>52</v>
      </c>
      <c r="D474">
        <v>28</v>
      </c>
      <c r="E474">
        <v>8</v>
      </c>
      <c r="F474">
        <v>3</v>
      </c>
      <c r="G474">
        <v>13</v>
      </c>
      <c r="H474">
        <v>17</v>
      </c>
      <c r="I474">
        <v>52</v>
      </c>
      <c r="J474">
        <v>73</v>
      </c>
      <c r="K474">
        <f t="shared" si="7"/>
        <v>-21</v>
      </c>
    </row>
    <row r="475" spans="1:11" x14ac:dyDescent="0.3">
      <c r="A475">
        <v>474</v>
      </c>
      <c r="B475" s="1">
        <v>42553</v>
      </c>
      <c r="C475">
        <v>59</v>
      </c>
      <c r="D475">
        <v>29</v>
      </c>
      <c r="E475">
        <v>18</v>
      </c>
      <c r="F475">
        <v>19</v>
      </c>
      <c r="G475">
        <v>12</v>
      </c>
      <c r="H475">
        <v>10</v>
      </c>
      <c r="I475">
        <v>59</v>
      </c>
      <c r="J475">
        <v>52</v>
      </c>
      <c r="K475">
        <f t="shared" si="7"/>
        <v>7</v>
      </c>
    </row>
    <row r="476" spans="1:11" x14ac:dyDescent="0.3">
      <c r="A476">
        <v>475</v>
      </c>
      <c r="B476" s="1">
        <v>42557</v>
      </c>
      <c r="C476">
        <v>50</v>
      </c>
      <c r="D476">
        <v>29</v>
      </c>
      <c r="E476">
        <v>8</v>
      </c>
      <c r="F476">
        <v>5</v>
      </c>
      <c r="G476">
        <v>13</v>
      </c>
      <c r="H476">
        <v>38</v>
      </c>
      <c r="I476">
        <v>50</v>
      </c>
      <c r="J476">
        <v>59</v>
      </c>
      <c r="K476">
        <f t="shared" si="7"/>
        <v>-9</v>
      </c>
    </row>
    <row r="477" spans="1:11" x14ac:dyDescent="0.3">
      <c r="A477">
        <v>476</v>
      </c>
      <c r="B477" s="1">
        <v>42558</v>
      </c>
      <c r="C477">
        <v>68</v>
      </c>
      <c r="D477">
        <v>59</v>
      </c>
      <c r="E477">
        <v>8</v>
      </c>
      <c r="F477">
        <v>2</v>
      </c>
      <c r="G477">
        <v>13</v>
      </c>
      <c r="H477">
        <v>24</v>
      </c>
      <c r="I477">
        <v>68</v>
      </c>
      <c r="J477">
        <v>50</v>
      </c>
      <c r="K477">
        <f t="shared" si="7"/>
        <v>18</v>
      </c>
    </row>
    <row r="478" spans="1:11" x14ac:dyDescent="0.3">
      <c r="A478">
        <v>477</v>
      </c>
      <c r="B478" s="1">
        <v>42559</v>
      </c>
      <c r="C478">
        <v>142</v>
      </c>
      <c r="D478">
        <v>29</v>
      </c>
      <c r="E478">
        <v>18</v>
      </c>
      <c r="F478">
        <v>19</v>
      </c>
      <c r="G478">
        <v>12</v>
      </c>
      <c r="H478">
        <v>10</v>
      </c>
      <c r="I478">
        <v>142</v>
      </c>
      <c r="J478">
        <v>68</v>
      </c>
      <c r="K478">
        <f t="shared" si="7"/>
        <v>74</v>
      </c>
    </row>
    <row r="479" spans="1:11" x14ac:dyDescent="0.3">
      <c r="A479">
        <v>478</v>
      </c>
      <c r="B479" s="1">
        <v>42563</v>
      </c>
      <c r="C479">
        <v>50</v>
      </c>
      <c r="D479">
        <v>38</v>
      </c>
      <c r="E479">
        <v>8</v>
      </c>
      <c r="F479">
        <v>5</v>
      </c>
      <c r="G479">
        <v>12</v>
      </c>
      <c r="H479">
        <v>10</v>
      </c>
      <c r="I479">
        <v>50</v>
      </c>
      <c r="J479">
        <v>142</v>
      </c>
      <c r="K479">
        <f t="shared" si="7"/>
        <v>-92</v>
      </c>
    </row>
    <row r="480" spans="1:11" x14ac:dyDescent="0.3">
      <c r="A480">
        <v>479</v>
      </c>
      <c r="B480" s="1">
        <v>42564</v>
      </c>
      <c r="C480">
        <v>88</v>
      </c>
      <c r="D480">
        <v>29</v>
      </c>
      <c r="E480">
        <v>9</v>
      </c>
      <c r="F480">
        <v>9</v>
      </c>
      <c r="G480">
        <v>13</v>
      </c>
      <c r="H480">
        <v>29</v>
      </c>
      <c r="I480">
        <v>88</v>
      </c>
      <c r="J480">
        <v>50</v>
      </c>
      <c r="K480">
        <f t="shared" si="7"/>
        <v>38</v>
      </c>
    </row>
    <row r="481" spans="1:11" x14ac:dyDescent="0.3">
      <c r="A481">
        <v>480</v>
      </c>
      <c r="B481" s="1">
        <v>42565</v>
      </c>
      <c r="C481">
        <v>71</v>
      </c>
      <c r="D481">
        <v>34</v>
      </c>
      <c r="E481">
        <v>9</v>
      </c>
      <c r="F481">
        <v>11</v>
      </c>
      <c r="G481">
        <v>13</v>
      </c>
      <c r="H481">
        <v>20</v>
      </c>
      <c r="I481">
        <v>71</v>
      </c>
      <c r="J481">
        <v>88</v>
      </c>
      <c r="K481">
        <f t="shared" si="7"/>
        <v>-17</v>
      </c>
    </row>
    <row r="482" spans="1:11" x14ac:dyDescent="0.3">
      <c r="A482">
        <v>481</v>
      </c>
      <c r="B482" s="1">
        <v>42566</v>
      </c>
      <c r="C482">
        <v>71</v>
      </c>
      <c r="D482">
        <v>6</v>
      </c>
      <c r="E482">
        <v>8</v>
      </c>
      <c r="F482">
        <v>6</v>
      </c>
      <c r="G482">
        <v>13</v>
      </c>
      <c r="H482">
        <v>14</v>
      </c>
      <c r="I482">
        <v>71</v>
      </c>
      <c r="J482">
        <v>71</v>
      </c>
      <c r="K482">
        <f t="shared" si="7"/>
        <v>0</v>
      </c>
    </row>
    <row r="483" spans="1:11" x14ac:dyDescent="0.3">
      <c r="A483">
        <v>482</v>
      </c>
      <c r="B483" s="1">
        <v>42567</v>
      </c>
      <c r="C483">
        <v>15</v>
      </c>
      <c r="D483">
        <v>29</v>
      </c>
      <c r="E483">
        <v>18</v>
      </c>
      <c r="F483">
        <v>19</v>
      </c>
      <c r="G483">
        <v>12</v>
      </c>
      <c r="H483">
        <v>10</v>
      </c>
      <c r="I483">
        <v>29</v>
      </c>
      <c r="J483">
        <v>71</v>
      </c>
      <c r="K483">
        <f t="shared" si="7"/>
        <v>-42</v>
      </c>
    </row>
    <row r="484" spans="1:11" x14ac:dyDescent="0.3">
      <c r="A484">
        <v>483</v>
      </c>
      <c r="B484" s="1">
        <v>42576</v>
      </c>
      <c r="C484">
        <v>50</v>
      </c>
      <c r="D484">
        <v>25</v>
      </c>
      <c r="E484">
        <v>8</v>
      </c>
      <c r="F484">
        <v>25</v>
      </c>
      <c r="G484">
        <v>15</v>
      </c>
      <c r="H484">
        <v>13</v>
      </c>
      <c r="I484">
        <v>50</v>
      </c>
      <c r="J484">
        <v>29</v>
      </c>
      <c r="K484">
        <f t="shared" si="7"/>
        <v>21</v>
      </c>
    </row>
    <row r="485" spans="1:11" x14ac:dyDescent="0.3">
      <c r="A485">
        <v>484</v>
      </c>
      <c r="B485" s="1">
        <v>42577</v>
      </c>
      <c r="C485">
        <v>50</v>
      </c>
      <c r="D485">
        <v>35</v>
      </c>
      <c r="E485">
        <v>8</v>
      </c>
      <c r="F485">
        <v>15</v>
      </c>
      <c r="G485">
        <v>13</v>
      </c>
      <c r="H485">
        <v>10</v>
      </c>
      <c r="I485">
        <v>50</v>
      </c>
      <c r="J485">
        <v>50</v>
      </c>
      <c r="K485">
        <f t="shared" si="7"/>
        <v>0</v>
      </c>
    </row>
    <row r="486" spans="1:11" x14ac:dyDescent="0.3">
      <c r="A486">
        <v>485</v>
      </c>
      <c r="B486" s="1">
        <v>42578</v>
      </c>
      <c r="C486">
        <v>59</v>
      </c>
      <c r="D486">
        <v>29</v>
      </c>
      <c r="E486">
        <v>18</v>
      </c>
      <c r="F486">
        <v>19</v>
      </c>
      <c r="G486">
        <v>12</v>
      </c>
      <c r="H486">
        <v>10</v>
      </c>
      <c r="I486">
        <v>59</v>
      </c>
      <c r="J486">
        <v>50</v>
      </c>
      <c r="K486">
        <f t="shared" si="7"/>
        <v>9</v>
      </c>
    </row>
    <row r="487" spans="1:11" x14ac:dyDescent="0.3">
      <c r="A487">
        <v>486</v>
      </c>
      <c r="B487" s="1">
        <v>42589</v>
      </c>
      <c r="C487">
        <v>50</v>
      </c>
      <c r="D487">
        <v>29</v>
      </c>
      <c r="E487">
        <v>9</v>
      </c>
      <c r="F487">
        <v>15</v>
      </c>
      <c r="G487">
        <v>13</v>
      </c>
      <c r="H487">
        <v>14</v>
      </c>
      <c r="I487">
        <v>50</v>
      </c>
      <c r="J487">
        <v>59</v>
      </c>
      <c r="K487">
        <f t="shared" si="7"/>
        <v>-9</v>
      </c>
    </row>
    <row r="488" spans="1:11" x14ac:dyDescent="0.3">
      <c r="A488">
        <v>487</v>
      </c>
      <c r="B488" s="1">
        <v>42590</v>
      </c>
      <c r="C488">
        <v>63</v>
      </c>
      <c r="D488">
        <v>31</v>
      </c>
      <c r="E488">
        <v>9</v>
      </c>
      <c r="F488">
        <v>13</v>
      </c>
      <c r="G488">
        <v>14</v>
      </c>
      <c r="H488">
        <v>16</v>
      </c>
      <c r="I488">
        <v>63</v>
      </c>
      <c r="J488">
        <v>50</v>
      </c>
      <c r="K488">
        <f t="shared" si="7"/>
        <v>13</v>
      </c>
    </row>
    <row r="489" spans="1:11" x14ac:dyDescent="0.3">
      <c r="A489">
        <v>488</v>
      </c>
      <c r="B489" s="1">
        <v>42591</v>
      </c>
      <c r="C489">
        <v>69</v>
      </c>
      <c r="D489">
        <v>30</v>
      </c>
      <c r="E489">
        <v>9</v>
      </c>
      <c r="F489">
        <v>8</v>
      </c>
      <c r="G489">
        <v>14</v>
      </c>
      <c r="H489">
        <v>15</v>
      </c>
      <c r="I489">
        <v>69</v>
      </c>
      <c r="J489">
        <v>63</v>
      </c>
      <c r="K489">
        <f t="shared" si="7"/>
        <v>6</v>
      </c>
    </row>
    <row r="490" spans="1:11" x14ac:dyDescent="0.3">
      <c r="A490">
        <v>489</v>
      </c>
      <c r="B490" s="1">
        <v>42592</v>
      </c>
      <c r="C490">
        <v>71</v>
      </c>
      <c r="D490">
        <v>29</v>
      </c>
      <c r="E490">
        <v>9</v>
      </c>
      <c r="F490">
        <v>10</v>
      </c>
      <c r="G490">
        <v>13</v>
      </c>
      <c r="H490">
        <v>18</v>
      </c>
      <c r="I490">
        <v>71</v>
      </c>
      <c r="J490">
        <v>69</v>
      </c>
      <c r="K490">
        <f t="shared" si="7"/>
        <v>2</v>
      </c>
    </row>
    <row r="491" spans="1:11" x14ac:dyDescent="0.3">
      <c r="A491">
        <v>490</v>
      </c>
      <c r="B491" s="1">
        <v>42593</v>
      </c>
      <c r="C491">
        <v>74</v>
      </c>
      <c r="D491">
        <v>19</v>
      </c>
      <c r="E491">
        <v>9</v>
      </c>
      <c r="F491">
        <v>9</v>
      </c>
      <c r="G491">
        <v>12</v>
      </c>
      <c r="H491">
        <v>14</v>
      </c>
      <c r="I491">
        <v>74</v>
      </c>
      <c r="J491">
        <v>71</v>
      </c>
      <c r="K491">
        <f t="shared" si="7"/>
        <v>3</v>
      </c>
    </row>
    <row r="492" spans="1:11" x14ac:dyDescent="0.3">
      <c r="A492">
        <v>491</v>
      </c>
      <c r="B492" s="1">
        <v>42594</v>
      </c>
      <c r="C492">
        <v>56</v>
      </c>
      <c r="D492">
        <v>17</v>
      </c>
      <c r="E492">
        <v>9</v>
      </c>
      <c r="F492">
        <v>7</v>
      </c>
      <c r="G492">
        <v>12</v>
      </c>
      <c r="H492">
        <v>13</v>
      </c>
      <c r="I492">
        <v>56</v>
      </c>
      <c r="J492">
        <v>74</v>
      </c>
      <c r="K492">
        <f t="shared" si="7"/>
        <v>-18</v>
      </c>
    </row>
    <row r="493" spans="1:11" x14ac:dyDescent="0.3">
      <c r="A493">
        <v>492</v>
      </c>
      <c r="B493" s="1">
        <v>42595</v>
      </c>
      <c r="C493">
        <v>45</v>
      </c>
      <c r="D493">
        <v>7</v>
      </c>
      <c r="E493">
        <v>9</v>
      </c>
      <c r="F493">
        <v>9</v>
      </c>
      <c r="G493">
        <v>12</v>
      </c>
      <c r="H493">
        <v>18</v>
      </c>
      <c r="I493">
        <v>45</v>
      </c>
      <c r="J493">
        <v>56</v>
      </c>
      <c r="K493">
        <f t="shared" si="7"/>
        <v>-11</v>
      </c>
    </row>
    <row r="494" spans="1:11" x14ac:dyDescent="0.3">
      <c r="A494">
        <v>493</v>
      </c>
      <c r="B494" s="1">
        <v>42596</v>
      </c>
      <c r="C494">
        <v>21</v>
      </c>
      <c r="D494">
        <v>9</v>
      </c>
      <c r="E494">
        <v>10</v>
      </c>
      <c r="F494">
        <v>8</v>
      </c>
      <c r="G494">
        <v>12</v>
      </c>
      <c r="H494">
        <v>11</v>
      </c>
      <c r="I494">
        <v>21</v>
      </c>
      <c r="J494">
        <v>45</v>
      </c>
      <c r="K494">
        <f t="shared" si="7"/>
        <v>-24</v>
      </c>
    </row>
    <row r="495" spans="1:11" x14ac:dyDescent="0.3">
      <c r="A495">
        <v>494</v>
      </c>
      <c r="B495" s="1">
        <v>42597</v>
      </c>
      <c r="C495">
        <v>27</v>
      </c>
      <c r="D495">
        <v>29</v>
      </c>
      <c r="E495">
        <v>18</v>
      </c>
      <c r="F495">
        <v>19</v>
      </c>
      <c r="G495">
        <v>12</v>
      </c>
      <c r="H495">
        <v>10</v>
      </c>
      <c r="I495">
        <v>29</v>
      </c>
      <c r="J495">
        <v>21</v>
      </c>
      <c r="K495">
        <f t="shared" si="7"/>
        <v>8</v>
      </c>
    </row>
    <row r="496" spans="1:11" x14ac:dyDescent="0.3">
      <c r="A496">
        <v>495</v>
      </c>
      <c r="B496" s="1">
        <v>42598</v>
      </c>
      <c r="C496">
        <v>50</v>
      </c>
      <c r="D496">
        <v>29</v>
      </c>
      <c r="E496">
        <v>9</v>
      </c>
      <c r="F496">
        <v>8</v>
      </c>
      <c r="G496">
        <v>12</v>
      </c>
      <c r="H496">
        <v>21</v>
      </c>
      <c r="I496">
        <v>50</v>
      </c>
      <c r="J496">
        <v>29</v>
      </c>
      <c r="K496">
        <f t="shared" si="7"/>
        <v>21</v>
      </c>
    </row>
    <row r="497" spans="1:11" x14ac:dyDescent="0.3">
      <c r="A497">
        <v>496</v>
      </c>
      <c r="B497" s="1">
        <v>42599</v>
      </c>
      <c r="C497">
        <v>50</v>
      </c>
      <c r="D497">
        <v>29</v>
      </c>
      <c r="E497">
        <v>10</v>
      </c>
      <c r="F497">
        <v>8</v>
      </c>
      <c r="G497">
        <v>12</v>
      </c>
      <c r="H497">
        <v>16</v>
      </c>
      <c r="I497">
        <v>50</v>
      </c>
      <c r="J497">
        <v>50</v>
      </c>
      <c r="K497">
        <f t="shared" si="7"/>
        <v>0</v>
      </c>
    </row>
    <row r="498" spans="1:11" x14ac:dyDescent="0.3">
      <c r="A498">
        <v>497</v>
      </c>
      <c r="B498" s="1">
        <v>42601</v>
      </c>
      <c r="C498">
        <v>50</v>
      </c>
      <c r="D498">
        <v>29</v>
      </c>
      <c r="E498">
        <v>9</v>
      </c>
      <c r="F498">
        <v>8</v>
      </c>
      <c r="G498">
        <v>13</v>
      </c>
      <c r="H498">
        <v>19</v>
      </c>
      <c r="I498">
        <v>50</v>
      </c>
      <c r="J498">
        <v>50</v>
      </c>
      <c r="K498">
        <f t="shared" si="7"/>
        <v>0</v>
      </c>
    </row>
    <row r="499" spans="1:11" x14ac:dyDescent="0.3">
      <c r="A499">
        <v>498</v>
      </c>
      <c r="B499" s="1">
        <v>42603</v>
      </c>
      <c r="C499">
        <v>50</v>
      </c>
      <c r="D499">
        <v>32</v>
      </c>
      <c r="E499">
        <v>9</v>
      </c>
      <c r="F499">
        <v>8</v>
      </c>
      <c r="G499">
        <v>13</v>
      </c>
      <c r="H499">
        <v>25</v>
      </c>
      <c r="I499">
        <v>50</v>
      </c>
      <c r="J499">
        <v>50</v>
      </c>
      <c r="K499">
        <f t="shared" si="7"/>
        <v>0</v>
      </c>
    </row>
    <row r="500" spans="1:11" x14ac:dyDescent="0.3">
      <c r="A500">
        <v>499</v>
      </c>
      <c r="B500" s="1">
        <v>42604</v>
      </c>
      <c r="C500">
        <v>77</v>
      </c>
      <c r="D500">
        <v>35</v>
      </c>
      <c r="E500">
        <v>9</v>
      </c>
      <c r="F500">
        <v>9</v>
      </c>
      <c r="G500">
        <v>13</v>
      </c>
      <c r="H500">
        <v>21</v>
      </c>
      <c r="I500">
        <v>77</v>
      </c>
      <c r="J500">
        <v>50</v>
      </c>
      <c r="K500">
        <f t="shared" si="7"/>
        <v>27</v>
      </c>
    </row>
    <row r="501" spans="1:11" x14ac:dyDescent="0.3">
      <c r="A501">
        <v>500</v>
      </c>
      <c r="B501" s="1">
        <v>42605</v>
      </c>
      <c r="C501">
        <v>85</v>
      </c>
      <c r="D501">
        <v>46</v>
      </c>
      <c r="E501">
        <v>9</v>
      </c>
      <c r="F501">
        <v>9</v>
      </c>
      <c r="G501">
        <v>13</v>
      </c>
      <c r="H501">
        <v>17</v>
      </c>
      <c r="I501">
        <v>85</v>
      </c>
      <c r="J501">
        <v>77</v>
      </c>
      <c r="K501">
        <f t="shared" si="7"/>
        <v>8</v>
      </c>
    </row>
    <row r="502" spans="1:11" x14ac:dyDescent="0.3">
      <c r="A502">
        <v>501</v>
      </c>
      <c r="B502" s="1">
        <v>42606</v>
      </c>
      <c r="C502">
        <v>100</v>
      </c>
      <c r="D502">
        <v>56</v>
      </c>
      <c r="E502">
        <v>9</v>
      </c>
      <c r="F502">
        <v>9</v>
      </c>
      <c r="G502">
        <v>13</v>
      </c>
      <c r="H502">
        <v>17</v>
      </c>
      <c r="I502">
        <v>100</v>
      </c>
      <c r="J502">
        <v>85</v>
      </c>
      <c r="K502">
        <f t="shared" si="7"/>
        <v>15</v>
      </c>
    </row>
    <row r="503" spans="1:11" x14ac:dyDescent="0.3">
      <c r="A503">
        <v>502</v>
      </c>
      <c r="B503" s="1">
        <v>42607</v>
      </c>
      <c r="C503">
        <v>117</v>
      </c>
      <c r="D503">
        <v>55</v>
      </c>
      <c r="E503">
        <v>9</v>
      </c>
      <c r="F503">
        <v>10</v>
      </c>
      <c r="G503">
        <v>13</v>
      </c>
      <c r="H503">
        <v>16</v>
      </c>
      <c r="I503">
        <v>117</v>
      </c>
      <c r="J503">
        <v>100</v>
      </c>
      <c r="K503">
        <f t="shared" si="7"/>
        <v>17</v>
      </c>
    </row>
    <row r="504" spans="1:11" x14ac:dyDescent="0.3">
      <c r="A504">
        <v>503</v>
      </c>
      <c r="B504" s="1">
        <v>42608</v>
      </c>
      <c r="C504">
        <v>112</v>
      </c>
      <c r="D504">
        <v>28</v>
      </c>
      <c r="E504">
        <v>9</v>
      </c>
      <c r="F504">
        <v>8</v>
      </c>
      <c r="G504">
        <v>13</v>
      </c>
      <c r="H504">
        <v>11</v>
      </c>
      <c r="I504">
        <v>112</v>
      </c>
      <c r="J504">
        <v>117</v>
      </c>
      <c r="K504">
        <f t="shared" si="7"/>
        <v>-5</v>
      </c>
    </row>
    <row r="505" spans="1:11" x14ac:dyDescent="0.3">
      <c r="A505">
        <v>504</v>
      </c>
      <c r="B505" s="1">
        <v>42609</v>
      </c>
      <c r="C505">
        <v>66</v>
      </c>
      <c r="D505">
        <v>20</v>
      </c>
      <c r="E505">
        <v>9</v>
      </c>
      <c r="F505">
        <v>7</v>
      </c>
      <c r="G505">
        <v>13</v>
      </c>
      <c r="H505">
        <v>14</v>
      </c>
      <c r="I505">
        <v>66</v>
      </c>
      <c r="J505">
        <v>112</v>
      </c>
      <c r="K505">
        <f t="shared" si="7"/>
        <v>-46</v>
      </c>
    </row>
    <row r="506" spans="1:11" x14ac:dyDescent="0.3">
      <c r="A506">
        <v>505</v>
      </c>
      <c r="B506" s="1">
        <v>42610</v>
      </c>
      <c r="C506">
        <v>56</v>
      </c>
      <c r="D506">
        <v>45</v>
      </c>
      <c r="E506">
        <v>9</v>
      </c>
      <c r="F506">
        <v>12</v>
      </c>
      <c r="G506">
        <v>13</v>
      </c>
      <c r="H506">
        <v>22</v>
      </c>
      <c r="I506">
        <v>56</v>
      </c>
      <c r="J506">
        <v>66</v>
      </c>
      <c r="K506">
        <f t="shared" si="7"/>
        <v>-10</v>
      </c>
    </row>
    <row r="507" spans="1:11" x14ac:dyDescent="0.3">
      <c r="A507">
        <v>506</v>
      </c>
      <c r="B507" s="1">
        <v>42611</v>
      </c>
      <c r="C507">
        <v>99</v>
      </c>
      <c r="D507">
        <v>63</v>
      </c>
      <c r="E507">
        <v>10</v>
      </c>
      <c r="F507">
        <v>18</v>
      </c>
      <c r="G507">
        <v>13</v>
      </c>
      <c r="H507">
        <v>26</v>
      </c>
      <c r="I507">
        <v>99</v>
      </c>
      <c r="J507">
        <v>56</v>
      </c>
      <c r="K507">
        <f t="shared" si="7"/>
        <v>43</v>
      </c>
    </row>
    <row r="508" spans="1:11" x14ac:dyDescent="0.3">
      <c r="A508">
        <v>507</v>
      </c>
      <c r="B508" s="1">
        <v>42612</v>
      </c>
      <c r="C508">
        <v>136</v>
      </c>
      <c r="D508">
        <v>51</v>
      </c>
      <c r="E508">
        <v>10</v>
      </c>
      <c r="F508">
        <v>15</v>
      </c>
      <c r="G508">
        <v>13</v>
      </c>
      <c r="H508">
        <v>24</v>
      </c>
      <c r="I508">
        <v>136</v>
      </c>
      <c r="J508">
        <v>99</v>
      </c>
      <c r="K508">
        <f t="shared" si="7"/>
        <v>37</v>
      </c>
    </row>
    <row r="509" spans="1:11" x14ac:dyDescent="0.3">
      <c r="A509">
        <v>508</v>
      </c>
      <c r="B509" s="1">
        <v>42613</v>
      </c>
      <c r="C509">
        <v>108</v>
      </c>
      <c r="D509">
        <v>31</v>
      </c>
      <c r="E509">
        <v>9</v>
      </c>
      <c r="F509">
        <v>11</v>
      </c>
      <c r="G509">
        <v>13</v>
      </c>
      <c r="H509">
        <v>19</v>
      </c>
      <c r="I509">
        <v>108</v>
      </c>
      <c r="J509">
        <v>136</v>
      </c>
      <c r="K509">
        <f t="shared" si="7"/>
        <v>-28</v>
      </c>
    </row>
    <row r="510" spans="1:11" x14ac:dyDescent="0.3">
      <c r="A510">
        <v>509</v>
      </c>
      <c r="B510" s="1">
        <v>42614</v>
      </c>
      <c r="C510">
        <v>64</v>
      </c>
      <c r="D510">
        <v>21</v>
      </c>
      <c r="E510">
        <v>10</v>
      </c>
      <c r="F510">
        <v>7</v>
      </c>
      <c r="G510">
        <v>13</v>
      </c>
      <c r="H510">
        <v>10</v>
      </c>
      <c r="I510">
        <v>64</v>
      </c>
      <c r="J510">
        <v>108</v>
      </c>
      <c r="K510">
        <f t="shared" si="7"/>
        <v>-44</v>
      </c>
    </row>
    <row r="511" spans="1:11" x14ac:dyDescent="0.3">
      <c r="A511">
        <v>510</v>
      </c>
      <c r="B511" s="1">
        <v>42615</v>
      </c>
      <c r="C511">
        <v>56</v>
      </c>
      <c r="D511">
        <v>36</v>
      </c>
      <c r="E511">
        <v>10</v>
      </c>
      <c r="F511">
        <v>10</v>
      </c>
      <c r="G511">
        <v>13</v>
      </c>
      <c r="H511">
        <v>15</v>
      </c>
      <c r="I511">
        <v>56</v>
      </c>
      <c r="J511">
        <v>64</v>
      </c>
      <c r="K511">
        <f t="shared" si="7"/>
        <v>-8</v>
      </c>
    </row>
    <row r="512" spans="1:11" x14ac:dyDescent="0.3">
      <c r="A512">
        <v>511</v>
      </c>
      <c r="B512" s="1">
        <v>42616</v>
      </c>
      <c r="C512">
        <v>82</v>
      </c>
      <c r="D512">
        <v>53</v>
      </c>
      <c r="E512">
        <v>13</v>
      </c>
      <c r="F512">
        <v>11</v>
      </c>
      <c r="G512">
        <v>13</v>
      </c>
      <c r="H512">
        <v>17</v>
      </c>
      <c r="I512">
        <v>82</v>
      </c>
      <c r="J512">
        <v>56</v>
      </c>
      <c r="K512">
        <f t="shared" si="7"/>
        <v>26</v>
      </c>
    </row>
    <row r="513" spans="1:11" x14ac:dyDescent="0.3">
      <c r="A513">
        <v>512</v>
      </c>
      <c r="B513" s="1">
        <v>42617</v>
      </c>
      <c r="C513">
        <v>121</v>
      </c>
      <c r="D513">
        <v>55</v>
      </c>
      <c r="E513">
        <v>13</v>
      </c>
      <c r="F513">
        <v>12</v>
      </c>
      <c r="G513">
        <v>13</v>
      </c>
      <c r="H513">
        <v>19</v>
      </c>
      <c r="I513">
        <v>121</v>
      </c>
      <c r="J513">
        <v>82</v>
      </c>
      <c r="K513">
        <f t="shared" si="7"/>
        <v>39</v>
      </c>
    </row>
    <row r="514" spans="1:11" x14ac:dyDescent="0.3">
      <c r="A514">
        <v>513</v>
      </c>
      <c r="B514" s="1">
        <v>42618</v>
      </c>
      <c r="C514">
        <v>128</v>
      </c>
      <c r="D514">
        <v>47</v>
      </c>
      <c r="E514">
        <v>18</v>
      </c>
      <c r="F514">
        <v>9</v>
      </c>
      <c r="G514">
        <v>13</v>
      </c>
      <c r="H514">
        <v>21</v>
      </c>
      <c r="I514">
        <v>128</v>
      </c>
      <c r="J514">
        <v>121</v>
      </c>
      <c r="K514">
        <f t="shared" si="7"/>
        <v>7</v>
      </c>
    </row>
    <row r="515" spans="1:11" x14ac:dyDescent="0.3">
      <c r="A515">
        <v>514</v>
      </c>
      <c r="B515" s="1">
        <v>42619</v>
      </c>
      <c r="C515">
        <v>112</v>
      </c>
      <c r="D515">
        <v>30</v>
      </c>
      <c r="E515">
        <v>10</v>
      </c>
      <c r="F515">
        <v>10</v>
      </c>
      <c r="G515">
        <v>13</v>
      </c>
      <c r="H515">
        <v>21</v>
      </c>
      <c r="I515">
        <v>112</v>
      </c>
      <c r="J515">
        <v>128</v>
      </c>
      <c r="K515">
        <f t="shared" si="7"/>
        <v>-16</v>
      </c>
    </row>
    <row r="516" spans="1:11" x14ac:dyDescent="0.3">
      <c r="A516">
        <v>515</v>
      </c>
      <c r="B516" s="1">
        <v>42620</v>
      </c>
      <c r="C516">
        <v>80</v>
      </c>
      <c r="D516">
        <v>47</v>
      </c>
      <c r="E516">
        <v>13</v>
      </c>
      <c r="F516">
        <v>11</v>
      </c>
      <c r="G516">
        <v>14</v>
      </c>
      <c r="H516">
        <v>26</v>
      </c>
      <c r="I516">
        <v>80</v>
      </c>
      <c r="J516">
        <v>112</v>
      </c>
      <c r="K516">
        <f t="shared" ref="K516:K579" si="8">I516-I515</f>
        <v>-32</v>
      </c>
    </row>
    <row r="517" spans="1:11" x14ac:dyDescent="0.3">
      <c r="A517">
        <v>516</v>
      </c>
      <c r="B517" s="1">
        <v>42621</v>
      </c>
      <c r="C517">
        <v>105</v>
      </c>
      <c r="D517">
        <v>44</v>
      </c>
      <c r="E517">
        <v>11</v>
      </c>
      <c r="F517">
        <v>14</v>
      </c>
      <c r="G517">
        <v>14</v>
      </c>
      <c r="H517">
        <v>26</v>
      </c>
      <c r="I517">
        <v>105</v>
      </c>
      <c r="J517">
        <v>80</v>
      </c>
      <c r="K517">
        <f t="shared" si="8"/>
        <v>25</v>
      </c>
    </row>
    <row r="518" spans="1:11" x14ac:dyDescent="0.3">
      <c r="A518">
        <v>517</v>
      </c>
      <c r="B518" s="1">
        <v>42622</v>
      </c>
      <c r="C518">
        <v>86</v>
      </c>
      <c r="D518">
        <v>39</v>
      </c>
      <c r="E518">
        <v>9</v>
      </c>
      <c r="F518">
        <v>2</v>
      </c>
      <c r="G518">
        <v>13</v>
      </c>
      <c r="H518">
        <v>9</v>
      </c>
      <c r="I518">
        <v>86</v>
      </c>
      <c r="J518">
        <v>105</v>
      </c>
      <c r="K518">
        <f t="shared" si="8"/>
        <v>-19</v>
      </c>
    </row>
    <row r="519" spans="1:11" x14ac:dyDescent="0.3">
      <c r="A519">
        <v>518</v>
      </c>
      <c r="B519" s="1">
        <v>42623</v>
      </c>
      <c r="C519">
        <v>86</v>
      </c>
      <c r="D519">
        <v>29</v>
      </c>
      <c r="E519">
        <v>18</v>
      </c>
      <c r="F519">
        <v>19</v>
      </c>
      <c r="G519">
        <v>12</v>
      </c>
      <c r="H519">
        <v>10</v>
      </c>
      <c r="I519">
        <v>86</v>
      </c>
      <c r="J519">
        <v>86</v>
      </c>
      <c r="K519">
        <f t="shared" si="8"/>
        <v>0</v>
      </c>
    </row>
    <row r="520" spans="1:11" x14ac:dyDescent="0.3">
      <c r="A520">
        <v>519</v>
      </c>
      <c r="B520" s="1">
        <v>42626</v>
      </c>
      <c r="C520">
        <v>50</v>
      </c>
      <c r="D520">
        <v>50</v>
      </c>
      <c r="E520">
        <v>7</v>
      </c>
      <c r="F520">
        <v>17</v>
      </c>
      <c r="G520">
        <v>13</v>
      </c>
      <c r="H520">
        <v>31</v>
      </c>
      <c r="I520">
        <v>50</v>
      </c>
      <c r="J520">
        <v>86</v>
      </c>
      <c r="K520">
        <f t="shared" si="8"/>
        <v>-36</v>
      </c>
    </row>
    <row r="521" spans="1:11" x14ac:dyDescent="0.3">
      <c r="A521">
        <v>520</v>
      </c>
      <c r="B521" s="1">
        <v>42627</v>
      </c>
      <c r="C521">
        <v>91</v>
      </c>
      <c r="D521">
        <v>54</v>
      </c>
      <c r="E521">
        <v>7</v>
      </c>
      <c r="F521">
        <v>8</v>
      </c>
      <c r="G521">
        <v>12</v>
      </c>
      <c r="H521">
        <v>17</v>
      </c>
      <c r="I521">
        <v>91</v>
      </c>
      <c r="J521">
        <v>50</v>
      </c>
      <c r="K521">
        <f t="shared" si="8"/>
        <v>41</v>
      </c>
    </row>
    <row r="522" spans="1:11" x14ac:dyDescent="0.3">
      <c r="A522">
        <v>521</v>
      </c>
      <c r="B522" s="1">
        <v>42628</v>
      </c>
      <c r="C522">
        <v>123</v>
      </c>
      <c r="D522">
        <v>29</v>
      </c>
      <c r="E522">
        <v>18</v>
      </c>
      <c r="F522">
        <v>19</v>
      </c>
      <c r="G522">
        <v>12</v>
      </c>
      <c r="H522">
        <v>10</v>
      </c>
      <c r="I522">
        <v>123</v>
      </c>
      <c r="J522">
        <v>91</v>
      </c>
      <c r="K522">
        <f t="shared" si="8"/>
        <v>32</v>
      </c>
    </row>
    <row r="523" spans="1:11" x14ac:dyDescent="0.3">
      <c r="A523">
        <v>522</v>
      </c>
      <c r="B523" s="1">
        <v>42647</v>
      </c>
      <c r="C523">
        <v>78</v>
      </c>
      <c r="D523">
        <v>65</v>
      </c>
      <c r="E523">
        <v>7</v>
      </c>
      <c r="F523">
        <v>24</v>
      </c>
      <c r="G523">
        <v>11</v>
      </c>
      <c r="H523">
        <v>54</v>
      </c>
      <c r="I523">
        <v>78</v>
      </c>
      <c r="J523">
        <v>123</v>
      </c>
      <c r="K523">
        <f t="shared" si="8"/>
        <v>-45</v>
      </c>
    </row>
    <row r="524" spans="1:11" x14ac:dyDescent="0.3">
      <c r="A524">
        <v>523</v>
      </c>
      <c r="B524" s="1">
        <v>42648</v>
      </c>
      <c r="C524">
        <v>146</v>
      </c>
      <c r="D524">
        <v>62</v>
      </c>
      <c r="E524">
        <v>5</v>
      </c>
      <c r="F524">
        <v>11</v>
      </c>
      <c r="G524">
        <v>14</v>
      </c>
      <c r="H524">
        <v>44</v>
      </c>
      <c r="I524">
        <v>146</v>
      </c>
      <c r="J524">
        <v>78</v>
      </c>
      <c r="K524">
        <f t="shared" si="8"/>
        <v>68</v>
      </c>
    </row>
    <row r="525" spans="1:11" x14ac:dyDescent="0.3">
      <c r="A525">
        <v>524</v>
      </c>
      <c r="B525" s="1">
        <v>42649</v>
      </c>
      <c r="C525">
        <v>120</v>
      </c>
      <c r="D525">
        <v>36</v>
      </c>
      <c r="E525">
        <v>6</v>
      </c>
      <c r="F525">
        <v>11</v>
      </c>
      <c r="G525">
        <v>14</v>
      </c>
      <c r="H525">
        <v>35</v>
      </c>
      <c r="I525">
        <v>120</v>
      </c>
      <c r="J525">
        <v>146</v>
      </c>
      <c r="K525">
        <f t="shared" si="8"/>
        <v>-26</v>
      </c>
    </row>
    <row r="526" spans="1:11" x14ac:dyDescent="0.3">
      <c r="A526">
        <v>525</v>
      </c>
      <c r="B526" s="1">
        <v>42650</v>
      </c>
      <c r="C526">
        <v>78</v>
      </c>
      <c r="D526">
        <v>40</v>
      </c>
      <c r="E526">
        <v>19</v>
      </c>
      <c r="F526">
        <v>24</v>
      </c>
      <c r="G526">
        <v>16</v>
      </c>
      <c r="H526">
        <v>14</v>
      </c>
      <c r="I526">
        <v>78</v>
      </c>
      <c r="J526">
        <v>120</v>
      </c>
      <c r="K526">
        <f t="shared" si="8"/>
        <v>-42</v>
      </c>
    </row>
    <row r="527" spans="1:11" x14ac:dyDescent="0.3">
      <c r="A527">
        <v>526</v>
      </c>
      <c r="B527" s="1">
        <v>42653</v>
      </c>
      <c r="C527">
        <v>78</v>
      </c>
      <c r="D527">
        <v>2</v>
      </c>
      <c r="E527">
        <v>4</v>
      </c>
      <c r="F527">
        <v>17</v>
      </c>
      <c r="G527">
        <v>14</v>
      </c>
      <c r="H527">
        <v>44</v>
      </c>
      <c r="I527">
        <v>78</v>
      </c>
      <c r="J527">
        <v>78</v>
      </c>
      <c r="K527">
        <f t="shared" si="8"/>
        <v>0</v>
      </c>
    </row>
    <row r="528" spans="1:11" x14ac:dyDescent="0.3">
      <c r="A528">
        <v>527</v>
      </c>
      <c r="B528" s="1">
        <v>42654</v>
      </c>
      <c r="C528">
        <v>6</v>
      </c>
      <c r="D528">
        <v>40</v>
      </c>
      <c r="E528">
        <v>5</v>
      </c>
      <c r="F528">
        <v>12</v>
      </c>
      <c r="G528">
        <v>14</v>
      </c>
      <c r="H528">
        <v>29</v>
      </c>
      <c r="I528">
        <v>40</v>
      </c>
      <c r="J528">
        <v>78</v>
      </c>
      <c r="K528">
        <f t="shared" si="8"/>
        <v>-38</v>
      </c>
    </row>
    <row r="529" spans="1:11" x14ac:dyDescent="0.3">
      <c r="A529">
        <v>528</v>
      </c>
      <c r="B529" s="1">
        <v>42655</v>
      </c>
      <c r="C529">
        <v>78</v>
      </c>
      <c r="D529">
        <v>60</v>
      </c>
      <c r="E529">
        <v>1</v>
      </c>
      <c r="F529">
        <v>7</v>
      </c>
      <c r="G529">
        <v>12</v>
      </c>
      <c r="H529">
        <v>44</v>
      </c>
      <c r="I529">
        <v>78</v>
      </c>
      <c r="J529">
        <v>40</v>
      </c>
      <c r="K529">
        <f t="shared" si="8"/>
        <v>38</v>
      </c>
    </row>
    <row r="530" spans="1:11" x14ac:dyDescent="0.3">
      <c r="A530">
        <v>529</v>
      </c>
      <c r="B530" s="1">
        <v>42656</v>
      </c>
      <c r="C530">
        <v>139</v>
      </c>
      <c r="D530">
        <v>55</v>
      </c>
      <c r="E530">
        <v>1</v>
      </c>
      <c r="F530">
        <v>4</v>
      </c>
      <c r="G530">
        <v>13</v>
      </c>
      <c r="H530">
        <v>22</v>
      </c>
      <c r="I530">
        <v>139</v>
      </c>
      <c r="J530">
        <v>78</v>
      </c>
      <c r="K530">
        <f t="shared" si="8"/>
        <v>61</v>
      </c>
    </row>
    <row r="531" spans="1:11" x14ac:dyDescent="0.3">
      <c r="A531">
        <v>530</v>
      </c>
      <c r="B531" s="1">
        <v>42657</v>
      </c>
      <c r="C531">
        <v>132</v>
      </c>
      <c r="D531">
        <v>40</v>
      </c>
      <c r="E531">
        <v>19</v>
      </c>
      <c r="F531">
        <v>24</v>
      </c>
      <c r="G531">
        <v>16</v>
      </c>
      <c r="H531">
        <v>14</v>
      </c>
      <c r="I531">
        <v>132</v>
      </c>
      <c r="J531">
        <v>139</v>
      </c>
      <c r="K531">
        <f t="shared" si="8"/>
        <v>-7</v>
      </c>
    </row>
    <row r="532" spans="1:11" x14ac:dyDescent="0.3">
      <c r="A532">
        <v>531</v>
      </c>
      <c r="B532" s="1">
        <v>42660</v>
      </c>
      <c r="C532">
        <v>78</v>
      </c>
      <c r="D532">
        <v>44</v>
      </c>
      <c r="E532">
        <v>2</v>
      </c>
      <c r="F532">
        <v>25</v>
      </c>
      <c r="G532">
        <v>13</v>
      </c>
      <c r="H532">
        <v>19</v>
      </c>
      <c r="I532">
        <v>78</v>
      </c>
      <c r="J532">
        <v>132</v>
      </c>
      <c r="K532">
        <f t="shared" si="8"/>
        <v>-54</v>
      </c>
    </row>
    <row r="533" spans="1:11" x14ac:dyDescent="0.3">
      <c r="A533">
        <v>532</v>
      </c>
      <c r="B533" s="1">
        <v>42661</v>
      </c>
      <c r="C533">
        <v>76</v>
      </c>
      <c r="D533">
        <v>34</v>
      </c>
      <c r="E533">
        <v>1</v>
      </c>
      <c r="F533">
        <v>42</v>
      </c>
      <c r="G533">
        <v>14</v>
      </c>
      <c r="H533">
        <v>32</v>
      </c>
      <c r="I533">
        <v>76</v>
      </c>
      <c r="J533">
        <v>78</v>
      </c>
      <c r="K533">
        <f t="shared" si="8"/>
        <v>-2</v>
      </c>
    </row>
    <row r="534" spans="1:11" x14ac:dyDescent="0.3">
      <c r="A534">
        <v>533</v>
      </c>
      <c r="B534" s="1">
        <v>42662</v>
      </c>
      <c r="C534">
        <v>49</v>
      </c>
      <c r="D534">
        <v>38</v>
      </c>
      <c r="E534">
        <v>2</v>
      </c>
      <c r="F534">
        <v>72</v>
      </c>
      <c r="G534">
        <v>16</v>
      </c>
      <c r="H534">
        <v>59</v>
      </c>
      <c r="I534">
        <v>72</v>
      </c>
      <c r="J534">
        <v>76</v>
      </c>
      <c r="K534">
        <f t="shared" si="8"/>
        <v>-4</v>
      </c>
    </row>
    <row r="535" spans="1:11" x14ac:dyDescent="0.3">
      <c r="A535">
        <v>534</v>
      </c>
      <c r="B535" s="1">
        <v>42663</v>
      </c>
      <c r="C535">
        <v>75</v>
      </c>
      <c r="D535">
        <v>40</v>
      </c>
      <c r="E535">
        <v>19</v>
      </c>
      <c r="F535">
        <v>24</v>
      </c>
      <c r="G535">
        <v>16</v>
      </c>
      <c r="H535">
        <v>14</v>
      </c>
      <c r="I535">
        <v>75</v>
      </c>
      <c r="J535">
        <v>72</v>
      </c>
      <c r="K535">
        <f t="shared" si="8"/>
        <v>3</v>
      </c>
    </row>
    <row r="536" spans="1:11" x14ac:dyDescent="0.3">
      <c r="A536">
        <v>535</v>
      </c>
      <c r="B536" s="1">
        <v>42665</v>
      </c>
      <c r="C536">
        <v>78</v>
      </c>
      <c r="D536">
        <v>52</v>
      </c>
      <c r="E536">
        <v>4</v>
      </c>
      <c r="F536">
        <v>49</v>
      </c>
      <c r="G536">
        <v>14</v>
      </c>
      <c r="H536">
        <v>53</v>
      </c>
      <c r="I536">
        <v>78</v>
      </c>
      <c r="J536">
        <v>75</v>
      </c>
      <c r="K536">
        <f t="shared" si="8"/>
        <v>3</v>
      </c>
    </row>
    <row r="537" spans="1:11" x14ac:dyDescent="0.3">
      <c r="A537">
        <v>536</v>
      </c>
      <c r="B537" s="1">
        <v>42666</v>
      </c>
      <c r="C537">
        <v>115</v>
      </c>
      <c r="D537">
        <v>40</v>
      </c>
      <c r="E537">
        <v>19</v>
      </c>
      <c r="F537">
        <v>24</v>
      </c>
      <c r="G537">
        <v>16</v>
      </c>
      <c r="H537">
        <v>14</v>
      </c>
      <c r="I537">
        <v>115</v>
      </c>
      <c r="J537">
        <v>78</v>
      </c>
      <c r="K537">
        <f t="shared" si="8"/>
        <v>37</v>
      </c>
    </row>
    <row r="538" spans="1:11" x14ac:dyDescent="0.3">
      <c r="A538">
        <v>537</v>
      </c>
      <c r="B538" s="1">
        <v>42667</v>
      </c>
      <c r="C538">
        <v>78</v>
      </c>
      <c r="D538">
        <v>30</v>
      </c>
      <c r="E538">
        <v>3</v>
      </c>
      <c r="F538">
        <v>32</v>
      </c>
      <c r="G538">
        <v>13</v>
      </c>
      <c r="H538">
        <v>13</v>
      </c>
      <c r="I538">
        <v>78</v>
      </c>
      <c r="J538">
        <v>115</v>
      </c>
      <c r="K538">
        <f t="shared" si="8"/>
        <v>-37</v>
      </c>
    </row>
    <row r="539" spans="1:11" x14ac:dyDescent="0.3">
      <c r="A539">
        <v>538</v>
      </c>
      <c r="B539" s="1">
        <v>42668</v>
      </c>
      <c r="C539">
        <v>75</v>
      </c>
      <c r="D539">
        <v>29</v>
      </c>
      <c r="E539">
        <v>11</v>
      </c>
      <c r="F539">
        <v>31</v>
      </c>
      <c r="G539">
        <v>13</v>
      </c>
      <c r="H539">
        <v>41</v>
      </c>
      <c r="I539">
        <v>75</v>
      </c>
      <c r="J539">
        <v>78</v>
      </c>
      <c r="K539">
        <f t="shared" si="8"/>
        <v>-3</v>
      </c>
    </row>
    <row r="540" spans="1:11" x14ac:dyDescent="0.3">
      <c r="A540">
        <v>539</v>
      </c>
      <c r="B540" s="1">
        <v>42669</v>
      </c>
      <c r="C540">
        <v>70</v>
      </c>
      <c r="D540">
        <v>34</v>
      </c>
      <c r="E540">
        <v>3</v>
      </c>
      <c r="F540">
        <v>31</v>
      </c>
      <c r="G540">
        <v>13</v>
      </c>
      <c r="H540">
        <v>37</v>
      </c>
      <c r="I540">
        <v>70</v>
      </c>
      <c r="J540">
        <v>75</v>
      </c>
      <c r="K540">
        <f t="shared" si="8"/>
        <v>-5</v>
      </c>
    </row>
    <row r="541" spans="1:11" x14ac:dyDescent="0.3">
      <c r="A541">
        <v>540</v>
      </c>
      <c r="B541" s="1">
        <v>42670</v>
      </c>
      <c r="C541">
        <v>78</v>
      </c>
      <c r="D541">
        <v>39</v>
      </c>
      <c r="E541">
        <v>6</v>
      </c>
      <c r="F541">
        <v>45</v>
      </c>
      <c r="G541">
        <v>14</v>
      </c>
      <c r="H541">
        <v>47</v>
      </c>
      <c r="I541">
        <v>78</v>
      </c>
      <c r="J541">
        <v>70</v>
      </c>
      <c r="K541">
        <f t="shared" si="8"/>
        <v>8</v>
      </c>
    </row>
    <row r="542" spans="1:11" x14ac:dyDescent="0.3">
      <c r="A542">
        <v>541</v>
      </c>
      <c r="B542" s="1">
        <v>42671</v>
      </c>
      <c r="C542">
        <v>84</v>
      </c>
      <c r="D542">
        <v>41</v>
      </c>
      <c r="E542">
        <v>4</v>
      </c>
      <c r="F542">
        <v>45</v>
      </c>
      <c r="G542">
        <v>14</v>
      </c>
      <c r="H542">
        <v>37</v>
      </c>
      <c r="I542">
        <v>84</v>
      </c>
      <c r="J542">
        <v>78</v>
      </c>
      <c r="K542">
        <f t="shared" si="8"/>
        <v>6</v>
      </c>
    </row>
    <row r="543" spans="1:11" x14ac:dyDescent="0.3">
      <c r="A543">
        <v>542</v>
      </c>
      <c r="B543" s="1">
        <v>42672</v>
      </c>
      <c r="C543">
        <v>92</v>
      </c>
      <c r="D543">
        <v>26</v>
      </c>
      <c r="E543">
        <v>2</v>
      </c>
      <c r="F543">
        <v>34</v>
      </c>
      <c r="G543">
        <v>14</v>
      </c>
      <c r="H543">
        <v>21</v>
      </c>
      <c r="I543">
        <v>92</v>
      </c>
      <c r="J543">
        <v>84</v>
      </c>
      <c r="K543">
        <f t="shared" si="8"/>
        <v>8</v>
      </c>
    </row>
    <row r="544" spans="1:11" x14ac:dyDescent="0.3">
      <c r="A544">
        <v>543</v>
      </c>
      <c r="B544" s="1">
        <v>42673</v>
      </c>
      <c r="C544">
        <v>74</v>
      </c>
      <c r="D544">
        <v>31</v>
      </c>
      <c r="E544">
        <v>1</v>
      </c>
      <c r="F544">
        <v>33</v>
      </c>
      <c r="G544">
        <v>13</v>
      </c>
      <c r="H544">
        <v>28</v>
      </c>
      <c r="I544">
        <v>74</v>
      </c>
      <c r="J544">
        <v>92</v>
      </c>
      <c r="K544">
        <f t="shared" si="8"/>
        <v>-18</v>
      </c>
    </row>
    <row r="545" spans="1:11" x14ac:dyDescent="0.3">
      <c r="A545">
        <v>544</v>
      </c>
      <c r="B545" s="1">
        <v>42674</v>
      </c>
      <c r="C545">
        <v>83</v>
      </c>
      <c r="D545">
        <v>23</v>
      </c>
      <c r="E545">
        <v>1</v>
      </c>
      <c r="F545">
        <v>31</v>
      </c>
      <c r="G545">
        <v>14</v>
      </c>
      <c r="H545">
        <v>24</v>
      </c>
      <c r="I545">
        <v>83</v>
      </c>
      <c r="J545">
        <v>74</v>
      </c>
      <c r="K545">
        <f t="shared" si="8"/>
        <v>9</v>
      </c>
    </row>
    <row r="546" spans="1:11" x14ac:dyDescent="0.3">
      <c r="A546">
        <v>545</v>
      </c>
      <c r="B546" s="1">
        <v>42675</v>
      </c>
      <c r="C546">
        <v>65</v>
      </c>
      <c r="D546">
        <v>31</v>
      </c>
      <c r="E546">
        <v>1</v>
      </c>
      <c r="F546">
        <v>33</v>
      </c>
      <c r="G546">
        <v>17</v>
      </c>
      <c r="H546">
        <v>28</v>
      </c>
      <c r="I546">
        <v>65</v>
      </c>
      <c r="J546">
        <v>83</v>
      </c>
      <c r="K546">
        <f t="shared" si="8"/>
        <v>-18</v>
      </c>
    </row>
    <row r="547" spans="1:11" x14ac:dyDescent="0.3">
      <c r="A547">
        <v>546</v>
      </c>
      <c r="B547" s="1">
        <v>42676</v>
      </c>
      <c r="C547">
        <v>80</v>
      </c>
      <c r="D547">
        <v>37</v>
      </c>
      <c r="E547">
        <v>2</v>
      </c>
      <c r="F547">
        <v>52</v>
      </c>
      <c r="G547">
        <v>15</v>
      </c>
      <c r="H547">
        <v>47</v>
      </c>
      <c r="I547">
        <v>80</v>
      </c>
      <c r="J547">
        <v>65</v>
      </c>
      <c r="K547">
        <f t="shared" si="8"/>
        <v>15</v>
      </c>
    </row>
    <row r="548" spans="1:11" x14ac:dyDescent="0.3">
      <c r="A548">
        <v>547</v>
      </c>
      <c r="B548" s="1">
        <v>42677</v>
      </c>
      <c r="C548">
        <v>84</v>
      </c>
      <c r="D548">
        <v>71</v>
      </c>
      <c r="E548">
        <v>1</v>
      </c>
      <c r="F548">
        <v>46</v>
      </c>
      <c r="G548">
        <v>15</v>
      </c>
      <c r="H548">
        <v>36</v>
      </c>
      <c r="I548">
        <v>84</v>
      </c>
      <c r="J548">
        <v>80</v>
      </c>
      <c r="K548">
        <f t="shared" si="8"/>
        <v>4</v>
      </c>
    </row>
    <row r="549" spans="1:11" x14ac:dyDescent="0.3">
      <c r="A549">
        <v>548</v>
      </c>
      <c r="B549" s="1">
        <v>42678</v>
      </c>
      <c r="C549">
        <v>163</v>
      </c>
      <c r="D549">
        <v>58</v>
      </c>
      <c r="E549">
        <v>2</v>
      </c>
      <c r="F549">
        <v>63</v>
      </c>
      <c r="G549">
        <v>14</v>
      </c>
      <c r="H549">
        <v>50</v>
      </c>
      <c r="I549">
        <v>163</v>
      </c>
      <c r="J549">
        <v>84</v>
      </c>
      <c r="K549">
        <f t="shared" si="8"/>
        <v>79</v>
      </c>
    </row>
    <row r="550" spans="1:11" x14ac:dyDescent="0.3">
      <c r="A550">
        <v>549</v>
      </c>
      <c r="B550" s="1">
        <v>42679</v>
      </c>
      <c r="C550">
        <v>121</v>
      </c>
      <c r="D550">
        <v>59</v>
      </c>
      <c r="E550">
        <v>2</v>
      </c>
      <c r="F550">
        <v>57</v>
      </c>
      <c r="G550">
        <v>15</v>
      </c>
      <c r="H550">
        <v>54</v>
      </c>
      <c r="I550">
        <v>121</v>
      </c>
      <c r="J550">
        <v>163</v>
      </c>
      <c r="K550">
        <f t="shared" si="8"/>
        <v>-42</v>
      </c>
    </row>
    <row r="551" spans="1:11" x14ac:dyDescent="0.3">
      <c r="A551">
        <v>550</v>
      </c>
      <c r="B551" s="1">
        <v>42680</v>
      </c>
      <c r="C551">
        <v>135</v>
      </c>
      <c r="D551">
        <v>61</v>
      </c>
      <c r="E551">
        <v>2</v>
      </c>
      <c r="F551">
        <v>48</v>
      </c>
      <c r="G551">
        <v>15</v>
      </c>
      <c r="H551">
        <v>65</v>
      </c>
      <c r="I551">
        <v>135</v>
      </c>
      <c r="J551">
        <v>121</v>
      </c>
      <c r="K551">
        <f t="shared" si="8"/>
        <v>14</v>
      </c>
    </row>
    <row r="552" spans="1:11" x14ac:dyDescent="0.3">
      <c r="A552">
        <v>551</v>
      </c>
      <c r="B552" s="1">
        <v>42681</v>
      </c>
      <c r="C552">
        <v>139</v>
      </c>
      <c r="D552">
        <v>29</v>
      </c>
      <c r="E552">
        <v>16</v>
      </c>
      <c r="F552">
        <v>17</v>
      </c>
      <c r="G552">
        <v>10</v>
      </c>
      <c r="H552">
        <v>33</v>
      </c>
      <c r="I552">
        <v>139</v>
      </c>
      <c r="J552">
        <v>135</v>
      </c>
      <c r="K552">
        <f t="shared" si="8"/>
        <v>4</v>
      </c>
    </row>
    <row r="553" spans="1:11" x14ac:dyDescent="0.3">
      <c r="A553">
        <v>552</v>
      </c>
      <c r="B553" s="1">
        <v>42682</v>
      </c>
      <c r="C553">
        <v>78</v>
      </c>
      <c r="D553">
        <v>10</v>
      </c>
      <c r="E553">
        <v>17</v>
      </c>
      <c r="F553">
        <v>5</v>
      </c>
      <c r="G553">
        <v>9</v>
      </c>
      <c r="H553">
        <v>19</v>
      </c>
      <c r="I553">
        <v>78</v>
      </c>
      <c r="J553">
        <v>139</v>
      </c>
      <c r="K553">
        <f t="shared" si="8"/>
        <v>-61</v>
      </c>
    </row>
    <row r="554" spans="1:11" x14ac:dyDescent="0.3">
      <c r="A554">
        <v>553</v>
      </c>
      <c r="B554" s="1">
        <v>42683</v>
      </c>
      <c r="C554">
        <v>37</v>
      </c>
      <c r="D554">
        <v>21</v>
      </c>
      <c r="E554">
        <v>19</v>
      </c>
      <c r="F554">
        <v>6</v>
      </c>
      <c r="G554">
        <v>9</v>
      </c>
      <c r="H554">
        <v>22</v>
      </c>
      <c r="I554">
        <v>37</v>
      </c>
      <c r="J554">
        <v>78</v>
      </c>
      <c r="K554">
        <f t="shared" si="8"/>
        <v>-41</v>
      </c>
    </row>
    <row r="555" spans="1:11" x14ac:dyDescent="0.3">
      <c r="A555">
        <v>554</v>
      </c>
      <c r="B555" s="1">
        <v>42684</v>
      </c>
      <c r="C555">
        <v>61</v>
      </c>
      <c r="D555">
        <v>42</v>
      </c>
      <c r="E555">
        <v>28</v>
      </c>
      <c r="F555">
        <v>14</v>
      </c>
      <c r="G555">
        <v>10</v>
      </c>
      <c r="H555">
        <v>35</v>
      </c>
      <c r="I555">
        <v>61</v>
      </c>
      <c r="J555">
        <v>37</v>
      </c>
      <c r="K555">
        <f t="shared" si="8"/>
        <v>24</v>
      </c>
    </row>
    <row r="556" spans="1:11" x14ac:dyDescent="0.3">
      <c r="A556">
        <v>555</v>
      </c>
      <c r="B556" s="1">
        <v>42685</v>
      </c>
      <c r="C556">
        <v>99</v>
      </c>
      <c r="D556">
        <v>68</v>
      </c>
      <c r="E556">
        <v>45</v>
      </c>
      <c r="F556">
        <v>13</v>
      </c>
      <c r="G556">
        <v>13</v>
      </c>
      <c r="H556">
        <v>58</v>
      </c>
      <c r="I556">
        <v>99</v>
      </c>
      <c r="J556">
        <v>61</v>
      </c>
      <c r="K556">
        <f t="shared" si="8"/>
        <v>38</v>
      </c>
    </row>
    <row r="557" spans="1:11" x14ac:dyDescent="0.3">
      <c r="A557">
        <v>556</v>
      </c>
      <c r="B557" s="1">
        <v>42686</v>
      </c>
      <c r="C557">
        <v>154</v>
      </c>
      <c r="D557">
        <v>56</v>
      </c>
      <c r="E557">
        <v>44</v>
      </c>
      <c r="F557">
        <v>9</v>
      </c>
      <c r="G557">
        <v>10</v>
      </c>
      <c r="H557">
        <v>42</v>
      </c>
      <c r="I557">
        <v>154</v>
      </c>
      <c r="J557">
        <v>99</v>
      </c>
      <c r="K557">
        <f t="shared" si="8"/>
        <v>55</v>
      </c>
    </row>
    <row r="558" spans="1:11" x14ac:dyDescent="0.3">
      <c r="A558">
        <v>557</v>
      </c>
      <c r="B558" s="1">
        <v>42687</v>
      </c>
      <c r="C558">
        <v>130</v>
      </c>
      <c r="D558">
        <v>30</v>
      </c>
      <c r="E558">
        <v>20</v>
      </c>
      <c r="F558">
        <v>5</v>
      </c>
      <c r="G558">
        <v>9</v>
      </c>
      <c r="H558">
        <v>40</v>
      </c>
      <c r="I558">
        <v>130</v>
      </c>
      <c r="J558">
        <v>154</v>
      </c>
      <c r="K558">
        <f t="shared" si="8"/>
        <v>-24</v>
      </c>
    </row>
    <row r="559" spans="1:11" x14ac:dyDescent="0.3">
      <c r="A559">
        <v>558</v>
      </c>
      <c r="B559" s="1">
        <v>42688</v>
      </c>
      <c r="C559">
        <v>75</v>
      </c>
      <c r="D559">
        <v>35</v>
      </c>
      <c r="E559">
        <v>23</v>
      </c>
      <c r="F559">
        <v>6</v>
      </c>
      <c r="G559">
        <v>10</v>
      </c>
      <c r="H559">
        <v>47</v>
      </c>
      <c r="I559">
        <v>75</v>
      </c>
      <c r="J559">
        <v>130</v>
      </c>
      <c r="K559">
        <f t="shared" si="8"/>
        <v>-55</v>
      </c>
    </row>
    <row r="560" spans="1:11" x14ac:dyDescent="0.3">
      <c r="A560">
        <v>559</v>
      </c>
      <c r="B560" s="1">
        <v>42689</v>
      </c>
      <c r="C560">
        <v>75</v>
      </c>
      <c r="D560">
        <v>39</v>
      </c>
      <c r="E560">
        <v>25</v>
      </c>
      <c r="F560">
        <v>6</v>
      </c>
      <c r="G560">
        <v>10</v>
      </c>
      <c r="H560">
        <v>54</v>
      </c>
      <c r="I560">
        <v>75</v>
      </c>
      <c r="J560">
        <v>75</v>
      </c>
      <c r="K560">
        <f t="shared" si="8"/>
        <v>0</v>
      </c>
    </row>
    <row r="561" spans="1:11" x14ac:dyDescent="0.3">
      <c r="A561">
        <v>560</v>
      </c>
      <c r="B561" s="1">
        <v>42690</v>
      </c>
      <c r="C561">
        <v>87</v>
      </c>
      <c r="D561">
        <v>44</v>
      </c>
      <c r="E561">
        <v>29</v>
      </c>
      <c r="F561">
        <v>10</v>
      </c>
      <c r="G561">
        <v>15</v>
      </c>
      <c r="H561">
        <v>54</v>
      </c>
      <c r="I561">
        <v>87</v>
      </c>
      <c r="J561">
        <v>75</v>
      </c>
      <c r="K561">
        <f t="shared" si="8"/>
        <v>12</v>
      </c>
    </row>
    <row r="562" spans="1:11" x14ac:dyDescent="0.3">
      <c r="A562">
        <v>561</v>
      </c>
      <c r="B562" s="1">
        <v>42691</v>
      </c>
      <c r="C562">
        <v>96</v>
      </c>
      <c r="D562">
        <v>51</v>
      </c>
      <c r="E562">
        <v>33</v>
      </c>
      <c r="F562">
        <v>8</v>
      </c>
      <c r="G562">
        <v>12</v>
      </c>
      <c r="H562">
        <v>57</v>
      </c>
      <c r="I562">
        <v>96</v>
      </c>
      <c r="J562">
        <v>87</v>
      </c>
      <c r="K562">
        <f t="shared" si="8"/>
        <v>9</v>
      </c>
    </row>
    <row r="563" spans="1:11" x14ac:dyDescent="0.3">
      <c r="A563">
        <v>562</v>
      </c>
      <c r="B563" s="1">
        <v>42692</v>
      </c>
      <c r="C563">
        <v>114</v>
      </c>
      <c r="D563">
        <v>52</v>
      </c>
      <c r="E563">
        <v>53</v>
      </c>
      <c r="F563">
        <v>13</v>
      </c>
      <c r="G563">
        <v>13</v>
      </c>
      <c r="H563">
        <v>49</v>
      </c>
      <c r="I563">
        <v>114</v>
      </c>
      <c r="J563">
        <v>96</v>
      </c>
      <c r="K563">
        <f t="shared" si="8"/>
        <v>18</v>
      </c>
    </row>
    <row r="564" spans="1:11" x14ac:dyDescent="0.3">
      <c r="A564">
        <v>563</v>
      </c>
      <c r="B564" s="1">
        <v>42693</v>
      </c>
      <c r="C564">
        <v>123</v>
      </c>
      <c r="D564">
        <v>44</v>
      </c>
      <c r="E564">
        <v>41</v>
      </c>
      <c r="F564">
        <v>10</v>
      </c>
      <c r="G564">
        <v>12</v>
      </c>
      <c r="H564">
        <v>37</v>
      </c>
      <c r="I564">
        <v>123</v>
      </c>
      <c r="J564">
        <v>114</v>
      </c>
      <c r="K564">
        <f t="shared" si="8"/>
        <v>9</v>
      </c>
    </row>
    <row r="565" spans="1:11" x14ac:dyDescent="0.3">
      <c r="A565">
        <v>564</v>
      </c>
      <c r="B565" s="1">
        <v>42694</v>
      </c>
      <c r="C565">
        <v>109</v>
      </c>
      <c r="D565">
        <v>42</v>
      </c>
      <c r="E565">
        <v>44</v>
      </c>
      <c r="F565">
        <v>13</v>
      </c>
      <c r="G565">
        <v>12</v>
      </c>
      <c r="H565">
        <v>59</v>
      </c>
      <c r="I565">
        <v>109</v>
      </c>
      <c r="J565">
        <v>123</v>
      </c>
      <c r="K565">
        <f t="shared" si="8"/>
        <v>-14</v>
      </c>
    </row>
    <row r="566" spans="1:11" x14ac:dyDescent="0.3">
      <c r="A566">
        <v>565</v>
      </c>
      <c r="B566" s="1">
        <v>42695</v>
      </c>
      <c r="C566">
        <v>98</v>
      </c>
      <c r="D566">
        <v>36</v>
      </c>
      <c r="E566">
        <v>36</v>
      </c>
      <c r="F566">
        <v>7</v>
      </c>
      <c r="G566">
        <v>12</v>
      </c>
      <c r="H566">
        <v>57</v>
      </c>
      <c r="I566">
        <v>98</v>
      </c>
      <c r="J566">
        <v>109</v>
      </c>
      <c r="K566">
        <f t="shared" si="8"/>
        <v>-11</v>
      </c>
    </row>
    <row r="567" spans="1:11" x14ac:dyDescent="0.3">
      <c r="A567">
        <v>566</v>
      </c>
      <c r="B567" s="1">
        <v>42696</v>
      </c>
      <c r="C567">
        <v>87</v>
      </c>
      <c r="D567">
        <v>27</v>
      </c>
      <c r="E567">
        <v>33</v>
      </c>
      <c r="F567">
        <v>8</v>
      </c>
      <c r="G567">
        <v>13</v>
      </c>
      <c r="H567">
        <v>46</v>
      </c>
      <c r="I567">
        <v>87</v>
      </c>
      <c r="J567">
        <v>98</v>
      </c>
      <c r="K567">
        <f t="shared" si="8"/>
        <v>-11</v>
      </c>
    </row>
    <row r="568" spans="1:11" x14ac:dyDescent="0.3">
      <c r="A568">
        <v>567</v>
      </c>
      <c r="B568" s="1">
        <v>42697</v>
      </c>
      <c r="C568">
        <v>70</v>
      </c>
      <c r="D568">
        <v>26</v>
      </c>
      <c r="E568">
        <v>23</v>
      </c>
      <c r="F568">
        <v>5</v>
      </c>
      <c r="G568">
        <v>12</v>
      </c>
      <c r="H568">
        <v>24</v>
      </c>
      <c r="I568">
        <v>70</v>
      </c>
      <c r="J568">
        <v>87</v>
      </c>
      <c r="K568">
        <f t="shared" si="8"/>
        <v>-17</v>
      </c>
    </row>
    <row r="569" spans="1:11" x14ac:dyDescent="0.3">
      <c r="A569">
        <v>568</v>
      </c>
      <c r="B569" s="1">
        <v>42698</v>
      </c>
      <c r="C569">
        <v>72</v>
      </c>
      <c r="D569">
        <v>35</v>
      </c>
      <c r="E569">
        <v>23</v>
      </c>
      <c r="F569">
        <v>8</v>
      </c>
      <c r="G569">
        <v>13</v>
      </c>
      <c r="H569">
        <v>29</v>
      </c>
      <c r="I569">
        <v>72</v>
      </c>
      <c r="J569">
        <v>70</v>
      </c>
      <c r="K569">
        <f t="shared" si="8"/>
        <v>2</v>
      </c>
    </row>
    <row r="570" spans="1:11" x14ac:dyDescent="0.3">
      <c r="A570">
        <v>569</v>
      </c>
      <c r="B570" s="1">
        <v>42699</v>
      </c>
      <c r="C570">
        <v>95</v>
      </c>
      <c r="D570">
        <v>25</v>
      </c>
      <c r="E570">
        <v>16</v>
      </c>
      <c r="F570">
        <v>6</v>
      </c>
      <c r="G570">
        <v>12</v>
      </c>
      <c r="H570">
        <v>20</v>
      </c>
      <c r="I570">
        <v>95</v>
      </c>
      <c r="J570">
        <v>72</v>
      </c>
      <c r="K570">
        <f t="shared" si="8"/>
        <v>23</v>
      </c>
    </row>
    <row r="571" spans="1:11" x14ac:dyDescent="0.3">
      <c r="A571">
        <v>570</v>
      </c>
      <c r="B571" s="1">
        <v>42700</v>
      </c>
      <c r="C571">
        <v>63</v>
      </c>
      <c r="D571">
        <v>39</v>
      </c>
      <c r="E571">
        <v>35</v>
      </c>
      <c r="F571">
        <v>14</v>
      </c>
      <c r="G571">
        <v>14</v>
      </c>
      <c r="H571">
        <v>27</v>
      </c>
      <c r="I571">
        <v>63</v>
      </c>
      <c r="J571">
        <v>95</v>
      </c>
      <c r="K571">
        <f t="shared" si="8"/>
        <v>-32</v>
      </c>
    </row>
    <row r="572" spans="1:11" x14ac:dyDescent="0.3">
      <c r="A572">
        <v>571</v>
      </c>
      <c r="B572" s="1">
        <v>42701</v>
      </c>
      <c r="C572">
        <v>96</v>
      </c>
      <c r="D572">
        <v>51</v>
      </c>
      <c r="E572">
        <v>41</v>
      </c>
      <c r="F572">
        <v>19</v>
      </c>
      <c r="G572">
        <v>21</v>
      </c>
      <c r="H572">
        <v>38</v>
      </c>
      <c r="I572">
        <v>96</v>
      </c>
      <c r="J572">
        <v>63</v>
      </c>
      <c r="K572">
        <f t="shared" si="8"/>
        <v>33</v>
      </c>
    </row>
    <row r="573" spans="1:11" x14ac:dyDescent="0.3">
      <c r="A573">
        <v>572</v>
      </c>
      <c r="B573" s="1">
        <v>42702</v>
      </c>
      <c r="C573">
        <v>120</v>
      </c>
      <c r="D573">
        <v>48</v>
      </c>
      <c r="E573">
        <v>21</v>
      </c>
      <c r="F573">
        <v>17</v>
      </c>
      <c r="G573">
        <v>17</v>
      </c>
      <c r="H573">
        <v>44</v>
      </c>
      <c r="I573">
        <v>120</v>
      </c>
      <c r="J573">
        <v>96</v>
      </c>
      <c r="K573">
        <f t="shared" si="8"/>
        <v>24</v>
      </c>
    </row>
    <row r="574" spans="1:11" x14ac:dyDescent="0.3">
      <c r="A574">
        <v>573</v>
      </c>
      <c r="B574" s="1">
        <v>42703</v>
      </c>
      <c r="C574">
        <v>115</v>
      </c>
      <c r="D574">
        <v>39</v>
      </c>
      <c r="E574">
        <v>30</v>
      </c>
      <c r="F574">
        <v>13</v>
      </c>
      <c r="G574">
        <v>15</v>
      </c>
      <c r="H574">
        <v>25</v>
      </c>
      <c r="I574">
        <v>115</v>
      </c>
      <c r="J574">
        <v>120</v>
      </c>
      <c r="K574">
        <f t="shared" si="8"/>
        <v>-5</v>
      </c>
    </row>
    <row r="575" spans="1:11" x14ac:dyDescent="0.3">
      <c r="A575">
        <v>574</v>
      </c>
      <c r="B575" s="1">
        <v>42704</v>
      </c>
      <c r="C575">
        <v>100</v>
      </c>
      <c r="D575">
        <v>35</v>
      </c>
      <c r="E575">
        <v>35</v>
      </c>
      <c r="F575">
        <v>13</v>
      </c>
      <c r="G575">
        <v>14</v>
      </c>
      <c r="H575">
        <v>32</v>
      </c>
      <c r="I575">
        <v>100</v>
      </c>
      <c r="J575">
        <v>115</v>
      </c>
      <c r="K575">
        <f t="shared" si="8"/>
        <v>-15</v>
      </c>
    </row>
    <row r="576" spans="1:11" x14ac:dyDescent="0.3">
      <c r="A576">
        <v>575</v>
      </c>
      <c r="B576" s="1">
        <v>42705</v>
      </c>
      <c r="C576">
        <v>90</v>
      </c>
      <c r="D576">
        <v>40</v>
      </c>
      <c r="E576">
        <v>19</v>
      </c>
      <c r="F576">
        <v>24</v>
      </c>
      <c r="G576">
        <v>16</v>
      </c>
      <c r="H576">
        <v>14</v>
      </c>
      <c r="I576">
        <v>90</v>
      </c>
      <c r="J576">
        <v>100</v>
      </c>
      <c r="K576">
        <f t="shared" si="8"/>
        <v>-10</v>
      </c>
    </row>
    <row r="577" spans="1:11" x14ac:dyDescent="0.3">
      <c r="A577">
        <v>576</v>
      </c>
      <c r="B577" s="1">
        <v>42707</v>
      </c>
      <c r="C577">
        <v>78</v>
      </c>
      <c r="D577">
        <v>78</v>
      </c>
      <c r="E577">
        <v>40</v>
      </c>
      <c r="F577">
        <v>18</v>
      </c>
      <c r="G577">
        <v>15</v>
      </c>
      <c r="H577">
        <v>102</v>
      </c>
      <c r="I577">
        <v>102</v>
      </c>
      <c r="J577">
        <v>90</v>
      </c>
      <c r="K577">
        <f t="shared" si="8"/>
        <v>12</v>
      </c>
    </row>
    <row r="578" spans="1:11" x14ac:dyDescent="0.3">
      <c r="A578">
        <v>577</v>
      </c>
      <c r="B578" s="1">
        <v>42708</v>
      </c>
      <c r="C578">
        <v>169</v>
      </c>
      <c r="D578">
        <v>69</v>
      </c>
      <c r="E578">
        <v>67</v>
      </c>
      <c r="F578">
        <v>13</v>
      </c>
      <c r="G578">
        <v>22</v>
      </c>
      <c r="H578">
        <v>56</v>
      </c>
      <c r="I578">
        <v>169</v>
      </c>
      <c r="J578">
        <v>102</v>
      </c>
      <c r="K578">
        <f t="shared" si="8"/>
        <v>67</v>
      </c>
    </row>
    <row r="579" spans="1:11" x14ac:dyDescent="0.3">
      <c r="A579">
        <v>578</v>
      </c>
      <c r="B579" s="1">
        <v>42709</v>
      </c>
      <c r="C579">
        <v>164</v>
      </c>
      <c r="D579">
        <v>45</v>
      </c>
      <c r="E579">
        <v>30</v>
      </c>
      <c r="F579">
        <v>10</v>
      </c>
      <c r="G579">
        <v>18</v>
      </c>
      <c r="H579">
        <v>35</v>
      </c>
      <c r="I579">
        <v>164</v>
      </c>
      <c r="J579">
        <v>169</v>
      </c>
      <c r="K579">
        <f t="shared" si="8"/>
        <v>-5</v>
      </c>
    </row>
    <row r="580" spans="1:11" x14ac:dyDescent="0.3">
      <c r="A580">
        <v>579</v>
      </c>
      <c r="B580" s="1">
        <v>42710</v>
      </c>
      <c r="C580">
        <v>143</v>
      </c>
      <c r="D580">
        <v>52</v>
      </c>
      <c r="E580">
        <v>48</v>
      </c>
      <c r="F580">
        <v>15</v>
      </c>
      <c r="G580">
        <v>23</v>
      </c>
      <c r="H580">
        <v>54</v>
      </c>
      <c r="I580">
        <v>143</v>
      </c>
      <c r="J580">
        <v>164</v>
      </c>
      <c r="K580">
        <f t="shared" ref="K580:K643" si="9">I580-I579</f>
        <v>-21</v>
      </c>
    </row>
    <row r="581" spans="1:11" x14ac:dyDescent="0.3">
      <c r="A581">
        <v>580</v>
      </c>
      <c r="B581" s="1">
        <v>42711</v>
      </c>
      <c r="C581">
        <v>131</v>
      </c>
      <c r="D581">
        <v>61</v>
      </c>
      <c r="E581">
        <v>43</v>
      </c>
      <c r="F581">
        <v>15</v>
      </c>
      <c r="G581">
        <v>19</v>
      </c>
      <c r="H581">
        <v>77</v>
      </c>
      <c r="I581">
        <v>131</v>
      </c>
      <c r="J581">
        <v>143</v>
      </c>
      <c r="K581">
        <f t="shared" si="9"/>
        <v>-12</v>
      </c>
    </row>
    <row r="582" spans="1:11" x14ac:dyDescent="0.3">
      <c r="A582">
        <v>581</v>
      </c>
      <c r="B582" s="1">
        <v>42712</v>
      </c>
      <c r="C582">
        <v>144</v>
      </c>
      <c r="D582">
        <v>69</v>
      </c>
      <c r="E582">
        <v>79</v>
      </c>
      <c r="F582">
        <v>25</v>
      </c>
      <c r="G582">
        <v>26</v>
      </c>
      <c r="H582">
        <v>59</v>
      </c>
      <c r="I582">
        <v>144</v>
      </c>
      <c r="J582">
        <v>131</v>
      </c>
      <c r="K582">
        <f t="shared" si="9"/>
        <v>13</v>
      </c>
    </row>
    <row r="583" spans="1:11" x14ac:dyDescent="0.3">
      <c r="A583">
        <v>582</v>
      </c>
      <c r="B583" s="1">
        <v>42713</v>
      </c>
      <c r="C583">
        <v>164</v>
      </c>
      <c r="D583">
        <v>62</v>
      </c>
      <c r="E583">
        <v>42</v>
      </c>
      <c r="F583">
        <v>24</v>
      </c>
      <c r="G583">
        <v>28</v>
      </c>
      <c r="H583">
        <v>58</v>
      </c>
      <c r="I583">
        <v>164</v>
      </c>
      <c r="J583">
        <v>144</v>
      </c>
      <c r="K583">
        <f t="shared" si="9"/>
        <v>20</v>
      </c>
    </row>
    <row r="584" spans="1:11" x14ac:dyDescent="0.3">
      <c r="A584">
        <v>583</v>
      </c>
      <c r="B584" s="1">
        <v>42714</v>
      </c>
      <c r="C584">
        <v>152</v>
      </c>
      <c r="D584">
        <v>64</v>
      </c>
      <c r="E584">
        <v>57</v>
      </c>
      <c r="F584">
        <v>20</v>
      </c>
      <c r="G584">
        <v>19</v>
      </c>
      <c r="H584">
        <v>46</v>
      </c>
      <c r="I584">
        <v>152</v>
      </c>
      <c r="J584">
        <v>164</v>
      </c>
      <c r="K584">
        <f t="shared" si="9"/>
        <v>-12</v>
      </c>
    </row>
    <row r="585" spans="1:11" x14ac:dyDescent="0.3">
      <c r="A585">
        <v>584</v>
      </c>
      <c r="B585" s="1">
        <v>42715</v>
      </c>
      <c r="C585">
        <v>154</v>
      </c>
      <c r="D585">
        <v>43</v>
      </c>
      <c r="E585">
        <v>31</v>
      </c>
      <c r="F585">
        <v>10</v>
      </c>
      <c r="G585">
        <v>12</v>
      </c>
      <c r="H585">
        <v>44</v>
      </c>
      <c r="I585">
        <v>154</v>
      </c>
      <c r="J585">
        <v>152</v>
      </c>
      <c r="K585">
        <f t="shared" si="9"/>
        <v>2</v>
      </c>
    </row>
    <row r="586" spans="1:11" x14ac:dyDescent="0.3">
      <c r="A586">
        <v>585</v>
      </c>
      <c r="B586" s="1">
        <v>42716</v>
      </c>
      <c r="C586">
        <v>114</v>
      </c>
      <c r="D586">
        <v>33</v>
      </c>
      <c r="E586">
        <v>30</v>
      </c>
      <c r="F586">
        <v>8</v>
      </c>
      <c r="G586">
        <v>15</v>
      </c>
      <c r="H586">
        <v>50</v>
      </c>
      <c r="I586">
        <v>114</v>
      </c>
      <c r="J586">
        <v>154</v>
      </c>
      <c r="K586">
        <f t="shared" si="9"/>
        <v>-40</v>
      </c>
    </row>
    <row r="587" spans="1:11" x14ac:dyDescent="0.3">
      <c r="A587">
        <v>586</v>
      </c>
      <c r="B587" s="1">
        <v>42717</v>
      </c>
      <c r="C587">
        <v>90</v>
      </c>
      <c r="D587">
        <v>31</v>
      </c>
      <c r="E587">
        <v>18</v>
      </c>
      <c r="F587">
        <v>7</v>
      </c>
      <c r="G587">
        <v>14</v>
      </c>
      <c r="H587">
        <v>31</v>
      </c>
      <c r="I587">
        <v>90</v>
      </c>
      <c r="J587">
        <v>114</v>
      </c>
      <c r="K587">
        <f t="shared" si="9"/>
        <v>-24</v>
      </c>
    </row>
    <row r="588" spans="1:11" x14ac:dyDescent="0.3">
      <c r="A588">
        <v>587</v>
      </c>
      <c r="B588" s="1">
        <v>42718</v>
      </c>
      <c r="C588">
        <v>91</v>
      </c>
      <c r="D588">
        <v>24</v>
      </c>
      <c r="E588">
        <v>14</v>
      </c>
      <c r="F588">
        <v>7</v>
      </c>
      <c r="G588">
        <v>10</v>
      </c>
      <c r="H588">
        <v>25</v>
      </c>
      <c r="I588">
        <v>91</v>
      </c>
      <c r="J588">
        <v>90</v>
      </c>
      <c r="K588">
        <f t="shared" si="9"/>
        <v>1</v>
      </c>
    </row>
    <row r="589" spans="1:11" x14ac:dyDescent="0.3">
      <c r="A589">
        <v>588</v>
      </c>
      <c r="B589" s="1">
        <v>42719</v>
      </c>
      <c r="C589">
        <v>76</v>
      </c>
      <c r="D589">
        <v>42</v>
      </c>
      <c r="E589">
        <v>22</v>
      </c>
      <c r="F589">
        <v>10</v>
      </c>
      <c r="G589">
        <v>15</v>
      </c>
      <c r="H589">
        <v>39</v>
      </c>
      <c r="I589">
        <v>76</v>
      </c>
      <c r="J589">
        <v>91</v>
      </c>
      <c r="K589">
        <f t="shared" si="9"/>
        <v>-15</v>
      </c>
    </row>
    <row r="590" spans="1:11" x14ac:dyDescent="0.3">
      <c r="A590">
        <v>589</v>
      </c>
      <c r="B590" s="1">
        <v>42720</v>
      </c>
      <c r="C590">
        <v>112</v>
      </c>
      <c r="D590">
        <v>46</v>
      </c>
      <c r="E590">
        <v>25</v>
      </c>
      <c r="F590">
        <v>16</v>
      </c>
      <c r="G590">
        <v>22</v>
      </c>
      <c r="H590">
        <v>52</v>
      </c>
      <c r="I590">
        <v>112</v>
      </c>
      <c r="J590">
        <v>76</v>
      </c>
      <c r="K590">
        <f t="shared" si="9"/>
        <v>36</v>
      </c>
    </row>
    <row r="591" spans="1:11" x14ac:dyDescent="0.3">
      <c r="A591">
        <v>590</v>
      </c>
      <c r="B591" s="1">
        <v>42721</v>
      </c>
      <c r="C591">
        <v>119</v>
      </c>
      <c r="D591">
        <v>60</v>
      </c>
      <c r="E591">
        <v>34</v>
      </c>
      <c r="F591">
        <v>15</v>
      </c>
      <c r="G591">
        <v>28</v>
      </c>
      <c r="H591">
        <v>56</v>
      </c>
      <c r="I591">
        <v>119</v>
      </c>
      <c r="J591">
        <v>112</v>
      </c>
      <c r="K591">
        <f t="shared" si="9"/>
        <v>7</v>
      </c>
    </row>
    <row r="592" spans="1:11" x14ac:dyDescent="0.3">
      <c r="A592">
        <v>591</v>
      </c>
      <c r="B592" s="1">
        <v>42722</v>
      </c>
      <c r="C592">
        <v>156</v>
      </c>
      <c r="D592">
        <v>62</v>
      </c>
      <c r="E592">
        <v>49</v>
      </c>
      <c r="F592">
        <v>5</v>
      </c>
      <c r="G592">
        <v>20</v>
      </c>
      <c r="H592">
        <v>76</v>
      </c>
      <c r="I592">
        <v>156</v>
      </c>
      <c r="J592">
        <v>119</v>
      </c>
      <c r="K592">
        <f t="shared" si="9"/>
        <v>37</v>
      </c>
    </row>
    <row r="593" spans="1:11" x14ac:dyDescent="0.3">
      <c r="A593">
        <v>592</v>
      </c>
      <c r="B593" s="1">
        <v>42723</v>
      </c>
      <c r="C593">
        <v>147</v>
      </c>
      <c r="D593">
        <v>28</v>
      </c>
      <c r="E593">
        <v>18</v>
      </c>
      <c r="F593">
        <v>2</v>
      </c>
      <c r="G593">
        <v>11</v>
      </c>
      <c r="H593">
        <v>44</v>
      </c>
      <c r="I593">
        <v>147</v>
      </c>
      <c r="J593">
        <v>156</v>
      </c>
      <c r="K593">
        <f t="shared" si="9"/>
        <v>-9</v>
      </c>
    </row>
    <row r="594" spans="1:11" x14ac:dyDescent="0.3">
      <c r="A594">
        <v>593</v>
      </c>
      <c r="B594" s="1">
        <v>42724</v>
      </c>
      <c r="C594">
        <v>81</v>
      </c>
      <c r="D594">
        <v>31</v>
      </c>
      <c r="E594">
        <v>19</v>
      </c>
      <c r="F594">
        <v>3</v>
      </c>
      <c r="G594">
        <v>14</v>
      </c>
      <c r="H594">
        <v>52</v>
      </c>
      <c r="I594">
        <v>81</v>
      </c>
      <c r="J594">
        <v>147</v>
      </c>
      <c r="K594">
        <f t="shared" si="9"/>
        <v>-66</v>
      </c>
    </row>
    <row r="595" spans="1:11" x14ac:dyDescent="0.3">
      <c r="A595">
        <v>594</v>
      </c>
      <c r="B595" s="1">
        <v>42725</v>
      </c>
      <c r="C595">
        <v>85</v>
      </c>
      <c r="D595">
        <v>25</v>
      </c>
      <c r="E595">
        <v>15</v>
      </c>
      <c r="F595">
        <v>4</v>
      </c>
      <c r="G595">
        <v>14</v>
      </c>
      <c r="H595">
        <v>31</v>
      </c>
      <c r="I595">
        <v>85</v>
      </c>
      <c r="J595">
        <v>81</v>
      </c>
      <c r="K595">
        <f t="shared" si="9"/>
        <v>4</v>
      </c>
    </row>
    <row r="596" spans="1:11" x14ac:dyDescent="0.3">
      <c r="A596">
        <v>595</v>
      </c>
      <c r="B596" s="1">
        <v>42726</v>
      </c>
      <c r="C596">
        <v>72</v>
      </c>
      <c r="D596">
        <v>43</v>
      </c>
      <c r="E596">
        <v>27</v>
      </c>
      <c r="F596">
        <v>11</v>
      </c>
      <c r="G596">
        <v>18</v>
      </c>
      <c r="H596">
        <v>50</v>
      </c>
      <c r="I596">
        <v>72</v>
      </c>
      <c r="J596">
        <v>85</v>
      </c>
      <c r="K596">
        <f t="shared" si="9"/>
        <v>-13</v>
      </c>
    </row>
    <row r="597" spans="1:11" x14ac:dyDescent="0.3">
      <c r="A597">
        <v>596</v>
      </c>
      <c r="B597" s="1">
        <v>42727</v>
      </c>
      <c r="C597">
        <v>113</v>
      </c>
      <c r="D597">
        <v>29</v>
      </c>
      <c r="E597">
        <v>19</v>
      </c>
      <c r="F597">
        <v>6</v>
      </c>
      <c r="G597">
        <v>15</v>
      </c>
      <c r="H597">
        <v>53</v>
      </c>
      <c r="I597">
        <v>113</v>
      </c>
      <c r="J597">
        <v>72</v>
      </c>
      <c r="K597">
        <f t="shared" si="9"/>
        <v>41</v>
      </c>
    </row>
    <row r="598" spans="1:11" x14ac:dyDescent="0.3">
      <c r="A598">
        <v>597</v>
      </c>
      <c r="B598" s="1">
        <v>42728</v>
      </c>
      <c r="C598">
        <v>82</v>
      </c>
      <c r="D598">
        <v>13</v>
      </c>
      <c r="E598">
        <v>15</v>
      </c>
      <c r="F598">
        <v>3</v>
      </c>
      <c r="G598">
        <v>12</v>
      </c>
      <c r="H598">
        <v>38</v>
      </c>
      <c r="I598">
        <v>82</v>
      </c>
      <c r="J598">
        <v>113</v>
      </c>
      <c r="K598">
        <f t="shared" si="9"/>
        <v>-31</v>
      </c>
    </row>
    <row r="599" spans="1:11" x14ac:dyDescent="0.3">
      <c r="A599">
        <v>598</v>
      </c>
      <c r="B599" s="1">
        <v>42729</v>
      </c>
      <c r="C599">
        <v>42</v>
      </c>
      <c r="D599">
        <v>10</v>
      </c>
      <c r="E599">
        <v>14</v>
      </c>
      <c r="F599">
        <v>4</v>
      </c>
      <c r="G599">
        <v>13</v>
      </c>
      <c r="H599">
        <v>48</v>
      </c>
      <c r="I599">
        <v>48</v>
      </c>
      <c r="J599">
        <v>82</v>
      </c>
      <c r="K599">
        <f t="shared" si="9"/>
        <v>-34</v>
      </c>
    </row>
    <row r="600" spans="1:11" x14ac:dyDescent="0.3">
      <c r="A600">
        <v>599</v>
      </c>
      <c r="B600" s="1">
        <v>42730</v>
      </c>
      <c r="C600">
        <v>31</v>
      </c>
      <c r="D600">
        <v>3</v>
      </c>
      <c r="E600">
        <v>11</v>
      </c>
      <c r="F600">
        <v>8</v>
      </c>
      <c r="G600">
        <v>12</v>
      </c>
      <c r="H600">
        <v>25</v>
      </c>
      <c r="I600">
        <v>31</v>
      </c>
      <c r="J600">
        <v>48</v>
      </c>
      <c r="K600">
        <f t="shared" si="9"/>
        <v>-17</v>
      </c>
    </row>
    <row r="601" spans="1:11" x14ac:dyDescent="0.3">
      <c r="A601">
        <v>600</v>
      </c>
      <c r="B601" s="1">
        <v>42731</v>
      </c>
      <c r="C601">
        <v>8</v>
      </c>
      <c r="D601">
        <v>25</v>
      </c>
      <c r="E601">
        <v>25</v>
      </c>
      <c r="F601">
        <v>12</v>
      </c>
      <c r="G601">
        <v>16</v>
      </c>
      <c r="H601">
        <v>50</v>
      </c>
      <c r="I601">
        <v>50</v>
      </c>
      <c r="J601">
        <v>31</v>
      </c>
      <c r="K601">
        <f t="shared" si="9"/>
        <v>19</v>
      </c>
    </row>
    <row r="602" spans="1:11" x14ac:dyDescent="0.3">
      <c r="A602">
        <v>601</v>
      </c>
      <c r="B602" s="1">
        <v>42732</v>
      </c>
      <c r="C602">
        <v>62</v>
      </c>
      <c r="D602">
        <v>57</v>
      </c>
      <c r="E602">
        <v>28</v>
      </c>
      <c r="F602">
        <v>13</v>
      </c>
      <c r="G602">
        <v>24</v>
      </c>
      <c r="H602">
        <v>53</v>
      </c>
      <c r="I602">
        <v>62</v>
      </c>
      <c r="J602">
        <v>50</v>
      </c>
      <c r="K602">
        <f t="shared" si="9"/>
        <v>12</v>
      </c>
    </row>
    <row r="603" spans="1:11" x14ac:dyDescent="0.3">
      <c r="A603">
        <v>602</v>
      </c>
      <c r="B603" s="1">
        <v>42733</v>
      </c>
      <c r="C603">
        <v>139</v>
      </c>
      <c r="D603">
        <v>58</v>
      </c>
      <c r="E603">
        <v>29</v>
      </c>
      <c r="F603">
        <v>15</v>
      </c>
      <c r="G603">
        <v>22</v>
      </c>
      <c r="H603">
        <v>61</v>
      </c>
      <c r="I603">
        <v>139</v>
      </c>
      <c r="J603">
        <v>62</v>
      </c>
      <c r="K603">
        <f t="shared" si="9"/>
        <v>77</v>
      </c>
    </row>
    <row r="604" spans="1:11" x14ac:dyDescent="0.3">
      <c r="A604">
        <v>603</v>
      </c>
      <c r="B604" s="1">
        <v>42734</v>
      </c>
      <c r="C604">
        <v>143</v>
      </c>
      <c r="D604">
        <v>75</v>
      </c>
      <c r="E604">
        <v>38</v>
      </c>
      <c r="F604">
        <v>17</v>
      </c>
      <c r="G604">
        <v>23</v>
      </c>
      <c r="H604">
        <v>58</v>
      </c>
      <c r="I604">
        <v>143</v>
      </c>
      <c r="J604">
        <v>139</v>
      </c>
      <c r="K604">
        <f t="shared" si="9"/>
        <v>4</v>
      </c>
    </row>
    <row r="605" spans="1:11" x14ac:dyDescent="0.3">
      <c r="A605">
        <v>604</v>
      </c>
      <c r="B605" s="1">
        <v>42735</v>
      </c>
      <c r="C605">
        <v>171</v>
      </c>
      <c r="D605">
        <v>40</v>
      </c>
      <c r="E605">
        <v>19</v>
      </c>
      <c r="F605">
        <v>24</v>
      </c>
      <c r="G605">
        <v>16</v>
      </c>
      <c r="H605">
        <v>14</v>
      </c>
      <c r="I605">
        <v>171</v>
      </c>
      <c r="J605">
        <v>143</v>
      </c>
      <c r="K605">
        <f t="shared" si="9"/>
        <v>28</v>
      </c>
    </row>
    <row r="606" spans="1:11" x14ac:dyDescent="0.3">
      <c r="A606">
        <v>605</v>
      </c>
      <c r="B606" s="1">
        <v>42736</v>
      </c>
      <c r="C606">
        <v>95</v>
      </c>
      <c r="D606">
        <v>60</v>
      </c>
      <c r="E606">
        <v>23</v>
      </c>
      <c r="F606">
        <v>6</v>
      </c>
      <c r="G606">
        <v>12</v>
      </c>
      <c r="H606">
        <v>70</v>
      </c>
      <c r="I606">
        <v>95</v>
      </c>
      <c r="J606">
        <v>171</v>
      </c>
      <c r="K606">
        <f t="shared" si="9"/>
        <v>-76</v>
      </c>
    </row>
    <row r="607" spans="1:11" x14ac:dyDescent="0.3">
      <c r="A607">
        <v>606</v>
      </c>
      <c r="B607" s="1">
        <v>42737</v>
      </c>
      <c r="C607">
        <v>158</v>
      </c>
      <c r="D607">
        <v>61</v>
      </c>
      <c r="E607">
        <v>36</v>
      </c>
      <c r="F607">
        <v>11</v>
      </c>
      <c r="G607">
        <v>17</v>
      </c>
      <c r="H607">
        <v>69</v>
      </c>
      <c r="I607">
        <v>158</v>
      </c>
      <c r="J607">
        <v>95</v>
      </c>
      <c r="K607">
        <f t="shared" si="9"/>
        <v>63</v>
      </c>
    </row>
    <row r="608" spans="1:11" x14ac:dyDescent="0.3">
      <c r="A608">
        <v>607</v>
      </c>
      <c r="B608" s="1">
        <v>42738</v>
      </c>
      <c r="C608">
        <v>159</v>
      </c>
      <c r="D608">
        <v>42</v>
      </c>
      <c r="E608">
        <v>20</v>
      </c>
      <c r="F608">
        <v>8</v>
      </c>
      <c r="G608">
        <v>18</v>
      </c>
      <c r="H608">
        <v>66</v>
      </c>
      <c r="I608">
        <v>159</v>
      </c>
      <c r="J608">
        <v>158</v>
      </c>
      <c r="K608">
        <f t="shared" si="9"/>
        <v>1</v>
      </c>
    </row>
    <row r="609" spans="1:11" x14ac:dyDescent="0.3">
      <c r="A609">
        <v>608</v>
      </c>
      <c r="B609" s="1">
        <v>42739</v>
      </c>
      <c r="C609">
        <v>115</v>
      </c>
      <c r="D609">
        <v>26</v>
      </c>
      <c r="E609">
        <v>9</v>
      </c>
      <c r="F609">
        <v>6</v>
      </c>
      <c r="G609">
        <v>12</v>
      </c>
      <c r="H609">
        <v>28</v>
      </c>
      <c r="I609">
        <v>115</v>
      </c>
      <c r="J609">
        <v>159</v>
      </c>
      <c r="K609">
        <f t="shared" si="9"/>
        <v>-44</v>
      </c>
    </row>
    <row r="610" spans="1:11" x14ac:dyDescent="0.3">
      <c r="A610">
        <v>609</v>
      </c>
      <c r="B610" s="1">
        <v>42740</v>
      </c>
      <c r="C610">
        <v>80</v>
      </c>
      <c r="D610">
        <v>35</v>
      </c>
      <c r="E610">
        <v>15</v>
      </c>
      <c r="F610">
        <v>7</v>
      </c>
      <c r="G610">
        <v>12</v>
      </c>
      <c r="H610">
        <v>48</v>
      </c>
      <c r="I610">
        <v>80</v>
      </c>
      <c r="J610">
        <v>115</v>
      </c>
      <c r="K610">
        <f t="shared" si="9"/>
        <v>-35</v>
      </c>
    </row>
    <row r="611" spans="1:11" x14ac:dyDescent="0.3">
      <c r="A611">
        <v>610</v>
      </c>
      <c r="B611" s="1">
        <v>42741</v>
      </c>
      <c r="C611">
        <v>102</v>
      </c>
      <c r="D611">
        <v>37</v>
      </c>
      <c r="E611">
        <v>20</v>
      </c>
      <c r="F611">
        <v>9</v>
      </c>
      <c r="G611">
        <v>12</v>
      </c>
      <c r="H611">
        <v>40</v>
      </c>
      <c r="I611">
        <v>102</v>
      </c>
      <c r="J611">
        <v>80</v>
      </c>
      <c r="K611">
        <f t="shared" si="9"/>
        <v>22</v>
      </c>
    </row>
    <row r="612" spans="1:11" x14ac:dyDescent="0.3">
      <c r="A612">
        <v>611</v>
      </c>
      <c r="B612" s="1">
        <v>42742</v>
      </c>
      <c r="C612">
        <v>104</v>
      </c>
      <c r="D612">
        <v>35</v>
      </c>
      <c r="E612">
        <v>15</v>
      </c>
      <c r="F612">
        <v>7</v>
      </c>
      <c r="G612">
        <v>14</v>
      </c>
      <c r="H612">
        <v>44</v>
      </c>
      <c r="I612">
        <v>104</v>
      </c>
      <c r="J612">
        <v>102</v>
      </c>
      <c r="K612">
        <f t="shared" si="9"/>
        <v>2</v>
      </c>
    </row>
    <row r="613" spans="1:11" x14ac:dyDescent="0.3">
      <c r="A613">
        <v>612</v>
      </c>
      <c r="B613" s="1">
        <v>42743</v>
      </c>
      <c r="C613">
        <v>104</v>
      </c>
      <c r="D613">
        <v>26</v>
      </c>
      <c r="E613">
        <v>15</v>
      </c>
      <c r="F613">
        <v>4</v>
      </c>
      <c r="G613">
        <v>13</v>
      </c>
      <c r="H613">
        <v>54</v>
      </c>
      <c r="I613">
        <v>104</v>
      </c>
      <c r="J613">
        <v>104</v>
      </c>
      <c r="K613">
        <f t="shared" si="9"/>
        <v>0</v>
      </c>
    </row>
    <row r="614" spans="1:11" x14ac:dyDescent="0.3">
      <c r="A614">
        <v>613</v>
      </c>
      <c r="B614" s="1">
        <v>42744</v>
      </c>
      <c r="C614">
        <v>81</v>
      </c>
      <c r="D614">
        <v>35</v>
      </c>
      <c r="E614">
        <v>17</v>
      </c>
      <c r="F614">
        <v>19</v>
      </c>
      <c r="G614">
        <v>12</v>
      </c>
      <c r="H614">
        <v>85</v>
      </c>
      <c r="I614">
        <v>85</v>
      </c>
      <c r="J614">
        <v>104</v>
      </c>
      <c r="K614">
        <f t="shared" si="9"/>
        <v>-19</v>
      </c>
    </row>
    <row r="615" spans="1:11" x14ac:dyDescent="0.3">
      <c r="A615">
        <v>614</v>
      </c>
      <c r="B615" s="1">
        <v>42745</v>
      </c>
      <c r="C615">
        <v>106</v>
      </c>
      <c r="D615">
        <v>18</v>
      </c>
      <c r="E615">
        <v>10</v>
      </c>
      <c r="F615">
        <v>4</v>
      </c>
      <c r="G615">
        <v>10</v>
      </c>
      <c r="H615">
        <v>40</v>
      </c>
      <c r="I615">
        <v>106</v>
      </c>
      <c r="J615">
        <v>85</v>
      </c>
      <c r="K615">
        <f t="shared" si="9"/>
        <v>21</v>
      </c>
    </row>
    <row r="616" spans="1:11" x14ac:dyDescent="0.3">
      <c r="A616">
        <v>615</v>
      </c>
      <c r="B616" s="1">
        <v>42746</v>
      </c>
      <c r="C616">
        <v>65</v>
      </c>
      <c r="D616">
        <v>6</v>
      </c>
      <c r="E616">
        <v>1</v>
      </c>
      <c r="F616">
        <v>5</v>
      </c>
      <c r="G616">
        <v>8</v>
      </c>
      <c r="H616">
        <v>20</v>
      </c>
      <c r="I616">
        <v>65</v>
      </c>
      <c r="J616">
        <v>106</v>
      </c>
      <c r="K616">
        <f t="shared" si="9"/>
        <v>-41</v>
      </c>
    </row>
    <row r="617" spans="1:11" x14ac:dyDescent="0.3">
      <c r="A617">
        <v>616</v>
      </c>
      <c r="B617" s="1">
        <v>42747</v>
      </c>
      <c r="C617">
        <v>24</v>
      </c>
      <c r="D617">
        <v>48</v>
      </c>
      <c r="E617">
        <v>13</v>
      </c>
      <c r="F617">
        <v>19</v>
      </c>
      <c r="G617">
        <v>12</v>
      </c>
      <c r="H617">
        <v>14</v>
      </c>
      <c r="I617">
        <v>48</v>
      </c>
      <c r="J617">
        <v>65</v>
      </c>
      <c r="K617">
        <f t="shared" si="9"/>
        <v>-17</v>
      </c>
    </row>
    <row r="618" spans="1:11" x14ac:dyDescent="0.3">
      <c r="A618">
        <v>617</v>
      </c>
      <c r="B618" s="1">
        <v>42751</v>
      </c>
      <c r="C618">
        <v>95</v>
      </c>
      <c r="D618">
        <v>31</v>
      </c>
      <c r="E618">
        <v>13</v>
      </c>
      <c r="F618">
        <v>19</v>
      </c>
      <c r="G618">
        <v>10</v>
      </c>
      <c r="H618">
        <v>16</v>
      </c>
      <c r="I618">
        <v>95</v>
      </c>
      <c r="J618">
        <v>48</v>
      </c>
      <c r="K618">
        <f t="shared" si="9"/>
        <v>47</v>
      </c>
    </row>
    <row r="619" spans="1:11" x14ac:dyDescent="0.3">
      <c r="A619">
        <v>618</v>
      </c>
      <c r="B619" s="1">
        <v>42752</v>
      </c>
      <c r="C619">
        <v>84</v>
      </c>
      <c r="D619">
        <v>44</v>
      </c>
      <c r="E619">
        <v>21</v>
      </c>
      <c r="F619">
        <v>13</v>
      </c>
      <c r="G619">
        <v>11</v>
      </c>
      <c r="H619">
        <v>35</v>
      </c>
      <c r="I619">
        <v>84</v>
      </c>
      <c r="J619">
        <v>95</v>
      </c>
      <c r="K619">
        <f t="shared" si="9"/>
        <v>-11</v>
      </c>
    </row>
    <row r="620" spans="1:11" x14ac:dyDescent="0.3">
      <c r="A620">
        <v>619</v>
      </c>
      <c r="B620" s="1">
        <v>42753</v>
      </c>
      <c r="C620">
        <v>115</v>
      </c>
      <c r="D620">
        <v>56</v>
      </c>
      <c r="E620">
        <v>21</v>
      </c>
      <c r="F620">
        <v>5</v>
      </c>
      <c r="G620">
        <v>14</v>
      </c>
      <c r="H620">
        <v>70</v>
      </c>
      <c r="I620">
        <v>115</v>
      </c>
      <c r="J620">
        <v>84</v>
      </c>
      <c r="K620">
        <f t="shared" si="9"/>
        <v>31</v>
      </c>
    </row>
    <row r="621" spans="1:11" x14ac:dyDescent="0.3">
      <c r="A621">
        <v>620</v>
      </c>
      <c r="B621" s="1">
        <v>42754</v>
      </c>
      <c r="C621">
        <v>147</v>
      </c>
      <c r="D621">
        <v>32</v>
      </c>
      <c r="E621">
        <v>9</v>
      </c>
      <c r="F621">
        <v>6</v>
      </c>
      <c r="G621">
        <v>13</v>
      </c>
      <c r="H621">
        <v>40</v>
      </c>
      <c r="I621">
        <v>147</v>
      </c>
      <c r="J621">
        <v>115</v>
      </c>
      <c r="K621">
        <f t="shared" si="9"/>
        <v>32</v>
      </c>
    </row>
    <row r="622" spans="1:11" x14ac:dyDescent="0.3">
      <c r="A622">
        <v>621</v>
      </c>
      <c r="B622" s="1">
        <v>42755</v>
      </c>
      <c r="C622">
        <v>82</v>
      </c>
      <c r="D622">
        <v>40</v>
      </c>
      <c r="E622">
        <v>9</v>
      </c>
      <c r="F622">
        <v>7</v>
      </c>
      <c r="G622">
        <v>13</v>
      </c>
      <c r="H622">
        <v>27</v>
      </c>
      <c r="I622">
        <v>82</v>
      </c>
      <c r="J622">
        <v>147</v>
      </c>
      <c r="K622">
        <f t="shared" si="9"/>
        <v>-65</v>
      </c>
    </row>
    <row r="623" spans="1:11" x14ac:dyDescent="0.3">
      <c r="A623">
        <v>622</v>
      </c>
      <c r="B623" s="1">
        <v>42756</v>
      </c>
      <c r="C623">
        <v>114</v>
      </c>
      <c r="D623">
        <v>42</v>
      </c>
      <c r="E623">
        <v>8</v>
      </c>
      <c r="F623">
        <v>6</v>
      </c>
      <c r="G623">
        <v>15</v>
      </c>
      <c r="H623">
        <v>23</v>
      </c>
      <c r="I623">
        <v>114</v>
      </c>
      <c r="J623">
        <v>82</v>
      </c>
      <c r="K623">
        <f t="shared" si="9"/>
        <v>32</v>
      </c>
    </row>
    <row r="624" spans="1:11" x14ac:dyDescent="0.3">
      <c r="A624">
        <v>623</v>
      </c>
      <c r="B624" s="1">
        <v>42757</v>
      </c>
      <c r="C624">
        <v>120</v>
      </c>
      <c r="D624">
        <v>48</v>
      </c>
      <c r="E624">
        <v>13</v>
      </c>
      <c r="F624">
        <v>19</v>
      </c>
      <c r="G624">
        <v>12</v>
      </c>
      <c r="H624">
        <v>14</v>
      </c>
      <c r="I624">
        <v>120</v>
      </c>
      <c r="J624">
        <v>114</v>
      </c>
      <c r="K624">
        <f t="shared" si="9"/>
        <v>6</v>
      </c>
    </row>
    <row r="625" spans="1:11" x14ac:dyDescent="0.3">
      <c r="A625">
        <v>624</v>
      </c>
      <c r="B625" s="1">
        <v>42758</v>
      </c>
      <c r="C625">
        <v>95</v>
      </c>
      <c r="D625">
        <v>49</v>
      </c>
      <c r="E625">
        <v>19</v>
      </c>
      <c r="F625">
        <v>21</v>
      </c>
      <c r="G625">
        <v>17</v>
      </c>
      <c r="H625">
        <v>71</v>
      </c>
      <c r="I625">
        <v>95</v>
      </c>
      <c r="J625">
        <v>120</v>
      </c>
      <c r="K625">
        <f t="shared" si="9"/>
        <v>-25</v>
      </c>
    </row>
    <row r="626" spans="1:11" x14ac:dyDescent="0.3">
      <c r="A626">
        <v>625</v>
      </c>
      <c r="B626" s="1">
        <v>42759</v>
      </c>
      <c r="C626">
        <v>129</v>
      </c>
      <c r="D626">
        <v>52</v>
      </c>
      <c r="E626">
        <v>21</v>
      </c>
      <c r="F626">
        <v>14</v>
      </c>
      <c r="G626">
        <v>14</v>
      </c>
      <c r="H626">
        <v>51</v>
      </c>
      <c r="I626">
        <v>129</v>
      </c>
      <c r="J626">
        <v>95</v>
      </c>
      <c r="K626">
        <f t="shared" si="9"/>
        <v>34</v>
      </c>
    </row>
    <row r="627" spans="1:11" x14ac:dyDescent="0.3">
      <c r="A627">
        <v>626</v>
      </c>
      <c r="B627" s="1">
        <v>42760</v>
      </c>
      <c r="C627">
        <v>141</v>
      </c>
      <c r="D627">
        <v>47</v>
      </c>
      <c r="E627">
        <v>18</v>
      </c>
      <c r="F627">
        <v>15</v>
      </c>
      <c r="G627">
        <v>14</v>
      </c>
      <c r="H627">
        <v>47</v>
      </c>
      <c r="I627">
        <v>141</v>
      </c>
      <c r="J627">
        <v>129</v>
      </c>
      <c r="K627">
        <f t="shared" si="9"/>
        <v>12</v>
      </c>
    </row>
    <row r="628" spans="1:11" x14ac:dyDescent="0.3">
      <c r="A628">
        <v>627</v>
      </c>
      <c r="B628" s="1">
        <v>42761</v>
      </c>
      <c r="C628">
        <v>129</v>
      </c>
      <c r="D628">
        <v>39</v>
      </c>
      <c r="E628">
        <v>15</v>
      </c>
      <c r="F628">
        <v>10</v>
      </c>
      <c r="G628">
        <v>13</v>
      </c>
      <c r="H628">
        <v>32</v>
      </c>
      <c r="I628">
        <v>129</v>
      </c>
      <c r="J628">
        <v>141</v>
      </c>
      <c r="K628">
        <f t="shared" si="9"/>
        <v>-12</v>
      </c>
    </row>
    <row r="629" spans="1:11" x14ac:dyDescent="0.3">
      <c r="A629">
        <v>628</v>
      </c>
      <c r="B629" s="1">
        <v>42762</v>
      </c>
      <c r="C629">
        <v>112</v>
      </c>
      <c r="D629">
        <v>26</v>
      </c>
      <c r="E629">
        <v>13</v>
      </c>
      <c r="F629">
        <v>6</v>
      </c>
      <c r="G629">
        <v>10</v>
      </c>
      <c r="H629">
        <v>16</v>
      </c>
      <c r="I629">
        <v>112</v>
      </c>
      <c r="J629">
        <v>129</v>
      </c>
      <c r="K629">
        <f t="shared" si="9"/>
        <v>-17</v>
      </c>
    </row>
    <row r="630" spans="1:11" x14ac:dyDescent="0.3">
      <c r="A630">
        <v>629</v>
      </c>
      <c r="B630" s="1">
        <v>42763</v>
      </c>
      <c r="C630">
        <v>81</v>
      </c>
      <c r="D630">
        <v>17</v>
      </c>
      <c r="E630">
        <v>4</v>
      </c>
      <c r="F630">
        <v>6</v>
      </c>
      <c r="G630">
        <v>10</v>
      </c>
      <c r="H630">
        <v>20</v>
      </c>
      <c r="I630">
        <v>81</v>
      </c>
      <c r="J630">
        <v>112</v>
      </c>
      <c r="K630">
        <f t="shared" si="9"/>
        <v>-31</v>
      </c>
    </row>
    <row r="631" spans="1:11" x14ac:dyDescent="0.3">
      <c r="A631">
        <v>630</v>
      </c>
      <c r="B631" s="1">
        <v>42764</v>
      </c>
      <c r="C631">
        <v>62</v>
      </c>
      <c r="D631">
        <v>19</v>
      </c>
      <c r="E631">
        <v>6</v>
      </c>
      <c r="F631">
        <v>7</v>
      </c>
      <c r="G631">
        <v>12</v>
      </c>
      <c r="H631">
        <v>20</v>
      </c>
      <c r="I631">
        <v>62</v>
      </c>
      <c r="J631">
        <v>81</v>
      </c>
      <c r="K631">
        <f t="shared" si="9"/>
        <v>-19</v>
      </c>
    </row>
    <row r="632" spans="1:11" x14ac:dyDescent="0.3">
      <c r="A632">
        <v>631</v>
      </c>
      <c r="B632" s="1">
        <v>42765</v>
      </c>
      <c r="C632">
        <v>68</v>
      </c>
      <c r="D632">
        <v>26</v>
      </c>
      <c r="E632">
        <v>9</v>
      </c>
      <c r="F632">
        <v>9</v>
      </c>
      <c r="G632">
        <v>12</v>
      </c>
      <c r="H632">
        <v>33</v>
      </c>
      <c r="I632">
        <v>68</v>
      </c>
      <c r="J632">
        <v>62</v>
      </c>
      <c r="K632">
        <f t="shared" si="9"/>
        <v>6</v>
      </c>
    </row>
    <row r="633" spans="1:11" x14ac:dyDescent="0.3">
      <c r="A633">
        <v>632</v>
      </c>
      <c r="B633" s="1">
        <v>42766</v>
      </c>
      <c r="C633">
        <v>82</v>
      </c>
      <c r="D633">
        <v>23</v>
      </c>
      <c r="E633">
        <v>6</v>
      </c>
      <c r="F633">
        <v>6</v>
      </c>
      <c r="G633">
        <v>14</v>
      </c>
      <c r="H633">
        <v>34</v>
      </c>
      <c r="I633">
        <v>82</v>
      </c>
      <c r="J633">
        <v>68</v>
      </c>
      <c r="K633">
        <f t="shared" si="9"/>
        <v>14</v>
      </c>
    </row>
    <row r="634" spans="1:11" x14ac:dyDescent="0.3">
      <c r="A634">
        <v>633</v>
      </c>
      <c r="B634" s="1">
        <v>42767</v>
      </c>
      <c r="C634">
        <v>76</v>
      </c>
      <c r="D634">
        <v>26</v>
      </c>
      <c r="E634">
        <v>4</v>
      </c>
      <c r="F634">
        <v>8</v>
      </c>
      <c r="G634">
        <v>13</v>
      </c>
      <c r="H634">
        <v>39</v>
      </c>
      <c r="I634">
        <v>76</v>
      </c>
      <c r="J634">
        <v>82</v>
      </c>
      <c r="K634">
        <f t="shared" si="9"/>
        <v>-6</v>
      </c>
    </row>
    <row r="635" spans="1:11" x14ac:dyDescent="0.3">
      <c r="A635">
        <v>634</v>
      </c>
      <c r="B635" s="1">
        <v>42768</v>
      </c>
      <c r="C635">
        <v>80</v>
      </c>
      <c r="D635">
        <v>24</v>
      </c>
      <c r="E635">
        <v>4</v>
      </c>
      <c r="F635">
        <v>7</v>
      </c>
      <c r="G635">
        <v>14</v>
      </c>
      <c r="H635">
        <v>40</v>
      </c>
      <c r="I635">
        <v>80</v>
      </c>
      <c r="J635">
        <v>76</v>
      </c>
      <c r="K635">
        <f t="shared" si="9"/>
        <v>4</v>
      </c>
    </row>
    <row r="636" spans="1:11" x14ac:dyDescent="0.3">
      <c r="A636">
        <v>635</v>
      </c>
      <c r="B636" s="1">
        <v>42769</v>
      </c>
      <c r="C636">
        <v>77</v>
      </c>
      <c r="D636">
        <v>21</v>
      </c>
      <c r="E636">
        <v>9</v>
      </c>
      <c r="F636">
        <v>7</v>
      </c>
      <c r="G636">
        <v>11</v>
      </c>
      <c r="H636">
        <v>23</v>
      </c>
      <c r="I636">
        <v>77</v>
      </c>
      <c r="J636">
        <v>80</v>
      </c>
      <c r="K636">
        <f t="shared" si="9"/>
        <v>-3</v>
      </c>
    </row>
    <row r="637" spans="1:11" x14ac:dyDescent="0.3">
      <c r="A637">
        <v>636</v>
      </c>
      <c r="B637" s="1">
        <v>42770</v>
      </c>
      <c r="C637">
        <v>70</v>
      </c>
      <c r="D637">
        <v>25</v>
      </c>
      <c r="E637">
        <v>5</v>
      </c>
      <c r="F637">
        <v>7</v>
      </c>
      <c r="G637">
        <v>11</v>
      </c>
      <c r="H637">
        <v>30</v>
      </c>
      <c r="I637">
        <v>70</v>
      </c>
      <c r="J637">
        <v>77</v>
      </c>
      <c r="K637">
        <f t="shared" si="9"/>
        <v>-7</v>
      </c>
    </row>
    <row r="638" spans="1:11" x14ac:dyDescent="0.3">
      <c r="A638">
        <v>637</v>
      </c>
      <c r="B638" s="1">
        <v>42771</v>
      </c>
      <c r="C638">
        <v>78</v>
      </c>
      <c r="D638">
        <v>22</v>
      </c>
      <c r="E638">
        <v>3</v>
      </c>
      <c r="F638">
        <v>8</v>
      </c>
      <c r="G638">
        <v>12</v>
      </c>
      <c r="H638">
        <v>37</v>
      </c>
      <c r="I638">
        <v>78</v>
      </c>
      <c r="J638">
        <v>70</v>
      </c>
      <c r="K638">
        <f t="shared" si="9"/>
        <v>8</v>
      </c>
    </row>
    <row r="639" spans="1:11" x14ac:dyDescent="0.3">
      <c r="A639">
        <v>638</v>
      </c>
      <c r="B639" s="1">
        <v>42772</v>
      </c>
      <c r="C639">
        <v>71</v>
      </c>
      <c r="D639">
        <v>19</v>
      </c>
      <c r="E639">
        <v>3</v>
      </c>
      <c r="F639">
        <v>6</v>
      </c>
      <c r="G639">
        <v>12</v>
      </c>
      <c r="H639">
        <v>28</v>
      </c>
      <c r="I639">
        <v>71</v>
      </c>
      <c r="J639">
        <v>78</v>
      </c>
      <c r="K639">
        <f t="shared" si="9"/>
        <v>-7</v>
      </c>
    </row>
    <row r="640" spans="1:11" x14ac:dyDescent="0.3">
      <c r="A640">
        <v>639</v>
      </c>
      <c r="B640" s="1">
        <v>42773</v>
      </c>
      <c r="C640">
        <v>62</v>
      </c>
      <c r="D640">
        <v>21</v>
      </c>
      <c r="E640">
        <v>4</v>
      </c>
      <c r="F640">
        <v>6</v>
      </c>
      <c r="G640">
        <v>13</v>
      </c>
      <c r="H640">
        <v>37</v>
      </c>
      <c r="I640">
        <v>62</v>
      </c>
      <c r="J640">
        <v>71</v>
      </c>
      <c r="K640">
        <f t="shared" si="9"/>
        <v>-9</v>
      </c>
    </row>
    <row r="641" spans="1:11" x14ac:dyDescent="0.3">
      <c r="A641">
        <v>640</v>
      </c>
      <c r="B641" s="1">
        <v>42774</v>
      </c>
      <c r="C641">
        <v>63</v>
      </c>
      <c r="D641">
        <v>17</v>
      </c>
      <c r="E641">
        <v>3</v>
      </c>
      <c r="F641">
        <v>9</v>
      </c>
      <c r="G641">
        <v>12</v>
      </c>
      <c r="H641">
        <v>29</v>
      </c>
      <c r="I641">
        <v>63</v>
      </c>
      <c r="J641">
        <v>62</v>
      </c>
      <c r="K641">
        <f t="shared" si="9"/>
        <v>1</v>
      </c>
    </row>
    <row r="642" spans="1:11" x14ac:dyDescent="0.3">
      <c r="A642">
        <v>641</v>
      </c>
      <c r="B642" s="1">
        <v>42775</v>
      </c>
      <c r="C642">
        <v>59</v>
      </c>
      <c r="D642">
        <v>123</v>
      </c>
      <c r="E642">
        <v>7</v>
      </c>
      <c r="F642">
        <v>11</v>
      </c>
      <c r="G642">
        <v>15</v>
      </c>
      <c r="H642">
        <v>18</v>
      </c>
      <c r="I642">
        <v>123</v>
      </c>
      <c r="J642">
        <v>63</v>
      </c>
      <c r="K642">
        <f t="shared" si="9"/>
        <v>60</v>
      </c>
    </row>
    <row r="643" spans="1:11" x14ac:dyDescent="0.3">
      <c r="A643">
        <v>642</v>
      </c>
      <c r="B643" s="1">
        <v>42776</v>
      </c>
      <c r="C643">
        <v>98</v>
      </c>
      <c r="D643">
        <v>44</v>
      </c>
      <c r="E643">
        <v>9</v>
      </c>
      <c r="F643">
        <v>12</v>
      </c>
      <c r="G643">
        <v>15</v>
      </c>
      <c r="H643">
        <v>14</v>
      </c>
      <c r="I643">
        <v>98</v>
      </c>
      <c r="J643">
        <v>123</v>
      </c>
      <c r="K643">
        <f t="shared" si="9"/>
        <v>-25</v>
      </c>
    </row>
    <row r="644" spans="1:11" x14ac:dyDescent="0.3">
      <c r="A644">
        <v>643</v>
      </c>
      <c r="B644" s="1">
        <v>42777</v>
      </c>
      <c r="C644">
        <v>125</v>
      </c>
      <c r="D644">
        <v>44</v>
      </c>
      <c r="E644">
        <v>12</v>
      </c>
      <c r="F644">
        <v>14</v>
      </c>
      <c r="G644">
        <v>15</v>
      </c>
      <c r="H644">
        <v>14</v>
      </c>
      <c r="I644">
        <v>125</v>
      </c>
      <c r="J644">
        <v>98</v>
      </c>
      <c r="K644">
        <f t="shared" ref="K644:K707" si="10">I644-I643</f>
        <v>27</v>
      </c>
    </row>
    <row r="645" spans="1:11" x14ac:dyDescent="0.3">
      <c r="A645">
        <v>644</v>
      </c>
      <c r="B645" s="1">
        <v>42778</v>
      </c>
      <c r="C645">
        <v>123</v>
      </c>
      <c r="D645">
        <v>47</v>
      </c>
      <c r="E645">
        <v>13</v>
      </c>
      <c r="F645">
        <v>22</v>
      </c>
      <c r="G645">
        <v>23</v>
      </c>
      <c r="H645">
        <v>14</v>
      </c>
      <c r="I645">
        <v>123</v>
      </c>
      <c r="J645">
        <v>125</v>
      </c>
      <c r="K645">
        <f t="shared" si="10"/>
        <v>-2</v>
      </c>
    </row>
    <row r="646" spans="1:11" x14ac:dyDescent="0.3">
      <c r="A646">
        <v>645</v>
      </c>
      <c r="B646" s="1">
        <v>42779</v>
      </c>
      <c r="C646">
        <v>128</v>
      </c>
      <c r="D646">
        <v>50</v>
      </c>
      <c r="E646">
        <v>14</v>
      </c>
      <c r="F646">
        <v>14</v>
      </c>
      <c r="G646">
        <v>14</v>
      </c>
      <c r="H646">
        <v>14</v>
      </c>
      <c r="I646">
        <v>128</v>
      </c>
      <c r="J646">
        <v>123</v>
      </c>
      <c r="K646">
        <f t="shared" si="10"/>
        <v>5</v>
      </c>
    </row>
    <row r="647" spans="1:11" x14ac:dyDescent="0.3">
      <c r="A647">
        <v>646</v>
      </c>
      <c r="B647" s="1">
        <v>42780</v>
      </c>
      <c r="C647">
        <v>140</v>
      </c>
      <c r="D647">
        <v>41</v>
      </c>
      <c r="E647">
        <v>12</v>
      </c>
      <c r="F647">
        <v>16</v>
      </c>
      <c r="G647">
        <v>19</v>
      </c>
      <c r="H647">
        <v>14</v>
      </c>
      <c r="I647">
        <v>140</v>
      </c>
      <c r="J647">
        <v>128</v>
      </c>
      <c r="K647">
        <f t="shared" si="10"/>
        <v>12</v>
      </c>
    </row>
    <row r="648" spans="1:11" x14ac:dyDescent="0.3">
      <c r="A648">
        <v>647</v>
      </c>
      <c r="B648" s="1">
        <v>42781</v>
      </c>
      <c r="C648">
        <v>113</v>
      </c>
      <c r="D648">
        <v>23</v>
      </c>
      <c r="E648">
        <v>3</v>
      </c>
      <c r="F648">
        <v>11</v>
      </c>
      <c r="G648">
        <v>13</v>
      </c>
      <c r="H648">
        <v>14</v>
      </c>
      <c r="I648">
        <v>113</v>
      </c>
      <c r="J648">
        <v>140</v>
      </c>
      <c r="K648">
        <f t="shared" si="10"/>
        <v>-27</v>
      </c>
    </row>
    <row r="649" spans="1:11" x14ac:dyDescent="0.3">
      <c r="A649">
        <v>648</v>
      </c>
      <c r="B649" s="1">
        <v>42782</v>
      </c>
      <c r="C649">
        <v>74</v>
      </c>
      <c r="D649">
        <v>48</v>
      </c>
      <c r="E649">
        <v>13</v>
      </c>
      <c r="F649">
        <v>19</v>
      </c>
      <c r="G649">
        <v>12</v>
      </c>
      <c r="H649">
        <v>14</v>
      </c>
      <c r="I649">
        <v>74</v>
      </c>
      <c r="J649">
        <v>113</v>
      </c>
      <c r="K649">
        <f t="shared" si="10"/>
        <v>-39</v>
      </c>
    </row>
    <row r="650" spans="1:11" x14ac:dyDescent="0.3">
      <c r="A650">
        <v>649</v>
      </c>
      <c r="B650" s="1">
        <v>42785</v>
      </c>
      <c r="C650">
        <v>95</v>
      </c>
      <c r="D650">
        <v>14</v>
      </c>
      <c r="E650">
        <v>2</v>
      </c>
      <c r="F650">
        <v>6</v>
      </c>
      <c r="G650">
        <v>11</v>
      </c>
      <c r="H650">
        <v>14</v>
      </c>
      <c r="I650">
        <v>95</v>
      </c>
      <c r="J650">
        <v>74</v>
      </c>
      <c r="K650">
        <f t="shared" si="10"/>
        <v>21</v>
      </c>
    </row>
    <row r="651" spans="1:11" x14ac:dyDescent="0.3">
      <c r="A651">
        <v>650</v>
      </c>
      <c r="B651" s="1">
        <v>42786</v>
      </c>
      <c r="C651">
        <v>45</v>
      </c>
      <c r="D651">
        <v>10</v>
      </c>
      <c r="E651">
        <v>10</v>
      </c>
      <c r="F651">
        <v>5</v>
      </c>
      <c r="G651">
        <v>12</v>
      </c>
      <c r="H651">
        <v>14</v>
      </c>
      <c r="I651">
        <v>45</v>
      </c>
      <c r="J651">
        <v>95</v>
      </c>
      <c r="K651">
        <f t="shared" si="10"/>
        <v>-50</v>
      </c>
    </row>
    <row r="652" spans="1:11" x14ac:dyDescent="0.3">
      <c r="A652">
        <v>651</v>
      </c>
      <c r="B652" s="1">
        <v>42787</v>
      </c>
      <c r="C652">
        <v>39</v>
      </c>
      <c r="D652">
        <v>10</v>
      </c>
      <c r="E652">
        <v>13</v>
      </c>
      <c r="F652">
        <v>3</v>
      </c>
      <c r="G652">
        <v>11</v>
      </c>
      <c r="H652">
        <v>14</v>
      </c>
      <c r="I652">
        <v>39</v>
      </c>
      <c r="J652">
        <v>45</v>
      </c>
      <c r="K652">
        <f t="shared" si="10"/>
        <v>-6</v>
      </c>
    </row>
    <row r="653" spans="1:11" x14ac:dyDescent="0.3">
      <c r="A653">
        <v>652</v>
      </c>
      <c r="B653" s="1">
        <v>42788</v>
      </c>
      <c r="C653">
        <v>39</v>
      </c>
      <c r="D653">
        <v>14</v>
      </c>
      <c r="E653">
        <v>2</v>
      </c>
      <c r="F653">
        <v>5</v>
      </c>
      <c r="G653">
        <v>12</v>
      </c>
      <c r="H653">
        <v>14</v>
      </c>
      <c r="I653">
        <v>39</v>
      </c>
      <c r="J653">
        <v>39</v>
      </c>
      <c r="K653">
        <f t="shared" si="10"/>
        <v>0</v>
      </c>
    </row>
    <row r="654" spans="1:11" x14ac:dyDescent="0.3">
      <c r="A654">
        <v>653</v>
      </c>
      <c r="B654" s="1">
        <v>42789</v>
      </c>
      <c r="C654">
        <v>53</v>
      </c>
      <c r="D654">
        <v>16</v>
      </c>
      <c r="E654">
        <v>13</v>
      </c>
      <c r="F654">
        <v>9</v>
      </c>
      <c r="G654">
        <v>13</v>
      </c>
      <c r="H654">
        <v>14</v>
      </c>
      <c r="I654">
        <v>53</v>
      </c>
      <c r="J654">
        <v>39</v>
      </c>
      <c r="K654">
        <f t="shared" si="10"/>
        <v>14</v>
      </c>
    </row>
    <row r="655" spans="1:11" x14ac:dyDescent="0.3">
      <c r="A655">
        <v>654</v>
      </c>
      <c r="B655" s="1">
        <v>42790</v>
      </c>
      <c r="C655">
        <v>59</v>
      </c>
      <c r="D655">
        <v>16</v>
      </c>
      <c r="E655">
        <v>2</v>
      </c>
      <c r="F655">
        <v>9</v>
      </c>
      <c r="G655">
        <v>12</v>
      </c>
      <c r="H655">
        <v>14</v>
      </c>
      <c r="I655">
        <v>59</v>
      </c>
      <c r="J655">
        <v>53</v>
      </c>
      <c r="K655">
        <f t="shared" si="10"/>
        <v>6</v>
      </c>
    </row>
    <row r="656" spans="1:11" x14ac:dyDescent="0.3">
      <c r="A656">
        <v>655</v>
      </c>
      <c r="B656" s="1">
        <v>42791</v>
      </c>
      <c r="C656">
        <v>59</v>
      </c>
      <c r="D656">
        <v>20</v>
      </c>
      <c r="E656">
        <v>4</v>
      </c>
      <c r="F656">
        <v>9</v>
      </c>
      <c r="G656">
        <v>14</v>
      </c>
      <c r="H656">
        <v>14</v>
      </c>
      <c r="I656">
        <v>59</v>
      </c>
      <c r="J656">
        <v>59</v>
      </c>
      <c r="K656">
        <f t="shared" si="10"/>
        <v>0</v>
      </c>
    </row>
    <row r="657" spans="1:11" x14ac:dyDescent="0.3">
      <c r="A657">
        <v>656</v>
      </c>
      <c r="B657" s="1">
        <v>42792</v>
      </c>
      <c r="C657">
        <v>69</v>
      </c>
      <c r="D657">
        <v>21</v>
      </c>
      <c r="E657">
        <v>4</v>
      </c>
      <c r="F657">
        <v>14</v>
      </c>
      <c r="G657">
        <v>14</v>
      </c>
      <c r="H657">
        <v>14</v>
      </c>
      <c r="I657">
        <v>69</v>
      </c>
      <c r="J657">
        <v>59</v>
      </c>
      <c r="K657">
        <f t="shared" si="10"/>
        <v>10</v>
      </c>
    </row>
    <row r="658" spans="1:11" x14ac:dyDescent="0.3">
      <c r="A658">
        <v>657</v>
      </c>
      <c r="B658" s="1">
        <v>42793</v>
      </c>
      <c r="C658">
        <v>70</v>
      </c>
      <c r="D658">
        <v>27</v>
      </c>
      <c r="E658">
        <v>7</v>
      </c>
      <c r="F658">
        <v>12</v>
      </c>
      <c r="G658">
        <v>24</v>
      </c>
      <c r="H658">
        <v>14</v>
      </c>
      <c r="I658">
        <v>70</v>
      </c>
      <c r="J658">
        <v>69</v>
      </c>
      <c r="K658">
        <f t="shared" si="10"/>
        <v>1</v>
      </c>
    </row>
    <row r="659" spans="1:11" x14ac:dyDescent="0.3">
      <c r="A659">
        <v>658</v>
      </c>
      <c r="B659" s="1">
        <v>42794</v>
      </c>
      <c r="C659">
        <v>83</v>
      </c>
      <c r="D659">
        <v>49</v>
      </c>
      <c r="E659">
        <v>14</v>
      </c>
      <c r="F659">
        <v>10</v>
      </c>
      <c r="G659">
        <v>13</v>
      </c>
      <c r="H659">
        <v>14</v>
      </c>
      <c r="I659">
        <v>83</v>
      </c>
      <c r="J659">
        <v>70</v>
      </c>
      <c r="K659">
        <f t="shared" si="10"/>
        <v>13</v>
      </c>
    </row>
    <row r="660" spans="1:11" x14ac:dyDescent="0.3">
      <c r="A660">
        <v>659</v>
      </c>
      <c r="B660" s="1">
        <v>42795</v>
      </c>
      <c r="C660">
        <v>126</v>
      </c>
      <c r="D660">
        <v>74</v>
      </c>
      <c r="E660">
        <v>20</v>
      </c>
      <c r="F660">
        <v>12</v>
      </c>
      <c r="G660">
        <v>16</v>
      </c>
      <c r="H660">
        <v>14</v>
      </c>
      <c r="I660">
        <v>126</v>
      </c>
      <c r="J660">
        <v>83</v>
      </c>
      <c r="K660">
        <f t="shared" si="10"/>
        <v>43</v>
      </c>
    </row>
    <row r="661" spans="1:11" x14ac:dyDescent="0.3">
      <c r="A661">
        <v>660</v>
      </c>
      <c r="B661" s="1">
        <v>42796</v>
      </c>
      <c r="C661">
        <v>156</v>
      </c>
      <c r="D661">
        <v>70</v>
      </c>
      <c r="E661">
        <v>4</v>
      </c>
      <c r="F661">
        <v>15</v>
      </c>
      <c r="G661">
        <v>17</v>
      </c>
      <c r="H661">
        <v>14</v>
      </c>
      <c r="I661">
        <v>156</v>
      </c>
      <c r="J661">
        <v>126</v>
      </c>
      <c r="K661">
        <f t="shared" si="10"/>
        <v>30</v>
      </c>
    </row>
    <row r="662" spans="1:11" x14ac:dyDescent="0.3">
      <c r="A662">
        <v>661</v>
      </c>
      <c r="B662" s="1">
        <v>42797</v>
      </c>
      <c r="C662">
        <v>151</v>
      </c>
      <c r="D662">
        <v>63</v>
      </c>
      <c r="E662">
        <v>5</v>
      </c>
      <c r="F662">
        <v>10</v>
      </c>
      <c r="G662">
        <v>13</v>
      </c>
      <c r="H662">
        <v>14</v>
      </c>
      <c r="I662">
        <v>151</v>
      </c>
      <c r="J662">
        <v>156</v>
      </c>
      <c r="K662">
        <f t="shared" si="10"/>
        <v>-5</v>
      </c>
    </row>
    <row r="663" spans="1:11" x14ac:dyDescent="0.3">
      <c r="A663">
        <v>662</v>
      </c>
      <c r="B663" s="1">
        <v>42798</v>
      </c>
      <c r="C663">
        <v>150</v>
      </c>
      <c r="D663">
        <v>55</v>
      </c>
      <c r="E663">
        <v>7</v>
      </c>
      <c r="F663">
        <v>7</v>
      </c>
      <c r="G663">
        <v>13</v>
      </c>
      <c r="H663">
        <v>14</v>
      </c>
      <c r="I663">
        <v>150</v>
      </c>
      <c r="J663">
        <v>151</v>
      </c>
      <c r="K663">
        <f t="shared" si="10"/>
        <v>-1</v>
      </c>
    </row>
    <row r="664" spans="1:11" x14ac:dyDescent="0.3">
      <c r="A664">
        <v>663</v>
      </c>
      <c r="B664" s="1">
        <v>42799</v>
      </c>
      <c r="C664">
        <v>131</v>
      </c>
      <c r="D664">
        <v>58</v>
      </c>
      <c r="E664">
        <v>1</v>
      </c>
      <c r="F664">
        <v>6</v>
      </c>
      <c r="G664">
        <v>17</v>
      </c>
      <c r="H664">
        <v>14</v>
      </c>
      <c r="I664">
        <v>131</v>
      </c>
      <c r="J664">
        <v>150</v>
      </c>
      <c r="K664">
        <f t="shared" si="10"/>
        <v>-19</v>
      </c>
    </row>
    <row r="665" spans="1:11" x14ac:dyDescent="0.3">
      <c r="A665">
        <v>664</v>
      </c>
      <c r="B665" s="1">
        <v>42800</v>
      </c>
      <c r="C665">
        <v>137</v>
      </c>
      <c r="D665">
        <v>53</v>
      </c>
      <c r="E665">
        <v>3</v>
      </c>
      <c r="F665">
        <v>6</v>
      </c>
      <c r="G665">
        <v>13</v>
      </c>
      <c r="H665">
        <v>14</v>
      </c>
      <c r="I665">
        <v>137</v>
      </c>
      <c r="J665">
        <v>131</v>
      </c>
      <c r="K665">
        <f t="shared" si="10"/>
        <v>6</v>
      </c>
    </row>
    <row r="666" spans="1:11" x14ac:dyDescent="0.3">
      <c r="A666">
        <v>665</v>
      </c>
      <c r="B666" s="1">
        <v>42801</v>
      </c>
      <c r="C666">
        <v>142</v>
      </c>
      <c r="D666">
        <v>48</v>
      </c>
      <c r="E666">
        <v>13</v>
      </c>
      <c r="F666">
        <v>19</v>
      </c>
      <c r="G666">
        <v>12</v>
      </c>
      <c r="H666">
        <v>14</v>
      </c>
      <c r="I666">
        <v>142</v>
      </c>
      <c r="J666">
        <v>137</v>
      </c>
      <c r="K666">
        <f t="shared" si="10"/>
        <v>5</v>
      </c>
    </row>
    <row r="667" spans="1:11" x14ac:dyDescent="0.3">
      <c r="A667">
        <v>666</v>
      </c>
      <c r="B667" s="1">
        <v>42803</v>
      </c>
      <c r="C667">
        <v>95</v>
      </c>
      <c r="D667">
        <v>73</v>
      </c>
      <c r="E667">
        <v>13</v>
      </c>
      <c r="F667">
        <v>12</v>
      </c>
      <c r="G667">
        <v>12</v>
      </c>
      <c r="H667">
        <v>14</v>
      </c>
      <c r="I667">
        <v>95</v>
      </c>
      <c r="J667">
        <v>142</v>
      </c>
      <c r="K667">
        <f t="shared" si="10"/>
        <v>-47</v>
      </c>
    </row>
    <row r="668" spans="1:11" x14ac:dyDescent="0.3">
      <c r="A668">
        <v>667</v>
      </c>
      <c r="B668" s="1">
        <v>42804</v>
      </c>
      <c r="C668">
        <v>160</v>
      </c>
      <c r="D668">
        <v>60</v>
      </c>
      <c r="E668">
        <v>13</v>
      </c>
      <c r="F668">
        <v>4</v>
      </c>
      <c r="G668">
        <v>11</v>
      </c>
      <c r="H668">
        <v>14</v>
      </c>
      <c r="I668">
        <v>160</v>
      </c>
      <c r="J668">
        <v>95</v>
      </c>
      <c r="K668">
        <f t="shared" si="10"/>
        <v>65</v>
      </c>
    </row>
    <row r="669" spans="1:11" x14ac:dyDescent="0.3">
      <c r="A669">
        <v>668</v>
      </c>
      <c r="B669" s="1">
        <v>42805</v>
      </c>
      <c r="C669">
        <v>151</v>
      </c>
      <c r="D669">
        <v>36</v>
      </c>
      <c r="E669">
        <v>13</v>
      </c>
      <c r="F669">
        <v>4</v>
      </c>
      <c r="G669">
        <v>10</v>
      </c>
      <c r="H669">
        <v>14</v>
      </c>
      <c r="I669">
        <v>151</v>
      </c>
      <c r="J669">
        <v>160</v>
      </c>
      <c r="K669">
        <f t="shared" si="10"/>
        <v>-9</v>
      </c>
    </row>
    <row r="670" spans="1:11" x14ac:dyDescent="0.3">
      <c r="A670">
        <v>669</v>
      </c>
      <c r="B670" s="1">
        <v>42806</v>
      </c>
      <c r="C670">
        <v>92</v>
      </c>
      <c r="D670">
        <v>35</v>
      </c>
      <c r="E670">
        <v>13</v>
      </c>
      <c r="F670">
        <v>3</v>
      </c>
      <c r="G670">
        <v>10</v>
      </c>
      <c r="H670">
        <v>14</v>
      </c>
      <c r="I670">
        <v>92</v>
      </c>
      <c r="J670">
        <v>151</v>
      </c>
      <c r="K670">
        <f t="shared" si="10"/>
        <v>-59</v>
      </c>
    </row>
    <row r="671" spans="1:11" x14ac:dyDescent="0.3">
      <c r="A671">
        <v>670</v>
      </c>
      <c r="B671" s="1">
        <v>42807</v>
      </c>
      <c r="C671">
        <v>88</v>
      </c>
      <c r="D671">
        <v>48</v>
      </c>
      <c r="E671">
        <v>13</v>
      </c>
      <c r="F671">
        <v>19</v>
      </c>
      <c r="G671">
        <v>12</v>
      </c>
      <c r="H671">
        <v>14</v>
      </c>
      <c r="I671">
        <v>88</v>
      </c>
      <c r="J671">
        <v>92</v>
      </c>
      <c r="K671">
        <f t="shared" si="10"/>
        <v>-4</v>
      </c>
    </row>
    <row r="672" spans="1:11" x14ac:dyDescent="0.3">
      <c r="A672">
        <v>671</v>
      </c>
      <c r="B672" s="1">
        <v>42808</v>
      </c>
      <c r="C672">
        <v>95</v>
      </c>
      <c r="D672">
        <v>46</v>
      </c>
      <c r="E672">
        <v>15</v>
      </c>
      <c r="F672">
        <v>1</v>
      </c>
      <c r="G672">
        <v>11</v>
      </c>
      <c r="H672">
        <v>14</v>
      </c>
      <c r="I672">
        <v>95</v>
      </c>
      <c r="J672">
        <v>88</v>
      </c>
      <c r="K672">
        <f t="shared" si="10"/>
        <v>7</v>
      </c>
    </row>
    <row r="673" spans="1:11" x14ac:dyDescent="0.3">
      <c r="A673">
        <v>672</v>
      </c>
      <c r="B673" s="1">
        <v>42809</v>
      </c>
      <c r="C673">
        <v>108</v>
      </c>
      <c r="D673">
        <v>40</v>
      </c>
      <c r="E673">
        <v>21</v>
      </c>
      <c r="F673">
        <v>2</v>
      </c>
      <c r="G673">
        <v>16</v>
      </c>
      <c r="H673">
        <v>14</v>
      </c>
      <c r="I673">
        <v>108</v>
      </c>
      <c r="J673">
        <v>95</v>
      </c>
      <c r="K673">
        <f t="shared" si="10"/>
        <v>13</v>
      </c>
    </row>
    <row r="674" spans="1:11" x14ac:dyDescent="0.3">
      <c r="A674">
        <v>673</v>
      </c>
      <c r="B674" s="1">
        <v>42810</v>
      </c>
      <c r="C674">
        <v>110</v>
      </c>
      <c r="D674">
        <v>43</v>
      </c>
      <c r="E674">
        <v>18</v>
      </c>
      <c r="F674">
        <v>3</v>
      </c>
      <c r="G674">
        <v>13</v>
      </c>
      <c r="H674">
        <v>14</v>
      </c>
      <c r="I674">
        <v>110</v>
      </c>
      <c r="J674">
        <v>108</v>
      </c>
      <c r="K674">
        <f t="shared" si="10"/>
        <v>2</v>
      </c>
    </row>
    <row r="675" spans="1:11" x14ac:dyDescent="0.3">
      <c r="A675">
        <v>674</v>
      </c>
      <c r="B675" s="1">
        <v>42811</v>
      </c>
      <c r="C675">
        <v>106</v>
      </c>
      <c r="D675">
        <v>40</v>
      </c>
      <c r="E675">
        <v>19</v>
      </c>
      <c r="F675">
        <v>4</v>
      </c>
      <c r="G675">
        <v>10</v>
      </c>
      <c r="H675">
        <v>14</v>
      </c>
      <c r="I675">
        <v>106</v>
      </c>
      <c r="J675">
        <v>110</v>
      </c>
      <c r="K675">
        <f t="shared" si="10"/>
        <v>-4</v>
      </c>
    </row>
    <row r="676" spans="1:11" x14ac:dyDescent="0.3">
      <c r="A676">
        <v>675</v>
      </c>
      <c r="B676" s="1">
        <v>42812</v>
      </c>
      <c r="C676">
        <v>99</v>
      </c>
      <c r="D676">
        <v>30</v>
      </c>
      <c r="E676">
        <v>20</v>
      </c>
      <c r="F676">
        <v>4</v>
      </c>
      <c r="G676">
        <v>10</v>
      </c>
      <c r="H676">
        <v>14</v>
      </c>
      <c r="I676">
        <v>99</v>
      </c>
      <c r="J676">
        <v>106</v>
      </c>
      <c r="K676">
        <f t="shared" si="10"/>
        <v>-7</v>
      </c>
    </row>
    <row r="677" spans="1:11" x14ac:dyDescent="0.3">
      <c r="A677">
        <v>676</v>
      </c>
      <c r="B677" s="1">
        <v>42813</v>
      </c>
      <c r="C677">
        <v>78</v>
      </c>
      <c r="D677">
        <v>35</v>
      </c>
      <c r="E677">
        <v>15</v>
      </c>
      <c r="F677">
        <v>4</v>
      </c>
      <c r="G677">
        <v>10</v>
      </c>
      <c r="H677">
        <v>14</v>
      </c>
      <c r="I677">
        <v>78</v>
      </c>
      <c r="J677">
        <v>99</v>
      </c>
      <c r="K677">
        <f t="shared" si="10"/>
        <v>-21</v>
      </c>
    </row>
    <row r="678" spans="1:11" x14ac:dyDescent="0.3">
      <c r="A678">
        <v>677</v>
      </c>
      <c r="B678" s="1">
        <v>42814</v>
      </c>
      <c r="C678">
        <v>80</v>
      </c>
      <c r="D678">
        <v>28</v>
      </c>
      <c r="E678">
        <v>12</v>
      </c>
      <c r="F678">
        <v>5</v>
      </c>
      <c r="G678">
        <v>10</v>
      </c>
      <c r="H678">
        <v>14</v>
      </c>
      <c r="I678">
        <v>80</v>
      </c>
      <c r="J678">
        <v>78</v>
      </c>
      <c r="K678">
        <f t="shared" si="10"/>
        <v>2</v>
      </c>
    </row>
    <row r="679" spans="1:11" x14ac:dyDescent="0.3">
      <c r="A679">
        <v>678</v>
      </c>
      <c r="B679" s="1">
        <v>42815</v>
      </c>
      <c r="C679">
        <v>68</v>
      </c>
      <c r="D679">
        <v>31</v>
      </c>
      <c r="E679">
        <v>11</v>
      </c>
      <c r="F679">
        <v>4</v>
      </c>
      <c r="G679">
        <v>10</v>
      </c>
      <c r="H679">
        <v>14</v>
      </c>
      <c r="I679">
        <v>68</v>
      </c>
      <c r="J679">
        <v>80</v>
      </c>
      <c r="K679">
        <f t="shared" si="10"/>
        <v>-12</v>
      </c>
    </row>
    <row r="680" spans="1:11" x14ac:dyDescent="0.3">
      <c r="A680">
        <v>679</v>
      </c>
      <c r="B680" s="1">
        <v>42816</v>
      </c>
      <c r="C680">
        <v>74</v>
      </c>
      <c r="D680">
        <v>30</v>
      </c>
      <c r="E680">
        <v>11</v>
      </c>
      <c r="F680">
        <v>4</v>
      </c>
      <c r="G680">
        <v>10</v>
      </c>
      <c r="H680">
        <v>14</v>
      </c>
      <c r="I680">
        <v>74</v>
      </c>
      <c r="J680">
        <v>68</v>
      </c>
      <c r="K680">
        <f t="shared" si="10"/>
        <v>6</v>
      </c>
    </row>
    <row r="681" spans="1:11" x14ac:dyDescent="0.3">
      <c r="A681">
        <v>680</v>
      </c>
      <c r="B681" s="1">
        <v>42817</v>
      </c>
      <c r="C681">
        <v>75</v>
      </c>
      <c r="D681">
        <v>29</v>
      </c>
      <c r="E681">
        <v>13</v>
      </c>
      <c r="F681">
        <v>3</v>
      </c>
      <c r="G681">
        <v>10</v>
      </c>
      <c r="H681">
        <v>14</v>
      </c>
      <c r="I681">
        <v>75</v>
      </c>
      <c r="J681">
        <v>74</v>
      </c>
      <c r="K681">
        <f t="shared" si="10"/>
        <v>1</v>
      </c>
    </row>
    <row r="682" spans="1:11" x14ac:dyDescent="0.3">
      <c r="A682">
        <v>681</v>
      </c>
      <c r="B682" s="1">
        <v>42818</v>
      </c>
      <c r="C682">
        <v>73</v>
      </c>
      <c r="D682">
        <v>28</v>
      </c>
      <c r="E682">
        <v>11</v>
      </c>
      <c r="F682">
        <v>6</v>
      </c>
      <c r="G682">
        <v>13</v>
      </c>
      <c r="H682">
        <v>14</v>
      </c>
      <c r="I682">
        <v>73</v>
      </c>
      <c r="J682">
        <v>75</v>
      </c>
      <c r="K682">
        <f t="shared" si="10"/>
        <v>-2</v>
      </c>
    </row>
    <row r="683" spans="1:11" x14ac:dyDescent="0.3">
      <c r="A683">
        <v>682</v>
      </c>
      <c r="B683" s="1">
        <v>42819</v>
      </c>
      <c r="C683">
        <v>69</v>
      </c>
      <c r="D683">
        <v>34</v>
      </c>
      <c r="E683">
        <v>10</v>
      </c>
      <c r="F683">
        <v>7</v>
      </c>
      <c r="G683">
        <v>13</v>
      </c>
      <c r="H683">
        <v>14</v>
      </c>
      <c r="I683">
        <v>69</v>
      </c>
      <c r="J683">
        <v>73</v>
      </c>
      <c r="K683">
        <f t="shared" si="10"/>
        <v>-4</v>
      </c>
    </row>
    <row r="684" spans="1:11" x14ac:dyDescent="0.3">
      <c r="A684">
        <v>683</v>
      </c>
      <c r="B684" s="1">
        <v>42820</v>
      </c>
      <c r="C684">
        <v>77</v>
      </c>
      <c r="D684">
        <v>46</v>
      </c>
      <c r="E684">
        <v>10</v>
      </c>
      <c r="F684">
        <v>10</v>
      </c>
      <c r="G684">
        <v>14</v>
      </c>
      <c r="H684">
        <v>14</v>
      </c>
      <c r="I684">
        <v>77</v>
      </c>
      <c r="J684">
        <v>69</v>
      </c>
      <c r="K684">
        <f t="shared" si="10"/>
        <v>8</v>
      </c>
    </row>
    <row r="685" spans="1:11" x14ac:dyDescent="0.3">
      <c r="A685">
        <v>684</v>
      </c>
      <c r="B685" s="1">
        <v>42821</v>
      </c>
      <c r="C685">
        <v>96</v>
      </c>
      <c r="D685">
        <v>60</v>
      </c>
      <c r="E685">
        <v>18</v>
      </c>
      <c r="F685">
        <v>13</v>
      </c>
      <c r="G685">
        <v>16</v>
      </c>
      <c r="H685">
        <v>14</v>
      </c>
      <c r="I685">
        <v>96</v>
      </c>
      <c r="J685">
        <v>77</v>
      </c>
      <c r="K685">
        <f t="shared" si="10"/>
        <v>19</v>
      </c>
    </row>
    <row r="686" spans="1:11" x14ac:dyDescent="0.3">
      <c r="A686">
        <v>685</v>
      </c>
      <c r="B686" s="1">
        <v>42822</v>
      </c>
      <c r="C686">
        <v>136</v>
      </c>
      <c r="D686">
        <v>48</v>
      </c>
      <c r="E686">
        <v>18</v>
      </c>
      <c r="F686">
        <v>8</v>
      </c>
      <c r="G686">
        <v>12</v>
      </c>
      <c r="H686">
        <v>14</v>
      </c>
      <c r="I686">
        <v>136</v>
      </c>
      <c r="J686">
        <v>96</v>
      </c>
      <c r="K686">
        <f t="shared" si="10"/>
        <v>40</v>
      </c>
    </row>
    <row r="687" spans="1:11" x14ac:dyDescent="0.3">
      <c r="A687">
        <v>686</v>
      </c>
      <c r="B687" s="1">
        <v>42823</v>
      </c>
      <c r="C687">
        <v>116</v>
      </c>
      <c r="D687">
        <v>43</v>
      </c>
      <c r="E687">
        <v>15</v>
      </c>
      <c r="F687">
        <v>24</v>
      </c>
      <c r="G687">
        <v>14</v>
      </c>
      <c r="H687">
        <v>14</v>
      </c>
      <c r="I687">
        <v>116</v>
      </c>
      <c r="J687">
        <v>136</v>
      </c>
      <c r="K687">
        <f t="shared" si="10"/>
        <v>-20</v>
      </c>
    </row>
    <row r="688" spans="1:11" x14ac:dyDescent="0.3">
      <c r="A688">
        <v>687</v>
      </c>
      <c r="B688" s="1">
        <v>42824</v>
      </c>
      <c r="C688">
        <v>101</v>
      </c>
      <c r="D688">
        <v>25</v>
      </c>
      <c r="E688">
        <v>10</v>
      </c>
      <c r="F688">
        <v>19</v>
      </c>
      <c r="G688">
        <v>13</v>
      </c>
      <c r="H688">
        <v>14</v>
      </c>
      <c r="I688">
        <v>101</v>
      </c>
      <c r="J688">
        <v>116</v>
      </c>
      <c r="K688">
        <f t="shared" si="10"/>
        <v>-15</v>
      </c>
    </row>
    <row r="689" spans="1:11" x14ac:dyDescent="0.3">
      <c r="A689">
        <v>688</v>
      </c>
      <c r="B689" s="1">
        <v>42825</v>
      </c>
      <c r="C689">
        <v>68</v>
      </c>
      <c r="D689">
        <v>37</v>
      </c>
      <c r="E689">
        <v>11</v>
      </c>
      <c r="F689">
        <v>22</v>
      </c>
      <c r="G689">
        <v>14</v>
      </c>
      <c r="H689">
        <v>14</v>
      </c>
      <c r="I689">
        <v>68</v>
      </c>
      <c r="J689">
        <v>101</v>
      </c>
      <c r="K689">
        <f t="shared" si="10"/>
        <v>-33</v>
      </c>
    </row>
    <row r="690" spans="1:11" x14ac:dyDescent="0.3">
      <c r="A690">
        <v>689</v>
      </c>
      <c r="B690" s="1">
        <v>42826</v>
      </c>
      <c r="C690">
        <v>87</v>
      </c>
      <c r="D690">
        <v>48</v>
      </c>
      <c r="E690">
        <v>13</v>
      </c>
      <c r="F690">
        <v>34</v>
      </c>
      <c r="G690">
        <v>16</v>
      </c>
      <c r="H690">
        <v>12</v>
      </c>
      <c r="I690">
        <v>87</v>
      </c>
      <c r="J690">
        <v>68</v>
      </c>
      <c r="K690">
        <f t="shared" si="10"/>
        <v>19</v>
      </c>
    </row>
    <row r="691" spans="1:11" x14ac:dyDescent="0.3">
      <c r="A691">
        <v>690</v>
      </c>
      <c r="B691" s="1">
        <v>42827</v>
      </c>
      <c r="C691">
        <v>106</v>
      </c>
      <c r="D691">
        <v>52</v>
      </c>
      <c r="E691">
        <v>16</v>
      </c>
      <c r="F691">
        <v>36</v>
      </c>
      <c r="G691">
        <v>17</v>
      </c>
      <c r="H691">
        <v>12</v>
      </c>
      <c r="I691">
        <v>106</v>
      </c>
      <c r="J691">
        <v>87</v>
      </c>
      <c r="K691">
        <f t="shared" si="10"/>
        <v>19</v>
      </c>
    </row>
    <row r="692" spans="1:11" x14ac:dyDescent="0.3">
      <c r="A692">
        <v>691</v>
      </c>
      <c r="B692" s="1">
        <v>42828</v>
      </c>
      <c r="C692">
        <v>116</v>
      </c>
      <c r="D692">
        <v>34</v>
      </c>
      <c r="E692">
        <v>9</v>
      </c>
      <c r="F692">
        <v>20</v>
      </c>
      <c r="G692">
        <v>13</v>
      </c>
      <c r="H692">
        <v>12</v>
      </c>
      <c r="I692">
        <v>116</v>
      </c>
      <c r="J692">
        <v>106</v>
      </c>
      <c r="K692">
        <f t="shared" si="10"/>
        <v>10</v>
      </c>
    </row>
    <row r="693" spans="1:11" x14ac:dyDescent="0.3">
      <c r="A693">
        <v>692</v>
      </c>
      <c r="B693" s="1">
        <v>42829</v>
      </c>
      <c r="C693">
        <v>83</v>
      </c>
      <c r="D693">
        <v>37</v>
      </c>
      <c r="E693">
        <v>12</v>
      </c>
      <c r="F693">
        <v>17</v>
      </c>
      <c r="G693">
        <v>13</v>
      </c>
      <c r="H693">
        <v>12</v>
      </c>
      <c r="I693">
        <v>83</v>
      </c>
      <c r="J693">
        <v>116</v>
      </c>
      <c r="K693">
        <f t="shared" si="10"/>
        <v>-33</v>
      </c>
    </row>
    <row r="694" spans="1:11" x14ac:dyDescent="0.3">
      <c r="A694">
        <v>693</v>
      </c>
      <c r="B694" s="1">
        <v>42830</v>
      </c>
      <c r="C694">
        <v>88</v>
      </c>
      <c r="D694">
        <v>34</v>
      </c>
      <c r="E694">
        <v>13</v>
      </c>
      <c r="F694">
        <v>14</v>
      </c>
      <c r="G694">
        <v>13</v>
      </c>
      <c r="H694">
        <v>12</v>
      </c>
      <c r="I694">
        <v>88</v>
      </c>
      <c r="J694">
        <v>83</v>
      </c>
      <c r="K694">
        <f t="shared" si="10"/>
        <v>5</v>
      </c>
    </row>
    <row r="695" spans="1:11" x14ac:dyDescent="0.3">
      <c r="A695">
        <v>694</v>
      </c>
      <c r="B695" s="1">
        <v>42831</v>
      </c>
      <c r="C695">
        <v>83</v>
      </c>
      <c r="D695">
        <v>32</v>
      </c>
      <c r="E695">
        <v>18</v>
      </c>
      <c r="F695">
        <v>12</v>
      </c>
      <c r="G695">
        <v>12</v>
      </c>
      <c r="H695">
        <v>12</v>
      </c>
      <c r="I695">
        <v>83</v>
      </c>
      <c r="J695">
        <v>88</v>
      </c>
      <c r="K695">
        <f t="shared" si="10"/>
        <v>-5</v>
      </c>
    </row>
    <row r="696" spans="1:11" x14ac:dyDescent="0.3">
      <c r="A696">
        <v>695</v>
      </c>
      <c r="B696" s="1">
        <v>42832</v>
      </c>
      <c r="C696">
        <v>79</v>
      </c>
      <c r="D696">
        <v>35</v>
      </c>
      <c r="E696">
        <v>20</v>
      </c>
      <c r="F696">
        <v>11</v>
      </c>
      <c r="G696">
        <v>12</v>
      </c>
      <c r="H696">
        <v>12</v>
      </c>
      <c r="I696">
        <v>79</v>
      </c>
      <c r="J696">
        <v>83</v>
      </c>
      <c r="K696">
        <f t="shared" si="10"/>
        <v>-4</v>
      </c>
    </row>
    <row r="697" spans="1:11" x14ac:dyDescent="0.3">
      <c r="A697">
        <v>696</v>
      </c>
      <c r="B697" s="1">
        <v>42833</v>
      </c>
      <c r="C697">
        <v>84</v>
      </c>
      <c r="D697">
        <v>40</v>
      </c>
      <c r="E697">
        <v>18</v>
      </c>
      <c r="F697">
        <v>14</v>
      </c>
      <c r="G697">
        <v>13</v>
      </c>
      <c r="H697">
        <v>12</v>
      </c>
      <c r="I697">
        <v>84</v>
      </c>
      <c r="J697">
        <v>79</v>
      </c>
      <c r="K697">
        <f t="shared" si="10"/>
        <v>5</v>
      </c>
    </row>
    <row r="698" spans="1:11" x14ac:dyDescent="0.3">
      <c r="A698">
        <v>697</v>
      </c>
      <c r="B698" s="1">
        <v>42834</v>
      </c>
      <c r="C698">
        <v>92</v>
      </c>
      <c r="D698">
        <v>46</v>
      </c>
      <c r="E698">
        <v>18</v>
      </c>
      <c r="F698">
        <v>18</v>
      </c>
      <c r="G698">
        <v>14</v>
      </c>
      <c r="H698">
        <v>12</v>
      </c>
      <c r="I698">
        <v>92</v>
      </c>
      <c r="J698">
        <v>84</v>
      </c>
      <c r="K698">
        <f t="shared" si="10"/>
        <v>8</v>
      </c>
    </row>
    <row r="699" spans="1:11" x14ac:dyDescent="0.3">
      <c r="A699">
        <v>698</v>
      </c>
      <c r="B699" s="1">
        <v>42835</v>
      </c>
      <c r="C699">
        <v>101</v>
      </c>
      <c r="D699">
        <v>44</v>
      </c>
      <c r="E699">
        <v>15</v>
      </c>
      <c r="F699">
        <v>28</v>
      </c>
      <c r="G699">
        <v>14</v>
      </c>
      <c r="H699">
        <v>12</v>
      </c>
      <c r="I699">
        <v>101</v>
      </c>
      <c r="J699">
        <v>92</v>
      </c>
      <c r="K699">
        <f t="shared" si="10"/>
        <v>9</v>
      </c>
    </row>
    <row r="700" spans="1:11" x14ac:dyDescent="0.3">
      <c r="A700">
        <v>699</v>
      </c>
      <c r="B700" s="1">
        <v>42836</v>
      </c>
      <c r="C700">
        <v>94</v>
      </c>
      <c r="D700">
        <v>34</v>
      </c>
      <c r="E700">
        <v>12</v>
      </c>
      <c r="F700">
        <v>19</v>
      </c>
      <c r="G700">
        <v>13</v>
      </c>
      <c r="H700">
        <v>12</v>
      </c>
      <c r="I700">
        <v>94</v>
      </c>
      <c r="J700">
        <v>101</v>
      </c>
      <c r="K700">
        <f t="shared" si="10"/>
        <v>-7</v>
      </c>
    </row>
    <row r="701" spans="1:11" x14ac:dyDescent="0.3">
      <c r="A701">
        <v>700</v>
      </c>
      <c r="B701" s="1">
        <v>42837</v>
      </c>
      <c r="C701">
        <v>83</v>
      </c>
      <c r="D701">
        <v>18</v>
      </c>
      <c r="E701">
        <v>14</v>
      </c>
      <c r="F701">
        <v>55</v>
      </c>
      <c r="G701">
        <v>15</v>
      </c>
      <c r="H701">
        <v>12</v>
      </c>
      <c r="I701">
        <v>83</v>
      </c>
      <c r="J701">
        <v>94</v>
      </c>
      <c r="K701">
        <f t="shared" si="10"/>
        <v>-11</v>
      </c>
    </row>
    <row r="702" spans="1:11" x14ac:dyDescent="0.3">
      <c r="A702">
        <v>701</v>
      </c>
      <c r="B702" s="1">
        <v>42838</v>
      </c>
      <c r="C702">
        <v>48</v>
      </c>
      <c r="D702">
        <v>23</v>
      </c>
      <c r="E702">
        <v>14</v>
      </c>
      <c r="F702">
        <v>75</v>
      </c>
      <c r="G702">
        <v>14</v>
      </c>
      <c r="H702">
        <v>12</v>
      </c>
      <c r="I702">
        <v>75</v>
      </c>
      <c r="J702">
        <v>83</v>
      </c>
      <c r="K702">
        <f t="shared" si="10"/>
        <v>-8</v>
      </c>
    </row>
    <row r="703" spans="1:11" x14ac:dyDescent="0.3">
      <c r="A703">
        <v>702</v>
      </c>
      <c r="B703" s="1">
        <v>42839</v>
      </c>
      <c r="C703">
        <v>55</v>
      </c>
      <c r="D703">
        <v>4</v>
      </c>
      <c r="E703">
        <v>4</v>
      </c>
      <c r="F703">
        <v>39</v>
      </c>
      <c r="G703">
        <v>12</v>
      </c>
      <c r="H703">
        <v>12</v>
      </c>
      <c r="I703">
        <v>55</v>
      </c>
      <c r="J703">
        <v>75</v>
      </c>
      <c r="K703">
        <f t="shared" si="10"/>
        <v>-20</v>
      </c>
    </row>
    <row r="704" spans="1:11" x14ac:dyDescent="0.3">
      <c r="A704">
        <v>703</v>
      </c>
      <c r="B704" s="1">
        <v>42840</v>
      </c>
      <c r="C704">
        <v>14</v>
      </c>
      <c r="D704">
        <v>37</v>
      </c>
      <c r="E704">
        <v>27</v>
      </c>
      <c r="F704">
        <v>18</v>
      </c>
      <c r="G704">
        <v>13</v>
      </c>
      <c r="H704">
        <v>12</v>
      </c>
      <c r="I704">
        <v>37</v>
      </c>
      <c r="J704">
        <v>55</v>
      </c>
      <c r="K704">
        <f t="shared" si="10"/>
        <v>-18</v>
      </c>
    </row>
    <row r="705" spans="1:11" x14ac:dyDescent="0.3">
      <c r="A705">
        <v>704</v>
      </c>
      <c r="B705" s="1">
        <v>42841</v>
      </c>
      <c r="C705">
        <v>65</v>
      </c>
      <c r="D705">
        <v>14</v>
      </c>
      <c r="E705">
        <v>19</v>
      </c>
      <c r="F705">
        <v>69</v>
      </c>
      <c r="G705">
        <v>12</v>
      </c>
      <c r="H705">
        <v>12</v>
      </c>
      <c r="I705">
        <v>69</v>
      </c>
      <c r="J705">
        <v>37</v>
      </c>
      <c r="K705">
        <f t="shared" si="10"/>
        <v>32</v>
      </c>
    </row>
    <row r="706" spans="1:11" x14ac:dyDescent="0.3">
      <c r="A706">
        <v>705</v>
      </c>
      <c r="B706" s="1">
        <v>42842</v>
      </c>
      <c r="C706">
        <v>39</v>
      </c>
      <c r="D706">
        <v>8</v>
      </c>
      <c r="E706">
        <v>17</v>
      </c>
      <c r="F706">
        <v>36</v>
      </c>
      <c r="G706">
        <v>12</v>
      </c>
      <c r="H706">
        <v>12</v>
      </c>
      <c r="I706">
        <v>39</v>
      </c>
      <c r="J706">
        <v>69</v>
      </c>
      <c r="K706">
        <f t="shared" si="10"/>
        <v>-30</v>
      </c>
    </row>
    <row r="707" spans="1:11" x14ac:dyDescent="0.3">
      <c r="A707">
        <v>706</v>
      </c>
      <c r="B707" s="1">
        <v>42843</v>
      </c>
      <c r="C707">
        <v>26</v>
      </c>
      <c r="D707">
        <v>10</v>
      </c>
      <c r="E707">
        <v>22</v>
      </c>
      <c r="F707">
        <v>51</v>
      </c>
      <c r="G707">
        <v>13</v>
      </c>
      <c r="H707">
        <v>12</v>
      </c>
      <c r="I707">
        <v>51</v>
      </c>
      <c r="J707">
        <v>39</v>
      </c>
      <c r="K707">
        <f t="shared" si="10"/>
        <v>12</v>
      </c>
    </row>
    <row r="708" spans="1:11" x14ac:dyDescent="0.3">
      <c r="A708">
        <v>707</v>
      </c>
      <c r="B708" s="1">
        <v>42844</v>
      </c>
      <c r="C708">
        <v>30</v>
      </c>
      <c r="D708">
        <v>24</v>
      </c>
      <c r="E708">
        <v>15</v>
      </c>
      <c r="F708">
        <v>27</v>
      </c>
      <c r="G708">
        <v>13</v>
      </c>
      <c r="H708">
        <v>12</v>
      </c>
      <c r="I708">
        <v>30</v>
      </c>
      <c r="J708">
        <v>51</v>
      </c>
      <c r="K708">
        <f t="shared" ref="K708:K771" si="11">I708-I707</f>
        <v>-21</v>
      </c>
    </row>
    <row r="709" spans="1:11" x14ac:dyDescent="0.3">
      <c r="A709">
        <v>708</v>
      </c>
      <c r="B709" s="1">
        <v>42845</v>
      </c>
      <c r="C709">
        <v>53</v>
      </c>
      <c r="D709">
        <v>50</v>
      </c>
      <c r="E709">
        <v>14</v>
      </c>
      <c r="F709">
        <v>22</v>
      </c>
      <c r="G709">
        <v>13</v>
      </c>
      <c r="H709">
        <v>12</v>
      </c>
      <c r="I709">
        <v>53</v>
      </c>
      <c r="J709">
        <v>30</v>
      </c>
      <c r="K709">
        <f t="shared" si="11"/>
        <v>23</v>
      </c>
    </row>
    <row r="710" spans="1:11" x14ac:dyDescent="0.3">
      <c r="A710">
        <v>709</v>
      </c>
      <c r="B710" s="1">
        <v>42846</v>
      </c>
      <c r="C710">
        <v>113</v>
      </c>
      <c r="D710">
        <v>37</v>
      </c>
      <c r="E710">
        <v>27</v>
      </c>
      <c r="F710">
        <v>18</v>
      </c>
      <c r="G710">
        <v>13</v>
      </c>
      <c r="H710">
        <v>12</v>
      </c>
      <c r="I710">
        <v>113</v>
      </c>
      <c r="J710">
        <v>53</v>
      </c>
      <c r="K710">
        <f t="shared" si="11"/>
        <v>60</v>
      </c>
    </row>
    <row r="711" spans="1:11" x14ac:dyDescent="0.3">
      <c r="A711">
        <v>710</v>
      </c>
      <c r="B711" s="1">
        <v>42849</v>
      </c>
      <c r="C711">
        <v>65</v>
      </c>
      <c r="D711">
        <v>33</v>
      </c>
      <c r="E711">
        <v>13</v>
      </c>
      <c r="F711">
        <v>24</v>
      </c>
      <c r="G711">
        <v>13</v>
      </c>
      <c r="H711">
        <v>12</v>
      </c>
      <c r="I711">
        <v>65</v>
      </c>
      <c r="J711">
        <v>113</v>
      </c>
      <c r="K711">
        <f t="shared" si="11"/>
        <v>-48</v>
      </c>
    </row>
    <row r="712" spans="1:11" x14ac:dyDescent="0.3">
      <c r="A712">
        <v>711</v>
      </c>
      <c r="B712" s="1">
        <v>42850</v>
      </c>
      <c r="C712">
        <v>78</v>
      </c>
      <c r="D712">
        <v>41</v>
      </c>
      <c r="E712">
        <v>16</v>
      </c>
      <c r="F712">
        <v>25</v>
      </c>
      <c r="G712">
        <v>13</v>
      </c>
      <c r="H712">
        <v>12</v>
      </c>
      <c r="I712">
        <v>78</v>
      </c>
      <c r="J712">
        <v>65</v>
      </c>
      <c r="K712">
        <f t="shared" si="11"/>
        <v>13</v>
      </c>
    </row>
    <row r="713" spans="1:11" x14ac:dyDescent="0.3">
      <c r="A713">
        <v>712</v>
      </c>
      <c r="B713" s="1">
        <v>42851</v>
      </c>
      <c r="C713">
        <v>98</v>
      </c>
      <c r="D713">
        <v>28</v>
      </c>
      <c r="E713">
        <v>15</v>
      </c>
      <c r="F713">
        <v>19</v>
      </c>
      <c r="G713">
        <v>13</v>
      </c>
      <c r="H713">
        <v>12</v>
      </c>
      <c r="I713">
        <v>98</v>
      </c>
      <c r="J713">
        <v>78</v>
      </c>
      <c r="K713">
        <f t="shared" si="11"/>
        <v>20</v>
      </c>
    </row>
    <row r="714" spans="1:11" x14ac:dyDescent="0.3">
      <c r="A714">
        <v>713</v>
      </c>
      <c r="B714" s="1">
        <v>42852</v>
      </c>
      <c r="C714">
        <v>72</v>
      </c>
      <c r="D714">
        <v>38</v>
      </c>
      <c r="E714">
        <v>17</v>
      </c>
      <c r="F714">
        <v>29</v>
      </c>
      <c r="G714">
        <v>14</v>
      </c>
      <c r="H714">
        <v>12</v>
      </c>
      <c r="I714">
        <v>72</v>
      </c>
      <c r="J714">
        <v>98</v>
      </c>
      <c r="K714">
        <f t="shared" si="11"/>
        <v>-26</v>
      </c>
    </row>
    <row r="715" spans="1:11" x14ac:dyDescent="0.3">
      <c r="A715">
        <v>714</v>
      </c>
      <c r="B715" s="1">
        <v>42853</v>
      </c>
      <c r="C715">
        <v>82</v>
      </c>
      <c r="D715">
        <v>42</v>
      </c>
      <c r="E715">
        <v>13</v>
      </c>
      <c r="F715">
        <v>30</v>
      </c>
      <c r="G715">
        <v>14</v>
      </c>
      <c r="H715">
        <v>12</v>
      </c>
      <c r="I715">
        <v>82</v>
      </c>
      <c r="J715">
        <v>72</v>
      </c>
      <c r="K715">
        <f t="shared" si="11"/>
        <v>10</v>
      </c>
    </row>
    <row r="716" spans="1:11" x14ac:dyDescent="0.3">
      <c r="A716">
        <v>715</v>
      </c>
      <c r="B716" s="1">
        <v>42854</v>
      </c>
      <c r="C716">
        <v>87</v>
      </c>
      <c r="D716">
        <v>35</v>
      </c>
      <c r="E716">
        <v>14</v>
      </c>
      <c r="F716">
        <v>22</v>
      </c>
      <c r="G716">
        <v>13</v>
      </c>
      <c r="H716">
        <v>12</v>
      </c>
      <c r="I716">
        <v>87</v>
      </c>
      <c r="J716">
        <v>82</v>
      </c>
      <c r="K716">
        <f t="shared" si="11"/>
        <v>5</v>
      </c>
    </row>
    <row r="717" spans="1:11" x14ac:dyDescent="0.3">
      <c r="A717">
        <v>716</v>
      </c>
      <c r="B717" s="1">
        <v>42855</v>
      </c>
      <c r="C717">
        <v>87</v>
      </c>
      <c r="D717">
        <v>30</v>
      </c>
      <c r="E717">
        <v>12</v>
      </c>
      <c r="F717">
        <v>16</v>
      </c>
      <c r="G717">
        <v>12</v>
      </c>
      <c r="H717">
        <v>12</v>
      </c>
      <c r="I717">
        <v>87</v>
      </c>
      <c r="J717">
        <v>87</v>
      </c>
      <c r="K717">
        <f t="shared" si="11"/>
        <v>0</v>
      </c>
    </row>
    <row r="718" spans="1:11" x14ac:dyDescent="0.3">
      <c r="A718">
        <v>717</v>
      </c>
      <c r="B718" s="1">
        <v>42856</v>
      </c>
      <c r="C718">
        <v>73</v>
      </c>
      <c r="D718">
        <v>30</v>
      </c>
      <c r="E718">
        <v>9</v>
      </c>
      <c r="F718">
        <v>15</v>
      </c>
      <c r="G718">
        <v>12</v>
      </c>
      <c r="H718">
        <v>12</v>
      </c>
      <c r="I718">
        <v>73</v>
      </c>
      <c r="J718">
        <v>87</v>
      </c>
      <c r="K718">
        <f t="shared" si="11"/>
        <v>-14</v>
      </c>
    </row>
    <row r="719" spans="1:11" x14ac:dyDescent="0.3">
      <c r="A719">
        <v>718</v>
      </c>
      <c r="B719" s="1">
        <v>42857</v>
      </c>
      <c r="C719">
        <v>73</v>
      </c>
      <c r="D719">
        <v>36</v>
      </c>
      <c r="E719">
        <v>9</v>
      </c>
      <c r="F719">
        <v>17</v>
      </c>
      <c r="G719">
        <v>12</v>
      </c>
      <c r="H719">
        <v>12</v>
      </c>
      <c r="I719">
        <v>73</v>
      </c>
      <c r="J719">
        <v>73</v>
      </c>
      <c r="K719">
        <f t="shared" si="11"/>
        <v>0</v>
      </c>
    </row>
    <row r="720" spans="1:11" x14ac:dyDescent="0.3">
      <c r="A720">
        <v>719</v>
      </c>
      <c r="B720" s="1">
        <v>42858</v>
      </c>
      <c r="C720">
        <v>83</v>
      </c>
      <c r="D720">
        <v>34</v>
      </c>
      <c r="E720">
        <v>16</v>
      </c>
      <c r="F720">
        <v>22</v>
      </c>
      <c r="G720">
        <v>13</v>
      </c>
      <c r="H720">
        <v>12</v>
      </c>
      <c r="I720">
        <v>83</v>
      </c>
      <c r="J720">
        <v>73</v>
      </c>
      <c r="K720">
        <f t="shared" si="11"/>
        <v>10</v>
      </c>
    </row>
    <row r="721" spans="1:11" x14ac:dyDescent="0.3">
      <c r="A721">
        <v>720</v>
      </c>
      <c r="B721" s="1">
        <v>42859</v>
      </c>
      <c r="C721">
        <v>81</v>
      </c>
      <c r="D721">
        <v>30</v>
      </c>
      <c r="E721">
        <v>10</v>
      </c>
      <c r="F721">
        <v>26</v>
      </c>
      <c r="G721">
        <v>13</v>
      </c>
      <c r="H721">
        <v>12</v>
      </c>
      <c r="I721">
        <v>81</v>
      </c>
      <c r="J721">
        <v>83</v>
      </c>
      <c r="K721">
        <f t="shared" si="11"/>
        <v>-2</v>
      </c>
    </row>
    <row r="722" spans="1:11" x14ac:dyDescent="0.3">
      <c r="A722">
        <v>721</v>
      </c>
      <c r="B722" s="1">
        <v>42860</v>
      </c>
      <c r="C722">
        <v>71</v>
      </c>
      <c r="D722">
        <v>35</v>
      </c>
      <c r="E722">
        <v>13</v>
      </c>
      <c r="F722">
        <v>24</v>
      </c>
      <c r="G722">
        <v>13</v>
      </c>
      <c r="H722">
        <v>12</v>
      </c>
      <c r="I722">
        <v>71</v>
      </c>
      <c r="J722">
        <v>81</v>
      </c>
      <c r="K722">
        <f t="shared" si="11"/>
        <v>-10</v>
      </c>
    </row>
    <row r="723" spans="1:11" x14ac:dyDescent="0.3">
      <c r="A723">
        <v>722</v>
      </c>
      <c r="B723" s="1">
        <v>42861</v>
      </c>
      <c r="C723">
        <v>85</v>
      </c>
      <c r="D723">
        <v>30</v>
      </c>
      <c r="E723">
        <v>11</v>
      </c>
      <c r="F723">
        <v>21</v>
      </c>
      <c r="G723">
        <v>13</v>
      </c>
      <c r="H723">
        <v>12</v>
      </c>
      <c r="I723">
        <v>85</v>
      </c>
      <c r="J723">
        <v>71</v>
      </c>
      <c r="K723">
        <f t="shared" si="11"/>
        <v>14</v>
      </c>
    </row>
    <row r="724" spans="1:11" x14ac:dyDescent="0.3">
      <c r="A724">
        <v>723</v>
      </c>
      <c r="B724" s="1">
        <v>42862</v>
      </c>
      <c r="C724">
        <v>74</v>
      </c>
      <c r="D724">
        <v>26</v>
      </c>
      <c r="E724">
        <v>10</v>
      </c>
      <c r="F724">
        <v>17</v>
      </c>
      <c r="G724">
        <v>12</v>
      </c>
      <c r="H724">
        <v>12</v>
      </c>
      <c r="I724">
        <v>74</v>
      </c>
      <c r="J724">
        <v>85</v>
      </c>
      <c r="K724">
        <f t="shared" si="11"/>
        <v>-11</v>
      </c>
    </row>
    <row r="725" spans="1:11" x14ac:dyDescent="0.3">
      <c r="A725">
        <v>724</v>
      </c>
      <c r="B725" s="1">
        <v>42863</v>
      </c>
      <c r="C725">
        <v>65</v>
      </c>
      <c r="D725">
        <v>27</v>
      </c>
      <c r="E725">
        <v>11</v>
      </c>
      <c r="F725">
        <v>20</v>
      </c>
      <c r="G725">
        <v>13</v>
      </c>
      <c r="H725">
        <v>12</v>
      </c>
      <c r="I725">
        <v>65</v>
      </c>
      <c r="J725">
        <v>74</v>
      </c>
      <c r="K725">
        <f t="shared" si="11"/>
        <v>-9</v>
      </c>
    </row>
    <row r="726" spans="1:11" x14ac:dyDescent="0.3">
      <c r="A726">
        <v>725</v>
      </c>
      <c r="B726" s="1">
        <v>42864</v>
      </c>
      <c r="C726">
        <v>66</v>
      </c>
      <c r="D726">
        <v>26</v>
      </c>
      <c r="E726">
        <v>11</v>
      </c>
      <c r="F726">
        <v>19</v>
      </c>
      <c r="G726">
        <v>12</v>
      </c>
      <c r="H726">
        <v>12</v>
      </c>
      <c r="I726">
        <v>66</v>
      </c>
      <c r="J726">
        <v>65</v>
      </c>
      <c r="K726">
        <f t="shared" si="11"/>
        <v>1</v>
      </c>
    </row>
    <row r="727" spans="1:11" x14ac:dyDescent="0.3">
      <c r="A727">
        <v>726</v>
      </c>
      <c r="B727" s="1">
        <v>42865</v>
      </c>
      <c r="C727">
        <v>66</v>
      </c>
      <c r="D727">
        <v>24</v>
      </c>
      <c r="E727">
        <v>9</v>
      </c>
      <c r="F727">
        <v>14</v>
      </c>
      <c r="G727">
        <v>12</v>
      </c>
      <c r="H727">
        <v>12</v>
      </c>
      <c r="I727">
        <v>66</v>
      </c>
      <c r="J727">
        <v>66</v>
      </c>
      <c r="K727">
        <f t="shared" si="11"/>
        <v>0</v>
      </c>
    </row>
    <row r="728" spans="1:11" x14ac:dyDescent="0.3">
      <c r="A728">
        <v>727</v>
      </c>
      <c r="B728" s="1">
        <v>42866</v>
      </c>
      <c r="C728">
        <v>60</v>
      </c>
      <c r="D728">
        <v>21</v>
      </c>
      <c r="E728">
        <v>16</v>
      </c>
      <c r="F728">
        <v>16</v>
      </c>
      <c r="G728">
        <v>12</v>
      </c>
      <c r="H728">
        <v>12</v>
      </c>
      <c r="I728">
        <v>60</v>
      </c>
      <c r="J728">
        <v>66</v>
      </c>
      <c r="K728">
        <f t="shared" si="11"/>
        <v>-6</v>
      </c>
    </row>
    <row r="729" spans="1:11" x14ac:dyDescent="0.3">
      <c r="A729">
        <v>728</v>
      </c>
      <c r="B729" s="1">
        <v>42867</v>
      </c>
      <c r="C729">
        <v>60</v>
      </c>
      <c r="D729">
        <v>27</v>
      </c>
      <c r="E729">
        <v>12</v>
      </c>
      <c r="F729">
        <v>25</v>
      </c>
      <c r="G729">
        <v>12</v>
      </c>
      <c r="H729">
        <v>12</v>
      </c>
      <c r="I729">
        <v>60</v>
      </c>
      <c r="J729">
        <v>60</v>
      </c>
      <c r="K729">
        <f t="shared" si="11"/>
        <v>0</v>
      </c>
    </row>
    <row r="730" spans="1:11" x14ac:dyDescent="0.3">
      <c r="A730">
        <v>729</v>
      </c>
      <c r="B730" s="1">
        <v>42868</v>
      </c>
      <c r="C730">
        <v>68</v>
      </c>
      <c r="D730">
        <v>24</v>
      </c>
      <c r="E730">
        <v>9</v>
      </c>
      <c r="F730">
        <v>16</v>
      </c>
      <c r="G730">
        <v>12</v>
      </c>
      <c r="H730">
        <v>12</v>
      </c>
      <c r="I730">
        <v>68</v>
      </c>
      <c r="J730">
        <v>60</v>
      </c>
      <c r="K730">
        <f t="shared" si="11"/>
        <v>8</v>
      </c>
    </row>
    <row r="731" spans="1:11" x14ac:dyDescent="0.3">
      <c r="A731">
        <v>730</v>
      </c>
      <c r="B731" s="1">
        <v>42869</v>
      </c>
      <c r="C731">
        <v>61</v>
      </c>
      <c r="D731">
        <v>22</v>
      </c>
      <c r="E731">
        <v>11</v>
      </c>
      <c r="F731">
        <v>16</v>
      </c>
      <c r="G731">
        <v>12</v>
      </c>
      <c r="H731">
        <v>12</v>
      </c>
      <c r="I731">
        <v>61</v>
      </c>
      <c r="J731">
        <v>68</v>
      </c>
      <c r="K731">
        <f t="shared" si="11"/>
        <v>-7</v>
      </c>
    </row>
    <row r="732" spans="1:11" x14ac:dyDescent="0.3">
      <c r="A732">
        <v>731</v>
      </c>
      <c r="B732" s="1">
        <v>42870</v>
      </c>
      <c r="C732">
        <v>57</v>
      </c>
      <c r="D732">
        <v>28</v>
      </c>
      <c r="E732">
        <v>12</v>
      </c>
      <c r="F732">
        <v>16</v>
      </c>
      <c r="G732">
        <v>12</v>
      </c>
      <c r="H732">
        <v>12</v>
      </c>
      <c r="I732">
        <v>57</v>
      </c>
      <c r="J732">
        <v>61</v>
      </c>
      <c r="K732">
        <f t="shared" si="11"/>
        <v>-4</v>
      </c>
    </row>
    <row r="733" spans="1:11" x14ac:dyDescent="0.3">
      <c r="A733">
        <v>732</v>
      </c>
      <c r="B733" s="1">
        <v>42871</v>
      </c>
      <c r="C733">
        <v>70</v>
      </c>
      <c r="D733">
        <v>37</v>
      </c>
      <c r="E733">
        <v>27</v>
      </c>
      <c r="F733">
        <v>18</v>
      </c>
      <c r="G733">
        <v>13</v>
      </c>
      <c r="H733">
        <v>12</v>
      </c>
      <c r="I733">
        <v>70</v>
      </c>
      <c r="J733">
        <v>57</v>
      </c>
      <c r="K733">
        <f t="shared" si="11"/>
        <v>13</v>
      </c>
    </row>
    <row r="734" spans="1:11" x14ac:dyDescent="0.3">
      <c r="A734">
        <v>733</v>
      </c>
      <c r="B734" s="1">
        <v>42872</v>
      </c>
      <c r="C734">
        <v>65</v>
      </c>
      <c r="D734">
        <v>26</v>
      </c>
      <c r="E734">
        <v>13</v>
      </c>
      <c r="F734">
        <v>17</v>
      </c>
      <c r="G734">
        <v>12</v>
      </c>
      <c r="H734">
        <v>12</v>
      </c>
      <c r="I734">
        <v>65</v>
      </c>
      <c r="J734">
        <v>70</v>
      </c>
      <c r="K734">
        <f t="shared" si="11"/>
        <v>-5</v>
      </c>
    </row>
    <row r="735" spans="1:11" x14ac:dyDescent="0.3">
      <c r="A735">
        <v>734</v>
      </c>
      <c r="B735" s="1">
        <v>42873</v>
      </c>
      <c r="C735">
        <v>75</v>
      </c>
      <c r="D735">
        <v>15</v>
      </c>
      <c r="E735">
        <v>13</v>
      </c>
      <c r="F735">
        <v>13</v>
      </c>
      <c r="G735">
        <v>12</v>
      </c>
      <c r="H735">
        <v>12</v>
      </c>
      <c r="I735">
        <v>75</v>
      </c>
      <c r="J735">
        <v>65</v>
      </c>
      <c r="K735">
        <f t="shared" si="11"/>
        <v>10</v>
      </c>
    </row>
    <row r="736" spans="1:11" x14ac:dyDescent="0.3">
      <c r="A736">
        <v>735</v>
      </c>
      <c r="B736" s="1">
        <v>42874</v>
      </c>
      <c r="C736">
        <v>56</v>
      </c>
      <c r="D736">
        <v>24</v>
      </c>
      <c r="E736">
        <v>11</v>
      </c>
      <c r="F736">
        <v>18</v>
      </c>
      <c r="G736">
        <v>12</v>
      </c>
      <c r="H736">
        <v>12</v>
      </c>
      <c r="I736">
        <v>56</v>
      </c>
      <c r="J736">
        <v>75</v>
      </c>
      <c r="K736">
        <f t="shared" si="11"/>
        <v>-19</v>
      </c>
    </row>
    <row r="737" spans="1:11" x14ac:dyDescent="0.3">
      <c r="A737">
        <v>736</v>
      </c>
      <c r="B737" s="1">
        <v>42875</v>
      </c>
      <c r="C737">
        <v>64</v>
      </c>
      <c r="D737">
        <v>32</v>
      </c>
      <c r="E737">
        <v>17</v>
      </c>
      <c r="F737">
        <v>18</v>
      </c>
      <c r="G737">
        <v>13</v>
      </c>
      <c r="H737">
        <v>12</v>
      </c>
      <c r="I737">
        <v>64</v>
      </c>
      <c r="J737">
        <v>56</v>
      </c>
      <c r="K737">
        <f t="shared" si="11"/>
        <v>8</v>
      </c>
    </row>
    <row r="738" spans="1:11" x14ac:dyDescent="0.3">
      <c r="A738">
        <v>737</v>
      </c>
      <c r="B738" s="1">
        <v>42876</v>
      </c>
      <c r="C738">
        <v>78</v>
      </c>
      <c r="D738">
        <v>27</v>
      </c>
      <c r="E738">
        <v>12</v>
      </c>
      <c r="F738">
        <v>15</v>
      </c>
      <c r="G738">
        <v>12</v>
      </c>
      <c r="H738">
        <v>12</v>
      </c>
      <c r="I738">
        <v>78</v>
      </c>
      <c r="J738">
        <v>64</v>
      </c>
      <c r="K738">
        <f t="shared" si="11"/>
        <v>14</v>
      </c>
    </row>
    <row r="739" spans="1:11" x14ac:dyDescent="0.3">
      <c r="A739">
        <v>738</v>
      </c>
      <c r="B739" s="1">
        <v>42877</v>
      </c>
      <c r="C739">
        <v>65</v>
      </c>
      <c r="D739">
        <v>31</v>
      </c>
      <c r="E739">
        <v>11</v>
      </c>
      <c r="F739">
        <v>17</v>
      </c>
      <c r="G739">
        <v>12</v>
      </c>
      <c r="H739">
        <v>12</v>
      </c>
      <c r="I739">
        <v>65</v>
      </c>
      <c r="J739">
        <v>78</v>
      </c>
      <c r="K739">
        <f t="shared" si="11"/>
        <v>-13</v>
      </c>
    </row>
    <row r="740" spans="1:11" x14ac:dyDescent="0.3">
      <c r="A740">
        <v>739</v>
      </c>
      <c r="B740" s="1">
        <v>42878</v>
      </c>
      <c r="C740">
        <v>72</v>
      </c>
      <c r="D740">
        <v>21</v>
      </c>
      <c r="E740">
        <v>14</v>
      </c>
      <c r="F740">
        <v>18</v>
      </c>
      <c r="G740">
        <v>11</v>
      </c>
      <c r="H740">
        <v>12</v>
      </c>
      <c r="I740">
        <v>72</v>
      </c>
      <c r="J740">
        <v>65</v>
      </c>
      <c r="K740">
        <f t="shared" si="11"/>
        <v>7</v>
      </c>
    </row>
    <row r="741" spans="1:11" x14ac:dyDescent="0.3">
      <c r="A741">
        <v>740</v>
      </c>
      <c r="B741" s="1">
        <v>42879</v>
      </c>
      <c r="C741">
        <v>60</v>
      </c>
      <c r="D741">
        <v>25</v>
      </c>
      <c r="E741">
        <v>13</v>
      </c>
      <c r="F741">
        <v>17</v>
      </c>
      <c r="G741">
        <v>11</v>
      </c>
      <c r="H741">
        <v>12</v>
      </c>
      <c r="I741">
        <v>60</v>
      </c>
      <c r="J741">
        <v>72</v>
      </c>
      <c r="K741">
        <f t="shared" si="11"/>
        <v>-12</v>
      </c>
    </row>
    <row r="742" spans="1:11" x14ac:dyDescent="0.3">
      <c r="A742">
        <v>741</v>
      </c>
      <c r="B742" s="1">
        <v>42880</v>
      </c>
      <c r="C742">
        <v>61</v>
      </c>
      <c r="D742">
        <v>26</v>
      </c>
      <c r="E742">
        <v>12</v>
      </c>
      <c r="F742">
        <v>21</v>
      </c>
      <c r="G742">
        <v>11</v>
      </c>
      <c r="H742">
        <v>12</v>
      </c>
      <c r="I742">
        <v>61</v>
      </c>
      <c r="J742">
        <v>60</v>
      </c>
      <c r="K742">
        <f t="shared" si="11"/>
        <v>1</v>
      </c>
    </row>
    <row r="743" spans="1:11" x14ac:dyDescent="0.3">
      <c r="A743">
        <v>742</v>
      </c>
      <c r="B743" s="1">
        <v>42881</v>
      </c>
      <c r="C743">
        <v>55</v>
      </c>
      <c r="D743">
        <v>37</v>
      </c>
      <c r="E743">
        <v>15</v>
      </c>
      <c r="F743">
        <v>24</v>
      </c>
      <c r="G743">
        <v>12</v>
      </c>
      <c r="H743">
        <v>12</v>
      </c>
      <c r="I743">
        <v>55</v>
      </c>
      <c r="J743">
        <v>61</v>
      </c>
      <c r="K743">
        <f t="shared" si="11"/>
        <v>-6</v>
      </c>
    </row>
    <row r="744" spans="1:11" x14ac:dyDescent="0.3">
      <c r="A744">
        <v>743</v>
      </c>
      <c r="B744" s="1">
        <v>42882</v>
      </c>
      <c r="C744">
        <v>81</v>
      </c>
      <c r="D744">
        <v>47</v>
      </c>
      <c r="E744">
        <v>16</v>
      </c>
      <c r="F744">
        <v>27</v>
      </c>
      <c r="G744">
        <v>12</v>
      </c>
      <c r="H744">
        <v>12</v>
      </c>
      <c r="I744">
        <v>81</v>
      </c>
      <c r="J744">
        <v>55</v>
      </c>
      <c r="K744">
        <f t="shared" si="11"/>
        <v>26</v>
      </c>
    </row>
    <row r="745" spans="1:11" x14ac:dyDescent="0.3">
      <c r="A745">
        <v>744</v>
      </c>
      <c r="B745" s="1">
        <v>42883</v>
      </c>
      <c r="C745">
        <v>102</v>
      </c>
      <c r="D745">
        <v>58</v>
      </c>
      <c r="E745">
        <v>17</v>
      </c>
      <c r="F745">
        <v>28</v>
      </c>
      <c r="G745">
        <v>12</v>
      </c>
      <c r="H745">
        <v>12</v>
      </c>
      <c r="I745">
        <v>102</v>
      </c>
      <c r="J745">
        <v>81</v>
      </c>
      <c r="K745">
        <f t="shared" si="11"/>
        <v>21</v>
      </c>
    </row>
    <row r="746" spans="1:11" x14ac:dyDescent="0.3">
      <c r="A746">
        <v>745</v>
      </c>
      <c r="B746" s="1">
        <v>42884</v>
      </c>
      <c r="C746">
        <v>136</v>
      </c>
      <c r="D746">
        <v>37</v>
      </c>
      <c r="E746">
        <v>27</v>
      </c>
      <c r="F746">
        <v>18</v>
      </c>
      <c r="G746">
        <v>13</v>
      </c>
      <c r="H746">
        <v>12</v>
      </c>
      <c r="I746">
        <v>136</v>
      </c>
      <c r="J746">
        <v>102</v>
      </c>
      <c r="K746">
        <f t="shared" si="11"/>
        <v>34</v>
      </c>
    </row>
    <row r="747" spans="1:11" x14ac:dyDescent="0.3">
      <c r="A747">
        <v>746</v>
      </c>
      <c r="B747" s="1">
        <v>42885</v>
      </c>
      <c r="C747">
        <v>65</v>
      </c>
      <c r="D747">
        <v>30</v>
      </c>
      <c r="E747">
        <v>13</v>
      </c>
      <c r="F747">
        <v>19</v>
      </c>
      <c r="G747">
        <v>13</v>
      </c>
      <c r="H747">
        <v>12</v>
      </c>
      <c r="I747">
        <v>65</v>
      </c>
      <c r="J747">
        <v>136</v>
      </c>
      <c r="K747">
        <f t="shared" si="11"/>
        <v>-71</v>
      </c>
    </row>
    <row r="748" spans="1:11" x14ac:dyDescent="0.3">
      <c r="A748">
        <v>747</v>
      </c>
      <c r="B748" s="1">
        <v>42886</v>
      </c>
      <c r="C748">
        <v>72</v>
      </c>
      <c r="D748">
        <v>29</v>
      </c>
      <c r="E748">
        <v>15</v>
      </c>
      <c r="F748">
        <v>14</v>
      </c>
      <c r="G748">
        <v>14</v>
      </c>
      <c r="H748">
        <v>12</v>
      </c>
      <c r="I748">
        <v>72</v>
      </c>
      <c r="J748">
        <v>65</v>
      </c>
      <c r="K748">
        <f t="shared" si="11"/>
        <v>7</v>
      </c>
    </row>
    <row r="749" spans="1:11" x14ac:dyDescent="0.3">
      <c r="A749">
        <v>748</v>
      </c>
      <c r="B749" s="1">
        <v>42887</v>
      </c>
      <c r="C749">
        <v>59</v>
      </c>
      <c r="D749">
        <v>34</v>
      </c>
      <c r="E749">
        <v>16</v>
      </c>
      <c r="F749">
        <v>15</v>
      </c>
      <c r="G749">
        <v>16</v>
      </c>
      <c r="H749">
        <v>12</v>
      </c>
      <c r="I749">
        <v>59</v>
      </c>
      <c r="J749">
        <v>72</v>
      </c>
      <c r="K749">
        <f t="shared" si="11"/>
        <v>-13</v>
      </c>
    </row>
    <row r="750" spans="1:11" x14ac:dyDescent="0.3">
      <c r="A750">
        <v>749</v>
      </c>
      <c r="B750" s="1">
        <v>42888</v>
      </c>
      <c r="C750">
        <v>62</v>
      </c>
      <c r="D750">
        <v>27</v>
      </c>
      <c r="E750">
        <v>15</v>
      </c>
      <c r="F750">
        <v>14</v>
      </c>
      <c r="G750">
        <v>17</v>
      </c>
      <c r="H750">
        <v>12</v>
      </c>
      <c r="I750">
        <v>62</v>
      </c>
      <c r="J750">
        <v>59</v>
      </c>
      <c r="K750">
        <f t="shared" si="11"/>
        <v>3</v>
      </c>
    </row>
    <row r="751" spans="1:11" x14ac:dyDescent="0.3">
      <c r="A751">
        <v>750</v>
      </c>
      <c r="B751" s="1">
        <v>42889</v>
      </c>
      <c r="C751">
        <v>45</v>
      </c>
      <c r="D751">
        <v>26</v>
      </c>
      <c r="E751">
        <v>17</v>
      </c>
      <c r="F751">
        <v>14</v>
      </c>
      <c r="G751">
        <v>17</v>
      </c>
      <c r="H751">
        <v>12</v>
      </c>
      <c r="I751">
        <v>45</v>
      </c>
      <c r="J751">
        <v>62</v>
      </c>
      <c r="K751">
        <f t="shared" si="11"/>
        <v>-17</v>
      </c>
    </row>
    <row r="752" spans="1:11" x14ac:dyDescent="0.3">
      <c r="A752">
        <v>751</v>
      </c>
      <c r="B752" s="1">
        <v>42890</v>
      </c>
      <c r="C752">
        <v>49</v>
      </c>
      <c r="D752">
        <v>25</v>
      </c>
      <c r="E752">
        <v>17</v>
      </c>
      <c r="F752">
        <v>15</v>
      </c>
      <c r="G752">
        <v>18</v>
      </c>
      <c r="H752">
        <v>12</v>
      </c>
      <c r="I752">
        <v>49</v>
      </c>
      <c r="J752">
        <v>45</v>
      </c>
      <c r="K752">
        <f t="shared" si="11"/>
        <v>4</v>
      </c>
    </row>
    <row r="753" spans="1:11" x14ac:dyDescent="0.3">
      <c r="A753">
        <v>752</v>
      </c>
      <c r="B753" s="1">
        <v>42891</v>
      </c>
      <c r="C753">
        <v>47</v>
      </c>
      <c r="D753">
        <v>9</v>
      </c>
      <c r="E753">
        <v>14</v>
      </c>
      <c r="F753">
        <v>13</v>
      </c>
      <c r="G753">
        <v>14</v>
      </c>
      <c r="H753">
        <v>12</v>
      </c>
      <c r="I753">
        <v>47</v>
      </c>
      <c r="J753">
        <v>49</v>
      </c>
      <c r="K753">
        <f t="shared" si="11"/>
        <v>-2</v>
      </c>
    </row>
    <row r="754" spans="1:11" x14ac:dyDescent="0.3">
      <c r="A754">
        <v>753</v>
      </c>
      <c r="B754" s="1">
        <v>42892</v>
      </c>
      <c r="C754">
        <v>22</v>
      </c>
      <c r="D754">
        <v>3</v>
      </c>
      <c r="E754">
        <v>13</v>
      </c>
      <c r="F754">
        <v>13</v>
      </c>
      <c r="G754">
        <v>12</v>
      </c>
      <c r="H754">
        <v>12</v>
      </c>
      <c r="I754">
        <v>22</v>
      </c>
      <c r="J754">
        <v>47</v>
      </c>
      <c r="K754">
        <f t="shared" si="11"/>
        <v>-25</v>
      </c>
    </row>
    <row r="755" spans="1:11" x14ac:dyDescent="0.3">
      <c r="A755">
        <v>754</v>
      </c>
      <c r="B755" s="1">
        <v>42893</v>
      </c>
      <c r="C755">
        <v>10</v>
      </c>
      <c r="D755">
        <v>4</v>
      </c>
      <c r="E755">
        <v>14</v>
      </c>
      <c r="F755">
        <v>12</v>
      </c>
      <c r="G755">
        <v>13</v>
      </c>
      <c r="H755">
        <v>12</v>
      </c>
      <c r="I755">
        <v>14</v>
      </c>
      <c r="J755">
        <v>22</v>
      </c>
      <c r="K755">
        <f t="shared" si="11"/>
        <v>-8</v>
      </c>
    </row>
    <row r="756" spans="1:11" x14ac:dyDescent="0.3">
      <c r="A756">
        <v>755</v>
      </c>
      <c r="B756" s="1">
        <v>42894</v>
      </c>
      <c r="C756">
        <v>12</v>
      </c>
      <c r="D756">
        <v>3</v>
      </c>
      <c r="E756">
        <v>14</v>
      </c>
      <c r="F756">
        <v>11</v>
      </c>
      <c r="G756">
        <v>13</v>
      </c>
      <c r="H756">
        <v>12</v>
      </c>
      <c r="I756">
        <v>14</v>
      </c>
      <c r="J756">
        <v>14</v>
      </c>
      <c r="K756">
        <f t="shared" si="11"/>
        <v>0</v>
      </c>
    </row>
    <row r="757" spans="1:11" x14ac:dyDescent="0.3">
      <c r="A757">
        <v>756</v>
      </c>
      <c r="B757" s="1">
        <v>42895</v>
      </c>
      <c r="C757">
        <v>8</v>
      </c>
      <c r="D757">
        <v>4</v>
      </c>
      <c r="E757">
        <v>14</v>
      </c>
      <c r="F757">
        <v>11</v>
      </c>
      <c r="G757">
        <v>13</v>
      </c>
      <c r="H757">
        <v>12</v>
      </c>
      <c r="I757">
        <v>14</v>
      </c>
      <c r="J757">
        <v>14</v>
      </c>
      <c r="K757">
        <f t="shared" si="11"/>
        <v>0</v>
      </c>
    </row>
    <row r="758" spans="1:11" x14ac:dyDescent="0.3">
      <c r="A758">
        <v>757</v>
      </c>
      <c r="B758" s="1">
        <v>42896</v>
      </c>
      <c r="C758">
        <v>10</v>
      </c>
      <c r="D758">
        <v>37</v>
      </c>
      <c r="E758">
        <v>27</v>
      </c>
      <c r="F758">
        <v>18</v>
      </c>
      <c r="G758">
        <v>13</v>
      </c>
      <c r="H758">
        <v>12</v>
      </c>
      <c r="I758">
        <v>37</v>
      </c>
      <c r="J758">
        <v>14</v>
      </c>
      <c r="K758">
        <f t="shared" si="11"/>
        <v>23</v>
      </c>
    </row>
    <row r="759" spans="1:11" x14ac:dyDescent="0.3">
      <c r="A759">
        <v>758</v>
      </c>
      <c r="B759" s="1">
        <v>42897</v>
      </c>
      <c r="C759">
        <v>65</v>
      </c>
      <c r="D759">
        <v>5</v>
      </c>
      <c r="E759">
        <v>13</v>
      </c>
      <c r="F759">
        <v>13</v>
      </c>
      <c r="G759">
        <v>14</v>
      </c>
      <c r="H759">
        <v>12</v>
      </c>
      <c r="I759">
        <v>65</v>
      </c>
      <c r="J759">
        <v>37</v>
      </c>
      <c r="K759">
        <f t="shared" si="11"/>
        <v>28</v>
      </c>
    </row>
    <row r="760" spans="1:11" x14ac:dyDescent="0.3">
      <c r="A760">
        <v>759</v>
      </c>
      <c r="B760" s="1">
        <v>42898</v>
      </c>
      <c r="C760">
        <v>14</v>
      </c>
      <c r="D760">
        <v>2</v>
      </c>
      <c r="E760">
        <v>15</v>
      </c>
      <c r="F760">
        <v>14</v>
      </c>
      <c r="G760">
        <v>13</v>
      </c>
      <c r="H760">
        <v>12</v>
      </c>
      <c r="I760">
        <v>15</v>
      </c>
      <c r="J760">
        <v>65</v>
      </c>
      <c r="K760">
        <f t="shared" si="11"/>
        <v>-50</v>
      </c>
    </row>
    <row r="761" spans="1:11" x14ac:dyDescent="0.3">
      <c r="A761">
        <v>760</v>
      </c>
      <c r="B761" s="1">
        <v>42899</v>
      </c>
      <c r="C761">
        <v>7</v>
      </c>
      <c r="D761">
        <v>2</v>
      </c>
      <c r="E761">
        <v>16</v>
      </c>
      <c r="F761">
        <v>10</v>
      </c>
      <c r="G761">
        <v>14</v>
      </c>
      <c r="H761">
        <v>12</v>
      </c>
      <c r="I761">
        <v>16</v>
      </c>
      <c r="J761">
        <v>15</v>
      </c>
      <c r="K761">
        <f t="shared" si="11"/>
        <v>1</v>
      </c>
    </row>
    <row r="762" spans="1:11" x14ac:dyDescent="0.3">
      <c r="A762">
        <v>761</v>
      </c>
      <c r="B762" s="1">
        <v>42900</v>
      </c>
      <c r="C762">
        <v>7</v>
      </c>
      <c r="D762">
        <v>4</v>
      </c>
      <c r="E762">
        <v>16</v>
      </c>
      <c r="F762">
        <v>12</v>
      </c>
      <c r="G762">
        <v>14</v>
      </c>
      <c r="H762">
        <v>12</v>
      </c>
      <c r="I762">
        <v>16</v>
      </c>
      <c r="J762">
        <v>16</v>
      </c>
      <c r="K762">
        <f t="shared" si="11"/>
        <v>0</v>
      </c>
    </row>
    <row r="763" spans="1:11" x14ac:dyDescent="0.3">
      <c r="A763">
        <v>762</v>
      </c>
      <c r="B763" s="1">
        <v>42901</v>
      </c>
      <c r="C763">
        <v>10</v>
      </c>
      <c r="D763">
        <v>3</v>
      </c>
      <c r="E763">
        <v>15</v>
      </c>
      <c r="F763">
        <v>13</v>
      </c>
      <c r="G763">
        <v>14</v>
      </c>
      <c r="H763">
        <v>12</v>
      </c>
      <c r="I763">
        <v>15</v>
      </c>
      <c r="J763">
        <v>16</v>
      </c>
      <c r="K763">
        <f t="shared" si="11"/>
        <v>-1</v>
      </c>
    </row>
    <row r="764" spans="1:11" x14ac:dyDescent="0.3">
      <c r="A764">
        <v>763</v>
      </c>
      <c r="B764" s="1">
        <v>42902</v>
      </c>
      <c r="C764">
        <v>9</v>
      </c>
      <c r="D764">
        <v>2</v>
      </c>
      <c r="E764">
        <v>14</v>
      </c>
      <c r="F764">
        <v>11</v>
      </c>
      <c r="G764">
        <v>13</v>
      </c>
      <c r="H764">
        <v>12</v>
      </c>
      <c r="I764">
        <v>14</v>
      </c>
      <c r="J764">
        <v>15</v>
      </c>
      <c r="K764">
        <f t="shared" si="11"/>
        <v>-1</v>
      </c>
    </row>
    <row r="765" spans="1:11" x14ac:dyDescent="0.3">
      <c r="A765">
        <v>764</v>
      </c>
      <c r="B765" s="1">
        <v>42903</v>
      </c>
      <c r="C765">
        <v>6</v>
      </c>
      <c r="D765">
        <v>2</v>
      </c>
      <c r="E765">
        <v>15</v>
      </c>
      <c r="F765">
        <v>11</v>
      </c>
      <c r="G765">
        <v>13</v>
      </c>
      <c r="H765">
        <v>12</v>
      </c>
      <c r="I765">
        <v>15</v>
      </c>
      <c r="J765">
        <v>14</v>
      </c>
      <c r="K765">
        <f t="shared" si="11"/>
        <v>1</v>
      </c>
    </row>
    <row r="766" spans="1:11" x14ac:dyDescent="0.3">
      <c r="A766">
        <v>765</v>
      </c>
      <c r="B766" s="1">
        <v>42904</v>
      </c>
      <c r="C766">
        <v>8</v>
      </c>
      <c r="D766">
        <v>3</v>
      </c>
      <c r="E766">
        <v>13</v>
      </c>
      <c r="F766">
        <v>11</v>
      </c>
      <c r="G766">
        <v>13</v>
      </c>
      <c r="H766">
        <v>12</v>
      </c>
      <c r="I766">
        <v>13</v>
      </c>
      <c r="J766">
        <v>15</v>
      </c>
      <c r="K766">
        <f t="shared" si="11"/>
        <v>-2</v>
      </c>
    </row>
    <row r="767" spans="1:11" x14ac:dyDescent="0.3">
      <c r="A767">
        <v>766</v>
      </c>
      <c r="B767" s="1">
        <v>42905</v>
      </c>
      <c r="C767">
        <v>10</v>
      </c>
      <c r="D767">
        <v>37</v>
      </c>
      <c r="E767">
        <v>27</v>
      </c>
      <c r="F767">
        <v>18</v>
      </c>
      <c r="G767">
        <v>13</v>
      </c>
      <c r="H767">
        <v>12</v>
      </c>
      <c r="I767">
        <v>37</v>
      </c>
      <c r="J767">
        <v>13</v>
      </c>
      <c r="K767">
        <f t="shared" si="11"/>
        <v>24</v>
      </c>
    </row>
    <row r="768" spans="1:11" x14ac:dyDescent="0.3">
      <c r="A768">
        <v>767</v>
      </c>
      <c r="B768" s="1">
        <v>42906</v>
      </c>
      <c r="C768">
        <v>65</v>
      </c>
      <c r="D768">
        <v>2</v>
      </c>
      <c r="E768">
        <v>14</v>
      </c>
      <c r="F768">
        <v>13</v>
      </c>
      <c r="G768">
        <v>13</v>
      </c>
      <c r="H768">
        <v>12</v>
      </c>
      <c r="I768">
        <v>65</v>
      </c>
      <c r="J768">
        <v>37</v>
      </c>
      <c r="K768">
        <f t="shared" si="11"/>
        <v>28</v>
      </c>
    </row>
    <row r="769" spans="1:11" x14ac:dyDescent="0.3">
      <c r="A769">
        <v>768</v>
      </c>
      <c r="B769" s="1">
        <v>42907</v>
      </c>
      <c r="C769">
        <v>4</v>
      </c>
      <c r="D769">
        <v>3</v>
      </c>
      <c r="E769">
        <v>14</v>
      </c>
      <c r="F769">
        <v>13</v>
      </c>
      <c r="G769">
        <v>14</v>
      </c>
      <c r="H769">
        <v>12</v>
      </c>
      <c r="I769">
        <v>14</v>
      </c>
      <c r="J769">
        <v>65</v>
      </c>
      <c r="K769">
        <f t="shared" si="11"/>
        <v>-51</v>
      </c>
    </row>
    <row r="770" spans="1:11" x14ac:dyDescent="0.3">
      <c r="A770">
        <v>769</v>
      </c>
      <c r="B770" s="1">
        <v>42908</v>
      </c>
      <c r="C770">
        <v>6</v>
      </c>
      <c r="D770">
        <v>9</v>
      </c>
      <c r="E770">
        <v>17</v>
      </c>
      <c r="F770">
        <v>10</v>
      </c>
      <c r="G770">
        <v>14</v>
      </c>
      <c r="H770">
        <v>12</v>
      </c>
      <c r="I770">
        <v>17</v>
      </c>
      <c r="J770">
        <v>14</v>
      </c>
      <c r="K770">
        <f t="shared" si="11"/>
        <v>3</v>
      </c>
    </row>
    <row r="771" spans="1:11" x14ac:dyDescent="0.3">
      <c r="A771">
        <v>770</v>
      </c>
      <c r="B771" s="1">
        <v>42909</v>
      </c>
      <c r="C771">
        <v>21</v>
      </c>
      <c r="D771">
        <v>21</v>
      </c>
      <c r="E771">
        <v>17</v>
      </c>
      <c r="F771">
        <v>9</v>
      </c>
      <c r="G771">
        <v>14</v>
      </c>
      <c r="H771">
        <v>12</v>
      </c>
      <c r="I771">
        <v>21</v>
      </c>
      <c r="J771">
        <v>17</v>
      </c>
      <c r="K771">
        <f t="shared" si="11"/>
        <v>4</v>
      </c>
    </row>
    <row r="772" spans="1:11" x14ac:dyDescent="0.3">
      <c r="A772">
        <v>771</v>
      </c>
      <c r="B772" s="1">
        <v>42910</v>
      </c>
      <c r="C772">
        <v>52</v>
      </c>
      <c r="D772">
        <v>23</v>
      </c>
      <c r="E772">
        <v>17</v>
      </c>
      <c r="F772">
        <v>11</v>
      </c>
      <c r="G772">
        <v>14</v>
      </c>
      <c r="H772">
        <v>12</v>
      </c>
      <c r="I772">
        <v>52</v>
      </c>
      <c r="J772">
        <v>21</v>
      </c>
      <c r="K772">
        <f t="shared" ref="K772:K835" si="12">I772-I771</f>
        <v>31</v>
      </c>
    </row>
    <row r="773" spans="1:11" x14ac:dyDescent="0.3">
      <c r="A773">
        <v>772</v>
      </c>
      <c r="B773" s="1">
        <v>42911</v>
      </c>
      <c r="C773">
        <v>54</v>
      </c>
      <c r="D773">
        <v>31</v>
      </c>
      <c r="E773">
        <v>17</v>
      </c>
      <c r="F773">
        <v>10</v>
      </c>
      <c r="G773">
        <v>14</v>
      </c>
      <c r="H773">
        <v>12</v>
      </c>
      <c r="I773">
        <v>54</v>
      </c>
      <c r="J773">
        <v>52</v>
      </c>
      <c r="K773">
        <f t="shared" si="12"/>
        <v>2</v>
      </c>
    </row>
    <row r="774" spans="1:11" x14ac:dyDescent="0.3">
      <c r="A774">
        <v>773</v>
      </c>
      <c r="B774" s="1">
        <v>42912</v>
      </c>
      <c r="C774">
        <v>68</v>
      </c>
      <c r="D774">
        <v>23</v>
      </c>
      <c r="E774">
        <v>18</v>
      </c>
      <c r="F774">
        <v>9</v>
      </c>
      <c r="G774">
        <v>15</v>
      </c>
      <c r="H774">
        <v>12</v>
      </c>
      <c r="I774">
        <v>68</v>
      </c>
      <c r="J774">
        <v>54</v>
      </c>
      <c r="K774">
        <f t="shared" si="12"/>
        <v>14</v>
      </c>
    </row>
    <row r="775" spans="1:11" x14ac:dyDescent="0.3">
      <c r="A775">
        <v>774</v>
      </c>
      <c r="B775" s="1">
        <v>42913</v>
      </c>
      <c r="C775">
        <v>56</v>
      </c>
      <c r="D775">
        <v>21</v>
      </c>
      <c r="E775">
        <v>19</v>
      </c>
      <c r="F775">
        <v>8</v>
      </c>
      <c r="G775">
        <v>14</v>
      </c>
      <c r="H775">
        <v>12</v>
      </c>
      <c r="I775">
        <v>56</v>
      </c>
      <c r="J775">
        <v>68</v>
      </c>
      <c r="K775">
        <f t="shared" si="12"/>
        <v>-12</v>
      </c>
    </row>
    <row r="776" spans="1:11" x14ac:dyDescent="0.3">
      <c r="A776">
        <v>775</v>
      </c>
      <c r="B776" s="1">
        <v>42914</v>
      </c>
      <c r="C776">
        <v>53</v>
      </c>
      <c r="D776">
        <v>27</v>
      </c>
      <c r="E776">
        <v>19</v>
      </c>
      <c r="F776">
        <v>9</v>
      </c>
      <c r="G776">
        <v>13</v>
      </c>
      <c r="H776">
        <v>12</v>
      </c>
      <c r="I776">
        <v>53</v>
      </c>
      <c r="J776">
        <v>56</v>
      </c>
      <c r="K776">
        <f t="shared" si="12"/>
        <v>-3</v>
      </c>
    </row>
    <row r="777" spans="1:11" x14ac:dyDescent="0.3">
      <c r="A777">
        <v>776</v>
      </c>
      <c r="B777" s="1">
        <v>42915</v>
      </c>
      <c r="C777">
        <v>64</v>
      </c>
      <c r="D777">
        <v>30</v>
      </c>
      <c r="E777">
        <v>21</v>
      </c>
      <c r="F777">
        <v>10</v>
      </c>
      <c r="G777">
        <v>14</v>
      </c>
      <c r="H777">
        <v>12</v>
      </c>
      <c r="I777">
        <v>64</v>
      </c>
      <c r="J777">
        <v>53</v>
      </c>
      <c r="K777">
        <f t="shared" si="12"/>
        <v>11</v>
      </c>
    </row>
    <row r="778" spans="1:11" x14ac:dyDescent="0.3">
      <c r="A778">
        <v>777</v>
      </c>
      <c r="B778" s="1">
        <v>42916</v>
      </c>
      <c r="C778">
        <v>62</v>
      </c>
      <c r="D778">
        <v>36</v>
      </c>
      <c r="E778">
        <v>21</v>
      </c>
      <c r="F778">
        <v>11</v>
      </c>
      <c r="G778">
        <v>14</v>
      </c>
      <c r="H778">
        <v>12</v>
      </c>
      <c r="I778">
        <v>62</v>
      </c>
      <c r="J778">
        <v>64</v>
      </c>
      <c r="K778">
        <f t="shared" si="12"/>
        <v>-2</v>
      </c>
    </row>
    <row r="779" spans="1:11" x14ac:dyDescent="0.3">
      <c r="A779">
        <v>778</v>
      </c>
      <c r="B779" s="1">
        <v>42917</v>
      </c>
      <c r="C779">
        <v>66</v>
      </c>
      <c r="D779">
        <v>34</v>
      </c>
      <c r="E779">
        <v>23</v>
      </c>
      <c r="F779">
        <v>11</v>
      </c>
      <c r="G779">
        <v>14</v>
      </c>
      <c r="H779">
        <v>10</v>
      </c>
      <c r="I779">
        <v>66</v>
      </c>
      <c r="J779">
        <v>62</v>
      </c>
      <c r="K779">
        <f t="shared" si="12"/>
        <v>4</v>
      </c>
    </row>
    <row r="780" spans="1:11" x14ac:dyDescent="0.3">
      <c r="A780">
        <v>779</v>
      </c>
      <c r="B780" s="1">
        <v>42918</v>
      </c>
      <c r="C780">
        <v>64</v>
      </c>
      <c r="D780">
        <v>23</v>
      </c>
      <c r="E780">
        <v>23</v>
      </c>
      <c r="F780">
        <v>10</v>
      </c>
      <c r="G780">
        <v>14</v>
      </c>
      <c r="H780">
        <v>10</v>
      </c>
      <c r="I780">
        <v>64</v>
      </c>
      <c r="J780">
        <v>66</v>
      </c>
      <c r="K780">
        <f t="shared" si="12"/>
        <v>-2</v>
      </c>
    </row>
    <row r="781" spans="1:11" x14ac:dyDescent="0.3">
      <c r="A781">
        <v>780</v>
      </c>
      <c r="B781" s="1">
        <v>42919</v>
      </c>
      <c r="C781">
        <v>49</v>
      </c>
      <c r="D781">
        <v>6</v>
      </c>
      <c r="E781">
        <v>25</v>
      </c>
      <c r="F781">
        <v>10</v>
      </c>
      <c r="G781">
        <v>13</v>
      </c>
      <c r="H781">
        <v>10</v>
      </c>
      <c r="I781">
        <v>49</v>
      </c>
      <c r="J781">
        <v>64</v>
      </c>
      <c r="K781">
        <f t="shared" si="12"/>
        <v>-15</v>
      </c>
    </row>
    <row r="782" spans="1:11" x14ac:dyDescent="0.3">
      <c r="A782">
        <v>781</v>
      </c>
      <c r="B782" s="1">
        <v>42920</v>
      </c>
      <c r="C782">
        <v>11</v>
      </c>
      <c r="D782">
        <v>5</v>
      </c>
      <c r="E782">
        <v>26</v>
      </c>
      <c r="F782">
        <v>8</v>
      </c>
      <c r="G782">
        <v>13</v>
      </c>
      <c r="H782">
        <v>10</v>
      </c>
      <c r="I782">
        <v>26</v>
      </c>
      <c r="J782">
        <v>49</v>
      </c>
      <c r="K782">
        <f t="shared" si="12"/>
        <v>-23</v>
      </c>
    </row>
    <row r="783" spans="1:11" x14ac:dyDescent="0.3">
      <c r="A783">
        <v>782</v>
      </c>
      <c r="B783" s="1">
        <v>42921</v>
      </c>
      <c r="C783">
        <v>8</v>
      </c>
      <c r="D783">
        <v>3</v>
      </c>
      <c r="E783">
        <v>26</v>
      </c>
      <c r="F783">
        <v>8</v>
      </c>
      <c r="G783">
        <v>13</v>
      </c>
      <c r="H783">
        <v>10</v>
      </c>
      <c r="I783">
        <v>26</v>
      </c>
      <c r="J783">
        <v>26</v>
      </c>
      <c r="K783">
        <f t="shared" si="12"/>
        <v>0</v>
      </c>
    </row>
    <row r="784" spans="1:11" x14ac:dyDescent="0.3">
      <c r="A784">
        <v>783</v>
      </c>
      <c r="B784" s="1">
        <v>42922</v>
      </c>
      <c r="C784">
        <v>5</v>
      </c>
      <c r="D784">
        <v>3</v>
      </c>
      <c r="E784">
        <v>26</v>
      </c>
      <c r="F784">
        <v>9</v>
      </c>
      <c r="G784">
        <v>13</v>
      </c>
      <c r="H784">
        <v>10</v>
      </c>
      <c r="I784">
        <v>26</v>
      </c>
      <c r="J784">
        <v>26</v>
      </c>
      <c r="K784">
        <f t="shared" si="12"/>
        <v>0</v>
      </c>
    </row>
    <row r="785" spans="1:11" x14ac:dyDescent="0.3">
      <c r="A785">
        <v>784</v>
      </c>
      <c r="B785" s="1">
        <v>42923</v>
      </c>
      <c r="C785">
        <v>7</v>
      </c>
      <c r="D785">
        <v>2</v>
      </c>
      <c r="E785">
        <v>24</v>
      </c>
      <c r="F785">
        <v>9</v>
      </c>
      <c r="G785">
        <v>13</v>
      </c>
      <c r="H785">
        <v>10</v>
      </c>
      <c r="I785">
        <v>24</v>
      </c>
      <c r="J785">
        <v>26</v>
      </c>
      <c r="K785">
        <f t="shared" si="12"/>
        <v>-2</v>
      </c>
    </row>
    <row r="786" spans="1:11" x14ac:dyDescent="0.3">
      <c r="A786">
        <v>785</v>
      </c>
      <c r="B786" s="1">
        <v>42924</v>
      </c>
      <c r="C786">
        <v>5</v>
      </c>
      <c r="D786">
        <v>2</v>
      </c>
      <c r="E786">
        <v>34</v>
      </c>
      <c r="F786">
        <v>8</v>
      </c>
      <c r="G786">
        <v>13</v>
      </c>
      <c r="H786">
        <v>10</v>
      </c>
      <c r="I786">
        <v>34</v>
      </c>
      <c r="J786">
        <v>24</v>
      </c>
      <c r="K786">
        <f t="shared" si="12"/>
        <v>10</v>
      </c>
    </row>
    <row r="787" spans="1:11" x14ac:dyDescent="0.3">
      <c r="A787">
        <v>786</v>
      </c>
      <c r="B787" s="1">
        <v>42925</v>
      </c>
      <c r="C787">
        <v>5</v>
      </c>
      <c r="D787">
        <v>2</v>
      </c>
      <c r="E787">
        <v>23</v>
      </c>
      <c r="F787">
        <v>8</v>
      </c>
      <c r="G787">
        <v>13</v>
      </c>
      <c r="H787">
        <v>10</v>
      </c>
      <c r="I787">
        <v>23</v>
      </c>
      <c r="J787">
        <v>34</v>
      </c>
      <c r="K787">
        <f t="shared" si="12"/>
        <v>-11</v>
      </c>
    </row>
    <row r="788" spans="1:11" x14ac:dyDescent="0.3">
      <c r="A788">
        <v>787</v>
      </c>
      <c r="B788" s="1">
        <v>42926</v>
      </c>
      <c r="C788">
        <v>7</v>
      </c>
      <c r="D788">
        <v>2</v>
      </c>
      <c r="E788">
        <v>22</v>
      </c>
      <c r="F788">
        <v>8</v>
      </c>
      <c r="G788">
        <v>13</v>
      </c>
      <c r="H788">
        <v>10</v>
      </c>
      <c r="I788">
        <v>22</v>
      </c>
      <c r="J788">
        <v>23</v>
      </c>
      <c r="K788">
        <f t="shared" si="12"/>
        <v>-1</v>
      </c>
    </row>
    <row r="789" spans="1:11" x14ac:dyDescent="0.3">
      <c r="A789">
        <v>788</v>
      </c>
      <c r="B789" s="1">
        <v>42927</v>
      </c>
      <c r="C789">
        <v>5</v>
      </c>
      <c r="D789">
        <v>20</v>
      </c>
      <c r="E789">
        <v>21</v>
      </c>
      <c r="F789">
        <v>8</v>
      </c>
      <c r="G789">
        <v>13</v>
      </c>
      <c r="H789">
        <v>10</v>
      </c>
      <c r="I789">
        <v>21</v>
      </c>
      <c r="J789">
        <v>22</v>
      </c>
      <c r="K789">
        <f t="shared" si="12"/>
        <v>-1</v>
      </c>
    </row>
    <row r="790" spans="1:11" x14ac:dyDescent="0.3">
      <c r="A790">
        <v>789</v>
      </c>
      <c r="B790" s="1">
        <v>42928</v>
      </c>
      <c r="C790">
        <v>36</v>
      </c>
      <c r="D790">
        <v>33</v>
      </c>
      <c r="E790">
        <v>21</v>
      </c>
      <c r="F790">
        <v>8</v>
      </c>
      <c r="G790">
        <v>13</v>
      </c>
      <c r="H790">
        <v>10</v>
      </c>
      <c r="I790">
        <v>36</v>
      </c>
      <c r="J790">
        <v>21</v>
      </c>
      <c r="K790">
        <f t="shared" si="12"/>
        <v>15</v>
      </c>
    </row>
    <row r="791" spans="1:11" x14ac:dyDescent="0.3">
      <c r="A791">
        <v>790</v>
      </c>
      <c r="B791" s="1">
        <v>42929</v>
      </c>
      <c r="C791">
        <v>64</v>
      </c>
      <c r="D791">
        <v>28</v>
      </c>
      <c r="E791">
        <v>21</v>
      </c>
      <c r="F791">
        <v>9</v>
      </c>
      <c r="G791">
        <v>14</v>
      </c>
      <c r="H791">
        <v>10</v>
      </c>
      <c r="I791">
        <v>64</v>
      </c>
      <c r="J791">
        <v>36</v>
      </c>
      <c r="K791">
        <f t="shared" si="12"/>
        <v>28</v>
      </c>
    </row>
    <row r="792" spans="1:11" x14ac:dyDescent="0.3">
      <c r="A792">
        <v>791</v>
      </c>
      <c r="B792" s="1">
        <v>42930</v>
      </c>
      <c r="C792">
        <v>46</v>
      </c>
      <c r="D792">
        <v>25</v>
      </c>
      <c r="E792">
        <v>21</v>
      </c>
      <c r="F792">
        <v>8</v>
      </c>
      <c r="G792">
        <v>13</v>
      </c>
      <c r="H792">
        <v>10</v>
      </c>
      <c r="I792">
        <v>46</v>
      </c>
      <c r="J792">
        <v>64</v>
      </c>
      <c r="K792">
        <f t="shared" si="12"/>
        <v>-18</v>
      </c>
    </row>
    <row r="793" spans="1:11" x14ac:dyDescent="0.3">
      <c r="A793">
        <v>792</v>
      </c>
      <c r="B793" s="1">
        <v>42931</v>
      </c>
      <c r="C793">
        <v>57</v>
      </c>
      <c r="D793">
        <v>20</v>
      </c>
      <c r="E793">
        <v>20</v>
      </c>
      <c r="F793">
        <v>8</v>
      </c>
      <c r="G793">
        <v>13</v>
      </c>
      <c r="H793">
        <v>10</v>
      </c>
      <c r="I793">
        <v>57</v>
      </c>
      <c r="J793">
        <v>46</v>
      </c>
      <c r="K793">
        <f t="shared" si="12"/>
        <v>11</v>
      </c>
    </row>
    <row r="794" spans="1:11" x14ac:dyDescent="0.3">
      <c r="A794">
        <v>793</v>
      </c>
      <c r="B794" s="1">
        <v>42932</v>
      </c>
      <c r="C794">
        <v>47</v>
      </c>
      <c r="D794">
        <v>14</v>
      </c>
      <c r="E794">
        <v>22</v>
      </c>
      <c r="F794">
        <v>7</v>
      </c>
      <c r="G794">
        <v>13</v>
      </c>
      <c r="H794">
        <v>10</v>
      </c>
      <c r="I794">
        <v>47</v>
      </c>
      <c r="J794">
        <v>57</v>
      </c>
      <c r="K794">
        <f t="shared" si="12"/>
        <v>-10</v>
      </c>
    </row>
    <row r="795" spans="1:11" x14ac:dyDescent="0.3">
      <c r="A795">
        <v>794</v>
      </c>
      <c r="B795" s="1">
        <v>42933</v>
      </c>
      <c r="C795">
        <v>39</v>
      </c>
      <c r="D795">
        <v>23</v>
      </c>
      <c r="E795">
        <v>20</v>
      </c>
      <c r="F795">
        <v>8</v>
      </c>
      <c r="G795">
        <v>13</v>
      </c>
      <c r="H795">
        <v>10</v>
      </c>
      <c r="I795">
        <v>39</v>
      </c>
      <c r="J795">
        <v>47</v>
      </c>
      <c r="K795">
        <f t="shared" si="12"/>
        <v>-8</v>
      </c>
    </row>
    <row r="796" spans="1:11" x14ac:dyDescent="0.3">
      <c r="A796">
        <v>795</v>
      </c>
      <c r="B796" s="1">
        <v>42934</v>
      </c>
      <c r="C796">
        <v>61</v>
      </c>
      <c r="D796">
        <v>18</v>
      </c>
      <c r="E796">
        <v>22</v>
      </c>
      <c r="F796">
        <v>8</v>
      </c>
      <c r="G796">
        <v>13</v>
      </c>
      <c r="H796">
        <v>10</v>
      </c>
      <c r="I796">
        <v>61</v>
      </c>
      <c r="J796">
        <v>39</v>
      </c>
      <c r="K796">
        <f t="shared" si="12"/>
        <v>22</v>
      </c>
    </row>
    <row r="797" spans="1:11" x14ac:dyDescent="0.3">
      <c r="A797">
        <v>796</v>
      </c>
      <c r="B797" s="1">
        <v>42935</v>
      </c>
      <c r="C797">
        <v>51</v>
      </c>
      <c r="D797">
        <v>21</v>
      </c>
      <c r="E797">
        <v>21</v>
      </c>
      <c r="F797">
        <v>7</v>
      </c>
      <c r="G797">
        <v>13</v>
      </c>
      <c r="H797">
        <v>10</v>
      </c>
      <c r="I797">
        <v>51</v>
      </c>
      <c r="J797">
        <v>61</v>
      </c>
      <c r="K797">
        <f t="shared" si="12"/>
        <v>-10</v>
      </c>
    </row>
    <row r="798" spans="1:11" x14ac:dyDescent="0.3">
      <c r="A798">
        <v>797</v>
      </c>
      <c r="B798" s="1">
        <v>42936</v>
      </c>
      <c r="C798">
        <v>55</v>
      </c>
      <c r="D798">
        <v>27</v>
      </c>
      <c r="E798">
        <v>20</v>
      </c>
      <c r="F798">
        <v>8</v>
      </c>
      <c r="G798">
        <v>13</v>
      </c>
      <c r="H798">
        <v>10</v>
      </c>
      <c r="I798">
        <v>55</v>
      </c>
      <c r="J798">
        <v>51</v>
      </c>
      <c r="K798">
        <f t="shared" si="12"/>
        <v>4</v>
      </c>
    </row>
    <row r="799" spans="1:11" x14ac:dyDescent="0.3">
      <c r="A799">
        <v>798</v>
      </c>
      <c r="B799" s="1">
        <v>42937</v>
      </c>
      <c r="C799">
        <v>58</v>
      </c>
      <c r="D799">
        <v>24</v>
      </c>
      <c r="E799">
        <v>24</v>
      </c>
      <c r="F799">
        <v>9</v>
      </c>
      <c r="G799">
        <v>13</v>
      </c>
      <c r="H799">
        <v>10</v>
      </c>
      <c r="I799">
        <v>58</v>
      </c>
      <c r="J799">
        <v>55</v>
      </c>
      <c r="K799">
        <f t="shared" si="12"/>
        <v>3</v>
      </c>
    </row>
    <row r="800" spans="1:11" x14ac:dyDescent="0.3">
      <c r="A800">
        <v>799</v>
      </c>
      <c r="B800" s="1">
        <v>42938</v>
      </c>
      <c r="C800">
        <v>63</v>
      </c>
      <c r="D800">
        <v>20</v>
      </c>
      <c r="E800">
        <v>18</v>
      </c>
      <c r="F800">
        <v>10</v>
      </c>
      <c r="G800">
        <v>14</v>
      </c>
      <c r="H800">
        <v>10</v>
      </c>
      <c r="I800">
        <v>63</v>
      </c>
      <c r="J800">
        <v>58</v>
      </c>
      <c r="K800">
        <f t="shared" si="12"/>
        <v>5</v>
      </c>
    </row>
    <row r="801" spans="1:11" x14ac:dyDescent="0.3">
      <c r="A801">
        <v>800</v>
      </c>
      <c r="B801" s="1">
        <v>42939</v>
      </c>
      <c r="C801">
        <v>47</v>
      </c>
      <c r="D801">
        <v>39</v>
      </c>
      <c r="E801">
        <v>20</v>
      </c>
      <c r="F801">
        <v>13</v>
      </c>
      <c r="G801">
        <v>14</v>
      </c>
      <c r="H801">
        <v>10</v>
      </c>
      <c r="I801">
        <v>47</v>
      </c>
      <c r="J801">
        <v>63</v>
      </c>
      <c r="K801">
        <f t="shared" si="12"/>
        <v>-16</v>
      </c>
    </row>
    <row r="802" spans="1:11" x14ac:dyDescent="0.3">
      <c r="A802">
        <v>801</v>
      </c>
      <c r="B802" s="1">
        <v>42940</v>
      </c>
      <c r="C802">
        <v>82</v>
      </c>
      <c r="D802">
        <v>35</v>
      </c>
      <c r="E802">
        <v>18</v>
      </c>
      <c r="F802">
        <v>7</v>
      </c>
      <c r="G802">
        <v>13</v>
      </c>
      <c r="H802">
        <v>10</v>
      </c>
      <c r="I802">
        <v>82</v>
      </c>
      <c r="J802">
        <v>47</v>
      </c>
      <c r="K802">
        <f t="shared" si="12"/>
        <v>35</v>
      </c>
    </row>
    <row r="803" spans="1:11" x14ac:dyDescent="0.3">
      <c r="A803">
        <v>802</v>
      </c>
      <c r="B803" s="1">
        <v>42941</v>
      </c>
      <c r="C803">
        <v>96</v>
      </c>
      <c r="D803">
        <v>29</v>
      </c>
      <c r="E803">
        <v>18</v>
      </c>
      <c r="F803">
        <v>19</v>
      </c>
      <c r="G803">
        <v>12</v>
      </c>
      <c r="H803">
        <v>10</v>
      </c>
      <c r="I803">
        <v>96</v>
      </c>
      <c r="J803">
        <v>82</v>
      </c>
      <c r="K803">
        <f t="shared" si="12"/>
        <v>14</v>
      </c>
    </row>
    <row r="804" spans="1:11" x14ac:dyDescent="0.3">
      <c r="A804">
        <v>803</v>
      </c>
      <c r="B804" s="1">
        <v>42953</v>
      </c>
      <c r="C804">
        <v>50</v>
      </c>
      <c r="D804">
        <v>21</v>
      </c>
      <c r="E804">
        <v>13</v>
      </c>
      <c r="F804">
        <v>17</v>
      </c>
      <c r="G804">
        <v>13</v>
      </c>
      <c r="H804">
        <v>10</v>
      </c>
      <c r="I804">
        <v>50</v>
      </c>
      <c r="J804">
        <v>96</v>
      </c>
      <c r="K804">
        <f t="shared" si="12"/>
        <v>-46</v>
      </c>
    </row>
    <row r="805" spans="1:11" x14ac:dyDescent="0.3">
      <c r="A805">
        <v>804</v>
      </c>
      <c r="B805" s="1">
        <v>42954</v>
      </c>
      <c r="C805">
        <v>44</v>
      </c>
      <c r="D805">
        <v>22</v>
      </c>
      <c r="E805">
        <v>19</v>
      </c>
      <c r="F805">
        <v>12</v>
      </c>
      <c r="G805">
        <v>15</v>
      </c>
      <c r="H805">
        <v>10</v>
      </c>
      <c r="I805">
        <v>44</v>
      </c>
      <c r="J805">
        <v>50</v>
      </c>
      <c r="K805">
        <f t="shared" si="12"/>
        <v>-6</v>
      </c>
    </row>
    <row r="806" spans="1:11" x14ac:dyDescent="0.3">
      <c r="A806">
        <v>805</v>
      </c>
      <c r="B806" s="1">
        <v>42955</v>
      </c>
      <c r="C806">
        <v>44</v>
      </c>
      <c r="D806">
        <v>23</v>
      </c>
      <c r="E806">
        <v>18</v>
      </c>
      <c r="F806">
        <v>7</v>
      </c>
      <c r="G806">
        <v>14</v>
      </c>
      <c r="H806">
        <v>10</v>
      </c>
      <c r="I806">
        <v>44</v>
      </c>
      <c r="J806">
        <v>44</v>
      </c>
      <c r="K806">
        <f t="shared" si="12"/>
        <v>0</v>
      </c>
    </row>
    <row r="807" spans="1:11" x14ac:dyDescent="0.3">
      <c r="A807">
        <v>806</v>
      </c>
      <c r="B807" s="1">
        <v>42956</v>
      </c>
      <c r="C807">
        <v>57</v>
      </c>
      <c r="D807">
        <v>29</v>
      </c>
      <c r="E807">
        <v>18</v>
      </c>
      <c r="F807">
        <v>19</v>
      </c>
      <c r="G807">
        <v>12</v>
      </c>
      <c r="H807">
        <v>10</v>
      </c>
      <c r="I807">
        <v>57</v>
      </c>
      <c r="J807">
        <v>44</v>
      </c>
      <c r="K807">
        <f t="shared" si="12"/>
        <v>13</v>
      </c>
    </row>
    <row r="808" spans="1:11" x14ac:dyDescent="0.3">
      <c r="A808">
        <v>807</v>
      </c>
      <c r="B808" s="1">
        <v>42957</v>
      </c>
      <c r="C808">
        <v>50</v>
      </c>
      <c r="D808">
        <v>21</v>
      </c>
      <c r="E808">
        <v>14</v>
      </c>
      <c r="F808">
        <v>9</v>
      </c>
      <c r="G808">
        <v>12</v>
      </c>
      <c r="H808">
        <v>10</v>
      </c>
      <c r="I808">
        <v>50</v>
      </c>
      <c r="J808">
        <v>57</v>
      </c>
      <c r="K808">
        <f t="shared" si="12"/>
        <v>-7</v>
      </c>
    </row>
    <row r="809" spans="1:11" x14ac:dyDescent="0.3">
      <c r="A809">
        <v>808</v>
      </c>
      <c r="B809" s="1">
        <v>42958</v>
      </c>
      <c r="C809">
        <v>46</v>
      </c>
      <c r="D809">
        <v>17</v>
      </c>
      <c r="E809">
        <v>19</v>
      </c>
      <c r="F809">
        <v>9</v>
      </c>
      <c r="G809">
        <v>13</v>
      </c>
      <c r="H809">
        <v>10</v>
      </c>
      <c r="I809">
        <v>46</v>
      </c>
      <c r="J809">
        <v>50</v>
      </c>
      <c r="K809">
        <f t="shared" si="12"/>
        <v>-4</v>
      </c>
    </row>
    <row r="810" spans="1:11" x14ac:dyDescent="0.3">
      <c r="A810">
        <v>809</v>
      </c>
      <c r="B810" s="1">
        <v>42959</v>
      </c>
      <c r="C810">
        <v>32</v>
      </c>
      <c r="D810">
        <v>26</v>
      </c>
      <c r="E810">
        <v>18</v>
      </c>
      <c r="F810">
        <v>10</v>
      </c>
      <c r="G810">
        <v>15</v>
      </c>
      <c r="H810">
        <v>10</v>
      </c>
      <c r="I810">
        <v>32</v>
      </c>
      <c r="J810">
        <v>46</v>
      </c>
      <c r="K810">
        <f t="shared" si="12"/>
        <v>-14</v>
      </c>
    </row>
    <row r="811" spans="1:11" x14ac:dyDescent="0.3">
      <c r="A811">
        <v>810</v>
      </c>
      <c r="B811" s="1">
        <v>42960</v>
      </c>
      <c r="C811">
        <v>60</v>
      </c>
      <c r="D811">
        <v>27</v>
      </c>
      <c r="E811">
        <v>18</v>
      </c>
      <c r="F811">
        <v>10</v>
      </c>
      <c r="G811">
        <v>15</v>
      </c>
      <c r="H811">
        <v>10</v>
      </c>
      <c r="I811">
        <v>60</v>
      </c>
      <c r="J811">
        <v>32</v>
      </c>
      <c r="K811">
        <f t="shared" si="12"/>
        <v>28</v>
      </c>
    </row>
    <row r="812" spans="1:11" x14ac:dyDescent="0.3">
      <c r="A812">
        <v>811</v>
      </c>
      <c r="B812" s="1">
        <v>42961</v>
      </c>
      <c r="C812">
        <v>67</v>
      </c>
      <c r="D812">
        <v>16</v>
      </c>
      <c r="E812">
        <v>20</v>
      </c>
      <c r="F812">
        <v>7</v>
      </c>
      <c r="G812">
        <v>13</v>
      </c>
      <c r="H812">
        <v>10</v>
      </c>
      <c r="I812">
        <v>67</v>
      </c>
      <c r="J812">
        <v>60</v>
      </c>
      <c r="K812">
        <f t="shared" si="12"/>
        <v>7</v>
      </c>
    </row>
    <row r="813" spans="1:11" x14ac:dyDescent="0.3">
      <c r="A813">
        <v>812</v>
      </c>
      <c r="B813" s="1">
        <v>42962</v>
      </c>
      <c r="C813">
        <v>46</v>
      </c>
      <c r="D813">
        <v>13</v>
      </c>
      <c r="E813">
        <v>19</v>
      </c>
      <c r="F813">
        <v>8</v>
      </c>
      <c r="G813">
        <v>14</v>
      </c>
      <c r="H813">
        <v>10</v>
      </c>
      <c r="I813">
        <v>46</v>
      </c>
      <c r="J813">
        <v>67</v>
      </c>
      <c r="K813">
        <f t="shared" si="12"/>
        <v>-21</v>
      </c>
    </row>
    <row r="814" spans="1:11" x14ac:dyDescent="0.3">
      <c r="A814">
        <v>813</v>
      </c>
      <c r="B814" s="1">
        <v>42963</v>
      </c>
      <c r="C814">
        <v>41</v>
      </c>
      <c r="D814">
        <v>15</v>
      </c>
      <c r="E814">
        <v>18</v>
      </c>
      <c r="F814">
        <v>8</v>
      </c>
      <c r="G814">
        <v>14</v>
      </c>
      <c r="H814">
        <v>10</v>
      </c>
      <c r="I814">
        <v>41</v>
      </c>
      <c r="J814">
        <v>46</v>
      </c>
      <c r="K814">
        <f t="shared" si="12"/>
        <v>-5</v>
      </c>
    </row>
    <row r="815" spans="1:11" x14ac:dyDescent="0.3">
      <c r="A815">
        <v>814</v>
      </c>
      <c r="B815" s="1">
        <v>42964</v>
      </c>
      <c r="C815">
        <v>48</v>
      </c>
      <c r="D815">
        <v>33</v>
      </c>
      <c r="E815">
        <v>18</v>
      </c>
      <c r="F815">
        <v>8</v>
      </c>
      <c r="G815">
        <v>13</v>
      </c>
      <c r="H815">
        <v>10</v>
      </c>
      <c r="I815">
        <v>48</v>
      </c>
      <c r="J815">
        <v>41</v>
      </c>
      <c r="K815">
        <f t="shared" si="12"/>
        <v>7</v>
      </c>
    </row>
    <row r="816" spans="1:11" x14ac:dyDescent="0.3">
      <c r="A816">
        <v>815</v>
      </c>
      <c r="B816" s="1">
        <v>42965</v>
      </c>
      <c r="C816">
        <v>91</v>
      </c>
      <c r="D816">
        <v>28</v>
      </c>
      <c r="E816">
        <v>17</v>
      </c>
      <c r="F816">
        <v>13</v>
      </c>
      <c r="G816">
        <v>15</v>
      </c>
      <c r="H816">
        <v>10</v>
      </c>
      <c r="I816">
        <v>91</v>
      </c>
      <c r="J816">
        <v>48</v>
      </c>
      <c r="K816">
        <f t="shared" si="12"/>
        <v>43</v>
      </c>
    </row>
    <row r="817" spans="1:11" x14ac:dyDescent="0.3">
      <c r="A817">
        <v>816</v>
      </c>
      <c r="B817" s="1">
        <v>42966</v>
      </c>
      <c r="C817">
        <v>70</v>
      </c>
      <c r="D817">
        <v>29</v>
      </c>
      <c r="E817">
        <v>18</v>
      </c>
      <c r="F817">
        <v>19</v>
      </c>
      <c r="G817">
        <v>12</v>
      </c>
      <c r="H817">
        <v>10</v>
      </c>
      <c r="I817">
        <v>70</v>
      </c>
      <c r="J817">
        <v>91</v>
      </c>
      <c r="K817">
        <f t="shared" si="12"/>
        <v>-21</v>
      </c>
    </row>
    <row r="818" spans="1:11" x14ac:dyDescent="0.3">
      <c r="A818">
        <v>817</v>
      </c>
      <c r="B818" s="1">
        <v>42968</v>
      </c>
      <c r="C818">
        <v>50</v>
      </c>
      <c r="D818">
        <v>25</v>
      </c>
      <c r="E818">
        <v>16</v>
      </c>
      <c r="F818">
        <v>2</v>
      </c>
      <c r="G818">
        <v>15</v>
      </c>
      <c r="H818">
        <v>10</v>
      </c>
      <c r="I818">
        <v>50</v>
      </c>
      <c r="J818">
        <v>70</v>
      </c>
      <c r="K818">
        <f t="shared" si="12"/>
        <v>-20</v>
      </c>
    </row>
    <row r="819" spans="1:11" x14ac:dyDescent="0.3">
      <c r="A819">
        <v>818</v>
      </c>
      <c r="B819" s="1">
        <v>42969</v>
      </c>
      <c r="C819">
        <v>62</v>
      </c>
      <c r="D819">
        <v>35</v>
      </c>
      <c r="E819">
        <v>18</v>
      </c>
      <c r="F819">
        <v>2</v>
      </c>
      <c r="G819">
        <v>16</v>
      </c>
      <c r="H819">
        <v>10</v>
      </c>
      <c r="I819">
        <v>62</v>
      </c>
      <c r="J819">
        <v>50</v>
      </c>
      <c r="K819">
        <f t="shared" si="12"/>
        <v>12</v>
      </c>
    </row>
    <row r="820" spans="1:11" x14ac:dyDescent="0.3">
      <c r="A820">
        <v>819</v>
      </c>
      <c r="B820" s="1">
        <v>42970</v>
      </c>
      <c r="C820">
        <v>82</v>
      </c>
      <c r="D820">
        <v>102</v>
      </c>
      <c r="E820">
        <v>498</v>
      </c>
      <c r="F820">
        <v>3</v>
      </c>
      <c r="G820">
        <v>15</v>
      </c>
      <c r="H820">
        <v>10</v>
      </c>
      <c r="I820">
        <v>498</v>
      </c>
      <c r="J820">
        <v>62</v>
      </c>
      <c r="K820">
        <f t="shared" si="12"/>
        <v>436</v>
      </c>
    </row>
    <row r="821" spans="1:11" x14ac:dyDescent="0.3">
      <c r="A821">
        <v>820</v>
      </c>
      <c r="B821" s="1">
        <v>42971</v>
      </c>
      <c r="C821">
        <v>35</v>
      </c>
      <c r="D821">
        <v>53</v>
      </c>
      <c r="E821">
        <v>5</v>
      </c>
      <c r="F821">
        <v>1</v>
      </c>
      <c r="G821">
        <v>13</v>
      </c>
      <c r="H821">
        <v>10</v>
      </c>
      <c r="I821">
        <v>53</v>
      </c>
      <c r="J821">
        <v>498</v>
      </c>
      <c r="K821">
        <f t="shared" si="12"/>
        <v>-445</v>
      </c>
    </row>
    <row r="822" spans="1:11" x14ac:dyDescent="0.3">
      <c r="A822">
        <v>821</v>
      </c>
      <c r="B822" s="1">
        <v>42972</v>
      </c>
      <c r="C822">
        <v>90</v>
      </c>
      <c r="D822">
        <v>18</v>
      </c>
      <c r="E822">
        <v>18</v>
      </c>
      <c r="F822">
        <v>19</v>
      </c>
      <c r="G822">
        <v>14</v>
      </c>
      <c r="H822">
        <v>10</v>
      </c>
      <c r="I822">
        <v>90</v>
      </c>
      <c r="J822">
        <v>53</v>
      </c>
      <c r="K822">
        <f t="shared" si="12"/>
        <v>37</v>
      </c>
    </row>
    <row r="823" spans="1:11" x14ac:dyDescent="0.3">
      <c r="A823">
        <v>822</v>
      </c>
      <c r="B823" s="1">
        <v>42973</v>
      </c>
      <c r="C823">
        <v>57</v>
      </c>
      <c r="D823">
        <v>21</v>
      </c>
      <c r="E823">
        <v>18</v>
      </c>
      <c r="F823">
        <v>19</v>
      </c>
      <c r="G823">
        <v>14</v>
      </c>
      <c r="H823">
        <v>10</v>
      </c>
      <c r="I823">
        <v>57</v>
      </c>
      <c r="J823">
        <v>90</v>
      </c>
      <c r="K823">
        <f t="shared" si="12"/>
        <v>-33</v>
      </c>
    </row>
    <row r="824" spans="1:11" x14ac:dyDescent="0.3">
      <c r="A824">
        <v>823</v>
      </c>
      <c r="B824" s="1">
        <v>42974</v>
      </c>
      <c r="C824">
        <v>58</v>
      </c>
      <c r="D824">
        <v>19</v>
      </c>
      <c r="E824">
        <v>18</v>
      </c>
      <c r="F824">
        <v>19</v>
      </c>
      <c r="G824">
        <v>14</v>
      </c>
      <c r="H824">
        <v>10</v>
      </c>
      <c r="I824">
        <v>58</v>
      </c>
      <c r="J824">
        <v>57</v>
      </c>
      <c r="K824">
        <f t="shared" si="12"/>
        <v>1</v>
      </c>
    </row>
    <row r="825" spans="1:11" x14ac:dyDescent="0.3">
      <c r="A825">
        <v>824</v>
      </c>
      <c r="B825" s="1">
        <v>42975</v>
      </c>
      <c r="C825">
        <v>51</v>
      </c>
      <c r="D825">
        <v>12</v>
      </c>
      <c r="E825">
        <v>18</v>
      </c>
      <c r="F825">
        <v>19</v>
      </c>
      <c r="G825">
        <v>14</v>
      </c>
      <c r="H825">
        <v>10</v>
      </c>
      <c r="I825">
        <v>51</v>
      </c>
      <c r="J825">
        <v>58</v>
      </c>
      <c r="K825">
        <f t="shared" si="12"/>
        <v>-7</v>
      </c>
    </row>
    <row r="826" spans="1:11" x14ac:dyDescent="0.3">
      <c r="A826">
        <v>825</v>
      </c>
      <c r="B826" s="1">
        <v>42976</v>
      </c>
      <c r="C826">
        <v>38</v>
      </c>
      <c r="D826">
        <v>13</v>
      </c>
      <c r="E826">
        <v>18</v>
      </c>
      <c r="F826">
        <v>19</v>
      </c>
      <c r="G826">
        <v>14</v>
      </c>
      <c r="H826">
        <v>10</v>
      </c>
      <c r="I826">
        <v>38</v>
      </c>
      <c r="J826">
        <v>51</v>
      </c>
      <c r="K826">
        <f t="shared" si="12"/>
        <v>-13</v>
      </c>
    </row>
    <row r="827" spans="1:11" x14ac:dyDescent="0.3">
      <c r="A827">
        <v>826</v>
      </c>
      <c r="B827" s="1">
        <v>42977</v>
      </c>
      <c r="C827">
        <v>39</v>
      </c>
      <c r="D827">
        <v>29</v>
      </c>
      <c r="E827">
        <v>18</v>
      </c>
      <c r="F827">
        <v>19</v>
      </c>
      <c r="G827">
        <v>15</v>
      </c>
      <c r="H827">
        <v>10</v>
      </c>
      <c r="I827">
        <v>39</v>
      </c>
      <c r="J827">
        <v>38</v>
      </c>
      <c r="K827">
        <f t="shared" si="12"/>
        <v>1</v>
      </c>
    </row>
    <row r="828" spans="1:11" x14ac:dyDescent="0.3">
      <c r="A828">
        <v>827</v>
      </c>
      <c r="B828" s="1">
        <v>42978</v>
      </c>
      <c r="C828">
        <v>79</v>
      </c>
      <c r="D828">
        <v>21</v>
      </c>
      <c r="E828">
        <v>18</v>
      </c>
      <c r="F828">
        <v>19</v>
      </c>
      <c r="G828">
        <v>15</v>
      </c>
      <c r="H828">
        <v>10</v>
      </c>
      <c r="I828">
        <v>79</v>
      </c>
      <c r="J828">
        <v>39</v>
      </c>
      <c r="K828">
        <f t="shared" si="12"/>
        <v>40</v>
      </c>
    </row>
    <row r="829" spans="1:11" x14ac:dyDescent="0.3">
      <c r="A829">
        <v>828</v>
      </c>
      <c r="B829" s="1">
        <v>42979</v>
      </c>
      <c r="C829">
        <v>58</v>
      </c>
      <c r="D829">
        <v>14</v>
      </c>
      <c r="E829">
        <v>18</v>
      </c>
      <c r="F829">
        <v>19</v>
      </c>
      <c r="G829">
        <v>15</v>
      </c>
      <c r="H829">
        <v>10</v>
      </c>
      <c r="I829">
        <v>58</v>
      </c>
      <c r="J829">
        <v>79</v>
      </c>
      <c r="K829">
        <f t="shared" si="12"/>
        <v>-21</v>
      </c>
    </row>
    <row r="830" spans="1:11" x14ac:dyDescent="0.3">
      <c r="A830">
        <v>829</v>
      </c>
      <c r="B830" s="1">
        <v>42980</v>
      </c>
      <c r="C830">
        <v>45</v>
      </c>
      <c r="D830">
        <v>12</v>
      </c>
      <c r="E830">
        <v>18</v>
      </c>
      <c r="F830">
        <v>19</v>
      </c>
      <c r="G830">
        <v>14</v>
      </c>
      <c r="H830">
        <v>10</v>
      </c>
      <c r="I830">
        <v>45</v>
      </c>
      <c r="J830">
        <v>58</v>
      </c>
      <c r="K830">
        <f t="shared" si="12"/>
        <v>-13</v>
      </c>
    </row>
    <row r="831" spans="1:11" x14ac:dyDescent="0.3">
      <c r="A831">
        <v>830</v>
      </c>
      <c r="B831" s="1">
        <v>42981</v>
      </c>
      <c r="C831">
        <v>39</v>
      </c>
      <c r="D831">
        <v>24</v>
      </c>
      <c r="E831">
        <v>18</v>
      </c>
      <c r="F831">
        <v>19</v>
      </c>
      <c r="G831">
        <v>15</v>
      </c>
      <c r="H831">
        <v>10</v>
      </c>
      <c r="I831">
        <v>39</v>
      </c>
      <c r="J831">
        <v>45</v>
      </c>
      <c r="K831">
        <f t="shared" si="12"/>
        <v>-6</v>
      </c>
    </row>
    <row r="832" spans="1:11" x14ac:dyDescent="0.3">
      <c r="A832">
        <v>831</v>
      </c>
      <c r="B832" s="1">
        <v>42982</v>
      </c>
      <c r="C832">
        <v>68</v>
      </c>
      <c r="D832">
        <v>18</v>
      </c>
      <c r="E832">
        <v>18</v>
      </c>
      <c r="F832">
        <v>19</v>
      </c>
      <c r="G832">
        <v>15</v>
      </c>
      <c r="H832">
        <v>10</v>
      </c>
      <c r="I832">
        <v>68</v>
      </c>
      <c r="J832">
        <v>39</v>
      </c>
      <c r="K832">
        <f t="shared" si="12"/>
        <v>29</v>
      </c>
    </row>
    <row r="833" spans="1:11" x14ac:dyDescent="0.3">
      <c r="A833">
        <v>832</v>
      </c>
      <c r="B833" s="1">
        <v>42983</v>
      </c>
      <c r="C833">
        <v>52</v>
      </c>
      <c r="D833">
        <v>18</v>
      </c>
      <c r="E833">
        <v>18</v>
      </c>
      <c r="F833">
        <v>19</v>
      </c>
      <c r="G833">
        <v>14</v>
      </c>
      <c r="H833">
        <v>10</v>
      </c>
      <c r="I833">
        <v>52</v>
      </c>
      <c r="J833">
        <v>68</v>
      </c>
      <c r="K833">
        <f t="shared" si="12"/>
        <v>-16</v>
      </c>
    </row>
    <row r="834" spans="1:11" x14ac:dyDescent="0.3">
      <c r="A834">
        <v>833</v>
      </c>
      <c r="B834" s="1">
        <v>42984</v>
      </c>
      <c r="C834">
        <v>53</v>
      </c>
      <c r="D834">
        <v>29</v>
      </c>
      <c r="E834">
        <v>18</v>
      </c>
      <c r="F834">
        <v>19</v>
      </c>
      <c r="G834">
        <v>12</v>
      </c>
      <c r="H834">
        <v>10</v>
      </c>
      <c r="I834">
        <v>53</v>
      </c>
      <c r="J834">
        <v>52</v>
      </c>
      <c r="K834">
        <f t="shared" si="12"/>
        <v>1</v>
      </c>
    </row>
    <row r="835" spans="1:11" x14ac:dyDescent="0.3">
      <c r="A835">
        <v>834</v>
      </c>
      <c r="B835" s="1">
        <v>42986</v>
      </c>
      <c r="C835">
        <v>50</v>
      </c>
      <c r="D835">
        <v>12</v>
      </c>
      <c r="E835">
        <v>18</v>
      </c>
      <c r="F835">
        <v>19</v>
      </c>
      <c r="G835">
        <v>15</v>
      </c>
      <c r="H835">
        <v>10</v>
      </c>
      <c r="I835">
        <v>50</v>
      </c>
      <c r="J835">
        <v>53</v>
      </c>
      <c r="K835">
        <f t="shared" si="12"/>
        <v>-3</v>
      </c>
    </row>
    <row r="836" spans="1:11" x14ac:dyDescent="0.3">
      <c r="A836">
        <v>835</v>
      </c>
      <c r="B836" s="1">
        <v>42987</v>
      </c>
      <c r="C836">
        <v>40</v>
      </c>
      <c r="D836">
        <v>7</v>
      </c>
      <c r="E836">
        <v>18</v>
      </c>
      <c r="F836">
        <v>19</v>
      </c>
      <c r="G836">
        <v>13</v>
      </c>
      <c r="H836">
        <v>10</v>
      </c>
      <c r="I836">
        <v>40</v>
      </c>
      <c r="J836">
        <v>50</v>
      </c>
      <c r="K836">
        <f t="shared" ref="K836:K899" si="13">I836-I835</f>
        <v>-10</v>
      </c>
    </row>
    <row r="837" spans="1:11" x14ac:dyDescent="0.3">
      <c r="A837">
        <v>836</v>
      </c>
      <c r="B837" s="1">
        <v>42988</v>
      </c>
      <c r="C837">
        <v>26</v>
      </c>
      <c r="D837">
        <v>29</v>
      </c>
      <c r="E837">
        <v>18</v>
      </c>
      <c r="F837">
        <v>19</v>
      </c>
      <c r="G837">
        <v>12</v>
      </c>
      <c r="H837">
        <v>10</v>
      </c>
      <c r="I837">
        <v>29</v>
      </c>
      <c r="J837">
        <v>40</v>
      </c>
      <c r="K837">
        <f t="shared" si="13"/>
        <v>-11</v>
      </c>
    </row>
    <row r="838" spans="1:11" x14ac:dyDescent="0.3">
      <c r="A838">
        <v>837</v>
      </c>
      <c r="B838" s="1">
        <v>42996</v>
      </c>
      <c r="C838">
        <v>50</v>
      </c>
      <c r="D838">
        <v>18</v>
      </c>
      <c r="E838">
        <v>18</v>
      </c>
      <c r="F838">
        <v>19</v>
      </c>
      <c r="G838">
        <v>13</v>
      </c>
      <c r="H838">
        <v>10</v>
      </c>
      <c r="I838">
        <v>50</v>
      </c>
      <c r="J838">
        <v>29</v>
      </c>
      <c r="K838">
        <f t="shared" si="13"/>
        <v>21</v>
      </c>
    </row>
    <row r="839" spans="1:11" x14ac:dyDescent="0.3">
      <c r="A839">
        <v>838</v>
      </c>
      <c r="B839" s="1">
        <v>42997</v>
      </c>
      <c r="C839">
        <v>50</v>
      </c>
      <c r="D839">
        <v>18</v>
      </c>
      <c r="E839">
        <v>18</v>
      </c>
      <c r="F839">
        <v>19</v>
      </c>
      <c r="G839">
        <v>14</v>
      </c>
      <c r="H839">
        <v>10</v>
      </c>
      <c r="I839">
        <v>50</v>
      </c>
      <c r="J839">
        <v>50</v>
      </c>
      <c r="K839">
        <f t="shared" si="13"/>
        <v>0</v>
      </c>
    </row>
    <row r="840" spans="1:11" x14ac:dyDescent="0.3">
      <c r="A840">
        <v>839</v>
      </c>
      <c r="B840" s="1">
        <v>42998</v>
      </c>
      <c r="C840">
        <v>45</v>
      </c>
      <c r="D840">
        <v>23</v>
      </c>
      <c r="E840">
        <v>18</v>
      </c>
      <c r="F840">
        <v>19</v>
      </c>
      <c r="G840">
        <v>13</v>
      </c>
      <c r="H840">
        <v>10</v>
      </c>
      <c r="I840">
        <v>45</v>
      </c>
      <c r="J840">
        <v>50</v>
      </c>
      <c r="K840">
        <f t="shared" si="13"/>
        <v>-5</v>
      </c>
    </row>
    <row r="841" spans="1:11" x14ac:dyDescent="0.3">
      <c r="A841">
        <v>840</v>
      </c>
      <c r="B841" s="1">
        <v>42999</v>
      </c>
      <c r="C841">
        <v>63</v>
      </c>
      <c r="D841">
        <v>24</v>
      </c>
      <c r="E841">
        <v>18</v>
      </c>
      <c r="F841">
        <v>19</v>
      </c>
      <c r="G841">
        <v>13</v>
      </c>
      <c r="H841">
        <v>10</v>
      </c>
      <c r="I841">
        <v>63</v>
      </c>
      <c r="J841">
        <v>45</v>
      </c>
      <c r="K841">
        <f t="shared" si="13"/>
        <v>18</v>
      </c>
    </row>
    <row r="842" spans="1:11" x14ac:dyDescent="0.3">
      <c r="A842">
        <v>841</v>
      </c>
      <c r="B842" s="1">
        <v>43000</v>
      </c>
      <c r="C842">
        <v>72</v>
      </c>
      <c r="D842">
        <v>29</v>
      </c>
      <c r="E842">
        <v>18</v>
      </c>
      <c r="F842">
        <v>19</v>
      </c>
      <c r="G842">
        <v>12</v>
      </c>
      <c r="H842">
        <v>10</v>
      </c>
      <c r="I842">
        <v>72</v>
      </c>
      <c r="J842">
        <v>63</v>
      </c>
      <c r="K842">
        <f t="shared" si="13"/>
        <v>9</v>
      </c>
    </row>
    <row r="843" spans="1:11" x14ac:dyDescent="0.3">
      <c r="A843">
        <v>842</v>
      </c>
      <c r="B843" s="1">
        <v>43002</v>
      </c>
      <c r="C843">
        <v>50</v>
      </c>
      <c r="D843">
        <v>14</v>
      </c>
      <c r="E843">
        <v>18</v>
      </c>
      <c r="F843">
        <v>19</v>
      </c>
      <c r="G843">
        <v>13</v>
      </c>
      <c r="H843">
        <v>10</v>
      </c>
      <c r="I843">
        <v>50</v>
      </c>
      <c r="J843">
        <v>72</v>
      </c>
      <c r="K843">
        <f t="shared" si="13"/>
        <v>-22</v>
      </c>
    </row>
    <row r="844" spans="1:11" x14ac:dyDescent="0.3">
      <c r="A844">
        <v>843</v>
      </c>
      <c r="B844" s="1">
        <v>43003</v>
      </c>
      <c r="C844">
        <v>53</v>
      </c>
      <c r="D844">
        <v>15</v>
      </c>
      <c r="E844">
        <v>18</v>
      </c>
      <c r="F844">
        <v>19</v>
      </c>
      <c r="G844">
        <v>13</v>
      </c>
      <c r="H844">
        <v>10</v>
      </c>
      <c r="I844">
        <v>53</v>
      </c>
      <c r="J844">
        <v>50</v>
      </c>
      <c r="K844">
        <f t="shared" si="13"/>
        <v>3</v>
      </c>
    </row>
    <row r="845" spans="1:11" x14ac:dyDescent="0.3">
      <c r="A845">
        <v>844</v>
      </c>
      <c r="B845" s="1">
        <v>43004</v>
      </c>
      <c r="C845">
        <v>36</v>
      </c>
      <c r="D845">
        <v>23</v>
      </c>
      <c r="E845">
        <v>18</v>
      </c>
      <c r="F845">
        <v>19</v>
      </c>
      <c r="G845">
        <v>13</v>
      </c>
      <c r="H845">
        <v>10</v>
      </c>
      <c r="I845">
        <v>36</v>
      </c>
      <c r="J845">
        <v>53</v>
      </c>
      <c r="K845">
        <f t="shared" si="13"/>
        <v>-17</v>
      </c>
    </row>
    <row r="846" spans="1:11" x14ac:dyDescent="0.3">
      <c r="A846">
        <v>845</v>
      </c>
      <c r="B846" s="1">
        <v>43005</v>
      </c>
      <c r="C846">
        <v>62</v>
      </c>
      <c r="D846">
        <v>24</v>
      </c>
      <c r="E846">
        <v>18</v>
      </c>
      <c r="F846">
        <v>19</v>
      </c>
      <c r="G846">
        <v>14</v>
      </c>
      <c r="H846">
        <v>10</v>
      </c>
      <c r="I846">
        <v>62</v>
      </c>
      <c r="J846">
        <v>36</v>
      </c>
      <c r="K846">
        <f t="shared" si="13"/>
        <v>26</v>
      </c>
    </row>
    <row r="847" spans="1:11" x14ac:dyDescent="0.3">
      <c r="A847">
        <v>846</v>
      </c>
      <c r="B847" s="1">
        <v>43006</v>
      </c>
      <c r="C847">
        <v>59</v>
      </c>
      <c r="D847">
        <v>24</v>
      </c>
      <c r="E847">
        <v>18</v>
      </c>
      <c r="F847">
        <v>19</v>
      </c>
      <c r="G847">
        <v>14</v>
      </c>
      <c r="H847">
        <v>10</v>
      </c>
      <c r="I847">
        <v>59</v>
      </c>
      <c r="J847">
        <v>62</v>
      </c>
      <c r="K847">
        <f t="shared" si="13"/>
        <v>-3</v>
      </c>
    </row>
    <row r="848" spans="1:11" x14ac:dyDescent="0.3">
      <c r="A848">
        <v>847</v>
      </c>
      <c r="B848" s="1">
        <v>43007</v>
      </c>
      <c r="C848">
        <v>61</v>
      </c>
      <c r="D848">
        <v>21</v>
      </c>
      <c r="E848">
        <v>18</v>
      </c>
      <c r="F848">
        <v>19</v>
      </c>
      <c r="G848">
        <v>14</v>
      </c>
      <c r="H848">
        <v>10</v>
      </c>
      <c r="I848">
        <v>61</v>
      </c>
      <c r="J848">
        <v>59</v>
      </c>
      <c r="K848">
        <f t="shared" si="13"/>
        <v>2</v>
      </c>
    </row>
    <row r="849" spans="1:11" x14ac:dyDescent="0.3">
      <c r="A849">
        <v>848</v>
      </c>
      <c r="B849" s="1">
        <v>43008</v>
      </c>
      <c r="C849">
        <v>55</v>
      </c>
      <c r="D849">
        <v>10</v>
      </c>
      <c r="E849">
        <v>18</v>
      </c>
      <c r="F849">
        <v>19</v>
      </c>
      <c r="G849">
        <v>13</v>
      </c>
      <c r="H849">
        <v>10</v>
      </c>
      <c r="I849">
        <v>55</v>
      </c>
      <c r="J849">
        <v>61</v>
      </c>
      <c r="K849">
        <f t="shared" si="13"/>
        <v>-6</v>
      </c>
    </row>
    <row r="850" spans="1:11" x14ac:dyDescent="0.3">
      <c r="A850">
        <v>849</v>
      </c>
      <c r="B850" s="1">
        <v>43009</v>
      </c>
      <c r="C850">
        <v>30</v>
      </c>
      <c r="D850">
        <v>23</v>
      </c>
      <c r="E850">
        <v>19</v>
      </c>
      <c r="F850">
        <v>24</v>
      </c>
      <c r="G850">
        <v>17</v>
      </c>
      <c r="H850">
        <v>14</v>
      </c>
      <c r="I850">
        <v>30</v>
      </c>
      <c r="J850">
        <v>55</v>
      </c>
      <c r="K850">
        <f t="shared" si="13"/>
        <v>-25</v>
      </c>
    </row>
    <row r="851" spans="1:11" x14ac:dyDescent="0.3">
      <c r="A851">
        <v>850</v>
      </c>
      <c r="B851" s="1">
        <v>43010</v>
      </c>
      <c r="C851">
        <v>54</v>
      </c>
      <c r="D851">
        <v>14</v>
      </c>
      <c r="E851">
        <v>19</v>
      </c>
      <c r="F851">
        <v>24</v>
      </c>
      <c r="G851">
        <v>13</v>
      </c>
      <c r="H851">
        <v>14</v>
      </c>
      <c r="I851">
        <v>54</v>
      </c>
      <c r="J851">
        <v>30</v>
      </c>
      <c r="K851">
        <f t="shared" si="13"/>
        <v>24</v>
      </c>
    </row>
    <row r="852" spans="1:11" x14ac:dyDescent="0.3">
      <c r="A852">
        <v>851</v>
      </c>
      <c r="B852" s="1">
        <v>43011</v>
      </c>
      <c r="C852">
        <v>48</v>
      </c>
      <c r="D852">
        <v>13</v>
      </c>
      <c r="E852">
        <v>19</v>
      </c>
      <c r="F852">
        <v>24</v>
      </c>
      <c r="G852">
        <v>13</v>
      </c>
      <c r="H852">
        <v>14</v>
      </c>
      <c r="I852">
        <v>48</v>
      </c>
      <c r="J852">
        <v>54</v>
      </c>
      <c r="K852">
        <f t="shared" si="13"/>
        <v>-6</v>
      </c>
    </row>
    <row r="853" spans="1:11" x14ac:dyDescent="0.3">
      <c r="A853">
        <v>852</v>
      </c>
      <c r="B853" s="1">
        <v>43012</v>
      </c>
      <c r="C853">
        <v>42</v>
      </c>
      <c r="D853">
        <v>16</v>
      </c>
      <c r="E853">
        <v>19</v>
      </c>
      <c r="F853">
        <v>24</v>
      </c>
      <c r="G853">
        <v>13</v>
      </c>
      <c r="H853">
        <v>14</v>
      </c>
      <c r="I853">
        <v>42</v>
      </c>
      <c r="J853">
        <v>48</v>
      </c>
      <c r="K853">
        <f t="shared" si="13"/>
        <v>-6</v>
      </c>
    </row>
    <row r="854" spans="1:11" x14ac:dyDescent="0.3">
      <c r="A854">
        <v>853</v>
      </c>
      <c r="B854" s="1">
        <v>43013</v>
      </c>
      <c r="C854">
        <v>48</v>
      </c>
      <c r="D854">
        <v>17</v>
      </c>
      <c r="E854">
        <v>19</v>
      </c>
      <c r="F854">
        <v>24</v>
      </c>
      <c r="G854">
        <v>13</v>
      </c>
      <c r="H854">
        <v>14</v>
      </c>
      <c r="I854">
        <v>48</v>
      </c>
      <c r="J854">
        <v>42</v>
      </c>
      <c r="K854">
        <f t="shared" si="13"/>
        <v>6</v>
      </c>
    </row>
    <row r="855" spans="1:11" x14ac:dyDescent="0.3">
      <c r="A855">
        <v>854</v>
      </c>
      <c r="B855" s="1">
        <v>43014</v>
      </c>
      <c r="C855">
        <v>50</v>
      </c>
      <c r="D855">
        <v>10</v>
      </c>
      <c r="E855">
        <v>19</v>
      </c>
      <c r="F855">
        <v>24</v>
      </c>
      <c r="G855">
        <v>13</v>
      </c>
      <c r="H855">
        <v>14</v>
      </c>
      <c r="I855">
        <v>50</v>
      </c>
      <c r="J855">
        <v>48</v>
      </c>
      <c r="K855">
        <f t="shared" si="13"/>
        <v>2</v>
      </c>
    </row>
    <row r="856" spans="1:11" x14ac:dyDescent="0.3">
      <c r="A856">
        <v>855</v>
      </c>
      <c r="B856" s="1">
        <v>43015</v>
      </c>
      <c r="C856">
        <v>38</v>
      </c>
      <c r="D856">
        <v>40</v>
      </c>
      <c r="E856">
        <v>19</v>
      </c>
      <c r="F856">
        <v>24</v>
      </c>
      <c r="G856">
        <v>16</v>
      </c>
      <c r="H856">
        <v>14</v>
      </c>
      <c r="I856">
        <v>40</v>
      </c>
      <c r="J856">
        <v>50</v>
      </c>
      <c r="K856">
        <f t="shared" si="13"/>
        <v>-10</v>
      </c>
    </row>
    <row r="857" spans="1:11" x14ac:dyDescent="0.3">
      <c r="A857">
        <v>856</v>
      </c>
      <c r="B857" s="1">
        <v>43018</v>
      </c>
      <c r="C857">
        <v>78</v>
      </c>
      <c r="D857">
        <v>8</v>
      </c>
      <c r="E857">
        <v>19</v>
      </c>
      <c r="F857">
        <v>24</v>
      </c>
      <c r="G857">
        <v>13</v>
      </c>
      <c r="H857">
        <v>14</v>
      </c>
      <c r="I857">
        <v>78</v>
      </c>
      <c r="J857">
        <v>40</v>
      </c>
      <c r="K857">
        <f t="shared" si="13"/>
        <v>38</v>
      </c>
    </row>
    <row r="858" spans="1:11" x14ac:dyDescent="0.3">
      <c r="A858">
        <v>857</v>
      </c>
      <c r="B858" s="1">
        <v>43019</v>
      </c>
      <c r="C858">
        <v>33</v>
      </c>
      <c r="D858">
        <v>17</v>
      </c>
      <c r="E858">
        <v>19</v>
      </c>
      <c r="F858">
        <v>24</v>
      </c>
      <c r="G858">
        <v>13</v>
      </c>
      <c r="H858">
        <v>14</v>
      </c>
      <c r="I858">
        <v>33</v>
      </c>
      <c r="J858">
        <v>78</v>
      </c>
      <c r="K858">
        <f t="shared" si="13"/>
        <v>-45</v>
      </c>
    </row>
    <row r="859" spans="1:11" x14ac:dyDescent="0.3">
      <c r="A859">
        <v>858</v>
      </c>
      <c r="B859" s="1">
        <v>43020</v>
      </c>
      <c r="C859">
        <v>56</v>
      </c>
      <c r="D859">
        <v>17</v>
      </c>
      <c r="E859">
        <v>19</v>
      </c>
      <c r="F859">
        <v>24</v>
      </c>
      <c r="G859">
        <v>13</v>
      </c>
      <c r="H859">
        <v>14</v>
      </c>
      <c r="I859">
        <v>56</v>
      </c>
      <c r="J859">
        <v>33</v>
      </c>
      <c r="K859">
        <f t="shared" si="13"/>
        <v>23</v>
      </c>
    </row>
    <row r="860" spans="1:11" x14ac:dyDescent="0.3">
      <c r="A860">
        <v>859</v>
      </c>
      <c r="B860" s="1">
        <v>43021</v>
      </c>
      <c r="C860">
        <v>54</v>
      </c>
      <c r="D860">
        <v>18</v>
      </c>
      <c r="E860">
        <v>19</v>
      </c>
      <c r="F860">
        <v>24</v>
      </c>
      <c r="G860">
        <v>12</v>
      </c>
      <c r="H860">
        <v>14</v>
      </c>
      <c r="I860">
        <v>54</v>
      </c>
      <c r="J860">
        <v>56</v>
      </c>
      <c r="K860">
        <f t="shared" si="13"/>
        <v>-2</v>
      </c>
    </row>
    <row r="861" spans="1:11" x14ac:dyDescent="0.3">
      <c r="A861">
        <v>860</v>
      </c>
      <c r="B861" s="1">
        <v>43022</v>
      </c>
      <c r="C861">
        <v>59</v>
      </c>
      <c r="D861">
        <v>13</v>
      </c>
      <c r="E861">
        <v>19</v>
      </c>
      <c r="F861">
        <v>24</v>
      </c>
      <c r="G861">
        <v>14</v>
      </c>
      <c r="H861">
        <v>14</v>
      </c>
      <c r="I861">
        <v>59</v>
      </c>
      <c r="J861">
        <v>54</v>
      </c>
      <c r="K861">
        <f t="shared" si="13"/>
        <v>5</v>
      </c>
    </row>
    <row r="862" spans="1:11" x14ac:dyDescent="0.3">
      <c r="A862">
        <v>861</v>
      </c>
      <c r="B862" s="1">
        <v>43023</v>
      </c>
      <c r="C862">
        <v>42</v>
      </c>
      <c r="D862">
        <v>7</v>
      </c>
      <c r="E862">
        <v>19</v>
      </c>
      <c r="F862">
        <v>24</v>
      </c>
      <c r="G862">
        <v>12</v>
      </c>
      <c r="H862">
        <v>14</v>
      </c>
      <c r="I862">
        <v>42</v>
      </c>
      <c r="J862">
        <v>59</v>
      </c>
      <c r="K862">
        <f t="shared" si="13"/>
        <v>-17</v>
      </c>
    </row>
    <row r="863" spans="1:11" x14ac:dyDescent="0.3">
      <c r="A863">
        <v>862</v>
      </c>
      <c r="B863" s="1">
        <v>43024</v>
      </c>
      <c r="C863">
        <v>30</v>
      </c>
      <c r="D863">
        <v>4</v>
      </c>
      <c r="E863">
        <v>19</v>
      </c>
      <c r="F863">
        <v>24</v>
      </c>
      <c r="G863">
        <v>12</v>
      </c>
      <c r="H863">
        <v>14</v>
      </c>
      <c r="I863">
        <v>30</v>
      </c>
      <c r="J863">
        <v>42</v>
      </c>
      <c r="K863">
        <f t="shared" si="13"/>
        <v>-12</v>
      </c>
    </row>
    <row r="864" spans="1:11" x14ac:dyDescent="0.3">
      <c r="A864">
        <v>863</v>
      </c>
      <c r="B864" s="1">
        <v>43025</v>
      </c>
      <c r="C864">
        <v>14</v>
      </c>
      <c r="D864">
        <v>5</v>
      </c>
      <c r="E864">
        <v>19</v>
      </c>
      <c r="F864">
        <v>24</v>
      </c>
      <c r="G864">
        <v>12</v>
      </c>
      <c r="H864">
        <v>14</v>
      </c>
      <c r="I864">
        <v>24</v>
      </c>
      <c r="J864">
        <v>30</v>
      </c>
      <c r="K864">
        <f t="shared" si="13"/>
        <v>-6</v>
      </c>
    </row>
    <row r="865" spans="1:11" x14ac:dyDescent="0.3">
      <c r="A865">
        <v>864</v>
      </c>
      <c r="B865" s="1">
        <v>43026</v>
      </c>
      <c r="C865">
        <v>17</v>
      </c>
      <c r="D865">
        <v>16</v>
      </c>
      <c r="E865">
        <v>19</v>
      </c>
      <c r="F865">
        <v>24</v>
      </c>
      <c r="G865">
        <v>13</v>
      </c>
      <c r="H865">
        <v>14</v>
      </c>
      <c r="I865">
        <v>24</v>
      </c>
      <c r="J865">
        <v>24</v>
      </c>
      <c r="K865">
        <f t="shared" si="13"/>
        <v>0</v>
      </c>
    </row>
    <row r="866" spans="1:11" x14ac:dyDescent="0.3">
      <c r="A866">
        <v>865</v>
      </c>
      <c r="B866" s="1">
        <v>43027</v>
      </c>
      <c r="C866">
        <v>49</v>
      </c>
      <c r="D866">
        <v>40</v>
      </c>
      <c r="E866">
        <v>19</v>
      </c>
      <c r="F866">
        <v>24</v>
      </c>
      <c r="G866">
        <v>16</v>
      </c>
      <c r="H866">
        <v>14</v>
      </c>
      <c r="I866">
        <v>49</v>
      </c>
      <c r="J866">
        <v>24</v>
      </c>
      <c r="K866">
        <f t="shared" si="13"/>
        <v>25</v>
      </c>
    </row>
    <row r="867" spans="1:11" x14ac:dyDescent="0.3">
      <c r="A867">
        <v>866</v>
      </c>
      <c r="B867" s="1">
        <v>43030</v>
      </c>
      <c r="C867">
        <v>78</v>
      </c>
      <c r="D867">
        <v>15</v>
      </c>
      <c r="E867">
        <v>19</v>
      </c>
      <c r="F867">
        <v>24</v>
      </c>
      <c r="G867">
        <v>14</v>
      </c>
      <c r="H867">
        <v>14</v>
      </c>
      <c r="I867">
        <v>78</v>
      </c>
      <c r="J867">
        <v>49</v>
      </c>
      <c r="K867">
        <f t="shared" si="13"/>
        <v>29</v>
      </c>
    </row>
    <row r="868" spans="1:11" x14ac:dyDescent="0.3">
      <c r="A868">
        <v>867</v>
      </c>
      <c r="B868" s="1">
        <v>43031</v>
      </c>
      <c r="C868">
        <v>46</v>
      </c>
      <c r="D868">
        <v>6</v>
      </c>
      <c r="E868">
        <v>19</v>
      </c>
      <c r="F868">
        <v>24</v>
      </c>
      <c r="G868">
        <v>13</v>
      </c>
      <c r="H868">
        <v>14</v>
      </c>
      <c r="I868">
        <v>46</v>
      </c>
      <c r="J868">
        <v>78</v>
      </c>
      <c r="K868">
        <f t="shared" si="13"/>
        <v>-32</v>
      </c>
    </row>
    <row r="869" spans="1:11" x14ac:dyDescent="0.3">
      <c r="A869">
        <v>868</v>
      </c>
      <c r="B869" s="1">
        <v>43032</v>
      </c>
      <c r="C869">
        <v>20</v>
      </c>
      <c r="D869">
        <v>12</v>
      </c>
      <c r="E869">
        <v>19</v>
      </c>
      <c r="F869">
        <v>24</v>
      </c>
      <c r="G869">
        <v>14</v>
      </c>
      <c r="H869">
        <v>14</v>
      </c>
      <c r="I869">
        <v>24</v>
      </c>
      <c r="J869">
        <v>46</v>
      </c>
      <c r="K869">
        <f t="shared" si="13"/>
        <v>-22</v>
      </c>
    </row>
    <row r="870" spans="1:11" x14ac:dyDescent="0.3">
      <c r="A870">
        <v>869</v>
      </c>
      <c r="B870" s="1">
        <v>43033</v>
      </c>
      <c r="C870">
        <v>38</v>
      </c>
      <c r="D870">
        <v>18</v>
      </c>
      <c r="E870">
        <v>19</v>
      </c>
      <c r="F870">
        <v>24</v>
      </c>
      <c r="G870">
        <v>14</v>
      </c>
      <c r="H870">
        <v>14</v>
      </c>
      <c r="I870">
        <v>38</v>
      </c>
      <c r="J870">
        <v>24</v>
      </c>
      <c r="K870">
        <f t="shared" si="13"/>
        <v>14</v>
      </c>
    </row>
    <row r="871" spans="1:11" x14ac:dyDescent="0.3">
      <c r="A871">
        <v>870</v>
      </c>
      <c r="B871" s="1">
        <v>43034</v>
      </c>
      <c r="C871">
        <v>53</v>
      </c>
      <c r="D871">
        <v>6</v>
      </c>
      <c r="E871">
        <v>19</v>
      </c>
      <c r="F871">
        <v>24</v>
      </c>
      <c r="G871">
        <v>13</v>
      </c>
      <c r="H871">
        <v>14</v>
      </c>
      <c r="I871">
        <v>53</v>
      </c>
      <c r="J871">
        <v>38</v>
      </c>
      <c r="K871">
        <f t="shared" si="13"/>
        <v>15</v>
      </c>
    </row>
    <row r="872" spans="1:11" x14ac:dyDescent="0.3">
      <c r="A872">
        <v>871</v>
      </c>
      <c r="B872" s="1">
        <v>43035</v>
      </c>
      <c r="C872">
        <v>26</v>
      </c>
      <c r="D872">
        <v>40</v>
      </c>
      <c r="E872">
        <v>19</v>
      </c>
      <c r="F872">
        <v>24</v>
      </c>
      <c r="G872">
        <v>16</v>
      </c>
      <c r="H872">
        <v>14</v>
      </c>
      <c r="I872">
        <v>40</v>
      </c>
      <c r="J872">
        <v>53</v>
      </c>
      <c r="K872">
        <f t="shared" si="13"/>
        <v>-13</v>
      </c>
    </row>
    <row r="873" spans="1:11" x14ac:dyDescent="0.3">
      <c r="A873">
        <v>872</v>
      </c>
      <c r="B873" s="1">
        <v>43037</v>
      </c>
      <c r="C873">
        <v>78</v>
      </c>
      <c r="D873">
        <v>34</v>
      </c>
      <c r="E873">
        <v>19</v>
      </c>
      <c r="F873">
        <v>24</v>
      </c>
      <c r="G873">
        <v>15</v>
      </c>
      <c r="H873">
        <v>14</v>
      </c>
      <c r="I873">
        <v>78</v>
      </c>
      <c r="J873">
        <v>40</v>
      </c>
      <c r="K873">
        <f t="shared" si="13"/>
        <v>38</v>
      </c>
    </row>
    <row r="874" spans="1:11" x14ac:dyDescent="0.3">
      <c r="A874">
        <v>873</v>
      </c>
      <c r="B874" s="1">
        <v>43038</v>
      </c>
      <c r="C874">
        <v>98</v>
      </c>
      <c r="D874">
        <v>26</v>
      </c>
      <c r="E874">
        <v>19</v>
      </c>
      <c r="F874">
        <v>24</v>
      </c>
      <c r="G874">
        <v>13</v>
      </c>
      <c r="H874">
        <v>14</v>
      </c>
      <c r="I874">
        <v>98</v>
      </c>
      <c r="J874">
        <v>78</v>
      </c>
      <c r="K874">
        <f t="shared" si="13"/>
        <v>20</v>
      </c>
    </row>
    <row r="875" spans="1:11" x14ac:dyDescent="0.3">
      <c r="A875">
        <v>874</v>
      </c>
      <c r="B875" s="1">
        <v>43039</v>
      </c>
      <c r="C875">
        <v>80</v>
      </c>
      <c r="D875">
        <v>31</v>
      </c>
      <c r="E875">
        <v>19</v>
      </c>
      <c r="F875">
        <v>24</v>
      </c>
      <c r="G875">
        <v>13</v>
      </c>
      <c r="H875">
        <v>14</v>
      </c>
      <c r="I875">
        <v>80</v>
      </c>
      <c r="J875">
        <v>98</v>
      </c>
      <c r="K875">
        <f t="shared" si="13"/>
        <v>-18</v>
      </c>
    </row>
    <row r="876" spans="1:11" x14ac:dyDescent="0.3">
      <c r="A876">
        <v>875</v>
      </c>
      <c r="B876" s="1">
        <v>43040</v>
      </c>
      <c r="C876">
        <v>86</v>
      </c>
      <c r="D876">
        <v>30</v>
      </c>
      <c r="E876">
        <v>19</v>
      </c>
      <c r="F876">
        <v>24</v>
      </c>
      <c r="G876">
        <v>13</v>
      </c>
      <c r="H876">
        <v>14</v>
      </c>
      <c r="I876">
        <v>86</v>
      </c>
      <c r="J876">
        <v>80</v>
      </c>
      <c r="K876">
        <f t="shared" si="13"/>
        <v>6</v>
      </c>
    </row>
    <row r="877" spans="1:11" x14ac:dyDescent="0.3">
      <c r="A877">
        <v>876</v>
      </c>
      <c r="B877" s="1">
        <v>43041</v>
      </c>
      <c r="C877">
        <v>86</v>
      </c>
      <c r="D877">
        <v>29</v>
      </c>
      <c r="E877">
        <v>19</v>
      </c>
      <c r="F877">
        <v>24</v>
      </c>
      <c r="G877">
        <v>13</v>
      </c>
      <c r="H877">
        <v>14</v>
      </c>
      <c r="I877">
        <v>86</v>
      </c>
      <c r="J877">
        <v>86</v>
      </c>
      <c r="K877">
        <f t="shared" si="13"/>
        <v>0</v>
      </c>
    </row>
    <row r="878" spans="1:11" x14ac:dyDescent="0.3">
      <c r="A878">
        <v>877</v>
      </c>
      <c r="B878" s="1">
        <v>43042</v>
      </c>
      <c r="C878">
        <v>79</v>
      </c>
      <c r="D878">
        <v>23</v>
      </c>
      <c r="E878">
        <v>19</v>
      </c>
      <c r="F878">
        <v>24</v>
      </c>
      <c r="G878">
        <v>14</v>
      </c>
      <c r="H878">
        <v>14</v>
      </c>
      <c r="I878">
        <v>79</v>
      </c>
      <c r="J878">
        <v>86</v>
      </c>
      <c r="K878">
        <f t="shared" si="13"/>
        <v>-7</v>
      </c>
    </row>
    <row r="879" spans="1:11" x14ac:dyDescent="0.3">
      <c r="A879">
        <v>878</v>
      </c>
      <c r="B879" s="1">
        <v>43043</v>
      </c>
      <c r="C879">
        <v>58</v>
      </c>
      <c r="D879">
        <v>23</v>
      </c>
      <c r="E879">
        <v>19</v>
      </c>
      <c r="F879">
        <v>24</v>
      </c>
      <c r="G879">
        <v>14</v>
      </c>
      <c r="H879">
        <v>14</v>
      </c>
      <c r="I879">
        <v>58</v>
      </c>
      <c r="J879">
        <v>79</v>
      </c>
      <c r="K879">
        <f t="shared" si="13"/>
        <v>-21</v>
      </c>
    </row>
    <row r="880" spans="1:11" x14ac:dyDescent="0.3">
      <c r="A880">
        <v>879</v>
      </c>
      <c r="B880" s="1">
        <v>43044</v>
      </c>
      <c r="C880">
        <v>68</v>
      </c>
      <c r="D880">
        <v>19</v>
      </c>
      <c r="E880">
        <v>19</v>
      </c>
      <c r="F880">
        <v>24</v>
      </c>
      <c r="G880">
        <v>13</v>
      </c>
      <c r="H880">
        <v>14</v>
      </c>
      <c r="I880">
        <v>68</v>
      </c>
      <c r="J880">
        <v>58</v>
      </c>
      <c r="K880">
        <f t="shared" si="13"/>
        <v>10</v>
      </c>
    </row>
    <row r="881" spans="1:11" x14ac:dyDescent="0.3">
      <c r="A881">
        <v>880</v>
      </c>
      <c r="B881" s="1">
        <v>43045</v>
      </c>
      <c r="C881">
        <v>64</v>
      </c>
      <c r="D881">
        <v>11</v>
      </c>
      <c r="E881">
        <v>19</v>
      </c>
      <c r="F881">
        <v>24</v>
      </c>
      <c r="G881">
        <v>13</v>
      </c>
      <c r="H881">
        <v>14</v>
      </c>
      <c r="I881">
        <v>64</v>
      </c>
      <c r="J881">
        <v>68</v>
      </c>
      <c r="K881">
        <f t="shared" si="13"/>
        <v>-4</v>
      </c>
    </row>
    <row r="882" spans="1:11" x14ac:dyDescent="0.3">
      <c r="A882">
        <v>881</v>
      </c>
      <c r="B882" s="1">
        <v>43046</v>
      </c>
      <c r="C882">
        <v>32</v>
      </c>
      <c r="D882">
        <v>11</v>
      </c>
      <c r="E882">
        <v>19</v>
      </c>
      <c r="F882">
        <v>24</v>
      </c>
      <c r="G882">
        <v>13</v>
      </c>
      <c r="H882">
        <v>14</v>
      </c>
      <c r="I882">
        <v>32</v>
      </c>
      <c r="J882">
        <v>64</v>
      </c>
      <c r="K882">
        <f t="shared" si="13"/>
        <v>-32</v>
      </c>
    </row>
    <row r="883" spans="1:11" x14ac:dyDescent="0.3">
      <c r="A883">
        <v>882</v>
      </c>
      <c r="B883" s="1">
        <v>43047</v>
      </c>
      <c r="C883">
        <v>40</v>
      </c>
      <c r="D883">
        <v>4</v>
      </c>
      <c r="E883">
        <v>19</v>
      </c>
      <c r="F883">
        <v>24</v>
      </c>
      <c r="G883">
        <v>13</v>
      </c>
      <c r="H883">
        <v>14</v>
      </c>
      <c r="I883">
        <v>40</v>
      </c>
      <c r="J883">
        <v>32</v>
      </c>
      <c r="K883">
        <f t="shared" si="13"/>
        <v>8</v>
      </c>
    </row>
    <row r="884" spans="1:11" x14ac:dyDescent="0.3">
      <c r="A884">
        <v>883</v>
      </c>
      <c r="B884" s="1">
        <v>43048</v>
      </c>
      <c r="C884">
        <v>16</v>
      </c>
      <c r="D884">
        <v>7</v>
      </c>
      <c r="E884">
        <v>19</v>
      </c>
      <c r="F884">
        <v>24</v>
      </c>
      <c r="G884">
        <v>13</v>
      </c>
      <c r="H884">
        <v>14</v>
      </c>
      <c r="I884">
        <v>24</v>
      </c>
      <c r="J884">
        <v>40</v>
      </c>
      <c r="K884">
        <f t="shared" si="13"/>
        <v>-16</v>
      </c>
    </row>
    <row r="885" spans="1:11" x14ac:dyDescent="0.3">
      <c r="A885">
        <v>884</v>
      </c>
      <c r="B885" s="1">
        <v>43049</v>
      </c>
      <c r="C885">
        <v>24</v>
      </c>
      <c r="D885">
        <v>8</v>
      </c>
      <c r="E885">
        <v>19</v>
      </c>
      <c r="F885">
        <v>24</v>
      </c>
      <c r="G885">
        <v>13</v>
      </c>
      <c r="H885">
        <v>14</v>
      </c>
      <c r="I885">
        <v>24</v>
      </c>
      <c r="J885">
        <v>24</v>
      </c>
      <c r="K885">
        <f t="shared" si="13"/>
        <v>0</v>
      </c>
    </row>
    <row r="886" spans="1:11" x14ac:dyDescent="0.3">
      <c r="A886">
        <v>885</v>
      </c>
      <c r="B886" s="1">
        <v>43050</v>
      </c>
      <c r="C886">
        <v>30</v>
      </c>
      <c r="D886">
        <v>4</v>
      </c>
      <c r="E886">
        <v>19</v>
      </c>
      <c r="F886">
        <v>24</v>
      </c>
      <c r="G886">
        <v>13</v>
      </c>
      <c r="H886">
        <v>14</v>
      </c>
      <c r="I886">
        <v>30</v>
      </c>
      <c r="J886">
        <v>24</v>
      </c>
      <c r="K886">
        <f t="shared" si="13"/>
        <v>6</v>
      </c>
    </row>
    <row r="887" spans="1:11" x14ac:dyDescent="0.3">
      <c r="A887">
        <v>886</v>
      </c>
      <c r="B887" s="1">
        <v>43051</v>
      </c>
      <c r="C887">
        <v>18</v>
      </c>
      <c r="D887">
        <v>2</v>
      </c>
      <c r="E887">
        <v>19</v>
      </c>
      <c r="F887">
        <v>24</v>
      </c>
      <c r="G887">
        <v>13</v>
      </c>
      <c r="H887">
        <v>14</v>
      </c>
      <c r="I887">
        <v>24</v>
      </c>
      <c r="J887">
        <v>30</v>
      </c>
      <c r="K887">
        <f t="shared" si="13"/>
        <v>-6</v>
      </c>
    </row>
    <row r="888" spans="1:11" x14ac:dyDescent="0.3">
      <c r="A888">
        <v>887</v>
      </c>
      <c r="B888" s="1">
        <v>43052</v>
      </c>
      <c r="C888">
        <v>9</v>
      </c>
      <c r="D888">
        <v>5</v>
      </c>
      <c r="E888">
        <v>19</v>
      </c>
      <c r="F888">
        <v>24</v>
      </c>
      <c r="G888">
        <v>13</v>
      </c>
      <c r="H888">
        <v>14</v>
      </c>
      <c r="I888">
        <v>24</v>
      </c>
      <c r="J888">
        <v>24</v>
      </c>
      <c r="K888">
        <f t="shared" si="13"/>
        <v>0</v>
      </c>
    </row>
    <row r="889" spans="1:11" x14ac:dyDescent="0.3">
      <c r="A889">
        <v>888</v>
      </c>
      <c r="B889" s="1">
        <v>43053</v>
      </c>
      <c r="C889">
        <v>19</v>
      </c>
      <c r="D889">
        <v>10</v>
      </c>
      <c r="E889">
        <v>19</v>
      </c>
      <c r="F889">
        <v>24</v>
      </c>
      <c r="G889">
        <v>13</v>
      </c>
      <c r="H889">
        <v>14</v>
      </c>
      <c r="I889">
        <v>24</v>
      </c>
      <c r="J889">
        <v>24</v>
      </c>
      <c r="K889">
        <f t="shared" si="13"/>
        <v>0</v>
      </c>
    </row>
    <row r="890" spans="1:11" x14ac:dyDescent="0.3">
      <c r="A890">
        <v>889</v>
      </c>
      <c r="B890" s="1">
        <v>43054</v>
      </c>
      <c r="C890">
        <v>38</v>
      </c>
      <c r="D890">
        <v>7</v>
      </c>
      <c r="E890">
        <v>19</v>
      </c>
      <c r="F890">
        <v>24</v>
      </c>
      <c r="G890">
        <v>16</v>
      </c>
      <c r="H890">
        <v>14</v>
      </c>
      <c r="I890">
        <v>38</v>
      </c>
      <c r="J890">
        <v>24</v>
      </c>
      <c r="K890">
        <f t="shared" si="13"/>
        <v>14</v>
      </c>
    </row>
    <row r="891" spans="1:11" x14ac:dyDescent="0.3">
      <c r="A891">
        <v>890</v>
      </c>
      <c r="B891" s="1">
        <v>43055</v>
      </c>
      <c r="C891">
        <v>27</v>
      </c>
      <c r="D891">
        <v>7</v>
      </c>
      <c r="E891">
        <v>19</v>
      </c>
      <c r="F891">
        <v>24</v>
      </c>
      <c r="G891">
        <v>17</v>
      </c>
      <c r="H891">
        <v>14</v>
      </c>
      <c r="I891">
        <v>27</v>
      </c>
      <c r="J891">
        <v>38</v>
      </c>
      <c r="K891">
        <f t="shared" si="13"/>
        <v>-11</v>
      </c>
    </row>
    <row r="892" spans="1:11" x14ac:dyDescent="0.3">
      <c r="A892">
        <v>891</v>
      </c>
      <c r="B892" s="1">
        <v>43056</v>
      </c>
      <c r="C892">
        <v>23</v>
      </c>
      <c r="D892">
        <v>7</v>
      </c>
      <c r="E892">
        <v>19</v>
      </c>
      <c r="F892">
        <v>24</v>
      </c>
      <c r="G892">
        <v>15</v>
      </c>
      <c r="H892">
        <v>14</v>
      </c>
      <c r="I892">
        <v>24</v>
      </c>
      <c r="J892">
        <v>27</v>
      </c>
      <c r="K892">
        <f t="shared" si="13"/>
        <v>-3</v>
      </c>
    </row>
    <row r="893" spans="1:11" x14ac:dyDescent="0.3">
      <c r="A893">
        <v>892</v>
      </c>
      <c r="B893" s="1">
        <v>43057</v>
      </c>
      <c r="C893">
        <v>18</v>
      </c>
      <c r="D893">
        <v>5</v>
      </c>
      <c r="E893">
        <v>19</v>
      </c>
      <c r="F893">
        <v>24</v>
      </c>
      <c r="G893">
        <v>13</v>
      </c>
      <c r="H893">
        <v>14</v>
      </c>
      <c r="I893">
        <v>24</v>
      </c>
      <c r="J893">
        <v>24</v>
      </c>
      <c r="K893">
        <f t="shared" si="13"/>
        <v>0</v>
      </c>
    </row>
    <row r="894" spans="1:11" x14ac:dyDescent="0.3">
      <c r="A894">
        <v>893</v>
      </c>
      <c r="B894" s="1">
        <v>43058</v>
      </c>
      <c r="C894">
        <v>23</v>
      </c>
      <c r="D894">
        <v>7</v>
      </c>
      <c r="E894">
        <v>19</v>
      </c>
      <c r="F894">
        <v>24</v>
      </c>
      <c r="G894">
        <v>13</v>
      </c>
      <c r="H894">
        <v>14</v>
      </c>
      <c r="I894">
        <v>24</v>
      </c>
      <c r="J894">
        <v>24</v>
      </c>
      <c r="K894">
        <f t="shared" si="13"/>
        <v>0</v>
      </c>
    </row>
    <row r="895" spans="1:11" x14ac:dyDescent="0.3">
      <c r="A895">
        <v>894</v>
      </c>
      <c r="B895" s="1">
        <v>43059</v>
      </c>
      <c r="C895">
        <v>23</v>
      </c>
      <c r="D895">
        <v>9</v>
      </c>
      <c r="E895">
        <v>19</v>
      </c>
      <c r="F895">
        <v>24</v>
      </c>
      <c r="G895">
        <v>13</v>
      </c>
      <c r="H895">
        <v>14</v>
      </c>
      <c r="I895">
        <v>24</v>
      </c>
      <c r="J895">
        <v>24</v>
      </c>
      <c r="K895">
        <f t="shared" si="13"/>
        <v>0</v>
      </c>
    </row>
    <row r="896" spans="1:11" x14ac:dyDescent="0.3">
      <c r="A896">
        <v>895</v>
      </c>
      <c r="B896" s="1">
        <v>43060</v>
      </c>
      <c r="C896">
        <v>36</v>
      </c>
      <c r="D896">
        <v>8</v>
      </c>
      <c r="E896">
        <v>19</v>
      </c>
      <c r="F896">
        <v>24</v>
      </c>
      <c r="G896">
        <v>13</v>
      </c>
      <c r="H896">
        <v>14</v>
      </c>
      <c r="I896">
        <v>36</v>
      </c>
      <c r="J896">
        <v>24</v>
      </c>
      <c r="K896">
        <f t="shared" si="13"/>
        <v>12</v>
      </c>
    </row>
    <row r="897" spans="1:11" x14ac:dyDescent="0.3">
      <c r="A897">
        <v>896</v>
      </c>
      <c r="B897" s="1">
        <v>43061</v>
      </c>
      <c r="C897">
        <v>33</v>
      </c>
      <c r="D897">
        <v>40</v>
      </c>
      <c r="E897">
        <v>19</v>
      </c>
      <c r="F897">
        <v>24</v>
      </c>
      <c r="G897">
        <v>16</v>
      </c>
      <c r="H897">
        <v>14</v>
      </c>
      <c r="I897">
        <v>40</v>
      </c>
      <c r="J897">
        <v>36</v>
      </c>
      <c r="K897">
        <f t="shared" si="13"/>
        <v>4</v>
      </c>
    </row>
    <row r="898" spans="1:11" x14ac:dyDescent="0.3">
      <c r="A898">
        <v>897</v>
      </c>
      <c r="B898" s="1">
        <v>43062</v>
      </c>
      <c r="C898">
        <v>78</v>
      </c>
      <c r="D898">
        <v>6</v>
      </c>
      <c r="E898">
        <v>19</v>
      </c>
      <c r="F898">
        <v>24</v>
      </c>
      <c r="G898">
        <v>13</v>
      </c>
      <c r="H898">
        <v>14</v>
      </c>
      <c r="I898">
        <v>78</v>
      </c>
      <c r="J898">
        <v>40</v>
      </c>
      <c r="K898">
        <f t="shared" si="13"/>
        <v>38</v>
      </c>
    </row>
    <row r="899" spans="1:11" x14ac:dyDescent="0.3">
      <c r="A899">
        <v>898</v>
      </c>
      <c r="B899" s="1">
        <v>43063</v>
      </c>
      <c r="C899">
        <v>26</v>
      </c>
      <c r="D899">
        <v>5</v>
      </c>
      <c r="E899">
        <v>19</v>
      </c>
      <c r="F899">
        <v>24</v>
      </c>
      <c r="G899">
        <v>13</v>
      </c>
      <c r="H899">
        <v>14</v>
      </c>
      <c r="I899">
        <v>26</v>
      </c>
      <c r="J899">
        <v>78</v>
      </c>
      <c r="K899">
        <f t="shared" si="13"/>
        <v>-52</v>
      </c>
    </row>
    <row r="900" spans="1:11" x14ac:dyDescent="0.3">
      <c r="A900">
        <v>899</v>
      </c>
      <c r="B900" s="1">
        <v>43064</v>
      </c>
      <c r="C900">
        <v>19</v>
      </c>
      <c r="D900">
        <v>5</v>
      </c>
      <c r="E900">
        <v>19</v>
      </c>
      <c r="F900">
        <v>24</v>
      </c>
      <c r="G900">
        <v>13</v>
      </c>
      <c r="H900">
        <v>14</v>
      </c>
      <c r="I900">
        <v>24</v>
      </c>
      <c r="J900">
        <v>26</v>
      </c>
      <c r="K900">
        <f t="shared" ref="K900:K963" si="14">I900-I899</f>
        <v>-2</v>
      </c>
    </row>
    <row r="901" spans="1:11" x14ac:dyDescent="0.3">
      <c r="A901">
        <v>900</v>
      </c>
      <c r="B901" s="1">
        <v>43065</v>
      </c>
      <c r="C901">
        <v>18</v>
      </c>
      <c r="D901">
        <v>3</v>
      </c>
      <c r="E901">
        <v>19</v>
      </c>
      <c r="F901">
        <v>24</v>
      </c>
      <c r="G901">
        <v>14</v>
      </c>
      <c r="H901">
        <v>14</v>
      </c>
      <c r="I901">
        <v>24</v>
      </c>
      <c r="J901">
        <v>24</v>
      </c>
      <c r="K901">
        <f t="shared" si="14"/>
        <v>0</v>
      </c>
    </row>
    <row r="902" spans="1:11" x14ac:dyDescent="0.3">
      <c r="A902">
        <v>901</v>
      </c>
      <c r="B902" s="1">
        <v>43066</v>
      </c>
      <c r="C902">
        <v>9</v>
      </c>
      <c r="D902">
        <v>60</v>
      </c>
      <c r="E902">
        <v>19</v>
      </c>
      <c r="F902">
        <v>24</v>
      </c>
      <c r="G902">
        <v>13</v>
      </c>
      <c r="H902">
        <v>14</v>
      </c>
      <c r="I902">
        <v>60</v>
      </c>
      <c r="J902">
        <v>24</v>
      </c>
      <c r="K902">
        <f t="shared" si="14"/>
        <v>36</v>
      </c>
    </row>
    <row r="903" spans="1:11" x14ac:dyDescent="0.3">
      <c r="A903">
        <v>902</v>
      </c>
      <c r="B903" s="1">
        <v>43067</v>
      </c>
      <c r="C903">
        <v>141</v>
      </c>
      <c r="D903">
        <v>65</v>
      </c>
      <c r="E903">
        <v>19</v>
      </c>
      <c r="F903">
        <v>24</v>
      </c>
      <c r="G903">
        <v>13</v>
      </c>
      <c r="H903">
        <v>14</v>
      </c>
      <c r="I903">
        <v>141</v>
      </c>
      <c r="J903">
        <v>60</v>
      </c>
      <c r="K903">
        <f t="shared" si="14"/>
        <v>81</v>
      </c>
    </row>
    <row r="904" spans="1:11" x14ac:dyDescent="0.3">
      <c r="A904">
        <v>903</v>
      </c>
      <c r="B904" s="1">
        <v>43068</v>
      </c>
      <c r="C904">
        <v>154</v>
      </c>
      <c r="D904">
        <v>61</v>
      </c>
      <c r="E904">
        <v>19</v>
      </c>
      <c r="F904">
        <v>24</v>
      </c>
      <c r="G904">
        <v>13</v>
      </c>
      <c r="H904">
        <v>14</v>
      </c>
      <c r="I904">
        <v>154</v>
      </c>
      <c r="J904">
        <v>141</v>
      </c>
      <c r="K904">
        <f t="shared" si="14"/>
        <v>13</v>
      </c>
    </row>
    <row r="905" spans="1:11" x14ac:dyDescent="0.3">
      <c r="A905">
        <v>904</v>
      </c>
      <c r="B905" s="1">
        <v>43069</v>
      </c>
      <c r="C905">
        <v>146</v>
      </c>
      <c r="D905">
        <v>30</v>
      </c>
      <c r="E905">
        <v>19</v>
      </c>
      <c r="F905">
        <v>24</v>
      </c>
      <c r="G905">
        <v>13</v>
      </c>
      <c r="H905">
        <v>14</v>
      </c>
      <c r="I905">
        <v>146</v>
      </c>
      <c r="J905">
        <v>154</v>
      </c>
      <c r="K905">
        <f t="shared" si="14"/>
        <v>-8</v>
      </c>
    </row>
    <row r="906" spans="1:11" x14ac:dyDescent="0.3">
      <c r="A906">
        <v>905</v>
      </c>
      <c r="B906" s="1">
        <v>43070</v>
      </c>
      <c r="C906">
        <v>83</v>
      </c>
      <c r="D906">
        <v>38</v>
      </c>
      <c r="E906">
        <v>19</v>
      </c>
      <c r="F906">
        <v>24</v>
      </c>
      <c r="G906">
        <v>13</v>
      </c>
      <c r="H906">
        <v>14</v>
      </c>
      <c r="I906">
        <v>83</v>
      </c>
      <c r="J906">
        <v>146</v>
      </c>
      <c r="K906">
        <f t="shared" si="14"/>
        <v>-63</v>
      </c>
    </row>
    <row r="907" spans="1:11" x14ac:dyDescent="0.3">
      <c r="A907">
        <v>906</v>
      </c>
      <c r="B907" s="1">
        <v>43071</v>
      </c>
      <c r="C907">
        <v>108</v>
      </c>
      <c r="D907">
        <v>49</v>
      </c>
      <c r="E907">
        <v>19</v>
      </c>
      <c r="F907">
        <v>24</v>
      </c>
      <c r="G907">
        <v>14</v>
      </c>
      <c r="H907">
        <v>14</v>
      </c>
      <c r="I907">
        <v>108</v>
      </c>
      <c r="J907">
        <v>83</v>
      </c>
      <c r="K907">
        <f t="shared" si="14"/>
        <v>25</v>
      </c>
    </row>
    <row r="908" spans="1:11" x14ac:dyDescent="0.3">
      <c r="A908">
        <v>907</v>
      </c>
      <c r="B908" s="1">
        <v>43072</v>
      </c>
      <c r="C908">
        <v>125</v>
      </c>
      <c r="D908">
        <v>34</v>
      </c>
      <c r="E908">
        <v>19</v>
      </c>
      <c r="F908">
        <v>24</v>
      </c>
      <c r="G908">
        <v>13</v>
      </c>
      <c r="H908">
        <v>14</v>
      </c>
      <c r="I908">
        <v>125</v>
      </c>
      <c r="J908">
        <v>108</v>
      </c>
      <c r="K908">
        <f t="shared" si="14"/>
        <v>17</v>
      </c>
    </row>
    <row r="909" spans="1:11" x14ac:dyDescent="0.3">
      <c r="A909">
        <v>908</v>
      </c>
      <c r="B909" s="1">
        <v>43073</v>
      </c>
      <c r="C909">
        <v>96</v>
      </c>
      <c r="D909">
        <v>28</v>
      </c>
      <c r="E909">
        <v>19</v>
      </c>
      <c r="F909">
        <v>24</v>
      </c>
      <c r="G909">
        <v>13</v>
      </c>
      <c r="H909">
        <v>14</v>
      </c>
      <c r="I909">
        <v>96</v>
      </c>
      <c r="J909">
        <v>125</v>
      </c>
      <c r="K909">
        <f t="shared" si="14"/>
        <v>-29</v>
      </c>
    </row>
    <row r="910" spans="1:11" x14ac:dyDescent="0.3">
      <c r="A910">
        <v>909</v>
      </c>
      <c r="B910" s="1">
        <v>43074</v>
      </c>
      <c r="C910">
        <v>79</v>
      </c>
      <c r="D910">
        <v>42</v>
      </c>
      <c r="E910">
        <v>19</v>
      </c>
      <c r="F910">
        <v>24</v>
      </c>
      <c r="G910">
        <v>13</v>
      </c>
      <c r="H910">
        <v>14</v>
      </c>
      <c r="I910">
        <v>79</v>
      </c>
      <c r="J910">
        <v>96</v>
      </c>
      <c r="K910">
        <f t="shared" si="14"/>
        <v>-17</v>
      </c>
    </row>
    <row r="911" spans="1:11" x14ac:dyDescent="0.3">
      <c r="A911">
        <v>910</v>
      </c>
      <c r="B911" s="1">
        <v>43075</v>
      </c>
      <c r="C911">
        <v>111</v>
      </c>
      <c r="D911">
        <v>52</v>
      </c>
      <c r="E911">
        <v>19</v>
      </c>
      <c r="F911">
        <v>24</v>
      </c>
      <c r="G911">
        <v>37</v>
      </c>
      <c r="H911">
        <v>14</v>
      </c>
      <c r="I911">
        <v>111</v>
      </c>
      <c r="J911">
        <v>79</v>
      </c>
      <c r="K911">
        <f t="shared" si="14"/>
        <v>32</v>
      </c>
    </row>
    <row r="912" spans="1:11" x14ac:dyDescent="0.3">
      <c r="A912">
        <v>911</v>
      </c>
      <c r="B912" s="1">
        <v>43076</v>
      </c>
      <c r="C912">
        <v>142</v>
      </c>
      <c r="D912">
        <v>34</v>
      </c>
      <c r="E912">
        <v>19</v>
      </c>
      <c r="F912">
        <v>24</v>
      </c>
      <c r="G912">
        <v>36</v>
      </c>
      <c r="H912">
        <v>14</v>
      </c>
      <c r="I912">
        <v>142</v>
      </c>
      <c r="J912">
        <v>111</v>
      </c>
      <c r="K912">
        <f t="shared" si="14"/>
        <v>31</v>
      </c>
    </row>
    <row r="913" spans="1:11" x14ac:dyDescent="0.3">
      <c r="A913">
        <v>912</v>
      </c>
      <c r="B913" s="1">
        <v>43077</v>
      </c>
      <c r="C913">
        <v>99</v>
      </c>
      <c r="D913">
        <v>33</v>
      </c>
      <c r="E913">
        <v>19</v>
      </c>
      <c r="F913">
        <v>24</v>
      </c>
      <c r="G913">
        <v>37</v>
      </c>
      <c r="H913">
        <v>14</v>
      </c>
      <c r="I913">
        <v>99</v>
      </c>
      <c r="J913">
        <v>142</v>
      </c>
      <c r="K913">
        <f t="shared" si="14"/>
        <v>-43</v>
      </c>
    </row>
    <row r="914" spans="1:11" x14ac:dyDescent="0.3">
      <c r="A914">
        <v>913</v>
      </c>
      <c r="B914" s="1">
        <v>43078</v>
      </c>
      <c r="C914">
        <v>93</v>
      </c>
      <c r="D914">
        <v>52</v>
      </c>
      <c r="E914">
        <v>19</v>
      </c>
      <c r="F914">
        <v>24</v>
      </c>
      <c r="G914">
        <v>36</v>
      </c>
      <c r="H914">
        <v>14</v>
      </c>
      <c r="I914">
        <v>93</v>
      </c>
      <c r="J914">
        <v>99</v>
      </c>
      <c r="K914">
        <f t="shared" si="14"/>
        <v>-6</v>
      </c>
    </row>
    <row r="915" spans="1:11" x14ac:dyDescent="0.3">
      <c r="A915">
        <v>914</v>
      </c>
      <c r="B915" s="1">
        <v>43079</v>
      </c>
      <c r="C915">
        <v>144</v>
      </c>
      <c r="D915">
        <v>46</v>
      </c>
      <c r="E915">
        <v>19</v>
      </c>
      <c r="F915">
        <v>24</v>
      </c>
      <c r="G915">
        <v>37</v>
      </c>
      <c r="H915">
        <v>14</v>
      </c>
      <c r="I915">
        <v>144</v>
      </c>
      <c r="J915">
        <v>93</v>
      </c>
      <c r="K915">
        <f t="shared" si="14"/>
        <v>51</v>
      </c>
    </row>
    <row r="916" spans="1:11" x14ac:dyDescent="0.3">
      <c r="A916">
        <v>915</v>
      </c>
      <c r="B916" s="1">
        <v>43080</v>
      </c>
      <c r="C916">
        <v>129</v>
      </c>
      <c r="D916">
        <v>48</v>
      </c>
      <c r="E916">
        <v>19</v>
      </c>
      <c r="F916">
        <v>24</v>
      </c>
      <c r="G916">
        <v>35</v>
      </c>
      <c r="H916">
        <v>14</v>
      </c>
      <c r="I916">
        <v>129</v>
      </c>
      <c r="J916">
        <v>144</v>
      </c>
      <c r="K916">
        <f t="shared" si="14"/>
        <v>-15</v>
      </c>
    </row>
    <row r="917" spans="1:11" x14ac:dyDescent="0.3">
      <c r="A917">
        <v>916</v>
      </c>
      <c r="B917" s="1">
        <v>43081</v>
      </c>
      <c r="C917">
        <v>140</v>
      </c>
      <c r="D917">
        <v>37</v>
      </c>
      <c r="E917">
        <v>19</v>
      </c>
      <c r="F917">
        <v>24</v>
      </c>
      <c r="G917">
        <v>36</v>
      </c>
      <c r="H917">
        <v>14</v>
      </c>
      <c r="I917">
        <v>140</v>
      </c>
      <c r="J917">
        <v>129</v>
      </c>
      <c r="K917">
        <f t="shared" si="14"/>
        <v>11</v>
      </c>
    </row>
    <row r="918" spans="1:11" x14ac:dyDescent="0.3">
      <c r="A918">
        <v>917</v>
      </c>
      <c r="B918" s="1">
        <v>43082</v>
      </c>
      <c r="C918">
        <v>102</v>
      </c>
      <c r="D918">
        <v>31</v>
      </c>
      <c r="E918">
        <v>19</v>
      </c>
      <c r="F918">
        <v>24</v>
      </c>
      <c r="G918">
        <v>35</v>
      </c>
      <c r="H918">
        <v>14</v>
      </c>
      <c r="I918">
        <v>102</v>
      </c>
      <c r="J918">
        <v>140</v>
      </c>
      <c r="K918">
        <f t="shared" si="14"/>
        <v>-38</v>
      </c>
    </row>
    <row r="919" spans="1:11" x14ac:dyDescent="0.3">
      <c r="A919">
        <v>918</v>
      </c>
      <c r="B919" s="1">
        <v>43083</v>
      </c>
      <c r="C919">
        <v>85</v>
      </c>
      <c r="D919">
        <v>20</v>
      </c>
      <c r="E919">
        <v>19</v>
      </c>
      <c r="F919">
        <v>24</v>
      </c>
      <c r="G919">
        <v>36</v>
      </c>
      <c r="H919">
        <v>14</v>
      </c>
      <c r="I919">
        <v>85</v>
      </c>
      <c r="J919">
        <v>102</v>
      </c>
      <c r="K919">
        <f t="shared" si="14"/>
        <v>-17</v>
      </c>
    </row>
    <row r="920" spans="1:11" x14ac:dyDescent="0.3">
      <c r="A920">
        <v>919</v>
      </c>
      <c r="B920" s="1">
        <v>43084</v>
      </c>
      <c r="C920">
        <v>63</v>
      </c>
      <c r="D920">
        <v>19</v>
      </c>
      <c r="E920">
        <v>19</v>
      </c>
      <c r="F920">
        <v>24</v>
      </c>
      <c r="G920">
        <v>36</v>
      </c>
      <c r="H920">
        <v>14</v>
      </c>
      <c r="I920">
        <v>63</v>
      </c>
      <c r="J920">
        <v>85</v>
      </c>
      <c r="K920">
        <f t="shared" si="14"/>
        <v>-22</v>
      </c>
    </row>
    <row r="921" spans="1:11" x14ac:dyDescent="0.3">
      <c r="A921">
        <v>920</v>
      </c>
      <c r="B921" s="1">
        <v>43085</v>
      </c>
      <c r="C921">
        <v>59</v>
      </c>
      <c r="D921">
        <v>39</v>
      </c>
      <c r="E921">
        <v>19</v>
      </c>
      <c r="F921">
        <v>24</v>
      </c>
      <c r="G921">
        <v>36</v>
      </c>
      <c r="H921">
        <v>14</v>
      </c>
      <c r="I921">
        <v>59</v>
      </c>
      <c r="J921">
        <v>63</v>
      </c>
      <c r="K921">
        <f t="shared" si="14"/>
        <v>-4</v>
      </c>
    </row>
    <row r="922" spans="1:11" x14ac:dyDescent="0.3">
      <c r="A922">
        <v>921</v>
      </c>
      <c r="B922" s="1">
        <v>43086</v>
      </c>
      <c r="C922">
        <v>109</v>
      </c>
      <c r="D922">
        <v>50</v>
      </c>
      <c r="E922">
        <v>19</v>
      </c>
      <c r="F922">
        <v>24</v>
      </c>
      <c r="G922">
        <v>38</v>
      </c>
      <c r="H922">
        <v>14</v>
      </c>
      <c r="I922">
        <v>109</v>
      </c>
      <c r="J922">
        <v>59</v>
      </c>
      <c r="K922">
        <f t="shared" si="14"/>
        <v>50</v>
      </c>
    </row>
    <row r="923" spans="1:11" x14ac:dyDescent="0.3">
      <c r="A923">
        <v>922</v>
      </c>
      <c r="B923" s="1">
        <v>43087</v>
      </c>
      <c r="C923">
        <v>131</v>
      </c>
      <c r="D923">
        <v>38</v>
      </c>
      <c r="E923">
        <v>19</v>
      </c>
      <c r="F923">
        <v>24</v>
      </c>
      <c r="G923">
        <v>44</v>
      </c>
      <c r="H923">
        <v>14</v>
      </c>
      <c r="I923">
        <v>131</v>
      </c>
      <c r="J923">
        <v>109</v>
      </c>
      <c r="K923">
        <f t="shared" si="14"/>
        <v>22</v>
      </c>
    </row>
    <row r="924" spans="1:11" x14ac:dyDescent="0.3">
      <c r="A924">
        <v>923</v>
      </c>
      <c r="B924" s="1">
        <v>43088</v>
      </c>
      <c r="C924">
        <v>105</v>
      </c>
      <c r="D924">
        <v>46</v>
      </c>
      <c r="E924">
        <v>19</v>
      </c>
      <c r="F924">
        <v>24</v>
      </c>
      <c r="G924">
        <v>46</v>
      </c>
      <c r="H924">
        <v>14</v>
      </c>
      <c r="I924">
        <v>105</v>
      </c>
      <c r="J924">
        <v>131</v>
      </c>
      <c r="K924">
        <f t="shared" si="14"/>
        <v>-26</v>
      </c>
    </row>
    <row r="925" spans="1:11" x14ac:dyDescent="0.3">
      <c r="A925">
        <v>924</v>
      </c>
      <c r="B925" s="1">
        <v>43089</v>
      </c>
      <c r="C925">
        <v>121</v>
      </c>
      <c r="D925">
        <v>44</v>
      </c>
      <c r="E925">
        <v>19</v>
      </c>
      <c r="F925">
        <v>24</v>
      </c>
      <c r="G925">
        <v>46</v>
      </c>
      <c r="H925">
        <v>14</v>
      </c>
      <c r="I925">
        <v>121</v>
      </c>
      <c r="J925">
        <v>105</v>
      </c>
      <c r="K925">
        <f t="shared" si="14"/>
        <v>16</v>
      </c>
    </row>
    <row r="926" spans="1:11" x14ac:dyDescent="0.3">
      <c r="A926">
        <v>925</v>
      </c>
      <c r="B926" s="1">
        <v>43090</v>
      </c>
      <c r="C926">
        <v>117</v>
      </c>
      <c r="D926">
        <v>52</v>
      </c>
      <c r="E926">
        <v>19</v>
      </c>
      <c r="F926">
        <v>24</v>
      </c>
      <c r="G926">
        <v>52</v>
      </c>
      <c r="H926">
        <v>14</v>
      </c>
      <c r="I926">
        <v>117</v>
      </c>
      <c r="J926">
        <v>121</v>
      </c>
      <c r="K926">
        <f t="shared" si="14"/>
        <v>-4</v>
      </c>
    </row>
    <row r="927" spans="1:11" x14ac:dyDescent="0.3">
      <c r="A927">
        <v>926</v>
      </c>
      <c r="B927" s="1">
        <v>43091</v>
      </c>
      <c r="C927">
        <v>132</v>
      </c>
      <c r="D927">
        <v>56</v>
      </c>
      <c r="E927">
        <v>19</v>
      </c>
      <c r="F927">
        <v>24</v>
      </c>
      <c r="G927">
        <v>47</v>
      </c>
      <c r="H927">
        <v>14</v>
      </c>
      <c r="I927">
        <v>132</v>
      </c>
      <c r="J927">
        <v>117</v>
      </c>
      <c r="K927">
        <f t="shared" si="14"/>
        <v>15</v>
      </c>
    </row>
    <row r="928" spans="1:11" x14ac:dyDescent="0.3">
      <c r="A928">
        <v>927</v>
      </c>
      <c r="B928" s="1">
        <v>43092</v>
      </c>
      <c r="C928">
        <v>148</v>
      </c>
      <c r="D928">
        <v>44</v>
      </c>
      <c r="E928">
        <v>19</v>
      </c>
      <c r="F928">
        <v>24</v>
      </c>
      <c r="G928">
        <v>40</v>
      </c>
      <c r="H928">
        <v>14</v>
      </c>
      <c r="I928">
        <v>148</v>
      </c>
      <c r="J928">
        <v>132</v>
      </c>
      <c r="K928">
        <f t="shared" si="14"/>
        <v>16</v>
      </c>
    </row>
    <row r="929" spans="1:11" x14ac:dyDescent="0.3">
      <c r="A929">
        <v>928</v>
      </c>
      <c r="B929" s="1">
        <v>43093</v>
      </c>
      <c r="C929">
        <v>121</v>
      </c>
      <c r="D929">
        <v>56</v>
      </c>
      <c r="E929">
        <v>19</v>
      </c>
      <c r="F929">
        <v>24</v>
      </c>
      <c r="G929">
        <v>46</v>
      </c>
      <c r="H929">
        <v>14</v>
      </c>
      <c r="I929">
        <v>121</v>
      </c>
      <c r="J929">
        <v>148</v>
      </c>
      <c r="K929">
        <f t="shared" si="14"/>
        <v>-27</v>
      </c>
    </row>
    <row r="930" spans="1:11" x14ac:dyDescent="0.3">
      <c r="A930">
        <v>929</v>
      </c>
      <c r="B930" s="1">
        <v>43094</v>
      </c>
      <c r="C930">
        <v>142</v>
      </c>
      <c r="D930">
        <v>66</v>
      </c>
      <c r="E930">
        <v>19</v>
      </c>
      <c r="F930">
        <v>24</v>
      </c>
      <c r="G930">
        <v>47</v>
      </c>
      <c r="H930">
        <v>14</v>
      </c>
      <c r="I930">
        <v>142</v>
      </c>
      <c r="J930">
        <v>121</v>
      </c>
      <c r="K930">
        <f t="shared" si="14"/>
        <v>21</v>
      </c>
    </row>
    <row r="931" spans="1:11" x14ac:dyDescent="0.3">
      <c r="A931">
        <v>930</v>
      </c>
      <c r="B931" s="1">
        <v>43095</v>
      </c>
      <c r="C931">
        <v>160</v>
      </c>
      <c r="D931">
        <v>55</v>
      </c>
      <c r="E931">
        <v>19</v>
      </c>
      <c r="F931">
        <v>24</v>
      </c>
      <c r="G931">
        <v>37</v>
      </c>
      <c r="H931">
        <v>14</v>
      </c>
      <c r="I931">
        <v>160</v>
      </c>
      <c r="J931">
        <v>142</v>
      </c>
      <c r="K931">
        <f t="shared" si="14"/>
        <v>18</v>
      </c>
    </row>
    <row r="932" spans="1:11" x14ac:dyDescent="0.3">
      <c r="A932">
        <v>931</v>
      </c>
      <c r="B932" s="1">
        <v>43096</v>
      </c>
      <c r="C932">
        <v>150</v>
      </c>
      <c r="D932">
        <v>44</v>
      </c>
      <c r="E932">
        <v>19</v>
      </c>
      <c r="F932">
        <v>24</v>
      </c>
      <c r="G932">
        <v>37</v>
      </c>
      <c r="H932">
        <v>14</v>
      </c>
      <c r="I932">
        <v>150</v>
      </c>
      <c r="J932">
        <v>160</v>
      </c>
      <c r="K932">
        <f t="shared" si="14"/>
        <v>-10</v>
      </c>
    </row>
    <row r="933" spans="1:11" x14ac:dyDescent="0.3">
      <c r="A933">
        <v>932</v>
      </c>
      <c r="B933" s="1">
        <v>43097</v>
      </c>
      <c r="C933">
        <v>127</v>
      </c>
      <c r="D933">
        <v>52</v>
      </c>
      <c r="E933">
        <v>19</v>
      </c>
      <c r="F933">
        <v>24</v>
      </c>
      <c r="G933">
        <v>40</v>
      </c>
      <c r="H933">
        <v>14</v>
      </c>
      <c r="I933">
        <v>127</v>
      </c>
      <c r="J933">
        <v>150</v>
      </c>
      <c r="K933">
        <f t="shared" si="14"/>
        <v>-23</v>
      </c>
    </row>
    <row r="934" spans="1:11" x14ac:dyDescent="0.3">
      <c r="A934">
        <v>933</v>
      </c>
      <c r="B934" s="1">
        <v>43098</v>
      </c>
      <c r="C934">
        <v>142</v>
      </c>
      <c r="D934">
        <v>20</v>
      </c>
      <c r="E934">
        <v>19</v>
      </c>
      <c r="F934">
        <v>24</v>
      </c>
      <c r="G934">
        <v>37</v>
      </c>
      <c r="H934">
        <v>14</v>
      </c>
      <c r="I934">
        <v>142</v>
      </c>
      <c r="J934">
        <v>127</v>
      </c>
      <c r="K934">
        <f t="shared" si="14"/>
        <v>15</v>
      </c>
    </row>
    <row r="935" spans="1:11" x14ac:dyDescent="0.3">
      <c r="A935">
        <v>934</v>
      </c>
      <c r="B935" s="1">
        <v>43099</v>
      </c>
      <c r="C935">
        <v>67</v>
      </c>
      <c r="D935">
        <v>33</v>
      </c>
      <c r="E935">
        <v>19</v>
      </c>
      <c r="F935">
        <v>24</v>
      </c>
      <c r="G935">
        <v>38</v>
      </c>
      <c r="H935">
        <v>14</v>
      </c>
      <c r="I935">
        <v>67</v>
      </c>
      <c r="J935">
        <v>142</v>
      </c>
      <c r="K935">
        <f t="shared" si="14"/>
        <v>-75</v>
      </c>
    </row>
    <row r="936" spans="1:11" x14ac:dyDescent="0.3">
      <c r="A936">
        <v>935</v>
      </c>
      <c r="B936" s="1">
        <v>43100</v>
      </c>
      <c r="C936">
        <v>94</v>
      </c>
      <c r="D936">
        <v>46</v>
      </c>
      <c r="E936">
        <v>19</v>
      </c>
      <c r="F936">
        <v>24</v>
      </c>
      <c r="G936">
        <v>43</v>
      </c>
      <c r="H936">
        <v>14</v>
      </c>
      <c r="I936">
        <v>94</v>
      </c>
      <c r="J936">
        <v>67</v>
      </c>
      <c r="K936">
        <f t="shared" si="14"/>
        <v>27</v>
      </c>
    </row>
    <row r="937" spans="1:11" x14ac:dyDescent="0.3">
      <c r="A937">
        <v>936</v>
      </c>
      <c r="B937" s="1">
        <v>43101</v>
      </c>
      <c r="C937">
        <v>123</v>
      </c>
      <c r="D937">
        <v>60</v>
      </c>
      <c r="E937">
        <v>13</v>
      </c>
      <c r="F937">
        <v>19</v>
      </c>
      <c r="G937">
        <v>41</v>
      </c>
      <c r="H937">
        <v>14</v>
      </c>
      <c r="I937">
        <v>123</v>
      </c>
      <c r="J937">
        <v>94</v>
      </c>
      <c r="K937">
        <f t="shared" si="14"/>
        <v>29</v>
      </c>
    </row>
    <row r="938" spans="1:11" x14ac:dyDescent="0.3">
      <c r="A938">
        <v>937</v>
      </c>
      <c r="B938" s="1">
        <v>43102</v>
      </c>
      <c r="C938">
        <v>158</v>
      </c>
      <c r="D938">
        <v>43</v>
      </c>
      <c r="E938">
        <v>13</v>
      </c>
      <c r="F938">
        <v>19</v>
      </c>
      <c r="G938">
        <v>39</v>
      </c>
      <c r="H938">
        <v>14</v>
      </c>
      <c r="I938">
        <v>158</v>
      </c>
      <c r="J938">
        <v>123</v>
      </c>
      <c r="K938">
        <f t="shared" si="14"/>
        <v>35</v>
      </c>
    </row>
    <row r="939" spans="1:11" x14ac:dyDescent="0.3">
      <c r="A939">
        <v>938</v>
      </c>
      <c r="B939" s="1">
        <v>43103</v>
      </c>
      <c r="C939">
        <v>118</v>
      </c>
      <c r="D939">
        <v>40</v>
      </c>
      <c r="E939">
        <v>13</v>
      </c>
      <c r="F939">
        <v>19</v>
      </c>
      <c r="G939">
        <v>38</v>
      </c>
      <c r="H939">
        <v>14</v>
      </c>
      <c r="I939">
        <v>118</v>
      </c>
      <c r="J939">
        <v>158</v>
      </c>
      <c r="K939">
        <f t="shared" si="14"/>
        <v>-40</v>
      </c>
    </row>
    <row r="940" spans="1:11" x14ac:dyDescent="0.3">
      <c r="A940">
        <v>939</v>
      </c>
      <c r="B940" s="1">
        <v>43104</v>
      </c>
      <c r="C940">
        <v>113</v>
      </c>
      <c r="D940">
        <v>28</v>
      </c>
      <c r="E940">
        <v>13</v>
      </c>
      <c r="F940">
        <v>19</v>
      </c>
      <c r="G940">
        <v>37</v>
      </c>
      <c r="H940">
        <v>14</v>
      </c>
      <c r="I940">
        <v>113</v>
      </c>
      <c r="J940">
        <v>118</v>
      </c>
      <c r="K940">
        <f t="shared" si="14"/>
        <v>-5</v>
      </c>
    </row>
    <row r="941" spans="1:11" x14ac:dyDescent="0.3">
      <c r="A941">
        <v>940</v>
      </c>
      <c r="B941" s="1">
        <v>43105</v>
      </c>
      <c r="C941">
        <v>83</v>
      </c>
      <c r="D941">
        <v>23</v>
      </c>
      <c r="E941">
        <v>13</v>
      </c>
      <c r="F941">
        <v>19</v>
      </c>
      <c r="G941">
        <v>36</v>
      </c>
      <c r="H941">
        <v>14</v>
      </c>
      <c r="I941">
        <v>83</v>
      </c>
      <c r="J941">
        <v>113</v>
      </c>
      <c r="K941">
        <f t="shared" si="14"/>
        <v>-30</v>
      </c>
    </row>
    <row r="942" spans="1:11" x14ac:dyDescent="0.3">
      <c r="A942">
        <v>941</v>
      </c>
      <c r="B942" s="1">
        <v>43106</v>
      </c>
      <c r="C942">
        <v>73</v>
      </c>
      <c r="D942">
        <v>21</v>
      </c>
      <c r="E942">
        <v>13</v>
      </c>
      <c r="F942">
        <v>19</v>
      </c>
      <c r="G942">
        <v>36</v>
      </c>
      <c r="H942">
        <v>14</v>
      </c>
      <c r="I942">
        <v>73</v>
      </c>
      <c r="J942">
        <v>83</v>
      </c>
      <c r="K942">
        <f t="shared" si="14"/>
        <v>-10</v>
      </c>
    </row>
    <row r="943" spans="1:11" x14ac:dyDescent="0.3">
      <c r="A943">
        <v>942</v>
      </c>
      <c r="B943" s="1">
        <v>43107</v>
      </c>
      <c r="C943">
        <v>71</v>
      </c>
      <c r="D943">
        <v>14</v>
      </c>
      <c r="E943">
        <v>13</v>
      </c>
      <c r="F943">
        <v>19</v>
      </c>
      <c r="G943">
        <v>36</v>
      </c>
      <c r="H943">
        <v>14</v>
      </c>
      <c r="I943">
        <v>71</v>
      </c>
      <c r="J943">
        <v>73</v>
      </c>
      <c r="K943">
        <f t="shared" si="14"/>
        <v>-2</v>
      </c>
    </row>
    <row r="944" spans="1:11" x14ac:dyDescent="0.3">
      <c r="A944">
        <v>943</v>
      </c>
      <c r="B944" s="1">
        <v>43108</v>
      </c>
      <c r="C944">
        <v>46</v>
      </c>
      <c r="D944">
        <v>31</v>
      </c>
      <c r="E944">
        <v>13</v>
      </c>
      <c r="F944">
        <v>19</v>
      </c>
      <c r="G944">
        <v>36</v>
      </c>
      <c r="H944">
        <v>14</v>
      </c>
      <c r="I944">
        <v>46</v>
      </c>
      <c r="J944">
        <v>71</v>
      </c>
      <c r="K944">
        <f t="shared" si="14"/>
        <v>-25</v>
      </c>
    </row>
    <row r="945" spans="1:11" x14ac:dyDescent="0.3">
      <c r="A945">
        <v>944</v>
      </c>
      <c r="B945" s="1">
        <v>43109</v>
      </c>
      <c r="C945">
        <v>91</v>
      </c>
      <c r="D945">
        <v>35</v>
      </c>
      <c r="E945">
        <v>13</v>
      </c>
      <c r="F945">
        <v>19</v>
      </c>
      <c r="G945">
        <v>41</v>
      </c>
      <c r="H945">
        <v>14</v>
      </c>
      <c r="I945">
        <v>91</v>
      </c>
      <c r="J945">
        <v>46</v>
      </c>
      <c r="K945">
        <f t="shared" si="14"/>
        <v>45</v>
      </c>
    </row>
    <row r="946" spans="1:11" x14ac:dyDescent="0.3">
      <c r="A946">
        <v>945</v>
      </c>
      <c r="B946" s="1">
        <v>43110</v>
      </c>
      <c r="C946">
        <v>100</v>
      </c>
      <c r="D946">
        <v>39</v>
      </c>
      <c r="E946">
        <v>13</v>
      </c>
      <c r="F946">
        <v>19</v>
      </c>
      <c r="G946">
        <v>44</v>
      </c>
      <c r="H946">
        <v>14</v>
      </c>
      <c r="I946">
        <v>100</v>
      </c>
      <c r="J946">
        <v>91</v>
      </c>
      <c r="K946">
        <f t="shared" si="14"/>
        <v>9</v>
      </c>
    </row>
    <row r="947" spans="1:11" x14ac:dyDescent="0.3">
      <c r="A947">
        <v>946</v>
      </c>
      <c r="B947" s="1">
        <v>43111</v>
      </c>
      <c r="C947">
        <v>110</v>
      </c>
      <c r="D947">
        <v>43</v>
      </c>
      <c r="E947">
        <v>13</v>
      </c>
      <c r="F947">
        <v>19</v>
      </c>
      <c r="G947">
        <v>46</v>
      </c>
      <c r="H947">
        <v>14</v>
      </c>
      <c r="I947">
        <v>110</v>
      </c>
      <c r="J947">
        <v>100</v>
      </c>
      <c r="K947">
        <f t="shared" si="14"/>
        <v>10</v>
      </c>
    </row>
    <row r="948" spans="1:11" x14ac:dyDescent="0.3">
      <c r="A948">
        <v>947</v>
      </c>
      <c r="B948" s="1">
        <v>43112</v>
      </c>
      <c r="C948">
        <v>118</v>
      </c>
      <c r="D948">
        <v>51</v>
      </c>
      <c r="E948">
        <v>13</v>
      </c>
      <c r="F948">
        <v>19</v>
      </c>
      <c r="G948">
        <v>49</v>
      </c>
      <c r="H948">
        <v>14</v>
      </c>
      <c r="I948">
        <v>118</v>
      </c>
      <c r="J948">
        <v>110</v>
      </c>
      <c r="K948">
        <f t="shared" si="14"/>
        <v>8</v>
      </c>
    </row>
    <row r="949" spans="1:11" x14ac:dyDescent="0.3">
      <c r="A949">
        <v>948</v>
      </c>
      <c r="B949" s="1">
        <v>43113</v>
      </c>
      <c r="C949">
        <v>131</v>
      </c>
      <c r="D949">
        <v>55</v>
      </c>
      <c r="E949">
        <v>13</v>
      </c>
      <c r="F949">
        <v>19</v>
      </c>
      <c r="G949">
        <v>43</v>
      </c>
      <c r="H949">
        <v>14</v>
      </c>
      <c r="I949">
        <v>131</v>
      </c>
      <c r="J949">
        <v>118</v>
      </c>
      <c r="K949">
        <f t="shared" si="14"/>
        <v>13</v>
      </c>
    </row>
    <row r="950" spans="1:11" x14ac:dyDescent="0.3">
      <c r="A950">
        <v>949</v>
      </c>
      <c r="B950" s="1">
        <v>43114</v>
      </c>
      <c r="C950">
        <v>148</v>
      </c>
      <c r="D950">
        <v>55</v>
      </c>
      <c r="E950">
        <v>13</v>
      </c>
      <c r="F950">
        <v>19</v>
      </c>
      <c r="G950">
        <v>42</v>
      </c>
      <c r="H950">
        <v>14</v>
      </c>
      <c r="I950">
        <v>148</v>
      </c>
      <c r="J950">
        <v>131</v>
      </c>
      <c r="K950">
        <f t="shared" si="14"/>
        <v>17</v>
      </c>
    </row>
    <row r="951" spans="1:11" x14ac:dyDescent="0.3">
      <c r="A951">
        <v>950</v>
      </c>
      <c r="B951" s="1">
        <v>43115</v>
      </c>
      <c r="C951">
        <v>143</v>
      </c>
      <c r="D951">
        <v>45</v>
      </c>
      <c r="E951">
        <v>13</v>
      </c>
      <c r="F951">
        <v>19</v>
      </c>
      <c r="G951">
        <v>40</v>
      </c>
      <c r="H951">
        <v>14</v>
      </c>
      <c r="I951">
        <v>143</v>
      </c>
      <c r="J951">
        <v>148</v>
      </c>
      <c r="K951">
        <f t="shared" si="14"/>
        <v>-5</v>
      </c>
    </row>
    <row r="952" spans="1:11" x14ac:dyDescent="0.3">
      <c r="A952">
        <v>951</v>
      </c>
      <c r="B952" s="1">
        <v>43116</v>
      </c>
      <c r="C952">
        <v>128</v>
      </c>
      <c r="D952">
        <v>44</v>
      </c>
      <c r="E952">
        <v>13</v>
      </c>
      <c r="F952">
        <v>19</v>
      </c>
      <c r="G952">
        <v>41</v>
      </c>
      <c r="H952">
        <v>14</v>
      </c>
      <c r="I952">
        <v>128</v>
      </c>
      <c r="J952">
        <v>143</v>
      </c>
      <c r="K952">
        <f t="shared" si="14"/>
        <v>-15</v>
      </c>
    </row>
    <row r="953" spans="1:11" x14ac:dyDescent="0.3">
      <c r="A953">
        <v>952</v>
      </c>
      <c r="B953" s="1">
        <v>43117</v>
      </c>
      <c r="C953">
        <v>126</v>
      </c>
      <c r="D953">
        <v>38</v>
      </c>
      <c r="E953">
        <v>13</v>
      </c>
      <c r="F953">
        <v>19</v>
      </c>
      <c r="G953">
        <v>40</v>
      </c>
      <c r="H953">
        <v>14</v>
      </c>
      <c r="I953">
        <v>126</v>
      </c>
      <c r="J953">
        <v>128</v>
      </c>
      <c r="K953">
        <f t="shared" si="14"/>
        <v>-2</v>
      </c>
    </row>
    <row r="954" spans="1:11" x14ac:dyDescent="0.3">
      <c r="A954">
        <v>953</v>
      </c>
      <c r="B954" s="1">
        <v>43118</v>
      </c>
      <c r="C954">
        <v>110</v>
      </c>
      <c r="D954">
        <v>26</v>
      </c>
      <c r="E954">
        <v>13</v>
      </c>
      <c r="F954">
        <v>19</v>
      </c>
      <c r="G954">
        <v>44</v>
      </c>
      <c r="H954">
        <v>14</v>
      </c>
      <c r="I954">
        <v>110</v>
      </c>
      <c r="J954">
        <v>126</v>
      </c>
      <c r="K954">
        <f t="shared" si="14"/>
        <v>-16</v>
      </c>
    </row>
    <row r="955" spans="1:11" x14ac:dyDescent="0.3">
      <c r="A955">
        <v>954</v>
      </c>
      <c r="B955" s="1">
        <v>43119</v>
      </c>
      <c r="C955">
        <v>76</v>
      </c>
      <c r="D955">
        <v>34</v>
      </c>
      <c r="E955">
        <v>13</v>
      </c>
      <c r="F955">
        <v>19</v>
      </c>
      <c r="G955">
        <v>40</v>
      </c>
      <c r="H955">
        <v>14</v>
      </c>
      <c r="I955">
        <v>76</v>
      </c>
      <c r="J955">
        <v>110</v>
      </c>
      <c r="K955">
        <f t="shared" si="14"/>
        <v>-34</v>
      </c>
    </row>
    <row r="956" spans="1:11" x14ac:dyDescent="0.3">
      <c r="A956">
        <v>955</v>
      </c>
      <c r="B956" s="1">
        <v>43120</v>
      </c>
      <c r="C956">
        <v>103</v>
      </c>
      <c r="D956">
        <v>33</v>
      </c>
      <c r="E956">
        <v>13</v>
      </c>
      <c r="F956">
        <v>19</v>
      </c>
      <c r="G956">
        <v>38</v>
      </c>
      <c r="H956">
        <v>14</v>
      </c>
      <c r="I956">
        <v>103</v>
      </c>
      <c r="J956">
        <v>76</v>
      </c>
      <c r="K956">
        <f t="shared" si="14"/>
        <v>27</v>
      </c>
    </row>
    <row r="957" spans="1:11" x14ac:dyDescent="0.3">
      <c r="A957">
        <v>956</v>
      </c>
      <c r="B957" s="1">
        <v>43121</v>
      </c>
      <c r="C957">
        <v>100</v>
      </c>
      <c r="D957">
        <v>21</v>
      </c>
      <c r="E957">
        <v>13</v>
      </c>
      <c r="F957">
        <v>19</v>
      </c>
      <c r="G957">
        <v>38</v>
      </c>
      <c r="H957">
        <v>14</v>
      </c>
      <c r="I957">
        <v>100</v>
      </c>
      <c r="J957">
        <v>103</v>
      </c>
      <c r="K957">
        <f t="shared" si="14"/>
        <v>-3</v>
      </c>
    </row>
    <row r="958" spans="1:11" x14ac:dyDescent="0.3">
      <c r="A958">
        <v>957</v>
      </c>
      <c r="B958" s="1">
        <v>43122</v>
      </c>
      <c r="C958">
        <v>70</v>
      </c>
      <c r="D958">
        <v>18</v>
      </c>
      <c r="E958">
        <v>13</v>
      </c>
      <c r="F958">
        <v>19</v>
      </c>
      <c r="G958">
        <v>37</v>
      </c>
      <c r="H958">
        <v>14</v>
      </c>
      <c r="I958">
        <v>70</v>
      </c>
      <c r="J958">
        <v>100</v>
      </c>
      <c r="K958">
        <f t="shared" si="14"/>
        <v>-30</v>
      </c>
    </row>
    <row r="959" spans="1:11" x14ac:dyDescent="0.3">
      <c r="A959">
        <v>958</v>
      </c>
      <c r="B959" s="1">
        <v>43123</v>
      </c>
      <c r="C959">
        <v>64</v>
      </c>
      <c r="D959">
        <v>19</v>
      </c>
      <c r="E959">
        <v>13</v>
      </c>
      <c r="F959">
        <v>19</v>
      </c>
      <c r="G959">
        <v>37</v>
      </c>
      <c r="H959">
        <v>14</v>
      </c>
      <c r="I959">
        <v>64</v>
      </c>
      <c r="J959">
        <v>70</v>
      </c>
      <c r="K959">
        <f t="shared" si="14"/>
        <v>-6</v>
      </c>
    </row>
    <row r="960" spans="1:11" x14ac:dyDescent="0.3">
      <c r="A960">
        <v>959</v>
      </c>
      <c r="B960" s="1">
        <v>43124</v>
      </c>
      <c r="C960">
        <v>67</v>
      </c>
      <c r="D960">
        <v>14</v>
      </c>
      <c r="E960">
        <v>13</v>
      </c>
      <c r="F960">
        <v>19</v>
      </c>
      <c r="G960">
        <v>37</v>
      </c>
      <c r="H960">
        <v>14</v>
      </c>
      <c r="I960">
        <v>67</v>
      </c>
      <c r="J960">
        <v>64</v>
      </c>
      <c r="K960">
        <f t="shared" si="14"/>
        <v>3</v>
      </c>
    </row>
    <row r="961" spans="1:11" x14ac:dyDescent="0.3">
      <c r="A961">
        <v>960</v>
      </c>
      <c r="B961" s="1">
        <v>43125</v>
      </c>
      <c r="C961">
        <v>55</v>
      </c>
      <c r="D961">
        <v>15</v>
      </c>
      <c r="E961">
        <v>13</v>
      </c>
      <c r="F961">
        <v>19</v>
      </c>
      <c r="G961">
        <v>37</v>
      </c>
      <c r="H961">
        <v>14</v>
      </c>
      <c r="I961">
        <v>55</v>
      </c>
      <c r="J961">
        <v>67</v>
      </c>
      <c r="K961">
        <f t="shared" si="14"/>
        <v>-12</v>
      </c>
    </row>
    <row r="962" spans="1:11" x14ac:dyDescent="0.3">
      <c r="A962">
        <v>961</v>
      </c>
      <c r="B962" s="1">
        <v>43126</v>
      </c>
      <c r="C962">
        <v>57</v>
      </c>
      <c r="D962">
        <v>16</v>
      </c>
      <c r="E962">
        <v>13</v>
      </c>
      <c r="F962">
        <v>19</v>
      </c>
      <c r="G962">
        <v>38</v>
      </c>
      <c r="H962">
        <v>14</v>
      </c>
      <c r="I962">
        <v>57</v>
      </c>
      <c r="J962">
        <v>55</v>
      </c>
      <c r="K962">
        <f t="shared" si="14"/>
        <v>2</v>
      </c>
    </row>
    <row r="963" spans="1:11" x14ac:dyDescent="0.3">
      <c r="A963">
        <v>962</v>
      </c>
      <c r="B963" s="1">
        <v>43127</v>
      </c>
      <c r="C963">
        <v>61</v>
      </c>
      <c r="D963">
        <v>14</v>
      </c>
      <c r="E963">
        <v>13</v>
      </c>
      <c r="F963">
        <v>19</v>
      </c>
      <c r="G963">
        <v>36</v>
      </c>
      <c r="H963">
        <v>14</v>
      </c>
      <c r="I963">
        <v>61</v>
      </c>
      <c r="J963">
        <v>57</v>
      </c>
      <c r="K963">
        <f t="shared" si="14"/>
        <v>4</v>
      </c>
    </row>
    <row r="964" spans="1:11" x14ac:dyDescent="0.3">
      <c r="A964">
        <v>963</v>
      </c>
      <c r="B964" s="1">
        <v>43128</v>
      </c>
      <c r="C964">
        <v>52</v>
      </c>
      <c r="D964">
        <v>22</v>
      </c>
      <c r="E964">
        <v>13</v>
      </c>
      <c r="F964">
        <v>19</v>
      </c>
      <c r="G964">
        <v>37</v>
      </c>
      <c r="H964">
        <v>14</v>
      </c>
      <c r="I964">
        <v>52</v>
      </c>
      <c r="J964">
        <v>61</v>
      </c>
      <c r="K964">
        <f t="shared" ref="K964:K1027" si="15">I964-I963</f>
        <v>-9</v>
      </c>
    </row>
    <row r="965" spans="1:11" x14ac:dyDescent="0.3">
      <c r="A965">
        <v>964</v>
      </c>
      <c r="B965" s="1">
        <v>43129</v>
      </c>
      <c r="C965">
        <v>69</v>
      </c>
      <c r="D965">
        <v>39</v>
      </c>
      <c r="E965">
        <v>13</v>
      </c>
      <c r="F965">
        <v>19</v>
      </c>
      <c r="G965">
        <v>37</v>
      </c>
      <c r="H965">
        <v>14</v>
      </c>
      <c r="I965">
        <v>69</v>
      </c>
      <c r="J965">
        <v>52</v>
      </c>
      <c r="K965">
        <f t="shared" si="15"/>
        <v>17</v>
      </c>
    </row>
    <row r="966" spans="1:11" x14ac:dyDescent="0.3">
      <c r="A966">
        <v>965</v>
      </c>
      <c r="B966" s="1">
        <v>43130</v>
      </c>
      <c r="C966">
        <v>110</v>
      </c>
      <c r="D966">
        <v>39</v>
      </c>
      <c r="E966">
        <v>13</v>
      </c>
      <c r="F966">
        <v>19</v>
      </c>
      <c r="G966">
        <v>37</v>
      </c>
      <c r="H966">
        <v>14</v>
      </c>
      <c r="I966">
        <v>110</v>
      </c>
      <c r="J966">
        <v>69</v>
      </c>
      <c r="K966">
        <f t="shared" si="15"/>
        <v>41</v>
      </c>
    </row>
    <row r="967" spans="1:11" x14ac:dyDescent="0.3">
      <c r="A967">
        <v>966</v>
      </c>
      <c r="B967" s="1">
        <v>43131</v>
      </c>
      <c r="C967">
        <v>111</v>
      </c>
      <c r="D967">
        <v>39</v>
      </c>
      <c r="E967">
        <v>13</v>
      </c>
      <c r="F967">
        <v>19</v>
      </c>
      <c r="G967">
        <v>44</v>
      </c>
      <c r="H967">
        <v>14</v>
      </c>
      <c r="I967">
        <v>111</v>
      </c>
      <c r="J967">
        <v>110</v>
      </c>
      <c r="K967">
        <f t="shared" si="15"/>
        <v>1</v>
      </c>
    </row>
    <row r="968" spans="1:11" x14ac:dyDescent="0.3">
      <c r="A968">
        <v>967</v>
      </c>
      <c r="B968" s="1">
        <v>43132</v>
      </c>
      <c r="C968">
        <v>109</v>
      </c>
      <c r="D968">
        <v>36</v>
      </c>
      <c r="E968">
        <v>13</v>
      </c>
      <c r="F968">
        <v>19</v>
      </c>
      <c r="G968">
        <v>44</v>
      </c>
      <c r="H968">
        <v>14</v>
      </c>
      <c r="I968">
        <v>109</v>
      </c>
      <c r="J968">
        <v>111</v>
      </c>
      <c r="K968">
        <f t="shared" si="15"/>
        <v>-2</v>
      </c>
    </row>
    <row r="969" spans="1:11" x14ac:dyDescent="0.3">
      <c r="A969">
        <v>968</v>
      </c>
      <c r="B969" s="1">
        <v>43133</v>
      </c>
      <c r="C969">
        <v>99</v>
      </c>
      <c r="D969">
        <v>33</v>
      </c>
      <c r="E969">
        <v>13</v>
      </c>
      <c r="F969">
        <v>19</v>
      </c>
      <c r="G969">
        <v>45</v>
      </c>
      <c r="H969">
        <v>14</v>
      </c>
      <c r="I969">
        <v>99</v>
      </c>
      <c r="J969">
        <v>109</v>
      </c>
      <c r="K969">
        <f t="shared" si="15"/>
        <v>-10</v>
      </c>
    </row>
    <row r="970" spans="1:11" x14ac:dyDescent="0.3">
      <c r="A970">
        <v>969</v>
      </c>
      <c r="B970" s="1">
        <v>43134</v>
      </c>
      <c r="C970">
        <v>93</v>
      </c>
      <c r="D970">
        <v>36</v>
      </c>
      <c r="E970">
        <v>13</v>
      </c>
      <c r="F970">
        <v>19</v>
      </c>
      <c r="G970">
        <v>49</v>
      </c>
      <c r="H970">
        <v>14</v>
      </c>
      <c r="I970">
        <v>93</v>
      </c>
      <c r="J970">
        <v>99</v>
      </c>
      <c r="K970">
        <f t="shared" si="15"/>
        <v>-6</v>
      </c>
    </row>
    <row r="971" spans="1:11" x14ac:dyDescent="0.3">
      <c r="A971">
        <v>970</v>
      </c>
      <c r="B971" s="1">
        <v>43135</v>
      </c>
      <c r="C971">
        <v>100</v>
      </c>
      <c r="D971">
        <v>38</v>
      </c>
      <c r="E971">
        <v>13</v>
      </c>
      <c r="F971">
        <v>19</v>
      </c>
      <c r="G971">
        <v>42</v>
      </c>
      <c r="H971">
        <v>14</v>
      </c>
      <c r="I971">
        <v>100</v>
      </c>
      <c r="J971">
        <v>93</v>
      </c>
      <c r="K971">
        <f t="shared" si="15"/>
        <v>7</v>
      </c>
    </row>
    <row r="972" spans="1:11" x14ac:dyDescent="0.3">
      <c r="A972">
        <v>971</v>
      </c>
      <c r="B972" s="1">
        <v>43136</v>
      </c>
      <c r="C972">
        <v>107</v>
      </c>
      <c r="D972">
        <v>38</v>
      </c>
      <c r="E972">
        <v>13</v>
      </c>
      <c r="F972">
        <v>19</v>
      </c>
      <c r="G972">
        <v>38</v>
      </c>
      <c r="H972">
        <v>14</v>
      </c>
      <c r="I972">
        <v>107</v>
      </c>
      <c r="J972">
        <v>100</v>
      </c>
      <c r="K972">
        <f t="shared" si="15"/>
        <v>7</v>
      </c>
    </row>
    <row r="973" spans="1:11" x14ac:dyDescent="0.3">
      <c r="A973">
        <v>972</v>
      </c>
      <c r="B973" s="1">
        <v>43137</v>
      </c>
      <c r="C973">
        <v>105</v>
      </c>
      <c r="D973">
        <v>41</v>
      </c>
      <c r="E973">
        <v>13</v>
      </c>
      <c r="F973">
        <v>19</v>
      </c>
      <c r="G973">
        <v>40</v>
      </c>
      <c r="H973">
        <v>14</v>
      </c>
      <c r="I973">
        <v>105</v>
      </c>
      <c r="J973">
        <v>107</v>
      </c>
      <c r="K973">
        <f t="shared" si="15"/>
        <v>-2</v>
      </c>
    </row>
    <row r="974" spans="1:11" x14ac:dyDescent="0.3">
      <c r="A974">
        <v>973</v>
      </c>
      <c r="B974" s="1">
        <v>43138</v>
      </c>
      <c r="C974">
        <v>117</v>
      </c>
      <c r="D974">
        <v>39</v>
      </c>
      <c r="E974">
        <v>13</v>
      </c>
      <c r="F974">
        <v>19</v>
      </c>
      <c r="G974">
        <v>36</v>
      </c>
      <c r="H974">
        <v>14</v>
      </c>
      <c r="I974">
        <v>117</v>
      </c>
      <c r="J974">
        <v>105</v>
      </c>
      <c r="K974">
        <f t="shared" si="15"/>
        <v>12</v>
      </c>
    </row>
    <row r="975" spans="1:11" x14ac:dyDescent="0.3">
      <c r="A975">
        <v>974</v>
      </c>
      <c r="B975" s="1">
        <v>43139</v>
      </c>
      <c r="C975">
        <v>112</v>
      </c>
      <c r="D975">
        <v>12</v>
      </c>
      <c r="E975">
        <v>13</v>
      </c>
      <c r="F975">
        <v>19</v>
      </c>
      <c r="G975">
        <v>34</v>
      </c>
      <c r="H975">
        <v>14</v>
      </c>
      <c r="I975">
        <v>112</v>
      </c>
      <c r="J975">
        <v>117</v>
      </c>
      <c r="K975">
        <f t="shared" si="15"/>
        <v>-5</v>
      </c>
    </row>
    <row r="976" spans="1:11" x14ac:dyDescent="0.3">
      <c r="A976">
        <v>975</v>
      </c>
      <c r="B976" s="1">
        <v>43140</v>
      </c>
      <c r="C976">
        <v>42</v>
      </c>
      <c r="D976">
        <v>44</v>
      </c>
      <c r="E976">
        <v>13</v>
      </c>
      <c r="F976">
        <v>19</v>
      </c>
      <c r="G976">
        <v>24</v>
      </c>
      <c r="H976">
        <v>14</v>
      </c>
      <c r="I976">
        <v>44</v>
      </c>
      <c r="J976">
        <v>112</v>
      </c>
      <c r="K976">
        <f t="shared" si="15"/>
        <v>-68</v>
      </c>
    </row>
    <row r="977" spans="1:11" x14ac:dyDescent="0.3">
      <c r="A977">
        <v>976</v>
      </c>
      <c r="B977" s="1">
        <v>43141</v>
      </c>
      <c r="C977">
        <v>124</v>
      </c>
      <c r="D977">
        <v>38</v>
      </c>
      <c r="E977">
        <v>13</v>
      </c>
      <c r="F977">
        <v>19</v>
      </c>
      <c r="G977">
        <v>22</v>
      </c>
      <c r="H977">
        <v>14</v>
      </c>
      <c r="I977">
        <v>124</v>
      </c>
      <c r="J977">
        <v>44</v>
      </c>
      <c r="K977">
        <f t="shared" si="15"/>
        <v>80</v>
      </c>
    </row>
    <row r="978" spans="1:11" x14ac:dyDescent="0.3">
      <c r="A978">
        <v>977</v>
      </c>
      <c r="B978" s="1">
        <v>43142</v>
      </c>
      <c r="C978">
        <v>115</v>
      </c>
      <c r="D978">
        <v>40</v>
      </c>
      <c r="E978">
        <v>13</v>
      </c>
      <c r="F978">
        <v>19</v>
      </c>
      <c r="G978">
        <v>22</v>
      </c>
      <c r="H978">
        <v>14</v>
      </c>
      <c r="I978">
        <v>115</v>
      </c>
      <c r="J978">
        <v>124</v>
      </c>
      <c r="K978">
        <f t="shared" si="15"/>
        <v>-9</v>
      </c>
    </row>
    <row r="979" spans="1:11" x14ac:dyDescent="0.3">
      <c r="A979">
        <v>978</v>
      </c>
      <c r="B979" s="1">
        <v>43143</v>
      </c>
      <c r="C979">
        <v>119</v>
      </c>
      <c r="D979">
        <v>44</v>
      </c>
      <c r="E979">
        <v>13</v>
      </c>
      <c r="F979">
        <v>19</v>
      </c>
      <c r="G979">
        <v>28</v>
      </c>
      <c r="H979">
        <v>14</v>
      </c>
      <c r="I979">
        <v>119</v>
      </c>
      <c r="J979">
        <v>115</v>
      </c>
      <c r="K979">
        <f t="shared" si="15"/>
        <v>4</v>
      </c>
    </row>
    <row r="980" spans="1:11" x14ac:dyDescent="0.3">
      <c r="A980">
        <v>979</v>
      </c>
      <c r="B980" s="1">
        <v>43144</v>
      </c>
      <c r="C980">
        <v>126</v>
      </c>
      <c r="D980">
        <v>15</v>
      </c>
      <c r="E980">
        <v>13</v>
      </c>
      <c r="F980">
        <v>19</v>
      </c>
      <c r="G980">
        <v>24</v>
      </c>
      <c r="H980">
        <v>14</v>
      </c>
      <c r="I980">
        <v>126</v>
      </c>
      <c r="J980">
        <v>119</v>
      </c>
      <c r="K980">
        <f t="shared" si="15"/>
        <v>7</v>
      </c>
    </row>
    <row r="981" spans="1:11" x14ac:dyDescent="0.3">
      <c r="A981">
        <v>980</v>
      </c>
      <c r="B981" s="1">
        <v>43145</v>
      </c>
      <c r="C981">
        <v>50</v>
      </c>
      <c r="D981">
        <v>6</v>
      </c>
      <c r="E981">
        <v>13</v>
      </c>
      <c r="F981">
        <v>19</v>
      </c>
      <c r="G981">
        <v>23</v>
      </c>
      <c r="H981">
        <v>14</v>
      </c>
      <c r="I981">
        <v>50</v>
      </c>
      <c r="J981">
        <v>126</v>
      </c>
      <c r="K981">
        <f t="shared" si="15"/>
        <v>-76</v>
      </c>
    </row>
    <row r="982" spans="1:11" x14ac:dyDescent="0.3">
      <c r="A982">
        <v>981</v>
      </c>
      <c r="B982" s="1">
        <v>43146</v>
      </c>
      <c r="C982">
        <v>24</v>
      </c>
      <c r="D982">
        <v>17</v>
      </c>
      <c r="E982">
        <v>13</v>
      </c>
      <c r="F982">
        <v>19</v>
      </c>
      <c r="G982">
        <v>23</v>
      </c>
      <c r="H982">
        <v>14</v>
      </c>
      <c r="I982">
        <v>24</v>
      </c>
      <c r="J982">
        <v>50</v>
      </c>
      <c r="K982">
        <f t="shared" si="15"/>
        <v>-26</v>
      </c>
    </row>
    <row r="983" spans="1:11" x14ac:dyDescent="0.3">
      <c r="A983">
        <v>982</v>
      </c>
      <c r="B983" s="1">
        <v>43147</v>
      </c>
      <c r="C983">
        <v>63</v>
      </c>
      <c r="D983">
        <v>48</v>
      </c>
      <c r="E983">
        <v>13</v>
      </c>
      <c r="F983">
        <v>19</v>
      </c>
      <c r="G983">
        <v>12</v>
      </c>
      <c r="H983">
        <v>14</v>
      </c>
      <c r="I983">
        <v>63</v>
      </c>
      <c r="J983">
        <v>24</v>
      </c>
      <c r="K983">
        <f t="shared" si="15"/>
        <v>39</v>
      </c>
    </row>
    <row r="984" spans="1:11" x14ac:dyDescent="0.3">
      <c r="A984">
        <v>983</v>
      </c>
      <c r="B984" s="1">
        <v>43151</v>
      </c>
      <c r="C984">
        <v>95</v>
      </c>
      <c r="D984">
        <v>10</v>
      </c>
      <c r="E984">
        <v>13</v>
      </c>
      <c r="F984">
        <v>19</v>
      </c>
      <c r="G984">
        <v>23</v>
      </c>
      <c r="H984">
        <v>14</v>
      </c>
      <c r="I984">
        <v>95</v>
      </c>
      <c r="J984">
        <v>63</v>
      </c>
      <c r="K984">
        <f t="shared" si="15"/>
        <v>32</v>
      </c>
    </row>
    <row r="985" spans="1:11" x14ac:dyDescent="0.3">
      <c r="A985">
        <v>984</v>
      </c>
      <c r="B985" s="1">
        <v>43152</v>
      </c>
      <c r="C985">
        <v>44</v>
      </c>
      <c r="D985">
        <v>11</v>
      </c>
      <c r="E985">
        <v>13</v>
      </c>
      <c r="F985">
        <v>19</v>
      </c>
      <c r="G985">
        <v>23</v>
      </c>
      <c r="H985">
        <v>14</v>
      </c>
      <c r="I985">
        <v>44</v>
      </c>
      <c r="J985">
        <v>95</v>
      </c>
      <c r="K985">
        <f t="shared" si="15"/>
        <v>-51</v>
      </c>
    </row>
    <row r="986" spans="1:11" x14ac:dyDescent="0.3">
      <c r="A986">
        <v>985</v>
      </c>
      <c r="B986" s="1">
        <v>43153</v>
      </c>
      <c r="C986">
        <v>42</v>
      </c>
      <c r="D986">
        <v>9</v>
      </c>
      <c r="E986">
        <v>13</v>
      </c>
      <c r="F986">
        <v>19</v>
      </c>
      <c r="G986">
        <v>24</v>
      </c>
      <c r="H986">
        <v>14</v>
      </c>
      <c r="I986">
        <v>42</v>
      </c>
      <c r="J986">
        <v>44</v>
      </c>
      <c r="K986">
        <f t="shared" si="15"/>
        <v>-2</v>
      </c>
    </row>
    <row r="987" spans="1:11" x14ac:dyDescent="0.3">
      <c r="A987">
        <v>986</v>
      </c>
      <c r="B987" s="1">
        <v>43154</v>
      </c>
      <c r="C987">
        <v>40</v>
      </c>
      <c r="D987">
        <v>48</v>
      </c>
      <c r="E987">
        <v>13</v>
      </c>
      <c r="F987">
        <v>19</v>
      </c>
      <c r="G987">
        <v>12</v>
      </c>
      <c r="H987">
        <v>14</v>
      </c>
      <c r="I987">
        <v>48</v>
      </c>
      <c r="J987">
        <v>42</v>
      </c>
      <c r="K987">
        <f t="shared" si="15"/>
        <v>6</v>
      </c>
    </row>
    <row r="988" spans="1:11" x14ac:dyDescent="0.3">
      <c r="A988">
        <v>987</v>
      </c>
      <c r="B988" s="1">
        <v>43156</v>
      </c>
      <c r="C988">
        <v>95</v>
      </c>
      <c r="D988">
        <v>7</v>
      </c>
      <c r="E988">
        <v>13</v>
      </c>
      <c r="F988">
        <v>19</v>
      </c>
      <c r="G988">
        <v>26</v>
      </c>
      <c r="H988">
        <v>14</v>
      </c>
      <c r="I988">
        <v>95</v>
      </c>
      <c r="J988">
        <v>48</v>
      </c>
      <c r="K988">
        <f t="shared" si="15"/>
        <v>47</v>
      </c>
    </row>
    <row r="989" spans="1:11" x14ac:dyDescent="0.3">
      <c r="A989">
        <v>988</v>
      </c>
      <c r="B989" s="1">
        <v>43157</v>
      </c>
      <c r="C989">
        <v>29</v>
      </c>
      <c r="D989">
        <v>1</v>
      </c>
      <c r="E989">
        <v>13</v>
      </c>
      <c r="F989">
        <v>19</v>
      </c>
      <c r="G989">
        <v>25</v>
      </c>
      <c r="H989">
        <v>14</v>
      </c>
      <c r="I989">
        <v>29</v>
      </c>
      <c r="J989">
        <v>95</v>
      </c>
      <c r="K989">
        <f t="shared" si="15"/>
        <v>-66</v>
      </c>
    </row>
    <row r="990" spans="1:11" x14ac:dyDescent="0.3">
      <c r="A990">
        <v>989</v>
      </c>
      <c r="B990" s="1">
        <v>43158</v>
      </c>
      <c r="C990">
        <v>6</v>
      </c>
      <c r="D990">
        <v>1</v>
      </c>
      <c r="E990">
        <v>13</v>
      </c>
      <c r="F990">
        <v>19</v>
      </c>
      <c r="G990">
        <v>24</v>
      </c>
      <c r="H990">
        <v>14</v>
      </c>
      <c r="I990">
        <v>24</v>
      </c>
      <c r="J990">
        <v>29</v>
      </c>
      <c r="K990">
        <f t="shared" si="15"/>
        <v>-5</v>
      </c>
    </row>
    <row r="991" spans="1:11" x14ac:dyDescent="0.3">
      <c r="A991">
        <v>990</v>
      </c>
      <c r="B991" s="1">
        <v>43159</v>
      </c>
      <c r="C991">
        <v>4</v>
      </c>
      <c r="D991">
        <v>1</v>
      </c>
      <c r="E991">
        <v>13</v>
      </c>
      <c r="F991">
        <v>19</v>
      </c>
      <c r="G991">
        <v>24</v>
      </c>
      <c r="H991">
        <v>14</v>
      </c>
      <c r="I991">
        <v>24</v>
      </c>
      <c r="J991">
        <v>24</v>
      </c>
      <c r="K991">
        <f t="shared" si="15"/>
        <v>0</v>
      </c>
    </row>
    <row r="992" spans="1:11" x14ac:dyDescent="0.3">
      <c r="A992">
        <v>991</v>
      </c>
      <c r="B992" s="1">
        <v>43160</v>
      </c>
      <c r="C992">
        <v>4</v>
      </c>
      <c r="D992">
        <v>1</v>
      </c>
      <c r="E992">
        <v>13</v>
      </c>
      <c r="F992">
        <v>19</v>
      </c>
      <c r="G992">
        <v>24</v>
      </c>
      <c r="H992">
        <v>14</v>
      </c>
      <c r="I992">
        <v>24</v>
      </c>
      <c r="J992">
        <v>24</v>
      </c>
      <c r="K992">
        <f t="shared" si="15"/>
        <v>0</v>
      </c>
    </row>
    <row r="993" spans="1:11" x14ac:dyDescent="0.3">
      <c r="A993">
        <v>992</v>
      </c>
      <c r="B993" s="1">
        <v>43161</v>
      </c>
      <c r="C993">
        <v>3</v>
      </c>
      <c r="D993">
        <v>1</v>
      </c>
      <c r="E993">
        <v>13</v>
      </c>
      <c r="F993">
        <v>19</v>
      </c>
      <c r="G993">
        <v>24</v>
      </c>
      <c r="H993">
        <v>14</v>
      </c>
      <c r="I993">
        <v>24</v>
      </c>
      <c r="J993">
        <v>24</v>
      </c>
      <c r="K993">
        <f t="shared" si="15"/>
        <v>0</v>
      </c>
    </row>
    <row r="994" spans="1:11" x14ac:dyDescent="0.3">
      <c r="A994">
        <v>993</v>
      </c>
      <c r="B994" s="1">
        <v>43162</v>
      </c>
      <c r="C994">
        <v>3</v>
      </c>
      <c r="D994">
        <v>1</v>
      </c>
      <c r="E994">
        <v>13</v>
      </c>
      <c r="F994">
        <v>19</v>
      </c>
      <c r="G994">
        <v>24</v>
      </c>
      <c r="H994">
        <v>14</v>
      </c>
      <c r="I994">
        <v>24</v>
      </c>
      <c r="J994">
        <v>24</v>
      </c>
      <c r="K994">
        <f t="shared" si="15"/>
        <v>0</v>
      </c>
    </row>
    <row r="995" spans="1:11" x14ac:dyDescent="0.3">
      <c r="A995">
        <v>994</v>
      </c>
      <c r="B995" s="1">
        <v>43163</v>
      </c>
      <c r="C995">
        <v>4</v>
      </c>
      <c r="D995">
        <v>1</v>
      </c>
      <c r="E995">
        <v>13</v>
      </c>
      <c r="F995">
        <v>19</v>
      </c>
      <c r="G995">
        <v>24</v>
      </c>
      <c r="H995">
        <v>14</v>
      </c>
      <c r="I995">
        <v>24</v>
      </c>
      <c r="J995">
        <v>24</v>
      </c>
      <c r="K995">
        <f t="shared" si="15"/>
        <v>0</v>
      </c>
    </row>
    <row r="996" spans="1:11" x14ac:dyDescent="0.3">
      <c r="A996">
        <v>995</v>
      </c>
      <c r="B996" s="1">
        <v>43164</v>
      </c>
      <c r="C996">
        <v>2</v>
      </c>
      <c r="D996">
        <v>48</v>
      </c>
      <c r="E996">
        <v>13</v>
      </c>
      <c r="F996">
        <v>19</v>
      </c>
      <c r="G996">
        <v>24</v>
      </c>
      <c r="H996">
        <v>14</v>
      </c>
      <c r="I996">
        <v>48</v>
      </c>
      <c r="J996">
        <v>24</v>
      </c>
      <c r="K996">
        <f t="shared" si="15"/>
        <v>24</v>
      </c>
    </row>
    <row r="997" spans="1:11" x14ac:dyDescent="0.3">
      <c r="A997">
        <v>996</v>
      </c>
      <c r="B997" s="1">
        <v>43165</v>
      </c>
      <c r="C997">
        <v>95</v>
      </c>
      <c r="D997">
        <v>48</v>
      </c>
      <c r="E997">
        <v>13</v>
      </c>
      <c r="F997">
        <v>19</v>
      </c>
      <c r="G997">
        <v>24</v>
      </c>
      <c r="H997">
        <v>14</v>
      </c>
      <c r="I997">
        <v>95</v>
      </c>
      <c r="J997">
        <v>48</v>
      </c>
      <c r="K997">
        <f t="shared" si="15"/>
        <v>47</v>
      </c>
    </row>
    <row r="998" spans="1:11" x14ac:dyDescent="0.3">
      <c r="A998">
        <v>997</v>
      </c>
      <c r="B998" s="1">
        <v>43166</v>
      </c>
      <c r="C998">
        <v>95</v>
      </c>
      <c r="D998">
        <v>24</v>
      </c>
      <c r="E998">
        <v>13</v>
      </c>
      <c r="F998">
        <v>19</v>
      </c>
      <c r="G998">
        <v>25</v>
      </c>
      <c r="H998">
        <v>14</v>
      </c>
      <c r="I998">
        <v>95</v>
      </c>
      <c r="J998">
        <v>95</v>
      </c>
      <c r="K998">
        <f t="shared" si="15"/>
        <v>0</v>
      </c>
    </row>
    <row r="999" spans="1:11" x14ac:dyDescent="0.3">
      <c r="A999">
        <v>998</v>
      </c>
      <c r="B999" s="1">
        <v>43167</v>
      </c>
      <c r="C999">
        <v>55</v>
      </c>
      <c r="D999">
        <v>38</v>
      </c>
      <c r="E999">
        <v>13</v>
      </c>
      <c r="F999">
        <v>19</v>
      </c>
      <c r="G999">
        <v>29</v>
      </c>
      <c r="H999">
        <v>14</v>
      </c>
      <c r="I999">
        <v>55</v>
      </c>
      <c r="J999">
        <v>95</v>
      </c>
      <c r="K999">
        <f t="shared" si="15"/>
        <v>-40</v>
      </c>
    </row>
    <row r="1000" spans="1:11" x14ac:dyDescent="0.3">
      <c r="A1000">
        <v>999</v>
      </c>
      <c r="B1000" s="1">
        <v>43168</v>
      </c>
      <c r="C1000">
        <v>82</v>
      </c>
      <c r="D1000">
        <v>46</v>
      </c>
      <c r="E1000">
        <v>13</v>
      </c>
      <c r="F1000">
        <v>19</v>
      </c>
      <c r="G1000">
        <v>29</v>
      </c>
      <c r="H1000">
        <v>14</v>
      </c>
      <c r="I1000">
        <v>82</v>
      </c>
      <c r="J1000">
        <v>55</v>
      </c>
      <c r="K1000">
        <f t="shared" si="15"/>
        <v>27</v>
      </c>
    </row>
    <row r="1001" spans="1:11" x14ac:dyDescent="0.3">
      <c r="A1001">
        <v>1000</v>
      </c>
      <c r="B1001" s="1">
        <v>43169</v>
      </c>
      <c r="C1001">
        <v>94</v>
      </c>
      <c r="D1001">
        <v>53</v>
      </c>
      <c r="E1001">
        <v>13</v>
      </c>
      <c r="F1001">
        <v>19</v>
      </c>
      <c r="G1001">
        <v>30</v>
      </c>
      <c r="H1001">
        <v>14</v>
      </c>
      <c r="I1001">
        <v>94</v>
      </c>
      <c r="J1001">
        <v>82</v>
      </c>
      <c r="K1001">
        <f t="shared" si="15"/>
        <v>12</v>
      </c>
    </row>
    <row r="1002" spans="1:11" x14ac:dyDescent="0.3">
      <c r="A1002">
        <v>1001</v>
      </c>
      <c r="B1002" s="1">
        <v>43170</v>
      </c>
      <c r="C1002">
        <v>121</v>
      </c>
      <c r="D1002">
        <v>57</v>
      </c>
      <c r="E1002">
        <v>13</v>
      </c>
      <c r="F1002">
        <v>19</v>
      </c>
      <c r="G1002">
        <v>26</v>
      </c>
      <c r="H1002">
        <v>14</v>
      </c>
      <c r="I1002">
        <v>121</v>
      </c>
      <c r="J1002">
        <v>94</v>
      </c>
      <c r="K1002">
        <f t="shared" si="15"/>
        <v>27</v>
      </c>
    </row>
    <row r="1003" spans="1:11" x14ac:dyDescent="0.3">
      <c r="A1003">
        <v>1002</v>
      </c>
      <c r="B1003" s="1">
        <v>43171</v>
      </c>
      <c r="C1003">
        <v>135</v>
      </c>
      <c r="D1003">
        <v>52</v>
      </c>
      <c r="E1003">
        <v>13</v>
      </c>
      <c r="F1003">
        <v>19</v>
      </c>
      <c r="G1003">
        <v>27</v>
      </c>
      <c r="H1003">
        <v>14</v>
      </c>
      <c r="I1003">
        <v>135</v>
      </c>
      <c r="J1003">
        <v>121</v>
      </c>
      <c r="K1003">
        <f t="shared" si="15"/>
        <v>14</v>
      </c>
    </row>
    <row r="1004" spans="1:11" x14ac:dyDescent="0.3">
      <c r="A1004">
        <v>1003</v>
      </c>
      <c r="B1004" s="1">
        <v>43172</v>
      </c>
      <c r="C1004">
        <v>123</v>
      </c>
      <c r="D1004">
        <v>35</v>
      </c>
      <c r="E1004">
        <v>13</v>
      </c>
      <c r="F1004">
        <v>19</v>
      </c>
      <c r="G1004">
        <v>27</v>
      </c>
      <c r="H1004">
        <v>14</v>
      </c>
      <c r="I1004">
        <v>123</v>
      </c>
      <c r="J1004">
        <v>135</v>
      </c>
      <c r="K1004">
        <f t="shared" si="15"/>
        <v>-12</v>
      </c>
    </row>
    <row r="1005" spans="1:11" x14ac:dyDescent="0.3">
      <c r="A1005">
        <v>1004</v>
      </c>
      <c r="B1005" s="1">
        <v>43173</v>
      </c>
      <c r="C1005">
        <v>86</v>
      </c>
      <c r="D1005">
        <v>37</v>
      </c>
      <c r="E1005">
        <v>13</v>
      </c>
      <c r="F1005">
        <v>19</v>
      </c>
      <c r="G1005">
        <v>26</v>
      </c>
      <c r="H1005">
        <v>14</v>
      </c>
      <c r="I1005">
        <v>86</v>
      </c>
      <c r="J1005">
        <v>123</v>
      </c>
      <c r="K1005">
        <f t="shared" si="15"/>
        <v>-37</v>
      </c>
    </row>
    <row r="1006" spans="1:11" x14ac:dyDescent="0.3">
      <c r="A1006">
        <v>1005</v>
      </c>
      <c r="B1006" s="1">
        <v>43174</v>
      </c>
      <c r="C1006">
        <v>88</v>
      </c>
      <c r="D1006">
        <v>33</v>
      </c>
      <c r="E1006">
        <v>13</v>
      </c>
      <c r="F1006">
        <v>19</v>
      </c>
      <c r="G1006">
        <v>28</v>
      </c>
      <c r="H1006">
        <v>14</v>
      </c>
      <c r="I1006">
        <v>88</v>
      </c>
      <c r="J1006">
        <v>86</v>
      </c>
      <c r="K1006">
        <f t="shared" si="15"/>
        <v>2</v>
      </c>
    </row>
    <row r="1007" spans="1:11" x14ac:dyDescent="0.3">
      <c r="A1007">
        <v>1006</v>
      </c>
      <c r="B1007" s="1">
        <v>43175</v>
      </c>
      <c r="C1007">
        <v>78</v>
      </c>
      <c r="D1007">
        <v>25</v>
      </c>
      <c r="E1007">
        <v>13</v>
      </c>
      <c r="F1007">
        <v>19</v>
      </c>
      <c r="G1007">
        <v>27</v>
      </c>
      <c r="H1007">
        <v>14</v>
      </c>
      <c r="I1007">
        <v>78</v>
      </c>
      <c r="J1007">
        <v>88</v>
      </c>
      <c r="K1007">
        <f t="shared" si="15"/>
        <v>-10</v>
      </c>
    </row>
    <row r="1008" spans="1:11" x14ac:dyDescent="0.3">
      <c r="A1008">
        <v>1007</v>
      </c>
      <c r="B1008" s="1">
        <v>43176</v>
      </c>
      <c r="C1008">
        <v>73</v>
      </c>
      <c r="D1008">
        <v>21</v>
      </c>
      <c r="E1008">
        <v>13</v>
      </c>
      <c r="F1008">
        <v>19</v>
      </c>
      <c r="G1008">
        <v>26</v>
      </c>
      <c r="H1008">
        <v>14</v>
      </c>
      <c r="I1008">
        <v>73</v>
      </c>
      <c r="J1008">
        <v>78</v>
      </c>
      <c r="K1008">
        <f t="shared" si="15"/>
        <v>-5</v>
      </c>
    </row>
    <row r="1009" spans="1:11" x14ac:dyDescent="0.3">
      <c r="A1009">
        <v>1008</v>
      </c>
      <c r="B1009" s="1">
        <v>43177</v>
      </c>
      <c r="C1009">
        <v>62</v>
      </c>
      <c r="D1009">
        <v>44</v>
      </c>
      <c r="E1009">
        <v>13</v>
      </c>
      <c r="F1009">
        <v>19</v>
      </c>
      <c r="G1009">
        <v>28</v>
      </c>
      <c r="H1009">
        <v>14</v>
      </c>
      <c r="I1009">
        <v>62</v>
      </c>
      <c r="J1009">
        <v>73</v>
      </c>
      <c r="K1009">
        <f t="shared" si="15"/>
        <v>-11</v>
      </c>
    </row>
    <row r="1010" spans="1:11" x14ac:dyDescent="0.3">
      <c r="A1010">
        <v>1009</v>
      </c>
      <c r="B1010" s="1">
        <v>43178</v>
      </c>
      <c r="C1010">
        <v>83</v>
      </c>
      <c r="D1010">
        <v>28</v>
      </c>
      <c r="E1010">
        <v>13</v>
      </c>
      <c r="F1010">
        <v>19</v>
      </c>
      <c r="G1010">
        <v>31</v>
      </c>
      <c r="H1010">
        <v>14</v>
      </c>
      <c r="I1010">
        <v>83</v>
      </c>
      <c r="J1010">
        <v>62</v>
      </c>
      <c r="K1010">
        <f t="shared" si="15"/>
        <v>21</v>
      </c>
    </row>
    <row r="1011" spans="1:11" x14ac:dyDescent="0.3">
      <c r="A1011">
        <v>1010</v>
      </c>
      <c r="B1011" s="1">
        <v>43179</v>
      </c>
      <c r="C1011">
        <v>61</v>
      </c>
      <c r="D1011">
        <v>48</v>
      </c>
      <c r="E1011">
        <v>13</v>
      </c>
      <c r="F1011">
        <v>19</v>
      </c>
      <c r="G1011">
        <v>12</v>
      </c>
      <c r="H1011">
        <v>14</v>
      </c>
      <c r="I1011">
        <v>61</v>
      </c>
      <c r="J1011">
        <v>83</v>
      </c>
      <c r="K1011">
        <f t="shared" si="15"/>
        <v>-22</v>
      </c>
    </row>
    <row r="1012" spans="1:11" x14ac:dyDescent="0.3">
      <c r="A1012">
        <v>1011</v>
      </c>
      <c r="B1012" s="1">
        <v>43188</v>
      </c>
      <c r="C1012">
        <v>95</v>
      </c>
      <c r="D1012">
        <v>22</v>
      </c>
      <c r="E1012">
        <v>13</v>
      </c>
      <c r="F1012">
        <v>19</v>
      </c>
      <c r="G1012">
        <v>30</v>
      </c>
      <c r="H1012">
        <v>14</v>
      </c>
      <c r="I1012">
        <v>95</v>
      </c>
      <c r="J1012">
        <v>61</v>
      </c>
      <c r="K1012">
        <f t="shared" si="15"/>
        <v>34</v>
      </c>
    </row>
    <row r="1013" spans="1:11" x14ac:dyDescent="0.3">
      <c r="A1013">
        <v>1012</v>
      </c>
      <c r="B1013" s="1">
        <v>43189</v>
      </c>
      <c r="C1013">
        <v>68</v>
      </c>
      <c r="D1013">
        <v>21</v>
      </c>
      <c r="E1013">
        <v>13</v>
      </c>
      <c r="F1013">
        <v>19</v>
      </c>
      <c r="G1013">
        <v>29</v>
      </c>
      <c r="H1013">
        <v>14</v>
      </c>
      <c r="I1013">
        <v>68</v>
      </c>
      <c r="J1013">
        <v>95</v>
      </c>
      <c r="K1013">
        <f t="shared" si="15"/>
        <v>-27</v>
      </c>
    </row>
    <row r="1014" spans="1:11" x14ac:dyDescent="0.3">
      <c r="A1014">
        <v>1013</v>
      </c>
      <c r="B1014" s="1">
        <v>43190</v>
      </c>
      <c r="C1014">
        <v>67</v>
      </c>
      <c r="D1014">
        <v>17</v>
      </c>
      <c r="E1014">
        <v>13</v>
      </c>
      <c r="F1014">
        <v>19</v>
      </c>
      <c r="G1014">
        <v>29</v>
      </c>
      <c r="H1014">
        <v>14</v>
      </c>
      <c r="I1014">
        <v>67</v>
      </c>
      <c r="J1014">
        <v>68</v>
      </c>
      <c r="K1014">
        <f t="shared" si="15"/>
        <v>-1</v>
      </c>
    </row>
    <row r="1015" spans="1:11" x14ac:dyDescent="0.3">
      <c r="A1015">
        <v>1014</v>
      </c>
      <c r="B1015" s="1">
        <v>43191</v>
      </c>
      <c r="C1015">
        <v>60</v>
      </c>
      <c r="D1015">
        <v>20</v>
      </c>
      <c r="E1015">
        <v>27</v>
      </c>
      <c r="F1015">
        <v>18</v>
      </c>
      <c r="G1015">
        <v>32</v>
      </c>
      <c r="H1015">
        <v>12</v>
      </c>
      <c r="I1015">
        <v>60</v>
      </c>
      <c r="J1015">
        <v>67</v>
      </c>
      <c r="K1015">
        <f t="shared" si="15"/>
        <v>-7</v>
      </c>
    </row>
    <row r="1016" spans="1:11" x14ac:dyDescent="0.3">
      <c r="A1016">
        <v>1015</v>
      </c>
      <c r="B1016" s="1">
        <v>43192</v>
      </c>
      <c r="C1016">
        <v>65</v>
      </c>
      <c r="D1016">
        <v>17</v>
      </c>
      <c r="E1016">
        <v>27</v>
      </c>
      <c r="F1016">
        <v>18</v>
      </c>
      <c r="G1016">
        <v>30</v>
      </c>
      <c r="H1016">
        <v>12</v>
      </c>
      <c r="I1016">
        <v>65</v>
      </c>
      <c r="J1016">
        <v>60</v>
      </c>
      <c r="K1016">
        <f t="shared" si="15"/>
        <v>5</v>
      </c>
    </row>
    <row r="1017" spans="1:11" x14ac:dyDescent="0.3">
      <c r="A1017">
        <v>1016</v>
      </c>
      <c r="B1017" s="1">
        <v>43193</v>
      </c>
      <c r="C1017">
        <v>54</v>
      </c>
      <c r="D1017">
        <v>17</v>
      </c>
      <c r="E1017">
        <v>27</v>
      </c>
      <c r="F1017">
        <v>18</v>
      </c>
      <c r="G1017">
        <v>30</v>
      </c>
      <c r="H1017">
        <v>12</v>
      </c>
      <c r="I1017">
        <v>54</v>
      </c>
      <c r="J1017">
        <v>65</v>
      </c>
      <c r="K1017">
        <f t="shared" si="15"/>
        <v>-11</v>
      </c>
    </row>
    <row r="1018" spans="1:11" x14ac:dyDescent="0.3">
      <c r="A1018">
        <v>1017</v>
      </c>
      <c r="B1018" s="1">
        <v>43194</v>
      </c>
      <c r="C1018">
        <v>55</v>
      </c>
      <c r="D1018">
        <v>13</v>
      </c>
      <c r="E1018">
        <v>27</v>
      </c>
      <c r="F1018">
        <v>18</v>
      </c>
      <c r="G1018">
        <v>30</v>
      </c>
      <c r="H1018">
        <v>12</v>
      </c>
      <c r="I1018">
        <v>55</v>
      </c>
      <c r="J1018">
        <v>54</v>
      </c>
      <c r="K1018">
        <f t="shared" si="15"/>
        <v>1</v>
      </c>
    </row>
    <row r="1019" spans="1:11" x14ac:dyDescent="0.3">
      <c r="A1019">
        <v>1018</v>
      </c>
      <c r="B1019" s="1">
        <v>43195</v>
      </c>
      <c r="C1019">
        <v>47</v>
      </c>
      <c r="D1019">
        <v>10</v>
      </c>
      <c r="E1019">
        <v>27</v>
      </c>
      <c r="F1019">
        <v>18</v>
      </c>
      <c r="G1019">
        <v>29</v>
      </c>
      <c r="H1019">
        <v>12</v>
      </c>
      <c r="I1019">
        <v>47</v>
      </c>
      <c r="J1019">
        <v>55</v>
      </c>
      <c r="K1019">
        <f t="shared" si="15"/>
        <v>-8</v>
      </c>
    </row>
    <row r="1020" spans="1:11" x14ac:dyDescent="0.3">
      <c r="A1020">
        <v>1019</v>
      </c>
      <c r="B1020" s="1">
        <v>43196</v>
      </c>
      <c r="C1020">
        <v>36</v>
      </c>
      <c r="D1020">
        <v>18</v>
      </c>
      <c r="E1020">
        <v>27</v>
      </c>
      <c r="F1020">
        <v>18</v>
      </c>
      <c r="G1020">
        <v>31</v>
      </c>
      <c r="H1020">
        <v>12</v>
      </c>
      <c r="I1020">
        <v>36</v>
      </c>
      <c r="J1020">
        <v>47</v>
      </c>
      <c r="K1020">
        <f t="shared" si="15"/>
        <v>-11</v>
      </c>
    </row>
    <row r="1021" spans="1:11" x14ac:dyDescent="0.3">
      <c r="A1021">
        <v>1020</v>
      </c>
      <c r="B1021" s="1">
        <v>43197</v>
      </c>
      <c r="C1021">
        <v>40</v>
      </c>
      <c r="D1021">
        <v>37</v>
      </c>
      <c r="E1021">
        <v>27</v>
      </c>
      <c r="F1021">
        <v>18</v>
      </c>
      <c r="G1021">
        <v>13</v>
      </c>
      <c r="H1021">
        <v>12</v>
      </c>
      <c r="I1021">
        <v>40</v>
      </c>
      <c r="J1021">
        <v>36</v>
      </c>
      <c r="K1021">
        <f t="shared" si="15"/>
        <v>4</v>
      </c>
    </row>
    <row r="1022" spans="1:11" x14ac:dyDescent="0.3">
      <c r="A1022">
        <v>1021</v>
      </c>
      <c r="B1022" s="1">
        <v>43208</v>
      </c>
      <c r="C1022">
        <v>65</v>
      </c>
      <c r="D1022">
        <v>3</v>
      </c>
      <c r="E1022">
        <v>27</v>
      </c>
      <c r="F1022">
        <v>18</v>
      </c>
      <c r="G1022">
        <v>32</v>
      </c>
      <c r="H1022">
        <v>12</v>
      </c>
      <c r="I1022">
        <v>65</v>
      </c>
      <c r="J1022">
        <v>40</v>
      </c>
      <c r="K1022">
        <f t="shared" si="15"/>
        <v>25</v>
      </c>
    </row>
    <row r="1023" spans="1:11" x14ac:dyDescent="0.3">
      <c r="A1023">
        <v>1022</v>
      </c>
      <c r="B1023" s="1">
        <v>43209</v>
      </c>
      <c r="C1023">
        <v>14</v>
      </c>
      <c r="D1023">
        <v>2</v>
      </c>
      <c r="E1023">
        <v>27</v>
      </c>
      <c r="F1023">
        <v>18</v>
      </c>
      <c r="G1023">
        <v>32</v>
      </c>
      <c r="H1023">
        <v>12</v>
      </c>
      <c r="I1023">
        <v>32</v>
      </c>
      <c r="J1023">
        <v>65</v>
      </c>
      <c r="K1023">
        <f t="shared" si="15"/>
        <v>-33</v>
      </c>
    </row>
    <row r="1024" spans="1:11" x14ac:dyDescent="0.3">
      <c r="A1024">
        <v>1023</v>
      </c>
      <c r="B1024" s="1">
        <v>43210</v>
      </c>
      <c r="C1024">
        <v>8</v>
      </c>
      <c r="D1024">
        <v>37</v>
      </c>
      <c r="E1024">
        <v>27</v>
      </c>
      <c r="F1024">
        <v>18</v>
      </c>
      <c r="G1024">
        <v>13</v>
      </c>
      <c r="H1024">
        <v>12</v>
      </c>
      <c r="I1024">
        <v>37</v>
      </c>
      <c r="J1024">
        <v>32</v>
      </c>
      <c r="K1024">
        <f t="shared" si="15"/>
        <v>5</v>
      </c>
    </row>
    <row r="1025" spans="1:11" x14ac:dyDescent="0.3">
      <c r="A1025">
        <v>1024</v>
      </c>
      <c r="B1025" s="1">
        <v>43215</v>
      </c>
      <c r="C1025">
        <v>65</v>
      </c>
      <c r="D1025">
        <v>2</v>
      </c>
      <c r="E1025">
        <v>27</v>
      </c>
      <c r="F1025">
        <v>18</v>
      </c>
      <c r="G1025">
        <v>38</v>
      </c>
      <c r="H1025">
        <v>12</v>
      </c>
      <c r="I1025">
        <v>65</v>
      </c>
      <c r="J1025">
        <v>37</v>
      </c>
      <c r="K1025">
        <f t="shared" si="15"/>
        <v>28</v>
      </c>
    </row>
    <row r="1026" spans="1:11" x14ac:dyDescent="0.3">
      <c r="A1026">
        <v>1025</v>
      </c>
      <c r="B1026" s="1">
        <v>43216</v>
      </c>
      <c r="C1026">
        <v>8</v>
      </c>
      <c r="D1026">
        <v>37</v>
      </c>
      <c r="E1026">
        <v>27</v>
      </c>
      <c r="F1026">
        <v>18</v>
      </c>
      <c r="G1026">
        <v>13</v>
      </c>
      <c r="H1026">
        <v>12</v>
      </c>
      <c r="I1026">
        <v>37</v>
      </c>
      <c r="J1026">
        <v>65</v>
      </c>
      <c r="K1026">
        <f t="shared" si="15"/>
        <v>-28</v>
      </c>
    </row>
    <row r="1027" spans="1:11" x14ac:dyDescent="0.3">
      <c r="A1027">
        <v>1026</v>
      </c>
      <c r="B1027" s="1">
        <v>43236</v>
      </c>
      <c r="C1027">
        <v>65</v>
      </c>
      <c r="D1027">
        <v>20</v>
      </c>
      <c r="E1027">
        <v>27</v>
      </c>
      <c r="F1027">
        <v>18</v>
      </c>
      <c r="G1027">
        <v>28</v>
      </c>
      <c r="H1027">
        <v>12</v>
      </c>
      <c r="I1027">
        <v>65</v>
      </c>
      <c r="J1027">
        <v>37</v>
      </c>
      <c r="K1027">
        <f t="shared" si="15"/>
        <v>28</v>
      </c>
    </row>
    <row r="1028" spans="1:11" x14ac:dyDescent="0.3">
      <c r="A1028">
        <v>1027</v>
      </c>
      <c r="B1028" s="1">
        <v>43237</v>
      </c>
      <c r="C1028">
        <v>47</v>
      </c>
      <c r="D1028">
        <v>19</v>
      </c>
      <c r="E1028">
        <v>27</v>
      </c>
      <c r="F1028">
        <v>18</v>
      </c>
      <c r="G1028">
        <v>28</v>
      </c>
      <c r="H1028">
        <v>12</v>
      </c>
      <c r="I1028">
        <v>47</v>
      </c>
      <c r="J1028">
        <v>65</v>
      </c>
      <c r="K1028">
        <f t="shared" ref="K1028:K1091" si="16">I1028-I1027</f>
        <v>-18</v>
      </c>
    </row>
    <row r="1029" spans="1:11" x14ac:dyDescent="0.3">
      <c r="A1029">
        <v>1028</v>
      </c>
      <c r="B1029" s="1">
        <v>43238</v>
      </c>
      <c r="C1029">
        <v>48</v>
      </c>
      <c r="D1029">
        <v>15</v>
      </c>
      <c r="E1029">
        <v>27</v>
      </c>
      <c r="F1029">
        <v>18</v>
      </c>
      <c r="G1029">
        <v>28</v>
      </c>
      <c r="H1029">
        <v>12</v>
      </c>
      <c r="I1029">
        <v>48</v>
      </c>
      <c r="J1029">
        <v>47</v>
      </c>
      <c r="K1029">
        <f t="shared" si="16"/>
        <v>1</v>
      </c>
    </row>
    <row r="1030" spans="1:11" x14ac:dyDescent="0.3">
      <c r="A1030">
        <v>1029</v>
      </c>
      <c r="B1030" s="1">
        <v>43239</v>
      </c>
      <c r="C1030">
        <v>60</v>
      </c>
      <c r="D1030">
        <v>37</v>
      </c>
      <c r="E1030">
        <v>27</v>
      </c>
      <c r="F1030">
        <v>18</v>
      </c>
      <c r="G1030">
        <v>13</v>
      </c>
      <c r="H1030">
        <v>12</v>
      </c>
      <c r="I1030">
        <v>60</v>
      </c>
      <c r="J1030">
        <v>48</v>
      </c>
      <c r="K1030">
        <f t="shared" si="16"/>
        <v>12</v>
      </c>
    </row>
    <row r="1031" spans="1:11" x14ac:dyDescent="0.3">
      <c r="A1031">
        <v>1030</v>
      </c>
      <c r="B1031" s="1">
        <v>43247</v>
      </c>
      <c r="C1031">
        <v>65</v>
      </c>
      <c r="D1031">
        <v>44</v>
      </c>
      <c r="E1031">
        <v>27</v>
      </c>
      <c r="F1031">
        <v>18</v>
      </c>
      <c r="G1031">
        <v>29</v>
      </c>
      <c r="H1031">
        <v>12</v>
      </c>
      <c r="I1031">
        <v>65</v>
      </c>
      <c r="J1031">
        <v>60</v>
      </c>
      <c r="K1031">
        <f t="shared" si="16"/>
        <v>5</v>
      </c>
    </row>
    <row r="1032" spans="1:11" x14ac:dyDescent="0.3">
      <c r="A1032">
        <v>1031</v>
      </c>
      <c r="B1032" s="1">
        <v>43248</v>
      </c>
      <c r="C1032">
        <v>85</v>
      </c>
      <c r="D1032">
        <v>53</v>
      </c>
      <c r="E1032">
        <v>27</v>
      </c>
      <c r="F1032">
        <v>18</v>
      </c>
      <c r="G1032">
        <v>29</v>
      </c>
      <c r="H1032">
        <v>12</v>
      </c>
      <c r="I1032">
        <v>85</v>
      </c>
      <c r="J1032">
        <v>65</v>
      </c>
      <c r="K1032">
        <f t="shared" si="16"/>
        <v>20</v>
      </c>
    </row>
    <row r="1033" spans="1:11" x14ac:dyDescent="0.3">
      <c r="A1033">
        <v>1032</v>
      </c>
      <c r="B1033" s="1">
        <v>43249</v>
      </c>
      <c r="C1033">
        <v>105</v>
      </c>
      <c r="D1033">
        <v>52</v>
      </c>
      <c r="E1033">
        <v>27</v>
      </c>
      <c r="F1033">
        <v>18</v>
      </c>
      <c r="G1033">
        <v>29</v>
      </c>
      <c r="H1033">
        <v>12</v>
      </c>
      <c r="I1033">
        <v>105</v>
      </c>
      <c r="J1033">
        <v>85</v>
      </c>
      <c r="K1033">
        <f t="shared" si="16"/>
        <v>20</v>
      </c>
    </row>
    <row r="1034" spans="1:11" x14ac:dyDescent="0.3">
      <c r="A1034">
        <v>1033</v>
      </c>
      <c r="B1034" s="1">
        <v>43250</v>
      </c>
      <c r="C1034">
        <v>107</v>
      </c>
      <c r="D1034">
        <v>51</v>
      </c>
      <c r="E1034">
        <v>27</v>
      </c>
      <c r="F1034">
        <v>18</v>
      </c>
      <c r="G1034">
        <v>29</v>
      </c>
      <c r="H1034">
        <v>12</v>
      </c>
      <c r="I1034">
        <v>107</v>
      </c>
      <c r="J1034">
        <v>105</v>
      </c>
      <c r="K1034">
        <f t="shared" si="16"/>
        <v>2</v>
      </c>
    </row>
    <row r="1035" spans="1:11" x14ac:dyDescent="0.3">
      <c r="A1035">
        <v>1034</v>
      </c>
      <c r="B1035" s="1">
        <v>43251</v>
      </c>
      <c r="C1035">
        <v>114</v>
      </c>
      <c r="D1035">
        <v>52</v>
      </c>
      <c r="E1035">
        <v>27</v>
      </c>
      <c r="F1035">
        <v>18</v>
      </c>
      <c r="G1035">
        <v>29</v>
      </c>
      <c r="H1035">
        <v>12</v>
      </c>
      <c r="I1035">
        <v>114</v>
      </c>
      <c r="J1035">
        <v>107</v>
      </c>
      <c r="K1035">
        <f t="shared" si="16"/>
        <v>7</v>
      </c>
    </row>
    <row r="1036" spans="1:11" x14ac:dyDescent="0.3">
      <c r="A1036">
        <v>1035</v>
      </c>
      <c r="B1036" s="1">
        <v>43252</v>
      </c>
      <c r="C1036">
        <v>122</v>
      </c>
      <c r="D1036">
        <v>50</v>
      </c>
      <c r="E1036">
        <v>27</v>
      </c>
      <c r="F1036">
        <v>18</v>
      </c>
      <c r="G1036">
        <v>29</v>
      </c>
      <c r="H1036">
        <v>12</v>
      </c>
      <c r="I1036">
        <v>122</v>
      </c>
      <c r="J1036">
        <v>114</v>
      </c>
      <c r="K1036">
        <f t="shared" si="16"/>
        <v>8</v>
      </c>
    </row>
    <row r="1037" spans="1:11" x14ac:dyDescent="0.3">
      <c r="A1037">
        <v>1036</v>
      </c>
      <c r="B1037" s="1">
        <v>43253</v>
      </c>
      <c r="C1037">
        <v>108</v>
      </c>
      <c r="D1037">
        <v>44</v>
      </c>
      <c r="E1037">
        <v>27</v>
      </c>
      <c r="F1037">
        <v>18</v>
      </c>
      <c r="G1037">
        <v>29</v>
      </c>
      <c r="H1037">
        <v>12</v>
      </c>
      <c r="I1037">
        <v>108</v>
      </c>
      <c r="J1037">
        <v>122</v>
      </c>
      <c r="K1037">
        <f t="shared" si="16"/>
        <v>-14</v>
      </c>
    </row>
    <row r="1038" spans="1:11" x14ac:dyDescent="0.3">
      <c r="A1038">
        <v>1037</v>
      </c>
      <c r="B1038" s="1">
        <v>43254</v>
      </c>
      <c r="C1038">
        <v>94</v>
      </c>
      <c r="D1038">
        <v>55</v>
      </c>
      <c r="E1038">
        <v>27</v>
      </c>
      <c r="F1038">
        <v>18</v>
      </c>
      <c r="G1038">
        <v>29</v>
      </c>
      <c r="H1038">
        <v>12</v>
      </c>
      <c r="I1038">
        <v>94</v>
      </c>
      <c r="J1038">
        <v>108</v>
      </c>
      <c r="K1038">
        <f t="shared" si="16"/>
        <v>-14</v>
      </c>
    </row>
    <row r="1039" spans="1:11" x14ac:dyDescent="0.3">
      <c r="A1039">
        <v>1038</v>
      </c>
      <c r="B1039" s="1">
        <v>43255</v>
      </c>
      <c r="C1039">
        <v>109</v>
      </c>
      <c r="D1039">
        <v>28</v>
      </c>
      <c r="E1039">
        <v>27</v>
      </c>
      <c r="F1039">
        <v>18</v>
      </c>
      <c r="G1039">
        <v>29</v>
      </c>
      <c r="H1039">
        <v>12</v>
      </c>
      <c r="I1039">
        <v>109</v>
      </c>
      <c r="J1039">
        <v>94</v>
      </c>
      <c r="K1039">
        <f t="shared" si="16"/>
        <v>15</v>
      </c>
    </row>
    <row r="1040" spans="1:11" x14ac:dyDescent="0.3">
      <c r="A1040">
        <v>1039</v>
      </c>
      <c r="B1040" s="1">
        <v>43256</v>
      </c>
      <c r="C1040">
        <v>55</v>
      </c>
      <c r="D1040">
        <v>46</v>
      </c>
      <c r="E1040">
        <v>27</v>
      </c>
      <c r="F1040">
        <v>18</v>
      </c>
      <c r="G1040">
        <v>30</v>
      </c>
      <c r="H1040">
        <v>12</v>
      </c>
      <c r="I1040">
        <v>55</v>
      </c>
      <c r="J1040">
        <v>109</v>
      </c>
      <c r="K1040">
        <f t="shared" si="16"/>
        <v>-54</v>
      </c>
    </row>
    <row r="1041" spans="1:11" x14ac:dyDescent="0.3">
      <c r="A1041">
        <v>1040</v>
      </c>
      <c r="B1041" s="1">
        <v>43257</v>
      </c>
      <c r="C1041">
        <v>87</v>
      </c>
      <c r="D1041">
        <v>64</v>
      </c>
      <c r="E1041">
        <v>27</v>
      </c>
      <c r="F1041">
        <v>18</v>
      </c>
      <c r="G1041">
        <v>30</v>
      </c>
      <c r="H1041">
        <v>12</v>
      </c>
      <c r="I1041">
        <v>87</v>
      </c>
      <c r="J1041">
        <v>55</v>
      </c>
      <c r="K1041">
        <f t="shared" si="16"/>
        <v>32</v>
      </c>
    </row>
    <row r="1042" spans="1:11" x14ac:dyDescent="0.3">
      <c r="A1042">
        <v>1041</v>
      </c>
      <c r="B1042" s="1">
        <v>43258</v>
      </c>
      <c r="C1042">
        <v>127</v>
      </c>
      <c r="D1042">
        <v>78</v>
      </c>
      <c r="E1042">
        <v>27</v>
      </c>
      <c r="F1042">
        <v>18</v>
      </c>
      <c r="G1042">
        <v>31</v>
      </c>
      <c r="H1042">
        <v>12</v>
      </c>
      <c r="I1042">
        <v>127</v>
      </c>
      <c r="J1042">
        <v>87</v>
      </c>
      <c r="K1042">
        <f t="shared" si="16"/>
        <v>40</v>
      </c>
    </row>
    <row r="1043" spans="1:11" x14ac:dyDescent="0.3">
      <c r="A1043">
        <v>1042</v>
      </c>
      <c r="B1043" s="1">
        <v>43259</v>
      </c>
      <c r="C1043">
        <v>146</v>
      </c>
      <c r="D1043">
        <v>187</v>
      </c>
      <c r="E1043">
        <v>27</v>
      </c>
      <c r="F1043">
        <v>18</v>
      </c>
      <c r="G1043">
        <v>30</v>
      </c>
      <c r="H1043">
        <v>12</v>
      </c>
      <c r="I1043">
        <v>187</v>
      </c>
      <c r="J1043">
        <v>127</v>
      </c>
      <c r="K1043">
        <f t="shared" si="16"/>
        <v>60</v>
      </c>
    </row>
    <row r="1044" spans="1:11" x14ac:dyDescent="0.3">
      <c r="A1044">
        <v>1043</v>
      </c>
      <c r="B1044" s="1">
        <v>43260</v>
      </c>
      <c r="C1044">
        <v>299</v>
      </c>
      <c r="D1044">
        <v>152</v>
      </c>
      <c r="E1044">
        <v>27</v>
      </c>
      <c r="F1044">
        <v>18</v>
      </c>
      <c r="G1044">
        <v>30</v>
      </c>
      <c r="H1044">
        <v>12</v>
      </c>
      <c r="I1044">
        <v>299</v>
      </c>
      <c r="J1044">
        <v>187</v>
      </c>
      <c r="K1044">
        <f t="shared" si="16"/>
        <v>112</v>
      </c>
    </row>
    <row r="1045" spans="1:11" x14ac:dyDescent="0.3">
      <c r="A1045">
        <v>1044</v>
      </c>
      <c r="B1045" s="1">
        <v>43261</v>
      </c>
      <c r="C1045">
        <v>219</v>
      </c>
      <c r="D1045">
        <v>105</v>
      </c>
      <c r="E1045">
        <v>27</v>
      </c>
      <c r="F1045">
        <v>18</v>
      </c>
      <c r="G1045">
        <v>30</v>
      </c>
      <c r="H1045">
        <v>12</v>
      </c>
      <c r="I1045">
        <v>219</v>
      </c>
      <c r="J1045">
        <v>299</v>
      </c>
      <c r="K1045">
        <f t="shared" si="16"/>
        <v>-80</v>
      </c>
    </row>
    <row r="1046" spans="1:11" x14ac:dyDescent="0.3">
      <c r="A1046">
        <v>1045</v>
      </c>
      <c r="B1046" s="1">
        <v>43262</v>
      </c>
      <c r="C1046">
        <v>184</v>
      </c>
      <c r="D1046">
        <v>62</v>
      </c>
      <c r="E1046">
        <v>27</v>
      </c>
      <c r="F1046">
        <v>18</v>
      </c>
      <c r="G1046">
        <v>30</v>
      </c>
      <c r="H1046">
        <v>12</v>
      </c>
      <c r="I1046">
        <v>184</v>
      </c>
      <c r="J1046">
        <v>219</v>
      </c>
      <c r="K1046">
        <f t="shared" si="16"/>
        <v>-35</v>
      </c>
    </row>
    <row r="1047" spans="1:11" x14ac:dyDescent="0.3">
      <c r="A1047">
        <v>1046</v>
      </c>
      <c r="B1047" s="1">
        <v>43263</v>
      </c>
      <c r="C1047">
        <v>102</v>
      </c>
      <c r="D1047">
        <v>51</v>
      </c>
      <c r="E1047">
        <v>27</v>
      </c>
      <c r="F1047">
        <v>18</v>
      </c>
      <c r="G1047">
        <v>31</v>
      </c>
      <c r="H1047">
        <v>12</v>
      </c>
      <c r="I1047">
        <v>102</v>
      </c>
      <c r="J1047">
        <v>184</v>
      </c>
      <c r="K1047">
        <f t="shared" si="16"/>
        <v>-82</v>
      </c>
    </row>
    <row r="1048" spans="1:11" x14ac:dyDescent="0.3">
      <c r="A1048">
        <v>1047</v>
      </c>
      <c r="B1048" s="1">
        <v>43264</v>
      </c>
      <c r="C1048">
        <v>67</v>
      </c>
      <c r="D1048">
        <v>61</v>
      </c>
      <c r="E1048">
        <v>27</v>
      </c>
      <c r="F1048">
        <v>18</v>
      </c>
      <c r="G1048">
        <v>30</v>
      </c>
      <c r="H1048">
        <v>12</v>
      </c>
      <c r="I1048">
        <v>67</v>
      </c>
      <c r="J1048">
        <v>102</v>
      </c>
      <c r="K1048">
        <f t="shared" si="16"/>
        <v>-35</v>
      </c>
    </row>
    <row r="1049" spans="1:11" x14ac:dyDescent="0.3">
      <c r="A1049">
        <v>1048</v>
      </c>
      <c r="B1049" s="1">
        <v>43265</v>
      </c>
      <c r="C1049">
        <v>110</v>
      </c>
      <c r="D1049">
        <v>45</v>
      </c>
      <c r="E1049">
        <v>27</v>
      </c>
      <c r="F1049">
        <v>18</v>
      </c>
      <c r="G1049">
        <v>30</v>
      </c>
      <c r="H1049">
        <v>12</v>
      </c>
      <c r="I1049">
        <v>110</v>
      </c>
      <c r="J1049">
        <v>67</v>
      </c>
      <c r="K1049">
        <f t="shared" si="16"/>
        <v>43</v>
      </c>
    </row>
    <row r="1050" spans="1:11" x14ac:dyDescent="0.3">
      <c r="A1050">
        <v>1049</v>
      </c>
      <c r="B1050" s="1">
        <v>43266</v>
      </c>
      <c r="C1050">
        <v>88</v>
      </c>
      <c r="D1050">
        <v>71</v>
      </c>
      <c r="E1050">
        <v>27</v>
      </c>
      <c r="F1050">
        <v>18</v>
      </c>
      <c r="G1050">
        <v>30</v>
      </c>
      <c r="H1050">
        <v>12</v>
      </c>
      <c r="I1050">
        <v>88</v>
      </c>
      <c r="J1050">
        <v>110</v>
      </c>
      <c r="K1050">
        <f t="shared" si="16"/>
        <v>-22</v>
      </c>
    </row>
    <row r="1051" spans="1:11" x14ac:dyDescent="0.3">
      <c r="A1051">
        <v>1050</v>
      </c>
      <c r="B1051" s="1">
        <v>43267</v>
      </c>
      <c r="C1051">
        <v>143</v>
      </c>
      <c r="D1051">
        <v>59</v>
      </c>
      <c r="E1051">
        <v>27</v>
      </c>
      <c r="F1051">
        <v>18</v>
      </c>
      <c r="G1051">
        <v>30</v>
      </c>
      <c r="H1051">
        <v>12</v>
      </c>
      <c r="I1051">
        <v>143</v>
      </c>
      <c r="J1051">
        <v>88</v>
      </c>
      <c r="K1051">
        <f t="shared" si="16"/>
        <v>55</v>
      </c>
    </row>
    <row r="1052" spans="1:11" x14ac:dyDescent="0.3">
      <c r="A1052">
        <v>1051</v>
      </c>
      <c r="B1052" s="1">
        <v>43268</v>
      </c>
      <c r="C1052">
        <v>106</v>
      </c>
      <c r="D1052">
        <v>72</v>
      </c>
      <c r="E1052">
        <v>27</v>
      </c>
      <c r="F1052">
        <v>18</v>
      </c>
      <c r="G1052">
        <v>31</v>
      </c>
      <c r="H1052">
        <v>12</v>
      </c>
      <c r="I1052">
        <v>106</v>
      </c>
      <c r="J1052">
        <v>143</v>
      </c>
      <c r="K1052">
        <f t="shared" si="16"/>
        <v>-37</v>
      </c>
    </row>
    <row r="1053" spans="1:11" x14ac:dyDescent="0.3">
      <c r="A1053">
        <v>1052</v>
      </c>
      <c r="B1053" s="1">
        <v>43269</v>
      </c>
      <c r="C1053">
        <v>128</v>
      </c>
      <c r="D1053">
        <v>70</v>
      </c>
      <c r="E1053">
        <v>27</v>
      </c>
      <c r="F1053">
        <v>18</v>
      </c>
      <c r="G1053">
        <v>31</v>
      </c>
      <c r="H1053">
        <v>12</v>
      </c>
      <c r="I1053">
        <v>128</v>
      </c>
      <c r="J1053">
        <v>106</v>
      </c>
      <c r="K1053">
        <f t="shared" si="16"/>
        <v>22</v>
      </c>
    </row>
    <row r="1054" spans="1:11" x14ac:dyDescent="0.3">
      <c r="A1054">
        <v>1053</v>
      </c>
      <c r="B1054" s="1">
        <v>43270</v>
      </c>
      <c r="C1054">
        <v>119</v>
      </c>
      <c r="D1054">
        <v>68</v>
      </c>
      <c r="E1054">
        <v>27</v>
      </c>
      <c r="F1054">
        <v>18</v>
      </c>
      <c r="G1054">
        <v>31</v>
      </c>
      <c r="H1054">
        <v>12</v>
      </c>
      <c r="I1054">
        <v>119</v>
      </c>
      <c r="J1054">
        <v>128</v>
      </c>
      <c r="K1054">
        <f t="shared" si="16"/>
        <v>-9</v>
      </c>
    </row>
    <row r="1055" spans="1:11" x14ac:dyDescent="0.3">
      <c r="A1055">
        <v>1054</v>
      </c>
      <c r="B1055" s="1">
        <v>43271</v>
      </c>
      <c r="C1055">
        <v>111</v>
      </c>
      <c r="D1055">
        <v>102</v>
      </c>
      <c r="E1055">
        <v>27</v>
      </c>
      <c r="F1055">
        <v>18</v>
      </c>
      <c r="G1055">
        <v>31</v>
      </c>
      <c r="H1055">
        <v>12</v>
      </c>
      <c r="I1055">
        <v>111</v>
      </c>
      <c r="J1055">
        <v>119</v>
      </c>
      <c r="K1055">
        <f t="shared" si="16"/>
        <v>-8</v>
      </c>
    </row>
    <row r="1056" spans="1:11" x14ac:dyDescent="0.3">
      <c r="A1056">
        <v>1055</v>
      </c>
      <c r="B1056" s="1">
        <v>43272</v>
      </c>
      <c r="C1056">
        <v>171</v>
      </c>
      <c r="D1056">
        <v>37</v>
      </c>
      <c r="E1056">
        <v>27</v>
      </c>
      <c r="F1056">
        <v>18</v>
      </c>
      <c r="G1056">
        <v>13</v>
      </c>
      <c r="H1056">
        <v>12</v>
      </c>
      <c r="I1056">
        <v>171</v>
      </c>
      <c r="J1056">
        <v>111</v>
      </c>
      <c r="K1056">
        <f t="shared" si="16"/>
        <v>60</v>
      </c>
    </row>
    <row r="1057" spans="1:11" x14ac:dyDescent="0.3">
      <c r="A1057">
        <v>1056</v>
      </c>
      <c r="B1057" s="1">
        <v>43277</v>
      </c>
      <c r="C1057">
        <v>65</v>
      </c>
      <c r="D1057">
        <v>35</v>
      </c>
      <c r="E1057">
        <v>27</v>
      </c>
      <c r="F1057">
        <v>18</v>
      </c>
      <c r="G1057">
        <v>32</v>
      </c>
      <c r="H1057">
        <v>12</v>
      </c>
      <c r="I1057">
        <v>65</v>
      </c>
      <c r="J1057">
        <v>171</v>
      </c>
      <c r="K1057">
        <f t="shared" si="16"/>
        <v>-106</v>
      </c>
    </row>
    <row r="1058" spans="1:11" x14ac:dyDescent="0.3">
      <c r="A1058">
        <v>1057</v>
      </c>
      <c r="B1058" s="1">
        <v>43278</v>
      </c>
      <c r="C1058">
        <v>89</v>
      </c>
      <c r="D1058">
        <v>37</v>
      </c>
      <c r="E1058">
        <v>27</v>
      </c>
      <c r="F1058">
        <v>18</v>
      </c>
      <c r="G1058">
        <v>13</v>
      </c>
      <c r="H1058">
        <v>12</v>
      </c>
      <c r="I1058">
        <v>89</v>
      </c>
      <c r="J1058">
        <v>65</v>
      </c>
      <c r="K1058">
        <f t="shared" si="16"/>
        <v>24</v>
      </c>
    </row>
    <row r="1059" spans="1:11" x14ac:dyDescent="0.3">
      <c r="A1059">
        <v>1058</v>
      </c>
      <c r="B1059" s="1">
        <v>43306</v>
      </c>
      <c r="C1059">
        <v>50</v>
      </c>
      <c r="D1059">
        <v>71</v>
      </c>
      <c r="E1059">
        <v>18</v>
      </c>
      <c r="F1059">
        <v>19</v>
      </c>
      <c r="G1059">
        <v>12</v>
      </c>
      <c r="H1059">
        <v>10</v>
      </c>
      <c r="I1059">
        <v>71</v>
      </c>
      <c r="J1059">
        <v>89</v>
      </c>
      <c r="K1059">
        <f t="shared" si="16"/>
        <v>-18</v>
      </c>
    </row>
    <row r="1060" spans="1:11" x14ac:dyDescent="0.3">
      <c r="A1060">
        <v>1059</v>
      </c>
      <c r="B1060" s="1">
        <v>43307</v>
      </c>
      <c r="C1060">
        <v>95</v>
      </c>
      <c r="D1060">
        <v>98</v>
      </c>
      <c r="E1060">
        <v>18</v>
      </c>
      <c r="F1060">
        <v>19</v>
      </c>
      <c r="G1060">
        <v>12</v>
      </c>
      <c r="H1060">
        <v>10</v>
      </c>
      <c r="I1060">
        <v>98</v>
      </c>
      <c r="J1060">
        <v>71</v>
      </c>
      <c r="K1060">
        <f t="shared" si="16"/>
        <v>27</v>
      </c>
    </row>
    <row r="1061" spans="1:11" x14ac:dyDescent="0.3">
      <c r="A1061">
        <v>1060</v>
      </c>
      <c r="B1061" s="1">
        <v>43308</v>
      </c>
      <c r="C1061">
        <v>180</v>
      </c>
      <c r="D1061">
        <v>29</v>
      </c>
      <c r="E1061">
        <v>18</v>
      </c>
      <c r="F1061">
        <v>19</v>
      </c>
      <c r="G1061">
        <v>12</v>
      </c>
      <c r="H1061">
        <v>10</v>
      </c>
      <c r="I1061">
        <v>180</v>
      </c>
      <c r="J1061">
        <v>98</v>
      </c>
      <c r="K1061">
        <f t="shared" si="16"/>
        <v>82</v>
      </c>
    </row>
    <row r="1062" spans="1:11" x14ac:dyDescent="0.3">
      <c r="A1062">
        <v>1061</v>
      </c>
      <c r="B1062" s="1">
        <v>43588</v>
      </c>
      <c r="C1062">
        <v>65</v>
      </c>
      <c r="D1062">
        <v>37</v>
      </c>
      <c r="E1062">
        <v>13</v>
      </c>
      <c r="F1062">
        <v>18</v>
      </c>
      <c r="G1062">
        <v>13</v>
      </c>
      <c r="H1062">
        <v>12</v>
      </c>
      <c r="I1062">
        <v>65</v>
      </c>
      <c r="J1062">
        <v>180</v>
      </c>
      <c r="K1062">
        <f t="shared" si="16"/>
        <v>-115</v>
      </c>
    </row>
    <row r="1063" spans="1:11" x14ac:dyDescent="0.3">
      <c r="A1063">
        <v>1062</v>
      </c>
      <c r="B1063" s="1">
        <v>43589</v>
      </c>
      <c r="C1063">
        <v>65</v>
      </c>
      <c r="D1063">
        <v>37</v>
      </c>
      <c r="E1063">
        <v>17</v>
      </c>
      <c r="F1063">
        <v>18</v>
      </c>
      <c r="G1063">
        <v>13</v>
      </c>
      <c r="H1063">
        <v>12</v>
      </c>
      <c r="I1063">
        <v>65</v>
      </c>
      <c r="J1063">
        <v>65</v>
      </c>
      <c r="K1063">
        <f t="shared" si="16"/>
        <v>0</v>
      </c>
    </row>
    <row r="1064" spans="1:11" x14ac:dyDescent="0.3">
      <c r="A1064">
        <v>1063</v>
      </c>
      <c r="B1064" s="1">
        <v>43590</v>
      </c>
      <c r="C1064">
        <v>65</v>
      </c>
      <c r="D1064">
        <v>37</v>
      </c>
      <c r="E1064">
        <v>71</v>
      </c>
      <c r="F1064">
        <v>18</v>
      </c>
      <c r="G1064">
        <v>13</v>
      </c>
      <c r="H1064">
        <v>12</v>
      </c>
      <c r="I1064">
        <v>71</v>
      </c>
      <c r="J1064">
        <v>65</v>
      </c>
      <c r="K1064">
        <f t="shared" si="16"/>
        <v>6</v>
      </c>
    </row>
    <row r="1065" spans="1:11" x14ac:dyDescent="0.3">
      <c r="A1065">
        <v>1064</v>
      </c>
      <c r="B1065" s="1">
        <v>43591</v>
      </c>
      <c r="C1065">
        <v>65</v>
      </c>
      <c r="D1065">
        <v>37</v>
      </c>
      <c r="E1065">
        <v>24</v>
      </c>
      <c r="F1065">
        <v>18</v>
      </c>
      <c r="G1065">
        <v>13</v>
      </c>
      <c r="H1065">
        <v>12</v>
      </c>
      <c r="I1065">
        <v>65</v>
      </c>
      <c r="J1065">
        <v>71</v>
      </c>
      <c r="K1065">
        <f t="shared" si="16"/>
        <v>-6</v>
      </c>
    </row>
    <row r="1066" spans="1:11" x14ac:dyDescent="0.3">
      <c r="A1066">
        <v>1065</v>
      </c>
      <c r="B1066" s="1">
        <v>43592</v>
      </c>
      <c r="C1066">
        <v>65</v>
      </c>
      <c r="D1066">
        <v>37</v>
      </c>
      <c r="E1066">
        <v>56</v>
      </c>
      <c r="F1066">
        <v>18</v>
      </c>
      <c r="G1066">
        <v>13</v>
      </c>
      <c r="H1066">
        <v>12</v>
      </c>
      <c r="I1066">
        <v>65</v>
      </c>
      <c r="J1066">
        <v>65</v>
      </c>
      <c r="K1066">
        <f t="shared" si="16"/>
        <v>0</v>
      </c>
    </row>
    <row r="1067" spans="1:11" x14ac:dyDescent="0.3">
      <c r="A1067">
        <v>1066</v>
      </c>
      <c r="B1067" s="1">
        <v>43593</v>
      </c>
      <c r="C1067">
        <v>65</v>
      </c>
      <c r="D1067">
        <v>37</v>
      </c>
      <c r="E1067">
        <v>25</v>
      </c>
      <c r="F1067">
        <v>18</v>
      </c>
      <c r="G1067">
        <v>13</v>
      </c>
      <c r="H1067">
        <v>12</v>
      </c>
      <c r="I1067">
        <v>65</v>
      </c>
      <c r="J1067">
        <v>65</v>
      </c>
      <c r="K1067">
        <f t="shared" si="16"/>
        <v>0</v>
      </c>
    </row>
    <row r="1068" spans="1:11" x14ac:dyDescent="0.3">
      <c r="A1068">
        <v>1067</v>
      </c>
      <c r="B1068" s="1">
        <v>43594</v>
      </c>
      <c r="C1068">
        <v>65</v>
      </c>
      <c r="D1068">
        <v>37</v>
      </c>
      <c r="E1068">
        <v>5</v>
      </c>
      <c r="F1068">
        <v>18</v>
      </c>
      <c r="G1068">
        <v>13</v>
      </c>
      <c r="H1068">
        <v>12</v>
      </c>
      <c r="I1068">
        <v>65</v>
      </c>
      <c r="J1068">
        <v>65</v>
      </c>
      <c r="K1068">
        <f t="shared" si="16"/>
        <v>0</v>
      </c>
    </row>
    <row r="1069" spans="1:11" x14ac:dyDescent="0.3">
      <c r="A1069">
        <v>1068</v>
      </c>
      <c r="B1069" s="1">
        <v>43595</v>
      </c>
      <c r="C1069">
        <v>65</v>
      </c>
      <c r="D1069">
        <v>37</v>
      </c>
      <c r="E1069">
        <v>4</v>
      </c>
      <c r="F1069">
        <v>18</v>
      </c>
      <c r="G1069">
        <v>13</v>
      </c>
      <c r="H1069">
        <v>12</v>
      </c>
      <c r="I1069">
        <v>65</v>
      </c>
      <c r="J1069">
        <v>65</v>
      </c>
      <c r="K1069">
        <f t="shared" si="16"/>
        <v>0</v>
      </c>
    </row>
    <row r="1070" spans="1:11" x14ac:dyDescent="0.3">
      <c r="A1070">
        <v>1069</v>
      </c>
      <c r="B1070" s="1">
        <v>43596</v>
      </c>
      <c r="C1070">
        <v>65</v>
      </c>
      <c r="D1070">
        <v>37</v>
      </c>
      <c r="E1070">
        <v>27</v>
      </c>
      <c r="F1070">
        <v>18</v>
      </c>
      <c r="G1070">
        <v>13</v>
      </c>
      <c r="H1070">
        <v>12</v>
      </c>
      <c r="I1070">
        <v>65</v>
      </c>
      <c r="J1070">
        <v>65</v>
      </c>
      <c r="K1070">
        <f t="shared" si="16"/>
        <v>0</v>
      </c>
    </row>
    <row r="1071" spans="1:11" x14ac:dyDescent="0.3">
      <c r="A1071">
        <v>1070</v>
      </c>
      <c r="B1071" s="1">
        <v>43597</v>
      </c>
      <c r="C1071">
        <v>65</v>
      </c>
      <c r="D1071">
        <v>37</v>
      </c>
      <c r="E1071">
        <v>27</v>
      </c>
      <c r="F1071">
        <v>18</v>
      </c>
      <c r="G1071">
        <v>13</v>
      </c>
      <c r="H1071">
        <v>12</v>
      </c>
      <c r="I1071">
        <v>65</v>
      </c>
      <c r="J1071">
        <v>65</v>
      </c>
      <c r="K1071">
        <f t="shared" si="16"/>
        <v>0</v>
      </c>
    </row>
    <row r="1072" spans="1:11" x14ac:dyDescent="0.3">
      <c r="A1072">
        <v>1071</v>
      </c>
      <c r="B1072" s="1">
        <v>43598</v>
      </c>
      <c r="C1072">
        <v>65</v>
      </c>
      <c r="D1072">
        <v>37</v>
      </c>
      <c r="E1072">
        <v>27</v>
      </c>
      <c r="F1072">
        <v>18</v>
      </c>
      <c r="G1072">
        <v>13</v>
      </c>
      <c r="H1072">
        <v>12</v>
      </c>
      <c r="I1072">
        <v>65</v>
      </c>
      <c r="J1072">
        <v>65</v>
      </c>
      <c r="K1072">
        <f t="shared" si="16"/>
        <v>0</v>
      </c>
    </row>
    <row r="1073" spans="1:11" x14ac:dyDescent="0.3">
      <c r="A1073">
        <v>1072</v>
      </c>
      <c r="B1073" s="1">
        <v>43599</v>
      </c>
      <c r="C1073">
        <v>65</v>
      </c>
      <c r="D1073">
        <v>37</v>
      </c>
      <c r="E1073">
        <v>27</v>
      </c>
      <c r="F1073">
        <v>18</v>
      </c>
      <c r="G1073">
        <v>13</v>
      </c>
      <c r="H1073">
        <v>12</v>
      </c>
      <c r="I1073">
        <v>65</v>
      </c>
      <c r="J1073">
        <v>65</v>
      </c>
      <c r="K1073">
        <f t="shared" si="16"/>
        <v>0</v>
      </c>
    </row>
    <row r="1074" spans="1:11" x14ac:dyDescent="0.3">
      <c r="A1074">
        <v>1073</v>
      </c>
      <c r="B1074" s="1">
        <v>43600</v>
      </c>
      <c r="C1074">
        <v>65</v>
      </c>
      <c r="D1074">
        <v>37</v>
      </c>
      <c r="E1074">
        <v>27</v>
      </c>
      <c r="F1074">
        <v>18</v>
      </c>
      <c r="G1074">
        <v>13</v>
      </c>
      <c r="H1074">
        <v>12</v>
      </c>
      <c r="I1074">
        <v>65</v>
      </c>
      <c r="J1074">
        <v>65</v>
      </c>
      <c r="K1074">
        <f t="shared" si="16"/>
        <v>0</v>
      </c>
    </row>
    <row r="1075" spans="1:11" x14ac:dyDescent="0.3">
      <c r="A1075">
        <v>1074</v>
      </c>
      <c r="B1075" s="1">
        <v>43601</v>
      </c>
      <c r="C1075">
        <v>65</v>
      </c>
      <c r="D1075">
        <v>37</v>
      </c>
      <c r="E1075">
        <v>27</v>
      </c>
      <c r="F1075">
        <v>24</v>
      </c>
      <c r="G1075">
        <v>13</v>
      </c>
      <c r="H1075">
        <v>12</v>
      </c>
      <c r="I1075">
        <v>65</v>
      </c>
      <c r="J1075">
        <v>65</v>
      </c>
      <c r="K1075">
        <f t="shared" si="16"/>
        <v>0</v>
      </c>
    </row>
    <row r="1076" spans="1:11" x14ac:dyDescent="0.3">
      <c r="A1076">
        <v>1075</v>
      </c>
      <c r="B1076" s="1">
        <v>43602</v>
      </c>
      <c r="C1076">
        <v>65</v>
      </c>
      <c r="D1076">
        <v>37</v>
      </c>
      <c r="E1076">
        <v>27</v>
      </c>
      <c r="F1076">
        <v>25</v>
      </c>
      <c r="G1076">
        <v>13</v>
      </c>
      <c r="H1076">
        <v>12</v>
      </c>
      <c r="I1076">
        <v>65</v>
      </c>
      <c r="J1076">
        <v>65</v>
      </c>
      <c r="K1076">
        <f t="shared" si="16"/>
        <v>0</v>
      </c>
    </row>
    <row r="1077" spans="1:11" x14ac:dyDescent="0.3">
      <c r="A1077">
        <v>1076</v>
      </c>
      <c r="B1077" s="1">
        <v>43603</v>
      </c>
      <c r="C1077">
        <v>65</v>
      </c>
      <c r="D1077">
        <v>37</v>
      </c>
      <c r="E1077">
        <v>27</v>
      </c>
      <c r="F1077">
        <v>26</v>
      </c>
      <c r="G1077">
        <v>13</v>
      </c>
      <c r="H1077">
        <v>12</v>
      </c>
      <c r="I1077">
        <v>65</v>
      </c>
      <c r="J1077">
        <v>65</v>
      </c>
      <c r="K1077">
        <f t="shared" si="16"/>
        <v>0</v>
      </c>
    </row>
    <row r="1078" spans="1:11" x14ac:dyDescent="0.3">
      <c r="A1078">
        <v>1077</v>
      </c>
      <c r="B1078" s="1">
        <v>43604</v>
      </c>
      <c r="C1078">
        <v>65</v>
      </c>
      <c r="D1078">
        <v>37</v>
      </c>
      <c r="E1078">
        <v>27</v>
      </c>
      <c r="F1078">
        <v>20</v>
      </c>
      <c r="G1078">
        <v>13</v>
      </c>
      <c r="H1078">
        <v>12</v>
      </c>
      <c r="I1078">
        <v>65</v>
      </c>
      <c r="J1078">
        <v>65</v>
      </c>
      <c r="K1078">
        <f t="shared" si="16"/>
        <v>0</v>
      </c>
    </row>
    <row r="1079" spans="1:11" x14ac:dyDescent="0.3">
      <c r="A1079">
        <v>1078</v>
      </c>
      <c r="B1079" s="1">
        <v>43605</v>
      </c>
      <c r="C1079">
        <v>65</v>
      </c>
      <c r="D1079">
        <v>37</v>
      </c>
      <c r="E1079">
        <v>27</v>
      </c>
      <c r="F1079">
        <v>19</v>
      </c>
      <c r="G1079">
        <v>13</v>
      </c>
      <c r="H1079">
        <v>12</v>
      </c>
      <c r="I1079">
        <v>65</v>
      </c>
      <c r="J1079">
        <v>65</v>
      </c>
      <c r="K1079">
        <f t="shared" si="16"/>
        <v>0</v>
      </c>
    </row>
    <row r="1080" spans="1:11" x14ac:dyDescent="0.3">
      <c r="A1080">
        <v>1079</v>
      </c>
      <c r="B1080" s="1">
        <v>43606</v>
      </c>
      <c r="C1080">
        <v>65</v>
      </c>
      <c r="D1080">
        <v>37</v>
      </c>
      <c r="E1080">
        <v>27</v>
      </c>
      <c r="F1080">
        <v>13</v>
      </c>
      <c r="G1080">
        <v>13</v>
      </c>
      <c r="H1080">
        <v>12</v>
      </c>
      <c r="I1080">
        <v>65</v>
      </c>
      <c r="J1080">
        <v>65</v>
      </c>
      <c r="K1080">
        <f t="shared" si="16"/>
        <v>0</v>
      </c>
    </row>
    <row r="1081" spans="1:11" x14ac:dyDescent="0.3">
      <c r="A1081">
        <v>1080</v>
      </c>
      <c r="B1081" s="1">
        <v>43607</v>
      </c>
      <c r="C1081">
        <v>65</v>
      </c>
      <c r="D1081">
        <v>37</v>
      </c>
      <c r="E1081">
        <v>27</v>
      </c>
      <c r="F1081">
        <v>18</v>
      </c>
      <c r="G1081">
        <v>13</v>
      </c>
      <c r="H1081">
        <v>12</v>
      </c>
      <c r="I1081">
        <v>65</v>
      </c>
      <c r="J1081">
        <v>65</v>
      </c>
      <c r="K1081">
        <f t="shared" si="16"/>
        <v>0</v>
      </c>
    </row>
    <row r="1082" spans="1:11" x14ac:dyDescent="0.3">
      <c r="A1082">
        <v>1081</v>
      </c>
      <c r="B1082" s="1">
        <v>43608</v>
      </c>
      <c r="C1082">
        <v>65</v>
      </c>
      <c r="D1082">
        <v>37</v>
      </c>
      <c r="E1082">
        <v>27</v>
      </c>
      <c r="F1082">
        <v>18</v>
      </c>
      <c r="G1082">
        <v>13</v>
      </c>
      <c r="H1082">
        <v>12</v>
      </c>
      <c r="I1082">
        <v>65</v>
      </c>
      <c r="J1082">
        <v>65</v>
      </c>
      <c r="K1082">
        <f t="shared" si="16"/>
        <v>0</v>
      </c>
    </row>
    <row r="1083" spans="1:11" x14ac:dyDescent="0.3">
      <c r="A1083">
        <v>1082</v>
      </c>
      <c r="B1083" s="1">
        <v>43609</v>
      </c>
      <c r="C1083">
        <v>65</v>
      </c>
      <c r="D1083">
        <v>37</v>
      </c>
      <c r="E1083">
        <v>27</v>
      </c>
      <c r="F1083">
        <v>18</v>
      </c>
      <c r="G1083">
        <v>13</v>
      </c>
      <c r="H1083">
        <v>12</v>
      </c>
      <c r="I1083">
        <v>65</v>
      </c>
      <c r="J1083">
        <v>65</v>
      </c>
      <c r="K1083">
        <f t="shared" si="16"/>
        <v>0</v>
      </c>
    </row>
    <row r="1084" spans="1:11" x14ac:dyDescent="0.3">
      <c r="A1084">
        <v>1083</v>
      </c>
      <c r="B1084" s="1">
        <v>43610</v>
      </c>
      <c r="C1084">
        <v>65</v>
      </c>
      <c r="D1084">
        <v>37</v>
      </c>
      <c r="E1084">
        <v>27</v>
      </c>
      <c r="F1084">
        <v>18</v>
      </c>
      <c r="G1084">
        <v>13</v>
      </c>
      <c r="H1084">
        <v>12</v>
      </c>
      <c r="I1084">
        <v>65</v>
      </c>
      <c r="J1084">
        <v>65</v>
      </c>
      <c r="K1084">
        <f t="shared" si="16"/>
        <v>0</v>
      </c>
    </row>
    <row r="1085" spans="1:11" x14ac:dyDescent="0.3">
      <c r="A1085">
        <v>1084</v>
      </c>
      <c r="B1085" s="1">
        <v>43611</v>
      </c>
      <c r="C1085">
        <v>65</v>
      </c>
      <c r="D1085">
        <v>37</v>
      </c>
      <c r="E1085">
        <v>27</v>
      </c>
      <c r="F1085">
        <v>18</v>
      </c>
      <c r="G1085">
        <v>13</v>
      </c>
      <c r="H1085">
        <v>12</v>
      </c>
      <c r="I1085">
        <v>65</v>
      </c>
      <c r="J1085">
        <v>65</v>
      </c>
      <c r="K1085">
        <f t="shared" si="16"/>
        <v>0</v>
      </c>
    </row>
    <row r="1086" spans="1:11" x14ac:dyDescent="0.3">
      <c r="A1086">
        <v>1085</v>
      </c>
      <c r="B1086" s="1">
        <v>43612</v>
      </c>
      <c r="C1086">
        <v>65</v>
      </c>
      <c r="D1086">
        <v>37</v>
      </c>
      <c r="E1086">
        <v>27</v>
      </c>
      <c r="F1086">
        <v>18</v>
      </c>
      <c r="G1086">
        <v>13</v>
      </c>
      <c r="H1086">
        <v>12</v>
      </c>
      <c r="I1086">
        <v>65</v>
      </c>
      <c r="J1086">
        <v>65</v>
      </c>
      <c r="K1086">
        <f t="shared" si="16"/>
        <v>0</v>
      </c>
    </row>
    <row r="1087" spans="1:11" x14ac:dyDescent="0.3">
      <c r="A1087">
        <v>1086</v>
      </c>
      <c r="B1087" s="1">
        <v>43613</v>
      </c>
      <c r="C1087">
        <v>65</v>
      </c>
      <c r="D1087">
        <v>37</v>
      </c>
      <c r="E1087">
        <v>27</v>
      </c>
      <c r="F1087">
        <v>18</v>
      </c>
      <c r="G1087">
        <v>13</v>
      </c>
      <c r="H1087">
        <v>12</v>
      </c>
      <c r="I1087">
        <v>65</v>
      </c>
      <c r="J1087">
        <v>65</v>
      </c>
      <c r="K1087">
        <f t="shared" si="16"/>
        <v>0</v>
      </c>
    </row>
    <row r="1088" spans="1:11" x14ac:dyDescent="0.3">
      <c r="A1088">
        <v>1087</v>
      </c>
      <c r="B1088" s="1">
        <v>43614</v>
      </c>
      <c r="C1088">
        <v>65</v>
      </c>
      <c r="D1088">
        <v>37</v>
      </c>
      <c r="E1088">
        <v>27</v>
      </c>
      <c r="F1088">
        <v>18</v>
      </c>
      <c r="G1088">
        <v>13</v>
      </c>
      <c r="H1088">
        <v>12</v>
      </c>
      <c r="I1088">
        <v>65</v>
      </c>
      <c r="J1088">
        <v>65</v>
      </c>
      <c r="K1088">
        <f t="shared" si="16"/>
        <v>0</v>
      </c>
    </row>
    <row r="1089" spans="1:11" x14ac:dyDescent="0.3">
      <c r="A1089">
        <v>1088</v>
      </c>
      <c r="B1089" s="1">
        <v>43615</v>
      </c>
      <c r="C1089">
        <v>65</v>
      </c>
      <c r="D1089">
        <v>37</v>
      </c>
      <c r="E1089">
        <v>27</v>
      </c>
      <c r="F1089">
        <v>18</v>
      </c>
      <c r="G1089">
        <v>13</v>
      </c>
      <c r="H1089">
        <v>12</v>
      </c>
      <c r="I1089">
        <v>65</v>
      </c>
      <c r="J1089">
        <v>65</v>
      </c>
      <c r="K1089">
        <f t="shared" si="16"/>
        <v>0</v>
      </c>
    </row>
    <row r="1090" spans="1:11" x14ac:dyDescent="0.3">
      <c r="A1090">
        <v>1089</v>
      </c>
      <c r="B1090" s="1">
        <v>43616</v>
      </c>
      <c r="C1090">
        <v>65</v>
      </c>
      <c r="D1090">
        <v>37</v>
      </c>
      <c r="E1090">
        <v>27</v>
      </c>
      <c r="F1090">
        <v>18</v>
      </c>
      <c r="G1090">
        <v>13</v>
      </c>
      <c r="H1090">
        <v>12</v>
      </c>
      <c r="I1090">
        <v>65</v>
      </c>
      <c r="J1090">
        <v>65</v>
      </c>
      <c r="K1090">
        <f t="shared" si="16"/>
        <v>0</v>
      </c>
    </row>
    <row r="1091" spans="1:11" x14ac:dyDescent="0.3">
      <c r="A1091">
        <v>1090</v>
      </c>
      <c r="B1091" s="1">
        <v>43617</v>
      </c>
      <c r="C1091">
        <v>65</v>
      </c>
      <c r="D1091">
        <v>37</v>
      </c>
      <c r="E1091">
        <v>27</v>
      </c>
      <c r="F1091">
        <v>18</v>
      </c>
      <c r="G1091">
        <v>13</v>
      </c>
      <c r="H1091">
        <v>12</v>
      </c>
      <c r="I1091">
        <v>65</v>
      </c>
      <c r="J1091">
        <v>65</v>
      </c>
      <c r="K1091">
        <f t="shared" si="16"/>
        <v>0</v>
      </c>
    </row>
    <row r="1092" spans="1:11" x14ac:dyDescent="0.3">
      <c r="A1092">
        <v>1091</v>
      </c>
      <c r="B1092" s="1">
        <v>43618</v>
      </c>
      <c r="C1092">
        <v>65</v>
      </c>
      <c r="D1092">
        <v>37</v>
      </c>
      <c r="E1092">
        <v>27</v>
      </c>
      <c r="F1092">
        <v>18</v>
      </c>
      <c r="G1092">
        <v>13</v>
      </c>
      <c r="H1092">
        <v>12</v>
      </c>
      <c r="I1092">
        <v>65</v>
      </c>
      <c r="J1092">
        <v>65</v>
      </c>
      <c r="K1092">
        <f t="shared" ref="K1092:K1155" si="17">I1092-I1091</f>
        <v>0</v>
      </c>
    </row>
    <row r="1093" spans="1:11" x14ac:dyDescent="0.3">
      <c r="A1093">
        <v>1092</v>
      </c>
      <c r="B1093" s="1">
        <v>43619</v>
      </c>
      <c r="C1093">
        <v>65</v>
      </c>
      <c r="D1093">
        <v>37</v>
      </c>
      <c r="E1093">
        <v>27</v>
      </c>
      <c r="F1093">
        <v>18</v>
      </c>
      <c r="G1093">
        <v>13</v>
      </c>
      <c r="H1093">
        <v>12</v>
      </c>
      <c r="I1093">
        <v>65</v>
      </c>
      <c r="J1093">
        <v>65</v>
      </c>
      <c r="K1093">
        <f t="shared" si="17"/>
        <v>0</v>
      </c>
    </row>
    <row r="1094" spans="1:11" x14ac:dyDescent="0.3">
      <c r="A1094">
        <v>1093</v>
      </c>
      <c r="B1094" s="1">
        <v>43620</v>
      </c>
      <c r="C1094">
        <v>65</v>
      </c>
      <c r="D1094">
        <v>37</v>
      </c>
      <c r="E1094">
        <v>27</v>
      </c>
      <c r="F1094">
        <v>18</v>
      </c>
      <c r="G1094">
        <v>13</v>
      </c>
      <c r="H1094">
        <v>12</v>
      </c>
      <c r="I1094">
        <v>65</v>
      </c>
      <c r="J1094">
        <v>65</v>
      </c>
      <c r="K1094">
        <f t="shared" si="17"/>
        <v>0</v>
      </c>
    </row>
    <row r="1095" spans="1:11" x14ac:dyDescent="0.3">
      <c r="A1095">
        <v>1094</v>
      </c>
      <c r="B1095" s="1">
        <v>43621</v>
      </c>
      <c r="C1095">
        <v>65</v>
      </c>
      <c r="D1095">
        <v>37</v>
      </c>
      <c r="E1095">
        <v>27</v>
      </c>
      <c r="F1095">
        <v>18</v>
      </c>
      <c r="G1095">
        <v>13</v>
      </c>
      <c r="H1095">
        <v>12</v>
      </c>
      <c r="I1095">
        <v>65</v>
      </c>
      <c r="J1095">
        <v>65</v>
      </c>
      <c r="K1095">
        <f t="shared" si="17"/>
        <v>0</v>
      </c>
    </row>
    <row r="1096" spans="1:11" x14ac:dyDescent="0.3">
      <c r="A1096">
        <v>1095</v>
      </c>
      <c r="B1096" s="1">
        <v>43622</v>
      </c>
      <c r="C1096">
        <v>65</v>
      </c>
      <c r="D1096">
        <v>37</v>
      </c>
      <c r="E1096">
        <v>27</v>
      </c>
      <c r="F1096">
        <v>18</v>
      </c>
      <c r="G1096">
        <v>13</v>
      </c>
      <c r="H1096">
        <v>12</v>
      </c>
      <c r="I1096">
        <v>65</v>
      </c>
      <c r="J1096">
        <v>65</v>
      </c>
      <c r="K1096">
        <f t="shared" si="17"/>
        <v>0</v>
      </c>
    </row>
    <row r="1097" spans="1:11" x14ac:dyDescent="0.3">
      <c r="A1097">
        <v>1096</v>
      </c>
      <c r="B1097" s="1">
        <v>43623</v>
      </c>
      <c r="C1097">
        <v>65</v>
      </c>
      <c r="D1097">
        <v>37</v>
      </c>
      <c r="E1097">
        <v>27</v>
      </c>
      <c r="F1097">
        <v>18</v>
      </c>
      <c r="G1097">
        <v>13</v>
      </c>
      <c r="H1097">
        <v>12</v>
      </c>
      <c r="I1097">
        <v>65</v>
      </c>
      <c r="J1097">
        <v>65</v>
      </c>
      <c r="K1097">
        <f t="shared" si="17"/>
        <v>0</v>
      </c>
    </row>
    <row r="1098" spans="1:11" x14ac:dyDescent="0.3">
      <c r="A1098">
        <v>1097</v>
      </c>
      <c r="B1098" s="1">
        <v>43624</v>
      </c>
      <c r="C1098">
        <v>65</v>
      </c>
      <c r="D1098">
        <v>37</v>
      </c>
      <c r="E1098">
        <v>27</v>
      </c>
      <c r="F1098">
        <v>18</v>
      </c>
      <c r="G1098">
        <v>13</v>
      </c>
      <c r="H1098">
        <v>12</v>
      </c>
      <c r="I1098">
        <v>65</v>
      </c>
      <c r="J1098">
        <v>65</v>
      </c>
      <c r="K1098">
        <f t="shared" si="17"/>
        <v>0</v>
      </c>
    </row>
    <row r="1099" spans="1:11" x14ac:dyDescent="0.3">
      <c r="A1099">
        <v>1098</v>
      </c>
      <c r="B1099" s="1">
        <v>43625</v>
      </c>
      <c r="C1099">
        <v>65</v>
      </c>
      <c r="D1099">
        <v>37</v>
      </c>
      <c r="E1099">
        <v>27</v>
      </c>
      <c r="F1099">
        <v>18</v>
      </c>
      <c r="G1099">
        <v>13</v>
      </c>
      <c r="H1099">
        <v>12</v>
      </c>
      <c r="I1099">
        <v>65</v>
      </c>
      <c r="J1099">
        <v>65</v>
      </c>
      <c r="K1099">
        <f t="shared" si="17"/>
        <v>0</v>
      </c>
    </row>
    <row r="1100" spans="1:11" x14ac:dyDescent="0.3">
      <c r="A1100">
        <v>1099</v>
      </c>
      <c r="B1100" s="1">
        <v>43626</v>
      </c>
      <c r="C1100">
        <v>65</v>
      </c>
      <c r="D1100">
        <v>37</v>
      </c>
      <c r="E1100">
        <v>27</v>
      </c>
      <c r="F1100">
        <v>18</v>
      </c>
      <c r="G1100">
        <v>13</v>
      </c>
      <c r="H1100">
        <v>12</v>
      </c>
      <c r="I1100">
        <v>65</v>
      </c>
      <c r="J1100">
        <v>65</v>
      </c>
      <c r="K1100">
        <f t="shared" si="17"/>
        <v>0</v>
      </c>
    </row>
    <row r="1101" spans="1:11" x14ac:dyDescent="0.3">
      <c r="A1101">
        <v>1100</v>
      </c>
      <c r="B1101" s="1">
        <v>43627</v>
      </c>
      <c r="C1101">
        <v>65</v>
      </c>
      <c r="D1101">
        <v>37</v>
      </c>
      <c r="E1101">
        <v>27</v>
      </c>
      <c r="F1101">
        <v>18</v>
      </c>
      <c r="G1101">
        <v>13</v>
      </c>
      <c r="H1101">
        <v>12</v>
      </c>
      <c r="I1101">
        <v>65</v>
      </c>
      <c r="J1101">
        <v>65</v>
      </c>
      <c r="K1101">
        <f t="shared" si="17"/>
        <v>0</v>
      </c>
    </row>
    <row r="1102" spans="1:11" x14ac:dyDescent="0.3">
      <c r="A1102">
        <v>1101</v>
      </c>
      <c r="B1102" s="1">
        <v>43628</v>
      </c>
      <c r="C1102">
        <v>65</v>
      </c>
      <c r="D1102">
        <v>37</v>
      </c>
      <c r="E1102">
        <v>27</v>
      </c>
      <c r="F1102">
        <v>18</v>
      </c>
      <c r="G1102">
        <v>13</v>
      </c>
      <c r="H1102">
        <v>12</v>
      </c>
      <c r="I1102">
        <v>65</v>
      </c>
      <c r="J1102">
        <v>65</v>
      </c>
      <c r="K1102">
        <f t="shared" si="17"/>
        <v>0</v>
      </c>
    </row>
    <row r="1103" spans="1:11" x14ac:dyDescent="0.3">
      <c r="A1103">
        <v>1102</v>
      </c>
      <c r="B1103" s="1">
        <v>43629</v>
      </c>
      <c r="C1103">
        <v>65</v>
      </c>
      <c r="D1103">
        <v>37</v>
      </c>
      <c r="E1103">
        <v>27</v>
      </c>
      <c r="F1103">
        <v>18</v>
      </c>
      <c r="G1103">
        <v>13</v>
      </c>
      <c r="H1103">
        <v>12</v>
      </c>
      <c r="I1103">
        <v>65</v>
      </c>
      <c r="J1103">
        <v>65</v>
      </c>
      <c r="K1103">
        <f t="shared" si="17"/>
        <v>0</v>
      </c>
    </row>
    <row r="1104" spans="1:11" x14ac:dyDescent="0.3">
      <c r="A1104">
        <v>1103</v>
      </c>
      <c r="B1104" s="1">
        <v>43630</v>
      </c>
      <c r="C1104">
        <v>65</v>
      </c>
      <c r="D1104">
        <v>37</v>
      </c>
      <c r="E1104">
        <v>27</v>
      </c>
      <c r="F1104">
        <v>18</v>
      </c>
      <c r="G1104">
        <v>13</v>
      </c>
      <c r="H1104">
        <v>12</v>
      </c>
      <c r="I1104">
        <v>65</v>
      </c>
      <c r="J1104">
        <v>65</v>
      </c>
      <c r="K1104">
        <f t="shared" si="17"/>
        <v>0</v>
      </c>
    </row>
    <row r="1105" spans="1:11" x14ac:dyDescent="0.3">
      <c r="A1105">
        <v>1104</v>
      </c>
      <c r="B1105" s="1">
        <v>43631</v>
      </c>
      <c r="C1105">
        <v>65</v>
      </c>
      <c r="D1105">
        <v>37</v>
      </c>
      <c r="E1105">
        <v>27</v>
      </c>
      <c r="F1105">
        <v>18</v>
      </c>
      <c r="G1105">
        <v>13</v>
      </c>
      <c r="H1105">
        <v>12</v>
      </c>
      <c r="I1105">
        <v>65</v>
      </c>
      <c r="J1105">
        <v>65</v>
      </c>
      <c r="K1105">
        <f t="shared" si="17"/>
        <v>0</v>
      </c>
    </row>
    <row r="1106" spans="1:11" x14ac:dyDescent="0.3">
      <c r="A1106">
        <v>1105</v>
      </c>
      <c r="B1106" s="1">
        <v>43632</v>
      </c>
      <c r="C1106">
        <v>65</v>
      </c>
      <c r="D1106">
        <v>37</v>
      </c>
      <c r="E1106">
        <v>27</v>
      </c>
      <c r="F1106">
        <v>18</v>
      </c>
      <c r="G1106">
        <v>13</v>
      </c>
      <c r="H1106">
        <v>12</v>
      </c>
      <c r="I1106">
        <v>65</v>
      </c>
      <c r="J1106">
        <v>65</v>
      </c>
      <c r="K1106">
        <f t="shared" si="17"/>
        <v>0</v>
      </c>
    </row>
    <row r="1107" spans="1:11" x14ac:dyDescent="0.3">
      <c r="A1107">
        <v>1106</v>
      </c>
      <c r="B1107" s="1">
        <v>43633</v>
      </c>
      <c r="C1107">
        <v>65</v>
      </c>
      <c r="D1107">
        <v>37</v>
      </c>
      <c r="E1107">
        <v>27</v>
      </c>
      <c r="F1107">
        <v>18</v>
      </c>
      <c r="G1107">
        <v>13</v>
      </c>
      <c r="H1107">
        <v>12</v>
      </c>
      <c r="I1107">
        <v>65</v>
      </c>
      <c r="J1107">
        <v>65</v>
      </c>
      <c r="K1107">
        <f t="shared" si="17"/>
        <v>0</v>
      </c>
    </row>
    <row r="1108" spans="1:11" x14ac:dyDescent="0.3">
      <c r="A1108">
        <v>1107</v>
      </c>
      <c r="B1108" s="1">
        <v>43634</v>
      </c>
      <c r="C1108">
        <v>65</v>
      </c>
      <c r="D1108">
        <v>37</v>
      </c>
      <c r="E1108">
        <v>27</v>
      </c>
      <c r="F1108">
        <v>18</v>
      </c>
      <c r="G1108">
        <v>13</v>
      </c>
      <c r="H1108">
        <v>12</v>
      </c>
      <c r="I1108">
        <v>65</v>
      </c>
      <c r="J1108">
        <v>65</v>
      </c>
      <c r="K1108">
        <f t="shared" si="17"/>
        <v>0</v>
      </c>
    </row>
    <row r="1109" spans="1:11" x14ac:dyDescent="0.3">
      <c r="A1109">
        <v>1108</v>
      </c>
      <c r="B1109" s="1">
        <v>43635</v>
      </c>
      <c r="C1109">
        <v>65</v>
      </c>
      <c r="D1109">
        <v>37</v>
      </c>
      <c r="E1109">
        <v>27</v>
      </c>
      <c r="F1109">
        <v>18</v>
      </c>
      <c r="G1109">
        <v>13</v>
      </c>
      <c r="H1109">
        <v>12</v>
      </c>
      <c r="I1109">
        <v>65</v>
      </c>
      <c r="J1109">
        <v>65</v>
      </c>
      <c r="K1109">
        <f t="shared" si="17"/>
        <v>0</v>
      </c>
    </row>
    <row r="1110" spans="1:11" x14ac:dyDescent="0.3">
      <c r="A1110">
        <v>1109</v>
      </c>
      <c r="B1110" s="1">
        <v>43636</v>
      </c>
      <c r="C1110">
        <v>65</v>
      </c>
      <c r="D1110">
        <v>37</v>
      </c>
      <c r="E1110">
        <v>27</v>
      </c>
      <c r="F1110">
        <v>18</v>
      </c>
      <c r="G1110">
        <v>13</v>
      </c>
      <c r="H1110">
        <v>12</v>
      </c>
      <c r="I1110">
        <v>65</v>
      </c>
      <c r="J1110">
        <v>65</v>
      </c>
      <c r="K1110">
        <f t="shared" si="17"/>
        <v>0</v>
      </c>
    </row>
    <row r="1111" spans="1:11" x14ac:dyDescent="0.3">
      <c r="A1111">
        <v>1110</v>
      </c>
      <c r="B1111" s="1">
        <v>43637</v>
      </c>
      <c r="C1111">
        <v>65</v>
      </c>
      <c r="D1111">
        <v>37</v>
      </c>
      <c r="E1111">
        <v>27</v>
      </c>
      <c r="F1111">
        <v>18</v>
      </c>
      <c r="G1111">
        <v>13</v>
      </c>
      <c r="H1111">
        <v>12</v>
      </c>
      <c r="I1111">
        <v>65</v>
      </c>
      <c r="J1111">
        <v>65</v>
      </c>
      <c r="K1111">
        <f t="shared" si="17"/>
        <v>0</v>
      </c>
    </row>
    <row r="1112" spans="1:11" x14ac:dyDescent="0.3">
      <c r="A1112">
        <v>1111</v>
      </c>
      <c r="B1112" s="1">
        <v>43638</v>
      </c>
      <c r="C1112">
        <v>65</v>
      </c>
      <c r="D1112">
        <v>37</v>
      </c>
      <c r="E1112">
        <v>27</v>
      </c>
      <c r="F1112">
        <v>18</v>
      </c>
      <c r="G1112">
        <v>13</v>
      </c>
      <c r="H1112">
        <v>12</v>
      </c>
      <c r="I1112">
        <v>65</v>
      </c>
      <c r="J1112">
        <v>65</v>
      </c>
      <c r="K1112">
        <f t="shared" si="17"/>
        <v>0</v>
      </c>
    </row>
    <row r="1113" spans="1:11" x14ac:dyDescent="0.3">
      <c r="A1113">
        <v>1112</v>
      </c>
      <c r="B1113" s="1">
        <v>43639</v>
      </c>
      <c r="C1113">
        <v>65</v>
      </c>
      <c r="D1113">
        <v>37</v>
      </c>
      <c r="E1113">
        <v>27</v>
      </c>
      <c r="F1113">
        <v>18</v>
      </c>
      <c r="G1113">
        <v>13</v>
      </c>
      <c r="H1113">
        <v>12</v>
      </c>
      <c r="I1113">
        <v>65</v>
      </c>
      <c r="J1113">
        <v>65</v>
      </c>
      <c r="K1113">
        <f t="shared" si="17"/>
        <v>0</v>
      </c>
    </row>
    <row r="1114" spans="1:11" x14ac:dyDescent="0.3">
      <c r="A1114">
        <v>1113</v>
      </c>
      <c r="B1114" s="1">
        <v>43640</v>
      </c>
      <c r="C1114">
        <v>65</v>
      </c>
      <c r="D1114">
        <v>37</v>
      </c>
      <c r="E1114">
        <v>27</v>
      </c>
      <c r="F1114">
        <v>18</v>
      </c>
      <c r="G1114">
        <v>13</v>
      </c>
      <c r="H1114">
        <v>12</v>
      </c>
      <c r="I1114">
        <v>65</v>
      </c>
      <c r="J1114">
        <v>65</v>
      </c>
      <c r="K1114">
        <f t="shared" si="17"/>
        <v>0</v>
      </c>
    </row>
    <row r="1115" spans="1:11" x14ac:dyDescent="0.3">
      <c r="A1115">
        <v>1114</v>
      </c>
      <c r="B1115" s="1">
        <v>43641</v>
      </c>
      <c r="C1115">
        <v>65</v>
      </c>
      <c r="D1115">
        <v>37</v>
      </c>
      <c r="E1115">
        <v>27</v>
      </c>
      <c r="F1115">
        <v>18</v>
      </c>
      <c r="G1115">
        <v>13</v>
      </c>
      <c r="H1115">
        <v>12</v>
      </c>
      <c r="I1115">
        <v>65</v>
      </c>
      <c r="J1115">
        <v>65</v>
      </c>
      <c r="K1115">
        <f t="shared" si="17"/>
        <v>0</v>
      </c>
    </row>
    <row r="1116" spans="1:11" x14ac:dyDescent="0.3">
      <c r="A1116">
        <v>1115</v>
      </c>
      <c r="B1116" s="1">
        <v>43642</v>
      </c>
      <c r="C1116">
        <v>65</v>
      </c>
      <c r="D1116">
        <v>37</v>
      </c>
      <c r="E1116">
        <v>27</v>
      </c>
      <c r="F1116">
        <v>18</v>
      </c>
      <c r="G1116">
        <v>13</v>
      </c>
      <c r="H1116">
        <v>12</v>
      </c>
      <c r="I1116">
        <v>65</v>
      </c>
      <c r="J1116">
        <v>65</v>
      </c>
      <c r="K1116">
        <f t="shared" si="17"/>
        <v>0</v>
      </c>
    </row>
    <row r="1117" spans="1:11" x14ac:dyDescent="0.3">
      <c r="A1117">
        <v>1116</v>
      </c>
      <c r="B1117" s="1">
        <v>43643</v>
      </c>
      <c r="C1117">
        <v>65</v>
      </c>
      <c r="D1117">
        <v>3</v>
      </c>
      <c r="E1117">
        <v>26</v>
      </c>
      <c r="F1117">
        <v>19</v>
      </c>
      <c r="G1117">
        <v>13</v>
      </c>
      <c r="H1117">
        <v>17</v>
      </c>
      <c r="I1117">
        <v>65</v>
      </c>
      <c r="J1117">
        <v>65</v>
      </c>
      <c r="K1117">
        <f t="shared" si="17"/>
        <v>0</v>
      </c>
    </row>
    <row r="1118" spans="1:11" x14ac:dyDescent="0.3">
      <c r="A1118">
        <v>1117</v>
      </c>
      <c r="B1118" s="1">
        <v>43644</v>
      </c>
      <c r="C1118">
        <v>4</v>
      </c>
      <c r="D1118">
        <v>7</v>
      </c>
      <c r="E1118">
        <v>50</v>
      </c>
      <c r="F1118">
        <v>28</v>
      </c>
      <c r="G1118">
        <v>13</v>
      </c>
      <c r="H1118">
        <v>18</v>
      </c>
      <c r="I1118">
        <v>50</v>
      </c>
      <c r="J1118">
        <v>65</v>
      </c>
      <c r="K1118">
        <f t="shared" si="17"/>
        <v>-15</v>
      </c>
    </row>
    <row r="1119" spans="1:11" x14ac:dyDescent="0.3">
      <c r="A1119">
        <v>1118</v>
      </c>
      <c r="B1119" s="1">
        <v>43645</v>
      </c>
      <c r="C1119">
        <v>14</v>
      </c>
      <c r="D1119">
        <v>5</v>
      </c>
      <c r="E1119">
        <v>33</v>
      </c>
      <c r="F1119">
        <v>18</v>
      </c>
      <c r="G1119">
        <v>13</v>
      </c>
      <c r="H1119">
        <v>14</v>
      </c>
      <c r="I1119">
        <v>33</v>
      </c>
      <c r="J1119">
        <v>50</v>
      </c>
      <c r="K1119">
        <f t="shared" si="17"/>
        <v>-17</v>
      </c>
    </row>
    <row r="1120" spans="1:11" x14ac:dyDescent="0.3">
      <c r="A1120">
        <v>1119</v>
      </c>
      <c r="B1120" s="1">
        <v>43646</v>
      </c>
      <c r="C1120">
        <v>11</v>
      </c>
      <c r="D1120">
        <v>6</v>
      </c>
      <c r="E1120">
        <v>22</v>
      </c>
      <c r="F1120">
        <v>21</v>
      </c>
      <c r="G1120">
        <v>13</v>
      </c>
      <c r="H1120">
        <v>15</v>
      </c>
      <c r="I1120">
        <v>22</v>
      </c>
      <c r="J1120">
        <v>33</v>
      </c>
      <c r="K1120">
        <f t="shared" si="17"/>
        <v>-11</v>
      </c>
    </row>
    <row r="1121" spans="1:11" x14ac:dyDescent="0.3">
      <c r="A1121">
        <v>1120</v>
      </c>
      <c r="B1121" s="1">
        <v>43647</v>
      </c>
      <c r="C1121">
        <v>14</v>
      </c>
      <c r="D1121">
        <v>6</v>
      </c>
      <c r="E1121">
        <v>28</v>
      </c>
      <c r="F1121">
        <v>18</v>
      </c>
      <c r="G1121">
        <v>12</v>
      </c>
      <c r="H1121">
        <v>14</v>
      </c>
      <c r="I1121">
        <v>28</v>
      </c>
      <c r="J1121">
        <v>22</v>
      </c>
      <c r="K1121">
        <f t="shared" si="17"/>
        <v>6</v>
      </c>
    </row>
    <row r="1122" spans="1:11" x14ac:dyDescent="0.3">
      <c r="A1122">
        <v>1121</v>
      </c>
      <c r="B1122" s="1">
        <v>43648</v>
      </c>
      <c r="C1122">
        <v>17</v>
      </c>
      <c r="D1122">
        <v>6</v>
      </c>
      <c r="E1122">
        <v>26</v>
      </c>
      <c r="F1122">
        <v>14</v>
      </c>
      <c r="G1122">
        <v>12</v>
      </c>
      <c r="H1122">
        <v>10</v>
      </c>
      <c r="I1122">
        <v>26</v>
      </c>
      <c r="J1122">
        <v>28</v>
      </c>
      <c r="K1122">
        <f t="shared" si="17"/>
        <v>-2</v>
      </c>
    </row>
    <row r="1123" spans="1:11" x14ac:dyDescent="0.3">
      <c r="A1123">
        <v>1122</v>
      </c>
      <c r="B1123" s="1">
        <v>43649</v>
      </c>
      <c r="C1123">
        <v>16</v>
      </c>
      <c r="D1123">
        <v>3</v>
      </c>
      <c r="E1123">
        <v>16</v>
      </c>
      <c r="F1123">
        <v>15</v>
      </c>
      <c r="G1123">
        <v>12</v>
      </c>
      <c r="H1123">
        <v>10</v>
      </c>
      <c r="I1123">
        <v>16</v>
      </c>
      <c r="J1123">
        <v>26</v>
      </c>
      <c r="K1123">
        <f t="shared" si="17"/>
        <v>-10</v>
      </c>
    </row>
    <row r="1124" spans="1:11" x14ac:dyDescent="0.3">
      <c r="A1124">
        <v>1123</v>
      </c>
      <c r="B1124" s="1">
        <v>43650</v>
      </c>
      <c r="C1124">
        <v>10</v>
      </c>
      <c r="D1124">
        <v>5</v>
      </c>
      <c r="E1124">
        <v>14</v>
      </c>
      <c r="F1124">
        <v>23</v>
      </c>
      <c r="G1124">
        <v>12</v>
      </c>
      <c r="H1124">
        <v>7</v>
      </c>
      <c r="I1124">
        <v>23</v>
      </c>
      <c r="J1124">
        <v>16</v>
      </c>
      <c r="K1124">
        <f t="shared" si="17"/>
        <v>7</v>
      </c>
    </row>
    <row r="1125" spans="1:11" x14ac:dyDescent="0.3">
      <c r="A1125">
        <v>1124</v>
      </c>
      <c r="B1125" s="1">
        <v>43651</v>
      </c>
      <c r="C1125">
        <v>10</v>
      </c>
      <c r="D1125">
        <v>5</v>
      </c>
      <c r="E1125">
        <v>18</v>
      </c>
      <c r="F1125">
        <v>21</v>
      </c>
      <c r="G1125">
        <v>12</v>
      </c>
      <c r="H1125">
        <v>6</v>
      </c>
      <c r="I1125">
        <v>21</v>
      </c>
      <c r="J1125">
        <v>23</v>
      </c>
      <c r="K1125">
        <f t="shared" si="17"/>
        <v>-2</v>
      </c>
    </row>
    <row r="1126" spans="1:11" x14ac:dyDescent="0.3">
      <c r="A1126">
        <v>1125</v>
      </c>
      <c r="B1126" s="1">
        <v>43652</v>
      </c>
      <c r="C1126">
        <v>9</v>
      </c>
      <c r="D1126">
        <v>6</v>
      </c>
      <c r="E1126">
        <v>26</v>
      </c>
      <c r="F1126">
        <v>23</v>
      </c>
      <c r="G1126">
        <v>12</v>
      </c>
      <c r="H1126">
        <v>6</v>
      </c>
      <c r="I1126">
        <v>26</v>
      </c>
      <c r="J1126">
        <v>21</v>
      </c>
      <c r="K1126">
        <f t="shared" si="17"/>
        <v>5</v>
      </c>
    </row>
    <row r="1127" spans="1:11" x14ac:dyDescent="0.3">
      <c r="A1127">
        <v>1126</v>
      </c>
      <c r="B1127" s="1">
        <v>43653</v>
      </c>
      <c r="C1127">
        <v>12</v>
      </c>
      <c r="D1127">
        <v>7</v>
      </c>
      <c r="E1127">
        <v>20</v>
      </c>
      <c r="F1127">
        <v>25</v>
      </c>
      <c r="G1127">
        <v>12</v>
      </c>
      <c r="H1127">
        <v>7</v>
      </c>
      <c r="I1127">
        <v>25</v>
      </c>
      <c r="J1127">
        <v>26</v>
      </c>
      <c r="K1127">
        <f t="shared" si="17"/>
        <v>-1</v>
      </c>
    </row>
    <row r="1128" spans="1:11" x14ac:dyDescent="0.3">
      <c r="A1128">
        <v>1127</v>
      </c>
      <c r="B1128" s="1">
        <v>43654</v>
      </c>
      <c r="C1128">
        <v>12</v>
      </c>
      <c r="D1128">
        <v>7</v>
      </c>
      <c r="E1128">
        <v>42</v>
      </c>
      <c r="F1128">
        <v>21</v>
      </c>
      <c r="G1128">
        <v>12</v>
      </c>
      <c r="H1128">
        <v>6</v>
      </c>
      <c r="I1128">
        <v>42</v>
      </c>
      <c r="J1128">
        <v>25</v>
      </c>
      <c r="K1128">
        <f t="shared" si="17"/>
        <v>17</v>
      </c>
    </row>
    <row r="1129" spans="1:11" x14ac:dyDescent="0.3">
      <c r="A1129">
        <v>1128</v>
      </c>
      <c r="B1129" s="1">
        <v>43655</v>
      </c>
      <c r="C1129">
        <v>13</v>
      </c>
      <c r="D1129">
        <v>5</v>
      </c>
      <c r="E1129">
        <v>21</v>
      </c>
      <c r="F1129">
        <v>21</v>
      </c>
      <c r="G1129">
        <v>12</v>
      </c>
      <c r="H1129">
        <v>6</v>
      </c>
      <c r="I1129">
        <v>21</v>
      </c>
      <c r="J1129">
        <v>42</v>
      </c>
      <c r="K1129">
        <f t="shared" si="17"/>
        <v>-21</v>
      </c>
    </row>
    <row r="1130" spans="1:11" x14ac:dyDescent="0.3">
      <c r="A1130">
        <v>1129</v>
      </c>
      <c r="B1130" s="1">
        <v>43656</v>
      </c>
      <c r="C1130">
        <v>13</v>
      </c>
      <c r="D1130">
        <v>7</v>
      </c>
      <c r="E1130">
        <v>11</v>
      </c>
      <c r="F1130">
        <v>26</v>
      </c>
      <c r="G1130">
        <v>12</v>
      </c>
      <c r="H1130">
        <v>9</v>
      </c>
      <c r="I1130">
        <v>26</v>
      </c>
      <c r="J1130">
        <v>21</v>
      </c>
      <c r="K1130">
        <f t="shared" si="17"/>
        <v>5</v>
      </c>
    </row>
    <row r="1131" spans="1:11" x14ac:dyDescent="0.3">
      <c r="A1131">
        <v>1130</v>
      </c>
      <c r="B1131" s="1">
        <v>43657</v>
      </c>
      <c r="C1131">
        <v>13</v>
      </c>
      <c r="D1131">
        <v>7</v>
      </c>
      <c r="E1131">
        <v>15</v>
      </c>
      <c r="F1131">
        <v>23</v>
      </c>
      <c r="G1131">
        <v>12</v>
      </c>
      <c r="H1131">
        <v>7</v>
      </c>
      <c r="I1131">
        <v>23</v>
      </c>
      <c r="J1131">
        <v>26</v>
      </c>
      <c r="K1131">
        <f t="shared" si="17"/>
        <v>-3</v>
      </c>
    </row>
    <row r="1132" spans="1:11" x14ac:dyDescent="0.3">
      <c r="A1132">
        <v>1131</v>
      </c>
      <c r="B1132" s="1">
        <v>43658</v>
      </c>
      <c r="C1132">
        <v>14</v>
      </c>
      <c r="D1132">
        <v>8</v>
      </c>
      <c r="E1132">
        <v>13</v>
      </c>
      <c r="F1132">
        <v>24</v>
      </c>
      <c r="G1132">
        <v>12</v>
      </c>
      <c r="H1132">
        <v>7</v>
      </c>
      <c r="I1132">
        <v>24</v>
      </c>
      <c r="J1132">
        <v>23</v>
      </c>
      <c r="K1132">
        <f t="shared" si="17"/>
        <v>1</v>
      </c>
    </row>
    <row r="1133" spans="1:11" x14ac:dyDescent="0.3">
      <c r="A1133">
        <v>1132</v>
      </c>
      <c r="B1133" s="1">
        <v>43659</v>
      </c>
      <c r="C1133">
        <v>13</v>
      </c>
      <c r="D1133">
        <v>9</v>
      </c>
      <c r="E1133">
        <v>11</v>
      </c>
      <c r="F1133">
        <v>17</v>
      </c>
      <c r="G1133">
        <v>12</v>
      </c>
      <c r="H1133">
        <v>7</v>
      </c>
      <c r="I1133">
        <v>17</v>
      </c>
      <c r="J1133">
        <v>24</v>
      </c>
      <c r="K1133">
        <f t="shared" si="17"/>
        <v>-7</v>
      </c>
    </row>
    <row r="1134" spans="1:11" x14ac:dyDescent="0.3">
      <c r="A1134">
        <v>1133</v>
      </c>
      <c r="B1134" s="1">
        <v>43660</v>
      </c>
      <c r="C1134">
        <v>20</v>
      </c>
      <c r="D1134">
        <v>9</v>
      </c>
      <c r="E1134">
        <v>14</v>
      </c>
      <c r="F1134">
        <v>24</v>
      </c>
      <c r="G1134">
        <v>12</v>
      </c>
      <c r="H1134">
        <v>11</v>
      </c>
      <c r="I1134">
        <v>24</v>
      </c>
      <c r="J1134">
        <v>17</v>
      </c>
      <c r="K1134">
        <f t="shared" si="17"/>
        <v>7</v>
      </c>
    </row>
    <row r="1135" spans="1:11" x14ac:dyDescent="0.3">
      <c r="A1135">
        <v>1134</v>
      </c>
      <c r="B1135" s="1">
        <v>43661</v>
      </c>
      <c r="C1135">
        <v>21</v>
      </c>
      <c r="D1135">
        <v>9</v>
      </c>
      <c r="E1135">
        <v>441</v>
      </c>
      <c r="F1135">
        <v>28</v>
      </c>
      <c r="G1135">
        <v>12</v>
      </c>
      <c r="H1135">
        <v>10</v>
      </c>
      <c r="I1135">
        <v>441</v>
      </c>
      <c r="J1135">
        <v>24</v>
      </c>
      <c r="K1135">
        <f t="shared" si="17"/>
        <v>417</v>
      </c>
    </row>
    <row r="1136" spans="1:11" x14ac:dyDescent="0.3">
      <c r="A1136">
        <v>1135</v>
      </c>
      <c r="B1136" s="1">
        <v>43662</v>
      </c>
      <c r="C1136">
        <v>21</v>
      </c>
      <c r="D1136">
        <v>7</v>
      </c>
      <c r="E1136">
        <v>151</v>
      </c>
      <c r="F1136">
        <v>24</v>
      </c>
      <c r="G1136">
        <v>12</v>
      </c>
      <c r="H1136">
        <v>8</v>
      </c>
      <c r="I1136">
        <v>151</v>
      </c>
      <c r="J1136">
        <v>441</v>
      </c>
      <c r="K1136">
        <f t="shared" si="17"/>
        <v>-290</v>
      </c>
    </row>
    <row r="1137" spans="1:11" x14ac:dyDescent="0.3">
      <c r="A1137">
        <v>1136</v>
      </c>
      <c r="B1137" s="1">
        <v>43663</v>
      </c>
      <c r="C1137">
        <v>14</v>
      </c>
      <c r="D1137">
        <v>8</v>
      </c>
      <c r="E1137">
        <v>16</v>
      </c>
      <c r="F1137">
        <v>24</v>
      </c>
      <c r="G1137">
        <v>12</v>
      </c>
      <c r="H1137">
        <v>8</v>
      </c>
      <c r="I1137">
        <v>24</v>
      </c>
      <c r="J1137">
        <v>151</v>
      </c>
      <c r="K1137">
        <f t="shared" si="17"/>
        <v>-127</v>
      </c>
    </row>
    <row r="1138" spans="1:11" x14ac:dyDescent="0.3">
      <c r="A1138">
        <v>1137</v>
      </c>
      <c r="B1138" s="1">
        <v>43664</v>
      </c>
      <c r="C1138">
        <v>17</v>
      </c>
      <c r="D1138">
        <v>9</v>
      </c>
      <c r="E1138">
        <v>18</v>
      </c>
      <c r="F1138">
        <v>27</v>
      </c>
      <c r="G1138">
        <v>12</v>
      </c>
      <c r="H1138">
        <v>8</v>
      </c>
      <c r="I1138">
        <v>27</v>
      </c>
      <c r="J1138">
        <v>24</v>
      </c>
      <c r="K1138">
        <f t="shared" si="17"/>
        <v>3</v>
      </c>
    </row>
    <row r="1139" spans="1:11" x14ac:dyDescent="0.3">
      <c r="A1139">
        <v>1138</v>
      </c>
      <c r="B1139" s="1">
        <v>43665</v>
      </c>
      <c r="C1139">
        <v>21</v>
      </c>
      <c r="D1139">
        <v>6</v>
      </c>
      <c r="E1139">
        <v>14</v>
      </c>
      <c r="F1139">
        <v>24</v>
      </c>
      <c r="G1139">
        <v>12</v>
      </c>
      <c r="H1139">
        <v>4</v>
      </c>
      <c r="I1139">
        <v>24</v>
      </c>
      <c r="J1139">
        <v>27</v>
      </c>
      <c r="K1139">
        <f t="shared" si="17"/>
        <v>-3</v>
      </c>
    </row>
    <row r="1140" spans="1:11" x14ac:dyDescent="0.3">
      <c r="A1140">
        <v>1139</v>
      </c>
      <c r="B1140" s="1">
        <v>43666</v>
      </c>
      <c r="C1140">
        <v>14</v>
      </c>
      <c r="D1140">
        <v>7</v>
      </c>
      <c r="E1140">
        <v>13</v>
      </c>
      <c r="F1140">
        <v>26</v>
      </c>
      <c r="G1140">
        <v>12</v>
      </c>
      <c r="H1140">
        <v>7</v>
      </c>
      <c r="I1140">
        <v>26</v>
      </c>
      <c r="J1140">
        <v>24</v>
      </c>
      <c r="K1140">
        <f t="shared" si="17"/>
        <v>2</v>
      </c>
    </row>
    <row r="1141" spans="1:11" x14ac:dyDescent="0.3">
      <c r="A1141">
        <v>1140</v>
      </c>
      <c r="B1141" s="1">
        <v>43667</v>
      </c>
      <c r="C1141">
        <v>14</v>
      </c>
      <c r="D1141">
        <v>7</v>
      </c>
      <c r="E1141">
        <v>46</v>
      </c>
      <c r="F1141">
        <v>28</v>
      </c>
      <c r="G1141">
        <v>12</v>
      </c>
      <c r="H1141">
        <v>9</v>
      </c>
      <c r="I1141">
        <v>46</v>
      </c>
      <c r="J1141">
        <v>26</v>
      </c>
      <c r="K1141">
        <f t="shared" si="17"/>
        <v>20</v>
      </c>
    </row>
    <row r="1142" spans="1:11" x14ac:dyDescent="0.3">
      <c r="A1142">
        <v>1141</v>
      </c>
      <c r="B1142" s="1">
        <v>43668</v>
      </c>
      <c r="C1142">
        <v>14</v>
      </c>
      <c r="D1142">
        <v>7</v>
      </c>
      <c r="E1142">
        <v>19</v>
      </c>
      <c r="F1142">
        <v>28</v>
      </c>
      <c r="G1142">
        <v>12</v>
      </c>
      <c r="H1142">
        <v>10</v>
      </c>
      <c r="I1142">
        <v>28</v>
      </c>
      <c r="J1142">
        <v>46</v>
      </c>
      <c r="K1142">
        <f t="shared" si="17"/>
        <v>-18</v>
      </c>
    </row>
    <row r="1143" spans="1:11" x14ac:dyDescent="0.3">
      <c r="A1143">
        <v>1142</v>
      </c>
      <c r="B1143" s="1">
        <v>43669</v>
      </c>
      <c r="C1143">
        <v>14</v>
      </c>
      <c r="D1143">
        <v>3</v>
      </c>
      <c r="E1143">
        <v>28</v>
      </c>
      <c r="F1143">
        <v>24</v>
      </c>
      <c r="G1143">
        <v>12</v>
      </c>
      <c r="H1143">
        <v>6</v>
      </c>
      <c r="I1143">
        <v>28</v>
      </c>
      <c r="J1143">
        <v>28</v>
      </c>
      <c r="K1143">
        <f t="shared" si="17"/>
        <v>0</v>
      </c>
    </row>
    <row r="1144" spans="1:11" x14ac:dyDescent="0.3">
      <c r="A1144">
        <v>1143</v>
      </c>
      <c r="B1144" s="1">
        <v>43670</v>
      </c>
      <c r="C1144">
        <v>7</v>
      </c>
      <c r="D1144">
        <v>29</v>
      </c>
      <c r="E1144">
        <v>18</v>
      </c>
      <c r="F1144">
        <v>21</v>
      </c>
      <c r="G1144">
        <v>12</v>
      </c>
      <c r="H1144">
        <v>7</v>
      </c>
      <c r="I1144">
        <v>29</v>
      </c>
      <c r="J1144">
        <v>28</v>
      </c>
      <c r="K1144">
        <f t="shared" si="17"/>
        <v>1</v>
      </c>
    </row>
    <row r="1145" spans="1:11" x14ac:dyDescent="0.3">
      <c r="A1145">
        <v>1144</v>
      </c>
      <c r="B1145" s="1">
        <v>43673</v>
      </c>
      <c r="C1145">
        <v>50</v>
      </c>
      <c r="D1145">
        <v>29</v>
      </c>
      <c r="E1145">
        <v>15</v>
      </c>
      <c r="F1145">
        <v>22</v>
      </c>
      <c r="G1145">
        <v>12</v>
      </c>
      <c r="H1145">
        <v>10</v>
      </c>
      <c r="I1145">
        <v>50</v>
      </c>
      <c r="J1145">
        <v>29</v>
      </c>
      <c r="K1145">
        <f t="shared" si="17"/>
        <v>21</v>
      </c>
    </row>
    <row r="1146" spans="1:11" x14ac:dyDescent="0.3">
      <c r="A1146">
        <v>1145</v>
      </c>
      <c r="B1146" s="1">
        <v>43674</v>
      </c>
      <c r="C1146">
        <v>50</v>
      </c>
      <c r="D1146">
        <v>29</v>
      </c>
      <c r="E1146">
        <v>17</v>
      </c>
      <c r="F1146">
        <v>24</v>
      </c>
      <c r="G1146">
        <v>12</v>
      </c>
      <c r="H1146">
        <v>9</v>
      </c>
      <c r="I1146">
        <v>50</v>
      </c>
      <c r="J1146">
        <v>50</v>
      </c>
      <c r="K1146">
        <f t="shared" si="17"/>
        <v>0</v>
      </c>
    </row>
    <row r="1147" spans="1:11" x14ac:dyDescent="0.3">
      <c r="A1147">
        <v>1146</v>
      </c>
      <c r="B1147" s="1">
        <v>43675</v>
      </c>
      <c r="C1147">
        <v>50</v>
      </c>
      <c r="D1147">
        <v>6</v>
      </c>
      <c r="E1147">
        <v>32</v>
      </c>
      <c r="F1147">
        <v>24</v>
      </c>
      <c r="G1147">
        <v>12</v>
      </c>
      <c r="H1147">
        <v>8</v>
      </c>
      <c r="I1147">
        <v>50</v>
      </c>
      <c r="J1147">
        <v>50</v>
      </c>
      <c r="K1147">
        <f t="shared" si="17"/>
        <v>0</v>
      </c>
    </row>
    <row r="1148" spans="1:11" x14ac:dyDescent="0.3">
      <c r="A1148">
        <v>1147</v>
      </c>
      <c r="B1148" s="1">
        <v>43676</v>
      </c>
      <c r="C1148">
        <v>16</v>
      </c>
      <c r="D1148">
        <v>7</v>
      </c>
      <c r="E1148">
        <v>34</v>
      </c>
      <c r="F1148">
        <v>16</v>
      </c>
      <c r="G1148">
        <v>12</v>
      </c>
      <c r="H1148">
        <v>4</v>
      </c>
      <c r="I1148">
        <v>34</v>
      </c>
      <c r="J1148">
        <v>50</v>
      </c>
      <c r="K1148">
        <f t="shared" si="17"/>
        <v>-16</v>
      </c>
    </row>
    <row r="1149" spans="1:11" x14ac:dyDescent="0.3">
      <c r="A1149">
        <v>1148</v>
      </c>
      <c r="B1149" s="1">
        <v>43677</v>
      </c>
      <c r="C1149">
        <v>21</v>
      </c>
      <c r="D1149">
        <v>6</v>
      </c>
      <c r="E1149">
        <v>14</v>
      </c>
      <c r="F1149">
        <v>19</v>
      </c>
      <c r="G1149">
        <v>12</v>
      </c>
      <c r="H1149">
        <v>6</v>
      </c>
      <c r="I1149">
        <v>21</v>
      </c>
      <c r="J1149">
        <v>34</v>
      </c>
      <c r="K1149">
        <f t="shared" si="17"/>
        <v>-13</v>
      </c>
    </row>
    <row r="1150" spans="1:11" x14ac:dyDescent="0.3">
      <c r="A1150">
        <v>1149</v>
      </c>
      <c r="B1150" s="1">
        <v>43678</v>
      </c>
      <c r="C1150">
        <v>17</v>
      </c>
      <c r="D1150">
        <v>4</v>
      </c>
      <c r="E1150">
        <v>17</v>
      </c>
      <c r="F1150">
        <v>14</v>
      </c>
      <c r="G1150">
        <v>12</v>
      </c>
      <c r="H1150">
        <v>6</v>
      </c>
      <c r="I1150">
        <v>17</v>
      </c>
      <c r="J1150">
        <v>21</v>
      </c>
      <c r="K1150">
        <f t="shared" si="17"/>
        <v>-4</v>
      </c>
    </row>
    <row r="1151" spans="1:11" x14ac:dyDescent="0.3">
      <c r="A1151">
        <v>1150</v>
      </c>
      <c r="B1151" s="1">
        <v>43679</v>
      </c>
      <c r="C1151">
        <v>13</v>
      </c>
      <c r="D1151">
        <v>4</v>
      </c>
      <c r="E1151">
        <v>17</v>
      </c>
      <c r="F1151">
        <v>8</v>
      </c>
      <c r="G1151">
        <v>12</v>
      </c>
      <c r="H1151">
        <v>2</v>
      </c>
      <c r="I1151">
        <v>17</v>
      </c>
      <c r="J1151">
        <v>17</v>
      </c>
      <c r="K1151">
        <f t="shared" si="17"/>
        <v>0</v>
      </c>
    </row>
    <row r="1152" spans="1:11" x14ac:dyDescent="0.3">
      <c r="A1152">
        <v>1151</v>
      </c>
      <c r="B1152" s="1">
        <v>43680</v>
      </c>
      <c r="C1152">
        <v>13</v>
      </c>
      <c r="D1152">
        <v>6</v>
      </c>
      <c r="E1152">
        <v>18</v>
      </c>
      <c r="F1152">
        <v>16</v>
      </c>
      <c r="G1152">
        <v>12</v>
      </c>
      <c r="H1152">
        <v>8</v>
      </c>
      <c r="I1152">
        <v>18</v>
      </c>
      <c r="J1152">
        <v>17</v>
      </c>
      <c r="K1152">
        <f t="shared" si="17"/>
        <v>1</v>
      </c>
    </row>
    <row r="1153" spans="1:11" x14ac:dyDescent="0.3">
      <c r="A1153">
        <v>1152</v>
      </c>
      <c r="B1153" s="1">
        <v>43681</v>
      </c>
      <c r="C1153">
        <v>18</v>
      </c>
      <c r="D1153">
        <v>29</v>
      </c>
      <c r="E1153">
        <v>18</v>
      </c>
      <c r="F1153">
        <v>21</v>
      </c>
      <c r="G1153">
        <v>12</v>
      </c>
      <c r="H1153">
        <v>9</v>
      </c>
      <c r="I1153">
        <v>29</v>
      </c>
      <c r="J1153">
        <v>18</v>
      </c>
      <c r="K1153">
        <f t="shared" si="17"/>
        <v>11</v>
      </c>
    </row>
    <row r="1154" spans="1:11" x14ac:dyDescent="0.3">
      <c r="A1154">
        <v>1153</v>
      </c>
      <c r="B1154" s="1">
        <v>43682</v>
      </c>
      <c r="C1154">
        <v>50</v>
      </c>
      <c r="D1154">
        <v>29</v>
      </c>
      <c r="E1154">
        <v>18</v>
      </c>
      <c r="F1154">
        <v>20</v>
      </c>
      <c r="G1154">
        <v>12</v>
      </c>
      <c r="H1154">
        <v>7</v>
      </c>
      <c r="I1154">
        <v>50</v>
      </c>
      <c r="J1154">
        <v>29</v>
      </c>
      <c r="K1154">
        <f t="shared" si="17"/>
        <v>21</v>
      </c>
    </row>
    <row r="1155" spans="1:11" x14ac:dyDescent="0.3">
      <c r="A1155">
        <v>1154</v>
      </c>
      <c r="B1155" s="1">
        <v>43683</v>
      </c>
      <c r="C1155">
        <v>50</v>
      </c>
      <c r="D1155">
        <v>29</v>
      </c>
      <c r="E1155">
        <v>18</v>
      </c>
      <c r="F1155">
        <v>27</v>
      </c>
      <c r="G1155">
        <v>12</v>
      </c>
      <c r="H1155">
        <v>7</v>
      </c>
      <c r="I1155">
        <v>50</v>
      </c>
      <c r="J1155">
        <v>50</v>
      </c>
      <c r="K1155">
        <f t="shared" si="17"/>
        <v>0</v>
      </c>
    </row>
    <row r="1156" spans="1:11" x14ac:dyDescent="0.3">
      <c r="A1156">
        <v>1155</v>
      </c>
      <c r="B1156" s="1">
        <v>43684</v>
      </c>
      <c r="C1156">
        <v>50</v>
      </c>
      <c r="D1156">
        <v>29</v>
      </c>
      <c r="E1156">
        <v>18</v>
      </c>
      <c r="F1156">
        <v>21</v>
      </c>
      <c r="G1156">
        <v>12</v>
      </c>
      <c r="H1156">
        <v>7</v>
      </c>
      <c r="I1156">
        <v>50</v>
      </c>
      <c r="J1156">
        <v>50</v>
      </c>
      <c r="K1156">
        <f t="shared" ref="K1156:K1219" si="18">I1156-I1155</f>
        <v>0</v>
      </c>
    </row>
    <row r="1157" spans="1:11" x14ac:dyDescent="0.3">
      <c r="A1157">
        <v>1156</v>
      </c>
      <c r="B1157" s="1">
        <v>43685</v>
      </c>
      <c r="C1157">
        <v>50</v>
      </c>
      <c r="D1157">
        <v>29</v>
      </c>
      <c r="E1157">
        <v>18</v>
      </c>
      <c r="F1157">
        <v>18</v>
      </c>
      <c r="G1157">
        <v>12</v>
      </c>
      <c r="H1157">
        <v>6</v>
      </c>
      <c r="I1157">
        <v>50</v>
      </c>
      <c r="J1157">
        <v>50</v>
      </c>
      <c r="K1157">
        <f t="shared" si="18"/>
        <v>0</v>
      </c>
    </row>
    <row r="1158" spans="1:11" x14ac:dyDescent="0.3">
      <c r="A1158">
        <v>1157</v>
      </c>
      <c r="B1158" s="1">
        <v>43686</v>
      </c>
      <c r="C1158">
        <v>50</v>
      </c>
      <c r="D1158">
        <v>29</v>
      </c>
      <c r="E1158">
        <v>13</v>
      </c>
      <c r="F1158">
        <v>17</v>
      </c>
      <c r="G1158">
        <v>12</v>
      </c>
      <c r="H1158">
        <v>7</v>
      </c>
      <c r="I1158">
        <v>50</v>
      </c>
      <c r="J1158">
        <v>50</v>
      </c>
      <c r="K1158">
        <f t="shared" si="18"/>
        <v>0</v>
      </c>
    </row>
    <row r="1159" spans="1:11" x14ac:dyDescent="0.3">
      <c r="A1159">
        <v>1158</v>
      </c>
      <c r="B1159" s="1">
        <v>43687</v>
      </c>
      <c r="C1159">
        <v>50</v>
      </c>
      <c r="D1159">
        <v>29</v>
      </c>
      <c r="E1159">
        <v>18</v>
      </c>
      <c r="F1159">
        <v>16</v>
      </c>
      <c r="G1159">
        <v>12</v>
      </c>
      <c r="H1159">
        <v>6</v>
      </c>
      <c r="I1159">
        <v>50</v>
      </c>
      <c r="J1159">
        <v>50</v>
      </c>
      <c r="K1159">
        <f t="shared" si="18"/>
        <v>0</v>
      </c>
    </row>
    <row r="1160" spans="1:11" x14ac:dyDescent="0.3">
      <c r="A1160">
        <v>1159</v>
      </c>
      <c r="B1160" s="1">
        <v>43688</v>
      </c>
      <c r="C1160">
        <v>50</v>
      </c>
      <c r="D1160">
        <v>29</v>
      </c>
      <c r="E1160">
        <v>18</v>
      </c>
      <c r="F1160">
        <v>8</v>
      </c>
      <c r="G1160">
        <v>12</v>
      </c>
      <c r="H1160">
        <v>7</v>
      </c>
      <c r="I1160">
        <v>50</v>
      </c>
      <c r="J1160">
        <v>50</v>
      </c>
      <c r="K1160">
        <f t="shared" si="18"/>
        <v>0</v>
      </c>
    </row>
    <row r="1161" spans="1:11" x14ac:dyDescent="0.3">
      <c r="A1161">
        <v>1160</v>
      </c>
      <c r="B1161" s="1">
        <v>43689</v>
      </c>
      <c r="C1161">
        <v>50</v>
      </c>
      <c r="D1161">
        <v>29</v>
      </c>
      <c r="E1161">
        <v>18</v>
      </c>
      <c r="F1161">
        <v>9</v>
      </c>
      <c r="G1161">
        <v>12</v>
      </c>
      <c r="H1161">
        <v>7</v>
      </c>
      <c r="I1161">
        <v>50</v>
      </c>
      <c r="J1161">
        <v>50</v>
      </c>
      <c r="K1161">
        <f t="shared" si="18"/>
        <v>0</v>
      </c>
    </row>
    <row r="1162" spans="1:11" x14ac:dyDescent="0.3">
      <c r="A1162">
        <v>1161</v>
      </c>
      <c r="B1162" s="1">
        <v>43690</v>
      </c>
      <c r="C1162">
        <v>50</v>
      </c>
      <c r="D1162">
        <v>29</v>
      </c>
      <c r="E1162">
        <v>18</v>
      </c>
      <c r="F1162">
        <v>10</v>
      </c>
      <c r="G1162">
        <v>12</v>
      </c>
      <c r="H1162">
        <v>5</v>
      </c>
      <c r="I1162">
        <v>50</v>
      </c>
      <c r="J1162">
        <v>50</v>
      </c>
      <c r="K1162">
        <f t="shared" si="18"/>
        <v>0</v>
      </c>
    </row>
    <row r="1163" spans="1:11" x14ac:dyDescent="0.3">
      <c r="A1163">
        <v>1162</v>
      </c>
      <c r="B1163" s="1">
        <v>43691</v>
      </c>
      <c r="C1163">
        <v>50</v>
      </c>
      <c r="D1163">
        <v>29</v>
      </c>
      <c r="E1163">
        <v>18</v>
      </c>
      <c r="F1163">
        <v>9</v>
      </c>
      <c r="G1163">
        <v>12</v>
      </c>
      <c r="H1163">
        <v>5</v>
      </c>
      <c r="I1163">
        <v>50</v>
      </c>
      <c r="J1163">
        <v>50</v>
      </c>
      <c r="K1163">
        <f t="shared" si="18"/>
        <v>0</v>
      </c>
    </row>
    <row r="1164" spans="1:11" x14ac:dyDescent="0.3">
      <c r="A1164">
        <v>1163</v>
      </c>
      <c r="B1164" s="1">
        <v>43692</v>
      </c>
      <c r="C1164">
        <v>50</v>
      </c>
      <c r="D1164">
        <v>29</v>
      </c>
      <c r="E1164">
        <v>18</v>
      </c>
      <c r="F1164">
        <v>10</v>
      </c>
      <c r="G1164">
        <v>12</v>
      </c>
      <c r="H1164">
        <v>7</v>
      </c>
      <c r="I1164">
        <v>50</v>
      </c>
      <c r="J1164">
        <v>50</v>
      </c>
      <c r="K1164">
        <f t="shared" si="18"/>
        <v>0</v>
      </c>
    </row>
    <row r="1165" spans="1:11" x14ac:dyDescent="0.3">
      <c r="A1165">
        <v>1164</v>
      </c>
      <c r="B1165" s="1">
        <v>43693</v>
      </c>
      <c r="C1165">
        <v>50</v>
      </c>
      <c r="D1165">
        <v>29</v>
      </c>
      <c r="E1165">
        <v>18</v>
      </c>
      <c r="F1165">
        <v>8</v>
      </c>
      <c r="G1165">
        <v>12</v>
      </c>
      <c r="H1165">
        <v>7</v>
      </c>
      <c r="I1165">
        <v>50</v>
      </c>
      <c r="J1165">
        <v>50</v>
      </c>
      <c r="K1165">
        <f t="shared" si="18"/>
        <v>0</v>
      </c>
    </row>
    <row r="1166" spans="1:11" x14ac:dyDescent="0.3">
      <c r="A1166">
        <v>1165</v>
      </c>
      <c r="B1166" s="1">
        <v>43694</v>
      </c>
      <c r="C1166">
        <v>50</v>
      </c>
      <c r="D1166">
        <v>29</v>
      </c>
      <c r="E1166">
        <v>18</v>
      </c>
      <c r="F1166">
        <v>7</v>
      </c>
      <c r="G1166">
        <v>12</v>
      </c>
      <c r="H1166">
        <v>5</v>
      </c>
      <c r="I1166">
        <v>50</v>
      </c>
      <c r="J1166">
        <v>50</v>
      </c>
      <c r="K1166">
        <f t="shared" si="18"/>
        <v>0</v>
      </c>
    </row>
    <row r="1167" spans="1:11" x14ac:dyDescent="0.3">
      <c r="A1167">
        <v>1166</v>
      </c>
      <c r="B1167" s="1">
        <v>43695</v>
      </c>
      <c r="C1167">
        <v>50</v>
      </c>
      <c r="D1167">
        <v>29</v>
      </c>
      <c r="E1167">
        <v>18</v>
      </c>
      <c r="F1167">
        <v>10</v>
      </c>
      <c r="G1167">
        <v>12</v>
      </c>
      <c r="H1167">
        <v>7</v>
      </c>
      <c r="I1167">
        <v>50</v>
      </c>
      <c r="J1167">
        <v>50</v>
      </c>
      <c r="K1167">
        <f t="shared" si="18"/>
        <v>0</v>
      </c>
    </row>
    <row r="1168" spans="1:11" x14ac:dyDescent="0.3">
      <c r="A1168">
        <v>1167</v>
      </c>
      <c r="B1168" s="1">
        <v>43696</v>
      </c>
      <c r="C1168">
        <v>50</v>
      </c>
      <c r="D1168">
        <v>4</v>
      </c>
      <c r="E1168">
        <v>22</v>
      </c>
      <c r="F1168">
        <v>11</v>
      </c>
      <c r="G1168">
        <v>12</v>
      </c>
      <c r="H1168">
        <v>7</v>
      </c>
      <c r="I1168">
        <v>50</v>
      </c>
      <c r="J1168">
        <v>50</v>
      </c>
      <c r="K1168">
        <f t="shared" si="18"/>
        <v>0</v>
      </c>
    </row>
    <row r="1169" spans="1:11" x14ac:dyDescent="0.3">
      <c r="A1169">
        <v>1168</v>
      </c>
      <c r="B1169" s="1">
        <v>43697</v>
      </c>
      <c r="C1169">
        <v>8</v>
      </c>
      <c r="D1169">
        <v>29</v>
      </c>
      <c r="E1169">
        <v>18</v>
      </c>
      <c r="F1169">
        <v>9</v>
      </c>
      <c r="G1169">
        <v>12</v>
      </c>
      <c r="H1169">
        <v>10</v>
      </c>
      <c r="I1169">
        <v>29</v>
      </c>
      <c r="J1169">
        <v>50</v>
      </c>
      <c r="K1169">
        <f t="shared" si="18"/>
        <v>-21</v>
      </c>
    </row>
    <row r="1170" spans="1:11" x14ac:dyDescent="0.3">
      <c r="A1170">
        <v>1169</v>
      </c>
      <c r="B1170" s="1">
        <v>43698</v>
      </c>
      <c r="C1170">
        <v>50</v>
      </c>
      <c r="D1170">
        <v>29</v>
      </c>
      <c r="E1170">
        <v>18</v>
      </c>
      <c r="F1170">
        <v>10</v>
      </c>
      <c r="G1170">
        <v>12</v>
      </c>
      <c r="H1170">
        <v>10</v>
      </c>
      <c r="I1170">
        <v>50</v>
      </c>
      <c r="J1170">
        <v>29</v>
      </c>
      <c r="K1170">
        <f t="shared" si="18"/>
        <v>21</v>
      </c>
    </row>
    <row r="1171" spans="1:11" x14ac:dyDescent="0.3">
      <c r="A1171">
        <v>1170</v>
      </c>
      <c r="B1171" s="1">
        <v>43699</v>
      </c>
      <c r="C1171">
        <v>50</v>
      </c>
      <c r="D1171">
        <v>29</v>
      </c>
      <c r="E1171">
        <v>18</v>
      </c>
      <c r="F1171">
        <v>6</v>
      </c>
      <c r="G1171">
        <v>12</v>
      </c>
      <c r="H1171">
        <v>5</v>
      </c>
      <c r="I1171">
        <v>50</v>
      </c>
      <c r="J1171">
        <v>50</v>
      </c>
      <c r="K1171">
        <f t="shared" si="18"/>
        <v>0</v>
      </c>
    </row>
    <row r="1172" spans="1:11" x14ac:dyDescent="0.3">
      <c r="A1172">
        <v>1171</v>
      </c>
      <c r="B1172" s="1">
        <v>43700</v>
      </c>
      <c r="C1172">
        <v>50</v>
      </c>
      <c r="D1172">
        <v>29</v>
      </c>
      <c r="E1172">
        <v>18</v>
      </c>
      <c r="F1172">
        <v>6</v>
      </c>
      <c r="G1172">
        <v>12</v>
      </c>
      <c r="H1172">
        <v>5</v>
      </c>
      <c r="I1172">
        <v>50</v>
      </c>
      <c r="J1172">
        <v>50</v>
      </c>
      <c r="K1172">
        <f t="shared" si="18"/>
        <v>0</v>
      </c>
    </row>
    <row r="1173" spans="1:11" x14ac:dyDescent="0.3">
      <c r="A1173">
        <v>1172</v>
      </c>
      <c r="B1173" s="1">
        <v>43701</v>
      </c>
      <c r="C1173">
        <v>50</v>
      </c>
      <c r="D1173">
        <v>29</v>
      </c>
      <c r="E1173">
        <v>18</v>
      </c>
      <c r="F1173">
        <v>8</v>
      </c>
      <c r="G1173">
        <v>12</v>
      </c>
      <c r="H1173">
        <v>6</v>
      </c>
      <c r="I1173">
        <v>50</v>
      </c>
      <c r="J1173">
        <v>50</v>
      </c>
      <c r="K1173">
        <f t="shared" si="18"/>
        <v>0</v>
      </c>
    </row>
    <row r="1174" spans="1:11" x14ac:dyDescent="0.3">
      <c r="A1174">
        <v>1173</v>
      </c>
      <c r="B1174" s="1">
        <v>43702</v>
      </c>
      <c r="C1174">
        <v>50</v>
      </c>
      <c r="D1174">
        <v>29</v>
      </c>
      <c r="E1174">
        <v>18</v>
      </c>
      <c r="F1174">
        <v>8</v>
      </c>
      <c r="G1174">
        <v>12</v>
      </c>
      <c r="H1174">
        <v>10</v>
      </c>
      <c r="I1174">
        <v>50</v>
      </c>
      <c r="J1174">
        <v>50</v>
      </c>
      <c r="K1174">
        <f t="shared" si="18"/>
        <v>0</v>
      </c>
    </row>
    <row r="1175" spans="1:11" x14ac:dyDescent="0.3">
      <c r="A1175">
        <v>1174</v>
      </c>
      <c r="B1175" s="1">
        <v>43721</v>
      </c>
      <c r="C1175">
        <v>50</v>
      </c>
      <c r="D1175">
        <v>8</v>
      </c>
      <c r="E1175">
        <v>34</v>
      </c>
      <c r="F1175">
        <v>11</v>
      </c>
      <c r="G1175">
        <v>12</v>
      </c>
      <c r="H1175">
        <v>7</v>
      </c>
      <c r="I1175">
        <v>50</v>
      </c>
      <c r="J1175">
        <v>50</v>
      </c>
      <c r="K1175">
        <f t="shared" si="18"/>
        <v>0</v>
      </c>
    </row>
    <row r="1176" spans="1:11" x14ac:dyDescent="0.3">
      <c r="A1176">
        <v>1175</v>
      </c>
      <c r="B1176" s="1">
        <v>43722</v>
      </c>
      <c r="C1176">
        <v>18</v>
      </c>
      <c r="D1176">
        <v>13</v>
      </c>
      <c r="E1176">
        <v>43</v>
      </c>
      <c r="F1176">
        <v>9</v>
      </c>
      <c r="G1176">
        <v>12</v>
      </c>
      <c r="H1176">
        <v>7</v>
      </c>
      <c r="I1176">
        <v>43</v>
      </c>
      <c r="J1176">
        <v>50</v>
      </c>
      <c r="K1176">
        <f t="shared" si="18"/>
        <v>-7</v>
      </c>
    </row>
    <row r="1177" spans="1:11" x14ac:dyDescent="0.3">
      <c r="A1177">
        <v>1176</v>
      </c>
      <c r="B1177" s="1">
        <v>43723</v>
      </c>
      <c r="C1177">
        <v>31</v>
      </c>
      <c r="D1177">
        <v>12</v>
      </c>
      <c r="E1177">
        <v>36</v>
      </c>
      <c r="F1177">
        <v>11</v>
      </c>
      <c r="G1177">
        <v>12</v>
      </c>
      <c r="H1177">
        <v>9</v>
      </c>
      <c r="I1177">
        <v>36</v>
      </c>
      <c r="J1177">
        <v>43</v>
      </c>
      <c r="K1177">
        <f t="shared" si="18"/>
        <v>-7</v>
      </c>
    </row>
    <row r="1178" spans="1:11" x14ac:dyDescent="0.3">
      <c r="A1178">
        <v>1177</v>
      </c>
      <c r="B1178" s="1">
        <v>43724</v>
      </c>
      <c r="C1178">
        <v>30</v>
      </c>
      <c r="D1178">
        <v>29</v>
      </c>
      <c r="E1178">
        <v>36</v>
      </c>
      <c r="F1178">
        <v>9</v>
      </c>
      <c r="G1178">
        <v>12</v>
      </c>
      <c r="H1178">
        <v>6</v>
      </c>
      <c r="I1178">
        <v>36</v>
      </c>
      <c r="J1178">
        <v>36</v>
      </c>
      <c r="K1178">
        <f t="shared" si="18"/>
        <v>0</v>
      </c>
    </row>
    <row r="1179" spans="1:11" x14ac:dyDescent="0.3">
      <c r="A1179">
        <v>1178</v>
      </c>
      <c r="B1179" s="1">
        <v>43725</v>
      </c>
      <c r="C1179">
        <v>54</v>
      </c>
      <c r="D1179">
        <v>37</v>
      </c>
      <c r="E1179">
        <v>32</v>
      </c>
      <c r="F1179">
        <v>6</v>
      </c>
      <c r="G1179">
        <v>12</v>
      </c>
      <c r="H1179">
        <v>5</v>
      </c>
      <c r="I1179">
        <v>54</v>
      </c>
      <c r="J1179">
        <v>36</v>
      </c>
      <c r="K1179">
        <f t="shared" si="18"/>
        <v>18</v>
      </c>
    </row>
    <row r="1180" spans="1:11" x14ac:dyDescent="0.3">
      <c r="A1180">
        <v>1179</v>
      </c>
      <c r="B1180" s="1">
        <v>43726</v>
      </c>
      <c r="C1180">
        <v>74</v>
      </c>
      <c r="D1180">
        <v>28</v>
      </c>
      <c r="E1180">
        <v>22</v>
      </c>
      <c r="F1180">
        <v>7</v>
      </c>
      <c r="G1180">
        <v>12</v>
      </c>
      <c r="H1180">
        <v>7</v>
      </c>
      <c r="I1180">
        <v>74</v>
      </c>
      <c r="J1180">
        <v>54</v>
      </c>
      <c r="K1180">
        <f t="shared" si="18"/>
        <v>20</v>
      </c>
    </row>
    <row r="1181" spans="1:11" x14ac:dyDescent="0.3">
      <c r="A1181">
        <v>1180</v>
      </c>
      <c r="B1181" s="1">
        <v>43727</v>
      </c>
      <c r="C1181">
        <v>60</v>
      </c>
      <c r="D1181">
        <v>38</v>
      </c>
      <c r="E1181">
        <v>39</v>
      </c>
      <c r="F1181">
        <v>7</v>
      </c>
      <c r="G1181">
        <v>12</v>
      </c>
      <c r="H1181">
        <v>8</v>
      </c>
      <c r="I1181">
        <v>60</v>
      </c>
      <c r="J1181">
        <v>74</v>
      </c>
      <c r="K1181">
        <f t="shared" si="18"/>
        <v>-14</v>
      </c>
    </row>
    <row r="1182" spans="1:11" x14ac:dyDescent="0.3">
      <c r="A1182">
        <v>1181</v>
      </c>
      <c r="B1182" s="1">
        <v>43728</v>
      </c>
      <c r="C1182">
        <v>75</v>
      </c>
      <c r="D1182">
        <v>36</v>
      </c>
      <c r="E1182">
        <v>30</v>
      </c>
      <c r="F1182">
        <v>6</v>
      </c>
      <c r="G1182">
        <v>12</v>
      </c>
      <c r="H1182">
        <v>4</v>
      </c>
      <c r="I1182">
        <v>75</v>
      </c>
      <c r="J1182">
        <v>60</v>
      </c>
      <c r="K1182">
        <f t="shared" si="18"/>
        <v>15</v>
      </c>
    </row>
    <row r="1183" spans="1:11" x14ac:dyDescent="0.3">
      <c r="A1183">
        <v>1182</v>
      </c>
      <c r="B1183" s="1">
        <v>43729</v>
      </c>
      <c r="C1183">
        <v>61</v>
      </c>
      <c r="D1183">
        <v>38</v>
      </c>
      <c r="E1183">
        <v>45</v>
      </c>
      <c r="F1183">
        <v>10</v>
      </c>
      <c r="G1183">
        <v>12</v>
      </c>
      <c r="H1183">
        <v>5</v>
      </c>
      <c r="I1183">
        <v>61</v>
      </c>
      <c r="J1183">
        <v>75</v>
      </c>
      <c r="K1183">
        <f t="shared" si="18"/>
        <v>-14</v>
      </c>
    </row>
    <row r="1184" spans="1:11" x14ac:dyDescent="0.3">
      <c r="A1184">
        <v>1183</v>
      </c>
      <c r="B1184" s="1">
        <v>43730</v>
      </c>
      <c r="C1184">
        <v>53</v>
      </c>
      <c r="D1184">
        <v>63</v>
      </c>
      <c r="E1184">
        <v>57</v>
      </c>
      <c r="F1184">
        <v>15</v>
      </c>
      <c r="G1184">
        <v>12</v>
      </c>
      <c r="H1184">
        <v>6</v>
      </c>
      <c r="I1184">
        <v>63</v>
      </c>
      <c r="J1184">
        <v>61</v>
      </c>
      <c r="K1184">
        <f t="shared" si="18"/>
        <v>2</v>
      </c>
    </row>
    <row r="1185" spans="1:11" x14ac:dyDescent="0.3">
      <c r="A1185">
        <v>1184</v>
      </c>
      <c r="B1185" s="1">
        <v>43731</v>
      </c>
      <c r="C1185">
        <v>102</v>
      </c>
      <c r="D1185">
        <v>72</v>
      </c>
      <c r="E1185">
        <v>46</v>
      </c>
      <c r="F1185">
        <v>18</v>
      </c>
      <c r="G1185">
        <v>12</v>
      </c>
      <c r="H1185">
        <v>8</v>
      </c>
      <c r="I1185">
        <v>102</v>
      </c>
      <c r="J1185">
        <v>63</v>
      </c>
      <c r="K1185">
        <f t="shared" si="18"/>
        <v>39</v>
      </c>
    </row>
    <row r="1186" spans="1:11" x14ac:dyDescent="0.3">
      <c r="A1186">
        <v>1185</v>
      </c>
      <c r="B1186" s="1">
        <v>43732</v>
      </c>
      <c r="C1186">
        <v>113</v>
      </c>
      <c r="D1186">
        <v>76</v>
      </c>
      <c r="E1186">
        <v>63</v>
      </c>
      <c r="F1186">
        <v>17</v>
      </c>
      <c r="G1186">
        <v>12</v>
      </c>
      <c r="H1186">
        <v>7</v>
      </c>
      <c r="I1186">
        <v>113</v>
      </c>
      <c r="J1186">
        <v>102</v>
      </c>
      <c r="K1186">
        <f t="shared" si="18"/>
        <v>11</v>
      </c>
    </row>
    <row r="1187" spans="1:11" x14ac:dyDescent="0.3">
      <c r="A1187">
        <v>1186</v>
      </c>
      <c r="B1187" s="1">
        <v>43733</v>
      </c>
      <c r="C1187">
        <v>122</v>
      </c>
      <c r="D1187">
        <v>75</v>
      </c>
      <c r="E1187">
        <v>51</v>
      </c>
      <c r="F1187">
        <v>15</v>
      </c>
      <c r="G1187">
        <v>12</v>
      </c>
      <c r="H1187">
        <v>6</v>
      </c>
      <c r="I1187">
        <v>122</v>
      </c>
      <c r="J1187">
        <v>113</v>
      </c>
      <c r="K1187">
        <f t="shared" si="18"/>
        <v>9</v>
      </c>
    </row>
    <row r="1188" spans="1:11" x14ac:dyDescent="0.3">
      <c r="A1188">
        <v>1187</v>
      </c>
      <c r="B1188" s="1">
        <v>43734</v>
      </c>
      <c r="C1188">
        <v>132</v>
      </c>
      <c r="D1188">
        <v>71</v>
      </c>
      <c r="E1188">
        <v>59</v>
      </c>
      <c r="F1188">
        <v>18</v>
      </c>
      <c r="G1188">
        <v>12</v>
      </c>
      <c r="H1188">
        <v>8</v>
      </c>
      <c r="I1188">
        <v>132</v>
      </c>
      <c r="J1188">
        <v>122</v>
      </c>
      <c r="K1188">
        <f t="shared" si="18"/>
        <v>10</v>
      </c>
    </row>
    <row r="1189" spans="1:11" x14ac:dyDescent="0.3">
      <c r="A1189">
        <v>1188</v>
      </c>
      <c r="B1189" s="1">
        <v>43735</v>
      </c>
      <c r="C1189">
        <v>122</v>
      </c>
      <c r="D1189">
        <v>84</v>
      </c>
      <c r="E1189">
        <v>58</v>
      </c>
      <c r="F1189">
        <v>21</v>
      </c>
      <c r="G1189">
        <v>12</v>
      </c>
      <c r="H1189">
        <v>10</v>
      </c>
      <c r="I1189">
        <v>122</v>
      </c>
      <c r="J1189">
        <v>132</v>
      </c>
      <c r="K1189">
        <f t="shared" si="18"/>
        <v>-10</v>
      </c>
    </row>
    <row r="1190" spans="1:11" x14ac:dyDescent="0.3">
      <c r="A1190">
        <v>1189</v>
      </c>
      <c r="B1190" s="1">
        <v>43736</v>
      </c>
      <c r="C1190">
        <v>146</v>
      </c>
      <c r="D1190">
        <v>88</v>
      </c>
      <c r="E1190">
        <v>54</v>
      </c>
      <c r="F1190">
        <v>19</v>
      </c>
      <c r="G1190">
        <v>12</v>
      </c>
      <c r="H1190">
        <v>7</v>
      </c>
      <c r="I1190">
        <v>146</v>
      </c>
      <c r="J1190">
        <v>122</v>
      </c>
      <c r="K1190">
        <f t="shared" si="18"/>
        <v>24</v>
      </c>
    </row>
    <row r="1191" spans="1:11" x14ac:dyDescent="0.3">
      <c r="A1191">
        <v>1190</v>
      </c>
      <c r="B1191" s="1">
        <v>43737</v>
      </c>
      <c r="C1191">
        <v>154</v>
      </c>
      <c r="D1191">
        <v>99</v>
      </c>
      <c r="E1191">
        <v>63</v>
      </c>
      <c r="F1191">
        <v>16</v>
      </c>
      <c r="G1191">
        <v>12</v>
      </c>
      <c r="H1191">
        <v>8</v>
      </c>
      <c r="I1191">
        <v>154</v>
      </c>
      <c r="J1191">
        <v>146</v>
      </c>
      <c r="K1191">
        <f t="shared" si="18"/>
        <v>8</v>
      </c>
    </row>
    <row r="1192" spans="1:11" x14ac:dyDescent="0.3">
      <c r="A1192">
        <v>1191</v>
      </c>
      <c r="B1192" s="1">
        <v>43738</v>
      </c>
      <c r="C1192">
        <v>175</v>
      </c>
      <c r="D1192">
        <v>84</v>
      </c>
      <c r="E1192">
        <v>50</v>
      </c>
      <c r="F1192">
        <v>17</v>
      </c>
      <c r="G1192">
        <v>12</v>
      </c>
      <c r="H1192">
        <v>9</v>
      </c>
      <c r="I1192">
        <v>175</v>
      </c>
      <c r="J1192">
        <v>154</v>
      </c>
      <c r="K1192">
        <f t="shared" si="18"/>
        <v>21</v>
      </c>
    </row>
    <row r="1193" spans="1:11" x14ac:dyDescent="0.3">
      <c r="A1193">
        <v>1192</v>
      </c>
      <c r="B1193" s="1">
        <v>43739</v>
      </c>
      <c r="C1193">
        <v>150</v>
      </c>
      <c r="D1193">
        <v>64</v>
      </c>
      <c r="E1193">
        <v>20</v>
      </c>
      <c r="F1193">
        <v>14</v>
      </c>
      <c r="G1193">
        <v>16</v>
      </c>
      <c r="H1193">
        <v>9</v>
      </c>
      <c r="I1193">
        <v>150</v>
      </c>
      <c r="J1193">
        <v>175</v>
      </c>
      <c r="K1193">
        <f t="shared" si="18"/>
        <v>-25</v>
      </c>
    </row>
    <row r="1194" spans="1:11" x14ac:dyDescent="0.3">
      <c r="A1194">
        <v>1193</v>
      </c>
      <c r="B1194" s="1">
        <v>43740</v>
      </c>
      <c r="C1194">
        <v>116</v>
      </c>
      <c r="D1194">
        <v>41</v>
      </c>
      <c r="E1194">
        <v>18</v>
      </c>
      <c r="F1194">
        <v>11</v>
      </c>
      <c r="G1194">
        <v>16</v>
      </c>
      <c r="H1194">
        <v>8</v>
      </c>
      <c r="I1194">
        <v>116</v>
      </c>
      <c r="J1194">
        <v>150</v>
      </c>
      <c r="K1194">
        <f t="shared" si="18"/>
        <v>-34</v>
      </c>
    </row>
    <row r="1195" spans="1:11" x14ac:dyDescent="0.3">
      <c r="A1195">
        <v>1194</v>
      </c>
      <c r="B1195" s="1">
        <v>43741</v>
      </c>
      <c r="C1195">
        <v>86</v>
      </c>
      <c r="D1195">
        <v>57</v>
      </c>
      <c r="E1195">
        <v>14</v>
      </c>
      <c r="F1195">
        <v>13</v>
      </c>
      <c r="G1195">
        <v>16</v>
      </c>
      <c r="H1195">
        <v>11</v>
      </c>
      <c r="I1195">
        <v>86</v>
      </c>
      <c r="J1195">
        <v>116</v>
      </c>
      <c r="K1195">
        <f t="shared" si="18"/>
        <v>-30</v>
      </c>
    </row>
    <row r="1196" spans="1:11" x14ac:dyDescent="0.3">
      <c r="A1196">
        <v>1195</v>
      </c>
      <c r="B1196" s="1">
        <v>43742</v>
      </c>
      <c r="C1196">
        <v>120</v>
      </c>
      <c r="D1196">
        <v>51</v>
      </c>
      <c r="E1196">
        <v>22</v>
      </c>
      <c r="F1196">
        <v>10</v>
      </c>
      <c r="G1196">
        <v>16</v>
      </c>
      <c r="H1196">
        <v>8</v>
      </c>
      <c r="I1196">
        <v>120</v>
      </c>
      <c r="J1196">
        <v>86</v>
      </c>
      <c r="K1196">
        <f t="shared" si="18"/>
        <v>34</v>
      </c>
    </row>
    <row r="1197" spans="1:11" x14ac:dyDescent="0.3">
      <c r="A1197">
        <v>1196</v>
      </c>
      <c r="B1197" s="1">
        <v>43743</v>
      </c>
      <c r="C1197">
        <v>94</v>
      </c>
      <c r="D1197">
        <v>52</v>
      </c>
      <c r="E1197">
        <v>26</v>
      </c>
      <c r="F1197">
        <v>8</v>
      </c>
      <c r="G1197">
        <v>16</v>
      </c>
      <c r="H1197">
        <v>5</v>
      </c>
      <c r="I1197">
        <v>94</v>
      </c>
      <c r="J1197">
        <v>120</v>
      </c>
      <c r="K1197">
        <f t="shared" si="18"/>
        <v>-26</v>
      </c>
    </row>
    <row r="1198" spans="1:11" x14ac:dyDescent="0.3">
      <c r="A1198">
        <v>1197</v>
      </c>
      <c r="B1198" s="1">
        <v>43744</v>
      </c>
      <c r="C1198">
        <v>94</v>
      </c>
      <c r="D1198">
        <v>61</v>
      </c>
      <c r="E1198">
        <v>29</v>
      </c>
      <c r="F1198">
        <v>10</v>
      </c>
      <c r="G1198">
        <v>16</v>
      </c>
      <c r="H1198">
        <v>5</v>
      </c>
      <c r="I1198">
        <v>94</v>
      </c>
      <c r="J1198">
        <v>94</v>
      </c>
      <c r="K1198">
        <f t="shared" si="18"/>
        <v>0</v>
      </c>
    </row>
    <row r="1199" spans="1:11" x14ac:dyDescent="0.3">
      <c r="A1199">
        <v>1198</v>
      </c>
      <c r="B1199" s="1">
        <v>43745</v>
      </c>
      <c r="C1199">
        <v>105</v>
      </c>
      <c r="D1199">
        <v>26</v>
      </c>
      <c r="E1199">
        <v>16</v>
      </c>
      <c r="F1199">
        <v>5</v>
      </c>
      <c r="G1199">
        <v>16</v>
      </c>
      <c r="H1199">
        <v>4</v>
      </c>
      <c r="I1199">
        <v>105</v>
      </c>
      <c r="J1199">
        <v>94</v>
      </c>
      <c r="K1199">
        <f t="shared" si="18"/>
        <v>11</v>
      </c>
    </row>
    <row r="1200" spans="1:11" x14ac:dyDescent="0.3">
      <c r="A1200">
        <v>1199</v>
      </c>
      <c r="B1200" s="1">
        <v>43746</v>
      </c>
      <c r="C1200">
        <v>58</v>
      </c>
      <c r="D1200">
        <v>20</v>
      </c>
      <c r="E1200">
        <v>14</v>
      </c>
      <c r="F1200">
        <v>6</v>
      </c>
      <c r="G1200">
        <v>16</v>
      </c>
      <c r="H1200">
        <v>5</v>
      </c>
      <c r="I1200">
        <v>58</v>
      </c>
      <c r="J1200">
        <v>105</v>
      </c>
      <c r="K1200">
        <f t="shared" si="18"/>
        <v>-47</v>
      </c>
    </row>
    <row r="1201" spans="1:11" x14ac:dyDescent="0.3">
      <c r="A1201">
        <v>1200</v>
      </c>
      <c r="B1201" s="1">
        <v>43747</v>
      </c>
      <c r="C1201">
        <v>42</v>
      </c>
      <c r="D1201">
        <v>54</v>
      </c>
      <c r="E1201">
        <v>15</v>
      </c>
      <c r="F1201">
        <v>9</v>
      </c>
      <c r="G1201">
        <v>16</v>
      </c>
      <c r="H1201">
        <v>6</v>
      </c>
      <c r="I1201">
        <v>54</v>
      </c>
      <c r="J1201">
        <v>58</v>
      </c>
      <c r="K1201">
        <f t="shared" si="18"/>
        <v>-4</v>
      </c>
    </row>
    <row r="1202" spans="1:11" x14ac:dyDescent="0.3">
      <c r="A1202">
        <v>1201</v>
      </c>
      <c r="B1202" s="1">
        <v>43748</v>
      </c>
      <c r="C1202">
        <v>109</v>
      </c>
      <c r="D1202">
        <v>35</v>
      </c>
      <c r="E1202">
        <v>15</v>
      </c>
      <c r="F1202">
        <v>10</v>
      </c>
      <c r="G1202">
        <v>16</v>
      </c>
      <c r="H1202">
        <v>6</v>
      </c>
      <c r="I1202">
        <v>109</v>
      </c>
      <c r="J1202">
        <v>54</v>
      </c>
      <c r="K1202">
        <f t="shared" si="18"/>
        <v>55</v>
      </c>
    </row>
    <row r="1203" spans="1:11" x14ac:dyDescent="0.3">
      <c r="A1203">
        <v>1202</v>
      </c>
      <c r="B1203" s="1">
        <v>43749</v>
      </c>
      <c r="C1203">
        <v>56</v>
      </c>
      <c r="D1203">
        <v>36</v>
      </c>
      <c r="E1203">
        <v>15</v>
      </c>
      <c r="F1203">
        <v>10</v>
      </c>
      <c r="G1203">
        <v>16</v>
      </c>
      <c r="H1203">
        <v>5</v>
      </c>
      <c r="I1203">
        <v>56</v>
      </c>
      <c r="J1203">
        <v>109</v>
      </c>
      <c r="K1203">
        <f t="shared" si="18"/>
        <v>-53</v>
      </c>
    </row>
    <row r="1204" spans="1:11" x14ac:dyDescent="0.3">
      <c r="A1204">
        <v>1203</v>
      </c>
      <c r="B1204" s="1">
        <v>43750</v>
      </c>
      <c r="C1204">
        <v>61</v>
      </c>
      <c r="D1204">
        <v>36</v>
      </c>
      <c r="E1204">
        <v>15</v>
      </c>
      <c r="F1204">
        <v>8</v>
      </c>
      <c r="G1204">
        <v>16</v>
      </c>
      <c r="H1204">
        <v>4</v>
      </c>
      <c r="I1204">
        <v>61</v>
      </c>
      <c r="J1204">
        <v>56</v>
      </c>
      <c r="K1204">
        <f t="shared" si="18"/>
        <v>5</v>
      </c>
    </row>
    <row r="1205" spans="1:11" x14ac:dyDescent="0.3">
      <c r="A1205">
        <v>1204</v>
      </c>
      <c r="B1205" s="1">
        <v>43751</v>
      </c>
      <c r="C1205">
        <v>67</v>
      </c>
      <c r="D1205">
        <v>29</v>
      </c>
      <c r="E1205">
        <v>18</v>
      </c>
      <c r="F1205">
        <v>5</v>
      </c>
      <c r="G1205">
        <v>16</v>
      </c>
      <c r="H1205">
        <v>2</v>
      </c>
      <c r="I1205">
        <v>67</v>
      </c>
      <c r="J1205">
        <v>61</v>
      </c>
      <c r="K1205">
        <f t="shared" si="18"/>
        <v>6</v>
      </c>
    </row>
    <row r="1206" spans="1:11" x14ac:dyDescent="0.3">
      <c r="A1206">
        <v>1205</v>
      </c>
      <c r="B1206" s="1">
        <v>43752</v>
      </c>
      <c r="C1206">
        <v>58</v>
      </c>
      <c r="D1206">
        <v>30</v>
      </c>
      <c r="E1206">
        <v>20</v>
      </c>
      <c r="F1206">
        <v>6</v>
      </c>
      <c r="G1206">
        <v>16</v>
      </c>
      <c r="H1206">
        <v>2</v>
      </c>
      <c r="I1206">
        <v>58</v>
      </c>
      <c r="J1206">
        <v>67</v>
      </c>
      <c r="K1206">
        <f t="shared" si="18"/>
        <v>-9</v>
      </c>
    </row>
    <row r="1207" spans="1:11" x14ac:dyDescent="0.3">
      <c r="A1207">
        <v>1206</v>
      </c>
      <c r="B1207" s="1">
        <v>43753</v>
      </c>
      <c r="C1207">
        <v>60</v>
      </c>
      <c r="D1207">
        <v>39</v>
      </c>
      <c r="E1207">
        <v>40</v>
      </c>
      <c r="F1207">
        <v>6</v>
      </c>
      <c r="G1207">
        <v>16</v>
      </c>
      <c r="H1207">
        <v>5</v>
      </c>
      <c r="I1207">
        <v>60</v>
      </c>
      <c r="J1207">
        <v>58</v>
      </c>
      <c r="K1207">
        <f t="shared" si="18"/>
        <v>2</v>
      </c>
    </row>
    <row r="1208" spans="1:11" x14ac:dyDescent="0.3">
      <c r="A1208">
        <v>1207</v>
      </c>
      <c r="B1208" s="1">
        <v>43754</v>
      </c>
      <c r="C1208">
        <v>76</v>
      </c>
      <c r="D1208">
        <v>45</v>
      </c>
      <c r="E1208">
        <v>35</v>
      </c>
      <c r="F1208">
        <v>24</v>
      </c>
      <c r="G1208">
        <v>16</v>
      </c>
      <c r="H1208">
        <v>7</v>
      </c>
      <c r="I1208">
        <v>76</v>
      </c>
      <c r="J1208">
        <v>60</v>
      </c>
      <c r="K1208">
        <f t="shared" si="18"/>
        <v>16</v>
      </c>
    </row>
    <row r="1209" spans="1:11" x14ac:dyDescent="0.3">
      <c r="A1209">
        <v>1208</v>
      </c>
      <c r="B1209" s="1">
        <v>43755</v>
      </c>
      <c r="C1209">
        <v>97</v>
      </c>
      <c r="D1209">
        <v>24</v>
      </c>
      <c r="E1209">
        <v>21</v>
      </c>
      <c r="F1209">
        <v>23</v>
      </c>
      <c r="G1209">
        <v>16</v>
      </c>
      <c r="H1209">
        <v>4</v>
      </c>
      <c r="I1209">
        <v>97</v>
      </c>
      <c r="J1209">
        <v>76</v>
      </c>
      <c r="K1209">
        <f t="shared" si="18"/>
        <v>21</v>
      </c>
    </row>
    <row r="1210" spans="1:11" x14ac:dyDescent="0.3">
      <c r="A1210">
        <v>1209</v>
      </c>
      <c r="B1210" s="1">
        <v>43756</v>
      </c>
      <c r="C1210">
        <v>48</v>
      </c>
      <c r="D1210">
        <v>29</v>
      </c>
      <c r="E1210">
        <v>34</v>
      </c>
      <c r="F1210">
        <v>24</v>
      </c>
      <c r="G1210">
        <v>16</v>
      </c>
      <c r="H1210">
        <v>5</v>
      </c>
      <c r="I1210">
        <v>48</v>
      </c>
      <c r="J1210">
        <v>97</v>
      </c>
      <c r="K1210">
        <f t="shared" si="18"/>
        <v>-49</v>
      </c>
    </row>
    <row r="1211" spans="1:11" x14ac:dyDescent="0.3">
      <c r="A1211">
        <v>1210</v>
      </c>
      <c r="B1211" s="1">
        <v>43757</v>
      </c>
      <c r="C1211">
        <v>49</v>
      </c>
      <c r="D1211">
        <v>46</v>
      </c>
      <c r="E1211">
        <v>41</v>
      </c>
      <c r="F1211">
        <v>24</v>
      </c>
      <c r="G1211">
        <v>16</v>
      </c>
      <c r="H1211">
        <v>5</v>
      </c>
      <c r="I1211">
        <v>49</v>
      </c>
      <c r="J1211">
        <v>48</v>
      </c>
      <c r="K1211">
        <f t="shared" si="18"/>
        <v>1</v>
      </c>
    </row>
    <row r="1212" spans="1:11" x14ac:dyDescent="0.3">
      <c r="A1212">
        <v>1211</v>
      </c>
      <c r="B1212" s="1">
        <v>43758</v>
      </c>
      <c r="C1212">
        <v>94</v>
      </c>
      <c r="D1212">
        <v>56</v>
      </c>
      <c r="E1212">
        <v>27</v>
      </c>
      <c r="F1212">
        <v>24</v>
      </c>
      <c r="G1212">
        <v>16</v>
      </c>
      <c r="H1212">
        <v>7</v>
      </c>
      <c r="I1212">
        <v>94</v>
      </c>
      <c r="J1212">
        <v>49</v>
      </c>
      <c r="K1212">
        <f t="shared" si="18"/>
        <v>45</v>
      </c>
    </row>
    <row r="1213" spans="1:11" x14ac:dyDescent="0.3">
      <c r="A1213">
        <v>1212</v>
      </c>
      <c r="B1213" s="1">
        <v>43759</v>
      </c>
      <c r="C1213">
        <v>118</v>
      </c>
      <c r="D1213">
        <v>36</v>
      </c>
      <c r="E1213">
        <v>22</v>
      </c>
      <c r="F1213">
        <v>24</v>
      </c>
      <c r="G1213">
        <v>16</v>
      </c>
      <c r="H1213">
        <v>3</v>
      </c>
      <c r="I1213">
        <v>118</v>
      </c>
      <c r="J1213">
        <v>94</v>
      </c>
      <c r="K1213">
        <f t="shared" si="18"/>
        <v>24</v>
      </c>
    </row>
    <row r="1214" spans="1:11" x14ac:dyDescent="0.3">
      <c r="A1214">
        <v>1213</v>
      </c>
      <c r="B1214" s="1">
        <v>43760</v>
      </c>
      <c r="C1214">
        <v>68</v>
      </c>
      <c r="D1214">
        <v>28</v>
      </c>
      <c r="E1214">
        <v>22</v>
      </c>
      <c r="F1214">
        <v>24</v>
      </c>
      <c r="G1214">
        <v>16</v>
      </c>
      <c r="H1214">
        <v>4</v>
      </c>
      <c r="I1214">
        <v>68</v>
      </c>
      <c r="J1214">
        <v>118</v>
      </c>
      <c r="K1214">
        <f t="shared" si="18"/>
        <v>-50</v>
      </c>
    </row>
    <row r="1215" spans="1:11" x14ac:dyDescent="0.3">
      <c r="A1215">
        <v>1214</v>
      </c>
      <c r="B1215" s="1">
        <v>43761</v>
      </c>
      <c r="C1215">
        <v>55</v>
      </c>
      <c r="D1215">
        <v>16</v>
      </c>
      <c r="E1215">
        <v>17</v>
      </c>
      <c r="F1215">
        <v>24</v>
      </c>
      <c r="G1215">
        <v>16</v>
      </c>
      <c r="H1215">
        <v>2</v>
      </c>
      <c r="I1215">
        <v>55</v>
      </c>
      <c r="J1215">
        <v>68</v>
      </c>
      <c r="K1215">
        <f t="shared" si="18"/>
        <v>-13</v>
      </c>
    </row>
    <row r="1216" spans="1:11" x14ac:dyDescent="0.3">
      <c r="A1216">
        <v>1215</v>
      </c>
      <c r="B1216" s="1">
        <v>43762</v>
      </c>
      <c r="C1216">
        <v>35</v>
      </c>
      <c r="D1216">
        <v>32</v>
      </c>
      <c r="E1216">
        <v>16</v>
      </c>
      <c r="F1216">
        <v>24</v>
      </c>
      <c r="G1216">
        <v>16</v>
      </c>
      <c r="H1216">
        <v>2</v>
      </c>
      <c r="I1216">
        <v>35</v>
      </c>
      <c r="J1216">
        <v>55</v>
      </c>
      <c r="K1216">
        <f t="shared" si="18"/>
        <v>-20</v>
      </c>
    </row>
    <row r="1217" spans="1:11" x14ac:dyDescent="0.3">
      <c r="A1217">
        <v>1216</v>
      </c>
      <c r="B1217" s="1">
        <v>43763</v>
      </c>
      <c r="C1217">
        <v>67</v>
      </c>
      <c r="D1217">
        <v>52</v>
      </c>
      <c r="E1217">
        <v>23</v>
      </c>
      <c r="F1217">
        <v>24</v>
      </c>
      <c r="G1217">
        <v>16</v>
      </c>
      <c r="H1217">
        <v>1</v>
      </c>
      <c r="I1217">
        <v>67</v>
      </c>
      <c r="J1217">
        <v>35</v>
      </c>
      <c r="K1217">
        <f t="shared" si="18"/>
        <v>32</v>
      </c>
    </row>
    <row r="1218" spans="1:11" x14ac:dyDescent="0.3">
      <c r="A1218">
        <v>1217</v>
      </c>
      <c r="B1218" s="1">
        <v>43764</v>
      </c>
      <c r="C1218">
        <v>112</v>
      </c>
      <c r="D1218">
        <v>44</v>
      </c>
      <c r="E1218">
        <v>15</v>
      </c>
      <c r="F1218">
        <v>24</v>
      </c>
      <c r="G1218">
        <v>16</v>
      </c>
      <c r="H1218">
        <v>1</v>
      </c>
      <c r="I1218">
        <v>112</v>
      </c>
      <c r="J1218">
        <v>67</v>
      </c>
      <c r="K1218">
        <f t="shared" si="18"/>
        <v>45</v>
      </c>
    </row>
    <row r="1219" spans="1:11" x14ac:dyDescent="0.3">
      <c r="A1219">
        <v>1218</v>
      </c>
      <c r="B1219" s="1">
        <v>43765</v>
      </c>
      <c r="C1219">
        <v>95</v>
      </c>
      <c r="D1219">
        <v>29</v>
      </c>
      <c r="E1219">
        <v>13</v>
      </c>
      <c r="F1219">
        <v>24</v>
      </c>
      <c r="G1219">
        <v>16</v>
      </c>
      <c r="H1219">
        <v>1</v>
      </c>
      <c r="I1219">
        <v>95</v>
      </c>
      <c r="J1219">
        <v>112</v>
      </c>
      <c r="K1219">
        <f t="shared" si="18"/>
        <v>-17</v>
      </c>
    </row>
    <row r="1220" spans="1:11" x14ac:dyDescent="0.3">
      <c r="A1220">
        <v>1219</v>
      </c>
      <c r="B1220" s="1">
        <v>43766</v>
      </c>
      <c r="C1220">
        <v>64</v>
      </c>
      <c r="D1220">
        <v>23</v>
      </c>
      <c r="E1220">
        <v>27</v>
      </c>
      <c r="F1220">
        <v>24</v>
      </c>
      <c r="G1220">
        <v>16</v>
      </c>
      <c r="H1220">
        <v>1</v>
      </c>
      <c r="I1220">
        <v>64</v>
      </c>
      <c r="J1220">
        <v>95</v>
      </c>
      <c r="K1220">
        <f t="shared" ref="K1220:K1283" si="19">I1220-I1219</f>
        <v>-31</v>
      </c>
    </row>
    <row r="1221" spans="1:11" x14ac:dyDescent="0.3">
      <c r="A1221">
        <v>1220</v>
      </c>
      <c r="B1221" s="1">
        <v>43767</v>
      </c>
      <c r="C1221">
        <v>40</v>
      </c>
      <c r="D1221">
        <v>47</v>
      </c>
      <c r="E1221">
        <v>34</v>
      </c>
      <c r="F1221">
        <v>24</v>
      </c>
      <c r="G1221">
        <v>16</v>
      </c>
      <c r="H1221">
        <v>2</v>
      </c>
      <c r="I1221">
        <v>47</v>
      </c>
      <c r="J1221">
        <v>64</v>
      </c>
      <c r="K1221">
        <f t="shared" si="19"/>
        <v>-17</v>
      </c>
    </row>
    <row r="1222" spans="1:11" x14ac:dyDescent="0.3">
      <c r="A1222">
        <v>1221</v>
      </c>
      <c r="B1222" s="1">
        <v>43768</v>
      </c>
      <c r="C1222">
        <v>90</v>
      </c>
      <c r="D1222">
        <v>53</v>
      </c>
      <c r="E1222">
        <v>20</v>
      </c>
      <c r="F1222">
        <v>24</v>
      </c>
      <c r="G1222">
        <v>16</v>
      </c>
      <c r="H1222">
        <v>1</v>
      </c>
      <c r="I1222">
        <v>90</v>
      </c>
      <c r="J1222">
        <v>47</v>
      </c>
      <c r="K1222">
        <f t="shared" si="19"/>
        <v>43</v>
      </c>
    </row>
    <row r="1223" spans="1:11" x14ac:dyDescent="0.3">
      <c r="A1223">
        <v>1222</v>
      </c>
      <c r="B1223" s="1">
        <v>43769</v>
      </c>
      <c r="C1223">
        <v>103</v>
      </c>
      <c r="D1223">
        <v>23</v>
      </c>
      <c r="E1223">
        <v>19</v>
      </c>
      <c r="F1223">
        <v>24</v>
      </c>
      <c r="G1223">
        <v>16</v>
      </c>
      <c r="H1223">
        <v>14</v>
      </c>
      <c r="I1223">
        <v>103</v>
      </c>
      <c r="J1223">
        <v>90</v>
      </c>
      <c r="K1223">
        <f t="shared" si="19"/>
        <v>13</v>
      </c>
    </row>
    <row r="1224" spans="1:11" x14ac:dyDescent="0.3">
      <c r="A1224">
        <v>1223</v>
      </c>
      <c r="B1224" s="1">
        <v>43770</v>
      </c>
      <c r="C1224">
        <v>61</v>
      </c>
      <c r="D1224">
        <v>26</v>
      </c>
      <c r="E1224">
        <v>13</v>
      </c>
      <c r="F1224">
        <v>24</v>
      </c>
      <c r="G1224">
        <v>16</v>
      </c>
      <c r="H1224">
        <v>14</v>
      </c>
      <c r="I1224">
        <v>61</v>
      </c>
      <c r="J1224">
        <v>103</v>
      </c>
      <c r="K1224">
        <f t="shared" si="19"/>
        <v>-42</v>
      </c>
    </row>
    <row r="1225" spans="1:11" x14ac:dyDescent="0.3">
      <c r="A1225">
        <v>1224</v>
      </c>
      <c r="B1225" s="1">
        <v>43771</v>
      </c>
      <c r="C1225">
        <v>62</v>
      </c>
      <c r="D1225">
        <v>32</v>
      </c>
      <c r="E1225">
        <v>20</v>
      </c>
      <c r="F1225">
        <v>24</v>
      </c>
      <c r="G1225">
        <v>16</v>
      </c>
      <c r="H1225">
        <v>14</v>
      </c>
      <c r="I1225">
        <v>62</v>
      </c>
      <c r="J1225">
        <v>61</v>
      </c>
      <c r="K1225">
        <f t="shared" si="19"/>
        <v>1</v>
      </c>
    </row>
    <row r="1226" spans="1:11" x14ac:dyDescent="0.3">
      <c r="A1226">
        <v>1225</v>
      </c>
      <c r="B1226" s="1">
        <v>43772</v>
      </c>
      <c r="C1226">
        <v>71</v>
      </c>
      <c r="D1226">
        <v>38</v>
      </c>
      <c r="E1226">
        <v>33</v>
      </c>
      <c r="F1226">
        <v>24</v>
      </c>
      <c r="G1226">
        <v>16</v>
      </c>
      <c r="H1226">
        <v>1</v>
      </c>
      <c r="I1226">
        <v>71</v>
      </c>
      <c r="J1226">
        <v>62</v>
      </c>
      <c r="K1226">
        <f t="shared" si="19"/>
        <v>9</v>
      </c>
    </row>
    <row r="1227" spans="1:11" x14ac:dyDescent="0.3">
      <c r="A1227">
        <v>1226</v>
      </c>
      <c r="B1227" s="1">
        <v>43773</v>
      </c>
      <c r="C1227">
        <v>70</v>
      </c>
      <c r="D1227">
        <v>62</v>
      </c>
      <c r="E1227">
        <v>46</v>
      </c>
      <c r="F1227">
        <v>24</v>
      </c>
      <c r="G1227">
        <v>16</v>
      </c>
      <c r="H1227">
        <v>2</v>
      </c>
      <c r="I1227">
        <v>70</v>
      </c>
      <c r="J1227">
        <v>71</v>
      </c>
      <c r="K1227">
        <f t="shared" si="19"/>
        <v>-1</v>
      </c>
    </row>
    <row r="1228" spans="1:11" x14ac:dyDescent="0.3">
      <c r="A1228">
        <v>1227</v>
      </c>
      <c r="B1228" s="1">
        <v>43774</v>
      </c>
      <c r="C1228">
        <v>120</v>
      </c>
      <c r="D1228">
        <v>78</v>
      </c>
      <c r="E1228">
        <v>35</v>
      </c>
      <c r="F1228">
        <v>24</v>
      </c>
      <c r="G1228">
        <v>16</v>
      </c>
      <c r="H1228">
        <v>1</v>
      </c>
      <c r="I1228">
        <v>120</v>
      </c>
      <c r="J1228">
        <v>70</v>
      </c>
      <c r="K1228">
        <f t="shared" si="19"/>
        <v>50</v>
      </c>
    </row>
    <row r="1229" spans="1:11" x14ac:dyDescent="0.3">
      <c r="A1229">
        <v>1228</v>
      </c>
      <c r="B1229" s="1">
        <v>43775</v>
      </c>
      <c r="C1229">
        <v>157</v>
      </c>
      <c r="D1229">
        <v>69</v>
      </c>
      <c r="E1229">
        <v>39</v>
      </c>
      <c r="F1229">
        <v>24</v>
      </c>
      <c r="G1229">
        <v>16</v>
      </c>
      <c r="H1229">
        <v>10</v>
      </c>
      <c r="I1229">
        <v>157</v>
      </c>
      <c r="J1229">
        <v>120</v>
      </c>
      <c r="K1229">
        <f t="shared" si="19"/>
        <v>37</v>
      </c>
    </row>
    <row r="1230" spans="1:11" x14ac:dyDescent="0.3">
      <c r="A1230">
        <v>1229</v>
      </c>
      <c r="B1230" s="1">
        <v>43776</v>
      </c>
      <c r="C1230">
        <v>149</v>
      </c>
      <c r="D1230">
        <v>56</v>
      </c>
      <c r="E1230">
        <v>41</v>
      </c>
      <c r="F1230">
        <v>24</v>
      </c>
      <c r="G1230">
        <v>16</v>
      </c>
      <c r="H1230">
        <v>7</v>
      </c>
      <c r="I1230">
        <v>149</v>
      </c>
      <c r="J1230">
        <v>157</v>
      </c>
      <c r="K1230">
        <f t="shared" si="19"/>
        <v>-8</v>
      </c>
    </row>
    <row r="1231" spans="1:11" x14ac:dyDescent="0.3">
      <c r="A1231">
        <v>1230</v>
      </c>
      <c r="B1231" s="1">
        <v>43777</v>
      </c>
      <c r="C1231">
        <v>118</v>
      </c>
      <c r="D1231">
        <v>64</v>
      </c>
      <c r="E1231">
        <v>49</v>
      </c>
      <c r="F1231">
        <v>24</v>
      </c>
      <c r="G1231">
        <v>16</v>
      </c>
      <c r="H1231">
        <v>8</v>
      </c>
      <c r="I1231">
        <v>118</v>
      </c>
      <c r="J1231">
        <v>149</v>
      </c>
      <c r="K1231">
        <f t="shared" si="19"/>
        <v>-31</v>
      </c>
    </row>
    <row r="1232" spans="1:11" x14ac:dyDescent="0.3">
      <c r="A1232">
        <v>1231</v>
      </c>
      <c r="B1232" s="1">
        <v>43778</v>
      </c>
      <c r="C1232">
        <v>131</v>
      </c>
      <c r="D1232">
        <v>74</v>
      </c>
      <c r="E1232">
        <v>54</v>
      </c>
      <c r="F1232">
        <v>24</v>
      </c>
      <c r="G1232">
        <v>16</v>
      </c>
      <c r="H1232">
        <v>6</v>
      </c>
      <c r="I1232">
        <v>131</v>
      </c>
      <c r="J1232">
        <v>118</v>
      </c>
      <c r="K1232">
        <f t="shared" si="19"/>
        <v>13</v>
      </c>
    </row>
    <row r="1233" spans="1:11" x14ac:dyDescent="0.3">
      <c r="A1233">
        <v>1232</v>
      </c>
      <c r="B1233" s="1">
        <v>43779</v>
      </c>
      <c r="C1233">
        <v>164</v>
      </c>
      <c r="D1233">
        <v>76</v>
      </c>
      <c r="E1233">
        <v>45</v>
      </c>
      <c r="F1233">
        <v>24</v>
      </c>
      <c r="G1233">
        <v>16</v>
      </c>
      <c r="H1233">
        <v>8</v>
      </c>
      <c r="I1233">
        <v>164</v>
      </c>
      <c r="J1233">
        <v>131</v>
      </c>
      <c r="K1233">
        <f t="shared" si="19"/>
        <v>33</v>
      </c>
    </row>
    <row r="1234" spans="1:11" x14ac:dyDescent="0.3">
      <c r="A1234">
        <v>1233</v>
      </c>
      <c r="B1234" s="1">
        <v>43780</v>
      </c>
      <c r="C1234">
        <v>165</v>
      </c>
      <c r="D1234">
        <v>96</v>
      </c>
      <c r="E1234">
        <v>44</v>
      </c>
      <c r="F1234">
        <v>24</v>
      </c>
      <c r="G1234">
        <v>16</v>
      </c>
      <c r="H1234">
        <v>9</v>
      </c>
      <c r="I1234">
        <v>165</v>
      </c>
      <c r="J1234">
        <v>164</v>
      </c>
      <c r="K1234">
        <f t="shared" si="19"/>
        <v>1</v>
      </c>
    </row>
    <row r="1235" spans="1:11" x14ac:dyDescent="0.3">
      <c r="A1235">
        <v>1234</v>
      </c>
      <c r="B1235" s="1">
        <v>43781</v>
      </c>
      <c r="C1235">
        <v>217</v>
      </c>
      <c r="D1235">
        <v>53</v>
      </c>
      <c r="E1235">
        <v>15</v>
      </c>
      <c r="F1235">
        <v>24</v>
      </c>
      <c r="G1235">
        <v>16</v>
      </c>
      <c r="H1235">
        <v>7</v>
      </c>
      <c r="I1235">
        <v>217</v>
      </c>
      <c r="J1235">
        <v>165</v>
      </c>
      <c r="K1235">
        <f t="shared" si="19"/>
        <v>52</v>
      </c>
    </row>
    <row r="1236" spans="1:11" x14ac:dyDescent="0.3">
      <c r="A1236">
        <v>1235</v>
      </c>
      <c r="B1236" s="1">
        <v>43782</v>
      </c>
      <c r="C1236">
        <v>117</v>
      </c>
      <c r="D1236">
        <v>29</v>
      </c>
      <c r="E1236">
        <v>14</v>
      </c>
      <c r="F1236">
        <v>24</v>
      </c>
      <c r="G1236">
        <v>16</v>
      </c>
      <c r="H1236">
        <v>8</v>
      </c>
      <c r="I1236">
        <v>117</v>
      </c>
      <c r="J1236">
        <v>217</v>
      </c>
      <c r="K1236">
        <f t="shared" si="19"/>
        <v>-100</v>
      </c>
    </row>
    <row r="1237" spans="1:11" x14ac:dyDescent="0.3">
      <c r="A1237">
        <v>1236</v>
      </c>
      <c r="B1237" s="1">
        <v>43783</v>
      </c>
      <c r="C1237">
        <v>56</v>
      </c>
      <c r="D1237">
        <v>53</v>
      </c>
      <c r="E1237">
        <v>21</v>
      </c>
      <c r="F1237">
        <v>24</v>
      </c>
      <c r="G1237">
        <v>16</v>
      </c>
      <c r="H1237">
        <v>9</v>
      </c>
      <c r="I1237">
        <v>56</v>
      </c>
      <c r="J1237">
        <v>117</v>
      </c>
      <c r="K1237">
        <f t="shared" si="19"/>
        <v>-61</v>
      </c>
    </row>
    <row r="1238" spans="1:11" x14ac:dyDescent="0.3">
      <c r="A1238">
        <v>1237</v>
      </c>
      <c r="B1238" s="1">
        <v>43784</v>
      </c>
      <c r="C1238">
        <v>101</v>
      </c>
      <c r="D1238">
        <v>48</v>
      </c>
      <c r="E1238">
        <v>27</v>
      </c>
      <c r="F1238">
        <v>24</v>
      </c>
      <c r="G1238">
        <v>16</v>
      </c>
      <c r="H1238">
        <v>6</v>
      </c>
      <c r="I1238">
        <v>101</v>
      </c>
      <c r="J1238">
        <v>56</v>
      </c>
      <c r="K1238">
        <f t="shared" si="19"/>
        <v>45</v>
      </c>
    </row>
    <row r="1239" spans="1:11" x14ac:dyDescent="0.3">
      <c r="A1239">
        <v>1238</v>
      </c>
      <c r="B1239" s="1">
        <v>43785</v>
      </c>
      <c r="C1239">
        <v>91</v>
      </c>
      <c r="D1239">
        <v>31</v>
      </c>
      <c r="E1239">
        <v>17</v>
      </c>
      <c r="F1239">
        <v>24</v>
      </c>
      <c r="G1239">
        <v>16</v>
      </c>
      <c r="H1239">
        <v>4</v>
      </c>
      <c r="I1239">
        <v>91</v>
      </c>
      <c r="J1239">
        <v>101</v>
      </c>
      <c r="K1239">
        <f t="shared" si="19"/>
        <v>-10</v>
      </c>
    </row>
    <row r="1240" spans="1:11" x14ac:dyDescent="0.3">
      <c r="A1240">
        <v>1239</v>
      </c>
      <c r="B1240" s="1">
        <v>43786</v>
      </c>
      <c r="C1240">
        <v>61</v>
      </c>
      <c r="D1240">
        <v>27</v>
      </c>
      <c r="E1240">
        <v>16</v>
      </c>
      <c r="F1240">
        <v>24</v>
      </c>
      <c r="G1240">
        <v>16</v>
      </c>
      <c r="H1240">
        <v>7</v>
      </c>
      <c r="I1240">
        <v>61</v>
      </c>
      <c r="J1240">
        <v>91</v>
      </c>
      <c r="K1240">
        <f t="shared" si="19"/>
        <v>-30</v>
      </c>
    </row>
    <row r="1241" spans="1:11" x14ac:dyDescent="0.3">
      <c r="A1241">
        <v>1240</v>
      </c>
      <c r="B1241" s="1">
        <v>43787</v>
      </c>
      <c r="C1241">
        <v>53</v>
      </c>
      <c r="D1241">
        <v>32</v>
      </c>
      <c r="E1241">
        <v>18</v>
      </c>
      <c r="F1241">
        <v>24</v>
      </c>
      <c r="G1241">
        <v>16</v>
      </c>
      <c r="H1241">
        <v>5</v>
      </c>
      <c r="I1241">
        <v>53</v>
      </c>
      <c r="J1241">
        <v>61</v>
      </c>
      <c r="K1241">
        <f t="shared" si="19"/>
        <v>-8</v>
      </c>
    </row>
    <row r="1242" spans="1:11" x14ac:dyDescent="0.3">
      <c r="A1242">
        <v>1241</v>
      </c>
      <c r="B1242" s="1">
        <v>43788</v>
      </c>
      <c r="C1242">
        <v>59</v>
      </c>
      <c r="D1242">
        <v>61</v>
      </c>
      <c r="E1242">
        <v>19</v>
      </c>
      <c r="F1242">
        <v>24</v>
      </c>
      <c r="G1242">
        <v>16</v>
      </c>
      <c r="H1242">
        <v>9</v>
      </c>
      <c r="I1242">
        <v>61</v>
      </c>
      <c r="J1242">
        <v>53</v>
      </c>
      <c r="K1242">
        <f t="shared" si="19"/>
        <v>8</v>
      </c>
    </row>
    <row r="1243" spans="1:11" x14ac:dyDescent="0.3">
      <c r="A1243">
        <v>1242</v>
      </c>
      <c r="B1243" s="1">
        <v>43789</v>
      </c>
      <c r="C1243">
        <v>105</v>
      </c>
      <c r="D1243">
        <v>71</v>
      </c>
      <c r="E1243">
        <v>15</v>
      </c>
      <c r="F1243">
        <v>24</v>
      </c>
      <c r="G1243">
        <v>16</v>
      </c>
      <c r="H1243">
        <v>9</v>
      </c>
      <c r="I1243">
        <v>105</v>
      </c>
      <c r="J1243">
        <v>61</v>
      </c>
      <c r="K1243">
        <f t="shared" si="19"/>
        <v>44</v>
      </c>
    </row>
    <row r="1244" spans="1:11" x14ac:dyDescent="0.3">
      <c r="A1244">
        <v>1243</v>
      </c>
      <c r="B1244" s="1">
        <v>43790</v>
      </c>
      <c r="C1244">
        <v>131</v>
      </c>
      <c r="D1244">
        <v>73</v>
      </c>
      <c r="E1244">
        <v>14</v>
      </c>
      <c r="F1244">
        <v>24</v>
      </c>
      <c r="G1244">
        <v>16</v>
      </c>
      <c r="H1244">
        <v>12</v>
      </c>
      <c r="I1244">
        <v>131</v>
      </c>
      <c r="J1244">
        <v>105</v>
      </c>
      <c r="K1244">
        <f t="shared" si="19"/>
        <v>26</v>
      </c>
    </row>
    <row r="1245" spans="1:11" x14ac:dyDescent="0.3">
      <c r="A1245">
        <v>1244</v>
      </c>
      <c r="B1245" s="1">
        <v>43791</v>
      </c>
      <c r="C1245">
        <v>128</v>
      </c>
      <c r="D1245">
        <v>70</v>
      </c>
      <c r="E1245">
        <v>14</v>
      </c>
      <c r="F1245">
        <v>24</v>
      </c>
      <c r="G1245">
        <v>16</v>
      </c>
      <c r="H1245">
        <v>12</v>
      </c>
      <c r="I1245">
        <v>128</v>
      </c>
      <c r="J1245">
        <v>131</v>
      </c>
      <c r="K1245">
        <f t="shared" si="19"/>
        <v>-3</v>
      </c>
    </row>
    <row r="1246" spans="1:11" x14ac:dyDescent="0.3">
      <c r="A1246">
        <v>1245</v>
      </c>
      <c r="B1246" s="1">
        <v>43792</v>
      </c>
      <c r="C1246">
        <v>120</v>
      </c>
      <c r="D1246">
        <v>57</v>
      </c>
      <c r="E1246">
        <v>8</v>
      </c>
      <c r="F1246">
        <v>24</v>
      </c>
      <c r="G1246">
        <v>16</v>
      </c>
      <c r="H1246">
        <v>11</v>
      </c>
      <c r="I1246">
        <v>120</v>
      </c>
      <c r="J1246">
        <v>128</v>
      </c>
      <c r="K1246">
        <f t="shared" si="19"/>
        <v>-8</v>
      </c>
    </row>
    <row r="1247" spans="1:11" x14ac:dyDescent="0.3">
      <c r="A1247">
        <v>1246</v>
      </c>
      <c r="B1247" s="1">
        <v>43793</v>
      </c>
      <c r="C1247">
        <v>89</v>
      </c>
      <c r="D1247">
        <v>64</v>
      </c>
      <c r="E1247">
        <v>13</v>
      </c>
      <c r="F1247">
        <v>24</v>
      </c>
      <c r="G1247">
        <v>16</v>
      </c>
      <c r="H1247">
        <v>13</v>
      </c>
      <c r="I1247">
        <v>89</v>
      </c>
      <c r="J1247">
        <v>120</v>
      </c>
      <c r="K1247">
        <f t="shared" si="19"/>
        <v>-31</v>
      </c>
    </row>
    <row r="1248" spans="1:11" x14ac:dyDescent="0.3">
      <c r="A1248">
        <v>1247</v>
      </c>
      <c r="B1248" s="1">
        <v>43794</v>
      </c>
      <c r="C1248">
        <v>101</v>
      </c>
      <c r="D1248">
        <v>65</v>
      </c>
      <c r="E1248">
        <v>12</v>
      </c>
      <c r="F1248">
        <v>24</v>
      </c>
      <c r="G1248">
        <v>16</v>
      </c>
      <c r="H1248">
        <v>11</v>
      </c>
      <c r="I1248">
        <v>101</v>
      </c>
      <c r="J1248">
        <v>89</v>
      </c>
      <c r="K1248">
        <f t="shared" si="19"/>
        <v>12</v>
      </c>
    </row>
    <row r="1249" spans="1:11" x14ac:dyDescent="0.3">
      <c r="A1249">
        <v>1248</v>
      </c>
      <c r="B1249" s="1">
        <v>43795</v>
      </c>
      <c r="C1249">
        <v>113</v>
      </c>
      <c r="D1249">
        <v>71</v>
      </c>
      <c r="E1249">
        <v>14</v>
      </c>
      <c r="F1249">
        <v>24</v>
      </c>
      <c r="G1249">
        <v>16</v>
      </c>
      <c r="H1249">
        <v>10</v>
      </c>
      <c r="I1249">
        <v>113</v>
      </c>
      <c r="J1249">
        <v>101</v>
      </c>
      <c r="K1249">
        <f t="shared" si="19"/>
        <v>12</v>
      </c>
    </row>
    <row r="1250" spans="1:11" x14ac:dyDescent="0.3">
      <c r="A1250">
        <v>1249</v>
      </c>
      <c r="B1250" s="1">
        <v>43796</v>
      </c>
      <c r="C1250">
        <v>124</v>
      </c>
      <c r="D1250">
        <v>47</v>
      </c>
      <c r="E1250">
        <v>10</v>
      </c>
      <c r="F1250">
        <v>24</v>
      </c>
      <c r="G1250">
        <v>16</v>
      </c>
      <c r="H1250">
        <v>6</v>
      </c>
      <c r="I1250">
        <v>124</v>
      </c>
      <c r="J1250">
        <v>113</v>
      </c>
      <c r="K1250">
        <f t="shared" si="19"/>
        <v>11</v>
      </c>
    </row>
    <row r="1251" spans="1:11" x14ac:dyDescent="0.3">
      <c r="A1251">
        <v>1250</v>
      </c>
      <c r="B1251" s="1">
        <v>43797</v>
      </c>
      <c r="C1251">
        <v>69</v>
      </c>
      <c r="D1251">
        <v>54</v>
      </c>
      <c r="E1251">
        <v>10</v>
      </c>
      <c r="F1251">
        <v>24</v>
      </c>
      <c r="G1251">
        <v>16</v>
      </c>
      <c r="H1251">
        <v>9</v>
      </c>
      <c r="I1251">
        <v>69</v>
      </c>
      <c r="J1251">
        <v>124</v>
      </c>
      <c r="K1251">
        <f t="shared" si="19"/>
        <v>-55</v>
      </c>
    </row>
    <row r="1252" spans="1:11" x14ac:dyDescent="0.3">
      <c r="A1252">
        <v>1251</v>
      </c>
      <c r="B1252" s="1">
        <v>43798</v>
      </c>
      <c r="C1252">
        <v>84</v>
      </c>
      <c r="D1252">
        <v>68</v>
      </c>
      <c r="E1252">
        <v>7</v>
      </c>
      <c r="F1252">
        <v>24</v>
      </c>
      <c r="G1252">
        <v>16</v>
      </c>
      <c r="H1252">
        <v>12</v>
      </c>
      <c r="I1252">
        <v>84</v>
      </c>
      <c r="J1252">
        <v>69</v>
      </c>
      <c r="K1252">
        <f t="shared" si="19"/>
        <v>15</v>
      </c>
    </row>
    <row r="1253" spans="1:11" x14ac:dyDescent="0.3">
      <c r="A1253">
        <v>1252</v>
      </c>
      <c r="B1253" s="1">
        <v>43799</v>
      </c>
      <c r="C1253">
        <v>126</v>
      </c>
      <c r="D1253">
        <v>54</v>
      </c>
      <c r="E1253">
        <v>11</v>
      </c>
      <c r="F1253">
        <v>24</v>
      </c>
      <c r="G1253">
        <v>16</v>
      </c>
      <c r="H1253">
        <v>7</v>
      </c>
      <c r="I1253">
        <v>126</v>
      </c>
      <c r="J1253">
        <v>84</v>
      </c>
      <c r="K1253">
        <f t="shared" si="19"/>
        <v>42</v>
      </c>
    </row>
    <row r="1254" spans="1:11" x14ac:dyDescent="0.3">
      <c r="A1254">
        <v>1253</v>
      </c>
      <c r="B1254" s="1">
        <v>43800</v>
      </c>
      <c r="C1254">
        <v>96</v>
      </c>
      <c r="D1254">
        <v>30</v>
      </c>
      <c r="E1254">
        <v>16</v>
      </c>
      <c r="F1254">
        <v>24</v>
      </c>
      <c r="G1254">
        <v>16</v>
      </c>
      <c r="H1254">
        <v>6</v>
      </c>
      <c r="I1254">
        <v>96</v>
      </c>
      <c r="J1254">
        <v>126</v>
      </c>
      <c r="K1254">
        <f t="shared" si="19"/>
        <v>-30</v>
      </c>
    </row>
    <row r="1255" spans="1:11" x14ac:dyDescent="0.3">
      <c r="A1255">
        <v>1254</v>
      </c>
      <c r="B1255" s="1">
        <v>43801</v>
      </c>
      <c r="C1255">
        <v>44</v>
      </c>
      <c r="D1255">
        <v>48</v>
      </c>
      <c r="E1255">
        <v>16</v>
      </c>
      <c r="F1255">
        <v>37</v>
      </c>
      <c r="G1255">
        <v>6</v>
      </c>
      <c r="H1255">
        <v>9</v>
      </c>
      <c r="I1255">
        <v>48</v>
      </c>
      <c r="J1255">
        <v>96</v>
      </c>
      <c r="K1255">
        <f t="shared" si="19"/>
        <v>-48</v>
      </c>
    </row>
    <row r="1256" spans="1:11" x14ac:dyDescent="0.3">
      <c r="A1256">
        <v>1255</v>
      </c>
      <c r="B1256" s="1">
        <v>43802</v>
      </c>
      <c r="C1256">
        <v>82</v>
      </c>
      <c r="D1256">
        <v>59</v>
      </c>
      <c r="E1256">
        <v>19</v>
      </c>
      <c r="F1256">
        <v>20</v>
      </c>
      <c r="G1256">
        <v>7</v>
      </c>
      <c r="H1256">
        <v>8</v>
      </c>
      <c r="I1256">
        <v>82</v>
      </c>
      <c r="J1256">
        <v>48</v>
      </c>
      <c r="K1256">
        <f t="shared" si="19"/>
        <v>34</v>
      </c>
    </row>
    <row r="1257" spans="1:11" x14ac:dyDescent="0.3">
      <c r="A1257">
        <v>1256</v>
      </c>
      <c r="B1257" s="1">
        <v>43803</v>
      </c>
      <c r="C1257">
        <v>107</v>
      </c>
      <c r="D1257">
        <v>51</v>
      </c>
      <c r="E1257">
        <v>20</v>
      </c>
      <c r="F1257">
        <v>15</v>
      </c>
      <c r="G1257">
        <v>6</v>
      </c>
      <c r="H1257">
        <v>5</v>
      </c>
      <c r="I1257">
        <v>107</v>
      </c>
      <c r="J1257">
        <v>82</v>
      </c>
      <c r="K1257">
        <f t="shared" si="19"/>
        <v>25</v>
      </c>
    </row>
    <row r="1258" spans="1:11" x14ac:dyDescent="0.3">
      <c r="A1258">
        <v>1257</v>
      </c>
      <c r="B1258" s="1">
        <v>43804</v>
      </c>
      <c r="C1258">
        <v>84</v>
      </c>
      <c r="D1258">
        <v>42</v>
      </c>
      <c r="E1258">
        <v>20</v>
      </c>
      <c r="F1258">
        <v>15</v>
      </c>
      <c r="G1258">
        <v>4</v>
      </c>
      <c r="H1258">
        <v>6</v>
      </c>
      <c r="I1258">
        <v>84</v>
      </c>
      <c r="J1258">
        <v>107</v>
      </c>
      <c r="K1258">
        <f t="shared" si="19"/>
        <v>-23</v>
      </c>
    </row>
    <row r="1259" spans="1:11" x14ac:dyDescent="0.3">
      <c r="A1259">
        <v>1258</v>
      </c>
      <c r="B1259" s="1">
        <v>43805</v>
      </c>
      <c r="C1259">
        <v>65</v>
      </c>
      <c r="D1259">
        <v>64</v>
      </c>
      <c r="E1259">
        <v>21</v>
      </c>
      <c r="F1259">
        <v>22</v>
      </c>
      <c r="G1259">
        <v>6</v>
      </c>
      <c r="H1259">
        <v>9</v>
      </c>
      <c r="I1259">
        <v>65</v>
      </c>
      <c r="J1259">
        <v>84</v>
      </c>
      <c r="K1259">
        <f t="shared" si="19"/>
        <v>-19</v>
      </c>
    </row>
    <row r="1260" spans="1:11" x14ac:dyDescent="0.3">
      <c r="A1260">
        <v>1259</v>
      </c>
      <c r="B1260" s="1">
        <v>43806</v>
      </c>
      <c r="C1260">
        <v>116</v>
      </c>
      <c r="D1260">
        <v>74</v>
      </c>
      <c r="E1260">
        <v>23</v>
      </c>
      <c r="F1260">
        <v>27</v>
      </c>
      <c r="G1260">
        <v>9</v>
      </c>
      <c r="H1260">
        <v>11</v>
      </c>
      <c r="I1260">
        <v>116</v>
      </c>
      <c r="J1260">
        <v>65</v>
      </c>
      <c r="K1260">
        <f t="shared" si="19"/>
        <v>51</v>
      </c>
    </row>
    <row r="1261" spans="1:11" x14ac:dyDescent="0.3">
      <c r="A1261">
        <v>1260</v>
      </c>
      <c r="B1261" s="1">
        <v>43807</v>
      </c>
      <c r="C1261">
        <v>139</v>
      </c>
      <c r="D1261">
        <v>85</v>
      </c>
      <c r="E1261">
        <v>26</v>
      </c>
      <c r="F1261">
        <v>31</v>
      </c>
      <c r="G1261">
        <v>11</v>
      </c>
      <c r="H1261">
        <v>15</v>
      </c>
      <c r="I1261">
        <v>139</v>
      </c>
      <c r="J1261">
        <v>116</v>
      </c>
      <c r="K1261">
        <f t="shared" si="19"/>
        <v>23</v>
      </c>
    </row>
    <row r="1262" spans="1:11" x14ac:dyDescent="0.3">
      <c r="A1262">
        <v>1261</v>
      </c>
      <c r="B1262" s="1">
        <v>43808</v>
      </c>
      <c r="C1262">
        <v>153</v>
      </c>
      <c r="D1262">
        <v>91</v>
      </c>
      <c r="E1262">
        <v>26</v>
      </c>
      <c r="F1262">
        <v>33</v>
      </c>
      <c r="G1262">
        <v>9</v>
      </c>
      <c r="H1262">
        <v>15</v>
      </c>
      <c r="I1262">
        <v>153</v>
      </c>
      <c r="J1262">
        <v>139</v>
      </c>
      <c r="K1262">
        <f t="shared" si="19"/>
        <v>14</v>
      </c>
    </row>
    <row r="1263" spans="1:11" x14ac:dyDescent="0.3">
      <c r="A1263">
        <v>1262</v>
      </c>
      <c r="B1263" s="1">
        <v>43809</v>
      </c>
      <c r="C1263">
        <v>167</v>
      </c>
      <c r="D1263">
        <v>95</v>
      </c>
      <c r="E1263">
        <v>28</v>
      </c>
      <c r="F1263">
        <v>35</v>
      </c>
      <c r="G1263">
        <v>10</v>
      </c>
      <c r="H1263">
        <v>18</v>
      </c>
      <c r="I1263">
        <v>167</v>
      </c>
      <c r="J1263">
        <v>153</v>
      </c>
      <c r="K1263">
        <f t="shared" si="19"/>
        <v>14</v>
      </c>
    </row>
    <row r="1264" spans="1:11" x14ac:dyDescent="0.3">
      <c r="A1264">
        <v>1263</v>
      </c>
      <c r="B1264" s="1">
        <v>43810</v>
      </c>
      <c r="C1264">
        <v>177</v>
      </c>
      <c r="D1264">
        <v>119</v>
      </c>
      <c r="E1264">
        <v>3</v>
      </c>
      <c r="F1264">
        <v>29</v>
      </c>
      <c r="G1264">
        <v>8</v>
      </c>
      <c r="H1264">
        <v>15</v>
      </c>
      <c r="I1264">
        <v>177</v>
      </c>
      <c r="J1264">
        <v>167</v>
      </c>
      <c r="K1264">
        <f t="shared" si="19"/>
        <v>10</v>
      </c>
    </row>
    <row r="1265" spans="1:11" x14ac:dyDescent="0.3">
      <c r="A1265">
        <v>1264</v>
      </c>
      <c r="B1265" s="1">
        <v>43811</v>
      </c>
      <c r="C1265">
        <v>213</v>
      </c>
      <c r="D1265">
        <v>78</v>
      </c>
      <c r="E1265">
        <v>22</v>
      </c>
      <c r="F1265">
        <v>33</v>
      </c>
      <c r="G1265">
        <v>8</v>
      </c>
      <c r="H1265">
        <v>14</v>
      </c>
      <c r="I1265">
        <v>213</v>
      </c>
      <c r="J1265">
        <v>177</v>
      </c>
      <c r="K1265">
        <f t="shared" si="19"/>
        <v>36</v>
      </c>
    </row>
    <row r="1266" spans="1:11" x14ac:dyDescent="0.3">
      <c r="A1266">
        <v>1265</v>
      </c>
      <c r="B1266" s="1">
        <v>43812</v>
      </c>
      <c r="C1266">
        <v>156</v>
      </c>
      <c r="D1266">
        <v>83</v>
      </c>
      <c r="E1266">
        <v>9</v>
      </c>
      <c r="F1266">
        <v>25</v>
      </c>
      <c r="G1266">
        <v>6</v>
      </c>
      <c r="H1266">
        <v>12</v>
      </c>
      <c r="I1266">
        <v>156</v>
      </c>
      <c r="J1266">
        <v>213</v>
      </c>
      <c r="K1266">
        <f t="shared" si="19"/>
        <v>-57</v>
      </c>
    </row>
    <row r="1267" spans="1:11" x14ac:dyDescent="0.3">
      <c r="A1267">
        <v>1266</v>
      </c>
      <c r="B1267" s="1">
        <v>43813</v>
      </c>
      <c r="C1267">
        <v>166</v>
      </c>
      <c r="D1267">
        <v>50</v>
      </c>
      <c r="E1267">
        <v>6</v>
      </c>
      <c r="F1267">
        <v>20</v>
      </c>
      <c r="G1267">
        <v>5</v>
      </c>
      <c r="H1267">
        <v>10</v>
      </c>
      <c r="I1267">
        <v>166</v>
      </c>
      <c r="J1267">
        <v>156</v>
      </c>
      <c r="K1267">
        <f t="shared" si="19"/>
        <v>10</v>
      </c>
    </row>
    <row r="1268" spans="1:11" x14ac:dyDescent="0.3">
      <c r="A1268">
        <v>1267</v>
      </c>
      <c r="B1268" s="1">
        <v>43814</v>
      </c>
      <c r="C1268">
        <v>95</v>
      </c>
      <c r="D1268">
        <v>34</v>
      </c>
      <c r="E1268">
        <v>4</v>
      </c>
      <c r="F1268">
        <v>12</v>
      </c>
      <c r="G1268">
        <v>3</v>
      </c>
      <c r="H1268">
        <v>10</v>
      </c>
      <c r="I1268">
        <v>95</v>
      </c>
      <c r="J1268">
        <v>166</v>
      </c>
      <c r="K1268">
        <f t="shared" si="19"/>
        <v>-71</v>
      </c>
    </row>
    <row r="1269" spans="1:11" x14ac:dyDescent="0.3">
      <c r="A1269">
        <v>1268</v>
      </c>
      <c r="B1269" s="1">
        <v>43815</v>
      </c>
      <c r="C1269">
        <v>64</v>
      </c>
      <c r="D1269">
        <v>28</v>
      </c>
      <c r="E1269">
        <v>8</v>
      </c>
      <c r="F1269">
        <v>18</v>
      </c>
      <c r="G1269">
        <v>4</v>
      </c>
      <c r="H1269">
        <v>13</v>
      </c>
      <c r="I1269">
        <v>64</v>
      </c>
      <c r="J1269">
        <v>95</v>
      </c>
      <c r="K1269">
        <f t="shared" si="19"/>
        <v>-31</v>
      </c>
    </row>
    <row r="1270" spans="1:11" x14ac:dyDescent="0.3">
      <c r="A1270">
        <v>1269</v>
      </c>
      <c r="B1270" s="1">
        <v>43816</v>
      </c>
      <c r="C1270">
        <v>50</v>
      </c>
      <c r="D1270">
        <v>26</v>
      </c>
      <c r="E1270">
        <v>6</v>
      </c>
      <c r="F1270">
        <v>11</v>
      </c>
      <c r="G1270">
        <v>3</v>
      </c>
      <c r="H1270">
        <v>11</v>
      </c>
      <c r="I1270">
        <v>50</v>
      </c>
      <c r="J1270">
        <v>64</v>
      </c>
      <c r="K1270">
        <f t="shared" si="19"/>
        <v>-14</v>
      </c>
    </row>
    <row r="1271" spans="1:11" x14ac:dyDescent="0.3">
      <c r="A1271">
        <v>1270</v>
      </c>
      <c r="B1271" s="1">
        <v>43817</v>
      </c>
      <c r="C1271">
        <v>46</v>
      </c>
      <c r="D1271">
        <v>35</v>
      </c>
      <c r="E1271">
        <v>6</v>
      </c>
      <c r="F1271">
        <v>13</v>
      </c>
      <c r="G1271">
        <v>4</v>
      </c>
      <c r="H1271">
        <v>11</v>
      </c>
      <c r="I1271">
        <v>46</v>
      </c>
      <c r="J1271">
        <v>50</v>
      </c>
      <c r="K1271">
        <f t="shared" si="19"/>
        <v>-4</v>
      </c>
    </row>
    <row r="1272" spans="1:11" x14ac:dyDescent="0.3">
      <c r="A1272">
        <v>1271</v>
      </c>
      <c r="B1272" s="1">
        <v>43818</v>
      </c>
      <c r="C1272">
        <v>63</v>
      </c>
      <c r="D1272">
        <v>43</v>
      </c>
      <c r="E1272">
        <v>6</v>
      </c>
      <c r="F1272">
        <v>13</v>
      </c>
      <c r="G1272">
        <v>4</v>
      </c>
      <c r="H1272">
        <v>8</v>
      </c>
      <c r="I1272">
        <v>63</v>
      </c>
      <c r="J1272">
        <v>46</v>
      </c>
      <c r="K1272">
        <f t="shared" si="19"/>
        <v>17</v>
      </c>
    </row>
    <row r="1273" spans="1:11" x14ac:dyDescent="0.3">
      <c r="A1273">
        <v>1272</v>
      </c>
      <c r="B1273" s="1">
        <v>43819</v>
      </c>
      <c r="C1273">
        <v>84</v>
      </c>
      <c r="D1273">
        <v>52</v>
      </c>
      <c r="E1273">
        <v>6</v>
      </c>
      <c r="F1273">
        <v>11</v>
      </c>
      <c r="G1273">
        <v>3</v>
      </c>
      <c r="H1273">
        <v>9</v>
      </c>
      <c r="I1273">
        <v>84</v>
      </c>
      <c r="J1273">
        <v>63</v>
      </c>
      <c r="K1273">
        <f t="shared" si="19"/>
        <v>21</v>
      </c>
    </row>
    <row r="1274" spans="1:11" x14ac:dyDescent="0.3">
      <c r="A1274">
        <v>1273</v>
      </c>
      <c r="B1274" s="1">
        <v>43820</v>
      </c>
      <c r="C1274">
        <v>102</v>
      </c>
      <c r="D1274">
        <v>49</v>
      </c>
      <c r="E1274">
        <v>5</v>
      </c>
      <c r="F1274">
        <v>11</v>
      </c>
      <c r="G1274">
        <v>3</v>
      </c>
      <c r="H1274">
        <v>9</v>
      </c>
      <c r="I1274">
        <v>102</v>
      </c>
      <c r="J1274">
        <v>84</v>
      </c>
      <c r="K1274">
        <f t="shared" si="19"/>
        <v>18</v>
      </c>
    </row>
    <row r="1275" spans="1:11" x14ac:dyDescent="0.3">
      <c r="A1275">
        <v>1274</v>
      </c>
      <c r="B1275" s="1">
        <v>43821</v>
      </c>
      <c r="C1275">
        <v>90</v>
      </c>
      <c r="D1275">
        <v>76</v>
      </c>
      <c r="E1275">
        <v>5</v>
      </c>
      <c r="F1275">
        <v>12</v>
      </c>
      <c r="G1275">
        <v>4</v>
      </c>
      <c r="H1275">
        <v>15</v>
      </c>
      <c r="I1275">
        <v>90</v>
      </c>
      <c r="J1275">
        <v>102</v>
      </c>
      <c r="K1275">
        <f t="shared" si="19"/>
        <v>-12</v>
      </c>
    </row>
    <row r="1276" spans="1:11" x14ac:dyDescent="0.3">
      <c r="A1276">
        <v>1275</v>
      </c>
      <c r="B1276" s="1">
        <v>43822</v>
      </c>
      <c r="C1276">
        <v>154</v>
      </c>
      <c r="D1276">
        <v>94</v>
      </c>
      <c r="E1276">
        <v>4</v>
      </c>
      <c r="F1276">
        <v>20</v>
      </c>
      <c r="G1276">
        <v>4</v>
      </c>
      <c r="H1276">
        <v>20</v>
      </c>
      <c r="I1276">
        <v>154</v>
      </c>
      <c r="J1276">
        <v>90</v>
      </c>
      <c r="K1276">
        <f t="shared" si="19"/>
        <v>64</v>
      </c>
    </row>
    <row r="1277" spans="1:11" x14ac:dyDescent="0.3">
      <c r="A1277">
        <v>1276</v>
      </c>
      <c r="B1277" s="1">
        <v>43823</v>
      </c>
      <c r="C1277">
        <v>168</v>
      </c>
      <c r="D1277">
        <v>41</v>
      </c>
      <c r="E1277">
        <v>6</v>
      </c>
      <c r="F1277">
        <v>15</v>
      </c>
      <c r="G1277">
        <v>2</v>
      </c>
      <c r="H1277">
        <v>9</v>
      </c>
      <c r="I1277">
        <v>168</v>
      </c>
      <c r="J1277">
        <v>154</v>
      </c>
      <c r="K1277">
        <f t="shared" si="19"/>
        <v>14</v>
      </c>
    </row>
    <row r="1278" spans="1:11" x14ac:dyDescent="0.3">
      <c r="A1278">
        <v>1277</v>
      </c>
      <c r="B1278" s="1">
        <v>43824</v>
      </c>
      <c r="C1278">
        <v>49</v>
      </c>
      <c r="D1278">
        <v>51</v>
      </c>
      <c r="E1278">
        <v>6</v>
      </c>
      <c r="F1278">
        <v>17</v>
      </c>
      <c r="G1278">
        <v>5</v>
      </c>
      <c r="H1278">
        <v>10</v>
      </c>
      <c r="I1278">
        <v>51</v>
      </c>
      <c r="J1278">
        <v>168</v>
      </c>
      <c r="K1278">
        <f t="shared" si="19"/>
        <v>-117</v>
      </c>
    </row>
    <row r="1279" spans="1:11" x14ac:dyDescent="0.3">
      <c r="A1279">
        <v>1278</v>
      </c>
      <c r="B1279" s="1">
        <v>43825</v>
      </c>
      <c r="C1279">
        <v>75</v>
      </c>
      <c r="D1279">
        <v>44</v>
      </c>
      <c r="E1279">
        <v>6</v>
      </c>
      <c r="F1279">
        <v>11</v>
      </c>
      <c r="G1279">
        <v>3</v>
      </c>
      <c r="H1279">
        <v>7</v>
      </c>
      <c r="I1279">
        <v>75</v>
      </c>
      <c r="J1279">
        <v>51</v>
      </c>
      <c r="K1279">
        <f t="shared" si="19"/>
        <v>24</v>
      </c>
    </row>
    <row r="1280" spans="1:11" x14ac:dyDescent="0.3">
      <c r="A1280">
        <v>1279</v>
      </c>
      <c r="B1280" s="1">
        <v>43826</v>
      </c>
      <c r="C1280">
        <v>68</v>
      </c>
      <c r="D1280">
        <v>65</v>
      </c>
      <c r="E1280">
        <v>6</v>
      </c>
      <c r="F1280">
        <v>19</v>
      </c>
      <c r="G1280">
        <v>7</v>
      </c>
      <c r="H1280">
        <v>8</v>
      </c>
      <c r="I1280">
        <v>68</v>
      </c>
      <c r="J1280">
        <v>75</v>
      </c>
      <c r="K1280">
        <f t="shared" si="19"/>
        <v>-7</v>
      </c>
    </row>
    <row r="1281" spans="1:11" x14ac:dyDescent="0.3">
      <c r="A1281">
        <v>1280</v>
      </c>
      <c r="B1281" s="1">
        <v>43827</v>
      </c>
      <c r="C1281">
        <v>117</v>
      </c>
      <c r="D1281">
        <v>74</v>
      </c>
      <c r="E1281">
        <v>8</v>
      </c>
      <c r="F1281">
        <v>22</v>
      </c>
      <c r="G1281">
        <v>5</v>
      </c>
      <c r="H1281">
        <v>11</v>
      </c>
      <c r="I1281">
        <v>117</v>
      </c>
      <c r="J1281">
        <v>68</v>
      </c>
      <c r="K1281">
        <f t="shared" si="19"/>
        <v>49</v>
      </c>
    </row>
    <row r="1282" spans="1:11" x14ac:dyDescent="0.3">
      <c r="A1282">
        <v>1281</v>
      </c>
      <c r="B1282" s="1">
        <v>43828</v>
      </c>
      <c r="C1282">
        <v>144</v>
      </c>
      <c r="D1282">
        <v>40</v>
      </c>
      <c r="E1282">
        <v>19</v>
      </c>
      <c r="F1282">
        <v>24</v>
      </c>
      <c r="G1282">
        <v>16</v>
      </c>
      <c r="H1282">
        <v>14</v>
      </c>
      <c r="I1282">
        <v>144</v>
      </c>
      <c r="J1282">
        <v>117</v>
      </c>
      <c r="K1282">
        <f t="shared" si="19"/>
        <v>27</v>
      </c>
    </row>
    <row r="1283" spans="1:11" x14ac:dyDescent="0.3">
      <c r="A1283">
        <v>1282</v>
      </c>
      <c r="B1283" s="1">
        <v>43830</v>
      </c>
      <c r="C1283">
        <v>78</v>
      </c>
      <c r="D1283">
        <v>80</v>
      </c>
      <c r="E1283">
        <v>4</v>
      </c>
      <c r="F1283">
        <v>28</v>
      </c>
      <c r="G1283">
        <v>4</v>
      </c>
      <c r="H1283">
        <v>15</v>
      </c>
      <c r="I1283">
        <v>80</v>
      </c>
      <c r="J1283">
        <v>144</v>
      </c>
      <c r="K1283">
        <f t="shared" si="19"/>
        <v>-64</v>
      </c>
    </row>
    <row r="1284" spans="1:11" x14ac:dyDescent="0.3">
      <c r="A1284">
        <v>1283</v>
      </c>
      <c r="B1284" s="1">
        <v>43831</v>
      </c>
      <c r="C1284">
        <v>153</v>
      </c>
      <c r="D1284">
        <v>65</v>
      </c>
      <c r="E1284">
        <v>5</v>
      </c>
      <c r="F1284">
        <v>25</v>
      </c>
      <c r="G1284">
        <v>4</v>
      </c>
      <c r="H1284">
        <v>15</v>
      </c>
      <c r="I1284">
        <v>153</v>
      </c>
      <c r="J1284">
        <v>80</v>
      </c>
      <c r="K1284">
        <f t="shared" ref="K1284:K1347" si="20">I1284-I1283</f>
        <v>73</v>
      </c>
    </row>
    <row r="1285" spans="1:11" x14ac:dyDescent="0.3">
      <c r="A1285">
        <v>1284</v>
      </c>
      <c r="B1285" s="1">
        <v>43832</v>
      </c>
      <c r="C1285">
        <v>118</v>
      </c>
      <c r="D1285">
        <v>44</v>
      </c>
      <c r="E1285">
        <v>6</v>
      </c>
      <c r="F1285">
        <v>21</v>
      </c>
      <c r="G1285">
        <v>3</v>
      </c>
      <c r="H1285">
        <v>10</v>
      </c>
      <c r="I1285">
        <v>118</v>
      </c>
      <c r="J1285">
        <v>153</v>
      </c>
      <c r="K1285">
        <f t="shared" si="20"/>
        <v>-35</v>
      </c>
    </row>
    <row r="1286" spans="1:11" x14ac:dyDescent="0.3">
      <c r="A1286">
        <v>1285</v>
      </c>
      <c r="B1286" s="1">
        <v>43833</v>
      </c>
      <c r="C1286">
        <v>59</v>
      </c>
      <c r="D1286">
        <v>44</v>
      </c>
      <c r="E1286">
        <v>6</v>
      </c>
      <c r="F1286">
        <v>21</v>
      </c>
      <c r="G1286">
        <v>3</v>
      </c>
      <c r="H1286">
        <v>12</v>
      </c>
      <c r="I1286">
        <v>59</v>
      </c>
      <c r="J1286">
        <v>118</v>
      </c>
      <c r="K1286">
        <f t="shared" si="20"/>
        <v>-59</v>
      </c>
    </row>
    <row r="1287" spans="1:11" x14ac:dyDescent="0.3">
      <c r="A1287">
        <v>1286</v>
      </c>
      <c r="B1287" s="1">
        <v>43834</v>
      </c>
      <c r="C1287">
        <v>70</v>
      </c>
      <c r="D1287">
        <v>46</v>
      </c>
      <c r="E1287">
        <v>6</v>
      </c>
      <c r="F1287">
        <v>18</v>
      </c>
      <c r="G1287">
        <v>2</v>
      </c>
      <c r="H1287">
        <v>9</v>
      </c>
      <c r="I1287">
        <v>70</v>
      </c>
      <c r="J1287">
        <v>59</v>
      </c>
      <c r="K1287">
        <f t="shared" si="20"/>
        <v>11</v>
      </c>
    </row>
    <row r="1288" spans="1:11" x14ac:dyDescent="0.3">
      <c r="A1288">
        <v>1287</v>
      </c>
      <c r="B1288" s="1">
        <v>43835</v>
      </c>
      <c r="C1288">
        <v>66</v>
      </c>
      <c r="D1288">
        <v>47</v>
      </c>
      <c r="E1288">
        <v>7</v>
      </c>
      <c r="F1288">
        <v>17</v>
      </c>
      <c r="G1288">
        <v>2</v>
      </c>
      <c r="H1288">
        <v>9</v>
      </c>
      <c r="I1288">
        <v>66</v>
      </c>
      <c r="J1288">
        <v>70</v>
      </c>
      <c r="K1288">
        <f t="shared" si="20"/>
        <v>-4</v>
      </c>
    </row>
    <row r="1289" spans="1:11" x14ac:dyDescent="0.3">
      <c r="A1289">
        <v>1288</v>
      </c>
      <c r="B1289" s="1">
        <v>43836</v>
      </c>
      <c r="C1289">
        <v>63</v>
      </c>
      <c r="D1289">
        <v>51</v>
      </c>
      <c r="E1289">
        <v>6</v>
      </c>
      <c r="F1289">
        <v>22</v>
      </c>
      <c r="G1289">
        <v>2</v>
      </c>
      <c r="H1289">
        <v>13</v>
      </c>
      <c r="I1289">
        <v>63</v>
      </c>
      <c r="J1289">
        <v>66</v>
      </c>
      <c r="K1289">
        <f t="shared" si="20"/>
        <v>-3</v>
      </c>
    </row>
    <row r="1290" spans="1:11" x14ac:dyDescent="0.3">
      <c r="A1290">
        <v>1289</v>
      </c>
      <c r="B1290" s="1">
        <v>43837</v>
      </c>
      <c r="C1290">
        <v>84</v>
      </c>
      <c r="D1290">
        <v>48</v>
      </c>
      <c r="E1290">
        <v>6</v>
      </c>
      <c r="F1290">
        <v>18</v>
      </c>
      <c r="G1290">
        <v>3</v>
      </c>
      <c r="H1290">
        <v>12</v>
      </c>
      <c r="I1290">
        <v>84</v>
      </c>
      <c r="J1290">
        <v>63</v>
      </c>
      <c r="K1290">
        <f t="shared" si="20"/>
        <v>21</v>
      </c>
    </row>
    <row r="1291" spans="1:11" x14ac:dyDescent="0.3">
      <c r="A1291">
        <v>1290</v>
      </c>
      <c r="B1291" s="1">
        <v>43838</v>
      </c>
      <c r="C1291">
        <v>62</v>
      </c>
      <c r="D1291">
        <v>49</v>
      </c>
      <c r="E1291">
        <v>6</v>
      </c>
      <c r="F1291">
        <v>22</v>
      </c>
      <c r="G1291">
        <v>4</v>
      </c>
      <c r="H1291">
        <v>11</v>
      </c>
      <c r="I1291">
        <v>62</v>
      </c>
      <c r="J1291">
        <v>84</v>
      </c>
      <c r="K1291">
        <f t="shared" si="20"/>
        <v>-22</v>
      </c>
    </row>
    <row r="1292" spans="1:11" x14ac:dyDescent="0.3">
      <c r="A1292">
        <v>1291</v>
      </c>
      <c r="B1292" s="1">
        <v>43839</v>
      </c>
      <c r="C1292">
        <v>70</v>
      </c>
      <c r="D1292">
        <v>41</v>
      </c>
      <c r="E1292">
        <v>6</v>
      </c>
      <c r="F1292">
        <v>15</v>
      </c>
      <c r="G1292">
        <v>3</v>
      </c>
      <c r="H1292">
        <v>8</v>
      </c>
      <c r="I1292">
        <v>70</v>
      </c>
      <c r="J1292">
        <v>62</v>
      </c>
      <c r="K1292">
        <f t="shared" si="20"/>
        <v>8</v>
      </c>
    </row>
    <row r="1293" spans="1:11" x14ac:dyDescent="0.3">
      <c r="A1293">
        <v>1292</v>
      </c>
      <c r="B1293" s="1">
        <v>43840</v>
      </c>
      <c r="C1293">
        <v>52</v>
      </c>
      <c r="D1293">
        <v>42</v>
      </c>
      <c r="E1293">
        <v>6</v>
      </c>
      <c r="F1293">
        <v>12</v>
      </c>
      <c r="G1293">
        <v>3</v>
      </c>
      <c r="H1293">
        <v>9</v>
      </c>
      <c r="I1293">
        <v>52</v>
      </c>
      <c r="J1293">
        <v>70</v>
      </c>
      <c r="K1293">
        <f t="shared" si="20"/>
        <v>-18</v>
      </c>
    </row>
    <row r="1294" spans="1:11" x14ac:dyDescent="0.3">
      <c r="A1294">
        <v>1293</v>
      </c>
      <c r="B1294" s="1">
        <v>43841</v>
      </c>
      <c r="C1294">
        <v>57</v>
      </c>
      <c r="D1294">
        <v>38</v>
      </c>
      <c r="E1294">
        <v>7</v>
      </c>
      <c r="F1294">
        <v>13</v>
      </c>
      <c r="G1294">
        <v>4</v>
      </c>
      <c r="H1294">
        <v>8</v>
      </c>
      <c r="I1294">
        <v>57</v>
      </c>
      <c r="J1294">
        <v>52</v>
      </c>
      <c r="K1294">
        <f t="shared" si="20"/>
        <v>5</v>
      </c>
    </row>
    <row r="1295" spans="1:11" x14ac:dyDescent="0.3">
      <c r="A1295">
        <v>1294</v>
      </c>
      <c r="B1295" s="1">
        <v>43842</v>
      </c>
      <c r="C1295">
        <v>61</v>
      </c>
      <c r="D1295">
        <v>77</v>
      </c>
      <c r="E1295">
        <v>4</v>
      </c>
      <c r="F1295">
        <v>19</v>
      </c>
      <c r="G1295">
        <v>8</v>
      </c>
      <c r="H1295">
        <v>14</v>
      </c>
      <c r="I1295">
        <v>77</v>
      </c>
      <c r="J1295">
        <v>57</v>
      </c>
      <c r="K1295">
        <f t="shared" si="20"/>
        <v>20</v>
      </c>
    </row>
    <row r="1296" spans="1:11" x14ac:dyDescent="0.3">
      <c r="A1296">
        <v>1295</v>
      </c>
      <c r="B1296" s="1">
        <v>43843</v>
      </c>
      <c r="C1296">
        <v>149</v>
      </c>
      <c r="D1296">
        <v>90</v>
      </c>
      <c r="E1296">
        <v>5</v>
      </c>
      <c r="F1296">
        <v>28</v>
      </c>
      <c r="G1296">
        <v>8</v>
      </c>
      <c r="H1296">
        <v>18</v>
      </c>
      <c r="I1296">
        <v>149</v>
      </c>
      <c r="J1296">
        <v>77</v>
      </c>
      <c r="K1296">
        <f t="shared" si="20"/>
        <v>72</v>
      </c>
    </row>
    <row r="1297" spans="1:11" x14ac:dyDescent="0.3">
      <c r="A1297">
        <v>1296</v>
      </c>
      <c r="B1297" s="1">
        <v>43844</v>
      </c>
      <c r="C1297">
        <v>171</v>
      </c>
      <c r="D1297">
        <v>37</v>
      </c>
      <c r="E1297">
        <v>6</v>
      </c>
      <c r="F1297">
        <v>13</v>
      </c>
      <c r="G1297">
        <v>3</v>
      </c>
      <c r="H1297">
        <v>7</v>
      </c>
      <c r="I1297">
        <v>171</v>
      </c>
      <c r="J1297">
        <v>149</v>
      </c>
      <c r="K1297">
        <f t="shared" si="20"/>
        <v>22</v>
      </c>
    </row>
    <row r="1298" spans="1:11" x14ac:dyDescent="0.3">
      <c r="A1298">
        <v>1297</v>
      </c>
      <c r="B1298" s="1">
        <v>43845</v>
      </c>
      <c r="C1298">
        <v>54</v>
      </c>
      <c r="D1298">
        <v>41</v>
      </c>
      <c r="E1298">
        <v>6</v>
      </c>
      <c r="F1298">
        <v>15</v>
      </c>
      <c r="G1298">
        <v>6</v>
      </c>
      <c r="H1298">
        <v>12</v>
      </c>
      <c r="I1298">
        <v>54</v>
      </c>
      <c r="J1298">
        <v>171</v>
      </c>
      <c r="K1298">
        <f t="shared" si="20"/>
        <v>-117</v>
      </c>
    </row>
    <row r="1299" spans="1:11" x14ac:dyDescent="0.3">
      <c r="A1299">
        <v>1298</v>
      </c>
      <c r="B1299" s="1">
        <v>43846</v>
      </c>
      <c r="C1299">
        <v>60</v>
      </c>
      <c r="D1299">
        <v>36</v>
      </c>
      <c r="E1299">
        <v>8</v>
      </c>
      <c r="F1299">
        <v>13</v>
      </c>
      <c r="G1299">
        <v>5</v>
      </c>
      <c r="H1299">
        <v>8</v>
      </c>
      <c r="I1299">
        <v>60</v>
      </c>
      <c r="J1299">
        <v>54</v>
      </c>
      <c r="K1299">
        <f t="shared" si="20"/>
        <v>6</v>
      </c>
    </row>
    <row r="1300" spans="1:11" x14ac:dyDescent="0.3">
      <c r="A1300">
        <v>1299</v>
      </c>
      <c r="B1300" s="1">
        <v>43847</v>
      </c>
      <c r="C1300">
        <v>62</v>
      </c>
      <c r="D1300">
        <v>49</v>
      </c>
      <c r="E1300">
        <v>8</v>
      </c>
      <c r="F1300">
        <v>12</v>
      </c>
      <c r="G1300">
        <v>3</v>
      </c>
      <c r="H1300">
        <v>10</v>
      </c>
      <c r="I1300">
        <v>62</v>
      </c>
      <c r="J1300">
        <v>60</v>
      </c>
      <c r="K1300">
        <f t="shared" si="20"/>
        <v>2</v>
      </c>
    </row>
    <row r="1301" spans="1:11" x14ac:dyDescent="0.3">
      <c r="A1301">
        <v>1300</v>
      </c>
      <c r="B1301" s="1">
        <v>43848</v>
      </c>
      <c r="C1301">
        <v>97</v>
      </c>
      <c r="D1301">
        <v>36</v>
      </c>
      <c r="E1301">
        <v>10</v>
      </c>
      <c r="F1301">
        <v>10</v>
      </c>
      <c r="G1301">
        <v>3</v>
      </c>
      <c r="H1301">
        <v>7</v>
      </c>
      <c r="I1301">
        <v>97</v>
      </c>
      <c r="J1301">
        <v>62</v>
      </c>
      <c r="K1301">
        <f t="shared" si="20"/>
        <v>35</v>
      </c>
    </row>
    <row r="1302" spans="1:11" x14ac:dyDescent="0.3">
      <c r="A1302">
        <v>1301</v>
      </c>
      <c r="B1302" s="1">
        <v>43849</v>
      </c>
      <c r="C1302">
        <v>66</v>
      </c>
      <c r="D1302">
        <v>46</v>
      </c>
      <c r="E1302">
        <v>12</v>
      </c>
      <c r="F1302">
        <v>13</v>
      </c>
      <c r="G1302">
        <v>3</v>
      </c>
      <c r="H1302">
        <v>11</v>
      </c>
      <c r="I1302">
        <v>66</v>
      </c>
      <c r="J1302">
        <v>97</v>
      </c>
      <c r="K1302">
        <f t="shared" si="20"/>
        <v>-31</v>
      </c>
    </row>
    <row r="1303" spans="1:11" x14ac:dyDescent="0.3">
      <c r="A1303">
        <v>1302</v>
      </c>
      <c r="B1303" s="1">
        <v>43850</v>
      </c>
      <c r="C1303">
        <v>92</v>
      </c>
      <c r="D1303">
        <v>67</v>
      </c>
      <c r="E1303">
        <v>7</v>
      </c>
      <c r="F1303">
        <v>20</v>
      </c>
      <c r="G1303">
        <v>4</v>
      </c>
      <c r="H1303">
        <v>15</v>
      </c>
      <c r="I1303">
        <v>92</v>
      </c>
      <c r="J1303">
        <v>66</v>
      </c>
      <c r="K1303">
        <f t="shared" si="20"/>
        <v>26</v>
      </c>
    </row>
    <row r="1304" spans="1:11" x14ac:dyDescent="0.3">
      <c r="A1304">
        <v>1303</v>
      </c>
      <c r="B1304" s="1">
        <v>43851</v>
      </c>
      <c r="C1304">
        <v>140</v>
      </c>
      <c r="D1304">
        <v>56</v>
      </c>
      <c r="E1304">
        <v>9</v>
      </c>
      <c r="F1304">
        <v>15</v>
      </c>
      <c r="G1304">
        <v>3</v>
      </c>
      <c r="H1304">
        <v>14</v>
      </c>
      <c r="I1304">
        <v>140</v>
      </c>
      <c r="J1304">
        <v>92</v>
      </c>
      <c r="K1304">
        <f t="shared" si="20"/>
        <v>48</v>
      </c>
    </row>
    <row r="1305" spans="1:11" x14ac:dyDescent="0.3">
      <c r="A1305">
        <v>1304</v>
      </c>
      <c r="B1305" s="1">
        <v>43852</v>
      </c>
      <c r="C1305">
        <v>111</v>
      </c>
      <c r="D1305">
        <v>31</v>
      </c>
      <c r="E1305">
        <v>12</v>
      </c>
      <c r="F1305">
        <v>9</v>
      </c>
      <c r="G1305">
        <v>2</v>
      </c>
      <c r="H1305">
        <v>7</v>
      </c>
      <c r="I1305">
        <v>111</v>
      </c>
      <c r="J1305">
        <v>140</v>
      </c>
      <c r="K1305">
        <f t="shared" si="20"/>
        <v>-29</v>
      </c>
    </row>
    <row r="1306" spans="1:11" x14ac:dyDescent="0.3">
      <c r="A1306">
        <v>1305</v>
      </c>
      <c r="B1306" s="1">
        <v>43853</v>
      </c>
      <c r="C1306">
        <v>53</v>
      </c>
      <c r="D1306">
        <v>23</v>
      </c>
      <c r="E1306">
        <v>11</v>
      </c>
      <c r="F1306">
        <v>6</v>
      </c>
      <c r="G1306">
        <v>2</v>
      </c>
      <c r="H1306">
        <v>5</v>
      </c>
      <c r="I1306">
        <v>53</v>
      </c>
      <c r="J1306">
        <v>111</v>
      </c>
      <c r="K1306">
        <f t="shared" si="20"/>
        <v>-58</v>
      </c>
    </row>
    <row r="1307" spans="1:11" x14ac:dyDescent="0.3">
      <c r="A1307">
        <v>1306</v>
      </c>
      <c r="B1307" s="1">
        <v>43854</v>
      </c>
      <c r="C1307">
        <v>43</v>
      </c>
      <c r="D1307">
        <v>19</v>
      </c>
      <c r="E1307">
        <v>17</v>
      </c>
      <c r="F1307">
        <v>5</v>
      </c>
      <c r="G1307">
        <v>2</v>
      </c>
      <c r="H1307">
        <v>4</v>
      </c>
      <c r="I1307">
        <v>43</v>
      </c>
      <c r="J1307">
        <v>53</v>
      </c>
      <c r="K1307">
        <f t="shared" si="20"/>
        <v>-10</v>
      </c>
    </row>
    <row r="1308" spans="1:11" x14ac:dyDescent="0.3">
      <c r="A1308">
        <v>1307</v>
      </c>
      <c r="B1308" s="1">
        <v>43855</v>
      </c>
      <c r="C1308">
        <v>35</v>
      </c>
      <c r="D1308">
        <v>15</v>
      </c>
      <c r="E1308">
        <v>18</v>
      </c>
      <c r="F1308">
        <v>9</v>
      </c>
      <c r="G1308">
        <v>2</v>
      </c>
      <c r="H1308">
        <v>5</v>
      </c>
      <c r="I1308">
        <v>35</v>
      </c>
      <c r="J1308">
        <v>43</v>
      </c>
      <c r="K1308">
        <f t="shared" si="20"/>
        <v>-8</v>
      </c>
    </row>
    <row r="1309" spans="1:11" x14ac:dyDescent="0.3">
      <c r="A1309">
        <v>1308</v>
      </c>
      <c r="B1309" s="1">
        <v>43856</v>
      </c>
      <c r="C1309">
        <v>23</v>
      </c>
      <c r="D1309">
        <v>24</v>
      </c>
      <c r="E1309">
        <v>15</v>
      </c>
      <c r="F1309">
        <v>9</v>
      </c>
      <c r="G1309">
        <v>3</v>
      </c>
      <c r="H1309">
        <v>5</v>
      </c>
      <c r="I1309">
        <v>24</v>
      </c>
      <c r="J1309">
        <v>35</v>
      </c>
      <c r="K1309">
        <f t="shared" si="20"/>
        <v>-11</v>
      </c>
    </row>
    <row r="1310" spans="1:11" x14ac:dyDescent="0.3">
      <c r="A1310">
        <v>1309</v>
      </c>
      <c r="B1310" s="1">
        <v>43857</v>
      </c>
      <c r="C1310">
        <v>36</v>
      </c>
      <c r="D1310">
        <v>36</v>
      </c>
      <c r="E1310">
        <v>14</v>
      </c>
      <c r="F1310">
        <v>9</v>
      </c>
      <c r="G1310">
        <v>3</v>
      </c>
      <c r="H1310">
        <v>5</v>
      </c>
      <c r="I1310">
        <v>36</v>
      </c>
      <c r="J1310">
        <v>24</v>
      </c>
      <c r="K1310">
        <f t="shared" si="20"/>
        <v>12</v>
      </c>
    </row>
    <row r="1311" spans="1:11" x14ac:dyDescent="0.3">
      <c r="A1311">
        <v>1310</v>
      </c>
      <c r="B1311" s="1">
        <v>43858</v>
      </c>
      <c r="C1311">
        <v>62</v>
      </c>
      <c r="D1311">
        <v>46</v>
      </c>
      <c r="E1311">
        <v>14</v>
      </c>
      <c r="F1311">
        <v>7</v>
      </c>
      <c r="G1311">
        <v>3</v>
      </c>
      <c r="H1311">
        <v>5</v>
      </c>
      <c r="I1311">
        <v>62</v>
      </c>
      <c r="J1311">
        <v>36</v>
      </c>
      <c r="K1311">
        <f t="shared" si="20"/>
        <v>26</v>
      </c>
    </row>
    <row r="1312" spans="1:11" x14ac:dyDescent="0.3">
      <c r="A1312">
        <v>1311</v>
      </c>
      <c r="B1312" s="1">
        <v>43859</v>
      </c>
      <c r="C1312">
        <v>86</v>
      </c>
      <c r="D1312">
        <v>56</v>
      </c>
      <c r="E1312">
        <v>13</v>
      </c>
      <c r="F1312">
        <v>16</v>
      </c>
      <c r="G1312">
        <v>3</v>
      </c>
      <c r="H1312">
        <v>8</v>
      </c>
      <c r="I1312">
        <v>86</v>
      </c>
      <c r="J1312">
        <v>62</v>
      </c>
      <c r="K1312">
        <f t="shared" si="20"/>
        <v>24</v>
      </c>
    </row>
    <row r="1313" spans="1:11" x14ac:dyDescent="0.3">
      <c r="A1313">
        <v>1312</v>
      </c>
      <c r="B1313" s="1">
        <v>43860</v>
      </c>
      <c r="C1313">
        <v>115</v>
      </c>
      <c r="D1313">
        <v>57</v>
      </c>
      <c r="E1313">
        <v>9</v>
      </c>
      <c r="F1313">
        <v>26</v>
      </c>
      <c r="G1313">
        <v>5</v>
      </c>
      <c r="H1313">
        <v>10</v>
      </c>
      <c r="I1313">
        <v>115</v>
      </c>
      <c r="J1313">
        <v>86</v>
      </c>
      <c r="K1313">
        <f t="shared" si="20"/>
        <v>29</v>
      </c>
    </row>
    <row r="1314" spans="1:11" x14ac:dyDescent="0.3">
      <c r="A1314">
        <v>1313</v>
      </c>
      <c r="B1314" s="1">
        <v>43861</v>
      </c>
      <c r="C1314">
        <v>109</v>
      </c>
      <c r="D1314">
        <v>70</v>
      </c>
      <c r="E1314">
        <v>10</v>
      </c>
      <c r="F1314">
        <v>20</v>
      </c>
      <c r="G1314">
        <v>4</v>
      </c>
      <c r="H1314">
        <v>9</v>
      </c>
      <c r="I1314">
        <v>109</v>
      </c>
      <c r="J1314">
        <v>115</v>
      </c>
      <c r="K1314">
        <f t="shared" si="20"/>
        <v>-6</v>
      </c>
    </row>
    <row r="1315" spans="1:11" x14ac:dyDescent="0.3">
      <c r="A1315">
        <v>1314</v>
      </c>
      <c r="B1315" s="1">
        <v>43862</v>
      </c>
      <c r="C1315">
        <v>142</v>
      </c>
      <c r="D1315">
        <v>83</v>
      </c>
      <c r="E1315">
        <v>12</v>
      </c>
      <c r="F1315">
        <v>15</v>
      </c>
      <c r="G1315">
        <v>4</v>
      </c>
      <c r="H1315">
        <v>10</v>
      </c>
      <c r="I1315">
        <v>142</v>
      </c>
      <c r="J1315">
        <v>109</v>
      </c>
      <c r="K1315">
        <f t="shared" si="20"/>
        <v>33</v>
      </c>
    </row>
    <row r="1316" spans="1:11" x14ac:dyDescent="0.3">
      <c r="A1316">
        <v>1315</v>
      </c>
      <c r="B1316" s="1">
        <v>43863</v>
      </c>
      <c r="C1316">
        <v>171</v>
      </c>
      <c r="D1316">
        <v>60</v>
      </c>
      <c r="E1316">
        <v>14</v>
      </c>
      <c r="F1316">
        <v>10</v>
      </c>
      <c r="G1316">
        <v>3</v>
      </c>
      <c r="H1316">
        <v>13</v>
      </c>
      <c r="I1316">
        <v>171</v>
      </c>
      <c r="J1316">
        <v>142</v>
      </c>
      <c r="K1316">
        <f t="shared" si="20"/>
        <v>29</v>
      </c>
    </row>
    <row r="1317" spans="1:11" x14ac:dyDescent="0.3">
      <c r="A1317">
        <v>1316</v>
      </c>
      <c r="B1317" s="1">
        <v>43864</v>
      </c>
      <c r="C1317">
        <v>124</v>
      </c>
      <c r="D1317">
        <v>15</v>
      </c>
      <c r="E1317">
        <v>18</v>
      </c>
      <c r="F1317">
        <v>1</v>
      </c>
      <c r="G1317">
        <v>3</v>
      </c>
      <c r="H1317">
        <v>5</v>
      </c>
      <c r="I1317">
        <v>124</v>
      </c>
      <c r="J1317">
        <v>171</v>
      </c>
      <c r="K1317">
        <f t="shared" si="20"/>
        <v>-47</v>
      </c>
    </row>
    <row r="1318" spans="1:11" x14ac:dyDescent="0.3">
      <c r="A1318">
        <v>1317</v>
      </c>
      <c r="B1318" s="1">
        <v>43865</v>
      </c>
      <c r="C1318">
        <v>29</v>
      </c>
      <c r="D1318">
        <v>24</v>
      </c>
      <c r="E1318">
        <v>19</v>
      </c>
      <c r="F1318">
        <v>1</v>
      </c>
      <c r="G1318">
        <v>4</v>
      </c>
      <c r="H1318">
        <v>9</v>
      </c>
      <c r="I1318">
        <v>29</v>
      </c>
      <c r="J1318">
        <v>124</v>
      </c>
      <c r="K1318">
        <f t="shared" si="20"/>
        <v>-95</v>
      </c>
    </row>
    <row r="1319" spans="1:11" x14ac:dyDescent="0.3">
      <c r="A1319">
        <v>1318</v>
      </c>
      <c r="B1319" s="1">
        <v>43866</v>
      </c>
      <c r="C1319">
        <v>46</v>
      </c>
      <c r="D1319">
        <v>58</v>
      </c>
      <c r="E1319">
        <v>6</v>
      </c>
      <c r="F1319">
        <v>6</v>
      </c>
      <c r="G1319">
        <v>4</v>
      </c>
      <c r="H1319">
        <v>15</v>
      </c>
      <c r="I1319">
        <v>58</v>
      </c>
      <c r="J1319">
        <v>29</v>
      </c>
      <c r="K1319">
        <f t="shared" si="20"/>
        <v>29</v>
      </c>
    </row>
    <row r="1320" spans="1:11" x14ac:dyDescent="0.3">
      <c r="A1320">
        <v>1319</v>
      </c>
      <c r="B1320" s="1">
        <v>43867</v>
      </c>
      <c r="C1320">
        <v>107</v>
      </c>
      <c r="D1320">
        <v>57</v>
      </c>
      <c r="E1320">
        <v>2</v>
      </c>
      <c r="F1320">
        <v>6</v>
      </c>
      <c r="G1320">
        <v>3</v>
      </c>
      <c r="H1320">
        <v>15</v>
      </c>
      <c r="I1320">
        <v>107</v>
      </c>
      <c r="J1320">
        <v>58</v>
      </c>
      <c r="K1320">
        <f t="shared" si="20"/>
        <v>49</v>
      </c>
    </row>
    <row r="1321" spans="1:11" x14ac:dyDescent="0.3">
      <c r="A1321">
        <v>1320</v>
      </c>
      <c r="B1321" s="1">
        <v>43868</v>
      </c>
      <c r="C1321">
        <v>108</v>
      </c>
      <c r="D1321">
        <v>33</v>
      </c>
      <c r="E1321">
        <v>2</v>
      </c>
      <c r="F1321">
        <v>19</v>
      </c>
      <c r="G1321">
        <v>4</v>
      </c>
      <c r="H1321">
        <v>8</v>
      </c>
      <c r="I1321">
        <v>108</v>
      </c>
      <c r="J1321">
        <v>107</v>
      </c>
      <c r="K1321">
        <f t="shared" si="20"/>
        <v>1</v>
      </c>
    </row>
    <row r="1322" spans="1:11" x14ac:dyDescent="0.3">
      <c r="A1322">
        <v>1321</v>
      </c>
      <c r="B1322" s="1">
        <v>43869</v>
      </c>
      <c r="C1322">
        <v>58</v>
      </c>
      <c r="D1322">
        <v>15</v>
      </c>
      <c r="E1322">
        <v>5</v>
      </c>
      <c r="F1322">
        <v>19</v>
      </c>
      <c r="G1322">
        <v>3</v>
      </c>
      <c r="H1322">
        <v>5</v>
      </c>
      <c r="I1322">
        <v>58</v>
      </c>
      <c r="J1322">
        <v>108</v>
      </c>
      <c r="K1322">
        <f t="shared" si="20"/>
        <v>-50</v>
      </c>
    </row>
    <row r="1323" spans="1:11" x14ac:dyDescent="0.3">
      <c r="A1323">
        <v>1322</v>
      </c>
      <c r="B1323" s="1">
        <v>43870</v>
      </c>
      <c r="C1323">
        <v>27</v>
      </c>
      <c r="D1323">
        <v>43</v>
      </c>
      <c r="E1323">
        <v>3</v>
      </c>
      <c r="F1323">
        <v>19</v>
      </c>
      <c r="G1323">
        <v>7</v>
      </c>
      <c r="H1323">
        <v>11</v>
      </c>
      <c r="I1323">
        <v>43</v>
      </c>
      <c r="J1323">
        <v>58</v>
      </c>
      <c r="K1323">
        <f t="shared" si="20"/>
        <v>-15</v>
      </c>
    </row>
    <row r="1324" spans="1:11" x14ac:dyDescent="0.3">
      <c r="A1324">
        <v>1323</v>
      </c>
      <c r="B1324" s="1">
        <v>43871</v>
      </c>
      <c r="C1324">
        <v>77</v>
      </c>
      <c r="D1324">
        <v>52</v>
      </c>
      <c r="E1324">
        <v>8</v>
      </c>
      <c r="F1324">
        <v>19</v>
      </c>
      <c r="G1324">
        <v>5</v>
      </c>
      <c r="H1324">
        <v>11</v>
      </c>
      <c r="I1324">
        <v>77</v>
      </c>
      <c r="J1324">
        <v>43</v>
      </c>
      <c r="K1324">
        <f t="shared" si="20"/>
        <v>34</v>
      </c>
    </row>
    <row r="1325" spans="1:11" x14ac:dyDescent="0.3">
      <c r="A1325">
        <v>1324</v>
      </c>
      <c r="B1325" s="1">
        <v>43872</v>
      </c>
      <c r="C1325">
        <v>99</v>
      </c>
      <c r="D1325">
        <v>57</v>
      </c>
      <c r="E1325">
        <v>4</v>
      </c>
      <c r="F1325">
        <v>26</v>
      </c>
      <c r="G1325">
        <v>4</v>
      </c>
      <c r="H1325">
        <v>14</v>
      </c>
      <c r="I1325">
        <v>99</v>
      </c>
      <c r="J1325">
        <v>77</v>
      </c>
      <c r="K1325">
        <f t="shared" si="20"/>
        <v>22</v>
      </c>
    </row>
    <row r="1326" spans="1:11" x14ac:dyDescent="0.3">
      <c r="A1326">
        <v>1325</v>
      </c>
      <c r="B1326" s="1">
        <v>43873</v>
      </c>
      <c r="C1326">
        <v>108</v>
      </c>
      <c r="D1326">
        <v>42</v>
      </c>
      <c r="E1326">
        <v>8</v>
      </c>
      <c r="F1326">
        <v>21</v>
      </c>
      <c r="G1326">
        <v>3</v>
      </c>
      <c r="H1326">
        <v>15</v>
      </c>
      <c r="I1326">
        <v>108</v>
      </c>
      <c r="J1326">
        <v>99</v>
      </c>
      <c r="K1326">
        <f t="shared" si="20"/>
        <v>9</v>
      </c>
    </row>
    <row r="1327" spans="1:11" x14ac:dyDescent="0.3">
      <c r="A1327">
        <v>1326</v>
      </c>
      <c r="B1327" s="1">
        <v>43874</v>
      </c>
      <c r="C1327">
        <v>81</v>
      </c>
      <c r="D1327">
        <v>30</v>
      </c>
      <c r="E1327">
        <v>14</v>
      </c>
      <c r="F1327">
        <v>16</v>
      </c>
      <c r="G1327">
        <v>3</v>
      </c>
      <c r="H1327">
        <v>12</v>
      </c>
      <c r="I1327">
        <v>81</v>
      </c>
      <c r="J1327">
        <v>108</v>
      </c>
      <c r="K1327">
        <f t="shared" si="20"/>
        <v>-27</v>
      </c>
    </row>
    <row r="1328" spans="1:11" x14ac:dyDescent="0.3">
      <c r="A1328">
        <v>1327</v>
      </c>
      <c r="B1328" s="1">
        <v>43875</v>
      </c>
      <c r="C1328">
        <v>51</v>
      </c>
      <c r="D1328">
        <v>40</v>
      </c>
      <c r="E1328">
        <v>15</v>
      </c>
      <c r="F1328">
        <v>18</v>
      </c>
      <c r="G1328">
        <v>3</v>
      </c>
      <c r="H1328">
        <v>12</v>
      </c>
      <c r="I1328">
        <v>51</v>
      </c>
      <c r="J1328">
        <v>81</v>
      </c>
      <c r="K1328">
        <f t="shared" si="20"/>
        <v>-30</v>
      </c>
    </row>
    <row r="1329" spans="1:11" x14ac:dyDescent="0.3">
      <c r="A1329">
        <v>1328</v>
      </c>
      <c r="B1329" s="1">
        <v>43876</v>
      </c>
      <c r="C1329">
        <v>62</v>
      </c>
      <c r="D1329">
        <v>27</v>
      </c>
      <c r="E1329">
        <v>15</v>
      </c>
      <c r="F1329">
        <v>12</v>
      </c>
      <c r="G1329">
        <v>4</v>
      </c>
      <c r="H1329">
        <v>4</v>
      </c>
      <c r="I1329">
        <v>62</v>
      </c>
      <c r="J1329">
        <v>51</v>
      </c>
      <c r="K1329">
        <f t="shared" si="20"/>
        <v>11</v>
      </c>
    </row>
    <row r="1330" spans="1:11" x14ac:dyDescent="0.3">
      <c r="A1330">
        <v>1329</v>
      </c>
      <c r="B1330" s="1">
        <v>43877</v>
      </c>
      <c r="C1330">
        <v>36</v>
      </c>
      <c r="D1330">
        <v>40</v>
      </c>
      <c r="E1330">
        <v>13</v>
      </c>
      <c r="F1330">
        <v>17</v>
      </c>
      <c r="G1330">
        <v>6</v>
      </c>
      <c r="H1330">
        <v>6</v>
      </c>
      <c r="I1330">
        <v>40</v>
      </c>
      <c r="J1330">
        <v>62</v>
      </c>
      <c r="K1330">
        <f t="shared" si="20"/>
        <v>-22</v>
      </c>
    </row>
    <row r="1331" spans="1:11" x14ac:dyDescent="0.3">
      <c r="A1331">
        <v>1330</v>
      </c>
      <c r="B1331" s="1">
        <v>43878</v>
      </c>
      <c r="C1331">
        <v>64</v>
      </c>
      <c r="D1331">
        <v>52</v>
      </c>
      <c r="E1331">
        <v>14</v>
      </c>
      <c r="F1331">
        <v>28</v>
      </c>
      <c r="G1331">
        <v>15</v>
      </c>
      <c r="H1331">
        <v>8</v>
      </c>
      <c r="I1331">
        <v>64</v>
      </c>
      <c r="J1331">
        <v>40</v>
      </c>
      <c r="K1331">
        <f t="shared" si="20"/>
        <v>24</v>
      </c>
    </row>
    <row r="1332" spans="1:11" x14ac:dyDescent="0.3">
      <c r="A1332">
        <v>1331</v>
      </c>
      <c r="B1332" s="1">
        <v>43879</v>
      </c>
      <c r="C1332">
        <v>84</v>
      </c>
      <c r="D1332">
        <v>63</v>
      </c>
      <c r="E1332">
        <v>7</v>
      </c>
      <c r="F1332">
        <v>33</v>
      </c>
      <c r="G1332">
        <v>18</v>
      </c>
      <c r="H1332">
        <v>10</v>
      </c>
      <c r="I1332">
        <v>84</v>
      </c>
      <c r="J1332">
        <v>64</v>
      </c>
      <c r="K1332">
        <f t="shared" si="20"/>
        <v>20</v>
      </c>
    </row>
    <row r="1333" spans="1:11" x14ac:dyDescent="0.3">
      <c r="A1333">
        <v>1332</v>
      </c>
      <c r="B1333" s="1">
        <v>43880</v>
      </c>
      <c r="C1333">
        <v>116</v>
      </c>
      <c r="D1333">
        <v>86</v>
      </c>
      <c r="E1333">
        <v>6</v>
      </c>
      <c r="F1333">
        <v>25</v>
      </c>
      <c r="G1333">
        <v>8</v>
      </c>
      <c r="H1333">
        <v>11</v>
      </c>
      <c r="I1333">
        <v>116</v>
      </c>
      <c r="J1333">
        <v>84</v>
      </c>
      <c r="K1333">
        <f t="shared" si="20"/>
        <v>32</v>
      </c>
    </row>
    <row r="1334" spans="1:11" x14ac:dyDescent="0.3">
      <c r="A1334">
        <v>1333</v>
      </c>
      <c r="B1334" s="1">
        <v>43881</v>
      </c>
      <c r="C1334">
        <v>160</v>
      </c>
      <c r="D1334">
        <v>98</v>
      </c>
      <c r="E1334">
        <v>6</v>
      </c>
      <c r="F1334">
        <v>26</v>
      </c>
      <c r="G1334">
        <v>5</v>
      </c>
      <c r="H1334">
        <v>12</v>
      </c>
      <c r="I1334">
        <v>160</v>
      </c>
      <c r="J1334">
        <v>116</v>
      </c>
      <c r="K1334">
        <f t="shared" si="20"/>
        <v>44</v>
      </c>
    </row>
    <row r="1335" spans="1:11" x14ac:dyDescent="0.3">
      <c r="A1335">
        <v>1334</v>
      </c>
      <c r="B1335" s="1">
        <v>43882</v>
      </c>
      <c r="C1335">
        <v>189</v>
      </c>
      <c r="D1335">
        <v>82</v>
      </c>
      <c r="E1335">
        <v>16</v>
      </c>
      <c r="F1335">
        <v>30</v>
      </c>
      <c r="G1335">
        <v>5</v>
      </c>
      <c r="H1335">
        <v>16</v>
      </c>
      <c r="I1335">
        <v>189</v>
      </c>
      <c r="J1335">
        <v>160</v>
      </c>
      <c r="K1335">
        <f t="shared" si="20"/>
        <v>29</v>
      </c>
    </row>
    <row r="1336" spans="1:11" x14ac:dyDescent="0.3">
      <c r="A1336">
        <v>1335</v>
      </c>
      <c r="B1336" s="1">
        <v>43883</v>
      </c>
      <c r="C1336">
        <v>168</v>
      </c>
      <c r="D1336">
        <v>71</v>
      </c>
      <c r="E1336">
        <v>13</v>
      </c>
      <c r="F1336">
        <v>32</v>
      </c>
      <c r="G1336">
        <v>5</v>
      </c>
      <c r="H1336">
        <v>14</v>
      </c>
      <c r="I1336">
        <v>168</v>
      </c>
      <c r="J1336">
        <v>189</v>
      </c>
      <c r="K1336">
        <f t="shared" si="20"/>
        <v>-21</v>
      </c>
    </row>
    <row r="1337" spans="1:11" x14ac:dyDescent="0.3">
      <c r="A1337">
        <v>1336</v>
      </c>
      <c r="B1337" s="1">
        <v>43884</v>
      </c>
      <c r="C1337">
        <v>137</v>
      </c>
      <c r="D1337">
        <v>51</v>
      </c>
      <c r="E1337">
        <v>12</v>
      </c>
      <c r="F1337">
        <v>25</v>
      </c>
      <c r="G1337">
        <v>4</v>
      </c>
      <c r="H1337">
        <v>9</v>
      </c>
      <c r="I1337">
        <v>137</v>
      </c>
      <c r="J1337">
        <v>168</v>
      </c>
      <c r="K1337">
        <f t="shared" si="20"/>
        <v>-31</v>
      </c>
    </row>
    <row r="1338" spans="1:11" x14ac:dyDescent="0.3">
      <c r="A1338">
        <v>1337</v>
      </c>
      <c r="B1338" s="1">
        <v>43885</v>
      </c>
      <c r="C1338">
        <v>90</v>
      </c>
      <c r="D1338">
        <v>47</v>
      </c>
      <c r="E1338">
        <v>7</v>
      </c>
      <c r="F1338">
        <v>20</v>
      </c>
      <c r="G1338">
        <v>4</v>
      </c>
      <c r="H1338">
        <v>9</v>
      </c>
      <c r="I1338">
        <v>90</v>
      </c>
      <c r="J1338">
        <v>137</v>
      </c>
      <c r="K1338">
        <f t="shared" si="20"/>
        <v>-47</v>
      </c>
    </row>
    <row r="1339" spans="1:11" x14ac:dyDescent="0.3">
      <c r="A1339">
        <v>1338</v>
      </c>
      <c r="B1339" s="1">
        <v>43886</v>
      </c>
      <c r="C1339">
        <v>81</v>
      </c>
      <c r="D1339">
        <v>42</v>
      </c>
      <c r="E1339">
        <v>5</v>
      </c>
      <c r="F1339">
        <v>29</v>
      </c>
      <c r="G1339">
        <v>4</v>
      </c>
      <c r="H1339">
        <v>13</v>
      </c>
      <c r="I1339">
        <v>81</v>
      </c>
      <c r="J1339">
        <v>90</v>
      </c>
      <c r="K1339">
        <f t="shared" si="20"/>
        <v>-9</v>
      </c>
    </row>
    <row r="1340" spans="1:11" x14ac:dyDescent="0.3">
      <c r="A1340">
        <v>1339</v>
      </c>
      <c r="B1340" s="1">
        <v>43887</v>
      </c>
      <c r="C1340">
        <v>65</v>
      </c>
      <c r="D1340">
        <v>41</v>
      </c>
      <c r="E1340">
        <v>7</v>
      </c>
      <c r="F1340">
        <v>24</v>
      </c>
      <c r="G1340">
        <v>4</v>
      </c>
      <c r="H1340">
        <v>10</v>
      </c>
      <c r="I1340">
        <v>65</v>
      </c>
      <c r="J1340">
        <v>81</v>
      </c>
      <c r="K1340">
        <f t="shared" si="20"/>
        <v>-16</v>
      </c>
    </row>
    <row r="1341" spans="1:11" x14ac:dyDescent="0.3">
      <c r="A1341">
        <v>1340</v>
      </c>
      <c r="B1341" s="1">
        <v>43888</v>
      </c>
      <c r="C1341">
        <v>66</v>
      </c>
      <c r="D1341">
        <v>33</v>
      </c>
      <c r="E1341">
        <v>7</v>
      </c>
      <c r="F1341">
        <v>18</v>
      </c>
      <c r="G1341">
        <v>3</v>
      </c>
      <c r="H1341">
        <v>9</v>
      </c>
      <c r="I1341">
        <v>66</v>
      </c>
      <c r="J1341">
        <v>65</v>
      </c>
      <c r="K1341">
        <f t="shared" si="20"/>
        <v>1</v>
      </c>
    </row>
    <row r="1342" spans="1:11" x14ac:dyDescent="0.3">
      <c r="A1342">
        <v>1341</v>
      </c>
      <c r="B1342" s="1">
        <v>43889</v>
      </c>
      <c r="C1342">
        <v>48</v>
      </c>
      <c r="D1342">
        <v>34</v>
      </c>
      <c r="E1342">
        <v>11</v>
      </c>
      <c r="F1342">
        <v>16</v>
      </c>
      <c r="G1342">
        <v>3</v>
      </c>
      <c r="H1342">
        <v>7</v>
      </c>
      <c r="I1342">
        <v>48</v>
      </c>
      <c r="J1342">
        <v>66</v>
      </c>
      <c r="K1342">
        <f t="shared" si="20"/>
        <v>-18</v>
      </c>
    </row>
    <row r="1343" spans="1:11" x14ac:dyDescent="0.3">
      <c r="A1343">
        <v>1342</v>
      </c>
      <c r="B1343" s="1">
        <v>43890</v>
      </c>
      <c r="C1343">
        <v>47</v>
      </c>
      <c r="D1343">
        <v>32</v>
      </c>
      <c r="E1343">
        <v>12</v>
      </c>
      <c r="F1343">
        <v>15</v>
      </c>
      <c r="G1343">
        <v>3</v>
      </c>
      <c r="H1343">
        <v>8</v>
      </c>
      <c r="I1343">
        <v>47</v>
      </c>
      <c r="J1343">
        <v>48</v>
      </c>
      <c r="K1343">
        <f t="shared" si="20"/>
        <v>-1</v>
      </c>
    </row>
    <row r="1344" spans="1:11" x14ac:dyDescent="0.3">
      <c r="A1344">
        <v>1343</v>
      </c>
      <c r="B1344" s="1">
        <v>43891</v>
      </c>
      <c r="C1344">
        <v>51</v>
      </c>
      <c r="D1344">
        <v>28</v>
      </c>
      <c r="E1344">
        <v>11</v>
      </c>
      <c r="F1344">
        <v>14</v>
      </c>
      <c r="G1344">
        <v>3</v>
      </c>
      <c r="H1344">
        <v>9</v>
      </c>
      <c r="I1344">
        <v>51</v>
      </c>
      <c r="J1344">
        <v>47</v>
      </c>
      <c r="K1344">
        <f t="shared" si="20"/>
        <v>4</v>
      </c>
    </row>
    <row r="1345" spans="1:11" x14ac:dyDescent="0.3">
      <c r="A1345">
        <v>1344</v>
      </c>
      <c r="B1345" s="1">
        <v>43892</v>
      </c>
      <c r="C1345">
        <v>43</v>
      </c>
      <c r="D1345">
        <v>22</v>
      </c>
      <c r="E1345">
        <v>11</v>
      </c>
      <c r="F1345">
        <v>15</v>
      </c>
      <c r="G1345">
        <v>3</v>
      </c>
      <c r="H1345">
        <v>6</v>
      </c>
      <c r="I1345">
        <v>43</v>
      </c>
      <c r="J1345">
        <v>51</v>
      </c>
      <c r="K1345">
        <f t="shared" si="20"/>
        <v>-8</v>
      </c>
    </row>
    <row r="1346" spans="1:11" x14ac:dyDescent="0.3">
      <c r="A1346">
        <v>1345</v>
      </c>
      <c r="B1346" s="1">
        <v>43893</v>
      </c>
      <c r="C1346">
        <v>34</v>
      </c>
      <c r="D1346">
        <v>23</v>
      </c>
      <c r="E1346">
        <v>28</v>
      </c>
      <c r="F1346">
        <v>17</v>
      </c>
      <c r="G1346">
        <v>4</v>
      </c>
      <c r="H1346">
        <v>6</v>
      </c>
      <c r="I1346">
        <v>34</v>
      </c>
      <c r="J1346">
        <v>43</v>
      </c>
      <c r="K1346">
        <f t="shared" si="20"/>
        <v>-9</v>
      </c>
    </row>
    <row r="1347" spans="1:11" x14ac:dyDescent="0.3">
      <c r="A1347">
        <v>1346</v>
      </c>
      <c r="B1347" s="1">
        <v>43894</v>
      </c>
      <c r="C1347">
        <v>38</v>
      </c>
      <c r="D1347">
        <v>31</v>
      </c>
      <c r="E1347">
        <v>8</v>
      </c>
      <c r="F1347">
        <v>13</v>
      </c>
      <c r="G1347">
        <v>4</v>
      </c>
      <c r="H1347">
        <v>9</v>
      </c>
      <c r="I1347">
        <v>38</v>
      </c>
      <c r="J1347">
        <v>34</v>
      </c>
      <c r="K1347">
        <f t="shared" si="20"/>
        <v>4</v>
      </c>
    </row>
    <row r="1348" spans="1:11" x14ac:dyDescent="0.3">
      <c r="A1348">
        <v>1347</v>
      </c>
      <c r="B1348" s="1">
        <v>43895</v>
      </c>
      <c r="C1348">
        <v>51</v>
      </c>
      <c r="D1348">
        <v>61</v>
      </c>
      <c r="E1348">
        <v>10</v>
      </c>
      <c r="F1348">
        <v>22</v>
      </c>
      <c r="G1348">
        <v>6</v>
      </c>
      <c r="H1348">
        <v>12</v>
      </c>
      <c r="I1348">
        <v>61</v>
      </c>
      <c r="J1348">
        <v>38</v>
      </c>
      <c r="K1348">
        <f t="shared" ref="K1348:K1411" si="21">I1348-I1347</f>
        <v>23</v>
      </c>
    </row>
    <row r="1349" spans="1:11" x14ac:dyDescent="0.3">
      <c r="A1349">
        <v>1348</v>
      </c>
      <c r="B1349" s="1">
        <v>43896</v>
      </c>
      <c r="C1349">
        <v>112</v>
      </c>
      <c r="D1349">
        <v>45</v>
      </c>
      <c r="E1349">
        <v>9</v>
      </c>
      <c r="F1349">
        <v>21</v>
      </c>
      <c r="G1349">
        <v>4</v>
      </c>
      <c r="H1349">
        <v>12</v>
      </c>
      <c r="I1349">
        <v>112</v>
      </c>
      <c r="J1349">
        <v>61</v>
      </c>
      <c r="K1349">
        <f t="shared" si="21"/>
        <v>51</v>
      </c>
    </row>
    <row r="1350" spans="1:11" x14ac:dyDescent="0.3">
      <c r="A1350">
        <v>1349</v>
      </c>
      <c r="B1350" s="1">
        <v>43897</v>
      </c>
      <c r="C1350">
        <v>72</v>
      </c>
      <c r="D1350">
        <v>45</v>
      </c>
      <c r="E1350">
        <v>17</v>
      </c>
      <c r="F1350">
        <v>18</v>
      </c>
      <c r="G1350">
        <v>3</v>
      </c>
      <c r="H1350">
        <v>9</v>
      </c>
      <c r="I1350">
        <v>72</v>
      </c>
      <c r="J1350">
        <v>112</v>
      </c>
      <c r="K1350">
        <f t="shared" si="21"/>
        <v>-40</v>
      </c>
    </row>
    <row r="1351" spans="1:11" x14ac:dyDescent="0.3">
      <c r="A1351">
        <v>1350</v>
      </c>
      <c r="B1351" s="1">
        <v>43898</v>
      </c>
      <c r="C1351">
        <v>76</v>
      </c>
      <c r="D1351">
        <v>54</v>
      </c>
      <c r="E1351">
        <v>33</v>
      </c>
      <c r="F1351">
        <v>18</v>
      </c>
      <c r="G1351">
        <v>3</v>
      </c>
      <c r="H1351">
        <v>9</v>
      </c>
      <c r="I1351">
        <v>76</v>
      </c>
      <c r="J1351">
        <v>72</v>
      </c>
      <c r="K1351">
        <f t="shared" si="21"/>
        <v>4</v>
      </c>
    </row>
    <row r="1352" spans="1:11" x14ac:dyDescent="0.3">
      <c r="A1352">
        <v>1351</v>
      </c>
      <c r="B1352" s="1">
        <v>43899</v>
      </c>
      <c r="C1352">
        <v>100</v>
      </c>
      <c r="D1352">
        <v>45</v>
      </c>
      <c r="E1352">
        <v>17</v>
      </c>
      <c r="F1352">
        <v>17</v>
      </c>
      <c r="G1352">
        <v>4</v>
      </c>
      <c r="H1352">
        <v>7</v>
      </c>
      <c r="I1352">
        <v>100</v>
      </c>
      <c r="J1352">
        <v>76</v>
      </c>
      <c r="K1352">
        <f t="shared" si="21"/>
        <v>24</v>
      </c>
    </row>
    <row r="1353" spans="1:11" x14ac:dyDescent="0.3">
      <c r="A1353">
        <v>1352</v>
      </c>
      <c r="B1353" s="1">
        <v>43900</v>
      </c>
      <c r="C1353">
        <v>70</v>
      </c>
      <c r="D1353">
        <v>52</v>
      </c>
      <c r="E1353">
        <v>15</v>
      </c>
      <c r="F1353">
        <v>28</v>
      </c>
      <c r="G1353">
        <v>6</v>
      </c>
      <c r="H1353">
        <v>12</v>
      </c>
      <c r="I1353">
        <v>70</v>
      </c>
      <c r="J1353">
        <v>100</v>
      </c>
      <c r="K1353">
        <f t="shared" si="21"/>
        <v>-30</v>
      </c>
    </row>
    <row r="1354" spans="1:11" x14ac:dyDescent="0.3">
      <c r="A1354">
        <v>1353</v>
      </c>
      <c r="B1354" s="1">
        <v>43901</v>
      </c>
      <c r="C1354">
        <v>83</v>
      </c>
      <c r="D1354">
        <v>40</v>
      </c>
      <c r="E1354">
        <v>13</v>
      </c>
      <c r="F1354">
        <v>21</v>
      </c>
      <c r="G1354">
        <v>4</v>
      </c>
      <c r="H1354">
        <v>13</v>
      </c>
      <c r="I1354">
        <v>83</v>
      </c>
      <c r="J1354">
        <v>70</v>
      </c>
      <c r="K1354">
        <f t="shared" si="21"/>
        <v>13</v>
      </c>
    </row>
    <row r="1355" spans="1:11" x14ac:dyDescent="0.3">
      <c r="A1355">
        <v>1354</v>
      </c>
      <c r="B1355" s="1">
        <v>43902</v>
      </c>
      <c r="C1355">
        <v>71</v>
      </c>
      <c r="D1355">
        <v>40</v>
      </c>
      <c r="E1355">
        <v>14</v>
      </c>
      <c r="F1355">
        <v>14</v>
      </c>
      <c r="G1355">
        <v>4</v>
      </c>
      <c r="H1355">
        <v>11</v>
      </c>
      <c r="I1355">
        <v>71</v>
      </c>
      <c r="J1355">
        <v>83</v>
      </c>
      <c r="K1355">
        <f t="shared" si="21"/>
        <v>-12</v>
      </c>
    </row>
    <row r="1356" spans="1:11" x14ac:dyDescent="0.3">
      <c r="A1356">
        <v>1355</v>
      </c>
      <c r="B1356" s="1">
        <v>43903</v>
      </c>
      <c r="C1356">
        <v>74</v>
      </c>
      <c r="D1356">
        <v>37</v>
      </c>
      <c r="E1356">
        <v>13</v>
      </c>
      <c r="F1356">
        <v>16</v>
      </c>
      <c r="G1356">
        <v>5</v>
      </c>
      <c r="H1356">
        <v>8</v>
      </c>
      <c r="I1356">
        <v>74</v>
      </c>
      <c r="J1356">
        <v>71</v>
      </c>
      <c r="K1356">
        <f t="shared" si="21"/>
        <v>3</v>
      </c>
    </row>
    <row r="1357" spans="1:11" x14ac:dyDescent="0.3">
      <c r="A1357">
        <v>1356</v>
      </c>
      <c r="B1357" s="1">
        <v>43904</v>
      </c>
      <c r="C1357">
        <v>60</v>
      </c>
      <c r="D1357">
        <v>51</v>
      </c>
      <c r="E1357">
        <v>10</v>
      </c>
      <c r="F1357">
        <v>18</v>
      </c>
      <c r="G1357">
        <v>6</v>
      </c>
      <c r="H1357">
        <v>9</v>
      </c>
      <c r="I1357">
        <v>60</v>
      </c>
      <c r="J1357">
        <v>74</v>
      </c>
      <c r="K1357">
        <f t="shared" si="21"/>
        <v>-14</v>
      </c>
    </row>
    <row r="1358" spans="1:11" x14ac:dyDescent="0.3">
      <c r="A1358">
        <v>1357</v>
      </c>
      <c r="B1358" s="1">
        <v>43905</v>
      </c>
      <c r="C1358">
        <v>95</v>
      </c>
      <c r="D1358">
        <v>59</v>
      </c>
      <c r="E1358">
        <v>5</v>
      </c>
      <c r="F1358">
        <v>22</v>
      </c>
      <c r="G1358">
        <v>7</v>
      </c>
      <c r="H1358">
        <v>17</v>
      </c>
      <c r="I1358">
        <v>95</v>
      </c>
      <c r="J1358">
        <v>60</v>
      </c>
      <c r="K1358">
        <f t="shared" si="21"/>
        <v>35</v>
      </c>
    </row>
    <row r="1359" spans="1:11" x14ac:dyDescent="0.3">
      <c r="A1359">
        <v>1358</v>
      </c>
      <c r="B1359" s="1">
        <v>43906</v>
      </c>
      <c r="C1359">
        <v>121</v>
      </c>
      <c r="D1359">
        <v>31</v>
      </c>
      <c r="E1359">
        <v>11</v>
      </c>
      <c r="F1359">
        <v>21</v>
      </c>
      <c r="G1359">
        <v>4</v>
      </c>
      <c r="H1359">
        <v>16</v>
      </c>
      <c r="I1359">
        <v>121</v>
      </c>
      <c r="J1359">
        <v>95</v>
      </c>
      <c r="K1359">
        <f t="shared" si="21"/>
        <v>26</v>
      </c>
    </row>
    <row r="1360" spans="1:11" x14ac:dyDescent="0.3">
      <c r="A1360">
        <v>1359</v>
      </c>
      <c r="B1360" s="1">
        <v>43907</v>
      </c>
      <c r="C1360">
        <v>59</v>
      </c>
      <c r="D1360">
        <v>16</v>
      </c>
      <c r="E1360">
        <v>7</v>
      </c>
      <c r="F1360">
        <v>9</v>
      </c>
      <c r="G1360">
        <v>4</v>
      </c>
      <c r="H1360">
        <v>8</v>
      </c>
      <c r="I1360">
        <v>59</v>
      </c>
      <c r="J1360">
        <v>121</v>
      </c>
      <c r="K1360">
        <f t="shared" si="21"/>
        <v>-62</v>
      </c>
    </row>
    <row r="1361" spans="1:11" x14ac:dyDescent="0.3">
      <c r="A1361">
        <v>1360</v>
      </c>
      <c r="B1361" s="1">
        <v>43908</v>
      </c>
      <c r="C1361">
        <v>32</v>
      </c>
      <c r="D1361">
        <v>17</v>
      </c>
      <c r="E1361">
        <v>7</v>
      </c>
      <c r="F1361">
        <v>8</v>
      </c>
      <c r="G1361">
        <v>4</v>
      </c>
      <c r="H1361">
        <v>6</v>
      </c>
      <c r="I1361">
        <v>32</v>
      </c>
      <c r="J1361">
        <v>59</v>
      </c>
      <c r="K1361">
        <f t="shared" si="21"/>
        <v>-27</v>
      </c>
    </row>
    <row r="1362" spans="1:11" x14ac:dyDescent="0.3">
      <c r="A1362">
        <v>1361</v>
      </c>
      <c r="B1362" s="1">
        <v>43909</v>
      </c>
      <c r="C1362">
        <v>31</v>
      </c>
      <c r="D1362">
        <v>47</v>
      </c>
      <c r="E1362">
        <v>8</v>
      </c>
      <c r="F1362">
        <v>22</v>
      </c>
      <c r="G1362">
        <v>5</v>
      </c>
      <c r="H1362">
        <v>12</v>
      </c>
      <c r="I1362">
        <v>47</v>
      </c>
      <c r="J1362">
        <v>32</v>
      </c>
      <c r="K1362">
        <f t="shared" si="21"/>
        <v>15</v>
      </c>
    </row>
    <row r="1363" spans="1:11" x14ac:dyDescent="0.3">
      <c r="A1363">
        <v>1362</v>
      </c>
      <c r="B1363" s="1">
        <v>43910</v>
      </c>
      <c r="C1363">
        <v>80</v>
      </c>
      <c r="D1363">
        <v>31</v>
      </c>
      <c r="E1363">
        <v>16</v>
      </c>
      <c r="F1363">
        <v>13</v>
      </c>
      <c r="G1363">
        <v>4</v>
      </c>
      <c r="H1363">
        <v>9</v>
      </c>
      <c r="I1363">
        <v>80</v>
      </c>
      <c r="J1363">
        <v>47</v>
      </c>
      <c r="K1363">
        <f t="shared" si="21"/>
        <v>33</v>
      </c>
    </row>
    <row r="1364" spans="1:11" x14ac:dyDescent="0.3">
      <c r="A1364">
        <v>1363</v>
      </c>
      <c r="B1364" s="1">
        <v>43911</v>
      </c>
      <c r="C1364">
        <v>57</v>
      </c>
      <c r="D1364">
        <v>22</v>
      </c>
      <c r="E1364">
        <v>15</v>
      </c>
      <c r="F1364">
        <v>8</v>
      </c>
      <c r="G1364">
        <v>4</v>
      </c>
      <c r="H1364">
        <v>7</v>
      </c>
      <c r="I1364">
        <v>57</v>
      </c>
      <c r="J1364">
        <v>80</v>
      </c>
      <c r="K1364">
        <f t="shared" si="21"/>
        <v>-23</v>
      </c>
    </row>
    <row r="1365" spans="1:11" x14ac:dyDescent="0.3">
      <c r="A1365">
        <v>1364</v>
      </c>
      <c r="B1365" s="1">
        <v>43912</v>
      </c>
      <c r="C1365">
        <v>40</v>
      </c>
      <c r="D1365">
        <v>27</v>
      </c>
      <c r="E1365">
        <v>14</v>
      </c>
      <c r="F1365">
        <v>11</v>
      </c>
      <c r="G1365">
        <v>4</v>
      </c>
      <c r="H1365">
        <v>10</v>
      </c>
      <c r="I1365">
        <v>40</v>
      </c>
      <c r="J1365">
        <v>57</v>
      </c>
      <c r="K1365">
        <f t="shared" si="21"/>
        <v>-17</v>
      </c>
    </row>
    <row r="1366" spans="1:11" x14ac:dyDescent="0.3">
      <c r="A1366">
        <v>1365</v>
      </c>
      <c r="B1366" s="1">
        <v>43913</v>
      </c>
      <c r="C1366">
        <v>48</v>
      </c>
      <c r="D1366">
        <v>19</v>
      </c>
      <c r="E1366">
        <v>14</v>
      </c>
      <c r="F1366">
        <v>7</v>
      </c>
      <c r="G1366">
        <v>4</v>
      </c>
      <c r="H1366">
        <v>6</v>
      </c>
      <c r="I1366">
        <v>48</v>
      </c>
      <c r="J1366">
        <v>40</v>
      </c>
      <c r="K1366">
        <f t="shared" si="21"/>
        <v>8</v>
      </c>
    </row>
    <row r="1367" spans="1:11" x14ac:dyDescent="0.3">
      <c r="A1367">
        <v>1366</v>
      </c>
      <c r="B1367" s="1">
        <v>43914</v>
      </c>
      <c r="C1367">
        <v>31</v>
      </c>
      <c r="D1367">
        <v>17</v>
      </c>
      <c r="E1367">
        <v>14</v>
      </c>
      <c r="F1367">
        <v>7</v>
      </c>
      <c r="G1367">
        <v>12</v>
      </c>
      <c r="H1367">
        <v>5</v>
      </c>
      <c r="I1367">
        <v>31</v>
      </c>
      <c r="J1367">
        <v>48</v>
      </c>
      <c r="K1367">
        <f t="shared" si="21"/>
        <v>-17</v>
      </c>
    </row>
    <row r="1368" spans="1:11" x14ac:dyDescent="0.3">
      <c r="A1368">
        <v>1367</v>
      </c>
      <c r="B1368" s="1">
        <v>43915</v>
      </c>
      <c r="C1368">
        <v>27</v>
      </c>
      <c r="D1368">
        <v>13</v>
      </c>
      <c r="E1368">
        <v>14</v>
      </c>
      <c r="F1368">
        <v>4</v>
      </c>
      <c r="G1368">
        <v>12</v>
      </c>
      <c r="H1368">
        <v>4</v>
      </c>
      <c r="I1368">
        <v>27</v>
      </c>
      <c r="J1368">
        <v>31</v>
      </c>
      <c r="K1368">
        <f t="shared" si="21"/>
        <v>-4</v>
      </c>
    </row>
    <row r="1369" spans="1:11" x14ac:dyDescent="0.3">
      <c r="A1369">
        <v>1368</v>
      </c>
      <c r="B1369" s="1">
        <v>43916</v>
      </c>
      <c r="C1369">
        <v>23</v>
      </c>
      <c r="D1369">
        <v>19</v>
      </c>
      <c r="E1369">
        <v>17</v>
      </c>
      <c r="F1369">
        <v>5</v>
      </c>
      <c r="G1369">
        <v>12</v>
      </c>
      <c r="H1369">
        <v>7</v>
      </c>
      <c r="I1369">
        <v>23</v>
      </c>
      <c r="J1369">
        <v>27</v>
      </c>
      <c r="K1369">
        <f t="shared" si="21"/>
        <v>-4</v>
      </c>
    </row>
    <row r="1370" spans="1:11" x14ac:dyDescent="0.3">
      <c r="A1370">
        <v>1369</v>
      </c>
      <c r="B1370" s="1">
        <v>43917</v>
      </c>
      <c r="C1370">
        <v>32</v>
      </c>
      <c r="D1370">
        <v>21</v>
      </c>
      <c r="E1370">
        <v>14</v>
      </c>
      <c r="F1370">
        <v>4</v>
      </c>
      <c r="G1370">
        <v>12</v>
      </c>
      <c r="H1370">
        <v>6</v>
      </c>
      <c r="I1370">
        <v>32</v>
      </c>
      <c r="J1370">
        <v>23</v>
      </c>
      <c r="K1370">
        <f t="shared" si="21"/>
        <v>9</v>
      </c>
    </row>
    <row r="1371" spans="1:11" x14ac:dyDescent="0.3">
      <c r="A1371">
        <v>1370</v>
      </c>
      <c r="B1371" s="1">
        <v>43918</v>
      </c>
      <c r="C1371">
        <v>34</v>
      </c>
      <c r="D1371">
        <v>14</v>
      </c>
      <c r="E1371">
        <v>46</v>
      </c>
      <c r="F1371">
        <v>2</v>
      </c>
      <c r="G1371">
        <v>4</v>
      </c>
      <c r="H1371">
        <v>4</v>
      </c>
      <c r="I1371">
        <v>46</v>
      </c>
      <c r="J1371">
        <v>32</v>
      </c>
      <c r="K1371">
        <f t="shared" si="21"/>
        <v>14</v>
      </c>
    </row>
    <row r="1372" spans="1:11" x14ac:dyDescent="0.3">
      <c r="A1372">
        <v>1371</v>
      </c>
      <c r="B1372" s="1">
        <v>43919</v>
      </c>
      <c r="C1372">
        <v>25</v>
      </c>
      <c r="D1372">
        <v>48</v>
      </c>
      <c r="E1372">
        <v>13</v>
      </c>
      <c r="F1372">
        <v>19</v>
      </c>
      <c r="G1372">
        <v>12</v>
      </c>
      <c r="H1372">
        <v>14</v>
      </c>
      <c r="I1372">
        <v>48</v>
      </c>
      <c r="J1372">
        <v>46</v>
      </c>
      <c r="K1372">
        <f t="shared" si="21"/>
        <v>2</v>
      </c>
    </row>
    <row r="1373" spans="1:11" x14ac:dyDescent="0.3">
      <c r="A1373">
        <v>1372</v>
      </c>
      <c r="B1373" s="1">
        <v>43921</v>
      </c>
      <c r="C1373">
        <v>95</v>
      </c>
      <c r="D1373">
        <v>36</v>
      </c>
      <c r="E1373">
        <v>7</v>
      </c>
      <c r="F1373">
        <v>6</v>
      </c>
      <c r="G1373">
        <v>5</v>
      </c>
      <c r="H1373">
        <v>5</v>
      </c>
      <c r="I1373">
        <v>95</v>
      </c>
      <c r="J1373">
        <v>48</v>
      </c>
      <c r="K1373">
        <f t="shared" si="21"/>
        <v>47</v>
      </c>
    </row>
    <row r="1374" spans="1:11" x14ac:dyDescent="0.3">
      <c r="A1374">
        <v>1373</v>
      </c>
      <c r="B1374" s="1">
        <v>43922</v>
      </c>
      <c r="C1374">
        <v>65</v>
      </c>
      <c r="D1374">
        <v>28</v>
      </c>
      <c r="E1374">
        <v>5</v>
      </c>
      <c r="F1374">
        <v>3</v>
      </c>
      <c r="G1374">
        <v>5</v>
      </c>
      <c r="H1374">
        <v>6</v>
      </c>
      <c r="I1374">
        <v>65</v>
      </c>
      <c r="J1374">
        <v>95</v>
      </c>
      <c r="K1374">
        <f t="shared" si="21"/>
        <v>-30</v>
      </c>
    </row>
    <row r="1375" spans="1:11" x14ac:dyDescent="0.3">
      <c r="A1375">
        <v>1374</v>
      </c>
      <c r="B1375" s="1">
        <v>43923</v>
      </c>
      <c r="C1375">
        <v>54</v>
      </c>
      <c r="D1375">
        <v>25</v>
      </c>
      <c r="E1375">
        <v>7</v>
      </c>
      <c r="F1375">
        <v>6</v>
      </c>
      <c r="G1375">
        <v>5</v>
      </c>
      <c r="H1375">
        <v>8</v>
      </c>
      <c r="I1375">
        <v>54</v>
      </c>
      <c r="J1375">
        <v>65</v>
      </c>
      <c r="K1375">
        <f t="shared" si="21"/>
        <v>-11</v>
      </c>
    </row>
    <row r="1376" spans="1:11" x14ac:dyDescent="0.3">
      <c r="A1376">
        <v>1375</v>
      </c>
      <c r="B1376" s="1">
        <v>43924</v>
      </c>
      <c r="C1376">
        <v>48</v>
      </c>
      <c r="D1376">
        <v>15</v>
      </c>
      <c r="E1376">
        <v>6</v>
      </c>
      <c r="F1376">
        <v>2</v>
      </c>
      <c r="G1376">
        <v>5</v>
      </c>
      <c r="H1376">
        <v>4</v>
      </c>
      <c r="I1376">
        <v>48</v>
      </c>
      <c r="J1376">
        <v>54</v>
      </c>
      <c r="K1376">
        <f t="shared" si="21"/>
        <v>-6</v>
      </c>
    </row>
    <row r="1377" spans="1:11" x14ac:dyDescent="0.3">
      <c r="A1377">
        <v>1376</v>
      </c>
      <c r="B1377" s="1">
        <v>43925</v>
      </c>
      <c r="C1377">
        <v>28</v>
      </c>
      <c r="D1377">
        <v>8</v>
      </c>
      <c r="E1377">
        <v>13</v>
      </c>
      <c r="F1377">
        <v>1</v>
      </c>
      <c r="G1377">
        <v>5</v>
      </c>
      <c r="H1377">
        <v>4</v>
      </c>
      <c r="I1377">
        <v>28</v>
      </c>
      <c r="J1377">
        <v>48</v>
      </c>
      <c r="K1377">
        <f t="shared" si="21"/>
        <v>-20</v>
      </c>
    </row>
    <row r="1378" spans="1:11" x14ac:dyDescent="0.3">
      <c r="A1378">
        <v>1377</v>
      </c>
      <c r="B1378" s="1">
        <v>43926</v>
      </c>
      <c r="C1378">
        <v>14</v>
      </c>
      <c r="D1378">
        <v>18</v>
      </c>
      <c r="E1378">
        <v>11</v>
      </c>
      <c r="F1378">
        <v>6</v>
      </c>
      <c r="G1378">
        <v>5</v>
      </c>
      <c r="H1378">
        <v>6</v>
      </c>
      <c r="I1378">
        <v>18</v>
      </c>
      <c r="J1378">
        <v>28</v>
      </c>
      <c r="K1378">
        <f t="shared" si="21"/>
        <v>-10</v>
      </c>
    </row>
    <row r="1379" spans="1:11" x14ac:dyDescent="0.3">
      <c r="A1379">
        <v>1378</v>
      </c>
      <c r="B1379" s="1">
        <v>43927</v>
      </c>
      <c r="C1379">
        <v>34</v>
      </c>
      <c r="D1379">
        <v>36</v>
      </c>
      <c r="E1379">
        <v>21</v>
      </c>
      <c r="F1379">
        <v>7</v>
      </c>
      <c r="G1379">
        <v>5</v>
      </c>
      <c r="H1379">
        <v>6</v>
      </c>
      <c r="I1379">
        <v>36</v>
      </c>
      <c r="J1379">
        <v>18</v>
      </c>
      <c r="K1379">
        <f t="shared" si="21"/>
        <v>18</v>
      </c>
    </row>
    <row r="1380" spans="1:11" x14ac:dyDescent="0.3">
      <c r="A1380">
        <v>1379</v>
      </c>
      <c r="B1380" s="1">
        <v>43928</v>
      </c>
      <c r="C1380">
        <v>69</v>
      </c>
      <c r="D1380">
        <v>46</v>
      </c>
      <c r="E1380">
        <v>17</v>
      </c>
      <c r="F1380">
        <v>12</v>
      </c>
      <c r="G1380">
        <v>5</v>
      </c>
      <c r="H1380">
        <v>9</v>
      </c>
      <c r="I1380">
        <v>69</v>
      </c>
      <c r="J1380">
        <v>36</v>
      </c>
      <c r="K1380">
        <f t="shared" si="21"/>
        <v>33</v>
      </c>
    </row>
    <row r="1381" spans="1:11" x14ac:dyDescent="0.3">
      <c r="A1381">
        <v>1380</v>
      </c>
      <c r="B1381" s="1">
        <v>43929</v>
      </c>
      <c r="C1381">
        <v>89</v>
      </c>
      <c r="D1381">
        <v>41</v>
      </c>
      <c r="E1381">
        <v>25</v>
      </c>
      <c r="F1381">
        <v>11</v>
      </c>
      <c r="G1381">
        <v>6</v>
      </c>
      <c r="H1381">
        <v>8</v>
      </c>
      <c r="I1381">
        <v>89</v>
      </c>
      <c r="J1381">
        <v>69</v>
      </c>
      <c r="K1381">
        <f t="shared" si="21"/>
        <v>20</v>
      </c>
    </row>
    <row r="1382" spans="1:11" x14ac:dyDescent="0.3">
      <c r="A1382">
        <v>1381</v>
      </c>
      <c r="B1382" s="1">
        <v>43930</v>
      </c>
      <c r="C1382">
        <v>76</v>
      </c>
      <c r="D1382">
        <v>33</v>
      </c>
      <c r="E1382">
        <v>23</v>
      </c>
      <c r="F1382">
        <v>11</v>
      </c>
      <c r="G1382">
        <v>6</v>
      </c>
      <c r="H1382">
        <v>8</v>
      </c>
      <c r="I1382">
        <v>76</v>
      </c>
      <c r="J1382">
        <v>89</v>
      </c>
      <c r="K1382">
        <f t="shared" si="21"/>
        <v>-13</v>
      </c>
    </row>
    <row r="1383" spans="1:11" x14ac:dyDescent="0.3">
      <c r="A1383">
        <v>1382</v>
      </c>
      <c r="B1383" s="1">
        <v>43931</v>
      </c>
      <c r="C1383">
        <v>60</v>
      </c>
      <c r="D1383">
        <v>22</v>
      </c>
      <c r="E1383">
        <v>18</v>
      </c>
      <c r="F1383">
        <v>6</v>
      </c>
      <c r="G1383">
        <v>5</v>
      </c>
      <c r="H1383">
        <v>6</v>
      </c>
      <c r="I1383">
        <v>60</v>
      </c>
      <c r="J1383">
        <v>76</v>
      </c>
      <c r="K1383">
        <f t="shared" si="21"/>
        <v>-16</v>
      </c>
    </row>
    <row r="1384" spans="1:11" x14ac:dyDescent="0.3">
      <c r="A1384">
        <v>1383</v>
      </c>
      <c r="B1384" s="1">
        <v>43932</v>
      </c>
      <c r="C1384">
        <v>42</v>
      </c>
      <c r="D1384">
        <v>17</v>
      </c>
      <c r="E1384">
        <v>22</v>
      </c>
      <c r="F1384">
        <v>5</v>
      </c>
      <c r="G1384">
        <v>5</v>
      </c>
      <c r="H1384">
        <v>4</v>
      </c>
      <c r="I1384">
        <v>42</v>
      </c>
      <c r="J1384">
        <v>60</v>
      </c>
      <c r="K1384">
        <f t="shared" si="21"/>
        <v>-18</v>
      </c>
    </row>
    <row r="1385" spans="1:11" x14ac:dyDescent="0.3">
      <c r="A1385">
        <v>1384</v>
      </c>
      <c r="B1385" s="1">
        <v>43933</v>
      </c>
      <c r="C1385">
        <v>31</v>
      </c>
      <c r="D1385">
        <v>22</v>
      </c>
      <c r="E1385">
        <v>20</v>
      </c>
      <c r="F1385">
        <v>5</v>
      </c>
      <c r="G1385">
        <v>5</v>
      </c>
      <c r="H1385">
        <v>4</v>
      </c>
      <c r="I1385">
        <v>31</v>
      </c>
      <c r="J1385">
        <v>42</v>
      </c>
      <c r="K1385">
        <f t="shared" si="21"/>
        <v>-11</v>
      </c>
    </row>
    <row r="1386" spans="1:11" x14ac:dyDescent="0.3">
      <c r="A1386">
        <v>1385</v>
      </c>
      <c r="B1386" s="1">
        <v>43934</v>
      </c>
      <c r="C1386">
        <v>42</v>
      </c>
      <c r="D1386">
        <v>26</v>
      </c>
      <c r="E1386">
        <v>38</v>
      </c>
      <c r="F1386">
        <v>6</v>
      </c>
      <c r="G1386">
        <v>6</v>
      </c>
      <c r="H1386">
        <v>5</v>
      </c>
      <c r="I1386">
        <v>42</v>
      </c>
      <c r="J1386">
        <v>31</v>
      </c>
      <c r="K1386">
        <f t="shared" si="21"/>
        <v>11</v>
      </c>
    </row>
    <row r="1387" spans="1:11" x14ac:dyDescent="0.3">
      <c r="A1387">
        <v>1386</v>
      </c>
      <c r="B1387" s="1">
        <v>43935</v>
      </c>
      <c r="C1387">
        <v>48</v>
      </c>
      <c r="D1387">
        <v>31</v>
      </c>
      <c r="E1387">
        <v>32</v>
      </c>
      <c r="F1387">
        <v>8</v>
      </c>
      <c r="G1387">
        <v>7</v>
      </c>
      <c r="H1387">
        <v>6</v>
      </c>
      <c r="I1387">
        <v>48</v>
      </c>
      <c r="J1387">
        <v>42</v>
      </c>
      <c r="K1387">
        <f t="shared" si="21"/>
        <v>6</v>
      </c>
    </row>
    <row r="1388" spans="1:11" x14ac:dyDescent="0.3">
      <c r="A1388">
        <v>1387</v>
      </c>
      <c r="B1388" s="1">
        <v>43936</v>
      </c>
      <c r="C1388">
        <v>57</v>
      </c>
      <c r="D1388">
        <v>26</v>
      </c>
      <c r="E1388">
        <v>17</v>
      </c>
      <c r="F1388">
        <v>6</v>
      </c>
      <c r="G1388">
        <v>4</v>
      </c>
      <c r="H1388">
        <v>8</v>
      </c>
      <c r="I1388">
        <v>57</v>
      </c>
      <c r="J1388">
        <v>48</v>
      </c>
      <c r="K1388">
        <f t="shared" si="21"/>
        <v>9</v>
      </c>
    </row>
    <row r="1389" spans="1:11" x14ac:dyDescent="0.3">
      <c r="A1389">
        <v>1388</v>
      </c>
      <c r="B1389" s="1">
        <v>43937</v>
      </c>
      <c r="C1389">
        <v>49</v>
      </c>
      <c r="D1389">
        <v>15</v>
      </c>
      <c r="E1389">
        <v>14</v>
      </c>
      <c r="F1389">
        <v>2</v>
      </c>
      <c r="G1389">
        <v>4</v>
      </c>
      <c r="H1389">
        <v>5</v>
      </c>
      <c r="I1389">
        <v>49</v>
      </c>
      <c r="J1389">
        <v>57</v>
      </c>
      <c r="K1389">
        <f t="shared" si="21"/>
        <v>-8</v>
      </c>
    </row>
    <row r="1390" spans="1:11" x14ac:dyDescent="0.3">
      <c r="A1390">
        <v>1389</v>
      </c>
      <c r="B1390" s="1">
        <v>43938</v>
      </c>
      <c r="C1390">
        <v>28</v>
      </c>
      <c r="D1390">
        <v>14</v>
      </c>
      <c r="E1390">
        <v>17</v>
      </c>
      <c r="F1390">
        <v>3</v>
      </c>
      <c r="G1390">
        <v>4</v>
      </c>
      <c r="H1390">
        <v>5</v>
      </c>
      <c r="I1390">
        <v>28</v>
      </c>
      <c r="J1390">
        <v>49</v>
      </c>
      <c r="K1390">
        <f t="shared" si="21"/>
        <v>-21</v>
      </c>
    </row>
    <row r="1391" spans="1:11" x14ac:dyDescent="0.3">
      <c r="A1391">
        <v>1390</v>
      </c>
      <c r="B1391" s="1">
        <v>43939</v>
      </c>
      <c r="C1391">
        <v>27</v>
      </c>
      <c r="D1391">
        <v>17</v>
      </c>
      <c r="E1391">
        <v>13</v>
      </c>
      <c r="F1391">
        <v>1</v>
      </c>
      <c r="G1391">
        <v>4</v>
      </c>
      <c r="H1391">
        <v>6</v>
      </c>
      <c r="I1391">
        <v>27</v>
      </c>
      <c r="J1391">
        <v>28</v>
      </c>
      <c r="K1391">
        <f t="shared" si="21"/>
        <v>-1</v>
      </c>
    </row>
    <row r="1392" spans="1:11" x14ac:dyDescent="0.3">
      <c r="A1392">
        <v>1391</v>
      </c>
      <c r="B1392" s="1">
        <v>43940</v>
      </c>
      <c r="C1392">
        <v>33</v>
      </c>
      <c r="D1392">
        <v>13</v>
      </c>
      <c r="E1392">
        <v>14</v>
      </c>
      <c r="F1392">
        <v>3</v>
      </c>
      <c r="G1392">
        <v>34</v>
      </c>
      <c r="H1392">
        <v>5</v>
      </c>
      <c r="I1392">
        <v>34</v>
      </c>
      <c r="J1392">
        <v>27</v>
      </c>
      <c r="K1392">
        <f t="shared" si="21"/>
        <v>7</v>
      </c>
    </row>
    <row r="1393" spans="1:11" x14ac:dyDescent="0.3">
      <c r="A1393">
        <v>1392</v>
      </c>
      <c r="B1393" s="1">
        <v>43941</v>
      </c>
      <c r="C1393">
        <v>25</v>
      </c>
      <c r="D1393">
        <v>15</v>
      </c>
      <c r="E1393">
        <v>14</v>
      </c>
      <c r="F1393">
        <v>4</v>
      </c>
      <c r="G1393">
        <v>24</v>
      </c>
      <c r="H1393">
        <v>7</v>
      </c>
      <c r="I1393">
        <v>25</v>
      </c>
      <c r="J1393">
        <v>34</v>
      </c>
      <c r="K1393">
        <f t="shared" si="21"/>
        <v>-9</v>
      </c>
    </row>
    <row r="1394" spans="1:11" x14ac:dyDescent="0.3">
      <c r="A1394">
        <v>1393</v>
      </c>
      <c r="B1394" s="1">
        <v>43942</v>
      </c>
      <c r="C1394">
        <v>24</v>
      </c>
      <c r="D1394">
        <v>10</v>
      </c>
      <c r="E1394">
        <v>13</v>
      </c>
      <c r="F1394">
        <v>5</v>
      </c>
      <c r="G1394">
        <v>15</v>
      </c>
      <c r="H1394">
        <v>8</v>
      </c>
      <c r="I1394">
        <v>24</v>
      </c>
      <c r="J1394">
        <v>25</v>
      </c>
      <c r="K1394">
        <f t="shared" si="21"/>
        <v>-1</v>
      </c>
    </row>
    <row r="1395" spans="1:11" x14ac:dyDescent="0.3">
      <c r="A1395">
        <v>1394</v>
      </c>
      <c r="B1395" s="1">
        <v>43943</v>
      </c>
      <c r="C1395">
        <v>12</v>
      </c>
      <c r="D1395">
        <v>6</v>
      </c>
      <c r="E1395">
        <v>17</v>
      </c>
      <c r="F1395">
        <v>2</v>
      </c>
      <c r="G1395">
        <v>6</v>
      </c>
      <c r="H1395">
        <v>5</v>
      </c>
      <c r="I1395">
        <v>17</v>
      </c>
      <c r="J1395">
        <v>24</v>
      </c>
      <c r="K1395">
        <f t="shared" si="21"/>
        <v>-7</v>
      </c>
    </row>
    <row r="1396" spans="1:11" x14ac:dyDescent="0.3">
      <c r="A1396">
        <v>1395</v>
      </c>
      <c r="B1396" s="1">
        <v>43944</v>
      </c>
      <c r="C1396">
        <v>7</v>
      </c>
      <c r="D1396">
        <v>6</v>
      </c>
      <c r="E1396">
        <v>16</v>
      </c>
      <c r="F1396">
        <v>2</v>
      </c>
      <c r="G1396">
        <v>10</v>
      </c>
      <c r="H1396">
        <v>4</v>
      </c>
      <c r="I1396">
        <v>16</v>
      </c>
      <c r="J1396">
        <v>17</v>
      </c>
      <c r="K1396">
        <f t="shared" si="21"/>
        <v>-1</v>
      </c>
    </row>
    <row r="1397" spans="1:11" x14ac:dyDescent="0.3">
      <c r="A1397">
        <v>1396</v>
      </c>
      <c r="B1397" s="1">
        <v>43945</v>
      </c>
      <c r="C1397">
        <v>11</v>
      </c>
      <c r="D1397">
        <v>11</v>
      </c>
      <c r="E1397">
        <v>22</v>
      </c>
      <c r="F1397">
        <v>3</v>
      </c>
      <c r="G1397">
        <v>6</v>
      </c>
      <c r="H1397">
        <v>5</v>
      </c>
      <c r="I1397">
        <v>22</v>
      </c>
      <c r="J1397">
        <v>16</v>
      </c>
      <c r="K1397">
        <f t="shared" si="21"/>
        <v>6</v>
      </c>
    </row>
    <row r="1398" spans="1:11" x14ac:dyDescent="0.3">
      <c r="A1398">
        <v>1397</v>
      </c>
      <c r="B1398" s="1">
        <v>43946</v>
      </c>
      <c r="C1398">
        <v>15</v>
      </c>
      <c r="D1398">
        <v>10</v>
      </c>
      <c r="E1398">
        <v>18</v>
      </c>
      <c r="F1398">
        <v>3</v>
      </c>
      <c r="G1398">
        <v>6</v>
      </c>
      <c r="H1398">
        <v>5</v>
      </c>
      <c r="I1398">
        <v>18</v>
      </c>
      <c r="J1398">
        <v>22</v>
      </c>
      <c r="K1398">
        <f t="shared" si="21"/>
        <v>-4</v>
      </c>
    </row>
    <row r="1399" spans="1:11" x14ac:dyDescent="0.3">
      <c r="A1399">
        <v>1398</v>
      </c>
      <c r="B1399" s="1">
        <v>43947</v>
      </c>
      <c r="C1399">
        <v>14</v>
      </c>
      <c r="D1399">
        <v>11</v>
      </c>
      <c r="E1399">
        <v>27</v>
      </c>
      <c r="F1399">
        <v>8</v>
      </c>
      <c r="G1399">
        <v>7</v>
      </c>
      <c r="H1399">
        <v>8</v>
      </c>
      <c r="I1399">
        <v>27</v>
      </c>
      <c r="J1399">
        <v>18</v>
      </c>
      <c r="K1399">
        <f t="shared" si="21"/>
        <v>9</v>
      </c>
    </row>
    <row r="1400" spans="1:11" x14ac:dyDescent="0.3">
      <c r="A1400">
        <v>1399</v>
      </c>
      <c r="B1400" s="1">
        <v>43948</v>
      </c>
      <c r="C1400">
        <v>17</v>
      </c>
      <c r="D1400">
        <v>44</v>
      </c>
      <c r="E1400">
        <v>37</v>
      </c>
      <c r="F1400">
        <v>11</v>
      </c>
      <c r="G1400">
        <v>16</v>
      </c>
      <c r="H1400">
        <v>8</v>
      </c>
      <c r="I1400">
        <v>44</v>
      </c>
      <c r="J1400">
        <v>27</v>
      </c>
      <c r="K1400">
        <f t="shared" si="21"/>
        <v>17</v>
      </c>
    </row>
    <row r="1401" spans="1:11" x14ac:dyDescent="0.3">
      <c r="A1401">
        <v>1400</v>
      </c>
      <c r="B1401" s="1">
        <v>43949</v>
      </c>
      <c r="C1401">
        <v>55</v>
      </c>
      <c r="D1401">
        <v>67</v>
      </c>
      <c r="E1401">
        <v>42</v>
      </c>
      <c r="F1401">
        <v>10</v>
      </c>
      <c r="G1401">
        <v>11</v>
      </c>
      <c r="H1401">
        <v>10</v>
      </c>
      <c r="I1401">
        <v>67</v>
      </c>
      <c r="J1401">
        <v>44</v>
      </c>
      <c r="K1401">
        <f t="shared" si="21"/>
        <v>23</v>
      </c>
    </row>
    <row r="1402" spans="1:11" x14ac:dyDescent="0.3">
      <c r="A1402">
        <v>1401</v>
      </c>
      <c r="B1402" s="1">
        <v>43950</v>
      </c>
      <c r="C1402">
        <v>99</v>
      </c>
      <c r="D1402">
        <v>48</v>
      </c>
      <c r="E1402">
        <v>24</v>
      </c>
      <c r="F1402">
        <v>5</v>
      </c>
      <c r="G1402">
        <v>6</v>
      </c>
      <c r="H1402">
        <v>8</v>
      </c>
      <c r="I1402">
        <v>99</v>
      </c>
      <c r="J1402">
        <v>67</v>
      </c>
      <c r="K1402">
        <f t="shared" si="21"/>
        <v>32</v>
      </c>
    </row>
    <row r="1403" spans="1:11" x14ac:dyDescent="0.3">
      <c r="A1403">
        <v>1402</v>
      </c>
      <c r="B1403" s="1">
        <v>43951</v>
      </c>
      <c r="C1403">
        <v>61</v>
      </c>
      <c r="D1403">
        <v>35</v>
      </c>
      <c r="E1403">
        <v>12</v>
      </c>
      <c r="F1403">
        <v>6</v>
      </c>
      <c r="G1403">
        <v>5</v>
      </c>
      <c r="H1403">
        <v>8</v>
      </c>
      <c r="I1403">
        <v>61</v>
      </c>
      <c r="J1403">
        <v>99</v>
      </c>
      <c r="K1403">
        <f t="shared" si="21"/>
        <v>-38</v>
      </c>
    </row>
    <row r="1404" spans="1:11" x14ac:dyDescent="0.3">
      <c r="A1404">
        <v>1403</v>
      </c>
      <c r="B1404" s="1">
        <v>43952</v>
      </c>
      <c r="C1404">
        <v>49</v>
      </c>
      <c r="D1404">
        <v>40</v>
      </c>
      <c r="E1404">
        <v>23</v>
      </c>
      <c r="F1404">
        <v>3</v>
      </c>
      <c r="G1404">
        <v>5</v>
      </c>
      <c r="H1404">
        <v>6</v>
      </c>
      <c r="I1404">
        <v>49</v>
      </c>
      <c r="J1404">
        <v>61</v>
      </c>
      <c r="K1404">
        <f t="shared" si="21"/>
        <v>-12</v>
      </c>
    </row>
    <row r="1405" spans="1:11" x14ac:dyDescent="0.3">
      <c r="A1405">
        <v>1404</v>
      </c>
      <c r="B1405" s="1">
        <v>43953</v>
      </c>
      <c r="C1405">
        <v>47</v>
      </c>
      <c r="D1405">
        <v>33</v>
      </c>
      <c r="E1405">
        <v>16</v>
      </c>
      <c r="F1405">
        <v>4</v>
      </c>
      <c r="G1405">
        <v>5</v>
      </c>
      <c r="H1405">
        <v>8</v>
      </c>
      <c r="I1405">
        <v>47</v>
      </c>
      <c r="J1405">
        <v>49</v>
      </c>
      <c r="K1405">
        <f t="shared" si="21"/>
        <v>-2</v>
      </c>
    </row>
    <row r="1406" spans="1:11" x14ac:dyDescent="0.3">
      <c r="A1406">
        <v>1405</v>
      </c>
      <c r="B1406" s="1">
        <v>43954</v>
      </c>
      <c r="C1406">
        <v>41</v>
      </c>
      <c r="D1406">
        <v>36</v>
      </c>
      <c r="E1406">
        <v>21</v>
      </c>
      <c r="F1406">
        <v>7</v>
      </c>
      <c r="G1406">
        <v>5</v>
      </c>
      <c r="H1406">
        <v>8</v>
      </c>
      <c r="I1406">
        <v>41</v>
      </c>
      <c r="J1406">
        <v>47</v>
      </c>
      <c r="K1406">
        <f t="shared" si="21"/>
        <v>-6</v>
      </c>
    </row>
    <row r="1407" spans="1:11" x14ac:dyDescent="0.3">
      <c r="A1407">
        <v>1406</v>
      </c>
      <c r="B1407" s="1">
        <v>43955</v>
      </c>
      <c r="C1407">
        <v>40</v>
      </c>
      <c r="D1407">
        <v>39</v>
      </c>
      <c r="E1407">
        <v>17</v>
      </c>
      <c r="F1407">
        <v>6</v>
      </c>
      <c r="G1407">
        <v>5</v>
      </c>
      <c r="H1407">
        <v>10</v>
      </c>
      <c r="I1407">
        <v>40</v>
      </c>
      <c r="J1407">
        <v>41</v>
      </c>
      <c r="K1407">
        <f t="shared" si="21"/>
        <v>-1</v>
      </c>
    </row>
    <row r="1408" spans="1:11" x14ac:dyDescent="0.3">
      <c r="A1408">
        <v>1407</v>
      </c>
      <c r="B1408" s="1">
        <v>43956</v>
      </c>
      <c r="C1408">
        <v>47</v>
      </c>
      <c r="D1408">
        <v>37</v>
      </c>
      <c r="E1408">
        <v>13</v>
      </c>
      <c r="F1408">
        <v>4</v>
      </c>
      <c r="G1408">
        <v>5</v>
      </c>
      <c r="H1408">
        <v>10</v>
      </c>
      <c r="I1408">
        <v>47</v>
      </c>
      <c r="J1408">
        <v>40</v>
      </c>
      <c r="K1408">
        <f t="shared" si="21"/>
        <v>7</v>
      </c>
    </row>
    <row r="1409" spans="1:11" x14ac:dyDescent="0.3">
      <c r="A1409">
        <v>1408</v>
      </c>
      <c r="B1409" s="1">
        <v>43957</v>
      </c>
      <c r="C1409">
        <v>42</v>
      </c>
      <c r="D1409">
        <v>41</v>
      </c>
      <c r="E1409">
        <v>13</v>
      </c>
      <c r="F1409">
        <v>5</v>
      </c>
      <c r="G1409">
        <v>5</v>
      </c>
      <c r="H1409">
        <v>10</v>
      </c>
      <c r="I1409">
        <v>42</v>
      </c>
      <c r="J1409">
        <v>47</v>
      </c>
      <c r="K1409">
        <f t="shared" si="21"/>
        <v>-5</v>
      </c>
    </row>
    <row r="1410" spans="1:11" x14ac:dyDescent="0.3">
      <c r="A1410">
        <v>1409</v>
      </c>
      <c r="B1410" s="1">
        <v>43958</v>
      </c>
      <c r="C1410">
        <v>51</v>
      </c>
      <c r="D1410">
        <v>40</v>
      </c>
      <c r="E1410">
        <v>17</v>
      </c>
      <c r="F1410">
        <v>5</v>
      </c>
      <c r="G1410">
        <v>5</v>
      </c>
      <c r="H1410">
        <v>9</v>
      </c>
      <c r="I1410">
        <v>51</v>
      </c>
      <c r="J1410">
        <v>42</v>
      </c>
      <c r="K1410">
        <f t="shared" si="21"/>
        <v>9</v>
      </c>
    </row>
    <row r="1411" spans="1:11" x14ac:dyDescent="0.3">
      <c r="A1411">
        <v>1410</v>
      </c>
      <c r="B1411" s="1">
        <v>43959</v>
      </c>
      <c r="C1411">
        <v>46</v>
      </c>
      <c r="D1411">
        <v>40</v>
      </c>
      <c r="E1411">
        <v>18</v>
      </c>
      <c r="F1411">
        <v>5</v>
      </c>
      <c r="G1411">
        <v>5</v>
      </c>
      <c r="H1411">
        <v>10</v>
      </c>
      <c r="I1411">
        <v>46</v>
      </c>
      <c r="J1411">
        <v>51</v>
      </c>
      <c r="K1411">
        <f t="shared" si="21"/>
        <v>-5</v>
      </c>
    </row>
    <row r="1412" spans="1:11" x14ac:dyDescent="0.3">
      <c r="A1412">
        <v>1411</v>
      </c>
      <c r="B1412" s="1">
        <v>43960</v>
      </c>
      <c r="C1412">
        <v>52</v>
      </c>
      <c r="D1412">
        <v>39</v>
      </c>
      <c r="E1412">
        <v>25</v>
      </c>
      <c r="F1412">
        <v>4</v>
      </c>
      <c r="G1412">
        <v>5</v>
      </c>
      <c r="H1412">
        <v>7</v>
      </c>
      <c r="I1412">
        <v>52</v>
      </c>
      <c r="J1412">
        <v>46</v>
      </c>
      <c r="K1412">
        <f t="shared" ref="K1412:K1475" si="22">I1412-I1411</f>
        <v>6</v>
      </c>
    </row>
    <row r="1413" spans="1:11" x14ac:dyDescent="0.3">
      <c r="A1413">
        <v>1412</v>
      </c>
      <c r="B1413" s="1">
        <v>43961</v>
      </c>
      <c r="C1413">
        <v>44</v>
      </c>
      <c r="D1413">
        <v>32</v>
      </c>
      <c r="E1413">
        <v>14</v>
      </c>
      <c r="F1413">
        <v>5</v>
      </c>
      <c r="G1413">
        <v>5</v>
      </c>
      <c r="H1413">
        <v>10</v>
      </c>
      <c r="I1413">
        <v>44</v>
      </c>
      <c r="J1413">
        <v>52</v>
      </c>
      <c r="K1413">
        <f t="shared" si="22"/>
        <v>-8</v>
      </c>
    </row>
    <row r="1414" spans="1:11" x14ac:dyDescent="0.3">
      <c r="A1414">
        <v>1413</v>
      </c>
      <c r="B1414" s="1">
        <v>43962</v>
      </c>
      <c r="C1414">
        <v>37</v>
      </c>
      <c r="D1414">
        <v>25</v>
      </c>
      <c r="E1414">
        <v>14</v>
      </c>
      <c r="F1414">
        <v>5</v>
      </c>
      <c r="G1414">
        <v>5</v>
      </c>
      <c r="H1414">
        <v>9</v>
      </c>
      <c r="I1414">
        <v>37</v>
      </c>
      <c r="J1414">
        <v>44</v>
      </c>
      <c r="K1414">
        <f t="shared" si="22"/>
        <v>-7</v>
      </c>
    </row>
    <row r="1415" spans="1:11" x14ac:dyDescent="0.3">
      <c r="A1415">
        <v>1414</v>
      </c>
      <c r="B1415" s="1">
        <v>43963</v>
      </c>
      <c r="C1415">
        <v>30</v>
      </c>
      <c r="D1415">
        <v>28</v>
      </c>
      <c r="E1415">
        <v>15</v>
      </c>
      <c r="F1415">
        <v>4</v>
      </c>
      <c r="G1415">
        <v>6</v>
      </c>
      <c r="H1415">
        <v>9</v>
      </c>
      <c r="I1415">
        <v>30</v>
      </c>
      <c r="J1415">
        <v>37</v>
      </c>
      <c r="K1415">
        <f t="shared" si="22"/>
        <v>-7</v>
      </c>
    </row>
    <row r="1416" spans="1:11" x14ac:dyDescent="0.3">
      <c r="A1416">
        <v>1415</v>
      </c>
      <c r="B1416" s="1">
        <v>43964</v>
      </c>
      <c r="C1416">
        <v>32</v>
      </c>
      <c r="D1416">
        <v>23</v>
      </c>
      <c r="E1416">
        <v>19</v>
      </c>
      <c r="F1416">
        <v>4</v>
      </c>
      <c r="G1416">
        <v>6</v>
      </c>
      <c r="H1416">
        <v>8</v>
      </c>
      <c r="I1416">
        <v>32</v>
      </c>
      <c r="J1416">
        <v>30</v>
      </c>
      <c r="K1416">
        <f t="shared" si="22"/>
        <v>2</v>
      </c>
    </row>
    <row r="1417" spans="1:11" x14ac:dyDescent="0.3">
      <c r="A1417">
        <v>1416</v>
      </c>
      <c r="B1417" s="1">
        <v>43965</v>
      </c>
      <c r="C1417">
        <v>22</v>
      </c>
      <c r="D1417">
        <v>27</v>
      </c>
      <c r="E1417">
        <v>15</v>
      </c>
      <c r="F1417">
        <v>3</v>
      </c>
      <c r="G1417">
        <v>5</v>
      </c>
      <c r="H1417">
        <v>6</v>
      </c>
      <c r="I1417">
        <v>27</v>
      </c>
      <c r="J1417">
        <v>32</v>
      </c>
      <c r="K1417">
        <f t="shared" si="22"/>
        <v>-5</v>
      </c>
    </row>
    <row r="1418" spans="1:11" x14ac:dyDescent="0.3">
      <c r="A1418">
        <v>1417</v>
      </c>
      <c r="B1418" s="1">
        <v>43966</v>
      </c>
      <c r="C1418">
        <v>32</v>
      </c>
      <c r="D1418">
        <v>29</v>
      </c>
      <c r="E1418">
        <v>18</v>
      </c>
      <c r="F1418">
        <v>2</v>
      </c>
      <c r="G1418">
        <v>6</v>
      </c>
      <c r="H1418">
        <v>7</v>
      </c>
      <c r="I1418">
        <v>32</v>
      </c>
      <c r="J1418">
        <v>27</v>
      </c>
      <c r="K1418">
        <f t="shared" si="22"/>
        <v>5</v>
      </c>
    </row>
    <row r="1419" spans="1:11" x14ac:dyDescent="0.3">
      <c r="A1419">
        <v>1418</v>
      </c>
      <c r="B1419" s="1">
        <v>43967</v>
      </c>
      <c r="C1419">
        <v>35</v>
      </c>
      <c r="D1419">
        <v>24</v>
      </c>
      <c r="E1419">
        <v>15</v>
      </c>
      <c r="F1419">
        <v>18</v>
      </c>
      <c r="G1419">
        <v>6</v>
      </c>
      <c r="H1419">
        <v>7</v>
      </c>
      <c r="I1419">
        <v>35</v>
      </c>
      <c r="J1419">
        <v>32</v>
      </c>
      <c r="K1419">
        <f t="shared" si="22"/>
        <v>3</v>
      </c>
    </row>
    <row r="1420" spans="1:11" x14ac:dyDescent="0.3">
      <c r="A1420">
        <v>1419</v>
      </c>
      <c r="B1420" s="1">
        <v>43968</v>
      </c>
      <c r="C1420">
        <v>26</v>
      </c>
      <c r="D1420">
        <v>28</v>
      </c>
      <c r="E1420">
        <v>30</v>
      </c>
      <c r="F1420">
        <v>18</v>
      </c>
      <c r="G1420">
        <v>6</v>
      </c>
      <c r="H1420">
        <v>9</v>
      </c>
      <c r="I1420">
        <v>30</v>
      </c>
      <c r="J1420">
        <v>35</v>
      </c>
      <c r="K1420">
        <f t="shared" si="22"/>
        <v>-5</v>
      </c>
    </row>
    <row r="1421" spans="1:11" x14ac:dyDescent="0.3">
      <c r="A1421">
        <v>1420</v>
      </c>
      <c r="B1421" s="1">
        <v>43969</v>
      </c>
      <c r="C1421">
        <v>32</v>
      </c>
      <c r="D1421">
        <v>39</v>
      </c>
      <c r="E1421">
        <v>18</v>
      </c>
      <c r="F1421">
        <v>18</v>
      </c>
      <c r="G1421">
        <v>6</v>
      </c>
      <c r="H1421">
        <v>10</v>
      </c>
      <c r="I1421">
        <v>39</v>
      </c>
      <c r="J1421">
        <v>30</v>
      </c>
      <c r="K1421">
        <f t="shared" si="22"/>
        <v>9</v>
      </c>
    </row>
    <row r="1422" spans="1:11" x14ac:dyDescent="0.3">
      <c r="A1422">
        <v>1421</v>
      </c>
      <c r="B1422" s="1">
        <v>43970</v>
      </c>
      <c r="C1422">
        <v>49</v>
      </c>
      <c r="D1422">
        <v>32</v>
      </c>
      <c r="E1422">
        <v>17</v>
      </c>
      <c r="F1422">
        <v>18</v>
      </c>
      <c r="G1422">
        <v>6</v>
      </c>
      <c r="H1422">
        <v>10</v>
      </c>
      <c r="I1422">
        <v>49</v>
      </c>
      <c r="J1422">
        <v>39</v>
      </c>
      <c r="K1422">
        <f t="shared" si="22"/>
        <v>10</v>
      </c>
    </row>
    <row r="1423" spans="1:11" x14ac:dyDescent="0.3">
      <c r="A1423">
        <v>1422</v>
      </c>
      <c r="B1423" s="1">
        <v>43971</v>
      </c>
      <c r="C1423">
        <v>33</v>
      </c>
      <c r="D1423">
        <v>45</v>
      </c>
      <c r="E1423">
        <v>24</v>
      </c>
      <c r="F1423">
        <v>12</v>
      </c>
      <c r="G1423">
        <v>6</v>
      </c>
      <c r="H1423">
        <v>11</v>
      </c>
      <c r="I1423">
        <v>45</v>
      </c>
      <c r="J1423">
        <v>49</v>
      </c>
      <c r="K1423">
        <f t="shared" si="22"/>
        <v>-4</v>
      </c>
    </row>
    <row r="1424" spans="1:11" x14ac:dyDescent="0.3">
      <c r="A1424">
        <v>1423</v>
      </c>
      <c r="B1424" s="1">
        <v>43972</v>
      </c>
      <c r="C1424">
        <v>44</v>
      </c>
      <c r="D1424">
        <v>41</v>
      </c>
      <c r="E1424">
        <v>15</v>
      </c>
      <c r="F1424">
        <v>10</v>
      </c>
      <c r="G1424">
        <v>6</v>
      </c>
      <c r="H1424">
        <v>9</v>
      </c>
      <c r="I1424">
        <v>44</v>
      </c>
      <c r="J1424">
        <v>45</v>
      </c>
      <c r="K1424">
        <f t="shared" si="22"/>
        <v>-1</v>
      </c>
    </row>
    <row r="1425" spans="1:11" x14ac:dyDescent="0.3">
      <c r="A1425">
        <v>1424</v>
      </c>
      <c r="B1425" s="1">
        <v>43973</v>
      </c>
      <c r="C1425">
        <v>38</v>
      </c>
      <c r="D1425">
        <v>28</v>
      </c>
      <c r="E1425">
        <v>19</v>
      </c>
      <c r="F1425">
        <v>7</v>
      </c>
      <c r="G1425">
        <v>6</v>
      </c>
      <c r="H1425">
        <v>8</v>
      </c>
      <c r="I1425">
        <v>38</v>
      </c>
      <c r="J1425">
        <v>44</v>
      </c>
      <c r="K1425">
        <f t="shared" si="22"/>
        <v>-6</v>
      </c>
    </row>
    <row r="1426" spans="1:11" x14ac:dyDescent="0.3">
      <c r="A1426">
        <v>1425</v>
      </c>
      <c r="B1426" s="1">
        <v>43974</v>
      </c>
      <c r="C1426">
        <v>37</v>
      </c>
      <c r="D1426">
        <v>37</v>
      </c>
      <c r="E1426">
        <v>17</v>
      </c>
      <c r="F1426">
        <v>8</v>
      </c>
      <c r="G1426">
        <v>6</v>
      </c>
      <c r="H1426">
        <v>9</v>
      </c>
      <c r="I1426">
        <v>37</v>
      </c>
      <c r="J1426">
        <v>38</v>
      </c>
      <c r="K1426">
        <f t="shared" si="22"/>
        <v>-1</v>
      </c>
    </row>
    <row r="1427" spans="1:11" x14ac:dyDescent="0.3">
      <c r="A1427">
        <v>1426</v>
      </c>
      <c r="B1427" s="1">
        <v>43975</v>
      </c>
      <c r="C1427">
        <v>48</v>
      </c>
      <c r="D1427">
        <v>30</v>
      </c>
      <c r="E1427">
        <v>26</v>
      </c>
      <c r="F1427">
        <v>7</v>
      </c>
      <c r="G1427">
        <v>6</v>
      </c>
      <c r="H1427">
        <v>9</v>
      </c>
      <c r="I1427">
        <v>48</v>
      </c>
      <c r="J1427">
        <v>37</v>
      </c>
      <c r="K1427">
        <f t="shared" si="22"/>
        <v>11</v>
      </c>
    </row>
    <row r="1428" spans="1:11" x14ac:dyDescent="0.3">
      <c r="A1428">
        <v>1427</v>
      </c>
      <c r="B1428" s="1">
        <v>43976</v>
      </c>
      <c r="C1428">
        <v>34</v>
      </c>
      <c r="D1428">
        <v>21</v>
      </c>
      <c r="E1428">
        <v>20</v>
      </c>
      <c r="F1428">
        <v>4</v>
      </c>
      <c r="G1428">
        <v>7</v>
      </c>
      <c r="H1428">
        <v>5</v>
      </c>
      <c r="I1428">
        <v>34</v>
      </c>
      <c r="J1428">
        <v>48</v>
      </c>
      <c r="K1428">
        <f t="shared" si="22"/>
        <v>-14</v>
      </c>
    </row>
    <row r="1429" spans="1:11" x14ac:dyDescent="0.3">
      <c r="A1429">
        <v>1428</v>
      </c>
      <c r="B1429" s="1">
        <v>43977</v>
      </c>
      <c r="C1429">
        <v>27</v>
      </c>
      <c r="D1429">
        <v>27</v>
      </c>
      <c r="E1429">
        <v>21</v>
      </c>
      <c r="F1429">
        <v>7</v>
      </c>
      <c r="G1429">
        <v>7</v>
      </c>
      <c r="H1429">
        <v>7</v>
      </c>
      <c r="I1429">
        <v>27</v>
      </c>
      <c r="J1429">
        <v>34</v>
      </c>
      <c r="K1429">
        <f t="shared" si="22"/>
        <v>-7</v>
      </c>
    </row>
    <row r="1430" spans="1:11" x14ac:dyDescent="0.3">
      <c r="A1430">
        <v>1429</v>
      </c>
      <c r="B1430" s="1">
        <v>43978</v>
      </c>
      <c r="C1430">
        <v>35</v>
      </c>
      <c r="D1430">
        <v>47</v>
      </c>
      <c r="E1430">
        <v>24</v>
      </c>
      <c r="F1430">
        <v>9</v>
      </c>
      <c r="G1430">
        <v>8</v>
      </c>
      <c r="H1430">
        <v>10</v>
      </c>
      <c r="I1430">
        <v>47</v>
      </c>
      <c r="J1430">
        <v>27</v>
      </c>
      <c r="K1430">
        <f t="shared" si="22"/>
        <v>20</v>
      </c>
    </row>
    <row r="1431" spans="1:11" x14ac:dyDescent="0.3">
      <c r="A1431">
        <v>1430</v>
      </c>
      <c r="B1431" s="1">
        <v>43979</v>
      </c>
      <c r="C1431">
        <v>56</v>
      </c>
      <c r="D1431">
        <v>35</v>
      </c>
      <c r="E1431">
        <v>18</v>
      </c>
      <c r="F1431">
        <v>9</v>
      </c>
      <c r="G1431">
        <v>6</v>
      </c>
      <c r="H1431">
        <v>9</v>
      </c>
      <c r="I1431">
        <v>56</v>
      </c>
      <c r="J1431">
        <v>47</v>
      </c>
      <c r="K1431">
        <f t="shared" si="22"/>
        <v>9</v>
      </c>
    </row>
    <row r="1432" spans="1:11" x14ac:dyDescent="0.3">
      <c r="A1432">
        <v>1431</v>
      </c>
      <c r="B1432" s="1">
        <v>43980</v>
      </c>
      <c r="C1432">
        <v>41</v>
      </c>
      <c r="D1432">
        <v>31</v>
      </c>
      <c r="E1432">
        <v>19</v>
      </c>
      <c r="F1432">
        <v>9</v>
      </c>
      <c r="G1432">
        <v>6</v>
      </c>
      <c r="H1432">
        <v>9</v>
      </c>
      <c r="I1432">
        <v>41</v>
      </c>
      <c r="J1432">
        <v>56</v>
      </c>
      <c r="K1432">
        <f t="shared" si="22"/>
        <v>-15</v>
      </c>
    </row>
    <row r="1433" spans="1:11" x14ac:dyDescent="0.3">
      <c r="A1433">
        <v>1432</v>
      </c>
      <c r="B1433" s="1">
        <v>43981</v>
      </c>
      <c r="C1433">
        <v>34</v>
      </c>
      <c r="D1433">
        <v>32</v>
      </c>
      <c r="E1433">
        <v>17</v>
      </c>
      <c r="F1433">
        <v>6</v>
      </c>
      <c r="G1433">
        <v>6</v>
      </c>
      <c r="H1433">
        <v>7</v>
      </c>
      <c r="I1433">
        <v>34</v>
      </c>
      <c r="J1433">
        <v>41</v>
      </c>
      <c r="K1433">
        <f t="shared" si="22"/>
        <v>-7</v>
      </c>
    </row>
    <row r="1434" spans="1:11" x14ac:dyDescent="0.3">
      <c r="A1434">
        <v>1433</v>
      </c>
      <c r="B1434" s="1">
        <v>43982</v>
      </c>
      <c r="C1434">
        <v>28</v>
      </c>
      <c r="D1434">
        <v>29</v>
      </c>
      <c r="E1434">
        <v>16</v>
      </c>
      <c r="F1434">
        <v>11</v>
      </c>
      <c r="G1434">
        <v>7</v>
      </c>
      <c r="H1434">
        <v>11</v>
      </c>
      <c r="I1434">
        <v>29</v>
      </c>
      <c r="J1434">
        <v>34</v>
      </c>
      <c r="K1434">
        <f t="shared" si="22"/>
        <v>-5</v>
      </c>
    </row>
    <row r="1435" spans="1:11" x14ac:dyDescent="0.3">
      <c r="A1435">
        <v>1434</v>
      </c>
      <c r="B1435" s="1">
        <v>43983</v>
      </c>
      <c r="C1435">
        <v>24</v>
      </c>
      <c r="D1435">
        <v>39</v>
      </c>
      <c r="E1435">
        <v>15</v>
      </c>
      <c r="F1435">
        <v>11</v>
      </c>
      <c r="G1435">
        <v>7</v>
      </c>
      <c r="H1435">
        <v>11</v>
      </c>
      <c r="I1435">
        <v>39</v>
      </c>
      <c r="J1435">
        <v>29</v>
      </c>
      <c r="K1435">
        <f t="shared" si="22"/>
        <v>10</v>
      </c>
    </row>
    <row r="1436" spans="1:11" x14ac:dyDescent="0.3">
      <c r="A1436">
        <v>1435</v>
      </c>
      <c r="B1436" s="1">
        <v>43984</v>
      </c>
      <c r="C1436">
        <v>41</v>
      </c>
      <c r="D1436">
        <v>32</v>
      </c>
      <c r="E1436">
        <v>31</v>
      </c>
      <c r="F1436">
        <v>7</v>
      </c>
      <c r="G1436">
        <v>6</v>
      </c>
      <c r="H1436">
        <v>9</v>
      </c>
      <c r="I1436">
        <v>41</v>
      </c>
      <c r="J1436">
        <v>39</v>
      </c>
      <c r="K1436">
        <f t="shared" si="22"/>
        <v>2</v>
      </c>
    </row>
    <row r="1437" spans="1:11" x14ac:dyDescent="0.3">
      <c r="A1437">
        <v>1436</v>
      </c>
      <c r="B1437" s="1">
        <v>43985</v>
      </c>
      <c r="C1437">
        <v>35</v>
      </c>
      <c r="D1437">
        <v>32</v>
      </c>
      <c r="E1437">
        <v>24</v>
      </c>
      <c r="F1437">
        <v>7</v>
      </c>
      <c r="G1437">
        <v>6</v>
      </c>
      <c r="H1437">
        <v>8</v>
      </c>
      <c r="I1437">
        <v>35</v>
      </c>
      <c r="J1437">
        <v>41</v>
      </c>
      <c r="K1437">
        <f t="shared" si="22"/>
        <v>-6</v>
      </c>
    </row>
    <row r="1438" spans="1:11" x14ac:dyDescent="0.3">
      <c r="A1438">
        <v>1437</v>
      </c>
      <c r="B1438" s="1">
        <v>43986</v>
      </c>
      <c r="C1438">
        <v>36</v>
      </c>
      <c r="D1438">
        <v>36</v>
      </c>
      <c r="E1438">
        <v>24</v>
      </c>
      <c r="F1438">
        <v>11</v>
      </c>
      <c r="G1438">
        <v>6</v>
      </c>
      <c r="H1438">
        <v>10</v>
      </c>
      <c r="I1438">
        <v>36</v>
      </c>
      <c r="J1438">
        <v>35</v>
      </c>
      <c r="K1438">
        <f t="shared" si="22"/>
        <v>1</v>
      </c>
    </row>
    <row r="1439" spans="1:11" x14ac:dyDescent="0.3">
      <c r="A1439">
        <v>1438</v>
      </c>
      <c r="B1439" s="1">
        <v>43987</v>
      </c>
      <c r="C1439">
        <v>47</v>
      </c>
      <c r="D1439">
        <v>40</v>
      </c>
      <c r="E1439">
        <v>17</v>
      </c>
      <c r="F1439">
        <v>13</v>
      </c>
      <c r="G1439">
        <v>7</v>
      </c>
      <c r="H1439">
        <v>10</v>
      </c>
      <c r="I1439">
        <v>47</v>
      </c>
      <c r="J1439">
        <v>36</v>
      </c>
      <c r="K1439">
        <f t="shared" si="22"/>
        <v>11</v>
      </c>
    </row>
    <row r="1440" spans="1:11" x14ac:dyDescent="0.3">
      <c r="A1440">
        <v>1439</v>
      </c>
      <c r="B1440" s="1">
        <v>43988</v>
      </c>
      <c r="C1440">
        <v>51</v>
      </c>
      <c r="D1440">
        <v>42</v>
      </c>
      <c r="E1440">
        <v>18</v>
      </c>
      <c r="F1440">
        <v>13</v>
      </c>
      <c r="G1440">
        <v>8</v>
      </c>
      <c r="H1440">
        <v>8</v>
      </c>
      <c r="I1440">
        <v>51</v>
      </c>
      <c r="J1440">
        <v>47</v>
      </c>
      <c r="K1440">
        <f t="shared" si="22"/>
        <v>4</v>
      </c>
    </row>
    <row r="1441" spans="1:11" x14ac:dyDescent="0.3">
      <c r="A1441">
        <v>1440</v>
      </c>
      <c r="B1441" s="1">
        <v>43989</v>
      </c>
      <c r="C1441">
        <v>42</v>
      </c>
      <c r="D1441">
        <v>39</v>
      </c>
      <c r="E1441">
        <v>15</v>
      </c>
      <c r="F1441">
        <v>11</v>
      </c>
      <c r="G1441">
        <v>9</v>
      </c>
      <c r="H1441">
        <v>7</v>
      </c>
      <c r="I1441">
        <v>42</v>
      </c>
      <c r="J1441">
        <v>51</v>
      </c>
      <c r="K1441">
        <f t="shared" si="22"/>
        <v>-9</v>
      </c>
    </row>
    <row r="1442" spans="1:11" x14ac:dyDescent="0.3">
      <c r="A1442">
        <v>1441</v>
      </c>
      <c r="B1442" s="1">
        <v>43990</v>
      </c>
      <c r="C1442">
        <v>36</v>
      </c>
      <c r="D1442">
        <v>50</v>
      </c>
      <c r="E1442">
        <v>26</v>
      </c>
      <c r="F1442">
        <v>16</v>
      </c>
      <c r="G1442">
        <v>10</v>
      </c>
      <c r="H1442">
        <v>9</v>
      </c>
      <c r="I1442">
        <v>50</v>
      </c>
      <c r="J1442">
        <v>42</v>
      </c>
      <c r="K1442">
        <f t="shared" si="22"/>
        <v>8</v>
      </c>
    </row>
    <row r="1443" spans="1:11" x14ac:dyDescent="0.3">
      <c r="A1443">
        <v>1442</v>
      </c>
      <c r="B1443" s="1">
        <v>43991</v>
      </c>
      <c r="C1443">
        <v>37</v>
      </c>
      <c r="D1443">
        <v>36</v>
      </c>
      <c r="E1443">
        <v>20</v>
      </c>
      <c r="F1443">
        <v>14</v>
      </c>
      <c r="G1443">
        <v>7</v>
      </c>
      <c r="H1443">
        <v>8</v>
      </c>
      <c r="I1443">
        <v>37</v>
      </c>
      <c r="J1443">
        <v>50</v>
      </c>
      <c r="K1443">
        <f t="shared" si="22"/>
        <v>-13</v>
      </c>
    </row>
    <row r="1444" spans="1:11" x14ac:dyDescent="0.3">
      <c r="A1444">
        <v>1443</v>
      </c>
      <c r="B1444" s="1">
        <v>43992</v>
      </c>
      <c r="C1444">
        <v>33</v>
      </c>
      <c r="D1444">
        <v>31</v>
      </c>
      <c r="E1444">
        <v>17</v>
      </c>
      <c r="F1444">
        <v>13</v>
      </c>
      <c r="G1444">
        <v>7</v>
      </c>
      <c r="H1444">
        <v>9</v>
      </c>
      <c r="I1444">
        <v>33</v>
      </c>
      <c r="J1444">
        <v>37</v>
      </c>
      <c r="K1444">
        <f t="shared" si="22"/>
        <v>-4</v>
      </c>
    </row>
    <row r="1445" spans="1:11" x14ac:dyDescent="0.3">
      <c r="A1445">
        <v>1444</v>
      </c>
      <c r="B1445" s="1">
        <v>43993</v>
      </c>
      <c r="C1445">
        <v>34</v>
      </c>
      <c r="D1445">
        <v>30</v>
      </c>
      <c r="E1445">
        <v>19</v>
      </c>
      <c r="F1445">
        <v>13</v>
      </c>
      <c r="G1445">
        <v>7</v>
      </c>
      <c r="H1445">
        <v>7</v>
      </c>
      <c r="I1445">
        <v>34</v>
      </c>
      <c r="J1445">
        <v>33</v>
      </c>
      <c r="K1445">
        <f t="shared" si="22"/>
        <v>1</v>
      </c>
    </row>
    <row r="1446" spans="1:11" x14ac:dyDescent="0.3">
      <c r="A1446">
        <v>1445</v>
      </c>
      <c r="B1446" s="1">
        <v>43994</v>
      </c>
      <c r="C1446">
        <v>29</v>
      </c>
      <c r="D1446">
        <v>28</v>
      </c>
      <c r="E1446">
        <v>17</v>
      </c>
      <c r="F1446">
        <v>12</v>
      </c>
      <c r="G1446">
        <v>7</v>
      </c>
      <c r="H1446">
        <v>7</v>
      </c>
      <c r="I1446">
        <v>29</v>
      </c>
      <c r="J1446">
        <v>34</v>
      </c>
      <c r="K1446">
        <f t="shared" si="22"/>
        <v>-5</v>
      </c>
    </row>
    <row r="1447" spans="1:11" x14ac:dyDescent="0.3">
      <c r="A1447">
        <v>1446</v>
      </c>
      <c r="B1447" s="1">
        <v>43995</v>
      </c>
      <c r="C1447">
        <v>28</v>
      </c>
      <c r="D1447">
        <v>28</v>
      </c>
      <c r="E1447">
        <v>12</v>
      </c>
      <c r="F1447">
        <v>12</v>
      </c>
      <c r="G1447">
        <v>7</v>
      </c>
      <c r="H1447">
        <v>9</v>
      </c>
      <c r="I1447">
        <v>28</v>
      </c>
      <c r="J1447">
        <v>29</v>
      </c>
      <c r="K1447">
        <f t="shared" si="22"/>
        <v>-1</v>
      </c>
    </row>
    <row r="1448" spans="1:11" x14ac:dyDescent="0.3">
      <c r="A1448">
        <v>1447</v>
      </c>
      <c r="B1448" s="1">
        <v>43996</v>
      </c>
      <c r="C1448">
        <v>35</v>
      </c>
      <c r="D1448">
        <v>25</v>
      </c>
      <c r="E1448">
        <v>12</v>
      </c>
      <c r="F1448">
        <v>16</v>
      </c>
      <c r="G1448">
        <v>6</v>
      </c>
      <c r="H1448">
        <v>11</v>
      </c>
      <c r="I1448">
        <v>35</v>
      </c>
      <c r="J1448">
        <v>28</v>
      </c>
      <c r="K1448">
        <f t="shared" si="22"/>
        <v>7</v>
      </c>
    </row>
    <row r="1449" spans="1:11" x14ac:dyDescent="0.3">
      <c r="A1449">
        <v>1448</v>
      </c>
      <c r="B1449" s="1">
        <v>43997</v>
      </c>
      <c r="C1449">
        <v>35</v>
      </c>
      <c r="D1449">
        <v>26</v>
      </c>
      <c r="E1449">
        <v>16</v>
      </c>
      <c r="F1449">
        <v>11</v>
      </c>
      <c r="G1449">
        <v>1</v>
      </c>
      <c r="H1449">
        <v>6</v>
      </c>
      <c r="I1449">
        <v>35</v>
      </c>
      <c r="J1449">
        <v>35</v>
      </c>
      <c r="K1449">
        <f t="shared" si="22"/>
        <v>0</v>
      </c>
    </row>
    <row r="1450" spans="1:11" x14ac:dyDescent="0.3">
      <c r="A1450">
        <v>1449</v>
      </c>
      <c r="B1450" s="1">
        <v>43998</v>
      </c>
      <c r="C1450">
        <v>21</v>
      </c>
      <c r="D1450">
        <v>30</v>
      </c>
      <c r="E1450">
        <v>13</v>
      </c>
      <c r="F1450">
        <v>11</v>
      </c>
      <c r="G1450">
        <v>2</v>
      </c>
      <c r="H1450">
        <v>6</v>
      </c>
      <c r="I1450">
        <v>30</v>
      </c>
      <c r="J1450">
        <v>35</v>
      </c>
      <c r="K1450">
        <f t="shared" si="22"/>
        <v>-5</v>
      </c>
    </row>
    <row r="1451" spans="1:11" x14ac:dyDescent="0.3">
      <c r="A1451">
        <v>1450</v>
      </c>
      <c r="B1451" s="1">
        <v>43999</v>
      </c>
      <c r="C1451">
        <v>22</v>
      </c>
      <c r="D1451">
        <v>25</v>
      </c>
      <c r="E1451">
        <v>11</v>
      </c>
      <c r="F1451">
        <v>11</v>
      </c>
      <c r="G1451">
        <v>1</v>
      </c>
      <c r="H1451">
        <v>7</v>
      </c>
      <c r="I1451">
        <v>25</v>
      </c>
      <c r="J1451">
        <v>30</v>
      </c>
      <c r="K1451">
        <f t="shared" si="22"/>
        <v>-5</v>
      </c>
    </row>
    <row r="1452" spans="1:11" x14ac:dyDescent="0.3">
      <c r="A1452">
        <v>1451</v>
      </c>
      <c r="B1452" s="1">
        <v>44000</v>
      </c>
      <c r="C1452">
        <v>18</v>
      </c>
      <c r="D1452">
        <v>24</v>
      </c>
      <c r="E1452">
        <v>12</v>
      </c>
      <c r="F1452">
        <v>13</v>
      </c>
      <c r="G1452">
        <v>1</v>
      </c>
      <c r="H1452">
        <v>8</v>
      </c>
      <c r="I1452">
        <v>24</v>
      </c>
      <c r="J1452">
        <v>25</v>
      </c>
      <c r="K1452">
        <f t="shared" si="22"/>
        <v>-1</v>
      </c>
    </row>
    <row r="1453" spans="1:11" x14ac:dyDescent="0.3">
      <c r="A1453">
        <v>1452</v>
      </c>
      <c r="B1453" s="1">
        <v>44001</v>
      </c>
      <c r="C1453">
        <v>20</v>
      </c>
      <c r="D1453">
        <v>23</v>
      </c>
      <c r="E1453">
        <v>20</v>
      </c>
      <c r="F1453">
        <v>10</v>
      </c>
      <c r="G1453">
        <v>1</v>
      </c>
      <c r="H1453">
        <v>5</v>
      </c>
      <c r="I1453">
        <v>23</v>
      </c>
      <c r="J1453">
        <v>24</v>
      </c>
      <c r="K1453">
        <f t="shared" si="22"/>
        <v>-1</v>
      </c>
    </row>
    <row r="1454" spans="1:11" x14ac:dyDescent="0.3">
      <c r="A1454">
        <v>1453</v>
      </c>
      <c r="B1454" s="1">
        <v>44002</v>
      </c>
      <c r="C1454">
        <v>21</v>
      </c>
      <c r="D1454">
        <v>27</v>
      </c>
      <c r="E1454">
        <v>23</v>
      </c>
      <c r="F1454">
        <v>10</v>
      </c>
      <c r="G1454">
        <v>1</v>
      </c>
      <c r="H1454">
        <v>4</v>
      </c>
      <c r="I1454">
        <v>27</v>
      </c>
      <c r="J1454">
        <v>23</v>
      </c>
      <c r="K1454">
        <f t="shared" si="22"/>
        <v>4</v>
      </c>
    </row>
    <row r="1455" spans="1:11" x14ac:dyDescent="0.3">
      <c r="A1455">
        <v>1454</v>
      </c>
      <c r="B1455" s="1">
        <v>44003</v>
      </c>
      <c r="C1455">
        <v>24</v>
      </c>
      <c r="D1455">
        <v>28</v>
      </c>
      <c r="E1455">
        <v>18</v>
      </c>
      <c r="F1455">
        <v>13</v>
      </c>
      <c r="G1455">
        <v>1</v>
      </c>
      <c r="H1455">
        <v>7</v>
      </c>
      <c r="I1455">
        <v>28</v>
      </c>
      <c r="J1455">
        <v>27</v>
      </c>
      <c r="K1455">
        <f t="shared" si="22"/>
        <v>1</v>
      </c>
    </row>
    <row r="1456" spans="1:11" x14ac:dyDescent="0.3">
      <c r="A1456">
        <v>1455</v>
      </c>
      <c r="B1456" s="1">
        <v>44004</v>
      </c>
      <c r="C1456">
        <v>21</v>
      </c>
      <c r="D1456">
        <v>33</v>
      </c>
      <c r="E1456">
        <v>22</v>
      </c>
      <c r="F1456">
        <v>17</v>
      </c>
      <c r="G1456">
        <v>2</v>
      </c>
      <c r="H1456">
        <v>7</v>
      </c>
      <c r="I1456">
        <v>33</v>
      </c>
      <c r="J1456">
        <v>28</v>
      </c>
      <c r="K1456">
        <f t="shared" si="22"/>
        <v>5</v>
      </c>
    </row>
    <row r="1457" spans="1:11" x14ac:dyDescent="0.3">
      <c r="A1457">
        <v>1456</v>
      </c>
      <c r="B1457" s="1">
        <v>44005</v>
      </c>
      <c r="C1457">
        <v>22</v>
      </c>
      <c r="D1457">
        <v>36</v>
      </c>
      <c r="E1457">
        <v>16</v>
      </c>
      <c r="F1457">
        <v>18</v>
      </c>
      <c r="G1457">
        <v>1</v>
      </c>
      <c r="H1457">
        <v>8</v>
      </c>
      <c r="I1457">
        <v>36</v>
      </c>
      <c r="J1457">
        <v>33</v>
      </c>
      <c r="K1457">
        <f t="shared" si="22"/>
        <v>3</v>
      </c>
    </row>
    <row r="1458" spans="1:11" x14ac:dyDescent="0.3">
      <c r="A1458">
        <v>1457</v>
      </c>
      <c r="B1458" s="1">
        <v>44006</v>
      </c>
      <c r="C1458">
        <v>23</v>
      </c>
      <c r="D1458">
        <v>43</v>
      </c>
      <c r="E1458">
        <v>20</v>
      </c>
      <c r="F1458">
        <v>19</v>
      </c>
      <c r="G1458">
        <v>2</v>
      </c>
      <c r="H1458">
        <v>10</v>
      </c>
      <c r="I1458">
        <v>43</v>
      </c>
      <c r="J1458">
        <v>36</v>
      </c>
      <c r="K1458">
        <f t="shared" si="22"/>
        <v>7</v>
      </c>
    </row>
    <row r="1459" spans="1:11" x14ac:dyDescent="0.3">
      <c r="A1459">
        <v>1458</v>
      </c>
      <c r="B1459" s="1">
        <v>44007</v>
      </c>
      <c r="C1459">
        <v>50</v>
      </c>
      <c r="D1459">
        <v>30</v>
      </c>
      <c r="E1459">
        <v>18</v>
      </c>
      <c r="F1459">
        <v>11</v>
      </c>
      <c r="G1459">
        <v>1</v>
      </c>
      <c r="H1459">
        <v>6</v>
      </c>
      <c r="I1459">
        <v>50</v>
      </c>
      <c r="J1459">
        <v>43</v>
      </c>
      <c r="K1459">
        <f t="shared" si="22"/>
        <v>7</v>
      </c>
    </row>
    <row r="1460" spans="1:11" x14ac:dyDescent="0.3">
      <c r="A1460">
        <v>1459</v>
      </c>
      <c r="B1460" s="1">
        <v>44008</v>
      </c>
      <c r="C1460">
        <v>23</v>
      </c>
      <c r="D1460">
        <v>27</v>
      </c>
      <c r="E1460">
        <v>27</v>
      </c>
      <c r="F1460">
        <v>12</v>
      </c>
      <c r="G1460">
        <v>1</v>
      </c>
      <c r="H1460">
        <v>4</v>
      </c>
      <c r="I1460">
        <v>27</v>
      </c>
      <c r="J1460">
        <v>50</v>
      </c>
      <c r="K1460">
        <f t="shared" si="22"/>
        <v>-23</v>
      </c>
    </row>
    <row r="1461" spans="1:11" x14ac:dyDescent="0.3">
      <c r="A1461">
        <v>1460</v>
      </c>
      <c r="B1461" s="1">
        <v>44009</v>
      </c>
      <c r="C1461">
        <v>20</v>
      </c>
      <c r="D1461">
        <v>27</v>
      </c>
      <c r="E1461">
        <v>23</v>
      </c>
      <c r="F1461">
        <v>11</v>
      </c>
      <c r="G1461">
        <v>1</v>
      </c>
      <c r="H1461">
        <v>4</v>
      </c>
      <c r="I1461">
        <v>27</v>
      </c>
      <c r="J1461">
        <v>27</v>
      </c>
      <c r="K1461">
        <f t="shared" si="22"/>
        <v>0</v>
      </c>
    </row>
    <row r="1462" spans="1:11" x14ac:dyDescent="0.3">
      <c r="A1462">
        <v>1461</v>
      </c>
      <c r="B1462" s="1">
        <v>44010</v>
      </c>
      <c r="C1462">
        <v>23</v>
      </c>
      <c r="D1462">
        <v>31</v>
      </c>
      <c r="E1462">
        <v>18</v>
      </c>
      <c r="F1462">
        <v>15</v>
      </c>
      <c r="G1462">
        <v>3</v>
      </c>
      <c r="H1462">
        <v>9</v>
      </c>
      <c r="I1462">
        <v>31</v>
      </c>
      <c r="J1462">
        <v>27</v>
      </c>
      <c r="K1462">
        <f t="shared" si="22"/>
        <v>4</v>
      </c>
    </row>
    <row r="1463" spans="1:11" x14ac:dyDescent="0.3">
      <c r="A1463">
        <v>1462</v>
      </c>
      <c r="B1463" s="1">
        <v>44011</v>
      </c>
      <c r="C1463">
        <v>28</v>
      </c>
      <c r="D1463">
        <v>31</v>
      </c>
      <c r="E1463">
        <v>26</v>
      </c>
      <c r="F1463">
        <v>17</v>
      </c>
      <c r="G1463">
        <v>1</v>
      </c>
      <c r="H1463">
        <v>8</v>
      </c>
      <c r="I1463">
        <v>31</v>
      </c>
      <c r="J1463">
        <v>31</v>
      </c>
      <c r="K1463">
        <f t="shared" si="22"/>
        <v>0</v>
      </c>
    </row>
    <row r="1464" spans="1:11" x14ac:dyDescent="0.3">
      <c r="A1464">
        <v>1463</v>
      </c>
      <c r="B1464" s="1">
        <v>44012</v>
      </c>
      <c r="C1464">
        <v>30</v>
      </c>
      <c r="D1464">
        <v>32</v>
      </c>
      <c r="E1464">
        <v>17</v>
      </c>
      <c r="F1464">
        <v>17</v>
      </c>
      <c r="G1464">
        <v>2</v>
      </c>
      <c r="H1464">
        <v>11</v>
      </c>
      <c r="I1464">
        <v>32</v>
      </c>
      <c r="J1464">
        <v>31</v>
      </c>
      <c r="K1464">
        <f t="shared" si="22"/>
        <v>1</v>
      </c>
    </row>
    <row r="1465" spans="1:11" x14ac:dyDescent="0.3">
      <c r="A1465">
        <v>1464</v>
      </c>
      <c r="B1465" s="1">
        <v>44013</v>
      </c>
      <c r="C1465">
        <v>33</v>
      </c>
      <c r="D1465">
        <v>30</v>
      </c>
      <c r="E1465">
        <v>17</v>
      </c>
      <c r="F1465">
        <v>17</v>
      </c>
      <c r="G1465">
        <v>2</v>
      </c>
      <c r="H1465">
        <v>11</v>
      </c>
      <c r="I1465">
        <v>33</v>
      </c>
      <c r="J1465">
        <v>32</v>
      </c>
      <c r="K1465">
        <f t="shared" si="22"/>
        <v>1</v>
      </c>
    </row>
    <row r="1466" spans="1:11" x14ac:dyDescent="0.3">
      <c r="A1466">
        <v>1465</v>
      </c>
      <c r="B1466" s="1">
        <v>44014</v>
      </c>
      <c r="C1466">
        <v>32</v>
      </c>
      <c r="D1466">
        <v>24</v>
      </c>
      <c r="E1466">
        <v>18</v>
      </c>
      <c r="F1466">
        <v>14</v>
      </c>
      <c r="G1466">
        <v>2</v>
      </c>
      <c r="H1466">
        <v>10</v>
      </c>
      <c r="I1466">
        <v>32</v>
      </c>
      <c r="J1466">
        <v>33</v>
      </c>
      <c r="K1466">
        <f t="shared" si="22"/>
        <v>-1</v>
      </c>
    </row>
    <row r="1467" spans="1:11" x14ac:dyDescent="0.3">
      <c r="A1467">
        <v>1466</v>
      </c>
      <c r="B1467" s="1">
        <v>44015</v>
      </c>
      <c r="C1467">
        <v>24</v>
      </c>
      <c r="D1467">
        <v>19</v>
      </c>
      <c r="E1467">
        <v>17</v>
      </c>
      <c r="F1467">
        <v>15</v>
      </c>
      <c r="G1467">
        <v>2</v>
      </c>
      <c r="H1467">
        <v>10</v>
      </c>
      <c r="I1467">
        <v>24</v>
      </c>
      <c r="J1467">
        <v>32</v>
      </c>
      <c r="K1467">
        <f t="shared" si="22"/>
        <v>-8</v>
      </c>
    </row>
    <row r="1468" spans="1:11" x14ac:dyDescent="0.3">
      <c r="A1468">
        <v>1467</v>
      </c>
      <c r="B1468" s="1">
        <v>44016</v>
      </c>
      <c r="C1468">
        <v>24</v>
      </c>
      <c r="D1468">
        <v>21</v>
      </c>
      <c r="E1468">
        <v>16</v>
      </c>
      <c r="F1468">
        <v>11</v>
      </c>
      <c r="G1468">
        <v>2</v>
      </c>
      <c r="H1468">
        <v>8</v>
      </c>
      <c r="I1468">
        <v>24</v>
      </c>
      <c r="J1468">
        <v>24</v>
      </c>
      <c r="K1468">
        <f t="shared" si="22"/>
        <v>0</v>
      </c>
    </row>
    <row r="1469" spans="1:11" x14ac:dyDescent="0.3">
      <c r="A1469">
        <v>1468</v>
      </c>
      <c r="B1469" s="1">
        <v>44017</v>
      </c>
      <c r="C1469">
        <v>23</v>
      </c>
      <c r="D1469">
        <v>20</v>
      </c>
      <c r="E1469">
        <v>19</v>
      </c>
      <c r="F1469">
        <v>9</v>
      </c>
      <c r="G1469">
        <v>2</v>
      </c>
      <c r="H1469">
        <v>6</v>
      </c>
      <c r="I1469">
        <v>23</v>
      </c>
      <c r="J1469">
        <v>24</v>
      </c>
      <c r="K1469">
        <f t="shared" si="22"/>
        <v>-1</v>
      </c>
    </row>
    <row r="1470" spans="1:11" x14ac:dyDescent="0.3">
      <c r="A1470">
        <v>1469</v>
      </c>
      <c r="B1470" s="1">
        <v>44018</v>
      </c>
      <c r="C1470">
        <v>20</v>
      </c>
      <c r="D1470">
        <v>26</v>
      </c>
      <c r="E1470">
        <v>23</v>
      </c>
      <c r="F1470">
        <v>10</v>
      </c>
      <c r="G1470">
        <v>2</v>
      </c>
      <c r="H1470">
        <v>6</v>
      </c>
      <c r="I1470">
        <v>26</v>
      </c>
      <c r="J1470">
        <v>23</v>
      </c>
      <c r="K1470">
        <f t="shared" si="22"/>
        <v>3</v>
      </c>
    </row>
    <row r="1471" spans="1:11" x14ac:dyDescent="0.3">
      <c r="A1471">
        <v>1470</v>
      </c>
      <c r="B1471" s="1">
        <v>44019</v>
      </c>
      <c r="C1471">
        <v>27</v>
      </c>
      <c r="D1471">
        <v>27</v>
      </c>
      <c r="E1471">
        <v>18</v>
      </c>
      <c r="F1471">
        <v>11</v>
      </c>
      <c r="G1471">
        <v>2</v>
      </c>
      <c r="H1471">
        <v>7</v>
      </c>
      <c r="I1471">
        <v>27</v>
      </c>
      <c r="J1471">
        <v>26</v>
      </c>
      <c r="K1471">
        <f t="shared" si="22"/>
        <v>1</v>
      </c>
    </row>
    <row r="1472" spans="1:11" x14ac:dyDescent="0.3">
      <c r="A1472">
        <v>1471</v>
      </c>
      <c r="B1472" s="1">
        <v>44020</v>
      </c>
      <c r="C1472">
        <v>24</v>
      </c>
      <c r="D1472">
        <v>32</v>
      </c>
      <c r="E1472">
        <v>18</v>
      </c>
      <c r="F1472">
        <v>10</v>
      </c>
      <c r="G1472">
        <v>2</v>
      </c>
      <c r="H1472">
        <v>7</v>
      </c>
      <c r="I1472">
        <v>32</v>
      </c>
      <c r="J1472">
        <v>27</v>
      </c>
      <c r="K1472">
        <f t="shared" si="22"/>
        <v>5</v>
      </c>
    </row>
    <row r="1473" spans="1:11" x14ac:dyDescent="0.3">
      <c r="A1473">
        <v>1472</v>
      </c>
      <c r="B1473" s="1">
        <v>44021</v>
      </c>
      <c r="C1473">
        <v>23</v>
      </c>
      <c r="D1473">
        <v>35</v>
      </c>
      <c r="E1473">
        <v>18</v>
      </c>
      <c r="F1473">
        <v>11</v>
      </c>
      <c r="G1473">
        <v>2</v>
      </c>
      <c r="H1473">
        <v>8</v>
      </c>
      <c r="I1473">
        <v>35</v>
      </c>
      <c r="J1473">
        <v>32</v>
      </c>
      <c r="K1473">
        <f t="shared" si="22"/>
        <v>3</v>
      </c>
    </row>
    <row r="1474" spans="1:11" x14ac:dyDescent="0.3">
      <c r="A1474">
        <v>1473</v>
      </c>
      <c r="B1474" s="1">
        <v>44022</v>
      </c>
      <c r="C1474">
        <v>22</v>
      </c>
      <c r="D1474">
        <v>43</v>
      </c>
      <c r="E1474">
        <v>18</v>
      </c>
      <c r="F1474">
        <v>13</v>
      </c>
      <c r="G1474">
        <v>4</v>
      </c>
      <c r="H1474">
        <v>10</v>
      </c>
      <c r="I1474">
        <v>43</v>
      </c>
      <c r="J1474">
        <v>35</v>
      </c>
      <c r="K1474">
        <f t="shared" si="22"/>
        <v>8</v>
      </c>
    </row>
    <row r="1475" spans="1:11" x14ac:dyDescent="0.3">
      <c r="A1475">
        <v>1474</v>
      </c>
      <c r="B1475" s="1">
        <v>44023</v>
      </c>
      <c r="C1475">
        <v>29</v>
      </c>
      <c r="D1475">
        <v>37</v>
      </c>
      <c r="E1475">
        <v>20</v>
      </c>
      <c r="F1475">
        <v>13</v>
      </c>
      <c r="G1475">
        <v>2</v>
      </c>
      <c r="H1475">
        <v>10</v>
      </c>
      <c r="I1475">
        <v>37</v>
      </c>
      <c r="J1475">
        <v>43</v>
      </c>
      <c r="K1475">
        <f t="shared" si="22"/>
        <v>-6</v>
      </c>
    </row>
    <row r="1476" spans="1:11" x14ac:dyDescent="0.3">
      <c r="A1476">
        <v>1475</v>
      </c>
      <c r="B1476" s="1">
        <v>44024</v>
      </c>
      <c r="C1476">
        <v>34</v>
      </c>
      <c r="D1476">
        <v>34</v>
      </c>
      <c r="E1476">
        <v>24</v>
      </c>
      <c r="F1476">
        <v>14</v>
      </c>
      <c r="G1476">
        <v>2</v>
      </c>
      <c r="H1476">
        <v>8</v>
      </c>
      <c r="I1476">
        <v>34</v>
      </c>
      <c r="J1476">
        <v>37</v>
      </c>
      <c r="K1476">
        <f t="shared" ref="K1476:K1539" si="23">I1476-I1475</f>
        <v>-3</v>
      </c>
    </row>
    <row r="1477" spans="1:11" x14ac:dyDescent="0.3">
      <c r="A1477">
        <v>1476</v>
      </c>
      <c r="B1477" s="1">
        <v>44025</v>
      </c>
      <c r="C1477">
        <v>32</v>
      </c>
      <c r="D1477">
        <v>29</v>
      </c>
      <c r="E1477">
        <v>31</v>
      </c>
      <c r="F1477">
        <v>17</v>
      </c>
      <c r="G1477">
        <v>2</v>
      </c>
      <c r="H1477">
        <v>8</v>
      </c>
      <c r="I1477">
        <v>32</v>
      </c>
      <c r="J1477">
        <v>34</v>
      </c>
      <c r="K1477">
        <f t="shared" si="23"/>
        <v>-2</v>
      </c>
    </row>
    <row r="1478" spans="1:11" x14ac:dyDescent="0.3">
      <c r="A1478">
        <v>1477</v>
      </c>
      <c r="B1478" s="1">
        <v>44026</v>
      </c>
      <c r="C1478">
        <v>31</v>
      </c>
      <c r="D1478">
        <v>27</v>
      </c>
      <c r="E1478">
        <v>24</v>
      </c>
      <c r="F1478">
        <v>11</v>
      </c>
      <c r="G1478">
        <v>2</v>
      </c>
      <c r="H1478">
        <v>6</v>
      </c>
      <c r="I1478">
        <v>31</v>
      </c>
      <c r="J1478">
        <v>32</v>
      </c>
      <c r="K1478">
        <f t="shared" si="23"/>
        <v>-1</v>
      </c>
    </row>
    <row r="1479" spans="1:11" x14ac:dyDescent="0.3">
      <c r="A1479">
        <v>1478</v>
      </c>
      <c r="B1479" s="1">
        <v>44027</v>
      </c>
      <c r="C1479">
        <v>27</v>
      </c>
      <c r="D1479">
        <v>25</v>
      </c>
      <c r="E1479">
        <v>22</v>
      </c>
      <c r="F1479">
        <v>7</v>
      </c>
      <c r="G1479">
        <v>2</v>
      </c>
      <c r="H1479">
        <v>6</v>
      </c>
      <c r="I1479">
        <v>27</v>
      </c>
      <c r="J1479">
        <v>31</v>
      </c>
      <c r="K1479">
        <f t="shared" si="23"/>
        <v>-4</v>
      </c>
    </row>
    <row r="1480" spans="1:11" x14ac:dyDescent="0.3">
      <c r="A1480">
        <v>1479</v>
      </c>
      <c r="B1480" s="1">
        <v>44028</v>
      </c>
      <c r="C1480">
        <v>24</v>
      </c>
      <c r="D1480">
        <v>26</v>
      </c>
      <c r="E1480">
        <v>22</v>
      </c>
      <c r="F1480">
        <v>8</v>
      </c>
      <c r="G1480">
        <v>2</v>
      </c>
      <c r="H1480">
        <v>6</v>
      </c>
      <c r="I1480">
        <v>26</v>
      </c>
      <c r="J1480">
        <v>27</v>
      </c>
      <c r="K1480">
        <f t="shared" si="23"/>
        <v>-1</v>
      </c>
    </row>
    <row r="1481" spans="1:11" x14ac:dyDescent="0.3">
      <c r="A1481">
        <v>1480</v>
      </c>
      <c r="B1481" s="1">
        <v>44029</v>
      </c>
      <c r="C1481">
        <v>22</v>
      </c>
      <c r="D1481">
        <v>27</v>
      </c>
      <c r="E1481">
        <v>23</v>
      </c>
      <c r="F1481">
        <v>8</v>
      </c>
      <c r="G1481">
        <v>2</v>
      </c>
      <c r="H1481">
        <v>5</v>
      </c>
      <c r="I1481">
        <v>27</v>
      </c>
      <c r="J1481">
        <v>26</v>
      </c>
      <c r="K1481">
        <f t="shared" si="23"/>
        <v>1</v>
      </c>
    </row>
    <row r="1482" spans="1:11" x14ac:dyDescent="0.3">
      <c r="A1482">
        <v>1481</v>
      </c>
      <c r="B1482" s="1">
        <v>44030</v>
      </c>
      <c r="C1482">
        <v>24</v>
      </c>
      <c r="D1482">
        <v>28</v>
      </c>
      <c r="E1482">
        <v>22</v>
      </c>
      <c r="F1482">
        <v>8</v>
      </c>
      <c r="G1482">
        <v>2</v>
      </c>
      <c r="H1482">
        <v>5</v>
      </c>
      <c r="I1482">
        <v>28</v>
      </c>
      <c r="J1482">
        <v>27</v>
      </c>
      <c r="K1482">
        <f t="shared" si="23"/>
        <v>1</v>
      </c>
    </row>
    <row r="1483" spans="1:11" x14ac:dyDescent="0.3">
      <c r="A1483">
        <v>1482</v>
      </c>
      <c r="B1483" s="1">
        <v>44031</v>
      </c>
      <c r="C1483">
        <v>26</v>
      </c>
      <c r="D1483">
        <v>24</v>
      </c>
      <c r="E1483">
        <v>20</v>
      </c>
      <c r="F1483">
        <v>9</v>
      </c>
      <c r="G1483">
        <v>2</v>
      </c>
      <c r="H1483">
        <v>10</v>
      </c>
      <c r="I1483">
        <v>26</v>
      </c>
      <c r="J1483">
        <v>28</v>
      </c>
      <c r="K1483">
        <f t="shared" si="23"/>
        <v>-2</v>
      </c>
    </row>
    <row r="1484" spans="1:11" x14ac:dyDescent="0.3">
      <c r="A1484">
        <v>1483</v>
      </c>
      <c r="B1484" s="1">
        <v>44032</v>
      </c>
      <c r="C1484">
        <v>29</v>
      </c>
      <c r="D1484">
        <v>24</v>
      </c>
      <c r="E1484">
        <v>14</v>
      </c>
      <c r="F1484">
        <v>6</v>
      </c>
      <c r="G1484">
        <v>4</v>
      </c>
      <c r="H1484">
        <v>7</v>
      </c>
      <c r="I1484">
        <v>29</v>
      </c>
      <c r="J1484">
        <v>26</v>
      </c>
      <c r="K1484">
        <f t="shared" si="23"/>
        <v>3</v>
      </c>
    </row>
    <row r="1485" spans="1:11" x14ac:dyDescent="0.3">
      <c r="A1485">
        <v>1484</v>
      </c>
      <c r="B1485" s="1">
        <v>44033</v>
      </c>
      <c r="C1485">
        <v>27</v>
      </c>
      <c r="D1485">
        <v>21</v>
      </c>
      <c r="E1485">
        <v>14</v>
      </c>
      <c r="F1485">
        <v>5</v>
      </c>
      <c r="G1485">
        <v>3</v>
      </c>
      <c r="H1485">
        <v>6</v>
      </c>
      <c r="I1485">
        <v>27</v>
      </c>
      <c r="J1485">
        <v>29</v>
      </c>
      <c r="K1485">
        <f t="shared" si="23"/>
        <v>-2</v>
      </c>
    </row>
    <row r="1486" spans="1:11" x14ac:dyDescent="0.3">
      <c r="A1486">
        <v>1485</v>
      </c>
      <c r="B1486" s="1">
        <v>44034</v>
      </c>
      <c r="C1486">
        <v>20</v>
      </c>
      <c r="D1486">
        <v>21</v>
      </c>
      <c r="E1486">
        <v>14</v>
      </c>
      <c r="F1486">
        <v>19</v>
      </c>
      <c r="G1486">
        <v>3</v>
      </c>
      <c r="H1486">
        <v>6</v>
      </c>
      <c r="I1486">
        <v>21</v>
      </c>
      <c r="J1486">
        <v>27</v>
      </c>
      <c r="K1486">
        <f t="shared" si="23"/>
        <v>-6</v>
      </c>
    </row>
    <row r="1487" spans="1:11" x14ac:dyDescent="0.3">
      <c r="A1487">
        <v>1486</v>
      </c>
      <c r="B1487" s="1">
        <v>44035</v>
      </c>
      <c r="C1487">
        <v>19</v>
      </c>
      <c r="D1487">
        <v>24</v>
      </c>
      <c r="E1487">
        <v>14</v>
      </c>
      <c r="F1487">
        <v>19</v>
      </c>
      <c r="G1487">
        <v>3</v>
      </c>
      <c r="H1487">
        <v>8</v>
      </c>
      <c r="I1487">
        <v>24</v>
      </c>
      <c r="J1487">
        <v>21</v>
      </c>
      <c r="K1487">
        <f t="shared" si="23"/>
        <v>3</v>
      </c>
    </row>
    <row r="1488" spans="1:11" x14ac:dyDescent="0.3">
      <c r="A1488">
        <v>1487</v>
      </c>
      <c r="B1488" s="1">
        <v>44036</v>
      </c>
      <c r="C1488">
        <v>25</v>
      </c>
      <c r="D1488">
        <v>25</v>
      </c>
      <c r="E1488">
        <v>16</v>
      </c>
      <c r="F1488">
        <v>19</v>
      </c>
      <c r="G1488">
        <v>3</v>
      </c>
      <c r="H1488">
        <v>6</v>
      </c>
      <c r="I1488">
        <v>25</v>
      </c>
      <c r="J1488">
        <v>24</v>
      </c>
      <c r="K1488">
        <f t="shared" si="23"/>
        <v>1</v>
      </c>
    </row>
    <row r="1489" spans="1:11" x14ac:dyDescent="0.3">
      <c r="A1489">
        <v>1488</v>
      </c>
      <c r="B1489" s="1">
        <v>44037</v>
      </c>
      <c r="C1489">
        <v>21</v>
      </c>
      <c r="D1489">
        <v>21</v>
      </c>
      <c r="E1489">
        <v>15</v>
      </c>
      <c r="F1489">
        <v>19</v>
      </c>
      <c r="G1489">
        <v>3</v>
      </c>
      <c r="H1489">
        <v>6</v>
      </c>
      <c r="I1489">
        <v>21</v>
      </c>
      <c r="J1489">
        <v>25</v>
      </c>
      <c r="K1489">
        <f t="shared" si="23"/>
        <v>-4</v>
      </c>
    </row>
    <row r="1490" spans="1:11" x14ac:dyDescent="0.3">
      <c r="A1490">
        <v>1489</v>
      </c>
      <c r="B1490" s="1">
        <v>44038</v>
      </c>
      <c r="C1490">
        <v>23</v>
      </c>
      <c r="D1490">
        <v>42</v>
      </c>
      <c r="E1490">
        <v>15</v>
      </c>
      <c r="F1490">
        <v>19</v>
      </c>
      <c r="G1490">
        <v>4</v>
      </c>
      <c r="H1490">
        <v>10</v>
      </c>
      <c r="I1490">
        <v>42</v>
      </c>
      <c r="J1490">
        <v>21</v>
      </c>
      <c r="K1490">
        <f t="shared" si="23"/>
        <v>21</v>
      </c>
    </row>
    <row r="1491" spans="1:11" x14ac:dyDescent="0.3">
      <c r="A1491">
        <v>1490</v>
      </c>
      <c r="B1491" s="1">
        <v>44039</v>
      </c>
      <c r="C1491">
        <v>51</v>
      </c>
      <c r="D1491">
        <v>53</v>
      </c>
      <c r="E1491">
        <v>28</v>
      </c>
      <c r="F1491">
        <v>19</v>
      </c>
      <c r="G1491">
        <v>4</v>
      </c>
      <c r="H1491">
        <v>12</v>
      </c>
      <c r="I1491">
        <v>53</v>
      </c>
      <c r="J1491">
        <v>42</v>
      </c>
      <c r="K1491">
        <f t="shared" si="23"/>
        <v>11</v>
      </c>
    </row>
    <row r="1492" spans="1:11" x14ac:dyDescent="0.3">
      <c r="A1492">
        <v>1491</v>
      </c>
      <c r="B1492" s="1">
        <v>44040</v>
      </c>
      <c r="C1492">
        <v>76</v>
      </c>
      <c r="D1492">
        <v>44</v>
      </c>
      <c r="E1492">
        <v>16</v>
      </c>
      <c r="F1492">
        <v>19</v>
      </c>
      <c r="G1492">
        <v>3</v>
      </c>
      <c r="H1492">
        <v>13</v>
      </c>
      <c r="I1492">
        <v>76</v>
      </c>
      <c r="J1492">
        <v>53</v>
      </c>
      <c r="K1492">
        <f t="shared" si="23"/>
        <v>23</v>
      </c>
    </row>
    <row r="1493" spans="1:11" x14ac:dyDescent="0.3">
      <c r="A1493">
        <v>1492</v>
      </c>
      <c r="B1493" s="1">
        <v>44041</v>
      </c>
      <c r="C1493">
        <v>54</v>
      </c>
      <c r="D1493">
        <v>37</v>
      </c>
      <c r="E1493">
        <v>15</v>
      </c>
      <c r="F1493">
        <v>12</v>
      </c>
      <c r="G1493">
        <v>3</v>
      </c>
      <c r="H1493">
        <v>11</v>
      </c>
      <c r="I1493">
        <v>54</v>
      </c>
      <c r="J1493">
        <v>76</v>
      </c>
      <c r="K1493">
        <f t="shared" si="23"/>
        <v>-22</v>
      </c>
    </row>
    <row r="1494" spans="1:11" x14ac:dyDescent="0.3">
      <c r="A1494">
        <v>1493</v>
      </c>
      <c r="B1494" s="1">
        <v>44042</v>
      </c>
      <c r="C1494">
        <v>44</v>
      </c>
      <c r="D1494">
        <v>33</v>
      </c>
      <c r="E1494">
        <v>16</v>
      </c>
      <c r="F1494">
        <v>16</v>
      </c>
      <c r="G1494">
        <v>3</v>
      </c>
      <c r="H1494">
        <v>9</v>
      </c>
      <c r="I1494">
        <v>44</v>
      </c>
      <c r="J1494">
        <v>54</v>
      </c>
      <c r="K1494">
        <f t="shared" si="23"/>
        <v>-10</v>
      </c>
    </row>
    <row r="1495" spans="1:11" x14ac:dyDescent="0.3">
      <c r="A1495">
        <v>1494</v>
      </c>
      <c r="B1495" s="1">
        <v>44043</v>
      </c>
      <c r="C1495">
        <v>43</v>
      </c>
      <c r="D1495">
        <v>24</v>
      </c>
      <c r="E1495">
        <v>14</v>
      </c>
      <c r="F1495">
        <v>9</v>
      </c>
      <c r="G1495">
        <v>3</v>
      </c>
      <c r="H1495">
        <v>4</v>
      </c>
      <c r="I1495">
        <v>43</v>
      </c>
      <c r="J1495">
        <v>44</v>
      </c>
      <c r="K1495">
        <f t="shared" si="23"/>
        <v>-1</v>
      </c>
    </row>
    <row r="1496" spans="1:11" x14ac:dyDescent="0.3">
      <c r="A1496">
        <v>1495</v>
      </c>
      <c r="B1496" s="1">
        <v>44044</v>
      </c>
      <c r="C1496">
        <v>31</v>
      </c>
      <c r="D1496">
        <v>10</v>
      </c>
      <c r="E1496">
        <v>13</v>
      </c>
      <c r="F1496">
        <v>6</v>
      </c>
      <c r="G1496">
        <v>3</v>
      </c>
      <c r="H1496">
        <v>4</v>
      </c>
      <c r="I1496">
        <v>31</v>
      </c>
      <c r="J1496">
        <v>43</v>
      </c>
      <c r="K1496">
        <f t="shared" si="23"/>
        <v>-12</v>
      </c>
    </row>
    <row r="1497" spans="1:11" x14ac:dyDescent="0.3">
      <c r="A1497">
        <v>1496</v>
      </c>
      <c r="B1497" s="1">
        <v>44045</v>
      </c>
      <c r="C1497">
        <v>15</v>
      </c>
      <c r="D1497">
        <v>20</v>
      </c>
      <c r="E1497">
        <v>13</v>
      </c>
      <c r="F1497">
        <v>10</v>
      </c>
      <c r="G1497">
        <v>4</v>
      </c>
      <c r="H1497">
        <v>12</v>
      </c>
      <c r="I1497">
        <v>20</v>
      </c>
      <c r="J1497">
        <v>31</v>
      </c>
      <c r="K1497">
        <f t="shared" si="23"/>
        <v>-11</v>
      </c>
    </row>
    <row r="1498" spans="1:11" x14ac:dyDescent="0.3">
      <c r="A1498">
        <v>1497</v>
      </c>
      <c r="B1498" s="1">
        <v>44046</v>
      </c>
      <c r="C1498">
        <v>32</v>
      </c>
      <c r="D1498">
        <v>19</v>
      </c>
      <c r="E1498">
        <v>12</v>
      </c>
      <c r="F1498">
        <v>9</v>
      </c>
      <c r="G1498">
        <v>4</v>
      </c>
      <c r="H1498">
        <v>13</v>
      </c>
      <c r="I1498">
        <v>32</v>
      </c>
      <c r="J1498">
        <v>20</v>
      </c>
      <c r="K1498">
        <f t="shared" si="23"/>
        <v>12</v>
      </c>
    </row>
    <row r="1499" spans="1:11" x14ac:dyDescent="0.3">
      <c r="A1499">
        <v>1498</v>
      </c>
      <c r="B1499" s="1">
        <v>44047</v>
      </c>
      <c r="C1499">
        <v>27</v>
      </c>
      <c r="D1499">
        <v>20</v>
      </c>
      <c r="E1499">
        <v>13</v>
      </c>
      <c r="F1499">
        <v>10</v>
      </c>
      <c r="G1499">
        <v>3</v>
      </c>
      <c r="H1499">
        <v>15</v>
      </c>
      <c r="I1499">
        <v>27</v>
      </c>
      <c r="J1499">
        <v>32</v>
      </c>
      <c r="K1499">
        <f t="shared" si="23"/>
        <v>-5</v>
      </c>
    </row>
    <row r="1500" spans="1:11" x14ac:dyDescent="0.3">
      <c r="A1500">
        <v>1499</v>
      </c>
      <c r="B1500" s="1">
        <v>44048</v>
      </c>
      <c r="C1500">
        <v>29</v>
      </c>
      <c r="D1500">
        <v>13</v>
      </c>
      <c r="E1500">
        <v>12</v>
      </c>
      <c r="F1500">
        <v>8</v>
      </c>
      <c r="G1500">
        <v>3</v>
      </c>
      <c r="H1500">
        <v>13</v>
      </c>
      <c r="I1500">
        <v>29</v>
      </c>
      <c r="J1500">
        <v>27</v>
      </c>
      <c r="K1500">
        <f t="shared" si="23"/>
        <v>2</v>
      </c>
    </row>
    <row r="1501" spans="1:11" x14ac:dyDescent="0.3">
      <c r="A1501">
        <v>1500</v>
      </c>
      <c r="B1501" s="1">
        <v>44049</v>
      </c>
      <c r="C1501">
        <v>20</v>
      </c>
      <c r="D1501">
        <v>15</v>
      </c>
      <c r="E1501">
        <v>12</v>
      </c>
      <c r="F1501">
        <v>6</v>
      </c>
      <c r="G1501">
        <v>3</v>
      </c>
      <c r="H1501">
        <v>14</v>
      </c>
      <c r="I1501">
        <v>20</v>
      </c>
      <c r="J1501">
        <v>29</v>
      </c>
      <c r="K1501">
        <f t="shared" si="23"/>
        <v>-9</v>
      </c>
    </row>
    <row r="1502" spans="1:11" x14ac:dyDescent="0.3">
      <c r="A1502">
        <v>1501</v>
      </c>
      <c r="B1502" s="1">
        <v>44050</v>
      </c>
      <c r="C1502">
        <v>21</v>
      </c>
      <c r="D1502">
        <v>20</v>
      </c>
      <c r="E1502">
        <v>13</v>
      </c>
      <c r="F1502">
        <v>6</v>
      </c>
      <c r="G1502">
        <v>3</v>
      </c>
      <c r="H1502">
        <v>21</v>
      </c>
      <c r="I1502">
        <v>21</v>
      </c>
      <c r="J1502">
        <v>20</v>
      </c>
      <c r="K1502">
        <f t="shared" si="23"/>
        <v>1</v>
      </c>
    </row>
    <row r="1503" spans="1:11" x14ac:dyDescent="0.3">
      <c r="A1503">
        <v>1502</v>
      </c>
      <c r="B1503" s="1">
        <v>44051</v>
      </c>
      <c r="C1503">
        <v>24</v>
      </c>
      <c r="D1503">
        <v>19</v>
      </c>
      <c r="E1503">
        <v>13</v>
      </c>
      <c r="F1503">
        <v>8</v>
      </c>
      <c r="G1503">
        <v>3</v>
      </c>
      <c r="H1503">
        <v>21</v>
      </c>
      <c r="I1503">
        <v>24</v>
      </c>
      <c r="J1503">
        <v>21</v>
      </c>
      <c r="K1503">
        <f t="shared" si="23"/>
        <v>3</v>
      </c>
    </row>
    <row r="1504" spans="1:11" x14ac:dyDescent="0.3">
      <c r="A1504">
        <v>1503</v>
      </c>
      <c r="B1504" s="1">
        <v>44052</v>
      </c>
      <c r="C1504">
        <v>23</v>
      </c>
      <c r="D1504">
        <v>24</v>
      </c>
      <c r="E1504">
        <v>17</v>
      </c>
      <c r="F1504">
        <v>14</v>
      </c>
      <c r="G1504">
        <v>3</v>
      </c>
      <c r="H1504">
        <v>21</v>
      </c>
      <c r="I1504">
        <v>24</v>
      </c>
      <c r="J1504">
        <v>24</v>
      </c>
      <c r="K1504">
        <f t="shared" si="23"/>
        <v>0</v>
      </c>
    </row>
    <row r="1505" spans="1:11" x14ac:dyDescent="0.3">
      <c r="A1505">
        <v>1504</v>
      </c>
      <c r="B1505" s="1">
        <v>44053</v>
      </c>
      <c r="C1505">
        <v>26</v>
      </c>
      <c r="D1505">
        <v>19</v>
      </c>
      <c r="E1505">
        <v>8</v>
      </c>
      <c r="F1505">
        <v>19</v>
      </c>
      <c r="G1505">
        <v>4</v>
      </c>
      <c r="H1505">
        <v>11</v>
      </c>
      <c r="I1505">
        <v>26</v>
      </c>
      <c r="J1505">
        <v>24</v>
      </c>
      <c r="K1505">
        <f t="shared" si="23"/>
        <v>2</v>
      </c>
    </row>
    <row r="1506" spans="1:11" x14ac:dyDescent="0.3">
      <c r="A1506">
        <v>1505</v>
      </c>
      <c r="B1506" s="1">
        <v>44054</v>
      </c>
      <c r="C1506">
        <v>14</v>
      </c>
      <c r="D1506">
        <v>21</v>
      </c>
      <c r="E1506">
        <v>12</v>
      </c>
      <c r="F1506">
        <v>12</v>
      </c>
      <c r="G1506">
        <v>4</v>
      </c>
      <c r="H1506">
        <v>10</v>
      </c>
      <c r="I1506">
        <v>21</v>
      </c>
      <c r="J1506">
        <v>26</v>
      </c>
      <c r="K1506">
        <f t="shared" si="23"/>
        <v>-5</v>
      </c>
    </row>
    <row r="1507" spans="1:11" x14ac:dyDescent="0.3">
      <c r="A1507">
        <v>1506</v>
      </c>
      <c r="B1507" s="1">
        <v>44055</v>
      </c>
      <c r="C1507">
        <v>23</v>
      </c>
      <c r="D1507">
        <v>13</v>
      </c>
      <c r="E1507">
        <v>12</v>
      </c>
      <c r="F1507">
        <v>11</v>
      </c>
      <c r="G1507">
        <v>3</v>
      </c>
      <c r="H1507">
        <v>9</v>
      </c>
      <c r="I1507">
        <v>23</v>
      </c>
      <c r="J1507">
        <v>21</v>
      </c>
      <c r="K1507">
        <f t="shared" si="23"/>
        <v>2</v>
      </c>
    </row>
    <row r="1508" spans="1:11" x14ac:dyDescent="0.3">
      <c r="A1508">
        <v>1507</v>
      </c>
      <c r="B1508" s="1">
        <v>44056</v>
      </c>
      <c r="C1508">
        <v>17</v>
      </c>
      <c r="D1508">
        <v>13</v>
      </c>
      <c r="E1508">
        <v>11</v>
      </c>
      <c r="F1508">
        <v>7</v>
      </c>
      <c r="G1508">
        <v>4</v>
      </c>
      <c r="H1508">
        <v>10</v>
      </c>
      <c r="I1508">
        <v>17</v>
      </c>
      <c r="J1508">
        <v>23</v>
      </c>
      <c r="K1508">
        <f t="shared" si="23"/>
        <v>-6</v>
      </c>
    </row>
    <row r="1509" spans="1:11" x14ac:dyDescent="0.3">
      <c r="A1509">
        <v>1508</v>
      </c>
      <c r="B1509" s="1">
        <v>44057</v>
      </c>
      <c r="C1509">
        <v>19</v>
      </c>
      <c r="D1509">
        <v>16</v>
      </c>
      <c r="E1509">
        <v>6</v>
      </c>
      <c r="F1509">
        <v>8</v>
      </c>
      <c r="G1509">
        <v>4</v>
      </c>
      <c r="H1509">
        <v>10</v>
      </c>
      <c r="I1509">
        <v>19</v>
      </c>
      <c r="J1509">
        <v>17</v>
      </c>
      <c r="K1509">
        <f t="shared" si="23"/>
        <v>2</v>
      </c>
    </row>
    <row r="1510" spans="1:11" x14ac:dyDescent="0.3">
      <c r="A1510">
        <v>1509</v>
      </c>
      <c r="B1510" s="1">
        <v>44058</v>
      </c>
      <c r="C1510">
        <v>22</v>
      </c>
      <c r="D1510">
        <v>32</v>
      </c>
      <c r="E1510">
        <v>6</v>
      </c>
      <c r="F1510">
        <v>9</v>
      </c>
      <c r="G1510">
        <v>4</v>
      </c>
      <c r="H1510">
        <v>9</v>
      </c>
      <c r="I1510">
        <v>32</v>
      </c>
      <c r="J1510">
        <v>19</v>
      </c>
      <c r="K1510">
        <f t="shared" si="23"/>
        <v>13</v>
      </c>
    </row>
    <row r="1511" spans="1:11" x14ac:dyDescent="0.3">
      <c r="A1511">
        <v>1510</v>
      </c>
      <c r="B1511" s="1">
        <v>44059</v>
      </c>
      <c r="C1511">
        <v>43</v>
      </c>
      <c r="D1511">
        <v>13</v>
      </c>
      <c r="E1511">
        <v>6</v>
      </c>
      <c r="F1511">
        <v>9</v>
      </c>
      <c r="G1511">
        <v>4</v>
      </c>
      <c r="H1511">
        <v>10</v>
      </c>
      <c r="I1511">
        <v>43</v>
      </c>
      <c r="J1511">
        <v>32</v>
      </c>
      <c r="K1511">
        <f t="shared" si="23"/>
        <v>11</v>
      </c>
    </row>
    <row r="1512" spans="1:11" x14ac:dyDescent="0.3">
      <c r="A1512">
        <v>1511</v>
      </c>
      <c r="B1512" s="1">
        <v>44060</v>
      </c>
      <c r="C1512">
        <v>19</v>
      </c>
      <c r="D1512">
        <v>8</v>
      </c>
      <c r="E1512">
        <v>18</v>
      </c>
      <c r="F1512">
        <v>8</v>
      </c>
      <c r="G1512">
        <v>4</v>
      </c>
      <c r="H1512">
        <v>11</v>
      </c>
      <c r="I1512">
        <v>19</v>
      </c>
      <c r="J1512">
        <v>43</v>
      </c>
      <c r="K1512">
        <f t="shared" si="23"/>
        <v>-24</v>
      </c>
    </row>
    <row r="1513" spans="1:11" x14ac:dyDescent="0.3">
      <c r="A1513">
        <v>1512</v>
      </c>
      <c r="B1513" s="1">
        <v>44061</v>
      </c>
      <c r="C1513">
        <v>13</v>
      </c>
      <c r="D1513">
        <v>21</v>
      </c>
      <c r="E1513">
        <v>18</v>
      </c>
      <c r="F1513">
        <v>12</v>
      </c>
      <c r="G1513">
        <v>4</v>
      </c>
      <c r="H1513">
        <v>14</v>
      </c>
      <c r="I1513">
        <v>21</v>
      </c>
      <c r="J1513">
        <v>19</v>
      </c>
      <c r="K1513">
        <f t="shared" si="23"/>
        <v>2</v>
      </c>
    </row>
    <row r="1514" spans="1:11" x14ac:dyDescent="0.3">
      <c r="A1514">
        <v>1513</v>
      </c>
      <c r="B1514" s="1">
        <v>44062</v>
      </c>
      <c r="C1514">
        <v>28</v>
      </c>
      <c r="D1514">
        <v>30</v>
      </c>
      <c r="E1514">
        <v>18</v>
      </c>
      <c r="F1514">
        <v>12</v>
      </c>
      <c r="G1514">
        <v>4</v>
      </c>
      <c r="H1514">
        <v>8</v>
      </c>
      <c r="I1514">
        <v>30</v>
      </c>
      <c r="J1514">
        <v>21</v>
      </c>
      <c r="K1514">
        <f t="shared" si="23"/>
        <v>9</v>
      </c>
    </row>
    <row r="1515" spans="1:11" x14ac:dyDescent="0.3">
      <c r="A1515">
        <v>1514</v>
      </c>
      <c r="B1515" s="1">
        <v>44063</v>
      </c>
      <c r="C1515">
        <v>41</v>
      </c>
      <c r="D1515">
        <v>19</v>
      </c>
      <c r="E1515">
        <v>18</v>
      </c>
      <c r="F1515">
        <v>17</v>
      </c>
      <c r="G1515">
        <v>4</v>
      </c>
      <c r="H1515">
        <v>14</v>
      </c>
      <c r="I1515">
        <v>41</v>
      </c>
      <c r="J1515">
        <v>30</v>
      </c>
      <c r="K1515">
        <f t="shared" si="23"/>
        <v>11</v>
      </c>
    </row>
    <row r="1516" spans="1:11" x14ac:dyDescent="0.3">
      <c r="A1516">
        <v>1515</v>
      </c>
      <c r="B1516" s="1">
        <v>44064</v>
      </c>
      <c r="C1516">
        <v>23</v>
      </c>
      <c r="D1516">
        <v>19</v>
      </c>
      <c r="E1516">
        <v>18</v>
      </c>
      <c r="F1516">
        <v>11</v>
      </c>
      <c r="G1516">
        <v>4</v>
      </c>
      <c r="H1516">
        <v>7</v>
      </c>
      <c r="I1516">
        <v>23</v>
      </c>
      <c r="J1516">
        <v>41</v>
      </c>
      <c r="K1516">
        <f t="shared" si="23"/>
        <v>-18</v>
      </c>
    </row>
    <row r="1517" spans="1:11" x14ac:dyDescent="0.3">
      <c r="A1517">
        <v>1516</v>
      </c>
      <c r="B1517" s="1">
        <v>44065</v>
      </c>
      <c r="C1517">
        <v>26</v>
      </c>
      <c r="D1517">
        <v>24</v>
      </c>
      <c r="E1517">
        <v>18</v>
      </c>
      <c r="F1517">
        <v>10</v>
      </c>
      <c r="G1517">
        <v>4</v>
      </c>
      <c r="H1517">
        <v>8</v>
      </c>
      <c r="I1517">
        <v>26</v>
      </c>
      <c r="J1517">
        <v>23</v>
      </c>
      <c r="K1517">
        <f t="shared" si="23"/>
        <v>3</v>
      </c>
    </row>
    <row r="1518" spans="1:11" x14ac:dyDescent="0.3">
      <c r="A1518">
        <v>1517</v>
      </c>
      <c r="B1518" s="1">
        <v>44066</v>
      </c>
      <c r="C1518">
        <v>32</v>
      </c>
      <c r="D1518">
        <v>22</v>
      </c>
      <c r="E1518">
        <v>18</v>
      </c>
      <c r="F1518">
        <v>12</v>
      </c>
      <c r="G1518">
        <v>4</v>
      </c>
      <c r="H1518">
        <v>9</v>
      </c>
      <c r="I1518">
        <v>32</v>
      </c>
      <c r="J1518">
        <v>26</v>
      </c>
      <c r="K1518">
        <f t="shared" si="23"/>
        <v>6</v>
      </c>
    </row>
    <row r="1519" spans="1:11" x14ac:dyDescent="0.3">
      <c r="A1519">
        <v>1518</v>
      </c>
      <c r="B1519" s="1">
        <v>44067</v>
      </c>
      <c r="C1519">
        <v>26</v>
      </c>
      <c r="D1519">
        <v>19</v>
      </c>
      <c r="E1519">
        <v>18</v>
      </c>
      <c r="F1519">
        <v>9</v>
      </c>
      <c r="G1519">
        <v>4</v>
      </c>
      <c r="H1519">
        <v>7</v>
      </c>
      <c r="I1519">
        <v>26</v>
      </c>
      <c r="J1519">
        <v>32</v>
      </c>
      <c r="K1519">
        <f t="shared" si="23"/>
        <v>-6</v>
      </c>
    </row>
    <row r="1520" spans="1:11" x14ac:dyDescent="0.3">
      <c r="A1520">
        <v>1519</v>
      </c>
      <c r="B1520" s="1">
        <v>44068</v>
      </c>
      <c r="C1520">
        <v>21</v>
      </c>
      <c r="D1520">
        <v>26</v>
      </c>
      <c r="E1520">
        <v>18</v>
      </c>
      <c r="F1520">
        <v>13</v>
      </c>
      <c r="G1520">
        <v>4</v>
      </c>
      <c r="H1520">
        <v>7</v>
      </c>
      <c r="I1520">
        <v>26</v>
      </c>
      <c r="J1520">
        <v>26</v>
      </c>
      <c r="K1520">
        <f t="shared" si="23"/>
        <v>0</v>
      </c>
    </row>
    <row r="1521" spans="1:11" x14ac:dyDescent="0.3">
      <c r="A1521">
        <v>1520</v>
      </c>
      <c r="B1521" s="1">
        <v>44069</v>
      </c>
      <c r="C1521">
        <v>30</v>
      </c>
      <c r="D1521">
        <v>39</v>
      </c>
      <c r="E1521">
        <v>18</v>
      </c>
      <c r="F1521">
        <v>16</v>
      </c>
      <c r="G1521">
        <v>4</v>
      </c>
      <c r="H1521">
        <v>7</v>
      </c>
      <c r="I1521">
        <v>39</v>
      </c>
      <c r="J1521">
        <v>26</v>
      </c>
      <c r="K1521">
        <f t="shared" si="23"/>
        <v>13</v>
      </c>
    </row>
    <row r="1522" spans="1:11" x14ac:dyDescent="0.3">
      <c r="A1522">
        <v>1521</v>
      </c>
      <c r="B1522" s="1">
        <v>44070</v>
      </c>
      <c r="C1522">
        <v>50</v>
      </c>
      <c r="D1522">
        <v>30</v>
      </c>
      <c r="E1522">
        <v>18</v>
      </c>
      <c r="F1522">
        <v>15</v>
      </c>
      <c r="G1522">
        <v>4</v>
      </c>
      <c r="H1522">
        <v>11</v>
      </c>
      <c r="I1522">
        <v>50</v>
      </c>
      <c r="J1522">
        <v>39</v>
      </c>
      <c r="K1522">
        <f t="shared" si="23"/>
        <v>11</v>
      </c>
    </row>
    <row r="1523" spans="1:11" x14ac:dyDescent="0.3">
      <c r="A1523">
        <v>1522</v>
      </c>
      <c r="B1523" s="1">
        <v>44071</v>
      </c>
      <c r="C1523">
        <v>38</v>
      </c>
      <c r="D1523">
        <v>26</v>
      </c>
      <c r="E1523">
        <v>18</v>
      </c>
      <c r="F1523">
        <v>15</v>
      </c>
      <c r="G1523">
        <v>4</v>
      </c>
      <c r="H1523">
        <v>9</v>
      </c>
      <c r="I1523">
        <v>38</v>
      </c>
      <c r="J1523">
        <v>50</v>
      </c>
      <c r="K1523">
        <f t="shared" si="23"/>
        <v>-12</v>
      </c>
    </row>
    <row r="1524" spans="1:11" x14ac:dyDescent="0.3">
      <c r="A1524">
        <v>1523</v>
      </c>
      <c r="B1524" s="1">
        <v>44072</v>
      </c>
      <c r="C1524">
        <v>32</v>
      </c>
      <c r="D1524">
        <v>30</v>
      </c>
      <c r="E1524">
        <v>18</v>
      </c>
      <c r="F1524">
        <v>17</v>
      </c>
      <c r="G1524">
        <v>5</v>
      </c>
      <c r="H1524">
        <v>8</v>
      </c>
      <c r="I1524">
        <v>32</v>
      </c>
      <c r="J1524">
        <v>38</v>
      </c>
      <c r="K1524">
        <f t="shared" si="23"/>
        <v>-6</v>
      </c>
    </row>
    <row r="1525" spans="1:11" x14ac:dyDescent="0.3">
      <c r="A1525">
        <v>1524</v>
      </c>
      <c r="B1525" s="1">
        <v>44073</v>
      </c>
      <c r="C1525">
        <v>37</v>
      </c>
      <c r="D1525">
        <v>32</v>
      </c>
      <c r="E1525">
        <v>18</v>
      </c>
      <c r="F1525">
        <v>14</v>
      </c>
      <c r="G1525">
        <v>5</v>
      </c>
      <c r="H1525">
        <v>9</v>
      </c>
      <c r="I1525">
        <v>37</v>
      </c>
      <c r="J1525">
        <v>32</v>
      </c>
      <c r="K1525">
        <f t="shared" si="23"/>
        <v>5</v>
      </c>
    </row>
    <row r="1526" spans="1:11" x14ac:dyDescent="0.3">
      <c r="A1526">
        <v>1525</v>
      </c>
      <c r="B1526" s="1">
        <v>44074</v>
      </c>
      <c r="C1526">
        <v>40</v>
      </c>
      <c r="D1526">
        <v>32</v>
      </c>
      <c r="E1526">
        <v>18</v>
      </c>
      <c r="F1526">
        <v>18</v>
      </c>
      <c r="G1526">
        <v>5</v>
      </c>
      <c r="H1526">
        <v>9</v>
      </c>
      <c r="I1526">
        <v>40</v>
      </c>
      <c r="J1526">
        <v>37</v>
      </c>
      <c r="K1526">
        <f t="shared" si="23"/>
        <v>3</v>
      </c>
    </row>
    <row r="1527" spans="1:11" x14ac:dyDescent="0.3">
      <c r="A1527">
        <v>1526</v>
      </c>
      <c r="B1527" s="1">
        <v>44075</v>
      </c>
      <c r="C1527">
        <v>40</v>
      </c>
      <c r="D1527">
        <v>51</v>
      </c>
      <c r="E1527">
        <v>18</v>
      </c>
      <c r="F1527">
        <v>15</v>
      </c>
      <c r="G1527">
        <v>4</v>
      </c>
      <c r="H1527">
        <v>7</v>
      </c>
      <c r="I1527">
        <v>51</v>
      </c>
      <c r="J1527">
        <v>40</v>
      </c>
      <c r="K1527">
        <f t="shared" si="23"/>
        <v>11</v>
      </c>
    </row>
    <row r="1528" spans="1:11" x14ac:dyDescent="0.3">
      <c r="A1528">
        <v>1527</v>
      </c>
      <c r="B1528" s="1">
        <v>44076</v>
      </c>
      <c r="C1528">
        <v>76</v>
      </c>
      <c r="D1528">
        <v>48</v>
      </c>
      <c r="E1528">
        <v>18</v>
      </c>
      <c r="F1528">
        <v>21</v>
      </c>
      <c r="G1528">
        <v>4</v>
      </c>
      <c r="H1528">
        <v>11</v>
      </c>
      <c r="I1528">
        <v>76</v>
      </c>
      <c r="J1528">
        <v>51</v>
      </c>
      <c r="K1528">
        <f t="shared" si="23"/>
        <v>25</v>
      </c>
    </row>
    <row r="1529" spans="1:11" x14ac:dyDescent="0.3">
      <c r="A1529">
        <v>1528</v>
      </c>
      <c r="B1529" s="1">
        <v>44077</v>
      </c>
      <c r="C1529">
        <v>71</v>
      </c>
      <c r="D1529">
        <v>38</v>
      </c>
      <c r="E1529">
        <v>18</v>
      </c>
      <c r="F1529">
        <v>18</v>
      </c>
      <c r="G1529">
        <v>4</v>
      </c>
      <c r="H1529">
        <v>12</v>
      </c>
      <c r="I1529">
        <v>71</v>
      </c>
      <c r="J1529">
        <v>76</v>
      </c>
      <c r="K1529">
        <f t="shared" si="23"/>
        <v>-5</v>
      </c>
    </row>
    <row r="1530" spans="1:11" x14ac:dyDescent="0.3">
      <c r="A1530">
        <v>1529</v>
      </c>
      <c r="B1530" s="1">
        <v>44078</v>
      </c>
      <c r="C1530">
        <v>55</v>
      </c>
      <c r="D1530">
        <v>28</v>
      </c>
      <c r="E1530">
        <v>18</v>
      </c>
      <c r="F1530">
        <v>12</v>
      </c>
      <c r="G1530">
        <v>4</v>
      </c>
      <c r="H1530">
        <v>7</v>
      </c>
      <c r="I1530">
        <v>55</v>
      </c>
      <c r="J1530">
        <v>71</v>
      </c>
      <c r="K1530">
        <f t="shared" si="23"/>
        <v>-16</v>
      </c>
    </row>
    <row r="1531" spans="1:11" x14ac:dyDescent="0.3">
      <c r="A1531">
        <v>1530</v>
      </c>
      <c r="B1531" s="1">
        <v>44079</v>
      </c>
      <c r="C1531">
        <v>35</v>
      </c>
      <c r="D1531">
        <v>23</v>
      </c>
      <c r="E1531">
        <v>18</v>
      </c>
      <c r="F1531">
        <v>13</v>
      </c>
      <c r="G1531">
        <v>4</v>
      </c>
      <c r="H1531">
        <v>7</v>
      </c>
      <c r="I1531">
        <v>35</v>
      </c>
      <c r="J1531">
        <v>55</v>
      </c>
      <c r="K1531">
        <f t="shared" si="23"/>
        <v>-20</v>
      </c>
    </row>
    <row r="1532" spans="1:11" x14ac:dyDescent="0.3">
      <c r="A1532">
        <v>1531</v>
      </c>
      <c r="B1532" s="1">
        <v>44080</v>
      </c>
      <c r="C1532">
        <v>28</v>
      </c>
      <c r="D1532">
        <v>12</v>
      </c>
      <c r="E1532">
        <v>18</v>
      </c>
      <c r="F1532">
        <v>12</v>
      </c>
      <c r="G1532">
        <v>4</v>
      </c>
      <c r="H1532">
        <v>7</v>
      </c>
      <c r="I1532">
        <v>28</v>
      </c>
      <c r="J1532">
        <v>35</v>
      </c>
      <c r="K1532">
        <f t="shared" si="23"/>
        <v>-7</v>
      </c>
    </row>
    <row r="1533" spans="1:11" x14ac:dyDescent="0.3">
      <c r="A1533">
        <v>1532</v>
      </c>
      <c r="B1533" s="1">
        <v>44081</v>
      </c>
      <c r="C1533">
        <v>17</v>
      </c>
      <c r="D1533">
        <v>36</v>
      </c>
      <c r="E1533">
        <v>18</v>
      </c>
      <c r="F1533">
        <v>19</v>
      </c>
      <c r="G1533">
        <v>5</v>
      </c>
      <c r="H1533">
        <v>12</v>
      </c>
      <c r="I1533">
        <v>36</v>
      </c>
      <c r="J1533">
        <v>28</v>
      </c>
      <c r="K1533">
        <f t="shared" si="23"/>
        <v>8</v>
      </c>
    </row>
    <row r="1534" spans="1:11" x14ac:dyDescent="0.3">
      <c r="A1534">
        <v>1533</v>
      </c>
      <c r="B1534" s="1">
        <v>44082</v>
      </c>
      <c r="C1534">
        <v>47</v>
      </c>
      <c r="D1534">
        <v>23</v>
      </c>
      <c r="E1534">
        <v>18</v>
      </c>
      <c r="F1534">
        <v>14</v>
      </c>
      <c r="G1534">
        <v>6</v>
      </c>
      <c r="H1534">
        <v>11</v>
      </c>
      <c r="I1534">
        <v>47</v>
      </c>
      <c r="J1534">
        <v>36</v>
      </c>
      <c r="K1534">
        <f t="shared" si="23"/>
        <v>11</v>
      </c>
    </row>
    <row r="1535" spans="1:11" x14ac:dyDescent="0.3">
      <c r="A1535">
        <v>1534</v>
      </c>
      <c r="B1535" s="1">
        <v>44083</v>
      </c>
      <c r="C1535">
        <v>30</v>
      </c>
      <c r="D1535">
        <v>24</v>
      </c>
      <c r="E1535">
        <v>18</v>
      </c>
      <c r="F1535">
        <v>10</v>
      </c>
      <c r="G1535">
        <v>5</v>
      </c>
      <c r="H1535">
        <v>11</v>
      </c>
      <c r="I1535">
        <v>30</v>
      </c>
      <c r="J1535">
        <v>47</v>
      </c>
      <c r="K1535">
        <f t="shared" si="23"/>
        <v>-17</v>
      </c>
    </row>
    <row r="1536" spans="1:11" x14ac:dyDescent="0.3">
      <c r="A1536">
        <v>1535</v>
      </c>
      <c r="B1536" s="1">
        <v>44084</v>
      </c>
      <c r="C1536">
        <v>31</v>
      </c>
      <c r="D1536">
        <v>23</v>
      </c>
      <c r="E1536">
        <v>18</v>
      </c>
      <c r="F1536">
        <v>15</v>
      </c>
      <c r="G1536">
        <v>5</v>
      </c>
      <c r="H1536">
        <v>12</v>
      </c>
      <c r="I1536">
        <v>31</v>
      </c>
      <c r="J1536">
        <v>30</v>
      </c>
      <c r="K1536">
        <f t="shared" si="23"/>
        <v>1</v>
      </c>
    </row>
    <row r="1537" spans="1:11" x14ac:dyDescent="0.3">
      <c r="A1537">
        <v>1536</v>
      </c>
      <c r="B1537" s="1">
        <v>44085</v>
      </c>
      <c r="C1537">
        <v>28</v>
      </c>
      <c r="D1537">
        <v>22</v>
      </c>
      <c r="E1537">
        <v>18</v>
      </c>
      <c r="F1537">
        <v>11</v>
      </c>
      <c r="G1537">
        <v>4</v>
      </c>
      <c r="H1537">
        <v>11</v>
      </c>
      <c r="I1537">
        <v>28</v>
      </c>
      <c r="J1537">
        <v>31</v>
      </c>
      <c r="K1537">
        <f t="shared" si="23"/>
        <v>-3</v>
      </c>
    </row>
    <row r="1538" spans="1:11" x14ac:dyDescent="0.3">
      <c r="A1538">
        <v>1537</v>
      </c>
      <c r="B1538" s="1">
        <v>44086</v>
      </c>
      <c r="C1538">
        <v>28</v>
      </c>
      <c r="D1538">
        <v>17</v>
      </c>
      <c r="E1538">
        <v>18</v>
      </c>
      <c r="F1538">
        <v>9</v>
      </c>
      <c r="G1538">
        <v>4</v>
      </c>
      <c r="H1538">
        <v>9</v>
      </c>
      <c r="I1538">
        <v>28</v>
      </c>
      <c r="J1538">
        <v>28</v>
      </c>
      <c r="K1538">
        <f t="shared" si="23"/>
        <v>0</v>
      </c>
    </row>
    <row r="1539" spans="1:11" x14ac:dyDescent="0.3">
      <c r="A1539">
        <v>1538</v>
      </c>
      <c r="B1539" s="1">
        <v>44087</v>
      </c>
      <c r="C1539">
        <v>25</v>
      </c>
      <c r="D1539">
        <v>18</v>
      </c>
      <c r="E1539">
        <v>18</v>
      </c>
      <c r="F1539">
        <v>10</v>
      </c>
      <c r="G1539">
        <v>5</v>
      </c>
      <c r="H1539">
        <v>13</v>
      </c>
      <c r="I1539">
        <v>25</v>
      </c>
      <c r="J1539">
        <v>28</v>
      </c>
      <c r="K1539">
        <f t="shared" si="23"/>
        <v>-3</v>
      </c>
    </row>
    <row r="1540" spans="1:11" x14ac:dyDescent="0.3">
      <c r="A1540">
        <v>1539</v>
      </c>
      <c r="B1540" s="1">
        <v>44088</v>
      </c>
      <c r="C1540">
        <v>23</v>
      </c>
      <c r="D1540">
        <v>18</v>
      </c>
      <c r="E1540">
        <v>18</v>
      </c>
      <c r="F1540">
        <v>9</v>
      </c>
      <c r="G1540">
        <v>5</v>
      </c>
      <c r="H1540">
        <v>10</v>
      </c>
      <c r="I1540">
        <v>23</v>
      </c>
      <c r="J1540">
        <v>25</v>
      </c>
      <c r="K1540">
        <f t="shared" ref="K1540:K1603" si="24">I1540-I1539</f>
        <v>-2</v>
      </c>
    </row>
    <row r="1541" spans="1:11" x14ac:dyDescent="0.3">
      <c r="A1541">
        <v>1540</v>
      </c>
      <c r="B1541" s="1">
        <v>44089</v>
      </c>
      <c r="C1541">
        <v>22</v>
      </c>
      <c r="D1541">
        <v>21</v>
      </c>
      <c r="E1541">
        <v>18</v>
      </c>
      <c r="F1541">
        <v>10</v>
      </c>
      <c r="G1541">
        <v>5</v>
      </c>
      <c r="H1541">
        <v>11</v>
      </c>
      <c r="I1541">
        <v>22</v>
      </c>
      <c r="J1541">
        <v>23</v>
      </c>
      <c r="K1541">
        <f t="shared" si="24"/>
        <v>-1</v>
      </c>
    </row>
    <row r="1542" spans="1:11" x14ac:dyDescent="0.3">
      <c r="A1542">
        <v>1541</v>
      </c>
      <c r="B1542" s="1">
        <v>44090</v>
      </c>
      <c r="C1542">
        <v>25</v>
      </c>
      <c r="D1542">
        <v>28</v>
      </c>
      <c r="E1542">
        <v>18</v>
      </c>
      <c r="F1542">
        <v>14</v>
      </c>
      <c r="G1542">
        <v>5</v>
      </c>
      <c r="H1542">
        <v>12</v>
      </c>
      <c r="I1542">
        <v>28</v>
      </c>
      <c r="J1542">
        <v>22</v>
      </c>
      <c r="K1542">
        <f t="shared" si="24"/>
        <v>6</v>
      </c>
    </row>
    <row r="1543" spans="1:11" x14ac:dyDescent="0.3">
      <c r="A1543">
        <v>1542</v>
      </c>
      <c r="B1543" s="1">
        <v>44091</v>
      </c>
      <c r="C1543">
        <v>33</v>
      </c>
      <c r="D1543">
        <v>12</v>
      </c>
      <c r="E1543">
        <v>18</v>
      </c>
      <c r="F1543">
        <v>6</v>
      </c>
      <c r="G1543">
        <v>5</v>
      </c>
      <c r="H1543">
        <v>3</v>
      </c>
      <c r="I1543">
        <v>33</v>
      </c>
      <c r="J1543">
        <v>28</v>
      </c>
      <c r="K1543">
        <f t="shared" si="24"/>
        <v>5</v>
      </c>
    </row>
    <row r="1544" spans="1:11" x14ac:dyDescent="0.3">
      <c r="A1544">
        <v>1543</v>
      </c>
      <c r="B1544" s="1">
        <v>44092</v>
      </c>
      <c r="C1544">
        <v>15</v>
      </c>
      <c r="D1544">
        <v>12</v>
      </c>
      <c r="E1544">
        <v>18</v>
      </c>
      <c r="F1544">
        <v>7</v>
      </c>
      <c r="G1544">
        <v>5</v>
      </c>
      <c r="H1544">
        <v>5</v>
      </c>
      <c r="I1544">
        <v>18</v>
      </c>
      <c r="J1544">
        <v>33</v>
      </c>
      <c r="K1544">
        <f t="shared" si="24"/>
        <v>-15</v>
      </c>
    </row>
    <row r="1545" spans="1:11" x14ac:dyDescent="0.3">
      <c r="A1545">
        <v>1544</v>
      </c>
      <c r="B1545" s="1">
        <v>44093</v>
      </c>
      <c r="C1545">
        <v>18</v>
      </c>
      <c r="D1545">
        <v>24</v>
      </c>
      <c r="E1545">
        <v>18</v>
      </c>
      <c r="F1545">
        <v>9</v>
      </c>
      <c r="G1545">
        <v>5</v>
      </c>
      <c r="H1545">
        <v>10</v>
      </c>
      <c r="I1545">
        <v>24</v>
      </c>
      <c r="J1545">
        <v>18</v>
      </c>
      <c r="K1545">
        <f t="shared" si="24"/>
        <v>6</v>
      </c>
    </row>
    <row r="1546" spans="1:11" x14ac:dyDescent="0.3">
      <c r="A1546">
        <v>1545</v>
      </c>
      <c r="B1546" s="1">
        <v>44094</v>
      </c>
      <c r="C1546">
        <v>36</v>
      </c>
      <c r="D1546">
        <v>28</v>
      </c>
      <c r="E1546">
        <v>18</v>
      </c>
      <c r="F1546">
        <v>10</v>
      </c>
      <c r="G1546">
        <v>6</v>
      </c>
      <c r="H1546">
        <v>12</v>
      </c>
      <c r="I1546">
        <v>36</v>
      </c>
      <c r="J1546">
        <v>24</v>
      </c>
      <c r="K1546">
        <f t="shared" si="24"/>
        <v>12</v>
      </c>
    </row>
    <row r="1547" spans="1:11" x14ac:dyDescent="0.3">
      <c r="A1547">
        <v>1546</v>
      </c>
      <c r="B1547" s="1">
        <v>44095</v>
      </c>
      <c r="C1547">
        <v>40</v>
      </c>
      <c r="D1547">
        <v>14</v>
      </c>
      <c r="E1547">
        <v>18</v>
      </c>
      <c r="F1547">
        <v>8</v>
      </c>
      <c r="G1547">
        <v>5</v>
      </c>
      <c r="H1547">
        <v>11</v>
      </c>
      <c r="I1547">
        <v>40</v>
      </c>
      <c r="J1547">
        <v>36</v>
      </c>
      <c r="K1547">
        <f t="shared" si="24"/>
        <v>4</v>
      </c>
    </row>
    <row r="1548" spans="1:11" x14ac:dyDescent="0.3">
      <c r="A1548">
        <v>1547</v>
      </c>
      <c r="B1548" s="1">
        <v>44096</v>
      </c>
      <c r="C1548">
        <v>19</v>
      </c>
      <c r="D1548">
        <v>20</v>
      </c>
      <c r="E1548">
        <v>18</v>
      </c>
      <c r="F1548">
        <v>9</v>
      </c>
      <c r="G1548">
        <v>6</v>
      </c>
      <c r="H1548">
        <v>12</v>
      </c>
      <c r="I1548">
        <v>20</v>
      </c>
      <c r="J1548">
        <v>40</v>
      </c>
      <c r="K1548">
        <f t="shared" si="24"/>
        <v>-20</v>
      </c>
    </row>
    <row r="1549" spans="1:11" x14ac:dyDescent="0.3">
      <c r="A1549">
        <v>1548</v>
      </c>
      <c r="B1549" s="1">
        <v>44097</v>
      </c>
      <c r="C1549">
        <v>27</v>
      </c>
      <c r="D1549">
        <v>14</v>
      </c>
      <c r="E1549">
        <v>18</v>
      </c>
      <c r="F1549">
        <v>10</v>
      </c>
      <c r="G1549">
        <v>5</v>
      </c>
      <c r="H1549">
        <v>7</v>
      </c>
      <c r="I1549">
        <v>27</v>
      </c>
      <c r="J1549">
        <v>20</v>
      </c>
      <c r="K1549">
        <f t="shared" si="24"/>
        <v>7</v>
      </c>
    </row>
    <row r="1550" spans="1:11" x14ac:dyDescent="0.3">
      <c r="A1550">
        <v>1549</v>
      </c>
      <c r="B1550" s="1">
        <v>44098</v>
      </c>
      <c r="C1550">
        <v>19</v>
      </c>
      <c r="D1550">
        <v>27</v>
      </c>
      <c r="E1550">
        <v>18</v>
      </c>
      <c r="F1550">
        <v>13</v>
      </c>
      <c r="G1550">
        <v>6</v>
      </c>
      <c r="H1550">
        <v>10</v>
      </c>
      <c r="I1550">
        <v>27</v>
      </c>
      <c r="J1550">
        <v>27</v>
      </c>
      <c r="K1550">
        <f t="shared" si="24"/>
        <v>0</v>
      </c>
    </row>
    <row r="1551" spans="1:11" x14ac:dyDescent="0.3">
      <c r="A1551">
        <v>1550</v>
      </c>
      <c r="B1551" s="1">
        <v>44099</v>
      </c>
      <c r="C1551">
        <v>37</v>
      </c>
      <c r="D1551">
        <v>16</v>
      </c>
      <c r="E1551">
        <v>18</v>
      </c>
      <c r="F1551">
        <v>10</v>
      </c>
      <c r="G1551">
        <v>5</v>
      </c>
      <c r="H1551">
        <v>9</v>
      </c>
      <c r="I1551">
        <v>37</v>
      </c>
      <c r="J1551">
        <v>27</v>
      </c>
      <c r="K1551">
        <f t="shared" si="24"/>
        <v>10</v>
      </c>
    </row>
    <row r="1552" spans="1:11" x14ac:dyDescent="0.3">
      <c r="A1552">
        <v>1551</v>
      </c>
      <c r="B1552" s="1">
        <v>44100</v>
      </c>
      <c r="C1552">
        <v>22</v>
      </c>
      <c r="D1552">
        <v>13</v>
      </c>
      <c r="E1552">
        <v>18</v>
      </c>
      <c r="F1552">
        <v>6</v>
      </c>
      <c r="G1552">
        <v>5</v>
      </c>
      <c r="H1552">
        <v>6</v>
      </c>
      <c r="I1552">
        <v>22</v>
      </c>
      <c r="J1552">
        <v>37</v>
      </c>
      <c r="K1552">
        <f t="shared" si="24"/>
        <v>-15</v>
      </c>
    </row>
    <row r="1553" spans="1:11" x14ac:dyDescent="0.3">
      <c r="A1553">
        <v>1552</v>
      </c>
      <c r="B1553" s="1">
        <v>44101</v>
      </c>
      <c r="C1553">
        <v>20</v>
      </c>
      <c r="D1553">
        <v>22</v>
      </c>
      <c r="E1553">
        <v>18</v>
      </c>
      <c r="F1553">
        <v>15</v>
      </c>
      <c r="G1553">
        <v>5</v>
      </c>
      <c r="H1553">
        <v>10</v>
      </c>
      <c r="I1553">
        <v>22</v>
      </c>
      <c r="J1553">
        <v>22</v>
      </c>
      <c r="K1553">
        <f t="shared" si="24"/>
        <v>0</v>
      </c>
    </row>
    <row r="1554" spans="1:11" x14ac:dyDescent="0.3">
      <c r="A1554">
        <v>1553</v>
      </c>
      <c r="B1554" s="1">
        <v>44102</v>
      </c>
      <c r="C1554">
        <v>32</v>
      </c>
      <c r="D1554">
        <v>31</v>
      </c>
      <c r="E1554">
        <v>18</v>
      </c>
      <c r="F1554">
        <v>16</v>
      </c>
      <c r="G1554">
        <v>5</v>
      </c>
      <c r="H1554">
        <v>11</v>
      </c>
      <c r="I1554">
        <v>32</v>
      </c>
      <c r="J1554">
        <v>22</v>
      </c>
      <c r="K1554">
        <f t="shared" si="24"/>
        <v>10</v>
      </c>
    </row>
    <row r="1555" spans="1:11" x14ac:dyDescent="0.3">
      <c r="A1555">
        <v>1554</v>
      </c>
      <c r="B1555" s="1">
        <v>44103</v>
      </c>
      <c r="C1555">
        <v>44</v>
      </c>
      <c r="D1555">
        <v>22</v>
      </c>
      <c r="E1555">
        <v>18</v>
      </c>
      <c r="F1555">
        <v>13</v>
      </c>
      <c r="G1555">
        <v>5</v>
      </c>
      <c r="H1555">
        <v>12</v>
      </c>
      <c r="I1555">
        <v>44</v>
      </c>
      <c r="J1555">
        <v>32</v>
      </c>
      <c r="K1555">
        <f t="shared" si="24"/>
        <v>12</v>
      </c>
    </row>
    <row r="1556" spans="1:11" x14ac:dyDescent="0.3">
      <c r="A1556">
        <v>1555</v>
      </c>
      <c r="B1556" s="1">
        <v>44104</v>
      </c>
      <c r="C1556">
        <v>28</v>
      </c>
      <c r="D1556">
        <v>16</v>
      </c>
      <c r="E1556">
        <v>18</v>
      </c>
      <c r="F1556">
        <v>13</v>
      </c>
      <c r="G1556">
        <v>5</v>
      </c>
      <c r="H1556">
        <v>14</v>
      </c>
      <c r="I1556">
        <v>28</v>
      </c>
      <c r="J1556">
        <v>44</v>
      </c>
      <c r="K1556">
        <f t="shared" si="24"/>
        <v>-16</v>
      </c>
    </row>
    <row r="1557" spans="1:11" x14ac:dyDescent="0.3">
      <c r="A1557">
        <v>1556</v>
      </c>
      <c r="B1557" s="1">
        <v>44105</v>
      </c>
      <c r="C1557">
        <v>22</v>
      </c>
      <c r="D1557">
        <v>26</v>
      </c>
      <c r="E1557">
        <v>19</v>
      </c>
      <c r="F1557">
        <v>17</v>
      </c>
      <c r="G1557">
        <v>6</v>
      </c>
      <c r="H1557">
        <v>13</v>
      </c>
      <c r="I1557">
        <v>26</v>
      </c>
      <c r="J1557">
        <v>28</v>
      </c>
      <c r="K1557">
        <f t="shared" si="24"/>
        <v>-2</v>
      </c>
    </row>
    <row r="1558" spans="1:11" x14ac:dyDescent="0.3">
      <c r="A1558">
        <v>1557</v>
      </c>
      <c r="B1558" s="1">
        <v>44106</v>
      </c>
      <c r="C1558">
        <v>37</v>
      </c>
      <c r="D1558">
        <v>28</v>
      </c>
      <c r="E1558">
        <v>19</v>
      </c>
      <c r="F1558">
        <v>13</v>
      </c>
      <c r="G1558">
        <v>6</v>
      </c>
      <c r="H1558">
        <v>15</v>
      </c>
      <c r="I1558">
        <v>37</v>
      </c>
      <c r="J1558">
        <v>26</v>
      </c>
      <c r="K1558">
        <f t="shared" si="24"/>
        <v>11</v>
      </c>
    </row>
    <row r="1559" spans="1:11" x14ac:dyDescent="0.3">
      <c r="A1559">
        <v>1558</v>
      </c>
      <c r="B1559" s="1">
        <v>44107</v>
      </c>
      <c r="C1559">
        <v>40</v>
      </c>
      <c r="D1559">
        <v>21</v>
      </c>
      <c r="E1559">
        <v>19</v>
      </c>
      <c r="F1559">
        <v>9</v>
      </c>
      <c r="G1559">
        <v>6</v>
      </c>
      <c r="H1559">
        <v>10</v>
      </c>
      <c r="I1559">
        <v>40</v>
      </c>
      <c r="J1559">
        <v>37</v>
      </c>
      <c r="K1559">
        <f t="shared" si="24"/>
        <v>3</v>
      </c>
    </row>
    <row r="1560" spans="1:11" x14ac:dyDescent="0.3">
      <c r="A1560">
        <v>1559</v>
      </c>
      <c r="B1560" s="1">
        <v>44108</v>
      </c>
      <c r="C1560">
        <v>33</v>
      </c>
      <c r="D1560">
        <v>20</v>
      </c>
      <c r="E1560">
        <v>19</v>
      </c>
      <c r="F1560">
        <v>8</v>
      </c>
      <c r="G1560">
        <v>6</v>
      </c>
      <c r="H1560">
        <v>15</v>
      </c>
      <c r="I1560">
        <v>33</v>
      </c>
      <c r="J1560">
        <v>40</v>
      </c>
      <c r="K1560">
        <f t="shared" si="24"/>
        <v>-7</v>
      </c>
    </row>
    <row r="1561" spans="1:11" x14ac:dyDescent="0.3">
      <c r="A1561">
        <v>1560</v>
      </c>
      <c r="B1561" s="1">
        <v>44109</v>
      </c>
      <c r="C1561">
        <v>28</v>
      </c>
      <c r="D1561">
        <v>22</v>
      </c>
      <c r="E1561">
        <v>19</v>
      </c>
      <c r="F1561">
        <v>1</v>
      </c>
      <c r="G1561">
        <v>6</v>
      </c>
      <c r="H1561">
        <v>5</v>
      </c>
      <c r="I1561">
        <v>28</v>
      </c>
      <c r="J1561">
        <v>33</v>
      </c>
      <c r="K1561">
        <f t="shared" si="24"/>
        <v>-5</v>
      </c>
    </row>
    <row r="1562" spans="1:11" x14ac:dyDescent="0.3">
      <c r="A1562">
        <v>1561</v>
      </c>
      <c r="B1562" s="1">
        <v>44110</v>
      </c>
      <c r="C1562">
        <v>33</v>
      </c>
      <c r="D1562">
        <v>15</v>
      </c>
      <c r="E1562">
        <v>19</v>
      </c>
      <c r="F1562">
        <v>24</v>
      </c>
      <c r="G1562">
        <v>6</v>
      </c>
      <c r="H1562">
        <v>5</v>
      </c>
      <c r="I1562">
        <v>33</v>
      </c>
      <c r="J1562">
        <v>28</v>
      </c>
      <c r="K1562">
        <f t="shared" si="24"/>
        <v>5</v>
      </c>
    </row>
    <row r="1563" spans="1:11" x14ac:dyDescent="0.3">
      <c r="A1563">
        <v>1562</v>
      </c>
      <c r="B1563" s="1">
        <v>44111</v>
      </c>
      <c r="C1563">
        <v>20</v>
      </c>
      <c r="D1563">
        <v>19</v>
      </c>
      <c r="E1563">
        <v>19</v>
      </c>
      <c r="F1563">
        <v>8</v>
      </c>
      <c r="G1563">
        <v>6</v>
      </c>
      <c r="H1563">
        <v>4</v>
      </c>
      <c r="I1563">
        <v>20</v>
      </c>
      <c r="J1563">
        <v>33</v>
      </c>
      <c r="K1563">
        <f t="shared" si="24"/>
        <v>-13</v>
      </c>
    </row>
    <row r="1564" spans="1:11" x14ac:dyDescent="0.3">
      <c r="A1564">
        <v>1563</v>
      </c>
      <c r="B1564" s="1">
        <v>44112</v>
      </c>
      <c r="C1564">
        <v>27</v>
      </c>
      <c r="D1564">
        <v>16</v>
      </c>
      <c r="E1564">
        <v>19</v>
      </c>
      <c r="F1564">
        <v>8</v>
      </c>
      <c r="G1564">
        <v>6</v>
      </c>
      <c r="H1564">
        <v>5</v>
      </c>
      <c r="I1564">
        <v>27</v>
      </c>
      <c r="J1564">
        <v>20</v>
      </c>
      <c r="K1564">
        <f t="shared" si="24"/>
        <v>7</v>
      </c>
    </row>
    <row r="1565" spans="1:11" x14ac:dyDescent="0.3">
      <c r="A1565">
        <v>1564</v>
      </c>
      <c r="B1565" s="1">
        <v>44113</v>
      </c>
      <c r="C1565">
        <v>21</v>
      </c>
      <c r="D1565">
        <v>22</v>
      </c>
      <c r="E1565">
        <v>19</v>
      </c>
      <c r="F1565">
        <v>9</v>
      </c>
      <c r="G1565">
        <v>7</v>
      </c>
      <c r="H1565">
        <v>4</v>
      </c>
      <c r="I1565">
        <v>22</v>
      </c>
      <c r="J1565">
        <v>27</v>
      </c>
      <c r="K1565">
        <f t="shared" si="24"/>
        <v>-5</v>
      </c>
    </row>
    <row r="1566" spans="1:11" x14ac:dyDescent="0.3">
      <c r="A1566">
        <v>1565</v>
      </c>
      <c r="B1566" s="1">
        <v>44114</v>
      </c>
      <c r="C1566">
        <v>32</v>
      </c>
      <c r="D1566">
        <v>24</v>
      </c>
      <c r="E1566">
        <v>19</v>
      </c>
      <c r="F1566">
        <v>10</v>
      </c>
      <c r="G1566">
        <v>7</v>
      </c>
      <c r="H1566">
        <v>4</v>
      </c>
      <c r="I1566">
        <v>32</v>
      </c>
      <c r="J1566">
        <v>22</v>
      </c>
      <c r="K1566">
        <f t="shared" si="24"/>
        <v>10</v>
      </c>
    </row>
    <row r="1567" spans="1:11" x14ac:dyDescent="0.3">
      <c r="A1567">
        <v>1566</v>
      </c>
      <c r="B1567" s="1">
        <v>44115</v>
      </c>
      <c r="C1567">
        <v>39</v>
      </c>
      <c r="D1567">
        <v>39</v>
      </c>
      <c r="E1567">
        <v>19</v>
      </c>
      <c r="F1567">
        <v>17</v>
      </c>
      <c r="G1567">
        <v>8</v>
      </c>
      <c r="H1567">
        <v>8</v>
      </c>
      <c r="I1567">
        <v>39</v>
      </c>
      <c r="J1567">
        <v>32</v>
      </c>
      <c r="K1567">
        <f t="shared" si="24"/>
        <v>7</v>
      </c>
    </row>
    <row r="1568" spans="1:11" x14ac:dyDescent="0.3">
      <c r="A1568">
        <v>1567</v>
      </c>
      <c r="B1568" s="1">
        <v>44116</v>
      </c>
      <c r="C1568">
        <v>60</v>
      </c>
      <c r="D1568">
        <v>38</v>
      </c>
      <c r="E1568">
        <v>19</v>
      </c>
      <c r="F1568">
        <v>17</v>
      </c>
      <c r="G1568">
        <v>8</v>
      </c>
      <c r="H1568">
        <v>6</v>
      </c>
      <c r="I1568">
        <v>60</v>
      </c>
      <c r="J1568">
        <v>39</v>
      </c>
      <c r="K1568">
        <f t="shared" si="24"/>
        <v>21</v>
      </c>
    </row>
    <row r="1569" spans="1:11" x14ac:dyDescent="0.3">
      <c r="A1569">
        <v>1568</v>
      </c>
      <c r="B1569" s="1">
        <v>44117</v>
      </c>
      <c r="C1569">
        <v>56</v>
      </c>
      <c r="D1569">
        <v>14</v>
      </c>
      <c r="E1569">
        <v>19</v>
      </c>
      <c r="F1569">
        <v>8</v>
      </c>
      <c r="G1569">
        <v>6</v>
      </c>
      <c r="H1569">
        <v>4</v>
      </c>
      <c r="I1569">
        <v>56</v>
      </c>
      <c r="J1569">
        <v>60</v>
      </c>
      <c r="K1569">
        <f t="shared" si="24"/>
        <v>-4</v>
      </c>
    </row>
    <row r="1570" spans="1:11" x14ac:dyDescent="0.3">
      <c r="A1570">
        <v>1569</v>
      </c>
      <c r="B1570" s="1">
        <v>44118</v>
      </c>
      <c r="C1570">
        <v>26</v>
      </c>
      <c r="D1570">
        <v>9</v>
      </c>
      <c r="E1570">
        <v>19</v>
      </c>
      <c r="F1570">
        <v>8</v>
      </c>
      <c r="G1570">
        <v>6</v>
      </c>
      <c r="H1570">
        <v>5</v>
      </c>
      <c r="I1570">
        <v>26</v>
      </c>
      <c r="J1570">
        <v>56</v>
      </c>
      <c r="K1570">
        <f t="shared" si="24"/>
        <v>-30</v>
      </c>
    </row>
    <row r="1571" spans="1:11" x14ac:dyDescent="0.3">
      <c r="A1571">
        <v>1570</v>
      </c>
      <c r="B1571" s="1">
        <v>44119</v>
      </c>
      <c r="C1571">
        <v>16</v>
      </c>
      <c r="D1571">
        <v>12</v>
      </c>
      <c r="E1571">
        <v>19</v>
      </c>
      <c r="F1571">
        <v>8</v>
      </c>
      <c r="G1571">
        <v>6</v>
      </c>
      <c r="H1571">
        <v>5</v>
      </c>
      <c r="I1571">
        <v>19</v>
      </c>
      <c r="J1571">
        <v>26</v>
      </c>
      <c r="K1571">
        <f t="shared" si="24"/>
        <v>-7</v>
      </c>
    </row>
    <row r="1572" spans="1:11" x14ac:dyDescent="0.3">
      <c r="A1572">
        <v>1571</v>
      </c>
      <c r="B1572" s="1">
        <v>44120</v>
      </c>
      <c r="C1572">
        <v>18</v>
      </c>
      <c r="D1572">
        <v>13</v>
      </c>
      <c r="E1572">
        <v>19</v>
      </c>
      <c r="F1572">
        <v>10</v>
      </c>
      <c r="G1572">
        <v>7</v>
      </c>
      <c r="H1572">
        <v>4</v>
      </c>
      <c r="I1572">
        <v>19</v>
      </c>
      <c r="J1572">
        <v>19</v>
      </c>
      <c r="K1572">
        <f t="shared" si="24"/>
        <v>0</v>
      </c>
    </row>
    <row r="1573" spans="1:11" x14ac:dyDescent="0.3">
      <c r="A1573">
        <v>1572</v>
      </c>
      <c r="B1573" s="1">
        <v>44121</v>
      </c>
      <c r="C1573">
        <v>15</v>
      </c>
      <c r="D1573">
        <v>16</v>
      </c>
      <c r="E1573">
        <v>19</v>
      </c>
      <c r="F1573">
        <v>10</v>
      </c>
      <c r="G1573">
        <v>7</v>
      </c>
      <c r="H1573">
        <v>5</v>
      </c>
      <c r="I1573">
        <v>19</v>
      </c>
      <c r="J1573">
        <v>19</v>
      </c>
      <c r="K1573">
        <f t="shared" si="24"/>
        <v>0</v>
      </c>
    </row>
    <row r="1574" spans="1:11" x14ac:dyDescent="0.3">
      <c r="A1574">
        <v>1573</v>
      </c>
      <c r="B1574" s="1">
        <v>44122</v>
      </c>
      <c r="C1574">
        <v>26</v>
      </c>
      <c r="D1574">
        <v>20</v>
      </c>
      <c r="E1574">
        <v>19</v>
      </c>
      <c r="F1574">
        <v>12</v>
      </c>
      <c r="G1574">
        <v>7</v>
      </c>
      <c r="H1574">
        <v>6</v>
      </c>
      <c r="I1574">
        <v>26</v>
      </c>
      <c r="J1574">
        <v>19</v>
      </c>
      <c r="K1574">
        <f t="shared" si="24"/>
        <v>7</v>
      </c>
    </row>
    <row r="1575" spans="1:11" x14ac:dyDescent="0.3">
      <c r="A1575">
        <v>1574</v>
      </c>
      <c r="B1575" s="1">
        <v>44123</v>
      </c>
      <c r="C1575">
        <v>28</v>
      </c>
      <c r="D1575">
        <v>20</v>
      </c>
      <c r="E1575">
        <v>19</v>
      </c>
      <c r="F1575">
        <v>14</v>
      </c>
      <c r="G1575">
        <v>9</v>
      </c>
      <c r="H1575">
        <v>5</v>
      </c>
      <c r="I1575">
        <v>28</v>
      </c>
      <c r="J1575">
        <v>26</v>
      </c>
      <c r="K1575">
        <f t="shared" si="24"/>
        <v>2</v>
      </c>
    </row>
    <row r="1576" spans="1:11" x14ac:dyDescent="0.3">
      <c r="A1576">
        <v>1575</v>
      </c>
      <c r="B1576" s="1">
        <v>44124</v>
      </c>
      <c r="C1576">
        <v>25</v>
      </c>
      <c r="D1576">
        <v>21</v>
      </c>
      <c r="E1576">
        <v>19</v>
      </c>
      <c r="F1576">
        <v>15</v>
      </c>
      <c r="G1576">
        <v>8</v>
      </c>
      <c r="H1576">
        <v>6</v>
      </c>
      <c r="I1576">
        <v>25</v>
      </c>
      <c r="J1576">
        <v>28</v>
      </c>
      <c r="K1576">
        <f t="shared" si="24"/>
        <v>-3</v>
      </c>
    </row>
    <row r="1577" spans="1:11" x14ac:dyDescent="0.3">
      <c r="A1577">
        <v>1576</v>
      </c>
      <c r="B1577" s="1">
        <v>44125</v>
      </c>
      <c r="C1577">
        <v>25</v>
      </c>
      <c r="D1577">
        <v>36</v>
      </c>
      <c r="E1577">
        <v>19</v>
      </c>
      <c r="F1577">
        <v>20</v>
      </c>
      <c r="G1577">
        <v>10</v>
      </c>
      <c r="H1577">
        <v>7</v>
      </c>
      <c r="I1577">
        <v>36</v>
      </c>
      <c r="J1577">
        <v>25</v>
      </c>
      <c r="K1577">
        <f t="shared" si="24"/>
        <v>11</v>
      </c>
    </row>
    <row r="1578" spans="1:11" x14ac:dyDescent="0.3">
      <c r="A1578">
        <v>1577</v>
      </c>
      <c r="B1578" s="1">
        <v>44126</v>
      </c>
      <c r="C1578">
        <v>46</v>
      </c>
      <c r="D1578">
        <v>51</v>
      </c>
      <c r="E1578">
        <v>19</v>
      </c>
      <c r="F1578">
        <v>27</v>
      </c>
      <c r="G1578">
        <v>10</v>
      </c>
      <c r="H1578">
        <v>12</v>
      </c>
      <c r="I1578">
        <v>51</v>
      </c>
      <c r="J1578">
        <v>36</v>
      </c>
      <c r="K1578">
        <f t="shared" si="24"/>
        <v>15</v>
      </c>
    </row>
    <row r="1579" spans="1:11" x14ac:dyDescent="0.3">
      <c r="A1579">
        <v>1578</v>
      </c>
      <c r="B1579" s="1">
        <v>44127</v>
      </c>
      <c r="C1579">
        <v>75</v>
      </c>
      <c r="D1579">
        <v>53</v>
      </c>
      <c r="E1579">
        <v>19</v>
      </c>
      <c r="F1579">
        <v>29</v>
      </c>
      <c r="G1579">
        <v>11</v>
      </c>
      <c r="H1579">
        <v>11</v>
      </c>
      <c r="I1579">
        <v>75</v>
      </c>
      <c r="J1579">
        <v>51</v>
      </c>
      <c r="K1579">
        <f t="shared" si="24"/>
        <v>24</v>
      </c>
    </row>
    <row r="1580" spans="1:11" x14ac:dyDescent="0.3">
      <c r="A1580">
        <v>1579</v>
      </c>
      <c r="B1580" s="1">
        <v>44128</v>
      </c>
      <c r="C1580">
        <v>80</v>
      </c>
      <c r="D1580">
        <v>48</v>
      </c>
      <c r="E1580">
        <v>19</v>
      </c>
      <c r="F1580">
        <v>19</v>
      </c>
      <c r="G1580">
        <v>9</v>
      </c>
      <c r="H1580">
        <v>7</v>
      </c>
      <c r="I1580">
        <v>80</v>
      </c>
      <c r="J1580">
        <v>75</v>
      </c>
      <c r="K1580">
        <f t="shared" si="24"/>
        <v>5</v>
      </c>
    </row>
    <row r="1581" spans="1:11" x14ac:dyDescent="0.3">
      <c r="A1581">
        <v>1580</v>
      </c>
      <c r="B1581" s="1">
        <v>44129</v>
      </c>
      <c r="C1581">
        <v>76</v>
      </c>
      <c r="D1581">
        <v>33</v>
      </c>
      <c r="E1581">
        <v>19</v>
      </c>
      <c r="F1581">
        <v>17</v>
      </c>
      <c r="G1581">
        <v>7</v>
      </c>
      <c r="H1581">
        <v>6</v>
      </c>
      <c r="I1581">
        <v>76</v>
      </c>
      <c r="J1581">
        <v>80</v>
      </c>
      <c r="K1581">
        <f t="shared" si="24"/>
        <v>-4</v>
      </c>
    </row>
    <row r="1582" spans="1:11" x14ac:dyDescent="0.3">
      <c r="A1582">
        <v>1581</v>
      </c>
      <c r="B1582" s="1">
        <v>44130</v>
      </c>
      <c r="C1582">
        <v>55</v>
      </c>
      <c r="D1582">
        <v>37</v>
      </c>
      <c r="E1582">
        <v>19</v>
      </c>
      <c r="F1582">
        <v>23</v>
      </c>
      <c r="G1582">
        <v>7</v>
      </c>
      <c r="H1582">
        <v>12</v>
      </c>
      <c r="I1582">
        <v>55</v>
      </c>
      <c r="J1582">
        <v>76</v>
      </c>
      <c r="K1582">
        <f t="shared" si="24"/>
        <v>-21</v>
      </c>
    </row>
    <row r="1583" spans="1:11" x14ac:dyDescent="0.3">
      <c r="A1583">
        <v>1582</v>
      </c>
      <c r="B1583" s="1">
        <v>44131</v>
      </c>
      <c r="C1583">
        <v>57</v>
      </c>
      <c r="D1583">
        <v>38</v>
      </c>
      <c r="E1583">
        <v>19</v>
      </c>
      <c r="F1583">
        <v>15</v>
      </c>
      <c r="G1583">
        <v>7</v>
      </c>
      <c r="H1583">
        <v>8</v>
      </c>
      <c r="I1583">
        <v>57</v>
      </c>
      <c r="J1583">
        <v>55</v>
      </c>
      <c r="K1583">
        <f t="shared" si="24"/>
        <v>2</v>
      </c>
    </row>
    <row r="1584" spans="1:11" x14ac:dyDescent="0.3">
      <c r="A1584">
        <v>1583</v>
      </c>
      <c r="B1584" s="1">
        <v>44132</v>
      </c>
      <c r="C1584">
        <v>60</v>
      </c>
      <c r="D1584">
        <v>25</v>
      </c>
      <c r="E1584">
        <v>19</v>
      </c>
      <c r="F1584">
        <v>12</v>
      </c>
      <c r="G1584">
        <v>7</v>
      </c>
      <c r="H1584">
        <v>5</v>
      </c>
      <c r="I1584">
        <v>60</v>
      </c>
      <c r="J1584">
        <v>57</v>
      </c>
      <c r="K1584">
        <f t="shared" si="24"/>
        <v>3</v>
      </c>
    </row>
    <row r="1585" spans="1:11" x14ac:dyDescent="0.3">
      <c r="A1585">
        <v>1584</v>
      </c>
      <c r="B1585" s="1">
        <v>44133</v>
      </c>
      <c r="C1585">
        <v>44</v>
      </c>
      <c r="D1585">
        <v>13</v>
      </c>
      <c r="E1585">
        <v>19</v>
      </c>
      <c r="F1585">
        <v>13</v>
      </c>
      <c r="G1585">
        <v>7</v>
      </c>
      <c r="H1585">
        <v>7</v>
      </c>
      <c r="I1585">
        <v>44</v>
      </c>
      <c r="J1585">
        <v>60</v>
      </c>
      <c r="K1585">
        <f t="shared" si="24"/>
        <v>-16</v>
      </c>
    </row>
    <row r="1586" spans="1:11" x14ac:dyDescent="0.3">
      <c r="A1586">
        <v>1585</v>
      </c>
      <c r="B1586" s="1">
        <v>44134</v>
      </c>
      <c r="C1586">
        <v>24</v>
      </c>
      <c r="D1586">
        <v>23</v>
      </c>
      <c r="E1586">
        <v>19</v>
      </c>
      <c r="F1586">
        <v>15</v>
      </c>
      <c r="G1586">
        <v>7</v>
      </c>
      <c r="H1586">
        <v>10</v>
      </c>
      <c r="I1586">
        <v>24</v>
      </c>
      <c r="J1586">
        <v>44</v>
      </c>
      <c r="K1586">
        <f t="shared" si="24"/>
        <v>-20</v>
      </c>
    </row>
    <row r="1587" spans="1:11" x14ac:dyDescent="0.3">
      <c r="A1587">
        <v>1586</v>
      </c>
      <c r="B1587" s="1">
        <v>44135</v>
      </c>
      <c r="C1587">
        <v>35</v>
      </c>
      <c r="D1587">
        <v>47</v>
      </c>
      <c r="E1587">
        <v>19</v>
      </c>
      <c r="F1587">
        <v>22</v>
      </c>
      <c r="G1587">
        <v>8</v>
      </c>
      <c r="H1587">
        <v>11</v>
      </c>
      <c r="I1587">
        <v>47</v>
      </c>
      <c r="J1587">
        <v>24</v>
      </c>
      <c r="K1587">
        <f t="shared" si="24"/>
        <v>23</v>
      </c>
    </row>
    <row r="1588" spans="1:11" x14ac:dyDescent="0.3">
      <c r="A1588">
        <v>1587</v>
      </c>
      <c r="B1588" s="1">
        <v>44136</v>
      </c>
      <c r="C1588">
        <v>74</v>
      </c>
      <c r="D1588">
        <v>37</v>
      </c>
      <c r="E1588">
        <v>19</v>
      </c>
      <c r="F1588">
        <v>18</v>
      </c>
      <c r="G1588">
        <v>8</v>
      </c>
      <c r="H1588">
        <v>10</v>
      </c>
      <c r="I1588">
        <v>74</v>
      </c>
      <c r="J1588">
        <v>47</v>
      </c>
      <c r="K1588">
        <f t="shared" si="24"/>
        <v>27</v>
      </c>
    </row>
    <row r="1589" spans="1:11" x14ac:dyDescent="0.3">
      <c r="A1589">
        <v>1588</v>
      </c>
      <c r="B1589" s="1">
        <v>44137</v>
      </c>
      <c r="C1589">
        <v>62</v>
      </c>
      <c r="D1589">
        <v>19</v>
      </c>
      <c r="E1589">
        <v>19</v>
      </c>
      <c r="F1589">
        <v>14</v>
      </c>
      <c r="G1589">
        <v>9</v>
      </c>
      <c r="H1589">
        <v>6</v>
      </c>
      <c r="I1589">
        <v>62</v>
      </c>
      <c r="J1589">
        <v>74</v>
      </c>
      <c r="K1589">
        <f t="shared" si="24"/>
        <v>-12</v>
      </c>
    </row>
    <row r="1590" spans="1:11" x14ac:dyDescent="0.3">
      <c r="A1590">
        <v>1589</v>
      </c>
      <c r="B1590" s="1">
        <v>44138</v>
      </c>
      <c r="C1590">
        <v>26</v>
      </c>
      <c r="D1590">
        <v>36</v>
      </c>
      <c r="E1590">
        <v>14</v>
      </c>
      <c r="F1590">
        <v>22</v>
      </c>
      <c r="G1590">
        <v>6</v>
      </c>
      <c r="H1590">
        <v>11</v>
      </c>
      <c r="I1590">
        <v>36</v>
      </c>
      <c r="J1590">
        <v>62</v>
      </c>
      <c r="K1590">
        <f t="shared" si="24"/>
        <v>-26</v>
      </c>
    </row>
    <row r="1591" spans="1:11" x14ac:dyDescent="0.3">
      <c r="A1591">
        <v>1590</v>
      </c>
      <c r="B1591" s="1">
        <v>44139</v>
      </c>
      <c r="C1591">
        <v>56</v>
      </c>
      <c r="D1591">
        <v>54</v>
      </c>
      <c r="E1591">
        <v>15</v>
      </c>
      <c r="F1591">
        <v>34</v>
      </c>
      <c r="G1591">
        <v>3</v>
      </c>
      <c r="H1591">
        <v>14</v>
      </c>
      <c r="I1591">
        <v>56</v>
      </c>
      <c r="J1591">
        <v>36</v>
      </c>
      <c r="K1591">
        <f t="shared" si="24"/>
        <v>20</v>
      </c>
    </row>
    <row r="1592" spans="1:11" x14ac:dyDescent="0.3">
      <c r="A1592">
        <v>1591</v>
      </c>
      <c r="B1592" s="1">
        <v>44140</v>
      </c>
      <c r="C1592">
        <v>91</v>
      </c>
      <c r="D1592">
        <v>59</v>
      </c>
      <c r="E1592">
        <v>13</v>
      </c>
      <c r="F1592">
        <v>31</v>
      </c>
      <c r="G1592">
        <v>2</v>
      </c>
      <c r="H1592">
        <v>14</v>
      </c>
      <c r="I1592">
        <v>91</v>
      </c>
      <c r="J1592">
        <v>56</v>
      </c>
      <c r="K1592">
        <f t="shared" si="24"/>
        <v>35</v>
      </c>
    </row>
    <row r="1593" spans="1:11" x14ac:dyDescent="0.3">
      <c r="A1593">
        <v>1592</v>
      </c>
      <c r="B1593" s="1">
        <v>44141</v>
      </c>
      <c r="C1593">
        <v>112</v>
      </c>
      <c r="D1593">
        <v>31</v>
      </c>
      <c r="E1593">
        <v>18</v>
      </c>
      <c r="F1593">
        <v>17</v>
      </c>
      <c r="G1593">
        <v>2</v>
      </c>
      <c r="H1593">
        <v>9</v>
      </c>
      <c r="I1593">
        <v>112</v>
      </c>
      <c r="J1593">
        <v>91</v>
      </c>
      <c r="K1593">
        <f t="shared" si="24"/>
        <v>21</v>
      </c>
    </row>
    <row r="1594" spans="1:11" x14ac:dyDescent="0.3">
      <c r="A1594">
        <v>1593</v>
      </c>
      <c r="B1594" s="1">
        <v>44142</v>
      </c>
      <c r="C1594">
        <v>53</v>
      </c>
      <c r="D1594">
        <v>26</v>
      </c>
      <c r="E1594">
        <v>25</v>
      </c>
      <c r="F1594">
        <v>18</v>
      </c>
      <c r="G1594">
        <v>3</v>
      </c>
      <c r="H1594">
        <v>7</v>
      </c>
      <c r="I1594">
        <v>53</v>
      </c>
      <c r="J1594">
        <v>112</v>
      </c>
      <c r="K1594">
        <f t="shared" si="24"/>
        <v>-59</v>
      </c>
    </row>
    <row r="1595" spans="1:11" x14ac:dyDescent="0.3">
      <c r="A1595">
        <v>1594</v>
      </c>
      <c r="B1595" s="1">
        <v>44143</v>
      </c>
      <c r="C1595">
        <v>47</v>
      </c>
      <c r="D1595">
        <v>32</v>
      </c>
      <c r="E1595">
        <v>29</v>
      </c>
      <c r="F1595">
        <v>24</v>
      </c>
      <c r="G1595">
        <v>5</v>
      </c>
      <c r="H1595">
        <v>8</v>
      </c>
      <c r="I1595">
        <v>47</v>
      </c>
      <c r="J1595">
        <v>53</v>
      </c>
      <c r="K1595">
        <f t="shared" si="24"/>
        <v>-6</v>
      </c>
    </row>
    <row r="1596" spans="1:11" x14ac:dyDescent="0.3">
      <c r="A1596">
        <v>1595</v>
      </c>
      <c r="B1596" s="1">
        <v>44144</v>
      </c>
      <c r="C1596">
        <v>54</v>
      </c>
      <c r="D1596">
        <v>38</v>
      </c>
      <c r="E1596">
        <v>30</v>
      </c>
      <c r="F1596">
        <v>25</v>
      </c>
      <c r="G1596">
        <v>7</v>
      </c>
      <c r="H1596">
        <v>8</v>
      </c>
      <c r="I1596">
        <v>54</v>
      </c>
      <c r="J1596">
        <v>47</v>
      </c>
      <c r="K1596">
        <f t="shared" si="24"/>
        <v>7</v>
      </c>
    </row>
    <row r="1597" spans="1:11" x14ac:dyDescent="0.3">
      <c r="A1597">
        <v>1596</v>
      </c>
      <c r="B1597" s="1">
        <v>44145</v>
      </c>
      <c r="C1597">
        <v>65</v>
      </c>
      <c r="D1597">
        <v>40</v>
      </c>
      <c r="E1597">
        <v>26</v>
      </c>
      <c r="F1597">
        <v>30</v>
      </c>
      <c r="G1597">
        <v>7</v>
      </c>
      <c r="H1597">
        <v>11</v>
      </c>
      <c r="I1597">
        <v>65</v>
      </c>
      <c r="J1597">
        <v>54</v>
      </c>
      <c r="K1597">
        <f t="shared" si="24"/>
        <v>11</v>
      </c>
    </row>
    <row r="1598" spans="1:11" x14ac:dyDescent="0.3">
      <c r="A1598">
        <v>1597</v>
      </c>
      <c r="B1598" s="1">
        <v>44146</v>
      </c>
      <c r="C1598">
        <v>60</v>
      </c>
      <c r="D1598">
        <v>45</v>
      </c>
      <c r="E1598">
        <v>39</v>
      </c>
      <c r="F1598">
        <v>31</v>
      </c>
      <c r="G1598">
        <v>5</v>
      </c>
      <c r="H1598">
        <v>11</v>
      </c>
      <c r="I1598">
        <v>60</v>
      </c>
      <c r="J1598">
        <v>65</v>
      </c>
      <c r="K1598">
        <f t="shared" si="24"/>
        <v>-5</v>
      </c>
    </row>
    <row r="1599" spans="1:11" x14ac:dyDescent="0.3">
      <c r="A1599">
        <v>1598</v>
      </c>
      <c r="B1599" s="1">
        <v>44147</v>
      </c>
      <c r="C1599">
        <v>73</v>
      </c>
      <c r="D1599">
        <v>41</v>
      </c>
      <c r="E1599">
        <v>34</v>
      </c>
      <c r="F1599">
        <v>30</v>
      </c>
      <c r="G1599">
        <v>5</v>
      </c>
      <c r="H1599">
        <v>10</v>
      </c>
      <c r="I1599">
        <v>73</v>
      </c>
      <c r="J1599">
        <v>60</v>
      </c>
      <c r="K1599">
        <f t="shared" si="24"/>
        <v>13</v>
      </c>
    </row>
    <row r="1600" spans="1:11" x14ac:dyDescent="0.3">
      <c r="A1600">
        <v>1599</v>
      </c>
      <c r="B1600" s="1">
        <v>44148</v>
      </c>
      <c r="C1600">
        <v>66</v>
      </c>
      <c r="D1600">
        <v>39</v>
      </c>
      <c r="E1600">
        <v>31</v>
      </c>
      <c r="F1600">
        <v>24</v>
      </c>
      <c r="G1600">
        <v>5</v>
      </c>
      <c r="H1600">
        <v>8</v>
      </c>
      <c r="I1600">
        <v>66</v>
      </c>
      <c r="J1600">
        <v>73</v>
      </c>
      <c r="K1600">
        <f t="shared" si="24"/>
        <v>-7</v>
      </c>
    </row>
    <row r="1601" spans="1:11" x14ac:dyDescent="0.3">
      <c r="A1601">
        <v>1600</v>
      </c>
      <c r="B1601" s="1">
        <v>44149</v>
      </c>
      <c r="C1601">
        <v>67</v>
      </c>
      <c r="D1601">
        <v>26</v>
      </c>
      <c r="E1601">
        <v>21</v>
      </c>
      <c r="F1601">
        <v>14</v>
      </c>
      <c r="G1601">
        <v>1</v>
      </c>
      <c r="H1601">
        <v>6</v>
      </c>
      <c r="I1601">
        <v>67</v>
      </c>
      <c r="J1601">
        <v>66</v>
      </c>
      <c r="K1601">
        <f t="shared" si="24"/>
        <v>1</v>
      </c>
    </row>
    <row r="1602" spans="1:11" x14ac:dyDescent="0.3">
      <c r="A1602">
        <v>1601</v>
      </c>
      <c r="B1602" s="1">
        <v>44150</v>
      </c>
      <c r="C1602">
        <v>49</v>
      </c>
      <c r="D1602">
        <v>23</v>
      </c>
      <c r="E1602">
        <v>3</v>
      </c>
      <c r="F1602">
        <v>12</v>
      </c>
      <c r="G1602">
        <v>1</v>
      </c>
      <c r="H1602">
        <v>10</v>
      </c>
      <c r="I1602">
        <v>49</v>
      </c>
      <c r="J1602">
        <v>67</v>
      </c>
      <c r="K1602">
        <f t="shared" si="24"/>
        <v>-18</v>
      </c>
    </row>
    <row r="1603" spans="1:11" x14ac:dyDescent="0.3">
      <c r="A1603">
        <v>1602</v>
      </c>
      <c r="B1603" s="1">
        <v>44151</v>
      </c>
      <c r="C1603">
        <v>45</v>
      </c>
      <c r="D1603">
        <v>23</v>
      </c>
      <c r="E1603">
        <v>6</v>
      </c>
      <c r="F1603">
        <v>15</v>
      </c>
      <c r="G1603">
        <v>1</v>
      </c>
      <c r="H1603">
        <v>13</v>
      </c>
      <c r="I1603">
        <v>45</v>
      </c>
      <c r="J1603">
        <v>49</v>
      </c>
      <c r="K1603">
        <f t="shared" si="24"/>
        <v>-4</v>
      </c>
    </row>
    <row r="1604" spans="1:11" x14ac:dyDescent="0.3">
      <c r="A1604">
        <v>1603</v>
      </c>
      <c r="B1604" s="1">
        <v>44152</v>
      </c>
      <c r="C1604">
        <v>37</v>
      </c>
      <c r="D1604">
        <v>22</v>
      </c>
      <c r="E1604">
        <v>5</v>
      </c>
      <c r="F1604">
        <v>13</v>
      </c>
      <c r="G1604">
        <v>1</v>
      </c>
      <c r="H1604">
        <v>10</v>
      </c>
      <c r="I1604">
        <v>37</v>
      </c>
      <c r="J1604">
        <v>45</v>
      </c>
      <c r="K1604">
        <f t="shared" ref="K1604:K1667" si="25">I1604-I1603</f>
        <v>-8</v>
      </c>
    </row>
    <row r="1605" spans="1:11" x14ac:dyDescent="0.3">
      <c r="A1605">
        <v>1604</v>
      </c>
      <c r="B1605" s="1">
        <v>44153</v>
      </c>
      <c r="C1605">
        <v>30</v>
      </c>
      <c r="D1605">
        <v>26</v>
      </c>
      <c r="E1605">
        <v>4</v>
      </c>
      <c r="F1605">
        <v>13</v>
      </c>
      <c r="G1605">
        <v>1</v>
      </c>
      <c r="H1605">
        <v>12</v>
      </c>
      <c r="I1605">
        <v>30</v>
      </c>
      <c r="J1605">
        <v>37</v>
      </c>
      <c r="K1605">
        <f t="shared" si="25"/>
        <v>-7</v>
      </c>
    </row>
    <row r="1606" spans="1:11" x14ac:dyDescent="0.3">
      <c r="A1606">
        <v>1605</v>
      </c>
      <c r="B1606" s="1">
        <v>44154</v>
      </c>
      <c r="C1606">
        <v>36</v>
      </c>
      <c r="D1606">
        <v>25</v>
      </c>
      <c r="E1606">
        <v>4</v>
      </c>
      <c r="F1606">
        <v>13</v>
      </c>
      <c r="G1606">
        <v>1</v>
      </c>
      <c r="H1606">
        <v>11</v>
      </c>
      <c r="I1606">
        <v>36</v>
      </c>
      <c r="J1606">
        <v>30</v>
      </c>
      <c r="K1606">
        <f t="shared" si="25"/>
        <v>6</v>
      </c>
    </row>
    <row r="1607" spans="1:11" x14ac:dyDescent="0.3">
      <c r="A1607">
        <v>1606</v>
      </c>
      <c r="B1607" s="1">
        <v>44155</v>
      </c>
      <c r="C1607">
        <v>35</v>
      </c>
      <c r="D1607">
        <v>19</v>
      </c>
      <c r="E1607">
        <v>5</v>
      </c>
      <c r="F1607">
        <v>12</v>
      </c>
      <c r="G1607">
        <v>1</v>
      </c>
      <c r="H1607">
        <v>6</v>
      </c>
      <c r="I1607">
        <v>35</v>
      </c>
      <c r="J1607">
        <v>36</v>
      </c>
      <c r="K1607">
        <f t="shared" si="25"/>
        <v>-1</v>
      </c>
    </row>
    <row r="1608" spans="1:11" x14ac:dyDescent="0.3">
      <c r="A1608">
        <v>1607</v>
      </c>
      <c r="B1608" s="1">
        <v>44156</v>
      </c>
      <c r="C1608">
        <v>26</v>
      </c>
      <c r="D1608">
        <v>23</v>
      </c>
      <c r="E1608">
        <v>6</v>
      </c>
      <c r="F1608">
        <v>14</v>
      </c>
      <c r="G1608">
        <v>1</v>
      </c>
      <c r="H1608">
        <v>6</v>
      </c>
      <c r="I1608">
        <v>26</v>
      </c>
      <c r="J1608">
        <v>35</v>
      </c>
      <c r="K1608">
        <f t="shared" si="25"/>
        <v>-9</v>
      </c>
    </row>
    <row r="1609" spans="1:11" x14ac:dyDescent="0.3">
      <c r="A1609">
        <v>1608</v>
      </c>
      <c r="B1609" s="1">
        <v>44157</v>
      </c>
      <c r="C1609">
        <v>34</v>
      </c>
      <c r="D1609">
        <v>31</v>
      </c>
      <c r="E1609">
        <v>5</v>
      </c>
      <c r="F1609">
        <v>19</v>
      </c>
      <c r="G1609">
        <v>1</v>
      </c>
      <c r="H1609">
        <v>10</v>
      </c>
      <c r="I1609">
        <v>34</v>
      </c>
      <c r="J1609">
        <v>26</v>
      </c>
      <c r="K1609">
        <f t="shared" si="25"/>
        <v>8</v>
      </c>
    </row>
    <row r="1610" spans="1:11" x14ac:dyDescent="0.3">
      <c r="A1610">
        <v>1609</v>
      </c>
      <c r="B1610" s="1">
        <v>44158</v>
      </c>
      <c r="C1610">
        <v>38</v>
      </c>
      <c r="D1610">
        <v>32</v>
      </c>
      <c r="E1610">
        <v>4</v>
      </c>
      <c r="F1610">
        <v>24</v>
      </c>
      <c r="G1610">
        <v>2</v>
      </c>
      <c r="H1610">
        <v>9</v>
      </c>
      <c r="I1610">
        <v>38</v>
      </c>
      <c r="J1610">
        <v>34</v>
      </c>
      <c r="K1610">
        <f t="shared" si="25"/>
        <v>4</v>
      </c>
    </row>
    <row r="1611" spans="1:11" x14ac:dyDescent="0.3">
      <c r="A1611">
        <v>1610</v>
      </c>
      <c r="B1611" s="1">
        <v>44159</v>
      </c>
      <c r="C1611">
        <v>47</v>
      </c>
      <c r="D1611">
        <v>37</v>
      </c>
      <c r="E1611">
        <v>8</v>
      </c>
      <c r="F1611">
        <v>28</v>
      </c>
      <c r="G1611">
        <v>2</v>
      </c>
      <c r="H1611">
        <v>8</v>
      </c>
      <c r="I1611">
        <v>47</v>
      </c>
      <c r="J1611">
        <v>38</v>
      </c>
      <c r="K1611">
        <f t="shared" si="25"/>
        <v>9</v>
      </c>
    </row>
    <row r="1612" spans="1:11" x14ac:dyDescent="0.3">
      <c r="A1612">
        <v>1611</v>
      </c>
      <c r="B1612" s="1">
        <v>44160</v>
      </c>
      <c r="C1612">
        <v>60</v>
      </c>
      <c r="D1612">
        <v>34</v>
      </c>
      <c r="E1612">
        <v>5</v>
      </c>
      <c r="F1612">
        <v>29</v>
      </c>
      <c r="G1612">
        <v>1</v>
      </c>
      <c r="H1612">
        <v>8</v>
      </c>
      <c r="I1612">
        <v>60</v>
      </c>
      <c r="J1612">
        <v>47</v>
      </c>
      <c r="K1612">
        <f t="shared" si="25"/>
        <v>13</v>
      </c>
    </row>
    <row r="1613" spans="1:11" x14ac:dyDescent="0.3">
      <c r="A1613">
        <v>1612</v>
      </c>
      <c r="B1613" s="1">
        <v>44161</v>
      </c>
      <c r="C1613">
        <v>50</v>
      </c>
      <c r="D1613">
        <v>35</v>
      </c>
      <c r="E1613">
        <v>18</v>
      </c>
      <c r="F1613">
        <v>24</v>
      </c>
      <c r="G1613">
        <v>2</v>
      </c>
      <c r="H1613">
        <v>7</v>
      </c>
      <c r="I1613">
        <v>50</v>
      </c>
      <c r="J1613">
        <v>60</v>
      </c>
      <c r="K1613">
        <f t="shared" si="25"/>
        <v>-10</v>
      </c>
    </row>
    <row r="1614" spans="1:11" x14ac:dyDescent="0.3">
      <c r="A1614">
        <v>1613</v>
      </c>
      <c r="B1614" s="1">
        <v>44162</v>
      </c>
      <c r="C1614">
        <v>59</v>
      </c>
      <c r="D1614">
        <v>25</v>
      </c>
      <c r="E1614">
        <v>12</v>
      </c>
      <c r="F1614">
        <v>14</v>
      </c>
      <c r="G1614">
        <v>2</v>
      </c>
      <c r="H1614">
        <v>5</v>
      </c>
      <c r="I1614">
        <v>59</v>
      </c>
      <c r="J1614">
        <v>50</v>
      </c>
      <c r="K1614">
        <f t="shared" si="25"/>
        <v>9</v>
      </c>
    </row>
    <row r="1615" spans="1:11" x14ac:dyDescent="0.3">
      <c r="A1615">
        <v>1614</v>
      </c>
      <c r="B1615" s="1">
        <v>44163</v>
      </c>
      <c r="C1615">
        <v>44</v>
      </c>
      <c r="D1615">
        <v>20</v>
      </c>
      <c r="E1615">
        <v>18</v>
      </c>
      <c r="F1615">
        <v>14</v>
      </c>
      <c r="G1615">
        <v>2</v>
      </c>
      <c r="H1615">
        <v>4</v>
      </c>
      <c r="I1615">
        <v>44</v>
      </c>
      <c r="J1615">
        <v>59</v>
      </c>
      <c r="K1615">
        <f t="shared" si="25"/>
        <v>-15</v>
      </c>
    </row>
    <row r="1616" spans="1:11" x14ac:dyDescent="0.3">
      <c r="A1616">
        <v>1615</v>
      </c>
      <c r="B1616" s="1">
        <v>44164</v>
      </c>
      <c r="C1616">
        <v>34</v>
      </c>
      <c r="D1616">
        <v>27</v>
      </c>
      <c r="E1616">
        <v>21</v>
      </c>
      <c r="F1616">
        <v>20</v>
      </c>
      <c r="G1616">
        <v>3</v>
      </c>
      <c r="H1616">
        <v>5</v>
      </c>
      <c r="I1616">
        <v>34</v>
      </c>
      <c r="J1616">
        <v>44</v>
      </c>
      <c r="K1616">
        <f t="shared" si="25"/>
        <v>-10</v>
      </c>
    </row>
    <row r="1617" spans="1:11" x14ac:dyDescent="0.3">
      <c r="A1617">
        <v>1616</v>
      </c>
      <c r="B1617" s="1">
        <v>44165</v>
      </c>
      <c r="C1617">
        <v>46</v>
      </c>
      <c r="D1617">
        <v>40</v>
      </c>
      <c r="E1617">
        <v>15</v>
      </c>
      <c r="F1617">
        <v>27</v>
      </c>
      <c r="G1617">
        <v>6</v>
      </c>
      <c r="H1617">
        <v>7</v>
      </c>
      <c r="I1617">
        <v>46</v>
      </c>
      <c r="J1617">
        <v>34</v>
      </c>
      <c r="K1617">
        <f t="shared" si="25"/>
        <v>12</v>
      </c>
    </row>
    <row r="1618" spans="1:11" x14ac:dyDescent="0.3">
      <c r="A1618">
        <v>1617</v>
      </c>
      <c r="B1618" s="1">
        <v>44166</v>
      </c>
      <c r="C1618">
        <v>70</v>
      </c>
      <c r="D1618">
        <v>46</v>
      </c>
      <c r="E1618">
        <v>12</v>
      </c>
      <c r="F1618">
        <v>27</v>
      </c>
      <c r="G1618">
        <v>4</v>
      </c>
      <c r="H1618">
        <v>8</v>
      </c>
      <c r="I1618">
        <v>70</v>
      </c>
      <c r="J1618">
        <v>46</v>
      </c>
      <c r="K1618">
        <f t="shared" si="25"/>
        <v>24</v>
      </c>
    </row>
    <row r="1619" spans="1:11" x14ac:dyDescent="0.3">
      <c r="A1619">
        <v>1618</v>
      </c>
      <c r="B1619" s="1">
        <v>44167</v>
      </c>
      <c r="C1619">
        <v>84</v>
      </c>
      <c r="D1619">
        <v>37</v>
      </c>
      <c r="E1619">
        <v>13</v>
      </c>
      <c r="F1619">
        <v>20</v>
      </c>
      <c r="G1619">
        <v>3</v>
      </c>
      <c r="H1619">
        <v>7</v>
      </c>
      <c r="I1619">
        <v>84</v>
      </c>
      <c r="J1619">
        <v>70</v>
      </c>
      <c r="K1619">
        <f t="shared" si="25"/>
        <v>14</v>
      </c>
    </row>
    <row r="1620" spans="1:11" x14ac:dyDescent="0.3">
      <c r="A1620">
        <v>1619</v>
      </c>
      <c r="B1620" s="1">
        <v>44168</v>
      </c>
      <c r="C1620">
        <v>70</v>
      </c>
      <c r="D1620">
        <v>23</v>
      </c>
      <c r="E1620">
        <v>15</v>
      </c>
      <c r="F1620">
        <v>18</v>
      </c>
      <c r="G1620">
        <v>3</v>
      </c>
      <c r="H1620">
        <v>6</v>
      </c>
      <c r="I1620">
        <v>70</v>
      </c>
      <c r="J1620">
        <v>84</v>
      </c>
      <c r="K1620">
        <f t="shared" si="25"/>
        <v>-14</v>
      </c>
    </row>
    <row r="1621" spans="1:11" x14ac:dyDescent="0.3">
      <c r="A1621">
        <v>1620</v>
      </c>
      <c r="B1621" s="1">
        <v>44169</v>
      </c>
      <c r="C1621">
        <v>42</v>
      </c>
      <c r="D1621">
        <v>27</v>
      </c>
      <c r="E1621">
        <v>16</v>
      </c>
      <c r="F1621">
        <v>19</v>
      </c>
      <c r="G1621">
        <v>3</v>
      </c>
      <c r="H1621">
        <v>6</v>
      </c>
      <c r="I1621">
        <v>42</v>
      </c>
      <c r="J1621">
        <v>70</v>
      </c>
      <c r="K1621">
        <f t="shared" si="25"/>
        <v>-28</v>
      </c>
    </row>
    <row r="1622" spans="1:11" x14ac:dyDescent="0.3">
      <c r="A1622">
        <v>1621</v>
      </c>
      <c r="B1622" s="1">
        <v>44170</v>
      </c>
      <c r="C1622">
        <v>50</v>
      </c>
      <c r="D1622">
        <v>43</v>
      </c>
      <c r="E1622">
        <v>19</v>
      </c>
      <c r="F1622">
        <v>26</v>
      </c>
      <c r="G1622">
        <v>4</v>
      </c>
      <c r="H1622">
        <v>7</v>
      </c>
      <c r="I1622">
        <v>50</v>
      </c>
      <c r="J1622">
        <v>42</v>
      </c>
      <c r="K1622">
        <f t="shared" si="25"/>
        <v>8</v>
      </c>
    </row>
    <row r="1623" spans="1:11" x14ac:dyDescent="0.3">
      <c r="A1623">
        <v>1622</v>
      </c>
      <c r="B1623" s="1">
        <v>44171</v>
      </c>
      <c r="C1623">
        <v>82</v>
      </c>
      <c r="D1623">
        <v>50</v>
      </c>
      <c r="E1623">
        <v>26</v>
      </c>
      <c r="F1623">
        <v>25</v>
      </c>
      <c r="G1623">
        <v>4</v>
      </c>
      <c r="H1623">
        <v>7</v>
      </c>
      <c r="I1623">
        <v>82</v>
      </c>
      <c r="J1623">
        <v>50</v>
      </c>
      <c r="K1623">
        <f t="shared" si="25"/>
        <v>32</v>
      </c>
    </row>
    <row r="1624" spans="1:11" x14ac:dyDescent="0.3">
      <c r="A1624">
        <v>1623</v>
      </c>
      <c r="B1624" s="1">
        <v>44172</v>
      </c>
      <c r="C1624">
        <v>100</v>
      </c>
      <c r="D1624">
        <v>40</v>
      </c>
      <c r="E1624">
        <v>17</v>
      </c>
      <c r="F1624">
        <v>26</v>
      </c>
      <c r="G1624">
        <v>4</v>
      </c>
      <c r="H1624">
        <v>8</v>
      </c>
      <c r="I1624">
        <v>100</v>
      </c>
      <c r="J1624">
        <v>82</v>
      </c>
      <c r="K1624">
        <f t="shared" si="25"/>
        <v>18</v>
      </c>
    </row>
    <row r="1625" spans="1:11" x14ac:dyDescent="0.3">
      <c r="A1625">
        <v>1624</v>
      </c>
      <c r="B1625" s="1">
        <v>44173</v>
      </c>
      <c r="C1625">
        <v>78</v>
      </c>
      <c r="D1625">
        <v>50</v>
      </c>
      <c r="E1625">
        <v>14</v>
      </c>
      <c r="F1625">
        <v>34</v>
      </c>
      <c r="G1625">
        <v>4</v>
      </c>
      <c r="H1625">
        <v>11</v>
      </c>
      <c r="I1625">
        <v>78</v>
      </c>
      <c r="J1625">
        <v>100</v>
      </c>
      <c r="K1625">
        <f t="shared" si="25"/>
        <v>-22</v>
      </c>
    </row>
    <row r="1626" spans="1:11" x14ac:dyDescent="0.3">
      <c r="A1626">
        <v>1625</v>
      </c>
      <c r="B1626" s="1">
        <v>44174</v>
      </c>
      <c r="C1626">
        <v>103</v>
      </c>
      <c r="D1626">
        <v>55</v>
      </c>
      <c r="E1626">
        <v>24</v>
      </c>
      <c r="F1626">
        <v>38</v>
      </c>
      <c r="G1626">
        <v>6</v>
      </c>
      <c r="H1626">
        <v>11</v>
      </c>
      <c r="I1626">
        <v>103</v>
      </c>
      <c r="J1626">
        <v>78</v>
      </c>
      <c r="K1626">
        <f t="shared" si="25"/>
        <v>25</v>
      </c>
    </row>
    <row r="1627" spans="1:11" x14ac:dyDescent="0.3">
      <c r="A1627">
        <v>1626</v>
      </c>
      <c r="B1627" s="1">
        <v>44175</v>
      </c>
      <c r="C1627">
        <v>113</v>
      </c>
      <c r="D1627">
        <v>49</v>
      </c>
      <c r="E1627">
        <v>16</v>
      </c>
      <c r="F1627">
        <v>32</v>
      </c>
      <c r="G1627">
        <v>4</v>
      </c>
      <c r="H1627">
        <v>12</v>
      </c>
      <c r="I1627">
        <v>113</v>
      </c>
      <c r="J1627">
        <v>103</v>
      </c>
      <c r="K1627">
        <f t="shared" si="25"/>
        <v>10</v>
      </c>
    </row>
    <row r="1628" spans="1:11" x14ac:dyDescent="0.3">
      <c r="A1628">
        <v>1627</v>
      </c>
      <c r="B1628" s="1">
        <v>44176</v>
      </c>
      <c r="C1628">
        <v>103</v>
      </c>
      <c r="D1628">
        <v>37</v>
      </c>
      <c r="E1628">
        <v>13</v>
      </c>
      <c r="F1628">
        <v>28</v>
      </c>
      <c r="G1628">
        <v>4</v>
      </c>
      <c r="H1628">
        <v>9</v>
      </c>
      <c r="I1628">
        <v>103</v>
      </c>
      <c r="J1628">
        <v>113</v>
      </c>
      <c r="K1628">
        <f t="shared" si="25"/>
        <v>-10</v>
      </c>
    </row>
    <row r="1629" spans="1:11" x14ac:dyDescent="0.3">
      <c r="A1629">
        <v>1628</v>
      </c>
      <c r="B1629" s="1">
        <v>44177</v>
      </c>
      <c r="C1629">
        <v>73</v>
      </c>
      <c r="D1629">
        <v>32</v>
      </c>
      <c r="E1629">
        <v>8</v>
      </c>
      <c r="F1629">
        <v>21</v>
      </c>
      <c r="G1629">
        <v>2</v>
      </c>
      <c r="H1629">
        <v>8</v>
      </c>
      <c r="I1629">
        <v>73</v>
      </c>
      <c r="J1629">
        <v>103</v>
      </c>
      <c r="K1629">
        <f t="shared" si="25"/>
        <v>-30</v>
      </c>
    </row>
    <row r="1630" spans="1:11" x14ac:dyDescent="0.3">
      <c r="A1630">
        <v>1629</v>
      </c>
      <c r="B1630" s="1">
        <v>44178</v>
      </c>
      <c r="C1630">
        <v>63</v>
      </c>
      <c r="D1630">
        <v>26</v>
      </c>
      <c r="E1630">
        <v>5</v>
      </c>
      <c r="F1630">
        <v>16</v>
      </c>
      <c r="G1630">
        <v>2</v>
      </c>
      <c r="H1630">
        <v>8</v>
      </c>
      <c r="I1630">
        <v>63</v>
      </c>
      <c r="J1630">
        <v>73</v>
      </c>
      <c r="K1630">
        <f t="shared" si="25"/>
        <v>-10</v>
      </c>
    </row>
    <row r="1631" spans="1:11" x14ac:dyDescent="0.3">
      <c r="A1631">
        <v>1630</v>
      </c>
      <c r="B1631" s="1">
        <v>44179</v>
      </c>
      <c r="C1631">
        <v>49</v>
      </c>
      <c r="D1631">
        <v>13</v>
      </c>
      <c r="E1631">
        <v>5</v>
      </c>
      <c r="F1631">
        <v>11</v>
      </c>
      <c r="G1631">
        <v>1</v>
      </c>
      <c r="H1631">
        <v>7</v>
      </c>
      <c r="I1631">
        <v>49</v>
      </c>
      <c r="J1631">
        <v>63</v>
      </c>
      <c r="K1631">
        <f t="shared" si="25"/>
        <v>-14</v>
      </c>
    </row>
    <row r="1632" spans="1:11" x14ac:dyDescent="0.3">
      <c r="A1632">
        <v>1631</v>
      </c>
      <c r="B1632" s="1">
        <v>44180</v>
      </c>
      <c r="C1632">
        <v>25</v>
      </c>
      <c r="D1632">
        <v>13</v>
      </c>
      <c r="E1632">
        <v>6</v>
      </c>
      <c r="F1632">
        <v>9</v>
      </c>
      <c r="G1632">
        <v>2</v>
      </c>
      <c r="H1632">
        <v>6</v>
      </c>
      <c r="I1632">
        <v>25</v>
      </c>
      <c r="J1632">
        <v>49</v>
      </c>
      <c r="K1632">
        <f t="shared" si="25"/>
        <v>-24</v>
      </c>
    </row>
    <row r="1633" spans="1:11" x14ac:dyDescent="0.3">
      <c r="A1633">
        <v>1632</v>
      </c>
      <c r="B1633" s="1">
        <v>44181</v>
      </c>
      <c r="C1633">
        <v>26</v>
      </c>
      <c r="D1633">
        <v>17</v>
      </c>
      <c r="E1633">
        <v>7</v>
      </c>
      <c r="F1633">
        <v>8</v>
      </c>
      <c r="G1633">
        <v>1</v>
      </c>
      <c r="H1633">
        <v>5</v>
      </c>
      <c r="I1633">
        <v>26</v>
      </c>
      <c r="J1633">
        <v>25</v>
      </c>
      <c r="K1633">
        <f t="shared" si="25"/>
        <v>1</v>
      </c>
    </row>
    <row r="1634" spans="1:11" x14ac:dyDescent="0.3">
      <c r="A1634">
        <v>1633</v>
      </c>
      <c r="B1634" s="1">
        <v>44182</v>
      </c>
      <c r="C1634">
        <v>34</v>
      </c>
      <c r="D1634">
        <v>20</v>
      </c>
      <c r="E1634">
        <v>8</v>
      </c>
      <c r="F1634">
        <v>8</v>
      </c>
      <c r="G1634">
        <v>1</v>
      </c>
      <c r="H1634">
        <v>5</v>
      </c>
      <c r="I1634">
        <v>34</v>
      </c>
      <c r="J1634">
        <v>26</v>
      </c>
      <c r="K1634">
        <f t="shared" si="25"/>
        <v>8</v>
      </c>
    </row>
    <row r="1635" spans="1:11" x14ac:dyDescent="0.3">
      <c r="A1635">
        <v>1634</v>
      </c>
      <c r="B1635" s="1">
        <v>44183</v>
      </c>
      <c r="C1635">
        <v>38</v>
      </c>
      <c r="D1635">
        <v>24</v>
      </c>
      <c r="E1635">
        <v>15</v>
      </c>
      <c r="F1635">
        <v>11</v>
      </c>
      <c r="G1635">
        <v>2</v>
      </c>
      <c r="H1635">
        <v>5</v>
      </c>
      <c r="I1635">
        <v>38</v>
      </c>
      <c r="J1635">
        <v>34</v>
      </c>
      <c r="K1635">
        <f t="shared" si="25"/>
        <v>4</v>
      </c>
    </row>
    <row r="1636" spans="1:11" x14ac:dyDescent="0.3">
      <c r="A1636">
        <v>1635</v>
      </c>
      <c r="B1636" s="1">
        <v>44184</v>
      </c>
      <c r="C1636">
        <v>47</v>
      </c>
      <c r="D1636">
        <v>26</v>
      </c>
      <c r="E1636">
        <v>20</v>
      </c>
      <c r="F1636">
        <v>12</v>
      </c>
      <c r="G1636">
        <v>3</v>
      </c>
      <c r="H1636">
        <v>4</v>
      </c>
      <c r="I1636">
        <v>47</v>
      </c>
      <c r="J1636">
        <v>38</v>
      </c>
      <c r="K1636">
        <f t="shared" si="25"/>
        <v>9</v>
      </c>
    </row>
    <row r="1637" spans="1:11" x14ac:dyDescent="0.3">
      <c r="A1637">
        <v>1636</v>
      </c>
      <c r="B1637" s="1">
        <v>44185</v>
      </c>
      <c r="C1637">
        <v>50</v>
      </c>
      <c r="D1637">
        <v>34</v>
      </c>
      <c r="E1637">
        <v>25</v>
      </c>
      <c r="F1637">
        <v>18</v>
      </c>
      <c r="G1637">
        <v>4</v>
      </c>
      <c r="H1637">
        <v>7</v>
      </c>
      <c r="I1637">
        <v>50</v>
      </c>
      <c r="J1637">
        <v>47</v>
      </c>
      <c r="K1637">
        <f t="shared" si="25"/>
        <v>3</v>
      </c>
    </row>
    <row r="1638" spans="1:11" x14ac:dyDescent="0.3">
      <c r="A1638">
        <v>1637</v>
      </c>
      <c r="B1638" s="1">
        <v>44186</v>
      </c>
      <c r="C1638">
        <v>66</v>
      </c>
      <c r="D1638">
        <v>48</v>
      </c>
      <c r="E1638">
        <v>25</v>
      </c>
      <c r="F1638">
        <v>28</v>
      </c>
      <c r="G1638">
        <v>4</v>
      </c>
      <c r="H1638">
        <v>9</v>
      </c>
      <c r="I1638">
        <v>66</v>
      </c>
      <c r="J1638">
        <v>50</v>
      </c>
      <c r="K1638">
        <f t="shared" si="25"/>
        <v>16</v>
      </c>
    </row>
    <row r="1639" spans="1:11" x14ac:dyDescent="0.3">
      <c r="A1639">
        <v>1638</v>
      </c>
      <c r="B1639" s="1">
        <v>44187</v>
      </c>
      <c r="C1639">
        <v>96</v>
      </c>
      <c r="D1639">
        <v>48</v>
      </c>
      <c r="E1639">
        <v>12</v>
      </c>
      <c r="F1639">
        <v>30</v>
      </c>
      <c r="G1639">
        <v>8</v>
      </c>
      <c r="H1639">
        <v>11</v>
      </c>
      <c r="I1639">
        <v>96</v>
      </c>
      <c r="J1639">
        <v>66</v>
      </c>
      <c r="K1639">
        <f t="shared" si="25"/>
        <v>30</v>
      </c>
    </row>
    <row r="1640" spans="1:11" x14ac:dyDescent="0.3">
      <c r="A1640">
        <v>1639</v>
      </c>
      <c r="B1640" s="1">
        <v>44188</v>
      </c>
      <c r="C1640">
        <v>98</v>
      </c>
      <c r="D1640">
        <v>37</v>
      </c>
      <c r="E1640">
        <v>16</v>
      </c>
      <c r="F1640">
        <v>23</v>
      </c>
      <c r="G1640">
        <v>4</v>
      </c>
      <c r="H1640">
        <v>9</v>
      </c>
      <c r="I1640">
        <v>98</v>
      </c>
      <c r="J1640">
        <v>96</v>
      </c>
      <c r="K1640">
        <f t="shared" si="25"/>
        <v>2</v>
      </c>
    </row>
    <row r="1641" spans="1:11" x14ac:dyDescent="0.3">
      <c r="A1641">
        <v>1640</v>
      </c>
      <c r="B1641" s="1">
        <v>44189</v>
      </c>
      <c r="C1641">
        <v>74</v>
      </c>
      <c r="D1641">
        <v>51</v>
      </c>
      <c r="E1641">
        <v>13</v>
      </c>
      <c r="F1641">
        <v>32</v>
      </c>
      <c r="G1641">
        <v>8</v>
      </c>
      <c r="H1641">
        <v>13</v>
      </c>
      <c r="I1641">
        <v>74</v>
      </c>
      <c r="J1641">
        <v>98</v>
      </c>
      <c r="K1641">
        <f t="shared" si="25"/>
        <v>-24</v>
      </c>
    </row>
    <row r="1642" spans="1:11" x14ac:dyDescent="0.3">
      <c r="A1642">
        <v>1641</v>
      </c>
      <c r="B1642" s="1">
        <v>44190</v>
      </c>
      <c r="C1642">
        <v>107</v>
      </c>
      <c r="D1642">
        <v>48</v>
      </c>
      <c r="E1642">
        <v>5</v>
      </c>
      <c r="F1642">
        <v>28</v>
      </c>
      <c r="G1642">
        <v>6</v>
      </c>
      <c r="H1642">
        <v>13</v>
      </c>
      <c r="I1642">
        <v>107</v>
      </c>
      <c r="J1642">
        <v>74</v>
      </c>
      <c r="K1642">
        <f t="shared" si="25"/>
        <v>33</v>
      </c>
    </row>
    <row r="1643" spans="1:11" x14ac:dyDescent="0.3">
      <c r="A1643">
        <v>1642</v>
      </c>
      <c r="B1643" s="1">
        <v>44191</v>
      </c>
      <c r="C1643">
        <v>95</v>
      </c>
      <c r="D1643">
        <v>50</v>
      </c>
      <c r="E1643">
        <v>3</v>
      </c>
      <c r="F1643">
        <v>17</v>
      </c>
      <c r="G1643">
        <v>3</v>
      </c>
      <c r="H1643">
        <v>12</v>
      </c>
      <c r="I1643">
        <v>95</v>
      </c>
      <c r="J1643">
        <v>107</v>
      </c>
      <c r="K1643">
        <f t="shared" si="25"/>
        <v>-12</v>
      </c>
    </row>
    <row r="1644" spans="1:11" x14ac:dyDescent="0.3">
      <c r="A1644">
        <v>1643</v>
      </c>
      <c r="B1644" s="1">
        <v>44192</v>
      </c>
      <c r="C1644">
        <v>102</v>
      </c>
      <c r="D1644">
        <v>27</v>
      </c>
      <c r="E1644">
        <v>6</v>
      </c>
      <c r="F1644">
        <v>16</v>
      </c>
      <c r="G1644">
        <v>2</v>
      </c>
      <c r="H1644">
        <v>12</v>
      </c>
      <c r="I1644">
        <v>102</v>
      </c>
      <c r="J1644">
        <v>95</v>
      </c>
      <c r="K1644">
        <f t="shared" si="25"/>
        <v>7</v>
      </c>
    </row>
    <row r="1645" spans="1:11" x14ac:dyDescent="0.3">
      <c r="A1645">
        <v>1644</v>
      </c>
      <c r="B1645" s="1">
        <v>44193</v>
      </c>
      <c r="C1645">
        <v>54</v>
      </c>
      <c r="D1645">
        <v>17</v>
      </c>
      <c r="E1645">
        <v>6</v>
      </c>
      <c r="F1645">
        <v>17</v>
      </c>
      <c r="G1645">
        <v>2</v>
      </c>
      <c r="H1645">
        <v>10</v>
      </c>
      <c r="I1645">
        <v>54</v>
      </c>
      <c r="J1645">
        <v>102</v>
      </c>
      <c r="K1645">
        <f t="shared" si="25"/>
        <v>-48</v>
      </c>
    </row>
    <row r="1646" spans="1:11" x14ac:dyDescent="0.3">
      <c r="A1646">
        <v>1645</v>
      </c>
      <c r="B1646" s="1">
        <v>44194</v>
      </c>
      <c r="C1646">
        <v>33</v>
      </c>
      <c r="D1646">
        <v>24</v>
      </c>
      <c r="E1646">
        <v>14</v>
      </c>
      <c r="F1646">
        <v>16</v>
      </c>
      <c r="G1646">
        <v>3</v>
      </c>
      <c r="H1646">
        <v>9</v>
      </c>
      <c r="I1646">
        <v>33</v>
      </c>
      <c r="J1646">
        <v>54</v>
      </c>
      <c r="K1646">
        <f t="shared" si="25"/>
        <v>-21</v>
      </c>
    </row>
    <row r="1647" spans="1:11" x14ac:dyDescent="0.3">
      <c r="A1647">
        <v>1646</v>
      </c>
      <c r="B1647" s="1">
        <v>44195</v>
      </c>
      <c r="C1647">
        <v>43</v>
      </c>
      <c r="D1647">
        <v>31</v>
      </c>
      <c r="E1647">
        <v>17</v>
      </c>
      <c r="F1647">
        <v>24</v>
      </c>
      <c r="G1647">
        <v>6</v>
      </c>
      <c r="H1647">
        <v>9</v>
      </c>
      <c r="I1647">
        <v>43</v>
      </c>
      <c r="J1647">
        <v>33</v>
      </c>
      <c r="K1647">
        <f t="shared" si="25"/>
        <v>10</v>
      </c>
    </row>
    <row r="1648" spans="1:11" x14ac:dyDescent="0.3">
      <c r="A1648">
        <v>1647</v>
      </c>
      <c r="B1648" s="1">
        <v>44196</v>
      </c>
      <c r="C1648">
        <v>58</v>
      </c>
      <c r="D1648">
        <v>43</v>
      </c>
      <c r="E1648">
        <v>29</v>
      </c>
      <c r="F1648">
        <v>23</v>
      </c>
      <c r="G1648">
        <v>6</v>
      </c>
      <c r="H1648">
        <v>10</v>
      </c>
      <c r="I1648">
        <v>58</v>
      </c>
      <c r="J1648">
        <v>43</v>
      </c>
      <c r="K1648">
        <f t="shared" si="25"/>
        <v>15</v>
      </c>
    </row>
    <row r="1649" spans="1:11" x14ac:dyDescent="0.3">
      <c r="A1649">
        <v>1648</v>
      </c>
      <c r="B1649" s="1">
        <v>44197</v>
      </c>
      <c r="C1649">
        <v>86</v>
      </c>
      <c r="D1649">
        <v>66</v>
      </c>
      <c r="E1649">
        <v>30</v>
      </c>
      <c r="F1649">
        <v>26</v>
      </c>
      <c r="G1649">
        <v>7</v>
      </c>
      <c r="H1649">
        <v>11</v>
      </c>
      <c r="I1649">
        <v>86</v>
      </c>
      <c r="J1649">
        <v>58</v>
      </c>
      <c r="K1649">
        <f t="shared" si="25"/>
        <v>28</v>
      </c>
    </row>
    <row r="1650" spans="1:11" x14ac:dyDescent="0.3">
      <c r="A1650">
        <v>1649</v>
      </c>
      <c r="B1650" s="1">
        <v>44198</v>
      </c>
      <c r="C1650">
        <v>143</v>
      </c>
      <c r="D1650">
        <v>63</v>
      </c>
      <c r="E1650">
        <v>18</v>
      </c>
      <c r="F1650">
        <v>23</v>
      </c>
      <c r="G1650">
        <v>7</v>
      </c>
      <c r="H1650">
        <v>9</v>
      </c>
      <c r="I1650">
        <v>143</v>
      </c>
      <c r="J1650">
        <v>86</v>
      </c>
      <c r="K1650">
        <f t="shared" si="25"/>
        <v>57</v>
      </c>
    </row>
    <row r="1651" spans="1:11" x14ac:dyDescent="0.3">
      <c r="A1651">
        <v>1650</v>
      </c>
      <c r="B1651" s="1">
        <v>44199</v>
      </c>
      <c r="C1651">
        <v>136</v>
      </c>
      <c r="D1651">
        <v>62</v>
      </c>
      <c r="E1651">
        <v>22</v>
      </c>
      <c r="F1651">
        <v>26</v>
      </c>
      <c r="G1651">
        <v>8</v>
      </c>
      <c r="H1651">
        <v>10</v>
      </c>
      <c r="I1651">
        <v>136</v>
      </c>
      <c r="J1651">
        <v>143</v>
      </c>
      <c r="K1651">
        <f t="shared" si="25"/>
        <v>-7</v>
      </c>
    </row>
    <row r="1652" spans="1:11" x14ac:dyDescent="0.3">
      <c r="A1652">
        <v>1651</v>
      </c>
      <c r="B1652" s="1">
        <v>44200</v>
      </c>
      <c r="C1652">
        <v>138</v>
      </c>
      <c r="D1652">
        <v>72</v>
      </c>
      <c r="E1652">
        <v>12</v>
      </c>
      <c r="F1652">
        <v>27</v>
      </c>
      <c r="G1652">
        <v>7</v>
      </c>
      <c r="H1652">
        <v>14</v>
      </c>
      <c r="I1652">
        <v>138</v>
      </c>
      <c r="J1652">
        <v>136</v>
      </c>
      <c r="K1652">
        <f t="shared" si="25"/>
        <v>2</v>
      </c>
    </row>
    <row r="1653" spans="1:11" x14ac:dyDescent="0.3">
      <c r="A1653">
        <v>1652</v>
      </c>
      <c r="B1653" s="1">
        <v>44201</v>
      </c>
      <c r="C1653">
        <v>154</v>
      </c>
      <c r="D1653">
        <v>57</v>
      </c>
      <c r="E1653">
        <v>15</v>
      </c>
      <c r="F1653">
        <v>16</v>
      </c>
      <c r="G1653">
        <v>4</v>
      </c>
      <c r="H1653">
        <v>10</v>
      </c>
      <c r="I1653">
        <v>154</v>
      </c>
      <c r="J1653">
        <v>138</v>
      </c>
      <c r="K1653">
        <f t="shared" si="25"/>
        <v>16</v>
      </c>
    </row>
    <row r="1654" spans="1:11" x14ac:dyDescent="0.3">
      <c r="A1654">
        <v>1653</v>
      </c>
      <c r="B1654" s="1">
        <v>44202</v>
      </c>
      <c r="C1654">
        <v>125</v>
      </c>
      <c r="D1654">
        <v>49</v>
      </c>
      <c r="E1654">
        <v>7</v>
      </c>
      <c r="F1654">
        <v>15</v>
      </c>
      <c r="G1654">
        <v>4</v>
      </c>
      <c r="H1654">
        <v>10</v>
      </c>
      <c r="I1654">
        <v>125</v>
      </c>
      <c r="J1654">
        <v>154</v>
      </c>
      <c r="K1654">
        <f t="shared" si="25"/>
        <v>-29</v>
      </c>
    </row>
    <row r="1655" spans="1:11" x14ac:dyDescent="0.3">
      <c r="A1655">
        <v>1654</v>
      </c>
      <c r="B1655" s="1">
        <v>44203</v>
      </c>
      <c r="C1655">
        <v>106</v>
      </c>
      <c r="D1655">
        <v>14</v>
      </c>
      <c r="E1655">
        <v>11</v>
      </c>
      <c r="F1655">
        <v>8</v>
      </c>
      <c r="G1655">
        <v>2</v>
      </c>
      <c r="H1655">
        <v>8</v>
      </c>
      <c r="I1655">
        <v>106</v>
      </c>
      <c r="J1655">
        <v>125</v>
      </c>
      <c r="K1655">
        <f t="shared" si="25"/>
        <v>-19</v>
      </c>
    </row>
    <row r="1656" spans="1:11" x14ac:dyDescent="0.3">
      <c r="A1656">
        <v>1655</v>
      </c>
      <c r="B1656" s="1">
        <v>44204</v>
      </c>
      <c r="C1656">
        <v>29</v>
      </c>
      <c r="D1656">
        <v>22</v>
      </c>
      <c r="E1656">
        <v>12</v>
      </c>
      <c r="F1656">
        <v>11</v>
      </c>
      <c r="G1656">
        <v>4</v>
      </c>
      <c r="H1656">
        <v>6</v>
      </c>
      <c r="I1656">
        <v>29</v>
      </c>
      <c r="J1656">
        <v>106</v>
      </c>
      <c r="K1656">
        <f t="shared" si="25"/>
        <v>-77</v>
      </c>
    </row>
    <row r="1657" spans="1:11" x14ac:dyDescent="0.3">
      <c r="A1657">
        <v>1656</v>
      </c>
      <c r="B1657" s="1">
        <v>44205</v>
      </c>
      <c r="C1657">
        <v>43</v>
      </c>
      <c r="D1657">
        <v>26</v>
      </c>
      <c r="E1657">
        <v>13</v>
      </c>
      <c r="F1657">
        <v>13</v>
      </c>
      <c r="G1657">
        <v>4</v>
      </c>
      <c r="H1657">
        <v>6</v>
      </c>
      <c r="I1657">
        <v>43</v>
      </c>
      <c r="J1657">
        <v>29</v>
      </c>
      <c r="K1657">
        <f t="shared" si="25"/>
        <v>14</v>
      </c>
    </row>
    <row r="1658" spans="1:11" x14ac:dyDescent="0.3">
      <c r="A1658">
        <v>1657</v>
      </c>
      <c r="B1658" s="1">
        <v>44206</v>
      </c>
      <c r="C1658">
        <v>52</v>
      </c>
      <c r="D1658">
        <v>32</v>
      </c>
      <c r="E1658">
        <v>17</v>
      </c>
      <c r="F1658">
        <v>14</v>
      </c>
      <c r="G1658">
        <v>4</v>
      </c>
      <c r="H1658">
        <v>7</v>
      </c>
      <c r="I1658">
        <v>52</v>
      </c>
      <c r="J1658">
        <v>43</v>
      </c>
      <c r="K1658">
        <f t="shared" si="25"/>
        <v>9</v>
      </c>
    </row>
    <row r="1659" spans="1:11" x14ac:dyDescent="0.3">
      <c r="A1659">
        <v>1658</v>
      </c>
      <c r="B1659" s="1">
        <v>44207</v>
      </c>
      <c r="C1659">
        <v>62</v>
      </c>
      <c r="D1659">
        <v>31</v>
      </c>
      <c r="E1659">
        <v>22</v>
      </c>
      <c r="F1659">
        <v>22</v>
      </c>
      <c r="G1659">
        <v>5</v>
      </c>
      <c r="H1659">
        <v>12</v>
      </c>
      <c r="I1659">
        <v>62</v>
      </c>
      <c r="J1659">
        <v>52</v>
      </c>
      <c r="K1659">
        <f t="shared" si="25"/>
        <v>10</v>
      </c>
    </row>
    <row r="1660" spans="1:11" x14ac:dyDescent="0.3">
      <c r="A1660">
        <v>1659</v>
      </c>
      <c r="B1660" s="1">
        <v>44208</v>
      </c>
      <c r="C1660">
        <v>60</v>
      </c>
      <c r="D1660">
        <v>50</v>
      </c>
      <c r="E1660">
        <v>17</v>
      </c>
      <c r="F1660">
        <v>28</v>
      </c>
      <c r="G1660">
        <v>10</v>
      </c>
      <c r="H1660">
        <v>14</v>
      </c>
      <c r="I1660">
        <v>60</v>
      </c>
      <c r="J1660">
        <v>62</v>
      </c>
      <c r="K1660">
        <f t="shared" si="25"/>
        <v>-2</v>
      </c>
    </row>
    <row r="1661" spans="1:11" x14ac:dyDescent="0.3">
      <c r="A1661">
        <v>1660</v>
      </c>
      <c r="B1661" s="1">
        <v>44209</v>
      </c>
      <c r="C1661">
        <v>103</v>
      </c>
      <c r="D1661">
        <v>57</v>
      </c>
      <c r="E1661">
        <v>23</v>
      </c>
      <c r="F1661">
        <v>31</v>
      </c>
      <c r="G1661">
        <v>13</v>
      </c>
      <c r="H1661">
        <v>12</v>
      </c>
      <c r="I1661">
        <v>103</v>
      </c>
      <c r="J1661">
        <v>60</v>
      </c>
      <c r="K1661">
        <f t="shared" si="25"/>
        <v>43</v>
      </c>
    </row>
    <row r="1662" spans="1:11" x14ac:dyDescent="0.3">
      <c r="A1662">
        <v>1661</v>
      </c>
      <c r="B1662" s="1">
        <v>44210</v>
      </c>
      <c r="C1662">
        <v>122</v>
      </c>
      <c r="D1662">
        <v>62</v>
      </c>
      <c r="E1662">
        <v>4</v>
      </c>
      <c r="F1662">
        <v>30</v>
      </c>
      <c r="G1662">
        <v>6</v>
      </c>
      <c r="H1662">
        <v>17</v>
      </c>
      <c r="I1662">
        <v>122</v>
      </c>
      <c r="J1662">
        <v>103</v>
      </c>
      <c r="K1662">
        <f t="shared" si="25"/>
        <v>19</v>
      </c>
    </row>
    <row r="1663" spans="1:11" x14ac:dyDescent="0.3">
      <c r="A1663">
        <v>1662</v>
      </c>
      <c r="B1663" s="1">
        <v>44211</v>
      </c>
      <c r="C1663">
        <v>138</v>
      </c>
      <c r="D1663">
        <v>60</v>
      </c>
      <c r="E1663">
        <v>4</v>
      </c>
      <c r="F1663">
        <v>25</v>
      </c>
      <c r="G1663">
        <v>10</v>
      </c>
      <c r="H1663">
        <v>15</v>
      </c>
      <c r="I1663">
        <v>138</v>
      </c>
      <c r="J1663">
        <v>122</v>
      </c>
      <c r="K1663">
        <f t="shared" si="25"/>
        <v>16</v>
      </c>
    </row>
    <row r="1664" spans="1:11" x14ac:dyDescent="0.3">
      <c r="A1664">
        <v>1663</v>
      </c>
      <c r="B1664" s="1">
        <v>44212</v>
      </c>
      <c r="C1664">
        <v>135</v>
      </c>
      <c r="D1664">
        <v>47</v>
      </c>
      <c r="E1664">
        <v>12</v>
      </c>
      <c r="F1664">
        <v>13</v>
      </c>
      <c r="G1664">
        <v>4</v>
      </c>
      <c r="H1664">
        <v>8</v>
      </c>
      <c r="I1664">
        <v>135</v>
      </c>
      <c r="J1664">
        <v>138</v>
      </c>
      <c r="K1664">
        <f t="shared" si="25"/>
        <v>-3</v>
      </c>
    </row>
    <row r="1665" spans="1:11" x14ac:dyDescent="0.3">
      <c r="A1665">
        <v>1664</v>
      </c>
      <c r="B1665" s="1">
        <v>44213</v>
      </c>
      <c r="C1665">
        <v>100</v>
      </c>
      <c r="D1665">
        <v>36</v>
      </c>
      <c r="E1665">
        <v>23</v>
      </c>
      <c r="F1665">
        <v>18</v>
      </c>
      <c r="G1665">
        <v>4</v>
      </c>
      <c r="H1665">
        <v>10</v>
      </c>
      <c r="I1665">
        <v>100</v>
      </c>
      <c r="J1665">
        <v>135</v>
      </c>
      <c r="K1665">
        <f t="shared" si="25"/>
        <v>-35</v>
      </c>
    </row>
    <row r="1666" spans="1:11" x14ac:dyDescent="0.3">
      <c r="A1666">
        <v>1665</v>
      </c>
      <c r="B1666" s="1">
        <v>44214</v>
      </c>
      <c r="C1666">
        <v>73</v>
      </c>
      <c r="D1666">
        <v>42</v>
      </c>
      <c r="E1666">
        <v>16</v>
      </c>
      <c r="F1666">
        <v>27</v>
      </c>
      <c r="G1666">
        <v>7</v>
      </c>
      <c r="H1666">
        <v>13</v>
      </c>
      <c r="I1666">
        <v>73</v>
      </c>
      <c r="J1666">
        <v>100</v>
      </c>
      <c r="K1666">
        <f t="shared" si="25"/>
        <v>-27</v>
      </c>
    </row>
    <row r="1667" spans="1:11" x14ac:dyDescent="0.3">
      <c r="A1667">
        <v>1666</v>
      </c>
      <c r="B1667" s="1">
        <v>44215</v>
      </c>
      <c r="C1667">
        <v>87</v>
      </c>
      <c r="D1667">
        <v>48</v>
      </c>
      <c r="E1667">
        <v>8</v>
      </c>
      <c r="F1667">
        <v>27</v>
      </c>
      <c r="G1667">
        <v>8</v>
      </c>
      <c r="H1667">
        <v>15</v>
      </c>
      <c r="I1667">
        <v>87</v>
      </c>
      <c r="J1667">
        <v>73</v>
      </c>
      <c r="K1667">
        <f t="shared" si="25"/>
        <v>14</v>
      </c>
    </row>
    <row r="1668" spans="1:11" x14ac:dyDescent="0.3">
      <c r="A1668">
        <v>1667</v>
      </c>
      <c r="B1668" s="1">
        <v>44216</v>
      </c>
      <c r="C1668">
        <v>100</v>
      </c>
      <c r="D1668">
        <v>68</v>
      </c>
      <c r="E1668">
        <v>4</v>
      </c>
      <c r="F1668">
        <v>15</v>
      </c>
      <c r="G1668">
        <v>4</v>
      </c>
      <c r="H1668">
        <v>18</v>
      </c>
      <c r="I1668">
        <v>100</v>
      </c>
      <c r="J1668">
        <v>87</v>
      </c>
      <c r="K1668">
        <f t="shared" ref="K1668:K1731" si="26">I1668-I1667</f>
        <v>13</v>
      </c>
    </row>
    <row r="1669" spans="1:11" x14ac:dyDescent="0.3">
      <c r="A1669">
        <v>1668</v>
      </c>
      <c r="B1669" s="1">
        <v>44217</v>
      </c>
      <c r="C1669">
        <v>141</v>
      </c>
      <c r="D1669">
        <v>63</v>
      </c>
      <c r="E1669">
        <v>9</v>
      </c>
      <c r="F1669">
        <v>19</v>
      </c>
      <c r="G1669">
        <v>4</v>
      </c>
      <c r="H1669">
        <v>17</v>
      </c>
      <c r="I1669">
        <v>141</v>
      </c>
      <c r="J1669">
        <v>100</v>
      </c>
      <c r="K1669">
        <f t="shared" si="26"/>
        <v>41</v>
      </c>
    </row>
    <row r="1670" spans="1:11" x14ac:dyDescent="0.3">
      <c r="A1670">
        <v>1669</v>
      </c>
      <c r="B1670" s="1">
        <v>44218</v>
      </c>
      <c r="C1670">
        <v>133</v>
      </c>
      <c r="D1670">
        <v>63</v>
      </c>
      <c r="E1670">
        <v>6</v>
      </c>
      <c r="F1670">
        <v>19</v>
      </c>
      <c r="G1670">
        <v>4</v>
      </c>
      <c r="H1670">
        <v>14</v>
      </c>
      <c r="I1670">
        <v>133</v>
      </c>
      <c r="J1670">
        <v>141</v>
      </c>
      <c r="K1670">
        <f t="shared" si="26"/>
        <v>-8</v>
      </c>
    </row>
    <row r="1671" spans="1:11" x14ac:dyDescent="0.3">
      <c r="A1671">
        <v>1670</v>
      </c>
      <c r="B1671" s="1">
        <v>44219</v>
      </c>
      <c r="C1671">
        <v>133</v>
      </c>
      <c r="D1671">
        <v>49</v>
      </c>
      <c r="E1671">
        <v>14</v>
      </c>
      <c r="F1671">
        <v>19</v>
      </c>
      <c r="G1671">
        <v>4</v>
      </c>
      <c r="H1671">
        <v>11</v>
      </c>
      <c r="I1671">
        <v>133</v>
      </c>
      <c r="J1671">
        <v>133</v>
      </c>
      <c r="K1671">
        <f t="shared" si="26"/>
        <v>0</v>
      </c>
    </row>
    <row r="1672" spans="1:11" x14ac:dyDescent="0.3">
      <c r="A1672">
        <v>1671</v>
      </c>
      <c r="B1672" s="1">
        <v>44220</v>
      </c>
      <c r="C1672">
        <v>102</v>
      </c>
      <c r="D1672">
        <v>35</v>
      </c>
      <c r="E1672">
        <v>7</v>
      </c>
      <c r="F1672">
        <v>25</v>
      </c>
      <c r="G1672">
        <v>3</v>
      </c>
      <c r="H1672">
        <v>14</v>
      </c>
      <c r="I1672">
        <v>102</v>
      </c>
      <c r="J1672">
        <v>133</v>
      </c>
      <c r="K1672">
        <f t="shared" si="26"/>
        <v>-31</v>
      </c>
    </row>
    <row r="1673" spans="1:11" x14ac:dyDescent="0.3">
      <c r="A1673">
        <v>1672</v>
      </c>
      <c r="B1673" s="1">
        <v>44221</v>
      </c>
      <c r="C1673">
        <v>60</v>
      </c>
      <c r="D1673">
        <v>28</v>
      </c>
      <c r="E1673">
        <v>8</v>
      </c>
      <c r="F1673">
        <v>20</v>
      </c>
      <c r="G1673">
        <v>2</v>
      </c>
      <c r="H1673">
        <v>12</v>
      </c>
      <c r="I1673">
        <v>60</v>
      </c>
      <c r="J1673">
        <v>102</v>
      </c>
      <c r="K1673">
        <f t="shared" si="26"/>
        <v>-42</v>
      </c>
    </row>
    <row r="1674" spans="1:11" x14ac:dyDescent="0.3">
      <c r="A1674">
        <v>1673</v>
      </c>
      <c r="B1674" s="1">
        <v>44222</v>
      </c>
      <c r="C1674">
        <v>39</v>
      </c>
      <c r="D1674">
        <v>24</v>
      </c>
      <c r="E1674">
        <v>10</v>
      </c>
      <c r="F1674">
        <v>23</v>
      </c>
      <c r="G1674">
        <v>3</v>
      </c>
      <c r="H1674">
        <v>12</v>
      </c>
      <c r="I1674">
        <v>39</v>
      </c>
      <c r="J1674">
        <v>60</v>
      </c>
      <c r="K1674">
        <f t="shared" si="26"/>
        <v>-21</v>
      </c>
    </row>
    <row r="1675" spans="1:11" x14ac:dyDescent="0.3">
      <c r="A1675">
        <v>1674</v>
      </c>
      <c r="B1675" s="1">
        <v>44223</v>
      </c>
      <c r="C1675">
        <v>32</v>
      </c>
      <c r="D1675">
        <v>25</v>
      </c>
      <c r="E1675">
        <v>5</v>
      </c>
      <c r="F1675">
        <v>18</v>
      </c>
      <c r="G1675">
        <v>3</v>
      </c>
      <c r="H1675">
        <v>11</v>
      </c>
      <c r="I1675">
        <v>32</v>
      </c>
      <c r="J1675">
        <v>39</v>
      </c>
      <c r="K1675">
        <f t="shared" si="26"/>
        <v>-7</v>
      </c>
    </row>
    <row r="1676" spans="1:11" x14ac:dyDescent="0.3">
      <c r="A1676">
        <v>1675</v>
      </c>
      <c r="B1676" s="1">
        <v>44224</v>
      </c>
      <c r="C1676">
        <v>37</v>
      </c>
      <c r="D1676">
        <v>36</v>
      </c>
      <c r="E1676">
        <v>2</v>
      </c>
      <c r="F1676">
        <v>18</v>
      </c>
      <c r="G1676">
        <v>5</v>
      </c>
      <c r="H1676">
        <v>10</v>
      </c>
      <c r="I1676">
        <v>37</v>
      </c>
      <c r="J1676">
        <v>32</v>
      </c>
      <c r="K1676">
        <f t="shared" si="26"/>
        <v>5</v>
      </c>
    </row>
    <row r="1677" spans="1:11" x14ac:dyDescent="0.3">
      <c r="A1677">
        <v>1676</v>
      </c>
      <c r="B1677" s="1">
        <v>44225</v>
      </c>
      <c r="C1677">
        <v>61</v>
      </c>
      <c r="D1677">
        <v>55</v>
      </c>
      <c r="E1677">
        <v>2</v>
      </c>
      <c r="F1677">
        <v>37</v>
      </c>
      <c r="G1677">
        <v>6</v>
      </c>
      <c r="H1677">
        <v>21</v>
      </c>
      <c r="I1677">
        <v>61</v>
      </c>
      <c r="J1677">
        <v>37</v>
      </c>
      <c r="K1677">
        <f t="shared" si="26"/>
        <v>24</v>
      </c>
    </row>
    <row r="1678" spans="1:11" x14ac:dyDescent="0.3">
      <c r="A1678">
        <v>1677</v>
      </c>
      <c r="B1678" s="1">
        <v>44226</v>
      </c>
      <c r="C1678">
        <v>101</v>
      </c>
      <c r="D1678">
        <v>51</v>
      </c>
      <c r="E1678">
        <v>3</v>
      </c>
      <c r="F1678">
        <v>23</v>
      </c>
      <c r="G1678">
        <v>8</v>
      </c>
      <c r="H1678">
        <v>15</v>
      </c>
      <c r="I1678">
        <v>101</v>
      </c>
      <c r="J1678">
        <v>61</v>
      </c>
      <c r="K1678">
        <f t="shared" si="26"/>
        <v>40</v>
      </c>
    </row>
    <row r="1679" spans="1:11" x14ac:dyDescent="0.3">
      <c r="A1679">
        <v>1678</v>
      </c>
      <c r="B1679" s="1">
        <v>44227</v>
      </c>
      <c r="C1679">
        <v>95</v>
      </c>
      <c r="D1679">
        <v>40</v>
      </c>
      <c r="E1679">
        <v>3</v>
      </c>
      <c r="F1679">
        <v>22</v>
      </c>
      <c r="G1679">
        <v>7</v>
      </c>
      <c r="H1679">
        <v>12</v>
      </c>
      <c r="I1679">
        <v>95</v>
      </c>
      <c r="J1679">
        <v>101</v>
      </c>
      <c r="K1679">
        <f t="shared" si="26"/>
        <v>-6</v>
      </c>
    </row>
    <row r="1680" spans="1:11" x14ac:dyDescent="0.3">
      <c r="A1680">
        <v>1679</v>
      </c>
      <c r="B1680" s="1">
        <v>44228</v>
      </c>
      <c r="C1680">
        <v>57</v>
      </c>
      <c r="D1680">
        <v>36</v>
      </c>
      <c r="E1680">
        <v>7</v>
      </c>
      <c r="F1680">
        <v>26</v>
      </c>
      <c r="G1680">
        <v>9</v>
      </c>
      <c r="H1680">
        <v>12</v>
      </c>
      <c r="I1680">
        <v>57</v>
      </c>
      <c r="J1680">
        <v>95</v>
      </c>
      <c r="K1680">
        <f t="shared" si="26"/>
        <v>-38</v>
      </c>
    </row>
    <row r="1681" spans="1:11" x14ac:dyDescent="0.3">
      <c r="A1681">
        <v>1680</v>
      </c>
      <c r="B1681" s="1">
        <v>44229</v>
      </c>
      <c r="C1681">
        <v>53</v>
      </c>
      <c r="D1681">
        <v>38</v>
      </c>
      <c r="E1681">
        <v>17</v>
      </c>
      <c r="F1681">
        <v>32</v>
      </c>
      <c r="G1681">
        <v>9</v>
      </c>
      <c r="H1681">
        <v>10</v>
      </c>
      <c r="I1681">
        <v>53</v>
      </c>
      <c r="J1681">
        <v>57</v>
      </c>
      <c r="K1681">
        <f t="shared" si="26"/>
        <v>-4</v>
      </c>
    </row>
    <row r="1682" spans="1:11" x14ac:dyDescent="0.3">
      <c r="A1682">
        <v>1681</v>
      </c>
      <c r="B1682" s="1">
        <v>44230</v>
      </c>
      <c r="C1682">
        <v>55</v>
      </c>
      <c r="D1682">
        <v>41</v>
      </c>
      <c r="E1682">
        <v>15</v>
      </c>
      <c r="F1682">
        <v>37</v>
      </c>
      <c r="G1682">
        <v>9</v>
      </c>
      <c r="H1682">
        <v>13</v>
      </c>
      <c r="I1682">
        <v>55</v>
      </c>
      <c r="J1682">
        <v>53</v>
      </c>
      <c r="K1682">
        <f t="shared" si="26"/>
        <v>2</v>
      </c>
    </row>
    <row r="1683" spans="1:11" x14ac:dyDescent="0.3">
      <c r="A1683">
        <v>1682</v>
      </c>
      <c r="B1683" s="1">
        <v>44231</v>
      </c>
      <c r="C1683">
        <v>65</v>
      </c>
      <c r="D1683">
        <v>40</v>
      </c>
      <c r="E1683">
        <v>12</v>
      </c>
      <c r="F1683">
        <v>38</v>
      </c>
      <c r="G1683">
        <v>9</v>
      </c>
      <c r="H1683">
        <v>12</v>
      </c>
      <c r="I1683">
        <v>65</v>
      </c>
      <c r="J1683">
        <v>55</v>
      </c>
      <c r="K1683">
        <f t="shared" si="26"/>
        <v>10</v>
      </c>
    </row>
    <row r="1684" spans="1:11" x14ac:dyDescent="0.3">
      <c r="A1684">
        <v>1683</v>
      </c>
      <c r="B1684" s="1">
        <v>44232</v>
      </c>
      <c r="C1684">
        <v>62</v>
      </c>
      <c r="D1684">
        <v>39</v>
      </c>
      <c r="E1684">
        <v>18</v>
      </c>
      <c r="F1684">
        <v>35</v>
      </c>
      <c r="G1684">
        <v>9</v>
      </c>
      <c r="H1684">
        <v>10</v>
      </c>
      <c r="I1684">
        <v>62</v>
      </c>
      <c r="J1684">
        <v>65</v>
      </c>
      <c r="K1684">
        <f t="shared" si="26"/>
        <v>-3</v>
      </c>
    </row>
    <row r="1685" spans="1:11" x14ac:dyDescent="0.3">
      <c r="A1685">
        <v>1684</v>
      </c>
      <c r="B1685" s="1">
        <v>44233</v>
      </c>
      <c r="C1685">
        <v>62</v>
      </c>
      <c r="D1685">
        <v>38</v>
      </c>
      <c r="E1685">
        <v>15</v>
      </c>
      <c r="F1685">
        <v>34</v>
      </c>
      <c r="G1685">
        <v>10</v>
      </c>
      <c r="H1685">
        <v>10</v>
      </c>
      <c r="I1685">
        <v>62</v>
      </c>
      <c r="J1685">
        <v>62</v>
      </c>
      <c r="K1685">
        <f t="shared" si="26"/>
        <v>0</v>
      </c>
    </row>
    <row r="1686" spans="1:11" x14ac:dyDescent="0.3">
      <c r="A1686">
        <v>1685</v>
      </c>
      <c r="B1686" s="1">
        <v>44234</v>
      </c>
      <c r="C1686">
        <v>62</v>
      </c>
      <c r="D1686">
        <v>37</v>
      </c>
      <c r="E1686">
        <v>19</v>
      </c>
      <c r="F1686">
        <v>25</v>
      </c>
      <c r="G1686">
        <v>9</v>
      </c>
      <c r="H1686">
        <v>8</v>
      </c>
      <c r="I1686">
        <v>62</v>
      </c>
      <c r="J1686">
        <v>62</v>
      </c>
      <c r="K1686">
        <f t="shared" si="26"/>
        <v>0</v>
      </c>
    </row>
    <row r="1687" spans="1:11" x14ac:dyDescent="0.3">
      <c r="A1687">
        <v>1686</v>
      </c>
      <c r="B1687" s="1">
        <v>44235</v>
      </c>
      <c r="C1687">
        <v>65</v>
      </c>
      <c r="D1687">
        <v>13</v>
      </c>
      <c r="E1687">
        <v>23</v>
      </c>
      <c r="F1687">
        <v>18</v>
      </c>
      <c r="G1687">
        <v>6</v>
      </c>
      <c r="H1687">
        <v>6</v>
      </c>
      <c r="I1687">
        <v>65</v>
      </c>
      <c r="J1687">
        <v>62</v>
      </c>
      <c r="K1687">
        <f t="shared" si="26"/>
        <v>3</v>
      </c>
    </row>
    <row r="1688" spans="1:11" x14ac:dyDescent="0.3">
      <c r="A1688">
        <v>1687</v>
      </c>
      <c r="B1688" s="1">
        <v>44236</v>
      </c>
      <c r="C1688">
        <v>26</v>
      </c>
      <c r="D1688">
        <v>33</v>
      </c>
      <c r="E1688">
        <v>25</v>
      </c>
      <c r="F1688">
        <v>24</v>
      </c>
      <c r="G1688">
        <v>9</v>
      </c>
      <c r="H1688">
        <v>10</v>
      </c>
      <c r="I1688">
        <v>33</v>
      </c>
      <c r="J1688">
        <v>65</v>
      </c>
      <c r="K1688">
        <f t="shared" si="26"/>
        <v>-32</v>
      </c>
    </row>
    <row r="1689" spans="1:11" x14ac:dyDescent="0.3">
      <c r="A1689">
        <v>1688</v>
      </c>
      <c r="B1689" s="1">
        <v>44237</v>
      </c>
      <c r="C1689">
        <v>61</v>
      </c>
      <c r="D1689">
        <v>25</v>
      </c>
      <c r="E1689">
        <v>35</v>
      </c>
      <c r="F1689">
        <v>22</v>
      </c>
      <c r="G1689">
        <v>8</v>
      </c>
      <c r="H1689">
        <v>7</v>
      </c>
      <c r="I1689">
        <v>61</v>
      </c>
      <c r="J1689">
        <v>33</v>
      </c>
      <c r="K1689">
        <f t="shared" si="26"/>
        <v>28</v>
      </c>
    </row>
    <row r="1690" spans="1:11" x14ac:dyDescent="0.3">
      <c r="A1690">
        <v>1689</v>
      </c>
      <c r="B1690" s="1">
        <v>44238</v>
      </c>
      <c r="C1690">
        <v>46</v>
      </c>
      <c r="D1690">
        <v>25</v>
      </c>
      <c r="E1690">
        <v>30</v>
      </c>
      <c r="F1690">
        <v>21</v>
      </c>
      <c r="G1690">
        <v>8</v>
      </c>
      <c r="H1690">
        <v>6</v>
      </c>
      <c r="I1690">
        <v>46</v>
      </c>
      <c r="J1690">
        <v>61</v>
      </c>
      <c r="K1690">
        <f t="shared" si="26"/>
        <v>-15</v>
      </c>
    </row>
    <row r="1691" spans="1:11" x14ac:dyDescent="0.3">
      <c r="A1691">
        <v>1690</v>
      </c>
      <c r="B1691" s="1">
        <v>44239</v>
      </c>
      <c r="C1691">
        <v>47</v>
      </c>
      <c r="D1691">
        <v>23</v>
      </c>
      <c r="E1691">
        <v>35</v>
      </c>
      <c r="F1691">
        <v>22</v>
      </c>
      <c r="G1691">
        <v>8</v>
      </c>
      <c r="H1691">
        <v>6</v>
      </c>
      <c r="I1691">
        <v>47</v>
      </c>
      <c r="J1691">
        <v>46</v>
      </c>
      <c r="K1691">
        <f t="shared" si="26"/>
        <v>1</v>
      </c>
    </row>
    <row r="1692" spans="1:11" x14ac:dyDescent="0.3">
      <c r="A1692">
        <v>1691</v>
      </c>
      <c r="B1692" s="1">
        <v>44240</v>
      </c>
      <c r="C1692">
        <v>43</v>
      </c>
      <c r="D1692">
        <v>21</v>
      </c>
      <c r="E1692">
        <v>28</v>
      </c>
      <c r="F1692">
        <v>25</v>
      </c>
      <c r="G1692">
        <v>8</v>
      </c>
      <c r="H1692">
        <v>6</v>
      </c>
      <c r="I1692">
        <v>43</v>
      </c>
      <c r="J1692">
        <v>47</v>
      </c>
      <c r="K1692">
        <f t="shared" si="26"/>
        <v>-4</v>
      </c>
    </row>
    <row r="1693" spans="1:11" x14ac:dyDescent="0.3">
      <c r="A1693">
        <v>1692</v>
      </c>
      <c r="B1693" s="1">
        <v>44241</v>
      </c>
      <c r="C1693">
        <v>38</v>
      </c>
      <c r="D1693">
        <v>25</v>
      </c>
      <c r="E1693">
        <v>19</v>
      </c>
      <c r="F1693">
        <v>24</v>
      </c>
      <c r="G1693">
        <v>8</v>
      </c>
      <c r="H1693">
        <v>7</v>
      </c>
      <c r="I1693">
        <v>38</v>
      </c>
      <c r="J1693">
        <v>43</v>
      </c>
      <c r="K1693">
        <f t="shared" si="26"/>
        <v>-5</v>
      </c>
    </row>
    <row r="1694" spans="1:11" x14ac:dyDescent="0.3">
      <c r="A1694">
        <v>1693</v>
      </c>
      <c r="B1694" s="1">
        <v>44242</v>
      </c>
      <c r="C1694">
        <v>48</v>
      </c>
      <c r="D1694">
        <v>28</v>
      </c>
      <c r="E1694">
        <v>16</v>
      </c>
      <c r="F1694">
        <v>24</v>
      </c>
      <c r="G1694">
        <v>8</v>
      </c>
      <c r="H1694">
        <v>7</v>
      </c>
      <c r="I1694">
        <v>48</v>
      </c>
      <c r="J1694">
        <v>38</v>
      </c>
      <c r="K1694">
        <f t="shared" si="26"/>
        <v>10</v>
      </c>
    </row>
    <row r="1695" spans="1:11" x14ac:dyDescent="0.3">
      <c r="A1695">
        <v>1694</v>
      </c>
      <c r="B1695" s="1">
        <v>44243</v>
      </c>
      <c r="C1695">
        <v>53</v>
      </c>
      <c r="D1695">
        <v>25</v>
      </c>
      <c r="E1695">
        <v>17</v>
      </c>
      <c r="F1695">
        <v>20</v>
      </c>
      <c r="G1695">
        <v>8</v>
      </c>
      <c r="H1695">
        <v>7</v>
      </c>
      <c r="I1695">
        <v>53</v>
      </c>
      <c r="J1695">
        <v>48</v>
      </c>
      <c r="K1695">
        <f t="shared" si="26"/>
        <v>5</v>
      </c>
    </row>
    <row r="1696" spans="1:11" x14ac:dyDescent="0.3">
      <c r="A1696">
        <v>1695</v>
      </c>
      <c r="B1696" s="1">
        <v>44244</v>
      </c>
      <c r="C1696">
        <v>46</v>
      </c>
      <c r="D1696">
        <v>33</v>
      </c>
      <c r="E1696">
        <v>16</v>
      </c>
      <c r="F1696">
        <v>13</v>
      </c>
      <c r="G1696">
        <v>10</v>
      </c>
      <c r="H1696">
        <v>9</v>
      </c>
      <c r="I1696">
        <v>46</v>
      </c>
      <c r="J1696">
        <v>53</v>
      </c>
      <c r="K1696">
        <f t="shared" si="26"/>
        <v>-7</v>
      </c>
    </row>
    <row r="1697" spans="1:11" x14ac:dyDescent="0.3">
      <c r="A1697">
        <v>1696</v>
      </c>
      <c r="B1697" s="1">
        <v>44245</v>
      </c>
      <c r="C1697">
        <v>60</v>
      </c>
      <c r="D1697">
        <v>42</v>
      </c>
      <c r="E1697">
        <v>24</v>
      </c>
      <c r="F1697">
        <v>13</v>
      </c>
      <c r="G1697">
        <v>11</v>
      </c>
      <c r="H1697">
        <v>13</v>
      </c>
      <c r="I1697">
        <v>60</v>
      </c>
      <c r="J1697">
        <v>46</v>
      </c>
      <c r="K1697">
        <f t="shared" si="26"/>
        <v>14</v>
      </c>
    </row>
    <row r="1698" spans="1:11" x14ac:dyDescent="0.3">
      <c r="A1698">
        <v>1697</v>
      </c>
      <c r="B1698" s="1">
        <v>44246</v>
      </c>
      <c r="C1698">
        <v>77</v>
      </c>
      <c r="D1698">
        <v>37</v>
      </c>
      <c r="E1698">
        <v>34</v>
      </c>
      <c r="F1698">
        <v>11</v>
      </c>
      <c r="G1698">
        <v>11</v>
      </c>
      <c r="H1698">
        <v>8</v>
      </c>
      <c r="I1698">
        <v>77</v>
      </c>
      <c r="J1698">
        <v>60</v>
      </c>
      <c r="K1698">
        <f t="shared" si="26"/>
        <v>17</v>
      </c>
    </row>
    <row r="1699" spans="1:11" x14ac:dyDescent="0.3">
      <c r="A1699">
        <v>1698</v>
      </c>
      <c r="B1699" s="1">
        <v>44247</v>
      </c>
      <c r="C1699">
        <v>70</v>
      </c>
      <c r="D1699">
        <v>29</v>
      </c>
      <c r="E1699">
        <v>35</v>
      </c>
      <c r="F1699">
        <v>10</v>
      </c>
      <c r="G1699">
        <v>10</v>
      </c>
      <c r="H1699">
        <v>6</v>
      </c>
      <c r="I1699">
        <v>70</v>
      </c>
      <c r="J1699">
        <v>77</v>
      </c>
      <c r="K1699">
        <f t="shared" si="26"/>
        <v>-7</v>
      </c>
    </row>
    <row r="1700" spans="1:11" x14ac:dyDescent="0.3">
      <c r="A1700">
        <v>1699</v>
      </c>
      <c r="B1700" s="1">
        <v>44248</v>
      </c>
      <c r="C1700">
        <v>52</v>
      </c>
      <c r="D1700">
        <v>23</v>
      </c>
      <c r="E1700">
        <v>17</v>
      </c>
      <c r="F1700">
        <v>10</v>
      </c>
      <c r="G1700">
        <v>8</v>
      </c>
      <c r="H1700">
        <v>8</v>
      </c>
      <c r="I1700">
        <v>52</v>
      </c>
      <c r="J1700">
        <v>70</v>
      </c>
      <c r="K1700">
        <f t="shared" si="26"/>
        <v>-18</v>
      </c>
    </row>
    <row r="1701" spans="1:11" x14ac:dyDescent="0.3">
      <c r="A1701">
        <v>1700</v>
      </c>
      <c r="B1701" s="1">
        <v>44249</v>
      </c>
      <c r="C1701">
        <v>42</v>
      </c>
      <c r="D1701">
        <v>23</v>
      </c>
      <c r="E1701">
        <v>16</v>
      </c>
      <c r="F1701">
        <v>8</v>
      </c>
      <c r="G1701">
        <v>7</v>
      </c>
      <c r="H1701">
        <v>10</v>
      </c>
      <c r="I1701">
        <v>42</v>
      </c>
      <c r="J1701">
        <v>52</v>
      </c>
      <c r="K1701">
        <f t="shared" si="26"/>
        <v>-10</v>
      </c>
    </row>
    <row r="1702" spans="1:11" x14ac:dyDescent="0.3">
      <c r="A1702">
        <v>1701</v>
      </c>
      <c r="B1702" s="1">
        <v>44250</v>
      </c>
      <c r="C1702">
        <v>43</v>
      </c>
      <c r="D1702">
        <v>19</v>
      </c>
      <c r="E1702">
        <v>21</v>
      </c>
      <c r="F1702">
        <v>1</v>
      </c>
      <c r="G1702">
        <v>6</v>
      </c>
      <c r="H1702">
        <v>5</v>
      </c>
      <c r="I1702">
        <v>43</v>
      </c>
      <c r="J1702">
        <v>42</v>
      </c>
      <c r="K1702">
        <f t="shared" si="26"/>
        <v>1</v>
      </c>
    </row>
    <row r="1703" spans="1:11" x14ac:dyDescent="0.3">
      <c r="A1703">
        <v>1702</v>
      </c>
      <c r="B1703" s="1">
        <v>44251</v>
      </c>
      <c r="C1703">
        <v>32</v>
      </c>
      <c r="D1703">
        <v>21</v>
      </c>
      <c r="E1703">
        <v>12</v>
      </c>
      <c r="F1703">
        <v>1</v>
      </c>
      <c r="G1703">
        <v>6</v>
      </c>
      <c r="H1703">
        <v>6</v>
      </c>
      <c r="I1703">
        <v>32</v>
      </c>
      <c r="J1703">
        <v>43</v>
      </c>
      <c r="K1703">
        <f t="shared" si="26"/>
        <v>-11</v>
      </c>
    </row>
    <row r="1704" spans="1:11" x14ac:dyDescent="0.3">
      <c r="A1704">
        <v>1703</v>
      </c>
      <c r="B1704" s="1">
        <v>44252</v>
      </c>
      <c r="C1704">
        <v>34</v>
      </c>
      <c r="D1704">
        <v>20</v>
      </c>
      <c r="E1704">
        <v>8</v>
      </c>
      <c r="F1704">
        <v>2</v>
      </c>
      <c r="G1704">
        <v>6</v>
      </c>
      <c r="H1704">
        <v>10</v>
      </c>
      <c r="I1704">
        <v>34</v>
      </c>
      <c r="J1704">
        <v>32</v>
      </c>
      <c r="K1704">
        <f t="shared" si="26"/>
        <v>2</v>
      </c>
    </row>
    <row r="1705" spans="1:11" x14ac:dyDescent="0.3">
      <c r="A1705">
        <v>1704</v>
      </c>
      <c r="B1705" s="1">
        <v>44253</v>
      </c>
      <c r="C1705">
        <v>33</v>
      </c>
      <c r="D1705">
        <v>26</v>
      </c>
      <c r="E1705">
        <v>7</v>
      </c>
      <c r="F1705">
        <v>1</v>
      </c>
      <c r="G1705">
        <v>6</v>
      </c>
      <c r="H1705">
        <v>7</v>
      </c>
      <c r="I1705">
        <v>33</v>
      </c>
      <c r="J1705">
        <v>34</v>
      </c>
      <c r="K1705">
        <f t="shared" si="26"/>
        <v>-1</v>
      </c>
    </row>
    <row r="1706" spans="1:11" x14ac:dyDescent="0.3">
      <c r="A1706">
        <v>1705</v>
      </c>
      <c r="B1706" s="1">
        <v>44254</v>
      </c>
      <c r="C1706">
        <v>47</v>
      </c>
      <c r="D1706">
        <v>26</v>
      </c>
      <c r="E1706">
        <v>5</v>
      </c>
      <c r="F1706">
        <v>2</v>
      </c>
      <c r="G1706">
        <v>7</v>
      </c>
      <c r="H1706">
        <v>10</v>
      </c>
      <c r="I1706">
        <v>47</v>
      </c>
      <c r="J1706">
        <v>33</v>
      </c>
      <c r="K1706">
        <f t="shared" si="26"/>
        <v>14</v>
      </c>
    </row>
    <row r="1707" spans="1:11" x14ac:dyDescent="0.3">
      <c r="A1707">
        <v>1706</v>
      </c>
      <c r="B1707" s="1">
        <v>44255</v>
      </c>
      <c r="C1707">
        <v>51</v>
      </c>
      <c r="D1707">
        <v>23</v>
      </c>
      <c r="E1707">
        <v>6</v>
      </c>
      <c r="F1707">
        <v>6</v>
      </c>
      <c r="G1707">
        <v>7</v>
      </c>
      <c r="H1707">
        <v>15</v>
      </c>
      <c r="I1707">
        <v>51</v>
      </c>
      <c r="J1707">
        <v>47</v>
      </c>
      <c r="K1707">
        <f t="shared" si="26"/>
        <v>4</v>
      </c>
    </row>
    <row r="1708" spans="1:11" x14ac:dyDescent="0.3">
      <c r="A1708">
        <v>1707</v>
      </c>
      <c r="B1708" s="1">
        <v>44256</v>
      </c>
      <c r="C1708">
        <v>44</v>
      </c>
      <c r="D1708">
        <v>22</v>
      </c>
      <c r="E1708">
        <v>7</v>
      </c>
      <c r="F1708">
        <v>16</v>
      </c>
      <c r="G1708">
        <v>7</v>
      </c>
      <c r="H1708">
        <v>10</v>
      </c>
      <c r="I1708">
        <v>44</v>
      </c>
      <c r="J1708">
        <v>51</v>
      </c>
      <c r="K1708">
        <f t="shared" si="26"/>
        <v>-7</v>
      </c>
    </row>
    <row r="1709" spans="1:11" x14ac:dyDescent="0.3">
      <c r="A1709">
        <v>1708</v>
      </c>
      <c r="B1709" s="1">
        <v>44257</v>
      </c>
      <c r="C1709">
        <v>35</v>
      </c>
      <c r="D1709">
        <v>36</v>
      </c>
      <c r="E1709">
        <v>7</v>
      </c>
      <c r="F1709">
        <v>16</v>
      </c>
      <c r="G1709">
        <v>7</v>
      </c>
      <c r="H1709">
        <v>12</v>
      </c>
      <c r="I1709">
        <v>36</v>
      </c>
      <c r="J1709">
        <v>44</v>
      </c>
      <c r="K1709">
        <f t="shared" si="26"/>
        <v>-8</v>
      </c>
    </row>
    <row r="1710" spans="1:11" x14ac:dyDescent="0.3">
      <c r="A1710">
        <v>1709</v>
      </c>
      <c r="B1710" s="1">
        <v>44258</v>
      </c>
      <c r="C1710">
        <v>65</v>
      </c>
      <c r="D1710">
        <v>30</v>
      </c>
      <c r="E1710">
        <v>7</v>
      </c>
      <c r="F1710">
        <v>15</v>
      </c>
      <c r="G1710">
        <v>7</v>
      </c>
      <c r="H1710">
        <v>13</v>
      </c>
      <c r="I1710">
        <v>65</v>
      </c>
      <c r="J1710">
        <v>36</v>
      </c>
      <c r="K1710">
        <f t="shared" si="26"/>
        <v>29</v>
      </c>
    </row>
    <row r="1711" spans="1:11" x14ac:dyDescent="0.3">
      <c r="A1711">
        <v>1710</v>
      </c>
      <c r="B1711" s="1">
        <v>44259</v>
      </c>
      <c r="C1711">
        <v>59</v>
      </c>
      <c r="D1711">
        <v>19</v>
      </c>
      <c r="E1711">
        <v>6</v>
      </c>
      <c r="F1711">
        <v>16</v>
      </c>
      <c r="G1711">
        <v>7</v>
      </c>
      <c r="H1711">
        <v>16</v>
      </c>
      <c r="I1711">
        <v>59</v>
      </c>
      <c r="J1711">
        <v>65</v>
      </c>
      <c r="K1711">
        <f t="shared" si="26"/>
        <v>-6</v>
      </c>
    </row>
    <row r="1712" spans="1:11" x14ac:dyDescent="0.3">
      <c r="A1712">
        <v>1711</v>
      </c>
      <c r="B1712" s="1">
        <v>44260</v>
      </c>
      <c r="C1712">
        <v>37</v>
      </c>
      <c r="D1712">
        <v>20</v>
      </c>
      <c r="E1712">
        <v>12</v>
      </c>
      <c r="F1712">
        <v>16</v>
      </c>
      <c r="G1712">
        <v>7</v>
      </c>
      <c r="H1712">
        <v>11</v>
      </c>
      <c r="I1712">
        <v>37</v>
      </c>
      <c r="J1712">
        <v>59</v>
      </c>
      <c r="K1712">
        <f t="shared" si="26"/>
        <v>-22</v>
      </c>
    </row>
    <row r="1713" spans="1:11" x14ac:dyDescent="0.3">
      <c r="A1713">
        <v>1712</v>
      </c>
      <c r="B1713" s="1">
        <v>44261</v>
      </c>
      <c r="C1713">
        <v>38</v>
      </c>
      <c r="D1713">
        <v>20</v>
      </c>
      <c r="E1713">
        <v>14</v>
      </c>
      <c r="F1713">
        <v>16</v>
      </c>
      <c r="G1713">
        <v>7</v>
      </c>
      <c r="H1713">
        <v>9</v>
      </c>
      <c r="I1713">
        <v>38</v>
      </c>
      <c r="J1713">
        <v>37</v>
      </c>
      <c r="K1713">
        <f t="shared" si="26"/>
        <v>1</v>
      </c>
    </row>
    <row r="1714" spans="1:11" x14ac:dyDescent="0.3">
      <c r="A1714">
        <v>1713</v>
      </c>
      <c r="B1714" s="1">
        <v>44262</v>
      </c>
      <c r="C1714">
        <v>37</v>
      </c>
      <c r="D1714">
        <v>20</v>
      </c>
      <c r="E1714">
        <v>13</v>
      </c>
      <c r="F1714">
        <v>16</v>
      </c>
      <c r="G1714">
        <v>7</v>
      </c>
      <c r="H1714">
        <v>13</v>
      </c>
      <c r="I1714">
        <v>37</v>
      </c>
      <c r="J1714">
        <v>38</v>
      </c>
      <c r="K1714">
        <f t="shared" si="26"/>
        <v>-1</v>
      </c>
    </row>
    <row r="1715" spans="1:11" x14ac:dyDescent="0.3">
      <c r="A1715">
        <v>1714</v>
      </c>
      <c r="B1715" s="1">
        <v>44263</v>
      </c>
      <c r="C1715">
        <v>39</v>
      </c>
      <c r="D1715">
        <v>10</v>
      </c>
      <c r="E1715">
        <v>8</v>
      </c>
      <c r="F1715">
        <v>15</v>
      </c>
      <c r="G1715">
        <v>7</v>
      </c>
      <c r="H1715">
        <v>7</v>
      </c>
      <c r="I1715">
        <v>39</v>
      </c>
      <c r="J1715">
        <v>37</v>
      </c>
      <c r="K1715">
        <f t="shared" si="26"/>
        <v>2</v>
      </c>
    </row>
    <row r="1716" spans="1:11" x14ac:dyDescent="0.3">
      <c r="A1716">
        <v>1715</v>
      </c>
      <c r="B1716" s="1">
        <v>44264</v>
      </c>
      <c r="C1716">
        <v>21</v>
      </c>
      <c r="D1716">
        <v>10</v>
      </c>
      <c r="E1716">
        <v>12</v>
      </c>
      <c r="F1716">
        <v>15</v>
      </c>
      <c r="G1716">
        <v>7</v>
      </c>
      <c r="H1716">
        <v>6</v>
      </c>
      <c r="I1716">
        <v>21</v>
      </c>
      <c r="J1716">
        <v>39</v>
      </c>
      <c r="K1716">
        <f t="shared" si="26"/>
        <v>-18</v>
      </c>
    </row>
    <row r="1717" spans="1:11" x14ac:dyDescent="0.3">
      <c r="A1717">
        <v>1716</v>
      </c>
      <c r="B1717" s="1">
        <v>44265</v>
      </c>
      <c r="C1717">
        <v>20</v>
      </c>
      <c r="D1717">
        <v>11</v>
      </c>
      <c r="E1717">
        <v>10</v>
      </c>
      <c r="F1717">
        <v>15</v>
      </c>
      <c r="G1717">
        <v>7</v>
      </c>
      <c r="H1717">
        <v>8</v>
      </c>
      <c r="I1717">
        <v>20</v>
      </c>
      <c r="J1717">
        <v>21</v>
      </c>
      <c r="K1717">
        <f t="shared" si="26"/>
        <v>-1</v>
      </c>
    </row>
    <row r="1718" spans="1:11" x14ac:dyDescent="0.3">
      <c r="A1718">
        <v>1717</v>
      </c>
      <c r="B1718" s="1">
        <v>44266</v>
      </c>
      <c r="C1718">
        <v>22</v>
      </c>
      <c r="D1718">
        <v>11</v>
      </c>
      <c r="E1718">
        <v>12</v>
      </c>
      <c r="F1718">
        <v>16</v>
      </c>
      <c r="G1718">
        <v>7</v>
      </c>
      <c r="H1718">
        <v>8</v>
      </c>
      <c r="I1718">
        <v>22</v>
      </c>
      <c r="J1718">
        <v>20</v>
      </c>
      <c r="K1718">
        <f t="shared" si="26"/>
        <v>2</v>
      </c>
    </row>
    <row r="1719" spans="1:11" x14ac:dyDescent="0.3">
      <c r="A1719">
        <v>1718</v>
      </c>
      <c r="B1719" s="1">
        <v>44267</v>
      </c>
      <c r="C1719">
        <v>20</v>
      </c>
      <c r="D1719">
        <v>12</v>
      </c>
      <c r="E1719">
        <v>10</v>
      </c>
      <c r="F1719">
        <v>16</v>
      </c>
      <c r="G1719">
        <v>7</v>
      </c>
      <c r="H1719">
        <v>11</v>
      </c>
      <c r="I1719">
        <v>20</v>
      </c>
      <c r="J1719">
        <v>22</v>
      </c>
      <c r="K1719">
        <f t="shared" si="26"/>
        <v>-2</v>
      </c>
    </row>
    <row r="1720" spans="1:11" x14ac:dyDescent="0.3">
      <c r="A1720">
        <v>1719</v>
      </c>
      <c r="B1720" s="1">
        <v>44268</v>
      </c>
      <c r="C1720">
        <v>24</v>
      </c>
      <c r="D1720">
        <v>12</v>
      </c>
      <c r="E1720">
        <v>16</v>
      </c>
      <c r="F1720">
        <v>16</v>
      </c>
      <c r="G1720">
        <v>7</v>
      </c>
      <c r="H1720">
        <v>8</v>
      </c>
      <c r="I1720">
        <v>24</v>
      </c>
      <c r="J1720">
        <v>20</v>
      </c>
      <c r="K1720">
        <f t="shared" si="26"/>
        <v>4</v>
      </c>
    </row>
    <row r="1721" spans="1:11" x14ac:dyDescent="0.3">
      <c r="A1721">
        <v>1720</v>
      </c>
      <c r="B1721" s="1">
        <v>44269</v>
      </c>
      <c r="C1721">
        <v>24</v>
      </c>
      <c r="D1721">
        <v>8</v>
      </c>
      <c r="E1721">
        <v>15</v>
      </c>
      <c r="F1721">
        <v>15</v>
      </c>
      <c r="G1721">
        <v>7</v>
      </c>
      <c r="H1721">
        <v>6</v>
      </c>
      <c r="I1721">
        <v>24</v>
      </c>
      <c r="J1721">
        <v>24</v>
      </c>
      <c r="K1721">
        <f t="shared" si="26"/>
        <v>0</v>
      </c>
    </row>
    <row r="1722" spans="1:11" x14ac:dyDescent="0.3">
      <c r="A1722">
        <v>1721</v>
      </c>
      <c r="B1722" s="1">
        <v>44270</v>
      </c>
      <c r="C1722">
        <v>16</v>
      </c>
      <c r="D1722">
        <v>9</v>
      </c>
      <c r="E1722">
        <v>12</v>
      </c>
      <c r="F1722">
        <v>15</v>
      </c>
      <c r="G1722">
        <v>7</v>
      </c>
      <c r="H1722">
        <v>10</v>
      </c>
      <c r="I1722">
        <v>16</v>
      </c>
      <c r="J1722">
        <v>24</v>
      </c>
      <c r="K1722">
        <f t="shared" si="26"/>
        <v>-8</v>
      </c>
    </row>
    <row r="1723" spans="1:11" x14ac:dyDescent="0.3">
      <c r="A1723">
        <v>1722</v>
      </c>
      <c r="B1723" s="1">
        <v>44271</v>
      </c>
      <c r="C1723">
        <v>17</v>
      </c>
      <c r="D1723">
        <v>8</v>
      </c>
      <c r="E1723">
        <v>11</v>
      </c>
      <c r="F1723">
        <v>15</v>
      </c>
      <c r="G1723">
        <v>7</v>
      </c>
      <c r="H1723">
        <v>8</v>
      </c>
      <c r="I1723">
        <v>17</v>
      </c>
      <c r="J1723">
        <v>16</v>
      </c>
      <c r="K1723">
        <f t="shared" si="26"/>
        <v>1</v>
      </c>
    </row>
    <row r="1724" spans="1:11" x14ac:dyDescent="0.3">
      <c r="A1724">
        <v>1723</v>
      </c>
      <c r="B1724" s="1">
        <v>44272</v>
      </c>
      <c r="C1724">
        <v>16</v>
      </c>
      <c r="D1724">
        <v>7</v>
      </c>
      <c r="E1724">
        <v>10</v>
      </c>
      <c r="F1724">
        <v>15</v>
      </c>
      <c r="G1724">
        <v>7</v>
      </c>
      <c r="H1724">
        <v>11</v>
      </c>
      <c r="I1724">
        <v>16</v>
      </c>
      <c r="J1724">
        <v>17</v>
      </c>
      <c r="K1724">
        <f t="shared" si="26"/>
        <v>-1</v>
      </c>
    </row>
    <row r="1725" spans="1:11" x14ac:dyDescent="0.3">
      <c r="A1725">
        <v>1724</v>
      </c>
      <c r="B1725" s="1">
        <v>44273</v>
      </c>
      <c r="C1725">
        <v>15</v>
      </c>
      <c r="D1725">
        <v>5</v>
      </c>
      <c r="E1725">
        <v>10</v>
      </c>
      <c r="F1725">
        <v>14</v>
      </c>
      <c r="G1725">
        <v>7</v>
      </c>
      <c r="H1725">
        <v>8</v>
      </c>
      <c r="I1725">
        <v>15</v>
      </c>
      <c r="J1725">
        <v>16</v>
      </c>
      <c r="K1725">
        <f t="shared" si="26"/>
        <v>-1</v>
      </c>
    </row>
    <row r="1726" spans="1:11" x14ac:dyDescent="0.3">
      <c r="A1726">
        <v>1725</v>
      </c>
      <c r="B1726" s="1">
        <v>44274</v>
      </c>
      <c r="C1726">
        <v>10</v>
      </c>
      <c r="D1726">
        <v>3</v>
      </c>
      <c r="E1726">
        <v>11</v>
      </c>
      <c r="F1726">
        <v>14</v>
      </c>
      <c r="G1726">
        <v>7</v>
      </c>
      <c r="H1726">
        <v>9</v>
      </c>
      <c r="I1726">
        <v>14</v>
      </c>
      <c r="J1726">
        <v>15</v>
      </c>
      <c r="K1726">
        <f t="shared" si="26"/>
        <v>-1</v>
      </c>
    </row>
    <row r="1727" spans="1:11" x14ac:dyDescent="0.3">
      <c r="A1727">
        <v>1726</v>
      </c>
      <c r="B1727" s="1">
        <v>44275</v>
      </c>
      <c r="C1727">
        <v>7</v>
      </c>
      <c r="D1727">
        <v>3</v>
      </c>
      <c r="E1727">
        <v>16</v>
      </c>
      <c r="F1727">
        <v>14</v>
      </c>
      <c r="G1727">
        <v>7</v>
      </c>
      <c r="H1727">
        <v>5</v>
      </c>
      <c r="I1727">
        <v>16</v>
      </c>
      <c r="J1727">
        <v>14</v>
      </c>
      <c r="K1727">
        <f t="shared" si="26"/>
        <v>2</v>
      </c>
    </row>
    <row r="1728" spans="1:11" x14ac:dyDescent="0.3">
      <c r="A1728">
        <v>1727</v>
      </c>
      <c r="B1728" s="1">
        <v>44276</v>
      </c>
      <c r="C1728">
        <v>5</v>
      </c>
      <c r="D1728">
        <v>33</v>
      </c>
      <c r="E1728">
        <v>19</v>
      </c>
      <c r="F1728">
        <v>15</v>
      </c>
      <c r="G1728">
        <v>7</v>
      </c>
      <c r="H1728">
        <v>6</v>
      </c>
      <c r="I1728">
        <v>33</v>
      </c>
      <c r="J1728">
        <v>16</v>
      </c>
      <c r="K1728">
        <f t="shared" si="26"/>
        <v>17</v>
      </c>
    </row>
    <row r="1729" spans="1:11" x14ac:dyDescent="0.3">
      <c r="A1729">
        <v>1728</v>
      </c>
      <c r="B1729" s="1">
        <v>44277</v>
      </c>
      <c r="C1729">
        <v>51</v>
      </c>
      <c r="D1729">
        <v>61</v>
      </c>
      <c r="E1729">
        <v>24</v>
      </c>
      <c r="F1729">
        <v>17</v>
      </c>
      <c r="G1729">
        <v>9</v>
      </c>
      <c r="H1729">
        <v>8</v>
      </c>
      <c r="I1729">
        <v>61</v>
      </c>
      <c r="J1729">
        <v>33</v>
      </c>
      <c r="K1729">
        <f t="shared" si="26"/>
        <v>28</v>
      </c>
    </row>
    <row r="1730" spans="1:11" x14ac:dyDescent="0.3">
      <c r="A1730">
        <v>1729</v>
      </c>
      <c r="B1730" s="1">
        <v>44278</v>
      </c>
      <c r="C1730">
        <v>81</v>
      </c>
      <c r="D1730">
        <v>63</v>
      </c>
      <c r="E1730">
        <v>9</v>
      </c>
      <c r="F1730">
        <v>18</v>
      </c>
      <c r="G1730">
        <v>11</v>
      </c>
      <c r="H1730">
        <v>12</v>
      </c>
      <c r="I1730">
        <v>81</v>
      </c>
      <c r="J1730">
        <v>61</v>
      </c>
      <c r="K1730">
        <f t="shared" si="26"/>
        <v>20</v>
      </c>
    </row>
    <row r="1731" spans="1:11" x14ac:dyDescent="0.3">
      <c r="A1731">
        <v>1730</v>
      </c>
      <c r="B1731" s="1">
        <v>44279</v>
      </c>
      <c r="C1731">
        <v>101</v>
      </c>
      <c r="D1731">
        <v>58</v>
      </c>
      <c r="E1731">
        <v>11</v>
      </c>
      <c r="F1731">
        <v>18</v>
      </c>
      <c r="G1731">
        <v>8</v>
      </c>
      <c r="H1731">
        <v>17</v>
      </c>
      <c r="I1731">
        <v>101</v>
      </c>
      <c r="J1731">
        <v>81</v>
      </c>
      <c r="K1731">
        <f t="shared" si="26"/>
        <v>20</v>
      </c>
    </row>
    <row r="1732" spans="1:11" x14ac:dyDescent="0.3">
      <c r="A1732">
        <v>1731</v>
      </c>
      <c r="B1732" s="1">
        <v>44280</v>
      </c>
      <c r="C1732">
        <v>113</v>
      </c>
      <c r="D1732">
        <v>34</v>
      </c>
      <c r="E1732">
        <v>9</v>
      </c>
      <c r="F1732">
        <v>16</v>
      </c>
      <c r="G1732">
        <v>7</v>
      </c>
      <c r="H1732">
        <v>10</v>
      </c>
      <c r="I1732">
        <v>113</v>
      </c>
      <c r="J1732">
        <v>101</v>
      </c>
      <c r="K1732">
        <f t="shared" ref="K1732:K1795" si="27">I1732-I1731</f>
        <v>12</v>
      </c>
    </row>
    <row r="1733" spans="1:11" x14ac:dyDescent="0.3">
      <c r="A1733">
        <v>1732</v>
      </c>
      <c r="B1733" s="1">
        <v>44281</v>
      </c>
      <c r="C1733">
        <v>59</v>
      </c>
      <c r="D1733">
        <v>22</v>
      </c>
      <c r="E1733">
        <v>9</v>
      </c>
      <c r="F1733">
        <v>15</v>
      </c>
      <c r="G1733">
        <v>7</v>
      </c>
      <c r="H1733">
        <v>8</v>
      </c>
      <c r="I1733">
        <v>59</v>
      </c>
      <c r="J1733">
        <v>113</v>
      </c>
      <c r="K1733">
        <f t="shared" si="27"/>
        <v>-54</v>
      </c>
    </row>
    <row r="1734" spans="1:11" x14ac:dyDescent="0.3">
      <c r="A1734">
        <v>1733</v>
      </c>
      <c r="B1734" s="1">
        <v>44282</v>
      </c>
      <c r="C1734">
        <v>38</v>
      </c>
      <c r="D1734">
        <v>25</v>
      </c>
      <c r="E1734">
        <v>7</v>
      </c>
      <c r="F1734">
        <v>15</v>
      </c>
      <c r="G1734">
        <v>7</v>
      </c>
      <c r="H1734">
        <v>10</v>
      </c>
      <c r="I1734">
        <v>38</v>
      </c>
      <c r="J1734">
        <v>59</v>
      </c>
      <c r="K1734">
        <f t="shared" si="27"/>
        <v>-21</v>
      </c>
    </row>
    <row r="1735" spans="1:11" x14ac:dyDescent="0.3">
      <c r="A1735">
        <v>1734</v>
      </c>
      <c r="B1735" s="1">
        <v>44283</v>
      </c>
      <c r="C1735">
        <v>42</v>
      </c>
      <c r="D1735">
        <v>39</v>
      </c>
      <c r="E1735">
        <v>11</v>
      </c>
      <c r="F1735">
        <v>15</v>
      </c>
      <c r="G1735">
        <v>7</v>
      </c>
      <c r="H1735">
        <v>11</v>
      </c>
      <c r="I1735">
        <v>42</v>
      </c>
      <c r="J1735">
        <v>38</v>
      </c>
      <c r="K1735">
        <f t="shared" si="27"/>
        <v>4</v>
      </c>
    </row>
    <row r="1736" spans="1:11" x14ac:dyDescent="0.3">
      <c r="A1736">
        <v>1735</v>
      </c>
      <c r="B1736" s="1">
        <v>44284</v>
      </c>
      <c r="C1736">
        <v>63</v>
      </c>
      <c r="D1736">
        <v>43</v>
      </c>
      <c r="E1736">
        <v>14</v>
      </c>
      <c r="F1736">
        <v>16</v>
      </c>
      <c r="G1736">
        <v>7</v>
      </c>
      <c r="H1736">
        <v>14</v>
      </c>
      <c r="I1736">
        <v>63</v>
      </c>
      <c r="J1736">
        <v>42</v>
      </c>
      <c r="K1736">
        <f t="shared" si="27"/>
        <v>21</v>
      </c>
    </row>
    <row r="1737" spans="1:11" x14ac:dyDescent="0.3">
      <c r="A1737">
        <v>1736</v>
      </c>
      <c r="B1737" s="1">
        <v>44285</v>
      </c>
      <c r="C1737">
        <v>67</v>
      </c>
      <c r="D1737">
        <v>49</v>
      </c>
      <c r="E1737">
        <v>13</v>
      </c>
      <c r="F1737">
        <v>16</v>
      </c>
      <c r="G1737">
        <v>7</v>
      </c>
      <c r="H1737">
        <v>13</v>
      </c>
      <c r="I1737">
        <v>67</v>
      </c>
      <c r="J1737">
        <v>63</v>
      </c>
      <c r="K1737">
        <f t="shared" si="27"/>
        <v>4</v>
      </c>
    </row>
    <row r="1738" spans="1:11" x14ac:dyDescent="0.3">
      <c r="A1738">
        <v>1737</v>
      </c>
      <c r="B1738" s="1">
        <v>44286</v>
      </c>
      <c r="C1738">
        <v>74</v>
      </c>
      <c r="D1738">
        <v>37</v>
      </c>
      <c r="E1738">
        <v>15</v>
      </c>
      <c r="F1738">
        <v>15</v>
      </c>
      <c r="G1738">
        <v>7</v>
      </c>
      <c r="H1738">
        <v>12</v>
      </c>
      <c r="I1738">
        <v>74</v>
      </c>
      <c r="J1738">
        <v>67</v>
      </c>
      <c r="K1738">
        <f t="shared" si="27"/>
        <v>7</v>
      </c>
    </row>
    <row r="1739" spans="1:11" x14ac:dyDescent="0.3">
      <c r="A1739">
        <v>1738</v>
      </c>
      <c r="B1739" s="1">
        <v>44287</v>
      </c>
      <c r="C1739">
        <v>54</v>
      </c>
      <c r="D1739">
        <v>28</v>
      </c>
      <c r="E1739">
        <v>16</v>
      </c>
      <c r="F1739">
        <v>15</v>
      </c>
      <c r="G1739">
        <v>7</v>
      </c>
      <c r="H1739">
        <v>12</v>
      </c>
      <c r="I1739">
        <v>54</v>
      </c>
      <c r="J1739">
        <v>74</v>
      </c>
      <c r="K1739">
        <f t="shared" si="27"/>
        <v>-20</v>
      </c>
    </row>
    <row r="1740" spans="1:11" x14ac:dyDescent="0.3">
      <c r="A1740">
        <v>1739</v>
      </c>
      <c r="B1740" s="1">
        <v>44288</v>
      </c>
      <c r="C1740">
        <v>44</v>
      </c>
      <c r="D1740">
        <v>34</v>
      </c>
      <c r="E1740">
        <v>16</v>
      </c>
      <c r="F1740">
        <v>15</v>
      </c>
      <c r="G1740">
        <v>8</v>
      </c>
      <c r="H1740">
        <v>11</v>
      </c>
      <c r="I1740">
        <v>44</v>
      </c>
      <c r="J1740">
        <v>54</v>
      </c>
      <c r="K1740">
        <f t="shared" si="27"/>
        <v>-10</v>
      </c>
    </row>
    <row r="1741" spans="1:11" x14ac:dyDescent="0.3">
      <c r="A1741">
        <v>1740</v>
      </c>
      <c r="B1741" s="1">
        <v>44289</v>
      </c>
      <c r="C1741">
        <v>53</v>
      </c>
      <c r="D1741">
        <v>43</v>
      </c>
      <c r="E1741">
        <v>16</v>
      </c>
      <c r="F1741">
        <v>16</v>
      </c>
      <c r="G1741">
        <v>8</v>
      </c>
      <c r="H1741">
        <v>11</v>
      </c>
      <c r="I1741">
        <v>53</v>
      </c>
      <c r="J1741">
        <v>44</v>
      </c>
      <c r="K1741">
        <f t="shared" si="27"/>
        <v>9</v>
      </c>
    </row>
    <row r="1742" spans="1:11" x14ac:dyDescent="0.3">
      <c r="A1742">
        <v>1741</v>
      </c>
      <c r="B1742" s="1">
        <v>44290</v>
      </c>
      <c r="C1742">
        <v>66</v>
      </c>
      <c r="D1742">
        <v>41</v>
      </c>
      <c r="E1742">
        <v>9</v>
      </c>
      <c r="F1742">
        <v>16</v>
      </c>
      <c r="G1742">
        <v>8</v>
      </c>
      <c r="H1742">
        <v>14</v>
      </c>
      <c r="I1742">
        <v>66</v>
      </c>
      <c r="J1742">
        <v>53</v>
      </c>
      <c r="K1742">
        <f t="shared" si="27"/>
        <v>13</v>
      </c>
    </row>
    <row r="1743" spans="1:11" x14ac:dyDescent="0.3">
      <c r="A1743">
        <v>1742</v>
      </c>
      <c r="B1743" s="1">
        <v>44291</v>
      </c>
      <c r="C1743">
        <v>63</v>
      </c>
      <c r="D1743">
        <v>44</v>
      </c>
      <c r="E1743">
        <v>22</v>
      </c>
      <c r="F1743">
        <v>16</v>
      </c>
      <c r="G1743">
        <v>8</v>
      </c>
      <c r="H1743">
        <v>10</v>
      </c>
      <c r="I1743">
        <v>63</v>
      </c>
      <c r="J1743">
        <v>66</v>
      </c>
      <c r="K1743">
        <f t="shared" si="27"/>
        <v>-3</v>
      </c>
    </row>
    <row r="1744" spans="1:11" x14ac:dyDescent="0.3">
      <c r="A1744">
        <v>1743</v>
      </c>
      <c r="B1744" s="1">
        <v>44292</v>
      </c>
      <c r="C1744">
        <v>70</v>
      </c>
      <c r="D1744">
        <v>31</v>
      </c>
      <c r="E1744">
        <v>20</v>
      </c>
      <c r="F1744">
        <v>16</v>
      </c>
      <c r="G1744">
        <v>7</v>
      </c>
      <c r="H1744">
        <v>9</v>
      </c>
      <c r="I1744">
        <v>70</v>
      </c>
      <c r="J1744">
        <v>63</v>
      </c>
      <c r="K1744">
        <f t="shared" si="27"/>
        <v>7</v>
      </c>
    </row>
    <row r="1745" spans="1:11" x14ac:dyDescent="0.3">
      <c r="A1745">
        <v>1744</v>
      </c>
      <c r="B1745" s="1">
        <v>44293</v>
      </c>
      <c r="C1745">
        <v>44</v>
      </c>
      <c r="D1745">
        <v>32</v>
      </c>
      <c r="E1745">
        <v>18</v>
      </c>
      <c r="F1745">
        <v>15</v>
      </c>
      <c r="G1745">
        <v>8</v>
      </c>
      <c r="H1745">
        <v>10</v>
      </c>
      <c r="I1745">
        <v>44</v>
      </c>
      <c r="J1745">
        <v>70</v>
      </c>
      <c r="K1745">
        <f t="shared" si="27"/>
        <v>-26</v>
      </c>
    </row>
    <row r="1746" spans="1:11" x14ac:dyDescent="0.3">
      <c r="A1746">
        <v>1745</v>
      </c>
      <c r="B1746" s="1">
        <v>44294</v>
      </c>
      <c r="C1746">
        <v>44</v>
      </c>
      <c r="D1746">
        <v>30</v>
      </c>
      <c r="E1746">
        <v>10</v>
      </c>
      <c r="F1746">
        <v>15</v>
      </c>
      <c r="G1746">
        <v>8</v>
      </c>
      <c r="H1746">
        <v>7</v>
      </c>
      <c r="I1746">
        <v>44</v>
      </c>
      <c r="J1746">
        <v>44</v>
      </c>
      <c r="K1746">
        <f t="shared" si="27"/>
        <v>0</v>
      </c>
    </row>
    <row r="1747" spans="1:11" x14ac:dyDescent="0.3">
      <c r="A1747">
        <v>1746</v>
      </c>
      <c r="B1747" s="1">
        <v>44295</v>
      </c>
      <c r="C1747">
        <v>46</v>
      </c>
      <c r="D1747">
        <v>43</v>
      </c>
      <c r="E1747">
        <v>9</v>
      </c>
      <c r="F1747">
        <v>14</v>
      </c>
      <c r="G1747">
        <v>8</v>
      </c>
      <c r="H1747">
        <v>9</v>
      </c>
      <c r="I1747">
        <v>46</v>
      </c>
      <c r="J1747">
        <v>44</v>
      </c>
      <c r="K1747">
        <f t="shared" si="27"/>
        <v>2</v>
      </c>
    </row>
    <row r="1748" spans="1:11" x14ac:dyDescent="0.3">
      <c r="A1748">
        <v>1747</v>
      </c>
      <c r="B1748" s="1">
        <v>44296</v>
      </c>
      <c r="C1748">
        <v>77</v>
      </c>
      <c r="D1748">
        <v>44</v>
      </c>
      <c r="E1748">
        <v>13</v>
      </c>
      <c r="F1748">
        <v>15</v>
      </c>
      <c r="G1748">
        <v>8</v>
      </c>
      <c r="H1748">
        <v>10</v>
      </c>
      <c r="I1748">
        <v>77</v>
      </c>
      <c r="J1748">
        <v>46</v>
      </c>
      <c r="K1748">
        <f t="shared" si="27"/>
        <v>31</v>
      </c>
    </row>
    <row r="1749" spans="1:11" x14ac:dyDescent="0.3">
      <c r="A1749">
        <v>1748</v>
      </c>
      <c r="B1749" s="1">
        <v>44297</v>
      </c>
      <c r="C1749">
        <v>78</v>
      </c>
      <c r="D1749">
        <v>28</v>
      </c>
      <c r="E1749">
        <v>16</v>
      </c>
      <c r="F1749">
        <v>14</v>
      </c>
      <c r="G1749">
        <v>8</v>
      </c>
      <c r="H1749">
        <v>5</v>
      </c>
      <c r="I1749">
        <v>78</v>
      </c>
      <c r="J1749">
        <v>77</v>
      </c>
      <c r="K1749">
        <f t="shared" si="27"/>
        <v>1</v>
      </c>
    </row>
    <row r="1750" spans="1:11" x14ac:dyDescent="0.3">
      <c r="A1750">
        <v>1749</v>
      </c>
      <c r="B1750" s="1">
        <v>44298</v>
      </c>
      <c r="C1750">
        <v>37</v>
      </c>
      <c r="D1750">
        <v>23</v>
      </c>
      <c r="E1750">
        <v>18</v>
      </c>
      <c r="F1750">
        <v>15</v>
      </c>
      <c r="G1750">
        <v>8</v>
      </c>
      <c r="H1750">
        <v>7</v>
      </c>
      <c r="I1750">
        <v>37</v>
      </c>
      <c r="J1750">
        <v>78</v>
      </c>
      <c r="K1750">
        <f t="shared" si="27"/>
        <v>-41</v>
      </c>
    </row>
    <row r="1751" spans="1:11" x14ac:dyDescent="0.3">
      <c r="A1751">
        <v>1750</v>
      </c>
      <c r="B1751" s="1">
        <v>44299</v>
      </c>
      <c r="C1751">
        <v>33</v>
      </c>
      <c r="D1751">
        <v>24</v>
      </c>
      <c r="E1751">
        <v>18</v>
      </c>
      <c r="F1751">
        <v>14</v>
      </c>
      <c r="G1751">
        <v>8</v>
      </c>
      <c r="H1751">
        <v>7</v>
      </c>
      <c r="I1751">
        <v>33</v>
      </c>
      <c r="J1751">
        <v>37</v>
      </c>
      <c r="K1751">
        <f t="shared" si="27"/>
        <v>-4</v>
      </c>
    </row>
    <row r="1752" spans="1:11" x14ac:dyDescent="0.3">
      <c r="A1752">
        <v>1751</v>
      </c>
      <c r="B1752" s="1">
        <v>44300</v>
      </c>
      <c r="C1752">
        <v>33</v>
      </c>
      <c r="D1752">
        <v>24</v>
      </c>
      <c r="E1752">
        <v>21</v>
      </c>
      <c r="F1752">
        <v>14</v>
      </c>
      <c r="G1752">
        <v>8</v>
      </c>
      <c r="H1752">
        <v>8</v>
      </c>
      <c r="I1752">
        <v>33</v>
      </c>
      <c r="J1752">
        <v>33</v>
      </c>
      <c r="K1752">
        <f t="shared" si="27"/>
        <v>0</v>
      </c>
    </row>
    <row r="1753" spans="1:11" x14ac:dyDescent="0.3">
      <c r="A1753">
        <v>1752</v>
      </c>
      <c r="B1753" s="1">
        <v>44301</v>
      </c>
      <c r="C1753">
        <v>35</v>
      </c>
      <c r="D1753">
        <v>26</v>
      </c>
      <c r="E1753">
        <v>21</v>
      </c>
      <c r="F1753">
        <v>14</v>
      </c>
      <c r="G1753">
        <v>8</v>
      </c>
      <c r="H1753">
        <v>8</v>
      </c>
      <c r="I1753">
        <v>35</v>
      </c>
      <c r="J1753">
        <v>33</v>
      </c>
      <c r="K1753">
        <f t="shared" si="27"/>
        <v>2</v>
      </c>
    </row>
    <row r="1754" spans="1:11" x14ac:dyDescent="0.3">
      <c r="A1754">
        <v>1753</v>
      </c>
      <c r="B1754" s="1">
        <v>44302</v>
      </c>
      <c r="C1754">
        <v>36</v>
      </c>
      <c r="D1754">
        <v>20</v>
      </c>
      <c r="E1754">
        <v>18</v>
      </c>
      <c r="F1754">
        <v>14</v>
      </c>
      <c r="G1754">
        <v>7</v>
      </c>
      <c r="H1754">
        <v>6</v>
      </c>
      <c r="I1754">
        <v>36</v>
      </c>
      <c r="J1754">
        <v>35</v>
      </c>
      <c r="K1754">
        <f t="shared" si="27"/>
        <v>1</v>
      </c>
    </row>
    <row r="1755" spans="1:11" x14ac:dyDescent="0.3">
      <c r="A1755">
        <v>1754</v>
      </c>
      <c r="B1755" s="1">
        <v>44303</v>
      </c>
      <c r="C1755">
        <v>33</v>
      </c>
      <c r="D1755">
        <v>35</v>
      </c>
      <c r="E1755">
        <v>9</v>
      </c>
      <c r="F1755">
        <v>15</v>
      </c>
      <c r="G1755">
        <v>9</v>
      </c>
      <c r="H1755">
        <v>9</v>
      </c>
      <c r="I1755">
        <v>35</v>
      </c>
      <c r="J1755">
        <v>36</v>
      </c>
      <c r="K1755">
        <f t="shared" si="27"/>
        <v>-1</v>
      </c>
    </row>
    <row r="1756" spans="1:11" x14ac:dyDescent="0.3">
      <c r="A1756">
        <v>1755</v>
      </c>
      <c r="B1756" s="1">
        <v>44304</v>
      </c>
      <c r="C1756">
        <v>57</v>
      </c>
      <c r="D1756">
        <v>27</v>
      </c>
      <c r="E1756">
        <v>16</v>
      </c>
      <c r="F1756">
        <v>15</v>
      </c>
      <c r="G1756">
        <v>8</v>
      </c>
      <c r="H1756">
        <v>8</v>
      </c>
      <c r="I1756">
        <v>57</v>
      </c>
      <c r="J1756">
        <v>35</v>
      </c>
      <c r="K1756">
        <f t="shared" si="27"/>
        <v>22</v>
      </c>
    </row>
    <row r="1757" spans="1:11" x14ac:dyDescent="0.3">
      <c r="A1757">
        <v>1756</v>
      </c>
      <c r="B1757" s="1">
        <v>44305</v>
      </c>
      <c r="C1757">
        <v>41</v>
      </c>
      <c r="D1757">
        <v>21</v>
      </c>
      <c r="E1757">
        <v>22</v>
      </c>
      <c r="F1757">
        <v>14</v>
      </c>
      <c r="G1757">
        <v>8</v>
      </c>
      <c r="H1757">
        <v>5</v>
      </c>
      <c r="I1757">
        <v>41</v>
      </c>
      <c r="J1757">
        <v>57</v>
      </c>
      <c r="K1757">
        <f t="shared" si="27"/>
        <v>-16</v>
      </c>
    </row>
    <row r="1758" spans="1:11" x14ac:dyDescent="0.3">
      <c r="A1758">
        <v>1757</v>
      </c>
      <c r="B1758" s="1">
        <v>44306</v>
      </c>
      <c r="C1758">
        <v>28</v>
      </c>
      <c r="D1758">
        <v>22</v>
      </c>
      <c r="E1758">
        <v>24</v>
      </c>
      <c r="F1758">
        <v>13</v>
      </c>
      <c r="G1758">
        <v>7</v>
      </c>
      <c r="H1758">
        <v>4</v>
      </c>
      <c r="I1758">
        <v>28</v>
      </c>
      <c r="J1758">
        <v>41</v>
      </c>
      <c r="K1758">
        <f t="shared" si="27"/>
        <v>-13</v>
      </c>
    </row>
    <row r="1759" spans="1:11" x14ac:dyDescent="0.3">
      <c r="A1759">
        <v>1758</v>
      </c>
      <c r="B1759" s="1">
        <v>44307</v>
      </c>
      <c r="C1759">
        <v>29</v>
      </c>
      <c r="D1759">
        <v>24</v>
      </c>
      <c r="E1759">
        <v>25</v>
      </c>
      <c r="F1759">
        <v>14</v>
      </c>
      <c r="G1759">
        <v>8</v>
      </c>
      <c r="H1759">
        <v>6</v>
      </c>
      <c r="I1759">
        <v>29</v>
      </c>
      <c r="J1759">
        <v>28</v>
      </c>
      <c r="K1759">
        <f t="shared" si="27"/>
        <v>1</v>
      </c>
    </row>
    <row r="1760" spans="1:11" x14ac:dyDescent="0.3">
      <c r="A1760">
        <v>1759</v>
      </c>
      <c r="B1760" s="1">
        <v>44308</v>
      </c>
      <c r="C1760">
        <v>31</v>
      </c>
      <c r="D1760">
        <v>23</v>
      </c>
      <c r="E1760">
        <v>24</v>
      </c>
      <c r="F1760">
        <v>14</v>
      </c>
      <c r="G1760">
        <v>8</v>
      </c>
      <c r="H1760">
        <v>6</v>
      </c>
      <c r="I1760">
        <v>31</v>
      </c>
      <c r="J1760">
        <v>29</v>
      </c>
      <c r="K1760">
        <f t="shared" si="27"/>
        <v>2</v>
      </c>
    </row>
    <row r="1761" spans="1:11" x14ac:dyDescent="0.3">
      <c r="A1761">
        <v>1760</v>
      </c>
      <c r="B1761" s="1">
        <v>44309</v>
      </c>
      <c r="C1761">
        <v>32</v>
      </c>
      <c r="D1761">
        <v>27</v>
      </c>
      <c r="E1761">
        <v>24</v>
      </c>
      <c r="F1761">
        <v>14</v>
      </c>
      <c r="G1761">
        <v>8</v>
      </c>
      <c r="H1761">
        <v>5</v>
      </c>
      <c r="I1761">
        <v>32</v>
      </c>
      <c r="J1761">
        <v>31</v>
      </c>
      <c r="K1761">
        <f t="shared" si="27"/>
        <v>1</v>
      </c>
    </row>
    <row r="1762" spans="1:11" x14ac:dyDescent="0.3">
      <c r="A1762">
        <v>1761</v>
      </c>
      <c r="B1762" s="1">
        <v>44310</v>
      </c>
      <c r="C1762">
        <v>39</v>
      </c>
      <c r="D1762">
        <v>32</v>
      </c>
      <c r="E1762">
        <v>26</v>
      </c>
      <c r="F1762">
        <v>15</v>
      </c>
      <c r="G1762">
        <v>8</v>
      </c>
      <c r="H1762">
        <v>9</v>
      </c>
      <c r="I1762">
        <v>39</v>
      </c>
      <c r="J1762">
        <v>32</v>
      </c>
      <c r="K1762">
        <f t="shared" si="27"/>
        <v>7</v>
      </c>
    </row>
    <row r="1763" spans="1:11" x14ac:dyDescent="0.3">
      <c r="A1763">
        <v>1762</v>
      </c>
      <c r="B1763" s="1">
        <v>44311</v>
      </c>
      <c r="C1763">
        <v>54</v>
      </c>
      <c r="D1763">
        <v>27</v>
      </c>
      <c r="E1763">
        <v>22</v>
      </c>
      <c r="F1763">
        <v>16</v>
      </c>
      <c r="G1763">
        <v>8</v>
      </c>
      <c r="H1763">
        <v>9</v>
      </c>
      <c r="I1763">
        <v>54</v>
      </c>
      <c r="J1763">
        <v>39</v>
      </c>
      <c r="K1763">
        <f t="shared" si="27"/>
        <v>15</v>
      </c>
    </row>
    <row r="1764" spans="1:11" x14ac:dyDescent="0.3">
      <c r="A1764">
        <v>1763</v>
      </c>
      <c r="B1764" s="1">
        <v>44312</v>
      </c>
      <c r="C1764">
        <v>48</v>
      </c>
      <c r="D1764">
        <v>22</v>
      </c>
      <c r="E1764">
        <v>10</v>
      </c>
      <c r="F1764">
        <v>16</v>
      </c>
      <c r="G1764">
        <v>10</v>
      </c>
      <c r="H1764">
        <v>9</v>
      </c>
      <c r="I1764">
        <v>48</v>
      </c>
      <c r="J1764">
        <v>54</v>
      </c>
      <c r="K1764">
        <f t="shared" si="27"/>
        <v>-6</v>
      </c>
    </row>
    <row r="1765" spans="1:11" x14ac:dyDescent="0.3">
      <c r="A1765">
        <v>1764</v>
      </c>
      <c r="B1765" s="1">
        <v>44313</v>
      </c>
      <c r="C1765">
        <v>32</v>
      </c>
      <c r="D1765">
        <v>22</v>
      </c>
      <c r="E1765">
        <v>16</v>
      </c>
      <c r="F1765">
        <v>15</v>
      </c>
      <c r="G1765">
        <v>9</v>
      </c>
      <c r="H1765">
        <v>6</v>
      </c>
      <c r="I1765">
        <v>32</v>
      </c>
      <c r="J1765">
        <v>48</v>
      </c>
      <c r="K1765">
        <f t="shared" si="27"/>
        <v>-16</v>
      </c>
    </row>
    <row r="1766" spans="1:11" x14ac:dyDescent="0.3">
      <c r="A1766">
        <v>1765</v>
      </c>
      <c r="B1766" s="1">
        <v>44314</v>
      </c>
      <c r="C1766">
        <v>36</v>
      </c>
      <c r="D1766">
        <v>15</v>
      </c>
      <c r="E1766">
        <v>38</v>
      </c>
      <c r="F1766">
        <v>16</v>
      </c>
      <c r="G1766">
        <v>9</v>
      </c>
      <c r="H1766">
        <v>5</v>
      </c>
      <c r="I1766">
        <v>38</v>
      </c>
      <c r="J1766">
        <v>32</v>
      </c>
      <c r="K1766">
        <f t="shared" si="27"/>
        <v>6</v>
      </c>
    </row>
    <row r="1767" spans="1:11" x14ac:dyDescent="0.3">
      <c r="A1767">
        <v>1766</v>
      </c>
      <c r="B1767" s="1">
        <v>44315</v>
      </c>
      <c r="C1767">
        <v>19</v>
      </c>
      <c r="D1767">
        <v>37</v>
      </c>
      <c r="E1767">
        <v>27</v>
      </c>
      <c r="F1767">
        <v>18</v>
      </c>
      <c r="G1767">
        <v>13</v>
      </c>
      <c r="H1767">
        <v>12</v>
      </c>
      <c r="I1767">
        <v>37</v>
      </c>
      <c r="J1767">
        <v>38</v>
      </c>
      <c r="K1767">
        <f t="shared" si="27"/>
        <v>-1</v>
      </c>
    </row>
    <row r="1768" spans="1:11" x14ac:dyDescent="0.3">
      <c r="A1768">
        <v>1767</v>
      </c>
      <c r="B1768" s="1">
        <v>44319</v>
      </c>
      <c r="C1768">
        <v>65</v>
      </c>
      <c r="D1768">
        <v>19</v>
      </c>
      <c r="E1768">
        <v>18</v>
      </c>
      <c r="F1768">
        <v>14</v>
      </c>
      <c r="G1768">
        <v>7</v>
      </c>
      <c r="H1768">
        <v>4</v>
      </c>
      <c r="I1768">
        <v>65</v>
      </c>
      <c r="J1768">
        <v>37</v>
      </c>
      <c r="K1768">
        <f t="shared" si="27"/>
        <v>28</v>
      </c>
    </row>
    <row r="1769" spans="1:11" x14ac:dyDescent="0.3">
      <c r="A1769">
        <v>1768</v>
      </c>
      <c r="B1769" s="1">
        <v>44320</v>
      </c>
      <c r="C1769">
        <v>24</v>
      </c>
      <c r="D1769">
        <v>18</v>
      </c>
      <c r="E1769">
        <v>25</v>
      </c>
      <c r="F1769">
        <v>16</v>
      </c>
      <c r="G1769">
        <v>8</v>
      </c>
      <c r="H1769">
        <v>7</v>
      </c>
      <c r="I1769">
        <v>25</v>
      </c>
      <c r="J1769">
        <v>65</v>
      </c>
      <c r="K1769">
        <f t="shared" si="27"/>
        <v>-40</v>
      </c>
    </row>
    <row r="1770" spans="1:11" x14ac:dyDescent="0.3">
      <c r="A1770">
        <v>1769</v>
      </c>
      <c r="B1770" s="1">
        <v>44321</v>
      </c>
      <c r="C1770">
        <v>29</v>
      </c>
      <c r="D1770">
        <v>30</v>
      </c>
      <c r="E1770">
        <v>24</v>
      </c>
      <c r="F1770">
        <v>16</v>
      </c>
      <c r="G1770">
        <v>8</v>
      </c>
      <c r="H1770">
        <v>7</v>
      </c>
      <c r="I1770">
        <v>30</v>
      </c>
      <c r="J1770">
        <v>25</v>
      </c>
      <c r="K1770">
        <f t="shared" si="27"/>
        <v>5</v>
      </c>
    </row>
    <row r="1771" spans="1:11" x14ac:dyDescent="0.3">
      <c r="A1771">
        <v>1770</v>
      </c>
      <c r="B1771" s="1">
        <v>44322</v>
      </c>
      <c r="C1771">
        <v>40</v>
      </c>
      <c r="D1771">
        <v>27</v>
      </c>
      <c r="E1771">
        <v>22</v>
      </c>
      <c r="F1771">
        <v>15</v>
      </c>
      <c r="G1771">
        <v>8</v>
      </c>
      <c r="H1771">
        <v>6</v>
      </c>
      <c r="I1771">
        <v>40</v>
      </c>
      <c r="J1771">
        <v>30</v>
      </c>
      <c r="K1771">
        <f t="shared" si="27"/>
        <v>10</v>
      </c>
    </row>
    <row r="1772" spans="1:11" x14ac:dyDescent="0.3">
      <c r="A1772">
        <v>1771</v>
      </c>
      <c r="B1772" s="1">
        <v>44323</v>
      </c>
      <c r="C1772">
        <v>39</v>
      </c>
      <c r="D1772">
        <v>25</v>
      </c>
      <c r="E1772">
        <v>21</v>
      </c>
      <c r="F1772">
        <v>14</v>
      </c>
      <c r="G1772">
        <v>8</v>
      </c>
      <c r="H1772">
        <v>5</v>
      </c>
      <c r="I1772">
        <v>39</v>
      </c>
      <c r="J1772">
        <v>40</v>
      </c>
      <c r="K1772">
        <f t="shared" si="27"/>
        <v>-1</v>
      </c>
    </row>
    <row r="1773" spans="1:11" x14ac:dyDescent="0.3">
      <c r="A1773">
        <v>1772</v>
      </c>
      <c r="B1773" s="1">
        <v>44324</v>
      </c>
      <c r="C1773">
        <v>33</v>
      </c>
      <c r="D1773">
        <v>20</v>
      </c>
      <c r="E1773">
        <v>23</v>
      </c>
      <c r="F1773">
        <v>14</v>
      </c>
      <c r="G1773">
        <v>8</v>
      </c>
      <c r="H1773">
        <v>4</v>
      </c>
      <c r="I1773">
        <v>33</v>
      </c>
      <c r="J1773">
        <v>39</v>
      </c>
      <c r="K1773">
        <f t="shared" si="27"/>
        <v>-6</v>
      </c>
    </row>
    <row r="1774" spans="1:11" x14ac:dyDescent="0.3">
      <c r="A1774">
        <v>1773</v>
      </c>
      <c r="B1774" s="1">
        <v>44325</v>
      </c>
      <c r="C1774">
        <v>28</v>
      </c>
      <c r="D1774">
        <v>23</v>
      </c>
      <c r="E1774">
        <v>25</v>
      </c>
      <c r="F1774">
        <v>14</v>
      </c>
      <c r="G1774">
        <v>8</v>
      </c>
      <c r="H1774">
        <v>4</v>
      </c>
      <c r="I1774">
        <v>28</v>
      </c>
      <c r="J1774">
        <v>33</v>
      </c>
      <c r="K1774">
        <f t="shared" si="27"/>
        <v>-5</v>
      </c>
    </row>
    <row r="1775" spans="1:11" x14ac:dyDescent="0.3">
      <c r="A1775">
        <v>1774</v>
      </c>
      <c r="B1775" s="1">
        <v>44326</v>
      </c>
      <c r="C1775">
        <v>34</v>
      </c>
      <c r="D1775">
        <v>25</v>
      </c>
      <c r="E1775">
        <v>32</v>
      </c>
      <c r="F1775">
        <v>15</v>
      </c>
      <c r="G1775">
        <v>8</v>
      </c>
      <c r="H1775">
        <v>7</v>
      </c>
      <c r="I1775">
        <v>34</v>
      </c>
      <c r="J1775">
        <v>28</v>
      </c>
      <c r="K1775">
        <f t="shared" si="27"/>
        <v>6</v>
      </c>
    </row>
    <row r="1776" spans="1:11" x14ac:dyDescent="0.3">
      <c r="A1776">
        <v>1775</v>
      </c>
      <c r="B1776" s="1">
        <v>44327</v>
      </c>
      <c r="C1776">
        <v>36</v>
      </c>
      <c r="D1776">
        <v>23</v>
      </c>
      <c r="E1776">
        <v>25</v>
      </c>
      <c r="F1776">
        <v>15</v>
      </c>
      <c r="G1776">
        <v>8</v>
      </c>
      <c r="H1776">
        <v>6</v>
      </c>
      <c r="I1776">
        <v>36</v>
      </c>
      <c r="J1776">
        <v>34</v>
      </c>
      <c r="K1776">
        <f t="shared" si="27"/>
        <v>2</v>
      </c>
    </row>
    <row r="1777" spans="1:11" x14ac:dyDescent="0.3">
      <c r="A1777">
        <v>1776</v>
      </c>
      <c r="B1777" s="1">
        <v>44328</v>
      </c>
      <c r="C1777">
        <v>32</v>
      </c>
      <c r="D1777">
        <v>23</v>
      </c>
      <c r="E1777">
        <v>26</v>
      </c>
      <c r="F1777">
        <v>15</v>
      </c>
      <c r="G1777">
        <v>8</v>
      </c>
      <c r="H1777">
        <v>5</v>
      </c>
      <c r="I1777">
        <v>32</v>
      </c>
      <c r="J1777">
        <v>36</v>
      </c>
      <c r="K1777">
        <f t="shared" si="27"/>
        <v>-4</v>
      </c>
    </row>
    <row r="1778" spans="1:11" x14ac:dyDescent="0.3">
      <c r="A1778">
        <v>1777</v>
      </c>
      <c r="B1778" s="1">
        <v>44329</v>
      </c>
      <c r="C1778">
        <v>36</v>
      </c>
      <c r="D1778">
        <v>16</v>
      </c>
      <c r="E1778">
        <v>24</v>
      </c>
      <c r="F1778">
        <v>15</v>
      </c>
      <c r="G1778">
        <v>8</v>
      </c>
      <c r="H1778">
        <v>4</v>
      </c>
      <c r="I1778">
        <v>36</v>
      </c>
      <c r="J1778">
        <v>32</v>
      </c>
      <c r="K1778">
        <f t="shared" si="27"/>
        <v>4</v>
      </c>
    </row>
    <row r="1779" spans="1:11" x14ac:dyDescent="0.3">
      <c r="A1779">
        <v>1778</v>
      </c>
      <c r="B1779" s="1">
        <v>44330</v>
      </c>
      <c r="C1779">
        <v>24</v>
      </c>
      <c r="D1779">
        <v>17</v>
      </c>
      <c r="E1779">
        <v>25</v>
      </c>
      <c r="F1779">
        <v>13</v>
      </c>
      <c r="G1779">
        <v>8</v>
      </c>
      <c r="H1779">
        <v>3</v>
      </c>
      <c r="I1779">
        <v>25</v>
      </c>
      <c r="J1779">
        <v>36</v>
      </c>
      <c r="K1779">
        <f t="shared" si="27"/>
        <v>-11</v>
      </c>
    </row>
    <row r="1780" spans="1:11" x14ac:dyDescent="0.3">
      <c r="A1780">
        <v>1779</v>
      </c>
      <c r="B1780" s="1">
        <v>44331</v>
      </c>
      <c r="C1780">
        <v>24</v>
      </c>
      <c r="D1780">
        <v>20</v>
      </c>
      <c r="E1780">
        <v>31</v>
      </c>
      <c r="F1780">
        <v>13</v>
      </c>
      <c r="G1780">
        <v>8</v>
      </c>
      <c r="H1780">
        <v>4</v>
      </c>
      <c r="I1780">
        <v>31</v>
      </c>
      <c r="J1780">
        <v>25</v>
      </c>
      <c r="K1780">
        <f t="shared" si="27"/>
        <v>6</v>
      </c>
    </row>
    <row r="1781" spans="1:11" x14ac:dyDescent="0.3">
      <c r="A1781">
        <v>1780</v>
      </c>
      <c r="B1781" s="1">
        <v>44332</v>
      </c>
      <c r="C1781">
        <v>29</v>
      </c>
      <c r="D1781">
        <v>16</v>
      </c>
      <c r="E1781">
        <v>31</v>
      </c>
      <c r="F1781">
        <v>13</v>
      </c>
      <c r="G1781">
        <v>8</v>
      </c>
      <c r="H1781">
        <v>4</v>
      </c>
      <c r="I1781">
        <v>31</v>
      </c>
      <c r="J1781">
        <v>31</v>
      </c>
      <c r="K1781">
        <f t="shared" si="27"/>
        <v>0</v>
      </c>
    </row>
    <row r="1782" spans="1:11" x14ac:dyDescent="0.3">
      <c r="A1782">
        <v>1781</v>
      </c>
      <c r="B1782" s="1">
        <v>44333</v>
      </c>
      <c r="C1782">
        <v>22</v>
      </c>
      <c r="D1782">
        <v>14</v>
      </c>
      <c r="E1782">
        <v>30</v>
      </c>
      <c r="F1782">
        <v>13</v>
      </c>
      <c r="G1782">
        <v>8</v>
      </c>
      <c r="H1782">
        <v>4</v>
      </c>
      <c r="I1782">
        <v>30</v>
      </c>
      <c r="J1782">
        <v>31</v>
      </c>
      <c r="K1782">
        <f t="shared" si="27"/>
        <v>-1</v>
      </c>
    </row>
    <row r="1783" spans="1:11" x14ac:dyDescent="0.3">
      <c r="A1783">
        <v>1782</v>
      </c>
      <c r="B1783" s="1">
        <v>44334</v>
      </c>
      <c r="C1783">
        <v>18</v>
      </c>
      <c r="D1783">
        <v>19</v>
      </c>
      <c r="E1783">
        <v>24</v>
      </c>
      <c r="F1783">
        <v>14</v>
      </c>
      <c r="G1783">
        <v>8</v>
      </c>
      <c r="H1783">
        <v>5</v>
      </c>
      <c r="I1783">
        <v>24</v>
      </c>
      <c r="J1783">
        <v>30</v>
      </c>
      <c r="K1783">
        <f t="shared" si="27"/>
        <v>-6</v>
      </c>
    </row>
    <row r="1784" spans="1:11" x14ac:dyDescent="0.3">
      <c r="A1784">
        <v>1783</v>
      </c>
      <c r="B1784" s="1">
        <v>44335</v>
      </c>
      <c r="C1784">
        <v>24</v>
      </c>
      <c r="D1784">
        <v>19</v>
      </c>
      <c r="E1784">
        <v>29</v>
      </c>
      <c r="F1784">
        <v>15</v>
      </c>
      <c r="G1784">
        <v>8</v>
      </c>
      <c r="H1784">
        <v>6</v>
      </c>
      <c r="I1784">
        <v>29</v>
      </c>
      <c r="J1784">
        <v>24</v>
      </c>
      <c r="K1784">
        <f t="shared" si="27"/>
        <v>5</v>
      </c>
    </row>
    <row r="1785" spans="1:11" x14ac:dyDescent="0.3">
      <c r="A1785">
        <v>1784</v>
      </c>
      <c r="B1785" s="1">
        <v>44336</v>
      </c>
      <c r="C1785">
        <v>24</v>
      </c>
      <c r="D1785">
        <v>19</v>
      </c>
      <c r="E1785">
        <v>27</v>
      </c>
      <c r="F1785">
        <v>14</v>
      </c>
      <c r="G1785">
        <v>8</v>
      </c>
      <c r="H1785">
        <v>5</v>
      </c>
      <c r="I1785">
        <v>27</v>
      </c>
      <c r="J1785">
        <v>29</v>
      </c>
      <c r="K1785">
        <f t="shared" si="27"/>
        <v>-2</v>
      </c>
    </row>
    <row r="1786" spans="1:11" x14ac:dyDescent="0.3">
      <c r="A1786">
        <v>1785</v>
      </c>
      <c r="B1786" s="1">
        <v>44337</v>
      </c>
      <c r="C1786">
        <v>26</v>
      </c>
      <c r="D1786">
        <v>17</v>
      </c>
      <c r="E1786">
        <v>33</v>
      </c>
      <c r="F1786">
        <v>13</v>
      </c>
      <c r="G1786">
        <v>9</v>
      </c>
      <c r="H1786">
        <v>4</v>
      </c>
      <c r="I1786">
        <v>33</v>
      </c>
      <c r="J1786">
        <v>27</v>
      </c>
      <c r="K1786">
        <f t="shared" si="27"/>
        <v>6</v>
      </c>
    </row>
    <row r="1787" spans="1:11" x14ac:dyDescent="0.3">
      <c r="A1787">
        <v>1786</v>
      </c>
      <c r="B1787" s="1">
        <v>44338</v>
      </c>
      <c r="C1787">
        <v>24</v>
      </c>
      <c r="D1787">
        <v>16</v>
      </c>
      <c r="E1787">
        <v>40</v>
      </c>
      <c r="F1787">
        <v>13</v>
      </c>
      <c r="G1787">
        <v>9</v>
      </c>
      <c r="H1787">
        <v>4</v>
      </c>
      <c r="I1787">
        <v>40</v>
      </c>
      <c r="J1787">
        <v>33</v>
      </c>
      <c r="K1787">
        <f t="shared" si="27"/>
        <v>7</v>
      </c>
    </row>
    <row r="1788" spans="1:11" x14ac:dyDescent="0.3">
      <c r="A1788">
        <v>1787</v>
      </c>
      <c r="B1788" s="1">
        <v>44339</v>
      </c>
      <c r="C1788">
        <v>22</v>
      </c>
      <c r="D1788">
        <v>9</v>
      </c>
      <c r="E1788">
        <v>35</v>
      </c>
      <c r="F1788">
        <v>16</v>
      </c>
      <c r="G1788">
        <v>9</v>
      </c>
      <c r="H1788">
        <v>4</v>
      </c>
      <c r="I1788">
        <v>35</v>
      </c>
      <c r="J1788">
        <v>40</v>
      </c>
      <c r="K1788">
        <f t="shared" si="27"/>
        <v>-5</v>
      </c>
    </row>
    <row r="1789" spans="1:11" x14ac:dyDescent="0.3">
      <c r="A1789">
        <v>1788</v>
      </c>
      <c r="B1789" s="1">
        <v>44340</v>
      </c>
      <c r="C1789">
        <v>14</v>
      </c>
      <c r="D1789">
        <v>8</v>
      </c>
      <c r="E1789">
        <v>15</v>
      </c>
      <c r="F1789">
        <v>14</v>
      </c>
      <c r="G1789">
        <v>9</v>
      </c>
      <c r="H1789">
        <v>5</v>
      </c>
      <c r="I1789">
        <v>15</v>
      </c>
      <c r="J1789">
        <v>35</v>
      </c>
      <c r="K1789">
        <f t="shared" si="27"/>
        <v>-20</v>
      </c>
    </row>
    <row r="1790" spans="1:11" x14ac:dyDescent="0.3">
      <c r="A1790">
        <v>1789</v>
      </c>
      <c r="B1790" s="1">
        <v>44341</v>
      </c>
      <c r="C1790">
        <v>7</v>
      </c>
      <c r="D1790">
        <v>8</v>
      </c>
      <c r="E1790">
        <v>24</v>
      </c>
      <c r="F1790">
        <v>14</v>
      </c>
      <c r="G1790">
        <v>9</v>
      </c>
      <c r="H1790">
        <v>6</v>
      </c>
      <c r="I1790">
        <v>24</v>
      </c>
      <c r="J1790">
        <v>15</v>
      </c>
      <c r="K1790">
        <f t="shared" si="27"/>
        <v>9</v>
      </c>
    </row>
    <row r="1791" spans="1:11" x14ac:dyDescent="0.3">
      <c r="A1791">
        <v>1790</v>
      </c>
      <c r="B1791" s="1">
        <v>44342</v>
      </c>
      <c r="C1791">
        <v>7</v>
      </c>
      <c r="D1791">
        <v>8</v>
      </c>
      <c r="E1791">
        <v>25</v>
      </c>
      <c r="F1791">
        <v>14</v>
      </c>
      <c r="G1791">
        <v>9</v>
      </c>
      <c r="H1791">
        <v>6</v>
      </c>
      <c r="I1791">
        <v>25</v>
      </c>
      <c r="J1791">
        <v>24</v>
      </c>
      <c r="K1791">
        <f t="shared" si="27"/>
        <v>1</v>
      </c>
    </row>
    <row r="1792" spans="1:11" x14ac:dyDescent="0.3">
      <c r="A1792">
        <v>1791</v>
      </c>
      <c r="B1792" s="1">
        <v>44343</v>
      </c>
      <c r="C1792">
        <v>7</v>
      </c>
      <c r="D1792">
        <v>7</v>
      </c>
      <c r="E1792">
        <v>24</v>
      </c>
      <c r="F1792">
        <v>15</v>
      </c>
      <c r="G1792">
        <v>9</v>
      </c>
      <c r="H1792">
        <v>6</v>
      </c>
      <c r="I1792">
        <v>24</v>
      </c>
      <c r="J1792">
        <v>25</v>
      </c>
      <c r="K1792">
        <f t="shared" si="27"/>
        <v>-1</v>
      </c>
    </row>
    <row r="1793" spans="1:11" x14ac:dyDescent="0.3">
      <c r="A1793">
        <v>1792</v>
      </c>
      <c r="B1793" s="1">
        <v>44344</v>
      </c>
      <c r="C1793">
        <v>65</v>
      </c>
      <c r="D1793">
        <v>9</v>
      </c>
      <c r="E1793">
        <v>24</v>
      </c>
      <c r="F1793">
        <v>14</v>
      </c>
      <c r="G1793">
        <v>9</v>
      </c>
      <c r="H1793">
        <v>4</v>
      </c>
      <c r="I1793">
        <v>65</v>
      </c>
      <c r="J1793">
        <v>24</v>
      </c>
      <c r="K1793">
        <f t="shared" si="27"/>
        <v>41</v>
      </c>
    </row>
    <row r="1794" spans="1:11" x14ac:dyDescent="0.3">
      <c r="A1794">
        <v>1793</v>
      </c>
      <c r="B1794" s="1">
        <v>44345</v>
      </c>
      <c r="C1794">
        <v>7</v>
      </c>
      <c r="D1794">
        <v>7</v>
      </c>
      <c r="E1794">
        <v>32</v>
      </c>
      <c r="F1794">
        <v>14</v>
      </c>
      <c r="G1794">
        <v>9</v>
      </c>
      <c r="H1794">
        <v>5</v>
      </c>
      <c r="I1794">
        <v>32</v>
      </c>
      <c r="J1794">
        <v>65</v>
      </c>
      <c r="K1794">
        <f t="shared" si="27"/>
        <v>-33</v>
      </c>
    </row>
    <row r="1795" spans="1:11" x14ac:dyDescent="0.3">
      <c r="A1795">
        <v>1794</v>
      </c>
      <c r="B1795" s="1">
        <v>44346</v>
      </c>
      <c r="C1795">
        <v>8</v>
      </c>
      <c r="D1795">
        <v>19</v>
      </c>
      <c r="E1795">
        <v>29</v>
      </c>
      <c r="F1795">
        <v>16</v>
      </c>
      <c r="G1795">
        <v>9</v>
      </c>
      <c r="H1795">
        <v>6</v>
      </c>
      <c r="I1795">
        <v>29</v>
      </c>
      <c r="J1795">
        <v>32</v>
      </c>
      <c r="K1795">
        <f t="shared" si="27"/>
        <v>-3</v>
      </c>
    </row>
    <row r="1796" spans="1:11" x14ac:dyDescent="0.3">
      <c r="A1796">
        <v>1795</v>
      </c>
      <c r="B1796" s="1">
        <v>44347</v>
      </c>
      <c r="C1796">
        <v>20</v>
      </c>
      <c r="D1796">
        <v>22</v>
      </c>
      <c r="E1796">
        <v>25</v>
      </c>
      <c r="F1796">
        <v>15</v>
      </c>
      <c r="G1796">
        <v>9</v>
      </c>
      <c r="H1796">
        <v>6</v>
      </c>
      <c r="I1796">
        <v>25</v>
      </c>
      <c r="J1796">
        <v>29</v>
      </c>
      <c r="K1796">
        <f t="shared" ref="K1796:K1859" si="28">I1796-I1795</f>
        <v>-4</v>
      </c>
    </row>
    <row r="1797" spans="1:11" x14ac:dyDescent="0.3">
      <c r="A1797">
        <v>1796</v>
      </c>
      <c r="B1797" s="1">
        <v>44348</v>
      </c>
      <c r="C1797">
        <v>24</v>
      </c>
      <c r="D1797">
        <v>25</v>
      </c>
      <c r="E1797">
        <v>32</v>
      </c>
      <c r="F1797">
        <v>15</v>
      </c>
      <c r="G1797">
        <v>9</v>
      </c>
      <c r="H1797">
        <v>6</v>
      </c>
      <c r="I1797">
        <v>32</v>
      </c>
      <c r="J1797">
        <v>25</v>
      </c>
      <c r="K1797">
        <f t="shared" si="28"/>
        <v>7</v>
      </c>
    </row>
    <row r="1798" spans="1:11" x14ac:dyDescent="0.3">
      <c r="A1798">
        <v>1797</v>
      </c>
      <c r="B1798" s="1">
        <v>44349</v>
      </c>
      <c r="C1798">
        <v>31</v>
      </c>
      <c r="D1798">
        <v>25</v>
      </c>
      <c r="E1798">
        <v>30</v>
      </c>
      <c r="F1798">
        <v>14</v>
      </c>
      <c r="G1798">
        <v>9</v>
      </c>
      <c r="H1798">
        <v>6</v>
      </c>
      <c r="I1798">
        <v>31</v>
      </c>
      <c r="J1798">
        <v>32</v>
      </c>
      <c r="K1798">
        <f t="shared" si="28"/>
        <v>-1</v>
      </c>
    </row>
    <row r="1799" spans="1:11" x14ac:dyDescent="0.3">
      <c r="A1799">
        <v>1798</v>
      </c>
      <c r="B1799" s="1">
        <v>44350</v>
      </c>
      <c r="C1799">
        <v>32</v>
      </c>
      <c r="D1799">
        <v>19</v>
      </c>
      <c r="E1799">
        <v>22</v>
      </c>
      <c r="F1799">
        <v>15</v>
      </c>
      <c r="G1799">
        <v>10</v>
      </c>
      <c r="H1799">
        <v>3</v>
      </c>
      <c r="I1799">
        <v>32</v>
      </c>
      <c r="J1799">
        <v>31</v>
      </c>
      <c r="K1799">
        <f t="shared" si="28"/>
        <v>1</v>
      </c>
    </row>
    <row r="1800" spans="1:11" x14ac:dyDescent="0.3">
      <c r="A1800">
        <v>1799</v>
      </c>
      <c r="B1800" s="1">
        <v>44351</v>
      </c>
      <c r="C1800">
        <v>23</v>
      </c>
      <c r="D1800">
        <v>31</v>
      </c>
      <c r="E1800">
        <v>35</v>
      </c>
      <c r="F1800">
        <v>16</v>
      </c>
      <c r="G1800">
        <v>12</v>
      </c>
      <c r="H1800">
        <v>6</v>
      </c>
      <c r="I1800">
        <v>35</v>
      </c>
      <c r="J1800">
        <v>32</v>
      </c>
      <c r="K1800">
        <f t="shared" si="28"/>
        <v>3</v>
      </c>
    </row>
    <row r="1801" spans="1:11" x14ac:dyDescent="0.3">
      <c r="A1801">
        <v>1800</v>
      </c>
      <c r="B1801" s="1">
        <v>44352</v>
      </c>
      <c r="C1801">
        <v>44</v>
      </c>
      <c r="D1801">
        <v>49</v>
      </c>
      <c r="E1801">
        <v>27</v>
      </c>
      <c r="F1801">
        <v>16</v>
      </c>
      <c r="G1801">
        <v>10</v>
      </c>
      <c r="H1801">
        <v>7</v>
      </c>
      <c r="I1801">
        <v>49</v>
      </c>
      <c r="J1801">
        <v>35</v>
      </c>
      <c r="K1801">
        <f t="shared" si="28"/>
        <v>14</v>
      </c>
    </row>
    <row r="1802" spans="1:11" x14ac:dyDescent="0.3">
      <c r="A1802">
        <v>1801</v>
      </c>
      <c r="B1802" s="1">
        <v>44353</v>
      </c>
      <c r="C1802">
        <v>84</v>
      </c>
      <c r="D1802">
        <v>24</v>
      </c>
      <c r="E1802">
        <v>24</v>
      </c>
      <c r="F1802">
        <v>17</v>
      </c>
      <c r="G1802">
        <v>10</v>
      </c>
      <c r="H1802">
        <v>7</v>
      </c>
      <c r="I1802">
        <v>84</v>
      </c>
      <c r="J1802">
        <v>49</v>
      </c>
      <c r="K1802">
        <f t="shared" si="28"/>
        <v>35</v>
      </c>
    </row>
    <row r="1803" spans="1:11" x14ac:dyDescent="0.3">
      <c r="A1803">
        <v>1802</v>
      </c>
      <c r="B1803" s="1">
        <v>44354</v>
      </c>
      <c r="C1803">
        <v>38</v>
      </c>
      <c r="D1803">
        <v>18</v>
      </c>
      <c r="E1803">
        <v>24</v>
      </c>
      <c r="F1803">
        <v>17</v>
      </c>
      <c r="G1803">
        <v>10</v>
      </c>
      <c r="H1803">
        <v>7</v>
      </c>
      <c r="I1803">
        <v>38</v>
      </c>
      <c r="J1803">
        <v>84</v>
      </c>
      <c r="K1803">
        <f t="shared" si="28"/>
        <v>-46</v>
      </c>
    </row>
    <row r="1804" spans="1:11" x14ac:dyDescent="0.3">
      <c r="A1804">
        <v>1803</v>
      </c>
      <c r="B1804" s="1">
        <v>44355</v>
      </c>
      <c r="C1804">
        <v>30</v>
      </c>
      <c r="D1804">
        <v>16</v>
      </c>
      <c r="E1804">
        <v>23</v>
      </c>
      <c r="F1804">
        <v>18</v>
      </c>
      <c r="G1804">
        <v>9</v>
      </c>
      <c r="H1804">
        <v>7</v>
      </c>
      <c r="I1804">
        <v>30</v>
      </c>
      <c r="J1804">
        <v>38</v>
      </c>
      <c r="K1804">
        <f t="shared" si="28"/>
        <v>-8</v>
      </c>
    </row>
    <row r="1805" spans="1:11" x14ac:dyDescent="0.3">
      <c r="A1805">
        <v>1804</v>
      </c>
      <c r="B1805" s="1">
        <v>44356</v>
      </c>
      <c r="C1805">
        <v>26</v>
      </c>
      <c r="D1805">
        <v>16</v>
      </c>
      <c r="E1805">
        <v>25</v>
      </c>
      <c r="F1805">
        <v>17</v>
      </c>
      <c r="G1805">
        <v>10</v>
      </c>
      <c r="H1805">
        <v>10</v>
      </c>
      <c r="I1805">
        <v>26</v>
      </c>
      <c r="J1805">
        <v>30</v>
      </c>
      <c r="K1805">
        <f t="shared" si="28"/>
        <v>-4</v>
      </c>
    </row>
    <row r="1806" spans="1:11" x14ac:dyDescent="0.3">
      <c r="A1806">
        <v>1805</v>
      </c>
      <c r="B1806" s="1">
        <v>44357</v>
      </c>
      <c r="C1806">
        <v>23</v>
      </c>
      <c r="D1806">
        <v>17</v>
      </c>
      <c r="E1806">
        <v>25</v>
      </c>
      <c r="F1806">
        <v>18</v>
      </c>
      <c r="G1806">
        <v>9</v>
      </c>
      <c r="H1806">
        <v>9</v>
      </c>
      <c r="I1806">
        <v>25</v>
      </c>
      <c r="J1806">
        <v>26</v>
      </c>
      <c r="K1806">
        <f t="shared" si="28"/>
        <v>-1</v>
      </c>
    </row>
    <row r="1807" spans="1:11" x14ac:dyDescent="0.3">
      <c r="A1807">
        <v>1806</v>
      </c>
      <c r="B1807" s="1">
        <v>44358</v>
      </c>
      <c r="C1807">
        <v>22</v>
      </c>
      <c r="D1807">
        <v>16</v>
      </c>
      <c r="E1807">
        <v>22</v>
      </c>
      <c r="F1807">
        <v>15</v>
      </c>
      <c r="G1807">
        <v>10</v>
      </c>
      <c r="H1807">
        <v>4</v>
      </c>
      <c r="I1807">
        <v>22</v>
      </c>
      <c r="J1807">
        <v>25</v>
      </c>
      <c r="K1807">
        <f t="shared" si="28"/>
        <v>-3</v>
      </c>
    </row>
    <row r="1808" spans="1:11" x14ac:dyDescent="0.3">
      <c r="A1808">
        <v>1807</v>
      </c>
      <c r="B1808" s="1">
        <v>44359</v>
      </c>
      <c r="C1808">
        <v>25</v>
      </c>
      <c r="D1808">
        <v>7</v>
      </c>
      <c r="E1808">
        <v>22</v>
      </c>
      <c r="F1808">
        <v>14</v>
      </c>
      <c r="G1808">
        <v>10</v>
      </c>
      <c r="H1808">
        <v>4</v>
      </c>
      <c r="I1808">
        <v>25</v>
      </c>
      <c r="J1808">
        <v>22</v>
      </c>
      <c r="K1808">
        <f t="shared" si="28"/>
        <v>3</v>
      </c>
    </row>
    <row r="1809" spans="1:11" x14ac:dyDescent="0.3">
      <c r="A1809">
        <v>1808</v>
      </c>
      <c r="B1809" s="1">
        <v>44360</v>
      </c>
      <c r="C1809">
        <v>10</v>
      </c>
      <c r="D1809">
        <v>11</v>
      </c>
      <c r="E1809">
        <v>23</v>
      </c>
      <c r="F1809">
        <v>15</v>
      </c>
      <c r="G1809">
        <v>10</v>
      </c>
      <c r="H1809">
        <v>5</v>
      </c>
      <c r="I1809">
        <v>23</v>
      </c>
      <c r="J1809">
        <v>25</v>
      </c>
      <c r="K1809">
        <f t="shared" si="28"/>
        <v>-2</v>
      </c>
    </row>
    <row r="1810" spans="1:11" x14ac:dyDescent="0.3">
      <c r="A1810">
        <v>1809</v>
      </c>
      <c r="B1810" s="1">
        <v>44361</v>
      </c>
      <c r="C1810">
        <v>13</v>
      </c>
      <c r="D1810">
        <v>16</v>
      </c>
      <c r="E1810">
        <v>23</v>
      </c>
      <c r="F1810">
        <v>16</v>
      </c>
      <c r="G1810">
        <v>10</v>
      </c>
      <c r="H1810">
        <v>7</v>
      </c>
      <c r="I1810">
        <v>23</v>
      </c>
      <c r="J1810">
        <v>23</v>
      </c>
      <c r="K1810">
        <f t="shared" si="28"/>
        <v>0</v>
      </c>
    </row>
    <row r="1811" spans="1:11" x14ac:dyDescent="0.3">
      <c r="A1811">
        <v>1810</v>
      </c>
      <c r="B1811" s="1">
        <v>44362</v>
      </c>
      <c r="C1811">
        <v>16</v>
      </c>
      <c r="D1811">
        <v>16</v>
      </c>
      <c r="E1811">
        <v>24</v>
      </c>
      <c r="F1811">
        <v>16</v>
      </c>
      <c r="G1811">
        <v>8</v>
      </c>
      <c r="H1811">
        <v>7</v>
      </c>
      <c r="I1811">
        <v>24</v>
      </c>
      <c r="J1811">
        <v>23</v>
      </c>
      <c r="K1811">
        <f t="shared" si="28"/>
        <v>1</v>
      </c>
    </row>
    <row r="1812" spans="1:11" x14ac:dyDescent="0.3">
      <c r="A1812">
        <v>1811</v>
      </c>
      <c r="B1812" s="1">
        <v>44363</v>
      </c>
      <c r="C1812">
        <v>19</v>
      </c>
      <c r="D1812">
        <v>9</v>
      </c>
      <c r="E1812">
        <v>29</v>
      </c>
      <c r="F1812">
        <v>16</v>
      </c>
      <c r="G1812">
        <v>5</v>
      </c>
      <c r="H1812">
        <v>7</v>
      </c>
      <c r="I1812">
        <v>29</v>
      </c>
      <c r="J1812">
        <v>24</v>
      </c>
      <c r="K1812">
        <f t="shared" si="28"/>
        <v>5</v>
      </c>
    </row>
    <row r="1813" spans="1:11" x14ac:dyDescent="0.3">
      <c r="A1813">
        <v>1812</v>
      </c>
      <c r="B1813" s="1">
        <v>44364</v>
      </c>
      <c r="C1813">
        <v>7</v>
      </c>
      <c r="D1813">
        <v>15</v>
      </c>
      <c r="E1813">
        <v>31</v>
      </c>
      <c r="F1813">
        <v>16</v>
      </c>
      <c r="G1813">
        <v>7</v>
      </c>
      <c r="H1813">
        <v>6</v>
      </c>
      <c r="I1813">
        <v>31</v>
      </c>
      <c r="J1813">
        <v>29</v>
      </c>
      <c r="K1813">
        <f t="shared" si="28"/>
        <v>2</v>
      </c>
    </row>
    <row r="1814" spans="1:11" x14ac:dyDescent="0.3">
      <c r="A1814">
        <v>1813</v>
      </c>
      <c r="B1814" s="1">
        <v>44365</v>
      </c>
      <c r="C1814">
        <v>13</v>
      </c>
      <c r="D1814">
        <v>14</v>
      </c>
      <c r="E1814">
        <v>26</v>
      </c>
      <c r="F1814">
        <v>15</v>
      </c>
      <c r="G1814">
        <v>7</v>
      </c>
      <c r="H1814">
        <v>5</v>
      </c>
      <c r="I1814">
        <v>26</v>
      </c>
      <c r="J1814">
        <v>31</v>
      </c>
      <c r="K1814">
        <f t="shared" si="28"/>
        <v>-5</v>
      </c>
    </row>
    <row r="1815" spans="1:11" x14ac:dyDescent="0.3">
      <c r="A1815">
        <v>1814</v>
      </c>
      <c r="B1815" s="1">
        <v>44366</v>
      </c>
      <c r="C1815">
        <v>13</v>
      </c>
      <c r="D1815">
        <v>19</v>
      </c>
      <c r="E1815">
        <v>22</v>
      </c>
      <c r="F1815">
        <v>14</v>
      </c>
      <c r="G1815">
        <v>7</v>
      </c>
      <c r="H1815">
        <v>5</v>
      </c>
      <c r="I1815">
        <v>22</v>
      </c>
      <c r="J1815">
        <v>26</v>
      </c>
      <c r="K1815">
        <f t="shared" si="28"/>
        <v>-4</v>
      </c>
    </row>
    <row r="1816" spans="1:11" x14ac:dyDescent="0.3">
      <c r="A1816">
        <v>1815</v>
      </c>
      <c r="B1816" s="1">
        <v>44367</v>
      </c>
      <c r="C1816">
        <v>16</v>
      </c>
      <c r="D1816">
        <v>23</v>
      </c>
      <c r="E1816">
        <v>27</v>
      </c>
      <c r="F1816">
        <v>14</v>
      </c>
      <c r="G1816">
        <v>7</v>
      </c>
      <c r="H1816">
        <v>6</v>
      </c>
      <c r="I1816">
        <v>27</v>
      </c>
      <c r="J1816">
        <v>22</v>
      </c>
      <c r="K1816">
        <f t="shared" si="28"/>
        <v>5</v>
      </c>
    </row>
    <row r="1817" spans="1:11" x14ac:dyDescent="0.3">
      <c r="A1817">
        <v>1816</v>
      </c>
      <c r="B1817" s="1">
        <v>44368</v>
      </c>
      <c r="C1817">
        <v>21</v>
      </c>
      <c r="D1817">
        <v>25</v>
      </c>
      <c r="E1817">
        <v>29</v>
      </c>
      <c r="F1817">
        <v>14</v>
      </c>
      <c r="G1817">
        <v>7</v>
      </c>
      <c r="H1817">
        <v>5</v>
      </c>
      <c r="I1817">
        <v>29</v>
      </c>
      <c r="J1817">
        <v>27</v>
      </c>
      <c r="K1817">
        <f t="shared" si="28"/>
        <v>2</v>
      </c>
    </row>
    <row r="1818" spans="1:11" x14ac:dyDescent="0.3">
      <c r="A1818">
        <v>1817</v>
      </c>
      <c r="B1818" s="1">
        <v>44369</v>
      </c>
      <c r="C1818">
        <v>32</v>
      </c>
      <c r="D1818">
        <v>14</v>
      </c>
      <c r="E1818">
        <v>24</v>
      </c>
      <c r="F1818">
        <v>13</v>
      </c>
      <c r="G1818">
        <v>7</v>
      </c>
      <c r="H1818">
        <v>6</v>
      </c>
      <c r="I1818">
        <v>32</v>
      </c>
      <c r="J1818">
        <v>29</v>
      </c>
      <c r="K1818">
        <f t="shared" si="28"/>
        <v>3</v>
      </c>
    </row>
    <row r="1819" spans="1:11" x14ac:dyDescent="0.3">
      <c r="A1819">
        <v>1818</v>
      </c>
      <c r="B1819" s="1">
        <v>44370</v>
      </c>
      <c r="C1819">
        <v>18</v>
      </c>
      <c r="D1819">
        <v>20</v>
      </c>
      <c r="E1819">
        <v>23</v>
      </c>
      <c r="F1819">
        <v>14</v>
      </c>
      <c r="G1819">
        <v>7</v>
      </c>
      <c r="H1819">
        <v>10</v>
      </c>
      <c r="I1819">
        <v>23</v>
      </c>
      <c r="J1819">
        <v>32</v>
      </c>
      <c r="K1819">
        <f t="shared" si="28"/>
        <v>-9</v>
      </c>
    </row>
    <row r="1820" spans="1:11" x14ac:dyDescent="0.3">
      <c r="A1820">
        <v>1819</v>
      </c>
      <c r="B1820" s="1">
        <v>44371</v>
      </c>
      <c r="C1820">
        <v>27</v>
      </c>
      <c r="D1820">
        <v>22</v>
      </c>
      <c r="E1820">
        <v>21</v>
      </c>
      <c r="F1820">
        <v>13</v>
      </c>
      <c r="G1820">
        <v>7</v>
      </c>
      <c r="H1820">
        <v>10</v>
      </c>
      <c r="I1820">
        <v>27</v>
      </c>
      <c r="J1820">
        <v>23</v>
      </c>
      <c r="K1820">
        <f t="shared" si="28"/>
        <v>4</v>
      </c>
    </row>
    <row r="1821" spans="1:11" x14ac:dyDescent="0.3">
      <c r="A1821">
        <v>1820</v>
      </c>
      <c r="B1821" s="1">
        <v>44372</v>
      </c>
      <c r="C1821">
        <v>27</v>
      </c>
      <c r="D1821">
        <v>16</v>
      </c>
      <c r="E1821">
        <v>23</v>
      </c>
      <c r="F1821">
        <v>11</v>
      </c>
      <c r="G1821">
        <v>8</v>
      </c>
      <c r="H1821">
        <v>7</v>
      </c>
      <c r="I1821">
        <v>27</v>
      </c>
      <c r="J1821">
        <v>27</v>
      </c>
      <c r="K1821">
        <f t="shared" si="28"/>
        <v>0</v>
      </c>
    </row>
    <row r="1822" spans="1:11" x14ac:dyDescent="0.3">
      <c r="A1822">
        <v>1821</v>
      </c>
      <c r="B1822" s="1">
        <v>44373</v>
      </c>
      <c r="C1822">
        <v>18</v>
      </c>
      <c r="D1822">
        <v>14</v>
      </c>
      <c r="E1822">
        <v>22</v>
      </c>
      <c r="F1822">
        <v>11</v>
      </c>
      <c r="G1822">
        <v>7</v>
      </c>
      <c r="H1822">
        <v>5</v>
      </c>
      <c r="I1822">
        <v>22</v>
      </c>
      <c r="J1822">
        <v>27</v>
      </c>
      <c r="K1822">
        <f t="shared" si="28"/>
        <v>-5</v>
      </c>
    </row>
    <row r="1823" spans="1:11" x14ac:dyDescent="0.3">
      <c r="A1823">
        <v>1822</v>
      </c>
      <c r="B1823" s="1">
        <v>44374</v>
      </c>
      <c r="C1823">
        <v>16</v>
      </c>
      <c r="D1823">
        <v>16</v>
      </c>
      <c r="E1823">
        <v>22</v>
      </c>
      <c r="F1823">
        <v>11</v>
      </c>
      <c r="G1823">
        <v>7</v>
      </c>
      <c r="H1823">
        <v>6</v>
      </c>
      <c r="I1823">
        <v>22</v>
      </c>
      <c r="J1823">
        <v>22</v>
      </c>
      <c r="K1823">
        <f t="shared" si="28"/>
        <v>0</v>
      </c>
    </row>
    <row r="1824" spans="1:11" x14ac:dyDescent="0.3">
      <c r="A1824">
        <v>1823</v>
      </c>
      <c r="B1824" s="1">
        <v>44375</v>
      </c>
      <c r="C1824">
        <v>12</v>
      </c>
      <c r="D1824">
        <v>17</v>
      </c>
      <c r="E1824">
        <v>20</v>
      </c>
      <c r="F1824">
        <v>11</v>
      </c>
      <c r="G1824">
        <v>8</v>
      </c>
      <c r="H1824">
        <v>7</v>
      </c>
      <c r="I1824">
        <v>20</v>
      </c>
      <c r="J1824">
        <v>22</v>
      </c>
      <c r="K1824">
        <f t="shared" si="28"/>
        <v>-2</v>
      </c>
    </row>
    <row r="1825" spans="1:11" x14ac:dyDescent="0.3">
      <c r="A1825">
        <v>1824</v>
      </c>
      <c r="B1825" s="1">
        <v>44376</v>
      </c>
      <c r="C1825">
        <v>14</v>
      </c>
      <c r="D1825">
        <v>16</v>
      </c>
      <c r="E1825">
        <v>21</v>
      </c>
      <c r="F1825">
        <v>11</v>
      </c>
      <c r="G1825">
        <v>8</v>
      </c>
      <c r="H1825">
        <v>6</v>
      </c>
      <c r="I1825">
        <v>21</v>
      </c>
      <c r="J1825">
        <v>20</v>
      </c>
      <c r="K1825">
        <f t="shared" si="28"/>
        <v>1</v>
      </c>
    </row>
    <row r="1826" spans="1:11" x14ac:dyDescent="0.3">
      <c r="A1826">
        <v>1825</v>
      </c>
      <c r="B1826" s="1">
        <v>44377</v>
      </c>
      <c r="C1826">
        <v>14</v>
      </c>
      <c r="D1826">
        <v>17</v>
      </c>
      <c r="E1826">
        <v>20</v>
      </c>
      <c r="F1826">
        <v>11</v>
      </c>
      <c r="G1826">
        <v>7</v>
      </c>
      <c r="H1826">
        <v>5</v>
      </c>
      <c r="I1826">
        <v>20</v>
      </c>
      <c r="J1826">
        <v>21</v>
      </c>
      <c r="K1826">
        <f t="shared" si="28"/>
        <v>-1</v>
      </c>
    </row>
    <row r="1827" spans="1:11" x14ac:dyDescent="0.3">
      <c r="A1827">
        <v>1826</v>
      </c>
      <c r="B1827" s="1">
        <v>44378</v>
      </c>
      <c r="C1827">
        <v>14</v>
      </c>
      <c r="D1827">
        <v>15</v>
      </c>
      <c r="E1827">
        <v>19</v>
      </c>
      <c r="F1827">
        <v>11</v>
      </c>
      <c r="G1827">
        <v>8</v>
      </c>
      <c r="H1827">
        <v>5</v>
      </c>
      <c r="I1827">
        <v>19</v>
      </c>
      <c r="J1827">
        <v>20</v>
      </c>
      <c r="K1827">
        <f t="shared" si="28"/>
        <v>-1</v>
      </c>
    </row>
    <row r="1828" spans="1:11" x14ac:dyDescent="0.3">
      <c r="A1828">
        <v>1827</v>
      </c>
      <c r="B1828" s="1">
        <v>44379</v>
      </c>
      <c r="C1828">
        <v>12</v>
      </c>
      <c r="D1828">
        <v>17</v>
      </c>
      <c r="E1828">
        <v>23</v>
      </c>
      <c r="F1828">
        <v>10</v>
      </c>
      <c r="G1828">
        <v>8</v>
      </c>
      <c r="H1828">
        <v>5</v>
      </c>
      <c r="I1828">
        <v>23</v>
      </c>
      <c r="J1828">
        <v>19</v>
      </c>
      <c r="K1828">
        <f t="shared" si="28"/>
        <v>4</v>
      </c>
    </row>
    <row r="1829" spans="1:11" x14ac:dyDescent="0.3">
      <c r="A1829">
        <v>1828</v>
      </c>
      <c r="B1829" s="1">
        <v>44380</v>
      </c>
      <c r="C1829">
        <v>18</v>
      </c>
      <c r="D1829">
        <v>15</v>
      </c>
      <c r="E1829">
        <v>22</v>
      </c>
      <c r="F1829">
        <v>10</v>
      </c>
      <c r="G1829">
        <v>8</v>
      </c>
      <c r="H1829">
        <v>6</v>
      </c>
      <c r="I1829">
        <v>22</v>
      </c>
      <c r="J1829">
        <v>23</v>
      </c>
      <c r="K1829">
        <f t="shared" si="28"/>
        <v>-1</v>
      </c>
    </row>
    <row r="1830" spans="1:11" x14ac:dyDescent="0.3">
      <c r="A1830">
        <v>1829</v>
      </c>
      <c r="B1830" s="1">
        <v>44381</v>
      </c>
      <c r="C1830">
        <v>18</v>
      </c>
      <c r="D1830">
        <v>11</v>
      </c>
      <c r="E1830">
        <v>21</v>
      </c>
      <c r="F1830">
        <v>11</v>
      </c>
      <c r="G1830">
        <v>8</v>
      </c>
      <c r="H1830">
        <v>7</v>
      </c>
      <c r="I1830">
        <v>21</v>
      </c>
      <c r="J1830">
        <v>22</v>
      </c>
      <c r="K1830">
        <f t="shared" si="28"/>
        <v>-1</v>
      </c>
    </row>
    <row r="1831" spans="1:11" x14ac:dyDescent="0.3">
      <c r="A1831">
        <v>1830</v>
      </c>
      <c r="B1831" s="1">
        <v>44382</v>
      </c>
      <c r="C1831">
        <v>13</v>
      </c>
      <c r="D1831">
        <v>16</v>
      </c>
      <c r="E1831">
        <v>25</v>
      </c>
      <c r="F1831">
        <v>11</v>
      </c>
      <c r="G1831">
        <v>8</v>
      </c>
      <c r="H1831">
        <v>9</v>
      </c>
      <c r="I1831">
        <v>25</v>
      </c>
      <c r="J1831">
        <v>21</v>
      </c>
      <c r="K1831">
        <f t="shared" si="28"/>
        <v>4</v>
      </c>
    </row>
    <row r="1832" spans="1:11" x14ac:dyDescent="0.3">
      <c r="A1832">
        <v>1831</v>
      </c>
      <c r="B1832" s="1">
        <v>44383</v>
      </c>
      <c r="C1832">
        <v>19</v>
      </c>
      <c r="D1832">
        <v>16</v>
      </c>
      <c r="E1832">
        <v>21</v>
      </c>
      <c r="F1832">
        <v>11</v>
      </c>
      <c r="G1832">
        <v>8</v>
      </c>
      <c r="H1832">
        <v>6</v>
      </c>
      <c r="I1832">
        <v>21</v>
      </c>
      <c r="J1832">
        <v>25</v>
      </c>
      <c r="K1832">
        <f t="shared" si="28"/>
        <v>-4</v>
      </c>
    </row>
    <row r="1833" spans="1:11" x14ac:dyDescent="0.3">
      <c r="A1833">
        <v>1832</v>
      </c>
      <c r="B1833" s="1">
        <v>44384</v>
      </c>
      <c r="C1833">
        <v>22</v>
      </c>
      <c r="D1833">
        <v>9</v>
      </c>
      <c r="E1833">
        <v>20</v>
      </c>
      <c r="F1833">
        <v>11</v>
      </c>
      <c r="G1833">
        <v>7</v>
      </c>
      <c r="H1833">
        <v>10</v>
      </c>
      <c r="I1833">
        <v>22</v>
      </c>
      <c r="J1833">
        <v>21</v>
      </c>
      <c r="K1833">
        <f t="shared" si="28"/>
        <v>1</v>
      </c>
    </row>
    <row r="1834" spans="1:11" x14ac:dyDescent="0.3">
      <c r="A1834">
        <v>1833</v>
      </c>
      <c r="B1834" s="1">
        <v>44385</v>
      </c>
      <c r="C1834">
        <v>14</v>
      </c>
      <c r="D1834">
        <v>11</v>
      </c>
      <c r="E1834">
        <v>17</v>
      </c>
      <c r="F1834">
        <v>11</v>
      </c>
      <c r="G1834">
        <v>8</v>
      </c>
      <c r="H1834">
        <v>7</v>
      </c>
      <c r="I1834">
        <v>17</v>
      </c>
      <c r="J1834">
        <v>22</v>
      </c>
      <c r="K1834">
        <f t="shared" si="28"/>
        <v>-5</v>
      </c>
    </row>
    <row r="1835" spans="1:11" x14ac:dyDescent="0.3">
      <c r="A1835">
        <v>1834</v>
      </c>
      <c r="B1835" s="1">
        <v>44386</v>
      </c>
      <c r="C1835">
        <v>15</v>
      </c>
      <c r="D1835">
        <v>14</v>
      </c>
      <c r="E1835">
        <v>17</v>
      </c>
      <c r="F1835">
        <v>11</v>
      </c>
      <c r="G1835">
        <v>8</v>
      </c>
      <c r="H1835">
        <v>7</v>
      </c>
      <c r="I1835">
        <v>17</v>
      </c>
      <c r="J1835">
        <v>17</v>
      </c>
      <c r="K1835">
        <f t="shared" si="28"/>
        <v>0</v>
      </c>
    </row>
    <row r="1836" spans="1:11" x14ac:dyDescent="0.3">
      <c r="A1836">
        <v>1835</v>
      </c>
      <c r="B1836" s="1">
        <v>44387</v>
      </c>
      <c r="C1836">
        <v>18</v>
      </c>
      <c r="D1836">
        <v>12</v>
      </c>
      <c r="E1836">
        <v>17</v>
      </c>
      <c r="F1836">
        <v>11</v>
      </c>
      <c r="G1836">
        <v>8</v>
      </c>
      <c r="H1836">
        <v>5</v>
      </c>
      <c r="I1836">
        <v>18</v>
      </c>
      <c r="J1836">
        <v>17</v>
      </c>
      <c r="K1836">
        <f t="shared" si="28"/>
        <v>1</v>
      </c>
    </row>
    <row r="1837" spans="1:11" x14ac:dyDescent="0.3">
      <c r="A1837">
        <v>1836</v>
      </c>
      <c r="B1837" s="1">
        <v>44388</v>
      </c>
      <c r="C1837">
        <v>16</v>
      </c>
      <c r="D1837">
        <v>13</v>
      </c>
      <c r="E1837">
        <v>18</v>
      </c>
      <c r="F1837">
        <v>17</v>
      </c>
      <c r="G1837">
        <v>9</v>
      </c>
      <c r="H1837">
        <v>5</v>
      </c>
      <c r="I1837">
        <v>18</v>
      </c>
      <c r="J1837">
        <v>18</v>
      </c>
      <c r="K1837">
        <f t="shared" si="28"/>
        <v>0</v>
      </c>
    </row>
    <row r="1838" spans="1:11" x14ac:dyDescent="0.3">
      <c r="A1838">
        <v>1837</v>
      </c>
      <c r="B1838" s="1">
        <v>44389</v>
      </c>
      <c r="C1838">
        <v>17</v>
      </c>
      <c r="D1838">
        <v>12</v>
      </c>
      <c r="E1838">
        <v>18</v>
      </c>
      <c r="F1838">
        <v>16</v>
      </c>
      <c r="G1838">
        <v>9</v>
      </c>
      <c r="H1838">
        <v>3</v>
      </c>
      <c r="I1838">
        <v>18</v>
      </c>
      <c r="J1838">
        <v>18</v>
      </c>
      <c r="K1838">
        <f t="shared" si="28"/>
        <v>0</v>
      </c>
    </row>
    <row r="1839" spans="1:11" x14ac:dyDescent="0.3">
      <c r="A1839">
        <v>1838</v>
      </c>
      <c r="B1839" s="1">
        <v>44390</v>
      </c>
      <c r="C1839">
        <v>16</v>
      </c>
      <c r="D1839">
        <v>12</v>
      </c>
      <c r="E1839">
        <v>18</v>
      </c>
      <c r="F1839">
        <v>16</v>
      </c>
      <c r="G1839">
        <v>9</v>
      </c>
      <c r="H1839">
        <v>4</v>
      </c>
      <c r="I1839">
        <v>18</v>
      </c>
      <c r="J1839">
        <v>18</v>
      </c>
      <c r="K1839">
        <f t="shared" si="28"/>
        <v>0</v>
      </c>
    </row>
    <row r="1840" spans="1:11" x14ac:dyDescent="0.3">
      <c r="A1840">
        <v>1839</v>
      </c>
      <c r="B1840" s="1">
        <v>44391</v>
      </c>
      <c r="C1840">
        <v>16</v>
      </c>
      <c r="D1840">
        <v>10</v>
      </c>
      <c r="E1840">
        <v>18</v>
      </c>
      <c r="F1840">
        <v>17</v>
      </c>
      <c r="G1840">
        <v>8</v>
      </c>
      <c r="H1840">
        <v>5</v>
      </c>
      <c r="I1840">
        <v>18</v>
      </c>
      <c r="J1840">
        <v>18</v>
      </c>
      <c r="K1840">
        <f t="shared" si="28"/>
        <v>0</v>
      </c>
    </row>
    <row r="1841" spans="1:11" x14ac:dyDescent="0.3">
      <c r="A1841">
        <v>1840</v>
      </c>
      <c r="B1841" s="1">
        <v>44392</v>
      </c>
      <c r="C1841">
        <v>13</v>
      </c>
      <c r="D1841">
        <v>15</v>
      </c>
      <c r="E1841">
        <v>18</v>
      </c>
      <c r="F1841">
        <v>21</v>
      </c>
      <c r="G1841">
        <v>9</v>
      </c>
      <c r="H1841">
        <v>7</v>
      </c>
      <c r="I1841">
        <v>21</v>
      </c>
      <c r="J1841">
        <v>18</v>
      </c>
      <c r="K1841">
        <f t="shared" si="28"/>
        <v>3</v>
      </c>
    </row>
    <row r="1842" spans="1:11" x14ac:dyDescent="0.3">
      <c r="A1842">
        <v>1841</v>
      </c>
      <c r="B1842" s="1">
        <v>44393</v>
      </c>
      <c r="C1842">
        <v>19</v>
      </c>
      <c r="D1842">
        <v>15</v>
      </c>
      <c r="E1842">
        <v>17</v>
      </c>
      <c r="F1842">
        <v>21</v>
      </c>
      <c r="G1842">
        <v>9</v>
      </c>
      <c r="H1842">
        <v>5</v>
      </c>
      <c r="I1842">
        <v>21</v>
      </c>
      <c r="J1842">
        <v>21</v>
      </c>
      <c r="K1842">
        <f t="shared" si="28"/>
        <v>0</v>
      </c>
    </row>
    <row r="1843" spans="1:11" x14ac:dyDescent="0.3">
      <c r="A1843">
        <v>1842</v>
      </c>
      <c r="B1843" s="1">
        <v>44394</v>
      </c>
      <c r="C1843">
        <v>19</v>
      </c>
      <c r="D1843">
        <v>12</v>
      </c>
      <c r="E1843">
        <v>19</v>
      </c>
      <c r="F1843">
        <v>21</v>
      </c>
      <c r="G1843">
        <v>8</v>
      </c>
      <c r="H1843">
        <v>6</v>
      </c>
      <c r="I1843">
        <v>21</v>
      </c>
      <c r="J1843">
        <v>21</v>
      </c>
      <c r="K1843">
        <f t="shared" si="28"/>
        <v>0</v>
      </c>
    </row>
    <row r="1844" spans="1:11" x14ac:dyDescent="0.3">
      <c r="A1844">
        <v>1843</v>
      </c>
      <c r="B1844" s="1">
        <v>44395</v>
      </c>
      <c r="C1844">
        <v>18</v>
      </c>
      <c r="D1844">
        <v>23</v>
      </c>
      <c r="E1844">
        <v>16</v>
      </c>
      <c r="F1844">
        <v>26</v>
      </c>
      <c r="G1844">
        <v>9</v>
      </c>
      <c r="H1844">
        <v>8</v>
      </c>
      <c r="I1844">
        <v>26</v>
      </c>
      <c r="J1844">
        <v>21</v>
      </c>
      <c r="K1844">
        <f t="shared" si="28"/>
        <v>5</v>
      </c>
    </row>
    <row r="1845" spans="1:11" x14ac:dyDescent="0.3">
      <c r="A1845">
        <v>1844</v>
      </c>
      <c r="B1845" s="1">
        <v>44396</v>
      </c>
      <c r="C1845">
        <v>35</v>
      </c>
      <c r="D1845">
        <v>20</v>
      </c>
      <c r="E1845">
        <v>26</v>
      </c>
      <c r="F1845">
        <v>22</v>
      </c>
      <c r="G1845">
        <v>8</v>
      </c>
      <c r="H1845">
        <v>5</v>
      </c>
      <c r="I1845">
        <v>35</v>
      </c>
      <c r="J1845">
        <v>26</v>
      </c>
      <c r="K1845">
        <f t="shared" si="28"/>
        <v>9</v>
      </c>
    </row>
    <row r="1846" spans="1:11" x14ac:dyDescent="0.3">
      <c r="A1846">
        <v>1845</v>
      </c>
      <c r="B1846" s="1">
        <v>44397</v>
      </c>
      <c r="C1846">
        <v>33</v>
      </c>
      <c r="D1846">
        <v>12</v>
      </c>
      <c r="E1846">
        <v>24</v>
      </c>
      <c r="F1846">
        <v>18</v>
      </c>
      <c r="G1846">
        <v>8</v>
      </c>
      <c r="H1846">
        <v>4</v>
      </c>
      <c r="I1846">
        <v>33</v>
      </c>
      <c r="J1846">
        <v>35</v>
      </c>
      <c r="K1846">
        <f t="shared" si="28"/>
        <v>-2</v>
      </c>
    </row>
    <row r="1847" spans="1:11" x14ac:dyDescent="0.3">
      <c r="A1847">
        <v>1846</v>
      </c>
      <c r="B1847" s="1">
        <v>44398</v>
      </c>
      <c r="C1847">
        <v>20</v>
      </c>
      <c r="D1847">
        <v>22</v>
      </c>
      <c r="E1847">
        <v>20</v>
      </c>
      <c r="F1847">
        <v>23</v>
      </c>
      <c r="G1847">
        <v>8</v>
      </c>
      <c r="H1847">
        <v>7</v>
      </c>
      <c r="I1847">
        <v>23</v>
      </c>
      <c r="J1847">
        <v>33</v>
      </c>
      <c r="K1847">
        <f t="shared" si="28"/>
        <v>-10</v>
      </c>
    </row>
    <row r="1848" spans="1:11" x14ac:dyDescent="0.3">
      <c r="A1848">
        <v>1847</v>
      </c>
      <c r="B1848" s="1">
        <v>44399</v>
      </c>
      <c r="C1848">
        <v>35</v>
      </c>
      <c r="D1848">
        <v>10</v>
      </c>
      <c r="E1848">
        <v>18</v>
      </c>
      <c r="F1848">
        <v>17</v>
      </c>
      <c r="G1848">
        <v>8</v>
      </c>
      <c r="H1848">
        <v>6</v>
      </c>
      <c r="I1848">
        <v>35</v>
      </c>
      <c r="J1848">
        <v>23</v>
      </c>
      <c r="K1848">
        <f t="shared" si="28"/>
        <v>12</v>
      </c>
    </row>
    <row r="1849" spans="1:11" x14ac:dyDescent="0.3">
      <c r="A1849">
        <v>1848</v>
      </c>
      <c r="B1849" s="1">
        <v>44400</v>
      </c>
      <c r="C1849">
        <v>18</v>
      </c>
      <c r="D1849">
        <v>13</v>
      </c>
      <c r="E1849">
        <v>19</v>
      </c>
      <c r="F1849">
        <v>13</v>
      </c>
      <c r="G1849">
        <v>8</v>
      </c>
      <c r="H1849">
        <v>4</v>
      </c>
      <c r="I1849">
        <v>19</v>
      </c>
      <c r="J1849">
        <v>35</v>
      </c>
      <c r="K1849">
        <f t="shared" si="28"/>
        <v>-16</v>
      </c>
    </row>
    <row r="1850" spans="1:11" x14ac:dyDescent="0.3">
      <c r="A1850">
        <v>1849</v>
      </c>
      <c r="B1850" s="1">
        <v>44401</v>
      </c>
      <c r="C1850">
        <v>21</v>
      </c>
      <c r="D1850">
        <v>15</v>
      </c>
      <c r="E1850">
        <v>28</v>
      </c>
      <c r="F1850">
        <v>14</v>
      </c>
      <c r="G1850">
        <v>8</v>
      </c>
      <c r="H1850">
        <v>3</v>
      </c>
      <c r="I1850">
        <v>28</v>
      </c>
      <c r="J1850">
        <v>19</v>
      </c>
      <c r="K1850">
        <f t="shared" si="28"/>
        <v>9</v>
      </c>
    </row>
    <row r="1851" spans="1:11" x14ac:dyDescent="0.3">
      <c r="A1851">
        <v>1850</v>
      </c>
      <c r="B1851" s="1">
        <v>44402</v>
      </c>
      <c r="C1851">
        <v>23</v>
      </c>
      <c r="D1851">
        <v>13</v>
      </c>
      <c r="E1851">
        <v>40</v>
      </c>
      <c r="F1851">
        <v>12</v>
      </c>
      <c r="G1851">
        <v>8</v>
      </c>
      <c r="H1851">
        <v>3</v>
      </c>
      <c r="I1851">
        <v>40</v>
      </c>
      <c r="J1851">
        <v>28</v>
      </c>
      <c r="K1851">
        <f t="shared" si="28"/>
        <v>12</v>
      </c>
    </row>
    <row r="1852" spans="1:11" x14ac:dyDescent="0.3">
      <c r="A1852">
        <v>1851</v>
      </c>
      <c r="B1852" s="1">
        <v>44403</v>
      </c>
      <c r="C1852">
        <v>21</v>
      </c>
      <c r="D1852">
        <v>9</v>
      </c>
      <c r="E1852">
        <v>29</v>
      </c>
      <c r="F1852">
        <v>12</v>
      </c>
      <c r="G1852">
        <v>8</v>
      </c>
      <c r="H1852">
        <v>3</v>
      </c>
      <c r="I1852">
        <v>29</v>
      </c>
      <c r="J1852">
        <v>40</v>
      </c>
      <c r="K1852">
        <f t="shared" si="28"/>
        <v>-11</v>
      </c>
    </row>
    <row r="1853" spans="1:11" x14ac:dyDescent="0.3">
      <c r="A1853">
        <v>1852</v>
      </c>
      <c r="B1853" s="1">
        <v>44404</v>
      </c>
      <c r="C1853">
        <v>14</v>
      </c>
      <c r="D1853">
        <v>13</v>
      </c>
      <c r="E1853">
        <v>28</v>
      </c>
      <c r="F1853">
        <v>13</v>
      </c>
      <c r="G1853">
        <v>8</v>
      </c>
      <c r="H1853">
        <v>3</v>
      </c>
      <c r="I1853">
        <v>28</v>
      </c>
      <c r="J1853">
        <v>29</v>
      </c>
      <c r="K1853">
        <f t="shared" si="28"/>
        <v>-1</v>
      </c>
    </row>
    <row r="1854" spans="1:11" x14ac:dyDescent="0.3">
      <c r="A1854">
        <v>1853</v>
      </c>
      <c r="B1854" s="1">
        <v>44405</v>
      </c>
      <c r="C1854">
        <v>22</v>
      </c>
      <c r="D1854">
        <v>18</v>
      </c>
      <c r="E1854">
        <v>28</v>
      </c>
      <c r="F1854">
        <v>14</v>
      </c>
      <c r="G1854">
        <v>8</v>
      </c>
      <c r="H1854">
        <v>4</v>
      </c>
      <c r="I1854">
        <v>28</v>
      </c>
      <c r="J1854">
        <v>28</v>
      </c>
      <c r="K1854">
        <f t="shared" si="28"/>
        <v>0</v>
      </c>
    </row>
    <row r="1855" spans="1:11" x14ac:dyDescent="0.3">
      <c r="A1855">
        <v>1854</v>
      </c>
      <c r="B1855" s="1">
        <v>44406</v>
      </c>
      <c r="C1855">
        <v>34</v>
      </c>
      <c r="D1855">
        <v>21</v>
      </c>
      <c r="E1855">
        <v>32</v>
      </c>
      <c r="F1855">
        <v>16</v>
      </c>
      <c r="G1855">
        <v>8</v>
      </c>
      <c r="H1855">
        <v>4</v>
      </c>
      <c r="I1855">
        <v>34</v>
      </c>
      <c r="J1855">
        <v>28</v>
      </c>
      <c r="K1855">
        <f t="shared" si="28"/>
        <v>6</v>
      </c>
    </row>
    <row r="1856" spans="1:11" x14ac:dyDescent="0.3">
      <c r="A1856">
        <v>1855</v>
      </c>
      <c r="B1856" s="1">
        <v>44407</v>
      </c>
      <c r="C1856">
        <v>38</v>
      </c>
      <c r="D1856">
        <v>14</v>
      </c>
      <c r="E1856">
        <v>31</v>
      </c>
      <c r="F1856">
        <v>17</v>
      </c>
      <c r="G1856">
        <v>9</v>
      </c>
      <c r="H1856">
        <v>3</v>
      </c>
      <c r="I1856">
        <v>38</v>
      </c>
      <c r="J1856">
        <v>34</v>
      </c>
      <c r="K1856">
        <f t="shared" si="28"/>
        <v>4</v>
      </c>
    </row>
    <row r="1857" spans="1:11" x14ac:dyDescent="0.3">
      <c r="A1857">
        <v>1856</v>
      </c>
      <c r="B1857" s="1">
        <v>44408</v>
      </c>
      <c r="C1857">
        <v>24</v>
      </c>
      <c r="D1857">
        <v>6</v>
      </c>
      <c r="E1857">
        <v>22</v>
      </c>
      <c r="F1857">
        <v>11</v>
      </c>
      <c r="G1857">
        <v>8</v>
      </c>
      <c r="H1857">
        <v>2</v>
      </c>
      <c r="I1857">
        <v>24</v>
      </c>
      <c r="J1857">
        <v>38</v>
      </c>
      <c r="K1857">
        <f t="shared" si="28"/>
        <v>-14</v>
      </c>
    </row>
    <row r="1858" spans="1:11" x14ac:dyDescent="0.3">
      <c r="A1858">
        <v>1857</v>
      </c>
      <c r="B1858" s="1">
        <v>44409</v>
      </c>
      <c r="C1858">
        <v>10</v>
      </c>
      <c r="D1858">
        <v>12</v>
      </c>
      <c r="E1858">
        <v>29</v>
      </c>
      <c r="F1858">
        <v>20</v>
      </c>
      <c r="G1858">
        <v>9</v>
      </c>
      <c r="H1858">
        <v>3</v>
      </c>
      <c r="I1858">
        <v>29</v>
      </c>
      <c r="J1858">
        <v>24</v>
      </c>
      <c r="K1858">
        <f t="shared" si="28"/>
        <v>5</v>
      </c>
    </row>
    <row r="1859" spans="1:11" x14ac:dyDescent="0.3">
      <c r="A1859">
        <v>1858</v>
      </c>
      <c r="B1859" s="1">
        <v>44410</v>
      </c>
      <c r="C1859">
        <v>20</v>
      </c>
      <c r="D1859">
        <v>15</v>
      </c>
      <c r="E1859">
        <v>39</v>
      </c>
      <c r="F1859">
        <v>21</v>
      </c>
      <c r="G1859">
        <v>9</v>
      </c>
      <c r="H1859">
        <v>3</v>
      </c>
      <c r="I1859">
        <v>39</v>
      </c>
      <c r="J1859">
        <v>29</v>
      </c>
      <c r="K1859">
        <f t="shared" si="28"/>
        <v>10</v>
      </c>
    </row>
    <row r="1860" spans="1:11" x14ac:dyDescent="0.3">
      <c r="A1860">
        <v>1859</v>
      </c>
      <c r="B1860" s="1">
        <v>44411</v>
      </c>
      <c r="C1860">
        <v>26</v>
      </c>
      <c r="D1860">
        <v>21</v>
      </c>
      <c r="E1860">
        <v>37</v>
      </c>
      <c r="F1860">
        <v>12</v>
      </c>
      <c r="G1860">
        <v>9</v>
      </c>
      <c r="H1860">
        <v>4</v>
      </c>
      <c r="I1860">
        <v>37</v>
      </c>
      <c r="J1860">
        <v>39</v>
      </c>
      <c r="K1860">
        <f t="shared" ref="K1860:K1923" si="29">I1860-I1859</f>
        <v>-2</v>
      </c>
    </row>
    <row r="1861" spans="1:11" x14ac:dyDescent="0.3">
      <c r="A1861">
        <v>1860</v>
      </c>
      <c r="B1861" s="1">
        <v>44412</v>
      </c>
      <c r="C1861">
        <v>39</v>
      </c>
      <c r="D1861">
        <v>21</v>
      </c>
      <c r="E1861">
        <v>34</v>
      </c>
      <c r="F1861">
        <v>15</v>
      </c>
      <c r="G1861">
        <v>9</v>
      </c>
      <c r="H1861">
        <v>4</v>
      </c>
      <c r="I1861">
        <v>39</v>
      </c>
      <c r="J1861">
        <v>37</v>
      </c>
      <c r="K1861">
        <f t="shared" si="29"/>
        <v>2</v>
      </c>
    </row>
    <row r="1862" spans="1:11" x14ac:dyDescent="0.3">
      <c r="A1862">
        <v>1861</v>
      </c>
      <c r="B1862" s="1">
        <v>44413</v>
      </c>
      <c r="C1862">
        <v>38</v>
      </c>
      <c r="D1862">
        <v>23</v>
      </c>
      <c r="E1862">
        <v>26</v>
      </c>
      <c r="F1862">
        <v>14</v>
      </c>
      <c r="G1862">
        <v>9</v>
      </c>
      <c r="H1862">
        <v>4</v>
      </c>
      <c r="I1862">
        <v>38</v>
      </c>
      <c r="J1862">
        <v>39</v>
      </c>
      <c r="K1862">
        <f t="shared" si="29"/>
        <v>-1</v>
      </c>
    </row>
    <row r="1863" spans="1:11" x14ac:dyDescent="0.3">
      <c r="A1863">
        <v>1862</v>
      </c>
      <c r="B1863" s="1">
        <v>44414</v>
      </c>
      <c r="C1863">
        <v>41</v>
      </c>
      <c r="D1863">
        <v>13</v>
      </c>
      <c r="E1863">
        <v>29</v>
      </c>
      <c r="F1863">
        <v>13</v>
      </c>
      <c r="G1863">
        <v>10</v>
      </c>
      <c r="H1863">
        <v>3</v>
      </c>
      <c r="I1863">
        <v>41</v>
      </c>
      <c r="J1863">
        <v>38</v>
      </c>
      <c r="K1863">
        <f t="shared" si="29"/>
        <v>3</v>
      </c>
    </row>
    <row r="1864" spans="1:11" x14ac:dyDescent="0.3">
      <c r="A1864">
        <v>1863</v>
      </c>
      <c r="B1864" s="1">
        <v>44415</v>
      </c>
      <c r="C1864">
        <v>22</v>
      </c>
      <c r="D1864">
        <v>24</v>
      </c>
      <c r="E1864">
        <v>25</v>
      </c>
      <c r="F1864">
        <v>14</v>
      </c>
      <c r="G1864">
        <v>9</v>
      </c>
      <c r="H1864">
        <v>4</v>
      </c>
      <c r="I1864">
        <v>25</v>
      </c>
      <c r="J1864">
        <v>41</v>
      </c>
      <c r="K1864">
        <f t="shared" si="29"/>
        <v>-16</v>
      </c>
    </row>
    <row r="1865" spans="1:11" x14ac:dyDescent="0.3">
      <c r="A1865">
        <v>1864</v>
      </c>
      <c r="B1865" s="1">
        <v>44416</v>
      </c>
      <c r="C1865">
        <v>44</v>
      </c>
      <c r="D1865">
        <v>41</v>
      </c>
      <c r="E1865">
        <v>24</v>
      </c>
      <c r="F1865">
        <v>16</v>
      </c>
      <c r="G1865">
        <v>9</v>
      </c>
      <c r="H1865">
        <v>5</v>
      </c>
      <c r="I1865">
        <v>44</v>
      </c>
      <c r="J1865">
        <v>25</v>
      </c>
      <c r="K1865">
        <f t="shared" si="29"/>
        <v>19</v>
      </c>
    </row>
    <row r="1866" spans="1:11" x14ac:dyDescent="0.3">
      <c r="A1866">
        <v>1865</v>
      </c>
      <c r="B1866" s="1">
        <v>44417</v>
      </c>
      <c r="C1866">
        <v>77</v>
      </c>
      <c r="D1866">
        <v>16</v>
      </c>
      <c r="E1866">
        <v>20</v>
      </c>
      <c r="F1866">
        <v>17</v>
      </c>
      <c r="G1866">
        <v>9</v>
      </c>
      <c r="H1866">
        <v>4</v>
      </c>
      <c r="I1866">
        <v>77</v>
      </c>
      <c r="J1866">
        <v>44</v>
      </c>
      <c r="K1866">
        <f t="shared" si="29"/>
        <v>33</v>
      </c>
    </row>
    <row r="1867" spans="1:11" x14ac:dyDescent="0.3">
      <c r="A1867">
        <v>1866</v>
      </c>
      <c r="B1867" s="1">
        <v>44418</v>
      </c>
      <c r="C1867">
        <v>32</v>
      </c>
      <c r="D1867">
        <v>19</v>
      </c>
      <c r="E1867">
        <v>20</v>
      </c>
      <c r="F1867">
        <v>13</v>
      </c>
      <c r="G1867">
        <v>9</v>
      </c>
      <c r="H1867">
        <v>4</v>
      </c>
      <c r="I1867">
        <v>32</v>
      </c>
      <c r="J1867">
        <v>77</v>
      </c>
      <c r="K1867">
        <f t="shared" si="29"/>
        <v>-45</v>
      </c>
    </row>
    <row r="1868" spans="1:11" x14ac:dyDescent="0.3">
      <c r="A1868">
        <v>1867</v>
      </c>
      <c r="B1868" s="1">
        <v>44419</v>
      </c>
      <c r="C1868">
        <v>36</v>
      </c>
      <c r="D1868">
        <v>21</v>
      </c>
      <c r="E1868">
        <v>21</v>
      </c>
      <c r="F1868">
        <v>15</v>
      </c>
      <c r="G1868">
        <v>9</v>
      </c>
      <c r="H1868">
        <v>4</v>
      </c>
      <c r="I1868">
        <v>36</v>
      </c>
      <c r="J1868">
        <v>32</v>
      </c>
      <c r="K1868">
        <f t="shared" si="29"/>
        <v>4</v>
      </c>
    </row>
    <row r="1869" spans="1:11" x14ac:dyDescent="0.3">
      <c r="A1869">
        <v>1868</v>
      </c>
      <c r="B1869" s="1">
        <v>44420</v>
      </c>
      <c r="C1869">
        <v>41</v>
      </c>
      <c r="D1869">
        <v>23</v>
      </c>
      <c r="E1869">
        <v>20</v>
      </c>
      <c r="F1869">
        <v>16</v>
      </c>
      <c r="G1869">
        <v>10</v>
      </c>
      <c r="H1869">
        <v>4</v>
      </c>
      <c r="I1869">
        <v>41</v>
      </c>
      <c r="J1869">
        <v>36</v>
      </c>
      <c r="K1869">
        <f t="shared" si="29"/>
        <v>5</v>
      </c>
    </row>
    <row r="1870" spans="1:11" x14ac:dyDescent="0.3">
      <c r="A1870">
        <v>1869</v>
      </c>
      <c r="B1870" s="1">
        <v>44421</v>
      </c>
      <c r="C1870">
        <v>42</v>
      </c>
      <c r="D1870">
        <v>26</v>
      </c>
      <c r="E1870">
        <v>23</v>
      </c>
      <c r="F1870">
        <v>13</v>
      </c>
      <c r="G1870">
        <v>9</v>
      </c>
      <c r="H1870">
        <v>3</v>
      </c>
      <c r="I1870">
        <v>42</v>
      </c>
      <c r="J1870">
        <v>41</v>
      </c>
      <c r="K1870">
        <f t="shared" si="29"/>
        <v>1</v>
      </c>
    </row>
    <row r="1871" spans="1:11" x14ac:dyDescent="0.3">
      <c r="A1871">
        <v>1870</v>
      </c>
      <c r="B1871" s="1">
        <v>44422</v>
      </c>
      <c r="C1871">
        <v>50</v>
      </c>
      <c r="D1871">
        <v>9</v>
      </c>
      <c r="E1871">
        <v>21</v>
      </c>
      <c r="F1871">
        <v>14</v>
      </c>
      <c r="G1871">
        <v>9</v>
      </c>
      <c r="H1871">
        <v>3</v>
      </c>
      <c r="I1871">
        <v>50</v>
      </c>
      <c r="J1871">
        <v>42</v>
      </c>
      <c r="K1871">
        <f t="shared" si="29"/>
        <v>8</v>
      </c>
    </row>
    <row r="1872" spans="1:11" x14ac:dyDescent="0.3">
      <c r="A1872">
        <v>1871</v>
      </c>
      <c r="B1872" s="1">
        <v>44423</v>
      </c>
      <c r="C1872">
        <v>22</v>
      </c>
      <c r="D1872">
        <v>14</v>
      </c>
      <c r="E1872">
        <v>22</v>
      </c>
      <c r="F1872">
        <v>15</v>
      </c>
      <c r="G1872">
        <v>9</v>
      </c>
      <c r="H1872">
        <v>4</v>
      </c>
      <c r="I1872">
        <v>22</v>
      </c>
      <c r="J1872">
        <v>50</v>
      </c>
      <c r="K1872">
        <f t="shared" si="29"/>
        <v>-28</v>
      </c>
    </row>
    <row r="1873" spans="1:11" x14ac:dyDescent="0.3">
      <c r="A1873">
        <v>1872</v>
      </c>
      <c r="B1873" s="1">
        <v>44424</v>
      </c>
      <c r="C1873">
        <v>17</v>
      </c>
      <c r="D1873">
        <v>1</v>
      </c>
      <c r="E1873">
        <v>24</v>
      </c>
      <c r="F1873">
        <v>11</v>
      </c>
      <c r="G1873">
        <v>9</v>
      </c>
      <c r="H1873">
        <v>3</v>
      </c>
      <c r="I1873">
        <v>24</v>
      </c>
      <c r="J1873">
        <v>22</v>
      </c>
      <c r="K1873">
        <f t="shared" si="29"/>
        <v>2</v>
      </c>
    </row>
    <row r="1874" spans="1:11" x14ac:dyDescent="0.3">
      <c r="A1874">
        <v>1873</v>
      </c>
      <c r="B1874" s="1">
        <v>44425</v>
      </c>
      <c r="C1874">
        <v>2</v>
      </c>
      <c r="D1874">
        <v>1</v>
      </c>
      <c r="E1874">
        <v>22</v>
      </c>
      <c r="F1874">
        <v>14</v>
      </c>
      <c r="G1874">
        <v>9</v>
      </c>
      <c r="H1874">
        <v>3</v>
      </c>
      <c r="I1874">
        <v>22</v>
      </c>
      <c r="J1874">
        <v>24</v>
      </c>
      <c r="K1874">
        <f t="shared" si="29"/>
        <v>-2</v>
      </c>
    </row>
    <row r="1875" spans="1:11" x14ac:dyDescent="0.3">
      <c r="A1875">
        <v>1874</v>
      </c>
      <c r="B1875" s="1">
        <v>44426</v>
      </c>
      <c r="C1875">
        <v>2</v>
      </c>
      <c r="D1875">
        <v>53</v>
      </c>
      <c r="E1875">
        <v>21</v>
      </c>
      <c r="F1875">
        <v>15</v>
      </c>
      <c r="G1875">
        <v>10</v>
      </c>
      <c r="H1875">
        <v>3</v>
      </c>
      <c r="I1875">
        <v>53</v>
      </c>
      <c r="J1875">
        <v>22</v>
      </c>
      <c r="K1875">
        <f t="shared" si="29"/>
        <v>31</v>
      </c>
    </row>
    <row r="1876" spans="1:11" x14ac:dyDescent="0.3">
      <c r="A1876">
        <v>1875</v>
      </c>
      <c r="B1876" s="1">
        <v>44427</v>
      </c>
      <c r="C1876">
        <v>84</v>
      </c>
      <c r="D1876">
        <v>22</v>
      </c>
      <c r="E1876">
        <v>24</v>
      </c>
      <c r="F1876">
        <v>13</v>
      </c>
      <c r="G1876">
        <v>9</v>
      </c>
      <c r="H1876">
        <v>3</v>
      </c>
      <c r="I1876">
        <v>84</v>
      </c>
      <c r="J1876">
        <v>53</v>
      </c>
      <c r="K1876">
        <f t="shared" si="29"/>
        <v>31</v>
      </c>
    </row>
    <row r="1877" spans="1:11" x14ac:dyDescent="0.3">
      <c r="A1877">
        <v>1876</v>
      </c>
      <c r="B1877" s="1">
        <v>44428</v>
      </c>
      <c r="C1877">
        <v>40</v>
      </c>
      <c r="D1877">
        <v>33</v>
      </c>
      <c r="E1877">
        <v>25</v>
      </c>
      <c r="F1877">
        <v>11</v>
      </c>
      <c r="G1877">
        <v>9</v>
      </c>
      <c r="H1877">
        <v>2</v>
      </c>
      <c r="I1877">
        <v>40</v>
      </c>
      <c r="J1877">
        <v>84</v>
      </c>
      <c r="K1877">
        <f t="shared" si="29"/>
        <v>-44</v>
      </c>
    </row>
    <row r="1878" spans="1:11" x14ac:dyDescent="0.3">
      <c r="A1878">
        <v>1877</v>
      </c>
      <c r="B1878" s="1">
        <v>44429</v>
      </c>
      <c r="C1878">
        <v>57</v>
      </c>
      <c r="D1878">
        <v>62</v>
      </c>
      <c r="E1878">
        <v>24</v>
      </c>
      <c r="F1878">
        <v>9</v>
      </c>
      <c r="G1878">
        <v>9</v>
      </c>
      <c r="H1878">
        <v>2</v>
      </c>
      <c r="I1878">
        <v>62</v>
      </c>
      <c r="J1878">
        <v>40</v>
      </c>
      <c r="K1878">
        <f t="shared" si="29"/>
        <v>22</v>
      </c>
    </row>
    <row r="1879" spans="1:11" x14ac:dyDescent="0.3">
      <c r="A1879">
        <v>1878</v>
      </c>
      <c r="B1879" s="1">
        <v>44430</v>
      </c>
      <c r="C1879">
        <v>116</v>
      </c>
      <c r="D1879">
        <v>20</v>
      </c>
      <c r="E1879">
        <v>24</v>
      </c>
      <c r="F1879">
        <v>14</v>
      </c>
      <c r="G1879">
        <v>10</v>
      </c>
      <c r="H1879">
        <v>3</v>
      </c>
      <c r="I1879">
        <v>116</v>
      </c>
      <c r="J1879">
        <v>62</v>
      </c>
      <c r="K1879">
        <f t="shared" si="29"/>
        <v>54</v>
      </c>
    </row>
    <row r="1880" spans="1:11" x14ac:dyDescent="0.3">
      <c r="A1880">
        <v>1879</v>
      </c>
      <c r="B1880" s="1">
        <v>44431</v>
      </c>
      <c r="C1880">
        <v>28</v>
      </c>
      <c r="D1880">
        <v>17</v>
      </c>
      <c r="E1880">
        <v>22</v>
      </c>
      <c r="F1880">
        <v>14</v>
      </c>
      <c r="G1880">
        <v>9</v>
      </c>
      <c r="H1880">
        <v>4</v>
      </c>
      <c r="I1880">
        <v>28</v>
      </c>
      <c r="J1880">
        <v>116</v>
      </c>
      <c r="K1880">
        <f t="shared" si="29"/>
        <v>-88</v>
      </c>
    </row>
    <row r="1881" spans="1:11" x14ac:dyDescent="0.3">
      <c r="A1881">
        <v>1880</v>
      </c>
      <c r="B1881" s="1">
        <v>44432</v>
      </c>
      <c r="C1881">
        <v>26</v>
      </c>
      <c r="D1881">
        <v>10</v>
      </c>
      <c r="E1881">
        <v>20</v>
      </c>
      <c r="F1881">
        <v>11</v>
      </c>
      <c r="G1881">
        <v>9</v>
      </c>
      <c r="H1881">
        <v>3</v>
      </c>
      <c r="I1881">
        <v>26</v>
      </c>
      <c r="J1881">
        <v>28</v>
      </c>
      <c r="K1881">
        <f t="shared" si="29"/>
        <v>-2</v>
      </c>
    </row>
    <row r="1882" spans="1:11" x14ac:dyDescent="0.3">
      <c r="A1882">
        <v>1881</v>
      </c>
      <c r="B1882" s="1">
        <v>44433</v>
      </c>
      <c r="C1882">
        <v>15</v>
      </c>
      <c r="D1882">
        <v>11</v>
      </c>
      <c r="E1882">
        <v>19</v>
      </c>
      <c r="F1882">
        <v>14</v>
      </c>
      <c r="G1882">
        <v>9</v>
      </c>
      <c r="H1882">
        <v>4</v>
      </c>
      <c r="I1882">
        <v>19</v>
      </c>
      <c r="J1882">
        <v>26</v>
      </c>
      <c r="K1882">
        <f t="shared" si="29"/>
        <v>-7</v>
      </c>
    </row>
    <row r="1883" spans="1:11" x14ac:dyDescent="0.3">
      <c r="A1883">
        <v>1882</v>
      </c>
      <c r="B1883" s="1">
        <v>44434</v>
      </c>
      <c r="C1883">
        <v>16</v>
      </c>
      <c r="D1883">
        <v>10</v>
      </c>
      <c r="E1883">
        <v>21</v>
      </c>
      <c r="F1883">
        <v>14</v>
      </c>
      <c r="G1883">
        <v>10</v>
      </c>
      <c r="H1883">
        <v>3</v>
      </c>
      <c r="I1883">
        <v>21</v>
      </c>
      <c r="J1883">
        <v>19</v>
      </c>
      <c r="K1883">
        <f t="shared" si="29"/>
        <v>2</v>
      </c>
    </row>
    <row r="1884" spans="1:11" x14ac:dyDescent="0.3">
      <c r="A1884">
        <v>1883</v>
      </c>
      <c r="B1884" s="1">
        <v>44435</v>
      </c>
      <c r="C1884">
        <v>16</v>
      </c>
      <c r="D1884">
        <v>8</v>
      </c>
      <c r="E1884">
        <v>25</v>
      </c>
      <c r="F1884">
        <v>13</v>
      </c>
      <c r="G1884">
        <v>9</v>
      </c>
      <c r="H1884">
        <v>2</v>
      </c>
      <c r="I1884">
        <v>25</v>
      </c>
      <c r="J1884">
        <v>21</v>
      </c>
      <c r="K1884">
        <f t="shared" si="29"/>
        <v>4</v>
      </c>
    </row>
    <row r="1885" spans="1:11" x14ac:dyDescent="0.3">
      <c r="A1885">
        <v>1884</v>
      </c>
      <c r="B1885" s="1">
        <v>44436</v>
      </c>
      <c r="C1885">
        <v>13</v>
      </c>
      <c r="D1885">
        <v>29</v>
      </c>
      <c r="E1885">
        <v>31</v>
      </c>
      <c r="F1885">
        <v>13</v>
      </c>
      <c r="G1885">
        <v>11</v>
      </c>
      <c r="H1885">
        <v>2</v>
      </c>
      <c r="I1885">
        <v>31</v>
      </c>
      <c r="J1885">
        <v>25</v>
      </c>
      <c r="K1885">
        <f t="shared" si="29"/>
        <v>6</v>
      </c>
    </row>
    <row r="1886" spans="1:11" x14ac:dyDescent="0.3">
      <c r="A1886">
        <v>1885</v>
      </c>
      <c r="B1886" s="1">
        <v>44437</v>
      </c>
      <c r="C1886">
        <v>50</v>
      </c>
      <c r="D1886">
        <v>7</v>
      </c>
      <c r="E1886">
        <v>23</v>
      </c>
      <c r="F1886">
        <v>11</v>
      </c>
      <c r="G1886">
        <v>10</v>
      </c>
      <c r="H1886">
        <v>3</v>
      </c>
      <c r="I1886">
        <v>50</v>
      </c>
      <c r="J1886">
        <v>31</v>
      </c>
      <c r="K1886">
        <f t="shared" si="29"/>
        <v>19</v>
      </c>
    </row>
    <row r="1887" spans="1:11" x14ac:dyDescent="0.3">
      <c r="A1887">
        <v>1886</v>
      </c>
      <c r="B1887" s="1">
        <v>44438</v>
      </c>
      <c r="C1887">
        <v>15</v>
      </c>
      <c r="D1887">
        <v>12</v>
      </c>
      <c r="E1887">
        <v>27</v>
      </c>
      <c r="F1887">
        <v>15</v>
      </c>
      <c r="G1887">
        <v>9</v>
      </c>
      <c r="H1887">
        <v>3</v>
      </c>
      <c r="I1887">
        <v>27</v>
      </c>
      <c r="J1887">
        <v>50</v>
      </c>
      <c r="K1887">
        <f t="shared" si="29"/>
        <v>-23</v>
      </c>
    </row>
    <row r="1888" spans="1:11" x14ac:dyDescent="0.3">
      <c r="A1888">
        <v>1887</v>
      </c>
      <c r="B1888" s="1">
        <v>44439</v>
      </c>
      <c r="C1888">
        <v>19</v>
      </c>
      <c r="D1888">
        <v>15</v>
      </c>
      <c r="E1888">
        <v>35</v>
      </c>
      <c r="F1888">
        <v>15</v>
      </c>
      <c r="G1888">
        <v>10</v>
      </c>
      <c r="H1888">
        <v>3</v>
      </c>
      <c r="I1888">
        <v>35</v>
      </c>
      <c r="J1888">
        <v>27</v>
      </c>
      <c r="K1888">
        <f t="shared" si="29"/>
        <v>8</v>
      </c>
    </row>
    <row r="1889" spans="1:11" x14ac:dyDescent="0.3">
      <c r="A1889">
        <v>1888</v>
      </c>
      <c r="B1889" s="1">
        <v>44440</v>
      </c>
      <c r="C1889">
        <v>23</v>
      </c>
      <c r="D1889">
        <v>13</v>
      </c>
      <c r="E1889">
        <v>28</v>
      </c>
      <c r="F1889">
        <v>10</v>
      </c>
      <c r="G1889">
        <v>9</v>
      </c>
      <c r="H1889">
        <v>2</v>
      </c>
      <c r="I1889">
        <v>28</v>
      </c>
      <c r="J1889">
        <v>35</v>
      </c>
      <c r="K1889">
        <f t="shared" si="29"/>
        <v>-7</v>
      </c>
    </row>
    <row r="1890" spans="1:11" x14ac:dyDescent="0.3">
      <c r="A1890">
        <v>1889</v>
      </c>
      <c r="B1890" s="1">
        <v>44441</v>
      </c>
      <c r="C1890">
        <v>22</v>
      </c>
      <c r="D1890">
        <v>17</v>
      </c>
      <c r="E1890">
        <v>27</v>
      </c>
      <c r="F1890">
        <v>12</v>
      </c>
      <c r="G1890">
        <v>10</v>
      </c>
      <c r="H1890">
        <v>3</v>
      </c>
      <c r="I1890">
        <v>27</v>
      </c>
      <c r="J1890">
        <v>28</v>
      </c>
      <c r="K1890">
        <f t="shared" si="29"/>
        <v>-1</v>
      </c>
    </row>
    <row r="1891" spans="1:11" x14ac:dyDescent="0.3">
      <c r="A1891">
        <v>1890</v>
      </c>
      <c r="B1891" s="1">
        <v>44442</v>
      </c>
      <c r="C1891">
        <v>27</v>
      </c>
      <c r="D1891">
        <v>12</v>
      </c>
      <c r="E1891">
        <v>28</v>
      </c>
      <c r="F1891">
        <v>11</v>
      </c>
      <c r="G1891">
        <v>9</v>
      </c>
      <c r="H1891">
        <v>3</v>
      </c>
      <c r="I1891">
        <v>28</v>
      </c>
      <c r="J1891">
        <v>27</v>
      </c>
      <c r="K1891">
        <f t="shared" si="29"/>
        <v>1</v>
      </c>
    </row>
    <row r="1892" spans="1:11" x14ac:dyDescent="0.3">
      <c r="A1892">
        <v>1891</v>
      </c>
      <c r="B1892" s="1">
        <v>44443</v>
      </c>
      <c r="C1892">
        <v>21</v>
      </c>
      <c r="D1892">
        <v>7</v>
      </c>
      <c r="E1892">
        <v>21</v>
      </c>
      <c r="F1892">
        <v>11</v>
      </c>
      <c r="G1892">
        <v>9</v>
      </c>
      <c r="H1892">
        <v>3</v>
      </c>
      <c r="I1892">
        <v>21</v>
      </c>
      <c r="J1892">
        <v>28</v>
      </c>
      <c r="K1892">
        <f t="shared" si="29"/>
        <v>-7</v>
      </c>
    </row>
    <row r="1893" spans="1:11" x14ac:dyDescent="0.3">
      <c r="A1893">
        <v>1892</v>
      </c>
      <c r="B1893" s="1">
        <v>44444</v>
      </c>
      <c r="C1893">
        <v>11</v>
      </c>
      <c r="D1893">
        <v>14</v>
      </c>
      <c r="E1893">
        <v>36</v>
      </c>
      <c r="F1893">
        <v>14</v>
      </c>
      <c r="G1893">
        <v>9</v>
      </c>
      <c r="H1893">
        <v>3</v>
      </c>
      <c r="I1893">
        <v>36</v>
      </c>
      <c r="J1893">
        <v>21</v>
      </c>
      <c r="K1893">
        <f t="shared" si="29"/>
        <v>15</v>
      </c>
    </row>
    <row r="1894" spans="1:11" x14ac:dyDescent="0.3">
      <c r="A1894">
        <v>1893</v>
      </c>
      <c r="B1894" s="1">
        <v>44445</v>
      </c>
      <c r="C1894">
        <v>22</v>
      </c>
      <c r="D1894">
        <v>19</v>
      </c>
      <c r="E1894">
        <v>20</v>
      </c>
      <c r="F1894">
        <v>15</v>
      </c>
      <c r="G1894">
        <v>9</v>
      </c>
      <c r="H1894">
        <v>4</v>
      </c>
      <c r="I1894">
        <v>22</v>
      </c>
      <c r="J1894">
        <v>36</v>
      </c>
      <c r="K1894">
        <f t="shared" si="29"/>
        <v>-14</v>
      </c>
    </row>
    <row r="1895" spans="1:11" x14ac:dyDescent="0.3">
      <c r="A1895">
        <v>1894</v>
      </c>
      <c r="B1895" s="1">
        <v>44446</v>
      </c>
      <c r="C1895">
        <v>32</v>
      </c>
      <c r="D1895">
        <v>12</v>
      </c>
      <c r="E1895">
        <v>20</v>
      </c>
      <c r="F1895">
        <v>13</v>
      </c>
      <c r="G1895">
        <v>9</v>
      </c>
      <c r="H1895">
        <v>4</v>
      </c>
      <c r="I1895">
        <v>32</v>
      </c>
      <c r="J1895">
        <v>22</v>
      </c>
      <c r="K1895">
        <f t="shared" si="29"/>
        <v>10</v>
      </c>
    </row>
    <row r="1896" spans="1:11" x14ac:dyDescent="0.3">
      <c r="A1896">
        <v>1895</v>
      </c>
      <c r="B1896" s="1">
        <v>44447</v>
      </c>
      <c r="C1896">
        <v>20</v>
      </c>
      <c r="D1896">
        <v>4</v>
      </c>
      <c r="E1896">
        <v>27</v>
      </c>
      <c r="F1896">
        <v>14</v>
      </c>
      <c r="G1896">
        <v>9</v>
      </c>
      <c r="H1896">
        <v>4</v>
      </c>
      <c r="I1896">
        <v>27</v>
      </c>
      <c r="J1896">
        <v>32</v>
      </c>
      <c r="K1896">
        <f t="shared" si="29"/>
        <v>-5</v>
      </c>
    </row>
    <row r="1897" spans="1:11" x14ac:dyDescent="0.3">
      <c r="A1897">
        <v>1896</v>
      </c>
      <c r="B1897" s="1">
        <v>44448</v>
      </c>
      <c r="C1897">
        <v>7</v>
      </c>
      <c r="D1897">
        <v>10</v>
      </c>
      <c r="E1897">
        <v>36</v>
      </c>
      <c r="F1897">
        <v>15</v>
      </c>
      <c r="G1897">
        <v>9</v>
      </c>
      <c r="H1897">
        <v>5</v>
      </c>
      <c r="I1897">
        <v>36</v>
      </c>
      <c r="J1897">
        <v>27</v>
      </c>
      <c r="K1897">
        <f t="shared" si="29"/>
        <v>9</v>
      </c>
    </row>
    <row r="1898" spans="1:11" x14ac:dyDescent="0.3">
      <c r="A1898">
        <v>1897</v>
      </c>
      <c r="B1898" s="1">
        <v>44449</v>
      </c>
      <c r="C1898">
        <v>16</v>
      </c>
      <c r="D1898">
        <v>16</v>
      </c>
      <c r="E1898">
        <v>59</v>
      </c>
      <c r="F1898">
        <v>14</v>
      </c>
      <c r="G1898">
        <v>9</v>
      </c>
      <c r="H1898">
        <v>4</v>
      </c>
      <c r="I1898">
        <v>59</v>
      </c>
      <c r="J1898">
        <v>36</v>
      </c>
      <c r="K1898">
        <f t="shared" si="29"/>
        <v>23</v>
      </c>
    </row>
    <row r="1899" spans="1:11" x14ac:dyDescent="0.3">
      <c r="A1899">
        <v>1898</v>
      </c>
      <c r="B1899" s="1">
        <v>44450</v>
      </c>
      <c r="C1899">
        <v>26</v>
      </c>
      <c r="D1899">
        <v>26</v>
      </c>
      <c r="E1899">
        <v>105</v>
      </c>
      <c r="F1899">
        <v>14</v>
      </c>
      <c r="G1899">
        <v>10</v>
      </c>
      <c r="H1899">
        <v>4</v>
      </c>
      <c r="I1899">
        <v>105</v>
      </c>
      <c r="J1899">
        <v>59</v>
      </c>
      <c r="K1899">
        <f t="shared" si="29"/>
        <v>46</v>
      </c>
    </row>
    <row r="1900" spans="1:11" x14ac:dyDescent="0.3">
      <c r="A1900">
        <v>1899</v>
      </c>
      <c r="B1900" s="1">
        <v>44451</v>
      </c>
      <c r="C1900">
        <v>42</v>
      </c>
      <c r="D1900">
        <v>27</v>
      </c>
      <c r="E1900">
        <v>36</v>
      </c>
      <c r="F1900">
        <v>15</v>
      </c>
      <c r="G1900">
        <v>9</v>
      </c>
      <c r="H1900">
        <v>5</v>
      </c>
      <c r="I1900">
        <v>42</v>
      </c>
      <c r="J1900">
        <v>105</v>
      </c>
      <c r="K1900">
        <f t="shared" si="29"/>
        <v>-63</v>
      </c>
    </row>
    <row r="1901" spans="1:11" x14ac:dyDescent="0.3">
      <c r="A1901">
        <v>1900</v>
      </c>
      <c r="B1901" s="1">
        <v>44452</v>
      </c>
      <c r="C1901">
        <v>44</v>
      </c>
      <c r="D1901">
        <v>15</v>
      </c>
      <c r="E1901">
        <v>22</v>
      </c>
      <c r="F1901">
        <v>14</v>
      </c>
      <c r="G1901">
        <v>9</v>
      </c>
      <c r="H1901">
        <v>4</v>
      </c>
      <c r="I1901">
        <v>44</v>
      </c>
      <c r="J1901">
        <v>42</v>
      </c>
      <c r="K1901">
        <f t="shared" si="29"/>
        <v>2</v>
      </c>
    </row>
    <row r="1902" spans="1:11" x14ac:dyDescent="0.3">
      <c r="A1902">
        <v>1901</v>
      </c>
      <c r="B1902" s="1">
        <v>44453</v>
      </c>
      <c r="C1902">
        <v>26</v>
      </c>
      <c r="D1902">
        <v>12</v>
      </c>
      <c r="E1902">
        <v>19</v>
      </c>
      <c r="F1902">
        <v>16</v>
      </c>
      <c r="G1902">
        <v>9</v>
      </c>
      <c r="H1902">
        <v>5</v>
      </c>
      <c r="I1902">
        <v>26</v>
      </c>
      <c r="J1902">
        <v>44</v>
      </c>
      <c r="K1902">
        <f t="shared" si="29"/>
        <v>-18</v>
      </c>
    </row>
    <row r="1903" spans="1:11" x14ac:dyDescent="0.3">
      <c r="A1903">
        <v>1902</v>
      </c>
      <c r="B1903" s="1">
        <v>44454</v>
      </c>
      <c r="C1903">
        <v>19</v>
      </c>
      <c r="D1903">
        <v>16</v>
      </c>
      <c r="E1903">
        <v>19</v>
      </c>
      <c r="F1903">
        <v>19</v>
      </c>
      <c r="G1903">
        <v>9</v>
      </c>
      <c r="H1903">
        <v>7</v>
      </c>
      <c r="I1903">
        <v>19</v>
      </c>
      <c r="J1903">
        <v>26</v>
      </c>
      <c r="K1903">
        <f t="shared" si="29"/>
        <v>-7</v>
      </c>
    </row>
    <row r="1904" spans="1:11" x14ac:dyDescent="0.3">
      <c r="A1904">
        <v>1903</v>
      </c>
      <c r="B1904" s="1">
        <v>44455</v>
      </c>
      <c r="C1904">
        <v>25</v>
      </c>
      <c r="D1904">
        <v>9</v>
      </c>
      <c r="E1904">
        <v>20</v>
      </c>
      <c r="F1904">
        <v>15</v>
      </c>
      <c r="G1904">
        <v>9</v>
      </c>
      <c r="H1904">
        <v>6</v>
      </c>
      <c r="I1904">
        <v>25</v>
      </c>
      <c r="J1904">
        <v>19</v>
      </c>
      <c r="K1904">
        <f t="shared" si="29"/>
        <v>6</v>
      </c>
    </row>
    <row r="1905" spans="1:11" x14ac:dyDescent="0.3">
      <c r="A1905">
        <v>1904</v>
      </c>
      <c r="B1905" s="1">
        <v>44456</v>
      </c>
      <c r="C1905">
        <v>14</v>
      </c>
      <c r="D1905">
        <v>12</v>
      </c>
      <c r="E1905">
        <v>19</v>
      </c>
      <c r="F1905">
        <v>14</v>
      </c>
      <c r="G1905">
        <v>10</v>
      </c>
      <c r="H1905">
        <v>4</v>
      </c>
      <c r="I1905">
        <v>19</v>
      </c>
      <c r="J1905">
        <v>25</v>
      </c>
      <c r="K1905">
        <f t="shared" si="29"/>
        <v>-6</v>
      </c>
    </row>
    <row r="1906" spans="1:11" x14ac:dyDescent="0.3">
      <c r="A1906">
        <v>1905</v>
      </c>
      <c r="B1906" s="1">
        <v>44457</v>
      </c>
      <c r="C1906">
        <v>19</v>
      </c>
      <c r="D1906">
        <v>12</v>
      </c>
      <c r="E1906">
        <v>20</v>
      </c>
      <c r="F1906">
        <v>11</v>
      </c>
      <c r="G1906">
        <v>9</v>
      </c>
      <c r="H1906">
        <v>3</v>
      </c>
      <c r="I1906">
        <v>20</v>
      </c>
      <c r="J1906">
        <v>19</v>
      </c>
      <c r="K1906">
        <f t="shared" si="29"/>
        <v>1</v>
      </c>
    </row>
    <row r="1907" spans="1:11" x14ac:dyDescent="0.3">
      <c r="A1907">
        <v>1906</v>
      </c>
      <c r="B1907" s="1">
        <v>44458</v>
      </c>
      <c r="C1907">
        <v>19</v>
      </c>
      <c r="D1907">
        <v>19</v>
      </c>
      <c r="E1907">
        <v>33</v>
      </c>
      <c r="F1907">
        <v>15</v>
      </c>
      <c r="G1907">
        <v>10</v>
      </c>
      <c r="H1907">
        <v>4</v>
      </c>
      <c r="I1907">
        <v>33</v>
      </c>
      <c r="J1907">
        <v>20</v>
      </c>
      <c r="K1907">
        <f t="shared" si="29"/>
        <v>13</v>
      </c>
    </row>
    <row r="1908" spans="1:11" x14ac:dyDescent="0.3">
      <c r="A1908">
        <v>1907</v>
      </c>
      <c r="B1908" s="1">
        <v>44459</v>
      </c>
      <c r="C1908">
        <v>31</v>
      </c>
      <c r="D1908">
        <v>24</v>
      </c>
      <c r="E1908">
        <v>29</v>
      </c>
      <c r="F1908">
        <v>20</v>
      </c>
      <c r="G1908">
        <v>11</v>
      </c>
      <c r="H1908">
        <v>7</v>
      </c>
      <c r="I1908">
        <v>31</v>
      </c>
      <c r="J1908">
        <v>33</v>
      </c>
      <c r="K1908">
        <f t="shared" si="29"/>
        <v>-2</v>
      </c>
    </row>
    <row r="1909" spans="1:11" x14ac:dyDescent="0.3">
      <c r="A1909">
        <v>1908</v>
      </c>
      <c r="B1909" s="1">
        <v>44460</v>
      </c>
      <c r="C1909">
        <v>38</v>
      </c>
      <c r="D1909">
        <v>19</v>
      </c>
      <c r="E1909">
        <v>19</v>
      </c>
      <c r="F1909">
        <v>21</v>
      </c>
      <c r="G1909">
        <v>12</v>
      </c>
      <c r="H1909">
        <v>6</v>
      </c>
      <c r="I1909">
        <v>38</v>
      </c>
      <c r="J1909">
        <v>31</v>
      </c>
      <c r="K1909">
        <f t="shared" si="29"/>
        <v>7</v>
      </c>
    </row>
    <row r="1910" spans="1:11" x14ac:dyDescent="0.3">
      <c r="A1910">
        <v>1909</v>
      </c>
      <c r="B1910" s="1">
        <v>44461</v>
      </c>
      <c r="C1910">
        <v>29</v>
      </c>
      <c r="D1910">
        <v>17</v>
      </c>
      <c r="E1910">
        <v>26</v>
      </c>
      <c r="F1910">
        <v>21</v>
      </c>
      <c r="G1910">
        <v>11</v>
      </c>
      <c r="H1910">
        <v>6</v>
      </c>
      <c r="I1910">
        <v>29</v>
      </c>
      <c r="J1910">
        <v>38</v>
      </c>
      <c r="K1910">
        <f t="shared" si="29"/>
        <v>-9</v>
      </c>
    </row>
    <row r="1911" spans="1:11" x14ac:dyDescent="0.3">
      <c r="A1911">
        <v>1910</v>
      </c>
      <c r="B1911" s="1">
        <v>44462</v>
      </c>
      <c r="C1911">
        <v>28</v>
      </c>
      <c r="D1911">
        <v>15</v>
      </c>
      <c r="E1911">
        <v>17</v>
      </c>
      <c r="F1911">
        <v>14</v>
      </c>
      <c r="G1911">
        <v>10</v>
      </c>
      <c r="H1911">
        <v>4</v>
      </c>
      <c r="I1911">
        <v>28</v>
      </c>
      <c r="J1911">
        <v>29</v>
      </c>
      <c r="K1911">
        <f t="shared" si="29"/>
        <v>-1</v>
      </c>
    </row>
    <row r="1912" spans="1:11" x14ac:dyDescent="0.3">
      <c r="A1912">
        <v>1911</v>
      </c>
      <c r="B1912" s="1">
        <v>44463</v>
      </c>
      <c r="C1912">
        <v>25</v>
      </c>
      <c r="D1912">
        <v>11</v>
      </c>
      <c r="E1912">
        <v>18</v>
      </c>
      <c r="F1912">
        <v>15</v>
      </c>
      <c r="G1912">
        <v>9</v>
      </c>
      <c r="H1912">
        <v>6</v>
      </c>
      <c r="I1912">
        <v>25</v>
      </c>
      <c r="J1912">
        <v>28</v>
      </c>
      <c r="K1912">
        <f t="shared" si="29"/>
        <v>-3</v>
      </c>
    </row>
    <row r="1913" spans="1:11" x14ac:dyDescent="0.3">
      <c r="A1913">
        <v>1912</v>
      </c>
      <c r="B1913" s="1">
        <v>44464</v>
      </c>
      <c r="C1913">
        <v>19</v>
      </c>
      <c r="D1913">
        <v>15</v>
      </c>
      <c r="E1913">
        <v>21</v>
      </c>
      <c r="F1913">
        <v>14</v>
      </c>
      <c r="G1913">
        <v>9</v>
      </c>
      <c r="H1913">
        <v>5</v>
      </c>
      <c r="I1913">
        <v>21</v>
      </c>
      <c r="J1913">
        <v>25</v>
      </c>
      <c r="K1913">
        <f t="shared" si="29"/>
        <v>-4</v>
      </c>
    </row>
    <row r="1914" spans="1:11" x14ac:dyDescent="0.3">
      <c r="A1914">
        <v>1913</v>
      </c>
      <c r="B1914" s="1">
        <v>44465</v>
      </c>
      <c r="C1914">
        <v>27</v>
      </c>
      <c r="D1914">
        <v>14</v>
      </c>
      <c r="E1914">
        <v>34</v>
      </c>
      <c r="F1914">
        <v>19</v>
      </c>
      <c r="G1914">
        <v>9</v>
      </c>
      <c r="H1914">
        <v>7</v>
      </c>
      <c r="I1914">
        <v>34</v>
      </c>
      <c r="J1914">
        <v>21</v>
      </c>
      <c r="K1914">
        <f t="shared" si="29"/>
        <v>13</v>
      </c>
    </row>
    <row r="1915" spans="1:11" x14ac:dyDescent="0.3">
      <c r="A1915">
        <v>1914</v>
      </c>
      <c r="B1915" s="1">
        <v>44466</v>
      </c>
      <c r="C1915">
        <v>22</v>
      </c>
      <c r="D1915">
        <v>23</v>
      </c>
      <c r="E1915">
        <v>37</v>
      </c>
      <c r="F1915">
        <v>19</v>
      </c>
      <c r="G1915">
        <v>10</v>
      </c>
      <c r="H1915">
        <v>6</v>
      </c>
      <c r="I1915">
        <v>37</v>
      </c>
      <c r="J1915">
        <v>34</v>
      </c>
      <c r="K1915">
        <f t="shared" si="29"/>
        <v>3</v>
      </c>
    </row>
    <row r="1916" spans="1:11" x14ac:dyDescent="0.3">
      <c r="A1916">
        <v>1915</v>
      </c>
      <c r="B1916" s="1">
        <v>44467</v>
      </c>
      <c r="C1916">
        <v>36</v>
      </c>
      <c r="D1916">
        <v>27</v>
      </c>
      <c r="E1916">
        <v>56</v>
      </c>
      <c r="F1916">
        <v>22</v>
      </c>
      <c r="G1916">
        <v>11</v>
      </c>
      <c r="H1916">
        <v>7</v>
      </c>
      <c r="I1916">
        <v>56</v>
      </c>
      <c r="J1916">
        <v>37</v>
      </c>
      <c r="K1916">
        <f t="shared" si="29"/>
        <v>19</v>
      </c>
    </row>
    <row r="1917" spans="1:11" x14ac:dyDescent="0.3">
      <c r="A1917">
        <v>1916</v>
      </c>
      <c r="B1917" s="1">
        <v>44468</v>
      </c>
      <c r="C1917">
        <v>44</v>
      </c>
      <c r="D1917">
        <v>23</v>
      </c>
      <c r="E1917">
        <v>48</v>
      </c>
      <c r="F1917">
        <v>21</v>
      </c>
      <c r="G1917">
        <v>11</v>
      </c>
      <c r="H1917">
        <v>7</v>
      </c>
      <c r="I1917">
        <v>48</v>
      </c>
      <c r="J1917">
        <v>56</v>
      </c>
      <c r="K1917">
        <f t="shared" si="29"/>
        <v>-8</v>
      </c>
    </row>
    <row r="1918" spans="1:11" x14ac:dyDescent="0.3">
      <c r="A1918">
        <v>1917</v>
      </c>
      <c r="B1918" s="1">
        <v>44469</v>
      </c>
      <c r="C1918">
        <v>37</v>
      </c>
      <c r="D1918">
        <v>20</v>
      </c>
      <c r="E1918">
        <v>20</v>
      </c>
      <c r="F1918">
        <v>21</v>
      </c>
      <c r="G1918">
        <v>11</v>
      </c>
      <c r="H1918">
        <v>8</v>
      </c>
      <c r="I1918">
        <v>37</v>
      </c>
      <c r="J1918">
        <v>48</v>
      </c>
      <c r="K1918">
        <f t="shared" si="29"/>
        <v>-11</v>
      </c>
    </row>
    <row r="1919" spans="1:11" x14ac:dyDescent="0.3">
      <c r="A1919">
        <v>1918</v>
      </c>
      <c r="B1919" s="1">
        <v>44470</v>
      </c>
      <c r="C1919">
        <v>33</v>
      </c>
      <c r="D1919">
        <v>18</v>
      </c>
      <c r="E1919">
        <v>19</v>
      </c>
      <c r="F1919">
        <v>16</v>
      </c>
      <c r="G1919">
        <v>10</v>
      </c>
      <c r="H1919">
        <v>6</v>
      </c>
      <c r="I1919">
        <v>33</v>
      </c>
      <c r="J1919">
        <v>37</v>
      </c>
      <c r="K1919">
        <f t="shared" si="29"/>
        <v>-4</v>
      </c>
    </row>
    <row r="1920" spans="1:11" x14ac:dyDescent="0.3">
      <c r="A1920">
        <v>1919</v>
      </c>
      <c r="B1920" s="1">
        <v>44471</v>
      </c>
      <c r="C1920">
        <v>29</v>
      </c>
      <c r="D1920">
        <v>23</v>
      </c>
      <c r="E1920">
        <v>32</v>
      </c>
      <c r="F1920">
        <v>19</v>
      </c>
      <c r="G1920">
        <v>10</v>
      </c>
      <c r="H1920">
        <v>7</v>
      </c>
      <c r="I1920">
        <v>32</v>
      </c>
      <c r="J1920">
        <v>33</v>
      </c>
      <c r="K1920">
        <f t="shared" si="29"/>
        <v>-1</v>
      </c>
    </row>
    <row r="1921" spans="1:11" x14ac:dyDescent="0.3">
      <c r="A1921">
        <v>1920</v>
      </c>
      <c r="B1921" s="1">
        <v>44472</v>
      </c>
      <c r="C1921">
        <v>36</v>
      </c>
      <c r="D1921">
        <v>16</v>
      </c>
      <c r="E1921">
        <v>31</v>
      </c>
      <c r="F1921">
        <v>21</v>
      </c>
      <c r="G1921">
        <v>10</v>
      </c>
      <c r="H1921">
        <v>8</v>
      </c>
      <c r="I1921">
        <v>36</v>
      </c>
      <c r="J1921">
        <v>32</v>
      </c>
      <c r="K1921">
        <f t="shared" si="29"/>
        <v>4</v>
      </c>
    </row>
    <row r="1922" spans="1:11" x14ac:dyDescent="0.3">
      <c r="A1922">
        <v>1921</v>
      </c>
      <c r="B1922" s="1">
        <v>44473</v>
      </c>
      <c r="C1922">
        <v>27</v>
      </c>
      <c r="D1922">
        <v>17</v>
      </c>
      <c r="E1922">
        <v>26</v>
      </c>
      <c r="F1922">
        <v>21</v>
      </c>
      <c r="G1922">
        <v>10</v>
      </c>
      <c r="H1922">
        <v>7</v>
      </c>
      <c r="I1922">
        <v>27</v>
      </c>
      <c r="J1922">
        <v>36</v>
      </c>
      <c r="K1922">
        <f t="shared" si="29"/>
        <v>-9</v>
      </c>
    </row>
    <row r="1923" spans="1:11" x14ac:dyDescent="0.3">
      <c r="A1923">
        <v>1922</v>
      </c>
      <c r="B1923" s="1">
        <v>44474</v>
      </c>
      <c r="C1923">
        <v>27</v>
      </c>
      <c r="D1923">
        <v>51</v>
      </c>
      <c r="E1923">
        <v>35</v>
      </c>
      <c r="F1923">
        <v>22</v>
      </c>
      <c r="G1923">
        <v>10</v>
      </c>
      <c r="H1923">
        <v>7</v>
      </c>
      <c r="I1923">
        <v>51</v>
      </c>
      <c r="J1923">
        <v>27</v>
      </c>
      <c r="K1923">
        <f t="shared" si="29"/>
        <v>24</v>
      </c>
    </row>
    <row r="1924" spans="1:11" x14ac:dyDescent="0.3">
      <c r="A1924">
        <v>1923</v>
      </c>
      <c r="B1924" s="1">
        <v>44475</v>
      </c>
      <c r="C1924">
        <v>89</v>
      </c>
      <c r="D1924">
        <v>53</v>
      </c>
      <c r="E1924">
        <v>44</v>
      </c>
      <c r="F1924">
        <v>21</v>
      </c>
      <c r="G1924">
        <v>10</v>
      </c>
      <c r="H1924">
        <v>8</v>
      </c>
      <c r="I1924">
        <v>89</v>
      </c>
      <c r="J1924">
        <v>51</v>
      </c>
      <c r="K1924">
        <f t="shared" ref="K1924:K1987" si="30">I1924-I1923</f>
        <v>38</v>
      </c>
    </row>
    <row r="1925" spans="1:11" x14ac:dyDescent="0.3">
      <c r="A1925">
        <v>1924</v>
      </c>
      <c r="B1925" s="1">
        <v>44476</v>
      </c>
      <c r="C1925">
        <v>99</v>
      </c>
      <c r="D1925">
        <v>38</v>
      </c>
      <c r="E1925">
        <v>42</v>
      </c>
      <c r="F1925">
        <v>16</v>
      </c>
      <c r="G1925">
        <v>10</v>
      </c>
      <c r="H1925">
        <v>4</v>
      </c>
      <c r="I1925">
        <v>99</v>
      </c>
      <c r="J1925">
        <v>89</v>
      </c>
      <c r="K1925">
        <f t="shared" si="30"/>
        <v>10</v>
      </c>
    </row>
    <row r="1926" spans="1:11" x14ac:dyDescent="0.3">
      <c r="A1926">
        <v>1925</v>
      </c>
      <c r="B1926" s="1">
        <v>44477</v>
      </c>
      <c r="C1926">
        <v>65</v>
      </c>
      <c r="D1926">
        <v>25</v>
      </c>
      <c r="E1926">
        <v>22</v>
      </c>
      <c r="F1926">
        <v>13</v>
      </c>
      <c r="G1926">
        <v>10</v>
      </c>
      <c r="H1926">
        <v>4</v>
      </c>
      <c r="I1926">
        <v>65</v>
      </c>
      <c r="J1926">
        <v>99</v>
      </c>
      <c r="K1926">
        <f t="shared" si="30"/>
        <v>-34</v>
      </c>
    </row>
    <row r="1927" spans="1:11" x14ac:dyDescent="0.3">
      <c r="A1927">
        <v>1926</v>
      </c>
      <c r="B1927" s="1">
        <v>44478</v>
      </c>
      <c r="C1927">
        <v>43</v>
      </c>
      <c r="D1927">
        <v>9</v>
      </c>
      <c r="E1927">
        <v>22</v>
      </c>
      <c r="F1927">
        <v>6</v>
      </c>
      <c r="G1927">
        <v>9</v>
      </c>
      <c r="H1927">
        <v>2</v>
      </c>
      <c r="I1927">
        <v>43</v>
      </c>
      <c r="J1927">
        <v>65</v>
      </c>
      <c r="K1927">
        <f t="shared" si="30"/>
        <v>-22</v>
      </c>
    </row>
    <row r="1928" spans="1:11" x14ac:dyDescent="0.3">
      <c r="A1928">
        <v>1927</v>
      </c>
      <c r="B1928" s="1">
        <v>44479</v>
      </c>
      <c r="C1928">
        <v>17</v>
      </c>
      <c r="D1928">
        <v>10</v>
      </c>
      <c r="E1928">
        <v>19</v>
      </c>
      <c r="F1928">
        <v>11</v>
      </c>
      <c r="G1928">
        <v>9</v>
      </c>
      <c r="H1928">
        <v>4</v>
      </c>
      <c r="I1928">
        <v>19</v>
      </c>
      <c r="J1928">
        <v>43</v>
      </c>
      <c r="K1928">
        <f t="shared" si="30"/>
        <v>-24</v>
      </c>
    </row>
    <row r="1929" spans="1:11" x14ac:dyDescent="0.3">
      <c r="A1929">
        <v>1928</v>
      </c>
      <c r="B1929" s="1">
        <v>44480</v>
      </c>
      <c r="C1929">
        <v>19</v>
      </c>
      <c r="D1929">
        <v>15</v>
      </c>
      <c r="E1929">
        <v>32</v>
      </c>
      <c r="F1929">
        <v>9</v>
      </c>
      <c r="G1929">
        <v>10</v>
      </c>
      <c r="H1929">
        <v>3</v>
      </c>
      <c r="I1929">
        <v>32</v>
      </c>
      <c r="J1929">
        <v>19</v>
      </c>
      <c r="K1929">
        <f t="shared" si="30"/>
        <v>13</v>
      </c>
    </row>
    <row r="1930" spans="1:11" x14ac:dyDescent="0.3">
      <c r="A1930">
        <v>1929</v>
      </c>
      <c r="B1930" s="1">
        <v>44481</v>
      </c>
      <c r="C1930">
        <v>23</v>
      </c>
      <c r="D1930">
        <v>16</v>
      </c>
      <c r="E1930">
        <v>13</v>
      </c>
      <c r="F1930">
        <v>13</v>
      </c>
      <c r="G1930">
        <v>10</v>
      </c>
      <c r="H1930">
        <v>3</v>
      </c>
      <c r="I1930">
        <v>23</v>
      </c>
      <c r="J1930">
        <v>32</v>
      </c>
      <c r="K1930">
        <f t="shared" si="30"/>
        <v>-9</v>
      </c>
    </row>
    <row r="1931" spans="1:11" x14ac:dyDescent="0.3">
      <c r="A1931">
        <v>1930</v>
      </c>
      <c r="B1931" s="1">
        <v>44482</v>
      </c>
      <c r="C1931">
        <v>24</v>
      </c>
      <c r="D1931">
        <v>9</v>
      </c>
      <c r="E1931">
        <v>15</v>
      </c>
      <c r="F1931">
        <v>9</v>
      </c>
      <c r="G1931">
        <v>9</v>
      </c>
      <c r="H1931">
        <v>2</v>
      </c>
      <c r="I1931">
        <v>24</v>
      </c>
      <c r="J1931">
        <v>23</v>
      </c>
      <c r="K1931">
        <f t="shared" si="30"/>
        <v>1</v>
      </c>
    </row>
    <row r="1932" spans="1:11" x14ac:dyDescent="0.3">
      <c r="A1932">
        <v>1931</v>
      </c>
      <c r="B1932" s="1">
        <v>44483</v>
      </c>
      <c r="C1932">
        <v>15</v>
      </c>
      <c r="D1932">
        <v>9</v>
      </c>
      <c r="E1932">
        <v>12</v>
      </c>
      <c r="F1932">
        <v>11</v>
      </c>
      <c r="G1932">
        <v>9</v>
      </c>
      <c r="H1932">
        <v>3</v>
      </c>
      <c r="I1932">
        <v>15</v>
      </c>
      <c r="J1932">
        <v>24</v>
      </c>
      <c r="K1932">
        <f t="shared" si="30"/>
        <v>-9</v>
      </c>
    </row>
    <row r="1933" spans="1:11" x14ac:dyDescent="0.3">
      <c r="A1933">
        <v>1932</v>
      </c>
      <c r="B1933" s="1">
        <v>44484</v>
      </c>
      <c r="C1933">
        <v>16</v>
      </c>
      <c r="D1933">
        <v>10</v>
      </c>
      <c r="E1933">
        <v>17</v>
      </c>
      <c r="F1933">
        <v>11</v>
      </c>
      <c r="G1933">
        <v>9</v>
      </c>
      <c r="H1933">
        <v>4</v>
      </c>
      <c r="I1933">
        <v>17</v>
      </c>
      <c r="J1933">
        <v>15</v>
      </c>
      <c r="K1933">
        <f t="shared" si="30"/>
        <v>2</v>
      </c>
    </row>
    <row r="1934" spans="1:11" x14ac:dyDescent="0.3">
      <c r="A1934">
        <v>1933</v>
      </c>
      <c r="B1934" s="1">
        <v>44485</v>
      </c>
      <c r="C1934">
        <v>18</v>
      </c>
      <c r="D1934">
        <v>9</v>
      </c>
      <c r="E1934">
        <v>16</v>
      </c>
      <c r="F1934">
        <v>10</v>
      </c>
      <c r="G1934">
        <v>10</v>
      </c>
      <c r="H1934">
        <v>3</v>
      </c>
      <c r="I1934">
        <v>18</v>
      </c>
      <c r="J1934">
        <v>17</v>
      </c>
      <c r="K1934">
        <f t="shared" si="30"/>
        <v>1</v>
      </c>
    </row>
    <row r="1935" spans="1:11" x14ac:dyDescent="0.3">
      <c r="A1935">
        <v>1934</v>
      </c>
      <c r="B1935" s="1">
        <v>44486</v>
      </c>
      <c r="C1935">
        <v>14</v>
      </c>
      <c r="D1935">
        <v>11</v>
      </c>
      <c r="E1935">
        <v>9</v>
      </c>
      <c r="F1935">
        <v>12</v>
      </c>
      <c r="G1935">
        <v>16</v>
      </c>
      <c r="H1935">
        <v>4</v>
      </c>
      <c r="I1935">
        <v>16</v>
      </c>
      <c r="J1935">
        <v>18</v>
      </c>
      <c r="K1935">
        <f t="shared" si="30"/>
        <v>-2</v>
      </c>
    </row>
    <row r="1936" spans="1:11" x14ac:dyDescent="0.3">
      <c r="A1936">
        <v>1935</v>
      </c>
      <c r="B1936" s="1">
        <v>44487</v>
      </c>
      <c r="C1936">
        <v>21</v>
      </c>
      <c r="D1936">
        <v>30</v>
      </c>
      <c r="E1936">
        <v>12</v>
      </c>
      <c r="F1936">
        <v>25</v>
      </c>
      <c r="G1936">
        <v>9</v>
      </c>
      <c r="H1936">
        <v>10</v>
      </c>
      <c r="I1936">
        <v>30</v>
      </c>
      <c r="J1936">
        <v>16</v>
      </c>
      <c r="K1936">
        <f t="shared" si="30"/>
        <v>14</v>
      </c>
    </row>
    <row r="1937" spans="1:11" x14ac:dyDescent="0.3">
      <c r="A1937">
        <v>1936</v>
      </c>
      <c r="B1937" s="1">
        <v>44488</v>
      </c>
      <c r="C1937">
        <v>51</v>
      </c>
      <c r="D1937">
        <v>43</v>
      </c>
      <c r="E1937">
        <v>21</v>
      </c>
      <c r="F1937">
        <v>28</v>
      </c>
      <c r="G1937">
        <v>10</v>
      </c>
      <c r="H1937">
        <v>9</v>
      </c>
      <c r="I1937">
        <v>51</v>
      </c>
      <c r="J1937">
        <v>30</v>
      </c>
      <c r="K1937">
        <f t="shared" si="30"/>
        <v>21</v>
      </c>
    </row>
    <row r="1938" spans="1:11" x14ac:dyDescent="0.3">
      <c r="A1938">
        <v>1937</v>
      </c>
      <c r="B1938" s="1">
        <v>44489</v>
      </c>
      <c r="C1938">
        <v>80</v>
      </c>
      <c r="D1938">
        <v>26</v>
      </c>
      <c r="E1938">
        <v>17</v>
      </c>
      <c r="F1938">
        <v>14</v>
      </c>
      <c r="G1938">
        <v>10</v>
      </c>
      <c r="H1938">
        <v>5</v>
      </c>
      <c r="I1938">
        <v>80</v>
      </c>
      <c r="J1938">
        <v>51</v>
      </c>
      <c r="K1938">
        <f t="shared" si="30"/>
        <v>29</v>
      </c>
    </row>
    <row r="1939" spans="1:11" x14ac:dyDescent="0.3">
      <c r="A1939">
        <v>1938</v>
      </c>
      <c r="B1939" s="1">
        <v>44490</v>
      </c>
      <c r="C1939">
        <v>43</v>
      </c>
      <c r="D1939">
        <v>17</v>
      </c>
      <c r="E1939">
        <v>23</v>
      </c>
      <c r="F1939">
        <v>13</v>
      </c>
      <c r="G1939">
        <v>10</v>
      </c>
      <c r="H1939">
        <v>4</v>
      </c>
      <c r="I1939">
        <v>43</v>
      </c>
      <c r="J1939">
        <v>80</v>
      </c>
      <c r="K1939">
        <f t="shared" si="30"/>
        <v>-37</v>
      </c>
    </row>
    <row r="1940" spans="1:11" x14ac:dyDescent="0.3">
      <c r="A1940">
        <v>1939</v>
      </c>
      <c r="B1940" s="1">
        <v>44491</v>
      </c>
      <c r="C1940">
        <v>26</v>
      </c>
      <c r="D1940">
        <v>36</v>
      </c>
      <c r="E1940">
        <v>36</v>
      </c>
      <c r="F1940">
        <v>22</v>
      </c>
      <c r="G1940">
        <v>10</v>
      </c>
      <c r="H1940">
        <v>5</v>
      </c>
      <c r="I1940">
        <v>36</v>
      </c>
      <c r="J1940">
        <v>43</v>
      </c>
      <c r="K1940">
        <f t="shared" si="30"/>
        <v>-7</v>
      </c>
    </row>
    <row r="1941" spans="1:11" x14ac:dyDescent="0.3">
      <c r="A1941">
        <v>1940</v>
      </c>
      <c r="B1941" s="1">
        <v>44492</v>
      </c>
      <c r="C1941">
        <v>61</v>
      </c>
      <c r="D1941">
        <v>42</v>
      </c>
      <c r="E1941">
        <v>43</v>
      </c>
      <c r="F1941">
        <v>20</v>
      </c>
      <c r="G1941">
        <v>10</v>
      </c>
      <c r="H1941">
        <v>5</v>
      </c>
      <c r="I1941">
        <v>61</v>
      </c>
      <c r="J1941">
        <v>36</v>
      </c>
      <c r="K1941">
        <f t="shared" si="30"/>
        <v>25</v>
      </c>
    </row>
    <row r="1942" spans="1:11" x14ac:dyDescent="0.3">
      <c r="A1942">
        <v>1941</v>
      </c>
      <c r="B1942" s="1">
        <v>44493</v>
      </c>
      <c r="C1942">
        <v>73</v>
      </c>
      <c r="D1942">
        <v>51</v>
      </c>
      <c r="E1942">
        <v>56</v>
      </c>
      <c r="F1942">
        <v>33</v>
      </c>
      <c r="G1942">
        <v>11</v>
      </c>
      <c r="H1942">
        <v>11</v>
      </c>
      <c r="I1942">
        <v>73</v>
      </c>
      <c r="J1942">
        <v>61</v>
      </c>
      <c r="K1942">
        <f t="shared" si="30"/>
        <v>12</v>
      </c>
    </row>
    <row r="1943" spans="1:11" x14ac:dyDescent="0.3">
      <c r="A1943">
        <v>1942</v>
      </c>
      <c r="B1943" s="1">
        <v>44494</v>
      </c>
      <c r="C1943">
        <v>93</v>
      </c>
      <c r="D1943">
        <v>67</v>
      </c>
      <c r="E1943">
        <v>66</v>
      </c>
      <c r="F1943">
        <v>39</v>
      </c>
      <c r="G1943">
        <v>14</v>
      </c>
      <c r="H1943">
        <v>11</v>
      </c>
      <c r="I1943">
        <v>93</v>
      </c>
      <c r="J1943">
        <v>73</v>
      </c>
      <c r="K1943">
        <f t="shared" si="30"/>
        <v>20</v>
      </c>
    </row>
    <row r="1944" spans="1:11" x14ac:dyDescent="0.3">
      <c r="A1944">
        <v>1943</v>
      </c>
      <c r="B1944" s="1">
        <v>44495</v>
      </c>
      <c r="C1944">
        <v>130</v>
      </c>
      <c r="D1944">
        <v>56</v>
      </c>
      <c r="E1944">
        <v>66</v>
      </c>
      <c r="F1944">
        <v>35</v>
      </c>
      <c r="G1944">
        <v>11</v>
      </c>
      <c r="H1944">
        <v>10</v>
      </c>
      <c r="I1944">
        <v>130</v>
      </c>
      <c r="J1944">
        <v>93</v>
      </c>
      <c r="K1944">
        <f t="shared" si="30"/>
        <v>37</v>
      </c>
    </row>
    <row r="1945" spans="1:11" x14ac:dyDescent="0.3">
      <c r="A1945">
        <v>1944</v>
      </c>
      <c r="B1945" s="1">
        <v>44496</v>
      </c>
      <c r="C1945">
        <v>107</v>
      </c>
      <c r="D1945">
        <v>55</v>
      </c>
      <c r="E1945">
        <v>21</v>
      </c>
      <c r="F1945">
        <v>27</v>
      </c>
      <c r="G1945">
        <v>11</v>
      </c>
      <c r="H1945">
        <v>7</v>
      </c>
      <c r="I1945">
        <v>107</v>
      </c>
      <c r="J1945">
        <v>130</v>
      </c>
      <c r="K1945">
        <f t="shared" si="30"/>
        <v>-23</v>
      </c>
    </row>
    <row r="1946" spans="1:11" x14ac:dyDescent="0.3">
      <c r="A1946">
        <v>1945</v>
      </c>
      <c r="B1946" s="1">
        <v>44497</v>
      </c>
      <c r="C1946">
        <v>109</v>
      </c>
      <c r="D1946">
        <v>18</v>
      </c>
      <c r="E1946">
        <v>21</v>
      </c>
      <c r="F1946">
        <v>17</v>
      </c>
      <c r="G1946">
        <v>10</v>
      </c>
      <c r="H1946">
        <v>5</v>
      </c>
      <c r="I1946">
        <v>109</v>
      </c>
      <c r="J1946">
        <v>107</v>
      </c>
      <c r="K1946">
        <f t="shared" si="30"/>
        <v>2</v>
      </c>
    </row>
    <row r="1947" spans="1:11" x14ac:dyDescent="0.3">
      <c r="A1947">
        <v>1946</v>
      </c>
      <c r="B1947" s="1">
        <v>44498</v>
      </c>
      <c r="C1947">
        <v>35</v>
      </c>
      <c r="D1947">
        <v>10</v>
      </c>
      <c r="E1947">
        <v>18</v>
      </c>
      <c r="F1947">
        <v>11</v>
      </c>
      <c r="G1947">
        <v>10</v>
      </c>
      <c r="H1947">
        <v>4</v>
      </c>
      <c r="I1947">
        <v>35</v>
      </c>
      <c r="J1947">
        <v>109</v>
      </c>
      <c r="K1947">
        <f t="shared" si="30"/>
        <v>-74</v>
      </c>
    </row>
    <row r="1948" spans="1:11" x14ac:dyDescent="0.3">
      <c r="A1948">
        <v>1947</v>
      </c>
      <c r="B1948" s="1">
        <v>44499</v>
      </c>
      <c r="C1948">
        <v>19</v>
      </c>
      <c r="D1948">
        <v>22</v>
      </c>
      <c r="E1948">
        <v>13</v>
      </c>
      <c r="F1948">
        <v>13</v>
      </c>
      <c r="G1948">
        <v>10</v>
      </c>
      <c r="H1948">
        <v>6</v>
      </c>
      <c r="I1948">
        <v>22</v>
      </c>
      <c r="J1948">
        <v>35</v>
      </c>
      <c r="K1948">
        <f t="shared" si="30"/>
        <v>-13</v>
      </c>
    </row>
    <row r="1949" spans="1:11" x14ac:dyDescent="0.3">
      <c r="A1949">
        <v>1948</v>
      </c>
      <c r="B1949" s="1">
        <v>44500</v>
      </c>
      <c r="C1949">
        <v>41</v>
      </c>
      <c r="D1949">
        <v>15</v>
      </c>
      <c r="E1949">
        <v>9</v>
      </c>
      <c r="F1949">
        <v>14</v>
      </c>
      <c r="G1949">
        <v>10</v>
      </c>
      <c r="H1949">
        <v>6</v>
      </c>
      <c r="I1949">
        <v>41</v>
      </c>
      <c r="J1949">
        <v>22</v>
      </c>
      <c r="K1949">
        <f t="shared" si="30"/>
        <v>19</v>
      </c>
    </row>
    <row r="1950" spans="1:11" x14ac:dyDescent="0.3">
      <c r="A1950">
        <v>1949</v>
      </c>
      <c r="B1950" s="1">
        <v>44501</v>
      </c>
      <c r="C1950">
        <v>29</v>
      </c>
      <c r="D1950">
        <v>21</v>
      </c>
      <c r="E1950">
        <v>8</v>
      </c>
      <c r="F1950">
        <v>15</v>
      </c>
      <c r="G1950">
        <v>10</v>
      </c>
      <c r="H1950">
        <v>7</v>
      </c>
      <c r="I1950">
        <v>29</v>
      </c>
      <c r="J1950">
        <v>41</v>
      </c>
      <c r="K1950">
        <f t="shared" si="30"/>
        <v>-12</v>
      </c>
    </row>
    <row r="1951" spans="1:11" x14ac:dyDescent="0.3">
      <c r="A1951">
        <v>1950</v>
      </c>
      <c r="B1951" s="1">
        <v>44502</v>
      </c>
      <c r="C1951">
        <v>39</v>
      </c>
      <c r="D1951">
        <v>36</v>
      </c>
      <c r="E1951">
        <v>11</v>
      </c>
      <c r="F1951">
        <v>27</v>
      </c>
      <c r="G1951">
        <v>11</v>
      </c>
      <c r="H1951">
        <v>12</v>
      </c>
      <c r="I1951">
        <v>39</v>
      </c>
      <c r="J1951">
        <v>29</v>
      </c>
      <c r="K1951">
        <f t="shared" si="30"/>
        <v>10</v>
      </c>
    </row>
    <row r="1952" spans="1:11" x14ac:dyDescent="0.3">
      <c r="A1952">
        <v>1951</v>
      </c>
      <c r="B1952" s="1">
        <v>44503</v>
      </c>
      <c r="C1952">
        <v>63</v>
      </c>
      <c r="D1952">
        <v>28</v>
      </c>
      <c r="E1952">
        <v>13</v>
      </c>
      <c r="F1952">
        <v>23</v>
      </c>
      <c r="G1952">
        <v>10</v>
      </c>
      <c r="H1952">
        <v>7</v>
      </c>
      <c r="I1952">
        <v>63</v>
      </c>
      <c r="J1952">
        <v>39</v>
      </c>
      <c r="K1952">
        <f t="shared" si="30"/>
        <v>24</v>
      </c>
    </row>
    <row r="1953" spans="1:11" x14ac:dyDescent="0.3">
      <c r="A1953">
        <v>1952</v>
      </c>
      <c r="B1953" s="1">
        <v>44504</v>
      </c>
      <c r="C1953">
        <v>45</v>
      </c>
      <c r="D1953">
        <v>27</v>
      </c>
      <c r="E1953">
        <v>13</v>
      </c>
      <c r="F1953">
        <v>19</v>
      </c>
      <c r="G1953">
        <v>10</v>
      </c>
      <c r="H1953">
        <v>5</v>
      </c>
      <c r="I1953">
        <v>45</v>
      </c>
      <c r="J1953">
        <v>63</v>
      </c>
      <c r="K1953">
        <f t="shared" si="30"/>
        <v>-18</v>
      </c>
    </row>
    <row r="1954" spans="1:11" x14ac:dyDescent="0.3">
      <c r="A1954">
        <v>1953</v>
      </c>
      <c r="B1954" s="1">
        <v>44505</v>
      </c>
      <c r="C1954">
        <v>43</v>
      </c>
      <c r="D1954">
        <v>27</v>
      </c>
      <c r="E1954">
        <v>8</v>
      </c>
      <c r="F1954">
        <v>19</v>
      </c>
      <c r="G1954">
        <v>10</v>
      </c>
      <c r="H1954">
        <v>5</v>
      </c>
      <c r="I1954">
        <v>43</v>
      </c>
      <c r="J1954">
        <v>45</v>
      </c>
      <c r="K1954">
        <f t="shared" si="30"/>
        <v>-2</v>
      </c>
    </row>
    <row r="1955" spans="1:11" x14ac:dyDescent="0.3">
      <c r="A1955">
        <v>1954</v>
      </c>
      <c r="B1955" s="1">
        <v>44506</v>
      </c>
      <c r="C1955">
        <v>41</v>
      </c>
      <c r="D1955">
        <v>30</v>
      </c>
      <c r="E1955">
        <v>9</v>
      </c>
      <c r="F1955">
        <v>20</v>
      </c>
      <c r="G1955">
        <v>10</v>
      </c>
      <c r="H1955">
        <v>7</v>
      </c>
      <c r="I1955">
        <v>41</v>
      </c>
      <c r="J1955">
        <v>43</v>
      </c>
      <c r="K1955">
        <f t="shared" si="30"/>
        <v>-2</v>
      </c>
    </row>
    <row r="1956" spans="1:11" x14ac:dyDescent="0.3">
      <c r="A1956">
        <v>1955</v>
      </c>
      <c r="B1956" s="1">
        <v>44507</v>
      </c>
      <c r="C1956">
        <v>46</v>
      </c>
      <c r="D1956">
        <v>20</v>
      </c>
      <c r="E1956">
        <v>14</v>
      </c>
      <c r="F1956">
        <v>11</v>
      </c>
      <c r="G1956">
        <v>10</v>
      </c>
      <c r="H1956">
        <v>3</v>
      </c>
      <c r="I1956">
        <v>46</v>
      </c>
      <c r="J1956">
        <v>41</v>
      </c>
      <c r="K1956">
        <f t="shared" si="30"/>
        <v>5</v>
      </c>
    </row>
    <row r="1957" spans="1:11" x14ac:dyDescent="0.3">
      <c r="A1957">
        <v>1956</v>
      </c>
      <c r="B1957" s="1">
        <v>44508</v>
      </c>
      <c r="C1957">
        <v>34</v>
      </c>
      <c r="D1957">
        <v>39</v>
      </c>
      <c r="E1957">
        <v>19</v>
      </c>
      <c r="F1957">
        <v>23</v>
      </c>
      <c r="G1957">
        <v>12</v>
      </c>
      <c r="H1957">
        <v>5</v>
      </c>
      <c r="I1957">
        <v>39</v>
      </c>
      <c r="J1957">
        <v>46</v>
      </c>
      <c r="K1957">
        <f t="shared" si="30"/>
        <v>-7</v>
      </c>
    </row>
    <row r="1958" spans="1:11" x14ac:dyDescent="0.3">
      <c r="A1958">
        <v>1957</v>
      </c>
      <c r="B1958" s="1">
        <v>44509</v>
      </c>
      <c r="C1958">
        <v>63</v>
      </c>
      <c r="D1958">
        <v>36</v>
      </c>
      <c r="E1958">
        <v>22</v>
      </c>
      <c r="F1958">
        <v>23</v>
      </c>
      <c r="G1958">
        <v>11</v>
      </c>
      <c r="H1958">
        <v>5</v>
      </c>
      <c r="I1958">
        <v>63</v>
      </c>
      <c r="J1958">
        <v>39</v>
      </c>
      <c r="K1958">
        <f t="shared" si="30"/>
        <v>24</v>
      </c>
    </row>
    <row r="1959" spans="1:11" x14ac:dyDescent="0.3">
      <c r="A1959">
        <v>1958</v>
      </c>
      <c r="B1959" s="1">
        <v>44510</v>
      </c>
      <c r="C1959">
        <v>62</v>
      </c>
      <c r="D1959">
        <v>52</v>
      </c>
      <c r="E1959">
        <v>23</v>
      </c>
      <c r="F1959">
        <v>30</v>
      </c>
      <c r="G1959">
        <v>12</v>
      </c>
      <c r="H1959">
        <v>7</v>
      </c>
      <c r="I1959">
        <v>62</v>
      </c>
      <c r="J1959">
        <v>63</v>
      </c>
      <c r="K1959">
        <f t="shared" si="30"/>
        <v>-1</v>
      </c>
    </row>
    <row r="1960" spans="1:11" x14ac:dyDescent="0.3">
      <c r="A1960">
        <v>1959</v>
      </c>
      <c r="B1960" s="1">
        <v>44511</v>
      </c>
      <c r="C1960">
        <v>96</v>
      </c>
      <c r="D1960">
        <v>53</v>
      </c>
      <c r="E1960">
        <v>24</v>
      </c>
      <c r="F1960">
        <v>24</v>
      </c>
      <c r="G1960">
        <v>13</v>
      </c>
      <c r="H1960">
        <v>5</v>
      </c>
      <c r="I1960">
        <v>96</v>
      </c>
      <c r="J1960">
        <v>62</v>
      </c>
      <c r="K1960">
        <f t="shared" si="30"/>
        <v>34</v>
      </c>
    </row>
    <row r="1961" spans="1:11" x14ac:dyDescent="0.3">
      <c r="A1961">
        <v>1960</v>
      </c>
      <c r="B1961" s="1">
        <v>44512</v>
      </c>
      <c r="C1961">
        <v>99</v>
      </c>
      <c r="D1961">
        <v>39</v>
      </c>
      <c r="E1961">
        <v>25</v>
      </c>
      <c r="F1961">
        <v>19</v>
      </c>
      <c r="G1961">
        <v>11</v>
      </c>
      <c r="H1961">
        <v>4</v>
      </c>
      <c r="I1961">
        <v>99</v>
      </c>
      <c r="J1961">
        <v>96</v>
      </c>
      <c r="K1961">
        <f t="shared" si="30"/>
        <v>3</v>
      </c>
    </row>
    <row r="1962" spans="1:11" x14ac:dyDescent="0.3">
      <c r="A1962">
        <v>1961</v>
      </c>
      <c r="B1962" s="1">
        <v>44513</v>
      </c>
      <c r="C1962">
        <v>69</v>
      </c>
      <c r="D1962">
        <v>57</v>
      </c>
      <c r="E1962">
        <v>27</v>
      </c>
      <c r="F1962">
        <v>25</v>
      </c>
      <c r="G1962">
        <v>12</v>
      </c>
      <c r="H1962">
        <v>7</v>
      </c>
      <c r="I1962">
        <v>69</v>
      </c>
      <c r="J1962">
        <v>99</v>
      </c>
      <c r="K1962">
        <f t="shared" si="30"/>
        <v>-30</v>
      </c>
    </row>
    <row r="1963" spans="1:11" x14ac:dyDescent="0.3">
      <c r="A1963">
        <v>1962</v>
      </c>
      <c r="B1963" s="1">
        <v>44514</v>
      </c>
      <c r="C1963">
        <v>116</v>
      </c>
      <c r="D1963">
        <v>66</v>
      </c>
      <c r="E1963">
        <v>16</v>
      </c>
      <c r="F1963">
        <v>40</v>
      </c>
      <c r="G1963">
        <v>16</v>
      </c>
      <c r="H1963">
        <v>9</v>
      </c>
      <c r="I1963">
        <v>116</v>
      </c>
      <c r="J1963">
        <v>69</v>
      </c>
      <c r="K1963">
        <f t="shared" si="30"/>
        <v>47</v>
      </c>
    </row>
    <row r="1964" spans="1:11" x14ac:dyDescent="0.3">
      <c r="A1964">
        <v>1963</v>
      </c>
      <c r="B1964" s="1">
        <v>44515</v>
      </c>
      <c r="C1964">
        <v>133</v>
      </c>
      <c r="D1964">
        <v>71</v>
      </c>
      <c r="E1964">
        <v>9</v>
      </c>
      <c r="F1964">
        <v>35</v>
      </c>
      <c r="G1964">
        <v>13</v>
      </c>
      <c r="H1964">
        <v>8</v>
      </c>
      <c r="I1964">
        <v>133</v>
      </c>
      <c r="J1964">
        <v>116</v>
      </c>
      <c r="K1964">
        <f t="shared" si="30"/>
        <v>17</v>
      </c>
    </row>
    <row r="1965" spans="1:11" x14ac:dyDescent="0.3">
      <c r="A1965">
        <v>1964</v>
      </c>
      <c r="B1965" s="1">
        <v>44516</v>
      </c>
      <c r="C1965">
        <v>152</v>
      </c>
      <c r="D1965">
        <v>52</v>
      </c>
      <c r="E1965">
        <v>8</v>
      </c>
      <c r="F1965">
        <v>18</v>
      </c>
      <c r="G1965">
        <v>11</v>
      </c>
      <c r="H1965">
        <v>6</v>
      </c>
      <c r="I1965">
        <v>152</v>
      </c>
      <c r="J1965">
        <v>133</v>
      </c>
      <c r="K1965">
        <f t="shared" si="30"/>
        <v>19</v>
      </c>
    </row>
    <row r="1966" spans="1:11" x14ac:dyDescent="0.3">
      <c r="A1966">
        <v>1965</v>
      </c>
      <c r="B1966" s="1">
        <v>44517</v>
      </c>
      <c r="C1966">
        <v>110</v>
      </c>
      <c r="D1966">
        <v>21</v>
      </c>
      <c r="E1966">
        <v>16</v>
      </c>
      <c r="F1966">
        <v>12</v>
      </c>
      <c r="G1966">
        <v>10</v>
      </c>
      <c r="H1966">
        <v>4</v>
      </c>
      <c r="I1966">
        <v>110</v>
      </c>
      <c r="J1966">
        <v>152</v>
      </c>
      <c r="K1966">
        <f t="shared" si="30"/>
        <v>-42</v>
      </c>
    </row>
    <row r="1967" spans="1:11" x14ac:dyDescent="0.3">
      <c r="A1967">
        <v>1966</v>
      </c>
      <c r="B1967" s="1">
        <v>44518</v>
      </c>
      <c r="C1967">
        <v>37</v>
      </c>
      <c r="D1967">
        <v>57</v>
      </c>
      <c r="E1967">
        <v>9</v>
      </c>
      <c r="F1967">
        <v>41</v>
      </c>
      <c r="G1967">
        <v>13</v>
      </c>
      <c r="H1967">
        <v>13</v>
      </c>
      <c r="I1967">
        <v>57</v>
      </c>
      <c r="J1967">
        <v>110</v>
      </c>
      <c r="K1967">
        <f t="shared" si="30"/>
        <v>-53</v>
      </c>
    </row>
    <row r="1968" spans="1:11" x14ac:dyDescent="0.3">
      <c r="A1968">
        <v>1967</v>
      </c>
      <c r="B1968" s="1">
        <v>44519</v>
      </c>
      <c r="C1968">
        <v>111</v>
      </c>
      <c r="D1968">
        <v>51</v>
      </c>
      <c r="E1968">
        <v>10</v>
      </c>
      <c r="F1968">
        <v>22</v>
      </c>
      <c r="G1968">
        <v>10</v>
      </c>
      <c r="H1968">
        <v>7</v>
      </c>
      <c r="I1968">
        <v>111</v>
      </c>
      <c r="J1968">
        <v>57</v>
      </c>
      <c r="K1968">
        <f t="shared" si="30"/>
        <v>54</v>
      </c>
    </row>
    <row r="1969" spans="1:11" x14ac:dyDescent="0.3">
      <c r="A1969">
        <v>1968</v>
      </c>
      <c r="B1969" s="1">
        <v>44520</v>
      </c>
      <c r="C1969">
        <v>102</v>
      </c>
      <c r="D1969">
        <v>34</v>
      </c>
      <c r="E1969">
        <v>10</v>
      </c>
      <c r="F1969">
        <v>17</v>
      </c>
      <c r="G1969">
        <v>10</v>
      </c>
      <c r="H1969">
        <v>5</v>
      </c>
      <c r="I1969">
        <v>102</v>
      </c>
      <c r="J1969">
        <v>111</v>
      </c>
      <c r="K1969">
        <f t="shared" si="30"/>
        <v>-9</v>
      </c>
    </row>
    <row r="1970" spans="1:11" x14ac:dyDescent="0.3">
      <c r="A1970">
        <v>1969</v>
      </c>
      <c r="B1970" s="1">
        <v>44521</v>
      </c>
      <c r="C1970">
        <v>57</v>
      </c>
      <c r="D1970">
        <v>24</v>
      </c>
      <c r="E1970">
        <v>13</v>
      </c>
      <c r="F1970">
        <v>14</v>
      </c>
      <c r="G1970">
        <v>11</v>
      </c>
      <c r="H1970">
        <v>4</v>
      </c>
      <c r="I1970">
        <v>57</v>
      </c>
      <c r="J1970">
        <v>102</v>
      </c>
      <c r="K1970">
        <f t="shared" si="30"/>
        <v>-45</v>
      </c>
    </row>
    <row r="1971" spans="1:11" x14ac:dyDescent="0.3">
      <c r="A1971">
        <v>1970</v>
      </c>
      <c r="B1971" s="1">
        <v>44522</v>
      </c>
      <c r="C1971">
        <v>36</v>
      </c>
      <c r="D1971">
        <v>30</v>
      </c>
      <c r="E1971">
        <v>13</v>
      </c>
      <c r="F1971">
        <v>13</v>
      </c>
      <c r="G1971">
        <v>10</v>
      </c>
      <c r="H1971">
        <v>3</v>
      </c>
      <c r="I1971">
        <v>36</v>
      </c>
      <c r="J1971">
        <v>57</v>
      </c>
      <c r="K1971">
        <f t="shared" si="30"/>
        <v>-21</v>
      </c>
    </row>
    <row r="1972" spans="1:11" x14ac:dyDescent="0.3">
      <c r="A1972">
        <v>1971</v>
      </c>
      <c r="B1972" s="1">
        <v>44523</v>
      </c>
      <c r="C1972">
        <v>51</v>
      </c>
      <c r="D1972">
        <v>38</v>
      </c>
      <c r="E1972">
        <v>15</v>
      </c>
      <c r="F1972">
        <v>16</v>
      </c>
      <c r="G1972">
        <v>11</v>
      </c>
      <c r="H1972">
        <v>6</v>
      </c>
      <c r="I1972">
        <v>51</v>
      </c>
      <c r="J1972">
        <v>36</v>
      </c>
      <c r="K1972">
        <f t="shared" si="30"/>
        <v>15</v>
      </c>
    </row>
    <row r="1973" spans="1:11" x14ac:dyDescent="0.3">
      <c r="A1973">
        <v>1972</v>
      </c>
      <c r="B1973" s="1">
        <v>44524</v>
      </c>
      <c r="C1973">
        <v>64</v>
      </c>
      <c r="D1973">
        <v>51</v>
      </c>
      <c r="E1973">
        <v>11</v>
      </c>
      <c r="F1973">
        <v>27</v>
      </c>
      <c r="G1973">
        <v>11</v>
      </c>
      <c r="H1973">
        <v>9</v>
      </c>
      <c r="I1973">
        <v>64</v>
      </c>
      <c r="J1973">
        <v>51</v>
      </c>
      <c r="K1973">
        <f t="shared" si="30"/>
        <v>13</v>
      </c>
    </row>
    <row r="1974" spans="1:11" x14ac:dyDescent="0.3">
      <c r="A1974">
        <v>1973</v>
      </c>
      <c r="B1974" s="1">
        <v>44525</v>
      </c>
      <c r="C1974">
        <v>96</v>
      </c>
      <c r="D1974">
        <v>57</v>
      </c>
      <c r="E1974">
        <v>16</v>
      </c>
      <c r="F1974">
        <v>27</v>
      </c>
      <c r="G1974">
        <v>11</v>
      </c>
      <c r="H1974">
        <v>8</v>
      </c>
      <c r="I1974">
        <v>96</v>
      </c>
      <c r="J1974">
        <v>64</v>
      </c>
      <c r="K1974">
        <f t="shared" si="30"/>
        <v>32</v>
      </c>
    </row>
    <row r="1975" spans="1:11" x14ac:dyDescent="0.3">
      <c r="A1975">
        <v>1974</v>
      </c>
      <c r="B1975" s="1">
        <v>44526</v>
      </c>
      <c r="C1975">
        <v>115</v>
      </c>
      <c r="D1975">
        <v>54</v>
      </c>
      <c r="E1975">
        <v>28</v>
      </c>
      <c r="F1975">
        <v>23</v>
      </c>
      <c r="G1975">
        <v>12</v>
      </c>
      <c r="H1975">
        <v>5</v>
      </c>
      <c r="I1975">
        <v>115</v>
      </c>
      <c r="J1975">
        <v>96</v>
      </c>
      <c r="K1975">
        <f t="shared" si="30"/>
        <v>19</v>
      </c>
    </row>
    <row r="1976" spans="1:11" x14ac:dyDescent="0.3">
      <c r="A1976">
        <v>1975</v>
      </c>
      <c r="B1976" s="1">
        <v>44527</v>
      </c>
      <c r="C1976">
        <v>104</v>
      </c>
      <c r="D1976">
        <v>74</v>
      </c>
      <c r="E1976">
        <v>8</v>
      </c>
      <c r="F1976">
        <v>24</v>
      </c>
      <c r="G1976">
        <v>14</v>
      </c>
      <c r="H1976">
        <v>7</v>
      </c>
      <c r="I1976">
        <v>104</v>
      </c>
      <c r="J1976">
        <v>115</v>
      </c>
      <c r="K1976">
        <f t="shared" si="30"/>
        <v>-11</v>
      </c>
    </row>
    <row r="1977" spans="1:11" x14ac:dyDescent="0.3">
      <c r="A1977">
        <v>1976</v>
      </c>
      <c r="B1977" s="1">
        <v>44528</v>
      </c>
      <c r="C1977">
        <v>157</v>
      </c>
      <c r="D1977">
        <v>55</v>
      </c>
      <c r="E1977">
        <v>27</v>
      </c>
      <c r="F1977">
        <v>53</v>
      </c>
      <c r="G1977">
        <v>12</v>
      </c>
      <c r="H1977">
        <v>17</v>
      </c>
      <c r="I1977">
        <v>157</v>
      </c>
      <c r="J1977">
        <v>104</v>
      </c>
      <c r="K1977">
        <f t="shared" si="30"/>
        <v>53</v>
      </c>
    </row>
    <row r="1978" spans="1:11" x14ac:dyDescent="0.3">
      <c r="A1978">
        <v>1977</v>
      </c>
      <c r="B1978" s="1">
        <v>44529</v>
      </c>
      <c r="C1978">
        <v>103</v>
      </c>
      <c r="D1978">
        <v>53</v>
      </c>
      <c r="E1978">
        <v>23</v>
      </c>
      <c r="F1978">
        <v>25</v>
      </c>
      <c r="G1978">
        <v>16</v>
      </c>
      <c r="H1978">
        <v>6</v>
      </c>
      <c r="I1978">
        <v>103</v>
      </c>
      <c r="J1978">
        <v>157</v>
      </c>
      <c r="K1978">
        <f t="shared" si="30"/>
        <v>-54</v>
      </c>
    </row>
    <row r="1979" spans="1:11" x14ac:dyDescent="0.3">
      <c r="A1979">
        <v>1978</v>
      </c>
      <c r="B1979" s="1">
        <v>44530</v>
      </c>
      <c r="C1979">
        <v>100</v>
      </c>
      <c r="D1979">
        <v>46</v>
      </c>
      <c r="E1979">
        <v>26</v>
      </c>
      <c r="F1979">
        <v>27</v>
      </c>
      <c r="G1979">
        <v>13</v>
      </c>
      <c r="H1979">
        <v>7</v>
      </c>
      <c r="I1979">
        <v>100</v>
      </c>
      <c r="J1979">
        <v>103</v>
      </c>
      <c r="K1979">
        <f t="shared" si="30"/>
        <v>-3</v>
      </c>
    </row>
    <row r="1980" spans="1:11" x14ac:dyDescent="0.3">
      <c r="A1980">
        <v>1979</v>
      </c>
      <c r="B1980" s="1">
        <v>44531</v>
      </c>
      <c r="C1980">
        <v>86</v>
      </c>
      <c r="D1980">
        <v>61</v>
      </c>
      <c r="E1980">
        <v>29</v>
      </c>
      <c r="F1980">
        <v>34</v>
      </c>
      <c r="G1980">
        <v>15</v>
      </c>
      <c r="H1980">
        <v>9</v>
      </c>
      <c r="I1980">
        <v>86</v>
      </c>
      <c r="J1980">
        <v>100</v>
      </c>
      <c r="K1980">
        <f t="shared" si="30"/>
        <v>-14</v>
      </c>
    </row>
    <row r="1981" spans="1:11" x14ac:dyDescent="0.3">
      <c r="A1981">
        <v>1980</v>
      </c>
      <c r="B1981" s="1">
        <v>44532</v>
      </c>
      <c r="C1981">
        <v>124</v>
      </c>
      <c r="D1981">
        <v>64</v>
      </c>
      <c r="E1981">
        <v>26</v>
      </c>
      <c r="F1981">
        <v>41</v>
      </c>
      <c r="G1981">
        <v>13</v>
      </c>
      <c r="H1981">
        <v>14</v>
      </c>
      <c r="I1981">
        <v>124</v>
      </c>
      <c r="J1981">
        <v>86</v>
      </c>
      <c r="K1981">
        <f t="shared" si="30"/>
        <v>38</v>
      </c>
    </row>
    <row r="1982" spans="1:11" x14ac:dyDescent="0.3">
      <c r="A1982">
        <v>1981</v>
      </c>
      <c r="B1982" s="1">
        <v>44533</v>
      </c>
      <c r="C1982">
        <v>129</v>
      </c>
      <c r="D1982">
        <v>53</v>
      </c>
      <c r="E1982">
        <v>26</v>
      </c>
      <c r="F1982">
        <v>50</v>
      </c>
      <c r="G1982">
        <v>14</v>
      </c>
      <c r="H1982">
        <v>16</v>
      </c>
      <c r="I1982">
        <v>129</v>
      </c>
      <c r="J1982">
        <v>124</v>
      </c>
      <c r="K1982">
        <f t="shared" si="30"/>
        <v>5</v>
      </c>
    </row>
    <row r="1983" spans="1:11" x14ac:dyDescent="0.3">
      <c r="A1983">
        <v>1982</v>
      </c>
      <c r="B1983" s="1">
        <v>44534</v>
      </c>
      <c r="C1983">
        <v>108</v>
      </c>
      <c r="D1983">
        <v>61</v>
      </c>
      <c r="E1983">
        <v>30</v>
      </c>
      <c r="F1983">
        <v>39</v>
      </c>
      <c r="G1983">
        <v>13</v>
      </c>
      <c r="H1983">
        <v>9</v>
      </c>
      <c r="I1983">
        <v>108</v>
      </c>
      <c r="J1983">
        <v>129</v>
      </c>
      <c r="K1983">
        <f t="shared" si="30"/>
        <v>-21</v>
      </c>
    </row>
    <row r="1984" spans="1:11" x14ac:dyDescent="0.3">
      <c r="A1984">
        <v>1983</v>
      </c>
      <c r="B1984" s="1">
        <v>44535</v>
      </c>
      <c r="C1984">
        <v>132</v>
      </c>
      <c r="D1984">
        <v>70</v>
      </c>
      <c r="E1984">
        <v>29</v>
      </c>
      <c r="F1984">
        <v>41</v>
      </c>
      <c r="G1984">
        <v>13</v>
      </c>
      <c r="H1984">
        <v>12</v>
      </c>
      <c r="I1984">
        <v>132</v>
      </c>
      <c r="J1984">
        <v>108</v>
      </c>
      <c r="K1984">
        <f t="shared" si="30"/>
        <v>24</v>
      </c>
    </row>
    <row r="1985" spans="1:11" x14ac:dyDescent="0.3">
      <c r="A1985">
        <v>1984</v>
      </c>
      <c r="B1985" s="1">
        <v>44536</v>
      </c>
      <c r="C1985">
        <v>144</v>
      </c>
      <c r="D1985">
        <v>71</v>
      </c>
      <c r="E1985">
        <v>24</v>
      </c>
      <c r="F1985">
        <v>42</v>
      </c>
      <c r="G1985">
        <v>17</v>
      </c>
      <c r="H1985">
        <v>10</v>
      </c>
      <c r="I1985">
        <v>144</v>
      </c>
      <c r="J1985">
        <v>132</v>
      </c>
      <c r="K1985">
        <f t="shared" si="30"/>
        <v>12</v>
      </c>
    </row>
    <row r="1986" spans="1:11" x14ac:dyDescent="0.3">
      <c r="A1986">
        <v>1985</v>
      </c>
      <c r="B1986" s="1">
        <v>44537</v>
      </c>
      <c r="C1986">
        <v>144</v>
      </c>
      <c r="D1986">
        <v>73</v>
      </c>
      <c r="E1986">
        <v>22</v>
      </c>
      <c r="F1986">
        <v>48</v>
      </c>
      <c r="G1986">
        <v>17</v>
      </c>
      <c r="H1986">
        <v>11</v>
      </c>
      <c r="I1986">
        <v>144</v>
      </c>
      <c r="J1986">
        <v>144</v>
      </c>
      <c r="K1986">
        <f t="shared" si="30"/>
        <v>0</v>
      </c>
    </row>
    <row r="1987" spans="1:11" x14ac:dyDescent="0.3">
      <c r="A1987">
        <v>1986</v>
      </c>
      <c r="B1987" s="1">
        <v>44538</v>
      </c>
      <c r="C1987">
        <v>149</v>
      </c>
      <c r="D1987">
        <v>73</v>
      </c>
      <c r="E1987">
        <v>17</v>
      </c>
      <c r="F1987">
        <v>31</v>
      </c>
      <c r="G1987">
        <v>12</v>
      </c>
      <c r="H1987">
        <v>7</v>
      </c>
      <c r="I1987">
        <v>149</v>
      </c>
      <c r="J1987">
        <v>144</v>
      </c>
      <c r="K1987">
        <f t="shared" si="30"/>
        <v>5</v>
      </c>
    </row>
    <row r="1988" spans="1:11" x14ac:dyDescent="0.3">
      <c r="A1988">
        <v>1987</v>
      </c>
      <c r="B1988" s="1">
        <v>44539</v>
      </c>
      <c r="C1988">
        <v>154</v>
      </c>
      <c r="D1988">
        <v>75</v>
      </c>
      <c r="E1988">
        <v>20</v>
      </c>
      <c r="F1988">
        <v>34</v>
      </c>
      <c r="G1988">
        <v>14</v>
      </c>
      <c r="H1988">
        <v>8</v>
      </c>
      <c r="I1988">
        <v>154</v>
      </c>
      <c r="J1988">
        <v>149</v>
      </c>
      <c r="K1988">
        <f t="shared" ref="K1988:K2051" si="31">I1988-I1987</f>
        <v>5</v>
      </c>
    </row>
    <row r="1989" spans="1:11" x14ac:dyDescent="0.3">
      <c r="A1989">
        <v>1988</v>
      </c>
      <c r="B1989" s="1">
        <v>44540</v>
      </c>
      <c r="C1989">
        <v>153</v>
      </c>
      <c r="D1989">
        <v>62</v>
      </c>
      <c r="E1989">
        <v>17</v>
      </c>
      <c r="F1989">
        <v>39</v>
      </c>
      <c r="G1989">
        <v>11</v>
      </c>
      <c r="H1989">
        <v>10</v>
      </c>
      <c r="I1989">
        <v>153</v>
      </c>
      <c r="J1989">
        <v>154</v>
      </c>
      <c r="K1989">
        <f t="shared" si="31"/>
        <v>-1</v>
      </c>
    </row>
    <row r="1990" spans="1:11" x14ac:dyDescent="0.3">
      <c r="A1990">
        <v>1989</v>
      </c>
      <c r="B1990" s="1">
        <v>44541</v>
      </c>
      <c r="C1990">
        <v>128</v>
      </c>
      <c r="D1990">
        <v>61</v>
      </c>
      <c r="E1990">
        <v>24</v>
      </c>
      <c r="F1990">
        <v>25</v>
      </c>
      <c r="G1990">
        <v>12</v>
      </c>
      <c r="H1990">
        <v>7</v>
      </c>
      <c r="I1990">
        <v>128</v>
      </c>
      <c r="J1990">
        <v>153</v>
      </c>
      <c r="K1990">
        <f t="shared" si="31"/>
        <v>-25</v>
      </c>
    </row>
    <row r="1991" spans="1:11" x14ac:dyDescent="0.3">
      <c r="A1991">
        <v>1990</v>
      </c>
      <c r="B1991" s="1">
        <v>44542</v>
      </c>
      <c r="C1991">
        <v>124</v>
      </c>
      <c r="D1991">
        <v>34</v>
      </c>
      <c r="E1991">
        <v>14</v>
      </c>
      <c r="F1991">
        <v>22</v>
      </c>
      <c r="G1991">
        <v>12</v>
      </c>
      <c r="H1991">
        <v>7</v>
      </c>
      <c r="I1991">
        <v>124</v>
      </c>
      <c r="J1991">
        <v>128</v>
      </c>
      <c r="K1991">
        <f t="shared" si="31"/>
        <v>-4</v>
      </c>
    </row>
    <row r="1992" spans="1:11" x14ac:dyDescent="0.3">
      <c r="A1992">
        <v>1991</v>
      </c>
      <c r="B1992" s="1">
        <v>44543</v>
      </c>
      <c r="C1992">
        <v>64</v>
      </c>
      <c r="D1992">
        <v>65</v>
      </c>
      <c r="E1992">
        <v>38</v>
      </c>
      <c r="F1992">
        <v>34</v>
      </c>
      <c r="G1992">
        <v>13</v>
      </c>
      <c r="H1992">
        <v>10</v>
      </c>
      <c r="I1992">
        <v>65</v>
      </c>
      <c r="J1992">
        <v>124</v>
      </c>
      <c r="K1992">
        <f t="shared" si="31"/>
        <v>-59</v>
      </c>
    </row>
    <row r="1993" spans="1:11" x14ac:dyDescent="0.3">
      <c r="A1993">
        <v>1992</v>
      </c>
      <c r="B1993" s="1">
        <v>44544</v>
      </c>
      <c r="C1993">
        <v>141</v>
      </c>
      <c r="D1993">
        <v>69</v>
      </c>
      <c r="E1993">
        <v>14</v>
      </c>
      <c r="F1993">
        <v>45</v>
      </c>
      <c r="G1993">
        <v>16</v>
      </c>
      <c r="H1993">
        <v>13</v>
      </c>
      <c r="I1993">
        <v>141</v>
      </c>
      <c r="J1993">
        <v>65</v>
      </c>
      <c r="K1993">
        <f t="shared" si="31"/>
        <v>76</v>
      </c>
    </row>
    <row r="1994" spans="1:11" x14ac:dyDescent="0.3">
      <c r="A1994">
        <v>1993</v>
      </c>
      <c r="B1994" s="1">
        <v>44545</v>
      </c>
      <c r="C1994">
        <v>150</v>
      </c>
      <c r="D1994">
        <v>62</v>
      </c>
      <c r="E1994">
        <v>17</v>
      </c>
      <c r="F1994">
        <v>43</v>
      </c>
      <c r="G1994">
        <v>12</v>
      </c>
      <c r="H1994">
        <v>15</v>
      </c>
      <c r="I1994">
        <v>150</v>
      </c>
      <c r="J1994">
        <v>141</v>
      </c>
      <c r="K1994">
        <f t="shared" si="31"/>
        <v>9</v>
      </c>
    </row>
    <row r="1995" spans="1:11" x14ac:dyDescent="0.3">
      <c r="A1995">
        <v>1994</v>
      </c>
      <c r="B1995" s="1">
        <v>44546</v>
      </c>
      <c r="C1995">
        <v>131</v>
      </c>
      <c r="D1995">
        <v>57</v>
      </c>
      <c r="E1995">
        <v>17</v>
      </c>
      <c r="F1995">
        <v>27</v>
      </c>
      <c r="G1995">
        <v>12</v>
      </c>
      <c r="H1995">
        <v>8</v>
      </c>
      <c r="I1995">
        <v>131</v>
      </c>
      <c r="J1995">
        <v>150</v>
      </c>
      <c r="K1995">
        <f t="shared" si="31"/>
        <v>-19</v>
      </c>
    </row>
    <row r="1996" spans="1:11" x14ac:dyDescent="0.3">
      <c r="A1996">
        <v>1995</v>
      </c>
      <c r="B1996" s="1">
        <v>44547</v>
      </c>
      <c r="C1996">
        <v>114</v>
      </c>
      <c r="D1996">
        <v>39</v>
      </c>
      <c r="E1996">
        <v>18</v>
      </c>
      <c r="F1996">
        <v>20</v>
      </c>
      <c r="G1996">
        <v>12</v>
      </c>
      <c r="H1996">
        <v>5</v>
      </c>
      <c r="I1996">
        <v>114</v>
      </c>
      <c r="J1996">
        <v>131</v>
      </c>
      <c r="K1996">
        <f t="shared" si="31"/>
        <v>-17</v>
      </c>
    </row>
    <row r="1997" spans="1:11" x14ac:dyDescent="0.3">
      <c r="A1997">
        <v>1996</v>
      </c>
      <c r="B1997" s="1">
        <v>44548</v>
      </c>
      <c r="C1997">
        <v>74</v>
      </c>
      <c r="D1997">
        <v>55</v>
      </c>
      <c r="E1997">
        <v>14</v>
      </c>
      <c r="F1997">
        <v>26</v>
      </c>
      <c r="G1997">
        <v>13</v>
      </c>
      <c r="H1997">
        <v>6</v>
      </c>
      <c r="I1997">
        <v>74</v>
      </c>
      <c r="J1997">
        <v>114</v>
      </c>
      <c r="K1997">
        <f t="shared" si="31"/>
        <v>-40</v>
      </c>
    </row>
    <row r="1998" spans="1:11" x14ac:dyDescent="0.3">
      <c r="A1998">
        <v>1997</v>
      </c>
      <c r="B1998" s="1">
        <v>44549</v>
      </c>
      <c r="C1998">
        <v>113</v>
      </c>
      <c r="D1998">
        <v>62</v>
      </c>
      <c r="E1998">
        <v>17</v>
      </c>
      <c r="F1998">
        <v>28</v>
      </c>
      <c r="G1998">
        <v>15</v>
      </c>
      <c r="H1998">
        <v>7</v>
      </c>
      <c r="I1998">
        <v>113</v>
      </c>
      <c r="J1998">
        <v>74</v>
      </c>
      <c r="K1998">
        <f t="shared" si="31"/>
        <v>39</v>
      </c>
    </row>
    <row r="1999" spans="1:11" x14ac:dyDescent="0.3">
      <c r="A1999">
        <v>1998</v>
      </c>
      <c r="B1999" s="1">
        <v>44550</v>
      </c>
      <c r="C1999">
        <v>130</v>
      </c>
      <c r="D1999">
        <v>57</v>
      </c>
      <c r="E1999">
        <v>15</v>
      </c>
      <c r="F1999">
        <v>32</v>
      </c>
      <c r="G1999">
        <v>12</v>
      </c>
      <c r="H1999">
        <v>8</v>
      </c>
      <c r="I1999">
        <v>130</v>
      </c>
      <c r="J1999">
        <v>113</v>
      </c>
      <c r="K1999">
        <f t="shared" si="31"/>
        <v>17</v>
      </c>
    </row>
    <row r="2000" spans="1:11" x14ac:dyDescent="0.3">
      <c r="A2000">
        <v>1999</v>
      </c>
      <c r="B2000" s="1">
        <v>44551</v>
      </c>
      <c r="C2000">
        <v>115</v>
      </c>
      <c r="D2000">
        <v>74</v>
      </c>
      <c r="E2000">
        <v>17</v>
      </c>
      <c r="F2000">
        <v>41</v>
      </c>
      <c r="G2000">
        <v>12</v>
      </c>
      <c r="H2000">
        <v>10</v>
      </c>
      <c r="I2000">
        <v>115</v>
      </c>
      <c r="J2000">
        <v>130</v>
      </c>
      <c r="K2000">
        <f t="shared" si="31"/>
        <v>-15</v>
      </c>
    </row>
    <row r="2001" spans="1:11" x14ac:dyDescent="0.3">
      <c r="A2001">
        <v>2000</v>
      </c>
      <c r="B2001" s="1">
        <v>44552</v>
      </c>
      <c r="C2001">
        <v>152</v>
      </c>
      <c r="D2001">
        <v>55</v>
      </c>
      <c r="E2001">
        <v>15</v>
      </c>
      <c r="F2001">
        <v>41</v>
      </c>
      <c r="G2001">
        <v>14</v>
      </c>
      <c r="H2001">
        <v>9</v>
      </c>
      <c r="I2001">
        <v>152</v>
      </c>
      <c r="J2001">
        <v>115</v>
      </c>
      <c r="K2001">
        <f t="shared" si="31"/>
        <v>37</v>
      </c>
    </row>
    <row r="2002" spans="1:11" x14ac:dyDescent="0.3">
      <c r="A2002">
        <v>2001</v>
      </c>
      <c r="B2002" s="1">
        <v>44553</v>
      </c>
      <c r="C2002">
        <v>116</v>
      </c>
      <c r="D2002">
        <v>51</v>
      </c>
      <c r="E2002">
        <v>13</v>
      </c>
      <c r="F2002">
        <v>40</v>
      </c>
      <c r="G2002">
        <v>14</v>
      </c>
      <c r="H2002">
        <v>11</v>
      </c>
      <c r="I2002">
        <v>116</v>
      </c>
      <c r="J2002">
        <v>152</v>
      </c>
      <c r="K2002">
        <f t="shared" si="31"/>
        <v>-36</v>
      </c>
    </row>
    <row r="2003" spans="1:11" x14ac:dyDescent="0.3">
      <c r="A2003">
        <v>2002</v>
      </c>
      <c r="B2003" s="1">
        <v>44554</v>
      </c>
      <c r="C2003">
        <v>109</v>
      </c>
      <c r="D2003">
        <v>52</v>
      </c>
      <c r="E2003">
        <v>10</v>
      </c>
      <c r="F2003">
        <v>38</v>
      </c>
      <c r="G2003">
        <v>14</v>
      </c>
      <c r="H2003">
        <v>10</v>
      </c>
      <c r="I2003">
        <v>109</v>
      </c>
      <c r="J2003">
        <v>116</v>
      </c>
      <c r="K2003">
        <f t="shared" si="31"/>
        <v>-7</v>
      </c>
    </row>
    <row r="2004" spans="1:11" x14ac:dyDescent="0.3">
      <c r="A2004">
        <v>2003</v>
      </c>
      <c r="B2004" s="1">
        <v>44555</v>
      </c>
      <c r="C2004">
        <v>114</v>
      </c>
      <c r="D2004">
        <v>49</v>
      </c>
      <c r="E2004">
        <v>10</v>
      </c>
      <c r="F2004">
        <v>27</v>
      </c>
      <c r="G2004">
        <v>15</v>
      </c>
      <c r="H2004">
        <v>7</v>
      </c>
      <c r="I2004">
        <v>114</v>
      </c>
      <c r="J2004">
        <v>109</v>
      </c>
      <c r="K2004">
        <f t="shared" si="31"/>
        <v>5</v>
      </c>
    </row>
    <row r="2005" spans="1:11" x14ac:dyDescent="0.3">
      <c r="A2005">
        <v>2004</v>
      </c>
      <c r="B2005" s="1">
        <v>44556</v>
      </c>
      <c r="C2005">
        <v>98</v>
      </c>
      <c r="D2005">
        <v>17</v>
      </c>
      <c r="E2005">
        <v>3</v>
      </c>
      <c r="F2005">
        <v>12</v>
      </c>
      <c r="G2005">
        <v>11</v>
      </c>
      <c r="H2005">
        <v>5</v>
      </c>
      <c r="I2005">
        <v>98</v>
      </c>
      <c r="J2005">
        <v>114</v>
      </c>
      <c r="K2005">
        <f t="shared" si="31"/>
        <v>-16</v>
      </c>
    </row>
    <row r="2006" spans="1:11" x14ac:dyDescent="0.3">
      <c r="A2006">
        <v>2005</v>
      </c>
      <c r="B2006" s="1">
        <v>44557</v>
      </c>
      <c r="C2006">
        <v>32</v>
      </c>
      <c r="D2006">
        <v>20</v>
      </c>
      <c r="E2006">
        <v>11</v>
      </c>
      <c r="F2006">
        <v>18</v>
      </c>
      <c r="G2006">
        <v>12</v>
      </c>
      <c r="H2006">
        <v>5</v>
      </c>
      <c r="I2006">
        <v>32</v>
      </c>
      <c r="J2006">
        <v>98</v>
      </c>
      <c r="K2006">
        <f t="shared" si="31"/>
        <v>-66</v>
      </c>
    </row>
    <row r="2007" spans="1:11" x14ac:dyDescent="0.3">
      <c r="A2007">
        <v>2006</v>
      </c>
      <c r="B2007" s="1">
        <v>44558</v>
      </c>
      <c r="C2007">
        <v>37</v>
      </c>
      <c r="D2007">
        <v>32</v>
      </c>
      <c r="E2007">
        <v>6</v>
      </c>
      <c r="F2007">
        <v>18</v>
      </c>
      <c r="G2007">
        <v>12</v>
      </c>
      <c r="H2007">
        <v>5</v>
      </c>
      <c r="I2007">
        <v>37</v>
      </c>
      <c r="J2007">
        <v>32</v>
      </c>
      <c r="K2007">
        <f t="shared" si="31"/>
        <v>5</v>
      </c>
    </row>
    <row r="2008" spans="1:11" x14ac:dyDescent="0.3">
      <c r="A2008">
        <v>2007</v>
      </c>
      <c r="B2008" s="1">
        <v>44559</v>
      </c>
      <c r="C2008">
        <v>57</v>
      </c>
      <c r="D2008">
        <v>41</v>
      </c>
      <c r="E2008">
        <v>11</v>
      </c>
      <c r="F2008">
        <v>15</v>
      </c>
      <c r="G2008">
        <v>11</v>
      </c>
      <c r="H2008">
        <v>5</v>
      </c>
      <c r="I2008">
        <v>57</v>
      </c>
      <c r="J2008">
        <v>37</v>
      </c>
      <c r="K2008">
        <f t="shared" si="31"/>
        <v>20</v>
      </c>
    </row>
    <row r="2009" spans="1:11" x14ac:dyDescent="0.3">
      <c r="A2009">
        <v>2008</v>
      </c>
      <c r="B2009" s="1">
        <v>44560</v>
      </c>
      <c r="C2009">
        <v>73</v>
      </c>
      <c r="D2009">
        <v>54</v>
      </c>
      <c r="E2009">
        <v>7</v>
      </c>
      <c r="F2009">
        <v>18</v>
      </c>
      <c r="G2009">
        <v>11</v>
      </c>
      <c r="H2009">
        <v>7</v>
      </c>
      <c r="I2009">
        <v>73</v>
      </c>
      <c r="J2009">
        <v>57</v>
      </c>
      <c r="K2009">
        <f t="shared" si="31"/>
        <v>16</v>
      </c>
    </row>
    <row r="2010" spans="1:11" x14ac:dyDescent="0.3">
      <c r="A2010">
        <v>2009</v>
      </c>
      <c r="B2010" s="1">
        <v>44561</v>
      </c>
      <c r="C2010">
        <v>102</v>
      </c>
      <c r="D2010">
        <v>65</v>
      </c>
      <c r="E2010">
        <v>7</v>
      </c>
      <c r="F2010">
        <v>16</v>
      </c>
      <c r="G2010">
        <v>13</v>
      </c>
      <c r="H2010">
        <v>6</v>
      </c>
      <c r="I2010">
        <v>102</v>
      </c>
      <c r="J2010">
        <v>73</v>
      </c>
      <c r="K2010">
        <f t="shared" si="31"/>
        <v>29</v>
      </c>
    </row>
    <row r="2011" spans="1:11" x14ac:dyDescent="0.3">
      <c r="A2011">
        <v>2010</v>
      </c>
      <c r="B2011" s="1">
        <v>44562</v>
      </c>
      <c r="C2011">
        <v>137</v>
      </c>
      <c r="D2011">
        <v>58</v>
      </c>
      <c r="E2011">
        <v>14</v>
      </c>
      <c r="F2011">
        <v>25</v>
      </c>
      <c r="G2011">
        <v>12</v>
      </c>
      <c r="H2011">
        <v>9</v>
      </c>
      <c r="I2011">
        <v>137</v>
      </c>
      <c r="J2011">
        <v>102</v>
      </c>
      <c r="K2011">
        <f t="shared" si="31"/>
        <v>35</v>
      </c>
    </row>
    <row r="2012" spans="1:11" x14ac:dyDescent="0.3">
      <c r="A2012">
        <v>2011</v>
      </c>
      <c r="B2012" s="1">
        <v>44563</v>
      </c>
      <c r="C2012">
        <v>103</v>
      </c>
      <c r="D2012">
        <v>95</v>
      </c>
      <c r="E2012">
        <v>8</v>
      </c>
      <c r="F2012">
        <v>35</v>
      </c>
      <c r="G2012">
        <v>12</v>
      </c>
      <c r="H2012">
        <v>11</v>
      </c>
      <c r="I2012">
        <v>103</v>
      </c>
      <c r="J2012">
        <v>137</v>
      </c>
      <c r="K2012">
        <f t="shared" si="31"/>
        <v>-34</v>
      </c>
    </row>
    <row r="2013" spans="1:11" x14ac:dyDescent="0.3">
      <c r="A2013">
        <v>2012</v>
      </c>
      <c r="B2013" s="1">
        <v>44564</v>
      </c>
      <c r="C2013">
        <v>179</v>
      </c>
      <c r="D2013">
        <v>98</v>
      </c>
      <c r="E2013">
        <v>13</v>
      </c>
      <c r="F2013">
        <v>42</v>
      </c>
      <c r="G2013">
        <v>12</v>
      </c>
      <c r="H2013">
        <v>14</v>
      </c>
      <c r="I2013">
        <v>179</v>
      </c>
      <c r="J2013">
        <v>103</v>
      </c>
      <c r="K2013">
        <f t="shared" si="31"/>
        <v>76</v>
      </c>
    </row>
    <row r="2014" spans="1:11" x14ac:dyDescent="0.3">
      <c r="A2014">
        <v>2013</v>
      </c>
      <c r="B2014" s="1">
        <v>44565</v>
      </c>
      <c r="C2014">
        <v>174</v>
      </c>
      <c r="D2014">
        <v>58</v>
      </c>
      <c r="E2014">
        <v>8</v>
      </c>
      <c r="F2014">
        <v>34</v>
      </c>
      <c r="G2014">
        <v>12</v>
      </c>
      <c r="H2014">
        <v>10</v>
      </c>
      <c r="I2014">
        <v>174</v>
      </c>
      <c r="J2014">
        <v>179</v>
      </c>
      <c r="K2014">
        <f t="shared" si="31"/>
        <v>-5</v>
      </c>
    </row>
    <row r="2015" spans="1:11" x14ac:dyDescent="0.3">
      <c r="A2015">
        <v>2014</v>
      </c>
      <c r="B2015" s="1">
        <v>44566</v>
      </c>
      <c r="C2015">
        <v>102</v>
      </c>
      <c r="D2015">
        <v>45</v>
      </c>
      <c r="E2015">
        <v>8</v>
      </c>
      <c r="F2015">
        <v>27</v>
      </c>
      <c r="G2015">
        <v>12</v>
      </c>
      <c r="H2015">
        <v>8</v>
      </c>
      <c r="I2015">
        <v>102</v>
      </c>
      <c r="J2015">
        <v>174</v>
      </c>
      <c r="K2015">
        <f t="shared" si="31"/>
        <v>-72</v>
      </c>
    </row>
    <row r="2016" spans="1:11" x14ac:dyDescent="0.3">
      <c r="A2016">
        <v>2015</v>
      </c>
      <c r="B2016" s="1">
        <v>44567</v>
      </c>
      <c r="C2016">
        <v>74</v>
      </c>
      <c r="D2016">
        <v>51</v>
      </c>
      <c r="E2016">
        <v>12</v>
      </c>
      <c r="F2016">
        <v>33</v>
      </c>
      <c r="G2016">
        <v>13</v>
      </c>
      <c r="H2016">
        <v>8</v>
      </c>
      <c r="I2016">
        <v>74</v>
      </c>
      <c r="J2016">
        <v>102</v>
      </c>
      <c r="K2016">
        <f t="shared" si="31"/>
        <v>-28</v>
      </c>
    </row>
    <row r="2017" spans="1:11" x14ac:dyDescent="0.3">
      <c r="A2017">
        <v>2016</v>
      </c>
      <c r="B2017" s="1">
        <v>44568</v>
      </c>
      <c r="C2017">
        <v>87</v>
      </c>
      <c r="D2017">
        <v>55</v>
      </c>
      <c r="E2017">
        <v>11</v>
      </c>
      <c r="F2017">
        <v>31</v>
      </c>
      <c r="G2017">
        <v>14</v>
      </c>
      <c r="H2017">
        <v>8</v>
      </c>
      <c r="I2017">
        <v>87</v>
      </c>
      <c r="J2017">
        <v>74</v>
      </c>
      <c r="K2017">
        <f t="shared" si="31"/>
        <v>13</v>
      </c>
    </row>
    <row r="2018" spans="1:11" x14ac:dyDescent="0.3">
      <c r="A2018">
        <v>2017</v>
      </c>
      <c r="B2018" s="1">
        <v>44569</v>
      </c>
      <c r="C2018">
        <v>102</v>
      </c>
      <c r="D2018">
        <v>48</v>
      </c>
      <c r="E2018">
        <v>5</v>
      </c>
      <c r="F2018">
        <v>15</v>
      </c>
      <c r="G2018">
        <v>12</v>
      </c>
      <c r="H2018">
        <v>6</v>
      </c>
      <c r="I2018">
        <v>102</v>
      </c>
      <c r="J2018">
        <v>87</v>
      </c>
      <c r="K2018">
        <f t="shared" si="31"/>
        <v>15</v>
      </c>
    </row>
    <row r="2019" spans="1:11" x14ac:dyDescent="0.3">
      <c r="A2019">
        <v>2018</v>
      </c>
      <c r="B2019" s="1">
        <v>44570</v>
      </c>
      <c r="C2019">
        <v>90</v>
      </c>
      <c r="D2019">
        <v>41</v>
      </c>
      <c r="E2019">
        <v>4</v>
      </c>
      <c r="F2019">
        <v>13</v>
      </c>
      <c r="G2019">
        <v>11</v>
      </c>
      <c r="H2019">
        <v>7</v>
      </c>
      <c r="I2019">
        <v>90</v>
      </c>
      <c r="J2019">
        <v>102</v>
      </c>
      <c r="K2019">
        <f t="shared" si="31"/>
        <v>-12</v>
      </c>
    </row>
    <row r="2020" spans="1:11" x14ac:dyDescent="0.3">
      <c r="A2020">
        <v>2019</v>
      </c>
      <c r="B2020" s="1">
        <v>44571</v>
      </c>
      <c r="C2020">
        <v>80</v>
      </c>
      <c r="D2020">
        <v>41</v>
      </c>
      <c r="E2020">
        <v>12</v>
      </c>
      <c r="F2020">
        <v>23</v>
      </c>
      <c r="G2020">
        <v>12</v>
      </c>
      <c r="H2020">
        <v>8</v>
      </c>
      <c r="I2020">
        <v>80</v>
      </c>
      <c r="J2020">
        <v>90</v>
      </c>
      <c r="K2020">
        <f t="shared" si="31"/>
        <v>-10</v>
      </c>
    </row>
    <row r="2021" spans="1:11" x14ac:dyDescent="0.3">
      <c r="A2021">
        <v>2020</v>
      </c>
      <c r="B2021" s="1">
        <v>44572</v>
      </c>
      <c r="C2021">
        <v>71</v>
      </c>
      <c r="D2021">
        <v>62</v>
      </c>
      <c r="E2021">
        <v>4</v>
      </c>
      <c r="F2021">
        <v>38</v>
      </c>
      <c r="G2021">
        <v>16</v>
      </c>
      <c r="H2021">
        <v>13</v>
      </c>
      <c r="I2021">
        <v>71</v>
      </c>
      <c r="J2021">
        <v>80</v>
      </c>
      <c r="K2021">
        <f t="shared" si="31"/>
        <v>-9</v>
      </c>
    </row>
    <row r="2022" spans="1:11" x14ac:dyDescent="0.3">
      <c r="A2022">
        <v>2021</v>
      </c>
      <c r="B2022" s="1">
        <v>44573</v>
      </c>
      <c r="C2022">
        <v>119</v>
      </c>
      <c r="D2022">
        <v>58</v>
      </c>
      <c r="E2022">
        <v>6</v>
      </c>
      <c r="F2022">
        <v>23</v>
      </c>
      <c r="G2022">
        <v>13</v>
      </c>
      <c r="H2022">
        <v>7</v>
      </c>
      <c r="I2022">
        <v>119</v>
      </c>
      <c r="J2022">
        <v>71</v>
      </c>
      <c r="K2022">
        <f t="shared" si="31"/>
        <v>48</v>
      </c>
    </row>
    <row r="2023" spans="1:11" x14ac:dyDescent="0.3">
      <c r="A2023">
        <v>2022</v>
      </c>
      <c r="B2023" s="1">
        <v>44574</v>
      </c>
      <c r="C2023">
        <v>116</v>
      </c>
      <c r="D2023">
        <v>74</v>
      </c>
      <c r="E2023">
        <v>3</v>
      </c>
      <c r="F2023">
        <v>37</v>
      </c>
      <c r="G2023">
        <v>16</v>
      </c>
      <c r="H2023">
        <v>13</v>
      </c>
      <c r="I2023">
        <v>116</v>
      </c>
      <c r="J2023">
        <v>119</v>
      </c>
      <c r="K2023">
        <f t="shared" si="31"/>
        <v>-3</v>
      </c>
    </row>
    <row r="2024" spans="1:11" x14ac:dyDescent="0.3">
      <c r="A2024">
        <v>2023</v>
      </c>
      <c r="B2024" s="1">
        <v>44575</v>
      </c>
      <c r="C2024">
        <v>153</v>
      </c>
      <c r="D2024">
        <v>69</v>
      </c>
      <c r="E2024">
        <v>5</v>
      </c>
      <c r="F2024">
        <v>33</v>
      </c>
      <c r="G2024">
        <v>12</v>
      </c>
      <c r="H2024">
        <v>11</v>
      </c>
      <c r="I2024">
        <v>153</v>
      </c>
      <c r="J2024">
        <v>116</v>
      </c>
      <c r="K2024">
        <f t="shared" si="31"/>
        <v>37</v>
      </c>
    </row>
    <row r="2025" spans="1:11" x14ac:dyDescent="0.3">
      <c r="A2025">
        <v>2024</v>
      </c>
      <c r="B2025" s="1">
        <v>44576</v>
      </c>
      <c r="C2025">
        <v>144</v>
      </c>
      <c r="D2025">
        <v>61</v>
      </c>
      <c r="E2025">
        <v>6</v>
      </c>
      <c r="F2025">
        <v>28</v>
      </c>
      <c r="G2025">
        <v>12</v>
      </c>
      <c r="H2025">
        <v>11</v>
      </c>
      <c r="I2025">
        <v>144</v>
      </c>
      <c r="J2025">
        <v>153</v>
      </c>
      <c r="K2025">
        <f t="shared" si="31"/>
        <v>-9</v>
      </c>
    </row>
    <row r="2026" spans="1:11" x14ac:dyDescent="0.3">
      <c r="A2026">
        <v>2025</v>
      </c>
      <c r="B2026" s="1">
        <v>44577</v>
      </c>
      <c r="C2026">
        <v>124</v>
      </c>
      <c r="D2026">
        <v>18</v>
      </c>
      <c r="E2026">
        <v>6</v>
      </c>
      <c r="F2026">
        <v>12</v>
      </c>
      <c r="G2026">
        <v>11</v>
      </c>
      <c r="H2026">
        <v>5</v>
      </c>
      <c r="I2026">
        <v>124</v>
      </c>
      <c r="J2026">
        <v>144</v>
      </c>
      <c r="K2026">
        <f t="shared" si="31"/>
        <v>-20</v>
      </c>
    </row>
    <row r="2027" spans="1:11" x14ac:dyDescent="0.3">
      <c r="A2027">
        <v>2026</v>
      </c>
      <c r="B2027" s="1">
        <v>44578</v>
      </c>
      <c r="C2027">
        <v>33</v>
      </c>
      <c r="D2027">
        <v>45</v>
      </c>
      <c r="E2027">
        <v>19</v>
      </c>
      <c r="F2027">
        <v>26</v>
      </c>
      <c r="G2027">
        <v>13</v>
      </c>
      <c r="H2027">
        <v>9</v>
      </c>
      <c r="I2027">
        <v>45</v>
      </c>
      <c r="J2027">
        <v>124</v>
      </c>
      <c r="K2027">
        <f t="shared" si="31"/>
        <v>-79</v>
      </c>
    </row>
    <row r="2028" spans="1:11" x14ac:dyDescent="0.3">
      <c r="A2028">
        <v>2027</v>
      </c>
      <c r="B2028" s="1">
        <v>44579</v>
      </c>
      <c r="C2028">
        <v>78</v>
      </c>
      <c r="D2028">
        <v>53</v>
      </c>
      <c r="E2028">
        <v>17</v>
      </c>
      <c r="F2028">
        <v>29</v>
      </c>
      <c r="G2028">
        <v>14</v>
      </c>
      <c r="H2028">
        <v>8</v>
      </c>
      <c r="I2028">
        <v>78</v>
      </c>
      <c r="J2028">
        <v>45</v>
      </c>
      <c r="K2028">
        <f t="shared" si="31"/>
        <v>33</v>
      </c>
    </row>
    <row r="2029" spans="1:11" x14ac:dyDescent="0.3">
      <c r="A2029">
        <v>2028</v>
      </c>
      <c r="B2029" s="1">
        <v>44580</v>
      </c>
      <c r="C2029">
        <v>97</v>
      </c>
      <c r="D2029">
        <v>57</v>
      </c>
      <c r="E2029">
        <v>7</v>
      </c>
      <c r="F2029">
        <v>36</v>
      </c>
      <c r="G2029">
        <v>13</v>
      </c>
      <c r="H2029">
        <v>11</v>
      </c>
      <c r="I2029">
        <v>97</v>
      </c>
      <c r="J2029">
        <v>78</v>
      </c>
      <c r="K2029">
        <f t="shared" si="31"/>
        <v>19</v>
      </c>
    </row>
    <row r="2030" spans="1:11" x14ac:dyDescent="0.3">
      <c r="A2030">
        <v>2029</v>
      </c>
      <c r="B2030" s="1">
        <v>44581</v>
      </c>
      <c r="C2030">
        <v>114</v>
      </c>
      <c r="D2030">
        <v>62</v>
      </c>
      <c r="E2030">
        <v>3</v>
      </c>
      <c r="F2030">
        <v>34</v>
      </c>
      <c r="G2030">
        <v>15</v>
      </c>
      <c r="H2030">
        <v>10</v>
      </c>
      <c r="I2030">
        <v>114</v>
      </c>
      <c r="J2030">
        <v>97</v>
      </c>
      <c r="K2030">
        <f t="shared" si="31"/>
        <v>17</v>
      </c>
    </row>
    <row r="2031" spans="1:11" x14ac:dyDescent="0.3">
      <c r="A2031">
        <v>2030</v>
      </c>
      <c r="B2031" s="1">
        <v>44582</v>
      </c>
      <c r="C2031">
        <v>131</v>
      </c>
      <c r="D2031">
        <v>56</v>
      </c>
      <c r="E2031">
        <v>4</v>
      </c>
      <c r="F2031">
        <v>30</v>
      </c>
      <c r="G2031">
        <v>12</v>
      </c>
      <c r="H2031">
        <v>12</v>
      </c>
      <c r="I2031">
        <v>131</v>
      </c>
      <c r="J2031">
        <v>114</v>
      </c>
      <c r="K2031">
        <f t="shared" si="31"/>
        <v>17</v>
      </c>
    </row>
    <row r="2032" spans="1:11" x14ac:dyDescent="0.3">
      <c r="A2032">
        <v>2031</v>
      </c>
      <c r="B2032" s="1">
        <v>44583</v>
      </c>
      <c r="C2032">
        <v>112</v>
      </c>
      <c r="D2032">
        <v>54</v>
      </c>
      <c r="E2032">
        <v>7</v>
      </c>
      <c r="F2032">
        <v>28</v>
      </c>
      <c r="G2032">
        <v>12</v>
      </c>
      <c r="H2032">
        <v>11</v>
      </c>
      <c r="I2032">
        <v>112</v>
      </c>
      <c r="J2032">
        <v>131</v>
      </c>
      <c r="K2032">
        <f t="shared" si="31"/>
        <v>-19</v>
      </c>
    </row>
    <row r="2033" spans="1:11" x14ac:dyDescent="0.3">
      <c r="A2033">
        <v>2032</v>
      </c>
      <c r="B2033" s="1">
        <v>44584</v>
      </c>
      <c r="C2033">
        <v>102</v>
      </c>
      <c r="D2033">
        <v>34</v>
      </c>
      <c r="E2033">
        <v>7</v>
      </c>
      <c r="F2033">
        <v>27</v>
      </c>
      <c r="G2033">
        <v>12</v>
      </c>
      <c r="H2033">
        <v>9</v>
      </c>
      <c r="I2033">
        <v>102</v>
      </c>
      <c r="J2033">
        <v>112</v>
      </c>
      <c r="K2033">
        <f t="shared" si="31"/>
        <v>-10</v>
      </c>
    </row>
    <row r="2034" spans="1:11" x14ac:dyDescent="0.3">
      <c r="A2034">
        <v>2033</v>
      </c>
      <c r="B2034" s="1">
        <v>44585</v>
      </c>
      <c r="C2034">
        <v>59</v>
      </c>
      <c r="D2034">
        <v>29</v>
      </c>
      <c r="E2034">
        <v>7</v>
      </c>
      <c r="F2034">
        <v>22</v>
      </c>
      <c r="G2034">
        <v>11</v>
      </c>
      <c r="H2034">
        <v>9</v>
      </c>
      <c r="I2034">
        <v>59</v>
      </c>
      <c r="J2034">
        <v>102</v>
      </c>
      <c r="K2034">
        <f t="shared" si="31"/>
        <v>-43</v>
      </c>
    </row>
    <row r="2035" spans="1:11" x14ac:dyDescent="0.3">
      <c r="A2035">
        <v>2034</v>
      </c>
      <c r="B2035" s="1">
        <v>44586</v>
      </c>
      <c r="C2035">
        <v>54</v>
      </c>
      <c r="D2035">
        <v>27</v>
      </c>
      <c r="E2035">
        <v>7</v>
      </c>
      <c r="F2035">
        <v>24</v>
      </c>
      <c r="G2035">
        <v>11</v>
      </c>
      <c r="H2035">
        <v>9</v>
      </c>
      <c r="I2035">
        <v>54</v>
      </c>
      <c r="J2035">
        <v>59</v>
      </c>
      <c r="K2035">
        <f t="shared" si="31"/>
        <v>-5</v>
      </c>
    </row>
    <row r="2036" spans="1:11" x14ac:dyDescent="0.3">
      <c r="A2036">
        <v>2035</v>
      </c>
      <c r="B2036" s="1">
        <v>44587</v>
      </c>
      <c r="C2036">
        <v>49</v>
      </c>
      <c r="D2036">
        <v>26</v>
      </c>
      <c r="E2036">
        <v>8</v>
      </c>
      <c r="F2036">
        <v>21</v>
      </c>
      <c r="G2036">
        <v>11</v>
      </c>
      <c r="H2036">
        <v>7</v>
      </c>
      <c r="I2036">
        <v>49</v>
      </c>
      <c r="J2036">
        <v>54</v>
      </c>
      <c r="K2036">
        <f t="shared" si="31"/>
        <v>-5</v>
      </c>
    </row>
    <row r="2037" spans="1:11" x14ac:dyDescent="0.3">
      <c r="A2037">
        <v>2036</v>
      </c>
      <c r="B2037" s="1">
        <v>44588</v>
      </c>
      <c r="C2037">
        <v>47</v>
      </c>
      <c r="D2037">
        <v>28</v>
      </c>
      <c r="E2037">
        <v>10</v>
      </c>
      <c r="F2037">
        <v>21</v>
      </c>
      <c r="G2037">
        <v>11</v>
      </c>
      <c r="H2037">
        <v>6</v>
      </c>
      <c r="I2037">
        <v>47</v>
      </c>
      <c r="J2037">
        <v>49</v>
      </c>
      <c r="K2037">
        <f t="shared" si="31"/>
        <v>-2</v>
      </c>
    </row>
    <row r="2038" spans="1:11" x14ac:dyDescent="0.3">
      <c r="A2038">
        <v>2037</v>
      </c>
      <c r="B2038" s="1">
        <v>44589</v>
      </c>
      <c r="C2038">
        <v>47</v>
      </c>
      <c r="D2038">
        <v>32</v>
      </c>
      <c r="E2038">
        <v>9</v>
      </c>
      <c r="F2038">
        <v>15</v>
      </c>
      <c r="G2038">
        <v>11</v>
      </c>
      <c r="H2038">
        <v>7</v>
      </c>
      <c r="I2038">
        <v>47</v>
      </c>
      <c r="J2038">
        <v>47</v>
      </c>
      <c r="K2038">
        <f t="shared" si="31"/>
        <v>0</v>
      </c>
    </row>
    <row r="2039" spans="1:11" x14ac:dyDescent="0.3">
      <c r="A2039">
        <v>2038</v>
      </c>
      <c r="B2039" s="1">
        <v>44590</v>
      </c>
      <c r="C2039">
        <v>59</v>
      </c>
      <c r="D2039">
        <v>27</v>
      </c>
      <c r="E2039">
        <v>10</v>
      </c>
      <c r="F2039">
        <v>12</v>
      </c>
      <c r="G2039">
        <v>11</v>
      </c>
      <c r="H2039">
        <v>7</v>
      </c>
      <c r="I2039">
        <v>59</v>
      </c>
      <c r="J2039">
        <v>47</v>
      </c>
      <c r="K2039">
        <f t="shared" si="31"/>
        <v>12</v>
      </c>
    </row>
    <row r="2040" spans="1:11" x14ac:dyDescent="0.3">
      <c r="A2040">
        <v>2039</v>
      </c>
      <c r="B2040" s="1">
        <v>44591</v>
      </c>
      <c r="C2040">
        <v>51</v>
      </c>
      <c r="D2040">
        <v>20</v>
      </c>
      <c r="E2040">
        <v>12</v>
      </c>
      <c r="F2040">
        <v>8</v>
      </c>
      <c r="G2040">
        <v>11</v>
      </c>
      <c r="H2040">
        <v>5</v>
      </c>
      <c r="I2040">
        <v>51</v>
      </c>
      <c r="J2040">
        <v>59</v>
      </c>
      <c r="K2040">
        <f t="shared" si="31"/>
        <v>-8</v>
      </c>
    </row>
    <row r="2041" spans="1:11" x14ac:dyDescent="0.3">
      <c r="A2041">
        <v>2040</v>
      </c>
      <c r="B2041" s="1">
        <v>44592</v>
      </c>
      <c r="C2041">
        <v>37</v>
      </c>
      <c r="D2041">
        <v>19</v>
      </c>
      <c r="E2041">
        <v>12</v>
      </c>
      <c r="F2041">
        <v>6</v>
      </c>
      <c r="G2041">
        <v>11</v>
      </c>
      <c r="H2041">
        <v>4</v>
      </c>
      <c r="I2041">
        <v>37</v>
      </c>
      <c r="J2041">
        <v>51</v>
      </c>
      <c r="K2041">
        <f t="shared" si="31"/>
        <v>-14</v>
      </c>
    </row>
    <row r="2042" spans="1:11" x14ac:dyDescent="0.3">
      <c r="A2042">
        <v>2041</v>
      </c>
      <c r="B2042" s="1">
        <v>44593</v>
      </c>
      <c r="C2042">
        <v>36</v>
      </c>
      <c r="D2042">
        <v>13</v>
      </c>
      <c r="E2042">
        <v>9</v>
      </c>
      <c r="F2042">
        <v>6</v>
      </c>
      <c r="G2042">
        <v>11</v>
      </c>
      <c r="H2042">
        <v>4</v>
      </c>
      <c r="I2042">
        <v>36</v>
      </c>
      <c r="J2042">
        <v>37</v>
      </c>
      <c r="K2042">
        <f t="shared" si="31"/>
        <v>-1</v>
      </c>
    </row>
    <row r="2043" spans="1:11" x14ac:dyDescent="0.3">
      <c r="A2043">
        <v>2042</v>
      </c>
      <c r="B2043" s="1">
        <v>44594</v>
      </c>
      <c r="C2043">
        <v>25</v>
      </c>
      <c r="D2043">
        <v>18</v>
      </c>
      <c r="E2043">
        <v>14</v>
      </c>
      <c r="F2043">
        <v>8</v>
      </c>
      <c r="G2043">
        <v>11</v>
      </c>
      <c r="H2043">
        <v>4</v>
      </c>
      <c r="I2043">
        <v>25</v>
      </c>
      <c r="J2043">
        <v>36</v>
      </c>
      <c r="K2043">
        <f t="shared" si="31"/>
        <v>-11</v>
      </c>
    </row>
    <row r="2044" spans="1:11" x14ac:dyDescent="0.3">
      <c r="A2044">
        <v>2043</v>
      </c>
      <c r="B2044" s="1">
        <v>44595</v>
      </c>
      <c r="C2044">
        <v>33</v>
      </c>
      <c r="D2044">
        <v>31</v>
      </c>
      <c r="E2044">
        <v>16</v>
      </c>
      <c r="F2044">
        <v>11</v>
      </c>
      <c r="G2044">
        <v>11</v>
      </c>
      <c r="H2044">
        <v>5</v>
      </c>
      <c r="I2044">
        <v>33</v>
      </c>
      <c r="J2044">
        <v>25</v>
      </c>
      <c r="K2044">
        <f t="shared" si="31"/>
        <v>8</v>
      </c>
    </row>
    <row r="2045" spans="1:11" x14ac:dyDescent="0.3">
      <c r="A2045">
        <v>2044</v>
      </c>
      <c r="B2045" s="1">
        <v>44596</v>
      </c>
      <c r="C2045">
        <v>57</v>
      </c>
      <c r="D2045">
        <v>41</v>
      </c>
      <c r="E2045">
        <v>16</v>
      </c>
      <c r="F2045">
        <v>17</v>
      </c>
      <c r="G2045">
        <v>11</v>
      </c>
      <c r="H2045">
        <v>5</v>
      </c>
      <c r="I2045">
        <v>57</v>
      </c>
      <c r="J2045">
        <v>33</v>
      </c>
      <c r="K2045">
        <f t="shared" si="31"/>
        <v>24</v>
      </c>
    </row>
    <row r="2046" spans="1:11" x14ac:dyDescent="0.3">
      <c r="A2046">
        <v>2045</v>
      </c>
      <c r="B2046" s="1">
        <v>44597</v>
      </c>
      <c r="C2046">
        <v>79</v>
      </c>
      <c r="D2046">
        <v>51</v>
      </c>
      <c r="E2046">
        <v>13</v>
      </c>
      <c r="F2046">
        <v>18</v>
      </c>
      <c r="G2046">
        <v>11</v>
      </c>
      <c r="H2046">
        <v>7</v>
      </c>
      <c r="I2046">
        <v>79</v>
      </c>
      <c r="J2046">
        <v>57</v>
      </c>
      <c r="K2046">
        <f t="shared" si="31"/>
        <v>22</v>
      </c>
    </row>
    <row r="2047" spans="1:11" x14ac:dyDescent="0.3">
      <c r="A2047">
        <v>2046</v>
      </c>
      <c r="B2047" s="1">
        <v>44598</v>
      </c>
      <c r="C2047">
        <v>104</v>
      </c>
      <c r="D2047">
        <v>50</v>
      </c>
      <c r="E2047">
        <v>9</v>
      </c>
      <c r="F2047">
        <v>19</v>
      </c>
      <c r="G2047">
        <v>12</v>
      </c>
      <c r="H2047">
        <v>7</v>
      </c>
      <c r="I2047">
        <v>104</v>
      </c>
      <c r="J2047">
        <v>79</v>
      </c>
      <c r="K2047">
        <f t="shared" si="31"/>
        <v>25</v>
      </c>
    </row>
    <row r="2048" spans="1:11" x14ac:dyDescent="0.3">
      <c r="A2048">
        <v>2047</v>
      </c>
      <c r="B2048" s="1">
        <v>44599</v>
      </c>
      <c r="C2048">
        <v>99</v>
      </c>
      <c r="D2048">
        <v>28</v>
      </c>
      <c r="E2048">
        <v>6</v>
      </c>
      <c r="F2048">
        <v>19</v>
      </c>
      <c r="G2048">
        <v>11</v>
      </c>
      <c r="H2048">
        <v>8</v>
      </c>
      <c r="I2048">
        <v>99</v>
      </c>
      <c r="J2048">
        <v>104</v>
      </c>
      <c r="K2048">
        <f t="shared" si="31"/>
        <v>-5</v>
      </c>
    </row>
    <row r="2049" spans="1:11" x14ac:dyDescent="0.3">
      <c r="A2049">
        <v>2048</v>
      </c>
      <c r="B2049" s="1">
        <v>44600</v>
      </c>
      <c r="C2049">
        <v>58</v>
      </c>
      <c r="D2049">
        <v>11</v>
      </c>
      <c r="E2049">
        <v>5</v>
      </c>
      <c r="F2049">
        <v>12</v>
      </c>
      <c r="G2049">
        <v>11</v>
      </c>
      <c r="H2049">
        <v>6</v>
      </c>
      <c r="I2049">
        <v>58</v>
      </c>
      <c r="J2049">
        <v>99</v>
      </c>
      <c r="K2049">
        <f t="shared" si="31"/>
        <v>-41</v>
      </c>
    </row>
    <row r="2050" spans="1:11" x14ac:dyDescent="0.3">
      <c r="A2050">
        <v>2049</v>
      </c>
      <c r="B2050" s="1">
        <v>44601</v>
      </c>
      <c r="C2050">
        <v>21</v>
      </c>
      <c r="D2050">
        <v>22</v>
      </c>
      <c r="E2050">
        <v>4</v>
      </c>
      <c r="F2050">
        <v>17</v>
      </c>
      <c r="G2050">
        <v>12</v>
      </c>
      <c r="H2050">
        <v>6</v>
      </c>
      <c r="I2050">
        <v>22</v>
      </c>
      <c r="J2050">
        <v>58</v>
      </c>
      <c r="K2050">
        <f t="shared" si="31"/>
        <v>-36</v>
      </c>
    </row>
    <row r="2051" spans="1:11" x14ac:dyDescent="0.3">
      <c r="A2051">
        <v>2050</v>
      </c>
      <c r="B2051" s="1">
        <v>44602</v>
      </c>
      <c r="C2051">
        <v>42</v>
      </c>
      <c r="D2051">
        <v>36</v>
      </c>
      <c r="E2051">
        <v>4</v>
      </c>
      <c r="F2051">
        <v>23</v>
      </c>
      <c r="G2051">
        <v>12</v>
      </c>
      <c r="H2051">
        <v>9</v>
      </c>
      <c r="I2051">
        <v>42</v>
      </c>
      <c r="J2051">
        <v>22</v>
      </c>
      <c r="K2051">
        <f t="shared" si="31"/>
        <v>20</v>
      </c>
    </row>
    <row r="2052" spans="1:11" x14ac:dyDescent="0.3">
      <c r="A2052">
        <v>2051</v>
      </c>
      <c r="B2052" s="1">
        <v>44603</v>
      </c>
      <c r="C2052">
        <v>70</v>
      </c>
      <c r="D2052">
        <v>28</v>
      </c>
      <c r="E2052">
        <v>4</v>
      </c>
      <c r="F2052">
        <v>15</v>
      </c>
      <c r="G2052">
        <v>12</v>
      </c>
      <c r="H2052">
        <v>7</v>
      </c>
      <c r="I2052">
        <v>70</v>
      </c>
      <c r="J2052">
        <v>42</v>
      </c>
      <c r="K2052">
        <f t="shared" ref="K2052:K2115" si="32">I2052-I2051</f>
        <v>28</v>
      </c>
    </row>
    <row r="2053" spans="1:11" x14ac:dyDescent="0.3">
      <c r="A2053">
        <v>2052</v>
      </c>
      <c r="B2053" s="1">
        <v>44604</v>
      </c>
      <c r="C2053">
        <v>55</v>
      </c>
      <c r="D2053">
        <v>12</v>
      </c>
      <c r="E2053">
        <v>7</v>
      </c>
      <c r="F2053">
        <v>10</v>
      </c>
      <c r="G2053">
        <v>11</v>
      </c>
      <c r="H2053">
        <v>4</v>
      </c>
      <c r="I2053">
        <v>55</v>
      </c>
      <c r="J2053">
        <v>70</v>
      </c>
      <c r="K2053">
        <f t="shared" si="32"/>
        <v>-15</v>
      </c>
    </row>
    <row r="2054" spans="1:11" x14ac:dyDescent="0.3">
      <c r="A2054">
        <v>2053</v>
      </c>
      <c r="B2054" s="1">
        <v>44605</v>
      </c>
      <c r="C2054">
        <v>24</v>
      </c>
      <c r="D2054">
        <v>28</v>
      </c>
      <c r="E2054">
        <v>11</v>
      </c>
      <c r="F2054">
        <v>23</v>
      </c>
      <c r="G2054">
        <v>12</v>
      </c>
      <c r="H2054">
        <v>8</v>
      </c>
      <c r="I2054">
        <v>28</v>
      </c>
      <c r="J2054">
        <v>55</v>
      </c>
      <c r="K2054">
        <f t="shared" si="32"/>
        <v>-27</v>
      </c>
    </row>
    <row r="2055" spans="1:11" x14ac:dyDescent="0.3">
      <c r="A2055">
        <v>2054</v>
      </c>
      <c r="B2055" s="1">
        <v>44606</v>
      </c>
      <c r="C2055">
        <v>54</v>
      </c>
      <c r="D2055">
        <v>48</v>
      </c>
      <c r="E2055">
        <v>7</v>
      </c>
      <c r="F2055">
        <v>26</v>
      </c>
      <c r="G2055">
        <v>15</v>
      </c>
      <c r="H2055">
        <v>8</v>
      </c>
      <c r="I2055">
        <v>54</v>
      </c>
      <c r="J2055">
        <v>28</v>
      </c>
      <c r="K2055">
        <f t="shared" si="32"/>
        <v>26</v>
      </c>
    </row>
    <row r="2056" spans="1:11" x14ac:dyDescent="0.3">
      <c r="A2056">
        <v>2055</v>
      </c>
      <c r="B2056" s="1">
        <v>44607</v>
      </c>
      <c r="C2056">
        <v>95</v>
      </c>
      <c r="D2056">
        <v>54</v>
      </c>
      <c r="E2056">
        <v>4</v>
      </c>
      <c r="F2056">
        <v>25</v>
      </c>
      <c r="G2056">
        <v>12</v>
      </c>
      <c r="H2056">
        <v>11</v>
      </c>
      <c r="I2056">
        <v>95</v>
      </c>
      <c r="J2056">
        <v>54</v>
      </c>
      <c r="K2056">
        <f t="shared" si="32"/>
        <v>41</v>
      </c>
    </row>
    <row r="2057" spans="1:11" x14ac:dyDescent="0.3">
      <c r="A2057">
        <v>2056</v>
      </c>
      <c r="B2057" s="1">
        <v>44608</v>
      </c>
      <c r="C2057">
        <v>106</v>
      </c>
      <c r="D2057">
        <v>52</v>
      </c>
      <c r="E2057">
        <v>4</v>
      </c>
      <c r="F2057">
        <v>39</v>
      </c>
      <c r="G2057">
        <v>12</v>
      </c>
      <c r="H2057">
        <v>12</v>
      </c>
      <c r="I2057">
        <v>106</v>
      </c>
      <c r="J2057">
        <v>95</v>
      </c>
      <c r="K2057">
        <f t="shared" si="32"/>
        <v>11</v>
      </c>
    </row>
    <row r="2058" spans="1:11" x14ac:dyDescent="0.3">
      <c r="A2058">
        <v>2057</v>
      </c>
      <c r="B2058" s="1">
        <v>44609</v>
      </c>
      <c r="C2058">
        <v>101</v>
      </c>
      <c r="D2058">
        <v>33</v>
      </c>
      <c r="E2058">
        <v>4</v>
      </c>
      <c r="F2058">
        <v>29</v>
      </c>
      <c r="G2058">
        <v>12</v>
      </c>
      <c r="H2058">
        <v>11</v>
      </c>
      <c r="I2058">
        <v>101</v>
      </c>
      <c r="J2058">
        <v>106</v>
      </c>
      <c r="K2058">
        <f t="shared" si="32"/>
        <v>-5</v>
      </c>
    </row>
    <row r="2059" spans="1:11" x14ac:dyDescent="0.3">
      <c r="A2059">
        <v>2058</v>
      </c>
      <c r="B2059" s="1">
        <v>44610</v>
      </c>
      <c r="C2059">
        <v>61</v>
      </c>
      <c r="D2059">
        <v>8</v>
      </c>
      <c r="E2059">
        <v>11</v>
      </c>
      <c r="F2059">
        <v>11</v>
      </c>
      <c r="G2059">
        <v>11</v>
      </c>
      <c r="H2059">
        <v>4</v>
      </c>
      <c r="I2059">
        <v>61</v>
      </c>
      <c r="J2059">
        <v>101</v>
      </c>
      <c r="K2059">
        <f t="shared" si="32"/>
        <v>-40</v>
      </c>
    </row>
    <row r="2060" spans="1:11" x14ac:dyDescent="0.3">
      <c r="A2060">
        <v>2059</v>
      </c>
      <c r="B2060" s="1">
        <v>44611</v>
      </c>
      <c r="C2060">
        <v>15</v>
      </c>
      <c r="D2060">
        <v>9</v>
      </c>
      <c r="E2060">
        <v>14</v>
      </c>
      <c r="F2060">
        <v>9</v>
      </c>
      <c r="G2060">
        <v>11</v>
      </c>
      <c r="H2060">
        <v>3</v>
      </c>
      <c r="I2060">
        <v>15</v>
      </c>
      <c r="J2060">
        <v>61</v>
      </c>
      <c r="K2060">
        <f t="shared" si="32"/>
        <v>-46</v>
      </c>
    </row>
    <row r="2061" spans="1:11" x14ac:dyDescent="0.3">
      <c r="A2061">
        <v>2060</v>
      </c>
      <c r="B2061" s="1">
        <v>44612</v>
      </c>
      <c r="C2061">
        <v>17</v>
      </c>
      <c r="D2061">
        <v>14</v>
      </c>
      <c r="E2061">
        <v>13</v>
      </c>
      <c r="F2061">
        <v>12</v>
      </c>
      <c r="G2061">
        <v>11</v>
      </c>
      <c r="H2061">
        <v>4</v>
      </c>
      <c r="I2061">
        <v>17</v>
      </c>
      <c r="J2061">
        <v>15</v>
      </c>
      <c r="K2061">
        <f t="shared" si="32"/>
        <v>2</v>
      </c>
    </row>
    <row r="2062" spans="1:11" x14ac:dyDescent="0.3">
      <c r="A2062">
        <v>2061</v>
      </c>
      <c r="B2062" s="1">
        <v>44613</v>
      </c>
      <c r="C2062">
        <v>27</v>
      </c>
      <c r="D2062">
        <v>16</v>
      </c>
      <c r="E2062">
        <v>12</v>
      </c>
      <c r="F2062">
        <v>10</v>
      </c>
      <c r="G2062">
        <v>11</v>
      </c>
      <c r="H2062">
        <v>4</v>
      </c>
      <c r="I2062">
        <v>27</v>
      </c>
      <c r="J2062">
        <v>17</v>
      </c>
      <c r="K2062">
        <f t="shared" si="32"/>
        <v>10</v>
      </c>
    </row>
    <row r="2063" spans="1:11" x14ac:dyDescent="0.3">
      <c r="A2063">
        <v>2062</v>
      </c>
      <c r="B2063" s="1">
        <v>44614</v>
      </c>
      <c r="C2063">
        <v>29</v>
      </c>
      <c r="D2063">
        <v>29</v>
      </c>
      <c r="E2063">
        <v>17</v>
      </c>
      <c r="F2063">
        <v>16</v>
      </c>
      <c r="G2063">
        <v>12</v>
      </c>
      <c r="H2063">
        <v>4</v>
      </c>
      <c r="I2063">
        <v>29</v>
      </c>
      <c r="J2063">
        <v>27</v>
      </c>
      <c r="K2063">
        <f t="shared" si="32"/>
        <v>2</v>
      </c>
    </row>
    <row r="2064" spans="1:11" x14ac:dyDescent="0.3">
      <c r="A2064">
        <v>2063</v>
      </c>
      <c r="B2064" s="1">
        <v>44615</v>
      </c>
      <c r="C2064">
        <v>52</v>
      </c>
      <c r="D2064">
        <v>49</v>
      </c>
      <c r="E2064">
        <v>19</v>
      </c>
      <c r="F2064">
        <v>23</v>
      </c>
      <c r="G2064">
        <v>13</v>
      </c>
      <c r="H2064">
        <v>5</v>
      </c>
      <c r="I2064">
        <v>52</v>
      </c>
      <c r="J2064">
        <v>29</v>
      </c>
      <c r="K2064">
        <f t="shared" si="32"/>
        <v>23</v>
      </c>
    </row>
    <row r="2065" spans="1:11" x14ac:dyDescent="0.3">
      <c r="A2065">
        <v>2064</v>
      </c>
      <c r="B2065" s="1">
        <v>44616</v>
      </c>
      <c r="C2065">
        <v>85</v>
      </c>
      <c r="D2065">
        <v>72</v>
      </c>
      <c r="E2065">
        <v>17</v>
      </c>
      <c r="F2065">
        <v>36</v>
      </c>
      <c r="G2065">
        <v>14</v>
      </c>
      <c r="H2065">
        <v>7</v>
      </c>
      <c r="I2065">
        <v>85</v>
      </c>
      <c r="J2065">
        <v>52</v>
      </c>
      <c r="K2065">
        <f t="shared" si="32"/>
        <v>33</v>
      </c>
    </row>
    <row r="2066" spans="1:11" x14ac:dyDescent="0.3">
      <c r="A2066">
        <v>2065</v>
      </c>
      <c r="B2066" s="1">
        <v>44617</v>
      </c>
      <c r="C2066">
        <v>137</v>
      </c>
      <c r="D2066">
        <v>78</v>
      </c>
      <c r="E2066">
        <v>19</v>
      </c>
      <c r="F2066">
        <v>39</v>
      </c>
      <c r="G2066">
        <v>15</v>
      </c>
      <c r="H2066">
        <v>8</v>
      </c>
      <c r="I2066">
        <v>137</v>
      </c>
      <c r="J2066">
        <v>85</v>
      </c>
      <c r="K2066">
        <f t="shared" si="32"/>
        <v>52</v>
      </c>
    </row>
    <row r="2067" spans="1:11" x14ac:dyDescent="0.3">
      <c r="A2067">
        <v>2066</v>
      </c>
      <c r="B2067" s="1">
        <v>44618</v>
      </c>
      <c r="C2067">
        <v>154</v>
      </c>
      <c r="D2067">
        <v>89</v>
      </c>
      <c r="E2067">
        <v>23</v>
      </c>
      <c r="F2067">
        <v>35</v>
      </c>
      <c r="G2067">
        <v>13</v>
      </c>
      <c r="H2067">
        <v>8</v>
      </c>
      <c r="I2067">
        <v>154</v>
      </c>
      <c r="J2067">
        <v>137</v>
      </c>
      <c r="K2067">
        <f t="shared" si="32"/>
        <v>17</v>
      </c>
    </row>
    <row r="2068" spans="1:11" x14ac:dyDescent="0.3">
      <c r="A2068">
        <v>2067</v>
      </c>
      <c r="B2068" s="1">
        <v>44619</v>
      </c>
      <c r="C2068">
        <v>172</v>
      </c>
      <c r="D2068">
        <v>75</v>
      </c>
      <c r="E2068">
        <v>15</v>
      </c>
      <c r="F2068">
        <v>37</v>
      </c>
      <c r="G2068">
        <v>14</v>
      </c>
      <c r="H2068">
        <v>9</v>
      </c>
      <c r="I2068">
        <v>172</v>
      </c>
      <c r="J2068">
        <v>154</v>
      </c>
      <c r="K2068">
        <f t="shared" si="32"/>
        <v>18</v>
      </c>
    </row>
    <row r="2069" spans="1:11" x14ac:dyDescent="0.3">
      <c r="A2069">
        <v>2068</v>
      </c>
      <c r="B2069" s="1">
        <v>44620</v>
      </c>
      <c r="C2069">
        <v>146</v>
      </c>
      <c r="D2069">
        <v>63</v>
      </c>
      <c r="E2069">
        <v>14</v>
      </c>
      <c r="F2069">
        <v>37</v>
      </c>
      <c r="G2069">
        <v>13</v>
      </c>
      <c r="H2069">
        <v>9</v>
      </c>
      <c r="I2069">
        <v>146</v>
      </c>
      <c r="J2069">
        <v>172</v>
      </c>
      <c r="K2069">
        <f t="shared" si="32"/>
        <v>-26</v>
      </c>
    </row>
    <row r="2070" spans="1:11" x14ac:dyDescent="0.3">
      <c r="A2070">
        <v>2069</v>
      </c>
      <c r="B2070" s="1">
        <v>44621</v>
      </c>
      <c r="C2070">
        <v>130</v>
      </c>
      <c r="D2070">
        <v>55</v>
      </c>
      <c r="E2070">
        <v>15</v>
      </c>
      <c r="F2070">
        <v>34</v>
      </c>
      <c r="G2070">
        <v>13</v>
      </c>
      <c r="H2070">
        <v>9</v>
      </c>
      <c r="I2070">
        <v>130</v>
      </c>
      <c r="J2070">
        <v>146</v>
      </c>
      <c r="K2070">
        <f t="shared" si="32"/>
        <v>-16</v>
      </c>
    </row>
    <row r="2071" spans="1:11" x14ac:dyDescent="0.3">
      <c r="A2071">
        <v>2070</v>
      </c>
      <c r="B2071" s="1">
        <v>44622</v>
      </c>
      <c r="C2071">
        <v>110</v>
      </c>
      <c r="D2071">
        <v>54</v>
      </c>
      <c r="E2071">
        <v>9</v>
      </c>
      <c r="F2071">
        <v>30</v>
      </c>
      <c r="G2071">
        <v>14</v>
      </c>
      <c r="H2071">
        <v>8</v>
      </c>
      <c r="I2071">
        <v>110</v>
      </c>
      <c r="J2071">
        <v>130</v>
      </c>
      <c r="K2071">
        <f t="shared" si="32"/>
        <v>-20</v>
      </c>
    </row>
    <row r="2072" spans="1:11" x14ac:dyDescent="0.3">
      <c r="A2072">
        <v>2071</v>
      </c>
      <c r="B2072" s="1">
        <v>44623</v>
      </c>
      <c r="C2072">
        <v>105</v>
      </c>
      <c r="D2072">
        <v>35</v>
      </c>
      <c r="E2072">
        <v>7</v>
      </c>
      <c r="F2072">
        <v>25</v>
      </c>
      <c r="G2072">
        <v>12</v>
      </c>
      <c r="H2072">
        <v>8</v>
      </c>
      <c r="I2072">
        <v>105</v>
      </c>
      <c r="J2072">
        <v>110</v>
      </c>
      <c r="K2072">
        <f t="shared" si="32"/>
        <v>-5</v>
      </c>
    </row>
    <row r="2073" spans="1:11" x14ac:dyDescent="0.3">
      <c r="A2073">
        <v>2072</v>
      </c>
      <c r="B2073" s="1">
        <v>44624</v>
      </c>
      <c r="C2073">
        <v>60</v>
      </c>
      <c r="D2073">
        <v>33</v>
      </c>
      <c r="E2073">
        <v>5</v>
      </c>
      <c r="F2073">
        <v>26</v>
      </c>
      <c r="G2073">
        <v>12</v>
      </c>
      <c r="H2073">
        <v>8</v>
      </c>
      <c r="I2073">
        <v>60</v>
      </c>
      <c r="J2073">
        <v>105</v>
      </c>
      <c r="K2073">
        <f t="shared" si="32"/>
        <v>-45</v>
      </c>
    </row>
    <row r="2074" spans="1:11" x14ac:dyDescent="0.3">
      <c r="A2074">
        <v>2073</v>
      </c>
      <c r="B2074" s="1">
        <v>44625</v>
      </c>
      <c r="C2074">
        <v>60</v>
      </c>
      <c r="D2074">
        <v>28</v>
      </c>
      <c r="E2074">
        <v>5</v>
      </c>
      <c r="F2074">
        <v>22</v>
      </c>
      <c r="G2074">
        <v>12</v>
      </c>
      <c r="H2074">
        <v>7</v>
      </c>
      <c r="I2074">
        <v>60</v>
      </c>
      <c r="J2074">
        <v>60</v>
      </c>
      <c r="K2074">
        <f t="shared" si="32"/>
        <v>0</v>
      </c>
    </row>
    <row r="2075" spans="1:11" x14ac:dyDescent="0.3">
      <c r="A2075">
        <v>2074</v>
      </c>
      <c r="B2075" s="1">
        <v>44626</v>
      </c>
      <c r="C2075">
        <v>51</v>
      </c>
      <c r="D2075">
        <v>30</v>
      </c>
      <c r="E2075">
        <v>14</v>
      </c>
      <c r="F2075">
        <v>32</v>
      </c>
      <c r="G2075">
        <v>12</v>
      </c>
      <c r="H2075">
        <v>13</v>
      </c>
      <c r="I2075">
        <v>51</v>
      </c>
      <c r="J2075">
        <v>60</v>
      </c>
      <c r="K2075">
        <f t="shared" si="32"/>
        <v>-9</v>
      </c>
    </row>
    <row r="2076" spans="1:11" x14ac:dyDescent="0.3">
      <c r="A2076">
        <v>2075</v>
      </c>
      <c r="B2076" s="1">
        <v>44627</v>
      </c>
      <c r="C2076">
        <v>52</v>
      </c>
      <c r="D2076">
        <v>44</v>
      </c>
      <c r="E2076">
        <v>19</v>
      </c>
      <c r="F2076">
        <v>34</v>
      </c>
      <c r="G2076">
        <v>12</v>
      </c>
      <c r="H2076">
        <v>9</v>
      </c>
      <c r="I2076">
        <v>52</v>
      </c>
      <c r="J2076">
        <v>51</v>
      </c>
      <c r="K2076">
        <f t="shared" si="32"/>
        <v>1</v>
      </c>
    </row>
    <row r="2077" spans="1:11" x14ac:dyDescent="0.3">
      <c r="A2077">
        <v>2076</v>
      </c>
      <c r="B2077" s="1">
        <v>44628</v>
      </c>
      <c r="C2077">
        <v>84</v>
      </c>
      <c r="D2077">
        <v>38</v>
      </c>
      <c r="E2077">
        <v>15</v>
      </c>
      <c r="F2077">
        <v>34</v>
      </c>
      <c r="G2077">
        <v>13</v>
      </c>
      <c r="H2077">
        <v>7</v>
      </c>
      <c r="I2077">
        <v>84</v>
      </c>
      <c r="J2077">
        <v>52</v>
      </c>
      <c r="K2077">
        <f t="shared" si="32"/>
        <v>32</v>
      </c>
    </row>
    <row r="2078" spans="1:11" x14ac:dyDescent="0.3">
      <c r="A2078">
        <v>2077</v>
      </c>
      <c r="B2078" s="1">
        <v>44629</v>
      </c>
      <c r="C2078">
        <v>61</v>
      </c>
      <c r="D2078">
        <v>31</v>
      </c>
      <c r="E2078">
        <v>7</v>
      </c>
      <c r="F2078">
        <v>32</v>
      </c>
      <c r="G2078">
        <v>13</v>
      </c>
      <c r="H2078">
        <v>7</v>
      </c>
      <c r="I2078">
        <v>61</v>
      </c>
      <c r="J2078">
        <v>84</v>
      </c>
      <c r="K2078">
        <f t="shared" si="32"/>
        <v>-23</v>
      </c>
    </row>
    <row r="2079" spans="1:11" x14ac:dyDescent="0.3">
      <c r="A2079">
        <v>2078</v>
      </c>
      <c r="B2079" s="1">
        <v>44630</v>
      </c>
      <c r="C2079">
        <v>51</v>
      </c>
      <c r="D2079">
        <v>30</v>
      </c>
      <c r="E2079">
        <v>7</v>
      </c>
      <c r="F2079">
        <v>33</v>
      </c>
      <c r="G2079">
        <v>12</v>
      </c>
      <c r="H2079">
        <v>8</v>
      </c>
      <c r="I2079">
        <v>51</v>
      </c>
      <c r="J2079">
        <v>61</v>
      </c>
      <c r="K2079">
        <f t="shared" si="32"/>
        <v>-10</v>
      </c>
    </row>
    <row r="2080" spans="1:11" x14ac:dyDescent="0.3">
      <c r="A2080">
        <v>2079</v>
      </c>
      <c r="B2080" s="1">
        <v>44631</v>
      </c>
      <c r="C2080">
        <v>50</v>
      </c>
      <c r="D2080">
        <v>23</v>
      </c>
      <c r="E2080">
        <v>8</v>
      </c>
      <c r="F2080">
        <v>21</v>
      </c>
      <c r="G2080">
        <v>12</v>
      </c>
      <c r="H2080">
        <v>4</v>
      </c>
      <c r="I2080">
        <v>50</v>
      </c>
      <c r="J2080">
        <v>51</v>
      </c>
      <c r="K2080">
        <f t="shared" si="32"/>
        <v>-1</v>
      </c>
    </row>
    <row r="2081" spans="1:11" x14ac:dyDescent="0.3">
      <c r="A2081">
        <v>2080</v>
      </c>
      <c r="B2081" s="1">
        <v>44632</v>
      </c>
      <c r="C2081">
        <v>38</v>
      </c>
      <c r="D2081">
        <v>22</v>
      </c>
      <c r="E2081">
        <v>7</v>
      </c>
      <c r="F2081">
        <v>23</v>
      </c>
      <c r="G2081">
        <v>12</v>
      </c>
      <c r="H2081">
        <v>5</v>
      </c>
      <c r="I2081">
        <v>38</v>
      </c>
      <c r="J2081">
        <v>50</v>
      </c>
      <c r="K2081">
        <f t="shared" si="32"/>
        <v>-12</v>
      </c>
    </row>
    <row r="2082" spans="1:11" x14ac:dyDescent="0.3">
      <c r="A2082">
        <v>2081</v>
      </c>
      <c r="B2082" s="1">
        <v>44633</v>
      </c>
      <c r="C2082">
        <v>36</v>
      </c>
      <c r="D2082">
        <v>25</v>
      </c>
      <c r="E2082">
        <v>7</v>
      </c>
      <c r="F2082">
        <v>27</v>
      </c>
      <c r="G2082">
        <v>12</v>
      </c>
      <c r="H2082">
        <v>8</v>
      </c>
      <c r="I2082">
        <v>36</v>
      </c>
      <c r="J2082">
        <v>38</v>
      </c>
      <c r="K2082">
        <f t="shared" si="32"/>
        <v>-2</v>
      </c>
    </row>
    <row r="2083" spans="1:11" x14ac:dyDescent="0.3">
      <c r="A2083">
        <v>2082</v>
      </c>
      <c r="B2083" s="1">
        <v>44634</v>
      </c>
      <c r="C2083">
        <v>41</v>
      </c>
      <c r="D2083">
        <v>52</v>
      </c>
      <c r="E2083">
        <v>11</v>
      </c>
      <c r="F2083">
        <v>35</v>
      </c>
      <c r="G2083">
        <v>12</v>
      </c>
      <c r="H2083">
        <v>9</v>
      </c>
      <c r="I2083">
        <v>52</v>
      </c>
      <c r="J2083">
        <v>36</v>
      </c>
      <c r="K2083">
        <f t="shared" si="32"/>
        <v>16</v>
      </c>
    </row>
    <row r="2084" spans="1:11" x14ac:dyDescent="0.3">
      <c r="A2084">
        <v>2083</v>
      </c>
      <c r="B2084" s="1">
        <v>44635</v>
      </c>
      <c r="C2084">
        <v>93</v>
      </c>
      <c r="D2084">
        <v>40</v>
      </c>
      <c r="E2084">
        <v>7</v>
      </c>
      <c r="F2084">
        <v>26</v>
      </c>
      <c r="G2084">
        <v>12</v>
      </c>
      <c r="H2084">
        <v>7</v>
      </c>
      <c r="I2084">
        <v>93</v>
      </c>
      <c r="J2084">
        <v>52</v>
      </c>
      <c r="K2084">
        <f t="shared" si="32"/>
        <v>41</v>
      </c>
    </row>
    <row r="2085" spans="1:11" x14ac:dyDescent="0.3">
      <c r="A2085">
        <v>2084</v>
      </c>
      <c r="B2085" s="1">
        <v>44636</v>
      </c>
      <c r="C2085">
        <v>69</v>
      </c>
      <c r="D2085">
        <v>36</v>
      </c>
      <c r="E2085">
        <v>8</v>
      </c>
      <c r="F2085">
        <v>24</v>
      </c>
      <c r="G2085">
        <v>12</v>
      </c>
      <c r="H2085">
        <v>9</v>
      </c>
      <c r="I2085">
        <v>69</v>
      </c>
      <c r="J2085">
        <v>93</v>
      </c>
      <c r="K2085">
        <f t="shared" si="32"/>
        <v>-24</v>
      </c>
    </row>
    <row r="2086" spans="1:11" x14ac:dyDescent="0.3">
      <c r="A2086">
        <v>2085</v>
      </c>
      <c r="B2086" s="1">
        <v>44637</v>
      </c>
      <c r="C2086">
        <v>61</v>
      </c>
      <c r="D2086">
        <v>51</v>
      </c>
      <c r="E2086">
        <v>9</v>
      </c>
      <c r="F2086">
        <v>29</v>
      </c>
      <c r="G2086">
        <v>13</v>
      </c>
      <c r="H2086">
        <v>10</v>
      </c>
      <c r="I2086">
        <v>61</v>
      </c>
      <c r="J2086">
        <v>69</v>
      </c>
      <c r="K2086">
        <f t="shared" si="32"/>
        <v>-8</v>
      </c>
    </row>
    <row r="2087" spans="1:11" x14ac:dyDescent="0.3">
      <c r="A2087">
        <v>2086</v>
      </c>
      <c r="B2087" s="1">
        <v>44638</v>
      </c>
      <c r="C2087">
        <v>93</v>
      </c>
      <c r="D2087">
        <v>34</v>
      </c>
      <c r="E2087">
        <v>8</v>
      </c>
      <c r="F2087">
        <v>21</v>
      </c>
      <c r="G2087">
        <v>12</v>
      </c>
      <c r="H2087">
        <v>7</v>
      </c>
      <c r="I2087">
        <v>93</v>
      </c>
      <c r="J2087">
        <v>61</v>
      </c>
      <c r="K2087">
        <f t="shared" si="32"/>
        <v>32</v>
      </c>
    </row>
    <row r="2088" spans="1:11" x14ac:dyDescent="0.3">
      <c r="A2088">
        <v>2087</v>
      </c>
      <c r="B2088" s="1">
        <v>44639</v>
      </c>
      <c r="C2088">
        <v>59</v>
      </c>
      <c r="D2088">
        <v>39</v>
      </c>
      <c r="E2088">
        <v>7</v>
      </c>
      <c r="F2088">
        <v>16</v>
      </c>
      <c r="G2088">
        <v>12</v>
      </c>
      <c r="H2088">
        <v>4</v>
      </c>
      <c r="I2088">
        <v>59</v>
      </c>
      <c r="J2088">
        <v>93</v>
      </c>
      <c r="K2088">
        <f t="shared" si="32"/>
        <v>-34</v>
      </c>
    </row>
    <row r="2089" spans="1:11" x14ac:dyDescent="0.3">
      <c r="A2089">
        <v>2088</v>
      </c>
      <c r="B2089" s="1">
        <v>44640</v>
      </c>
      <c r="C2089">
        <v>64</v>
      </c>
      <c r="D2089">
        <v>41</v>
      </c>
      <c r="E2089">
        <v>9</v>
      </c>
      <c r="F2089">
        <v>21</v>
      </c>
      <c r="G2089">
        <v>12</v>
      </c>
      <c r="H2089">
        <v>7</v>
      </c>
      <c r="I2089">
        <v>64</v>
      </c>
      <c r="J2089">
        <v>59</v>
      </c>
      <c r="K2089">
        <f t="shared" si="32"/>
        <v>5</v>
      </c>
    </row>
    <row r="2090" spans="1:11" x14ac:dyDescent="0.3">
      <c r="A2090">
        <v>2089</v>
      </c>
      <c r="B2090" s="1">
        <v>44641</v>
      </c>
      <c r="C2090">
        <v>70</v>
      </c>
      <c r="D2090">
        <v>40</v>
      </c>
      <c r="E2090">
        <v>11</v>
      </c>
      <c r="F2090">
        <v>25</v>
      </c>
      <c r="G2090">
        <v>12</v>
      </c>
      <c r="H2090">
        <v>9</v>
      </c>
      <c r="I2090">
        <v>70</v>
      </c>
      <c r="J2090">
        <v>64</v>
      </c>
      <c r="K2090">
        <f t="shared" si="32"/>
        <v>6</v>
      </c>
    </row>
    <row r="2091" spans="1:11" x14ac:dyDescent="0.3">
      <c r="A2091">
        <v>2090</v>
      </c>
      <c r="B2091" s="1">
        <v>44642</v>
      </c>
      <c r="C2091">
        <v>69</v>
      </c>
      <c r="D2091">
        <v>17</v>
      </c>
      <c r="E2091">
        <v>9</v>
      </c>
      <c r="F2091">
        <v>15</v>
      </c>
      <c r="G2091">
        <v>12</v>
      </c>
      <c r="H2091">
        <v>4</v>
      </c>
      <c r="I2091">
        <v>69</v>
      </c>
      <c r="J2091">
        <v>70</v>
      </c>
      <c r="K2091">
        <f t="shared" si="32"/>
        <v>-1</v>
      </c>
    </row>
    <row r="2092" spans="1:11" x14ac:dyDescent="0.3">
      <c r="A2092">
        <v>2091</v>
      </c>
      <c r="B2092" s="1">
        <v>44643</v>
      </c>
      <c r="C2092">
        <v>32</v>
      </c>
      <c r="D2092">
        <v>40</v>
      </c>
      <c r="E2092">
        <v>7</v>
      </c>
      <c r="F2092">
        <v>24</v>
      </c>
      <c r="G2092">
        <v>13</v>
      </c>
      <c r="H2092">
        <v>9</v>
      </c>
      <c r="I2092">
        <v>40</v>
      </c>
      <c r="J2092">
        <v>69</v>
      </c>
      <c r="K2092">
        <f t="shared" si="32"/>
        <v>-29</v>
      </c>
    </row>
    <row r="2093" spans="1:11" x14ac:dyDescent="0.3">
      <c r="A2093">
        <v>2092</v>
      </c>
      <c r="B2093" s="1">
        <v>44644</v>
      </c>
      <c r="C2093">
        <v>70</v>
      </c>
      <c r="D2093">
        <v>38</v>
      </c>
      <c r="E2093">
        <v>6</v>
      </c>
      <c r="F2093">
        <v>28</v>
      </c>
      <c r="G2093">
        <v>12</v>
      </c>
      <c r="H2093">
        <v>11</v>
      </c>
      <c r="I2093">
        <v>70</v>
      </c>
      <c r="J2093">
        <v>40</v>
      </c>
      <c r="K2093">
        <f t="shared" si="32"/>
        <v>30</v>
      </c>
    </row>
    <row r="2094" spans="1:11" x14ac:dyDescent="0.3">
      <c r="A2094">
        <v>2093</v>
      </c>
      <c r="B2094" s="1">
        <v>44645</v>
      </c>
      <c r="C2094">
        <v>69</v>
      </c>
      <c r="D2094">
        <v>51</v>
      </c>
      <c r="E2094">
        <v>19</v>
      </c>
      <c r="F2094">
        <v>27</v>
      </c>
      <c r="G2094">
        <v>12</v>
      </c>
      <c r="H2094">
        <v>9</v>
      </c>
      <c r="I2094">
        <v>69</v>
      </c>
      <c r="J2094">
        <v>70</v>
      </c>
      <c r="K2094">
        <f t="shared" si="32"/>
        <v>-1</v>
      </c>
    </row>
    <row r="2095" spans="1:11" x14ac:dyDescent="0.3">
      <c r="A2095">
        <v>2094</v>
      </c>
      <c r="B2095" s="1">
        <v>44646</v>
      </c>
      <c r="C2095">
        <v>94</v>
      </c>
      <c r="D2095">
        <v>29</v>
      </c>
      <c r="E2095">
        <v>9</v>
      </c>
      <c r="F2095">
        <v>21</v>
      </c>
      <c r="G2095">
        <v>14</v>
      </c>
      <c r="H2095">
        <v>5</v>
      </c>
      <c r="I2095">
        <v>94</v>
      </c>
      <c r="J2095">
        <v>69</v>
      </c>
      <c r="K2095">
        <f t="shared" si="32"/>
        <v>25</v>
      </c>
    </row>
    <row r="2096" spans="1:11" x14ac:dyDescent="0.3">
      <c r="A2096">
        <v>2095</v>
      </c>
      <c r="B2096" s="1">
        <v>44647</v>
      </c>
      <c r="C2096">
        <v>50</v>
      </c>
      <c r="D2096">
        <v>36</v>
      </c>
      <c r="E2096">
        <v>7</v>
      </c>
      <c r="F2096">
        <v>28</v>
      </c>
      <c r="G2096">
        <v>13</v>
      </c>
      <c r="H2096">
        <v>8</v>
      </c>
      <c r="I2096">
        <v>50</v>
      </c>
      <c r="J2096">
        <v>94</v>
      </c>
      <c r="K2096">
        <f t="shared" si="32"/>
        <v>-44</v>
      </c>
    </row>
    <row r="2097" spans="1:11" x14ac:dyDescent="0.3">
      <c r="A2097">
        <v>2096</v>
      </c>
      <c r="B2097" s="1">
        <v>44648</v>
      </c>
      <c r="C2097">
        <v>62</v>
      </c>
      <c r="D2097">
        <v>53</v>
      </c>
      <c r="E2097">
        <v>3</v>
      </c>
      <c r="F2097">
        <v>39</v>
      </c>
      <c r="G2097">
        <v>16</v>
      </c>
      <c r="H2097">
        <v>12</v>
      </c>
      <c r="I2097">
        <v>62</v>
      </c>
      <c r="J2097">
        <v>50</v>
      </c>
      <c r="K2097">
        <f t="shared" si="32"/>
        <v>12</v>
      </c>
    </row>
    <row r="2098" spans="1:11" x14ac:dyDescent="0.3">
      <c r="A2098">
        <v>2097</v>
      </c>
      <c r="B2098" s="1">
        <v>44649</v>
      </c>
      <c r="C2098">
        <v>99</v>
      </c>
      <c r="D2098">
        <v>49</v>
      </c>
      <c r="E2098">
        <v>6</v>
      </c>
      <c r="F2098">
        <v>31</v>
      </c>
      <c r="G2098">
        <v>13</v>
      </c>
      <c r="H2098">
        <v>10</v>
      </c>
      <c r="I2098">
        <v>99</v>
      </c>
      <c r="J2098">
        <v>62</v>
      </c>
      <c r="K2098">
        <f t="shared" si="32"/>
        <v>37</v>
      </c>
    </row>
    <row r="2099" spans="1:11" x14ac:dyDescent="0.3">
      <c r="A2099">
        <v>2098</v>
      </c>
      <c r="B2099" s="1">
        <v>44650</v>
      </c>
      <c r="C2099">
        <v>98</v>
      </c>
      <c r="D2099">
        <v>28</v>
      </c>
      <c r="E2099">
        <v>10</v>
      </c>
      <c r="F2099">
        <v>30</v>
      </c>
      <c r="G2099">
        <v>13</v>
      </c>
      <c r="H2099">
        <v>9</v>
      </c>
      <c r="I2099">
        <v>98</v>
      </c>
      <c r="J2099">
        <v>99</v>
      </c>
      <c r="K2099">
        <f t="shared" si="32"/>
        <v>-1</v>
      </c>
    </row>
    <row r="2100" spans="1:11" x14ac:dyDescent="0.3">
      <c r="A2100">
        <v>2099</v>
      </c>
      <c r="B2100" s="1">
        <v>44651</v>
      </c>
      <c r="C2100">
        <v>51</v>
      </c>
      <c r="D2100">
        <v>6</v>
      </c>
      <c r="E2100">
        <v>18</v>
      </c>
      <c r="F2100">
        <v>12</v>
      </c>
      <c r="G2100">
        <v>12</v>
      </c>
      <c r="H2100">
        <v>3</v>
      </c>
      <c r="I2100">
        <v>51</v>
      </c>
      <c r="J2100">
        <v>98</v>
      </c>
      <c r="K2100">
        <f t="shared" si="32"/>
        <v>-47</v>
      </c>
    </row>
    <row r="2101" spans="1:11" x14ac:dyDescent="0.3">
      <c r="A2101">
        <v>2100</v>
      </c>
      <c r="B2101" s="1">
        <v>44652</v>
      </c>
      <c r="C2101">
        <v>13</v>
      </c>
      <c r="D2101">
        <v>11</v>
      </c>
      <c r="E2101">
        <v>23</v>
      </c>
      <c r="F2101">
        <v>14</v>
      </c>
      <c r="G2101">
        <v>13</v>
      </c>
      <c r="H2101">
        <v>3</v>
      </c>
      <c r="I2101">
        <v>23</v>
      </c>
      <c r="J2101">
        <v>51</v>
      </c>
      <c r="K2101">
        <f t="shared" si="32"/>
        <v>-28</v>
      </c>
    </row>
    <row r="2102" spans="1:11" x14ac:dyDescent="0.3">
      <c r="A2102">
        <v>2101</v>
      </c>
      <c r="B2102" s="1">
        <v>44653</v>
      </c>
      <c r="C2102">
        <v>18</v>
      </c>
      <c r="D2102">
        <v>27</v>
      </c>
      <c r="E2102">
        <v>24</v>
      </c>
      <c r="F2102">
        <v>20</v>
      </c>
      <c r="G2102">
        <v>14</v>
      </c>
      <c r="H2102">
        <v>5</v>
      </c>
      <c r="I2102">
        <v>27</v>
      </c>
      <c r="J2102">
        <v>23</v>
      </c>
      <c r="K2102">
        <f t="shared" si="32"/>
        <v>4</v>
      </c>
    </row>
    <row r="2103" spans="1:11" x14ac:dyDescent="0.3">
      <c r="A2103">
        <v>2102</v>
      </c>
      <c r="B2103" s="1">
        <v>44654</v>
      </c>
      <c r="C2103">
        <v>45</v>
      </c>
      <c r="D2103">
        <v>44</v>
      </c>
      <c r="E2103">
        <v>21</v>
      </c>
      <c r="F2103">
        <v>33</v>
      </c>
      <c r="G2103">
        <v>16</v>
      </c>
      <c r="H2103">
        <v>6</v>
      </c>
      <c r="I2103">
        <v>45</v>
      </c>
      <c r="J2103">
        <v>27</v>
      </c>
      <c r="K2103">
        <f t="shared" si="32"/>
        <v>18</v>
      </c>
    </row>
    <row r="2104" spans="1:11" x14ac:dyDescent="0.3">
      <c r="A2104">
        <v>2103</v>
      </c>
      <c r="B2104" s="1">
        <v>44655</v>
      </c>
      <c r="C2104">
        <v>77</v>
      </c>
      <c r="D2104">
        <v>56</v>
      </c>
      <c r="E2104">
        <v>27</v>
      </c>
      <c r="F2104">
        <v>36</v>
      </c>
      <c r="G2104">
        <v>17</v>
      </c>
      <c r="H2104">
        <v>7</v>
      </c>
      <c r="I2104">
        <v>77</v>
      </c>
      <c r="J2104">
        <v>45</v>
      </c>
      <c r="K2104">
        <f t="shared" si="32"/>
        <v>32</v>
      </c>
    </row>
    <row r="2105" spans="1:11" x14ac:dyDescent="0.3">
      <c r="A2105">
        <v>2104</v>
      </c>
      <c r="B2105" s="1">
        <v>44656</v>
      </c>
      <c r="C2105">
        <v>103</v>
      </c>
      <c r="D2105">
        <v>61</v>
      </c>
      <c r="E2105">
        <v>36</v>
      </c>
      <c r="F2105">
        <v>38</v>
      </c>
      <c r="G2105">
        <v>15</v>
      </c>
      <c r="H2105">
        <v>9</v>
      </c>
      <c r="I2105">
        <v>103</v>
      </c>
      <c r="J2105">
        <v>77</v>
      </c>
      <c r="K2105">
        <f t="shared" si="32"/>
        <v>26</v>
      </c>
    </row>
    <row r="2106" spans="1:11" x14ac:dyDescent="0.3">
      <c r="A2106">
        <v>2105</v>
      </c>
      <c r="B2106" s="1">
        <v>44657</v>
      </c>
      <c r="C2106">
        <v>121</v>
      </c>
      <c r="D2106">
        <v>57</v>
      </c>
      <c r="E2106">
        <v>29</v>
      </c>
      <c r="F2106">
        <v>31</v>
      </c>
      <c r="G2106">
        <v>17</v>
      </c>
      <c r="H2106">
        <v>7</v>
      </c>
      <c r="I2106">
        <v>121</v>
      </c>
      <c r="J2106">
        <v>103</v>
      </c>
      <c r="K2106">
        <f t="shared" si="32"/>
        <v>18</v>
      </c>
    </row>
    <row r="2107" spans="1:11" x14ac:dyDescent="0.3">
      <c r="A2107">
        <v>2106</v>
      </c>
      <c r="B2107" s="1">
        <v>44658</v>
      </c>
      <c r="C2107">
        <v>115</v>
      </c>
      <c r="D2107">
        <v>54</v>
      </c>
      <c r="E2107">
        <v>35</v>
      </c>
      <c r="F2107">
        <v>41</v>
      </c>
      <c r="G2107">
        <v>18</v>
      </c>
      <c r="H2107">
        <v>9</v>
      </c>
      <c r="I2107">
        <v>115</v>
      </c>
      <c r="J2107">
        <v>121</v>
      </c>
      <c r="K2107">
        <f t="shared" si="32"/>
        <v>-6</v>
      </c>
    </row>
    <row r="2108" spans="1:11" x14ac:dyDescent="0.3">
      <c r="A2108">
        <v>2107</v>
      </c>
      <c r="B2108" s="1">
        <v>44659</v>
      </c>
      <c r="C2108">
        <v>109</v>
      </c>
      <c r="D2108">
        <v>36</v>
      </c>
      <c r="E2108">
        <v>21</v>
      </c>
      <c r="F2108">
        <v>30</v>
      </c>
      <c r="G2108">
        <v>14</v>
      </c>
      <c r="H2108">
        <v>6</v>
      </c>
      <c r="I2108">
        <v>109</v>
      </c>
      <c r="J2108">
        <v>115</v>
      </c>
      <c r="K2108">
        <f t="shared" si="32"/>
        <v>-6</v>
      </c>
    </row>
    <row r="2109" spans="1:11" x14ac:dyDescent="0.3">
      <c r="A2109">
        <v>2108</v>
      </c>
      <c r="B2109" s="1">
        <v>44660</v>
      </c>
      <c r="C2109">
        <v>66</v>
      </c>
      <c r="D2109">
        <v>24</v>
      </c>
      <c r="E2109">
        <v>13</v>
      </c>
      <c r="F2109">
        <v>26</v>
      </c>
      <c r="G2109">
        <v>13</v>
      </c>
      <c r="H2109">
        <v>6</v>
      </c>
      <c r="I2109">
        <v>66</v>
      </c>
      <c r="J2109">
        <v>109</v>
      </c>
      <c r="K2109">
        <f t="shared" si="32"/>
        <v>-43</v>
      </c>
    </row>
    <row r="2110" spans="1:11" x14ac:dyDescent="0.3">
      <c r="A2110">
        <v>2109</v>
      </c>
      <c r="B2110" s="1">
        <v>44661</v>
      </c>
      <c r="C2110">
        <v>46</v>
      </c>
      <c r="D2110">
        <v>26</v>
      </c>
      <c r="E2110">
        <v>6</v>
      </c>
      <c r="F2110">
        <v>29</v>
      </c>
      <c r="G2110">
        <v>13</v>
      </c>
      <c r="H2110">
        <v>9</v>
      </c>
      <c r="I2110">
        <v>46</v>
      </c>
      <c r="J2110">
        <v>66</v>
      </c>
      <c r="K2110">
        <f t="shared" si="32"/>
        <v>-20</v>
      </c>
    </row>
    <row r="2111" spans="1:11" x14ac:dyDescent="0.3">
      <c r="A2111">
        <v>2110</v>
      </c>
      <c r="B2111" s="1">
        <v>44662</v>
      </c>
      <c r="C2111">
        <v>50</v>
      </c>
      <c r="D2111">
        <v>21</v>
      </c>
      <c r="E2111">
        <v>6</v>
      </c>
      <c r="F2111">
        <v>21</v>
      </c>
      <c r="G2111">
        <v>12</v>
      </c>
      <c r="H2111">
        <v>6</v>
      </c>
      <c r="I2111">
        <v>50</v>
      </c>
      <c r="J2111">
        <v>46</v>
      </c>
      <c r="K2111">
        <f t="shared" si="32"/>
        <v>4</v>
      </c>
    </row>
    <row r="2112" spans="1:11" x14ac:dyDescent="0.3">
      <c r="A2112">
        <v>2111</v>
      </c>
      <c r="B2112" s="1">
        <v>44663</v>
      </c>
      <c r="C2112">
        <v>39</v>
      </c>
      <c r="D2112">
        <v>23</v>
      </c>
      <c r="E2112">
        <v>17</v>
      </c>
      <c r="F2112">
        <v>28</v>
      </c>
      <c r="G2112">
        <v>15</v>
      </c>
      <c r="H2112">
        <v>8</v>
      </c>
      <c r="I2112">
        <v>39</v>
      </c>
      <c r="J2112">
        <v>50</v>
      </c>
      <c r="K2112">
        <f t="shared" si="32"/>
        <v>-11</v>
      </c>
    </row>
    <row r="2113" spans="1:11" x14ac:dyDescent="0.3">
      <c r="A2113">
        <v>2112</v>
      </c>
      <c r="B2113" s="1">
        <v>44664</v>
      </c>
      <c r="C2113">
        <v>44</v>
      </c>
      <c r="D2113">
        <v>23</v>
      </c>
      <c r="E2113">
        <v>8</v>
      </c>
      <c r="F2113">
        <v>26</v>
      </c>
      <c r="G2113">
        <v>13</v>
      </c>
      <c r="H2113">
        <v>8</v>
      </c>
      <c r="I2113">
        <v>44</v>
      </c>
      <c r="J2113">
        <v>39</v>
      </c>
      <c r="K2113">
        <f t="shared" si="32"/>
        <v>5</v>
      </c>
    </row>
    <row r="2114" spans="1:11" x14ac:dyDescent="0.3">
      <c r="A2114">
        <v>2113</v>
      </c>
      <c r="B2114" s="1">
        <v>44665</v>
      </c>
      <c r="C2114">
        <v>44</v>
      </c>
      <c r="D2114">
        <v>21</v>
      </c>
      <c r="E2114">
        <v>8</v>
      </c>
      <c r="F2114">
        <v>21</v>
      </c>
      <c r="G2114">
        <v>12</v>
      </c>
      <c r="H2114">
        <v>7</v>
      </c>
      <c r="I2114">
        <v>44</v>
      </c>
      <c r="J2114">
        <v>44</v>
      </c>
      <c r="K2114">
        <f t="shared" si="32"/>
        <v>0</v>
      </c>
    </row>
    <row r="2115" spans="1:11" x14ac:dyDescent="0.3">
      <c r="A2115">
        <v>2114</v>
      </c>
      <c r="B2115" s="1">
        <v>44666</v>
      </c>
      <c r="C2115">
        <v>41</v>
      </c>
      <c r="D2115">
        <v>14</v>
      </c>
      <c r="E2115">
        <v>7</v>
      </c>
      <c r="F2115">
        <v>23</v>
      </c>
      <c r="G2115">
        <v>12</v>
      </c>
      <c r="H2115">
        <v>6</v>
      </c>
      <c r="I2115">
        <v>41</v>
      </c>
      <c r="J2115">
        <v>44</v>
      </c>
      <c r="K2115">
        <f t="shared" si="32"/>
        <v>-3</v>
      </c>
    </row>
    <row r="2116" spans="1:11" x14ac:dyDescent="0.3">
      <c r="A2116">
        <v>2115</v>
      </c>
      <c r="B2116" s="1">
        <v>44667</v>
      </c>
      <c r="C2116">
        <v>27</v>
      </c>
      <c r="D2116">
        <v>12</v>
      </c>
      <c r="E2116">
        <v>4</v>
      </c>
      <c r="F2116">
        <v>12</v>
      </c>
      <c r="G2116">
        <v>12</v>
      </c>
      <c r="H2116">
        <v>4</v>
      </c>
      <c r="I2116">
        <v>27</v>
      </c>
      <c r="J2116">
        <v>41</v>
      </c>
      <c r="K2116">
        <f t="shared" ref="K2116:K2179" si="33">I2116-I2115</f>
        <v>-14</v>
      </c>
    </row>
    <row r="2117" spans="1:11" x14ac:dyDescent="0.3">
      <c r="A2117">
        <v>2116</v>
      </c>
      <c r="B2117" s="1">
        <v>44668</v>
      </c>
      <c r="C2117">
        <v>25</v>
      </c>
      <c r="D2117">
        <v>10</v>
      </c>
      <c r="E2117">
        <v>6</v>
      </c>
      <c r="F2117">
        <v>16</v>
      </c>
      <c r="G2117">
        <v>12</v>
      </c>
      <c r="H2117">
        <v>5</v>
      </c>
      <c r="I2117">
        <v>25</v>
      </c>
      <c r="J2117">
        <v>27</v>
      </c>
      <c r="K2117">
        <f t="shared" si="33"/>
        <v>-2</v>
      </c>
    </row>
    <row r="2118" spans="1:11" x14ac:dyDescent="0.3">
      <c r="A2118">
        <v>2117</v>
      </c>
      <c r="B2118" s="1">
        <v>44669</v>
      </c>
      <c r="C2118">
        <v>18</v>
      </c>
      <c r="D2118">
        <v>20</v>
      </c>
      <c r="E2118">
        <v>19</v>
      </c>
      <c r="F2118">
        <v>21</v>
      </c>
      <c r="G2118">
        <v>15</v>
      </c>
      <c r="H2118">
        <v>6</v>
      </c>
      <c r="I2118">
        <v>21</v>
      </c>
      <c r="J2118">
        <v>25</v>
      </c>
      <c r="K2118">
        <f t="shared" si="33"/>
        <v>-4</v>
      </c>
    </row>
    <row r="2119" spans="1:11" x14ac:dyDescent="0.3">
      <c r="A2119">
        <v>2118</v>
      </c>
      <c r="B2119" s="1">
        <v>44670</v>
      </c>
      <c r="C2119">
        <v>39</v>
      </c>
      <c r="D2119">
        <v>35</v>
      </c>
      <c r="E2119">
        <v>19</v>
      </c>
      <c r="F2119">
        <v>29</v>
      </c>
      <c r="G2119">
        <v>17</v>
      </c>
      <c r="H2119">
        <v>11</v>
      </c>
      <c r="I2119">
        <v>39</v>
      </c>
      <c r="J2119">
        <v>21</v>
      </c>
      <c r="K2119">
        <f t="shared" si="33"/>
        <v>18</v>
      </c>
    </row>
    <row r="2120" spans="1:11" x14ac:dyDescent="0.3">
      <c r="A2120">
        <v>2119</v>
      </c>
      <c r="B2120" s="1">
        <v>44671</v>
      </c>
      <c r="C2120">
        <v>66</v>
      </c>
      <c r="D2120">
        <v>35</v>
      </c>
      <c r="E2120">
        <v>18</v>
      </c>
      <c r="F2120">
        <v>27</v>
      </c>
      <c r="G2120">
        <v>17</v>
      </c>
      <c r="H2120">
        <v>11</v>
      </c>
      <c r="I2120">
        <v>66</v>
      </c>
      <c r="J2120">
        <v>39</v>
      </c>
      <c r="K2120">
        <f t="shared" si="33"/>
        <v>27</v>
      </c>
    </row>
    <row r="2121" spans="1:11" x14ac:dyDescent="0.3">
      <c r="A2121">
        <v>2120</v>
      </c>
      <c r="B2121" s="1">
        <v>44672</v>
      </c>
      <c r="C2121">
        <v>68</v>
      </c>
      <c r="D2121">
        <v>18</v>
      </c>
      <c r="E2121">
        <v>9</v>
      </c>
      <c r="F2121">
        <v>17</v>
      </c>
      <c r="G2121">
        <v>15</v>
      </c>
      <c r="H2121">
        <v>6</v>
      </c>
      <c r="I2121">
        <v>68</v>
      </c>
      <c r="J2121">
        <v>66</v>
      </c>
      <c r="K2121">
        <f t="shared" si="33"/>
        <v>2</v>
      </c>
    </row>
    <row r="2122" spans="1:11" x14ac:dyDescent="0.3">
      <c r="A2122">
        <v>2121</v>
      </c>
      <c r="B2122" s="1">
        <v>44673</v>
      </c>
      <c r="C2122">
        <v>35</v>
      </c>
      <c r="D2122">
        <v>20</v>
      </c>
      <c r="E2122">
        <v>8</v>
      </c>
      <c r="F2122">
        <v>17</v>
      </c>
      <c r="G2122">
        <v>15</v>
      </c>
      <c r="H2122">
        <v>8</v>
      </c>
      <c r="I2122">
        <v>35</v>
      </c>
      <c r="J2122">
        <v>68</v>
      </c>
      <c r="K2122">
        <f t="shared" si="33"/>
        <v>-33</v>
      </c>
    </row>
    <row r="2123" spans="1:11" x14ac:dyDescent="0.3">
      <c r="A2123">
        <v>2122</v>
      </c>
      <c r="B2123" s="1">
        <v>44674</v>
      </c>
      <c r="C2123">
        <v>38</v>
      </c>
      <c r="D2123">
        <v>19</v>
      </c>
      <c r="E2123">
        <v>9</v>
      </c>
      <c r="F2123">
        <v>12</v>
      </c>
      <c r="G2123">
        <v>14</v>
      </c>
      <c r="H2123">
        <v>5</v>
      </c>
      <c r="I2123">
        <v>38</v>
      </c>
      <c r="J2123">
        <v>35</v>
      </c>
      <c r="K2123">
        <f t="shared" si="33"/>
        <v>3</v>
      </c>
    </row>
    <row r="2124" spans="1:11" x14ac:dyDescent="0.3">
      <c r="A2124">
        <v>2123</v>
      </c>
      <c r="B2124" s="1">
        <v>44675</v>
      </c>
      <c r="C2124">
        <v>37</v>
      </c>
      <c r="D2124">
        <v>24</v>
      </c>
      <c r="E2124">
        <v>8</v>
      </c>
      <c r="F2124">
        <v>19</v>
      </c>
      <c r="G2124">
        <v>15</v>
      </c>
      <c r="H2124">
        <v>9</v>
      </c>
      <c r="I2124">
        <v>37</v>
      </c>
      <c r="J2124">
        <v>38</v>
      </c>
      <c r="K2124">
        <f t="shared" si="33"/>
        <v>-1</v>
      </c>
    </row>
    <row r="2125" spans="1:11" x14ac:dyDescent="0.3">
      <c r="A2125">
        <v>2124</v>
      </c>
      <c r="B2125" s="1">
        <v>44676</v>
      </c>
      <c r="C2125">
        <v>45</v>
      </c>
      <c r="D2125">
        <v>23</v>
      </c>
      <c r="E2125">
        <v>7</v>
      </c>
      <c r="F2125">
        <v>20</v>
      </c>
      <c r="G2125">
        <v>15</v>
      </c>
      <c r="H2125">
        <v>9</v>
      </c>
      <c r="I2125">
        <v>45</v>
      </c>
      <c r="J2125">
        <v>37</v>
      </c>
      <c r="K2125">
        <f t="shared" si="33"/>
        <v>8</v>
      </c>
    </row>
    <row r="2126" spans="1:11" x14ac:dyDescent="0.3">
      <c r="A2126">
        <v>2125</v>
      </c>
      <c r="B2126" s="1">
        <v>44677</v>
      </c>
      <c r="C2126">
        <v>43</v>
      </c>
      <c r="D2126">
        <v>18</v>
      </c>
      <c r="E2126">
        <v>7</v>
      </c>
      <c r="F2126">
        <v>17</v>
      </c>
      <c r="G2126">
        <v>15</v>
      </c>
      <c r="H2126">
        <v>8</v>
      </c>
      <c r="I2126">
        <v>43</v>
      </c>
      <c r="J2126">
        <v>45</v>
      </c>
      <c r="K2126">
        <f t="shared" si="33"/>
        <v>-2</v>
      </c>
    </row>
    <row r="2127" spans="1:11" x14ac:dyDescent="0.3">
      <c r="A2127">
        <v>2126</v>
      </c>
      <c r="B2127" s="1">
        <v>44678</v>
      </c>
      <c r="C2127">
        <v>35</v>
      </c>
      <c r="D2127">
        <v>16</v>
      </c>
      <c r="E2127">
        <v>7</v>
      </c>
      <c r="F2127">
        <v>13</v>
      </c>
      <c r="G2127">
        <v>14</v>
      </c>
      <c r="H2127">
        <v>6</v>
      </c>
      <c r="I2127">
        <v>35</v>
      </c>
      <c r="J2127">
        <v>43</v>
      </c>
      <c r="K2127">
        <f t="shared" si="33"/>
        <v>-8</v>
      </c>
    </row>
    <row r="2128" spans="1:11" x14ac:dyDescent="0.3">
      <c r="A2128">
        <v>2127</v>
      </c>
      <c r="B2128" s="1">
        <v>44679</v>
      </c>
      <c r="C2128">
        <v>32</v>
      </c>
      <c r="D2128">
        <v>24</v>
      </c>
      <c r="E2128">
        <v>7</v>
      </c>
      <c r="F2128">
        <v>16</v>
      </c>
      <c r="G2128">
        <v>15</v>
      </c>
      <c r="H2128">
        <v>11</v>
      </c>
      <c r="I2128">
        <v>32</v>
      </c>
      <c r="J2128">
        <v>35</v>
      </c>
      <c r="K2128">
        <f t="shared" si="33"/>
        <v>-3</v>
      </c>
    </row>
    <row r="2129" spans="1:11" x14ac:dyDescent="0.3">
      <c r="A2129">
        <v>2128</v>
      </c>
      <c r="B2129" s="1">
        <v>44680</v>
      </c>
      <c r="C2129">
        <v>46</v>
      </c>
      <c r="D2129">
        <v>19</v>
      </c>
      <c r="E2129">
        <v>6</v>
      </c>
      <c r="F2129">
        <v>14</v>
      </c>
      <c r="G2129">
        <v>14</v>
      </c>
      <c r="H2129">
        <v>5</v>
      </c>
      <c r="I2129">
        <v>46</v>
      </c>
      <c r="J2129">
        <v>32</v>
      </c>
      <c r="K2129">
        <f t="shared" si="33"/>
        <v>14</v>
      </c>
    </row>
    <row r="2130" spans="1:11" x14ac:dyDescent="0.3">
      <c r="A2130">
        <v>2129</v>
      </c>
      <c r="B2130" s="1">
        <v>44681</v>
      </c>
      <c r="C2130">
        <v>36</v>
      </c>
      <c r="D2130">
        <v>9</v>
      </c>
      <c r="E2130">
        <v>7</v>
      </c>
      <c r="F2130">
        <v>9</v>
      </c>
      <c r="G2130">
        <v>13</v>
      </c>
      <c r="H2130">
        <v>3</v>
      </c>
      <c r="I2130">
        <v>36</v>
      </c>
      <c r="J2130">
        <v>46</v>
      </c>
      <c r="K2130">
        <f t="shared" si="33"/>
        <v>-10</v>
      </c>
    </row>
    <row r="2131" spans="1:11" x14ac:dyDescent="0.3">
      <c r="A2131">
        <v>2130</v>
      </c>
      <c r="B2131" s="1">
        <v>44682</v>
      </c>
      <c r="C2131">
        <v>16</v>
      </c>
      <c r="D2131">
        <v>12</v>
      </c>
      <c r="E2131">
        <v>9</v>
      </c>
      <c r="F2131">
        <v>14</v>
      </c>
      <c r="G2131">
        <v>13</v>
      </c>
      <c r="H2131">
        <v>4</v>
      </c>
      <c r="I2131">
        <v>16</v>
      </c>
      <c r="J2131">
        <v>36</v>
      </c>
      <c r="K2131">
        <f t="shared" si="33"/>
        <v>-20</v>
      </c>
    </row>
    <row r="2132" spans="1:11" x14ac:dyDescent="0.3">
      <c r="A2132">
        <v>2131</v>
      </c>
      <c r="B2132" s="1">
        <v>44683</v>
      </c>
      <c r="C2132">
        <v>23</v>
      </c>
      <c r="D2132">
        <v>23</v>
      </c>
      <c r="E2132">
        <v>9</v>
      </c>
      <c r="F2132">
        <v>20</v>
      </c>
      <c r="G2132">
        <v>13</v>
      </c>
      <c r="H2132">
        <v>5</v>
      </c>
      <c r="I2132">
        <v>23</v>
      </c>
      <c r="J2132">
        <v>16</v>
      </c>
      <c r="K2132">
        <f t="shared" si="33"/>
        <v>7</v>
      </c>
    </row>
    <row r="2133" spans="1:11" x14ac:dyDescent="0.3">
      <c r="A2133">
        <v>2132</v>
      </c>
      <c r="B2133" s="1">
        <v>44684</v>
      </c>
      <c r="C2133">
        <v>43</v>
      </c>
      <c r="D2133">
        <v>33</v>
      </c>
      <c r="E2133">
        <v>15</v>
      </c>
      <c r="F2133">
        <v>27</v>
      </c>
      <c r="G2133">
        <v>13</v>
      </c>
      <c r="H2133">
        <v>7</v>
      </c>
      <c r="I2133">
        <v>43</v>
      </c>
      <c r="J2133">
        <v>23</v>
      </c>
      <c r="K2133">
        <f t="shared" si="33"/>
        <v>20</v>
      </c>
    </row>
    <row r="2134" spans="1:11" x14ac:dyDescent="0.3">
      <c r="A2134">
        <v>2133</v>
      </c>
      <c r="B2134" s="1">
        <v>44685</v>
      </c>
      <c r="C2134">
        <v>66</v>
      </c>
      <c r="D2134">
        <v>37</v>
      </c>
      <c r="E2134">
        <v>14</v>
      </c>
      <c r="F2134">
        <v>31</v>
      </c>
      <c r="G2134">
        <v>13</v>
      </c>
      <c r="H2134">
        <v>8</v>
      </c>
      <c r="I2134">
        <v>66</v>
      </c>
      <c r="J2134">
        <v>43</v>
      </c>
      <c r="K2134">
        <f t="shared" si="33"/>
        <v>23</v>
      </c>
    </row>
    <row r="2135" spans="1:11" x14ac:dyDescent="0.3">
      <c r="A2135">
        <v>2134</v>
      </c>
      <c r="B2135" s="1">
        <v>44686</v>
      </c>
      <c r="C2135">
        <v>62</v>
      </c>
      <c r="D2135">
        <v>59</v>
      </c>
      <c r="E2135">
        <v>12</v>
      </c>
      <c r="F2135">
        <v>28</v>
      </c>
      <c r="G2135">
        <v>14</v>
      </c>
      <c r="H2135">
        <v>9</v>
      </c>
      <c r="I2135">
        <v>62</v>
      </c>
      <c r="J2135">
        <v>66</v>
      </c>
      <c r="K2135">
        <f t="shared" si="33"/>
        <v>-4</v>
      </c>
    </row>
    <row r="2136" spans="1:11" x14ac:dyDescent="0.3">
      <c r="A2136">
        <v>2135</v>
      </c>
      <c r="B2136" s="1">
        <v>44687</v>
      </c>
      <c r="C2136">
        <v>102</v>
      </c>
      <c r="D2136">
        <v>31</v>
      </c>
      <c r="E2136">
        <v>6</v>
      </c>
      <c r="F2136">
        <v>18</v>
      </c>
      <c r="G2136">
        <v>13</v>
      </c>
      <c r="H2136">
        <v>7</v>
      </c>
      <c r="I2136">
        <v>102</v>
      </c>
      <c r="J2136">
        <v>62</v>
      </c>
      <c r="K2136">
        <f t="shared" si="33"/>
        <v>40</v>
      </c>
    </row>
    <row r="2137" spans="1:11" x14ac:dyDescent="0.3">
      <c r="A2137">
        <v>2136</v>
      </c>
      <c r="B2137" s="1">
        <v>44688</v>
      </c>
      <c r="C2137">
        <v>49</v>
      </c>
      <c r="D2137">
        <v>25</v>
      </c>
      <c r="E2137">
        <v>6</v>
      </c>
      <c r="F2137">
        <v>14</v>
      </c>
      <c r="G2137">
        <v>13</v>
      </c>
      <c r="H2137">
        <v>6</v>
      </c>
      <c r="I2137">
        <v>49</v>
      </c>
      <c r="J2137">
        <v>102</v>
      </c>
      <c r="K2137">
        <f t="shared" si="33"/>
        <v>-53</v>
      </c>
    </row>
    <row r="2138" spans="1:11" x14ac:dyDescent="0.3">
      <c r="A2138">
        <v>2137</v>
      </c>
      <c r="B2138" s="1">
        <v>44689</v>
      </c>
      <c r="C2138">
        <v>39</v>
      </c>
      <c r="D2138">
        <v>27</v>
      </c>
      <c r="E2138">
        <v>6</v>
      </c>
      <c r="F2138">
        <v>12</v>
      </c>
      <c r="G2138">
        <v>13</v>
      </c>
      <c r="H2138">
        <v>5</v>
      </c>
      <c r="I2138">
        <v>39</v>
      </c>
      <c r="J2138">
        <v>49</v>
      </c>
      <c r="K2138">
        <f t="shared" si="33"/>
        <v>-10</v>
      </c>
    </row>
    <row r="2139" spans="1:11" x14ac:dyDescent="0.3">
      <c r="A2139">
        <v>2138</v>
      </c>
      <c r="B2139" s="1">
        <v>44690</v>
      </c>
      <c r="C2139">
        <v>43</v>
      </c>
      <c r="D2139">
        <v>30</v>
      </c>
      <c r="E2139">
        <v>6</v>
      </c>
      <c r="F2139">
        <v>14</v>
      </c>
      <c r="G2139">
        <v>13</v>
      </c>
      <c r="H2139">
        <v>8</v>
      </c>
      <c r="I2139">
        <v>43</v>
      </c>
      <c r="J2139">
        <v>39</v>
      </c>
      <c r="K2139">
        <f t="shared" si="33"/>
        <v>4</v>
      </c>
    </row>
    <row r="2140" spans="1:11" x14ac:dyDescent="0.3">
      <c r="A2140">
        <v>2139</v>
      </c>
      <c r="B2140" s="1">
        <v>44691</v>
      </c>
      <c r="C2140">
        <v>46</v>
      </c>
      <c r="D2140">
        <v>44</v>
      </c>
      <c r="E2140">
        <v>8</v>
      </c>
      <c r="F2140">
        <v>21</v>
      </c>
      <c r="G2140">
        <v>14</v>
      </c>
      <c r="H2140">
        <v>10</v>
      </c>
      <c r="I2140">
        <v>46</v>
      </c>
      <c r="J2140">
        <v>43</v>
      </c>
      <c r="K2140">
        <f t="shared" si="33"/>
        <v>3</v>
      </c>
    </row>
    <row r="2141" spans="1:11" x14ac:dyDescent="0.3">
      <c r="A2141">
        <v>2140</v>
      </c>
      <c r="B2141" s="1">
        <v>44692</v>
      </c>
      <c r="C2141">
        <v>68</v>
      </c>
      <c r="D2141">
        <v>31</v>
      </c>
      <c r="E2141">
        <v>8</v>
      </c>
      <c r="F2141">
        <v>22</v>
      </c>
      <c r="G2141">
        <v>14</v>
      </c>
      <c r="H2141">
        <v>9</v>
      </c>
      <c r="I2141">
        <v>68</v>
      </c>
      <c r="J2141">
        <v>46</v>
      </c>
      <c r="K2141">
        <f t="shared" si="33"/>
        <v>22</v>
      </c>
    </row>
    <row r="2142" spans="1:11" x14ac:dyDescent="0.3">
      <c r="A2142">
        <v>2141</v>
      </c>
      <c r="B2142" s="1">
        <v>44693</v>
      </c>
      <c r="C2142">
        <v>49</v>
      </c>
      <c r="D2142">
        <v>44</v>
      </c>
      <c r="E2142">
        <v>10</v>
      </c>
      <c r="F2142">
        <v>13</v>
      </c>
      <c r="G2142">
        <v>14</v>
      </c>
      <c r="H2142">
        <v>10</v>
      </c>
      <c r="I2142">
        <v>49</v>
      </c>
      <c r="J2142">
        <v>68</v>
      </c>
      <c r="K2142">
        <f t="shared" si="33"/>
        <v>-19</v>
      </c>
    </row>
    <row r="2143" spans="1:11" x14ac:dyDescent="0.3">
      <c r="A2143">
        <v>2142</v>
      </c>
      <c r="B2143" s="1">
        <v>44694</v>
      </c>
      <c r="C2143">
        <v>67</v>
      </c>
      <c r="D2143">
        <v>37</v>
      </c>
      <c r="E2143">
        <v>27</v>
      </c>
      <c r="F2143">
        <v>18</v>
      </c>
      <c r="G2143">
        <v>13</v>
      </c>
      <c r="H2143">
        <v>12</v>
      </c>
      <c r="I2143">
        <v>67</v>
      </c>
      <c r="J2143">
        <v>49</v>
      </c>
      <c r="K2143">
        <f t="shared" si="33"/>
        <v>18</v>
      </c>
    </row>
    <row r="2144" spans="1:11" x14ac:dyDescent="0.3">
      <c r="A2144">
        <v>2143</v>
      </c>
      <c r="B2144" s="1">
        <v>44728</v>
      </c>
      <c r="C2144">
        <v>65</v>
      </c>
      <c r="D2144">
        <v>17</v>
      </c>
      <c r="E2144">
        <v>7</v>
      </c>
      <c r="F2144">
        <v>18</v>
      </c>
      <c r="G2144">
        <v>14</v>
      </c>
      <c r="H2144">
        <v>7</v>
      </c>
      <c r="I2144">
        <v>65</v>
      </c>
      <c r="J2144">
        <v>67</v>
      </c>
      <c r="K2144">
        <f t="shared" si="33"/>
        <v>-2</v>
      </c>
    </row>
    <row r="2145" spans="1:11" x14ac:dyDescent="0.3">
      <c r="A2145">
        <v>2144</v>
      </c>
      <c r="B2145" s="1">
        <v>44729</v>
      </c>
      <c r="C2145">
        <v>18</v>
      </c>
      <c r="D2145">
        <v>22</v>
      </c>
      <c r="E2145">
        <v>9</v>
      </c>
      <c r="F2145">
        <v>18</v>
      </c>
      <c r="G2145">
        <v>14</v>
      </c>
      <c r="H2145">
        <v>7</v>
      </c>
      <c r="I2145">
        <v>22</v>
      </c>
      <c r="J2145">
        <v>65</v>
      </c>
      <c r="K2145">
        <f t="shared" si="33"/>
        <v>-43</v>
      </c>
    </row>
    <row r="2146" spans="1:11" x14ac:dyDescent="0.3">
      <c r="A2146">
        <v>2145</v>
      </c>
      <c r="B2146" s="1">
        <v>44730</v>
      </c>
      <c r="C2146">
        <v>27</v>
      </c>
      <c r="D2146">
        <v>23</v>
      </c>
      <c r="E2146">
        <v>8</v>
      </c>
      <c r="F2146">
        <v>18</v>
      </c>
      <c r="G2146">
        <v>14</v>
      </c>
      <c r="H2146">
        <v>6</v>
      </c>
      <c r="I2146">
        <v>27</v>
      </c>
      <c r="J2146">
        <v>22</v>
      </c>
      <c r="K2146">
        <f t="shared" si="33"/>
        <v>5</v>
      </c>
    </row>
    <row r="2147" spans="1:11" x14ac:dyDescent="0.3">
      <c r="A2147">
        <v>2146</v>
      </c>
      <c r="B2147" s="1">
        <v>44731</v>
      </c>
      <c r="C2147">
        <v>30</v>
      </c>
      <c r="D2147">
        <v>28</v>
      </c>
      <c r="E2147">
        <v>8</v>
      </c>
      <c r="F2147">
        <v>21</v>
      </c>
      <c r="G2147">
        <v>14</v>
      </c>
      <c r="H2147">
        <v>6</v>
      </c>
      <c r="I2147">
        <v>30</v>
      </c>
      <c r="J2147">
        <v>27</v>
      </c>
      <c r="K2147">
        <f t="shared" si="33"/>
        <v>3</v>
      </c>
    </row>
    <row r="2148" spans="1:11" x14ac:dyDescent="0.3">
      <c r="A2148">
        <v>2147</v>
      </c>
      <c r="B2148" s="1">
        <v>44732</v>
      </c>
      <c r="C2148">
        <v>35</v>
      </c>
      <c r="D2148">
        <v>25</v>
      </c>
      <c r="E2148">
        <v>7</v>
      </c>
      <c r="F2148">
        <v>21</v>
      </c>
      <c r="G2148">
        <v>14</v>
      </c>
      <c r="H2148">
        <v>3</v>
      </c>
      <c r="I2148">
        <v>35</v>
      </c>
      <c r="J2148">
        <v>30</v>
      </c>
      <c r="K2148">
        <f t="shared" si="33"/>
        <v>5</v>
      </c>
    </row>
    <row r="2149" spans="1:11" x14ac:dyDescent="0.3">
      <c r="A2149">
        <v>2148</v>
      </c>
      <c r="B2149" s="1">
        <v>44733</v>
      </c>
      <c r="C2149">
        <v>30</v>
      </c>
      <c r="D2149">
        <v>23</v>
      </c>
      <c r="E2149">
        <v>10</v>
      </c>
      <c r="F2149">
        <v>24</v>
      </c>
      <c r="G2149">
        <v>14</v>
      </c>
      <c r="H2149">
        <v>3</v>
      </c>
      <c r="I2149">
        <v>30</v>
      </c>
      <c r="J2149">
        <v>35</v>
      </c>
      <c r="K2149">
        <f t="shared" si="33"/>
        <v>-5</v>
      </c>
    </row>
    <row r="2150" spans="1:11" x14ac:dyDescent="0.3">
      <c r="A2150">
        <v>2149</v>
      </c>
      <c r="B2150" s="1">
        <v>44734</v>
      </c>
      <c r="C2150">
        <v>31</v>
      </c>
      <c r="D2150">
        <v>29</v>
      </c>
      <c r="E2150">
        <v>11</v>
      </c>
      <c r="F2150">
        <v>28</v>
      </c>
      <c r="G2150">
        <v>14</v>
      </c>
      <c r="H2150">
        <v>7</v>
      </c>
      <c r="I2150">
        <v>31</v>
      </c>
      <c r="J2150">
        <v>30</v>
      </c>
      <c r="K2150">
        <f t="shared" si="33"/>
        <v>1</v>
      </c>
    </row>
    <row r="2151" spans="1:11" x14ac:dyDescent="0.3">
      <c r="A2151">
        <v>2150</v>
      </c>
      <c r="B2151" s="1">
        <v>44735</v>
      </c>
      <c r="C2151">
        <v>46</v>
      </c>
      <c r="D2151">
        <v>25</v>
      </c>
      <c r="E2151">
        <v>7</v>
      </c>
      <c r="F2151">
        <v>22</v>
      </c>
      <c r="G2151">
        <v>14</v>
      </c>
      <c r="H2151">
        <v>3</v>
      </c>
      <c r="I2151">
        <v>46</v>
      </c>
      <c r="J2151">
        <v>31</v>
      </c>
      <c r="K2151">
        <f t="shared" si="33"/>
        <v>15</v>
      </c>
    </row>
    <row r="2152" spans="1:11" x14ac:dyDescent="0.3">
      <c r="A2152">
        <v>2151</v>
      </c>
      <c r="B2152" s="1">
        <v>44736</v>
      </c>
      <c r="C2152">
        <v>38</v>
      </c>
      <c r="D2152">
        <v>17</v>
      </c>
      <c r="E2152">
        <v>6</v>
      </c>
      <c r="F2152">
        <v>19</v>
      </c>
      <c r="G2152">
        <v>14</v>
      </c>
      <c r="H2152">
        <v>2</v>
      </c>
      <c r="I2152">
        <v>38</v>
      </c>
      <c r="J2152">
        <v>46</v>
      </c>
      <c r="K2152">
        <f t="shared" si="33"/>
        <v>-8</v>
      </c>
    </row>
    <row r="2153" spans="1:11" x14ac:dyDescent="0.3">
      <c r="A2153">
        <v>2152</v>
      </c>
      <c r="B2153" s="1">
        <v>44737</v>
      </c>
      <c r="C2153">
        <v>23</v>
      </c>
      <c r="D2153">
        <v>21</v>
      </c>
      <c r="E2153">
        <v>7</v>
      </c>
      <c r="F2153">
        <v>21</v>
      </c>
      <c r="G2153">
        <v>14</v>
      </c>
      <c r="H2153">
        <v>2</v>
      </c>
      <c r="I2153">
        <v>23</v>
      </c>
      <c r="J2153">
        <v>38</v>
      </c>
      <c r="K2153">
        <f t="shared" si="33"/>
        <v>-15</v>
      </c>
    </row>
    <row r="2154" spans="1:11" x14ac:dyDescent="0.3">
      <c r="A2154">
        <v>2153</v>
      </c>
      <c r="B2154" s="1">
        <v>44738</v>
      </c>
      <c r="C2154">
        <v>31</v>
      </c>
      <c r="D2154">
        <v>17</v>
      </c>
      <c r="E2154">
        <v>7</v>
      </c>
      <c r="F2154">
        <v>23</v>
      </c>
      <c r="G2154">
        <v>14</v>
      </c>
      <c r="H2154">
        <v>4</v>
      </c>
      <c r="I2154">
        <v>31</v>
      </c>
      <c r="J2154">
        <v>23</v>
      </c>
      <c r="K2154">
        <f t="shared" si="33"/>
        <v>8</v>
      </c>
    </row>
    <row r="2155" spans="1:11" x14ac:dyDescent="0.3">
      <c r="A2155">
        <v>2154</v>
      </c>
      <c r="B2155" s="1">
        <v>44739</v>
      </c>
      <c r="C2155">
        <v>21</v>
      </c>
      <c r="D2155">
        <v>23</v>
      </c>
      <c r="E2155">
        <v>13</v>
      </c>
      <c r="F2155">
        <v>36</v>
      </c>
      <c r="G2155">
        <v>14</v>
      </c>
      <c r="H2155">
        <v>9</v>
      </c>
      <c r="I2155">
        <v>36</v>
      </c>
      <c r="J2155">
        <v>31</v>
      </c>
      <c r="K2155">
        <f t="shared" si="33"/>
        <v>5</v>
      </c>
    </row>
    <row r="2156" spans="1:11" x14ac:dyDescent="0.3">
      <c r="A2156">
        <v>2155</v>
      </c>
      <c r="B2156" s="1">
        <v>44740</v>
      </c>
      <c r="C2156">
        <v>32</v>
      </c>
      <c r="D2156">
        <v>29</v>
      </c>
      <c r="E2156">
        <v>16</v>
      </c>
      <c r="F2156">
        <v>28</v>
      </c>
      <c r="G2156">
        <v>14</v>
      </c>
      <c r="H2156">
        <v>6</v>
      </c>
      <c r="I2156">
        <v>32</v>
      </c>
      <c r="J2156">
        <v>36</v>
      </c>
      <c r="K2156">
        <f t="shared" si="33"/>
        <v>-4</v>
      </c>
    </row>
    <row r="2157" spans="1:11" x14ac:dyDescent="0.3">
      <c r="A2157">
        <v>2156</v>
      </c>
      <c r="B2157" s="1">
        <v>44741</v>
      </c>
      <c r="C2157">
        <v>44</v>
      </c>
      <c r="D2157">
        <v>25</v>
      </c>
      <c r="E2157">
        <v>8</v>
      </c>
      <c r="F2157">
        <v>32</v>
      </c>
      <c r="G2157">
        <v>14</v>
      </c>
      <c r="H2157">
        <v>8</v>
      </c>
      <c r="I2157">
        <v>44</v>
      </c>
      <c r="J2157">
        <v>32</v>
      </c>
      <c r="K2157">
        <f t="shared" si="33"/>
        <v>12</v>
      </c>
    </row>
    <row r="2158" spans="1:11" x14ac:dyDescent="0.3">
      <c r="A2158">
        <v>2157</v>
      </c>
      <c r="B2158" s="1">
        <v>44742</v>
      </c>
      <c r="C2158">
        <v>40</v>
      </c>
      <c r="D2158">
        <v>23</v>
      </c>
      <c r="E2158">
        <v>11</v>
      </c>
      <c r="F2158">
        <v>24</v>
      </c>
      <c r="G2158">
        <v>14</v>
      </c>
      <c r="H2158">
        <v>3</v>
      </c>
      <c r="I2158">
        <v>40</v>
      </c>
      <c r="J2158">
        <v>44</v>
      </c>
      <c r="K2158">
        <f t="shared" si="33"/>
        <v>-4</v>
      </c>
    </row>
    <row r="2159" spans="1:11" x14ac:dyDescent="0.3">
      <c r="A2159">
        <v>2158</v>
      </c>
      <c r="B2159" s="1">
        <v>44743</v>
      </c>
      <c r="C2159">
        <v>37</v>
      </c>
      <c r="D2159">
        <v>17</v>
      </c>
      <c r="E2159">
        <v>9</v>
      </c>
      <c r="F2159">
        <v>21</v>
      </c>
      <c r="G2159">
        <v>14</v>
      </c>
      <c r="H2159">
        <v>3</v>
      </c>
      <c r="I2159">
        <v>37</v>
      </c>
      <c r="J2159">
        <v>40</v>
      </c>
      <c r="K2159">
        <f t="shared" si="33"/>
        <v>-3</v>
      </c>
    </row>
    <row r="2160" spans="1:11" x14ac:dyDescent="0.3">
      <c r="A2160">
        <v>2159</v>
      </c>
      <c r="B2160" s="1">
        <v>44744</v>
      </c>
      <c r="C2160">
        <v>24</v>
      </c>
      <c r="D2160">
        <v>15</v>
      </c>
      <c r="E2160">
        <v>11</v>
      </c>
      <c r="F2160">
        <v>22</v>
      </c>
      <c r="G2160">
        <v>14</v>
      </c>
      <c r="H2160">
        <v>3</v>
      </c>
      <c r="I2160">
        <v>24</v>
      </c>
      <c r="J2160">
        <v>37</v>
      </c>
      <c r="K2160">
        <f t="shared" si="33"/>
        <v>-13</v>
      </c>
    </row>
    <row r="2161" spans="1:11" x14ac:dyDescent="0.3">
      <c r="A2161">
        <v>2160</v>
      </c>
      <c r="B2161" s="1">
        <v>44745</v>
      </c>
      <c r="C2161">
        <v>21</v>
      </c>
      <c r="D2161">
        <v>22</v>
      </c>
      <c r="E2161">
        <v>11</v>
      </c>
      <c r="F2161">
        <v>28</v>
      </c>
      <c r="G2161">
        <v>14</v>
      </c>
      <c r="H2161">
        <v>5</v>
      </c>
      <c r="I2161">
        <v>28</v>
      </c>
      <c r="J2161">
        <v>24</v>
      </c>
      <c r="K2161">
        <f t="shared" si="33"/>
        <v>4</v>
      </c>
    </row>
    <row r="2162" spans="1:11" x14ac:dyDescent="0.3">
      <c r="A2162">
        <v>2161</v>
      </c>
      <c r="B2162" s="1">
        <v>44746</v>
      </c>
      <c r="C2162">
        <v>33</v>
      </c>
      <c r="D2162">
        <v>22</v>
      </c>
      <c r="E2162">
        <v>8</v>
      </c>
      <c r="F2162">
        <v>27</v>
      </c>
      <c r="G2162">
        <v>14</v>
      </c>
      <c r="H2162">
        <v>8</v>
      </c>
      <c r="I2162">
        <v>33</v>
      </c>
      <c r="J2162">
        <v>28</v>
      </c>
      <c r="K2162">
        <f t="shared" si="33"/>
        <v>5</v>
      </c>
    </row>
    <row r="2163" spans="1:11" x14ac:dyDescent="0.3">
      <c r="A2163">
        <v>2162</v>
      </c>
      <c r="B2163" s="1">
        <v>44747</v>
      </c>
      <c r="C2163">
        <v>32</v>
      </c>
      <c r="D2163">
        <v>33</v>
      </c>
      <c r="E2163">
        <v>10</v>
      </c>
      <c r="F2163">
        <v>31</v>
      </c>
      <c r="G2163">
        <v>14</v>
      </c>
      <c r="H2163">
        <v>9</v>
      </c>
      <c r="I2163">
        <v>33</v>
      </c>
      <c r="J2163">
        <v>33</v>
      </c>
      <c r="K2163">
        <f t="shared" si="33"/>
        <v>0</v>
      </c>
    </row>
    <row r="2164" spans="1:11" x14ac:dyDescent="0.3">
      <c r="A2164">
        <v>2163</v>
      </c>
      <c r="B2164" s="1">
        <v>44748</v>
      </c>
      <c r="C2164">
        <v>53</v>
      </c>
      <c r="D2164">
        <v>19</v>
      </c>
      <c r="E2164">
        <v>6</v>
      </c>
      <c r="F2164">
        <v>23</v>
      </c>
      <c r="G2164">
        <v>14</v>
      </c>
      <c r="H2164">
        <v>10</v>
      </c>
      <c r="I2164">
        <v>53</v>
      </c>
      <c r="J2164">
        <v>33</v>
      </c>
      <c r="K2164">
        <f t="shared" si="33"/>
        <v>20</v>
      </c>
    </row>
    <row r="2165" spans="1:11" x14ac:dyDescent="0.3">
      <c r="A2165">
        <v>2164</v>
      </c>
      <c r="B2165" s="1">
        <v>44749</v>
      </c>
      <c r="C2165">
        <v>28</v>
      </c>
      <c r="D2165">
        <v>25</v>
      </c>
      <c r="E2165">
        <v>6</v>
      </c>
      <c r="F2165">
        <v>27</v>
      </c>
      <c r="G2165">
        <v>14</v>
      </c>
      <c r="H2165">
        <v>10</v>
      </c>
      <c r="I2165">
        <v>28</v>
      </c>
      <c r="J2165">
        <v>53</v>
      </c>
      <c r="K2165">
        <f t="shared" si="33"/>
        <v>-25</v>
      </c>
    </row>
    <row r="2166" spans="1:11" x14ac:dyDescent="0.3">
      <c r="A2166">
        <v>2165</v>
      </c>
      <c r="B2166" s="1">
        <v>44750</v>
      </c>
      <c r="C2166">
        <v>39</v>
      </c>
      <c r="D2166">
        <v>32</v>
      </c>
      <c r="E2166">
        <v>6</v>
      </c>
      <c r="F2166">
        <v>25</v>
      </c>
      <c r="G2166">
        <v>14</v>
      </c>
      <c r="H2166">
        <v>9</v>
      </c>
      <c r="I2166">
        <v>39</v>
      </c>
      <c r="J2166">
        <v>28</v>
      </c>
      <c r="K2166">
        <f t="shared" si="33"/>
        <v>11</v>
      </c>
    </row>
    <row r="2167" spans="1:11" x14ac:dyDescent="0.3">
      <c r="A2167">
        <v>2166</v>
      </c>
      <c r="B2167" s="1">
        <v>44751</v>
      </c>
      <c r="C2167">
        <v>51</v>
      </c>
      <c r="D2167">
        <v>26</v>
      </c>
      <c r="E2167">
        <v>8</v>
      </c>
      <c r="F2167">
        <v>21</v>
      </c>
      <c r="G2167">
        <v>14</v>
      </c>
      <c r="H2167">
        <v>4</v>
      </c>
      <c r="I2167">
        <v>51</v>
      </c>
      <c r="J2167">
        <v>39</v>
      </c>
      <c r="K2167">
        <f t="shared" si="33"/>
        <v>12</v>
      </c>
    </row>
    <row r="2168" spans="1:11" x14ac:dyDescent="0.3">
      <c r="A2168">
        <v>2167</v>
      </c>
      <c r="B2168" s="1">
        <v>44752</v>
      </c>
      <c r="C2168">
        <v>43</v>
      </c>
      <c r="D2168">
        <v>20</v>
      </c>
      <c r="E2168">
        <v>6</v>
      </c>
      <c r="F2168">
        <v>25</v>
      </c>
      <c r="G2168">
        <v>14</v>
      </c>
      <c r="H2168">
        <v>5</v>
      </c>
      <c r="I2168">
        <v>43</v>
      </c>
      <c r="J2168">
        <v>51</v>
      </c>
      <c r="K2168">
        <f t="shared" si="33"/>
        <v>-8</v>
      </c>
    </row>
    <row r="2169" spans="1:11" x14ac:dyDescent="0.3">
      <c r="A2169">
        <v>2168</v>
      </c>
      <c r="B2169" s="1">
        <v>44753</v>
      </c>
      <c r="C2169">
        <v>31</v>
      </c>
      <c r="D2169">
        <v>19</v>
      </c>
      <c r="E2169">
        <v>6</v>
      </c>
      <c r="F2169">
        <v>25</v>
      </c>
      <c r="G2169">
        <v>15</v>
      </c>
      <c r="H2169">
        <v>8</v>
      </c>
      <c r="I2169">
        <v>31</v>
      </c>
      <c r="J2169">
        <v>43</v>
      </c>
      <c r="K2169">
        <f t="shared" si="33"/>
        <v>-12</v>
      </c>
    </row>
    <row r="2170" spans="1:11" x14ac:dyDescent="0.3">
      <c r="A2170">
        <v>2169</v>
      </c>
      <c r="B2170" s="1">
        <v>44754</v>
      </c>
      <c r="C2170">
        <v>30</v>
      </c>
      <c r="D2170">
        <v>20</v>
      </c>
      <c r="E2170">
        <v>7</v>
      </c>
      <c r="F2170">
        <v>24</v>
      </c>
      <c r="G2170">
        <v>15</v>
      </c>
      <c r="H2170">
        <v>7</v>
      </c>
      <c r="I2170">
        <v>30</v>
      </c>
      <c r="J2170">
        <v>31</v>
      </c>
      <c r="K2170">
        <f t="shared" si="33"/>
        <v>-1</v>
      </c>
    </row>
    <row r="2171" spans="1:11" x14ac:dyDescent="0.3">
      <c r="A2171">
        <v>2170</v>
      </c>
      <c r="B2171" s="1">
        <v>44755</v>
      </c>
      <c r="C2171">
        <v>30</v>
      </c>
      <c r="D2171">
        <v>22</v>
      </c>
      <c r="E2171">
        <v>6</v>
      </c>
      <c r="F2171">
        <v>23</v>
      </c>
      <c r="G2171">
        <v>15</v>
      </c>
      <c r="H2171">
        <v>5</v>
      </c>
      <c r="I2171">
        <v>30</v>
      </c>
      <c r="J2171">
        <v>30</v>
      </c>
      <c r="K2171">
        <f t="shared" si="33"/>
        <v>0</v>
      </c>
    </row>
    <row r="2172" spans="1:11" x14ac:dyDescent="0.3">
      <c r="A2172">
        <v>2171</v>
      </c>
      <c r="B2172" s="1">
        <v>44756</v>
      </c>
      <c r="C2172">
        <v>36</v>
      </c>
      <c r="D2172">
        <v>13</v>
      </c>
      <c r="E2172">
        <v>6</v>
      </c>
      <c r="F2172">
        <v>23</v>
      </c>
      <c r="G2172">
        <v>15</v>
      </c>
      <c r="H2172">
        <v>5</v>
      </c>
      <c r="I2172">
        <v>36</v>
      </c>
      <c r="J2172">
        <v>30</v>
      </c>
      <c r="K2172">
        <f t="shared" si="33"/>
        <v>6</v>
      </c>
    </row>
    <row r="2173" spans="1:11" x14ac:dyDescent="0.3">
      <c r="A2173">
        <v>2172</v>
      </c>
      <c r="B2173" s="1">
        <v>44757</v>
      </c>
      <c r="C2173">
        <v>21</v>
      </c>
      <c r="D2173">
        <v>12</v>
      </c>
      <c r="E2173">
        <v>6</v>
      </c>
      <c r="F2173">
        <v>20</v>
      </c>
      <c r="G2173">
        <v>14</v>
      </c>
      <c r="H2173">
        <v>4</v>
      </c>
      <c r="I2173">
        <v>21</v>
      </c>
      <c r="J2173">
        <v>36</v>
      </c>
      <c r="K2173">
        <f t="shared" si="33"/>
        <v>-15</v>
      </c>
    </row>
    <row r="2174" spans="1:11" x14ac:dyDescent="0.3">
      <c r="A2174">
        <v>2173</v>
      </c>
      <c r="B2174" s="1">
        <v>44758</v>
      </c>
      <c r="C2174">
        <v>18</v>
      </c>
      <c r="D2174">
        <v>13</v>
      </c>
      <c r="E2174">
        <v>7</v>
      </c>
      <c r="F2174">
        <v>21</v>
      </c>
      <c r="G2174">
        <v>15</v>
      </c>
      <c r="H2174">
        <v>4</v>
      </c>
      <c r="I2174">
        <v>21</v>
      </c>
      <c r="J2174">
        <v>21</v>
      </c>
      <c r="K2174">
        <f t="shared" si="33"/>
        <v>0</v>
      </c>
    </row>
    <row r="2175" spans="1:11" x14ac:dyDescent="0.3">
      <c r="A2175">
        <v>2174</v>
      </c>
      <c r="B2175" s="1">
        <v>44759</v>
      </c>
      <c r="C2175">
        <v>20</v>
      </c>
      <c r="D2175">
        <v>19</v>
      </c>
      <c r="E2175">
        <v>6</v>
      </c>
      <c r="F2175">
        <v>29</v>
      </c>
      <c r="G2175">
        <v>15</v>
      </c>
      <c r="H2175">
        <v>9</v>
      </c>
      <c r="I2175">
        <v>29</v>
      </c>
      <c r="J2175">
        <v>21</v>
      </c>
      <c r="K2175">
        <f t="shared" si="33"/>
        <v>8</v>
      </c>
    </row>
    <row r="2176" spans="1:11" x14ac:dyDescent="0.3">
      <c r="A2176">
        <v>2175</v>
      </c>
      <c r="B2176" s="1">
        <v>44760</v>
      </c>
      <c r="C2176">
        <v>29</v>
      </c>
      <c r="D2176">
        <v>16</v>
      </c>
      <c r="E2176">
        <v>5</v>
      </c>
      <c r="F2176">
        <v>23</v>
      </c>
      <c r="G2176">
        <v>15</v>
      </c>
      <c r="H2176">
        <v>7</v>
      </c>
      <c r="I2176">
        <v>29</v>
      </c>
      <c r="J2176">
        <v>29</v>
      </c>
      <c r="K2176">
        <f t="shared" si="33"/>
        <v>0</v>
      </c>
    </row>
    <row r="2177" spans="1:11" x14ac:dyDescent="0.3">
      <c r="A2177">
        <v>2176</v>
      </c>
      <c r="B2177" s="1">
        <v>44761</v>
      </c>
      <c r="C2177">
        <v>24</v>
      </c>
      <c r="D2177">
        <v>17</v>
      </c>
      <c r="E2177">
        <v>5</v>
      </c>
      <c r="F2177">
        <v>23</v>
      </c>
      <c r="G2177">
        <v>15</v>
      </c>
      <c r="H2177">
        <v>9</v>
      </c>
      <c r="I2177">
        <v>24</v>
      </c>
      <c r="J2177">
        <v>29</v>
      </c>
      <c r="K2177">
        <f t="shared" si="33"/>
        <v>-5</v>
      </c>
    </row>
    <row r="2178" spans="1:11" x14ac:dyDescent="0.3">
      <c r="A2178">
        <v>2177</v>
      </c>
      <c r="B2178" s="1">
        <v>44762</v>
      </c>
      <c r="C2178">
        <v>25</v>
      </c>
      <c r="D2178">
        <v>22</v>
      </c>
      <c r="E2178">
        <v>5</v>
      </c>
      <c r="F2178">
        <v>20</v>
      </c>
      <c r="G2178">
        <v>15</v>
      </c>
      <c r="H2178">
        <v>9</v>
      </c>
      <c r="I2178">
        <v>25</v>
      </c>
      <c r="J2178">
        <v>24</v>
      </c>
      <c r="K2178">
        <f t="shared" si="33"/>
        <v>1</v>
      </c>
    </row>
    <row r="2179" spans="1:11" x14ac:dyDescent="0.3">
      <c r="A2179">
        <v>2178</v>
      </c>
      <c r="B2179" s="1">
        <v>44763</v>
      </c>
      <c r="C2179">
        <v>36</v>
      </c>
      <c r="D2179">
        <v>17</v>
      </c>
      <c r="E2179">
        <v>2</v>
      </c>
      <c r="F2179">
        <v>23</v>
      </c>
      <c r="G2179">
        <v>15</v>
      </c>
      <c r="H2179">
        <v>9</v>
      </c>
      <c r="I2179">
        <v>36</v>
      </c>
      <c r="J2179">
        <v>25</v>
      </c>
      <c r="K2179">
        <f t="shared" si="33"/>
        <v>11</v>
      </c>
    </row>
    <row r="2180" spans="1:11" x14ac:dyDescent="0.3">
      <c r="A2180">
        <v>2179</v>
      </c>
      <c r="B2180" s="1">
        <v>44764</v>
      </c>
      <c r="C2180">
        <v>27</v>
      </c>
      <c r="D2180">
        <v>21</v>
      </c>
      <c r="E2180">
        <v>2</v>
      </c>
      <c r="F2180">
        <v>23</v>
      </c>
      <c r="G2180">
        <v>15</v>
      </c>
      <c r="H2180">
        <v>3</v>
      </c>
      <c r="I2180">
        <v>27</v>
      </c>
      <c r="J2180">
        <v>36</v>
      </c>
      <c r="K2180">
        <f t="shared" ref="K2180:K2243" si="34">I2180-I2179</f>
        <v>-9</v>
      </c>
    </row>
    <row r="2181" spans="1:11" x14ac:dyDescent="0.3">
      <c r="A2181">
        <v>2180</v>
      </c>
      <c r="B2181" s="1">
        <v>44765</v>
      </c>
      <c r="C2181">
        <v>35</v>
      </c>
      <c r="D2181">
        <v>14</v>
      </c>
      <c r="E2181">
        <v>2</v>
      </c>
      <c r="F2181">
        <v>20</v>
      </c>
      <c r="G2181">
        <v>15</v>
      </c>
      <c r="H2181">
        <v>3</v>
      </c>
      <c r="I2181">
        <v>35</v>
      </c>
      <c r="J2181">
        <v>27</v>
      </c>
      <c r="K2181">
        <f t="shared" si="34"/>
        <v>8</v>
      </c>
    </row>
    <row r="2182" spans="1:11" x14ac:dyDescent="0.3">
      <c r="A2182">
        <v>2181</v>
      </c>
      <c r="B2182" s="1">
        <v>44766</v>
      </c>
      <c r="C2182">
        <v>21</v>
      </c>
      <c r="D2182">
        <v>14</v>
      </c>
      <c r="E2182">
        <v>2</v>
      </c>
      <c r="F2182">
        <v>21</v>
      </c>
      <c r="G2182">
        <v>15</v>
      </c>
      <c r="H2182">
        <v>4</v>
      </c>
      <c r="I2182">
        <v>21</v>
      </c>
      <c r="J2182">
        <v>35</v>
      </c>
      <c r="K2182">
        <f t="shared" si="34"/>
        <v>-14</v>
      </c>
    </row>
    <row r="2183" spans="1:11" x14ac:dyDescent="0.3">
      <c r="A2183">
        <v>2182</v>
      </c>
      <c r="B2183" s="1">
        <v>44767</v>
      </c>
      <c r="C2183">
        <v>21</v>
      </c>
      <c r="D2183">
        <v>15</v>
      </c>
      <c r="E2183">
        <v>2</v>
      </c>
      <c r="F2183">
        <v>21</v>
      </c>
      <c r="G2183">
        <v>15</v>
      </c>
      <c r="H2183">
        <v>4</v>
      </c>
      <c r="I2183">
        <v>21</v>
      </c>
      <c r="J2183">
        <v>21</v>
      </c>
      <c r="K2183">
        <f t="shared" si="34"/>
        <v>0</v>
      </c>
    </row>
    <row r="2184" spans="1:11" x14ac:dyDescent="0.3">
      <c r="A2184">
        <v>2183</v>
      </c>
      <c r="B2184" s="1">
        <v>44768</v>
      </c>
      <c r="C2184">
        <v>22</v>
      </c>
      <c r="D2184">
        <v>14</v>
      </c>
      <c r="E2184">
        <v>2</v>
      </c>
      <c r="F2184">
        <v>20</v>
      </c>
      <c r="G2184">
        <v>15</v>
      </c>
      <c r="H2184">
        <v>3</v>
      </c>
      <c r="I2184">
        <v>22</v>
      </c>
      <c r="J2184">
        <v>21</v>
      </c>
      <c r="K2184">
        <f t="shared" si="34"/>
        <v>1</v>
      </c>
    </row>
    <row r="2185" spans="1:11" x14ac:dyDescent="0.3">
      <c r="A2185">
        <v>2184</v>
      </c>
      <c r="B2185" s="1">
        <v>44769</v>
      </c>
      <c r="C2185">
        <v>20</v>
      </c>
      <c r="D2185">
        <v>19</v>
      </c>
      <c r="E2185">
        <v>3</v>
      </c>
      <c r="F2185">
        <v>26</v>
      </c>
      <c r="G2185">
        <v>15</v>
      </c>
      <c r="H2185">
        <v>7</v>
      </c>
      <c r="I2185">
        <v>26</v>
      </c>
      <c r="J2185">
        <v>22</v>
      </c>
      <c r="K2185">
        <f t="shared" si="34"/>
        <v>4</v>
      </c>
    </row>
    <row r="2186" spans="1:11" x14ac:dyDescent="0.3">
      <c r="A2186">
        <v>2185</v>
      </c>
      <c r="B2186" s="1">
        <v>44770</v>
      </c>
      <c r="C2186">
        <v>28</v>
      </c>
      <c r="D2186">
        <v>23</v>
      </c>
      <c r="E2186">
        <v>3</v>
      </c>
      <c r="F2186">
        <v>28</v>
      </c>
      <c r="G2186">
        <v>15</v>
      </c>
      <c r="H2186">
        <v>7</v>
      </c>
      <c r="I2186">
        <v>28</v>
      </c>
      <c r="J2186">
        <v>26</v>
      </c>
      <c r="K2186">
        <f t="shared" si="34"/>
        <v>2</v>
      </c>
    </row>
    <row r="2187" spans="1:11" x14ac:dyDescent="0.3">
      <c r="A2187">
        <v>2186</v>
      </c>
      <c r="B2187" s="1">
        <v>44771</v>
      </c>
      <c r="C2187">
        <v>36</v>
      </c>
      <c r="D2187">
        <v>22</v>
      </c>
      <c r="E2187">
        <v>5</v>
      </c>
      <c r="F2187">
        <v>30</v>
      </c>
      <c r="G2187">
        <v>15</v>
      </c>
      <c r="H2187">
        <v>7</v>
      </c>
      <c r="I2187">
        <v>36</v>
      </c>
      <c r="J2187">
        <v>28</v>
      </c>
      <c r="K2187">
        <f t="shared" si="34"/>
        <v>8</v>
      </c>
    </row>
    <row r="2188" spans="1:11" x14ac:dyDescent="0.3">
      <c r="A2188">
        <v>2187</v>
      </c>
      <c r="B2188" s="1">
        <v>44772</v>
      </c>
      <c r="C2188">
        <v>35</v>
      </c>
      <c r="D2188">
        <v>15</v>
      </c>
      <c r="E2188">
        <v>2</v>
      </c>
      <c r="F2188">
        <v>27</v>
      </c>
      <c r="G2188">
        <v>15</v>
      </c>
      <c r="H2188">
        <v>4</v>
      </c>
      <c r="I2188">
        <v>35</v>
      </c>
      <c r="J2188">
        <v>36</v>
      </c>
      <c r="K2188">
        <f t="shared" si="34"/>
        <v>-1</v>
      </c>
    </row>
    <row r="2189" spans="1:11" x14ac:dyDescent="0.3">
      <c r="A2189">
        <v>2188</v>
      </c>
      <c r="B2189" s="1">
        <v>44773</v>
      </c>
      <c r="C2189">
        <v>23</v>
      </c>
      <c r="D2189">
        <v>19</v>
      </c>
      <c r="E2189">
        <v>3</v>
      </c>
      <c r="F2189">
        <v>27</v>
      </c>
      <c r="G2189">
        <v>15</v>
      </c>
      <c r="H2189">
        <v>6</v>
      </c>
      <c r="I2189">
        <v>27</v>
      </c>
      <c r="J2189">
        <v>35</v>
      </c>
      <c r="K2189">
        <f t="shared" si="34"/>
        <v>-8</v>
      </c>
    </row>
    <row r="2190" spans="1:11" x14ac:dyDescent="0.3">
      <c r="A2190">
        <v>2189</v>
      </c>
      <c r="B2190" s="1">
        <v>44774</v>
      </c>
      <c r="C2190">
        <v>31</v>
      </c>
      <c r="D2190">
        <v>19</v>
      </c>
      <c r="E2190">
        <v>3</v>
      </c>
      <c r="F2190">
        <v>29</v>
      </c>
      <c r="G2190">
        <v>16</v>
      </c>
      <c r="H2190">
        <v>7</v>
      </c>
      <c r="I2190">
        <v>31</v>
      </c>
      <c r="J2190">
        <v>27</v>
      </c>
      <c r="K2190">
        <f t="shared" si="34"/>
        <v>4</v>
      </c>
    </row>
    <row r="2191" spans="1:11" x14ac:dyDescent="0.3">
      <c r="A2191">
        <v>2190</v>
      </c>
      <c r="B2191" s="1">
        <v>44775</v>
      </c>
      <c r="C2191">
        <v>31</v>
      </c>
      <c r="D2191">
        <v>18</v>
      </c>
      <c r="E2191">
        <v>5</v>
      </c>
      <c r="F2191">
        <v>29</v>
      </c>
      <c r="G2191">
        <v>15</v>
      </c>
      <c r="H2191">
        <v>7</v>
      </c>
      <c r="I2191">
        <v>31</v>
      </c>
      <c r="J2191">
        <v>31</v>
      </c>
      <c r="K2191">
        <f t="shared" si="34"/>
        <v>0</v>
      </c>
    </row>
    <row r="2192" spans="1:11" x14ac:dyDescent="0.3">
      <c r="A2192">
        <v>2191</v>
      </c>
      <c r="B2192" s="1">
        <v>44776</v>
      </c>
      <c r="C2192">
        <v>29</v>
      </c>
      <c r="D2192">
        <v>19</v>
      </c>
      <c r="E2192">
        <v>3</v>
      </c>
      <c r="F2192">
        <v>29</v>
      </c>
      <c r="G2192">
        <v>15</v>
      </c>
      <c r="H2192">
        <v>7</v>
      </c>
      <c r="I2192">
        <v>29</v>
      </c>
      <c r="J2192">
        <v>31</v>
      </c>
      <c r="K2192">
        <f t="shared" si="34"/>
        <v>-2</v>
      </c>
    </row>
    <row r="2193" spans="1:11" x14ac:dyDescent="0.3">
      <c r="A2193">
        <v>2192</v>
      </c>
      <c r="B2193" s="1">
        <v>44777</v>
      </c>
      <c r="C2193">
        <v>28</v>
      </c>
      <c r="D2193">
        <v>17</v>
      </c>
      <c r="E2193">
        <v>4</v>
      </c>
      <c r="F2193">
        <v>30</v>
      </c>
      <c r="G2193">
        <v>15</v>
      </c>
      <c r="H2193">
        <v>6</v>
      </c>
      <c r="I2193">
        <v>30</v>
      </c>
      <c r="J2193">
        <v>29</v>
      </c>
      <c r="K2193">
        <f t="shared" si="34"/>
        <v>1</v>
      </c>
    </row>
    <row r="2194" spans="1:11" x14ac:dyDescent="0.3">
      <c r="A2194">
        <v>2193</v>
      </c>
      <c r="B2194" s="1">
        <v>44778</v>
      </c>
      <c r="C2194">
        <v>27</v>
      </c>
      <c r="D2194">
        <v>16</v>
      </c>
      <c r="E2194">
        <v>2</v>
      </c>
      <c r="F2194">
        <v>27</v>
      </c>
      <c r="G2194">
        <v>15</v>
      </c>
      <c r="H2194">
        <v>11</v>
      </c>
      <c r="I2194">
        <v>27</v>
      </c>
      <c r="J2194">
        <v>30</v>
      </c>
      <c r="K2194">
        <f t="shared" si="34"/>
        <v>-3</v>
      </c>
    </row>
    <row r="2195" spans="1:11" x14ac:dyDescent="0.3">
      <c r="A2195">
        <v>2194</v>
      </c>
      <c r="B2195" s="1">
        <v>44779</v>
      </c>
      <c r="C2195">
        <v>26</v>
      </c>
      <c r="D2195">
        <v>20</v>
      </c>
      <c r="E2195">
        <v>3</v>
      </c>
      <c r="F2195">
        <v>25</v>
      </c>
      <c r="G2195">
        <v>15</v>
      </c>
      <c r="H2195">
        <v>7</v>
      </c>
      <c r="I2195">
        <v>26</v>
      </c>
      <c r="J2195">
        <v>27</v>
      </c>
      <c r="K2195">
        <f t="shared" si="34"/>
        <v>-1</v>
      </c>
    </row>
    <row r="2196" spans="1:11" x14ac:dyDescent="0.3">
      <c r="A2196">
        <v>2195</v>
      </c>
      <c r="B2196" s="1">
        <v>44780</v>
      </c>
      <c r="C2196">
        <v>33</v>
      </c>
      <c r="D2196">
        <v>18</v>
      </c>
      <c r="E2196">
        <v>6</v>
      </c>
      <c r="F2196">
        <v>21</v>
      </c>
      <c r="G2196">
        <v>15</v>
      </c>
      <c r="H2196">
        <v>6</v>
      </c>
      <c r="I2196">
        <v>33</v>
      </c>
      <c r="J2196">
        <v>26</v>
      </c>
      <c r="K2196">
        <f t="shared" si="34"/>
        <v>7</v>
      </c>
    </row>
    <row r="2197" spans="1:11" x14ac:dyDescent="0.3">
      <c r="A2197">
        <v>2196</v>
      </c>
      <c r="B2197" s="1">
        <v>44781</v>
      </c>
      <c r="C2197">
        <v>29</v>
      </c>
      <c r="D2197">
        <v>12</v>
      </c>
      <c r="E2197">
        <v>7</v>
      </c>
      <c r="F2197">
        <v>23</v>
      </c>
      <c r="G2197">
        <v>15</v>
      </c>
      <c r="H2197">
        <v>5</v>
      </c>
      <c r="I2197">
        <v>29</v>
      </c>
      <c r="J2197">
        <v>33</v>
      </c>
      <c r="K2197">
        <f t="shared" si="34"/>
        <v>-4</v>
      </c>
    </row>
    <row r="2198" spans="1:11" x14ac:dyDescent="0.3">
      <c r="A2198">
        <v>2197</v>
      </c>
      <c r="B2198" s="1">
        <v>44782</v>
      </c>
      <c r="C2198">
        <v>20</v>
      </c>
      <c r="D2198">
        <v>14</v>
      </c>
      <c r="E2198">
        <v>8</v>
      </c>
      <c r="F2198">
        <v>20</v>
      </c>
      <c r="G2198">
        <v>15</v>
      </c>
      <c r="H2198">
        <v>4</v>
      </c>
      <c r="I2198">
        <v>20</v>
      </c>
      <c r="J2198">
        <v>29</v>
      </c>
      <c r="K2198">
        <f t="shared" si="34"/>
        <v>-9</v>
      </c>
    </row>
    <row r="2199" spans="1:11" x14ac:dyDescent="0.3">
      <c r="A2199">
        <v>2198</v>
      </c>
      <c r="B2199" s="1">
        <v>44783</v>
      </c>
      <c r="C2199">
        <v>23</v>
      </c>
      <c r="D2199">
        <v>7</v>
      </c>
      <c r="E2199">
        <v>6</v>
      </c>
      <c r="F2199">
        <v>17</v>
      </c>
      <c r="G2199">
        <v>15</v>
      </c>
      <c r="H2199">
        <v>6</v>
      </c>
      <c r="I2199">
        <v>23</v>
      </c>
      <c r="J2199">
        <v>20</v>
      </c>
      <c r="K2199">
        <f t="shared" si="34"/>
        <v>3</v>
      </c>
    </row>
    <row r="2200" spans="1:11" x14ac:dyDescent="0.3">
      <c r="A2200">
        <v>2199</v>
      </c>
      <c r="B2200" s="1">
        <v>44784</v>
      </c>
      <c r="C2200">
        <v>12</v>
      </c>
      <c r="D2200">
        <v>14</v>
      </c>
      <c r="E2200">
        <v>5</v>
      </c>
      <c r="F2200">
        <v>27</v>
      </c>
      <c r="G2200">
        <v>15</v>
      </c>
      <c r="H2200">
        <v>15</v>
      </c>
      <c r="I2200">
        <v>27</v>
      </c>
      <c r="J2200">
        <v>23</v>
      </c>
      <c r="K2200">
        <f t="shared" si="34"/>
        <v>4</v>
      </c>
    </row>
    <row r="2201" spans="1:11" x14ac:dyDescent="0.3">
      <c r="A2201">
        <v>2200</v>
      </c>
      <c r="B2201" s="1">
        <v>44785</v>
      </c>
      <c r="C2201">
        <v>22</v>
      </c>
      <c r="D2201">
        <v>23</v>
      </c>
      <c r="E2201">
        <v>8</v>
      </c>
      <c r="F2201">
        <v>30</v>
      </c>
      <c r="G2201">
        <v>15</v>
      </c>
      <c r="H2201">
        <v>10</v>
      </c>
      <c r="I2201">
        <v>30</v>
      </c>
      <c r="J2201">
        <v>27</v>
      </c>
      <c r="K2201">
        <f t="shared" si="34"/>
        <v>3</v>
      </c>
    </row>
    <row r="2202" spans="1:11" x14ac:dyDescent="0.3">
      <c r="A2202">
        <v>2201</v>
      </c>
      <c r="B2202" s="1">
        <v>44786</v>
      </c>
      <c r="C2202">
        <v>36</v>
      </c>
      <c r="D2202">
        <v>14</v>
      </c>
      <c r="E2202">
        <v>7</v>
      </c>
      <c r="F2202">
        <v>24</v>
      </c>
      <c r="G2202">
        <v>15</v>
      </c>
      <c r="H2202">
        <v>8</v>
      </c>
      <c r="I2202">
        <v>36</v>
      </c>
      <c r="J2202">
        <v>30</v>
      </c>
      <c r="K2202">
        <f t="shared" si="34"/>
        <v>6</v>
      </c>
    </row>
    <row r="2203" spans="1:11" x14ac:dyDescent="0.3">
      <c r="A2203">
        <v>2202</v>
      </c>
      <c r="B2203" s="1">
        <v>44787</v>
      </c>
      <c r="C2203">
        <v>22</v>
      </c>
      <c r="D2203">
        <v>13</v>
      </c>
      <c r="E2203">
        <v>5</v>
      </c>
      <c r="F2203">
        <v>26</v>
      </c>
      <c r="G2203">
        <v>15</v>
      </c>
      <c r="H2203">
        <v>9</v>
      </c>
      <c r="I2203">
        <v>26</v>
      </c>
      <c r="J2203">
        <v>36</v>
      </c>
      <c r="K2203">
        <f t="shared" si="34"/>
        <v>-10</v>
      </c>
    </row>
    <row r="2204" spans="1:11" x14ac:dyDescent="0.3">
      <c r="A2204">
        <v>2203</v>
      </c>
      <c r="B2204" s="1">
        <v>44788</v>
      </c>
      <c r="C2204">
        <v>18</v>
      </c>
      <c r="D2204">
        <v>17</v>
      </c>
      <c r="E2204">
        <v>8</v>
      </c>
      <c r="F2204">
        <v>30</v>
      </c>
      <c r="G2204">
        <v>15</v>
      </c>
      <c r="H2204">
        <v>9</v>
      </c>
      <c r="I2204">
        <v>30</v>
      </c>
      <c r="J2204">
        <v>26</v>
      </c>
      <c r="K2204">
        <f t="shared" si="34"/>
        <v>4</v>
      </c>
    </row>
    <row r="2205" spans="1:11" x14ac:dyDescent="0.3">
      <c r="A2205">
        <v>2204</v>
      </c>
      <c r="B2205" s="1">
        <v>44789</v>
      </c>
      <c r="C2205">
        <v>23</v>
      </c>
      <c r="D2205">
        <v>17</v>
      </c>
      <c r="E2205">
        <v>6</v>
      </c>
      <c r="F2205">
        <v>26</v>
      </c>
      <c r="G2205">
        <v>15</v>
      </c>
      <c r="H2205">
        <v>9</v>
      </c>
      <c r="I2205">
        <v>26</v>
      </c>
      <c r="J2205">
        <v>30</v>
      </c>
      <c r="K2205">
        <f t="shared" si="34"/>
        <v>-4</v>
      </c>
    </row>
    <row r="2206" spans="1:11" x14ac:dyDescent="0.3">
      <c r="A2206">
        <v>2205</v>
      </c>
      <c r="B2206" s="1">
        <v>44790</v>
      </c>
      <c r="C2206">
        <v>24</v>
      </c>
      <c r="D2206">
        <v>18</v>
      </c>
      <c r="E2206">
        <v>11</v>
      </c>
      <c r="F2206">
        <v>27</v>
      </c>
      <c r="G2206">
        <v>15</v>
      </c>
      <c r="H2206">
        <v>7</v>
      </c>
      <c r="I2206">
        <v>27</v>
      </c>
      <c r="J2206">
        <v>26</v>
      </c>
      <c r="K2206">
        <f t="shared" si="34"/>
        <v>1</v>
      </c>
    </row>
    <row r="2207" spans="1:11" x14ac:dyDescent="0.3">
      <c r="A2207">
        <v>2206</v>
      </c>
      <c r="B2207" s="1">
        <v>44791</v>
      </c>
      <c r="C2207">
        <v>26</v>
      </c>
      <c r="D2207">
        <v>18</v>
      </c>
      <c r="E2207">
        <v>14</v>
      </c>
      <c r="F2207">
        <v>29</v>
      </c>
      <c r="G2207">
        <v>15</v>
      </c>
      <c r="H2207">
        <v>8</v>
      </c>
      <c r="I2207">
        <v>29</v>
      </c>
      <c r="J2207">
        <v>27</v>
      </c>
      <c r="K2207">
        <f t="shared" si="34"/>
        <v>2</v>
      </c>
    </row>
    <row r="2208" spans="1:11" x14ac:dyDescent="0.3">
      <c r="A2208">
        <v>2207</v>
      </c>
      <c r="B2208" s="1">
        <v>44792</v>
      </c>
      <c r="C2208">
        <v>27</v>
      </c>
      <c r="D2208">
        <v>11</v>
      </c>
      <c r="E2208">
        <v>7</v>
      </c>
      <c r="F2208">
        <v>24</v>
      </c>
      <c r="G2208">
        <v>15</v>
      </c>
      <c r="H2208">
        <v>6</v>
      </c>
      <c r="I2208">
        <v>27</v>
      </c>
      <c r="J2208">
        <v>29</v>
      </c>
      <c r="K2208">
        <f t="shared" si="34"/>
        <v>-2</v>
      </c>
    </row>
    <row r="2209" spans="1:11" x14ac:dyDescent="0.3">
      <c r="A2209">
        <v>2208</v>
      </c>
      <c r="B2209" s="1">
        <v>44793</v>
      </c>
      <c r="C2209">
        <v>18</v>
      </c>
      <c r="D2209">
        <v>8</v>
      </c>
      <c r="E2209">
        <v>5</v>
      </c>
      <c r="F2209">
        <v>20</v>
      </c>
      <c r="G2209">
        <v>15</v>
      </c>
      <c r="H2209">
        <v>8</v>
      </c>
      <c r="I2209">
        <v>20</v>
      </c>
      <c r="J2209">
        <v>27</v>
      </c>
      <c r="K2209">
        <f t="shared" si="34"/>
        <v>-7</v>
      </c>
    </row>
    <row r="2210" spans="1:11" x14ac:dyDescent="0.3">
      <c r="A2210">
        <v>2209</v>
      </c>
      <c r="B2210" s="1">
        <v>44794</v>
      </c>
      <c r="C2210">
        <v>14</v>
      </c>
      <c r="D2210">
        <v>9</v>
      </c>
      <c r="E2210">
        <v>5</v>
      </c>
      <c r="F2210">
        <v>24</v>
      </c>
      <c r="G2210">
        <v>15</v>
      </c>
      <c r="H2210">
        <v>9</v>
      </c>
      <c r="I2210">
        <v>24</v>
      </c>
      <c r="J2210">
        <v>20</v>
      </c>
      <c r="K2210">
        <f t="shared" si="34"/>
        <v>4</v>
      </c>
    </row>
    <row r="2211" spans="1:11" x14ac:dyDescent="0.3">
      <c r="A2211">
        <v>2210</v>
      </c>
      <c r="B2211" s="1">
        <v>44795</v>
      </c>
      <c r="C2211">
        <v>13</v>
      </c>
      <c r="D2211">
        <v>16</v>
      </c>
      <c r="E2211">
        <v>5</v>
      </c>
      <c r="F2211">
        <v>25</v>
      </c>
      <c r="G2211">
        <v>15</v>
      </c>
      <c r="H2211">
        <v>11</v>
      </c>
      <c r="I2211">
        <v>25</v>
      </c>
      <c r="J2211">
        <v>24</v>
      </c>
      <c r="K2211">
        <f t="shared" si="34"/>
        <v>1</v>
      </c>
    </row>
    <row r="2212" spans="1:11" x14ac:dyDescent="0.3">
      <c r="A2212">
        <v>2211</v>
      </c>
      <c r="B2212" s="1">
        <v>44796</v>
      </c>
      <c r="C2212">
        <v>25</v>
      </c>
      <c r="D2212">
        <v>23</v>
      </c>
      <c r="E2212">
        <v>14</v>
      </c>
      <c r="F2212">
        <v>31</v>
      </c>
      <c r="G2212">
        <v>15</v>
      </c>
      <c r="H2212">
        <v>8</v>
      </c>
      <c r="I2212">
        <v>31</v>
      </c>
      <c r="J2212">
        <v>25</v>
      </c>
      <c r="K2212">
        <f t="shared" si="34"/>
        <v>6</v>
      </c>
    </row>
    <row r="2213" spans="1:11" x14ac:dyDescent="0.3">
      <c r="A2213">
        <v>2212</v>
      </c>
      <c r="B2213" s="1">
        <v>44797</v>
      </c>
      <c r="C2213">
        <v>37</v>
      </c>
      <c r="D2213">
        <v>22</v>
      </c>
      <c r="E2213">
        <v>7</v>
      </c>
      <c r="F2213">
        <v>27</v>
      </c>
      <c r="G2213">
        <v>15</v>
      </c>
      <c r="H2213">
        <v>9</v>
      </c>
      <c r="I2213">
        <v>37</v>
      </c>
      <c r="J2213">
        <v>31</v>
      </c>
      <c r="K2213">
        <f t="shared" si="34"/>
        <v>6</v>
      </c>
    </row>
    <row r="2214" spans="1:11" x14ac:dyDescent="0.3">
      <c r="A2214">
        <v>2213</v>
      </c>
      <c r="B2214" s="1">
        <v>44798</v>
      </c>
      <c r="C2214">
        <v>38</v>
      </c>
      <c r="D2214">
        <v>9</v>
      </c>
      <c r="E2214">
        <v>7</v>
      </c>
      <c r="F2214">
        <v>17</v>
      </c>
      <c r="G2214">
        <v>15</v>
      </c>
      <c r="H2214">
        <v>6</v>
      </c>
      <c r="I2214">
        <v>38</v>
      </c>
      <c r="J2214">
        <v>37</v>
      </c>
      <c r="K2214">
        <f t="shared" si="34"/>
        <v>1</v>
      </c>
    </row>
    <row r="2215" spans="1:11" x14ac:dyDescent="0.3">
      <c r="A2215">
        <v>2214</v>
      </c>
      <c r="B2215" s="1">
        <v>44799</v>
      </c>
      <c r="C2215">
        <v>14</v>
      </c>
      <c r="D2215">
        <v>13</v>
      </c>
      <c r="E2215">
        <v>7</v>
      </c>
      <c r="F2215">
        <v>24</v>
      </c>
      <c r="G2215">
        <v>15</v>
      </c>
      <c r="H2215">
        <v>8</v>
      </c>
      <c r="I2215">
        <v>24</v>
      </c>
      <c r="J2215">
        <v>38</v>
      </c>
      <c r="K2215">
        <f t="shared" si="34"/>
        <v>-14</v>
      </c>
    </row>
    <row r="2216" spans="1:11" x14ac:dyDescent="0.3">
      <c r="A2216">
        <v>2215</v>
      </c>
      <c r="B2216" s="1">
        <v>44800</v>
      </c>
      <c r="C2216">
        <v>19</v>
      </c>
      <c r="D2216">
        <v>12</v>
      </c>
      <c r="E2216">
        <v>7</v>
      </c>
      <c r="F2216">
        <v>19</v>
      </c>
      <c r="G2216">
        <v>15</v>
      </c>
      <c r="H2216">
        <v>5</v>
      </c>
      <c r="I2216">
        <v>19</v>
      </c>
      <c r="J2216">
        <v>24</v>
      </c>
      <c r="K2216">
        <f t="shared" si="34"/>
        <v>-5</v>
      </c>
    </row>
    <row r="2217" spans="1:11" x14ac:dyDescent="0.3">
      <c r="A2217">
        <v>2216</v>
      </c>
      <c r="B2217" s="1">
        <v>44801</v>
      </c>
      <c r="C2217">
        <v>19</v>
      </c>
      <c r="D2217">
        <v>12</v>
      </c>
      <c r="E2217">
        <v>7</v>
      </c>
      <c r="F2217">
        <v>18</v>
      </c>
      <c r="G2217">
        <v>15</v>
      </c>
      <c r="H2217">
        <v>6</v>
      </c>
      <c r="I2217">
        <v>19</v>
      </c>
      <c r="J2217">
        <v>19</v>
      </c>
      <c r="K2217">
        <f t="shared" si="34"/>
        <v>0</v>
      </c>
    </row>
    <row r="2218" spans="1:11" x14ac:dyDescent="0.3">
      <c r="A2218">
        <v>2217</v>
      </c>
      <c r="B2218" s="1">
        <v>44802</v>
      </c>
      <c r="C2218">
        <v>18</v>
      </c>
      <c r="D2218">
        <v>16</v>
      </c>
      <c r="E2218">
        <v>5</v>
      </c>
      <c r="F2218">
        <v>26</v>
      </c>
      <c r="G2218">
        <v>15</v>
      </c>
      <c r="H2218">
        <v>9</v>
      </c>
      <c r="I2218">
        <v>26</v>
      </c>
      <c r="J2218">
        <v>19</v>
      </c>
      <c r="K2218">
        <f t="shared" si="34"/>
        <v>7</v>
      </c>
    </row>
    <row r="2219" spans="1:11" x14ac:dyDescent="0.3">
      <c r="A2219">
        <v>2218</v>
      </c>
      <c r="B2219" s="1">
        <v>44803</v>
      </c>
      <c r="C2219">
        <v>23</v>
      </c>
      <c r="D2219">
        <v>19</v>
      </c>
      <c r="E2219">
        <v>6</v>
      </c>
      <c r="F2219">
        <v>33</v>
      </c>
      <c r="G2219">
        <v>15</v>
      </c>
      <c r="H2219">
        <v>11</v>
      </c>
      <c r="I2219">
        <v>33</v>
      </c>
      <c r="J2219">
        <v>26</v>
      </c>
      <c r="K2219">
        <f t="shared" si="34"/>
        <v>7</v>
      </c>
    </row>
    <row r="2220" spans="1:11" x14ac:dyDescent="0.3">
      <c r="A2220">
        <v>2219</v>
      </c>
      <c r="B2220" s="1">
        <v>44804</v>
      </c>
      <c r="C2220">
        <v>29</v>
      </c>
      <c r="D2220">
        <v>21</v>
      </c>
      <c r="E2220">
        <v>8</v>
      </c>
      <c r="F2220">
        <v>21</v>
      </c>
      <c r="G2220">
        <v>15</v>
      </c>
      <c r="H2220">
        <v>4</v>
      </c>
      <c r="I2220">
        <v>29</v>
      </c>
      <c r="J2220">
        <v>33</v>
      </c>
      <c r="K2220">
        <f t="shared" si="34"/>
        <v>-4</v>
      </c>
    </row>
    <row r="2221" spans="1:11" x14ac:dyDescent="0.3">
      <c r="A2221">
        <v>2220</v>
      </c>
      <c r="B2221" s="1">
        <v>44805</v>
      </c>
      <c r="C2221">
        <v>36</v>
      </c>
      <c r="D2221">
        <v>18</v>
      </c>
      <c r="E2221">
        <v>12</v>
      </c>
      <c r="F2221">
        <v>21</v>
      </c>
      <c r="G2221">
        <v>15</v>
      </c>
      <c r="H2221">
        <v>4</v>
      </c>
      <c r="I2221">
        <v>36</v>
      </c>
      <c r="J2221">
        <v>29</v>
      </c>
      <c r="K2221">
        <f t="shared" si="34"/>
        <v>7</v>
      </c>
    </row>
    <row r="2222" spans="1:11" x14ac:dyDescent="0.3">
      <c r="A2222">
        <v>2221</v>
      </c>
      <c r="B2222" s="1">
        <v>44806</v>
      </c>
      <c r="C2222">
        <v>30</v>
      </c>
      <c r="D2222">
        <v>23</v>
      </c>
      <c r="E2222">
        <v>13</v>
      </c>
      <c r="F2222">
        <v>30</v>
      </c>
      <c r="G2222">
        <v>15</v>
      </c>
      <c r="H2222">
        <v>7</v>
      </c>
      <c r="I2222">
        <v>30</v>
      </c>
      <c r="J2222">
        <v>36</v>
      </c>
      <c r="K2222">
        <f t="shared" si="34"/>
        <v>-6</v>
      </c>
    </row>
    <row r="2223" spans="1:11" x14ac:dyDescent="0.3">
      <c r="A2223">
        <v>2222</v>
      </c>
      <c r="B2223" s="1">
        <v>44807</v>
      </c>
      <c r="C2223">
        <v>38</v>
      </c>
      <c r="D2223">
        <v>19</v>
      </c>
      <c r="E2223">
        <v>9</v>
      </c>
      <c r="F2223">
        <v>21</v>
      </c>
      <c r="G2223">
        <v>15</v>
      </c>
      <c r="H2223">
        <v>4</v>
      </c>
      <c r="I2223">
        <v>38</v>
      </c>
      <c r="J2223">
        <v>30</v>
      </c>
      <c r="K2223">
        <f t="shared" si="34"/>
        <v>8</v>
      </c>
    </row>
    <row r="2224" spans="1:11" x14ac:dyDescent="0.3">
      <c r="A2224">
        <v>2223</v>
      </c>
      <c r="B2224" s="1">
        <v>44808</v>
      </c>
      <c r="C2224">
        <v>32</v>
      </c>
      <c r="D2224">
        <v>16</v>
      </c>
      <c r="E2224">
        <v>11</v>
      </c>
      <c r="F2224">
        <v>29</v>
      </c>
      <c r="G2224">
        <v>15</v>
      </c>
      <c r="H2224">
        <v>9</v>
      </c>
      <c r="I2224">
        <v>32</v>
      </c>
      <c r="J2224">
        <v>38</v>
      </c>
      <c r="K2224">
        <f t="shared" si="34"/>
        <v>-6</v>
      </c>
    </row>
    <row r="2225" spans="1:11" x14ac:dyDescent="0.3">
      <c r="A2225">
        <v>2224</v>
      </c>
      <c r="B2225" s="1">
        <v>44809</v>
      </c>
      <c r="C2225">
        <v>24</v>
      </c>
      <c r="D2225">
        <v>26</v>
      </c>
      <c r="E2225">
        <v>18</v>
      </c>
      <c r="F2225">
        <v>32</v>
      </c>
      <c r="G2225">
        <v>15</v>
      </c>
      <c r="H2225">
        <v>7</v>
      </c>
      <c r="I2225">
        <v>32</v>
      </c>
      <c r="J2225">
        <v>32</v>
      </c>
      <c r="K2225">
        <f t="shared" si="34"/>
        <v>0</v>
      </c>
    </row>
    <row r="2226" spans="1:11" x14ac:dyDescent="0.3">
      <c r="A2226">
        <v>2225</v>
      </c>
      <c r="B2226" s="1">
        <v>44810</v>
      </c>
      <c r="C2226">
        <v>41</v>
      </c>
      <c r="D2226">
        <v>35</v>
      </c>
      <c r="E2226">
        <v>18</v>
      </c>
      <c r="F2226">
        <v>35</v>
      </c>
      <c r="G2226">
        <v>15</v>
      </c>
      <c r="H2226">
        <v>8</v>
      </c>
      <c r="I2226">
        <v>41</v>
      </c>
      <c r="J2226">
        <v>32</v>
      </c>
      <c r="K2226">
        <f t="shared" si="34"/>
        <v>9</v>
      </c>
    </row>
    <row r="2227" spans="1:11" x14ac:dyDescent="0.3">
      <c r="A2227">
        <v>2226</v>
      </c>
      <c r="B2227" s="1">
        <v>44811</v>
      </c>
      <c r="C2227">
        <v>57</v>
      </c>
      <c r="D2227">
        <v>19</v>
      </c>
      <c r="E2227">
        <v>7</v>
      </c>
      <c r="F2227">
        <v>19</v>
      </c>
      <c r="G2227">
        <v>15</v>
      </c>
      <c r="H2227">
        <v>5</v>
      </c>
      <c r="I2227">
        <v>57</v>
      </c>
      <c r="J2227">
        <v>41</v>
      </c>
      <c r="K2227">
        <f t="shared" si="34"/>
        <v>16</v>
      </c>
    </row>
    <row r="2228" spans="1:11" x14ac:dyDescent="0.3">
      <c r="A2228">
        <v>2227</v>
      </c>
      <c r="B2228" s="1">
        <v>44812</v>
      </c>
      <c r="C2228">
        <v>35</v>
      </c>
      <c r="D2228">
        <v>18</v>
      </c>
      <c r="E2228">
        <v>6</v>
      </c>
      <c r="F2228">
        <v>26</v>
      </c>
      <c r="G2228">
        <v>15</v>
      </c>
      <c r="H2228">
        <v>10</v>
      </c>
      <c r="I2228">
        <v>35</v>
      </c>
      <c r="J2228">
        <v>57</v>
      </c>
      <c r="K2228">
        <f t="shared" si="34"/>
        <v>-22</v>
      </c>
    </row>
    <row r="2229" spans="1:11" x14ac:dyDescent="0.3">
      <c r="A2229">
        <v>2228</v>
      </c>
      <c r="B2229" s="1">
        <v>44813</v>
      </c>
      <c r="C2229">
        <v>30</v>
      </c>
      <c r="D2229">
        <v>26</v>
      </c>
      <c r="E2229">
        <v>10</v>
      </c>
      <c r="F2229">
        <v>29</v>
      </c>
      <c r="G2229">
        <v>15</v>
      </c>
      <c r="H2229">
        <v>9</v>
      </c>
      <c r="I2229">
        <v>30</v>
      </c>
      <c r="J2229">
        <v>35</v>
      </c>
      <c r="K2229">
        <f t="shared" si="34"/>
        <v>-5</v>
      </c>
    </row>
    <row r="2230" spans="1:11" x14ac:dyDescent="0.3">
      <c r="A2230">
        <v>2229</v>
      </c>
      <c r="B2230" s="1">
        <v>44814</v>
      </c>
      <c r="C2230">
        <v>42</v>
      </c>
      <c r="D2230">
        <v>22</v>
      </c>
      <c r="E2230">
        <v>6</v>
      </c>
      <c r="F2230">
        <v>29</v>
      </c>
      <c r="G2230">
        <v>15</v>
      </c>
      <c r="H2230">
        <v>8</v>
      </c>
      <c r="I2230">
        <v>42</v>
      </c>
      <c r="J2230">
        <v>30</v>
      </c>
      <c r="K2230">
        <f t="shared" si="34"/>
        <v>12</v>
      </c>
    </row>
    <row r="2231" spans="1:11" x14ac:dyDescent="0.3">
      <c r="A2231">
        <v>2230</v>
      </c>
      <c r="B2231" s="1">
        <v>44815</v>
      </c>
      <c r="C2231">
        <v>36</v>
      </c>
      <c r="D2231">
        <v>24</v>
      </c>
      <c r="E2231">
        <v>11</v>
      </c>
      <c r="F2231">
        <v>35</v>
      </c>
      <c r="G2231">
        <v>15</v>
      </c>
      <c r="H2231">
        <v>10</v>
      </c>
      <c r="I2231">
        <v>36</v>
      </c>
      <c r="J2231">
        <v>42</v>
      </c>
      <c r="K2231">
        <f t="shared" si="34"/>
        <v>-6</v>
      </c>
    </row>
    <row r="2232" spans="1:11" x14ac:dyDescent="0.3">
      <c r="A2232">
        <v>2231</v>
      </c>
      <c r="B2232" s="1">
        <v>44816</v>
      </c>
      <c r="C2232">
        <v>36</v>
      </c>
      <c r="D2232">
        <v>31</v>
      </c>
      <c r="E2232">
        <v>19</v>
      </c>
      <c r="F2232">
        <v>29</v>
      </c>
      <c r="G2232">
        <v>15</v>
      </c>
      <c r="H2232">
        <v>7</v>
      </c>
      <c r="I2232">
        <v>36</v>
      </c>
      <c r="J2232">
        <v>36</v>
      </c>
      <c r="K2232">
        <f t="shared" si="34"/>
        <v>0</v>
      </c>
    </row>
    <row r="2233" spans="1:11" x14ac:dyDescent="0.3">
      <c r="A2233">
        <v>2232</v>
      </c>
      <c r="B2233" s="1">
        <v>44817</v>
      </c>
      <c r="C2233">
        <v>51</v>
      </c>
      <c r="D2233">
        <v>39</v>
      </c>
      <c r="E2233">
        <v>18</v>
      </c>
      <c r="F2233">
        <v>34</v>
      </c>
      <c r="G2233">
        <v>15</v>
      </c>
      <c r="H2233">
        <v>9</v>
      </c>
      <c r="I2233">
        <v>51</v>
      </c>
      <c r="J2233">
        <v>36</v>
      </c>
      <c r="K2233">
        <f t="shared" si="34"/>
        <v>15</v>
      </c>
    </row>
    <row r="2234" spans="1:11" x14ac:dyDescent="0.3">
      <c r="A2234">
        <v>2233</v>
      </c>
      <c r="B2234" s="1">
        <v>44818</v>
      </c>
      <c r="C2234">
        <v>65</v>
      </c>
      <c r="D2234">
        <v>27</v>
      </c>
      <c r="E2234">
        <v>8</v>
      </c>
      <c r="F2234">
        <v>35</v>
      </c>
      <c r="G2234">
        <v>16</v>
      </c>
      <c r="H2234">
        <v>9</v>
      </c>
      <c r="I2234">
        <v>65</v>
      </c>
      <c r="J2234">
        <v>51</v>
      </c>
      <c r="K2234">
        <f t="shared" si="34"/>
        <v>14</v>
      </c>
    </row>
    <row r="2235" spans="1:11" x14ac:dyDescent="0.3">
      <c r="A2235">
        <v>2234</v>
      </c>
      <c r="B2235" s="1">
        <v>44819</v>
      </c>
      <c r="C2235">
        <v>44</v>
      </c>
      <c r="D2235">
        <v>25</v>
      </c>
      <c r="E2235">
        <v>4</v>
      </c>
      <c r="F2235">
        <v>29</v>
      </c>
      <c r="G2235">
        <v>16</v>
      </c>
      <c r="H2235">
        <v>14</v>
      </c>
      <c r="I2235">
        <v>44</v>
      </c>
      <c r="J2235">
        <v>65</v>
      </c>
      <c r="K2235">
        <f t="shared" si="34"/>
        <v>-21</v>
      </c>
    </row>
    <row r="2236" spans="1:11" x14ac:dyDescent="0.3">
      <c r="A2236">
        <v>2235</v>
      </c>
      <c r="B2236" s="1">
        <v>44820</v>
      </c>
      <c r="C2236">
        <v>39</v>
      </c>
      <c r="D2236">
        <v>27</v>
      </c>
      <c r="E2236">
        <v>4</v>
      </c>
      <c r="F2236">
        <v>33</v>
      </c>
      <c r="G2236">
        <v>16</v>
      </c>
      <c r="H2236">
        <v>10</v>
      </c>
      <c r="I2236">
        <v>39</v>
      </c>
      <c r="J2236">
        <v>44</v>
      </c>
      <c r="K2236">
        <f t="shared" si="34"/>
        <v>-5</v>
      </c>
    </row>
    <row r="2237" spans="1:11" x14ac:dyDescent="0.3">
      <c r="A2237">
        <v>2236</v>
      </c>
      <c r="B2237" s="1">
        <v>44821</v>
      </c>
      <c r="C2237">
        <v>42</v>
      </c>
      <c r="D2237">
        <v>34</v>
      </c>
      <c r="E2237">
        <v>16</v>
      </c>
      <c r="F2237">
        <v>35</v>
      </c>
      <c r="G2237">
        <v>16</v>
      </c>
      <c r="H2237">
        <v>10</v>
      </c>
      <c r="I2237">
        <v>42</v>
      </c>
      <c r="J2237">
        <v>39</v>
      </c>
      <c r="K2237">
        <f t="shared" si="34"/>
        <v>3</v>
      </c>
    </row>
    <row r="2238" spans="1:11" x14ac:dyDescent="0.3">
      <c r="A2238">
        <v>2237</v>
      </c>
      <c r="B2238" s="1">
        <v>44822</v>
      </c>
      <c r="C2238">
        <v>60</v>
      </c>
      <c r="D2238">
        <v>22</v>
      </c>
      <c r="E2238">
        <v>14</v>
      </c>
      <c r="F2238">
        <v>33</v>
      </c>
      <c r="G2238">
        <v>16</v>
      </c>
      <c r="H2238">
        <v>9</v>
      </c>
      <c r="I2238">
        <v>60</v>
      </c>
      <c r="J2238">
        <v>42</v>
      </c>
      <c r="K2238">
        <f t="shared" si="34"/>
        <v>18</v>
      </c>
    </row>
    <row r="2239" spans="1:11" x14ac:dyDescent="0.3">
      <c r="A2239">
        <v>2238</v>
      </c>
      <c r="B2239" s="1">
        <v>44823</v>
      </c>
      <c r="C2239">
        <v>37</v>
      </c>
      <c r="D2239">
        <v>28</v>
      </c>
      <c r="E2239">
        <v>11</v>
      </c>
      <c r="F2239">
        <v>28</v>
      </c>
      <c r="G2239">
        <v>16</v>
      </c>
      <c r="H2239">
        <v>7</v>
      </c>
      <c r="I2239">
        <v>37</v>
      </c>
      <c r="J2239">
        <v>60</v>
      </c>
      <c r="K2239">
        <f t="shared" si="34"/>
        <v>-23</v>
      </c>
    </row>
    <row r="2240" spans="1:11" x14ac:dyDescent="0.3">
      <c r="A2240">
        <v>2239</v>
      </c>
      <c r="B2240" s="1">
        <v>44824</v>
      </c>
      <c r="C2240">
        <v>46</v>
      </c>
      <c r="D2240">
        <v>24</v>
      </c>
      <c r="E2240">
        <v>8</v>
      </c>
      <c r="F2240">
        <v>28</v>
      </c>
      <c r="G2240">
        <v>16</v>
      </c>
      <c r="H2240">
        <v>7</v>
      </c>
      <c r="I2240">
        <v>46</v>
      </c>
      <c r="J2240">
        <v>37</v>
      </c>
      <c r="K2240">
        <f t="shared" si="34"/>
        <v>9</v>
      </c>
    </row>
    <row r="2241" spans="1:11" x14ac:dyDescent="0.3">
      <c r="A2241">
        <v>2240</v>
      </c>
      <c r="B2241" s="1">
        <v>44825</v>
      </c>
      <c r="C2241">
        <v>41</v>
      </c>
      <c r="D2241">
        <v>23</v>
      </c>
      <c r="E2241">
        <v>5</v>
      </c>
      <c r="F2241">
        <v>33</v>
      </c>
      <c r="G2241">
        <v>16</v>
      </c>
      <c r="H2241">
        <v>10</v>
      </c>
      <c r="I2241">
        <v>41</v>
      </c>
      <c r="J2241">
        <v>46</v>
      </c>
      <c r="K2241">
        <f t="shared" si="34"/>
        <v>-5</v>
      </c>
    </row>
    <row r="2242" spans="1:11" x14ac:dyDescent="0.3">
      <c r="A2242">
        <v>2241</v>
      </c>
      <c r="B2242" s="1">
        <v>44826</v>
      </c>
      <c r="C2242">
        <v>38</v>
      </c>
      <c r="D2242">
        <v>21</v>
      </c>
      <c r="E2242">
        <v>14</v>
      </c>
      <c r="F2242">
        <v>25</v>
      </c>
      <c r="G2242">
        <v>15</v>
      </c>
      <c r="H2242">
        <v>5</v>
      </c>
      <c r="I2242">
        <v>38</v>
      </c>
      <c r="J2242">
        <v>41</v>
      </c>
      <c r="K2242">
        <f t="shared" si="34"/>
        <v>-3</v>
      </c>
    </row>
    <row r="2243" spans="1:11" x14ac:dyDescent="0.3">
      <c r="A2243">
        <v>2242</v>
      </c>
      <c r="B2243" s="1">
        <v>44827</v>
      </c>
      <c r="C2243">
        <v>37</v>
      </c>
      <c r="D2243">
        <v>21</v>
      </c>
      <c r="E2243">
        <v>10</v>
      </c>
      <c r="F2243">
        <v>21</v>
      </c>
      <c r="G2243">
        <v>16</v>
      </c>
      <c r="H2243">
        <v>4</v>
      </c>
      <c r="I2243">
        <v>37</v>
      </c>
      <c r="J2243">
        <v>38</v>
      </c>
      <c r="K2243">
        <f t="shared" si="34"/>
        <v>-1</v>
      </c>
    </row>
    <row r="2244" spans="1:11" x14ac:dyDescent="0.3">
      <c r="A2244">
        <v>2243</v>
      </c>
      <c r="B2244" s="1">
        <v>44828</v>
      </c>
      <c r="C2244">
        <v>41</v>
      </c>
      <c r="D2244">
        <v>23</v>
      </c>
      <c r="E2244">
        <v>11</v>
      </c>
      <c r="F2244">
        <v>22</v>
      </c>
      <c r="G2244">
        <v>15</v>
      </c>
      <c r="H2244">
        <v>4</v>
      </c>
      <c r="I2244">
        <v>41</v>
      </c>
      <c r="J2244">
        <v>37</v>
      </c>
      <c r="K2244">
        <f t="shared" ref="K2244:K2307" si="35">I2244-I2243</f>
        <v>4</v>
      </c>
    </row>
    <row r="2245" spans="1:11" x14ac:dyDescent="0.3">
      <c r="A2245">
        <v>2244</v>
      </c>
      <c r="B2245" s="1">
        <v>44829</v>
      </c>
      <c r="C2245">
        <v>42</v>
      </c>
      <c r="D2245">
        <v>25</v>
      </c>
      <c r="E2245">
        <v>14</v>
      </c>
      <c r="F2245">
        <v>33</v>
      </c>
      <c r="G2245">
        <v>16</v>
      </c>
      <c r="H2245">
        <v>11</v>
      </c>
      <c r="I2245">
        <v>42</v>
      </c>
      <c r="J2245">
        <v>41</v>
      </c>
      <c r="K2245">
        <f t="shared" si="35"/>
        <v>1</v>
      </c>
    </row>
    <row r="2246" spans="1:11" x14ac:dyDescent="0.3">
      <c r="A2246">
        <v>2245</v>
      </c>
      <c r="B2246" s="1">
        <v>44830</v>
      </c>
      <c r="C2246">
        <v>43</v>
      </c>
      <c r="D2246">
        <v>36</v>
      </c>
      <c r="E2246">
        <v>17</v>
      </c>
      <c r="F2246">
        <v>32</v>
      </c>
      <c r="G2246">
        <v>16</v>
      </c>
      <c r="H2246">
        <v>11</v>
      </c>
      <c r="I2246">
        <v>43</v>
      </c>
      <c r="J2246">
        <v>42</v>
      </c>
      <c r="K2246">
        <f t="shared" si="35"/>
        <v>1</v>
      </c>
    </row>
    <row r="2247" spans="1:11" x14ac:dyDescent="0.3">
      <c r="A2247">
        <v>2246</v>
      </c>
      <c r="B2247" s="1">
        <v>44831</v>
      </c>
      <c r="C2247">
        <v>62</v>
      </c>
      <c r="D2247">
        <v>36</v>
      </c>
      <c r="E2247">
        <v>7</v>
      </c>
      <c r="F2247">
        <v>26</v>
      </c>
      <c r="G2247">
        <v>16</v>
      </c>
      <c r="H2247">
        <v>6</v>
      </c>
      <c r="I2247">
        <v>62</v>
      </c>
      <c r="J2247">
        <v>43</v>
      </c>
      <c r="K2247">
        <f t="shared" si="35"/>
        <v>19</v>
      </c>
    </row>
    <row r="2248" spans="1:11" x14ac:dyDescent="0.3">
      <c r="A2248">
        <v>2247</v>
      </c>
      <c r="B2248" s="1">
        <v>44832</v>
      </c>
      <c r="C2248">
        <v>65</v>
      </c>
      <c r="D2248">
        <v>24</v>
      </c>
      <c r="E2248">
        <v>7</v>
      </c>
      <c r="F2248">
        <v>25</v>
      </c>
      <c r="G2248">
        <v>16</v>
      </c>
      <c r="H2248">
        <v>8</v>
      </c>
      <c r="I2248">
        <v>65</v>
      </c>
      <c r="J2248">
        <v>62</v>
      </c>
      <c r="K2248">
        <f t="shared" si="35"/>
        <v>3</v>
      </c>
    </row>
    <row r="2249" spans="1:11" x14ac:dyDescent="0.3">
      <c r="A2249">
        <v>2248</v>
      </c>
      <c r="B2249" s="1">
        <v>44833</v>
      </c>
      <c r="C2249">
        <v>44</v>
      </c>
      <c r="D2249">
        <v>17</v>
      </c>
      <c r="E2249">
        <v>5</v>
      </c>
      <c r="F2249">
        <v>21</v>
      </c>
      <c r="G2249">
        <v>16</v>
      </c>
      <c r="H2249">
        <v>10</v>
      </c>
      <c r="I2249">
        <v>44</v>
      </c>
      <c r="J2249">
        <v>65</v>
      </c>
      <c r="K2249">
        <f t="shared" si="35"/>
        <v>-21</v>
      </c>
    </row>
    <row r="2250" spans="1:11" x14ac:dyDescent="0.3">
      <c r="A2250">
        <v>2249</v>
      </c>
      <c r="B2250" s="1">
        <v>44834</v>
      </c>
      <c r="C2250">
        <v>30</v>
      </c>
      <c r="D2250">
        <v>17</v>
      </c>
      <c r="E2250">
        <v>5</v>
      </c>
      <c r="F2250">
        <v>21</v>
      </c>
      <c r="G2250">
        <v>16</v>
      </c>
      <c r="H2250">
        <v>11</v>
      </c>
      <c r="I2250">
        <v>30</v>
      </c>
      <c r="J2250">
        <v>44</v>
      </c>
      <c r="K2250">
        <f t="shared" si="35"/>
        <v>-14</v>
      </c>
    </row>
    <row r="2251" spans="1:11" x14ac:dyDescent="0.3">
      <c r="A2251">
        <v>2250</v>
      </c>
      <c r="B2251" s="1">
        <v>44835</v>
      </c>
      <c r="C2251">
        <v>29</v>
      </c>
      <c r="D2251">
        <v>15</v>
      </c>
      <c r="E2251">
        <v>5</v>
      </c>
      <c r="F2251">
        <v>20</v>
      </c>
      <c r="G2251">
        <v>16</v>
      </c>
      <c r="H2251">
        <v>8</v>
      </c>
      <c r="I2251">
        <v>29</v>
      </c>
      <c r="J2251">
        <v>30</v>
      </c>
      <c r="K2251">
        <f t="shared" si="35"/>
        <v>-1</v>
      </c>
    </row>
    <row r="2252" spans="1:11" x14ac:dyDescent="0.3">
      <c r="A2252">
        <v>2251</v>
      </c>
      <c r="B2252" s="1">
        <v>44836</v>
      </c>
      <c r="C2252">
        <v>22</v>
      </c>
      <c r="D2252">
        <v>23</v>
      </c>
      <c r="E2252">
        <v>6</v>
      </c>
      <c r="F2252">
        <v>24</v>
      </c>
      <c r="G2252">
        <v>16</v>
      </c>
      <c r="H2252">
        <v>11</v>
      </c>
      <c r="I2252">
        <v>24</v>
      </c>
      <c r="J2252">
        <v>29</v>
      </c>
      <c r="K2252">
        <f t="shared" si="35"/>
        <v>-5</v>
      </c>
    </row>
    <row r="2253" spans="1:11" x14ac:dyDescent="0.3">
      <c r="A2253">
        <v>2252</v>
      </c>
      <c r="B2253" s="1">
        <v>44837</v>
      </c>
      <c r="C2253">
        <v>37</v>
      </c>
      <c r="D2253">
        <v>28</v>
      </c>
      <c r="E2253">
        <v>7</v>
      </c>
      <c r="F2253">
        <v>28</v>
      </c>
      <c r="G2253">
        <v>16</v>
      </c>
      <c r="H2253">
        <v>10</v>
      </c>
      <c r="I2253">
        <v>37</v>
      </c>
      <c r="J2253">
        <v>24</v>
      </c>
      <c r="K2253">
        <f t="shared" si="35"/>
        <v>13</v>
      </c>
    </row>
    <row r="2254" spans="1:11" x14ac:dyDescent="0.3">
      <c r="A2254">
        <v>2253</v>
      </c>
      <c r="B2254" s="1">
        <v>44838</v>
      </c>
      <c r="C2254">
        <v>44</v>
      </c>
      <c r="D2254">
        <v>27</v>
      </c>
      <c r="E2254">
        <v>6</v>
      </c>
      <c r="F2254">
        <v>30</v>
      </c>
      <c r="G2254">
        <v>16</v>
      </c>
      <c r="H2254">
        <v>8</v>
      </c>
      <c r="I2254">
        <v>44</v>
      </c>
      <c r="J2254">
        <v>37</v>
      </c>
      <c r="K2254">
        <f t="shared" si="35"/>
        <v>7</v>
      </c>
    </row>
    <row r="2255" spans="1:11" x14ac:dyDescent="0.3">
      <c r="A2255">
        <v>2254</v>
      </c>
      <c r="B2255" s="1">
        <v>44839</v>
      </c>
      <c r="C2255">
        <v>41</v>
      </c>
      <c r="D2255">
        <v>28</v>
      </c>
      <c r="E2255">
        <v>7</v>
      </c>
      <c r="F2255">
        <v>31</v>
      </c>
      <c r="G2255">
        <v>16</v>
      </c>
      <c r="H2255">
        <v>10</v>
      </c>
      <c r="I2255">
        <v>41</v>
      </c>
      <c r="J2255">
        <v>44</v>
      </c>
      <c r="K2255">
        <f t="shared" si="35"/>
        <v>-3</v>
      </c>
    </row>
    <row r="2256" spans="1:11" x14ac:dyDescent="0.3">
      <c r="A2256">
        <v>2255</v>
      </c>
      <c r="B2256" s="1">
        <v>44840</v>
      </c>
      <c r="C2256">
        <v>44</v>
      </c>
      <c r="D2256">
        <v>27</v>
      </c>
      <c r="E2256">
        <v>6</v>
      </c>
      <c r="F2256">
        <v>33</v>
      </c>
      <c r="G2256">
        <v>16</v>
      </c>
      <c r="H2256">
        <v>12</v>
      </c>
      <c r="I2256">
        <v>44</v>
      </c>
      <c r="J2256">
        <v>41</v>
      </c>
      <c r="K2256">
        <f t="shared" si="35"/>
        <v>3</v>
      </c>
    </row>
    <row r="2257" spans="1:11" x14ac:dyDescent="0.3">
      <c r="A2257">
        <v>2256</v>
      </c>
      <c r="B2257" s="1">
        <v>44841</v>
      </c>
      <c r="C2257">
        <v>41</v>
      </c>
      <c r="D2257">
        <v>24</v>
      </c>
      <c r="E2257">
        <v>8</v>
      </c>
      <c r="F2257">
        <v>32</v>
      </c>
      <c r="G2257">
        <v>16</v>
      </c>
      <c r="H2257">
        <v>9</v>
      </c>
      <c r="I2257">
        <v>41</v>
      </c>
      <c r="J2257">
        <v>44</v>
      </c>
      <c r="K2257">
        <f t="shared" si="35"/>
        <v>-3</v>
      </c>
    </row>
    <row r="2258" spans="1:11" x14ac:dyDescent="0.3">
      <c r="A2258">
        <v>2257</v>
      </c>
      <c r="B2258" s="1">
        <v>44842</v>
      </c>
      <c r="C2258">
        <v>37</v>
      </c>
      <c r="D2258">
        <v>20</v>
      </c>
      <c r="E2258">
        <v>6</v>
      </c>
      <c r="F2258">
        <v>22</v>
      </c>
      <c r="G2258">
        <v>16</v>
      </c>
      <c r="H2258">
        <v>4</v>
      </c>
      <c r="I2258">
        <v>37</v>
      </c>
      <c r="J2258">
        <v>41</v>
      </c>
      <c r="K2258">
        <f t="shared" si="35"/>
        <v>-4</v>
      </c>
    </row>
    <row r="2259" spans="1:11" x14ac:dyDescent="0.3">
      <c r="A2259">
        <v>2258</v>
      </c>
      <c r="B2259" s="1">
        <v>44843</v>
      </c>
      <c r="C2259">
        <v>33</v>
      </c>
      <c r="D2259">
        <v>14</v>
      </c>
      <c r="E2259">
        <v>10</v>
      </c>
      <c r="F2259">
        <v>23</v>
      </c>
      <c r="G2259">
        <v>16</v>
      </c>
      <c r="H2259">
        <v>5</v>
      </c>
      <c r="I2259">
        <v>33</v>
      </c>
      <c r="J2259">
        <v>37</v>
      </c>
      <c r="K2259">
        <f t="shared" si="35"/>
        <v>-4</v>
      </c>
    </row>
    <row r="2260" spans="1:11" x14ac:dyDescent="0.3">
      <c r="A2260">
        <v>2259</v>
      </c>
      <c r="B2260" s="1">
        <v>44844</v>
      </c>
      <c r="C2260">
        <v>19</v>
      </c>
      <c r="D2260">
        <v>37</v>
      </c>
      <c r="E2260">
        <v>14</v>
      </c>
      <c r="F2260">
        <v>26</v>
      </c>
      <c r="G2260">
        <v>16</v>
      </c>
      <c r="H2260">
        <v>6</v>
      </c>
      <c r="I2260">
        <v>37</v>
      </c>
      <c r="J2260">
        <v>33</v>
      </c>
      <c r="K2260">
        <f t="shared" si="35"/>
        <v>4</v>
      </c>
    </row>
    <row r="2261" spans="1:11" x14ac:dyDescent="0.3">
      <c r="A2261">
        <v>2260</v>
      </c>
      <c r="B2261" s="1">
        <v>44845</v>
      </c>
      <c r="C2261">
        <v>60</v>
      </c>
      <c r="D2261">
        <v>34</v>
      </c>
      <c r="E2261">
        <v>20</v>
      </c>
      <c r="F2261">
        <v>37</v>
      </c>
      <c r="G2261">
        <v>16</v>
      </c>
      <c r="H2261">
        <v>6</v>
      </c>
      <c r="I2261">
        <v>60</v>
      </c>
      <c r="J2261">
        <v>37</v>
      </c>
      <c r="K2261">
        <f t="shared" si="35"/>
        <v>23</v>
      </c>
    </row>
    <row r="2262" spans="1:11" x14ac:dyDescent="0.3">
      <c r="A2262">
        <v>2261</v>
      </c>
      <c r="B2262" s="1">
        <v>44846</v>
      </c>
      <c r="C2262">
        <v>49</v>
      </c>
      <c r="D2262">
        <v>35</v>
      </c>
      <c r="E2262">
        <v>22</v>
      </c>
      <c r="F2262">
        <v>40</v>
      </c>
      <c r="G2262">
        <v>16</v>
      </c>
      <c r="H2262">
        <v>10</v>
      </c>
      <c r="I2262">
        <v>49</v>
      </c>
      <c r="J2262">
        <v>60</v>
      </c>
      <c r="K2262">
        <f t="shared" si="35"/>
        <v>-11</v>
      </c>
    </row>
    <row r="2263" spans="1:11" x14ac:dyDescent="0.3">
      <c r="A2263">
        <v>2262</v>
      </c>
      <c r="B2263" s="1">
        <v>44847</v>
      </c>
      <c r="C2263">
        <v>52</v>
      </c>
      <c r="D2263">
        <v>42</v>
      </c>
      <c r="E2263">
        <v>20</v>
      </c>
      <c r="F2263">
        <v>33</v>
      </c>
      <c r="G2263">
        <v>17</v>
      </c>
      <c r="H2263">
        <v>6</v>
      </c>
      <c r="I2263">
        <v>52</v>
      </c>
      <c r="J2263">
        <v>49</v>
      </c>
      <c r="K2263">
        <f t="shared" si="35"/>
        <v>3</v>
      </c>
    </row>
    <row r="2264" spans="1:11" x14ac:dyDescent="0.3">
      <c r="A2264">
        <v>2263</v>
      </c>
      <c r="B2264" s="1">
        <v>44848</v>
      </c>
      <c r="C2264">
        <v>70</v>
      </c>
      <c r="D2264">
        <v>35</v>
      </c>
      <c r="E2264">
        <v>23</v>
      </c>
      <c r="F2264">
        <v>34</v>
      </c>
      <c r="G2264">
        <v>16</v>
      </c>
      <c r="H2264">
        <v>7</v>
      </c>
      <c r="I2264">
        <v>70</v>
      </c>
      <c r="J2264">
        <v>52</v>
      </c>
      <c r="K2264">
        <f t="shared" si="35"/>
        <v>18</v>
      </c>
    </row>
    <row r="2265" spans="1:11" x14ac:dyDescent="0.3">
      <c r="A2265">
        <v>2264</v>
      </c>
      <c r="B2265" s="1">
        <v>44849</v>
      </c>
      <c r="C2265">
        <v>55</v>
      </c>
      <c r="D2265">
        <v>40</v>
      </c>
      <c r="E2265">
        <v>19</v>
      </c>
      <c r="F2265">
        <v>31</v>
      </c>
      <c r="G2265">
        <v>16</v>
      </c>
      <c r="H2265">
        <v>6</v>
      </c>
      <c r="I2265">
        <v>55</v>
      </c>
      <c r="J2265">
        <v>70</v>
      </c>
      <c r="K2265">
        <f t="shared" si="35"/>
        <v>-15</v>
      </c>
    </row>
    <row r="2266" spans="1:11" x14ac:dyDescent="0.3">
      <c r="A2266">
        <v>2265</v>
      </c>
      <c r="B2266" s="1">
        <v>44850</v>
      </c>
      <c r="C2266">
        <v>70</v>
      </c>
      <c r="D2266">
        <v>24</v>
      </c>
      <c r="E2266">
        <v>20</v>
      </c>
      <c r="F2266">
        <v>27</v>
      </c>
      <c r="G2266">
        <v>16</v>
      </c>
      <c r="H2266">
        <v>5</v>
      </c>
      <c r="I2266">
        <v>70</v>
      </c>
      <c r="J2266">
        <v>55</v>
      </c>
      <c r="K2266">
        <f t="shared" si="35"/>
        <v>15</v>
      </c>
    </row>
    <row r="2267" spans="1:11" x14ac:dyDescent="0.3">
      <c r="A2267">
        <v>2266</v>
      </c>
      <c r="B2267" s="1">
        <v>44851</v>
      </c>
      <c r="C2267">
        <v>38</v>
      </c>
      <c r="D2267">
        <v>31</v>
      </c>
      <c r="E2267">
        <v>25</v>
      </c>
      <c r="F2267">
        <v>29</v>
      </c>
      <c r="G2267">
        <v>16</v>
      </c>
      <c r="H2267">
        <v>4</v>
      </c>
      <c r="I2267">
        <v>38</v>
      </c>
      <c r="J2267">
        <v>70</v>
      </c>
      <c r="K2267">
        <f t="shared" si="35"/>
        <v>-32</v>
      </c>
    </row>
    <row r="2268" spans="1:11" x14ac:dyDescent="0.3">
      <c r="A2268">
        <v>2267</v>
      </c>
      <c r="B2268" s="1">
        <v>44852</v>
      </c>
      <c r="C2268">
        <v>48</v>
      </c>
      <c r="D2268">
        <v>35</v>
      </c>
      <c r="E2268">
        <v>14</v>
      </c>
      <c r="F2268">
        <v>31</v>
      </c>
      <c r="G2268">
        <v>16</v>
      </c>
      <c r="H2268">
        <v>6</v>
      </c>
      <c r="I2268">
        <v>48</v>
      </c>
      <c r="J2268">
        <v>38</v>
      </c>
      <c r="K2268">
        <f t="shared" si="35"/>
        <v>10</v>
      </c>
    </row>
    <row r="2269" spans="1:11" x14ac:dyDescent="0.3">
      <c r="A2269">
        <v>2268</v>
      </c>
      <c r="B2269" s="1">
        <v>44853</v>
      </c>
      <c r="C2269">
        <v>59</v>
      </c>
      <c r="D2269">
        <v>12</v>
      </c>
      <c r="E2269">
        <v>10</v>
      </c>
      <c r="F2269">
        <v>18</v>
      </c>
      <c r="G2269">
        <v>16</v>
      </c>
      <c r="H2269">
        <v>2</v>
      </c>
      <c r="I2269">
        <v>59</v>
      </c>
      <c r="J2269">
        <v>48</v>
      </c>
      <c r="K2269">
        <f t="shared" si="35"/>
        <v>11</v>
      </c>
    </row>
    <row r="2270" spans="1:11" x14ac:dyDescent="0.3">
      <c r="A2270">
        <v>2269</v>
      </c>
      <c r="B2270" s="1">
        <v>44854</v>
      </c>
      <c r="C2270">
        <v>24</v>
      </c>
      <c r="D2270">
        <v>15</v>
      </c>
      <c r="E2270">
        <v>4</v>
      </c>
      <c r="F2270">
        <v>22</v>
      </c>
      <c r="G2270">
        <v>16</v>
      </c>
      <c r="H2270">
        <v>5</v>
      </c>
      <c r="I2270">
        <v>24</v>
      </c>
      <c r="J2270">
        <v>59</v>
      </c>
      <c r="K2270">
        <f t="shared" si="35"/>
        <v>-35</v>
      </c>
    </row>
    <row r="2271" spans="1:11" x14ac:dyDescent="0.3">
      <c r="A2271">
        <v>2270</v>
      </c>
      <c r="B2271" s="1">
        <v>44855</v>
      </c>
      <c r="C2271">
        <v>27</v>
      </c>
      <c r="D2271">
        <v>30</v>
      </c>
      <c r="E2271">
        <v>8</v>
      </c>
      <c r="F2271">
        <v>29</v>
      </c>
      <c r="G2271">
        <v>16</v>
      </c>
      <c r="H2271">
        <v>12</v>
      </c>
      <c r="I2271">
        <v>30</v>
      </c>
      <c r="J2271">
        <v>24</v>
      </c>
      <c r="K2271">
        <f t="shared" si="35"/>
        <v>6</v>
      </c>
    </row>
    <row r="2272" spans="1:11" x14ac:dyDescent="0.3">
      <c r="A2272">
        <v>2271</v>
      </c>
      <c r="B2272" s="1">
        <v>44856</v>
      </c>
      <c r="C2272">
        <v>48</v>
      </c>
      <c r="D2272">
        <v>42</v>
      </c>
      <c r="E2272">
        <v>12</v>
      </c>
      <c r="F2272">
        <v>34</v>
      </c>
      <c r="G2272">
        <v>17</v>
      </c>
      <c r="H2272">
        <v>12</v>
      </c>
      <c r="I2272">
        <v>48</v>
      </c>
      <c r="J2272">
        <v>30</v>
      </c>
      <c r="K2272">
        <f t="shared" si="35"/>
        <v>18</v>
      </c>
    </row>
    <row r="2273" spans="1:11" x14ac:dyDescent="0.3">
      <c r="A2273">
        <v>2272</v>
      </c>
      <c r="B2273" s="1">
        <v>44857</v>
      </c>
      <c r="C2273">
        <v>66</v>
      </c>
      <c r="D2273">
        <v>48</v>
      </c>
      <c r="E2273">
        <v>19</v>
      </c>
      <c r="F2273">
        <v>36</v>
      </c>
      <c r="G2273">
        <v>17</v>
      </c>
      <c r="H2273">
        <v>9</v>
      </c>
      <c r="I2273">
        <v>66</v>
      </c>
      <c r="J2273">
        <v>48</v>
      </c>
      <c r="K2273">
        <f t="shared" si="35"/>
        <v>18</v>
      </c>
    </row>
    <row r="2274" spans="1:11" x14ac:dyDescent="0.3">
      <c r="A2274">
        <v>2273</v>
      </c>
      <c r="B2274" s="1">
        <v>44858</v>
      </c>
      <c r="C2274">
        <v>86</v>
      </c>
      <c r="D2274">
        <v>36</v>
      </c>
      <c r="E2274">
        <v>14</v>
      </c>
      <c r="F2274">
        <v>37</v>
      </c>
      <c r="G2274">
        <v>16</v>
      </c>
      <c r="H2274">
        <v>9</v>
      </c>
      <c r="I2274">
        <v>86</v>
      </c>
      <c r="J2274">
        <v>66</v>
      </c>
      <c r="K2274">
        <f t="shared" si="35"/>
        <v>20</v>
      </c>
    </row>
    <row r="2275" spans="1:11" x14ac:dyDescent="0.3">
      <c r="A2275">
        <v>2274</v>
      </c>
      <c r="B2275" s="1">
        <v>44859</v>
      </c>
      <c r="C2275">
        <v>60</v>
      </c>
      <c r="D2275">
        <v>46</v>
      </c>
      <c r="E2275">
        <v>10</v>
      </c>
      <c r="F2275">
        <v>34</v>
      </c>
      <c r="G2275">
        <v>16</v>
      </c>
      <c r="H2275">
        <v>9</v>
      </c>
      <c r="I2275">
        <v>60</v>
      </c>
      <c r="J2275">
        <v>86</v>
      </c>
      <c r="K2275">
        <f t="shared" si="35"/>
        <v>-26</v>
      </c>
    </row>
    <row r="2276" spans="1:11" x14ac:dyDescent="0.3">
      <c r="A2276">
        <v>2275</v>
      </c>
      <c r="B2276" s="1">
        <v>44860</v>
      </c>
      <c r="C2276">
        <v>80</v>
      </c>
      <c r="D2276">
        <v>34</v>
      </c>
      <c r="E2276">
        <v>6</v>
      </c>
      <c r="F2276">
        <v>31</v>
      </c>
      <c r="G2276">
        <v>17</v>
      </c>
      <c r="H2276">
        <v>9</v>
      </c>
      <c r="I2276">
        <v>80</v>
      </c>
      <c r="J2276">
        <v>60</v>
      </c>
      <c r="K2276">
        <f t="shared" si="35"/>
        <v>20</v>
      </c>
    </row>
    <row r="2277" spans="1:11" x14ac:dyDescent="0.3">
      <c r="A2277">
        <v>2276</v>
      </c>
      <c r="B2277" s="1">
        <v>44861</v>
      </c>
      <c r="C2277">
        <v>50</v>
      </c>
      <c r="D2277">
        <v>39</v>
      </c>
      <c r="E2277">
        <v>8</v>
      </c>
      <c r="F2277">
        <v>44</v>
      </c>
      <c r="G2277">
        <v>17</v>
      </c>
      <c r="H2277">
        <v>12</v>
      </c>
      <c r="I2277">
        <v>50</v>
      </c>
      <c r="J2277">
        <v>80</v>
      </c>
      <c r="K2277">
        <f t="shared" si="35"/>
        <v>-30</v>
      </c>
    </row>
    <row r="2278" spans="1:11" x14ac:dyDescent="0.3">
      <c r="A2278">
        <v>2277</v>
      </c>
      <c r="B2278" s="1">
        <v>44862</v>
      </c>
      <c r="C2278">
        <v>55</v>
      </c>
      <c r="D2278">
        <v>48</v>
      </c>
      <c r="E2278">
        <v>21</v>
      </c>
      <c r="F2278">
        <v>40</v>
      </c>
      <c r="G2278">
        <v>17</v>
      </c>
      <c r="H2278">
        <v>9</v>
      </c>
      <c r="I2278">
        <v>55</v>
      </c>
      <c r="J2278">
        <v>50</v>
      </c>
      <c r="K2278">
        <f t="shared" si="35"/>
        <v>5</v>
      </c>
    </row>
    <row r="2279" spans="1:11" x14ac:dyDescent="0.3">
      <c r="A2279">
        <v>2278</v>
      </c>
      <c r="B2279" s="1">
        <v>44863</v>
      </c>
      <c r="C2279">
        <v>84</v>
      </c>
      <c r="D2279">
        <v>39</v>
      </c>
      <c r="E2279">
        <v>16</v>
      </c>
      <c r="F2279">
        <v>30</v>
      </c>
      <c r="G2279">
        <v>16</v>
      </c>
      <c r="H2279">
        <v>7</v>
      </c>
      <c r="I2279">
        <v>84</v>
      </c>
      <c r="J2279">
        <v>55</v>
      </c>
      <c r="K2279">
        <f t="shared" si="35"/>
        <v>29</v>
      </c>
    </row>
    <row r="2280" spans="1:11" x14ac:dyDescent="0.3">
      <c r="A2280">
        <v>2279</v>
      </c>
      <c r="B2280" s="1">
        <v>44864</v>
      </c>
      <c r="C2280">
        <v>70</v>
      </c>
      <c r="D2280">
        <v>18</v>
      </c>
      <c r="E2280">
        <v>10</v>
      </c>
      <c r="F2280">
        <v>22</v>
      </c>
      <c r="G2280">
        <v>17</v>
      </c>
      <c r="H2280">
        <v>4</v>
      </c>
      <c r="I2280">
        <v>70</v>
      </c>
      <c r="J2280">
        <v>84</v>
      </c>
      <c r="K2280">
        <f t="shared" si="35"/>
        <v>-14</v>
      </c>
    </row>
    <row r="2281" spans="1:11" x14ac:dyDescent="0.3">
      <c r="A2281">
        <v>2280</v>
      </c>
      <c r="B2281" s="1">
        <v>44865</v>
      </c>
      <c r="C2281">
        <v>29</v>
      </c>
      <c r="D2281">
        <v>21</v>
      </c>
      <c r="E2281">
        <v>13</v>
      </c>
      <c r="F2281">
        <v>28</v>
      </c>
      <c r="G2281">
        <v>17</v>
      </c>
      <c r="H2281">
        <v>6</v>
      </c>
      <c r="I2281">
        <v>29</v>
      </c>
      <c r="J2281">
        <v>70</v>
      </c>
      <c r="K2281">
        <f t="shared" si="35"/>
        <v>-41</v>
      </c>
    </row>
    <row r="2282" spans="1:11" x14ac:dyDescent="0.3">
      <c r="A2282">
        <v>2281</v>
      </c>
      <c r="B2282" s="1">
        <v>44866</v>
      </c>
      <c r="C2282">
        <v>30</v>
      </c>
      <c r="D2282">
        <v>29</v>
      </c>
      <c r="E2282">
        <v>17</v>
      </c>
      <c r="F2282">
        <v>38</v>
      </c>
      <c r="G2282">
        <v>17</v>
      </c>
      <c r="H2282">
        <v>12</v>
      </c>
      <c r="I2282">
        <v>38</v>
      </c>
      <c r="J2282">
        <v>29</v>
      </c>
      <c r="K2282">
        <f t="shared" si="35"/>
        <v>9</v>
      </c>
    </row>
    <row r="2283" spans="1:11" x14ac:dyDescent="0.3">
      <c r="A2283">
        <v>2282</v>
      </c>
      <c r="B2283" s="1">
        <v>44867</v>
      </c>
      <c r="C2283">
        <v>47</v>
      </c>
      <c r="D2283">
        <v>5</v>
      </c>
      <c r="E2283">
        <v>20</v>
      </c>
      <c r="F2283">
        <v>45</v>
      </c>
      <c r="G2283">
        <v>18</v>
      </c>
      <c r="H2283">
        <v>15</v>
      </c>
      <c r="I2283">
        <v>47</v>
      </c>
      <c r="J2283">
        <v>38</v>
      </c>
      <c r="K2283">
        <f t="shared" si="35"/>
        <v>9</v>
      </c>
    </row>
    <row r="2284" spans="1:11" x14ac:dyDescent="0.3">
      <c r="A2284">
        <v>2283</v>
      </c>
      <c r="B2284" s="1">
        <v>44868</v>
      </c>
      <c r="C2284">
        <v>11</v>
      </c>
      <c r="D2284">
        <v>5</v>
      </c>
      <c r="E2284">
        <v>17</v>
      </c>
      <c r="F2284">
        <v>40</v>
      </c>
      <c r="G2284">
        <v>19</v>
      </c>
      <c r="H2284">
        <v>11</v>
      </c>
      <c r="I2284">
        <v>40</v>
      </c>
      <c r="J2284">
        <v>47</v>
      </c>
      <c r="K2284">
        <f t="shared" si="35"/>
        <v>-7</v>
      </c>
    </row>
    <row r="2285" spans="1:11" x14ac:dyDescent="0.3">
      <c r="A2285">
        <v>2284</v>
      </c>
      <c r="B2285" s="1">
        <v>44869</v>
      </c>
      <c r="C2285">
        <v>10</v>
      </c>
      <c r="D2285">
        <v>4</v>
      </c>
      <c r="E2285">
        <v>19</v>
      </c>
      <c r="F2285">
        <v>32</v>
      </c>
      <c r="G2285">
        <v>18</v>
      </c>
      <c r="H2285">
        <v>6</v>
      </c>
      <c r="I2285">
        <v>32</v>
      </c>
      <c r="J2285">
        <v>40</v>
      </c>
      <c r="K2285">
        <f t="shared" si="35"/>
        <v>-8</v>
      </c>
    </row>
    <row r="2286" spans="1:11" x14ac:dyDescent="0.3">
      <c r="A2286">
        <v>2285</v>
      </c>
      <c r="B2286" s="1">
        <v>44870</v>
      </c>
      <c r="C2286">
        <v>8</v>
      </c>
      <c r="D2286">
        <v>5</v>
      </c>
      <c r="E2286">
        <v>22</v>
      </c>
      <c r="F2286">
        <v>35</v>
      </c>
      <c r="G2286">
        <v>18</v>
      </c>
      <c r="H2286">
        <v>7</v>
      </c>
      <c r="I2286">
        <v>35</v>
      </c>
      <c r="J2286">
        <v>32</v>
      </c>
      <c r="K2286">
        <f t="shared" si="35"/>
        <v>3</v>
      </c>
    </row>
    <row r="2287" spans="1:11" x14ac:dyDescent="0.3">
      <c r="A2287">
        <v>2286</v>
      </c>
      <c r="B2287" s="1">
        <v>44871</v>
      </c>
      <c r="C2287">
        <v>9</v>
      </c>
      <c r="D2287">
        <v>26</v>
      </c>
      <c r="E2287">
        <v>7</v>
      </c>
      <c r="F2287">
        <v>47</v>
      </c>
      <c r="G2287">
        <v>18</v>
      </c>
      <c r="H2287">
        <v>12</v>
      </c>
      <c r="I2287">
        <v>47</v>
      </c>
      <c r="J2287">
        <v>35</v>
      </c>
      <c r="K2287">
        <f t="shared" si="35"/>
        <v>12</v>
      </c>
    </row>
    <row r="2288" spans="1:11" x14ac:dyDescent="0.3">
      <c r="A2288">
        <v>2287</v>
      </c>
      <c r="B2288" s="1">
        <v>44872</v>
      </c>
      <c r="C2288">
        <v>43</v>
      </c>
      <c r="D2288">
        <v>54</v>
      </c>
      <c r="E2288">
        <v>18</v>
      </c>
      <c r="F2288">
        <v>37</v>
      </c>
      <c r="G2288">
        <v>18</v>
      </c>
      <c r="H2288">
        <v>9</v>
      </c>
      <c r="I2288">
        <v>54</v>
      </c>
      <c r="J2288">
        <v>47</v>
      </c>
      <c r="K2288">
        <f t="shared" si="35"/>
        <v>7</v>
      </c>
    </row>
    <row r="2289" spans="1:11" x14ac:dyDescent="0.3">
      <c r="A2289">
        <v>2288</v>
      </c>
      <c r="B2289" s="1">
        <v>44873</v>
      </c>
      <c r="C2289">
        <v>101</v>
      </c>
      <c r="D2289">
        <v>49</v>
      </c>
      <c r="E2289">
        <v>18</v>
      </c>
      <c r="F2289">
        <v>35</v>
      </c>
      <c r="G2289">
        <v>18</v>
      </c>
      <c r="H2289">
        <v>8</v>
      </c>
      <c r="I2289">
        <v>101</v>
      </c>
      <c r="J2289">
        <v>54</v>
      </c>
      <c r="K2289">
        <f t="shared" si="35"/>
        <v>47</v>
      </c>
    </row>
    <row r="2290" spans="1:11" x14ac:dyDescent="0.3">
      <c r="A2290">
        <v>2289</v>
      </c>
      <c r="B2290" s="1">
        <v>44874</v>
      </c>
      <c r="C2290">
        <v>92</v>
      </c>
      <c r="D2290">
        <v>44</v>
      </c>
      <c r="E2290">
        <v>2</v>
      </c>
      <c r="F2290">
        <v>36</v>
      </c>
      <c r="G2290">
        <v>19</v>
      </c>
      <c r="H2290">
        <v>12</v>
      </c>
      <c r="I2290">
        <v>92</v>
      </c>
      <c r="J2290">
        <v>101</v>
      </c>
      <c r="K2290">
        <f t="shared" si="35"/>
        <v>-9</v>
      </c>
    </row>
    <row r="2291" spans="1:11" x14ac:dyDescent="0.3">
      <c r="A2291">
        <v>2290</v>
      </c>
      <c r="B2291" s="1">
        <v>44875</v>
      </c>
      <c r="C2291">
        <v>77</v>
      </c>
      <c r="D2291">
        <v>38</v>
      </c>
      <c r="E2291">
        <v>2</v>
      </c>
      <c r="F2291">
        <v>34</v>
      </c>
      <c r="G2291">
        <v>19</v>
      </c>
      <c r="H2291">
        <v>11</v>
      </c>
      <c r="I2291">
        <v>77</v>
      </c>
      <c r="J2291">
        <v>92</v>
      </c>
      <c r="K2291">
        <f t="shared" si="35"/>
        <v>-15</v>
      </c>
    </row>
    <row r="2292" spans="1:11" x14ac:dyDescent="0.3">
      <c r="A2292">
        <v>2291</v>
      </c>
      <c r="B2292" s="1">
        <v>44876</v>
      </c>
      <c r="C2292">
        <v>66</v>
      </c>
      <c r="D2292">
        <v>28</v>
      </c>
      <c r="E2292">
        <v>4</v>
      </c>
      <c r="F2292">
        <v>33</v>
      </c>
      <c r="G2292">
        <v>19</v>
      </c>
      <c r="H2292">
        <v>10</v>
      </c>
      <c r="I2292">
        <v>66</v>
      </c>
      <c r="J2292">
        <v>77</v>
      </c>
      <c r="K2292">
        <f t="shared" si="35"/>
        <v>-11</v>
      </c>
    </row>
    <row r="2293" spans="1:11" x14ac:dyDescent="0.3">
      <c r="A2293">
        <v>2292</v>
      </c>
      <c r="B2293" s="1">
        <v>44877</v>
      </c>
      <c r="C2293">
        <v>44</v>
      </c>
      <c r="D2293">
        <v>36</v>
      </c>
      <c r="E2293">
        <v>3</v>
      </c>
      <c r="F2293">
        <v>33</v>
      </c>
      <c r="G2293">
        <v>19</v>
      </c>
      <c r="H2293">
        <v>9</v>
      </c>
      <c r="I2293">
        <v>44</v>
      </c>
      <c r="J2293">
        <v>66</v>
      </c>
      <c r="K2293">
        <f t="shared" si="35"/>
        <v>-22</v>
      </c>
    </row>
    <row r="2294" spans="1:11" x14ac:dyDescent="0.3">
      <c r="A2294">
        <v>2293</v>
      </c>
      <c r="B2294" s="1">
        <v>44878</v>
      </c>
      <c r="C2294">
        <v>60</v>
      </c>
      <c r="D2294">
        <v>34</v>
      </c>
      <c r="E2294">
        <v>4</v>
      </c>
      <c r="F2294">
        <v>37</v>
      </c>
      <c r="G2294">
        <v>19</v>
      </c>
      <c r="H2294">
        <v>15</v>
      </c>
      <c r="I2294">
        <v>60</v>
      </c>
      <c r="J2294">
        <v>44</v>
      </c>
      <c r="K2294">
        <f t="shared" si="35"/>
        <v>16</v>
      </c>
    </row>
    <row r="2295" spans="1:11" x14ac:dyDescent="0.3">
      <c r="A2295">
        <v>2294</v>
      </c>
      <c r="B2295" s="1">
        <v>44879</v>
      </c>
      <c r="C2295">
        <v>53</v>
      </c>
      <c r="D2295">
        <v>28</v>
      </c>
      <c r="E2295">
        <v>2</v>
      </c>
      <c r="F2295">
        <v>29</v>
      </c>
      <c r="G2295">
        <v>19</v>
      </c>
      <c r="H2295">
        <v>11</v>
      </c>
      <c r="I2295">
        <v>53</v>
      </c>
      <c r="J2295">
        <v>60</v>
      </c>
      <c r="K2295">
        <f t="shared" si="35"/>
        <v>-7</v>
      </c>
    </row>
    <row r="2296" spans="1:11" x14ac:dyDescent="0.3">
      <c r="A2296">
        <v>2295</v>
      </c>
      <c r="B2296" s="1">
        <v>44880</v>
      </c>
      <c r="C2296">
        <v>47</v>
      </c>
      <c r="D2296">
        <v>21</v>
      </c>
      <c r="E2296">
        <v>3</v>
      </c>
      <c r="F2296">
        <v>28</v>
      </c>
      <c r="G2296">
        <v>19</v>
      </c>
      <c r="H2296">
        <v>9</v>
      </c>
      <c r="I2296">
        <v>47</v>
      </c>
      <c r="J2296">
        <v>53</v>
      </c>
      <c r="K2296">
        <f t="shared" si="35"/>
        <v>-6</v>
      </c>
    </row>
    <row r="2297" spans="1:11" x14ac:dyDescent="0.3">
      <c r="A2297">
        <v>2296</v>
      </c>
      <c r="B2297" s="1">
        <v>44881</v>
      </c>
      <c r="C2297">
        <v>34</v>
      </c>
      <c r="D2297">
        <v>16</v>
      </c>
      <c r="E2297">
        <v>3</v>
      </c>
      <c r="F2297">
        <v>22</v>
      </c>
      <c r="G2297">
        <v>19</v>
      </c>
      <c r="H2297">
        <v>9</v>
      </c>
      <c r="I2297">
        <v>34</v>
      </c>
      <c r="J2297">
        <v>47</v>
      </c>
      <c r="K2297">
        <f t="shared" si="35"/>
        <v>-13</v>
      </c>
    </row>
    <row r="2298" spans="1:11" x14ac:dyDescent="0.3">
      <c r="A2298">
        <v>2297</v>
      </c>
      <c r="B2298" s="1">
        <v>44882</v>
      </c>
      <c r="C2298">
        <v>25</v>
      </c>
      <c r="D2298">
        <v>19</v>
      </c>
      <c r="E2298">
        <v>3</v>
      </c>
      <c r="F2298">
        <v>25</v>
      </c>
      <c r="G2298">
        <v>18</v>
      </c>
      <c r="H2298">
        <v>9</v>
      </c>
      <c r="I2298">
        <v>25</v>
      </c>
      <c r="J2298">
        <v>34</v>
      </c>
      <c r="K2298">
        <f t="shared" si="35"/>
        <v>-9</v>
      </c>
    </row>
    <row r="2299" spans="1:11" x14ac:dyDescent="0.3">
      <c r="A2299">
        <v>2298</v>
      </c>
      <c r="B2299" s="1">
        <v>44883</v>
      </c>
      <c r="C2299">
        <v>29</v>
      </c>
      <c r="D2299">
        <v>22</v>
      </c>
      <c r="E2299">
        <v>3</v>
      </c>
      <c r="F2299">
        <v>28</v>
      </c>
      <c r="G2299">
        <v>17</v>
      </c>
      <c r="H2299">
        <v>11</v>
      </c>
      <c r="I2299">
        <v>29</v>
      </c>
      <c r="J2299">
        <v>25</v>
      </c>
      <c r="K2299">
        <f t="shared" si="35"/>
        <v>4</v>
      </c>
    </row>
    <row r="2300" spans="1:11" x14ac:dyDescent="0.3">
      <c r="A2300">
        <v>2299</v>
      </c>
      <c r="B2300" s="1">
        <v>44884</v>
      </c>
      <c r="C2300">
        <v>33</v>
      </c>
      <c r="D2300">
        <v>26</v>
      </c>
      <c r="E2300">
        <v>7</v>
      </c>
      <c r="F2300">
        <v>24</v>
      </c>
      <c r="G2300">
        <v>17</v>
      </c>
      <c r="H2300">
        <v>7</v>
      </c>
      <c r="I2300">
        <v>33</v>
      </c>
      <c r="J2300">
        <v>29</v>
      </c>
      <c r="K2300">
        <f t="shared" si="35"/>
        <v>4</v>
      </c>
    </row>
    <row r="2301" spans="1:11" x14ac:dyDescent="0.3">
      <c r="A2301">
        <v>2300</v>
      </c>
      <c r="B2301" s="1">
        <v>44885</v>
      </c>
      <c r="C2301">
        <v>42</v>
      </c>
      <c r="D2301">
        <v>41</v>
      </c>
      <c r="E2301">
        <v>4</v>
      </c>
      <c r="F2301">
        <v>37</v>
      </c>
      <c r="G2301">
        <v>17</v>
      </c>
      <c r="H2301">
        <v>11</v>
      </c>
      <c r="I2301">
        <v>42</v>
      </c>
      <c r="J2301">
        <v>33</v>
      </c>
      <c r="K2301">
        <f t="shared" si="35"/>
        <v>9</v>
      </c>
    </row>
    <row r="2302" spans="1:11" x14ac:dyDescent="0.3">
      <c r="A2302">
        <v>2301</v>
      </c>
      <c r="B2302" s="1">
        <v>44886</v>
      </c>
      <c r="C2302">
        <v>67</v>
      </c>
      <c r="D2302">
        <v>41</v>
      </c>
      <c r="E2302">
        <v>7</v>
      </c>
      <c r="F2302">
        <v>31</v>
      </c>
      <c r="G2302">
        <v>17</v>
      </c>
      <c r="H2302">
        <v>8</v>
      </c>
      <c r="I2302">
        <v>67</v>
      </c>
      <c r="J2302">
        <v>42</v>
      </c>
      <c r="K2302">
        <f t="shared" si="35"/>
        <v>25</v>
      </c>
    </row>
    <row r="2303" spans="1:11" x14ac:dyDescent="0.3">
      <c r="A2303">
        <v>2302</v>
      </c>
      <c r="B2303" s="1">
        <v>44887</v>
      </c>
      <c r="C2303">
        <v>73</v>
      </c>
      <c r="D2303">
        <v>35</v>
      </c>
      <c r="E2303">
        <v>6</v>
      </c>
      <c r="F2303">
        <v>26</v>
      </c>
      <c r="G2303">
        <v>17</v>
      </c>
      <c r="H2303">
        <v>8</v>
      </c>
      <c r="I2303">
        <v>73</v>
      </c>
      <c r="J2303">
        <v>67</v>
      </c>
      <c r="K2303">
        <f t="shared" si="35"/>
        <v>6</v>
      </c>
    </row>
    <row r="2304" spans="1:11" x14ac:dyDescent="0.3">
      <c r="A2304">
        <v>2303</v>
      </c>
      <c r="B2304" s="1">
        <v>44888</v>
      </c>
      <c r="C2304">
        <v>62</v>
      </c>
      <c r="D2304">
        <v>21</v>
      </c>
      <c r="E2304">
        <v>2</v>
      </c>
      <c r="F2304">
        <v>19</v>
      </c>
      <c r="G2304">
        <v>17</v>
      </c>
      <c r="H2304">
        <v>5</v>
      </c>
      <c r="I2304">
        <v>62</v>
      </c>
      <c r="J2304">
        <v>73</v>
      </c>
      <c r="K2304">
        <f t="shared" si="35"/>
        <v>-11</v>
      </c>
    </row>
    <row r="2305" spans="1:11" x14ac:dyDescent="0.3">
      <c r="A2305">
        <v>2304</v>
      </c>
      <c r="B2305" s="1">
        <v>44889</v>
      </c>
      <c r="C2305">
        <v>38</v>
      </c>
      <c r="D2305">
        <v>24</v>
      </c>
      <c r="E2305">
        <v>1</v>
      </c>
      <c r="F2305">
        <v>21</v>
      </c>
      <c r="G2305">
        <v>17</v>
      </c>
      <c r="H2305">
        <v>8</v>
      </c>
      <c r="I2305">
        <v>38</v>
      </c>
      <c r="J2305">
        <v>62</v>
      </c>
      <c r="K2305">
        <f t="shared" si="35"/>
        <v>-24</v>
      </c>
    </row>
    <row r="2306" spans="1:11" x14ac:dyDescent="0.3">
      <c r="A2306">
        <v>2305</v>
      </c>
      <c r="B2306" s="1">
        <v>44890</v>
      </c>
      <c r="C2306">
        <v>40</v>
      </c>
      <c r="D2306">
        <v>27</v>
      </c>
      <c r="E2306">
        <v>2</v>
      </c>
      <c r="F2306">
        <v>18</v>
      </c>
      <c r="G2306">
        <v>17</v>
      </c>
      <c r="H2306">
        <v>10</v>
      </c>
      <c r="I2306">
        <v>40</v>
      </c>
      <c r="J2306">
        <v>38</v>
      </c>
      <c r="K2306">
        <f t="shared" si="35"/>
        <v>2</v>
      </c>
    </row>
    <row r="2307" spans="1:11" x14ac:dyDescent="0.3">
      <c r="A2307">
        <v>2306</v>
      </c>
      <c r="B2307" s="1">
        <v>44891</v>
      </c>
      <c r="C2307">
        <v>45</v>
      </c>
      <c r="D2307">
        <v>17</v>
      </c>
      <c r="E2307">
        <v>3</v>
      </c>
      <c r="F2307">
        <v>17</v>
      </c>
      <c r="G2307">
        <v>17</v>
      </c>
      <c r="H2307">
        <v>3</v>
      </c>
      <c r="I2307">
        <v>45</v>
      </c>
      <c r="J2307">
        <v>40</v>
      </c>
      <c r="K2307">
        <f t="shared" si="35"/>
        <v>5</v>
      </c>
    </row>
    <row r="2308" spans="1:11" x14ac:dyDescent="0.3">
      <c r="A2308">
        <v>2307</v>
      </c>
      <c r="B2308" s="1">
        <v>44892</v>
      </c>
      <c r="C2308">
        <v>26</v>
      </c>
      <c r="D2308">
        <v>15</v>
      </c>
      <c r="E2308">
        <v>3</v>
      </c>
      <c r="F2308">
        <v>20</v>
      </c>
      <c r="G2308">
        <v>17</v>
      </c>
      <c r="H2308">
        <v>6</v>
      </c>
      <c r="I2308">
        <v>26</v>
      </c>
      <c r="J2308">
        <v>45</v>
      </c>
      <c r="K2308">
        <f t="shared" ref="K2308:K2371" si="36">I2308-I2307</f>
        <v>-19</v>
      </c>
    </row>
    <row r="2309" spans="1:11" x14ac:dyDescent="0.3">
      <c r="A2309">
        <v>2308</v>
      </c>
      <c r="B2309" s="1">
        <v>44893</v>
      </c>
      <c r="C2309">
        <v>21</v>
      </c>
      <c r="D2309">
        <v>19</v>
      </c>
      <c r="E2309">
        <v>4</v>
      </c>
      <c r="F2309">
        <v>21</v>
      </c>
      <c r="G2309">
        <v>17</v>
      </c>
      <c r="H2309">
        <v>7</v>
      </c>
      <c r="I2309">
        <v>21</v>
      </c>
      <c r="J2309">
        <v>26</v>
      </c>
      <c r="K2309">
        <f t="shared" si="36"/>
        <v>-5</v>
      </c>
    </row>
    <row r="2310" spans="1:11" x14ac:dyDescent="0.3">
      <c r="A2310">
        <v>2309</v>
      </c>
      <c r="B2310" s="1">
        <v>44894</v>
      </c>
      <c r="C2310">
        <v>28</v>
      </c>
      <c r="D2310">
        <v>13</v>
      </c>
      <c r="E2310">
        <v>3</v>
      </c>
      <c r="F2310">
        <v>17</v>
      </c>
      <c r="G2310">
        <v>17</v>
      </c>
      <c r="H2310">
        <v>6</v>
      </c>
      <c r="I2310">
        <v>28</v>
      </c>
      <c r="J2310">
        <v>21</v>
      </c>
      <c r="K2310">
        <f t="shared" si="36"/>
        <v>7</v>
      </c>
    </row>
    <row r="2311" spans="1:11" x14ac:dyDescent="0.3">
      <c r="A2311">
        <v>2310</v>
      </c>
      <c r="B2311" s="1">
        <v>44895</v>
      </c>
      <c r="C2311">
        <v>19</v>
      </c>
      <c r="D2311">
        <v>1</v>
      </c>
      <c r="E2311">
        <v>1</v>
      </c>
      <c r="F2311">
        <v>13</v>
      </c>
      <c r="G2311">
        <v>17</v>
      </c>
      <c r="H2311">
        <v>3</v>
      </c>
      <c r="I2311">
        <v>19</v>
      </c>
      <c r="J2311">
        <v>28</v>
      </c>
      <c r="K2311">
        <f t="shared" si="36"/>
        <v>-9</v>
      </c>
    </row>
    <row r="2312" spans="1:11" x14ac:dyDescent="0.3">
      <c r="A2312">
        <v>2311</v>
      </c>
      <c r="B2312" s="1">
        <v>44896</v>
      </c>
      <c r="C2312">
        <v>3</v>
      </c>
      <c r="D2312">
        <v>12</v>
      </c>
      <c r="E2312">
        <v>4</v>
      </c>
      <c r="F2312">
        <v>15</v>
      </c>
      <c r="G2312">
        <v>17</v>
      </c>
      <c r="H2312">
        <v>3</v>
      </c>
      <c r="I2312">
        <v>17</v>
      </c>
      <c r="J2312">
        <v>19</v>
      </c>
      <c r="K2312">
        <f t="shared" si="36"/>
        <v>-2</v>
      </c>
    </row>
    <row r="2313" spans="1:11" x14ac:dyDescent="0.3">
      <c r="A2313">
        <v>2312</v>
      </c>
      <c r="B2313" s="1">
        <v>44897</v>
      </c>
      <c r="C2313">
        <v>22</v>
      </c>
      <c r="D2313">
        <v>22</v>
      </c>
      <c r="E2313">
        <v>5</v>
      </c>
      <c r="F2313">
        <v>23</v>
      </c>
      <c r="G2313">
        <v>17</v>
      </c>
      <c r="H2313">
        <v>5</v>
      </c>
      <c r="I2313">
        <v>23</v>
      </c>
      <c r="J2313">
        <v>17</v>
      </c>
      <c r="K2313">
        <f t="shared" si="36"/>
        <v>6</v>
      </c>
    </row>
    <row r="2314" spans="1:11" x14ac:dyDescent="0.3">
      <c r="A2314">
        <v>2313</v>
      </c>
      <c r="B2314" s="1">
        <v>44898</v>
      </c>
      <c r="C2314">
        <v>38</v>
      </c>
      <c r="D2314">
        <v>17</v>
      </c>
      <c r="E2314">
        <v>2</v>
      </c>
      <c r="F2314">
        <v>14</v>
      </c>
      <c r="G2314">
        <v>17</v>
      </c>
      <c r="H2314">
        <v>3</v>
      </c>
      <c r="I2314">
        <v>38</v>
      </c>
      <c r="J2314">
        <v>23</v>
      </c>
      <c r="K2314">
        <f t="shared" si="36"/>
        <v>15</v>
      </c>
    </row>
    <row r="2315" spans="1:11" x14ac:dyDescent="0.3">
      <c r="A2315">
        <v>2314</v>
      </c>
      <c r="B2315" s="1">
        <v>44899</v>
      </c>
      <c r="C2315">
        <v>30</v>
      </c>
      <c r="D2315">
        <v>13</v>
      </c>
      <c r="E2315">
        <v>3</v>
      </c>
      <c r="F2315">
        <v>17</v>
      </c>
      <c r="G2315">
        <v>17</v>
      </c>
      <c r="H2315">
        <v>4</v>
      </c>
      <c r="I2315">
        <v>30</v>
      </c>
      <c r="J2315">
        <v>38</v>
      </c>
      <c r="K2315">
        <f t="shared" si="36"/>
        <v>-8</v>
      </c>
    </row>
    <row r="2316" spans="1:11" x14ac:dyDescent="0.3">
      <c r="A2316">
        <v>2315</v>
      </c>
      <c r="B2316" s="1">
        <v>44900</v>
      </c>
      <c r="C2316">
        <v>20</v>
      </c>
      <c r="D2316">
        <v>34</v>
      </c>
      <c r="E2316">
        <v>5</v>
      </c>
      <c r="F2316">
        <v>28</v>
      </c>
      <c r="G2316">
        <v>17</v>
      </c>
      <c r="H2316">
        <v>8</v>
      </c>
      <c r="I2316">
        <v>34</v>
      </c>
      <c r="J2316">
        <v>30</v>
      </c>
      <c r="K2316">
        <f t="shared" si="36"/>
        <v>4</v>
      </c>
    </row>
    <row r="2317" spans="1:11" x14ac:dyDescent="0.3">
      <c r="A2317">
        <v>2316</v>
      </c>
      <c r="B2317" s="1">
        <v>44901</v>
      </c>
      <c r="C2317">
        <v>58</v>
      </c>
      <c r="D2317">
        <v>39</v>
      </c>
      <c r="E2317">
        <v>7</v>
      </c>
      <c r="F2317">
        <v>24</v>
      </c>
      <c r="G2317">
        <v>17</v>
      </c>
      <c r="H2317">
        <v>5</v>
      </c>
      <c r="I2317">
        <v>58</v>
      </c>
      <c r="J2317">
        <v>34</v>
      </c>
      <c r="K2317">
        <f t="shared" si="36"/>
        <v>24</v>
      </c>
    </row>
    <row r="2318" spans="1:11" x14ac:dyDescent="0.3">
      <c r="A2318">
        <v>2317</v>
      </c>
      <c r="B2318" s="1">
        <v>44902</v>
      </c>
      <c r="C2318">
        <v>71</v>
      </c>
      <c r="D2318">
        <v>27</v>
      </c>
      <c r="E2318">
        <v>2</v>
      </c>
      <c r="F2318">
        <v>18</v>
      </c>
      <c r="G2318">
        <v>17</v>
      </c>
      <c r="H2318">
        <v>5</v>
      </c>
      <c r="I2318">
        <v>71</v>
      </c>
      <c r="J2318">
        <v>58</v>
      </c>
      <c r="K2318">
        <f t="shared" si="36"/>
        <v>13</v>
      </c>
    </row>
    <row r="2319" spans="1:11" x14ac:dyDescent="0.3">
      <c r="A2319">
        <v>2318</v>
      </c>
      <c r="B2319" s="1">
        <v>44903</v>
      </c>
      <c r="C2319">
        <v>50</v>
      </c>
      <c r="D2319">
        <v>26</v>
      </c>
      <c r="E2319">
        <v>2</v>
      </c>
      <c r="F2319">
        <v>17</v>
      </c>
      <c r="G2319">
        <v>17</v>
      </c>
      <c r="H2319">
        <v>4</v>
      </c>
      <c r="I2319">
        <v>50</v>
      </c>
      <c r="J2319">
        <v>71</v>
      </c>
      <c r="K2319">
        <f t="shared" si="36"/>
        <v>-21</v>
      </c>
    </row>
    <row r="2320" spans="1:11" x14ac:dyDescent="0.3">
      <c r="A2320">
        <v>2319</v>
      </c>
      <c r="B2320" s="1">
        <v>44904</v>
      </c>
      <c r="C2320">
        <v>49</v>
      </c>
      <c r="D2320">
        <v>23</v>
      </c>
      <c r="E2320">
        <v>2</v>
      </c>
      <c r="F2320">
        <v>17</v>
      </c>
      <c r="G2320">
        <v>17</v>
      </c>
      <c r="H2320">
        <v>4</v>
      </c>
      <c r="I2320">
        <v>49</v>
      </c>
      <c r="J2320">
        <v>50</v>
      </c>
      <c r="K2320">
        <f t="shared" si="36"/>
        <v>-1</v>
      </c>
    </row>
    <row r="2321" spans="1:11" x14ac:dyDescent="0.3">
      <c r="A2321">
        <v>2320</v>
      </c>
      <c r="B2321" s="1">
        <v>44905</v>
      </c>
      <c r="C2321">
        <v>43</v>
      </c>
      <c r="D2321">
        <v>33</v>
      </c>
      <c r="E2321">
        <v>7</v>
      </c>
      <c r="F2321">
        <v>26</v>
      </c>
      <c r="G2321">
        <v>17</v>
      </c>
      <c r="H2321">
        <v>7</v>
      </c>
      <c r="I2321">
        <v>43</v>
      </c>
      <c r="J2321">
        <v>49</v>
      </c>
      <c r="K2321">
        <f t="shared" si="36"/>
        <v>-6</v>
      </c>
    </row>
    <row r="2322" spans="1:11" x14ac:dyDescent="0.3">
      <c r="A2322">
        <v>2321</v>
      </c>
      <c r="B2322" s="1">
        <v>44906</v>
      </c>
      <c r="C2322">
        <v>57</v>
      </c>
      <c r="D2322">
        <v>35</v>
      </c>
      <c r="E2322">
        <v>15</v>
      </c>
      <c r="F2322">
        <v>32</v>
      </c>
      <c r="G2322">
        <v>17</v>
      </c>
      <c r="H2322">
        <v>11</v>
      </c>
      <c r="I2322">
        <v>57</v>
      </c>
      <c r="J2322">
        <v>43</v>
      </c>
      <c r="K2322">
        <f t="shared" si="36"/>
        <v>14</v>
      </c>
    </row>
    <row r="2323" spans="1:11" x14ac:dyDescent="0.3">
      <c r="A2323">
        <v>2322</v>
      </c>
      <c r="B2323" s="1">
        <v>44907</v>
      </c>
      <c r="C2323">
        <v>64</v>
      </c>
      <c r="D2323">
        <v>34</v>
      </c>
      <c r="E2323">
        <v>11</v>
      </c>
      <c r="F2323">
        <v>45</v>
      </c>
      <c r="G2323">
        <v>17</v>
      </c>
      <c r="H2323">
        <v>9</v>
      </c>
      <c r="I2323">
        <v>64</v>
      </c>
      <c r="J2323">
        <v>57</v>
      </c>
      <c r="K2323">
        <f t="shared" si="36"/>
        <v>7</v>
      </c>
    </row>
    <row r="2324" spans="1:11" x14ac:dyDescent="0.3">
      <c r="A2324">
        <v>2323</v>
      </c>
      <c r="B2324" s="1">
        <v>44908</v>
      </c>
      <c r="C2324">
        <v>56</v>
      </c>
      <c r="D2324">
        <v>31</v>
      </c>
      <c r="E2324">
        <v>17</v>
      </c>
      <c r="F2324">
        <v>33</v>
      </c>
      <c r="G2324">
        <v>17</v>
      </c>
      <c r="H2324">
        <v>7</v>
      </c>
      <c r="I2324">
        <v>56</v>
      </c>
      <c r="J2324">
        <v>64</v>
      </c>
      <c r="K2324">
        <f t="shared" si="36"/>
        <v>-8</v>
      </c>
    </row>
    <row r="2325" spans="1:11" x14ac:dyDescent="0.3">
      <c r="A2325">
        <v>2324</v>
      </c>
      <c r="B2325" s="1">
        <v>44909</v>
      </c>
      <c r="C2325">
        <v>53</v>
      </c>
      <c r="D2325">
        <v>35</v>
      </c>
      <c r="E2325">
        <v>14</v>
      </c>
      <c r="F2325">
        <v>47</v>
      </c>
      <c r="G2325">
        <v>18</v>
      </c>
      <c r="H2325">
        <v>9</v>
      </c>
      <c r="I2325">
        <v>53</v>
      </c>
      <c r="J2325">
        <v>56</v>
      </c>
      <c r="K2325">
        <f t="shared" si="36"/>
        <v>-3</v>
      </c>
    </row>
    <row r="2326" spans="1:11" x14ac:dyDescent="0.3">
      <c r="A2326">
        <v>2325</v>
      </c>
      <c r="B2326" s="1">
        <v>44910</v>
      </c>
      <c r="C2326">
        <v>59</v>
      </c>
      <c r="D2326">
        <v>40</v>
      </c>
      <c r="E2326">
        <v>22</v>
      </c>
      <c r="F2326">
        <v>44</v>
      </c>
      <c r="G2326">
        <v>18</v>
      </c>
      <c r="H2326">
        <v>9</v>
      </c>
      <c r="I2326">
        <v>59</v>
      </c>
      <c r="J2326">
        <v>53</v>
      </c>
      <c r="K2326">
        <f t="shared" si="36"/>
        <v>6</v>
      </c>
    </row>
    <row r="2327" spans="1:11" x14ac:dyDescent="0.3">
      <c r="A2327">
        <v>2326</v>
      </c>
      <c r="B2327" s="1">
        <v>44911</v>
      </c>
      <c r="C2327">
        <v>72</v>
      </c>
      <c r="D2327">
        <v>19</v>
      </c>
      <c r="E2327">
        <v>13</v>
      </c>
      <c r="F2327">
        <v>25</v>
      </c>
      <c r="G2327">
        <v>17</v>
      </c>
      <c r="H2327">
        <v>4</v>
      </c>
      <c r="I2327">
        <v>72</v>
      </c>
      <c r="J2327">
        <v>59</v>
      </c>
      <c r="K2327">
        <f t="shared" si="36"/>
        <v>13</v>
      </c>
    </row>
    <row r="2328" spans="1:11" x14ac:dyDescent="0.3">
      <c r="A2328">
        <v>2327</v>
      </c>
      <c r="B2328" s="1">
        <v>44912</v>
      </c>
      <c r="C2328">
        <v>31</v>
      </c>
      <c r="D2328">
        <v>13</v>
      </c>
      <c r="E2328">
        <v>15</v>
      </c>
      <c r="F2328">
        <v>25</v>
      </c>
      <c r="G2328">
        <v>17</v>
      </c>
      <c r="H2328">
        <v>3</v>
      </c>
      <c r="I2328">
        <v>31</v>
      </c>
      <c r="J2328">
        <v>72</v>
      </c>
      <c r="K2328">
        <f t="shared" si="36"/>
        <v>-41</v>
      </c>
    </row>
    <row r="2329" spans="1:11" x14ac:dyDescent="0.3">
      <c r="A2329">
        <v>2328</v>
      </c>
      <c r="B2329" s="1">
        <v>44913</v>
      </c>
      <c r="C2329">
        <v>21</v>
      </c>
      <c r="D2329">
        <v>30</v>
      </c>
      <c r="E2329">
        <v>14</v>
      </c>
      <c r="F2329">
        <v>41</v>
      </c>
      <c r="G2329">
        <v>17</v>
      </c>
      <c r="H2329">
        <v>8</v>
      </c>
      <c r="I2329">
        <v>41</v>
      </c>
      <c r="J2329">
        <v>31</v>
      </c>
      <c r="K2329">
        <f t="shared" si="36"/>
        <v>10</v>
      </c>
    </row>
    <row r="2330" spans="1:11" x14ac:dyDescent="0.3">
      <c r="A2330">
        <v>2329</v>
      </c>
      <c r="B2330" s="1">
        <v>44914</v>
      </c>
      <c r="C2330">
        <v>52</v>
      </c>
      <c r="D2330">
        <v>41</v>
      </c>
      <c r="E2330">
        <v>9</v>
      </c>
      <c r="F2330">
        <v>49</v>
      </c>
      <c r="G2330">
        <v>17</v>
      </c>
      <c r="H2330">
        <v>9</v>
      </c>
      <c r="I2330">
        <v>52</v>
      </c>
      <c r="J2330">
        <v>41</v>
      </c>
      <c r="K2330">
        <f t="shared" si="36"/>
        <v>11</v>
      </c>
    </row>
    <row r="2331" spans="1:11" x14ac:dyDescent="0.3">
      <c r="A2331">
        <v>2330</v>
      </c>
      <c r="B2331" s="1">
        <v>44915</v>
      </c>
      <c r="C2331">
        <v>70</v>
      </c>
      <c r="D2331">
        <v>29</v>
      </c>
      <c r="E2331">
        <v>18</v>
      </c>
      <c r="F2331">
        <v>40</v>
      </c>
      <c r="G2331">
        <v>18</v>
      </c>
      <c r="H2331">
        <v>13</v>
      </c>
      <c r="I2331">
        <v>70</v>
      </c>
      <c r="J2331">
        <v>52</v>
      </c>
      <c r="K2331">
        <f t="shared" si="36"/>
        <v>18</v>
      </c>
    </row>
    <row r="2332" spans="1:11" x14ac:dyDescent="0.3">
      <c r="A2332">
        <v>2331</v>
      </c>
      <c r="B2332" s="1">
        <v>44916</v>
      </c>
      <c r="C2332">
        <v>49</v>
      </c>
      <c r="D2332">
        <v>40</v>
      </c>
      <c r="E2332">
        <v>17</v>
      </c>
      <c r="F2332">
        <v>41</v>
      </c>
      <c r="G2332">
        <v>18</v>
      </c>
      <c r="H2332">
        <v>9</v>
      </c>
      <c r="I2332">
        <v>49</v>
      </c>
      <c r="J2332">
        <v>70</v>
      </c>
      <c r="K2332">
        <f t="shared" si="36"/>
        <v>-21</v>
      </c>
    </row>
    <row r="2333" spans="1:11" x14ac:dyDescent="0.3">
      <c r="A2333">
        <v>2332</v>
      </c>
      <c r="B2333" s="1">
        <v>44917</v>
      </c>
      <c r="C2333">
        <v>71</v>
      </c>
      <c r="D2333">
        <v>28</v>
      </c>
      <c r="E2333">
        <v>8</v>
      </c>
      <c r="F2333">
        <v>45</v>
      </c>
      <c r="G2333">
        <v>18</v>
      </c>
      <c r="H2333">
        <v>8</v>
      </c>
      <c r="I2333">
        <v>71</v>
      </c>
      <c r="J2333">
        <v>49</v>
      </c>
      <c r="K2333">
        <f t="shared" si="36"/>
        <v>22</v>
      </c>
    </row>
    <row r="2334" spans="1:11" x14ac:dyDescent="0.3">
      <c r="A2334">
        <v>2333</v>
      </c>
      <c r="B2334" s="1">
        <v>44918</v>
      </c>
      <c r="C2334">
        <v>49</v>
      </c>
      <c r="D2334">
        <v>21</v>
      </c>
      <c r="E2334">
        <v>16</v>
      </c>
      <c r="F2334">
        <v>44</v>
      </c>
      <c r="G2334">
        <v>18</v>
      </c>
      <c r="H2334">
        <v>8</v>
      </c>
      <c r="I2334">
        <v>49</v>
      </c>
      <c r="J2334">
        <v>71</v>
      </c>
      <c r="K2334">
        <f t="shared" si="36"/>
        <v>-22</v>
      </c>
    </row>
    <row r="2335" spans="1:11" x14ac:dyDescent="0.3">
      <c r="A2335">
        <v>2334</v>
      </c>
      <c r="B2335" s="1">
        <v>44919</v>
      </c>
      <c r="C2335">
        <v>39</v>
      </c>
      <c r="D2335">
        <v>19</v>
      </c>
      <c r="E2335">
        <v>8</v>
      </c>
      <c r="F2335">
        <v>42</v>
      </c>
      <c r="G2335">
        <v>18</v>
      </c>
      <c r="H2335">
        <v>7</v>
      </c>
      <c r="I2335">
        <v>42</v>
      </c>
      <c r="J2335">
        <v>49</v>
      </c>
      <c r="K2335">
        <f t="shared" si="36"/>
        <v>-7</v>
      </c>
    </row>
    <row r="2336" spans="1:11" x14ac:dyDescent="0.3">
      <c r="A2336">
        <v>2335</v>
      </c>
      <c r="B2336" s="1">
        <v>44920</v>
      </c>
      <c r="C2336">
        <v>36</v>
      </c>
      <c r="D2336">
        <v>11</v>
      </c>
      <c r="E2336">
        <v>6</v>
      </c>
      <c r="F2336">
        <v>43</v>
      </c>
      <c r="G2336">
        <v>18</v>
      </c>
      <c r="H2336">
        <v>10</v>
      </c>
      <c r="I2336">
        <v>43</v>
      </c>
      <c r="J2336">
        <v>42</v>
      </c>
      <c r="K2336">
        <f t="shared" si="36"/>
        <v>1</v>
      </c>
    </row>
    <row r="2337" spans="1:11" x14ac:dyDescent="0.3">
      <c r="A2337">
        <v>2336</v>
      </c>
      <c r="B2337" s="1">
        <v>44921</v>
      </c>
      <c r="C2337">
        <v>23</v>
      </c>
      <c r="D2337">
        <v>9</v>
      </c>
      <c r="E2337">
        <v>5</v>
      </c>
      <c r="F2337">
        <v>43</v>
      </c>
      <c r="G2337">
        <v>18</v>
      </c>
      <c r="H2337">
        <v>10</v>
      </c>
      <c r="I2337">
        <v>43</v>
      </c>
      <c r="J2337">
        <v>43</v>
      </c>
      <c r="K2337">
        <f t="shared" si="36"/>
        <v>0</v>
      </c>
    </row>
    <row r="2338" spans="1:11" x14ac:dyDescent="0.3">
      <c r="A2338">
        <v>2337</v>
      </c>
      <c r="B2338" s="1">
        <v>44922</v>
      </c>
      <c r="C2338">
        <v>19</v>
      </c>
      <c r="D2338">
        <v>10</v>
      </c>
      <c r="E2338">
        <v>4</v>
      </c>
      <c r="F2338">
        <v>27</v>
      </c>
      <c r="G2338">
        <v>18</v>
      </c>
      <c r="H2338">
        <v>4</v>
      </c>
      <c r="I2338">
        <v>27</v>
      </c>
      <c r="J2338">
        <v>43</v>
      </c>
      <c r="K2338">
        <f t="shared" si="36"/>
        <v>-16</v>
      </c>
    </row>
    <row r="2339" spans="1:11" x14ac:dyDescent="0.3">
      <c r="A2339">
        <v>2338</v>
      </c>
      <c r="B2339" s="1">
        <v>44923</v>
      </c>
      <c r="C2339">
        <v>20</v>
      </c>
      <c r="D2339">
        <v>19</v>
      </c>
      <c r="E2339">
        <v>5</v>
      </c>
      <c r="F2339">
        <v>17</v>
      </c>
      <c r="G2339">
        <v>18</v>
      </c>
      <c r="H2339">
        <v>4</v>
      </c>
      <c r="I2339">
        <v>20</v>
      </c>
      <c r="J2339">
        <v>27</v>
      </c>
      <c r="K2339">
        <f t="shared" si="36"/>
        <v>-7</v>
      </c>
    </row>
    <row r="2340" spans="1:11" x14ac:dyDescent="0.3">
      <c r="A2340">
        <v>2339</v>
      </c>
      <c r="B2340" s="1">
        <v>44924</v>
      </c>
      <c r="C2340">
        <v>53</v>
      </c>
      <c r="D2340">
        <v>33</v>
      </c>
      <c r="E2340">
        <v>5</v>
      </c>
      <c r="F2340">
        <v>21</v>
      </c>
      <c r="G2340">
        <v>18</v>
      </c>
      <c r="H2340">
        <v>5</v>
      </c>
      <c r="I2340">
        <v>53</v>
      </c>
      <c r="J2340">
        <v>20</v>
      </c>
      <c r="K2340">
        <f t="shared" si="36"/>
        <v>33</v>
      </c>
    </row>
    <row r="2341" spans="1:11" x14ac:dyDescent="0.3">
      <c r="A2341">
        <v>2340</v>
      </c>
      <c r="B2341" s="1">
        <v>44925</v>
      </c>
      <c r="C2341">
        <v>94</v>
      </c>
      <c r="D2341">
        <v>47</v>
      </c>
      <c r="E2341">
        <v>5</v>
      </c>
      <c r="F2341">
        <v>23</v>
      </c>
      <c r="G2341">
        <v>18</v>
      </c>
      <c r="H2341">
        <v>5</v>
      </c>
      <c r="I2341">
        <v>94</v>
      </c>
      <c r="J2341">
        <v>53</v>
      </c>
      <c r="K2341">
        <f t="shared" si="36"/>
        <v>41</v>
      </c>
    </row>
    <row r="2342" spans="1:11" x14ac:dyDescent="0.3">
      <c r="A2342">
        <v>2341</v>
      </c>
      <c r="B2342" s="1">
        <v>44926</v>
      </c>
      <c r="C2342">
        <v>129</v>
      </c>
      <c r="D2342">
        <v>54</v>
      </c>
      <c r="E2342">
        <v>11</v>
      </c>
      <c r="F2342">
        <v>32</v>
      </c>
      <c r="G2342">
        <v>18</v>
      </c>
      <c r="H2342">
        <v>7</v>
      </c>
      <c r="I2342">
        <v>129</v>
      </c>
      <c r="J2342">
        <v>94</v>
      </c>
      <c r="K2342">
        <f t="shared" si="36"/>
        <v>35</v>
      </c>
    </row>
    <row r="2343" spans="1:11" x14ac:dyDescent="0.3">
      <c r="A2343">
        <v>2342</v>
      </c>
      <c r="B2343" s="1">
        <v>44927</v>
      </c>
      <c r="C2343">
        <v>144</v>
      </c>
      <c r="D2343">
        <v>66</v>
      </c>
      <c r="E2343">
        <v>8</v>
      </c>
      <c r="F2343">
        <v>28</v>
      </c>
      <c r="G2343">
        <v>18</v>
      </c>
      <c r="H2343">
        <v>6</v>
      </c>
      <c r="I2343">
        <v>144</v>
      </c>
      <c r="J2343">
        <v>129</v>
      </c>
      <c r="K2343">
        <f t="shared" si="36"/>
        <v>15</v>
      </c>
    </row>
    <row r="2344" spans="1:11" x14ac:dyDescent="0.3">
      <c r="A2344">
        <v>2343</v>
      </c>
      <c r="B2344" s="1">
        <v>44928</v>
      </c>
      <c r="C2344">
        <v>164</v>
      </c>
      <c r="D2344">
        <v>59</v>
      </c>
      <c r="E2344">
        <v>4</v>
      </c>
      <c r="F2344">
        <v>29</v>
      </c>
      <c r="G2344">
        <v>18</v>
      </c>
      <c r="H2344">
        <v>8</v>
      </c>
      <c r="I2344">
        <v>164</v>
      </c>
      <c r="J2344">
        <v>144</v>
      </c>
      <c r="K2344">
        <f t="shared" si="36"/>
        <v>20</v>
      </c>
    </row>
    <row r="2345" spans="1:11" x14ac:dyDescent="0.3">
      <c r="A2345">
        <v>2344</v>
      </c>
      <c r="B2345" s="1">
        <v>44929</v>
      </c>
      <c r="C2345">
        <v>123</v>
      </c>
      <c r="D2345">
        <v>100</v>
      </c>
      <c r="E2345">
        <v>3</v>
      </c>
      <c r="F2345">
        <v>37</v>
      </c>
      <c r="G2345">
        <v>18</v>
      </c>
      <c r="H2345">
        <v>11</v>
      </c>
      <c r="I2345">
        <v>123</v>
      </c>
      <c r="J2345">
        <v>164</v>
      </c>
      <c r="K2345">
        <f t="shared" si="36"/>
        <v>-41</v>
      </c>
    </row>
    <row r="2346" spans="1:11" x14ac:dyDescent="0.3">
      <c r="A2346">
        <v>2345</v>
      </c>
      <c r="B2346" s="1">
        <v>44930</v>
      </c>
      <c r="C2346">
        <v>173</v>
      </c>
      <c r="D2346">
        <v>81</v>
      </c>
      <c r="E2346">
        <v>5</v>
      </c>
      <c r="F2346">
        <v>31</v>
      </c>
      <c r="G2346">
        <v>18</v>
      </c>
      <c r="H2346">
        <v>8</v>
      </c>
      <c r="I2346">
        <v>173</v>
      </c>
      <c r="J2346">
        <v>123</v>
      </c>
      <c r="K2346">
        <f t="shared" si="36"/>
        <v>50</v>
      </c>
    </row>
    <row r="2347" spans="1:11" x14ac:dyDescent="0.3">
      <c r="A2347">
        <v>2346</v>
      </c>
      <c r="B2347" s="1">
        <v>44931</v>
      </c>
      <c r="C2347">
        <v>153</v>
      </c>
      <c r="D2347">
        <v>56</v>
      </c>
      <c r="E2347">
        <v>9</v>
      </c>
      <c r="F2347">
        <v>20</v>
      </c>
      <c r="G2347">
        <v>18</v>
      </c>
      <c r="H2347">
        <v>4</v>
      </c>
      <c r="I2347">
        <v>153</v>
      </c>
      <c r="J2347">
        <v>173</v>
      </c>
      <c r="K2347">
        <f t="shared" si="36"/>
        <v>-20</v>
      </c>
    </row>
    <row r="2348" spans="1:11" x14ac:dyDescent="0.3">
      <c r="A2348">
        <v>2347</v>
      </c>
      <c r="B2348" s="1">
        <v>44932</v>
      </c>
      <c r="C2348">
        <v>97</v>
      </c>
      <c r="D2348">
        <v>75</v>
      </c>
      <c r="E2348">
        <v>10</v>
      </c>
      <c r="F2348">
        <v>36</v>
      </c>
      <c r="G2348">
        <v>18</v>
      </c>
      <c r="H2348">
        <v>11</v>
      </c>
      <c r="I2348">
        <v>97</v>
      </c>
      <c r="J2348">
        <v>153</v>
      </c>
      <c r="K2348">
        <f t="shared" si="36"/>
        <v>-56</v>
      </c>
    </row>
    <row r="2349" spans="1:11" x14ac:dyDescent="0.3">
      <c r="A2349">
        <v>2348</v>
      </c>
      <c r="B2349" s="1">
        <v>44933</v>
      </c>
      <c r="C2349">
        <v>137</v>
      </c>
      <c r="D2349">
        <v>118</v>
      </c>
      <c r="E2349">
        <v>11</v>
      </c>
      <c r="F2349">
        <v>43</v>
      </c>
      <c r="G2349">
        <v>18</v>
      </c>
      <c r="H2349">
        <v>10</v>
      </c>
      <c r="I2349">
        <v>137</v>
      </c>
      <c r="J2349">
        <v>97</v>
      </c>
      <c r="K2349">
        <f t="shared" si="36"/>
        <v>40</v>
      </c>
    </row>
    <row r="2350" spans="1:11" x14ac:dyDescent="0.3">
      <c r="A2350">
        <v>2349</v>
      </c>
      <c r="B2350" s="1">
        <v>44934</v>
      </c>
      <c r="C2350">
        <v>197</v>
      </c>
      <c r="D2350">
        <v>114</v>
      </c>
      <c r="E2350">
        <v>10</v>
      </c>
      <c r="F2350">
        <v>39</v>
      </c>
      <c r="G2350">
        <v>18</v>
      </c>
      <c r="H2350">
        <v>11</v>
      </c>
      <c r="I2350">
        <v>197</v>
      </c>
      <c r="J2350">
        <v>137</v>
      </c>
      <c r="K2350">
        <f t="shared" si="36"/>
        <v>60</v>
      </c>
    </row>
    <row r="2351" spans="1:11" x14ac:dyDescent="0.3">
      <c r="A2351">
        <v>2350</v>
      </c>
      <c r="B2351" s="1">
        <v>44935</v>
      </c>
      <c r="C2351">
        <v>195</v>
      </c>
      <c r="D2351">
        <v>104</v>
      </c>
      <c r="E2351">
        <v>3</v>
      </c>
      <c r="F2351">
        <v>31</v>
      </c>
      <c r="G2351">
        <v>18</v>
      </c>
      <c r="H2351">
        <v>9</v>
      </c>
      <c r="I2351">
        <v>195</v>
      </c>
      <c r="J2351">
        <v>197</v>
      </c>
      <c r="K2351">
        <f t="shared" si="36"/>
        <v>-2</v>
      </c>
    </row>
    <row r="2352" spans="1:11" x14ac:dyDescent="0.3">
      <c r="A2352">
        <v>2351</v>
      </c>
      <c r="B2352" s="1">
        <v>44936</v>
      </c>
      <c r="C2352">
        <v>178</v>
      </c>
      <c r="D2352">
        <v>81</v>
      </c>
      <c r="E2352">
        <v>2</v>
      </c>
      <c r="F2352">
        <v>21</v>
      </c>
      <c r="G2352">
        <v>18</v>
      </c>
      <c r="H2352">
        <v>10</v>
      </c>
      <c r="I2352">
        <v>178</v>
      </c>
      <c r="J2352">
        <v>195</v>
      </c>
      <c r="K2352">
        <f t="shared" si="36"/>
        <v>-17</v>
      </c>
    </row>
    <row r="2353" spans="1:11" x14ac:dyDescent="0.3">
      <c r="A2353">
        <v>2352</v>
      </c>
      <c r="B2353" s="1">
        <v>44937</v>
      </c>
      <c r="C2353">
        <v>148</v>
      </c>
      <c r="D2353">
        <v>57</v>
      </c>
      <c r="E2353">
        <v>1</v>
      </c>
      <c r="F2353">
        <v>19</v>
      </c>
      <c r="G2353">
        <v>18</v>
      </c>
      <c r="H2353">
        <v>10</v>
      </c>
      <c r="I2353">
        <v>148</v>
      </c>
      <c r="J2353">
        <v>178</v>
      </c>
      <c r="K2353">
        <f t="shared" si="36"/>
        <v>-30</v>
      </c>
    </row>
    <row r="2354" spans="1:11" x14ac:dyDescent="0.3">
      <c r="A2354">
        <v>2353</v>
      </c>
      <c r="B2354" s="1">
        <v>44938</v>
      </c>
      <c r="C2354">
        <v>98</v>
      </c>
      <c r="D2354">
        <v>62</v>
      </c>
      <c r="E2354">
        <v>2</v>
      </c>
      <c r="F2354">
        <v>23</v>
      </c>
      <c r="G2354">
        <v>18</v>
      </c>
      <c r="H2354">
        <v>11</v>
      </c>
      <c r="I2354">
        <v>98</v>
      </c>
      <c r="J2354">
        <v>148</v>
      </c>
      <c r="K2354">
        <f t="shared" si="36"/>
        <v>-50</v>
      </c>
    </row>
    <row r="2355" spans="1:11" x14ac:dyDescent="0.3">
      <c r="A2355">
        <v>2354</v>
      </c>
      <c r="B2355" s="1">
        <v>44939</v>
      </c>
      <c r="C2355">
        <v>108</v>
      </c>
      <c r="D2355">
        <v>77</v>
      </c>
      <c r="E2355">
        <v>10</v>
      </c>
      <c r="F2355">
        <v>24</v>
      </c>
      <c r="G2355">
        <v>18</v>
      </c>
      <c r="H2355">
        <v>9</v>
      </c>
      <c r="I2355">
        <v>108</v>
      </c>
      <c r="J2355">
        <v>98</v>
      </c>
      <c r="K2355">
        <f t="shared" si="36"/>
        <v>10</v>
      </c>
    </row>
    <row r="2356" spans="1:11" x14ac:dyDescent="0.3">
      <c r="A2356">
        <v>2355</v>
      </c>
      <c r="B2356" s="1">
        <v>44940</v>
      </c>
      <c r="C2356">
        <v>136</v>
      </c>
      <c r="D2356">
        <v>62</v>
      </c>
      <c r="E2356">
        <v>5</v>
      </c>
      <c r="F2356">
        <v>16</v>
      </c>
      <c r="G2356">
        <v>18</v>
      </c>
      <c r="H2356">
        <v>6</v>
      </c>
      <c r="I2356">
        <v>136</v>
      </c>
      <c r="J2356">
        <v>108</v>
      </c>
      <c r="K2356">
        <f t="shared" si="36"/>
        <v>28</v>
      </c>
    </row>
    <row r="2357" spans="1:11" x14ac:dyDescent="0.3">
      <c r="A2357">
        <v>2356</v>
      </c>
      <c r="B2357" s="1">
        <v>44941</v>
      </c>
      <c r="C2357">
        <v>107</v>
      </c>
      <c r="D2357">
        <v>33</v>
      </c>
      <c r="E2357">
        <v>6</v>
      </c>
      <c r="F2357">
        <v>13</v>
      </c>
      <c r="G2357">
        <v>17</v>
      </c>
      <c r="H2357">
        <v>5</v>
      </c>
      <c r="I2357">
        <v>107</v>
      </c>
      <c r="J2357">
        <v>136</v>
      </c>
      <c r="K2357">
        <f t="shared" si="36"/>
        <v>-29</v>
      </c>
    </row>
    <row r="2358" spans="1:11" x14ac:dyDescent="0.3">
      <c r="A2358">
        <v>2357</v>
      </c>
      <c r="B2358" s="1">
        <v>44942</v>
      </c>
      <c r="C2358">
        <v>50</v>
      </c>
      <c r="D2358">
        <v>62</v>
      </c>
      <c r="E2358">
        <v>6</v>
      </c>
      <c r="F2358">
        <v>8</v>
      </c>
      <c r="G2358">
        <v>18</v>
      </c>
      <c r="H2358">
        <v>4</v>
      </c>
      <c r="I2358">
        <v>62</v>
      </c>
      <c r="J2358">
        <v>107</v>
      </c>
      <c r="K2358">
        <f t="shared" si="36"/>
        <v>-45</v>
      </c>
    </row>
    <row r="2359" spans="1:11" x14ac:dyDescent="0.3">
      <c r="A2359">
        <v>2358</v>
      </c>
      <c r="B2359" s="1">
        <v>44943</v>
      </c>
      <c r="C2359">
        <v>102</v>
      </c>
      <c r="D2359">
        <v>65</v>
      </c>
      <c r="E2359">
        <v>9</v>
      </c>
      <c r="F2359">
        <v>9</v>
      </c>
      <c r="G2359">
        <v>18</v>
      </c>
      <c r="H2359">
        <v>6</v>
      </c>
      <c r="I2359">
        <v>102</v>
      </c>
      <c r="J2359">
        <v>62</v>
      </c>
      <c r="K2359">
        <f t="shared" si="36"/>
        <v>40</v>
      </c>
    </row>
    <row r="2360" spans="1:11" x14ac:dyDescent="0.3">
      <c r="A2360">
        <v>2359</v>
      </c>
      <c r="B2360" s="1">
        <v>44944</v>
      </c>
      <c r="C2360">
        <v>108</v>
      </c>
      <c r="D2360">
        <v>91</v>
      </c>
      <c r="E2360">
        <v>7</v>
      </c>
      <c r="F2360">
        <v>10</v>
      </c>
      <c r="G2360">
        <v>18</v>
      </c>
      <c r="H2360">
        <v>8</v>
      </c>
      <c r="I2360">
        <v>108</v>
      </c>
      <c r="J2360">
        <v>102</v>
      </c>
      <c r="K2360">
        <f t="shared" si="36"/>
        <v>6</v>
      </c>
    </row>
    <row r="2361" spans="1:11" x14ac:dyDescent="0.3">
      <c r="A2361">
        <v>2360</v>
      </c>
      <c r="B2361" s="1">
        <v>44945</v>
      </c>
      <c r="C2361">
        <v>160</v>
      </c>
      <c r="D2361">
        <v>99</v>
      </c>
      <c r="E2361">
        <v>7</v>
      </c>
      <c r="F2361">
        <v>9</v>
      </c>
      <c r="G2361">
        <v>18</v>
      </c>
      <c r="H2361">
        <v>9</v>
      </c>
      <c r="I2361">
        <v>160</v>
      </c>
      <c r="J2361">
        <v>108</v>
      </c>
      <c r="K2361">
        <f t="shared" si="36"/>
        <v>52</v>
      </c>
    </row>
    <row r="2362" spans="1:11" x14ac:dyDescent="0.3">
      <c r="A2362">
        <v>2361</v>
      </c>
      <c r="B2362" s="1">
        <v>44946</v>
      </c>
      <c r="C2362">
        <v>177</v>
      </c>
      <c r="D2362">
        <v>121</v>
      </c>
      <c r="E2362">
        <v>17</v>
      </c>
      <c r="F2362">
        <v>14</v>
      </c>
      <c r="G2362">
        <v>18</v>
      </c>
      <c r="H2362">
        <v>7</v>
      </c>
      <c r="I2362">
        <v>177</v>
      </c>
      <c r="J2362">
        <v>160</v>
      </c>
      <c r="K2362">
        <f t="shared" si="36"/>
        <v>17</v>
      </c>
    </row>
    <row r="2363" spans="1:11" x14ac:dyDescent="0.3">
      <c r="A2363">
        <v>2362</v>
      </c>
      <c r="B2363" s="1">
        <v>44947</v>
      </c>
      <c r="C2363">
        <v>197</v>
      </c>
      <c r="D2363">
        <v>120</v>
      </c>
      <c r="E2363">
        <v>8</v>
      </c>
      <c r="F2363">
        <v>14</v>
      </c>
      <c r="G2363">
        <v>18</v>
      </c>
      <c r="H2363">
        <v>7</v>
      </c>
      <c r="I2363">
        <v>197</v>
      </c>
      <c r="J2363">
        <v>177</v>
      </c>
      <c r="K2363">
        <f t="shared" si="36"/>
        <v>20</v>
      </c>
    </row>
    <row r="2364" spans="1:11" x14ac:dyDescent="0.3">
      <c r="A2364">
        <v>2363</v>
      </c>
      <c r="B2364" s="1">
        <v>44948</v>
      </c>
      <c r="C2364">
        <v>207</v>
      </c>
      <c r="D2364">
        <v>86</v>
      </c>
      <c r="E2364">
        <v>4</v>
      </c>
      <c r="F2364">
        <v>15</v>
      </c>
      <c r="G2364">
        <v>18</v>
      </c>
      <c r="H2364">
        <v>5</v>
      </c>
      <c r="I2364">
        <v>207</v>
      </c>
      <c r="J2364">
        <v>197</v>
      </c>
      <c r="K2364">
        <f t="shared" si="36"/>
        <v>10</v>
      </c>
    </row>
    <row r="2365" spans="1:11" x14ac:dyDescent="0.3">
      <c r="A2365">
        <v>2364</v>
      </c>
      <c r="B2365" s="1">
        <v>44949</v>
      </c>
      <c r="C2365">
        <v>151</v>
      </c>
      <c r="D2365">
        <v>50</v>
      </c>
      <c r="E2365">
        <v>13</v>
      </c>
      <c r="F2365">
        <v>10</v>
      </c>
      <c r="G2365">
        <v>17</v>
      </c>
      <c r="H2365">
        <v>2</v>
      </c>
      <c r="I2365">
        <v>151</v>
      </c>
      <c r="J2365">
        <v>207</v>
      </c>
      <c r="K2365">
        <f t="shared" si="36"/>
        <v>-56</v>
      </c>
    </row>
    <row r="2366" spans="1:11" x14ac:dyDescent="0.3">
      <c r="A2366">
        <v>2365</v>
      </c>
      <c r="B2366" s="1">
        <v>44950</v>
      </c>
      <c r="C2366">
        <v>68</v>
      </c>
      <c r="D2366">
        <v>67</v>
      </c>
      <c r="E2366">
        <v>11</v>
      </c>
      <c r="F2366">
        <v>12</v>
      </c>
      <c r="G2366">
        <v>18</v>
      </c>
      <c r="H2366">
        <v>3</v>
      </c>
      <c r="I2366">
        <v>68</v>
      </c>
      <c r="J2366">
        <v>151</v>
      </c>
      <c r="K2366">
        <f t="shared" si="36"/>
        <v>-83</v>
      </c>
    </row>
    <row r="2367" spans="1:11" x14ac:dyDescent="0.3">
      <c r="A2367">
        <v>2366</v>
      </c>
      <c r="B2367" s="1">
        <v>44951</v>
      </c>
      <c r="C2367">
        <v>112</v>
      </c>
      <c r="D2367">
        <v>82</v>
      </c>
      <c r="E2367">
        <v>7</v>
      </c>
      <c r="F2367">
        <v>9</v>
      </c>
      <c r="G2367">
        <v>18</v>
      </c>
      <c r="H2367">
        <v>5</v>
      </c>
      <c r="I2367">
        <v>112</v>
      </c>
      <c r="J2367">
        <v>68</v>
      </c>
      <c r="K2367">
        <f t="shared" si="36"/>
        <v>44</v>
      </c>
    </row>
    <row r="2368" spans="1:11" x14ac:dyDescent="0.3">
      <c r="A2368">
        <v>2367</v>
      </c>
      <c r="B2368" s="1">
        <v>44952</v>
      </c>
      <c r="C2368">
        <v>143</v>
      </c>
      <c r="D2368">
        <v>72</v>
      </c>
      <c r="E2368">
        <v>10</v>
      </c>
      <c r="F2368">
        <v>10</v>
      </c>
      <c r="G2368">
        <v>18</v>
      </c>
      <c r="H2368">
        <v>4</v>
      </c>
      <c r="I2368">
        <v>143</v>
      </c>
      <c r="J2368">
        <v>112</v>
      </c>
      <c r="K2368">
        <f t="shared" si="36"/>
        <v>31</v>
      </c>
    </row>
    <row r="2369" spans="1:11" x14ac:dyDescent="0.3">
      <c r="A2369">
        <v>2368</v>
      </c>
      <c r="B2369" s="1">
        <v>44953</v>
      </c>
      <c r="C2369">
        <v>127</v>
      </c>
      <c r="D2369">
        <v>68</v>
      </c>
      <c r="E2369">
        <v>14</v>
      </c>
      <c r="F2369">
        <v>12</v>
      </c>
      <c r="G2369">
        <v>18</v>
      </c>
      <c r="H2369">
        <v>4</v>
      </c>
      <c r="I2369">
        <v>127</v>
      </c>
      <c r="J2369">
        <v>143</v>
      </c>
      <c r="K2369">
        <f t="shared" si="36"/>
        <v>-16</v>
      </c>
    </row>
    <row r="2370" spans="1:11" x14ac:dyDescent="0.3">
      <c r="A2370">
        <v>2369</v>
      </c>
      <c r="B2370" s="1">
        <v>44954</v>
      </c>
      <c r="C2370">
        <v>107</v>
      </c>
      <c r="D2370">
        <v>88</v>
      </c>
      <c r="E2370">
        <v>16</v>
      </c>
      <c r="F2370">
        <v>15</v>
      </c>
      <c r="G2370">
        <v>18</v>
      </c>
      <c r="H2370">
        <v>9</v>
      </c>
      <c r="I2370">
        <v>107</v>
      </c>
      <c r="J2370">
        <v>127</v>
      </c>
      <c r="K2370">
        <f t="shared" si="36"/>
        <v>-20</v>
      </c>
    </row>
    <row r="2371" spans="1:11" x14ac:dyDescent="0.3">
      <c r="A2371">
        <v>2370</v>
      </c>
      <c r="B2371" s="1">
        <v>44955</v>
      </c>
      <c r="C2371">
        <v>150</v>
      </c>
      <c r="D2371">
        <v>115</v>
      </c>
      <c r="E2371">
        <v>14</v>
      </c>
      <c r="F2371">
        <v>28</v>
      </c>
      <c r="G2371">
        <v>18</v>
      </c>
      <c r="H2371">
        <v>7</v>
      </c>
      <c r="I2371">
        <v>150</v>
      </c>
      <c r="J2371">
        <v>107</v>
      </c>
      <c r="K2371">
        <f t="shared" si="36"/>
        <v>43</v>
      </c>
    </row>
    <row r="2372" spans="1:11" x14ac:dyDescent="0.3">
      <c r="A2372">
        <v>2371</v>
      </c>
      <c r="B2372" s="1">
        <v>44956</v>
      </c>
      <c r="C2372">
        <v>187</v>
      </c>
      <c r="D2372">
        <v>89</v>
      </c>
      <c r="E2372">
        <v>7</v>
      </c>
      <c r="F2372">
        <v>36</v>
      </c>
      <c r="G2372">
        <v>18</v>
      </c>
      <c r="H2372">
        <v>9</v>
      </c>
      <c r="I2372">
        <v>187</v>
      </c>
      <c r="J2372">
        <v>150</v>
      </c>
      <c r="K2372">
        <f t="shared" ref="K2372:K2435" si="37">I2372-I2371</f>
        <v>37</v>
      </c>
    </row>
    <row r="2373" spans="1:11" x14ac:dyDescent="0.3">
      <c r="A2373">
        <v>2372</v>
      </c>
      <c r="B2373" s="1">
        <v>44957</v>
      </c>
      <c r="C2373">
        <v>155</v>
      </c>
      <c r="D2373">
        <v>75</v>
      </c>
      <c r="E2373">
        <v>7</v>
      </c>
      <c r="F2373">
        <v>35</v>
      </c>
      <c r="G2373">
        <v>18</v>
      </c>
      <c r="H2373">
        <v>9</v>
      </c>
      <c r="I2373">
        <v>155</v>
      </c>
      <c r="J2373">
        <v>187</v>
      </c>
      <c r="K2373">
        <f t="shared" si="37"/>
        <v>-32</v>
      </c>
    </row>
    <row r="2374" spans="1:11" x14ac:dyDescent="0.3">
      <c r="A2374">
        <v>2373</v>
      </c>
      <c r="B2374" s="1">
        <v>44958</v>
      </c>
      <c r="C2374">
        <v>136</v>
      </c>
      <c r="D2374">
        <v>64</v>
      </c>
      <c r="E2374">
        <v>2</v>
      </c>
      <c r="F2374">
        <v>29</v>
      </c>
      <c r="G2374">
        <v>18</v>
      </c>
      <c r="H2374">
        <v>9</v>
      </c>
      <c r="I2374">
        <v>136</v>
      </c>
      <c r="J2374">
        <v>155</v>
      </c>
      <c r="K2374">
        <f t="shared" si="37"/>
        <v>-19</v>
      </c>
    </row>
    <row r="2375" spans="1:11" x14ac:dyDescent="0.3">
      <c r="A2375">
        <v>2374</v>
      </c>
      <c r="B2375" s="1">
        <v>44959</v>
      </c>
      <c r="C2375">
        <v>107</v>
      </c>
      <c r="D2375">
        <v>48</v>
      </c>
      <c r="E2375">
        <v>13</v>
      </c>
      <c r="F2375">
        <v>19</v>
      </c>
      <c r="G2375">
        <v>12</v>
      </c>
      <c r="H2375">
        <v>14</v>
      </c>
      <c r="I2375">
        <v>107</v>
      </c>
      <c r="J2375">
        <v>136</v>
      </c>
      <c r="K2375">
        <f t="shared" si="37"/>
        <v>-29</v>
      </c>
    </row>
    <row r="2376" spans="1:11" x14ac:dyDescent="0.3">
      <c r="A2376">
        <v>2375</v>
      </c>
      <c r="B2376" s="1">
        <v>44966</v>
      </c>
      <c r="C2376">
        <v>95</v>
      </c>
      <c r="D2376">
        <v>51</v>
      </c>
      <c r="E2376">
        <v>5</v>
      </c>
      <c r="F2376">
        <v>24</v>
      </c>
      <c r="G2376">
        <v>20</v>
      </c>
      <c r="H2376">
        <v>7</v>
      </c>
      <c r="I2376">
        <v>95</v>
      </c>
      <c r="J2376">
        <v>107</v>
      </c>
      <c r="K2376">
        <f t="shared" si="37"/>
        <v>-12</v>
      </c>
    </row>
    <row r="2377" spans="1:11" x14ac:dyDescent="0.3">
      <c r="A2377">
        <v>2376</v>
      </c>
      <c r="B2377" s="1">
        <v>44967</v>
      </c>
      <c r="C2377">
        <v>57</v>
      </c>
      <c r="D2377">
        <v>40</v>
      </c>
      <c r="E2377">
        <v>7</v>
      </c>
      <c r="F2377">
        <v>16</v>
      </c>
      <c r="G2377">
        <v>20</v>
      </c>
      <c r="H2377">
        <v>3</v>
      </c>
      <c r="I2377">
        <v>57</v>
      </c>
      <c r="J2377">
        <v>95</v>
      </c>
      <c r="K2377">
        <f t="shared" si="37"/>
        <v>-38</v>
      </c>
    </row>
    <row r="2378" spans="1:11" x14ac:dyDescent="0.3">
      <c r="A2378">
        <v>2377</v>
      </c>
      <c r="B2378" s="1">
        <v>44968</v>
      </c>
      <c r="C2378">
        <v>52</v>
      </c>
      <c r="D2378">
        <v>51</v>
      </c>
      <c r="E2378">
        <v>7</v>
      </c>
      <c r="F2378">
        <v>20</v>
      </c>
      <c r="G2378">
        <v>19</v>
      </c>
      <c r="H2378">
        <v>4</v>
      </c>
      <c r="I2378">
        <v>52</v>
      </c>
      <c r="J2378">
        <v>57</v>
      </c>
      <c r="K2378">
        <f t="shared" si="37"/>
        <v>-5</v>
      </c>
    </row>
    <row r="2379" spans="1:11" x14ac:dyDescent="0.3">
      <c r="A2379">
        <v>2378</v>
      </c>
      <c r="B2379" s="1">
        <v>44969</v>
      </c>
      <c r="C2379">
        <v>68</v>
      </c>
      <c r="D2379">
        <v>61</v>
      </c>
      <c r="E2379">
        <v>7</v>
      </c>
      <c r="F2379">
        <v>31</v>
      </c>
      <c r="G2379">
        <v>20</v>
      </c>
      <c r="H2379">
        <v>10</v>
      </c>
      <c r="I2379">
        <v>68</v>
      </c>
      <c r="J2379">
        <v>52</v>
      </c>
      <c r="K2379">
        <f t="shared" si="37"/>
        <v>16</v>
      </c>
    </row>
    <row r="2380" spans="1:11" x14ac:dyDescent="0.3">
      <c r="A2380">
        <v>2379</v>
      </c>
      <c r="B2380" s="1">
        <v>44970</v>
      </c>
      <c r="C2380">
        <v>88</v>
      </c>
      <c r="D2380">
        <v>55</v>
      </c>
      <c r="E2380">
        <v>7</v>
      </c>
      <c r="F2380">
        <v>23</v>
      </c>
      <c r="G2380">
        <v>20</v>
      </c>
      <c r="H2380">
        <v>5</v>
      </c>
      <c r="I2380">
        <v>88</v>
      </c>
      <c r="J2380">
        <v>68</v>
      </c>
      <c r="K2380">
        <f t="shared" si="37"/>
        <v>20</v>
      </c>
    </row>
    <row r="2381" spans="1:11" x14ac:dyDescent="0.3">
      <c r="A2381">
        <v>2380</v>
      </c>
      <c r="B2381" s="1">
        <v>44971</v>
      </c>
      <c r="C2381">
        <v>71</v>
      </c>
      <c r="D2381">
        <v>61</v>
      </c>
      <c r="E2381">
        <v>11</v>
      </c>
      <c r="F2381">
        <v>23</v>
      </c>
      <c r="G2381">
        <v>20</v>
      </c>
      <c r="H2381">
        <v>4</v>
      </c>
      <c r="I2381">
        <v>71</v>
      </c>
      <c r="J2381">
        <v>88</v>
      </c>
      <c r="K2381">
        <f t="shared" si="37"/>
        <v>-17</v>
      </c>
    </row>
    <row r="2382" spans="1:11" x14ac:dyDescent="0.3">
      <c r="A2382">
        <v>2381</v>
      </c>
      <c r="B2382" s="1">
        <v>44972</v>
      </c>
      <c r="C2382">
        <v>100</v>
      </c>
      <c r="D2382">
        <v>73</v>
      </c>
      <c r="E2382">
        <v>11</v>
      </c>
      <c r="F2382">
        <v>27</v>
      </c>
      <c r="G2382">
        <v>20</v>
      </c>
      <c r="H2382">
        <v>5</v>
      </c>
      <c r="I2382">
        <v>100</v>
      </c>
      <c r="J2382">
        <v>71</v>
      </c>
      <c r="K2382">
        <f t="shared" si="37"/>
        <v>29</v>
      </c>
    </row>
    <row r="2383" spans="1:11" x14ac:dyDescent="0.3">
      <c r="A2383">
        <v>2382</v>
      </c>
      <c r="B2383" s="1">
        <v>44973</v>
      </c>
      <c r="C2383">
        <v>130</v>
      </c>
      <c r="D2383">
        <v>111</v>
      </c>
      <c r="E2383">
        <v>8</v>
      </c>
      <c r="F2383">
        <v>41</v>
      </c>
      <c r="G2383">
        <v>21</v>
      </c>
      <c r="H2383">
        <v>10</v>
      </c>
      <c r="I2383">
        <v>130</v>
      </c>
      <c r="J2383">
        <v>100</v>
      </c>
      <c r="K2383">
        <f t="shared" si="37"/>
        <v>30</v>
      </c>
    </row>
    <row r="2384" spans="1:11" x14ac:dyDescent="0.3">
      <c r="A2384">
        <v>2383</v>
      </c>
      <c r="B2384" s="1">
        <v>44974</v>
      </c>
      <c r="C2384">
        <v>179</v>
      </c>
      <c r="D2384">
        <v>79</v>
      </c>
      <c r="E2384">
        <v>7</v>
      </c>
      <c r="F2384">
        <v>42</v>
      </c>
      <c r="G2384">
        <v>21</v>
      </c>
      <c r="H2384">
        <v>9</v>
      </c>
      <c r="I2384">
        <v>179</v>
      </c>
      <c r="J2384">
        <v>130</v>
      </c>
      <c r="K2384">
        <f t="shared" si="37"/>
        <v>49</v>
      </c>
    </row>
    <row r="2385" spans="1:11" x14ac:dyDescent="0.3">
      <c r="A2385">
        <v>2384</v>
      </c>
      <c r="B2385" s="1">
        <v>44975</v>
      </c>
      <c r="C2385">
        <v>129</v>
      </c>
      <c r="D2385">
        <v>84</v>
      </c>
      <c r="E2385">
        <v>7</v>
      </c>
      <c r="F2385">
        <v>26</v>
      </c>
      <c r="G2385">
        <v>20</v>
      </c>
      <c r="H2385">
        <v>5</v>
      </c>
      <c r="I2385">
        <v>129</v>
      </c>
      <c r="J2385">
        <v>179</v>
      </c>
      <c r="K2385">
        <f t="shared" si="37"/>
        <v>-50</v>
      </c>
    </row>
    <row r="2386" spans="1:11" x14ac:dyDescent="0.3">
      <c r="A2386">
        <v>2385</v>
      </c>
      <c r="B2386" s="1">
        <v>44976</v>
      </c>
      <c r="C2386">
        <v>145</v>
      </c>
      <c r="D2386">
        <v>69</v>
      </c>
      <c r="E2386">
        <v>17</v>
      </c>
      <c r="F2386">
        <v>29</v>
      </c>
      <c r="G2386">
        <v>20</v>
      </c>
      <c r="H2386">
        <v>7</v>
      </c>
      <c r="I2386">
        <v>145</v>
      </c>
      <c r="J2386">
        <v>129</v>
      </c>
      <c r="K2386">
        <f t="shared" si="37"/>
        <v>16</v>
      </c>
    </row>
    <row r="2387" spans="1:11" x14ac:dyDescent="0.3">
      <c r="A2387">
        <v>2386</v>
      </c>
      <c r="B2387" s="1">
        <v>44977</v>
      </c>
      <c r="C2387">
        <v>121</v>
      </c>
      <c r="D2387">
        <v>87</v>
      </c>
      <c r="E2387">
        <v>13</v>
      </c>
      <c r="F2387">
        <v>46</v>
      </c>
      <c r="G2387">
        <v>20</v>
      </c>
      <c r="H2387">
        <v>10</v>
      </c>
      <c r="I2387">
        <v>121</v>
      </c>
      <c r="J2387">
        <v>145</v>
      </c>
      <c r="K2387">
        <f t="shared" si="37"/>
        <v>-24</v>
      </c>
    </row>
    <row r="2388" spans="1:11" x14ac:dyDescent="0.3">
      <c r="A2388">
        <v>2387</v>
      </c>
      <c r="B2388" s="1">
        <v>44978</v>
      </c>
      <c r="C2388">
        <v>149</v>
      </c>
      <c r="D2388">
        <v>71</v>
      </c>
      <c r="E2388">
        <v>14</v>
      </c>
      <c r="F2388">
        <v>38</v>
      </c>
      <c r="G2388">
        <v>20</v>
      </c>
      <c r="H2388">
        <v>8</v>
      </c>
      <c r="I2388">
        <v>149</v>
      </c>
      <c r="J2388">
        <v>121</v>
      </c>
      <c r="K2388">
        <f t="shared" si="37"/>
        <v>28</v>
      </c>
    </row>
    <row r="2389" spans="1:11" x14ac:dyDescent="0.3">
      <c r="A2389">
        <v>2388</v>
      </c>
      <c r="B2389" s="1">
        <v>44979</v>
      </c>
      <c r="C2389">
        <v>99</v>
      </c>
      <c r="D2389">
        <v>74</v>
      </c>
      <c r="E2389">
        <v>9</v>
      </c>
      <c r="F2389">
        <v>41</v>
      </c>
      <c r="G2389">
        <v>20</v>
      </c>
      <c r="H2389">
        <v>8</v>
      </c>
      <c r="I2389">
        <v>99</v>
      </c>
      <c r="J2389">
        <v>149</v>
      </c>
      <c r="K2389">
        <f t="shared" si="37"/>
        <v>-50</v>
      </c>
    </row>
    <row r="2390" spans="1:11" x14ac:dyDescent="0.3">
      <c r="A2390">
        <v>2389</v>
      </c>
      <c r="B2390" s="1">
        <v>44980</v>
      </c>
      <c r="C2390">
        <v>99</v>
      </c>
      <c r="D2390">
        <v>48</v>
      </c>
      <c r="E2390">
        <v>13</v>
      </c>
      <c r="F2390">
        <v>19</v>
      </c>
      <c r="G2390">
        <v>12</v>
      </c>
      <c r="H2390">
        <v>14</v>
      </c>
      <c r="I2390">
        <v>99</v>
      </c>
      <c r="J2390">
        <v>99</v>
      </c>
      <c r="K2390">
        <f t="shared" si="37"/>
        <v>0</v>
      </c>
    </row>
    <row r="2391" spans="1:11" x14ac:dyDescent="0.3">
      <c r="A2391">
        <v>2390</v>
      </c>
      <c r="B2391" s="1">
        <v>44981</v>
      </c>
      <c r="C2391">
        <v>95</v>
      </c>
      <c r="D2391">
        <v>49</v>
      </c>
      <c r="E2391">
        <v>22</v>
      </c>
      <c r="F2391">
        <v>33</v>
      </c>
      <c r="G2391">
        <v>20</v>
      </c>
      <c r="H2391">
        <v>7</v>
      </c>
      <c r="I2391">
        <v>95</v>
      </c>
      <c r="J2391">
        <v>99</v>
      </c>
      <c r="K2391">
        <f t="shared" si="37"/>
        <v>-4</v>
      </c>
    </row>
    <row r="2392" spans="1:11" x14ac:dyDescent="0.3">
      <c r="A2392">
        <v>2391</v>
      </c>
      <c r="B2392" s="1">
        <v>44982</v>
      </c>
      <c r="C2392">
        <v>70</v>
      </c>
      <c r="D2392">
        <v>73</v>
      </c>
      <c r="E2392">
        <v>25</v>
      </c>
      <c r="F2392">
        <v>31</v>
      </c>
      <c r="G2392">
        <v>21</v>
      </c>
      <c r="H2392">
        <v>4</v>
      </c>
      <c r="I2392">
        <v>73</v>
      </c>
      <c r="J2392">
        <v>95</v>
      </c>
      <c r="K2392">
        <f t="shared" si="37"/>
        <v>-22</v>
      </c>
    </row>
    <row r="2393" spans="1:11" x14ac:dyDescent="0.3">
      <c r="A2393">
        <v>2392</v>
      </c>
      <c r="B2393" s="1">
        <v>44983</v>
      </c>
      <c r="C2393">
        <v>123</v>
      </c>
      <c r="D2393">
        <v>94</v>
      </c>
      <c r="E2393">
        <v>20</v>
      </c>
      <c r="F2393">
        <v>42</v>
      </c>
      <c r="G2393">
        <v>21</v>
      </c>
      <c r="H2393">
        <v>7</v>
      </c>
      <c r="I2393">
        <v>123</v>
      </c>
      <c r="J2393">
        <v>73</v>
      </c>
      <c r="K2393">
        <f t="shared" si="37"/>
        <v>50</v>
      </c>
    </row>
    <row r="2394" spans="1:11" x14ac:dyDescent="0.3">
      <c r="A2394">
        <v>2393</v>
      </c>
      <c r="B2394" s="1">
        <v>44984</v>
      </c>
      <c r="C2394">
        <v>159</v>
      </c>
      <c r="D2394">
        <v>92</v>
      </c>
      <c r="E2394">
        <v>15</v>
      </c>
      <c r="F2394">
        <v>44</v>
      </c>
      <c r="G2394">
        <v>22</v>
      </c>
      <c r="H2394">
        <v>8</v>
      </c>
      <c r="I2394">
        <v>159</v>
      </c>
      <c r="J2394">
        <v>123</v>
      </c>
      <c r="K2394">
        <f t="shared" si="37"/>
        <v>36</v>
      </c>
    </row>
    <row r="2395" spans="1:11" x14ac:dyDescent="0.3">
      <c r="A2395">
        <v>2394</v>
      </c>
      <c r="B2395" s="1">
        <v>44985</v>
      </c>
      <c r="C2395">
        <v>151</v>
      </c>
      <c r="D2395">
        <v>81</v>
      </c>
      <c r="E2395">
        <v>6</v>
      </c>
      <c r="F2395">
        <v>39</v>
      </c>
      <c r="G2395">
        <v>22</v>
      </c>
      <c r="H2395">
        <v>9</v>
      </c>
      <c r="I2395">
        <v>151</v>
      </c>
      <c r="J2395">
        <v>159</v>
      </c>
      <c r="K2395">
        <f t="shared" si="37"/>
        <v>-8</v>
      </c>
    </row>
    <row r="2396" spans="1:11" x14ac:dyDescent="0.3">
      <c r="A2396">
        <v>2395</v>
      </c>
      <c r="B2396" s="1">
        <v>44986</v>
      </c>
      <c r="C2396">
        <v>123</v>
      </c>
      <c r="D2396">
        <v>110</v>
      </c>
      <c r="E2396">
        <v>25</v>
      </c>
      <c r="F2396">
        <v>38</v>
      </c>
      <c r="G2396">
        <v>22</v>
      </c>
      <c r="H2396">
        <v>7</v>
      </c>
      <c r="I2396">
        <v>123</v>
      </c>
      <c r="J2396">
        <v>151</v>
      </c>
      <c r="K2396">
        <f t="shared" si="37"/>
        <v>-28</v>
      </c>
    </row>
    <row r="2397" spans="1:11" x14ac:dyDescent="0.3">
      <c r="A2397">
        <v>2396</v>
      </c>
      <c r="B2397" s="1">
        <v>44987</v>
      </c>
      <c r="C2397">
        <v>183</v>
      </c>
      <c r="D2397">
        <v>110</v>
      </c>
      <c r="E2397">
        <v>17</v>
      </c>
      <c r="F2397">
        <v>45</v>
      </c>
      <c r="G2397">
        <v>20</v>
      </c>
      <c r="H2397">
        <v>8</v>
      </c>
      <c r="I2397">
        <v>183</v>
      </c>
      <c r="J2397">
        <v>123</v>
      </c>
      <c r="K2397">
        <f t="shared" si="37"/>
        <v>60</v>
      </c>
    </row>
    <row r="2398" spans="1:11" x14ac:dyDescent="0.3">
      <c r="A2398">
        <v>2397</v>
      </c>
      <c r="B2398" s="1">
        <v>44988</v>
      </c>
      <c r="C2398">
        <v>172</v>
      </c>
      <c r="D2398">
        <v>77</v>
      </c>
      <c r="E2398">
        <v>13</v>
      </c>
      <c r="F2398">
        <v>26</v>
      </c>
      <c r="G2398">
        <v>17</v>
      </c>
      <c r="H2398">
        <v>4</v>
      </c>
      <c r="I2398">
        <v>172</v>
      </c>
      <c r="J2398">
        <v>183</v>
      </c>
      <c r="K2398">
        <f t="shared" si="37"/>
        <v>-11</v>
      </c>
    </row>
    <row r="2399" spans="1:11" x14ac:dyDescent="0.3">
      <c r="A2399">
        <v>2398</v>
      </c>
      <c r="B2399" s="1">
        <v>44989</v>
      </c>
      <c r="C2399">
        <v>128</v>
      </c>
      <c r="D2399">
        <v>98</v>
      </c>
      <c r="E2399">
        <v>13</v>
      </c>
      <c r="F2399">
        <v>32</v>
      </c>
      <c r="G2399">
        <v>17</v>
      </c>
      <c r="H2399">
        <v>6</v>
      </c>
      <c r="I2399">
        <v>128</v>
      </c>
      <c r="J2399">
        <v>172</v>
      </c>
      <c r="K2399">
        <f t="shared" si="37"/>
        <v>-44</v>
      </c>
    </row>
    <row r="2400" spans="1:11" x14ac:dyDescent="0.3">
      <c r="A2400">
        <v>2399</v>
      </c>
      <c r="B2400" s="1">
        <v>44990</v>
      </c>
      <c r="C2400">
        <v>167</v>
      </c>
      <c r="D2400">
        <v>91</v>
      </c>
      <c r="E2400">
        <v>19</v>
      </c>
      <c r="F2400">
        <v>39</v>
      </c>
      <c r="G2400">
        <v>17</v>
      </c>
      <c r="H2400">
        <v>7</v>
      </c>
      <c r="I2400">
        <v>167</v>
      </c>
      <c r="J2400">
        <v>128</v>
      </c>
      <c r="K2400">
        <f t="shared" si="37"/>
        <v>39</v>
      </c>
    </row>
    <row r="2401" spans="1:11" x14ac:dyDescent="0.3">
      <c r="A2401">
        <v>2400</v>
      </c>
      <c r="B2401" s="1">
        <v>44991</v>
      </c>
      <c r="C2401">
        <v>143</v>
      </c>
      <c r="D2401">
        <v>71</v>
      </c>
      <c r="E2401">
        <v>19</v>
      </c>
      <c r="F2401">
        <v>33</v>
      </c>
      <c r="G2401">
        <v>17</v>
      </c>
      <c r="H2401">
        <v>6</v>
      </c>
      <c r="I2401">
        <v>143</v>
      </c>
      <c r="J2401">
        <v>167</v>
      </c>
      <c r="K2401">
        <f t="shared" si="37"/>
        <v>-24</v>
      </c>
    </row>
    <row r="2402" spans="1:11" x14ac:dyDescent="0.3">
      <c r="A2402">
        <v>2401</v>
      </c>
      <c r="B2402" s="1">
        <v>44992</v>
      </c>
      <c r="C2402">
        <v>98</v>
      </c>
      <c r="D2402">
        <v>68</v>
      </c>
      <c r="E2402">
        <v>14</v>
      </c>
      <c r="F2402">
        <v>38</v>
      </c>
      <c r="G2402">
        <v>18</v>
      </c>
      <c r="H2402">
        <v>11</v>
      </c>
      <c r="I2402">
        <v>98</v>
      </c>
      <c r="J2402">
        <v>143</v>
      </c>
      <c r="K2402">
        <f t="shared" si="37"/>
        <v>-45</v>
      </c>
    </row>
    <row r="2403" spans="1:11" x14ac:dyDescent="0.3">
      <c r="A2403">
        <v>2402</v>
      </c>
      <c r="B2403" s="1">
        <v>44993</v>
      </c>
      <c r="C2403">
        <v>88</v>
      </c>
      <c r="D2403">
        <v>90</v>
      </c>
      <c r="E2403">
        <v>19</v>
      </c>
      <c r="F2403">
        <v>29</v>
      </c>
      <c r="G2403">
        <v>18</v>
      </c>
      <c r="H2403">
        <v>6</v>
      </c>
      <c r="I2403">
        <v>90</v>
      </c>
      <c r="J2403">
        <v>98</v>
      </c>
      <c r="K2403">
        <f t="shared" si="37"/>
        <v>-8</v>
      </c>
    </row>
    <row r="2404" spans="1:11" x14ac:dyDescent="0.3">
      <c r="A2404">
        <v>2403</v>
      </c>
      <c r="B2404" s="1">
        <v>44994</v>
      </c>
      <c r="C2404">
        <v>148</v>
      </c>
      <c r="D2404">
        <v>88</v>
      </c>
      <c r="E2404">
        <v>12</v>
      </c>
      <c r="F2404">
        <v>32</v>
      </c>
      <c r="G2404">
        <v>18</v>
      </c>
      <c r="H2404">
        <v>6</v>
      </c>
      <c r="I2404">
        <v>148</v>
      </c>
      <c r="J2404">
        <v>90</v>
      </c>
      <c r="K2404">
        <f t="shared" si="37"/>
        <v>58</v>
      </c>
    </row>
    <row r="2405" spans="1:11" x14ac:dyDescent="0.3">
      <c r="A2405">
        <v>2404</v>
      </c>
      <c r="B2405" s="1">
        <v>44995</v>
      </c>
      <c r="C2405">
        <v>133</v>
      </c>
      <c r="D2405">
        <v>73</v>
      </c>
      <c r="E2405">
        <v>7</v>
      </c>
      <c r="F2405">
        <v>34</v>
      </c>
      <c r="G2405">
        <v>18</v>
      </c>
      <c r="H2405">
        <v>9</v>
      </c>
      <c r="I2405">
        <v>133</v>
      </c>
      <c r="J2405">
        <v>148</v>
      </c>
      <c r="K2405">
        <f t="shared" si="37"/>
        <v>-15</v>
      </c>
    </row>
    <row r="2406" spans="1:11" x14ac:dyDescent="0.3">
      <c r="A2406">
        <v>2405</v>
      </c>
      <c r="B2406" s="1">
        <v>44996</v>
      </c>
      <c r="C2406">
        <v>104</v>
      </c>
      <c r="D2406">
        <v>79</v>
      </c>
      <c r="E2406">
        <v>15</v>
      </c>
      <c r="F2406">
        <v>34</v>
      </c>
      <c r="G2406">
        <v>18</v>
      </c>
      <c r="H2406">
        <v>6</v>
      </c>
      <c r="I2406">
        <v>104</v>
      </c>
      <c r="J2406">
        <v>133</v>
      </c>
      <c r="K2406">
        <f t="shared" si="37"/>
        <v>-29</v>
      </c>
    </row>
    <row r="2407" spans="1:11" x14ac:dyDescent="0.3">
      <c r="A2407">
        <v>2406</v>
      </c>
      <c r="B2407" s="1">
        <v>44997</v>
      </c>
      <c r="C2407">
        <v>122</v>
      </c>
      <c r="D2407">
        <v>73</v>
      </c>
      <c r="E2407">
        <v>19</v>
      </c>
      <c r="F2407">
        <v>16</v>
      </c>
      <c r="G2407">
        <v>17</v>
      </c>
      <c r="H2407">
        <v>2</v>
      </c>
      <c r="I2407">
        <v>122</v>
      </c>
      <c r="J2407">
        <v>104</v>
      </c>
      <c r="K2407">
        <f t="shared" si="37"/>
        <v>18</v>
      </c>
    </row>
    <row r="2408" spans="1:11" x14ac:dyDescent="0.3">
      <c r="A2408">
        <v>2407</v>
      </c>
      <c r="B2408" s="1">
        <v>44998</v>
      </c>
      <c r="C2408">
        <v>67</v>
      </c>
      <c r="D2408">
        <v>94</v>
      </c>
      <c r="E2408">
        <v>21</v>
      </c>
      <c r="F2408">
        <v>29</v>
      </c>
      <c r="G2408">
        <v>17</v>
      </c>
      <c r="H2408">
        <v>4</v>
      </c>
      <c r="I2408">
        <v>94</v>
      </c>
      <c r="J2408">
        <v>122</v>
      </c>
      <c r="K2408">
        <f t="shared" si="37"/>
        <v>-28</v>
      </c>
    </row>
    <row r="2409" spans="1:11" x14ac:dyDescent="0.3">
      <c r="A2409">
        <v>2408</v>
      </c>
      <c r="B2409" s="1">
        <v>44999</v>
      </c>
      <c r="C2409">
        <v>118</v>
      </c>
      <c r="D2409">
        <v>97</v>
      </c>
      <c r="E2409">
        <v>12</v>
      </c>
      <c r="F2409">
        <v>37</v>
      </c>
      <c r="G2409">
        <v>18</v>
      </c>
      <c r="H2409">
        <v>9</v>
      </c>
      <c r="I2409">
        <v>118</v>
      </c>
      <c r="J2409">
        <v>94</v>
      </c>
      <c r="K2409">
        <f t="shared" si="37"/>
        <v>24</v>
      </c>
    </row>
    <row r="2410" spans="1:11" x14ac:dyDescent="0.3">
      <c r="A2410">
        <v>2409</v>
      </c>
      <c r="B2410" s="1">
        <v>45000</v>
      </c>
      <c r="C2410">
        <v>136</v>
      </c>
      <c r="D2410">
        <v>64</v>
      </c>
      <c r="E2410">
        <v>11</v>
      </c>
      <c r="F2410">
        <v>26</v>
      </c>
      <c r="G2410">
        <v>18</v>
      </c>
      <c r="H2410">
        <v>5</v>
      </c>
      <c r="I2410">
        <v>136</v>
      </c>
      <c r="J2410">
        <v>118</v>
      </c>
      <c r="K2410">
        <f t="shared" si="37"/>
        <v>18</v>
      </c>
    </row>
    <row r="2411" spans="1:11" x14ac:dyDescent="0.3">
      <c r="A2411">
        <v>2410</v>
      </c>
      <c r="B2411" s="1">
        <v>45001</v>
      </c>
      <c r="C2411">
        <v>76</v>
      </c>
      <c r="D2411">
        <v>56</v>
      </c>
      <c r="E2411">
        <v>9</v>
      </c>
      <c r="F2411">
        <v>25</v>
      </c>
      <c r="G2411">
        <v>18</v>
      </c>
      <c r="H2411">
        <v>7</v>
      </c>
      <c r="I2411">
        <v>76</v>
      </c>
      <c r="J2411">
        <v>136</v>
      </c>
      <c r="K2411">
        <f t="shared" si="37"/>
        <v>-60</v>
      </c>
    </row>
    <row r="2412" spans="1:11" x14ac:dyDescent="0.3">
      <c r="A2412">
        <v>2411</v>
      </c>
      <c r="B2412" s="1">
        <v>45002</v>
      </c>
      <c r="C2412">
        <v>65</v>
      </c>
      <c r="D2412">
        <v>56</v>
      </c>
      <c r="E2412">
        <v>8</v>
      </c>
      <c r="F2412">
        <v>25</v>
      </c>
      <c r="G2412">
        <v>17</v>
      </c>
      <c r="H2412">
        <v>5</v>
      </c>
      <c r="I2412">
        <v>65</v>
      </c>
      <c r="J2412">
        <v>76</v>
      </c>
      <c r="K2412">
        <f t="shared" si="37"/>
        <v>-11</v>
      </c>
    </row>
    <row r="2413" spans="1:11" x14ac:dyDescent="0.3">
      <c r="A2413">
        <v>2412</v>
      </c>
      <c r="B2413" s="1">
        <v>45003</v>
      </c>
      <c r="C2413">
        <v>64</v>
      </c>
      <c r="D2413">
        <v>52</v>
      </c>
      <c r="E2413">
        <v>8</v>
      </c>
      <c r="F2413">
        <v>19</v>
      </c>
      <c r="G2413">
        <v>17</v>
      </c>
      <c r="H2413">
        <v>3</v>
      </c>
      <c r="I2413">
        <v>64</v>
      </c>
      <c r="J2413">
        <v>65</v>
      </c>
      <c r="K2413">
        <f t="shared" si="37"/>
        <v>-1</v>
      </c>
    </row>
    <row r="2414" spans="1:11" x14ac:dyDescent="0.3">
      <c r="A2414">
        <v>2413</v>
      </c>
      <c r="B2414" s="1">
        <v>45004</v>
      </c>
      <c r="C2414">
        <v>60</v>
      </c>
      <c r="D2414">
        <v>53</v>
      </c>
      <c r="E2414">
        <v>8</v>
      </c>
      <c r="F2414">
        <v>21</v>
      </c>
      <c r="G2414">
        <v>17</v>
      </c>
      <c r="H2414">
        <v>5</v>
      </c>
      <c r="I2414">
        <v>60</v>
      </c>
      <c r="J2414">
        <v>64</v>
      </c>
      <c r="K2414">
        <f t="shared" si="37"/>
        <v>-4</v>
      </c>
    </row>
    <row r="2415" spans="1:11" x14ac:dyDescent="0.3">
      <c r="A2415">
        <v>2414</v>
      </c>
      <c r="B2415" s="1">
        <v>45005</v>
      </c>
      <c r="C2415">
        <v>66</v>
      </c>
      <c r="D2415">
        <v>60</v>
      </c>
      <c r="E2415">
        <v>9</v>
      </c>
      <c r="F2415">
        <v>31</v>
      </c>
      <c r="G2415">
        <v>18</v>
      </c>
      <c r="H2415">
        <v>11</v>
      </c>
      <c r="I2415">
        <v>66</v>
      </c>
      <c r="J2415">
        <v>60</v>
      </c>
      <c r="K2415">
        <f t="shared" si="37"/>
        <v>6</v>
      </c>
    </row>
    <row r="2416" spans="1:11" x14ac:dyDescent="0.3">
      <c r="A2416">
        <v>2415</v>
      </c>
      <c r="B2416" s="1">
        <v>45006</v>
      </c>
      <c r="C2416">
        <v>87</v>
      </c>
      <c r="D2416">
        <v>78</v>
      </c>
      <c r="E2416">
        <v>15</v>
      </c>
      <c r="F2416">
        <v>31</v>
      </c>
      <c r="G2416">
        <v>18</v>
      </c>
      <c r="H2416">
        <v>8</v>
      </c>
      <c r="I2416">
        <v>87</v>
      </c>
      <c r="J2416">
        <v>66</v>
      </c>
      <c r="K2416">
        <f t="shared" si="37"/>
        <v>21</v>
      </c>
    </row>
    <row r="2417" spans="1:11" x14ac:dyDescent="0.3">
      <c r="A2417">
        <v>2416</v>
      </c>
      <c r="B2417" s="1">
        <v>45007</v>
      </c>
      <c r="C2417">
        <v>132</v>
      </c>
      <c r="D2417">
        <v>78</v>
      </c>
      <c r="E2417">
        <v>15</v>
      </c>
      <c r="F2417">
        <v>33</v>
      </c>
      <c r="G2417">
        <v>18</v>
      </c>
      <c r="H2417">
        <v>10</v>
      </c>
      <c r="I2417">
        <v>132</v>
      </c>
      <c r="J2417">
        <v>87</v>
      </c>
      <c r="K2417">
        <f t="shared" si="37"/>
        <v>45</v>
      </c>
    </row>
    <row r="2418" spans="1:11" x14ac:dyDescent="0.3">
      <c r="A2418">
        <v>2417</v>
      </c>
      <c r="B2418" s="1">
        <v>45008</v>
      </c>
      <c r="C2418">
        <v>117</v>
      </c>
      <c r="D2418">
        <v>77</v>
      </c>
      <c r="E2418">
        <v>11</v>
      </c>
      <c r="F2418">
        <v>31</v>
      </c>
      <c r="G2418">
        <v>18</v>
      </c>
      <c r="H2418">
        <v>9</v>
      </c>
      <c r="I2418">
        <v>117</v>
      </c>
      <c r="J2418">
        <v>132</v>
      </c>
      <c r="K2418">
        <f t="shared" si="37"/>
        <v>-15</v>
      </c>
    </row>
    <row r="2419" spans="1:11" x14ac:dyDescent="0.3">
      <c r="A2419">
        <v>2418</v>
      </c>
      <c r="B2419" s="1">
        <v>45009</v>
      </c>
      <c r="C2419">
        <v>120</v>
      </c>
      <c r="D2419">
        <v>66</v>
      </c>
      <c r="E2419">
        <v>11</v>
      </c>
      <c r="F2419">
        <v>26</v>
      </c>
      <c r="G2419">
        <v>18</v>
      </c>
      <c r="H2419">
        <v>9</v>
      </c>
      <c r="I2419">
        <v>120</v>
      </c>
      <c r="J2419">
        <v>117</v>
      </c>
      <c r="K2419">
        <f t="shared" si="37"/>
        <v>3</v>
      </c>
    </row>
    <row r="2420" spans="1:11" x14ac:dyDescent="0.3">
      <c r="A2420">
        <v>2419</v>
      </c>
      <c r="B2420" s="1">
        <v>45010</v>
      </c>
      <c r="C2420">
        <v>90</v>
      </c>
      <c r="D2420">
        <v>51</v>
      </c>
      <c r="E2420">
        <v>6</v>
      </c>
      <c r="F2420">
        <v>18</v>
      </c>
      <c r="G2420">
        <v>19</v>
      </c>
      <c r="H2420">
        <v>4</v>
      </c>
      <c r="I2420">
        <v>90</v>
      </c>
      <c r="J2420">
        <v>120</v>
      </c>
      <c r="K2420">
        <f t="shared" si="37"/>
        <v>-30</v>
      </c>
    </row>
    <row r="2421" spans="1:11" x14ac:dyDescent="0.3">
      <c r="A2421">
        <v>2420</v>
      </c>
      <c r="B2421" s="1">
        <v>45011</v>
      </c>
      <c r="C2421">
        <v>56</v>
      </c>
      <c r="D2421">
        <v>44</v>
      </c>
      <c r="E2421">
        <v>7</v>
      </c>
      <c r="F2421">
        <v>19</v>
      </c>
      <c r="G2421">
        <v>19</v>
      </c>
      <c r="H2421">
        <v>5</v>
      </c>
      <c r="I2421">
        <v>56</v>
      </c>
      <c r="J2421">
        <v>90</v>
      </c>
      <c r="K2421">
        <f t="shared" si="37"/>
        <v>-34</v>
      </c>
    </row>
    <row r="2422" spans="1:11" x14ac:dyDescent="0.3">
      <c r="A2422">
        <v>2421</v>
      </c>
      <c r="B2422" s="1">
        <v>45012</v>
      </c>
      <c r="C2422">
        <v>54</v>
      </c>
      <c r="D2422">
        <v>57</v>
      </c>
      <c r="E2422">
        <v>7</v>
      </c>
      <c r="F2422">
        <v>22</v>
      </c>
      <c r="G2422">
        <v>19</v>
      </c>
      <c r="H2422">
        <v>5</v>
      </c>
      <c r="I2422">
        <v>57</v>
      </c>
      <c r="J2422">
        <v>56</v>
      </c>
      <c r="K2422">
        <f t="shared" si="37"/>
        <v>1</v>
      </c>
    </row>
    <row r="2423" spans="1:11" x14ac:dyDescent="0.3">
      <c r="A2423">
        <v>2422</v>
      </c>
      <c r="B2423" s="1">
        <v>45013</v>
      </c>
      <c r="C2423">
        <v>67</v>
      </c>
      <c r="D2423">
        <v>50</v>
      </c>
      <c r="E2423">
        <v>8</v>
      </c>
      <c r="F2423">
        <v>21</v>
      </c>
      <c r="G2423">
        <v>19</v>
      </c>
      <c r="H2423">
        <v>6</v>
      </c>
      <c r="I2423">
        <v>67</v>
      </c>
      <c r="J2423">
        <v>57</v>
      </c>
      <c r="K2423">
        <f t="shared" si="37"/>
        <v>10</v>
      </c>
    </row>
    <row r="2424" spans="1:11" x14ac:dyDescent="0.3">
      <c r="A2424">
        <v>2423</v>
      </c>
      <c r="B2424" s="1">
        <v>45014</v>
      </c>
      <c r="C2424">
        <v>69</v>
      </c>
      <c r="D2424">
        <v>60</v>
      </c>
      <c r="E2424">
        <v>5</v>
      </c>
      <c r="F2424">
        <v>26</v>
      </c>
      <c r="G2424">
        <v>19</v>
      </c>
      <c r="H2424">
        <v>7</v>
      </c>
      <c r="I2424">
        <v>69</v>
      </c>
      <c r="J2424">
        <v>67</v>
      </c>
      <c r="K2424">
        <f t="shared" si="37"/>
        <v>2</v>
      </c>
    </row>
    <row r="2425" spans="1:11" x14ac:dyDescent="0.3">
      <c r="A2425">
        <v>2424</v>
      </c>
      <c r="B2425" s="1">
        <v>45015</v>
      </c>
      <c r="C2425">
        <v>79</v>
      </c>
      <c r="D2425">
        <v>88</v>
      </c>
      <c r="E2425">
        <v>5</v>
      </c>
      <c r="F2425">
        <v>41</v>
      </c>
      <c r="G2425">
        <v>20</v>
      </c>
      <c r="H2425">
        <v>14</v>
      </c>
      <c r="I2425">
        <v>88</v>
      </c>
      <c r="J2425">
        <v>69</v>
      </c>
      <c r="K2425">
        <f t="shared" si="37"/>
        <v>19</v>
      </c>
    </row>
    <row r="2426" spans="1:11" x14ac:dyDescent="0.3">
      <c r="A2426">
        <v>2425</v>
      </c>
      <c r="B2426" s="1">
        <v>45016</v>
      </c>
      <c r="C2426">
        <v>135</v>
      </c>
      <c r="D2426">
        <v>68</v>
      </c>
      <c r="E2426">
        <v>5</v>
      </c>
      <c r="F2426">
        <v>37</v>
      </c>
      <c r="G2426">
        <v>21</v>
      </c>
      <c r="H2426">
        <v>13</v>
      </c>
      <c r="I2426">
        <v>135</v>
      </c>
      <c r="J2426">
        <v>88</v>
      </c>
      <c r="K2426">
        <f t="shared" si="37"/>
        <v>47</v>
      </c>
    </row>
    <row r="2427" spans="1:11" x14ac:dyDescent="0.3">
      <c r="A2427">
        <v>2426</v>
      </c>
      <c r="B2427" s="1">
        <v>45017</v>
      </c>
      <c r="C2427">
        <v>104</v>
      </c>
      <c r="D2427">
        <v>49</v>
      </c>
      <c r="E2427">
        <v>9</v>
      </c>
      <c r="F2427">
        <v>26</v>
      </c>
      <c r="G2427">
        <v>20</v>
      </c>
      <c r="H2427">
        <v>9</v>
      </c>
      <c r="I2427">
        <v>104</v>
      </c>
      <c r="J2427">
        <v>135</v>
      </c>
      <c r="K2427">
        <f t="shared" si="37"/>
        <v>-31</v>
      </c>
    </row>
    <row r="2428" spans="1:11" x14ac:dyDescent="0.3">
      <c r="A2428">
        <v>2427</v>
      </c>
      <c r="B2428" s="1">
        <v>45018</v>
      </c>
      <c r="C2428">
        <v>69</v>
      </c>
      <c r="D2428">
        <v>54</v>
      </c>
      <c r="E2428">
        <v>11</v>
      </c>
      <c r="F2428">
        <v>25</v>
      </c>
      <c r="G2428">
        <v>18</v>
      </c>
      <c r="H2428">
        <v>9</v>
      </c>
      <c r="I2428">
        <v>69</v>
      </c>
      <c r="J2428">
        <v>104</v>
      </c>
      <c r="K2428">
        <f t="shared" si="37"/>
        <v>-35</v>
      </c>
    </row>
    <row r="2429" spans="1:11" x14ac:dyDescent="0.3">
      <c r="A2429">
        <v>2428</v>
      </c>
      <c r="B2429" s="1">
        <v>45019</v>
      </c>
      <c r="C2429">
        <v>72</v>
      </c>
      <c r="D2429">
        <v>70</v>
      </c>
      <c r="E2429">
        <v>12</v>
      </c>
      <c r="F2429">
        <v>30</v>
      </c>
      <c r="G2429">
        <v>19</v>
      </c>
      <c r="H2429">
        <v>12</v>
      </c>
      <c r="I2429">
        <v>72</v>
      </c>
      <c r="J2429">
        <v>69</v>
      </c>
      <c r="K2429">
        <f t="shared" si="37"/>
        <v>3</v>
      </c>
    </row>
    <row r="2430" spans="1:11" x14ac:dyDescent="0.3">
      <c r="A2430">
        <v>2429</v>
      </c>
      <c r="B2430" s="1">
        <v>45020</v>
      </c>
      <c r="C2430">
        <v>95</v>
      </c>
      <c r="D2430">
        <v>77</v>
      </c>
      <c r="E2430">
        <v>12</v>
      </c>
      <c r="F2430">
        <v>30</v>
      </c>
      <c r="G2430">
        <v>18</v>
      </c>
      <c r="H2430">
        <v>8</v>
      </c>
      <c r="I2430">
        <v>95</v>
      </c>
      <c r="J2430">
        <v>72</v>
      </c>
      <c r="K2430">
        <f t="shared" si="37"/>
        <v>23</v>
      </c>
    </row>
    <row r="2431" spans="1:11" x14ac:dyDescent="0.3">
      <c r="A2431">
        <v>2430</v>
      </c>
      <c r="B2431" s="1">
        <v>45021</v>
      </c>
      <c r="C2431">
        <v>121</v>
      </c>
      <c r="D2431">
        <v>70</v>
      </c>
      <c r="E2431">
        <v>13</v>
      </c>
      <c r="F2431">
        <v>27</v>
      </c>
      <c r="G2431">
        <v>18</v>
      </c>
      <c r="H2431">
        <v>8</v>
      </c>
      <c r="I2431">
        <v>121</v>
      </c>
      <c r="J2431">
        <v>95</v>
      </c>
      <c r="K2431">
        <f t="shared" si="37"/>
        <v>26</v>
      </c>
    </row>
    <row r="2432" spans="1:11" x14ac:dyDescent="0.3">
      <c r="A2432">
        <v>2431</v>
      </c>
      <c r="B2432" s="1">
        <v>45022</v>
      </c>
      <c r="C2432">
        <v>105</v>
      </c>
      <c r="D2432">
        <v>69</v>
      </c>
      <c r="E2432">
        <v>10</v>
      </c>
      <c r="F2432">
        <v>31</v>
      </c>
      <c r="G2432">
        <v>18</v>
      </c>
      <c r="H2432">
        <v>7</v>
      </c>
      <c r="I2432">
        <v>105</v>
      </c>
      <c r="J2432">
        <v>121</v>
      </c>
      <c r="K2432">
        <f t="shared" si="37"/>
        <v>-16</v>
      </c>
    </row>
    <row r="2433" spans="1:11" x14ac:dyDescent="0.3">
      <c r="A2433">
        <v>2432</v>
      </c>
      <c r="B2433" s="1">
        <v>45023</v>
      </c>
      <c r="C2433">
        <v>91</v>
      </c>
      <c r="D2433">
        <v>73</v>
      </c>
      <c r="E2433">
        <v>15</v>
      </c>
      <c r="F2433">
        <v>24</v>
      </c>
      <c r="G2433">
        <v>18</v>
      </c>
      <c r="H2433">
        <v>3</v>
      </c>
      <c r="I2433">
        <v>91</v>
      </c>
      <c r="J2433">
        <v>105</v>
      </c>
      <c r="K2433">
        <f t="shared" si="37"/>
        <v>-14</v>
      </c>
    </row>
    <row r="2434" spans="1:11" x14ac:dyDescent="0.3">
      <c r="A2434">
        <v>2433</v>
      </c>
      <c r="B2434" s="1">
        <v>45024</v>
      </c>
      <c r="C2434">
        <v>103</v>
      </c>
      <c r="D2434">
        <v>71</v>
      </c>
      <c r="E2434">
        <v>9</v>
      </c>
      <c r="F2434">
        <v>28</v>
      </c>
      <c r="G2434">
        <v>19</v>
      </c>
      <c r="H2434">
        <v>6</v>
      </c>
      <c r="I2434">
        <v>103</v>
      </c>
      <c r="J2434">
        <v>91</v>
      </c>
      <c r="K2434">
        <f t="shared" si="37"/>
        <v>12</v>
      </c>
    </row>
    <row r="2435" spans="1:11" x14ac:dyDescent="0.3">
      <c r="A2435">
        <v>2434</v>
      </c>
      <c r="B2435" s="1">
        <v>45025</v>
      </c>
      <c r="C2435">
        <v>108</v>
      </c>
      <c r="D2435">
        <v>59</v>
      </c>
      <c r="E2435">
        <v>5</v>
      </c>
      <c r="F2435">
        <v>33</v>
      </c>
      <c r="G2435">
        <v>19</v>
      </c>
      <c r="H2435">
        <v>10</v>
      </c>
      <c r="I2435">
        <v>108</v>
      </c>
      <c r="J2435">
        <v>103</v>
      </c>
      <c r="K2435">
        <f t="shared" si="37"/>
        <v>5</v>
      </c>
    </row>
    <row r="2436" spans="1:11" x14ac:dyDescent="0.3">
      <c r="A2436">
        <v>2435</v>
      </c>
      <c r="B2436" s="1">
        <v>45026</v>
      </c>
      <c r="C2436">
        <v>99</v>
      </c>
      <c r="D2436">
        <v>61</v>
      </c>
      <c r="E2436">
        <v>7</v>
      </c>
      <c r="F2436">
        <v>31</v>
      </c>
      <c r="G2436">
        <v>19</v>
      </c>
      <c r="H2436">
        <v>11</v>
      </c>
      <c r="I2436">
        <v>99</v>
      </c>
      <c r="J2436">
        <v>108</v>
      </c>
      <c r="K2436">
        <f t="shared" ref="K2436:K2499" si="38">I2436-I2435</f>
        <v>-9</v>
      </c>
    </row>
    <row r="2437" spans="1:11" x14ac:dyDescent="0.3">
      <c r="A2437">
        <v>2436</v>
      </c>
      <c r="B2437" s="1">
        <v>45027</v>
      </c>
      <c r="C2437">
        <v>101</v>
      </c>
      <c r="D2437">
        <v>60</v>
      </c>
      <c r="E2437">
        <v>9</v>
      </c>
      <c r="F2437">
        <v>32</v>
      </c>
      <c r="G2437">
        <v>19</v>
      </c>
      <c r="H2437">
        <v>12</v>
      </c>
      <c r="I2437">
        <v>101</v>
      </c>
      <c r="J2437">
        <v>99</v>
      </c>
      <c r="K2437">
        <f t="shared" si="38"/>
        <v>2</v>
      </c>
    </row>
    <row r="2438" spans="1:11" x14ac:dyDescent="0.3">
      <c r="A2438">
        <v>2437</v>
      </c>
      <c r="B2438" s="1">
        <v>45028</v>
      </c>
      <c r="C2438">
        <v>94</v>
      </c>
      <c r="D2438">
        <v>45</v>
      </c>
      <c r="E2438">
        <v>10</v>
      </c>
      <c r="F2438">
        <v>28</v>
      </c>
      <c r="G2438">
        <v>18</v>
      </c>
      <c r="H2438">
        <v>8</v>
      </c>
      <c r="I2438">
        <v>94</v>
      </c>
      <c r="J2438">
        <v>101</v>
      </c>
      <c r="K2438">
        <f t="shared" si="38"/>
        <v>-7</v>
      </c>
    </row>
    <row r="2439" spans="1:11" x14ac:dyDescent="0.3">
      <c r="A2439">
        <v>2438</v>
      </c>
      <c r="B2439" s="1">
        <v>45029</v>
      </c>
      <c r="C2439">
        <v>61</v>
      </c>
      <c r="D2439">
        <v>48</v>
      </c>
      <c r="E2439">
        <v>11</v>
      </c>
      <c r="F2439">
        <v>32</v>
      </c>
      <c r="G2439">
        <v>18</v>
      </c>
      <c r="H2439">
        <v>13</v>
      </c>
      <c r="I2439">
        <v>61</v>
      </c>
      <c r="J2439">
        <v>94</v>
      </c>
      <c r="K2439">
        <f t="shared" si="38"/>
        <v>-33</v>
      </c>
    </row>
    <row r="2440" spans="1:11" x14ac:dyDescent="0.3">
      <c r="A2440">
        <v>2439</v>
      </c>
      <c r="B2440" s="1">
        <v>45030</v>
      </c>
      <c r="C2440">
        <v>71</v>
      </c>
      <c r="D2440">
        <v>68</v>
      </c>
      <c r="E2440">
        <v>12</v>
      </c>
      <c r="F2440">
        <v>31</v>
      </c>
      <c r="G2440">
        <v>18</v>
      </c>
      <c r="H2440">
        <v>11</v>
      </c>
      <c r="I2440">
        <v>71</v>
      </c>
      <c r="J2440">
        <v>61</v>
      </c>
      <c r="K2440">
        <f t="shared" si="38"/>
        <v>10</v>
      </c>
    </row>
    <row r="2441" spans="1:11" x14ac:dyDescent="0.3">
      <c r="A2441">
        <v>2440</v>
      </c>
      <c r="B2441" s="1">
        <v>45031</v>
      </c>
      <c r="C2441">
        <v>105</v>
      </c>
      <c r="D2441">
        <v>74</v>
      </c>
      <c r="E2441">
        <v>10</v>
      </c>
      <c r="F2441">
        <v>34</v>
      </c>
      <c r="G2441">
        <v>18</v>
      </c>
      <c r="H2441">
        <v>9</v>
      </c>
      <c r="I2441">
        <v>105</v>
      </c>
      <c r="J2441">
        <v>71</v>
      </c>
      <c r="K2441">
        <f t="shared" si="38"/>
        <v>34</v>
      </c>
    </row>
    <row r="2442" spans="1:11" x14ac:dyDescent="0.3">
      <c r="A2442">
        <v>2441</v>
      </c>
      <c r="B2442" s="1">
        <v>45032</v>
      </c>
      <c r="C2442">
        <v>99</v>
      </c>
      <c r="D2442">
        <v>70</v>
      </c>
      <c r="E2442">
        <v>12</v>
      </c>
      <c r="F2442">
        <v>25</v>
      </c>
      <c r="G2442">
        <v>17</v>
      </c>
      <c r="H2442">
        <v>6</v>
      </c>
      <c r="I2442">
        <v>99</v>
      </c>
      <c r="J2442">
        <v>105</v>
      </c>
      <c r="K2442">
        <f t="shared" si="38"/>
        <v>-6</v>
      </c>
    </row>
    <row r="2443" spans="1:11" x14ac:dyDescent="0.3">
      <c r="A2443">
        <v>2442</v>
      </c>
      <c r="B2443" s="1">
        <v>45033</v>
      </c>
      <c r="C2443">
        <v>100</v>
      </c>
      <c r="D2443">
        <v>60</v>
      </c>
      <c r="E2443">
        <v>13</v>
      </c>
      <c r="F2443">
        <v>24</v>
      </c>
      <c r="G2443">
        <v>18</v>
      </c>
      <c r="H2443">
        <v>13</v>
      </c>
      <c r="I2443">
        <v>100</v>
      </c>
      <c r="J2443">
        <v>99</v>
      </c>
      <c r="K2443">
        <f t="shared" si="38"/>
        <v>1</v>
      </c>
    </row>
    <row r="2444" spans="1:11" x14ac:dyDescent="0.3">
      <c r="A2444">
        <v>2443</v>
      </c>
      <c r="B2444" s="1">
        <v>45034</v>
      </c>
      <c r="C2444">
        <v>84</v>
      </c>
      <c r="D2444">
        <v>83</v>
      </c>
      <c r="E2444">
        <v>19</v>
      </c>
      <c r="F2444">
        <v>27</v>
      </c>
      <c r="G2444">
        <v>18</v>
      </c>
      <c r="H2444">
        <v>11</v>
      </c>
      <c r="I2444">
        <v>84</v>
      </c>
      <c r="J2444">
        <v>100</v>
      </c>
      <c r="K2444">
        <f t="shared" si="38"/>
        <v>-16</v>
      </c>
    </row>
    <row r="2445" spans="1:11" x14ac:dyDescent="0.3">
      <c r="A2445">
        <v>2444</v>
      </c>
      <c r="B2445" s="1">
        <v>45035</v>
      </c>
      <c r="C2445">
        <v>122</v>
      </c>
      <c r="D2445">
        <v>87</v>
      </c>
      <c r="E2445">
        <v>18</v>
      </c>
      <c r="F2445">
        <v>40</v>
      </c>
      <c r="G2445">
        <v>19</v>
      </c>
      <c r="H2445">
        <v>12</v>
      </c>
      <c r="I2445">
        <v>122</v>
      </c>
      <c r="J2445">
        <v>84</v>
      </c>
      <c r="K2445">
        <f t="shared" si="38"/>
        <v>38</v>
      </c>
    </row>
    <row r="2446" spans="1:11" x14ac:dyDescent="0.3">
      <c r="A2446">
        <v>2445</v>
      </c>
      <c r="B2446" s="1">
        <v>45036</v>
      </c>
      <c r="C2446">
        <v>127</v>
      </c>
      <c r="D2446">
        <v>85</v>
      </c>
      <c r="E2446">
        <v>17</v>
      </c>
      <c r="F2446">
        <v>40</v>
      </c>
      <c r="G2446">
        <v>18</v>
      </c>
      <c r="H2446">
        <v>11</v>
      </c>
      <c r="I2446">
        <v>127</v>
      </c>
      <c r="J2446">
        <v>122</v>
      </c>
      <c r="K2446">
        <f t="shared" si="38"/>
        <v>5</v>
      </c>
    </row>
    <row r="2447" spans="1:11" x14ac:dyDescent="0.3">
      <c r="A2447">
        <v>2446</v>
      </c>
      <c r="B2447" s="1">
        <v>45037</v>
      </c>
      <c r="C2447">
        <v>130</v>
      </c>
      <c r="D2447">
        <v>77</v>
      </c>
      <c r="E2447">
        <v>17</v>
      </c>
      <c r="F2447">
        <v>24</v>
      </c>
      <c r="G2447">
        <v>18</v>
      </c>
      <c r="H2447">
        <v>8</v>
      </c>
      <c r="I2447">
        <v>130</v>
      </c>
      <c r="J2447">
        <v>127</v>
      </c>
      <c r="K2447">
        <f t="shared" si="38"/>
        <v>3</v>
      </c>
    </row>
    <row r="2448" spans="1:11" x14ac:dyDescent="0.3">
      <c r="A2448">
        <v>2447</v>
      </c>
      <c r="B2448" s="1">
        <v>45038</v>
      </c>
      <c r="C2448">
        <v>109</v>
      </c>
      <c r="D2448">
        <v>61</v>
      </c>
      <c r="E2448">
        <v>17</v>
      </c>
      <c r="F2448">
        <v>21</v>
      </c>
      <c r="G2448">
        <v>17</v>
      </c>
      <c r="H2448">
        <v>5</v>
      </c>
      <c r="I2448">
        <v>109</v>
      </c>
      <c r="J2448">
        <v>130</v>
      </c>
      <c r="K2448">
        <f t="shared" si="38"/>
        <v>-21</v>
      </c>
    </row>
    <row r="2449" spans="1:11" x14ac:dyDescent="0.3">
      <c r="A2449">
        <v>2448</v>
      </c>
      <c r="B2449" s="1">
        <v>45039</v>
      </c>
      <c r="C2449">
        <v>83</v>
      </c>
      <c r="D2449">
        <v>59</v>
      </c>
      <c r="E2449">
        <v>18</v>
      </c>
      <c r="F2449">
        <v>21</v>
      </c>
      <c r="G2449">
        <v>18</v>
      </c>
      <c r="H2449">
        <v>7</v>
      </c>
      <c r="I2449">
        <v>83</v>
      </c>
      <c r="J2449">
        <v>109</v>
      </c>
      <c r="K2449">
        <f t="shared" si="38"/>
        <v>-26</v>
      </c>
    </row>
    <row r="2450" spans="1:11" x14ac:dyDescent="0.3">
      <c r="A2450">
        <v>2449</v>
      </c>
      <c r="B2450" s="1">
        <v>45040</v>
      </c>
      <c r="C2450">
        <v>72</v>
      </c>
      <c r="D2450">
        <v>46</v>
      </c>
      <c r="E2450">
        <v>16</v>
      </c>
      <c r="F2450">
        <v>25</v>
      </c>
      <c r="G2450">
        <v>17</v>
      </c>
      <c r="H2450">
        <v>4</v>
      </c>
      <c r="I2450">
        <v>72</v>
      </c>
      <c r="J2450">
        <v>83</v>
      </c>
      <c r="K2450">
        <f t="shared" si="38"/>
        <v>-11</v>
      </c>
    </row>
    <row r="2451" spans="1:11" x14ac:dyDescent="0.3">
      <c r="A2451">
        <v>2450</v>
      </c>
      <c r="B2451" s="1">
        <v>45041</v>
      </c>
      <c r="C2451">
        <v>42</v>
      </c>
      <c r="D2451">
        <v>55</v>
      </c>
      <c r="E2451">
        <v>12</v>
      </c>
      <c r="F2451">
        <v>29</v>
      </c>
      <c r="G2451">
        <v>18</v>
      </c>
      <c r="H2451">
        <v>5</v>
      </c>
      <c r="I2451">
        <v>55</v>
      </c>
      <c r="J2451">
        <v>72</v>
      </c>
      <c r="K2451">
        <f t="shared" si="38"/>
        <v>-17</v>
      </c>
    </row>
    <row r="2452" spans="1:11" x14ac:dyDescent="0.3">
      <c r="A2452">
        <v>2451</v>
      </c>
      <c r="B2452" s="1">
        <v>45042</v>
      </c>
      <c r="C2452">
        <v>68</v>
      </c>
      <c r="D2452">
        <v>66</v>
      </c>
      <c r="E2452">
        <v>13</v>
      </c>
      <c r="F2452">
        <v>32</v>
      </c>
      <c r="G2452">
        <v>18</v>
      </c>
      <c r="H2452">
        <v>5</v>
      </c>
      <c r="I2452">
        <v>68</v>
      </c>
      <c r="J2452">
        <v>55</v>
      </c>
      <c r="K2452">
        <f t="shared" si="38"/>
        <v>13</v>
      </c>
    </row>
    <row r="2453" spans="1:11" x14ac:dyDescent="0.3">
      <c r="A2453">
        <v>2452</v>
      </c>
      <c r="B2453" s="1">
        <v>45043</v>
      </c>
      <c r="C2453">
        <v>96</v>
      </c>
      <c r="D2453">
        <v>54</v>
      </c>
      <c r="E2453">
        <v>12</v>
      </c>
      <c r="F2453">
        <v>22</v>
      </c>
      <c r="G2453">
        <v>18</v>
      </c>
      <c r="H2453">
        <v>5</v>
      </c>
      <c r="I2453">
        <v>96</v>
      </c>
      <c r="J2453">
        <v>68</v>
      </c>
      <c r="K2453">
        <f t="shared" si="38"/>
        <v>28</v>
      </c>
    </row>
    <row r="2454" spans="1:11" x14ac:dyDescent="0.3">
      <c r="A2454">
        <v>2453</v>
      </c>
      <c r="B2454" s="1">
        <v>45044</v>
      </c>
      <c r="C2454">
        <v>58</v>
      </c>
      <c r="D2454">
        <v>46</v>
      </c>
      <c r="E2454">
        <v>12</v>
      </c>
      <c r="F2454">
        <v>25</v>
      </c>
      <c r="G2454">
        <v>18</v>
      </c>
      <c r="H2454">
        <v>4</v>
      </c>
      <c r="I2454">
        <v>58</v>
      </c>
      <c r="J2454">
        <v>96</v>
      </c>
      <c r="K2454">
        <f t="shared" si="38"/>
        <v>-38</v>
      </c>
    </row>
    <row r="2455" spans="1:11" x14ac:dyDescent="0.3">
      <c r="A2455">
        <v>2454</v>
      </c>
      <c r="B2455" s="1">
        <v>45045</v>
      </c>
      <c r="C2455">
        <v>41</v>
      </c>
      <c r="D2455">
        <v>57</v>
      </c>
      <c r="E2455">
        <v>12</v>
      </c>
      <c r="F2455">
        <v>25</v>
      </c>
      <c r="G2455">
        <v>18</v>
      </c>
      <c r="H2455">
        <v>3</v>
      </c>
      <c r="I2455">
        <v>57</v>
      </c>
      <c r="J2455">
        <v>58</v>
      </c>
      <c r="K2455">
        <f t="shared" si="38"/>
        <v>-1</v>
      </c>
    </row>
    <row r="2456" spans="1:11" x14ac:dyDescent="0.3">
      <c r="A2456">
        <v>2455</v>
      </c>
      <c r="B2456" s="1">
        <v>45046</v>
      </c>
      <c r="C2456">
        <v>53</v>
      </c>
      <c r="D2456">
        <v>80</v>
      </c>
      <c r="E2456">
        <v>22</v>
      </c>
      <c r="F2456">
        <v>26</v>
      </c>
      <c r="G2456">
        <v>18</v>
      </c>
      <c r="H2456">
        <v>3</v>
      </c>
      <c r="I2456">
        <v>80</v>
      </c>
      <c r="J2456">
        <v>57</v>
      </c>
      <c r="K2456">
        <f t="shared" si="38"/>
        <v>23</v>
      </c>
    </row>
    <row r="2457" spans="1:11" x14ac:dyDescent="0.3">
      <c r="A2457">
        <v>2456</v>
      </c>
      <c r="B2457" s="1">
        <v>45047</v>
      </c>
      <c r="C2457">
        <v>100</v>
      </c>
      <c r="D2457">
        <v>67</v>
      </c>
      <c r="E2457">
        <v>16</v>
      </c>
      <c r="F2457">
        <v>21</v>
      </c>
      <c r="G2457">
        <v>18</v>
      </c>
      <c r="H2457">
        <v>2</v>
      </c>
      <c r="I2457">
        <v>100</v>
      </c>
      <c r="J2457">
        <v>80</v>
      </c>
      <c r="K2457">
        <f t="shared" si="38"/>
        <v>20</v>
      </c>
    </row>
    <row r="2458" spans="1:11" x14ac:dyDescent="0.3">
      <c r="A2458">
        <v>2457</v>
      </c>
      <c r="B2458" s="1">
        <v>45048</v>
      </c>
      <c r="C2458">
        <v>70</v>
      </c>
      <c r="D2458">
        <v>45</v>
      </c>
      <c r="E2458">
        <v>14</v>
      </c>
      <c r="F2458">
        <v>14</v>
      </c>
      <c r="G2458">
        <v>17</v>
      </c>
      <c r="H2458">
        <v>1</v>
      </c>
      <c r="I2458">
        <v>70</v>
      </c>
      <c r="J2458">
        <v>100</v>
      </c>
      <c r="K2458">
        <f t="shared" si="38"/>
        <v>-30</v>
      </c>
    </row>
    <row r="2459" spans="1:11" x14ac:dyDescent="0.3">
      <c r="A2459">
        <v>2458</v>
      </c>
      <c r="B2459" s="1">
        <v>45049</v>
      </c>
      <c r="C2459">
        <v>45</v>
      </c>
      <c r="D2459">
        <v>49</v>
      </c>
      <c r="E2459">
        <v>20</v>
      </c>
      <c r="F2459">
        <v>16</v>
      </c>
      <c r="G2459">
        <v>17</v>
      </c>
      <c r="H2459">
        <v>5</v>
      </c>
      <c r="I2459">
        <v>49</v>
      </c>
      <c r="J2459">
        <v>70</v>
      </c>
      <c r="K2459">
        <f t="shared" si="38"/>
        <v>-21</v>
      </c>
    </row>
    <row r="2460" spans="1:11" x14ac:dyDescent="0.3">
      <c r="A2460">
        <v>2459</v>
      </c>
      <c r="B2460" s="1">
        <v>45050</v>
      </c>
      <c r="C2460">
        <v>60</v>
      </c>
      <c r="D2460">
        <v>63</v>
      </c>
      <c r="E2460">
        <v>25</v>
      </c>
      <c r="F2460">
        <v>24</v>
      </c>
      <c r="G2460">
        <v>18</v>
      </c>
      <c r="H2460">
        <v>8</v>
      </c>
      <c r="I2460">
        <v>63</v>
      </c>
      <c r="J2460">
        <v>49</v>
      </c>
      <c r="K2460">
        <f t="shared" si="38"/>
        <v>14</v>
      </c>
    </row>
    <row r="2461" spans="1:11" x14ac:dyDescent="0.3">
      <c r="A2461">
        <v>2460</v>
      </c>
      <c r="B2461" s="1">
        <v>45051</v>
      </c>
      <c r="C2461">
        <v>77</v>
      </c>
      <c r="D2461">
        <v>72</v>
      </c>
      <c r="E2461">
        <v>31</v>
      </c>
      <c r="F2461">
        <v>22</v>
      </c>
      <c r="G2461">
        <v>18</v>
      </c>
      <c r="H2461">
        <v>6</v>
      </c>
      <c r="I2461">
        <v>77</v>
      </c>
      <c r="J2461">
        <v>63</v>
      </c>
      <c r="K2461">
        <f t="shared" si="38"/>
        <v>14</v>
      </c>
    </row>
    <row r="2462" spans="1:11" x14ac:dyDescent="0.3">
      <c r="A2462">
        <v>2461</v>
      </c>
      <c r="B2462" s="1">
        <v>45052</v>
      </c>
      <c r="C2462">
        <v>99</v>
      </c>
      <c r="D2462">
        <v>66</v>
      </c>
      <c r="E2462">
        <v>25</v>
      </c>
      <c r="F2462">
        <v>21</v>
      </c>
      <c r="G2462">
        <v>18</v>
      </c>
      <c r="H2462">
        <v>4</v>
      </c>
      <c r="I2462">
        <v>99</v>
      </c>
      <c r="J2462">
        <v>77</v>
      </c>
      <c r="K2462">
        <f t="shared" si="38"/>
        <v>22</v>
      </c>
    </row>
    <row r="2463" spans="1:11" x14ac:dyDescent="0.3">
      <c r="A2463">
        <v>2462</v>
      </c>
      <c r="B2463" s="1">
        <v>45053</v>
      </c>
      <c r="C2463">
        <v>90</v>
      </c>
      <c r="D2463">
        <v>47</v>
      </c>
      <c r="E2463">
        <v>69</v>
      </c>
      <c r="F2463">
        <v>27</v>
      </c>
      <c r="G2463">
        <v>18</v>
      </c>
      <c r="H2463">
        <v>5</v>
      </c>
      <c r="I2463">
        <v>90</v>
      </c>
      <c r="J2463">
        <v>99</v>
      </c>
      <c r="K2463">
        <f t="shared" si="38"/>
        <v>-9</v>
      </c>
    </row>
    <row r="2464" spans="1:11" x14ac:dyDescent="0.3">
      <c r="A2464">
        <v>2463</v>
      </c>
      <c r="B2464" s="1">
        <v>45054</v>
      </c>
      <c r="C2464">
        <v>51</v>
      </c>
      <c r="D2464">
        <v>58</v>
      </c>
      <c r="E2464">
        <v>25</v>
      </c>
      <c r="F2464">
        <v>30</v>
      </c>
      <c r="G2464">
        <v>19</v>
      </c>
      <c r="H2464">
        <v>10</v>
      </c>
      <c r="I2464">
        <v>58</v>
      </c>
      <c r="J2464">
        <v>90</v>
      </c>
      <c r="K2464">
        <f t="shared" si="38"/>
        <v>-32</v>
      </c>
    </row>
    <row r="2465" spans="1:11" x14ac:dyDescent="0.3">
      <c r="A2465">
        <v>2464</v>
      </c>
      <c r="B2465" s="1">
        <v>45055</v>
      </c>
      <c r="C2465">
        <v>83</v>
      </c>
      <c r="D2465">
        <v>54</v>
      </c>
      <c r="E2465">
        <v>34</v>
      </c>
      <c r="F2465">
        <v>26</v>
      </c>
      <c r="G2465">
        <v>18</v>
      </c>
      <c r="H2465">
        <v>9</v>
      </c>
      <c r="I2465">
        <v>83</v>
      </c>
      <c r="J2465">
        <v>58</v>
      </c>
      <c r="K2465">
        <f t="shared" si="38"/>
        <v>25</v>
      </c>
    </row>
    <row r="2466" spans="1:11" x14ac:dyDescent="0.3">
      <c r="A2466">
        <v>2465</v>
      </c>
      <c r="B2466" s="1">
        <v>45056</v>
      </c>
      <c r="C2466">
        <v>74</v>
      </c>
      <c r="D2466">
        <v>44</v>
      </c>
      <c r="E2466">
        <v>60</v>
      </c>
      <c r="F2466">
        <v>32</v>
      </c>
      <c r="G2466">
        <v>18</v>
      </c>
      <c r="H2466">
        <v>7</v>
      </c>
      <c r="I2466">
        <v>74</v>
      </c>
      <c r="J2466">
        <v>83</v>
      </c>
      <c r="K2466">
        <f t="shared" si="38"/>
        <v>-9</v>
      </c>
    </row>
    <row r="2467" spans="1:11" x14ac:dyDescent="0.3">
      <c r="A2467">
        <v>2466</v>
      </c>
      <c r="B2467" s="1">
        <v>45057</v>
      </c>
      <c r="C2467">
        <v>40</v>
      </c>
      <c r="D2467">
        <v>40</v>
      </c>
      <c r="E2467">
        <v>14</v>
      </c>
      <c r="F2467">
        <v>26</v>
      </c>
      <c r="G2467">
        <v>18</v>
      </c>
      <c r="H2467">
        <v>7</v>
      </c>
      <c r="I2467">
        <v>40</v>
      </c>
      <c r="J2467">
        <v>74</v>
      </c>
      <c r="K2467">
        <f t="shared" si="38"/>
        <v>-34</v>
      </c>
    </row>
    <row r="2468" spans="1:11" x14ac:dyDescent="0.3">
      <c r="A2468">
        <v>2467</v>
      </c>
      <c r="B2468" s="1">
        <v>45058</v>
      </c>
      <c r="C2468">
        <v>41</v>
      </c>
      <c r="D2468">
        <v>32</v>
      </c>
      <c r="E2468">
        <v>18</v>
      </c>
      <c r="F2468">
        <v>18</v>
      </c>
      <c r="G2468">
        <v>18</v>
      </c>
      <c r="H2468">
        <v>2</v>
      </c>
      <c r="I2468">
        <v>41</v>
      </c>
      <c r="J2468">
        <v>40</v>
      </c>
      <c r="K2468">
        <f t="shared" si="38"/>
        <v>1</v>
      </c>
    </row>
    <row r="2469" spans="1:11" x14ac:dyDescent="0.3">
      <c r="A2469">
        <v>2468</v>
      </c>
      <c r="B2469" s="1">
        <v>45059</v>
      </c>
      <c r="C2469">
        <v>35</v>
      </c>
      <c r="D2469">
        <v>39</v>
      </c>
      <c r="E2469">
        <v>19</v>
      </c>
      <c r="F2469">
        <v>25</v>
      </c>
      <c r="G2469">
        <v>18</v>
      </c>
      <c r="H2469">
        <v>6</v>
      </c>
      <c r="I2469">
        <v>39</v>
      </c>
      <c r="J2469">
        <v>41</v>
      </c>
      <c r="K2469">
        <f t="shared" si="38"/>
        <v>-2</v>
      </c>
    </row>
    <row r="2470" spans="1:11" x14ac:dyDescent="0.3">
      <c r="A2470">
        <v>2469</v>
      </c>
      <c r="B2470" s="1">
        <v>45060</v>
      </c>
      <c r="C2470">
        <v>56</v>
      </c>
      <c r="D2470">
        <v>52</v>
      </c>
      <c r="E2470">
        <v>33</v>
      </c>
      <c r="F2470">
        <v>29</v>
      </c>
      <c r="G2470">
        <v>18</v>
      </c>
      <c r="H2470">
        <v>6</v>
      </c>
      <c r="I2470">
        <v>56</v>
      </c>
      <c r="J2470">
        <v>39</v>
      </c>
      <c r="K2470">
        <f t="shared" si="38"/>
        <v>17</v>
      </c>
    </row>
    <row r="2471" spans="1:11" x14ac:dyDescent="0.3">
      <c r="A2471">
        <v>2470</v>
      </c>
      <c r="B2471" s="1">
        <v>45061</v>
      </c>
      <c r="C2471">
        <v>67</v>
      </c>
      <c r="D2471">
        <v>50</v>
      </c>
      <c r="E2471">
        <v>36</v>
      </c>
      <c r="F2471">
        <v>23</v>
      </c>
      <c r="G2471">
        <v>18</v>
      </c>
      <c r="H2471">
        <v>6</v>
      </c>
      <c r="I2471">
        <v>67</v>
      </c>
      <c r="J2471">
        <v>56</v>
      </c>
      <c r="K2471">
        <f t="shared" si="38"/>
        <v>11</v>
      </c>
    </row>
    <row r="2472" spans="1:11" x14ac:dyDescent="0.3">
      <c r="A2472">
        <v>2471</v>
      </c>
      <c r="B2472" s="1">
        <v>45062</v>
      </c>
      <c r="C2472">
        <v>65</v>
      </c>
      <c r="D2472">
        <v>72</v>
      </c>
      <c r="E2472">
        <v>39</v>
      </c>
      <c r="F2472">
        <v>29</v>
      </c>
      <c r="G2472">
        <v>18</v>
      </c>
      <c r="H2472">
        <v>7</v>
      </c>
      <c r="I2472">
        <v>72</v>
      </c>
      <c r="J2472">
        <v>67</v>
      </c>
      <c r="K2472">
        <f t="shared" si="38"/>
        <v>5</v>
      </c>
    </row>
    <row r="2473" spans="1:11" x14ac:dyDescent="0.3">
      <c r="A2473">
        <v>2472</v>
      </c>
      <c r="B2473" s="1">
        <v>45063</v>
      </c>
      <c r="C2473">
        <v>103</v>
      </c>
      <c r="D2473">
        <v>81</v>
      </c>
      <c r="E2473">
        <v>36</v>
      </c>
      <c r="F2473">
        <v>24</v>
      </c>
      <c r="G2473">
        <v>19</v>
      </c>
      <c r="H2473">
        <v>8</v>
      </c>
      <c r="I2473">
        <v>103</v>
      </c>
      <c r="J2473">
        <v>72</v>
      </c>
      <c r="K2473">
        <f t="shared" si="38"/>
        <v>31</v>
      </c>
    </row>
    <row r="2474" spans="1:11" x14ac:dyDescent="0.3">
      <c r="A2474">
        <v>2473</v>
      </c>
      <c r="B2474" s="1">
        <v>45064</v>
      </c>
      <c r="C2474">
        <v>122</v>
      </c>
      <c r="D2474">
        <v>67</v>
      </c>
      <c r="E2474">
        <v>38</v>
      </c>
      <c r="F2474">
        <v>44</v>
      </c>
      <c r="G2474">
        <v>19</v>
      </c>
      <c r="H2474">
        <v>8</v>
      </c>
      <c r="I2474">
        <v>122</v>
      </c>
      <c r="J2474">
        <v>103</v>
      </c>
      <c r="K2474">
        <f t="shared" si="38"/>
        <v>19</v>
      </c>
    </row>
    <row r="2475" spans="1:11" x14ac:dyDescent="0.3">
      <c r="A2475">
        <v>2474</v>
      </c>
      <c r="B2475" s="1">
        <v>45065</v>
      </c>
      <c r="C2475">
        <v>96</v>
      </c>
      <c r="D2475">
        <v>68</v>
      </c>
      <c r="E2475">
        <v>102</v>
      </c>
      <c r="F2475">
        <v>24</v>
      </c>
      <c r="G2475">
        <v>18</v>
      </c>
      <c r="H2475">
        <v>6</v>
      </c>
      <c r="I2475">
        <v>102</v>
      </c>
      <c r="J2475">
        <v>122</v>
      </c>
      <c r="K2475">
        <f t="shared" si="38"/>
        <v>-20</v>
      </c>
    </row>
    <row r="2476" spans="1:11" x14ac:dyDescent="0.3">
      <c r="A2476">
        <v>2475</v>
      </c>
      <c r="B2476" s="1">
        <v>45066</v>
      </c>
      <c r="C2476">
        <v>104</v>
      </c>
      <c r="D2476">
        <v>63</v>
      </c>
      <c r="E2476">
        <v>102</v>
      </c>
      <c r="F2476">
        <v>21</v>
      </c>
      <c r="G2476">
        <v>18</v>
      </c>
      <c r="H2476">
        <v>5</v>
      </c>
      <c r="I2476">
        <v>104</v>
      </c>
      <c r="J2476">
        <v>102</v>
      </c>
      <c r="K2476">
        <f t="shared" si="38"/>
        <v>2</v>
      </c>
    </row>
    <row r="2477" spans="1:11" x14ac:dyDescent="0.3">
      <c r="A2477">
        <v>2476</v>
      </c>
      <c r="B2477" s="1">
        <v>45067</v>
      </c>
      <c r="C2477">
        <v>92</v>
      </c>
      <c r="D2477">
        <v>67</v>
      </c>
      <c r="E2477">
        <v>126</v>
      </c>
      <c r="F2477">
        <v>24</v>
      </c>
      <c r="G2477">
        <v>18</v>
      </c>
      <c r="H2477">
        <v>8</v>
      </c>
      <c r="I2477">
        <v>126</v>
      </c>
      <c r="J2477">
        <v>104</v>
      </c>
      <c r="K2477">
        <f t="shared" si="38"/>
        <v>22</v>
      </c>
    </row>
    <row r="2478" spans="1:11" x14ac:dyDescent="0.3">
      <c r="A2478">
        <v>2477</v>
      </c>
      <c r="B2478" s="1">
        <v>45068</v>
      </c>
      <c r="C2478">
        <v>95</v>
      </c>
      <c r="D2478">
        <v>65</v>
      </c>
      <c r="E2478">
        <v>103</v>
      </c>
      <c r="F2478">
        <v>27</v>
      </c>
      <c r="G2478">
        <v>18</v>
      </c>
      <c r="H2478">
        <v>6</v>
      </c>
      <c r="I2478">
        <v>103</v>
      </c>
      <c r="J2478">
        <v>126</v>
      </c>
      <c r="K2478">
        <f t="shared" si="38"/>
        <v>-23</v>
      </c>
    </row>
    <row r="2479" spans="1:11" x14ac:dyDescent="0.3">
      <c r="A2479">
        <v>2478</v>
      </c>
      <c r="B2479" s="1">
        <v>45069</v>
      </c>
      <c r="C2479">
        <v>91</v>
      </c>
      <c r="D2479">
        <v>62</v>
      </c>
      <c r="E2479">
        <v>74</v>
      </c>
      <c r="F2479">
        <v>21</v>
      </c>
      <c r="G2479">
        <v>18</v>
      </c>
      <c r="H2479">
        <v>5</v>
      </c>
      <c r="I2479">
        <v>91</v>
      </c>
      <c r="J2479">
        <v>103</v>
      </c>
      <c r="K2479">
        <f t="shared" si="38"/>
        <v>-12</v>
      </c>
    </row>
    <row r="2480" spans="1:11" x14ac:dyDescent="0.3">
      <c r="A2480">
        <v>2479</v>
      </c>
      <c r="B2480" s="1">
        <v>45070</v>
      </c>
      <c r="C2480">
        <v>90</v>
      </c>
      <c r="D2480">
        <v>51</v>
      </c>
      <c r="E2480">
        <v>53</v>
      </c>
      <c r="F2480">
        <v>33</v>
      </c>
      <c r="G2480">
        <v>18</v>
      </c>
      <c r="H2480">
        <v>9</v>
      </c>
      <c r="I2480">
        <v>90</v>
      </c>
      <c r="J2480">
        <v>91</v>
      </c>
      <c r="K2480">
        <f t="shared" si="38"/>
        <v>-1</v>
      </c>
    </row>
    <row r="2481" spans="1:11" x14ac:dyDescent="0.3">
      <c r="A2481">
        <v>2480</v>
      </c>
      <c r="B2481" s="1">
        <v>45071</v>
      </c>
      <c r="C2481">
        <v>59</v>
      </c>
      <c r="D2481">
        <v>50</v>
      </c>
      <c r="E2481">
        <v>46</v>
      </c>
      <c r="F2481">
        <v>25</v>
      </c>
      <c r="G2481">
        <v>19</v>
      </c>
      <c r="H2481">
        <v>9</v>
      </c>
      <c r="I2481">
        <v>59</v>
      </c>
      <c r="J2481">
        <v>90</v>
      </c>
      <c r="K2481">
        <f t="shared" si="38"/>
        <v>-31</v>
      </c>
    </row>
    <row r="2482" spans="1:11" x14ac:dyDescent="0.3">
      <c r="A2482">
        <v>2481</v>
      </c>
      <c r="B2482" s="1">
        <v>45072</v>
      </c>
      <c r="C2482">
        <v>56</v>
      </c>
      <c r="D2482">
        <v>47</v>
      </c>
      <c r="E2482">
        <v>61</v>
      </c>
      <c r="F2482">
        <v>22</v>
      </c>
      <c r="G2482">
        <v>18</v>
      </c>
      <c r="H2482">
        <v>7</v>
      </c>
      <c r="I2482">
        <v>61</v>
      </c>
      <c r="J2482">
        <v>59</v>
      </c>
      <c r="K2482">
        <f t="shared" si="38"/>
        <v>2</v>
      </c>
    </row>
    <row r="2483" spans="1:11" x14ac:dyDescent="0.3">
      <c r="A2483">
        <v>2482</v>
      </c>
      <c r="B2483" s="1">
        <v>45073</v>
      </c>
      <c r="C2483">
        <v>49</v>
      </c>
      <c r="D2483">
        <v>39</v>
      </c>
      <c r="E2483">
        <v>55</v>
      </c>
      <c r="F2483">
        <v>18</v>
      </c>
      <c r="G2483">
        <v>18</v>
      </c>
      <c r="H2483">
        <v>5</v>
      </c>
      <c r="I2483">
        <v>55</v>
      </c>
      <c r="J2483">
        <v>61</v>
      </c>
      <c r="K2483">
        <f t="shared" si="38"/>
        <v>-6</v>
      </c>
    </row>
    <row r="2484" spans="1:11" x14ac:dyDescent="0.3">
      <c r="A2484">
        <v>2483</v>
      </c>
      <c r="B2484" s="1">
        <v>45074</v>
      </c>
      <c r="C2484">
        <v>46</v>
      </c>
      <c r="D2484">
        <v>53</v>
      </c>
      <c r="E2484">
        <v>77</v>
      </c>
      <c r="F2484">
        <v>33</v>
      </c>
      <c r="G2484">
        <v>18</v>
      </c>
      <c r="H2484">
        <v>8</v>
      </c>
      <c r="I2484">
        <v>77</v>
      </c>
      <c r="J2484">
        <v>55</v>
      </c>
      <c r="K2484">
        <f t="shared" si="38"/>
        <v>22</v>
      </c>
    </row>
    <row r="2485" spans="1:11" x14ac:dyDescent="0.3">
      <c r="A2485">
        <v>2484</v>
      </c>
      <c r="B2485" s="1">
        <v>45075</v>
      </c>
      <c r="C2485">
        <v>62</v>
      </c>
      <c r="D2485">
        <v>58</v>
      </c>
      <c r="E2485">
        <v>49</v>
      </c>
      <c r="F2485">
        <v>31</v>
      </c>
      <c r="G2485">
        <v>19</v>
      </c>
      <c r="H2485">
        <v>8</v>
      </c>
      <c r="I2485">
        <v>62</v>
      </c>
      <c r="J2485">
        <v>77</v>
      </c>
      <c r="K2485">
        <f t="shared" si="38"/>
        <v>-15</v>
      </c>
    </row>
    <row r="2486" spans="1:11" x14ac:dyDescent="0.3">
      <c r="A2486">
        <v>2485</v>
      </c>
      <c r="B2486" s="1">
        <v>45076</v>
      </c>
      <c r="C2486">
        <v>69</v>
      </c>
      <c r="D2486">
        <v>62</v>
      </c>
      <c r="E2486">
        <v>41</v>
      </c>
      <c r="F2486">
        <v>27</v>
      </c>
      <c r="G2486">
        <v>19</v>
      </c>
      <c r="H2486">
        <v>7</v>
      </c>
      <c r="I2486">
        <v>69</v>
      </c>
      <c r="J2486">
        <v>62</v>
      </c>
      <c r="K2486">
        <f t="shared" si="38"/>
        <v>7</v>
      </c>
    </row>
    <row r="2487" spans="1:11" x14ac:dyDescent="0.3">
      <c r="A2487">
        <v>2486</v>
      </c>
      <c r="B2487" s="1">
        <v>45077</v>
      </c>
      <c r="C2487">
        <v>86</v>
      </c>
      <c r="D2487">
        <v>61</v>
      </c>
      <c r="E2487">
        <v>80</v>
      </c>
      <c r="F2487">
        <v>23</v>
      </c>
      <c r="G2487">
        <v>19</v>
      </c>
      <c r="H2487">
        <v>7</v>
      </c>
      <c r="I2487">
        <v>86</v>
      </c>
      <c r="J2487">
        <v>69</v>
      </c>
      <c r="K2487">
        <f t="shared" si="38"/>
        <v>17</v>
      </c>
    </row>
    <row r="2488" spans="1:11" x14ac:dyDescent="0.3">
      <c r="A2488">
        <v>2487</v>
      </c>
      <c r="B2488" s="1">
        <v>45078</v>
      </c>
      <c r="C2488">
        <v>95</v>
      </c>
      <c r="D2488">
        <v>61</v>
      </c>
      <c r="E2488">
        <v>92</v>
      </c>
      <c r="F2488">
        <v>32</v>
      </c>
      <c r="G2488">
        <v>19</v>
      </c>
      <c r="H2488">
        <v>9</v>
      </c>
      <c r="I2488">
        <v>95</v>
      </c>
      <c r="J2488">
        <v>86</v>
      </c>
      <c r="K2488">
        <f t="shared" si="38"/>
        <v>9</v>
      </c>
    </row>
    <row r="2489" spans="1:11" x14ac:dyDescent="0.3">
      <c r="A2489">
        <v>2488</v>
      </c>
      <c r="B2489" s="1">
        <v>45079</v>
      </c>
      <c r="C2489">
        <v>82</v>
      </c>
      <c r="D2489">
        <v>57</v>
      </c>
      <c r="E2489">
        <v>34</v>
      </c>
      <c r="F2489">
        <v>25</v>
      </c>
      <c r="G2489">
        <v>18</v>
      </c>
      <c r="H2489">
        <v>6</v>
      </c>
      <c r="I2489">
        <v>82</v>
      </c>
      <c r="J2489">
        <v>95</v>
      </c>
      <c r="K2489">
        <f t="shared" si="38"/>
        <v>-13</v>
      </c>
    </row>
    <row r="2490" spans="1:11" x14ac:dyDescent="0.3">
      <c r="A2490">
        <v>2489</v>
      </c>
      <c r="B2490" s="1">
        <v>45080</v>
      </c>
      <c r="C2490">
        <v>72</v>
      </c>
      <c r="D2490">
        <v>59</v>
      </c>
      <c r="E2490">
        <v>36</v>
      </c>
      <c r="F2490">
        <v>30</v>
      </c>
      <c r="G2490">
        <v>18</v>
      </c>
      <c r="H2490">
        <v>6</v>
      </c>
      <c r="I2490">
        <v>72</v>
      </c>
      <c r="J2490">
        <v>82</v>
      </c>
      <c r="K2490">
        <f t="shared" si="38"/>
        <v>-10</v>
      </c>
    </row>
    <row r="2491" spans="1:11" x14ac:dyDescent="0.3">
      <c r="A2491">
        <v>2490</v>
      </c>
      <c r="B2491" s="1">
        <v>45081</v>
      </c>
      <c r="C2491">
        <v>75</v>
      </c>
      <c r="D2491">
        <v>57</v>
      </c>
      <c r="E2491">
        <v>28</v>
      </c>
      <c r="F2491">
        <v>33</v>
      </c>
      <c r="G2491">
        <v>19</v>
      </c>
      <c r="H2491">
        <v>10</v>
      </c>
      <c r="I2491">
        <v>75</v>
      </c>
      <c r="J2491">
        <v>72</v>
      </c>
      <c r="K2491">
        <f t="shared" si="38"/>
        <v>3</v>
      </c>
    </row>
    <row r="2492" spans="1:11" x14ac:dyDescent="0.3">
      <c r="A2492">
        <v>2491</v>
      </c>
      <c r="B2492" s="1">
        <v>45082</v>
      </c>
      <c r="C2492">
        <v>83</v>
      </c>
      <c r="D2492">
        <v>55</v>
      </c>
      <c r="E2492">
        <v>37</v>
      </c>
      <c r="F2492">
        <v>21</v>
      </c>
      <c r="G2492">
        <v>19</v>
      </c>
      <c r="H2492">
        <v>7</v>
      </c>
      <c r="I2492">
        <v>83</v>
      </c>
      <c r="J2492">
        <v>75</v>
      </c>
      <c r="K2492">
        <f t="shared" si="38"/>
        <v>8</v>
      </c>
    </row>
    <row r="2493" spans="1:11" x14ac:dyDescent="0.3">
      <c r="A2493">
        <v>2492</v>
      </c>
      <c r="B2493" s="1">
        <v>45083</v>
      </c>
      <c r="C2493">
        <v>77</v>
      </c>
      <c r="D2493">
        <v>52</v>
      </c>
      <c r="E2493">
        <v>60</v>
      </c>
      <c r="F2493">
        <v>23</v>
      </c>
      <c r="G2493">
        <v>19</v>
      </c>
      <c r="H2493">
        <v>5</v>
      </c>
      <c r="I2493">
        <v>77</v>
      </c>
      <c r="J2493">
        <v>83</v>
      </c>
      <c r="K2493">
        <f t="shared" si="38"/>
        <v>-6</v>
      </c>
    </row>
    <row r="2494" spans="1:11" x14ac:dyDescent="0.3">
      <c r="A2494">
        <v>2493</v>
      </c>
      <c r="B2494" s="1">
        <v>45084</v>
      </c>
      <c r="C2494">
        <v>75</v>
      </c>
      <c r="D2494">
        <v>65</v>
      </c>
      <c r="E2494">
        <v>40</v>
      </c>
      <c r="F2494">
        <v>31</v>
      </c>
      <c r="G2494">
        <v>19</v>
      </c>
      <c r="H2494">
        <v>9</v>
      </c>
      <c r="I2494">
        <v>75</v>
      </c>
      <c r="J2494">
        <v>77</v>
      </c>
      <c r="K2494">
        <f t="shared" si="38"/>
        <v>-2</v>
      </c>
    </row>
    <row r="2495" spans="1:11" x14ac:dyDescent="0.3">
      <c r="A2495">
        <v>2494</v>
      </c>
      <c r="B2495" s="1">
        <v>45085</v>
      </c>
      <c r="C2495">
        <v>114</v>
      </c>
      <c r="D2495">
        <v>40</v>
      </c>
      <c r="E2495">
        <v>25</v>
      </c>
      <c r="F2495">
        <v>22</v>
      </c>
      <c r="G2495">
        <v>18</v>
      </c>
      <c r="H2495">
        <v>8</v>
      </c>
      <c r="I2495">
        <v>114</v>
      </c>
      <c r="J2495">
        <v>75</v>
      </c>
      <c r="K2495">
        <f t="shared" si="38"/>
        <v>39</v>
      </c>
    </row>
    <row r="2496" spans="1:11" x14ac:dyDescent="0.3">
      <c r="A2496">
        <v>2495</v>
      </c>
      <c r="B2496" s="1">
        <v>45086</v>
      </c>
      <c r="C2496">
        <v>47</v>
      </c>
      <c r="D2496">
        <v>61</v>
      </c>
      <c r="E2496">
        <v>24</v>
      </c>
      <c r="F2496">
        <v>32</v>
      </c>
      <c r="G2496">
        <v>18</v>
      </c>
      <c r="H2496">
        <v>9</v>
      </c>
      <c r="I2496">
        <v>61</v>
      </c>
      <c r="J2496">
        <v>114</v>
      </c>
      <c r="K2496">
        <f t="shared" si="38"/>
        <v>-53</v>
      </c>
    </row>
    <row r="2497" spans="1:11" x14ac:dyDescent="0.3">
      <c r="A2497">
        <v>2496</v>
      </c>
      <c r="B2497" s="1">
        <v>45087</v>
      </c>
      <c r="C2497">
        <v>89</v>
      </c>
      <c r="D2497">
        <v>67</v>
      </c>
      <c r="E2497">
        <v>29</v>
      </c>
      <c r="F2497">
        <v>19</v>
      </c>
      <c r="G2497">
        <v>18</v>
      </c>
      <c r="H2497">
        <v>5</v>
      </c>
      <c r="I2497">
        <v>89</v>
      </c>
      <c r="J2497">
        <v>61</v>
      </c>
      <c r="K2497">
        <f t="shared" si="38"/>
        <v>28</v>
      </c>
    </row>
    <row r="2498" spans="1:11" x14ac:dyDescent="0.3">
      <c r="A2498">
        <v>2497</v>
      </c>
      <c r="B2498" s="1">
        <v>45088</v>
      </c>
      <c r="C2498">
        <v>115</v>
      </c>
      <c r="D2498">
        <v>65</v>
      </c>
      <c r="E2498">
        <v>22</v>
      </c>
      <c r="F2498">
        <v>29</v>
      </c>
      <c r="G2498">
        <v>19</v>
      </c>
      <c r="H2498">
        <v>12</v>
      </c>
      <c r="I2498">
        <v>115</v>
      </c>
      <c r="J2498">
        <v>89</v>
      </c>
      <c r="K2498">
        <f t="shared" si="38"/>
        <v>26</v>
      </c>
    </row>
    <row r="2499" spans="1:11" x14ac:dyDescent="0.3">
      <c r="A2499">
        <v>2498</v>
      </c>
      <c r="B2499" s="1">
        <v>45089</v>
      </c>
      <c r="C2499">
        <v>101</v>
      </c>
      <c r="D2499">
        <v>49</v>
      </c>
      <c r="E2499">
        <v>26</v>
      </c>
      <c r="F2499">
        <v>20</v>
      </c>
      <c r="G2499">
        <v>18</v>
      </c>
      <c r="H2499">
        <v>5</v>
      </c>
      <c r="I2499">
        <v>101</v>
      </c>
      <c r="J2499">
        <v>115</v>
      </c>
      <c r="K2499">
        <f t="shared" si="38"/>
        <v>-14</v>
      </c>
    </row>
    <row r="2500" spans="1:11" x14ac:dyDescent="0.3">
      <c r="A2500">
        <v>2499</v>
      </c>
      <c r="B2500" s="1">
        <v>45090</v>
      </c>
      <c r="C2500">
        <v>78</v>
      </c>
      <c r="D2500">
        <v>35</v>
      </c>
      <c r="E2500">
        <v>15</v>
      </c>
      <c r="F2500">
        <v>19</v>
      </c>
      <c r="G2500">
        <v>18</v>
      </c>
      <c r="H2500">
        <v>6</v>
      </c>
      <c r="I2500">
        <v>78</v>
      </c>
      <c r="J2500">
        <v>101</v>
      </c>
      <c r="K2500">
        <f t="shared" ref="K2500:K2563" si="39">I2500-I2499</f>
        <v>-23</v>
      </c>
    </row>
    <row r="2501" spans="1:11" x14ac:dyDescent="0.3">
      <c r="A2501">
        <v>2500</v>
      </c>
      <c r="B2501" s="1">
        <v>45091</v>
      </c>
      <c r="C2501">
        <v>42</v>
      </c>
      <c r="D2501">
        <v>44</v>
      </c>
      <c r="E2501">
        <v>40</v>
      </c>
      <c r="F2501">
        <v>26</v>
      </c>
      <c r="G2501">
        <v>18</v>
      </c>
      <c r="H2501">
        <v>9</v>
      </c>
      <c r="I2501">
        <v>44</v>
      </c>
      <c r="J2501">
        <v>78</v>
      </c>
      <c r="K2501">
        <f t="shared" si="39"/>
        <v>-34</v>
      </c>
    </row>
    <row r="2502" spans="1:11" x14ac:dyDescent="0.3">
      <c r="A2502">
        <v>2501</v>
      </c>
      <c r="B2502" s="1">
        <v>45092</v>
      </c>
      <c r="C2502">
        <v>51</v>
      </c>
      <c r="D2502">
        <v>53</v>
      </c>
      <c r="E2502">
        <v>135</v>
      </c>
      <c r="F2502">
        <v>34</v>
      </c>
      <c r="G2502">
        <v>18</v>
      </c>
      <c r="H2502">
        <v>9</v>
      </c>
      <c r="I2502">
        <v>135</v>
      </c>
      <c r="J2502">
        <v>44</v>
      </c>
      <c r="K2502">
        <f t="shared" si="39"/>
        <v>91</v>
      </c>
    </row>
    <row r="2503" spans="1:11" x14ac:dyDescent="0.3">
      <c r="A2503">
        <v>2502</v>
      </c>
      <c r="B2503" s="1">
        <v>45093</v>
      </c>
      <c r="C2503">
        <v>58</v>
      </c>
      <c r="D2503">
        <v>49</v>
      </c>
      <c r="E2503">
        <v>27</v>
      </c>
      <c r="F2503">
        <v>24</v>
      </c>
      <c r="G2503">
        <v>18</v>
      </c>
      <c r="H2503">
        <v>6</v>
      </c>
      <c r="I2503">
        <v>58</v>
      </c>
      <c r="J2503">
        <v>135</v>
      </c>
      <c r="K2503">
        <f t="shared" si="39"/>
        <v>-77</v>
      </c>
    </row>
    <row r="2504" spans="1:11" x14ac:dyDescent="0.3">
      <c r="A2504">
        <v>2503</v>
      </c>
      <c r="B2504" s="1">
        <v>45094</v>
      </c>
      <c r="C2504">
        <v>47</v>
      </c>
      <c r="D2504">
        <v>39</v>
      </c>
      <c r="E2504">
        <v>27</v>
      </c>
      <c r="F2504">
        <v>22</v>
      </c>
      <c r="G2504">
        <v>18</v>
      </c>
      <c r="H2504">
        <v>7</v>
      </c>
      <c r="I2504">
        <v>47</v>
      </c>
      <c r="J2504">
        <v>58</v>
      </c>
      <c r="K2504">
        <f t="shared" si="39"/>
        <v>-11</v>
      </c>
    </row>
    <row r="2505" spans="1:11" x14ac:dyDescent="0.3">
      <c r="A2505">
        <v>2504</v>
      </c>
      <c r="B2505" s="1">
        <v>45095</v>
      </c>
      <c r="C2505">
        <v>41</v>
      </c>
      <c r="D2505">
        <v>55</v>
      </c>
      <c r="E2505">
        <v>27</v>
      </c>
      <c r="F2505">
        <v>29</v>
      </c>
      <c r="G2505">
        <v>19</v>
      </c>
      <c r="H2505">
        <v>10</v>
      </c>
      <c r="I2505">
        <v>55</v>
      </c>
      <c r="J2505">
        <v>47</v>
      </c>
      <c r="K2505">
        <f t="shared" si="39"/>
        <v>8</v>
      </c>
    </row>
    <row r="2506" spans="1:11" x14ac:dyDescent="0.3">
      <c r="A2506">
        <v>2505</v>
      </c>
      <c r="B2506" s="1">
        <v>45096</v>
      </c>
      <c r="C2506">
        <v>54</v>
      </c>
      <c r="D2506">
        <v>57</v>
      </c>
      <c r="E2506">
        <v>21</v>
      </c>
      <c r="F2506">
        <v>30</v>
      </c>
      <c r="G2506">
        <v>19</v>
      </c>
      <c r="H2506">
        <v>10</v>
      </c>
      <c r="I2506">
        <v>57</v>
      </c>
      <c r="J2506">
        <v>55</v>
      </c>
      <c r="K2506">
        <f t="shared" si="39"/>
        <v>2</v>
      </c>
    </row>
    <row r="2507" spans="1:11" x14ac:dyDescent="0.3">
      <c r="A2507">
        <v>2506</v>
      </c>
      <c r="B2507" s="1">
        <v>45097</v>
      </c>
      <c r="C2507">
        <v>66</v>
      </c>
      <c r="D2507">
        <v>56</v>
      </c>
      <c r="E2507">
        <v>127</v>
      </c>
      <c r="F2507">
        <v>31</v>
      </c>
      <c r="G2507">
        <v>19</v>
      </c>
      <c r="H2507">
        <v>10</v>
      </c>
      <c r="I2507">
        <v>127</v>
      </c>
      <c r="J2507">
        <v>57</v>
      </c>
      <c r="K2507">
        <f t="shared" si="39"/>
        <v>70</v>
      </c>
    </row>
    <row r="2508" spans="1:11" x14ac:dyDescent="0.3">
      <c r="A2508">
        <v>2507</v>
      </c>
      <c r="B2508" s="1">
        <v>45098</v>
      </c>
      <c r="C2508">
        <v>62</v>
      </c>
      <c r="D2508">
        <v>65</v>
      </c>
      <c r="E2508">
        <v>138</v>
      </c>
      <c r="F2508">
        <v>37</v>
      </c>
      <c r="G2508">
        <v>19</v>
      </c>
      <c r="H2508">
        <v>13</v>
      </c>
      <c r="I2508">
        <v>138</v>
      </c>
      <c r="J2508">
        <v>127</v>
      </c>
      <c r="K2508">
        <f t="shared" si="39"/>
        <v>11</v>
      </c>
    </row>
    <row r="2509" spans="1:11" x14ac:dyDescent="0.3">
      <c r="A2509">
        <v>2508</v>
      </c>
      <c r="B2509" s="1">
        <v>45099</v>
      </c>
      <c r="C2509">
        <v>78</v>
      </c>
      <c r="D2509">
        <v>41</v>
      </c>
      <c r="E2509">
        <v>13</v>
      </c>
      <c r="F2509">
        <v>22</v>
      </c>
      <c r="G2509">
        <v>18</v>
      </c>
      <c r="H2509">
        <v>6</v>
      </c>
      <c r="I2509">
        <v>78</v>
      </c>
      <c r="J2509">
        <v>138</v>
      </c>
      <c r="K2509">
        <f t="shared" si="39"/>
        <v>-60</v>
      </c>
    </row>
    <row r="2510" spans="1:11" x14ac:dyDescent="0.3">
      <c r="A2510">
        <v>2509</v>
      </c>
      <c r="B2510" s="1">
        <v>45100</v>
      </c>
      <c r="C2510">
        <v>49</v>
      </c>
      <c r="D2510">
        <v>40</v>
      </c>
      <c r="E2510">
        <v>27</v>
      </c>
      <c r="F2510">
        <v>24</v>
      </c>
      <c r="G2510">
        <v>19</v>
      </c>
      <c r="H2510">
        <v>11</v>
      </c>
      <c r="I2510">
        <v>49</v>
      </c>
      <c r="J2510">
        <v>78</v>
      </c>
      <c r="K2510">
        <f t="shared" si="39"/>
        <v>-29</v>
      </c>
    </row>
    <row r="2511" spans="1:11" x14ac:dyDescent="0.3">
      <c r="A2511">
        <v>2510</v>
      </c>
      <c r="B2511" s="1">
        <v>45101</v>
      </c>
      <c r="C2511">
        <v>45</v>
      </c>
      <c r="D2511">
        <v>22</v>
      </c>
      <c r="E2511">
        <v>27</v>
      </c>
      <c r="F2511">
        <v>20</v>
      </c>
      <c r="G2511">
        <v>18</v>
      </c>
      <c r="H2511">
        <v>7</v>
      </c>
      <c r="I2511">
        <v>45</v>
      </c>
      <c r="J2511">
        <v>49</v>
      </c>
      <c r="K2511">
        <f t="shared" si="39"/>
        <v>-4</v>
      </c>
    </row>
    <row r="2512" spans="1:11" x14ac:dyDescent="0.3">
      <c r="A2512">
        <v>2511</v>
      </c>
      <c r="B2512" s="1">
        <v>45102</v>
      </c>
      <c r="C2512">
        <v>25</v>
      </c>
      <c r="D2512">
        <v>50</v>
      </c>
      <c r="E2512">
        <v>27</v>
      </c>
      <c r="F2512">
        <v>28</v>
      </c>
      <c r="G2512">
        <v>19</v>
      </c>
      <c r="H2512">
        <v>12</v>
      </c>
      <c r="I2512">
        <v>50</v>
      </c>
      <c r="J2512">
        <v>45</v>
      </c>
      <c r="K2512">
        <f t="shared" si="39"/>
        <v>5</v>
      </c>
    </row>
    <row r="2513" spans="1:11" x14ac:dyDescent="0.3">
      <c r="A2513">
        <v>2512</v>
      </c>
      <c r="B2513" s="1">
        <v>45103</v>
      </c>
      <c r="C2513">
        <v>60</v>
      </c>
      <c r="D2513">
        <v>53</v>
      </c>
      <c r="E2513">
        <v>27</v>
      </c>
      <c r="F2513">
        <v>27</v>
      </c>
      <c r="G2513">
        <v>19</v>
      </c>
      <c r="H2513">
        <v>10</v>
      </c>
      <c r="I2513">
        <v>60</v>
      </c>
      <c r="J2513">
        <v>50</v>
      </c>
      <c r="K2513">
        <f t="shared" si="39"/>
        <v>10</v>
      </c>
    </row>
    <row r="2514" spans="1:11" x14ac:dyDescent="0.3">
      <c r="A2514">
        <v>2513</v>
      </c>
      <c r="B2514" s="1">
        <v>45104</v>
      </c>
      <c r="C2514">
        <v>57</v>
      </c>
      <c r="D2514">
        <v>35</v>
      </c>
      <c r="E2514">
        <v>27</v>
      </c>
      <c r="F2514">
        <v>20</v>
      </c>
      <c r="G2514">
        <v>19</v>
      </c>
      <c r="H2514">
        <v>6</v>
      </c>
      <c r="I2514">
        <v>57</v>
      </c>
      <c r="J2514">
        <v>60</v>
      </c>
      <c r="K2514">
        <f t="shared" si="39"/>
        <v>-3</v>
      </c>
    </row>
    <row r="2515" spans="1:11" x14ac:dyDescent="0.3">
      <c r="A2515">
        <v>2514</v>
      </c>
      <c r="B2515" s="1">
        <v>45105</v>
      </c>
      <c r="C2515">
        <v>36</v>
      </c>
      <c r="D2515">
        <v>36</v>
      </c>
      <c r="E2515">
        <v>27</v>
      </c>
      <c r="F2515">
        <v>17</v>
      </c>
      <c r="G2515">
        <v>18</v>
      </c>
      <c r="H2515">
        <v>5</v>
      </c>
      <c r="I2515">
        <v>36</v>
      </c>
      <c r="J2515">
        <v>57</v>
      </c>
      <c r="K2515">
        <f t="shared" si="39"/>
        <v>-21</v>
      </c>
    </row>
    <row r="2516" spans="1:11" x14ac:dyDescent="0.3">
      <c r="A2516">
        <v>2515</v>
      </c>
      <c r="B2516" s="1">
        <v>45106</v>
      </c>
      <c r="C2516">
        <v>41</v>
      </c>
      <c r="D2516">
        <v>47</v>
      </c>
      <c r="E2516">
        <v>27</v>
      </c>
      <c r="F2516">
        <v>25</v>
      </c>
      <c r="G2516">
        <v>18</v>
      </c>
      <c r="H2516">
        <v>8</v>
      </c>
      <c r="I2516">
        <v>47</v>
      </c>
      <c r="J2516">
        <v>36</v>
      </c>
      <c r="K2516">
        <f t="shared" si="39"/>
        <v>11</v>
      </c>
    </row>
    <row r="2517" spans="1:11" x14ac:dyDescent="0.3">
      <c r="A2517">
        <v>2516</v>
      </c>
      <c r="B2517" s="1">
        <v>45107</v>
      </c>
      <c r="C2517">
        <v>50</v>
      </c>
      <c r="D2517">
        <v>52</v>
      </c>
      <c r="E2517">
        <v>27</v>
      </c>
      <c r="F2517">
        <v>25</v>
      </c>
      <c r="G2517">
        <v>18</v>
      </c>
      <c r="H2517">
        <v>8</v>
      </c>
      <c r="I2517">
        <v>52</v>
      </c>
      <c r="J2517">
        <v>47</v>
      </c>
      <c r="K2517">
        <f t="shared" si="39"/>
        <v>5</v>
      </c>
    </row>
    <row r="2518" spans="1:11" x14ac:dyDescent="0.3">
      <c r="A2518">
        <v>2517</v>
      </c>
      <c r="B2518" s="1">
        <v>45108</v>
      </c>
      <c r="C2518">
        <v>61</v>
      </c>
      <c r="D2518">
        <v>52</v>
      </c>
      <c r="E2518">
        <v>18</v>
      </c>
      <c r="F2518">
        <v>22</v>
      </c>
      <c r="G2518">
        <v>18</v>
      </c>
      <c r="H2518">
        <v>8</v>
      </c>
      <c r="I2518">
        <v>61</v>
      </c>
      <c r="J2518">
        <v>52</v>
      </c>
      <c r="K2518">
        <f t="shared" si="39"/>
        <v>9</v>
      </c>
    </row>
    <row r="2519" spans="1:11" x14ac:dyDescent="0.3">
      <c r="A2519">
        <v>2518</v>
      </c>
      <c r="B2519" s="1">
        <v>45109</v>
      </c>
      <c r="C2519">
        <v>56</v>
      </c>
      <c r="D2519">
        <v>54</v>
      </c>
      <c r="E2519">
        <v>18</v>
      </c>
      <c r="F2519">
        <v>29</v>
      </c>
      <c r="G2519">
        <v>19</v>
      </c>
      <c r="H2519">
        <v>11</v>
      </c>
      <c r="I2519">
        <v>56</v>
      </c>
      <c r="J2519">
        <v>61</v>
      </c>
      <c r="K2519">
        <f t="shared" si="39"/>
        <v>-5</v>
      </c>
    </row>
    <row r="2520" spans="1:11" x14ac:dyDescent="0.3">
      <c r="A2520">
        <v>2519</v>
      </c>
      <c r="B2520" s="1">
        <v>45110</v>
      </c>
      <c r="C2520">
        <v>64</v>
      </c>
      <c r="D2520">
        <v>47</v>
      </c>
      <c r="E2520">
        <v>18</v>
      </c>
      <c r="F2520">
        <v>24</v>
      </c>
      <c r="G2520">
        <v>19</v>
      </c>
      <c r="H2520">
        <v>7</v>
      </c>
      <c r="I2520">
        <v>64</v>
      </c>
      <c r="J2520">
        <v>56</v>
      </c>
      <c r="K2520">
        <f t="shared" si="39"/>
        <v>8</v>
      </c>
    </row>
    <row r="2521" spans="1:11" x14ac:dyDescent="0.3">
      <c r="A2521">
        <v>2520</v>
      </c>
      <c r="B2521" s="1">
        <v>45111</v>
      </c>
      <c r="C2521">
        <v>57</v>
      </c>
      <c r="D2521">
        <v>49</v>
      </c>
      <c r="E2521">
        <v>18</v>
      </c>
      <c r="F2521">
        <v>27</v>
      </c>
      <c r="G2521">
        <v>19</v>
      </c>
      <c r="H2521">
        <v>10</v>
      </c>
      <c r="I2521">
        <v>57</v>
      </c>
      <c r="J2521">
        <v>64</v>
      </c>
      <c r="K2521">
        <f t="shared" si="39"/>
        <v>-7</v>
      </c>
    </row>
    <row r="2522" spans="1:11" x14ac:dyDescent="0.3">
      <c r="A2522">
        <v>2521</v>
      </c>
      <c r="B2522" s="1">
        <v>45112</v>
      </c>
      <c r="C2522">
        <v>51</v>
      </c>
      <c r="D2522">
        <v>44</v>
      </c>
      <c r="E2522">
        <v>18</v>
      </c>
      <c r="F2522">
        <v>19</v>
      </c>
      <c r="G2522">
        <v>19</v>
      </c>
      <c r="H2522">
        <v>6</v>
      </c>
      <c r="I2522">
        <v>51</v>
      </c>
      <c r="J2522">
        <v>57</v>
      </c>
      <c r="K2522">
        <f t="shared" si="39"/>
        <v>-6</v>
      </c>
    </row>
    <row r="2523" spans="1:11" x14ac:dyDescent="0.3">
      <c r="A2523">
        <v>2522</v>
      </c>
      <c r="B2523" s="1">
        <v>45113</v>
      </c>
      <c r="C2523">
        <v>41</v>
      </c>
      <c r="D2523">
        <v>39</v>
      </c>
      <c r="E2523">
        <v>18</v>
      </c>
      <c r="F2523">
        <v>21</v>
      </c>
      <c r="G2523">
        <v>19</v>
      </c>
      <c r="H2523">
        <v>4</v>
      </c>
      <c r="I2523">
        <v>41</v>
      </c>
      <c r="J2523">
        <v>51</v>
      </c>
      <c r="K2523">
        <f t="shared" si="39"/>
        <v>-10</v>
      </c>
    </row>
    <row r="2524" spans="1:11" x14ac:dyDescent="0.3">
      <c r="A2524">
        <v>2523</v>
      </c>
      <c r="B2524" s="1">
        <v>45114</v>
      </c>
      <c r="C2524">
        <v>34</v>
      </c>
      <c r="D2524">
        <v>36</v>
      </c>
      <c r="E2524">
        <v>18</v>
      </c>
      <c r="F2524">
        <v>18</v>
      </c>
      <c r="G2524">
        <v>19</v>
      </c>
      <c r="H2524">
        <v>5</v>
      </c>
      <c r="I2524">
        <v>36</v>
      </c>
      <c r="J2524">
        <v>41</v>
      </c>
      <c r="K2524">
        <f t="shared" si="39"/>
        <v>-5</v>
      </c>
    </row>
    <row r="2525" spans="1:11" x14ac:dyDescent="0.3">
      <c r="A2525">
        <v>2524</v>
      </c>
      <c r="B2525" s="1">
        <v>45115</v>
      </c>
      <c r="C2525">
        <v>35</v>
      </c>
      <c r="D2525">
        <v>39</v>
      </c>
      <c r="E2525">
        <v>18</v>
      </c>
      <c r="F2525">
        <v>26</v>
      </c>
      <c r="G2525">
        <v>19</v>
      </c>
      <c r="H2525">
        <v>6</v>
      </c>
      <c r="I2525">
        <v>39</v>
      </c>
      <c r="J2525">
        <v>36</v>
      </c>
      <c r="K2525">
        <f t="shared" si="39"/>
        <v>3</v>
      </c>
    </row>
    <row r="2526" spans="1:11" x14ac:dyDescent="0.3">
      <c r="A2526">
        <v>2525</v>
      </c>
      <c r="B2526" s="1">
        <v>45116</v>
      </c>
      <c r="C2526">
        <v>30</v>
      </c>
      <c r="D2526">
        <v>46</v>
      </c>
      <c r="E2526">
        <v>18</v>
      </c>
      <c r="F2526">
        <v>28</v>
      </c>
      <c r="G2526">
        <v>19</v>
      </c>
      <c r="H2526">
        <v>7</v>
      </c>
      <c r="I2526">
        <v>46</v>
      </c>
      <c r="J2526">
        <v>39</v>
      </c>
      <c r="K2526">
        <f t="shared" si="39"/>
        <v>7</v>
      </c>
    </row>
    <row r="2527" spans="1:11" x14ac:dyDescent="0.3">
      <c r="A2527">
        <v>2526</v>
      </c>
      <c r="B2527" s="1">
        <v>45117</v>
      </c>
      <c r="C2527">
        <v>46</v>
      </c>
      <c r="D2527">
        <v>44</v>
      </c>
      <c r="E2527">
        <v>16</v>
      </c>
      <c r="F2527">
        <v>27</v>
      </c>
      <c r="G2527">
        <v>19</v>
      </c>
      <c r="H2527">
        <v>7</v>
      </c>
      <c r="I2527">
        <v>46</v>
      </c>
      <c r="J2527">
        <v>46</v>
      </c>
      <c r="K2527">
        <f t="shared" si="39"/>
        <v>0</v>
      </c>
    </row>
    <row r="2528" spans="1:11" x14ac:dyDescent="0.3">
      <c r="A2528">
        <v>2527</v>
      </c>
      <c r="B2528" s="1">
        <v>45118</v>
      </c>
      <c r="C2528">
        <v>48</v>
      </c>
      <c r="D2528">
        <v>41</v>
      </c>
      <c r="E2528">
        <v>11</v>
      </c>
      <c r="F2528">
        <v>30</v>
      </c>
      <c r="G2528">
        <v>19</v>
      </c>
      <c r="H2528">
        <v>6</v>
      </c>
      <c r="I2528">
        <v>48</v>
      </c>
      <c r="J2528">
        <v>46</v>
      </c>
      <c r="K2528">
        <f t="shared" si="39"/>
        <v>2</v>
      </c>
    </row>
    <row r="2529" spans="1:11" x14ac:dyDescent="0.3">
      <c r="A2529">
        <v>2528</v>
      </c>
      <c r="B2529" s="1">
        <v>45119</v>
      </c>
      <c r="C2529">
        <v>42</v>
      </c>
      <c r="D2529">
        <v>49</v>
      </c>
      <c r="E2529">
        <v>16</v>
      </c>
      <c r="F2529">
        <v>32</v>
      </c>
      <c r="G2529">
        <v>19</v>
      </c>
      <c r="H2529">
        <v>8</v>
      </c>
      <c r="I2529">
        <v>49</v>
      </c>
      <c r="J2529">
        <v>48</v>
      </c>
      <c r="K2529">
        <f t="shared" si="39"/>
        <v>1</v>
      </c>
    </row>
    <row r="2530" spans="1:11" x14ac:dyDescent="0.3">
      <c r="A2530">
        <v>2529</v>
      </c>
      <c r="B2530" s="1">
        <v>45120</v>
      </c>
      <c r="C2530">
        <v>56</v>
      </c>
      <c r="D2530">
        <v>45</v>
      </c>
      <c r="E2530">
        <v>11</v>
      </c>
      <c r="F2530">
        <v>26</v>
      </c>
      <c r="G2530">
        <v>19</v>
      </c>
      <c r="H2530">
        <v>7</v>
      </c>
      <c r="I2530">
        <v>56</v>
      </c>
      <c r="J2530">
        <v>49</v>
      </c>
      <c r="K2530">
        <f t="shared" si="39"/>
        <v>7</v>
      </c>
    </row>
    <row r="2531" spans="1:11" x14ac:dyDescent="0.3">
      <c r="A2531">
        <v>2530</v>
      </c>
      <c r="B2531" s="1">
        <v>45121</v>
      </c>
      <c r="C2531">
        <v>52</v>
      </c>
      <c r="D2531">
        <v>51</v>
      </c>
      <c r="E2531">
        <v>15</v>
      </c>
      <c r="F2531">
        <v>27</v>
      </c>
      <c r="G2531">
        <v>19</v>
      </c>
      <c r="H2531">
        <v>6</v>
      </c>
      <c r="I2531">
        <v>52</v>
      </c>
      <c r="J2531">
        <v>56</v>
      </c>
      <c r="K2531">
        <f t="shared" si="39"/>
        <v>-4</v>
      </c>
    </row>
    <row r="2532" spans="1:11" x14ac:dyDescent="0.3">
      <c r="A2532">
        <v>2531</v>
      </c>
      <c r="B2532" s="1">
        <v>45122</v>
      </c>
      <c r="C2532">
        <v>68</v>
      </c>
      <c r="D2532">
        <v>59</v>
      </c>
      <c r="E2532">
        <v>21</v>
      </c>
      <c r="F2532">
        <v>27</v>
      </c>
      <c r="G2532">
        <v>19</v>
      </c>
      <c r="H2532">
        <v>6</v>
      </c>
      <c r="I2532">
        <v>68</v>
      </c>
      <c r="J2532">
        <v>52</v>
      </c>
      <c r="K2532">
        <f t="shared" si="39"/>
        <v>16</v>
      </c>
    </row>
    <row r="2533" spans="1:11" x14ac:dyDescent="0.3">
      <c r="A2533">
        <v>2532</v>
      </c>
      <c r="B2533" s="1">
        <v>45123</v>
      </c>
      <c r="C2533">
        <v>79</v>
      </c>
      <c r="D2533">
        <v>74</v>
      </c>
      <c r="E2533">
        <v>25</v>
      </c>
      <c r="F2533">
        <v>31</v>
      </c>
      <c r="G2533">
        <v>19</v>
      </c>
      <c r="H2533">
        <v>7</v>
      </c>
      <c r="I2533">
        <v>79</v>
      </c>
      <c r="J2533">
        <v>68</v>
      </c>
      <c r="K2533">
        <f t="shared" si="39"/>
        <v>11</v>
      </c>
    </row>
    <row r="2534" spans="1:11" x14ac:dyDescent="0.3">
      <c r="A2534">
        <v>2533</v>
      </c>
      <c r="B2534" s="1">
        <v>45124</v>
      </c>
      <c r="C2534">
        <v>105</v>
      </c>
      <c r="D2534">
        <v>61</v>
      </c>
      <c r="E2534">
        <v>19</v>
      </c>
      <c r="F2534">
        <v>23</v>
      </c>
      <c r="G2534">
        <v>19</v>
      </c>
      <c r="H2534">
        <v>4</v>
      </c>
      <c r="I2534">
        <v>105</v>
      </c>
      <c r="J2534">
        <v>79</v>
      </c>
      <c r="K2534">
        <f t="shared" si="39"/>
        <v>26</v>
      </c>
    </row>
    <row r="2535" spans="1:11" x14ac:dyDescent="0.3">
      <c r="A2535">
        <v>2534</v>
      </c>
      <c r="B2535" s="1">
        <v>45125</v>
      </c>
      <c r="C2535">
        <v>82</v>
      </c>
      <c r="D2535">
        <v>41</v>
      </c>
      <c r="E2535">
        <v>10</v>
      </c>
      <c r="F2535">
        <v>31</v>
      </c>
      <c r="G2535">
        <v>19</v>
      </c>
      <c r="H2535">
        <v>9</v>
      </c>
      <c r="I2535">
        <v>82</v>
      </c>
      <c r="J2535">
        <v>105</v>
      </c>
      <c r="K2535">
        <f t="shared" si="39"/>
        <v>-23</v>
      </c>
    </row>
    <row r="2536" spans="1:11" x14ac:dyDescent="0.3">
      <c r="A2536">
        <v>2535</v>
      </c>
      <c r="B2536" s="1">
        <v>45126</v>
      </c>
      <c r="C2536">
        <v>60</v>
      </c>
      <c r="D2536">
        <v>57</v>
      </c>
      <c r="E2536">
        <v>8</v>
      </c>
      <c r="F2536">
        <v>28</v>
      </c>
      <c r="G2536">
        <v>19</v>
      </c>
      <c r="H2536">
        <v>10</v>
      </c>
      <c r="I2536">
        <v>60</v>
      </c>
      <c r="J2536">
        <v>82</v>
      </c>
      <c r="K2536">
        <f t="shared" si="39"/>
        <v>-22</v>
      </c>
    </row>
    <row r="2537" spans="1:11" x14ac:dyDescent="0.3">
      <c r="A2537">
        <v>2536</v>
      </c>
      <c r="B2537" s="1">
        <v>45127</v>
      </c>
      <c r="C2537">
        <v>81</v>
      </c>
      <c r="D2537">
        <v>55</v>
      </c>
      <c r="E2537">
        <v>8</v>
      </c>
      <c r="F2537">
        <v>26</v>
      </c>
      <c r="G2537">
        <v>19</v>
      </c>
      <c r="H2537">
        <v>8</v>
      </c>
      <c r="I2537">
        <v>81</v>
      </c>
      <c r="J2537">
        <v>60</v>
      </c>
      <c r="K2537">
        <f t="shared" si="39"/>
        <v>21</v>
      </c>
    </row>
    <row r="2538" spans="1:11" x14ac:dyDescent="0.3">
      <c r="A2538">
        <v>2537</v>
      </c>
      <c r="B2538" s="1">
        <v>45128</v>
      </c>
      <c r="C2538">
        <v>74</v>
      </c>
      <c r="D2538">
        <v>46</v>
      </c>
      <c r="E2538">
        <v>8</v>
      </c>
      <c r="F2538">
        <v>24</v>
      </c>
      <c r="G2538">
        <v>19</v>
      </c>
      <c r="H2538">
        <v>6</v>
      </c>
      <c r="I2538">
        <v>74</v>
      </c>
      <c r="J2538">
        <v>81</v>
      </c>
      <c r="K2538">
        <f t="shared" si="39"/>
        <v>-7</v>
      </c>
    </row>
    <row r="2539" spans="1:11" x14ac:dyDescent="0.3">
      <c r="A2539">
        <v>2538</v>
      </c>
      <c r="B2539" s="1">
        <v>45129</v>
      </c>
      <c r="C2539">
        <v>48</v>
      </c>
      <c r="D2539">
        <v>35</v>
      </c>
      <c r="E2539">
        <v>8</v>
      </c>
      <c r="F2539">
        <v>20</v>
      </c>
      <c r="G2539">
        <v>19</v>
      </c>
      <c r="H2539">
        <v>4</v>
      </c>
      <c r="I2539">
        <v>48</v>
      </c>
      <c r="J2539">
        <v>74</v>
      </c>
      <c r="K2539">
        <f t="shared" si="39"/>
        <v>-26</v>
      </c>
    </row>
    <row r="2540" spans="1:11" x14ac:dyDescent="0.3">
      <c r="A2540">
        <v>2539</v>
      </c>
      <c r="B2540" s="1">
        <v>45130</v>
      </c>
      <c r="C2540">
        <v>33</v>
      </c>
      <c r="D2540">
        <v>41</v>
      </c>
      <c r="E2540">
        <v>8</v>
      </c>
      <c r="F2540">
        <v>25</v>
      </c>
      <c r="G2540">
        <v>19</v>
      </c>
      <c r="H2540">
        <v>7</v>
      </c>
      <c r="I2540">
        <v>41</v>
      </c>
      <c r="J2540">
        <v>48</v>
      </c>
      <c r="K2540">
        <f t="shared" si="39"/>
        <v>-7</v>
      </c>
    </row>
    <row r="2541" spans="1:11" x14ac:dyDescent="0.3">
      <c r="A2541">
        <v>2540</v>
      </c>
      <c r="B2541" s="1">
        <v>45131</v>
      </c>
      <c r="C2541">
        <v>42</v>
      </c>
      <c r="D2541">
        <v>41</v>
      </c>
      <c r="E2541">
        <v>8</v>
      </c>
      <c r="F2541">
        <v>26</v>
      </c>
      <c r="G2541">
        <v>19</v>
      </c>
      <c r="H2541">
        <v>7</v>
      </c>
      <c r="I2541">
        <v>42</v>
      </c>
      <c r="J2541">
        <v>41</v>
      </c>
      <c r="K2541">
        <f t="shared" si="39"/>
        <v>1</v>
      </c>
    </row>
    <row r="2542" spans="1:11" x14ac:dyDescent="0.3">
      <c r="A2542">
        <v>2541</v>
      </c>
      <c r="B2542" s="1">
        <v>45132</v>
      </c>
      <c r="C2542">
        <v>39</v>
      </c>
      <c r="D2542">
        <v>49</v>
      </c>
      <c r="E2542">
        <v>15</v>
      </c>
      <c r="F2542">
        <v>28</v>
      </c>
      <c r="G2542">
        <v>19</v>
      </c>
      <c r="H2542">
        <v>7</v>
      </c>
      <c r="I2542">
        <v>49</v>
      </c>
      <c r="J2542">
        <v>42</v>
      </c>
      <c r="K2542">
        <f t="shared" si="39"/>
        <v>7</v>
      </c>
    </row>
    <row r="2543" spans="1:11" x14ac:dyDescent="0.3">
      <c r="A2543">
        <v>2542</v>
      </c>
      <c r="B2543" s="1">
        <v>45133</v>
      </c>
      <c r="C2543">
        <v>55</v>
      </c>
      <c r="D2543">
        <v>57</v>
      </c>
      <c r="E2543">
        <v>19</v>
      </c>
      <c r="F2543">
        <v>29</v>
      </c>
      <c r="G2543">
        <v>20</v>
      </c>
      <c r="H2543">
        <v>8</v>
      </c>
      <c r="I2543">
        <v>57</v>
      </c>
      <c r="J2543">
        <v>49</v>
      </c>
      <c r="K2543">
        <f t="shared" si="39"/>
        <v>8</v>
      </c>
    </row>
    <row r="2544" spans="1:11" x14ac:dyDescent="0.3">
      <c r="A2544">
        <v>2543</v>
      </c>
      <c r="B2544" s="1">
        <v>45134</v>
      </c>
      <c r="C2544">
        <v>76</v>
      </c>
      <c r="D2544">
        <v>53</v>
      </c>
      <c r="E2544">
        <v>11</v>
      </c>
      <c r="F2544">
        <v>29</v>
      </c>
      <c r="G2544">
        <v>19</v>
      </c>
      <c r="H2544">
        <v>7</v>
      </c>
      <c r="I2544">
        <v>76</v>
      </c>
      <c r="J2544">
        <v>57</v>
      </c>
      <c r="K2544">
        <f t="shared" si="39"/>
        <v>19</v>
      </c>
    </row>
    <row r="2545" spans="1:11" x14ac:dyDescent="0.3">
      <c r="A2545">
        <v>2544</v>
      </c>
      <c r="B2545" s="1">
        <v>45135</v>
      </c>
      <c r="C2545">
        <v>64</v>
      </c>
      <c r="D2545">
        <v>54</v>
      </c>
      <c r="E2545">
        <v>18</v>
      </c>
      <c r="F2545">
        <v>26</v>
      </c>
      <c r="G2545">
        <v>19</v>
      </c>
      <c r="H2545">
        <v>7</v>
      </c>
      <c r="I2545">
        <v>64</v>
      </c>
      <c r="J2545">
        <v>76</v>
      </c>
      <c r="K2545">
        <f t="shared" si="39"/>
        <v>-12</v>
      </c>
    </row>
    <row r="2546" spans="1:11" x14ac:dyDescent="0.3">
      <c r="A2546">
        <v>2545</v>
      </c>
      <c r="B2546" s="1">
        <v>45136</v>
      </c>
      <c r="C2546">
        <v>77</v>
      </c>
      <c r="D2546">
        <v>54</v>
      </c>
      <c r="E2546">
        <v>8</v>
      </c>
      <c r="F2546">
        <v>29</v>
      </c>
      <c r="G2546">
        <v>19</v>
      </c>
      <c r="H2546">
        <v>8</v>
      </c>
      <c r="I2546">
        <v>77</v>
      </c>
      <c r="J2546">
        <v>64</v>
      </c>
      <c r="K2546">
        <f t="shared" si="39"/>
        <v>13</v>
      </c>
    </row>
    <row r="2547" spans="1:11" x14ac:dyDescent="0.3">
      <c r="A2547">
        <v>2546</v>
      </c>
      <c r="B2547" s="1">
        <v>45137</v>
      </c>
      <c r="C2547">
        <v>71</v>
      </c>
      <c r="D2547">
        <v>47</v>
      </c>
      <c r="E2547">
        <v>7</v>
      </c>
      <c r="F2547">
        <v>31</v>
      </c>
      <c r="G2547">
        <v>19</v>
      </c>
      <c r="H2547">
        <v>10</v>
      </c>
      <c r="I2547">
        <v>71</v>
      </c>
      <c r="J2547">
        <v>77</v>
      </c>
      <c r="K2547">
        <f t="shared" si="39"/>
        <v>-6</v>
      </c>
    </row>
    <row r="2548" spans="1:11" x14ac:dyDescent="0.3">
      <c r="A2548">
        <v>2547</v>
      </c>
      <c r="B2548" s="1">
        <v>45138</v>
      </c>
      <c r="C2548">
        <v>60</v>
      </c>
      <c r="D2548">
        <v>39</v>
      </c>
      <c r="E2548">
        <v>9</v>
      </c>
      <c r="F2548">
        <v>29</v>
      </c>
      <c r="G2548">
        <v>19</v>
      </c>
      <c r="H2548">
        <v>10</v>
      </c>
      <c r="I2548">
        <v>60</v>
      </c>
      <c r="J2548">
        <v>71</v>
      </c>
      <c r="K2548">
        <f t="shared" si="39"/>
        <v>-11</v>
      </c>
    </row>
    <row r="2549" spans="1:11" x14ac:dyDescent="0.3">
      <c r="A2549">
        <v>2548</v>
      </c>
      <c r="B2549" s="1">
        <v>45139</v>
      </c>
      <c r="C2549">
        <v>55</v>
      </c>
      <c r="D2549">
        <v>52</v>
      </c>
      <c r="E2549">
        <v>8</v>
      </c>
      <c r="F2549">
        <v>27</v>
      </c>
      <c r="G2549">
        <v>19</v>
      </c>
      <c r="H2549">
        <v>8</v>
      </c>
      <c r="I2549">
        <v>55</v>
      </c>
      <c r="J2549">
        <v>60</v>
      </c>
      <c r="K2549">
        <f t="shared" si="39"/>
        <v>-5</v>
      </c>
    </row>
    <row r="2550" spans="1:11" x14ac:dyDescent="0.3">
      <c r="A2550">
        <v>2549</v>
      </c>
      <c r="B2550" s="1">
        <v>45140</v>
      </c>
      <c r="C2550">
        <v>67</v>
      </c>
      <c r="D2550">
        <v>48</v>
      </c>
      <c r="E2550">
        <v>8</v>
      </c>
      <c r="F2550">
        <v>21</v>
      </c>
      <c r="G2550">
        <v>19</v>
      </c>
      <c r="H2550">
        <v>7</v>
      </c>
      <c r="I2550">
        <v>67</v>
      </c>
      <c r="J2550">
        <v>55</v>
      </c>
      <c r="K2550">
        <f t="shared" si="39"/>
        <v>12</v>
      </c>
    </row>
    <row r="2551" spans="1:11" x14ac:dyDescent="0.3">
      <c r="A2551">
        <v>2550</v>
      </c>
      <c r="B2551" s="1">
        <v>45141</v>
      </c>
      <c r="C2551">
        <v>58</v>
      </c>
      <c r="D2551">
        <v>33</v>
      </c>
      <c r="E2551">
        <v>6</v>
      </c>
      <c r="F2551">
        <v>26</v>
      </c>
      <c r="G2551">
        <v>20</v>
      </c>
      <c r="H2551">
        <v>10</v>
      </c>
      <c r="I2551">
        <v>58</v>
      </c>
      <c r="J2551">
        <v>67</v>
      </c>
      <c r="K2551">
        <f t="shared" si="39"/>
        <v>-9</v>
      </c>
    </row>
    <row r="2552" spans="1:11" x14ac:dyDescent="0.3">
      <c r="A2552">
        <v>2551</v>
      </c>
      <c r="B2552" s="1">
        <v>45142</v>
      </c>
      <c r="C2552">
        <v>43</v>
      </c>
      <c r="D2552">
        <v>37</v>
      </c>
      <c r="E2552">
        <v>7</v>
      </c>
      <c r="F2552">
        <v>23</v>
      </c>
      <c r="G2552">
        <v>20</v>
      </c>
      <c r="H2552">
        <v>10</v>
      </c>
      <c r="I2552">
        <v>43</v>
      </c>
      <c r="J2552">
        <v>58</v>
      </c>
      <c r="K2552">
        <f t="shared" si="39"/>
        <v>-15</v>
      </c>
    </row>
    <row r="2553" spans="1:11" x14ac:dyDescent="0.3">
      <c r="A2553">
        <v>2552</v>
      </c>
      <c r="B2553" s="1">
        <v>45143</v>
      </c>
      <c r="C2553">
        <v>52</v>
      </c>
      <c r="D2553">
        <v>44</v>
      </c>
      <c r="E2553">
        <v>7</v>
      </c>
      <c r="F2553">
        <v>25</v>
      </c>
      <c r="G2553">
        <v>20</v>
      </c>
      <c r="H2553">
        <v>9</v>
      </c>
      <c r="I2553">
        <v>52</v>
      </c>
      <c r="J2553">
        <v>43</v>
      </c>
      <c r="K2553">
        <f t="shared" si="39"/>
        <v>9</v>
      </c>
    </row>
    <row r="2554" spans="1:11" x14ac:dyDescent="0.3">
      <c r="A2554">
        <v>2553</v>
      </c>
      <c r="B2554" s="1">
        <v>45144</v>
      </c>
      <c r="C2554">
        <v>43</v>
      </c>
      <c r="D2554">
        <v>49</v>
      </c>
      <c r="E2554">
        <v>6</v>
      </c>
      <c r="F2554">
        <v>27</v>
      </c>
      <c r="G2554">
        <v>20</v>
      </c>
      <c r="H2554">
        <v>10</v>
      </c>
      <c r="I2554">
        <v>49</v>
      </c>
      <c r="J2554">
        <v>52</v>
      </c>
      <c r="K2554">
        <f t="shared" si="39"/>
        <v>-3</v>
      </c>
    </row>
    <row r="2555" spans="1:11" x14ac:dyDescent="0.3">
      <c r="A2555">
        <v>2554</v>
      </c>
      <c r="B2555" s="1">
        <v>45145</v>
      </c>
      <c r="C2555">
        <v>50</v>
      </c>
      <c r="D2555">
        <v>53</v>
      </c>
      <c r="E2555">
        <v>6</v>
      </c>
      <c r="F2555">
        <v>30</v>
      </c>
      <c r="G2555">
        <v>20</v>
      </c>
      <c r="H2555">
        <v>10</v>
      </c>
      <c r="I2555">
        <v>53</v>
      </c>
      <c r="J2555">
        <v>49</v>
      </c>
      <c r="K2555">
        <f t="shared" si="39"/>
        <v>4</v>
      </c>
    </row>
    <row r="2556" spans="1:11" x14ac:dyDescent="0.3">
      <c r="A2556">
        <v>2555</v>
      </c>
      <c r="B2556" s="1">
        <v>45146</v>
      </c>
      <c r="C2556">
        <v>53</v>
      </c>
      <c r="D2556">
        <v>52</v>
      </c>
      <c r="E2556">
        <v>9</v>
      </c>
      <c r="F2556">
        <v>26</v>
      </c>
      <c r="G2556">
        <v>20</v>
      </c>
      <c r="H2556">
        <v>9</v>
      </c>
      <c r="I2556">
        <v>53</v>
      </c>
      <c r="J2556">
        <v>53</v>
      </c>
      <c r="K2556">
        <f t="shared" si="39"/>
        <v>0</v>
      </c>
    </row>
    <row r="2557" spans="1:11" x14ac:dyDescent="0.3">
      <c r="A2557">
        <v>2556</v>
      </c>
      <c r="B2557" s="1">
        <v>45147</v>
      </c>
      <c r="C2557">
        <v>68</v>
      </c>
      <c r="D2557">
        <v>55</v>
      </c>
      <c r="E2557">
        <v>7</v>
      </c>
      <c r="F2557">
        <v>30</v>
      </c>
      <c r="G2557">
        <v>20</v>
      </c>
      <c r="H2557">
        <v>11</v>
      </c>
      <c r="I2557">
        <v>68</v>
      </c>
      <c r="J2557">
        <v>53</v>
      </c>
      <c r="K2557">
        <f t="shared" si="39"/>
        <v>15</v>
      </c>
    </row>
    <row r="2558" spans="1:11" x14ac:dyDescent="0.3">
      <c r="A2558">
        <v>2557</v>
      </c>
      <c r="B2558" s="1">
        <v>45148</v>
      </c>
      <c r="C2558">
        <v>76</v>
      </c>
      <c r="D2558">
        <v>63</v>
      </c>
      <c r="E2558">
        <v>6</v>
      </c>
      <c r="F2558">
        <v>33</v>
      </c>
      <c r="G2558">
        <v>21</v>
      </c>
      <c r="H2558">
        <v>13</v>
      </c>
      <c r="I2558">
        <v>76</v>
      </c>
      <c r="J2558">
        <v>68</v>
      </c>
      <c r="K2558">
        <f t="shared" si="39"/>
        <v>8</v>
      </c>
    </row>
    <row r="2559" spans="1:11" x14ac:dyDescent="0.3">
      <c r="A2559">
        <v>2558</v>
      </c>
      <c r="B2559" s="1">
        <v>45149</v>
      </c>
      <c r="C2559">
        <v>94</v>
      </c>
      <c r="D2559">
        <v>58</v>
      </c>
      <c r="E2559">
        <v>8</v>
      </c>
      <c r="F2559">
        <v>28</v>
      </c>
      <c r="G2559">
        <v>20</v>
      </c>
      <c r="H2559">
        <v>9</v>
      </c>
      <c r="I2559">
        <v>94</v>
      </c>
      <c r="J2559">
        <v>76</v>
      </c>
      <c r="K2559">
        <f t="shared" si="39"/>
        <v>18</v>
      </c>
    </row>
    <row r="2560" spans="1:11" x14ac:dyDescent="0.3">
      <c r="A2560">
        <v>2559</v>
      </c>
      <c r="B2560" s="1">
        <v>45150</v>
      </c>
      <c r="C2560">
        <v>73</v>
      </c>
      <c r="D2560">
        <v>55</v>
      </c>
      <c r="E2560">
        <v>12</v>
      </c>
      <c r="F2560">
        <v>24</v>
      </c>
      <c r="G2560">
        <v>19</v>
      </c>
      <c r="H2560">
        <v>5</v>
      </c>
      <c r="I2560">
        <v>73</v>
      </c>
      <c r="J2560">
        <v>94</v>
      </c>
      <c r="K2560">
        <f t="shared" si="39"/>
        <v>-21</v>
      </c>
    </row>
    <row r="2561" spans="1:11" x14ac:dyDescent="0.3">
      <c r="A2561">
        <v>2560</v>
      </c>
      <c r="B2561" s="1">
        <v>45151</v>
      </c>
      <c r="C2561">
        <v>75</v>
      </c>
      <c r="D2561">
        <v>49</v>
      </c>
      <c r="E2561">
        <v>11</v>
      </c>
      <c r="F2561">
        <v>32</v>
      </c>
      <c r="G2561">
        <v>20</v>
      </c>
      <c r="H2561">
        <v>8</v>
      </c>
      <c r="I2561">
        <v>75</v>
      </c>
      <c r="J2561">
        <v>73</v>
      </c>
      <c r="K2561">
        <f t="shared" si="39"/>
        <v>2</v>
      </c>
    </row>
    <row r="2562" spans="1:11" x14ac:dyDescent="0.3">
      <c r="A2562">
        <v>2561</v>
      </c>
      <c r="B2562" s="1">
        <v>45152</v>
      </c>
      <c r="C2562">
        <v>54</v>
      </c>
      <c r="D2562">
        <v>42</v>
      </c>
      <c r="E2562">
        <v>11</v>
      </c>
      <c r="F2562">
        <v>30</v>
      </c>
      <c r="G2562">
        <v>19</v>
      </c>
      <c r="H2562">
        <v>8</v>
      </c>
      <c r="I2562">
        <v>54</v>
      </c>
      <c r="J2562">
        <v>75</v>
      </c>
      <c r="K2562">
        <f t="shared" si="39"/>
        <v>-21</v>
      </c>
    </row>
    <row r="2563" spans="1:11" x14ac:dyDescent="0.3">
      <c r="A2563">
        <v>2562</v>
      </c>
      <c r="B2563" s="1">
        <v>45153</v>
      </c>
      <c r="C2563">
        <v>58</v>
      </c>
      <c r="D2563">
        <v>61</v>
      </c>
      <c r="E2563">
        <v>7</v>
      </c>
      <c r="F2563">
        <v>36</v>
      </c>
      <c r="G2563">
        <v>20</v>
      </c>
      <c r="H2563">
        <v>11</v>
      </c>
      <c r="I2563">
        <v>61</v>
      </c>
      <c r="J2563">
        <v>54</v>
      </c>
      <c r="K2563">
        <f t="shared" si="39"/>
        <v>7</v>
      </c>
    </row>
    <row r="2564" spans="1:11" x14ac:dyDescent="0.3">
      <c r="A2564">
        <v>2563</v>
      </c>
      <c r="B2564" s="1">
        <v>45154</v>
      </c>
      <c r="C2564">
        <v>80</v>
      </c>
      <c r="D2564">
        <v>62</v>
      </c>
      <c r="E2564">
        <v>13</v>
      </c>
      <c r="F2564">
        <v>29</v>
      </c>
      <c r="G2564">
        <v>20</v>
      </c>
      <c r="H2564">
        <v>9</v>
      </c>
      <c r="I2564">
        <v>80</v>
      </c>
      <c r="J2564">
        <v>61</v>
      </c>
      <c r="K2564">
        <f t="shared" ref="K2564:K2627" si="40">I2564-I2563</f>
        <v>19</v>
      </c>
    </row>
    <row r="2565" spans="1:11" x14ac:dyDescent="0.3">
      <c r="A2565">
        <v>2564</v>
      </c>
      <c r="B2565" s="1">
        <v>45155</v>
      </c>
      <c r="C2565">
        <v>86</v>
      </c>
      <c r="D2565">
        <v>53</v>
      </c>
      <c r="E2565">
        <v>12</v>
      </c>
      <c r="F2565">
        <v>28</v>
      </c>
      <c r="G2565">
        <v>20</v>
      </c>
      <c r="H2565">
        <v>8</v>
      </c>
      <c r="I2565">
        <v>86</v>
      </c>
      <c r="J2565">
        <v>80</v>
      </c>
      <c r="K2565">
        <f t="shared" si="40"/>
        <v>6</v>
      </c>
    </row>
    <row r="2566" spans="1:11" x14ac:dyDescent="0.3">
      <c r="A2566">
        <v>2565</v>
      </c>
      <c r="B2566" s="1">
        <v>45156</v>
      </c>
      <c r="C2566">
        <v>63</v>
      </c>
      <c r="D2566">
        <v>64</v>
      </c>
      <c r="E2566">
        <v>7</v>
      </c>
      <c r="F2566">
        <v>38</v>
      </c>
      <c r="G2566">
        <v>20</v>
      </c>
      <c r="H2566">
        <v>12</v>
      </c>
      <c r="I2566">
        <v>64</v>
      </c>
      <c r="J2566">
        <v>86</v>
      </c>
      <c r="K2566">
        <f t="shared" si="40"/>
        <v>-22</v>
      </c>
    </row>
    <row r="2567" spans="1:11" x14ac:dyDescent="0.3">
      <c r="A2567">
        <v>2566</v>
      </c>
      <c r="B2567" s="1">
        <v>45157</v>
      </c>
      <c r="C2567">
        <v>92</v>
      </c>
      <c r="D2567">
        <v>47</v>
      </c>
      <c r="E2567">
        <v>6</v>
      </c>
      <c r="F2567">
        <v>27</v>
      </c>
      <c r="G2567">
        <v>20</v>
      </c>
      <c r="H2567">
        <v>9</v>
      </c>
      <c r="I2567">
        <v>92</v>
      </c>
      <c r="J2567">
        <v>64</v>
      </c>
      <c r="K2567">
        <f t="shared" si="40"/>
        <v>28</v>
      </c>
    </row>
    <row r="2568" spans="1:11" x14ac:dyDescent="0.3">
      <c r="A2568">
        <v>2567</v>
      </c>
      <c r="B2568" s="1">
        <v>45158</v>
      </c>
      <c r="C2568">
        <v>57</v>
      </c>
      <c r="D2568">
        <v>55</v>
      </c>
      <c r="E2568">
        <v>6</v>
      </c>
      <c r="F2568">
        <v>35</v>
      </c>
      <c r="G2568">
        <v>20</v>
      </c>
      <c r="H2568">
        <v>11</v>
      </c>
      <c r="I2568">
        <v>57</v>
      </c>
      <c r="J2568">
        <v>92</v>
      </c>
      <c r="K2568">
        <f t="shared" si="40"/>
        <v>-35</v>
      </c>
    </row>
    <row r="2569" spans="1:11" x14ac:dyDescent="0.3">
      <c r="A2569">
        <v>2568</v>
      </c>
      <c r="B2569" s="1">
        <v>45159</v>
      </c>
      <c r="C2569">
        <v>67</v>
      </c>
      <c r="D2569">
        <v>55</v>
      </c>
      <c r="E2569">
        <v>8</v>
      </c>
      <c r="F2569">
        <v>31</v>
      </c>
      <c r="G2569">
        <v>20</v>
      </c>
      <c r="H2569">
        <v>9</v>
      </c>
      <c r="I2569">
        <v>67</v>
      </c>
      <c r="J2569">
        <v>57</v>
      </c>
      <c r="K2569">
        <f t="shared" si="40"/>
        <v>10</v>
      </c>
    </row>
    <row r="2570" spans="1:11" x14ac:dyDescent="0.3">
      <c r="A2570">
        <v>2569</v>
      </c>
      <c r="B2570" s="1">
        <v>45160</v>
      </c>
      <c r="C2570">
        <v>63</v>
      </c>
      <c r="D2570">
        <v>55</v>
      </c>
      <c r="E2570">
        <v>16</v>
      </c>
      <c r="F2570">
        <v>27</v>
      </c>
      <c r="G2570">
        <v>19</v>
      </c>
      <c r="H2570">
        <v>7</v>
      </c>
      <c r="I2570">
        <v>63</v>
      </c>
      <c r="J2570">
        <v>67</v>
      </c>
      <c r="K2570">
        <f t="shared" si="40"/>
        <v>-4</v>
      </c>
    </row>
    <row r="2571" spans="1:11" x14ac:dyDescent="0.3">
      <c r="A2571">
        <v>2570</v>
      </c>
      <c r="B2571" s="1">
        <v>45161</v>
      </c>
      <c r="C2571">
        <v>70</v>
      </c>
      <c r="D2571">
        <v>45</v>
      </c>
      <c r="E2571">
        <v>8</v>
      </c>
      <c r="F2571">
        <v>30</v>
      </c>
      <c r="G2571">
        <v>18</v>
      </c>
      <c r="H2571">
        <v>8</v>
      </c>
      <c r="I2571">
        <v>70</v>
      </c>
      <c r="J2571">
        <v>63</v>
      </c>
      <c r="K2571">
        <f t="shared" si="40"/>
        <v>7</v>
      </c>
    </row>
    <row r="2572" spans="1:11" x14ac:dyDescent="0.3">
      <c r="A2572">
        <v>2571</v>
      </c>
      <c r="B2572" s="1">
        <v>45162</v>
      </c>
      <c r="C2572">
        <v>59</v>
      </c>
      <c r="D2572">
        <v>55</v>
      </c>
      <c r="E2572">
        <v>9</v>
      </c>
      <c r="F2572">
        <v>26</v>
      </c>
      <c r="G2572">
        <v>19</v>
      </c>
      <c r="H2572">
        <v>7</v>
      </c>
      <c r="I2572">
        <v>59</v>
      </c>
      <c r="J2572">
        <v>70</v>
      </c>
      <c r="K2572">
        <f t="shared" si="40"/>
        <v>-11</v>
      </c>
    </row>
    <row r="2573" spans="1:11" x14ac:dyDescent="0.3">
      <c r="A2573">
        <v>2572</v>
      </c>
      <c r="B2573" s="1">
        <v>45163</v>
      </c>
      <c r="C2573">
        <v>79</v>
      </c>
      <c r="D2573">
        <v>43</v>
      </c>
      <c r="E2573">
        <v>8</v>
      </c>
      <c r="F2573">
        <v>28</v>
      </c>
      <c r="G2573">
        <v>20</v>
      </c>
      <c r="H2573">
        <v>8</v>
      </c>
      <c r="I2573">
        <v>79</v>
      </c>
      <c r="J2573">
        <v>59</v>
      </c>
      <c r="K2573">
        <f t="shared" si="40"/>
        <v>20</v>
      </c>
    </row>
    <row r="2574" spans="1:11" x14ac:dyDescent="0.3">
      <c r="A2574">
        <v>2573</v>
      </c>
      <c r="B2574" s="1">
        <v>45164</v>
      </c>
      <c r="C2574">
        <v>50</v>
      </c>
      <c r="D2574">
        <v>54</v>
      </c>
      <c r="E2574">
        <v>12</v>
      </c>
      <c r="F2574">
        <v>28</v>
      </c>
      <c r="G2574">
        <v>20</v>
      </c>
      <c r="H2574">
        <v>9</v>
      </c>
      <c r="I2574">
        <v>54</v>
      </c>
      <c r="J2574">
        <v>79</v>
      </c>
      <c r="K2574">
        <f t="shared" si="40"/>
        <v>-25</v>
      </c>
    </row>
    <row r="2575" spans="1:11" x14ac:dyDescent="0.3">
      <c r="A2575">
        <v>2574</v>
      </c>
      <c r="B2575" s="1">
        <v>45165</v>
      </c>
      <c r="C2575">
        <v>71</v>
      </c>
      <c r="D2575">
        <v>35</v>
      </c>
      <c r="E2575">
        <v>9</v>
      </c>
      <c r="F2575">
        <v>23</v>
      </c>
      <c r="G2575">
        <v>20</v>
      </c>
      <c r="H2575">
        <v>7</v>
      </c>
      <c r="I2575">
        <v>71</v>
      </c>
      <c r="J2575">
        <v>54</v>
      </c>
      <c r="K2575">
        <f t="shared" si="40"/>
        <v>17</v>
      </c>
    </row>
    <row r="2576" spans="1:11" x14ac:dyDescent="0.3">
      <c r="A2576">
        <v>2575</v>
      </c>
      <c r="B2576" s="1">
        <v>45166</v>
      </c>
      <c r="C2576">
        <v>45</v>
      </c>
      <c r="D2576">
        <v>46</v>
      </c>
      <c r="E2576">
        <v>10</v>
      </c>
      <c r="F2576">
        <v>22</v>
      </c>
      <c r="G2576">
        <v>19</v>
      </c>
      <c r="H2576">
        <v>6</v>
      </c>
      <c r="I2576">
        <v>46</v>
      </c>
      <c r="J2576">
        <v>71</v>
      </c>
      <c r="K2576">
        <f t="shared" si="40"/>
        <v>-25</v>
      </c>
    </row>
    <row r="2577" spans="1:11" x14ac:dyDescent="0.3">
      <c r="A2577">
        <v>2576</v>
      </c>
      <c r="B2577" s="1">
        <v>45167</v>
      </c>
      <c r="C2577">
        <v>62</v>
      </c>
      <c r="D2577">
        <v>41</v>
      </c>
      <c r="E2577">
        <v>20</v>
      </c>
      <c r="F2577">
        <v>22</v>
      </c>
      <c r="G2577">
        <v>19</v>
      </c>
      <c r="H2577">
        <v>5</v>
      </c>
      <c r="I2577">
        <v>62</v>
      </c>
      <c r="J2577">
        <v>46</v>
      </c>
      <c r="K2577">
        <f t="shared" si="40"/>
        <v>16</v>
      </c>
    </row>
    <row r="2578" spans="1:11" x14ac:dyDescent="0.3">
      <c r="A2578">
        <v>2577</v>
      </c>
      <c r="B2578" s="1">
        <v>45168</v>
      </c>
      <c r="C2578">
        <v>53</v>
      </c>
      <c r="D2578">
        <v>55</v>
      </c>
      <c r="E2578">
        <v>26</v>
      </c>
      <c r="F2578">
        <v>29</v>
      </c>
      <c r="G2578">
        <v>19</v>
      </c>
      <c r="H2578">
        <v>6</v>
      </c>
      <c r="I2578">
        <v>55</v>
      </c>
      <c r="J2578">
        <v>62</v>
      </c>
      <c r="K2578">
        <f t="shared" si="40"/>
        <v>-7</v>
      </c>
    </row>
    <row r="2579" spans="1:11" x14ac:dyDescent="0.3">
      <c r="A2579">
        <v>2578</v>
      </c>
      <c r="B2579" s="1">
        <v>45169</v>
      </c>
      <c r="C2579">
        <v>88</v>
      </c>
      <c r="D2579">
        <v>64</v>
      </c>
      <c r="E2579">
        <v>25</v>
      </c>
      <c r="F2579">
        <v>26</v>
      </c>
      <c r="G2579">
        <v>19</v>
      </c>
      <c r="H2579">
        <v>5</v>
      </c>
      <c r="I2579">
        <v>88</v>
      </c>
      <c r="J2579">
        <v>55</v>
      </c>
      <c r="K2579">
        <f t="shared" si="40"/>
        <v>33</v>
      </c>
    </row>
    <row r="2580" spans="1:11" x14ac:dyDescent="0.3">
      <c r="A2580">
        <v>2579</v>
      </c>
      <c r="B2580" s="1">
        <v>45170</v>
      </c>
      <c r="C2580">
        <v>104</v>
      </c>
      <c r="D2580">
        <v>60</v>
      </c>
      <c r="E2580">
        <v>23</v>
      </c>
      <c r="F2580">
        <v>23</v>
      </c>
      <c r="G2580">
        <v>19</v>
      </c>
      <c r="H2580">
        <v>5</v>
      </c>
      <c r="I2580">
        <v>104</v>
      </c>
      <c r="J2580">
        <v>88</v>
      </c>
      <c r="K2580">
        <f t="shared" si="40"/>
        <v>16</v>
      </c>
    </row>
    <row r="2581" spans="1:11" x14ac:dyDescent="0.3">
      <c r="A2581">
        <v>2580</v>
      </c>
      <c r="B2581" s="1">
        <v>45171</v>
      </c>
      <c r="C2581">
        <v>104</v>
      </c>
      <c r="D2581">
        <v>55</v>
      </c>
      <c r="E2581">
        <v>15</v>
      </c>
      <c r="F2581">
        <v>24</v>
      </c>
      <c r="G2581">
        <v>20</v>
      </c>
      <c r="H2581">
        <v>5</v>
      </c>
      <c r="I2581">
        <v>104</v>
      </c>
      <c r="J2581">
        <v>104</v>
      </c>
      <c r="K2581">
        <f t="shared" si="40"/>
        <v>0</v>
      </c>
    </row>
    <row r="2582" spans="1:11" x14ac:dyDescent="0.3">
      <c r="A2582">
        <v>2581</v>
      </c>
      <c r="B2582" s="1">
        <v>45172</v>
      </c>
      <c r="C2582">
        <v>81</v>
      </c>
      <c r="D2582">
        <v>26</v>
      </c>
      <c r="E2582">
        <v>9</v>
      </c>
      <c r="F2582">
        <v>18</v>
      </c>
      <c r="G2582">
        <v>19</v>
      </c>
      <c r="H2582">
        <v>3</v>
      </c>
      <c r="I2582">
        <v>81</v>
      </c>
      <c r="J2582">
        <v>104</v>
      </c>
      <c r="K2582">
        <f t="shared" si="40"/>
        <v>-23</v>
      </c>
    </row>
    <row r="2583" spans="1:11" x14ac:dyDescent="0.3">
      <c r="A2583">
        <v>2582</v>
      </c>
      <c r="B2583" s="1">
        <v>45173</v>
      </c>
      <c r="C2583">
        <v>37</v>
      </c>
      <c r="D2583">
        <v>42</v>
      </c>
      <c r="E2583">
        <v>10</v>
      </c>
      <c r="F2583">
        <v>25</v>
      </c>
      <c r="G2583">
        <v>20</v>
      </c>
      <c r="H2583">
        <v>7</v>
      </c>
      <c r="I2583">
        <v>42</v>
      </c>
      <c r="J2583">
        <v>81</v>
      </c>
      <c r="K2583">
        <f t="shared" si="40"/>
        <v>-39</v>
      </c>
    </row>
    <row r="2584" spans="1:11" x14ac:dyDescent="0.3">
      <c r="A2584">
        <v>2583</v>
      </c>
      <c r="B2584" s="1">
        <v>45174</v>
      </c>
      <c r="C2584">
        <v>57</v>
      </c>
      <c r="D2584">
        <v>64</v>
      </c>
      <c r="E2584">
        <v>12</v>
      </c>
      <c r="F2584">
        <v>25</v>
      </c>
      <c r="G2584">
        <v>20</v>
      </c>
      <c r="H2584">
        <v>6</v>
      </c>
      <c r="I2584">
        <v>64</v>
      </c>
      <c r="J2584">
        <v>42</v>
      </c>
      <c r="K2584">
        <f t="shared" si="40"/>
        <v>22</v>
      </c>
    </row>
    <row r="2585" spans="1:11" x14ac:dyDescent="0.3">
      <c r="A2585">
        <v>2584</v>
      </c>
      <c r="B2585" s="1">
        <v>45175</v>
      </c>
      <c r="C2585">
        <v>98</v>
      </c>
      <c r="D2585">
        <v>58</v>
      </c>
      <c r="E2585">
        <v>20</v>
      </c>
      <c r="F2585">
        <v>22</v>
      </c>
      <c r="G2585">
        <v>20</v>
      </c>
      <c r="H2585">
        <v>6</v>
      </c>
      <c r="I2585">
        <v>98</v>
      </c>
      <c r="J2585">
        <v>64</v>
      </c>
      <c r="K2585">
        <f t="shared" si="40"/>
        <v>34</v>
      </c>
    </row>
    <row r="2586" spans="1:11" x14ac:dyDescent="0.3">
      <c r="A2586">
        <v>2585</v>
      </c>
      <c r="B2586" s="1">
        <v>45176</v>
      </c>
      <c r="C2586">
        <v>92</v>
      </c>
      <c r="D2586">
        <v>43</v>
      </c>
      <c r="E2586">
        <v>14</v>
      </c>
      <c r="F2586">
        <v>19</v>
      </c>
      <c r="G2586">
        <v>19</v>
      </c>
      <c r="H2586">
        <v>4</v>
      </c>
      <c r="I2586">
        <v>92</v>
      </c>
      <c r="J2586">
        <v>98</v>
      </c>
      <c r="K2586">
        <f t="shared" si="40"/>
        <v>-6</v>
      </c>
    </row>
    <row r="2587" spans="1:11" x14ac:dyDescent="0.3">
      <c r="A2587">
        <v>2586</v>
      </c>
      <c r="B2587" s="1">
        <v>45177</v>
      </c>
      <c r="C2587">
        <v>59</v>
      </c>
      <c r="D2587">
        <v>49</v>
      </c>
      <c r="E2587">
        <v>12</v>
      </c>
      <c r="F2587">
        <v>23</v>
      </c>
      <c r="G2587">
        <v>20</v>
      </c>
      <c r="H2587">
        <v>7</v>
      </c>
      <c r="I2587">
        <v>59</v>
      </c>
      <c r="J2587">
        <v>92</v>
      </c>
      <c r="K2587">
        <f t="shared" si="40"/>
        <v>-33</v>
      </c>
    </row>
    <row r="2588" spans="1:11" x14ac:dyDescent="0.3">
      <c r="A2588">
        <v>2587</v>
      </c>
      <c r="B2588" s="1">
        <v>45178</v>
      </c>
      <c r="C2588">
        <v>70</v>
      </c>
      <c r="D2588">
        <v>59</v>
      </c>
      <c r="E2588">
        <v>12</v>
      </c>
      <c r="F2588">
        <v>22</v>
      </c>
      <c r="G2588">
        <v>19</v>
      </c>
      <c r="H2588">
        <v>6</v>
      </c>
      <c r="I2588">
        <v>70</v>
      </c>
      <c r="J2588">
        <v>59</v>
      </c>
      <c r="K2588">
        <f t="shared" si="40"/>
        <v>11</v>
      </c>
    </row>
    <row r="2589" spans="1:11" x14ac:dyDescent="0.3">
      <c r="A2589">
        <v>2588</v>
      </c>
      <c r="B2589" s="1">
        <v>45179</v>
      </c>
      <c r="C2589">
        <v>98</v>
      </c>
      <c r="D2589">
        <v>61</v>
      </c>
      <c r="E2589">
        <v>11</v>
      </c>
      <c r="F2589">
        <v>27</v>
      </c>
      <c r="G2589">
        <v>20</v>
      </c>
      <c r="H2589">
        <v>8</v>
      </c>
      <c r="I2589">
        <v>98</v>
      </c>
      <c r="J2589">
        <v>70</v>
      </c>
      <c r="K2589">
        <f t="shared" si="40"/>
        <v>28</v>
      </c>
    </row>
    <row r="2590" spans="1:11" x14ac:dyDescent="0.3">
      <c r="A2590">
        <v>2589</v>
      </c>
      <c r="B2590" s="1">
        <v>45180</v>
      </c>
      <c r="C2590">
        <v>90</v>
      </c>
      <c r="D2590">
        <v>60</v>
      </c>
      <c r="E2590">
        <v>7</v>
      </c>
      <c r="F2590">
        <v>33</v>
      </c>
      <c r="G2590">
        <v>20</v>
      </c>
      <c r="H2590">
        <v>9</v>
      </c>
      <c r="I2590">
        <v>90</v>
      </c>
      <c r="J2590">
        <v>98</v>
      </c>
      <c r="K2590">
        <f t="shared" si="40"/>
        <v>-8</v>
      </c>
    </row>
    <row r="2591" spans="1:11" x14ac:dyDescent="0.3">
      <c r="A2591">
        <v>2590</v>
      </c>
      <c r="B2591" s="1">
        <v>45181</v>
      </c>
      <c r="C2591">
        <v>93</v>
      </c>
      <c r="D2591">
        <v>32</v>
      </c>
      <c r="E2591">
        <v>9</v>
      </c>
      <c r="F2591">
        <v>17</v>
      </c>
      <c r="G2591">
        <v>19</v>
      </c>
      <c r="H2591">
        <v>4</v>
      </c>
      <c r="I2591">
        <v>93</v>
      </c>
      <c r="J2591">
        <v>90</v>
      </c>
      <c r="K2591">
        <f t="shared" si="40"/>
        <v>3</v>
      </c>
    </row>
    <row r="2592" spans="1:11" x14ac:dyDescent="0.3">
      <c r="A2592">
        <v>2591</v>
      </c>
      <c r="B2592" s="1">
        <v>45182</v>
      </c>
      <c r="C2592">
        <v>43</v>
      </c>
      <c r="D2592">
        <v>13</v>
      </c>
      <c r="E2592">
        <v>8</v>
      </c>
      <c r="F2592">
        <v>15</v>
      </c>
      <c r="G2592">
        <v>19</v>
      </c>
      <c r="H2592">
        <v>3</v>
      </c>
      <c r="I2592">
        <v>43</v>
      </c>
      <c r="J2592">
        <v>93</v>
      </c>
      <c r="K2592">
        <f t="shared" si="40"/>
        <v>-50</v>
      </c>
    </row>
    <row r="2593" spans="1:11" x14ac:dyDescent="0.3">
      <c r="A2593">
        <v>2592</v>
      </c>
      <c r="B2593" s="1">
        <v>45183</v>
      </c>
      <c r="C2593">
        <v>31</v>
      </c>
      <c r="D2593">
        <v>4</v>
      </c>
      <c r="E2593">
        <v>9</v>
      </c>
      <c r="F2593">
        <v>19</v>
      </c>
      <c r="G2593">
        <v>19</v>
      </c>
      <c r="H2593">
        <v>5</v>
      </c>
      <c r="I2593">
        <v>31</v>
      </c>
      <c r="J2593">
        <v>43</v>
      </c>
      <c r="K2593">
        <f t="shared" si="40"/>
        <v>-12</v>
      </c>
    </row>
    <row r="2594" spans="1:11" x14ac:dyDescent="0.3">
      <c r="A2594">
        <v>2593</v>
      </c>
      <c r="B2594" s="1">
        <v>45184</v>
      </c>
      <c r="C2594">
        <v>51</v>
      </c>
      <c r="D2594">
        <v>29</v>
      </c>
      <c r="E2594">
        <v>8</v>
      </c>
      <c r="F2594">
        <v>24</v>
      </c>
      <c r="G2594">
        <v>19</v>
      </c>
      <c r="H2594">
        <v>7</v>
      </c>
      <c r="I2594">
        <v>51</v>
      </c>
      <c r="J2594">
        <v>31</v>
      </c>
      <c r="K2594">
        <f t="shared" si="40"/>
        <v>20</v>
      </c>
    </row>
    <row r="2595" spans="1:11" x14ac:dyDescent="0.3">
      <c r="A2595">
        <v>2594</v>
      </c>
      <c r="B2595" s="1">
        <v>45185</v>
      </c>
      <c r="C2595">
        <v>77</v>
      </c>
      <c r="D2595">
        <v>29</v>
      </c>
      <c r="E2595">
        <v>7</v>
      </c>
      <c r="F2595">
        <v>26</v>
      </c>
      <c r="G2595">
        <v>20</v>
      </c>
      <c r="H2595">
        <v>7</v>
      </c>
      <c r="I2595">
        <v>77</v>
      </c>
      <c r="J2595">
        <v>51</v>
      </c>
      <c r="K2595">
        <f t="shared" si="40"/>
        <v>26</v>
      </c>
    </row>
    <row r="2596" spans="1:11" x14ac:dyDescent="0.3">
      <c r="A2596">
        <v>2595</v>
      </c>
      <c r="B2596" s="1">
        <v>45186</v>
      </c>
      <c r="C2596">
        <v>78</v>
      </c>
      <c r="D2596">
        <v>29</v>
      </c>
      <c r="E2596">
        <v>7</v>
      </c>
      <c r="F2596">
        <v>30</v>
      </c>
      <c r="G2596">
        <v>20</v>
      </c>
      <c r="H2596">
        <v>10</v>
      </c>
      <c r="I2596">
        <v>78</v>
      </c>
      <c r="J2596">
        <v>77</v>
      </c>
      <c r="K2596">
        <f t="shared" si="40"/>
        <v>1</v>
      </c>
    </row>
    <row r="2597" spans="1:11" x14ac:dyDescent="0.3">
      <c r="A2597">
        <v>2596</v>
      </c>
      <c r="B2597" s="1">
        <v>45187</v>
      </c>
      <c r="C2597">
        <v>65</v>
      </c>
      <c r="D2597">
        <v>14</v>
      </c>
      <c r="E2597">
        <v>7</v>
      </c>
      <c r="F2597">
        <v>25</v>
      </c>
      <c r="G2597">
        <v>19</v>
      </c>
      <c r="H2597">
        <v>8</v>
      </c>
      <c r="I2597">
        <v>65</v>
      </c>
      <c r="J2597">
        <v>78</v>
      </c>
      <c r="K2597">
        <f t="shared" si="40"/>
        <v>-13</v>
      </c>
    </row>
    <row r="2598" spans="1:11" x14ac:dyDescent="0.3">
      <c r="A2598">
        <v>2597</v>
      </c>
      <c r="B2598" s="1">
        <v>45188</v>
      </c>
      <c r="C2598">
        <v>50</v>
      </c>
      <c r="D2598">
        <v>21</v>
      </c>
      <c r="E2598">
        <v>7</v>
      </c>
      <c r="F2598">
        <v>21</v>
      </c>
      <c r="G2598">
        <v>20</v>
      </c>
      <c r="H2598">
        <v>7</v>
      </c>
      <c r="I2598">
        <v>50</v>
      </c>
      <c r="J2598">
        <v>65</v>
      </c>
      <c r="K2598">
        <f t="shared" si="40"/>
        <v>-15</v>
      </c>
    </row>
    <row r="2599" spans="1:11" x14ac:dyDescent="0.3">
      <c r="A2599">
        <v>2598</v>
      </c>
      <c r="B2599" s="1">
        <v>45189</v>
      </c>
      <c r="C2599">
        <v>31</v>
      </c>
      <c r="D2599">
        <v>25</v>
      </c>
      <c r="E2599">
        <v>6</v>
      </c>
      <c r="F2599">
        <v>21</v>
      </c>
      <c r="G2599">
        <v>20</v>
      </c>
      <c r="H2599">
        <v>7</v>
      </c>
      <c r="I2599">
        <v>31</v>
      </c>
      <c r="J2599">
        <v>50</v>
      </c>
      <c r="K2599">
        <f t="shared" si="40"/>
        <v>-19</v>
      </c>
    </row>
    <row r="2600" spans="1:11" x14ac:dyDescent="0.3">
      <c r="A2600">
        <v>2599</v>
      </c>
      <c r="B2600" s="1">
        <v>45190</v>
      </c>
      <c r="C2600">
        <v>35</v>
      </c>
      <c r="D2600">
        <v>24</v>
      </c>
      <c r="E2600">
        <v>6</v>
      </c>
      <c r="F2600">
        <v>23</v>
      </c>
      <c r="G2600">
        <v>20</v>
      </c>
      <c r="H2600">
        <v>6</v>
      </c>
      <c r="I2600">
        <v>35</v>
      </c>
      <c r="J2600">
        <v>31</v>
      </c>
      <c r="K2600">
        <f t="shared" si="40"/>
        <v>4</v>
      </c>
    </row>
    <row r="2601" spans="1:11" x14ac:dyDescent="0.3">
      <c r="A2601">
        <v>2600</v>
      </c>
      <c r="B2601" s="1">
        <v>45191</v>
      </c>
      <c r="C2601">
        <v>35</v>
      </c>
      <c r="D2601">
        <v>26</v>
      </c>
      <c r="E2601">
        <v>6</v>
      </c>
      <c r="F2601">
        <v>25</v>
      </c>
      <c r="G2601">
        <v>20</v>
      </c>
      <c r="H2601">
        <v>7</v>
      </c>
      <c r="I2601">
        <v>35</v>
      </c>
      <c r="J2601">
        <v>35</v>
      </c>
      <c r="K2601">
        <f t="shared" si="40"/>
        <v>0</v>
      </c>
    </row>
    <row r="2602" spans="1:11" x14ac:dyDescent="0.3">
      <c r="A2602">
        <v>2601</v>
      </c>
      <c r="B2602" s="1">
        <v>45192</v>
      </c>
      <c r="C2602">
        <v>37</v>
      </c>
      <c r="D2602">
        <v>38</v>
      </c>
      <c r="E2602">
        <v>6</v>
      </c>
      <c r="F2602">
        <v>28</v>
      </c>
      <c r="G2602">
        <v>20</v>
      </c>
      <c r="H2602">
        <v>7</v>
      </c>
      <c r="I2602">
        <v>38</v>
      </c>
      <c r="J2602">
        <v>35</v>
      </c>
      <c r="K2602">
        <f t="shared" si="40"/>
        <v>3</v>
      </c>
    </row>
    <row r="2603" spans="1:11" x14ac:dyDescent="0.3">
      <c r="A2603">
        <v>2602</v>
      </c>
      <c r="B2603" s="1">
        <v>45193</v>
      </c>
      <c r="C2603">
        <v>58</v>
      </c>
      <c r="D2603">
        <v>51</v>
      </c>
      <c r="E2603">
        <v>8</v>
      </c>
      <c r="F2603">
        <v>24</v>
      </c>
      <c r="G2603">
        <v>20</v>
      </c>
      <c r="H2603">
        <v>6</v>
      </c>
      <c r="I2603">
        <v>58</v>
      </c>
      <c r="J2603">
        <v>38</v>
      </c>
      <c r="K2603">
        <f t="shared" si="40"/>
        <v>20</v>
      </c>
    </row>
    <row r="2604" spans="1:11" x14ac:dyDescent="0.3">
      <c r="A2604">
        <v>2603</v>
      </c>
      <c r="B2604" s="1">
        <v>45194</v>
      </c>
      <c r="C2604">
        <v>86</v>
      </c>
      <c r="D2604">
        <v>48</v>
      </c>
      <c r="E2604">
        <v>6</v>
      </c>
      <c r="F2604">
        <v>21</v>
      </c>
      <c r="G2604">
        <v>20</v>
      </c>
      <c r="H2604">
        <v>5</v>
      </c>
      <c r="I2604">
        <v>86</v>
      </c>
      <c r="J2604">
        <v>58</v>
      </c>
      <c r="K2604">
        <f t="shared" si="40"/>
        <v>28</v>
      </c>
    </row>
    <row r="2605" spans="1:11" x14ac:dyDescent="0.3">
      <c r="A2605">
        <v>2604</v>
      </c>
      <c r="B2605" s="1">
        <v>45195</v>
      </c>
      <c r="C2605">
        <v>77</v>
      </c>
      <c r="D2605">
        <v>23</v>
      </c>
      <c r="E2605">
        <v>6</v>
      </c>
      <c r="F2605">
        <v>19</v>
      </c>
      <c r="G2605">
        <v>20</v>
      </c>
      <c r="H2605">
        <v>6</v>
      </c>
      <c r="I2605">
        <v>77</v>
      </c>
      <c r="J2605">
        <v>86</v>
      </c>
      <c r="K2605">
        <f t="shared" si="40"/>
        <v>-9</v>
      </c>
    </row>
    <row r="2606" spans="1:11" x14ac:dyDescent="0.3">
      <c r="A2606">
        <v>2605</v>
      </c>
      <c r="B2606" s="1">
        <v>45196</v>
      </c>
      <c r="C2606">
        <v>34</v>
      </c>
      <c r="D2606">
        <v>29</v>
      </c>
      <c r="E2606">
        <v>6</v>
      </c>
      <c r="F2606">
        <v>21</v>
      </c>
      <c r="G2606">
        <v>20</v>
      </c>
      <c r="H2606">
        <v>6</v>
      </c>
      <c r="I2606">
        <v>34</v>
      </c>
      <c r="J2606">
        <v>77</v>
      </c>
      <c r="K2606">
        <f t="shared" si="40"/>
        <v>-43</v>
      </c>
    </row>
    <row r="2607" spans="1:11" x14ac:dyDescent="0.3">
      <c r="A2607">
        <v>2606</v>
      </c>
      <c r="B2607" s="1">
        <v>45197</v>
      </c>
      <c r="C2607">
        <v>43</v>
      </c>
      <c r="D2607">
        <v>51</v>
      </c>
      <c r="E2607">
        <v>8</v>
      </c>
      <c r="F2607">
        <v>25</v>
      </c>
      <c r="G2607">
        <v>20</v>
      </c>
      <c r="H2607">
        <v>8</v>
      </c>
      <c r="I2607">
        <v>51</v>
      </c>
      <c r="J2607">
        <v>34</v>
      </c>
      <c r="K2607">
        <f t="shared" si="40"/>
        <v>17</v>
      </c>
    </row>
    <row r="2608" spans="1:11" x14ac:dyDescent="0.3">
      <c r="A2608">
        <v>2607</v>
      </c>
      <c r="B2608" s="1">
        <v>45198</v>
      </c>
      <c r="C2608">
        <v>81</v>
      </c>
      <c r="D2608">
        <v>59</v>
      </c>
      <c r="E2608">
        <v>9</v>
      </c>
      <c r="F2608">
        <v>22</v>
      </c>
      <c r="G2608">
        <v>20</v>
      </c>
      <c r="H2608">
        <v>6</v>
      </c>
      <c r="I2608">
        <v>81</v>
      </c>
      <c r="J2608">
        <v>51</v>
      </c>
      <c r="K2608">
        <f t="shared" si="40"/>
        <v>30</v>
      </c>
    </row>
    <row r="2609" spans="1:11" x14ac:dyDescent="0.3">
      <c r="A2609">
        <v>2608</v>
      </c>
      <c r="B2609" s="1">
        <v>45199</v>
      </c>
      <c r="C2609">
        <v>105</v>
      </c>
      <c r="D2609">
        <v>41</v>
      </c>
      <c r="E2609">
        <v>6</v>
      </c>
      <c r="F2609">
        <v>25</v>
      </c>
      <c r="G2609">
        <v>20</v>
      </c>
      <c r="H2609">
        <v>6</v>
      </c>
      <c r="I2609">
        <v>105</v>
      </c>
      <c r="J2609">
        <v>81</v>
      </c>
      <c r="K2609">
        <f t="shared" si="40"/>
        <v>24</v>
      </c>
    </row>
    <row r="2610" spans="1:11" x14ac:dyDescent="0.3">
      <c r="A2610">
        <v>2609</v>
      </c>
      <c r="B2610" s="1">
        <v>45200</v>
      </c>
      <c r="C2610">
        <v>70</v>
      </c>
      <c r="D2610">
        <v>47</v>
      </c>
      <c r="E2610">
        <v>7</v>
      </c>
      <c r="F2610">
        <v>31</v>
      </c>
      <c r="G2610">
        <v>20</v>
      </c>
      <c r="H2610">
        <v>9</v>
      </c>
      <c r="I2610">
        <v>70</v>
      </c>
      <c r="J2610">
        <v>105</v>
      </c>
      <c r="K2610">
        <f t="shared" si="40"/>
        <v>-35</v>
      </c>
    </row>
    <row r="2611" spans="1:11" x14ac:dyDescent="0.3">
      <c r="A2611">
        <v>2610</v>
      </c>
      <c r="B2611" s="1">
        <v>45201</v>
      </c>
      <c r="C2611">
        <v>77</v>
      </c>
      <c r="D2611">
        <v>53</v>
      </c>
      <c r="E2611">
        <v>12</v>
      </c>
      <c r="F2611">
        <v>31</v>
      </c>
      <c r="G2611">
        <v>20</v>
      </c>
      <c r="H2611">
        <v>8</v>
      </c>
      <c r="I2611">
        <v>77</v>
      </c>
      <c r="J2611">
        <v>70</v>
      </c>
      <c r="K2611">
        <f t="shared" si="40"/>
        <v>7</v>
      </c>
    </row>
    <row r="2612" spans="1:11" x14ac:dyDescent="0.3">
      <c r="A2612">
        <v>2611</v>
      </c>
      <c r="B2612" s="1">
        <v>45202</v>
      </c>
      <c r="C2612">
        <v>91</v>
      </c>
      <c r="D2612">
        <v>53</v>
      </c>
      <c r="E2612">
        <v>11</v>
      </c>
      <c r="F2612">
        <v>30</v>
      </c>
      <c r="G2612">
        <v>21</v>
      </c>
      <c r="H2612">
        <v>8</v>
      </c>
      <c r="I2612">
        <v>91</v>
      </c>
      <c r="J2612">
        <v>77</v>
      </c>
      <c r="K2612">
        <f t="shared" si="40"/>
        <v>14</v>
      </c>
    </row>
    <row r="2613" spans="1:11" x14ac:dyDescent="0.3">
      <c r="A2613">
        <v>2612</v>
      </c>
      <c r="B2613" s="1">
        <v>45203</v>
      </c>
      <c r="C2613">
        <v>90</v>
      </c>
      <c r="D2613">
        <v>50</v>
      </c>
      <c r="E2613">
        <v>9</v>
      </c>
      <c r="F2613">
        <v>27</v>
      </c>
      <c r="G2613">
        <v>20</v>
      </c>
      <c r="H2613">
        <v>8</v>
      </c>
      <c r="I2613">
        <v>90</v>
      </c>
      <c r="J2613">
        <v>91</v>
      </c>
      <c r="K2613">
        <f t="shared" si="40"/>
        <v>-1</v>
      </c>
    </row>
    <row r="2614" spans="1:11" x14ac:dyDescent="0.3">
      <c r="A2614">
        <v>2613</v>
      </c>
      <c r="B2614" s="1">
        <v>45204</v>
      </c>
      <c r="C2614">
        <v>71</v>
      </c>
      <c r="D2614">
        <v>53</v>
      </c>
      <c r="E2614">
        <v>7</v>
      </c>
      <c r="F2614">
        <v>24</v>
      </c>
      <c r="G2614">
        <v>20</v>
      </c>
      <c r="H2614">
        <v>7</v>
      </c>
      <c r="I2614">
        <v>71</v>
      </c>
      <c r="J2614">
        <v>90</v>
      </c>
      <c r="K2614">
        <f t="shared" si="40"/>
        <v>-19</v>
      </c>
    </row>
    <row r="2615" spans="1:11" x14ac:dyDescent="0.3">
      <c r="A2615">
        <v>2614</v>
      </c>
      <c r="B2615" s="1">
        <v>45205</v>
      </c>
      <c r="C2615">
        <v>67</v>
      </c>
      <c r="D2615">
        <v>46</v>
      </c>
      <c r="E2615">
        <v>7</v>
      </c>
      <c r="F2615">
        <v>19</v>
      </c>
      <c r="G2615">
        <v>20</v>
      </c>
      <c r="H2615">
        <v>6</v>
      </c>
      <c r="I2615">
        <v>67</v>
      </c>
      <c r="J2615">
        <v>71</v>
      </c>
      <c r="K2615">
        <f t="shared" si="40"/>
        <v>-4</v>
      </c>
    </row>
    <row r="2616" spans="1:11" x14ac:dyDescent="0.3">
      <c r="A2616">
        <v>2615</v>
      </c>
      <c r="B2616" s="1">
        <v>45206</v>
      </c>
      <c r="C2616">
        <v>60</v>
      </c>
      <c r="D2616">
        <v>28</v>
      </c>
      <c r="E2616">
        <v>20</v>
      </c>
      <c r="F2616">
        <v>18</v>
      </c>
      <c r="G2616">
        <v>19</v>
      </c>
      <c r="H2616">
        <v>4</v>
      </c>
      <c r="I2616">
        <v>60</v>
      </c>
      <c r="J2616">
        <v>67</v>
      </c>
      <c r="K2616">
        <f t="shared" si="40"/>
        <v>-7</v>
      </c>
    </row>
    <row r="2617" spans="1:11" x14ac:dyDescent="0.3">
      <c r="A2617">
        <v>2616</v>
      </c>
      <c r="B2617" s="1">
        <v>45207</v>
      </c>
      <c r="C2617">
        <v>41</v>
      </c>
      <c r="D2617">
        <v>39</v>
      </c>
      <c r="E2617">
        <v>20</v>
      </c>
      <c r="F2617">
        <v>20</v>
      </c>
      <c r="G2617">
        <v>19</v>
      </c>
      <c r="H2617">
        <v>4</v>
      </c>
      <c r="I2617">
        <v>41</v>
      </c>
      <c r="J2617">
        <v>60</v>
      </c>
      <c r="K2617">
        <f t="shared" si="40"/>
        <v>-19</v>
      </c>
    </row>
    <row r="2618" spans="1:11" x14ac:dyDescent="0.3">
      <c r="A2618">
        <v>2617</v>
      </c>
      <c r="B2618" s="1">
        <v>45208</v>
      </c>
      <c r="C2618">
        <v>63</v>
      </c>
      <c r="D2618">
        <v>35</v>
      </c>
      <c r="E2618">
        <v>19</v>
      </c>
      <c r="F2618">
        <v>20</v>
      </c>
      <c r="G2618">
        <v>19</v>
      </c>
      <c r="H2618">
        <v>4</v>
      </c>
      <c r="I2618">
        <v>63</v>
      </c>
      <c r="J2618">
        <v>41</v>
      </c>
      <c r="K2618">
        <f t="shared" si="40"/>
        <v>22</v>
      </c>
    </row>
    <row r="2619" spans="1:11" x14ac:dyDescent="0.3">
      <c r="A2619">
        <v>2618</v>
      </c>
      <c r="B2619" s="1">
        <v>45209</v>
      </c>
      <c r="C2619">
        <v>50</v>
      </c>
      <c r="D2619">
        <v>43</v>
      </c>
      <c r="E2619">
        <v>19</v>
      </c>
      <c r="F2619">
        <v>22</v>
      </c>
      <c r="G2619">
        <v>20</v>
      </c>
      <c r="H2619">
        <v>5</v>
      </c>
      <c r="I2619">
        <v>50</v>
      </c>
      <c r="J2619">
        <v>63</v>
      </c>
      <c r="K2619">
        <f t="shared" si="40"/>
        <v>-13</v>
      </c>
    </row>
    <row r="2620" spans="1:11" x14ac:dyDescent="0.3">
      <c r="A2620">
        <v>2619</v>
      </c>
      <c r="B2620" s="1">
        <v>45210</v>
      </c>
      <c r="C2620">
        <v>66</v>
      </c>
      <c r="D2620">
        <v>37</v>
      </c>
      <c r="E2620">
        <v>11</v>
      </c>
      <c r="F2620">
        <v>19</v>
      </c>
      <c r="G2620">
        <v>20</v>
      </c>
      <c r="H2620">
        <v>4</v>
      </c>
      <c r="I2620">
        <v>66</v>
      </c>
      <c r="J2620">
        <v>50</v>
      </c>
      <c r="K2620">
        <f t="shared" si="40"/>
        <v>16</v>
      </c>
    </row>
    <row r="2621" spans="1:11" x14ac:dyDescent="0.3">
      <c r="A2621">
        <v>2620</v>
      </c>
      <c r="B2621" s="1">
        <v>45211</v>
      </c>
      <c r="C2621">
        <v>57</v>
      </c>
      <c r="D2621">
        <v>49</v>
      </c>
      <c r="E2621">
        <v>15</v>
      </c>
      <c r="F2621">
        <v>24</v>
      </c>
      <c r="G2621">
        <v>20</v>
      </c>
      <c r="H2621">
        <v>6</v>
      </c>
      <c r="I2621">
        <v>57</v>
      </c>
      <c r="J2621">
        <v>66</v>
      </c>
      <c r="K2621">
        <f t="shared" si="40"/>
        <v>-9</v>
      </c>
    </row>
    <row r="2622" spans="1:11" x14ac:dyDescent="0.3">
      <c r="A2622">
        <v>2621</v>
      </c>
      <c r="B2622" s="1">
        <v>45212</v>
      </c>
      <c r="C2622">
        <v>80</v>
      </c>
      <c r="D2622">
        <v>56</v>
      </c>
      <c r="E2622">
        <v>17</v>
      </c>
      <c r="F2622">
        <v>20</v>
      </c>
      <c r="G2622">
        <v>21</v>
      </c>
      <c r="H2622">
        <v>5</v>
      </c>
      <c r="I2622">
        <v>80</v>
      </c>
      <c r="J2622">
        <v>57</v>
      </c>
      <c r="K2622">
        <f t="shared" si="40"/>
        <v>23</v>
      </c>
    </row>
    <row r="2623" spans="1:11" x14ac:dyDescent="0.3">
      <c r="A2623">
        <v>2622</v>
      </c>
      <c r="B2623" s="1">
        <v>45213</v>
      </c>
      <c r="C2623">
        <v>96</v>
      </c>
      <c r="D2623">
        <v>34</v>
      </c>
      <c r="E2623">
        <v>20</v>
      </c>
      <c r="F2623">
        <v>17</v>
      </c>
      <c r="G2623">
        <v>20</v>
      </c>
      <c r="H2623">
        <v>4</v>
      </c>
      <c r="I2623">
        <v>96</v>
      </c>
      <c r="J2623">
        <v>80</v>
      </c>
      <c r="K2623">
        <f t="shared" si="40"/>
        <v>16</v>
      </c>
    </row>
    <row r="2624" spans="1:11" x14ac:dyDescent="0.3">
      <c r="A2624">
        <v>2623</v>
      </c>
      <c r="B2624" s="1">
        <v>45214</v>
      </c>
      <c r="C2624">
        <v>50</v>
      </c>
      <c r="D2624">
        <v>58</v>
      </c>
      <c r="E2624">
        <v>23</v>
      </c>
      <c r="F2624">
        <v>27</v>
      </c>
      <c r="G2624">
        <v>20</v>
      </c>
      <c r="H2624">
        <v>7</v>
      </c>
      <c r="I2624">
        <v>58</v>
      </c>
      <c r="J2624">
        <v>96</v>
      </c>
      <c r="K2624">
        <f t="shared" si="40"/>
        <v>-38</v>
      </c>
    </row>
    <row r="2625" spans="1:11" x14ac:dyDescent="0.3">
      <c r="A2625">
        <v>2624</v>
      </c>
      <c r="B2625" s="1">
        <v>45215</v>
      </c>
      <c r="C2625">
        <v>107</v>
      </c>
      <c r="D2625">
        <v>68</v>
      </c>
      <c r="E2625">
        <v>37</v>
      </c>
      <c r="F2625">
        <v>31</v>
      </c>
      <c r="G2625">
        <v>21</v>
      </c>
      <c r="H2625">
        <v>8</v>
      </c>
      <c r="I2625">
        <v>107</v>
      </c>
      <c r="J2625">
        <v>58</v>
      </c>
      <c r="K2625">
        <f t="shared" si="40"/>
        <v>49</v>
      </c>
    </row>
    <row r="2626" spans="1:11" x14ac:dyDescent="0.3">
      <c r="A2626">
        <v>2625</v>
      </c>
      <c r="B2626" s="1">
        <v>45216</v>
      </c>
      <c r="C2626">
        <v>127</v>
      </c>
      <c r="D2626">
        <v>76</v>
      </c>
      <c r="E2626">
        <v>23</v>
      </c>
      <c r="F2626">
        <v>33</v>
      </c>
      <c r="G2626">
        <v>22</v>
      </c>
      <c r="H2626">
        <v>9</v>
      </c>
      <c r="I2626">
        <v>127</v>
      </c>
      <c r="J2626">
        <v>107</v>
      </c>
      <c r="K2626">
        <f t="shared" si="40"/>
        <v>20</v>
      </c>
    </row>
    <row r="2627" spans="1:11" x14ac:dyDescent="0.3">
      <c r="A2627">
        <v>2626</v>
      </c>
      <c r="B2627" s="1">
        <v>45217</v>
      </c>
      <c r="C2627">
        <v>140</v>
      </c>
      <c r="D2627">
        <v>76</v>
      </c>
      <c r="E2627">
        <v>18</v>
      </c>
      <c r="F2627">
        <v>27</v>
      </c>
      <c r="G2627">
        <v>22</v>
      </c>
      <c r="H2627">
        <v>7</v>
      </c>
      <c r="I2627">
        <v>140</v>
      </c>
      <c r="J2627">
        <v>127</v>
      </c>
      <c r="K2627">
        <f t="shared" si="40"/>
        <v>13</v>
      </c>
    </row>
    <row r="2628" spans="1:11" x14ac:dyDescent="0.3">
      <c r="A2628">
        <v>2627</v>
      </c>
      <c r="B2628" s="1">
        <v>45218</v>
      </c>
      <c r="C2628">
        <v>132</v>
      </c>
      <c r="D2628">
        <v>48</v>
      </c>
      <c r="E2628">
        <v>17</v>
      </c>
      <c r="F2628">
        <v>20</v>
      </c>
      <c r="G2628">
        <v>21</v>
      </c>
      <c r="H2628">
        <v>5</v>
      </c>
      <c r="I2628">
        <v>132</v>
      </c>
      <c r="J2628">
        <v>140</v>
      </c>
      <c r="K2628">
        <f t="shared" ref="K2628:K2691" si="41">I2628-I2627</f>
        <v>-8</v>
      </c>
    </row>
    <row r="2629" spans="1:11" x14ac:dyDescent="0.3">
      <c r="A2629">
        <v>2628</v>
      </c>
      <c r="B2629" s="1">
        <v>45219</v>
      </c>
      <c r="C2629">
        <v>70</v>
      </c>
      <c r="D2629">
        <v>38</v>
      </c>
      <c r="E2629">
        <v>22</v>
      </c>
      <c r="F2629">
        <v>22</v>
      </c>
      <c r="G2629">
        <v>20</v>
      </c>
      <c r="H2629">
        <v>5</v>
      </c>
      <c r="I2629">
        <v>70</v>
      </c>
      <c r="J2629">
        <v>132</v>
      </c>
      <c r="K2629">
        <f t="shared" si="41"/>
        <v>-62</v>
      </c>
    </row>
    <row r="2630" spans="1:11" x14ac:dyDescent="0.3">
      <c r="A2630">
        <v>2629</v>
      </c>
      <c r="B2630" s="1">
        <v>45220</v>
      </c>
      <c r="C2630">
        <v>49</v>
      </c>
      <c r="D2630">
        <v>48</v>
      </c>
      <c r="E2630">
        <v>23</v>
      </c>
      <c r="F2630">
        <v>25</v>
      </c>
      <c r="G2630">
        <v>20</v>
      </c>
      <c r="H2630">
        <v>5</v>
      </c>
      <c r="I2630">
        <v>49</v>
      </c>
      <c r="J2630">
        <v>70</v>
      </c>
      <c r="K2630">
        <f t="shared" si="41"/>
        <v>-21</v>
      </c>
    </row>
    <row r="2631" spans="1:11" x14ac:dyDescent="0.3">
      <c r="A2631">
        <v>2630</v>
      </c>
      <c r="B2631" s="1">
        <v>45221</v>
      </c>
      <c r="C2631">
        <v>76</v>
      </c>
      <c r="D2631">
        <v>64</v>
      </c>
      <c r="E2631">
        <v>17</v>
      </c>
      <c r="F2631">
        <v>27</v>
      </c>
      <c r="G2631">
        <v>21</v>
      </c>
      <c r="H2631">
        <v>7</v>
      </c>
      <c r="I2631">
        <v>76</v>
      </c>
      <c r="J2631">
        <v>49</v>
      </c>
      <c r="K2631">
        <f t="shared" si="41"/>
        <v>27</v>
      </c>
    </row>
    <row r="2632" spans="1:11" x14ac:dyDescent="0.3">
      <c r="A2632">
        <v>2631</v>
      </c>
      <c r="B2632" s="1">
        <v>45222</v>
      </c>
      <c r="C2632">
        <v>117</v>
      </c>
      <c r="D2632">
        <v>74</v>
      </c>
      <c r="E2632">
        <v>15</v>
      </c>
      <c r="F2632">
        <v>32</v>
      </c>
      <c r="G2632">
        <v>22</v>
      </c>
      <c r="H2632">
        <v>8</v>
      </c>
      <c r="I2632">
        <v>117</v>
      </c>
      <c r="J2632">
        <v>76</v>
      </c>
      <c r="K2632">
        <f t="shared" si="41"/>
        <v>41</v>
      </c>
    </row>
    <row r="2633" spans="1:11" x14ac:dyDescent="0.3">
      <c r="A2633">
        <v>2632</v>
      </c>
      <c r="B2633" s="1">
        <v>45223</v>
      </c>
      <c r="C2633">
        <v>133</v>
      </c>
      <c r="D2633">
        <v>79</v>
      </c>
      <c r="E2633">
        <v>17</v>
      </c>
      <c r="F2633">
        <v>30</v>
      </c>
      <c r="G2633">
        <v>22</v>
      </c>
      <c r="H2633">
        <v>8</v>
      </c>
      <c r="I2633">
        <v>133</v>
      </c>
      <c r="J2633">
        <v>117</v>
      </c>
      <c r="K2633">
        <f t="shared" si="41"/>
        <v>16</v>
      </c>
    </row>
    <row r="2634" spans="1:11" x14ac:dyDescent="0.3">
      <c r="A2634">
        <v>2633</v>
      </c>
      <c r="B2634" s="1">
        <v>45224</v>
      </c>
      <c r="C2634">
        <v>148</v>
      </c>
      <c r="D2634">
        <v>62</v>
      </c>
      <c r="E2634">
        <v>11</v>
      </c>
      <c r="F2634">
        <v>37</v>
      </c>
      <c r="G2634">
        <v>22</v>
      </c>
      <c r="H2634">
        <v>9</v>
      </c>
      <c r="I2634">
        <v>148</v>
      </c>
      <c r="J2634">
        <v>133</v>
      </c>
      <c r="K2634">
        <f t="shared" si="41"/>
        <v>15</v>
      </c>
    </row>
    <row r="2635" spans="1:11" x14ac:dyDescent="0.3">
      <c r="A2635">
        <v>2634</v>
      </c>
      <c r="B2635" s="1">
        <v>45225</v>
      </c>
      <c r="C2635">
        <v>98</v>
      </c>
      <c r="D2635">
        <v>86</v>
      </c>
      <c r="E2635">
        <v>15</v>
      </c>
      <c r="F2635">
        <v>39</v>
      </c>
      <c r="G2635">
        <v>23</v>
      </c>
      <c r="H2635">
        <v>9</v>
      </c>
      <c r="I2635">
        <v>98</v>
      </c>
      <c r="J2635">
        <v>148</v>
      </c>
      <c r="K2635">
        <f t="shared" si="41"/>
        <v>-50</v>
      </c>
    </row>
    <row r="2636" spans="1:11" x14ac:dyDescent="0.3">
      <c r="A2636">
        <v>2635</v>
      </c>
      <c r="B2636" s="1">
        <v>45226</v>
      </c>
      <c r="C2636">
        <v>155</v>
      </c>
      <c r="D2636">
        <v>53</v>
      </c>
      <c r="E2636">
        <v>9</v>
      </c>
      <c r="F2636">
        <v>21</v>
      </c>
      <c r="G2636">
        <v>22</v>
      </c>
      <c r="H2636">
        <v>5</v>
      </c>
      <c r="I2636">
        <v>155</v>
      </c>
      <c r="J2636">
        <v>98</v>
      </c>
      <c r="K2636">
        <f t="shared" si="41"/>
        <v>57</v>
      </c>
    </row>
    <row r="2637" spans="1:11" x14ac:dyDescent="0.3">
      <c r="A2637">
        <v>2636</v>
      </c>
      <c r="B2637" s="1">
        <v>45227</v>
      </c>
      <c r="C2637">
        <v>77</v>
      </c>
      <c r="D2637">
        <v>41</v>
      </c>
      <c r="E2637">
        <v>8</v>
      </c>
      <c r="F2637">
        <v>17</v>
      </c>
      <c r="G2637">
        <v>21</v>
      </c>
      <c r="H2637">
        <v>4</v>
      </c>
      <c r="I2637">
        <v>77</v>
      </c>
      <c r="J2637">
        <v>155</v>
      </c>
      <c r="K2637">
        <f t="shared" si="41"/>
        <v>-78</v>
      </c>
    </row>
    <row r="2638" spans="1:11" x14ac:dyDescent="0.3">
      <c r="A2638">
        <v>2637</v>
      </c>
      <c r="B2638" s="1">
        <v>45228</v>
      </c>
      <c r="C2638">
        <v>67</v>
      </c>
      <c r="D2638">
        <v>36</v>
      </c>
      <c r="E2638">
        <v>12</v>
      </c>
      <c r="F2638">
        <v>27</v>
      </c>
      <c r="G2638">
        <v>22</v>
      </c>
      <c r="H2638">
        <v>9</v>
      </c>
      <c r="I2638">
        <v>67</v>
      </c>
      <c r="J2638">
        <v>77</v>
      </c>
      <c r="K2638">
        <f t="shared" si="41"/>
        <v>-10</v>
      </c>
    </row>
    <row r="2639" spans="1:11" x14ac:dyDescent="0.3">
      <c r="A2639">
        <v>2638</v>
      </c>
      <c r="B2639" s="1">
        <v>45229</v>
      </c>
      <c r="C2639">
        <v>50</v>
      </c>
      <c r="D2639">
        <v>62</v>
      </c>
      <c r="E2639">
        <v>21</v>
      </c>
      <c r="F2639">
        <v>29</v>
      </c>
      <c r="G2639">
        <v>28</v>
      </c>
      <c r="H2639">
        <v>9</v>
      </c>
      <c r="I2639">
        <v>62</v>
      </c>
      <c r="J2639">
        <v>67</v>
      </c>
      <c r="K2639">
        <f t="shared" si="41"/>
        <v>-5</v>
      </c>
    </row>
    <row r="2640" spans="1:11" x14ac:dyDescent="0.3">
      <c r="A2640">
        <v>2639</v>
      </c>
      <c r="B2640" s="1">
        <v>45230</v>
      </c>
      <c r="C2640">
        <v>113</v>
      </c>
      <c r="D2640">
        <v>68</v>
      </c>
      <c r="E2640">
        <v>24</v>
      </c>
      <c r="F2640">
        <v>27</v>
      </c>
      <c r="G2640">
        <v>24</v>
      </c>
      <c r="H2640">
        <v>6</v>
      </c>
      <c r="I2640">
        <v>113</v>
      </c>
      <c r="J2640">
        <v>62</v>
      </c>
      <c r="K2640">
        <f t="shared" si="41"/>
        <v>51</v>
      </c>
    </row>
    <row r="2641" spans="1:11" x14ac:dyDescent="0.3">
      <c r="A2641">
        <v>2640</v>
      </c>
      <c r="B2641" s="1">
        <v>45231</v>
      </c>
      <c r="C2641">
        <v>124</v>
      </c>
      <c r="D2641">
        <v>79</v>
      </c>
      <c r="E2641">
        <v>25</v>
      </c>
      <c r="F2641">
        <v>36</v>
      </c>
      <c r="G2641">
        <v>28</v>
      </c>
      <c r="H2641">
        <v>8</v>
      </c>
      <c r="I2641">
        <v>124</v>
      </c>
      <c r="J2641">
        <v>113</v>
      </c>
      <c r="K2641">
        <f t="shared" si="41"/>
        <v>11</v>
      </c>
    </row>
    <row r="2642" spans="1:11" x14ac:dyDescent="0.3">
      <c r="A2642">
        <v>2641</v>
      </c>
      <c r="B2642" s="1">
        <v>45232</v>
      </c>
      <c r="C2642">
        <v>142</v>
      </c>
      <c r="D2642">
        <v>62</v>
      </c>
      <c r="E2642">
        <v>13</v>
      </c>
      <c r="F2642">
        <v>27</v>
      </c>
      <c r="G2642">
        <v>30</v>
      </c>
      <c r="H2642">
        <v>7</v>
      </c>
      <c r="I2642">
        <v>142</v>
      </c>
      <c r="J2642">
        <v>124</v>
      </c>
      <c r="K2642">
        <f t="shared" si="41"/>
        <v>18</v>
      </c>
    </row>
    <row r="2643" spans="1:11" x14ac:dyDescent="0.3">
      <c r="A2643">
        <v>2642</v>
      </c>
      <c r="B2643" s="1">
        <v>45233</v>
      </c>
      <c r="C2643">
        <v>98</v>
      </c>
      <c r="D2643">
        <v>46</v>
      </c>
      <c r="E2643">
        <v>7</v>
      </c>
      <c r="F2643">
        <v>21</v>
      </c>
      <c r="G2643">
        <v>26</v>
      </c>
      <c r="H2643">
        <v>6</v>
      </c>
      <c r="I2643">
        <v>98</v>
      </c>
      <c r="J2643">
        <v>142</v>
      </c>
      <c r="K2643">
        <f t="shared" si="41"/>
        <v>-44</v>
      </c>
    </row>
    <row r="2644" spans="1:11" x14ac:dyDescent="0.3">
      <c r="A2644">
        <v>2643</v>
      </c>
      <c r="B2644" s="1">
        <v>45234</v>
      </c>
      <c r="C2644">
        <v>52</v>
      </c>
      <c r="D2644">
        <v>46</v>
      </c>
      <c r="E2644">
        <v>7</v>
      </c>
      <c r="F2644">
        <v>20</v>
      </c>
      <c r="G2644">
        <v>24</v>
      </c>
      <c r="H2644">
        <v>5</v>
      </c>
      <c r="I2644">
        <v>52</v>
      </c>
      <c r="J2644">
        <v>98</v>
      </c>
      <c r="K2644">
        <f t="shared" si="41"/>
        <v>-46</v>
      </c>
    </row>
    <row r="2645" spans="1:11" x14ac:dyDescent="0.3">
      <c r="A2645">
        <v>2644</v>
      </c>
      <c r="B2645" s="1">
        <v>45235</v>
      </c>
      <c r="C2645">
        <v>52</v>
      </c>
      <c r="D2645">
        <v>51</v>
      </c>
      <c r="E2645">
        <v>7</v>
      </c>
      <c r="F2645">
        <v>25</v>
      </c>
      <c r="G2645">
        <v>26</v>
      </c>
      <c r="H2645">
        <v>7</v>
      </c>
      <c r="I2645">
        <v>52</v>
      </c>
      <c r="J2645">
        <v>52</v>
      </c>
      <c r="K2645">
        <f t="shared" si="41"/>
        <v>0</v>
      </c>
    </row>
    <row r="2646" spans="1:11" x14ac:dyDescent="0.3">
      <c r="A2646">
        <v>2645</v>
      </c>
      <c r="B2646" s="1">
        <v>45236</v>
      </c>
      <c r="C2646">
        <v>63</v>
      </c>
      <c r="D2646">
        <v>35</v>
      </c>
      <c r="E2646">
        <v>7</v>
      </c>
      <c r="F2646">
        <v>19</v>
      </c>
      <c r="G2646">
        <v>30</v>
      </c>
      <c r="H2646">
        <v>5</v>
      </c>
      <c r="I2646">
        <v>63</v>
      </c>
      <c r="J2646">
        <v>52</v>
      </c>
      <c r="K2646">
        <f t="shared" si="41"/>
        <v>11</v>
      </c>
    </row>
    <row r="2647" spans="1:11" x14ac:dyDescent="0.3">
      <c r="A2647">
        <v>2646</v>
      </c>
      <c r="B2647" s="1">
        <v>45237</v>
      </c>
      <c r="C2647">
        <v>45</v>
      </c>
      <c r="D2647">
        <v>64</v>
      </c>
      <c r="E2647">
        <v>21</v>
      </c>
      <c r="F2647">
        <v>26</v>
      </c>
      <c r="G2647">
        <v>31</v>
      </c>
      <c r="H2647">
        <v>7</v>
      </c>
      <c r="I2647">
        <v>64</v>
      </c>
      <c r="J2647">
        <v>63</v>
      </c>
      <c r="K2647">
        <f t="shared" si="41"/>
        <v>1</v>
      </c>
    </row>
    <row r="2648" spans="1:11" x14ac:dyDescent="0.3">
      <c r="A2648">
        <v>2647</v>
      </c>
      <c r="B2648" s="1">
        <v>45238</v>
      </c>
      <c r="C2648">
        <v>107</v>
      </c>
      <c r="D2648">
        <v>56</v>
      </c>
      <c r="E2648">
        <v>8</v>
      </c>
      <c r="F2648">
        <v>28</v>
      </c>
      <c r="G2648">
        <v>31</v>
      </c>
      <c r="H2648">
        <v>8</v>
      </c>
      <c r="I2648">
        <v>107</v>
      </c>
      <c r="J2648">
        <v>64</v>
      </c>
      <c r="K2648">
        <f t="shared" si="41"/>
        <v>43</v>
      </c>
    </row>
    <row r="2649" spans="1:11" x14ac:dyDescent="0.3">
      <c r="A2649">
        <v>2648</v>
      </c>
      <c r="B2649" s="1">
        <v>45239</v>
      </c>
      <c r="C2649">
        <v>80</v>
      </c>
      <c r="D2649">
        <v>55</v>
      </c>
      <c r="E2649">
        <v>8</v>
      </c>
      <c r="F2649">
        <v>25</v>
      </c>
      <c r="G2649">
        <v>31</v>
      </c>
      <c r="H2649">
        <v>8</v>
      </c>
      <c r="I2649">
        <v>80</v>
      </c>
      <c r="J2649">
        <v>107</v>
      </c>
      <c r="K2649">
        <f t="shared" si="41"/>
        <v>-27</v>
      </c>
    </row>
    <row r="2650" spans="1:11" x14ac:dyDescent="0.3">
      <c r="A2650">
        <v>2649</v>
      </c>
      <c r="B2650" s="1">
        <v>45240</v>
      </c>
      <c r="C2650">
        <v>76</v>
      </c>
      <c r="D2650">
        <v>50</v>
      </c>
      <c r="E2650">
        <v>6</v>
      </c>
      <c r="F2650">
        <v>23</v>
      </c>
      <c r="G2650">
        <v>31</v>
      </c>
      <c r="H2650">
        <v>7</v>
      </c>
      <c r="I2650">
        <v>76</v>
      </c>
      <c r="J2650">
        <v>80</v>
      </c>
      <c r="K2650">
        <f t="shared" si="41"/>
        <v>-4</v>
      </c>
    </row>
    <row r="2651" spans="1:11" x14ac:dyDescent="0.3">
      <c r="A2651">
        <v>2650</v>
      </c>
      <c r="B2651" s="1">
        <v>45241</v>
      </c>
      <c r="C2651">
        <v>59</v>
      </c>
      <c r="D2651">
        <v>48</v>
      </c>
      <c r="E2651">
        <v>6</v>
      </c>
      <c r="F2651">
        <v>25</v>
      </c>
      <c r="G2651">
        <v>31</v>
      </c>
      <c r="H2651">
        <v>6</v>
      </c>
      <c r="I2651">
        <v>59</v>
      </c>
      <c r="J2651">
        <v>76</v>
      </c>
      <c r="K2651">
        <f t="shared" si="41"/>
        <v>-17</v>
      </c>
    </row>
    <row r="2652" spans="1:11" x14ac:dyDescent="0.3">
      <c r="A2652">
        <v>2651</v>
      </c>
      <c r="B2652" s="1">
        <v>45242</v>
      </c>
      <c r="C2652">
        <v>68</v>
      </c>
      <c r="D2652">
        <v>24</v>
      </c>
      <c r="E2652">
        <v>6</v>
      </c>
      <c r="F2652">
        <v>12</v>
      </c>
      <c r="G2652">
        <v>40</v>
      </c>
      <c r="H2652">
        <v>4</v>
      </c>
      <c r="I2652">
        <v>68</v>
      </c>
      <c r="J2652">
        <v>59</v>
      </c>
      <c r="K2652">
        <f t="shared" si="41"/>
        <v>9</v>
      </c>
    </row>
    <row r="2653" spans="1:11" x14ac:dyDescent="0.3">
      <c r="A2653">
        <v>2652</v>
      </c>
      <c r="B2653" s="1">
        <v>45243</v>
      </c>
      <c r="C2653">
        <v>24</v>
      </c>
      <c r="D2653">
        <v>28</v>
      </c>
      <c r="E2653">
        <v>9</v>
      </c>
      <c r="F2653">
        <v>18</v>
      </c>
      <c r="G2653">
        <v>43</v>
      </c>
      <c r="H2653">
        <v>5</v>
      </c>
      <c r="I2653">
        <v>43</v>
      </c>
      <c r="J2653">
        <v>68</v>
      </c>
      <c r="K2653">
        <f t="shared" si="41"/>
        <v>-25</v>
      </c>
    </row>
    <row r="2654" spans="1:11" x14ac:dyDescent="0.3">
      <c r="A2654">
        <v>2653</v>
      </c>
      <c r="B2654" s="1">
        <v>45244</v>
      </c>
      <c r="C2654">
        <v>37</v>
      </c>
      <c r="D2654">
        <v>58</v>
      </c>
      <c r="E2654">
        <v>7</v>
      </c>
      <c r="F2654">
        <v>23</v>
      </c>
      <c r="G2654">
        <v>38</v>
      </c>
      <c r="H2654">
        <v>7</v>
      </c>
      <c r="I2654">
        <v>58</v>
      </c>
      <c r="J2654">
        <v>43</v>
      </c>
      <c r="K2654">
        <f t="shared" si="41"/>
        <v>15</v>
      </c>
    </row>
    <row r="2655" spans="1:11" x14ac:dyDescent="0.3">
      <c r="A2655">
        <v>2654</v>
      </c>
      <c r="B2655" s="1">
        <v>45245</v>
      </c>
      <c r="C2655">
        <v>106</v>
      </c>
      <c r="D2655">
        <v>38</v>
      </c>
      <c r="E2655">
        <v>11</v>
      </c>
      <c r="F2655">
        <v>16</v>
      </c>
      <c r="G2655">
        <v>37</v>
      </c>
      <c r="H2655">
        <v>4</v>
      </c>
      <c r="I2655">
        <v>106</v>
      </c>
      <c r="J2655">
        <v>58</v>
      </c>
      <c r="K2655">
        <f t="shared" si="41"/>
        <v>48</v>
      </c>
    </row>
    <row r="2656" spans="1:11" x14ac:dyDescent="0.3">
      <c r="A2656">
        <v>2655</v>
      </c>
      <c r="B2656" s="1">
        <v>45246</v>
      </c>
      <c r="C2656">
        <v>62</v>
      </c>
      <c r="D2656">
        <v>45</v>
      </c>
      <c r="E2656">
        <v>20</v>
      </c>
      <c r="F2656">
        <v>32</v>
      </c>
      <c r="G2656">
        <v>35</v>
      </c>
      <c r="H2656">
        <v>9</v>
      </c>
      <c r="I2656">
        <v>62</v>
      </c>
      <c r="J2656">
        <v>106</v>
      </c>
      <c r="K2656">
        <f t="shared" si="41"/>
        <v>-44</v>
      </c>
    </row>
    <row r="2657" spans="1:11" x14ac:dyDescent="0.3">
      <c r="A2657">
        <v>2656</v>
      </c>
      <c r="B2657" s="1">
        <v>45247</v>
      </c>
      <c r="C2657">
        <v>66</v>
      </c>
      <c r="D2657">
        <v>74</v>
      </c>
      <c r="E2657">
        <v>21</v>
      </c>
      <c r="F2657">
        <v>37</v>
      </c>
      <c r="G2657">
        <v>29</v>
      </c>
      <c r="H2657">
        <v>9</v>
      </c>
      <c r="I2657">
        <v>74</v>
      </c>
      <c r="J2657">
        <v>62</v>
      </c>
      <c r="K2657">
        <f t="shared" si="41"/>
        <v>12</v>
      </c>
    </row>
    <row r="2658" spans="1:11" x14ac:dyDescent="0.3">
      <c r="A2658">
        <v>2657</v>
      </c>
      <c r="B2658" s="1">
        <v>45248</v>
      </c>
      <c r="C2658">
        <v>140</v>
      </c>
      <c r="D2658">
        <v>78</v>
      </c>
      <c r="E2658">
        <v>23</v>
      </c>
      <c r="F2658">
        <v>40</v>
      </c>
      <c r="G2658">
        <v>27</v>
      </c>
      <c r="H2658">
        <v>10</v>
      </c>
      <c r="I2658">
        <v>140</v>
      </c>
      <c r="J2658">
        <v>74</v>
      </c>
      <c r="K2658">
        <f t="shared" si="41"/>
        <v>66</v>
      </c>
    </row>
    <row r="2659" spans="1:11" x14ac:dyDescent="0.3">
      <c r="A2659">
        <v>2658</v>
      </c>
      <c r="B2659" s="1">
        <v>45249</v>
      </c>
      <c r="C2659">
        <v>150</v>
      </c>
      <c r="D2659">
        <v>84</v>
      </c>
      <c r="E2659">
        <v>34</v>
      </c>
      <c r="F2659">
        <v>35</v>
      </c>
      <c r="G2659">
        <v>26</v>
      </c>
      <c r="H2659">
        <v>8</v>
      </c>
      <c r="I2659">
        <v>150</v>
      </c>
      <c r="J2659">
        <v>140</v>
      </c>
      <c r="K2659">
        <f t="shared" si="41"/>
        <v>10</v>
      </c>
    </row>
    <row r="2660" spans="1:11" x14ac:dyDescent="0.3">
      <c r="A2660">
        <v>2659</v>
      </c>
      <c r="B2660" s="1">
        <v>45250</v>
      </c>
      <c r="C2660">
        <v>167</v>
      </c>
      <c r="D2660">
        <v>40</v>
      </c>
      <c r="E2660">
        <v>19</v>
      </c>
      <c r="F2660">
        <v>24</v>
      </c>
      <c r="G2660">
        <v>16</v>
      </c>
      <c r="H2660">
        <v>14</v>
      </c>
      <c r="I2660">
        <v>167</v>
      </c>
      <c r="J2660">
        <v>150</v>
      </c>
      <c r="K2660">
        <f t="shared" si="41"/>
        <v>17</v>
      </c>
    </row>
    <row r="2661" spans="1:11" x14ac:dyDescent="0.3">
      <c r="A2661">
        <v>2660</v>
      </c>
      <c r="B2661" s="1">
        <v>45251</v>
      </c>
      <c r="C2661">
        <v>78</v>
      </c>
      <c r="D2661">
        <v>102</v>
      </c>
      <c r="E2661">
        <v>14</v>
      </c>
      <c r="F2661">
        <v>40</v>
      </c>
      <c r="G2661">
        <v>24</v>
      </c>
      <c r="H2661">
        <v>9</v>
      </c>
      <c r="I2661">
        <v>102</v>
      </c>
      <c r="J2661">
        <v>167</v>
      </c>
      <c r="K2661">
        <f t="shared" si="41"/>
        <v>-65</v>
      </c>
    </row>
    <row r="2662" spans="1:11" x14ac:dyDescent="0.3">
      <c r="A2662">
        <v>2661</v>
      </c>
      <c r="B2662" s="1">
        <v>45252</v>
      </c>
      <c r="C2662">
        <v>187</v>
      </c>
      <c r="D2662">
        <v>80</v>
      </c>
      <c r="E2662">
        <v>18</v>
      </c>
      <c r="F2662">
        <v>34</v>
      </c>
      <c r="G2662">
        <v>24</v>
      </c>
      <c r="H2662">
        <v>8</v>
      </c>
      <c r="I2662">
        <v>187</v>
      </c>
      <c r="J2662">
        <v>102</v>
      </c>
      <c r="K2662">
        <f t="shared" si="41"/>
        <v>85</v>
      </c>
    </row>
    <row r="2663" spans="1:11" x14ac:dyDescent="0.3">
      <c r="A2663">
        <v>2662</v>
      </c>
      <c r="B2663" s="1">
        <v>45253</v>
      </c>
      <c r="C2663">
        <v>152</v>
      </c>
      <c r="D2663">
        <v>83</v>
      </c>
      <c r="E2663">
        <v>13</v>
      </c>
      <c r="F2663">
        <v>41</v>
      </c>
      <c r="G2663">
        <v>25</v>
      </c>
      <c r="H2663">
        <v>12</v>
      </c>
      <c r="I2663">
        <v>152</v>
      </c>
      <c r="J2663">
        <v>187</v>
      </c>
      <c r="K2663">
        <f t="shared" si="41"/>
        <v>-35</v>
      </c>
    </row>
    <row r="2664" spans="1:11" x14ac:dyDescent="0.3">
      <c r="A2664">
        <v>2663</v>
      </c>
      <c r="B2664" s="1">
        <v>45254</v>
      </c>
      <c r="C2664">
        <v>150</v>
      </c>
      <c r="D2664">
        <v>87</v>
      </c>
      <c r="E2664">
        <v>15</v>
      </c>
      <c r="F2664">
        <v>42</v>
      </c>
      <c r="G2664">
        <v>24</v>
      </c>
      <c r="H2664">
        <v>9</v>
      </c>
      <c r="I2664">
        <v>150</v>
      </c>
      <c r="J2664">
        <v>152</v>
      </c>
      <c r="K2664">
        <f t="shared" si="41"/>
        <v>-2</v>
      </c>
    </row>
    <row r="2665" spans="1:11" x14ac:dyDescent="0.3">
      <c r="A2665">
        <v>2664</v>
      </c>
      <c r="B2665" s="1">
        <v>45255</v>
      </c>
      <c r="C2665">
        <v>140</v>
      </c>
      <c r="D2665">
        <v>79</v>
      </c>
      <c r="E2665">
        <v>27</v>
      </c>
      <c r="F2665">
        <v>32</v>
      </c>
      <c r="G2665">
        <v>23</v>
      </c>
      <c r="H2665">
        <v>7</v>
      </c>
      <c r="I2665">
        <v>140</v>
      </c>
      <c r="J2665">
        <v>150</v>
      </c>
      <c r="K2665">
        <f t="shared" si="41"/>
        <v>-10</v>
      </c>
    </row>
    <row r="2666" spans="1:11" x14ac:dyDescent="0.3">
      <c r="A2666">
        <v>2665</v>
      </c>
      <c r="B2666" s="1">
        <v>45256</v>
      </c>
      <c r="C2666">
        <v>137</v>
      </c>
      <c r="D2666">
        <v>92</v>
      </c>
      <c r="E2666">
        <v>29</v>
      </c>
      <c r="F2666">
        <v>38</v>
      </c>
      <c r="G2666">
        <v>25</v>
      </c>
      <c r="H2666">
        <v>11</v>
      </c>
      <c r="I2666">
        <v>137</v>
      </c>
      <c r="J2666">
        <v>140</v>
      </c>
      <c r="K2666">
        <f t="shared" si="41"/>
        <v>-3</v>
      </c>
    </row>
    <row r="2667" spans="1:11" x14ac:dyDescent="0.3">
      <c r="A2667">
        <v>2666</v>
      </c>
      <c r="B2667" s="1">
        <v>45257</v>
      </c>
      <c r="C2667">
        <v>160</v>
      </c>
      <c r="D2667">
        <v>91</v>
      </c>
      <c r="E2667">
        <v>22</v>
      </c>
      <c r="F2667">
        <v>36</v>
      </c>
      <c r="G2667">
        <v>24</v>
      </c>
      <c r="H2667">
        <v>9</v>
      </c>
      <c r="I2667">
        <v>160</v>
      </c>
      <c r="J2667">
        <v>137</v>
      </c>
      <c r="K2667">
        <f t="shared" si="41"/>
        <v>23</v>
      </c>
    </row>
    <row r="2668" spans="1:11" x14ac:dyDescent="0.3">
      <c r="A2668">
        <v>2667</v>
      </c>
      <c r="B2668" s="1">
        <v>45258</v>
      </c>
      <c r="C2668">
        <v>164</v>
      </c>
      <c r="D2668">
        <v>107</v>
      </c>
      <c r="E2668">
        <v>30</v>
      </c>
      <c r="F2668">
        <v>41</v>
      </c>
      <c r="G2668">
        <v>24</v>
      </c>
      <c r="H2668">
        <v>10</v>
      </c>
      <c r="I2668">
        <v>164</v>
      </c>
      <c r="J2668">
        <v>160</v>
      </c>
      <c r="K2668">
        <f t="shared" si="41"/>
        <v>4</v>
      </c>
    </row>
    <row r="2669" spans="1:11" x14ac:dyDescent="0.3">
      <c r="A2669">
        <v>2668</v>
      </c>
      <c r="B2669" s="1">
        <v>45259</v>
      </c>
      <c r="C2669">
        <v>187</v>
      </c>
      <c r="D2669">
        <v>92</v>
      </c>
      <c r="E2669">
        <v>15</v>
      </c>
      <c r="F2669">
        <v>30</v>
      </c>
      <c r="G2669">
        <v>24</v>
      </c>
      <c r="H2669">
        <v>7</v>
      </c>
      <c r="I2669">
        <v>187</v>
      </c>
      <c r="J2669">
        <v>164</v>
      </c>
      <c r="K2669">
        <f t="shared" si="41"/>
        <v>23</v>
      </c>
    </row>
    <row r="2670" spans="1:11" x14ac:dyDescent="0.3">
      <c r="A2670">
        <v>2669</v>
      </c>
      <c r="B2670" s="1">
        <v>45260</v>
      </c>
      <c r="C2670">
        <v>172</v>
      </c>
      <c r="D2670">
        <v>36</v>
      </c>
      <c r="E2670">
        <v>15</v>
      </c>
      <c r="F2670">
        <v>15</v>
      </c>
      <c r="G2670">
        <v>24</v>
      </c>
      <c r="H2670">
        <v>4</v>
      </c>
      <c r="I2670">
        <v>172</v>
      </c>
      <c r="J2670">
        <v>187</v>
      </c>
      <c r="K2670">
        <f t="shared" si="41"/>
        <v>-15</v>
      </c>
    </row>
    <row r="2671" spans="1:11" x14ac:dyDescent="0.3">
      <c r="A2671">
        <v>2670</v>
      </c>
      <c r="B2671" s="1">
        <v>45261</v>
      </c>
      <c r="C2671">
        <v>65</v>
      </c>
      <c r="D2671">
        <v>52</v>
      </c>
      <c r="E2671">
        <v>9</v>
      </c>
      <c r="F2671">
        <v>16</v>
      </c>
      <c r="G2671">
        <v>25</v>
      </c>
      <c r="H2671">
        <v>5</v>
      </c>
      <c r="I2671">
        <v>65</v>
      </c>
      <c r="J2671">
        <v>172</v>
      </c>
      <c r="K2671">
        <f t="shared" si="41"/>
        <v>-107</v>
      </c>
    </row>
    <row r="2672" spans="1:11" x14ac:dyDescent="0.3">
      <c r="A2672">
        <v>2671</v>
      </c>
      <c r="B2672" s="1">
        <v>45262</v>
      </c>
      <c r="C2672">
        <v>103</v>
      </c>
      <c r="D2672">
        <v>53</v>
      </c>
      <c r="E2672">
        <v>7</v>
      </c>
      <c r="F2672">
        <v>16</v>
      </c>
      <c r="G2672">
        <v>25</v>
      </c>
      <c r="H2672">
        <v>5</v>
      </c>
      <c r="I2672">
        <v>103</v>
      </c>
      <c r="J2672">
        <v>65</v>
      </c>
      <c r="K2672">
        <f t="shared" si="41"/>
        <v>38</v>
      </c>
    </row>
    <row r="2673" spans="1:11" x14ac:dyDescent="0.3">
      <c r="A2673">
        <v>2672</v>
      </c>
      <c r="B2673" s="1">
        <v>45263</v>
      </c>
      <c r="C2673">
        <v>107</v>
      </c>
      <c r="D2673">
        <v>44</v>
      </c>
      <c r="E2673">
        <v>7</v>
      </c>
      <c r="F2673">
        <v>18</v>
      </c>
      <c r="G2673">
        <v>24</v>
      </c>
      <c r="H2673">
        <v>6</v>
      </c>
      <c r="I2673">
        <v>107</v>
      </c>
      <c r="J2673">
        <v>103</v>
      </c>
      <c r="K2673">
        <f t="shared" si="41"/>
        <v>4</v>
      </c>
    </row>
    <row r="2674" spans="1:11" x14ac:dyDescent="0.3">
      <c r="A2674">
        <v>2673</v>
      </c>
      <c r="B2674" s="1">
        <v>45264</v>
      </c>
      <c r="C2674">
        <v>69</v>
      </c>
      <c r="D2674">
        <v>65</v>
      </c>
      <c r="E2674">
        <v>5</v>
      </c>
      <c r="F2674">
        <v>23</v>
      </c>
      <c r="G2674">
        <v>24</v>
      </c>
      <c r="H2674">
        <v>7</v>
      </c>
      <c r="I2674">
        <v>69</v>
      </c>
      <c r="J2674">
        <v>107</v>
      </c>
      <c r="K2674">
        <f t="shared" si="41"/>
        <v>-38</v>
      </c>
    </row>
    <row r="2675" spans="1:11" x14ac:dyDescent="0.3">
      <c r="A2675">
        <v>2674</v>
      </c>
      <c r="B2675" s="1">
        <v>45265</v>
      </c>
      <c r="C2675">
        <v>112</v>
      </c>
      <c r="D2675">
        <v>61</v>
      </c>
      <c r="E2675">
        <v>8</v>
      </c>
      <c r="F2675">
        <v>21</v>
      </c>
      <c r="G2675">
        <v>24</v>
      </c>
      <c r="H2675">
        <v>6</v>
      </c>
      <c r="I2675">
        <v>112</v>
      </c>
      <c r="J2675">
        <v>69</v>
      </c>
      <c r="K2675">
        <f t="shared" si="41"/>
        <v>43</v>
      </c>
    </row>
    <row r="2676" spans="1:11" x14ac:dyDescent="0.3">
      <c r="A2676">
        <v>2675</v>
      </c>
      <c r="B2676" s="1">
        <v>45266</v>
      </c>
      <c r="C2676">
        <v>109</v>
      </c>
      <c r="D2676">
        <v>62</v>
      </c>
      <c r="E2676">
        <v>16</v>
      </c>
      <c r="F2676">
        <v>33</v>
      </c>
      <c r="G2676">
        <v>24</v>
      </c>
      <c r="H2676">
        <v>11</v>
      </c>
      <c r="I2676">
        <v>109</v>
      </c>
      <c r="J2676">
        <v>112</v>
      </c>
      <c r="K2676">
        <f t="shared" si="41"/>
        <v>-3</v>
      </c>
    </row>
    <row r="2677" spans="1:11" x14ac:dyDescent="0.3">
      <c r="A2677">
        <v>2676</v>
      </c>
      <c r="B2677" s="1">
        <v>45267</v>
      </c>
      <c r="C2677">
        <v>119</v>
      </c>
      <c r="D2677">
        <v>75</v>
      </c>
      <c r="E2677">
        <v>16</v>
      </c>
      <c r="F2677">
        <v>41</v>
      </c>
      <c r="G2677">
        <v>24</v>
      </c>
      <c r="H2677">
        <v>9</v>
      </c>
      <c r="I2677">
        <v>119</v>
      </c>
      <c r="J2677">
        <v>109</v>
      </c>
      <c r="K2677">
        <f t="shared" si="41"/>
        <v>10</v>
      </c>
    </row>
    <row r="2678" spans="1:11" x14ac:dyDescent="0.3">
      <c r="A2678">
        <v>2677</v>
      </c>
      <c r="B2678" s="1">
        <v>45268</v>
      </c>
      <c r="C2678">
        <v>133</v>
      </c>
      <c r="D2678">
        <v>80</v>
      </c>
      <c r="E2678">
        <v>11</v>
      </c>
      <c r="F2678">
        <v>34</v>
      </c>
      <c r="G2678">
        <v>24</v>
      </c>
      <c r="H2678">
        <v>9</v>
      </c>
      <c r="I2678">
        <v>133</v>
      </c>
      <c r="J2678">
        <v>119</v>
      </c>
      <c r="K2678">
        <f t="shared" si="41"/>
        <v>14</v>
      </c>
    </row>
    <row r="2679" spans="1:11" x14ac:dyDescent="0.3">
      <c r="A2679">
        <v>2678</v>
      </c>
      <c r="B2679" s="1">
        <v>45269</v>
      </c>
      <c r="C2679">
        <v>141</v>
      </c>
      <c r="D2679">
        <v>59</v>
      </c>
      <c r="E2679">
        <v>9</v>
      </c>
      <c r="F2679">
        <v>23</v>
      </c>
      <c r="G2679">
        <v>24</v>
      </c>
      <c r="H2679">
        <v>7</v>
      </c>
      <c r="I2679">
        <v>141</v>
      </c>
      <c r="J2679">
        <v>133</v>
      </c>
      <c r="K2679">
        <f t="shared" si="41"/>
        <v>8</v>
      </c>
    </row>
    <row r="2680" spans="1:11" x14ac:dyDescent="0.3">
      <c r="A2680">
        <v>2679</v>
      </c>
      <c r="B2680" s="1">
        <v>45270</v>
      </c>
      <c r="C2680">
        <v>79</v>
      </c>
      <c r="D2680">
        <v>74</v>
      </c>
      <c r="E2680">
        <v>7</v>
      </c>
      <c r="F2680">
        <v>31</v>
      </c>
      <c r="G2680">
        <v>25</v>
      </c>
      <c r="H2680">
        <v>11</v>
      </c>
      <c r="I2680">
        <v>79</v>
      </c>
      <c r="J2680">
        <v>141</v>
      </c>
      <c r="K2680">
        <f t="shared" si="41"/>
        <v>-62</v>
      </c>
    </row>
    <row r="2681" spans="1:11" x14ac:dyDescent="0.3">
      <c r="A2681">
        <v>2680</v>
      </c>
      <c r="B2681" s="1">
        <v>45271</v>
      </c>
      <c r="C2681">
        <v>88</v>
      </c>
      <c r="D2681">
        <v>80</v>
      </c>
      <c r="E2681">
        <v>6</v>
      </c>
      <c r="F2681">
        <v>32</v>
      </c>
      <c r="G2681">
        <v>25</v>
      </c>
      <c r="H2681">
        <v>13</v>
      </c>
      <c r="I2681">
        <v>88</v>
      </c>
      <c r="J2681">
        <v>79</v>
      </c>
      <c r="K2681">
        <f t="shared" si="41"/>
        <v>9</v>
      </c>
    </row>
    <row r="2682" spans="1:11" x14ac:dyDescent="0.3">
      <c r="A2682">
        <v>2681</v>
      </c>
      <c r="B2682" s="1">
        <v>45272</v>
      </c>
      <c r="C2682">
        <v>102</v>
      </c>
      <c r="D2682">
        <v>61</v>
      </c>
      <c r="E2682">
        <v>11</v>
      </c>
      <c r="F2682">
        <v>28</v>
      </c>
      <c r="G2682">
        <v>23</v>
      </c>
      <c r="H2682">
        <v>8</v>
      </c>
      <c r="I2682">
        <v>102</v>
      </c>
      <c r="J2682">
        <v>88</v>
      </c>
      <c r="K2682">
        <f t="shared" si="41"/>
        <v>14</v>
      </c>
    </row>
    <row r="2683" spans="1:11" x14ac:dyDescent="0.3">
      <c r="A2683">
        <v>2682</v>
      </c>
      <c r="B2683" s="1">
        <v>45273</v>
      </c>
      <c r="C2683">
        <v>79</v>
      </c>
      <c r="D2683">
        <v>63</v>
      </c>
      <c r="E2683">
        <v>8</v>
      </c>
      <c r="F2683">
        <v>25</v>
      </c>
      <c r="G2683">
        <v>23</v>
      </c>
      <c r="H2683">
        <v>7</v>
      </c>
      <c r="I2683">
        <v>79</v>
      </c>
      <c r="J2683">
        <v>102</v>
      </c>
      <c r="K2683">
        <f t="shared" si="41"/>
        <v>-23</v>
      </c>
    </row>
    <row r="2684" spans="1:11" x14ac:dyDescent="0.3">
      <c r="A2684">
        <v>2683</v>
      </c>
      <c r="B2684" s="1">
        <v>45274</v>
      </c>
      <c r="C2684">
        <v>87</v>
      </c>
      <c r="D2684">
        <v>62</v>
      </c>
      <c r="E2684">
        <v>7</v>
      </c>
      <c r="F2684">
        <v>27</v>
      </c>
      <c r="G2684">
        <v>23</v>
      </c>
      <c r="H2684">
        <v>8</v>
      </c>
      <c r="I2684">
        <v>87</v>
      </c>
      <c r="J2684">
        <v>79</v>
      </c>
      <c r="K2684">
        <f t="shared" si="41"/>
        <v>8</v>
      </c>
    </row>
    <row r="2685" spans="1:11" x14ac:dyDescent="0.3">
      <c r="A2685">
        <v>2684</v>
      </c>
      <c r="B2685" s="1">
        <v>45275</v>
      </c>
      <c r="C2685">
        <v>75</v>
      </c>
      <c r="D2685">
        <v>62</v>
      </c>
      <c r="E2685">
        <v>6</v>
      </c>
      <c r="F2685">
        <v>21</v>
      </c>
      <c r="G2685">
        <v>23</v>
      </c>
      <c r="H2685">
        <v>6</v>
      </c>
      <c r="I2685">
        <v>75</v>
      </c>
      <c r="J2685">
        <v>87</v>
      </c>
      <c r="K2685">
        <f t="shared" si="41"/>
        <v>-12</v>
      </c>
    </row>
    <row r="2686" spans="1:11" x14ac:dyDescent="0.3">
      <c r="A2686">
        <v>2685</v>
      </c>
      <c r="B2686" s="1">
        <v>45276</v>
      </c>
      <c r="C2686">
        <v>73</v>
      </c>
      <c r="D2686">
        <v>33</v>
      </c>
      <c r="E2686">
        <v>9</v>
      </c>
      <c r="F2686">
        <v>16</v>
      </c>
      <c r="G2686">
        <v>22</v>
      </c>
      <c r="H2686">
        <v>4</v>
      </c>
      <c r="I2686">
        <v>73</v>
      </c>
      <c r="J2686">
        <v>75</v>
      </c>
      <c r="K2686">
        <f t="shared" si="41"/>
        <v>-2</v>
      </c>
    </row>
    <row r="2687" spans="1:11" x14ac:dyDescent="0.3">
      <c r="A2687">
        <v>2686</v>
      </c>
      <c r="B2687" s="1">
        <v>45277</v>
      </c>
      <c r="C2687">
        <v>45</v>
      </c>
      <c r="D2687">
        <v>58</v>
      </c>
      <c r="E2687">
        <v>7</v>
      </c>
      <c r="F2687">
        <v>18</v>
      </c>
      <c r="G2687">
        <v>23</v>
      </c>
      <c r="H2687">
        <v>5</v>
      </c>
      <c r="I2687">
        <v>58</v>
      </c>
      <c r="J2687">
        <v>73</v>
      </c>
      <c r="K2687">
        <f t="shared" si="41"/>
        <v>-15</v>
      </c>
    </row>
    <row r="2688" spans="1:11" x14ac:dyDescent="0.3">
      <c r="A2688">
        <v>2687</v>
      </c>
      <c r="B2688" s="1">
        <v>45278</v>
      </c>
      <c r="C2688">
        <v>113</v>
      </c>
      <c r="D2688">
        <v>34</v>
      </c>
      <c r="E2688">
        <v>9</v>
      </c>
      <c r="F2688">
        <v>12</v>
      </c>
      <c r="G2688">
        <v>23</v>
      </c>
      <c r="H2688">
        <v>3</v>
      </c>
      <c r="I2688">
        <v>113</v>
      </c>
      <c r="J2688">
        <v>58</v>
      </c>
      <c r="K2688">
        <f t="shared" si="41"/>
        <v>55</v>
      </c>
    </row>
    <row r="2689" spans="1:11" x14ac:dyDescent="0.3">
      <c r="A2689">
        <v>2688</v>
      </c>
      <c r="B2689" s="1">
        <v>45279</v>
      </c>
      <c r="C2689">
        <v>57</v>
      </c>
      <c r="D2689">
        <v>34</v>
      </c>
      <c r="E2689">
        <v>13</v>
      </c>
      <c r="F2689">
        <v>15</v>
      </c>
      <c r="G2689">
        <v>23</v>
      </c>
      <c r="H2689">
        <v>4</v>
      </c>
      <c r="I2689">
        <v>57</v>
      </c>
      <c r="J2689">
        <v>113</v>
      </c>
      <c r="K2689">
        <f t="shared" si="41"/>
        <v>-56</v>
      </c>
    </row>
    <row r="2690" spans="1:11" x14ac:dyDescent="0.3">
      <c r="A2690">
        <v>2689</v>
      </c>
      <c r="B2690" s="1">
        <v>45280</v>
      </c>
      <c r="C2690">
        <v>57</v>
      </c>
      <c r="D2690">
        <v>53</v>
      </c>
      <c r="E2690">
        <v>15</v>
      </c>
      <c r="F2690">
        <v>24</v>
      </c>
      <c r="G2690">
        <v>23</v>
      </c>
      <c r="H2690">
        <v>7</v>
      </c>
      <c r="I2690">
        <v>57</v>
      </c>
      <c r="J2690">
        <v>57</v>
      </c>
      <c r="K2690">
        <f t="shared" si="41"/>
        <v>0</v>
      </c>
    </row>
    <row r="2691" spans="1:11" x14ac:dyDescent="0.3">
      <c r="A2691">
        <v>2690</v>
      </c>
      <c r="B2691" s="1">
        <v>45281</v>
      </c>
      <c r="C2691">
        <v>100</v>
      </c>
      <c r="D2691">
        <v>57</v>
      </c>
      <c r="E2691">
        <v>21</v>
      </c>
      <c r="F2691">
        <v>24</v>
      </c>
      <c r="G2691">
        <v>23</v>
      </c>
      <c r="H2691">
        <v>6</v>
      </c>
      <c r="I2691">
        <v>100</v>
      </c>
      <c r="J2691">
        <v>57</v>
      </c>
      <c r="K2691">
        <f t="shared" si="41"/>
        <v>43</v>
      </c>
    </row>
    <row r="2692" spans="1:11" x14ac:dyDescent="0.3">
      <c r="A2692">
        <v>2691</v>
      </c>
      <c r="B2692" s="1">
        <v>45282</v>
      </c>
      <c r="C2692">
        <v>98</v>
      </c>
      <c r="D2692">
        <v>66</v>
      </c>
      <c r="E2692">
        <v>25</v>
      </c>
      <c r="F2692">
        <v>31</v>
      </c>
      <c r="G2692">
        <v>23</v>
      </c>
      <c r="H2692">
        <v>8</v>
      </c>
      <c r="I2692">
        <v>98</v>
      </c>
      <c r="J2692">
        <v>100</v>
      </c>
      <c r="K2692">
        <f t="shared" ref="K2692:K2755" si="42">I2692-I2691</f>
        <v>-2</v>
      </c>
    </row>
    <row r="2693" spans="1:11" x14ac:dyDescent="0.3">
      <c r="A2693">
        <v>2692</v>
      </c>
      <c r="B2693" s="1">
        <v>45283</v>
      </c>
      <c r="C2693">
        <v>134</v>
      </c>
      <c r="D2693">
        <v>72</v>
      </c>
      <c r="E2693">
        <v>23</v>
      </c>
      <c r="F2693">
        <v>17</v>
      </c>
      <c r="G2693">
        <v>23</v>
      </c>
      <c r="H2693">
        <v>4</v>
      </c>
      <c r="I2693">
        <v>134</v>
      </c>
      <c r="J2693">
        <v>98</v>
      </c>
      <c r="K2693">
        <f t="shared" si="42"/>
        <v>36</v>
      </c>
    </row>
    <row r="2694" spans="1:11" x14ac:dyDescent="0.3">
      <c r="A2694">
        <v>2693</v>
      </c>
      <c r="B2694" s="1">
        <v>45284</v>
      </c>
      <c r="C2694">
        <v>157</v>
      </c>
      <c r="D2694">
        <v>40</v>
      </c>
      <c r="E2694">
        <v>19</v>
      </c>
      <c r="F2694">
        <v>24</v>
      </c>
      <c r="G2694">
        <v>16</v>
      </c>
      <c r="H2694">
        <v>14</v>
      </c>
      <c r="I2694">
        <v>157</v>
      </c>
      <c r="J2694">
        <v>134</v>
      </c>
      <c r="K2694">
        <f t="shared" si="42"/>
        <v>23</v>
      </c>
    </row>
    <row r="2695" spans="1:11" x14ac:dyDescent="0.3">
      <c r="A2695">
        <v>2694</v>
      </c>
      <c r="B2695" s="1">
        <v>45286</v>
      </c>
      <c r="C2695">
        <v>78</v>
      </c>
      <c r="D2695">
        <v>40</v>
      </c>
      <c r="E2695">
        <v>5</v>
      </c>
      <c r="F2695">
        <v>38</v>
      </c>
      <c r="G2695">
        <v>25</v>
      </c>
      <c r="H2695">
        <v>9</v>
      </c>
      <c r="I2695">
        <v>78</v>
      </c>
      <c r="J2695">
        <v>157</v>
      </c>
      <c r="K2695">
        <f t="shared" si="42"/>
        <v>-79</v>
      </c>
    </row>
    <row r="2696" spans="1:11" x14ac:dyDescent="0.3">
      <c r="A2696">
        <v>2695</v>
      </c>
      <c r="B2696" s="1">
        <v>45287</v>
      </c>
      <c r="C2696">
        <v>78</v>
      </c>
      <c r="D2696">
        <v>40</v>
      </c>
      <c r="E2696">
        <v>31</v>
      </c>
      <c r="F2696">
        <v>37</v>
      </c>
      <c r="G2696">
        <v>25</v>
      </c>
      <c r="H2696">
        <v>9</v>
      </c>
      <c r="I2696">
        <v>78</v>
      </c>
      <c r="J2696">
        <v>78</v>
      </c>
      <c r="K2696">
        <f t="shared" si="42"/>
        <v>0</v>
      </c>
    </row>
    <row r="2697" spans="1:11" x14ac:dyDescent="0.3">
      <c r="A2697">
        <v>2696</v>
      </c>
      <c r="B2697" s="1">
        <v>45288</v>
      </c>
      <c r="C2697">
        <v>78</v>
      </c>
      <c r="D2697">
        <v>104</v>
      </c>
      <c r="E2697">
        <v>22</v>
      </c>
      <c r="F2697">
        <v>38</v>
      </c>
      <c r="G2697">
        <v>25</v>
      </c>
      <c r="H2697">
        <v>10</v>
      </c>
      <c r="I2697">
        <v>104</v>
      </c>
      <c r="J2697">
        <v>78</v>
      </c>
      <c r="K2697">
        <f t="shared" si="42"/>
        <v>26</v>
      </c>
    </row>
    <row r="2698" spans="1:11" x14ac:dyDescent="0.3">
      <c r="A2698">
        <v>2697</v>
      </c>
      <c r="B2698" s="1">
        <v>45289</v>
      </c>
      <c r="C2698">
        <v>182</v>
      </c>
      <c r="D2698">
        <v>107</v>
      </c>
      <c r="E2698">
        <v>12</v>
      </c>
      <c r="F2698">
        <v>31</v>
      </c>
      <c r="G2698">
        <v>24</v>
      </c>
      <c r="H2698">
        <v>9</v>
      </c>
      <c r="I2698">
        <v>182</v>
      </c>
      <c r="J2698">
        <v>104</v>
      </c>
      <c r="K2698">
        <f t="shared" si="42"/>
        <v>78</v>
      </c>
    </row>
    <row r="2699" spans="1:11" x14ac:dyDescent="0.3">
      <c r="A2699">
        <v>2698</v>
      </c>
      <c r="B2699" s="1">
        <v>45290</v>
      </c>
      <c r="C2699">
        <v>192</v>
      </c>
      <c r="D2699">
        <v>71</v>
      </c>
      <c r="E2699">
        <v>7</v>
      </c>
      <c r="F2699">
        <v>30</v>
      </c>
      <c r="G2699">
        <v>24</v>
      </c>
      <c r="H2699">
        <v>8</v>
      </c>
      <c r="I2699">
        <v>192</v>
      </c>
      <c r="J2699">
        <v>182</v>
      </c>
      <c r="K2699">
        <f t="shared" si="42"/>
        <v>10</v>
      </c>
    </row>
    <row r="2700" spans="1:11" x14ac:dyDescent="0.3">
      <c r="A2700">
        <v>2699</v>
      </c>
      <c r="B2700" s="1">
        <v>45291</v>
      </c>
      <c r="C2700">
        <v>118</v>
      </c>
      <c r="D2700">
        <v>81</v>
      </c>
      <c r="E2700">
        <v>16</v>
      </c>
      <c r="F2700">
        <v>32</v>
      </c>
      <c r="G2700">
        <v>24</v>
      </c>
      <c r="H2700">
        <v>8</v>
      </c>
      <c r="I2700">
        <v>118</v>
      </c>
      <c r="J2700">
        <v>192</v>
      </c>
      <c r="K2700">
        <f t="shared" si="42"/>
        <v>-74</v>
      </c>
    </row>
    <row r="2701" spans="1:11" x14ac:dyDescent="0.3">
      <c r="A2701">
        <v>2700</v>
      </c>
      <c r="B2701" s="1">
        <v>45292</v>
      </c>
      <c r="C2701">
        <v>140</v>
      </c>
      <c r="D2701">
        <v>65</v>
      </c>
      <c r="E2701">
        <v>13</v>
      </c>
      <c r="F2701">
        <v>27</v>
      </c>
      <c r="G2701">
        <v>24</v>
      </c>
      <c r="H2701">
        <v>8</v>
      </c>
      <c r="I2701">
        <v>140</v>
      </c>
      <c r="J2701">
        <v>118</v>
      </c>
      <c r="K2701">
        <f t="shared" si="42"/>
        <v>22</v>
      </c>
    </row>
    <row r="2702" spans="1:11" x14ac:dyDescent="0.3">
      <c r="A2702">
        <v>2701</v>
      </c>
      <c r="B2702" s="1">
        <v>45293</v>
      </c>
      <c r="C2702">
        <v>98</v>
      </c>
      <c r="D2702">
        <v>52</v>
      </c>
      <c r="E2702">
        <v>11</v>
      </c>
      <c r="F2702">
        <v>21</v>
      </c>
      <c r="G2702">
        <v>23</v>
      </c>
      <c r="H2702">
        <v>7</v>
      </c>
      <c r="I2702">
        <v>98</v>
      </c>
      <c r="J2702">
        <v>140</v>
      </c>
      <c r="K2702">
        <f t="shared" si="42"/>
        <v>-42</v>
      </c>
    </row>
    <row r="2703" spans="1:11" x14ac:dyDescent="0.3">
      <c r="A2703">
        <v>2702</v>
      </c>
      <c r="B2703" s="1">
        <v>45294</v>
      </c>
      <c r="C2703">
        <v>70</v>
      </c>
      <c r="D2703">
        <v>64</v>
      </c>
      <c r="E2703">
        <v>7</v>
      </c>
      <c r="F2703">
        <v>31</v>
      </c>
      <c r="G2703">
        <v>25</v>
      </c>
      <c r="H2703">
        <v>10</v>
      </c>
      <c r="I2703">
        <v>70</v>
      </c>
      <c r="J2703">
        <v>98</v>
      </c>
      <c r="K2703">
        <f t="shared" si="42"/>
        <v>-28</v>
      </c>
    </row>
    <row r="2704" spans="1:11" x14ac:dyDescent="0.3">
      <c r="A2704">
        <v>2703</v>
      </c>
      <c r="B2704" s="1">
        <v>45295</v>
      </c>
      <c r="C2704">
        <v>122</v>
      </c>
      <c r="D2704">
        <v>80</v>
      </c>
      <c r="E2704">
        <v>12</v>
      </c>
      <c r="F2704">
        <v>34</v>
      </c>
      <c r="G2704">
        <v>24</v>
      </c>
      <c r="H2704">
        <v>10</v>
      </c>
      <c r="I2704">
        <v>122</v>
      </c>
      <c r="J2704">
        <v>70</v>
      </c>
      <c r="K2704">
        <f t="shared" si="42"/>
        <v>52</v>
      </c>
    </row>
    <row r="2705" spans="1:11" x14ac:dyDescent="0.3">
      <c r="A2705">
        <v>2704</v>
      </c>
      <c r="B2705" s="1">
        <v>45296</v>
      </c>
      <c r="C2705">
        <v>152</v>
      </c>
      <c r="D2705">
        <v>66</v>
      </c>
      <c r="E2705">
        <v>14</v>
      </c>
      <c r="F2705">
        <v>28</v>
      </c>
      <c r="G2705">
        <v>24</v>
      </c>
      <c r="H2705">
        <v>8</v>
      </c>
      <c r="I2705">
        <v>152</v>
      </c>
      <c r="J2705">
        <v>122</v>
      </c>
      <c r="K2705">
        <f t="shared" si="42"/>
        <v>30</v>
      </c>
    </row>
    <row r="2706" spans="1:11" x14ac:dyDescent="0.3">
      <c r="A2706">
        <v>2705</v>
      </c>
      <c r="B2706" s="1">
        <v>45297</v>
      </c>
      <c r="C2706">
        <v>106</v>
      </c>
      <c r="D2706">
        <v>64</v>
      </c>
      <c r="E2706">
        <v>14</v>
      </c>
      <c r="F2706">
        <v>27</v>
      </c>
      <c r="G2706">
        <v>23</v>
      </c>
      <c r="H2706">
        <v>7</v>
      </c>
      <c r="I2706">
        <v>106</v>
      </c>
      <c r="J2706">
        <v>152</v>
      </c>
      <c r="K2706">
        <f t="shared" si="42"/>
        <v>-46</v>
      </c>
    </row>
    <row r="2707" spans="1:11" x14ac:dyDescent="0.3">
      <c r="A2707">
        <v>2706</v>
      </c>
      <c r="B2707" s="1">
        <v>45298</v>
      </c>
      <c r="C2707">
        <v>95</v>
      </c>
      <c r="D2707">
        <v>64</v>
      </c>
      <c r="E2707">
        <v>13</v>
      </c>
      <c r="F2707">
        <v>23</v>
      </c>
      <c r="G2707">
        <v>23</v>
      </c>
      <c r="H2707">
        <v>7</v>
      </c>
      <c r="I2707">
        <v>95</v>
      </c>
      <c r="J2707">
        <v>106</v>
      </c>
      <c r="K2707">
        <f t="shared" si="42"/>
        <v>-11</v>
      </c>
    </row>
    <row r="2708" spans="1:11" x14ac:dyDescent="0.3">
      <c r="A2708">
        <v>2707</v>
      </c>
      <c r="B2708" s="1">
        <v>45299</v>
      </c>
      <c r="C2708">
        <v>90</v>
      </c>
      <c r="D2708">
        <v>62</v>
      </c>
      <c r="E2708">
        <v>9</v>
      </c>
      <c r="F2708">
        <v>25</v>
      </c>
      <c r="G2708">
        <v>23</v>
      </c>
      <c r="H2708">
        <v>8</v>
      </c>
      <c r="I2708">
        <v>90</v>
      </c>
      <c r="J2708">
        <v>95</v>
      </c>
      <c r="K2708">
        <f t="shared" si="42"/>
        <v>-5</v>
      </c>
    </row>
    <row r="2709" spans="1:11" x14ac:dyDescent="0.3">
      <c r="A2709">
        <v>2708</v>
      </c>
      <c r="B2709" s="1">
        <v>45300</v>
      </c>
      <c r="C2709">
        <v>82</v>
      </c>
      <c r="D2709">
        <v>55</v>
      </c>
      <c r="E2709">
        <v>6</v>
      </c>
      <c r="F2709">
        <v>22</v>
      </c>
      <c r="G2709">
        <v>23</v>
      </c>
      <c r="H2709">
        <v>9</v>
      </c>
      <c r="I2709">
        <v>82</v>
      </c>
      <c r="J2709">
        <v>90</v>
      </c>
      <c r="K2709">
        <f t="shared" si="42"/>
        <v>-8</v>
      </c>
    </row>
    <row r="2710" spans="1:11" x14ac:dyDescent="0.3">
      <c r="A2710">
        <v>2709</v>
      </c>
      <c r="B2710" s="1">
        <v>45301</v>
      </c>
      <c r="C2710">
        <v>83</v>
      </c>
      <c r="D2710">
        <v>29</v>
      </c>
      <c r="E2710">
        <v>5</v>
      </c>
      <c r="F2710">
        <v>16</v>
      </c>
      <c r="G2710">
        <v>23</v>
      </c>
      <c r="H2710">
        <v>7</v>
      </c>
      <c r="I2710">
        <v>83</v>
      </c>
      <c r="J2710">
        <v>82</v>
      </c>
      <c r="K2710">
        <f t="shared" si="42"/>
        <v>1</v>
      </c>
    </row>
    <row r="2711" spans="1:11" x14ac:dyDescent="0.3">
      <c r="A2711">
        <v>2710</v>
      </c>
      <c r="B2711" s="1">
        <v>45302</v>
      </c>
      <c r="C2711">
        <v>51</v>
      </c>
      <c r="D2711">
        <v>16</v>
      </c>
      <c r="E2711">
        <v>5</v>
      </c>
      <c r="F2711">
        <v>15</v>
      </c>
      <c r="G2711">
        <v>15</v>
      </c>
      <c r="H2711">
        <v>7</v>
      </c>
      <c r="I2711">
        <v>51</v>
      </c>
      <c r="J2711">
        <v>83</v>
      </c>
      <c r="K2711">
        <f t="shared" si="42"/>
        <v>-32</v>
      </c>
    </row>
    <row r="2712" spans="1:11" x14ac:dyDescent="0.3">
      <c r="A2712">
        <v>2711</v>
      </c>
      <c r="B2712" s="1">
        <v>45303</v>
      </c>
      <c r="C2712">
        <v>31</v>
      </c>
      <c r="D2712">
        <v>44</v>
      </c>
      <c r="E2712">
        <v>5</v>
      </c>
      <c r="F2712">
        <v>19</v>
      </c>
      <c r="G2712">
        <v>8</v>
      </c>
      <c r="H2712">
        <v>9</v>
      </c>
      <c r="I2712">
        <v>44</v>
      </c>
      <c r="J2712">
        <v>51</v>
      </c>
      <c r="K2712">
        <f t="shared" si="42"/>
        <v>-7</v>
      </c>
    </row>
    <row r="2713" spans="1:11" x14ac:dyDescent="0.3">
      <c r="A2713">
        <v>2712</v>
      </c>
      <c r="B2713" s="1">
        <v>45304</v>
      </c>
      <c r="C2713">
        <v>82</v>
      </c>
      <c r="D2713">
        <v>62</v>
      </c>
      <c r="E2713">
        <v>7</v>
      </c>
      <c r="F2713">
        <v>22</v>
      </c>
      <c r="G2713">
        <v>8</v>
      </c>
      <c r="H2713">
        <v>9</v>
      </c>
      <c r="I2713">
        <v>82</v>
      </c>
      <c r="J2713">
        <v>44</v>
      </c>
      <c r="K2713">
        <f t="shared" si="42"/>
        <v>38</v>
      </c>
    </row>
    <row r="2714" spans="1:11" x14ac:dyDescent="0.3">
      <c r="A2714">
        <v>2713</v>
      </c>
      <c r="B2714" s="1">
        <v>45305</v>
      </c>
      <c r="C2714">
        <v>116</v>
      </c>
      <c r="D2714">
        <v>67</v>
      </c>
      <c r="E2714">
        <v>6</v>
      </c>
      <c r="F2714">
        <v>26</v>
      </c>
      <c r="G2714">
        <v>8</v>
      </c>
      <c r="H2714">
        <v>10</v>
      </c>
      <c r="I2714">
        <v>116</v>
      </c>
      <c r="J2714">
        <v>82</v>
      </c>
      <c r="K2714">
        <f t="shared" si="42"/>
        <v>34</v>
      </c>
    </row>
    <row r="2715" spans="1:11" x14ac:dyDescent="0.3">
      <c r="A2715">
        <v>2714</v>
      </c>
      <c r="B2715" s="1">
        <v>45306</v>
      </c>
      <c r="C2715">
        <v>108</v>
      </c>
      <c r="D2715">
        <v>68</v>
      </c>
      <c r="E2715">
        <v>7</v>
      </c>
      <c r="F2715">
        <v>31</v>
      </c>
      <c r="G2715">
        <v>8</v>
      </c>
      <c r="H2715">
        <v>10</v>
      </c>
      <c r="I2715">
        <v>108</v>
      </c>
      <c r="J2715">
        <v>116</v>
      </c>
      <c r="K2715">
        <f t="shared" si="42"/>
        <v>-8</v>
      </c>
    </row>
    <row r="2716" spans="1:11" x14ac:dyDescent="0.3">
      <c r="A2716">
        <v>2715</v>
      </c>
      <c r="B2716" s="1">
        <v>45307</v>
      </c>
      <c r="C2716">
        <v>100</v>
      </c>
      <c r="D2716">
        <v>64</v>
      </c>
      <c r="E2716">
        <v>5</v>
      </c>
      <c r="F2716">
        <v>27</v>
      </c>
      <c r="G2716">
        <v>9</v>
      </c>
      <c r="H2716">
        <v>10</v>
      </c>
      <c r="I2716">
        <v>100</v>
      </c>
      <c r="J2716">
        <v>108</v>
      </c>
      <c r="K2716">
        <f t="shared" si="42"/>
        <v>-8</v>
      </c>
    </row>
    <row r="2717" spans="1:11" x14ac:dyDescent="0.3">
      <c r="A2717">
        <v>2716</v>
      </c>
      <c r="B2717" s="1">
        <v>45308</v>
      </c>
      <c r="C2717">
        <v>112</v>
      </c>
      <c r="D2717">
        <v>48</v>
      </c>
      <c r="E2717">
        <v>13</v>
      </c>
      <c r="F2717">
        <v>19</v>
      </c>
      <c r="G2717">
        <v>12</v>
      </c>
      <c r="H2717">
        <v>14</v>
      </c>
      <c r="I2717">
        <v>112</v>
      </c>
      <c r="J2717">
        <v>100</v>
      </c>
      <c r="K2717">
        <f t="shared" si="42"/>
        <v>12</v>
      </c>
    </row>
    <row r="2718" spans="1:11" x14ac:dyDescent="0.3">
      <c r="A2718">
        <v>2717</v>
      </c>
      <c r="B2718" s="1">
        <v>45314</v>
      </c>
      <c r="C2718">
        <v>95</v>
      </c>
      <c r="D2718">
        <v>40</v>
      </c>
      <c r="E2718">
        <v>9</v>
      </c>
      <c r="F2718">
        <v>15</v>
      </c>
      <c r="G2718">
        <v>7</v>
      </c>
      <c r="H2718">
        <v>5</v>
      </c>
      <c r="I2718">
        <v>95</v>
      </c>
      <c r="J2718">
        <v>112</v>
      </c>
      <c r="K2718">
        <f t="shared" si="42"/>
        <v>-17</v>
      </c>
    </row>
    <row r="2719" spans="1:11" x14ac:dyDescent="0.3">
      <c r="A2719">
        <v>2718</v>
      </c>
      <c r="B2719" s="1">
        <v>45315</v>
      </c>
      <c r="C2719">
        <v>69</v>
      </c>
      <c r="D2719">
        <v>49</v>
      </c>
      <c r="E2719">
        <v>12</v>
      </c>
      <c r="F2719">
        <v>15</v>
      </c>
      <c r="G2719">
        <v>7</v>
      </c>
      <c r="H2719">
        <v>5</v>
      </c>
      <c r="I2719">
        <v>69</v>
      </c>
      <c r="J2719">
        <v>95</v>
      </c>
      <c r="K2719">
        <f t="shared" si="42"/>
        <v>-26</v>
      </c>
    </row>
    <row r="2720" spans="1:11" x14ac:dyDescent="0.3">
      <c r="A2720">
        <v>2719</v>
      </c>
      <c r="B2720" s="1">
        <v>45316</v>
      </c>
      <c r="C2720">
        <v>90</v>
      </c>
      <c r="D2720">
        <v>54</v>
      </c>
      <c r="E2720">
        <v>10</v>
      </c>
      <c r="F2720">
        <v>14</v>
      </c>
      <c r="G2720">
        <v>7</v>
      </c>
      <c r="H2720">
        <v>4</v>
      </c>
      <c r="I2720">
        <v>90</v>
      </c>
      <c r="J2720">
        <v>69</v>
      </c>
      <c r="K2720">
        <f t="shared" si="42"/>
        <v>21</v>
      </c>
    </row>
    <row r="2721" spans="1:11" x14ac:dyDescent="0.3">
      <c r="A2721">
        <v>2720</v>
      </c>
      <c r="B2721" s="1">
        <v>45317</v>
      </c>
      <c r="C2721">
        <v>116</v>
      </c>
      <c r="D2721">
        <v>46</v>
      </c>
      <c r="E2721">
        <v>8</v>
      </c>
      <c r="F2721">
        <v>13</v>
      </c>
      <c r="G2721">
        <v>8</v>
      </c>
      <c r="H2721">
        <v>5</v>
      </c>
      <c r="I2721">
        <v>116</v>
      </c>
      <c r="J2721">
        <v>90</v>
      </c>
      <c r="K2721">
        <f t="shared" si="42"/>
        <v>26</v>
      </c>
    </row>
    <row r="2722" spans="1:11" x14ac:dyDescent="0.3">
      <c r="A2722">
        <v>2721</v>
      </c>
      <c r="B2722" s="1">
        <v>45318</v>
      </c>
      <c r="C2722">
        <v>112</v>
      </c>
      <c r="D2722">
        <v>40</v>
      </c>
      <c r="E2722">
        <v>11</v>
      </c>
      <c r="F2722">
        <v>12</v>
      </c>
      <c r="G2722">
        <v>8</v>
      </c>
      <c r="H2722">
        <v>4</v>
      </c>
      <c r="I2722">
        <v>112</v>
      </c>
      <c r="J2722">
        <v>116</v>
      </c>
      <c r="K2722">
        <f t="shared" si="42"/>
        <v>-4</v>
      </c>
    </row>
    <row r="2723" spans="1:11" x14ac:dyDescent="0.3">
      <c r="A2723">
        <v>2722</v>
      </c>
      <c r="B2723" s="1">
        <v>45319</v>
      </c>
      <c r="C2723">
        <v>89</v>
      </c>
      <c r="D2723">
        <v>50</v>
      </c>
      <c r="E2723">
        <v>10</v>
      </c>
      <c r="F2723">
        <v>18</v>
      </c>
      <c r="G2723">
        <v>8</v>
      </c>
      <c r="H2723">
        <v>7</v>
      </c>
      <c r="I2723">
        <v>89</v>
      </c>
      <c r="J2723">
        <v>112</v>
      </c>
      <c r="K2723">
        <f t="shared" si="42"/>
        <v>-23</v>
      </c>
    </row>
    <row r="2724" spans="1:11" x14ac:dyDescent="0.3">
      <c r="A2724">
        <v>2723</v>
      </c>
      <c r="B2724" s="1">
        <v>45320</v>
      </c>
      <c r="C2724">
        <v>117</v>
      </c>
      <c r="D2724">
        <v>68</v>
      </c>
      <c r="E2724">
        <v>6</v>
      </c>
      <c r="F2724">
        <v>24</v>
      </c>
      <c r="G2724">
        <v>8</v>
      </c>
      <c r="H2724">
        <v>10</v>
      </c>
      <c r="I2724">
        <v>117</v>
      </c>
      <c r="J2724">
        <v>89</v>
      </c>
      <c r="K2724">
        <f t="shared" si="42"/>
        <v>28</v>
      </c>
    </row>
    <row r="2725" spans="1:11" x14ac:dyDescent="0.3">
      <c r="A2725">
        <v>2724</v>
      </c>
      <c r="B2725" s="1">
        <v>45321</v>
      </c>
      <c r="C2725">
        <v>160</v>
      </c>
      <c r="D2725">
        <v>79</v>
      </c>
      <c r="E2725">
        <v>6</v>
      </c>
      <c r="F2725">
        <v>25</v>
      </c>
      <c r="G2725">
        <v>8</v>
      </c>
      <c r="H2725">
        <v>13</v>
      </c>
      <c r="I2725">
        <v>160</v>
      </c>
      <c r="J2725">
        <v>117</v>
      </c>
      <c r="K2725">
        <f t="shared" si="42"/>
        <v>43</v>
      </c>
    </row>
    <row r="2726" spans="1:11" x14ac:dyDescent="0.3">
      <c r="A2726">
        <v>2725</v>
      </c>
      <c r="B2726" s="1">
        <v>45322</v>
      </c>
      <c r="C2726">
        <v>175</v>
      </c>
      <c r="D2726">
        <v>84</v>
      </c>
      <c r="E2726">
        <v>6</v>
      </c>
      <c r="F2726">
        <v>26</v>
      </c>
      <c r="G2726">
        <v>8</v>
      </c>
      <c r="H2726">
        <v>13</v>
      </c>
      <c r="I2726">
        <v>175</v>
      </c>
      <c r="J2726">
        <v>160</v>
      </c>
      <c r="K2726">
        <f t="shared" si="42"/>
        <v>15</v>
      </c>
    </row>
    <row r="2727" spans="1:11" x14ac:dyDescent="0.3">
      <c r="A2727">
        <v>2726</v>
      </c>
      <c r="B2727" s="1">
        <v>45323</v>
      </c>
      <c r="C2727">
        <v>170</v>
      </c>
      <c r="D2727">
        <v>83</v>
      </c>
      <c r="E2727">
        <v>10</v>
      </c>
      <c r="F2727">
        <v>23</v>
      </c>
      <c r="G2727">
        <v>8</v>
      </c>
      <c r="H2727">
        <v>11</v>
      </c>
      <c r="I2727">
        <v>170</v>
      </c>
      <c r="J2727">
        <v>175</v>
      </c>
      <c r="K2727">
        <f t="shared" si="42"/>
        <v>-5</v>
      </c>
    </row>
    <row r="2728" spans="1:11" x14ac:dyDescent="0.3">
      <c r="A2728">
        <v>2727</v>
      </c>
      <c r="B2728" s="1">
        <v>45324</v>
      </c>
      <c r="C2728">
        <v>145</v>
      </c>
      <c r="D2728">
        <v>50</v>
      </c>
      <c r="E2728">
        <v>6</v>
      </c>
      <c r="F2728">
        <v>18</v>
      </c>
      <c r="G2728">
        <v>8</v>
      </c>
      <c r="H2728">
        <v>6</v>
      </c>
      <c r="I2728">
        <v>145</v>
      </c>
      <c r="J2728">
        <v>170</v>
      </c>
      <c r="K2728">
        <f t="shared" si="42"/>
        <v>-25</v>
      </c>
    </row>
    <row r="2729" spans="1:11" x14ac:dyDescent="0.3">
      <c r="A2729">
        <v>2728</v>
      </c>
      <c r="B2729" s="1">
        <v>45325</v>
      </c>
      <c r="C2729">
        <v>64</v>
      </c>
      <c r="D2729">
        <v>45</v>
      </c>
      <c r="E2729">
        <v>8</v>
      </c>
      <c r="F2729">
        <v>16</v>
      </c>
      <c r="G2729">
        <v>7</v>
      </c>
      <c r="H2729">
        <v>5</v>
      </c>
      <c r="I2729">
        <v>64</v>
      </c>
      <c r="J2729">
        <v>145</v>
      </c>
      <c r="K2729">
        <f t="shared" si="42"/>
        <v>-81</v>
      </c>
    </row>
    <row r="2730" spans="1:11" x14ac:dyDescent="0.3">
      <c r="A2730">
        <v>2729</v>
      </c>
      <c r="B2730" s="1">
        <v>45326</v>
      </c>
      <c r="C2730">
        <v>60</v>
      </c>
      <c r="D2730">
        <v>49</v>
      </c>
      <c r="E2730">
        <v>7</v>
      </c>
      <c r="F2730">
        <v>15</v>
      </c>
      <c r="G2730">
        <v>7</v>
      </c>
      <c r="H2730">
        <v>5</v>
      </c>
      <c r="I2730">
        <v>60</v>
      </c>
      <c r="J2730">
        <v>64</v>
      </c>
      <c r="K2730">
        <f t="shared" si="42"/>
        <v>-4</v>
      </c>
    </row>
    <row r="2731" spans="1:11" x14ac:dyDescent="0.3">
      <c r="A2731">
        <v>2730</v>
      </c>
      <c r="B2731" s="1">
        <v>45327</v>
      </c>
      <c r="C2731">
        <v>66</v>
      </c>
      <c r="D2731">
        <v>54</v>
      </c>
      <c r="E2731">
        <v>6</v>
      </c>
      <c r="F2731">
        <v>9</v>
      </c>
      <c r="G2731">
        <v>7</v>
      </c>
      <c r="H2731">
        <v>8</v>
      </c>
      <c r="I2731">
        <v>66</v>
      </c>
      <c r="J2731">
        <v>60</v>
      </c>
      <c r="K2731">
        <f t="shared" si="42"/>
        <v>6</v>
      </c>
    </row>
    <row r="2732" spans="1:11" x14ac:dyDescent="0.3">
      <c r="A2732">
        <v>2731</v>
      </c>
      <c r="B2732" s="1">
        <v>45328</v>
      </c>
      <c r="C2732">
        <v>79</v>
      </c>
      <c r="D2732">
        <v>48</v>
      </c>
      <c r="E2732">
        <v>5</v>
      </c>
      <c r="F2732">
        <v>1</v>
      </c>
      <c r="G2732">
        <v>8</v>
      </c>
      <c r="H2732">
        <v>6</v>
      </c>
      <c r="I2732">
        <v>79</v>
      </c>
      <c r="J2732">
        <v>66</v>
      </c>
      <c r="K2732">
        <f t="shared" si="42"/>
        <v>13</v>
      </c>
    </row>
    <row r="2733" spans="1:11" x14ac:dyDescent="0.3">
      <c r="A2733">
        <v>2732</v>
      </c>
      <c r="B2733" s="1">
        <v>45329</v>
      </c>
      <c r="C2733">
        <v>76</v>
      </c>
      <c r="D2733">
        <v>28</v>
      </c>
      <c r="E2733">
        <v>10</v>
      </c>
      <c r="F2733">
        <v>1</v>
      </c>
      <c r="G2733">
        <v>12</v>
      </c>
      <c r="H2733">
        <v>4</v>
      </c>
      <c r="I2733">
        <v>76</v>
      </c>
      <c r="J2733">
        <v>79</v>
      </c>
      <c r="K2733">
        <f t="shared" si="42"/>
        <v>-3</v>
      </c>
    </row>
    <row r="2734" spans="1:11" x14ac:dyDescent="0.3">
      <c r="A2734">
        <v>2733</v>
      </c>
      <c r="B2734" s="1">
        <v>45330</v>
      </c>
      <c r="C2734">
        <v>59</v>
      </c>
      <c r="D2734">
        <v>34</v>
      </c>
      <c r="E2734">
        <v>17</v>
      </c>
      <c r="F2734">
        <v>1</v>
      </c>
      <c r="G2734">
        <v>7</v>
      </c>
      <c r="H2734">
        <v>4</v>
      </c>
      <c r="I2734">
        <v>59</v>
      </c>
      <c r="J2734">
        <v>76</v>
      </c>
      <c r="K2734">
        <f t="shared" si="42"/>
        <v>-17</v>
      </c>
    </row>
    <row r="2735" spans="1:11" x14ac:dyDescent="0.3">
      <c r="A2735">
        <v>2734</v>
      </c>
      <c r="B2735" s="1">
        <v>45331</v>
      </c>
      <c r="C2735">
        <v>65</v>
      </c>
      <c r="D2735">
        <v>58</v>
      </c>
      <c r="E2735">
        <v>18</v>
      </c>
      <c r="F2735">
        <v>5</v>
      </c>
      <c r="G2735">
        <v>7</v>
      </c>
      <c r="H2735">
        <v>4</v>
      </c>
      <c r="I2735">
        <v>65</v>
      </c>
      <c r="J2735">
        <v>59</v>
      </c>
      <c r="K2735">
        <f t="shared" si="42"/>
        <v>6</v>
      </c>
    </row>
    <row r="2736" spans="1:11" x14ac:dyDescent="0.3">
      <c r="A2736">
        <v>2735</v>
      </c>
      <c r="B2736" s="1">
        <v>45332</v>
      </c>
      <c r="C2736">
        <v>142</v>
      </c>
      <c r="D2736">
        <v>42</v>
      </c>
      <c r="E2736">
        <v>16</v>
      </c>
      <c r="F2736">
        <v>9</v>
      </c>
      <c r="G2736">
        <v>7</v>
      </c>
      <c r="H2736">
        <v>5</v>
      </c>
      <c r="I2736">
        <v>142</v>
      </c>
      <c r="J2736">
        <v>65</v>
      </c>
      <c r="K2736">
        <f t="shared" si="42"/>
        <v>77</v>
      </c>
    </row>
    <row r="2737" spans="1:11" x14ac:dyDescent="0.3">
      <c r="A2737">
        <v>2736</v>
      </c>
      <c r="B2737" s="1">
        <v>45333</v>
      </c>
      <c r="C2737">
        <v>91</v>
      </c>
      <c r="D2737">
        <v>54</v>
      </c>
      <c r="E2737">
        <v>16</v>
      </c>
      <c r="F2737">
        <v>11</v>
      </c>
      <c r="G2737">
        <v>7</v>
      </c>
      <c r="H2737">
        <v>4</v>
      </c>
      <c r="I2737">
        <v>91</v>
      </c>
      <c r="J2737">
        <v>142</v>
      </c>
      <c r="K2737">
        <f t="shared" si="42"/>
        <v>-51</v>
      </c>
    </row>
    <row r="2738" spans="1:11" x14ac:dyDescent="0.3">
      <c r="A2738">
        <v>2737</v>
      </c>
      <c r="B2738" s="1">
        <v>45334</v>
      </c>
      <c r="C2738">
        <v>113</v>
      </c>
      <c r="D2738">
        <v>43</v>
      </c>
      <c r="E2738">
        <v>13</v>
      </c>
      <c r="F2738">
        <v>6</v>
      </c>
      <c r="G2738">
        <v>7</v>
      </c>
      <c r="H2738">
        <v>2</v>
      </c>
      <c r="I2738">
        <v>113</v>
      </c>
      <c r="J2738">
        <v>91</v>
      </c>
      <c r="K2738">
        <f t="shared" si="42"/>
        <v>22</v>
      </c>
    </row>
    <row r="2739" spans="1:11" x14ac:dyDescent="0.3">
      <c r="A2739">
        <v>2738</v>
      </c>
      <c r="B2739" s="1">
        <v>45335</v>
      </c>
      <c r="C2739">
        <v>63</v>
      </c>
      <c r="D2739">
        <v>43</v>
      </c>
      <c r="E2739">
        <v>13</v>
      </c>
      <c r="F2739">
        <v>6</v>
      </c>
      <c r="G2739">
        <v>7</v>
      </c>
      <c r="H2739">
        <v>3</v>
      </c>
      <c r="I2739">
        <v>63</v>
      </c>
      <c r="J2739">
        <v>113</v>
      </c>
      <c r="K2739">
        <f t="shared" si="42"/>
        <v>-50</v>
      </c>
    </row>
    <row r="2740" spans="1:11" x14ac:dyDescent="0.3">
      <c r="A2740">
        <v>2739</v>
      </c>
      <c r="B2740" s="1">
        <v>45336</v>
      </c>
      <c r="C2740">
        <v>59</v>
      </c>
      <c r="D2740">
        <v>57</v>
      </c>
      <c r="E2740">
        <v>9</v>
      </c>
      <c r="F2740">
        <v>7</v>
      </c>
      <c r="G2740">
        <v>7</v>
      </c>
      <c r="H2740">
        <v>7</v>
      </c>
      <c r="I2740">
        <v>59</v>
      </c>
      <c r="J2740">
        <v>63</v>
      </c>
      <c r="K2740">
        <f t="shared" si="42"/>
        <v>-4</v>
      </c>
    </row>
    <row r="2741" spans="1:11" x14ac:dyDescent="0.3">
      <c r="A2741">
        <v>2740</v>
      </c>
      <c r="B2741" s="1">
        <v>45337</v>
      </c>
      <c r="C2741">
        <v>82</v>
      </c>
      <c r="D2741">
        <v>63</v>
      </c>
      <c r="E2741">
        <v>10</v>
      </c>
      <c r="F2741">
        <v>6</v>
      </c>
      <c r="G2741">
        <v>8</v>
      </c>
      <c r="H2741">
        <v>7</v>
      </c>
      <c r="I2741">
        <v>82</v>
      </c>
      <c r="J2741">
        <v>59</v>
      </c>
      <c r="K2741">
        <f t="shared" si="42"/>
        <v>23</v>
      </c>
    </row>
    <row r="2742" spans="1:11" x14ac:dyDescent="0.3">
      <c r="A2742">
        <v>2741</v>
      </c>
      <c r="B2742" s="1">
        <v>45338</v>
      </c>
      <c r="C2742">
        <v>118</v>
      </c>
      <c r="D2742">
        <v>54</v>
      </c>
      <c r="E2742">
        <v>11</v>
      </c>
      <c r="F2742">
        <v>4</v>
      </c>
      <c r="G2742">
        <v>8</v>
      </c>
      <c r="H2742">
        <v>5</v>
      </c>
      <c r="I2742">
        <v>118</v>
      </c>
      <c r="J2742">
        <v>82</v>
      </c>
      <c r="K2742">
        <f t="shared" si="42"/>
        <v>36</v>
      </c>
    </row>
    <row r="2743" spans="1:11" x14ac:dyDescent="0.3">
      <c r="A2743">
        <v>2742</v>
      </c>
      <c r="B2743" s="1">
        <v>45339</v>
      </c>
      <c r="C2743">
        <v>89</v>
      </c>
      <c r="D2743">
        <v>48</v>
      </c>
      <c r="E2743">
        <v>8</v>
      </c>
      <c r="F2743">
        <v>4</v>
      </c>
      <c r="G2743">
        <v>7</v>
      </c>
      <c r="H2743">
        <v>4</v>
      </c>
      <c r="I2743">
        <v>89</v>
      </c>
      <c r="J2743">
        <v>118</v>
      </c>
      <c r="K2743">
        <f t="shared" si="42"/>
        <v>-29</v>
      </c>
    </row>
    <row r="2744" spans="1:11" x14ac:dyDescent="0.3">
      <c r="A2744">
        <v>2743</v>
      </c>
      <c r="B2744" s="1">
        <v>45340</v>
      </c>
      <c r="C2744">
        <v>68</v>
      </c>
      <c r="D2744">
        <v>49</v>
      </c>
      <c r="E2744">
        <v>6</v>
      </c>
      <c r="F2744">
        <v>4</v>
      </c>
      <c r="G2744">
        <v>7</v>
      </c>
      <c r="H2744">
        <v>6</v>
      </c>
      <c r="I2744">
        <v>68</v>
      </c>
      <c r="J2744">
        <v>89</v>
      </c>
      <c r="K2744">
        <f t="shared" si="42"/>
        <v>-21</v>
      </c>
    </row>
    <row r="2745" spans="1:11" x14ac:dyDescent="0.3">
      <c r="A2745">
        <v>2744</v>
      </c>
      <c r="B2745" s="1">
        <v>45341</v>
      </c>
      <c r="C2745">
        <v>57</v>
      </c>
      <c r="D2745">
        <v>52</v>
      </c>
      <c r="E2745">
        <v>6</v>
      </c>
      <c r="F2745">
        <v>3</v>
      </c>
      <c r="G2745">
        <v>7</v>
      </c>
      <c r="H2745">
        <v>5</v>
      </c>
      <c r="I2745">
        <v>57</v>
      </c>
      <c r="J2745">
        <v>68</v>
      </c>
      <c r="K2745">
        <f t="shared" si="42"/>
        <v>-11</v>
      </c>
    </row>
    <row r="2746" spans="1:11" x14ac:dyDescent="0.3">
      <c r="A2746">
        <v>2745</v>
      </c>
      <c r="B2746" s="1">
        <v>45342</v>
      </c>
      <c r="C2746">
        <v>75</v>
      </c>
      <c r="D2746">
        <v>56</v>
      </c>
      <c r="E2746">
        <v>7</v>
      </c>
      <c r="F2746">
        <v>4</v>
      </c>
      <c r="G2746">
        <v>7</v>
      </c>
      <c r="H2746">
        <v>6</v>
      </c>
      <c r="I2746">
        <v>75</v>
      </c>
      <c r="J2746">
        <v>57</v>
      </c>
      <c r="K2746">
        <f t="shared" si="42"/>
        <v>18</v>
      </c>
    </row>
    <row r="2747" spans="1:11" x14ac:dyDescent="0.3">
      <c r="A2747">
        <v>2746</v>
      </c>
      <c r="B2747" s="1">
        <v>45343</v>
      </c>
      <c r="C2747">
        <v>78</v>
      </c>
      <c r="D2747">
        <v>55</v>
      </c>
      <c r="E2747">
        <v>6</v>
      </c>
      <c r="F2747">
        <v>4</v>
      </c>
      <c r="G2747">
        <v>7</v>
      </c>
      <c r="H2747">
        <v>8</v>
      </c>
      <c r="I2747">
        <v>78</v>
      </c>
      <c r="J2747">
        <v>75</v>
      </c>
      <c r="K2747">
        <f t="shared" si="42"/>
        <v>3</v>
      </c>
    </row>
    <row r="2748" spans="1:11" x14ac:dyDescent="0.3">
      <c r="A2748">
        <v>2747</v>
      </c>
      <c r="B2748" s="1">
        <v>45344</v>
      </c>
      <c r="C2748">
        <v>70</v>
      </c>
      <c r="D2748">
        <v>52</v>
      </c>
      <c r="E2748">
        <v>6</v>
      </c>
      <c r="F2748">
        <v>3</v>
      </c>
      <c r="G2748">
        <v>7</v>
      </c>
      <c r="H2748">
        <v>7</v>
      </c>
      <c r="I2748">
        <v>70</v>
      </c>
      <c r="J2748">
        <v>78</v>
      </c>
      <c r="K2748">
        <f t="shared" si="42"/>
        <v>-8</v>
      </c>
    </row>
    <row r="2749" spans="1:11" x14ac:dyDescent="0.3">
      <c r="A2749">
        <v>2748</v>
      </c>
      <c r="B2749" s="1">
        <v>45345</v>
      </c>
      <c r="C2749">
        <v>96</v>
      </c>
      <c r="D2749">
        <v>17</v>
      </c>
      <c r="E2749">
        <v>5</v>
      </c>
      <c r="F2749">
        <v>2</v>
      </c>
      <c r="G2749">
        <v>8</v>
      </c>
      <c r="H2749">
        <v>4</v>
      </c>
      <c r="I2749">
        <v>96</v>
      </c>
      <c r="J2749">
        <v>70</v>
      </c>
      <c r="K2749">
        <f t="shared" si="42"/>
        <v>26</v>
      </c>
    </row>
    <row r="2750" spans="1:11" x14ac:dyDescent="0.3">
      <c r="A2750">
        <v>2749</v>
      </c>
      <c r="B2750" s="1">
        <v>45346</v>
      </c>
      <c r="C2750">
        <v>38</v>
      </c>
      <c r="D2750">
        <v>22</v>
      </c>
      <c r="E2750">
        <v>5</v>
      </c>
      <c r="F2750">
        <v>2</v>
      </c>
      <c r="G2750">
        <v>8</v>
      </c>
      <c r="H2750">
        <v>4</v>
      </c>
      <c r="I2750">
        <v>38</v>
      </c>
      <c r="J2750">
        <v>96</v>
      </c>
      <c r="K2750">
        <f t="shared" si="42"/>
        <v>-58</v>
      </c>
    </row>
    <row r="2751" spans="1:11" x14ac:dyDescent="0.3">
      <c r="A2751">
        <v>2750</v>
      </c>
      <c r="B2751" s="1">
        <v>45347</v>
      </c>
      <c r="C2751">
        <v>38</v>
      </c>
      <c r="D2751">
        <v>34</v>
      </c>
      <c r="E2751">
        <v>5</v>
      </c>
      <c r="F2751">
        <v>3</v>
      </c>
      <c r="G2751">
        <v>8</v>
      </c>
      <c r="H2751">
        <v>5</v>
      </c>
      <c r="I2751">
        <v>38</v>
      </c>
      <c r="J2751">
        <v>38</v>
      </c>
      <c r="K2751">
        <f t="shared" si="42"/>
        <v>0</v>
      </c>
    </row>
    <row r="2752" spans="1:11" x14ac:dyDescent="0.3">
      <c r="A2752">
        <v>2751</v>
      </c>
      <c r="B2752" s="1">
        <v>45348</v>
      </c>
      <c r="C2752">
        <v>62</v>
      </c>
      <c r="D2752">
        <v>26</v>
      </c>
      <c r="E2752">
        <v>6</v>
      </c>
      <c r="F2752">
        <v>3</v>
      </c>
      <c r="G2752">
        <v>8</v>
      </c>
      <c r="H2752">
        <v>4</v>
      </c>
      <c r="I2752">
        <v>62</v>
      </c>
      <c r="J2752">
        <v>38</v>
      </c>
      <c r="K2752">
        <f t="shared" si="42"/>
        <v>24</v>
      </c>
    </row>
    <row r="2753" spans="1:11" x14ac:dyDescent="0.3">
      <c r="A2753">
        <v>2752</v>
      </c>
      <c r="B2753" s="1">
        <v>45349</v>
      </c>
      <c r="C2753">
        <v>47</v>
      </c>
      <c r="D2753">
        <v>43</v>
      </c>
      <c r="E2753">
        <v>5</v>
      </c>
      <c r="F2753">
        <v>3</v>
      </c>
      <c r="G2753">
        <v>8</v>
      </c>
      <c r="H2753">
        <v>6</v>
      </c>
      <c r="I2753">
        <v>47</v>
      </c>
      <c r="J2753">
        <v>62</v>
      </c>
      <c r="K2753">
        <f t="shared" si="42"/>
        <v>-15</v>
      </c>
    </row>
    <row r="2754" spans="1:11" x14ac:dyDescent="0.3">
      <c r="A2754">
        <v>2753</v>
      </c>
      <c r="B2754" s="1">
        <v>45350</v>
      </c>
      <c r="C2754">
        <v>86</v>
      </c>
      <c r="D2754">
        <v>29</v>
      </c>
      <c r="E2754">
        <v>9</v>
      </c>
      <c r="F2754">
        <v>2</v>
      </c>
      <c r="G2754">
        <v>8</v>
      </c>
      <c r="H2754">
        <v>4</v>
      </c>
      <c r="I2754">
        <v>86</v>
      </c>
      <c r="J2754">
        <v>47</v>
      </c>
      <c r="K2754">
        <f t="shared" si="42"/>
        <v>39</v>
      </c>
    </row>
    <row r="2755" spans="1:11" x14ac:dyDescent="0.3">
      <c r="A2755">
        <v>2754</v>
      </c>
      <c r="B2755" s="1">
        <v>45351</v>
      </c>
      <c r="C2755">
        <v>55</v>
      </c>
      <c r="D2755">
        <v>27</v>
      </c>
      <c r="E2755">
        <v>11</v>
      </c>
      <c r="F2755">
        <v>3</v>
      </c>
      <c r="G2755">
        <v>8</v>
      </c>
      <c r="H2755">
        <v>5</v>
      </c>
      <c r="I2755">
        <v>55</v>
      </c>
      <c r="J2755">
        <v>86</v>
      </c>
      <c r="K2755">
        <f t="shared" si="42"/>
        <v>-31</v>
      </c>
    </row>
    <row r="2756" spans="1:11" x14ac:dyDescent="0.3">
      <c r="A2756">
        <v>2755</v>
      </c>
      <c r="B2756" s="1">
        <v>45352</v>
      </c>
      <c r="C2756">
        <v>46</v>
      </c>
      <c r="D2756">
        <v>42</v>
      </c>
      <c r="E2756">
        <v>12</v>
      </c>
      <c r="F2756">
        <v>3</v>
      </c>
      <c r="G2756">
        <v>8</v>
      </c>
      <c r="H2756">
        <v>6</v>
      </c>
      <c r="I2756">
        <v>46</v>
      </c>
      <c r="J2756">
        <v>55</v>
      </c>
      <c r="K2756">
        <f t="shared" ref="K2756:K2780" si="43">I2756-I2755</f>
        <v>-9</v>
      </c>
    </row>
    <row r="2757" spans="1:11" x14ac:dyDescent="0.3">
      <c r="A2757">
        <v>2756</v>
      </c>
      <c r="B2757" s="1">
        <v>45353</v>
      </c>
      <c r="C2757">
        <v>84</v>
      </c>
      <c r="D2757">
        <v>58</v>
      </c>
      <c r="E2757">
        <v>10</v>
      </c>
      <c r="F2757">
        <v>3</v>
      </c>
      <c r="G2757">
        <v>8</v>
      </c>
      <c r="H2757">
        <v>5</v>
      </c>
      <c r="I2757">
        <v>84</v>
      </c>
      <c r="J2757">
        <v>46</v>
      </c>
      <c r="K2757">
        <f t="shared" si="43"/>
        <v>38</v>
      </c>
    </row>
    <row r="2758" spans="1:11" x14ac:dyDescent="0.3">
      <c r="A2758">
        <v>2757</v>
      </c>
      <c r="B2758" s="1">
        <v>45354</v>
      </c>
      <c r="C2758">
        <v>127</v>
      </c>
      <c r="D2758">
        <v>70</v>
      </c>
      <c r="E2758">
        <v>7</v>
      </c>
      <c r="F2758">
        <v>3</v>
      </c>
      <c r="G2758">
        <v>8</v>
      </c>
      <c r="H2758">
        <v>12</v>
      </c>
      <c r="I2758">
        <v>127</v>
      </c>
      <c r="J2758">
        <v>84</v>
      </c>
      <c r="K2758">
        <f t="shared" si="43"/>
        <v>43</v>
      </c>
    </row>
    <row r="2759" spans="1:11" x14ac:dyDescent="0.3">
      <c r="A2759">
        <v>2758</v>
      </c>
      <c r="B2759" s="1">
        <v>45355</v>
      </c>
      <c r="C2759">
        <v>145</v>
      </c>
      <c r="D2759">
        <v>111</v>
      </c>
      <c r="E2759">
        <v>16</v>
      </c>
      <c r="F2759">
        <v>3</v>
      </c>
      <c r="G2759">
        <v>8</v>
      </c>
      <c r="H2759">
        <v>12</v>
      </c>
      <c r="I2759">
        <v>145</v>
      </c>
      <c r="J2759">
        <v>127</v>
      </c>
      <c r="K2759">
        <f t="shared" si="43"/>
        <v>18</v>
      </c>
    </row>
    <row r="2760" spans="1:11" x14ac:dyDescent="0.3">
      <c r="A2760">
        <v>2759</v>
      </c>
      <c r="B2760" s="1">
        <v>45356</v>
      </c>
      <c r="C2760">
        <v>197</v>
      </c>
      <c r="D2760">
        <v>93</v>
      </c>
      <c r="E2760">
        <v>14</v>
      </c>
      <c r="F2760">
        <v>2</v>
      </c>
      <c r="G2760">
        <v>8</v>
      </c>
      <c r="H2760">
        <v>9</v>
      </c>
      <c r="I2760">
        <v>197</v>
      </c>
      <c r="J2760">
        <v>145</v>
      </c>
      <c r="K2760">
        <f t="shared" si="43"/>
        <v>52</v>
      </c>
    </row>
    <row r="2761" spans="1:11" x14ac:dyDescent="0.3">
      <c r="A2761">
        <v>2760</v>
      </c>
      <c r="B2761" s="1">
        <v>45357</v>
      </c>
      <c r="C2761">
        <v>167</v>
      </c>
      <c r="D2761">
        <v>73</v>
      </c>
      <c r="E2761">
        <v>11</v>
      </c>
      <c r="F2761">
        <v>2</v>
      </c>
      <c r="G2761">
        <v>7</v>
      </c>
      <c r="H2761">
        <v>8</v>
      </c>
      <c r="I2761">
        <v>167</v>
      </c>
      <c r="J2761">
        <v>197</v>
      </c>
      <c r="K2761">
        <f t="shared" si="43"/>
        <v>-30</v>
      </c>
    </row>
    <row r="2762" spans="1:11" x14ac:dyDescent="0.3">
      <c r="A2762">
        <v>2761</v>
      </c>
      <c r="B2762" s="1">
        <v>45358</v>
      </c>
      <c r="C2762">
        <v>131</v>
      </c>
      <c r="D2762">
        <v>86</v>
      </c>
      <c r="E2762">
        <v>7</v>
      </c>
      <c r="F2762">
        <v>1</v>
      </c>
      <c r="G2762">
        <v>8</v>
      </c>
      <c r="H2762">
        <v>10</v>
      </c>
      <c r="I2762">
        <v>131</v>
      </c>
      <c r="J2762">
        <v>167</v>
      </c>
      <c r="K2762">
        <f t="shared" si="43"/>
        <v>-36</v>
      </c>
    </row>
    <row r="2763" spans="1:11" x14ac:dyDescent="0.3">
      <c r="A2763">
        <v>2762</v>
      </c>
      <c r="B2763" s="1">
        <v>45359</v>
      </c>
      <c r="C2763">
        <v>170</v>
      </c>
      <c r="D2763">
        <v>77</v>
      </c>
      <c r="E2763">
        <v>7</v>
      </c>
      <c r="F2763">
        <v>1</v>
      </c>
      <c r="G2763">
        <v>8</v>
      </c>
      <c r="H2763">
        <v>7</v>
      </c>
      <c r="I2763">
        <v>170</v>
      </c>
      <c r="J2763">
        <v>131</v>
      </c>
      <c r="K2763">
        <f t="shared" si="43"/>
        <v>39</v>
      </c>
    </row>
    <row r="2764" spans="1:11" x14ac:dyDescent="0.3">
      <c r="A2764">
        <v>2763</v>
      </c>
      <c r="B2764" s="1">
        <v>45360</v>
      </c>
      <c r="C2764">
        <v>154</v>
      </c>
      <c r="D2764">
        <v>41</v>
      </c>
      <c r="E2764">
        <v>6</v>
      </c>
      <c r="F2764">
        <v>1</v>
      </c>
      <c r="G2764">
        <v>8</v>
      </c>
      <c r="H2764">
        <v>6</v>
      </c>
      <c r="I2764">
        <v>154</v>
      </c>
      <c r="J2764">
        <v>170</v>
      </c>
      <c r="K2764">
        <f t="shared" si="43"/>
        <v>-16</v>
      </c>
    </row>
    <row r="2765" spans="1:11" x14ac:dyDescent="0.3">
      <c r="A2765">
        <v>2764</v>
      </c>
      <c r="B2765" s="1">
        <v>45361</v>
      </c>
      <c r="C2765">
        <v>65</v>
      </c>
      <c r="D2765">
        <v>45</v>
      </c>
      <c r="E2765">
        <v>10</v>
      </c>
      <c r="F2765">
        <v>1</v>
      </c>
      <c r="G2765">
        <v>9</v>
      </c>
      <c r="H2765">
        <v>9</v>
      </c>
      <c r="I2765">
        <v>65</v>
      </c>
      <c r="J2765">
        <v>154</v>
      </c>
      <c r="K2765">
        <f t="shared" si="43"/>
        <v>-89</v>
      </c>
    </row>
    <row r="2766" spans="1:11" x14ac:dyDescent="0.3">
      <c r="A2766">
        <v>2765</v>
      </c>
      <c r="B2766" s="1">
        <v>45362</v>
      </c>
      <c r="C2766">
        <v>74</v>
      </c>
      <c r="D2766">
        <v>78</v>
      </c>
      <c r="E2766">
        <v>10</v>
      </c>
      <c r="F2766">
        <v>1</v>
      </c>
      <c r="G2766">
        <v>8</v>
      </c>
      <c r="H2766">
        <v>9</v>
      </c>
      <c r="I2766">
        <v>78</v>
      </c>
      <c r="J2766">
        <v>65</v>
      </c>
      <c r="K2766">
        <f t="shared" si="43"/>
        <v>13</v>
      </c>
    </row>
    <row r="2767" spans="1:11" x14ac:dyDescent="0.3">
      <c r="A2767">
        <v>2766</v>
      </c>
      <c r="B2767" s="1">
        <v>45363</v>
      </c>
      <c r="C2767">
        <v>148</v>
      </c>
      <c r="D2767">
        <v>66</v>
      </c>
      <c r="E2767">
        <v>9</v>
      </c>
      <c r="F2767">
        <v>1</v>
      </c>
      <c r="G2767">
        <v>8</v>
      </c>
      <c r="H2767">
        <v>9</v>
      </c>
      <c r="I2767">
        <v>148</v>
      </c>
      <c r="J2767">
        <v>78</v>
      </c>
      <c r="K2767">
        <f t="shared" si="43"/>
        <v>70</v>
      </c>
    </row>
    <row r="2768" spans="1:11" x14ac:dyDescent="0.3">
      <c r="A2768">
        <v>2767</v>
      </c>
      <c r="B2768" s="1">
        <v>45364</v>
      </c>
      <c r="C2768">
        <v>118</v>
      </c>
      <c r="D2768">
        <v>44</v>
      </c>
      <c r="E2768">
        <v>7</v>
      </c>
      <c r="F2768">
        <v>1</v>
      </c>
      <c r="G2768">
        <v>8</v>
      </c>
      <c r="H2768">
        <v>9</v>
      </c>
      <c r="I2768">
        <v>118</v>
      </c>
      <c r="J2768">
        <v>148</v>
      </c>
      <c r="K2768">
        <f t="shared" si="43"/>
        <v>-30</v>
      </c>
    </row>
    <row r="2769" spans="1:11" x14ac:dyDescent="0.3">
      <c r="A2769">
        <v>2768</v>
      </c>
      <c r="B2769" s="1">
        <v>45365</v>
      </c>
      <c r="C2769">
        <v>83</v>
      </c>
      <c r="D2769">
        <v>62</v>
      </c>
      <c r="E2769">
        <v>5</v>
      </c>
      <c r="F2769">
        <v>1</v>
      </c>
      <c r="G2769">
        <v>8</v>
      </c>
      <c r="H2769">
        <v>11</v>
      </c>
      <c r="I2769">
        <v>83</v>
      </c>
      <c r="J2769">
        <v>118</v>
      </c>
      <c r="K2769">
        <f t="shared" si="43"/>
        <v>-35</v>
      </c>
    </row>
    <row r="2770" spans="1:11" x14ac:dyDescent="0.3">
      <c r="A2770">
        <v>2769</v>
      </c>
      <c r="B2770" s="1">
        <v>45366</v>
      </c>
      <c r="C2770">
        <v>109</v>
      </c>
      <c r="D2770">
        <v>58</v>
      </c>
      <c r="E2770">
        <v>9</v>
      </c>
      <c r="F2770">
        <v>1</v>
      </c>
      <c r="G2770">
        <v>8</v>
      </c>
      <c r="H2770">
        <v>7</v>
      </c>
      <c r="I2770">
        <v>109</v>
      </c>
      <c r="J2770">
        <v>83</v>
      </c>
      <c r="K2770">
        <f t="shared" si="43"/>
        <v>26</v>
      </c>
    </row>
    <row r="2771" spans="1:11" x14ac:dyDescent="0.3">
      <c r="A2771">
        <v>2770</v>
      </c>
      <c r="B2771" s="1">
        <v>45367</v>
      </c>
      <c r="C2771">
        <v>73</v>
      </c>
      <c r="D2771">
        <v>57</v>
      </c>
      <c r="E2771">
        <v>8</v>
      </c>
      <c r="F2771">
        <v>1</v>
      </c>
      <c r="G2771">
        <v>8</v>
      </c>
      <c r="H2771">
        <v>6</v>
      </c>
      <c r="I2771">
        <v>73</v>
      </c>
      <c r="J2771">
        <v>109</v>
      </c>
      <c r="K2771">
        <f t="shared" si="43"/>
        <v>-36</v>
      </c>
    </row>
    <row r="2772" spans="1:11" x14ac:dyDescent="0.3">
      <c r="A2772">
        <v>2771</v>
      </c>
      <c r="B2772" s="1">
        <v>45368</v>
      </c>
      <c r="C2772">
        <v>80</v>
      </c>
      <c r="D2772">
        <v>53</v>
      </c>
      <c r="E2772">
        <v>10</v>
      </c>
      <c r="F2772">
        <v>1</v>
      </c>
      <c r="G2772">
        <v>7</v>
      </c>
      <c r="H2772">
        <v>8</v>
      </c>
      <c r="I2772">
        <v>80</v>
      </c>
      <c r="J2772">
        <v>73</v>
      </c>
      <c r="K2772">
        <f t="shared" si="43"/>
        <v>7</v>
      </c>
    </row>
    <row r="2773" spans="1:11" x14ac:dyDescent="0.3">
      <c r="A2773">
        <v>2772</v>
      </c>
      <c r="B2773" s="1">
        <v>45369</v>
      </c>
      <c r="C2773">
        <v>68</v>
      </c>
      <c r="D2773">
        <v>43</v>
      </c>
      <c r="E2773">
        <v>15</v>
      </c>
      <c r="F2773">
        <v>1</v>
      </c>
      <c r="G2773">
        <v>7</v>
      </c>
      <c r="H2773">
        <v>5</v>
      </c>
      <c r="I2773">
        <v>68</v>
      </c>
      <c r="J2773">
        <v>80</v>
      </c>
      <c r="K2773">
        <f t="shared" si="43"/>
        <v>-12</v>
      </c>
    </row>
    <row r="2774" spans="1:11" x14ac:dyDescent="0.3">
      <c r="A2774">
        <v>2773</v>
      </c>
      <c r="B2774" s="1">
        <v>45370</v>
      </c>
      <c r="C2774">
        <v>65</v>
      </c>
      <c r="D2774">
        <v>58</v>
      </c>
      <c r="E2774">
        <v>8</v>
      </c>
      <c r="F2774">
        <v>1</v>
      </c>
      <c r="G2774">
        <v>8</v>
      </c>
      <c r="H2774">
        <v>10</v>
      </c>
      <c r="I2774">
        <v>65</v>
      </c>
      <c r="J2774">
        <v>68</v>
      </c>
      <c r="K2774">
        <f t="shared" si="43"/>
        <v>-3</v>
      </c>
    </row>
    <row r="2775" spans="1:11" x14ac:dyDescent="0.3">
      <c r="A2775">
        <v>2774</v>
      </c>
      <c r="B2775" s="1">
        <v>45371</v>
      </c>
      <c r="C2775">
        <v>88</v>
      </c>
      <c r="D2775">
        <v>78</v>
      </c>
      <c r="E2775">
        <v>14</v>
      </c>
      <c r="F2775">
        <v>1</v>
      </c>
      <c r="G2775">
        <v>8</v>
      </c>
      <c r="H2775">
        <v>9</v>
      </c>
      <c r="I2775">
        <v>88</v>
      </c>
      <c r="J2775">
        <v>65</v>
      </c>
      <c r="K2775">
        <f t="shared" si="43"/>
        <v>23</v>
      </c>
    </row>
    <row r="2776" spans="1:11" x14ac:dyDescent="0.3">
      <c r="A2776">
        <v>2775</v>
      </c>
      <c r="B2776" s="1">
        <v>45372</v>
      </c>
      <c r="C2776">
        <v>130</v>
      </c>
      <c r="D2776">
        <v>72</v>
      </c>
      <c r="E2776">
        <v>13</v>
      </c>
      <c r="F2776">
        <v>1</v>
      </c>
      <c r="G2776">
        <v>8</v>
      </c>
      <c r="H2776">
        <v>8</v>
      </c>
      <c r="I2776">
        <v>130</v>
      </c>
      <c r="J2776">
        <v>88</v>
      </c>
      <c r="K2776">
        <f t="shared" si="43"/>
        <v>42</v>
      </c>
    </row>
    <row r="2777" spans="1:11" x14ac:dyDescent="0.3">
      <c r="A2777">
        <v>2776</v>
      </c>
      <c r="B2777" s="1">
        <v>45373</v>
      </c>
      <c r="C2777">
        <v>112</v>
      </c>
      <c r="D2777">
        <v>56</v>
      </c>
      <c r="E2777">
        <v>9</v>
      </c>
      <c r="F2777">
        <v>1</v>
      </c>
      <c r="G2777">
        <v>8</v>
      </c>
      <c r="H2777">
        <v>5</v>
      </c>
      <c r="I2777">
        <v>112</v>
      </c>
      <c r="J2777">
        <v>130</v>
      </c>
      <c r="K2777">
        <f t="shared" si="43"/>
        <v>-18</v>
      </c>
    </row>
    <row r="2778" spans="1:11" x14ac:dyDescent="0.3">
      <c r="A2778">
        <v>2777</v>
      </c>
      <c r="B2778" s="1">
        <v>45374</v>
      </c>
      <c r="C2778">
        <v>76</v>
      </c>
      <c r="D2778">
        <v>54</v>
      </c>
      <c r="E2778">
        <v>11</v>
      </c>
      <c r="F2778">
        <v>1</v>
      </c>
      <c r="G2778">
        <v>7</v>
      </c>
      <c r="H2778">
        <v>6</v>
      </c>
      <c r="I2778">
        <v>76</v>
      </c>
      <c r="J2778">
        <v>112</v>
      </c>
      <c r="K2778">
        <f t="shared" si="43"/>
        <v>-36</v>
      </c>
    </row>
    <row r="2779" spans="1:11" x14ac:dyDescent="0.3">
      <c r="A2779">
        <v>2778</v>
      </c>
      <c r="B2779" s="1">
        <v>45375</v>
      </c>
      <c r="C2779">
        <v>72</v>
      </c>
      <c r="D2779">
        <v>53</v>
      </c>
      <c r="E2779">
        <v>11</v>
      </c>
      <c r="F2779">
        <v>1</v>
      </c>
      <c r="G2779">
        <v>7</v>
      </c>
      <c r="H2779">
        <v>7</v>
      </c>
      <c r="I2779">
        <v>72</v>
      </c>
      <c r="J2779">
        <v>76</v>
      </c>
      <c r="K2779">
        <f t="shared" si="43"/>
        <v>-4</v>
      </c>
    </row>
    <row r="2780" spans="1:11" x14ac:dyDescent="0.3">
      <c r="A2780">
        <v>2779</v>
      </c>
      <c r="B2780" s="1">
        <v>45376</v>
      </c>
      <c r="C2780">
        <v>73</v>
      </c>
      <c r="D2780">
        <v>48</v>
      </c>
      <c r="E2780">
        <v>13</v>
      </c>
      <c r="F2780">
        <v>19</v>
      </c>
      <c r="G2780">
        <v>12</v>
      </c>
      <c r="H2780">
        <v>14</v>
      </c>
      <c r="I2780">
        <v>73</v>
      </c>
      <c r="J2780">
        <v>72</v>
      </c>
      <c r="K2780">
        <f t="shared" si="43"/>
        <v>1</v>
      </c>
    </row>
    <row r="2781" spans="1:11" x14ac:dyDescent="0.3">
      <c r="J2781">
        <v>73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813CB-0929-421D-A3E8-5B90F04DB8BE}">
  <dimension ref="A1:I19"/>
  <sheetViews>
    <sheetView workbookViewId="0">
      <selection activeCell="F25" sqref="F25"/>
    </sheetView>
  </sheetViews>
  <sheetFormatPr defaultRowHeight="14.4" x14ac:dyDescent="0.3"/>
  <sheetData>
    <row r="1" spans="1:9" x14ac:dyDescent="0.3">
      <c r="A1" t="s">
        <v>8</v>
      </c>
    </row>
    <row r="2" spans="1:9" ht="15" thickBot="1" x14ac:dyDescent="0.35"/>
    <row r="3" spans="1:9" x14ac:dyDescent="0.3">
      <c r="A3" s="4" t="s">
        <v>9</v>
      </c>
      <c r="B3" s="4"/>
    </row>
    <row r="4" spans="1:9" x14ac:dyDescent="0.3">
      <c r="A4" t="s">
        <v>10</v>
      </c>
      <c r="B4">
        <v>0.34264381360697643</v>
      </c>
    </row>
    <row r="5" spans="1:9" x14ac:dyDescent="0.3">
      <c r="A5" t="s">
        <v>11</v>
      </c>
      <c r="B5">
        <v>0.11740478300313241</v>
      </c>
    </row>
    <row r="6" spans="1:9" x14ac:dyDescent="0.3">
      <c r="A6" t="s">
        <v>12</v>
      </c>
      <c r="B6">
        <v>0.11708684524484823</v>
      </c>
    </row>
    <row r="7" spans="1:9" x14ac:dyDescent="0.3">
      <c r="A7" t="s">
        <v>13</v>
      </c>
      <c r="B7">
        <v>27.430995197685231</v>
      </c>
    </row>
    <row r="8" spans="1:9" ht="15" thickBot="1" x14ac:dyDescent="0.35">
      <c r="A8" s="2" t="s">
        <v>14</v>
      </c>
      <c r="B8" s="2">
        <v>2778</v>
      </c>
    </row>
    <row r="10" spans="1:9" ht="15" thickBot="1" x14ac:dyDescent="0.35">
      <c r="A10" t="s">
        <v>15</v>
      </c>
    </row>
    <row r="11" spans="1:9" x14ac:dyDescent="0.3">
      <c r="A11" s="3"/>
      <c r="B11" s="3" t="s">
        <v>20</v>
      </c>
      <c r="C11" s="3" t="s">
        <v>21</v>
      </c>
      <c r="D11" s="3" t="s">
        <v>22</v>
      </c>
      <c r="E11" s="3" t="s">
        <v>23</v>
      </c>
      <c r="F11" s="3" t="s">
        <v>24</v>
      </c>
    </row>
    <row r="12" spans="1:9" x14ac:dyDescent="0.3">
      <c r="A12" t="s">
        <v>16</v>
      </c>
      <c r="B12">
        <v>1</v>
      </c>
      <c r="C12">
        <v>277860.49855655222</v>
      </c>
      <c r="D12">
        <v>277860.49855655222</v>
      </c>
      <c r="E12">
        <v>369.26970749474646</v>
      </c>
      <c r="F12">
        <v>2.2974151491560175E-77</v>
      </c>
    </row>
    <row r="13" spans="1:9" x14ac:dyDescent="0.3">
      <c r="A13" t="s">
        <v>17</v>
      </c>
      <c r="B13">
        <v>2776</v>
      </c>
      <c r="C13">
        <v>2088827.5651583544</v>
      </c>
      <c r="D13">
        <v>752.45949753543027</v>
      </c>
    </row>
    <row r="14" spans="1:9" ht="15" thickBot="1" x14ac:dyDescent="0.35">
      <c r="A14" s="2" t="s">
        <v>18</v>
      </c>
      <c r="B14" s="2">
        <v>2777</v>
      </c>
      <c r="C14" s="2">
        <v>2366688.0637149066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25</v>
      </c>
      <c r="C16" s="3" t="s">
        <v>13</v>
      </c>
      <c r="D16" s="3" t="s">
        <v>26</v>
      </c>
      <c r="E16" s="3" t="s">
        <v>27</v>
      </c>
      <c r="F16" s="3" t="s">
        <v>28</v>
      </c>
      <c r="G16" s="3" t="s">
        <v>29</v>
      </c>
      <c r="H16" s="3" t="s">
        <v>30</v>
      </c>
      <c r="I16" s="3" t="s">
        <v>31</v>
      </c>
    </row>
    <row r="17" spans="1:9" x14ac:dyDescent="0.3">
      <c r="A17" t="s">
        <v>19</v>
      </c>
      <c r="B17">
        <v>17.641287447146421</v>
      </c>
      <c r="C17">
        <v>1.0561268414495091</v>
      </c>
      <c r="D17">
        <v>16.703758255906244</v>
      </c>
      <c r="E17">
        <v>9.2453395576615086E-60</v>
      </c>
      <c r="F17">
        <v>15.570413959277321</v>
      </c>
      <c r="G17">
        <v>19.712160935015522</v>
      </c>
      <c r="H17">
        <v>15.570413959277321</v>
      </c>
      <c r="I17">
        <v>19.712160935015522</v>
      </c>
    </row>
    <row r="18" spans="1:9" ht="15" thickBot="1" x14ac:dyDescent="0.35">
      <c r="A18" s="2" t="s">
        <v>32</v>
      </c>
      <c r="B18" s="2">
        <v>-0.23457476177534814</v>
      </c>
      <c r="C18" s="2">
        <v>1.2207014002574233E-2</v>
      </c>
      <c r="D18" s="2">
        <v>-19.216391635651494</v>
      </c>
      <c r="E18" s="2">
        <v>2.2974151491653164E-77</v>
      </c>
      <c r="F18" s="2">
        <v>-0.25851050573322615</v>
      </c>
      <c r="G18" s="2">
        <v>-0.21063901781747016</v>
      </c>
      <c r="H18" s="2">
        <v>-0.25851050573322615</v>
      </c>
      <c r="I18" s="2">
        <v>-0.21063901781747016</v>
      </c>
    </row>
    <row r="19" spans="1:9" x14ac:dyDescent="0.3">
      <c r="D19" t="s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847DF-7D78-410A-9A3E-BF2CAE1968AC}">
  <dimension ref="A1:R2782"/>
  <sheetViews>
    <sheetView workbookViewId="0">
      <selection activeCell="E9" sqref="E9"/>
    </sheetView>
  </sheetViews>
  <sheetFormatPr defaultRowHeight="14.4" x14ac:dyDescent="0.3"/>
  <cols>
    <col min="2" max="2" width="10.33203125" style="1" bestFit="1" customWidth="1"/>
  </cols>
  <sheetData>
    <row r="1" spans="1:18" x14ac:dyDescent="0.3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35</v>
      </c>
      <c r="K1" t="s">
        <v>36</v>
      </c>
      <c r="L1" t="s">
        <v>34</v>
      </c>
    </row>
    <row r="2" spans="1:18" x14ac:dyDescent="0.3">
      <c r="A2">
        <v>1</v>
      </c>
      <c r="B2" s="1">
        <v>41640</v>
      </c>
      <c r="C2">
        <v>95</v>
      </c>
      <c r="D2">
        <v>124</v>
      </c>
      <c r="E2">
        <v>22</v>
      </c>
      <c r="F2">
        <v>40</v>
      </c>
      <c r="G2">
        <v>6</v>
      </c>
      <c r="H2">
        <v>28</v>
      </c>
      <c r="I2">
        <v>124</v>
      </c>
    </row>
    <row r="3" spans="1:18" x14ac:dyDescent="0.3">
      <c r="A3">
        <v>2</v>
      </c>
      <c r="B3" s="1">
        <v>41641</v>
      </c>
      <c r="C3">
        <v>186</v>
      </c>
      <c r="D3">
        <v>144</v>
      </c>
      <c r="E3">
        <v>69</v>
      </c>
      <c r="F3">
        <v>39</v>
      </c>
      <c r="G3">
        <v>8</v>
      </c>
      <c r="H3">
        <v>43</v>
      </c>
      <c r="I3">
        <v>186</v>
      </c>
      <c r="J3">
        <v>62</v>
      </c>
      <c r="K3">
        <v>124</v>
      </c>
      <c r="P3" t="s">
        <v>35</v>
      </c>
      <c r="Q3" t="s">
        <v>36</v>
      </c>
      <c r="R3" t="s">
        <v>34</v>
      </c>
    </row>
    <row r="4" spans="1:18" x14ac:dyDescent="0.3">
      <c r="A4">
        <v>3</v>
      </c>
      <c r="B4" s="1">
        <v>41642</v>
      </c>
      <c r="C4">
        <v>227</v>
      </c>
      <c r="D4">
        <v>151</v>
      </c>
      <c r="E4">
        <v>24</v>
      </c>
      <c r="F4">
        <v>25</v>
      </c>
      <c r="G4">
        <v>12</v>
      </c>
      <c r="H4">
        <v>28</v>
      </c>
      <c r="I4">
        <v>227</v>
      </c>
      <c r="J4">
        <v>41</v>
      </c>
      <c r="K4">
        <v>186</v>
      </c>
      <c r="L4">
        <v>62</v>
      </c>
      <c r="P4">
        <v>41</v>
      </c>
      <c r="Q4">
        <v>186</v>
      </c>
      <c r="R4">
        <v>62</v>
      </c>
    </row>
    <row r="5" spans="1:18" x14ac:dyDescent="0.3">
      <c r="A5">
        <v>4</v>
      </c>
      <c r="B5" s="1">
        <v>41643</v>
      </c>
      <c r="C5">
        <v>253</v>
      </c>
      <c r="D5">
        <v>48</v>
      </c>
      <c r="E5">
        <v>13</v>
      </c>
      <c r="F5">
        <v>19</v>
      </c>
      <c r="G5">
        <v>12</v>
      </c>
      <c r="H5">
        <v>14</v>
      </c>
      <c r="I5">
        <v>253</v>
      </c>
      <c r="J5">
        <v>26</v>
      </c>
      <c r="K5">
        <v>227</v>
      </c>
      <c r="L5">
        <v>41</v>
      </c>
      <c r="P5">
        <v>26</v>
      </c>
      <c r="Q5">
        <v>227</v>
      </c>
      <c r="R5">
        <v>41</v>
      </c>
    </row>
    <row r="6" spans="1:18" x14ac:dyDescent="0.3">
      <c r="A6">
        <v>5</v>
      </c>
      <c r="B6" s="1">
        <v>41644</v>
      </c>
      <c r="C6">
        <v>95</v>
      </c>
      <c r="D6">
        <v>115</v>
      </c>
      <c r="E6">
        <v>65</v>
      </c>
      <c r="F6">
        <v>35</v>
      </c>
      <c r="G6">
        <v>5</v>
      </c>
      <c r="H6">
        <v>33</v>
      </c>
      <c r="I6">
        <v>115</v>
      </c>
      <c r="J6">
        <v>-138</v>
      </c>
      <c r="K6">
        <v>253</v>
      </c>
      <c r="L6">
        <v>26</v>
      </c>
      <c r="P6">
        <v>-138</v>
      </c>
      <c r="Q6">
        <v>253</v>
      </c>
      <c r="R6">
        <v>26</v>
      </c>
    </row>
    <row r="7" spans="1:18" x14ac:dyDescent="0.3">
      <c r="A7">
        <v>6</v>
      </c>
      <c r="B7" s="1">
        <v>41645</v>
      </c>
      <c r="C7">
        <v>188</v>
      </c>
      <c r="D7">
        <v>85</v>
      </c>
      <c r="E7">
        <v>46</v>
      </c>
      <c r="F7">
        <v>30</v>
      </c>
      <c r="G7">
        <v>3</v>
      </c>
      <c r="H7">
        <v>27</v>
      </c>
      <c r="I7">
        <v>188</v>
      </c>
      <c r="J7">
        <v>73</v>
      </c>
      <c r="K7">
        <v>115</v>
      </c>
      <c r="L7">
        <v>-138</v>
      </c>
      <c r="P7">
        <v>73</v>
      </c>
      <c r="Q7">
        <v>115</v>
      </c>
      <c r="R7">
        <v>-138</v>
      </c>
    </row>
    <row r="8" spans="1:18" x14ac:dyDescent="0.3">
      <c r="A8">
        <v>7</v>
      </c>
      <c r="B8" s="1">
        <v>41646</v>
      </c>
      <c r="C8">
        <v>167</v>
      </c>
      <c r="D8">
        <v>80</v>
      </c>
      <c r="E8">
        <v>20</v>
      </c>
      <c r="F8">
        <v>28</v>
      </c>
      <c r="G8">
        <v>10</v>
      </c>
      <c r="H8">
        <v>27</v>
      </c>
      <c r="I8">
        <v>167</v>
      </c>
      <c r="J8">
        <v>-21</v>
      </c>
      <c r="K8">
        <v>188</v>
      </c>
      <c r="L8">
        <v>73</v>
      </c>
      <c r="P8">
        <v>-21</v>
      </c>
      <c r="Q8">
        <v>188</v>
      </c>
      <c r="R8">
        <v>73</v>
      </c>
    </row>
    <row r="9" spans="1:18" x14ac:dyDescent="0.3">
      <c r="A9">
        <v>8</v>
      </c>
      <c r="B9" s="1">
        <v>41647</v>
      </c>
      <c r="C9">
        <v>163</v>
      </c>
      <c r="D9">
        <v>75</v>
      </c>
      <c r="E9">
        <v>29</v>
      </c>
      <c r="F9">
        <v>23</v>
      </c>
      <c r="G9">
        <v>7</v>
      </c>
      <c r="H9">
        <v>22</v>
      </c>
      <c r="I9">
        <v>163</v>
      </c>
      <c r="J9">
        <v>-4</v>
      </c>
      <c r="K9">
        <v>167</v>
      </c>
      <c r="L9">
        <v>-21</v>
      </c>
      <c r="P9">
        <v>-4</v>
      </c>
      <c r="Q9">
        <v>167</v>
      </c>
      <c r="R9">
        <v>-21</v>
      </c>
    </row>
    <row r="10" spans="1:18" x14ac:dyDescent="0.3">
      <c r="A10">
        <v>9</v>
      </c>
      <c r="B10" s="1">
        <v>41648</v>
      </c>
      <c r="C10">
        <v>165</v>
      </c>
      <c r="D10">
        <v>103</v>
      </c>
      <c r="E10">
        <v>21</v>
      </c>
      <c r="F10">
        <v>32</v>
      </c>
      <c r="G10">
        <v>12</v>
      </c>
      <c r="H10">
        <v>32</v>
      </c>
      <c r="I10">
        <v>165</v>
      </c>
      <c r="J10">
        <v>2</v>
      </c>
      <c r="K10">
        <v>163</v>
      </c>
      <c r="L10">
        <v>-4</v>
      </c>
      <c r="P10">
        <v>2</v>
      </c>
      <c r="Q10">
        <v>163</v>
      </c>
      <c r="R10">
        <v>-4</v>
      </c>
    </row>
    <row r="11" spans="1:18" x14ac:dyDescent="0.3">
      <c r="A11">
        <v>10</v>
      </c>
      <c r="B11" s="1">
        <v>41649</v>
      </c>
      <c r="C11">
        <v>189</v>
      </c>
      <c r="D11">
        <v>115</v>
      </c>
      <c r="E11">
        <v>17</v>
      </c>
      <c r="F11">
        <v>20</v>
      </c>
      <c r="G11">
        <v>6</v>
      </c>
      <c r="H11">
        <v>25</v>
      </c>
      <c r="I11">
        <v>189</v>
      </c>
      <c r="J11">
        <v>24</v>
      </c>
      <c r="K11">
        <v>165</v>
      </c>
      <c r="L11">
        <v>2</v>
      </c>
      <c r="P11">
        <v>24</v>
      </c>
      <c r="Q11">
        <v>165</v>
      </c>
      <c r="R11">
        <v>2</v>
      </c>
    </row>
    <row r="12" spans="1:18" x14ac:dyDescent="0.3">
      <c r="A12">
        <v>11</v>
      </c>
      <c r="B12" s="1">
        <v>41650</v>
      </c>
      <c r="C12">
        <v>206</v>
      </c>
      <c r="D12">
        <v>69</v>
      </c>
      <c r="E12">
        <v>19</v>
      </c>
      <c r="F12">
        <v>17</v>
      </c>
      <c r="G12">
        <v>5</v>
      </c>
      <c r="H12">
        <v>20</v>
      </c>
      <c r="I12">
        <v>206</v>
      </c>
      <c r="J12">
        <v>17</v>
      </c>
      <c r="K12">
        <v>189</v>
      </c>
      <c r="L12">
        <v>24</v>
      </c>
      <c r="P12">
        <v>17</v>
      </c>
      <c r="Q12">
        <v>189</v>
      </c>
      <c r="R12">
        <v>24</v>
      </c>
    </row>
    <row r="13" spans="1:18" x14ac:dyDescent="0.3">
      <c r="A13">
        <v>12</v>
      </c>
      <c r="B13" s="1">
        <v>41651</v>
      </c>
      <c r="C13">
        <v>150</v>
      </c>
      <c r="D13">
        <v>59</v>
      </c>
      <c r="E13">
        <v>32</v>
      </c>
      <c r="F13">
        <v>17</v>
      </c>
      <c r="G13">
        <v>6</v>
      </c>
      <c r="H13">
        <v>17</v>
      </c>
      <c r="I13">
        <v>150</v>
      </c>
      <c r="J13">
        <v>-56</v>
      </c>
      <c r="K13">
        <v>206</v>
      </c>
      <c r="L13">
        <v>17</v>
      </c>
      <c r="P13">
        <v>-56</v>
      </c>
      <c r="Q13">
        <v>206</v>
      </c>
      <c r="R13">
        <v>17</v>
      </c>
    </row>
    <row r="14" spans="1:18" x14ac:dyDescent="0.3">
      <c r="A14">
        <v>13</v>
      </c>
      <c r="B14" s="1">
        <v>41652</v>
      </c>
      <c r="C14">
        <v>133</v>
      </c>
      <c r="D14">
        <v>77</v>
      </c>
      <c r="E14">
        <v>93</v>
      </c>
      <c r="F14">
        <v>27</v>
      </c>
      <c r="G14">
        <v>9</v>
      </c>
      <c r="H14">
        <v>21</v>
      </c>
      <c r="I14">
        <v>133</v>
      </c>
      <c r="J14">
        <v>-17</v>
      </c>
      <c r="K14">
        <v>150</v>
      </c>
      <c r="L14">
        <v>-56</v>
      </c>
      <c r="P14">
        <v>-17</v>
      </c>
      <c r="Q14">
        <v>150</v>
      </c>
      <c r="R14">
        <v>-56</v>
      </c>
    </row>
    <row r="15" spans="1:18" x14ac:dyDescent="0.3">
      <c r="A15">
        <v>14</v>
      </c>
      <c r="B15" s="1">
        <v>41653</v>
      </c>
      <c r="C15">
        <v>162</v>
      </c>
      <c r="D15">
        <v>85</v>
      </c>
      <c r="E15">
        <v>96</v>
      </c>
      <c r="F15">
        <v>35</v>
      </c>
      <c r="G15">
        <v>11</v>
      </c>
      <c r="H15">
        <v>22</v>
      </c>
      <c r="I15">
        <v>162</v>
      </c>
      <c r="J15">
        <v>29</v>
      </c>
      <c r="K15">
        <v>133</v>
      </c>
      <c r="L15">
        <v>-17</v>
      </c>
      <c r="P15">
        <v>29</v>
      </c>
      <c r="Q15">
        <v>133</v>
      </c>
      <c r="R15">
        <v>-17</v>
      </c>
    </row>
    <row r="16" spans="1:18" x14ac:dyDescent="0.3">
      <c r="A16">
        <v>15</v>
      </c>
      <c r="B16" s="1">
        <v>41654</v>
      </c>
      <c r="C16">
        <v>171</v>
      </c>
      <c r="D16">
        <v>90</v>
      </c>
      <c r="E16">
        <v>104</v>
      </c>
      <c r="F16">
        <v>37</v>
      </c>
      <c r="G16">
        <v>10</v>
      </c>
      <c r="H16">
        <v>23</v>
      </c>
      <c r="I16">
        <v>171</v>
      </c>
      <c r="J16">
        <v>9</v>
      </c>
      <c r="K16">
        <v>162</v>
      </c>
      <c r="L16">
        <v>29</v>
      </c>
      <c r="P16">
        <v>9</v>
      </c>
      <c r="Q16">
        <v>162</v>
      </c>
      <c r="R16">
        <v>29</v>
      </c>
    </row>
    <row r="17" spans="1:18" x14ac:dyDescent="0.3">
      <c r="A17">
        <v>16</v>
      </c>
      <c r="B17" s="1">
        <v>41655</v>
      </c>
      <c r="C17">
        <v>179</v>
      </c>
      <c r="D17">
        <v>100</v>
      </c>
      <c r="E17">
        <v>54</v>
      </c>
      <c r="F17">
        <v>29</v>
      </c>
      <c r="G17">
        <v>6</v>
      </c>
      <c r="H17">
        <v>28</v>
      </c>
      <c r="I17">
        <v>179</v>
      </c>
      <c r="J17">
        <v>8</v>
      </c>
      <c r="K17">
        <v>171</v>
      </c>
      <c r="L17">
        <v>9</v>
      </c>
      <c r="P17">
        <v>8</v>
      </c>
      <c r="Q17">
        <v>171</v>
      </c>
      <c r="R17">
        <v>9</v>
      </c>
    </row>
    <row r="18" spans="1:18" x14ac:dyDescent="0.3">
      <c r="A18">
        <v>17</v>
      </c>
      <c r="B18" s="1">
        <v>41656</v>
      </c>
      <c r="C18">
        <v>191</v>
      </c>
      <c r="D18">
        <v>102</v>
      </c>
      <c r="E18">
        <v>65</v>
      </c>
      <c r="F18">
        <v>36</v>
      </c>
      <c r="G18">
        <v>9</v>
      </c>
      <c r="H18">
        <v>31</v>
      </c>
      <c r="I18">
        <v>191</v>
      </c>
      <c r="J18">
        <v>12</v>
      </c>
      <c r="K18">
        <v>179</v>
      </c>
      <c r="L18">
        <v>8</v>
      </c>
      <c r="P18">
        <v>12</v>
      </c>
      <c r="Q18">
        <v>179</v>
      </c>
      <c r="R18">
        <v>8</v>
      </c>
    </row>
    <row r="19" spans="1:18" x14ac:dyDescent="0.3">
      <c r="A19">
        <v>18</v>
      </c>
      <c r="B19" s="1">
        <v>41657</v>
      </c>
      <c r="C19">
        <v>194</v>
      </c>
      <c r="D19">
        <v>102</v>
      </c>
      <c r="E19">
        <v>66</v>
      </c>
      <c r="F19">
        <v>35</v>
      </c>
      <c r="G19">
        <v>16</v>
      </c>
      <c r="H19">
        <v>28</v>
      </c>
      <c r="I19">
        <v>194</v>
      </c>
      <c r="J19">
        <v>3</v>
      </c>
      <c r="K19">
        <v>191</v>
      </c>
      <c r="L19">
        <v>12</v>
      </c>
      <c r="P19">
        <v>3</v>
      </c>
      <c r="Q19">
        <v>191</v>
      </c>
      <c r="R19">
        <v>12</v>
      </c>
    </row>
    <row r="20" spans="1:18" x14ac:dyDescent="0.3">
      <c r="A20">
        <v>19</v>
      </c>
      <c r="B20" s="1">
        <v>41658</v>
      </c>
      <c r="C20">
        <v>199</v>
      </c>
      <c r="D20">
        <v>48</v>
      </c>
      <c r="E20">
        <v>13</v>
      </c>
      <c r="F20">
        <v>19</v>
      </c>
      <c r="G20">
        <v>12</v>
      </c>
      <c r="H20">
        <v>14</v>
      </c>
      <c r="I20">
        <v>199</v>
      </c>
      <c r="J20">
        <v>5</v>
      </c>
      <c r="K20">
        <v>194</v>
      </c>
      <c r="L20">
        <v>3</v>
      </c>
      <c r="P20">
        <v>5</v>
      </c>
      <c r="Q20">
        <v>194</v>
      </c>
      <c r="R20">
        <v>3</v>
      </c>
    </row>
    <row r="21" spans="1:18" x14ac:dyDescent="0.3">
      <c r="A21">
        <v>20</v>
      </c>
      <c r="B21" s="1">
        <v>41659</v>
      </c>
      <c r="C21">
        <v>95</v>
      </c>
      <c r="D21">
        <v>100</v>
      </c>
      <c r="E21">
        <v>13</v>
      </c>
      <c r="F21">
        <v>57</v>
      </c>
      <c r="G21">
        <v>22</v>
      </c>
      <c r="H21">
        <v>39</v>
      </c>
      <c r="I21">
        <v>100</v>
      </c>
      <c r="J21">
        <v>-99</v>
      </c>
      <c r="K21">
        <v>199</v>
      </c>
      <c r="L21">
        <v>5</v>
      </c>
      <c r="P21">
        <v>-99</v>
      </c>
      <c r="Q21">
        <v>199</v>
      </c>
      <c r="R21">
        <v>5</v>
      </c>
    </row>
    <row r="22" spans="1:18" x14ac:dyDescent="0.3">
      <c r="A22">
        <v>21</v>
      </c>
      <c r="B22" s="1">
        <v>41660</v>
      </c>
      <c r="C22">
        <v>179</v>
      </c>
      <c r="D22">
        <v>91</v>
      </c>
      <c r="E22">
        <v>55</v>
      </c>
      <c r="F22">
        <v>41</v>
      </c>
      <c r="G22">
        <v>13</v>
      </c>
      <c r="H22">
        <v>28</v>
      </c>
      <c r="I22">
        <v>179</v>
      </c>
      <c r="J22">
        <v>79</v>
      </c>
      <c r="K22">
        <v>100</v>
      </c>
      <c r="L22">
        <v>-99</v>
      </c>
      <c r="P22">
        <v>79</v>
      </c>
      <c r="Q22">
        <v>100</v>
      </c>
      <c r="R22">
        <v>-99</v>
      </c>
    </row>
    <row r="23" spans="1:18" x14ac:dyDescent="0.3">
      <c r="A23">
        <v>22</v>
      </c>
      <c r="B23" s="1">
        <v>41661</v>
      </c>
      <c r="C23">
        <v>180</v>
      </c>
      <c r="D23">
        <v>108</v>
      </c>
      <c r="E23">
        <v>33</v>
      </c>
      <c r="F23">
        <v>47</v>
      </c>
      <c r="G23">
        <v>10</v>
      </c>
      <c r="H23">
        <v>30</v>
      </c>
      <c r="I23">
        <v>180</v>
      </c>
      <c r="J23">
        <v>1</v>
      </c>
      <c r="K23">
        <v>179</v>
      </c>
      <c r="L23">
        <v>79</v>
      </c>
      <c r="P23">
        <v>1</v>
      </c>
      <c r="Q23">
        <v>179</v>
      </c>
      <c r="R23">
        <v>79</v>
      </c>
    </row>
    <row r="24" spans="1:18" x14ac:dyDescent="0.3">
      <c r="A24">
        <v>23</v>
      </c>
      <c r="B24" s="1">
        <v>41662</v>
      </c>
      <c r="C24">
        <v>183</v>
      </c>
      <c r="D24">
        <v>94</v>
      </c>
      <c r="E24">
        <v>35</v>
      </c>
      <c r="F24">
        <v>34</v>
      </c>
      <c r="G24">
        <v>2</v>
      </c>
      <c r="H24">
        <v>24</v>
      </c>
      <c r="I24">
        <v>183</v>
      </c>
      <c r="J24">
        <v>3</v>
      </c>
      <c r="K24">
        <v>180</v>
      </c>
      <c r="L24">
        <v>1</v>
      </c>
      <c r="P24">
        <v>3</v>
      </c>
      <c r="Q24">
        <v>180</v>
      </c>
      <c r="R24">
        <v>1</v>
      </c>
    </row>
    <row r="25" spans="1:18" x14ac:dyDescent="0.3">
      <c r="A25">
        <v>24</v>
      </c>
      <c r="B25" s="1">
        <v>41663</v>
      </c>
      <c r="C25">
        <v>166</v>
      </c>
      <c r="D25">
        <v>101</v>
      </c>
      <c r="E25">
        <v>19</v>
      </c>
      <c r="F25">
        <v>31</v>
      </c>
      <c r="G25">
        <v>3</v>
      </c>
      <c r="H25">
        <v>26</v>
      </c>
      <c r="I25">
        <v>166</v>
      </c>
      <c r="J25">
        <v>-17</v>
      </c>
      <c r="K25">
        <v>183</v>
      </c>
      <c r="L25">
        <v>3</v>
      </c>
      <c r="P25">
        <v>-17</v>
      </c>
      <c r="Q25">
        <v>183</v>
      </c>
      <c r="R25">
        <v>3</v>
      </c>
    </row>
    <row r="26" spans="1:18" x14ac:dyDescent="0.3">
      <c r="A26">
        <v>25</v>
      </c>
      <c r="B26" s="1">
        <v>41664</v>
      </c>
      <c r="C26">
        <v>183</v>
      </c>
      <c r="D26">
        <v>97</v>
      </c>
      <c r="E26">
        <v>17</v>
      </c>
      <c r="F26">
        <v>29</v>
      </c>
      <c r="G26">
        <v>5</v>
      </c>
      <c r="H26">
        <v>26</v>
      </c>
      <c r="I26">
        <v>183</v>
      </c>
      <c r="J26">
        <v>17</v>
      </c>
      <c r="K26">
        <v>166</v>
      </c>
      <c r="L26">
        <v>-17</v>
      </c>
      <c r="P26">
        <v>17</v>
      </c>
      <c r="Q26">
        <v>166</v>
      </c>
      <c r="R26">
        <v>-17</v>
      </c>
    </row>
    <row r="27" spans="1:18" x14ac:dyDescent="0.3">
      <c r="A27">
        <v>26</v>
      </c>
      <c r="B27" s="1">
        <v>41665</v>
      </c>
      <c r="C27">
        <v>181</v>
      </c>
      <c r="D27">
        <v>85</v>
      </c>
      <c r="E27">
        <v>23</v>
      </c>
      <c r="F27">
        <v>34</v>
      </c>
      <c r="G27">
        <v>4</v>
      </c>
      <c r="H27">
        <v>29</v>
      </c>
      <c r="I27">
        <v>181</v>
      </c>
      <c r="J27">
        <v>-2</v>
      </c>
      <c r="K27">
        <v>183</v>
      </c>
      <c r="L27">
        <v>17</v>
      </c>
      <c r="P27">
        <v>-2</v>
      </c>
      <c r="Q27">
        <v>183</v>
      </c>
      <c r="R27">
        <v>17</v>
      </c>
    </row>
    <row r="28" spans="1:18" x14ac:dyDescent="0.3">
      <c r="A28">
        <v>27</v>
      </c>
      <c r="B28" s="1">
        <v>41666</v>
      </c>
      <c r="C28">
        <v>167</v>
      </c>
      <c r="D28">
        <v>65</v>
      </c>
      <c r="E28">
        <v>23</v>
      </c>
      <c r="F28">
        <v>29</v>
      </c>
      <c r="G28">
        <v>3</v>
      </c>
      <c r="H28">
        <v>24</v>
      </c>
      <c r="I28">
        <v>167</v>
      </c>
      <c r="J28">
        <v>-14</v>
      </c>
      <c r="K28">
        <v>181</v>
      </c>
      <c r="L28">
        <v>-2</v>
      </c>
      <c r="P28">
        <v>-14</v>
      </c>
      <c r="Q28">
        <v>181</v>
      </c>
      <c r="R28">
        <v>-2</v>
      </c>
    </row>
    <row r="29" spans="1:18" x14ac:dyDescent="0.3">
      <c r="A29">
        <v>28</v>
      </c>
      <c r="B29" s="1">
        <v>41667</v>
      </c>
      <c r="C29">
        <v>153</v>
      </c>
      <c r="D29">
        <v>69</v>
      </c>
      <c r="E29">
        <v>18</v>
      </c>
      <c r="F29">
        <v>28</v>
      </c>
      <c r="G29">
        <v>3</v>
      </c>
      <c r="H29">
        <v>25</v>
      </c>
      <c r="I29">
        <v>153</v>
      </c>
      <c r="J29">
        <v>-14</v>
      </c>
      <c r="K29">
        <v>167</v>
      </c>
      <c r="L29">
        <v>-14</v>
      </c>
      <c r="P29">
        <v>-14</v>
      </c>
      <c r="Q29">
        <v>167</v>
      </c>
      <c r="R29">
        <v>-14</v>
      </c>
    </row>
    <row r="30" spans="1:18" x14ac:dyDescent="0.3">
      <c r="A30">
        <v>29</v>
      </c>
      <c r="B30" s="1">
        <v>41668</v>
      </c>
      <c r="C30">
        <v>154</v>
      </c>
      <c r="D30">
        <v>76</v>
      </c>
      <c r="E30">
        <v>27</v>
      </c>
      <c r="F30">
        <v>22</v>
      </c>
      <c r="G30">
        <v>3</v>
      </c>
      <c r="H30">
        <v>23</v>
      </c>
      <c r="I30">
        <v>154</v>
      </c>
      <c r="J30">
        <v>1</v>
      </c>
      <c r="K30">
        <v>153</v>
      </c>
      <c r="L30">
        <v>-14</v>
      </c>
      <c r="P30">
        <v>1</v>
      </c>
      <c r="Q30">
        <v>153</v>
      </c>
      <c r="R30">
        <v>-14</v>
      </c>
    </row>
    <row r="31" spans="1:18" x14ac:dyDescent="0.3">
      <c r="A31">
        <v>30</v>
      </c>
      <c r="B31" s="1">
        <v>41669</v>
      </c>
      <c r="C31">
        <v>164</v>
      </c>
      <c r="D31">
        <v>61</v>
      </c>
      <c r="E31">
        <v>34</v>
      </c>
      <c r="F31">
        <v>15</v>
      </c>
      <c r="G31">
        <v>2</v>
      </c>
      <c r="H31">
        <v>16</v>
      </c>
      <c r="I31">
        <v>164</v>
      </c>
      <c r="J31">
        <v>10</v>
      </c>
      <c r="K31">
        <v>154</v>
      </c>
      <c r="L31">
        <v>1</v>
      </c>
      <c r="P31">
        <v>10</v>
      </c>
      <c r="Q31">
        <v>154</v>
      </c>
      <c r="R31">
        <v>1</v>
      </c>
    </row>
    <row r="32" spans="1:18" x14ac:dyDescent="0.3">
      <c r="A32">
        <v>31</v>
      </c>
      <c r="B32" s="1">
        <v>41670</v>
      </c>
      <c r="C32">
        <v>134</v>
      </c>
      <c r="D32">
        <v>38</v>
      </c>
      <c r="E32">
        <v>21</v>
      </c>
      <c r="F32">
        <v>16</v>
      </c>
      <c r="G32">
        <v>2</v>
      </c>
      <c r="H32">
        <v>13</v>
      </c>
      <c r="I32">
        <v>134</v>
      </c>
      <c r="J32">
        <v>-30</v>
      </c>
      <c r="K32">
        <v>164</v>
      </c>
      <c r="L32">
        <v>10</v>
      </c>
      <c r="P32">
        <v>-30</v>
      </c>
      <c r="Q32">
        <v>164</v>
      </c>
      <c r="R32">
        <v>10</v>
      </c>
    </row>
    <row r="33" spans="1:18" x14ac:dyDescent="0.3">
      <c r="A33">
        <v>32</v>
      </c>
      <c r="B33" s="1">
        <v>41671</v>
      </c>
      <c r="C33">
        <v>101</v>
      </c>
      <c r="D33">
        <v>39</v>
      </c>
      <c r="E33">
        <v>20</v>
      </c>
      <c r="F33">
        <v>18</v>
      </c>
      <c r="G33">
        <v>2</v>
      </c>
      <c r="H33">
        <v>14</v>
      </c>
      <c r="I33">
        <v>101</v>
      </c>
      <c r="J33">
        <v>-33</v>
      </c>
      <c r="K33">
        <v>134</v>
      </c>
      <c r="L33">
        <v>-30</v>
      </c>
      <c r="P33">
        <v>-33</v>
      </c>
      <c r="Q33">
        <v>134</v>
      </c>
      <c r="R33">
        <v>-30</v>
      </c>
    </row>
    <row r="34" spans="1:18" x14ac:dyDescent="0.3">
      <c r="A34">
        <v>33</v>
      </c>
      <c r="B34" s="1">
        <v>41672</v>
      </c>
      <c r="C34">
        <v>101</v>
      </c>
      <c r="D34">
        <v>37</v>
      </c>
      <c r="E34">
        <v>20</v>
      </c>
      <c r="F34">
        <v>20</v>
      </c>
      <c r="G34">
        <v>2</v>
      </c>
      <c r="H34">
        <v>14</v>
      </c>
      <c r="I34">
        <v>101</v>
      </c>
      <c r="J34">
        <v>0</v>
      </c>
      <c r="K34">
        <v>101</v>
      </c>
      <c r="L34">
        <v>-33</v>
      </c>
      <c r="P34">
        <v>0</v>
      </c>
      <c r="Q34">
        <v>101</v>
      </c>
      <c r="R34">
        <v>-33</v>
      </c>
    </row>
    <row r="35" spans="1:18" x14ac:dyDescent="0.3">
      <c r="A35">
        <v>34</v>
      </c>
      <c r="B35" s="1">
        <v>41673</v>
      </c>
      <c r="C35">
        <v>94</v>
      </c>
      <c r="D35">
        <v>33</v>
      </c>
      <c r="E35">
        <v>23</v>
      </c>
      <c r="F35">
        <v>17</v>
      </c>
      <c r="G35">
        <v>2</v>
      </c>
      <c r="H35">
        <v>13</v>
      </c>
      <c r="I35">
        <v>94</v>
      </c>
      <c r="J35">
        <v>-7</v>
      </c>
      <c r="K35">
        <v>101</v>
      </c>
      <c r="L35">
        <v>0</v>
      </c>
      <c r="P35">
        <v>-7</v>
      </c>
      <c r="Q35">
        <v>101</v>
      </c>
      <c r="R35">
        <v>0</v>
      </c>
    </row>
    <row r="36" spans="1:18" x14ac:dyDescent="0.3">
      <c r="A36">
        <v>35</v>
      </c>
      <c r="B36" s="1">
        <v>41674</v>
      </c>
      <c r="C36">
        <v>84</v>
      </c>
      <c r="D36">
        <v>31</v>
      </c>
      <c r="E36">
        <v>17</v>
      </c>
      <c r="F36">
        <v>15</v>
      </c>
      <c r="G36">
        <v>2</v>
      </c>
      <c r="H36">
        <v>14</v>
      </c>
      <c r="I36">
        <v>84</v>
      </c>
      <c r="J36">
        <v>-10</v>
      </c>
      <c r="K36">
        <v>94</v>
      </c>
      <c r="L36">
        <v>-7</v>
      </c>
      <c r="P36">
        <v>-10</v>
      </c>
      <c r="Q36">
        <v>94</v>
      </c>
      <c r="R36">
        <v>-7</v>
      </c>
    </row>
    <row r="37" spans="1:18" x14ac:dyDescent="0.3">
      <c r="A37">
        <v>36</v>
      </c>
      <c r="B37" s="1">
        <v>41675</v>
      </c>
      <c r="C37">
        <v>84</v>
      </c>
      <c r="D37">
        <v>37</v>
      </c>
      <c r="E37">
        <v>19</v>
      </c>
      <c r="F37">
        <v>17</v>
      </c>
      <c r="G37">
        <v>2</v>
      </c>
      <c r="H37">
        <v>18</v>
      </c>
      <c r="I37">
        <v>84</v>
      </c>
      <c r="J37">
        <v>0</v>
      </c>
      <c r="K37">
        <v>84</v>
      </c>
      <c r="L37">
        <v>-10</v>
      </c>
      <c r="P37">
        <v>0</v>
      </c>
      <c r="Q37">
        <v>84</v>
      </c>
      <c r="R37">
        <v>-10</v>
      </c>
    </row>
    <row r="38" spans="1:18" x14ac:dyDescent="0.3">
      <c r="A38">
        <v>37</v>
      </c>
      <c r="B38" s="1">
        <v>41676</v>
      </c>
      <c r="C38">
        <v>99</v>
      </c>
      <c r="D38">
        <v>29</v>
      </c>
      <c r="E38">
        <v>15</v>
      </c>
      <c r="F38">
        <v>17</v>
      </c>
      <c r="G38">
        <v>2</v>
      </c>
      <c r="H38">
        <v>20</v>
      </c>
      <c r="I38">
        <v>99</v>
      </c>
      <c r="J38">
        <v>15</v>
      </c>
      <c r="K38">
        <v>84</v>
      </c>
      <c r="L38">
        <v>0</v>
      </c>
      <c r="P38">
        <v>15</v>
      </c>
      <c r="Q38">
        <v>84</v>
      </c>
      <c r="R38">
        <v>0</v>
      </c>
    </row>
    <row r="39" spans="1:18" x14ac:dyDescent="0.3">
      <c r="A39">
        <v>38</v>
      </c>
      <c r="B39" s="1">
        <v>41677</v>
      </c>
      <c r="C39">
        <v>81</v>
      </c>
      <c r="D39">
        <v>43</v>
      </c>
      <c r="E39">
        <v>10</v>
      </c>
      <c r="F39">
        <v>16</v>
      </c>
      <c r="G39">
        <v>2</v>
      </c>
      <c r="H39">
        <v>19</v>
      </c>
      <c r="I39">
        <v>81</v>
      </c>
      <c r="J39">
        <v>-18</v>
      </c>
      <c r="K39">
        <v>99</v>
      </c>
      <c r="L39">
        <v>15</v>
      </c>
      <c r="P39">
        <v>-18</v>
      </c>
      <c r="Q39">
        <v>99</v>
      </c>
      <c r="R39">
        <v>15</v>
      </c>
    </row>
    <row r="40" spans="1:18" x14ac:dyDescent="0.3">
      <c r="A40">
        <v>39</v>
      </c>
      <c r="B40" s="1">
        <v>41678</v>
      </c>
      <c r="C40">
        <v>120</v>
      </c>
      <c r="D40">
        <v>46</v>
      </c>
      <c r="E40">
        <v>12</v>
      </c>
      <c r="F40">
        <v>14</v>
      </c>
      <c r="G40">
        <v>2</v>
      </c>
      <c r="H40">
        <v>17</v>
      </c>
      <c r="I40">
        <v>120</v>
      </c>
      <c r="J40">
        <v>39</v>
      </c>
      <c r="K40">
        <v>81</v>
      </c>
      <c r="L40">
        <v>-18</v>
      </c>
      <c r="P40">
        <v>39</v>
      </c>
      <c r="Q40">
        <v>81</v>
      </c>
      <c r="R40">
        <v>-18</v>
      </c>
    </row>
    <row r="41" spans="1:18" x14ac:dyDescent="0.3">
      <c r="A41">
        <v>40</v>
      </c>
      <c r="B41" s="1">
        <v>41679</v>
      </c>
      <c r="C41">
        <v>125</v>
      </c>
      <c r="D41">
        <v>47</v>
      </c>
      <c r="E41">
        <v>19</v>
      </c>
      <c r="F41">
        <v>15</v>
      </c>
      <c r="G41">
        <v>1</v>
      </c>
      <c r="H41">
        <v>15</v>
      </c>
      <c r="I41">
        <v>125</v>
      </c>
      <c r="J41">
        <v>5</v>
      </c>
      <c r="K41">
        <v>120</v>
      </c>
      <c r="L41">
        <v>39</v>
      </c>
      <c r="P41">
        <v>5</v>
      </c>
      <c r="Q41">
        <v>120</v>
      </c>
      <c r="R41">
        <v>39</v>
      </c>
    </row>
    <row r="42" spans="1:18" x14ac:dyDescent="0.3">
      <c r="A42">
        <v>41</v>
      </c>
      <c r="B42" s="1">
        <v>41680</v>
      </c>
      <c r="C42">
        <v>127</v>
      </c>
      <c r="D42">
        <v>62</v>
      </c>
      <c r="E42">
        <v>23</v>
      </c>
      <c r="F42">
        <v>14</v>
      </c>
      <c r="G42">
        <v>1</v>
      </c>
      <c r="H42">
        <v>14</v>
      </c>
      <c r="I42">
        <v>127</v>
      </c>
      <c r="J42">
        <v>2</v>
      </c>
      <c r="K42">
        <v>125</v>
      </c>
      <c r="L42">
        <v>5</v>
      </c>
      <c r="P42">
        <v>2</v>
      </c>
      <c r="Q42">
        <v>125</v>
      </c>
      <c r="R42">
        <v>5</v>
      </c>
    </row>
    <row r="43" spans="1:18" x14ac:dyDescent="0.3">
      <c r="A43">
        <v>42</v>
      </c>
      <c r="B43" s="1">
        <v>41681</v>
      </c>
      <c r="C43">
        <v>159</v>
      </c>
      <c r="D43">
        <v>86</v>
      </c>
      <c r="E43">
        <v>14</v>
      </c>
      <c r="F43">
        <v>27</v>
      </c>
      <c r="G43">
        <v>1</v>
      </c>
      <c r="H43">
        <v>23</v>
      </c>
      <c r="I43">
        <v>159</v>
      </c>
      <c r="J43">
        <v>32</v>
      </c>
      <c r="K43">
        <v>127</v>
      </c>
      <c r="L43">
        <v>2</v>
      </c>
      <c r="P43">
        <v>32</v>
      </c>
      <c r="Q43">
        <v>127</v>
      </c>
      <c r="R43">
        <v>2</v>
      </c>
    </row>
    <row r="44" spans="1:18" x14ac:dyDescent="0.3">
      <c r="A44">
        <v>43</v>
      </c>
      <c r="B44" s="1">
        <v>41682</v>
      </c>
      <c r="C44">
        <v>183</v>
      </c>
      <c r="D44">
        <v>62</v>
      </c>
      <c r="E44">
        <v>25</v>
      </c>
      <c r="F44">
        <v>18</v>
      </c>
      <c r="G44">
        <v>4</v>
      </c>
      <c r="H44">
        <v>16</v>
      </c>
      <c r="I44">
        <v>183</v>
      </c>
      <c r="J44">
        <v>24</v>
      </c>
      <c r="K44">
        <v>159</v>
      </c>
      <c r="L44">
        <v>32</v>
      </c>
      <c r="P44">
        <v>24</v>
      </c>
      <c r="Q44">
        <v>159</v>
      </c>
      <c r="R44">
        <v>32</v>
      </c>
    </row>
    <row r="45" spans="1:18" x14ac:dyDescent="0.3">
      <c r="A45">
        <v>44</v>
      </c>
      <c r="B45" s="1">
        <v>41683</v>
      </c>
      <c r="C45">
        <v>154</v>
      </c>
      <c r="D45">
        <v>76</v>
      </c>
      <c r="E45">
        <v>29</v>
      </c>
      <c r="F45">
        <v>27</v>
      </c>
      <c r="G45">
        <v>7</v>
      </c>
      <c r="H45">
        <v>18</v>
      </c>
      <c r="I45">
        <v>154</v>
      </c>
      <c r="J45">
        <v>-29</v>
      </c>
      <c r="K45">
        <v>183</v>
      </c>
      <c r="L45">
        <v>24</v>
      </c>
      <c r="P45">
        <v>-29</v>
      </c>
      <c r="Q45">
        <v>183</v>
      </c>
      <c r="R45">
        <v>24</v>
      </c>
    </row>
    <row r="46" spans="1:18" x14ac:dyDescent="0.3">
      <c r="A46">
        <v>45</v>
      </c>
      <c r="B46" s="1">
        <v>41684</v>
      </c>
      <c r="C46">
        <v>168</v>
      </c>
      <c r="D46">
        <v>96</v>
      </c>
      <c r="E46">
        <v>18</v>
      </c>
      <c r="F46">
        <v>37</v>
      </c>
      <c r="G46">
        <v>8</v>
      </c>
      <c r="H46">
        <v>24</v>
      </c>
      <c r="I46">
        <v>168</v>
      </c>
      <c r="J46">
        <v>14</v>
      </c>
      <c r="K46">
        <v>154</v>
      </c>
      <c r="L46">
        <v>-29</v>
      </c>
      <c r="P46">
        <v>14</v>
      </c>
      <c r="Q46">
        <v>154</v>
      </c>
      <c r="R46">
        <v>-29</v>
      </c>
    </row>
    <row r="47" spans="1:18" x14ac:dyDescent="0.3">
      <c r="A47">
        <v>46</v>
      </c>
      <c r="B47" s="1">
        <v>41685</v>
      </c>
      <c r="C47">
        <v>187</v>
      </c>
      <c r="D47">
        <v>107</v>
      </c>
      <c r="E47">
        <v>20</v>
      </c>
      <c r="F47">
        <v>24</v>
      </c>
      <c r="G47">
        <v>3</v>
      </c>
      <c r="H47">
        <v>21</v>
      </c>
      <c r="I47">
        <v>187</v>
      </c>
      <c r="J47">
        <v>19</v>
      </c>
      <c r="K47">
        <v>168</v>
      </c>
      <c r="L47">
        <v>14</v>
      </c>
      <c r="P47">
        <v>19</v>
      </c>
      <c r="Q47">
        <v>168</v>
      </c>
      <c r="R47">
        <v>14</v>
      </c>
    </row>
    <row r="48" spans="1:18" x14ac:dyDescent="0.3">
      <c r="A48">
        <v>47</v>
      </c>
      <c r="B48" s="1">
        <v>41686</v>
      </c>
      <c r="C48">
        <v>209</v>
      </c>
      <c r="D48">
        <v>84</v>
      </c>
      <c r="E48">
        <v>13</v>
      </c>
      <c r="F48">
        <v>26</v>
      </c>
      <c r="G48">
        <v>1</v>
      </c>
      <c r="H48">
        <v>31</v>
      </c>
      <c r="I48">
        <v>209</v>
      </c>
      <c r="J48">
        <v>22</v>
      </c>
      <c r="K48">
        <v>187</v>
      </c>
      <c r="L48">
        <v>19</v>
      </c>
      <c r="P48">
        <v>22</v>
      </c>
      <c r="Q48">
        <v>187</v>
      </c>
      <c r="R48">
        <v>19</v>
      </c>
    </row>
    <row r="49" spans="1:18" x14ac:dyDescent="0.3">
      <c r="A49">
        <v>48</v>
      </c>
      <c r="B49" s="1">
        <v>41687</v>
      </c>
      <c r="C49">
        <v>182</v>
      </c>
      <c r="D49">
        <v>54</v>
      </c>
      <c r="E49">
        <v>14</v>
      </c>
      <c r="F49">
        <v>16</v>
      </c>
      <c r="G49">
        <v>1</v>
      </c>
      <c r="H49">
        <v>30</v>
      </c>
      <c r="I49">
        <v>182</v>
      </c>
      <c r="J49">
        <v>-27</v>
      </c>
      <c r="K49">
        <v>209</v>
      </c>
      <c r="L49">
        <v>22</v>
      </c>
      <c r="P49">
        <v>-27</v>
      </c>
      <c r="Q49">
        <v>209</v>
      </c>
      <c r="R49">
        <v>22</v>
      </c>
    </row>
    <row r="50" spans="1:18" x14ac:dyDescent="0.3">
      <c r="A50">
        <v>49</v>
      </c>
      <c r="B50" s="1">
        <v>41688</v>
      </c>
      <c r="C50">
        <v>125</v>
      </c>
      <c r="D50">
        <v>56</v>
      </c>
      <c r="E50">
        <v>24</v>
      </c>
      <c r="F50">
        <v>18</v>
      </c>
      <c r="G50">
        <v>2</v>
      </c>
      <c r="H50">
        <v>19</v>
      </c>
      <c r="I50">
        <v>125</v>
      </c>
      <c r="J50">
        <v>-57</v>
      </c>
      <c r="K50">
        <v>182</v>
      </c>
      <c r="L50">
        <v>-27</v>
      </c>
      <c r="P50">
        <v>-57</v>
      </c>
      <c r="Q50">
        <v>182</v>
      </c>
      <c r="R50">
        <v>-27</v>
      </c>
    </row>
    <row r="51" spans="1:18" x14ac:dyDescent="0.3">
      <c r="A51">
        <v>50</v>
      </c>
      <c r="B51" s="1">
        <v>41689</v>
      </c>
      <c r="C51">
        <v>128</v>
      </c>
      <c r="D51">
        <v>72</v>
      </c>
      <c r="E51">
        <v>36</v>
      </c>
      <c r="F51">
        <v>28</v>
      </c>
      <c r="G51">
        <v>2</v>
      </c>
      <c r="H51">
        <v>19</v>
      </c>
      <c r="I51">
        <v>128</v>
      </c>
      <c r="J51">
        <v>3</v>
      </c>
      <c r="K51">
        <v>125</v>
      </c>
      <c r="L51">
        <v>-57</v>
      </c>
      <c r="P51">
        <v>3</v>
      </c>
      <c r="Q51">
        <v>125</v>
      </c>
      <c r="R51">
        <v>-57</v>
      </c>
    </row>
    <row r="52" spans="1:18" x14ac:dyDescent="0.3">
      <c r="A52">
        <v>51</v>
      </c>
      <c r="B52" s="1">
        <v>41690</v>
      </c>
      <c r="C52">
        <v>147</v>
      </c>
      <c r="D52">
        <v>81</v>
      </c>
      <c r="E52">
        <v>17</v>
      </c>
      <c r="F52">
        <v>38</v>
      </c>
      <c r="G52">
        <v>4</v>
      </c>
      <c r="H52">
        <v>27</v>
      </c>
      <c r="I52">
        <v>147</v>
      </c>
      <c r="J52">
        <v>19</v>
      </c>
      <c r="K52">
        <v>128</v>
      </c>
      <c r="L52">
        <v>3</v>
      </c>
      <c r="P52">
        <v>19</v>
      </c>
      <c r="Q52">
        <v>128</v>
      </c>
      <c r="R52">
        <v>3</v>
      </c>
    </row>
    <row r="53" spans="1:18" x14ac:dyDescent="0.3">
      <c r="A53">
        <v>52</v>
      </c>
      <c r="B53" s="1">
        <v>41691</v>
      </c>
      <c r="C53">
        <v>161</v>
      </c>
      <c r="D53">
        <v>68</v>
      </c>
      <c r="E53">
        <v>8</v>
      </c>
      <c r="F53">
        <v>26</v>
      </c>
      <c r="G53">
        <v>4</v>
      </c>
      <c r="H53">
        <v>26</v>
      </c>
      <c r="I53">
        <v>161</v>
      </c>
      <c r="J53">
        <v>14</v>
      </c>
      <c r="K53">
        <v>147</v>
      </c>
      <c r="L53">
        <v>19</v>
      </c>
      <c r="P53">
        <v>14</v>
      </c>
      <c r="Q53">
        <v>147</v>
      </c>
      <c r="R53">
        <v>19</v>
      </c>
    </row>
    <row r="54" spans="1:18" x14ac:dyDescent="0.3">
      <c r="A54">
        <v>53</v>
      </c>
      <c r="B54" s="1">
        <v>41692</v>
      </c>
      <c r="C54">
        <v>160</v>
      </c>
      <c r="D54">
        <v>55</v>
      </c>
      <c r="E54">
        <v>3</v>
      </c>
      <c r="F54">
        <v>21</v>
      </c>
      <c r="G54">
        <v>3</v>
      </c>
      <c r="H54">
        <v>28</v>
      </c>
      <c r="I54">
        <v>160</v>
      </c>
      <c r="J54">
        <v>-1</v>
      </c>
      <c r="K54">
        <v>161</v>
      </c>
      <c r="L54">
        <v>14</v>
      </c>
      <c r="P54">
        <v>-1</v>
      </c>
      <c r="Q54">
        <v>161</v>
      </c>
      <c r="R54">
        <v>14</v>
      </c>
    </row>
    <row r="55" spans="1:18" x14ac:dyDescent="0.3">
      <c r="A55">
        <v>54</v>
      </c>
      <c r="B55" s="1">
        <v>41693</v>
      </c>
      <c r="C55">
        <v>145</v>
      </c>
      <c r="D55">
        <v>68</v>
      </c>
      <c r="E55">
        <v>9</v>
      </c>
      <c r="F55">
        <v>29</v>
      </c>
      <c r="G55">
        <v>2</v>
      </c>
      <c r="H55">
        <v>27</v>
      </c>
      <c r="I55">
        <v>145</v>
      </c>
      <c r="J55">
        <v>-15</v>
      </c>
      <c r="K55">
        <v>160</v>
      </c>
      <c r="L55">
        <v>-1</v>
      </c>
      <c r="P55">
        <v>-15</v>
      </c>
      <c r="Q55">
        <v>160</v>
      </c>
      <c r="R55">
        <v>-1</v>
      </c>
    </row>
    <row r="56" spans="1:18" x14ac:dyDescent="0.3">
      <c r="A56">
        <v>55</v>
      </c>
      <c r="B56" s="1">
        <v>41694</v>
      </c>
      <c r="C56">
        <v>148</v>
      </c>
      <c r="D56">
        <v>57</v>
      </c>
      <c r="E56">
        <v>8</v>
      </c>
      <c r="F56">
        <v>27</v>
      </c>
      <c r="G56">
        <v>1</v>
      </c>
      <c r="H56">
        <v>25</v>
      </c>
      <c r="I56">
        <v>148</v>
      </c>
      <c r="J56">
        <v>3</v>
      </c>
      <c r="K56">
        <v>145</v>
      </c>
      <c r="L56">
        <v>-15</v>
      </c>
      <c r="P56">
        <v>3</v>
      </c>
      <c r="Q56">
        <v>145</v>
      </c>
      <c r="R56">
        <v>-15</v>
      </c>
    </row>
    <row r="57" spans="1:18" x14ac:dyDescent="0.3">
      <c r="A57">
        <v>56</v>
      </c>
      <c r="B57" s="1">
        <v>41695</v>
      </c>
      <c r="C57">
        <v>133</v>
      </c>
      <c r="D57">
        <v>65</v>
      </c>
      <c r="E57">
        <v>1</v>
      </c>
      <c r="F57">
        <v>27</v>
      </c>
      <c r="G57">
        <v>2</v>
      </c>
      <c r="H57">
        <v>22</v>
      </c>
      <c r="I57">
        <v>133</v>
      </c>
      <c r="J57">
        <v>-15</v>
      </c>
      <c r="K57">
        <v>148</v>
      </c>
      <c r="L57">
        <v>3</v>
      </c>
      <c r="P57">
        <v>-15</v>
      </c>
      <c r="Q57">
        <v>148</v>
      </c>
      <c r="R57">
        <v>3</v>
      </c>
    </row>
    <row r="58" spans="1:18" x14ac:dyDescent="0.3">
      <c r="A58">
        <v>57</v>
      </c>
      <c r="B58" s="1">
        <v>41696</v>
      </c>
      <c r="C58">
        <v>154</v>
      </c>
      <c r="D58">
        <v>57</v>
      </c>
      <c r="E58">
        <v>3</v>
      </c>
      <c r="F58">
        <v>30</v>
      </c>
      <c r="G58">
        <v>2</v>
      </c>
      <c r="H58">
        <v>30</v>
      </c>
      <c r="I58">
        <v>154</v>
      </c>
      <c r="J58">
        <v>21</v>
      </c>
      <c r="K58">
        <v>133</v>
      </c>
      <c r="L58">
        <v>-15</v>
      </c>
      <c r="P58">
        <v>21</v>
      </c>
      <c r="Q58">
        <v>133</v>
      </c>
      <c r="R58">
        <v>-15</v>
      </c>
    </row>
    <row r="59" spans="1:18" x14ac:dyDescent="0.3">
      <c r="A59">
        <v>58</v>
      </c>
      <c r="B59" s="1">
        <v>41697</v>
      </c>
      <c r="C59">
        <v>140</v>
      </c>
      <c r="D59">
        <v>47</v>
      </c>
      <c r="E59">
        <v>10</v>
      </c>
      <c r="F59">
        <v>22</v>
      </c>
      <c r="G59">
        <v>1</v>
      </c>
      <c r="H59">
        <v>25</v>
      </c>
      <c r="I59">
        <v>140</v>
      </c>
      <c r="J59">
        <v>-14</v>
      </c>
      <c r="K59">
        <v>154</v>
      </c>
      <c r="L59">
        <v>21</v>
      </c>
      <c r="P59">
        <v>-14</v>
      </c>
      <c r="Q59">
        <v>154</v>
      </c>
      <c r="R59">
        <v>21</v>
      </c>
    </row>
    <row r="60" spans="1:18" x14ac:dyDescent="0.3">
      <c r="A60">
        <v>59</v>
      </c>
      <c r="B60" s="1">
        <v>41698</v>
      </c>
      <c r="C60">
        <v>121</v>
      </c>
      <c r="D60">
        <v>39</v>
      </c>
      <c r="E60">
        <v>3</v>
      </c>
      <c r="F60">
        <v>17</v>
      </c>
      <c r="G60">
        <v>12</v>
      </c>
      <c r="H60">
        <v>14</v>
      </c>
      <c r="I60">
        <v>121</v>
      </c>
      <c r="J60">
        <v>-19</v>
      </c>
      <c r="K60">
        <v>140</v>
      </c>
      <c r="L60">
        <v>-14</v>
      </c>
      <c r="P60">
        <v>-19</v>
      </c>
      <c r="Q60">
        <v>140</v>
      </c>
      <c r="R60">
        <v>-14</v>
      </c>
    </row>
    <row r="61" spans="1:18" x14ac:dyDescent="0.3">
      <c r="A61">
        <v>60</v>
      </c>
      <c r="B61" s="1">
        <v>41699</v>
      </c>
      <c r="C61">
        <v>106</v>
      </c>
      <c r="D61">
        <v>83</v>
      </c>
      <c r="E61">
        <v>5</v>
      </c>
      <c r="F61">
        <v>30</v>
      </c>
      <c r="G61">
        <v>2</v>
      </c>
      <c r="H61">
        <v>26</v>
      </c>
      <c r="I61">
        <v>106</v>
      </c>
      <c r="J61">
        <v>-15</v>
      </c>
      <c r="K61">
        <v>121</v>
      </c>
      <c r="L61">
        <v>-19</v>
      </c>
      <c r="P61">
        <v>-15</v>
      </c>
      <c r="Q61">
        <v>121</v>
      </c>
      <c r="R61">
        <v>-19</v>
      </c>
    </row>
    <row r="62" spans="1:18" x14ac:dyDescent="0.3">
      <c r="A62">
        <v>61</v>
      </c>
      <c r="B62" s="1">
        <v>41700</v>
      </c>
      <c r="C62">
        <v>166</v>
      </c>
      <c r="D62">
        <v>68</v>
      </c>
      <c r="E62">
        <v>7</v>
      </c>
      <c r="F62">
        <v>25</v>
      </c>
      <c r="G62">
        <v>2</v>
      </c>
      <c r="H62">
        <v>30</v>
      </c>
      <c r="I62">
        <v>166</v>
      </c>
      <c r="J62">
        <v>60</v>
      </c>
      <c r="K62">
        <v>106</v>
      </c>
      <c r="L62">
        <v>-15</v>
      </c>
      <c r="P62">
        <v>60</v>
      </c>
      <c r="Q62">
        <v>106</v>
      </c>
      <c r="R62">
        <v>-15</v>
      </c>
    </row>
    <row r="63" spans="1:18" x14ac:dyDescent="0.3">
      <c r="A63">
        <v>62</v>
      </c>
      <c r="B63" s="1">
        <v>41701</v>
      </c>
      <c r="C63">
        <v>158</v>
      </c>
      <c r="D63">
        <v>71</v>
      </c>
      <c r="E63">
        <v>4</v>
      </c>
      <c r="F63">
        <v>21</v>
      </c>
      <c r="G63">
        <v>2</v>
      </c>
      <c r="H63">
        <v>25</v>
      </c>
      <c r="I63">
        <v>158</v>
      </c>
      <c r="J63">
        <v>-8</v>
      </c>
      <c r="K63">
        <v>166</v>
      </c>
      <c r="L63">
        <v>60</v>
      </c>
      <c r="P63">
        <v>-8</v>
      </c>
      <c r="Q63">
        <v>166</v>
      </c>
      <c r="R63">
        <v>60</v>
      </c>
    </row>
    <row r="64" spans="1:18" x14ac:dyDescent="0.3">
      <c r="A64">
        <v>63</v>
      </c>
      <c r="B64" s="1">
        <v>41702</v>
      </c>
      <c r="C64">
        <v>162</v>
      </c>
      <c r="D64">
        <v>72</v>
      </c>
      <c r="E64">
        <v>6</v>
      </c>
      <c r="F64">
        <v>23</v>
      </c>
      <c r="G64">
        <v>2</v>
      </c>
      <c r="H64">
        <v>26</v>
      </c>
      <c r="I64">
        <v>162</v>
      </c>
      <c r="J64">
        <v>4</v>
      </c>
      <c r="K64">
        <v>158</v>
      </c>
      <c r="L64">
        <v>-8</v>
      </c>
      <c r="P64">
        <v>4</v>
      </c>
      <c r="Q64">
        <v>158</v>
      </c>
      <c r="R64">
        <v>-8</v>
      </c>
    </row>
    <row r="65" spans="1:18" x14ac:dyDescent="0.3">
      <c r="A65">
        <v>64</v>
      </c>
      <c r="B65" s="1">
        <v>41703</v>
      </c>
      <c r="C65">
        <v>160</v>
      </c>
      <c r="D65">
        <v>55</v>
      </c>
      <c r="E65">
        <v>3</v>
      </c>
      <c r="F65">
        <v>28</v>
      </c>
      <c r="G65">
        <v>2</v>
      </c>
      <c r="H65">
        <v>36</v>
      </c>
      <c r="I65">
        <v>160</v>
      </c>
      <c r="J65">
        <v>-2</v>
      </c>
      <c r="K65">
        <v>162</v>
      </c>
      <c r="L65">
        <v>4</v>
      </c>
      <c r="P65">
        <v>-2</v>
      </c>
      <c r="Q65">
        <v>162</v>
      </c>
      <c r="R65">
        <v>4</v>
      </c>
    </row>
    <row r="66" spans="1:18" x14ac:dyDescent="0.3">
      <c r="A66">
        <v>65</v>
      </c>
      <c r="B66" s="1">
        <v>41704</v>
      </c>
      <c r="C66">
        <v>139</v>
      </c>
      <c r="D66">
        <v>37</v>
      </c>
      <c r="E66">
        <v>1</v>
      </c>
      <c r="F66">
        <v>18</v>
      </c>
      <c r="G66">
        <v>2</v>
      </c>
      <c r="H66">
        <v>29</v>
      </c>
      <c r="I66">
        <v>139</v>
      </c>
      <c r="J66">
        <v>-21</v>
      </c>
      <c r="K66">
        <v>160</v>
      </c>
      <c r="L66">
        <v>-2</v>
      </c>
      <c r="P66">
        <v>-21</v>
      </c>
      <c r="Q66">
        <v>160</v>
      </c>
      <c r="R66">
        <v>-2</v>
      </c>
    </row>
    <row r="67" spans="1:18" x14ac:dyDescent="0.3">
      <c r="A67">
        <v>66</v>
      </c>
      <c r="B67" s="1">
        <v>41705</v>
      </c>
      <c r="C67">
        <v>107</v>
      </c>
      <c r="D67">
        <v>30</v>
      </c>
      <c r="E67">
        <v>1</v>
      </c>
      <c r="F67">
        <v>16</v>
      </c>
      <c r="G67">
        <v>2</v>
      </c>
      <c r="H67">
        <v>25</v>
      </c>
      <c r="I67">
        <v>107</v>
      </c>
      <c r="J67">
        <v>-32</v>
      </c>
      <c r="K67">
        <v>139</v>
      </c>
      <c r="L67">
        <v>-21</v>
      </c>
      <c r="P67">
        <v>-32</v>
      </c>
      <c r="Q67">
        <v>139</v>
      </c>
      <c r="R67">
        <v>-21</v>
      </c>
    </row>
    <row r="68" spans="1:18" x14ac:dyDescent="0.3">
      <c r="A68">
        <v>67</v>
      </c>
      <c r="B68" s="1">
        <v>41706</v>
      </c>
      <c r="C68">
        <v>90</v>
      </c>
      <c r="D68">
        <v>39</v>
      </c>
      <c r="E68">
        <v>4</v>
      </c>
      <c r="F68">
        <v>16</v>
      </c>
      <c r="G68">
        <v>1</v>
      </c>
      <c r="H68">
        <v>15</v>
      </c>
      <c r="I68">
        <v>90</v>
      </c>
      <c r="J68">
        <v>-17</v>
      </c>
      <c r="K68">
        <v>107</v>
      </c>
      <c r="L68">
        <v>-32</v>
      </c>
      <c r="P68">
        <v>-17</v>
      </c>
      <c r="Q68">
        <v>107</v>
      </c>
      <c r="R68">
        <v>-32</v>
      </c>
    </row>
    <row r="69" spans="1:18" x14ac:dyDescent="0.3">
      <c r="A69">
        <v>68</v>
      </c>
      <c r="B69" s="1">
        <v>41707</v>
      </c>
      <c r="C69">
        <v>97</v>
      </c>
      <c r="D69">
        <v>52</v>
      </c>
      <c r="E69">
        <v>2</v>
      </c>
      <c r="F69">
        <v>17</v>
      </c>
      <c r="G69">
        <v>1</v>
      </c>
      <c r="H69">
        <v>17</v>
      </c>
      <c r="I69">
        <v>97</v>
      </c>
      <c r="J69">
        <v>7</v>
      </c>
      <c r="K69">
        <v>90</v>
      </c>
      <c r="L69">
        <v>-17</v>
      </c>
      <c r="P69">
        <v>7</v>
      </c>
      <c r="Q69">
        <v>90</v>
      </c>
      <c r="R69">
        <v>-17</v>
      </c>
    </row>
    <row r="70" spans="1:18" x14ac:dyDescent="0.3">
      <c r="A70">
        <v>69</v>
      </c>
      <c r="B70" s="1">
        <v>41708</v>
      </c>
      <c r="C70">
        <v>125</v>
      </c>
      <c r="D70">
        <v>69</v>
      </c>
      <c r="E70">
        <v>2</v>
      </c>
      <c r="F70">
        <v>22</v>
      </c>
      <c r="G70">
        <v>2</v>
      </c>
      <c r="H70">
        <v>26</v>
      </c>
      <c r="I70">
        <v>125</v>
      </c>
      <c r="J70">
        <v>28</v>
      </c>
      <c r="K70">
        <v>97</v>
      </c>
      <c r="L70">
        <v>7</v>
      </c>
      <c r="P70">
        <v>28</v>
      </c>
      <c r="Q70">
        <v>97</v>
      </c>
      <c r="R70">
        <v>7</v>
      </c>
    </row>
    <row r="71" spans="1:18" x14ac:dyDescent="0.3">
      <c r="A71">
        <v>70</v>
      </c>
      <c r="B71" s="1">
        <v>41709</v>
      </c>
      <c r="C71">
        <v>153</v>
      </c>
      <c r="D71">
        <v>56</v>
      </c>
      <c r="E71">
        <v>4</v>
      </c>
      <c r="F71">
        <v>25</v>
      </c>
      <c r="G71">
        <v>2</v>
      </c>
      <c r="H71">
        <v>29</v>
      </c>
      <c r="I71">
        <v>153</v>
      </c>
      <c r="J71">
        <v>28</v>
      </c>
      <c r="K71">
        <v>125</v>
      </c>
      <c r="L71">
        <v>28</v>
      </c>
      <c r="P71">
        <v>28</v>
      </c>
      <c r="Q71">
        <v>125</v>
      </c>
      <c r="R71">
        <v>28</v>
      </c>
    </row>
    <row r="72" spans="1:18" x14ac:dyDescent="0.3">
      <c r="A72">
        <v>71</v>
      </c>
      <c r="B72" s="1">
        <v>41710</v>
      </c>
      <c r="C72">
        <v>132</v>
      </c>
      <c r="D72">
        <v>52</v>
      </c>
      <c r="E72">
        <v>7</v>
      </c>
      <c r="F72">
        <v>19</v>
      </c>
      <c r="G72">
        <v>2</v>
      </c>
      <c r="H72">
        <v>24</v>
      </c>
      <c r="I72">
        <v>132</v>
      </c>
      <c r="J72">
        <v>-21</v>
      </c>
      <c r="K72">
        <v>153</v>
      </c>
      <c r="L72">
        <v>28</v>
      </c>
      <c r="P72">
        <v>-21</v>
      </c>
      <c r="Q72">
        <v>153</v>
      </c>
      <c r="R72">
        <v>28</v>
      </c>
    </row>
    <row r="73" spans="1:18" x14ac:dyDescent="0.3">
      <c r="A73">
        <v>72</v>
      </c>
      <c r="B73" s="1">
        <v>41711</v>
      </c>
      <c r="C73">
        <v>138</v>
      </c>
      <c r="D73">
        <v>73</v>
      </c>
      <c r="E73">
        <v>11</v>
      </c>
      <c r="F73">
        <v>26</v>
      </c>
      <c r="G73">
        <v>2</v>
      </c>
      <c r="H73">
        <v>18</v>
      </c>
      <c r="I73">
        <v>138</v>
      </c>
      <c r="J73">
        <v>6</v>
      </c>
      <c r="K73">
        <v>132</v>
      </c>
      <c r="L73">
        <v>-21</v>
      </c>
      <c r="P73">
        <v>6</v>
      </c>
      <c r="Q73">
        <v>132</v>
      </c>
      <c r="R73">
        <v>-21</v>
      </c>
    </row>
    <row r="74" spans="1:18" x14ac:dyDescent="0.3">
      <c r="A74">
        <v>73</v>
      </c>
      <c r="B74" s="1">
        <v>41712</v>
      </c>
      <c r="C74">
        <v>160</v>
      </c>
      <c r="D74">
        <v>67</v>
      </c>
      <c r="E74">
        <v>11</v>
      </c>
      <c r="F74">
        <v>34</v>
      </c>
      <c r="G74">
        <v>3</v>
      </c>
      <c r="H74">
        <v>22</v>
      </c>
      <c r="I74">
        <v>160</v>
      </c>
      <c r="J74">
        <v>22</v>
      </c>
      <c r="K74">
        <v>138</v>
      </c>
      <c r="L74">
        <v>6</v>
      </c>
      <c r="P74">
        <v>22</v>
      </c>
      <c r="Q74">
        <v>138</v>
      </c>
      <c r="R74">
        <v>6</v>
      </c>
    </row>
    <row r="75" spans="1:18" x14ac:dyDescent="0.3">
      <c r="A75">
        <v>74</v>
      </c>
      <c r="B75" s="1">
        <v>41713</v>
      </c>
      <c r="C75">
        <v>147</v>
      </c>
      <c r="D75">
        <v>50</v>
      </c>
      <c r="E75">
        <v>8</v>
      </c>
      <c r="F75">
        <v>25</v>
      </c>
      <c r="G75">
        <v>2</v>
      </c>
      <c r="H75">
        <v>19</v>
      </c>
      <c r="I75">
        <v>147</v>
      </c>
      <c r="J75">
        <v>-13</v>
      </c>
      <c r="K75">
        <v>160</v>
      </c>
      <c r="L75">
        <v>22</v>
      </c>
      <c r="P75">
        <v>-13</v>
      </c>
      <c r="Q75">
        <v>160</v>
      </c>
      <c r="R75">
        <v>22</v>
      </c>
    </row>
    <row r="76" spans="1:18" x14ac:dyDescent="0.3">
      <c r="A76">
        <v>75</v>
      </c>
      <c r="B76" s="1">
        <v>41714</v>
      </c>
      <c r="C76">
        <v>121</v>
      </c>
      <c r="D76">
        <v>74</v>
      </c>
      <c r="E76">
        <v>1</v>
      </c>
      <c r="F76">
        <v>27</v>
      </c>
      <c r="G76">
        <v>4</v>
      </c>
      <c r="H76">
        <v>33</v>
      </c>
      <c r="I76">
        <v>121</v>
      </c>
      <c r="J76">
        <v>-26</v>
      </c>
      <c r="K76">
        <v>147</v>
      </c>
      <c r="L76">
        <v>-13</v>
      </c>
      <c r="P76">
        <v>-26</v>
      </c>
      <c r="Q76">
        <v>147</v>
      </c>
      <c r="R76">
        <v>-13</v>
      </c>
    </row>
    <row r="77" spans="1:18" x14ac:dyDescent="0.3">
      <c r="A77">
        <v>76</v>
      </c>
      <c r="B77" s="1">
        <v>41715</v>
      </c>
      <c r="C77">
        <v>157</v>
      </c>
      <c r="D77">
        <v>48</v>
      </c>
      <c r="E77">
        <v>2</v>
      </c>
      <c r="F77">
        <v>21</v>
      </c>
      <c r="G77">
        <v>2</v>
      </c>
      <c r="H77">
        <v>23</v>
      </c>
      <c r="I77">
        <v>157</v>
      </c>
      <c r="J77">
        <v>36</v>
      </c>
      <c r="K77">
        <v>121</v>
      </c>
      <c r="L77">
        <v>-26</v>
      </c>
      <c r="P77">
        <v>36</v>
      </c>
      <c r="Q77">
        <v>121</v>
      </c>
      <c r="R77">
        <v>-26</v>
      </c>
    </row>
    <row r="78" spans="1:18" x14ac:dyDescent="0.3">
      <c r="A78">
        <v>77</v>
      </c>
      <c r="B78" s="1">
        <v>41716</v>
      </c>
      <c r="C78">
        <v>117</v>
      </c>
      <c r="D78">
        <v>51</v>
      </c>
      <c r="E78">
        <v>1</v>
      </c>
      <c r="F78">
        <v>27</v>
      </c>
      <c r="G78">
        <v>2</v>
      </c>
      <c r="H78">
        <v>30</v>
      </c>
      <c r="I78">
        <v>117</v>
      </c>
      <c r="J78">
        <v>-40</v>
      </c>
      <c r="K78">
        <v>157</v>
      </c>
      <c r="L78">
        <v>36</v>
      </c>
      <c r="P78">
        <v>-40</v>
      </c>
      <c r="Q78">
        <v>157</v>
      </c>
      <c r="R78">
        <v>36</v>
      </c>
    </row>
    <row r="79" spans="1:18" x14ac:dyDescent="0.3">
      <c r="A79">
        <v>78</v>
      </c>
      <c r="B79" s="1">
        <v>41717</v>
      </c>
      <c r="C79">
        <v>124</v>
      </c>
      <c r="D79">
        <v>59</v>
      </c>
      <c r="E79">
        <v>2</v>
      </c>
      <c r="F79">
        <v>26</v>
      </c>
      <c r="G79">
        <v>2</v>
      </c>
      <c r="H79">
        <v>28</v>
      </c>
      <c r="I79">
        <v>124</v>
      </c>
      <c r="J79">
        <v>7</v>
      </c>
      <c r="K79">
        <v>117</v>
      </c>
      <c r="L79">
        <v>-40</v>
      </c>
      <c r="P79">
        <v>7</v>
      </c>
      <c r="Q79">
        <v>117</v>
      </c>
      <c r="R79">
        <v>-40</v>
      </c>
    </row>
    <row r="80" spans="1:18" x14ac:dyDescent="0.3">
      <c r="A80">
        <v>79</v>
      </c>
      <c r="B80" s="1">
        <v>41718</v>
      </c>
      <c r="C80">
        <v>146</v>
      </c>
      <c r="D80">
        <v>53</v>
      </c>
      <c r="E80">
        <v>16</v>
      </c>
      <c r="F80">
        <v>19</v>
      </c>
      <c r="G80">
        <v>1</v>
      </c>
      <c r="H80">
        <v>12</v>
      </c>
      <c r="I80">
        <v>146</v>
      </c>
      <c r="J80">
        <v>22</v>
      </c>
      <c r="K80">
        <v>124</v>
      </c>
      <c r="L80">
        <v>7</v>
      </c>
      <c r="P80">
        <v>22</v>
      </c>
      <c r="Q80">
        <v>124</v>
      </c>
      <c r="R80">
        <v>7</v>
      </c>
    </row>
    <row r="81" spans="1:18" x14ac:dyDescent="0.3">
      <c r="A81">
        <v>80</v>
      </c>
      <c r="B81" s="1">
        <v>41719</v>
      </c>
      <c r="C81">
        <v>131</v>
      </c>
      <c r="D81">
        <v>44</v>
      </c>
      <c r="E81">
        <v>7</v>
      </c>
      <c r="F81">
        <v>22</v>
      </c>
      <c r="G81">
        <v>1</v>
      </c>
      <c r="H81">
        <v>14</v>
      </c>
      <c r="I81">
        <v>131</v>
      </c>
      <c r="J81">
        <v>-15</v>
      </c>
      <c r="K81">
        <v>146</v>
      </c>
      <c r="L81">
        <v>22</v>
      </c>
      <c r="P81">
        <v>-15</v>
      </c>
      <c r="Q81">
        <v>146</v>
      </c>
      <c r="R81">
        <v>22</v>
      </c>
    </row>
    <row r="82" spans="1:18" x14ac:dyDescent="0.3">
      <c r="A82">
        <v>81</v>
      </c>
      <c r="B82" s="1">
        <v>41720</v>
      </c>
      <c r="C82">
        <v>115</v>
      </c>
      <c r="D82">
        <v>45</v>
      </c>
      <c r="E82">
        <v>3</v>
      </c>
      <c r="F82">
        <v>19</v>
      </c>
      <c r="G82">
        <v>1</v>
      </c>
      <c r="H82">
        <v>22</v>
      </c>
      <c r="I82">
        <v>115</v>
      </c>
      <c r="J82">
        <v>-16</v>
      </c>
      <c r="K82">
        <v>131</v>
      </c>
      <c r="L82">
        <v>-15</v>
      </c>
      <c r="P82">
        <v>-16</v>
      </c>
      <c r="Q82">
        <v>131</v>
      </c>
      <c r="R82">
        <v>-15</v>
      </c>
    </row>
    <row r="83" spans="1:18" x14ac:dyDescent="0.3">
      <c r="A83">
        <v>82</v>
      </c>
      <c r="B83" s="1">
        <v>41721</v>
      </c>
      <c r="C83">
        <v>122</v>
      </c>
      <c r="D83">
        <v>47</v>
      </c>
      <c r="E83">
        <v>9</v>
      </c>
      <c r="F83">
        <v>30</v>
      </c>
      <c r="G83">
        <v>2</v>
      </c>
      <c r="H83">
        <v>22</v>
      </c>
      <c r="I83">
        <v>122</v>
      </c>
      <c r="J83">
        <v>7</v>
      </c>
      <c r="K83">
        <v>115</v>
      </c>
      <c r="L83">
        <v>-16</v>
      </c>
      <c r="P83">
        <v>7</v>
      </c>
      <c r="Q83">
        <v>115</v>
      </c>
      <c r="R83">
        <v>-16</v>
      </c>
    </row>
    <row r="84" spans="1:18" x14ac:dyDescent="0.3">
      <c r="A84">
        <v>83</v>
      </c>
      <c r="B84" s="1">
        <v>41722</v>
      </c>
      <c r="C84">
        <v>118</v>
      </c>
      <c r="D84">
        <v>61</v>
      </c>
      <c r="E84">
        <v>14</v>
      </c>
      <c r="F84">
        <v>28</v>
      </c>
      <c r="G84">
        <v>2</v>
      </c>
      <c r="H84">
        <v>19</v>
      </c>
      <c r="I84">
        <v>118</v>
      </c>
      <c r="J84">
        <v>-4</v>
      </c>
      <c r="K84">
        <v>122</v>
      </c>
      <c r="L84">
        <v>7</v>
      </c>
      <c r="P84">
        <v>-4</v>
      </c>
      <c r="Q84">
        <v>122</v>
      </c>
      <c r="R84">
        <v>7</v>
      </c>
    </row>
    <row r="85" spans="1:18" x14ac:dyDescent="0.3">
      <c r="A85">
        <v>84</v>
      </c>
      <c r="B85" s="1">
        <v>41723</v>
      </c>
      <c r="C85">
        <v>133</v>
      </c>
      <c r="D85">
        <v>57</v>
      </c>
      <c r="E85">
        <v>7</v>
      </c>
      <c r="F85">
        <v>28</v>
      </c>
      <c r="G85">
        <v>2</v>
      </c>
      <c r="H85">
        <v>23</v>
      </c>
      <c r="I85">
        <v>133</v>
      </c>
      <c r="J85">
        <v>15</v>
      </c>
      <c r="K85">
        <v>118</v>
      </c>
      <c r="L85">
        <v>-4</v>
      </c>
      <c r="P85">
        <v>15</v>
      </c>
      <c r="Q85">
        <v>118</v>
      </c>
      <c r="R85">
        <v>-4</v>
      </c>
    </row>
    <row r="86" spans="1:18" x14ac:dyDescent="0.3">
      <c r="A86">
        <v>85</v>
      </c>
      <c r="B86" s="1">
        <v>41724</v>
      </c>
      <c r="C86">
        <v>132</v>
      </c>
      <c r="D86">
        <v>57</v>
      </c>
      <c r="E86">
        <v>4</v>
      </c>
      <c r="F86">
        <v>25</v>
      </c>
      <c r="G86">
        <v>2</v>
      </c>
      <c r="H86">
        <v>23</v>
      </c>
      <c r="I86">
        <v>132</v>
      </c>
      <c r="J86">
        <v>-1</v>
      </c>
      <c r="K86">
        <v>133</v>
      </c>
      <c r="L86">
        <v>15</v>
      </c>
      <c r="P86">
        <v>-1</v>
      </c>
      <c r="Q86">
        <v>133</v>
      </c>
      <c r="R86">
        <v>15</v>
      </c>
    </row>
    <row r="87" spans="1:18" x14ac:dyDescent="0.3">
      <c r="A87">
        <v>86</v>
      </c>
      <c r="B87" s="1">
        <v>41725</v>
      </c>
      <c r="C87">
        <v>131</v>
      </c>
      <c r="D87">
        <v>44</v>
      </c>
      <c r="E87">
        <v>4</v>
      </c>
      <c r="F87">
        <v>20</v>
      </c>
      <c r="G87">
        <v>2</v>
      </c>
      <c r="H87">
        <v>23</v>
      </c>
      <c r="I87">
        <v>131</v>
      </c>
      <c r="J87">
        <v>-1</v>
      </c>
      <c r="K87">
        <v>132</v>
      </c>
      <c r="L87">
        <v>-1</v>
      </c>
      <c r="P87">
        <v>-1</v>
      </c>
      <c r="Q87">
        <v>132</v>
      </c>
      <c r="R87">
        <v>-1</v>
      </c>
    </row>
    <row r="88" spans="1:18" x14ac:dyDescent="0.3">
      <c r="A88">
        <v>87</v>
      </c>
      <c r="B88" s="1">
        <v>41726</v>
      </c>
      <c r="C88">
        <v>104</v>
      </c>
      <c r="D88">
        <v>41</v>
      </c>
      <c r="E88">
        <v>1</v>
      </c>
      <c r="F88">
        <v>19</v>
      </c>
      <c r="G88">
        <v>2</v>
      </c>
      <c r="H88">
        <v>25</v>
      </c>
      <c r="I88">
        <v>104</v>
      </c>
      <c r="J88">
        <v>-27</v>
      </c>
      <c r="K88">
        <v>131</v>
      </c>
      <c r="L88">
        <v>-1</v>
      </c>
      <c r="P88">
        <v>-27</v>
      </c>
      <c r="Q88">
        <v>131</v>
      </c>
      <c r="R88">
        <v>-1</v>
      </c>
    </row>
    <row r="89" spans="1:18" x14ac:dyDescent="0.3">
      <c r="A89">
        <v>88</v>
      </c>
      <c r="B89" s="1">
        <v>41727</v>
      </c>
      <c r="C89">
        <v>101</v>
      </c>
      <c r="D89">
        <v>50</v>
      </c>
      <c r="E89">
        <v>5</v>
      </c>
      <c r="F89">
        <v>24</v>
      </c>
      <c r="G89">
        <v>2</v>
      </c>
      <c r="H89">
        <v>21</v>
      </c>
      <c r="I89">
        <v>101</v>
      </c>
      <c r="J89">
        <v>-3</v>
      </c>
      <c r="K89">
        <v>104</v>
      </c>
      <c r="L89">
        <v>-27</v>
      </c>
      <c r="P89">
        <v>-3</v>
      </c>
      <c r="Q89">
        <v>104</v>
      </c>
      <c r="R89">
        <v>-27</v>
      </c>
    </row>
    <row r="90" spans="1:18" x14ac:dyDescent="0.3">
      <c r="A90">
        <v>89</v>
      </c>
      <c r="B90" s="1">
        <v>41728</v>
      </c>
      <c r="C90">
        <v>122</v>
      </c>
      <c r="D90">
        <v>62</v>
      </c>
      <c r="E90">
        <v>11</v>
      </c>
      <c r="F90">
        <v>30</v>
      </c>
      <c r="G90">
        <v>2</v>
      </c>
      <c r="H90">
        <v>23</v>
      </c>
      <c r="I90">
        <v>122</v>
      </c>
      <c r="J90">
        <v>21</v>
      </c>
      <c r="K90">
        <v>101</v>
      </c>
      <c r="L90">
        <v>-3</v>
      </c>
      <c r="P90">
        <v>21</v>
      </c>
      <c r="Q90">
        <v>101</v>
      </c>
      <c r="R90">
        <v>-3</v>
      </c>
    </row>
    <row r="91" spans="1:18" x14ac:dyDescent="0.3">
      <c r="A91">
        <v>90</v>
      </c>
      <c r="B91" s="1">
        <v>41729</v>
      </c>
      <c r="C91">
        <v>147</v>
      </c>
      <c r="D91">
        <v>64</v>
      </c>
      <c r="E91">
        <v>6</v>
      </c>
      <c r="F91">
        <v>33</v>
      </c>
      <c r="G91">
        <v>2</v>
      </c>
      <c r="H91">
        <v>28</v>
      </c>
      <c r="I91">
        <v>147</v>
      </c>
      <c r="J91">
        <v>25</v>
      </c>
      <c r="K91">
        <v>122</v>
      </c>
      <c r="L91">
        <v>21</v>
      </c>
      <c r="P91">
        <v>25</v>
      </c>
      <c r="Q91">
        <v>122</v>
      </c>
      <c r="R91">
        <v>21</v>
      </c>
    </row>
    <row r="92" spans="1:18" x14ac:dyDescent="0.3">
      <c r="A92">
        <v>91</v>
      </c>
      <c r="B92" s="1">
        <v>41730</v>
      </c>
      <c r="C92">
        <v>147</v>
      </c>
      <c r="D92">
        <v>73</v>
      </c>
      <c r="E92">
        <v>6</v>
      </c>
      <c r="F92">
        <v>30</v>
      </c>
      <c r="G92">
        <v>2</v>
      </c>
      <c r="H92">
        <v>26</v>
      </c>
      <c r="I92">
        <v>147</v>
      </c>
      <c r="J92">
        <v>0</v>
      </c>
      <c r="K92">
        <v>147</v>
      </c>
      <c r="L92">
        <v>25</v>
      </c>
      <c r="P92">
        <v>0</v>
      </c>
      <c r="Q92">
        <v>147</v>
      </c>
      <c r="R92">
        <v>25</v>
      </c>
    </row>
    <row r="93" spans="1:18" x14ac:dyDescent="0.3">
      <c r="A93">
        <v>92</v>
      </c>
      <c r="B93" s="1">
        <v>41731</v>
      </c>
      <c r="C93">
        <v>164</v>
      </c>
      <c r="D93">
        <v>56</v>
      </c>
      <c r="E93">
        <v>4</v>
      </c>
      <c r="F93">
        <v>26</v>
      </c>
      <c r="G93">
        <v>5</v>
      </c>
      <c r="H93">
        <v>28</v>
      </c>
      <c r="I93">
        <v>164</v>
      </c>
      <c r="J93">
        <v>17</v>
      </c>
      <c r="K93">
        <v>147</v>
      </c>
      <c r="L93">
        <v>0</v>
      </c>
      <c r="P93">
        <v>17</v>
      </c>
      <c r="Q93">
        <v>147</v>
      </c>
      <c r="R93">
        <v>0</v>
      </c>
    </row>
    <row r="94" spans="1:18" x14ac:dyDescent="0.3">
      <c r="A94">
        <v>93</v>
      </c>
      <c r="B94" s="1">
        <v>41732</v>
      </c>
      <c r="C94">
        <v>138</v>
      </c>
      <c r="D94">
        <v>66</v>
      </c>
      <c r="E94">
        <v>12</v>
      </c>
      <c r="F94">
        <v>30</v>
      </c>
      <c r="G94">
        <v>8</v>
      </c>
      <c r="H94">
        <v>26</v>
      </c>
      <c r="I94">
        <v>138</v>
      </c>
      <c r="J94">
        <v>-26</v>
      </c>
      <c r="K94">
        <v>164</v>
      </c>
      <c r="L94">
        <v>17</v>
      </c>
      <c r="P94">
        <v>-26</v>
      </c>
      <c r="Q94">
        <v>164</v>
      </c>
      <c r="R94">
        <v>17</v>
      </c>
    </row>
    <row r="95" spans="1:18" x14ac:dyDescent="0.3">
      <c r="A95">
        <v>94</v>
      </c>
      <c r="B95" s="1">
        <v>41733</v>
      </c>
      <c r="C95">
        <v>148</v>
      </c>
      <c r="D95">
        <v>66</v>
      </c>
      <c r="E95">
        <v>5</v>
      </c>
      <c r="F95">
        <v>35</v>
      </c>
      <c r="G95">
        <v>7</v>
      </c>
      <c r="H95">
        <v>30</v>
      </c>
      <c r="I95">
        <v>148</v>
      </c>
      <c r="J95">
        <v>10</v>
      </c>
      <c r="K95">
        <v>138</v>
      </c>
      <c r="L95">
        <v>-26</v>
      </c>
      <c r="P95">
        <v>10</v>
      </c>
      <c r="Q95">
        <v>138</v>
      </c>
      <c r="R95">
        <v>-26</v>
      </c>
    </row>
    <row r="96" spans="1:18" x14ac:dyDescent="0.3">
      <c r="A96">
        <v>95</v>
      </c>
      <c r="B96" s="1">
        <v>41734</v>
      </c>
      <c r="C96">
        <v>154</v>
      </c>
      <c r="D96">
        <v>44</v>
      </c>
      <c r="E96">
        <v>17</v>
      </c>
      <c r="F96">
        <v>31</v>
      </c>
      <c r="G96">
        <v>7</v>
      </c>
      <c r="H96">
        <v>20</v>
      </c>
      <c r="I96">
        <v>154</v>
      </c>
      <c r="J96">
        <v>6</v>
      </c>
      <c r="K96">
        <v>148</v>
      </c>
      <c r="L96">
        <v>10</v>
      </c>
      <c r="P96">
        <v>6</v>
      </c>
      <c r="Q96">
        <v>148</v>
      </c>
      <c r="R96">
        <v>10</v>
      </c>
    </row>
    <row r="97" spans="1:18" x14ac:dyDescent="0.3">
      <c r="A97">
        <v>96</v>
      </c>
      <c r="B97" s="1">
        <v>41735</v>
      </c>
      <c r="C97">
        <v>107</v>
      </c>
      <c r="D97">
        <v>31</v>
      </c>
      <c r="E97">
        <v>13</v>
      </c>
      <c r="F97">
        <v>36</v>
      </c>
      <c r="G97">
        <v>8</v>
      </c>
      <c r="H97">
        <v>24</v>
      </c>
      <c r="I97">
        <v>107</v>
      </c>
      <c r="J97">
        <v>-47</v>
      </c>
      <c r="K97">
        <v>154</v>
      </c>
      <c r="L97">
        <v>6</v>
      </c>
      <c r="P97">
        <v>-47</v>
      </c>
      <c r="Q97">
        <v>154</v>
      </c>
      <c r="R97">
        <v>6</v>
      </c>
    </row>
    <row r="98" spans="1:18" x14ac:dyDescent="0.3">
      <c r="A98">
        <v>97</v>
      </c>
      <c r="B98" s="1">
        <v>41736</v>
      </c>
      <c r="C98">
        <v>75</v>
      </c>
      <c r="D98">
        <v>47</v>
      </c>
      <c r="E98">
        <v>11</v>
      </c>
      <c r="F98">
        <v>30</v>
      </c>
      <c r="G98">
        <v>13</v>
      </c>
      <c r="H98">
        <v>27</v>
      </c>
      <c r="I98">
        <v>75</v>
      </c>
      <c r="J98">
        <v>-32</v>
      </c>
      <c r="K98">
        <v>107</v>
      </c>
      <c r="L98">
        <v>-47</v>
      </c>
      <c r="P98">
        <v>-32</v>
      </c>
      <c r="Q98">
        <v>107</v>
      </c>
      <c r="R98">
        <v>-47</v>
      </c>
    </row>
    <row r="99" spans="1:18" x14ac:dyDescent="0.3">
      <c r="A99">
        <v>98</v>
      </c>
      <c r="B99" s="1">
        <v>41737</v>
      </c>
      <c r="C99">
        <v>113</v>
      </c>
      <c r="D99">
        <v>43</v>
      </c>
      <c r="E99">
        <v>9</v>
      </c>
      <c r="F99">
        <v>25</v>
      </c>
      <c r="G99">
        <v>14</v>
      </c>
      <c r="H99">
        <v>20</v>
      </c>
      <c r="I99">
        <v>113</v>
      </c>
      <c r="J99">
        <v>38</v>
      </c>
      <c r="K99">
        <v>75</v>
      </c>
      <c r="L99">
        <v>-32</v>
      </c>
      <c r="P99">
        <v>38</v>
      </c>
      <c r="Q99">
        <v>75</v>
      </c>
      <c r="R99">
        <v>-32</v>
      </c>
    </row>
    <row r="100" spans="1:18" x14ac:dyDescent="0.3">
      <c r="A100">
        <v>99</v>
      </c>
      <c r="B100" s="1">
        <v>41738</v>
      </c>
      <c r="C100">
        <v>104</v>
      </c>
      <c r="D100">
        <v>36</v>
      </c>
      <c r="E100">
        <v>4</v>
      </c>
      <c r="F100">
        <v>21</v>
      </c>
      <c r="G100">
        <v>14</v>
      </c>
      <c r="H100">
        <v>22</v>
      </c>
      <c r="I100">
        <v>104</v>
      </c>
      <c r="J100">
        <v>-9</v>
      </c>
      <c r="K100">
        <v>113</v>
      </c>
      <c r="L100">
        <v>38</v>
      </c>
      <c r="P100">
        <v>-9</v>
      </c>
      <c r="Q100">
        <v>113</v>
      </c>
      <c r="R100">
        <v>38</v>
      </c>
    </row>
    <row r="101" spans="1:18" x14ac:dyDescent="0.3">
      <c r="A101">
        <v>100</v>
      </c>
      <c r="B101" s="1">
        <v>41739</v>
      </c>
      <c r="C101">
        <v>88</v>
      </c>
      <c r="D101">
        <v>39</v>
      </c>
      <c r="E101">
        <v>3</v>
      </c>
      <c r="F101">
        <v>19</v>
      </c>
      <c r="G101">
        <v>14</v>
      </c>
      <c r="H101">
        <v>23</v>
      </c>
      <c r="I101">
        <v>88</v>
      </c>
      <c r="J101">
        <v>-16</v>
      </c>
      <c r="K101">
        <v>104</v>
      </c>
      <c r="L101">
        <v>-9</v>
      </c>
      <c r="P101">
        <v>-16</v>
      </c>
      <c r="Q101">
        <v>104</v>
      </c>
      <c r="R101">
        <v>-9</v>
      </c>
    </row>
    <row r="102" spans="1:18" x14ac:dyDescent="0.3">
      <c r="A102">
        <v>101</v>
      </c>
      <c r="B102" s="1">
        <v>41740</v>
      </c>
      <c r="C102">
        <v>93</v>
      </c>
      <c r="D102">
        <v>45</v>
      </c>
      <c r="E102">
        <v>3</v>
      </c>
      <c r="F102">
        <v>20</v>
      </c>
      <c r="G102">
        <v>15</v>
      </c>
      <c r="H102">
        <v>22</v>
      </c>
      <c r="I102">
        <v>93</v>
      </c>
      <c r="J102">
        <v>5</v>
      </c>
      <c r="K102">
        <v>88</v>
      </c>
      <c r="L102">
        <v>-16</v>
      </c>
      <c r="P102">
        <v>5</v>
      </c>
      <c r="Q102">
        <v>88</v>
      </c>
      <c r="R102">
        <v>-16</v>
      </c>
    </row>
    <row r="103" spans="1:18" x14ac:dyDescent="0.3">
      <c r="A103">
        <v>102</v>
      </c>
      <c r="B103" s="1">
        <v>41741</v>
      </c>
      <c r="C103">
        <v>107</v>
      </c>
      <c r="D103">
        <v>45</v>
      </c>
      <c r="E103">
        <v>2</v>
      </c>
      <c r="F103">
        <v>20</v>
      </c>
      <c r="G103">
        <v>15</v>
      </c>
      <c r="H103">
        <v>21</v>
      </c>
      <c r="I103">
        <v>107</v>
      </c>
      <c r="J103">
        <v>14</v>
      </c>
      <c r="K103">
        <v>93</v>
      </c>
      <c r="L103">
        <v>5</v>
      </c>
      <c r="P103">
        <v>14</v>
      </c>
      <c r="Q103">
        <v>93</v>
      </c>
      <c r="R103">
        <v>5</v>
      </c>
    </row>
    <row r="104" spans="1:18" x14ac:dyDescent="0.3">
      <c r="A104">
        <v>103</v>
      </c>
      <c r="B104" s="1">
        <v>41742</v>
      </c>
      <c r="C104">
        <v>107</v>
      </c>
      <c r="D104">
        <v>54</v>
      </c>
      <c r="E104">
        <v>1</v>
      </c>
      <c r="F104">
        <v>23</v>
      </c>
      <c r="G104">
        <v>16</v>
      </c>
      <c r="H104">
        <v>28</v>
      </c>
      <c r="I104">
        <v>107</v>
      </c>
      <c r="J104">
        <v>0</v>
      </c>
      <c r="K104">
        <v>107</v>
      </c>
      <c r="L104">
        <v>14</v>
      </c>
      <c r="P104">
        <v>0</v>
      </c>
      <c r="Q104">
        <v>107</v>
      </c>
      <c r="R104">
        <v>14</v>
      </c>
    </row>
    <row r="105" spans="1:18" x14ac:dyDescent="0.3">
      <c r="A105">
        <v>104</v>
      </c>
      <c r="B105" s="1">
        <v>41743</v>
      </c>
      <c r="C105">
        <v>126</v>
      </c>
      <c r="D105">
        <v>45</v>
      </c>
      <c r="E105">
        <v>2</v>
      </c>
      <c r="F105">
        <v>16</v>
      </c>
      <c r="G105">
        <v>15</v>
      </c>
      <c r="H105">
        <v>21</v>
      </c>
      <c r="I105">
        <v>126</v>
      </c>
      <c r="J105">
        <v>19</v>
      </c>
      <c r="K105">
        <v>107</v>
      </c>
      <c r="L105">
        <v>0</v>
      </c>
      <c r="P105">
        <v>19</v>
      </c>
      <c r="Q105">
        <v>107</v>
      </c>
      <c r="R105">
        <v>0</v>
      </c>
    </row>
    <row r="106" spans="1:18" x14ac:dyDescent="0.3">
      <c r="A106">
        <v>105</v>
      </c>
      <c r="B106" s="1">
        <v>41744</v>
      </c>
      <c r="C106">
        <v>106</v>
      </c>
      <c r="D106">
        <v>42</v>
      </c>
      <c r="E106">
        <v>3</v>
      </c>
      <c r="F106">
        <v>17</v>
      </c>
      <c r="G106">
        <v>15</v>
      </c>
      <c r="H106">
        <v>19</v>
      </c>
      <c r="I106">
        <v>106</v>
      </c>
      <c r="J106">
        <v>-20</v>
      </c>
      <c r="K106">
        <v>126</v>
      </c>
      <c r="L106">
        <v>19</v>
      </c>
      <c r="P106">
        <v>-20</v>
      </c>
      <c r="Q106">
        <v>126</v>
      </c>
      <c r="R106">
        <v>19</v>
      </c>
    </row>
    <row r="107" spans="1:18" x14ac:dyDescent="0.3">
      <c r="A107">
        <v>106</v>
      </c>
      <c r="B107" s="1">
        <v>41745</v>
      </c>
      <c r="C107">
        <v>96</v>
      </c>
      <c r="D107">
        <v>49</v>
      </c>
      <c r="E107">
        <v>3</v>
      </c>
      <c r="F107">
        <v>21</v>
      </c>
      <c r="G107">
        <v>15</v>
      </c>
      <c r="H107">
        <v>25</v>
      </c>
      <c r="I107">
        <v>96</v>
      </c>
      <c r="J107">
        <v>-10</v>
      </c>
      <c r="K107">
        <v>106</v>
      </c>
      <c r="L107">
        <v>-20</v>
      </c>
      <c r="P107">
        <v>-10</v>
      </c>
      <c r="Q107">
        <v>106</v>
      </c>
      <c r="R107">
        <v>-20</v>
      </c>
    </row>
    <row r="108" spans="1:18" x14ac:dyDescent="0.3">
      <c r="A108">
        <v>107</v>
      </c>
      <c r="B108" s="1">
        <v>41746</v>
      </c>
      <c r="C108">
        <v>111</v>
      </c>
      <c r="D108">
        <v>47</v>
      </c>
      <c r="E108">
        <v>3</v>
      </c>
      <c r="F108">
        <v>21</v>
      </c>
      <c r="G108">
        <v>16</v>
      </c>
      <c r="H108">
        <v>26</v>
      </c>
      <c r="I108">
        <v>111</v>
      </c>
      <c r="J108">
        <v>15</v>
      </c>
      <c r="K108">
        <v>96</v>
      </c>
      <c r="L108">
        <v>-10</v>
      </c>
      <c r="P108">
        <v>15</v>
      </c>
      <c r="Q108">
        <v>96</v>
      </c>
      <c r="R108">
        <v>-10</v>
      </c>
    </row>
    <row r="109" spans="1:18" x14ac:dyDescent="0.3">
      <c r="A109">
        <v>108</v>
      </c>
      <c r="B109" s="1">
        <v>41747</v>
      </c>
      <c r="C109">
        <v>110</v>
      </c>
      <c r="D109">
        <v>45</v>
      </c>
      <c r="E109">
        <v>1</v>
      </c>
      <c r="F109">
        <v>18</v>
      </c>
      <c r="G109">
        <v>16</v>
      </c>
      <c r="H109">
        <v>24</v>
      </c>
      <c r="I109">
        <v>110</v>
      </c>
      <c r="J109">
        <v>-1</v>
      </c>
      <c r="K109">
        <v>111</v>
      </c>
      <c r="L109">
        <v>15</v>
      </c>
      <c r="P109">
        <v>-1</v>
      </c>
      <c r="Q109">
        <v>111</v>
      </c>
      <c r="R109">
        <v>15</v>
      </c>
    </row>
    <row r="110" spans="1:18" x14ac:dyDescent="0.3">
      <c r="A110">
        <v>109</v>
      </c>
      <c r="B110" s="1">
        <v>41748</v>
      </c>
      <c r="C110">
        <v>106</v>
      </c>
      <c r="D110">
        <v>39</v>
      </c>
      <c r="E110">
        <v>1</v>
      </c>
      <c r="F110">
        <v>20</v>
      </c>
      <c r="G110">
        <v>16</v>
      </c>
      <c r="H110">
        <v>24</v>
      </c>
      <c r="I110">
        <v>106</v>
      </c>
      <c r="J110">
        <v>-4</v>
      </c>
      <c r="K110">
        <v>110</v>
      </c>
      <c r="L110">
        <v>-1</v>
      </c>
      <c r="P110">
        <v>-4</v>
      </c>
      <c r="Q110">
        <v>110</v>
      </c>
      <c r="R110">
        <v>-1</v>
      </c>
    </row>
    <row r="111" spans="1:18" x14ac:dyDescent="0.3">
      <c r="A111">
        <v>110</v>
      </c>
      <c r="B111" s="1">
        <v>41749</v>
      </c>
      <c r="C111">
        <v>96</v>
      </c>
      <c r="D111">
        <v>38</v>
      </c>
      <c r="E111">
        <v>2</v>
      </c>
      <c r="F111">
        <v>16</v>
      </c>
      <c r="G111">
        <v>15</v>
      </c>
      <c r="H111">
        <v>22</v>
      </c>
      <c r="I111">
        <v>96</v>
      </c>
      <c r="J111">
        <v>-10</v>
      </c>
      <c r="K111">
        <v>106</v>
      </c>
      <c r="L111">
        <v>-4</v>
      </c>
      <c r="P111">
        <v>-10</v>
      </c>
      <c r="Q111">
        <v>106</v>
      </c>
      <c r="R111">
        <v>-4</v>
      </c>
    </row>
    <row r="112" spans="1:18" x14ac:dyDescent="0.3">
      <c r="A112">
        <v>111</v>
      </c>
      <c r="B112" s="1">
        <v>41750</v>
      </c>
      <c r="C112">
        <v>94</v>
      </c>
      <c r="D112">
        <v>46</v>
      </c>
      <c r="E112">
        <v>1</v>
      </c>
      <c r="F112">
        <v>18</v>
      </c>
      <c r="G112">
        <v>16</v>
      </c>
      <c r="H112">
        <v>30</v>
      </c>
      <c r="I112">
        <v>94</v>
      </c>
      <c r="J112">
        <v>-2</v>
      </c>
      <c r="K112">
        <v>96</v>
      </c>
      <c r="L112">
        <v>-10</v>
      </c>
      <c r="P112">
        <v>-2</v>
      </c>
      <c r="Q112">
        <v>96</v>
      </c>
      <c r="R112">
        <v>-10</v>
      </c>
    </row>
    <row r="113" spans="1:18" x14ac:dyDescent="0.3">
      <c r="A113">
        <v>112</v>
      </c>
      <c r="B113" s="1">
        <v>41751</v>
      </c>
      <c r="C113">
        <v>109</v>
      </c>
      <c r="D113">
        <v>43</v>
      </c>
      <c r="E113">
        <v>1</v>
      </c>
      <c r="F113">
        <v>15</v>
      </c>
      <c r="G113">
        <v>16</v>
      </c>
      <c r="H113">
        <v>27</v>
      </c>
      <c r="I113">
        <v>109</v>
      </c>
      <c r="J113">
        <v>15</v>
      </c>
      <c r="K113">
        <v>94</v>
      </c>
      <c r="L113">
        <v>-2</v>
      </c>
      <c r="P113">
        <v>15</v>
      </c>
      <c r="Q113">
        <v>94</v>
      </c>
      <c r="R113">
        <v>-2</v>
      </c>
    </row>
    <row r="114" spans="1:18" x14ac:dyDescent="0.3">
      <c r="A114">
        <v>113</v>
      </c>
      <c r="B114" s="1">
        <v>41752</v>
      </c>
      <c r="C114">
        <v>109</v>
      </c>
      <c r="D114">
        <v>47</v>
      </c>
      <c r="E114">
        <v>1</v>
      </c>
      <c r="F114">
        <v>20</v>
      </c>
      <c r="G114">
        <v>16</v>
      </c>
      <c r="H114">
        <v>28</v>
      </c>
      <c r="I114">
        <v>109</v>
      </c>
      <c r="J114">
        <v>0</v>
      </c>
      <c r="K114">
        <v>109</v>
      </c>
      <c r="L114">
        <v>15</v>
      </c>
      <c r="P114">
        <v>0</v>
      </c>
      <c r="Q114">
        <v>109</v>
      </c>
      <c r="R114">
        <v>15</v>
      </c>
    </row>
    <row r="115" spans="1:18" x14ac:dyDescent="0.3">
      <c r="A115">
        <v>114</v>
      </c>
      <c r="B115" s="1">
        <v>41753</v>
      </c>
      <c r="C115">
        <v>111</v>
      </c>
      <c r="D115">
        <v>51</v>
      </c>
      <c r="E115">
        <v>1</v>
      </c>
      <c r="F115">
        <v>22</v>
      </c>
      <c r="G115">
        <v>17</v>
      </c>
      <c r="H115">
        <v>27</v>
      </c>
      <c r="I115">
        <v>111</v>
      </c>
      <c r="J115">
        <v>2</v>
      </c>
      <c r="K115">
        <v>109</v>
      </c>
      <c r="L115">
        <v>0</v>
      </c>
      <c r="P115">
        <v>2</v>
      </c>
      <c r="Q115">
        <v>109</v>
      </c>
      <c r="R115">
        <v>0</v>
      </c>
    </row>
    <row r="116" spans="1:18" x14ac:dyDescent="0.3">
      <c r="A116">
        <v>115</v>
      </c>
      <c r="B116" s="1">
        <v>41754</v>
      </c>
      <c r="C116">
        <v>118</v>
      </c>
      <c r="D116">
        <v>48</v>
      </c>
      <c r="E116">
        <v>2</v>
      </c>
      <c r="F116">
        <v>26</v>
      </c>
      <c r="G116">
        <v>16</v>
      </c>
      <c r="H116">
        <v>22</v>
      </c>
      <c r="I116">
        <v>118</v>
      </c>
      <c r="J116">
        <v>7</v>
      </c>
      <c r="K116">
        <v>111</v>
      </c>
      <c r="L116">
        <v>2</v>
      </c>
      <c r="P116">
        <v>7</v>
      </c>
      <c r="Q116">
        <v>111</v>
      </c>
      <c r="R116">
        <v>2</v>
      </c>
    </row>
    <row r="117" spans="1:18" x14ac:dyDescent="0.3">
      <c r="A117">
        <v>116</v>
      </c>
      <c r="B117" s="1">
        <v>41755</v>
      </c>
      <c r="C117">
        <v>105</v>
      </c>
      <c r="D117">
        <v>38</v>
      </c>
      <c r="E117">
        <v>16</v>
      </c>
      <c r="F117">
        <v>15</v>
      </c>
      <c r="G117">
        <v>15</v>
      </c>
      <c r="H117">
        <v>17</v>
      </c>
      <c r="I117">
        <v>105</v>
      </c>
      <c r="J117">
        <v>-13</v>
      </c>
      <c r="K117">
        <v>118</v>
      </c>
      <c r="L117">
        <v>7</v>
      </c>
      <c r="P117">
        <v>-13</v>
      </c>
      <c r="Q117">
        <v>118</v>
      </c>
      <c r="R117">
        <v>7</v>
      </c>
    </row>
    <row r="118" spans="1:18" x14ac:dyDescent="0.3">
      <c r="A118">
        <v>117</v>
      </c>
      <c r="B118" s="1">
        <v>41756</v>
      </c>
      <c r="C118">
        <v>91</v>
      </c>
      <c r="D118">
        <v>62</v>
      </c>
      <c r="E118">
        <v>9</v>
      </c>
      <c r="F118">
        <v>16</v>
      </c>
      <c r="G118">
        <v>12</v>
      </c>
      <c r="H118">
        <v>26</v>
      </c>
      <c r="I118">
        <v>91</v>
      </c>
      <c r="J118">
        <v>-14</v>
      </c>
      <c r="K118">
        <v>105</v>
      </c>
      <c r="L118">
        <v>-13</v>
      </c>
      <c r="P118">
        <v>-14</v>
      </c>
      <c r="Q118">
        <v>105</v>
      </c>
      <c r="R118">
        <v>-13</v>
      </c>
    </row>
    <row r="119" spans="1:18" x14ac:dyDescent="0.3">
      <c r="A119">
        <v>118</v>
      </c>
      <c r="B119" s="1">
        <v>41757</v>
      </c>
      <c r="C119">
        <v>136</v>
      </c>
      <c r="D119">
        <v>81</v>
      </c>
      <c r="E119">
        <v>8</v>
      </c>
      <c r="F119">
        <v>17</v>
      </c>
      <c r="G119">
        <v>7</v>
      </c>
      <c r="H119">
        <v>24</v>
      </c>
      <c r="I119">
        <v>136</v>
      </c>
      <c r="J119">
        <v>45</v>
      </c>
      <c r="K119">
        <v>91</v>
      </c>
      <c r="L119">
        <v>-14</v>
      </c>
      <c r="P119">
        <v>45</v>
      </c>
      <c r="Q119">
        <v>91</v>
      </c>
      <c r="R119">
        <v>-14</v>
      </c>
    </row>
    <row r="120" spans="1:18" x14ac:dyDescent="0.3">
      <c r="A120">
        <v>119</v>
      </c>
      <c r="B120" s="1">
        <v>41758</v>
      </c>
      <c r="C120">
        <v>165</v>
      </c>
      <c r="D120">
        <v>50</v>
      </c>
      <c r="E120">
        <v>22</v>
      </c>
      <c r="F120">
        <v>14</v>
      </c>
      <c r="G120">
        <v>6</v>
      </c>
      <c r="H120">
        <v>12</v>
      </c>
      <c r="I120">
        <v>165</v>
      </c>
      <c r="J120">
        <v>29</v>
      </c>
      <c r="K120">
        <v>136</v>
      </c>
      <c r="L120">
        <v>45</v>
      </c>
      <c r="P120">
        <v>29</v>
      </c>
      <c r="Q120">
        <v>136</v>
      </c>
      <c r="R120">
        <v>45</v>
      </c>
    </row>
    <row r="121" spans="1:18" x14ac:dyDescent="0.3">
      <c r="A121">
        <v>120</v>
      </c>
      <c r="B121" s="1">
        <v>41759</v>
      </c>
      <c r="C121">
        <v>116</v>
      </c>
      <c r="D121">
        <v>74</v>
      </c>
      <c r="E121">
        <v>31</v>
      </c>
      <c r="F121">
        <v>14</v>
      </c>
      <c r="G121">
        <v>6</v>
      </c>
      <c r="H121">
        <v>15</v>
      </c>
      <c r="I121">
        <v>116</v>
      </c>
      <c r="J121">
        <v>-49</v>
      </c>
      <c r="K121">
        <v>165</v>
      </c>
      <c r="L121">
        <v>29</v>
      </c>
      <c r="P121">
        <v>-49</v>
      </c>
      <c r="Q121">
        <v>165</v>
      </c>
      <c r="R121">
        <v>29</v>
      </c>
    </row>
    <row r="122" spans="1:18" x14ac:dyDescent="0.3">
      <c r="A122">
        <v>121</v>
      </c>
      <c r="B122" s="1">
        <v>41760</v>
      </c>
      <c r="C122">
        <v>158</v>
      </c>
      <c r="D122">
        <v>66</v>
      </c>
      <c r="E122">
        <v>36</v>
      </c>
      <c r="F122">
        <v>18</v>
      </c>
      <c r="G122">
        <v>7</v>
      </c>
      <c r="H122">
        <v>16</v>
      </c>
      <c r="I122">
        <v>158</v>
      </c>
      <c r="J122">
        <v>42</v>
      </c>
      <c r="K122">
        <v>116</v>
      </c>
      <c r="L122">
        <v>-49</v>
      </c>
      <c r="P122">
        <v>42</v>
      </c>
      <c r="Q122">
        <v>116</v>
      </c>
      <c r="R122">
        <v>-49</v>
      </c>
    </row>
    <row r="123" spans="1:18" x14ac:dyDescent="0.3">
      <c r="A123">
        <v>122</v>
      </c>
      <c r="B123" s="1">
        <v>41761</v>
      </c>
      <c r="C123">
        <v>136</v>
      </c>
      <c r="D123">
        <v>58</v>
      </c>
      <c r="E123">
        <v>11</v>
      </c>
      <c r="F123">
        <v>18</v>
      </c>
      <c r="G123">
        <v>7</v>
      </c>
      <c r="H123">
        <v>19</v>
      </c>
      <c r="I123">
        <v>136</v>
      </c>
      <c r="J123">
        <v>-22</v>
      </c>
      <c r="K123">
        <v>158</v>
      </c>
      <c r="L123">
        <v>42</v>
      </c>
      <c r="P123">
        <v>-22</v>
      </c>
      <c r="Q123">
        <v>158</v>
      </c>
      <c r="R123">
        <v>42</v>
      </c>
    </row>
    <row r="124" spans="1:18" x14ac:dyDescent="0.3">
      <c r="A124">
        <v>123</v>
      </c>
      <c r="B124" s="1">
        <v>41762</v>
      </c>
      <c r="C124">
        <v>126</v>
      </c>
      <c r="D124">
        <v>70</v>
      </c>
      <c r="E124">
        <v>18</v>
      </c>
      <c r="F124">
        <v>16</v>
      </c>
      <c r="G124">
        <v>6</v>
      </c>
      <c r="H124">
        <v>16</v>
      </c>
      <c r="I124">
        <v>126</v>
      </c>
      <c r="J124">
        <v>-10</v>
      </c>
      <c r="K124">
        <v>136</v>
      </c>
      <c r="L124">
        <v>-22</v>
      </c>
      <c r="P124">
        <v>-10</v>
      </c>
      <c r="Q124">
        <v>136</v>
      </c>
      <c r="R124">
        <v>-22</v>
      </c>
    </row>
    <row r="125" spans="1:18" x14ac:dyDescent="0.3">
      <c r="A125">
        <v>124</v>
      </c>
      <c r="B125" s="1">
        <v>41763</v>
      </c>
      <c r="C125">
        <v>134</v>
      </c>
      <c r="D125">
        <v>39</v>
      </c>
      <c r="E125">
        <v>35</v>
      </c>
      <c r="F125">
        <v>16</v>
      </c>
      <c r="G125">
        <v>7</v>
      </c>
      <c r="H125">
        <v>13</v>
      </c>
      <c r="I125">
        <v>134</v>
      </c>
      <c r="J125">
        <v>8</v>
      </c>
      <c r="K125">
        <v>126</v>
      </c>
      <c r="L125">
        <v>-10</v>
      </c>
      <c r="P125">
        <v>8</v>
      </c>
      <c r="Q125">
        <v>126</v>
      </c>
      <c r="R125">
        <v>-10</v>
      </c>
    </row>
    <row r="126" spans="1:18" x14ac:dyDescent="0.3">
      <c r="A126">
        <v>125</v>
      </c>
      <c r="B126" s="1">
        <v>41764</v>
      </c>
      <c r="C126">
        <v>88</v>
      </c>
      <c r="D126">
        <v>60</v>
      </c>
      <c r="E126">
        <v>30</v>
      </c>
      <c r="F126">
        <v>20</v>
      </c>
      <c r="G126">
        <v>8</v>
      </c>
      <c r="H126">
        <v>17</v>
      </c>
      <c r="I126">
        <v>88</v>
      </c>
      <c r="J126">
        <v>-46</v>
      </c>
      <c r="K126">
        <v>134</v>
      </c>
      <c r="L126">
        <v>8</v>
      </c>
      <c r="P126">
        <v>-46</v>
      </c>
      <c r="Q126">
        <v>134</v>
      </c>
      <c r="R126">
        <v>8</v>
      </c>
    </row>
    <row r="127" spans="1:18" x14ac:dyDescent="0.3">
      <c r="A127">
        <v>126</v>
      </c>
      <c r="B127" s="1">
        <v>41765</v>
      </c>
      <c r="C127">
        <v>131</v>
      </c>
      <c r="D127">
        <v>74</v>
      </c>
      <c r="E127">
        <v>11</v>
      </c>
      <c r="F127">
        <v>24</v>
      </c>
      <c r="G127">
        <v>11</v>
      </c>
      <c r="H127">
        <v>29</v>
      </c>
      <c r="I127">
        <v>131</v>
      </c>
      <c r="J127">
        <v>43</v>
      </c>
      <c r="K127">
        <v>88</v>
      </c>
      <c r="L127">
        <v>-46</v>
      </c>
      <c r="P127">
        <v>43</v>
      </c>
      <c r="Q127">
        <v>88</v>
      </c>
      <c r="R127">
        <v>-46</v>
      </c>
    </row>
    <row r="128" spans="1:18" x14ac:dyDescent="0.3">
      <c r="A128">
        <v>127</v>
      </c>
      <c r="B128" s="1">
        <v>41766</v>
      </c>
      <c r="C128">
        <v>155</v>
      </c>
      <c r="D128">
        <v>54</v>
      </c>
      <c r="E128">
        <v>14</v>
      </c>
      <c r="F128">
        <v>22</v>
      </c>
      <c r="G128">
        <v>6</v>
      </c>
      <c r="H128">
        <v>27</v>
      </c>
      <c r="I128">
        <v>155</v>
      </c>
      <c r="J128">
        <v>24</v>
      </c>
      <c r="K128">
        <v>131</v>
      </c>
      <c r="L128">
        <v>43</v>
      </c>
      <c r="P128">
        <v>24</v>
      </c>
      <c r="Q128">
        <v>131</v>
      </c>
      <c r="R128">
        <v>43</v>
      </c>
    </row>
    <row r="129" spans="1:18" x14ac:dyDescent="0.3">
      <c r="A129">
        <v>128</v>
      </c>
      <c r="B129" s="1">
        <v>41767</v>
      </c>
      <c r="C129">
        <v>124</v>
      </c>
      <c r="D129">
        <v>53</v>
      </c>
      <c r="E129">
        <v>26</v>
      </c>
      <c r="F129">
        <v>27</v>
      </c>
      <c r="G129">
        <v>7</v>
      </c>
      <c r="H129">
        <v>21</v>
      </c>
      <c r="I129">
        <v>124</v>
      </c>
      <c r="J129">
        <v>-31</v>
      </c>
      <c r="K129">
        <v>155</v>
      </c>
      <c r="L129">
        <v>24</v>
      </c>
      <c r="P129">
        <v>-31</v>
      </c>
      <c r="Q129">
        <v>155</v>
      </c>
      <c r="R129">
        <v>24</v>
      </c>
    </row>
    <row r="130" spans="1:18" x14ac:dyDescent="0.3">
      <c r="A130">
        <v>129</v>
      </c>
      <c r="B130" s="1">
        <v>41768</v>
      </c>
      <c r="C130">
        <v>101</v>
      </c>
      <c r="D130">
        <v>48</v>
      </c>
      <c r="E130">
        <v>27</v>
      </c>
      <c r="F130">
        <v>24</v>
      </c>
      <c r="G130">
        <v>8</v>
      </c>
      <c r="H130">
        <v>17</v>
      </c>
      <c r="I130">
        <v>101</v>
      </c>
      <c r="J130">
        <v>-23</v>
      </c>
      <c r="K130">
        <v>124</v>
      </c>
      <c r="L130">
        <v>-31</v>
      </c>
      <c r="P130">
        <v>-23</v>
      </c>
      <c r="Q130">
        <v>124</v>
      </c>
      <c r="R130">
        <v>-31</v>
      </c>
    </row>
    <row r="131" spans="1:18" x14ac:dyDescent="0.3">
      <c r="A131">
        <v>130</v>
      </c>
      <c r="B131" s="1">
        <v>41769</v>
      </c>
      <c r="C131">
        <v>78</v>
      </c>
      <c r="D131">
        <v>61</v>
      </c>
      <c r="E131">
        <v>70</v>
      </c>
      <c r="F131">
        <v>24</v>
      </c>
      <c r="G131">
        <v>8</v>
      </c>
      <c r="H131">
        <v>14</v>
      </c>
      <c r="I131">
        <v>78</v>
      </c>
      <c r="J131">
        <v>-23</v>
      </c>
      <c r="K131">
        <v>101</v>
      </c>
      <c r="L131">
        <v>-23</v>
      </c>
      <c r="P131">
        <v>-23</v>
      </c>
      <c r="Q131">
        <v>101</v>
      </c>
      <c r="R131">
        <v>-23</v>
      </c>
    </row>
    <row r="132" spans="1:18" x14ac:dyDescent="0.3">
      <c r="A132">
        <v>131</v>
      </c>
      <c r="B132" s="1">
        <v>41770</v>
      </c>
      <c r="C132">
        <v>110</v>
      </c>
      <c r="D132">
        <v>66</v>
      </c>
      <c r="E132">
        <v>12</v>
      </c>
      <c r="F132">
        <v>32</v>
      </c>
      <c r="G132">
        <v>8</v>
      </c>
      <c r="H132">
        <v>24</v>
      </c>
      <c r="I132">
        <v>110</v>
      </c>
      <c r="J132">
        <v>32</v>
      </c>
      <c r="K132">
        <v>78</v>
      </c>
      <c r="L132">
        <v>-23</v>
      </c>
      <c r="P132">
        <v>32</v>
      </c>
      <c r="Q132">
        <v>78</v>
      </c>
      <c r="R132">
        <v>-23</v>
      </c>
    </row>
    <row r="133" spans="1:18" x14ac:dyDescent="0.3">
      <c r="A133">
        <v>132</v>
      </c>
      <c r="B133" s="1">
        <v>41771</v>
      </c>
      <c r="C133">
        <v>134</v>
      </c>
      <c r="D133">
        <v>60</v>
      </c>
      <c r="E133">
        <v>23</v>
      </c>
      <c r="F133">
        <v>30</v>
      </c>
      <c r="G133">
        <v>7</v>
      </c>
      <c r="H133">
        <v>20</v>
      </c>
      <c r="I133">
        <v>134</v>
      </c>
      <c r="J133">
        <v>24</v>
      </c>
      <c r="K133">
        <v>110</v>
      </c>
      <c r="L133">
        <v>32</v>
      </c>
      <c r="P133">
        <v>24</v>
      </c>
      <c r="Q133">
        <v>110</v>
      </c>
      <c r="R133">
        <v>32</v>
      </c>
    </row>
    <row r="134" spans="1:18" x14ac:dyDescent="0.3">
      <c r="A134">
        <v>133</v>
      </c>
      <c r="B134" s="1">
        <v>41772</v>
      </c>
      <c r="C134">
        <v>110</v>
      </c>
      <c r="D134">
        <v>62</v>
      </c>
      <c r="E134">
        <v>40</v>
      </c>
      <c r="F134">
        <v>32</v>
      </c>
      <c r="G134">
        <v>9</v>
      </c>
      <c r="H134">
        <v>17</v>
      </c>
      <c r="I134">
        <v>110</v>
      </c>
      <c r="J134">
        <v>-24</v>
      </c>
      <c r="K134">
        <v>134</v>
      </c>
      <c r="L134">
        <v>24</v>
      </c>
      <c r="P134">
        <v>-24</v>
      </c>
      <c r="Q134">
        <v>134</v>
      </c>
      <c r="R134">
        <v>24</v>
      </c>
    </row>
    <row r="135" spans="1:18" x14ac:dyDescent="0.3">
      <c r="A135">
        <v>134</v>
      </c>
      <c r="B135" s="1">
        <v>41773</v>
      </c>
      <c r="C135">
        <v>101</v>
      </c>
      <c r="D135">
        <v>54</v>
      </c>
      <c r="E135">
        <v>35</v>
      </c>
      <c r="F135">
        <v>27</v>
      </c>
      <c r="G135">
        <v>9</v>
      </c>
      <c r="H135">
        <v>16</v>
      </c>
      <c r="I135">
        <v>101</v>
      </c>
      <c r="J135">
        <v>-9</v>
      </c>
      <c r="K135">
        <v>110</v>
      </c>
      <c r="L135">
        <v>-24</v>
      </c>
      <c r="P135">
        <v>-9</v>
      </c>
      <c r="Q135">
        <v>110</v>
      </c>
      <c r="R135">
        <v>-24</v>
      </c>
    </row>
    <row r="136" spans="1:18" x14ac:dyDescent="0.3">
      <c r="A136">
        <v>135</v>
      </c>
      <c r="B136" s="1">
        <v>41774</v>
      </c>
      <c r="C136">
        <v>108</v>
      </c>
      <c r="D136">
        <v>67</v>
      </c>
      <c r="E136">
        <v>8</v>
      </c>
      <c r="F136">
        <v>32</v>
      </c>
      <c r="G136">
        <v>7</v>
      </c>
      <c r="H136">
        <v>23</v>
      </c>
      <c r="I136">
        <v>108</v>
      </c>
      <c r="J136">
        <v>7</v>
      </c>
      <c r="K136">
        <v>101</v>
      </c>
      <c r="L136">
        <v>-9</v>
      </c>
      <c r="P136">
        <v>7</v>
      </c>
      <c r="Q136">
        <v>101</v>
      </c>
      <c r="R136">
        <v>-9</v>
      </c>
    </row>
    <row r="137" spans="1:18" x14ac:dyDescent="0.3">
      <c r="A137">
        <v>136</v>
      </c>
      <c r="B137" s="1">
        <v>41775</v>
      </c>
      <c r="C137">
        <v>133</v>
      </c>
      <c r="D137">
        <v>48</v>
      </c>
      <c r="E137">
        <v>13</v>
      </c>
      <c r="F137">
        <v>28</v>
      </c>
      <c r="G137">
        <v>9</v>
      </c>
      <c r="H137">
        <v>17</v>
      </c>
      <c r="I137">
        <v>133</v>
      </c>
      <c r="J137">
        <v>25</v>
      </c>
      <c r="K137">
        <v>108</v>
      </c>
      <c r="L137">
        <v>7</v>
      </c>
      <c r="P137">
        <v>25</v>
      </c>
      <c r="Q137">
        <v>108</v>
      </c>
      <c r="R137">
        <v>7</v>
      </c>
    </row>
    <row r="138" spans="1:18" x14ac:dyDescent="0.3">
      <c r="A138">
        <v>137</v>
      </c>
      <c r="B138" s="1">
        <v>41776</v>
      </c>
      <c r="C138">
        <v>93</v>
      </c>
      <c r="D138">
        <v>61</v>
      </c>
      <c r="E138">
        <v>14</v>
      </c>
      <c r="F138">
        <v>17</v>
      </c>
      <c r="G138">
        <v>6</v>
      </c>
      <c r="H138">
        <v>13</v>
      </c>
      <c r="I138">
        <v>93</v>
      </c>
      <c r="J138">
        <v>-40</v>
      </c>
      <c r="K138">
        <v>133</v>
      </c>
      <c r="L138">
        <v>25</v>
      </c>
      <c r="P138">
        <v>-40</v>
      </c>
      <c r="Q138">
        <v>133</v>
      </c>
      <c r="R138">
        <v>25</v>
      </c>
    </row>
    <row r="139" spans="1:18" x14ac:dyDescent="0.3">
      <c r="A139">
        <v>138</v>
      </c>
      <c r="B139" s="1">
        <v>41777</v>
      </c>
      <c r="C139">
        <v>117</v>
      </c>
      <c r="D139">
        <v>58</v>
      </c>
      <c r="E139">
        <v>31</v>
      </c>
      <c r="F139">
        <v>33</v>
      </c>
      <c r="G139">
        <v>10</v>
      </c>
      <c r="H139">
        <v>28</v>
      </c>
      <c r="I139">
        <v>117</v>
      </c>
      <c r="J139">
        <v>24</v>
      </c>
      <c r="K139">
        <v>93</v>
      </c>
      <c r="L139">
        <v>-40</v>
      </c>
      <c r="P139">
        <v>24</v>
      </c>
      <c r="Q139">
        <v>93</v>
      </c>
      <c r="R139">
        <v>-40</v>
      </c>
    </row>
    <row r="140" spans="1:18" x14ac:dyDescent="0.3">
      <c r="A140">
        <v>139</v>
      </c>
      <c r="B140" s="1">
        <v>41778</v>
      </c>
      <c r="C140">
        <v>106</v>
      </c>
      <c r="D140">
        <v>42</v>
      </c>
      <c r="E140">
        <v>12</v>
      </c>
      <c r="F140">
        <v>22</v>
      </c>
      <c r="G140">
        <v>7</v>
      </c>
      <c r="H140">
        <v>20</v>
      </c>
      <c r="I140">
        <v>106</v>
      </c>
      <c r="J140">
        <v>-11</v>
      </c>
      <c r="K140">
        <v>117</v>
      </c>
      <c r="L140">
        <v>24</v>
      </c>
      <c r="P140">
        <v>-11</v>
      </c>
      <c r="Q140">
        <v>117</v>
      </c>
      <c r="R140">
        <v>24</v>
      </c>
    </row>
    <row r="141" spans="1:18" x14ac:dyDescent="0.3">
      <c r="A141">
        <v>140</v>
      </c>
      <c r="B141" s="1">
        <v>41779</v>
      </c>
      <c r="C141">
        <v>85</v>
      </c>
      <c r="D141">
        <v>49</v>
      </c>
      <c r="E141">
        <v>14</v>
      </c>
      <c r="F141">
        <v>20</v>
      </c>
      <c r="G141">
        <v>7</v>
      </c>
      <c r="H141">
        <v>17</v>
      </c>
      <c r="I141">
        <v>85</v>
      </c>
      <c r="J141">
        <v>-21</v>
      </c>
      <c r="K141">
        <v>106</v>
      </c>
      <c r="L141">
        <v>-11</v>
      </c>
      <c r="P141">
        <v>-21</v>
      </c>
      <c r="Q141">
        <v>106</v>
      </c>
      <c r="R141">
        <v>-11</v>
      </c>
    </row>
    <row r="142" spans="1:18" x14ac:dyDescent="0.3">
      <c r="A142">
        <v>141</v>
      </c>
      <c r="B142" s="1">
        <v>41780</v>
      </c>
      <c r="C142">
        <v>85</v>
      </c>
      <c r="D142">
        <v>50</v>
      </c>
      <c r="E142">
        <v>17</v>
      </c>
      <c r="F142">
        <v>23</v>
      </c>
      <c r="G142">
        <v>8</v>
      </c>
      <c r="H142">
        <v>17</v>
      </c>
      <c r="I142">
        <v>85</v>
      </c>
      <c r="J142">
        <v>0</v>
      </c>
      <c r="K142">
        <v>85</v>
      </c>
      <c r="L142">
        <v>-21</v>
      </c>
      <c r="P142">
        <v>0</v>
      </c>
      <c r="Q142">
        <v>85</v>
      </c>
      <c r="R142">
        <v>-21</v>
      </c>
    </row>
    <row r="143" spans="1:18" x14ac:dyDescent="0.3">
      <c r="A143">
        <v>142</v>
      </c>
      <c r="B143" s="1">
        <v>41781</v>
      </c>
      <c r="C143">
        <v>73</v>
      </c>
      <c r="D143">
        <v>58</v>
      </c>
      <c r="E143">
        <v>19</v>
      </c>
      <c r="F143">
        <v>26</v>
      </c>
      <c r="G143">
        <v>8</v>
      </c>
      <c r="H143">
        <v>16</v>
      </c>
      <c r="I143">
        <v>73</v>
      </c>
      <c r="J143">
        <v>-12</v>
      </c>
      <c r="K143">
        <v>85</v>
      </c>
      <c r="L143">
        <v>0</v>
      </c>
      <c r="P143">
        <v>-12</v>
      </c>
      <c r="Q143">
        <v>85</v>
      </c>
      <c r="R143">
        <v>0</v>
      </c>
    </row>
    <row r="144" spans="1:18" x14ac:dyDescent="0.3">
      <c r="A144">
        <v>143</v>
      </c>
      <c r="B144" s="1">
        <v>41782</v>
      </c>
      <c r="C144">
        <v>95</v>
      </c>
      <c r="D144">
        <v>58</v>
      </c>
      <c r="E144">
        <v>18</v>
      </c>
      <c r="F144">
        <v>22</v>
      </c>
      <c r="G144">
        <v>7</v>
      </c>
      <c r="H144">
        <v>14</v>
      </c>
      <c r="I144">
        <v>95</v>
      </c>
      <c r="J144">
        <v>22</v>
      </c>
      <c r="K144">
        <v>73</v>
      </c>
      <c r="L144">
        <v>-12</v>
      </c>
      <c r="P144">
        <v>22</v>
      </c>
      <c r="Q144">
        <v>73</v>
      </c>
      <c r="R144">
        <v>-12</v>
      </c>
    </row>
    <row r="145" spans="1:18" x14ac:dyDescent="0.3">
      <c r="A145">
        <v>144</v>
      </c>
      <c r="B145" s="1">
        <v>41783</v>
      </c>
      <c r="C145">
        <v>108</v>
      </c>
      <c r="D145">
        <v>54</v>
      </c>
      <c r="E145">
        <v>10</v>
      </c>
      <c r="F145">
        <v>17</v>
      </c>
      <c r="G145">
        <v>6</v>
      </c>
      <c r="H145">
        <v>12</v>
      </c>
      <c r="I145">
        <v>108</v>
      </c>
      <c r="J145">
        <v>13</v>
      </c>
      <c r="K145">
        <v>95</v>
      </c>
      <c r="L145">
        <v>22</v>
      </c>
      <c r="P145">
        <v>13</v>
      </c>
      <c r="Q145">
        <v>95</v>
      </c>
      <c r="R145">
        <v>22</v>
      </c>
    </row>
    <row r="146" spans="1:18" x14ac:dyDescent="0.3">
      <c r="A146">
        <v>145</v>
      </c>
      <c r="B146" s="1">
        <v>41784</v>
      </c>
      <c r="C146">
        <v>105</v>
      </c>
      <c r="D146">
        <v>55</v>
      </c>
      <c r="E146">
        <v>15</v>
      </c>
      <c r="F146">
        <v>21</v>
      </c>
      <c r="G146">
        <v>7</v>
      </c>
      <c r="H146">
        <v>24</v>
      </c>
      <c r="I146">
        <v>105</v>
      </c>
      <c r="J146">
        <v>-3</v>
      </c>
      <c r="K146">
        <v>108</v>
      </c>
      <c r="L146">
        <v>13</v>
      </c>
      <c r="P146">
        <v>-3</v>
      </c>
      <c r="Q146">
        <v>108</v>
      </c>
      <c r="R146">
        <v>13</v>
      </c>
    </row>
    <row r="147" spans="1:18" x14ac:dyDescent="0.3">
      <c r="A147">
        <v>146</v>
      </c>
      <c r="B147" s="1">
        <v>41785</v>
      </c>
      <c r="C147">
        <v>104</v>
      </c>
      <c r="D147">
        <v>48</v>
      </c>
      <c r="E147">
        <v>7</v>
      </c>
      <c r="F147">
        <v>24</v>
      </c>
      <c r="G147">
        <v>6</v>
      </c>
      <c r="H147">
        <v>23</v>
      </c>
      <c r="I147">
        <v>104</v>
      </c>
      <c r="J147">
        <v>-1</v>
      </c>
      <c r="K147">
        <v>105</v>
      </c>
      <c r="L147">
        <v>-3</v>
      </c>
      <c r="P147">
        <v>-1</v>
      </c>
      <c r="Q147">
        <v>105</v>
      </c>
      <c r="R147">
        <v>-3</v>
      </c>
    </row>
    <row r="148" spans="1:18" x14ac:dyDescent="0.3">
      <c r="A148">
        <v>147</v>
      </c>
      <c r="B148" s="1">
        <v>41786</v>
      </c>
      <c r="C148">
        <v>99</v>
      </c>
      <c r="D148">
        <v>47</v>
      </c>
      <c r="E148">
        <v>12</v>
      </c>
      <c r="F148">
        <v>30</v>
      </c>
      <c r="G148">
        <v>7</v>
      </c>
      <c r="H148">
        <v>24</v>
      </c>
      <c r="I148">
        <v>99</v>
      </c>
      <c r="J148">
        <v>-5</v>
      </c>
      <c r="K148">
        <v>104</v>
      </c>
      <c r="L148">
        <v>-1</v>
      </c>
      <c r="P148">
        <v>-5</v>
      </c>
      <c r="Q148">
        <v>104</v>
      </c>
      <c r="R148">
        <v>-1</v>
      </c>
    </row>
    <row r="149" spans="1:18" x14ac:dyDescent="0.3">
      <c r="A149">
        <v>148</v>
      </c>
      <c r="B149" s="1">
        <v>41787</v>
      </c>
      <c r="C149">
        <v>96</v>
      </c>
      <c r="D149">
        <v>65</v>
      </c>
      <c r="E149">
        <v>5</v>
      </c>
      <c r="F149">
        <v>16</v>
      </c>
      <c r="G149">
        <v>6</v>
      </c>
      <c r="H149">
        <v>23</v>
      </c>
      <c r="I149">
        <v>96</v>
      </c>
      <c r="J149">
        <v>-3</v>
      </c>
      <c r="K149">
        <v>99</v>
      </c>
      <c r="L149">
        <v>-5</v>
      </c>
      <c r="P149">
        <v>-3</v>
      </c>
      <c r="Q149">
        <v>99</v>
      </c>
      <c r="R149">
        <v>-5</v>
      </c>
    </row>
    <row r="150" spans="1:18" x14ac:dyDescent="0.3">
      <c r="A150">
        <v>149</v>
      </c>
      <c r="B150" s="1">
        <v>41788</v>
      </c>
      <c r="C150">
        <v>137</v>
      </c>
      <c r="D150">
        <v>68</v>
      </c>
      <c r="E150">
        <v>8</v>
      </c>
      <c r="F150">
        <v>20</v>
      </c>
      <c r="G150">
        <v>6</v>
      </c>
      <c r="H150">
        <v>20</v>
      </c>
      <c r="I150">
        <v>137</v>
      </c>
      <c r="J150">
        <v>41</v>
      </c>
      <c r="K150">
        <v>96</v>
      </c>
      <c r="L150">
        <v>-3</v>
      </c>
      <c r="P150">
        <v>41</v>
      </c>
      <c r="Q150">
        <v>96</v>
      </c>
      <c r="R150">
        <v>-3</v>
      </c>
    </row>
    <row r="151" spans="1:18" x14ac:dyDescent="0.3">
      <c r="A151">
        <v>150</v>
      </c>
      <c r="B151" s="1">
        <v>41789</v>
      </c>
      <c r="C151">
        <v>119</v>
      </c>
      <c r="D151">
        <v>39</v>
      </c>
      <c r="E151">
        <v>12</v>
      </c>
      <c r="F151">
        <v>17</v>
      </c>
      <c r="G151">
        <v>7</v>
      </c>
      <c r="H151">
        <v>17</v>
      </c>
      <c r="I151">
        <v>119</v>
      </c>
      <c r="J151">
        <v>-18</v>
      </c>
      <c r="K151">
        <v>137</v>
      </c>
      <c r="L151">
        <v>41</v>
      </c>
      <c r="P151">
        <v>-18</v>
      </c>
      <c r="Q151">
        <v>137</v>
      </c>
      <c r="R151">
        <v>41</v>
      </c>
    </row>
    <row r="152" spans="1:18" x14ac:dyDescent="0.3">
      <c r="A152">
        <v>151</v>
      </c>
      <c r="B152" s="1">
        <v>41790</v>
      </c>
      <c r="C152">
        <v>76</v>
      </c>
      <c r="D152">
        <v>59</v>
      </c>
      <c r="E152">
        <v>10</v>
      </c>
      <c r="F152">
        <v>5</v>
      </c>
      <c r="G152">
        <v>6</v>
      </c>
      <c r="H152">
        <v>14</v>
      </c>
      <c r="I152">
        <v>76</v>
      </c>
      <c r="J152">
        <v>-43</v>
      </c>
      <c r="K152">
        <v>119</v>
      </c>
      <c r="L152">
        <v>-18</v>
      </c>
      <c r="P152">
        <v>-43</v>
      </c>
      <c r="Q152">
        <v>119</v>
      </c>
      <c r="R152">
        <v>-18</v>
      </c>
    </row>
    <row r="153" spans="1:18" x14ac:dyDescent="0.3">
      <c r="A153">
        <v>152</v>
      </c>
      <c r="B153" s="1">
        <v>41791</v>
      </c>
      <c r="C153">
        <v>105</v>
      </c>
      <c r="D153">
        <v>53</v>
      </c>
      <c r="E153">
        <v>22</v>
      </c>
      <c r="F153">
        <v>17</v>
      </c>
      <c r="G153">
        <v>7</v>
      </c>
      <c r="H153">
        <v>16</v>
      </c>
      <c r="I153">
        <v>105</v>
      </c>
      <c r="J153">
        <v>29</v>
      </c>
      <c r="K153">
        <v>76</v>
      </c>
      <c r="L153">
        <v>-43</v>
      </c>
      <c r="P153">
        <v>29</v>
      </c>
      <c r="Q153">
        <v>76</v>
      </c>
      <c r="R153">
        <v>-43</v>
      </c>
    </row>
    <row r="154" spans="1:18" x14ac:dyDescent="0.3">
      <c r="A154">
        <v>153</v>
      </c>
      <c r="B154" s="1">
        <v>41792</v>
      </c>
      <c r="C154">
        <v>101</v>
      </c>
      <c r="D154">
        <v>55</v>
      </c>
      <c r="E154">
        <v>14</v>
      </c>
      <c r="F154">
        <v>24</v>
      </c>
      <c r="G154">
        <v>7</v>
      </c>
      <c r="H154">
        <v>17</v>
      </c>
      <c r="I154">
        <v>101</v>
      </c>
      <c r="J154">
        <v>-4</v>
      </c>
      <c r="K154">
        <v>105</v>
      </c>
      <c r="L154">
        <v>29</v>
      </c>
      <c r="P154">
        <v>-4</v>
      </c>
      <c r="Q154">
        <v>105</v>
      </c>
      <c r="R154">
        <v>29</v>
      </c>
    </row>
    <row r="155" spans="1:18" x14ac:dyDescent="0.3">
      <c r="A155">
        <v>154</v>
      </c>
      <c r="B155" s="1">
        <v>41793</v>
      </c>
      <c r="C155">
        <v>101</v>
      </c>
      <c r="D155">
        <v>59</v>
      </c>
      <c r="E155">
        <v>16</v>
      </c>
      <c r="F155">
        <v>18</v>
      </c>
      <c r="G155">
        <v>6</v>
      </c>
      <c r="H155">
        <v>19</v>
      </c>
      <c r="I155">
        <v>101</v>
      </c>
      <c r="J155">
        <v>0</v>
      </c>
      <c r="K155">
        <v>101</v>
      </c>
      <c r="L155">
        <v>-4</v>
      </c>
      <c r="P155">
        <v>0</v>
      </c>
      <c r="Q155">
        <v>101</v>
      </c>
      <c r="R155">
        <v>-4</v>
      </c>
    </row>
    <row r="156" spans="1:18" x14ac:dyDescent="0.3">
      <c r="A156">
        <v>155</v>
      </c>
      <c r="B156" s="1">
        <v>41794</v>
      </c>
      <c r="C156">
        <v>113</v>
      </c>
      <c r="D156">
        <v>93</v>
      </c>
      <c r="E156">
        <v>25</v>
      </c>
      <c r="F156">
        <v>25</v>
      </c>
      <c r="G156">
        <v>7</v>
      </c>
      <c r="H156">
        <v>23</v>
      </c>
      <c r="I156">
        <v>113</v>
      </c>
      <c r="J156">
        <v>12</v>
      </c>
      <c r="K156">
        <v>101</v>
      </c>
      <c r="L156">
        <v>0</v>
      </c>
      <c r="P156">
        <v>12</v>
      </c>
      <c r="Q156">
        <v>101</v>
      </c>
      <c r="R156">
        <v>0</v>
      </c>
    </row>
    <row r="157" spans="1:18" x14ac:dyDescent="0.3">
      <c r="A157">
        <v>156</v>
      </c>
      <c r="B157" s="1">
        <v>41795</v>
      </c>
      <c r="C157">
        <v>177</v>
      </c>
      <c r="D157">
        <v>45</v>
      </c>
      <c r="E157">
        <v>17</v>
      </c>
      <c r="F157">
        <v>27</v>
      </c>
      <c r="G157">
        <v>8</v>
      </c>
      <c r="H157">
        <v>21</v>
      </c>
      <c r="I157">
        <v>177</v>
      </c>
      <c r="J157">
        <v>64</v>
      </c>
      <c r="K157">
        <v>113</v>
      </c>
      <c r="L157">
        <v>12</v>
      </c>
      <c r="P157">
        <v>64</v>
      </c>
      <c r="Q157">
        <v>113</v>
      </c>
      <c r="R157">
        <v>12</v>
      </c>
    </row>
    <row r="158" spans="1:18" x14ac:dyDescent="0.3">
      <c r="A158">
        <v>157</v>
      </c>
      <c r="B158" s="1">
        <v>41796</v>
      </c>
      <c r="C158">
        <v>92</v>
      </c>
      <c r="D158">
        <v>41</v>
      </c>
      <c r="E158">
        <v>37</v>
      </c>
      <c r="F158">
        <v>21</v>
      </c>
      <c r="G158">
        <v>7</v>
      </c>
      <c r="H158">
        <v>13</v>
      </c>
      <c r="I158">
        <v>92</v>
      </c>
      <c r="J158">
        <v>-85</v>
      </c>
      <c r="K158">
        <v>177</v>
      </c>
      <c r="L158">
        <v>64</v>
      </c>
      <c r="P158">
        <v>-85</v>
      </c>
      <c r="Q158">
        <v>177</v>
      </c>
      <c r="R158">
        <v>64</v>
      </c>
    </row>
    <row r="159" spans="1:18" x14ac:dyDescent="0.3">
      <c r="A159">
        <v>158</v>
      </c>
      <c r="B159" s="1">
        <v>41797</v>
      </c>
      <c r="C159">
        <v>92</v>
      </c>
      <c r="D159">
        <v>49</v>
      </c>
      <c r="E159">
        <v>37</v>
      </c>
      <c r="F159">
        <v>19</v>
      </c>
      <c r="G159">
        <v>7</v>
      </c>
      <c r="H159">
        <v>14</v>
      </c>
      <c r="I159">
        <v>92</v>
      </c>
      <c r="J159">
        <v>0</v>
      </c>
      <c r="K159">
        <v>92</v>
      </c>
      <c r="L159">
        <v>-85</v>
      </c>
      <c r="P159">
        <v>0</v>
      </c>
      <c r="Q159">
        <v>92</v>
      </c>
      <c r="R159">
        <v>-85</v>
      </c>
    </row>
    <row r="160" spans="1:18" x14ac:dyDescent="0.3">
      <c r="A160">
        <v>159</v>
      </c>
      <c r="B160" s="1">
        <v>41798</v>
      </c>
      <c r="C160">
        <v>106</v>
      </c>
      <c r="D160">
        <v>67</v>
      </c>
      <c r="E160">
        <v>34</v>
      </c>
      <c r="F160">
        <v>30</v>
      </c>
      <c r="G160">
        <v>8</v>
      </c>
      <c r="H160">
        <v>21</v>
      </c>
      <c r="I160">
        <v>106</v>
      </c>
      <c r="J160">
        <v>14</v>
      </c>
      <c r="K160">
        <v>92</v>
      </c>
      <c r="L160">
        <v>0</v>
      </c>
      <c r="P160">
        <v>14</v>
      </c>
      <c r="Q160">
        <v>92</v>
      </c>
      <c r="R160">
        <v>0</v>
      </c>
    </row>
    <row r="161" spans="1:18" x14ac:dyDescent="0.3">
      <c r="A161">
        <v>160</v>
      </c>
      <c r="B161" s="1">
        <v>41799</v>
      </c>
      <c r="C161">
        <v>126</v>
      </c>
      <c r="D161">
        <v>68</v>
      </c>
      <c r="E161">
        <v>13</v>
      </c>
      <c r="F161">
        <v>28</v>
      </c>
      <c r="G161">
        <v>8</v>
      </c>
      <c r="H161">
        <v>21</v>
      </c>
      <c r="I161">
        <v>126</v>
      </c>
      <c r="J161">
        <v>20</v>
      </c>
      <c r="K161">
        <v>106</v>
      </c>
      <c r="L161">
        <v>14</v>
      </c>
      <c r="P161">
        <v>20</v>
      </c>
      <c r="Q161">
        <v>106</v>
      </c>
      <c r="R161">
        <v>14</v>
      </c>
    </row>
    <row r="162" spans="1:18" x14ac:dyDescent="0.3">
      <c r="A162">
        <v>161</v>
      </c>
      <c r="B162" s="1">
        <v>41800</v>
      </c>
      <c r="C162">
        <v>141</v>
      </c>
      <c r="D162">
        <v>37</v>
      </c>
      <c r="E162">
        <v>27</v>
      </c>
      <c r="F162">
        <v>18</v>
      </c>
      <c r="G162">
        <v>13</v>
      </c>
      <c r="H162">
        <v>12</v>
      </c>
      <c r="I162">
        <v>141</v>
      </c>
      <c r="J162">
        <v>15</v>
      </c>
      <c r="K162">
        <v>126</v>
      </c>
      <c r="L162">
        <v>20</v>
      </c>
      <c r="P162">
        <v>15</v>
      </c>
      <c r="Q162">
        <v>126</v>
      </c>
      <c r="R162">
        <v>20</v>
      </c>
    </row>
    <row r="163" spans="1:18" x14ac:dyDescent="0.3">
      <c r="A163">
        <v>162</v>
      </c>
      <c r="B163" s="1">
        <v>41807</v>
      </c>
      <c r="C163">
        <v>65</v>
      </c>
      <c r="D163">
        <v>56</v>
      </c>
      <c r="E163">
        <v>7</v>
      </c>
      <c r="F163">
        <v>41</v>
      </c>
      <c r="G163">
        <v>7</v>
      </c>
      <c r="H163">
        <v>28</v>
      </c>
      <c r="I163">
        <v>65</v>
      </c>
      <c r="J163">
        <v>-76</v>
      </c>
      <c r="K163">
        <v>141</v>
      </c>
      <c r="L163">
        <v>15</v>
      </c>
      <c r="P163">
        <v>-76</v>
      </c>
      <c r="Q163">
        <v>141</v>
      </c>
      <c r="R163">
        <v>15</v>
      </c>
    </row>
    <row r="164" spans="1:18" x14ac:dyDescent="0.3">
      <c r="A164">
        <v>163</v>
      </c>
      <c r="B164" s="1">
        <v>41808</v>
      </c>
      <c r="C164">
        <v>117</v>
      </c>
      <c r="D164">
        <v>62</v>
      </c>
      <c r="E164">
        <v>6</v>
      </c>
      <c r="F164">
        <v>32</v>
      </c>
      <c r="G164">
        <v>6</v>
      </c>
      <c r="H164">
        <v>27</v>
      </c>
      <c r="I164">
        <v>117</v>
      </c>
      <c r="J164">
        <v>52</v>
      </c>
      <c r="K164">
        <v>65</v>
      </c>
      <c r="L164">
        <v>-76</v>
      </c>
      <c r="P164">
        <v>52</v>
      </c>
      <c r="Q164">
        <v>65</v>
      </c>
      <c r="R164">
        <v>-76</v>
      </c>
    </row>
    <row r="165" spans="1:18" x14ac:dyDescent="0.3">
      <c r="A165">
        <v>164</v>
      </c>
      <c r="B165" s="1">
        <v>41809</v>
      </c>
      <c r="C165">
        <v>122</v>
      </c>
      <c r="D165">
        <v>54</v>
      </c>
      <c r="E165">
        <v>11</v>
      </c>
      <c r="F165">
        <v>23</v>
      </c>
      <c r="G165">
        <v>7</v>
      </c>
      <c r="H165">
        <v>20</v>
      </c>
      <c r="I165">
        <v>122</v>
      </c>
      <c r="J165">
        <v>5</v>
      </c>
      <c r="K165">
        <v>117</v>
      </c>
      <c r="L165">
        <v>52</v>
      </c>
      <c r="P165">
        <v>5</v>
      </c>
      <c r="Q165">
        <v>117</v>
      </c>
      <c r="R165">
        <v>52</v>
      </c>
    </row>
    <row r="166" spans="1:18" x14ac:dyDescent="0.3">
      <c r="A166">
        <v>165</v>
      </c>
      <c r="B166" s="1">
        <v>41810</v>
      </c>
      <c r="C166">
        <v>97</v>
      </c>
      <c r="D166">
        <v>61</v>
      </c>
      <c r="E166">
        <v>31</v>
      </c>
      <c r="F166">
        <v>27</v>
      </c>
      <c r="G166">
        <v>6</v>
      </c>
      <c r="H166">
        <v>20</v>
      </c>
      <c r="I166">
        <v>97</v>
      </c>
      <c r="J166">
        <v>-25</v>
      </c>
      <c r="K166">
        <v>122</v>
      </c>
      <c r="L166">
        <v>5</v>
      </c>
      <c r="P166">
        <v>-25</v>
      </c>
      <c r="Q166">
        <v>122</v>
      </c>
      <c r="R166">
        <v>5</v>
      </c>
    </row>
    <row r="167" spans="1:18" x14ac:dyDescent="0.3">
      <c r="A167">
        <v>166</v>
      </c>
      <c r="B167" s="1">
        <v>41811</v>
      </c>
      <c r="C167">
        <v>111</v>
      </c>
      <c r="D167">
        <v>49</v>
      </c>
      <c r="E167">
        <v>8</v>
      </c>
      <c r="F167">
        <v>17</v>
      </c>
      <c r="G167">
        <v>6</v>
      </c>
      <c r="H167">
        <v>15</v>
      </c>
      <c r="I167">
        <v>111</v>
      </c>
      <c r="J167">
        <v>14</v>
      </c>
      <c r="K167">
        <v>97</v>
      </c>
      <c r="L167">
        <v>-25</v>
      </c>
      <c r="P167">
        <v>14</v>
      </c>
      <c r="Q167">
        <v>97</v>
      </c>
      <c r="R167">
        <v>-25</v>
      </c>
    </row>
    <row r="168" spans="1:18" x14ac:dyDescent="0.3">
      <c r="A168">
        <v>167</v>
      </c>
      <c r="B168" s="1">
        <v>41812</v>
      </c>
      <c r="C168">
        <v>118</v>
      </c>
      <c r="D168">
        <v>74</v>
      </c>
      <c r="E168">
        <v>22</v>
      </c>
      <c r="F168">
        <v>32</v>
      </c>
      <c r="G168">
        <v>6</v>
      </c>
      <c r="H168">
        <v>31</v>
      </c>
      <c r="I168">
        <v>118</v>
      </c>
      <c r="J168">
        <v>7</v>
      </c>
      <c r="K168">
        <v>111</v>
      </c>
      <c r="L168">
        <v>14</v>
      </c>
      <c r="P168">
        <v>7</v>
      </c>
      <c r="Q168">
        <v>111</v>
      </c>
      <c r="R168">
        <v>14</v>
      </c>
    </row>
    <row r="169" spans="1:18" x14ac:dyDescent="0.3">
      <c r="A169">
        <v>168</v>
      </c>
      <c r="B169" s="1">
        <v>41813</v>
      </c>
      <c r="C169">
        <v>151</v>
      </c>
      <c r="D169">
        <v>82</v>
      </c>
      <c r="E169">
        <v>10</v>
      </c>
      <c r="F169">
        <v>37</v>
      </c>
      <c r="G169">
        <v>6</v>
      </c>
      <c r="H169">
        <v>26</v>
      </c>
      <c r="I169">
        <v>151</v>
      </c>
      <c r="J169">
        <v>33</v>
      </c>
      <c r="K169">
        <v>118</v>
      </c>
      <c r="L169">
        <v>7</v>
      </c>
      <c r="P169">
        <v>33</v>
      </c>
      <c r="Q169">
        <v>118</v>
      </c>
      <c r="R169">
        <v>7</v>
      </c>
    </row>
    <row r="170" spans="1:18" x14ac:dyDescent="0.3">
      <c r="A170">
        <v>169</v>
      </c>
      <c r="B170" s="1">
        <v>41814</v>
      </c>
      <c r="C170">
        <v>162</v>
      </c>
      <c r="D170">
        <v>61</v>
      </c>
      <c r="E170">
        <v>5</v>
      </c>
      <c r="F170">
        <v>34</v>
      </c>
      <c r="G170">
        <v>6</v>
      </c>
      <c r="H170">
        <v>27</v>
      </c>
      <c r="I170">
        <v>162</v>
      </c>
      <c r="J170">
        <v>11</v>
      </c>
      <c r="K170">
        <v>151</v>
      </c>
      <c r="L170">
        <v>33</v>
      </c>
      <c r="P170">
        <v>11</v>
      </c>
      <c r="Q170">
        <v>151</v>
      </c>
      <c r="R170">
        <v>33</v>
      </c>
    </row>
    <row r="171" spans="1:18" x14ac:dyDescent="0.3">
      <c r="A171">
        <v>170</v>
      </c>
      <c r="B171" s="1">
        <v>41815</v>
      </c>
      <c r="C171">
        <v>115</v>
      </c>
      <c r="D171">
        <v>54</v>
      </c>
      <c r="E171">
        <v>17</v>
      </c>
      <c r="F171">
        <v>22</v>
      </c>
      <c r="G171">
        <v>7</v>
      </c>
      <c r="H171">
        <v>19</v>
      </c>
      <c r="I171">
        <v>115</v>
      </c>
      <c r="J171">
        <v>-47</v>
      </c>
      <c r="K171">
        <v>162</v>
      </c>
      <c r="L171">
        <v>11</v>
      </c>
      <c r="P171">
        <v>-47</v>
      </c>
      <c r="Q171">
        <v>162</v>
      </c>
      <c r="R171">
        <v>11</v>
      </c>
    </row>
    <row r="172" spans="1:18" x14ac:dyDescent="0.3">
      <c r="A172">
        <v>171</v>
      </c>
      <c r="B172" s="1">
        <v>41816</v>
      </c>
      <c r="C172">
        <v>105</v>
      </c>
      <c r="D172">
        <v>62</v>
      </c>
      <c r="E172">
        <v>15</v>
      </c>
      <c r="F172">
        <v>27</v>
      </c>
      <c r="G172">
        <v>7</v>
      </c>
      <c r="H172">
        <v>19</v>
      </c>
      <c r="I172">
        <v>105</v>
      </c>
      <c r="J172">
        <v>-10</v>
      </c>
      <c r="K172">
        <v>115</v>
      </c>
      <c r="L172">
        <v>-47</v>
      </c>
      <c r="P172">
        <v>-10</v>
      </c>
      <c r="Q172">
        <v>115</v>
      </c>
      <c r="R172">
        <v>-47</v>
      </c>
    </row>
    <row r="173" spans="1:18" x14ac:dyDescent="0.3">
      <c r="A173">
        <v>172</v>
      </c>
      <c r="B173" s="1">
        <v>41817</v>
      </c>
      <c r="C173">
        <v>125</v>
      </c>
      <c r="D173">
        <v>40</v>
      </c>
      <c r="E173">
        <v>10</v>
      </c>
      <c r="F173">
        <v>24</v>
      </c>
      <c r="G173">
        <v>7</v>
      </c>
      <c r="H173">
        <v>17</v>
      </c>
      <c r="I173">
        <v>125</v>
      </c>
      <c r="J173">
        <v>20</v>
      </c>
      <c r="K173">
        <v>105</v>
      </c>
      <c r="L173">
        <v>-10</v>
      </c>
      <c r="P173">
        <v>20</v>
      </c>
      <c r="Q173">
        <v>105</v>
      </c>
      <c r="R173">
        <v>-10</v>
      </c>
    </row>
    <row r="174" spans="1:18" x14ac:dyDescent="0.3">
      <c r="A174">
        <v>173</v>
      </c>
      <c r="B174" s="1">
        <v>41818</v>
      </c>
      <c r="C174">
        <v>89</v>
      </c>
      <c r="D174">
        <v>57</v>
      </c>
      <c r="E174">
        <v>7</v>
      </c>
      <c r="F174">
        <v>28</v>
      </c>
      <c r="G174">
        <v>7</v>
      </c>
      <c r="H174">
        <v>18</v>
      </c>
      <c r="I174">
        <v>89</v>
      </c>
      <c r="J174">
        <v>-36</v>
      </c>
      <c r="K174">
        <v>125</v>
      </c>
      <c r="L174">
        <v>20</v>
      </c>
      <c r="P174">
        <v>-36</v>
      </c>
      <c r="Q174">
        <v>125</v>
      </c>
      <c r="R174">
        <v>20</v>
      </c>
    </row>
    <row r="175" spans="1:18" x14ac:dyDescent="0.3">
      <c r="A175">
        <v>174</v>
      </c>
      <c r="B175" s="1">
        <v>41819</v>
      </c>
      <c r="C175">
        <v>116</v>
      </c>
      <c r="D175">
        <v>53</v>
      </c>
      <c r="E175">
        <v>7</v>
      </c>
      <c r="F175">
        <v>21</v>
      </c>
      <c r="G175">
        <v>7</v>
      </c>
      <c r="H175">
        <v>17</v>
      </c>
      <c r="I175">
        <v>116</v>
      </c>
      <c r="J175">
        <v>27</v>
      </c>
      <c r="K175">
        <v>89</v>
      </c>
      <c r="L175">
        <v>-36</v>
      </c>
      <c r="P175">
        <v>27</v>
      </c>
      <c r="Q175">
        <v>89</v>
      </c>
      <c r="R175">
        <v>-36</v>
      </c>
    </row>
    <row r="176" spans="1:18" x14ac:dyDescent="0.3">
      <c r="A176">
        <v>175</v>
      </c>
      <c r="B176" s="1">
        <v>41820</v>
      </c>
      <c r="C176">
        <v>119</v>
      </c>
      <c r="D176">
        <v>38</v>
      </c>
      <c r="E176">
        <v>6</v>
      </c>
      <c r="F176">
        <v>23</v>
      </c>
      <c r="G176">
        <v>7</v>
      </c>
      <c r="H176">
        <v>20</v>
      </c>
      <c r="I176">
        <v>119</v>
      </c>
      <c r="J176">
        <v>3</v>
      </c>
      <c r="K176">
        <v>116</v>
      </c>
      <c r="L176">
        <v>27</v>
      </c>
      <c r="P176">
        <v>3</v>
      </c>
      <c r="Q176">
        <v>116</v>
      </c>
      <c r="R176">
        <v>27</v>
      </c>
    </row>
    <row r="177" spans="1:18" x14ac:dyDescent="0.3">
      <c r="A177">
        <v>176</v>
      </c>
      <c r="B177" s="1">
        <v>41821</v>
      </c>
      <c r="C177">
        <v>92</v>
      </c>
      <c r="D177">
        <v>44</v>
      </c>
      <c r="E177">
        <v>6</v>
      </c>
      <c r="F177">
        <v>25</v>
      </c>
      <c r="G177">
        <v>7</v>
      </c>
      <c r="H177">
        <v>21</v>
      </c>
      <c r="I177">
        <v>92</v>
      </c>
      <c r="J177">
        <v>-27</v>
      </c>
      <c r="K177">
        <v>119</v>
      </c>
      <c r="L177">
        <v>3</v>
      </c>
      <c r="P177">
        <v>-27</v>
      </c>
      <c r="Q177">
        <v>119</v>
      </c>
      <c r="R177">
        <v>3</v>
      </c>
    </row>
    <row r="178" spans="1:18" x14ac:dyDescent="0.3">
      <c r="A178">
        <v>177</v>
      </c>
      <c r="B178" s="1">
        <v>41822</v>
      </c>
      <c r="C178">
        <v>95</v>
      </c>
      <c r="D178">
        <v>26</v>
      </c>
      <c r="E178">
        <v>6</v>
      </c>
      <c r="F178">
        <v>24</v>
      </c>
      <c r="G178">
        <v>7</v>
      </c>
      <c r="H178">
        <v>19</v>
      </c>
      <c r="I178">
        <v>95</v>
      </c>
      <c r="J178">
        <v>3</v>
      </c>
      <c r="K178">
        <v>92</v>
      </c>
      <c r="L178">
        <v>-27</v>
      </c>
      <c r="P178">
        <v>3</v>
      </c>
      <c r="Q178">
        <v>92</v>
      </c>
      <c r="R178">
        <v>-27</v>
      </c>
    </row>
    <row r="179" spans="1:18" x14ac:dyDescent="0.3">
      <c r="A179">
        <v>178</v>
      </c>
      <c r="B179" s="1">
        <v>41823</v>
      </c>
      <c r="C179">
        <v>57</v>
      </c>
      <c r="D179">
        <v>20</v>
      </c>
      <c r="E179">
        <v>6</v>
      </c>
      <c r="F179">
        <v>27</v>
      </c>
      <c r="G179">
        <v>7</v>
      </c>
      <c r="H179">
        <v>18</v>
      </c>
      <c r="I179">
        <v>57</v>
      </c>
      <c r="J179">
        <v>-38</v>
      </c>
      <c r="K179">
        <v>95</v>
      </c>
      <c r="L179">
        <v>3</v>
      </c>
      <c r="P179">
        <v>-38</v>
      </c>
      <c r="Q179">
        <v>95</v>
      </c>
      <c r="R179">
        <v>3</v>
      </c>
    </row>
    <row r="180" spans="1:18" x14ac:dyDescent="0.3">
      <c r="A180">
        <v>179</v>
      </c>
      <c r="B180" s="1">
        <v>41824</v>
      </c>
      <c r="C180">
        <v>54</v>
      </c>
      <c r="D180">
        <v>24</v>
      </c>
      <c r="E180">
        <v>6</v>
      </c>
      <c r="F180">
        <v>23</v>
      </c>
      <c r="G180">
        <v>7</v>
      </c>
      <c r="H180">
        <v>19</v>
      </c>
      <c r="I180">
        <v>54</v>
      </c>
      <c r="J180">
        <v>-3</v>
      </c>
      <c r="K180">
        <v>57</v>
      </c>
      <c r="L180">
        <v>-38</v>
      </c>
      <c r="P180">
        <v>-3</v>
      </c>
      <c r="Q180">
        <v>57</v>
      </c>
      <c r="R180">
        <v>-38</v>
      </c>
    </row>
    <row r="181" spans="1:18" x14ac:dyDescent="0.3">
      <c r="A181">
        <v>180</v>
      </c>
      <c r="B181" s="1">
        <v>41825</v>
      </c>
      <c r="C181">
        <v>71</v>
      </c>
      <c r="D181">
        <v>30</v>
      </c>
      <c r="E181">
        <v>6</v>
      </c>
      <c r="F181">
        <v>28</v>
      </c>
      <c r="G181">
        <v>7</v>
      </c>
      <c r="H181">
        <v>20</v>
      </c>
      <c r="I181">
        <v>71</v>
      </c>
      <c r="J181">
        <v>17</v>
      </c>
      <c r="K181">
        <v>54</v>
      </c>
      <c r="L181">
        <v>-3</v>
      </c>
      <c r="P181">
        <v>17</v>
      </c>
      <c r="Q181">
        <v>54</v>
      </c>
      <c r="R181">
        <v>-3</v>
      </c>
    </row>
    <row r="182" spans="1:18" x14ac:dyDescent="0.3">
      <c r="A182">
        <v>181</v>
      </c>
      <c r="B182" s="1">
        <v>41826</v>
      </c>
      <c r="C182">
        <v>90</v>
      </c>
      <c r="D182">
        <v>16</v>
      </c>
      <c r="E182">
        <v>6</v>
      </c>
      <c r="F182">
        <v>28</v>
      </c>
      <c r="G182">
        <v>7</v>
      </c>
      <c r="H182">
        <v>20</v>
      </c>
      <c r="I182">
        <v>90</v>
      </c>
      <c r="J182">
        <v>19</v>
      </c>
      <c r="K182">
        <v>71</v>
      </c>
      <c r="L182">
        <v>17</v>
      </c>
      <c r="P182">
        <v>19</v>
      </c>
      <c r="Q182">
        <v>71</v>
      </c>
      <c r="R182">
        <v>17</v>
      </c>
    </row>
    <row r="183" spans="1:18" x14ac:dyDescent="0.3">
      <c r="A183">
        <v>182</v>
      </c>
      <c r="B183" s="1">
        <v>41827</v>
      </c>
      <c r="C183">
        <v>55</v>
      </c>
      <c r="D183">
        <v>25</v>
      </c>
      <c r="E183">
        <v>18</v>
      </c>
      <c r="F183">
        <v>21</v>
      </c>
      <c r="G183">
        <v>7</v>
      </c>
      <c r="H183">
        <v>15</v>
      </c>
      <c r="I183">
        <v>55</v>
      </c>
      <c r="J183">
        <v>-35</v>
      </c>
      <c r="K183">
        <v>90</v>
      </c>
      <c r="L183">
        <v>19</v>
      </c>
      <c r="P183">
        <v>-35</v>
      </c>
      <c r="Q183">
        <v>90</v>
      </c>
      <c r="R183">
        <v>19</v>
      </c>
    </row>
    <row r="184" spans="1:18" x14ac:dyDescent="0.3">
      <c r="A184">
        <v>183</v>
      </c>
      <c r="B184" s="1">
        <v>41828</v>
      </c>
      <c r="C184">
        <v>73</v>
      </c>
      <c r="D184">
        <v>36</v>
      </c>
      <c r="E184">
        <v>4</v>
      </c>
      <c r="F184">
        <v>27</v>
      </c>
      <c r="G184">
        <v>8</v>
      </c>
      <c r="H184">
        <v>21</v>
      </c>
      <c r="I184">
        <v>73</v>
      </c>
      <c r="J184">
        <v>18</v>
      </c>
      <c r="K184">
        <v>55</v>
      </c>
      <c r="L184">
        <v>-35</v>
      </c>
      <c r="P184">
        <v>18</v>
      </c>
      <c r="Q184">
        <v>55</v>
      </c>
      <c r="R184">
        <v>-35</v>
      </c>
    </row>
    <row r="185" spans="1:18" x14ac:dyDescent="0.3">
      <c r="A185">
        <v>184</v>
      </c>
      <c r="B185" s="1">
        <v>41829</v>
      </c>
      <c r="C185">
        <v>80</v>
      </c>
      <c r="D185">
        <v>39</v>
      </c>
      <c r="E185">
        <v>15</v>
      </c>
      <c r="F185">
        <v>21</v>
      </c>
      <c r="G185">
        <v>9</v>
      </c>
      <c r="H185">
        <v>19</v>
      </c>
      <c r="I185">
        <v>80</v>
      </c>
      <c r="J185">
        <v>7</v>
      </c>
      <c r="K185">
        <v>73</v>
      </c>
      <c r="L185">
        <v>18</v>
      </c>
      <c r="P185">
        <v>7</v>
      </c>
      <c r="Q185">
        <v>73</v>
      </c>
      <c r="R185">
        <v>18</v>
      </c>
    </row>
    <row r="186" spans="1:18" x14ac:dyDescent="0.3">
      <c r="A186">
        <v>185</v>
      </c>
      <c r="B186" s="1">
        <v>41830</v>
      </c>
      <c r="C186">
        <v>85</v>
      </c>
      <c r="D186">
        <v>55</v>
      </c>
      <c r="E186">
        <v>4</v>
      </c>
      <c r="F186">
        <v>24</v>
      </c>
      <c r="G186">
        <v>8</v>
      </c>
      <c r="H186">
        <v>23</v>
      </c>
      <c r="I186">
        <v>85</v>
      </c>
      <c r="J186">
        <v>5</v>
      </c>
      <c r="K186">
        <v>80</v>
      </c>
      <c r="L186">
        <v>7</v>
      </c>
      <c r="P186">
        <v>5</v>
      </c>
      <c r="Q186">
        <v>80</v>
      </c>
      <c r="R186">
        <v>7</v>
      </c>
    </row>
    <row r="187" spans="1:18" x14ac:dyDescent="0.3">
      <c r="A187">
        <v>186</v>
      </c>
      <c r="B187" s="1">
        <v>41831</v>
      </c>
      <c r="C187">
        <v>110</v>
      </c>
      <c r="D187">
        <v>43</v>
      </c>
      <c r="E187">
        <v>2</v>
      </c>
      <c r="F187">
        <v>17</v>
      </c>
      <c r="G187">
        <v>10</v>
      </c>
      <c r="H187">
        <v>18</v>
      </c>
      <c r="I187">
        <v>110</v>
      </c>
      <c r="J187">
        <v>25</v>
      </c>
      <c r="K187">
        <v>85</v>
      </c>
      <c r="L187">
        <v>5</v>
      </c>
      <c r="P187">
        <v>25</v>
      </c>
      <c r="Q187">
        <v>85</v>
      </c>
      <c r="R187">
        <v>5</v>
      </c>
    </row>
    <row r="188" spans="1:18" x14ac:dyDescent="0.3">
      <c r="A188">
        <v>187</v>
      </c>
      <c r="B188" s="1">
        <v>41832</v>
      </c>
      <c r="C188">
        <v>96</v>
      </c>
      <c r="D188">
        <v>19</v>
      </c>
      <c r="E188">
        <v>2</v>
      </c>
      <c r="F188">
        <v>7</v>
      </c>
      <c r="G188">
        <v>9</v>
      </c>
      <c r="H188">
        <v>10</v>
      </c>
      <c r="I188">
        <v>96</v>
      </c>
      <c r="J188">
        <v>-14</v>
      </c>
      <c r="K188">
        <v>110</v>
      </c>
      <c r="L188">
        <v>25</v>
      </c>
      <c r="P188">
        <v>-14</v>
      </c>
      <c r="Q188">
        <v>110</v>
      </c>
      <c r="R188">
        <v>25</v>
      </c>
    </row>
    <row r="189" spans="1:18" x14ac:dyDescent="0.3">
      <c r="A189">
        <v>188</v>
      </c>
      <c r="B189" s="1">
        <v>41833</v>
      </c>
      <c r="C189">
        <v>53</v>
      </c>
      <c r="D189">
        <v>29</v>
      </c>
      <c r="E189">
        <v>18</v>
      </c>
      <c r="F189">
        <v>19</v>
      </c>
      <c r="G189">
        <v>12</v>
      </c>
      <c r="H189">
        <v>10</v>
      </c>
      <c r="I189">
        <v>53</v>
      </c>
      <c r="J189">
        <v>-43</v>
      </c>
      <c r="K189">
        <v>96</v>
      </c>
      <c r="L189">
        <v>-14</v>
      </c>
      <c r="P189">
        <v>-43</v>
      </c>
      <c r="Q189">
        <v>96</v>
      </c>
      <c r="R189">
        <v>-14</v>
      </c>
    </row>
    <row r="190" spans="1:18" x14ac:dyDescent="0.3">
      <c r="A190">
        <v>189</v>
      </c>
      <c r="B190" s="1">
        <v>41835</v>
      </c>
      <c r="C190">
        <v>50</v>
      </c>
      <c r="D190">
        <v>44</v>
      </c>
      <c r="E190">
        <v>2</v>
      </c>
      <c r="F190">
        <v>29</v>
      </c>
      <c r="G190">
        <v>9</v>
      </c>
      <c r="H190">
        <v>25</v>
      </c>
      <c r="I190">
        <v>50</v>
      </c>
      <c r="J190">
        <v>-3</v>
      </c>
      <c r="K190">
        <v>53</v>
      </c>
      <c r="L190">
        <v>-43</v>
      </c>
      <c r="P190">
        <v>-3</v>
      </c>
      <c r="Q190">
        <v>53</v>
      </c>
      <c r="R190">
        <v>-43</v>
      </c>
    </row>
    <row r="191" spans="1:18" x14ac:dyDescent="0.3">
      <c r="A191">
        <v>190</v>
      </c>
      <c r="B191" s="1">
        <v>41836</v>
      </c>
      <c r="C191">
        <v>80</v>
      </c>
      <c r="D191">
        <v>36</v>
      </c>
      <c r="E191">
        <v>2</v>
      </c>
      <c r="F191">
        <v>27</v>
      </c>
      <c r="G191">
        <v>8</v>
      </c>
      <c r="H191">
        <v>27</v>
      </c>
      <c r="I191">
        <v>80</v>
      </c>
      <c r="J191">
        <v>30</v>
      </c>
      <c r="K191">
        <v>50</v>
      </c>
      <c r="L191">
        <v>-3</v>
      </c>
      <c r="P191">
        <v>30</v>
      </c>
      <c r="Q191">
        <v>50</v>
      </c>
      <c r="R191">
        <v>-3</v>
      </c>
    </row>
    <row r="192" spans="1:18" x14ac:dyDescent="0.3">
      <c r="A192">
        <v>191</v>
      </c>
      <c r="B192" s="1">
        <v>41837</v>
      </c>
      <c r="C192">
        <v>83</v>
      </c>
      <c r="D192">
        <v>52</v>
      </c>
      <c r="E192">
        <v>23</v>
      </c>
      <c r="F192">
        <v>14</v>
      </c>
      <c r="G192">
        <v>9</v>
      </c>
      <c r="H192">
        <v>12</v>
      </c>
      <c r="I192">
        <v>83</v>
      </c>
      <c r="J192">
        <v>3</v>
      </c>
      <c r="K192">
        <v>80</v>
      </c>
      <c r="L192">
        <v>30</v>
      </c>
      <c r="P192">
        <v>3</v>
      </c>
      <c r="Q192">
        <v>80</v>
      </c>
      <c r="R192">
        <v>30</v>
      </c>
    </row>
    <row r="193" spans="1:18" x14ac:dyDescent="0.3">
      <c r="A193">
        <v>192</v>
      </c>
      <c r="B193" s="1">
        <v>41838</v>
      </c>
      <c r="C193">
        <v>114</v>
      </c>
      <c r="D193">
        <v>43</v>
      </c>
      <c r="E193">
        <v>6</v>
      </c>
      <c r="F193">
        <v>12</v>
      </c>
      <c r="G193">
        <v>8</v>
      </c>
      <c r="H193">
        <v>9</v>
      </c>
      <c r="I193">
        <v>114</v>
      </c>
      <c r="J193">
        <v>31</v>
      </c>
      <c r="K193">
        <v>83</v>
      </c>
      <c r="L193">
        <v>3</v>
      </c>
      <c r="P193">
        <v>31</v>
      </c>
      <c r="Q193">
        <v>83</v>
      </c>
      <c r="R193">
        <v>3</v>
      </c>
    </row>
    <row r="194" spans="1:18" x14ac:dyDescent="0.3">
      <c r="A194">
        <v>193</v>
      </c>
      <c r="B194" s="1">
        <v>41839</v>
      </c>
      <c r="C194">
        <v>92</v>
      </c>
      <c r="D194">
        <v>18</v>
      </c>
      <c r="E194">
        <v>3</v>
      </c>
      <c r="F194">
        <v>16</v>
      </c>
      <c r="G194">
        <v>8</v>
      </c>
      <c r="H194">
        <v>14</v>
      </c>
      <c r="I194">
        <v>92</v>
      </c>
      <c r="J194">
        <v>-22</v>
      </c>
      <c r="K194">
        <v>114</v>
      </c>
      <c r="L194">
        <v>31</v>
      </c>
      <c r="P194">
        <v>-22</v>
      </c>
      <c r="Q194">
        <v>114</v>
      </c>
      <c r="R194">
        <v>31</v>
      </c>
    </row>
    <row r="195" spans="1:18" x14ac:dyDescent="0.3">
      <c r="A195">
        <v>194</v>
      </c>
      <c r="B195" s="1">
        <v>41840</v>
      </c>
      <c r="C195">
        <v>48</v>
      </c>
      <c r="D195">
        <v>13</v>
      </c>
      <c r="E195">
        <v>3</v>
      </c>
      <c r="F195">
        <v>24</v>
      </c>
      <c r="G195">
        <v>8</v>
      </c>
      <c r="H195">
        <v>23</v>
      </c>
      <c r="I195">
        <v>48</v>
      </c>
      <c r="J195">
        <v>-44</v>
      </c>
      <c r="K195">
        <v>92</v>
      </c>
      <c r="L195">
        <v>-22</v>
      </c>
      <c r="P195">
        <v>-44</v>
      </c>
      <c r="Q195">
        <v>92</v>
      </c>
      <c r="R195">
        <v>-22</v>
      </c>
    </row>
    <row r="196" spans="1:18" x14ac:dyDescent="0.3">
      <c r="A196">
        <v>195</v>
      </c>
      <c r="B196" s="1">
        <v>41841</v>
      </c>
      <c r="C196">
        <v>46</v>
      </c>
      <c r="D196">
        <v>20</v>
      </c>
      <c r="E196">
        <v>10</v>
      </c>
      <c r="F196">
        <v>34</v>
      </c>
      <c r="G196">
        <v>9</v>
      </c>
      <c r="H196">
        <v>21</v>
      </c>
      <c r="I196">
        <v>46</v>
      </c>
      <c r="J196">
        <v>-2</v>
      </c>
      <c r="K196">
        <v>48</v>
      </c>
      <c r="L196">
        <v>-44</v>
      </c>
      <c r="P196">
        <v>-2</v>
      </c>
      <c r="Q196">
        <v>48</v>
      </c>
      <c r="R196">
        <v>-44</v>
      </c>
    </row>
    <row r="197" spans="1:18" x14ac:dyDescent="0.3">
      <c r="A197">
        <v>196</v>
      </c>
      <c r="B197" s="1">
        <v>41842</v>
      </c>
      <c r="C197">
        <v>67</v>
      </c>
      <c r="D197">
        <v>17</v>
      </c>
      <c r="E197">
        <v>30</v>
      </c>
      <c r="F197">
        <v>22</v>
      </c>
      <c r="G197">
        <v>9</v>
      </c>
      <c r="H197">
        <v>17</v>
      </c>
      <c r="I197">
        <v>67</v>
      </c>
      <c r="J197">
        <v>21</v>
      </c>
      <c r="K197">
        <v>46</v>
      </c>
      <c r="L197">
        <v>-2</v>
      </c>
      <c r="P197">
        <v>21</v>
      </c>
      <c r="Q197">
        <v>46</v>
      </c>
      <c r="R197">
        <v>-2</v>
      </c>
    </row>
    <row r="198" spans="1:18" x14ac:dyDescent="0.3">
      <c r="A198">
        <v>197</v>
      </c>
      <c r="B198" s="1">
        <v>41843</v>
      </c>
      <c r="C198">
        <v>59</v>
      </c>
      <c r="D198">
        <v>25</v>
      </c>
      <c r="E198">
        <v>26</v>
      </c>
      <c r="F198">
        <v>30</v>
      </c>
      <c r="G198">
        <v>10</v>
      </c>
      <c r="H198">
        <v>20</v>
      </c>
      <c r="I198">
        <v>59</v>
      </c>
      <c r="J198">
        <v>-8</v>
      </c>
      <c r="K198">
        <v>67</v>
      </c>
      <c r="L198">
        <v>21</v>
      </c>
      <c r="P198">
        <v>-8</v>
      </c>
      <c r="Q198">
        <v>67</v>
      </c>
      <c r="R198">
        <v>21</v>
      </c>
    </row>
    <row r="199" spans="1:18" x14ac:dyDescent="0.3">
      <c r="A199">
        <v>198</v>
      </c>
      <c r="B199" s="1">
        <v>41844</v>
      </c>
      <c r="C199">
        <v>79</v>
      </c>
      <c r="D199">
        <v>17</v>
      </c>
      <c r="E199">
        <v>3</v>
      </c>
      <c r="F199">
        <v>11</v>
      </c>
      <c r="G199">
        <v>8</v>
      </c>
      <c r="H199">
        <v>7</v>
      </c>
      <c r="I199">
        <v>79</v>
      </c>
      <c r="J199">
        <v>20</v>
      </c>
      <c r="K199">
        <v>59</v>
      </c>
      <c r="L199">
        <v>-8</v>
      </c>
      <c r="P199">
        <v>20</v>
      </c>
      <c r="Q199">
        <v>59</v>
      </c>
      <c r="R199">
        <v>-8</v>
      </c>
    </row>
    <row r="200" spans="1:18" x14ac:dyDescent="0.3">
      <c r="A200">
        <v>199</v>
      </c>
      <c r="B200" s="1">
        <v>41845</v>
      </c>
      <c r="C200">
        <v>64</v>
      </c>
      <c r="D200">
        <v>29</v>
      </c>
      <c r="E200">
        <v>18</v>
      </c>
      <c r="F200">
        <v>19</v>
      </c>
      <c r="G200">
        <v>12</v>
      </c>
      <c r="H200">
        <v>10</v>
      </c>
      <c r="I200">
        <v>64</v>
      </c>
      <c r="J200">
        <v>-15</v>
      </c>
      <c r="K200">
        <v>79</v>
      </c>
      <c r="L200">
        <v>20</v>
      </c>
      <c r="P200">
        <v>-15</v>
      </c>
      <c r="Q200">
        <v>79</v>
      </c>
      <c r="R200">
        <v>20</v>
      </c>
    </row>
    <row r="201" spans="1:18" x14ac:dyDescent="0.3">
      <c r="A201">
        <v>200</v>
      </c>
      <c r="B201" s="1">
        <v>41847</v>
      </c>
      <c r="C201">
        <v>50</v>
      </c>
      <c r="D201">
        <v>20</v>
      </c>
      <c r="E201">
        <v>6</v>
      </c>
      <c r="F201">
        <v>31</v>
      </c>
      <c r="G201">
        <v>10</v>
      </c>
      <c r="H201">
        <v>26</v>
      </c>
      <c r="I201">
        <v>50</v>
      </c>
      <c r="J201">
        <v>-14</v>
      </c>
      <c r="K201">
        <v>64</v>
      </c>
      <c r="L201">
        <v>-15</v>
      </c>
      <c r="P201">
        <v>-14</v>
      </c>
      <c r="Q201">
        <v>64</v>
      </c>
      <c r="R201">
        <v>-15</v>
      </c>
    </row>
    <row r="202" spans="1:18" x14ac:dyDescent="0.3">
      <c r="A202">
        <v>201</v>
      </c>
      <c r="B202" s="1">
        <v>41848</v>
      </c>
      <c r="C202">
        <v>69</v>
      </c>
      <c r="D202">
        <v>18</v>
      </c>
      <c r="E202">
        <v>13</v>
      </c>
      <c r="F202">
        <v>23</v>
      </c>
      <c r="G202">
        <v>9</v>
      </c>
      <c r="H202">
        <v>18</v>
      </c>
      <c r="I202">
        <v>69</v>
      </c>
      <c r="J202">
        <v>19</v>
      </c>
      <c r="K202">
        <v>50</v>
      </c>
      <c r="L202">
        <v>-14</v>
      </c>
      <c r="P202">
        <v>19</v>
      </c>
      <c r="Q202">
        <v>50</v>
      </c>
      <c r="R202">
        <v>-14</v>
      </c>
    </row>
    <row r="203" spans="1:18" x14ac:dyDescent="0.3">
      <c r="A203">
        <v>202</v>
      </c>
      <c r="B203" s="1">
        <v>41849</v>
      </c>
      <c r="C203">
        <v>64</v>
      </c>
      <c r="D203">
        <v>21</v>
      </c>
      <c r="E203">
        <v>8</v>
      </c>
      <c r="F203">
        <v>20</v>
      </c>
      <c r="G203">
        <v>9</v>
      </c>
      <c r="H203">
        <v>17</v>
      </c>
      <c r="I203">
        <v>64</v>
      </c>
      <c r="J203">
        <v>-5</v>
      </c>
      <c r="K203">
        <v>69</v>
      </c>
      <c r="L203">
        <v>19</v>
      </c>
      <c r="P203">
        <v>-5</v>
      </c>
      <c r="Q203">
        <v>69</v>
      </c>
      <c r="R203">
        <v>19</v>
      </c>
    </row>
    <row r="204" spans="1:18" x14ac:dyDescent="0.3">
      <c r="A204">
        <v>203</v>
      </c>
      <c r="B204" s="1">
        <v>41850</v>
      </c>
      <c r="C204">
        <v>71</v>
      </c>
      <c r="D204">
        <v>30</v>
      </c>
      <c r="E204">
        <v>9</v>
      </c>
      <c r="F204">
        <v>31</v>
      </c>
      <c r="G204">
        <v>10</v>
      </c>
      <c r="H204">
        <v>22</v>
      </c>
      <c r="I204">
        <v>71</v>
      </c>
      <c r="J204">
        <v>7</v>
      </c>
      <c r="K204">
        <v>64</v>
      </c>
      <c r="L204">
        <v>-5</v>
      </c>
      <c r="P204">
        <v>7</v>
      </c>
      <c r="Q204">
        <v>64</v>
      </c>
      <c r="R204">
        <v>-5</v>
      </c>
    </row>
    <row r="205" spans="1:18" x14ac:dyDescent="0.3">
      <c r="A205">
        <v>204</v>
      </c>
      <c r="B205" s="1">
        <v>41851</v>
      </c>
      <c r="C205">
        <v>94</v>
      </c>
      <c r="D205">
        <v>12</v>
      </c>
      <c r="E205">
        <v>4</v>
      </c>
      <c r="F205">
        <v>26</v>
      </c>
      <c r="G205">
        <v>10</v>
      </c>
      <c r="H205">
        <v>21</v>
      </c>
      <c r="I205">
        <v>94</v>
      </c>
      <c r="J205">
        <v>23</v>
      </c>
      <c r="K205">
        <v>71</v>
      </c>
      <c r="L205">
        <v>7</v>
      </c>
      <c r="P205">
        <v>23</v>
      </c>
      <c r="Q205">
        <v>71</v>
      </c>
      <c r="R205">
        <v>7</v>
      </c>
    </row>
    <row r="206" spans="1:18" x14ac:dyDescent="0.3">
      <c r="A206">
        <v>205</v>
      </c>
      <c r="B206" s="1">
        <v>41852</v>
      </c>
      <c r="C206">
        <v>47</v>
      </c>
      <c r="D206">
        <v>13</v>
      </c>
      <c r="E206">
        <v>13</v>
      </c>
      <c r="F206">
        <v>24</v>
      </c>
      <c r="G206">
        <v>10</v>
      </c>
      <c r="H206">
        <v>17</v>
      </c>
      <c r="I206">
        <v>47</v>
      </c>
      <c r="J206">
        <v>-47</v>
      </c>
      <c r="K206">
        <v>94</v>
      </c>
      <c r="L206">
        <v>23</v>
      </c>
      <c r="P206">
        <v>-47</v>
      </c>
      <c r="Q206">
        <v>94</v>
      </c>
      <c r="R206">
        <v>23</v>
      </c>
    </row>
    <row r="207" spans="1:18" x14ac:dyDescent="0.3">
      <c r="A207">
        <v>206</v>
      </c>
      <c r="B207" s="1">
        <v>41853</v>
      </c>
      <c r="C207">
        <v>50</v>
      </c>
      <c r="D207">
        <v>18</v>
      </c>
      <c r="E207">
        <v>21</v>
      </c>
      <c r="F207">
        <v>19</v>
      </c>
      <c r="G207">
        <v>10</v>
      </c>
      <c r="H207">
        <v>12</v>
      </c>
      <c r="I207">
        <v>50</v>
      </c>
      <c r="J207">
        <v>3</v>
      </c>
      <c r="K207">
        <v>47</v>
      </c>
      <c r="L207">
        <v>-47</v>
      </c>
      <c r="P207">
        <v>3</v>
      </c>
      <c r="Q207">
        <v>47</v>
      </c>
      <c r="R207">
        <v>-47</v>
      </c>
    </row>
    <row r="208" spans="1:18" x14ac:dyDescent="0.3">
      <c r="A208">
        <v>207</v>
      </c>
      <c r="B208" s="1">
        <v>41854</v>
      </c>
      <c r="C208">
        <v>59</v>
      </c>
      <c r="D208">
        <v>29</v>
      </c>
      <c r="E208">
        <v>17</v>
      </c>
      <c r="F208">
        <v>24</v>
      </c>
      <c r="G208">
        <v>10</v>
      </c>
      <c r="H208">
        <v>18</v>
      </c>
      <c r="I208">
        <v>59</v>
      </c>
      <c r="J208">
        <v>9</v>
      </c>
      <c r="K208">
        <v>50</v>
      </c>
      <c r="L208">
        <v>3</v>
      </c>
      <c r="P208">
        <v>9</v>
      </c>
      <c r="Q208">
        <v>50</v>
      </c>
      <c r="R208">
        <v>3</v>
      </c>
    </row>
    <row r="209" spans="1:18" x14ac:dyDescent="0.3">
      <c r="A209">
        <v>208</v>
      </c>
      <c r="B209" s="1">
        <v>41855</v>
      </c>
      <c r="C209">
        <v>86</v>
      </c>
      <c r="D209">
        <v>36</v>
      </c>
      <c r="E209">
        <v>3</v>
      </c>
      <c r="F209">
        <v>21</v>
      </c>
      <c r="G209">
        <v>10</v>
      </c>
      <c r="H209">
        <v>21</v>
      </c>
      <c r="I209">
        <v>86</v>
      </c>
      <c r="J209">
        <v>27</v>
      </c>
      <c r="K209">
        <v>59</v>
      </c>
      <c r="L209">
        <v>9</v>
      </c>
      <c r="P209">
        <v>27</v>
      </c>
      <c r="Q209">
        <v>59</v>
      </c>
      <c r="R209">
        <v>9</v>
      </c>
    </row>
    <row r="210" spans="1:18" x14ac:dyDescent="0.3">
      <c r="A210">
        <v>209</v>
      </c>
      <c r="B210" s="1">
        <v>41856</v>
      </c>
      <c r="C210">
        <v>108</v>
      </c>
      <c r="D210">
        <v>29</v>
      </c>
      <c r="E210">
        <v>2</v>
      </c>
      <c r="F210">
        <v>24</v>
      </c>
      <c r="G210">
        <v>9</v>
      </c>
      <c r="H210">
        <v>23</v>
      </c>
      <c r="I210">
        <v>108</v>
      </c>
      <c r="J210">
        <v>22</v>
      </c>
      <c r="K210">
        <v>86</v>
      </c>
      <c r="L210">
        <v>27</v>
      </c>
      <c r="P210">
        <v>22</v>
      </c>
      <c r="Q210">
        <v>86</v>
      </c>
      <c r="R210">
        <v>27</v>
      </c>
    </row>
    <row r="211" spans="1:18" x14ac:dyDescent="0.3">
      <c r="A211">
        <v>210</v>
      </c>
      <c r="B211" s="1">
        <v>41857</v>
      </c>
      <c r="C211">
        <v>50</v>
      </c>
      <c r="D211">
        <v>29</v>
      </c>
      <c r="E211">
        <v>3</v>
      </c>
      <c r="F211">
        <v>27</v>
      </c>
      <c r="G211">
        <v>10</v>
      </c>
      <c r="H211">
        <v>29</v>
      </c>
      <c r="I211">
        <v>50</v>
      </c>
      <c r="J211">
        <v>-58</v>
      </c>
      <c r="K211">
        <v>108</v>
      </c>
      <c r="L211">
        <v>22</v>
      </c>
      <c r="P211">
        <v>-58</v>
      </c>
      <c r="Q211">
        <v>108</v>
      </c>
      <c r="R211">
        <v>22</v>
      </c>
    </row>
    <row r="212" spans="1:18" x14ac:dyDescent="0.3">
      <c r="A212">
        <v>211</v>
      </c>
      <c r="B212" s="1">
        <v>41858</v>
      </c>
      <c r="C212">
        <v>50</v>
      </c>
      <c r="D212">
        <v>29</v>
      </c>
      <c r="E212">
        <v>4</v>
      </c>
      <c r="F212">
        <v>27</v>
      </c>
      <c r="G212">
        <v>10</v>
      </c>
      <c r="H212">
        <v>21</v>
      </c>
      <c r="I212">
        <v>50</v>
      </c>
      <c r="J212">
        <v>0</v>
      </c>
      <c r="K212">
        <v>50</v>
      </c>
      <c r="L212">
        <v>-58</v>
      </c>
      <c r="P212">
        <v>0</v>
      </c>
      <c r="Q212">
        <v>50</v>
      </c>
      <c r="R212">
        <v>-58</v>
      </c>
    </row>
    <row r="213" spans="1:18" x14ac:dyDescent="0.3">
      <c r="A213">
        <v>212</v>
      </c>
      <c r="B213" s="1">
        <v>41859</v>
      </c>
      <c r="C213">
        <v>50</v>
      </c>
      <c r="D213">
        <v>29</v>
      </c>
      <c r="E213">
        <v>6</v>
      </c>
      <c r="F213">
        <v>25</v>
      </c>
      <c r="G213">
        <v>10</v>
      </c>
      <c r="H213">
        <v>21</v>
      </c>
      <c r="I213">
        <v>50</v>
      </c>
      <c r="J213">
        <v>0</v>
      </c>
      <c r="K213">
        <v>50</v>
      </c>
      <c r="L213">
        <v>0</v>
      </c>
      <c r="P213">
        <v>0</v>
      </c>
      <c r="Q213">
        <v>50</v>
      </c>
      <c r="R213">
        <v>0</v>
      </c>
    </row>
    <row r="214" spans="1:18" x14ac:dyDescent="0.3">
      <c r="A214">
        <v>213</v>
      </c>
      <c r="B214" s="1">
        <v>41860</v>
      </c>
      <c r="C214">
        <v>50</v>
      </c>
      <c r="D214">
        <v>29</v>
      </c>
      <c r="E214">
        <v>7</v>
      </c>
      <c r="F214">
        <v>10</v>
      </c>
      <c r="G214">
        <v>11</v>
      </c>
      <c r="H214">
        <v>18</v>
      </c>
      <c r="I214">
        <v>50</v>
      </c>
      <c r="J214">
        <v>0</v>
      </c>
      <c r="K214">
        <v>50</v>
      </c>
      <c r="L214">
        <v>0</v>
      </c>
      <c r="P214">
        <v>0</v>
      </c>
      <c r="Q214">
        <v>50</v>
      </c>
      <c r="R214">
        <v>0</v>
      </c>
    </row>
    <row r="215" spans="1:18" x14ac:dyDescent="0.3">
      <c r="A215">
        <v>214</v>
      </c>
      <c r="B215" s="1">
        <v>41861</v>
      </c>
      <c r="C215">
        <v>50</v>
      </c>
      <c r="D215">
        <v>29</v>
      </c>
      <c r="E215">
        <v>4</v>
      </c>
      <c r="F215">
        <v>20</v>
      </c>
      <c r="G215">
        <v>11</v>
      </c>
      <c r="H215">
        <v>20</v>
      </c>
      <c r="I215">
        <v>50</v>
      </c>
      <c r="J215">
        <v>0</v>
      </c>
      <c r="K215">
        <v>50</v>
      </c>
      <c r="L215">
        <v>0</v>
      </c>
      <c r="P215">
        <v>0</v>
      </c>
      <c r="Q215">
        <v>50</v>
      </c>
      <c r="R215">
        <v>0</v>
      </c>
    </row>
    <row r="216" spans="1:18" x14ac:dyDescent="0.3">
      <c r="A216">
        <v>215</v>
      </c>
      <c r="B216" s="1">
        <v>41862</v>
      </c>
      <c r="C216">
        <v>50</v>
      </c>
      <c r="D216">
        <v>29</v>
      </c>
      <c r="E216">
        <v>26</v>
      </c>
      <c r="F216">
        <v>19</v>
      </c>
      <c r="G216">
        <v>11</v>
      </c>
      <c r="H216">
        <v>16</v>
      </c>
      <c r="I216">
        <v>50</v>
      </c>
      <c r="J216">
        <v>0</v>
      </c>
      <c r="K216">
        <v>50</v>
      </c>
      <c r="L216">
        <v>0</v>
      </c>
      <c r="P216">
        <v>0</v>
      </c>
      <c r="Q216">
        <v>50</v>
      </c>
      <c r="R216">
        <v>0</v>
      </c>
    </row>
    <row r="217" spans="1:18" x14ac:dyDescent="0.3">
      <c r="A217">
        <v>216</v>
      </c>
      <c r="B217" s="1">
        <v>41863</v>
      </c>
      <c r="C217">
        <v>50</v>
      </c>
      <c r="D217">
        <v>29</v>
      </c>
      <c r="E217">
        <v>16</v>
      </c>
      <c r="F217">
        <v>15</v>
      </c>
      <c r="G217">
        <v>9</v>
      </c>
      <c r="H217">
        <v>10</v>
      </c>
      <c r="I217">
        <v>50</v>
      </c>
      <c r="J217">
        <v>0</v>
      </c>
      <c r="K217">
        <v>50</v>
      </c>
      <c r="L217">
        <v>0</v>
      </c>
      <c r="P217">
        <v>0</v>
      </c>
      <c r="Q217">
        <v>50</v>
      </c>
      <c r="R217">
        <v>0</v>
      </c>
    </row>
    <row r="218" spans="1:18" x14ac:dyDescent="0.3">
      <c r="A218">
        <v>217</v>
      </c>
      <c r="B218" s="1">
        <v>41864</v>
      </c>
      <c r="C218">
        <v>50</v>
      </c>
      <c r="D218">
        <v>29</v>
      </c>
      <c r="E218">
        <v>25</v>
      </c>
      <c r="F218">
        <v>19</v>
      </c>
      <c r="G218">
        <v>10</v>
      </c>
      <c r="H218">
        <v>13</v>
      </c>
      <c r="I218">
        <v>50</v>
      </c>
      <c r="J218">
        <v>0</v>
      </c>
      <c r="K218">
        <v>50</v>
      </c>
      <c r="L218">
        <v>0</v>
      </c>
      <c r="P218">
        <v>0</v>
      </c>
      <c r="Q218">
        <v>50</v>
      </c>
      <c r="R218">
        <v>0</v>
      </c>
    </row>
    <row r="219" spans="1:18" x14ac:dyDescent="0.3">
      <c r="A219">
        <v>218</v>
      </c>
      <c r="B219" s="1">
        <v>41865</v>
      </c>
      <c r="C219">
        <v>50</v>
      </c>
      <c r="D219">
        <v>29</v>
      </c>
      <c r="E219">
        <v>6</v>
      </c>
      <c r="F219">
        <v>20</v>
      </c>
      <c r="G219">
        <v>10</v>
      </c>
      <c r="H219">
        <v>15</v>
      </c>
      <c r="I219">
        <v>50</v>
      </c>
      <c r="J219">
        <v>0</v>
      </c>
      <c r="K219">
        <v>50</v>
      </c>
      <c r="L219">
        <v>0</v>
      </c>
      <c r="P219">
        <v>0</v>
      </c>
      <c r="Q219">
        <v>50</v>
      </c>
      <c r="R219">
        <v>0</v>
      </c>
    </row>
    <row r="220" spans="1:18" x14ac:dyDescent="0.3">
      <c r="A220">
        <v>219</v>
      </c>
      <c r="B220" s="1">
        <v>41866</v>
      </c>
      <c r="C220">
        <v>50</v>
      </c>
      <c r="D220">
        <v>29</v>
      </c>
      <c r="E220">
        <v>4</v>
      </c>
      <c r="F220">
        <v>25</v>
      </c>
      <c r="G220">
        <v>11</v>
      </c>
      <c r="H220">
        <v>20</v>
      </c>
      <c r="I220">
        <v>50</v>
      </c>
      <c r="J220">
        <v>0</v>
      </c>
      <c r="K220">
        <v>50</v>
      </c>
      <c r="L220">
        <v>0</v>
      </c>
      <c r="P220">
        <v>0</v>
      </c>
      <c r="Q220">
        <v>50</v>
      </c>
      <c r="R220">
        <v>0</v>
      </c>
    </row>
    <row r="221" spans="1:18" x14ac:dyDescent="0.3">
      <c r="A221">
        <v>220</v>
      </c>
      <c r="B221" s="1">
        <v>41868</v>
      </c>
      <c r="C221">
        <v>50</v>
      </c>
      <c r="D221">
        <v>29</v>
      </c>
      <c r="E221">
        <v>4</v>
      </c>
      <c r="F221">
        <v>32</v>
      </c>
      <c r="G221">
        <v>11</v>
      </c>
      <c r="H221">
        <v>26</v>
      </c>
      <c r="I221">
        <v>50</v>
      </c>
      <c r="J221">
        <v>0</v>
      </c>
      <c r="K221">
        <v>50</v>
      </c>
      <c r="L221">
        <v>0</v>
      </c>
      <c r="P221">
        <v>0</v>
      </c>
      <c r="Q221">
        <v>50</v>
      </c>
      <c r="R221">
        <v>0</v>
      </c>
    </row>
    <row r="222" spans="1:18" x14ac:dyDescent="0.3">
      <c r="A222">
        <v>221</v>
      </c>
      <c r="B222" s="1">
        <v>41869</v>
      </c>
      <c r="C222">
        <v>50</v>
      </c>
      <c r="D222">
        <v>29</v>
      </c>
      <c r="E222">
        <v>4</v>
      </c>
      <c r="F222">
        <v>17</v>
      </c>
      <c r="G222">
        <v>10</v>
      </c>
      <c r="H222">
        <v>17</v>
      </c>
      <c r="I222">
        <v>50</v>
      </c>
      <c r="J222">
        <v>0</v>
      </c>
      <c r="K222">
        <v>50</v>
      </c>
      <c r="L222">
        <v>0</v>
      </c>
      <c r="P222">
        <v>0</v>
      </c>
      <c r="Q222">
        <v>50</v>
      </c>
      <c r="R222">
        <v>0</v>
      </c>
    </row>
    <row r="223" spans="1:18" x14ac:dyDescent="0.3">
      <c r="A223">
        <v>222</v>
      </c>
      <c r="B223" s="1">
        <v>41870</v>
      </c>
      <c r="C223">
        <v>50</v>
      </c>
      <c r="D223">
        <v>29</v>
      </c>
      <c r="E223">
        <v>15</v>
      </c>
      <c r="F223">
        <v>23</v>
      </c>
      <c r="G223">
        <v>10</v>
      </c>
      <c r="H223">
        <v>19</v>
      </c>
      <c r="I223">
        <v>50</v>
      </c>
      <c r="J223">
        <v>0</v>
      </c>
      <c r="K223">
        <v>50</v>
      </c>
      <c r="L223">
        <v>0</v>
      </c>
      <c r="P223">
        <v>0</v>
      </c>
      <c r="Q223">
        <v>50</v>
      </c>
      <c r="R223">
        <v>0</v>
      </c>
    </row>
    <row r="224" spans="1:18" x14ac:dyDescent="0.3">
      <c r="A224">
        <v>223</v>
      </c>
      <c r="B224" s="1">
        <v>41871</v>
      </c>
      <c r="C224">
        <v>50</v>
      </c>
      <c r="D224">
        <v>53</v>
      </c>
      <c r="E224">
        <v>7</v>
      </c>
      <c r="F224">
        <v>42</v>
      </c>
      <c r="G224">
        <v>15</v>
      </c>
      <c r="H224">
        <v>29</v>
      </c>
      <c r="I224">
        <v>53</v>
      </c>
      <c r="J224">
        <v>3</v>
      </c>
      <c r="K224">
        <v>50</v>
      </c>
      <c r="L224">
        <v>0</v>
      </c>
      <c r="P224">
        <v>3</v>
      </c>
      <c r="Q224">
        <v>50</v>
      </c>
      <c r="R224">
        <v>0</v>
      </c>
    </row>
    <row r="225" spans="1:18" x14ac:dyDescent="0.3">
      <c r="A225">
        <v>224</v>
      </c>
      <c r="B225" s="1">
        <v>41872</v>
      </c>
      <c r="C225">
        <v>118</v>
      </c>
      <c r="D225">
        <v>45</v>
      </c>
      <c r="E225">
        <v>4</v>
      </c>
      <c r="F225">
        <v>23</v>
      </c>
      <c r="G225">
        <v>11</v>
      </c>
      <c r="H225">
        <v>25</v>
      </c>
      <c r="I225">
        <v>118</v>
      </c>
      <c r="J225">
        <v>65</v>
      </c>
      <c r="K225">
        <v>53</v>
      </c>
      <c r="L225">
        <v>3</v>
      </c>
      <c r="P225">
        <v>65</v>
      </c>
      <c r="Q225">
        <v>53</v>
      </c>
      <c r="R225">
        <v>3</v>
      </c>
    </row>
    <row r="226" spans="1:18" x14ac:dyDescent="0.3">
      <c r="A226">
        <v>225</v>
      </c>
      <c r="B226" s="1">
        <v>41873</v>
      </c>
      <c r="C226">
        <v>100</v>
      </c>
      <c r="D226">
        <v>44</v>
      </c>
      <c r="E226">
        <v>3</v>
      </c>
      <c r="F226">
        <v>21</v>
      </c>
      <c r="G226">
        <v>12</v>
      </c>
      <c r="H226">
        <v>18</v>
      </c>
      <c r="I226">
        <v>100</v>
      </c>
      <c r="J226">
        <v>-18</v>
      </c>
      <c r="K226">
        <v>118</v>
      </c>
      <c r="L226">
        <v>65</v>
      </c>
      <c r="P226">
        <v>-18</v>
      </c>
      <c r="Q226">
        <v>118</v>
      </c>
      <c r="R226">
        <v>65</v>
      </c>
    </row>
    <row r="227" spans="1:18" x14ac:dyDescent="0.3">
      <c r="A227">
        <v>226</v>
      </c>
      <c r="B227" s="1">
        <v>41874</v>
      </c>
      <c r="C227">
        <v>85</v>
      </c>
      <c r="D227">
        <v>48</v>
      </c>
      <c r="E227">
        <v>3</v>
      </c>
      <c r="F227">
        <v>21</v>
      </c>
      <c r="G227">
        <v>12</v>
      </c>
      <c r="H227">
        <v>22</v>
      </c>
      <c r="I227">
        <v>85</v>
      </c>
      <c r="J227">
        <v>-15</v>
      </c>
      <c r="K227">
        <v>100</v>
      </c>
      <c r="L227">
        <v>-18</v>
      </c>
      <c r="P227">
        <v>-15</v>
      </c>
      <c r="Q227">
        <v>100</v>
      </c>
      <c r="R227">
        <v>-18</v>
      </c>
    </row>
    <row r="228" spans="1:18" x14ac:dyDescent="0.3">
      <c r="A228">
        <v>227</v>
      </c>
      <c r="B228" s="1">
        <v>41875</v>
      </c>
      <c r="C228">
        <v>108</v>
      </c>
      <c r="D228">
        <v>36</v>
      </c>
      <c r="E228">
        <v>3</v>
      </c>
      <c r="F228">
        <v>23</v>
      </c>
      <c r="G228">
        <v>12</v>
      </c>
      <c r="H228">
        <v>22</v>
      </c>
      <c r="I228">
        <v>108</v>
      </c>
      <c r="J228">
        <v>23</v>
      </c>
      <c r="K228">
        <v>85</v>
      </c>
      <c r="L228">
        <v>-15</v>
      </c>
      <c r="P228">
        <v>23</v>
      </c>
      <c r="Q228">
        <v>85</v>
      </c>
      <c r="R228">
        <v>-15</v>
      </c>
    </row>
    <row r="229" spans="1:18" x14ac:dyDescent="0.3">
      <c r="A229">
        <v>228</v>
      </c>
      <c r="B229" s="1">
        <v>41876</v>
      </c>
      <c r="C229">
        <v>84</v>
      </c>
      <c r="D229">
        <v>29</v>
      </c>
      <c r="E229">
        <v>4</v>
      </c>
      <c r="F229">
        <v>18</v>
      </c>
      <c r="G229">
        <v>11</v>
      </c>
      <c r="H229">
        <v>18</v>
      </c>
      <c r="I229">
        <v>84</v>
      </c>
      <c r="J229">
        <v>-24</v>
      </c>
      <c r="K229">
        <v>108</v>
      </c>
      <c r="L229">
        <v>23</v>
      </c>
      <c r="P229">
        <v>-24</v>
      </c>
      <c r="Q229">
        <v>108</v>
      </c>
      <c r="R229">
        <v>23</v>
      </c>
    </row>
    <row r="230" spans="1:18" x14ac:dyDescent="0.3">
      <c r="A230">
        <v>229</v>
      </c>
      <c r="B230" s="1">
        <v>41877</v>
      </c>
      <c r="C230">
        <v>50</v>
      </c>
      <c r="D230">
        <v>41</v>
      </c>
      <c r="E230">
        <v>9</v>
      </c>
      <c r="F230">
        <v>17</v>
      </c>
      <c r="G230">
        <v>11</v>
      </c>
      <c r="H230">
        <v>14</v>
      </c>
      <c r="I230">
        <v>50</v>
      </c>
      <c r="J230">
        <v>-34</v>
      </c>
      <c r="K230">
        <v>84</v>
      </c>
      <c r="L230">
        <v>-24</v>
      </c>
      <c r="P230">
        <v>-34</v>
      </c>
      <c r="Q230">
        <v>84</v>
      </c>
      <c r="R230">
        <v>-24</v>
      </c>
    </row>
    <row r="231" spans="1:18" x14ac:dyDescent="0.3">
      <c r="A231">
        <v>230</v>
      </c>
      <c r="B231" s="1">
        <v>41878</v>
      </c>
      <c r="C231">
        <v>94</v>
      </c>
      <c r="D231">
        <v>38</v>
      </c>
      <c r="E231">
        <v>12</v>
      </c>
      <c r="F231">
        <v>13</v>
      </c>
      <c r="G231">
        <v>11</v>
      </c>
      <c r="H231">
        <v>9</v>
      </c>
      <c r="I231">
        <v>94</v>
      </c>
      <c r="J231">
        <v>44</v>
      </c>
      <c r="K231">
        <v>50</v>
      </c>
      <c r="L231">
        <v>-34</v>
      </c>
      <c r="P231">
        <v>44</v>
      </c>
      <c r="Q231">
        <v>50</v>
      </c>
      <c r="R231">
        <v>-34</v>
      </c>
    </row>
    <row r="232" spans="1:18" x14ac:dyDescent="0.3">
      <c r="A232">
        <v>231</v>
      </c>
      <c r="B232" s="1">
        <v>41879</v>
      </c>
      <c r="C232">
        <v>94</v>
      </c>
      <c r="D232">
        <v>23</v>
      </c>
      <c r="E232">
        <v>6</v>
      </c>
      <c r="F232">
        <v>16</v>
      </c>
      <c r="G232">
        <v>10</v>
      </c>
      <c r="H232">
        <v>16</v>
      </c>
      <c r="I232">
        <v>94</v>
      </c>
      <c r="J232">
        <v>0</v>
      </c>
      <c r="K232">
        <v>94</v>
      </c>
      <c r="L232">
        <v>44</v>
      </c>
      <c r="P232">
        <v>0</v>
      </c>
      <c r="Q232">
        <v>94</v>
      </c>
      <c r="R232">
        <v>44</v>
      </c>
    </row>
    <row r="233" spans="1:18" x14ac:dyDescent="0.3">
      <c r="A233">
        <v>232</v>
      </c>
      <c r="B233" s="1">
        <v>41880</v>
      </c>
      <c r="C233">
        <v>63</v>
      </c>
      <c r="D233">
        <v>38</v>
      </c>
      <c r="E233">
        <v>10</v>
      </c>
      <c r="F233">
        <v>21</v>
      </c>
      <c r="G233">
        <v>11</v>
      </c>
      <c r="H233">
        <v>14</v>
      </c>
      <c r="I233">
        <v>63</v>
      </c>
      <c r="J233">
        <v>-31</v>
      </c>
      <c r="K233">
        <v>94</v>
      </c>
      <c r="L233">
        <v>0</v>
      </c>
      <c r="P233">
        <v>-31</v>
      </c>
      <c r="Q233">
        <v>94</v>
      </c>
      <c r="R233">
        <v>0</v>
      </c>
    </row>
    <row r="234" spans="1:18" x14ac:dyDescent="0.3">
      <c r="A234">
        <v>233</v>
      </c>
      <c r="B234" s="1">
        <v>41881</v>
      </c>
      <c r="C234">
        <v>86</v>
      </c>
      <c r="D234">
        <v>59</v>
      </c>
      <c r="E234">
        <v>25</v>
      </c>
      <c r="F234">
        <v>22</v>
      </c>
      <c r="G234">
        <v>12</v>
      </c>
      <c r="H234">
        <v>18</v>
      </c>
      <c r="I234">
        <v>86</v>
      </c>
      <c r="J234">
        <v>23</v>
      </c>
      <c r="K234">
        <v>63</v>
      </c>
      <c r="L234">
        <v>-31</v>
      </c>
      <c r="P234">
        <v>23</v>
      </c>
      <c r="Q234">
        <v>63</v>
      </c>
      <c r="R234">
        <v>-31</v>
      </c>
    </row>
    <row r="235" spans="1:18" x14ac:dyDescent="0.3">
      <c r="A235">
        <v>234</v>
      </c>
      <c r="B235" s="1">
        <v>41882</v>
      </c>
      <c r="C235">
        <v>127</v>
      </c>
      <c r="D235">
        <v>44</v>
      </c>
      <c r="E235">
        <v>5</v>
      </c>
      <c r="F235">
        <v>16</v>
      </c>
      <c r="G235">
        <v>12</v>
      </c>
      <c r="H235">
        <v>13</v>
      </c>
      <c r="I235">
        <v>127</v>
      </c>
      <c r="J235">
        <v>41</v>
      </c>
      <c r="K235">
        <v>86</v>
      </c>
      <c r="L235">
        <v>23</v>
      </c>
      <c r="P235">
        <v>41</v>
      </c>
      <c r="Q235">
        <v>86</v>
      </c>
      <c r="R235">
        <v>23</v>
      </c>
    </row>
    <row r="236" spans="1:18" x14ac:dyDescent="0.3">
      <c r="A236">
        <v>235</v>
      </c>
      <c r="B236" s="1">
        <v>41883</v>
      </c>
      <c r="C236">
        <v>105</v>
      </c>
      <c r="D236">
        <v>30</v>
      </c>
      <c r="E236">
        <v>4</v>
      </c>
      <c r="F236">
        <v>20</v>
      </c>
      <c r="G236">
        <v>11</v>
      </c>
      <c r="H236">
        <v>21</v>
      </c>
      <c r="I236">
        <v>105</v>
      </c>
      <c r="J236">
        <v>-22</v>
      </c>
      <c r="K236">
        <v>127</v>
      </c>
      <c r="L236">
        <v>41</v>
      </c>
      <c r="P236">
        <v>-22</v>
      </c>
      <c r="Q236">
        <v>127</v>
      </c>
      <c r="R236">
        <v>41</v>
      </c>
    </row>
    <row r="237" spans="1:18" x14ac:dyDescent="0.3">
      <c r="A237">
        <v>236</v>
      </c>
      <c r="B237" s="1">
        <v>41884</v>
      </c>
      <c r="C237">
        <v>75</v>
      </c>
      <c r="D237">
        <v>52</v>
      </c>
      <c r="E237">
        <v>4</v>
      </c>
      <c r="F237">
        <v>23</v>
      </c>
      <c r="G237">
        <v>11</v>
      </c>
      <c r="H237">
        <v>23</v>
      </c>
      <c r="I237">
        <v>75</v>
      </c>
      <c r="J237">
        <v>-30</v>
      </c>
      <c r="K237">
        <v>105</v>
      </c>
      <c r="L237">
        <v>-22</v>
      </c>
      <c r="P237">
        <v>-30</v>
      </c>
      <c r="Q237">
        <v>105</v>
      </c>
      <c r="R237">
        <v>-22</v>
      </c>
    </row>
    <row r="238" spans="1:18" x14ac:dyDescent="0.3">
      <c r="A238">
        <v>237</v>
      </c>
      <c r="B238" s="1">
        <v>41885</v>
      </c>
      <c r="C238">
        <v>117</v>
      </c>
      <c r="D238">
        <v>54</v>
      </c>
      <c r="E238">
        <v>5</v>
      </c>
      <c r="F238">
        <v>30</v>
      </c>
      <c r="G238">
        <v>13</v>
      </c>
      <c r="H238">
        <v>25</v>
      </c>
      <c r="I238">
        <v>117</v>
      </c>
      <c r="J238">
        <v>42</v>
      </c>
      <c r="K238">
        <v>75</v>
      </c>
      <c r="L238">
        <v>-30</v>
      </c>
      <c r="P238">
        <v>42</v>
      </c>
      <c r="Q238">
        <v>75</v>
      </c>
      <c r="R238">
        <v>-30</v>
      </c>
    </row>
    <row r="239" spans="1:18" x14ac:dyDescent="0.3">
      <c r="A239">
        <v>238</v>
      </c>
      <c r="B239" s="1">
        <v>41886</v>
      </c>
      <c r="C239">
        <v>109</v>
      </c>
      <c r="D239">
        <v>40</v>
      </c>
      <c r="E239">
        <v>3</v>
      </c>
      <c r="F239">
        <v>26</v>
      </c>
      <c r="G239">
        <v>13</v>
      </c>
      <c r="H239">
        <v>25</v>
      </c>
      <c r="I239">
        <v>109</v>
      </c>
      <c r="J239">
        <v>-8</v>
      </c>
      <c r="K239">
        <v>117</v>
      </c>
      <c r="L239">
        <v>42</v>
      </c>
      <c r="P239">
        <v>-8</v>
      </c>
      <c r="Q239">
        <v>117</v>
      </c>
      <c r="R239">
        <v>42</v>
      </c>
    </row>
    <row r="240" spans="1:18" x14ac:dyDescent="0.3">
      <c r="A240">
        <v>239</v>
      </c>
      <c r="B240" s="1">
        <v>41887</v>
      </c>
      <c r="C240">
        <v>72</v>
      </c>
      <c r="D240">
        <v>48</v>
      </c>
      <c r="E240">
        <v>3</v>
      </c>
      <c r="F240">
        <v>23</v>
      </c>
      <c r="G240">
        <v>13</v>
      </c>
      <c r="H240">
        <v>23</v>
      </c>
      <c r="I240">
        <v>72</v>
      </c>
      <c r="J240">
        <v>-37</v>
      </c>
      <c r="K240">
        <v>109</v>
      </c>
      <c r="L240">
        <v>-8</v>
      </c>
      <c r="P240">
        <v>-37</v>
      </c>
      <c r="Q240">
        <v>109</v>
      </c>
      <c r="R240">
        <v>-8</v>
      </c>
    </row>
    <row r="241" spans="1:18" x14ac:dyDescent="0.3">
      <c r="A241">
        <v>240</v>
      </c>
      <c r="B241" s="1">
        <v>41888</v>
      </c>
      <c r="C241">
        <v>90</v>
      </c>
      <c r="D241">
        <v>54</v>
      </c>
      <c r="E241">
        <v>37</v>
      </c>
      <c r="F241">
        <v>25</v>
      </c>
      <c r="G241">
        <v>13</v>
      </c>
      <c r="H241">
        <v>18</v>
      </c>
      <c r="I241">
        <v>90</v>
      </c>
      <c r="J241">
        <v>18</v>
      </c>
      <c r="K241">
        <v>72</v>
      </c>
      <c r="L241">
        <v>-37</v>
      </c>
      <c r="P241">
        <v>18</v>
      </c>
      <c r="Q241">
        <v>72</v>
      </c>
      <c r="R241">
        <v>-37</v>
      </c>
    </row>
    <row r="242" spans="1:18" x14ac:dyDescent="0.3">
      <c r="A242">
        <v>241</v>
      </c>
      <c r="B242" s="1">
        <v>41889</v>
      </c>
      <c r="C242">
        <v>110</v>
      </c>
      <c r="D242">
        <v>74</v>
      </c>
      <c r="E242">
        <v>20</v>
      </c>
      <c r="F242">
        <v>34</v>
      </c>
      <c r="G242">
        <v>13</v>
      </c>
      <c r="H242">
        <v>27</v>
      </c>
      <c r="I242">
        <v>110</v>
      </c>
      <c r="J242">
        <v>20</v>
      </c>
      <c r="K242">
        <v>90</v>
      </c>
      <c r="L242">
        <v>18</v>
      </c>
      <c r="P242">
        <v>20</v>
      </c>
      <c r="Q242">
        <v>90</v>
      </c>
      <c r="R242">
        <v>18</v>
      </c>
    </row>
    <row r="243" spans="1:18" x14ac:dyDescent="0.3">
      <c r="A243">
        <v>242</v>
      </c>
      <c r="B243" s="1">
        <v>41890</v>
      </c>
      <c r="C243">
        <v>158</v>
      </c>
      <c r="D243">
        <v>56</v>
      </c>
      <c r="E243">
        <v>15</v>
      </c>
      <c r="F243">
        <v>29</v>
      </c>
      <c r="G243">
        <v>12</v>
      </c>
      <c r="H243">
        <v>23</v>
      </c>
      <c r="I243">
        <v>158</v>
      </c>
      <c r="J243">
        <v>48</v>
      </c>
      <c r="K243">
        <v>110</v>
      </c>
      <c r="L243">
        <v>20</v>
      </c>
      <c r="P243">
        <v>48</v>
      </c>
      <c r="Q243">
        <v>110</v>
      </c>
      <c r="R243">
        <v>20</v>
      </c>
    </row>
    <row r="244" spans="1:18" x14ac:dyDescent="0.3">
      <c r="A244">
        <v>243</v>
      </c>
      <c r="B244" s="1">
        <v>41891</v>
      </c>
      <c r="C244">
        <v>121</v>
      </c>
      <c r="D244">
        <v>48</v>
      </c>
      <c r="E244">
        <v>4</v>
      </c>
      <c r="F244">
        <v>21</v>
      </c>
      <c r="G244">
        <v>12</v>
      </c>
      <c r="H244">
        <v>20</v>
      </c>
      <c r="I244">
        <v>121</v>
      </c>
      <c r="J244">
        <v>-37</v>
      </c>
      <c r="K244">
        <v>158</v>
      </c>
      <c r="L244">
        <v>48</v>
      </c>
      <c r="P244">
        <v>-37</v>
      </c>
      <c r="Q244">
        <v>158</v>
      </c>
      <c r="R244">
        <v>48</v>
      </c>
    </row>
    <row r="245" spans="1:18" x14ac:dyDescent="0.3">
      <c r="A245">
        <v>244</v>
      </c>
      <c r="B245" s="1">
        <v>41892</v>
      </c>
      <c r="C245">
        <v>99</v>
      </c>
      <c r="D245">
        <v>43</v>
      </c>
      <c r="E245">
        <v>3</v>
      </c>
      <c r="F245">
        <v>24</v>
      </c>
      <c r="G245">
        <v>12</v>
      </c>
      <c r="H245">
        <v>21</v>
      </c>
      <c r="I245">
        <v>99</v>
      </c>
      <c r="J245">
        <v>-22</v>
      </c>
      <c r="K245">
        <v>121</v>
      </c>
      <c r="L245">
        <v>-37</v>
      </c>
      <c r="P245">
        <v>-22</v>
      </c>
      <c r="Q245">
        <v>121</v>
      </c>
      <c r="R245">
        <v>-37</v>
      </c>
    </row>
    <row r="246" spans="1:18" x14ac:dyDescent="0.3">
      <c r="A246">
        <v>245</v>
      </c>
      <c r="B246" s="1">
        <v>41893</v>
      </c>
      <c r="C246">
        <v>85</v>
      </c>
      <c r="D246">
        <v>47</v>
      </c>
      <c r="E246">
        <v>3</v>
      </c>
      <c r="F246">
        <v>24</v>
      </c>
      <c r="G246">
        <v>12</v>
      </c>
      <c r="H246">
        <v>24</v>
      </c>
      <c r="I246">
        <v>85</v>
      </c>
      <c r="J246">
        <v>-14</v>
      </c>
      <c r="K246">
        <v>99</v>
      </c>
      <c r="L246">
        <v>-22</v>
      </c>
      <c r="P246">
        <v>-14</v>
      </c>
      <c r="Q246">
        <v>99</v>
      </c>
      <c r="R246">
        <v>-22</v>
      </c>
    </row>
    <row r="247" spans="1:18" x14ac:dyDescent="0.3">
      <c r="A247">
        <v>246</v>
      </c>
      <c r="B247" s="1">
        <v>41894</v>
      </c>
      <c r="C247">
        <v>94</v>
      </c>
      <c r="D247">
        <v>48</v>
      </c>
      <c r="E247">
        <v>8</v>
      </c>
      <c r="F247">
        <v>26</v>
      </c>
      <c r="G247">
        <v>12</v>
      </c>
      <c r="H247">
        <v>20</v>
      </c>
      <c r="I247">
        <v>94</v>
      </c>
      <c r="J247">
        <v>9</v>
      </c>
      <c r="K247">
        <v>85</v>
      </c>
      <c r="L247">
        <v>-14</v>
      </c>
      <c r="P247">
        <v>9</v>
      </c>
      <c r="Q247">
        <v>85</v>
      </c>
      <c r="R247">
        <v>-14</v>
      </c>
    </row>
    <row r="248" spans="1:18" x14ac:dyDescent="0.3">
      <c r="A248">
        <v>247</v>
      </c>
      <c r="B248" s="1">
        <v>41895</v>
      </c>
      <c r="C248">
        <v>94</v>
      </c>
      <c r="D248">
        <v>51</v>
      </c>
      <c r="E248">
        <v>14</v>
      </c>
      <c r="F248">
        <v>26</v>
      </c>
      <c r="G248">
        <v>12</v>
      </c>
      <c r="H248">
        <v>18</v>
      </c>
      <c r="I248">
        <v>94</v>
      </c>
      <c r="J248">
        <v>0</v>
      </c>
      <c r="K248">
        <v>94</v>
      </c>
      <c r="L248">
        <v>9</v>
      </c>
      <c r="P248">
        <v>0</v>
      </c>
      <c r="Q248">
        <v>94</v>
      </c>
      <c r="R248">
        <v>9</v>
      </c>
    </row>
    <row r="249" spans="1:18" x14ac:dyDescent="0.3">
      <c r="A249">
        <v>248</v>
      </c>
      <c r="B249" s="1">
        <v>41896</v>
      </c>
      <c r="C249">
        <v>111</v>
      </c>
      <c r="D249">
        <v>44</v>
      </c>
      <c r="E249">
        <v>19</v>
      </c>
      <c r="F249">
        <v>23</v>
      </c>
      <c r="G249">
        <v>12</v>
      </c>
      <c r="H249">
        <v>15</v>
      </c>
      <c r="I249">
        <v>111</v>
      </c>
      <c r="J249">
        <v>17</v>
      </c>
      <c r="K249">
        <v>94</v>
      </c>
      <c r="L249">
        <v>0</v>
      </c>
      <c r="P249">
        <v>17</v>
      </c>
      <c r="Q249">
        <v>94</v>
      </c>
      <c r="R249">
        <v>0</v>
      </c>
    </row>
    <row r="250" spans="1:18" x14ac:dyDescent="0.3">
      <c r="A250">
        <v>249</v>
      </c>
      <c r="B250" s="1">
        <v>41897</v>
      </c>
      <c r="C250">
        <v>103</v>
      </c>
      <c r="D250">
        <v>42</v>
      </c>
      <c r="E250">
        <v>18</v>
      </c>
      <c r="F250">
        <v>11</v>
      </c>
      <c r="G250">
        <v>12</v>
      </c>
      <c r="H250">
        <v>10</v>
      </c>
      <c r="I250">
        <v>103</v>
      </c>
      <c r="J250">
        <v>-8</v>
      </c>
      <c r="K250">
        <v>111</v>
      </c>
      <c r="L250">
        <v>17</v>
      </c>
      <c r="P250">
        <v>-8</v>
      </c>
      <c r="Q250">
        <v>111</v>
      </c>
      <c r="R250">
        <v>17</v>
      </c>
    </row>
    <row r="251" spans="1:18" x14ac:dyDescent="0.3">
      <c r="A251">
        <v>250</v>
      </c>
      <c r="B251" s="1">
        <v>41898</v>
      </c>
      <c r="C251">
        <v>106</v>
      </c>
      <c r="D251">
        <v>22</v>
      </c>
      <c r="E251">
        <v>19</v>
      </c>
      <c r="F251">
        <v>12</v>
      </c>
      <c r="G251">
        <v>12</v>
      </c>
      <c r="H251">
        <v>11</v>
      </c>
      <c r="I251">
        <v>106</v>
      </c>
      <c r="J251">
        <v>3</v>
      </c>
      <c r="K251">
        <v>103</v>
      </c>
      <c r="L251">
        <v>-8</v>
      </c>
      <c r="P251">
        <v>3</v>
      </c>
      <c r="Q251">
        <v>103</v>
      </c>
      <c r="R251">
        <v>-8</v>
      </c>
    </row>
    <row r="252" spans="1:18" x14ac:dyDescent="0.3">
      <c r="A252">
        <v>251</v>
      </c>
      <c r="B252" s="1">
        <v>41899</v>
      </c>
      <c r="C252">
        <v>59</v>
      </c>
      <c r="D252">
        <v>30</v>
      </c>
      <c r="E252">
        <v>5</v>
      </c>
      <c r="F252">
        <v>19</v>
      </c>
      <c r="G252">
        <v>12</v>
      </c>
      <c r="H252">
        <v>21</v>
      </c>
      <c r="I252">
        <v>59</v>
      </c>
      <c r="J252">
        <v>-47</v>
      </c>
      <c r="K252">
        <v>106</v>
      </c>
      <c r="L252">
        <v>3</v>
      </c>
      <c r="P252">
        <v>-47</v>
      </c>
      <c r="Q252">
        <v>106</v>
      </c>
      <c r="R252">
        <v>3</v>
      </c>
    </row>
    <row r="253" spans="1:18" x14ac:dyDescent="0.3">
      <c r="A253">
        <v>252</v>
      </c>
      <c r="B253" s="1">
        <v>41900</v>
      </c>
      <c r="C253">
        <v>75</v>
      </c>
      <c r="D253">
        <v>60</v>
      </c>
      <c r="E253">
        <v>5</v>
      </c>
      <c r="F253">
        <v>27</v>
      </c>
      <c r="G253">
        <v>12</v>
      </c>
      <c r="H253">
        <v>26</v>
      </c>
      <c r="I253">
        <v>75</v>
      </c>
      <c r="J253">
        <v>16</v>
      </c>
      <c r="K253">
        <v>59</v>
      </c>
      <c r="L253">
        <v>-47</v>
      </c>
      <c r="P253">
        <v>16</v>
      </c>
      <c r="Q253">
        <v>59</v>
      </c>
      <c r="R253">
        <v>-47</v>
      </c>
    </row>
    <row r="254" spans="1:18" x14ac:dyDescent="0.3">
      <c r="A254">
        <v>253</v>
      </c>
      <c r="B254" s="1">
        <v>41901</v>
      </c>
      <c r="C254">
        <v>133</v>
      </c>
      <c r="D254">
        <v>45</v>
      </c>
      <c r="E254">
        <v>4</v>
      </c>
      <c r="F254">
        <v>20</v>
      </c>
      <c r="G254">
        <v>12</v>
      </c>
      <c r="H254">
        <v>20</v>
      </c>
      <c r="I254">
        <v>133</v>
      </c>
      <c r="J254">
        <v>58</v>
      </c>
      <c r="K254">
        <v>75</v>
      </c>
      <c r="L254">
        <v>16</v>
      </c>
      <c r="P254">
        <v>58</v>
      </c>
      <c r="Q254">
        <v>75</v>
      </c>
      <c r="R254">
        <v>16</v>
      </c>
    </row>
    <row r="255" spans="1:18" x14ac:dyDescent="0.3">
      <c r="A255">
        <v>254</v>
      </c>
      <c r="B255" s="1">
        <v>41902</v>
      </c>
      <c r="C255">
        <v>103</v>
      </c>
      <c r="D255">
        <v>36</v>
      </c>
      <c r="E255">
        <v>19</v>
      </c>
      <c r="F255">
        <v>22</v>
      </c>
      <c r="G255">
        <v>12</v>
      </c>
      <c r="H255">
        <v>16</v>
      </c>
      <c r="I255">
        <v>103</v>
      </c>
      <c r="J255">
        <v>-30</v>
      </c>
      <c r="K255">
        <v>133</v>
      </c>
      <c r="L255">
        <v>58</v>
      </c>
      <c r="P255">
        <v>-30</v>
      </c>
      <c r="Q255">
        <v>133</v>
      </c>
      <c r="R255">
        <v>58</v>
      </c>
    </row>
    <row r="256" spans="1:18" x14ac:dyDescent="0.3">
      <c r="A256">
        <v>255</v>
      </c>
      <c r="B256" s="1">
        <v>41903</v>
      </c>
      <c r="C256">
        <v>87</v>
      </c>
      <c r="D256">
        <v>57</v>
      </c>
      <c r="E256">
        <v>6</v>
      </c>
      <c r="F256">
        <v>19</v>
      </c>
      <c r="G256">
        <v>12</v>
      </c>
      <c r="H256">
        <v>14</v>
      </c>
      <c r="I256">
        <v>87</v>
      </c>
      <c r="J256">
        <v>-16</v>
      </c>
      <c r="K256">
        <v>103</v>
      </c>
      <c r="L256">
        <v>-30</v>
      </c>
      <c r="P256">
        <v>-16</v>
      </c>
      <c r="Q256">
        <v>103</v>
      </c>
      <c r="R256">
        <v>-30</v>
      </c>
    </row>
    <row r="257" spans="1:18" x14ac:dyDescent="0.3">
      <c r="A257">
        <v>256</v>
      </c>
      <c r="B257" s="1">
        <v>41904</v>
      </c>
      <c r="C257">
        <v>130</v>
      </c>
      <c r="D257">
        <v>57</v>
      </c>
      <c r="E257">
        <v>41</v>
      </c>
      <c r="F257">
        <v>44</v>
      </c>
      <c r="G257">
        <v>12</v>
      </c>
      <c r="H257">
        <v>10</v>
      </c>
      <c r="I257">
        <v>130</v>
      </c>
      <c r="J257">
        <v>43</v>
      </c>
      <c r="K257">
        <v>87</v>
      </c>
      <c r="L257">
        <v>-16</v>
      </c>
      <c r="P257">
        <v>43</v>
      </c>
      <c r="Q257">
        <v>87</v>
      </c>
      <c r="R257">
        <v>-16</v>
      </c>
    </row>
    <row r="258" spans="1:18" x14ac:dyDescent="0.3">
      <c r="A258">
        <v>257</v>
      </c>
      <c r="B258" s="1">
        <v>41905</v>
      </c>
      <c r="C258">
        <v>117</v>
      </c>
      <c r="D258">
        <v>74</v>
      </c>
      <c r="E258">
        <v>23</v>
      </c>
      <c r="F258">
        <v>30</v>
      </c>
      <c r="G258">
        <v>12</v>
      </c>
      <c r="H258">
        <v>10</v>
      </c>
      <c r="I258">
        <v>117</v>
      </c>
      <c r="J258">
        <v>-13</v>
      </c>
      <c r="K258">
        <v>130</v>
      </c>
      <c r="L258">
        <v>43</v>
      </c>
      <c r="P258">
        <v>-13</v>
      </c>
      <c r="Q258">
        <v>130</v>
      </c>
      <c r="R258">
        <v>43</v>
      </c>
    </row>
    <row r="259" spans="1:18" x14ac:dyDescent="0.3">
      <c r="A259">
        <v>258</v>
      </c>
      <c r="B259" s="1">
        <v>41906</v>
      </c>
      <c r="C259">
        <v>146</v>
      </c>
      <c r="D259">
        <v>88</v>
      </c>
      <c r="E259">
        <v>40</v>
      </c>
      <c r="F259">
        <v>19</v>
      </c>
      <c r="G259">
        <v>12</v>
      </c>
      <c r="H259">
        <v>28</v>
      </c>
      <c r="I259">
        <v>146</v>
      </c>
      <c r="J259">
        <v>29</v>
      </c>
      <c r="K259">
        <v>117</v>
      </c>
      <c r="L259">
        <v>-13</v>
      </c>
      <c r="P259">
        <v>29</v>
      </c>
      <c r="Q259">
        <v>117</v>
      </c>
      <c r="R259">
        <v>-13</v>
      </c>
    </row>
    <row r="260" spans="1:18" x14ac:dyDescent="0.3">
      <c r="A260">
        <v>259</v>
      </c>
      <c r="B260" s="1">
        <v>41907</v>
      </c>
      <c r="C260">
        <v>173</v>
      </c>
      <c r="D260">
        <v>78</v>
      </c>
      <c r="E260">
        <v>3</v>
      </c>
      <c r="F260">
        <v>52</v>
      </c>
      <c r="G260">
        <v>12</v>
      </c>
      <c r="H260">
        <v>26</v>
      </c>
      <c r="I260">
        <v>173</v>
      </c>
      <c r="J260">
        <v>27</v>
      </c>
      <c r="K260">
        <v>146</v>
      </c>
      <c r="L260">
        <v>29</v>
      </c>
      <c r="P260">
        <v>27</v>
      </c>
      <c r="Q260">
        <v>146</v>
      </c>
      <c r="R260">
        <v>29</v>
      </c>
    </row>
    <row r="261" spans="1:18" x14ac:dyDescent="0.3">
      <c r="A261">
        <v>260</v>
      </c>
      <c r="B261" s="1">
        <v>41908</v>
      </c>
      <c r="C261">
        <v>160</v>
      </c>
      <c r="D261">
        <v>57</v>
      </c>
      <c r="E261">
        <v>3</v>
      </c>
      <c r="F261">
        <v>26</v>
      </c>
      <c r="G261">
        <v>12</v>
      </c>
      <c r="H261">
        <v>24</v>
      </c>
      <c r="I261">
        <v>160</v>
      </c>
      <c r="J261">
        <v>-13</v>
      </c>
      <c r="K261">
        <v>173</v>
      </c>
      <c r="L261">
        <v>27</v>
      </c>
      <c r="P261">
        <v>-13</v>
      </c>
      <c r="Q261">
        <v>173</v>
      </c>
      <c r="R261">
        <v>27</v>
      </c>
    </row>
    <row r="262" spans="1:18" x14ac:dyDescent="0.3">
      <c r="A262">
        <v>261</v>
      </c>
      <c r="B262" s="1">
        <v>41909</v>
      </c>
      <c r="C262">
        <v>132</v>
      </c>
      <c r="D262">
        <v>43</v>
      </c>
      <c r="E262">
        <v>3</v>
      </c>
      <c r="F262">
        <v>19</v>
      </c>
      <c r="G262">
        <v>12</v>
      </c>
      <c r="H262">
        <v>18</v>
      </c>
      <c r="I262">
        <v>132</v>
      </c>
      <c r="J262">
        <v>-28</v>
      </c>
      <c r="K262">
        <v>160</v>
      </c>
      <c r="L262">
        <v>-13</v>
      </c>
      <c r="P262">
        <v>-28</v>
      </c>
      <c r="Q262">
        <v>160</v>
      </c>
      <c r="R262">
        <v>-13</v>
      </c>
    </row>
    <row r="263" spans="1:18" x14ac:dyDescent="0.3">
      <c r="A263">
        <v>262</v>
      </c>
      <c r="B263" s="1">
        <v>41910</v>
      </c>
      <c r="C263">
        <v>104</v>
      </c>
      <c r="D263">
        <v>36</v>
      </c>
      <c r="E263">
        <v>2</v>
      </c>
      <c r="F263">
        <v>17</v>
      </c>
      <c r="G263">
        <v>12</v>
      </c>
      <c r="H263">
        <v>25</v>
      </c>
      <c r="I263">
        <v>104</v>
      </c>
      <c r="J263">
        <v>-28</v>
      </c>
      <c r="K263">
        <v>132</v>
      </c>
      <c r="L263">
        <v>-28</v>
      </c>
      <c r="P263">
        <v>-28</v>
      </c>
      <c r="Q263">
        <v>132</v>
      </c>
      <c r="R263">
        <v>-28</v>
      </c>
    </row>
    <row r="264" spans="1:18" x14ac:dyDescent="0.3">
      <c r="A264">
        <v>263</v>
      </c>
      <c r="B264" s="1">
        <v>41911</v>
      </c>
      <c r="C264">
        <v>81</v>
      </c>
      <c r="D264">
        <v>37</v>
      </c>
      <c r="E264">
        <v>7</v>
      </c>
      <c r="F264">
        <v>25</v>
      </c>
      <c r="G264">
        <v>12</v>
      </c>
      <c r="H264">
        <v>20</v>
      </c>
      <c r="I264">
        <v>81</v>
      </c>
      <c r="J264">
        <v>-23</v>
      </c>
      <c r="K264">
        <v>104</v>
      </c>
      <c r="L264">
        <v>-28</v>
      </c>
      <c r="P264">
        <v>-23</v>
      </c>
      <c r="Q264">
        <v>104</v>
      </c>
      <c r="R264">
        <v>-28</v>
      </c>
    </row>
    <row r="265" spans="1:18" x14ac:dyDescent="0.3">
      <c r="A265">
        <v>264</v>
      </c>
      <c r="B265" s="1">
        <v>41912</v>
      </c>
      <c r="C265">
        <v>89</v>
      </c>
      <c r="D265">
        <v>42</v>
      </c>
      <c r="E265">
        <v>5</v>
      </c>
      <c r="F265">
        <v>29</v>
      </c>
      <c r="G265">
        <v>12</v>
      </c>
      <c r="H265">
        <v>24</v>
      </c>
      <c r="I265">
        <v>89</v>
      </c>
      <c r="J265">
        <v>8</v>
      </c>
      <c r="K265">
        <v>81</v>
      </c>
      <c r="L265">
        <v>-23</v>
      </c>
      <c r="P265">
        <v>8</v>
      </c>
      <c r="Q265">
        <v>81</v>
      </c>
      <c r="R265">
        <v>-23</v>
      </c>
    </row>
    <row r="266" spans="1:18" x14ac:dyDescent="0.3">
      <c r="A266">
        <v>265</v>
      </c>
      <c r="B266" s="1">
        <v>41913</v>
      </c>
      <c r="C266">
        <v>103</v>
      </c>
      <c r="D266">
        <v>37</v>
      </c>
      <c r="E266">
        <v>12</v>
      </c>
      <c r="F266">
        <v>29</v>
      </c>
      <c r="G266">
        <v>16</v>
      </c>
      <c r="H266">
        <v>24</v>
      </c>
      <c r="I266">
        <v>103</v>
      </c>
      <c r="J266">
        <v>14</v>
      </c>
      <c r="K266">
        <v>89</v>
      </c>
      <c r="L266">
        <v>8</v>
      </c>
      <c r="P266">
        <v>14</v>
      </c>
      <c r="Q266">
        <v>89</v>
      </c>
      <c r="R266">
        <v>8</v>
      </c>
    </row>
    <row r="267" spans="1:18" x14ac:dyDescent="0.3">
      <c r="A267">
        <v>266</v>
      </c>
      <c r="B267" s="1">
        <v>41914</v>
      </c>
      <c r="C267">
        <v>94</v>
      </c>
      <c r="D267">
        <v>41</v>
      </c>
      <c r="E267">
        <v>16</v>
      </c>
      <c r="F267">
        <v>32</v>
      </c>
      <c r="G267">
        <v>16</v>
      </c>
      <c r="H267">
        <v>25</v>
      </c>
      <c r="I267">
        <v>94</v>
      </c>
      <c r="J267">
        <v>-9</v>
      </c>
      <c r="K267">
        <v>103</v>
      </c>
      <c r="L267">
        <v>14</v>
      </c>
      <c r="P267">
        <v>-9</v>
      </c>
      <c r="Q267">
        <v>103</v>
      </c>
      <c r="R267">
        <v>14</v>
      </c>
    </row>
    <row r="268" spans="1:18" x14ac:dyDescent="0.3">
      <c r="A268">
        <v>267</v>
      </c>
      <c r="B268" s="1">
        <v>41915</v>
      </c>
      <c r="C268">
        <v>104</v>
      </c>
      <c r="D268">
        <v>31</v>
      </c>
      <c r="E268">
        <v>14</v>
      </c>
      <c r="F268">
        <v>25</v>
      </c>
      <c r="G268">
        <v>16</v>
      </c>
      <c r="H268">
        <v>22</v>
      </c>
      <c r="I268">
        <v>104</v>
      </c>
      <c r="J268">
        <v>10</v>
      </c>
      <c r="K268">
        <v>94</v>
      </c>
      <c r="L268">
        <v>-9</v>
      </c>
      <c r="P268">
        <v>10</v>
      </c>
      <c r="Q268">
        <v>94</v>
      </c>
      <c r="R268">
        <v>-9</v>
      </c>
    </row>
    <row r="269" spans="1:18" x14ac:dyDescent="0.3">
      <c r="A269">
        <v>268</v>
      </c>
      <c r="B269" s="1">
        <v>41916</v>
      </c>
      <c r="C269">
        <v>83</v>
      </c>
      <c r="D269">
        <v>12</v>
      </c>
      <c r="E269">
        <v>7</v>
      </c>
      <c r="F269">
        <v>13</v>
      </c>
      <c r="G269">
        <v>16</v>
      </c>
      <c r="H269">
        <v>10</v>
      </c>
      <c r="I269">
        <v>83</v>
      </c>
      <c r="J269">
        <v>-21</v>
      </c>
      <c r="K269">
        <v>104</v>
      </c>
      <c r="L269">
        <v>10</v>
      </c>
      <c r="P269">
        <v>-21</v>
      </c>
      <c r="Q269">
        <v>104</v>
      </c>
      <c r="R269">
        <v>10</v>
      </c>
    </row>
    <row r="270" spans="1:18" x14ac:dyDescent="0.3">
      <c r="A270">
        <v>269</v>
      </c>
      <c r="B270" s="1">
        <v>41917</v>
      </c>
      <c r="C270">
        <v>43</v>
      </c>
      <c r="D270">
        <v>24</v>
      </c>
      <c r="E270">
        <v>35</v>
      </c>
      <c r="F270">
        <v>20</v>
      </c>
      <c r="G270">
        <v>16</v>
      </c>
      <c r="H270">
        <v>12</v>
      </c>
      <c r="I270">
        <v>43</v>
      </c>
      <c r="J270">
        <v>-40</v>
      </c>
      <c r="K270">
        <v>83</v>
      </c>
      <c r="L270">
        <v>-21</v>
      </c>
      <c r="P270">
        <v>-40</v>
      </c>
      <c r="Q270">
        <v>83</v>
      </c>
      <c r="R270">
        <v>-21</v>
      </c>
    </row>
    <row r="271" spans="1:18" x14ac:dyDescent="0.3">
      <c r="A271">
        <v>270</v>
      </c>
      <c r="B271" s="1">
        <v>41918</v>
      </c>
      <c r="C271">
        <v>75</v>
      </c>
      <c r="D271">
        <v>25</v>
      </c>
      <c r="E271">
        <v>25</v>
      </c>
      <c r="F271">
        <v>33</v>
      </c>
      <c r="G271">
        <v>16</v>
      </c>
      <c r="H271">
        <v>19</v>
      </c>
      <c r="I271">
        <v>75</v>
      </c>
      <c r="J271">
        <v>32</v>
      </c>
      <c r="K271">
        <v>43</v>
      </c>
      <c r="L271">
        <v>-40</v>
      </c>
      <c r="P271">
        <v>32</v>
      </c>
      <c r="Q271">
        <v>43</v>
      </c>
      <c r="R271">
        <v>-40</v>
      </c>
    </row>
    <row r="272" spans="1:18" x14ac:dyDescent="0.3">
      <c r="A272">
        <v>271</v>
      </c>
      <c r="B272" s="1">
        <v>41919</v>
      </c>
      <c r="C272">
        <v>75</v>
      </c>
      <c r="D272">
        <v>34</v>
      </c>
      <c r="E272">
        <v>31</v>
      </c>
      <c r="F272">
        <v>32</v>
      </c>
      <c r="G272">
        <v>16</v>
      </c>
      <c r="H272">
        <v>23</v>
      </c>
      <c r="I272">
        <v>75</v>
      </c>
      <c r="J272">
        <v>0</v>
      </c>
      <c r="K272">
        <v>75</v>
      </c>
      <c r="L272">
        <v>32</v>
      </c>
      <c r="P272">
        <v>0</v>
      </c>
      <c r="Q272">
        <v>75</v>
      </c>
      <c r="R272">
        <v>32</v>
      </c>
    </row>
    <row r="273" spans="1:18" x14ac:dyDescent="0.3">
      <c r="A273">
        <v>272</v>
      </c>
      <c r="B273" s="1">
        <v>41920</v>
      </c>
      <c r="C273">
        <v>96</v>
      </c>
      <c r="D273">
        <v>38</v>
      </c>
      <c r="E273">
        <v>31</v>
      </c>
      <c r="F273">
        <v>34</v>
      </c>
      <c r="G273">
        <v>16</v>
      </c>
      <c r="H273">
        <v>22</v>
      </c>
      <c r="I273">
        <v>96</v>
      </c>
      <c r="J273">
        <v>21</v>
      </c>
      <c r="K273">
        <v>75</v>
      </c>
      <c r="L273">
        <v>0</v>
      </c>
      <c r="P273">
        <v>21</v>
      </c>
      <c r="Q273">
        <v>75</v>
      </c>
      <c r="R273">
        <v>0</v>
      </c>
    </row>
    <row r="274" spans="1:18" x14ac:dyDescent="0.3">
      <c r="A274">
        <v>273</v>
      </c>
      <c r="B274" s="1">
        <v>41921</v>
      </c>
      <c r="C274">
        <v>106</v>
      </c>
      <c r="D274">
        <v>39</v>
      </c>
      <c r="E274">
        <v>38</v>
      </c>
      <c r="F274">
        <v>37</v>
      </c>
      <c r="G274">
        <v>16</v>
      </c>
      <c r="H274">
        <v>30</v>
      </c>
      <c r="I274">
        <v>106</v>
      </c>
      <c r="J274">
        <v>10</v>
      </c>
      <c r="K274">
        <v>96</v>
      </c>
      <c r="L274">
        <v>21</v>
      </c>
      <c r="P274">
        <v>10</v>
      </c>
      <c r="Q274">
        <v>96</v>
      </c>
      <c r="R274">
        <v>21</v>
      </c>
    </row>
    <row r="275" spans="1:18" x14ac:dyDescent="0.3">
      <c r="A275">
        <v>274</v>
      </c>
      <c r="B275" s="1">
        <v>41922</v>
      </c>
      <c r="C275">
        <v>109</v>
      </c>
      <c r="D275">
        <v>45</v>
      </c>
      <c r="E275">
        <v>30</v>
      </c>
      <c r="F275">
        <v>26</v>
      </c>
      <c r="G275">
        <v>16</v>
      </c>
      <c r="H275">
        <v>22</v>
      </c>
      <c r="I275">
        <v>109</v>
      </c>
      <c r="J275">
        <v>3</v>
      </c>
      <c r="K275">
        <v>106</v>
      </c>
      <c r="L275">
        <v>10</v>
      </c>
      <c r="P275">
        <v>3</v>
      </c>
      <c r="Q275">
        <v>106</v>
      </c>
      <c r="R275">
        <v>10</v>
      </c>
    </row>
    <row r="276" spans="1:18" x14ac:dyDescent="0.3">
      <c r="A276">
        <v>275</v>
      </c>
      <c r="B276" s="1">
        <v>41923</v>
      </c>
      <c r="C276">
        <v>123</v>
      </c>
      <c r="D276">
        <v>40</v>
      </c>
      <c r="E276">
        <v>19</v>
      </c>
      <c r="F276">
        <v>24</v>
      </c>
      <c r="G276">
        <v>16</v>
      </c>
      <c r="H276">
        <v>14</v>
      </c>
      <c r="I276">
        <v>123</v>
      </c>
      <c r="J276">
        <v>14</v>
      </c>
      <c r="K276">
        <v>109</v>
      </c>
      <c r="L276">
        <v>3</v>
      </c>
      <c r="P276">
        <v>14</v>
      </c>
      <c r="Q276">
        <v>109</v>
      </c>
      <c r="R276">
        <v>3</v>
      </c>
    </row>
    <row r="277" spans="1:18" x14ac:dyDescent="0.3">
      <c r="A277">
        <v>276</v>
      </c>
      <c r="B277" s="1">
        <v>41924</v>
      </c>
      <c r="C277">
        <v>78</v>
      </c>
      <c r="D277">
        <v>8</v>
      </c>
      <c r="E277">
        <v>25</v>
      </c>
      <c r="F277">
        <v>37</v>
      </c>
      <c r="G277">
        <v>16</v>
      </c>
      <c r="H277">
        <v>19</v>
      </c>
      <c r="I277">
        <v>78</v>
      </c>
      <c r="J277">
        <v>-45</v>
      </c>
      <c r="K277">
        <v>123</v>
      </c>
      <c r="L277">
        <v>14</v>
      </c>
      <c r="P277">
        <v>-45</v>
      </c>
      <c r="Q277">
        <v>123</v>
      </c>
      <c r="R277">
        <v>14</v>
      </c>
    </row>
    <row r="278" spans="1:18" x14ac:dyDescent="0.3">
      <c r="A278">
        <v>277</v>
      </c>
      <c r="B278" s="1">
        <v>41925</v>
      </c>
      <c r="C278">
        <v>28</v>
      </c>
      <c r="D278">
        <v>11</v>
      </c>
      <c r="E278">
        <v>28</v>
      </c>
      <c r="F278">
        <v>38</v>
      </c>
      <c r="G278">
        <v>16</v>
      </c>
      <c r="H278">
        <v>20</v>
      </c>
      <c r="I278">
        <v>38</v>
      </c>
      <c r="J278">
        <v>-40</v>
      </c>
      <c r="K278">
        <v>78</v>
      </c>
      <c r="L278">
        <v>-45</v>
      </c>
      <c r="P278">
        <v>-40</v>
      </c>
      <c r="Q278">
        <v>78</v>
      </c>
      <c r="R278">
        <v>-45</v>
      </c>
    </row>
    <row r="279" spans="1:18" x14ac:dyDescent="0.3">
      <c r="A279">
        <v>278</v>
      </c>
      <c r="B279" s="1">
        <v>41926</v>
      </c>
      <c r="C279">
        <v>38</v>
      </c>
      <c r="D279">
        <v>40</v>
      </c>
      <c r="E279">
        <v>29</v>
      </c>
      <c r="F279">
        <v>33</v>
      </c>
      <c r="G279">
        <v>16</v>
      </c>
      <c r="H279">
        <v>19</v>
      </c>
      <c r="I279">
        <v>40</v>
      </c>
      <c r="J279">
        <v>2</v>
      </c>
      <c r="K279">
        <v>38</v>
      </c>
      <c r="L279">
        <v>-40</v>
      </c>
      <c r="P279">
        <v>2</v>
      </c>
      <c r="Q279">
        <v>38</v>
      </c>
      <c r="R279">
        <v>-40</v>
      </c>
    </row>
    <row r="280" spans="1:18" x14ac:dyDescent="0.3">
      <c r="A280">
        <v>279</v>
      </c>
      <c r="B280" s="1">
        <v>41927</v>
      </c>
      <c r="C280">
        <v>78</v>
      </c>
      <c r="D280">
        <v>40</v>
      </c>
      <c r="E280">
        <v>27</v>
      </c>
      <c r="F280">
        <v>39</v>
      </c>
      <c r="G280">
        <v>16</v>
      </c>
      <c r="H280">
        <v>25</v>
      </c>
      <c r="I280">
        <v>78</v>
      </c>
      <c r="J280">
        <v>38</v>
      </c>
      <c r="K280">
        <v>40</v>
      </c>
      <c r="L280">
        <v>2</v>
      </c>
      <c r="P280">
        <v>38</v>
      </c>
      <c r="Q280">
        <v>40</v>
      </c>
      <c r="R280">
        <v>2</v>
      </c>
    </row>
    <row r="281" spans="1:18" x14ac:dyDescent="0.3">
      <c r="A281">
        <v>280</v>
      </c>
      <c r="B281" s="1">
        <v>41928</v>
      </c>
      <c r="C281">
        <v>78</v>
      </c>
      <c r="D281">
        <v>40</v>
      </c>
      <c r="E281">
        <v>15</v>
      </c>
      <c r="F281">
        <v>32</v>
      </c>
      <c r="G281">
        <v>16</v>
      </c>
      <c r="H281">
        <v>31</v>
      </c>
      <c r="I281">
        <v>78</v>
      </c>
      <c r="J281">
        <v>0</v>
      </c>
      <c r="K281">
        <v>78</v>
      </c>
      <c r="L281">
        <v>38</v>
      </c>
      <c r="P281">
        <v>0</v>
      </c>
      <c r="Q281">
        <v>78</v>
      </c>
      <c r="R281">
        <v>38</v>
      </c>
    </row>
    <row r="282" spans="1:18" x14ac:dyDescent="0.3">
      <c r="A282">
        <v>281</v>
      </c>
      <c r="B282" s="1">
        <v>41929</v>
      </c>
      <c r="C282">
        <v>78</v>
      </c>
      <c r="D282">
        <v>40</v>
      </c>
      <c r="E282">
        <v>15</v>
      </c>
      <c r="F282">
        <v>29</v>
      </c>
      <c r="G282">
        <v>16</v>
      </c>
      <c r="H282">
        <v>21</v>
      </c>
      <c r="I282">
        <v>78</v>
      </c>
      <c r="J282">
        <v>0</v>
      </c>
      <c r="K282">
        <v>78</v>
      </c>
      <c r="L282">
        <v>0</v>
      </c>
      <c r="P282">
        <v>0</v>
      </c>
      <c r="Q282">
        <v>78</v>
      </c>
      <c r="R282">
        <v>0</v>
      </c>
    </row>
    <row r="283" spans="1:18" x14ac:dyDescent="0.3">
      <c r="A283">
        <v>282</v>
      </c>
      <c r="B283" s="1">
        <v>41930</v>
      </c>
      <c r="C283">
        <v>78</v>
      </c>
      <c r="D283">
        <v>40</v>
      </c>
      <c r="E283">
        <v>14</v>
      </c>
      <c r="F283">
        <v>29</v>
      </c>
      <c r="G283">
        <v>16</v>
      </c>
      <c r="H283">
        <v>20</v>
      </c>
      <c r="I283">
        <v>78</v>
      </c>
      <c r="J283">
        <v>0</v>
      </c>
      <c r="K283">
        <v>78</v>
      </c>
      <c r="L283">
        <v>0</v>
      </c>
      <c r="P283">
        <v>0</v>
      </c>
      <c r="Q283">
        <v>78</v>
      </c>
      <c r="R283">
        <v>0</v>
      </c>
    </row>
    <row r="284" spans="1:18" x14ac:dyDescent="0.3">
      <c r="A284">
        <v>283</v>
      </c>
      <c r="B284" s="1">
        <v>41931</v>
      </c>
      <c r="C284">
        <v>78</v>
      </c>
      <c r="D284">
        <v>40</v>
      </c>
      <c r="E284">
        <v>12</v>
      </c>
      <c r="F284">
        <v>26</v>
      </c>
      <c r="G284">
        <v>16</v>
      </c>
      <c r="H284">
        <v>23</v>
      </c>
      <c r="I284">
        <v>78</v>
      </c>
      <c r="J284">
        <v>0</v>
      </c>
      <c r="K284">
        <v>78</v>
      </c>
      <c r="L284">
        <v>0</v>
      </c>
      <c r="P284">
        <v>0</v>
      </c>
      <c r="Q284">
        <v>78</v>
      </c>
      <c r="R284">
        <v>0</v>
      </c>
    </row>
    <row r="285" spans="1:18" x14ac:dyDescent="0.3">
      <c r="A285">
        <v>284</v>
      </c>
      <c r="B285" s="1">
        <v>41932</v>
      </c>
      <c r="C285">
        <v>78</v>
      </c>
      <c r="D285">
        <v>40</v>
      </c>
      <c r="E285">
        <v>15</v>
      </c>
      <c r="F285">
        <v>26</v>
      </c>
      <c r="G285">
        <v>16</v>
      </c>
      <c r="H285">
        <v>26</v>
      </c>
      <c r="I285">
        <v>78</v>
      </c>
      <c r="J285">
        <v>0</v>
      </c>
      <c r="K285">
        <v>78</v>
      </c>
      <c r="L285">
        <v>0</v>
      </c>
      <c r="P285">
        <v>0</v>
      </c>
      <c r="Q285">
        <v>78</v>
      </c>
      <c r="R285">
        <v>0</v>
      </c>
    </row>
    <row r="286" spans="1:18" x14ac:dyDescent="0.3">
      <c r="A286">
        <v>285</v>
      </c>
      <c r="B286" s="1">
        <v>41933</v>
      </c>
      <c r="C286">
        <v>78</v>
      </c>
      <c r="D286">
        <v>40</v>
      </c>
      <c r="E286">
        <v>6</v>
      </c>
      <c r="F286">
        <v>15</v>
      </c>
      <c r="G286">
        <v>16</v>
      </c>
      <c r="H286">
        <v>14</v>
      </c>
      <c r="I286">
        <v>78</v>
      </c>
      <c r="J286">
        <v>0</v>
      </c>
      <c r="K286">
        <v>78</v>
      </c>
      <c r="L286">
        <v>0</v>
      </c>
      <c r="P286">
        <v>0</v>
      </c>
      <c r="Q286">
        <v>78</v>
      </c>
      <c r="R286">
        <v>0</v>
      </c>
    </row>
    <row r="287" spans="1:18" x14ac:dyDescent="0.3">
      <c r="A287">
        <v>286</v>
      </c>
      <c r="B287" s="1">
        <v>41934</v>
      </c>
      <c r="C287">
        <v>78</v>
      </c>
      <c r="D287">
        <v>40</v>
      </c>
      <c r="E287">
        <v>9</v>
      </c>
      <c r="F287">
        <v>20</v>
      </c>
      <c r="G287">
        <v>16</v>
      </c>
      <c r="H287">
        <v>17</v>
      </c>
      <c r="I287">
        <v>78</v>
      </c>
      <c r="J287">
        <v>0</v>
      </c>
      <c r="K287">
        <v>78</v>
      </c>
      <c r="L287">
        <v>0</v>
      </c>
      <c r="P287">
        <v>0</v>
      </c>
      <c r="Q287">
        <v>78</v>
      </c>
      <c r="R287">
        <v>0</v>
      </c>
    </row>
    <row r="288" spans="1:18" x14ac:dyDescent="0.3">
      <c r="A288">
        <v>287</v>
      </c>
      <c r="B288" s="1">
        <v>41935</v>
      </c>
      <c r="C288">
        <v>78</v>
      </c>
      <c r="D288">
        <v>40</v>
      </c>
      <c r="E288">
        <v>10</v>
      </c>
      <c r="F288">
        <v>24</v>
      </c>
      <c r="G288">
        <v>16</v>
      </c>
      <c r="H288">
        <v>18</v>
      </c>
      <c r="I288">
        <v>78</v>
      </c>
      <c r="J288">
        <v>0</v>
      </c>
      <c r="K288">
        <v>78</v>
      </c>
      <c r="L288">
        <v>0</v>
      </c>
      <c r="P288">
        <v>0</v>
      </c>
      <c r="Q288">
        <v>78</v>
      </c>
      <c r="R288">
        <v>0</v>
      </c>
    </row>
    <row r="289" spans="1:18" x14ac:dyDescent="0.3">
      <c r="A289">
        <v>288</v>
      </c>
      <c r="B289" s="1">
        <v>41936</v>
      </c>
      <c r="C289">
        <v>78</v>
      </c>
      <c r="D289">
        <v>40</v>
      </c>
      <c r="E289">
        <v>11</v>
      </c>
      <c r="F289">
        <v>15</v>
      </c>
      <c r="G289">
        <v>16</v>
      </c>
      <c r="H289">
        <v>17</v>
      </c>
      <c r="I289">
        <v>78</v>
      </c>
      <c r="J289">
        <v>0</v>
      </c>
      <c r="K289">
        <v>78</v>
      </c>
      <c r="L289">
        <v>0</v>
      </c>
      <c r="P289">
        <v>0</v>
      </c>
      <c r="Q289">
        <v>78</v>
      </c>
      <c r="R289">
        <v>0</v>
      </c>
    </row>
    <row r="290" spans="1:18" x14ac:dyDescent="0.3">
      <c r="A290">
        <v>289</v>
      </c>
      <c r="B290" s="1">
        <v>41939</v>
      </c>
      <c r="C290">
        <v>78</v>
      </c>
      <c r="D290">
        <v>40</v>
      </c>
      <c r="E290">
        <v>14</v>
      </c>
      <c r="F290">
        <v>22</v>
      </c>
      <c r="G290">
        <v>16</v>
      </c>
      <c r="H290">
        <v>27</v>
      </c>
      <c r="I290">
        <v>78</v>
      </c>
      <c r="J290">
        <v>0</v>
      </c>
      <c r="K290">
        <v>78</v>
      </c>
      <c r="L290">
        <v>0</v>
      </c>
      <c r="P290">
        <v>0</v>
      </c>
      <c r="Q290">
        <v>78</v>
      </c>
      <c r="R290">
        <v>0</v>
      </c>
    </row>
    <row r="291" spans="1:18" x14ac:dyDescent="0.3">
      <c r="A291">
        <v>290</v>
      </c>
      <c r="B291" s="1">
        <v>41940</v>
      </c>
      <c r="C291">
        <v>78</v>
      </c>
      <c r="D291">
        <v>40</v>
      </c>
      <c r="E291">
        <v>4</v>
      </c>
      <c r="F291">
        <v>15</v>
      </c>
      <c r="G291">
        <v>16</v>
      </c>
      <c r="H291">
        <v>18</v>
      </c>
      <c r="I291">
        <v>78</v>
      </c>
      <c r="J291">
        <v>0</v>
      </c>
      <c r="K291">
        <v>78</v>
      </c>
      <c r="L291">
        <v>0</v>
      </c>
      <c r="P291">
        <v>0</v>
      </c>
      <c r="Q291">
        <v>78</v>
      </c>
      <c r="R291">
        <v>0</v>
      </c>
    </row>
    <row r="292" spans="1:18" x14ac:dyDescent="0.3">
      <c r="A292">
        <v>291</v>
      </c>
      <c r="B292" s="1">
        <v>41941</v>
      </c>
      <c r="C292">
        <v>78</v>
      </c>
      <c r="D292">
        <v>40</v>
      </c>
      <c r="E292">
        <v>8</v>
      </c>
      <c r="F292">
        <v>14</v>
      </c>
      <c r="G292">
        <v>16</v>
      </c>
      <c r="H292">
        <v>20</v>
      </c>
      <c r="I292">
        <v>78</v>
      </c>
      <c r="J292">
        <v>0</v>
      </c>
      <c r="K292">
        <v>78</v>
      </c>
      <c r="L292">
        <v>0</v>
      </c>
      <c r="P292">
        <v>0</v>
      </c>
      <c r="Q292">
        <v>78</v>
      </c>
      <c r="R292">
        <v>0</v>
      </c>
    </row>
    <row r="293" spans="1:18" x14ac:dyDescent="0.3">
      <c r="A293">
        <v>292</v>
      </c>
      <c r="B293" s="1">
        <v>41942</v>
      </c>
      <c r="C293">
        <v>78</v>
      </c>
      <c r="D293">
        <v>40</v>
      </c>
      <c r="E293">
        <v>4</v>
      </c>
      <c r="F293">
        <v>15</v>
      </c>
      <c r="G293">
        <v>16</v>
      </c>
      <c r="H293">
        <v>23</v>
      </c>
      <c r="I293">
        <v>78</v>
      </c>
      <c r="J293">
        <v>0</v>
      </c>
      <c r="K293">
        <v>78</v>
      </c>
      <c r="L293">
        <v>0</v>
      </c>
      <c r="P293">
        <v>0</v>
      </c>
      <c r="Q293">
        <v>78</v>
      </c>
      <c r="R293">
        <v>0</v>
      </c>
    </row>
    <row r="294" spans="1:18" x14ac:dyDescent="0.3">
      <c r="A294">
        <v>293</v>
      </c>
      <c r="B294" s="1">
        <v>41943</v>
      </c>
      <c r="C294">
        <v>78</v>
      </c>
      <c r="D294">
        <v>40</v>
      </c>
      <c r="E294">
        <v>4</v>
      </c>
      <c r="F294">
        <v>14</v>
      </c>
      <c r="G294">
        <v>16</v>
      </c>
      <c r="H294">
        <v>19</v>
      </c>
      <c r="I294">
        <v>78</v>
      </c>
      <c r="J294">
        <v>0</v>
      </c>
      <c r="K294">
        <v>78</v>
      </c>
      <c r="L294">
        <v>0</v>
      </c>
      <c r="P294">
        <v>0</v>
      </c>
      <c r="Q294">
        <v>78</v>
      </c>
      <c r="R294">
        <v>0</v>
      </c>
    </row>
    <row r="295" spans="1:18" x14ac:dyDescent="0.3">
      <c r="A295">
        <v>294</v>
      </c>
      <c r="B295" s="1">
        <v>41944</v>
      </c>
      <c r="C295">
        <v>78</v>
      </c>
      <c r="D295">
        <v>40</v>
      </c>
      <c r="E295">
        <v>5</v>
      </c>
      <c r="F295">
        <v>13</v>
      </c>
      <c r="G295">
        <v>16</v>
      </c>
      <c r="H295">
        <v>13</v>
      </c>
      <c r="I295">
        <v>78</v>
      </c>
      <c r="J295">
        <v>0</v>
      </c>
      <c r="K295">
        <v>78</v>
      </c>
      <c r="L295">
        <v>0</v>
      </c>
      <c r="P295">
        <v>0</v>
      </c>
      <c r="Q295">
        <v>78</v>
      </c>
      <c r="R295">
        <v>0</v>
      </c>
    </row>
    <row r="296" spans="1:18" x14ac:dyDescent="0.3">
      <c r="A296">
        <v>295</v>
      </c>
      <c r="B296" s="1">
        <v>41945</v>
      </c>
      <c r="C296">
        <v>78</v>
      </c>
      <c r="D296">
        <v>40</v>
      </c>
      <c r="E296">
        <v>5</v>
      </c>
      <c r="F296">
        <v>17</v>
      </c>
      <c r="G296">
        <v>16</v>
      </c>
      <c r="H296">
        <v>12</v>
      </c>
      <c r="I296">
        <v>78</v>
      </c>
      <c r="J296">
        <v>0</v>
      </c>
      <c r="K296">
        <v>78</v>
      </c>
      <c r="L296">
        <v>0</v>
      </c>
      <c r="P296">
        <v>0</v>
      </c>
      <c r="Q296">
        <v>78</v>
      </c>
      <c r="R296">
        <v>0</v>
      </c>
    </row>
    <row r="297" spans="1:18" x14ac:dyDescent="0.3">
      <c r="A297">
        <v>296</v>
      </c>
      <c r="B297" s="1">
        <v>41946</v>
      </c>
      <c r="C297">
        <v>78</v>
      </c>
      <c r="D297">
        <v>40</v>
      </c>
      <c r="E297">
        <v>12</v>
      </c>
      <c r="F297">
        <v>26</v>
      </c>
      <c r="G297">
        <v>16</v>
      </c>
      <c r="H297">
        <v>18</v>
      </c>
      <c r="I297">
        <v>78</v>
      </c>
      <c r="J297">
        <v>0</v>
      </c>
      <c r="K297">
        <v>78</v>
      </c>
      <c r="L297">
        <v>0</v>
      </c>
      <c r="P297">
        <v>0</v>
      </c>
      <c r="Q297">
        <v>78</v>
      </c>
      <c r="R297">
        <v>0</v>
      </c>
    </row>
    <row r="298" spans="1:18" x14ac:dyDescent="0.3">
      <c r="A298">
        <v>297</v>
      </c>
      <c r="B298" s="1">
        <v>41947</v>
      </c>
      <c r="C298">
        <v>78</v>
      </c>
      <c r="D298">
        <v>40</v>
      </c>
      <c r="E298">
        <v>18</v>
      </c>
      <c r="F298">
        <v>31</v>
      </c>
      <c r="G298">
        <v>16</v>
      </c>
      <c r="H298">
        <v>27</v>
      </c>
      <c r="I298">
        <v>78</v>
      </c>
      <c r="J298">
        <v>0</v>
      </c>
      <c r="K298">
        <v>78</v>
      </c>
      <c r="L298">
        <v>0</v>
      </c>
      <c r="P298">
        <v>0</v>
      </c>
      <c r="Q298">
        <v>78</v>
      </c>
      <c r="R298">
        <v>0</v>
      </c>
    </row>
    <row r="299" spans="1:18" x14ac:dyDescent="0.3">
      <c r="A299">
        <v>298</v>
      </c>
      <c r="B299" s="1">
        <v>41948</v>
      </c>
      <c r="C299">
        <v>78</v>
      </c>
      <c r="D299">
        <v>40</v>
      </c>
      <c r="E299">
        <v>10</v>
      </c>
      <c r="F299">
        <v>14</v>
      </c>
      <c r="G299">
        <v>16</v>
      </c>
      <c r="H299">
        <v>17</v>
      </c>
      <c r="I299">
        <v>78</v>
      </c>
      <c r="J299">
        <v>0</v>
      </c>
      <c r="K299">
        <v>78</v>
      </c>
      <c r="L299">
        <v>0</v>
      </c>
      <c r="P299">
        <v>0</v>
      </c>
      <c r="Q299">
        <v>78</v>
      </c>
      <c r="R299">
        <v>0</v>
      </c>
    </row>
    <row r="300" spans="1:18" x14ac:dyDescent="0.3">
      <c r="A300">
        <v>299</v>
      </c>
      <c r="B300" s="1">
        <v>41949</v>
      </c>
      <c r="C300">
        <v>78</v>
      </c>
      <c r="D300">
        <v>40</v>
      </c>
      <c r="E300">
        <v>3</v>
      </c>
      <c r="F300">
        <v>11</v>
      </c>
      <c r="G300">
        <v>16</v>
      </c>
      <c r="H300">
        <v>12</v>
      </c>
      <c r="I300">
        <v>78</v>
      </c>
      <c r="J300">
        <v>0</v>
      </c>
      <c r="K300">
        <v>78</v>
      </c>
      <c r="L300">
        <v>0</v>
      </c>
      <c r="P300">
        <v>0</v>
      </c>
      <c r="Q300">
        <v>78</v>
      </c>
      <c r="R300">
        <v>0</v>
      </c>
    </row>
    <row r="301" spans="1:18" x14ac:dyDescent="0.3">
      <c r="A301">
        <v>300</v>
      </c>
      <c r="B301" s="1">
        <v>41950</v>
      </c>
      <c r="C301">
        <v>78</v>
      </c>
      <c r="D301">
        <v>40</v>
      </c>
      <c r="E301">
        <v>3</v>
      </c>
      <c r="F301">
        <v>14</v>
      </c>
      <c r="G301">
        <v>16</v>
      </c>
      <c r="H301">
        <v>11</v>
      </c>
      <c r="I301">
        <v>78</v>
      </c>
      <c r="J301">
        <v>0</v>
      </c>
      <c r="K301">
        <v>78</v>
      </c>
      <c r="L301">
        <v>0</v>
      </c>
      <c r="P301">
        <v>0</v>
      </c>
      <c r="Q301">
        <v>78</v>
      </c>
      <c r="R301">
        <v>0</v>
      </c>
    </row>
    <row r="302" spans="1:18" x14ac:dyDescent="0.3">
      <c r="A302">
        <v>301</v>
      </c>
      <c r="B302" s="1">
        <v>41951</v>
      </c>
      <c r="C302">
        <v>78</v>
      </c>
      <c r="D302">
        <v>40</v>
      </c>
      <c r="E302">
        <v>2</v>
      </c>
      <c r="F302">
        <v>14</v>
      </c>
      <c r="G302">
        <v>16</v>
      </c>
      <c r="H302">
        <v>13</v>
      </c>
      <c r="I302">
        <v>78</v>
      </c>
      <c r="J302">
        <v>0</v>
      </c>
      <c r="K302">
        <v>78</v>
      </c>
      <c r="L302">
        <v>0</v>
      </c>
      <c r="P302">
        <v>0</v>
      </c>
      <c r="Q302">
        <v>78</v>
      </c>
      <c r="R302">
        <v>0</v>
      </c>
    </row>
    <row r="303" spans="1:18" x14ac:dyDescent="0.3">
      <c r="A303">
        <v>302</v>
      </c>
      <c r="B303" s="1">
        <v>41952</v>
      </c>
      <c r="C303">
        <v>78</v>
      </c>
      <c r="D303">
        <v>40</v>
      </c>
      <c r="E303">
        <v>19</v>
      </c>
      <c r="F303">
        <v>13</v>
      </c>
      <c r="G303">
        <v>16</v>
      </c>
      <c r="H303">
        <v>22</v>
      </c>
      <c r="I303">
        <v>78</v>
      </c>
      <c r="J303">
        <v>0</v>
      </c>
      <c r="K303">
        <v>78</v>
      </c>
      <c r="L303">
        <v>0</v>
      </c>
      <c r="P303">
        <v>0</v>
      </c>
      <c r="Q303">
        <v>78</v>
      </c>
      <c r="R303">
        <v>0</v>
      </c>
    </row>
    <row r="304" spans="1:18" x14ac:dyDescent="0.3">
      <c r="A304">
        <v>303</v>
      </c>
      <c r="B304" s="1">
        <v>41953</v>
      </c>
      <c r="C304">
        <v>78</v>
      </c>
      <c r="D304">
        <v>40</v>
      </c>
      <c r="E304">
        <v>17</v>
      </c>
      <c r="F304">
        <v>11</v>
      </c>
      <c r="G304">
        <v>16</v>
      </c>
      <c r="H304">
        <v>16</v>
      </c>
      <c r="I304">
        <v>78</v>
      </c>
      <c r="J304">
        <v>0</v>
      </c>
      <c r="K304">
        <v>78</v>
      </c>
      <c r="L304">
        <v>0</v>
      </c>
      <c r="P304">
        <v>0</v>
      </c>
      <c r="Q304">
        <v>78</v>
      </c>
      <c r="R304">
        <v>0</v>
      </c>
    </row>
    <row r="305" spans="1:18" x14ac:dyDescent="0.3">
      <c r="A305">
        <v>304</v>
      </c>
      <c r="B305" s="1">
        <v>41954</v>
      </c>
      <c r="C305">
        <v>78</v>
      </c>
      <c r="D305">
        <v>40</v>
      </c>
      <c r="E305">
        <v>9</v>
      </c>
      <c r="F305">
        <v>14</v>
      </c>
      <c r="G305">
        <v>16</v>
      </c>
      <c r="H305">
        <v>12</v>
      </c>
      <c r="I305">
        <v>78</v>
      </c>
      <c r="J305">
        <v>0</v>
      </c>
      <c r="K305">
        <v>78</v>
      </c>
      <c r="L305">
        <v>0</v>
      </c>
      <c r="P305">
        <v>0</v>
      </c>
      <c r="Q305">
        <v>78</v>
      </c>
      <c r="R305">
        <v>0</v>
      </c>
    </row>
    <row r="306" spans="1:18" x14ac:dyDescent="0.3">
      <c r="A306">
        <v>305</v>
      </c>
      <c r="B306" s="1">
        <v>41955</v>
      </c>
      <c r="C306">
        <v>78</v>
      </c>
      <c r="D306">
        <v>40</v>
      </c>
      <c r="E306">
        <v>23</v>
      </c>
      <c r="F306">
        <v>17</v>
      </c>
      <c r="G306">
        <v>16</v>
      </c>
      <c r="H306">
        <v>12</v>
      </c>
      <c r="I306">
        <v>78</v>
      </c>
      <c r="J306">
        <v>0</v>
      </c>
      <c r="K306">
        <v>78</v>
      </c>
      <c r="L306">
        <v>0</v>
      </c>
      <c r="P306">
        <v>0</v>
      </c>
      <c r="Q306">
        <v>78</v>
      </c>
      <c r="R306">
        <v>0</v>
      </c>
    </row>
    <row r="307" spans="1:18" x14ac:dyDescent="0.3">
      <c r="A307">
        <v>306</v>
      </c>
      <c r="B307" s="1">
        <v>41956</v>
      </c>
      <c r="C307">
        <v>78</v>
      </c>
      <c r="D307">
        <v>40</v>
      </c>
      <c r="E307">
        <v>27</v>
      </c>
      <c r="F307">
        <v>24</v>
      </c>
      <c r="G307">
        <v>16</v>
      </c>
      <c r="H307">
        <v>14</v>
      </c>
      <c r="I307">
        <v>78</v>
      </c>
      <c r="J307">
        <v>0</v>
      </c>
      <c r="K307">
        <v>78</v>
      </c>
      <c r="L307">
        <v>0</v>
      </c>
      <c r="P307">
        <v>0</v>
      </c>
      <c r="Q307">
        <v>78</v>
      </c>
      <c r="R307">
        <v>0</v>
      </c>
    </row>
    <row r="308" spans="1:18" x14ac:dyDescent="0.3">
      <c r="A308">
        <v>307</v>
      </c>
      <c r="B308" s="1">
        <v>41957</v>
      </c>
      <c r="C308">
        <v>78</v>
      </c>
      <c r="D308">
        <v>40</v>
      </c>
      <c r="E308">
        <v>15</v>
      </c>
      <c r="F308">
        <v>27</v>
      </c>
      <c r="G308">
        <v>16</v>
      </c>
      <c r="H308">
        <v>17</v>
      </c>
      <c r="I308">
        <v>78</v>
      </c>
      <c r="J308">
        <v>0</v>
      </c>
      <c r="K308">
        <v>78</v>
      </c>
      <c r="L308">
        <v>0</v>
      </c>
      <c r="P308">
        <v>0</v>
      </c>
      <c r="Q308">
        <v>78</v>
      </c>
      <c r="R308">
        <v>0</v>
      </c>
    </row>
    <row r="309" spans="1:18" x14ac:dyDescent="0.3">
      <c r="A309">
        <v>308</v>
      </c>
      <c r="B309" s="1">
        <v>41958</v>
      </c>
      <c r="C309">
        <v>78</v>
      </c>
      <c r="D309">
        <v>40</v>
      </c>
      <c r="E309">
        <v>21</v>
      </c>
      <c r="F309">
        <v>15</v>
      </c>
      <c r="G309">
        <v>16</v>
      </c>
      <c r="H309">
        <v>12</v>
      </c>
      <c r="I309">
        <v>78</v>
      </c>
      <c r="J309">
        <v>0</v>
      </c>
      <c r="K309">
        <v>78</v>
      </c>
      <c r="L309">
        <v>0</v>
      </c>
      <c r="P309">
        <v>0</v>
      </c>
      <c r="Q309">
        <v>78</v>
      </c>
      <c r="R309">
        <v>0</v>
      </c>
    </row>
    <row r="310" spans="1:18" x14ac:dyDescent="0.3">
      <c r="A310">
        <v>309</v>
      </c>
      <c r="B310" s="1">
        <v>41959</v>
      </c>
      <c r="C310">
        <v>78</v>
      </c>
      <c r="D310">
        <v>40</v>
      </c>
      <c r="E310">
        <v>15</v>
      </c>
      <c r="F310">
        <v>17</v>
      </c>
      <c r="G310">
        <v>16</v>
      </c>
      <c r="H310">
        <v>13</v>
      </c>
      <c r="I310">
        <v>78</v>
      </c>
      <c r="J310">
        <v>0</v>
      </c>
      <c r="K310">
        <v>78</v>
      </c>
      <c r="L310">
        <v>0</v>
      </c>
      <c r="P310">
        <v>0</v>
      </c>
      <c r="Q310">
        <v>78</v>
      </c>
      <c r="R310">
        <v>0</v>
      </c>
    </row>
    <row r="311" spans="1:18" x14ac:dyDescent="0.3">
      <c r="A311">
        <v>310</v>
      </c>
      <c r="B311" s="1">
        <v>41960</v>
      </c>
      <c r="C311">
        <v>78</v>
      </c>
      <c r="D311">
        <v>40</v>
      </c>
      <c r="E311">
        <v>17</v>
      </c>
      <c r="F311">
        <v>16</v>
      </c>
      <c r="G311">
        <v>16</v>
      </c>
      <c r="H311">
        <v>12</v>
      </c>
      <c r="I311">
        <v>78</v>
      </c>
      <c r="J311">
        <v>0</v>
      </c>
      <c r="K311">
        <v>78</v>
      </c>
      <c r="L311">
        <v>0</v>
      </c>
      <c r="P311">
        <v>0</v>
      </c>
      <c r="Q311">
        <v>78</v>
      </c>
      <c r="R311">
        <v>0</v>
      </c>
    </row>
    <row r="312" spans="1:18" x14ac:dyDescent="0.3">
      <c r="A312">
        <v>311</v>
      </c>
      <c r="B312" s="1">
        <v>41961</v>
      </c>
      <c r="C312">
        <v>78</v>
      </c>
      <c r="D312">
        <v>40</v>
      </c>
      <c r="E312">
        <v>30</v>
      </c>
      <c r="F312">
        <v>20</v>
      </c>
      <c r="G312">
        <v>16</v>
      </c>
      <c r="H312">
        <v>17</v>
      </c>
      <c r="I312">
        <v>78</v>
      </c>
      <c r="J312">
        <v>0</v>
      </c>
      <c r="K312">
        <v>78</v>
      </c>
      <c r="L312">
        <v>0</v>
      </c>
      <c r="P312">
        <v>0</v>
      </c>
      <c r="Q312">
        <v>78</v>
      </c>
      <c r="R312">
        <v>0</v>
      </c>
    </row>
    <row r="313" spans="1:18" x14ac:dyDescent="0.3">
      <c r="A313">
        <v>312</v>
      </c>
      <c r="B313" s="1">
        <v>41962</v>
      </c>
      <c r="C313">
        <v>78</v>
      </c>
      <c r="D313">
        <v>40</v>
      </c>
      <c r="E313">
        <v>27</v>
      </c>
      <c r="F313">
        <v>31</v>
      </c>
      <c r="G313">
        <v>16</v>
      </c>
      <c r="H313">
        <v>19</v>
      </c>
      <c r="I313">
        <v>78</v>
      </c>
      <c r="J313">
        <v>0</v>
      </c>
      <c r="K313">
        <v>78</v>
      </c>
      <c r="L313">
        <v>0</v>
      </c>
      <c r="P313">
        <v>0</v>
      </c>
      <c r="Q313">
        <v>78</v>
      </c>
      <c r="R313">
        <v>0</v>
      </c>
    </row>
    <row r="314" spans="1:18" x14ac:dyDescent="0.3">
      <c r="A314">
        <v>313</v>
      </c>
      <c r="B314" s="1">
        <v>41963</v>
      </c>
      <c r="C314">
        <v>78</v>
      </c>
      <c r="D314">
        <v>40</v>
      </c>
      <c r="E314">
        <v>20</v>
      </c>
      <c r="F314">
        <v>36</v>
      </c>
      <c r="G314">
        <v>16</v>
      </c>
      <c r="H314">
        <v>24</v>
      </c>
      <c r="I314">
        <v>78</v>
      </c>
      <c r="J314">
        <v>0</v>
      </c>
      <c r="K314">
        <v>78</v>
      </c>
      <c r="L314">
        <v>0</v>
      </c>
      <c r="P314">
        <v>0</v>
      </c>
      <c r="Q314">
        <v>78</v>
      </c>
      <c r="R314">
        <v>0</v>
      </c>
    </row>
    <row r="315" spans="1:18" x14ac:dyDescent="0.3">
      <c r="A315">
        <v>314</v>
      </c>
      <c r="B315" s="1">
        <v>41964</v>
      </c>
      <c r="C315">
        <v>78</v>
      </c>
      <c r="D315">
        <v>40</v>
      </c>
      <c r="E315">
        <v>24</v>
      </c>
      <c r="F315">
        <v>26</v>
      </c>
      <c r="G315">
        <v>16</v>
      </c>
      <c r="H315">
        <v>18</v>
      </c>
      <c r="I315">
        <v>78</v>
      </c>
      <c r="J315">
        <v>0</v>
      </c>
      <c r="K315">
        <v>78</v>
      </c>
      <c r="L315">
        <v>0</v>
      </c>
      <c r="P315">
        <v>0</v>
      </c>
      <c r="Q315">
        <v>78</v>
      </c>
      <c r="R315">
        <v>0</v>
      </c>
    </row>
    <row r="316" spans="1:18" x14ac:dyDescent="0.3">
      <c r="A316">
        <v>315</v>
      </c>
      <c r="B316" s="1">
        <v>41965</v>
      </c>
      <c r="C316">
        <v>78</v>
      </c>
      <c r="D316">
        <v>40</v>
      </c>
      <c r="E316">
        <v>43</v>
      </c>
      <c r="F316">
        <v>25</v>
      </c>
      <c r="G316">
        <v>16</v>
      </c>
      <c r="H316">
        <v>17</v>
      </c>
      <c r="I316">
        <v>78</v>
      </c>
      <c r="J316">
        <v>0</v>
      </c>
      <c r="K316">
        <v>78</v>
      </c>
      <c r="L316">
        <v>0</v>
      </c>
      <c r="P316">
        <v>0</v>
      </c>
      <c r="Q316">
        <v>78</v>
      </c>
      <c r="R316">
        <v>0</v>
      </c>
    </row>
    <row r="317" spans="1:18" x14ac:dyDescent="0.3">
      <c r="A317">
        <v>316</v>
      </c>
      <c r="B317" s="1">
        <v>41966</v>
      </c>
      <c r="C317">
        <v>78</v>
      </c>
      <c r="D317">
        <v>40</v>
      </c>
      <c r="E317">
        <v>67</v>
      </c>
      <c r="F317">
        <v>23</v>
      </c>
      <c r="G317">
        <v>16</v>
      </c>
      <c r="H317">
        <v>21</v>
      </c>
      <c r="I317">
        <v>78</v>
      </c>
      <c r="J317">
        <v>0</v>
      </c>
      <c r="K317">
        <v>78</v>
      </c>
      <c r="L317">
        <v>0</v>
      </c>
      <c r="P317">
        <v>0</v>
      </c>
      <c r="Q317">
        <v>78</v>
      </c>
      <c r="R317">
        <v>0</v>
      </c>
    </row>
    <row r="318" spans="1:18" x14ac:dyDescent="0.3">
      <c r="A318">
        <v>317</v>
      </c>
      <c r="B318" s="1">
        <v>41967</v>
      </c>
      <c r="C318">
        <v>78</v>
      </c>
      <c r="D318">
        <v>40</v>
      </c>
      <c r="E318">
        <v>73</v>
      </c>
      <c r="F318">
        <v>24</v>
      </c>
      <c r="G318">
        <v>16</v>
      </c>
      <c r="H318">
        <v>17</v>
      </c>
      <c r="I318">
        <v>78</v>
      </c>
      <c r="J318">
        <v>0</v>
      </c>
      <c r="K318">
        <v>78</v>
      </c>
      <c r="L318">
        <v>0</v>
      </c>
      <c r="P318">
        <v>0</v>
      </c>
      <c r="Q318">
        <v>78</v>
      </c>
      <c r="R318">
        <v>0</v>
      </c>
    </row>
    <row r="319" spans="1:18" x14ac:dyDescent="0.3">
      <c r="A319">
        <v>318</v>
      </c>
      <c r="B319" s="1">
        <v>41968</v>
      </c>
      <c r="C319">
        <v>78</v>
      </c>
      <c r="D319">
        <v>40</v>
      </c>
      <c r="E319">
        <v>189</v>
      </c>
      <c r="F319">
        <v>19</v>
      </c>
      <c r="G319">
        <v>16</v>
      </c>
      <c r="H319">
        <v>14</v>
      </c>
      <c r="I319">
        <v>189</v>
      </c>
      <c r="J319">
        <v>111</v>
      </c>
      <c r="K319">
        <v>78</v>
      </c>
      <c r="L319">
        <v>0</v>
      </c>
      <c r="P319">
        <v>111</v>
      </c>
      <c r="Q319">
        <v>78</v>
      </c>
      <c r="R319">
        <v>0</v>
      </c>
    </row>
    <row r="320" spans="1:18" x14ac:dyDescent="0.3">
      <c r="A320">
        <v>319</v>
      </c>
      <c r="B320" s="1">
        <v>41969</v>
      </c>
      <c r="C320">
        <v>78</v>
      </c>
      <c r="D320">
        <v>40</v>
      </c>
      <c r="E320">
        <v>189</v>
      </c>
      <c r="F320">
        <v>18</v>
      </c>
      <c r="G320">
        <v>16</v>
      </c>
      <c r="H320">
        <v>19</v>
      </c>
      <c r="I320">
        <v>189</v>
      </c>
      <c r="J320">
        <v>0</v>
      </c>
      <c r="K320">
        <v>189</v>
      </c>
      <c r="L320">
        <v>111</v>
      </c>
      <c r="P320">
        <v>0</v>
      </c>
      <c r="Q320">
        <v>189</v>
      </c>
      <c r="R320">
        <v>111</v>
      </c>
    </row>
    <row r="321" spans="1:18" x14ac:dyDescent="0.3">
      <c r="A321">
        <v>320</v>
      </c>
      <c r="B321" s="1">
        <v>41970</v>
      </c>
      <c r="C321">
        <v>78</v>
      </c>
      <c r="D321">
        <v>40</v>
      </c>
      <c r="E321">
        <v>185</v>
      </c>
      <c r="F321">
        <v>16</v>
      </c>
      <c r="G321">
        <v>16</v>
      </c>
      <c r="H321">
        <v>16</v>
      </c>
      <c r="I321">
        <v>185</v>
      </c>
      <c r="J321">
        <v>-4</v>
      </c>
      <c r="K321">
        <v>189</v>
      </c>
      <c r="L321">
        <v>0</v>
      </c>
      <c r="P321">
        <v>-4</v>
      </c>
      <c r="Q321">
        <v>189</v>
      </c>
      <c r="R321">
        <v>0</v>
      </c>
    </row>
    <row r="322" spans="1:18" x14ac:dyDescent="0.3">
      <c r="A322">
        <v>321</v>
      </c>
      <c r="B322" s="1">
        <v>41971</v>
      </c>
      <c r="C322">
        <v>78</v>
      </c>
      <c r="D322">
        <v>40</v>
      </c>
      <c r="E322">
        <v>196</v>
      </c>
      <c r="F322">
        <v>14</v>
      </c>
      <c r="G322">
        <v>16</v>
      </c>
      <c r="H322">
        <v>10</v>
      </c>
      <c r="I322">
        <v>196</v>
      </c>
      <c r="J322">
        <v>11</v>
      </c>
      <c r="K322">
        <v>185</v>
      </c>
      <c r="L322">
        <v>-4</v>
      </c>
      <c r="P322">
        <v>11</v>
      </c>
      <c r="Q322">
        <v>185</v>
      </c>
      <c r="R322">
        <v>-4</v>
      </c>
    </row>
    <row r="323" spans="1:18" x14ac:dyDescent="0.3">
      <c r="A323">
        <v>322</v>
      </c>
      <c r="B323" s="1">
        <v>41972</v>
      </c>
      <c r="C323">
        <v>78</v>
      </c>
      <c r="D323">
        <v>40</v>
      </c>
      <c r="E323">
        <v>181</v>
      </c>
      <c r="F323">
        <v>18</v>
      </c>
      <c r="G323">
        <v>16</v>
      </c>
      <c r="H323">
        <v>16</v>
      </c>
      <c r="I323">
        <v>181</v>
      </c>
      <c r="J323">
        <v>-15</v>
      </c>
      <c r="K323">
        <v>196</v>
      </c>
      <c r="L323">
        <v>11</v>
      </c>
      <c r="P323">
        <v>-15</v>
      </c>
      <c r="Q323">
        <v>196</v>
      </c>
      <c r="R323">
        <v>11</v>
      </c>
    </row>
    <row r="324" spans="1:18" x14ac:dyDescent="0.3">
      <c r="A324">
        <v>323</v>
      </c>
      <c r="B324" s="1">
        <v>41973</v>
      </c>
      <c r="C324">
        <v>78</v>
      </c>
      <c r="D324">
        <v>40</v>
      </c>
      <c r="E324">
        <v>118</v>
      </c>
      <c r="F324">
        <v>21</v>
      </c>
      <c r="G324">
        <v>16</v>
      </c>
      <c r="H324">
        <v>17</v>
      </c>
      <c r="I324">
        <v>118</v>
      </c>
      <c r="J324">
        <v>-63</v>
      </c>
      <c r="K324">
        <v>181</v>
      </c>
      <c r="L324">
        <v>-15</v>
      </c>
      <c r="P324">
        <v>-63</v>
      </c>
      <c r="Q324">
        <v>181</v>
      </c>
      <c r="R324">
        <v>-15</v>
      </c>
    </row>
    <row r="325" spans="1:18" x14ac:dyDescent="0.3">
      <c r="A325">
        <v>324</v>
      </c>
      <c r="B325" s="1">
        <v>41974</v>
      </c>
      <c r="C325">
        <v>78</v>
      </c>
      <c r="D325">
        <v>40</v>
      </c>
      <c r="E325">
        <v>20</v>
      </c>
      <c r="F325">
        <v>15</v>
      </c>
      <c r="G325">
        <v>16</v>
      </c>
      <c r="H325">
        <v>14</v>
      </c>
      <c r="I325">
        <v>78</v>
      </c>
      <c r="J325">
        <v>-40</v>
      </c>
      <c r="K325">
        <v>118</v>
      </c>
      <c r="L325">
        <v>-63</v>
      </c>
      <c r="P325">
        <v>-40</v>
      </c>
      <c r="Q325">
        <v>118</v>
      </c>
      <c r="R325">
        <v>-63</v>
      </c>
    </row>
    <row r="326" spans="1:18" x14ac:dyDescent="0.3">
      <c r="A326">
        <v>325</v>
      </c>
      <c r="B326" s="1">
        <v>41975</v>
      </c>
      <c r="C326">
        <v>78</v>
      </c>
      <c r="D326">
        <v>40</v>
      </c>
      <c r="E326">
        <v>10</v>
      </c>
      <c r="F326">
        <v>15</v>
      </c>
      <c r="G326">
        <v>16</v>
      </c>
      <c r="H326">
        <v>15</v>
      </c>
      <c r="I326">
        <v>78</v>
      </c>
      <c r="J326">
        <v>0</v>
      </c>
      <c r="K326">
        <v>78</v>
      </c>
      <c r="L326">
        <v>-40</v>
      </c>
      <c r="P326">
        <v>0</v>
      </c>
      <c r="Q326">
        <v>78</v>
      </c>
      <c r="R326">
        <v>-40</v>
      </c>
    </row>
    <row r="327" spans="1:18" x14ac:dyDescent="0.3">
      <c r="A327">
        <v>326</v>
      </c>
      <c r="B327" s="1">
        <v>41976</v>
      </c>
      <c r="C327">
        <v>78</v>
      </c>
      <c r="D327">
        <v>40</v>
      </c>
      <c r="E327">
        <v>9</v>
      </c>
      <c r="F327">
        <v>17</v>
      </c>
      <c r="G327">
        <v>16</v>
      </c>
      <c r="H327">
        <v>14</v>
      </c>
      <c r="I327">
        <v>78</v>
      </c>
      <c r="J327">
        <v>0</v>
      </c>
      <c r="K327">
        <v>78</v>
      </c>
      <c r="L327">
        <v>0</v>
      </c>
      <c r="P327">
        <v>0</v>
      </c>
      <c r="Q327">
        <v>78</v>
      </c>
      <c r="R327">
        <v>0</v>
      </c>
    </row>
    <row r="328" spans="1:18" x14ac:dyDescent="0.3">
      <c r="A328">
        <v>327</v>
      </c>
      <c r="B328" s="1">
        <v>41977</v>
      </c>
      <c r="C328">
        <v>78</v>
      </c>
      <c r="D328">
        <v>40</v>
      </c>
      <c r="E328">
        <v>12</v>
      </c>
      <c r="F328">
        <v>23</v>
      </c>
      <c r="G328">
        <v>16</v>
      </c>
      <c r="H328">
        <v>14</v>
      </c>
      <c r="I328">
        <v>78</v>
      </c>
      <c r="J328">
        <v>0</v>
      </c>
      <c r="K328">
        <v>78</v>
      </c>
      <c r="L328">
        <v>0</v>
      </c>
      <c r="P328">
        <v>0</v>
      </c>
      <c r="Q328">
        <v>78</v>
      </c>
      <c r="R328">
        <v>0</v>
      </c>
    </row>
    <row r="329" spans="1:18" x14ac:dyDescent="0.3">
      <c r="A329">
        <v>328</v>
      </c>
      <c r="B329" s="1">
        <v>41978</v>
      </c>
      <c r="C329">
        <v>78</v>
      </c>
      <c r="D329">
        <v>40</v>
      </c>
      <c r="E329">
        <v>11</v>
      </c>
      <c r="F329">
        <v>25</v>
      </c>
      <c r="G329">
        <v>16</v>
      </c>
      <c r="H329">
        <v>15</v>
      </c>
      <c r="I329">
        <v>78</v>
      </c>
      <c r="J329">
        <v>0</v>
      </c>
      <c r="K329">
        <v>78</v>
      </c>
      <c r="L329">
        <v>0</v>
      </c>
      <c r="P329">
        <v>0</v>
      </c>
      <c r="Q329">
        <v>78</v>
      </c>
      <c r="R329">
        <v>0</v>
      </c>
    </row>
    <row r="330" spans="1:18" x14ac:dyDescent="0.3">
      <c r="A330">
        <v>329</v>
      </c>
      <c r="B330" s="1">
        <v>41979</v>
      </c>
      <c r="C330">
        <v>78</v>
      </c>
      <c r="D330">
        <v>40</v>
      </c>
      <c r="E330">
        <v>11</v>
      </c>
      <c r="F330">
        <v>13</v>
      </c>
      <c r="G330">
        <v>16</v>
      </c>
      <c r="H330">
        <v>9</v>
      </c>
      <c r="I330">
        <v>78</v>
      </c>
      <c r="J330">
        <v>0</v>
      </c>
      <c r="K330">
        <v>78</v>
      </c>
      <c r="L330">
        <v>0</v>
      </c>
      <c r="P330">
        <v>0</v>
      </c>
      <c r="Q330">
        <v>78</v>
      </c>
      <c r="R330">
        <v>0</v>
      </c>
    </row>
    <row r="331" spans="1:18" x14ac:dyDescent="0.3">
      <c r="A331">
        <v>330</v>
      </c>
      <c r="B331" s="1">
        <v>41980</v>
      </c>
      <c r="C331">
        <v>78</v>
      </c>
      <c r="D331">
        <v>40</v>
      </c>
      <c r="E331">
        <v>15</v>
      </c>
      <c r="F331">
        <v>24</v>
      </c>
      <c r="G331">
        <v>16</v>
      </c>
      <c r="H331">
        <v>12</v>
      </c>
      <c r="I331">
        <v>78</v>
      </c>
      <c r="J331">
        <v>0</v>
      </c>
      <c r="K331">
        <v>78</v>
      </c>
      <c r="L331">
        <v>0</v>
      </c>
      <c r="P331">
        <v>0</v>
      </c>
      <c r="Q331">
        <v>78</v>
      </c>
      <c r="R331">
        <v>0</v>
      </c>
    </row>
    <row r="332" spans="1:18" x14ac:dyDescent="0.3">
      <c r="A332">
        <v>331</v>
      </c>
      <c r="B332" s="1">
        <v>41981</v>
      </c>
      <c r="C332">
        <v>78</v>
      </c>
      <c r="D332">
        <v>40</v>
      </c>
      <c r="E332">
        <v>8</v>
      </c>
      <c r="F332">
        <v>31</v>
      </c>
      <c r="G332">
        <v>16</v>
      </c>
      <c r="H332">
        <v>21</v>
      </c>
      <c r="I332">
        <v>78</v>
      </c>
      <c r="J332">
        <v>0</v>
      </c>
      <c r="K332">
        <v>78</v>
      </c>
      <c r="L332">
        <v>0</v>
      </c>
      <c r="P332">
        <v>0</v>
      </c>
      <c r="Q332">
        <v>78</v>
      </c>
      <c r="R332">
        <v>0</v>
      </c>
    </row>
    <row r="333" spans="1:18" x14ac:dyDescent="0.3">
      <c r="A333">
        <v>332</v>
      </c>
      <c r="B333" s="1">
        <v>41982</v>
      </c>
      <c r="C333">
        <v>78</v>
      </c>
      <c r="D333">
        <v>40</v>
      </c>
      <c r="E333">
        <v>9</v>
      </c>
      <c r="F333">
        <v>16</v>
      </c>
      <c r="G333">
        <v>16</v>
      </c>
      <c r="H333">
        <v>13</v>
      </c>
      <c r="I333">
        <v>78</v>
      </c>
      <c r="J333">
        <v>0</v>
      </c>
      <c r="K333">
        <v>78</v>
      </c>
      <c r="L333">
        <v>0</v>
      </c>
      <c r="P333">
        <v>0</v>
      </c>
      <c r="Q333">
        <v>78</v>
      </c>
      <c r="R333">
        <v>0</v>
      </c>
    </row>
    <row r="334" spans="1:18" x14ac:dyDescent="0.3">
      <c r="A334">
        <v>333</v>
      </c>
      <c r="B334" s="1">
        <v>41983</v>
      </c>
      <c r="C334">
        <v>78</v>
      </c>
      <c r="D334">
        <v>40</v>
      </c>
      <c r="E334">
        <v>9</v>
      </c>
      <c r="F334">
        <v>17</v>
      </c>
      <c r="G334">
        <v>16</v>
      </c>
      <c r="H334">
        <v>12</v>
      </c>
      <c r="I334">
        <v>78</v>
      </c>
      <c r="J334">
        <v>0</v>
      </c>
      <c r="K334">
        <v>78</v>
      </c>
      <c r="L334">
        <v>0</v>
      </c>
      <c r="P334">
        <v>0</v>
      </c>
      <c r="Q334">
        <v>78</v>
      </c>
      <c r="R334">
        <v>0</v>
      </c>
    </row>
    <row r="335" spans="1:18" x14ac:dyDescent="0.3">
      <c r="A335">
        <v>334</v>
      </c>
      <c r="B335" s="1">
        <v>41984</v>
      </c>
      <c r="C335">
        <v>78</v>
      </c>
      <c r="D335">
        <v>40</v>
      </c>
      <c r="E335">
        <v>9</v>
      </c>
      <c r="F335">
        <v>14</v>
      </c>
      <c r="G335">
        <v>16</v>
      </c>
      <c r="H335">
        <v>11</v>
      </c>
      <c r="I335">
        <v>78</v>
      </c>
      <c r="J335">
        <v>0</v>
      </c>
      <c r="K335">
        <v>78</v>
      </c>
      <c r="L335">
        <v>0</v>
      </c>
      <c r="P335">
        <v>0</v>
      </c>
      <c r="Q335">
        <v>78</v>
      </c>
      <c r="R335">
        <v>0</v>
      </c>
    </row>
    <row r="336" spans="1:18" x14ac:dyDescent="0.3">
      <c r="A336">
        <v>335</v>
      </c>
      <c r="B336" s="1">
        <v>41985</v>
      </c>
      <c r="C336">
        <v>78</v>
      </c>
      <c r="D336">
        <v>40</v>
      </c>
      <c r="E336">
        <v>10</v>
      </c>
      <c r="F336">
        <v>22</v>
      </c>
      <c r="G336">
        <v>16</v>
      </c>
      <c r="H336">
        <v>15</v>
      </c>
      <c r="I336">
        <v>78</v>
      </c>
      <c r="J336">
        <v>0</v>
      </c>
      <c r="K336">
        <v>78</v>
      </c>
      <c r="L336">
        <v>0</v>
      </c>
      <c r="P336">
        <v>0</v>
      </c>
      <c r="Q336">
        <v>78</v>
      </c>
      <c r="R336">
        <v>0</v>
      </c>
    </row>
    <row r="337" spans="1:18" x14ac:dyDescent="0.3">
      <c r="A337">
        <v>336</v>
      </c>
      <c r="B337" s="1">
        <v>41986</v>
      </c>
      <c r="C337">
        <v>78</v>
      </c>
      <c r="D337">
        <v>40</v>
      </c>
      <c r="E337">
        <v>10</v>
      </c>
      <c r="F337">
        <v>31</v>
      </c>
      <c r="G337">
        <v>16</v>
      </c>
      <c r="H337">
        <v>16</v>
      </c>
      <c r="I337">
        <v>78</v>
      </c>
      <c r="J337">
        <v>0</v>
      </c>
      <c r="K337">
        <v>78</v>
      </c>
      <c r="L337">
        <v>0</v>
      </c>
      <c r="P337">
        <v>0</v>
      </c>
      <c r="Q337">
        <v>78</v>
      </c>
      <c r="R337">
        <v>0</v>
      </c>
    </row>
    <row r="338" spans="1:18" x14ac:dyDescent="0.3">
      <c r="A338">
        <v>337</v>
      </c>
      <c r="B338" s="1">
        <v>41987</v>
      </c>
      <c r="C338">
        <v>78</v>
      </c>
      <c r="D338">
        <v>40</v>
      </c>
      <c r="E338">
        <v>10</v>
      </c>
      <c r="F338">
        <v>30</v>
      </c>
      <c r="G338">
        <v>16</v>
      </c>
      <c r="H338">
        <v>18</v>
      </c>
      <c r="I338">
        <v>78</v>
      </c>
      <c r="J338">
        <v>0</v>
      </c>
      <c r="K338">
        <v>78</v>
      </c>
      <c r="L338">
        <v>0</v>
      </c>
      <c r="P338">
        <v>0</v>
      </c>
      <c r="Q338">
        <v>78</v>
      </c>
      <c r="R338">
        <v>0</v>
      </c>
    </row>
    <row r="339" spans="1:18" x14ac:dyDescent="0.3">
      <c r="A339">
        <v>338</v>
      </c>
      <c r="B339" s="1">
        <v>41988</v>
      </c>
      <c r="C339">
        <v>78</v>
      </c>
      <c r="D339">
        <v>40</v>
      </c>
      <c r="E339">
        <v>10</v>
      </c>
      <c r="F339">
        <v>21</v>
      </c>
      <c r="G339">
        <v>16</v>
      </c>
      <c r="H339">
        <v>11</v>
      </c>
      <c r="I339">
        <v>78</v>
      </c>
      <c r="J339">
        <v>0</v>
      </c>
      <c r="K339">
        <v>78</v>
      </c>
      <c r="L339">
        <v>0</v>
      </c>
      <c r="P339">
        <v>0</v>
      </c>
      <c r="Q339">
        <v>78</v>
      </c>
      <c r="R339">
        <v>0</v>
      </c>
    </row>
    <row r="340" spans="1:18" x14ac:dyDescent="0.3">
      <c r="A340">
        <v>339</v>
      </c>
      <c r="B340" s="1">
        <v>41989</v>
      </c>
      <c r="C340">
        <v>78</v>
      </c>
      <c r="D340">
        <v>40</v>
      </c>
      <c r="E340">
        <v>10</v>
      </c>
      <c r="F340">
        <v>20</v>
      </c>
      <c r="G340">
        <v>16</v>
      </c>
      <c r="H340">
        <v>13</v>
      </c>
      <c r="I340">
        <v>78</v>
      </c>
      <c r="J340">
        <v>0</v>
      </c>
      <c r="K340">
        <v>78</v>
      </c>
      <c r="L340">
        <v>0</v>
      </c>
      <c r="P340">
        <v>0</v>
      </c>
      <c r="Q340">
        <v>78</v>
      </c>
      <c r="R340">
        <v>0</v>
      </c>
    </row>
    <row r="341" spans="1:18" x14ac:dyDescent="0.3">
      <c r="A341">
        <v>340</v>
      </c>
      <c r="B341" s="1">
        <v>41990</v>
      </c>
      <c r="C341">
        <v>78</v>
      </c>
      <c r="D341">
        <v>40</v>
      </c>
      <c r="E341">
        <v>10</v>
      </c>
      <c r="F341">
        <v>27</v>
      </c>
      <c r="G341">
        <v>16</v>
      </c>
      <c r="H341">
        <v>26</v>
      </c>
      <c r="I341">
        <v>78</v>
      </c>
      <c r="J341">
        <v>0</v>
      </c>
      <c r="K341">
        <v>78</v>
      </c>
      <c r="L341">
        <v>0</v>
      </c>
      <c r="P341">
        <v>0</v>
      </c>
      <c r="Q341">
        <v>78</v>
      </c>
      <c r="R341">
        <v>0</v>
      </c>
    </row>
    <row r="342" spans="1:18" x14ac:dyDescent="0.3">
      <c r="A342">
        <v>341</v>
      </c>
      <c r="B342" s="1">
        <v>41991</v>
      </c>
      <c r="C342">
        <v>78</v>
      </c>
      <c r="D342">
        <v>40</v>
      </c>
      <c r="E342">
        <v>10</v>
      </c>
      <c r="F342">
        <v>30</v>
      </c>
      <c r="G342">
        <v>16</v>
      </c>
      <c r="H342">
        <v>37</v>
      </c>
      <c r="I342">
        <v>78</v>
      </c>
      <c r="J342">
        <v>0</v>
      </c>
      <c r="K342">
        <v>78</v>
      </c>
      <c r="L342">
        <v>0</v>
      </c>
      <c r="P342">
        <v>0</v>
      </c>
      <c r="Q342">
        <v>78</v>
      </c>
      <c r="R342">
        <v>0</v>
      </c>
    </row>
    <row r="343" spans="1:18" x14ac:dyDescent="0.3">
      <c r="A343">
        <v>342</v>
      </c>
      <c r="B343" s="1">
        <v>41992</v>
      </c>
      <c r="C343">
        <v>78</v>
      </c>
      <c r="D343">
        <v>40</v>
      </c>
      <c r="E343">
        <v>10</v>
      </c>
      <c r="F343">
        <v>31</v>
      </c>
      <c r="G343">
        <v>16</v>
      </c>
      <c r="H343">
        <v>23</v>
      </c>
      <c r="I343">
        <v>78</v>
      </c>
      <c r="J343">
        <v>0</v>
      </c>
      <c r="K343">
        <v>78</v>
      </c>
      <c r="L343">
        <v>0</v>
      </c>
      <c r="P343">
        <v>0</v>
      </c>
      <c r="Q343">
        <v>78</v>
      </c>
      <c r="R343">
        <v>0</v>
      </c>
    </row>
    <row r="344" spans="1:18" x14ac:dyDescent="0.3">
      <c r="A344">
        <v>343</v>
      </c>
      <c r="B344" s="1">
        <v>41993</v>
      </c>
      <c r="C344">
        <v>78</v>
      </c>
      <c r="D344">
        <v>40</v>
      </c>
      <c r="E344">
        <v>10</v>
      </c>
      <c r="F344">
        <v>21</v>
      </c>
      <c r="G344">
        <v>16</v>
      </c>
      <c r="H344">
        <v>14</v>
      </c>
      <c r="I344">
        <v>78</v>
      </c>
      <c r="J344">
        <v>0</v>
      </c>
      <c r="K344">
        <v>78</v>
      </c>
      <c r="L344">
        <v>0</v>
      </c>
      <c r="P344">
        <v>0</v>
      </c>
      <c r="Q344">
        <v>78</v>
      </c>
      <c r="R344">
        <v>0</v>
      </c>
    </row>
    <row r="345" spans="1:18" x14ac:dyDescent="0.3">
      <c r="A345">
        <v>344</v>
      </c>
      <c r="B345" s="1">
        <v>41994</v>
      </c>
      <c r="C345">
        <v>78</v>
      </c>
      <c r="D345">
        <v>40</v>
      </c>
      <c r="E345">
        <v>10</v>
      </c>
      <c r="F345">
        <v>23</v>
      </c>
      <c r="G345">
        <v>16</v>
      </c>
      <c r="H345">
        <v>17</v>
      </c>
      <c r="I345">
        <v>78</v>
      </c>
      <c r="J345">
        <v>0</v>
      </c>
      <c r="K345">
        <v>78</v>
      </c>
      <c r="L345">
        <v>0</v>
      </c>
      <c r="P345">
        <v>0</v>
      </c>
      <c r="Q345">
        <v>78</v>
      </c>
      <c r="R345">
        <v>0</v>
      </c>
    </row>
    <row r="346" spans="1:18" x14ac:dyDescent="0.3">
      <c r="A346">
        <v>345</v>
      </c>
      <c r="B346" s="1">
        <v>41995</v>
      </c>
      <c r="C346">
        <v>78</v>
      </c>
      <c r="D346">
        <v>40</v>
      </c>
      <c r="E346">
        <v>10</v>
      </c>
      <c r="F346">
        <v>35</v>
      </c>
      <c r="G346">
        <v>16</v>
      </c>
      <c r="H346">
        <v>23</v>
      </c>
      <c r="I346">
        <v>78</v>
      </c>
      <c r="J346">
        <v>0</v>
      </c>
      <c r="K346">
        <v>78</v>
      </c>
      <c r="L346">
        <v>0</v>
      </c>
      <c r="P346">
        <v>0</v>
      </c>
      <c r="Q346">
        <v>78</v>
      </c>
      <c r="R346">
        <v>0</v>
      </c>
    </row>
    <row r="347" spans="1:18" x14ac:dyDescent="0.3">
      <c r="A347">
        <v>346</v>
      </c>
      <c r="B347" s="1">
        <v>41996</v>
      </c>
      <c r="C347">
        <v>78</v>
      </c>
      <c r="D347">
        <v>40</v>
      </c>
      <c r="E347">
        <v>10</v>
      </c>
      <c r="F347">
        <v>43</v>
      </c>
      <c r="G347">
        <v>16</v>
      </c>
      <c r="H347">
        <v>31</v>
      </c>
      <c r="I347">
        <v>78</v>
      </c>
      <c r="J347">
        <v>0</v>
      </c>
      <c r="K347">
        <v>78</v>
      </c>
      <c r="L347">
        <v>0</v>
      </c>
      <c r="P347">
        <v>0</v>
      </c>
      <c r="Q347">
        <v>78</v>
      </c>
      <c r="R347">
        <v>0</v>
      </c>
    </row>
    <row r="348" spans="1:18" x14ac:dyDescent="0.3">
      <c r="A348">
        <v>347</v>
      </c>
      <c r="B348" s="1">
        <v>41997</v>
      </c>
      <c r="C348">
        <v>78</v>
      </c>
      <c r="D348">
        <v>40</v>
      </c>
      <c r="E348">
        <v>11</v>
      </c>
      <c r="F348">
        <v>39</v>
      </c>
      <c r="G348">
        <v>16</v>
      </c>
      <c r="H348">
        <v>31</v>
      </c>
      <c r="I348">
        <v>78</v>
      </c>
      <c r="J348">
        <v>0</v>
      </c>
      <c r="K348">
        <v>78</v>
      </c>
      <c r="L348">
        <v>0</v>
      </c>
      <c r="P348">
        <v>0</v>
      </c>
      <c r="Q348">
        <v>78</v>
      </c>
      <c r="R348">
        <v>0</v>
      </c>
    </row>
    <row r="349" spans="1:18" x14ac:dyDescent="0.3">
      <c r="A349">
        <v>348</v>
      </c>
      <c r="B349" s="1">
        <v>41998</v>
      </c>
      <c r="C349">
        <v>78</v>
      </c>
      <c r="D349">
        <v>40</v>
      </c>
      <c r="E349">
        <v>11</v>
      </c>
      <c r="F349">
        <v>25</v>
      </c>
      <c r="G349">
        <v>16</v>
      </c>
      <c r="H349">
        <v>27</v>
      </c>
      <c r="I349">
        <v>78</v>
      </c>
      <c r="J349">
        <v>0</v>
      </c>
      <c r="K349">
        <v>78</v>
      </c>
      <c r="L349">
        <v>0</v>
      </c>
      <c r="P349">
        <v>0</v>
      </c>
      <c r="Q349">
        <v>78</v>
      </c>
      <c r="R349">
        <v>0</v>
      </c>
    </row>
    <row r="350" spans="1:18" x14ac:dyDescent="0.3">
      <c r="A350">
        <v>349</v>
      </c>
      <c r="B350" s="1">
        <v>41999</v>
      </c>
      <c r="C350">
        <v>78</v>
      </c>
      <c r="D350">
        <v>40</v>
      </c>
      <c r="E350">
        <v>10</v>
      </c>
      <c r="F350">
        <v>15</v>
      </c>
      <c r="G350">
        <v>4</v>
      </c>
      <c r="H350">
        <v>14</v>
      </c>
      <c r="I350">
        <v>78</v>
      </c>
      <c r="J350">
        <v>0</v>
      </c>
      <c r="K350">
        <v>78</v>
      </c>
      <c r="L350">
        <v>0</v>
      </c>
      <c r="P350">
        <v>0</v>
      </c>
      <c r="Q350">
        <v>78</v>
      </c>
      <c r="R350">
        <v>0</v>
      </c>
    </row>
    <row r="351" spans="1:18" x14ac:dyDescent="0.3">
      <c r="A351">
        <v>350</v>
      </c>
      <c r="B351" s="1">
        <v>42372</v>
      </c>
      <c r="C351">
        <v>95</v>
      </c>
      <c r="D351">
        <v>48</v>
      </c>
      <c r="E351">
        <v>17</v>
      </c>
      <c r="F351">
        <v>20</v>
      </c>
      <c r="G351">
        <v>6</v>
      </c>
      <c r="H351">
        <v>23</v>
      </c>
      <c r="I351">
        <v>95</v>
      </c>
      <c r="J351">
        <v>17</v>
      </c>
      <c r="K351">
        <v>78</v>
      </c>
      <c r="L351">
        <v>0</v>
      </c>
      <c r="P351">
        <v>17</v>
      </c>
      <c r="Q351">
        <v>78</v>
      </c>
      <c r="R351">
        <v>0</v>
      </c>
    </row>
    <row r="352" spans="1:18" x14ac:dyDescent="0.3">
      <c r="A352">
        <v>351</v>
      </c>
      <c r="B352" s="1">
        <v>42373</v>
      </c>
      <c r="C352">
        <v>188</v>
      </c>
      <c r="D352">
        <v>48</v>
      </c>
      <c r="E352">
        <v>23</v>
      </c>
      <c r="F352">
        <v>19</v>
      </c>
      <c r="G352">
        <v>6</v>
      </c>
      <c r="H352">
        <v>22</v>
      </c>
      <c r="I352">
        <v>188</v>
      </c>
      <c r="J352">
        <v>93</v>
      </c>
      <c r="K352">
        <v>95</v>
      </c>
      <c r="L352">
        <v>17</v>
      </c>
      <c r="P352">
        <v>93</v>
      </c>
      <c r="Q352">
        <v>95</v>
      </c>
      <c r="R352">
        <v>17</v>
      </c>
    </row>
    <row r="353" spans="1:18" x14ac:dyDescent="0.3">
      <c r="A353">
        <v>352</v>
      </c>
      <c r="B353" s="1">
        <v>42374</v>
      </c>
      <c r="C353">
        <v>168</v>
      </c>
      <c r="D353">
        <v>48</v>
      </c>
      <c r="E353">
        <v>13</v>
      </c>
      <c r="F353">
        <v>19</v>
      </c>
      <c r="G353">
        <v>12</v>
      </c>
      <c r="H353">
        <v>14</v>
      </c>
      <c r="I353">
        <v>168</v>
      </c>
      <c r="J353">
        <v>-20</v>
      </c>
      <c r="K353">
        <v>188</v>
      </c>
      <c r="L353">
        <v>93</v>
      </c>
      <c r="P353">
        <v>-20</v>
      </c>
      <c r="Q353">
        <v>188</v>
      </c>
      <c r="R353">
        <v>93</v>
      </c>
    </row>
    <row r="354" spans="1:18" x14ac:dyDescent="0.3">
      <c r="A354">
        <v>353</v>
      </c>
      <c r="B354" s="1">
        <v>42379</v>
      </c>
      <c r="C354">
        <v>95</v>
      </c>
      <c r="D354">
        <v>48</v>
      </c>
      <c r="E354">
        <v>7</v>
      </c>
      <c r="F354">
        <v>14</v>
      </c>
      <c r="G354">
        <v>6</v>
      </c>
      <c r="H354">
        <v>13</v>
      </c>
      <c r="I354">
        <v>95</v>
      </c>
      <c r="J354">
        <v>-73</v>
      </c>
      <c r="K354">
        <v>168</v>
      </c>
      <c r="L354">
        <v>-20</v>
      </c>
      <c r="P354">
        <v>-73</v>
      </c>
      <c r="Q354">
        <v>168</v>
      </c>
      <c r="R354">
        <v>-20</v>
      </c>
    </row>
    <row r="355" spans="1:18" x14ac:dyDescent="0.3">
      <c r="A355">
        <v>354</v>
      </c>
      <c r="B355" s="1">
        <v>42380</v>
      </c>
      <c r="C355">
        <v>99</v>
      </c>
      <c r="D355">
        <v>6</v>
      </c>
      <c r="E355">
        <v>25</v>
      </c>
      <c r="F355">
        <v>16</v>
      </c>
      <c r="G355">
        <v>6</v>
      </c>
      <c r="H355">
        <v>24</v>
      </c>
      <c r="I355">
        <v>99</v>
      </c>
      <c r="J355">
        <v>4</v>
      </c>
      <c r="K355">
        <v>95</v>
      </c>
      <c r="L355">
        <v>-73</v>
      </c>
      <c r="P355">
        <v>4</v>
      </c>
      <c r="Q355">
        <v>95</v>
      </c>
      <c r="R355">
        <v>-73</v>
      </c>
    </row>
    <row r="356" spans="1:18" x14ac:dyDescent="0.3">
      <c r="A356">
        <v>355</v>
      </c>
      <c r="B356" s="1">
        <v>42381</v>
      </c>
      <c r="C356">
        <v>30</v>
      </c>
      <c r="D356">
        <v>4</v>
      </c>
      <c r="E356">
        <v>13</v>
      </c>
      <c r="F356">
        <v>14</v>
      </c>
      <c r="G356">
        <v>6</v>
      </c>
      <c r="H356">
        <v>19</v>
      </c>
      <c r="I356">
        <v>30</v>
      </c>
      <c r="J356">
        <v>-69</v>
      </c>
      <c r="K356">
        <v>99</v>
      </c>
      <c r="L356">
        <v>4</v>
      </c>
      <c r="P356">
        <v>-69</v>
      </c>
      <c r="Q356">
        <v>99</v>
      </c>
      <c r="R356">
        <v>4</v>
      </c>
    </row>
    <row r="357" spans="1:18" x14ac:dyDescent="0.3">
      <c r="A357">
        <v>356</v>
      </c>
      <c r="B357" s="1">
        <v>42382</v>
      </c>
      <c r="C357">
        <v>14</v>
      </c>
      <c r="D357">
        <v>3</v>
      </c>
      <c r="E357">
        <v>11</v>
      </c>
      <c r="F357">
        <v>10</v>
      </c>
      <c r="G357">
        <v>6</v>
      </c>
      <c r="H357">
        <v>18</v>
      </c>
      <c r="I357">
        <v>18</v>
      </c>
      <c r="J357">
        <v>-12</v>
      </c>
      <c r="K357">
        <v>30</v>
      </c>
      <c r="L357">
        <v>-69</v>
      </c>
      <c r="P357">
        <v>-12</v>
      </c>
      <c r="Q357">
        <v>30</v>
      </c>
      <c r="R357">
        <v>-69</v>
      </c>
    </row>
    <row r="358" spans="1:18" x14ac:dyDescent="0.3">
      <c r="A358">
        <v>357</v>
      </c>
      <c r="B358" s="1">
        <v>42383</v>
      </c>
      <c r="C358">
        <v>9</v>
      </c>
      <c r="D358">
        <v>1</v>
      </c>
      <c r="E358">
        <v>11</v>
      </c>
      <c r="F358">
        <v>7</v>
      </c>
      <c r="G358">
        <v>6</v>
      </c>
      <c r="H358">
        <v>9</v>
      </c>
      <c r="I358">
        <v>11</v>
      </c>
      <c r="J358">
        <v>-7</v>
      </c>
      <c r="K358">
        <v>18</v>
      </c>
      <c r="L358">
        <v>-12</v>
      </c>
      <c r="P358">
        <v>-7</v>
      </c>
      <c r="Q358">
        <v>18</v>
      </c>
      <c r="R358">
        <v>-12</v>
      </c>
    </row>
    <row r="359" spans="1:18" x14ac:dyDescent="0.3">
      <c r="A359">
        <v>358</v>
      </c>
      <c r="B359" s="1">
        <v>42384</v>
      </c>
      <c r="C359">
        <v>6</v>
      </c>
      <c r="D359">
        <v>48</v>
      </c>
      <c r="E359">
        <v>13</v>
      </c>
      <c r="F359">
        <v>19</v>
      </c>
      <c r="G359">
        <v>12</v>
      </c>
      <c r="H359">
        <v>14</v>
      </c>
      <c r="I359">
        <v>48</v>
      </c>
      <c r="J359">
        <v>37</v>
      </c>
      <c r="K359">
        <v>11</v>
      </c>
      <c r="L359">
        <v>-7</v>
      </c>
      <c r="P359">
        <v>37</v>
      </c>
      <c r="Q359">
        <v>11</v>
      </c>
      <c r="R359">
        <v>-7</v>
      </c>
    </row>
    <row r="360" spans="1:18" x14ac:dyDescent="0.3">
      <c r="A360">
        <v>359</v>
      </c>
      <c r="B360" s="1">
        <v>42387</v>
      </c>
      <c r="C360">
        <v>95</v>
      </c>
      <c r="D360">
        <v>7</v>
      </c>
      <c r="E360">
        <v>5</v>
      </c>
      <c r="F360">
        <v>3</v>
      </c>
      <c r="G360">
        <v>6</v>
      </c>
      <c r="H360">
        <v>13</v>
      </c>
      <c r="I360">
        <v>95</v>
      </c>
      <c r="J360">
        <v>47</v>
      </c>
      <c r="K360">
        <v>48</v>
      </c>
      <c r="L360">
        <v>37</v>
      </c>
      <c r="P360">
        <v>47</v>
      </c>
      <c r="Q360">
        <v>48</v>
      </c>
      <c r="R360">
        <v>37</v>
      </c>
    </row>
    <row r="361" spans="1:18" x14ac:dyDescent="0.3">
      <c r="A361">
        <v>360</v>
      </c>
      <c r="B361" s="1">
        <v>42388</v>
      </c>
      <c r="C361">
        <v>20</v>
      </c>
      <c r="D361">
        <v>6</v>
      </c>
      <c r="E361">
        <v>11</v>
      </c>
      <c r="F361">
        <v>19</v>
      </c>
      <c r="G361">
        <v>6</v>
      </c>
      <c r="H361">
        <v>10</v>
      </c>
      <c r="I361">
        <v>20</v>
      </c>
      <c r="J361">
        <v>-75</v>
      </c>
      <c r="K361">
        <v>95</v>
      </c>
      <c r="L361">
        <v>47</v>
      </c>
      <c r="P361">
        <v>-75</v>
      </c>
      <c r="Q361">
        <v>95</v>
      </c>
      <c r="R361">
        <v>47</v>
      </c>
    </row>
    <row r="362" spans="1:18" x14ac:dyDescent="0.3">
      <c r="A362">
        <v>361</v>
      </c>
      <c r="B362" s="1">
        <v>42389</v>
      </c>
      <c r="C362">
        <v>20</v>
      </c>
      <c r="D362">
        <v>5</v>
      </c>
      <c r="E362">
        <v>10</v>
      </c>
      <c r="F362">
        <v>19</v>
      </c>
      <c r="G362">
        <v>6</v>
      </c>
      <c r="H362">
        <v>13</v>
      </c>
      <c r="I362">
        <v>20</v>
      </c>
      <c r="J362">
        <v>0</v>
      </c>
      <c r="K362">
        <v>20</v>
      </c>
      <c r="L362">
        <v>-75</v>
      </c>
      <c r="P362">
        <v>0</v>
      </c>
      <c r="Q362">
        <v>20</v>
      </c>
      <c r="R362">
        <v>-75</v>
      </c>
    </row>
    <row r="363" spans="1:18" x14ac:dyDescent="0.3">
      <c r="A363">
        <v>362</v>
      </c>
      <c r="B363" s="1">
        <v>42390</v>
      </c>
      <c r="C363">
        <v>18</v>
      </c>
      <c r="D363">
        <v>2</v>
      </c>
      <c r="E363">
        <v>10</v>
      </c>
      <c r="F363">
        <v>19</v>
      </c>
      <c r="G363">
        <v>6</v>
      </c>
      <c r="H363">
        <v>11</v>
      </c>
      <c r="I363">
        <v>19</v>
      </c>
      <c r="J363">
        <v>-1</v>
      </c>
      <c r="K363">
        <v>20</v>
      </c>
      <c r="L363">
        <v>0</v>
      </c>
      <c r="P363">
        <v>-1</v>
      </c>
      <c r="Q363">
        <v>20</v>
      </c>
      <c r="R363">
        <v>0</v>
      </c>
    </row>
    <row r="364" spans="1:18" x14ac:dyDescent="0.3">
      <c r="A364">
        <v>363</v>
      </c>
      <c r="B364" s="1">
        <v>42391</v>
      </c>
      <c r="C364">
        <v>6</v>
      </c>
      <c r="D364">
        <v>3</v>
      </c>
      <c r="E364">
        <v>20</v>
      </c>
      <c r="F364">
        <v>19</v>
      </c>
      <c r="G364">
        <v>6</v>
      </c>
      <c r="H364">
        <v>5</v>
      </c>
      <c r="I364">
        <v>20</v>
      </c>
      <c r="J364">
        <v>1</v>
      </c>
      <c r="K364">
        <v>19</v>
      </c>
      <c r="L364">
        <v>-1</v>
      </c>
      <c r="P364">
        <v>1</v>
      </c>
      <c r="Q364">
        <v>19</v>
      </c>
      <c r="R364">
        <v>-1</v>
      </c>
    </row>
    <row r="365" spans="1:18" x14ac:dyDescent="0.3">
      <c r="A365">
        <v>364</v>
      </c>
      <c r="B365" s="1">
        <v>42392</v>
      </c>
      <c r="C365">
        <v>8</v>
      </c>
      <c r="D365">
        <v>4</v>
      </c>
      <c r="E365">
        <v>28</v>
      </c>
      <c r="F365">
        <v>19</v>
      </c>
      <c r="G365">
        <v>6</v>
      </c>
      <c r="H365">
        <v>2</v>
      </c>
      <c r="I365">
        <v>28</v>
      </c>
      <c r="J365">
        <v>8</v>
      </c>
      <c r="K365">
        <v>20</v>
      </c>
      <c r="L365">
        <v>1</v>
      </c>
      <c r="P365">
        <v>8</v>
      </c>
      <c r="Q365">
        <v>20</v>
      </c>
      <c r="R365">
        <v>1</v>
      </c>
    </row>
    <row r="366" spans="1:18" x14ac:dyDescent="0.3">
      <c r="A366">
        <v>365</v>
      </c>
      <c r="B366" s="1">
        <v>42393</v>
      </c>
      <c r="C366">
        <v>12</v>
      </c>
      <c r="D366">
        <v>42</v>
      </c>
      <c r="E366">
        <v>15</v>
      </c>
      <c r="F366">
        <v>5</v>
      </c>
      <c r="G366">
        <v>6</v>
      </c>
      <c r="H366">
        <v>5</v>
      </c>
      <c r="I366">
        <v>42</v>
      </c>
      <c r="J366">
        <v>14</v>
      </c>
      <c r="K366">
        <v>28</v>
      </c>
      <c r="L366">
        <v>8</v>
      </c>
      <c r="P366">
        <v>14</v>
      </c>
      <c r="Q366">
        <v>28</v>
      </c>
      <c r="R366">
        <v>8</v>
      </c>
    </row>
    <row r="367" spans="1:18" x14ac:dyDescent="0.3">
      <c r="A367">
        <v>366</v>
      </c>
      <c r="B367" s="1">
        <v>42394</v>
      </c>
      <c r="C367">
        <v>78</v>
      </c>
      <c r="D367">
        <v>48</v>
      </c>
      <c r="E367">
        <v>14</v>
      </c>
      <c r="F367">
        <v>19</v>
      </c>
      <c r="G367">
        <v>6</v>
      </c>
      <c r="H367">
        <v>4</v>
      </c>
      <c r="I367">
        <v>78</v>
      </c>
      <c r="J367">
        <v>36</v>
      </c>
      <c r="K367">
        <v>42</v>
      </c>
      <c r="L367">
        <v>14</v>
      </c>
      <c r="P367">
        <v>36</v>
      </c>
      <c r="Q367">
        <v>42</v>
      </c>
      <c r="R367">
        <v>14</v>
      </c>
    </row>
    <row r="368" spans="1:18" x14ac:dyDescent="0.3">
      <c r="A368">
        <v>367</v>
      </c>
      <c r="B368" s="1">
        <v>42395</v>
      </c>
      <c r="C368">
        <v>95</v>
      </c>
      <c r="D368">
        <v>30</v>
      </c>
      <c r="E368">
        <v>17</v>
      </c>
      <c r="F368">
        <v>1</v>
      </c>
      <c r="G368">
        <v>6</v>
      </c>
      <c r="H368">
        <v>8</v>
      </c>
      <c r="I368">
        <v>95</v>
      </c>
      <c r="J368">
        <v>17</v>
      </c>
      <c r="K368">
        <v>78</v>
      </c>
      <c r="L368">
        <v>36</v>
      </c>
      <c r="P368">
        <v>17</v>
      </c>
      <c r="Q368">
        <v>78</v>
      </c>
      <c r="R368">
        <v>36</v>
      </c>
    </row>
    <row r="369" spans="1:18" x14ac:dyDescent="0.3">
      <c r="A369">
        <v>368</v>
      </c>
      <c r="B369" s="1">
        <v>42396</v>
      </c>
      <c r="C369">
        <v>87</v>
      </c>
      <c r="D369">
        <v>9</v>
      </c>
      <c r="E369">
        <v>14</v>
      </c>
      <c r="F369">
        <v>19</v>
      </c>
      <c r="G369">
        <v>6</v>
      </c>
      <c r="H369">
        <v>12</v>
      </c>
      <c r="I369">
        <v>87</v>
      </c>
      <c r="J369">
        <v>-8</v>
      </c>
      <c r="K369">
        <v>95</v>
      </c>
      <c r="L369">
        <v>17</v>
      </c>
      <c r="P369">
        <v>-8</v>
      </c>
      <c r="Q369">
        <v>95</v>
      </c>
      <c r="R369">
        <v>17</v>
      </c>
    </row>
    <row r="370" spans="1:18" x14ac:dyDescent="0.3">
      <c r="A370">
        <v>369</v>
      </c>
      <c r="B370" s="1">
        <v>42397</v>
      </c>
      <c r="C370">
        <v>41</v>
      </c>
      <c r="D370">
        <v>48</v>
      </c>
      <c r="E370">
        <v>13</v>
      </c>
      <c r="F370">
        <v>19</v>
      </c>
      <c r="G370">
        <v>12</v>
      </c>
      <c r="H370">
        <v>14</v>
      </c>
      <c r="I370">
        <v>48</v>
      </c>
      <c r="J370">
        <v>-39</v>
      </c>
      <c r="K370">
        <v>87</v>
      </c>
      <c r="L370">
        <v>-8</v>
      </c>
      <c r="P370">
        <v>-39</v>
      </c>
      <c r="Q370">
        <v>87</v>
      </c>
      <c r="R370">
        <v>-8</v>
      </c>
    </row>
    <row r="371" spans="1:18" x14ac:dyDescent="0.3">
      <c r="A371">
        <v>370</v>
      </c>
      <c r="B371" s="1">
        <v>42418</v>
      </c>
      <c r="C371">
        <v>95</v>
      </c>
      <c r="D371">
        <v>9</v>
      </c>
      <c r="E371">
        <v>18</v>
      </c>
      <c r="F371">
        <v>26</v>
      </c>
      <c r="G371">
        <v>6</v>
      </c>
      <c r="H371">
        <v>14</v>
      </c>
      <c r="I371">
        <v>95</v>
      </c>
      <c r="J371">
        <v>47</v>
      </c>
      <c r="K371">
        <v>48</v>
      </c>
      <c r="L371">
        <v>-39</v>
      </c>
      <c r="P371">
        <v>47</v>
      </c>
      <c r="Q371">
        <v>48</v>
      </c>
      <c r="R371">
        <v>-39</v>
      </c>
    </row>
    <row r="372" spans="1:18" x14ac:dyDescent="0.3">
      <c r="A372">
        <v>371</v>
      </c>
      <c r="B372" s="1">
        <v>42419</v>
      </c>
      <c r="C372">
        <v>34</v>
      </c>
      <c r="D372">
        <v>9</v>
      </c>
      <c r="E372">
        <v>12</v>
      </c>
      <c r="F372">
        <v>31</v>
      </c>
      <c r="G372">
        <v>6</v>
      </c>
      <c r="H372">
        <v>16</v>
      </c>
      <c r="I372">
        <v>34</v>
      </c>
      <c r="J372">
        <v>-61</v>
      </c>
      <c r="K372">
        <v>95</v>
      </c>
      <c r="L372">
        <v>47</v>
      </c>
      <c r="P372">
        <v>-61</v>
      </c>
      <c r="Q372">
        <v>95</v>
      </c>
      <c r="R372">
        <v>47</v>
      </c>
    </row>
    <row r="373" spans="1:18" x14ac:dyDescent="0.3">
      <c r="A373">
        <v>372</v>
      </c>
      <c r="B373" s="1">
        <v>42420</v>
      </c>
      <c r="C373">
        <v>27</v>
      </c>
      <c r="D373">
        <v>48</v>
      </c>
      <c r="E373">
        <v>13</v>
      </c>
      <c r="F373">
        <v>19</v>
      </c>
      <c r="G373">
        <v>12</v>
      </c>
      <c r="H373">
        <v>14</v>
      </c>
      <c r="I373">
        <v>48</v>
      </c>
      <c r="J373">
        <v>14</v>
      </c>
      <c r="K373">
        <v>34</v>
      </c>
      <c r="L373">
        <v>-61</v>
      </c>
      <c r="P373">
        <v>14</v>
      </c>
      <c r="Q373">
        <v>34</v>
      </c>
      <c r="R373">
        <v>-61</v>
      </c>
    </row>
    <row r="374" spans="1:18" x14ac:dyDescent="0.3">
      <c r="A374">
        <v>373</v>
      </c>
      <c r="B374" s="1">
        <v>42421</v>
      </c>
      <c r="C374">
        <v>95</v>
      </c>
      <c r="D374">
        <v>5</v>
      </c>
      <c r="E374">
        <v>16</v>
      </c>
      <c r="F374">
        <v>25</v>
      </c>
      <c r="G374">
        <v>6</v>
      </c>
      <c r="H374">
        <v>17</v>
      </c>
      <c r="I374">
        <v>95</v>
      </c>
      <c r="J374">
        <v>47</v>
      </c>
      <c r="K374">
        <v>48</v>
      </c>
      <c r="L374">
        <v>14</v>
      </c>
      <c r="P374">
        <v>47</v>
      </c>
      <c r="Q374">
        <v>48</v>
      </c>
      <c r="R374">
        <v>14</v>
      </c>
    </row>
    <row r="375" spans="1:18" x14ac:dyDescent="0.3">
      <c r="A375">
        <v>374</v>
      </c>
      <c r="B375" s="1">
        <v>42422</v>
      </c>
      <c r="C375">
        <v>16</v>
      </c>
      <c r="D375">
        <v>3</v>
      </c>
      <c r="E375">
        <v>15</v>
      </c>
      <c r="F375">
        <v>16</v>
      </c>
      <c r="G375">
        <v>6</v>
      </c>
      <c r="H375">
        <v>10</v>
      </c>
      <c r="I375">
        <v>16</v>
      </c>
      <c r="J375">
        <v>-79</v>
      </c>
      <c r="K375">
        <v>95</v>
      </c>
      <c r="L375">
        <v>47</v>
      </c>
      <c r="P375">
        <v>-79</v>
      </c>
      <c r="Q375">
        <v>95</v>
      </c>
      <c r="R375">
        <v>47</v>
      </c>
    </row>
    <row r="376" spans="1:18" x14ac:dyDescent="0.3">
      <c r="A376">
        <v>375</v>
      </c>
      <c r="B376" s="1">
        <v>42423</v>
      </c>
      <c r="C376">
        <v>10</v>
      </c>
      <c r="D376">
        <v>48</v>
      </c>
      <c r="E376">
        <v>19</v>
      </c>
      <c r="F376">
        <v>16</v>
      </c>
      <c r="G376">
        <v>6</v>
      </c>
      <c r="H376">
        <v>9</v>
      </c>
      <c r="I376">
        <v>48</v>
      </c>
      <c r="J376">
        <v>32</v>
      </c>
      <c r="K376">
        <v>16</v>
      </c>
      <c r="L376">
        <v>-79</v>
      </c>
      <c r="P376">
        <v>32</v>
      </c>
      <c r="Q376">
        <v>16</v>
      </c>
      <c r="R376">
        <v>-79</v>
      </c>
    </row>
    <row r="377" spans="1:18" x14ac:dyDescent="0.3">
      <c r="A377">
        <v>376</v>
      </c>
      <c r="B377" s="1">
        <v>42424</v>
      </c>
      <c r="C377">
        <v>95</v>
      </c>
      <c r="D377">
        <v>48</v>
      </c>
      <c r="E377">
        <v>14</v>
      </c>
      <c r="F377">
        <v>12</v>
      </c>
      <c r="G377">
        <v>7</v>
      </c>
      <c r="H377">
        <v>6</v>
      </c>
      <c r="I377">
        <v>95</v>
      </c>
      <c r="J377">
        <v>47</v>
      </c>
      <c r="K377">
        <v>48</v>
      </c>
      <c r="L377">
        <v>32</v>
      </c>
      <c r="P377">
        <v>47</v>
      </c>
      <c r="Q377">
        <v>48</v>
      </c>
      <c r="R377">
        <v>32</v>
      </c>
    </row>
    <row r="378" spans="1:18" x14ac:dyDescent="0.3">
      <c r="A378">
        <v>377</v>
      </c>
      <c r="B378" s="1">
        <v>42425</v>
      </c>
      <c r="C378">
        <v>95</v>
      </c>
      <c r="D378">
        <v>72</v>
      </c>
      <c r="E378">
        <v>12</v>
      </c>
      <c r="F378">
        <v>17</v>
      </c>
      <c r="G378">
        <v>6</v>
      </c>
      <c r="H378">
        <v>20</v>
      </c>
      <c r="I378">
        <v>95</v>
      </c>
      <c r="J378">
        <v>0</v>
      </c>
      <c r="K378">
        <v>95</v>
      </c>
      <c r="L378">
        <v>47</v>
      </c>
      <c r="P378">
        <v>0</v>
      </c>
      <c r="Q378">
        <v>95</v>
      </c>
      <c r="R378">
        <v>47</v>
      </c>
    </row>
    <row r="379" spans="1:18" x14ac:dyDescent="0.3">
      <c r="A379">
        <v>378</v>
      </c>
      <c r="B379" s="1">
        <v>42426</v>
      </c>
      <c r="C379">
        <v>159</v>
      </c>
      <c r="D379">
        <v>60</v>
      </c>
      <c r="E379">
        <v>19</v>
      </c>
      <c r="F379">
        <v>16</v>
      </c>
      <c r="G379">
        <v>7</v>
      </c>
      <c r="H379">
        <v>14</v>
      </c>
      <c r="I379">
        <v>159</v>
      </c>
      <c r="J379">
        <v>64</v>
      </c>
      <c r="K379">
        <v>95</v>
      </c>
      <c r="L379">
        <v>0</v>
      </c>
      <c r="P379">
        <v>64</v>
      </c>
      <c r="Q379">
        <v>95</v>
      </c>
      <c r="R379">
        <v>0</v>
      </c>
    </row>
    <row r="380" spans="1:18" x14ac:dyDescent="0.3">
      <c r="A380">
        <v>379</v>
      </c>
      <c r="B380" s="1">
        <v>42427</v>
      </c>
      <c r="C380">
        <v>143</v>
      </c>
      <c r="D380">
        <v>80</v>
      </c>
      <c r="E380">
        <v>30</v>
      </c>
      <c r="F380">
        <v>22</v>
      </c>
      <c r="G380">
        <v>7</v>
      </c>
      <c r="H380">
        <v>16</v>
      </c>
      <c r="I380">
        <v>143</v>
      </c>
      <c r="J380">
        <v>-16</v>
      </c>
      <c r="K380">
        <v>159</v>
      </c>
      <c r="L380">
        <v>64</v>
      </c>
      <c r="P380">
        <v>-16</v>
      </c>
      <c r="Q380">
        <v>159</v>
      </c>
      <c r="R380">
        <v>64</v>
      </c>
    </row>
    <row r="381" spans="1:18" x14ac:dyDescent="0.3">
      <c r="A381">
        <v>380</v>
      </c>
      <c r="B381" s="1">
        <v>42428</v>
      </c>
      <c r="C381">
        <v>157</v>
      </c>
      <c r="D381">
        <v>83</v>
      </c>
      <c r="E381">
        <v>29</v>
      </c>
      <c r="F381">
        <v>27</v>
      </c>
      <c r="G381">
        <v>7</v>
      </c>
      <c r="H381">
        <v>17</v>
      </c>
      <c r="I381">
        <v>157</v>
      </c>
      <c r="J381">
        <v>14</v>
      </c>
      <c r="K381">
        <v>143</v>
      </c>
      <c r="L381">
        <v>-16</v>
      </c>
      <c r="P381">
        <v>14</v>
      </c>
      <c r="Q381">
        <v>143</v>
      </c>
      <c r="R381">
        <v>-16</v>
      </c>
    </row>
    <row r="382" spans="1:18" x14ac:dyDescent="0.3">
      <c r="A382">
        <v>381</v>
      </c>
      <c r="B382" s="1">
        <v>42429</v>
      </c>
      <c r="C382">
        <v>150</v>
      </c>
      <c r="D382">
        <v>99</v>
      </c>
      <c r="E382">
        <v>40</v>
      </c>
      <c r="F382">
        <v>31</v>
      </c>
      <c r="G382">
        <v>7</v>
      </c>
      <c r="H382">
        <v>25</v>
      </c>
      <c r="I382">
        <v>150</v>
      </c>
      <c r="J382">
        <v>-7</v>
      </c>
      <c r="K382">
        <v>157</v>
      </c>
      <c r="L382">
        <v>14</v>
      </c>
      <c r="P382">
        <v>-7</v>
      </c>
      <c r="Q382">
        <v>157</v>
      </c>
      <c r="R382">
        <v>14</v>
      </c>
    </row>
    <row r="383" spans="1:18" x14ac:dyDescent="0.3">
      <c r="A383">
        <v>382</v>
      </c>
      <c r="B383" s="1">
        <v>42430</v>
      </c>
      <c r="C383">
        <v>167</v>
      </c>
      <c r="D383">
        <v>48</v>
      </c>
      <c r="E383">
        <v>13</v>
      </c>
      <c r="F383">
        <v>19</v>
      </c>
      <c r="G383">
        <v>12</v>
      </c>
      <c r="H383">
        <v>14</v>
      </c>
      <c r="I383">
        <v>167</v>
      </c>
      <c r="J383">
        <v>17</v>
      </c>
      <c r="K383">
        <v>150</v>
      </c>
      <c r="L383">
        <v>-7</v>
      </c>
      <c r="P383">
        <v>17</v>
      </c>
      <c r="Q383">
        <v>150</v>
      </c>
      <c r="R383">
        <v>-7</v>
      </c>
    </row>
    <row r="384" spans="1:18" x14ac:dyDescent="0.3">
      <c r="A384">
        <v>383</v>
      </c>
      <c r="B384" s="1">
        <v>42432</v>
      </c>
      <c r="C384">
        <v>95</v>
      </c>
      <c r="D384">
        <v>54</v>
      </c>
      <c r="E384">
        <v>2</v>
      </c>
      <c r="F384">
        <v>21</v>
      </c>
      <c r="G384">
        <v>7</v>
      </c>
      <c r="H384">
        <v>19</v>
      </c>
      <c r="I384">
        <v>95</v>
      </c>
      <c r="J384">
        <v>-72</v>
      </c>
      <c r="K384">
        <v>167</v>
      </c>
      <c r="L384">
        <v>17</v>
      </c>
      <c r="P384">
        <v>-72</v>
      </c>
      <c r="Q384">
        <v>167</v>
      </c>
      <c r="R384">
        <v>17</v>
      </c>
    </row>
    <row r="385" spans="1:18" x14ac:dyDescent="0.3">
      <c r="A385">
        <v>384</v>
      </c>
      <c r="B385" s="1">
        <v>42433</v>
      </c>
      <c r="C385">
        <v>123</v>
      </c>
      <c r="D385">
        <v>44</v>
      </c>
      <c r="E385">
        <v>4</v>
      </c>
      <c r="F385">
        <v>14</v>
      </c>
      <c r="G385">
        <v>7</v>
      </c>
      <c r="H385">
        <v>25</v>
      </c>
      <c r="I385">
        <v>123</v>
      </c>
      <c r="J385">
        <v>28</v>
      </c>
      <c r="K385">
        <v>95</v>
      </c>
      <c r="L385">
        <v>-72</v>
      </c>
      <c r="P385">
        <v>28</v>
      </c>
      <c r="Q385">
        <v>95</v>
      </c>
      <c r="R385">
        <v>-72</v>
      </c>
    </row>
    <row r="386" spans="1:18" x14ac:dyDescent="0.3">
      <c r="A386">
        <v>385</v>
      </c>
      <c r="B386" s="1">
        <v>42434</v>
      </c>
      <c r="C386">
        <v>114</v>
      </c>
      <c r="D386">
        <v>56</v>
      </c>
      <c r="E386">
        <v>22</v>
      </c>
      <c r="F386">
        <v>13</v>
      </c>
      <c r="G386">
        <v>7</v>
      </c>
      <c r="H386">
        <v>14</v>
      </c>
      <c r="I386">
        <v>114</v>
      </c>
      <c r="J386">
        <v>-9</v>
      </c>
      <c r="K386">
        <v>123</v>
      </c>
      <c r="L386">
        <v>28</v>
      </c>
      <c r="P386">
        <v>-9</v>
      </c>
      <c r="Q386">
        <v>123</v>
      </c>
      <c r="R386">
        <v>28</v>
      </c>
    </row>
    <row r="387" spans="1:18" x14ac:dyDescent="0.3">
      <c r="A387">
        <v>386</v>
      </c>
      <c r="B387" s="1">
        <v>42435</v>
      </c>
      <c r="C387">
        <v>137</v>
      </c>
      <c r="D387">
        <v>49</v>
      </c>
      <c r="E387">
        <v>20</v>
      </c>
      <c r="F387">
        <v>9</v>
      </c>
      <c r="G387">
        <v>7</v>
      </c>
      <c r="H387">
        <v>13</v>
      </c>
      <c r="I387">
        <v>137</v>
      </c>
      <c r="J387">
        <v>23</v>
      </c>
      <c r="K387">
        <v>114</v>
      </c>
      <c r="L387">
        <v>-9</v>
      </c>
      <c r="P387">
        <v>23</v>
      </c>
      <c r="Q387">
        <v>114</v>
      </c>
      <c r="R387">
        <v>-9</v>
      </c>
    </row>
    <row r="388" spans="1:18" x14ac:dyDescent="0.3">
      <c r="A388">
        <v>387</v>
      </c>
      <c r="B388" s="1">
        <v>42436</v>
      </c>
      <c r="C388">
        <v>118</v>
      </c>
      <c r="D388">
        <v>34</v>
      </c>
      <c r="E388">
        <v>74</v>
      </c>
      <c r="F388">
        <v>6</v>
      </c>
      <c r="G388">
        <v>7</v>
      </c>
      <c r="H388">
        <v>21</v>
      </c>
      <c r="I388">
        <v>118</v>
      </c>
      <c r="J388">
        <v>-19</v>
      </c>
      <c r="K388">
        <v>137</v>
      </c>
      <c r="L388">
        <v>23</v>
      </c>
      <c r="P388">
        <v>-19</v>
      </c>
      <c r="Q388">
        <v>137</v>
      </c>
      <c r="R388">
        <v>23</v>
      </c>
    </row>
    <row r="389" spans="1:18" x14ac:dyDescent="0.3">
      <c r="A389">
        <v>388</v>
      </c>
      <c r="B389" s="1">
        <v>42437</v>
      </c>
      <c r="C389">
        <v>89</v>
      </c>
      <c r="D389">
        <v>43</v>
      </c>
      <c r="E389">
        <v>54</v>
      </c>
      <c r="F389">
        <v>11</v>
      </c>
      <c r="G389">
        <v>7</v>
      </c>
      <c r="H389">
        <v>20</v>
      </c>
      <c r="I389">
        <v>89</v>
      </c>
      <c r="J389">
        <v>-29</v>
      </c>
      <c r="K389">
        <v>118</v>
      </c>
      <c r="L389">
        <v>-19</v>
      </c>
      <c r="P389">
        <v>-29</v>
      </c>
      <c r="Q389">
        <v>118</v>
      </c>
      <c r="R389">
        <v>-19</v>
      </c>
    </row>
    <row r="390" spans="1:18" x14ac:dyDescent="0.3">
      <c r="A390">
        <v>389</v>
      </c>
      <c r="B390" s="1">
        <v>42438</v>
      </c>
      <c r="C390">
        <v>104</v>
      </c>
      <c r="D390">
        <v>37</v>
      </c>
      <c r="E390">
        <v>14</v>
      </c>
      <c r="F390">
        <v>14</v>
      </c>
      <c r="G390">
        <v>7</v>
      </c>
      <c r="H390">
        <v>11</v>
      </c>
      <c r="I390">
        <v>104</v>
      </c>
      <c r="J390">
        <v>15</v>
      </c>
      <c r="K390">
        <v>89</v>
      </c>
      <c r="L390">
        <v>-29</v>
      </c>
      <c r="P390">
        <v>15</v>
      </c>
      <c r="Q390">
        <v>89</v>
      </c>
      <c r="R390">
        <v>-29</v>
      </c>
    </row>
    <row r="391" spans="1:18" x14ac:dyDescent="0.3">
      <c r="A391">
        <v>390</v>
      </c>
      <c r="B391" s="1">
        <v>42439</v>
      </c>
      <c r="C391">
        <v>70</v>
      </c>
      <c r="D391">
        <v>54</v>
      </c>
      <c r="E391">
        <v>19</v>
      </c>
      <c r="F391">
        <v>19</v>
      </c>
      <c r="G391">
        <v>7</v>
      </c>
      <c r="H391">
        <v>13</v>
      </c>
      <c r="I391">
        <v>70</v>
      </c>
      <c r="J391">
        <v>-34</v>
      </c>
      <c r="K391">
        <v>104</v>
      </c>
      <c r="L391">
        <v>15</v>
      </c>
      <c r="P391">
        <v>-34</v>
      </c>
      <c r="Q391">
        <v>104</v>
      </c>
      <c r="R391">
        <v>15</v>
      </c>
    </row>
    <row r="392" spans="1:18" x14ac:dyDescent="0.3">
      <c r="A392">
        <v>391</v>
      </c>
      <c r="B392" s="1">
        <v>42440</v>
      </c>
      <c r="C392">
        <v>101</v>
      </c>
      <c r="D392">
        <v>61</v>
      </c>
      <c r="E392">
        <v>14</v>
      </c>
      <c r="F392">
        <v>17</v>
      </c>
      <c r="G392">
        <v>7</v>
      </c>
      <c r="H392">
        <v>16</v>
      </c>
      <c r="I392">
        <v>101</v>
      </c>
      <c r="J392">
        <v>31</v>
      </c>
      <c r="K392">
        <v>70</v>
      </c>
      <c r="L392">
        <v>-34</v>
      </c>
      <c r="P392">
        <v>31</v>
      </c>
      <c r="Q392">
        <v>70</v>
      </c>
      <c r="R392">
        <v>-34</v>
      </c>
    </row>
    <row r="393" spans="1:18" x14ac:dyDescent="0.3">
      <c r="A393">
        <v>392</v>
      </c>
      <c r="B393" s="1">
        <v>42441</v>
      </c>
      <c r="C393">
        <v>143</v>
      </c>
      <c r="D393">
        <v>53</v>
      </c>
      <c r="E393">
        <v>19</v>
      </c>
      <c r="F393">
        <v>14</v>
      </c>
      <c r="G393">
        <v>7</v>
      </c>
      <c r="H393">
        <v>11</v>
      </c>
      <c r="I393">
        <v>143</v>
      </c>
      <c r="J393">
        <v>42</v>
      </c>
      <c r="K393">
        <v>101</v>
      </c>
      <c r="L393">
        <v>31</v>
      </c>
      <c r="P393">
        <v>42</v>
      </c>
      <c r="Q393">
        <v>101</v>
      </c>
      <c r="R393">
        <v>31</v>
      </c>
    </row>
    <row r="394" spans="1:18" x14ac:dyDescent="0.3">
      <c r="A394">
        <v>393</v>
      </c>
      <c r="B394" s="1">
        <v>42442</v>
      </c>
      <c r="C394">
        <v>132</v>
      </c>
      <c r="D394">
        <v>62</v>
      </c>
      <c r="E394">
        <v>16</v>
      </c>
      <c r="F394">
        <v>23</v>
      </c>
      <c r="G394">
        <v>7</v>
      </c>
      <c r="H394">
        <v>16</v>
      </c>
      <c r="I394">
        <v>132</v>
      </c>
      <c r="J394">
        <v>-11</v>
      </c>
      <c r="K394">
        <v>143</v>
      </c>
      <c r="L394">
        <v>42</v>
      </c>
      <c r="P394">
        <v>-11</v>
      </c>
      <c r="Q394">
        <v>143</v>
      </c>
      <c r="R394">
        <v>42</v>
      </c>
    </row>
    <row r="395" spans="1:18" x14ac:dyDescent="0.3">
      <c r="A395">
        <v>394</v>
      </c>
      <c r="B395" s="1">
        <v>42443</v>
      </c>
      <c r="C395">
        <v>134</v>
      </c>
      <c r="D395">
        <v>61</v>
      </c>
      <c r="E395">
        <v>19</v>
      </c>
      <c r="F395">
        <v>23</v>
      </c>
      <c r="G395">
        <v>7</v>
      </c>
      <c r="H395">
        <v>19</v>
      </c>
      <c r="I395">
        <v>134</v>
      </c>
      <c r="J395">
        <v>2</v>
      </c>
      <c r="K395">
        <v>132</v>
      </c>
      <c r="L395">
        <v>-11</v>
      </c>
      <c r="P395">
        <v>2</v>
      </c>
      <c r="Q395">
        <v>132</v>
      </c>
      <c r="R395">
        <v>-11</v>
      </c>
    </row>
    <row r="396" spans="1:18" x14ac:dyDescent="0.3">
      <c r="A396">
        <v>395</v>
      </c>
      <c r="B396" s="1">
        <v>42444</v>
      </c>
      <c r="C396">
        <v>136</v>
      </c>
      <c r="D396">
        <v>52</v>
      </c>
      <c r="E396">
        <v>18</v>
      </c>
      <c r="F396">
        <v>20</v>
      </c>
      <c r="G396">
        <v>7</v>
      </c>
      <c r="H396">
        <v>22</v>
      </c>
      <c r="I396">
        <v>136</v>
      </c>
      <c r="J396">
        <v>2</v>
      </c>
      <c r="K396">
        <v>134</v>
      </c>
      <c r="L396">
        <v>2</v>
      </c>
      <c r="P396">
        <v>2</v>
      </c>
      <c r="Q396">
        <v>134</v>
      </c>
      <c r="R396">
        <v>2</v>
      </c>
    </row>
    <row r="397" spans="1:18" x14ac:dyDescent="0.3">
      <c r="A397">
        <v>396</v>
      </c>
      <c r="B397" s="1">
        <v>42445</v>
      </c>
      <c r="C397">
        <v>125</v>
      </c>
      <c r="D397">
        <v>53</v>
      </c>
      <c r="E397">
        <v>17</v>
      </c>
      <c r="F397">
        <v>18</v>
      </c>
      <c r="G397">
        <v>7</v>
      </c>
      <c r="H397">
        <v>21</v>
      </c>
      <c r="I397">
        <v>125</v>
      </c>
      <c r="J397">
        <v>-11</v>
      </c>
      <c r="K397">
        <v>136</v>
      </c>
      <c r="L397">
        <v>2</v>
      </c>
      <c r="P397">
        <v>-11</v>
      </c>
      <c r="Q397">
        <v>136</v>
      </c>
      <c r="R397">
        <v>2</v>
      </c>
    </row>
    <row r="398" spans="1:18" x14ac:dyDescent="0.3">
      <c r="A398">
        <v>397</v>
      </c>
      <c r="B398" s="1">
        <v>42446</v>
      </c>
      <c r="C398">
        <v>126</v>
      </c>
      <c r="D398">
        <v>53</v>
      </c>
      <c r="E398">
        <v>50</v>
      </c>
      <c r="F398">
        <v>12</v>
      </c>
      <c r="G398">
        <v>7</v>
      </c>
      <c r="H398">
        <v>21</v>
      </c>
      <c r="I398">
        <v>126</v>
      </c>
      <c r="J398">
        <v>1</v>
      </c>
      <c r="K398">
        <v>125</v>
      </c>
      <c r="L398">
        <v>-11</v>
      </c>
      <c r="P398">
        <v>1</v>
      </c>
      <c r="Q398">
        <v>125</v>
      </c>
      <c r="R398">
        <v>-11</v>
      </c>
    </row>
    <row r="399" spans="1:18" x14ac:dyDescent="0.3">
      <c r="A399">
        <v>398</v>
      </c>
      <c r="B399" s="1">
        <v>42447</v>
      </c>
      <c r="C399">
        <v>134</v>
      </c>
      <c r="D399">
        <v>56</v>
      </c>
      <c r="E399">
        <v>60</v>
      </c>
      <c r="F399">
        <v>10</v>
      </c>
      <c r="G399">
        <v>7</v>
      </c>
      <c r="H399">
        <v>20</v>
      </c>
      <c r="I399">
        <v>134</v>
      </c>
      <c r="J399">
        <v>8</v>
      </c>
      <c r="K399">
        <v>126</v>
      </c>
      <c r="L399">
        <v>1</v>
      </c>
      <c r="P399">
        <v>8</v>
      </c>
      <c r="Q399">
        <v>126</v>
      </c>
      <c r="R399">
        <v>1</v>
      </c>
    </row>
    <row r="400" spans="1:18" x14ac:dyDescent="0.3">
      <c r="A400">
        <v>399</v>
      </c>
      <c r="B400" s="1">
        <v>42448</v>
      </c>
      <c r="C400">
        <v>136</v>
      </c>
      <c r="D400">
        <v>33</v>
      </c>
      <c r="E400">
        <v>4</v>
      </c>
      <c r="F400">
        <v>6</v>
      </c>
      <c r="G400">
        <v>7</v>
      </c>
      <c r="H400">
        <v>5</v>
      </c>
      <c r="I400">
        <v>136</v>
      </c>
      <c r="J400">
        <v>2</v>
      </c>
      <c r="K400">
        <v>134</v>
      </c>
      <c r="L400">
        <v>8</v>
      </c>
      <c r="P400">
        <v>2</v>
      </c>
      <c r="Q400">
        <v>134</v>
      </c>
      <c r="R400">
        <v>8</v>
      </c>
    </row>
    <row r="401" spans="1:18" x14ac:dyDescent="0.3">
      <c r="A401">
        <v>400</v>
      </c>
      <c r="B401" s="1">
        <v>42449</v>
      </c>
      <c r="C401">
        <v>98</v>
      </c>
      <c r="D401">
        <v>54</v>
      </c>
      <c r="E401">
        <v>52</v>
      </c>
      <c r="F401">
        <v>6</v>
      </c>
      <c r="G401">
        <v>7</v>
      </c>
      <c r="H401">
        <v>16</v>
      </c>
      <c r="I401">
        <v>98</v>
      </c>
      <c r="J401">
        <v>-38</v>
      </c>
      <c r="K401">
        <v>136</v>
      </c>
      <c r="L401">
        <v>2</v>
      </c>
      <c r="P401">
        <v>-38</v>
      </c>
      <c r="Q401">
        <v>136</v>
      </c>
      <c r="R401">
        <v>2</v>
      </c>
    </row>
    <row r="402" spans="1:18" x14ac:dyDescent="0.3">
      <c r="A402">
        <v>401</v>
      </c>
      <c r="B402" s="1">
        <v>42450</v>
      </c>
      <c r="C402">
        <v>125</v>
      </c>
      <c r="D402">
        <v>48</v>
      </c>
      <c r="E402">
        <v>67</v>
      </c>
      <c r="F402">
        <v>6</v>
      </c>
      <c r="G402">
        <v>7</v>
      </c>
      <c r="H402">
        <v>24</v>
      </c>
      <c r="I402">
        <v>125</v>
      </c>
      <c r="J402">
        <v>27</v>
      </c>
      <c r="K402">
        <v>98</v>
      </c>
      <c r="L402">
        <v>-38</v>
      </c>
      <c r="P402">
        <v>27</v>
      </c>
      <c r="Q402">
        <v>98</v>
      </c>
      <c r="R402">
        <v>-38</v>
      </c>
    </row>
    <row r="403" spans="1:18" x14ac:dyDescent="0.3">
      <c r="A403">
        <v>402</v>
      </c>
      <c r="B403" s="1">
        <v>42451</v>
      </c>
      <c r="C403">
        <v>115</v>
      </c>
      <c r="D403">
        <v>45</v>
      </c>
      <c r="E403">
        <v>23</v>
      </c>
      <c r="F403">
        <v>7</v>
      </c>
      <c r="G403">
        <v>7</v>
      </c>
      <c r="H403">
        <v>15</v>
      </c>
      <c r="I403">
        <v>115</v>
      </c>
      <c r="J403">
        <v>-10</v>
      </c>
      <c r="K403">
        <v>125</v>
      </c>
      <c r="L403">
        <v>27</v>
      </c>
      <c r="P403">
        <v>-10</v>
      </c>
      <c r="Q403">
        <v>125</v>
      </c>
      <c r="R403">
        <v>27</v>
      </c>
    </row>
    <row r="404" spans="1:18" x14ac:dyDescent="0.3">
      <c r="A404">
        <v>403</v>
      </c>
      <c r="B404" s="1">
        <v>42452</v>
      </c>
      <c r="C404">
        <v>110</v>
      </c>
      <c r="D404">
        <v>48</v>
      </c>
      <c r="E404">
        <v>13</v>
      </c>
      <c r="F404">
        <v>19</v>
      </c>
      <c r="G404">
        <v>12</v>
      </c>
      <c r="H404">
        <v>14</v>
      </c>
      <c r="I404">
        <v>110</v>
      </c>
      <c r="J404">
        <v>-5</v>
      </c>
      <c r="K404">
        <v>115</v>
      </c>
      <c r="L404">
        <v>-10</v>
      </c>
      <c r="P404">
        <v>-5</v>
      </c>
      <c r="Q404">
        <v>115</v>
      </c>
      <c r="R404">
        <v>-10</v>
      </c>
    </row>
    <row r="405" spans="1:18" x14ac:dyDescent="0.3">
      <c r="A405">
        <v>404</v>
      </c>
      <c r="B405" s="1">
        <v>42459</v>
      </c>
      <c r="C405">
        <v>95</v>
      </c>
      <c r="D405">
        <v>63</v>
      </c>
      <c r="E405">
        <v>3</v>
      </c>
      <c r="F405">
        <v>18</v>
      </c>
      <c r="G405">
        <v>12</v>
      </c>
      <c r="H405">
        <v>26</v>
      </c>
      <c r="I405">
        <v>95</v>
      </c>
      <c r="J405">
        <v>-15</v>
      </c>
      <c r="K405">
        <v>110</v>
      </c>
      <c r="L405">
        <v>-5</v>
      </c>
      <c r="P405">
        <v>-15</v>
      </c>
      <c r="Q405">
        <v>110</v>
      </c>
      <c r="R405">
        <v>-5</v>
      </c>
    </row>
    <row r="406" spans="1:18" x14ac:dyDescent="0.3">
      <c r="A406">
        <v>405</v>
      </c>
      <c r="B406" s="1">
        <v>42460</v>
      </c>
      <c r="C406">
        <v>148</v>
      </c>
      <c r="D406">
        <v>60</v>
      </c>
      <c r="E406">
        <v>15</v>
      </c>
      <c r="F406">
        <v>12</v>
      </c>
      <c r="G406">
        <v>12</v>
      </c>
      <c r="H406">
        <v>24</v>
      </c>
      <c r="I406">
        <v>148</v>
      </c>
      <c r="J406">
        <v>53</v>
      </c>
      <c r="K406">
        <v>95</v>
      </c>
      <c r="L406">
        <v>-15</v>
      </c>
      <c r="P406">
        <v>53</v>
      </c>
      <c r="Q406">
        <v>95</v>
      </c>
      <c r="R406">
        <v>-15</v>
      </c>
    </row>
    <row r="407" spans="1:18" x14ac:dyDescent="0.3">
      <c r="A407">
        <v>406</v>
      </c>
      <c r="B407" s="1">
        <v>42461</v>
      </c>
      <c r="C407">
        <v>139</v>
      </c>
      <c r="D407">
        <v>33</v>
      </c>
      <c r="E407">
        <v>38</v>
      </c>
      <c r="F407">
        <v>8</v>
      </c>
      <c r="G407">
        <v>13</v>
      </c>
      <c r="H407">
        <v>16</v>
      </c>
      <c r="I407">
        <v>139</v>
      </c>
      <c r="J407">
        <v>-9</v>
      </c>
      <c r="K407">
        <v>148</v>
      </c>
      <c r="L407">
        <v>53</v>
      </c>
      <c r="P407">
        <v>-9</v>
      </c>
      <c r="Q407">
        <v>148</v>
      </c>
      <c r="R407">
        <v>53</v>
      </c>
    </row>
    <row r="408" spans="1:18" x14ac:dyDescent="0.3">
      <c r="A408">
        <v>407</v>
      </c>
      <c r="B408" s="1">
        <v>42462</v>
      </c>
      <c r="C408">
        <v>89</v>
      </c>
      <c r="D408">
        <v>44</v>
      </c>
      <c r="E408">
        <v>26</v>
      </c>
      <c r="F408">
        <v>7</v>
      </c>
      <c r="G408">
        <v>13</v>
      </c>
      <c r="H408">
        <v>12</v>
      </c>
      <c r="I408">
        <v>89</v>
      </c>
      <c r="J408">
        <v>-50</v>
      </c>
      <c r="K408">
        <v>139</v>
      </c>
      <c r="L408">
        <v>-9</v>
      </c>
      <c r="P408">
        <v>-50</v>
      </c>
      <c r="Q408">
        <v>139</v>
      </c>
      <c r="R408">
        <v>-9</v>
      </c>
    </row>
    <row r="409" spans="1:18" x14ac:dyDescent="0.3">
      <c r="A409">
        <v>408</v>
      </c>
      <c r="B409" s="1">
        <v>42463</v>
      </c>
      <c r="C409">
        <v>102</v>
      </c>
      <c r="D409">
        <v>43</v>
      </c>
      <c r="E409">
        <v>25</v>
      </c>
      <c r="F409">
        <v>7</v>
      </c>
      <c r="G409">
        <v>13</v>
      </c>
      <c r="H409">
        <v>17</v>
      </c>
      <c r="I409">
        <v>102</v>
      </c>
      <c r="J409">
        <v>13</v>
      </c>
      <c r="K409">
        <v>89</v>
      </c>
      <c r="L409">
        <v>-50</v>
      </c>
      <c r="P409">
        <v>13</v>
      </c>
      <c r="Q409">
        <v>89</v>
      </c>
      <c r="R409">
        <v>-50</v>
      </c>
    </row>
    <row r="410" spans="1:18" x14ac:dyDescent="0.3">
      <c r="A410">
        <v>409</v>
      </c>
      <c r="B410" s="1">
        <v>42464</v>
      </c>
      <c r="C410">
        <v>95</v>
      </c>
      <c r="D410">
        <v>45</v>
      </c>
      <c r="E410">
        <v>28</v>
      </c>
      <c r="F410">
        <v>6</v>
      </c>
      <c r="G410">
        <v>13</v>
      </c>
      <c r="H410">
        <v>14</v>
      </c>
      <c r="I410">
        <v>95</v>
      </c>
      <c r="J410">
        <v>-7</v>
      </c>
      <c r="K410">
        <v>102</v>
      </c>
      <c r="L410">
        <v>13</v>
      </c>
      <c r="P410">
        <v>-7</v>
      </c>
      <c r="Q410">
        <v>102</v>
      </c>
      <c r="R410">
        <v>13</v>
      </c>
    </row>
    <row r="411" spans="1:18" x14ac:dyDescent="0.3">
      <c r="A411">
        <v>410</v>
      </c>
      <c r="B411" s="1">
        <v>42465</v>
      </c>
      <c r="C411">
        <v>100</v>
      </c>
      <c r="D411">
        <v>46</v>
      </c>
      <c r="E411">
        <v>50</v>
      </c>
      <c r="F411">
        <v>7</v>
      </c>
      <c r="G411">
        <v>13</v>
      </c>
      <c r="H411">
        <v>14</v>
      </c>
      <c r="I411">
        <v>100</v>
      </c>
      <c r="J411">
        <v>5</v>
      </c>
      <c r="K411">
        <v>95</v>
      </c>
      <c r="L411">
        <v>-7</v>
      </c>
      <c r="P411">
        <v>5</v>
      </c>
      <c r="Q411">
        <v>95</v>
      </c>
      <c r="R411">
        <v>-7</v>
      </c>
    </row>
    <row r="412" spans="1:18" x14ac:dyDescent="0.3">
      <c r="A412">
        <v>411</v>
      </c>
      <c r="B412" s="1">
        <v>42466</v>
      </c>
      <c r="C412">
        <v>101</v>
      </c>
      <c r="D412">
        <v>51</v>
      </c>
      <c r="E412">
        <v>47</v>
      </c>
      <c r="F412">
        <v>5</v>
      </c>
      <c r="G412">
        <v>13</v>
      </c>
      <c r="H412">
        <v>19</v>
      </c>
      <c r="I412">
        <v>101</v>
      </c>
      <c r="J412">
        <v>1</v>
      </c>
      <c r="K412">
        <v>100</v>
      </c>
      <c r="L412">
        <v>5</v>
      </c>
      <c r="P412">
        <v>1</v>
      </c>
      <c r="Q412">
        <v>100</v>
      </c>
      <c r="R412">
        <v>5</v>
      </c>
    </row>
    <row r="413" spans="1:18" x14ac:dyDescent="0.3">
      <c r="A413">
        <v>412</v>
      </c>
      <c r="B413" s="1">
        <v>42467</v>
      </c>
      <c r="C413">
        <v>112</v>
      </c>
      <c r="D413">
        <v>44</v>
      </c>
      <c r="E413">
        <v>46</v>
      </c>
      <c r="F413">
        <v>9</v>
      </c>
      <c r="G413">
        <v>13</v>
      </c>
      <c r="H413">
        <v>23</v>
      </c>
      <c r="I413">
        <v>112</v>
      </c>
      <c r="J413">
        <v>11</v>
      </c>
      <c r="K413">
        <v>101</v>
      </c>
      <c r="L413">
        <v>1</v>
      </c>
      <c r="P413">
        <v>11</v>
      </c>
      <c r="Q413">
        <v>101</v>
      </c>
      <c r="R413">
        <v>1</v>
      </c>
    </row>
    <row r="414" spans="1:18" x14ac:dyDescent="0.3">
      <c r="A414">
        <v>413</v>
      </c>
      <c r="B414" s="1">
        <v>42468</v>
      </c>
      <c r="C414">
        <v>106</v>
      </c>
      <c r="D414">
        <v>53</v>
      </c>
      <c r="E414">
        <v>17</v>
      </c>
      <c r="F414">
        <v>6</v>
      </c>
      <c r="G414">
        <v>13</v>
      </c>
      <c r="H414">
        <v>9</v>
      </c>
      <c r="I414">
        <v>106</v>
      </c>
      <c r="J414">
        <v>-6</v>
      </c>
      <c r="K414">
        <v>112</v>
      </c>
      <c r="L414">
        <v>11</v>
      </c>
      <c r="P414">
        <v>-6</v>
      </c>
      <c r="Q414">
        <v>112</v>
      </c>
      <c r="R414">
        <v>11</v>
      </c>
    </row>
    <row r="415" spans="1:18" x14ac:dyDescent="0.3">
      <c r="A415">
        <v>414</v>
      </c>
      <c r="B415" s="1">
        <v>42469</v>
      </c>
      <c r="C415">
        <v>125</v>
      </c>
      <c r="D415">
        <v>37</v>
      </c>
      <c r="E415">
        <v>27</v>
      </c>
      <c r="F415">
        <v>18</v>
      </c>
      <c r="G415">
        <v>13</v>
      </c>
      <c r="H415">
        <v>12</v>
      </c>
      <c r="I415">
        <v>125</v>
      </c>
      <c r="J415">
        <v>19</v>
      </c>
      <c r="K415">
        <v>106</v>
      </c>
      <c r="L415">
        <v>-6</v>
      </c>
      <c r="P415">
        <v>19</v>
      </c>
      <c r="Q415">
        <v>106</v>
      </c>
      <c r="R415">
        <v>-6</v>
      </c>
    </row>
    <row r="416" spans="1:18" x14ac:dyDescent="0.3">
      <c r="A416">
        <v>415</v>
      </c>
      <c r="B416" s="1">
        <v>42472</v>
      </c>
      <c r="C416">
        <v>65</v>
      </c>
      <c r="D416">
        <v>63</v>
      </c>
      <c r="E416">
        <v>32</v>
      </c>
      <c r="F416">
        <v>22</v>
      </c>
      <c r="G416">
        <v>13</v>
      </c>
      <c r="H416">
        <v>26</v>
      </c>
      <c r="I416">
        <v>65</v>
      </c>
      <c r="J416">
        <v>-60</v>
      </c>
      <c r="K416">
        <v>125</v>
      </c>
      <c r="L416">
        <v>19</v>
      </c>
      <c r="P416">
        <v>-60</v>
      </c>
      <c r="Q416">
        <v>125</v>
      </c>
      <c r="R416">
        <v>19</v>
      </c>
    </row>
    <row r="417" spans="1:18" x14ac:dyDescent="0.3">
      <c r="A417">
        <v>416</v>
      </c>
      <c r="B417" s="1">
        <v>42473</v>
      </c>
      <c r="C417">
        <v>141</v>
      </c>
      <c r="D417">
        <v>64</v>
      </c>
      <c r="E417">
        <v>101</v>
      </c>
      <c r="F417">
        <v>17</v>
      </c>
      <c r="G417">
        <v>13</v>
      </c>
      <c r="H417">
        <v>24</v>
      </c>
      <c r="I417">
        <v>141</v>
      </c>
      <c r="J417">
        <v>76</v>
      </c>
      <c r="K417">
        <v>65</v>
      </c>
      <c r="L417">
        <v>-60</v>
      </c>
      <c r="P417">
        <v>76</v>
      </c>
      <c r="Q417">
        <v>65</v>
      </c>
      <c r="R417">
        <v>-60</v>
      </c>
    </row>
    <row r="418" spans="1:18" x14ac:dyDescent="0.3">
      <c r="A418">
        <v>417</v>
      </c>
      <c r="B418" s="1">
        <v>42474</v>
      </c>
      <c r="C418">
        <v>143</v>
      </c>
      <c r="D418">
        <v>60</v>
      </c>
      <c r="E418">
        <v>118</v>
      </c>
      <c r="F418">
        <v>12</v>
      </c>
      <c r="G418">
        <v>13</v>
      </c>
      <c r="H418">
        <v>21</v>
      </c>
      <c r="I418">
        <v>143</v>
      </c>
      <c r="J418">
        <v>2</v>
      </c>
      <c r="K418">
        <v>141</v>
      </c>
      <c r="L418">
        <v>76</v>
      </c>
      <c r="P418">
        <v>2</v>
      </c>
      <c r="Q418">
        <v>141</v>
      </c>
      <c r="R418">
        <v>76</v>
      </c>
    </row>
    <row r="419" spans="1:18" x14ac:dyDescent="0.3">
      <c r="A419">
        <v>418</v>
      </c>
      <c r="B419" s="1">
        <v>42475</v>
      </c>
      <c r="C419">
        <v>143</v>
      </c>
      <c r="D419">
        <v>37</v>
      </c>
      <c r="E419">
        <v>27</v>
      </c>
      <c r="F419">
        <v>18</v>
      </c>
      <c r="G419">
        <v>13</v>
      </c>
      <c r="H419">
        <v>12</v>
      </c>
      <c r="I419">
        <v>143</v>
      </c>
      <c r="J419">
        <v>0</v>
      </c>
      <c r="K419">
        <v>143</v>
      </c>
      <c r="L419">
        <v>2</v>
      </c>
      <c r="P419">
        <v>0</v>
      </c>
      <c r="Q419">
        <v>143</v>
      </c>
      <c r="R419">
        <v>2</v>
      </c>
    </row>
    <row r="420" spans="1:18" x14ac:dyDescent="0.3">
      <c r="A420">
        <v>419</v>
      </c>
      <c r="B420" s="1">
        <v>42478</v>
      </c>
      <c r="C420">
        <v>65</v>
      </c>
      <c r="D420">
        <v>48</v>
      </c>
      <c r="E420">
        <v>27</v>
      </c>
      <c r="F420">
        <v>11</v>
      </c>
      <c r="G420">
        <v>13</v>
      </c>
      <c r="H420">
        <v>18</v>
      </c>
      <c r="I420">
        <v>65</v>
      </c>
      <c r="J420">
        <v>-78</v>
      </c>
      <c r="K420">
        <v>143</v>
      </c>
      <c r="L420">
        <v>0</v>
      </c>
      <c r="P420">
        <v>-78</v>
      </c>
      <c r="Q420">
        <v>143</v>
      </c>
      <c r="R420">
        <v>0</v>
      </c>
    </row>
    <row r="421" spans="1:18" x14ac:dyDescent="0.3">
      <c r="A421">
        <v>420</v>
      </c>
      <c r="B421" s="1">
        <v>42479</v>
      </c>
      <c r="C421">
        <v>98</v>
      </c>
      <c r="D421">
        <v>30</v>
      </c>
      <c r="E421">
        <v>27</v>
      </c>
      <c r="F421">
        <v>11</v>
      </c>
      <c r="G421">
        <v>13</v>
      </c>
      <c r="H421">
        <v>11</v>
      </c>
      <c r="I421">
        <v>98</v>
      </c>
      <c r="J421">
        <v>33</v>
      </c>
      <c r="K421">
        <v>65</v>
      </c>
      <c r="L421">
        <v>-78</v>
      </c>
      <c r="P421">
        <v>33</v>
      </c>
      <c r="Q421">
        <v>65</v>
      </c>
      <c r="R421">
        <v>-78</v>
      </c>
    </row>
    <row r="422" spans="1:18" x14ac:dyDescent="0.3">
      <c r="A422">
        <v>421</v>
      </c>
      <c r="B422" s="1">
        <v>42480</v>
      </c>
      <c r="C422">
        <v>74</v>
      </c>
      <c r="D422">
        <v>40</v>
      </c>
      <c r="E422">
        <v>29</v>
      </c>
      <c r="F422">
        <v>10</v>
      </c>
      <c r="G422">
        <v>13</v>
      </c>
      <c r="H422">
        <v>24</v>
      </c>
      <c r="I422">
        <v>74</v>
      </c>
      <c r="J422">
        <v>-24</v>
      </c>
      <c r="K422">
        <v>98</v>
      </c>
      <c r="L422">
        <v>33</v>
      </c>
      <c r="P422">
        <v>-24</v>
      </c>
      <c r="Q422">
        <v>98</v>
      </c>
      <c r="R422">
        <v>33</v>
      </c>
    </row>
    <row r="423" spans="1:18" x14ac:dyDescent="0.3">
      <c r="A423">
        <v>422</v>
      </c>
      <c r="B423" s="1">
        <v>42481</v>
      </c>
      <c r="C423">
        <v>91</v>
      </c>
      <c r="D423">
        <v>24</v>
      </c>
      <c r="E423">
        <v>36</v>
      </c>
      <c r="F423">
        <v>15</v>
      </c>
      <c r="G423">
        <v>13</v>
      </c>
      <c r="H423">
        <v>26</v>
      </c>
      <c r="I423">
        <v>91</v>
      </c>
      <c r="J423">
        <v>17</v>
      </c>
      <c r="K423">
        <v>74</v>
      </c>
      <c r="L423">
        <v>-24</v>
      </c>
      <c r="P423">
        <v>17</v>
      </c>
      <c r="Q423">
        <v>74</v>
      </c>
      <c r="R423">
        <v>-24</v>
      </c>
    </row>
    <row r="424" spans="1:18" x14ac:dyDescent="0.3">
      <c r="A424">
        <v>423</v>
      </c>
      <c r="B424" s="1">
        <v>42482</v>
      </c>
      <c r="C424">
        <v>66</v>
      </c>
      <c r="D424">
        <v>37</v>
      </c>
      <c r="E424">
        <v>27</v>
      </c>
      <c r="F424">
        <v>18</v>
      </c>
      <c r="G424">
        <v>13</v>
      </c>
      <c r="H424">
        <v>12</v>
      </c>
      <c r="I424">
        <v>66</v>
      </c>
      <c r="J424">
        <v>-25</v>
      </c>
      <c r="K424">
        <v>91</v>
      </c>
      <c r="L424">
        <v>17</v>
      </c>
      <c r="P424">
        <v>-25</v>
      </c>
      <c r="Q424">
        <v>91</v>
      </c>
      <c r="R424">
        <v>17</v>
      </c>
    </row>
    <row r="425" spans="1:18" x14ac:dyDescent="0.3">
      <c r="A425">
        <v>424</v>
      </c>
      <c r="B425" s="1">
        <v>42484</v>
      </c>
      <c r="C425">
        <v>65</v>
      </c>
      <c r="D425">
        <v>30</v>
      </c>
      <c r="E425">
        <v>74</v>
      </c>
      <c r="F425">
        <v>13</v>
      </c>
      <c r="G425">
        <v>13</v>
      </c>
      <c r="H425">
        <v>26</v>
      </c>
      <c r="I425">
        <v>74</v>
      </c>
      <c r="J425">
        <v>8</v>
      </c>
      <c r="K425">
        <v>66</v>
      </c>
      <c r="L425">
        <v>-25</v>
      </c>
      <c r="P425">
        <v>8</v>
      </c>
      <c r="Q425">
        <v>66</v>
      </c>
      <c r="R425">
        <v>-25</v>
      </c>
    </row>
    <row r="426" spans="1:18" x14ac:dyDescent="0.3">
      <c r="A426">
        <v>425</v>
      </c>
      <c r="B426" s="1">
        <v>42485</v>
      </c>
      <c r="C426">
        <v>62</v>
      </c>
      <c r="D426">
        <v>42</v>
      </c>
      <c r="E426">
        <v>97</v>
      </c>
      <c r="F426">
        <v>10</v>
      </c>
      <c r="G426">
        <v>13</v>
      </c>
      <c r="H426">
        <v>27</v>
      </c>
      <c r="I426">
        <v>97</v>
      </c>
      <c r="J426">
        <v>23</v>
      </c>
      <c r="K426">
        <v>74</v>
      </c>
      <c r="L426">
        <v>8</v>
      </c>
      <c r="P426">
        <v>23</v>
      </c>
      <c r="Q426">
        <v>74</v>
      </c>
      <c r="R426">
        <v>8</v>
      </c>
    </row>
    <row r="427" spans="1:18" x14ac:dyDescent="0.3">
      <c r="A427">
        <v>426</v>
      </c>
      <c r="B427" s="1">
        <v>42486</v>
      </c>
      <c r="C427">
        <v>86</v>
      </c>
      <c r="D427">
        <v>48</v>
      </c>
      <c r="E427">
        <v>161</v>
      </c>
      <c r="F427">
        <v>8</v>
      </c>
      <c r="G427">
        <v>13</v>
      </c>
      <c r="H427">
        <v>31</v>
      </c>
      <c r="I427">
        <v>161</v>
      </c>
      <c r="J427">
        <v>64</v>
      </c>
      <c r="K427">
        <v>97</v>
      </c>
      <c r="L427">
        <v>23</v>
      </c>
      <c r="P427">
        <v>64</v>
      </c>
      <c r="Q427">
        <v>97</v>
      </c>
      <c r="R427">
        <v>23</v>
      </c>
    </row>
    <row r="428" spans="1:18" x14ac:dyDescent="0.3">
      <c r="A428">
        <v>427</v>
      </c>
      <c r="B428" s="1">
        <v>42487</v>
      </c>
      <c r="C428">
        <v>102</v>
      </c>
      <c r="D428">
        <v>46</v>
      </c>
      <c r="E428">
        <v>114</v>
      </c>
      <c r="F428">
        <v>14</v>
      </c>
      <c r="G428">
        <v>13</v>
      </c>
      <c r="H428">
        <v>31</v>
      </c>
      <c r="I428">
        <v>114</v>
      </c>
      <c r="J428">
        <v>-47</v>
      </c>
      <c r="K428">
        <v>161</v>
      </c>
      <c r="L428">
        <v>64</v>
      </c>
      <c r="P428">
        <v>-47</v>
      </c>
      <c r="Q428">
        <v>161</v>
      </c>
      <c r="R428">
        <v>64</v>
      </c>
    </row>
    <row r="429" spans="1:18" x14ac:dyDescent="0.3">
      <c r="A429">
        <v>428</v>
      </c>
      <c r="B429" s="1">
        <v>42488</v>
      </c>
      <c r="C429">
        <v>92</v>
      </c>
      <c r="D429">
        <v>50</v>
      </c>
      <c r="E429">
        <v>95</v>
      </c>
      <c r="F429">
        <v>11</v>
      </c>
      <c r="G429">
        <v>13</v>
      </c>
      <c r="H429">
        <v>43</v>
      </c>
      <c r="I429">
        <v>95</v>
      </c>
      <c r="J429">
        <v>-19</v>
      </c>
      <c r="K429">
        <v>114</v>
      </c>
      <c r="L429">
        <v>-47</v>
      </c>
      <c r="P429">
        <v>-19</v>
      </c>
      <c r="Q429">
        <v>114</v>
      </c>
      <c r="R429">
        <v>-47</v>
      </c>
    </row>
    <row r="430" spans="1:18" x14ac:dyDescent="0.3">
      <c r="A430">
        <v>429</v>
      </c>
      <c r="B430" s="1">
        <v>42489</v>
      </c>
      <c r="C430">
        <v>116</v>
      </c>
      <c r="D430">
        <v>44</v>
      </c>
      <c r="E430">
        <v>96</v>
      </c>
      <c r="F430">
        <v>9</v>
      </c>
      <c r="G430">
        <v>13</v>
      </c>
      <c r="H430">
        <v>31</v>
      </c>
      <c r="I430">
        <v>116</v>
      </c>
      <c r="J430">
        <v>21</v>
      </c>
      <c r="K430">
        <v>95</v>
      </c>
      <c r="L430">
        <v>-19</v>
      </c>
      <c r="P430">
        <v>21</v>
      </c>
      <c r="Q430">
        <v>95</v>
      </c>
      <c r="R430">
        <v>-19</v>
      </c>
    </row>
    <row r="431" spans="1:18" x14ac:dyDescent="0.3">
      <c r="A431">
        <v>430</v>
      </c>
      <c r="B431" s="1">
        <v>42490</v>
      </c>
      <c r="C431">
        <v>104</v>
      </c>
      <c r="D431">
        <v>23</v>
      </c>
      <c r="E431">
        <v>66</v>
      </c>
      <c r="F431">
        <v>8</v>
      </c>
      <c r="G431">
        <v>13</v>
      </c>
      <c r="H431">
        <v>21</v>
      </c>
      <c r="I431">
        <v>104</v>
      </c>
      <c r="J431">
        <v>-12</v>
      </c>
      <c r="K431">
        <v>116</v>
      </c>
      <c r="L431">
        <v>21</v>
      </c>
      <c r="P431">
        <v>-12</v>
      </c>
      <c r="Q431">
        <v>116</v>
      </c>
      <c r="R431">
        <v>21</v>
      </c>
    </row>
    <row r="432" spans="1:18" x14ac:dyDescent="0.3">
      <c r="A432">
        <v>431</v>
      </c>
      <c r="B432" s="1">
        <v>42491</v>
      </c>
      <c r="C432">
        <v>64</v>
      </c>
      <c r="D432">
        <v>27</v>
      </c>
      <c r="E432">
        <v>151</v>
      </c>
      <c r="F432">
        <v>3</v>
      </c>
      <c r="G432">
        <v>13</v>
      </c>
      <c r="H432">
        <v>8</v>
      </c>
      <c r="I432">
        <v>151</v>
      </c>
      <c r="J432">
        <v>47</v>
      </c>
      <c r="K432">
        <v>104</v>
      </c>
      <c r="L432">
        <v>-12</v>
      </c>
      <c r="P432">
        <v>47</v>
      </c>
      <c r="Q432">
        <v>104</v>
      </c>
      <c r="R432">
        <v>-12</v>
      </c>
    </row>
    <row r="433" spans="1:18" x14ac:dyDescent="0.3">
      <c r="A433">
        <v>432</v>
      </c>
      <c r="B433" s="1">
        <v>42492</v>
      </c>
      <c r="C433">
        <v>77</v>
      </c>
      <c r="D433">
        <v>37</v>
      </c>
      <c r="E433">
        <v>27</v>
      </c>
      <c r="F433">
        <v>18</v>
      </c>
      <c r="G433">
        <v>13</v>
      </c>
      <c r="H433">
        <v>12</v>
      </c>
      <c r="I433">
        <v>77</v>
      </c>
      <c r="J433">
        <v>-74</v>
      </c>
      <c r="K433">
        <v>151</v>
      </c>
      <c r="L433">
        <v>47</v>
      </c>
      <c r="P433">
        <v>-74</v>
      </c>
      <c r="Q433">
        <v>151</v>
      </c>
      <c r="R433">
        <v>47</v>
      </c>
    </row>
    <row r="434" spans="1:18" x14ac:dyDescent="0.3">
      <c r="A434">
        <v>433</v>
      </c>
      <c r="B434" s="1">
        <v>42498</v>
      </c>
      <c r="C434">
        <v>65</v>
      </c>
      <c r="D434">
        <v>38</v>
      </c>
      <c r="E434">
        <v>122</v>
      </c>
      <c r="F434">
        <v>8</v>
      </c>
      <c r="G434">
        <v>13</v>
      </c>
      <c r="H434">
        <v>28</v>
      </c>
      <c r="I434">
        <v>122</v>
      </c>
      <c r="J434">
        <v>45</v>
      </c>
      <c r="K434">
        <v>77</v>
      </c>
      <c r="L434">
        <v>-74</v>
      </c>
      <c r="P434">
        <v>45</v>
      </c>
      <c r="Q434">
        <v>77</v>
      </c>
      <c r="R434">
        <v>-74</v>
      </c>
    </row>
    <row r="435" spans="1:18" x14ac:dyDescent="0.3">
      <c r="A435">
        <v>434</v>
      </c>
      <c r="B435" s="1">
        <v>42499</v>
      </c>
      <c r="C435">
        <v>85</v>
      </c>
      <c r="D435">
        <v>38</v>
      </c>
      <c r="E435">
        <v>167</v>
      </c>
      <c r="F435">
        <v>10</v>
      </c>
      <c r="G435">
        <v>13</v>
      </c>
      <c r="H435">
        <v>25</v>
      </c>
      <c r="I435">
        <v>167</v>
      </c>
      <c r="J435">
        <v>45</v>
      </c>
      <c r="K435">
        <v>122</v>
      </c>
      <c r="L435">
        <v>45</v>
      </c>
      <c r="P435">
        <v>45</v>
      </c>
      <c r="Q435">
        <v>122</v>
      </c>
      <c r="R435">
        <v>45</v>
      </c>
    </row>
    <row r="436" spans="1:18" x14ac:dyDescent="0.3">
      <c r="A436">
        <v>435</v>
      </c>
      <c r="B436" s="1">
        <v>42500</v>
      </c>
      <c r="C436">
        <v>85</v>
      </c>
      <c r="D436">
        <v>49</v>
      </c>
      <c r="E436">
        <v>116</v>
      </c>
      <c r="F436">
        <v>13</v>
      </c>
      <c r="G436">
        <v>13</v>
      </c>
      <c r="H436">
        <v>30</v>
      </c>
      <c r="I436">
        <v>116</v>
      </c>
      <c r="J436">
        <v>-51</v>
      </c>
      <c r="K436">
        <v>167</v>
      </c>
      <c r="L436">
        <v>45</v>
      </c>
      <c r="P436">
        <v>-51</v>
      </c>
      <c r="Q436">
        <v>167</v>
      </c>
      <c r="R436">
        <v>45</v>
      </c>
    </row>
    <row r="437" spans="1:18" x14ac:dyDescent="0.3">
      <c r="A437">
        <v>436</v>
      </c>
      <c r="B437" s="1">
        <v>42501</v>
      </c>
      <c r="C437">
        <v>102</v>
      </c>
      <c r="D437">
        <v>38</v>
      </c>
      <c r="E437">
        <v>131</v>
      </c>
      <c r="F437">
        <v>14</v>
      </c>
      <c r="G437">
        <v>12</v>
      </c>
      <c r="H437">
        <v>33</v>
      </c>
      <c r="I437">
        <v>131</v>
      </c>
      <c r="J437">
        <v>15</v>
      </c>
      <c r="K437">
        <v>116</v>
      </c>
      <c r="L437">
        <v>-51</v>
      </c>
      <c r="P437">
        <v>15</v>
      </c>
      <c r="Q437">
        <v>116</v>
      </c>
      <c r="R437">
        <v>-51</v>
      </c>
    </row>
    <row r="438" spans="1:18" x14ac:dyDescent="0.3">
      <c r="A438">
        <v>437</v>
      </c>
      <c r="B438" s="1">
        <v>42502</v>
      </c>
      <c r="C438">
        <v>84</v>
      </c>
      <c r="D438">
        <v>31</v>
      </c>
      <c r="E438">
        <v>159</v>
      </c>
      <c r="F438">
        <v>12</v>
      </c>
      <c r="G438">
        <v>12</v>
      </c>
      <c r="H438">
        <v>23</v>
      </c>
      <c r="I438">
        <v>159</v>
      </c>
      <c r="J438">
        <v>28</v>
      </c>
      <c r="K438">
        <v>131</v>
      </c>
      <c r="L438">
        <v>15</v>
      </c>
      <c r="P438">
        <v>28</v>
      </c>
      <c r="Q438">
        <v>131</v>
      </c>
      <c r="R438">
        <v>15</v>
      </c>
    </row>
    <row r="439" spans="1:18" x14ac:dyDescent="0.3">
      <c r="A439">
        <v>438</v>
      </c>
      <c r="B439" s="1">
        <v>42503</v>
      </c>
      <c r="C439">
        <v>72</v>
      </c>
      <c r="D439">
        <v>27</v>
      </c>
      <c r="E439">
        <v>128</v>
      </c>
      <c r="F439">
        <v>6</v>
      </c>
      <c r="G439">
        <v>11</v>
      </c>
      <c r="H439">
        <v>21</v>
      </c>
      <c r="I439">
        <v>128</v>
      </c>
      <c r="J439">
        <v>-31</v>
      </c>
      <c r="K439">
        <v>159</v>
      </c>
      <c r="L439">
        <v>28</v>
      </c>
      <c r="P439">
        <v>-31</v>
      </c>
      <c r="Q439">
        <v>159</v>
      </c>
      <c r="R439">
        <v>28</v>
      </c>
    </row>
    <row r="440" spans="1:18" x14ac:dyDescent="0.3">
      <c r="A440">
        <v>439</v>
      </c>
      <c r="B440" s="1">
        <v>42504</v>
      </c>
      <c r="C440">
        <v>61</v>
      </c>
      <c r="D440">
        <v>34</v>
      </c>
      <c r="E440">
        <v>145</v>
      </c>
      <c r="F440">
        <v>5</v>
      </c>
      <c r="G440">
        <v>11</v>
      </c>
      <c r="H440">
        <v>18</v>
      </c>
      <c r="I440">
        <v>145</v>
      </c>
      <c r="J440">
        <v>17</v>
      </c>
      <c r="K440">
        <v>128</v>
      </c>
      <c r="L440">
        <v>-31</v>
      </c>
      <c r="P440">
        <v>17</v>
      </c>
      <c r="Q440">
        <v>128</v>
      </c>
      <c r="R440">
        <v>-31</v>
      </c>
    </row>
    <row r="441" spans="1:18" x14ac:dyDescent="0.3">
      <c r="A441">
        <v>440</v>
      </c>
      <c r="B441" s="1">
        <v>42505</v>
      </c>
      <c r="C441">
        <v>74</v>
      </c>
      <c r="D441">
        <v>39</v>
      </c>
      <c r="E441">
        <v>52</v>
      </c>
      <c r="F441">
        <v>9</v>
      </c>
      <c r="G441">
        <v>11</v>
      </c>
      <c r="H441">
        <v>15</v>
      </c>
      <c r="I441">
        <v>74</v>
      </c>
      <c r="J441">
        <v>-71</v>
      </c>
      <c r="K441">
        <v>145</v>
      </c>
      <c r="L441">
        <v>17</v>
      </c>
      <c r="P441">
        <v>-71</v>
      </c>
      <c r="Q441">
        <v>145</v>
      </c>
      <c r="R441">
        <v>17</v>
      </c>
    </row>
    <row r="442" spans="1:18" x14ac:dyDescent="0.3">
      <c r="A442">
        <v>441</v>
      </c>
      <c r="B442" s="1">
        <v>42506</v>
      </c>
      <c r="C442">
        <v>71</v>
      </c>
      <c r="D442">
        <v>37</v>
      </c>
      <c r="E442">
        <v>43</v>
      </c>
      <c r="F442">
        <v>12</v>
      </c>
      <c r="G442">
        <v>11</v>
      </c>
      <c r="H442">
        <v>25</v>
      </c>
      <c r="I442">
        <v>71</v>
      </c>
      <c r="J442">
        <v>-3</v>
      </c>
      <c r="K442">
        <v>74</v>
      </c>
      <c r="L442">
        <v>-71</v>
      </c>
      <c r="P442">
        <v>-3</v>
      </c>
      <c r="Q442">
        <v>74</v>
      </c>
      <c r="R442">
        <v>-71</v>
      </c>
    </row>
    <row r="443" spans="1:18" x14ac:dyDescent="0.3">
      <c r="A443">
        <v>442</v>
      </c>
      <c r="B443" s="1">
        <v>42507</v>
      </c>
      <c r="C443">
        <v>71</v>
      </c>
      <c r="D443">
        <v>14</v>
      </c>
      <c r="E443">
        <v>76</v>
      </c>
      <c r="F443">
        <v>9</v>
      </c>
      <c r="G443">
        <v>11</v>
      </c>
      <c r="H443">
        <v>27</v>
      </c>
      <c r="I443">
        <v>76</v>
      </c>
      <c r="J443">
        <v>5</v>
      </c>
      <c r="K443">
        <v>71</v>
      </c>
      <c r="L443">
        <v>-3</v>
      </c>
      <c r="P443">
        <v>5</v>
      </c>
      <c r="Q443">
        <v>71</v>
      </c>
      <c r="R443">
        <v>-3</v>
      </c>
    </row>
    <row r="444" spans="1:18" x14ac:dyDescent="0.3">
      <c r="A444">
        <v>443</v>
      </c>
      <c r="B444" s="1">
        <v>42508</v>
      </c>
      <c r="C444">
        <v>29</v>
      </c>
      <c r="D444">
        <v>13</v>
      </c>
      <c r="E444">
        <v>166</v>
      </c>
      <c r="F444">
        <v>6</v>
      </c>
      <c r="G444">
        <v>11</v>
      </c>
      <c r="H444">
        <v>26</v>
      </c>
      <c r="I444">
        <v>166</v>
      </c>
      <c r="J444">
        <v>90</v>
      </c>
      <c r="K444">
        <v>76</v>
      </c>
      <c r="L444">
        <v>5</v>
      </c>
      <c r="P444">
        <v>90</v>
      </c>
      <c r="Q444">
        <v>76</v>
      </c>
      <c r="R444">
        <v>5</v>
      </c>
    </row>
    <row r="445" spans="1:18" x14ac:dyDescent="0.3">
      <c r="A445">
        <v>444</v>
      </c>
      <c r="B445" s="1">
        <v>42509</v>
      </c>
      <c r="C445">
        <v>27</v>
      </c>
      <c r="D445">
        <v>12</v>
      </c>
      <c r="E445">
        <v>159</v>
      </c>
      <c r="F445">
        <v>7</v>
      </c>
      <c r="G445">
        <v>11</v>
      </c>
      <c r="H445">
        <v>21</v>
      </c>
      <c r="I445">
        <v>159</v>
      </c>
      <c r="J445">
        <v>-7</v>
      </c>
      <c r="K445">
        <v>166</v>
      </c>
      <c r="L445">
        <v>90</v>
      </c>
      <c r="P445">
        <v>-7</v>
      </c>
      <c r="Q445">
        <v>166</v>
      </c>
      <c r="R445">
        <v>90</v>
      </c>
    </row>
    <row r="446" spans="1:18" x14ac:dyDescent="0.3">
      <c r="A446">
        <v>445</v>
      </c>
      <c r="B446" s="1">
        <v>42510</v>
      </c>
      <c r="C446">
        <v>26</v>
      </c>
      <c r="D446">
        <v>4</v>
      </c>
      <c r="E446">
        <v>136</v>
      </c>
      <c r="F446">
        <v>6</v>
      </c>
      <c r="G446">
        <v>11</v>
      </c>
      <c r="H446">
        <v>17</v>
      </c>
      <c r="I446">
        <v>136</v>
      </c>
      <c r="J446">
        <v>-23</v>
      </c>
      <c r="K446">
        <v>159</v>
      </c>
      <c r="L446">
        <v>-7</v>
      </c>
      <c r="P446">
        <v>-23</v>
      </c>
      <c r="Q446">
        <v>159</v>
      </c>
      <c r="R446">
        <v>-7</v>
      </c>
    </row>
    <row r="447" spans="1:18" x14ac:dyDescent="0.3">
      <c r="A447">
        <v>446</v>
      </c>
      <c r="B447" s="1">
        <v>42511</v>
      </c>
      <c r="C447">
        <v>13</v>
      </c>
      <c r="D447">
        <v>5</v>
      </c>
      <c r="E447">
        <v>111</v>
      </c>
      <c r="F447">
        <v>8</v>
      </c>
      <c r="G447">
        <v>11</v>
      </c>
      <c r="H447">
        <v>30</v>
      </c>
      <c r="I447">
        <v>111</v>
      </c>
      <c r="J447">
        <v>-25</v>
      </c>
      <c r="K447">
        <v>136</v>
      </c>
      <c r="L447">
        <v>-23</v>
      </c>
      <c r="P447">
        <v>-25</v>
      </c>
      <c r="Q447">
        <v>136</v>
      </c>
      <c r="R447">
        <v>-23</v>
      </c>
    </row>
    <row r="448" spans="1:18" x14ac:dyDescent="0.3">
      <c r="A448">
        <v>447</v>
      </c>
      <c r="B448" s="1">
        <v>42512</v>
      </c>
      <c r="C448">
        <v>15</v>
      </c>
      <c r="D448">
        <v>5</v>
      </c>
      <c r="E448">
        <v>94</v>
      </c>
      <c r="F448">
        <v>9</v>
      </c>
      <c r="G448">
        <v>11</v>
      </c>
      <c r="H448">
        <v>37</v>
      </c>
      <c r="I448">
        <v>94</v>
      </c>
      <c r="J448">
        <v>-17</v>
      </c>
      <c r="K448">
        <v>111</v>
      </c>
      <c r="L448">
        <v>-25</v>
      </c>
      <c r="P448">
        <v>-17</v>
      </c>
      <c r="Q448">
        <v>111</v>
      </c>
      <c r="R448">
        <v>-25</v>
      </c>
    </row>
    <row r="449" spans="1:18" x14ac:dyDescent="0.3">
      <c r="A449">
        <v>448</v>
      </c>
      <c r="B449" s="1">
        <v>42513</v>
      </c>
      <c r="C449">
        <v>15</v>
      </c>
      <c r="D449">
        <v>4</v>
      </c>
      <c r="E449">
        <v>131</v>
      </c>
      <c r="F449">
        <v>4</v>
      </c>
      <c r="G449">
        <v>11</v>
      </c>
      <c r="H449">
        <v>27</v>
      </c>
      <c r="I449">
        <v>131</v>
      </c>
      <c r="J449">
        <v>37</v>
      </c>
      <c r="K449">
        <v>94</v>
      </c>
      <c r="L449">
        <v>-17</v>
      </c>
      <c r="P449">
        <v>37</v>
      </c>
      <c r="Q449">
        <v>94</v>
      </c>
      <c r="R449">
        <v>-17</v>
      </c>
    </row>
    <row r="450" spans="1:18" x14ac:dyDescent="0.3">
      <c r="A450">
        <v>449</v>
      </c>
      <c r="B450" s="1">
        <v>42514</v>
      </c>
      <c r="C450">
        <v>13</v>
      </c>
      <c r="D450">
        <v>5</v>
      </c>
      <c r="E450">
        <v>133</v>
      </c>
      <c r="F450">
        <v>5</v>
      </c>
      <c r="G450">
        <v>11</v>
      </c>
      <c r="H450">
        <v>32</v>
      </c>
      <c r="I450">
        <v>133</v>
      </c>
      <c r="J450">
        <v>2</v>
      </c>
      <c r="K450">
        <v>131</v>
      </c>
      <c r="L450">
        <v>37</v>
      </c>
      <c r="P450">
        <v>2</v>
      </c>
      <c r="Q450">
        <v>131</v>
      </c>
      <c r="R450">
        <v>37</v>
      </c>
    </row>
    <row r="451" spans="1:18" x14ac:dyDescent="0.3">
      <c r="A451">
        <v>450</v>
      </c>
      <c r="B451" s="1">
        <v>42515</v>
      </c>
      <c r="C451">
        <v>15</v>
      </c>
      <c r="D451">
        <v>34</v>
      </c>
      <c r="E451">
        <v>155</v>
      </c>
      <c r="F451">
        <v>2</v>
      </c>
      <c r="G451">
        <v>11</v>
      </c>
      <c r="H451">
        <v>22</v>
      </c>
      <c r="I451">
        <v>155</v>
      </c>
      <c r="J451">
        <v>22</v>
      </c>
      <c r="K451">
        <v>133</v>
      </c>
      <c r="L451">
        <v>2</v>
      </c>
      <c r="P451">
        <v>22</v>
      </c>
      <c r="Q451">
        <v>133</v>
      </c>
      <c r="R451">
        <v>2</v>
      </c>
    </row>
    <row r="452" spans="1:18" x14ac:dyDescent="0.3">
      <c r="A452">
        <v>451</v>
      </c>
      <c r="B452" s="1">
        <v>42516</v>
      </c>
      <c r="C452">
        <v>76</v>
      </c>
      <c r="D452">
        <v>25</v>
      </c>
      <c r="E452">
        <v>156</v>
      </c>
      <c r="F452">
        <v>4</v>
      </c>
      <c r="G452">
        <v>11</v>
      </c>
      <c r="H452">
        <v>34</v>
      </c>
      <c r="I452">
        <v>156</v>
      </c>
      <c r="J452">
        <v>1</v>
      </c>
      <c r="K452">
        <v>155</v>
      </c>
      <c r="L452">
        <v>22</v>
      </c>
      <c r="P452">
        <v>1</v>
      </c>
      <c r="Q452">
        <v>155</v>
      </c>
      <c r="R452">
        <v>22</v>
      </c>
    </row>
    <row r="453" spans="1:18" x14ac:dyDescent="0.3">
      <c r="A453">
        <v>452</v>
      </c>
      <c r="B453" s="1">
        <v>42517</v>
      </c>
      <c r="C453">
        <v>53</v>
      </c>
      <c r="D453">
        <v>14</v>
      </c>
      <c r="E453">
        <v>146</v>
      </c>
      <c r="F453">
        <v>6</v>
      </c>
      <c r="G453">
        <v>11</v>
      </c>
      <c r="H453">
        <v>25</v>
      </c>
      <c r="I453">
        <v>146</v>
      </c>
      <c r="J453">
        <v>-10</v>
      </c>
      <c r="K453">
        <v>156</v>
      </c>
      <c r="L453">
        <v>1</v>
      </c>
      <c r="P453">
        <v>-10</v>
      </c>
      <c r="Q453">
        <v>156</v>
      </c>
      <c r="R453">
        <v>1</v>
      </c>
    </row>
    <row r="454" spans="1:18" x14ac:dyDescent="0.3">
      <c r="A454">
        <v>453</v>
      </c>
      <c r="B454" s="1">
        <v>42518</v>
      </c>
      <c r="C454">
        <v>25</v>
      </c>
      <c r="D454">
        <v>6</v>
      </c>
      <c r="E454">
        <v>150</v>
      </c>
      <c r="F454">
        <v>4</v>
      </c>
      <c r="G454">
        <v>11</v>
      </c>
      <c r="H454">
        <v>26</v>
      </c>
      <c r="I454">
        <v>150</v>
      </c>
      <c r="J454">
        <v>4</v>
      </c>
      <c r="K454">
        <v>146</v>
      </c>
      <c r="L454">
        <v>-10</v>
      </c>
      <c r="P454">
        <v>4</v>
      </c>
      <c r="Q454">
        <v>146</v>
      </c>
      <c r="R454">
        <v>-10</v>
      </c>
    </row>
    <row r="455" spans="1:18" x14ac:dyDescent="0.3">
      <c r="A455">
        <v>454</v>
      </c>
      <c r="B455" s="1">
        <v>42519</v>
      </c>
      <c r="C455">
        <v>18</v>
      </c>
      <c r="D455">
        <v>4</v>
      </c>
      <c r="E455">
        <v>116</v>
      </c>
      <c r="F455">
        <v>5</v>
      </c>
      <c r="G455">
        <v>11</v>
      </c>
      <c r="H455">
        <v>36</v>
      </c>
      <c r="I455">
        <v>116</v>
      </c>
      <c r="J455">
        <v>-34</v>
      </c>
      <c r="K455">
        <v>150</v>
      </c>
      <c r="L455">
        <v>4</v>
      </c>
      <c r="P455">
        <v>-34</v>
      </c>
      <c r="Q455">
        <v>150</v>
      </c>
      <c r="R455">
        <v>4</v>
      </c>
    </row>
    <row r="456" spans="1:18" x14ac:dyDescent="0.3">
      <c r="A456">
        <v>455</v>
      </c>
      <c r="B456" s="1">
        <v>42520</v>
      </c>
      <c r="C456">
        <v>13</v>
      </c>
      <c r="D456">
        <v>6</v>
      </c>
      <c r="E456">
        <v>83</v>
      </c>
      <c r="F456">
        <v>5</v>
      </c>
      <c r="G456">
        <v>11</v>
      </c>
      <c r="H456">
        <v>22</v>
      </c>
      <c r="I456">
        <v>83</v>
      </c>
      <c r="J456">
        <v>-33</v>
      </c>
      <c r="K456">
        <v>116</v>
      </c>
      <c r="L456">
        <v>-34</v>
      </c>
      <c r="P456">
        <v>-33</v>
      </c>
      <c r="Q456">
        <v>116</v>
      </c>
      <c r="R456">
        <v>-34</v>
      </c>
    </row>
    <row r="457" spans="1:18" x14ac:dyDescent="0.3">
      <c r="A457">
        <v>456</v>
      </c>
      <c r="B457" s="1">
        <v>42521</v>
      </c>
      <c r="C457">
        <v>14</v>
      </c>
      <c r="D457">
        <v>6</v>
      </c>
      <c r="E457">
        <v>62</v>
      </c>
      <c r="F457">
        <v>4</v>
      </c>
      <c r="G457">
        <v>11</v>
      </c>
      <c r="H457">
        <v>19</v>
      </c>
      <c r="I457">
        <v>62</v>
      </c>
      <c r="J457">
        <v>-21</v>
      </c>
      <c r="K457">
        <v>83</v>
      </c>
      <c r="L457">
        <v>-33</v>
      </c>
      <c r="P457">
        <v>-21</v>
      </c>
      <c r="Q457">
        <v>83</v>
      </c>
      <c r="R457">
        <v>-33</v>
      </c>
    </row>
    <row r="458" spans="1:18" x14ac:dyDescent="0.3">
      <c r="A458">
        <v>457</v>
      </c>
      <c r="B458" s="1">
        <v>42522</v>
      </c>
      <c r="C458">
        <v>11</v>
      </c>
      <c r="D458">
        <v>9</v>
      </c>
      <c r="E458">
        <v>45</v>
      </c>
      <c r="F458">
        <v>5</v>
      </c>
      <c r="G458">
        <v>11</v>
      </c>
      <c r="H458">
        <v>20</v>
      </c>
      <c r="I458">
        <v>45</v>
      </c>
      <c r="J458">
        <v>-17</v>
      </c>
      <c r="K458">
        <v>62</v>
      </c>
      <c r="L458">
        <v>-21</v>
      </c>
      <c r="P458">
        <v>-17</v>
      </c>
      <c r="Q458">
        <v>62</v>
      </c>
      <c r="R458">
        <v>-21</v>
      </c>
    </row>
    <row r="459" spans="1:18" x14ac:dyDescent="0.3">
      <c r="A459">
        <v>458</v>
      </c>
      <c r="B459" s="1">
        <v>42523</v>
      </c>
      <c r="C459">
        <v>14</v>
      </c>
      <c r="D459">
        <v>6</v>
      </c>
      <c r="E459">
        <v>36</v>
      </c>
      <c r="F459">
        <v>5</v>
      </c>
      <c r="G459">
        <v>12</v>
      </c>
      <c r="H459">
        <v>20</v>
      </c>
      <c r="I459">
        <v>36</v>
      </c>
      <c r="J459">
        <v>-9</v>
      </c>
      <c r="K459">
        <v>45</v>
      </c>
      <c r="L459">
        <v>-17</v>
      </c>
      <c r="P459">
        <v>-9</v>
      </c>
      <c r="Q459">
        <v>45</v>
      </c>
      <c r="R459">
        <v>-17</v>
      </c>
    </row>
    <row r="460" spans="1:18" x14ac:dyDescent="0.3">
      <c r="A460">
        <v>459</v>
      </c>
      <c r="B460" s="1">
        <v>42524</v>
      </c>
      <c r="C460">
        <v>10</v>
      </c>
      <c r="D460">
        <v>4</v>
      </c>
      <c r="E460">
        <v>33</v>
      </c>
      <c r="F460">
        <v>5</v>
      </c>
      <c r="G460">
        <v>11</v>
      </c>
      <c r="H460">
        <v>25</v>
      </c>
      <c r="I460">
        <v>33</v>
      </c>
      <c r="J460">
        <v>-3</v>
      </c>
      <c r="K460">
        <v>36</v>
      </c>
      <c r="L460">
        <v>-9</v>
      </c>
      <c r="P460">
        <v>-3</v>
      </c>
      <c r="Q460">
        <v>36</v>
      </c>
      <c r="R460">
        <v>-9</v>
      </c>
    </row>
    <row r="461" spans="1:18" x14ac:dyDescent="0.3">
      <c r="A461">
        <v>460</v>
      </c>
      <c r="B461" s="1">
        <v>42525</v>
      </c>
      <c r="C461">
        <v>8</v>
      </c>
      <c r="D461">
        <v>37</v>
      </c>
      <c r="E461">
        <v>27</v>
      </c>
      <c r="F461">
        <v>18</v>
      </c>
      <c r="G461">
        <v>13</v>
      </c>
      <c r="H461">
        <v>12</v>
      </c>
      <c r="I461">
        <v>37</v>
      </c>
      <c r="J461">
        <v>4</v>
      </c>
      <c r="K461">
        <v>33</v>
      </c>
      <c r="L461">
        <v>-3</v>
      </c>
      <c r="P461">
        <v>4</v>
      </c>
      <c r="Q461">
        <v>33</v>
      </c>
      <c r="R461">
        <v>-3</v>
      </c>
    </row>
    <row r="462" spans="1:18" x14ac:dyDescent="0.3">
      <c r="A462">
        <v>461</v>
      </c>
      <c r="B462" s="1">
        <v>42527</v>
      </c>
      <c r="C462">
        <v>65</v>
      </c>
      <c r="D462">
        <v>4</v>
      </c>
      <c r="E462">
        <v>22</v>
      </c>
      <c r="F462">
        <v>15</v>
      </c>
      <c r="G462">
        <v>12</v>
      </c>
      <c r="H462">
        <v>29</v>
      </c>
      <c r="I462">
        <v>65</v>
      </c>
      <c r="J462">
        <v>28</v>
      </c>
      <c r="K462">
        <v>37</v>
      </c>
      <c r="L462">
        <v>4</v>
      </c>
      <c r="P462">
        <v>28</v>
      </c>
      <c r="Q462">
        <v>37</v>
      </c>
      <c r="R462">
        <v>4</v>
      </c>
    </row>
    <row r="463" spans="1:18" x14ac:dyDescent="0.3">
      <c r="A463">
        <v>462</v>
      </c>
      <c r="B463" s="1">
        <v>42528</v>
      </c>
      <c r="C463">
        <v>8</v>
      </c>
      <c r="D463">
        <v>37</v>
      </c>
      <c r="E463">
        <v>27</v>
      </c>
      <c r="F463">
        <v>18</v>
      </c>
      <c r="G463">
        <v>13</v>
      </c>
      <c r="H463">
        <v>12</v>
      </c>
      <c r="I463">
        <v>37</v>
      </c>
      <c r="J463">
        <v>-28</v>
      </c>
      <c r="K463">
        <v>65</v>
      </c>
      <c r="L463">
        <v>28</v>
      </c>
      <c r="P463">
        <v>-28</v>
      </c>
      <c r="Q463">
        <v>65</v>
      </c>
      <c r="R463">
        <v>28</v>
      </c>
    </row>
    <row r="464" spans="1:18" x14ac:dyDescent="0.3">
      <c r="A464">
        <v>463</v>
      </c>
      <c r="B464" s="1">
        <v>42542</v>
      </c>
      <c r="C464">
        <v>65</v>
      </c>
      <c r="D464">
        <v>63</v>
      </c>
      <c r="E464">
        <v>20</v>
      </c>
      <c r="F464">
        <v>4</v>
      </c>
      <c r="G464">
        <v>13</v>
      </c>
      <c r="H464">
        <v>24</v>
      </c>
      <c r="I464">
        <v>65</v>
      </c>
      <c r="J464">
        <v>28</v>
      </c>
      <c r="K464">
        <v>37</v>
      </c>
      <c r="L464">
        <v>-28</v>
      </c>
      <c r="P464">
        <v>28</v>
      </c>
      <c r="Q464">
        <v>37</v>
      </c>
      <c r="R464">
        <v>-28</v>
      </c>
    </row>
    <row r="465" spans="1:18" x14ac:dyDescent="0.3">
      <c r="A465">
        <v>464</v>
      </c>
      <c r="B465" s="1">
        <v>42543</v>
      </c>
      <c r="C465">
        <v>150</v>
      </c>
      <c r="D465">
        <v>38</v>
      </c>
      <c r="E465">
        <v>33</v>
      </c>
      <c r="F465">
        <v>5</v>
      </c>
      <c r="G465">
        <v>13</v>
      </c>
      <c r="H465">
        <v>28</v>
      </c>
      <c r="I465">
        <v>150</v>
      </c>
      <c r="J465">
        <v>85</v>
      </c>
      <c r="K465">
        <v>65</v>
      </c>
      <c r="L465">
        <v>28</v>
      </c>
      <c r="P465">
        <v>85</v>
      </c>
      <c r="Q465">
        <v>65</v>
      </c>
      <c r="R465">
        <v>28</v>
      </c>
    </row>
    <row r="466" spans="1:18" x14ac:dyDescent="0.3">
      <c r="A466">
        <v>465</v>
      </c>
      <c r="B466" s="1">
        <v>42544</v>
      </c>
      <c r="C466">
        <v>78</v>
      </c>
      <c r="D466">
        <v>36</v>
      </c>
      <c r="E466">
        <v>23</v>
      </c>
      <c r="F466">
        <v>7</v>
      </c>
      <c r="G466">
        <v>13</v>
      </c>
      <c r="H466">
        <v>27</v>
      </c>
      <c r="I466">
        <v>78</v>
      </c>
      <c r="J466">
        <v>-72</v>
      </c>
      <c r="K466">
        <v>150</v>
      </c>
      <c r="L466">
        <v>85</v>
      </c>
      <c r="P466">
        <v>-72</v>
      </c>
      <c r="Q466">
        <v>150</v>
      </c>
      <c r="R466">
        <v>85</v>
      </c>
    </row>
    <row r="467" spans="1:18" x14ac:dyDescent="0.3">
      <c r="A467">
        <v>466</v>
      </c>
      <c r="B467" s="1">
        <v>42545</v>
      </c>
      <c r="C467">
        <v>72</v>
      </c>
      <c r="D467">
        <v>37</v>
      </c>
      <c r="E467">
        <v>23</v>
      </c>
      <c r="F467">
        <v>9</v>
      </c>
      <c r="G467">
        <v>13</v>
      </c>
      <c r="H467">
        <v>26</v>
      </c>
      <c r="I467">
        <v>72</v>
      </c>
      <c r="J467">
        <v>-6</v>
      </c>
      <c r="K467">
        <v>78</v>
      </c>
      <c r="L467">
        <v>-72</v>
      </c>
      <c r="P467">
        <v>-6</v>
      </c>
      <c r="Q467">
        <v>78</v>
      </c>
      <c r="R467">
        <v>-72</v>
      </c>
    </row>
    <row r="468" spans="1:18" x14ac:dyDescent="0.3">
      <c r="A468">
        <v>467</v>
      </c>
      <c r="B468" s="1">
        <v>42546</v>
      </c>
      <c r="C468">
        <v>79</v>
      </c>
      <c r="D468">
        <v>40</v>
      </c>
      <c r="E468">
        <v>21</v>
      </c>
      <c r="F468">
        <v>9</v>
      </c>
      <c r="G468">
        <v>13</v>
      </c>
      <c r="H468">
        <v>18</v>
      </c>
      <c r="I468">
        <v>79</v>
      </c>
      <c r="J468">
        <v>7</v>
      </c>
      <c r="K468">
        <v>72</v>
      </c>
      <c r="L468">
        <v>-6</v>
      </c>
      <c r="P468">
        <v>7</v>
      </c>
      <c r="Q468">
        <v>72</v>
      </c>
      <c r="R468">
        <v>-6</v>
      </c>
    </row>
    <row r="469" spans="1:18" x14ac:dyDescent="0.3">
      <c r="A469">
        <v>468</v>
      </c>
      <c r="B469" s="1">
        <v>42547</v>
      </c>
      <c r="C469">
        <v>79</v>
      </c>
      <c r="D469">
        <v>28</v>
      </c>
      <c r="E469">
        <v>25</v>
      </c>
      <c r="F469">
        <v>8</v>
      </c>
      <c r="G469">
        <v>13</v>
      </c>
      <c r="H469">
        <v>26</v>
      </c>
      <c r="I469">
        <v>79</v>
      </c>
      <c r="J469">
        <v>0</v>
      </c>
      <c r="K469">
        <v>79</v>
      </c>
      <c r="L469">
        <v>7</v>
      </c>
      <c r="P469">
        <v>0</v>
      </c>
      <c r="Q469">
        <v>79</v>
      </c>
      <c r="R469">
        <v>7</v>
      </c>
    </row>
    <row r="470" spans="1:18" x14ac:dyDescent="0.3">
      <c r="A470">
        <v>469</v>
      </c>
      <c r="B470" s="1">
        <v>42548</v>
      </c>
      <c r="C470">
        <v>69</v>
      </c>
      <c r="D470">
        <v>33</v>
      </c>
      <c r="E470">
        <v>26</v>
      </c>
      <c r="F470">
        <v>8</v>
      </c>
      <c r="G470">
        <v>13</v>
      </c>
      <c r="H470">
        <v>26</v>
      </c>
      <c r="I470">
        <v>69</v>
      </c>
      <c r="J470">
        <v>-10</v>
      </c>
      <c r="K470">
        <v>79</v>
      </c>
      <c r="L470">
        <v>0</v>
      </c>
      <c r="P470">
        <v>-10</v>
      </c>
      <c r="Q470">
        <v>79</v>
      </c>
      <c r="R470">
        <v>0</v>
      </c>
    </row>
    <row r="471" spans="1:18" x14ac:dyDescent="0.3">
      <c r="A471">
        <v>470</v>
      </c>
      <c r="B471" s="1">
        <v>42549</v>
      </c>
      <c r="C471">
        <v>73</v>
      </c>
      <c r="D471">
        <v>35</v>
      </c>
      <c r="E471">
        <v>8</v>
      </c>
      <c r="F471">
        <v>3</v>
      </c>
      <c r="G471">
        <v>13</v>
      </c>
      <c r="H471">
        <v>28</v>
      </c>
      <c r="I471">
        <v>73</v>
      </c>
      <c r="J471">
        <v>4</v>
      </c>
      <c r="K471">
        <v>69</v>
      </c>
      <c r="L471">
        <v>-10</v>
      </c>
      <c r="P471">
        <v>4</v>
      </c>
      <c r="Q471">
        <v>69</v>
      </c>
      <c r="R471">
        <v>-10</v>
      </c>
    </row>
    <row r="472" spans="1:18" x14ac:dyDescent="0.3">
      <c r="A472">
        <v>471</v>
      </c>
      <c r="B472" s="1">
        <v>42550</v>
      </c>
      <c r="C472">
        <v>81</v>
      </c>
      <c r="D472">
        <v>30</v>
      </c>
      <c r="E472">
        <v>8</v>
      </c>
      <c r="F472">
        <v>2</v>
      </c>
      <c r="G472">
        <v>13</v>
      </c>
      <c r="H472">
        <v>36</v>
      </c>
      <c r="I472">
        <v>81</v>
      </c>
      <c r="J472">
        <v>8</v>
      </c>
      <c r="K472">
        <v>73</v>
      </c>
      <c r="L472">
        <v>4</v>
      </c>
      <c r="P472">
        <v>8</v>
      </c>
      <c r="Q472">
        <v>73</v>
      </c>
      <c r="R472">
        <v>4</v>
      </c>
    </row>
    <row r="473" spans="1:18" x14ac:dyDescent="0.3">
      <c r="A473">
        <v>472</v>
      </c>
      <c r="B473" s="1">
        <v>42551</v>
      </c>
      <c r="C473">
        <v>73</v>
      </c>
      <c r="D473">
        <v>22</v>
      </c>
      <c r="E473">
        <v>8</v>
      </c>
      <c r="F473">
        <v>2</v>
      </c>
      <c r="G473">
        <v>13</v>
      </c>
      <c r="H473">
        <v>18</v>
      </c>
      <c r="I473">
        <v>73</v>
      </c>
      <c r="J473">
        <v>-8</v>
      </c>
      <c r="K473">
        <v>81</v>
      </c>
      <c r="L473">
        <v>8</v>
      </c>
      <c r="P473">
        <v>-8</v>
      </c>
      <c r="Q473">
        <v>81</v>
      </c>
      <c r="R473">
        <v>8</v>
      </c>
    </row>
    <row r="474" spans="1:18" x14ac:dyDescent="0.3">
      <c r="A474">
        <v>473</v>
      </c>
      <c r="B474" s="1">
        <v>42552</v>
      </c>
      <c r="C474">
        <v>52</v>
      </c>
      <c r="D474">
        <v>28</v>
      </c>
      <c r="E474">
        <v>8</v>
      </c>
      <c r="F474">
        <v>3</v>
      </c>
      <c r="G474">
        <v>13</v>
      </c>
      <c r="H474">
        <v>17</v>
      </c>
      <c r="I474">
        <v>52</v>
      </c>
      <c r="J474">
        <v>-21</v>
      </c>
      <c r="K474">
        <v>73</v>
      </c>
      <c r="L474">
        <v>-8</v>
      </c>
      <c r="P474">
        <v>-21</v>
      </c>
      <c r="Q474">
        <v>73</v>
      </c>
      <c r="R474">
        <v>-8</v>
      </c>
    </row>
    <row r="475" spans="1:18" x14ac:dyDescent="0.3">
      <c r="A475">
        <v>474</v>
      </c>
      <c r="B475" s="1">
        <v>42553</v>
      </c>
      <c r="C475">
        <v>59</v>
      </c>
      <c r="D475">
        <v>29</v>
      </c>
      <c r="E475">
        <v>18</v>
      </c>
      <c r="F475">
        <v>19</v>
      </c>
      <c r="G475">
        <v>12</v>
      </c>
      <c r="H475">
        <v>10</v>
      </c>
      <c r="I475">
        <v>59</v>
      </c>
      <c r="J475">
        <v>7</v>
      </c>
      <c r="K475">
        <v>52</v>
      </c>
      <c r="L475">
        <v>-21</v>
      </c>
      <c r="P475">
        <v>7</v>
      </c>
      <c r="Q475">
        <v>52</v>
      </c>
      <c r="R475">
        <v>-21</v>
      </c>
    </row>
    <row r="476" spans="1:18" x14ac:dyDescent="0.3">
      <c r="A476">
        <v>475</v>
      </c>
      <c r="B476" s="1">
        <v>42557</v>
      </c>
      <c r="C476">
        <v>50</v>
      </c>
      <c r="D476">
        <v>29</v>
      </c>
      <c r="E476">
        <v>8</v>
      </c>
      <c r="F476">
        <v>5</v>
      </c>
      <c r="G476">
        <v>13</v>
      </c>
      <c r="H476">
        <v>38</v>
      </c>
      <c r="I476">
        <v>50</v>
      </c>
      <c r="J476">
        <v>-9</v>
      </c>
      <c r="K476">
        <v>59</v>
      </c>
      <c r="L476">
        <v>7</v>
      </c>
      <c r="P476">
        <v>-9</v>
      </c>
      <c r="Q476">
        <v>59</v>
      </c>
      <c r="R476">
        <v>7</v>
      </c>
    </row>
    <row r="477" spans="1:18" x14ac:dyDescent="0.3">
      <c r="A477">
        <v>476</v>
      </c>
      <c r="B477" s="1">
        <v>42558</v>
      </c>
      <c r="C477">
        <v>68</v>
      </c>
      <c r="D477">
        <v>59</v>
      </c>
      <c r="E477">
        <v>8</v>
      </c>
      <c r="F477">
        <v>2</v>
      </c>
      <c r="G477">
        <v>13</v>
      </c>
      <c r="H477">
        <v>24</v>
      </c>
      <c r="I477">
        <v>68</v>
      </c>
      <c r="J477">
        <v>18</v>
      </c>
      <c r="K477">
        <v>50</v>
      </c>
      <c r="L477">
        <v>-9</v>
      </c>
      <c r="P477">
        <v>18</v>
      </c>
      <c r="Q477">
        <v>50</v>
      </c>
      <c r="R477">
        <v>-9</v>
      </c>
    </row>
    <row r="478" spans="1:18" x14ac:dyDescent="0.3">
      <c r="A478">
        <v>477</v>
      </c>
      <c r="B478" s="1">
        <v>42559</v>
      </c>
      <c r="C478">
        <v>142</v>
      </c>
      <c r="D478">
        <v>29</v>
      </c>
      <c r="E478">
        <v>18</v>
      </c>
      <c r="F478">
        <v>19</v>
      </c>
      <c r="G478">
        <v>12</v>
      </c>
      <c r="H478">
        <v>10</v>
      </c>
      <c r="I478">
        <v>142</v>
      </c>
      <c r="J478">
        <v>74</v>
      </c>
      <c r="K478">
        <v>68</v>
      </c>
      <c r="L478">
        <v>18</v>
      </c>
      <c r="P478">
        <v>74</v>
      </c>
      <c r="Q478">
        <v>68</v>
      </c>
      <c r="R478">
        <v>18</v>
      </c>
    </row>
    <row r="479" spans="1:18" x14ac:dyDescent="0.3">
      <c r="A479">
        <v>478</v>
      </c>
      <c r="B479" s="1">
        <v>42563</v>
      </c>
      <c r="C479">
        <v>50</v>
      </c>
      <c r="D479">
        <v>38</v>
      </c>
      <c r="E479">
        <v>8</v>
      </c>
      <c r="F479">
        <v>5</v>
      </c>
      <c r="G479">
        <v>12</v>
      </c>
      <c r="H479">
        <v>10</v>
      </c>
      <c r="I479">
        <v>50</v>
      </c>
      <c r="J479">
        <v>-92</v>
      </c>
      <c r="K479">
        <v>142</v>
      </c>
      <c r="L479">
        <v>74</v>
      </c>
      <c r="P479">
        <v>-92</v>
      </c>
      <c r="Q479">
        <v>142</v>
      </c>
      <c r="R479">
        <v>74</v>
      </c>
    </row>
    <row r="480" spans="1:18" x14ac:dyDescent="0.3">
      <c r="A480">
        <v>479</v>
      </c>
      <c r="B480" s="1">
        <v>42564</v>
      </c>
      <c r="C480">
        <v>88</v>
      </c>
      <c r="D480">
        <v>29</v>
      </c>
      <c r="E480">
        <v>9</v>
      </c>
      <c r="F480">
        <v>9</v>
      </c>
      <c r="G480">
        <v>13</v>
      </c>
      <c r="H480">
        <v>29</v>
      </c>
      <c r="I480">
        <v>88</v>
      </c>
      <c r="J480">
        <v>38</v>
      </c>
      <c r="K480">
        <v>50</v>
      </c>
      <c r="L480">
        <v>-92</v>
      </c>
      <c r="P480">
        <v>38</v>
      </c>
      <c r="Q480">
        <v>50</v>
      </c>
      <c r="R480">
        <v>-92</v>
      </c>
    </row>
    <row r="481" spans="1:18" x14ac:dyDescent="0.3">
      <c r="A481">
        <v>480</v>
      </c>
      <c r="B481" s="1">
        <v>42565</v>
      </c>
      <c r="C481">
        <v>71</v>
      </c>
      <c r="D481">
        <v>34</v>
      </c>
      <c r="E481">
        <v>9</v>
      </c>
      <c r="F481">
        <v>11</v>
      </c>
      <c r="G481">
        <v>13</v>
      </c>
      <c r="H481">
        <v>20</v>
      </c>
      <c r="I481">
        <v>71</v>
      </c>
      <c r="J481">
        <v>-17</v>
      </c>
      <c r="K481">
        <v>88</v>
      </c>
      <c r="L481">
        <v>38</v>
      </c>
      <c r="P481">
        <v>-17</v>
      </c>
      <c r="Q481">
        <v>88</v>
      </c>
      <c r="R481">
        <v>38</v>
      </c>
    </row>
    <row r="482" spans="1:18" x14ac:dyDescent="0.3">
      <c r="A482">
        <v>481</v>
      </c>
      <c r="B482" s="1">
        <v>42566</v>
      </c>
      <c r="C482">
        <v>71</v>
      </c>
      <c r="D482">
        <v>6</v>
      </c>
      <c r="E482">
        <v>8</v>
      </c>
      <c r="F482">
        <v>6</v>
      </c>
      <c r="G482">
        <v>13</v>
      </c>
      <c r="H482">
        <v>14</v>
      </c>
      <c r="I482">
        <v>71</v>
      </c>
      <c r="J482">
        <v>0</v>
      </c>
      <c r="K482">
        <v>71</v>
      </c>
      <c r="L482">
        <v>-17</v>
      </c>
      <c r="P482">
        <v>0</v>
      </c>
      <c r="Q482">
        <v>71</v>
      </c>
      <c r="R482">
        <v>-17</v>
      </c>
    </row>
    <row r="483" spans="1:18" x14ac:dyDescent="0.3">
      <c r="A483">
        <v>482</v>
      </c>
      <c r="B483" s="1">
        <v>42567</v>
      </c>
      <c r="C483">
        <v>15</v>
      </c>
      <c r="D483">
        <v>29</v>
      </c>
      <c r="E483">
        <v>18</v>
      </c>
      <c r="F483">
        <v>19</v>
      </c>
      <c r="G483">
        <v>12</v>
      </c>
      <c r="H483">
        <v>10</v>
      </c>
      <c r="I483">
        <v>29</v>
      </c>
      <c r="J483">
        <v>-42</v>
      </c>
      <c r="K483">
        <v>71</v>
      </c>
      <c r="L483">
        <v>0</v>
      </c>
      <c r="P483">
        <v>-42</v>
      </c>
      <c r="Q483">
        <v>71</v>
      </c>
      <c r="R483">
        <v>0</v>
      </c>
    </row>
    <row r="484" spans="1:18" x14ac:dyDescent="0.3">
      <c r="A484">
        <v>483</v>
      </c>
      <c r="B484" s="1">
        <v>42576</v>
      </c>
      <c r="C484">
        <v>50</v>
      </c>
      <c r="D484">
        <v>25</v>
      </c>
      <c r="E484">
        <v>8</v>
      </c>
      <c r="F484">
        <v>25</v>
      </c>
      <c r="G484">
        <v>15</v>
      </c>
      <c r="H484">
        <v>13</v>
      </c>
      <c r="I484">
        <v>50</v>
      </c>
      <c r="J484">
        <v>21</v>
      </c>
      <c r="K484">
        <v>29</v>
      </c>
      <c r="L484">
        <v>-42</v>
      </c>
      <c r="P484">
        <v>21</v>
      </c>
      <c r="Q484">
        <v>29</v>
      </c>
      <c r="R484">
        <v>-42</v>
      </c>
    </row>
    <row r="485" spans="1:18" x14ac:dyDescent="0.3">
      <c r="A485">
        <v>484</v>
      </c>
      <c r="B485" s="1">
        <v>42577</v>
      </c>
      <c r="C485">
        <v>50</v>
      </c>
      <c r="D485">
        <v>35</v>
      </c>
      <c r="E485">
        <v>8</v>
      </c>
      <c r="F485">
        <v>15</v>
      </c>
      <c r="G485">
        <v>13</v>
      </c>
      <c r="H485">
        <v>10</v>
      </c>
      <c r="I485">
        <v>50</v>
      </c>
      <c r="J485">
        <v>0</v>
      </c>
      <c r="K485">
        <v>50</v>
      </c>
      <c r="L485">
        <v>21</v>
      </c>
      <c r="P485">
        <v>0</v>
      </c>
      <c r="Q485">
        <v>50</v>
      </c>
      <c r="R485">
        <v>21</v>
      </c>
    </row>
    <row r="486" spans="1:18" x14ac:dyDescent="0.3">
      <c r="A486">
        <v>485</v>
      </c>
      <c r="B486" s="1">
        <v>42578</v>
      </c>
      <c r="C486">
        <v>59</v>
      </c>
      <c r="D486">
        <v>29</v>
      </c>
      <c r="E486">
        <v>18</v>
      </c>
      <c r="F486">
        <v>19</v>
      </c>
      <c r="G486">
        <v>12</v>
      </c>
      <c r="H486">
        <v>10</v>
      </c>
      <c r="I486">
        <v>59</v>
      </c>
      <c r="J486">
        <v>9</v>
      </c>
      <c r="K486">
        <v>50</v>
      </c>
      <c r="L486">
        <v>0</v>
      </c>
      <c r="P486">
        <v>9</v>
      </c>
      <c r="Q486">
        <v>50</v>
      </c>
      <c r="R486">
        <v>0</v>
      </c>
    </row>
    <row r="487" spans="1:18" x14ac:dyDescent="0.3">
      <c r="A487">
        <v>486</v>
      </c>
      <c r="B487" s="1">
        <v>42589</v>
      </c>
      <c r="C487">
        <v>50</v>
      </c>
      <c r="D487">
        <v>29</v>
      </c>
      <c r="E487">
        <v>9</v>
      </c>
      <c r="F487">
        <v>15</v>
      </c>
      <c r="G487">
        <v>13</v>
      </c>
      <c r="H487">
        <v>14</v>
      </c>
      <c r="I487">
        <v>50</v>
      </c>
      <c r="J487">
        <v>-9</v>
      </c>
      <c r="K487">
        <v>59</v>
      </c>
      <c r="L487">
        <v>9</v>
      </c>
      <c r="P487">
        <v>-9</v>
      </c>
      <c r="Q487">
        <v>59</v>
      </c>
      <c r="R487">
        <v>9</v>
      </c>
    </row>
    <row r="488" spans="1:18" x14ac:dyDescent="0.3">
      <c r="A488">
        <v>487</v>
      </c>
      <c r="B488" s="1">
        <v>42590</v>
      </c>
      <c r="C488">
        <v>63</v>
      </c>
      <c r="D488">
        <v>31</v>
      </c>
      <c r="E488">
        <v>9</v>
      </c>
      <c r="F488">
        <v>13</v>
      </c>
      <c r="G488">
        <v>14</v>
      </c>
      <c r="H488">
        <v>16</v>
      </c>
      <c r="I488">
        <v>63</v>
      </c>
      <c r="J488">
        <v>13</v>
      </c>
      <c r="K488">
        <v>50</v>
      </c>
      <c r="L488">
        <v>-9</v>
      </c>
      <c r="P488">
        <v>13</v>
      </c>
      <c r="Q488">
        <v>50</v>
      </c>
      <c r="R488">
        <v>-9</v>
      </c>
    </row>
    <row r="489" spans="1:18" x14ac:dyDescent="0.3">
      <c r="A489">
        <v>488</v>
      </c>
      <c r="B489" s="1">
        <v>42591</v>
      </c>
      <c r="C489">
        <v>69</v>
      </c>
      <c r="D489">
        <v>30</v>
      </c>
      <c r="E489">
        <v>9</v>
      </c>
      <c r="F489">
        <v>8</v>
      </c>
      <c r="G489">
        <v>14</v>
      </c>
      <c r="H489">
        <v>15</v>
      </c>
      <c r="I489">
        <v>69</v>
      </c>
      <c r="J489">
        <v>6</v>
      </c>
      <c r="K489">
        <v>63</v>
      </c>
      <c r="L489">
        <v>13</v>
      </c>
      <c r="P489">
        <v>6</v>
      </c>
      <c r="Q489">
        <v>63</v>
      </c>
      <c r="R489">
        <v>13</v>
      </c>
    </row>
    <row r="490" spans="1:18" x14ac:dyDescent="0.3">
      <c r="A490">
        <v>489</v>
      </c>
      <c r="B490" s="1">
        <v>42592</v>
      </c>
      <c r="C490">
        <v>71</v>
      </c>
      <c r="D490">
        <v>29</v>
      </c>
      <c r="E490">
        <v>9</v>
      </c>
      <c r="F490">
        <v>10</v>
      </c>
      <c r="G490">
        <v>13</v>
      </c>
      <c r="H490">
        <v>18</v>
      </c>
      <c r="I490">
        <v>71</v>
      </c>
      <c r="J490">
        <v>2</v>
      </c>
      <c r="K490">
        <v>69</v>
      </c>
      <c r="L490">
        <v>6</v>
      </c>
      <c r="P490">
        <v>2</v>
      </c>
      <c r="Q490">
        <v>69</v>
      </c>
      <c r="R490">
        <v>6</v>
      </c>
    </row>
    <row r="491" spans="1:18" x14ac:dyDescent="0.3">
      <c r="A491">
        <v>490</v>
      </c>
      <c r="B491" s="1">
        <v>42593</v>
      </c>
      <c r="C491">
        <v>74</v>
      </c>
      <c r="D491">
        <v>19</v>
      </c>
      <c r="E491">
        <v>9</v>
      </c>
      <c r="F491">
        <v>9</v>
      </c>
      <c r="G491">
        <v>12</v>
      </c>
      <c r="H491">
        <v>14</v>
      </c>
      <c r="I491">
        <v>74</v>
      </c>
      <c r="J491">
        <v>3</v>
      </c>
      <c r="K491">
        <v>71</v>
      </c>
      <c r="L491">
        <v>2</v>
      </c>
      <c r="P491">
        <v>3</v>
      </c>
      <c r="Q491">
        <v>71</v>
      </c>
      <c r="R491">
        <v>2</v>
      </c>
    </row>
    <row r="492" spans="1:18" x14ac:dyDescent="0.3">
      <c r="A492">
        <v>491</v>
      </c>
      <c r="B492" s="1">
        <v>42594</v>
      </c>
      <c r="C492">
        <v>56</v>
      </c>
      <c r="D492">
        <v>17</v>
      </c>
      <c r="E492">
        <v>9</v>
      </c>
      <c r="F492">
        <v>7</v>
      </c>
      <c r="G492">
        <v>12</v>
      </c>
      <c r="H492">
        <v>13</v>
      </c>
      <c r="I492">
        <v>56</v>
      </c>
      <c r="J492">
        <v>-18</v>
      </c>
      <c r="K492">
        <v>74</v>
      </c>
      <c r="L492">
        <v>3</v>
      </c>
      <c r="P492">
        <v>-18</v>
      </c>
      <c r="Q492">
        <v>74</v>
      </c>
      <c r="R492">
        <v>3</v>
      </c>
    </row>
    <row r="493" spans="1:18" x14ac:dyDescent="0.3">
      <c r="A493">
        <v>492</v>
      </c>
      <c r="B493" s="1">
        <v>42595</v>
      </c>
      <c r="C493">
        <v>45</v>
      </c>
      <c r="D493">
        <v>7</v>
      </c>
      <c r="E493">
        <v>9</v>
      </c>
      <c r="F493">
        <v>9</v>
      </c>
      <c r="G493">
        <v>12</v>
      </c>
      <c r="H493">
        <v>18</v>
      </c>
      <c r="I493">
        <v>45</v>
      </c>
      <c r="J493">
        <v>-11</v>
      </c>
      <c r="K493">
        <v>56</v>
      </c>
      <c r="L493">
        <v>-18</v>
      </c>
      <c r="P493">
        <v>-11</v>
      </c>
      <c r="Q493">
        <v>56</v>
      </c>
      <c r="R493">
        <v>-18</v>
      </c>
    </row>
    <row r="494" spans="1:18" x14ac:dyDescent="0.3">
      <c r="A494">
        <v>493</v>
      </c>
      <c r="B494" s="1">
        <v>42596</v>
      </c>
      <c r="C494">
        <v>21</v>
      </c>
      <c r="D494">
        <v>9</v>
      </c>
      <c r="E494">
        <v>10</v>
      </c>
      <c r="F494">
        <v>8</v>
      </c>
      <c r="G494">
        <v>12</v>
      </c>
      <c r="H494">
        <v>11</v>
      </c>
      <c r="I494">
        <v>21</v>
      </c>
      <c r="J494">
        <v>-24</v>
      </c>
      <c r="K494">
        <v>45</v>
      </c>
      <c r="L494">
        <v>-11</v>
      </c>
      <c r="P494">
        <v>-24</v>
      </c>
      <c r="Q494">
        <v>45</v>
      </c>
      <c r="R494">
        <v>-11</v>
      </c>
    </row>
    <row r="495" spans="1:18" x14ac:dyDescent="0.3">
      <c r="A495">
        <v>494</v>
      </c>
      <c r="B495" s="1">
        <v>42597</v>
      </c>
      <c r="C495">
        <v>27</v>
      </c>
      <c r="D495">
        <v>29</v>
      </c>
      <c r="E495">
        <v>18</v>
      </c>
      <c r="F495">
        <v>19</v>
      </c>
      <c r="G495">
        <v>12</v>
      </c>
      <c r="H495">
        <v>10</v>
      </c>
      <c r="I495">
        <v>29</v>
      </c>
      <c r="J495">
        <v>8</v>
      </c>
      <c r="K495">
        <v>21</v>
      </c>
      <c r="L495">
        <v>-24</v>
      </c>
      <c r="P495">
        <v>8</v>
      </c>
      <c r="Q495">
        <v>21</v>
      </c>
      <c r="R495">
        <v>-24</v>
      </c>
    </row>
    <row r="496" spans="1:18" x14ac:dyDescent="0.3">
      <c r="A496">
        <v>495</v>
      </c>
      <c r="B496" s="1">
        <v>42598</v>
      </c>
      <c r="C496">
        <v>50</v>
      </c>
      <c r="D496">
        <v>29</v>
      </c>
      <c r="E496">
        <v>9</v>
      </c>
      <c r="F496">
        <v>8</v>
      </c>
      <c r="G496">
        <v>12</v>
      </c>
      <c r="H496">
        <v>21</v>
      </c>
      <c r="I496">
        <v>50</v>
      </c>
      <c r="J496">
        <v>21</v>
      </c>
      <c r="K496">
        <v>29</v>
      </c>
      <c r="L496">
        <v>8</v>
      </c>
      <c r="P496">
        <v>21</v>
      </c>
      <c r="Q496">
        <v>29</v>
      </c>
      <c r="R496">
        <v>8</v>
      </c>
    </row>
    <row r="497" spans="1:18" x14ac:dyDescent="0.3">
      <c r="A497">
        <v>496</v>
      </c>
      <c r="B497" s="1">
        <v>42599</v>
      </c>
      <c r="C497">
        <v>50</v>
      </c>
      <c r="D497">
        <v>29</v>
      </c>
      <c r="E497">
        <v>10</v>
      </c>
      <c r="F497">
        <v>8</v>
      </c>
      <c r="G497">
        <v>12</v>
      </c>
      <c r="H497">
        <v>16</v>
      </c>
      <c r="I497">
        <v>50</v>
      </c>
      <c r="J497">
        <v>0</v>
      </c>
      <c r="K497">
        <v>50</v>
      </c>
      <c r="L497">
        <v>21</v>
      </c>
      <c r="P497">
        <v>0</v>
      </c>
      <c r="Q497">
        <v>50</v>
      </c>
      <c r="R497">
        <v>21</v>
      </c>
    </row>
    <row r="498" spans="1:18" x14ac:dyDescent="0.3">
      <c r="A498">
        <v>497</v>
      </c>
      <c r="B498" s="1">
        <v>42601</v>
      </c>
      <c r="C498">
        <v>50</v>
      </c>
      <c r="D498">
        <v>29</v>
      </c>
      <c r="E498">
        <v>9</v>
      </c>
      <c r="F498">
        <v>8</v>
      </c>
      <c r="G498">
        <v>13</v>
      </c>
      <c r="H498">
        <v>19</v>
      </c>
      <c r="I498">
        <v>50</v>
      </c>
      <c r="J498">
        <v>0</v>
      </c>
      <c r="K498">
        <v>50</v>
      </c>
      <c r="L498">
        <v>0</v>
      </c>
      <c r="P498">
        <v>0</v>
      </c>
      <c r="Q498">
        <v>50</v>
      </c>
      <c r="R498">
        <v>0</v>
      </c>
    </row>
    <row r="499" spans="1:18" x14ac:dyDescent="0.3">
      <c r="A499">
        <v>498</v>
      </c>
      <c r="B499" s="1">
        <v>42603</v>
      </c>
      <c r="C499">
        <v>50</v>
      </c>
      <c r="D499">
        <v>32</v>
      </c>
      <c r="E499">
        <v>9</v>
      </c>
      <c r="F499">
        <v>8</v>
      </c>
      <c r="G499">
        <v>13</v>
      </c>
      <c r="H499">
        <v>25</v>
      </c>
      <c r="I499">
        <v>50</v>
      </c>
      <c r="J499">
        <v>0</v>
      </c>
      <c r="K499">
        <v>50</v>
      </c>
      <c r="L499">
        <v>0</v>
      </c>
      <c r="P499">
        <v>0</v>
      </c>
      <c r="Q499">
        <v>50</v>
      </c>
      <c r="R499">
        <v>0</v>
      </c>
    </row>
    <row r="500" spans="1:18" x14ac:dyDescent="0.3">
      <c r="A500">
        <v>499</v>
      </c>
      <c r="B500" s="1">
        <v>42604</v>
      </c>
      <c r="C500">
        <v>77</v>
      </c>
      <c r="D500">
        <v>35</v>
      </c>
      <c r="E500">
        <v>9</v>
      </c>
      <c r="F500">
        <v>9</v>
      </c>
      <c r="G500">
        <v>13</v>
      </c>
      <c r="H500">
        <v>21</v>
      </c>
      <c r="I500">
        <v>77</v>
      </c>
      <c r="J500">
        <v>27</v>
      </c>
      <c r="K500">
        <v>50</v>
      </c>
      <c r="L500">
        <v>0</v>
      </c>
      <c r="P500">
        <v>27</v>
      </c>
      <c r="Q500">
        <v>50</v>
      </c>
      <c r="R500">
        <v>0</v>
      </c>
    </row>
    <row r="501" spans="1:18" x14ac:dyDescent="0.3">
      <c r="A501">
        <v>500</v>
      </c>
      <c r="B501" s="1">
        <v>42605</v>
      </c>
      <c r="C501">
        <v>85</v>
      </c>
      <c r="D501">
        <v>46</v>
      </c>
      <c r="E501">
        <v>9</v>
      </c>
      <c r="F501">
        <v>9</v>
      </c>
      <c r="G501">
        <v>13</v>
      </c>
      <c r="H501">
        <v>17</v>
      </c>
      <c r="I501">
        <v>85</v>
      </c>
      <c r="J501">
        <v>8</v>
      </c>
      <c r="K501">
        <v>77</v>
      </c>
      <c r="L501">
        <v>27</v>
      </c>
      <c r="P501">
        <v>8</v>
      </c>
      <c r="Q501">
        <v>77</v>
      </c>
      <c r="R501">
        <v>27</v>
      </c>
    </row>
    <row r="502" spans="1:18" x14ac:dyDescent="0.3">
      <c r="A502">
        <v>501</v>
      </c>
      <c r="B502" s="1">
        <v>42606</v>
      </c>
      <c r="C502">
        <v>100</v>
      </c>
      <c r="D502">
        <v>56</v>
      </c>
      <c r="E502">
        <v>9</v>
      </c>
      <c r="F502">
        <v>9</v>
      </c>
      <c r="G502">
        <v>13</v>
      </c>
      <c r="H502">
        <v>17</v>
      </c>
      <c r="I502">
        <v>100</v>
      </c>
      <c r="J502">
        <v>15</v>
      </c>
      <c r="K502">
        <v>85</v>
      </c>
      <c r="L502">
        <v>8</v>
      </c>
      <c r="P502">
        <v>15</v>
      </c>
      <c r="Q502">
        <v>85</v>
      </c>
      <c r="R502">
        <v>8</v>
      </c>
    </row>
    <row r="503" spans="1:18" x14ac:dyDescent="0.3">
      <c r="A503">
        <v>502</v>
      </c>
      <c r="B503" s="1">
        <v>42607</v>
      </c>
      <c r="C503">
        <v>117</v>
      </c>
      <c r="D503">
        <v>55</v>
      </c>
      <c r="E503">
        <v>9</v>
      </c>
      <c r="F503">
        <v>10</v>
      </c>
      <c r="G503">
        <v>13</v>
      </c>
      <c r="H503">
        <v>16</v>
      </c>
      <c r="I503">
        <v>117</v>
      </c>
      <c r="J503">
        <v>17</v>
      </c>
      <c r="K503">
        <v>100</v>
      </c>
      <c r="L503">
        <v>15</v>
      </c>
      <c r="P503">
        <v>17</v>
      </c>
      <c r="Q503">
        <v>100</v>
      </c>
      <c r="R503">
        <v>15</v>
      </c>
    </row>
    <row r="504" spans="1:18" x14ac:dyDescent="0.3">
      <c r="A504">
        <v>503</v>
      </c>
      <c r="B504" s="1">
        <v>42608</v>
      </c>
      <c r="C504">
        <v>112</v>
      </c>
      <c r="D504">
        <v>28</v>
      </c>
      <c r="E504">
        <v>9</v>
      </c>
      <c r="F504">
        <v>8</v>
      </c>
      <c r="G504">
        <v>13</v>
      </c>
      <c r="H504">
        <v>11</v>
      </c>
      <c r="I504">
        <v>112</v>
      </c>
      <c r="J504">
        <v>-5</v>
      </c>
      <c r="K504">
        <v>117</v>
      </c>
      <c r="L504">
        <v>17</v>
      </c>
      <c r="P504">
        <v>-5</v>
      </c>
      <c r="Q504">
        <v>117</v>
      </c>
      <c r="R504">
        <v>17</v>
      </c>
    </row>
    <row r="505" spans="1:18" x14ac:dyDescent="0.3">
      <c r="A505">
        <v>504</v>
      </c>
      <c r="B505" s="1">
        <v>42609</v>
      </c>
      <c r="C505">
        <v>66</v>
      </c>
      <c r="D505">
        <v>20</v>
      </c>
      <c r="E505">
        <v>9</v>
      </c>
      <c r="F505">
        <v>7</v>
      </c>
      <c r="G505">
        <v>13</v>
      </c>
      <c r="H505">
        <v>14</v>
      </c>
      <c r="I505">
        <v>66</v>
      </c>
      <c r="J505">
        <v>-46</v>
      </c>
      <c r="K505">
        <v>112</v>
      </c>
      <c r="L505">
        <v>-5</v>
      </c>
      <c r="P505">
        <v>-46</v>
      </c>
      <c r="Q505">
        <v>112</v>
      </c>
      <c r="R505">
        <v>-5</v>
      </c>
    </row>
    <row r="506" spans="1:18" x14ac:dyDescent="0.3">
      <c r="A506">
        <v>505</v>
      </c>
      <c r="B506" s="1">
        <v>42610</v>
      </c>
      <c r="C506">
        <v>56</v>
      </c>
      <c r="D506">
        <v>45</v>
      </c>
      <c r="E506">
        <v>9</v>
      </c>
      <c r="F506">
        <v>12</v>
      </c>
      <c r="G506">
        <v>13</v>
      </c>
      <c r="H506">
        <v>22</v>
      </c>
      <c r="I506">
        <v>56</v>
      </c>
      <c r="J506">
        <v>-10</v>
      </c>
      <c r="K506">
        <v>66</v>
      </c>
      <c r="L506">
        <v>-46</v>
      </c>
      <c r="P506">
        <v>-10</v>
      </c>
      <c r="Q506">
        <v>66</v>
      </c>
      <c r="R506">
        <v>-46</v>
      </c>
    </row>
    <row r="507" spans="1:18" x14ac:dyDescent="0.3">
      <c r="A507">
        <v>506</v>
      </c>
      <c r="B507" s="1">
        <v>42611</v>
      </c>
      <c r="C507">
        <v>99</v>
      </c>
      <c r="D507">
        <v>63</v>
      </c>
      <c r="E507">
        <v>10</v>
      </c>
      <c r="F507">
        <v>18</v>
      </c>
      <c r="G507">
        <v>13</v>
      </c>
      <c r="H507">
        <v>26</v>
      </c>
      <c r="I507">
        <v>99</v>
      </c>
      <c r="J507">
        <v>43</v>
      </c>
      <c r="K507">
        <v>56</v>
      </c>
      <c r="L507">
        <v>-10</v>
      </c>
      <c r="P507">
        <v>43</v>
      </c>
      <c r="Q507">
        <v>56</v>
      </c>
      <c r="R507">
        <v>-10</v>
      </c>
    </row>
    <row r="508" spans="1:18" x14ac:dyDescent="0.3">
      <c r="A508">
        <v>507</v>
      </c>
      <c r="B508" s="1">
        <v>42612</v>
      </c>
      <c r="C508">
        <v>136</v>
      </c>
      <c r="D508">
        <v>51</v>
      </c>
      <c r="E508">
        <v>10</v>
      </c>
      <c r="F508">
        <v>15</v>
      </c>
      <c r="G508">
        <v>13</v>
      </c>
      <c r="H508">
        <v>24</v>
      </c>
      <c r="I508">
        <v>136</v>
      </c>
      <c r="J508">
        <v>37</v>
      </c>
      <c r="K508">
        <v>99</v>
      </c>
      <c r="L508">
        <v>43</v>
      </c>
      <c r="P508">
        <v>37</v>
      </c>
      <c r="Q508">
        <v>99</v>
      </c>
      <c r="R508">
        <v>43</v>
      </c>
    </row>
    <row r="509" spans="1:18" x14ac:dyDescent="0.3">
      <c r="A509">
        <v>508</v>
      </c>
      <c r="B509" s="1">
        <v>42613</v>
      </c>
      <c r="C509">
        <v>108</v>
      </c>
      <c r="D509">
        <v>31</v>
      </c>
      <c r="E509">
        <v>9</v>
      </c>
      <c r="F509">
        <v>11</v>
      </c>
      <c r="G509">
        <v>13</v>
      </c>
      <c r="H509">
        <v>19</v>
      </c>
      <c r="I509">
        <v>108</v>
      </c>
      <c r="J509">
        <v>-28</v>
      </c>
      <c r="K509">
        <v>136</v>
      </c>
      <c r="L509">
        <v>37</v>
      </c>
      <c r="P509">
        <v>-28</v>
      </c>
      <c r="Q509">
        <v>136</v>
      </c>
      <c r="R509">
        <v>37</v>
      </c>
    </row>
    <row r="510" spans="1:18" x14ac:dyDescent="0.3">
      <c r="A510">
        <v>509</v>
      </c>
      <c r="B510" s="1">
        <v>42614</v>
      </c>
      <c r="C510">
        <v>64</v>
      </c>
      <c r="D510">
        <v>21</v>
      </c>
      <c r="E510">
        <v>10</v>
      </c>
      <c r="F510">
        <v>7</v>
      </c>
      <c r="G510">
        <v>13</v>
      </c>
      <c r="H510">
        <v>10</v>
      </c>
      <c r="I510">
        <v>64</v>
      </c>
      <c r="J510">
        <v>-44</v>
      </c>
      <c r="K510">
        <v>108</v>
      </c>
      <c r="L510">
        <v>-28</v>
      </c>
      <c r="P510">
        <v>-44</v>
      </c>
      <c r="Q510">
        <v>108</v>
      </c>
      <c r="R510">
        <v>-28</v>
      </c>
    </row>
    <row r="511" spans="1:18" x14ac:dyDescent="0.3">
      <c r="A511">
        <v>510</v>
      </c>
      <c r="B511" s="1">
        <v>42615</v>
      </c>
      <c r="C511">
        <v>56</v>
      </c>
      <c r="D511">
        <v>36</v>
      </c>
      <c r="E511">
        <v>10</v>
      </c>
      <c r="F511">
        <v>10</v>
      </c>
      <c r="G511">
        <v>13</v>
      </c>
      <c r="H511">
        <v>15</v>
      </c>
      <c r="I511">
        <v>56</v>
      </c>
      <c r="J511">
        <v>-8</v>
      </c>
      <c r="K511">
        <v>64</v>
      </c>
      <c r="L511">
        <v>-44</v>
      </c>
      <c r="P511">
        <v>-8</v>
      </c>
      <c r="Q511">
        <v>64</v>
      </c>
      <c r="R511">
        <v>-44</v>
      </c>
    </row>
    <row r="512" spans="1:18" x14ac:dyDescent="0.3">
      <c r="A512">
        <v>511</v>
      </c>
      <c r="B512" s="1">
        <v>42616</v>
      </c>
      <c r="C512">
        <v>82</v>
      </c>
      <c r="D512">
        <v>53</v>
      </c>
      <c r="E512">
        <v>13</v>
      </c>
      <c r="F512">
        <v>11</v>
      </c>
      <c r="G512">
        <v>13</v>
      </c>
      <c r="H512">
        <v>17</v>
      </c>
      <c r="I512">
        <v>82</v>
      </c>
      <c r="J512">
        <v>26</v>
      </c>
      <c r="K512">
        <v>56</v>
      </c>
      <c r="L512">
        <v>-8</v>
      </c>
      <c r="P512">
        <v>26</v>
      </c>
      <c r="Q512">
        <v>56</v>
      </c>
      <c r="R512">
        <v>-8</v>
      </c>
    </row>
    <row r="513" spans="1:18" x14ac:dyDescent="0.3">
      <c r="A513">
        <v>512</v>
      </c>
      <c r="B513" s="1">
        <v>42617</v>
      </c>
      <c r="C513">
        <v>121</v>
      </c>
      <c r="D513">
        <v>55</v>
      </c>
      <c r="E513">
        <v>13</v>
      </c>
      <c r="F513">
        <v>12</v>
      </c>
      <c r="G513">
        <v>13</v>
      </c>
      <c r="H513">
        <v>19</v>
      </c>
      <c r="I513">
        <v>121</v>
      </c>
      <c r="J513">
        <v>39</v>
      </c>
      <c r="K513">
        <v>82</v>
      </c>
      <c r="L513">
        <v>26</v>
      </c>
      <c r="P513">
        <v>39</v>
      </c>
      <c r="Q513">
        <v>82</v>
      </c>
      <c r="R513">
        <v>26</v>
      </c>
    </row>
    <row r="514" spans="1:18" x14ac:dyDescent="0.3">
      <c r="A514">
        <v>513</v>
      </c>
      <c r="B514" s="1">
        <v>42618</v>
      </c>
      <c r="C514">
        <v>128</v>
      </c>
      <c r="D514">
        <v>47</v>
      </c>
      <c r="E514">
        <v>18</v>
      </c>
      <c r="F514">
        <v>9</v>
      </c>
      <c r="G514">
        <v>13</v>
      </c>
      <c r="H514">
        <v>21</v>
      </c>
      <c r="I514">
        <v>128</v>
      </c>
      <c r="J514">
        <v>7</v>
      </c>
      <c r="K514">
        <v>121</v>
      </c>
      <c r="L514">
        <v>39</v>
      </c>
      <c r="P514">
        <v>7</v>
      </c>
      <c r="Q514">
        <v>121</v>
      </c>
      <c r="R514">
        <v>39</v>
      </c>
    </row>
    <row r="515" spans="1:18" x14ac:dyDescent="0.3">
      <c r="A515">
        <v>514</v>
      </c>
      <c r="B515" s="1">
        <v>42619</v>
      </c>
      <c r="C515">
        <v>112</v>
      </c>
      <c r="D515">
        <v>30</v>
      </c>
      <c r="E515">
        <v>10</v>
      </c>
      <c r="F515">
        <v>10</v>
      </c>
      <c r="G515">
        <v>13</v>
      </c>
      <c r="H515">
        <v>21</v>
      </c>
      <c r="I515">
        <v>112</v>
      </c>
      <c r="J515">
        <v>-16</v>
      </c>
      <c r="K515">
        <v>128</v>
      </c>
      <c r="L515">
        <v>7</v>
      </c>
      <c r="P515">
        <v>-16</v>
      </c>
      <c r="Q515">
        <v>128</v>
      </c>
      <c r="R515">
        <v>7</v>
      </c>
    </row>
    <row r="516" spans="1:18" x14ac:dyDescent="0.3">
      <c r="A516">
        <v>515</v>
      </c>
      <c r="B516" s="1">
        <v>42620</v>
      </c>
      <c r="C516">
        <v>80</v>
      </c>
      <c r="D516">
        <v>47</v>
      </c>
      <c r="E516">
        <v>13</v>
      </c>
      <c r="F516">
        <v>11</v>
      </c>
      <c r="G516">
        <v>14</v>
      </c>
      <c r="H516">
        <v>26</v>
      </c>
      <c r="I516">
        <v>80</v>
      </c>
      <c r="J516">
        <v>-32</v>
      </c>
      <c r="K516">
        <v>112</v>
      </c>
      <c r="L516">
        <v>-16</v>
      </c>
      <c r="P516">
        <v>-32</v>
      </c>
      <c r="Q516">
        <v>112</v>
      </c>
      <c r="R516">
        <v>-16</v>
      </c>
    </row>
    <row r="517" spans="1:18" x14ac:dyDescent="0.3">
      <c r="A517">
        <v>516</v>
      </c>
      <c r="B517" s="1">
        <v>42621</v>
      </c>
      <c r="C517">
        <v>105</v>
      </c>
      <c r="D517">
        <v>44</v>
      </c>
      <c r="E517">
        <v>11</v>
      </c>
      <c r="F517">
        <v>14</v>
      </c>
      <c r="G517">
        <v>14</v>
      </c>
      <c r="H517">
        <v>26</v>
      </c>
      <c r="I517">
        <v>105</v>
      </c>
      <c r="J517">
        <v>25</v>
      </c>
      <c r="K517">
        <v>80</v>
      </c>
      <c r="L517">
        <v>-32</v>
      </c>
      <c r="P517">
        <v>25</v>
      </c>
      <c r="Q517">
        <v>80</v>
      </c>
      <c r="R517">
        <v>-32</v>
      </c>
    </row>
    <row r="518" spans="1:18" x14ac:dyDescent="0.3">
      <c r="A518">
        <v>517</v>
      </c>
      <c r="B518" s="1">
        <v>42622</v>
      </c>
      <c r="C518">
        <v>86</v>
      </c>
      <c r="D518">
        <v>39</v>
      </c>
      <c r="E518">
        <v>9</v>
      </c>
      <c r="F518">
        <v>2</v>
      </c>
      <c r="G518">
        <v>13</v>
      </c>
      <c r="H518">
        <v>9</v>
      </c>
      <c r="I518">
        <v>86</v>
      </c>
      <c r="J518">
        <v>-19</v>
      </c>
      <c r="K518">
        <v>105</v>
      </c>
      <c r="L518">
        <v>25</v>
      </c>
      <c r="P518">
        <v>-19</v>
      </c>
      <c r="Q518">
        <v>105</v>
      </c>
      <c r="R518">
        <v>25</v>
      </c>
    </row>
    <row r="519" spans="1:18" x14ac:dyDescent="0.3">
      <c r="A519">
        <v>518</v>
      </c>
      <c r="B519" s="1">
        <v>42623</v>
      </c>
      <c r="C519">
        <v>86</v>
      </c>
      <c r="D519">
        <v>29</v>
      </c>
      <c r="E519">
        <v>18</v>
      </c>
      <c r="F519">
        <v>19</v>
      </c>
      <c r="G519">
        <v>12</v>
      </c>
      <c r="H519">
        <v>10</v>
      </c>
      <c r="I519">
        <v>86</v>
      </c>
      <c r="J519">
        <v>0</v>
      </c>
      <c r="K519">
        <v>86</v>
      </c>
      <c r="L519">
        <v>-19</v>
      </c>
      <c r="P519">
        <v>0</v>
      </c>
      <c r="Q519">
        <v>86</v>
      </c>
      <c r="R519">
        <v>-19</v>
      </c>
    </row>
    <row r="520" spans="1:18" x14ac:dyDescent="0.3">
      <c r="A520">
        <v>519</v>
      </c>
      <c r="B520" s="1">
        <v>42626</v>
      </c>
      <c r="C520">
        <v>50</v>
      </c>
      <c r="D520">
        <v>50</v>
      </c>
      <c r="E520">
        <v>7</v>
      </c>
      <c r="F520">
        <v>17</v>
      </c>
      <c r="G520">
        <v>13</v>
      </c>
      <c r="H520">
        <v>31</v>
      </c>
      <c r="I520">
        <v>50</v>
      </c>
      <c r="J520">
        <v>-36</v>
      </c>
      <c r="K520">
        <v>86</v>
      </c>
      <c r="L520">
        <v>0</v>
      </c>
      <c r="P520">
        <v>-36</v>
      </c>
      <c r="Q520">
        <v>86</v>
      </c>
      <c r="R520">
        <v>0</v>
      </c>
    </row>
    <row r="521" spans="1:18" x14ac:dyDescent="0.3">
      <c r="A521">
        <v>520</v>
      </c>
      <c r="B521" s="1">
        <v>42627</v>
      </c>
      <c r="C521">
        <v>91</v>
      </c>
      <c r="D521">
        <v>54</v>
      </c>
      <c r="E521">
        <v>7</v>
      </c>
      <c r="F521">
        <v>8</v>
      </c>
      <c r="G521">
        <v>12</v>
      </c>
      <c r="H521">
        <v>17</v>
      </c>
      <c r="I521">
        <v>91</v>
      </c>
      <c r="J521">
        <v>41</v>
      </c>
      <c r="K521">
        <v>50</v>
      </c>
      <c r="L521">
        <v>-36</v>
      </c>
      <c r="P521">
        <v>41</v>
      </c>
      <c r="Q521">
        <v>50</v>
      </c>
      <c r="R521">
        <v>-36</v>
      </c>
    </row>
    <row r="522" spans="1:18" x14ac:dyDescent="0.3">
      <c r="A522">
        <v>521</v>
      </c>
      <c r="B522" s="1">
        <v>42628</v>
      </c>
      <c r="C522">
        <v>123</v>
      </c>
      <c r="D522">
        <v>29</v>
      </c>
      <c r="E522">
        <v>18</v>
      </c>
      <c r="F522">
        <v>19</v>
      </c>
      <c r="G522">
        <v>12</v>
      </c>
      <c r="H522">
        <v>10</v>
      </c>
      <c r="I522">
        <v>123</v>
      </c>
      <c r="J522">
        <v>32</v>
      </c>
      <c r="K522">
        <v>91</v>
      </c>
      <c r="L522">
        <v>41</v>
      </c>
      <c r="P522">
        <v>32</v>
      </c>
      <c r="Q522">
        <v>91</v>
      </c>
      <c r="R522">
        <v>41</v>
      </c>
    </row>
    <row r="523" spans="1:18" x14ac:dyDescent="0.3">
      <c r="A523">
        <v>522</v>
      </c>
      <c r="B523" s="1">
        <v>42647</v>
      </c>
      <c r="C523">
        <v>78</v>
      </c>
      <c r="D523">
        <v>65</v>
      </c>
      <c r="E523">
        <v>7</v>
      </c>
      <c r="F523">
        <v>24</v>
      </c>
      <c r="G523">
        <v>11</v>
      </c>
      <c r="H523">
        <v>54</v>
      </c>
      <c r="I523">
        <v>78</v>
      </c>
      <c r="J523">
        <v>-45</v>
      </c>
      <c r="K523">
        <v>123</v>
      </c>
      <c r="L523">
        <v>32</v>
      </c>
      <c r="P523">
        <v>-45</v>
      </c>
      <c r="Q523">
        <v>123</v>
      </c>
      <c r="R523">
        <v>32</v>
      </c>
    </row>
    <row r="524" spans="1:18" x14ac:dyDescent="0.3">
      <c r="A524">
        <v>523</v>
      </c>
      <c r="B524" s="1">
        <v>42648</v>
      </c>
      <c r="C524">
        <v>146</v>
      </c>
      <c r="D524">
        <v>62</v>
      </c>
      <c r="E524">
        <v>5</v>
      </c>
      <c r="F524">
        <v>11</v>
      </c>
      <c r="G524">
        <v>14</v>
      </c>
      <c r="H524">
        <v>44</v>
      </c>
      <c r="I524">
        <v>146</v>
      </c>
      <c r="J524">
        <v>68</v>
      </c>
      <c r="K524">
        <v>78</v>
      </c>
      <c r="L524">
        <v>-45</v>
      </c>
      <c r="P524">
        <v>68</v>
      </c>
      <c r="Q524">
        <v>78</v>
      </c>
      <c r="R524">
        <v>-45</v>
      </c>
    </row>
    <row r="525" spans="1:18" x14ac:dyDescent="0.3">
      <c r="A525">
        <v>524</v>
      </c>
      <c r="B525" s="1">
        <v>42649</v>
      </c>
      <c r="C525">
        <v>120</v>
      </c>
      <c r="D525">
        <v>36</v>
      </c>
      <c r="E525">
        <v>6</v>
      </c>
      <c r="F525">
        <v>11</v>
      </c>
      <c r="G525">
        <v>14</v>
      </c>
      <c r="H525">
        <v>35</v>
      </c>
      <c r="I525">
        <v>120</v>
      </c>
      <c r="J525">
        <v>-26</v>
      </c>
      <c r="K525">
        <v>146</v>
      </c>
      <c r="L525">
        <v>68</v>
      </c>
      <c r="P525">
        <v>-26</v>
      </c>
      <c r="Q525">
        <v>146</v>
      </c>
      <c r="R525">
        <v>68</v>
      </c>
    </row>
    <row r="526" spans="1:18" x14ac:dyDescent="0.3">
      <c r="A526">
        <v>525</v>
      </c>
      <c r="B526" s="1">
        <v>42650</v>
      </c>
      <c r="C526">
        <v>78</v>
      </c>
      <c r="D526">
        <v>40</v>
      </c>
      <c r="E526">
        <v>19</v>
      </c>
      <c r="F526">
        <v>24</v>
      </c>
      <c r="G526">
        <v>16</v>
      </c>
      <c r="H526">
        <v>14</v>
      </c>
      <c r="I526">
        <v>78</v>
      </c>
      <c r="J526">
        <v>-42</v>
      </c>
      <c r="K526">
        <v>120</v>
      </c>
      <c r="L526">
        <v>-26</v>
      </c>
      <c r="P526">
        <v>-42</v>
      </c>
      <c r="Q526">
        <v>120</v>
      </c>
      <c r="R526">
        <v>-26</v>
      </c>
    </row>
    <row r="527" spans="1:18" x14ac:dyDescent="0.3">
      <c r="A527">
        <v>526</v>
      </c>
      <c r="B527" s="1">
        <v>42653</v>
      </c>
      <c r="C527">
        <v>78</v>
      </c>
      <c r="D527">
        <v>2</v>
      </c>
      <c r="E527">
        <v>4</v>
      </c>
      <c r="F527">
        <v>17</v>
      </c>
      <c r="G527">
        <v>14</v>
      </c>
      <c r="H527">
        <v>44</v>
      </c>
      <c r="I527">
        <v>78</v>
      </c>
      <c r="J527">
        <v>0</v>
      </c>
      <c r="K527">
        <v>78</v>
      </c>
      <c r="L527">
        <v>-42</v>
      </c>
      <c r="P527">
        <v>0</v>
      </c>
      <c r="Q527">
        <v>78</v>
      </c>
      <c r="R527">
        <v>-42</v>
      </c>
    </row>
    <row r="528" spans="1:18" x14ac:dyDescent="0.3">
      <c r="A528">
        <v>527</v>
      </c>
      <c r="B528" s="1">
        <v>42654</v>
      </c>
      <c r="C528">
        <v>6</v>
      </c>
      <c r="D528">
        <v>40</v>
      </c>
      <c r="E528">
        <v>5</v>
      </c>
      <c r="F528">
        <v>12</v>
      </c>
      <c r="G528">
        <v>14</v>
      </c>
      <c r="H528">
        <v>29</v>
      </c>
      <c r="I528">
        <v>40</v>
      </c>
      <c r="J528">
        <v>-38</v>
      </c>
      <c r="K528">
        <v>78</v>
      </c>
      <c r="L528">
        <v>0</v>
      </c>
      <c r="P528">
        <v>-38</v>
      </c>
      <c r="Q528">
        <v>78</v>
      </c>
      <c r="R528">
        <v>0</v>
      </c>
    </row>
    <row r="529" spans="1:18" x14ac:dyDescent="0.3">
      <c r="A529">
        <v>528</v>
      </c>
      <c r="B529" s="1">
        <v>42655</v>
      </c>
      <c r="C529">
        <v>78</v>
      </c>
      <c r="D529">
        <v>60</v>
      </c>
      <c r="E529">
        <v>1</v>
      </c>
      <c r="F529">
        <v>7</v>
      </c>
      <c r="G529">
        <v>12</v>
      </c>
      <c r="H529">
        <v>44</v>
      </c>
      <c r="I529">
        <v>78</v>
      </c>
      <c r="J529">
        <v>38</v>
      </c>
      <c r="K529">
        <v>40</v>
      </c>
      <c r="L529">
        <v>-38</v>
      </c>
      <c r="P529">
        <v>38</v>
      </c>
      <c r="Q529">
        <v>40</v>
      </c>
      <c r="R529">
        <v>-38</v>
      </c>
    </row>
    <row r="530" spans="1:18" x14ac:dyDescent="0.3">
      <c r="A530">
        <v>529</v>
      </c>
      <c r="B530" s="1">
        <v>42656</v>
      </c>
      <c r="C530">
        <v>139</v>
      </c>
      <c r="D530">
        <v>55</v>
      </c>
      <c r="E530">
        <v>1</v>
      </c>
      <c r="F530">
        <v>4</v>
      </c>
      <c r="G530">
        <v>13</v>
      </c>
      <c r="H530">
        <v>22</v>
      </c>
      <c r="I530">
        <v>139</v>
      </c>
      <c r="J530">
        <v>61</v>
      </c>
      <c r="K530">
        <v>78</v>
      </c>
      <c r="L530">
        <v>38</v>
      </c>
      <c r="P530">
        <v>61</v>
      </c>
      <c r="Q530">
        <v>78</v>
      </c>
      <c r="R530">
        <v>38</v>
      </c>
    </row>
    <row r="531" spans="1:18" x14ac:dyDescent="0.3">
      <c r="A531">
        <v>530</v>
      </c>
      <c r="B531" s="1">
        <v>42657</v>
      </c>
      <c r="C531">
        <v>132</v>
      </c>
      <c r="D531">
        <v>40</v>
      </c>
      <c r="E531">
        <v>19</v>
      </c>
      <c r="F531">
        <v>24</v>
      </c>
      <c r="G531">
        <v>16</v>
      </c>
      <c r="H531">
        <v>14</v>
      </c>
      <c r="I531">
        <v>132</v>
      </c>
      <c r="J531">
        <v>-7</v>
      </c>
      <c r="K531">
        <v>139</v>
      </c>
      <c r="L531">
        <v>61</v>
      </c>
      <c r="P531">
        <v>-7</v>
      </c>
      <c r="Q531">
        <v>139</v>
      </c>
      <c r="R531">
        <v>61</v>
      </c>
    </row>
    <row r="532" spans="1:18" x14ac:dyDescent="0.3">
      <c r="A532">
        <v>531</v>
      </c>
      <c r="B532" s="1">
        <v>42660</v>
      </c>
      <c r="C532">
        <v>78</v>
      </c>
      <c r="D532">
        <v>44</v>
      </c>
      <c r="E532">
        <v>2</v>
      </c>
      <c r="F532">
        <v>25</v>
      </c>
      <c r="G532">
        <v>13</v>
      </c>
      <c r="H532">
        <v>19</v>
      </c>
      <c r="I532">
        <v>78</v>
      </c>
      <c r="J532">
        <v>-54</v>
      </c>
      <c r="K532">
        <v>132</v>
      </c>
      <c r="L532">
        <v>-7</v>
      </c>
      <c r="P532">
        <v>-54</v>
      </c>
      <c r="Q532">
        <v>132</v>
      </c>
      <c r="R532">
        <v>-7</v>
      </c>
    </row>
    <row r="533" spans="1:18" x14ac:dyDescent="0.3">
      <c r="A533">
        <v>532</v>
      </c>
      <c r="B533" s="1">
        <v>42661</v>
      </c>
      <c r="C533">
        <v>76</v>
      </c>
      <c r="D533">
        <v>34</v>
      </c>
      <c r="E533">
        <v>1</v>
      </c>
      <c r="F533">
        <v>42</v>
      </c>
      <c r="G533">
        <v>14</v>
      </c>
      <c r="H533">
        <v>32</v>
      </c>
      <c r="I533">
        <v>76</v>
      </c>
      <c r="J533">
        <v>-2</v>
      </c>
      <c r="K533">
        <v>78</v>
      </c>
      <c r="L533">
        <v>-54</v>
      </c>
      <c r="P533">
        <v>-2</v>
      </c>
      <c r="Q533">
        <v>78</v>
      </c>
      <c r="R533">
        <v>-54</v>
      </c>
    </row>
    <row r="534" spans="1:18" x14ac:dyDescent="0.3">
      <c r="A534">
        <v>533</v>
      </c>
      <c r="B534" s="1">
        <v>42662</v>
      </c>
      <c r="C534">
        <v>49</v>
      </c>
      <c r="D534">
        <v>38</v>
      </c>
      <c r="E534">
        <v>2</v>
      </c>
      <c r="F534">
        <v>72</v>
      </c>
      <c r="G534">
        <v>16</v>
      </c>
      <c r="H534">
        <v>59</v>
      </c>
      <c r="I534">
        <v>72</v>
      </c>
      <c r="J534">
        <v>-4</v>
      </c>
      <c r="K534">
        <v>76</v>
      </c>
      <c r="L534">
        <v>-2</v>
      </c>
      <c r="P534">
        <v>-4</v>
      </c>
      <c r="Q534">
        <v>76</v>
      </c>
      <c r="R534">
        <v>-2</v>
      </c>
    </row>
    <row r="535" spans="1:18" x14ac:dyDescent="0.3">
      <c r="A535">
        <v>534</v>
      </c>
      <c r="B535" s="1">
        <v>42663</v>
      </c>
      <c r="C535">
        <v>75</v>
      </c>
      <c r="D535">
        <v>40</v>
      </c>
      <c r="E535">
        <v>19</v>
      </c>
      <c r="F535">
        <v>24</v>
      </c>
      <c r="G535">
        <v>16</v>
      </c>
      <c r="H535">
        <v>14</v>
      </c>
      <c r="I535">
        <v>75</v>
      </c>
      <c r="J535">
        <v>3</v>
      </c>
      <c r="K535">
        <v>72</v>
      </c>
      <c r="L535">
        <v>-4</v>
      </c>
      <c r="P535">
        <v>3</v>
      </c>
      <c r="Q535">
        <v>72</v>
      </c>
      <c r="R535">
        <v>-4</v>
      </c>
    </row>
    <row r="536" spans="1:18" x14ac:dyDescent="0.3">
      <c r="A536">
        <v>535</v>
      </c>
      <c r="B536" s="1">
        <v>42665</v>
      </c>
      <c r="C536">
        <v>78</v>
      </c>
      <c r="D536">
        <v>52</v>
      </c>
      <c r="E536">
        <v>4</v>
      </c>
      <c r="F536">
        <v>49</v>
      </c>
      <c r="G536">
        <v>14</v>
      </c>
      <c r="H536">
        <v>53</v>
      </c>
      <c r="I536">
        <v>78</v>
      </c>
      <c r="J536">
        <v>3</v>
      </c>
      <c r="K536">
        <v>75</v>
      </c>
      <c r="L536">
        <v>3</v>
      </c>
      <c r="P536">
        <v>3</v>
      </c>
      <c r="Q536">
        <v>75</v>
      </c>
      <c r="R536">
        <v>3</v>
      </c>
    </row>
    <row r="537" spans="1:18" x14ac:dyDescent="0.3">
      <c r="A537">
        <v>536</v>
      </c>
      <c r="B537" s="1">
        <v>42666</v>
      </c>
      <c r="C537">
        <v>115</v>
      </c>
      <c r="D537">
        <v>40</v>
      </c>
      <c r="E537">
        <v>19</v>
      </c>
      <c r="F537">
        <v>24</v>
      </c>
      <c r="G537">
        <v>16</v>
      </c>
      <c r="H537">
        <v>14</v>
      </c>
      <c r="I537">
        <v>115</v>
      </c>
      <c r="J537">
        <v>37</v>
      </c>
      <c r="K537">
        <v>78</v>
      </c>
      <c r="L537">
        <v>3</v>
      </c>
      <c r="P537">
        <v>37</v>
      </c>
      <c r="Q537">
        <v>78</v>
      </c>
      <c r="R537">
        <v>3</v>
      </c>
    </row>
    <row r="538" spans="1:18" x14ac:dyDescent="0.3">
      <c r="A538">
        <v>537</v>
      </c>
      <c r="B538" s="1">
        <v>42667</v>
      </c>
      <c r="C538">
        <v>78</v>
      </c>
      <c r="D538">
        <v>30</v>
      </c>
      <c r="E538">
        <v>3</v>
      </c>
      <c r="F538">
        <v>32</v>
      </c>
      <c r="G538">
        <v>13</v>
      </c>
      <c r="H538">
        <v>13</v>
      </c>
      <c r="I538">
        <v>78</v>
      </c>
      <c r="J538">
        <v>-37</v>
      </c>
      <c r="K538">
        <v>115</v>
      </c>
      <c r="L538">
        <v>37</v>
      </c>
      <c r="P538">
        <v>-37</v>
      </c>
      <c r="Q538">
        <v>115</v>
      </c>
      <c r="R538">
        <v>37</v>
      </c>
    </row>
    <row r="539" spans="1:18" x14ac:dyDescent="0.3">
      <c r="A539">
        <v>538</v>
      </c>
      <c r="B539" s="1">
        <v>42668</v>
      </c>
      <c r="C539">
        <v>75</v>
      </c>
      <c r="D539">
        <v>29</v>
      </c>
      <c r="E539">
        <v>11</v>
      </c>
      <c r="F539">
        <v>31</v>
      </c>
      <c r="G539">
        <v>13</v>
      </c>
      <c r="H539">
        <v>41</v>
      </c>
      <c r="I539">
        <v>75</v>
      </c>
      <c r="J539">
        <v>-3</v>
      </c>
      <c r="K539">
        <v>78</v>
      </c>
      <c r="L539">
        <v>-37</v>
      </c>
      <c r="P539">
        <v>-3</v>
      </c>
      <c r="Q539">
        <v>78</v>
      </c>
      <c r="R539">
        <v>-37</v>
      </c>
    </row>
    <row r="540" spans="1:18" x14ac:dyDescent="0.3">
      <c r="A540">
        <v>539</v>
      </c>
      <c r="B540" s="1">
        <v>42669</v>
      </c>
      <c r="C540">
        <v>70</v>
      </c>
      <c r="D540">
        <v>34</v>
      </c>
      <c r="E540">
        <v>3</v>
      </c>
      <c r="F540">
        <v>31</v>
      </c>
      <c r="G540">
        <v>13</v>
      </c>
      <c r="H540">
        <v>37</v>
      </c>
      <c r="I540">
        <v>70</v>
      </c>
      <c r="J540">
        <v>-5</v>
      </c>
      <c r="K540">
        <v>75</v>
      </c>
      <c r="L540">
        <v>-3</v>
      </c>
      <c r="P540">
        <v>-5</v>
      </c>
      <c r="Q540">
        <v>75</v>
      </c>
      <c r="R540">
        <v>-3</v>
      </c>
    </row>
    <row r="541" spans="1:18" x14ac:dyDescent="0.3">
      <c r="A541">
        <v>540</v>
      </c>
      <c r="B541" s="1">
        <v>42670</v>
      </c>
      <c r="C541">
        <v>78</v>
      </c>
      <c r="D541">
        <v>39</v>
      </c>
      <c r="E541">
        <v>6</v>
      </c>
      <c r="F541">
        <v>45</v>
      </c>
      <c r="G541">
        <v>14</v>
      </c>
      <c r="H541">
        <v>47</v>
      </c>
      <c r="I541">
        <v>78</v>
      </c>
      <c r="J541">
        <v>8</v>
      </c>
      <c r="K541">
        <v>70</v>
      </c>
      <c r="L541">
        <v>-5</v>
      </c>
      <c r="P541">
        <v>8</v>
      </c>
      <c r="Q541">
        <v>70</v>
      </c>
      <c r="R541">
        <v>-5</v>
      </c>
    </row>
    <row r="542" spans="1:18" x14ac:dyDescent="0.3">
      <c r="A542">
        <v>541</v>
      </c>
      <c r="B542" s="1">
        <v>42671</v>
      </c>
      <c r="C542">
        <v>84</v>
      </c>
      <c r="D542">
        <v>41</v>
      </c>
      <c r="E542">
        <v>4</v>
      </c>
      <c r="F542">
        <v>45</v>
      </c>
      <c r="G542">
        <v>14</v>
      </c>
      <c r="H542">
        <v>37</v>
      </c>
      <c r="I542">
        <v>84</v>
      </c>
      <c r="J542">
        <v>6</v>
      </c>
      <c r="K542">
        <v>78</v>
      </c>
      <c r="L542">
        <v>8</v>
      </c>
      <c r="P542">
        <v>6</v>
      </c>
      <c r="Q542">
        <v>78</v>
      </c>
      <c r="R542">
        <v>8</v>
      </c>
    </row>
    <row r="543" spans="1:18" x14ac:dyDescent="0.3">
      <c r="A543">
        <v>542</v>
      </c>
      <c r="B543" s="1">
        <v>42672</v>
      </c>
      <c r="C543">
        <v>92</v>
      </c>
      <c r="D543">
        <v>26</v>
      </c>
      <c r="E543">
        <v>2</v>
      </c>
      <c r="F543">
        <v>34</v>
      </c>
      <c r="G543">
        <v>14</v>
      </c>
      <c r="H543">
        <v>21</v>
      </c>
      <c r="I543">
        <v>92</v>
      </c>
      <c r="J543">
        <v>8</v>
      </c>
      <c r="K543">
        <v>84</v>
      </c>
      <c r="L543">
        <v>6</v>
      </c>
      <c r="P543">
        <v>8</v>
      </c>
      <c r="Q543">
        <v>84</v>
      </c>
      <c r="R543">
        <v>6</v>
      </c>
    </row>
    <row r="544" spans="1:18" x14ac:dyDescent="0.3">
      <c r="A544">
        <v>543</v>
      </c>
      <c r="B544" s="1">
        <v>42673</v>
      </c>
      <c r="C544">
        <v>74</v>
      </c>
      <c r="D544">
        <v>31</v>
      </c>
      <c r="E544">
        <v>1</v>
      </c>
      <c r="F544">
        <v>33</v>
      </c>
      <c r="G544">
        <v>13</v>
      </c>
      <c r="H544">
        <v>28</v>
      </c>
      <c r="I544">
        <v>74</v>
      </c>
      <c r="J544">
        <v>-18</v>
      </c>
      <c r="K544">
        <v>92</v>
      </c>
      <c r="L544">
        <v>8</v>
      </c>
      <c r="P544">
        <v>-18</v>
      </c>
      <c r="Q544">
        <v>92</v>
      </c>
      <c r="R544">
        <v>8</v>
      </c>
    </row>
    <row r="545" spans="1:18" x14ac:dyDescent="0.3">
      <c r="A545">
        <v>544</v>
      </c>
      <c r="B545" s="1">
        <v>42674</v>
      </c>
      <c r="C545">
        <v>83</v>
      </c>
      <c r="D545">
        <v>23</v>
      </c>
      <c r="E545">
        <v>1</v>
      </c>
      <c r="F545">
        <v>31</v>
      </c>
      <c r="G545">
        <v>14</v>
      </c>
      <c r="H545">
        <v>24</v>
      </c>
      <c r="I545">
        <v>83</v>
      </c>
      <c r="J545">
        <v>9</v>
      </c>
      <c r="K545">
        <v>74</v>
      </c>
      <c r="L545">
        <v>-18</v>
      </c>
      <c r="P545">
        <v>9</v>
      </c>
      <c r="Q545">
        <v>74</v>
      </c>
      <c r="R545">
        <v>-18</v>
      </c>
    </row>
    <row r="546" spans="1:18" x14ac:dyDescent="0.3">
      <c r="A546">
        <v>545</v>
      </c>
      <c r="B546" s="1">
        <v>42675</v>
      </c>
      <c r="C546">
        <v>65</v>
      </c>
      <c r="D546">
        <v>31</v>
      </c>
      <c r="E546">
        <v>1</v>
      </c>
      <c r="F546">
        <v>33</v>
      </c>
      <c r="G546">
        <v>17</v>
      </c>
      <c r="H546">
        <v>28</v>
      </c>
      <c r="I546">
        <v>65</v>
      </c>
      <c r="J546">
        <v>-18</v>
      </c>
      <c r="K546">
        <v>83</v>
      </c>
      <c r="L546">
        <v>9</v>
      </c>
      <c r="P546">
        <v>-18</v>
      </c>
      <c r="Q546">
        <v>83</v>
      </c>
      <c r="R546">
        <v>9</v>
      </c>
    </row>
    <row r="547" spans="1:18" x14ac:dyDescent="0.3">
      <c r="A547">
        <v>546</v>
      </c>
      <c r="B547" s="1">
        <v>42676</v>
      </c>
      <c r="C547">
        <v>80</v>
      </c>
      <c r="D547">
        <v>37</v>
      </c>
      <c r="E547">
        <v>2</v>
      </c>
      <c r="F547">
        <v>52</v>
      </c>
      <c r="G547">
        <v>15</v>
      </c>
      <c r="H547">
        <v>47</v>
      </c>
      <c r="I547">
        <v>80</v>
      </c>
      <c r="J547">
        <v>15</v>
      </c>
      <c r="K547">
        <v>65</v>
      </c>
      <c r="L547">
        <v>-18</v>
      </c>
      <c r="P547">
        <v>15</v>
      </c>
      <c r="Q547">
        <v>65</v>
      </c>
      <c r="R547">
        <v>-18</v>
      </c>
    </row>
    <row r="548" spans="1:18" x14ac:dyDescent="0.3">
      <c r="A548">
        <v>547</v>
      </c>
      <c r="B548" s="1">
        <v>42677</v>
      </c>
      <c r="C548">
        <v>84</v>
      </c>
      <c r="D548">
        <v>71</v>
      </c>
      <c r="E548">
        <v>1</v>
      </c>
      <c r="F548">
        <v>46</v>
      </c>
      <c r="G548">
        <v>15</v>
      </c>
      <c r="H548">
        <v>36</v>
      </c>
      <c r="I548">
        <v>84</v>
      </c>
      <c r="J548">
        <v>4</v>
      </c>
      <c r="K548">
        <v>80</v>
      </c>
      <c r="L548">
        <v>15</v>
      </c>
      <c r="P548">
        <v>4</v>
      </c>
      <c r="Q548">
        <v>80</v>
      </c>
      <c r="R548">
        <v>15</v>
      </c>
    </row>
    <row r="549" spans="1:18" x14ac:dyDescent="0.3">
      <c r="A549">
        <v>548</v>
      </c>
      <c r="B549" s="1">
        <v>42678</v>
      </c>
      <c r="C549">
        <v>163</v>
      </c>
      <c r="D549">
        <v>58</v>
      </c>
      <c r="E549">
        <v>2</v>
      </c>
      <c r="F549">
        <v>63</v>
      </c>
      <c r="G549">
        <v>14</v>
      </c>
      <c r="H549">
        <v>50</v>
      </c>
      <c r="I549">
        <v>163</v>
      </c>
      <c r="J549">
        <v>79</v>
      </c>
      <c r="K549">
        <v>84</v>
      </c>
      <c r="L549">
        <v>4</v>
      </c>
      <c r="P549">
        <v>79</v>
      </c>
      <c r="Q549">
        <v>84</v>
      </c>
      <c r="R549">
        <v>4</v>
      </c>
    </row>
    <row r="550" spans="1:18" x14ac:dyDescent="0.3">
      <c r="A550">
        <v>549</v>
      </c>
      <c r="B550" s="1">
        <v>42679</v>
      </c>
      <c r="C550">
        <v>121</v>
      </c>
      <c r="D550">
        <v>59</v>
      </c>
      <c r="E550">
        <v>2</v>
      </c>
      <c r="F550">
        <v>57</v>
      </c>
      <c r="G550">
        <v>15</v>
      </c>
      <c r="H550">
        <v>54</v>
      </c>
      <c r="I550">
        <v>121</v>
      </c>
      <c r="J550">
        <v>-42</v>
      </c>
      <c r="K550">
        <v>163</v>
      </c>
      <c r="L550">
        <v>79</v>
      </c>
      <c r="P550">
        <v>-42</v>
      </c>
      <c r="Q550">
        <v>163</v>
      </c>
      <c r="R550">
        <v>79</v>
      </c>
    </row>
    <row r="551" spans="1:18" x14ac:dyDescent="0.3">
      <c r="A551">
        <v>550</v>
      </c>
      <c r="B551" s="1">
        <v>42680</v>
      </c>
      <c r="C551">
        <v>135</v>
      </c>
      <c r="D551">
        <v>61</v>
      </c>
      <c r="E551">
        <v>2</v>
      </c>
      <c r="F551">
        <v>48</v>
      </c>
      <c r="G551">
        <v>15</v>
      </c>
      <c r="H551">
        <v>65</v>
      </c>
      <c r="I551">
        <v>135</v>
      </c>
      <c r="J551">
        <v>14</v>
      </c>
      <c r="K551">
        <v>121</v>
      </c>
      <c r="L551">
        <v>-42</v>
      </c>
      <c r="P551">
        <v>14</v>
      </c>
      <c r="Q551">
        <v>121</v>
      </c>
      <c r="R551">
        <v>-42</v>
      </c>
    </row>
    <row r="552" spans="1:18" x14ac:dyDescent="0.3">
      <c r="A552">
        <v>551</v>
      </c>
      <c r="B552" s="1">
        <v>42681</v>
      </c>
      <c r="C552">
        <v>139</v>
      </c>
      <c r="D552">
        <v>29</v>
      </c>
      <c r="E552">
        <v>16</v>
      </c>
      <c r="F552">
        <v>17</v>
      </c>
      <c r="G552">
        <v>10</v>
      </c>
      <c r="H552">
        <v>33</v>
      </c>
      <c r="I552">
        <v>139</v>
      </c>
      <c r="J552">
        <v>4</v>
      </c>
      <c r="K552">
        <v>135</v>
      </c>
      <c r="L552">
        <v>14</v>
      </c>
      <c r="P552">
        <v>4</v>
      </c>
      <c r="Q552">
        <v>135</v>
      </c>
      <c r="R552">
        <v>14</v>
      </c>
    </row>
    <row r="553" spans="1:18" x14ac:dyDescent="0.3">
      <c r="A553">
        <v>552</v>
      </c>
      <c r="B553" s="1">
        <v>42682</v>
      </c>
      <c r="C553">
        <v>78</v>
      </c>
      <c r="D553">
        <v>10</v>
      </c>
      <c r="E553">
        <v>17</v>
      </c>
      <c r="F553">
        <v>5</v>
      </c>
      <c r="G553">
        <v>9</v>
      </c>
      <c r="H553">
        <v>19</v>
      </c>
      <c r="I553">
        <v>78</v>
      </c>
      <c r="J553">
        <v>-61</v>
      </c>
      <c r="K553">
        <v>139</v>
      </c>
      <c r="L553">
        <v>4</v>
      </c>
      <c r="P553">
        <v>-61</v>
      </c>
      <c r="Q553">
        <v>139</v>
      </c>
      <c r="R553">
        <v>4</v>
      </c>
    </row>
    <row r="554" spans="1:18" x14ac:dyDescent="0.3">
      <c r="A554">
        <v>553</v>
      </c>
      <c r="B554" s="1">
        <v>42683</v>
      </c>
      <c r="C554">
        <v>37</v>
      </c>
      <c r="D554">
        <v>21</v>
      </c>
      <c r="E554">
        <v>19</v>
      </c>
      <c r="F554">
        <v>6</v>
      </c>
      <c r="G554">
        <v>9</v>
      </c>
      <c r="H554">
        <v>22</v>
      </c>
      <c r="I554">
        <v>37</v>
      </c>
      <c r="J554">
        <v>-41</v>
      </c>
      <c r="K554">
        <v>78</v>
      </c>
      <c r="L554">
        <v>-61</v>
      </c>
      <c r="P554">
        <v>-41</v>
      </c>
      <c r="Q554">
        <v>78</v>
      </c>
      <c r="R554">
        <v>-61</v>
      </c>
    </row>
    <row r="555" spans="1:18" x14ac:dyDescent="0.3">
      <c r="A555">
        <v>554</v>
      </c>
      <c r="B555" s="1">
        <v>42684</v>
      </c>
      <c r="C555">
        <v>61</v>
      </c>
      <c r="D555">
        <v>42</v>
      </c>
      <c r="E555">
        <v>28</v>
      </c>
      <c r="F555">
        <v>14</v>
      </c>
      <c r="G555">
        <v>10</v>
      </c>
      <c r="H555">
        <v>35</v>
      </c>
      <c r="I555">
        <v>61</v>
      </c>
      <c r="J555">
        <v>24</v>
      </c>
      <c r="K555">
        <v>37</v>
      </c>
      <c r="L555">
        <v>-41</v>
      </c>
      <c r="P555">
        <v>24</v>
      </c>
      <c r="Q555">
        <v>37</v>
      </c>
      <c r="R555">
        <v>-41</v>
      </c>
    </row>
    <row r="556" spans="1:18" x14ac:dyDescent="0.3">
      <c r="A556">
        <v>555</v>
      </c>
      <c r="B556" s="1">
        <v>42685</v>
      </c>
      <c r="C556">
        <v>99</v>
      </c>
      <c r="D556">
        <v>68</v>
      </c>
      <c r="E556">
        <v>45</v>
      </c>
      <c r="F556">
        <v>13</v>
      </c>
      <c r="G556">
        <v>13</v>
      </c>
      <c r="H556">
        <v>58</v>
      </c>
      <c r="I556">
        <v>99</v>
      </c>
      <c r="J556">
        <v>38</v>
      </c>
      <c r="K556">
        <v>61</v>
      </c>
      <c r="L556">
        <v>24</v>
      </c>
      <c r="P556">
        <v>38</v>
      </c>
      <c r="Q556">
        <v>61</v>
      </c>
      <c r="R556">
        <v>24</v>
      </c>
    </row>
    <row r="557" spans="1:18" x14ac:dyDescent="0.3">
      <c r="A557">
        <v>556</v>
      </c>
      <c r="B557" s="1">
        <v>42686</v>
      </c>
      <c r="C557">
        <v>154</v>
      </c>
      <c r="D557">
        <v>56</v>
      </c>
      <c r="E557">
        <v>44</v>
      </c>
      <c r="F557">
        <v>9</v>
      </c>
      <c r="G557">
        <v>10</v>
      </c>
      <c r="H557">
        <v>42</v>
      </c>
      <c r="I557">
        <v>154</v>
      </c>
      <c r="J557">
        <v>55</v>
      </c>
      <c r="K557">
        <v>99</v>
      </c>
      <c r="L557">
        <v>38</v>
      </c>
      <c r="P557">
        <v>55</v>
      </c>
      <c r="Q557">
        <v>99</v>
      </c>
      <c r="R557">
        <v>38</v>
      </c>
    </row>
    <row r="558" spans="1:18" x14ac:dyDescent="0.3">
      <c r="A558">
        <v>557</v>
      </c>
      <c r="B558" s="1">
        <v>42687</v>
      </c>
      <c r="C558">
        <v>130</v>
      </c>
      <c r="D558">
        <v>30</v>
      </c>
      <c r="E558">
        <v>20</v>
      </c>
      <c r="F558">
        <v>5</v>
      </c>
      <c r="G558">
        <v>9</v>
      </c>
      <c r="H558">
        <v>40</v>
      </c>
      <c r="I558">
        <v>130</v>
      </c>
      <c r="J558">
        <v>-24</v>
      </c>
      <c r="K558">
        <v>154</v>
      </c>
      <c r="L558">
        <v>55</v>
      </c>
      <c r="P558">
        <v>-24</v>
      </c>
      <c r="Q558">
        <v>154</v>
      </c>
      <c r="R558">
        <v>55</v>
      </c>
    </row>
    <row r="559" spans="1:18" x14ac:dyDescent="0.3">
      <c r="A559">
        <v>558</v>
      </c>
      <c r="B559" s="1">
        <v>42688</v>
      </c>
      <c r="C559">
        <v>75</v>
      </c>
      <c r="D559">
        <v>35</v>
      </c>
      <c r="E559">
        <v>23</v>
      </c>
      <c r="F559">
        <v>6</v>
      </c>
      <c r="G559">
        <v>10</v>
      </c>
      <c r="H559">
        <v>47</v>
      </c>
      <c r="I559">
        <v>75</v>
      </c>
      <c r="J559">
        <v>-55</v>
      </c>
      <c r="K559">
        <v>130</v>
      </c>
      <c r="L559">
        <v>-24</v>
      </c>
      <c r="P559">
        <v>-55</v>
      </c>
      <c r="Q559">
        <v>130</v>
      </c>
      <c r="R559">
        <v>-24</v>
      </c>
    </row>
    <row r="560" spans="1:18" x14ac:dyDescent="0.3">
      <c r="A560">
        <v>559</v>
      </c>
      <c r="B560" s="1">
        <v>42689</v>
      </c>
      <c r="C560">
        <v>75</v>
      </c>
      <c r="D560">
        <v>39</v>
      </c>
      <c r="E560">
        <v>25</v>
      </c>
      <c r="F560">
        <v>6</v>
      </c>
      <c r="G560">
        <v>10</v>
      </c>
      <c r="H560">
        <v>54</v>
      </c>
      <c r="I560">
        <v>75</v>
      </c>
      <c r="J560">
        <v>0</v>
      </c>
      <c r="K560">
        <v>75</v>
      </c>
      <c r="L560">
        <v>-55</v>
      </c>
      <c r="P560">
        <v>0</v>
      </c>
      <c r="Q560">
        <v>75</v>
      </c>
      <c r="R560">
        <v>-55</v>
      </c>
    </row>
    <row r="561" spans="1:18" x14ac:dyDescent="0.3">
      <c r="A561">
        <v>560</v>
      </c>
      <c r="B561" s="1">
        <v>42690</v>
      </c>
      <c r="C561">
        <v>87</v>
      </c>
      <c r="D561">
        <v>44</v>
      </c>
      <c r="E561">
        <v>29</v>
      </c>
      <c r="F561">
        <v>10</v>
      </c>
      <c r="G561">
        <v>15</v>
      </c>
      <c r="H561">
        <v>54</v>
      </c>
      <c r="I561">
        <v>87</v>
      </c>
      <c r="J561">
        <v>12</v>
      </c>
      <c r="K561">
        <v>75</v>
      </c>
      <c r="L561">
        <v>0</v>
      </c>
      <c r="P561">
        <v>12</v>
      </c>
      <c r="Q561">
        <v>75</v>
      </c>
      <c r="R561">
        <v>0</v>
      </c>
    </row>
    <row r="562" spans="1:18" x14ac:dyDescent="0.3">
      <c r="A562">
        <v>561</v>
      </c>
      <c r="B562" s="1">
        <v>42691</v>
      </c>
      <c r="C562">
        <v>96</v>
      </c>
      <c r="D562">
        <v>51</v>
      </c>
      <c r="E562">
        <v>33</v>
      </c>
      <c r="F562">
        <v>8</v>
      </c>
      <c r="G562">
        <v>12</v>
      </c>
      <c r="H562">
        <v>57</v>
      </c>
      <c r="I562">
        <v>96</v>
      </c>
      <c r="J562">
        <v>9</v>
      </c>
      <c r="K562">
        <v>87</v>
      </c>
      <c r="L562">
        <v>12</v>
      </c>
      <c r="P562">
        <v>9</v>
      </c>
      <c r="Q562">
        <v>87</v>
      </c>
      <c r="R562">
        <v>12</v>
      </c>
    </row>
    <row r="563" spans="1:18" x14ac:dyDescent="0.3">
      <c r="A563">
        <v>562</v>
      </c>
      <c r="B563" s="1">
        <v>42692</v>
      </c>
      <c r="C563">
        <v>114</v>
      </c>
      <c r="D563">
        <v>52</v>
      </c>
      <c r="E563">
        <v>53</v>
      </c>
      <c r="F563">
        <v>13</v>
      </c>
      <c r="G563">
        <v>13</v>
      </c>
      <c r="H563">
        <v>49</v>
      </c>
      <c r="I563">
        <v>114</v>
      </c>
      <c r="J563">
        <v>18</v>
      </c>
      <c r="K563">
        <v>96</v>
      </c>
      <c r="L563">
        <v>9</v>
      </c>
      <c r="P563">
        <v>18</v>
      </c>
      <c r="Q563">
        <v>96</v>
      </c>
      <c r="R563">
        <v>9</v>
      </c>
    </row>
    <row r="564" spans="1:18" x14ac:dyDescent="0.3">
      <c r="A564">
        <v>563</v>
      </c>
      <c r="B564" s="1">
        <v>42693</v>
      </c>
      <c r="C564">
        <v>123</v>
      </c>
      <c r="D564">
        <v>44</v>
      </c>
      <c r="E564">
        <v>41</v>
      </c>
      <c r="F564">
        <v>10</v>
      </c>
      <c r="G564">
        <v>12</v>
      </c>
      <c r="H564">
        <v>37</v>
      </c>
      <c r="I564">
        <v>123</v>
      </c>
      <c r="J564">
        <v>9</v>
      </c>
      <c r="K564">
        <v>114</v>
      </c>
      <c r="L564">
        <v>18</v>
      </c>
      <c r="P564">
        <v>9</v>
      </c>
      <c r="Q564">
        <v>114</v>
      </c>
      <c r="R564">
        <v>18</v>
      </c>
    </row>
    <row r="565" spans="1:18" x14ac:dyDescent="0.3">
      <c r="A565">
        <v>564</v>
      </c>
      <c r="B565" s="1">
        <v>42694</v>
      </c>
      <c r="C565">
        <v>109</v>
      </c>
      <c r="D565">
        <v>42</v>
      </c>
      <c r="E565">
        <v>44</v>
      </c>
      <c r="F565">
        <v>13</v>
      </c>
      <c r="G565">
        <v>12</v>
      </c>
      <c r="H565">
        <v>59</v>
      </c>
      <c r="I565">
        <v>109</v>
      </c>
      <c r="J565">
        <v>-14</v>
      </c>
      <c r="K565">
        <v>123</v>
      </c>
      <c r="L565">
        <v>9</v>
      </c>
      <c r="P565">
        <v>-14</v>
      </c>
      <c r="Q565">
        <v>123</v>
      </c>
      <c r="R565">
        <v>9</v>
      </c>
    </row>
    <row r="566" spans="1:18" x14ac:dyDescent="0.3">
      <c r="A566">
        <v>565</v>
      </c>
      <c r="B566" s="1">
        <v>42695</v>
      </c>
      <c r="C566">
        <v>98</v>
      </c>
      <c r="D566">
        <v>36</v>
      </c>
      <c r="E566">
        <v>36</v>
      </c>
      <c r="F566">
        <v>7</v>
      </c>
      <c r="G566">
        <v>12</v>
      </c>
      <c r="H566">
        <v>57</v>
      </c>
      <c r="I566">
        <v>98</v>
      </c>
      <c r="J566">
        <v>-11</v>
      </c>
      <c r="K566">
        <v>109</v>
      </c>
      <c r="L566">
        <v>-14</v>
      </c>
      <c r="P566">
        <v>-11</v>
      </c>
      <c r="Q566">
        <v>109</v>
      </c>
      <c r="R566">
        <v>-14</v>
      </c>
    </row>
    <row r="567" spans="1:18" x14ac:dyDescent="0.3">
      <c r="A567">
        <v>566</v>
      </c>
      <c r="B567" s="1">
        <v>42696</v>
      </c>
      <c r="C567">
        <v>87</v>
      </c>
      <c r="D567">
        <v>27</v>
      </c>
      <c r="E567">
        <v>33</v>
      </c>
      <c r="F567">
        <v>8</v>
      </c>
      <c r="G567">
        <v>13</v>
      </c>
      <c r="H567">
        <v>46</v>
      </c>
      <c r="I567">
        <v>87</v>
      </c>
      <c r="J567">
        <v>-11</v>
      </c>
      <c r="K567">
        <v>98</v>
      </c>
      <c r="L567">
        <v>-11</v>
      </c>
      <c r="P567">
        <v>-11</v>
      </c>
      <c r="Q567">
        <v>98</v>
      </c>
      <c r="R567">
        <v>-11</v>
      </c>
    </row>
    <row r="568" spans="1:18" x14ac:dyDescent="0.3">
      <c r="A568">
        <v>567</v>
      </c>
      <c r="B568" s="1">
        <v>42697</v>
      </c>
      <c r="C568">
        <v>70</v>
      </c>
      <c r="D568">
        <v>26</v>
      </c>
      <c r="E568">
        <v>23</v>
      </c>
      <c r="F568">
        <v>5</v>
      </c>
      <c r="G568">
        <v>12</v>
      </c>
      <c r="H568">
        <v>24</v>
      </c>
      <c r="I568">
        <v>70</v>
      </c>
      <c r="J568">
        <v>-17</v>
      </c>
      <c r="K568">
        <v>87</v>
      </c>
      <c r="L568">
        <v>-11</v>
      </c>
      <c r="P568">
        <v>-17</v>
      </c>
      <c r="Q568">
        <v>87</v>
      </c>
      <c r="R568">
        <v>-11</v>
      </c>
    </row>
    <row r="569" spans="1:18" x14ac:dyDescent="0.3">
      <c r="A569">
        <v>568</v>
      </c>
      <c r="B569" s="1">
        <v>42698</v>
      </c>
      <c r="C569">
        <v>72</v>
      </c>
      <c r="D569">
        <v>35</v>
      </c>
      <c r="E569">
        <v>23</v>
      </c>
      <c r="F569">
        <v>8</v>
      </c>
      <c r="G569">
        <v>13</v>
      </c>
      <c r="H569">
        <v>29</v>
      </c>
      <c r="I569">
        <v>72</v>
      </c>
      <c r="J569">
        <v>2</v>
      </c>
      <c r="K569">
        <v>70</v>
      </c>
      <c r="L569">
        <v>-17</v>
      </c>
      <c r="P569">
        <v>2</v>
      </c>
      <c r="Q569">
        <v>70</v>
      </c>
      <c r="R569">
        <v>-17</v>
      </c>
    </row>
    <row r="570" spans="1:18" x14ac:dyDescent="0.3">
      <c r="A570">
        <v>569</v>
      </c>
      <c r="B570" s="1">
        <v>42699</v>
      </c>
      <c r="C570">
        <v>95</v>
      </c>
      <c r="D570">
        <v>25</v>
      </c>
      <c r="E570">
        <v>16</v>
      </c>
      <c r="F570">
        <v>6</v>
      </c>
      <c r="G570">
        <v>12</v>
      </c>
      <c r="H570">
        <v>20</v>
      </c>
      <c r="I570">
        <v>95</v>
      </c>
      <c r="J570">
        <v>23</v>
      </c>
      <c r="K570">
        <v>72</v>
      </c>
      <c r="L570">
        <v>2</v>
      </c>
      <c r="P570">
        <v>23</v>
      </c>
      <c r="Q570">
        <v>72</v>
      </c>
      <c r="R570">
        <v>2</v>
      </c>
    </row>
    <row r="571" spans="1:18" x14ac:dyDescent="0.3">
      <c r="A571">
        <v>570</v>
      </c>
      <c r="B571" s="1">
        <v>42700</v>
      </c>
      <c r="C571">
        <v>63</v>
      </c>
      <c r="D571">
        <v>39</v>
      </c>
      <c r="E571">
        <v>35</v>
      </c>
      <c r="F571">
        <v>14</v>
      </c>
      <c r="G571">
        <v>14</v>
      </c>
      <c r="H571">
        <v>27</v>
      </c>
      <c r="I571">
        <v>63</v>
      </c>
      <c r="J571">
        <v>-32</v>
      </c>
      <c r="K571">
        <v>95</v>
      </c>
      <c r="L571">
        <v>23</v>
      </c>
      <c r="P571">
        <v>-32</v>
      </c>
      <c r="Q571">
        <v>95</v>
      </c>
      <c r="R571">
        <v>23</v>
      </c>
    </row>
    <row r="572" spans="1:18" x14ac:dyDescent="0.3">
      <c r="A572">
        <v>571</v>
      </c>
      <c r="B572" s="1">
        <v>42701</v>
      </c>
      <c r="C572">
        <v>96</v>
      </c>
      <c r="D572">
        <v>51</v>
      </c>
      <c r="E572">
        <v>41</v>
      </c>
      <c r="F572">
        <v>19</v>
      </c>
      <c r="G572">
        <v>21</v>
      </c>
      <c r="H572">
        <v>38</v>
      </c>
      <c r="I572">
        <v>96</v>
      </c>
      <c r="J572">
        <v>33</v>
      </c>
      <c r="K572">
        <v>63</v>
      </c>
      <c r="L572">
        <v>-32</v>
      </c>
      <c r="P572">
        <v>33</v>
      </c>
      <c r="Q572">
        <v>63</v>
      </c>
      <c r="R572">
        <v>-32</v>
      </c>
    </row>
    <row r="573" spans="1:18" x14ac:dyDescent="0.3">
      <c r="A573">
        <v>572</v>
      </c>
      <c r="B573" s="1">
        <v>42702</v>
      </c>
      <c r="C573">
        <v>120</v>
      </c>
      <c r="D573">
        <v>48</v>
      </c>
      <c r="E573">
        <v>21</v>
      </c>
      <c r="F573">
        <v>17</v>
      </c>
      <c r="G573">
        <v>17</v>
      </c>
      <c r="H573">
        <v>44</v>
      </c>
      <c r="I573">
        <v>120</v>
      </c>
      <c r="J573">
        <v>24</v>
      </c>
      <c r="K573">
        <v>96</v>
      </c>
      <c r="L573">
        <v>33</v>
      </c>
      <c r="P573">
        <v>24</v>
      </c>
      <c r="Q573">
        <v>96</v>
      </c>
      <c r="R573">
        <v>33</v>
      </c>
    </row>
    <row r="574" spans="1:18" x14ac:dyDescent="0.3">
      <c r="A574">
        <v>573</v>
      </c>
      <c r="B574" s="1">
        <v>42703</v>
      </c>
      <c r="C574">
        <v>115</v>
      </c>
      <c r="D574">
        <v>39</v>
      </c>
      <c r="E574">
        <v>30</v>
      </c>
      <c r="F574">
        <v>13</v>
      </c>
      <c r="G574">
        <v>15</v>
      </c>
      <c r="H574">
        <v>25</v>
      </c>
      <c r="I574">
        <v>115</v>
      </c>
      <c r="J574">
        <v>-5</v>
      </c>
      <c r="K574">
        <v>120</v>
      </c>
      <c r="L574">
        <v>24</v>
      </c>
      <c r="P574">
        <v>-5</v>
      </c>
      <c r="Q574">
        <v>120</v>
      </c>
      <c r="R574">
        <v>24</v>
      </c>
    </row>
    <row r="575" spans="1:18" x14ac:dyDescent="0.3">
      <c r="A575">
        <v>574</v>
      </c>
      <c r="B575" s="1">
        <v>42704</v>
      </c>
      <c r="C575">
        <v>100</v>
      </c>
      <c r="D575">
        <v>35</v>
      </c>
      <c r="E575">
        <v>35</v>
      </c>
      <c r="F575">
        <v>13</v>
      </c>
      <c r="G575">
        <v>14</v>
      </c>
      <c r="H575">
        <v>32</v>
      </c>
      <c r="I575">
        <v>100</v>
      </c>
      <c r="J575">
        <v>-15</v>
      </c>
      <c r="K575">
        <v>115</v>
      </c>
      <c r="L575">
        <v>-5</v>
      </c>
      <c r="P575">
        <v>-15</v>
      </c>
      <c r="Q575">
        <v>115</v>
      </c>
      <c r="R575">
        <v>-5</v>
      </c>
    </row>
    <row r="576" spans="1:18" x14ac:dyDescent="0.3">
      <c r="A576">
        <v>575</v>
      </c>
      <c r="B576" s="1">
        <v>42705</v>
      </c>
      <c r="C576">
        <v>90</v>
      </c>
      <c r="D576">
        <v>40</v>
      </c>
      <c r="E576">
        <v>19</v>
      </c>
      <c r="F576">
        <v>24</v>
      </c>
      <c r="G576">
        <v>16</v>
      </c>
      <c r="H576">
        <v>14</v>
      </c>
      <c r="I576">
        <v>90</v>
      </c>
      <c r="J576">
        <v>-10</v>
      </c>
      <c r="K576">
        <v>100</v>
      </c>
      <c r="L576">
        <v>-15</v>
      </c>
      <c r="P576">
        <v>-10</v>
      </c>
      <c r="Q576">
        <v>100</v>
      </c>
      <c r="R576">
        <v>-15</v>
      </c>
    </row>
    <row r="577" spans="1:18" x14ac:dyDescent="0.3">
      <c r="A577">
        <v>576</v>
      </c>
      <c r="B577" s="1">
        <v>42707</v>
      </c>
      <c r="C577">
        <v>78</v>
      </c>
      <c r="D577">
        <v>78</v>
      </c>
      <c r="E577">
        <v>40</v>
      </c>
      <c r="F577">
        <v>18</v>
      </c>
      <c r="G577">
        <v>15</v>
      </c>
      <c r="H577">
        <v>102</v>
      </c>
      <c r="I577">
        <v>102</v>
      </c>
      <c r="J577">
        <v>12</v>
      </c>
      <c r="K577">
        <v>90</v>
      </c>
      <c r="L577">
        <v>-10</v>
      </c>
      <c r="P577">
        <v>12</v>
      </c>
      <c r="Q577">
        <v>90</v>
      </c>
      <c r="R577">
        <v>-10</v>
      </c>
    </row>
    <row r="578" spans="1:18" x14ac:dyDescent="0.3">
      <c r="A578">
        <v>577</v>
      </c>
      <c r="B578" s="1">
        <v>42708</v>
      </c>
      <c r="C578">
        <v>169</v>
      </c>
      <c r="D578">
        <v>69</v>
      </c>
      <c r="E578">
        <v>67</v>
      </c>
      <c r="F578">
        <v>13</v>
      </c>
      <c r="G578">
        <v>22</v>
      </c>
      <c r="H578">
        <v>56</v>
      </c>
      <c r="I578">
        <v>169</v>
      </c>
      <c r="J578">
        <v>67</v>
      </c>
      <c r="K578">
        <v>102</v>
      </c>
      <c r="L578">
        <v>12</v>
      </c>
      <c r="P578">
        <v>67</v>
      </c>
      <c r="Q578">
        <v>102</v>
      </c>
      <c r="R578">
        <v>12</v>
      </c>
    </row>
    <row r="579" spans="1:18" x14ac:dyDescent="0.3">
      <c r="A579">
        <v>578</v>
      </c>
      <c r="B579" s="1">
        <v>42709</v>
      </c>
      <c r="C579">
        <v>164</v>
      </c>
      <c r="D579">
        <v>45</v>
      </c>
      <c r="E579">
        <v>30</v>
      </c>
      <c r="F579">
        <v>10</v>
      </c>
      <c r="G579">
        <v>18</v>
      </c>
      <c r="H579">
        <v>35</v>
      </c>
      <c r="I579">
        <v>164</v>
      </c>
      <c r="J579">
        <v>-5</v>
      </c>
      <c r="K579">
        <v>169</v>
      </c>
      <c r="L579">
        <v>67</v>
      </c>
      <c r="P579">
        <v>-5</v>
      </c>
      <c r="Q579">
        <v>169</v>
      </c>
      <c r="R579">
        <v>67</v>
      </c>
    </row>
    <row r="580" spans="1:18" x14ac:dyDescent="0.3">
      <c r="A580">
        <v>579</v>
      </c>
      <c r="B580" s="1">
        <v>42710</v>
      </c>
      <c r="C580">
        <v>143</v>
      </c>
      <c r="D580">
        <v>52</v>
      </c>
      <c r="E580">
        <v>48</v>
      </c>
      <c r="F580">
        <v>15</v>
      </c>
      <c r="G580">
        <v>23</v>
      </c>
      <c r="H580">
        <v>54</v>
      </c>
      <c r="I580">
        <v>143</v>
      </c>
      <c r="J580">
        <v>-21</v>
      </c>
      <c r="K580">
        <v>164</v>
      </c>
      <c r="L580">
        <v>-5</v>
      </c>
      <c r="P580">
        <v>-21</v>
      </c>
      <c r="Q580">
        <v>164</v>
      </c>
      <c r="R580">
        <v>-5</v>
      </c>
    </row>
    <row r="581" spans="1:18" x14ac:dyDescent="0.3">
      <c r="A581">
        <v>580</v>
      </c>
      <c r="B581" s="1">
        <v>42711</v>
      </c>
      <c r="C581">
        <v>131</v>
      </c>
      <c r="D581">
        <v>61</v>
      </c>
      <c r="E581">
        <v>43</v>
      </c>
      <c r="F581">
        <v>15</v>
      </c>
      <c r="G581">
        <v>19</v>
      </c>
      <c r="H581">
        <v>77</v>
      </c>
      <c r="I581">
        <v>131</v>
      </c>
      <c r="J581">
        <v>-12</v>
      </c>
      <c r="K581">
        <v>143</v>
      </c>
      <c r="L581">
        <v>-21</v>
      </c>
      <c r="P581">
        <v>-12</v>
      </c>
      <c r="Q581">
        <v>143</v>
      </c>
      <c r="R581">
        <v>-21</v>
      </c>
    </row>
    <row r="582" spans="1:18" x14ac:dyDescent="0.3">
      <c r="A582">
        <v>581</v>
      </c>
      <c r="B582" s="1">
        <v>42712</v>
      </c>
      <c r="C582">
        <v>144</v>
      </c>
      <c r="D582">
        <v>69</v>
      </c>
      <c r="E582">
        <v>79</v>
      </c>
      <c r="F582">
        <v>25</v>
      </c>
      <c r="G582">
        <v>26</v>
      </c>
      <c r="H582">
        <v>59</v>
      </c>
      <c r="I582">
        <v>144</v>
      </c>
      <c r="J582">
        <v>13</v>
      </c>
      <c r="K582">
        <v>131</v>
      </c>
      <c r="L582">
        <v>-12</v>
      </c>
      <c r="P582">
        <v>13</v>
      </c>
      <c r="Q582">
        <v>131</v>
      </c>
      <c r="R582">
        <v>-12</v>
      </c>
    </row>
    <row r="583" spans="1:18" x14ac:dyDescent="0.3">
      <c r="A583">
        <v>582</v>
      </c>
      <c r="B583" s="1">
        <v>42713</v>
      </c>
      <c r="C583">
        <v>164</v>
      </c>
      <c r="D583">
        <v>62</v>
      </c>
      <c r="E583">
        <v>42</v>
      </c>
      <c r="F583">
        <v>24</v>
      </c>
      <c r="G583">
        <v>28</v>
      </c>
      <c r="H583">
        <v>58</v>
      </c>
      <c r="I583">
        <v>164</v>
      </c>
      <c r="J583">
        <v>20</v>
      </c>
      <c r="K583">
        <v>144</v>
      </c>
      <c r="L583">
        <v>13</v>
      </c>
      <c r="P583">
        <v>20</v>
      </c>
      <c r="Q583">
        <v>144</v>
      </c>
      <c r="R583">
        <v>13</v>
      </c>
    </row>
    <row r="584" spans="1:18" x14ac:dyDescent="0.3">
      <c r="A584">
        <v>583</v>
      </c>
      <c r="B584" s="1">
        <v>42714</v>
      </c>
      <c r="C584">
        <v>152</v>
      </c>
      <c r="D584">
        <v>64</v>
      </c>
      <c r="E584">
        <v>57</v>
      </c>
      <c r="F584">
        <v>20</v>
      </c>
      <c r="G584">
        <v>19</v>
      </c>
      <c r="H584">
        <v>46</v>
      </c>
      <c r="I584">
        <v>152</v>
      </c>
      <c r="J584">
        <v>-12</v>
      </c>
      <c r="K584">
        <v>164</v>
      </c>
      <c r="L584">
        <v>20</v>
      </c>
      <c r="P584">
        <v>-12</v>
      </c>
      <c r="Q584">
        <v>164</v>
      </c>
      <c r="R584">
        <v>20</v>
      </c>
    </row>
    <row r="585" spans="1:18" x14ac:dyDescent="0.3">
      <c r="A585">
        <v>584</v>
      </c>
      <c r="B585" s="1">
        <v>42715</v>
      </c>
      <c r="C585">
        <v>154</v>
      </c>
      <c r="D585">
        <v>43</v>
      </c>
      <c r="E585">
        <v>31</v>
      </c>
      <c r="F585">
        <v>10</v>
      </c>
      <c r="G585">
        <v>12</v>
      </c>
      <c r="H585">
        <v>44</v>
      </c>
      <c r="I585">
        <v>154</v>
      </c>
      <c r="J585">
        <v>2</v>
      </c>
      <c r="K585">
        <v>152</v>
      </c>
      <c r="L585">
        <v>-12</v>
      </c>
      <c r="P585">
        <v>2</v>
      </c>
      <c r="Q585">
        <v>152</v>
      </c>
      <c r="R585">
        <v>-12</v>
      </c>
    </row>
    <row r="586" spans="1:18" x14ac:dyDescent="0.3">
      <c r="A586">
        <v>585</v>
      </c>
      <c r="B586" s="1">
        <v>42716</v>
      </c>
      <c r="C586">
        <v>114</v>
      </c>
      <c r="D586">
        <v>33</v>
      </c>
      <c r="E586">
        <v>30</v>
      </c>
      <c r="F586">
        <v>8</v>
      </c>
      <c r="G586">
        <v>15</v>
      </c>
      <c r="H586">
        <v>50</v>
      </c>
      <c r="I586">
        <v>114</v>
      </c>
      <c r="J586">
        <v>-40</v>
      </c>
      <c r="K586">
        <v>154</v>
      </c>
      <c r="L586">
        <v>2</v>
      </c>
      <c r="P586">
        <v>-40</v>
      </c>
      <c r="Q586">
        <v>154</v>
      </c>
      <c r="R586">
        <v>2</v>
      </c>
    </row>
    <row r="587" spans="1:18" x14ac:dyDescent="0.3">
      <c r="A587">
        <v>586</v>
      </c>
      <c r="B587" s="1">
        <v>42717</v>
      </c>
      <c r="C587">
        <v>90</v>
      </c>
      <c r="D587">
        <v>31</v>
      </c>
      <c r="E587">
        <v>18</v>
      </c>
      <c r="F587">
        <v>7</v>
      </c>
      <c r="G587">
        <v>14</v>
      </c>
      <c r="H587">
        <v>31</v>
      </c>
      <c r="I587">
        <v>90</v>
      </c>
      <c r="J587">
        <v>-24</v>
      </c>
      <c r="K587">
        <v>114</v>
      </c>
      <c r="L587">
        <v>-40</v>
      </c>
      <c r="P587">
        <v>-24</v>
      </c>
      <c r="Q587">
        <v>114</v>
      </c>
      <c r="R587">
        <v>-40</v>
      </c>
    </row>
    <row r="588" spans="1:18" x14ac:dyDescent="0.3">
      <c r="A588">
        <v>587</v>
      </c>
      <c r="B588" s="1">
        <v>42718</v>
      </c>
      <c r="C588">
        <v>91</v>
      </c>
      <c r="D588">
        <v>24</v>
      </c>
      <c r="E588">
        <v>14</v>
      </c>
      <c r="F588">
        <v>7</v>
      </c>
      <c r="G588">
        <v>10</v>
      </c>
      <c r="H588">
        <v>25</v>
      </c>
      <c r="I588">
        <v>91</v>
      </c>
      <c r="J588">
        <v>1</v>
      </c>
      <c r="K588">
        <v>90</v>
      </c>
      <c r="L588">
        <v>-24</v>
      </c>
      <c r="P588">
        <v>1</v>
      </c>
      <c r="Q588">
        <v>90</v>
      </c>
      <c r="R588">
        <v>-24</v>
      </c>
    </row>
    <row r="589" spans="1:18" x14ac:dyDescent="0.3">
      <c r="A589">
        <v>588</v>
      </c>
      <c r="B589" s="1">
        <v>42719</v>
      </c>
      <c r="C589">
        <v>76</v>
      </c>
      <c r="D589">
        <v>42</v>
      </c>
      <c r="E589">
        <v>22</v>
      </c>
      <c r="F589">
        <v>10</v>
      </c>
      <c r="G589">
        <v>15</v>
      </c>
      <c r="H589">
        <v>39</v>
      </c>
      <c r="I589">
        <v>76</v>
      </c>
      <c r="J589">
        <v>-15</v>
      </c>
      <c r="K589">
        <v>91</v>
      </c>
      <c r="L589">
        <v>1</v>
      </c>
      <c r="P589">
        <v>-15</v>
      </c>
      <c r="Q589">
        <v>91</v>
      </c>
      <c r="R589">
        <v>1</v>
      </c>
    </row>
    <row r="590" spans="1:18" x14ac:dyDescent="0.3">
      <c r="A590">
        <v>589</v>
      </c>
      <c r="B590" s="1">
        <v>42720</v>
      </c>
      <c r="C590">
        <v>112</v>
      </c>
      <c r="D590">
        <v>46</v>
      </c>
      <c r="E590">
        <v>25</v>
      </c>
      <c r="F590">
        <v>16</v>
      </c>
      <c r="G590">
        <v>22</v>
      </c>
      <c r="H590">
        <v>52</v>
      </c>
      <c r="I590">
        <v>112</v>
      </c>
      <c r="J590">
        <v>36</v>
      </c>
      <c r="K590">
        <v>76</v>
      </c>
      <c r="L590">
        <v>-15</v>
      </c>
      <c r="P590">
        <v>36</v>
      </c>
      <c r="Q590">
        <v>76</v>
      </c>
      <c r="R590">
        <v>-15</v>
      </c>
    </row>
    <row r="591" spans="1:18" x14ac:dyDescent="0.3">
      <c r="A591">
        <v>590</v>
      </c>
      <c r="B591" s="1">
        <v>42721</v>
      </c>
      <c r="C591">
        <v>119</v>
      </c>
      <c r="D591">
        <v>60</v>
      </c>
      <c r="E591">
        <v>34</v>
      </c>
      <c r="F591">
        <v>15</v>
      </c>
      <c r="G591">
        <v>28</v>
      </c>
      <c r="H591">
        <v>56</v>
      </c>
      <c r="I591">
        <v>119</v>
      </c>
      <c r="J591">
        <v>7</v>
      </c>
      <c r="K591">
        <v>112</v>
      </c>
      <c r="L591">
        <v>36</v>
      </c>
      <c r="P591">
        <v>7</v>
      </c>
      <c r="Q591">
        <v>112</v>
      </c>
      <c r="R591">
        <v>36</v>
      </c>
    </row>
    <row r="592" spans="1:18" x14ac:dyDescent="0.3">
      <c r="A592">
        <v>591</v>
      </c>
      <c r="B592" s="1">
        <v>42722</v>
      </c>
      <c r="C592">
        <v>156</v>
      </c>
      <c r="D592">
        <v>62</v>
      </c>
      <c r="E592">
        <v>49</v>
      </c>
      <c r="F592">
        <v>5</v>
      </c>
      <c r="G592">
        <v>20</v>
      </c>
      <c r="H592">
        <v>76</v>
      </c>
      <c r="I592">
        <v>156</v>
      </c>
      <c r="J592">
        <v>37</v>
      </c>
      <c r="K592">
        <v>119</v>
      </c>
      <c r="L592">
        <v>7</v>
      </c>
      <c r="P592">
        <v>37</v>
      </c>
      <c r="Q592">
        <v>119</v>
      </c>
      <c r="R592">
        <v>7</v>
      </c>
    </row>
    <row r="593" spans="1:18" x14ac:dyDescent="0.3">
      <c r="A593">
        <v>592</v>
      </c>
      <c r="B593" s="1">
        <v>42723</v>
      </c>
      <c r="C593">
        <v>147</v>
      </c>
      <c r="D593">
        <v>28</v>
      </c>
      <c r="E593">
        <v>18</v>
      </c>
      <c r="F593">
        <v>2</v>
      </c>
      <c r="G593">
        <v>11</v>
      </c>
      <c r="H593">
        <v>44</v>
      </c>
      <c r="I593">
        <v>147</v>
      </c>
      <c r="J593">
        <v>-9</v>
      </c>
      <c r="K593">
        <v>156</v>
      </c>
      <c r="L593">
        <v>37</v>
      </c>
      <c r="P593">
        <v>-9</v>
      </c>
      <c r="Q593">
        <v>156</v>
      </c>
      <c r="R593">
        <v>37</v>
      </c>
    </row>
    <row r="594" spans="1:18" x14ac:dyDescent="0.3">
      <c r="A594">
        <v>593</v>
      </c>
      <c r="B594" s="1">
        <v>42724</v>
      </c>
      <c r="C594">
        <v>81</v>
      </c>
      <c r="D594">
        <v>31</v>
      </c>
      <c r="E594">
        <v>19</v>
      </c>
      <c r="F594">
        <v>3</v>
      </c>
      <c r="G594">
        <v>14</v>
      </c>
      <c r="H594">
        <v>52</v>
      </c>
      <c r="I594">
        <v>81</v>
      </c>
      <c r="J594">
        <v>-66</v>
      </c>
      <c r="K594">
        <v>147</v>
      </c>
      <c r="L594">
        <v>-9</v>
      </c>
      <c r="P594">
        <v>-66</v>
      </c>
      <c r="Q594">
        <v>147</v>
      </c>
      <c r="R594">
        <v>-9</v>
      </c>
    </row>
    <row r="595" spans="1:18" x14ac:dyDescent="0.3">
      <c r="A595">
        <v>594</v>
      </c>
      <c r="B595" s="1">
        <v>42725</v>
      </c>
      <c r="C595">
        <v>85</v>
      </c>
      <c r="D595">
        <v>25</v>
      </c>
      <c r="E595">
        <v>15</v>
      </c>
      <c r="F595">
        <v>4</v>
      </c>
      <c r="G595">
        <v>14</v>
      </c>
      <c r="H595">
        <v>31</v>
      </c>
      <c r="I595">
        <v>85</v>
      </c>
      <c r="J595">
        <v>4</v>
      </c>
      <c r="K595">
        <v>81</v>
      </c>
      <c r="L595">
        <v>-66</v>
      </c>
      <c r="P595">
        <v>4</v>
      </c>
      <c r="Q595">
        <v>81</v>
      </c>
      <c r="R595">
        <v>-66</v>
      </c>
    </row>
    <row r="596" spans="1:18" x14ac:dyDescent="0.3">
      <c r="A596">
        <v>595</v>
      </c>
      <c r="B596" s="1">
        <v>42726</v>
      </c>
      <c r="C596">
        <v>72</v>
      </c>
      <c r="D596">
        <v>43</v>
      </c>
      <c r="E596">
        <v>27</v>
      </c>
      <c r="F596">
        <v>11</v>
      </c>
      <c r="G596">
        <v>18</v>
      </c>
      <c r="H596">
        <v>50</v>
      </c>
      <c r="I596">
        <v>72</v>
      </c>
      <c r="J596">
        <v>-13</v>
      </c>
      <c r="K596">
        <v>85</v>
      </c>
      <c r="L596">
        <v>4</v>
      </c>
      <c r="P596">
        <v>-13</v>
      </c>
      <c r="Q596">
        <v>85</v>
      </c>
      <c r="R596">
        <v>4</v>
      </c>
    </row>
    <row r="597" spans="1:18" x14ac:dyDescent="0.3">
      <c r="A597">
        <v>596</v>
      </c>
      <c r="B597" s="1">
        <v>42727</v>
      </c>
      <c r="C597">
        <v>113</v>
      </c>
      <c r="D597">
        <v>29</v>
      </c>
      <c r="E597">
        <v>19</v>
      </c>
      <c r="F597">
        <v>6</v>
      </c>
      <c r="G597">
        <v>15</v>
      </c>
      <c r="H597">
        <v>53</v>
      </c>
      <c r="I597">
        <v>113</v>
      </c>
      <c r="J597">
        <v>41</v>
      </c>
      <c r="K597">
        <v>72</v>
      </c>
      <c r="L597">
        <v>-13</v>
      </c>
      <c r="P597">
        <v>41</v>
      </c>
      <c r="Q597">
        <v>72</v>
      </c>
      <c r="R597">
        <v>-13</v>
      </c>
    </row>
    <row r="598" spans="1:18" x14ac:dyDescent="0.3">
      <c r="A598">
        <v>597</v>
      </c>
      <c r="B598" s="1">
        <v>42728</v>
      </c>
      <c r="C598">
        <v>82</v>
      </c>
      <c r="D598">
        <v>13</v>
      </c>
      <c r="E598">
        <v>15</v>
      </c>
      <c r="F598">
        <v>3</v>
      </c>
      <c r="G598">
        <v>12</v>
      </c>
      <c r="H598">
        <v>38</v>
      </c>
      <c r="I598">
        <v>82</v>
      </c>
      <c r="J598">
        <v>-31</v>
      </c>
      <c r="K598">
        <v>113</v>
      </c>
      <c r="L598">
        <v>41</v>
      </c>
      <c r="P598">
        <v>-31</v>
      </c>
      <c r="Q598">
        <v>113</v>
      </c>
      <c r="R598">
        <v>41</v>
      </c>
    </row>
    <row r="599" spans="1:18" x14ac:dyDescent="0.3">
      <c r="A599">
        <v>598</v>
      </c>
      <c r="B599" s="1">
        <v>42729</v>
      </c>
      <c r="C599">
        <v>42</v>
      </c>
      <c r="D599">
        <v>10</v>
      </c>
      <c r="E599">
        <v>14</v>
      </c>
      <c r="F599">
        <v>4</v>
      </c>
      <c r="G599">
        <v>13</v>
      </c>
      <c r="H599">
        <v>48</v>
      </c>
      <c r="I599">
        <v>48</v>
      </c>
      <c r="J599">
        <v>-34</v>
      </c>
      <c r="K599">
        <v>82</v>
      </c>
      <c r="L599">
        <v>-31</v>
      </c>
      <c r="P599">
        <v>-34</v>
      </c>
      <c r="Q599">
        <v>82</v>
      </c>
      <c r="R599">
        <v>-31</v>
      </c>
    </row>
    <row r="600" spans="1:18" x14ac:dyDescent="0.3">
      <c r="A600">
        <v>599</v>
      </c>
      <c r="B600" s="1">
        <v>42730</v>
      </c>
      <c r="C600">
        <v>31</v>
      </c>
      <c r="D600">
        <v>3</v>
      </c>
      <c r="E600">
        <v>11</v>
      </c>
      <c r="F600">
        <v>8</v>
      </c>
      <c r="G600">
        <v>12</v>
      </c>
      <c r="H600">
        <v>25</v>
      </c>
      <c r="I600">
        <v>31</v>
      </c>
      <c r="J600">
        <v>-17</v>
      </c>
      <c r="K600">
        <v>48</v>
      </c>
      <c r="L600">
        <v>-34</v>
      </c>
      <c r="P600">
        <v>-17</v>
      </c>
      <c r="Q600">
        <v>48</v>
      </c>
      <c r="R600">
        <v>-34</v>
      </c>
    </row>
    <row r="601" spans="1:18" x14ac:dyDescent="0.3">
      <c r="A601">
        <v>600</v>
      </c>
      <c r="B601" s="1">
        <v>42731</v>
      </c>
      <c r="C601">
        <v>8</v>
      </c>
      <c r="D601">
        <v>25</v>
      </c>
      <c r="E601">
        <v>25</v>
      </c>
      <c r="F601">
        <v>12</v>
      </c>
      <c r="G601">
        <v>16</v>
      </c>
      <c r="H601">
        <v>50</v>
      </c>
      <c r="I601">
        <v>50</v>
      </c>
      <c r="J601">
        <v>19</v>
      </c>
      <c r="K601">
        <v>31</v>
      </c>
      <c r="L601">
        <v>-17</v>
      </c>
      <c r="P601">
        <v>19</v>
      </c>
      <c r="Q601">
        <v>31</v>
      </c>
      <c r="R601">
        <v>-17</v>
      </c>
    </row>
    <row r="602" spans="1:18" x14ac:dyDescent="0.3">
      <c r="A602">
        <v>601</v>
      </c>
      <c r="B602" s="1">
        <v>42732</v>
      </c>
      <c r="C602">
        <v>62</v>
      </c>
      <c r="D602">
        <v>57</v>
      </c>
      <c r="E602">
        <v>28</v>
      </c>
      <c r="F602">
        <v>13</v>
      </c>
      <c r="G602">
        <v>24</v>
      </c>
      <c r="H602">
        <v>53</v>
      </c>
      <c r="I602">
        <v>62</v>
      </c>
      <c r="J602">
        <v>12</v>
      </c>
      <c r="K602">
        <v>50</v>
      </c>
      <c r="L602">
        <v>19</v>
      </c>
      <c r="P602">
        <v>12</v>
      </c>
      <c r="Q602">
        <v>50</v>
      </c>
      <c r="R602">
        <v>19</v>
      </c>
    </row>
    <row r="603" spans="1:18" x14ac:dyDescent="0.3">
      <c r="A603">
        <v>602</v>
      </c>
      <c r="B603" s="1">
        <v>42733</v>
      </c>
      <c r="C603">
        <v>139</v>
      </c>
      <c r="D603">
        <v>58</v>
      </c>
      <c r="E603">
        <v>29</v>
      </c>
      <c r="F603">
        <v>15</v>
      </c>
      <c r="G603">
        <v>22</v>
      </c>
      <c r="H603">
        <v>61</v>
      </c>
      <c r="I603">
        <v>139</v>
      </c>
      <c r="J603">
        <v>77</v>
      </c>
      <c r="K603">
        <v>62</v>
      </c>
      <c r="L603">
        <v>12</v>
      </c>
      <c r="P603">
        <v>77</v>
      </c>
      <c r="Q603">
        <v>62</v>
      </c>
      <c r="R603">
        <v>12</v>
      </c>
    </row>
    <row r="604" spans="1:18" x14ac:dyDescent="0.3">
      <c r="A604">
        <v>603</v>
      </c>
      <c r="B604" s="1">
        <v>42734</v>
      </c>
      <c r="C604">
        <v>143</v>
      </c>
      <c r="D604">
        <v>75</v>
      </c>
      <c r="E604">
        <v>38</v>
      </c>
      <c r="F604">
        <v>17</v>
      </c>
      <c r="G604">
        <v>23</v>
      </c>
      <c r="H604">
        <v>58</v>
      </c>
      <c r="I604">
        <v>143</v>
      </c>
      <c r="J604">
        <v>4</v>
      </c>
      <c r="K604">
        <v>139</v>
      </c>
      <c r="L604">
        <v>77</v>
      </c>
      <c r="P604">
        <v>4</v>
      </c>
      <c r="Q604">
        <v>139</v>
      </c>
      <c r="R604">
        <v>77</v>
      </c>
    </row>
    <row r="605" spans="1:18" x14ac:dyDescent="0.3">
      <c r="A605">
        <v>604</v>
      </c>
      <c r="B605" s="1">
        <v>42735</v>
      </c>
      <c r="C605">
        <v>171</v>
      </c>
      <c r="D605">
        <v>40</v>
      </c>
      <c r="E605">
        <v>19</v>
      </c>
      <c r="F605">
        <v>24</v>
      </c>
      <c r="G605">
        <v>16</v>
      </c>
      <c r="H605">
        <v>14</v>
      </c>
      <c r="I605">
        <v>171</v>
      </c>
      <c r="J605">
        <v>28</v>
      </c>
      <c r="K605">
        <v>143</v>
      </c>
      <c r="L605">
        <v>4</v>
      </c>
      <c r="P605">
        <v>28</v>
      </c>
      <c r="Q605">
        <v>143</v>
      </c>
      <c r="R605">
        <v>4</v>
      </c>
    </row>
    <row r="606" spans="1:18" x14ac:dyDescent="0.3">
      <c r="A606">
        <v>605</v>
      </c>
      <c r="B606" s="1">
        <v>42736</v>
      </c>
      <c r="C606">
        <v>95</v>
      </c>
      <c r="D606">
        <v>60</v>
      </c>
      <c r="E606">
        <v>23</v>
      </c>
      <c r="F606">
        <v>6</v>
      </c>
      <c r="G606">
        <v>12</v>
      </c>
      <c r="H606">
        <v>70</v>
      </c>
      <c r="I606">
        <v>95</v>
      </c>
      <c r="J606">
        <v>-76</v>
      </c>
      <c r="K606">
        <v>171</v>
      </c>
      <c r="L606">
        <v>28</v>
      </c>
      <c r="P606">
        <v>-76</v>
      </c>
      <c r="Q606">
        <v>171</v>
      </c>
      <c r="R606">
        <v>28</v>
      </c>
    </row>
    <row r="607" spans="1:18" x14ac:dyDescent="0.3">
      <c r="A607">
        <v>606</v>
      </c>
      <c r="B607" s="1">
        <v>42737</v>
      </c>
      <c r="C607">
        <v>158</v>
      </c>
      <c r="D607">
        <v>61</v>
      </c>
      <c r="E607">
        <v>36</v>
      </c>
      <c r="F607">
        <v>11</v>
      </c>
      <c r="G607">
        <v>17</v>
      </c>
      <c r="H607">
        <v>69</v>
      </c>
      <c r="I607">
        <v>158</v>
      </c>
      <c r="J607">
        <v>63</v>
      </c>
      <c r="K607">
        <v>95</v>
      </c>
      <c r="L607">
        <v>-76</v>
      </c>
      <c r="P607">
        <v>63</v>
      </c>
      <c r="Q607">
        <v>95</v>
      </c>
      <c r="R607">
        <v>-76</v>
      </c>
    </row>
    <row r="608" spans="1:18" x14ac:dyDescent="0.3">
      <c r="A608">
        <v>607</v>
      </c>
      <c r="B608" s="1">
        <v>42738</v>
      </c>
      <c r="C608">
        <v>159</v>
      </c>
      <c r="D608">
        <v>42</v>
      </c>
      <c r="E608">
        <v>20</v>
      </c>
      <c r="F608">
        <v>8</v>
      </c>
      <c r="G608">
        <v>18</v>
      </c>
      <c r="H608">
        <v>66</v>
      </c>
      <c r="I608">
        <v>159</v>
      </c>
      <c r="J608">
        <v>1</v>
      </c>
      <c r="K608">
        <v>158</v>
      </c>
      <c r="L608">
        <v>63</v>
      </c>
      <c r="P608">
        <v>1</v>
      </c>
      <c r="Q608">
        <v>158</v>
      </c>
      <c r="R608">
        <v>63</v>
      </c>
    </row>
    <row r="609" spans="1:18" x14ac:dyDescent="0.3">
      <c r="A609">
        <v>608</v>
      </c>
      <c r="B609" s="1">
        <v>42739</v>
      </c>
      <c r="C609">
        <v>115</v>
      </c>
      <c r="D609">
        <v>26</v>
      </c>
      <c r="E609">
        <v>9</v>
      </c>
      <c r="F609">
        <v>6</v>
      </c>
      <c r="G609">
        <v>12</v>
      </c>
      <c r="H609">
        <v>28</v>
      </c>
      <c r="I609">
        <v>115</v>
      </c>
      <c r="J609">
        <v>-44</v>
      </c>
      <c r="K609">
        <v>159</v>
      </c>
      <c r="L609">
        <v>1</v>
      </c>
      <c r="P609">
        <v>-44</v>
      </c>
      <c r="Q609">
        <v>159</v>
      </c>
      <c r="R609">
        <v>1</v>
      </c>
    </row>
    <row r="610" spans="1:18" x14ac:dyDescent="0.3">
      <c r="A610">
        <v>609</v>
      </c>
      <c r="B610" s="1">
        <v>42740</v>
      </c>
      <c r="C610">
        <v>80</v>
      </c>
      <c r="D610">
        <v>35</v>
      </c>
      <c r="E610">
        <v>15</v>
      </c>
      <c r="F610">
        <v>7</v>
      </c>
      <c r="G610">
        <v>12</v>
      </c>
      <c r="H610">
        <v>48</v>
      </c>
      <c r="I610">
        <v>80</v>
      </c>
      <c r="J610">
        <v>-35</v>
      </c>
      <c r="K610">
        <v>115</v>
      </c>
      <c r="L610">
        <v>-44</v>
      </c>
      <c r="P610">
        <v>-35</v>
      </c>
      <c r="Q610">
        <v>115</v>
      </c>
      <c r="R610">
        <v>-44</v>
      </c>
    </row>
    <row r="611" spans="1:18" x14ac:dyDescent="0.3">
      <c r="A611">
        <v>610</v>
      </c>
      <c r="B611" s="1">
        <v>42741</v>
      </c>
      <c r="C611">
        <v>102</v>
      </c>
      <c r="D611">
        <v>37</v>
      </c>
      <c r="E611">
        <v>20</v>
      </c>
      <c r="F611">
        <v>9</v>
      </c>
      <c r="G611">
        <v>12</v>
      </c>
      <c r="H611">
        <v>40</v>
      </c>
      <c r="I611">
        <v>102</v>
      </c>
      <c r="J611">
        <v>22</v>
      </c>
      <c r="K611">
        <v>80</v>
      </c>
      <c r="L611">
        <v>-35</v>
      </c>
      <c r="P611">
        <v>22</v>
      </c>
      <c r="Q611">
        <v>80</v>
      </c>
      <c r="R611">
        <v>-35</v>
      </c>
    </row>
    <row r="612" spans="1:18" x14ac:dyDescent="0.3">
      <c r="A612">
        <v>611</v>
      </c>
      <c r="B612" s="1">
        <v>42742</v>
      </c>
      <c r="C612">
        <v>104</v>
      </c>
      <c r="D612">
        <v>35</v>
      </c>
      <c r="E612">
        <v>15</v>
      </c>
      <c r="F612">
        <v>7</v>
      </c>
      <c r="G612">
        <v>14</v>
      </c>
      <c r="H612">
        <v>44</v>
      </c>
      <c r="I612">
        <v>104</v>
      </c>
      <c r="J612">
        <v>2</v>
      </c>
      <c r="K612">
        <v>102</v>
      </c>
      <c r="L612">
        <v>22</v>
      </c>
      <c r="P612">
        <v>2</v>
      </c>
      <c r="Q612">
        <v>102</v>
      </c>
      <c r="R612">
        <v>22</v>
      </c>
    </row>
    <row r="613" spans="1:18" x14ac:dyDescent="0.3">
      <c r="A613">
        <v>612</v>
      </c>
      <c r="B613" s="1">
        <v>42743</v>
      </c>
      <c r="C613">
        <v>104</v>
      </c>
      <c r="D613">
        <v>26</v>
      </c>
      <c r="E613">
        <v>15</v>
      </c>
      <c r="F613">
        <v>4</v>
      </c>
      <c r="G613">
        <v>13</v>
      </c>
      <c r="H613">
        <v>54</v>
      </c>
      <c r="I613">
        <v>104</v>
      </c>
      <c r="J613">
        <v>0</v>
      </c>
      <c r="K613">
        <v>104</v>
      </c>
      <c r="L613">
        <v>2</v>
      </c>
      <c r="P613">
        <v>0</v>
      </c>
      <c r="Q613">
        <v>104</v>
      </c>
      <c r="R613">
        <v>2</v>
      </c>
    </row>
    <row r="614" spans="1:18" x14ac:dyDescent="0.3">
      <c r="A614">
        <v>613</v>
      </c>
      <c r="B614" s="1">
        <v>42744</v>
      </c>
      <c r="C614">
        <v>81</v>
      </c>
      <c r="D614">
        <v>35</v>
      </c>
      <c r="E614">
        <v>17</v>
      </c>
      <c r="F614">
        <v>19</v>
      </c>
      <c r="G614">
        <v>12</v>
      </c>
      <c r="H614">
        <v>85</v>
      </c>
      <c r="I614">
        <v>85</v>
      </c>
      <c r="J614">
        <v>-19</v>
      </c>
      <c r="K614">
        <v>104</v>
      </c>
      <c r="L614">
        <v>0</v>
      </c>
      <c r="P614">
        <v>-19</v>
      </c>
      <c r="Q614">
        <v>104</v>
      </c>
      <c r="R614">
        <v>0</v>
      </c>
    </row>
    <row r="615" spans="1:18" x14ac:dyDescent="0.3">
      <c r="A615">
        <v>614</v>
      </c>
      <c r="B615" s="1">
        <v>42745</v>
      </c>
      <c r="C615">
        <v>106</v>
      </c>
      <c r="D615">
        <v>18</v>
      </c>
      <c r="E615">
        <v>10</v>
      </c>
      <c r="F615">
        <v>4</v>
      </c>
      <c r="G615">
        <v>10</v>
      </c>
      <c r="H615">
        <v>40</v>
      </c>
      <c r="I615">
        <v>106</v>
      </c>
      <c r="J615">
        <v>21</v>
      </c>
      <c r="K615">
        <v>85</v>
      </c>
      <c r="L615">
        <v>-19</v>
      </c>
      <c r="P615">
        <v>21</v>
      </c>
      <c r="Q615">
        <v>85</v>
      </c>
      <c r="R615">
        <v>-19</v>
      </c>
    </row>
    <row r="616" spans="1:18" x14ac:dyDescent="0.3">
      <c r="A616">
        <v>615</v>
      </c>
      <c r="B616" s="1">
        <v>42746</v>
      </c>
      <c r="C616">
        <v>65</v>
      </c>
      <c r="D616">
        <v>6</v>
      </c>
      <c r="E616">
        <v>1</v>
      </c>
      <c r="F616">
        <v>5</v>
      </c>
      <c r="G616">
        <v>8</v>
      </c>
      <c r="H616">
        <v>20</v>
      </c>
      <c r="I616">
        <v>65</v>
      </c>
      <c r="J616">
        <v>-41</v>
      </c>
      <c r="K616">
        <v>106</v>
      </c>
      <c r="L616">
        <v>21</v>
      </c>
      <c r="P616">
        <v>-41</v>
      </c>
      <c r="Q616">
        <v>106</v>
      </c>
      <c r="R616">
        <v>21</v>
      </c>
    </row>
    <row r="617" spans="1:18" x14ac:dyDescent="0.3">
      <c r="A617">
        <v>616</v>
      </c>
      <c r="B617" s="1">
        <v>42747</v>
      </c>
      <c r="C617">
        <v>24</v>
      </c>
      <c r="D617">
        <v>48</v>
      </c>
      <c r="E617">
        <v>13</v>
      </c>
      <c r="F617">
        <v>19</v>
      </c>
      <c r="G617">
        <v>12</v>
      </c>
      <c r="H617">
        <v>14</v>
      </c>
      <c r="I617">
        <v>48</v>
      </c>
      <c r="J617">
        <v>-17</v>
      </c>
      <c r="K617">
        <v>65</v>
      </c>
      <c r="L617">
        <v>-41</v>
      </c>
      <c r="P617">
        <v>-17</v>
      </c>
      <c r="Q617">
        <v>65</v>
      </c>
      <c r="R617">
        <v>-41</v>
      </c>
    </row>
    <row r="618" spans="1:18" x14ac:dyDescent="0.3">
      <c r="A618">
        <v>617</v>
      </c>
      <c r="B618" s="1">
        <v>42751</v>
      </c>
      <c r="C618">
        <v>95</v>
      </c>
      <c r="D618">
        <v>31</v>
      </c>
      <c r="E618">
        <v>13</v>
      </c>
      <c r="F618">
        <v>19</v>
      </c>
      <c r="G618">
        <v>10</v>
      </c>
      <c r="H618">
        <v>16</v>
      </c>
      <c r="I618">
        <v>95</v>
      </c>
      <c r="J618">
        <v>47</v>
      </c>
      <c r="K618">
        <v>48</v>
      </c>
      <c r="L618">
        <v>-17</v>
      </c>
      <c r="P618">
        <v>47</v>
      </c>
      <c r="Q618">
        <v>48</v>
      </c>
      <c r="R618">
        <v>-17</v>
      </c>
    </row>
    <row r="619" spans="1:18" x14ac:dyDescent="0.3">
      <c r="A619">
        <v>618</v>
      </c>
      <c r="B619" s="1">
        <v>42752</v>
      </c>
      <c r="C619">
        <v>84</v>
      </c>
      <c r="D619">
        <v>44</v>
      </c>
      <c r="E619">
        <v>21</v>
      </c>
      <c r="F619">
        <v>13</v>
      </c>
      <c r="G619">
        <v>11</v>
      </c>
      <c r="H619">
        <v>35</v>
      </c>
      <c r="I619">
        <v>84</v>
      </c>
      <c r="J619">
        <v>-11</v>
      </c>
      <c r="K619">
        <v>95</v>
      </c>
      <c r="L619">
        <v>47</v>
      </c>
      <c r="P619">
        <v>-11</v>
      </c>
      <c r="Q619">
        <v>95</v>
      </c>
      <c r="R619">
        <v>47</v>
      </c>
    </row>
    <row r="620" spans="1:18" x14ac:dyDescent="0.3">
      <c r="A620">
        <v>619</v>
      </c>
      <c r="B620" s="1">
        <v>42753</v>
      </c>
      <c r="C620">
        <v>115</v>
      </c>
      <c r="D620">
        <v>56</v>
      </c>
      <c r="E620">
        <v>21</v>
      </c>
      <c r="F620">
        <v>5</v>
      </c>
      <c r="G620">
        <v>14</v>
      </c>
      <c r="H620">
        <v>70</v>
      </c>
      <c r="I620">
        <v>115</v>
      </c>
      <c r="J620">
        <v>31</v>
      </c>
      <c r="K620">
        <v>84</v>
      </c>
      <c r="L620">
        <v>-11</v>
      </c>
      <c r="P620">
        <v>31</v>
      </c>
      <c r="Q620">
        <v>84</v>
      </c>
      <c r="R620">
        <v>-11</v>
      </c>
    </row>
    <row r="621" spans="1:18" x14ac:dyDescent="0.3">
      <c r="A621">
        <v>620</v>
      </c>
      <c r="B621" s="1">
        <v>42754</v>
      </c>
      <c r="C621">
        <v>147</v>
      </c>
      <c r="D621">
        <v>32</v>
      </c>
      <c r="E621">
        <v>9</v>
      </c>
      <c r="F621">
        <v>6</v>
      </c>
      <c r="G621">
        <v>13</v>
      </c>
      <c r="H621">
        <v>40</v>
      </c>
      <c r="I621">
        <v>147</v>
      </c>
      <c r="J621">
        <v>32</v>
      </c>
      <c r="K621">
        <v>115</v>
      </c>
      <c r="L621">
        <v>31</v>
      </c>
      <c r="P621">
        <v>32</v>
      </c>
      <c r="Q621">
        <v>115</v>
      </c>
      <c r="R621">
        <v>31</v>
      </c>
    </row>
    <row r="622" spans="1:18" x14ac:dyDescent="0.3">
      <c r="A622">
        <v>621</v>
      </c>
      <c r="B622" s="1">
        <v>42755</v>
      </c>
      <c r="C622">
        <v>82</v>
      </c>
      <c r="D622">
        <v>40</v>
      </c>
      <c r="E622">
        <v>9</v>
      </c>
      <c r="F622">
        <v>7</v>
      </c>
      <c r="G622">
        <v>13</v>
      </c>
      <c r="H622">
        <v>27</v>
      </c>
      <c r="I622">
        <v>82</v>
      </c>
      <c r="J622">
        <v>-65</v>
      </c>
      <c r="K622">
        <v>147</v>
      </c>
      <c r="L622">
        <v>32</v>
      </c>
      <c r="P622">
        <v>-65</v>
      </c>
      <c r="Q622">
        <v>147</v>
      </c>
      <c r="R622">
        <v>32</v>
      </c>
    </row>
    <row r="623" spans="1:18" x14ac:dyDescent="0.3">
      <c r="A623">
        <v>622</v>
      </c>
      <c r="B623" s="1">
        <v>42756</v>
      </c>
      <c r="C623">
        <v>114</v>
      </c>
      <c r="D623">
        <v>42</v>
      </c>
      <c r="E623">
        <v>8</v>
      </c>
      <c r="F623">
        <v>6</v>
      </c>
      <c r="G623">
        <v>15</v>
      </c>
      <c r="H623">
        <v>23</v>
      </c>
      <c r="I623">
        <v>114</v>
      </c>
      <c r="J623">
        <v>32</v>
      </c>
      <c r="K623">
        <v>82</v>
      </c>
      <c r="L623">
        <v>-65</v>
      </c>
      <c r="P623">
        <v>32</v>
      </c>
      <c r="Q623">
        <v>82</v>
      </c>
      <c r="R623">
        <v>-65</v>
      </c>
    </row>
    <row r="624" spans="1:18" x14ac:dyDescent="0.3">
      <c r="A624">
        <v>623</v>
      </c>
      <c r="B624" s="1">
        <v>42757</v>
      </c>
      <c r="C624">
        <v>120</v>
      </c>
      <c r="D624">
        <v>48</v>
      </c>
      <c r="E624">
        <v>13</v>
      </c>
      <c r="F624">
        <v>19</v>
      </c>
      <c r="G624">
        <v>12</v>
      </c>
      <c r="H624">
        <v>14</v>
      </c>
      <c r="I624">
        <v>120</v>
      </c>
      <c r="J624">
        <v>6</v>
      </c>
      <c r="K624">
        <v>114</v>
      </c>
      <c r="L624">
        <v>32</v>
      </c>
      <c r="P624">
        <v>6</v>
      </c>
      <c r="Q624">
        <v>114</v>
      </c>
      <c r="R624">
        <v>32</v>
      </c>
    </row>
    <row r="625" spans="1:18" x14ac:dyDescent="0.3">
      <c r="A625">
        <v>624</v>
      </c>
      <c r="B625" s="1">
        <v>42758</v>
      </c>
      <c r="C625">
        <v>95</v>
      </c>
      <c r="D625">
        <v>49</v>
      </c>
      <c r="E625">
        <v>19</v>
      </c>
      <c r="F625">
        <v>21</v>
      </c>
      <c r="G625">
        <v>17</v>
      </c>
      <c r="H625">
        <v>71</v>
      </c>
      <c r="I625">
        <v>95</v>
      </c>
      <c r="J625">
        <v>-25</v>
      </c>
      <c r="K625">
        <v>120</v>
      </c>
      <c r="L625">
        <v>6</v>
      </c>
      <c r="P625">
        <v>-25</v>
      </c>
      <c r="Q625">
        <v>120</v>
      </c>
      <c r="R625">
        <v>6</v>
      </c>
    </row>
    <row r="626" spans="1:18" x14ac:dyDescent="0.3">
      <c r="A626">
        <v>625</v>
      </c>
      <c r="B626" s="1">
        <v>42759</v>
      </c>
      <c r="C626">
        <v>129</v>
      </c>
      <c r="D626">
        <v>52</v>
      </c>
      <c r="E626">
        <v>21</v>
      </c>
      <c r="F626">
        <v>14</v>
      </c>
      <c r="G626">
        <v>14</v>
      </c>
      <c r="H626">
        <v>51</v>
      </c>
      <c r="I626">
        <v>129</v>
      </c>
      <c r="J626">
        <v>34</v>
      </c>
      <c r="K626">
        <v>95</v>
      </c>
      <c r="L626">
        <v>-25</v>
      </c>
      <c r="P626">
        <v>34</v>
      </c>
      <c r="Q626">
        <v>95</v>
      </c>
      <c r="R626">
        <v>-25</v>
      </c>
    </row>
    <row r="627" spans="1:18" x14ac:dyDescent="0.3">
      <c r="A627">
        <v>626</v>
      </c>
      <c r="B627" s="1">
        <v>42760</v>
      </c>
      <c r="C627">
        <v>141</v>
      </c>
      <c r="D627">
        <v>47</v>
      </c>
      <c r="E627">
        <v>18</v>
      </c>
      <c r="F627">
        <v>15</v>
      </c>
      <c r="G627">
        <v>14</v>
      </c>
      <c r="H627">
        <v>47</v>
      </c>
      <c r="I627">
        <v>141</v>
      </c>
      <c r="J627">
        <v>12</v>
      </c>
      <c r="K627">
        <v>129</v>
      </c>
      <c r="L627">
        <v>34</v>
      </c>
      <c r="P627">
        <v>12</v>
      </c>
      <c r="Q627">
        <v>129</v>
      </c>
      <c r="R627">
        <v>34</v>
      </c>
    </row>
    <row r="628" spans="1:18" x14ac:dyDescent="0.3">
      <c r="A628">
        <v>627</v>
      </c>
      <c r="B628" s="1">
        <v>42761</v>
      </c>
      <c r="C628">
        <v>129</v>
      </c>
      <c r="D628">
        <v>39</v>
      </c>
      <c r="E628">
        <v>15</v>
      </c>
      <c r="F628">
        <v>10</v>
      </c>
      <c r="G628">
        <v>13</v>
      </c>
      <c r="H628">
        <v>32</v>
      </c>
      <c r="I628">
        <v>129</v>
      </c>
      <c r="J628">
        <v>-12</v>
      </c>
      <c r="K628">
        <v>141</v>
      </c>
      <c r="L628">
        <v>12</v>
      </c>
      <c r="P628">
        <v>-12</v>
      </c>
      <c r="Q628">
        <v>141</v>
      </c>
      <c r="R628">
        <v>12</v>
      </c>
    </row>
    <row r="629" spans="1:18" x14ac:dyDescent="0.3">
      <c r="A629">
        <v>628</v>
      </c>
      <c r="B629" s="1">
        <v>42762</v>
      </c>
      <c r="C629">
        <v>112</v>
      </c>
      <c r="D629">
        <v>26</v>
      </c>
      <c r="E629">
        <v>13</v>
      </c>
      <c r="F629">
        <v>6</v>
      </c>
      <c r="G629">
        <v>10</v>
      </c>
      <c r="H629">
        <v>16</v>
      </c>
      <c r="I629">
        <v>112</v>
      </c>
      <c r="J629">
        <v>-17</v>
      </c>
      <c r="K629">
        <v>129</v>
      </c>
      <c r="L629">
        <v>-12</v>
      </c>
      <c r="P629">
        <v>-17</v>
      </c>
      <c r="Q629">
        <v>129</v>
      </c>
      <c r="R629">
        <v>-12</v>
      </c>
    </row>
    <row r="630" spans="1:18" x14ac:dyDescent="0.3">
      <c r="A630">
        <v>629</v>
      </c>
      <c r="B630" s="1">
        <v>42763</v>
      </c>
      <c r="C630">
        <v>81</v>
      </c>
      <c r="D630">
        <v>17</v>
      </c>
      <c r="E630">
        <v>4</v>
      </c>
      <c r="F630">
        <v>6</v>
      </c>
      <c r="G630">
        <v>10</v>
      </c>
      <c r="H630">
        <v>20</v>
      </c>
      <c r="I630">
        <v>81</v>
      </c>
      <c r="J630">
        <v>-31</v>
      </c>
      <c r="K630">
        <v>112</v>
      </c>
      <c r="L630">
        <v>-17</v>
      </c>
      <c r="P630">
        <v>-31</v>
      </c>
      <c r="Q630">
        <v>112</v>
      </c>
      <c r="R630">
        <v>-17</v>
      </c>
    </row>
    <row r="631" spans="1:18" x14ac:dyDescent="0.3">
      <c r="A631">
        <v>630</v>
      </c>
      <c r="B631" s="1">
        <v>42764</v>
      </c>
      <c r="C631">
        <v>62</v>
      </c>
      <c r="D631">
        <v>19</v>
      </c>
      <c r="E631">
        <v>6</v>
      </c>
      <c r="F631">
        <v>7</v>
      </c>
      <c r="G631">
        <v>12</v>
      </c>
      <c r="H631">
        <v>20</v>
      </c>
      <c r="I631">
        <v>62</v>
      </c>
      <c r="J631">
        <v>-19</v>
      </c>
      <c r="K631">
        <v>81</v>
      </c>
      <c r="L631">
        <v>-31</v>
      </c>
      <c r="P631">
        <v>-19</v>
      </c>
      <c r="Q631">
        <v>81</v>
      </c>
      <c r="R631">
        <v>-31</v>
      </c>
    </row>
    <row r="632" spans="1:18" x14ac:dyDescent="0.3">
      <c r="A632">
        <v>631</v>
      </c>
      <c r="B632" s="1">
        <v>42765</v>
      </c>
      <c r="C632">
        <v>68</v>
      </c>
      <c r="D632">
        <v>26</v>
      </c>
      <c r="E632">
        <v>9</v>
      </c>
      <c r="F632">
        <v>9</v>
      </c>
      <c r="G632">
        <v>12</v>
      </c>
      <c r="H632">
        <v>33</v>
      </c>
      <c r="I632">
        <v>68</v>
      </c>
      <c r="J632">
        <v>6</v>
      </c>
      <c r="K632">
        <v>62</v>
      </c>
      <c r="L632">
        <v>-19</v>
      </c>
      <c r="P632">
        <v>6</v>
      </c>
      <c r="Q632">
        <v>62</v>
      </c>
      <c r="R632">
        <v>-19</v>
      </c>
    </row>
    <row r="633" spans="1:18" x14ac:dyDescent="0.3">
      <c r="A633">
        <v>632</v>
      </c>
      <c r="B633" s="1">
        <v>42766</v>
      </c>
      <c r="C633">
        <v>82</v>
      </c>
      <c r="D633">
        <v>23</v>
      </c>
      <c r="E633">
        <v>6</v>
      </c>
      <c r="F633">
        <v>6</v>
      </c>
      <c r="G633">
        <v>14</v>
      </c>
      <c r="H633">
        <v>34</v>
      </c>
      <c r="I633">
        <v>82</v>
      </c>
      <c r="J633">
        <v>14</v>
      </c>
      <c r="K633">
        <v>68</v>
      </c>
      <c r="L633">
        <v>6</v>
      </c>
      <c r="P633">
        <v>14</v>
      </c>
      <c r="Q633">
        <v>68</v>
      </c>
      <c r="R633">
        <v>6</v>
      </c>
    </row>
    <row r="634" spans="1:18" x14ac:dyDescent="0.3">
      <c r="A634">
        <v>633</v>
      </c>
      <c r="B634" s="1">
        <v>42767</v>
      </c>
      <c r="C634">
        <v>76</v>
      </c>
      <c r="D634">
        <v>26</v>
      </c>
      <c r="E634">
        <v>4</v>
      </c>
      <c r="F634">
        <v>8</v>
      </c>
      <c r="G634">
        <v>13</v>
      </c>
      <c r="H634">
        <v>39</v>
      </c>
      <c r="I634">
        <v>76</v>
      </c>
      <c r="J634">
        <v>-6</v>
      </c>
      <c r="K634">
        <v>82</v>
      </c>
      <c r="L634">
        <v>14</v>
      </c>
      <c r="P634">
        <v>-6</v>
      </c>
      <c r="Q634">
        <v>82</v>
      </c>
      <c r="R634">
        <v>14</v>
      </c>
    </row>
    <row r="635" spans="1:18" x14ac:dyDescent="0.3">
      <c r="A635">
        <v>634</v>
      </c>
      <c r="B635" s="1">
        <v>42768</v>
      </c>
      <c r="C635">
        <v>80</v>
      </c>
      <c r="D635">
        <v>24</v>
      </c>
      <c r="E635">
        <v>4</v>
      </c>
      <c r="F635">
        <v>7</v>
      </c>
      <c r="G635">
        <v>14</v>
      </c>
      <c r="H635">
        <v>40</v>
      </c>
      <c r="I635">
        <v>80</v>
      </c>
      <c r="J635">
        <v>4</v>
      </c>
      <c r="K635">
        <v>76</v>
      </c>
      <c r="L635">
        <v>-6</v>
      </c>
      <c r="P635">
        <v>4</v>
      </c>
      <c r="Q635">
        <v>76</v>
      </c>
      <c r="R635">
        <v>-6</v>
      </c>
    </row>
    <row r="636" spans="1:18" x14ac:dyDescent="0.3">
      <c r="A636">
        <v>635</v>
      </c>
      <c r="B636" s="1">
        <v>42769</v>
      </c>
      <c r="C636">
        <v>77</v>
      </c>
      <c r="D636">
        <v>21</v>
      </c>
      <c r="E636">
        <v>9</v>
      </c>
      <c r="F636">
        <v>7</v>
      </c>
      <c r="G636">
        <v>11</v>
      </c>
      <c r="H636">
        <v>23</v>
      </c>
      <c r="I636">
        <v>77</v>
      </c>
      <c r="J636">
        <v>-3</v>
      </c>
      <c r="K636">
        <v>80</v>
      </c>
      <c r="L636">
        <v>4</v>
      </c>
      <c r="P636">
        <v>-3</v>
      </c>
      <c r="Q636">
        <v>80</v>
      </c>
      <c r="R636">
        <v>4</v>
      </c>
    </row>
    <row r="637" spans="1:18" x14ac:dyDescent="0.3">
      <c r="A637">
        <v>636</v>
      </c>
      <c r="B637" s="1">
        <v>42770</v>
      </c>
      <c r="C637">
        <v>70</v>
      </c>
      <c r="D637">
        <v>25</v>
      </c>
      <c r="E637">
        <v>5</v>
      </c>
      <c r="F637">
        <v>7</v>
      </c>
      <c r="G637">
        <v>11</v>
      </c>
      <c r="H637">
        <v>30</v>
      </c>
      <c r="I637">
        <v>70</v>
      </c>
      <c r="J637">
        <v>-7</v>
      </c>
      <c r="K637">
        <v>77</v>
      </c>
      <c r="L637">
        <v>-3</v>
      </c>
      <c r="P637">
        <v>-7</v>
      </c>
      <c r="Q637">
        <v>77</v>
      </c>
      <c r="R637">
        <v>-3</v>
      </c>
    </row>
    <row r="638" spans="1:18" x14ac:dyDescent="0.3">
      <c r="A638">
        <v>637</v>
      </c>
      <c r="B638" s="1">
        <v>42771</v>
      </c>
      <c r="C638">
        <v>78</v>
      </c>
      <c r="D638">
        <v>22</v>
      </c>
      <c r="E638">
        <v>3</v>
      </c>
      <c r="F638">
        <v>8</v>
      </c>
      <c r="G638">
        <v>12</v>
      </c>
      <c r="H638">
        <v>37</v>
      </c>
      <c r="I638">
        <v>78</v>
      </c>
      <c r="J638">
        <v>8</v>
      </c>
      <c r="K638">
        <v>70</v>
      </c>
      <c r="L638">
        <v>-7</v>
      </c>
      <c r="P638">
        <v>8</v>
      </c>
      <c r="Q638">
        <v>70</v>
      </c>
      <c r="R638">
        <v>-7</v>
      </c>
    </row>
    <row r="639" spans="1:18" x14ac:dyDescent="0.3">
      <c r="A639">
        <v>638</v>
      </c>
      <c r="B639" s="1">
        <v>42772</v>
      </c>
      <c r="C639">
        <v>71</v>
      </c>
      <c r="D639">
        <v>19</v>
      </c>
      <c r="E639">
        <v>3</v>
      </c>
      <c r="F639">
        <v>6</v>
      </c>
      <c r="G639">
        <v>12</v>
      </c>
      <c r="H639">
        <v>28</v>
      </c>
      <c r="I639">
        <v>71</v>
      </c>
      <c r="J639">
        <v>-7</v>
      </c>
      <c r="K639">
        <v>78</v>
      </c>
      <c r="L639">
        <v>8</v>
      </c>
      <c r="P639">
        <v>-7</v>
      </c>
      <c r="Q639">
        <v>78</v>
      </c>
      <c r="R639">
        <v>8</v>
      </c>
    </row>
    <row r="640" spans="1:18" x14ac:dyDescent="0.3">
      <c r="A640">
        <v>639</v>
      </c>
      <c r="B640" s="1">
        <v>42773</v>
      </c>
      <c r="C640">
        <v>62</v>
      </c>
      <c r="D640">
        <v>21</v>
      </c>
      <c r="E640">
        <v>4</v>
      </c>
      <c r="F640">
        <v>6</v>
      </c>
      <c r="G640">
        <v>13</v>
      </c>
      <c r="H640">
        <v>37</v>
      </c>
      <c r="I640">
        <v>62</v>
      </c>
      <c r="J640">
        <v>-9</v>
      </c>
      <c r="K640">
        <v>71</v>
      </c>
      <c r="L640">
        <v>-7</v>
      </c>
      <c r="P640">
        <v>-9</v>
      </c>
      <c r="Q640">
        <v>71</v>
      </c>
      <c r="R640">
        <v>-7</v>
      </c>
    </row>
    <row r="641" spans="1:18" x14ac:dyDescent="0.3">
      <c r="A641">
        <v>640</v>
      </c>
      <c r="B641" s="1">
        <v>42774</v>
      </c>
      <c r="C641">
        <v>63</v>
      </c>
      <c r="D641">
        <v>17</v>
      </c>
      <c r="E641">
        <v>3</v>
      </c>
      <c r="F641">
        <v>9</v>
      </c>
      <c r="G641">
        <v>12</v>
      </c>
      <c r="H641">
        <v>29</v>
      </c>
      <c r="I641">
        <v>63</v>
      </c>
      <c r="J641">
        <v>1</v>
      </c>
      <c r="K641">
        <v>62</v>
      </c>
      <c r="L641">
        <v>-9</v>
      </c>
      <c r="P641">
        <v>1</v>
      </c>
      <c r="Q641">
        <v>62</v>
      </c>
      <c r="R641">
        <v>-9</v>
      </c>
    </row>
    <row r="642" spans="1:18" x14ac:dyDescent="0.3">
      <c r="A642">
        <v>641</v>
      </c>
      <c r="B642" s="1">
        <v>42775</v>
      </c>
      <c r="C642">
        <v>59</v>
      </c>
      <c r="D642">
        <v>123</v>
      </c>
      <c r="E642">
        <v>7</v>
      </c>
      <c r="F642">
        <v>11</v>
      </c>
      <c r="G642">
        <v>15</v>
      </c>
      <c r="H642">
        <v>18</v>
      </c>
      <c r="I642">
        <v>123</v>
      </c>
      <c r="J642">
        <v>60</v>
      </c>
      <c r="K642">
        <v>63</v>
      </c>
      <c r="L642">
        <v>1</v>
      </c>
      <c r="P642">
        <v>60</v>
      </c>
      <c r="Q642">
        <v>63</v>
      </c>
      <c r="R642">
        <v>1</v>
      </c>
    </row>
    <row r="643" spans="1:18" x14ac:dyDescent="0.3">
      <c r="A643">
        <v>642</v>
      </c>
      <c r="B643" s="1">
        <v>42776</v>
      </c>
      <c r="C643">
        <v>98</v>
      </c>
      <c r="D643">
        <v>44</v>
      </c>
      <c r="E643">
        <v>9</v>
      </c>
      <c r="F643">
        <v>12</v>
      </c>
      <c r="G643">
        <v>15</v>
      </c>
      <c r="H643">
        <v>14</v>
      </c>
      <c r="I643">
        <v>98</v>
      </c>
      <c r="J643">
        <v>-25</v>
      </c>
      <c r="K643">
        <v>123</v>
      </c>
      <c r="L643">
        <v>60</v>
      </c>
      <c r="P643">
        <v>-25</v>
      </c>
      <c r="Q643">
        <v>123</v>
      </c>
      <c r="R643">
        <v>60</v>
      </c>
    </row>
    <row r="644" spans="1:18" x14ac:dyDescent="0.3">
      <c r="A644">
        <v>643</v>
      </c>
      <c r="B644" s="1">
        <v>42777</v>
      </c>
      <c r="C644">
        <v>125</v>
      </c>
      <c r="D644">
        <v>44</v>
      </c>
      <c r="E644">
        <v>12</v>
      </c>
      <c r="F644">
        <v>14</v>
      </c>
      <c r="G644">
        <v>15</v>
      </c>
      <c r="H644">
        <v>14</v>
      </c>
      <c r="I644">
        <v>125</v>
      </c>
      <c r="J644">
        <v>27</v>
      </c>
      <c r="K644">
        <v>98</v>
      </c>
      <c r="L644">
        <v>-25</v>
      </c>
      <c r="P644">
        <v>27</v>
      </c>
      <c r="Q644">
        <v>98</v>
      </c>
      <c r="R644">
        <v>-25</v>
      </c>
    </row>
    <row r="645" spans="1:18" x14ac:dyDescent="0.3">
      <c r="A645">
        <v>644</v>
      </c>
      <c r="B645" s="1">
        <v>42778</v>
      </c>
      <c r="C645">
        <v>123</v>
      </c>
      <c r="D645">
        <v>47</v>
      </c>
      <c r="E645">
        <v>13</v>
      </c>
      <c r="F645">
        <v>22</v>
      </c>
      <c r="G645">
        <v>23</v>
      </c>
      <c r="H645">
        <v>14</v>
      </c>
      <c r="I645">
        <v>123</v>
      </c>
      <c r="J645">
        <v>-2</v>
      </c>
      <c r="K645">
        <v>125</v>
      </c>
      <c r="L645">
        <v>27</v>
      </c>
      <c r="P645">
        <v>-2</v>
      </c>
      <c r="Q645">
        <v>125</v>
      </c>
      <c r="R645">
        <v>27</v>
      </c>
    </row>
    <row r="646" spans="1:18" x14ac:dyDescent="0.3">
      <c r="A646">
        <v>645</v>
      </c>
      <c r="B646" s="1">
        <v>42779</v>
      </c>
      <c r="C646">
        <v>128</v>
      </c>
      <c r="D646">
        <v>50</v>
      </c>
      <c r="E646">
        <v>14</v>
      </c>
      <c r="F646">
        <v>14</v>
      </c>
      <c r="G646">
        <v>14</v>
      </c>
      <c r="H646">
        <v>14</v>
      </c>
      <c r="I646">
        <v>128</v>
      </c>
      <c r="J646">
        <v>5</v>
      </c>
      <c r="K646">
        <v>123</v>
      </c>
      <c r="L646">
        <v>-2</v>
      </c>
      <c r="P646">
        <v>5</v>
      </c>
      <c r="Q646">
        <v>123</v>
      </c>
      <c r="R646">
        <v>-2</v>
      </c>
    </row>
    <row r="647" spans="1:18" x14ac:dyDescent="0.3">
      <c r="A647">
        <v>646</v>
      </c>
      <c r="B647" s="1">
        <v>42780</v>
      </c>
      <c r="C647">
        <v>140</v>
      </c>
      <c r="D647">
        <v>41</v>
      </c>
      <c r="E647">
        <v>12</v>
      </c>
      <c r="F647">
        <v>16</v>
      </c>
      <c r="G647">
        <v>19</v>
      </c>
      <c r="H647">
        <v>14</v>
      </c>
      <c r="I647">
        <v>140</v>
      </c>
      <c r="J647">
        <v>12</v>
      </c>
      <c r="K647">
        <v>128</v>
      </c>
      <c r="L647">
        <v>5</v>
      </c>
      <c r="P647">
        <v>12</v>
      </c>
      <c r="Q647">
        <v>128</v>
      </c>
      <c r="R647">
        <v>5</v>
      </c>
    </row>
    <row r="648" spans="1:18" x14ac:dyDescent="0.3">
      <c r="A648">
        <v>647</v>
      </c>
      <c r="B648" s="1">
        <v>42781</v>
      </c>
      <c r="C648">
        <v>113</v>
      </c>
      <c r="D648">
        <v>23</v>
      </c>
      <c r="E648">
        <v>3</v>
      </c>
      <c r="F648">
        <v>11</v>
      </c>
      <c r="G648">
        <v>13</v>
      </c>
      <c r="H648">
        <v>14</v>
      </c>
      <c r="I648">
        <v>113</v>
      </c>
      <c r="J648">
        <v>-27</v>
      </c>
      <c r="K648">
        <v>140</v>
      </c>
      <c r="L648">
        <v>12</v>
      </c>
      <c r="P648">
        <v>-27</v>
      </c>
      <c r="Q648">
        <v>140</v>
      </c>
      <c r="R648">
        <v>12</v>
      </c>
    </row>
    <row r="649" spans="1:18" x14ac:dyDescent="0.3">
      <c r="A649">
        <v>648</v>
      </c>
      <c r="B649" s="1">
        <v>42782</v>
      </c>
      <c r="C649">
        <v>74</v>
      </c>
      <c r="D649">
        <v>48</v>
      </c>
      <c r="E649">
        <v>13</v>
      </c>
      <c r="F649">
        <v>19</v>
      </c>
      <c r="G649">
        <v>12</v>
      </c>
      <c r="H649">
        <v>14</v>
      </c>
      <c r="I649">
        <v>74</v>
      </c>
      <c r="J649">
        <v>-39</v>
      </c>
      <c r="K649">
        <v>113</v>
      </c>
      <c r="L649">
        <v>-27</v>
      </c>
      <c r="P649">
        <v>-39</v>
      </c>
      <c r="Q649">
        <v>113</v>
      </c>
      <c r="R649">
        <v>-27</v>
      </c>
    </row>
    <row r="650" spans="1:18" x14ac:dyDescent="0.3">
      <c r="A650">
        <v>649</v>
      </c>
      <c r="B650" s="1">
        <v>42785</v>
      </c>
      <c r="C650">
        <v>95</v>
      </c>
      <c r="D650">
        <v>14</v>
      </c>
      <c r="E650">
        <v>2</v>
      </c>
      <c r="F650">
        <v>6</v>
      </c>
      <c r="G650">
        <v>11</v>
      </c>
      <c r="H650">
        <v>14</v>
      </c>
      <c r="I650">
        <v>95</v>
      </c>
      <c r="J650">
        <v>21</v>
      </c>
      <c r="K650">
        <v>74</v>
      </c>
      <c r="L650">
        <v>-39</v>
      </c>
      <c r="P650">
        <v>21</v>
      </c>
      <c r="Q650">
        <v>74</v>
      </c>
      <c r="R650">
        <v>-39</v>
      </c>
    </row>
    <row r="651" spans="1:18" x14ac:dyDescent="0.3">
      <c r="A651">
        <v>650</v>
      </c>
      <c r="B651" s="1">
        <v>42786</v>
      </c>
      <c r="C651">
        <v>45</v>
      </c>
      <c r="D651">
        <v>10</v>
      </c>
      <c r="E651">
        <v>10</v>
      </c>
      <c r="F651">
        <v>5</v>
      </c>
      <c r="G651">
        <v>12</v>
      </c>
      <c r="H651">
        <v>14</v>
      </c>
      <c r="I651">
        <v>45</v>
      </c>
      <c r="J651">
        <v>-50</v>
      </c>
      <c r="K651">
        <v>95</v>
      </c>
      <c r="L651">
        <v>21</v>
      </c>
      <c r="P651">
        <v>-50</v>
      </c>
      <c r="Q651">
        <v>95</v>
      </c>
      <c r="R651">
        <v>21</v>
      </c>
    </row>
    <row r="652" spans="1:18" x14ac:dyDescent="0.3">
      <c r="A652">
        <v>651</v>
      </c>
      <c r="B652" s="1">
        <v>42787</v>
      </c>
      <c r="C652">
        <v>39</v>
      </c>
      <c r="D652">
        <v>10</v>
      </c>
      <c r="E652">
        <v>13</v>
      </c>
      <c r="F652">
        <v>3</v>
      </c>
      <c r="G652">
        <v>11</v>
      </c>
      <c r="H652">
        <v>14</v>
      </c>
      <c r="I652">
        <v>39</v>
      </c>
      <c r="J652">
        <v>-6</v>
      </c>
      <c r="K652">
        <v>45</v>
      </c>
      <c r="L652">
        <v>-50</v>
      </c>
      <c r="P652">
        <v>-6</v>
      </c>
      <c r="Q652">
        <v>45</v>
      </c>
      <c r="R652">
        <v>-50</v>
      </c>
    </row>
    <row r="653" spans="1:18" x14ac:dyDescent="0.3">
      <c r="A653">
        <v>652</v>
      </c>
      <c r="B653" s="1">
        <v>42788</v>
      </c>
      <c r="C653">
        <v>39</v>
      </c>
      <c r="D653">
        <v>14</v>
      </c>
      <c r="E653">
        <v>2</v>
      </c>
      <c r="F653">
        <v>5</v>
      </c>
      <c r="G653">
        <v>12</v>
      </c>
      <c r="H653">
        <v>14</v>
      </c>
      <c r="I653">
        <v>39</v>
      </c>
      <c r="J653">
        <v>0</v>
      </c>
      <c r="K653">
        <v>39</v>
      </c>
      <c r="L653">
        <v>-6</v>
      </c>
      <c r="P653">
        <v>0</v>
      </c>
      <c r="Q653">
        <v>39</v>
      </c>
      <c r="R653">
        <v>-6</v>
      </c>
    </row>
    <row r="654" spans="1:18" x14ac:dyDescent="0.3">
      <c r="A654">
        <v>653</v>
      </c>
      <c r="B654" s="1">
        <v>42789</v>
      </c>
      <c r="C654">
        <v>53</v>
      </c>
      <c r="D654">
        <v>16</v>
      </c>
      <c r="E654">
        <v>13</v>
      </c>
      <c r="F654">
        <v>9</v>
      </c>
      <c r="G654">
        <v>13</v>
      </c>
      <c r="H654">
        <v>14</v>
      </c>
      <c r="I654">
        <v>53</v>
      </c>
      <c r="J654">
        <v>14</v>
      </c>
      <c r="K654">
        <v>39</v>
      </c>
      <c r="L654">
        <v>0</v>
      </c>
      <c r="P654">
        <v>14</v>
      </c>
      <c r="Q654">
        <v>39</v>
      </c>
      <c r="R654">
        <v>0</v>
      </c>
    </row>
    <row r="655" spans="1:18" x14ac:dyDescent="0.3">
      <c r="A655">
        <v>654</v>
      </c>
      <c r="B655" s="1">
        <v>42790</v>
      </c>
      <c r="C655">
        <v>59</v>
      </c>
      <c r="D655">
        <v>16</v>
      </c>
      <c r="E655">
        <v>2</v>
      </c>
      <c r="F655">
        <v>9</v>
      </c>
      <c r="G655">
        <v>12</v>
      </c>
      <c r="H655">
        <v>14</v>
      </c>
      <c r="I655">
        <v>59</v>
      </c>
      <c r="J655">
        <v>6</v>
      </c>
      <c r="K655">
        <v>53</v>
      </c>
      <c r="L655">
        <v>14</v>
      </c>
      <c r="P655">
        <v>6</v>
      </c>
      <c r="Q655">
        <v>53</v>
      </c>
      <c r="R655">
        <v>14</v>
      </c>
    </row>
    <row r="656" spans="1:18" x14ac:dyDescent="0.3">
      <c r="A656">
        <v>655</v>
      </c>
      <c r="B656" s="1">
        <v>42791</v>
      </c>
      <c r="C656">
        <v>59</v>
      </c>
      <c r="D656">
        <v>20</v>
      </c>
      <c r="E656">
        <v>4</v>
      </c>
      <c r="F656">
        <v>9</v>
      </c>
      <c r="G656">
        <v>14</v>
      </c>
      <c r="H656">
        <v>14</v>
      </c>
      <c r="I656">
        <v>59</v>
      </c>
      <c r="J656">
        <v>0</v>
      </c>
      <c r="K656">
        <v>59</v>
      </c>
      <c r="L656">
        <v>6</v>
      </c>
      <c r="P656">
        <v>0</v>
      </c>
      <c r="Q656">
        <v>59</v>
      </c>
      <c r="R656">
        <v>6</v>
      </c>
    </row>
    <row r="657" spans="1:18" x14ac:dyDescent="0.3">
      <c r="A657">
        <v>656</v>
      </c>
      <c r="B657" s="1">
        <v>42792</v>
      </c>
      <c r="C657">
        <v>69</v>
      </c>
      <c r="D657">
        <v>21</v>
      </c>
      <c r="E657">
        <v>4</v>
      </c>
      <c r="F657">
        <v>14</v>
      </c>
      <c r="G657">
        <v>14</v>
      </c>
      <c r="H657">
        <v>14</v>
      </c>
      <c r="I657">
        <v>69</v>
      </c>
      <c r="J657">
        <v>10</v>
      </c>
      <c r="K657">
        <v>59</v>
      </c>
      <c r="L657">
        <v>0</v>
      </c>
      <c r="P657">
        <v>10</v>
      </c>
      <c r="Q657">
        <v>59</v>
      </c>
      <c r="R657">
        <v>0</v>
      </c>
    </row>
    <row r="658" spans="1:18" x14ac:dyDescent="0.3">
      <c r="A658">
        <v>657</v>
      </c>
      <c r="B658" s="1">
        <v>42793</v>
      </c>
      <c r="C658">
        <v>70</v>
      </c>
      <c r="D658">
        <v>27</v>
      </c>
      <c r="E658">
        <v>7</v>
      </c>
      <c r="F658">
        <v>12</v>
      </c>
      <c r="G658">
        <v>24</v>
      </c>
      <c r="H658">
        <v>14</v>
      </c>
      <c r="I658">
        <v>70</v>
      </c>
      <c r="J658">
        <v>1</v>
      </c>
      <c r="K658">
        <v>69</v>
      </c>
      <c r="L658">
        <v>10</v>
      </c>
      <c r="P658">
        <v>1</v>
      </c>
      <c r="Q658">
        <v>69</v>
      </c>
      <c r="R658">
        <v>10</v>
      </c>
    </row>
    <row r="659" spans="1:18" x14ac:dyDescent="0.3">
      <c r="A659">
        <v>658</v>
      </c>
      <c r="B659" s="1">
        <v>42794</v>
      </c>
      <c r="C659">
        <v>83</v>
      </c>
      <c r="D659">
        <v>49</v>
      </c>
      <c r="E659">
        <v>14</v>
      </c>
      <c r="F659">
        <v>10</v>
      </c>
      <c r="G659">
        <v>13</v>
      </c>
      <c r="H659">
        <v>14</v>
      </c>
      <c r="I659">
        <v>83</v>
      </c>
      <c r="J659">
        <v>13</v>
      </c>
      <c r="K659">
        <v>70</v>
      </c>
      <c r="L659">
        <v>1</v>
      </c>
      <c r="P659">
        <v>13</v>
      </c>
      <c r="Q659">
        <v>70</v>
      </c>
      <c r="R659">
        <v>1</v>
      </c>
    </row>
    <row r="660" spans="1:18" x14ac:dyDescent="0.3">
      <c r="A660">
        <v>659</v>
      </c>
      <c r="B660" s="1">
        <v>42795</v>
      </c>
      <c r="C660">
        <v>126</v>
      </c>
      <c r="D660">
        <v>74</v>
      </c>
      <c r="E660">
        <v>20</v>
      </c>
      <c r="F660">
        <v>12</v>
      </c>
      <c r="G660">
        <v>16</v>
      </c>
      <c r="H660">
        <v>14</v>
      </c>
      <c r="I660">
        <v>126</v>
      </c>
      <c r="J660">
        <v>43</v>
      </c>
      <c r="K660">
        <v>83</v>
      </c>
      <c r="L660">
        <v>13</v>
      </c>
      <c r="P660">
        <v>43</v>
      </c>
      <c r="Q660">
        <v>83</v>
      </c>
      <c r="R660">
        <v>13</v>
      </c>
    </row>
    <row r="661" spans="1:18" x14ac:dyDescent="0.3">
      <c r="A661">
        <v>660</v>
      </c>
      <c r="B661" s="1">
        <v>42796</v>
      </c>
      <c r="C661">
        <v>156</v>
      </c>
      <c r="D661">
        <v>70</v>
      </c>
      <c r="E661">
        <v>4</v>
      </c>
      <c r="F661">
        <v>15</v>
      </c>
      <c r="G661">
        <v>17</v>
      </c>
      <c r="H661">
        <v>14</v>
      </c>
      <c r="I661">
        <v>156</v>
      </c>
      <c r="J661">
        <v>30</v>
      </c>
      <c r="K661">
        <v>126</v>
      </c>
      <c r="L661">
        <v>43</v>
      </c>
      <c r="P661">
        <v>30</v>
      </c>
      <c r="Q661">
        <v>126</v>
      </c>
      <c r="R661">
        <v>43</v>
      </c>
    </row>
    <row r="662" spans="1:18" x14ac:dyDescent="0.3">
      <c r="A662">
        <v>661</v>
      </c>
      <c r="B662" s="1">
        <v>42797</v>
      </c>
      <c r="C662">
        <v>151</v>
      </c>
      <c r="D662">
        <v>63</v>
      </c>
      <c r="E662">
        <v>5</v>
      </c>
      <c r="F662">
        <v>10</v>
      </c>
      <c r="G662">
        <v>13</v>
      </c>
      <c r="H662">
        <v>14</v>
      </c>
      <c r="I662">
        <v>151</v>
      </c>
      <c r="J662">
        <v>-5</v>
      </c>
      <c r="K662">
        <v>156</v>
      </c>
      <c r="L662">
        <v>30</v>
      </c>
      <c r="P662">
        <v>-5</v>
      </c>
      <c r="Q662">
        <v>156</v>
      </c>
      <c r="R662">
        <v>30</v>
      </c>
    </row>
    <row r="663" spans="1:18" x14ac:dyDescent="0.3">
      <c r="A663">
        <v>662</v>
      </c>
      <c r="B663" s="1">
        <v>42798</v>
      </c>
      <c r="C663">
        <v>150</v>
      </c>
      <c r="D663">
        <v>55</v>
      </c>
      <c r="E663">
        <v>7</v>
      </c>
      <c r="F663">
        <v>7</v>
      </c>
      <c r="G663">
        <v>13</v>
      </c>
      <c r="H663">
        <v>14</v>
      </c>
      <c r="I663">
        <v>150</v>
      </c>
      <c r="J663">
        <v>-1</v>
      </c>
      <c r="K663">
        <v>151</v>
      </c>
      <c r="L663">
        <v>-5</v>
      </c>
      <c r="P663">
        <v>-1</v>
      </c>
      <c r="Q663">
        <v>151</v>
      </c>
      <c r="R663">
        <v>-5</v>
      </c>
    </row>
    <row r="664" spans="1:18" x14ac:dyDescent="0.3">
      <c r="A664">
        <v>663</v>
      </c>
      <c r="B664" s="1">
        <v>42799</v>
      </c>
      <c r="C664">
        <v>131</v>
      </c>
      <c r="D664">
        <v>58</v>
      </c>
      <c r="E664">
        <v>1</v>
      </c>
      <c r="F664">
        <v>6</v>
      </c>
      <c r="G664">
        <v>17</v>
      </c>
      <c r="H664">
        <v>14</v>
      </c>
      <c r="I664">
        <v>131</v>
      </c>
      <c r="J664">
        <v>-19</v>
      </c>
      <c r="K664">
        <v>150</v>
      </c>
      <c r="L664">
        <v>-1</v>
      </c>
      <c r="P664">
        <v>-19</v>
      </c>
      <c r="Q664">
        <v>150</v>
      </c>
      <c r="R664">
        <v>-1</v>
      </c>
    </row>
    <row r="665" spans="1:18" x14ac:dyDescent="0.3">
      <c r="A665">
        <v>664</v>
      </c>
      <c r="B665" s="1">
        <v>42800</v>
      </c>
      <c r="C665">
        <v>137</v>
      </c>
      <c r="D665">
        <v>53</v>
      </c>
      <c r="E665">
        <v>3</v>
      </c>
      <c r="F665">
        <v>6</v>
      </c>
      <c r="G665">
        <v>13</v>
      </c>
      <c r="H665">
        <v>14</v>
      </c>
      <c r="I665">
        <v>137</v>
      </c>
      <c r="J665">
        <v>6</v>
      </c>
      <c r="K665">
        <v>131</v>
      </c>
      <c r="L665">
        <v>-19</v>
      </c>
      <c r="P665">
        <v>6</v>
      </c>
      <c r="Q665">
        <v>131</v>
      </c>
      <c r="R665">
        <v>-19</v>
      </c>
    </row>
    <row r="666" spans="1:18" x14ac:dyDescent="0.3">
      <c r="A666">
        <v>665</v>
      </c>
      <c r="B666" s="1">
        <v>42801</v>
      </c>
      <c r="C666">
        <v>142</v>
      </c>
      <c r="D666">
        <v>48</v>
      </c>
      <c r="E666">
        <v>13</v>
      </c>
      <c r="F666">
        <v>19</v>
      </c>
      <c r="G666">
        <v>12</v>
      </c>
      <c r="H666">
        <v>14</v>
      </c>
      <c r="I666">
        <v>142</v>
      </c>
      <c r="J666">
        <v>5</v>
      </c>
      <c r="K666">
        <v>137</v>
      </c>
      <c r="L666">
        <v>6</v>
      </c>
      <c r="P666">
        <v>5</v>
      </c>
      <c r="Q666">
        <v>137</v>
      </c>
      <c r="R666">
        <v>6</v>
      </c>
    </row>
    <row r="667" spans="1:18" x14ac:dyDescent="0.3">
      <c r="A667">
        <v>666</v>
      </c>
      <c r="B667" s="1">
        <v>42803</v>
      </c>
      <c r="C667">
        <v>95</v>
      </c>
      <c r="D667">
        <v>73</v>
      </c>
      <c r="E667">
        <v>13</v>
      </c>
      <c r="F667">
        <v>12</v>
      </c>
      <c r="G667">
        <v>12</v>
      </c>
      <c r="H667">
        <v>14</v>
      </c>
      <c r="I667">
        <v>95</v>
      </c>
      <c r="J667">
        <v>-47</v>
      </c>
      <c r="K667">
        <v>142</v>
      </c>
      <c r="L667">
        <v>5</v>
      </c>
      <c r="P667">
        <v>-47</v>
      </c>
      <c r="Q667">
        <v>142</v>
      </c>
      <c r="R667">
        <v>5</v>
      </c>
    </row>
    <row r="668" spans="1:18" x14ac:dyDescent="0.3">
      <c r="A668">
        <v>667</v>
      </c>
      <c r="B668" s="1">
        <v>42804</v>
      </c>
      <c r="C668">
        <v>160</v>
      </c>
      <c r="D668">
        <v>60</v>
      </c>
      <c r="E668">
        <v>13</v>
      </c>
      <c r="F668">
        <v>4</v>
      </c>
      <c r="G668">
        <v>11</v>
      </c>
      <c r="H668">
        <v>14</v>
      </c>
      <c r="I668">
        <v>160</v>
      </c>
      <c r="J668">
        <v>65</v>
      </c>
      <c r="K668">
        <v>95</v>
      </c>
      <c r="L668">
        <v>-47</v>
      </c>
      <c r="P668">
        <v>65</v>
      </c>
      <c r="Q668">
        <v>95</v>
      </c>
      <c r="R668">
        <v>-47</v>
      </c>
    </row>
    <row r="669" spans="1:18" x14ac:dyDescent="0.3">
      <c r="A669">
        <v>668</v>
      </c>
      <c r="B669" s="1">
        <v>42805</v>
      </c>
      <c r="C669">
        <v>151</v>
      </c>
      <c r="D669">
        <v>36</v>
      </c>
      <c r="E669">
        <v>13</v>
      </c>
      <c r="F669">
        <v>4</v>
      </c>
      <c r="G669">
        <v>10</v>
      </c>
      <c r="H669">
        <v>14</v>
      </c>
      <c r="I669">
        <v>151</v>
      </c>
      <c r="J669">
        <v>-9</v>
      </c>
      <c r="K669">
        <v>160</v>
      </c>
      <c r="L669">
        <v>65</v>
      </c>
      <c r="P669">
        <v>-9</v>
      </c>
      <c r="Q669">
        <v>160</v>
      </c>
      <c r="R669">
        <v>65</v>
      </c>
    </row>
    <row r="670" spans="1:18" x14ac:dyDescent="0.3">
      <c r="A670">
        <v>669</v>
      </c>
      <c r="B670" s="1">
        <v>42806</v>
      </c>
      <c r="C670">
        <v>92</v>
      </c>
      <c r="D670">
        <v>35</v>
      </c>
      <c r="E670">
        <v>13</v>
      </c>
      <c r="F670">
        <v>3</v>
      </c>
      <c r="G670">
        <v>10</v>
      </c>
      <c r="H670">
        <v>14</v>
      </c>
      <c r="I670">
        <v>92</v>
      </c>
      <c r="J670">
        <v>-59</v>
      </c>
      <c r="K670">
        <v>151</v>
      </c>
      <c r="L670">
        <v>-9</v>
      </c>
      <c r="P670">
        <v>-59</v>
      </c>
      <c r="Q670">
        <v>151</v>
      </c>
      <c r="R670">
        <v>-9</v>
      </c>
    </row>
    <row r="671" spans="1:18" x14ac:dyDescent="0.3">
      <c r="A671">
        <v>670</v>
      </c>
      <c r="B671" s="1">
        <v>42807</v>
      </c>
      <c r="C671">
        <v>88</v>
      </c>
      <c r="D671">
        <v>48</v>
      </c>
      <c r="E671">
        <v>13</v>
      </c>
      <c r="F671">
        <v>19</v>
      </c>
      <c r="G671">
        <v>12</v>
      </c>
      <c r="H671">
        <v>14</v>
      </c>
      <c r="I671">
        <v>88</v>
      </c>
      <c r="J671">
        <v>-4</v>
      </c>
      <c r="K671">
        <v>92</v>
      </c>
      <c r="L671">
        <v>-59</v>
      </c>
      <c r="P671">
        <v>-4</v>
      </c>
      <c r="Q671">
        <v>92</v>
      </c>
      <c r="R671">
        <v>-59</v>
      </c>
    </row>
    <row r="672" spans="1:18" x14ac:dyDescent="0.3">
      <c r="A672">
        <v>671</v>
      </c>
      <c r="B672" s="1">
        <v>42808</v>
      </c>
      <c r="C672">
        <v>95</v>
      </c>
      <c r="D672">
        <v>46</v>
      </c>
      <c r="E672">
        <v>15</v>
      </c>
      <c r="F672">
        <v>1</v>
      </c>
      <c r="G672">
        <v>11</v>
      </c>
      <c r="H672">
        <v>14</v>
      </c>
      <c r="I672">
        <v>95</v>
      </c>
      <c r="J672">
        <v>7</v>
      </c>
      <c r="K672">
        <v>88</v>
      </c>
      <c r="L672">
        <v>-4</v>
      </c>
      <c r="P672">
        <v>7</v>
      </c>
      <c r="Q672">
        <v>88</v>
      </c>
      <c r="R672">
        <v>-4</v>
      </c>
    </row>
    <row r="673" spans="1:18" x14ac:dyDescent="0.3">
      <c r="A673">
        <v>672</v>
      </c>
      <c r="B673" s="1">
        <v>42809</v>
      </c>
      <c r="C673">
        <v>108</v>
      </c>
      <c r="D673">
        <v>40</v>
      </c>
      <c r="E673">
        <v>21</v>
      </c>
      <c r="F673">
        <v>2</v>
      </c>
      <c r="G673">
        <v>16</v>
      </c>
      <c r="H673">
        <v>14</v>
      </c>
      <c r="I673">
        <v>108</v>
      </c>
      <c r="J673">
        <v>13</v>
      </c>
      <c r="K673">
        <v>95</v>
      </c>
      <c r="L673">
        <v>7</v>
      </c>
      <c r="P673">
        <v>13</v>
      </c>
      <c r="Q673">
        <v>95</v>
      </c>
      <c r="R673">
        <v>7</v>
      </c>
    </row>
    <row r="674" spans="1:18" x14ac:dyDescent="0.3">
      <c r="A674">
        <v>673</v>
      </c>
      <c r="B674" s="1">
        <v>42810</v>
      </c>
      <c r="C674">
        <v>110</v>
      </c>
      <c r="D674">
        <v>43</v>
      </c>
      <c r="E674">
        <v>18</v>
      </c>
      <c r="F674">
        <v>3</v>
      </c>
      <c r="G674">
        <v>13</v>
      </c>
      <c r="H674">
        <v>14</v>
      </c>
      <c r="I674">
        <v>110</v>
      </c>
      <c r="J674">
        <v>2</v>
      </c>
      <c r="K674">
        <v>108</v>
      </c>
      <c r="L674">
        <v>13</v>
      </c>
      <c r="P674">
        <v>2</v>
      </c>
      <c r="Q674">
        <v>108</v>
      </c>
      <c r="R674">
        <v>13</v>
      </c>
    </row>
    <row r="675" spans="1:18" x14ac:dyDescent="0.3">
      <c r="A675">
        <v>674</v>
      </c>
      <c r="B675" s="1">
        <v>42811</v>
      </c>
      <c r="C675">
        <v>106</v>
      </c>
      <c r="D675">
        <v>40</v>
      </c>
      <c r="E675">
        <v>19</v>
      </c>
      <c r="F675">
        <v>4</v>
      </c>
      <c r="G675">
        <v>10</v>
      </c>
      <c r="H675">
        <v>14</v>
      </c>
      <c r="I675">
        <v>106</v>
      </c>
      <c r="J675">
        <v>-4</v>
      </c>
      <c r="K675">
        <v>110</v>
      </c>
      <c r="L675">
        <v>2</v>
      </c>
      <c r="P675">
        <v>-4</v>
      </c>
      <c r="Q675">
        <v>110</v>
      </c>
      <c r="R675">
        <v>2</v>
      </c>
    </row>
    <row r="676" spans="1:18" x14ac:dyDescent="0.3">
      <c r="A676">
        <v>675</v>
      </c>
      <c r="B676" s="1">
        <v>42812</v>
      </c>
      <c r="C676">
        <v>99</v>
      </c>
      <c r="D676">
        <v>30</v>
      </c>
      <c r="E676">
        <v>20</v>
      </c>
      <c r="F676">
        <v>4</v>
      </c>
      <c r="G676">
        <v>10</v>
      </c>
      <c r="H676">
        <v>14</v>
      </c>
      <c r="I676">
        <v>99</v>
      </c>
      <c r="J676">
        <v>-7</v>
      </c>
      <c r="K676">
        <v>106</v>
      </c>
      <c r="L676">
        <v>-4</v>
      </c>
      <c r="P676">
        <v>-7</v>
      </c>
      <c r="Q676">
        <v>106</v>
      </c>
      <c r="R676">
        <v>-4</v>
      </c>
    </row>
    <row r="677" spans="1:18" x14ac:dyDescent="0.3">
      <c r="A677">
        <v>676</v>
      </c>
      <c r="B677" s="1">
        <v>42813</v>
      </c>
      <c r="C677">
        <v>78</v>
      </c>
      <c r="D677">
        <v>35</v>
      </c>
      <c r="E677">
        <v>15</v>
      </c>
      <c r="F677">
        <v>4</v>
      </c>
      <c r="G677">
        <v>10</v>
      </c>
      <c r="H677">
        <v>14</v>
      </c>
      <c r="I677">
        <v>78</v>
      </c>
      <c r="J677">
        <v>-21</v>
      </c>
      <c r="K677">
        <v>99</v>
      </c>
      <c r="L677">
        <v>-7</v>
      </c>
      <c r="P677">
        <v>-21</v>
      </c>
      <c r="Q677">
        <v>99</v>
      </c>
      <c r="R677">
        <v>-7</v>
      </c>
    </row>
    <row r="678" spans="1:18" x14ac:dyDescent="0.3">
      <c r="A678">
        <v>677</v>
      </c>
      <c r="B678" s="1">
        <v>42814</v>
      </c>
      <c r="C678">
        <v>80</v>
      </c>
      <c r="D678">
        <v>28</v>
      </c>
      <c r="E678">
        <v>12</v>
      </c>
      <c r="F678">
        <v>5</v>
      </c>
      <c r="G678">
        <v>10</v>
      </c>
      <c r="H678">
        <v>14</v>
      </c>
      <c r="I678">
        <v>80</v>
      </c>
      <c r="J678">
        <v>2</v>
      </c>
      <c r="K678">
        <v>78</v>
      </c>
      <c r="L678">
        <v>-21</v>
      </c>
      <c r="P678">
        <v>2</v>
      </c>
      <c r="Q678">
        <v>78</v>
      </c>
      <c r="R678">
        <v>-21</v>
      </c>
    </row>
    <row r="679" spans="1:18" x14ac:dyDescent="0.3">
      <c r="A679">
        <v>678</v>
      </c>
      <c r="B679" s="1">
        <v>42815</v>
      </c>
      <c r="C679">
        <v>68</v>
      </c>
      <c r="D679">
        <v>31</v>
      </c>
      <c r="E679">
        <v>11</v>
      </c>
      <c r="F679">
        <v>4</v>
      </c>
      <c r="G679">
        <v>10</v>
      </c>
      <c r="H679">
        <v>14</v>
      </c>
      <c r="I679">
        <v>68</v>
      </c>
      <c r="J679">
        <v>-12</v>
      </c>
      <c r="K679">
        <v>80</v>
      </c>
      <c r="L679">
        <v>2</v>
      </c>
      <c r="P679">
        <v>-12</v>
      </c>
      <c r="Q679">
        <v>80</v>
      </c>
      <c r="R679">
        <v>2</v>
      </c>
    </row>
    <row r="680" spans="1:18" x14ac:dyDescent="0.3">
      <c r="A680">
        <v>679</v>
      </c>
      <c r="B680" s="1">
        <v>42816</v>
      </c>
      <c r="C680">
        <v>74</v>
      </c>
      <c r="D680">
        <v>30</v>
      </c>
      <c r="E680">
        <v>11</v>
      </c>
      <c r="F680">
        <v>4</v>
      </c>
      <c r="G680">
        <v>10</v>
      </c>
      <c r="H680">
        <v>14</v>
      </c>
      <c r="I680">
        <v>74</v>
      </c>
      <c r="J680">
        <v>6</v>
      </c>
      <c r="K680">
        <v>68</v>
      </c>
      <c r="L680">
        <v>-12</v>
      </c>
      <c r="P680">
        <v>6</v>
      </c>
      <c r="Q680">
        <v>68</v>
      </c>
      <c r="R680">
        <v>-12</v>
      </c>
    </row>
    <row r="681" spans="1:18" x14ac:dyDescent="0.3">
      <c r="A681">
        <v>680</v>
      </c>
      <c r="B681" s="1">
        <v>42817</v>
      </c>
      <c r="C681">
        <v>75</v>
      </c>
      <c r="D681">
        <v>29</v>
      </c>
      <c r="E681">
        <v>13</v>
      </c>
      <c r="F681">
        <v>3</v>
      </c>
      <c r="G681">
        <v>10</v>
      </c>
      <c r="H681">
        <v>14</v>
      </c>
      <c r="I681">
        <v>75</v>
      </c>
      <c r="J681">
        <v>1</v>
      </c>
      <c r="K681">
        <v>74</v>
      </c>
      <c r="L681">
        <v>6</v>
      </c>
      <c r="P681">
        <v>1</v>
      </c>
      <c r="Q681">
        <v>74</v>
      </c>
      <c r="R681">
        <v>6</v>
      </c>
    </row>
    <row r="682" spans="1:18" x14ac:dyDescent="0.3">
      <c r="A682">
        <v>681</v>
      </c>
      <c r="B682" s="1">
        <v>42818</v>
      </c>
      <c r="C682">
        <v>73</v>
      </c>
      <c r="D682">
        <v>28</v>
      </c>
      <c r="E682">
        <v>11</v>
      </c>
      <c r="F682">
        <v>6</v>
      </c>
      <c r="G682">
        <v>13</v>
      </c>
      <c r="H682">
        <v>14</v>
      </c>
      <c r="I682">
        <v>73</v>
      </c>
      <c r="J682">
        <v>-2</v>
      </c>
      <c r="K682">
        <v>75</v>
      </c>
      <c r="L682">
        <v>1</v>
      </c>
      <c r="P682">
        <v>-2</v>
      </c>
      <c r="Q682">
        <v>75</v>
      </c>
      <c r="R682">
        <v>1</v>
      </c>
    </row>
    <row r="683" spans="1:18" x14ac:dyDescent="0.3">
      <c r="A683">
        <v>682</v>
      </c>
      <c r="B683" s="1">
        <v>42819</v>
      </c>
      <c r="C683">
        <v>69</v>
      </c>
      <c r="D683">
        <v>34</v>
      </c>
      <c r="E683">
        <v>10</v>
      </c>
      <c r="F683">
        <v>7</v>
      </c>
      <c r="G683">
        <v>13</v>
      </c>
      <c r="H683">
        <v>14</v>
      </c>
      <c r="I683">
        <v>69</v>
      </c>
      <c r="J683">
        <v>-4</v>
      </c>
      <c r="K683">
        <v>73</v>
      </c>
      <c r="L683">
        <v>-2</v>
      </c>
      <c r="P683">
        <v>-4</v>
      </c>
      <c r="Q683">
        <v>73</v>
      </c>
      <c r="R683">
        <v>-2</v>
      </c>
    </row>
    <row r="684" spans="1:18" x14ac:dyDescent="0.3">
      <c r="A684">
        <v>683</v>
      </c>
      <c r="B684" s="1">
        <v>42820</v>
      </c>
      <c r="C684">
        <v>77</v>
      </c>
      <c r="D684">
        <v>46</v>
      </c>
      <c r="E684">
        <v>10</v>
      </c>
      <c r="F684">
        <v>10</v>
      </c>
      <c r="G684">
        <v>14</v>
      </c>
      <c r="H684">
        <v>14</v>
      </c>
      <c r="I684">
        <v>77</v>
      </c>
      <c r="J684">
        <v>8</v>
      </c>
      <c r="K684">
        <v>69</v>
      </c>
      <c r="L684">
        <v>-4</v>
      </c>
      <c r="P684">
        <v>8</v>
      </c>
      <c r="Q684">
        <v>69</v>
      </c>
      <c r="R684">
        <v>-4</v>
      </c>
    </row>
    <row r="685" spans="1:18" x14ac:dyDescent="0.3">
      <c r="A685">
        <v>684</v>
      </c>
      <c r="B685" s="1">
        <v>42821</v>
      </c>
      <c r="C685">
        <v>96</v>
      </c>
      <c r="D685">
        <v>60</v>
      </c>
      <c r="E685">
        <v>18</v>
      </c>
      <c r="F685">
        <v>13</v>
      </c>
      <c r="G685">
        <v>16</v>
      </c>
      <c r="H685">
        <v>14</v>
      </c>
      <c r="I685">
        <v>96</v>
      </c>
      <c r="J685">
        <v>19</v>
      </c>
      <c r="K685">
        <v>77</v>
      </c>
      <c r="L685">
        <v>8</v>
      </c>
      <c r="P685">
        <v>19</v>
      </c>
      <c r="Q685">
        <v>77</v>
      </c>
      <c r="R685">
        <v>8</v>
      </c>
    </row>
    <row r="686" spans="1:18" x14ac:dyDescent="0.3">
      <c r="A686">
        <v>685</v>
      </c>
      <c r="B686" s="1">
        <v>42822</v>
      </c>
      <c r="C686">
        <v>136</v>
      </c>
      <c r="D686">
        <v>48</v>
      </c>
      <c r="E686">
        <v>18</v>
      </c>
      <c r="F686">
        <v>8</v>
      </c>
      <c r="G686">
        <v>12</v>
      </c>
      <c r="H686">
        <v>14</v>
      </c>
      <c r="I686">
        <v>136</v>
      </c>
      <c r="J686">
        <v>40</v>
      </c>
      <c r="K686">
        <v>96</v>
      </c>
      <c r="L686">
        <v>19</v>
      </c>
      <c r="P686">
        <v>40</v>
      </c>
      <c r="Q686">
        <v>96</v>
      </c>
      <c r="R686">
        <v>19</v>
      </c>
    </row>
    <row r="687" spans="1:18" x14ac:dyDescent="0.3">
      <c r="A687">
        <v>686</v>
      </c>
      <c r="B687" s="1">
        <v>42823</v>
      </c>
      <c r="C687">
        <v>116</v>
      </c>
      <c r="D687">
        <v>43</v>
      </c>
      <c r="E687">
        <v>15</v>
      </c>
      <c r="F687">
        <v>24</v>
      </c>
      <c r="G687">
        <v>14</v>
      </c>
      <c r="H687">
        <v>14</v>
      </c>
      <c r="I687">
        <v>116</v>
      </c>
      <c r="J687">
        <v>-20</v>
      </c>
      <c r="K687">
        <v>136</v>
      </c>
      <c r="L687">
        <v>40</v>
      </c>
      <c r="P687">
        <v>-20</v>
      </c>
      <c r="Q687">
        <v>136</v>
      </c>
      <c r="R687">
        <v>40</v>
      </c>
    </row>
    <row r="688" spans="1:18" x14ac:dyDescent="0.3">
      <c r="A688">
        <v>687</v>
      </c>
      <c r="B688" s="1">
        <v>42824</v>
      </c>
      <c r="C688">
        <v>101</v>
      </c>
      <c r="D688">
        <v>25</v>
      </c>
      <c r="E688">
        <v>10</v>
      </c>
      <c r="F688">
        <v>19</v>
      </c>
      <c r="G688">
        <v>13</v>
      </c>
      <c r="H688">
        <v>14</v>
      </c>
      <c r="I688">
        <v>101</v>
      </c>
      <c r="J688">
        <v>-15</v>
      </c>
      <c r="K688">
        <v>116</v>
      </c>
      <c r="L688">
        <v>-20</v>
      </c>
      <c r="P688">
        <v>-15</v>
      </c>
      <c r="Q688">
        <v>116</v>
      </c>
      <c r="R688">
        <v>-20</v>
      </c>
    </row>
    <row r="689" spans="1:18" x14ac:dyDescent="0.3">
      <c r="A689">
        <v>688</v>
      </c>
      <c r="B689" s="1">
        <v>42825</v>
      </c>
      <c r="C689">
        <v>68</v>
      </c>
      <c r="D689">
        <v>37</v>
      </c>
      <c r="E689">
        <v>11</v>
      </c>
      <c r="F689">
        <v>22</v>
      </c>
      <c r="G689">
        <v>14</v>
      </c>
      <c r="H689">
        <v>14</v>
      </c>
      <c r="I689">
        <v>68</v>
      </c>
      <c r="J689">
        <v>-33</v>
      </c>
      <c r="K689">
        <v>101</v>
      </c>
      <c r="L689">
        <v>-15</v>
      </c>
      <c r="P689">
        <v>-33</v>
      </c>
      <c r="Q689">
        <v>101</v>
      </c>
      <c r="R689">
        <v>-15</v>
      </c>
    </row>
    <row r="690" spans="1:18" x14ac:dyDescent="0.3">
      <c r="A690">
        <v>689</v>
      </c>
      <c r="B690" s="1">
        <v>42826</v>
      </c>
      <c r="C690">
        <v>87</v>
      </c>
      <c r="D690">
        <v>48</v>
      </c>
      <c r="E690">
        <v>13</v>
      </c>
      <c r="F690">
        <v>34</v>
      </c>
      <c r="G690">
        <v>16</v>
      </c>
      <c r="H690">
        <v>12</v>
      </c>
      <c r="I690">
        <v>87</v>
      </c>
      <c r="J690">
        <v>19</v>
      </c>
      <c r="K690">
        <v>68</v>
      </c>
      <c r="L690">
        <v>-33</v>
      </c>
      <c r="P690">
        <v>19</v>
      </c>
      <c r="Q690">
        <v>68</v>
      </c>
      <c r="R690">
        <v>-33</v>
      </c>
    </row>
    <row r="691" spans="1:18" x14ac:dyDescent="0.3">
      <c r="A691">
        <v>690</v>
      </c>
      <c r="B691" s="1">
        <v>42827</v>
      </c>
      <c r="C691">
        <v>106</v>
      </c>
      <c r="D691">
        <v>52</v>
      </c>
      <c r="E691">
        <v>16</v>
      </c>
      <c r="F691">
        <v>36</v>
      </c>
      <c r="G691">
        <v>17</v>
      </c>
      <c r="H691">
        <v>12</v>
      </c>
      <c r="I691">
        <v>106</v>
      </c>
      <c r="J691">
        <v>19</v>
      </c>
      <c r="K691">
        <v>87</v>
      </c>
      <c r="L691">
        <v>19</v>
      </c>
      <c r="P691">
        <v>19</v>
      </c>
      <c r="Q691">
        <v>87</v>
      </c>
      <c r="R691">
        <v>19</v>
      </c>
    </row>
    <row r="692" spans="1:18" x14ac:dyDescent="0.3">
      <c r="A692">
        <v>691</v>
      </c>
      <c r="B692" s="1">
        <v>42828</v>
      </c>
      <c r="C692">
        <v>116</v>
      </c>
      <c r="D692">
        <v>34</v>
      </c>
      <c r="E692">
        <v>9</v>
      </c>
      <c r="F692">
        <v>20</v>
      </c>
      <c r="G692">
        <v>13</v>
      </c>
      <c r="H692">
        <v>12</v>
      </c>
      <c r="I692">
        <v>116</v>
      </c>
      <c r="J692">
        <v>10</v>
      </c>
      <c r="K692">
        <v>106</v>
      </c>
      <c r="L692">
        <v>19</v>
      </c>
      <c r="P692">
        <v>10</v>
      </c>
      <c r="Q692">
        <v>106</v>
      </c>
      <c r="R692">
        <v>19</v>
      </c>
    </row>
    <row r="693" spans="1:18" x14ac:dyDescent="0.3">
      <c r="A693">
        <v>692</v>
      </c>
      <c r="B693" s="1">
        <v>42829</v>
      </c>
      <c r="C693">
        <v>83</v>
      </c>
      <c r="D693">
        <v>37</v>
      </c>
      <c r="E693">
        <v>12</v>
      </c>
      <c r="F693">
        <v>17</v>
      </c>
      <c r="G693">
        <v>13</v>
      </c>
      <c r="H693">
        <v>12</v>
      </c>
      <c r="I693">
        <v>83</v>
      </c>
      <c r="J693">
        <v>-33</v>
      </c>
      <c r="K693">
        <v>116</v>
      </c>
      <c r="L693">
        <v>10</v>
      </c>
      <c r="P693">
        <v>-33</v>
      </c>
      <c r="Q693">
        <v>116</v>
      </c>
      <c r="R693">
        <v>10</v>
      </c>
    </row>
    <row r="694" spans="1:18" x14ac:dyDescent="0.3">
      <c r="A694">
        <v>693</v>
      </c>
      <c r="B694" s="1">
        <v>42830</v>
      </c>
      <c r="C694">
        <v>88</v>
      </c>
      <c r="D694">
        <v>34</v>
      </c>
      <c r="E694">
        <v>13</v>
      </c>
      <c r="F694">
        <v>14</v>
      </c>
      <c r="G694">
        <v>13</v>
      </c>
      <c r="H694">
        <v>12</v>
      </c>
      <c r="I694">
        <v>88</v>
      </c>
      <c r="J694">
        <v>5</v>
      </c>
      <c r="K694">
        <v>83</v>
      </c>
      <c r="L694">
        <v>-33</v>
      </c>
      <c r="P694">
        <v>5</v>
      </c>
      <c r="Q694">
        <v>83</v>
      </c>
      <c r="R694">
        <v>-33</v>
      </c>
    </row>
    <row r="695" spans="1:18" x14ac:dyDescent="0.3">
      <c r="A695">
        <v>694</v>
      </c>
      <c r="B695" s="1">
        <v>42831</v>
      </c>
      <c r="C695">
        <v>83</v>
      </c>
      <c r="D695">
        <v>32</v>
      </c>
      <c r="E695">
        <v>18</v>
      </c>
      <c r="F695">
        <v>12</v>
      </c>
      <c r="G695">
        <v>12</v>
      </c>
      <c r="H695">
        <v>12</v>
      </c>
      <c r="I695">
        <v>83</v>
      </c>
      <c r="J695">
        <v>-5</v>
      </c>
      <c r="K695">
        <v>88</v>
      </c>
      <c r="L695">
        <v>5</v>
      </c>
      <c r="P695">
        <v>-5</v>
      </c>
      <c r="Q695">
        <v>88</v>
      </c>
      <c r="R695">
        <v>5</v>
      </c>
    </row>
    <row r="696" spans="1:18" x14ac:dyDescent="0.3">
      <c r="A696">
        <v>695</v>
      </c>
      <c r="B696" s="1">
        <v>42832</v>
      </c>
      <c r="C696">
        <v>79</v>
      </c>
      <c r="D696">
        <v>35</v>
      </c>
      <c r="E696">
        <v>20</v>
      </c>
      <c r="F696">
        <v>11</v>
      </c>
      <c r="G696">
        <v>12</v>
      </c>
      <c r="H696">
        <v>12</v>
      </c>
      <c r="I696">
        <v>79</v>
      </c>
      <c r="J696">
        <v>-4</v>
      </c>
      <c r="K696">
        <v>83</v>
      </c>
      <c r="L696">
        <v>-5</v>
      </c>
      <c r="P696">
        <v>-4</v>
      </c>
      <c r="Q696">
        <v>83</v>
      </c>
      <c r="R696">
        <v>-5</v>
      </c>
    </row>
    <row r="697" spans="1:18" x14ac:dyDescent="0.3">
      <c r="A697">
        <v>696</v>
      </c>
      <c r="B697" s="1">
        <v>42833</v>
      </c>
      <c r="C697">
        <v>84</v>
      </c>
      <c r="D697">
        <v>40</v>
      </c>
      <c r="E697">
        <v>18</v>
      </c>
      <c r="F697">
        <v>14</v>
      </c>
      <c r="G697">
        <v>13</v>
      </c>
      <c r="H697">
        <v>12</v>
      </c>
      <c r="I697">
        <v>84</v>
      </c>
      <c r="J697">
        <v>5</v>
      </c>
      <c r="K697">
        <v>79</v>
      </c>
      <c r="L697">
        <v>-4</v>
      </c>
      <c r="P697">
        <v>5</v>
      </c>
      <c r="Q697">
        <v>79</v>
      </c>
      <c r="R697">
        <v>-4</v>
      </c>
    </row>
    <row r="698" spans="1:18" x14ac:dyDescent="0.3">
      <c r="A698">
        <v>697</v>
      </c>
      <c r="B698" s="1">
        <v>42834</v>
      </c>
      <c r="C698">
        <v>92</v>
      </c>
      <c r="D698">
        <v>46</v>
      </c>
      <c r="E698">
        <v>18</v>
      </c>
      <c r="F698">
        <v>18</v>
      </c>
      <c r="G698">
        <v>14</v>
      </c>
      <c r="H698">
        <v>12</v>
      </c>
      <c r="I698">
        <v>92</v>
      </c>
      <c r="J698">
        <v>8</v>
      </c>
      <c r="K698">
        <v>84</v>
      </c>
      <c r="L698">
        <v>5</v>
      </c>
      <c r="P698">
        <v>8</v>
      </c>
      <c r="Q698">
        <v>84</v>
      </c>
      <c r="R698">
        <v>5</v>
      </c>
    </row>
    <row r="699" spans="1:18" x14ac:dyDescent="0.3">
      <c r="A699">
        <v>698</v>
      </c>
      <c r="B699" s="1">
        <v>42835</v>
      </c>
      <c r="C699">
        <v>101</v>
      </c>
      <c r="D699">
        <v>44</v>
      </c>
      <c r="E699">
        <v>15</v>
      </c>
      <c r="F699">
        <v>28</v>
      </c>
      <c r="G699">
        <v>14</v>
      </c>
      <c r="H699">
        <v>12</v>
      </c>
      <c r="I699">
        <v>101</v>
      </c>
      <c r="J699">
        <v>9</v>
      </c>
      <c r="K699">
        <v>92</v>
      </c>
      <c r="L699">
        <v>8</v>
      </c>
      <c r="P699">
        <v>9</v>
      </c>
      <c r="Q699">
        <v>92</v>
      </c>
      <c r="R699">
        <v>8</v>
      </c>
    </row>
    <row r="700" spans="1:18" x14ac:dyDescent="0.3">
      <c r="A700">
        <v>699</v>
      </c>
      <c r="B700" s="1">
        <v>42836</v>
      </c>
      <c r="C700">
        <v>94</v>
      </c>
      <c r="D700">
        <v>34</v>
      </c>
      <c r="E700">
        <v>12</v>
      </c>
      <c r="F700">
        <v>19</v>
      </c>
      <c r="G700">
        <v>13</v>
      </c>
      <c r="H700">
        <v>12</v>
      </c>
      <c r="I700">
        <v>94</v>
      </c>
      <c r="J700">
        <v>-7</v>
      </c>
      <c r="K700">
        <v>101</v>
      </c>
      <c r="L700">
        <v>9</v>
      </c>
      <c r="P700">
        <v>-7</v>
      </c>
      <c r="Q700">
        <v>101</v>
      </c>
      <c r="R700">
        <v>9</v>
      </c>
    </row>
    <row r="701" spans="1:18" x14ac:dyDescent="0.3">
      <c r="A701">
        <v>700</v>
      </c>
      <c r="B701" s="1">
        <v>42837</v>
      </c>
      <c r="C701">
        <v>83</v>
      </c>
      <c r="D701">
        <v>18</v>
      </c>
      <c r="E701">
        <v>14</v>
      </c>
      <c r="F701">
        <v>55</v>
      </c>
      <c r="G701">
        <v>15</v>
      </c>
      <c r="H701">
        <v>12</v>
      </c>
      <c r="I701">
        <v>83</v>
      </c>
      <c r="J701">
        <v>-11</v>
      </c>
      <c r="K701">
        <v>94</v>
      </c>
      <c r="L701">
        <v>-7</v>
      </c>
      <c r="P701">
        <v>-11</v>
      </c>
      <c r="Q701">
        <v>94</v>
      </c>
      <c r="R701">
        <v>-7</v>
      </c>
    </row>
    <row r="702" spans="1:18" x14ac:dyDescent="0.3">
      <c r="A702">
        <v>701</v>
      </c>
      <c r="B702" s="1">
        <v>42838</v>
      </c>
      <c r="C702">
        <v>48</v>
      </c>
      <c r="D702">
        <v>23</v>
      </c>
      <c r="E702">
        <v>14</v>
      </c>
      <c r="F702">
        <v>75</v>
      </c>
      <c r="G702">
        <v>14</v>
      </c>
      <c r="H702">
        <v>12</v>
      </c>
      <c r="I702">
        <v>75</v>
      </c>
      <c r="J702">
        <v>-8</v>
      </c>
      <c r="K702">
        <v>83</v>
      </c>
      <c r="L702">
        <v>-11</v>
      </c>
      <c r="P702">
        <v>-8</v>
      </c>
      <c r="Q702">
        <v>83</v>
      </c>
      <c r="R702">
        <v>-11</v>
      </c>
    </row>
    <row r="703" spans="1:18" x14ac:dyDescent="0.3">
      <c r="A703">
        <v>702</v>
      </c>
      <c r="B703" s="1">
        <v>42839</v>
      </c>
      <c r="C703">
        <v>55</v>
      </c>
      <c r="D703">
        <v>4</v>
      </c>
      <c r="E703">
        <v>4</v>
      </c>
      <c r="F703">
        <v>39</v>
      </c>
      <c r="G703">
        <v>12</v>
      </c>
      <c r="H703">
        <v>12</v>
      </c>
      <c r="I703">
        <v>55</v>
      </c>
      <c r="J703">
        <v>-20</v>
      </c>
      <c r="K703">
        <v>75</v>
      </c>
      <c r="L703">
        <v>-8</v>
      </c>
      <c r="P703">
        <v>-20</v>
      </c>
      <c r="Q703">
        <v>75</v>
      </c>
      <c r="R703">
        <v>-8</v>
      </c>
    </row>
    <row r="704" spans="1:18" x14ac:dyDescent="0.3">
      <c r="A704">
        <v>703</v>
      </c>
      <c r="B704" s="1">
        <v>42840</v>
      </c>
      <c r="C704">
        <v>14</v>
      </c>
      <c r="D704">
        <v>37</v>
      </c>
      <c r="E704">
        <v>27</v>
      </c>
      <c r="F704">
        <v>18</v>
      </c>
      <c r="G704">
        <v>13</v>
      </c>
      <c r="H704">
        <v>12</v>
      </c>
      <c r="I704">
        <v>37</v>
      </c>
      <c r="J704">
        <v>-18</v>
      </c>
      <c r="K704">
        <v>55</v>
      </c>
      <c r="L704">
        <v>-20</v>
      </c>
      <c r="P704">
        <v>-18</v>
      </c>
      <c r="Q704">
        <v>55</v>
      </c>
      <c r="R704">
        <v>-20</v>
      </c>
    </row>
    <row r="705" spans="1:18" x14ac:dyDescent="0.3">
      <c r="A705">
        <v>704</v>
      </c>
      <c r="B705" s="1">
        <v>42841</v>
      </c>
      <c r="C705">
        <v>65</v>
      </c>
      <c r="D705">
        <v>14</v>
      </c>
      <c r="E705">
        <v>19</v>
      </c>
      <c r="F705">
        <v>69</v>
      </c>
      <c r="G705">
        <v>12</v>
      </c>
      <c r="H705">
        <v>12</v>
      </c>
      <c r="I705">
        <v>69</v>
      </c>
      <c r="J705">
        <v>32</v>
      </c>
      <c r="K705">
        <v>37</v>
      </c>
      <c r="L705">
        <v>-18</v>
      </c>
      <c r="P705">
        <v>32</v>
      </c>
      <c r="Q705">
        <v>37</v>
      </c>
      <c r="R705">
        <v>-18</v>
      </c>
    </row>
    <row r="706" spans="1:18" x14ac:dyDescent="0.3">
      <c r="A706">
        <v>705</v>
      </c>
      <c r="B706" s="1">
        <v>42842</v>
      </c>
      <c r="C706">
        <v>39</v>
      </c>
      <c r="D706">
        <v>8</v>
      </c>
      <c r="E706">
        <v>17</v>
      </c>
      <c r="F706">
        <v>36</v>
      </c>
      <c r="G706">
        <v>12</v>
      </c>
      <c r="H706">
        <v>12</v>
      </c>
      <c r="I706">
        <v>39</v>
      </c>
      <c r="J706">
        <v>-30</v>
      </c>
      <c r="K706">
        <v>69</v>
      </c>
      <c r="L706">
        <v>32</v>
      </c>
      <c r="P706">
        <v>-30</v>
      </c>
      <c r="Q706">
        <v>69</v>
      </c>
      <c r="R706">
        <v>32</v>
      </c>
    </row>
    <row r="707" spans="1:18" x14ac:dyDescent="0.3">
      <c r="A707">
        <v>706</v>
      </c>
      <c r="B707" s="1">
        <v>42843</v>
      </c>
      <c r="C707">
        <v>26</v>
      </c>
      <c r="D707">
        <v>10</v>
      </c>
      <c r="E707">
        <v>22</v>
      </c>
      <c r="F707">
        <v>51</v>
      </c>
      <c r="G707">
        <v>13</v>
      </c>
      <c r="H707">
        <v>12</v>
      </c>
      <c r="I707">
        <v>51</v>
      </c>
      <c r="J707">
        <v>12</v>
      </c>
      <c r="K707">
        <v>39</v>
      </c>
      <c r="L707">
        <v>-30</v>
      </c>
      <c r="P707">
        <v>12</v>
      </c>
      <c r="Q707">
        <v>39</v>
      </c>
      <c r="R707">
        <v>-30</v>
      </c>
    </row>
    <row r="708" spans="1:18" x14ac:dyDescent="0.3">
      <c r="A708">
        <v>707</v>
      </c>
      <c r="B708" s="1">
        <v>42844</v>
      </c>
      <c r="C708">
        <v>30</v>
      </c>
      <c r="D708">
        <v>24</v>
      </c>
      <c r="E708">
        <v>15</v>
      </c>
      <c r="F708">
        <v>27</v>
      </c>
      <c r="G708">
        <v>13</v>
      </c>
      <c r="H708">
        <v>12</v>
      </c>
      <c r="I708">
        <v>30</v>
      </c>
      <c r="J708">
        <v>-21</v>
      </c>
      <c r="K708">
        <v>51</v>
      </c>
      <c r="L708">
        <v>12</v>
      </c>
      <c r="P708">
        <v>-21</v>
      </c>
      <c r="Q708">
        <v>51</v>
      </c>
      <c r="R708">
        <v>12</v>
      </c>
    </row>
    <row r="709" spans="1:18" x14ac:dyDescent="0.3">
      <c r="A709">
        <v>708</v>
      </c>
      <c r="B709" s="1">
        <v>42845</v>
      </c>
      <c r="C709">
        <v>53</v>
      </c>
      <c r="D709">
        <v>50</v>
      </c>
      <c r="E709">
        <v>14</v>
      </c>
      <c r="F709">
        <v>22</v>
      </c>
      <c r="G709">
        <v>13</v>
      </c>
      <c r="H709">
        <v>12</v>
      </c>
      <c r="I709">
        <v>53</v>
      </c>
      <c r="J709">
        <v>23</v>
      </c>
      <c r="K709">
        <v>30</v>
      </c>
      <c r="L709">
        <v>-21</v>
      </c>
      <c r="P709">
        <v>23</v>
      </c>
      <c r="Q709">
        <v>30</v>
      </c>
      <c r="R709">
        <v>-21</v>
      </c>
    </row>
    <row r="710" spans="1:18" x14ac:dyDescent="0.3">
      <c r="A710">
        <v>709</v>
      </c>
      <c r="B710" s="1">
        <v>42846</v>
      </c>
      <c r="C710">
        <v>113</v>
      </c>
      <c r="D710">
        <v>37</v>
      </c>
      <c r="E710">
        <v>27</v>
      </c>
      <c r="F710">
        <v>18</v>
      </c>
      <c r="G710">
        <v>13</v>
      </c>
      <c r="H710">
        <v>12</v>
      </c>
      <c r="I710">
        <v>113</v>
      </c>
      <c r="J710">
        <v>60</v>
      </c>
      <c r="K710">
        <v>53</v>
      </c>
      <c r="L710">
        <v>23</v>
      </c>
      <c r="P710">
        <v>60</v>
      </c>
      <c r="Q710">
        <v>53</v>
      </c>
      <c r="R710">
        <v>23</v>
      </c>
    </row>
    <row r="711" spans="1:18" x14ac:dyDescent="0.3">
      <c r="A711">
        <v>710</v>
      </c>
      <c r="B711" s="1">
        <v>42849</v>
      </c>
      <c r="C711">
        <v>65</v>
      </c>
      <c r="D711">
        <v>33</v>
      </c>
      <c r="E711">
        <v>13</v>
      </c>
      <c r="F711">
        <v>24</v>
      </c>
      <c r="G711">
        <v>13</v>
      </c>
      <c r="H711">
        <v>12</v>
      </c>
      <c r="I711">
        <v>65</v>
      </c>
      <c r="J711">
        <v>-48</v>
      </c>
      <c r="K711">
        <v>113</v>
      </c>
      <c r="L711">
        <v>60</v>
      </c>
      <c r="P711">
        <v>-48</v>
      </c>
      <c r="Q711">
        <v>113</v>
      </c>
      <c r="R711">
        <v>60</v>
      </c>
    </row>
    <row r="712" spans="1:18" x14ac:dyDescent="0.3">
      <c r="A712">
        <v>711</v>
      </c>
      <c r="B712" s="1">
        <v>42850</v>
      </c>
      <c r="C712">
        <v>78</v>
      </c>
      <c r="D712">
        <v>41</v>
      </c>
      <c r="E712">
        <v>16</v>
      </c>
      <c r="F712">
        <v>25</v>
      </c>
      <c r="G712">
        <v>13</v>
      </c>
      <c r="H712">
        <v>12</v>
      </c>
      <c r="I712">
        <v>78</v>
      </c>
      <c r="J712">
        <v>13</v>
      </c>
      <c r="K712">
        <v>65</v>
      </c>
      <c r="L712">
        <v>-48</v>
      </c>
      <c r="P712">
        <v>13</v>
      </c>
      <c r="Q712">
        <v>65</v>
      </c>
      <c r="R712">
        <v>-48</v>
      </c>
    </row>
    <row r="713" spans="1:18" x14ac:dyDescent="0.3">
      <c r="A713">
        <v>712</v>
      </c>
      <c r="B713" s="1">
        <v>42851</v>
      </c>
      <c r="C713">
        <v>98</v>
      </c>
      <c r="D713">
        <v>28</v>
      </c>
      <c r="E713">
        <v>15</v>
      </c>
      <c r="F713">
        <v>19</v>
      </c>
      <c r="G713">
        <v>13</v>
      </c>
      <c r="H713">
        <v>12</v>
      </c>
      <c r="I713">
        <v>98</v>
      </c>
      <c r="J713">
        <v>20</v>
      </c>
      <c r="K713">
        <v>78</v>
      </c>
      <c r="L713">
        <v>13</v>
      </c>
      <c r="P713">
        <v>20</v>
      </c>
      <c r="Q713">
        <v>78</v>
      </c>
      <c r="R713">
        <v>13</v>
      </c>
    </row>
    <row r="714" spans="1:18" x14ac:dyDescent="0.3">
      <c r="A714">
        <v>713</v>
      </c>
      <c r="B714" s="1">
        <v>42852</v>
      </c>
      <c r="C714">
        <v>72</v>
      </c>
      <c r="D714">
        <v>38</v>
      </c>
      <c r="E714">
        <v>17</v>
      </c>
      <c r="F714">
        <v>29</v>
      </c>
      <c r="G714">
        <v>14</v>
      </c>
      <c r="H714">
        <v>12</v>
      </c>
      <c r="I714">
        <v>72</v>
      </c>
      <c r="J714">
        <v>-26</v>
      </c>
      <c r="K714">
        <v>98</v>
      </c>
      <c r="L714">
        <v>20</v>
      </c>
      <c r="P714">
        <v>-26</v>
      </c>
      <c r="Q714">
        <v>98</v>
      </c>
      <c r="R714">
        <v>20</v>
      </c>
    </row>
    <row r="715" spans="1:18" x14ac:dyDescent="0.3">
      <c r="A715">
        <v>714</v>
      </c>
      <c r="B715" s="1">
        <v>42853</v>
      </c>
      <c r="C715">
        <v>82</v>
      </c>
      <c r="D715">
        <v>42</v>
      </c>
      <c r="E715">
        <v>13</v>
      </c>
      <c r="F715">
        <v>30</v>
      </c>
      <c r="G715">
        <v>14</v>
      </c>
      <c r="H715">
        <v>12</v>
      </c>
      <c r="I715">
        <v>82</v>
      </c>
      <c r="J715">
        <v>10</v>
      </c>
      <c r="K715">
        <v>72</v>
      </c>
      <c r="L715">
        <v>-26</v>
      </c>
      <c r="P715">
        <v>10</v>
      </c>
      <c r="Q715">
        <v>72</v>
      </c>
      <c r="R715">
        <v>-26</v>
      </c>
    </row>
    <row r="716" spans="1:18" x14ac:dyDescent="0.3">
      <c r="A716">
        <v>715</v>
      </c>
      <c r="B716" s="1">
        <v>42854</v>
      </c>
      <c r="C716">
        <v>87</v>
      </c>
      <c r="D716">
        <v>35</v>
      </c>
      <c r="E716">
        <v>14</v>
      </c>
      <c r="F716">
        <v>22</v>
      </c>
      <c r="G716">
        <v>13</v>
      </c>
      <c r="H716">
        <v>12</v>
      </c>
      <c r="I716">
        <v>87</v>
      </c>
      <c r="J716">
        <v>5</v>
      </c>
      <c r="K716">
        <v>82</v>
      </c>
      <c r="L716">
        <v>10</v>
      </c>
      <c r="P716">
        <v>5</v>
      </c>
      <c r="Q716">
        <v>82</v>
      </c>
      <c r="R716">
        <v>10</v>
      </c>
    </row>
    <row r="717" spans="1:18" x14ac:dyDescent="0.3">
      <c r="A717">
        <v>716</v>
      </c>
      <c r="B717" s="1">
        <v>42855</v>
      </c>
      <c r="C717">
        <v>87</v>
      </c>
      <c r="D717">
        <v>30</v>
      </c>
      <c r="E717">
        <v>12</v>
      </c>
      <c r="F717">
        <v>16</v>
      </c>
      <c r="G717">
        <v>12</v>
      </c>
      <c r="H717">
        <v>12</v>
      </c>
      <c r="I717">
        <v>87</v>
      </c>
      <c r="J717">
        <v>0</v>
      </c>
      <c r="K717">
        <v>87</v>
      </c>
      <c r="L717">
        <v>5</v>
      </c>
      <c r="P717">
        <v>0</v>
      </c>
      <c r="Q717">
        <v>87</v>
      </c>
      <c r="R717">
        <v>5</v>
      </c>
    </row>
    <row r="718" spans="1:18" x14ac:dyDescent="0.3">
      <c r="A718">
        <v>717</v>
      </c>
      <c r="B718" s="1">
        <v>42856</v>
      </c>
      <c r="C718">
        <v>73</v>
      </c>
      <c r="D718">
        <v>30</v>
      </c>
      <c r="E718">
        <v>9</v>
      </c>
      <c r="F718">
        <v>15</v>
      </c>
      <c r="G718">
        <v>12</v>
      </c>
      <c r="H718">
        <v>12</v>
      </c>
      <c r="I718">
        <v>73</v>
      </c>
      <c r="J718">
        <v>-14</v>
      </c>
      <c r="K718">
        <v>87</v>
      </c>
      <c r="L718">
        <v>0</v>
      </c>
      <c r="P718">
        <v>-14</v>
      </c>
      <c r="Q718">
        <v>87</v>
      </c>
      <c r="R718">
        <v>0</v>
      </c>
    </row>
    <row r="719" spans="1:18" x14ac:dyDescent="0.3">
      <c r="A719">
        <v>718</v>
      </c>
      <c r="B719" s="1">
        <v>42857</v>
      </c>
      <c r="C719">
        <v>73</v>
      </c>
      <c r="D719">
        <v>36</v>
      </c>
      <c r="E719">
        <v>9</v>
      </c>
      <c r="F719">
        <v>17</v>
      </c>
      <c r="G719">
        <v>12</v>
      </c>
      <c r="H719">
        <v>12</v>
      </c>
      <c r="I719">
        <v>73</v>
      </c>
      <c r="J719">
        <v>0</v>
      </c>
      <c r="K719">
        <v>73</v>
      </c>
      <c r="L719">
        <v>-14</v>
      </c>
      <c r="P719">
        <v>0</v>
      </c>
      <c r="Q719">
        <v>73</v>
      </c>
      <c r="R719">
        <v>-14</v>
      </c>
    </row>
    <row r="720" spans="1:18" x14ac:dyDescent="0.3">
      <c r="A720">
        <v>719</v>
      </c>
      <c r="B720" s="1">
        <v>42858</v>
      </c>
      <c r="C720">
        <v>83</v>
      </c>
      <c r="D720">
        <v>34</v>
      </c>
      <c r="E720">
        <v>16</v>
      </c>
      <c r="F720">
        <v>22</v>
      </c>
      <c r="G720">
        <v>13</v>
      </c>
      <c r="H720">
        <v>12</v>
      </c>
      <c r="I720">
        <v>83</v>
      </c>
      <c r="J720">
        <v>10</v>
      </c>
      <c r="K720">
        <v>73</v>
      </c>
      <c r="L720">
        <v>0</v>
      </c>
      <c r="P720">
        <v>10</v>
      </c>
      <c r="Q720">
        <v>73</v>
      </c>
      <c r="R720">
        <v>0</v>
      </c>
    </row>
    <row r="721" spans="1:18" x14ac:dyDescent="0.3">
      <c r="A721">
        <v>720</v>
      </c>
      <c r="B721" s="1">
        <v>42859</v>
      </c>
      <c r="C721">
        <v>81</v>
      </c>
      <c r="D721">
        <v>30</v>
      </c>
      <c r="E721">
        <v>10</v>
      </c>
      <c r="F721">
        <v>26</v>
      </c>
      <c r="G721">
        <v>13</v>
      </c>
      <c r="H721">
        <v>12</v>
      </c>
      <c r="I721">
        <v>81</v>
      </c>
      <c r="J721">
        <v>-2</v>
      </c>
      <c r="K721">
        <v>83</v>
      </c>
      <c r="L721">
        <v>10</v>
      </c>
      <c r="P721">
        <v>-2</v>
      </c>
      <c r="Q721">
        <v>83</v>
      </c>
      <c r="R721">
        <v>10</v>
      </c>
    </row>
    <row r="722" spans="1:18" x14ac:dyDescent="0.3">
      <c r="A722">
        <v>721</v>
      </c>
      <c r="B722" s="1">
        <v>42860</v>
      </c>
      <c r="C722">
        <v>71</v>
      </c>
      <c r="D722">
        <v>35</v>
      </c>
      <c r="E722">
        <v>13</v>
      </c>
      <c r="F722">
        <v>24</v>
      </c>
      <c r="G722">
        <v>13</v>
      </c>
      <c r="H722">
        <v>12</v>
      </c>
      <c r="I722">
        <v>71</v>
      </c>
      <c r="J722">
        <v>-10</v>
      </c>
      <c r="K722">
        <v>81</v>
      </c>
      <c r="L722">
        <v>-2</v>
      </c>
      <c r="P722">
        <v>-10</v>
      </c>
      <c r="Q722">
        <v>81</v>
      </c>
      <c r="R722">
        <v>-2</v>
      </c>
    </row>
    <row r="723" spans="1:18" x14ac:dyDescent="0.3">
      <c r="A723">
        <v>722</v>
      </c>
      <c r="B723" s="1">
        <v>42861</v>
      </c>
      <c r="C723">
        <v>85</v>
      </c>
      <c r="D723">
        <v>30</v>
      </c>
      <c r="E723">
        <v>11</v>
      </c>
      <c r="F723">
        <v>21</v>
      </c>
      <c r="G723">
        <v>13</v>
      </c>
      <c r="H723">
        <v>12</v>
      </c>
      <c r="I723">
        <v>85</v>
      </c>
      <c r="J723">
        <v>14</v>
      </c>
      <c r="K723">
        <v>71</v>
      </c>
      <c r="L723">
        <v>-10</v>
      </c>
      <c r="P723">
        <v>14</v>
      </c>
      <c r="Q723">
        <v>71</v>
      </c>
      <c r="R723">
        <v>-10</v>
      </c>
    </row>
    <row r="724" spans="1:18" x14ac:dyDescent="0.3">
      <c r="A724">
        <v>723</v>
      </c>
      <c r="B724" s="1">
        <v>42862</v>
      </c>
      <c r="C724">
        <v>74</v>
      </c>
      <c r="D724">
        <v>26</v>
      </c>
      <c r="E724">
        <v>10</v>
      </c>
      <c r="F724">
        <v>17</v>
      </c>
      <c r="G724">
        <v>12</v>
      </c>
      <c r="H724">
        <v>12</v>
      </c>
      <c r="I724">
        <v>74</v>
      </c>
      <c r="J724">
        <v>-11</v>
      </c>
      <c r="K724">
        <v>85</v>
      </c>
      <c r="L724">
        <v>14</v>
      </c>
      <c r="P724">
        <v>-11</v>
      </c>
      <c r="Q724">
        <v>85</v>
      </c>
      <c r="R724">
        <v>14</v>
      </c>
    </row>
    <row r="725" spans="1:18" x14ac:dyDescent="0.3">
      <c r="A725">
        <v>724</v>
      </c>
      <c r="B725" s="1">
        <v>42863</v>
      </c>
      <c r="C725">
        <v>65</v>
      </c>
      <c r="D725">
        <v>27</v>
      </c>
      <c r="E725">
        <v>11</v>
      </c>
      <c r="F725">
        <v>20</v>
      </c>
      <c r="G725">
        <v>13</v>
      </c>
      <c r="H725">
        <v>12</v>
      </c>
      <c r="I725">
        <v>65</v>
      </c>
      <c r="J725">
        <v>-9</v>
      </c>
      <c r="K725">
        <v>74</v>
      </c>
      <c r="L725">
        <v>-11</v>
      </c>
      <c r="P725">
        <v>-9</v>
      </c>
      <c r="Q725">
        <v>74</v>
      </c>
      <c r="R725">
        <v>-11</v>
      </c>
    </row>
    <row r="726" spans="1:18" x14ac:dyDescent="0.3">
      <c r="A726">
        <v>725</v>
      </c>
      <c r="B726" s="1">
        <v>42864</v>
      </c>
      <c r="C726">
        <v>66</v>
      </c>
      <c r="D726">
        <v>26</v>
      </c>
      <c r="E726">
        <v>11</v>
      </c>
      <c r="F726">
        <v>19</v>
      </c>
      <c r="G726">
        <v>12</v>
      </c>
      <c r="H726">
        <v>12</v>
      </c>
      <c r="I726">
        <v>66</v>
      </c>
      <c r="J726">
        <v>1</v>
      </c>
      <c r="K726">
        <v>65</v>
      </c>
      <c r="L726">
        <v>-9</v>
      </c>
      <c r="P726">
        <v>1</v>
      </c>
      <c r="Q726">
        <v>65</v>
      </c>
      <c r="R726">
        <v>-9</v>
      </c>
    </row>
    <row r="727" spans="1:18" x14ac:dyDescent="0.3">
      <c r="A727">
        <v>726</v>
      </c>
      <c r="B727" s="1">
        <v>42865</v>
      </c>
      <c r="C727">
        <v>66</v>
      </c>
      <c r="D727">
        <v>24</v>
      </c>
      <c r="E727">
        <v>9</v>
      </c>
      <c r="F727">
        <v>14</v>
      </c>
      <c r="G727">
        <v>12</v>
      </c>
      <c r="H727">
        <v>12</v>
      </c>
      <c r="I727">
        <v>66</v>
      </c>
      <c r="J727">
        <v>0</v>
      </c>
      <c r="K727">
        <v>66</v>
      </c>
      <c r="L727">
        <v>1</v>
      </c>
      <c r="P727">
        <v>0</v>
      </c>
      <c r="Q727">
        <v>66</v>
      </c>
      <c r="R727">
        <v>1</v>
      </c>
    </row>
    <row r="728" spans="1:18" x14ac:dyDescent="0.3">
      <c r="A728">
        <v>727</v>
      </c>
      <c r="B728" s="1">
        <v>42866</v>
      </c>
      <c r="C728">
        <v>60</v>
      </c>
      <c r="D728">
        <v>21</v>
      </c>
      <c r="E728">
        <v>16</v>
      </c>
      <c r="F728">
        <v>16</v>
      </c>
      <c r="G728">
        <v>12</v>
      </c>
      <c r="H728">
        <v>12</v>
      </c>
      <c r="I728">
        <v>60</v>
      </c>
      <c r="J728">
        <v>-6</v>
      </c>
      <c r="K728">
        <v>66</v>
      </c>
      <c r="L728">
        <v>0</v>
      </c>
      <c r="P728">
        <v>-6</v>
      </c>
      <c r="Q728">
        <v>66</v>
      </c>
      <c r="R728">
        <v>0</v>
      </c>
    </row>
    <row r="729" spans="1:18" x14ac:dyDescent="0.3">
      <c r="A729">
        <v>728</v>
      </c>
      <c r="B729" s="1">
        <v>42867</v>
      </c>
      <c r="C729">
        <v>60</v>
      </c>
      <c r="D729">
        <v>27</v>
      </c>
      <c r="E729">
        <v>12</v>
      </c>
      <c r="F729">
        <v>25</v>
      </c>
      <c r="G729">
        <v>12</v>
      </c>
      <c r="H729">
        <v>12</v>
      </c>
      <c r="I729">
        <v>60</v>
      </c>
      <c r="J729">
        <v>0</v>
      </c>
      <c r="K729">
        <v>60</v>
      </c>
      <c r="L729">
        <v>-6</v>
      </c>
      <c r="P729">
        <v>0</v>
      </c>
      <c r="Q729">
        <v>60</v>
      </c>
      <c r="R729">
        <v>-6</v>
      </c>
    </row>
    <row r="730" spans="1:18" x14ac:dyDescent="0.3">
      <c r="A730">
        <v>729</v>
      </c>
      <c r="B730" s="1">
        <v>42868</v>
      </c>
      <c r="C730">
        <v>68</v>
      </c>
      <c r="D730">
        <v>24</v>
      </c>
      <c r="E730">
        <v>9</v>
      </c>
      <c r="F730">
        <v>16</v>
      </c>
      <c r="G730">
        <v>12</v>
      </c>
      <c r="H730">
        <v>12</v>
      </c>
      <c r="I730">
        <v>68</v>
      </c>
      <c r="J730">
        <v>8</v>
      </c>
      <c r="K730">
        <v>60</v>
      </c>
      <c r="L730">
        <v>0</v>
      </c>
      <c r="P730">
        <v>8</v>
      </c>
      <c r="Q730">
        <v>60</v>
      </c>
      <c r="R730">
        <v>0</v>
      </c>
    </row>
    <row r="731" spans="1:18" x14ac:dyDescent="0.3">
      <c r="A731">
        <v>730</v>
      </c>
      <c r="B731" s="1">
        <v>42869</v>
      </c>
      <c r="C731">
        <v>61</v>
      </c>
      <c r="D731">
        <v>22</v>
      </c>
      <c r="E731">
        <v>11</v>
      </c>
      <c r="F731">
        <v>16</v>
      </c>
      <c r="G731">
        <v>12</v>
      </c>
      <c r="H731">
        <v>12</v>
      </c>
      <c r="I731">
        <v>61</v>
      </c>
      <c r="J731">
        <v>-7</v>
      </c>
      <c r="K731">
        <v>68</v>
      </c>
      <c r="L731">
        <v>8</v>
      </c>
      <c r="P731">
        <v>-7</v>
      </c>
      <c r="Q731">
        <v>68</v>
      </c>
      <c r="R731">
        <v>8</v>
      </c>
    </row>
    <row r="732" spans="1:18" x14ac:dyDescent="0.3">
      <c r="A732">
        <v>731</v>
      </c>
      <c r="B732" s="1">
        <v>42870</v>
      </c>
      <c r="C732">
        <v>57</v>
      </c>
      <c r="D732">
        <v>28</v>
      </c>
      <c r="E732">
        <v>12</v>
      </c>
      <c r="F732">
        <v>16</v>
      </c>
      <c r="G732">
        <v>12</v>
      </c>
      <c r="H732">
        <v>12</v>
      </c>
      <c r="I732">
        <v>57</v>
      </c>
      <c r="J732">
        <v>-4</v>
      </c>
      <c r="K732">
        <v>61</v>
      </c>
      <c r="L732">
        <v>-7</v>
      </c>
      <c r="P732">
        <v>-4</v>
      </c>
      <c r="Q732">
        <v>61</v>
      </c>
      <c r="R732">
        <v>-7</v>
      </c>
    </row>
    <row r="733" spans="1:18" x14ac:dyDescent="0.3">
      <c r="A733">
        <v>732</v>
      </c>
      <c r="B733" s="1">
        <v>42871</v>
      </c>
      <c r="C733">
        <v>70</v>
      </c>
      <c r="D733">
        <v>37</v>
      </c>
      <c r="E733">
        <v>27</v>
      </c>
      <c r="F733">
        <v>18</v>
      </c>
      <c r="G733">
        <v>13</v>
      </c>
      <c r="H733">
        <v>12</v>
      </c>
      <c r="I733">
        <v>70</v>
      </c>
      <c r="J733">
        <v>13</v>
      </c>
      <c r="K733">
        <v>57</v>
      </c>
      <c r="L733">
        <v>-4</v>
      </c>
      <c r="P733">
        <v>13</v>
      </c>
      <c r="Q733">
        <v>57</v>
      </c>
      <c r="R733">
        <v>-4</v>
      </c>
    </row>
    <row r="734" spans="1:18" x14ac:dyDescent="0.3">
      <c r="A734">
        <v>733</v>
      </c>
      <c r="B734" s="1">
        <v>42872</v>
      </c>
      <c r="C734">
        <v>65</v>
      </c>
      <c r="D734">
        <v>26</v>
      </c>
      <c r="E734">
        <v>13</v>
      </c>
      <c r="F734">
        <v>17</v>
      </c>
      <c r="G734">
        <v>12</v>
      </c>
      <c r="H734">
        <v>12</v>
      </c>
      <c r="I734">
        <v>65</v>
      </c>
      <c r="J734">
        <v>-5</v>
      </c>
      <c r="K734">
        <v>70</v>
      </c>
      <c r="L734">
        <v>13</v>
      </c>
      <c r="P734">
        <v>-5</v>
      </c>
      <c r="Q734">
        <v>70</v>
      </c>
      <c r="R734">
        <v>13</v>
      </c>
    </row>
    <row r="735" spans="1:18" x14ac:dyDescent="0.3">
      <c r="A735">
        <v>734</v>
      </c>
      <c r="B735" s="1">
        <v>42873</v>
      </c>
      <c r="C735">
        <v>75</v>
      </c>
      <c r="D735">
        <v>15</v>
      </c>
      <c r="E735">
        <v>13</v>
      </c>
      <c r="F735">
        <v>13</v>
      </c>
      <c r="G735">
        <v>12</v>
      </c>
      <c r="H735">
        <v>12</v>
      </c>
      <c r="I735">
        <v>75</v>
      </c>
      <c r="J735">
        <v>10</v>
      </c>
      <c r="K735">
        <v>65</v>
      </c>
      <c r="L735">
        <v>-5</v>
      </c>
      <c r="P735">
        <v>10</v>
      </c>
      <c r="Q735">
        <v>65</v>
      </c>
      <c r="R735">
        <v>-5</v>
      </c>
    </row>
    <row r="736" spans="1:18" x14ac:dyDescent="0.3">
      <c r="A736">
        <v>735</v>
      </c>
      <c r="B736" s="1">
        <v>42874</v>
      </c>
      <c r="C736">
        <v>56</v>
      </c>
      <c r="D736">
        <v>24</v>
      </c>
      <c r="E736">
        <v>11</v>
      </c>
      <c r="F736">
        <v>18</v>
      </c>
      <c r="G736">
        <v>12</v>
      </c>
      <c r="H736">
        <v>12</v>
      </c>
      <c r="I736">
        <v>56</v>
      </c>
      <c r="J736">
        <v>-19</v>
      </c>
      <c r="K736">
        <v>75</v>
      </c>
      <c r="L736">
        <v>10</v>
      </c>
      <c r="P736">
        <v>-19</v>
      </c>
      <c r="Q736">
        <v>75</v>
      </c>
      <c r="R736">
        <v>10</v>
      </c>
    </row>
    <row r="737" spans="1:18" x14ac:dyDescent="0.3">
      <c r="A737">
        <v>736</v>
      </c>
      <c r="B737" s="1">
        <v>42875</v>
      </c>
      <c r="C737">
        <v>64</v>
      </c>
      <c r="D737">
        <v>32</v>
      </c>
      <c r="E737">
        <v>17</v>
      </c>
      <c r="F737">
        <v>18</v>
      </c>
      <c r="G737">
        <v>13</v>
      </c>
      <c r="H737">
        <v>12</v>
      </c>
      <c r="I737">
        <v>64</v>
      </c>
      <c r="J737">
        <v>8</v>
      </c>
      <c r="K737">
        <v>56</v>
      </c>
      <c r="L737">
        <v>-19</v>
      </c>
      <c r="P737">
        <v>8</v>
      </c>
      <c r="Q737">
        <v>56</v>
      </c>
      <c r="R737">
        <v>-19</v>
      </c>
    </row>
    <row r="738" spans="1:18" x14ac:dyDescent="0.3">
      <c r="A738">
        <v>737</v>
      </c>
      <c r="B738" s="1">
        <v>42876</v>
      </c>
      <c r="C738">
        <v>78</v>
      </c>
      <c r="D738">
        <v>27</v>
      </c>
      <c r="E738">
        <v>12</v>
      </c>
      <c r="F738">
        <v>15</v>
      </c>
      <c r="G738">
        <v>12</v>
      </c>
      <c r="H738">
        <v>12</v>
      </c>
      <c r="I738">
        <v>78</v>
      </c>
      <c r="J738">
        <v>14</v>
      </c>
      <c r="K738">
        <v>64</v>
      </c>
      <c r="L738">
        <v>8</v>
      </c>
      <c r="P738">
        <v>14</v>
      </c>
      <c r="Q738">
        <v>64</v>
      </c>
      <c r="R738">
        <v>8</v>
      </c>
    </row>
    <row r="739" spans="1:18" x14ac:dyDescent="0.3">
      <c r="A739">
        <v>738</v>
      </c>
      <c r="B739" s="1">
        <v>42877</v>
      </c>
      <c r="C739">
        <v>65</v>
      </c>
      <c r="D739">
        <v>31</v>
      </c>
      <c r="E739">
        <v>11</v>
      </c>
      <c r="F739">
        <v>17</v>
      </c>
      <c r="G739">
        <v>12</v>
      </c>
      <c r="H739">
        <v>12</v>
      </c>
      <c r="I739">
        <v>65</v>
      </c>
      <c r="J739">
        <v>-13</v>
      </c>
      <c r="K739">
        <v>78</v>
      </c>
      <c r="L739">
        <v>14</v>
      </c>
      <c r="P739">
        <v>-13</v>
      </c>
      <c r="Q739">
        <v>78</v>
      </c>
      <c r="R739">
        <v>14</v>
      </c>
    </row>
    <row r="740" spans="1:18" x14ac:dyDescent="0.3">
      <c r="A740">
        <v>739</v>
      </c>
      <c r="B740" s="1">
        <v>42878</v>
      </c>
      <c r="C740">
        <v>72</v>
      </c>
      <c r="D740">
        <v>21</v>
      </c>
      <c r="E740">
        <v>14</v>
      </c>
      <c r="F740">
        <v>18</v>
      </c>
      <c r="G740">
        <v>11</v>
      </c>
      <c r="H740">
        <v>12</v>
      </c>
      <c r="I740">
        <v>72</v>
      </c>
      <c r="J740">
        <v>7</v>
      </c>
      <c r="K740">
        <v>65</v>
      </c>
      <c r="L740">
        <v>-13</v>
      </c>
      <c r="P740">
        <v>7</v>
      </c>
      <c r="Q740">
        <v>65</v>
      </c>
      <c r="R740">
        <v>-13</v>
      </c>
    </row>
    <row r="741" spans="1:18" x14ac:dyDescent="0.3">
      <c r="A741">
        <v>740</v>
      </c>
      <c r="B741" s="1">
        <v>42879</v>
      </c>
      <c r="C741">
        <v>60</v>
      </c>
      <c r="D741">
        <v>25</v>
      </c>
      <c r="E741">
        <v>13</v>
      </c>
      <c r="F741">
        <v>17</v>
      </c>
      <c r="G741">
        <v>11</v>
      </c>
      <c r="H741">
        <v>12</v>
      </c>
      <c r="I741">
        <v>60</v>
      </c>
      <c r="J741">
        <v>-12</v>
      </c>
      <c r="K741">
        <v>72</v>
      </c>
      <c r="L741">
        <v>7</v>
      </c>
      <c r="P741">
        <v>-12</v>
      </c>
      <c r="Q741">
        <v>72</v>
      </c>
      <c r="R741">
        <v>7</v>
      </c>
    </row>
    <row r="742" spans="1:18" x14ac:dyDescent="0.3">
      <c r="A742">
        <v>741</v>
      </c>
      <c r="B742" s="1">
        <v>42880</v>
      </c>
      <c r="C742">
        <v>61</v>
      </c>
      <c r="D742">
        <v>26</v>
      </c>
      <c r="E742">
        <v>12</v>
      </c>
      <c r="F742">
        <v>21</v>
      </c>
      <c r="G742">
        <v>11</v>
      </c>
      <c r="H742">
        <v>12</v>
      </c>
      <c r="I742">
        <v>61</v>
      </c>
      <c r="J742">
        <v>1</v>
      </c>
      <c r="K742">
        <v>60</v>
      </c>
      <c r="L742">
        <v>-12</v>
      </c>
      <c r="P742">
        <v>1</v>
      </c>
      <c r="Q742">
        <v>60</v>
      </c>
      <c r="R742">
        <v>-12</v>
      </c>
    </row>
    <row r="743" spans="1:18" x14ac:dyDescent="0.3">
      <c r="A743">
        <v>742</v>
      </c>
      <c r="B743" s="1">
        <v>42881</v>
      </c>
      <c r="C743">
        <v>55</v>
      </c>
      <c r="D743">
        <v>37</v>
      </c>
      <c r="E743">
        <v>15</v>
      </c>
      <c r="F743">
        <v>24</v>
      </c>
      <c r="G743">
        <v>12</v>
      </c>
      <c r="H743">
        <v>12</v>
      </c>
      <c r="I743">
        <v>55</v>
      </c>
      <c r="J743">
        <v>-6</v>
      </c>
      <c r="K743">
        <v>61</v>
      </c>
      <c r="L743">
        <v>1</v>
      </c>
      <c r="P743">
        <v>-6</v>
      </c>
      <c r="Q743">
        <v>61</v>
      </c>
      <c r="R743">
        <v>1</v>
      </c>
    </row>
    <row r="744" spans="1:18" x14ac:dyDescent="0.3">
      <c r="A744">
        <v>743</v>
      </c>
      <c r="B744" s="1">
        <v>42882</v>
      </c>
      <c r="C744">
        <v>81</v>
      </c>
      <c r="D744">
        <v>47</v>
      </c>
      <c r="E744">
        <v>16</v>
      </c>
      <c r="F744">
        <v>27</v>
      </c>
      <c r="G744">
        <v>12</v>
      </c>
      <c r="H744">
        <v>12</v>
      </c>
      <c r="I744">
        <v>81</v>
      </c>
      <c r="J744">
        <v>26</v>
      </c>
      <c r="K744">
        <v>55</v>
      </c>
      <c r="L744">
        <v>-6</v>
      </c>
      <c r="P744">
        <v>26</v>
      </c>
      <c r="Q744">
        <v>55</v>
      </c>
      <c r="R744">
        <v>-6</v>
      </c>
    </row>
    <row r="745" spans="1:18" x14ac:dyDescent="0.3">
      <c r="A745">
        <v>744</v>
      </c>
      <c r="B745" s="1">
        <v>42883</v>
      </c>
      <c r="C745">
        <v>102</v>
      </c>
      <c r="D745">
        <v>58</v>
      </c>
      <c r="E745">
        <v>17</v>
      </c>
      <c r="F745">
        <v>28</v>
      </c>
      <c r="G745">
        <v>12</v>
      </c>
      <c r="H745">
        <v>12</v>
      </c>
      <c r="I745">
        <v>102</v>
      </c>
      <c r="J745">
        <v>21</v>
      </c>
      <c r="K745">
        <v>81</v>
      </c>
      <c r="L745">
        <v>26</v>
      </c>
      <c r="P745">
        <v>21</v>
      </c>
      <c r="Q745">
        <v>81</v>
      </c>
      <c r="R745">
        <v>26</v>
      </c>
    </row>
    <row r="746" spans="1:18" x14ac:dyDescent="0.3">
      <c r="A746">
        <v>745</v>
      </c>
      <c r="B746" s="1">
        <v>42884</v>
      </c>
      <c r="C746">
        <v>136</v>
      </c>
      <c r="D746">
        <v>37</v>
      </c>
      <c r="E746">
        <v>27</v>
      </c>
      <c r="F746">
        <v>18</v>
      </c>
      <c r="G746">
        <v>13</v>
      </c>
      <c r="H746">
        <v>12</v>
      </c>
      <c r="I746">
        <v>136</v>
      </c>
      <c r="J746">
        <v>34</v>
      </c>
      <c r="K746">
        <v>102</v>
      </c>
      <c r="L746">
        <v>21</v>
      </c>
      <c r="P746">
        <v>34</v>
      </c>
      <c r="Q746">
        <v>102</v>
      </c>
      <c r="R746">
        <v>21</v>
      </c>
    </row>
    <row r="747" spans="1:18" x14ac:dyDescent="0.3">
      <c r="A747">
        <v>746</v>
      </c>
      <c r="B747" s="1">
        <v>42885</v>
      </c>
      <c r="C747">
        <v>65</v>
      </c>
      <c r="D747">
        <v>30</v>
      </c>
      <c r="E747">
        <v>13</v>
      </c>
      <c r="F747">
        <v>19</v>
      </c>
      <c r="G747">
        <v>13</v>
      </c>
      <c r="H747">
        <v>12</v>
      </c>
      <c r="I747">
        <v>65</v>
      </c>
      <c r="J747">
        <v>-71</v>
      </c>
      <c r="K747">
        <v>136</v>
      </c>
      <c r="L747">
        <v>34</v>
      </c>
      <c r="P747">
        <v>-71</v>
      </c>
      <c r="Q747">
        <v>136</v>
      </c>
      <c r="R747">
        <v>34</v>
      </c>
    </row>
    <row r="748" spans="1:18" x14ac:dyDescent="0.3">
      <c r="A748">
        <v>747</v>
      </c>
      <c r="B748" s="1">
        <v>42886</v>
      </c>
      <c r="C748">
        <v>72</v>
      </c>
      <c r="D748">
        <v>29</v>
      </c>
      <c r="E748">
        <v>15</v>
      </c>
      <c r="F748">
        <v>14</v>
      </c>
      <c r="G748">
        <v>14</v>
      </c>
      <c r="H748">
        <v>12</v>
      </c>
      <c r="I748">
        <v>72</v>
      </c>
      <c r="J748">
        <v>7</v>
      </c>
      <c r="K748">
        <v>65</v>
      </c>
      <c r="L748">
        <v>-71</v>
      </c>
      <c r="P748">
        <v>7</v>
      </c>
      <c r="Q748">
        <v>65</v>
      </c>
      <c r="R748">
        <v>-71</v>
      </c>
    </row>
    <row r="749" spans="1:18" x14ac:dyDescent="0.3">
      <c r="A749">
        <v>748</v>
      </c>
      <c r="B749" s="1">
        <v>42887</v>
      </c>
      <c r="C749">
        <v>59</v>
      </c>
      <c r="D749">
        <v>34</v>
      </c>
      <c r="E749">
        <v>16</v>
      </c>
      <c r="F749">
        <v>15</v>
      </c>
      <c r="G749">
        <v>16</v>
      </c>
      <c r="H749">
        <v>12</v>
      </c>
      <c r="I749">
        <v>59</v>
      </c>
      <c r="J749">
        <v>-13</v>
      </c>
      <c r="K749">
        <v>72</v>
      </c>
      <c r="L749">
        <v>7</v>
      </c>
      <c r="P749">
        <v>-13</v>
      </c>
      <c r="Q749">
        <v>72</v>
      </c>
      <c r="R749">
        <v>7</v>
      </c>
    </row>
    <row r="750" spans="1:18" x14ac:dyDescent="0.3">
      <c r="A750">
        <v>749</v>
      </c>
      <c r="B750" s="1">
        <v>42888</v>
      </c>
      <c r="C750">
        <v>62</v>
      </c>
      <c r="D750">
        <v>27</v>
      </c>
      <c r="E750">
        <v>15</v>
      </c>
      <c r="F750">
        <v>14</v>
      </c>
      <c r="G750">
        <v>17</v>
      </c>
      <c r="H750">
        <v>12</v>
      </c>
      <c r="I750">
        <v>62</v>
      </c>
      <c r="J750">
        <v>3</v>
      </c>
      <c r="K750">
        <v>59</v>
      </c>
      <c r="L750">
        <v>-13</v>
      </c>
      <c r="P750">
        <v>3</v>
      </c>
      <c r="Q750">
        <v>59</v>
      </c>
      <c r="R750">
        <v>-13</v>
      </c>
    </row>
    <row r="751" spans="1:18" x14ac:dyDescent="0.3">
      <c r="A751">
        <v>750</v>
      </c>
      <c r="B751" s="1">
        <v>42889</v>
      </c>
      <c r="C751">
        <v>45</v>
      </c>
      <c r="D751">
        <v>26</v>
      </c>
      <c r="E751">
        <v>17</v>
      </c>
      <c r="F751">
        <v>14</v>
      </c>
      <c r="G751">
        <v>17</v>
      </c>
      <c r="H751">
        <v>12</v>
      </c>
      <c r="I751">
        <v>45</v>
      </c>
      <c r="J751">
        <v>-17</v>
      </c>
      <c r="K751">
        <v>62</v>
      </c>
      <c r="L751">
        <v>3</v>
      </c>
      <c r="P751">
        <v>-17</v>
      </c>
      <c r="Q751">
        <v>62</v>
      </c>
      <c r="R751">
        <v>3</v>
      </c>
    </row>
    <row r="752" spans="1:18" x14ac:dyDescent="0.3">
      <c r="A752">
        <v>751</v>
      </c>
      <c r="B752" s="1">
        <v>42890</v>
      </c>
      <c r="C752">
        <v>49</v>
      </c>
      <c r="D752">
        <v>25</v>
      </c>
      <c r="E752">
        <v>17</v>
      </c>
      <c r="F752">
        <v>15</v>
      </c>
      <c r="G752">
        <v>18</v>
      </c>
      <c r="H752">
        <v>12</v>
      </c>
      <c r="I752">
        <v>49</v>
      </c>
      <c r="J752">
        <v>4</v>
      </c>
      <c r="K752">
        <v>45</v>
      </c>
      <c r="L752">
        <v>-17</v>
      </c>
      <c r="P752">
        <v>4</v>
      </c>
      <c r="Q752">
        <v>45</v>
      </c>
      <c r="R752">
        <v>-17</v>
      </c>
    </row>
    <row r="753" spans="1:18" x14ac:dyDescent="0.3">
      <c r="A753">
        <v>752</v>
      </c>
      <c r="B753" s="1">
        <v>42891</v>
      </c>
      <c r="C753">
        <v>47</v>
      </c>
      <c r="D753">
        <v>9</v>
      </c>
      <c r="E753">
        <v>14</v>
      </c>
      <c r="F753">
        <v>13</v>
      </c>
      <c r="G753">
        <v>14</v>
      </c>
      <c r="H753">
        <v>12</v>
      </c>
      <c r="I753">
        <v>47</v>
      </c>
      <c r="J753">
        <v>-2</v>
      </c>
      <c r="K753">
        <v>49</v>
      </c>
      <c r="L753">
        <v>4</v>
      </c>
      <c r="P753">
        <v>-2</v>
      </c>
      <c r="Q753">
        <v>49</v>
      </c>
      <c r="R753">
        <v>4</v>
      </c>
    </row>
    <row r="754" spans="1:18" x14ac:dyDescent="0.3">
      <c r="A754">
        <v>753</v>
      </c>
      <c r="B754" s="1">
        <v>42892</v>
      </c>
      <c r="C754">
        <v>22</v>
      </c>
      <c r="D754">
        <v>3</v>
      </c>
      <c r="E754">
        <v>13</v>
      </c>
      <c r="F754">
        <v>13</v>
      </c>
      <c r="G754">
        <v>12</v>
      </c>
      <c r="H754">
        <v>12</v>
      </c>
      <c r="I754">
        <v>22</v>
      </c>
      <c r="J754">
        <v>-25</v>
      </c>
      <c r="K754">
        <v>47</v>
      </c>
      <c r="L754">
        <v>-2</v>
      </c>
      <c r="P754">
        <v>-25</v>
      </c>
      <c r="Q754">
        <v>47</v>
      </c>
      <c r="R754">
        <v>-2</v>
      </c>
    </row>
    <row r="755" spans="1:18" x14ac:dyDescent="0.3">
      <c r="A755">
        <v>754</v>
      </c>
      <c r="B755" s="1">
        <v>42893</v>
      </c>
      <c r="C755">
        <v>10</v>
      </c>
      <c r="D755">
        <v>4</v>
      </c>
      <c r="E755">
        <v>14</v>
      </c>
      <c r="F755">
        <v>12</v>
      </c>
      <c r="G755">
        <v>13</v>
      </c>
      <c r="H755">
        <v>12</v>
      </c>
      <c r="I755">
        <v>14</v>
      </c>
      <c r="J755">
        <v>-8</v>
      </c>
      <c r="K755">
        <v>22</v>
      </c>
      <c r="L755">
        <v>-25</v>
      </c>
      <c r="P755">
        <v>-8</v>
      </c>
      <c r="Q755">
        <v>22</v>
      </c>
      <c r="R755">
        <v>-25</v>
      </c>
    </row>
    <row r="756" spans="1:18" x14ac:dyDescent="0.3">
      <c r="A756">
        <v>755</v>
      </c>
      <c r="B756" s="1">
        <v>42894</v>
      </c>
      <c r="C756">
        <v>12</v>
      </c>
      <c r="D756">
        <v>3</v>
      </c>
      <c r="E756">
        <v>14</v>
      </c>
      <c r="F756">
        <v>11</v>
      </c>
      <c r="G756">
        <v>13</v>
      </c>
      <c r="H756">
        <v>12</v>
      </c>
      <c r="I756">
        <v>14</v>
      </c>
      <c r="J756">
        <v>0</v>
      </c>
      <c r="K756">
        <v>14</v>
      </c>
      <c r="L756">
        <v>-8</v>
      </c>
      <c r="P756">
        <v>0</v>
      </c>
      <c r="Q756">
        <v>14</v>
      </c>
      <c r="R756">
        <v>-8</v>
      </c>
    </row>
    <row r="757" spans="1:18" x14ac:dyDescent="0.3">
      <c r="A757">
        <v>756</v>
      </c>
      <c r="B757" s="1">
        <v>42895</v>
      </c>
      <c r="C757">
        <v>8</v>
      </c>
      <c r="D757">
        <v>4</v>
      </c>
      <c r="E757">
        <v>14</v>
      </c>
      <c r="F757">
        <v>11</v>
      </c>
      <c r="G757">
        <v>13</v>
      </c>
      <c r="H757">
        <v>12</v>
      </c>
      <c r="I757">
        <v>14</v>
      </c>
      <c r="J757">
        <v>0</v>
      </c>
      <c r="K757">
        <v>14</v>
      </c>
      <c r="L757">
        <v>0</v>
      </c>
      <c r="P757">
        <v>0</v>
      </c>
      <c r="Q757">
        <v>14</v>
      </c>
      <c r="R757">
        <v>0</v>
      </c>
    </row>
    <row r="758" spans="1:18" x14ac:dyDescent="0.3">
      <c r="A758">
        <v>757</v>
      </c>
      <c r="B758" s="1">
        <v>42896</v>
      </c>
      <c r="C758">
        <v>10</v>
      </c>
      <c r="D758">
        <v>37</v>
      </c>
      <c r="E758">
        <v>27</v>
      </c>
      <c r="F758">
        <v>18</v>
      </c>
      <c r="G758">
        <v>13</v>
      </c>
      <c r="H758">
        <v>12</v>
      </c>
      <c r="I758">
        <v>37</v>
      </c>
      <c r="J758">
        <v>23</v>
      </c>
      <c r="K758">
        <v>14</v>
      </c>
      <c r="L758">
        <v>0</v>
      </c>
      <c r="P758">
        <v>23</v>
      </c>
      <c r="Q758">
        <v>14</v>
      </c>
      <c r="R758">
        <v>0</v>
      </c>
    </row>
    <row r="759" spans="1:18" x14ac:dyDescent="0.3">
      <c r="A759">
        <v>758</v>
      </c>
      <c r="B759" s="1">
        <v>42897</v>
      </c>
      <c r="C759">
        <v>65</v>
      </c>
      <c r="D759">
        <v>5</v>
      </c>
      <c r="E759">
        <v>13</v>
      </c>
      <c r="F759">
        <v>13</v>
      </c>
      <c r="G759">
        <v>14</v>
      </c>
      <c r="H759">
        <v>12</v>
      </c>
      <c r="I759">
        <v>65</v>
      </c>
      <c r="J759">
        <v>28</v>
      </c>
      <c r="K759">
        <v>37</v>
      </c>
      <c r="L759">
        <v>23</v>
      </c>
      <c r="P759">
        <v>28</v>
      </c>
      <c r="Q759">
        <v>37</v>
      </c>
      <c r="R759">
        <v>23</v>
      </c>
    </row>
    <row r="760" spans="1:18" x14ac:dyDescent="0.3">
      <c r="A760">
        <v>759</v>
      </c>
      <c r="B760" s="1">
        <v>42898</v>
      </c>
      <c r="C760">
        <v>14</v>
      </c>
      <c r="D760">
        <v>2</v>
      </c>
      <c r="E760">
        <v>15</v>
      </c>
      <c r="F760">
        <v>14</v>
      </c>
      <c r="G760">
        <v>13</v>
      </c>
      <c r="H760">
        <v>12</v>
      </c>
      <c r="I760">
        <v>15</v>
      </c>
      <c r="J760">
        <v>-50</v>
      </c>
      <c r="K760">
        <v>65</v>
      </c>
      <c r="L760">
        <v>28</v>
      </c>
      <c r="P760">
        <v>-50</v>
      </c>
      <c r="Q760">
        <v>65</v>
      </c>
      <c r="R760">
        <v>28</v>
      </c>
    </row>
    <row r="761" spans="1:18" x14ac:dyDescent="0.3">
      <c r="A761">
        <v>760</v>
      </c>
      <c r="B761" s="1">
        <v>42899</v>
      </c>
      <c r="C761">
        <v>7</v>
      </c>
      <c r="D761">
        <v>2</v>
      </c>
      <c r="E761">
        <v>16</v>
      </c>
      <c r="F761">
        <v>10</v>
      </c>
      <c r="G761">
        <v>14</v>
      </c>
      <c r="H761">
        <v>12</v>
      </c>
      <c r="I761">
        <v>16</v>
      </c>
      <c r="J761">
        <v>1</v>
      </c>
      <c r="K761">
        <v>15</v>
      </c>
      <c r="L761">
        <v>-50</v>
      </c>
      <c r="P761">
        <v>1</v>
      </c>
      <c r="Q761">
        <v>15</v>
      </c>
      <c r="R761">
        <v>-50</v>
      </c>
    </row>
    <row r="762" spans="1:18" x14ac:dyDescent="0.3">
      <c r="A762">
        <v>761</v>
      </c>
      <c r="B762" s="1">
        <v>42900</v>
      </c>
      <c r="C762">
        <v>7</v>
      </c>
      <c r="D762">
        <v>4</v>
      </c>
      <c r="E762">
        <v>16</v>
      </c>
      <c r="F762">
        <v>12</v>
      </c>
      <c r="G762">
        <v>14</v>
      </c>
      <c r="H762">
        <v>12</v>
      </c>
      <c r="I762">
        <v>16</v>
      </c>
      <c r="J762">
        <v>0</v>
      </c>
      <c r="K762">
        <v>16</v>
      </c>
      <c r="L762">
        <v>1</v>
      </c>
      <c r="P762">
        <v>0</v>
      </c>
      <c r="Q762">
        <v>16</v>
      </c>
      <c r="R762">
        <v>1</v>
      </c>
    </row>
    <row r="763" spans="1:18" x14ac:dyDescent="0.3">
      <c r="A763">
        <v>762</v>
      </c>
      <c r="B763" s="1">
        <v>42901</v>
      </c>
      <c r="C763">
        <v>10</v>
      </c>
      <c r="D763">
        <v>3</v>
      </c>
      <c r="E763">
        <v>15</v>
      </c>
      <c r="F763">
        <v>13</v>
      </c>
      <c r="G763">
        <v>14</v>
      </c>
      <c r="H763">
        <v>12</v>
      </c>
      <c r="I763">
        <v>15</v>
      </c>
      <c r="J763">
        <v>-1</v>
      </c>
      <c r="K763">
        <v>16</v>
      </c>
      <c r="L763">
        <v>0</v>
      </c>
      <c r="P763">
        <v>-1</v>
      </c>
      <c r="Q763">
        <v>16</v>
      </c>
      <c r="R763">
        <v>0</v>
      </c>
    </row>
    <row r="764" spans="1:18" x14ac:dyDescent="0.3">
      <c r="A764">
        <v>763</v>
      </c>
      <c r="B764" s="1">
        <v>42902</v>
      </c>
      <c r="C764">
        <v>9</v>
      </c>
      <c r="D764">
        <v>2</v>
      </c>
      <c r="E764">
        <v>14</v>
      </c>
      <c r="F764">
        <v>11</v>
      </c>
      <c r="G764">
        <v>13</v>
      </c>
      <c r="H764">
        <v>12</v>
      </c>
      <c r="I764">
        <v>14</v>
      </c>
      <c r="J764">
        <v>-1</v>
      </c>
      <c r="K764">
        <v>15</v>
      </c>
      <c r="L764">
        <v>-1</v>
      </c>
      <c r="P764">
        <v>-1</v>
      </c>
      <c r="Q764">
        <v>15</v>
      </c>
      <c r="R764">
        <v>-1</v>
      </c>
    </row>
    <row r="765" spans="1:18" x14ac:dyDescent="0.3">
      <c r="A765">
        <v>764</v>
      </c>
      <c r="B765" s="1">
        <v>42903</v>
      </c>
      <c r="C765">
        <v>6</v>
      </c>
      <c r="D765">
        <v>2</v>
      </c>
      <c r="E765">
        <v>15</v>
      </c>
      <c r="F765">
        <v>11</v>
      </c>
      <c r="G765">
        <v>13</v>
      </c>
      <c r="H765">
        <v>12</v>
      </c>
      <c r="I765">
        <v>15</v>
      </c>
      <c r="J765">
        <v>1</v>
      </c>
      <c r="K765">
        <v>14</v>
      </c>
      <c r="L765">
        <v>-1</v>
      </c>
      <c r="P765">
        <v>1</v>
      </c>
      <c r="Q765">
        <v>14</v>
      </c>
      <c r="R765">
        <v>-1</v>
      </c>
    </row>
    <row r="766" spans="1:18" x14ac:dyDescent="0.3">
      <c r="A766">
        <v>765</v>
      </c>
      <c r="B766" s="1">
        <v>42904</v>
      </c>
      <c r="C766">
        <v>8</v>
      </c>
      <c r="D766">
        <v>3</v>
      </c>
      <c r="E766">
        <v>13</v>
      </c>
      <c r="F766">
        <v>11</v>
      </c>
      <c r="G766">
        <v>13</v>
      </c>
      <c r="H766">
        <v>12</v>
      </c>
      <c r="I766">
        <v>13</v>
      </c>
      <c r="J766">
        <v>-2</v>
      </c>
      <c r="K766">
        <v>15</v>
      </c>
      <c r="L766">
        <v>1</v>
      </c>
      <c r="P766">
        <v>-2</v>
      </c>
      <c r="Q766">
        <v>15</v>
      </c>
      <c r="R766">
        <v>1</v>
      </c>
    </row>
    <row r="767" spans="1:18" x14ac:dyDescent="0.3">
      <c r="A767">
        <v>766</v>
      </c>
      <c r="B767" s="1">
        <v>42905</v>
      </c>
      <c r="C767">
        <v>10</v>
      </c>
      <c r="D767">
        <v>37</v>
      </c>
      <c r="E767">
        <v>27</v>
      </c>
      <c r="F767">
        <v>18</v>
      </c>
      <c r="G767">
        <v>13</v>
      </c>
      <c r="H767">
        <v>12</v>
      </c>
      <c r="I767">
        <v>37</v>
      </c>
      <c r="J767">
        <v>24</v>
      </c>
      <c r="K767">
        <v>13</v>
      </c>
      <c r="L767">
        <v>-2</v>
      </c>
      <c r="P767">
        <v>24</v>
      </c>
      <c r="Q767">
        <v>13</v>
      </c>
      <c r="R767">
        <v>-2</v>
      </c>
    </row>
    <row r="768" spans="1:18" x14ac:dyDescent="0.3">
      <c r="A768">
        <v>767</v>
      </c>
      <c r="B768" s="1">
        <v>42906</v>
      </c>
      <c r="C768">
        <v>65</v>
      </c>
      <c r="D768">
        <v>2</v>
      </c>
      <c r="E768">
        <v>14</v>
      </c>
      <c r="F768">
        <v>13</v>
      </c>
      <c r="G768">
        <v>13</v>
      </c>
      <c r="H768">
        <v>12</v>
      </c>
      <c r="I768">
        <v>65</v>
      </c>
      <c r="J768">
        <v>28</v>
      </c>
      <c r="K768">
        <v>37</v>
      </c>
      <c r="L768">
        <v>24</v>
      </c>
      <c r="P768">
        <v>28</v>
      </c>
      <c r="Q768">
        <v>37</v>
      </c>
      <c r="R768">
        <v>24</v>
      </c>
    </row>
    <row r="769" spans="1:18" x14ac:dyDescent="0.3">
      <c r="A769">
        <v>768</v>
      </c>
      <c r="B769" s="1">
        <v>42907</v>
      </c>
      <c r="C769">
        <v>4</v>
      </c>
      <c r="D769">
        <v>3</v>
      </c>
      <c r="E769">
        <v>14</v>
      </c>
      <c r="F769">
        <v>13</v>
      </c>
      <c r="G769">
        <v>14</v>
      </c>
      <c r="H769">
        <v>12</v>
      </c>
      <c r="I769">
        <v>14</v>
      </c>
      <c r="J769">
        <v>-51</v>
      </c>
      <c r="K769">
        <v>65</v>
      </c>
      <c r="L769">
        <v>28</v>
      </c>
      <c r="P769">
        <v>-51</v>
      </c>
      <c r="Q769">
        <v>65</v>
      </c>
      <c r="R769">
        <v>28</v>
      </c>
    </row>
    <row r="770" spans="1:18" x14ac:dyDescent="0.3">
      <c r="A770">
        <v>769</v>
      </c>
      <c r="B770" s="1">
        <v>42908</v>
      </c>
      <c r="C770">
        <v>6</v>
      </c>
      <c r="D770">
        <v>9</v>
      </c>
      <c r="E770">
        <v>17</v>
      </c>
      <c r="F770">
        <v>10</v>
      </c>
      <c r="G770">
        <v>14</v>
      </c>
      <c r="H770">
        <v>12</v>
      </c>
      <c r="I770">
        <v>17</v>
      </c>
      <c r="J770">
        <v>3</v>
      </c>
      <c r="K770">
        <v>14</v>
      </c>
      <c r="L770">
        <v>-51</v>
      </c>
      <c r="P770">
        <v>3</v>
      </c>
      <c r="Q770">
        <v>14</v>
      </c>
      <c r="R770">
        <v>-51</v>
      </c>
    </row>
    <row r="771" spans="1:18" x14ac:dyDescent="0.3">
      <c r="A771">
        <v>770</v>
      </c>
      <c r="B771" s="1">
        <v>42909</v>
      </c>
      <c r="C771">
        <v>21</v>
      </c>
      <c r="D771">
        <v>21</v>
      </c>
      <c r="E771">
        <v>17</v>
      </c>
      <c r="F771">
        <v>9</v>
      </c>
      <c r="G771">
        <v>14</v>
      </c>
      <c r="H771">
        <v>12</v>
      </c>
      <c r="I771">
        <v>21</v>
      </c>
      <c r="J771">
        <v>4</v>
      </c>
      <c r="K771">
        <v>17</v>
      </c>
      <c r="L771">
        <v>3</v>
      </c>
      <c r="P771">
        <v>4</v>
      </c>
      <c r="Q771">
        <v>17</v>
      </c>
      <c r="R771">
        <v>3</v>
      </c>
    </row>
    <row r="772" spans="1:18" x14ac:dyDescent="0.3">
      <c r="A772">
        <v>771</v>
      </c>
      <c r="B772" s="1">
        <v>42910</v>
      </c>
      <c r="C772">
        <v>52</v>
      </c>
      <c r="D772">
        <v>23</v>
      </c>
      <c r="E772">
        <v>17</v>
      </c>
      <c r="F772">
        <v>11</v>
      </c>
      <c r="G772">
        <v>14</v>
      </c>
      <c r="H772">
        <v>12</v>
      </c>
      <c r="I772">
        <v>52</v>
      </c>
      <c r="J772">
        <v>31</v>
      </c>
      <c r="K772">
        <v>21</v>
      </c>
      <c r="L772">
        <v>4</v>
      </c>
      <c r="P772">
        <v>31</v>
      </c>
      <c r="Q772">
        <v>21</v>
      </c>
      <c r="R772">
        <v>4</v>
      </c>
    </row>
    <row r="773" spans="1:18" x14ac:dyDescent="0.3">
      <c r="A773">
        <v>772</v>
      </c>
      <c r="B773" s="1">
        <v>42911</v>
      </c>
      <c r="C773">
        <v>54</v>
      </c>
      <c r="D773">
        <v>31</v>
      </c>
      <c r="E773">
        <v>17</v>
      </c>
      <c r="F773">
        <v>10</v>
      </c>
      <c r="G773">
        <v>14</v>
      </c>
      <c r="H773">
        <v>12</v>
      </c>
      <c r="I773">
        <v>54</v>
      </c>
      <c r="J773">
        <v>2</v>
      </c>
      <c r="K773">
        <v>52</v>
      </c>
      <c r="L773">
        <v>31</v>
      </c>
      <c r="P773">
        <v>2</v>
      </c>
      <c r="Q773">
        <v>52</v>
      </c>
      <c r="R773">
        <v>31</v>
      </c>
    </row>
    <row r="774" spans="1:18" x14ac:dyDescent="0.3">
      <c r="A774">
        <v>773</v>
      </c>
      <c r="B774" s="1">
        <v>42912</v>
      </c>
      <c r="C774">
        <v>68</v>
      </c>
      <c r="D774">
        <v>23</v>
      </c>
      <c r="E774">
        <v>18</v>
      </c>
      <c r="F774">
        <v>9</v>
      </c>
      <c r="G774">
        <v>15</v>
      </c>
      <c r="H774">
        <v>12</v>
      </c>
      <c r="I774">
        <v>68</v>
      </c>
      <c r="J774">
        <v>14</v>
      </c>
      <c r="K774">
        <v>54</v>
      </c>
      <c r="L774">
        <v>2</v>
      </c>
      <c r="P774">
        <v>14</v>
      </c>
      <c r="Q774">
        <v>54</v>
      </c>
      <c r="R774">
        <v>2</v>
      </c>
    </row>
    <row r="775" spans="1:18" x14ac:dyDescent="0.3">
      <c r="A775">
        <v>774</v>
      </c>
      <c r="B775" s="1">
        <v>42913</v>
      </c>
      <c r="C775">
        <v>56</v>
      </c>
      <c r="D775">
        <v>21</v>
      </c>
      <c r="E775">
        <v>19</v>
      </c>
      <c r="F775">
        <v>8</v>
      </c>
      <c r="G775">
        <v>14</v>
      </c>
      <c r="H775">
        <v>12</v>
      </c>
      <c r="I775">
        <v>56</v>
      </c>
      <c r="J775">
        <v>-12</v>
      </c>
      <c r="K775">
        <v>68</v>
      </c>
      <c r="L775">
        <v>14</v>
      </c>
      <c r="P775">
        <v>-12</v>
      </c>
      <c r="Q775">
        <v>68</v>
      </c>
      <c r="R775">
        <v>14</v>
      </c>
    </row>
    <row r="776" spans="1:18" x14ac:dyDescent="0.3">
      <c r="A776">
        <v>775</v>
      </c>
      <c r="B776" s="1">
        <v>42914</v>
      </c>
      <c r="C776">
        <v>53</v>
      </c>
      <c r="D776">
        <v>27</v>
      </c>
      <c r="E776">
        <v>19</v>
      </c>
      <c r="F776">
        <v>9</v>
      </c>
      <c r="G776">
        <v>13</v>
      </c>
      <c r="H776">
        <v>12</v>
      </c>
      <c r="I776">
        <v>53</v>
      </c>
      <c r="J776">
        <v>-3</v>
      </c>
      <c r="K776">
        <v>56</v>
      </c>
      <c r="L776">
        <v>-12</v>
      </c>
      <c r="P776">
        <v>-3</v>
      </c>
      <c r="Q776">
        <v>56</v>
      </c>
      <c r="R776">
        <v>-12</v>
      </c>
    </row>
    <row r="777" spans="1:18" x14ac:dyDescent="0.3">
      <c r="A777">
        <v>776</v>
      </c>
      <c r="B777" s="1">
        <v>42915</v>
      </c>
      <c r="C777">
        <v>64</v>
      </c>
      <c r="D777">
        <v>30</v>
      </c>
      <c r="E777">
        <v>21</v>
      </c>
      <c r="F777">
        <v>10</v>
      </c>
      <c r="G777">
        <v>14</v>
      </c>
      <c r="H777">
        <v>12</v>
      </c>
      <c r="I777">
        <v>64</v>
      </c>
      <c r="J777">
        <v>11</v>
      </c>
      <c r="K777">
        <v>53</v>
      </c>
      <c r="L777">
        <v>-3</v>
      </c>
      <c r="P777">
        <v>11</v>
      </c>
      <c r="Q777">
        <v>53</v>
      </c>
      <c r="R777">
        <v>-3</v>
      </c>
    </row>
    <row r="778" spans="1:18" x14ac:dyDescent="0.3">
      <c r="A778">
        <v>777</v>
      </c>
      <c r="B778" s="1">
        <v>42916</v>
      </c>
      <c r="C778">
        <v>62</v>
      </c>
      <c r="D778">
        <v>36</v>
      </c>
      <c r="E778">
        <v>21</v>
      </c>
      <c r="F778">
        <v>11</v>
      </c>
      <c r="G778">
        <v>14</v>
      </c>
      <c r="H778">
        <v>12</v>
      </c>
      <c r="I778">
        <v>62</v>
      </c>
      <c r="J778">
        <v>-2</v>
      </c>
      <c r="K778">
        <v>64</v>
      </c>
      <c r="L778">
        <v>11</v>
      </c>
      <c r="P778">
        <v>-2</v>
      </c>
      <c r="Q778">
        <v>64</v>
      </c>
      <c r="R778">
        <v>11</v>
      </c>
    </row>
    <row r="779" spans="1:18" x14ac:dyDescent="0.3">
      <c r="A779">
        <v>778</v>
      </c>
      <c r="B779" s="1">
        <v>42917</v>
      </c>
      <c r="C779">
        <v>66</v>
      </c>
      <c r="D779">
        <v>34</v>
      </c>
      <c r="E779">
        <v>23</v>
      </c>
      <c r="F779">
        <v>11</v>
      </c>
      <c r="G779">
        <v>14</v>
      </c>
      <c r="H779">
        <v>10</v>
      </c>
      <c r="I779">
        <v>66</v>
      </c>
      <c r="J779">
        <v>4</v>
      </c>
      <c r="K779">
        <v>62</v>
      </c>
      <c r="L779">
        <v>-2</v>
      </c>
      <c r="P779">
        <v>4</v>
      </c>
      <c r="Q779">
        <v>62</v>
      </c>
      <c r="R779">
        <v>-2</v>
      </c>
    </row>
    <row r="780" spans="1:18" x14ac:dyDescent="0.3">
      <c r="A780">
        <v>779</v>
      </c>
      <c r="B780" s="1">
        <v>42918</v>
      </c>
      <c r="C780">
        <v>64</v>
      </c>
      <c r="D780">
        <v>23</v>
      </c>
      <c r="E780">
        <v>23</v>
      </c>
      <c r="F780">
        <v>10</v>
      </c>
      <c r="G780">
        <v>14</v>
      </c>
      <c r="H780">
        <v>10</v>
      </c>
      <c r="I780">
        <v>64</v>
      </c>
      <c r="J780">
        <v>-2</v>
      </c>
      <c r="K780">
        <v>66</v>
      </c>
      <c r="L780">
        <v>4</v>
      </c>
      <c r="P780">
        <v>-2</v>
      </c>
      <c r="Q780">
        <v>66</v>
      </c>
      <c r="R780">
        <v>4</v>
      </c>
    </row>
    <row r="781" spans="1:18" x14ac:dyDescent="0.3">
      <c r="A781">
        <v>780</v>
      </c>
      <c r="B781" s="1">
        <v>42919</v>
      </c>
      <c r="C781">
        <v>49</v>
      </c>
      <c r="D781">
        <v>6</v>
      </c>
      <c r="E781">
        <v>25</v>
      </c>
      <c r="F781">
        <v>10</v>
      </c>
      <c r="G781">
        <v>13</v>
      </c>
      <c r="H781">
        <v>10</v>
      </c>
      <c r="I781">
        <v>49</v>
      </c>
      <c r="J781">
        <v>-15</v>
      </c>
      <c r="K781">
        <v>64</v>
      </c>
      <c r="L781">
        <v>-2</v>
      </c>
      <c r="P781">
        <v>-15</v>
      </c>
      <c r="Q781">
        <v>64</v>
      </c>
      <c r="R781">
        <v>-2</v>
      </c>
    </row>
    <row r="782" spans="1:18" x14ac:dyDescent="0.3">
      <c r="A782">
        <v>781</v>
      </c>
      <c r="B782" s="1">
        <v>42920</v>
      </c>
      <c r="C782">
        <v>11</v>
      </c>
      <c r="D782">
        <v>5</v>
      </c>
      <c r="E782">
        <v>26</v>
      </c>
      <c r="F782">
        <v>8</v>
      </c>
      <c r="G782">
        <v>13</v>
      </c>
      <c r="H782">
        <v>10</v>
      </c>
      <c r="I782">
        <v>26</v>
      </c>
      <c r="J782">
        <v>-23</v>
      </c>
      <c r="K782">
        <v>49</v>
      </c>
      <c r="L782">
        <v>-15</v>
      </c>
      <c r="P782">
        <v>-23</v>
      </c>
      <c r="Q782">
        <v>49</v>
      </c>
      <c r="R782">
        <v>-15</v>
      </c>
    </row>
    <row r="783" spans="1:18" x14ac:dyDescent="0.3">
      <c r="A783">
        <v>782</v>
      </c>
      <c r="B783" s="1">
        <v>42921</v>
      </c>
      <c r="C783">
        <v>8</v>
      </c>
      <c r="D783">
        <v>3</v>
      </c>
      <c r="E783">
        <v>26</v>
      </c>
      <c r="F783">
        <v>8</v>
      </c>
      <c r="G783">
        <v>13</v>
      </c>
      <c r="H783">
        <v>10</v>
      </c>
      <c r="I783">
        <v>26</v>
      </c>
      <c r="J783">
        <v>0</v>
      </c>
      <c r="K783">
        <v>26</v>
      </c>
      <c r="L783">
        <v>-23</v>
      </c>
      <c r="P783">
        <v>0</v>
      </c>
      <c r="Q783">
        <v>26</v>
      </c>
      <c r="R783">
        <v>-23</v>
      </c>
    </row>
    <row r="784" spans="1:18" x14ac:dyDescent="0.3">
      <c r="A784">
        <v>783</v>
      </c>
      <c r="B784" s="1">
        <v>42922</v>
      </c>
      <c r="C784">
        <v>5</v>
      </c>
      <c r="D784">
        <v>3</v>
      </c>
      <c r="E784">
        <v>26</v>
      </c>
      <c r="F784">
        <v>9</v>
      </c>
      <c r="G784">
        <v>13</v>
      </c>
      <c r="H784">
        <v>10</v>
      </c>
      <c r="I784">
        <v>26</v>
      </c>
      <c r="J784">
        <v>0</v>
      </c>
      <c r="K784">
        <v>26</v>
      </c>
      <c r="L784">
        <v>0</v>
      </c>
      <c r="P784">
        <v>0</v>
      </c>
      <c r="Q784">
        <v>26</v>
      </c>
      <c r="R784">
        <v>0</v>
      </c>
    </row>
    <row r="785" spans="1:18" x14ac:dyDescent="0.3">
      <c r="A785">
        <v>784</v>
      </c>
      <c r="B785" s="1">
        <v>42923</v>
      </c>
      <c r="C785">
        <v>7</v>
      </c>
      <c r="D785">
        <v>2</v>
      </c>
      <c r="E785">
        <v>24</v>
      </c>
      <c r="F785">
        <v>9</v>
      </c>
      <c r="G785">
        <v>13</v>
      </c>
      <c r="H785">
        <v>10</v>
      </c>
      <c r="I785">
        <v>24</v>
      </c>
      <c r="J785">
        <v>-2</v>
      </c>
      <c r="K785">
        <v>26</v>
      </c>
      <c r="L785">
        <v>0</v>
      </c>
      <c r="P785">
        <v>-2</v>
      </c>
      <c r="Q785">
        <v>26</v>
      </c>
      <c r="R785">
        <v>0</v>
      </c>
    </row>
    <row r="786" spans="1:18" x14ac:dyDescent="0.3">
      <c r="A786">
        <v>785</v>
      </c>
      <c r="B786" s="1">
        <v>42924</v>
      </c>
      <c r="C786">
        <v>5</v>
      </c>
      <c r="D786">
        <v>2</v>
      </c>
      <c r="E786">
        <v>34</v>
      </c>
      <c r="F786">
        <v>8</v>
      </c>
      <c r="G786">
        <v>13</v>
      </c>
      <c r="H786">
        <v>10</v>
      </c>
      <c r="I786">
        <v>34</v>
      </c>
      <c r="J786">
        <v>10</v>
      </c>
      <c r="K786">
        <v>24</v>
      </c>
      <c r="L786">
        <v>-2</v>
      </c>
      <c r="P786">
        <v>10</v>
      </c>
      <c r="Q786">
        <v>24</v>
      </c>
      <c r="R786">
        <v>-2</v>
      </c>
    </row>
    <row r="787" spans="1:18" x14ac:dyDescent="0.3">
      <c r="A787">
        <v>786</v>
      </c>
      <c r="B787" s="1">
        <v>42925</v>
      </c>
      <c r="C787">
        <v>5</v>
      </c>
      <c r="D787">
        <v>2</v>
      </c>
      <c r="E787">
        <v>23</v>
      </c>
      <c r="F787">
        <v>8</v>
      </c>
      <c r="G787">
        <v>13</v>
      </c>
      <c r="H787">
        <v>10</v>
      </c>
      <c r="I787">
        <v>23</v>
      </c>
      <c r="J787">
        <v>-11</v>
      </c>
      <c r="K787">
        <v>34</v>
      </c>
      <c r="L787">
        <v>10</v>
      </c>
      <c r="P787">
        <v>-11</v>
      </c>
      <c r="Q787">
        <v>34</v>
      </c>
      <c r="R787">
        <v>10</v>
      </c>
    </row>
    <row r="788" spans="1:18" x14ac:dyDescent="0.3">
      <c r="A788">
        <v>787</v>
      </c>
      <c r="B788" s="1">
        <v>42926</v>
      </c>
      <c r="C788">
        <v>7</v>
      </c>
      <c r="D788">
        <v>2</v>
      </c>
      <c r="E788">
        <v>22</v>
      </c>
      <c r="F788">
        <v>8</v>
      </c>
      <c r="G788">
        <v>13</v>
      </c>
      <c r="H788">
        <v>10</v>
      </c>
      <c r="I788">
        <v>22</v>
      </c>
      <c r="J788">
        <v>-1</v>
      </c>
      <c r="K788">
        <v>23</v>
      </c>
      <c r="L788">
        <v>-11</v>
      </c>
      <c r="P788">
        <v>-1</v>
      </c>
      <c r="Q788">
        <v>23</v>
      </c>
      <c r="R788">
        <v>-11</v>
      </c>
    </row>
    <row r="789" spans="1:18" x14ac:dyDescent="0.3">
      <c r="A789">
        <v>788</v>
      </c>
      <c r="B789" s="1">
        <v>42927</v>
      </c>
      <c r="C789">
        <v>5</v>
      </c>
      <c r="D789">
        <v>20</v>
      </c>
      <c r="E789">
        <v>21</v>
      </c>
      <c r="F789">
        <v>8</v>
      </c>
      <c r="G789">
        <v>13</v>
      </c>
      <c r="H789">
        <v>10</v>
      </c>
      <c r="I789">
        <v>21</v>
      </c>
      <c r="J789">
        <v>-1</v>
      </c>
      <c r="K789">
        <v>22</v>
      </c>
      <c r="L789">
        <v>-1</v>
      </c>
      <c r="P789">
        <v>-1</v>
      </c>
      <c r="Q789">
        <v>22</v>
      </c>
      <c r="R789">
        <v>-1</v>
      </c>
    </row>
    <row r="790" spans="1:18" x14ac:dyDescent="0.3">
      <c r="A790">
        <v>789</v>
      </c>
      <c r="B790" s="1">
        <v>42928</v>
      </c>
      <c r="C790">
        <v>36</v>
      </c>
      <c r="D790">
        <v>33</v>
      </c>
      <c r="E790">
        <v>21</v>
      </c>
      <c r="F790">
        <v>8</v>
      </c>
      <c r="G790">
        <v>13</v>
      </c>
      <c r="H790">
        <v>10</v>
      </c>
      <c r="I790">
        <v>36</v>
      </c>
      <c r="J790">
        <v>15</v>
      </c>
      <c r="K790">
        <v>21</v>
      </c>
      <c r="L790">
        <v>-1</v>
      </c>
      <c r="P790">
        <v>15</v>
      </c>
      <c r="Q790">
        <v>21</v>
      </c>
      <c r="R790">
        <v>-1</v>
      </c>
    </row>
    <row r="791" spans="1:18" x14ac:dyDescent="0.3">
      <c r="A791">
        <v>790</v>
      </c>
      <c r="B791" s="1">
        <v>42929</v>
      </c>
      <c r="C791">
        <v>64</v>
      </c>
      <c r="D791">
        <v>28</v>
      </c>
      <c r="E791">
        <v>21</v>
      </c>
      <c r="F791">
        <v>9</v>
      </c>
      <c r="G791">
        <v>14</v>
      </c>
      <c r="H791">
        <v>10</v>
      </c>
      <c r="I791">
        <v>64</v>
      </c>
      <c r="J791">
        <v>28</v>
      </c>
      <c r="K791">
        <v>36</v>
      </c>
      <c r="L791">
        <v>15</v>
      </c>
      <c r="P791">
        <v>28</v>
      </c>
      <c r="Q791">
        <v>36</v>
      </c>
      <c r="R791">
        <v>15</v>
      </c>
    </row>
    <row r="792" spans="1:18" x14ac:dyDescent="0.3">
      <c r="A792">
        <v>791</v>
      </c>
      <c r="B792" s="1">
        <v>42930</v>
      </c>
      <c r="C792">
        <v>46</v>
      </c>
      <c r="D792">
        <v>25</v>
      </c>
      <c r="E792">
        <v>21</v>
      </c>
      <c r="F792">
        <v>8</v>
      </c>
      <c r="G792">
        <v>13</v>
      </c>
      <c r="H792">
        <v>10</v>
      </c>
      <c r="I792">
        <v>46</v>
      </c>
      <c r="J792">
        <v>-18</v>
      </c>
      <c r="K792">
        <v>64</v>
      </c>
      <c r="L792">
        <v>28</v>
      </c>
      <c r="P792">
        <v>-18</v>
      </c>
      <c r="Q792">
        <v>64</v>
      </c>
      <c r="R792">
        <v>28</v>
      </c>
    </row>
    <row r="793" spans="1:18" x14ac:dyDescent="0.3">
      <c r="A793">
        <v>792</v>
      </c>
      <c r="B793" s="1">
        <v>42931</v>
      </c>
      <c r="C793">
        <v>57</v>
      </c>
      <c r="D793">
        <v>20</v>
      </c>
      <c r="E793">
        <v>20</v>
      </c>
      <c r="F793">
        <v>8</v>
      </c>
      <c r="G793">
        <v>13</v>
      </c>
      <c r="H793">
        <v>10</v>
      </c>
      <c r="I793">
        <v>57</v>
      </c>
      <c r="J793">
        <v>11</v>
      </c>
      <c r="K793">
        <v>46</v>
      </c>
      <c r="L793">
        <v>-18</v>
      </c>
      <c r="P793">
        <v>11</v>
      </c>
      <c r="Q793">
        <v>46</v>
      </c>
      <c r="R793">
        <v>-18</v>
      </c>
    </row>
    <row r="794" spans="1:18" x14ac:dyDescent="0.3">
      <c r="A794">
        <v>793</v>
      </c>
      <c r="B794" s="1">
        <v>42932</v>
      </c>
      <c r="C794">
        <v>47</v>
      </c>
      <c r="D794">
        <v>14</v>
      </c>
      <c r="E794">
        <v>22</v>
      </c>
      <c r="F794">
        <v>7</v>
      </c>
      <c r="G794">
        <v>13</v>
      </c>
      <c r="H794">
        <v>10</v>
      </c>
      <c r="I794">
        <v>47</v>
      </c>
      <c r="J794">
        <v>-10</v>
      </c>
      <c r="K794">
        <v>57</v>
      </c>
      <c r="L794">
        <v>11</v>
      </c>
      <c r="P794">
        <v>-10</v>
      </c>
      <c r="Q794">
        <v>57</v>
      </c>
      <c r="R794">
        <v>11</v>
      </c>
    </row>
    <row r="795" spans="1:18" x14ac:dyDescent="0.3">
      <c r="A795">
        <v>794</v>
      </c>
      <c r="B795" s="1">
        <v>42933</v>
      </c>
      <c r="C795">
        <v>39</v>
      </c>
      <c r="D795">
        <v>23</v>
      </c>
      <c r="E795">
        <v>20</v>
      </c>
      <c r="F795">
        <v>8</v>
      </c>
      <c r="G795">
        <v>13</v>
      </c>
      <c r="H795">
        <v>10</v>
      </c>
      <c r="I795">
        <v>39</v>
      </c>
      <c r="J795">
        <v>-8</v>
      </c>
      <c r="K795">
        <v>47</v>
      </c>
      <c r="L795">
        <v>-10</v>
      </c>
      <c r="P795">
        <v>-8</v>
      </c>
      <c r="Q795">
        <v>47</v>
      </c>
      <c r="R795">
        <v>-10</v>
      </c>
    </row>
    <row r="796" spans="1:18" x14ac:dyDescent="0.3">
      <c r="A796">
        <v>795</v>
      </c>
      <c r="B796" s="1">
        <v>42934</v>
      </c>
      <c r="C796">
        <v>61</v>
      </c>
      <c r="D796">
        <v>18</v>
      </c>
      <c r="E796">
        <v>22</v>
      </c>
      <c r="F796">
        <v>8</v>
      </c>
      <c r="G796">
        <v>13</v>
      </c>
      <c r="H796">
        <v>10</v>
      </c>
      <c r="I796">
        <v>61</v>
      </c>
      <c r="J796">
        <v>22</v>
      </c>
      <c r="K796">
        <v>39</v>
      </c>
      <c r="L796">
        <v>-8</v>
      </c>
      <c r="P796">
        <v>22</v>
      </c>
      <c r="Q796">
        <v>39</v>
      </c>
      <c r="R796">
        <v>-8</v>
      </c>
    </row>
    <row r="797" spans="1:18" x14ac:dyDescent="0.3">
      <c r="A797">
        <v>796</v>
      </c>
      <c r="B797" s="1">
        <v>42935</v>
      </c>
      <c r="C797">
        <v>51</v>
      </c>
      <c r="D797">
        <v>21</v>
      </c>
      <c r="E797">
        <v>21</v>
      </c>
      <c r="F797">
        <v>7</v>
      </c>
      <c r="G797">
        <v>13</v>
      </c>
      <c r="H797">
        <v>10</v>
      </c>
      <c r="I797">
        <v>51</v>
      </c>
      <c r="J797">
        <v>-10</v>
      </c>
      <c r="K797">
        <v>61</v>
      </c>
      <c r="L797">
        <v>22</v>
      </c>
      <c r="P797">
        <v>-10</v>
      </c>
      <c r="Q797">
        <v>61</v>
      </c>
      <c r="R797">
        <v>22</v>
      </c>
    </row>
    <row r="798" spans="1:18" x14ac:dyDescent="0.3">
      <c r="A798">
        <v>797</v>
      </c>
      <c r="B798" s="1">
        <v>42936</v>
      </c>
      <c r="C798">
        <v>55</v>
      </c>
      <c r="D798">
        <v>27</v>
      </c>
      <c r="E798">
        <v>20</v>
      </c>
      <c r="F798">
        <v>8</v>
      </c>
      <c r="G798">
        <v>13</v>
      </c>
      <c r="H798">
        <v>10</v>
      </c>
      <c r="I798">
        <v>55</v>
      </c>
      <c r="J798">
        <v>4</v>
      </c>
      <c r="K798">
        <v>51</v>
      </c>
      <c r="L798">
        <v>-10</v>
      </c>
      <c r="P798">
        <v>4</v>
      </c>
      <c r="Q798">
        <v>51</v>
      </c>
      <c r="R798">
        <v>-10</v>
      </c>
    </row>
    <row r="799" spans="1:18" x14ac:dyDescent="0.3">
      <c r="A799">
        <v>798</v>
      </c>
      <c r="B799" s="1">
        <v>42937</v>
      </c>
      <c r="C799">
        <v>58</v>
      </c>
      <c r="D799">
        <v>24</v>
      </c>
      <c r="E799">
        <v>24</v>
      </c>
      <c r="F799">
        <v>9</v>
      </c>
      <c r="G799">
        <v>13</v>
      </c>
      <c r="H799">
        <v>10</v>
      </c>
      <c r="I799">
        <v>58</v>
      </c>
      <c r="J799">
        <v>3</v>
      </c>
      <c r="K799">
        <v>55</v>
      </c>
      <c r="L799">
        <v>4</v>
      </c>
      <c r="P799">
        <v>3</v>
      </c>
      <c r="Q799">
        <v>55</v>
      </c>
      <c r="R799">
        <v>4</v>
      </c>
    </row>
    <row r="800" spans="1:18" x14ac:dyDescent="0.3">
      <c r="A800">
        <v>799</v>
      </c>
      <c r="B800" s="1">
        <v>42938</v>
      </c>
      <c r="C800">
        <v>63</v>
      </c>
      <c r="D800">
        <v>20</v>
      </c>
      <c r="E800">
        <v>18</v>
      </c>
      <c r="F800">
        <v>10</v>
      </c>
      <c r="G800">
        <v>14</v>
      </c>
      <c r="H800">
        <v>10</v>
      </c>
      <c r="I800">
        <v>63</v>
      </c>
      <c r="J800">
        <v>5</v>
      </c>
      <c r="K800">
        <v>58</v>
      </c>
      <c r="L800">
        <v>3</v>
      </c>
      <c r="P800">
        <v>5</v>
      </c>
      <c r="Q800">
        <v>58</v>
      </c>
      <c r="R800">
        <v>3</v>
      </c>
    </row>
    <row r="801" spans="1:18" x14ac:dyDescent="0.3">
      <c r="A801">
        <v>800</v>
      </c>
      <c r="B801" s="1">
        <v>42939</v>
      </c>
      <c r="C801">
        <v>47</v>
      </c>
      <c r="D801">
        <v>39</v>
      </c>
      <c r="E801">
        <v>20</v>
      </c>
      <c r="F801">
        <v>13</v>
      </c>
      <c r="G801">
        <v>14</v>
      </c>
      <c r="H801">
        <v>10</v>
      </c>
      <c r="I801">
        <v>47</v>
      </c>
      <c r="J801">
        <v>-16</v>
      </c>
      <c r="K801">
        <v>63</v>
      </c>
      <c r="L801">
        <v>5</v>
      </c>
      <c r="P801">
        <v>-16</v>
      </c>
      <c r="Q801">
        <v>63</v>
      </c>
      <c r="R801">
        <v>5</v>
      </c>
    </row>
    <row r="802" spans="1:18" x14ac:dyDescent="0.3">
      <c r="A802">
        <v>801</v>
      </c>
      <c r="B802" s="1">
        <v>42940</v>
      </c>
      <c r="C802">
        <v>82</v>
      </c>
      <c r="D802">
        <v>35</v>
      </c>
      <c r="E802">
        <v>18</v>
      </c>
      <c r="F802">
        <v>7</v>
      </c>
      <c r="G802">
        <v>13</v>
      </c>
      <c r="H802">
        <v>10</v>
      </c>
      <c r="I802">
        <v>82</v>
      </c>
      <c r="J802">
        <v>35</v>
      </c>
      <c r="K802">
        <v>47</v>
      </c>
      <c r="L802">
        <v>-16</v>
      </c>
      <c r="P802">
        <v>35</v>
      </c>
      <c r="Q802">
        <v>47</v>
      </c>
      <c r="R802">
        <v>-16</v>
      </c>
    </row>
    <row r="803" spans="1:18" x14ac:dyDescent="0.3">
      <c r="A803">
        <v>802</v>
      </c>
      <c r="B803" s="1">
        <v>42941</v>
      </c>
      <c r="C803">
        <v>96</v>
      </c>
      <c r="D803">
        <v>29</v>
      </c>
      <c r="E803">
        <v>18</v>
      </c>
      <c r="F803">
        <v>19</v>
      </c>
      <c r="G803">
        <v>12</v>
      </c>
      <c r="H803">
        <v>10</v>
      </c>
      <c r="I803">
        <v>96</v>
      </c>
      <c r="J803">
        <v>14</v>
      </c>
      <c r="K803">
        <v>82</v>
      </c>
      <c r="L803">
        <v>35</v>
      </c>
      <c r="P803">
        <v>14</v>
      </c>
      <c r="Q803">
        <v>82</v>
      </c>
      <c r="R803">
        <v>35</v>
      </c>
    </row>
    <row r="804" spans="1:18" x14ac:dyDescent="0.3">
      <c r="A804">
        <v>803</v>
      </c>
      <c r="B804" s="1">
        <v>42953</v>
      </c>
      <c r="C804">
        <v>50</v>
      </c>
      <c r="D804">
        <v>21</v>
      </c>
      <c r="E804">
        <v>13</v>
      </c>
      <c r="F804">
        <v>17</v>
      </c>
      <c r="G804">
        <v>13</v>
      </c>
      <c r="H804">
        <v>10</v>
      </c>
      <c r="I804">
        <v>50</v>
      </c>
      <c r="J804">
        <v>-46</v>
      </c>
      <c r="K804">
        <v>96</v>
      </c>
      <c r="L804">
        <v>14</v>
      </c>
      <c r="P804">
        <v>-46</v>
      </c>
      <c r="Q804">
        <v>96</v>
      </c>
      <c r="R804">
        <v>14</v>
      </c>
    </row>
    <row r="805" spans="1:18" x14ac:dyDescent="0.3">
      <c r="A805">
        <v>804</v>
      </c>
      <c r="B805" s="1">
        <v>42954</v>
      </c>
      <c r="C805">
        <v>44</v>
      </c>
      <c r="D805">
        <v>22</v>
      </c>
      <c r="E805">
        <v>19</v>
      </c>
      <c r="F805">
        <v>12</v>
      </c>
      <c r="G805">
        <v>15</v>
      </c>
      <c r="H805">
        <v>10</v>
      </c>
      <c r="I805">
        <v>44</v>
      </c>
      <c r="J805">
        <v>-6</v>
      </c>
      <c r="K805">
        <v>50</v>
      </c>
      <c r="L805">
        <v>-46</v>
      </c>
      <c r="P805">
        <v>-6</v>
      </c>
      <c r="Q805">
        <v>50</v>
      </c>
      <c r="R805">
        <v>-46</v>
      </c>
    </row>
    <row r="806" spans="1:18" x14ac:dyDescent="0.3">
      <c r="A806">
        <v>805</v>
      </c>
      <c r="B806" s="1">
        <v>42955</v>
      </c>
      <c r="C806">
        <v>44</v>
      </c>
      <c r="D806">
        <v>23</v>
      </c>
      <c r="E806">
        <v>18</v>
      </c>
      <c r="F806">
        <v>7</v>
      </c>
      <c r="G806">
        <v>14</v>
      </c>
      <c r="H806">
        <v>10</v>
      </c>
      <c r="I806">
        <v>44</v>
      </c>
      <c r="J806">
        <v>0</v>
      </c>
      <c r="K806">
        <v>44</v>
      </c>
      <c r="L806">
        <v>-6</v>
      </c>
      <c r="P806">
        <v>0</v>
      </c>
      <c r="Q806">
        <v>44</v>
      </c>
      <c r="R806">
        <v>-6</v>
      </c>
    </row>
    <row r="807" spans="1:18" x14ac:dyDescent="0.3">
      <c r="A807">
        <v>806</v>
      </c>
      <c r="B807" s="1">
        <v>42956</v>
      </c>
      <c r="C807">
        <v>57</v>
      </c>
      <c r="D807">
        <v>29</v>
      </c>
      <c r="E807">
        <v>18</v>
      </c>
      <c r="F807">
        <v>19</v>
      </c>
      <c r="G807">
        <v>12</v>
      </c>
      <c r="H807">
        <v>10</v>
      </c>
      <c r="I807">
        <v>57</v>
      </c>
      <c r="J807">
        <v>13</v>
      </c>
      <c r="K807">
        <v>44</v>
      </c>
      <c r="L807">
        <v>0</v>
      </c>
      <c r="P807">
        <v>13</v>
      </c>
      <c r="Q807">
        <v>44</v>
      </c>
      <c r="R807">
        <v>0</v>
      </c>
    </row>
    <row r="808" spans="1:18" x14ac:dyDescent="0.3">
      <c r="A808">
        <v>807</v>
      </c>
      <c r="B808" s="1">
        <v>42957</v>
      </c>
      <c r="C808">
        <v>50</v>
      </c>
      <c r="D808">
        <v>21</v>
      </c>
      <c r="E808">
        <v>14</v>
      </c>
      <c r="F808">
        <v>9</v>
      </c>
      <c r="G808">
        <v>12</v>
      </c>
      <c r="H808">
        <v>10</v>
      </c>
      <c r="I808">
        <v>50</v>
      </c>
      <c r="J808">
        <v>-7</v>
      </c>
      <c r="K808">
        <v>57</v>
      </c>
      <c r="L808">
        <v>13</v>
      </c>
      <c r="P808">
        <v>-7</v>
      </c>
      <c r="Q808">
        <v>57</v>
      </c>
      <c r="R808">
        <v>13</v>
      </c>
    </row>
    <row r="809" spans="1:18" x14ac:dyDescent="0.3">
      <c r="A809">
        <v>808</v>
      </c>
      <c r="B809" s="1">
        <v>42958</v>
      </c>
      <c r="C809">
        <v>46</v>
      </c>
      <c r="D809">
        <v>17</v>
      </c>
      <c r="E809">
        <v>19</v>
      </c>
      <c r="F809">
        <v>9</v>
      </c>
      <c r="G809">
        <v>13</v>
      </c>
      <c r="H809">
        <v>10</v>
      </c>
      <c r="I809">
        <v>46</v>
      </c>
      <c r="J809">
        <v>-4</v>
      </c>
      <c r="K809">
        <v>50</v>
      </c>
      <c r="L809">
        <v>-7</v>
      </c>
      <c r="P809">
        <v>-4</v>
      </c>
      <c r="Q809">
        <v>50</v>
      </c>
      <c r="R809">
        <v>-7</v>
      </c>
    </row>
    <row r="810" spans="1:18" x14ac:dyDescent="0.3">
      <c r="A810">
        <v>809</v>
      </c>
      <c r="B810" s="1">
        <v>42959</v>
      </c>
      <c r="C810">
        <v>32</v>
      </c>
      <c r="D810">
        <v>26</v>
      </c>
      <c r="E810">
        <v>18</v>
      </c>
      <c r="F810">
        <v>10</v>
      </c>
      <c r="G810">
        <v>15</v>
      </c>
      <c r="H810">
        <v>10</v>
      </c>
      <c r="I810">
        <v>32</v>
      </c>
      <c r="J810">
        <v>-14</v>
      </c>
      <c r="K810">
        <v>46</v>
      </c>
      <c r="L810">
        <v>-4</v>
      </c>
      <c r="P810">
        <v>-14</v>
      </c>
      <c r="Q810">
        <v>46</v>
      </c>
      <c r="R810">
        <v>-4</v>
      </c>
    </row>
    <row r="811" spans="1:18" x14ac:dyDescent="0.3">
      <c r="A811">
        <v>810</v>
      </c>
      <c r="B811" s="1">
        <v>42960</v>
      </c>
      <c r="C811">
        <v>60</v>
      </c>
      <c r="D811">
        <v>27</v>
      </c>
      <c r="E811">
        <v>18</v>
      </c>
      <c r="F811">
        <v>10</v>
      </c>
      <c r="G811">
        <v>15</v>
      </c>
      <c r="H811">
        <v>10</v>
      </c>
      <c r="I811">
        <v>60</v>
      </c>
      <c r="J811">
        <v>28</v>
      </c>
      <c r="K811">
        <v>32</v>
      </c>
      <c r="L811">
        <v>-14</v>
      </c>
      <c r="P811">
        <v>28</v>
      </c>
      <c r="Q811">
        <v>32</v>
      </c>
      <c r="R811">
        <v>-14</v>
      </c>
    </row>
    <row r="812" spans="1:18" x14ac:dyDescent="0.3">
      <c r="A812">
        <v>811</v>
      </c>
      <c r="B812" s="1">
        <v>42961</v>
      </c>
      <c r="C812">
        <v>67</v>
      </c>
      <c r="D812">
        <v>16</v>
      </c>
      <c r="E812">
        <v>20</v>
      </c>
      <c r="F812">
        <v>7</v>
      </c>
      <c r="G812">
        <v>13</v>
      </c>
      <c r="H812">
        <v>10</v>
      </c>
      <c r="I812">
        <v>67</v>
      </c>
      <c r="J812">
        <v>7</v>
      </c>
      <c r="K812">
        <v>60</v>
      </c>
      <c r="L812">
        <v>28</v>
      </c>
      <c r="P812">
        <v>7</v>
      </c>
      <c r="Q812">
        <v>60</v>
      </c>
      <c r="R812">
        <v>28</v>
      </c>
    </row>
    <row r="813" spans="1:18" x14ac:dyDescent="0.3">
      <c r="A813">
        <v>812</v>
      </c>
      <c r="B813" s="1">
        <v>42962</v>
      </c>
      <c r="C813">
        <v>46</v>
      </c>
      <c r="D813">
        <v>13</v>
      </c>
      <c r="E813">
        <v>19</v>
      </c>
      <c r="F813">
        <v>8</v>
      </c>
      <c r="G813">
        <v>14</v>
      </c>
      <c r="H813">
        <v>10</v>
      </c>
      <c r="I813">
        <v>46</v>
      </c>
      <c r="J813">
        <v>-21</v>
      </c>
      <c r="K813">
        <v>67</v>
      </c>
      <c r="L813">
        <v>7</v>
      </c>
      <c r="P813">
        <v>-21</v>
      </c>
      <c r="Q813">
        <v>67</v>
      </c>
      <c r="R813">
        <v>7</v>
      </c>
    </row>
    <row r="814" spans="1:18" x14ac:dyDescent="0.3">
      <c r="A814">
        <v>813</v>
      </c>
      <c r="B814" s="1">
        <v>42963</v>
      </c>
      <c r="C814">
        <v>41</v>
      </c>
      <c r="D814">
        <v>15</v>
      </c>
      <c r="E814">
        <v>18</v>
      </c>
      <c r="F814">
        <v>8</v>
      </c>
      <c r="G814">
        <v>14</v>
      </c>
      <c r="H814">
        <v>10</v>
      </c>
      <c r="I814">
        <v>41</v>
      </c>
      <c r="J814">
        <v>-5</v>
      </c>
      <c r="K814">
        <v>46</v>
      </c>
      <c r="L814">
        <v>-21</v>
      </c>
      <c r="P814">
        <v>-5</v>
      </c>
      <c r="Q814">
        <v>46</v>
      </c>
      <c r="R814">
        <v>-21</v>
      </c>
    </row>
    <row r="815" spans="1:18" x14ac:dyDescent="0.3">
      <c r="A815">
        <v>814</v>
      </c>
      <c r="B815" s="1">
        <v>42964</v>
      </c>
      <c r="C815">
        <v>48</v>
      </c>
      <c r="D815">
        <v>33</v>
      </c>
      <c r="E815">
        <v>18</v>
      </c>
      <c r="F815">
        <v>8</v>
      </c>
      <c r="G815">
        <v>13</v>
      </c>
      <c r="H815">
        <v>10</v>
      </c>
      <c r="I815">
        <v>48</v>
      </c>
      <c r="J815">
        <v>7</v>
      </c>
      <c r="K815">
        <v>41</v>
      </c>
      <c r="L815">
        <v>-5</v>
      </c>
      <c r="P815">
        <v>7</v>
      </c>
      <c r="Q815">
        <v>41</v>
      </c>
      <c r="R815">
        <v>-5</v>
      </c>
    </row>
    <row r="816" spans="1:18" x14ac:dyDescent="0.3">
      <c r="A816">
        <v>815</v>
      </c>
      <c r="B816" s="1">
        <v>42965</v>
      </c>
      <c r="C816">
        <v>91</v>
      </c>
      <c r="D816">
        <v>28</v>
      </c>
      <c r="E816">
        <v>17</v>
      </c>
      <c r="F816">
        <v>13</v>
      </c>
      <c r="G816">
        <v>15</v>
      </c>
      <c r="H816">
        <v>10</v>
      </c>
      <c r="I816">
        <v>91</v>
      </c>
      <c r="J816">
        <v>43</v>
      </c>
      <c r="K816">
        <v>48</v>
      </c>
      <c r="L816">
        <v>7</v>
      </c>
      <c r="P816">
        <v>43</v>
      </c>
      <c r="Q816">
        <v>48</v>
      </c>
      <c r="R816">
        <v>7</v>
      </c>
    </row>
    <row r="817" spans="1:18" x14ac:dyDescent="0.3">
      <c r="A817">
        <v>816</v>
      </c>
      <c r="B817" s="1">
        <v>42966</v>
      </c>
      <c r="C817">
        <v>70</v>
      </c>
      <c r="D817">
        <v>29</v>
      </c>
      <c r="E817">
        <v>18</v>
      </c>
      <c r="F817">
        <v>19</v>
      </c>
      <c r="G817">
        <v>12</v>
      </c>
      <c r="H817">
        <v>10</v>
      </c>
      <c r="I817">
        <v>70</v>
      </c>
      <c r="J817">
        <v>-21</v>
      </c>
      <c r="K817">
        <v>91</v>
      </c>
      <c r="L817">
        <v>43</v>
      </c>
      <c r="P817">
        <v>-21</v>
      </c>
      <c r="Q817">
        <v>91</v>
      </c>
      <c r="R817">
        <v>43</v>
      </c>
    </row>
    <row r="818" spans="1:18" x14ac:dyDescent="0.3">
      <c r="A818">
        <v>817</v>
      </c>
      <c r="B818" s="1">
        <v>42968</v>
      </c>
      <c r="C818">
        <v>50</v>
      </c>
      <c r="D818">
        <v>25</v>
      </c>
      <c r="E818">
        <v>16</v>
      </c>
      <c r="F818">
        <v>2</v>
      </c>
      <c r="G818">
        <v>15</v>
      </c>
      <c r="H818">
        <v>10</v>
      </c>
      <c r="I818">
        <v>50</v>
      </c>
      <c r="J818">
        <v>-20</v>
      </c>
      <c r="K818">
        <v>70</v>
      </c>
      <c r="L818">
        <v>-21</v>
      </c>
      <c r="P818">
        <v>-20</v>
      </c>
      <c r="Q818">
        <v>70</v>
      </c>
      <c r="R818">
        <v>-21</v>
      </c>
    </row>
    <row r="819" spans="1:18" x14ac:dyDescent="0.3">
      <c r="A819">
        <v>818</v>
      </c>
      <c r="B819" s="1">
        <v>42969</v>
      </c>
      <c r="C819">
        <v>62</v>
      </c>
      <c r="D819">
        <v>35</v>
      </c>
      <c r="E819">
        <v>18</v>
      </c>
      <c r="F819">
        <v>2</v>
      </c>
      <c r="G819">
        <v>16</v>
      </c>
      <c r="H819">
        <v>10</v>
      </c>
      <c r="I819">
        <v>62</v>
      </c>
      <c r="J819">
        <v>12</v>
      </c>
      <c r="K819">
        <v>50</v>
      </c>
      <c r="L819">
        <v>-20</v>
      </c>
      <c r="P819">
        <v>12</v>
      </c>
      <c r="Q819">
        <v>50</v>
      </c>
      <c r="R819">
        <v>-20</v>
      </c>
    </row>
    <row r="820" spans="1:18" x14ac:dyDescent="0.3">
      <c r="A820">
        <v>819</v>
      </c>
      <c r="B820" s="1">
        <v>42970</v>
      </c>
      <c r="C820">
        <v>82</v>
      </c>
      <c r="D820">
        <v>102</v>
      </c>
      <c r="E820">
        <v>498</v>
      </c>
      <c r="F820">
        <v>3</v>
      </c>
      <c r="G820">
        <v>15</v>
      </c>
      <c r="H820">
        <v>10</v>
      </c>
      <c r="I820">
        <v>498</v>
      </c>
      <c r="J820">
        <v>436</v>
      </c>
      <c r="K820">
        <v>62</v>
      </c>
      <c r="L820">
        <v>12</v>
      </c>
      <c r="P820">
        <v>436</v>
      </c>
      <c r="Q820">
        <v>62</v>
      </c>
      <c r="R820">
        <v>12</v>
      </c>
    </row>
    <row r="821" spans="1:18" x14ac:dyDescent="0.3">
      <c r="A821">
        <v>820</v>
      </c>
      <c r="B821" s="1">
        <v>42971</v>
      </c>
      <c r="C821">
        <v>35</v>
      </c>
      <c r="D821">
        <v>53</v>
      </c>
      <c r="E821">
        <v>5</v>
      </c>
      <c r="F821">
        <v>1</v>
      </c>
      <c r="G821">
        <v>13</v>
      </c>
      <c r="H821">
        <v>10</v>
      </c>
      <c r="I821">
        <v>53</v>
      </c>
      <c r="J821">
        <v>-445</v>
      </c>
      <c r="K821">
        <v>498</v>
      </c>
      <c r="L821">
        <v>436</v>
      </c>
      <c r="P821">
        <v>-445</v>
      </c>
      <c r="Q821">
        <v>498</v>
      </c>
      <c r="R821">
        <v>436</v>
      </c>
    </row>
    <row r="822" spans="1:18" x14ac:dyDescent="0.3">
      <c r="A822">
        <v>821</v>
      </c>
      <c r="B822" s="1">
        <v>42972</v>
      </c>
      <c r="C822">
        <v>90</v>
      </c>
      <c r="D822">
        <v>18</v>
      </c>
      <c r="E822">
        <v>18</v>
      </c>
      <c r="F822">
        <v>19</v>
      </c>
      <c r="G822">
        <v>14</v>
      </c>
      <c r="H822">
        <v>10</v>
      </c>
      <c r="I822">
        <v>90</v>
      </c>
      <c r="J822">
        <v>37</v>
      </c>
      <c r="K822">
        <v>53</v>
      </c>
      <c r="L822">
        <v>-445</v>
      </c>
      <c r="P822">
        <v>37</v>
      </c>
      <c r="Q822">
        <v>53</v>
      </c>
      <c r="R822">
        <v>-445</v>
      </c>
    </row>
    <row r="823" spans="1:18" x14ac:dyDescent="0.3">
      <c r="A823">
        <v>822</v>
      </c>
      <c r="B823" s="1">
        <v>42973</v>
      </c>
      <c r="C823">
        <v>57</v>
      </c>
      <c r="D823">
        <v>21</v>
      </c>
      <c r="E823">
        <v>18</v>
      </c>
      <c r="F823">
        <v>19</v>
      </c>
      <c r="G823">
        <v>14</v>
      </c>
      <c r="H823">
        <v>10</v>
      </c>
      <c r="I823">
        <v>57</v>
      </c>
      <c r="J823">
        <v>-33</v>
      </c>
      <c r="K823">
        <v>90</v>
      </c>
      <c r="L823">
        <v>37</v>
      </c>
      <c r="P823">
        <v>-33</v>
      </c>
      <c r="Q823">
        <v>90</v>
      </c>
      <c r="R823">
        <v>37</v>
      </c>
    </row>
    <row r="824" spans="1:18" x14ac:dyDescent="0.3">
      <c r="A824">
        <v>823</v>
      </c>
      <c r="B824" s="1">
        <v>42974</v>
      </c>
      <c r="C824">
        <v>58</v>
      </c>
      <c r="D824">
        <v>19</v>
      </c>
      <c r="E824">
        <v>18</v>
      </c>
      <c r="F824">
        <v>19</v>
      </c>
      <c r="G824">
        <v>14</v>
      </c>
      <c r="H824">
        <v>10</v>
      </c>
      <c r="I824">
        <v>58</v>
      </c>
      <c r="J824">
        <v>1</v>
      </c>
      <c r="K824">
        <v>57</v>
      </c>
      <c r="L824">
        <v>-33</v>
      </c>
      <c r="P824">
        <v>1</v>
      </c>
      <c r="Q824">
        <v>57</v>
      </c>
      <c r="R824">
        <v>-33</v>
      </c>
    </row>
    <row r="825" spans="1:18" x14ac:dyDescent="0.3">
      <c r="A825">
        <v>824</v>
      </c>
      <c r="B825" s="1">
        <v>42975</v>
      </c>
      <c r="C825">
        <v>51</v>
      </c>
      <c r="D825">
        <v>12</v>
      </c>
      <c r="E825">
        <v>18</v>
      </c>
      <c r="F825">
        <v>19</v>
      </c>
      <c r="G825">
        <v>14</v>
      </c>
      <c r="H825">
        <v>10</v>
      </c>
      <c r="I825">
        <v>51</v>
      </c>
      <c r="J825">
        <v>-7</v>
      </c>
      <c r="K825">
        <v>58</v>
      </c>
      <c r="L825">
        <v>1</v>
      </c>
      <c r="P825">
        <v>-7</v>
      </c>
      <c r="Q825">
        <v>58</v>
      </c>
      <c r="R825">
        <v>1</v>
      </c>
    </row>
    <row r="826" spans="1:18" x14ac:dyDescent="0.3">
      <c r="A826">
        <v>825</v>
      </c>
      <c r="B826" s="1">
        <v>42976</v>
      </c>
      <c r="C826">
        <v>38</v>
      </c>
      <c r="D826">
        <v>13</v>
      </c>
      <c r="E826">
        <v>18</v>
      </c>
      <c r="F826">
        <v>19</v>
      </c>
      <c r="G826">
        <v>14</v>
      </c>
      <c r="H826">
        <v>10</v>
      </c>
      <c r="I826">
        <v>38</v>
      </c>
      <c r="J826">
        <v>-13</v>
      </c>
      <c r="K826">
        <v>51</v>
      </c>
      <c r="L826">
        <v>-7</v>
      </c>
      <c r="P826">
        <v>-13</v>
      </c>
      <c r="Q826">
        <v>51</v>
      </c>
      <c r="R826">
        <v>-7</v>
      </c>
    </row>
    <row r="827" spans="1:18" x14ac:dyDescent="0.3">
      <c r="A827">
        <v>826</v>
      </c>
      <c r="B827" s="1">
        <v>42977</v>
      </c>
      <c r="C827">
        <v>39</v>
      </c>
      <c r="D827">
        <v>29</v>
      </c>
      <c r="E827">
        <v>18</v>
      </c>
      <c r="F827">
        <v>19</v>
      </c>
      <c r="G827">
        <v>15</v>
      </c>
      <c r="H827">
        <v>10</v>
      </c>
      <c r="I827">
        <v>39</v>
      </c>
      <c r="J827">
        <v>1</v>
      </c>
      <c r="K827">
        <v>38</v>
      </c>
      <c r="L827">
        <v>-13</v>
      </c>
      <c r="P827">
        <v>1</v>
      </c>
      <c r="Q827">
        <v>38</v>
      </c>
      <c r="R827">
        <v>-13</v>
      </c>
    </row>
    <row r="828" spans="1:18" x14ac:dyDescent="0.3">
      <c r="A828">
        <v>827</v>
      </c>
      <c r="B828" s="1">
        <v>42978</v>
      </c>
      <c r="C828">
        <v>79</v>
      </c>
      <c r="D828">
        <v>21</v>
      </c>
      <c r="E828">
        <v>18</v>
      </c>
      <c r="F828">
        <v>19</v>
      </c>
      <c r="G828">
        <v>15</v>
      </c>
      <c r="H828">
        <v>10</v>
      </c>
      <c r="I828">
        <v>79</v>
      </c>
      <c r="J828">
        <v>40</v>
      </c>
      <c r="K828">
        <v>39</v>
      </c>
      <c r="L828">
        <v>1</v>
      </c>
      <c r="P828">
        <v>40</v>
      </c>
      <c r="Q828">
        <v>39</v>
      </c>
      <c r="R828">
        <v>1</v>
      </c>
    </row>
    <row r="829" spans="1:18" x14ac:dyDescent="0.3">
      <c r="A829">
        <v>828</v>
      </c>
      <c r="B829" s="1">
        <v>42979</v>
      </c>
      <c r="C829">
        <v>58</v>
      </c>
      <c r="D829">
        <v>14</v>
      </c>
      <c r="E829">
        <v>18</v>
      </c>
      <c r="F829">
        <v>19</v>
      </c>
      <c r="G829">
        <v>15</v>
      </c>
      <c r="H829">
        <v>10</v>
      </c>
      <c r="I829">
        <v>58</v>
      </c>
      <c r="J829">
        <v>-21</v>
      </c>
      <c r="K829">
        <v>79</v>
      </c>
      <c r="L829">
        <v>40</v>
      </c>
      <c r="P829">
        <v>-21</v>
      </c>
      <c r="Q829">
        <v>79</v>
      </c>
      <c r="R829">
        <v>40</v>
      </c>
    </row>
    <row r="830" spans="1:18" x14ac:dyDescent="0.3">
      <c r="A830">
        <v>829</v>
      </c>
      <c r="B830" s="1">
        <v>42980</v>
      </c>
      <c r="C830">
        <v>45</v>
      </c>
      <c r="D830">
        <v>12</v>
      </c>
      <c r="E830">
        <v>18</v>
      </c>
      <c r="F830">
        <v>19</v>
      </c>
      <c r="G830">
        <v>14</v>
      </c>
      <c r="H830">
        <v>10</v>
      </c>
      <c r="I830">
        <v>45</v>
      </c>
      <c r="J830">
        <v>-13</v>
      </c>
      <c r="K830">
        <v>58</v>
      </c>
      <c r="L830">
        <v>-21</v>
      </c>
      <c r="P830">
        <v>-13</v>
      </c>
      <c r="Q830">
        <v>58</v>
      </c>
      <c r="R830">
        <v>-21</v>
      </c>
    </row>
    <row r="831" spans="1:18" x14ac:dyDescent="0.3">
      <c r="A831">
        <v>830</v>
      </c>
      <c r="B831" s="1">
        <v>42981</v>
      </c>
      <c r="C831">
        <v>39</v>
      </c>
      <c r="D831">
        <v>24</v>
      </c>
      <c r="E831">
        <v>18</v>
      </c>
      <c r="F831">
        <v>19</v>
      </c>
      <c r="G831">
        <v>15</v>
      </c>
      <c r="H831">
        <v>10</v>
      </c>
      <c r="I831">
        <v>39</v>
      </c>
      <c r="J831">
        <v>-6</v>
      </c>
      <c r="K831">
        <v>45</v>
      </c>
      <c r="L831">
        <v>-13</v>
      </c>
      <c r="P831">
        <v>-6</v>
      </c>
      <c r="Q831">
        <v>45</v>
      </c>
      <c r="R831">
        <v>-13</v>
      </c>
    </row>
    <row r="832" spans="1:18" x14ac:dyDescent="0.3">
      <c r="A832">
        <v>831</v>
      </c>
      <c r="B832" s="1">
        <v>42982</v>
      </c>
      <c r="C832">
        <v>68</v>
      </c>
      <c r="D832">
        <v>18</v>
      </c>
      <c r="E832">
        <v>18</v>
      </c>
      <c r="F832">
        <v>19</v>
      </c>
      <c r="G832">
        <v>15</v>
      </c>
      <c r="H832">
        <v>10</v>
      </c>
      <c r="I832">
        <v>68</v>
      </c>
      <c r="J832">
        <v>29</v>
      </c>
      <c r="K832">
        <v>39</v>
      </c>
      <c r="L832">
        <v>-6</v>
      </c>
      <c r="P832">
        <v>29</v>
      </c>
      <c r="Q832">
        <v>39</v>
      </c>
      <c r="R832">
        <v>-6</v>
      </c>
    </row>
    <row r="833" spans="1:18" x14ac:dyDescent="0.3">
      <c r="A833">
        <v>832</v>
      </c>
      <c r="B833" s="1">
        <v>42983</v>
      </c>
      <c r="C833">
        <v>52</v>
      </c>
      <c r="D833">
        <v>18</v>
      </c>
      <c r="E833">
        <v>18</v>
      </c>
      <c r="F833">
        <v>19</v>
      </c>
      <c r="G833">
        <v>14</v>
      </c>
      <c r="H833">
        <v>10</v>
      </c>
      <c r="I833">
        <v>52</v>
      </c>
      <c r="J833">
        <v>-16</v>
      </c>
      <c r="K833">
        <v>68</v>
      </c>
      <c r="L833">
        <v>29</v>
      </c>
      <c r="P833">
        <v>-16</v>
      </c>
      <c r="Q833">
        <v>68</v>
      </c>
      <c r="R833">
        <v>29</v>
      </c>
    </row>
    <row r="834" spans="1:18" x14ac:dyDescent="0.3">
      <c r="A834">
        <v>833</v>
      </c>
      <c r="B834" s="1">
        <v>42984</v>
      </c>
      <c r="C834">
        <v>53</v>
      </c>
      <c r="D834">
        <v>29</v>
      </c>
      <c r="E834">
        <v>18</v>
      </c>
      <c r="F834">
        <v>19</v>
      </c>
      <c r="G834">
        <v>12</v>
      </c>
      <c r="H834">
        <v>10</v>
      </c>
      <c r="I834">
        <v>53</v>
      </c>
      <c r="J834">
        <v>1</v>
      </c>
      <c r="K834">
        <v>52</v>
      </c>
      <c r="L834">
        <v>-16</v>
      </c>
      <c r="P834">
        <v>1</v>
      </c>
      <c r="Q834">
        <v>52</v>
      </c>
      <c r="R834">
        <v>-16</v>
      </c>
    </row>
    <row r="835" spans="1:18" x14ac:dyDescent="0.3">
      <c r="A835">
        <v>834</v>
      </c>
      <c r="B835" s="1">
        <v>42986</v>
      </c>
      <c r="C835">
        <v>50</v>
      </c>
      <c r="D835">
        <v>12</v>
      </c>
      <c r="E835">
        <v>18</v>
      </c>
      <c r="F835">
        <v>19</v>
      </c>
      <c r="G835">
        <v>15</v>
      </c>
      <c r="H835">
        <v>10</v>
      </c>
      <c r="I835">
        <v>50</v>
      </c>
      <c r="J835">
        <v>-3</v>
      </c>
      <c r="K835">
        <v>53</v>
      </c>
      <c r="L835">
        <v>1</v>
      </c>
      <c r="P835">
        <v>-3</v>
      </c>
      <c r="Q835">
        <v>53</v>
      </c>
      <c r="R835">
        <v>1</v>
      </c>
    </row>
    <row r="836" spans="1:18" x14ac:dyDescent="0.3">
      <c r="A836">
        <v>835</v>
      </c>
      <c r="B836" s="1">
        <v>42987</v>
      </c>
      <c r="C836">
        <v>40</v>
      </c>
      <c r="D836">
        <v>7</v>
      </c>
      <c r="E836">
        <v>18</v>
      </c>
      <c r="F836">
        <v>19</v>
      </c>
      <c r="G836">
        <v>13</v>
      </c>
      <c r="H836">
        <v>10</v>
      </c>
      <c r="I836">
        <v>40</v>
      </c>
      <c r="J836">
        <v>-10</v>
      </c>
      <c r="K836">
        <v>50</v>
      </c>
      <c r="L836">
        <v>-3</v>
      </c>
      <c r="P836">
        <v>-10</v>
      </c>
      <c r="Q836">
        <v>50</v>
      </c>
      <c r="R836">
        <v>-3</v>
      </c>
    </row>
    <row r="837" spans="1:18" x14ac:dyDescent="0.3">
      <c r="A837">
        <v>836</v>
      </c>
      <c r="B837" s="1">
        <v>42988</v>
      </c>
      <c r="C837">
        <v>26</v>
      </c>
      <c r="D837">
        <v>29</v>
      </c>
      <c r="E837">
        <v>18</v>
      </c>
      <c r="F837">
        <v>19</v>
      </c>
      <c r="G837">
        <v>12</v>
      </c>
      <c r="H837">
        <v>10</v>
      </c>
      <c r="I837">
        <v>29</v>
      </c>
      <c r="J837">
        <v>-11</v>
      </c>
      <c r="K837">
        <v>40</v>
      </c>
      <c r="L837">
        <v>-10</v>
      </c>
      <c r="P837">
        <v>-11</v>
      </c>
      <c r="Q837">
        <v>40</v>
      </c>
      <c r="R837">
        <v>-10</v>
      </c>
    </row>
    <row r="838" spans="1:18" x14ac:dyDescent="0.3">
      <c r="A838">
        <v>837</v>
      </c>
      <c r="B838" s="1">
        <v>42996</v>
      </c>
      <c r="C838">
        <v>50</v>
      </c>
      <c r="D838">
        <v>18</v>
      </c>
      <c r="E838">
        <v>18</v>
      </c>
      <c r="F838">
        <v>19</v>
      </c>
      <c r="G838">
        <v>13</v>
      </c>
      <c r="H838">
        <v>10</v>
      </c>
      <c r="I838">
        <v>50</v>
      </c>
      <c r="J838">
        <v>21</v>
      </c>
      <c r="K838">
        <v>29</v>
      </c>
      <c r="L838">
        <v>-11</v>
      </c>
      <c r="P838">
        <v>21</v>
      </c>
      <c r="Q838">
        <v>29</v>
      </c>
      <c r="R838">
        <v>-11</v>
      </c>
    </row>
    <row r="839" spans="1:18" x14ac:dyDescent="0.3">
      <c r="A839">
        <v>838</v>
      </c>
      <c r="B839" s="1">
        <v>42997</v>
      </c>
      <c r="C839">
        <v>50</v>
      </c>
      <c r="D839">
        <v>18</v>
      </c>
      <c r="E839">
        <v>18</v>
      </c>
      <c r="F839">
        <v>19</v>
      </c>
      <c r="G839">
        <v>14</v>
      </c>
      <c r="H839">
        <v>10</v>
      </c>
      <c r="I839">
        <v>50</v>
      </c>
      <c r="J839">
        <v>0</v>
      </c>
      <c r="K839">
        <v>50</v>
      </c>
      <c r="L839">
        <v>21</v>
      </c>
      <c r="P839">
        <v>0</v>
      </c>
      <c r="Q839">
        <v>50</v>
      </c>
      <c r="R839">
        <v>21</v>
      </c>
    </row>
    <row r="840" spans="1:18" x14ac:dyDescent="0.3">
      <c r="A840">
        <v>839</v>
      </c>
      <c r="B840" s="1">
        <v>42998</v>
      </c>
      <c r="C840">
        <v>45</v>
      </c>
      <c r="D840">
        <v>23</v>
      </c>
      <c r="E840">
        <v>18</v>
      </c>
      <c r="F840">
        <v>19</v>
      </c>
      <c r="G840">
        <v>13</v>
      </c>
      <c r="H840">
        <v>10</v>
      </c>
      <c r="I840">
        <v>45</v>
      </c>
      <c r="J840">
        <v>-5</v>
      </c>
      <c r="K840">
        <v>50</v>
      </c>
      <c r="L840">
        <v>0</v>
      </c>
      <c r="P840">
        <v>-5</v>
      </c>
      <c r="Q840">
        <v>50</v>
      </c>
      <c r="R840">
        <v>0</v>
      </c>
    </row>
    <row r="841" spans="1:18" x14ac:dyDescent="0.3">
      <c r="A841">
        <v>840</v>
      </c>
      <c r="B841" s="1">
        <v>42999</v>
      </c>
      <c r="C841">
        <v>63</v>
      </c>
      <c r="D841">
        <v>24</v>
      </c>
      <c r="E841">
        <v>18</v>
      </c>
      <c r="F841">
        <v>19</v>
      </c>
      <c r="G841">
        <v>13</v>
      </c>
      <c r="H841">
        <v>10</v>
      </c>
      <c r="I841">
        <v>63</v>
      </c>
      <c r="J841">
        <v>18</v>
      </c>
      <c r="K841">
        <v>45</v>
      </c>
      <c r="L841">
        <v>-5</v>
      </c>
      <c r="P841">
        <v>18</v>
      </c>
      <c r="Q841">
        <v>45</v>
      </c>
      <c r="R841">
        <v>-5</v>
      </c>
    </row>
    <row r="842" spans="1:18" x14ac:dyDescent="0.3">
      <c r="A842">
        <v>841</v>
      </c>
      <c r="B842" s="1">
        <v>43000</v>
      </c>
      <c r="C842">
        <v>72</v>
      </c>
      <c r="D842">
        <v>29</v>
      </c>
      <c r="E842">
        <v>18</v>
      </c>
      <c r="F842">
        <v>19</v>
      </c>
      <c r="G842">
        <v>12</v>
      </c>
      <c r="H842">
        <v>10</v>
      </c>
      <c r="I842">
        <v>72</v>
      </c>
      <c r="J842">
        <v>9</v>
      </c>
      <c r="K842">
        <v>63</v>
      </c>
      <c r="L842">
        <v>18</v>
      </c>
      <c r="P842">
        <v>9</v>
      </c>
      <c r="Q842">
        <v>63</v>
      </c>
      <c r="R842">
        <v>18</v>
      </c>
    </row>
    <row r="843" spans="1:18" x14ac:dyDescent="0.3">
      <c r="A843">
        <v>842</v>
      </c>
      <c r="B843" s="1">
        <v>43002</v>
      </c>
      <c r="C843">
        <v>50</v>
      </c>
      <c r="D843">
        <v>14</v>
      </c>
      <c r="E843">
        <v>18</v>
      </c>
      <c r="F843">
        <v>19</v>
      </c>
      <c r="G843">
        <v>13</v>
      </c>
      <c r="H843">
        <v>10</v>
      </c>
      <c r="I843">
        <v>50</v>
      </c>
      <c r="J843">
        <v>-22</v>
      </c>
      <c r="K843">
        <v>72</v>
      </c>
      <c r="L843">
        <v>9</v>
      </c>
      <c r="P843">
        <v>-22</v>
      </c>
      <c r="Q843">
        <v>72</v>
      </c>
      <c r="R843">
        <v>9</v>
      </c>
    </row>
    <row r="844" spans="1:18" x14ac:dyDescent="0.3">
      <c r="A844">
        <v>843</v>
      </c>
      <c r="B844" s="1">
        <v>43003</v>
      </c>
      <c r="C844">
        <v>53</v>
      </c>
      <c r="D844">
        <v>15</v>
      </c>
      <c r="E844">
        <v>18</v>
      </c>
      <c r="F844">
        <v>19</v>
      </c>
      <c r="G844">
        <v>13</v>
      </c>
      <c r="H844">
        <v>10</v>
      </c>
      <c r="I844">
        <v>53</v>
      </c>
      <c r="J844">
        <v>3</v>
      </c>
      <c r="K844">
        <v>50</v>
      </c>
      <c r="L844">
        <v>-22</v>
      </c>
      <c r="P844">
        <v>3</v>
      </c>
      <c r="Q844">
        <v>50</v>
      </c>
      <c r="R844">
        <v>-22</v>
      </c>
    </row>
    <row r="845" spans="1:18" x14ac:dyDescent="0.3">
      <c r="A845">
        <v>844</v>
      </c>
      <c r="B845" s="1">
        <v>43004</v>
      </c>
      <c r="C845">
        <v>36</v>
      </c>
      <c r="D845">
        <v>23</v>
      </c>
      <c r="E845">
        <v>18</v>
      </c>
      <c r="F845">
        <v>19</v>
      </c>
      <c r="G845">
        <v>13</v>
      </c>
      <c r="H845">
        <v>10</v>
      </c>
      <c r="I845">
        <v>36</v>
      </c>
      <c r="J845">
        <v>-17</v>
      </c>
      <c r="K845">
        <v>53</v>
      </c>
      <c r="L845">
        <v>3</v>
      </c>
      <c r="P845">
        <v>-17</v>
      </c>
      <c r="Q845">
        <v>53</v>
      </c>
      <c r="R845">
        <v>3</v>
      </c>
    </row>
    <row r="846" spans="1:18" x14ac:dyDescent="0.3">
      <c r="A846">
        <v>845</v>
      </c>
      <c r="B846" s="1">
        <v>43005</v>
      </c>
      <c r="C846">
        <v>62</v>
      </c>
      <c r="D846">
        <v>24</v>
      </c>
      <c r="E846">
        <v>18</v>
      </c>
      <c r="F846">
        <v>19</v>
      </c>
      <c r="G846">
        <v>14</v>
      </c>
      <c r="H846">
        <v>10</v>
      </c>
      <c r="I846">
        <v>62</v>
      </c>
      <c r="J846">
        <v>26</v>
      </c>
      <c r="K846">
        <v>36</v>
      </c>
      <c r="L846">
        <v>-17</v>
      </c>
      <c r="P846">
        <v>26</v>
      </c>
      <c r="Q846">
        <v>36</v>
      </c>
      <c r="R846">
        <v>-17</v>
      </c>
    </row>
    <row r="847" spans="1:18" x14ac:dyDescent="0.3">
      <c r="A847">
        <v>846</v>
      </c>
      <c r="B847" s="1">
        <v>43006</v>
      </c>
      <c r="C847">
        <v>59</v>
      </c>
      <c r="D847">
        <v>24</v>
      </c>
      <c r="E847">
        <v>18</v>
      </c>
      <c r="F847">
        <v>19</v>
      </c>
      <c r="G847">
        <v>14</v>
      </c>
      <c r="H847">
        <v>10</v>
      </c>
      <c r="I847">
        <v>59</v>
      </c>
      <c r="J847">
        <v>-3</v>
      </c>
      <c r="K847">
        <v>62</v>
      </c>
      <c r="L847">
        <v>26</v>
      </c>
      <c r="P847">
        <v>-3</v>
      </c>
      <c r="Q847">
        <v>62</v>
      </c>
      <c r="R847">
        <v>26</v>
      </c>
    </row>
    <row r="848" spans="1:18" x14ac:dyDescent="0.3">
      <c r="A848">
        <v>847</v>
      </c>
      <c r="B848" s="1">
        <v>43007</v>
      </c>
      <c r="C848">
        <v>61</v>
      </c>
      <c r="D848">
        <v>21</v>
      </c>
      <c r="E848">
        <v>18</v>
      </c>
      <c r="F848">
        <v>19</v>
      </c>
      <c r="G848">
        <v>14</v>
      </c>
      <c r="H848">
        <v>10</v>
      </c>
      <c r="I848">
        <v>61</v>
      </c>
      <c r="J848">
        <v>2</v>
      </c>
      <c r="K848">
        <v>59</v>
      </c>
      <c r="L848">
        <v>-3</v>
      </c>
      <c r="P848">
        <v>2</v>
      </c>
      <c r="Q848">
        <v>59</v>
      </c>
      <c r="R848">
        <v>-3</v>
      </c>
    </row>
    <row r="849" spans="1:18" x14ac:dyDescent="0.3">
      <c r="A849">
        <v>848</v>
      </c>
      <c r="B849" s="1">
        <v>43008</v>
      </c>
      <c r="C849">
        <v>55</v>
      </c>
      <c r="D849">
        <v>10</v>
      </c>
      <c r="E849">
        <v>18</v>
      </c>
      <c r="F849">
        <v>19</v>
      </c>
      <c r="G849">
        <v>13</v>
      </c>
      <c r="H849">
        <v>10</v>
      </c>
      <c r="I849">
        <v>55</v>
      </c>
      <c r="J849">
        <v>-6</v>
      </c>
      <c r="K849">
        <v>61</v>
      </c>
      <c r="L849">
        <v>2</v>
      </c>
      <c r="P849">
        <v>-6</v>
      </c>
      <c r="Q849">
        <v>61</v>
      </c>
      <c r="R849">
        <v>2</v>
      </c>
    </row>
    <row r="850" spans="1:18" x14ac:dyDescent="0.3">
      <c r="A850">
        <v>849</v>
      </c>
      <c r="B850" s="1">
        <v>43009</v>
      </c>
      <c r="C850">
        <v>30</v>
      </c>
      <c r="D850">
        <v>23</v>
      </c>
      <c r="E850">
        <v>19</v>
      </c>
      <c r="F850">
        <v>24</v>
      </c>
      <c r="G850">
        <v>17</v>
      </c>
      <c r="H850">
        <v>14</v>
      </c>
      <c r="I850">
        <v>30</v>
      </c>
      <c r="J850">
        <v>-25</v>
      </c>
      <c r="K850">
        <v>55</v>
      </c>
      <c r="L850">
        <v>-6</v>
      </c>
      <c r="P850">
        <v>-25</v>
      </c>
      <c r="Q850">
        <v>55</v>
      </c>
      <c r="R850">
        <v>-6</v>
      </c>
    </row>
    <row r="851" spans="1:18" x14ac:dyDescent="0.3">
      <c r="A851">
        <v>850</v>
      </c>
      <c r="B851" s="1">
        <v>43010</v>
      </c>
      <c r="C851">
        <v>54</v>
      </c>
      <c r="D851">
        <v>14</v>
      </c>
      <c r="E851">
        <v>19</v>
      </c>
      <c r="F851">
        <v>24</v>
      </c>
      <c r="G851">
        <v>13</v>
      </c>
      <c r="H851">
        <v>14</v>
      </c>
      <c r="I851">
        <v>54</v>
      </c>
      <c r="J851">
        <v>24</v>
      </c>
      <c r="K851">
        <v>30</v>
      </c>
      <c r="L851">
        <v>-25</v>
      </c>
      <c r="P851">
        <v>24</v>
      </c>
      <c r="Q851">
        <v>30</v>
      </c>
      <c r="R851">
        <v>-25</v>
      </c>
    </row>
    <row r="852" spans="1:18" x14ac:dyDescent="0.3">
      <c r="A852">
        <v>851</v>
      </c>
      <c r="B852" s="1">
        <v>43011</v>
      </c>
      <c r="C852">
        <v>48</v>
      </c>
      <c r="D852">
        <v>13</v>
      </c>
      <c r="E852">
        <v>19</v>
      </c>
      <c r="F852">
        <v>24</v>
      </c>
      <c r="G852">
        <v>13</v>
      </c>
      <c r="H852">
        <v>14</v>
      </c>
      <c r="I852">
        <v>48</v>
      </c>
      <c r="J852">
        <v>-6</v>
      </c>
      <c r="K852">
        <v>54</v>
      </c>
      <c r="L852">
        <v>24</v>
      </c>
      <c r="P852">
        <v>-6</v>
      </c>
      <c r="Q852">
        <v>54</v>
      </c>
      <c r="R852">
        <v>24</v>
      </c>
    </row>
    <row r="853" spans="1:18" x14ac:dyDescent="0.3">
      <c r="A853">
        <v>852</v>
      </c>
      <c r="B853" s="1">
        <v>43012</v>
      </c>
      <c r="C853">
        <v>42</v>
      </c>
      <c r="D853">
        <v>16</v>
      </c>
      <c r="E853">
        <v>19</v>
      </c>
      <c r="F853">
        <v>24</v>
      </c>
      <c r="G853">
        <v>13</v>
      </c>
      <c r="H853">
        <v>14</v>
      </c>
      <c r="I853">
        <v>42</v>
      </c>
      <c r="J853">
        <v>-6</v>
      </c>
      <c r="K853">
        <v>48</v>
      </c>
      <c r="L853">
        <v>-6</v>
      </c>
      <c r="P853">
        <v>-6</v>
      </c>
      <c r="Q853">
        <v>48</v>
      </c>
      <c r="R853">
        <v>-6</v>
      </c>
    </row>
    <row r="854" spans="1:18" x14ac:dyDescent="0.3">
      <c r="A854">
        <v>853</v>
      </c>
      <c r="B854" s="1">
        <v>43013</v>
      </c>
      <c r="C854">
        <v>48</v>
      </c>
      <c r="D854">
        <v>17</v>
      </c>
      <c r="E854">
        <v>19</v>
      </c>
      <c r="F854">
        <v>24</v>
      </c>
      <c r="G854">
        <v>13</v>
      </c>
      <c r="H854">
        <v>14</v>
      </c>
      <c r="I854">
        <v>48</v>
      </c>
      <c r="J854">
        <v>6</v>
      </c>
      <c r="K854">
        <v>42</v>
      </c>
      <c r="L854">
        <v>-6</v>
      </c>
      <c r="P854">
        <v>6</v>
      </c>
      <c r="Q854">
        <v>42</v>
      </c>
      <c r="R854">
        <v>-6</v>
      </c>
    </row>
    <row r="855" spans="1:18" x14ac:dyDescent="0.3">
      <c r="A855">
        <v>854</v>
      </c>
      <c r="B855" s="1">
        <v>43014</v>
      </c>
      <c r="C855">
        <v>50</v>
      </c>
      <c r="D855">
        <v>10</v>
      </c>
      <c r="E855">
        <v>19</v>
      </c>
      <c r="F855">
        <v>24</v>
      </c>
      <c r="G855">
        <v>13</v>
      </c>
      <c r="H855">
        <v>14</v>
      </c>
      <c r="I855">
        <v>50</v>
      </c>
      <c r="J855">
        <v>2</v>
      </c>
      <c r="K855">
        <v>48</v>
      </c>
      <c r="L855">
        <v>6</v>
      </c>
      <c r="P855">
        <v>2</v>
      </c>
      <c r="Q855">
        <v>48</v>
      </c>
      <c r="R855">
        <v>6</v>
      </c>
    </row>
    <row r="856" spans="1:18" x14ac:dyDescent="0.3">
      <c r="A856">
        <v>855</v>
      </c>
      <c r="B856" s="1">
        <v>43015</v>
      </c>
      <c r="C856">
        <v>38</v>
      </c>
      <c r="D856">
        <v>40</v>
      </c>
      <c r="E856">
        <v>19</v>
      </c>
      <c r="F856">
        <v>24</v>
      </c>
      <c r="G856">
        <v>16</v>
      </c>
      <c r="H856">
        <v>14</v>
      </c>
      <c r="I856">
        <v>40</v>
      </c>
      <c r="J856">
        <v>-10</v>
      </c>
      <c r="K856">
        <v>50</v>
      </c>
      <c r="L856">
        <v>2</v>
      </c>
      <c r="P856">
        <v>-10</v>
      </c>
      <c r="Q856">
        <v>50</v>
      </c>
      <c r="R856">
        <v>2</v>
      </c>
    </row>
    <row r="857" spans="1:18" x14ac:dyDescent="0.3">
      <c r="A857">
        <v>856</v>
      </c>
      <c r="B857" s="1">
        <v>43018</v>
      </c>
      <c r="C857">
        <v>78</v>
      </c>
      <c r="D857">
        <v>8</v>
      </c>
      <c r="E857">
        <v>19</v>
      </c>
      <c r="F857">
        <v>24</v>
      </c>
      <c r="G857">
        <v>13</v>
      </c>
      <c r="H857">
        <v>14</v>
      </c>
      <c r="I857">
        <v>78</v>
      </c>
      <c r="J857">
        <v>38</v>
      </c>
      <c r="K857">
        <v>40</v>
      </c>
      <c r="L857">
        <v>-10</v>
      </c>
      <c r="P857">
        <v>38</v>
      </c>
      <c r="Q857">
        <v>40</v>
      </c>
      <c r="R857">
        <v>-10</v>
      </c>
    </row>
    <row r="858" spans="1:18" x14ac:dyDescent="0.3">
      <c r="A858">
        <v>857</v>
      </c>
      <c r="B858" s="1">
        <v>43019</v>
      </c>
      <c r="C858">
        <v>33</v>
      </c>
      <c r="D858">
        <v>17</v>
      </c>
      <c r="E858">
        <v>19</v>
      </c>
      <c r="F858">
        <v>24</v>
      </c>
      <c r="G858">
        <v>13</v>
      </c>
      <c r="H858">
        <v>14</v>
      </c>
      <c r="I858">
        <v>33</v>
      </c>
      <c r="J858">
        <v>-45</v>
      </c>
      <c r="K858">
        <v>78</v>
      </c>
      <c r="L858">
        <v>38</v>
      </c>
      <c r="P858">
        <v>-45</v>
      </c>
      <c r="Q858">
        <v>78</v>
      </c>
      <c r="R858">
        <v>38</v>
      </c>
    </row>
    <row r="859" spans="1:18" x14ac:dyDescent="0.3">
      <c r="A859">
        <v>858</v>
      </c>
      <c r="B859" s="1">
        <v>43020</v>
      </c>
      <c r="C859">
        <v>56</v>
      </c>
      <c r="D859">
        <v>17</v>
      </c>
      <c r="E859">
        <v>19</v>
      </c>
      <c r="F859">
        <v>24</v>
      </c>
      <c r="G859">
        <v>13</v>
      </c>
      <c r="H859">
        <v>14</v>
      </c>
      <c r="I859">
        <v>56</v>
      </c>
      <c r="J859">
        <v>23</v>
      </c>
      <c r="K859">
        <v>33</v>
      </c>
      <c r="L859">
        <v>-45</v>
      </c>
      <c r="P859">
        <v>23</v>
      </c>
      <c r="Q859">
        <v>33</v>
      </c>
      <c r="R859">
        <v>-45</v>
      </c>
    </row>
    <row r="860" spans="1:18" x14ac:dyDescent="0.3">
      <c r="A860">
        <v>859</v>
      </c>
      <c r="B860" s="1">
        <v>43021</v>
      </c>
      <c r="C860">
        <v>54</v>
      </c>
      <c r="D860">
        <v>18</v>
      </c>
      <c r="E860">
        <v>19</v>
      </c>
      <c r="F860">
        <v>24</v>
      </c>
      <c r="G860">
        <v>12</v>
      </c>
      <c r="H860">
        <v>14</v>
      </c>
      <c r="I860">
        <v>54</v>
      </c>
      <c r="J860">
        <v>-2</v>
      </c>
      <c r="K860">
        <v>56</v>
      </c>
      <c r="L860">
        <v>23</v>
      </c>
      <c r="P860">
        <v>-2</v>
      </c>
      <c r="Q860">
        <v>56</v>
      </c>
      <c r="R860">
        <v>23</v>
      </c>
    </row>
    <row r="861" spans="1:18" x14ac:dyDescent="0.3">
      <c r="A861">
        <v>860</v>
      </c>
      <c r="B861" s="1">
        <v>43022</v>
      </c>
      <c r="C861">
        <v>59</v>
      </c>
      <c r="D861">
        <v>13</v>
      </c>
      <c r="E861">
        <v>19</v>
      </c>
      <c r="F861">
        <v>24</v>
      </c>
      <c r="G861">
        <v>14</v>
      </c>
      <c r="H861">
        <v>14</v>
      </c>
      <c r="I861">
        <v>59</v>
      </c>
      <c r="J861">
        <v>5</v>
      </c>
      <c r="K861">
        <v>54</v>
      </c>
      <c r="L861">
        <v>-2</v>
      </c>
      <c r="P861">
        <v>5</v>
      </c>
      <c r="Q861">
        <v>54</v>
      </c>
      <c r="R861">
        <v>-2</v>
      </c>
    </row>
    <row r="862" spans="1:18" x14ac:dyDescent="0.3">
      <c r="A862">
        <v>861</v>
      </c>
      <c r="B862" s="1">
        <v>43023</v>
      </c>
      <c r="C862">
        <v>42</v>
      </c>
      <c r="D862">
        <v>7</v>
      </c>
      <c r="E862">
        <v>19</v>
      </c>
      <c r="F862">
        <v>24</v>
      </c>
      <c r="G862">
        <v>12</v>
      </c>
      <c r="H862">
        <v>14</v>
      </c>
      <c r="I862">
        <v>42</v>
      </c>
      <c r="J862">
        <v>-17</v>
      </c>
      <c r="K862">
        <v>59</v>
      </c>
      <c r="L862">
        <v>5</v>
      </c>
      <c r="P862">
        <v>-17</v>
      </c>
      <c r="Q862">
        <v>59</v>
      </c>
      <c r="R862">
        <v>5</v>
      </c>
    </row>
    <row r="863" spans="1:18" x14ac:dyDescent="0.3">
      <c r="A863">
        <v>862</v>
      </c>
      <c r="B863" s="1">
        <v>43024</v>
      </c>
      <c r="C863">
        <v>30</v>
      </c>
      <c r="D863">
        <v>4</v>
      </c>
      <c r="E863">
        <v>19</v>
      </c>
      <c r="F863">
        <v>24</v>
      </c>
      <c r="G863">
        <v>12</v>
      </c>
      <c r="H863">
        <v>14</v>
      </c>
      <c r="I863">
        <v>30</v>
      </c>
      <c r="J863">
        <v>-12</v>
      </c>
      <c r="K863">
        <v>42</v>
      </c>
      <c r="L863">
        <v>-17</v>
      </c>
      <c r="P863">
        <v>-12</v>
      </c>
      <c r="Q863">
        <v>42</v>
      </c>
      <c r="R863">
        <v>-17</v>
      </c>
    </row>
    <row r="864" spans="1:18" x14ac:dyDescent="0.3">
      <c r="A864">
        <v>863</v>
      </c>
      <c r="B864" s="1">
        <v>43025</v>
      </c>
      <c r="C864">
        <v>14</v>
      </c>
      <c r="D864">
        <v>5</v>
      </c>
      <c r="E864">
        <v>19</v>
      </c>
      <c r="F864">
        <v>24</v>
      </c>
      <c r="G864">
        <v>12</v>
      </c>
      <c r="H864">
        <v>14</v>
      </c>
      <c r="I864">
        <v>24</v>
      </c>
      <c r="J864">
        <v>-6</v>
      </c>
      <c r="K864">
        <v>30</v>
      </c>
      <c r="L864">
        <v>-12</v>
      </c>
      <c r="P864">
        <v>-6</v>
      </c>
      <c r="Q864">
        <v>30</v>
      </c>
      <c r="R864">
        <v>-12</v>
      </c>
    </row>
    <row r="865" spans="1:18" x14ac:dyDescent="0.3">
      <c r="A865">
        <v>864</v>
      </c>
      <c r="B865" s="1">
        <v>43026</v>
      </c>
      <c r="C865">
        <v>17</v>
      </c>
      <c r="D865">
        <v>16</v>
      </c>
      <c r="E865">
        <v>19</v>
      </c>
      <c r="F865">
        <v>24</v>
      </c>
      <c r="G865">
        <v>13</v>
      </c>
      <c r="H865">
        <v>14</v>
      </c>
      <c r="I865">
        <v>24</v>
      </c>
      <c r="J865">
        <v>0</v>
      </c>
      <c r="K865">
        <v>24</v>
      </c>
      <c r="L865">
        <v>-6</v>
      </c>
      <c r="P865">
        <v>0</v>
      </c>
      <c r="Q865">
        <v>24</v>
      </c>
      <c r="R865">
        <v>-6</v>
      </c>
    </row>
    <row r="866" spans="1:18" x14ac:dyDescent="0.3">
      <c r="A866">
        <v>865</v>
      </c>
      <c r="B866" s="1">
        <v>43027</v>
      </c>
      <c r="C866">
        <v>49</v>
      </c>
      <c r="D866">
        <v>40</v>
      </c>
      <c r="E866">
        <v>19</v>
      </c>
      <c r="F866">
        <v>24</v>
      </c>
      <c r="G866">
        <v>16</v>
      </c>
      <c r="H866">
        <v>14</v>
      </c>
      <c r="I866">
        <v>49</v>
      </c>
      <c r="J866">
        <v>25</v>
      </c>
      <c r="K866">
        <v>24</v>
      </c>
      <c r="L866">
        <v>0</v>
      </c>
      <c r="P866">
        <v>25</v>
      </c>
      <c r="Q866">
        <v>24</v>
      </c>
      <c r="R866">
        <v>0</v>
      </c>
    </row>
    <row r="867" spans="1:18" x14ac:dyDescent="0.3">
      <c r="A867">
        <v>866</v>
      </c>
      <c r="B867" s="1">
        <v>43030</v>
      </c>
      <c r="C867">
        <v>78</v>
      </c>
      <c r="D867">
        <v>15</v>
      </c>
      <c r="E867">
        <v>19</v>
      </c>
      <c r="F867">
        <v>24</v>
      </c>
      <c r="G867">
        <v>14</v>
      </c>
      <c r="H867">
        <v>14</v>
      </c>
      <c r="I867">
        <v>78</v>
      </c>
      <c r="J867">
        <v>29</v>
      </c>
      <c r="K867">
        <v>49</v>
      </c>
      <c r="L867">
        <v>25</v>
      </c>
      <c r="P867">
        <v>29</v>
      </c>
      <c r="Q867">
        <v>49</v>
      </c>
      <c r="R867">
        <v>25</v>
      </c>
    </row>
    <row r="868" spans="1:18" x14ac:dyDescent="0.3">
      <c r="A868">
        <v>867</v>
      </c>
      <c r="B868" s="1">
        <v>43031</v>
      </c>
      <c r="C868">
        <v>46</v>
      </c>
      <c r="D868">
        <v>6</v>
      </c>
      <c r="E868">
        <v>19</v>
      </c>
      <c r="F868">
        <v>24</v>
      </c>
      <c r="G868">
        <v>13</v>
      </c>
      <c r="H868">
        <v>14</v>
      </c>
      <c r="I868">
        <v>46</v>
      </c>
      <c r="J868">
        <v>-32</v>
      </c>
      <c r="K868">
        <v>78</v>
      </c>
      <c r="L868">
        <v>29</v>
      </c>
      <c r="P868">
        <v>-32</v>
      </c>
      <c r="Q868">
        <v>78</v>
      </c>
      <c r="R868">
        <v>29</v>
      </c>
    </row>
    <row r="869" spans="1:18" x14ac:dyDescent="0.3">
      <c r="A869">
        <v>868</v>
      </c>
      <c r="B869" s="1">
        <v>43032</v>
      </c>
      <c r="C869">
        <v>20</v>
      </c>
      <c r="D869">
        <v>12</v>
      </c>
      <c r="E869">
        <v>19</v>
      </c>
      <c r="F869">
        <v>24</v>
      </c>
      <c r="G869">
        <v>14</v>
      </c>
      <c r="H869">
        <v>14</v>
      </c>
      <c r="I869">
        <v>24</v>
      </c>
      <c r="J869">
        <v>-22</v>
      </c>
      <c r="K869">
        <v>46</v>
      </c>
      <c r="L869">
        <v>-32</v>
      </c>
      <c r="P869">
        <v>-22</v>
      </c>
      <c r="Q869">
        <v>46</v>
      </c>
      <c r="R869">
        <v>-32</v>
      </c>
    </row>
    <row r="870" spans="1:18" x14ac:dyDescent="0.3">
      <c r="A870">
        <v>869</v>
      </c>
      <c r="B870" s="1">
        <v>43033</v>
      </c>
      <c r="C870">
        <v>38</v>
      </c>
      <c r="D870">
        <v>18</v>
      </c>
      <c r="E870">
        <v>19</v>
      </c>
      <c r="F870">
        <v>24</v>
      </c>
      <c r="G870">
        <v>14</v>
      </c>
      <c r="H870">
        <v>14</v>
      </c>
      <c r="I870">
        <v>38</v>
      </c>
      <c r="J870">
        <v>14</v>
      </c>
      <c r="K870">
        <v>24</v>
      </c>
      <c r="L870">
        <v>-22</v>
      </c>
      <c r="P870">
        <v>14</v>
      </c>
      <c r="Q870">
        <v>24</v>
      </c>
      <c r="R870">
        <v>-22</v>
      </c>
    </row>
    <row r="871" spans="1:18" x14ac:dyDescent="0.3">
      <c r="A871">
        <v>870</v>
      </c>
      <c r="B871" s="1">
        <v>43034</v>
      </c>
      <c r="C871">
        <v>53</v>
      </c>
      <c r="D871">
        <v>6</v>
      </c>
      <c r="E871">
        <v>19</v>
      </c>
      <c r="F871">
        <v>24</v>
      </c>
      <c r="G871">
        <v>13</v>
      </c>
      <c r="H871">
        <v>14</v>
      </c>
      <c r="I871">
        <v>53</v>
      </c>
      <c r="J871">
        <v>15</v>
      </c>
      <c r="K871">
        <v>38</v>
      </c>
      <c r="L871">
        <v>14</v>
      </c>
      <c r="P871">
        <v>15</v>
      </c>
      <c r="Q871">
        <v>38</v>
      </c>
      <c r="R871">
        <v>14</v>
      </c>
    </row>
    <row r="872" spans="1:18" x14ac:dyDescent="0.3">
      <c r="A872">
        <v>871</v>
      </c>
      <c r="B872" s="1">
        <v>43035</v>
      </c>
      <c r="C872">
        <v>26</v>
      </c>
      <c r="D872">
        <v>40</v>
      </c>
      <c r="E872">
        <v>19</v>
      </c>
      <c r="F872">
        <v>24</v>
      </c>
      <c r="G872">
        <v>16</v>
      </c>
      <c r="H872">
        <v>14</v>
      </c>
      <c r="I872">
        <v>40</v>
      </c>
      <c r="J872">
        <v>-13</v>
      </c>
      <c r="K872">
        <v>53</v>
      </c>
      <c r="L872">
        <v>15</v>
      </c>
      <c r="P872">
        <v>-13</v>
      </c>
      <c r="Q872">
        <v>53</v>
      </c>
      <c r="R872">
        <v>15</v>
      </c>
    </row>
    <row r="873" spans="1:18" x14ac:dyDescent="0.3">
      <c r="A873">
        <v>872</v>
      </c>
      <c r="B873" s="1">
        <v>43037</v>
      </c>
      <c r="C873">
        <v>78</v>
      </c>
      <c r="D873">
        <v>34</v>
      </c>
      <c r="E873">
        <v>19</v>
      </c>
      <c r="F873">
        <v>24</v>
      </c>
      <c r="G873">
        <v>15</v>
      </c>
      <c r="H873">
        <v>14</v>
      </c>
      <c r="I873">
        <v>78</v>
      </c>
      <c r="J873">
        <v>38</v>
      </c>
      <c r="K873">
        <v>40</v>
      </c>
      <c r="L873">
        <v>-13</v>
      </c>
      <c r="P873">
        <v>38</v>
      </c>
      <c r="Q873">
        <v>40</v>
      </c>
      <c r="R873">
        <v>-13</v>
      </c>
    </row>
    <row r="874" spans="1:18" x14ac:dyDescent="0.3">
      <c r="A874">
        <v>873</v>
      </c>
      <c r="B874" s="1">
        <v>43038</v>
      </c>
      <c r="C874">
        <v>98</v>
      </c>
      <c r="D874">
        <v>26</v>
      </c>
      <c r="E874">
        <v>19</v>
      </c>
      <c r="F874">
        <v>24</v>
      </c>
      <c r="G874">
        <v>13</v>
      </c>
      <c r="H874">
        <v>14</v>
      </c>
      <c r="I874">
        <v>98</v>
      </c>
      <c r="J874">
        <v>20</v>
      </c>
      <c r="K874">
        <v>78</v>
      </c>
      <c r="L874">
        <v>38</v>
      </c>
      <c r="P874">
        <v>20</v>
      </c>
      <c r="Q874">
        <v>78</v>
      </c>
      <c r="R874">
        <v>38</v>
      </c>
    </row>
    <row r="875" spans="1:18" x14ac:dyDescent="0.3">
      <c r="A875">
        <v>874</v>
      </c>
      <c r="B875" s="1">
        <v>43039</v>
      </c>
      <c r="C875">
        <v>80</v>
      </c>
      <c r="D875">
        <v>31</v>
      </c>
      <c r="E875">
        <v>19</v>
      </c>
      <c r="F875">
        <v>24</v>
      </c>
      <c r="G875">
        <v>13</v>
      </c>
      <c r="H875">
        <v>14</v>
      </c>
      <c r="I875">
        <v>80</v>
      </c>
      <c r="J875">
        <v>-18</v>
      </c>
      <c r="K875">
        <v>98</v>
      </c>
      <c r="L875">
        <v>20</v>
      </c>
      <c r="P875">
        <v>-18</v>
      </c>
      <c r="Q875">
        <v>98</v>
      </c>
      <c r="R875">
        <v>20</v>
      </c>
    </row>
    <row r="876" spans="1:18" x14ac:dyDescent="0.3">
      <c r="A876">
        <v>875</v>
      </c>
      <c r="B876" s="1">
        <v>43040</v>
      </c>
      <c r="C876">
        <v>86</v>
      </c>
      <c r="D876">
        <v>30</v>
      </c>
      <c r="E876">
        <v>19</v>
      </c>
      <c r="F876">
        <v>24</v>
      </c>
      <c r="G876">
        <v>13</v>
      </c>
      <c r="H876">
        <v>14</v>
      </c>
      <c r="I876">
        <v>86</v>
      </c>
      <c r="J876">
        <v>6</v>
      </c>
      <c r="K876">
        <v>80</v>
      </c>
      <c r="L876">
        <v>-18</v>
      </c>
      <c r="P876">
        <v>6</v>
      </c>
      <c r="Q876">
        <v>80</v>
      </c>
      <c r="R876">
        <v>-18</v>
      </c>
    </row>
    <row r="877" spans="1:18" x14ac:dyDescent="0.3">
      <c r="A877">
        <v>876</v>
      </c>
      <c r="B877" s="1">
        <v>43041</v>
      </c>
      <c r="C877">
        <v>86</v>
      </c>
      <c r="D877">
        <v>29</v>
      </c>
      <c r="E877">
        <v>19</v>
      </c>
      <c r="F877">
        <v>24</v>
      </c>
      <c r="G877">
        <v>13</v>
      </c>
      <c r="H877">
        <v>14</v>
      </c>
      <c r="I877">
        <v>86</v>
      </c>
      <c r="J877">
        <v>0</v>
      </c>
      <c r="K877">
        <v>86</v>
      </c>
      <c r="L877">
        <v>6</v>
      </c>
      <c r="P877">
        <v>0</v>
      </c>
      <c r="Q877">
        <v>86</v>
      </c>
      <c r="R877">
        <v>6</v>
      </c>
    </row>
    <row r="878" spans="1:18" x14ac:dyDescent="0.3">
      <c r="A878">
        <v>877</v>
      </c>
      <c r="B878" s="1">
        <v>43042</v>
      </c>
      <c r="C878">
        <v>79</v>
      </c>
      <c r="D878">
        <v>23</v>
      </c>
      <c r="E878">
        <v>19</v>
      </c>
      <c r="F878">
        <v>24</v>
      </c>
      <c r="G878">
        <v>14</v>
      </c>
      <c r="H878">
        <v>14</v>
      </c>
      <c r="I878">
        <v>79</v>
      </c>
      <c r="J878">
        <v>-7</v>
      </c>
      <c r="K878">
        <v>86</v>
      </c>
      <c r="L878">
        <v>0</v>
      </c>
      <c r="P878">
        <v>-7</v>
      </c>
      <c r="Q878">
        <v>86</v>
      </c>
      <c r="R878">
        <v>0</v>
      </c>
    </row>
    <row r="879" spans="1:18" x14ac:dyDescent="0.3">
      <c r="A879">
        <v>878</v>
      </c>
      <c r="B879" s="1">
        <v>43043</v>
      </c>
      <c r="C879">
        <v>58</v>
      </c>
      <c r="D879">
        <v>23</v>
      </c>
      <c r="E879">
        <v>19</v>
      </c>
      <c r="F879">
        <v>24</v>
      </c>
      <c r="G879">
        <v>14</v>
      </c>
      <c r="H879">
        <v>14</v>
      </c>
      <c r="I879">
        <v>58</v>
      </c>
      <c r="J879">
        <v>-21</v>
      </c>
      <c r="K879">
        <v>79</v>
      </c>
      <c r="L879">
        <v>-7</v>
      </c>
      <c r="P879">
        <v>-21</v>
      </c>
      <c r="Q879">
        <v>79</v>
      </c>
      <c r="R879">
        <v>-7</v>
      </c>
    </row>
    <row r="880" spans="1:18" x14ac:dyDescent="0.3">
      <c r="A880">
        <v>879</v>
      </c>
      <c r="B880" s="1">
        <v>43044</v>
      </c>
      <c r="C880">
        <v>68</v>
      </c>
      <c r="D880">
        <v>19</v>
      </c>
      <c r="E880">
        <v>19</v>
      </c>
      <c r="F880">
        <v>24</v>
      </c>
      <c r="G880">
        <v>13</v>
      </c>
      <c r="H880">
        <v>14</v>
      </c>
      <c r="I880">
        <v>68</v>
      </c>
      <c r="J880">
        <v>10</v>
      </c>
      <c r="K880">
        <v>58</v>
      </c>
      <c r="L880">
        <v>-21</v>
      </c>
      <c r="P880">
        <v>10</v>
      </c>
      <c r="Q880">
        <v>58</v>
      </c>
      <c r="R880">
        <v>-21</v>
      </c>
    </row>
    <row r="881" spans="1:18" x14ac:dyDescent="0.3">
      <c r="A881">
        <v>880</v>
      </c>
      <c r="B881" s="1">
        <v>43045</v>
      </c>
      <c r="C881">
        <v>64</v>
      </c>
      <c r="D881">
        <v>11</v>
      </c>
      <c r="E881">
        <v>19</v>
      </c>
      <c r="F881">
        <v>24</v>
      </c>
      <c r="G881">
        <v>13</v>
      </c>
      <c r="H881">
        <v>14</v>
      </c>
      <c r="I881">
        <v>64</v>
      </c>
      <c r="J881">
        <v>-4</v>
      </c>
      <c r="K881">
        <v>68</v>
      </c>
      <c r="L881">
        <v>10</v>
      </c>
      <c r="P881">
        <v>-4</v>
      </c>
      <c r="Q881">
        <v>68</v>
      </c>
      <c r="R881">
        <v>10</v>
      </c>
    </row>
    <row r="882" spans="1:18" x14ac:dyDescent="0.3">
      <c r="A882">
        <v>881</v>
      </c>
      <c r="B882" s="1">
        <v>43046</v>
      </c>
      <c r="C882">
        <v>32</v>
      </c>
      <c r="D882">
        <v>11</v>
      </c>
      <c r="E882">
        <v>19</v>
      </c>
      <c r="F882">
        <v>24</v>
      </c>
      <c r="G882">
        <v>13</v>
      </c>
      <c r="H882">
        <v>14</v>
      </c>
      <c r="I882">
        <v>32</v>
      </c>
      <c r="J882">
        <v>-32</v>
      </c>
      <c r="K882">
        <v>64</v>
      </c>
      <c r="L882">
        <v>-4</v>
      </c>
      <c r="P882">
        <v>-32</v>
      </c>
      <c r="Q882">
        <v>64</v>
      </c>
      <c r="R882">
        <v>-4</v>
      </c>
    </row>
    <row r="883" spans="1:18" x14ac:dyDescent="0.3">
      <c r="A883">
        <v>882</v>
      </c>
      <c r="B883" s="1">
        <v>43047</v>
      </c>
      <c r="C883">
        <v>40</v>
      </c>
      <c r="D883">
        <v>4</v>
      </c>
      <c r="E883">
        <v>19</v>
      </c>
      <c r="F883">
        <v>24</v>
      </c>
      <c r="G883">
        <v>13</v>
      </c>
      <c r="H883">
        <v>14</v>
      </c>
      <c r="I883">
        <v>40</v>
      </c>
      <c r="J883">
        <v>8</v>
      </c>
      <c r="K883">
        <v>32</v>
      </c>
      <c r="L883">
        <v>-32</v>
      </c>
      <c r="P883">
        <v>8</v>
      </c>
      <c r="Q883">
        <v>32</v>
      </c>
      <c r="R883">
        <v>-32</v>
      </c>
    </row>
    <row r="884" spans="1:18" x14ac:dyDescent="0.3">
      <c r="A884">
        <v>883</v>
      </c>
      <c r="B884" s="1">
        <v>43048</v>
      </c>
      <c r="C884">
        <v>16</v>
      </c>
      <c r="D884">
        <v>7</v>
      </c>
      <c r="E884">
        <v>19</v>
      </c>
      <c r="F884">
        <v>24</v>
      </c>
      <c r="G884">
        <v>13</v>
      </c>
      <c r="H884">
        <v>14</v>
      </c>
      <c r="I884">
        <v>24</v>
      </c>
      <c r="J884">
        <v>-16</v>
      </c>
      <c r="K884">
        <v>40</v>
      </c>
      <c r="L884">
        <v>8</v>
      </c>
      <c r="P884">
        <v>-16</v>
      </c>
      <c r="Q884">
        <v>40</v>
      </c>
      <c r="R884">
        <v>8</v>
      </c>
    </row>
    <row r="885" spans="1:18" x14ac:dyDescent="0.3">
      <c r="A885">
        <v>884</v>
      </c>
      <c r="B885" s="1">
        <v>43049</v>
      </c>
      <c r="C885">
        <v>24</v>
      </c>
      <c r="D885">
        <v>8</v>
      </c>
      <c r="E885">
        <v>19</v>
      </c>
      <c r="F885">
        <v>24</v>
      </c>
      <c r="G885">
        <v>13</v>
      </c>
      <c r="H885">
        <v>14</v>
      </c>
      <c r="I885">
        <v>24</v>
      </c>
      <c r="J885">
        <v>0</v>
      </c>
      <c r="K885">
        <v>24</v>
      </c>
      <c r="L885">
        <v>-16</v>
      </c>
      <c r="P885">
        <v>0</v>
      </c>
      <c r="Q885">
        <v>24</v>
      </c>
      <c r="R885">
        <v>-16</v>
      </c>
    </row>
    <row r="886" spans="1:18" x14ac:dyDescent="0.3">
      <c r="A886">
        <v>885</v>
      </c>
      <c r="B886" s="1">
        <v>43050</v>
      </c>
      <c r="C886">
        <v>30</v>
      </c>
      <c r="D886">
        <v>4</v>
      </c>
      <c r="E886">
        <v>19</v>
      </c>
      <c r="F886">
        <v>24</v>
      </c>
      <c r="G886">
        <v>13</v>
      </c>
      <c r="H886">
        <v>14</v>
      </c>
      <c r="I886">
        <v>30</v>
      </c>
      <c r="J886">
        <v>6</v>
      </c>
      <c r="K886">
        <v>24</v>
      </c>
      <c r="L886">
        <v>0</v>
      </c>
      <c r="P886">
        <v>6</v>
      </c>
      <c r="Q886">
        <v>24</v>
      </c>
      <c r="R886">
        <v>0</v>
      </c>
    </row>
    <row r="887" spans="1:18" x14ac:dyDescent="0.3">
      <c r="A887">
        <v>886</v>
      </c>
      <c r="B887" s="1">
        <v>43051</v>
      </c>
      <c r="C887">
        <v>18</v>
      </c>
      <c r="D887">
        <v>2</v>
      </c>
      <c r="E887">
        <v>19</v>
      </c>
      <c r="F887">
        <v>24</v>
      </c>
      <c r="G887">
        <v>13</v>
      </c>
      <c r="H887">
        <v>14</v>
      </c>
      <c r="I887">
        <v>24</v>
      </c>
      <c r="J887">
        <v>-6</v>
      </c>
      <c r="K887">
        <v>30</v>
      </c>
      <c r="L887">
        <v>6</v>
      </c>
      <c r="P887">
        <v>-6</v>
      </c>
      <c r="Q887">
        <v>30</v>
      </c>
      <c r="R887">
        <v>6</v>
      </c>
    </row>
    <row r="888" spans="1:18" x14ac:dyDescent="0.3">
      <c r="A888">
        <v>887</v>
      </c>
      <c r="B888" s="1">
        <v>43052</v>
      </c>
      <c r="C888">
        <v>9</v>
      </c>
      <c r="D888">
        <v>5</v>
      </c>
      <c r="E888">
        <v>19</v>
      </c>
      <c r="F888">
        <v>24</v>
      </c>
      <c r="G888">
        <v>13</v>
      </c>
      <c r="H888">
        <v>14</v>
      </c>
      <c r="I888">
        <v>24</v>
      </c>
      <c r="J888">
        <v>0</v>
      </c>
      <c r="K888">
        <v>24</v>
      </c>
      <c r="L888">
        <v>-6</v>
      </c>
      <c r="P888">
        <v>0</v>
      </c>
      <c r="Q888">
        <v>24</v>
      </c>
      <c r="R888">
        <v>-6</v>
      </c>
    </row>
    <row r="889" spans="1:18" x14ac:dyDescent="0.3">
      <c r="A889">
        <v>888</v>
      </c>
      <c r="B889" s="1">
        <v>43053</v>
      </c>
      <c r="C889">
        <v>19</v>
      </c>
      <c r="D889">
        <v>10</v>
      </c>
      <c r="E889">
        <v>19</v>
      </c>
      <c r="F889">
        <v>24</v>
      </c>
      <c r="G889">
        <v>13</v>
      </c>
      <c r="H889">
        <v>14</v>
      </c>
      <c r="I889">
        <v>24</v>
      </c>
      <c r="J889">
        <v>0</v>
      </c>
      <c r="K889">
        <v>24</v>
      </c>
      <c r="L889">
        <v>0</v>
      </c>
      <c r="P889">
        <v>0</v>
      </c>
      <c r="Q889">
        <v>24</v>
      </c>
      <c r="R889">
        <v>0</v>
      </c>
    </row>
    <row r="890" spans="1:18" x14ac:dyDescent="0.3">
      <c r="A890">
        <v>889</v>
      </c>
      <c r="B890" s="1">
        <v>43054</v>
      </c>
      <c r="C890">
        <v>38</v>
      </c>
      <c r="D890">
        <v>7</v>
      </c>
      <c r="E890">
        <v>19</v>
      </c>
      <c r="F890">
        <v>24</v>
      </c>
      <c r="G890">
        <v>16</v>
      </c>
      <c r="H890">
        <v>14</v>
      </c>
      <c r="I890">
        <v>38</v>
      </c>
      <c r="J890">
        <v>14</v>
      </c>
      <c r="K890">
        <v>24</v>
      </c>
      <c r="L890">
        <v>0</v>
      </c>
      <c r="P890">
        <v>14</v>
      </c>
      <c r="Q890">
        <v>24</v>
      </c>
      <c r="R890">
        <v>0</v>
      </c>
    </row>
    <row r="891" spans="1:18" x14ac:dyDescent="0.3">
      <c r="A891">
        <v>890</v>
      </c>
      <c r="B891" s="1">
        <v>43055</v>
      </c>
      <c r="C891">
        <v>27</v>
      </c>
      <c r="D891">
        <v>7</v>
      </c>
      <c r="E891">
        <v>19</v>
      </c>
      <c r="F891">
        <v>24</v>
      </c>
      <c r="G891">
        <v>17</v>
      </c>
      <c r="H891">
        <v>14</v>
      </c>
      <c r="I891">
        <v>27</v>
      </c>
      <c r="J891">
        <v>-11</v>
      </c>
      <c r="K891">
        <v>38</v>
      </c>
      <c r="L891">
        <v>14</v>
      </c>
      <c r="P891">
        <v>-11</v>
      </c>
      <c r="Q891">
        <v>38</v>
      </c>
      <c r="R891">
        <v>14</v>
      </c>
    </row>
    <row r="892" spans="1:18" x14ac:dyDescent="0.3">
      <c r="A892">
        <v>891</v>
      </c>
      <c r="B892" s="1">
        <v>43056</v>
      </c>
      <c r="C892">
        <v>23</v>
      </c>
      <c r="D892">
        <v>7</v>
      </c>
      <c r="E892">
        <v>19</v>
      </c>
      <c r="F892">
        <v>24</v>
      </c>
      <c r="G892">
        <v>15</v>
      </c>
      <c r="H892">
        <v>14</v>
      </c>
      <c r="I892">
        <v>24</v>
      </c>
      <c r="J892">
        <v>-3</v>
      </c>
      <c r="K892">
        <v>27</v>
      </c>
      <c r="L892">
        <v>-11</v>
      </c>
      <c r="P892">
        <v>-3</v>
      </c>
      <c r="Q892">
        <v>27</v>
      </c>
      <c r="R892">
        <v>-11</v>
      </c>
    </row>
    <row r="893" spans="1:18" x14ac:dyDescent="0.3">
      <c r="A893">
        <v>892</v>
      </c>
      <c r="B893" s="1">
        <v>43057</v>
      </c>
      <c r="C893">
        <v>18</v>
      </c>
      <c r="D893">
        <v>5</v>
      </c>
      <c r="E893">
        <v>19</v>
      </c>
      <c r="F893">
        <v>24</v>
      </c>
      <c r="G893">
        <v>13</v>
      </c>
      <c r="H893">
        <v>14</v>
      </c>
      <c r="I893">
        <v>24</v>
      </c>
      <c r="J893">
        <v>0</v>
      </c>
      <c r="K893">
        <v>24</v>
      </c>
      <c r="L893">
        <v>-3</v>
      </c>
      <c r="P893">
        <v>0</v>
      </c>
      <c r="Q893">
        <v>24</v>
      </c>
      <c r="R893">
        <v>-3</v>
      </c>
    </row>
    <row r="894" spans="1:18" x14ac:dyDescent="0.3">
      <c r="A894">
        <v>893</v>
      </c>
      <c r="B894" s="1">
        <v>43058</v>
      </c>
      <c r="C894">
        <v>23</v>
      </c>
      <c r="D894">
        <v>7</v>
      </c>
      <c r="E894">
        <v>19</v>
      </c>
      <c r="F894">
        <v>24</v>
      </c>
      <c r="G894">
        <v>13</v>
      </c>
      <c r="H894">
        <v>14</v>
      </c>
      <c r="I894">
        <v>24</v>
      </c>
      <c r="J894">
        <v>0</v>
      </c>
      <c r="K894">
        <v>24</v>
      </c>
      <c r="L894">
        <v>0</v>
      </c>
      <c r="P894">
        <v>0</v>
      </c>
      <c r="Q894">
        <v>24</v>
      </c>
      <c r="R894">
        <v>0</v>
      </c>
    </row>
    <row r="895" spans="1:18" x14ac:dyDescent="0.3">
      <c r="A895">
        <v>894</v>
      </c>
      <c r="B895" s="1">
        <v>43059</v>
      </c>
      <c r="C895">
        <v>23</v>
      </c>
      <c r="D895">
        <v>9</v>
      </c>
      <c r="E895">
        <v>19</v>
      </c>
      <c r="F895">
        <v>24</v>
      </c>
      <c r="G895">
        <v>13</v>
      </c>
      <c r="H895">
        <v>14</v>
      </c>
      <c r="I895">
        <v>24</v>
      </c>
      <c r="J895">
        <v>0</v>
      </c>
      <c r="K895">
        <v>24</v>
      </c>
      <c r="L895">
        <v>0</v>
      </c>
      <c r="P895">
        <v>0</v>
      </c>
      <c r="Q895">
        <v>24</v>
      </c>
      <c r="R895">
        <v>0</v>
      </c>
    </row>
    <row r="896" spans="1:18" x14ac:dyDescent="0.3">
      <c r="A896">
        <v>895</v>
      </c>
      <c r="B896" s="1">
        <v>43060</v>
      </c>
      <c r="C896">
        <v>36</v>
      </c>
      <c r="D896">
        <v>8</v>
      </c>
      <c r="E896">
        <v>19</v>
      </c>
      <c r="F896">
        <v>24</v>
      </c>
      <c r="G896">
        <v>13</v>
      </c>
      <c r="H896">
        <v>14</v>
      </c>
      <c r="I896">
        <v>36</v>
      </c>
      <c r="J896">
        <v>12</v>
      </c>
      <c r="K896">
        <v>24</v>
      </c>
      <c r="L896">
        <v>0</v>
      </c>
      <c r="P896">
        <v>12</v>
      </c>
      <c r="Q896">
        <v>24</v>
      </c>
      <c r="R896">
        <v>0</v>
      </c>
    </row>
    <row r="897" spans="1:18" x14ac:dyDescent="0.3">
      <c r="A897">
        <v>896</v>
      </c>
      <c r="B897" s="1">
        <v>43061</v>
      </c>
      <c r="C897">
        <v>33</v>
      </c>
      <c r="D897">
        <v>40</v>
      </c>
      <c r="E897">
        <v>19</v>
      </c>
      <c r="F897">
        <v>24</v>
      </c>
      <c r="G897">
        <v>16</v>
      </c>
      <c r="H897">
        <v>14</v>
      </c>
      <c r="I897">
        <v>40</v>
      </c>
      <c r="J897">
        <v>4</v>
      </c>
      <c r="K897">
        <v>36</v>
      </c>
      <c r="L897">
        <v>12</v>
      </c>
      <c r="P897">
        <v>4</v>
      </c>
      <c r="Q897">
        <v>36</v>
      </c>
      <c r="R897">
        <v>12</v>
      </c>
    </row>
    <row r="898" spans="1:18" x14ac:dyDescent="0.3">
      <c r="A898">
        <v>897</v>
      </c>
      <c r="B898" s="1">
        <v>43062</v>
      </c>
      <c r="C898">
        <v>78</v>
      </c>
      <c r="D898">
        <v>6</v>
      </c>
      <c r="E898">
        <v>19</v>
      </c>
      <c r="F898">
        <v>24</v>
      </c>
      <c r="G898">
        <v>13</v>
      </c>
      <c r="H898">
        <v>14</v>
      </c>
      <c r="I898">
        <v>78</v>
      </c>
      <c r="J898">
        <v>38</v>
      </c>
      <c r="K898">
        <v>40</v>
      </c>
      <c r="L898">
        <v>4</v>
      </c>
      <c r="P898">
        <v>38</v>
      </c>
      <c r="Q898">
        <v>40</v>
      </c>
      <c r="R898">
        <v>4</v>
      </c>
    </row>
    <row r="899" spans="1:18" x14ac:dyDescent="0.3">
      <c r="A899">
        <v>898</v>
      </c>
      <c r="B899" s="1">
        <v>43063</v>
      </c>
      <c r="C899">
        <v>26</v>
      </c>
      <c r="D899">
        <v>5</v>
      </c>
      <c r="E899">
        <v>19</v>
      </c>
      <c r="F899">
        <v>24</v>
      </c>
      <c r="G899">
        <v>13</v>
      </c>
      <c r="H899">
        <v>14</v>
      </c>
      <c r="I899">
        <v>26</v>
      </c>
      <c r="J899">
        <v>-52</v>
      </c>
      <c r="K899">
        <v>78</v>
      </c>
      <c r="L899">
        <v>38</v>
      </c>
      <c r="P899">
        <v>-52</v>
      </c>
      <c r="Q899">
        <v>78</v>
      </c>
      <c r="R899">
        <v>38</v>
      </c>
    </row>
    <row r="900" spans="1:18" x14ac:dyDescent="0.3">
      <c r="A900">
        <v>899</v>
      </c>
      <c r="B900" s="1">
        <v>43064</v>
      </c>
      <c r="C900">
        <v>19</v>
      </c>
      <c r="D900">
        <v>5</v>
      </c>
      <c r="E900">
        <v>19</v>
      </c>
      <c r="F900">
        <v>24</v>
      </c>
      <c r="G900">
        <v>13</v>
      </c>
      <c r="H900">
        <v>14</v>
      </c>
      <c r="I900">
        <v>24</v>
      </c>
      <c r="J900">
        <v>-2</v>
      </c>
      <c r="K900">
        <v>26</v>
      </c>
      <c r="L900">
        <v>-52</v>
      </c>
      <c r="P900">
        <v>-2</v>
      </c>
      <c r="Q900">
        <v>26</v>
      </c>
      <c r="R900">
        <v>-52</v>
      </c>
    </row>
    <row r="901" spans="1:18" x14ac:dyDescent="0.3">
      <c r="A901">
        <v>900</v>
      </c>
      <c r="B901" s="1">
        <v>43065</v>
      </c>
      <c r="C901">
        <v>18</v>
      </c>
      <c r="D901">
        <v>3</v>
      </c>
      <c r="E901">
        <v>19</v>
      </c>
      <c r="F901">
        <v>24</v>
      </c>
      <c r="G901">
        <v>14</v>
      </c>
      <c r="H901">
        <v>14</v>
      </c>
      <c r="I901">
        <v>24</v>
      </c>
      <c r="J901">
        <v>0</v>
      </c>
      <c r="K901">
        <v>24</v>
      </c>
      <c r="L901">
        <v>-2</v>
      </c>
      <c r="P901">
        <v>0</v>
      </c>
      <c r="Q901">
        <v>24</v>
      </c>
      <c r="R901">
        <v>-2</v>
      </c>
    </row>
    <row r="902" spans="1:18" x14ac:dyDescent="0.3">
      <c r="A902">
        <v>901</v>
      </c>
      <c r="B902" s="1">
        <v>43066</v>
      </c>
      <c r="C902">
        <v>9</v>
      </c>
      <c r="D902">
        <v>60</v>
      </c>
      <c r="E902">
        <v>19</v>
      </c>
      <c r="F902">
        <v>24</v>
      </c>
      <c r="G902">
        <v>13</v>
      </c>
      <c r="H902">
        <v>14</v>
      </c>
      <c r="I902">
        <v>60</v>
      </c>
      <c r="J902">
        <v>36</v>
      </c>
      <c r="K902">
        <v>24</v>
      </c>
      <c r="L902">
        <v>0</v>
      </c>
      <c r="P902">
        <v>36</v>
      </c>
      <c r="Q902">
        <v>24</v>
      </c>
      <c r="R902">
        <v>0</v>
      </c>
    </row>
    <row r="903" spans="1:18" x14ac:dyDescent="0.3">
      <c r="A903">
        <v>902</v>
      </c>
      <c r="B903" s="1">
        <v>43067</v>
      </c>
      <c r="C903">
        <v>141</v>
      </c>
      <c r="D903">
        <v>65</v>
      </c>
      <c r="E903">
        <v>19</v>
      </c>
      <c r="F903">
        <v>24</v>
      </c>
      <c r="G903">
        <v>13</v>
      </c>
      <c r="H903">
        <v>14</v>
      </c>
      <c r="I903">
        <v>141</v>
      </c>
      <c r="J903">
        <v>81</v>
      </c>
      <c r="K903">
        <v>60</v>
      </c>
      <c r="L903">
        <v>36</v>
      </c>
      <c r="P903">
        <v>81</v>
      </c>
      <c r="Q903">
        <v>60</v>
      </c>
      <c r="R903">
        <v>36</v>
      </c>
    </row>
    <row r="904" spans="1:18" x14ac:dyDescent="0.3">
      <c r="A904">
        <v>903</v>
      </c>
      <c r="B904" s="1">
        <v>43068</v>
      </c>
      <c r="C904">
        <v>154</v>
      </c>
      <c r="D904">
        <v>61</v>
      </c>
      <c r="E904">
        <v>19</v>
      </c>
      <c r="F904">
        <v>24</v>
      </c>
      <c r="G904">
        <v>13</v>
      </c>
      <c r="H904">
        <v>14</v>
      </c>
      <c r="I904">
        <v>154</v>
      </c>
      <c r="J904">
        <v>13</v>
      </c>
      <c r="K904">
        <v>141</v>
      </c>
      <c r="L904">
        <v>81</v>
      </c>
      <c r="P904">
        <v>13</v>
      </c>
      <c r="Q904">
        <v>141</v>
      </c>
      <c r="R904">
        <v>81</v>
      </c>
    </row>
    <row r="905" spans="1:18" x14ac:dyDescent="0.3">
      <c r="A905">
        <v>904</v>
      </c>
      <c r="B905" s="1">
        <v>43069</v>
      </c>
      <c r="C905">
        <v>146</v>
      </c>
      <c r="D905">
        <v>30</v>
      </c>
      <c r="E905">
        <v>19</v>
      </c>
      <c r="F905">
        <v>24</v>
      </c>
      <c r="G905">
        <v>13</v>
      </c>
      <c r="H905">
        <v>14</v>
      </c>
      <c r="I905">
        <v>146</v>
      </c>
      <c r="J905">
        <v>-8</v>
      </c>
      <c r="K905">
        <v>154</v>
      </c>
      <c r="L905">
        <v>13</v>
      </c>
      <c r="P905">
        <v>-8</v>
      </c>
      <c r="Q905">
        <v>154</v>
      </c>
      <c r="R905">
        <v>13</v>
      </c>
    </row>
    <row r="906" spans="1:18" x14ac:dyDescent="0.3">
      <c r="A906">
        <v>905</v>
      </c>
      <c r="B906" s="1">
        <v>43070</v>
      </c>
      <c r="C906">
        <v>83</v>
      </c>
      <c r="D906">
        <v>38</v>
      </c>
      <c r="E906">
        <v>19</v>
      </c>
      <c r="F906">
        <v>24</v>
      </c>
      <c r="G906">
        <v>13</v>
      </c>
      <c r="H906">
        <v>14</v>
      </c>
      <c r="I906">
        <v>83</v>
      </c>
      <c r="J906">
        <v>-63</v>
      </c>
      <c r="K906">
        <v>146</v>
      </c>
      <c r="L906">
        <v>-8</v>
      </c>
      <c r="P906">
        <v>-63</v>
      </c>
      <c r="Q906">
        <v>146</v>
      </c>
      <c r="R906">
        <v>-8</v>
      </c>
    </row>
    <row r="907" spans="1:18" x14ac:dyDescent="0.3">
      <c r="A907">
        <v>906</v>
      </c>
      <c r="B907" s="1">
        <v>43071</v>
      </c>
      <c r="C907">
        <v>108</v>
      </c>
      <c r="D907">
        <v>49</v>
      </c>
      <c r="E907">
        <v>19</v>
      </c>
      <c r="F907">
        <v>24</v>
      </c>
      <c r="G907">
        <v>14</v>
      </c>
      <c r="H907">
        <v>14</v>
      </c>
      <c r="I907">
        <v>108</v>
      </c>
      <c r="J907">
        <v>25</v>
      </c>
      <c r="K907">
        <v>83</v>
      </c>
      <c r="L907">
        <v>-63</v>
      </c>
      <c r="P907">
        <v>25</v>
      </c>
      <c r="Q907">
        <v>83</v>
      </c>
      <c r="R907">
        <v>-63</v>
      </c>
    </row>
    <row r="908" spans="1:18" x14ac:dyDescent="0.3">
      <c r="A908">
        <v>907</v>
      </c>
      <c r="B908" s="1">
        <v>43072</v>
      </c>
      <c r="C908">
        <v>125</v>
      </c>
      <c r="D908">
        <v>34</v>
      </c>
      <c r="E908">
        <v>19</v>
      </c>
      <c r="F908">
        <v>24</v>
      </c>
      <c r="G908">
        <v>13</v>
      </c>
      <c r="H908">
        <v>14</v>
      </c>
      <c r="I908">
        <v>125</v>
      </c>
      <c r="J908">
        <v>17</v>
      </c>
      <c r="K908">
        <v>108</v>
      </c>
      <c r="L908">
        <v>25</v>
      </c>
      <c r="P908">
        <v>17</v>
      </c>
      <c r="Q908">
        <v>108</v>
      </c>
      <c r="R908">
        <v>25</v>
      </c>
    </row>
    <row r="909" spans="1:18" x14ac:dyDescent="0.3">
      <c r="A909">
        <v>908</v>
      </c>
      <c r="B909" s="1">
        <v>43073</v>
      </c>
      <c r="C909">
        <v>96</v>
      </c>
      <c r="D909">
        <v>28</v>
      </c>
      <c r="E909">
        <v>19</v>
      </c>
      <c r="F909">
        <v>24</v>
      </c>
      <c r="G909">
        <v>13</v>
      </c>
      <c r="H909">
        <v>14</v>
      </c>
      <c r="I909">
        <v>96</v>
      </c>
      <c r="J909">
        <v>-29</v>
      </c>
      <c r="K909">
        <v>125</v>
      </c>
      <c r="L909">
        <v>17</v>
      </c>
      <c r="P909">
        <v>-29</v>
      </c>
      <c r="Q909">
        <v>125</v>
      </c>
      <c r="R909">
        <v>17</v>
      </c>
    </row>
    <row r="910" spans="1:18" x14ac:dyDescent="0.3">
      <c r="A910">
        <v>909</v>
      </c>
      <c r="B910" s="1">
        <v>43074</v>
      </c>
      <c r="C910">
        <v>79</v>
      </c>
      <c r="D910">
        <v>42</v>
      </c>
      <c r="E910">
        <v>19</v>
      </c>
      <c r="F910">
        <v>24</v>
      </c>
      <c r="G910">
        <v>13</v>
      </c>
      <c r="H910">
        <v>14</v>
      </c>
      <c r="I910">
        <v>79</v>
      </c>
      <c r="J910">
        <v>-17</v>
      </c>
      <c r="K910">
        <v>96</v>
      </c>
      <c r="L910">
        <v>-29</v>
      </c>
      <c r="P910">
        <v>-17</v>
      </c>
      <c r="Q910">
        <v>96</v>
      </c>
      <c r="R910">
        <v>-29</v>
      </c>
    </row>
    <row r="911" spans="1:18" x14ac:dyDescent="0.3">
      <c r="A911">
        <v>910</v>
      </c>
      <c r="B911" s="1">
        <v>43075</v>
      </c>
      <c r="C911">
        <v>111</v>
      </c>
      <c r="D911">
        <v>52</v>
      </c>
      <c r="E911">
        <v>19</v>
      </c>
      <c r="F911">
        <v>24</v>
      </c>
      <c r="G911">
        <v>37</v>
      </c>
      <c r="H911">
        <v>14</v>
      </c>
      <c r="I911">
        <v>111</v>
      </c>
      <c r="J911">
        <v>32</v>
      </c>
      <c r="K911">
        <v>79</v>
      </c>
      <c r="L911">
        <v>-17</v>
      </c>
      <c r="P911">
        <v>32</v>
      </c>
      <c r="Q911">
        <v>79</v>
      </c>
      <c r="R911">
        <v>-17</v>
      </c>
    </row>
    <row r="912" spans="1:18" x14ac:dyDescent="0.3">
      <c r="A912">
        <v>911</v>
      </c>
      <c r="B912" s="1">
        <v>43076</v>
      </c>
      <c r="C912">
        <v>142</v>
      </c>
      <c r="D912">
        <v>34</v>
      </c>
      <c r="E912">
        <v>19</v>
      </c>
      <c r="F912">
        <v>24</v>
      </c>
      <c r="G912">
        <v>36</v>
      </c>
      <c r="H912">
        <v>14</v>
      </c>
      <c r="I912">
        <v>142</v>
      </c>
      <c r="J912">
        <v>31</v>
      </c>
      <c r="K912">
        <v>111</v>
      </c>
      <c r="L912">
        <v>32</v>
      </c>
      <c r="P912">
        <v>31</v>
      </c>
      <c r="Q912">
        <v>111</v>
      </c>
      <c r="R912">
        <v>32</v>
      </c>
    </row>
    <row r="913" spans="1:18" x14ac:dyDescent="0.3">
      <c r="A913">
        <v>912</v>
      </c>
      <c r="B913" s="1">
        <v>43077</v>
      </c>
      <c r="C913">
        <v>99</v>
      </c>
      <c r="D913">
        <v>33</v>
      </c>
      <c r="E913">
        <v>19</v>
      </c>
      <c r="F913">
        <v>24</v>
      </c>
      <c r="G913">
        <v>37</v>
      </c>
      <c r="H913">
        <v>14</v>
      </c>
      <c r="I913">
        <v>99</v>
      </c>
      <c r="J913">
        <v>-43</v>
      </c>
      <c r="K913">
        <v>142</v>
      </c>
      <c r="L913">
        <v>31</v>
      </c>
      <c r="P913">
        <v>-43</v>
      </c>
      <c r="Q913">
        <v>142</v>
      </c>
      <c r="R913">
        <v>31</v>
      </c>
    </row>
    <row r="914" spans="1:18" x14ac:dyDescent="0.3">
      <c r="A914">
        <v>913</v>
      </c>
      <c r="B914" s="1">
        <v>43078</v>
      </c>
      <c r="C914">
        <v>93</v>
      </c>
      <c r="D914">
        <v>52</v>
      </c>
      <c r="E914">
        <v>19</v>
      </c>
      <c r="F914">
        <v>24</v>
      </c>
      <c r="G914">
        <v>36</v>
      </c>
      <c r="H914">
        <v>14</v>
      </c>
      <c r="I914">
        <v>93</v>
      </c>
      <c r="J914">
        <v>-6</v>
      </c>
      <c r="K914">
        <v>99</v>
      </c>
      <c r="L914">
        <v>-43</v>
      </c>
      <c r="P914">
        <v>-6</v>
      </c>
      <c r="Q914">
        <v>99</v>
      </c>
      <c r="R914">
        <v>-43</v>
      </c>
    </row>
    <row r="915" spans="1:18" x14ac:dyDescent="0.3">
      <c r="A915">
        <v>914</v>
      </c>
      <c r="B915" s="1">
        <v>43079</v>
      </c>
      <c r="C915">
        <v>144</v>
      </c>
      <c r="D915">
        <v>46</v>
      </c>
      <c r="E915">
        <v>19</v>
      </c>
      <c r="F915">
        <v>24</v>
      </c>
      <c r="G915">
        <v>37</v>
      </c>
      <c r="H915">
        <v>14</v>
      </c>
      <c r="I915">
        <v>144</v>
      </c>
      <c r="J915">
        <v>51</v>
      </c>
      <c r="K915">
        <v>93</v>
      </c>
      <c r="L915">
        <v>-6</v>
      </c>
      <c r="P915">
        <v>51</v>
      </c>
      <c r="Q915">
        <v>93</v>
      </c>
      <c r="R915">
        <v>-6</v>
      </c>
    </row>
    <row r="916" spans="1:18" x14ac:dyDescent="0.3">
      <c r="A916">
        <v>915</v>
      </c>
      <c r="B916" s="1">
        <v>43080</v>
      </c>
      <c r="C916">
        <v>129</v>
      </c>
      <c r="D916">
        <v>48</v>
      </c>
      <c r="E916">
        <v>19</v>
      </c>
      <c r="F916">
        <v>24</v>
      </c>
      <c r="G916">
        <v>35</v>
      </c>
      <c r="H916">
        <v>14</v>
      </c>
      <c r="I916">
        <v>129</v>
      </c>
      <c r="J916">
        <v>-15</v>
      </c>
      <c r="K916">
        <v>144</v>
      </c>
      <c r="L916">
        <v>51</v>
      </c>
      <c r="P916">
        <v>-15</v>
      </c>
      <c r="Q916">
        <v>144</v>
      </c>
      <c r="R916">
        <v>51</v>
      </c>
    </row>
    <row r="917" spans="1:18" x14ac:dyDescent="0.3">
      <c r="A917">
        <v>916</v>
      </c>
      <c r="B917" s="1">
        <v>43081</v>
      </c>
      <c r="C917">
        <v>140</v>
      </c>
      <c r="D917">
        <v>37</v>
      </c>
      <c r="E917">
        <v>19</v>
      </c>
      <c r="F917">
        <v>24</v>
      </c>
      <c r="G917">
        <v>36</v>
      </c>
      <c r="H917">
        <v>14</v>
      </c>
      <c r="I917">
        <v>140</v>
      </c>
      <c r="J917">
        <v>11</v>
      </c>
      <c r="K917">
        <v>129</v>
      </c>
      <c r="L917">
        <v>-15</v>
      </c>
      <c r="P917">
        <v>11</v>
      </c>
      <c r="Q917">
        <v>129</v>
      </c>
      <c r="R917">
        <v>-15</v>
      </c>
    </row>
    <row r="918" spans="1:18" x14ac:dyDescent="0.3">
      <c r="A918">
        <v>917</v>
      </c>
      <c r="B918" s="1">
        <v>43082</v>
      </c>
      <c r="C918">
        <v>102</v>
      </c>
      <c r="D918">
        <v>31</v>
      </c>
      <c r="E918">
        <v>19</v>
      </c>
      <c r="F918">
        <v>24</v>
      </c>
      <c r="G918">
        <v>35</v>
      </c>
      <c r="H918">
        <v>14</v>
      </c>
      <c r="I918">
        <v>102</v>
      </c>
      <c r="J918">
        <v>-38</v>
      </c>
      <c r="K918">
        <v>140</v>
      </c>
      <c r="L918">
        <v>11</v>
      </c>
      <c r="P918">
        <v>-38</v>
      </c>
      <c r="Q918">
        <v>140</v>
      </c>
      <c r="R918">
        <v>11</v>
      </c>
    </row>
    <row r="919" spans="1:18" x14ac:dyDescent="0.3">
      <c r="A919">
        <v>918</v>
      </c>
      <c r="B919" s="1">
        <v>43083</v>
      </c>
      <c r="C919">
        <v>85</v>
      </c>
      <c r="D919">
        <v>20</v>
      </c>
      <c r="E919">
        <v>19</v>
      </c>
      <c r="F919">
        <v>24</v>
      </c>
      <c r="G919">
        <v>36</v>
      </c>
      <c r="H919">
        <v>14</v>
      </c>
      <c r="I919">
        <v>85</v>
      </c>
      <c r="J919">
        <v>-17</v>
      </c>
      <c r="K919">
        <v>102</v>
      </c>
      <c r="L919">
        <v>-38</v>
      </c>
      <c r="P919">
        <v>-17</v>
      </c>
      <c r="Q919">
        <v>102</v>
      </c>
      <c r="R919">
        <v>-38</v>
      </c>
    </row>
    <row r="920" spans="1:18" x14ac:dyDescent="0.3">
      <c r="A920">
        <v>919</v>
      </c>
      <c r="B920" s="1">
        <v>43084</v>
      </c>
      <c r="C920">
        <v>63</v>
      </c>
      <c r="D920">
        <v>19</v>
      </c>
      <c r="E920">
        <v>19</v>
      </c>
      <c r="F920">
        <v>24</v>
      </c>
      <c r="G920">
        <v>36</v>
      </c>
      <c r="H920">
        <v>14</v>
      </c>
      <c r="I920">
        <v>63</v>
      </c>
      <c r="J920">
        <v>-22</v>
      </c>
      <c r="K920">
        <v>85</v>
      </c>
      <c r="L920">
        <v>-17</v>
      </c>
      <c r="P920">
        <v>-22</v>
      </c>
      <c r="Q920">
        <v>85</v>
      </c>
      <c r="R920">
        <v>-17</v>
      </c>
    </row>
    <row r="921" spans="1:18" x14ac:dyDescent="0.3">
      <c r="A921">
        <v>920</v>
      </c>
      <c r="B921" s="1">
        <v>43085</v>
      </c>
      <c r="C921">
        <v>59</v>
      </c>
      <c r="D921">
        <v>39</v>
      </c>
      <c r="E921">
        <v>19</v>
      </c>
      <c r="F921">
        <v>24</v>
      </c>
      <c r="G921">
        <v>36</v>
      </c>
      <c r="H921">
        <v>14</v>
      </c>
      <c r="I921">
        <v>59</v>
      </c>
      <c r="J921">
        <v>-4</v>
      </c>
      <c r="K921">
        <v>63</v>
      </c>
      <c r="L921">
        <v>-22</v>
      </c>
      <c r="P921">
        <v>-4</v>
      </c>
      <c r="Q921">
        <v>63</v>
      </c>
      <c r="R921">
        <v>-22</v>
      </c>
    </row>
    <row r="922" spans="1:18" x14ac:dyDescent="0.3">
      <c r="A922">
        <v>921</v>
      </c>
      <c r="B922" s="1">
        <v>43086</v>
      </c>
      <c r="C922">
        <v>109</v>
      </c>
      <c r="D922">
        <v>50</v>
      </c>
      <c r="E922">
        <v>19</v>
      </c>
      <c r="F922">
        <v>24</v>
      </c>
      <c r="G922">
        <v>38</v>
      </c>
      <c r="H922">
        <v>14</v>
      </c>
      <c r="I922">
        <v>109</v>
      </c>
      <c r="J922">
        <v>50</v>
      </c>
      <c r="K922">
        <v>59</v>
      </c>
      <c r="L922">
        <v>-4</v>
      </c>
      <c r="P922">
        <v>50</v>
      </c>
      <c r="Q922">
        <v>59</v>
      </c>
      <c r="R922">
        <v>-4</v>
      </c>
    </row>
    <row r="923" spans="1:18" x14ac:dyDescent="0.3">
      <c r="A923">
        <v>922</v>
      </c>
      <c r="B923" s="1">
        <v>43087</v>
      </c>
      <c r="C923">
        <v>131</v>
      </c>
      <c r="D923">
        <v>38</v>
      </c>
      <c r="E923">
        <v>19</v>
      </c>
      <c r="F923">
        <v>24</v>
      </c>
      <c r="G923">
        <v>44</v>
      </c>
      <c r="H923">
        <v>14</v>
      </c>
      <c r="I923">
        <v>131</v>
      </c>
      <c r="J923">
        <v>22</v>
      </c>
      <c r="K923">
        <v>109</v>
      </c>
      <c r="L923">
        <v>50</v>
      </c>
      <c r="P923">
        <v>22</v>
      </c>
      <c r="Q923">
        <v>109</v>
      </c>
      <c r="R923">
        <v>50</v>
      </c>
    </row>
    <row r="924" spans="1:18" x14ac:dyDescent="0.3">
      <c r="A924">
        <v>923</v>
      </c>
      <c r="B924" s="1">
        <v>43088</v>
      </c>
      <c r="C924">
        <v>105</v>
      </c>
      <c r="D924">
        <v>46</v>
      </c>
      <c r="E924">
        <v>19</v>
      </c>
      <c r="F924">
        <v>24</v>
      </c>
      <c r="G924">
        <v>46</v>
      </c>
      <c r="H924">
        <v>14</v>
      </c>
      <c r="I924">
        <v>105</v>
      </c>
      <c r="J924">
        <v>-26</v>
      </c>
      <c r="K924">
        <v>131</v>
      </c>
      <c r="L924">
        <v>22</v>
      </c>
      <c r="P924">
        <v>-26</v>
      </c>
      <c r="Q924">
        <v>131</v>
      </c>
      <c r="R924">
        <v>22</v>
      </c>
    </row>
    <row r="925" spans="1:18" x14ac:dyDescent="0.3">
      <c r="A925">
        <v>924</v>
      </c>
      <c r="B925" s="1">
        <v>43089</v>
      </c>
      <c r="C925">
        <v>121</v>
      </c>
      <c r="D925">
        <v>44</v>
      </c>
      <c r="E925">
        <v>19</v>
      </c>
      <c r="F925">
        <v>24</v>
      </c>
      <c r="G925">
        <v>46</v>
      </c>
      <c r="H925">
        <v>14</v>
      </c>
      <c r="I925">
        <v>121</v>
      </c>
      <c r="J925">
        <v>16</v>
      </c>
      <c r="K925">
        <v>105</v>
      </c>
      <c r="L925">
        <v>-26</v>
      </c>
      <c r="P925">
        <v>16</v>
      </c>
      <c r="Q925">
        <v>105</v>
      </c>
      <c r="R925">
        <v>-26</v>
      </c>
    </row>
    <row r="926" spans="1:18" x14ac:dyDescent="0.3">
      <c r="A926">
        <v>925</v>
      </c>
      <c r="B926" s="1">
        <v>43090</v>
      </c>
      <c r="C926">
        <v>117</v>
      </c>
      <c r="D926">
        <v>52</v>
      </c>
      <c r="E926">
        <v>19</v>
      </c>
      <c r="F926">
        <v>24</v>
      </c>
      <c r="G926">
        <v>52</v>
      </c>
      <c r="H926">
        <v>14</v>
      </c>
      <c r="I926">
        <v>117</v>
      </c>
      <c r="J926">
        <v>-4</v>
      </c>
      <c r="K926">
        <v>121</v>
      </c>
      <c r="L926">
        <v>16</v>
      </c>
      <c r="P926">
        <v>-4</v>
      </c>
      <c r="Q926">
        <v>121</v>
      </c>
      <c r="R926">
        <v>16</v>
      </c>
    </row>
    <row r="927" spans="1:18" x14ac:dyDescent="0.3">
      <c r="A927">
        <v>926</v>
      </c>
      <c r="B927" s="1">
        <v>43091</v>
      </c>
      <c r="C927">
        <v>132</v>
      </c>
      <c r="D927">
        <v>56</v>
      </c>
      <c r="E927">
        <v>19</v>
      </c>
      <c r="F927">
        <v>24</v>
      </c>
      <c r="G927">
        <v>47</v>
      </c>
      <c r="H927">
        <v>14</v>
      </c>
      <c r="I927">
        <v>132</v>
      </c>
      <c r="J927">
        <v>15</v>
      </c>
      <c r="K927">
        <v>117</v>
      </c>
      <c r="L927">
        <v>-4</v>
      </c>
      <c r="P927">
        <v>15</v>
      </c>
      <c r="Q927">
        <v>117</v>
      </c>
      <c r="R927">
        <v>-4</v>
      </c>
    </row>
    <row r="928" spans="1:18" x14ac:dyDescent="0.3">
      <c r="A928">
        <v>927</v>
      </c>
      <c r="B928" s="1">
        <v>43092</v>
      </c>
      <c r="C928">
        <v>148</v>
      </c>
      <c r="D928">
        <v>44</v>
      </c>
      <c r="E928">
        <v>19</v>
      </c>
      <c r="F928">
        <v>24</v>
      </c>
      <c r="G928">
        <v>40</v>
      </c>
      <c r="H928">
        <v>14</v>
      </c>
      <c r="I928">
        <v>148</v>
      </c>
      <c r="J928">
        <v>16</v>
      </c>
      <c r="K928">
        <v>132</v>
      </c>
      <c r="L928">
        <v>15</v>
      </c>
      <c r="P928">
        <v>16</v>
      </c>
      <c r="Q928">
        <v>132</v>
      </c>
      <c r="R928">
        <v>15</v>
      </c>
    </row>
    <row r="929" spans="1:18" x14ac:dyDescent="0.3">
      <c r="A929">
        <v>928</v>
      </c>
      <c r="B929" s="1">
        <v>43093</v>
      </c>
      <c r="C929">
        <v>121</v>
      </c>
      <c r="D929">
        <v>56</v>
      </c>
      <c r="E929">
        <v>19</v>
      </c>
      <c r="F929">
        <v>24</v>
      </c>
      <c r="G929">
        <v>46</v>
      </c>
      <c r="H929">
        <v>14</v>
      </c>
      <c r="I929">
        <v>121</v>
      </c>
      <c r="J929">
        <v>-27</v>
      </c>
      <c r="K929">
        <v>148</v>
      </c>
      <c r="L929">
        <v>16</v>
      </c>
      <c r="P929">
        <v>-27</v>
      </c>
      <c r="Q929">
        <v>148</v>
      </c>
      <c r="R929">
        <v>16</v>
      </c>
    </row>
    <row r="930" spans="1:18" x14ac:dyDescent="0.3">
      <c r="A930">
        <v>929</v>
      </c>
      <c r="B930" s="1">
        <v>43094</v>
      </c>
      <c r="C930">
        <v>142</v>
      </c>
      <c r="D930">
        <v>66</v>
      </c>
      <c r="E930">
        <v>19</v>
      </c>
      <c r="F930">
        <v>24</v>
      </c>
      <c r="G930">
        <v>47</v>
      </c>
      <c r="H930">
        <v>14</v>
      </c>
      <c r="I930">
        <v>142</v>
      </c>
      <c r="J930">
        <v>21</v>
      </c>
      <c r="K930">
        <v>121</v>
      </c>
      <c r="L930">
        <v>-27</v>
      </c>
      <c r="P930">
        <v>21</v>
      </c>
      <c r="Q930">
        <v>121</v>
      </c>
      <c r="R930">
        <v>-27</v>
      </c>
    </row>
    <row r="931" spans="1:18" x14ac:dyDescent="0.3">
      <c r="A931">
        <v>930</v>
      </c>
      <c r="B931" s="1">
        <v>43095</v>
      </c>
      <c r="C931">
        <v>160</v>
      </c>
      <c r="D931">
        <v>55</v>
      </c>
      <c r="E931">
        <v>19</v>
      </c>
      <c r="F931">
        <v>24</v>
      </c>
      <c r="G931">
        <v>37</v>
      </c>
      <c r="H931">
        <v>14</v>
      </c>
      <c r="I931">
        <v>160</v>
      </c>
      <c r="J931">
        <v>18</v>
      </c>
      <c r="K931">
        <v>142</v>
      </c>
      <c r="L931">
        <v>21</v>
      </c>
      <c r="P931">
        <v>18</v>
      </c>
      <c r="Q931">
        <v>142</v>
      </c>
      <c r="R931">
        <v>21</v>
      </c>
    </row>
    <row r="932" spans="1:18" x14ac:dyDescent="0.3">
      <c r="A932">
        <v>931</v>
      </c>
      <c r="B932" s="1">
        <v>43096</v>
      </c>
      <c r="C932">
        <v>150</v>
      </c>
      <c r="D932">
        <v>44</v>
      </c>
      <c r="E932">
        <v>19</v>
      </c>
      <c r="F932">
        <v>24</v>
      </c>
      <c r="G932">
        <v>37</v>
      </c>
      <c r="H932">
        <v>14</v>
      </c>
      <c r="I932">
        <v>150</v>
      </c>
      <c r="J932">
        <v>-10</v>
      </c>
      <c r="K932">
        <v>160</v>
      </c>
      <c r="L932">
        <v>18</v>
      </c>
      <c r="P932">
        <v>-10</v>
      </c>
      <c r="Q932">
        <v>160</v>
      </c>
      <c r="R932">
        <v>18</v>
      </c>
    </row>
    <row r="933" spans="1:18" x14ac:dyDescent="0.3">
      <c r="A933">
        <v>932</v>
      </c>
      <c r="B933" s="1">
        <v>43097</v>
      </c>
      <c r="C933">
        <v>127</v>
      </c>
      <c r="D933">
        <v>52</v>
      </c>
      <c r="E933">
        <v>19</v>
      </c>
      <c r="F933">
        <v>24</v>
      </c>
      <c r="G933">
        <v>40</v>
      </c>
      <c r="H933">
        <v>14</v>
      </c>
      <c r="I933">
        <v>127</v>
      </c>
      <c r="J933">
        <v>-23</v>
      </c>
      <c r="K933">
        <v>150</v>
      </c>
      <c r="L933">
        <v>-10</v>
      </c>
      <c r="P933">
        <v>-23</v>
      </c>
      <c r="Q933">
        <v>150</v>
      </c>
      <c r="R933">
        <v>-10</v>
      </c>
    </row>
    <row r="934" spans="1:18" x14ac:dyDescent="0.3">
      <c r="A934">
        <v>933</v>
      </c>
      <c r="B934" s="1">
        <v>43098</v>
      </c>
      <c r="C934">
        <v>142</v>
      </c>
      <c r="D934">
        <v>20</v>
      </c>
      <c r="E934">
        <v>19</v>
      </c>
      <c r="F934">
        <v>24</v>
      </c>
      <c r="G934">
        <v>37</v>
      </c>
      <c r="H934">
        <v>14</v>
      </c>
      <c r="I934">
        <v>142</v>
      </c>
      <c r="J934">
        <v>15</v>
      </c>
      <c r="K934">
        <v>127</v>
      </c>
      <c r="L934">
        <v>-23</v>
      </c>
      <c r="P934">
        <v>15</v>
      </c>
      <c r="Q934">
        <v>127</v>
      </c>
      <c r="R934">
        <v>-23</v>
      </c>
    </row>
    <row r="935" spans="1:18" x14ac:dyDescent="0.3">
      <c r="A935">
        <v>934</v>
      </c>
      <c r="B935" s="1">
        <v>43099</v>
      </c>
      <c r="C935">
        <v>67</v>
      </c>
      <c r="D935">
        <v>33</v>
      </c>
      <c r="E935">
        <v>19</v>
      </c>
      <c r="F935">
        <v>24</v>
      </c>
      <c r="G935">
        <v>38</v>
      </c>
      <c r="H935">
        <v>14</v>
      </c>
      <c r="I935">
        <v>67</v>
      </c>
      <c r="J935">
        <v>-75</v>
      </c>
      <c r="K935">
        <v>142</v>
      </c>
      <c r="L935">
        <v>15</v>
      </c>
      <c r="P935">
        <v>-75</v>
      </c>
      <c r="Q935">
        <v>142</v>
      </c>
      <c r="R935">
        <v>15</v>
      </c>
    </row>
    <row r="936" spans="1:18" x14ac:dyDescent="0.3">
      <c r="A936">
        <v>935</v>
      </c>
      <c r="B936" s="1">
        <v>43100</v>
      </c>
      <c r="C936">
        <v>94</v>
      </c>
      <c r="D936">
        <v>46</v>
      </c>
      <c r="E936">
        <v>19</v>
      </c>
      <c r="F936">
        <v>24</v>
      </c>
      <c r="G936">
        <v>43</v>
      </c>
      <c r="H936">
        <v>14</v>
      </c>
      <c r="I936">
        <v>94</v>
      </c>
      <c r="J936">
        <v>27</v>
      </c>
      <c r="K936">
        <v>67</v>
      </c>
      <c r="L936">
        <v>-75</v>
      </c>
      <c r="P936">
        <v>27</v>
      </c>
      <c r="Q936">
        <v>67</v>
      </c>
      <c r="R936">
        <v>-75</v>
      </c>
    </row>
    <row r="937" spans="1:18" x14ac:dyDescent="0.3">
      <c r="A937">
        <v>936</v>
      </c>
      <c r="B937" s="1">
        <v>43101</v>
      </c>
      <c r="C937">
        <v>123</v>
      </c>
      <c r="D937">
        <v>60</v>
      </c>
      <c r="E937">
        <v>13</v>
      </c>
      <c r="F937">
        <v>19</v>
      </c>
      <c r="G937">
        <v>41</v>
      </c>
      <c r="H937">
        <v>14</v>
      </c>
      <c r="I937">
        <v>123</v>
      </c>
      <c r="J937">
        <v>29</v>
      </c>
      <c r="K937">
        <v>94</v>
      </c>
      <c r="L937">
        <v>27</v>
      </c>
      <c r="P937">
        <v>29</v>
      </c>
      <c r="Q937">
        <v>94</v>
      </c>
      <c r="R937">
        <v>27</v>
      </c>
    </row>
    <row r="938" spans="1:18" x14ac:dyDescent="0.3">
      <c r="A938">
        <v>937</v>
      </c>
      <c r="B938" s="1">
        <v>43102</v>
      </c>
      <c r="C938">
        <v>158</v>
      </c>
      <c r="D938">
        <v>43</v>
      </c>
      <c r="E938">
        <v>13</v>
      </c>
      <c r="F938">
        <v>19</v>
      </c>
      <c r="G938">
        <v>39</v>
      </c>
      <c r="H938">
        <v>14</v>
      </c>
      <c r="I938">
        <v>158</v>
      </c>
      <c r="J938">
        <v>35</v>
      </c>
      <c r="K938">
        <v>123</v>
      </c>
      <c r="L938">
        <v>29</v>
      </c>
      <c r="P938">
        <v>35</v>
      </c>
      <c r="Q938">
        <v>123</v>
      </c>
      <c r="R938">
        <v>29</v>
      </c>
    </row>
    <row r="939" spans="1:18" x14ac:dyDescent="0.3">
      <c r="A939">
        <v>938</v>
      </c>
      <c r="B939" s="1">
        <v>43103</v>
      </c>
      <c r="C939">
        <v>118</v>
      </c>
      <c r="D939">
        <v>40</v>
      </c>
      <c r="E939">
        <v>13</v>
      </c>
      <c r="F939">
        <v>19</v>
      </c>
      <c r="G939">
        <v>38</v>
      </c>
      <c r="H939">
        <v>14</v>
      </c>
      <c r="I939">
        <v>118</v>
      </c>
      <c r="J939">
        <v>-40</v>
      </c>
      <c r="K939">
        <v>158</v>
      </c>
      <c r="L939">
        <v>35</v>
      </c>
      <c r="P939">
        <v>-40</v>
      </c>
      <c r="Q939">
        <v>158</v>
      </c>
      <c r="R939">
        <v>35</v>
      </c>
    </row>
    <row r="940" spans="1:18" x14ac:dyDescent="0.3">
      <c r="A940">
        <v>939</v>
      </c>
      <c r="B940" s="1">
        <v>43104</v>
      </c>
      <c r="C940">
        <v>113</v>
      </c>
      <c r="D940">
        <v>28</v>
      </c>
      <c r="E940">
        <v>13</v>
      </c>
      <c r="F940">
        <v>19</v>
      </c>
      <c r="G940">
        <v>37</v>
      </c>
      <c r="H940">
        <v>14</v>
      </c>
      <c r="I940">
        <v>113</v>
      </c>
      <c r="J940">
        <v>-5</v>
      </c>
      <c r="K940">
        <v>118</v>
      </c>
      <c r="L940">
        <v>-40</v>
      </c>
      <c r="P940">
        <v>-5</v>
      </c>
      <c r="Q940">
        <v>118</v>
      </c>
      <c r="R940">
        <v>-40</v>
      </c>
    </row>
    <row r="941" spans="1:18" x14ac:dyDescent="0.3">
      <c r="A941">
        <v>940</v>
      </c>
      <c r="B941" s="1">
        <v>43105</v>
      </c>
      <c r="C941">
        <v>83</v>
      </c>
      <c r="D941">
        <v>23</v>
      </c>
      <c r="E941">
        <v>13</v>
      </c>
      <c r="F941">
        <v>19</v>
      </c>
      <c r="G941">
        <v>36</v>
      </c>
      <c r="H941">
        <v>14</v>
      </c>
      <c r="I941">
        <v>83</v>
      </c>
      <c r="J941">
        <v>-30</v>
      </c>
      <c r="K941">
        <v>113</v>
      </c>
      <c r="L941">
        <v>-5</v>
      </c>
      <c r="P941">
        <v>-30</v>
      </c>
      <c r="Q941">
        <v>113</v>
      </c>
      <c r="R941">
        <v>-5</v>
      </c>
    </row>
    <row r="942" spans="1:18" x14ac:dyDescent="0.3">
      <c r="A942">
        <v>941</v>
      </c>
      <c r="B942" s="1">
        <v>43106</v>
      </c>
      <c r="C942">
        <v>73</v>
      </c>
      <c r="D942">
        <v>21</v>
      </c>
      <c r="E942">
        <v>13</v>
      </c>
      <c r="F942">
        <v>19</v>
      </c>
      <c r="G942">
        <v>36</v>
      </c>
      <c r="H942">
        <v>14</v>
      </c>
      <c r="I942">
        <v>73</v>
      </c>
      <c r="J942">
        <v>-10</v>
      </c>
      <c r="K942">
        <v>83</v>
      </c>
      <c r="L942">
        <v>-30</v>
      </c>
      <c r="P942">
        <v>-10</v>
      </c>
      <c r="Q942">
        <v>83</v>
      </c>
      <c r="R942">
        <v>-30</v>
      </c>
    </row>
    <row r="943" spans="1:18" x14ac:dyDescent="0.3">
      <c r="A943">
        <v>942</v>
      </c>
      <c r="B943" s="1">
        <v>43107</v>
      </c>
      <c r="C943">
        <v>71</v>
      </c>
      <c r="D943">
        <v>14</v>
      </c>
      <c r="E943">
        <v>13</v>
      </c>
      <c r="F943">
        <v>19</v>
      </c>
      <c r="G943">
        <v>36</v>
      </c>
      <c r="H943">
        <v>14</v>
      </c>
      <c r="I943">
        <v>71</v>
      </c>
      <c r="J943">
        <v>-2</v>
      </c>
      <c r="K943">
        <v>73</v>
      </c>
      <c r="L943">
        <v>-10</v>
      </c>
      <c r="P943">
        <v>-2</v>
      </c>
      <c r="Q943">
        <v>73</v>
      </c>
      <c r="R943">
        <v>-10</v>
      </c>
    </row>
    <row r="944" spans="1:18" x14ac:dyDescent="0.3">
      <c r="A944">
        <v>943</v>
      </c>
      <c r="B944" s="1">
        <v>43108</v>
      </c>
      <c r="C944">
        <v>46</v>
      </c>
      <c r="D944">
        <v>31</v>
      </c>
      <c r="E944">
        <v>13</v>
      </c>
      <c r="F944">
        <v>19</v>
      </c>
      <c r="G944">
        <v>36</v>
      </c>
      <c r="H944">
        <v>14</v>
      </c>
      <c r="I944">
        <v>46</v>
      </c>
      <c r="J944">
        <v>-25</v>
      </c>
      <c r="K944">
        <v>71</v>
      </c>
      <c r="L944">
        <v>-2</v>
      </c>
      <c r="P944">
        <v>-25</v>
      </c>
      <c r="Q944">
        <v>71</v>
      </c>
      <c r="R944">
        <v>-2</v>
      </c>
    </row>
    <row r="945" spans="1:18" x14ac:dyDescent="0.3">
      <c r="A945">
        <v>944</v>
      </c>
      <c r="B945" s="1">
        <v>43109</v>
      </c>
      <c r="C945">
        <v>91</v>
      </c>
      <c r="D945">
        <v>35</v>
      </c>
      <c r="E945">
        <v>13</v>
      </c>
      <c r="F945">
        <v>19</v>
      </c>
      <c r="G945">
        <v>41</v>
      </c>
      <c r="H945">
        <v>14</v>
      </c>
      <c r="I945">
        <v>91</v>
      </c>
      <c r="J945">
        <v>45</v>
      </c>
      <c r="K945">
        <v>46</v>
      </c>
      <c r="L945">
        <v>-25</v>
      </c>
      <c r="P945">
        <v>45</v>
      </c>
      <c r="Q945">
        <v>46</v>
      </c>
      <c r="R945">
        <v>-25</v>
      </c>
    </row>
    <row r="946" spans="1:18" x14ac:dyDescent="0.3">
      <c r="A946">
        <v>945</v>
      </c>
      <c r="B946" s="1">
        <v>43110</v>
      </c>
      <c r="C946">
        <v>100</v>
      </c>
      <c r="D946">
        <v>39</v>
      </c>
      <c r="E946">
        <v>13</v>
      </c>
      <c r="F946">
        <v>19</v>
      </c>
      <c r="G946">
        <v>44</v>
      </c>
      <c r="H946">
        <v>14</v>
      </c>
      <c r="I946">
        <v>100</v>
      </c>
      <c r="J946">
        <v>9</v>
      </c>
      <c r="K946">
        <v>91</v>
      </c>
      <c r="L946">
        <v>45</v>
      </c>
      <c r="P946">
        <v>9</v>
      </c>
      <c r="Q946">
        <v>91</v>
      </c>
      <c r="R946">
        <v>45</v>
      </c>
    </row>
    <row r="947" spans="1:18" x14ac:dyDescent="0.3">
      <c r="A947">
        <v>946</v>
      </c>
      <c r="B947" s="1">
        <v>43111</v>
      </c>
      <c r="C947">
        <v>110</v>
      </c>
      <c r="D947">
        <v>43</v>
      </c>
      <c r="E947">
        <v>13</v>
      </c>
      <c r="F947">
        <v>19</v>
      </c>
      <c r="G947">
        <v>46</v>
      </c>
      <c r="H947">
        <v>14</v>
      </c>
      <c r="I947">
        <v>110</v>
      </c>
      <c r="J947">
        <v>10</v>
      </c>
      <c r="K947">
        <v>100</v>
      </c>
      <c r="L947">
        <v>9</v>
      </c>
      <c r="P947">
        <v>10</v>
      </c>
      <c r="Q947">
        <v>100</v>
      </c>
      <c r="R947">
        <v>9</v>
      </c>
    </row>
    <row r="948" spans="1:18" x14ac:dyDescent="0.3">
      <c r="A948">
        <v>947</v>
      </c>
      <c r="B948" s="1">
        <v>43112</v>
      </c>
      <c r="C948">
        <v>118</v>
      </c>
      <c r="D948">
        <v>51</v>
      </c>
      <c r="E948">
        <v>13</v>
      </c>
      <c r="F948">
        <v>19</v>
      </c>
      <c r="G948">
        <v>49</v>
      </c>
      <c r="H948">
        <v>14</v>
      </c>
      <c r="I948">
        <v>118</v>
      </c>
      <c r="J948">
        <v>8</v>
      </c>
      <c r="K948">
        <v>110</v>
      </c>
      <c r="L948">
        <v>10</v>
      </c>
      <c r="P948">
        <v>8</v>
      </c>
      <c r="Q948">
        <v>110</v>
      </c>
      <c r="R948">
        <v>10</v>
      </c>
    </row>
    <row r="949" spans="1:18" x14ac:dyDescent="0.3">
      <c r="A949">
        <v>948</v>
      </c>
      <c r="B949" s="1">
        <v>43113</v>
      </c>
      <c r="C949">
        <v>131</v>
      </c>
      <c r="D949">
        <v>55</v>
      </c>
      <c r="E949">
        <v>13</v>
      </c>
      <c r="F949">
        <v>19</v>
      </c>
      <c r="G949">
        <v>43</v>
      </c>
      <c r="H949">
        <v>14</v>
      </c>
      <c r="I949">
        <v>131</v>
      </c>
      <c r="J949">
        <v>13</v>
      </c>
      <c r="K949">
        <v>118</v>
      </c>
      <c r="L949">
        <v>8</v>
      </c>
      <c r="P949">
        <v>13</v>
      </c>
      <c r="Q949">
        <v>118</v>
      </c>
      <c r="R949">
        <v>8</v>
      </c>
    </row>
    <row r="950" spans="1:18" x14ac:dyDescent="0.3">
      <c r="A950">
        <v>949</v>
      </c>
      <c r="B950" s="1">
        <v>43114</v>
      </c>
      <c r="C950">
        <v>148</v>
      </c>
      <c r="D950">
        <v>55</v>
      </c>
      <c r="E950">
        <v>13</v>
      </c>
      <c r="F950">
        <v>19</v>
      </c>
      <c r="G950">
        <v>42</v>
      </c>
      <c r="H950">
        <v>14</v>
      </c>
      <c r="I950">
        <v>148</v>
      </c>
      <c r="J950">
        <v>17</v>
      </c>
      <c r="K950">
        <v>131</v>
      </c>
      <c r="L950">
        <v>13</v>
      </c>
      <c r="P950">
        <v>17</v>
      </c>
      <c r="Q950">
        <v>131</v>
      </c>
      <c r="R950">
        <v>13</v>
      </c>
    </row>
    <row r="951" spans="1:18" x14ac:dyDescent="0.3">
      <c r="A951">
        <v>950</v>
      </c>
      <c r="B951" s="1">
        <v>43115</v>
      </c>
      <c r="C951">
        <v>143</v>
      </c>
      <c r="D951">
        <v>45</v>
      </c>
      <c r="E951">
        <v>13</v>
      </c>
      <c r="F951">
        <v>19</v>
      </c>
      <c r="G951">
        <v>40</v>
      </c>
      <c r="H951">
        <v>14</v>
      </c>
      <c r="I951">
        <v>143</v>
      </c>
      <c r="J951">
        <v>-5</v>
      </c>
      <c r="K951">
        <v>148</v>
      </c>
      <c r="L951">
        <v>17</v>
      </c>
      <c r="P951">
        <v>-5</v>
      </c>
      <c r="Q951">
        <v>148</v>
      </c>
      <c r="R951">
        <v>17</v>
      </c>
    </row>
    <row r="952" spans="1:18" x14ac:dyDescent="0.3">
      <c r="A952">
        <v>951</v>
      </c>
      <c r="B952" s="1">
        <v>43116</v>
      </c>
      <c r="C952">
        <v>128</v>
      </c>
      <c r="D952">
        <v>44</v>
      </c>
      <c r="E952">
        <v>13</v>
      </c>
      <c r="F952">
        <v>19</v>
      </c>
      <c r="G952">
        <v>41</v>
      </c>
      <c r="H952">
        <v>14</v>
      </c>
      <c r="I952">
        <v>128</v>
      </c>
      <c r="J952">
        <v>-15</v>
      </c>
      <c r="K952">
        <v>143</v>
      </c>
      <c r="L952">
        <v>-5</v>
      </c>
      <c r="P952">
        <v>-15</v>
      </c>
      <c r="Q952">
        <v>143</v>
      </c>
      <c r="R952">
        <v>-5</v>
      </c>
    </row>
    <row r="953" spans="1:18" x14ac:dyDescent="0.3">
      <c r="A953">
        <v>952</v>
      </c>
      <c r="B953" s="1">
        <v>43117</v>
      </c>
      <c r="C953">
        <v>126</v>
      </c>
      <c r="D953">
        <v>38</v>
      </c>
      <c r="E953">
        <v>13</v>
      </c>
      <c r="F953">
        <v>19</v>
      </c>
      <c r="G953">
        <v>40</v>
      </c>
      <c r="H953">
        <v>14</v>
      </c>
      <c r="I953">
        <v>126</v>
      </c>
      <c r="J953">
        <v>-2</v>
      </c>
      <c r="K953">
        <v>128</v>
      </c>
      <c r="L953">
        <v>-15</v>
      </c>
      <c r="P953">
        <v>-2</v>
      </c>
      <c r="Q953">
        <v>128</v>
      </c>
      <c r="R953">
        <v>-15</v>
      </c>
    </row>
    <row r="954" spans="1:18" x14ac:dyDescent="0.3">
      <c r="A954">
        <v>953</v>
      </c>
      <c r="B954" s="1">
        <v>43118</v>
      </c>
      <c r="C954">
        <v>110</v>
      </c>
      <c r="D954">
        <v>26</v>
      </c>
      <c r="E954">
        <v>13</v>
      </c>
      <c r="F954">
        <v>19</v>
      </c>
      <c r="G954">
        <v>44</v>
      </c>
      <c r="H954">
        <v>14</v>
      </c>
      <c r="I954">
        <v>110</v>
      </c>
      <c r="J954">
        <v>-16</v>
      </c>
      <c r="K954">
        <v>126</v>
      </c>
      <c r="L954">
        <v>-2</v>
      </c>
      <c r="P954">
        <v>-16</v>
      </c>
      <c r="Q954">
        <v>126</v>
      </c>
      <c r="R954">
        <v>-2</v>
      </c>
    </row>
    <row r="955" spans="1:18" x14ac:dyDescent="0.3">
      <c r="A955">
        <v>954</v>
      </c>
      <c r="B955" s="1">
        <v>43119</v>
      </c>
      <c r="C955">
        <v>76</v>
      </c>
      <c r="D955">
        <v>34</v>
      </c>
      <c r="E955">
        <v>13</v>
      </c>
      <c r="F955">
        <v>19</v>
      </c>
      <c r="G955">
        <v>40</v>
      </c>
      <c r="H955">
        <v>14</v>
      </c>
      <c r="I955">
        <v>76</v>
      </c>
      <c r="J955">
        <v>-34</v>
      </c>
      <c r="K955">
        <v>110</v>
      </c>
      <c r="L955">
        <v>-16</v>
      </c>
      <c r="P955">
        <v>-34</v>
      </c>
      <c r="Q955">
        <v>110</v>
      </c>
      <c r="R955">
        <v>-16</v>
      </c>
    </row>
    <row r="956" spans="1:18" x14ac:dyDescent="0.3">
      <c r="A956">
        <v>955</v>
      </c>
      <c r="B956" s="1">
        <v>43120</v>
      </c>
      <c r="C956">
        <v>103</v>
      </c>
      <c r="D956">
        <v>33</v>
      </c>
      <c r="E956">
        <v>13</v>
      </c>
      <c r="F956">
        <v>19</v>
      </c>
      <c r="G956">
        <v>38</v>
      </c>
      <c r="H956">
        <v>14</v>
      </c>
      <c r="I956">
        <v>103</v>
      </c>
      <c r="J956">
        <v>27</v>
      </c>
      <c r="K956">
        <v>76</v>
      </c>
      <c r="L956">
        <v>-34</v>
      </c>
      <c r="P956">
        <v>27</v>
      </c>
      <c r="Q956">
        <v>76</v>
      </c>
      <c r="R956">
        <v>-34</v>
      </c>
    </row>
    <row r="957" spans="1:18" x14ac:dyDescent="0.3">
      <c r="A957">
        <v>956</v>
      </c>
      <c r="B957" s="1">
        <v>43121</v>
      </c>
      <c r="C957">
        <v>100</v>
      </c>
      <c r="D957">
        <v>21</v>
      </c>
      <c r="E957">
        <v>13</v>
      </c>
      <c r="F957">
        <v>19</v>
      </c>
      <c r="G957">
        <v>38</v>
      </c>
      <c r="H957">
        <v>14</v>
      </c>
      <c r="I957">
        <v>100</v>
      </c>
      <c r="J957">
        <v>-3</v>
      </c>
      <c r="K957">
        <v>103</v>
      </c>
      <c r="L957">
        <v>27</v>
      </c>
      <c r="P957">
        <v>-3</v>
      </c>
      <c r="Q957">
        <v>103</v>
      </c>
      <c r="R957">
        <v>27</v>
      </c>
    </row>
    <row r="958" spans="1:18" x14ac:dyDescent="0.3">
      <c r="A958">
        <v>957</v>
      </c>
      <c r="B958" s="1">
        <v>43122</v>
      </c>
      <c r="C958">
        <v>70</v>
      </c>
      <c r="D958">
        <v>18</v>
      </c>
      <c r="E958">
        <v>13</v>
      </c>
      <c r="F958">
        <v>19</v>
      </c>
      <c r="G958">
        <v>37</v>
      </c>
      <c r="H958">
        <v>14</v>
      </c>
      <c r="I958">
        <v>70</v>
      </c>
      <c r="J958">
        <v>-30</v>
      </c>
      <c r="K958">
        <v>100</v>
      </c>
      <c r="L958">
        <v>-3</v>
      </c>
      <c r="P958">
        <v>-30</v>
      </c>
      <c r="Q958">
        <v>100</v>
      </c>
      <c r="R958">
        <v>-3</v>
      </c>
    </row>
    <row r="959" spans="1:18" x14ac:dyDescent="0.3">
      <c r="A959">
        <v>958</v>
      </c>
      <c r="B959" s="1">
        <v>43123</v>
      </c>
      <c r="C959">
        <v>64</v>
      </c>
      <c r="D959">
        <v>19</v>
      </c>
      <c r="E959">
        <v>13</v>
      </c>
      <c r="F959">
        <v>19</v>
      </c>
      <c r="G959">
        <v>37</v>
      </c>
      <c r="H959">
        <v>14</v>
      </c>
      <c r="I959">
        <v>64</v>
      </c>
      <c r="J959">
        <v>-6</v>
      </c>
      <c r="K959">
        <v>70</v>
      </c>
      <c r="L959">
        <v>-30</v>
      </c>
      <c r="P959">
        <v>-6</v>
      </c>
      <c r="Q959">
        <v>70</v>
      </c>
      <c r="R959">
        <v>-30</v>
      </c>
    </row>
    <row r="960" spans="1:18" x14ac:dyDescent="0.3">
      <c r="A960">
        <v>959</v>
      </c>
      <c r="B960" s="1">
        <v>43124</v>
      </c>
      <c r="C960">
        <v>67</v>
      </c>
      <c r="D960">
        <v>14</v>
      </c>
      <c r="E960">
        <v>13</v>
      </c>
      <c r="F960">
        <v>19</v>
      </c>
      <c r="G960">
        <v>37</v>
      </c>
      <c r="H960">
        <v>14</v>
      </c>
      <c r="I960">
        <v>67</v>
      </c>
      <c r="J960">
        <v>3</v>
      </c>
      <c r="K960">
        <v>64</v>
      </c>
      <c r="L960">
        <v>-6</v>
      </c>
      <c r="P960">
        <v>3</v>
      </c>
      <c r="Q960">
        <v>64</v>
      </c>
      <c r="R960">
        <v>-6</v>
      </c>
    </row>
    <row r="961" spans="1:18" x14ac:dyDescent="0.3">
      <c r="A961">
        <v>960</v>
      </c>
      <c r="B961" s="1">
        <v>43125</v>
      </c>
      <c r="C961">
        <v>55</v>
      </c>
      <c r="D961">
        <v>15</v>
      </c>
      <c r="E961">
        <v>13</v>
      </c>
      <c r="F961">
        <v>19</v>
      </c>
      <c r="G961">
        <v>37</v>
      </c>
      <c r="H961">
        <v>14</v>
      </c>
      <c r="I961">
        <v>55</v>
      </c>
      <c r="J961">
        <v>-12</v>
      </c>
      <c r="K961">
        <v>67</v>
      </c>
      <c r="L961">
        <v>3</v>
      </c>
      <c r="P961">
        <v>-12</v>
      </c>
      <c r="Q961">
        <v>67</v>
      </c>
      <c r="R961">
        <v>3</v>
      </c>
    </row>
    <row r="962" spans="1:18" x14ac:dyDescent="0.3">
      <c r="A962">
        <v>961</v>
      </c>
      <c r="B962" s="1">
        <v>43126</v>
      </c>
      <c r="C962">
        <v>57</v>
      </c>
      <c r="D962">
        <v>16</v>
      </c>
      <c r="E962">
        <v>13</v>
      </c>
      <c r="F962">
        <v>19</v>
      </c>
      <c r="G962">
        <v>38</v>
      </c>
      <c r="H962">
        <v>14</v>
      </c>
      <c r="I962">
        <v>57</v>
      </c>
      <c r="J962">
        <v>2</v>
      </c>
      <c r="K962">
        <v>55</v>
      </c>
      <c r="L962">
        <v>-12</v>
      </c>
      <c r="P962">
        <v>2</v>
      </c>
      <c r="Q962">
        <v>55</v>
      </c>
      <c r="R962">
        <v>-12</v>
      </c>
    </row>
    <row r="963" spans="1:18" x14ac:dyDescent="0.3">
      <c r="A963">
        <v>962</v>
      </c>
      <c r="B963" s="1">
        <v>43127</v>
      </c>
      <c r="C963">
        <v>61</v>
      </c>
      <c r="D963">
        <v>14</v>
      </c>
      <c r="E963">
        <v>13</v>
      </c>
      <c r="F963">
        <v>19</v>
      </c>
      <c r="G963">
        <v>36</v>
      </c>
      <c r="H963">
        <v>14</v>
      </c>
      <c r="I963">
        <v>61</v>
      </c>
      <c r="J963">
        <v>4</v>
      </c>
      <c r="K963">
        <v>57</v>
      </c>
      <c r="L963">
        <v>2</v>
      </c>
      <c r="P963">
        <v>4</v>
      </c>
      <c r="Q963">
        <v>57</v>
      </c>
      <c r="R963">
        <v>2</v>
      </c>
    </row>
    <row r="964" spans="1:18" x14ac:dyDescent="0.3">
      <c r="A964">
        <v>963</v>
      </c>
      <c r="B964" s="1">
        <v>43128</v>
      </c>
      <c r="C964">
        <v>52</v>
      </c>
      <c r="D964">
        <v>22</v>
      </c>
      <c r="E964">
        <v>13</v>
      </c>
      <c r="F964">
        <v>19</v>
      </c>
      <c r="G964">
        <v>37</v>
      </c>
      <c r="H964">
        <v>14</v>
      </c>
      <c r="I964">
        <v>52</v>
      </c>
      <c r="J964">
        <v>-9</v>
      </c>
      <c r="K964">
        <v>61</v>
      </c>
      <c r="L964">
        <v>4</v>
      </c>
      <c r="P964">
        <v>-9</v>
      </c>
      <c r="Q964">
        <v>61</v>
      </c>
      <c r="R964">
        <v>4</v>
      </c>
    </row>
    <row r="965" spans="1:18" x14ac:dyDescent="0.3">
      <c r="A965">
        <v>964</v>
      </c>
      <c r="B965" s="1">
        <v>43129</v>
      </c>
      <c r="C965">
        <v>69</v>
      </c>
      <c r="D965">
        <v>39</v>
      </c>
      <c r="E965">
        <v>13</v>
      </c>
      <c r="F965">
        <v>19</v>
      </c>
      <c r="G965">
        <v>37</v>
      </c>
      <c r="H965">
        <v>14</v>
      </c>
      <c r="I965">
        <v>69</v>
      </c>
      <c r="J965">
        <v>17</v>
      </c>
      <c r="K965">
        <v>52</v>
      </c>
      <c r="L965">
        <v>-9</v>
      </c>
      <c r="P965">
        <v>17</v>
      </c>
      <c r="Q965">
        <v>52</v>
      </c>
      <c r="R965">
        <v>-9</v>
      </c>
    </row>
    <row r="966" spans="1:18" x14ac:dyDescent="0.3">
      <c r="A966">
        <v>965</v>
      </c>
      <c r="B966" s="1">
        <v>43130</v>
      </c>
      <c r="C966">
        <v>110</v>
      </c>
      <c r="D966">
        <v>39</v>
      </c>
      <c r="E966">
        <v>13</v>
      </c>
      <c r="F966">
        <v>19</v>
      </c>
      <c r="G966">
        <v>37</v>
      </c>
      <c r="H966">
        <v>14</v>
      </c>
      <c r="I966">
        <v>110</v>
      </c>
      <c r="J966">
        <v>41</v>
      </c>
      <c r="K966">
        <v>69</v>
      </c>
      <c r="L966">
        <v>17</v>
      </c>
      <c r="P966">
        <v>41</v>
      </c>
      <c r="Q966">
        <v>69</v>
      </c>
      <c r="R966">
        <v>17</v>
      </c>
    </row>
    <row r="967" spans="1:18" x14ac:dyDescent="0.3">
      <c r="A967">
        <v>966</v>
      </c>
      <c r="B967" s="1">
        <v>43131</v>
      </c>
      <c r="C967">
        <v>111</v>
      </c>
      <c r="D967">
        <v>39</v>
      </c>
      <c r="E967">
        <v>13</v>
      </c>
      <c r="F967">
        <v>19</v>
      </c>
      <c r="G967">
        <v>44</v>
      </c>
      <c r="H967">
        <v>14</v>
      </c>
      <c r="I967">
        <v>111</v>
      </c>
      <c r="J967">
        <v>1</v>
      </c>
      <c r="K967">
        <v>110</v>
      </c>
      <c r="L967">
        <v>41</v>
      </c>
      <c r="P967">
        <v>1</v>
      </c>
      <c r="Q967">
        <v>110</v>
      </c>
      <c r="R967">
        <v>41</v>
      </c>
    </row>
    <row r="968" spans="1:18" x14ac:dyDescent="0.3">
      <c r="A968">
        <v>967</v>
      </c>
      <c r="B968" s="1">
        <v>43132</v>
      </c>
      <c r="C968">
        <v>109</v>
      </c>
      <c r="D968">
        <v>36</v>
      </c>
      <c r="E968">
        <v>13</v>
      </c>
      <c r="F968">
        <v>19</v>
      </c>
      <c r="G968">
        <v>44</v>
      </c>
      <c r="H968">
        <v>14</v>
      </c>
      <c r="I968">
        <v>109</v>
      </c>
      <c r="J968">
        <v>-2</v>
      </c>
      <c r="K968">
        <v>111</v>
      </c>
      <c r="L968">
        <v>1</v>
      </c>
      <c r="P968">
        <v>-2</v>
      </c>
      <c r="Q968">
        <v>111</v>
      </c>
      <c r="R968">
        <v>1</v>
      </c>
    </row>
    <row r="969" spans="1:18" x14ac:dyDescent="0.3">
      <c r="A969">
        <v>968</v>
      </c>
      <c r="B969" s="1">
        <v>43133</v>
      </c>
      <c r="C969">
        <v>99</v>
      </c>
      <c r="D969">
        <v>33</v>
      </c>
      <c r="E969">
        <v>13</v>
      </c>
      <c r="F969">
        <v>19</v>
      </c>
      <c r="G969">
        <v>45</v>
      </c>
      <c r="H969">
        <v>14</v>
      </c>
      <c r="I969">
        <v>99</v>
      </c>
      <c r="J969">
        <v>-10</v>
      </c>
      <c r="K969">
        <v>109</v>
      </c>
      <c r="L969">
        <v>-2</v>
      </c>
      <c r="P969">
        <v>-10</v>
      </c>
      <c r="Q969">
        <v>109</v>
      </c>
      <c r="R969">
        <v>-2</v>
      </c>
    </row>
    <row r="970" spans="1:18" x14ac:dyDescent="0.3">
      <c r="A970">
        <v>969</v>
      </c>
      <c r="B970" s="1">
        <v>43134</v>
      </c>
      <c r="C970">
        <v>93</v>
      </c>
      <c r="D970">
        <v>36</v>
      </c>
      <c r="E970">
        <v>13</v>
      </c>
      <c r="F970">
        <v>19</v>
      </c>
      <c r="G970">
        <v>49</v>
      </c>
      <c r="H970">
        <v>14</v>
      </c>
      <c r="I970">
        <v>93</v>
      </c>
      <c r="J970">
        <v>-6</v>
      </c>
      <c r="K970">
        <v>99</v>
      </c>
      <c r="L970">
        <v>-10</v>
      </c>
      <c r="P970">
        <v>-6</v>
      </c>
      <c r="Q970">
        <v>99</v>
      </c>
      <c r="R970">
        <v>-10</v>
      </c>
    </row>
    <row r="971" spans="1:18" x14ac:dyDescent="0.3">
      <c r="A971">
        <v>970</v>
      </c>
      <c r="B971" s="1">
        <v>43135</v>
      </c>
      <c r="C971">
        <v>100</v>
      </c>
      <c r="D971">
        <v>38</v>
      </c>
      <c r="E971">
        <v>13</v>
      </c>
      <c r="F971">
        <v>19</v>
      </c>
      <c r="G971">
        <v>42</v>
      </c>
      <c r="H971">
        <v>14</v>
      </c>
      <c r="I971">
        <v>100</v>
      </c>
      <c r="J971">
        <v>7</v>
      </c>
      <c r="K971">
        <v>93</v>
      </c>
      <c r="L971">
        <v>-6</v>
      </c>
      <c r="P971">
        <v>7</v>
      </c>
      <c r="Q971">
        <v>93</v>
      </c>
      <c r="R971">
        <v>-6</v>
      </c>
    </row>
    <row r="972" spans="1:18" x14ac:dyDescent="0.3">
      <c r="A972">
        <v>971</v>
      </c>
      <c r="B972" s="1">
        <v>43136</v>
      </c>
      <c r="C972">
        <v>107</v>
      </c>
      <c r="D972">
        <v>38</v>
      </c>
      <c r="E972">
        <v>13</v>
      </c>
      <c r="F972">
        <v>19</v>
      </c>
      <c r="G972">
        <v>38</v>
      </c>
      <c r="H972">
        <v>14</v>
      </c>
      <c r="I972">
        <v>107</v>
      </c>
      <c r="J972">
        <v>7</v>
      </c>
      <c r="K972">
        <v>100</v>
      </c>
      <c r="L972">
        <v>7</v>
      </c>
      <c r="P972">
        <v>7</v>
      </c>
      <c r="Q972">
        <v>100</v>
      </c>
      <c r="R972">
        <v>7</v>
      </c>
    </row>
    <row r="973" spans="1:18" x14ac:dyDescent="0.3">
      <c r="A973">
        <v>972</v>
      </c>
      <c r="B973" s="1">
        <v>43137</v>
      </c>
      <c r="C973">
        <v>105</v>
      </c>
      <c r="D973">
        <v>41</v>
      </c>
      <c r="E973">
        <v>13</v>
      </c>
      <c r="F973">
        <v>19</v>
      </c>
      <c r="G973">
        <v>40</v>
      </c>
      <c r="H973">
        <v>14</v>
      </c>
      <c r="I973">
        <v>105</v>
      </c>
      <c r="J973">
        <v>-2</v>
      </c>
      <c r="K973">
        <v>107</v>
      </c>
      <c r="L973">
        <v>7</v>
      </c>
      <c r="P973">
        <v>-2</v>
      </c>
      <c r="Q973">
        <v>107</v>
      </c>
      <c r="R973">
        <v>7</v>
      </c>
    </row>
    <row r="974" spans="1:18" x14ac:dyDescent="0.3">
      <c r="A974">
        <v>973</v>
      </c>
      <c r="B974" s="1">
        <v>43138</v>
      </c>
      <c r="C974">
        <v>117</v>
      </c>
      <c r="D974">
        <v>39</v>
      </c>
      <c r="E974">
        <v>13</v>
      </c>
      <c r="F974">
        <v>19</v>
      </c>
      <c r="G974">
        <v>36</v>
      </c>
      <c r="H974">
        <v>14</v>
      </c>
      <c r="I974">
        <v>117</v>
      </c>
      <c r="J974">
        <v>12</v>
      </c>
      <c r="K974">
        <v>105</v>
      </c>
      <c r="L974">
        <v>-2</v>
      </c>
      <c r="P974">
        <v>12</v>
      </c>
      <c r="Q974">
        <v>105</v>
      </c>
      <c r="R974">
        <v>-2</v>
      </c>
    </row>
    <row r="975" spans="1:18" x14ac:dyDescent="0.3">
      <c r="A975">
        <v>974</v>
      </c>
      <c r="B975" s="1">
        <v>43139</v>
      </c>
      <c r="C975">
        <v>112</v>
      </c>
      <c r="D975">
        <v>12</v>
      </c>
      <c r="E975">
        <v>13</v>
      </c>
      <c r="F975">
        <v>19</v>
      </c>
      <c r="G975">
        <v>34</v>
      </c>
      <c r="H975">
        <v>14</v>
      </c>
      <c r="I975">
        <v>112</v>
      </c>
      <c r="J975">
        <v>-5</v>
      </c>
      <c r="K975">
        <v>117</v>
      </c>
      <c r="L975">
        <v>12</v>
      </c>
      <c r="P975">
        <v>-5</v>
      </c>
      <c r="Q975">
        <v>117</v>
      </c>
      <c r="R975">
        <v>12</v>
      </c>
    </row>
    <row r="976" spans="1:18" x14ac:dyDescent="0.3">
      <c r="A976">
        <v>975</v>
      </c>
      <c r="B976" s="1">
        <v>43140</v>
      </c>
      <c r="C976">
        <v>42</v>
      </c>
      <c r="D976">
        <v>44</v>
      </c>
      <c r="E976">
        <v>13</v>
      </c>
      <c r="F976">
        <v>19</v>
      </c>
      <c r="G976">
        <v>24</v>
      </c>
      <c r="H976">
        <v>14</v>
      </c>
      <c r="I976">
        <v>44</v>
      </c>
      <c r="J976">
        <v>-68</v>
      </c>
      <c r="K976">
        <v>112</v>
      </c>
      <c r="L976">
        <v>-5</v>
      </c>
      <c r="P976">
        <v>-68</v>
      </c>
      <c r="Q976">
        <v>112</v>
      </c>
      <c r="R976">
        <v>-5</v>
      </c>
    </row>
    <row r="977" spans="1:18" x14ac:dyDescent="0.3">
      <c r="A977">
        <v>976</v>
      </c>
      <c r="B977" s="1">
        <v>43141</v>
      </c>
      <c r="C977">
        <v>124</v>
      </c>
      <c r="D977">
        <v>38</v>
      </c>
      <c r="E977">
        <v>13</v>
      </c>
      <c r="F977">
        <v>19</v>
      </c>
      <c r="G977">
        <v>22</v>
      </c>
      <c r="H977">
        <v>14</v>
      </c>
      <c r="I977">
        <v>124</v>
      </c>
      <c r="J977">
        <v>80</v>
      </c>
      <c r="K977">
        <v>44</v>
      </c>
      <c r="L977">
        <v>-68</v>
      </c>
      <c r="P977">
        <v>80</v>
      </c>
      <c r="Q977">
        <v>44</v>
      </c>
      <c r="R977">
        <v>-68</v>
      </c>
    </row>
    <row r="978" spans="1:18" x14ac:dyDescent="0.3">
      <c r="A978">
        <v>977</v>
      </c>
      <c r="B978" s="1">
        <v>43142</v>
      </c>
      <c r="C978">
        <v>115</v>
      </c>
      <c r="D978">
        <v>40</v>
      </c>
      <c r="E978">
        <v>13</v>
      </c>
      <c r="F978">
        <v>19</v>
      </c>
      <c r="G978">
        <v>22</v>
      </c>
      <c r="H978">
        <v>14</v>
      </c>
      <c r="I978">
        <v>115</v>
      </c>
      <c r="J978">
        <v>-9</v>
      </c>
      <c r="K978">
        <v>124</v>
      </c>
      <c r="L978">
        <v>80</v>
      </c>
      <c r="P978">
        <v>-9</v>
      </c>
      <c r="Q978">
        <v>124</v>
      </c>
      <c r="R978">
        <v>80</v>
      </c>
    </row>
    <row r="979" spans="1:18" x14ac:dyDescent="0.3">
      <c r="A979">
        <v>978</v>
      </c>
      <c r="B979" s="1">
        <v>43143</v>
      </c>
      <c r="C979">
        <v>119</v>
      </c>
      <c r="D979">
        <v>44</v>
      </c>
      <c r="E979">
        <v>13</v>
      </c>
      <c r="F979">
        <v>19</v>
      </c>
      <c r="G979">
        <v>28</v>
      </c>
      <c r="H979">
        <v>14</v>
      </c>
      <c r="I979">
        <v>119</v>
      </c>
      <c r="J979">
        <v>4</v>
      </c>
      <c r="K979">
        <v>115</v>
      </c>
      <c r="L979">
        <v>-9</v>
      </c>
      <c r="P979">
        <v>4</v>
      </c>
      <c r="Q979">
        <v>115</v>
      </c>
      <c r="R979">
        <v>-9</v>
      </c>
    </row>
    <row r="980" spans="1:18" x14ac:dyDescent="0.3">
      <c r="A980">
        <v>979</v>
      </c>
      <c r="B980" s="1">
        <v>43144</v>
      </c>
      <c r="C980">
        <v>126</v>
      </c>
      <c r="D980">
        <v>15</v>
      </c>
      <c r="E980">
        <v>13</v>
      </c>
      <c r="F980">
        <v>19</v>
      </c>
      <c r="G980">
        <v>24</v>
      </c>
      <c r="H980">
        <v>14</v>
      </c>
      <c r="I980">
        <v>126</v>
      </c>
      <c r="J980">
        <v>7</v>
      </c>
      <c r="K980">
        <v>119</v>
      </c>
      <c r="L980">
        <v>4</v>
      </c>
      <c r="P980">
        <v>7</v>
      </c>
      <c r="Q980">
        <v>119</v>
      </c>
      <c r="R980">
        <v>4</v>
      </c>
    </row>
    <row r="981" spans="1:18" x14ac:dyDescent="0.3">
      <c r="A981">
        <v>980</v>
      </c>
      <c r="B981" s="1">
        <v>43145</v>
      </c>
      <c r="C981">
        <v>50</v>
      </c>
      <c r="D981">
        <v>6</v>
      </c>
      <c r="E981">
        <v>13</v>
      </c>
      <c r="F981">
        <v>19</v>
      </c>
      <c r="G981">
        <v>23</v>
      </c>
      <c r="H981">
        <v>14</v>
      </c>
      <c r="I981">
        <v>50</v>
      </c>
      <c r="J981">
        <v>-76</v>
      </c>
      <c r="K981">
        <v>126</v>
      </c>
      <c r="L981">
        <v>7</v>
      </c>
      <c r="P981">
        <v>-76</v>
      </c>
      <c r="Q981">
        <v>126</v>
      </c>
      <c r="R981">
        <v>7</v>
      </c>
    </row>
    <row r="982" spans="1:18" x14ac:dyDescent="0.3">
      <c r="A982">
        <v>981</v>
      </c>
      <c r="B982" s="1">
        <v>43146</v>
      </c>
      <c r="C982">
        <v>24</v>
      </c>
      <c r="D982">
        <v>17</v>
      </c>
      <c r="E982">
        <v>13</v>
      </c>
      <c r="F982">
        <v>19</v>
      </c>
      <c r="G982">
        <v>23</v>
      </c>
      <c r="H982">
        <v>14</v>
      </c>
      <c r="I982">
        <v>24</v>
      </c>
      <c r="J982">
        <v>-26</v>
      </c>
      <c r="K982">
        <v>50</v>
      </c>
      <c r="L982">
        <v>-76</v>
      </c>
      <c r="P982">
        <v>-26</v>
      </c>
      <c r="Q982">
        <v>50</v>
      </c>
      <c r="R982">
        <v>-76</v>
      </c>
    </row>
    <row r="983" spans="1:18" x14ac:dyDescent="0.3">
      <c r="A983">
        <v>982</v>
      </c>
      <c r="B983" s="1">
        <v>43147</v>
      </c>
      <c r="C983">
        <v>63</v>
      </c>
      <c r="D983">
        <v>48</v>
      </c>
      <c r="E983">
        <v>13</v>
      </c>
      <c r="F983">
        <v>19</v>
      </c>
      <c r="G983">
        <v>12</v>
      </c>
      <c r="H983">
        <v>14</v>
      </c>
      <c r="I983">
        <v>63</v>
      </c>
      <c r="J983">
        <v>39</v>
      </c>
      <c r="K983">
        <v>24</v>
      </c>
      <c r="L983">
        <v>-26</v>
      </c>
      <c r="P983">
        <v>39</v>
      </c>
      <c r="Q983">
        <v>24</v>
      </c>
      <c r="R983">
        <v>-26</v>
      </c>
    </row>
    <row r="984" spans="1:18" x14ac:dyDescent="0.3">
      <c r="A984">
        <v>983</v>
      </c>
      <c r="B984" s="1">
        <v>43151</v>
      </c>
      <c r="C984">
        <v>95</v>
      </c>
      <c r="D984">
        <v>10</v>
      </c>
      <c r="E984">
        <v>13</v>
      </c>
      <c r="F984">
        <v>19</v>
      </c>
      <c r="G984">
        <v>23</v>
      </c>
      <c r="H984">
        <v>14</v>
      </c>
      <c r="I984">
        <v>95</v>
      </c>
      <c r="J984">
        <v>32</v>
      </c>
      <c r="K984">
        <v>63</v>
      </c>
      <c r="L984">
        <v>39</v>
      </c>
      <c r="P984">
        <v>32</v>
      </c>
      <c r="Q984">
        <v>63</v>
      </c>
      <c r="R984">
        <v>39</v>
      </c>
    </row>
    <row r="985" spans="1:18" x14ac:dyDescent="0.3">
      <c r="A985">
        <v>984</v>
      </c>
      <c r="B985" s="1">
        <v>43152</v>
      </c>
      <c r="C985">
        <v>44</v>
      </c>
      <c r="D985">
        <v>11</v>
      </c>
      <c r="E985">
        <v>13</v>
      </c>
      <c r="F985">
        <v>19</v>
      </c>
      <c r="G985">
        <v>23</v>
      </c>
      <c r="H985">
        <v>14</v>
      </c>
      <c r="I985">
        <v>44</v>
      </c>
      <c r="J985">
        <v>-51</v>
      </c>
      <c r="K985">
        <v>95</v>
      </c>
      <c r="L985">
        <v>32</v>
      </c>
      <c r="P985">
        <v>-51</v>
      </c>
      <c r="Q985">
        <v>95</v>
      </c>
      <c r="R985">
        <v>32</v>
      </c>
    </row>
    <row r="986" spans="1:18" x14ac:dyDescent="0.3">
      <c r="A986">
        <v>985</v>
      </c>
      <c r="B986" s="1">
        <v>43153</v>
      </c>
      <c r="C986">
        <v>42</v>
      </c>
      <c r="D986">
        <v>9</v>
      </c>
      <c r="E986">
        <v>13</v>
      </c>
      <c r="F986">
        <v>19</v>
      </c>
      <c r="G986">
        <v>24</v>
      </c>
      <c r="H986">
        <v>14</v>
      </c>
      <c r="I986">
        <v>42</v>
      </c>
      <c r="J986">
        <v>-2</v>
      </c>
      <c r="K986">
        <v>44</v>
      </c>
      <c r="L986">
        <v>-51</v>
      </c>
      <c r="P986">
        <v>-2</v>
      </c>
      <c r="Q986">
        <v>44</v>
      </c>
      <c r="R986">
        <v>-51</v>
      </c>
    </row>
    <row r="987" spans="1:18" x14ac:dyDescent="0.3">
      <c r="A987">
        <v>986</v>
      </c>
      <c r="B987" s="1">
        <v>43154</v>
      </c>
      <c r="C987">
        <v>40</v>
      </c>
      <c r="D987">
        <v>48</v>
      </c>
      <c r="E987">
        <v>13</v>
      </c>
      <c r="F987">
        <v>19</v>
      </c>
      <c r="G987">
        <v>12</v>
      </c>
      <c r="H987">
        <v>14</v>
      </c>
      <c r="I987">
        <v>48</v>
      </c>
      <c r="J987">
        <v>6</v>
      </c>
      <c r="K987">
        <v>42</v>
      </c>
      <c r="L987">
        <v>-2</v>
      </c>
      <c r="P987">
        <v>6</v>
      </c>
      <c r="Q987">
        <v>42</v>
      </c>
      <c r="R987">
        <v>-2</v>
      </c>
    </row>
    <row r="988" spans="1:18" x14ac:dyDescent="0.3">
      <c r="A988">
        <v>987</v>
      </c>
      <c r="B988" s="1">
        <v>43156</v>
      </c>
      <c r="C988">
        <v>95</v>
      </c>
      <c r="D988">
        <v>7</v>
      </c>
      <c r="E988">
        <v>13</v>
      </c>
      <c r="F988">
        <v>19</v>
      </c>
      <c r="G988">
        <v>26</v>
      </c>
      <c r="H988">
        <v>14</v>
      </c>
      <c r="I988">
        <v>95</v>
      </c>
      <c r="J988">
        <v>47</v>
      </c>
      <c r="K988">
        <v>48</v>
      </c>
      <c r="L988">
        <v>6</v>
      </c>
      <c r="P988">
        <v>47</v>
      </c>
      <c r="Q988">
        <v>48</v>
      </c>
      <c r="R988">
        <v>6</v>
      </c>
    </row>
    <row r="989" spans="1:18" x14ac:dyDescent="0.3">
      <c r="A989">
        <v>988</v>
      </c>
      <c r="B989" s="1">
        <v>43157</v>
      </c>
      <c r="C989">
        <v>29</v>
      </c>
      <c r="D989">
        <v>1</v>
      </c>
      <c r="E989">
        <v>13</v>
      </c>
      <c r="F989">
        <v>19</v>
      </c>
      <c r="G989">
        <v>25</v>
      </c>
      <c r="H989">
        <v>14</v>
      </c>
      <c r="I989">
        <v>29</v>
      </c>
      <c r="J989">
        <v>-66</v>
      </c>
      <c r="K989">
        <v>95</v>
      </c>
      <c r="L989">
        <v>47</v>
      </c>
      <c r="P989">
        <v>-66</v>
      </c>
      <c r="Q989">
        <v>95</v>
      </c>
      <c r="R989">
        <v>47</v>
      </c>
    </row>
    <row r="990" spans="1:18" x14ac:dyDescent="0.3">
      <c r="A990">
        <v>989</v>
      </c>
      <c r="B990" s="1">
        <v>43158</v>
      </c>
      <c r="C990">
        <v>6</v>
      </c>
      <c r="D990">
        <v>1</v>
      </c>
      <c r="E990">
        <v>13</v>
      </c>
      <c r="F990">
        <v>19</v>
      </c>
      <c r="G990">
        <v>24</v>
      </c>
      <c r="H990">
        <v>14</v>
      </c>
      <c r="I990">
        <v>24</v>
      </c>
      <c r="J990">
        <v>-5</v>
      </c>
      <c r="K990">
        <v>29</v>
      </c>
      <c r="L990">
        <v>-66</v>
      </c>
      <c r="P990">
        <v>-5</v>
      </c>
      <c r="Q990">
        <v>29</v>
      </c>
      <c r="R990">
        <v>-66</v>
      </c>
    </row>
    <row r="991" spans="1:18" x14ac:dyDescent="0.3">
      <c r="A991">
        <v>990</v>
      </c>
      <c r="B991" s="1">
        <v>43159</v>
      </c>
      <c r="C991">
        <v>4</v>
      </c>
      <c r="D991">
        <v>1</v>
      </c>
      <c r="E991">
        <v>13</v>
      </c>
      <c r="F991">
        <v>19</v>
      </c>
      <c r="G991">
        <v>24</v>
      </c>
      <c r="H991">
        <v>14</v>
      </c>
      <c r="I991">
        <v>24</v>
      </c>
      <c r="J991">
        <v>0</v>
      </c>
      <c r="K991">
        <v>24</v>
      </c>
      <c r="L991">
        <v>-5</v>
      </c>
      <c r="P991">
        <v>0</v>
      </c>
      <c r="Q991">
        <v>24</v>
      </c>
      <c r="R991">
        <v>-5</v>
      </c>
    </row>
    <row r="992" spans="1:18" x14ac:dyDescent="0.3">
      <c r="A992">
        <v>991</v>
      </c>
      <c r="B992" s="1">
        <v>43160</v>
      </c>
      <c r="C992">
        <v>4</v>
      </c>
      <c r="D992">
        <v>1</v>
      </c>
      <c r="E992">
        <v>13</v>
      </c>
      <c r="F992">
        <v>19</v>
      </c>
      <c r="G992">
        <v>24</v>
      </c>
      <c r="H992">
        <v>14</v>
      </c>
      <c r="I992">
        <v>24</v>
      </c>
      <c r="J992">
        <v>0</v>
      </c>
      <c r="K992">
        <v>24</v>
      </c>
      <c r="L992">
        <v>0</v>
      </c>
      <c r="P992">
        <v>0</v>
      </c>
      <c r="Q992">
        <v>24</v>
      </c>
      <c r="R992">
        <v>0</v>
      </c>
    </row>
    <row r="993" spans="1:18" x14ac:dyDescent="0.3">
      <c r="A993">
        <v>992</v>
      </c>
      <c r="B993" s="1">
        <v>43161</v>
      </c>
      <c r="C993">
        <v>3</v>
      </c>
      <c r="D993">
        <v>1</v>
      </c>
      <c r="E993">
        <v>13</v>
      </c>
      <c r="F993">
        <v>19</v>
      </c>
      <c r="G993">
        <v>24</v>
      </c>
      <c r="H993">
        <v>14</v>
      </c>
      <c r="I993">
        <v>24</v>
      </c>
      <c r="J993">
        <v>0</v>
      </c>
      <c r="K993">
        <v>24</v>
      </c>
      <c r="L993">
        <v>0</v>
      </c>
      <c r="P993">
        <v>0</v>
      </c>
      <c r="Q993">
        <v>24</v>
      </c>
      <c r="R993">
        <v>0</v>
      </c>
    </row>
    <row r="994" spans="1:18" x14ac:dyDescent="0.3">
      <c r="A994">
        <v>993</v>
      </c>
      <c r="B994" s="1">
        <v>43162</v>
      </c>
      <c r="C994">
        <v>3</v>
      </c>
      <c r="D994">
        <v>1</v>
      </c>
      <c r="E994">
        <v>13</v>
      </c>
      <c r="F994">
        <v>19</v>
      </c>
      <c r="G994">
        <v>24</v>
      </c>
      <c r="H994">
        <v>14</v>
      </c>
      <c r="I994">
        <v>24</v>
      </c>
      <c r="J994">
        <v>0</v>
      </c>
      <c r="K994">
        <v>24</v>
      </c>
      <c r="L994">
        <v>0</v>
      </c>
      <c r="P994">
        <v>0</v>
      </c>
      <c r="Q994">
        <v>24</v>
      </c>
      <c r="R994">
        <v>0</v>
      </c>
    </row>
    <row r="995" spans="1:18" x14ac:dyDescent="0.3">
      <c r="A995">
        <v>994</v>
      </c>
      <c r="B995" s="1">
        <v>43163</v>
      </c>
      <c r="C995">
        <v>4</v>
      </c>
      <c r="D995">
        <v>1</v>
      </c>
      <c r="E995">
        <v>13</v>
      </c>
      <c r="F995">
        <v>19</v>
      </c>
      <c r="G995">
        <v>24</v>
      </c>
      <c r="H995">
        <v>14</v>
      </c>
      <c r="I995">
        <v>24</v>
      </c>
      <c r="J995">
        <v>0</v>
      </c>
      <c r="K995">
        <v>24</v>
      </c>
      <c r="L995">
        <v>0</v>
      </c>
      <c r="P995">
        <v>0</v>
      </c>
      <c r="Q995">
        <v>24</v>
      </c>
      <c r="R995">
        <v>0</v>
      </c>
    </row>
    <row r="996" spans="1:18" x14ac:dyDescent="0.3">
      <c r="A996">
        <v>995</v>
      </c>
      <c r="B996" s="1">
        <v>43164</v>
      </c>
      <c r="C996">
        <v>2</v>
      </c>
      <c r="D996">
        <v>48</v>
      </c>
      <c r="E996">
        <v>13</v>
      </c>
      <c r="F996">
        <v>19</v>
      </c>
      <c r="G996">
        <v>24</v>
      </c>
      <c r="H996">
        <v>14</v>
      </c>
      <c r="I996">
        <v>48</v>
      </c>
      <c r="J996">
        <v>24</v>
      </c>
      <c r="K996">
        <v>24</v>
      </c>
      <c r="L996">
        <v>0</v>
      </c>
      <c r="P996">
        <v>24</v>
      </c>
      <c r="Q996">
        <v>24</v>
      </c>
      <c r="R996">
        <v>0</v>
      </c>
    </row>
    <row r="997" spans="1:18" x14ac:dyDescent="0.3">
      <c r="A997">
        <v>996</v>
      </c>
      <c r="B997" s="1">
        <v>43165</v>
      </c>
      <c r="C997">
        <v>95</v>
      </c>
      <c r="D997">
        <v>48</v>
      </c>
      <c r="E997">
        <v>13</v>
      </c>
      <c r="F997">
        <v>19</v>
      </c>
      <c r="G997">
        <v>24</v>
      </c>
      <c r="H997">
        <v>14</v>
      </c>
      <c r="I997">
        <v>95</v>
      </c>
      <c r="J997">
        <v>47</v>
      </c>
      <c r="K997">
        <v>48</v>
      </c>
      <c r="L997">
        <v>24</v>
      </c>
      <c r="P997">
        <v>47</v>
      </c>
      <c r="Q997">
        <v>48</v>
      </c>
      <c r="R997">
        <v>24</v>
      </c>
    </row>
    <row r="998" spans="1:18" x14ac:dyDescent="0.3">
      <c r="A998">
        <v>997</v>
      </c>
      <c r="B998" s="1">
        <v>43166</v>
      </c>
      <c r="C998">
        <v>95</v>
      </c>
      <c r="D998">
        <v>24</v>
      </c>
      <c r="E998">
        <v>13</v>
      </c>
      <c r="F998">
        <v>19</v>
      </c>
      <c r="G998">
        <v>25</v>
      </c>
      <c r="H998">
        <v>14</v>
      </c>
      <c r="I998">
        <v>95</v>
      </c>
      <c r="J998">
        <v>0</v>
      </c>
      <c r="K998">
        <v>95</v>
      </c>
      <c r="L998">
        <v>47</v>
      </c>
      <c r="P998">
        <v>0</v>
      </c>
      <c r="Q998">
        <v>95</v>
      </c>
      <c r="R998">
        <v>47</v>
      </c>
    </row>
    <row r="999" spans="1:18" x14ac:dyDescent="0.3">
      <c r="A999">
        <v>998</v>
      </c>
      <c r="B999" s="1">
        <v>43167</v>
      </c>
      <c r="C999">
        <v>55</v>
      </c>
      <c r="D999">
        <v>38</v>
      </c>
      <c r="E999">
        <v>13</v>
      </c>
      <c r="F999">
        <v>19</v>
      </c>
      <c r="G999">
        <v>29</v>
      </c>
      <c r="H999">
        <v>14</v>
      </c>
      <c r="I999">
        <v>55</v>
      </c>
      <c r="J999">
        <v>-40</v>
      </c>
      <c r="K999">
        <v>95</v>
      </c>
      <c r="L999">
        <v>0</v>
      </c>
      <c r="P999">
        <v>-40</v>
      </c>
      <c r="Q999">
        <v>95</v>
      </c>
      <c r="R999">
        <v>0</v>
      </c>
    </row>
    <row r="1000" spans="1:18" x14ac:dyDescent="0.3">
      <c r="A1000">
        <v>999</v>
      </c>
      <c r="B1000" s="1">
        <v>43168</v>
      </c>
      <c r="C1000">
        <v>82</v>
      </c>
      <c r="D1000">
        <v>46</v>
      </c>
      <c r="E1000">
        <v>13</v>
      </c>
      <c r="F1000">
        <v>19</v>
      </c>
      <c r="G1000">
        <v>29</v>
      </c>
      <c r="H1000">
        <v>14</v>
      </c>
      <c r="I1000">
        <v>82</v>
      </c>
      <c r="J1000">
        <v>27</v>
      </c>
      <c r="K1000">
        <v>55</v>
      </c>
      <c r="L1000">
        <v>-40</v>
      </c>
      <c r="P1000">
        <v>27</v>
      </c>
      <c r="Q1000">
        <v>55</v>
      </c>
      <c r="R1000">
        <v>-40</v>
      </c>
    </row>
    <row r="1001" spans="1:18" x14ac:dyDescent="0.3">
      <c r="A1001">
        <v>1000</v>
      </c>
      <c r="B1001" s="1">
        <v>43169</v>
      </c>
      <c r="C1001">
        <v>94</v>
      </c>
      <c r="D1001">
        <v>53</v>
      </c>
      <c r="E1001">
        <v>13</v>
      </c>
      <c r="F1001">
        <v>19</v>
      </c>
      <c r="G1001">
        <v>30</v>
      </c>
      <c r="H1001">
        <v>14</v>
      </c>
      <c r="I1001">
        <v>94</v>
      </c>
      <c r="J1001">
        <v>12</v>
      </c>
      <c r="K1001">
        <v>82</v>
      </c>
      <c r="L1001">
        <v>27</v>
      </c>
      <c r="P1001">
        <v>12</v>
      </c>
      <c r="Q1001">
        <v>82</v>
      </c>
      <c r="R1001">
        <v>27</v>
      </c>
    </row>
    <row r="1002" spans="1:18" x14ac:dyDescent="0.3">
      <c r="A1002">
        <v>1001</v>
      </c>
      <c r="B1002" s="1">
        <v>43170</v>
      </c>
      <c r="C1002">
        <v>121</v>
      </c>
      <c r="D1002">
        <v>57</v>
      </c>
      <c r="E1002">
        <v>13</v>
      </c>
      <c r="F1002">
        <v>19</v>
      </c>
      <c r="G1002">
        <v>26</v>
      </c>
      <c r="H1002">
        <v>14</v>
      </c>
      <c r="I1002">
        <v>121</v>
      </c>
      <c r="J1002">
        <v>27</v>
      </c>
      <c r="K1002">
        <v>94</v>
      </c>
      <c r="L1002">
        <v>12</v>
      </c>
      <c r="P1002">
        <v>27</v>
      </c>
      <c r="Q1002">
        <v>94</v>
      </c>
      <c r="R1002">
        <v>12</v>
      </c>
    </row>
    <row r="1003" spans="1:18" x14ac:dyDescent="0.3">
      <c r="A1003">
        <v>1002</v>
      </c>
      <c r="B1003" s="1">
        <v>43171</v>
      </c>
      <c r="C1003">
        <v>135</v>
      </c>
      <c r="D1003">
        <v>52</v>
      </c>
      <c r="E1003">
        <v>13</v>
      </c>
      <c r="F1003">
        <v>19</v>
      </c>
      <c r="G1003">
        <v>27</v>
      </c>
      <c r="H1003">
        <v>14</v>
      </c>
      <c r="I1003">
        <v>135</v>
      </c>
      <c r="J1003">
        <v>14</v>
      </c>
      <c r="K1003">
        <v>121</v>
      </c>
      <c r="L1003">
        <v>27</v>
      </c>
      <c r="P1003">
        <v>14</v>
      </c>
      <c r="Q1003">
        <v>121</v>
      </c>
      <c r="R1003">
        <v>27</v>
      </c>
    </row>
    <row r="1004" spans="1:18" x14ac:dyDescent="0.3">
      <c r="A1004">
        <v>1003</v>
      </c>
      <c r="B1004" s="1">
        <v>43172</v>
      </c>
      <c r="C1004">
        <v>123</v>
      </c>
      <c r="D1004">
        <v>35</v>
      </c>
      <c r="E1004">
        <v>13</v>
      </c>
      <c r="F1004">
        <v>19</v>
      </c>
      <c r="G1004">
        <v>27</v>
      </c>
      <c r="H1004">
        <v>14</v>
      </c>
      <c r="I1004">
        <v>123</v>
      </c>
      <c r="J1004">
        <v>-12</v>
      </c>
      <c r="K1004">
        <v>135</v>
      </c>
      <c r="L1004">
        <v>14</v>
      </c>
      <c r="P1004">
        <v>-12</v>
      </c>
      <c r="Q1004">
        <v>135</v>
      </c>
      <c r="R1004">
        <v>14</v>
      </c>
    </row>
    <row r="1005" spans="1:18" x14ac:dyDescent="0.3">
      <c r="A1005">
        <v>1004</v>
      </c>
      <c r="B1005" s="1">
        <v>43173</v>
      </c>
      <c r="C1005">
        <v>86</v>
      </c>
      <c r="D1005">
        <v>37</v>
      </c>
      <c r="E1005">
        <v>13</v>
      </c>
      <c r="F1005">
        <v>19</v>
      </c>
      <c r="G1005">
        <v>26</v>
      </c>
      <c r="H1005">
        <v>14</v>
      </c>
      <c r="I1005">
        <v>86</v>
      </c>
      <c r="J1005">
        <v>-37</v>
      </c>
      <c r="K1005">
        <v>123</v>
      </c>
      <c r="L1005">
        <v>-12</v>
      </c>
      <c r="P1005">
        <v>-37</v>
      </c>
      <c r="Q1005">
        <v>123</v>
      </c>
      <c r="R1005">
        <v>-12</v>
      </c>
    </row>
    <row r="1006" spans="1:18" x14ac:dyDescent="0.3">
      <c r="A1006">
        <v>1005</v>
      </c>
      <c r="B1006" s="1">
        <v>43174</v>
      </c>
      <c r="C1006">
        <v>88</v>
      </c>
      <c r="D1006">
        <v>33</v>
      </c>
      <c r="E1006">
        <v>13</v>
      </c>
      <c r="F1006">
        <v>19</v>
      </c>
      <c r="G1006">
        <v>28</v>
      </c>
      <c r="H1006">
        <v>14</v>
      </c>
      <c r="I1006">
        <v>88</v>
      </c>
      <c r="J1006">
        <v>2</v>
      </c>
      <c r="K1006">
        <v>86</v>
      </c>
      <c r="L1006">
        <v>-37</v>
      </c>
      <c r="P1006">
        <v>2</v>
      </c>
      <c r="Q1006">
        <v>86</v>
      </c>
      <c r="R1006">
        <v>-37</v>
      </c>
    </row>
    <row r="1007" spans="1:18" x14ac:dyDescent="0.3">
      <c r="A1007">
        <v>1006</v>
      </c>
      <c r="B1007" s="1">
        <v>43175</v>
      </c>
      <c r="C1007">
        <v>78</v>
      </c>
      <c r="D1007">
        <v>25</v>
      </c>
      <c r="E1007">
        <v>13</v>
      </c>
      <c r="F1007">
        <v>19</v>
      </c>
      <c r="G1007">
        <v>27</v>
      </c>
      <c r="H1007">
        <v>14</v>
      </c>
      <c r="I1007">
        <v>78</v>
      </c>
      <c r="J1007">
        <v>-10</v>
      </c>
      <c r="K1007">
        <v>88</v>
      </c>
      <c r="L1007">
        <v>2</v>
      </c>
      <c r="P1007">
        <v>-10</v>
      </c>
      <c r="Q1007">
        <v>88</v>
      </c>
      <c r="R1007">
        <v>2</v>
      </c>
    </row>
    <row r="1008" spans="1:18" x14ac:dyDescent="0.3">
      <c r="A1008">
        <v>1007</v>
      </c>
      <c r="B1008" s="1">
        <v>43176</v>
      </c>
      <c r="C1008">
        <v>73</v>
      </c>
      <c r="D1008">
        <v>21</v>
      </c>
      <c r="E1008">
        <v>13</v>
      </c>
      <c r="F1008">
        <v>19</v>
      </c>
      <c r="G1008">
        <v>26</v>
      </c>
      <c r="H1008">
        <v>14</v>
      </c>
      <c r="I1008">
        <v>73</v>
      </c>
      <c r="J1008">
        <v>-5</v>
      </c>
      <c r="K1008">
        <v>78</v>
      </c>
      <c r="L1008">
        <v>-10</v>
      </c>
      <c r="P1008">
        <v>-5</v>
      </c>
      <c r="Q1008">
        <v>78</v>
      </c>
      <c r="R1008">
        <v>-10</v>
      </c>
    </row>
    <row r="1009" spans="1:18" x14ac:dyDescent="0.3">
      <c r="A1009">
        <v>1008</v>
      </c>
      <c r="B1009" s="1">
        <v>43177</v>
      </c>
      <c r="C1009">
        <v>62</v>
      </c>
      <c r="D1009">
        <v>44</v>
      </c>
      <c r="E1009">
        <v>13</v>
      </c>
      <c r="F1009">
        <v>19</v>
      </c>
      <c r="G1009">
        <v>28</v>
      </c>
      <c r="H1009">
        <v>14</v>
      </c>
      <c r="I1009">
        <v>62</v>
      </c>
      <c r="J1009">
        <v>-11</v>
      </c>
      <c r="K1009">
        <v>73</v>
      </c>
      <c r="L1009">
        <v>-5</v>
      </c>
      <c r="P1009">
        <v>-11</v>
      </c>
      <c r="Q1009">
        <v>73</v>
      </c>
      <c r="R1009">
        <v>-5</v>
      </c>
    </row>
    <row r="1010" spans="1:18" x14ac:dyDescent="0.3">
      <c r="A1010">
        <v>1009</v>
      </c>
      <c r="B1010" s="1">
        <v>43178</v>
      </c>
      <c r="C1010">
        <v>83</v>
      </c>
      <c r="D1010">
        <v>28</v>
      </c>
      <c r="E1010">
        <v>13</v>
      </c>
      <c r="F1010">
        <v>19</v>
      </c>
      <c r="G1010">
        <v>31</v>
      </c>
      <c r="H1010">
        <v>14</v>
      </c>
      <c r="I1010">
        <v>83</v>
      </c>
      <c r="J1010">
        <v>21</v>
      </c>
      <c r="K1010">
        <v>62</v>
      </c>
      <c r="L1010">
        <v>-11</v>
      </c>
      <c r="P1010">
        <v>21</v>
      </c>
      <c r="Q1010">
        <v>62</v>
      </c>
      <c r="R1010">
        <v>-11</v>
      </c>
    </row>
    <row r="1011" spans="1:18" x14ac:dyDescent="0.3">
      <c r="A1011">
        <v>1010</v>
      </c>
      <c r="B1011" s="1">
        <v>43179</v>
      </c>
      <c r="C1011">
        <v>61</v>
      </c>
      <c r="D1011">
        <v>48</v>
      </c>
      <c r="E1011">
        <v>13</v>
      </c>
      <c r="F1011">
        <v>19</v>
      </c>
      <c r="G1011">
        <v>12</v>
      </c>
      <c r="H1011">
        <v>14</v>
      </c>
      <c r="I1011">
        <v>61</v>
      </c>
      <c r="J1011">
        <v>-22</v>
      </c>
      <c r="K1011">
        <v>83</v>
      </c>
      <c r="L1011">
        <v>21</v>
      </c>
      <c r="P1011">
        <v>-22</v>
      </c>
      <c r="Q1011">
        <v>83</v>
      </c>
      <c r="R1011">
        <v>21</v>
      </c>
    </row>
    <row r="1012" spans="1:18" x14ac:dyDescent="0.3">
      <c r="A1012">
        <v>1011</v>
      </c>
      <c r="B1012" s="1">
        <v>43188</v>
      </c>
      <c r="C1012">
        <v>95</v>
      </c>
      <c r="D1012">
        <v>22</v>
      </c>
      <c r="E1012">
        <v>13</v>
      </c>
      <c r="F1012">
        <v>19</v>
      </c>
      <c r="G1012">
        <v>30</v>
      </c>
      <c r="H1012">
        <v>14</v>
      </c>
      <c r="I1012">
        <v>95</v>
      </c>
      <c r="J1012">
        <v>34</v>
      </c>
      <c r="K1012">
        <v>61</v>
      </c>
      <c r="L1012">
        <v>-22</v>
      </c>
      <c r="P1012">
        <v>34</v>
      </c>
      <c r="Q1012">
        <v>61</v>
      </c>
      <c r="R1012">
        <v>-22</v>
      </c>
    </row>
    <row r="1013" spans="1:18" x14ac:dyDescent="0.3">
      <c r="A1013">
        <v>1012</v>
      </c>
      <c r="B1013" s="1">
        <v>43189</v>
      </c>
      <c r="C1013">
        <v>68</v>
      </c>
      <c r="D1013">
        <v>21</v>
      </c>
      <c r="E1013">
        <v>13</v>
      </c>
      <c r="F1013">
        <v>19</v>
      </c>
      <c r="G1013">
        <v>29</v>
      </c>
      <c r="H1013">
        <v>14</v>
      </c>
      <c r="I1013">
        <v>68</v>
      </c>
      <c r="J1013">
        <v>-27</v>
      </c>
      <c r="K1013">
        <v>95</v>
      </c>
      <c r="L1013">
        <v>34</v>
      </c>
      <c r="P1013">
        <v>-27</v>
      </c>
      <c r="Q1013">
        <v>95</v>
      </c>
      <c r="R1013">
        <v>34</v>
      </c>
    </row>
    <row r="1014" spans="1:18" x14ac:dyDescent="0.3">
      <c r="A1014">
        <v>1013</v>
      </c>
      <c r="B1014" s="1">
        <v>43190</v>
      </c>
      <c r="C1014">
        <v>67</v>
      </c>
      <c r="D1014">
        <v>17</v>
      </c>
      <c r="E1014">
        <v>13</v>
      </c>
      <c r="F1014">
        <v>19</v>
      </c>
      <c r="G1014">
        <v>29</v>
      </c>
      <c r="H1014">
        <v>14</v>
      </c>
      <c r="I1014">
        <v>67</v>
      </c>
      <c r="J1014">
        <v>-1</v>
      </c>
      <c r="K1014">
        <v>68</v>
      </c>
      <c r="L1014">
        <v>-27</v>
      </c>
      <c r="P1014">
        <v>-1</v>
      </c>
      <c r="Q1014">
        <v>68</v>
      </c>
      <c r="R1014">
        <v>-27</v>
      </c>
    </row>
    <row r="1015" spans="1:18" x14ac:dyDescent="0.3">
      <c r="A1015">
        <v>1014</v>
      </c>
      <c r="B1015" s="1">
        <v>43191</v>
      </c>
      <c r="C1015">
        <v>60</v>
      </c>
      <c r="D1015">
        <v>20</v>
      </c>
      <c r="E1015">
        <v>27</v>
      </c>
      <c r="F1015">
        <v>18</v>
      </c>
      <c r="G1015">
        <v>32</v>
      </c>
      <c r="H1015">
        <v>12</v>
      </c>
      <c r="I1015">
        <v>60</v>
      </c>
      <c r="J1015">
        <v>-7</v>
      </c>
      <c r="K1015">
        <v>67</v>
      </c>
      <c r="L1015">
        <v>-1</v>
      </c>
      <c r="P1015">
        <v>-7</v>
      </c>
      <c r="Q1015">
        <v>67</v>
      </c>
      <c r="R1015">
        <v>-1</v>
      </c>
    </row>
    <row r="1016" spans="1:18" x14ac:dyDescent="0.3">
      <c r="A1016">
        <v>1015</v>
      </c>
      <c r="B1016" s="1">
        <v>43192</v>
      </c>
      <c r="C1016">
        <v>65</v>
      </c>
      <c r="D1016">
        <v>17</v>
      </c>
      <c r="E1016">
        <v>27</v>
      </c>
      <c r="F1016">
        <v>18</v>
      </c>
      <c r="G1016">
        <v>30</v>
      </c>
      <c r="H1016">
        <v>12</v>
      </c>
      <c r="I1016">
        <v>65</v>
      </c>
      <c r="J1016">
        <v>5</v>
      </c>
      <c r="K1016">
        <v>60</v>
      </c>
      <c r="L1016">
        <v>-7</v>
      </c>
      <c r="P1016">
        <v>5</v>
      </c>
      <c r="Q1016">
        <v>60</v>
      </c>
      <c r="R1016">
        <v>-7</v>
      </c>
    </row>
    <row r="1017" spans="1:18" x14ac:dyDescent="0.3">
      <c r="A1017">
        <v>1016</v>
      </c>
      <c r="B1017" s="1">
        <v>43193</v>
      </c>
      <c r="C1017">
        <v>54</v>
      </c>
      <c r="D1017">
        <v>17</v>
      </c>
      <c r="E1017">
        <v>27</v>
      </c>
      <c r="F1017">
        <v>18</v>
      </c>
      <c r="G1017">
        <v>30</v>
      </c>
      <c r="H1017">
        <v>12</v>
      </c>
      <c r="I1017">
        <v>54</v>
      </c>
      <c r="J1017">
        <v>-11</v>
      </c>
      <c r="K1017">
        <v>65</v>
      </c>
      <c r="L1017">
        <v>5</v>
      </c>
      <c r="P1017">
        <v>-11</v>
      </c>
      <c r="Q1017">
        <v>65</v>
      </c>
      <c r="R1017">
        <v>5</v>
      </c>
    </row>
    <row r="1018" spans="1:18" x14ac:dyDescent="0.3">
      <c r="A1018">
        <v>1017</v>
      </c>
      <c r="B1018" s="1">
        <v>43194</v>
      </c>
      <c r="C1018">
        <v>55</v>
      </c>
      <c r="D1018">
        <v>13</v>
      </c>
      <c r="E1018">
        <v>27</v>
      </c>
      <c r="F1018">
        <v>18</v>
      </c>
      <c r="G1018">
        <v>30</v>
      </c>
      <c r="H1018">
        <v>12</v>
      </c>
      <c r="I1018">
        <v>55</v>
      </c>
      <c r="J1018">
        <v>1</v>
      </c>
      <c r="K1018">
        <v>54</v>
      </c>
      <c r="L1018">
        <v>-11</v>
      </c>
      <c r="P1018">
        <v>1</v>
      </c>
      <c r="Q1018">
        <v>54</v>
      </c>
      <c r="R1018">
        <v>-11</v>
      </c>
    </row>
    <row r="1019" spans="1:18" x14ac:dyDescent="0.3">
      <c r="A1019">
        <v>1018</v>
      </c>
      <c r="B1019" s="1">
        <v>43195</v>
      </c>
      <c r="C1019">
        <v>47</v>
      </c>
      <c r="D1019">
        <v>10</v>
      </c>
      <c r="E1019">
        <v>27</v>
      </c>
      <c r="F1019">
        <v>18</v>
      </c>
      <c r="G1019">
        <v>29</v>
      </c>
      <c r="H1019">
        <v>12</v>
      </c>
      <c r="I1019">
        <v>47</v>
      </c>
      <c r="J1019">
        <v>-8</v>
      </c>
      <c r="K1019">
        <v>55</v>
      </c>
      <c r="L1019">
        <v>1</v>
      </c>
      <c r="P1019">
        <v>-8</v>
      </c>
      <c r="Q1019">
        <v>55</v>
      </c>
      <c r="R1019">
        <v>1</v>
      </c>
    </row>
    <row r="1020" spans="1:18" x14ac:dyDescent="0.3">
      <c r="A1020">
        <v>1019</v>
      </c>
      <c r="B1020" s="1">
        <v>43196</v>
      </c>
      <c r="C1020">
        <v>36</v>
      </c>
      <c r="D1020">
        <v>18</v>
      </c>
      <c r="E1020">
        <v>27</v>
      </c>
      <c r="F1020">
        <v>18</v>
      </c>
      <c r="G1020">
        <v>31</v>
      </c>
      <c r="H1020">
        <v>12</v>
      </c>
      <c r="I1020">
        <v>36</v>
      </c>
      <c r="J1020">
        <v>-11</v>
      </c>
      <c r="K1020">
        <v>47</v>
      </c>
      <c r="L1020">
        <v>-8</v>
      </c>
      <c r="P1020">
        <v>-11</v>
      </c>
      <c r="Q1020">
        <v>47</v>
      </c>
      <c r="R1020">
        <v>-8</v>
      </c>
    </row>
    <row r="1021" spans="1:18" x14ac:dyDescent="0.3">
      <c r="A1021">
        <v>1020</v>
      </c>
      <c r="B1021" s="1">
        <v>43197</v>
      </c>
      <c r="C1021">
        <v>40</v>
      </c>
      <c r="D1021">
        <v>37</v>
      </c>
      <c r="E1021">
        <v>27</v>
      </c>
      <c r="F1021">
        <v>18</v>
      </c>
      <c r="G1021">
        <v>13</v>
      </c>
      <c r="H1021">
        <v>12</v>
      </c>
      <c r="I1021">
        <v>40</v>
      </c>
      <c r="J1021">
        <v>4</v>
      </c>
      <c r="K1021">
        <v>36</v>
      </c>
      <c r="L1021">
        <v>-11</v>
      </c>
      <c r="P1021">
        <v>4</v>
      </c>
      <c r="Q1021">
        <v>36</v>
      </c>
      <c r="R1021">
        <v>-11</v>
      </c>
    </row>
    <row r="1022" spans="1:18" x14ac:dyDescent="0.3">
      <c r="A1022">
        <v>1021</v>
      </c>
      <c r="B1022" s="1">
        <v>43208</v>
      </c>
      <c r="C1022">
        <v>65</v>
      </c>
      <c r="D1022">
        <v>3</v>
      </c>
      <c r="E1022">
        <v>27</v>
      </c>
      <c r="F1022">
        <v>18</v>
      </c>
      <c r="G1022">
        <v>32</v>
      </c>
      <c r="H1022">
        <v>12</v>
      </c>
      <c r="I1022">
        <v>65</v>
      </c>
      <c r="J1022">
        <v>25</v>
      </c>
      <c r="K1022">
        <v>40</v>
      </c>
      <c r="L1022">
        <v>4</v>
      </c>
      <c r="P1022">
        <v>25</v>
      </c>
      <c r="Q1022">
        <v>40</v>
      </c>
      <c r="R1022">
        <v>4</v>
      </c>
    </row>
    <row r="1023" spans="1:18" x14ac:dyDescent="0.3">
      <c r="A1023">
        <v>1022</v>
      </c>
      <c r="B1023" s="1">
        <v>43209</v>
      </c>
      <c r="C1023">
        <v>14</v>
      </c>
      <c r="D1023">
        <v>2</v>
      </c>
      <c r="E1023">
        <v>27</v>
      </c>
      <c r="F1023">
        <v>18</v>
      </c>
      <c r="G1023">
        <v>32</v>
      </c>
      <c r="H1023">
        <v>12</v>
      </c>
      <c r="I1023">
        <v>32</v>
      </c>
      <c r="J1023">
        <v>-33</v>
      </c>
      <c r="K1023">
        <v>65</v>
      </c>
      <c r="L1023">
        <v>25</v>
      </c>
      <c r="P1023">
        <v>-33</v>
      </c>
      <c r="Q1023">
        <v>65</v>
      </c>
      <c r="R1023">
        <v>25</v>
      </c>
    </row>
    <row r="1024" spans="1:18" x14ac:dyDescent="0.3">
      <c r="A1024">
        <v>1023</v>
      </c>
      <c r="B1024" s="1">
        <v>43210</v>
      </c>
      <c r="C1024">
        <v>8</v>
      </c>
      <c r="D1024">
        <v>37</v>
      </c>
      <c r="E1024">
        <v>27</v>
      </c>
      <c r="F1024">
        <v>18</v>
      </c>
      <c r="G1024">
        <v>13</v>
      </c>
      <c r="H1024">
        <v>12</v>
      </c>
      <c r="I1024">
        <v>37</v>
      </c>
      <c r="J1024">
        <v>5</v>
      </c>
      <c r="K1024">
        <v>32</v>
      </c>
      <c r="L1024">
        <v>-33</v>
      </c>
      <c r="P1024">
        <v>5</v>
      </c>
      <c r="Q1024">
        <v>32</v>
      </c>
      <c r="R1024">
        <v>-33</v>
      </c>
    </row>
    <row r="1025" spans="1:18" x14ac:dyDescent="0.3">
      <c r="A1025">
        <v>1024</v>
      </c>
      <c r="B1025" s="1">
        <v>43215</v>
      </c>
      <c r="C1025">
        <v>65</v>
      </c>
      <c r="D1025">
        <v>2</v>
      </c>
      <c r="E1025">
        <v>27</v>
      </c>
      <c r="F1025">
        <v>18</v>
      </c>
      <c r="G1025">
        <v>38</v>
      </c>
      <c r="H1025">
        <v>12</v>
      </c>
      <c r="I1025">
        <v>65</v>
      </c>
      <c r="J1025">
        <v>28</v>
      </c>
      <c r="K1025">
        <v>37</v>
      </c>
      <c r="L1025">
        <v>5</v>
      </c>
      <c r="P1025">
        <v>28</v>
      </c>
      <c r="Q1025">
        <v>37</v>
      </c>
      <c r="R1025">
        <v>5</v>
      </c>
    </row>
    <row r="1026" spans="1:18" x14ac:dyDescent="0.3">
      <c r="A1026">
        <v>1025</v>
      </c>
      <c r="B1026" s="1">
        <v>43216</v>
      </c>
      <c r="C1026">
        <v>8</v>
      </c>
      <c r="D1026">
        <v>37</v>
      </c>
      <c r="E1026">
        <v>27</v>
      </c>
      <c r="F1026">
        <v>18</v>
      </c>
      <c r="G1026">
        <v>13</v>
      </c>
      <c r="H1026">
        <v>12</v>
      </c>
      <c r="I1026">
        <v>37</v>
      </c>
      <c r="J1026">
        <v>-28</v>
      </c>
      <c r="K1026">
        <v>65</v>
      </c>
      <c r="L1026">
        <v>28</v>
      </c>
      <c r="P1026">
        <v>-28</v>
      </c>
      <c r="Q1026">
        <v>65</v>
      </c>
      <c r="R1026">
        <v>28</v>
      </c>
    </row>
    <row r="1027" spans="1:18" x14ac:dyDescent="0.3">
      <c r="A1027">
        <v>1026</v>
      </c>
      <c r="B1027" s="1">
        <v>43236</v>
      </c>
      <c r="C1027">
        <v>65</v>
      </c>
      <c r="D1027">
        <v>20</v>
      </c>
      <c r="E1027">
        <v>27</v>
      </c>
      <c r="F1027">
        <v>18</v>
      </c>
      <c r="G1027">
        <v>28</v>
      </c>
      <c r="H1027">
        <v>12</v>
      </c>
      <c r="I1027">
        <v>65</v>
      </c>
      <c r="J1027">
        <v>28</v>
      </c>
      <c r="K1027">
        <v>37</v>
      </c>
      <c r="L1027">
        <v>-28</v>
      </c>
      <c r="P1027">
        <v>28</v>
      </c>
      <c r="Q1027">
        <v>37</v>
      </c>
      <c r="R1027">
        <v>-28</v>
      </c>
    </row>
    <row r="1028" spans="1:18" x14ac:dyDescent="0.3">
      <c r="A1028">
        <v>1027</v>
      </c>
      <c r="B1028" s="1">
        <v>43237</v>
      </c>
      <c r="C1028">
        <v>47</v>
      </c>
      <c r="D1028">
        <v>19</v>
      </c>
      <c r="E1028">
        <v>27</v>
      </c>
      <c r="F1028">
        <v>18</v>
      </c>
      <c r="G1028">
        <v>28</v>
      </c>
      <c r="H1028">
        <v>12</v>
      </c>
      <c r="I1028">
        <v>47</v>
      </c>
      <c r="J1028">
        <v>-18</v>
      </c>
      <c r="K1028">
        <v>65</v>
      </c>
      <c r="L1028">
        <v>28</v>
      </c>
      <c r="P1028">
        <v>-18</v>
      </c>
      <c r="Q1028">
        <v>65</v>
      </c>
      <c r="R1028">
        <v>28</v>
      </c>
    </row>
    <row r="1029" spans="1:18" x14ac:dyDescent="0.3">
      <c r="A1029">
        <v>1028</v>
      </c>
      <c r="B1029" s="1">
        <v>43238</v>
      </c>
      <c r="C1029">
        <v>48</v>
      </c>
      <c r="D1029">
        <v>15</v>
      </c>
      <c r="E1029">
        <v>27</v>
      </c>
      <c r="F1029">
        <v>18</v>
      </c>
      <c r="G1029">
        <v>28</v>
      </c>
      <c r="H1029">
        <v>12</v>
      </c>
      <c r="I1029">
        <v>48</v>
      </c>
      <c r="J1029">
        <v>1</v>
      </c>
      <c r="K1029">
        <v>47</v>
      </c>
      <c r="L1029">
        <v>-18</v>
      </c>
      <c r="P1029">
        <v>1</v>
      </c>
      <c r="Q1029">
        <v>47</v>
      </c>
      <c r="R1029">
        <v>-18</v>
      </c>
    </row>
    <row r="1030" spans="1:18" x14ac:dyDescent="0.3">
      <c r="A1030">
        <v>1029</v>
      </c>
      <c r="B1030" s="1">
        <v>43239</v>
      </c>
      <c r="C1030">
        <v>60</v>
      </c>
      <c r="D1030">
        <v>37</v>
      </c>
      <c r="E1030">
        <v>27</v>
      </c>
      <c r="F1030">
        <v>18</v>
      </c>
      <c r="G1030">
        <v>13</v>
      </c>
      <c r="H1030">
        <v>12</v>
      </c>
      <c r="I1030">
        <v>60</v>
      </c>
      <c r="J1030">
        <v>12</v>
      </c>
      <c r="K1030">
        <v>48</v>
      </c>
      <c r="L1030">
        <v>1</v>
      </c>
      <c r="P1030">
        <v>12</v>
      </c>
      <c r="Q1030">
        <v>48</v>
      </c>
      <c r="R1030">
        <v>1</v>
      </c>
    </row>
    <row r="1031" spans="1:18" x14ac:dyDescent="0.3">
      <c r="A1031">
        <v>1030</v>
      </c>
      <c r="B1031" s="1">
        <v>43247</v>
      </c>
      <c r="C1031">
        <v>65</v>
      </c>
      <c r="D1031">
        <v>44</v>
      </c>
      <c r="E1031">
        <v>27</v>
      </c>
      <c r="F1031">
        <v>18</v>
      </c>
      <c r="G1031">
        <v>29</v>
      </c>
      <c r="H1031">
        <v>12</v>
      </c>
      <c r="I1031">
        <v>65</v>
      </c>
      <c r="J1031">
        <v>5</v>
      </c>
      <c r="K1031">
        <v>60</v>
      </c>
      <c r="L1031">
        <v>12</v>
      </c>
      <c r="P1031">
        <v>5</v>
      </c>
      <c r="Q1031">
        <v>60</v>
      </c>
      <c r="R1031">
        <v>12</v>
      </c>
    </row>
    <row r="1032" spans="1:18" x14ac:dyDescent="0.3">
      <c r="A1032">
        <v>1031</v>
      </c>
      <c r="B1032" s="1">
        <v>43248</v>
      </c>
      <c r="C1032">
        <v>85</v>
      </c>
      <c r="D1032">
        <v>53</v>
      </c>
      <c r="E1032">
        <v>27</v>
      </c>
      <c r="F1032">
        <v>18</v>
      </c>
      <c r="G1032">
        <v>29</v>
      </c>
      <c r="H1032">
        <v>12</v>
      </c>
      <c r="I1032">
        <v>85</v>
      </c>
      <c r="J1032">
        <v>20</v>
      </c>
      <c r="K1032">
        <v>65</v>
      </c>
      <c r="L1032">
        <v>5</v>
      </c>
      <c r="P1032">
        <v>20</v>
      </c>
      <c r="Q1032">
        <v>65</v>
      </c>
      <c r="R1032">
        <v>5</v>
      </c>
    </row>
    <row r="1033" spans="1:18" x14ac:dyDescent="0.3">
      <c r="A1033">
        <v>1032</v>
      </c>
      <c r="B1033" s="1">
        <v>43249</v>
      </c>
      <c r="C1033">
        <v>105</v>
      </c>
      <c r="D1033">
        <v>52</v>
      </c>
      <c r="E1033">
        <v>27</v>
      </c>
      <c r="F1033">
        <v>18</v>
      </c>
      <c r="G1033">
        <v>29</v>
      </c>
      <c r="H1033">
        <v>12</v>
      </c>
      <c r="I1033">
        <v>105</v>
      </c>
      <c r="J1033">
        <v>20</v>
      </c>
      <c r="K1033">
        <v>85</v>
      </c>
      <c r="L1033">
        <v>20</v>
      </c>
      <c r="P1033">
        <v>20</v>
      </c>
      <c r="Q1033">
        <v>85</v>
      </c>
      <c r="R1033">
        <v>20</v>
      </c>
    </row>
    <row r="1034" spans="1:18" x14ac:dyDescent="0.3">
      <c r="A1034">
        <v>1033</v>
      </c>
      <c r="B1034" s="1">
        <v>43250</v>
      </c>
      <c r="C1034">
        <v>107</v>
      </c>
      <c r="D1034">
        <v>51</v>
      </c>
      <c r="E1034">
        <v>27</v>
      </c>
      <c r="F1034">
        <v>18</v>
      </c>
      <c r="G1034">
        <v>29</v>
      </c>
      <c r="H1034">
        <v>12</v>
      </c>
      <c r="I1034">
        <v>107</v>
      </c>
      <c r="J1034">
        <v>2</v>
      </c>
      <c r="K1034">
        <v>105</v>
      </c>
      <c r="L1034">
        <v>20</v>
      </c>
      <c r="P1034">
        <v>2</v>
      </c>
      <c r="Q1034">
        <v>105</v>
      </c>
      <c r="R1034">
        <v>20</v>
      </c>
    </row>
    <row r="1035" spans="1:18" x14ac:dyDescent="0.3">
      <c r="A1035">
        <v>1034</v>
      </c>
      <c r="B1035" s="1">
        <v>43251</v>
      </c>
      <c r="C1035">
        <v>114</v>
      </c>
      <c r="D1035">
        <v>52</v>
      </c>
      <c r="E1035">
        <v>27</v>
      </c>
      <c r="F1035">
        <v>18</v>
      </c>
      <c r="G1035">
        <v>29</v>
      </c>
      <c r="H1035">
        <v>12</v>
      </c>
      <c r="I1035">
        <v>114</v>
      </c>
      <c r="J1035">
        <v>7</v>
      </c>
      <c r="K1035">
        <v>107</v>
      </c>
      <c r="L1035">
        <v>2</v>
      </c>
      <c r="P1035">
        <v>7</v>
      </c>
      <c r="Q1035">
        <v>107</v>
      </c>
      <c r="R1035">
        <v>2</v>
      </c>
    </row>
    <row r="1036" spans="1:18" x14ac:dyDescent="0.3">
      <c r="A1036">
        <v>1035</v>
      </c>
      <c r="B1036" s="1">
        <v>43252</v>
      </c>
      <c r="C1036">
        <v>122</v>
      </c>
      <c r="D1036">
        <v>50</v>
      </c>
      <c r="E1036">
        <v>27</v>
      </c>
      <c r="F1036">
        <v>18</v>
      </c>
      <c r="G1036">
        <v>29</v>
      </c>
      <c r="H1036">
        <v>12</v>
      </c>
      <c r="I1036">
        <v>122</v>
      </c>
      <c r="J1036">
        <v>8</v>
      </c>
      <c r="K1036">
        <v>114</v>
      </c>
      <c r="L1036">
        <v>7</v>
      </c>
      <c r="P1036">
        <v>8</v>
      </c>
      <c r="Q1036">
        <v>114</v>
      </c>
      <c r="R1036">
        <v>7</v>
      </c>
    </row>
    <row r="1037" spans="1:18" x14ac:dyDescent="0.3">
      <c r="A1037">
        <v>1036</v>
      </c>
      <c r="B1037" s="1">
        <v>43253</v>
      </c>
      <c r="C1037">
        <v>108</v>
      </c>
      <c r="D1037">
        <v>44</v>
      </c>
      <c r="E1037">
        <v>27</v>
      </c>
      <c r="F1037">
        <v>18</v>
      </c>
      <c r="G1037">
        <v>29</v>
      </c>
      <c r="H1037">
        <v>12</v>
      </c>
      <c r="I1037">
        <v>108</v>
      </c>
      <c r="J1037">
        <v>-14</v>
      </c>
      <c r="K1037">
        <v>122</v>
      </c>
      <c r="L1037">
        <v>8</v>
      </c>
      <c r="P1037">
        <v>-14</v>
      </c>
      <c r="Q1037">
        <v>122</v>
      </c>
      <c r="R1037">
        <v>8</v>
      </c>
    </row>
    <row r="1038" spans="1:18" x14ac:dyDescent="0.3">
      <c r="A1038">
        <v>1037</v>
      </c>
      <c r="B1038" s="1">
        <v>43254</v>
      </c>
      <c r="C1038">
        <v>94</v>
      </c>
      <c r="D1038">
        <v>55</v>
      </c>
      <c r="E1038">
        <v>27</v>
      </c>
      <c r="F1038">
        <v>18</v>
      </c>
      <c r="G1038">
        <v>29</v>
      </c>
      <c r="H1038">
        <v>12</v>
      </c>
      <c r="I1038">
        <v>94</v>
      </c>
      <c r="J1038">
        <v>-14</v>
      </c>
      <c r="K1038">
        <v>108</v>
      </c>
      <c r="L1038">
        <v>-14</v>
      </c>
      <c r="P1038">
        <v>-14</v>
      </c>
      <c r="Q1038">
        <v>108</v>
      </c>
      <c r="R1038">
        <v>-14</v>
      </c>
    </row>
    <row r="1039" spans="1:18" x14ac:dyDescent="0.3">
      <c r="A1039">
        <v>1038</v>
      </c>
      <c r="B1039" s="1">
        <v>43255</v>
      </c>
      <c r="C1039">
        <v>109</v>
      </c>
      <c r="D1039">
        <v>28</v>
      </c>
      <c r="E1039">
        <v>27</v>
      </c>
      <c r="F1039">
        <v>18</v>
      </c>
      <c r="G1039">
        <v>29</v>
      </c>
      <c r="H1039">
        <v>12</v>
      </c>
      <c r="I1039">
        <v>109</v>
      </c>
      <c r="J1039">
        <v>15</v>
      </c>
      <c r="K1039">
        <v>94</v>
      </c>
      <c r="L1039">
        <v>-14</v>
      </c>
      <c r="P1039">
        <v>15</v>
      </c>
      <c r="Q1039">
        <v>94</v>
      </c>
      <c r="R1039">
        <v>-14</v>
      </c>
    </row>
    <row r="1040" spans="1:18" x14ac:dyDescent="0.3">
      <c r="A1040">
        <v>1039</v>
      </c>
      <c r="B1040" s="1">
        <v>43256</v>
      </c>
      <c r="C1040">
        <v>55</v>
      </c>
      <c r="D1040">
        <v>46</v>
      </c>
      <c r="E1040">
        <v>27</v>
      </c>
      <c r="F1040">
        <v>18</v>
      </c>
      <c r="G1040">
        <v>30</v>
      </c>
      <c r="H1040">
        <v>12</v>
      </c>
      <c r="I1040">
        <v>55</v>
      </c>
      <c r="J1040">
        <v>-54</v>
      </c>
      <c r="K1040">
        <v>109</v>
      </c>
      <c r="L1040">
        <v>15</v>
      </c>
      <c r="P1040">
        <v>-54</v>
      </c>
      <c r="Q1040">
        <v>109</v>
      </c>
      <c r="R1040">
        <v>15</v>
      </c>
    </row>
    <row r="1041" spans="1:18" x14ac:dyDescent="0.3">
      <c r="A1041">
        <v>1040</v>
      </c>
      <c r="B1041" s="1">
        <v>43257</v>
      </c>
      <c r="C1041">
        <v>87</v>
      </c>
      <c r="D1041">
        <v>64</v>
      </c>
      <c r="E1041">
        <v>27</v>
      </c>
      <c r="F1041">
        <v>18</v>
      </c>
      <c r="G1041">
        <v>30</v>
      </c>
      <c r="H1041">
        <v>12</v>
      </c>
      <c r="I1041">
        <v>87</v>
      </c>
      <c r="J1041">
        <v>32</v>
      </c>
      <c r="K1041">
        <v>55</v>
      </c>
      <c r="L1041">
        <v>-54</v>
      </c>
      <c r="P1041">
        <v>32</v>
      </c>
      <c r="Q1041">
        <v>55</v>
      </c>
      <c r="R1041">
        <v>-54</v>
      </c>
    </row>
    <row r="1042" spans="1:18" x14ac:dyDescent="0.3">
      <c r="A1042">
        <v>1041</v>
      </c>
      <c r="B1042" s="1">
        <v>43258</v>
      </c>
      <c r="C1042">
        <v>127</v>
      </c>
      <c r="D1042">
        <v>78</v>
      </c>
      <c r="E1042">
        <v>27</v>
      </c>
      <c r="F1042">
        <v>18</v>
      </c>
      <c r="G1042">
        <v>31</v>
      </c>
      <c r="H1042">
        <v>12</v>
      </c>
      <c r="I1042">
        <v>127</v>
      </c>
      <c r="J1042">
        <v>40</v>
      </c>
      <c r="K1042">
        <v>87</v>
      </c>
      <c r="L1042">
        <v>32</v>
      </c>
      <c r="P1042">
        <v>40</v>
      </c>
      <c r="Q1042">
        <v>87</v>
      </c>
      <c r="R1042">
        <v>32</v>
      </c>
    </row>
    <row r="1043" spans="1:18" x14ac:dyDescent="0.3">
      <c r="A1043">
        <v>1042</v>
      </c>
      <c r="B1043" s="1">
        <v>43259</v>
      </c>
      <c r="C1043">
        <v>146</v>
      </c>
      <c r="D1043">
        <v>187</v>
      </c>
      <c r="E1043">
        <v>27</v>
      </c>
      <c r="F1043">
        <v>18</v>
      </c>
      <c r="G1043">
        <v>30</v>
      </c>
      <c r="H1043">
        <v>12</v>
      </c>
      <c r="I1043">
        <v>187</v>
      </c>
      <c r="J1043">
        <v>60</v>
      </c>
      <c r="K1043">
        <v>127</v>
      </c>
      <c r="L1043">
        <v>40</v>
      </c>
      <c r="P1043">
        <v>60</v>
      </c>
      <c r="Q1043">
        <v>127</v>
      </c>
      <c r="R1043">
        <v>40</v>
      </c>
    </row>
    <row r="1044" spans="1:18" x14ac:dyDescent="0.3">
      <c r="A1044">
        <v>1043</v>
      </c>
      <c r="B1044" s="1">
        <v>43260</v>
      </c>
      <c r="C1044">
        <v>299</v>
      </c>
      <c r="D1044">
        <v>152</v>
      </c>
      <c r="E1044">
        <v>27</v>
      </c>
      <c r="F1044">
        <v>18</v>
      </c>
      <c r="G1044">
        <v>30</v>
      </c>
      <c r="H1044">
        <v>12</v>
      </c>
      <c r="I1044">
        <v>299</v>
      </c>
      <c r="J1044">
        <v>112</v>
      </c>
      <c r="K1044">
        <v>187</v>
      </c>
      <c r="L1044">
        <v>60</v>
      </c>
      <c r="P1044">
        <v>112</v>
      </c>
      <c r="Q1044">
        <v>187</v>
      </c>
      <c r="R1044">
        <v>60</v>
      </c>
    </row>
    <row r="1045" spans="1:18" x14ac:dyDescent="0.3">
      <c r="A1045">
        <v>1044</v>
      </c>
      <c r="B1045" s="1">
        <v>43261</v>
      </c>
      <c r="C1045">
        <v>219</v>
      </c>
      <c r="D1045">
        <v>105</v>
      </c>
      <c r="E1045">
        <v>27</v>
      </c>
      <c r="F1045">
        <v>18</v>
      </c>
      <c r="G1045">
        <v>30</v>
      </c>
      <c r="H1045">
        <v>12</v>
      </c>
      <c r="I1045">
        <v>219</v>
      </c>
      <c r="J1045">
        <v>-80</v>
      </c>
      <c r="K1045">
        <v>299</v>
      </c>
      <c r="L1045">
        <v>112</v>
      </c>
      <c r="P1045">
        <v>-80</v>
      </c>
      <c r="Q1045">
        <v>299</v>
      </c>
      <c r="R1045">
        <v>112</v>
      </c>
    </row>
    <row r="1046" spans="1:18" x14ac:dyDescent="0.3">
      <c r="A1046">
        <v>1045</v>
      </c>
      <c r="B1046" s="1">
        <v>43262</v>
      </c>
      <c r="C1046">
        <v>184</v>
      </c>
      <c r="D1046">
        <v>62</v>
      </c>
      <c r="E1046">
        <v>27</v>
      </c>
      <c r="F1046">
        <v>18</v>
      </c>
      <c r="G1046">
        <v>30</v>
      </c>
      <c r="H1046">
        <v>12</v>
      </c>
      <c r="I1046">
        <v>184</v>
      </c>
      <c r="J1046">
        <v>-35</v>
      </c>
      <c r="K1046">
        <v>219</v>
      </c>
      <c r="L1046">
        <v>-80</v>
      </c>
      <c r="P1046">
        <v>-35</v>
      </c>
      <c r="Q1046">
        <v>219</v>
      </c>
      <c r="R1046">
        <v>-80</v>
      </c>
    </row>
    <row r="1047" spans="1:18" x14ac:dyDescent="0.3">
      <c r="A1047">
        <v>1046</v>
      </c>
      <c r="B1047" s="1">
        <v>43263</v>
      </c>
      <c r="C1047">
        <v>102</v>
      </c>
      <c r="D1047">
        <v>51</v>
      </c>
      <c r="E1047">
        <v>27</v>
      </c>
      <c r="F1047">
        <v>18</v>
      </c>
      <c r="G1047">
        <v>31</v>
      </c>
      <c r="H1047">
        <v>12</v>
      </c>
      <c r="I1047">
        <v>102</v>
      </c>
      <c r="J1047">
        <v>-82</v>
      </c>
      <c r="K1047">
        <v>184</v>
      </c>
      <c r="L1047">
        <v>-35</v>
      </c>
      <c r="P1047">
        <v>-82</v>
      </c>
      <c r="Q1047">
        <v>184</v>
      </c>
      <c r="R1047">
        <v>-35</v>
      </c>
    </row>
    <row r="1048" spans="1:18" x14ac:dyDescent="0.3">
      <c r="A1048">
        <v>1047</v>
      </c>
      <c r="B1048" s="1">
        <v>43264</v>
      </c>
      <c r="C1048">
        <v>67</v>
      </c>
      <c r="D1048">
        <v>61</v>
      </c>
      <c r="E1048">
        <v>27</v>
      </c>
      <c r="F1048">
        <v>18</v>
      </c>
      <c r="G1048">
        <v>30</v>
      </c>
      <c r="H1048">
        <v>12</v>
      </c>
      <c r="I1048">
        <v>67</v>
      </c>
      <c r="J1048">
        <v>-35</v>
      </c>
      <c r="K1048">
        <v>102</v>
      </c>
      <c r="L1048">
        <v>-82</v>
      </c>
      <c r="P1048">
        <v>-35</v>
      </c>
      <c r="Q1048">
        <v>102</v>
      </c>
      <c r="R1048">
        <v>-82</v>
      </c>
    </row>
    <row r="1049" spans="1:18" x14ac:dyDescent="0.3">
      <c r="A1049">
        <v>1048</v>
      </c>
      <c r="B1049" s="1">
        <v>43265</v>
      </c>
      <c r="C1049">
        <v>110</v>
      </c>
      <c r="D1049">
        <v>45</v>
      </c>
      <c r="E1049">
        <v>27</v>
      </c>
      <c r="F1049">
        <v>18</v>
      </c>
      <c r="G1049">
        <v>30</v>
      </c>
      <c r="H1049">
        <v>12</v>
      </c>
      <c r="I1049">
        <v>110</v>
      </c>
      <c r="J1049">
        <v>43</v>
      </c>
      <c r="K1049">
        <v>67</v>
      </c>
      <c r="L1049">
        <v>-35</v>
      </c>
      <c r="P1049">
        <v>43</v>
      </c>
      <c r="Q1049">
        <v>67</v>
      </c>
      <c r="R1049">
        <v>-35</v>
      </c>
    </row>
    <row r="1050" spans="1:18" x14ac:dyDescent="0.3">
      <c r="A1050">
        <v>1049</v>
      </c>
      <c r="B1050" s="1">
        <v>43266</v>
      </c>
      <c r="C1050">
        <v>88</v>
      </c>
      <c r="D1050">
        <v>71</v>
      </c>
      <c r="E1050">
        <v>27</v>
      </c>
      <c r="F1050">
        <v>18</v>
      </c>
      <c r="G1050">
        <v>30</v>
      </c>
      <c r="H1050">
        <v>12</v>
      </c>
      <c r="I1050">
        <v>88</v>
      </c>
      <c r="J1050">
        <v>-22</v>
      </c>
      <c r="K1050">
        <v>110</v>
      </c>
      <c r="L1050">
        <v>43</v>
      </c>
      <c r="P1050">
        <v>-22</v>
      </c>
      <c r="Q1050">
        <v>110</v>
      </c>
      <c r="R1050">
        <v>43</v>
      </c>
    </row>
    <row r="1051" spans="1:18" x14ac:dyDescent="0.3">
      <c r="A1051">
        <v>1050</v>
      </c>
      <c r="B1051" s="1">
        <v>43267</v>
      </c>
      <c r="C1051">
        <v>143</v>
      </c>
      <c r="D1051">
        <v>59</v>
      </c>
      <c r="E1051">
        <v>27</v>
      </c>
      <c r="F1051">
        <v>18</v>
      </c>
      <c r="G1051">
        <v>30</v>
      </c>
      <c r="H1051">
        <v>12</v>
      </c>
      <c r="I1051">
        <v>143</v>
      </c>
      <c r="J1051">
        <v>55</v>
      </c>
      <c r="K1051">
        <v>88</v>
      </c>
      <c r="L1051">
        <v>-22</v>
      </c>
      <c r="P1051">
        <v>55</v>
      </c>
      <c r="Q1051">
        <v>88</v>
      </c>
      <c r="R1051">
        <v>-22</v>
      </c>
    </row>
    <row r="1052" spans="1:18" x14ac:dyDescent="0.3">
      <c r="A1052">
        <v>1051</v>
      </c>
      <c r="B1052" s="1">
        <v>43268</v>
      </c>
      <c r="C1052">
        <v>106</v>
      </c>
      <c r="D1052">
        <v>72</v>
      </c>
      <c r="E1052">
        <v>27</v>
      </c>
      <c r="F1052">
        <v>18</v>
      </c>
      <c r="G1052">
        <v>31</v>
      </c>
      <c r="H1052">
        <v>12</v>
      </c>
      <c r="I1052">
        <v>106</v>
      </c>
      <c r="J1052">
        <v>-37</v>
      </c>
      <c r="K1052">
        <v>143</v>
      </c>
      <c r="L1052">
        <v>55</v>
      </c>
      <c r="P1052">
        <v>-37</v>
      </c>
      <c r="Q1052">
        <v>143</v>
      </c>
      <c r="R1052">
        <v>55</v>
      </c>
    </row>
    <row r="1053" spans="1:18" x14ac:dyDescent="0.3">
      <c r="A1053">
        <v>1052</v>
      </c>
      <c r="B1053" s="1">
        <v>43269</v>
      </c>
      <c r="C1053">
        <v>128</v>
      </c>
      <c r="D1053">
        <v>70</v>
      </c>
      <c r="E1053">
        <v>27</v>
      </c>
      <c r="F1053">
        <v>18</v>
      </c>
      <c r="G1053">
        <v>31</v>
      </c>
      <c r="H1053">
        <v>12</v>
      </c>
      <c r="I1053">
        <v>128</v>
      </c>
      <c r="J1053">
        <v>22</v>
      </c>
      <c r="K1053">
        <v>106</v>
      </c>
      <c r="L1053">
        <v>-37</v>
      </c>
      <c r="P1053">
        <v>22</v>
      </c>
      <c r="Q1053">
        <v>106</v>
      </c>
      <c r="R1053">
        <v>-37</v>
      </c>
    </row>
    <row r="1054" spans="1:18" x14ac:dyDescent="0.3">
      <c r="A1054">
        <v>1053</v>
      </c>
      <c r="B1054" s="1">
        <v>43270</v>
      </c>
      <c r="C1054">
        <v>119</v>
      </c>
      <c r="D1054">
        <v>68</v>
      </c>
      <c r="E1054">
        <v>27</v>
      </c>
      <c r="F1054">
        <v>18</v>
      </c>
      <c r="G1054">
        <v>31</v>
      </c>
      <c r="H1054">
        <v>12</v>
      </c>
      <c r="I1054">
        <v>119</v>
      </c>
      <c r="J1054">
        <v>-9</v>
      </c>
      <c r="K1054">
        <v>128</v>
      </c>
      <c r="L1054">
        <v>22</v>
      </c>
      <c r="P1054">
        <v>-9</v>
      </c>
      <c r="Q1054">
        <v>128</v>
      </c>
      <c r="R1054">
        <v>22</v>
      </c>
    </row>
    <row r="1055" spans="1:18" x14ac:dyDescent="0.3">
      <c r="A1055">
        <v>1054</v>
      </c>
      <c r="B1055" s="1">
        <v>43271</v>
      </c>
      <c r="C1055">
        <v>111</v>
      </c>
      <c r="D1055">
        <v>102</v>
      </c>
      <c r="E1055">
        <v>27</v>
      </c>
      <c r="F1055">
        <v>18</v>
      </c>
      <c r="G1055">
        <v>31</v>
      </c>
      <c r="H1055">
        <v>12</v>
      </c>
      <c r="I1055">
        <v>111</v>
      </c>
      <c r="J1055">
        <v>-8</v>
      </c>
      <c r="K1055">
        <v>119</v>
      </c>
      <c r="L1055">
        <v>-9</v>
      </c>
      <c r="P1055">
        <v>-8</v>
      </c>
      <c r="Q1055">
        <v>119</v>
      </c>
      <c r="R1055">
        <v>-9</v>
      </c>
    </row>
    <row r="1056" spans="1:18" x14ac:dyDescent="0.3">
      <c r="A1056">
        <v>1055</v>
      </c>
      <c r="B1056" s="1">
        <v>43272</v>
      </c>
      <c r="C1056">
        <v>171</v>
      </c>
      <c r="D1056">
        <v>37</v>
      </c>
      <c r="E1056">
        <v>27</v>
      </c>
      <c r="F1056">
        <v>18</v>
      </c>
      <c r="G1056">
        <v>13</v>
      </c>
      <c r="H1056">
        <v>12</v>
      </c>
      <c r="I1056">
        <v>171</v>
      </c>
      <c r="J1056">
        <v>60</v>
      </c>
      <c r="K1056">
        <v>111</v>
      </c>
      <c r="L1056">
        <v>-8</v>
      </c>
      <c r="P1056">
        <v>60</v>
      </c>
      <c r="Q1056">
        <v>111</v>
      </c>
      <c r="R1056">
        <v>-8</v>
      </c>
    </row>
    <row r="1057" spans="1:18" x14ac:dyDescent="0.3">
      <c r="A1057">
        <v>1056</v>
      </c>
      <c r="B1057" s="1">
        <v>43277</v>
      </c>
      <c r="C1057">
        <v>65</v>
      </c>
      <c r="D1057">
        <v>35</v>
      </c>
      <c r="E1057">
        <v>27</v>
      </c>
      <c r="F1057">
        <v>18</v>
      </c>
      <c r="G1057">
        <v>32</v>
      </c>
      <c r="H1057">
        <v>12</v>
      </c>
      <c r="I1057">
        <v>65</v>
      </c>
      <c r="J1057">
        <v>-106</v>
      </c>
      <c r="K1057">
        <v>171</v>
      </c>
      <c r="L1057">
        <v>60</v>
      </c>
      <c r="P1057">
        <v>-106</v>
      </c>
      <c r="Q1057">
        <v>171</v>
      </c>
      <c r="R1057">
        <v>60</v>
      </c>
    </row>
    <row r="1058" spans="1:18" x14ac:dyDescent="0.3">
      <c r="A1058">
        <v>1057</v>
      </c>
      <c r="B1058" s="1">
        <v>43278</v>
      </c>
      <c r="C1058">
        <v>89</v>
      </c>
      <c r="D1058">
        <v>37</v>
      </c>
      <c r="E1058">
        <v>27</v>
      </c>
      <c r="F1058">
        <v>18</v>
      </c>
      <c r="G1058">
        <v>13</v>
      </c>
      <c r="H1058">
        <v>12</v>
      </c>
      <c r="I1058">
        <v>89</v>
      </c>
      <c r="J1058">
        <v>24</v>
      </c>
      <c r="K1058">
        <v>65</v>
      </c>
      <c r="L1058">
        <v>-106</v>
      </c>
      <c r="P1058">
        <v>24</v>
      </c>
      <c r="Q1058">
        <v>65</v>
      </c>
      <c r="R1058">
        <v>-106</v>
      </c>
    </row>
    <row r="1059" spans="1:18" x14ac:dyDescent="0.3">
      <c r="A1059">
        <v>1058</v>
      </c>
      <c r="B1059" s="1">
        <v>43306</v>
      </c>
      <c r="C1059">
        <v>50</v>
      </c>
      <c r="D1059">
        <v>71</v>
      </c>
      <c r="E1059">
        <v>18</v>
      </c>
      <c r="F1059">
        <v>19</v>
      </c>
      <c r="G1059">
        <v>12</v>
      </c>
      <c r="H1059">
        <v>10</v>
      </c>
      <c r="I1059">
        <v>71</v>
      </c>
      <c r="J1059">
        <v>-18</v>
      </c>
      <c r="K1059">
        <v>89</v>
      </c>
      <c r="L1059">
        <v>24</v>
      </c>
      <c r="P1059">
        <v>-18</v>
      </c>
      <c r="Q1059">
        <v>89</v>
      </c>
      <c r="R1059">
        <v>24</v>
      </c>
    </row>
    <row r="1060" spans="1:18" x14ac:dyDescent="0.3">
      <c r="A1060">
        <v>1059</v>
      </c>
      <c r="B1060" s="1">
        <v>43307</v>
      </c>
      <c r="C1060">
        <v>95</v>
      </c>
      <c r="D1060">
        <v>98</v>
      </c>
      <c r="E1060">
        <v>18</v>
      </c>
      <c r="F1060">
        <v>19</v>
      </c>
      <c r="G1060">
        <v>12</v>
      </c>
      <c r="H1060">
        <v>10</v>
      </c>
      <c r="I1060">
        <v>98</v>
      </c>
      <c r="J1060">
        <v>27</v>
      </c>
      <c r="K1060">
        <v>71</v>
      </c>
      <c r="L1060">
        <v>-18</v>
      </c>
      <c r="P1060">
        <v>27</v>
      </c>
      <c r="Q1060">
        <v>71</v>
      </c>
      <c r="R1060">
        <v>-18</v>
      </c>
    </row>
    <row r="1061" spans="1:18" x14ac:dyDescent="0.3">
      <c r="A1061">
        <v>1060</v>
      </c>
      <c r="B1061" s="1">
        <v>43308</v>
      </c>
      <c r="C1061">
        <v>180</v>
      </c>
      <c r="D1061">
        <v>29</v>
      </c>
      <c r="E1061">
        <v>18</v>
      </c>
      <c r="F1061">
        <v>19</v>
      </c>
      <c r="G1061">
        <v>12</v>
      </c>
      <c r="H1061">
        <v>10</v>
      </c>
      <c r="I1061">
        <v>180</v>
      </c>
      <c r="J1061">
        <v>82</v>
      </c>
      <c r="K1061">
        <v>98</v>
      </c>
      <c r="L1061">
        <v>27</v>
      </c>
      <c r="P1061">
        <v>82</v>
      </c>
      <c r="Q1061">
        <v>98</v>
      </c>
      <c r="R1061">
        <v>27</v>
      </c>
    </row>
    <row r="1062" spans="1:18" x14ac:dyDescent="0.3">
      <c r="A1062">
        <v>1061</v>
      </c>
      <c r="B1062" s="1">
        <v>43588</v>
      </c>
      <c r="C1062">
        <v>65</v>
      </c>
      <c r="D1062">
        <v>37</v>
      </c>
      <c r="E1062">
        <v>13</v>
      </c>
      <c r="F1062">
        <v>18</v>
      </c>
      <c r="G1062">
        <v>13</v>
      </c>
      <c r="H1062">
        <v>12</v>
      </c>
      <c r="I1062">
        <v>65</v>
      </c>
      <c r="J1062">
        <v>-115</v>
      </c>
      <c r="K1062">
        <v>180</v>
      </c>
      <c r="L1062">
        <v>82</v>
      </c>
      <c r="P1062">
        <v>-115</v>
      </c>
      <c r="Q1062">
        <v>180</v>
      </c>
      <c r="R1062">
        <v>82</v>
      </c>
    </row>
    <row r="1063" spans="1:18" x14ac:dyDescent="0.3">
      <c r="A1063">
        <v>1062</v>
      </c>
      <c r="B1063" s="1">
        <v>43589</v>
      </c>
      <c r="C1063">
        <v>65</v>
      </c>
      <c r="D1063">
        <v>37</v>
      </c>
      <c r="E1063">
        <v>17</v>
      </c>
      <c r="F1063">
        <v>18</v>
      </c>
      <c r="G1063">
        <v>13</v>
      </c>
      <c r="H1063">
        <v>12</v>
      </c>
      <c r="I1063">
        <v>65</v>
      </c>
      <c r="J1063">
        <v>0</v>
      </c>
      <c r="K1063">
        <v>65</v>
      </c>
      <c r="L1063">
        <v>-115</v>
      </c>
      <c r="P1063">
        <v>0</v>
      </c>
      <c r="Q1063">
        <v>65</v>
      </c>
      <c r="R1063">
        <v>-115</v>
      </c>
    </row>
    <row r="1064" spans="1:18" x14ac:dyDescent="0.3">
      <c r="A1064">
        <v>1063</v>
      </c>
      <c r="B1064" s="1">
        <v>43590</v>
      </c>
      <c r="C1064">
        <v>65</v>
      </c>
      <c r="D1064">
        <v>37</v>
      </c>
      <c r="E1064">
        <v>71</v>
      </c>
      <c r="F1064">
        <v>18</v>
      </c>
      <c r="G1064">
        <v>13</v>
      </c>
      <c r="H1064">
        <v>12</v>
      </c>
      <c r="I1064">
        <v>71</v>
      </c>
      <c r="J1064">
        <v>6</v>
      </c>
      <c r="K1064">
        <v>65</v>
      </c>
      <c r="L1064">
        <v>0</v>
      </c>
      <c r="P1064">
        <v>6</v>
      </c>
      <c r="Q1064">
        <v>65</v>
      </c>
      <c r="R1064">
        <v>0</v>
      </c>
    </row>
    <row r="1065" spans="1:18" x14ac:dyDescent="0.3">
      <c r="A1065">
        <v>1064</v>
      </c>
      <c r="B1065" s="1">
        <v>43591</v>
      </c>
      <c r="C1065">
        <v>65</v>
      </c>
      <c r="D1065">
        <v>37</v>
      </c>
      <c r="E1065">
        <v>24</v>
      </c>
      <c r="F1065">
        <v>18</v>
      </c>
      <c r="G1065">
        <v>13</v>
      </c>
      <c r="H1065">
        <v>12</v>
      </c>
      <c r="I1065">
        <v>65</v>
      </c>
      <c r="J1065">
        <v>-6</v>
      </c>
      <c r="K1065">
        <v>71</v>
      </c>
      <c r="L1065">
        <v>6</v>
      </c>
      <c r="P1065">
        <v>-6</v>
      </c>
      <c r="Q1065">
        <v>71</v>
      </c>
      <c r="R1065">
        <v>6</v>
      </c>
    </row>
    <row r="1066" spans="1:18" x14ac:dyDescent="0.3">
      <c r="A1066">
        <v>1065</v>
      </c>
      <c r="B1066" s="1">
        <v>43592</v>
      </c>
      <c r="C1066">
        <v>65</v>
      </c>
      <c r="D1066">
        <v>37</v>
      </c>
      <c r="E1066">
        <v>56</v>
      </c>
      <c r="F1066">
        <v>18</v>
      </c>
      <c r="G1066">
        <v>13</v>
      </c>
      <c r="H1066">
        <v>12</v>
      </c>
      <c r="I1066">
        <v>65</v>
      </c>
      <c r="J1066">
        <v>0</v>
      </c>
      <c r="K1066">
        <v>65</v>
      </c>
      <c r="L1066">
        <v>-6</v>
      </c>
      <c r="P1066">
        <v>0</v>
      </c>
      <c r="Q1066">
        <v>65</v>
      </c>
      <c r="R1066">
        <v>-6</v>
      </c>
    </row>
    <row r="1067" spans="1:18" x14ac:dyDescent="0.3">
      <c r="A1067">
        <v>1066</v>
      </c>
      <c r="B1067" s="1">
        <v>43593</v>
      </c>
      <c r="C1067">
        <v>65</v>
      </c>
      <c r="D1067">
        <v>37</v>
      </c>
      <c r="E1067">
        <v>25</v>
      </c>
      <c r="F1067">
        <v>18</v>
      </c>
      <c r="G1067">
        <v>13</v>
      </c>
      <c r="H1067">
        <v>12</v>
      </c>
      <c r="I1067">
        <v>65</v>
      </c>
      <c r="J1067">
        <v>0</v>
      </c>
      <c r="K1067">
        <v>65</v>
      </c>
      <c r="L1067">
        <v>0</v>
      </c>
      <c r="P1067">
        <v>0</v>
      </c>
      <c r="Q1067">
        <v>65</v>
      </c>
      <c r="R1067">
        <v>0</v>
      </c>
    </row>
    <row r="1068" spans="1:18" x14ac:dyDescent="0.3">
      <c r="A1068">
        <v>1067</v>
      </c>
      <c r="B1068" s="1">
        <v>43594</v>
      </c>
      <c r="C1068">
        <v>65</v>
      </c>
      <c r="D1068">
        <v>37</v>
      </c>
      <c r="E1068">
        <v>5</v>
      </c>
      <c r="F1068">
        <v>18</v>
      </c>
      <c r="G1068">
        <v>13</v>
      </c>
      <c r="H1068">
        <v>12</v>
      </c>
      <c r="I1068">
        <v>65</v>
      </c>
      <c r="J1068">
        <v>0</v>
      </c>
      <c r="K1068">
        <v>65</v>
      </c>
      <c r="L1068">
        <v>0</v>
      </c>
      <c r="P1068">
        <v>0</v>
      </c>
      <c r="Q1068">
        <v>65</v>
      </c>
      <c r="R1068">
        <v>0</v>
      </c>
    </row>
    <row r="1069" spans="1:18" x14ac:dyDescent="0.3">
      <c r="A1069">
        <v>1068</v>
      </c>
      <c r="B1069" s="1">
        <v>43595</v>
      </c>
      <c r="C1069">
        <v>65</v>
      </c>
      <c r="D1069">
        <v>37</v>
      </c>
      <c r="E1069">
        <v>4</v>
      </c>
      <c r="F1069">
        <v>18</v>
      </c>
      <c r="G1069">
        <v>13</v>
      </c>
      <c r="H1069">
        <v>12</v>
      </c>
      <c r="I1069">
        <v>65</v>
      </c>
      <c r="J1069">
        <v>0</v>
      </c>
      <c r="K1069">
        <v>65</v>
      </c>
      <c r="L1069">
        <v>0</v>
      </c>
      <c r="P1069">
        <v>0</v>
      </c>
      <c r="Q1069">
        <v>65</v>
      </c>
      <c r="R1069">
        <v>0</v>
      </c>
    </row>
    <row r="1070" spans="1:18" x14ac:dyDescent="0.3">
      <c r="A1070">
        <v>1069</v>
      </c>
      <c r="B1070" s="1">
        <v>43596</v>
      </c>
      <c r="C1070">
        <v>65</v>
      </c>
      <c r="D1070">
        <v>37</v>
      </c>
      <c r="E1070">
        <v>27</v>
      </c>
      <c r="F1070">
        <v>18</v>
      </c>
      <c r="G1070">
        <v>13</v>
      </c>
      <c r="H1070">
        <v>12</v>
      </c>
      <c r="I1070">
        <v>65</v>
      </c>
      <c r="J1070">
        <v>0</v>
      </c>
      <c r="K1070">
        <v>65</v>
      </c>
      <c r="L1070">
        <v>0</v>
      </c>
      <c r="P1070">
        <v>0</v>
      </c>
      <c r="Q1070">
        <v>65</v>
      </c>
      <c r="R1070">
        <v>0</v>
      </c>
    </row>
    <row r="1071" spans="1:18" x14ac:dyDescent="0.3">
      <c r="A1071">
        <v>1070</v>
      </c>
      <c r="B1071" s="1">
        <v>43597</v>
      </c>
      <c r="C1071">
        <v>65</v>
      </c>
      <c r="D1071">
        <v>37</v>
      </c>
      <c r="E1071">
        <v>27</v>
      </c>
      <c r="F1071">
        <v>18</v>
      </c>
      <c r="G1071">
        <v>13</v>
      </c>
      <c r="H1071">
        <v>12</v>
      </c>
      <c r="I1071">
        <v>65</v>
      </c>
      <c r="J1071">
        <v>0</v>
      </c>
      <c r="K1071">
        <v>65</v>
      </c>
      <c r="L1071">
        <v>0</v>
      </c>
      <c r="P1071">
        <v>0</v>
      </c>
      <c r="Q1071">
        <v>65</v>
      </c>
      <c r="R1071">
        <v>0</v>
      </c>
    </row>
    <row r="1072" spans="1:18" x14ac:dyDescent="0.3">
      <c r="A1072">
        <v>1071</v>
      </c>
      <c r="B1072" s="1">
        <v>43598</v>
      </c>
      <c r="C1072">
        <v>65</v>
      </c>
      <c r="D1072">
        <v>37</v>
      </c>
      <c r="E1072">
        <v>27</v>
      </c>
      <c r="F1072">
        <v>18</v>
      </c>
      <c r="G1072">
        <v>13</v>
      </c>
      <c r="H1072">
        <v>12</v>
      </c>
      <c r="I1072">
        <v>65</v>
      </c>
      <c r="J1072">
        <v>0</v>
      </c>
      <c r="K1072">
        <v>65</v>
      </c>
      <c r="L1072">
        <v>0</v>
      </c>
      <c r="P1072">
        <v>0</v>
      </c>
      <c r="Q1072">
        <v>65</v>
      </c>
      <c r="R1072">
        <v>0</v>
      </c>
    </row>
    <row r="1073" spans="1:18" x14ac:dyDescent="0.3">
      <c r="A1073">
        <v>1072</v>
      </c>
      <c r="B1073" s="1">
        <v>43599</v>
      </c>
      <c r="C1073">
        <v>65</v>
      </c>
      <c r="D1073">
        <v>37</v>
      </c>
      <c r="E1073">
        <v>27</v>
      </c>
      <c r="F1073">
        <v>18</v>
      </c>
      <c r="G1073">
        <v>13</v>
      </c>
      <c r="H1073">
        <v>12</v>
      </c>
      <c r="I1073">
        <v>65</v>
      </c>
      <c r="J1073">
        <v>0</v>
      </c>
      <c r="K1073">
        <v>65</v>
      </c>
      <c r="L1073">
        <v>0</v>
      </c>
      <c r="P1073">
        <v>0</v>
      </c>
      <c r="Q1073">
        <v>65</v>
      </c>
      <c r="R1073">
        <v>0</v>
      </c>
    </row>
    <row r="1074" spans="1:18" x14ac:dyDescent="0.3">
      <c r="A1074">
        <v>1073</v>
      </c>
      <c r="B1074" s="1">
        <v>43600</v>
      </c>
      <c r="C1074">
        <v>65</v>
      </c>
      <c r="D1074">
        <v>37</v>
      </c>
      <c r="E1074">
        <v>27</v>
      </c>
      <c r="F1074">
        <v>18</v>
      </c>
      <c r="G1074">
        <v>13</v>
      </c>
      <c r="H1074">
        <v>12</v>
      </c>
      <c r="I1074">
        <v>65</v>
      </c>
      <c r="J1074">
        <v>0</v>
      </c>
      <c r="K1074">
        <v>65</v>
      </c>
      <c r="L1074">
        <v>0</v>
      </c>
      <c r="P1074">
        <v>0</v>
      </c>
      <c r="Q1074">
        <v>65</v>
      </c>
      <c r="R1074">
        <v>0</v>
      </c>
    </row>
    <row r="1075" spans="1:18" x14ac:dyDescent="0.3">
      <c r="A1075">
        <v>1074</v>
      </c>
      <c r="B1075" s="1">
        <v>43601</v>
      </c>
      <c r="C1075">
        <v>65</v>
      </c>
      <c r="D1075">
        <v>37</v>
      </c>
      <c r="E1075">
        <v>27</v>
      </c>
      <c r="F1075">
        <v>24</v>
      </c>
      <c r="G1075">
        <v>13</v>
      </c>
      <c r="H1075">
        <v>12</v>
      </c>
      <c r="I1075">
        <v>65</v>
      </c>
      <c r="J1075">
        <v>0</v>
      </c>
      <c r="K1075">
        <v>65</v>
      </c>
      <c r="L1075">
        <v>0</v>
      </c>
      <c r="P1075">
        <v>0</v>
      </c>
      <c r="Q1075">
        <v>65</v>
      </c>
      <c r="R1075">
        <v>0</v>
      </c>
    </row>
    <row r="1076" spans="1:18" x14ac:dyDescent="0.3">
      <c r="A1076">
        <v>1075</v>
      </c>
      <c r="B1076" s="1">
        <v>43602</v>
      </c>
      <c r="C1076">
        <v>65</v>
      </c>
      <c r="D1076">
        <v>37</v>
      </c>
      <c r="E1076">
        <v>27</v>
      </c>
      <c r="F1076">
        <v>25</v>
      </c>
      <c r="G1076">
        <v>13</v>
      </c>
      <c r="H1076">
        <v>12</v>
      </c>
      <c r="I1076">
        <v>65</v>
      </c>
      <c r="J1076">
        <v>0</v>
      </c>
      <c r="K1076">
        <v>65</v>
      </c>
      <c r="L1076">
        <v>0</v>
      </c>
      <c r="P1076">
        <v>0</v>
      </c>
      <c r="Q1076">
        <v>65</v>
      </c>
      <c r="R1076">
        <v>0</v>
      </c>
    </row>
    <row r="1077" spans="1:18" x14ac:dyDescent="0.3">
      <c r="A1077">
        <v>1076</v>
      </c>
      <c r="B1077" s="1">
        <v>43603</v>
      </c>
      <c r="C1077">
        <v>65</v>
      </c>
      <c r="D1077">
        <v>37</v>
      </c>
      <c r="E1077">
        <v>27</v>
      </c>
      <c r="F1077">
        <v>26</v>
      </c>
      <c r="G1077">
        <v>13</v>
      </c>
      <c r="H1077">
        <v>12</v>
      </c>
      <c r="I1077">
        <v>65</v>
      </c>
      <c r="J1077">
        <v>0</v>
      </c>
      <c r="K1077">
        <v>65</v>
      </c>
      <c r="L1077">
        <v>0</v>
      </c>
      <c r="P1077">
        <v>0</v>
      </c>
      <c r="Q1077">
        <v>65</v>
      </c>
      <c r="R1077">
        <v>0</v>
      </c>
    </row>
    <row r="1078" spans="1:18" x14ac:dyDescent="0.3">
      <c r="A1078">
        <v>1077</v>
      </c>
      <c r="B1078" s="1">
        <v>43604</v>
      </c>
      <c r="C1078">
        <v>65</v>
      </c>
      <c r="D1078">
        <v>37</v>
      </c>
      <c r="E1078">
        <v>27</v>
      </c>
      <c r="F1078">
        <v>20</v>
      </c>
      <c r="G1078">
        <v>13</v>
      </c>
      <c r="H1078">
        <v>12</v>
      </c>
      <c r="I1078">
        <v>65</v>
      </c>
      <c r="J1078">
        <v>0</v>
      </c>
      <c r="K1078">
        <v>65</v>
      </c>
      <c r="L1078">
        <v>0</v>
      </c>
      <c r="P1078">
        <v>0</v>
      </c>
      <c r="Q1078">
        <v>65</v>
      </c>
      <c r="R1078">
        <v>0</v>
      </c>
    </row>
    <row r="1079" spans="1:18" x14ac:dyDescent="0.3">
      <c r="A1079">
        <v>1078</v>
      </c>
      <c r="B1079" s="1">
        <v>43605</v>
      </c>
      <c r="C1079">
        <v>65</v>
      </c>
      <c r="D1079">
        <v>37</v>
      </c>
      <c r="E1079">
        <v>27</v>
      </c>
      <c r="F1079">
        <v>19</v>
      </c>
      <c r="G1079">
        <v>13</v>
      </c>
      <c r="H1079">
        <v>12</v>
      </c>
      <c r="I1079">
        <v>65</v>
      </c>
      <c r="J1079">
        <v>0</v>
      </c>
      <c r="K1079">
        <v>65</v>
      </c>
      <c r="L1079">
        <v>0</v>
      </c>
      <c r="P1079">
        <v>0</v>
      </c>
      <c r="Q1079">
        <v>65</v>
      </c>
      <c r="R1079">
        <v>0</v>
      </c>
    </row>
    <row r="1080" spans="1:18" x14ac:dyDescent="0.3">
      <c r="A1080">
        <v>1079</v>
      </c>
      <c r="B1080" s="1">
        <v>43606</v>
      </c>
      <c r="C1080">
        <v>65</v>
      </c>
      <c r="D1080">
        <v>37</v>
      </c>
      <c r="E1080">
        <v>27</v>
      </c>
      <c r="F1080">
        <v>13</v>
      </c>
      <c r="G1080">
        <v>13</v>
      </c>
      <c r="H1080">
        <v>12</v>
      </c>
      <c r="I1080">
        <v>65</v>
      </c>
      <c r="J1080">
        <v>0</v>
      </c>
      <c r="K1080">
        <v>65</v>
      </c>
      <c r="L1080">
        <v>0</v>
      </c>
      <c r="P1080">
        <v>0</v>
      </c>
      <c r="Q1080">
        <v>65</v>
      </c>
      <c r="R1080">
        <v>0</v>
      </c>
    </row>
    <row r="1081" spans="1:18" x14ac:dyDescent="0.3">
      <c r="A1081">
        <v>1080</v>
      </c>
      <c r="B1081" s="1">
        <v>43607</v>
      </c>
      <c r="C1081">
        <v>65</v>
      </c>
      <c r="D1081">
        <v>37</v>
      </c>
      <c r="E1081">
        <v>27</v>
      </c>
      <c r="F1081">
        <v>18</v>
      </c>
      <c r="G1081">
        <v>13</v>
      </c>
      <c r="H1081">
        <v>12</v>
      </c>
      <c r="I1081">
        <v>65</v>
      </c>
      <c r="J1081">
        <v>0</v>
      </c>
      <c r="K1081">
        <v>65</v>
      </c>
      <c r="L1081">
        <v>0</v>
      </c>
      <c r="P1081">
        <v>0</v>
      </c>
      <c r="Q1081">
        <v>65</v>
      </c>
      <c r="R1081">
        <v>0</v>
      </c>
    </row>
    <row r="1082" spans="1:18" x14ac:dyDescent="0.3">
      <c r="A1082">
        <v>1081</v>
      </c>
      <c r="B1082" s="1">
        <v>43608</v>
      </c>
      <c r="C1082">
        <v>65</v>
      </c>
      <c r="D1082">
        <v>37</v>
      </c>
      <c r="E1082">
        <v>27</v>
      </c>
      <c r="F1082">
        <v>18</v>
      </c>
      <c r="G1082">
        <v>13</v>
      </c>
      <c r="H1082">
        <v>12</v>
      </c>
      <c r="I1082">
        <v>65</v>
      </c>
      <c r="J1082">
        <v>0</v>
      </c>
      <c r="K1082">
        <v>65</v>
      </c>
      <c r="L1082">
        <v>0</v>
      </c>
      <c r="P1082">
        <v>0</v>
      </c>
      <c r="Q1082">
        <v>65</v>
      </c>
      <c r="R1082">
        <v>0</v>
      </c>
    </row>
    <row r="1083" spans="1:18" x14ac:dyDescent="0.3">
      <c r="A1083">
        <v>1082</v>
      </c>
      <c r="B1083" s="1">
        <v>43609</v>
      </c>
      <c r="C1083">
        <v>65</v>
      </c>
      <c r="D1083">
        <v>37</v>
      </c>
      <c r="E1083">
        <v>27</v>
      </c>
      <c r="F1083">
        <v>18</v>
      </c>
      <c r="G1083">
        <v>13</v>
      </c>
      <c r="H1083">
        <v>12</v>
      </c>
      <c r="I1083">
        <v>65</v>
      </c>
      <c r="J1083">
        <v>0</v>
      </c>
      <c r="K1083">
        <v>65</v>
      </c>
      <c r="L1083">
        <v>0</v>
      </c>
      <c r="P1083">
        <v>0</v>
      </c>
      <c r="Q1083">
        <v>65</v>
      </c>
      <c r="R1083">
        <v>0</v>
      </c>
    </row>
    <row r="1084" spans="1:18" x14ac:dyDescent="0.3">
      <c r="A1084">
        <v>1083</v>
      </c>
      <c r="B1084" s="1">
        <v>43610</v>
      </c>
      <c r="C1084">
        <v>65</v>
      </c>
      <c r="D1084">
        <v>37</v>
      </c>
      <c r="E1084">
        <v>27</v>
      </c>
      <c r="F1084">
        <v>18</v>
      </c>
      <c r="G1084">
        <v>13</v>
      </c>
      <c r="H1084">
        <v>12</v>
      </c>
      <c r="I1084">
        <v>65</v>
      </c>
      <c r="J1084">
        <v>0</v>
      </c>
      <c r="K1084">
        <v>65</v>
      </c>
      <c r="L1084">
        <v>0</v>
      </c>
      <c r="P1084">
        <v>0</v>
      </c>
      <c r="Q1084">
        <v>65</v>
      </c>
      <c r="R1084">
        <v>0</v>
      </c>
    </row>
    <row r="1085" spans="1:18" x14ac:dyDescent="0.3">
      <c r="A1085">
        <v>1084</v>
      </c>
      <c r="B1085" s="1">
        <v>43611</v>
      </c>
      <c r="C1085">
        <v>65</v>
      </c>
      <c r="D1085">
        <v>37</v>
      </c>
      <c r="E1085">
        <v>27</v>
      </c>
      <c r="F1085">
        <v>18</v>
      </c>
      <c r="G1085">
        <v>13</v>
      </c>
      <c r="H1085">
        <v>12</v>
      </c>
      <c r="I1085">
        <v>65</v>
      </c>
      <c r="J1085">
        <v>0</v>
      </c>
      <c r="K1085">
        <v>65</v>
      </c>
      <c r="L1085">
        <v>0</v>
      </c>
      <c r="P1085">
        <v>0</v>
      </c>
      <c r="Q1085">
        <v>65</v>
      </c>
      <c r="R1085">
        <v>0</v>
      </c>
    </row>
    <row r="1086" spans="1:18" x14ac:dyDescent="0.3">
      <c r="A1086">
        <v>1085</v>
      </c>
      <c r="B1086" s="1">
        <v>43612</v>
      </c>
      <c r="C1086">
        <v>65</v>
      </c>
      <c r="D1086">
        <v>37</v>
      </c>
      <c r="E1086">
        <v>27</v>
      </c>
      <c r="F1086">
        <v>18</v>
      </c>
      <c r="G1086">
        <v>13</v>
      </c>
      <c r="H1086">
        <v>12</v>
      </c>
      <c r="I1086">
        <v>65</v>
      </c>
      <c r="J1086">
        <v>0</v>
      </c>
      <c r="K1086">
        <v>65</v>
      </c>
      <c r="L1086">
        <v>0</v>
      </c>
      <c r="P1086">
        <v>0</v>
      </c>
      <c r="Q1086">
        <v>65</v>
      </c>
      <c r="R1086">
        <v>0</v>
      </c>
    </row>
    <row r="1087" spans="1:18" x14ac:dyDescent="0.3">
      <c r="A1087">
        <v>1086</v>
      </c>
      <c r="B1087" s="1">
        <v>43613</v>
      </c>
      <c r="C1087">
        <v>65</v>
      </c>
      <c r="D1087">
        <v>37</v>
      </c>
      <c r="E1087">
        <v>27</v>
      </c>
      <c r="F1087">
        <v>18</v>
      </c>
      <c r="G1087">
        <v>13</v>
      </c>
      <c r="H1087">
        <v>12</v>
      </c>
      <c r="I1087">
        <v>65</v>
      </c>
      <c r="J1087">
        <v>0</v>
      </c>
      <c r="K1087">
        <v>65</v>
      </c>
      <c r="L1087">
        <v>0</v>
      </c>
      <c r="P1087">
        <v>0</v>
      </c>
      <c r="Q1087">
        <v>65</v>
      </c>
      <c r="R1087">
        <v>0</v>
      </c>
    </row>
    <row r="1088" spans="1:18" x14ac:dyDescent="0.3">
      <c r="A1088">
        <v>1087</v>
      </c>
      <c r="B1088" s="1">
        <v>43614</v>
      </c>
      <c r="C1088">
        <v>65</v>
      </c>
      <c r="D1088">
        <v>37</v>
      </c>
      <c r="E1088">
        <v>27</v>
      </c>
      <c r="F1088">
        <v>18</v>
      </c>
      <c r="G1088">
        <v>13</v>
      </c>
      <c r="H1088">
        <v>12</v>
      </c>
      <c r="I1088">
        <v>65</v>
      </c>
      <c r="J1088">
        <v>0</v>
      </c>
      <c r="K1088">
        <v>65</v>
      </c>
      <c r="L1088">
        <v>0</v>
      </c>
      <c r="P1088">
        <v>0</v>
      </c>
      <c r="Q1088">
        <v>65</v>
      </c>
      <c r="R1088">
        <v>0</v>
      </c>
    </row>
    <row r="1089" spans="1:18" x14ac:dyDescent="0.3">
      <c r="A1089">
        <v>1088</v>
      </c>
      <c r="B1089" s="1">
        <v>43615</v>
      </c>
      <c r="C1089">
        <v>65</v>
      </c>
      <c r="D1089">
        <v>37</v>
      </c>
      <c r="E1089">
        <v>27</v>
      </c>
      <c r="F1089">
        <v>18</v>
      </c>
      <c r="G1089">
        <v>13</v>
      </c>
      <c r="H1089">
        <v>12</v>
      </c>
      <c r="I1089">
        <v>65</v>
      </c>
      <c r="J1089">
        <v>0</v>
      </c>
      <c r="K1089">
        <v>65</v>
      </c>
      <c r="L1089">
        <v>0</v>
      </c>
      <c r="P1089">
        <v>0</v>
      </c>
      <c r="Q1089">
        <v>65</v>
      </c>
      <c r="R1089">
        <v>0</v>
      </c>
    </row>
    <row r="1090" spans="1:18" x14ac:dyDescent="0.3">
      <c r="A1090">
        <v>1089</v>
      </c>
      <c r="B1090" s="1">
        <v>43616</v>
      </c>
      <c r="C1090">
        <v>65</v>
      </c>
      <c r="D1090">
        <v>37</v>
      </c>
      <c r="E1090">
        <v>27</v>
      </c>
      <c r="F1090">
        <v>18</v>
      </c>
      <c r="G1090">
        <v>13</v>
      </c>
      <c r="H1090">
        <v>12</v>
      </c>
      <c r="I1090">
        <v>65</v>
      </c>
      <c r="J1090">
        <v>0</v>
      </c>
      <c r="K1090">
        <v>65</v>
      </c>
      <c r="L1090">
        <v>0</v>
      </c>
      <c r="P1090">
        <v>0</v>
      </c>
      <c r="Q1090">
        <v>65</v>
      </c>
      <c r="R1090">
        <v>0</v>
      </c>
    </row>
    <row r="1091" spans="1:18" x14ac:dyDescent="0.3">
      <c r="A1091">
        <v>1090</v>
      </c>
      <c r="B1091" s="1">
        <v>43617</v>
      </c>
      <c r="C1091">
        <v>65</v>
      </c>
      <c r="D1091">
        <v>37</v>
      </c>
      <c r="E1091">
        <v>27</v>
      </c>
      <c r="F1091">
        <v>18</v>
      </c>
      <c r="G1091">
        <v>13</v>
      </c>
      <c r="H1091">
        <v>12</v>
      </c>
      <c r="I1091">
        <v>65</v>
      </c>
      <c r="J1091">
        <v>0</v>
      </c>
      <c r="K1091">
        <v>65</v>
      </c>
      <c r="L1091">
        <v>0</v>
      </c>
      <c r="P1091">
        <v>0</v>
      </c>
      <c r="Q1091">
        <v>65</v>
      </c>
      <c r="R1091">
        <v>0</v>
      </c>
    </row>
    <row r="1092" spans="1:18" x14ac:dyDescent="0.3">
      <c r="A1092">
        <v>1091</v>
      </c>
      <c r="B1092" s="1">
        <v>43618</v>
      </c>
      <c r="C1092">
        <v>65</v>
      </c>
      <c r="D1092">
        <v>37</v>
      </c>
      <c r="E1092">
        <v>27</v>
      </c>
      <c r="F1092">
        <v>18</v>
      </c>
      <c r="G1092">
        <v>13</v>
      </c>
      <c r="H1092">
        <v>12</v>
      </c>
      <c r="I1092">
        <v>65</v>
      </c>
      <c r="J1092">
        <v>0</v>
      </c>
      <c r="K1092">
        <v>65</v>
      </c>
      <c r="L1092">
        <v>0</v>
      </c>
      <c r="P1092">
        <v>0</v>
      </c>
      <c r="Q1092">
        <v>65</v>
      </c>
      <c r="R1092">
        <v>0</v>
      </c>
    </row>
    <row r="1093" spans="1:18" x14ac:dyDescent="0.3">
      <c r="A1093">
        <v>1092</v>
      </c>
      <c r="B1093" s="1">
        <v>43619</v>
      </c>
      <c r="C1093">
        <v>65</v>
      </c>
      <c r="D1093">
        <v>37</v>
      </c>
      <c r="E1093">
        <v>27</v>
      </c>
      <c r="F1093">
        <v>18</v>
      </c>
      <c r="G1093">
        <v>13</v>
      </c>
      <c r="H1093">
        <v>12</v>
      </c>
      <c r="I1093">
        <v>65</v>
      </c>
      <c r="J1093">
        <v>0</v>
      </c>
      <c r="K1093">
        <v>65</v>
      </c>
      <c r="L1093">
        <v>0</v>
      </c>
      <c r="P1093">
        <v>0</v>
      </c>
      <c r="Q1093">
        <v>65</v>
      </c>
      <c r="R1093">
        <v>0</v>
      </c>
    </row>
    <row r="1094" spans="1:18" x14ac:dyDescent="0.3">
      <c r="A1094">
        <v>1093</v>
      </c>
      <c r="B1094" s="1">
        <v>43620</v>
      </c>
      <c r="C1094">
        <v>65</v>
      </c>
      <c r="D1094">
        <v>37</v>
      </c>
      <c r="E1094">
        <v>27</v>
      </c>
      <c r="F1094">
        <v>18</v>
      </c>
      <c r="G1094">
        <v>13</v>
      </c>
      <c r="H1094">
        <v>12</v>
      </c>
      <c r="I1094">
        <v>65</v>
      </c>
      <c r="J1094">
        <v>0</v>
      </c>
      <c r="K1094">
        <v>65</v>
      </c>
      <c r="L1094">
        <v>0</v>
      </c>
      <c r="P1094">
        <v>0</v>
      </c>
      <c r="Q1094">
        <v>65</v>
      </c>
      <c r="R1094">
        <v>0</v>
      </c>
    </row>
    <row r="1095" spans="1:18" x14ac:dyDescent="0.3">
      <c r="A1095">
        <v>1094</v>
      </c>
      <c r="B1095" s="1">
        <v>43621</v>
      </c>
      <c r="C1095">
        <v>65</v>
      </c>
      <c r="D1095">
        <v>37</v>
      </c>
      <c r="E1095">
        <v>27</v>
      </c>
      <c r="F1095">
        <v>18</v>
      </c>
      <c r="G1095">
        <v>13</v>
      </c>
      <c r="H1095">
        <v>12</v>
      </c>
      <c r="I1095">
        <v>65</v>
      </c>
      <c r="J1095">
        <v>0</v>
      </c>
      <c r="K1095">
        <v>65</v>
      </c>
      <c r="L1095">
        <v>0</v>
      </c>
      <c r="P1095">
        <v>0</v>
      </c>
      <c r="Q1095">
        <v>65</v>
      </c>
      <c r="R1095">
        <v>0</v>
      </c>
    </row>
    <row r="1096" spans="1:18" x14ac:dyDescent="0.3">
      <c r="A1096">
        <v>1095</v>
      </c>
      <c r="B1096" s="1">
        <v>43622</v>
      </c>
      <c r="C1096">
        <v>65</v>
      </c>
      <c r="D1096">
        <v>37</v>
      </c>
      <c r="E1096">
        <v>27</v>
      </c>
      <c r="F1096">
        <v>18</v>
      </c>
      <c r="G1096">
        <v>13</v>
      </c>
      <c r="H1096">
        <v>12</v>
      </c>
      <c r="I1096">
        <v>65</v>
      </c>
      <c r="J1096">
        <v>0</v>
      </c>
      <c r="K1096">
        <v>65</v>
      </c>
      <c r="L1096">
        <v>0</v>
      </c>
      <c r="P1096">
        <v>0</v>
      </c>
      <c r="Q1096">
        <v>65</v>
      </c>
      <c r="R1096">
        <v>0</v>
      </c>
    </row>
    <row r="1097" spans="1:18" x14ac:dyDescent="0.3">
      <c r="A1097">
        <v>1096</v>
      </c>
      <c r="B1097" s="1">
        <v>43623</v>
      </c>
      <c r="C1097">
        <v>65</v>
      </c>
      <c r="D1097">
        <v>37</v>
      </c>
      <c r="E1097">
        <v>27</v>
      </c>
      <c r="F1097">
        <v>18</v>
      </c>
      <c r="G1097">
        <v>13</v>
      </c>
      <c r="H1097">
        <v>12</v>
      </c>
      <c r="I1097">
        <v>65</v>
      </c>
      <c r="J1097">
        <v>0</v>
      </c>
      <c r="K1097">
        <v>65</v>
      </c>
      <c r="L1097">
        <v>0</v>
      </c>
      <c r="P1097">
        <v>0</v>
      </c>
      <c r="Q1097">
        <v>65</v>
      </c>
      <c r="R1097">
        <v>0</v>
      </c>
    </row>
    <row r="1098" spans="1:18" x14ac:dyDescent="0.3">
      <c r="A1098">
        <v>1097</v>
      </c>
      <c r="B1098" s="1">
        <v>43624</v>
      </c>
      <c r="C1098">
        <v>65</v>
      </c>
      <c r="D1098">
        <v>37</v>
      </c>
      <c r="E1098">
        <v>27</v>
      </c>
      <c r="F1098">
        <v>18</v>
      </c>
      <c r="G1098">
        <v>13</v>
      </c>
      <c r="H1098">
        <v>12</v>
      </c>
      <c r="I1098">
        <v>65</v>
      </c>
      <c r="J1098">
        <v>0</v>
      </c>
      <c r="K1098">
        <v>65</v>
      </c>
      <c r="L1098">
        <v>0</v>
      </c>
      <c r="P1098">
        <v>0</v>
      </c>
      <c r="Q1098">
        <v>65</v>
      </c>
      <c r="R1098">
        <v>0</v>
      </c>
    </row>
    <row r="1099" spans="1:18" x14ac:dyDescent="0.3">
      <c r="A1099">
        <v>1098</v>
      </c>
      <c r="B1099" s="1">
        <v>43625</v>
      </c>
      <c r="C1099">
        <v>65</v>
      </c>
      <c r="D1099">
        <v>37</v>
      </c>
      <c r="E1099">
        <v>27</v>
      </c>
      <c r="F1099">
        <v>18</v>
      </c>
      <c r="G1099">
        <v>13</v>
      </c>
      <c r="H1099">
        <v>12</v>
      </c>
      <c r="I1099">
        <v>65</v>
      </c>
      <c r="J1099">
        <v>0</v>
      </c>
      <c r="K1099">
        <v>65</v>
      </c>
      <c r="L1099">
        <v>0</v>
      </c>
      <c r="P1099">
        <v>0</v>
      </c>
      <c r="Q1099">
        <v>65</v>
      </c>
      <c r="R1099">
        <v>0</v>
      </c>
    </row>
    <row r="1100" spans="1:18" x14ac:dyDescent="0.3">
      <c r="A1100">
        <v>1099</v>
      </c>
      <c r="B1100" s="1">
        <v>43626</v>
      </c>
      <c r="C1100">
        <v>65</v>
      </c>
      <c r="D1100">
        <v>37</v>
      </c>
      <c r="E1100">
        <v>27</v>
      </c>
      <c r="F1100">
        <v>18</v>
      </c>
      <c r="G1100">
        <v>13</v>
      </c>
      <c r="H1100">
        <v>12</v>
      </c>
      <c r="I1100">
        <v>65</v>
      </c>
      <c r="J1100">
        <v>0</v>
      </c>
      <c r="K1100">
        <v>65</v>
      </c>
      <c r="L1100">
        <v>0</v>
      </c>
      <c r="P1100">
        <v>0</v>
      </c>
      <c r="Q1100">
        <v>65</v>
      </c>
      <c r="R1100">
        <v>0</v>
      </c>
    </row>
    <row r="1101" spans="1:18" x14ac:dyDescent="0.3">
      <c r="A1101">
        <v>1100</v>
      </c>
      <c r="B1101" s="1">
        <v>43627</v>
      </c>
      <c r="C1101">
        <v>65</v>
      </c>
      <c r="D1101">
        <v>37</v>
      </c>
      <c r="E1101">
        <v>27</v>
      </c>
      <c r="F1101">
        <v>18</v>
      </c>
      <c r="G1101">
        <v>13</v>
      </c>
      <c r="H1101">
        <v>12</v>
      </c>
      <c r="I1101">
        <v>65</v>
      </c>
      <c r="J1101">
        <v>0</v>
      </c>
      <c r="K1101">
        <v>65</v>
      </c>
      <c r="L1101">
        <v>0</v>
      </c>
      <c r="P1101">
        <v>0</v>
      </c>
      <c r="Q1101">
        <v>65</v>
      </c>
      <c r="R1101">
        <v>0</v>
      </c>
    </row>
    <row r="1102" spans="1:18" x14ac:dyDescent="0.3">
      <c r="A1102">
        <v>1101</v>
      </c>
      <c r="B1102" s="1">
        <v>43628</v>
      </c>
      <c r="C1102">
        <v>65</v>
      </c>
      <c r="D1102">
        <v>37</v>
      </c>
      <c r="E1102">
        <v>27</v>
      </c>
      <c r="F1102">
        <v>18</v>
      </c>
      <c r="G1102">
        <v>13</v>
      </c>
      <c r="H1102">
        <v>12</v>
      </c>
      <c r="I1102">
        <v>65</v>
      </c>
      <c r="J1102">
        <v>0</v>
      </c>
      <c r="K1102">
        <v>65</v>
      </c>
      <c r="L1102">
        <v>0</v>
      </c>
      <c r="P1102">
        <v>0</v>
      </c>
      <c r="Q1102">
        <v>65</v>
      </c>
      <c r="R1102">
        <v>0</v>
      </c>
    </row>
    <row r="1103" spans="1:18" x14ac:dyDescent="0.3">
      <c r="A1103">
        <v>1102</v>
      </c>
      <c r="B1103" s="1">
        <v>43629</v>
      </c>
      <c r="C1103">
        <v>65</v>
      </c>
      <c r="D1103">
        <v>37</v>
      </c>
      <c r="E1103">
        <v>27</v>
      </c>
      <c r="F1103">
        <v>18</v>
      </c>
      <c r="G1103">
        <v>13</v>
      </c>
      <c r="H1103">
        <v>12</v>
      </c>
      <c r="I1103">
        <v>65</v>
      </c>
      <c r="J1103">
        <v>0</v>
      </c>
      <c r="K1103">
        <v>65</v>
      </c>
      <c r="L1103">
        <v>0</v>
      </c>
      <c r="P1103">
        <v>0</v>
      </c>
      <c r="Q1103">
        <v>65</v>
      </c>
      <c r="R1103">
        <v>0</v>
      </c>
    </row>
    <row r="1104" spans="1:18" x14ac:dyDescent="0.3">
      <c r="A1104">
        <v>1103</v>
      </c>
      <c r="B1104" s="1">
        <v>43630</v>
      </c>
      <c r="C1104">
        <v>65</v>
      </c>
      <c r="D1104">
        <v>37</v>
      </c>
      <c r="E1104">
        <v>27</v>
      </c>
      <c r="F1104">
        <v>18</v>
      </c>
      <c r="G1104">
        <v>13</v>
      </c>
      <c r="H1104">
        <v>12</v>
      </c>
      <c r="I1104">
        <v>65</v>
      </c>
      <c r="J1104">
        <v>0</v>
      </c>
      <c r="K1104">
        <v>65</v>
      </c>
      <c r="L1104">
        <v>0</v>
      </c>
      <c r="P1104">
        <v>0</v>
      </c>
      <c r="Q1104">
        <v>65</v>
      </c>
      <c r="R1104">
        <v>0</v>
      </c>
    </row>
    <row r="1105" spans="1:18" x14ac:dyDescent="0.3">
      <c r="A1105">
        <v>1104</v>
      </c>
      <c r="B1105" s="1">
        <v>43631</v>
      </c>
      <c r="C1105">
        <v>65</v>
      </c>
      <c r="D1105">
        <v>37</v>
      </c>
      <c r="E1105">
        <v>27</v>
      </c>
      <c r="F1105">
        <v>18</v>
      </c>
      <c r="G1105">
        <v>13</v>
      </c>
      <c r="H1105">
        <v>12</v>
      </c>
      <c r="I1105">
        <v>65</v>
      </c>
      <c r="J1105">
        <v>0</v>
      </c>
      <c r="K1105">
        <v>65</v>
      </c>
      <c r="L1105">
        <v>0</v>
      </c>
      <c r="P1105">
        <v>0</v>
      </c>
      <c r="Q1105">
        <v>65</v>
      </c>
      <c r="R1105">
        <v>0</v>
      </c>
    </row>
    <row r="1106" spans="1:18" x14ac:dyDescent="0.3">
      <c r="A1106">
        <v>1105</v>
      </c>
      <c r="B1106" s="1">
        <v>43632</v>
      </c>
      <c r="C1106">
        <v>65</v>
      </c>
      <c r="D1106">
        <v>37</v>
      </c>
      <c r="E1106">
        <v>27</v>
      </c>
      <c r="F1106">
        <v>18</v>
      </c>
      <c r="G1106">
        <v>13</v>
      </c>
      <c r="H1106">
        <v>12</v>
      </c>
      <c r="I1106">
        <v>65</v>
      </c>
      <c r="J1106">
        <v>0</v>
      </c>
      <c r="K1106">
        <v>65</v>
      </c>
      <c r="L1106">
        <v>0</v>
      </c>
      <c r="P1106">
        <v>0</v>
      </c>
      <c r="Q1106">
        <v>65</v>
      </c>
      <c r="R1106">
        <v>0</v>
      </c>
    </row>
    <row r="1107" spans="1:18" x14ac:dyDescent="0.3">
      <c r="A1107">
        <v>1106</v>
      </c>
      <c r="B1107" s="1">
        <v>43633</v>
      </c>
      <c r="C1107">
        <v>65</v>
      </c>
      <c r="D1107">
        <v>37</v>
      </c>
      <c r="E1107">
        <v>27</v>
      </c>
      <c r="F1107">
        <v>18</v>
      </c>
      <c r="G1107">
        <v>13</v>
      </c>
      <c r="H1107">
        <v>12</v>
      </c>
      <c r="I1107">
        <v>65</v>
      </c>
      <c r="J1107">
        <v>0</v>
      </c>
      <c r="K1107">
        <v>65</v>
      </c>
      <c r="L1107">
        <v>0</v>
      </c>
      <c r="P1107">
        <v>0</v>
      </c>
      <c r="Q1107">
        <v>65</v>
      </c>
      <c r="R1107">
        <v>0</v>
      </c>
    </row>
    <row r="1108" spans="1:18" x14ac:dyDescent="0.3">
      <c r="A1108">
        <v>1107</v>
      </c>
      <c r="B1108" s="1">
        <v>43634</v>
      </c>
      <c r="C1108">
        <v>65</v>
      </c>
      <c r="D1108">
        <v>37</v>
      </c>
      <c r="E1108">
        <v>27</v>
      </c>
      <c r="F1108">
        <v>18</v>
      </c>
      <c r="G1108">
        <v>13</v>
      </c>
      <c r="H1108">
        <v>12</v>
      </c>
      <c r="I1108">
        <v>65</v>
      </c>
      <c r="J1108">
        <v>0</v>
      </c>
      <c r="K1108">
        <v>65</v>
      </c>
      <c r="L1108">
        <v>0</v>
      </c>
      <c r="P1108">
        <v>0</v>
      </c>
      <c r="Q1108">
        <v>65</v>
      </c>
      <c r="R1108">
        <v>0</v>
      </c>
    </row>
    <row r="1109" spans="1:18" x14ac:dyDescent="0.3">
      <c r="A1109">
        <v>1108</v>
      </c>
      <c r="B1109" s="1">
        <v>43635</v>
      </c>
      <c r="C1109">
        <v>65</v>
      </c>
      <c r="D1109">
        <v>37</v>
      </c>
      <c r="E1109">
        <v>27</v>
      </c>
      <c r="F1109">
        <v>18</v>
      </c>
      <c r="G1109">
        <v>13</v>
      </c>
      <c r="H1109">
        <v>12</v>
      </c>
      <c r="I1109">
        <v>65</v>
      </c>
      <c r="J1109">
        <v>0</v>
      </c>
      <c r="K1109">
        <v>65</v>
      </c>
      <c r="L1109">
        <v>0</v>
      </c>
      <c r="P1109">
        <v>0</v>
      </c>
      <c r="Q1109">
        <v>65</v>
      </c>
      <c r="R1109">
        <v>0</v>
      </c>
    </row>
    <row r="1110" spans="1:18" x14ac:dyDescent="0.3">
      <c r="A1110">
        <v>1109</v>
      </c>
      <c r="B1110" s="1">
        <v>43636</v>
      </c>
      <c r="C1110">
        <v>65</v>
      </c>
      <c r="D1110">
        <v>37</v>
      </c>
      <c r="E1110">
        <v>27</v>
      </c>
      <c r="F1110">
        <v>18</v>
      </c>
      <c r="G1110">
        <v>13</v>
      </c>
      <c r="H1110">
        <v>12</v>
      </c>
      <c r="I1110">
        <v>65</v>
      </c>
      <c r="J1110">
        <v>0</v>
      </c>
      <c r="K1110">
        <v>65</v>
      </c>
      <c r="L1110">
        <v>0</v>
      </c>
      <c r="P1110">
        <v>0</v>
      </c>
      <c r="Q1110">
        <v>65</v>
      </c>
      <c r="R1110">
        <v>0</v>
      </c>
    </row>
    <row r="1111" spans="1:18" x14ac:dyDescent="0.3">
      <c r="A1111">
        <v>1110</v>
      </c>
      <c r="B1111" s="1">
        <v>43637</v>
      </c>
      <c r="C1111">
        <v>65</v>
      </c>
      <c r="D1111">
        <v>37</v>
      </c>
      <c r="E1111">
        <v>27</v>
      </c>
      <c r="F1111">
        <v>18</v>
      </c>
      <c r="G1111">
        <v>13</v>
      </c>
      <c r="H1111">
        <v>12</v>
      </c>
      <c r="I1111">
        <v>65</v>
      </c>
      <c r="J1111">
        <v>0</v>
      </c>
      <c r="K1111">
        <v>65</v>
      </c>
      <c r="L1111">
        <v>0</v>
      </c>
      <c r="P1111">
        <v>0</v>
      </c>
      <c r="Q1111">
        <v>65</v>
      </c>
      <c r="R1111">
        <v>0</v>
      </c>
    </row>
    <row r="1112" spans="1:18" x14ac:dyDescent="0.3">
      <c r="A1112">
        <v>1111</v>
      </c>
      <c r="B1112" s="1">
        <v>43638</v>
      </c>
      <c r="C1112">
        <v>65</v>
      </c>
      <c r="D1112">
        <v>37</v>
      </c>
      <c r="E1112">
        <v>27</v>
      </c>
      <c r="F1112">
        <v>18</v>
      </c>
      <c r="G1112">
        <v>13</v>
      </c>
      <c r="H1112">
        <v>12</v>
      </c>
      <c r="I1112">
        <v>65</v>
      </c>
      <c r="J1112">
        <v>0</v>
      </c>
      <c r="K1112">
        <v>65</v>
      </c>
      <c r="L1112">
        <v>0</v>
      </c>
      <c r="P1112">
        <v>0</v>
      </c>
      <c r="Q1112">
        <v>65</v>
      </c>
      <c r="R1112">
        <v>0</v>
      </c>
    </row>
    <row r="1113" spans="1:18" x14ac:dyDescent="0.3">
      <c r="A1113">
        <v>1112</v>
      </c>
      <c r="B1113" s="1">
        <v>43639</v>
      </c>
      <c r="C1113">
        <v>65</v>
      </c>
      <c r="D1113">
        <v>37</v>
      </c>
      <c r="E1113">
        <v>27</v>
      </c>
      <c r="F1113">
        <v>18</v>
      </c>
      <c r="G1113">
        <v>13</v>
      </c>
      <c r="H1113">
        <v>12</v>
      </c>
      <c r="I1113">
        <v>65</v>
      </c>
      <c r="J1113">
        <v>0</v>
      </c>
      <c r="K1113">
        <v>65</v>
      </c>
      <c r="L1113">
        <v>0</v>
      </c>
      <c r="P1113">
        <v>0</v>
      </c>
      <c r="Q1113">
        <v>65</v>
      </c>
      <c r="R1113">
        <v>0</v>
      </c>
    </row>
    <row r="1114" spans="1:18" x14ac:dyDescent="0.3">
      <c r="A1114">
        <v>1113</v>
      </c>
      <c r="B1114" s="1">
        <v>43640</v>
      </c>
      <c r="C1114">
        <v>65</v>
      </c>
      <c r="D1114">
        <v>37</v>
      </c>
      <c r="E1114">
        <v>27</v>
      </c>
      <c r="F1114">
        <v>18</v>
      </c>
      <c r="G1114">
        <v>13</v>
      </c>
      <c r="H1114">
        <v>12</v>
      </c>
      <c r="I1114">
        <v>65</v>
      </c>
      <c r="J1114">
        <v>0</v>
      </c>
      <c r="K1114">
        <v>65</v>
      </c>
      <c r="L1114">
        <v>0</v>
      </c>
      <c r="P1114">
        <v>0</v>
      </c>
      <c r="Q1114">
        <v>65</v>
      </c>
      <c r="R1114">
        <v>0</v>
      </c>
    </row>
    <row r="1115" spans="1:18" x14ac:dyDescent="0.3">
      <c r="A1115">
        <v>1114</v>
      </c>
      <c r="B1115" s="1">
        <v>43641</v>
      </c>
      <c r="C1115">
        <v>65</v>
      </c>
      <c r="D1115">
        <v>37</v>
      </c>
      <c r="E1115">
        <v>27</v>
      </c>
      <c r="F1115">
        <v>18</v>
      </c>
      <c r="G1115">
        <v>13</v>
      </c>
      <c r="H1115">
        <v>12</v>
      </c>
      <c r="I1115">
        <v>65</v>
      </c>
      <c r="J1115">
        <v>0</v>
      </c>
      <c r="K1115">
        <v>65</v>
      </c>
      <c r="L1115">
        <v>0</v>
      </c>
      <c r="P1115">
        <v>0</v>
      </c>
      <c r="Q1115">
        <v>65</v>
      </c>
      <c r="R1115">
        <v>0</v>
      </c>
    </row>
    <row r="1116" spans="1:18" x14ac:dyDescent="0.3">
      <c r="A1116">
        <v>1115</v>
      </c>
      <c r="B1116" s="1">
        <v>43642</v>
      </c>
      <c r="C1116">
        <v>65</v>
      </c>
      <c r="D1116">
        <v>37</v>
      </c>
      <c r="E1116">
        <v>27</v>
      </c>
      <c r="F1116">
        <v>18</v>
      </c>
      <c r="G1116">
        <v>13</v>
      </c>
      <c r="H1116">
        <v>12</v>
      </c>
      <c r="I1116">
        <v>65</v>
      </c>
      <c r="J1116">
        <v>0</v>
      </c>
      <c r="K1116">
        <v>65</v>
      </c>
      <c r="L1116">
        <v>0</v>
      </c>
      <c r="P1116">
        <v>0</v>
      </c>
      <c r="Q1116">
        <v>65</v>
      </c>
      <c r="R1116">
        <v>0</v>
      </c>
    </row>
    <row r="1117" spans="1:18" x14ac:dyDescent="0.3">
      <c r="A1117">
        <v>1116</v>
      </c>
      <c r="B1117" s="1">
        <v>43643</v>
      </c>
      <c r="C1117">
        <v>65</v>
      </c>
      <c r="D1117">
        <v>3</v>
      </c>
      <c r="E1117">
        <v>26</v>
      </c>
      <c r="F1117">
        <v>19</v>
      </c>
      <c r="G1117">
        <v>13</v>
      </c>
      <c r="H1117">
        <v>17</v>
      </c>
      <c r="I1117">
        <v>65</v>
      </c>
      <c r="J1117">
        <v>0</v>
      </c>
      <c r="K1117">
        <v>65</v>
      </c>
      <c r="L1117">
        <v>0</v>
      </c>
      <c r="P1117">
        <v>0</v>
      </c>
      <c r="Q1117">
        <v>65</v>
      </c>
      <c r="R1117">
        <v>0</v>
      </c>
    </row>
    <row r="1118" spans="1:18" x14ac:dyDescent="0.3">
      <c r="A1118">
        <v>1117</v>
      </c>
      <c r="B1118" s="1">
        <v>43644</v>
      </c>
      <c r="C1118">
        <v>4</v>
      </c>
      <c r="D1118">
        <v>7</v>
      </c>
      <c r="E1118">
        <v>50</v>
      </c>
      <c r="F1118">
        <v>28</v>
      </c>
      <c r="G1118">
        <v>13</v>
      </c>
      <c r="H1118">
        <v>18</v>
      </c>
      <c r="I1118">
        <v>50</v>
      </c>
      <c r="J1118">
        <v>-15</v>
      </c>
      <c r="K1118">
        <v>65</v>
      </c>
      <c r="L1118">
        <v>0</v>
      </c>
      <c r="P1118">
        <v>-15</v>
      </c>
      <c r="Q1118">
        <v>65</v>
      </c>
      <c r="R1118">
        <v>0</v>
      </c>
    </row>
    <row r="1119" spans="1:18" x14ac:dyDescent="0.3">
      <c r="A1119">
        <v>1118</v>
      </c>
      <c r="B1119" s="1">
        <v>43645</v>
      </c>
      <c r="C1119">
        <v>14</v>
      </c>
      <c r="D1119">
        <v>5</v>
      </c>
      <c r="E1119">
        <v>33</v>
      </c>
      <c r="F1119">
        <v>18</v>
      </c>
      <c r="G1119">
        <v>13</v>
      </c>
      <c r="H1119">
        <v>14</v>
      </c>
      <c r="I1119">
        <v>33</v>
      </c>
      <c r="J1119">
        <v>-17</v>
      </c>
      <c r="K1119">
        <v>50</v>
      </c>
      <c r="L1119">
        <v>-15</v>
      </c>
      <c r="P1119">
        <v>-17</v>
      </c>
      <c r="Q1119">
        <v>50</v>
      </c>
      <c r="R1119">
        <v>-15</v>
      </c>
    </row>
    <row r="1120" spans="1:18" x14ac:dyDescent="0.3">
      <c r="A1120">
        <v>1119</v>
      </c>
      <c r="B1120" s="1">
        <v>43646</v>
      </c>
      <c r="C1120">
        <v>11</v>
      </c>
      <c r="D1120">
        <v>6</v>
      </c>
      <c r="E1120">
        <v>22</v>
      </c>
      <c r="F1120">
        <v>21</v>
      </c>
      <c r="G1120">
        <v>13</v>
      </c>
      <c r="H1120">
        <v>15</v>
      </c>
      <c r="I1120">
        <v>22</v>
      </c>
      <c r="J1120">
        <v>-11</v>
      </c>
      <c r="K1120">
        <v>33</v>
      </c>
      <c r="L1120">
        <v>-17</v>
      </c>
      <c r="P1120">
        <v>-11</v>
      </c>
      <c r="Q1120">
        <v>33</v>
      </c>
      <c r="R1120">
        <v>-17</v>
      </c>
    </row>
    <row r="1121" spans="1:18" x14ac:dyDescent="0.3">
      <c r="A1121">
        <v>1120</v>
      </c>
      <c r="B1121" s="1">
        <v>43647</v>
      </c>
      <c r="C1121">
        <v>14</v>
      </c>
      <c r="D1121">
        <v>6</v>
      </c>
      <c r="E1121">
        <v>28</v>
      </c>
      <c r="F1121">
        <v>18</v>
      </c>
      <c r="G1121">
        <v>12</v>
      </c>
      <c r="H1121">
        <v>14</v>
      </c>
      <c r="I1121">
        <v>28</v>
      </c>
      <c r="J1121">
        <v>6</v>
      </c>
      <c r="K1121">
        <v>22</v>
      </c>
      <c r="L1121">
        <v>-11</v>
      </c>
      <c r="P1121">
        <v>6</v>
      </c>
      <c r="Q1121">
        <v>22</v>
      </c>
      <c r="R1121">
        <v>-11</v>
      </c>
    </row>
    <row r="1122" spans="1:18" x14ac:dyDescent="0.3">
      <c r="A1122">
        <v>1121</v>
      </c>
      <c r="B1122" s="1">
        <v>43648</v>
      </c>
      <c r="C1122">
        <v>17</v>
      </c>
      <c r="D1122">
        <v>6</v>
      </c>
      <c r="E1122">
        <v>26</v>
      </c>
      <c r="F1122">
        <v>14</v>
      </c>
      <c r="G1122">
        <v>12</v>
      </c>
      <c r="H1122">
        <v>10</v>
      </c>
      <c r="I1122">
        <v>26</v>
      </c>
      <c r="J1122">
        <v>-2</v>
      </c>
      <c r="K1122">
        <v>28</v>
      </c>
      <c r="L1122">
        <v>6</v>
      </c>
      <c r="P1122">
        <v>-2</v>
      </c>
      <c r="Q1122">
        <v>28</v>
      </c>
      <c r="R1122">
        <v>6</v>
      </c>
    </row>
    <row r="1123" spans="1:18" x14ac:dyDescent="0.3">
      <c r="A1123">
        <v>1122</v>
      </c>
      <c r="B1123" s="1">
        <v>43649</v>
      </c>
      <c r="C1123">
        <v>16</v>
      </c>
      <c r="D1123">
        <v>3</v>
      </c>
      <c r="E1123">
        <v>16</v>
      </c>
      <c r="F1123">
        <v>15</v>
      </c>
      <c r="G1123">
        <v>12</v>
      </c>
      <c r="H1123">
        <v>10</v>
      </c>
      <c r="I1123">
        <v>16</v>
      </c>
      <c r="J1123">
        <v>-10</v>
      </c>
      <c r="K1123">
        <v>26</v>
      </c>
      <c r="L1123">
        <v>-2</v>
      </c>
      <c r="P1123">
        <v>-10</v>
      </c>
      <c r="Q1123">
        <v>26</v>
      </c>
      <c r="R1123">
        <v>-2</v>
      </c>
    </row>
    <row r="1124" spans="1:18" x14ac:dyDescent="0.3">
      <c r="A1124">
        <v>1123</v>
      </c>
      <c r="B1124" s="1">
        <v>43650</v>
      </c>
      <c r="C1124">
        <v>10</v>
      </c>
      <c r="D1124">
        <v>5</v>
      </c>
      <c r="E1124">
        <v>14</v>
      </c>
      <c r="F1124">
        <v>23</v>
      </c>
      <c r="G1124">
        <v>12</v>
      </c>
      <c r="H1124">
        <v>7</v>
      </c>
      <c r="I1124">
        <v>23</v>
      </c>
      <c r="J1124">
        <v>7</v>
      </c>
      <c r="K1124">
        <v>16</v>
      </c>
      <c r="L1124">
        <v>-10</v>
      </c>
      <c r="P1124">
        <v>7</v>
      </c>
      <c r="Q1124">
        <v>16</v>
      </c>
      <c r="R1124">
        <v>-10</v>
      </c>
    </row>
    <row r="1125" spans="1:18" x14ac:dyDescent="0.3">
      <c r="A1125">
        <v>1124</v>
      </c>
      <c r="B1125" s="1">
        <v>43651</v>
      </c>
      <c r="C1125">
        <v>10</v>
      </c>
      <c r="D1125">
        <v>5</v>
      </c>
      <c r="E1125">
        <v>18</v>
      </c>
      <c r="F1125">
        <v>21</v>
      </c>
      <c r="G1125">
        <v>12</v>
      </c>
      <c r="H1125">
        <v>6</v>
      </c>
      <c r="I1125">
        <v>21</v>
      </c>
      <c r="J1125">
        <v>-2</v>
      </c>
      <c r="K1125">
        <v>23</v>
      </c>
      <c r="L1125">
        <v>7</v>
      </c>
      <c r="P1125">
        <v>-2</v>
      </c>
      <c r="Q1125">
        <v>23</v>
      </c>
      <c r="R1125">
        <v>7</v>
      </c>
    </row>
    <row r="1126" spans="1:18" x14ac:dyDescent="0.3">
      <c r="A1126">
        <v>1125</v>
      </c>
      <c r="B1126" s="1">
        <v>43652</v>
      </c>
      <c r="C1126">
        <v>9</v>
      </c>
      <c r="D1126">
        <v>6</v>
      </c>
      <c r="E1126">
        <v>26</v>
      </c>
      <c r="F1126">
        <v>23</v>
      </c>
      <c r="G1126">
        <v>12</v>
      </c>
      <c r="H1126">
        <v>6</v>
      </c>
      <c r="I1126">
        <v>26</v>
      </c>
      <c r="J1126">
        <v>5</v>
      </c>
      <c r="K1126">
        <v>21</v>
      </c>
      <c r="L1126">
        <v>-2</v>
      </c>
      <c r="P1126">
        <v>5</v>
      </c>
      <c r="Q1126">
        <v>21</v>
      </c>
      <c r="R1126">
        <v>-2</v>
      </c>
    </row>
    <row r="1127" spans="1:18" x14ac:dyDescent="0.3">
      <c r="A1127">
        <v>1126</v>
      </c>
      <c r="B1127" s="1">
        <v>43653</v>
      </c>
      <c r="C1127">
        <v>12</v>
      </c>
      <c r="D1127">
        <v>7</v>
      </c>
      <c r="E1127">
        <v>20</v>
      </c>
      <c r="F1127">
        <v>25</v>
      </c>
      <c r="G1127">
        <v>12</v>
      </c>
      <c r="H1127">
        <v>7</v>
      </c>
      <c r="I1127">
        <v>25</v>
      </c>
      <c r="J1127">
        <v>-1</v>
      </c>
      <c r="K1127">
        <v>26</v>
      </c>
      <c r="L1127">
        <v>5</v>
      </c>
      <c r="P1127">
        <v>-1</v>
      </c>
      <c r="Q1127">
        <v>26</v>
      </c>
      <c r="R1127">
        <v>5</v>
      </c>
    </row>
    <row r="1128" spans="1:18" x14ac:dyDescent="0.3">
      <c r="A1128">
        <v>1127</v>
      </c>
      <c r="B1128" s="1">
        <v>43654</v>
      </c>
      <c r="C1128">
        <v>12</v>
      </c>
      <c r="D1128">
        <v>7</v>
      </c>
      <c r="E1128">
        <v>42</v>
      </c>
      <c r="F1128">
        <v>21</v>
      </c>
      <c r="G1128">
        <v>12</v>
      </c>
      <c r="H1128">
        <v>6</v>
      </c>
      <c r="I1128">
        <v>42</v>
      </c>
      <c r="J1128">
        <v>17</v>
      </c>
      <c r="K1128">
        <v>25</v>
      </c>
      <c r="L1128">
        <v>-1</v>
      </c>
      <c r="P1128">
        <v>17</v>
      </c>
      <c r="Q1128">
        <v>25</v>
      </c>
      <c r="R1128">
        <v>-1</v>
      </c>
    </row>
    <row r="1129" spans="1:18" x14ac:dyDescent="0.3">
      <c r="A1129">
        <v>1128</v>
      </c>
      <c r="B1129" s="1">
        <v>43655</v>
      </c>
      <c r="C1129">
        <v>13</v>
      </c>
      <c r="D1129">
        <v>5</v>
      </c>
      <c r="E1129">
        <v>21</v>
      </c>
      <c r="F1129">
        <v>21</v>
      </c>
      <c r="G1129">
        <v>12</v>
      </c>
      <c r="H1129">
        <v>6</v>
      </c>
      <c r="I1129">
        <v>21</v>
      </c>
      <c r="J1129">
        <v>-21</v>
      </c>
      <c r="K1129">
        <v>42</v>
      </c>
      <c r="L1129">
        <v>17</v>
      </c>
      <c r="P1129">
        <v>-21</v>
      </c>
      <c r="Q1129">
        <v>42</v>
      </c>
      <c r="R1129">
        <v>17</v>
      </c>
    </row>
    <row r="1130" spans="1:18" x14ac:dyDescent="0.3">
      <c r="A1130">
        <v>1129</v>
      </c>
      <c r="B1130" s="1">
        <v>43656</v>
      </c>
      <c r="C1130">
        <v>13</v>
      </c>
      <c r="D1130">
        <v>7</v>
      </c>
      <c r="E1130">
        <v>11</v>
      </c>
      <c r="F1130">
        <v>26</v>
      </c>
      <c r="G1130">
        <v>12</v>
      </c>
      <c r="H1130">
        <v>9</v>
      </c>
      <c r="I1130">
        <v>26</v>
      </c>
      <c r="J1130">
        <v>5</v>
      </c>
      <c r="K1130">
        <v>21</v>
      </c>
      <c r="L1130">
        <v>-21</v>
      </c>
      <c r="P1130">
        <v>5</v>
      </c>
      <c r="Q1130">
        <v>21</v>
      </c>
      <c r="R1130">
        <v>-21</v>
      </c>
    </row>
    <row r="1131" spans="1:18" x14ac:dyDescent="0.3">
      <c r="A1131">
        <v>1130</v>
      </c>
      <c r="B1131" s="1">
        <v>43657</v>
      </c>
      <c r="C1131">
        <v>13</v>
      </c>
      <c r="D1131">
        <v>7</v>
      </c>
      <c r="E1131">
        <v>15</v>
      </c>
      <c r="F1131">
        <v>23</v>
      </c>
      <c r="G1131">
        <v>12</v>
      </c>
      <c r="H1131">
        <v>7</v>
      </c>
      <c r="I1131">
        <v>23</v>
      </c>
      <c r="J1131">
        <v>-3</v>
      </c>
      <c r="K1131">
        <v>26</v>
      </c>
      <c r="L1131">
        <v>5</v>
      </c>
      <c r="P1131">
        <v>-3</v>
      </c>
      <c r="Q1131">
        <v>26</v>
      </c>
      <c r="R1131">
        <v>5</v>
      </c>
    </row>
    <row r="1132" spans="1:18" x14ac:dyDescent="0.3">
      <c r="A1132">
        <v>1131</v>
      </c>
      <c r="B1132" s="1">
        <v>43658</v>
      </c>
      <c r="C1132">
        <v>14</v>
      </c>
      <c r="D1132">
        <v>8</v>
      </c>
      <c r="E1132">
        <v>13</v>
      </c>
      <c r="F1132">
        <v>24</v>
      </c>
      <c r="G1132">
        <v>12</v>
      </c>
      <c r="H1132">
        <v>7</v>
      </c>
      <c r="I1132">
        <v>24</v>
      </c>
      <c r="J1132">
        <v>1</v>
      </c>
      <c r="K1132">
        <v>23</v>
      </c>
      <c r="L1132">
        <v>-3</v>
      </c>
      <c r="P1132">
        <v>1</v>
      </c>
      <c r="Q1132">
        <v>23</v>
      </c>
      <c r="R1132">
        <v>-3</v>
      </c>
    </row>
    <row r="1133" spans="1:18" x14ac:dyDescent="0.3">
      <c r="A1133">
        <v>1132</v>
      </c>
      <c r="B1133" s="1">
        <v>43659</v>
      </c>
      <c r="C1133">
        <v>13</v>
      </c>
      <c r="D1133">
        <v>9</v>
      </c>
      <c r="E1133">
        <v>11</v>
      </c>
      <c r="F1133">
        <v>17</v>
      </c>
      <c r="G1133">
        <v>12</v>
      </c>
      <c r="H1133">
        <v>7</v>
      </c>
      <c r="I1133">
        <v>17</v>
      </c>
      <c r="J1133">
        <v>-7</v>
      </c>
      <c r="K1133">
        <v>24</v>
      </c>
      <c r="L1133">
        <v>1</v>
      </c>
      <c r="P1133">
        <v>-7</v>
      </c>
      <c r="Q1133">
        <v>24</v>
      </c>
      <c r="R1133">
        <v>1</v>
      </c>
    </row>
    <row r="1134" spans="1:18" x14ac:dyDescent="0.3">
      <c r="A1134">
        <v>1133</v>
      </c>
      <c r="B1134" s="1">
        <v>43660</v>
      </c>
      <c r="C1134">
        <v>20</v>
      </c>
      <c r="D1134">
        <v>9</v>
      </c>
      <c r="E1134">
        <v>14</v>
      </c>
      <c r="F1134">
        <v>24</v>
      </c>
      <c r="G1134">
        <v>12</v>
      </c>
      <c r="H1134">
        <v>11</v>
      </c>
      <c r="I1134">
        <v>24</v>
      </c>
      <c r="J1134">
        <v>7</v>
      </c>
      <c r="K1134">
        <v>17</v>
      </c>
      <c r="L1134">
        <v>-7</v>
      </c>
      <c r="P1134">
        <v>7</v>
      </c>
      <c r="Q1134">
        <v>17</v>
      </c>
      <c r="R1134">
        <v>-7</v>
      </c>
    </row>
    <row r="1135" spans="1:18" x14ac:dyDescent="0.3">
      <c r="A1135">
        <v>1134</v>
      </c>
      <c r="B1135" s="1">
        <v>43661</v>
      </c>
      <c r="C1135">
        <v>21</v>
      </c>
      <c r="D1135">
        <v>9</v>
      </c>
      <c r="E1135">
        <v>441</v>
      </c>
      <c r="F1135">
        <v>28</v>
      </c>
      <c r="G1135">
        <v>12</v>
      </c>
      <c r="H1135">
        <v>10</v>
      </c>
      <c r="I1135">
        <v>441</v>
      </c>
      <c r="J1135">
        <v>417</v>
      </c>
      <c r="K1135">
        <v>24</v>
      </c>
      <c r="L1135">
        <v>7</v>
      </c>
      <c r="P1135">
        <v>417</v>
      </c>
      <c r="Q1135">
        <v>24</v>
      </c>
      <c r="R1135">
        <v>7</v>
      </c>
    </row>
    <row r="1136" spans="1:18" x14ac:dyDescent="0.3">
      <c r="A1136">
        <v>1135</v>
      </c>
      <c r="B1136" s="1">
        <v>43662</v>
      </c>
      <c r="C1136">
        <v>21</v>
      </c>
      <c r="D1136">
        <v>7</v>
      </c>
      <c r="E1136">
        <v>151</v>
      </c>
      <c r="F1136">
        <v>24</v>
      </c>
      <c r="G1136">
        <v>12</v>
      </c>
      <c r="H1136">
        <v>8</v>
      </c>
      <c r="I1136">
        <v>151</v>
      </c>
      <c r="J1136">
        <v>-290</v>
      </c>
      <c r="K1136">
        <v>441</v>
      </c>
      <c r="L1136">
        <v>417</v>
      </c>
      <c r="P1136">
        <v>-290</v>
      </c>
      <c r="Q1136">
        <v>441</v>
      </c>
      <c r="R1136">
        <v>417</v>
      </c>
    </row>
    <row r="1137" spans="1:18" x14ac:dyDescent="0.3">
      <c r="A1137">
        <v>1136</v>
      </c>
      <c r="B1137" s="1">
        <v>43663</v>
      </c>
      <c r="C1137">
        <v>14</v>
      </c>
      <c r="D1137">
        <v>8</v>
      </c>
      <c r="E1137">
        <v>16</v>
      </c>
      <c r="F1137">
        <v>24</v>
      </c>
      <c r="G1137">
        <v>12</v>
      </c>
      <c r="H1137">
        <v>8</v>
      </c>
      <c r="I1137">
        <v>24</v>
      </c>
      <c r="J1137">
        <v>-127</v>
      </c>
      <c r="K1137">
        <v>151</v>
      </c>
      <c r="L1137">
        <v>-290</v>
      </c>
      <c r="P1137">
        <v>-127</v>
      </c>
      <c r="Q1137">
        <v>151</v>
      </c>
      <c r="R1137">
        <v>-290</v>
      </c>
    </row>
    <row r="1138" spans="1:18" x14ac:dyDescent="0.3">
      <c r="A1138">
        <v>1137</v>
      </c>
      <c r="B1138" s="1">
        <v>43664</v>
      </c>
      <c r="C1138">
        <v>17</v>
      </c>
      <c r="D1138">
        <v>9</v>
      </c>
      <c r="E1138">
        <v>18</v>
      </c>
      <c r="F1138">
        <v>27</v>
      </c>
      <c r="G1138">
        <v>12</v>
      </c>
      <c r="H1138">
        <v>8</v>
      </c>
      <c r="I1138">
        <v>27</v>
      </c>
      <c r="J1138">
        <v>3</v>
      </c>
      <c r="K1138">
        <v>24</v>
      </c>
      <c r="L1138">
        <v>-127</v>
      </c>
      <c r="P1138">
        <v>3</v>
      </c>
      <c r="Q1138">
        <v>24</v>
      </c>
      <c r="R1138">
        <v>-127</v>
      </c>
    </row>
    <row r="1139" spans="1:18" x14ac:dyDescent="0.3">
      <c r="A1139">
        <v>1138</v>
      </c>
      <c r="B1139" s="1">
        <v>43665</v>
      </c>
      <c r="C1139">
        <v>21</v>
      </c>
      <c r="D1139">
        <v>6</v>
      </c>
      <c r="E1139">
        <v>14</v>
      </c>
      <c r="F1139">
        <v>24</v>
      </c>
      <c r="G1139">
        <v>12</v>
      </c>
      <c r="H1139">
        <v>4</v>
      </c>
      <c r="I1139">
        <v>24</v>
      </c>
      <c r="J1139">
        <v>-3</v>
      </c>
      <c r="K1139">
        <v>27</v>
      </c>
      <c r="L1139">
        <v>3</v>
      </c>
      <c r="P1139">
        <v>-3</v>
      </c>
      <c r="Q1139">
        <v>27</v>
      </c>
      <c r="R1139">
        <v>3</v>
      </c>
    </row>
    <row r="1140" spans="1:18" x14ac:dyDescent="0.3">
      <c r="A1140">
        <v>1139</v>
      </c>
      <c r="B1140" s="1">
        <v>43666</v>
      </c>
      <c r="C1140">
        <v>14</v>
      </c>
      <c r="D1140">
        <v>7</v>
      </c>
      <c r="E1140">
        <v>13</v>
      </c>
      <c r="F1140">
        <v>26</v>
      </c>
      <c r="G1140">
        <v>12</v>
      </c>
      <c r="H1140">
        <v>7</v>
      </c>
      <c r="I1140">
        <v>26</v>
      </c>
      <c r="J1140">
        <v>2</v>
      </c>
      <c r="K1140">
        <v>24</v>
      </c>
      <c r="L1140">
        <v>-3</v>
      </c>
      <c r="P1140">
        <v>2</v>
      </c>
      <c r="Q1140">
        <v>24</v>
      </c>
      <c r="R1140">
        <v>-3</v>
      </c>
    </row>
    <row r="1141" spans="1:18" x14ac:dyDescent="0.3">
      <c r="A1141">
        <v>1140</v>
      </c>
      <c r="B1141" s="1">
        <v>43667</v>
      </c>
      <c r="C1141">
        <v>14</v>
      </c>
      <c r="D1141">
        <v>7</v>
      </c>
      <c r="E1141">
        <v>46</v>
      </c>
      <c r="F1141">
        <v>28</v>
      </c>
      <c r="G1141">
        <v>12</v>
      </c>
      <c r="H1141">
        <v>9</v>
      </c>
      <c r="I1141">
        <v>46</v>
      </c>
      <c r="J1141">
        <v>20</v>
      </c>
      <c r="K1141">
        <v>26</v>
      </c>
      <c r="L1141">
        <v>2</v>
      </c>
      <c r="P1141">
        <v>20</v>
      </c>
      <c r="Q1141">
        <v>26</v>
      </c>
      <c r="R1141">
        <v>2</v>
      </c>
    </row>
    <row r="1142" spans="1:18" x14ac:dyDescent="0.3">
      <c r="A1142">
        <v>1141</v>
      </c>
      <c r="B1142" s="1">
        <v>43668</v>
      </c>
      <c r="C1142">
        <v>14</v>
      </c>
      <c r="D1142">
        <v>7</v>
      </c>
      <c r="E1142">
        <v>19</v>
      </c>
      <c r="F1142">
        <v>28</v>
      </c>
      <c r="G1142">
        <v>12</v>
      </c>
      <c r="H1142">
        <v>10</v>
      </c>
      <c r="I1142">
        <v>28</v>
      </c>
      <c r="J1142">
        <v>-18</v>
      </c>
      <c r="K1142">
        <v>46</v>
      </c>
      <c r="L1142">
        <v>20</v>
      </c>
      <c r="P1142">
        <v>-18</v>
      </c>
      <c r="Q1142">
        <v>46</v>
      </c>
      <c r="R1142">
        <v>20</v>
      </c>
    </row>
    <row r="1143" spans="1:18" x14ac:dyDescent="0.3">
      <c r="A1143">
        <v>1142</v>
      </c>
      <c r="B1143" s="1">
        <v>43669</v>
      </c>
      <c r="C1143">
        <v>14</v>
      </c>
      <c r="D1143">
        <v>3</v>
      </c>
      <c r="E1143">
        <v>28</v>
      </c>
      <c r="F1143">
        <v>24</v>
      </c>
      <c r="G1143">
        <v>12</v>
      </c>
      <c r="H1143">
        <v>6</v>
      </c>
      <c r="I1143">
        <v>28</v>
      </c>
      <c r="J1143">
        <v>0</v>
      </c>
      <c r="K1143">
        <v>28</v>
      </c>
      <c r="L1143">
        <v>-18</v>
      </c>
      <c r="P1143">
        <v>0</v>
      </c>
      <c r="Q1143">
        <v>28</v>
      </c>
      <c r="R1143">
        <v>-18</v>
      </c>
    </row>
    <row r="1144" spans="1:18" x14ac:dyDescent="0.3">
      <c r="A1144">
        <v>1143</v>
      </c>
      <c r="B1144" s="1">
        <v>43670</v>
      </c>
      <c r="C1144">
        <v>7</v>
      </c>
      <c r="D1144">
        <v>29</v>
      </c>
      <c r="E1144">
        <v>18</v>
      </c>
      <c r="F1144">
        <v>21</v>
      </c>
      <c r="G1144">
        <v>12</v>
      </c>
      <c r="H1144">
        <v>7</v>
      </c>
      <c r="I1144">
        <v>29</v>
      </c>
      <c r="J1144">
        <v>1</v>
      </c>
      <c r="K1144">
        <v>28</v>
      </c>
      <c r="L1144">
        <v>0</v>
      </c>
      <c r="P1144">
        <v>1</v>
      </c>
      <c r="Q1144">
        <v>28</v>
      </c>
      <c r="R1144">
        <v>0</v>
      </c>
    </row>
    <row r="1145" spans="1:18" x14ac:dyDescent="0.3">
      <c r="A1145">
        <v>1144</v>
      </c>
      <c r="B1145" s="1">
        <v>43673</v>
      </c>
      <c r="C1145">
        <v>50</v>
      </c>
      <c r="D1145">
        <v>29</v>
      </c>
      <c r="E1145">
        <v>15</v>
      </c>
      <c r="F1145">
        <v>22</v>
      </c>
      <c r="G1145">
        <v>12</v>
      </c>
      <c r="H1145">
        <v>10</v>
      </c>
      <c r="I1145">
        <v>50</v>
      </c>
      <c r="J1145">
        <v>21</v>
      </c>
      <c r="K1145">
        <v>29</v>
      </c>
      <c r="L1145">
        <v>1</v>
      </c>
      <c r="P1145">
        <v>21</v>
      </c>
      <c r="Q1145">
        <v>29</v>
      </c>
      <c r="R1145">
        <v>1</v>
      </c>
    </row>
    <row r="1146" spans="1:18" x14ac:dyDescent="0.3">
      <c r="A1146">
        <v>1145</v>
      </c>
      <c r="B1146" s="1">
        <v>43674</v>
      </c>
      <c r="C1146">
        <v>50</v>
      </c>
      <c r="D1146">
        <v>29</v>
      </c>
      <c r="E1146">
        <v>17</v>
      </c>
      <c r="F1146">
        <v>24</v>
      </c>
      <c r="G1146">
        <v>12</v>
      </c>
      <c r="H1146">
        <v>9</v>
      </c>
      <c r="I1146">
        <v>50</v>
      </c>
      <c r="J1146">
        <v>0</v>
      </c>
      <c r="K1146">
        <v>50</v>
      </c>
      <c r="L1146">
        <v>21</v>
      </c>
      <c r="P1146">
        <v>0</v>
      </c>
      <c r="Q1146">
        <v>50</v>
      </c>
      <c r="R1146">
        <v>21</v>
      </c>
    </row>
    <row r="1147" spans="1:18" x14ac:dyDescent="0.3">
      <c r="A1147">
        <v>1146</v>
      </c>
      <c r="B1147" s="1">
        <v>43675</v>
      </c>
      <c r="C1147">
        <v>50</v>
      </c>
      <c r="D1147">
        <v>6</v>
      </c>
      <c r="E1147">
        <v>32</v>
      </c>
      <c r="F1147">
        <v>24</v>
      </c>
      <c r="G1147">
        <v>12</v>
      </c>
      <c r="H1147">
        <v>8</v>
      </c>
      <c r="I1147">
        <v>50</v>
      </c>
      <c r="J1147">
        <v>0</v>
      </c>
      <c r="K1147">
        <v>50</v>
      </c>
      <c r="L1147">
        <v>0</v>
      </c>
      <c r="P1147">
        <v>0</v>
      </c>
      <c r="Q1147">
        <v>50</v>
      </c>
      <c r="R1147">
        <v>0</v>
      </c>
    </row>
    <row r="1148" spans="1:18" x14ac:dyDescent="0.3">
      <c r="A1148">
        <v>1147</v>
      </c>
      <c r="B1148" s="1">
        <v>43676</v>
      </c>
      <c r="C1148">
        <v>16</v>
      </c>
      <c r="D1148">
        <v>7</v>
      </c>
      <c r="E1148">
        <v>34</v>
      </c>
      <c r="F1148">
        <v>16</v>
      </c>
      <c r="G1148">
        <v>12</v>
      </c>
      <c r="H1148">
        <v>4</v>
      </c>
      <c r="I1148">
        <v>34</v>
      </c>
      <c r="J1148">
        <v>-16</v>
      </c>
      <c r="K1148">
        <v>50</v>
      </c>
      <c r="L1148">
        <v>0</v>
      </c>
      <c r="P1148">
        <v>-16</v>
      </c>
      <c r="Q1148">
        <v>50</v>
      </c>
      <c r="R1148">
        <v>0</v>
      </c>
    </row>
    <row r="1149" spans="1:18" x14ac:dyDescent="0.3">
      <c r="A1149">
        <v>1148</v>
      </c>
      <c r="B1149" s="1">
        <v>43677</v>
      </c>
      <c r="C1149">
        <v>21</v>
      </c>
      <c r="D1149">
        <v>6</v>
      </c>
      <c r="E1149">
        <v>14</v>
      </c>
      <c r="F1149">
        <v>19</v>
      </c>
      <c r="G1149">
        <v>12</v>
      </c>
      <c r="H1149">
        <v>6</v>
      </c>
      <c r="I1149">
        <v>21</v>
      </c>
      <c r="J1149">
        <v>-13</v>
      </c>
      <c r="K1149">
        <v>34</v>
      </c>
      <c r="L1149">
        <v>-16</v>
      </c>
      <c r="P1149">
        <v>-13</v>
      </c>
      <c r="Q1149">
        <v>34</v>
      </c>
      <c r="R1149">
        <v>-16</v>
      </c>
    </row>
    <row r="1150" spans="1:18" x14ac:dyDescent="0.3">
      <c r="A1150">
        <v>1149</v>
      </c>
      <c r="B1150" s="1">
        <v>43678</v>
      </c>
      <c r="C1150">
        <v>17</v>
      </c>
      <c r="D1150">
        <v>4</v>
      </c>
      <c r="E1150">
        <v>17</v>
      </c>
      <c r="F1150">
        <v>14</v>
      </c>
      <c r="G1150">
        <v>12</v>
      </c>
      <c r="H1150">
        <v>6</v>
      </c>
      <c r="I1150">
        <v>17</v>
      </c>
      <c r="J1150">
        <v>-4</v>
      </c>
      <c r="K1150">
        <v>21</v>
      </c>
      <c r="L1150">
        <v>-13</v>
      </c>
      <c r="P1150">
        <v>-4</v>
      </c>
      <c r="Q1150">
        <v>21</v>
      </c>
      <c r="R1150">
        <v>-13</v>
      </c>
    </row>
    <row r="1151" spans="1:18" x14ac:dyDescent="0.3">
      <c r="A1151">
        <v>1150</v>
      </c>
      <c r="B1151" s="1">
        <v>43679</v>
      </c>
      <c r="C1151">
        <v>13</v>
      </c>
      <c r="D1151">
        <v>4</v>
      </c>
      <c r="E1151">
        <v>17</v>
      </c>
      <c r="F1151">
        <v>8</v>
      </c>
      <c r="G1151">
        <v>12</v>
      </c>
      <c r="H1151">
        <v>2</v>
      </c>
      <c r="I1151">
        <v>17</v>
      </c>
      <c r="J1151">
        <v>0</v>
      </c>
      <c r="K1151">
        <v>17</v>
      </c>
      <c r="L1151">
        <v>-4</v>
      </c>
      <c r="P1151">
        <v>0</v>
      </c>
      <c r="Q1151">
        <v>17</v>
      </c>
      <c r="R1151">
        <v>-4</v>
      </c>
    </row>
    <row r="1152" spans="1:18" x14ac:dyDescent="0.3">
      <c r="A1152">
        <v>1151</v>
      </c>
      <c r="B1152" s="1">
        <v>43680</v>
      </c>
      <c r="C1152">
        <v>13</v>
      </c>
      <c r="D1152">
        <v>6</v>
      </c>
      <c r="E1152">
        <v>18</v>
      </c>
      <c r="F1152">
        <v>16</v>
      </c>
      <c r="G1152">
        <v>12</v>
      </c>
      <c r="H1152">
        <v>8</v>
      </c>
      <c r="I1152">
        <v>18</v>
      </c>
      <c r="J1152">
        <v>1</v>
      </c>
      <c r="K1152">
        <v>17</v>
      </c>
      <c r="L1152">
        <v>0</v>
      </c>
      <c r="P1152">
        <v>1</v>
      </c>
      <c r="Q1152">
        <v>17</v>
      </c>
      <c r="R1152">
        <v>0</v>
      </c>
    </row>
    <row r="1153" spans="1:18" x14ac:dyDescent="0.3">
      <c r="A1153">
        <v>1152</v>
      </c>
      <c r="B1153" s="1">
        <v>43681</v>
      </c>
      <c r="C1153">
        <v>18</v>
      </c>
      <c r="D1153">
        <v>29</v>
      </c>
      <c r="E1153">
        <v>18</v>
      </c>
      <c r="F1153">
        <v>21</v>
      </c>
      <c r="G1153">
        <v>12</v>
      </c>
      <c r="H1153">
        <v>9</v>
      </c>
      <c r="I1153">
        <v>29</v>
      </c>
      <c r="J1153">
        <v>11</v>
      </c>
      <c r="K1153">
        <v>18</v>
      </c>
      <c r="L1153">
        <v>1</v>
      </c>
      <c r="P1153">
        <v>11</v>
      </c>
      <c r="Q1153">
        <v>18</v>
      </c>
      <c r="R1153">
        <v>1</v>
      </c>
    </row>
    <row r="1154" spans="1:18" x14ac:dyDescent="0.3">
      <c r="A1154">
        <v>1153</v>
      </c>
      <c r="B1154" s="1">
        <v>43682</v>
      </c>
      <c r="C1154">
        <v>50</v>
      </c>
      <c r="D1154">
        <v>29</v>
      </c>
      <c r="E1154">
        <v>18</v>
      </c>
      <c r="F1154">
        <v>20</v>
      </c>
      <c r="G1154">
        <v>12</v>
      </c>
      <c r="H1154">
        <v>7</v>
      </c>
      <c r="I1154">
        <v>50</v>
      </c>
      <c r="J1154">
        <v>21</v>
      </c>
      <c r="K1154">
        <v>29</v>
      </c>
      <c r="L1154">
        <v>11</v>
      </c>
      <c r="P1154">
        <v>21</v>
      </c>
      <c r="Q1154">
        <v>29</v>
      </c>
      <c r="R1154">
        <v>11</v>
      </c>
    </row>
    <row r="1155" spans="1:18" x14ac:dyDescent="0.3">
      <c r="A1155">
        <v>1154</v>
      </c>
      <c r="B1155" s="1">
        <v>43683</v>
      </c>
      <c r="C1155">
        <v>50</v>
      </c>
      <c r="D1155">
        <v>29</v>
      </c>
      <c r="E1155">
        <v>18</v>
      </c>
      <c r="F1155">
        <v>27</v>
      </c>
      <c r="G1155">
        <v>12</v>
      </c>
      <c r="H1155">
        <v>7</v>
      </c>
      <c r="I1155">
        <v>50</v>
      </c>
      <c r="J1155">
        <v>0</v>
      </c>
      <c r="K1155">
        <v>50</v>
      </c>
      <c r="L1155">
        <v>21</v>
      </c>
      <c r="P1155">
        <v>0</v>
      </c>
      <c r="Q1155">
        <v>50</v>
      </c>
      <c r="R1155">
        <v>21</v>
      </c>
    </row>
    <row r="1156" spans="1:18" x14ac:dyDescent="0.3">
      <c r="A1156">
        <v>1155</v>
      </c>
      <c r="B1156" s="1">
        <v>43684</v>
      </c>
      <c r="C1156">
        <v>50</v>
      </c>
      <c r="D1156">
        <v>29</v>
      </c>
      <c r="E1156">
        <v>18</v>
      </c>
      <c r="F1156">
        <v>21</v>
      </c>
      <c r="G1156">
        <v>12</v>
      </c>
      <c r="H1156">
        <v>7</v>
      </c>
      <c r="I1156">
        <v>50</v>
      </c>
      <c r="J1156">
        <v>0</v>
      </c>
      <c r="K1156">
        <v>50</v>
      </c>
      <c r="L1156">
        <v>0</v>
      </c>
      <c r="P1156">
        <v>0</v>
      </c>
      <c r="Q1156">
        <v>50</v>
      </c>
      <c r="R1156">
        <v>0</v>
      </c>
    </row>
    <row r="1157" spans="1:18" x14ac:dyDescent="0.3">
      <c r="A1157">
        <v>1156</v>
      </c>
      <c r="B1157" s="1">
        <v>43685</v>
      </c>
      <c r="C1157">
        <v>50</v>
      </c>
      <c r="D1157">
        <v>29</v>
      </c>
      <c r="E1157">
        <v>18</v>
      </c>
      <c r="F1157">
        <v>18</v>
      </c>
      <c r="G1157">
        <v>12</v>
      </c>
      <c r="H1157">
        <v>6</v>
      </c>
      <c r="I1157">
        <v>50</v>
      </c>
      <c r="J1157">
        <v>0</v>
      </c>
      <c r="K1157">
        <v>50</v>
      </c>
      <c r="L1157">
        <v>0</v>
      </c>
      <c r="P1157">
        <v>0</v>
      </c>
      <c r="Q1157">
        <v>50</v>
      </c>
      <c r="R1157">
        <v>0</v>
      </c>
    </row>
    <row r="1158" spans="1:18" x14ac:dyDescent="0.3">
      <c r="A1158">
        <v>1157</v>
      </c>
      <c r="B1158" s="1">
        <v>43686</v>
      </c>
      <c r="C1158">
        <v>50</v>
      </c>
      <c r="D1158">
        <v>29</v>
      </c>
      <c r="E1158">
        <v>13</v>
      </c>
      <c r="F1158">
        <v>17</v>
      </c>
      <c r="G1158">
        <v>12</v>
      </c>
      <c r="H1158">
        <v>7</v>
      </c>
      <c r="I1158">
        <v>50</v>
      </c>
      <c r="J1158">
        <v>0</v>
      </c>
      <c r="K1158">
        <v>50</v>
      </c>
      <c r="L1158">
        <v>0</v>
      </c>
      <c r="P1158">
        <v>0</v>
      </c>
      <c r="Q1158">
        <v>50</v>
      </c>
      <c r="R1158">
        <v>0</v>
      </c>
    </row>
    <row r="1159" spans="1:18" x14ac:dyDescent="0.3">
      <c r="A1159">
        <v>1158</v>
      </c>
      <c r="B1159" s="1">
        <v>43687</v>
      </c>
      <c r="C1159">
        <v>50</v>
      </c>
      <c r="D1159">
        <v>29</v>
      </c>
      <c r="E1159">
        <v>18</v>
      </c>
      <c r="F1159">
        <v>16</v>
      </c>
      <c r="G1159">
        <v>12</v>
      </c>
      <c r="H1159">
        <v>6</v>
      </c>
      <c r="I1159">
        <v>50</v>
      </c>
      <c r="J1159">
        <v>0</v>
      </c>
      <c r="K1159">
        <v>50</v>
      </c>
      <c r="L1159">
        <v>0</v>
      </c>
      <c r="P1159">
        <v>0</v>
      </c>
      <c r="Q1159">
        <v>50</v>
      </c>
      <c r="R1159">
        <v>0</v>
      </c>
    </row>
    <row r="1160" spans="1:18" x14ac:dyDescent="0.3">
      <c r="A1160">
        <v>1159</v>
      </c>
      <c r="B1160" s="1">
        <v>43688</v>
      </c>
      <c r="C1160">
        <v>50</v>
      </c>
      <c r="D1160">
        <v>29</v>
      </c>
      <c r="E1160">
        <v>18</v>
      </c>
      <c r="F1160">
        <v>8</v>
      </c>
      <c r="G1160">
        <v>12</v>
      </c>
      <c r="H1160">
        <v>7</v>
      </c>
      <c r="I1160">
        <v>50</v>
      </c>
      <c r="J1160">
        <v>0</v>
      </c>
      <c r="K1160">
        <v>50</v>
      </c>
      <c r="L1160">
        <v>0</v>
      </c>
      <c r="P1160">
        <v>0</v>
      </c>
      <c r="Q1160">
        <v>50</v>
      </c>
      <c r="R1160">
        <v>0</v>
      </c>
    </row>
    <row r="1161" spans="1:18" x14ac:dyDescent="0.3">
      <c r="A1161">
        <v>1160</v>
      </c>
      <c r="B1161" s="1">
        <v>43689</v>
      </c>
      <c r="C1161">
        <v>50</v>
      </c>
      <c r="D1161">
        <v>29</v>
      </c>
      <c r="E1161">
        <v>18</v>
      </c>
      <c r="F1161">
        <v>9</v>
      </c>
      <c r="G1161">
        <v>12</v>
      </c>
      <c r="H1161">
        <v>7</v>
      </c>
      <c r="I1161">
        <v>50</v>
      </c>
      <c r="J1161">
        <v>0</v>
      </c>
      <c r="K1161">
        <v>50</v>
      </c>
      <c r="L1161">
        <v>0</v>
      </c>
      <c r="P1161">
        <v>0</v>
      </c>
      <c r="Q1161">
        <v>50</v>
      </c>
      <c r="R1161">
        <v>0</v>
      </c>
    </row>
    <row r="1162" spans="1:18" x14ac:dyDescent="0.3">
      <c r="A1162">
        <v>1161</v>
      </c>
      <c r="B1162" s="1">
        <v>43690</v>
      </c>
      <c r="C1162">
        <v>50</v>
      </c>
      <c r="D1162">
        <v>29</v>
      </c>
      <c r="E1162">
        <v>18</v>
      </c>
      <c r="F1162">
        <v>10</v>
      </c>
      <c r="G1162">
        <v>12</v>
      </c>
      <c r="H1162">
        <v>5</v>
      </c>
      <c r="I1162">
        <v>50</v>
      </c>
      <c r="J1162">
        <v>0</v>
      </c>
      <c r="K1162">
        <v>50</v>
      </c>
      <c r="L1162">
        <v>0</v>
      </c>
      <c r="P1162">
        <v>0</v>
      </c>
      <c r="Q1162">
        <v>50</v>
      </c>
      <c r="R1162">
        <v>0</v>
      </c>
    </row>
    <row r="1163" spans="1:18" x14ac:dyDescent="0.3">
      <c r="A1163">
        <v>1162</v>
      </c>
      <c r="B1163" s="1">
        <v>43691</v>
      </c>
      <c r="C1163">
        <v>50</v>
      </c>
      <c r="D1163">
        <v>29</v>
      </c>
      <c r="E1163">
        <v>18</v>
      </c>
      <c r="F1163">
        <v>9</v>
      </c>
      <c r="G1163">
        <v>12</v>
      </c>
      <c r="H1163">
        <v>5</v>
      </c>
      <c r="I1163">
        <v>50</v>
      </c>
      <c r="J1163">
        <v>0</v>
      </c>
      <c r="K1163">
        <v>50</v>
      </c>
      <c r="L1163">
        <v>0</v>
      </c>
      <c r="P1163">
        <v>0</v>
      </c>
      <c r="Q1163">
        <v>50</v>
      </c>
      <c r="R1163">
        <v>0</v>
      </c>
    </row>
    <row r="1164" spans="1:18" x14ac:dyDescent="0.3">
      <c r="A1164">
        <v>1163</v>
      </c>
      <c r="B1164" s="1">
        <v>43692</v>
      </c>
      <c r="C1164">
        <v>50</v>
      </c>
      <c r="D1164">
        <v>29</v>
      </c>
      <c r="E1164">
        <v>18</v>
      </c>
      <c r="F1164">
        <v>10</v>
      </c>
      <c r="G1164">
        <v>12</v>
      </c>
      <c r="H1164">
        <v>7</v>
      </c>
      <c r="I1164">
        <v>50</v>
      </c>
      <c r="J1164">
        <v>0</v>
      </c>
      <c r="K1164">
        <v>50</v>
      </c>
      <c r="L1164">
        <v>0</v>
      </c>
      <c r="P1164">
        <v>0</v>
      </c>
      <c r="Q1164">
        <v>50</v>
      </c>
      <c r="R1164">
        <v>0</v>
      </c>
    </row>
    <row r="1165" spans="1:18" x14ac:dyDescent="0.3">
      <c r="A1165">
        <v>1164</v>
      </c>
      <c r="B1165" s="1">
        <v>43693</v>
      </c>
      <c r="C1165">
        <v>50</v>
      </c>
      <c r="D1165">
        <v>29</v>
      </c>
      <c r="E1165">
        <v>18</v>
      </c>
      <c r="F1165">
        <v>8</v>
      </c>
      <c r="G1165">
        <v>12</v>
      </c>
      <c r="H1165">
        <v>7</v>
      </c>
      <c r="I1165">
        <v>50</v>
      </c>
      <c r="J1165">
        <v>0</v>
      </c>
      <c r="K1165">
        <v>50</v>
      </c>
      <c r="L1165">
        <v>0</v>
      </c>
      <c r="P1165">
        <v>0</v>
      </c>
      <c r="Q1165">
        <v>50</v>
      </c>
      <c r="R1165">
        <v>0</v>
      </c>
    </row>
    <row r="1166" spans="1:18" x14ac:dyDescent="0.3">
      <c r="A1166">
        <v>1165</v>
      </c>
      <c r="B1166" s="1">
        <v>43694</v>
      </c>
      <c r="C1166">
        <v>50</v>
      </c>
      <c r="D1166">
        <v>29</v>
      </c>
      <c r="E1166">
        <v>18</v>
      </c>
      <c r="F1166">
        <v>7</v>
      </c>
      <c r="G1166">
        <v>12</v>
      </c>
      <c r="H1166">
        <v>5</v>
      </c>
      <c r="I1166">
        <v>50</v>
      </c>
      <c r="J1166">
        <v>0</v>
      </c>
      <c r="K1166">
        <v>50</v>
      </c>
      <c r="L1166">
        <v>0</v>
      </c>
      <c r="P1166">
        <v>0</v>
      </c>
      <c r="Q1166">
        <v>50</v>
      </c>
      <c r="R1166">
        <v>0</v>
      </c>
    </row>
    <row r="1167" spans="1:18" x14ac:dyDescent="0.3">
      <c r="A1167">
        <v>1166</v>
      </c>
      <c r="B1167" s="1">
        <v>43695</v>
      </c>
      <c r="C1167">
        <v>50</v>
      </c>
      <c r="D1167">
        <v>29</v>
      </c>
      <c r="E1167">
        <v>18</v>
      </c>
      <c r="F1167">
        <v>10</v>
      </c>
      <c r="G1167">
        <v>12</v>
      </c>
      <c r="H1167">
        <v>7</v>
      </c>
      <c r="I1167">
        <v>50</v>
      </c>
      <c r="J1167">
        <v>0</v>
      </c>
      <c r="K1167">
        <v>50</v>
      </c>
      <c r="L1167">
        <v>0</v>
      </c>
      <c r="P1167">
        <v>0</v>
      </c>
      <c r="Q1167">
        <v>50</v>
      </c>
      <c r="R1167">
        <v>0</v>
      </c>
    </row>
    <row r="1168" spans="1:18" x14ac:dyDescent="0.3">
      <c r="A1168">
        <v>1167</v>
      </c>
      <c r="B1168" s="1">
        <v>43696</v>
      </c>
      <c r="C1168">
        <v>50</v>
      </c>
      <c r="D1168">
        <v>4</v>
      </c>
      <c r="E1168">
        <v>22</v>
      </c>
      <c r="F1168">
        <v>11</v>
      </c>
      <c r="G1168">
        <v>12</v>
      </c>
      <c r="H1168">
        <v>7</v>
      </c>
      <c r="I1168">
        <v>50</v>
      </c>
      <c r="J1168">
        <v>0</v>
      </c>
      <c r="K1168">
        <v>50</v>
      </c>
      <c r="L1168">
        <v>0</v>
      </c>
      <c r="P1168">
        <v>0</v>
      </c>
      <c r="Q1168">
        <v>50</v>
      </c>
      <c r="R1168">
        <v>0</v>
      </c>
    </row>
    <row r="1169" spans="1:18" x14ac:dyDescent="0.3">
      <c r="A1169">
        <v>1168</v>
      </c>
      <c r="B1169" s="1">
        <v>43697</v>
      </c>
      <c r="C1169">
        <v>8</v>
      </c>
      <c r="D1169">
        <v>29</v>
      </c>
      <c r="E1169">
        <v>18</v>
      </c>
      <c r="F1169">
        <v>9</v>
      </c>
      <c r="G1169">
        <v>12</v>
      </c>
      <c r="H1169">
        <v>10</v>
      </c>
      <c r="I1169">
        <v>29</v>
      </c>
      <c r="J1169">
        <v>-21</v>
      </c>
      <c r="K1169">
        <v>50</v>
      </c>
      <c r="L1169">
        <v>0</v>
      </c>
      <c r="P1169">
        <v>-21</v>
      </c>
      <c r="Q1169">
        <v>50</v>
      </c>
      <c r="R1169">
        <v>0</v>
      </c>
    </row>
    <row r="1170" spans="1:18" x14ac:dyDescent="0.3">
      <c r="A1170">
        <v>1169</v>
      </c>
      <c r="B1170" s="1">
        <v>43698</v>
      </c>
      <c r="C1170">
        <v>50</v>
      </c>
      <c r="D1170">
        <v>29</v>
      </c>
      <c r="E1170">
        <v>18</v>
      </c>
      <c r="F1170">
        <v>10</v>
      </c>
      <c r="G1170">
        <v>12</v>
      </c>
      <c r="H1170">
        <v>10</v>
      </c>
      <c r="I1170">
        <v>50</v>
      </c>
      <c r="J1170">
        <v>21</v>
      </c>
      <c r="K1170">
        <v>29</v>
      </c>
      <c r="L1170">
        <v>-21</v>
      </c>
      <c r="P1170">
        <v>21</v>
      </c>
      <c r="Q1170">
        <v>29</v>
      </c>
      <c r="R1170">
        <v>-21</v>
      </c>
    </row>
    <row r="1171" spans="1:18" x14ac:dyDescent="0.3">
      <c r="A1171">
        <v>1170</v>
      </c>
      <c r="B1171" s="1">
        <v>43699</v>
      </c>
      <c r="C1171">
        <v>50</v>
      </c>
      <c r="D1171">
        <v>29</v>
      </c>
      <c r="E1171">
        <v>18</v>
      </c>
      <c r="F1171">
        <v>6</v>
      </c>
      <c r="G1171">
        <v>12</v>
      </c>
      <c r="H1171">
        <v>5</v>
      </c>
      <c r="I1171">
        <v>50</v>
      </c>
      <c r="J1171">
        <v>0</v>
      </c>
      <c r="K1171">
        <v>50</v>
      </c>
      <c r="L1171">
        <v>21</v>
      </c>
      <c r="P1171">
        <v>0</v>
      </c>
      <c r="Q1171">
        <v>50</v>
      </c>
      <c r="R1171">
        <v>21</v>
      </c>
    </row>
    <row r="1172" spans="1:18" x14ac:dyDescent="0.3">
      <c r="A1172">
        <v>1171</v>
      </c>
      <c r="B1172" s="1">
        <v>43700</v>
      </c>
      <c r="C1172">
        <v>50</v>
      </c>
      <c r="D1172">
        <v>29</v>
      </c>
      <c r="E1172">
        <v>18</v>
      </c>
      <c r="F1172">
        <v>6</v>
      </c>
      <c r="G1172">
        <v>12</v>
      </c>
      <c r="H1172">
        <v>5</v>
      </c>
      <c r="I1172">
        <v>50</v>
      </c>
      <c r="J1172">
        <v>0</v>
      </c>
      <c r="K1172">
        <v>50</v>
      </c>
      <c r="L1172">
        <v>0</v>
      </c>
      <c r="P1172">
        <v>0</v>
      </c>
      <c r="Q1172">
        <v>50</v>
      </c>
      <c r="R1172">
        <v>0</v>
      </c>
    </row>
    <row r="1173" spans="1:18" x14ac:dyDescent="0.3">
      <c r="A1173">
        <v>1172</v>
      </c>
      <c r="B1173" s="1">
        <v>43701</v>
      </c>
      <c r="C1173">
        <v>50</v>
      </c>
      <c r="D1173">
        <v>29</v>
      </c>
      <c r="E1173">
        <v>18</v>
      </c>
      <c r="F1173">
        <v>8</v>
      </c>
      <c r="G1173">
        <v>12</v>
      </c>
      <c r="H1173">
        <v>6</v>
      </c>
      <c r="I1173">
        <v>50</v>
      </c>
      <c r="J1173">
        <v>0</v>
      </c>
      <c r="K1173">
        <v>50</v>
      </c>
      <c r="L1173">
        <v>0</v>
      </c>
      <c r="P1173">
        <v>0</v>
      </c>
      <c r="Q1173">
        <v>50</v>
      </c>
      <c r="R1173">
        <v>0</v>
      </c>
    </row>
    <row r="1174" spans="1:18" x14ac:dyDescent="0.3">
      <c r="A1174">
        <v>1173</v>
      </c>
      <c r="B1174" s="1">
        <v>43702</v>
      </c>
      <c r="C1174">
        <v>50</v>
      </c>
      <c r="D1174">
        <v>29</v>
      </c>
      <c r="E1174">
        <v>18</v>
      </c>
      <c r="F1174">
        <v>8</v>
      </c>
      <c r="G1174">
        <v>12</v>
      </c>
      <c r="H1174">
        <v>10</v>
      </c>
      <c r="I1174">
        <v>50</v>
      </c>
      <c r="J1174">
        <v>0</v>
      </c>
      <c r="K1174">
        <v>50</v>
      </c>
      <c r="L1174">
        <v>0</v>
      </c>
      <c r="P1174">
        <v>0</v>
      </c>
      <c r="Q1174">
        <v>50</v>
      </c>
      <c r="R1174">
        <v>0</v>
      </c>
    </row>
    <row r="1175" spans="1:18" x14ac:dyDescent="0.3">
      <c r="A1175">
        <v>1174</v>
      </c>
      <c r="B1175" s="1">
        <v>43721</v>
      </c>
      <c r="C1175">
        <v>50</v>
      </c>
      <c r="D1175">
        <v>8</v>
      </c>
      <c r="E1175">
        <v>34</v>
      </c>
      <c r="F1175">
        <v>11</v>
      </c>
      <c r="G1175">
        <v>12</v>
      </c>
      <c r="H1175">
        <v>7</v>
      </c>
      <c r="I1175">
        <v>50</v>
      </c>
      <c r="J1175">
        <v>0</v>
      </c>
      <c r="K1175">
        <v>50</v>
      </c>
      <c r="L1175">
        <v>0</v>
      </c>
      <c r="P1175">
        <v>0</v>
      </c>
      <c r="Q1175">
        <v>50</v>
      </c>
      <c r="R1175">
        <v>0</v>
      </c>
    </row>
    <row r="1176" spans="1:18" x14ac:dyDescent="0.3">
      <c r="A1176">
        <v>1175</v>
      </c>
      <c r="B1176" s="1">
        <v>43722</v>
      </c>
      <c r="C1176">
        <v>18</v>
      </c>
      <c r="D1176">
        <v>13</v>
      </c>
      <c r="E1176">
        <v>43</v>
      </c>
      <c r="F1176">
        <v>9</v>
      </c>
      <c r="G1176">
        <v>12</v>
      </c>
      <c r="H1176">
        <v>7</v>
      </c>
      <c r="I1176">
        <v>43</v>
      </c>
      <c r="J1176">
        <v>-7</v>
      </c>
      <c r="K1176">
        <v>50</v>
      </c>
      <c r="L1176">
        <v>0</v>
      </c>
      <c r="P1176">
        <v>-7</v>
      </c>
      <c r="Q1176">
        <v>50</v>
      </c>
      <c r="R1176">
        <v>0</v>
      </c>
    </row>
    <row r="1177" spans="1:18" x14ac:dyDescent="0.3">
      <c r="A1177">
        <v>1176</v>
      </c>
      <c r="B1177" s="1">
        <v>43723</v>
      </c>
      <c r="C1177">
        <v>31</v>
      </c>
      <c r="D1177">
        <v>12</v>
      </c>
      <c r="E1177">
        <v>36</v>
      </c>
      <c r="F1177">
        <v>11</v>
      </c>
      <c r="G1177">
        <v>12</v>
      </c>
      <c r="H1177">
        <v>9</v>
      </c>
      <c r="I1177">
        <v>36</v>
      </c>
      <c r="J1177">
        <v>-7</v>
      </c>
      <c r="K1177">
        <v>43</v>
      </c>
      <c r="L1177">
        <v>-7</v>
      </c>
      <c r="P1177">
        <v>-7</v>
      </c>
      <c r="Q1177">
        <v>43</v>
      </c>
      <c r="R1177">
        <v>-7</v>
      </c>
    </row>
    <row r="1178" spans="1:18" x14ac:dyDescent="0.3">
      <c r="A1178">
        <v>1177</v>
      </c>
      <c r="B1178" s="1">
        <v>43724</v>
      </c>
      <c r="C1178">
        <v>30</v>
      </c>
      <c r="D1178">
        <v>29</v>
      </c>
      <c r="E1178">
        <v>36</v>
      </c>
      <c r="F1178">
        <v>9</v>
      </c>
      <c r="G1178">
        <v>12</v>
      </c>
      <c r="H1178">
        <v>6</v>
      </c>
      <c r="I1178">
        <v>36</v>
      </c>
      <c r="J1178">
        <v>0</v>
      </c>
      <c r="K1178">
        <v>36</v>
      </c>
      <c r="L1178">
        <v>-7</v>
      </c>
      <c r="P1178">
        <v>0</v>
      </c>
      <c r="Q1178">
        <v>36</v>
      </c>
      <c r="R1178">
        <v>-7</v>
      </c>
    </row>
    <row r="1179" spans="1:18" x14ac:dyDescent="0.3">
      <c r="A1179">
        <v>1178</v>
      </c>
      <c r="B1179" s="1">
        <v>43725</v>
      </c>
      <c r="C1179">
        <v>54</v>
      </c>
      <c r="D1179">
        <v>37</v>
      </c>
      <c r="E1179">
        <v>32</v>
      </c>
      <c r="F1179">
        <v>6</v>
      </c>
      <c r="G1179">
        <v>12</v>
      </c>
      <c r="H1179">
        <v>5</v>
      </c>
      <c r="I1179">
        <v>54</v>
      </c>
      <c r="J1179">
        <v>18</v>
      </c>
      <c r="K1179">
        <v>36</v>
      </c>
      <c r="L1179">
        <v>0</v>
      </c>
      <c r="P1179">
        <v>18</v>
      </c>
      <c r="Q1179">
        <v>36</v>
      </c>
      <c r="R1179">
        <v>0</v>
      </c>
    </row>
    <row r="1180" spans="1:18" x14ac:dyDescent="0.3">
      <c r="A1180">
        <v>1179</v>
      </c>
      <c r="B1180" s="1">
        <v>43726</v>
      </c>
      <c r="C1180">
        <v>74</v>
      </c>
      <c r="D1180">
        <v>28</v>
      </c>
      <c r="E1180">
        <v>22</v>
      </c>
      <c r="F1180">
        <v>7</v>
      </c>
      <c r="G1180">
        <v>12</v>
      </c>
      <c r="H1180">
        <v>7</v>
      </c>
      <c r="I1180">
        <v>74</v>
      </c>
      <c r="J1180">
        <v>20</v>
      </c>
      <c r="K1180">
        <v>54</v>
      </c>
      <c r="L1180">
        <v>18</v>
      </c>
      <c r="P1180">
        <v>20</v>
      </c>
      <c r="Q1180">
        <v>54</v>
      </c>
      <c r="R1180">
        <v>18</v>
      </c>
    </row>
    <row r="1181" spans="1:18" x14ac:dyDescent="0.3">
      <c r="A1181">
        <v>1180</v>
      </c>
      <c r="B1181" s="1">
        <v>43727</v>
      </c>
      <c r="C1181">
        <v>60</v>
      </c>
      <c r="D1181">
        <v>38</v>
      </c>
      <c r="E1181">
        <v>39</v>
      </c>
      <c r="F1181">
        <v>7</v>
      </c>
      <c r="G1181">
        <v>12</v>
      </c>
      <c r="H1181">
        <v>8</v>
      </c>
      <c r="I1181">
        <v>60</v>
      </c>
      <c r="J1181">
        <v>-14</v>
      </c>
      <c r="K1181">
        <v>74</v>
      </c>
      <c r="L1181">
        <v>20</v>
      </c>
      <c r="P1181">
        <v>-14</v>
      </c>
      <c r="Q1181">
        <v>74</v>
      </c>
      <c r="R1181">
        <v>20</v>
      </c>
    </row>
    <row r="1182" spans="1:18" x14ac:dyDescent="0.3">
      <c r="A1182">
        <v>1181</v>
      </c>
      <c r="B1182" s="1">
        <v>43728</v>
      </c>
      <c r="C1182">
        <v>75</v>
      </c>
      <c r="D1182">
        <v>36</v>
      </c>
      <c r="E1182">
        <v>30</v>
      </c>
      <c r="F1182">
        <v>6</v>
      </c>
      <c r="G1182">
        <v>12</v>
      </c>
      <c r="H1182">
        <v>4</v>
      </c>
      <c r="I1182">
        <v>75</v>
      </c>
      <c r="J1182">
        <v>15</v>
      </c>
      <c r="K1182">
        <v>60</v>
      </c>
      <c r="L1182">
        <v>-14</v>
      </c>
      <c r="P1182">
        <v>15</v>
      </c>
      <c r="Q1182">
        <v>60</v>
      </c>
      <c r="R1182">
        <v>-14</v>
      </c>
    </row>
    <row r="1183" spans="1:18" x14ac:dyDescent="0.3">
      <c r="A1183">
        <v>1182</v>
      </c>
      <c r="B1183" s="1">
        <v>43729</v>
      </c>
      <c r="C1183">
        <v>61</v>
      </c>
      <c r="D1183">
        <v>38</v>
      </c>
      <c r="E1183">
        <v>45</v>
      </c>
      <c r="F1183">
        <v>10</v>
      </c>
      <c r="G1183">
        <v>12</v>
      </c>
      <c r="H1183">
        <v>5</v>
      </c>
      <c r="I1183">
        <v>61</v>
      </c>
      <c r="J1183">
        <v>-14</v>
      </c>
      <c r="K1183">
        <v>75</v>
      </c>
      <c r="L1183">
        <v>15</v>
      </c>
      <c r="P1183">
        <v>-14</v>
      </c>
      <c r="Q1183">
        <v>75</v>
      </c>
      <c r="R1183">
        <v>15</v>
      </c>
    </row>
    <row r="1184" spans="1:18" x14ac:dyDescent="0.3">
      <c r="A1184">
        <v>1183</v>
      </c>
      <c r="B1184" s="1">
        <v>43730</v>
      </c>
      <c r="C1184">
        <v>53</v>
      </c>
      <c r="D1184">
        <v>63</v>
      </c>
      <c r="E1184">
        <v>57</v>
      </c>
      <c r="F1184">
        <v>15</v>
      </c>
      <c r="G1184">
        <v>12</v>
      </c>
      <c r="H1184">
        <v>6</v>
      </c>
      <c r="I1184">
        <v>63</v>
      </c>
      <c r="J1184">
        <v>2</v>
      </c>
      <c r="K1184">
        <v>61</v>
      </c>
      <c r="L1184">
        <v>-14</v>
      </c>
      <c r="P1184">
        <v>2</v>
      </c>
      <c r="Q1184">
        <v>61</v>
      </c>
      <c r="R1184">
        <v>-14</v>
      </c>
    </row>
    <row r="1185" spans="1:18" x14ac:dyDescent="0.3">
      <c r="A1185">
        <v>1184</v>
      </c>
      <c r="B1185" s="1">
        <v>43731</v>
      </c>
      <c r="C1185">
        <v>102</v>
      </c>
      <c r="D1185">
        <v>72</v>
      </c>
      <c r="E1185">
        <v>46</v>
      </c>
      <c r="F1185">
        <v>18</v>
      </c>
      <c r="G1185">
        <v>12</v>
      </c>
      <c r="H1185">
        <v>8</v>
      </c>
      <c r="I1185">
        <v>102</v>
      </c>
      <c r="J1185">
        <v>39</v>
      </c>
      <c r="K1185">
        <v>63</v>
      </c>
      <c r="L1185">
        <v>2</v>
      </c>
      <c r="P1185">
        <v>39</v>
      </c>
      <c r="Q1185">
        <v>63</v>
      </c>
      <c r="R1185">
        <v>2</v>
      </c>
    </row>
    <row r="1186" spans="1:18" x14ac:dyDescent="0.3">
      <c r="A1186">
        <v>1185</v>
      </c>
      <c r="B1186" s="1">
        <v>43732</v>
      </c>
      <c r="C1186">
        <v>113</v>
      </c>
      <c r="D1186">
        <v>76</v>
      </c>
      <c r="E1186">
        <v>63</v>
      </c>
      <c r="F1186">
        <v>17</v>
      </c>
      <c r="G1186">
        <v>12</v>
      </c>
      <c r="H1186">
        <v>7</v>
      </c>
      <c r="I1186">
        <v>113</v>
      </c>
      <c r="J1186">
        <v>11</v>
      </c>
      <c r="K1186">
        <v>102</v>
      </c>
      <c r="L1186">
        <v>39</v>
      </c>
      <c r="P1186">
        <v>11</v>
      </c>
      <c r="Q1186">
        <v>102</v>
      </c>
      <c r="R1186">
        <v>39</v>
      </c>
    </row>
    <row r="1187" spans="1:18" x14ac:dyDescent="0.3">
      <c r="A1187">
        <v>1186</v>
      </c>
      <c r="B1187" s="1">
        <v>43733</v>
      </c>
      <c r="C1187">
        <v>122</v>
      </c>
      <c r="D1187">
        <v>75</v>
      </c>
      <c r="E1187">
        <v>51</v>
      </c>
      <c r="F1187">
        <v>15</v>
      </c>
      <c r="G1187">
        <v>12</v>
      </c>
      <c r="H1187">
        <v>6</v>
      </c>
      <c r="I1187">
        <v>122</v>
      </c>
      <c r="J1187">
        <v>9</v>
      </c>
      <c r="K1187">
        <v>113</v>
      </c>
      <c r="L1187">
        <v>11</v>
      </c>
      <c r="P1187">
        <v>9</v>
      </c>
      <c r="Q1187">
        <v>113</v>
      </c>
      <c r="R1187">
        <v>11</v>
      </c>
    </row>
    <row r="1188" spans="1:18" x14ac:dyDescent="0.3">
      <c r="A1188">
        <v>1187</v>
      </c>
      <c r="B1188" s="1">
        <v>43734</v>
      </c>
      <c r="C1188">
        <v>132</v>
      </c>
      <c r="D1188">
        <v>71</v>
      </c>
      <c r="E1188">
        <v>59</v>
      </c>
      <c r="F1188">
        <v>18</v>
      </c>
      <c r="G1188">
        <v>12</v>
      </c>
      <c r="H1188">
        <v>8</v>
      </c>
      <c r="I1188">
        <v>132</v>
      </c>
      <c r="J1188">
        <v>10</v>
      </c>
      <c r="K1188">
        <v>122</v>
      </c>
      <c r="L1188">
        <v>9</v>
      </c>
      <c r="P1188">
        <v>10</v>
      </c>
      <c r="Q1188">
        <v>122</v>
      </c>
      <c r="R1188">
        <v>9</v>
      </c>
    </row>
    <row r="1189" spans="1:18" x14ac:dyDescent="0.3">
      <c r="A1189">
        <v>1188</v>
      </c>
      <c r="B1189" s="1">
        <v>43735</v>
      </c>
      <c r="C1189">
        <v>122</v>
      </c>
      <c r="D1189">
        <v>84</v>
      </c>
      <c r="E1189">
        <v>58</v>
      </c>
      <c r="F1189">
        <v>21</v>
      </c>
      <c r="G1189">
        <v>12</v>
      </c>
      <c r="H1189">
        <v>10</v>
      </c>
      <c r="I1189">
        <v>122</v>
      </c>
      <c r="J1189">
        <v>-10</v>
      </c>
      <c r="K1189">
        <v>132</v>
      </c>
      <c r="L1189">
        <v>10</v>
      </c>
      <c r="P1189">
        <v>-10</v>
      </c>
      <c r="Q1189">
        <v>132</v>
      </c>
      <c r="R1189">
        <v>10</v>
      </c>
    </row>
    <row r="1190" spans="1:18" x14ac:dyDescent="0.3">
      <c r="A1190">
        <v>1189</v>
      </c>
      <c r="B1190" s="1">
        <v>43736</v>
      </c>
      <c r="C1190">
        <v>146</v>
      </c>
      <c r="D1190">
        <v>88</v>
      </c>
      <c r="E1190">
        <v>54</v>
      </c>
      <c r="F1190">
        <v>19</v>
      </c>
      <c r="G1190">
        <v>12</v>
      </c>
      <c r="H1190">
        <v>7</v>
      </c>
      <c r="I1190">
        <v>146</v>
      </c>
      <c r="J1190">
        <v>24</v>
      </c>
      <c r="K1190">
        <v>122</v>
      </c>
      <c r="L1190">
        <v>-10</v>
      </c>
      <c r="P1190">
        <v>24</v>
      </c>
      <c r="Q1190">
        <v>122</v>
      </c>
      <c r="R1190">
        <v>-10</v>
      </c>
    </row>
    <row r="1191" spans="1:18" x14ac:dyDescent="0.3">
      <c r="A1191">
        <v>1190</v>
      </c>
      <c r="B1191" s="1">
        <v>43737</v>
      </c>
      <c r="C1191">
        <v>154</v>
      </c>
      <c r="D1191">
        <v>99</v>
      </c>
      <c r="E1191">
        <v>63</v>
      </c>
      <c r="F1191">
        <v>16</v>
      </c>
      <c r="G1191">
        <v>12</v>
      </c>
      <c r="H1191">
        <v>8</v>
      </c>
      <c r="I1191">
        <v>154</v>
      </c>
      <c r="J1191">
        <v>8</v>
      </c>
      <c r="K1191">
        <v>146</v>
      </c>
      <c r="L1191">
        <v>24</v>
      </c>
      <c r="P1191">
        <v>8</v>
      </c>
      <c r="Q1191">
        <v>146</v>
      </c>
      <c r="R1191">
        <v>24</v>
      </c>
    </row>
    <row r="1192" spans="1:18" x14ac:dyDescent="0.3">
      <c r="A1192">
        <v>1191</v>
      </c>
      <c r="B1192" s="1">
        <v>43738</v>
      </c>
      <c r="C1192">
        <v>175</v>
      </c>
      <c r="D1192">
        <v>84</v>
      </c>
      <c r="E1192">
        <v>50</v>
      </c>
      <c r="F1192">
        <v>17</v>
      </c>
      <c r="G1192">
        <v>12</v>
      </c>
      <c r="H1192">
        <v>9</v>
      </c>
      <c r="I1192">
        <v>175</v>
      </c>
      <c r="J1192">
        <v>21</v>
      </c>
      <c r="K1192">
        <v>154</v>
      </c>
      <c r="L1192">
        <v>8</v>
      </c>
      <c r="P1192">
        <v>21</v>
      </c>
      <c r="Q1192">
        <v>154</v>
      </c>
      <c r="R1192">
        <v>8</v>
      </c>
    </row>
    <row r="1193" spans="1:18" x14ac:dyDescent="0.3">
      <c r="A1193">
        <v>1192</v>
      </c>
      <c r="B1193" s="1">
        <v>43739</v>
      </c>
      <c r="C1193">
        <v>150</v>
      </c>
      <c r="D1193">
        <v>64</v>
      </c>
      <c r="E1193">
        <v>20</v>
      </c>
      <c r="F1193">
        <v>14</v>
      </c>
      <c r="G1193">
        <v>16</v>
      </c>
      <c r="H1193">
        <v>9</v>
      </c>
      <c r="I1193">
        <v>150</v>
      </c>
      <c r="J1193">
        <v>-25</v>
      </c>
      <c r="K1193">
        <v>175</v>
      </c>
      <c r="L1193">
        <v>21</v>
      </c>
      <c r="P1193">
        <v>-25</v>
      </c>
      <c r="Q1193">
        <v>175</v>
      </c>
      <c r="R1193">
        <v>21</v>
      </c>
    </row>
    <row r="1194" spans="1:18" x14ac:dyDescent="0.3">
      <c r="A1194">
        <v>1193</v>
      </c>
      <c r="B1194" s="1">
        <v>43740</v>
      </c>
      <c r="C1194">
        <v>116</v>
      </c>
      <c r="D1194">
        <v>41</v>
      </c>
      <c r="E1194">
        <v>18</v>
      </c>
      <c r="F1194">
        <v>11</v>
      </c>
      <c r="G1194">
        <v>16</v>
      </c>
      <c r="H1194">
        <v>8</v>
      </c>
      <c r="I1194">
        <v>116</v>
      </c>
      <c r="J1194">
        <v>-34</v>
      </c>
      <c r="K1194">
        <v>150</v>
      </c>
      <c r="L1194">
        <v>-25</v>
      </c>
      <c r="P1194">
        <v>-34</v>
      </c>
      <c r="Q1194">
        <v>150</v>
      </c>
      <c r="R1194">
        <v>-25</v>
      </c>
    </row>
    <row r="1195" spans="1:18" x14ac:dyDescent="0.3">
      <c r="A1195">
        <v>1194</v>
      </c>
      <c r="B1195" s="1">
        <v>43741</v>
      </c>
      <c r="C1195">
        <v>86</v>
      </c>
      <c r="D1195">
        <v>57</v>
      </c>
      <c r="E1195">
        <v>14</v>
      </c>
      <c r="F1195">
        <v>13</v>
      </c>
      <c r="G1195">
        <v>16</v>
      </c>
      <c r="H1195">
        <v>11</v>
      </c>
      <c r="I1195">
        <v>86</v>
      </c>
      <c r="J1195">
        <v>-30</v>
      </c>
      <c r="K1195">
        <v>116</v>
      </c>
      <c r="L1195">
        <v>-34</v>
      </c>
      <c r="P1195">
        <v>-30</v>
      </c>
      <c r="Q1195">
        <v>116</v>
      </c>
      <c r="R1195">
        <v>-34</v>
      </c>
    </row>
    <row r="1196" spans="1:18" x14ac:dyDescent="0.3">
      <c r="A1196">
        <v>1195</v>
      </c>
      <c r="B1196" s="1">
        <v>43742</v>
      </c>
      <c r="C1196">
        <v>120</v>
      </c>
      <c r="D1196">
        <v>51</v>
      </c>
      <c r="E1196">
        <v>22</v>
      </c>
      <c r="F1196">
        <v>10</v>
      </c>
      <c r="G1196">
        <v>16</v>
      </c>
      <c r="H1196">
        <v>8</v>
      </c>
      <c r="I1196">
        <v>120</v>
      </c>
      <c r="J1196">
        <v>34</v>
      </c>
      <c r="K1196">
        <v>86</v>
      </c>
      <c r="L1196">
        <v>-30</v>
      </c>
      <c r="P1196">
        <v>34</v>
      </c>
      <c r="Q1196">
        <v>86</v>
      </c>
      <c r="R1196">
        <v>-30</v>
      </c>
    </row>
    <row r="1197" spans="1:18" x14ac:dyDescent="0.3">
      <c r="A1197">
        <v>1196</v>
      </c>
      <c r="B1197" s="1">
        <v>43743</v>
      </c>
      <c r="C1197">
        <v>94</v>
      </c>
      <c r="D1197">
        <v>52</v>
      </c>
      <c r="E1197">
        <v>26</v>
      </c>
      <c r="F1197">
        <v>8</v>
      </c>
      <c r="G1197">
        <v>16</v>
      </c>
      <c r="H1197">
        <v>5</v>
      </c>
      <c r="I1197">
        <v>94</v>
      </c>
      <c r="J1197">
        <v>-26</v>
      </c>
      <c r="K1197">
        <v>120</v>
      </c>
      <c r="L1197">
        <v>34</v>
      </c>
      <c r="P1197">
        <v>-26</v>
      </c>
      <c r="Q1197">
        <v>120</v>
      </c>
      <c r="R1197">
        <v>34</v>
      </c>
    </row>
    <row r="1198" spans="1:18" x14ac:dyDescent="0.3">
      <c r="A1198">
        <v>1197</v>
      </c>
      <c r="B1198" s="1">
        <v>43744</v>
      </c>
      <c r="C1198">
        <v>94</v>
      </c>
      <c r="D1198">
        <v>61</v>
      </c>
      <c r="E1198">
        <v>29</v>
      </c>
      <c r="F1198">
        <v>10</v>
      </c>
      <c r="G1198">
        <v>16</v>
      </c>
      <c r="H1198">
        <v>5</v>
      </c>
      <c r="I1198">
        <v>94</v>
      </c>
      <c r="J1198">
        <v>0</v>
      </c>
      <c r="K1198">
        <v>94</v>
      </c>
      <c r="L1198">
        <v>-26</v>
      </c>
      <c r="P1198">
        <v>0</v>
      </c>
      <c r="Q1198">
        <v>94</v>
      </c>
      <c r="R1198">
        <v>-26</v>
      </c>
    </row>
    <row r="1199" spans="1:18" x14ac:dyDescent="0.3">
      <c r="A1199">
        <v>1198</v>
      </c>
      <c r="B1199" s="1">
        <v>43745</v>
      </c>
      <c r="C1199">
        <v>105</v>
      </c>
      <c r="D1199">
        <v>26</v>
      </c>
      <c r="E1199">
        <v>16</v>
      </c>
      <c r="F1199">
        <v>5</v>
      </c>
      <c r="G1199">
        <v>16</v>
      </c>
      <c r="H1199">
        <v>4</v>
      </c>
      <c r="I1199">
        <v>105</v>
      </c>
      <c r="J1199">
        <v>11</v>
      </c>
      <c r="K1199">
        <v>94</v>
      </c>
      <c r="L1199">
        <v>0</v>
      </c>
      <c r="P1199">
        <v>11</v>
      </c>
      <c r="Q1199">
        <v>94</v>
      </c>
      <c r="R1199">
        <v>0</v>
      </c>
    </row>
    <row r="1200" spans="1:18" x14ac:dyDescent="0.3">
      <c r="A1200">
        <v>1199</v>
      </c>
      <c r="B1200" s="1">
        <v>43746</v>
      </c>
      <c r="C1200">
        <v>58</v>
      </c>
      <c r="D1200">
        <v>20</v>
      </c>
      <c r="E1200">
        <v>14</v>
      </c>
      <c r="F1200">
        <v>6</v>
      </c>
      <c r="G1200">
        <v>16</v>
      </c>
      <c r="H1200">
        <v>5</v>
      </c>
      <c r="I1200">
        <v>58</v>
      </c>
      <c r="J1200">
        <v>-47</v>
      </c>
      <c r="K1200">
        <v>105</v>
      </c>
      <c r="L1200">
        <v>11</v>
      </c>
      <c r="P1200">
        <v>-47</v>
      </c>
      <c r="Q1200">
        <v>105</v>
      </c>
      <c r="R1200">
        <v>11</v>
      </c>
    </row>
    <row r="1201" spans="1:18" x14ac:dyDescent="0.3">
      <c r="A1201">
        <v>1200</v>
      </c>
      <c r="B1201" s="1">
        <v>43747</v>
      </c>
      <c r="C1201">
        <v>42</v>
      </c>
      <c r="D1201">
        <v>54</v>
      </c>
      <c r="E1201">
        <v>15</v>
      </c>
      <c r="F1201">
        <v>9</v>
      </c>
      <c r="G1201">
        <v>16</v>
      </c>
      <c r="H1201">
        <v>6</v>
      </c>
      <c r="I1201">
        <v>54</v>
      </c>
      <c r="J1201">
        <v>-4</v>
      </c>
      <c r="K1201">
        <v>58</v>
      </c>
      <c r="L1201">
        <v>-47</v>
      </c>
      <c r="P1201">
        <v>-4</v>
      </c>
      <c r="Q1201">
        <v>58</v>
      </c>
      <c r="R1201">
        <v>-47</v>
      </c>
    </row>
    <row r="1202" spans="1:18" x14ac:dyDescent="0.3">
      <c r="A1202">
        <v>1201</v>
      </c>
      <c r="B1202" s="1">
        <v>43748</v>
      </c>
      <c r="C1202">
        <v>109</v>
      </c>
      <c r="D1202">
        <v>35</v>
      </c>
      <c r="E1202">
        <v>15</v>
      </c>
      <c r="F1202">
        <v>10</v>
      </c>
      <c r="G1202">
        <v>16</v>
      </c>
      <c r="H1202">
        <v>6</v>
      </c>
      <c r="I1202">
        <v>109</v>
      </c>
      <c r="J1202">
        <v>55</v>
      </c>
      <c r="K1202">
        <v>54</v>
      </c>
      <c r="L1202">
        <v>-4</v>
      </c>
      <c r="P1202">
        <v>55</v>
      </c>
      <c r="Q1202">
        <v>54</v>
      </c>
      <c r="R1202">
        <v>-4</v>
      </c>
    </row>
    <row r="1203" spans="1:18" x14ac:dyDescent="0.3">
      <c r="A1203">
        <v>1202</v>
      </c>
      <c r="B1203" s="1">
        <v>43749</v>
      </c>
      <c r="C1203">
        <v>56</v>
      </c>
      <c r="D1203">
        <v>36</v>
      </c>
      <c r="E1203">
        <v>15</v>
      </c>
      <c r="F1203">
        <v>10</v>
      </c>
      <c r="G1203">
        <v>16</v>
      </c>
      <c r="H1203">
        <v>5</v>
      </c>
      <c r="I1203">
        <v>56</v>
      </c>
      <c r="J1203">
        <v>-53</v>
      </c>
      <c r="K1203">
        <v>109</v>
      </c>
      <c r="L1203">
        <v>55</v>
      </c>
      <c r="P1203">
        <v>-53</v>
      </c>
      <c r="Q1203">
        <v>109</v>
      </c>
      <c r="R1203">
        <v>55</v>
      </c>
    </row>
    <row r="1204" spans="1:18" x14ac:dyDescent="0.3">
      <c r="A1204">
        <v>1203</v>
      </c>
      <c r="B1204" s="1">
        <v>43750</v>
      </c>
      <c r="C1204">
        <v>61</v>
      </c>
      <c r="D1204">
        <v>36</v>
      </c>
      <c r="E1204">
        <v>15</v>
      </c>
      <c r="F1204">
        <v>8</v>
      </c>
      <c r="G1204">
        <v>16</v>
      </c>
      <c r="H1204">
        <v>4</v>
      </c>
      <c r="I1204">
        <v>61</v>
      </c>
      <c r="J1204">
        <v>5</v>
      </c>
      <c r="K1204">
        <v>56</v>
      </c>
      <c r="L1204">
        <v>-53</v>
      </c>
      <c r="P1204">
        <v>5</v>
      </c>
      <c r="Q1204">
        <v>56</v>
      </c>
      <c r="R1204">
        <v>-53</v>
      </c>
    </row>
    <row r="1205" spans="1:18" x14ac:dyDescent="0.3">
      <c r="A1205">
        <v>1204</v>
      </c>
      <c r="B1205" s="1">
        <v>43751</v>
      </c>
      <c r="C1205">
        <v>67</v>
      </c>
      <c r="D1205">
        <v>29</v>
      </c>
      <c r="E1205">
        <v>18</v>
      </c>
      <c r="F1205">
        <v>5</v>
      </c>
      <c r="G1205">
        <v>16</v>
      </c>
      <c r="H1205">
        <v>2</v>
      </c>
      <c r="I1205">
        <v>67</v>
      </c>
      <c r="J1205">
        <v>6</v>
      </c>
      <c r="K1205">
        <v>61</v>
      </c>
      <c r="L1205">
        <v>5</v>
      </c>
      <c r="P1205">
        <v>6</v>
      </c>
      <c r="Q1205">
        <v>61</v>
      </c>
      <c r="R1205">
        <v>5</v>
      </c>
    </row>
    <row r="1206" spans="1:18" x14ac:dyDescent="0.3">
      <c r="A1206">
        <v>1205</v>
      </c>
      <c r="B1206" s="1">
        <v>43752</v>
      </c>
      <c r="C1206">
        <v>58</v>
      </c>
      <c r="D1206">
        <v>30</v>
      </c>
      <c r="E1206">
        <v>20</v>
      </c>
      <c r="F1206">
        <v>6</v>
      </c>
      <c r="G1206">
        <v>16</v>
      </c>
      <c r="H1206">
        <v>2</v>
      </c>
      <c r="I1206">
        <v>58</v>
      </c>
      <c r="J1206">
        <v>-9</v>
      </c>
      <c r="K1206">
        <v>67</v>
      </c>
      <c r="L1206">
        <v>6</v>
      </c>
      <c r="P1206">
        <v>-9</v>
      </c>
      <c r="Q1206">
        <v>67</v>
      </c>
      <c r="R1206">
        <v>6</v>
      </c>
    </row>
    <row r="1207" spans="1:18" x14ac:dyDescent="0.3">
      <c r="A1207">
        <v>1206</v>
      </c>
      <c r="B1207" s="1">
        <v>43753</v>
      </c>
      <c r="C1207">
        <v>60</v>
      </c>
      <c r="D1207">
        <v>39</v>
      </c>
      <c r="E1207">
        <v>40</v>
      </c>
      <c r="F1207">
        <v>6</v>
      </c>
      <c r="G1207">
        <v>16</v>
      </c>
      <c r="H1207">
        <v>5</v>
      </c>
      <c r="I1207">
        <v>60</v>
      </c>
      <c r="J1207">
        <v>2</v>
      </c>
      <c r="K1207">
        <v>58</v>
      </c>
      <c r="L1207">
        <v>-9</v>
      </c>
      <c r="P1207">
        <v>2</v>
      </c>
      <c r="Q1207">
        <v>58</v>
      </c>
      <c r="R1207">
        <v>-9</v>
      </c>
    </row>
    <row r="1208" spans="1:18" x14ac:dyDescent="0.3">
      <c r="A1208">
        <v>1207</v>
      </c>
      <c r="B1208" s="1">
        <v>43754</v>
      </c>
      <c r="C1208">
        <v>76</v>
      </c>
      <c r="D1208">
        <v>45</v>
      </c>
      <c r="E1208">
        <v>35</v>
      </c>
      <c r="F1208">
        <v>24</v>
      </c>
      <c r="G1208">
        <v>16</v>
      </c>
      <c r="H1208">
        <v>7</v>
      </c>
      <c r="I1208">
        <v>76</v>
      </c>
      <c r="J1208">
        <v>16</v>
      </c>
      <c r="K1208">
        <v>60</v>
      </c>
      <c r="L1208">
        <v>2</v>
      </c>
      <c r="P1208">
        <v>16</v>
      </c>
      <c r="Q1208">
        <v>60</v>
      </c>
      <c r="R1208">
        <v>2</v>
      </c>
    </row>
    <row r="1209" spans="1:18" x14ac:dyDescent="0.3">
      <c r="A1209">
        <v>1208</v>
      </c>
      <c r="B1209" s="1">
        <v>43755</v>
      </c>
      <c r="C1209">
        <v>97</v>
      </c>
      <c r="D1209">
        <v>24</v>
      </c>
      <c r="E1209">
        <v>21</v>
      </c>
      <c r="F1209">
        <v>23</v>
      </c>
      <c r="G1209">
        <v>16</v>
      </c>
      <c r="H1209">
        <v>4</v>
      </c>
      <c r="I1209">
        <v>97</v>
      </c>
      <c r="J1209">
        <v>21</v>
      </c>
      <c r="K1209">
        <v>76</v>
      </c>
      <c r="L1209">
        <v>16</v>
      </c>
      <c r="P1209">
        <v>21</v>
      </c>
      <c r="Q1209">
        <v>76</v>
      </c>
      <c r="R1209">
        <v>16</v>
      </c>
    </row>
    <row r="1210" spans="1:18" x14ac:dyDescent="0.3">
      <c r="A1210">
        <v>1209</v>
      </c>
      <c r="B1210" s="1">
        <v>43756</v>
      </c>
      <c r="C1210">
        <v>48</v>
      </c>
      <c r="D1210">
        <v>29</v>
      </c>
      <c r="E1210">
        <v>34</v>
      </c>
      <c r="F1210">
        <v>24</v>
      </c>
      <c r="G1210">
        <v>16</v>
      </c>
      <c r="H1210">
        <v>5</v>
      </c>
      <c r="I1210">
        <v>48</v>
      </c>
      <c r="J1210">
        <v>-49</v>
      </c>
      <c r="K1210">
        <v>97</v>
      </c>
      <c r="L1210">
        <v>21</v>
      </c>
      <c r="P1210">
        <v>-49</v>
      </c>
      <c r="Q1210">
        <v>97</v>
      </c>
      <c r="R1210">
        <v>21</v>
      </c>
    </row>
    <row r="1211" spans="1:18" x14ac:dyDescent="0.3">
      <c r="A1211">
        <v>1210</v>
      </c>
      <c r="B1211" s="1">
        <v>43757</v>
      </c>
      <c r="C1211">
        <v>49</v>
      </c>
      <c r="D1211">
        <v>46</v>
      </c>
      <c r="E1211">
        <v>41</v>
      </c>
      <c r="F1211">
        <v>24</v>
      </c>
      <c r="G1211">
        <v>16</v>
      </c>
      <c r="H1211">
        <v>5</v>
      </c>
      <c r="I1211">
        <v>49</v>
      </c>
      <c r="J1211">
        <v>1</v>
      </c>
      <c r="K1211">
        <v>48</v>
      </c>
      <c r="L1211">
        <v>-49</v>
      </c>
      <c r="P1211">
        <v>1</v>
      </c>
      <c r="Q1211">
        <v>48</v>
      </c>
      <c r="R1211">
        <v>-49</v>
      </c>
    </row>
    <row r="1212" spans="1:18" x14ac:dyDescent="0.3">
      <c r="A1212">
        <v>1211</v>
      </c>
      <c r="B1212" s="1">
        <v>43758</v>
      </c>
      <c r="C1212">
        <v>94</v>
      </c>
      <c r="D1212">
        <v>56</v>
      </c>
      <c r="E1212">
        <v>27</v>
      </c>
      <c r="F1212">
        <v>24</v>
      </c>
      <c r="G1212">
        <v>16</v>
      </c>
      <c r="H1212">
        <v>7</v>
      </c>
      <c r="I1212">
        <v>94</v>
      </c>
      <c r="J1212">
        <v>45</v>
      </c>
      <c r="K1212">
        <v>49</v>
      </c>
      <c r="L1212">
        <v>1</v>
      </c>
      <c r="P1212">
        <v>45</v>
      </c>
      <c r="Q1212">
        <v>49</v>
      </c>
      <c r="R1212">
        <v>1</v>
      </c>
    </row>
    <row r="1213" spans="1:18" x14ac:dyDescent="0.3">
      <c r="A1213">
        <v>1212</v>
      </c>
      <c r="B1213" s="1">
        <v>43759</v>
      </c>
      <c r="C1213">
        <v>118</v>
      </c>
      <c r="D1213">
        <v>36</v>
      </c>
      <c r="E1213">
        <v>22</v>
      </c>
      <c r="F1213">
        <v>24</v>
      </c>
      <c r="G1213">
        <v>16</v>
      </c>
      <c r="H1213">
        <v>3</v>
      </c>
      <c r="I1213">
        <v>118</v>
      </c>
      <c r="J1213">
        <v>24</v>
      </c>
      <c r="K1213">
        <v>94</v>
      </c>
      <c r="L1213">
        <v>45</v>
      </c>
      <c r="P1213">
        <v>24</v>
      </c>
      <c r="Q1213">
        <v>94</v>
      </c>
      <c r="R1213">
        <v>45</v>
      </c>
    </row>
    <row r="1214" spans="1:18" x14ac:dyDescent="0.3">
      <c r="A1214">
        <v>1213</v>
      </c>
      <c r="B1214" s="1">
        <v>43760</v>
      </c>
      <c r="C1214">
        <v>68</v>
      </c>
      <c r="D1214">
        <v>28</v>
      </c>
      <c r="E1214">
        <v>22</v>
      </c>
      <c r="F1214">
        <v>24</v>
      </c>
      <c r="G1214">
        <v>16</v>
      </c>
      <c r="H1214">
        <v>4</v>
      </c>
      <c r="I1214">
        <v>68</v>
      </c>
      <c r="J1214">
        <v>-50</v>
      </c>
      <c r="K1214">
        <v>118</v>
      </c>
      <c r="L1214">
        <v>24</v>
      </c>
      <c r="P1214">
        <v>-50</v>
      </c>
      <c r="Q1214">
        <v>118</v>
      </c>
      <c r="R1214">
        <v>24</v>
      </c>
    </row>
    <row r="1215" spans="1:18" x14ac:dyDescent="0.3">
      <c r="A1215">
        <v>1214</v>
      </c>
      <c r="B1215" s="1">
        <v>43761</v>
      </c>
      <c r="C1215">
        <v>55</v>
      </c>
      <c r="D1215">
        <v>16</v>
      </c>
      <c r="E1215">
        <v>17</v>
      </c>
      <c r="F1215">
        <v>24</v>
      </c>
      <c r="G1215">
        <v>16</v>
      </c>
      <c r="H1215">
        <v>2</v>
      </c>
      <c r="I1215">
        <v>55</v>
      </c>
      <c r="J1215">
        <v>-13</v>
      </c>
      <c r="K1215">
        <v>68</v>
      </c>
      <c r="L1215">
        <v>-50</v>
      </c>
      <c r="P1215">
        <v>-13</v>
      </c>
      <c r="Q1215">
        <v>68</v>
      </c>
      <c r="R1215">
        <v>-50</v>
      </c>
    </row>
    <row r="1216" spans="1:18" x14ac:dyDescent="0.3">
      <c r="A1216">
        <v>1215</v>
      </c>
      <c r="B1216" s="1">
        <v>43762</v>
      </c>
      <c r="C1216">
        <v>35</v>
      </c>
      <c r="D1216">
        <v>32</v>
      </c>
      <c r="E1216">
        <v>16</v>
      </c>
      <c r="F1216">
        <v>24</v>
      </c>
      <c r="G1216">
        <v>16</v>
      </c>
      <c r="H1216">
        <v>2</v>
      </c>
      <c r="I1216">
        <v>35</v>
      </c>
      <c r="J1216">
        <v>-20</v>
      </c>
      <c r="K1216">
        <v>55</v>
      </c>
      <c r="L1216">
        <v>-13</v>
      </c>
      <c r="P1216">
        <v>-20</v>
      </c>
      <c r="Q1216">
        <v>55</v>
      </c>
      <c r="R1216">
        <v>-13</v>
      </c>
    </row>
    <row r="1217" spans="1:18" x14ac:dyDescent="0.3">
      <c r="A1217">
        <v>1216</v>
      </c>
      <c r="B1217" s="1">
        <v>43763</v>
      </c>
      <c r="C1217">
        <v>67</v>
      </c>
      <c r="D1217">
        <v>52</v>
      </c>
      <c r="E1217">
        <v>23</v>
      </c>
      <c r="F1217">
        <v>24</v>
      </c>
      <c r="G1217">
        <v>16</v>
      </c>
      <c r="H1217">
        <v>1</v>
      </c>
      <c r="I1217">
        <v>67</v>
      </c>
      <c r="J1217">
        <v>32</v>
      </c>
      <c r="K1217">
        <v>35</v>
      </c>
      <c r="L1217">
        <v>-20</v>
      </c>
      <c r="P1217">
        <v>32</v>
      </c>
      <c r="Q1217">
        <v>35</v>
      </c>
      <c r="R1217">
        <v>-20</v>
      </c>
    </row>
    <row r="1218" spans="1:18" x14ac:dyDescent="0.3">
      <c r="A1218">
        <v>1217</v>
      </c>
      <c r="B1218" s="1">
        <v>43764</v>
      </c>
      <c r="C1218">
        <v>112</v>
      </c>
      <c r="D1218">
        <v>44</v>
      </c>
      <c r="E1218">
        <v>15</v>
      </c>
      <c r="F1218">
        <v>24</v>
      </c>
      <c r="G1218">
        <v>16</v>
      </c>
      <c r="H1218">
        <v>1</v>
      </c>
      <c r="I1218">
        <v>112</v>
      </c>
      <c r="J1218">
        <v>45</v>
      </c>
      <c r="K1218">
        <v>67</v>
      </c>
      <c r="L1218">
        <v>32</v>
      </c>
      <c r="P1218">
        <v>45</v>
      </c>
      <c r="Q1218">
        <v>67</v>
      </c>
      <c r="R1218">
        <v>32</v>
      </c>
    </row>
    <row r="1219" spans="1:18" x14ac:dyDescent="0.3">
      <c r="A1219">
        <v>1218</v>
      </c>
      <c r="B1219" s="1">
        <v>43765</v>
      </c>
      <c r="C1219">
        <v>95</v>
      </c>
      <c r="D1219">
        <v>29</v>
      </c>
      <c r="E1219">
        <v>13</v>
      </c>
      <c r="F1219">
        <v>24</v>
      </c>
      <c r="G1219">
        <v>16</v>
      </c>
      <c r="H1219">
        <v>1</v>
      </c>
      <c r="I1219">
        <v>95</v>
      </c>
      <c r="J1219">
        <v>-17</v>
      </c>
      <c r="K1219">
        <v>112</v>
      </c>
      <c r="L1219">
        <v>45</v>
      </c>
      <c r="P1219">
        <v>-17</v>
      </c>
      <c r="Q1219">
        <v>112</v>
      </c>
      <c r="R1219">
        <v>45</v>
      </c>
    </row>
    <row r="1220" spans="1:18" x14ac:dyDescent="0.3">
      <c r="A1220">
        <v>1219</v>
      </c>
      <c r="B1220" s="1">
        <v>43766</v>
      </c>
      <c r="C1220">
        <v>64</v>
      </c>
      <c r="D1220">
        <v>23</v>
      </c>
      <c r="E1220">
        <v>27</v>
      </c>
      <c r="F1220">
        <v>24</v>
      </c>
      <c r="G1220">
        <v>16</v>
      </c>
      <c r="H1220">
        <v>1</v>
      </c>
      <c r="I1220">
        <v>64</v>
      </c>
      <c r="J1220">
        <v>-31</v>
      </c>
      <c r="K1220">
        <v>95</v>
      </c>
      <c r="L1220">
        <v>-17</v>
      </c>
      <c r="P1220">
        <v>-31</v>
      </c>
      <c r="Q1220">
        <v>95</v>
      </c>
      <c r="R1220">
        <v>-17</v>
      </c>
    </row>
    <row r="1221" spans="1:18" x14ac:dyDescent="0.3">
      <c r="A1221">
        <v>1220</v>
      </c>
      <c r="B1221" s="1">
        <v>43767</v>
      </c>
      <c r="C1221">
        <v>40</v>
      </c>
      <c r="D1221">
        <v>47</v>
      </c>
      <c r="E1221">
        <v>34</v>
      </c>
      <c r="F1221">
        <v>24</v>
      </c>
      <c r="G1221">
        <v>16</v>
      </c>
      <c r="H1221">
        <v>2</v>
      </c>
      <c r="I1221">
        <v>47</v>
      </c>
      <c r="J1221">
        <v>-17</v>
      </c>
      <c r="K1221">
        <v>64</v>
      </c>
      <c r="L1221">
        <v>-31</v>
      </c>
      <c r="P1221">
        <v>-17</v>
      </c>
      <c r="Q1221">
        <v>64</v>
      </c>
      <c r="R1221">
        <v>-31</v>
      </c>
    </row>
    <row r="1222" spans="1:18" x14ac:dyDescent="0.3">
      <c r="A1222">
        <v>1221</v>
      </c>
      <c r="B1222" s="1">
        <v>43768</v>
      </c>
      <c r="C1222">
        <v>90</v>
      </c>
      <c r="D1222">
        <v>53</v>
      </c>
      <c r="E1222">
        <v>20</v>
      </c>
      <c r="F1222">
        <v>24</v>
      </c>
      <c r="G1222">
        <v>16</v>
      </c>
      <c r="H1222">
        <v>1</v>
      </c>
      <c r="I1222">
        <v>90</v>
      </c>
      <c r="J1222">
        <v>43</v>
      </c>
      <c r="K1222">
        <v>47</v>
      </c>
      <c r="L1222">
        <v>-17</v>
      </c>
      <c r="P1222">
        <v>43</v>
      </c>
      <c r="Q1222">
        <v>47</v>
      </c>
      <c r="R1222">
        <v>-17</v>
      </c>
    </row>
    <row r="1223" spans="1:18" x14ac:dyDescent="0.3">
      <c r="A1223">
        <v>1222</v>
      </c>
      <c r="B1223" s="1">
        <v>43769</v>
      </c>
      <c r="C1223">
        <v>103</v>
      </c>
      <c r="D1223">
        <v>23</v>
      </c>
      <c r="E1223">
        <v>19</v>
      </c>
      <c r="F1223">
        <v>24</v>
      </c>
      <c r="G1223">
        <v>16</v>
      </c>
      <c r="H1223">
        <v>14</v>
      </c>
      <c r="I1223">
        <v>103</v>
      </c>
      <c r="J1223">
        <v>13</v>
      </c>
      <c r="K1223">
        <v>90</v>
      </c>
      <c r="L1223">
        <v>43</v>
      </c>
      <c r="P1223">
        <v>13</v>
      </c>
      <c r="Q1223">
        <v>90</v>
      </c>
      <c r="R1223">
        <v>43</v>
      </c>
    </row>
    <row r="1224" spans="1:18" x14ac:dyDescent="0.3">
      <c r="A1224">
        <v>1223</v>
      </c>
      <c r="B1224" s="1">
        <v>43770</v>
      </c>
      <c r="C1224">
        <v>61</v>
      </c>
      <c r="D1224">
        <v>26</v>
      </c>
      <c r="E1224">
        <v>13</v>
      </c>
      <c r="F1224">
        <v>24</v>
      </c>
      <c r="G1224">
        <v>16</v>
      </c>
      <c r="H1224">
        <v>14</v>
      </c>
      <c r="I1224">
        <v>61</v>
      </c>
      <c r="J1224">
        <v>-42</v>
      </c>
      <c r="K1224">
        <v>103</v>
      </c>
      <c r="L1224">
        <v>13</v>
      </c>
      <c r="P1224">
        <v>-42</v>
      </c>
      <c r="Q1224">
        <v>103</v>
      </c>
      <c r="R1224">
        <v>13</v>
      </c>
    </row>
    <row r="1225" spans="1:18" x14ac:dyDescent="0.3">
      <c r="A1225">
        <v>1224</v>
      </c>
      <c r="B1225" s="1">
        <v>43771</v>
      </c>
      <c r="C1225">
        <v>62</v>
      </c>
      <c r="D1225">
        <v>32</v>
      </c>
      <c r="E1225">
        <v>20</v>
      </c>
      <c r="F1225">
        <v>24</v>
      </c>
      <c r="G1225">
        <v>16</v>
      </c>
      <c r="H1225">
        <v>14</v>
      </c>
      <c r="I1225">
        <v>62</v>
      </c>
      <c r="J1225">
        <v>1</v>
      </c>
      <c r="K1225">
        <v>61</v>
      </c>
      <c r="L1225">
        <v>-42</v>
      </c>
      <c r="P1225">
        <v>1</v>
      </c>
      <c r="Q1225">
        <v>61</v>
      </c>
      <c r="R1225">
        <v>-42</v>
      </c>
    </row>
    <row r="1226" spans="1:18" x14ac:dyDescent="0.3">
      <c r="A1226">
        <v>1225</v>
      </c>
      <c r="B1226" s="1">
        <v>43772</v>
      </c>
      <c r="C1226">
        <v>71</v>
      </c>
      <c r="D1226">
        <v>38</v>
      </c>
      <c r="E1226">
        <v>33</v>
      </c>
      <c r="F1226">
        <v>24</v>
      </c>
      <c r="G1226">
        <v>16</v>
      </c>
      <c r="H1226">
        <v>1</v>
      </c>
      <c r="I1226">
        <v>71</v>
      </c>
      <c r="J1226">
        <v>9</v>
      </c>
      <c r="K1226">
        <v>62</v>
      </c>
      <c r="L1226">
        <v>1</v>
      </c>
      <c r="P1226">
        <v>9</v>
      </c>
      <c r="Q1226">
        <v>62</v>
      </c>
      <c r="R1226">
        <v>1</v>
      </c>
    </row>
    <row r="1227" spans="1:18" x14ac:dyDescent="0.3">
      <c r="A1227">
        <v>1226</v>
      </c>
      <c r="B1227" s="1">
        <v>43773</v>
      </c>
      <c r="C1227">
        <v>70</v>
      </c>
      <c r="D1227">
        <v>62</v>
      </c>
      <c r="E1227">
        <v>46</v>
      </c>
      <c r="F1227">
        <v>24</v>
      </c>
      <c r="G1227">
        <v>16</v>
      </c>
      <c r="H1227">
        <v>2</v>
      </c>
      <c r="I1227">
        <v>70</v>
      </c>
      <c r="J1227">
        <v>-1</v>
      </c>
      <c r="K1227">
        <v>71</v>
      </c>
      <c r="L1227">
        <v>9</v>
      </c>
      <c r="P1227">
        <v>-1</v>
      </c>
      <c r="Q1227">
        <v>71</v>
      </c>
      <c r="R1227">
        <v>9</v>
      </c>
    </row>
    <row r="1228" spans="1:18" x14ac:dyDescent="0.3">
      <c r="A1228">
        <v>1227</v>
      </c>
      <c r="B1228" s="1">
        <v>43774</v>
      </c>
      <c r="C1228">
        <v>120</v>
      </c>
      <c r="D1228">
        <v>78</v>
      </c>
      <c r="E1228">
        <v>35</v>
      </c>
      <c r="F1228">
        <v>24</v>
      </c>
      <c r="G1228">
        <v>16</v>
      </c>
      <c r="H1228">
        <v>1</v>
      </c>
      <c r="I1228">
        <v>120</v>
      </c>
      <c r="J1228">
        <v>50</v>
      </c>
      <c r="K1228">
        <v>70</v>
      </c>
      <c r="L1228">
        <v>-1</v>
      </c>
      <c r="P1228">
        <v>50</v>
      </c>
      <c r="Q1228">
        <v>70</v>
      </c>
      <c r="R1228">
        <v>-1</v>
      </c>
    </row>
    <row r="1229" spans="1:18" x14ac:dyDescent="0.3">
      <c r="A1229">
        <v>1228</v>
      </c>
      <c r="B1229" s="1">
        <v>43775</v>
      </c>
      <c r="C1229">
        <v>157</v>
      </c>
      <c r="D1229">
        <v>69</v>
      </c>
      <c r="E1229">
        <v>39</v>
      </c>
      <c r="F1229">
        <v>24</v>
      </c>
      <c r="G1229">
        <v>16</v>
      </c>
      <c r="H1229">
        <v>10</v>
      </c>
      <c r="I1229">
        <v>157</v>
      </c>
      <c r="J1229">
        <v>37</v>
      </c>
      <c r="K1229">
        <v>120</v>
      </c>
      <c r="L1229">
        <v>50</v>
      </c>
      <c r="P1229">
        <v>37</v>
      </c>
      <c r="Q1229">
        <v>120</v>
      </c>
      <c r="R1229">
        <v>50</v>
      </c>
    </row>
    <row r="1230" spans="1:18" x14ac:dyDescent="0.3">
      <c r="A1230">
        <v>1229</v>
      </c>
      <c r="B1230" s="1">
        <v>43776</v>
      </c>
      <c r="C1230">
        <v>149</v>
      </c>
      <c r="D1230">
        <v>56</v>
      </c>
      <c r="E1230">
        <v>41</v>
      </c>
      <c r="F1230">
        <v>24</v>
      </c>
      <c r="G1230">
        <v>16</v>
      </c>
      <c r="H1230">
        <v>7</v>
      </c>
      <c r="I1230">
        <v>149</v>
      </c>
      <c r="J1230">
        <v>-8</v>
      </c>
      <c r="K1230">
        <v>157</v>
      </c>
      <c r="L1230">
        <v>37</v>
      </c>
      <c r="P1230">
        <v>-8</v>
      </c>
      <c r="Q1230">
        <v>157</v>
      </c>
      <c r="R1230">
        <v>37</v>
      </c>
    </row>
    <row r="1231" spans="1:18" x14ac:dyDescent="0.3">
      <c r="A1231">
        <v>1230</v>
      </c>
      <c r="B1231" s="1">
        <v>43777</v>
      </c>
      <c r="C1231">
        <v>118</v>
      </c>
      <c r="D1231">
        <v>64</v>
      </c>
      <c r="E1231">
        <v>49</v>
      </c>
      <c r="F1231">
        <v>24</v>
      </c>
      <c r="G1231">
        <v>16</v>
      </c>
      <c r="H1231">
        <v>8</v>
      </c>
      <c r="I1231">
        <v>118</v>
      </c>
      <c r="J1231">
        <v>-31</v>
      </c>
      <c r="K1231">
        <v>149</v>
      </c>
      <c r="L1231">
        <v>-8</v>
      </c>
      <c r="P1231">
        <v>-31</v>
      </c>
      <c r="Q1231">
        <v>149</v>
      </c>
      <c r="R1231">
        <v>-8</v>
      </c>
    </row>
    <row r="1232" spans="1:18" x14ac:dyDescent="0.3">
      <c r="A1232">
        <v>1231</v>
      </c>
      <c r="B1232" s="1">
        <v>43778</v>
      </c>
      <c r="C1232">
        <v>131</v>
      </c>
      <c r="D1232">
        <v>74</v>
      </c>
      <c r="E1232">
        <v>54</v>
      </c>
      <c r="F1232">
        <v>24</v>
      </c>
      <c r="G1232">
        <v>16</v>
      </c>
      <c r="H1232">
        <v>6</v>
      </c>
      <c r="I1232">
        <v>131</v>
      </c>
      <c r="J1232">
        <v>13</v>
      </c>
      <c r="K1232">
        <v>118</v>
      </c>
      <c r="L1232">
        <v>-31</v>
      </c>
      <c r="P1232">
        <v>13</v>
      </c>
      <c r="Q1232">
        <v>118</v>
      </c>
      <c r="R1232">
        <v>-31</v>
      </c>
    </row>
    <row r="1233" spans="1:18" x14ac:dyDescent="0.3">
      <c r="A1233">
        <v>1232</v>
      </c>
      <c r="B1233" s="1">
        <v>43779</v>
      </c>
      <c r="C1233">
        <v>164</v>
      </c>
      <c r="D1233">
        <v>76</v>
      </c>
      <c r="E1233">
        <v>45</v>
      </c>
      <c r="F1233">
        <v>24</v>
      </c>
      <c r="G1233">
        <v>16</v>
      </c>
      <c r="H1233">
        <v>8</v>
      </c>
      <c r="I1233">
        <v>164</v>
      </c>
      <c r="J1233">
        <v>33</v>
      </c>
      <c r="K1233">
        <v>131</v>
      </c>
      <c r="L1233">
        <v>13</v>
      </c>
      <c r="P1233">
        <v>33</v>
      </c>
      <c r="Q1233">
        <v>131</v>
      </c>
      <c r="R1233">
        <v>13</v>
      </c>
    </row>
    <row r="1234" spans="1:18" x14ac:dyDescent="0.3">
      <c r="A1234">
        <v>1233</v>
      </c>
      <c r="B1234" s="1">
        <v>43780</v>
      </c>
      <c r="C1234">
        <v>165</v>
      </c>
      <c r="D1234">
        <v>96</v>
      </c>
      <c r="E1234">
        <v>44</v>
      </c>
      <c r="F1234">
        <v>24</v>
      </c>
      <c r="G1234">
        <v>16</v>
      </c>
      <c r="H1234">
        <v>9</v>
      </c>
      <c r="I1234">
        <v>165</v>
      </c>
      <c r="J1234">
        <v>1</v>
      </c>
      <c r="K1234">
        <v>164</v>
      </c>
      <c r="L1234">
        <v>33</v>
      </c>
      <c r="P1234">
        <v>1</v>
      </c>
      <c r="Q1234">
        <v>164</v>
      </c>
      <c r="R1234">
        <v>33</v>
      </c>
    </row>
    <row r="1235" spans="1:18" x14ac:dyDescent="0.3">
      <c r="A1235">
        <v>1234</v>
      </c>
      <c r="B1235" s="1">
        <v>43781</v>
      </c>
      <c r="C1235">
        <v>217</v>
      </c>
      <c r="D1235">
        <v>53</v>
      </c>
      <c r="E1235">
        <v>15</v>
      </c>
      <c r="F1235">
        <v>24</v>
      </c>
      <c r="G1235">
        <v>16</v>
      </c>
      <c r="H1235">
        <v>7</v>
      </c>
      <c r="I1235">
        <v>217</v>
      </c>
      <c r="J1235">
        <v>52</v>
      </c>
      <c r="K1235">
        <v>165</v>
      </c>
      <c r="L1235">
        <v>1</v>
      </c>
      <c r="P1235">
        <v>52</v>
      </c>
      <c r="Q1235">
        <v>165</v>
      </c>
      <c r="R1235">
        <v>1</v>
      </c>
    </row>
    <row r="1236" spans="1:18" x14ac:dyDescent="0.3">
      <c r="A1236">
        <v>1235</v>
      </c>
      <c r="B1236" s="1">
        <v>43782</v>
      </c>
      <c r="C1236">
        <v>117</v>
      </c>
      <c r="D1236">
        <v>29</v>
      </c>
      <c r="E1236">
        <v>14</v>
      </c>
      <c r="F1236">
        <v>24</v>
      </c>
      <c r="G1236">
        <v>16</v>
      </c>
      <c r="H1236">
        <v>8</v>
      </c>
      <c r="I1236">
        <v>117</v>
      </c>
      <c r="J1236">
        <v>-100</v>
      </c>
      <c r="K1236">
        <v>217</v>
      </c>
      <c r="L1236">
        <v>52</v>
      </c>
      <c r="P1236">
        <v>-100</v>
      </c>
      <c r="Q1236">
        <v>217</v>
      </c>
      <c r="R1236">
        <v>52</v>
      </c>
    </row>
    <row r="1237" spans="1:18" x14ac:dyDescent="0.3">
      <c r="A1237">
        <v>1236</v>
      </c>
      <c r="B1237" s="1">
        <v>43783</v>
      </c>
      <c r="C1237">
        <v>56</v>
      </c>
      <c r="D1237">
        <v>53</v>
      </c>
      <c r="E1237">
        <v>21</v>
      </c>
      <c r="F1237">
        <v>24</v>
      </c>
      <c r="G1237">
        <v>16</v>
      </c>
      <c r="H1237">
        <v>9</v>
      </c>
      <c r="I1237">
        <v>56</v>
      </c>
      <c r="J1237">
        <v>-61</v>
      </c>
      <c r="K1237">
        <v>117</v>
      </c>
      <c r="L1237">
        <v>-100</v>
      </c>
      <c r="P1237">
        <v>-61</v>
      </c>
      <c r="Q1237">
        <v>117</v>
      </c>
      <c r="R1237">
        <v>-100</v>
      </c>
    </row>
    <row r="1238" spans="1:18" x14ac:dyDescent="0.3">
      <c r="A1238">
        <v>1237</v>
      </c>
      <c r="B1238" s="1">
        <v>43784</v>
      </c>
      <c r="C1238">
        <v>101</v>
      </c>
      <c r="D1238">
        <v>48</v>
      </c>
      <c r="E1238">
        <v>27</v>
      </c>
      <c r="F1238">
        <v>24</v>
      </c>
      <c r="G1238">
        <v>16</v>
      </c>
      <c r="H1238">
        <v>6</v>
      </c>
      <c r="I1238">
        <v>101</v>
      </c>
      <c r="J1238">
        <v>45</v>
      </c>
      <c r="K1238">
        <v>56</v>
      </c>
      <c r="L1238">
        <v>-61</v>
      </c>
      <c r="P1238">
        <v>45</v>
      </c>
      <c r="Q1238">
        <v>56</v>
      </c>
      <c r="R1238">
        <v>-61</v>
      </c>
    </row>
    <row r="1239" spans="1:18" x14ac:dyDescent="0.3">
      <c r="A1239">
        <v>1238</v>
      </c>
      <c r="B1239" s="1">
        <v>43785</v>
      </c>
      <c r="C1239">
        <v>91</v>
      </c>
      <c r="D1239">
        <v>31</v>
      </c>
      <c r="E1239">
        <v>17</v>
      </c>
      <c r="F1239">
        <v>24</v>
      </c>
      <c r="G1239">
        <v>16</v>
      </c>
      <c r="H1239">
        <v>4</v>
      </c>
      <c r="I1239">
        <v>91</v>
      </c>
      <c r="J1239">
        <v>-10</v>
      </c>
      <c r="K1239">
        <v>101</v>
      </c>
      <c r="L1239">
        <v>45</v>
      </c>
      <c r="P1239">
        <v>-10</v>
      </c>
      <c r="Q1239">
        <v>101</v>
      </c>
      <c r="R1239">
        <v>45</v>
      </c>
    </row>
    <row r="1240" spans="1:18" x14ac:dyDescent="0.3">
      <c r="A1240">
        <v>1239</v>
      </c>
      <c r="B1240" s="1">
        <v>43786</v>
      </c>
      <c r="C1240">
        <v>61</v>
      </c>
      <c r="D1240">
        <v>27</v>
      </c>
      <c r="E1240">
        <v>16</v>
      </c>
      <c r="F1240">
        <v>24</v>
      </c>
      <c r="G1240">
        <v>16</v>
      </c>
      <c r="H1240">
        <v>7</v>
      </c>
      <c r="I1240">
        <v>61</v>
      </c>
      <c r="J1240">
        <v>-30</v>
      </c>
      <c r="K1240">
        <v>91</v>
      </c>
      <c r="L1240">
        <v>-10</v>
      </c>
      <c r="P1240">
        <v>-30</v>
      </c>
      <c r="Q1240">
        <v>91</v>
      </c>
      <c r="R1240">
        <v>-10</v>
      </c>
    </row>
    <row r="1241" spans="1:18" x14ac:dyDescent="0.3">
      <c r="A1241">
        <v>1240</v>
      </c>
      <c r="B1241" s="1">
        <v>43787</v>
      </c>
      <c r="C1241">
        <v>53</v>
      </c>
      <c r="D1241">
        <v>32</v>
      </c>
      <c r="E1241">
        <v>18</v>
      </c>
      <c r="F1241">
        <v>24</v>
      </c>
      <c r="G1241">
        <v>16</v>
      </c>
      <c r="H1241">
        <v>5</v>
      </c>
      <c r="I1241">
        <v>53</v>
      </c>
      <c r="J1241">
        <v>-8</v>
      </c>
      <c r="K1241">
        <v>61</v>
      </c>
      <c r="L1241">
        <v>-30</v>
      </c>
      <c r="P1241">
        <v>-8</v>
      </c>
      <c r="Q1241">
        <v>61</v>
      </c>
      <c r="R1241">
        <v>-30</v>
      </c>
    </row>
    <row r="1242" spans="1:18" x14ac:dyDescent="0.3">
      <c r="A1242">
        <v>1241</v>
      </c>
      <c r="B1242" s="1">
        <v>43788</v>
      </c>
      <c r="C1242">
        <v>59</v>
      </c>
      <c r="D1242">
        <v>61</v>
      </c>
      <c r="E1242">
        <v>19</v>
      </c>
      <c r="F1242">
        <v>24</v>
      </c>
      <c r="G1242">
        <v>16</v>
      </c>
      <c r="H1242">
        <v>9</v>
      </c>
      <c r="I1242">
        <v>61</v>
      </c>
      <c r="J1242">
        <v>8</v>
      </c>
      <c r="K1242">
        <v>53</v>
      </c>
      <c r="L1242">
        <v>-8</v>
      </c>
      <c r="P1242">
        <v>8</v>
      </c>
      <c r="Q1242">
        <v>53</v>
      </c>
      <c r="R1242">
        <v>-8</v>
      </c>
    </row>
    <row r="1243" spans="1:18" x14ac:dyDescent="0.3">
      <c r="A1243">
        <v>1242</v>
      </c>
      <c r="B1243" s="1">
        <v>43789</v>
      </c>
      <c r="C1243">
        <v>105</v>
      </c>
      <c r="D1243">
        <v>71</v>
      </c>
      <c r="E1243">
        <v>15</v>
      </c>
      <c r="F1243">
        <v>24</v>
      </c>
      <c r="G1243">
        <v>16</v>
      </c>
      <c r="H1243">
        <v>9</v>
      </c>
      <c r="I1243">
        <v>105</v>
      </c>
      <c r="J1243">
        <v>44</v>
      </c>
      <c r="K1243">
        <v>61</v>
      </c>
      <c r="L1243">
        <v>8</v>
      </c>
      <c r="P1243">
        <v>44</v>
      </c>
      <c r="Q1243">
        <v>61</v>
      </c>
      <c r="R1243">
        <v>8</v>
      </c>
    </row>
    <row r="1244" spans="1:18" x14ac:dyDescent="0.3">
      <c r="A1244">
        <v>1243</v>
      </c>
      <c r="B1244" s="1">
        <v>43790</v>
      </c>
      <c r="C1244">
        <v>131</v>
      </c>
      <c r="D1244">
        <v>73</v>
      </c>
      <c r="E1244">
        <v>14</v>
      </c>
      <c r="F1244">
        <v>24</v>
      </c>
      <c r="G1244">
        <v>16</v>
      </c>
      <c r="H1244">
        <v>12</v>
      </c>
      <c r="I1244">
        <v>131</v>
      </c>
      <c r="J1244">
        <v>26</v>
      </c>
      <c r="K1244">
        <v>105</v>
      </c>
      <c r="L1244">
        <v>44</v>
      </c>
      <c r="P1244">
        <v>26</v>
      </c>
      <c r="Q1244">
        <v>105</v>
      </c>
      <c r="R1244">
        <v>44</v>
      </c>
    </row>
    <row r="1245" spans="1:18" x14ac:dyDescent="0.3">
      <c r="A1245">
        <v>1244</v>
      </c>
      <c r="B1245" s="1">
        <v>43791</v>
      </c>
      <c r="C1245">
        <v>128</v>
      </c>
      <c r="D1245">
        <v>70</v>
      </c>
      <c r="E1245">
        <v>14</v>
      </c>
      <c r="F1245">
        <v>24</v>
      </c>
      <c r="G1245">
        <v>16</v>
      </c>
      <c r="H1245">
        <v>12</v>
      </c>
      <c r="I1245">
        <v>128</v>
      </c>
      <c r="J1245">
        <v>-3</v>
      </c>
      <c r="K1245">
        <v>131</v>
      </c>
      <c r="L1245">
        <v>26</v>
      </c>
      <c r="P1245">
        <v>-3</v>
      </c>
      <c r="Q1245">
        <v>131</v>
      </c>
      <c r="R1245">
        <v>26</v>
      </c>
    </row>
    <row r="1246" spans="1:18" x14ac:dyDescent="0.3">
      <c r="A1246">
        <v>1245</v>
      </c>
      <c r="B1246" s="1">
        <v>43792</v>
      </c>
      <c r="C1246">
        <v>120</v>
      </c>
      <c r="D1246">
        <v>57</v>
      </c>
      <c r="E1246">
        <v>8</v>
      </c>
      <c r="F1246">
        <v>24</v>
      </c>
      <c r="G1246">
        <v>16</v>
      </c>
      <c r="H1246">
        <v>11</v>
      </c>
      <c r="I1246">
        <v>120</v>
      </c>
      <c r="J1246">
        <v>-8</v>
      </c>
      <c r="K1246">
        <v>128</v>
      </c>
      <c r="L1246">
        <v>-3</v>
      </c>
      <c r="P1246">
        <v>-8</v>
      </c>
      <c r="Q1246">
        <v>128</v>
      </c>
      <c r="R1246">
        <v>-3</v>
      </c>
    </row>
    <row r="1247" spans="1:18" x14ac:dyDescent="0.3">
      <c r="A1247">
        <v>1246</v>
      </c>
      <c r="B1247" s="1">
        <v>43793</v>
      </c>
      <c r="C1247">
        <v>89</v>
      </c>
      <c r="D1247">
        <v>64</v>
      </c>
      <c r="E1247">
        <v>13</v>
      </c>
      <c r="F1247">
        <v>24</v>
      </c>
      <c r="G1247">
        <v>16</v>
      </c>
      <c r="H1247">
        <v>13</v>
      </c>
      <c r="I1247">
        <v>89</v>
      </c>
      <c r="J1247">
        <v>-31</v>
      </c>
      <c r="K1247">
        <v>120</v>
      </c>
      <c r="L1247">
        <v>-8</v>
      </c>
      <c r="P1247">
        <v>-31</v>
      </c>
      <c r="Q1247">
        <v>120</v>
      </c>
      <c r="R1247">
        <v>-8</v>
      </c>
    </row>
    <row r="1248" spans="1:18" x14ac:dyDescent="0.3">
      <c r="A1248">
        <v>1247</v>
      </c>
      <c r="B1248" s="1">
        <v>43794</v>
      </c>
      <c r="C1248">
        <v>101</v>
      </c>
      <c r="D1248">
        <v>65</v>
      </c>
      <c r="E1248">
        <v>12</v>
      </c>
      <c r="F1248">
        <v>24</v>
      </c>
      <c r="G1248">
        <v>16</v>
      </c>
      <c r="H1248">
        <v>11</v>
      </c>
      <c r="I1248">
        <v>101</v>
      </c>
      <c r="J1248">
        <v>12</v>
      </c>
      <c r="K1248">
        <v>89</v>
      </c>
      <c r="L1248">
        <v>-31</v>
      </c>
      <c r="P1248">
        <v>12</v>
      </c>
      <c r="Q1248">
        <v>89</v>
      </c>
      <c r="R1248">
        <v>-31</v>
      </c>
    </row>
    <row r="1249" spans="1:18" x14ac:dyDescent="0.3">
      <c r="A1249">
        <v>1248</v>
      </c>
      <c r="B1249" s="1">
        <v>43795</v>
      </c>
      <c r="C1249">
        <v>113</v>
      </c>
      <c r="D1249">
        <v>71</v>
      </c>
      <c r="E1249">
        <v>14</v>
      </c>
      <c r="F1249">
        <v>24</v>
      </c>
      <c r="G1249">
        <v>16</v>
      </c>
      <c r="H1249">
        <v>10</v>
      </c>
      <c r="I1249">
        <v>113</v>
      </c>
      <c r="J1249">
        <v>12</v>
      </c>
      <c r="K1249">
        <v>101</v>
      </c>
      <c r="L1249">
        <v>12</v>
      </c>
      <c r="P1249">
        <v>12</v>
      </c>
      <c r="Q1249">
        <v>101</v>
      </c>
      <c r="R1249">
        <v>12</v>
      </c>
    </row>
    <row r="1250" spans="1:18" x14ac:dyDescent="0.3">
      <c r="A1250">
        <v>1249</v>
      </c>
      <c r="B1250" s="1">
        <v>43796</v>
      </c>
      <c r="C1250">
        <v>124</v>
      </c>
      <c r="D1250">
        <v>47</v>
      </c>
      <c r="E1250">
        <v>10</v>
      </c>
      <c r="F1250">
        <v>24</v>
      </c>
      <c r="G1250">
        <v>16</v>
      </c>
      <c r="H1250">
        <v>6</v>
      </c>
      <c r="I1250">
        <v>124</v>
      </c>
      <c r="J1250">
        <v>11</v>
      </c>
      <c r="K1250">
        <v>113</v>
      </c>
      <c r="L1250">
        <v>12</v>
      </c>
      <c r="P1250">
        <v>11</v>
      </c>
      <c r="Q1250">
        <v>113</v>
      </c>
      <c r="R1250">
        <v>12</v>
      </c>
    </row>
    <row r="1251" spans="1:18" x14ac:dyDescent="0.3">
      <c r="A1251">
        <v>1250</v>
      </c>
      <c r="B1251" s="1">
        <v>43797</v>
      </c>
      <c r="C1251">
        <v>69</v>
      </c>
      <c r="D1251">
        <v>54</v>
      </c>
      <c r="E1251">
        <v>10</v>
      </c>
      <c r="F1251">
        <v>24</v>
      </c>
      <c r="G1251">
        <v>16</v>
      </c>
      <c r="H1251">
        <v>9</v>
      </c>
      <c r="I1251">
        <v>69</v>
      </c>
      <c r="J1251">
        <v>-55</v>
      </c>
      <c r="K1251">
        <v>124</v>
      </c>
      <c r="L1251">
        <v>11</v>
      </c>
      <c r="P1251">
        <v>-55</v>
      </c>
      <c r="Q1251">
        <v>124</v>
      </c>
      <c r="R1251">
        <v>11</v>
      </c>
    </row>
    <row r="1252" spans="1:18" x14ac:dyDescent="0.3">
      <c r="A1252">
        <v>1251</v>
      </c>
      <c r="B1252" s="1">
        <v>43798</v>
      </c>
      <c r="C1252">
        <v>84</v>
      </c>
      <c r="D1252">
        <v>68</v>
      </c>
      <c r="E1252">
        <v>7</v>
      </c>
      <c r="F1252">
        <v>24</v>
      </c>
      <c r="G1252">
        <v>16</v>
      </c>
      <c r="H1252">
        <v>12</v>
      </c>
      <c r="I1252">
        <v>84</v>
      </c>
      <c r="J1252">
        <v>15</v>
      </c>
      <c r="K1252">
        <v>69</v>
      </c>
      <c r="L1252">
        <v>-55</v>
      </c>
      <c r="P1252">
        <v>15</v>
      </c>
      <c r="Q1252">
        <v>69</v>
      </c>
      <c r="R1252">
        <v>-55</v>
      </c>
    </row>
    <row r="1253" spans="1:18" x14ac:dyDescent="0.3">
      <c r="A1253">
        <v>1252</v>
      </c>
      <c r="B1253" s="1">
        <v>43799</v>
      </c>
      <c r="C1253">
        <v>126</v>
      </c>
      <c r="D1253">
        <v>54</v>
      </c>
      <c r="E1253">
        <v>11</v>
      </c>
      <c r="F1253">
        <v>24</v>
      </c>
      <c r="G1253">
        <v>16</v>
      </c>
      <c r="H1253">
        <v>7</v>
      </c>
      <c r="I1253">
        <v>126</v>
      </c>
      <c r="J1253">
        <v>42</v>
      </c>
      <c r="K1253">
        <v>84</v>
      </c>
      <c r="L1253">
        <v>15</v>
      </c>
      <c r="P1253">
        <v>42</v>
      </c>
      <c r="Q1253">
        <v>84</v>
      </c>
      <c r="R1253">
        <v>15</v>
      </c>
    </row>
    <row r="1254" spans="1:18" x14ac:dyDescent="0.3">
      <c r="A1254">
        <v>1253</v>
      </c>
      <c r="B1254" s="1">
        <v>43800</v>
      </c>
      <c r="C1254">
        <v>96</v>
      </c>
      <c r="D1254">
        <v>30</v>
      </c>
      <c r="E1254">
        <v>16</v>
      </c>
      <c r="F1254">
        <v>24</v>
      </c>
      <c r="G1254">
        <v>16</v>
      </c>
      <c r="H1254">
        <v>6</v>
      </c>
      <c r="I1254">
        <v>96</v>
      </c>
      <c r="J1254">
        <v>-30</v>
      </c>
      <c r="K1254">
        <v>126</v>
      </c>
      <c r="L1254">
        <v>42</v>
      </c>
      <c r="P1254">
        <v>-30</v>
      </c>
      <c r="Q1254">
        <v>126</v>
      </c>
      <c r="R1254">
        <v>42</v>
      </c>
    </row>
    <row r="1255" spans="1:18" x14ac:dyDescent="0.3">
      <c r="A1255">
        <v>1254</v>
      </c>
      <c r="B1255" s="1">
        <v>43801</v>
      </c>
      <c r="C1255">
        <v>44</v>
      </c>
      <c r="D1255">
        <v>48</v>
      </c>
      <c r="E1255">
        <v>16</v>
      </c>
      <c r="F1255">
        <v>37</v>
      </c>
      <c r="G1255">
        <v>6</v>
      </c>
      <c r="H1255">
        <v>9</v>
      </c>
      <c r="I1255">
        <v>48</v>
      </c>
      <c r="J1255">
        <v>-48</v>
      </c>
      <c r="K1255">
        <v>96</v>
      </c>
      <c r="L1255">
        <v>-30</v>
      </c>
      <c r="P1255">
        <v>-48</v>
      </c>
      <c r="Q1255">
        <v>96</v>
      </c>
      <c r="R1255">
        <v>-30</v>
      </c>
    </row>
    <row r="1256" spans="1:18" x14ac:dyDescent="0.3">
      <c r="A1256">
        <v>1255</v>
      </c>
      <c r="B1256" s="1">
        <v>43802</v>
      </c>
      <c r="C1256">
        <v>82</v>
      </c>
      <c r="D1256">
        <v>59</v>
      </c>
      <c r="E1256">
        <v>19</v>
      </c>
      <c r="F1256">
        <v>20</v>
      </c>
      <c r="G1256">
        <v>7</v>
      </c>
      <c r="H1256">
        <v>8</v>
      </c>
      <c r="I1256">
        <v>82</v>
      </c>
      <c r="J1256">
        <v>34</v>
      </c>
      <c r="K1256">
        <v>48</v>
      </c>
      <c r="L1256">
        <v>-48</v>
      </c>
      <c r="P1256">
        <v>34</v>
      </c>
      <c r="Q1256">
        <v>48</v>
      </c>
      <c r="R1256">
        <v>-48</v>
      </c>
    </row>
    <row r="1257" spans="1:18" x14ac:dyDescent="0.3">
      <c r="A1257">
        <v>1256</v>
      </c>
      <c r="B1257" s="1">
        <v>43803</v>
      </c>
      <c r="C1257">
        <v>107</v>
      </c>
      <c r="D1257">
        <v>51</v>
      </c>
      <c r="E1257">
        <v>20</v>
      </c>
      <c r="F1257">
        <v>15</v>
      </c>
      <c r="G1257">
        <v>6</v>
      </c>
      <c r="H1257">
        <v>5</v>
      </c>
      <c r="I1257">
        <v>107</v>
      </c>
      <c r="J1257">
        <v>25</v>
      </c>
      <c r="K1257">
        <v>82</v>
      </c>
      <c r="L1257">
        <v>34</v>
      </c>
      <c r="P1257">
        <v>25</v>
      </c>
      <c r="Q1257">
        <v>82</v>
      </c>
      <c r="R1257">
        <v>34</v>
      </c>
    </row>
    <row r="1258" spans="1:18" x14ac:dyDescent="0.3">
      <c r="A1258">
        <v>1257</v>
      </c>
      <c r="B1258" s="1">
        <v>43804</v>
      </c>
      <c r="C1258">
        <v>84</v>
      </c>
      <c r="D1258">
        <v>42</v>
      </c>
      <c r="E1258">
        <v>20</v>
      </c>
      <c r="F1258">
        <v>15</v>
      </c>
      <c r="G1258">
        <v>4</v>
      </c>
      <c r="H1258">
        <v>6</v>
      </c>
      <c r="I1258">
        <v>84</v>
      </c>
      <c r="J1258">
        <v>-23</v>
      </c>
      <c r="K1258">
        <v>107</v>
      </c>
      <c r="L1258">
        <v>25</v>
      </c>
      <c r="P1258">
        <v>-23</v>
      </c>
      <c r="Q1258">
        <v>107</v>
      </c>
      <c r="R1258">
        <v>25</v>
      </c>
    </row>
    <row r="1259" spans="1:18" x14ac:dyDescent="0.3">
      <c r="A1259">
        <v>1258</v>
      </c>
      <c r="B1259" s="1">
        <v>43805</v>
      </c>
      <c r="C1259">
        <v>65</v>
      </c>
      <c r="D1259">
        <v>64</v>
      </c>
      <c r="E1259">
        <v>21</v>
      </c>
      <c r="F1259">
        <v>22</v>
      </c>
      <c r="G1259">
        <v>6</v>
      </c>
      <c r="H1259">
        <v>9</v>
      </c>
      <c r="I1259">
        <v>65</v>
      </c>
      <c r="J1259">
        <v>-19</v>
      </c>
      <c r="K1259">
        <v>84</v>
      </c>
      <c r="L1259">
        <v>-23</v>
      </c>
      <c r="P1259">
        <v>-19</v>
      </c>
      <c r="Q1259">
        <v>84</v>
      </c>
      <c r="R1259">
        <v>-23</v>
      </c>
    </row>
    <row r="1260" spans="1:18" x14ac:dyDescent="0.3">
      <c r="A1260">
        <v>1259</v>
      </c>
      <c r="B1260" s="1">
        <v>43806</v>
      </c>
      <c r="C1260">
        <v>116</v>
      </c>
      <c r="D1260">
        <v>74</v>
      </c>
      <c r="E1260">
        <v>23</v>
      </c>
      <c r="F1260">
        <v>27</v>
      </c>
      <c r="G1260">
        <v>9</v>
      </c>
      <c r="H1260">
        <v>11</v>
      </c>
      <c r="I1260">
        <v>116</v>
      </c>
      <c r="J1260">
        <v>51</v>
      </c>
      <c r="K1260">
        <v>65</v>
      </c>
      <c r="L1260">
        <v>-19</v>
      </c>
      <c r="P1260">
        <v>51</v>
      </c>
      <c r="Q1260">
        <v>65</v>
      </c>
      <c r="R1260">
        <v>-19</v>
      </c>
    </row>
    <row r="1261" spans="1:18" x14ac:dyDescent="0.3">
      <c r="A1261">
        <v>1260</v>
      </c>
      <c r="B1261" s="1">
        <v>43807</v>
      </c>
      <c r="C1261">
        <v>139</v>
      </c>
      <c r="D1261">
        <v>85</v>
      </c>
      <c r="E1261">
        <v>26</v>
      </c>
      <c r="F1261">
        <v>31</v>
      </c>
      <c r="G1261">
        <v>11</v>
      </c>
      <c r="H1261">
        <v>15</v>
      </c>
      <c r="I1261">
        <v>139</v>
      </c>
      <c r="J1261">
        <v>23</v>
      </c>
      <c r="K1261">
        <v>116</v>
      </c>
      <c r="L1261">
        <v>51</v>
      </c>
      <c r="P1261">
        <v>23</v>
      </c>
      <c r="Q1261">
        <v>116</v>
      </c>
      <c r="R1261">
        <v>51</v>
      </c>
    </row>
    <row r="1262" spans="1:18" x14ac:dyDescent="0.3">
      <c r="A1262">
        <v>1261</v>
      </c>
      <c r="B1262" s="1">
        <v>43808</v>
      </c>
      <c r="C1262">
        <v>153</v>
      </c>
      <c r="D1262">
        <v>91</v>
      </c>
      <c r="E1262">
        <v>26</v>
      </c>
      <c r="F1262">
        <v>33</v>
      </c>
      <c r="G1262">
        <v>9</v>
      </c>
      <c r="H1262">
        <v>15</v>
      </c>
      <c r="I1262">
        <v>153</v>
      </c>
      <c r="J1262">
        <v>14</v>
      </c>
      <c r="K1262">
        <v>139</v>
      </c>
      <c r="L1262">
        <v>23</v>
      </c>
      <c r="P1262">
        <v>14</v>
      </c>
      <c r="Q1262">
        <v>139</v>
      </c>
      <c r="R1262">
        <v>23</v>
      </c>
    </row>
    <row r="1263" spans="1:18" x14ac:dyDescent="0.3">
      <c r="A1263">
        <v>1262</v>
      </c>
      <c r="B1263" s="1">
        <v>43809</v>
      </c>
      <c r="C1263">
        <v>167</v>
      </c>
      <c r="D1263">
        <v>95</v>
      </c>
      <c r="E1263">
        <v>28</v>
      </c>
      <c r="F1263">
        <v>35</v>
      </c>
      <c r="G1263">
        <v>10</v>
      </c>
      <c r="H1263">
        <v>18</v>
      </c>
      <c r="I1263">
        <v>167</v>
      </c>
      <c r="J1263">
        <v>14</v>
      </c>
      <c r="K1263">
        <v>153</v>
      </c>
      <c r="L1263">
        <v>14</v>
      </c>
      <c r="P1263">
        <v>14</v>
      </c>
      <c r="Q1263">
        <v>153</v>
      </c>
      <c r="R1263">
        <v>14</v>
      </c>
    </row>
    <row r="1264" spans="1:18" x14ac:dyDescent="0.3">
      <c r="A1264">
        <v>1263</v>
      </c>
      <c r="B1264" s="1">
        <v>43810</v>
      </c>
      <c r="C1264">
        <v>177</v>
      </c>
      <c r="D1264">
        <v>119</v>
      </c>
      <c r="E1264">
        <v>3</v>
      </c>
      <c r="F1264">
        <v>29</v>
      </c>
      <c r="G1264">
        <v>8</v>
      </c>
      <c r="H1264">
        <v>15</v>
      </c>
      <c r="I1264">
        <v>177</v>
      </c>
      <c r="J1264">
        <v>10</v>
      </c>
      <c r="K1264">
        <v>167</v>
      </c>
      <c r="L1264">
        <v>14</v>
      </c>
      <c r="P1264">
        <v>10</v>
      </c>
      <c r="Q1264">
        <v>167</v>
      </c>
      <c r="R1264">
        <v>14</v>
      </c>
    </row>
    <row r="1265" spans="1:18" x14ac:dyDescent="0.3">
      <c r="A1265">
        <v>1264</v>
      </c>
      <c r="B1265" s="1">
        <v>43811</v>
      </c>
      <c r="C1265">
        <v>213</v>
      </c>
      <c r="D1265">
        <v>78</v>
      </c>
      <c r="E1265">
        <v>22</v>
      </c>
      <c r="F1265">
        <v>33</v>
      </c>
      <c r="G1265">
        <v>8</v>
      </c>
      <c r="H1265">
        <v>14</v>
      </c>
      <c r="I1265">
        <v>213</v>
      </c>
      <c r="J1265">
        <v>36</v>
      </c>
      <c r="K1265">
        <v>177</v>
      </c>
      <c r="L1265">
        <v>10</v>
      </c>
      <c r="P1265">
        <v>36</v>
      </c>
      <c r="Q1265">
        <v>177</v>
      </c>
      <c r="R1265">
        <v>10</v>
      </c>
    </row>
    <row r="1266" spans="1:18" x14ac:dyDescent="0.3">
      <c r="A1266">
        <v>1265</v>
      </c>
      <c r="B1266" s="1">
        <v>43812</v>
      </c>
      <c r="C1266">
        <v>156</v>
      </c>
      <c r="D1266">
        <v>83</v>
      </c>
      <c r="E1266">
        <v>9</v>
      </c>
      <c r="F1266">
        <v>25</v>
      </c>
      <c r="G1266">
        <v>6</v>
      </c>
      <c r="H1266">
        <v>12</v>
      </c>
      <c r="I1266">
        <v>156</v>
      </c>
      <c r="J1266">
        <v>-57</v>
      </c>
      <c r="K1266">
        <v>213</v>
      </c>
      <c r="L1266">
        <v>36</v>
      </c>
      <c r="P1266">
        <v>-57</v>
      </c>
      <c r="Q1266">
        <v>213</v>
      </c>
      <c r="R1266">
        <v>36</v>
      </c>
    </row>
    <row r="1267" spans="1:18" x14ac:dyDescent="0.3">
      <c r="A1267">
        <v>1266</v>
      </c>
      <c r="B1267" s="1">
        <v>43813</v>
      </c>
      <c r="C1267">
        <v>166</v>
      </c>
      <c r="D1267">
        <v>50</v>
      </c>
      <c r="E1267">
        <v>6</v>
      </c>
      <c r="F1267">
        <v>20</v>
      </c>
      <c r="G1267">
        <v>5</v>
      </c>
      <c r="H1267">
        <v>10</v>
      </c>
      <c r="I1267">
        <v>166</v>
      </c>
      <c r="J1267">
        <v>10</v>
      </c>
      <c r="K1267">
        <v>156</v>
      </c>
      <c r="L1267">
        <v>-57</v>
      </c>
      <c r="P1267">
        <v>10</v>
      </c>
      <c r="Q1267">
        <v>156</v>
      </c>
      <c r="R1267">
        <v>-57</v>
      </c>
    </row>
    <row r="1268" spans="1:18" x14ac:dyDescent="0.3">
      <c r="A1268">
        <v>1267</v>
      </c>
      <c r="B1268" s="1">
        <v>43814</v>
      </c>
      <c r="C1268">
        <v>95</v>
      </c>
      <c r="D1268">
        <v>34</v>
      </c>
      <c r="E1268">
        <v>4</v>
      </c>
      <c r="F1268">
        <v>12</v>
      </c>
      <c r="G1268">
        <v>3</v>
      </c>
      <c r="H1268">
        <v>10</v>
      </c>
      <c r="I1268">
        <v>95</v>
      </c>
      <c r="J1268">
        <v>-71</v>
      </c>
      <c r="K1268">
        <v>166</v>
      </c>
      <c r="L1268">
        <v>10</v>
      </c>
      <c r="P1268">
        <v>-71</v>
      </c>
      <c r="Q1268">
        <v>166</v>
      </c>
      <c r="R1268">
        <v>10</v>
      </c>
    </row>
    <row r="1269" spans="1:18" x14ac:dyDescent="0.3">
      <c r="A1269">
        <v>1268</v>
      </c>
      <c r="B1269" s="1">
        <v>43815</v>
      </c>
      <c r="C1269">
        <v>64</v>
      </c>
      <c r="D1269">
        <v>28</v>
      </c>
      <c r="E1269">
        <v>8</v>
      </c>
      <c r="F1269">
        <v>18</v>
      </c>
      <c r="G1269">
        <v>4</v>
      </c>
      <c r="H1269">
        <v>13</v>
      </c>
      <c r="I1269">
        <v>64</v>
      </c>
      <c r="J1269">
        <v>-31</v>
      </c>
      <c r="K1269">
        <v>95</v>
      </c>
      <c r="L1269">
        <v>-71</v>
      </c>
      <c r="P1269">
        <v>-31</v>
      </c>
      <c r="Q1269">
        <v>95</v>
      </c>
      <c r="R1269">
        <v>-71</v>
      </c>
    </row>
    <row r="1270" spans="1:18" x14ac:dyDescent="0.3">
      <c r="A1270">
        <v>1269</v>
      </c>
      <c r="B1270" s="1">
        <v>43816</v>
      </c>
      <c r="C1270">
        <v>50</v>
      </c>
      <c r="D1270">
        <v>26</v>
      </c>
      <c r="E1270">
        <v>6</v>
      </c>
      <c r="F1270">
        <v>11</v>
      </c>
      <c r="G1270">
        <v>3</v>
      </c>
      <c r="H1270">
        <v>11</v>
      </c>
      <c r="I1270">
        <v>50</v>
      </c>
      <c r="J1270">
        <v>-14</v>
      </c>
      <c r="K1270">
        <v>64</v>
      </c>
      <c r="L1270">
        <v>-31</v>
      </c>
      <c r="P1270">
        <v>-14</v>
      </c>
      <c r="Q1270">
        <v>64</v>
      </c>
      <c r="R1270">
        <v>-31</v>
      </c>
    </row>
    <row r="1271" spans="1:18" x14ac:dyDescent="0.3">
      <c r="A1271">
        <v>1270</v>
      </c>
      <c r="B1271" s="1">
        <v>43817</v>
      </c>
      <c r="C1271">
        <v>46</v>
      </c>
      <c r="D1271">
        <v>35</v>
      </c>
      <c r="E1271">
        <v>6</v>
      </c>
      <c r="F1271">
        <v>13</v>
      </c>
      <c r="G1271">
        <v>4</v>
      </c>
      <c r="H1271">
        <v>11</v>
      </c>
      <c r="I1271">
        <v>46</v>
      </c>
      <c r="J1271">
        <v>-4</v>
      </c>
      <c r="K1271">
        <v>50</v>
      </c>
      <c r="L1271">
        <v>-14</v>
      </c>
      <c r="P1271">
        <v>-4</v>
      </c>
      <c r="Q1271">
        <v>50</v>
      </c>
      <c r="R1271">
        <v>-14</v>
      </c>
    </row>
    <row r="1272" spans="1:18" x14ac:dyDescent="0.3">
      <c r="A1272">
        <v>1271</v>
      </c>
      <c r="B1272" s="1">
        <v>43818</v>
      </c>
      <c r="C1272">
        <v>63</v>
      </c>
      <c r="D1272">
        <v>43</v>
      </c>
      <c r="E1272">
        <v>6</v>
      </c>
      <c r="F1272">
        <v>13</v>
      </c>
      <c r="G1272">
        <v>4</v>
      </c>
      <c r="H1272">
        <v>8</v>
      </c>
      <c r="I1272">
        <v>63</v>
      </c>
      <c r="J1272">
        <v>17</v>
      </c>
      <c r="K1272">
        <v>46</v>
      </c>
      <c r="L1272">
        <v>-4</v>
      </c>
      <c r="P1272">
        <v>17</v>
      </c>
      <c r="Q1272">
        <v>46</v>
      </c>
      <c r="R1272">
        <v>-4</v>
      </c>
    </row>
    <row r="1273" spans="1:18" x14ac:dyDescent="0.3">
      <c r="A1273">
        <v>1272</v>
      </c>
      <c r="B1273" s="1">
        <v>43819</v>
      </c>
      <c r="C1273">
        <v>84</v>
      </c>
      <c r="D1273">
        <v>52</v>
      </c>
      <c r="E1273">
        <v>6</v>
      </c>
      <c r="F1273">
        <v>11</v>
      </c>
      <c r="G1273">
        <v>3</v>
      </c>
      <c r="H1273">
        <v>9</v>
      </c>
      <c r="I1273">
        <v>84</v>
      </c>
      <c r="J1273">
        <v>21</v>
      </c>
      <c r="K1273">
        <v>63</v>
      </c>
      <c r="L1273">
        <v>17</v>
      </c>
      <c r="P1273">
        <v>21</v>
      </c>
      <c r="Q1273">
        <v>63</v>
      </c>
      <c r="R1273">
        <v>17</v>
      </c>
    </row>
    <row r="1274" spans="1:18" x14ac:dyDescent="0.3">
      <c r="A1274">
        <v>1273</v>
      </c>
      <c r="B1274" s="1">
        <v>43820</v>
      </c>
      <c r="C1274">
        <v>102</v>
      </c>
      <c r="D1274">
        <v>49</v>
      </c>
      <c r="E1274">
        <v>5</v>
      </c>
      <c r="F1274">
        <v>11</v>
      </c>
      <c r="G1274">
        <v>3</v>
      </c>
      <c r="H1274">
        <v>9</v>
      </c>
      <c r="I1274">
        <v>102</v>
      </c>
      <c r="J1274">
        <v>18</v>
      </c>
      <c r="K1274">
        <v>84</v>
      </c>
      <c r="L1274">
        <v>21</v>
      </c>
      <c r="P1274">
        <v>18</v>
      </c>
      <c r="Q1274">
        <v>84</v>
      </c>
      <c r="R1274">
        <v>21</v>
      </c>
    </row>
    <row r="1275" spans="1:18" x14ac:dyDescent="0.3">
      <c r="A1275">
        <v>1274</v>
      </c>
      <c r="B1275" s="1">
        <v>43821</v>
      </c>
      <c r="C1275">
        <v>90</v>
      </c>
      <c r="D1275">
        <v>76</v>
      </c>
      <c r="E1275">
        <v>5</v>
      </c>
      <c r="F1275">
        <v>12</v>
      </c>
      <c r="G1275">
        <v>4</v>
      </c>
      <c r="H1275">
        <v>15</v>
      </c>
      <c r="I1275">
        <v>90</v>
      </c>
      <c r="J1275">
        <v>-12</v>
      </c>
      <c r="K1275">
        <v>102</v>
      </c>
      <c r="L1275">
        <v>18</v>
      </c>
      <c r="P1275">
        <v>-12</v>
      </c>
      <c r="Q1275">
        <v>102</v>
      </c>
      <c r="R1275">
        <v>18</v>
      </c>
    </row>
    <row r="1276" spans="1:18" x14ac:dyDescent="0.3">
      <c r="A1276">
        <v>1275</v>
      </c>
      <c r="B1276" s="1">
        <v>43822</v>
      </c>
      <c r="C1276">
        <v>154</v>
      </c>
      <c r="D1276">
        <v>94</v>
      </c>
      <c r="E1276">
        <v>4</v>
      </c>
      <c r="F1276">
        <v>20</v>
      </c>
      <c r="G1276">
        <v>4</v>
      </c>
      <c r="H1276">
        <v>20</v>
      </c>
      <c r="I1276">
        <v>154</v>
      </c>
      <c r="J1276">
        <v>64</v>
      </c>
      <c r="K1276">
        <v>90</v>
      </c>
      <c r="L1276">
        <v>-12</v>
      </c>
      <c r="P1276">
        <v>64</v>
      </c>
      <c r="Q1276">
        <v>90</v>
      </c>
      <c r="R1276">
        <v>-12</v>
      </c>
    </row>
    <row r="1277" spans="1:18" x14ac:dyDescent="0.3">
      <c r="A1277">
        <v>1276</v>
      </c>
      <c r="B1277" s="1">
        <v>43823</v>
      </c>
      <c r="C1277">
        <v>168</v>
      </c>
      <c r="D1277">
        <v>41</v>
      </c>
      <c r="E1277">
        <v>6</v>
      </c>
      <c r="F1277">
        <v>15</v>
      </c>
      <c r="G1277">
        <v>2</v>
      </c>
      <c r="H1277">
        <v>9</v>
      </c>
      <c r="I1277">
        <v>168</v>
      </c>
      <c r="J1277">
        <v>14</v>
      </c>
      <c r="K1277">
        <v>154</v>
      </c>
      <c r="L1277">
        <v>64</v>
      </c>
      <c r="P1277">
        <v>14</v>
      </c>
      <c r="Q1277">
        <v>154</v>
      </c>
      <c r="R1277">
        <v>64</v>
      </c>
    </row>
    <row r="1278" spans="1:18" x14ac:dyDescent="0.3">
      <c r="A1278">
        <v>1277</v>
      </c>
      <c r="B1278" s="1">
        <v>43824</v>
      </c>
      <c r="C1278">
        <v>49</v>
      </c>
      <c r="D1278">
        <v>51</v>
      </c>
      <c r="E1278">
        <v>6</v>
      </c>
      <c r="F1278">
        <v>17</v>
      </c>
      <c r="G1278">
        <v>5</v>
      </c>
      <c r="H1278">
        <v>10</v>
      </c>
      <c r="I1278">
        <v>51</v>
      </c>
      <c r="J1278">
        <v>-117</v>
      </c>
      <c r="K1278">
        <v>168</v>
      </c>
      <c r="L1278">
        <v>14</v>
      </c>
      <c r="P1278">
        <v>-117</v>
      </c>
      <c r="Q1278">
        <v>168</v>
      </c>
      <c r="R1278">
        <v>14</v>
      </c>
    </row>
    <row r="1279" spans="1:18" x14ac:dyDescent="0.3">
      <c r="A1279">
        <v>1278</v>
      </c>
      <c r="B1279" s="1">
        <v>43825</v>
      </c>
      <c r="C1279">
        <v>75</v>
      </c>
      <c r="D1279">
        <v>44</v>
      </c>
      <c r="E1279">
        <v>6</v>
      </c>
      <c r="F1279">
        <v>11</v>
      </c>
      <c r="G1279">
        <v>3</v>
      </c>
      <c r="H1279">
        <v>7</v>
      </c>
      <c r="I1279">
        <v>75</v>
      </c>
      <c r="J1279">
        <v>24</v>
      </c>
      <c r="K1279">
        <v>51</v>
      </c>
      <c r="L1279">
        <v>-117</v>
      </c>
      <c r="P1279">
        <v>24</v>
      </c>
      <c r="Q1279">
        <v>51</v>
      </c>
      <c r="R1279">
        <v>-117</v>
      </c>
    </row>
    <row r="1280" spans="1:18" x14ac:dyDescent="0.3">
      <c r="A1280">
        <v>1279</v>
      </c>
      <c r="B1280" s="1">
        <v>43826</v>
      </c>
      <c r="C1280">
        <v>68</v>
      </c>
      <c r="D1280">
        <v>65</v>
      </c>
      <c r="E1280">
        <v>6</v>
      </c>
      <c r="F1280">
        <v>19</v>
      </c>
      <c r="G1280">
        <v>7</v>
      </c>
      <c r="H1280">
        <v>8</v>
      </c>
      <c r="I1280">
        <v>68</v>
      </c>
      <c r="J1280">
        <v>-7</v>
      </c>
      <c r="K1280">
        <v>75</v>
      </c>
      <c r="L1280">
        <v>24</v>
      </c>
      <c r="P1280">
        <v>-7</v>
      </c>
      <c r="Q1280">
        <v>75</v>
      </c>
      <c r="R1280">
        <v>24</v>
      </c>
    </row>
    <row r="1281" spans="1:18" x14ac:dyDescent="0.3">
      <c r="A1281">
        <v>1280</v>
      </c>
      <c r="B1281" s="1">
        <v>43827</v>
      </c>
      <c r="C1281">
        <v>117</v>
      </c>
      <c r="D1281">
        <v>74</v>
      </c>
      <c r="E1281">
        <v>8</v>
      </c>
      <c r="F1281">
        <v>22</v>
      </c>
      <c r="G1281">
        <v>5</v>
      </c>
      <c r="H1281">
        <v>11</v>
      </c>
      <c r="I1281">
        <v>117</v>
      </c>
      <c r="J1281">
        <v>49</v>
      </c>
      <c r="K1281">
        <v>68</v>
      </c>
      <c r="L1281">
        <v>-7</v>
      </c>
      <c r="P1281">
        <v>49</v>
      </c>
      <c r="Q1281">
        <v>68</v>
      </c>
      <c r="R1281">
        <v>-7</v>
      </c>
    </row>
    <row r="1282" spans="1:18" x14ac:dyDescent="0.3">
      <c r="A1282">
        <v>1281</v>
      </c>
      <c r="B1282" s="1">
        <v>43828</v>
      </c>
      <c r="C1282">
        <v>144</v>
      </c>
      <c r="D1282">
        <v>40</v>
      </c>
      <c r="E1282">
        <v>19</v>
      </c>
      <c r="F1282">
        <v>24</v>
      </c>
      <c r="G1282">
        <v>16</v>
      </c>
      <c r="H1282">
        <v>14</v>
      </c>
      <c r="I1282">
        <v>144</v>
      </c>
      <c r="J1282">
        <v>27</v>
      </c>
      <c r="K1282">
        <v>117</v>
      </c>
      <c r="L1282">
        <v>49</v>
      </c>
      <c r="P1282">
        <v>27</v>
      </c>
      <c r="Q1282">
        <v>117</v>
      </c>
      <c r="R1282">
        <v>49</v>
      </c>
    </row>
    <row r="1283" spans="1:18" x14ac:dyDescent="0.3">
      <c r="A1283">
        <v>1282</v>
      </c>
      <c r="B1283" s="1">
        <v>43830</v>
      </c>
      <c r="C1283">
        <v>78</v>
      </c>
      <c r="D1283">
        <v>80</v>
      </c>
      <c r="E1283">
        <v>4</v>
      </c>
      <c r="F1283">
        <v>28</v>
      </c>
      <c r="G1283">
        <v>4</v>
      </c>
      <c r="H1283">
        <v>15</v>
      </c>
      <c r="I1283">
        <v>80</v>
      </c>
      <c r="J1283">
        <v>-64</v>
      </c>
      <c r="K1283">
        <v>144</v>
      </c>
      <c r="L1283">
        <v>27</v>
      </c>
      <c r="P1283">
        <v>-64</v>
      </c>
      <c r="Q1283">
        <v>144</v>
      </c>
      <c r="R1283">
        <v>27</v>
      </c>
    </row>
    <row r="1284" spans="1:18" x14ac:dyDescent="0.3">
      <c r="A1284">
        <v>1283</v>
      </c>
      <c r="B1284" s="1">
        <v>43831</v>
      </c>
      <c r="C1284">
        <v>153</v>
      </c>
      <c r="D1284">
        <v>65</v>
      </c>
      <c r="E1284">
        <v>5</v>
      </c>
      <c r="F1284">
        <v>25</v>
      </c>
      <c r="G1284">
        <v>4</v>
      </c>
      <c r="H1284">
        <v>15</v>
      </c>
      <c r="I1284">
        <v>153</v>
      </c>
      <c r="J1284">
        <v>73</v>
      </c>
      <c r="K1284">
        <v>80</v>
      </c>
      <c r="L1284">
        <v>-64</v>
      </c>
      <c r="P1284">
        <v>73</v>
      </c>
      <c r="Q1284">
        <v>80</v>
      </c>
      <c r="R1284">
        <v>-64</v>
      </c>
    </row>
    <row r="1285" spans="1:18" x14ac:dyDescent="0.3">
      <c r="A1285">
        <v>1284</v>
      </c>
      <c r="B1285" s="1">
        <v>43832</v>
      </c>
      <c r="C1285">
        <v>118</v>
      </c>
      <c r="D1285">
        <v>44</v>
      </c>
      <c r="E1285">
        <v>6</v>
      </c>
      <c r="F1285">
        <v>21</v>
      </c>
      <c r="G1285">
        <v>3</v>
      </c>
      <c r="H1285">
        <v>10</v>
      </c>
      <c r="I1285">
        <v>118</v>
      </c>
      <c r="J1285">
        <v>-35</v>
      </c>
      <c r="K1285">
        <v>153</v>
      </c>
      <c r="L1285">
        <v>73</v>
      </c>
      <c r="P1285">
        <v>-35</v>
      </c>
      <c r="Q1285">
        <v>153</v>
      </c>
      <c r="R1285">
        <v>73</v>
      </c>
    </row>
    <row r="1286" spans="1:18" x14ac:dyDescent="0.3">
      <c r="A1286">
        <v>1285</v>
      </c>
      <c r="B1286" s="1">
        <v>43833</v>
      </c>
      <c r="C1286">
        <v>59</v>
      </c>
      <c r="D1286">
        <v>44</v>
      </c>
      <c r="E1286">
        <v>6</v>
      </c>
      <c r="F1286">
        <v>21</v>
      </c>
      <c r="G1286">
        <v>3</v>
      </c>
      <c r="H1286">
        <v>12</v>
      </c>
      <c r="I1286">
        <v>59</v>
      </c>
      <c r="J1286">
        <v>-59</v>
      </c>
      <c r="K1286">
        <v>118</v>
      </c>
      <c r="L1286">
        <v>-35</v>
      </c>
      <c r="P1286">
        <v>-59</v>
      </c>
      <c r="Q1286">
        <v>118</v>
      </c>
      <c r="R1286">
        <v>-35</v>
      </c>
    </row>
    <row r="1287" spans="1:18" x14ac:dyDescent="0.3">
      <c r="A1287">
        <v>1286</v>
      </c>
      <c r="B1287" s="1">
        <v>43834</v>
      </c>
      <c r="C1287">
        <v>70</v>
      </c>
      <c r="D1287">
        <v>46</v>
      </c>
      <c r="E1287">
        <v>6</v>
      </c>
      <c r="F1287">
        <v>18</v>
      </c>
      <c r="G1287">
        <v>2</v>
      </c>
      <c r="H1287">
        <v>9</v>
      </c>
      <c r="I1287">
        <v>70</v>
      </c>
      <c r="J1287">
        <v>11</v>
      </c>
      <c r="K1287">
        <v>59</v>
      </c>
      <c r="L1287">
        <v>-59</v>
      </c>
      <c r="P1287">
        <v>11</v>
      </c>
      <c r="Q1287">
        <v>59</v>
      </c>
      <c r="R1287">
        <v>-59</v>
      </c>
    </row>
    <row r="1288" spans="1:18" x14ac:dyDescent="0.3">
      <c r="A1288">
        <v>1287</v>
      </c>
      <c r="B1288" s="1">
        <v>43835</v>
      </c>
      <c r="C1288">
        <v>66</v>
      </c>
      <c r="D1288">
        <v>47</v>
      </c>
      <c r="E1288">
        <v>7</v>
      </c>
      <c r="F1288">
        <v>17</v>
      </c>
      <c r="G1288">
        <v>2</v>
      </c>
      <c r="H1288">
        <v>9</v>
      </c>
      <c r="I1288">
        <v>66</v>
      </c>
      <c r="J1288">
        <v>-4</v>
      </c>
      <c r="K1288">
        <v>70</v>
      </c>
      <c r="L1288">
        <v>11</v>
      </c>
      <c r="P1288">
        <v>-4</v>
      </c>
      <c r="Q1288">
        <v>70</v>
      </c>
      <c r="R1288">
        <v>11</v>
      </c>
    </row>
    <row r="1289" spans="1:18" x14ac:dyDescent="0.3">
      <c r="A1289">
        <v>1288</v>
      </c>
      <c r="B1289" s="1">
        <v>43836</v>
      </c>
      <c r="C1289">
        <v>63</v>
      </c>
      <c r="D1289">
        <v>51</v>
      </c>
      <c r="E1289">
        <v>6</v>
      </c>
      <c r="F1289">
        <v>22</v>
      </c>
      <c r="G1289">
        <v>2</v>
      </c>
      <c r="H1289">
        <v>13</v>
      </c>
      <c r="I1289">
        <v>63</v>
      </c>
      <c r="J1289">
        <v>-3</v>
      </c>
      <c r="K1289">
        <v>66</v>
      </c>
      <c r="L1289">
        <v>-4</v>
      </c>
      <c r="P1289">
        <v>-3</v>
      </c>
      <c r="Q1289">
        <v>66</v>
      </c>
      <c r="R1289">
        <v>-4</v>
      </c>
    </row>
    <row r="1290" spans="1:18" x14ac:dyDescent="0.3">
      <c r="A1290">
        <v>1289</v>
      </c>
      <c r="B1290" s="1">
        <v>43837</v>
      </c>
      <c r="C1290">
        <v>84</v>
      </c>
      <c r="D1290">
        <v>48</v>
      </c>
      <c r="E1290">
        <v>6</v>
      </c>
      <c r="F1290">
        <v>18</v>
      </c>
      <c r="G1290">
        <v>3</v>
      </c>
      <c r="H1290">
        <v>12</v>
      </c>
      <c r="I1290">
        <v>84</v>
      </c>
      <c r="J1290">
        <v>21</v>
      </c>
      <c r="K1290">
        <v>63</v>
      </c>
      <c r="L1290">
        <v>-3</v>
      </c>
      <c r="P1290">
        <v>21</v>
      </c>
      <c r="Q1290">
        <v>63</v>
      </c>
      <c r="R1290">
        <v>-3</v>
      </c>
    </row>
    <row r="1291" spans="1:18" x14ac:dyDescent="0.3">
      <c r="A1291">
        <v>1290</v>
      </c>
      <c r="B1291" s="1">
        <v>43838</v>
      </c>
      <c r="C1291">
        <v>62</v>
      </c>
      <c r="D1291">
        <v>49</v>
      </c>
      <c r="E1291">
        <v>6</v>
      </c>
      <c r="F1291">
        <v>22</v>
      </c>
      <c r="G1291">
        <v>4</v>
      </c>
      <c r="H1291">
        <v>11</v>
      </c>
      <c r="I1291">
        <v>62</v>
      </c>
      <c r="J1291">
        <v>-22</v>
      </c>
      <c r="K1291">
        <v>84</v>
      </c>
      <c r="L1291">
        <v>21</v>
      </c>
      <c r="P1291">
        <v>-22</v>
      </c>
      <c r="Q1291">
        <v>84</v>
      </c>
      <c r="R1291">
        <v>21</v>
      </c>
    </row>
    <row r="1292" spans="1:18" x14ac:dyDescent="0.3">
      <c r="A1292">
        <v>1291</v>
      </c>
      <c r="B1292" s="1">
        <v>43839</v>
      </c>
      <c r="C1292">
        <v>70</v>
      </c>
      <c r="D1292">
        <v>41</v>
      </c>
      <c r="E1292">
        <v>6</v>
      </c>
      <c r="F1292">
        <v>15</v>
      </c>
      <c r="G1292">
        <v>3</v>
      </c>
      <c r="H1292">
        <v>8</v>
      </c>
      <c r="I1292">
        <v>70</v>
      </c>
      <c r="J1292">
        <v>8</v>
      </c>
      <c r="K1292">
        <v>62</v>
      </c>
      <c r="L1292">
        <v>-22</v>
      </c>
      <c r="P1292">
        <v>8</v>
      </c>
      <c r="Q1292">
        <v>62</v>
      </c>
      <c r="R1292">
        <v>-22</v>
      </c>
    </row>
    <row r="1293" spans="1:18" x14ac:dyDescent="0.3">
      <c r="A1293">
        <v>1292</v>
      </c>
      <c r="B1293" s="1">
        <v>43840</v>
      </c>
      <c r="C1293">
        <v>52</v>
      </c>
      <c r="D1293">
        <v>42</v>
      </c>
      <c r="E1293">
        <v>6</v>
      </c>
      <c r="F1293">
        <v>12</v>
      </c>
      <c r="G1293">
        <v>3</v>
      </c>
      <c r="H1293">
        <v>9</v>
      </c>
      <c r="I1293">
        <v>52</v>
      </c>
      <c r="J1293">
        <v>-18</v>
      </c>
      <c r="K1293">
        <v>70</v>
      </c>
      <c r="L1293">
        <v>8</v>
      </c>
      <c r="P1293">
        <v>-18</v>
      </c>
      <c r="Q1293">
        <v>70</v>
      </c>
      <c r="R1293">
        <v>8</v>
      </c>
    </row>
    <row r="1294" spans="1:18" x14ac:dyDescent="0.3">
      <c r="A1294">
        <v>1293</v>
      </c>
      <c r="B1294" s="1">
        <v>43841</v>
      </c>
      <c r="C1294">
        <v>57</v>
      </c>
      <c r="D1294">
        <v>38</v>
      </c>
      <c r="E1294">
        <v>7</v>
      </c>
      <c r="F1294">
        <v>13</v>
      </c>
      <c r="G1294">
        <v>4</v>
      </c>
      <c r="H1294">
        <v>8</v>
      </c>
      <c r="I1294">
        <v>57</v>
      </c>
      <c r="J1294">
        <v>5</v>
      </c>
      <c r="K1294">
        <v>52</v>
      </c>
      <c r="L1294">
        <v>-18</v>
      </c>
      <c r="P1294">
        <v>5</v>
      </c>
      <c r="Q1294">
        <v>52</v>
      </c>
      <c r="R1294">
        <v>-18</v>
      </c>
    </row>
    <row r="1295" spans="1:18" x14ac:dyDescent="0.3">
      <c r="A1295">
        <v>1294</v>
      </c>
      <c r="B1295" s="1">
        <v>43842</v>
      </c>
      <c r="C1295">
        <v>61</v>
      </c>
      <c r="D1295">
        <v>77</v>
      </c>
      <c r="E1295">
        <v>4</v>
      </c>
      <c r="F1295">
        <v>19</v>
      </c>
      <c r="G1295">
        <v>8</v>
      </c>
      <c r="H1295">
        <v>14</v>
      </c>
      <c r="I1295">
        <v>77</v>
      </c>
      <c r="J1295">
        <v>20</v>
      </c>
      <c r="K1295">
        <v>57</v>
      </c>
      <c r="L1295">
        <v>5</v>
      </c>
      <c r="P1295">
        <v>20</v>
      </c>
      <c r="Q1295">
        <v>57</v>
      </c>
      <c r="R1295">
        <v>5</v>
      </c>
    </row>
    <row r="1296" spans="1:18" x14ac:dyDescent="0.3">
      <c r="A1296">
        <v>1295</v>
      </c>
      <c r="B1296" s="1">
        <v>43843</v>
      </c>
      <c r="C1296">
        <v>149</v>
      </c>
      <c r="D1296">
        <v>90</v>
      </c>
      <c r="E1296">
        <v>5</v>
      </c>
      <c r="F1296">
        <v>28</v>
      </c>
      <c r="G1296">
        <v>8</v>
      </c>
      <c r="H1296">
        <v>18</v>
      </c>
      <c r="I1296">
        <v>149</v>
      </c>
      <c r="J1296">
        <v>72</v>
      </c>
      <c r="K1296">
        <v>77</v>
      </c>
      <c r="L1296">
        <v>20</v>
      </c>
      <c r="P1296">
        <v>72</v>
      </c>
      <c r="Q1296">
        <v>77</v>
      </c>
      <c r="R1296">
        <v>20</v>
      </c>
    </row>
    <row r="1297" spans="1:18" x14ac:dyDescent="0.3">
      <c r="A1297">
        <v>1296</v>
      </c>
      <c r="B1297" s="1">
        <v>43844</v>
      </c>
      <c r="C1297">
        <v>171</v>
      </c>
      <c r="D1297">
        <v>37</v>
      </c>
      <c r="E1297">
        <v>6</v>
      </c>
      <c r="F1297">
        <v>13</v>
      </c>
      <c r="G1297">
        <v>3</v>
      </c>
      <c r="H1297">
        <v>7</v>
      </c>
      <c r="I1297">
        <v>171</v>
      </c>
      <c r="J1297">
        <v>22</v>
      </c>
      <c r="K1297">
        <v>149</v>
      </c>
      <c r="L1297">
        <v>72</v>
      </c>
      <c r="P1297">
        <v>22</v>
      </c>
      <c r="Q1297">
        <v>149</v>
      </c>
      <c r="R1297">
        <v>72</v>
      </c>
    </row>
    <row r="1298" spans="1:18" x14ac:dyDescent="0.3">
      <c r="A1298">
        <v>1297</v>
      </c>
      <c r="B1298" s="1">
        <v>43845</v>
      </c>
      <c r="C1298">
        <v>54</v>
      </c>
      <c r="D1298">
        <v>41</v>
      </c>
      <c r="E1298">
        <v>6</v>
      </c>
      <c r="F1298">
        <v>15</v>
      </c>
      <c r="G1298">
        <v>6</v>
      </c>
      <c r="H1298">
        <v>12</v>
      </c>
      <c r="I1298">
        <v>54</v>
      </c>
      <c r="J1298">
        <v>-117</v>
      </c>
      <c r="K1298">
        <v>171</v>
      </c>
      <c r="L1298">
        <v>22</v>
      </c>
      <c r="P1298">
        <v>-117</v>
      </c>
      <c r="Q1298">
        <v>171</v>
      </c>
      <c r="R1298">
        <v>22</v>
      </c>
    </row>
    <row r="1299" spans="1:18" x14ac:dyDescent="0.3">
      <c r="A1299">
        <v>1298</v>
      </c>
      <c r="B1299" s="1">
        <v>43846</v>
      </c>
      <c r="C1299">
        <v>60</v>
      </c>
      <c r="D1299">
        <v>36</v>
      </c>
      <c r="E1299">
        <v>8</v>
      </c>
      <c r="F1299">
        <v>13</v>
      </c>
      <c r="G1299">
        <v>5</v>
      </c>
      <c r="H1299">
        <v>8</v>
      </c>
      <c r="I1299">
        <v>60</v>
      </c>
      <c r="J1299">
        <v>6</v>
      </c>
      <c r="K1299">
        <v>54</v>
      </c>
      <c r="L1299">
        <v>-117</v>
      </c>
      <c r="P1299">
        <v>6</v>
      </c>
      <c r="Q1299">
        <v>54</v>
      </c>
      <c r="R1299">
        <v>-117</v>
      </c>
    </row>
    <row r="1300" spans="1:18" x14ac:dyDescent="0.3">
      <c r="A1300">
        <v>1299</v>
      </c>
      <c r="B1300" s="1">
        <v>43847</v>
      </c>
      <c r="C1300">
        <v>62</v>
      </c>
      <c r="D1300">
        <v>49</v>
      </c>
      <c r="E1300">
        <v>8</v>
      </c>
      <c r="F1300">
        <v>12</v>
      </c>
      <c r="G1300">
        <v>3</v>
      </c>
      <c r="H1300">
        <v>10</v>
      </c>
      <c r="I1300">
        <v>62</v>
      </c>
      <c r="J1300">
        <v>2</v>
      </c>
      <c r="K1300">
        <v>60</v>
      </c>
      <c r="L1300">
        <v>6</v>
      </c>
      <c r="P1300">
        <v>2</v>
      </c>
      <c r="Q1300">
        <v>60</v>
      </c>
      <c r="R1300">
        <v>6</v>
      </c>
    </row>
    <row r="1301" spans="1:18" x14ac:dyDescent="0.3">
      <c r="A1301">
        <v>1300</v>
      </c>
      <c r="B1301" s="1">
        <v>43848</v>
      </c>
      <c r="C1301">
        <v>97</v>
      </c>
      <c r="D1301">
        <v>36</v>
      </c>
      <c r="E1301">
        <v>10</v>
      </c>
      <c r="F1301">
        <v>10</v>
      </c>
      <c r="G1301">
        <v>3</v>
      </c>
      <c r="H1301">
        <v>7</v>
      </c>
      <c r="I1301">
        <v>97</v>
      </c>
      <c r="J1301">
        <v>35</v>
      </c>
      <c r="K1301">
        <v>62</v>
      </c>
      <c r="L1301">
        <v>2</v>
      </c>
      <c r="P1301">
        <v>35</v>
      </c>
      <c r="Q1301">
        <v>62</v>
      </c>
      <c r="R1301">
        <v>2</v>
      </c>
    </row>
    <row r="1302" spans="1:18" x14ac:dyDescent="0.3">
      <c r="A1302">
        <v>1301</v>
      </c>
      <c r="B1302" s="1">
        <v>43849</v>
      </c>
      <c r="C1302">
        <v>66</v>
      </c>
      <c r="D1302">
        <v>46</v>
      </c>
      <c r="E1302">
        <v>12</v>
      </c>
      <c r="F1302">
        <v>13</v>
      </c>
      <c r="G1302">
        <v>3</v>
      </c>
      <c r="H1302">
        <v>11</v>
      </c>
      <c r="I1302">
        <v>66</v>
      </c>
      <c r="J1302">
        <v>-31</v>
      </c>
      <c r="K1302">
        <v>97</v>
      </c>
      <c r="L1302">
        <v>35</v>
      </c>
      <c r="P1302">
        <v>-31</v>
      </c>
      <c r="Q1302">
        <v>97</v>
      </c>
      <c r="R1302">
        <v>35</v>
      </c>
    </row>
    <row r="1303" spans="1:18" x14ac:dyDescent="0.3">
      <c r="A1303">
        <v>1302</v>
      </c>
      <c r="B1303" s="1">
        <v>43850</v>
      </c>
      <c r="C1303">
        <v>92</v>
      </c>
      <c r="D1303">
        <v>67</v>
      </c>
      <c r="E1303">
        <v>7</v>
      </c>
      <c r="F1303">
        <v>20</v>
      </c>
      <c r="G1303">
        <v>4</v>
      </c>
      <c r="H1303">
        <v>15</v>
      </c>
      <c r="I1303">
        <v>92</v>
      </c>
      <c r="J1303">
        <v>26</v>
      </c>
      <c r="K1303">
        <v>66</v>
      </c>
      <c r="L1303">
        <v>-31</v>
      </c>
      <c r="P1303">
        <v>26</v>
      </c>
      <c r="Q1303">
        <v>66</v>
      </c>
      <c r="R1303">
        <v>-31</v>
      </c>
    </row>
    <row r="1304" spans="1:18" x14ac:dyDescent="0.3">
      <c r="A1304">
        <v>1303</v>
      </c>
      <c r="B1304" s="1">
        <v>43851</v>
      </c>
      <c r="C1304">
        <v>140</v>
      </c>
      <c r="D1304">
        <v>56</v>
      </c>
      <c r="E1304">
        <v>9</v>
      </c>
      <c r="F1304">
        <v>15</v>
      </c>
      <c r="G1304">
        <v>3</v>
      </c>
      <c r="H1304">
        <v>14</v>
      </c>
      <c r="I1304">
        <v>140</v>
      </c>
      <c r="J1304">
        <v>48</v>
      </c>
      <c r="K1304">
        <v>92</v>
      </c>
      <c r="L1304">
        <v>26</v>
      </c>
      <c r="P1304">
        <v>48</v>
      </c>
      <c r="Q1304">
        <v>92</v>
      </c>
      <c r="R1304">
        <v>26</v>
      </c>
    </row>
    <row r="1305" spans="1:18" x14ac:dyDescent="0.3">
      <c r="A1305">
        <v>1304</v>
      </c>
      <c r="B1305" s="1">
        <v>43852</v>
      </c>
      <c r="C1305">
        <v>111</v>
      </c>
      <c r="D1305">
        <v>31</v>
      </c>
      <c r="E1305">
        <v>12</v>
      </c>
      <c r="F1305">
        <v>9</v>
      </c>
      <c r="G1305">
        <v>2</v>
      </c>
      <c r="H1305">
        <v>7</v>
      </c>
      <c r="I1305">
        <v>111</v>
      </c>
      <c r="J1305">
        <v>-29</v>
      </c>
      <c r="K1305">
        <v>140</v>
      </c>
      <c r="L1305">
        <v>48</v>
      </c>
      <c r="P1305">
        <v>-29</v>
      </c>
      <c r="Q1305">
        <v>140</v>
      </c>
      <c r="R1305">
        <v>48</v>
      </c>
    </row>
    <row r="1306" spans="1:18" x14ac:dyDescent="0.3">
      <c r="A1306">
        <v>1305</v>
      </c>
      <c r="B1306" s="1">
        <v>43853</v>
      </c>
      <c r="C1306">
        <v>53</v>
      </c>
      <c r="D1306">
        <v>23</v>
      </c>
      <c r="E1306">
        <v>11</v>
      </c>
      <c r="F1306">
        <v>6</v>
      </c>
      <c r="G1306">
        <v>2</v>
      </c>
      <c r="H1306">
        <v>5</v>
      </c>
      <c r="I1306">
        <v>53</v>
      </c>
      <c r="J1306">
        <v>-58</v>
      </c>
      <c r="K1306">
        <v>111</v>
      </c>
      <c r="L1306">
        <v>-29</v>
      </c>
      <c r="P1306">
        <v>-58</v>
      </c>
      <c r="Q1306">
        <v>111</v>
      </c>
      <c r="R1306">
        <v>-29</v>
      </c>
    </row>
    <row r="1307" spans="1:18" x14ac:dyDescent="0.3">
      <c r="A1307">
        <v>1306</v>
      </c>
      <c r="B1307" s="1">
        <v>43854</v>
      </c>
      <c r="C1307">
        <v>43</v>
      </c>
      <c r="D1307">
        <v>19</v>
      </c>
      <c r="E1307">
        <v>17</v>
      </c>
      <c r="F1307">
        <v>5</v>
      </c>
      <c r="G1307">
        <v>2</v>
      </c>
      <c r="H1307">
        <v>4</v>
      </c>
      <c r="I1307">
        <v>43</v>
      </c>
      <c r="J1307">
        <v>-10</v>
      </c>
      <c r="K1307">
        <v>53</v>
      </c>
      <c r="L1307">
        <v>-58</v>
      </c>
      <c r="P1307">
        <v>-10</v>
      </c>
      <c r="Q1307">
        <v>53</v>
      </c>
      <c r="R1307">
        <v>-58</v>
      </c>
    </row>
    <row r="1308" spans="1:18" x14ac:dyDescent="0.3">
      <c r="A1308">
        <v>1307</v>
      </c>
      <c r="B1308" s="1">
        <v>43855</v>
      </c>
      <c r="C1308">
        <v>35</v>
      </c>
      <c r="D1308">
        <v>15</v>
      </c>
      <c r="E1308">
        <v>18</v>
      </c>
      <c r="F1308">
        <v>9</v>
      </c>
      <c r="G1308">
        <v>2</v>
      </c>
      <c r="H1308">
        <v>5</v>
      </c>
      <c r="I1308">
        <v>35</v>
      </c>
      <c r="J1308">
        <v>-8</v>
      </c>
      <c r="K1308">
        <v>43</v>
      </c>
      <c r="L1308">
        <v>-10</v>
      </c>
      <c r="P1308">
        <v>-8</v>
      </c>
      <c r="Q1308">
        <v>43</v>
      </c>
      <c r="R1308">
        <v>-10</v>
      </c>
    </row>
    <row r="1309" spans="1:18" x14ac:dyDescent="0.3">
      <c r="A1309">
        <v>1308</v>
      </c>
      <c r="B1309" s="1">
        <v>43856</v>
      </c>
      <c r="C1309">
        <v>23</v>
      </c>
      <c r="D1309">
        <v>24</v>
      </c>
      <c r="E1309">
        <v>15</v>
      </c>
      <c r="F1309">
        <v>9</v>
      </c>
      <c r="G1309">
        <v>3</v>
      </c>
      <c r="H1309">
        <v>5</v>
      </c>
      <c r="I1309">
        <v>24</v>
      </c>
      <c r="J1309">
        <v>-11</v>
      </c>
      <c r="K1309">
        <v>35</v>
      </c>
      <c r="L1309">
        <v>-8</v>
      </c>
      <c r="P1309">
        <v>-11</v>
      </c>
      <c r="Q1309">
        <v>35</v>
      </c>
      <c r="R1309">
        <v>-8</v>
      </c>
    </row>
    <row r="1310" spans="1:18" x14ac:dyDescent="0.3">
      <c r="A1310">
        <v>1309</v>
      </c>
      <c r="B1310" s="1">
        <v>43857</v>
      </c>
      <c r="C1310">
        <v>36</v>
      </c>
      <c r="D1310">
        <v>36</v>
      </c>
      <c r="E1310">
        <v>14</v>
      </c>
      <c r="F1310">
        <v>9</v>
      </c>
      <c r="G1310">
        <v>3</v>
      </c>
      <c r="H1310">
        <v>5</v>
      </c>
      <c r="I1310">
        <v>36</v>
      </c>
      <c r="J1310">
        <v>12</v>
      </c>
      <c r="K1310">
        <v>24</v>
      </c>
      <c r="L1310">
        <v>-11</v>
      </c>
      <c r="P1310">
        <v>12</v>
      </c>
      <c r="Q1310">
        <v>24</v>
      </c>
      <c r="R1310">
        <v>-11</v>
      </c>
    </row>
    <row r="1311" spans="1:18" x14ac:dyDescent="0.3">
      <c r="A1311">
        <v>1310</v>
      </c>
      <c r="B1311" s="1">
        <v>43858</v>
      </c>
      <c r="C1311">
        <v>62</v>
      </c>
      <c r="D1311">
        <v>46</v>
      </c>
      <c r="E1311">
        <v>14</v>
      </c>
      <c r="F1311">
        <v>7</v>
      </c>
      <c r="G1311">
        <v>3</v>
      </c>
      <c r="H1311">
        <v>5</v>
      </c>
      <c r="I1311">
        <v>62</v>
      </c>
      <c r="J1311">
        <v>26</v>
      </c>
      <c r="K1311">
        <v>36</v>
      </c>
      <c r="L1311">
        <v>12</v>
      </c>
      <c r="P1311">
        <v>26</v>
      </c>
      <c r="Q1311">
        <v>36</v>
      </c>
      <c r="R1311">
        <v>12</v>
      </c>
    </row>
    <row r="1312" spans="1:18" x14ac:dyDescent="0.3">
      <c r="A1312">
        <v>1311</v>
      </c>
      <c r="B1312" s="1">
        <v>43859</v>
      </c>
      <c r="C1312">
        <v>86</v>
      </c>
      <c r="D1312">
        <v>56</v>
      </c>
      <c r="E1312">
        <v>13</v>
      </c>
      <c r="F1312">
        <v>16</v>
      </c>
      <c r="G1312">
        <v>3</v>
      </c>
      <c r="H1312">
        <v>8</v>
      </c>
      <c r="I1312">
        <v>86</v>
      </c>
      <c r="J1312">
        <v>24</v>
      </c>
      <c r="K1312">
        <v>62</v>
      </c>
      <c r="L1312">
        <v>26</v>
      </c>
      <c r="P1312">
        <v>24</v>
      </c>
      <c r="Q1312">
        <v>62</v>
      </c>
      <c r="R1312">
        <v>26</v>
      </c>
    </row>
    <row r="1313" spans="1:18" x14ac:dyDescent="0.3">
      <c r="A1313">
        <v>1312</v>
      </c>
      <c r="B1313" s="1">
        <v>43860</v>
      </c>
      <c r="C1313">
        <v>115</v>
      </c>
      <c r="D1313">
        <v>57</v>
      </c>
      <c r="E1313">
        <v>9</v>
      </c>
      <c r="F1313">
        <v>26</v>
      </c>
      <c r="G1313">
        <v>5</v>
      </c>
      <c r="H1313">
        <v>10</v>
      </c>
      <c r="I1313">
        <v>115</v>
      </c>
      <c r="J1313">
        <v>29</v>
      </c>
      <c r="K1313">
        <v>86</v>
      </c>
      <c r="L1313">
        <v>24</v>
      </c>
      <c r="P1313">
        <v>29</v>
      </c>
      <c r="Q1313">
        <v>86</v>
      </c>
      <c r="R1313">
        <v>24</v>
      </c>
    </row>
    <row r="1314" spans="1:18" x14ac:dyDescent="0.3">
      <c r="A1314">
        <v>1313</v>
      </c>
      <c r="B1314" s="1">
        <v>43861</v>
      </c>
      <c r="C1314">
        <v>109</v>
      </c>
      <c r="D1314">
        <v>70</v>
      </c>
      <c r="E1314">
        <v>10</v>
      </c>
      <c r="F1314">
        <v>20</v>
      </c>
      <c r="G1314">
        <v>4</v>
      </c>
      <c r="H1314">
        <v>9</v>
      </c>
      <c r="I1314">
        <v>109</v>
      </c>
      <c r="J1314">
        <v>-6</v>
      </c>
      <c r="K1314">
        <v>115</v>
      </c>
      <c r="L1314">
        <v>29</v>
      </c>
      <c r="P1314">
        <v>-6</v>
      </c>
      <c r="Q1314">
        <v>115</v>
      </c>
      <c r="R1314">
        <v>29</v>
      </c>
    </row>
    <row r="1315" spans="1:18" x14ac:dyDescent="0.3">
      <c r="A1315">
        <v>1314</v>
      </c>
      <c r="B1315" s="1">
        <v>43862</v>
      </c>
      <c r="C1315">
        <v>142</v>
      </c>
      <c r="D1315">
        <v>83</v>
      </c>
      <c r="E1315">
        <v>12</v>
      </c>
      <c r="F1315">
        <v>15</v>
      </c>
      <c r="G1315">
        <v>4</v>
      </c>
      <c r="H1315">
        <v>10</v>
      </c>
      <c r="I1315">
        <v>142</v>
      </c>
      <c r="J1315">
        <v>33</v>
      </c>
      <c r="K1315">
        <v>109</v>
      </c>
      <c r="L1315">
        <v>-6</v>
      </c>
      <c r="P1315">
        <v>33</v>
      </c>
      <c r="Q1315">
        <v>109</v>
      </c>
      <c r="R1315">
        <v>-6</v>
      </c>
    </row>
    <row r="1316" spans="1:18" x14ac:dyDescent="0.3">
      <c r="A1316">
        <v>1315</v>
      </c>
      <c r="B1316" s="1">
        <v>43863</v>
      </c>
      <c r="C1316">
        <v>171</v>
      </c>
      <c r="D1316">
        <v>60</v>
      </c>
      <c r="E1316">
        <v>14</v>
      </c>
      <c r="F1316">
        <v>10</v>
      </c>
      <c r="G1316">
        <v>3</v>
      </c>
      <c r="H1316">
        <v>13</v>
      </c>
      <c r="I1316">
        <v>171</v>
      </c>
      <c r="J1316">
        <v>29</v>
      </c>
      <c r="K1316">
        <v>142</v>
      </c>
      <c r="L1316">
        <v>33</v>
      </c>
      <c r="P1316">
        <v>29</v>
      </c>
      <c r="Q1316">
        <v>142</v>
      </c>
      <c r="R1316">
        <v>33</v>
      </c>
    </row>
    <row r="1317" spans="1:18" x14ac:dyDescent="0.3">
      <c r="A1317">
        <v>1316</v>
      </c>
      <c r="B1317" s="1">
        <v>43864</v>
      </c>
      <c r="C1317">
        <v>124</v>
      </c>
      <c r="D1317">
        <v>15</v>
      </c>
      <c r="E1317">
        <v>18</v>
      </c>
      <c r="F1317">
        <v>1</v>
      </c>
      <c r="G1317">
        <v>3</v>
      </c>
      <c r="H1317">
        <v>5</v>
      </c>
      <c r="I1317">
        <v>124</v>
      </c>
      <c r="J1317">
        <v>-47</v>
      </c>
      <c r="K1317">
        <v>171</v>
      </c>
      <c r="L1317">
        <v>29</v>
      </c>
      <c r="P1317">
        <v>-47</v>
      </c>
      <c r="Q1317">
        <v>171</v>
      </c>
      <c r="R1317">
        <v>29</v>
      </c>
    </row>
    <row r="1318" spans="1:18" x14ac:dyDescent="0.3">
      <c r="A1318">
        <v>1317</v>
      </c>
      <c r="B1318" s="1">
        <v>43865</v>
      </c>
      <c r="C1318">
        <v>29</v>
      </c>
      <c r="D1318">
        <v>24</v>
      </c>
      <c r="E1318">
        <v>19</v>
      </c>
      <c r="F1318">
        <v>1</v>
      </c>
      <c r="G1318">
        <v>4</v>
      </c>
      <c r="H1318">
        <v>9</v>
      </c>
      <c r="I1318">
        <v>29</v>
      </c>
      <c r="J1318">
        <v>-95</v>
      </c>
      <c r="K1318">
        <v>124</v>
      </c>
      <c r="L1318">
        <v>-47</v>
      </c>
      <c r="P1318">
        <v>-95</v>
      </c>
      <c r="Q1318">
        <v>124</v>
      </c>
      <c r="R1318">
        <v>-47</v>
      </c>
    </row>
    <row r="1319" spans="1:18" x14ac:dyDescent="0.3">
      <c r="A1319">
        <v>1318</v>
      </c>
      <c r="B1319" s="1">
        <v>43866</v>
      </c>
      <c r="C1319">
        <v>46</v>
      </c>
      <c r="D1319">
        <v>58</v>
      </c>
      <c r="E1319">
        <v>6</v>
      </c>
      <c r="F1319">
        <v>6</v>
      </c>
      <c r="G1319">
        <v>4</v>
      </c>
      <c r="H1319">
        <v>15</v>
      </c>
      <c r="I1319">
        <v>58</v>
      </c>
      <c r="J1319">
        <v>29</v>
      </c>
      <c r="K1319">
        <v>29</v>
      </c>
      <c r="L1319">
        <v>-95</v>
      </c>
      <c r="P1319">
        <v>29</v>
      </c>
      <c r="Q1319">
        <v>29</v>
      </c>
      <c r="R1319">
        <v>-95</v>
      </c>
    </row>
    <row r="1320" spans="1:18" x14ac:dyDescent="0.3">
      <c r="A1320">
        <v>1319</v>
      </c>
      <c r="B1320" s="1">
        <v>43867</v>
      </c>
      <c r="C1320">
        <v>107</v>
      </c>
      <c r="D1320">
        <v>57</v>
      </c>
      <c r="E1320">
        <v>2</v>
      </c>
      <c r="F1320">
        <v>6</v>
      </c>
      <c r="G1320">
        <v>3</v>
      </c>
      <c r="H1320">
        <v>15</v>
      </c>
      <c r="I1320">
        <v>107</v>
      </c>
      <c r="J1320">
        <v>49</v>
      </c>
      <c r="K1320">
        <v>58</v>
      </c>
      <c r="L1320">
        <v>29</v>
      </c>
      <c r="P1320">
        <v>49</v>
      </c>
      <c r="Q1320">
        <v>58</v>
      </c>
      <c r="R1320">
        <v>29</v>
      </c>
    </row>
    <row r="1321" spans="1:18" x14ac:dyDescent="0.3">
      <c r="A1321">
        <v>1320</v>
      </c>
      <c r="B1321" s="1">
        <v>43868</v>
      </c>
      <c r="C1321">
        <v>108</v>
      </c>
      <c r="D1321">
        <v>33</v>
      </c>
      <c r="E1321">
        <v>2</v>
      </c>
      <c r="F1321">
        <v>19</v>
      </c>
      <c r="G1321">
        <v>4</v>
      </c>
      <c r="H1321">
        <v>8</v>
      </c>
      <c r="I1321">
        <v>108</v>
      </c>
      <c r="J1321">
        <v>1</v>
      </c>
      <c r="K1321">
        <v>107</v>
      </c>
      <c r="L1321">
        <v>49</v>
      </c>
      <c r="P1321">
        <v>1</v>
      </c>
      <c r="Q1321">
        <v>107</v>
      </c>
      <c r="R1321">
        <v>49</v>
      </c>
    </row>
    <row r="1322" spans="1:18" x14ac:dyDescent="0.3">
      <c r="A1322">
        <v>1321</v>
      </c>
      <c r="B1322" s="1">
        <v>43869</v>
      </c>
      <c r="C1322">
        <v>58</v>
      </c>
      <c r="D1322">
        <v>15</v>
      </c>
      <c r="E1322">
        <v>5</v>
      </c>
      <c r="F1322">
        <v>19</v>
      </c>
      <c r="G1322">
        <v>3</v>
      </c>
      <c r="H1322">
        <v>5</v>
      </c>
      <c r="I1322">
        <v>58</v>
      </c>
      <c r="J1322">
        <v>-50</v>
      </c>
      <c r="K1322">
        <v>108</v>
      </c>
      <c r="L1322">
        <v>1</v>
      </c>
      <c r="P1322">
        <v>-50</v>
      </c>
      <c r="Q1322">
        <v>108</v>
      </c>
      <c r="R1322">
        <v>1</v>
      </c>
    </row>
    <row r="1323" spans="1:18" x14ac:dyDescent="0.3">
      <c r="A1323">
        <v>1322</v>
      </c>
      <c r="B1323" s="1">
        <v>43870</v>
      </c>
      <c r="C1323">
        <v>27</v>
      </c>
      <c r="D1323">
        <v>43</v>
      </c>
      <c r="E1323">
        <v>3</v>
      </c>
      <c r="F1323">
        <v>19</v>
      </c>
      <c r="G1323">
        <v>7</v>
      </c>
      <c r="H1323">
        <v>11</v>
      </c>
      <c r="I1323">
        <v>43</v>
      </c>
      <c r="J1323">
        <v>-15</v>
      </c>
      <c r="K1323">
        <v>58</v>
      </c>
      <c r="L1323">
        <v>-50</v>
      </c>
      <c r="P1323">
        <v>-15</v>
      </c>
      <c r="Q1323">
        <v>58</v>
      </c>
      <c r="R1323">
        <v>-50</v>
      </c>
    </row>
    <row r="1324" spans="1:18" x14ac:dyDescent="0.3">
      <c r="A1324">
        <v>1323</v>
      </c>
      <c r="B1324" s="1">
        <v>43871</v>
      </c>
      <c r="C1324">
        <v>77</v>
      </c>
      <c r="D1324">
        <v>52</v>
      </c>
      <c r="E1324">
        <v>8</v>
      </c>
      <c r="F1324">
        <v>19</v>
      </c>
      <c r="G1324">
        <v>5</v>
      </c>
      <c r="H1324">
        <v>11</v>
      </c>
      <c r="I1324">
        <v>77</v>
      </c>
      <c r="J1324">
        <v>34</v>
      </c>
      <c r="K1324">
        <v>43</v>
      </c>
      <c r="L1324">
        <v>-15</v>
      </c>
      <c r="P1324">
        <v>34</v>
      </c>
      <c r="Q1324">
        <v>43</v>
      </c>
      <c r="R1324">
        <v>-15</v>
      </c>
    </row>
    <row r="1325" spans="1:18" x14ac:dyDescent="0.3">
      <c r="A1325">
        <v>1324</v>
      </c>
      <c r="B1325" s="1">
        <v>43872</v>
      </c>
      <c r="C1325">
        <v>99</v>
      </c>
      <c r="D1325">
        <v>57</v>
      </c>
      <c r="E1325">
        <v>4</v>
      </c>
      <c r="F1325">
        <v>26</v>
      </c>
      <c r="G1325">
        <v>4</v>
      </c>
      <c r="H1325">
        <v>14</v>
      </c>
      <c r="I1325">
        <v>99</v>
      </c>
      <c r="J1325">
        <v>22</v>
      </c>
      <c r="K1325">
        <v>77</v>
      </c>
      <c r="L1325">
        <v>34</v>
      </c>
      <c r="P1325">
        <v>22</v>
      </c>
      <c r="Q1325">
        <v>77</v>
      </c>
      <c r="R1325">
        <v>34</v>
      </c>
    </row>
    <row r="1326" spans="1:18" x14ac:dyDescent="0.3">
      <c r="A1326">
        <v>1325</v>
      </c>
      <c r="B1326" s="1">
        <v>43873</v>
      </c>
      <c r="C1326">
        <v>108</v>
      </c>
      <c r="D1326">
        <v>42</v>
      </c>
      <c r="E1326">
        <v>8</v>
      </c>
      <c r="F1326">
        <v>21</v>
      </c>
      <c r="G1326">
        <v>3</v>
      </c>
      <c r="H1326">
        <v>15</v>
      </c>
      <c r="I1326">
        <v>108</v>
      </c>
      <c r="J1326">
        <v>9</v>
      </c>
      <c r="K1326">
        <v>99</v>
      </c>
      <c r="L1326">
        <v>22</v>
      </c>
      <c r="P1326">
        <v>9</v>
      </c>
      <c r="Q1326">
        <v>99</v>
      </c>
      <c r="R1326">
        <v>22</v>
      </c>
    </row>
    <row r="1327" spans="1:18" x14ac:dyDescent="0.3">
      <c r="A1327">
        <v>1326</v>
      </c>
      <c r="B1327" s="1">
        <v>43874</v>
      </c>
      <c r="C1327">
        <v>81</v>
      </c>
      <c r="D1327">
        <v>30</v>
      </c>
      <c r="E1327">
        <v>14</v>
      </c>
      <c r="F1327">
        <v>16</v>
      </c>
      <c r="G1327">
        <v>3</v>
      </c>
      <c r="H1327">
        <v>12</v>
      </c>
      <c r="I1327">
        <v>81</v>
      </c>
      <c r="J1327">
        <v>-27</v>
      </c>
      <c r="K1327">
        <v>108</v>
      </c>
      <c r="L1327">
        <v>9</v>
      </c>
      <c r="P1327">
        <v>-27</v>
      </c>
      <c r="Q1327">
        <v>108</v>
      </c>
      <c r="R1327">
        <v>9</v>
      </c>
    </row>
    <row r="1328" spans="1:18" x14ac:dyDescent="0.3">
      <c r="A1328">
        <v>1327</v>
      </c>
      <c r="B1328" s="1">
        <v>43875</v>
      </c>
      <c r="C1328">
        <v>51</v>
      </c>
      <c r="D1328">
        <v>40</v>
      </c>
      <c r="E1328">
        <v>15</v>
      </c>
      <c r="F1328">
        <v>18</v>
      </c>
      <c r="G1328">
        <v>3</v>
      </c>
      <c r="H1328">
        <v>12</v>
      </c>
      <c r="I1328">
        <v>51</v>
      </c>
      <c r="J1328">
        <v>-30</v>
      </c>
      <c r="K1328">
        <v>81</v>
      </c>
      <c r="L1328">
        <v>-27</v>
      </c>
      <c r="P1328">
        <v>-30</v>
      </c>
      <c r="Q1328">
        <v>81</v>
      </c>
      <c r="R1328">
        <v>-27</v>
      </c>
    </row>
    <row r="1329" spans="1:18" x14ac:dyDescent="0.3">
      <c r="A1329">
        <v>1328</v>
      </c>
      <c r="B1329" s="1">
        <v>43876</v>
      </c>
      <c r="C1329">
        <v>62</v>
      </c>
      <c r="D1329">
        <v>27</v>
      </c>
      <c r="E1329">
        <v>15</v>
      </c>
      <c r="F1329">
        <v>12</v>
      </c>
      <c r="G1329">
        <v>4</v>
      </c>
      <c r="H1329">
        <v>4</v>
      </c>
      <c r="I1329">
        <v>62</v>
      </c>
      <c r="J1329">
        <v>11</v>
      </c>
      <c r="K1329">
        <v>51</v>
      </c>
      <c r="L1329">
        <v>-30</v>
      </c>
      <c r="P1329">
        <v>11</v>
      </c>
      <c r="Q1329">
        <v>51</v>
      </c>
      <c r="R1329">
        <v>-30</v>
      </c>
    </row>
    <row r="1330" spans="1:18" x14ac:dyDescent="0.3">
      <c r="A1330">
        <v>1329</v>
      </c>
      <c r="B1330" s="1">
        <v>43877</v>
      </c>
      <c r="C1330">
        <v>36</v>
      </c>
      <c r="D1330">
        <v>40</v>
      </c>
      <c r="E1330">
        <v>13</v>
      </c>
      <c r="F1330">
        <v>17</v>
      </c>
      <c r="G1330">
        <v>6</v>
      </c>
      <c r="H1330">
        <v>6</v>
      </c>
      <c r="I1330">
        <v>40</v>
      </c>
      <c r="J1330">
        <v>-22</v>
      </c>
      <c r="K1330">
        <v>62</v>
      </c>
      <c r="L1330">
        <v>11</v>
      </c>
      <c r="P1330">
        <v>-22</v>
      </c>
      <c r="Q1330">
        <v>62</v>
      </c>
      <c r="R1330">
        <v>11</v>
      </c>
    </row>
    <row r="1331" spans="1:18" x14ac:dyDescent="0.3">
      <c r="A1331">
        <v>1330</v>
      </c>
      <c r="B1331" s="1">
        <v>43878</v>
      </c>
      <c r="C1331">
        <v>64</v>
      </c>
      <c r="D1331">
        <v>52</v>
      </c>
      <c r="E1331">
        <v>14</v>
      </c>
      <c r="F1331">
        <v>28</v>
      </c>
      <c r="G1331">
        <v>15</v>
      </c>
      <c r="H1331">
        <v>8</v>
      </c>
      <c r="I1331">
        <v>64</v>
      </c>
      <c r="J1331">
        <v>24</v>
      </c>
      <c r="K1331">
        <v>40</v>
      </c>
      <c r="L1331">
        <v>-22</v>
      </c>
      <c r="P1331">
        <v>24</v>
      </c>
      <c r="Q1331">
        <v>40</v>
      </c>
      <c r="R1331">
        <v>-22</v>
      </c>
    </row>
    <row r="1332" spans="1:18" x14ac:dyDescent="0.3">
      <c r="A1332">
        <v>1331</v>
      </c>
      <c r="B1332" s="1">
        <v>43879</v>
      </c>
      <c r="C1332">
        <v>84</v>
      </c>
      <c r="D1332">
        <v>63</v>
      </c>
      <c r="E1332">
        <v>7</v>
      </c>
      <c r="F1332">
        <v>33</v>
      </c>
      <c r="G1332">
        <v>18</v>
      </c>
      <c r="H1332">
        <v>10</v>
      </c>
      <c r="I1332">
        <v>84</v>
      </c>
      <c r="J1332">
        <v>20</v>
      </c>
      <c r="K1332">
        <v>64</v>
      </c>
      <c r="L1332">
        <v>24</v>
      </c>
      <c r="P1332">
        <v>20</v>
      </c>
      <c r="Q1332">
        <v>64</v>
      </c>
      <c r="R1332">
        <v>24</v>
      </c>
    </row>
    <row r="1333" spans="1:18" x14ac:dyDescent="0.3">
      <c r="A1333">
        <v>1332</v>
      </c>
      <c r="B1333" s="1">
        <v>43880</v>
      </c>
      <c r="C1333">
        <v>116</v>
      </c>
      <c r="D1333">
        <v>86</v>
      </c>
      <c r="E1333">
        <v>6</v>
      </c>
      <c r="F1333">
        <v>25</v>
      </c>
      <c r="G1333">
        <v>8</v>
      </c>
      <c r="H1333">
        <v>11</v>
      </c>
      <c r="I1333">
        <v>116</v>
      </c>
      <c r="J1333">
        <v>32</v>
      </c>
      <c r="K1333">
        <v>84</v>
      </c>
      <c r="L1333">
        <v>20</v>
      </c>
      <c r="P1333">
        <v>32</v>
      </c>
      <c r="Q1333">
        <v>84</v>
      </c>
      <c r="R1333">
        <v>20</v>
      </c>
    </row>
    <row r="1334" spans="1:18" x14ac:dyDescent="0.3">
      <c r="A1334">
        <v>1333</v>
      </c>
      <c r="B1334" s="1">
        <v>43881</v>
      </c>
      <c r="C1334">
        <v>160</v>
      </c>
      <c r="D1334">
        <v>98</v>
      </c>
      <c r="E1334">
        <v>6</v>
      </c>
      <c r="F1334">
        <v>26</v>
      </c>
      <c r="G1334">
        <v>5</v>
      </c>
      <c r="H1334">
        <v>12</v>
      </c>
      <c r="I1334">
        <v>160</v>
      </c>
      <c r="J1334">
        <v>44</v>
      </c>
      <c r="K1334">
        <v>116</v>
      </c>
      <c r="L1334">
        <v>32</v>
      </c>
      <c r="P1334">
        <v>44</v>
      </c>
      <c r="Q1334">
        <v>116</v>
      </c>
      <c r="R1334">
        <v>32</v>
      </c>
    </row>
    <row r="1335" spans="1:18" x14ac:dyDescent="0.3">
      <c r="A1335">
        <v>1334</v>
      </c>
      <c r="B1335" s="1">
        <v>43882</v>
      </c>
      <c r="C1335">
        <v>189</v>
      </c>
      <c r="D1335">
        <v>82</v>
      </c>
      <c r="E1335">
        <v>16</v>
      </c>
      <c r="F1335">
        <v>30</v>
      </c>
      <c r="G1335">
        <v>5</v>
      </c>
      <c r="H1335">
        <v>16</v>
      </c>
      <c r="I1335">
        <v>189</v>
      </c>
      <c r="J1335">
        <v>29</v>
      </c>
      <c r="K1335">
        <v>160</v>
      </c>
      <c r="L1335">
        <v>44</v>
      </c>
      <c r="P1335">
        <v>29</v>
      </c>
      <c r="Q1335">
        <v>160</v>
      </c>
      <c r="R1335">
        <v>44</v>
      </c>
    </row>
    <row r="1336" spans="1:18" x14ac:dyDescent="0.3">
      <c r="A1336">
        <v>1335</v>
      </c>
      <c r="B1336" s="1">
        <v>43883</v>
      </c>
      <c r="C1336">
        <v>168</v>
      </c>
      <c r="D1336">
        <v>71</v>
      </c>
      <c r="E1336">
        <v>13</v>
      </c>
      <c r="F1336">
        <v>32</v>
      </c>
      <c r="G1336">
        <v>5</v>
      </c>
      <c r="H1336">
        <v>14</v>
      </c>
      <c r="I1336">
        <v>168</v>
      </c>
      <c r="J1336">
        <v>-21</v>
      </c>
      <c r="K1336">
        <v>189</v>
      </c>
      <c r="L1336">
        <v>29</v>
      </c>
      <c r="P1336">
        <v>-21</v>
      </c>
      <c r="Q1336">
        <v>189</v>
      </c>
      <c r="R1336">
        <v>29</v>
      </c>
    </row>
    <row r="1337" spans="1:18" x14ac:dyDescent="0.3">
      <c r="A1337">
        <v>1336</v>
      </c>
      <c r="B1337" s="1">
        <v>43884</v>
      </c>
      <c r="C1337">
        <v>137</v>
      </c>
      <c r="D1337">
        <v>51</v>
      </c>
      <c r="E1337">
        <v>12</v>
      </c>
      <c r="F1337">
        <v>25</v>
      </c>
      <c r="G1337">
        <v>4</v>
      </c>
      <c r="H1337">
        <v>9</v>
      </c>
      <c r="I1337">
        <v>137</v>
      </c>
      <c r="J1337">
        <v>-31</v>
      </c>
      <c r="K1337">
        <v>168</v>
      </c>
      <c r="L1337">
        <v>-21</v>
      </c>
      <c r="P1337">
        <v>-31</v>
      </c>
      <c r="Q1337">
        <v>168</v>
      </c>
      <c r="R1337">
        <v>-21</v>
      </c>
    </row>
    <row r="1338" spans="1:18" x14ac:dyDescent="0.3">
      <c r="A1338">
        <v>1337</v>
      </c>
      <c r="B1338" s="1">
        <v>43885</v>
      </c>
      <c r="C1338">
        <v>90</v>
      </c>
      <c r="D1338">
        <v>47</v>
      </c>
      <c r="E1338">
        <v>7</v>
      </c>
      <c r="F1338">
        <v>20</v>
      </c>
      <c r="G1338">
        <v>4</v>
      </c>
      <c r="H1338">
        <v>9</v>
      </c>
      <c r="I1338">
        <v>90</v>
      </c>
      <c r="J1338">
        <v>-47</v>
      </c>
      <c r="K1338">
        <v>137</v>
      </c>
      <c r="L1338">
        <v>-31</v>
      </c>
      <c r="P1338">
        <v>-47</v>
      </c>
      <c r="Q1338">
        <v>137</v>
      </c>
      <c r="R1338">
        <v>-31</v>
      </c>
    </row>
    <row r="1339" spans="1:18" x14ac:dyDescent="0.3">
      <c r="A1339">
        <v>1338</v>
      </c>
      <c r="B1339" s="1">
        <v>43886</v>
      </c>
      <c r="C1339">
        <v>81</v>
      </c>
      <c r="D1339">
        <v>42</v>
      </c>
      <c r="E1339">
        <v>5</v>
      </c>
      <c r="F1339">
        <v>29</v>
      </c>
      <c r="G1339">
        <v>4</v>
      </c>
      <c r="H1339">
        <v>13</v>
      </c>
      <c r="I1339">
        <v>81</v>
      </c>
      <c r="J1339">
        <v>-9</v>
      </c>
      <c r="K1339">
        <v>90</v>
      </c>
      <c r="L1339">
        <v>-47</v>
      </c>
      <c r="P1339">
        <v>-9</v>
      </c>
      <c r="Q1339">
        <v>90</v>
      </c>
      <c r="R1339">
        <v>-47</v>
      </c>
    </row>
    <row r="1340" spans="1:18" x14ac:dyDescent="0.3">
      <c r="A1340">
        <v>1339</v>
      </c>
      <c r="B1340" s="1">
        <v>43887</v>
      </c>
      <c r="C1340">
        <v>65</v>
      </c>
      <c r="D1340">
        <v>41</v>
      </c>
      <c r="E1340">
        <v>7</v>
      </c>
      <c r="F1340">
        <v>24</v>
      </c>
      <c r="G1340">
        <v>4</v>
      </c>
      <c r="H1340">
        <v>10</v>
      </c>
      <c r="I1340">
        <v>65</v>
      </c>
      <c r="J1340">
        <v>-16</v>
      </c>
      <c r="K1340">
        <v>81</v>
      </c>
      <c r="L1340">
        <v>-9</v>
      </c>
      <c r="P1340">
        <v>-16</v>
      </c>
      <c r="Q1340">
        <v>81</v>
      </c>
      <c r="R1340">
        <v>-9</v>
      </c>
    </row>
    <row r="1341" spans="1:18" x14ac:dyDescent="0.3">
      <c r="A1341">
        <v>1340</v>
      </c>
      <c r="B1341" s="1">
        <v>43888</v>
      </c>
      <c r="C1341">
        <v>66</v>
      </c>
      <c r="D1341">
        <v>33</v>
      </c>
      <c r="E1341">
        <v>7</v>
      </c>
      <c r="F1341">
        <v>18</v>
      </c>
      <c r="G1341">
        <v>3</v>
      </c>
      <c r="H1341">
        <v>9</v>
      </c>
      <c r="I1341">
        <v>66</v>
      </c>
      <c r="J1341">
        <v>1</v>
      </c>
      <c r="K1341">
        <v>65</v>
      </c>
      <c r="L1341">
        <v>-16</v>
      </c>
      <c r="P1341">
        <v>1</v>
      </c>
      <c r="Q1341">
        <v>65</v>
      </c>
      <c r="R1341">
        <v>-16</v>
      </c>
    </row>
    <row r="1342" spans="1:18" x14ac:dyDescent="0.3">
      <c r="A1342">
        <v>1341</v>
      </c>
      <c r="B1342" s="1">
        <v>43889</v>
      </c>
      <c r="C1342">
        <v>48</v>
      </c>
      <c r="D1342">
        <v>34</v>
      </c>
      <c r="E1342">
        <v>11</v>
      </c>
      <c r="F1342">
        <v>16</v>
      </c>
      <c r="G1342">
        <v>3</v>
      </c>
      <c r="H1342">
        <v>7</v>
      </c>
      <c r="I1342">
        <v>48</v>
      </c>
      <c r="J1342">
        <v>-18</v>
      </c>
      <c r="K1342">
        <v>66</v>
      </c>
      <c r="L1342">
        <v>1</v>
      </c>
      <c r="P1342">
        <v>-18</v>
      </c>
      <c r="Q1342">
        <v>66</v>
      </c>
      <c r="R1342">
        <v>1</v>
      </c>
    </row>
    <row r="1343" spans="1:18" x14ac:dyDescent="0.3">
      <c r="A1343">
        <v>1342</v>
      </c>
      <c r="B1343" s="1">
        <v>43890</v>
      </c>
      <c r="C1343">
        <v>47</v>
      </c>
      <c r="D1343">
        <v>32</v>
      </c>
      <c r="E1343">
        <v>12</v>
      </c>
      <c r="F1343">
        <v>15</v>
      </c>
      <c r="G1343">
        <v>3</v>
      </c>
      <c r="H1343">
        <v>8</v>
      </c>
      <c r="I1343">
        <v>47</v>
      </c>
      <c r="J1343">
        <v>-1</v>
      </c>
      <c r="K1343">
        <v>48</v>
      </c>
      <c r="L1343">
        <v>-18</v>
      </c>
      <c r="P1343">
        <v>-1</v>
      </c>
      <c r="Q1343">
        <v>48</v>
      </c>
      <c r="R1343">
        <v>-18</v>
      </c>
    </row>
    <row r="1344" spans="1:18" x14ac:dyDescent="0.3">
      <c r="A1344">
        <v>1343</v>
      </c>
      <c r="B1344" s="1">
        <v>43891</v>
      </c>
      <c r="C1344">
        <v>51</v>
      </c>
      <c r="D1344">
        <v>28</v>
      </c>
      <c r="E1344">
        <v>11</v>
      </c>
      <c r="F1344">
        <v>14</v>
      </c>
      <c r="G1344">
        <v>3</v>
      </c>
      <c r="H1344">
        <v>9</v>
      </c>
      <c r="I1344">
        <v>51</v>
      </c>
      <c r="J1344">
        <v>4</v>
      </c>
      <c r="K1344">
        <v>47</v>
      </c>
      <c r="L1344">
        <v>-1</v>
      </c>
      <c r="P1344">
        <v>4</v>
      </c>
      <c r="Q1344">
        <v>47</v>
      </c>
      <c r="R1344">
        <v>-1</v>
      </c>
    </row>
    <row r="1345" spans="1:18" x14ac:dyDescent="0.3">
      <c r="A1345">
        <v>1344</v>
      </c>
      <c r="B1345" s="1">
        <v>43892</v>
      </c>
      <c r="C1345">
        <v>43</v>
      </c>
      <c r="D1345">
        <v>22</v>
      </c>
      <c r="E1345">
        <v>11</v>
      </c>
      <c r="F1345">
        <v>15</v>
      </c>
      <c r="G1345">
        <v>3</v>
      </c>
      <c r="H1345">
        <v>6</v>
      </c>
      <c r="I1345">
        <v>43</v>
      </c>
      <c r="J1345">
        <v>-8</v>
      </c>
      <c r="K1345">
        <v>51</v>
      </c>
      <c r="L1345">
        <v>4</v>
      </c>
      <c r="P1345">
        <v>-8</v>
      </c>
      <c r="Q1345">
        <v>51</v>
      </c>
      <c r="R1345">
        <v>4</v>
      </c>
    </row>
    <row r="1346" spans="1:18" x14ac:dyDescent="0.3">
      <c r="A1346">
        <v>1345</v>
      </c>
      <c r="B1346" s="1">
        <v>43893</v>
      </c>
      <c r="C1346">
        <v>34</v>
      </c>
      <c r="D1346">
        <v>23</v>
      </c>
      <c r="E1346">
        <v>28</v>
      </c>
      <c r="F1346">
        <v>17</v>
      </c>
      <c r="G1346">
        <v>4</v>
      </c>
      <c r="H1346">
        <v>6</v>
      </c>
      <c r="I1346">
        <v>34</v>
      </c>
      <c r="J1346">
        <v>-9</v>
      </c>
      <c r="K1346">
        <v>43</v>
      </c>
      <c r="L1346">
        <v>-8</v>
      </c>
      <c r="P1346">
        <v>-9</v>
      </c>
      <c r="Q1346">
        <v>43</v>
      </c>
      <c r="R1346">
        <v>-8</v>
      </c>
    </row>
    <row r="1347" spans="1:18" x14ac:dyDescent="0.3">
      <c r="A1347">
        <v>1346</v>
      </c>
      <c r="B1347" s="1">
        <v>43894</v>
      </c>
      <c r="C1347">
        <v>38</v>
      </c>
      <c r="D1347">
        <v>31</v>
      </c>
      <c r="E1347">
        <v>8</v>
      </c>
      <c r="F1347">
        <v>13</v>
      </c>
      <c r="G1347">
        <v>4</v>
      </c>
      <c r="H1347">
        <v>9</v>
      </c>
      <c r="I1347">
        <v>38</v>
      </c>
      <c r="J1347">
        <v>4</v>
      </c>
      <c r="K1347">
        <v>34</v>
      </c>
      <c r="L1347">
        <v>-9</v>
      </c>
      <c r="P1347">
        <v>4</v>
      </c>
      <c r="Q1347">
        <v>34</v>
      </c>
      <c r="R1347">
        <v>-9</v>
      </c>
    </row>
    <row r="1348" spans="1:18" x14ac:dyDescent="0.3">
      <c r="A1348">
        <v>1347</v>
      </c>
      <c r="B1348" s="1">
        <v>43895</v>
      </c>
      <c r="C1348">
        <v>51</v>
      </c>
      <c r="D1348">
        <v>61</v>
      </c>
      <c r="E1348">
        <v>10</v>
      </c>
      <c r="F1348">
        <v>22</v>
      </c>
      <c r="G1348">
        <v>6</v>
      </c>
      <c r="H1348">
        <v>12</v>
      </c>
      <c r="I1348">
        <v>61</v>
      </c>
      <c r="J1348">
        <v>23</v>
      </c>
      <c r="K1348">
        <v>38</v>
      </c>
      <c r="L1348">
        <v>4</v>
      </c>
      <c r="P1348">
        <v>23</v>
      </c>
      <c r="Q1348">
        <v>38</v>
      </c>
      <c r="R1348">
        <v>4</v>
      </c>
    </row>
    <row r="1349" spans="1:18" x14ac:dyDescent="0.3">
      <c r="A1349">
        <v>1348</v>
      </c>
      <c r="B1349" s="1">
        <v>43896</v>
      </c>
      <c r="C1349">
        <v>112</v>
      </c>
      <c r="D1349">
        <v>45</v>
      </c>
      <c r="E1349">
        <v>9</v>
      </c>
      <c r="F1349">
        <v>21</v>
      </c>
      <c r="G1349">
        <v>4</v>
      </c>
      <c r="H1349">
        <v>12</v>
      </c>
      <c r="I1349">
        <v>112</v>
      </c>
      <c r="J1349">
        <v>51</v>
      </c>
      <c r="K1349">
        <v>61</v>
      </c>
      <c r="L1349">
        <v>23</v>
      </c>
      <c r="P1349">
        <v>51</v>
      </c>
      <c r="Q1349">
        <v>61</v>
      </c>
      <c r="R1349">
        <v>23</v>
      </c>
    </row>
    <row r="1350" spans="1:18" x14ac:dyDescent="0.3">
      <c r="A1350">
        <v>1349</v>
      </c>
      <c r="B1350" s="1">
        <v>43897</v>
      </c>
      <c r="C1350">
        <v>72</v>
      </c>
      <c r="D1350">
        <v>45</v>
      </c>
      <c r="E1350">
        <v>17</v>
      </c>
      <c r="F1350">
        <v>18</v>
      </c>
      <c r="G1350">
        <v>3</v>
      </c>
      <c r="H1350">
        <v>9</v>
      </c>
      <c r="I1350">
        <v>72</v>
      </c>
      <c r="J1350">
        <v>-40</v>
      </c>
      <c r="K1350">
        <v>112</v>
      </c>
      <c r="L1350">
        <v>51</v>
      </c>
      <c r="P1350">
        <v>-40</v>
      </c>
      <c r="Q1350">
        <v>112</v>
      </c>
      <c r="R1350">
        <v>51</v>
      </c>
    </row>
    <row r="1351" spans="1:18" x14ac:dyDescent="0.3">
      <c r="A1351">
        <v>1350</v>
      </c>
      <c r="B1351" s="1">
        <v>43898</v>
      </c>
      <c r="C1351">
        <v>76</v>
      </c>
      <c r="D1351">
        <v>54</v>
      </c>
      <c r="E1351">
        <v>33</v>
      </c>
      <c r="F1351">
        <v>18</v>
      </c>
      <c r="G1351">
        <v>3</v>
      </c>
      <c r="H1351">
        <v>9</v>
      </c>
      <c r="I1351">
        <v>76</v>
      </c>
      <c r="J1351">
        <v>4</v>
      </c>
      <c r="K1351">
        <v>72</v>
      </c>
      <c r="L1351">
        <v>-40</v>
      </c>
      <c r="P1351">
        <v>4</v>
      </c>
      <c r="Q1351">
        <v>72</v>
      </c>
      <c r="R1351">
        <v>-40</v>
      </c>
    </row>
    <row r="1352" spans="1:18" x14ac:dyDescent="0.3">
      <c r="A1352">
        <v>1351</v>
      </c>
      <c r="B1352" s="1">
        <v>43899</v>
      </c>
      <c r="C1352">
        <v>100</v>
      </c>
      <c r="D1352">
        <v>45</v>
      </c>
      <c r="E1352">
        <v>17</v>
      </c>
      <c r="F1352">
        <v>17</v>
      </c>
      <c r="G1352">
        <v>4</v>
      </c>
      <c r="H1352">
        <v>7</v>
      </c>
      <c r="I1352">
        <v>100</v>
      </c>
      <c r="J1352">
        <v>24</v>
      </c>
      <c r="K1352">
        <v>76</v>
      </c>
      <c r="L1352">
        <v>4</v>
      </c>
      <c r="P1352">
        <v>24</v>
      </c>
      <c r="Q1352">
        <v>76</v>
      </c>
      <c r="R1352">
        <v>4</v>
      </c>
    </row>
    <row r="1353" spans="1:18" x14ac:dyDescent="0.3">
      <c r="A1353">
        <v>1352</v>
      </c>
      <c r="B1353" s="1">
        <v>43900</v>
      </c>
      <c r="C1353">
        <v>70</v>
      </c>
      <c r="D1353">
        <v>52</v>
      </c>
      <c r="E1353">
        <v>15</v>
      </c>
      <c r="F1353">
        <v>28</v>
      </c>
      <c r="G1353">
        <v>6</v>
      </c>
      <c r="H1353">
        <v>12</v>
      </c>
      <c r="I1353">
        <v>70</v>
      </c>
      <c r="J1353">
        <v>-30</v>
      </c>
      <c r="K1353">
        <v>100</v>
      </c>
      <c r="L1353">
        <v>24</v>
      </c>
      <c r="P1353">
        <v>-30</v>
      </c>
      <c r="Q1353">
        <v>100</v>
      </c>
      <c r="R1353">
        <v>24</v>
      </c>
    </row>
    <row r="1354" spans="1:18" x14ac:dyDescent="0.3">
      <c r="A1354">
        <v>1353</v>
      </c>
      <c r="B1354" s="1">
        <v>43901</v>
      </c>
      <c r="C1354">
        <v>83</v>
      </c>
      <c r="D1354">
        <v>40</v>
      </c>
      <c r="E1354">
        <v>13</v>
      </c>
      <c r="F1354">
        <v>21</v>
      </c>
      <c r="G1354">
        <v>4</v>
      </c>
      <c r="H1354">
        <v>13</v>
      </c>
      <c r="I1354">
        <v>83</v>
      </c>
      <c r="J1354">
        <v>13</v>
      </c>
      <c r="K1354">
        <v>70</v>
      </c>
      <c r="L1354">
        <v>-30</v>
      </c>
      <c r="P1354">
        <v>13</v>
      </c>
      <c r="Q1354">
        <v>70</v>
      </c>
      <c r="R1354">
        <v>-30</v>
      </c>
    </row>
    <row r="1355" spans="1:18" x14ac:dyDescent="0.3">
      <c r="A1355">
        <v>1354</v>
      </c>
      <c r="B1355" s="1">
        <v>43902</v>
      </c>
      <c r="C1355">
        <v>71</v>
      </c>
      <c r="D1355">
        <v>40</v>
      </c>
      <c r="E1355">
        <v>14</v>
      </c>
      <c r="F1355">
        <v>14</v>
      </c>
      <c r="G1355">
        <v>4</v>
      </c>
      <c r="H1355">
        <v>11</v>
      </c>
      <c r="I1355">
        <v>71</v>
      </c>
      <c r="J1355">
        <v>-12</v>
      </c>
      <c r="K1355">
        <v>83</v>
      </c>
      <c r="L1355">
        <v>13</v>
      </c>
      <c r="P1355">
        <v>-12</v>
      </c>
      <c r="Q1355">
        <v>83</v>
      </c>
      <c r="R1355">
        <v>13</v>
      </c>
    </row>
    <row r="1356" spans="1:18" x14ac:dyDescent="0.3">
      <c r="A1356">
        <v>1355</v>
      </c>
      <c r="B1356" s="1">
        <v>43903</v>
      </c>
      <c r="C1356">
        <v>74</v>
      </c>
      <c r="D1356">
        <v>37</v>
      </c>
      <c r="E1356">
        <v>13</v>
      </c>
      <c r="F1356">
        <v>16</v>
      </c>
      <c r="G1356">
        <v>5</v>
      </c>
      <c r="H1356">
        <v>8</v>
      </c>
      <c r="I1356">
        <v>74</v>
      </c>
      <c r="J1356">
        <v>3</v>
      </c>
      <c r="K1356">
        <v>71</v>
      </c>
      <c r="L1356">
        <v>-12</v>
      </c>
      <c r="P1356">
        <v>3</v>
      </c>
      <c r="Q1356">
        <v>71</v>
      </c>
      <c r="R1356">
        <v>-12</v>
      </c>
    </row>
    <row r="1357" spans="1:18" x14ac:dyDescent="0.3">
      <c r="A1357">
        <v>1356</v>
      </c>
      <c r="B1357" s="1">
        <v>43904</v>
      </c>
      <c r="C1357">
        <v>60</v>
      </c>
      <c r="D1357">
        <v>51</v>
      </c>
      <c r="E1357">
        <v>10</v>
      </c>
      <c r="F1357">
        <v>18</v>
      </c>
      <c r="G1357">
        <v>6</v>
      </c>
      <c r="H1357">
        <v>9</v>
      </c>
      <c r="I1357">
        <v>60</v>
      </c>
      <c r="J1357">
        <v>-14</v>
      </c>
      <c r="K1357">
        <v>74</v>
      </c>
      <c r="L1357">
        <v>3</v>
      </c>
      <c r="P1357">
        <v>-14</v>
      </c>
      <c r="Q1357">
        <v>74</v>
      </c>
      <c r="R1357">
        <v>3</v>
      </c>
    </row>
    <row r="1358" spans="1:18" x14ac:dyDescent="0.3">
      <c r="A1358">
        <v>1357</v>
      </c>
      <c r="B1358" s="1">
        <v>43905</v>
      </c>
      <c r="C1358">
        <v>95</v>
      </c>
      <c r="D1358">
        <v>59</v>
      </c>
      <c r="E1358">
        <v>5</v>
      </c>
      <c r="F1358">
        <v>22</v>
      </c>
      <c r="G1358">
        <v>7</v>
      </c>
      <c r="H1358">
        <v>17</v>
      </c>
      <c r="I1358">
        <v>95</v>
      </c>
      <c r="J1358">
        <v>35</v>
      </c>
      <c r="K1358">
        <v>60</v>
      </c>
      <c r="L1358">
        <v>-14</v>
      </c>
      <c r="P1358">
        <v>35</v>
      </c>
      <c r="Q1358">
        <v>60</v>
      </c>
      <c r="R1358">
        <v>-14</v>
      </c>
    </row>
    <row r="1359" spans="1:18" x14ac:dyDescent="0.3">
      <c r="A1359">
        <v>1358</v>
      </c>
      <c r="B1359" s="1">
        <v>43906</v>
      </c>
      <c r="C1359">
        <v>121</v>
      </c>
      <c r="D1359">
        <v>31</v>
      </c>
      <c r="E1359">
        <v>11</v>
      </c>
      <c r="F1359">
        <v>21</v>
      </c>
      <c r="G1359">
        <v>4</v>
      </c>
      <c r="H1359">
        <v>16</v>
      </c>
      <c r="I1359">
        <v>121</v>
      </c>
      <c r="J1359">
        <v>26</v>
      </c>
      <c r="K1359">
        <v>95</v>
      </c>
      <c r="L1359">
        <v>35</v>
      </c>
      <c r="P1359">
        <v>26</v>
      </c>
      <c r="Q1359">
        <v>95</v>
      </c>
      <c r="R1359">
        <v>35</v>
      </c>
    </row>
    <row r="1360" spans="1:18" x14ac:dyDescent="0.3">
      <c r="A1360">
        <v>1359</v>
      </c>
      <c r="B1360" s="1">
        <v>43907</v>
      </c>
      <c r="C1360">
        <v>59</v>
      </c>
      <c r="D1360">
        <v>16</v>
      </c>
      <c r="E1360">
        <v>7</v>
      </c>
      <c r="F1360">
        <v>9</v>
      </c>
      <c r="G1360">
        <v>4</v>
      </c>
      <c r="H1360">
        <v>8</v>
      </c>
      <c r="I1360">
        <v>59</v>
      </c>
      <c r="J1360">
        <v>-62</v>
      </c>
      <c r="K1360">
        <v>121</v>
      </c>
      <c r="L1360">
        <v>26</v>
      </c>
      <c r="P1360">
        <v>-62</v>
      </c>
      <c r="Q1360">
        <v>121</v>
      </c>
      <c r="R1360">
        <v>26</v>
      </c>
    </row>
    <row r="1361" spans="1:18" x14ac:dyDescent="0.3">
      <c r="A1361">
        <v>1360</v>
      </c>
      <c r="B1361" s="1">
        <v>43908</v>
      </c>
      <c r="C1361">
        <v>32</v>
      </c>
      <c r="D1361">
        <v>17</v>
      </c>
      <c r="E1361">
        <v>7</v>
      </c>
      <c r="F1361">
        <v>8</v>
      </c>
      <c r="G1361">
        <v>4</v>
      </c>
      <c r="H1361">
        <v>6</v>
      </c>
      <c r="I1361">
        <v>32</v>
      </c>
      <c r="J1361">
        <v>-27</v>
      </c>
      <c r="K1361">
        <v>59</v>
      </c>
      <c r="L1361">
        <v>-62</v>
      </c>
      <c r="P1361">
        <v>-27</v>
      </c>
      <c r="Q1361">
        <v>59</v>
      </c>
      <c r="R1361">
        <v>-62</v>
      </c>
    </row>
    <row r="1362" spans="1:18" x14ac:dyDescent="0.3">
      <c r="A1362">
        <v>1361</v>
      </c>
      <c r="B1362" s="1">
        <v>43909</v>
      </c>
      <c r="C1362">
        <v>31</v>
      </c>
      <c r="D1362">
        <v>47</v>
      </c>
      <c r="E1362">
        <v>8</v>
      </c>
      <c r="F1362">
        <v>22</v>
      </c>
      <c r="G1362">
        <v>5</v>
      </c>
      <c r="H1362">
        <v>12</v>
      </c>
      <c r="I1362">
        <v>47</v>
      </c>
      <c r="J1362">
        <v>15</v>
      </c>
      <c r="K1362">
        <v>32</v>
      </c>
      <c r="L1362">
        <v>-27</v>
      </c>
      <c r="P1362">
        <v>15</v>
      </c>
      <c r="Q1362">
        <v>32</v>
      </c>
      <c r="R1362">
        <v>-27</v>
      </c>
    </row>
    <row r="1363" spans="1:18" x14ac:dyDescent="0.3">
      <c r="A1363">
        <v>1362</v>
      </c>
      <c r="B1363" s="1">
        <v>43910</v>
      </c>
      <c r="C1363">
        <v>80</v>
      </c>
      <c r="D1363">
        <v>31</v>
      </c>
      <c r="E1363">
        <v>16</v>
      </c>
      <c r="F1363">
        <v>13</v>
      </c>
      <c r="G1363">
        <v>4</v>
      </c>
      <c r="H1363">
        <v>9</v>
      </c>
      <c r="I1363">
        <v>80</v>
      </c>
      <c r="J1363">
        <v>33</v>
      </c>
      <c r="K1363">
        <v>47</v>
      </c>
      <c r="L1363">
        <v>15</v>
      </c>
      <c r="P1363">
        <v>33</v>
      </c>
      <c r="Q1363">
        <v>47</v>
      </c>
      <c r="R1363">
        <v>15</v>
      </c>
    </row>
    <row r="1364" spans="1:18" x14ac:dyDescent="0.3">
      <c r="A1364">
        <v>1363</v>
      </c>
      <c r="B1364" s="1">
        <v>43911</v>
      </c>
      <c r="C1364">
        <v>57</v>
      </c>
      <c r="D1364">
        <v>22</v>
      </c>
      <c r="E1364">
        <v>15</v>
      </c>
      <c r="F1364">
        <v>8</v>
      </c>
      <c r="G1364">
        <v>4</v>
      </c>
      <c r="H1364">
        <v>7</v>
      </c>
      <c r="I1364">
        <v>57</v>
      </c>
      <c r="J1364">
        <v>-23</v>
      </c>
      <c r="K1364">
        <v>80</v>
      </c>
      <c r="L1364">
        <v>33</v>
      </c>
      <c r="P1364">
        <v>-23</v>
      </c>
      <c r="Q1364">
        <v>80</v>
      </c>
      <c r="R1364">
        <v>33</v>
      </c>
    </row>
    <row r="1365" spans="1:18" x14ac:dyDescent="0.3">
      <c r="A1365">
        <v>1364</v>
      </c>
      <c r="B1365" s="1">
        <v>43912</v>
      </c>
      <c r="C1365">
        <v>40</v>
      </c>
      <c r="D1365">
        <v>27</v>
      </c>
      <c r="E1365">
        <v>14</v>
      </c>
      <c r="F1365">
        <v>11</v>
      </c>
      <c r="G1365">
        <v>4</v>
      </c>
      <c r="H1365">
        <v>10</v>
      </c>
      <c r="I1365">
        <v>40</v>
      </c>
      <c r="J1365">
        <v>-17</v>
      </c>
      <c r="K1365">
        <v>57</v>
      </c>
      <c r="L1365">
        <v>-23</v>
      </c>
      <c r="P1365">
        <v>-17</v>
      </c>
      <c r="Q1365">
        <v>57</v>
      </c>
      <c r="R1365">
        <v>-23</v>
      </c>
    </row>
    <row r="1366" spans="1:18" x14ac:dyDescent="0.3">
      <c r="A1366">
        <v>1365</v>
      </c>
      <c r="B1366" s="1">
        <v>43913</v>
      </c>
      <c r="C1366">
        <v>48</v>
      </c>
      <c r="D1366">
        <v>19</v>
      </c>
      <c r="E1366">
        <v>14</v>
      </c>
      <c r="F1366">
        <v>7</v>
      </c>
      <c r="G1366">
        <v>4</v>
      </c>
      <c r="H1366">
        <v>6</v>
      </c>
      <c r="I1366">
        <v>48</v>
      </c>
      <c r="J1366">
        <v>8</v>
      </c>
      <c r="K1366">
        <v>40</v>
      </c>
      <c r="L1366">
        <v>-17</v>
      </c>
      <c r="P1366">
        <v>8</v>
      </c>
      <c r="Q1366">
        <v>40</v>
      </c>
      <c r="R1366">
        <v>-17</v>
      </c>
    </row>
    <row r="1367" spans="1:18" x14ac:dyDescent="0.3">
      <c r="A1367">
        <v>1366</v>
      </c>
      <c r="B1367" s="1">
        <v>43914</v>
      </c>
      <c r="C1367">
        <v>31</v>
      </c>
      <c r="D1367">
        <v>17</v>
      </c>
      <c r="E1367">
        <v>14</v>
      </c>
      <c r="F1367">
        <v>7</v>
      </c>
      <c r="G1367">
        <v>12</v>
      </c>
      <c r="H1367">
        <v>5</v>
      </c>
      <c r="I1367">
        <v>31</v>
      </c>
      <c r="J1367">
        <v>-17</v>
      </c>
      <c r="K1367">
        <v>48</v>
      </c>
      <c r="L1367">
        <v>8</v>
      </c>
      <c r="P1367">
        <v>-17</v>
      </c>
      <c r="Q1367">
        <v>48</v>
      </c>
      <c r="R1367">
        <v>8</v>
      </c>
    </row>
    <row r="1368" spans="1:18" x14ac:dyDescent="0.3">
      <c r="A1368">
        <v>1367</v>
      </c>
      <c r="B1368" s="1">
        <v>43915</v>
      </c>
      <c r="C1368">
        <v>27</v>
      </c>
      <c r="D1368">
        <v>13</v>
      </c>
      <c r="E1368">
        <v>14</v>
      </c>
      <c r="F1368">
        <v>4</v>
      </c>
      <c r="G1368">
        <v>12</v>
      </c>
      <c r="H1368">
        <v>4</v>
      </c>
      <c r="I1368">
        <v>27</v>
      </c>
      <c r="J1368">
        <v>-4</v>
      </c>
      <c r="K1368">
        <v>31</v>
      </c>
      <c r="L1368">
        <v>-17</v>
      </c>
      <c r="P1368">
        <v>-4</v>
      </c>
      <c r="Q1368">
        <v>31</v>
      </c>
      <c r="R1368">
        <v>-17</v>
      </c>
    </row>
    <row r="1369" spans="1:18" x14ac:dyDescent="0.3">
      <c r="A1369">
        <v>1368</v>
      </c>
      <c r="B1369" s="1">
        <v>43916</v>
      </c>
      <c r="C1369">
        <v>23</v>
      </c>
      <c r="D1369">
        <v>19</v>
      </c>
      <c r="E1369">
        <v>17</v>
      </c>
      <c r="F1369">
        <v>5</v>
      </c>
      <c r="G1369">
        <v>12</v>
      </c>
      <c r="H1369">
        <v>7</v>
      </c>
      <c r="I1369">
        <v>23</v>
      </c>
      <c r="J1369">
        <v>-4</v>
      </c>
      <c r="K1369">
        <v>27</v>
      </c>
      <c r="L1369">
        <v>-4</v>
      </c>
      <c r="P1369">
        <v>-4</v>
      </c>
      <c r="Q1369">
        <v>27</v>
      </c>
      <c r="R1369">
        <v>-4</v>
      </c>
    </row>
    <row r="1370" spans="1:18" x14ac:dyDescent="0.3">
      <c r="A1370">
        <v>1369</v>
      </c>
      <c r="B1370" s="1">
        <v>43917</v>
      </c>
      <c r="C1370">
        <v>32</v>
      </c>
      <c r="D1370">
        <v>21</v>
      </c>
      <c r="E1370">
        <v>14</v>
      </c>
      <c r="F1370">
        <v>4</v>
      </c>
      <c r="G1370">
        <v>12</v>
      </c>
      <c r="H1370">
        <v>6</v>
      </c>
      <c r="I1370">
        <v>32</v>
      </c>
      <c r="J1370">
        <v>9</v>
      </c>
      <c r="K1370">
        <v>23</v>
      </c>
      <c r="L1370">
        <v>-4</v>
      </c>
      <c r="P1370">
        <v>9</v>
      </c>
      <c r="Q1370">
        <v>23</v>
      </c>
      <c r="R1370">
        <v>-4</v>
      </c>
    </row>
    <row r="1371" spans="1:18" x14ac:dyDescent="0.3">
      <c r="A1371">
        <v>1370</v>
      </c>
      <c r="B1371" s="1">
        <v>43918</v>
      </c>
      <c r="C1371">
        <v>34</v>
      </c>
      <c r="D1371">
        <v>14</v>
      </c>
      <c r="E1371">
        <v>46</v>
      </c>
      <c r="F1371">
        <v>2</v>
      </c>
      <c r="G1371">
        <v>4</v>
      </c>
      <c r="H1371">
        <v>4</v>
      </c>
      <c r="I1371">
        <v>46</v>
      </c>
      <c r="J1371">
        <v>14</v>
      </c>
      <c r="K1371">
        <v>32</v>
      </c>
      <c r="L1371">
        <v>9</v>
      </c>
      <c r="P1371">
        <v>14</v>
      </c>
      <c r="Q1371">
        <v>32</v>
      </c>
      <c r="R1371">
        <v>9</v>
      </c>
    </row>
    <row r="1372" spans="1:18" x14ac:dyDescent="0.3">
      <c r="A1372">
        <v>1371</v>
      </c>
      <c r="B1372" s="1">
        <v>43919</v>
      </c>
      <c r="C1372">
        <v>25</v>
      </c>
      <c r="D1372">
        <v>48</v>
      </c>
      <c r="E1372">
        <v>13</v>
      </c>
      <c r="F1372">
        <v>19</v>
      </c>
      <c r="G1372">
        <v>12</v>
      </c>
      <c r="H1372">
        <v>14</v>
      </c>
      <c r="I1372">
        <v>48</v>
      </c>
      <c r="J1372">
        <v>2</v>
      </c>
      <c r="K1372">
        <v>46</v>
      </c>
      <c r="L1372">
        <v>14</v>
      </c>
      <c r="P1372">
        <v>2</v>
      </c>
      <c r="Q1372">
        <v>46</v>
      </c>
      <c r="R1372">
        <v>14</v>
      </c>
    </row>
    <row r="1373" spans="1:18" x14ac:dyDescent="0.3">
      <c r="A1373">
        <v>1372</v>
      </c>
      <c r="B1373" s="1">
        <v>43921</v>
      </c>
      <c r="C1373">
        <v>95</v>
      </c>
      <c r="D1373">
        <v>36</v>
      </c>
      <c r="E1373">
        <v>7</v>
      </c>
      <c r="F1373">
        <v>6</v>
      </c>
      <c r="G1373">
        <v>5</v>
      </c>
      <c r="H1373">
        <v>5</v>
      </c>
      <c r="I1373">
        <v>95</v>
      </c>
      <c r="J1373">
        <v>47</v>
      </c>
      <c r="K1373">
        <v>48</v>
      </c>
      <c r="L1373">
        <v>2</v>
      </c>
      <c r="P1373">
        <v>47</v>
      </c>
      <c r="Q1373">
        <v>48</v>
      </c>
      <c r="R1373">
        <v>2</v>
      </c>
    </row>
    <row r="1374" spans="1:18" x14ac:dyDescent="0.3">
      <c r="A1374">
        <v>1373</v>
      </c>
      <c r="B1374" s="1">
        <v>43922</v>
      </c>
      <c r="C1374">
        <v>65</v>
      </c>
      <c r="D1374">
        <v>28</v>
      </c>
      <c r="E1374">
        <v>5</v>
      </c>
      <c r="F1374">
        <v>3</v>
      </c>
      <c r="G1374">
        <v>5</v>
      </c>
      <c r="H1374">
        <v>6</v>
      </c>
      <c r="I1374">
        <v>65</v>
      </c>
      <c r="J1374">
        <v>-30</v>
      </c>
      <c r="K1374">
        <v>95</v>
      </c>
      <c r="L1374">
        <v>47</v>
      </c>
      <c r="P1374">
        <v>-30</v>
      </c>
      <c r="Q1374">
        <v>95</v>
      </c>
      <c r="R1374">
        <v>47</v>
      </c>
    </row>
    <row r="1375" spans="1:18" x14ac:dyDescent="0.3">
      <c r="A1375">
        <v>1374</v>
      </c>
      <c r="B1375" s="1">
        <v>43923</v>
      </c>
      <c r="C1375">
        <v>54</v>
      </c>
      <c r="D1375">
        <v>25</v>
      </c>
      <c r="E1375">
        <v>7</v>
      </c>
      <c r="F1375">
        <v>6</v>
      </c>
      <c r="G1375">
        <v>5</v>
      </c>
      <c r="H1375">
        <v>8</v>
      </c>
      <c r="I1375">
        <v>54</v>
      </c>
      <c r="J1375">
        <v>-11</v>
      </c>
      <c r="K1375">
        <v>65</v>
      </c>
      <c r="L1375">
        <v>-30</v>
      </c>
      <c r="P1375">
        <v>-11</v>
      </c>
      <c r="Q1375">
        <v>65</v>
      </c>
      <c r="R1375">
        <v>-30</v>
      </c>
    </row>
    <row r="1376" spans="1:18" x14ac:dyDescent="0.3">
      <c r="A1376">
        <v>1375</v>
      </c>
      <c r="B1376" s="1">
        <v>43924</v>
      </c>
      <c r="C1376">
        <v>48</v>
      </c>
      <c r="D1376">
        <v>15</v>
      </c>
      <c r="E1376">
        <v>6</v>
      </c>
      <c r="F1376">
        <v>2</v>
      </c>
      <c r="G1376">
        <v>5</v>
      </c>
      <c r="H1376">
        <v>4</v>
      </c>
      <c r="I1376">
        <v>48</v>
      </c>
      <c r="J1376">
        <v>-6</v>
      </c>
      <c r="K1376">
        <v>54</v>
      </c>
      <c r="L1376">
        <v>-11</v>
      </c>
      <c r="P1376">
        <v>-6</v>
      </c>
      <c r="Q1376">
        <v>54</v>
      </c>
      <c r="R1376">
        <v>-11</v>
      </c>
    </row>
    <row r="1377" spans="1:18" x14ac:dyDescent="0.3">
      <c r="A1377">
        <v>1376</v>
      </c>
      <c r="B1377" s="1">
        <v>43925</v>
      </c>
      <c r="C1377">
        <v>28</v>
      </c>
      <c r="D1377">
        <v>8</v>
      </c>
      <c r="E1377">
        <v>13</v>
      </c>
      <c r="F1377">
        <v>1</v>
      </c>
      <c r="G1377">
        <v>5</v>
      </c>
      <c r="H1377">
        <v>4</v>
      </c>
      <c r="I1377">
        <v>28</v>
      </c>
      <c r="J1377">
        <v>-20</v>
      </c>
      <c r="K1377">
        <v>48</v>
      </c>
      <c r="L1377">
        <v>-6</v>
      </c>
      <c r="P1377">
        <v>-20</v>
      </c>
      <c r="Q1377">
        <v>48</v>
      </c>
      <c r="R1377">
        <v>-6</v>
      </c>
    </row>
    <row r="1378" spans="1:18" x14ac:dyDescent="0.3">
      <c r="A1378">
        <v>1377</v>
      </c>
      <c r="B1378" s="1">
        <v>43926</v>
      </c>
      <c r="C1378">
        <v>14</v>
      </c>
      <c r="D1378">
        <v>18</v>
      </c>
      <c r="E1378">
        <v>11</v>
      </c>
      <c r="F1378">
        <v>6</v>
      </c>
      <c r="G1378">
        <v>5</v>
      </c>
      <c r="H1378">
        <v>6</v>
      </c>
      <c r="I1378">
        <v>18</v>
      </c>
      <c r="J1378">
        <v>-10</v>
      </c>
      <c r="K1378">
        <v>28</v>
      </c>
      <c r="L1378">
        <v>-20</v>
      </c>
      <c r="P1378">
        <v>-10</v>
      </c>
      <c r="Q1378">
        <v>28</v>
      </c>
      <c r="R1378">
        <v>-20</v>
      </c>
    </row>
    <row r="1379" spans="1:18" x14ac:dyDescent="0.3">
      <c r="A1379">
        <v>1378</v>
      </c>
      <c r="B1379" s="1">
        <v>43927</v>
      </c>
      <c r="C1379">
        <v>34</v>
      </c>
      <c r="D1379">
        <v>36</v>
      </c>
      <c r="E1379">
        <v>21</v>
      </c>
      <c r="F1379">
        <v>7</v>
      </c>
      <c r="G1379">
        <v>5</v>
      </c>
      <c r="H1379">
        <v>6</v>
      </c>
      <c r="I1379">
        <v>36</v>
      </c>
      <c r="J1379">
        <v>18</v>
      </c>
      <c r="K1379">
        <v>18</v>
      </c>
      <c r="L1379">
        <v>-10</v>
      </c>
      <c r="P1379">
        <v>18</v>
      </c>
      <c r="Q1379">
        <v>18</v>
      </c>
      <c r="R1379">
        <v>-10</v>
      </c>
    </row>
    <row r="1380" spans="1:18" x14ac:dyDescent="0.3">
      <c r="A1380">
        <v>1379</v>
      </c>
      <c r="B1380" s="1">
        <v>43928</v>
      </c>
      <c r="C1380">
        <v>69</v>
      </c>
      <c r="D1380">
        <v>46</v>
      </c>
      <c r="E1380">
        <v>17</v>
      </c>
      <c r="F1380">
        <v>12</v>
      </c>
      <c r="G1380">
        <v>5</v>
      </c>
      <c r="H1380">
        <v>9</v>
      </c>
      <c r="I1380">
        <v>69</v>
      </c>
      <c r="J1380">
        <v>33</v>
      </c>
      <c r="K1380">
        <v>36</v>
      </c>
      <c r="L1380">
        <v>18</v>
      </c>
      <c r="P1380">
        <v>33</v>
      </c>
      <c r="Q1380">
        <v>36</v>
      </c>
      <c r="R1380">
        <v>18</v>
      </c>
    </row>
    <row r="1381" spans="1:18" x14ac:dyDescent="0.3">
      <c r="A1381">
        <v>1380</v>
      </c>
      <c r="B1381" s="1">
        <v>43929</v>
      </c>
      <c r="C1381">
        <v>89</v>
      </c>
      <c r="D1381">
        <v>41</v>
      </c>
      <c r="E1381">
        <v>25</v>
      </c>
      <c r="F1381">
        <v>11</v>
      </c>
      <c r="G1381">
        <v>6</v>
      </c>
      <c r="H1381">
        <v>8</v>
      </c>
      <c r="I1381">
        <v>89</v>
      </c>
      <c r="J1381">
        <v>20</v>
      </c>
      <c r="K1381">
        <v>69</v>
      </c>
      <c r="L1381">
        <v>33</v>
      </c>
      <c r="P1381">
        <v>20</v>
      </c>
      <c r="Q1381">
        <v>69</v>
      </c>
      <c r="R1381">
        <v>33</v>
      </c>
    </row>
    <row r="1382" spans="1:18" x14ac:dyDescent="0.3">
      <c r="A1382">
        <v>1381</v>
      </c>
      <c r="B1382" s="1">
        <v>43930</v>
      </c>
      <c r="C1382">
        <v>76</v>
      </c>
      <c r="D1382">
        <v>33</v>
      </c>
      <c r="E1382">
        <v>23</v>
      </c>
      <c r="F1382">
        <v>11</v>
      </c>
      <c r="G1382">
        <v>6</v>
      </c>
      <c r="H1382">
        <v>8</v>
      </c>
      <c r="I1382">
        <v>76</v>
      </c>
      <c r="J1382">
        <v>-13</v>
      </c>
      <c r="K1382">
        <v>89</v>
      </c>
      <c r="L1382">
        <v>20</v>
      </c>
      <c r="P1382">
        <v>-13</v>
      </c>
      <c r="Q1382">
        <v>89</v>
      </c>
      <c r="R1382">
        <v>20</v>
      </c>
    </row>
    <row r="1383" spans="1:18" x14ac:dyDescent="0.3">
      <c r="A1383">
        <v>1382</v>
      </c>
      <c r="B1383" s="1">
        <v>43931</v>
      </c>
      <c r="C1383">
        <v>60</v>
      </c>
      <c r="D1383">
        <v>22</v>
      </c>
      <c r="E1383">
        <v>18</v>
      </c>
      <c r="F1383">
        <v>6</v>
      </c>
      <c r="G1383">
        <v>5</v>
      </c>
      <c r="H1383">
        <v>6</v>
      </c>
      <c r="I1383">
        <v>60</v>
      </c>
      <c r="J1383">
        <v>-16</v>
      </c>
      <c r="K1383">
        <v>76</v>
      </c>
      <c r="L1383">
        <v>-13</v>
      </c>
      <c r="P1383">
        <v>-16</v>
      </c>
      <c r="Q1383">
        <v>76</v>
      </c>
      <c r="R1383">
        <v>-13</v>
      </c>
    </row>
    <row r="1384" spans="1:18" x14ac:dyDescent="0.3">
      <c r="A1384">
        <v>1383</v>
      </c>
      <c r="B1384" s="1">
        <v>43932</v>
      </c>
      <c r="C1384">
        <v>42</v>
      </c>
      <c r="D1384">
        <v>17</v>
      </c>
      <c r="E1384">
        <v>22</v>
      </c>
      <c r="F1384">
        <v>5</v>
      </c>
      <c r="G1384">
        <v>5</v>
      </c>
      <c r="H1384">
        <v>4</v>
      </c>
      <c r="I1384">
        <v>42</v>
      </c>
      <c r="J1384">
        <v>-18</v>
      </c>
      <c r="K1384">
        <v>60</v>
      </c>
      <c r="L1384">
        <v>-16</v>
      </c>
      <c r="P1384">
        <v>-18</v>
      </c>
      <c r="Q1384">
        <v>60</v>
      </c>
      <c r="R1384">
        <v>-16</v>
      </c>
    </row>
    <row r="1385" spans="1:18" x14ac:dyDescent="0.3">
      <c r="A1385">
        <v>1384</v>
      </c>
      <c r="B1385" s="1">
        <v>43933</v>
      </c>
      <c r="C1385">
        <v>31</v>
      </c>
      <c r="D1385">
        <v>22</v>
      </c>
      <c r="E1385">
        <v>20</v>
      </c>
      <c r="F1385">
        <v>5</v>
      </c>
      <c r="G1385">
        <v>5</v>
      </c>
      <c r="H1385">
        <v>4</v>
      </c>
      <c r="I1385">
        <v>31</v>
      </c>
      <c r="J1385">
        <v>-11</v>
      </c>
      <c r="K1385">
        <v>42</v>
      </c>
      <c r="L1385">
        <v>-18</v>
      </c>
      <c r="P1385">
        <v>-11</v>
      </c>
      <c r="Q1385">
        <v>42</v>
      </c>
      <c r="R1385">
        <v>-18</v>
      </c>
    </row>
    <row r="1386" spans="1:18" x14ac:dyDescent="0.3">
      <c r="A1386">
        <v>1385</v>
      </c>
      <c r="B1386" s="1">
        <v>43934</v>
      </c>
      <c r="C1386">
        <v>42</v>
      </c>
      <c r="D1386">
        <v>26</v>
      </c>
      <c r="E1386">
        <v>38</v>
      </c>
      <c r="F1386">
        <v>6</v>
      </c>
      <c r="G1386">
        <v>6</v>
      </c>
      <c r="H1386">
        <v>5</v>
      </c>
      <c r="I1386">
        <v>42</v>
      </c>
      <c r="J1386">
        <v>11</v>
      </c>
      <c r="K1386">
        <v>31</v>
      </c>
      <c r="L1386">
        <v>-11</v>
      </c>
      <c r="P1386">
        <v>11</v>
      </c>
      <c r="Q1386">
        <v>31</v>
      </c>
      <c r="R1386">
        <v>-11</v>
      </c>
    </row>
    <row r="1387" spans="1:18" x14ac:dyDescent="0.3">
      <c r="A1387">
        <v>1386</v>
      </c>
      <c r="B1387" s="1">
        <v>43935</v>
      </c>
      <c r="C1387">
        <v>48</v>
      </c>
      <c r="D1387">
        <v>31</v>
      </c>
      <c r="E1387">
        <v>32</v>
      </c>
      <c r="F1387">
        <v>8</v>
      </c>
      <c r="G1387">
        <v>7</v>
      </c>
      <c r="H1387">
        <v>6</v>
      </c>
      <c r="I1387">
        <v>48</v>
      </c>
      <c r="J1387">
        <v>6</v>
      </c>
      <c r="K1387">
        <v>42</v>
      </c>
      <c r="L1387">
        <v>11</v>
      </c>
      <c r="P1387">
        <v>6</v>
      </c>
      <c r="Q1387">
        <v>42</v>
      </c>
      <c r="R1387">
        <v>11</v>
      </c>
    </row>
    <row r="1388" spans="1:18" x14ac:dyDescent="0.3">
      <c r="A1388">
        <v>1387</v>
      </c>
      <c r="B1388" s="1">
        <v>43936</v>
      </c>
      <c r="C1388">
        <v>57</v>
      </c>
      <c r="D1388">
        <v>26</v>
      </c>
      <c r="E1388">
        <v>17</v>
      </c>
      <c r="F1388">
        <v>6</v>
      </c>
      <c r="G1388">
        <v>4</v>
      </c>
      <c r="H1388">
        <v>8</v>
      </c>
      <c r="I1388">
        <v>57</v>
      </c>
      <c r="J1388">
        <v>9</v>
      </c>
      <c r="K1388">
        <v>48</v>
      </c>
      <c r="L1388">
        <v>6</v>
      </c>
      <c r="P1388">
        <v>9</v>
      </c>
      <c r="Q1388">
        <v>48</v>
      </c>
      <c r="R1388">
        <v>6</v>
      </c>
    </row>
    <row r="1389" spans="1:18" x14ac:dyDescent="0.3">
      <c r="A1389">
        <v>1388</v>
      </c>
      <c r="B1389" s="1">
        <v>43937</v>
      </c>
      <c r="C1389">
        <v>49</v>
      </c>
      <c r="D1389">
        <v>15</v>
      </c>
      <c r="E1389">
        <v>14</v>
      </c>
      <c r="F1389">
        <v>2</v>
      </c>
      <c r="G1389">
        <v>4</v>
      </c>
      <c r="H1389">
        <v>5</v>
      </c>
      <c r="I1389">
        <v>49</v>
      </c>
      <c r="J1389">
        <v>-8</v>
      </c>
      <c r="K1389">
        <v>57</v>
      </c>
      <c r="L1389">
        <v>9</v>
      </c>
      <c r="P1389">
        <v>-8</v>
      </c>
      <c r="Q1389">
        <v>57</v>
      </c>
      <c r="R1389">
        <v>9</v>
      </c>
    </row>
    <row r="1390" spans="1:18" x14ac:dyDescent="0.3">
      <c r="A1390">
        <v>1389</v>
      </c>
      <c r="B1390" s="1">
        <v>43938</v>
      </c>
      <c r="C1390">
        <v>28</v>
      </c>
      <c r="D1390">
        <v>14</v>
      </c>
      <c r="E1390">
        <v>17</v>
      </c>
      <c r="F1390">
        <v>3</v>
      </c>
      <c r="G1390">
        <v>4</v>
      </c>
      <c r="H1390">
        <v>5</v>
      </c>
      <c r="I1390">
        <v>28</v>
      </c>
      <c r="J1390">
        <v>-21</v>
      </c>
      <c r="K1390">
        <v>49</v>
      </c>
      <c r="L1390">
        <v>-8</v>
      </c>
      <c r="P1390">
        <v>-21</v>
      </c>
      <c r="Q1390">
        <v>49</v>
      </c>
      <c r="R1390">
        <v>-8</v>
      </c>
    </row>
    <row r="1391" spans="1:18" x14ac:dyDescent="0.3">
      <c r="A1391">
        <v>1390</v>
      </c>
      <c r="B1391" s="1">
        <v>43939</v>
      </c>
      <c r="C1391">
        <v>27</v>
      </c>
      <c r="D1391">
        <v>17</v>
      </c>
      <c r="E1391">
        <v>13</v>
      </c>
      <c r="F1391">
        <v>1</v>
      </c>
      <c r="G1391">
        <v>4</v>
      </c>
      <c r="H1391">
        <v>6</v>
      </c>
      <c r="I1391">
        <v>27</v>
      </c>
      <c r="J1391">
        <v>-1</v>
      </c>
      <c r="K1391">
        <v>28</v>
      </c>
      <c r="L1391">
        <v>-21</v>
      </c>
      <c r="P1391">
        <v>-1</v>
      </c>
      <c r="Q1391">
        <v>28</v>
      </c>
      <c r="R1391">
        <v>-21</v>
      </c>
    </row>
    <row r="1392" spans="1:18" x14ac:dyDescent="0.3">
      <c r="A1392">
        <v>1391</v>
      </c>
      <c r="B1392" s="1">
        <v>43940</v>
      </c>
      <c r="C1392">
        <v>33</v>
      </c>
      <c r="D1392">
        <v>13</v>
      </c>
      <c r="E1392">
        <v>14</v>
      </c>
      <c r="F1392">
        <v>3</v>
      </c>
      <c r="G1392">
        <v>34</v>
      </c>
      <c r="H1392">
        <v>5</v>
      </c>
      <c r="I1392">
        <v>34</v>
      </c>
      <c r="J1392">
        <v>7</v>
      </c>
      <c r="K1392">
        <v>27</v>
      </c>
      <c r="L1392">
        <v>-1</v>
      </c>
      <c r="P1392">
        <v>7</v>
      </c>
      <c r="Q1392">
        <v>27</v>
      </c>
      <c r="R1392">
        <v>-1</v>
      </c>
    </row>
    <row r="1393" spans="1:18" x14ac:dyDescent="0.3">
      <c r="A1393">
        <v>1392</v>
      </c>
      <c r="B1393" s="1">
        <v>43941</v>
      </c>
      <c r="C1393">
        <v>25</v>
      </c>
      <c r="D1393">
        <v>15</v>
      </c>
      <c r="E1393">
        <v>14</v>
      </c>
      <c r="F1393">
        <v>4</v>
      </c>
      <c r="G1393">
        <v>24</v>
      </c>
      <c r="H1393">
        <v>7</v>
      </c>
      <c r="I1393">
        <v>25</v>
      </c>
      <c r="J1393">
        <v>-9</v>
      </c>
      <c r="K1393">
        <v>34</v>
      </c>
      <c r="L1393">
        <v>7</v>
      </c>
      <c r="P1393">
        <v>-9</v>
      </c>
      <c r="Q1393">
        <v>34</v>
      </c>
      <c r="R1393">
        <v>7</v>
      </c>
    </row>
    <row r="1394" spans="1:18" x14ac:dyDescent="0.3">
      <c r="A1394">
        <v>1393</v>
      </c>
      <c r="B1394" s="1">
        <v>43942</v>
      </c>
      <c r="C1394">
        <v>24</v>
      </c>
      <c r="D1394">
        <v>10</v>
      </c>
      <c r="E1394">
        <v>13</v>
      </c>
      <c r="F1394">
        <v>5</v>
      </c>
      <c r="G1394">
        <v>15</v>
      </c>
      <c r="H1394">
        <v>8</v>
      </c>
      <c r="I1394">
        <v>24</v>
      </c>
      <c r="J1394">
        <v>-1</v>
      </c>
      <c r="K1394">
        <v>25</v>
      </c>
      <c r="L1394">
        <v>-9</v>
      </c>
      <c r="P1394">
        <v>-1</v>
      </c>
      <c r="Q1394">
        <v>25</v>
      </c>
      <c r="R1394">
        <v>-9</v>
      </c>
    </row>
    <row r="1395" spans="1:18" x14ac:dyDescent="0.3">
      <c r="A1395">
        <v>1394</v>
      </c>
      <c r="B1395" s="1">
        <v>43943</v>
      </c>
      <c r="C1395">
        <v>12</v>
      </c>
      <c r="D1395">
        <v>6</v>
      </c>
      <c r="E1395">
        <v>17</v>
      </c>
      <c r="F1395">
        <v>2</v>
      </c>
      <c r="G1395">
        <v>6</v>
      </c>
      <c r="H1395">
        <v>5</v>
      </c>
      <c r="I1395">
        <v>17</v>
      </c>
      <c r="J1395">
        <v>-7</v>
      </c>
      <c r="K1395">
        <v>24</v>
      </c>
      <c r="L1395">
        <v>-1</v>
      </c>
      <c r="P1395">
        <v>-7</v>
      </c>
      <c r="Q1395">
        <v>24</v>
      </c>
      <c r="R1395">
        <v>-1</v>
      </c>
    </row>
    <row r="1396" spans="1:18" x14ac:dyDescent="0.3">
      <c r="A1396">
        <v>1395</v>
      </c>
      <c r="B1396" s="1">
        <v>43944</v>
      </c>
      <c r="C1396">
        <v>7</v>
      </c>
      <c r="D1396">
        <v>6</v>
      </c>
      <c r="E1396">
        <v>16</v>
      </c>
      <c r="F1396">
        <v>2</v>
      </c>
      <c r="G1396">
        <v>10</v>
      </c>
      <c r="H1396">
        <v>4</v>
      </c>
      <c r="I1396">
        <v>16</v>
      </c>
      <c r="J1396">
        <v>-1</v>
      </c>
      <c r="K1396">
        <v>17</v>
      </c>
      <c r="L1396">
        <v>-7</v>
      </c>
      <c r="P1396">
        <v>-1</v>
      </c>
      <c r="Q1396">
        <v>17</v>
      </c>
      <c r="R1396">
        <v>-7</v>
      </c>
    </row>
    <row r="1397" spans="1:18" x14ac:dyDescent="0.3">
      <c r="A1397">
        <v>1396</v>
      </c>
      <c r="B1397" s="1">
        <v>43945</v>
      </c>
      <c r="C1397">
        <v>11</v>
      </c>
      <c r="D1397">
        <v>11</v>
      </c>
      <c r="E1397">
        <v>22</v>
      </c>
      <c r="F1397">
        <v>3</v>
      </c>
      <c r="G1397">
        <v>6</v>
      </c>
      <c r="H1397">
        <v>5</v>
      </c>
      <c r="I1397">
        <v>22</v>
      </c>
      <c r="J1397">
        <v>6</v>
      </c>
      <c r="K1397">
        <v>16</v>
      </c>
      <c r="L1397">
        <v>-1</v>
      </c>
      <c r="P1397">
        <v>6</v>
      </c>
      <c r="Q1397">
        <v>16</v>
      </c>
      <c r="R1397">
        <v>-1</v>
      </c>
    </row>
    <row r="1398" spans="1:18" x14ac:dyDescent="0.3">
      <c r="A1398">
        <v>1397</v>
      </c>
      <c r="B1398" s="1">
        <v>43946</v>
      </c>
      <c r="C1398">
        <v>15</v>
      </c>
      <c r="D1398">
        <v>10</v>
      </c>
      <c r="E1398">
        <v>18</v>
      </c>
      <c r="F1398">
        <v>3</v>
      </c>
      <c r="G1398">
        <v>6</v>
      </c>
      <c r="H1398">
        <v>5</v>
      </c>
      <c r="I1398">
        <v>18</v>
      </c>
      <c r="J1398">
        <v>-4</v>
      </c>
      <c r="K1398">
        <v>22</v>
      </c>
      <c r="L1398">
        <v>6</v>
      </c>
      <c r="P1398">
        <v>-4</v>
      </c>
      <c r="Q1398">
        <v>22</v>
      </c>
      <c r="R1398">
        <v>6</v>
      </c>
    </row>
    <row r="1399" spans="1:18" x14ac:dyDescent="0.3">
      <c r="A1399">
        <v>1398</v>
      </c>
      <c r="B1399" s="1">
        <v>43947</v>
      </c>
      <c r="C1399">
        <v>14</v>
      </c>
      <c r="D1399">
        <v>11</v>
      </c>
      <c r="E1399">
        <v>27</v>
      </c>
      <c r="F1399">
        <v>8</v>
      </c>
      <c r="G1399">
        <v>7</v>
      </c>
      <c r="H1399">
        <v>8</v>
      </c>
      <c r="I1399">
        <v>27</v>
      </c>
      <c r="J1399">
        <v>9</v>
      </c>
      <c r="K1399">
        <v>18</v>
      </c>
      <c r="L1399">
        <v>-4</v>
      </c>
      <c r="P1399">
        <v>9</v>
      </c>
      <c r="Q1399">
        <v>18</v>
      </c>
      <c r="R1399">
        <v>-4</v>
      </c>
    </row>
    <row r="1400" spans="1:18" x14ac:dyDescent="0.3">
      <c r="A1400">
        <v>1399</v>
      </c>
      <c r="B1400" s="1">
        <v>43948</v>
      </c>
      <c r="C1400">
        <v>17</v>
      </c>
      <c r="D1400">
        <v>44</v>
      </c>
      <c r="E1400">
        <v>37</v>
      </c>
      <c r="F1400">
        <v>11</v>
      </c>
      <c r="G1400">
        <v>16</v>
      </c>
      <c r="H1400">
        <v>8</v>
      </c>
      <c r="I1400">
        <v>44</v>
      </c>
      <c r="J1400">
        <v>17</v>
      </c>
      <c r="K1400">
        <v>27</v>
      </c>
      <c r="L1400">
        <v>9</v>
      </c>
      <c r="P1400">
        <v>17</v>
      </c>
      <c r="Q1400">
        <v>27</v>
      </c>
      <c r="R1400">
        <v>9</v>
      </c>
    </row>
    <row r="1401" spans="1:18" x14ac:dyDescent="0.3">
      <c r="A1401">
        <v>1400</v>
      </c>
      <c r="B1401" s="1">
        <v>43949</v>
      </c>
      <c r="C1401">
        <v>55</v>
      </c>
      <c r="D1401">
        <v>67</v>
      </c>
      <c r="E1401">
        <v>42</v>
      </c>
      <c r="F1401">
        <v>10</v>
      </c>
      <c r="G1401">
        <v>11</v>
      </c>
      <c r="H1401">
        <v>10</v>
      </c>
      <c r="I1401">
        <v>67</v>
      </c>
      <c r="J1401">
        <v>23</v>
      </c>
      <c r="K1401">
        <v>44</v>
      </c>
      <c r="L1401">
        <v>17</v>
      </c>
      <c r="P1401">
        <v>23</v>
      </c>
      <c r="Q1401">
        <v>44</v>
      </c>
      <c r="R1401">
        <v>17</v>
      </c>
    </row>
    <row r="1402" spans="1:18" x14ac:dyDescent="0.3">
      <c r="A1402">
        <v>1401</v>
      </c>
      <c r="B1402" s="1">
        <v>43950</v>
      </c>
      <c r="C1402">
        <v>99</v>
      </c>
      <c r="D1402">
        <v>48</v>
      </c>
      <c r="E1402">
        <v>24</v>
      </c>
      <c r="F1402">
        <v>5</v>
      </c>
      <c r="G1402">
        <v>6</v>
      </c>
      <c r="H1402">
        <v>8</v>
      </c>
      <c r="I1402">
        <v>99</v>
      </c>
      <c r="J1402">
        <v>32</v>
      </c>
      <c r="K1402">
        <v>67</v>
      </c>
      <c r="L1402">
        <v>23</v>
      </c>
      <c r="P1402">
        <v>32</v>
      </c>
      <c r="Q1402">
        <v>67</v>
      </c>
      <c r="R1402">
        <v>23</v>
      </c>
    </row>
    <row r="1403" spans="1:18" x14ac:dyDescent="0.3">
      <c r="A1403">
        <v>1402</v>
      </c>
      <c r="B1403" s="1">
        <v>43951</v>
      </c>
      <c r="C1403">
        <v>61</v>
      </c>
      <c r="D1403">
        <v>35</v>
      </c>
      <c r="E1403">
        <v>12</v>
      </c>
      <c r="F1403">
        <v>6</v>
      </c>
      <c r="G1403">
        <v>5</v>
      </c>
      <c r="H1403">
        <v>8</v>
      </c>
      <c r="I1403">
        <v>61</v>
      </c>
      <c r="J1403">
        <v>-38</v>
      </c>
      <c r="K1403">
        <v>99</v>
      </c>
      <c r="L1403">
        <v>32</v>
      </c>
      <c r="P1403">
        <v>-38</v>
      </c>
      <c r="Q1403">
        <v>99</v>
      </c>
      <c r="R1403">
        <v>32</v>
      </c>
    </row>
    <row r="1404" spans="1:18" x14ac:dyDescent="0.3">
      <c r="A1404">
        <v>1403</v>
      </c>
      <c r="B1404" s="1">
        <v>43952</v>
      </c>
      <c r="C1404">
        <v>49</v>
      </c>
      <c r="D1404">
        <v>40</v>
      </c>
      <c r="E1404">
        <v>23</v>
      </c>
      <c r="F1404">
        <v>3</v>
      </c>
      <c r="G1404">
        <v>5</v>
      </c>
      <c r="H1404">
        <v>6</v>
      </c>
      <c r="I1404">
        <v>49</v>
      </c>
      <c r="J1404">
        <v>-12</v>
      </c>
      <c r="K1404">
        <v>61</v>
      </c>
      <c r="L1404">
        <v>-38</v>
      </c>
      <c r="P1404">
        <v>-12</v>
      </c>
      <c r="Q1404">
        <v>61</v>
      </c>
      <c r="R1404">
        <v>-38</v>
      </c>
    </row>
    <row r="1405" spans="1:18" x14ac:dyDescent="0.3">
      <c r="A1405">
        <v>1404</v>
      </c>
      <c r="B1405" s="1">
        <v>43953</v>
      </c>
      <c r="C1405">
        <v>47</v>
      </c>
      <c r="D1405">
        <v>33</v>
      </c>
      <c r="E1405">
        <v>16</v>
      </c>
      <c r="F1405">
        <v>4</v>
      </c>
      <c r="G1405">
        <v>5</v>
      </c>
      <c r="H1405">
        <v>8</v>
      </c>
      <c r="I1405">
        <v>47</v>
      </c>
      <c r="J1405">
        <v>-2</v>
      </c>
      <c r="K1405">
        <v>49</v>
      </c>
      <c r="L1405">
        <v>-12</v>
      </c>
      <c r="P1405">
        <v>-2</v>
      </c>
      <c r="Q1405">
        <v>49</v>
      </c>
      <c r="R1405">
        <v>-12</v>
      </c>
    </row>
    <row r="1406" spans="1:18" x14ac:dyDescent="0.3">
      <c r="A1406">
        <v>1405</v>
      </c>
      <c r="B1406" s="1">
        <v>43954</v>
      </c>
      <c r="C1406">
        <v>41</v>
      </c>
      <c r="D1406">
        <v>36</v>
      </c>
      <c r="E1406">
        <v>21</v>
      </c>
      <c r="F1406">
        <v>7</v>
      </c>
      <c r="G1406">
        <v>5</v>
      </c>
      <c r="H1406">
        <v>8</v>
      </c>
      <c r="I1406">
        <v>41</v>
      </c>
      <c r="J1406">
        <v>-6</v>
      </c>
      <c r="K1406">
        <v>47</v>
      </c>
      <c r="L1406">
        <v>-2</v>
      </c>
      <c r="P1406">
        <v>-6</v>
      </c>
      <c r="Q1406">
        <v>47</v>
      </c>
      <c r="R1406">
        <v>-2</v>
      </c>
    </row>
    <row r="1407" spans="1:18" x14ac:dyDescent="0.3">
      <c r="A1407">
        <v>1406</v>
      </c>
      <c r="B1407" s="1">
        <v>43955</v>
      </c>
      <c r="C1407">
        <v>40</v>
      </c>
      <c r="D1407">
        <v>39</v>
      </c>
      <c r="E1407">
        <v>17</v>
      </c>
      <c r="F1407">
        <v>6</v>
      </c>
      <c r="G1407">
        <v>5</v>
      </c>
      <c r="H1407">
        <v>10</v>
      </c>
      <c r="I1407">
        <v>40</v>
      </c>
      <c r="J1407">
        <v>-1</v>
      </c>
      <c r="K1407">
        <v>41</v>
      </c>
      <c r="L1407">
        <v>-6</v>
      </c>
      <c r="P1407">
        <v>-1</v>
      </c>
      <c r="Q1407">
        <v>41</v>
      </c>
      <c r="R1407">
        <v>-6</v>
      </c>
    </row>
    <row r="1408" spans="1:18" x14ac:dyDescent="0.3">
      <c r="A1408">
        <v>1407</v>
      </c>
      <c r="B1408" s="1">
        <v>43956</v>
      </c>
      <c r="C1408">
        <v>47</v>
      </c>
      <c r="D1408">
        <v>37</v>
      </c>
      <c r="E1408">
        <v>13</v>
      </c>
      <c r="F1408">
        <v>4</v>
      </c>
      <c r="G1408">
        <v>5</v>
      </c>
      <c r="H1408">
        <v>10</v>
      </c>
      <c r="I1408">
        <v>47</v>
      </c>
      <c r="J1408">
        <v>7</v>
      </c>
      <c r="K1408">
        <v>40</v>
      </c>
      <c r="L1408">
        <v>-1</v>
      </c>
      <c r="P1408">
        <v>7</v>
      </c>
      <c r="Q1408">
        <v>40</v>
      </c>
      <c r="R1408">
        <v>-1</v>
      </c>
    </row>
    <row r="1409" spans="1:18" x14ac:dyDescent="0.3">
      <c r="A1409">
        <v>1408</v>
      </c>
      <c r="B1409" s="1">
        <v>43957</v>
      </c>
      <c r="C1409">
        <v>42</v>
      </c>
      <c r="D1409">
        <v>41</v>
      </c>
      <c r="E1409">
        <v>13</v>
      </c>
      <c r="F1409">
        <v>5</v>
      </c>
      <c r="G1409">
        <v>5</v>
      </c>
      <c r="H1409">
        <v>10</v>
      </c>
      <c r="I1409">
        <v>42</v>
      </c>
      <c r="J1409">
        <v>-5</v>
      </c>
      <c r="K1409">
        <v>47</v>
      </c>
      <c r="L1409">
        <v>7</v>
      </c>
      <c r="P1409">
        <v>-5</v>
      </c>
      <c r="Q1409">
        <v>47</v>
      </c>
      <c r="R1409">
        <v>7</v>
      </c>
    </row>
    <row r="1410" spans="1:18" x14ac:dyDescent="0.3">
      <c r="A1410">
        <v>1409</v>
      </c>
      <c r="B1410" s="1">
        <v>43958</v>
      </c>
      <c r="C1410">
        <v>51</v>
      </c>
      <c r="D1410">
        <v>40</v>
      </c>
      <c r="E1410">
        <v>17</v>
      </c>
      <c r="F1410">
        <v>5</v>
      </c>
      <c r="G1410">
        <v>5</v>
      </c>
      <c r="H1410">
        <v>9</v>
      </c>
      <c r="I1410">
        <v>51</v>
      </c>
      <c r="J1410">
        <v>9</v>
      </c>
      <c r="K1410">
        <v>42</v>
      </c>
      <c r="L1410">
        <v>-5</v>
      </c>
      <c r="P1410">
        <v>9</v>
      </c>
      <c r="Q1410">
        <v>42</v>
      </c>
      <c r="R1410">
        <v>-5</v>
      </c>
    </row>
    <row r="1411" spans="1:18" x14ac:dyDescent="0.3">
      <c r="A1411">
        <v>1410</v>
      </c>
      <c r="B1411" s="1">
        <v>43959</v>
      </c>
      <c r="C1411">
        <v>46</v>
      </c>
      <c r="D1411">
        <v>40</v>
      </c>
      <c r="E1411">
        <v>18</v>
      </c>
      <c r="F1411">
        <v>5</v>
      </c>
      <c r="G1411">
        <v>5</v>
      </c>
      <c r="H1411">
        <v>10</v>
      </c>
      <c r="I1411">
        <v>46</v>
      </c>
      <c r="J1411">
        <v>-5</v>
      </c>
      <c r="K1411">
        <v>51</v>
      </c>
      <c r="L1411">
        <v>9</v>
      </c>
      <c r="P1411">
        <v>-5</v>
      </c>
      <c r="Q1411">
        <v>51</v>
      </c>
      <c r="R1411">
        <v>9</v>
      </c>
    </row>
    <row r="1412" spans="1:18" x14ac:dyDescent="0.3">
      <c r="A1412">
        <v>1411</v>
      </c>
      <c r="B1412" s="1">
        <v>43960</v>
      </c>
      <c r="C1412">
        <v>52</v>
      </c>
      <c r="D1412">
        <v>39</v>
      </c>
      <c r="E1412">
        <v>25</v>
      </c>
      <c r="F1412">
        <v>4</v>
      </c>
      <c r="G1412">
        <v>5</v>
      </c>
      <c r="H1412">
        <v>7</v>
      </c>
      <c r="I1412">
        <v>52</v>
      </c>
      <c r="J1412">
        <v>6</v>
      </c>
      <c r="K1412">
        <v>46</v>
      </c>
      <c r="L1412">
        <v>-5</v>
      </c>
      <c r="P1412">
        <v>6</v>
      </c>
      <c r="Q1412">
        <v>46</v>
      </c>
      <c r="R1412">
        <v>-5</v>
      </c>
    </row>
    <row r="1413" spans="1:18" x14ac:dyDescent="0.3">
      <c r="A1413">
        <v>1412</v>
      </c>
      <c r="B1413" s="1">
        <v>43961</v>
      </c>
      <c r="C1413">
        <v>44</v>
      </c>
      <c r="D1413">
        <v>32</v>
      </c>
      <c r="E1413">
        <v>14</v>
      </c>
      <c r="F1413">
        <v>5</v>
      </c>
      <c r="G1413">
        <v>5</v>
      </c>
      <c r="H1413">
        <v>10</v>
      </c>
      <c r="I1413">
        <v>44</v>
      </c>
      <c r="J1413">
        <v>-8</v>
      </c>
      <c r="K1413">
        <v>52</v>
      </c>
      <c r="L1413">
        <v>6</v>
      </c>
      <c r="P1413">
        <v>-8</v>
      </c>
      <c r="Q1413">
        <v>52</v>
      </c>
      <c r="R1413">
        <v>6</v>
      </c>
    </row>
    <row r="1414" spans="1:18" x14ac:dyDescent="0.3">
      <c r="A1414">
        <v>1413</v>
      </c>
      <c r="B1414" s="1">
        <v>43962</v>
      </c>
      <c r="C1414">
        <v>37</v>
      </c>
      <c r="D1414">
        <v>25</v>
      </c>
      <c r="E1414">
        <v>14</v>
      </c>
      <c r="F1414">
        <v>5</v>
      </c>
      <c r="G1414">
        <v>5</v>
      </c>
      <c r="H1414">
        <v>9</v>
      </c>
      <c r="I1414">
        <v>37</v>
      </c>
      <c r="J1414">
        <v>-7</v>
      </c>
      <c r="K1414">
        <v>44</v>
      </c>
      <c r="L1414">
        <v>-8</v>
      </c>
      <c r="P1414">
        <v>-7</v>
      </c>
      <c r="Q1414">
        <v>44</v>
      </c>
      <c r="R1414">
        <v>-8</v>
      </c>
    </row>
    <row r="1415" spans="1:18" x14ac:dyDescent="0.3">
      <c r="A1415">
        <v>1414</v>
      </c>
      <c r="B1415" s="1">
        <v>43963</v>
      </c>
      <c r="C1415">
        <v>30</v>
      </c>
      <c r="D1415">
        <v>28</v>
      </c>
      <c r="E1415">
        <v>15</v>
      </c>
      <c r="F1415">
        <v>4</v>
      </c>
      <c r="G1415">
        <v>6</v>
      </c>
      <c r="H1415">
        <v>9</v>
      </c>
      <c r="I1415">
        <v>30</v>
      </c>
      <c r="J1415">
        <v>-7</v>
      </c>
      <c r="K1415">
        <v>37</v>
      </c>
      <c r="L1415">
        <v>-7</v>
      </c>
      <c r="P1415">
        <v>-7</v>
      </c>
      <c r="Q1415">
        <v>37</v>
      </c>
      <c r="R1415">
        <v>-7</v>
      </c>
    </row>
    <row r="1416" spans="1:18" x14ac:dyDescent="0.3">
      <c r="A1416">
        <v>1415</v>
      </c>
      <c r="B1416" s="1">
        <v>43964</v>
      </c>
      <c r="C1416">
        <v>32</v>
      </c>
      <c r="D1416">
        <v>23</v>
      </c>
      <c r="E1416">
        <v>19</v>
      </c>
      <c r="F1416">
        <v>4</v>
      </c>
      <c r="G1416">
        <v>6</v>
      </c>
      <c r="H1416">
        <v>8</v>
      </c>
      <c r="I1416">
        <v>32</v>
      </c>
      <c r="J1416">
        <v>2</v>
      </c>
      <c r="K1416">
        <v>30</v>
      </c>
      <c r="L1416">
        <v>-7</v>
      </c>
      <c r="P1416">
        <v>2</v>
      </c>
      <c r="Q1416">
        <v>30</v>
      </c>
      <c r="R1416">
        <v>-7</v>
      </c>
    </row>
    <row r="1417" spans="1:18" x14ac:dyDescent="0.3">
      <c r="A1417">
        <v>1416</v>
      </c>
      <c r="B1417" s="1">
        <v>43965</v>
      </c>
      <c r="C1417">
        <v>22</v>
      </c>
      <c r="D1417">
        <v>27</v>
      </c>
      <c r="E1417">
        <v>15</v>
      </c>
      <c r="F1417">
        <v>3</v>
      </c>
      <c r="G1417">
        <v>5</v>
      </c>
      <c r="H1417">
        <v>6</v>
      </c>
      <c r="I1417">
        <v>27</v>
      </c>
      <c r="J1417">
        <v>-5</v>
      </c>
      <c r="K1417">
        <v>32</v>
      </c>
      <c r="L1417">
        <v>2</v>
      </c>
      <c r="P1417">
        <v>-5</v>
      </c>
      <c r="Q1417">
        <v>32</v>
      </c>
      <c r="R1417">
        <v>2</v>
      </c>
    </row>
    <row r="1418" spans="1:18" x14ac:dyDescent="0.3">
      <c r="A1418">
        <v>1417</v>
      </c>
      <c r="B1418" s="1">
        <v>43966</v>
      </c>
      <c r="C1418">
        <v>32</v>
      </c>
      <c r="D1418">
        <v>29</v>
      </c>
      <c r="E1418">
        <v>18</v>
      </c>
      <c r="F1418">
        <v>2</v>
      </c>
      <c r="G1418">
        <v>6</v>
      </c>
      <c r="H1418">
        <v>7</v>
      </c>
      <c r="I1418">
        <v>32</v>
      </c>
      <c r="J1418">
        <v>5</v>
      </c>
      <c r="K1418">
        <v>27</v>
      </c>
      <c r="L1418">
        <v>-5</v>
      </c>
      <c r="P1418">
        <v>5</v>
      </c>
      <c r="Q1418">
        <v>27</v>
      </c>
      <c r="R1418">
        <v>-5</v>
      </c>
    </row>
    <row r="1419" spans="1:18" x14ac:dyDescent="0.3">
      <c r="A1419">
        <v>1418</v>
      </c>
      <c r="B1419" s="1">
        <v>43967</v>
      </c>
      <c r="C1419">
        <v>35</v>
      </c>
      <c r="D1419">
        <v>24</v>
      </c>
      <c r="E1419">
        <v>15</v>
      </c>
      <c r="F1419">
        <v>18</v>
      </c>
      <c r="G1419">
        <v>6</v>
      </c>
      <c r="H1419">
        <v>7</v>
      </c>
      <c r="I1419">
        <v>35</v>
      </c>
      <c r="J1419">
        <v>3</v>
      </c>
      <c r="K1419">
        <v>32</v>
      </c>
      <c r="L1419">
        <v>5</v>
      </c>
      <c r="P1419">
        <v>3</v>
      </c>
      <c r="Q1419">
        <v>32</v>
      </c>
      <c r="R1419">
        <v>5</v>
      </c>
    </row>
    <row r="1420" spans="1:18" x14ac:dyDescent="0.3">
      <c r="A1420">
        <v>1419</v>
      </c>
      <c r="B1420" s="1">
        <v>43968</v>
      </c>
      <c r="C1420">
        <v>26</v>
      </c>
      <c r="D1420">
        <v>28</v>
      </c>
      <c r="E1420">
        <v>30</v>
      </c>
      <c r="F1420">
        <v>18</v>
      </c>
      <c r="G1420">
        <v>6</v>
      </c>
      <c r="H1420">
        <v>9</v>
      </c>
      <c r="I1420">
        <v>30</v>
      </c>
      <c r="J1420">
        <v>-5</v>
      </c>
      <c r="K1420">
        <v>35</v>
      </c>
      <c r="L1420">
        <v>3</v>
      </c>
      <c r="P1420">
        <v>-5</v>
      </c>
      <c r="Q1420">
        <v>35</v>
      </c>
      <c r="R1420">
        <v>3</v>
      </c>
    </row>
    <row r="1421" spans="1:18" x14ac:dyDescent="0.3">
      <c r="A1421">
        <v>1420</v>
      </c>
      <c r="B1421" s="1">
        <v>43969</v>
      </c>
      <c r="C1421">
        <v>32</v>
      </c>
      <c r="D1421">
        <v>39</v>
      </c>
      <c r="E1421">
        <v>18</v>
      </c>
      <c r="F1421">
        <v>18</v>
      </c>
      <c r="G1421">
        <v>6</v>
      </c>
      <c r="H1421">
        <v>10</v>
      </c>
      <c r="I1421">
        <v>39</v>
      </c>
      <c r="J1421">
        <v>9</v>
      </c>
      <c r="K1421">
        <v>30</v>
      </c>
      <c r="L1421">
        <v>-5</v>
      </c>
      <c r="P1421">
        <v>9</v>
      </c>
      <c r="Q1421">
        <v>30</v>
      </c>
      <c r="R1421">
        <v>-5</v>
      </c>
    </row>
    <row r="1422" spans="1:18" x14ac:dyDescent="0.3">
      <c r="A1422">
        <v>1421</v>
      </c>
      <c r="B1422" s="1">
        <v>43970</v>
      </c>
      <c r="C1422">
        <v>49</v>
      </c>
      <c r="D1422">
        <v>32</v>
      </c>
      <c r="E1422">
        <v>17</v>
      </c>
      <c r="F1422">
        <v>18</v>
      </c>
      <c r="G1422">
        <v>6</v>
      </c>
      <c r="H1422">
        <v>10</v>
      </c>
      <c r="I1422">
        <v>49</v>
      </c>
      <c r="J1422">
        <v>10</v>
      </c>
      <c r="K1422">
        <v>39</v>
      </c>
      <c r="L1422">
        <v>9</v>
      </c>
      <c r="P1422">
        <v>10</v>
      </c>
      <c r="Q1422">
        <v>39</v>
      </c>
      <c r="R1422">
        <v>9</v>
      </c>
    </row>
    <row r="1423" spans="1:18" x14ac:dyDescent="0.3">
      <c r="A1423">
        <v>1422</v>
      </c>
      <c r="B1423" s="1">
        <v>43971</v>
      </c>
      <c r="C1423">
        <v>33</v>
      </c>
      <c r="D1423">
        <v>45</v>
      </c>
      <c r="E1423">
        <v>24</v>
      </c>
      <c r="F1423">
        <v>12</v>
      </c>
      <c r="G1423">
        <v>6</v>
      </c>
      <c r="H1423">
        <v>11</v>
      </c>
      <c r="I1423">
        <v>45</v>
      </c>
      <c r="J1423">
        <v>-4</v>
      </c>
      <c r="K1423">
        <v>49</v>
      </c>
      <c r="L1423">
        <v>10</v>
      </c>
      <c r="P1423">
        <v>-4</v>
      </c>
      <c r="Q1423">
        <v>49</v>
      </c>
      <c r="R1423">
        <v>10</v>
      </c>
    </row>
    <row r="1424" spans="1:18" x14ac:dyDescent="0.3">
      <c r="A1424">
        <v>1423</v>
      </c>
      <c r="B1424" s="1">
        <v>43972</v>
      </c>
      <c r="C1424">
        <v>44</v>
      </c>
      <c r="D1424">
        <v>41</v>
      </c>
      <c r="E1424">
        <v>15</v>
      </c>
      <c r="F1424">
        <v>10</v>
      </c>
      <c r="G1424">
        <v>6</v>
      </c>
      <c r="H1424">
        <v>9</v>
      </c>
      <c r="I1424">
        <v>44</v>
      </c>
      <c r="J1424">
        <v>-1</v>
      </c>
      <c r="K1424">
        <v>45</v>
      </c>
      <c r="L1424">
        <v>-4</v>
      </c>
      <c r="P1424">
        <v>-1</v>
      </c>
      <c r="Q1424">
        <v>45</v>
      </c>
      <c r="R1424">
        <v>-4</v>
      </c>
    </row>
    <row r="1425" spans="1:18" x14ac:dyDescent="0.3">
      <c r="A1425">
        <v>1424</v>
      </c>
      <c r="B1425" s="1">
        <v>43973</v>
      </c>
      <c r="C1425">
        <v>38</v>
      </c>
      <c r="D1425">
        <v>28</v>
      </c>
      <c r="E1425">
        <v>19</v>
      </c>
      <c r="F1425">
        <v>7</v>
      </c>
      <c r="G1425">
        <v>6</v>
      </c>
      <c r="H1425">
        <v>8</v>
      </c>
      <c r="I1425">
        <v>38</v>
      </c>
      <c r="J1425">
        <v>-6</v>
      </c>
      <c r="K1425">
        <v>44</v>
      </c>
      <c r="L1425">
        <v>-1</v>
      </c>
      <c r="P1425">
        <v>-6</v>
      </c>
      <c r="Q1425">
        <v>44</v>
      </c>
      <c r="R1425">
        <v>-1</v>
      </c>
    </row>
    <row r="1426" spans="1:18" x14ac:dyDescent="0.3">
      <c r="A1426">
        <v>1425</v>
      </c>
      <c r="B1426" s="1">
        <v>43974</v>
      </c>
      <c r="C1426">
        <v>37</v>
      </c>
      <c r="D1426">
        <v>37</v>
      </c>
      <c r="E1426">
        <v>17</v>
      </c>
      <c r="F1426">
        <v>8</v>
      </c>
      <c r="G1426">
        <v>6</v>
      </c>
      <c r="H1426">
        <v>9</v>
      </c>
      <c r="I1426">
        <v>37</v>
      </c>
      <c r="J1426">
        <v>-1</v>
      </c>
      <c r="K1426">
        <v>38</v>
      </c>
      <c r="L1426">
        <v>-6</v>
      </c>
      <c r="P1426">
        <v>-1</v>
      </c>
      <c r="Q1426">
        <v>38</v>
      </c>
      <c r="R1426">
        <v>-6</v>
      </c>
    </row>
    <row r="1427" spans="1:18" x14ac:dyDescent="0.3">
      <c r="A1427">
        <v>1426</v>
      </c>
      <c r="B1427" s="1">
        <v>43975</v>
      </c>
      <c r="C1427">
        <v>48</v>
      </c>
      <c r="D1427">
        <v>30</v>
      </c>
      <c r="E1427">
        <v>26</v>
      </c>
      <c r="F1427">
        <v>7</v>
      </c>
      <c r="G1427">
        <v>6</v>
      </c>
      <c r="H1427">
        <v>9</v>
      </c>
      <c r="I1427">
        <v>48</v>
      </c>
      <c r="J1427">
        <v>11</v>
      </c>
      <c r="K1427">
        <v>37</v>
      </c>
      <c r="L1427">
        <v>-1</v>
      </c>
      <c r="P1427">
        <v>11</v>
      </c>
      <c r="Q1427">
        <v>37</v>
      </c>
      <c r="R1427">
        <v>-1</v>
      </c>
    </row>
    <row r="1428" spans="1:18" x14ac:dyDescent="0.3">
      <c r="A1428">
        <v>1427</v>
      </c>
      <c r="B1428" s="1">
        <v>43976</v>
      </c>
      <c r="C1428">
        <v>34</v>
      </c>
      <c r="D1428">
        <v>21</v>
      </c>
      <c r="E1428">
        <v>20</v>
      </c>
      <c r="F1428">
        <v>4</v>
      </c>
      <c r="G1428">
        <v>7</v>
      </c>
      <c r="H1428">
        <v>5</v>
      </c>
      <c r="I1428">
        <v>34</v>
      </c>
      <c r="J1428">
        <v>-14</v>
      </c>
      <c r="K1428">
        <v>48</v>
      </c>
      <c r="L1428">
        <v>11</v>
      </c>
      <c r="P1428">
        <v>-14</v>
      </c>
      <c r="Q1428">
        <v>48</v>
      </c>
      <c r="R1428">
        <v>11</v>
      </c>
    </row>
    <row r="1429" spans="1:18" x14ac:dyDescent="0.3">
      <c r="A1429">
        <v>1428</v>
      </c>
      <c r="B1429" s="1">
        <v>43977</v>
      </c>
      <c r="C1429">
        <v>27</v>
      </c>
      <c r="D1429">
        <v>27</v>
      </c>
      <c r="E1429">
        <v>21</v>
      </c>
      <c r="F1429">
        <v>7</v>
      </c>
      <c r="G1429">
        <v>7</v>
      </c>
      <c r="H1429">
        <v>7</v>
      </c>
      <c r="I1429">
        <v>27</v>
      </c>
      <c r="J1429">
        <v>-7</v>
      </c>
      <c r="K1429">
        <v>34</v>
      </c>
      <c r="L1429">
        <v>-14</v>
      </c>
      <c r="P1429">
        <v>-7</v>
      </c>
      <c r="Q1429">
        <v>34</v>
      </c>
      <c r="R1429">
        <v>-14</v>
      </c>
    </row>
    <row r="1430" spans="1:18" x14ac:dyDescent="0.3">
      <c r="A1430">
        <v>1429</v>
      </c>
      <c r="B1430" s="1">
        <v>43978</v>
      </c>
      <c r="C1430">
        <v>35</v>
      </c>
      <c r="D1430">
        <v>47</v>
      </c>
      <c r="E1430">
        <v>24</v>
      </c>
      <c r="F1430">
        <v>9</v>
      </c>
      <c r="G1430">
        <v>8</v>
      </c>
      <c r="H1430">
        <v>10</v>
      </c>
      <c r="I1430">
        <v>47</v>
      </c>
      <c r="J1430">
        <v>20</v>
      </c>
      <c r="K1430">
        <v>27</v>
      </c>
      <c r="L1430">
        <v>-7</v>
      </c>
      <c r="P1430">
        <v>20</v>
      </c>
      <c r="Q1430">
        <v>27</v>
      </c>
      <c r="R1430">
        <v>-7</v>
      </c>
    </row>
    <row r="1431" spans="1:18" x14ac:dyDescent="0.3">
      <c r="A1431">
        <v>1430</v>
      </c>
      <c r="B1431" s="1">
        <v>43979</v>
      </c>
      <c r="C1431">
        <v>56</v>
      </c>
      <c r="D1431">
        <v>35</v>
      </c>
      <c r="E1431">
        <v>18</v>
      </c>
      <c r="F1431">
        <v>9</v>
      </c>
      <c r="G1431">
        <v>6</v>
      </c>
      <c r="H1431">
        <v>9</v>
      </c>
      <c r="I1431">
        <v>56</v>
      </c>
      <c r="J1431">
        <v>9</v>
      </c>
      <c r="K1431">
        <v>47</v>
      </c>
      <c r="L1431">
        <v>20</v>
      </c>
      <c r="P1431">
        <v>9</v>
      </c>
      <c r="Q1431">
        <v>47</v>
      </c>
      <c r="R1431">
        <v>20</v>
      </c>
    </row>
    <row r="1432" spans="1:18" x14ac:dyDescent="0.3">
      <c r="A1432">
        <v>1431</v>
      </c>
      <c r="B1432" s="1">
        <v>43980</v>
      </c>
      <c r="C1432">
        <v>41</v>
      </c>
      <c r="D1432">
        <v>31</v>
      </c>
      <c r="E1432">
        <v>19</v>
      </c>
      <c r="F1432">
        <v>9</v>
      </c>
      <c r="G1432">
        <v>6</v>
      </c>
      <c r="H1432">
        <v>9</v>
      </c>
      <c r="I1432">
        <v>41</v>
      </c>
      <c r="J1432">
        <v>-15</v>
      </c>
      <c r="K1432">
        <v>56</v>
      </c>
      <c r="L1432">
        <v>9</v>
      </c>
      <c r="P1432">
        <v>-15</v>
      </c>
      <c r="Q1432">
        <v>56</v>
      </c>
      <c r="R1432">
        <v>9</v>
      </c>
    </row>
    <row r="1433" spans="1:18" x14ac:dyDescent="0.3">
      <c r="A1433">
        <v>1432</v>
      </c>
      <c r="B1433" s="1">
        <v>43981</v>
      </c>
      <c r="C1433">
        <v>34</v>
      </c>
      <c r="D1433">
        <v>32</v>
      </c>
      <c r="E1433">
        <v>17</v>
      </c>
      <c r="F1433">
        <v>6</v>
      </c>
      <c r="G1433">
        <v>6</v>
      </c>
      <c r="H1433">
        <v>7</v>
      </c>
      <c r="I1433">
        <v>34</v>
      </c>
      <c r="J1433">
        <v>-7</v>
      </c>
      <c r="K1433">
        <v>41</v>
      </c>
      <c r="L1433">
        <v>-15</v>
      </c>
      <c r="P1433">
        <v>-7</v>
      </c>
      <c r="Q1433">
        <v>41</v>
      </c>
      <c r="R1433">
        <v>-15</v>
      </c>
    </row>
    <row r="1434" spans="1:18" x14ac:dyDescent="0.3">
      <c r="A1434">
        <v>1433</v>
      </c>
      <c r="B1434" s="1">
        <v>43982</v>
      </c>
      <c r="C1434">
        <v>28</v>
      </c>
      <c r="D1434">
        <v>29</v>
      </c>
      <c r="E1434">
        <v>16</v>
      </c>
      <c r="F1434">
        <v>11</v>
      </c>
      <c r="G1434">
        <v>7</v>
      </c>
      <c r="H1434">
        <v>11</v>
      </c>
      <c r="I1434">
        <v>29</v>
      </c>
      <c r="J1434">
        <v>-5</v>
      </c>
      <c r="K1434">
        <v>34</v>
      </c>
      <c r="L1434">
        <v>-7</v>
      </c>
      <c r="P1434">
        <v>-5</v>
      </c>
      <c r="Q1434">
        <v>34</v>
      </c>
      <c r="R1434">
        <v>-7</v>
      </c>
    </row>
    <row r="1435" spans="1:18" x14ac:dyDescent="0.3">
      <c r="A1435">
        <v>1434</v>
      </c>
      <c r="B1435" s="1">
        <v>43983</v>
      </c>
      <c r="C1435">
        <v>24</v>
      </c>
      <c r="D1435">
        <v>39</v>
      </c>
      <c r="E1435">
        <v>15</v>
      </c>
      <c r="F1435">
        <v>11</v>
      </c>
      <c r="G1435">
        <v>7</v>
      </c>
      <c r="H1435">
        <v>11</v>
      </c>
      <c r="I1435">
        <v>39</v>
      </c>
      <c r="J1435">
        <v>10</v>
      </c>
      <c r="K1435">
        <v>29</v>
      </c>
      <c r="L1435">
        <v>-5</v>
      </c>
      <c r="P1435">
        <v>10</v>
      </c>
      <c r="Q1435">
        <v>29</v>
      </c>
      <c r="R1435">
        <v>-5</v>
      </c>
    </row>
    <row r="1436" spans="1:18" x14ac:dyDescent="0.3">
      <c r="A1436">
        <v>1435</v>
      </c>
      <c r="B1436" s="1">
        <v>43984</v>
      </c>
      <c r="C1436">
        <v>41</v>
      </c>
      <c r="D1436">
        <v>32</v>
      </c>
      <c r="E1436">
        <v>31</v>
      </c>
      <c r="F1436">
        <v>7</v>
      </c>
      <c r="G1436">
        <v>6</v>
      </c>
      <c r="H1436">
        <v>9</v>
      </c>
      <c r="I1436">
        <v>41</v>
      </c>
      <c r="J1436">
        <v>2</v>
      </c>
      <c r="K1436">
        <v>39</v>
      </c>
      <c r="L1436">
        <v>10</v>
      </c>
      <c r="P1436">
        <v>2</v>
      </c>
      <c r="Q1436">
        <v>39</v>
      </c>
      <c r="R1436">
        <v>10</v>
      </c>
    </row>
    <row r="1437" spans="1:18" x14ac:dyDescent="0.3">
      <c r="A1437">
        <v>1436</v>
      </c>
      <c r="B1437" s="1">
        <v>43985</v>
      </c>
      <c r="C1437">
        <v>35</v>
      </c>
      <c r="D1437">
        <v>32</v>
      </c>
      <c r="E1437">
        <v>24</v>
      </c>
      <c r="F1437">
        <v>7</v>
      </c>
      <c r="G1437">
        <v>6</v>
      </c>
      <c r="H1437">
        <v>8</v>
      </c>
      <c r="I1437">
        <v>35</v>
      </c>
      <c r="J1437">
        <v>-6</v>
      </c>
      <c r="K1437">
        <v>41</v>
      </c>
      <c r="L1437">
        <v>2</v>
      </c>
      <c r="P1437">
        <v>-6</v>
      </c>
      <c r="Q1437">
        <v>41</v>
      </c>
      <c r="R1437">
        <v>2</v>
      </c>
    </row>
    <row r="1438" spans="1:18" x14ac:dyDescent="0.3">
      <c r="A1438">
        <v>1437</v>
      </c>
      <c r="B1438" s="1">
        <v>43986</v>
      </c>
      <c r="C1438">
        <v>36</v>
      </c>
      <c r="D1438">
        <v>36</v>
      </c>
      <c r="E1438">
        <v>24</v>
      </c>
      <c r="F1438">
        <v>11</v>
      </c>
      <c r="G1438">
        <v>6</v>
      </c>
      <c r="H1438">
        <v>10</v>
      </c>
      <c r="I1438">
        <v>36</v>
      </c>
      <c r="J1438">
        <v>1</v>
      </c>
      <c r="K1438">
        <v>35</v>
      </c>
      <c r="L1438">
        <v>-6</v>
      </c>
      <c r="P1438">
        <v>1</v>
      </c>
      <c r="Q1438">
        <v>35</v>
      </c>
      <c r="R1438">
        <v>-6</v>
      </c>
    </row>
    <row r="1439" spans="1:18" x14ac:dyDescent="0.3">
      <c r="A1439">
        <v>1438</v>
      </c>
      <c r="B1439" s="1">
        <v>43987</v>
      </c>
      <c r="C1439">
        <v>47</v>
      </c>
      <c r="D1439">
        <v>40</v>
      </c>
      <c r="E1439">
        <v>17</v>
      </c>
      <c r="F1439">
        <v>13</v>
      </c>
      <c r="G1439">
        <v>7</v>
      </c>
      <c r="H1439">
        <v>10</v>
      </c>
      <c r="I1439">
        <v>47</v>
      </c>
      <c r="J1439">
        <v>11</v>
      </c>
      <c r="K1439">
        <v>36</v>
      </c>
      <c r="L1439">
        <v>1</v>
      </c>
      <c r="P1439">
        <v>11</v>
      </c>
      <c r="Q1439">
        <v>36</v>
      </c>
      <c r="R1439">
        <v>1</v>
      </c>
    </row>
    <row r="1440" spans="1:18" x14ac:dyDescent="0.3">
      <c r="A1440">
        <v>1439</v>
      </c>
      <c r="B1440" s="1">
        <v>43988</v>
      </c>
      <c r="C1440">
        <v>51</v>
      </c>
      <c r="D1440">
        <v>42</v>
      </c>
      <c r="E1440">
        <v>18</v>
      </c>
      <c r="F1440">
        <v>13</v>
      </c>
      <c r="G1440">
        <v>8</v>
      </c>
      <c r="H1440">
        <v>8</v>
      </c>
      <c r="I1440">
        <v>51</v>
      </c>
      <c r="J1440">
        <v>4</v>
      </c>
      <c r="K1440">
        <v>47</v>
      </c>
      <c r="L1440">
        <v>11</v>
      </c>
      <c r="P1440">
        <v>4</v>
      </c>
      <c r="Q1440">
        <v>47</v>
      </c>
      <c r="R1440">
        <v>11</v>
      </c>
    </row>
    <row r="1441" spans="1:18" x14ac:dyDescent="0.3">
      <c r="A1441">
        <v>1440</v>
      </c>
      <c r="B1441" s="1">
        <v>43989</v>
      </c>
      <c r="C1441">
        <v>42</v>
      </c>
      <c r="D1441">
        <v>39</v>
      </c>
      <c r="E1441">
        <v>15</v>
      </c>
      <c r="F1441">
        <v>11</v>
      </c>
      <c r="G1441">
        <v>9</v>
      </c>
      <c r="H1441">
        <v>7</v>
      </c>
      <c r="I1441">
        <v>42</v>
      </c>
      <c r="J1441">
        <v>-9</v>
      </c>
      <c r="K1441">
        <v>51</v>
      </c>
      <c r="L1441">
        <v>4</v>
      </c>
      <c r="P1441">
        <v>-9</v>
      </c>
      <c r="Q1441">
        <v>51</v>
      </c>
      <c r="R1441">
        <v>4</v>
      </c>
    </row>
    <row r="1442" spans="1:18" x14ac:dyDescent="0.3">
      <c r="A1442">
        <v>1441</v>
      </c>
      <c r="B1442" s="1">
        <v>43990</v>
      </c>
      <c r="C1442">
        <v>36</v>
      </c>
      <c r="D1442">
        <v>50</v>
      </c>
      <c r="E1442">
        <v>26</v>
      </c>
      <c r="F1442">
        <v>16</v>
      </c>
      <c r="G1442">
        <v>10</v>
      </c>
      <c r="H1442">
        <v>9</v>
      </c>
      <c r="I1442">
        <v>50</v>
      </c>
      <c r="J1442">
        <v>8</v>
      </c>
      <c r="K1442">
        <v>42</v>
      </c>
      <c r="L1442">
        <v>-9</v>
      </c>
      <c r="P1442">
        <v>8</v>
      </c>
      <c r="Q1442">
        <v>42</v>
      </c>
      <c r="R1442">
        <v>-9</v>
      </c>
    </row>
    <row r="1443" spans="1:18" x14ac:dyDescent="0.3">
      <c r="A1443">
        <v>1442</v>
      </c>
      <c r="B1443" s="1">
        <v>43991</v>
      </c>
      <c r="C1443">
        <v>37</v>
      </c>
      <c r="D1443">
        <v>36</v>
      </c>
      <c r="E1443">
        <v>20</v>
      </c>
      <c r="F1443">
        <v>14</v>
      </c>
      <c r="G1443">
        <v>7</v>
      </c>
      <c r="H1443">
        <v>8</v>
      </c>
      <c r="I1443">
        <v>37</v>
      </c>
      <c r="J1443">
        <v>-13</v>
      </c>
      <c r="K1443">
        <v>50</v>
      </c>
      <c r="L1443">
        <v>8</v>
      </c>
      <c r="P1443">
        <v>-13</v>
      </c>
      <c r="Q1443">
        <v>50</v>
      </c>
      <c r="R1443">
        <v>8</v>
      </c>
    </row>
    <row r="1444" spans="1:18" x14ac:dyDescent="0.3">
      <c r="A1444">
        <v>1443</v>
      </c>
      <c r="B1444" s="1">
        <v>43992</v>
      </c>
      <c r="C1444">
        <v>33</v>
      </c>
      <c r="D1444">
        <v>31</v>
      </c>
      <c r="E1444">
        <v>17</v>
      </c>
      <c r="F1444">
        <v>13</v>
      </c>
      <c r="G1444">
        <v>7</v>
      </c>
      <c r="H1444">
        <v>9</v>
      </c>
      <c r="I1444">
        <v>33</v>
      </c>
      <c r="J1444">
        <v>-4</v>
      </c>
      <c r="K1444">
        <v>37</v>
      </c>
      <c r="L1444">
        <v>-13</v>
      </c>
      <c r="P1444">
        <v>-4</v>
      </c>
      <c r="Q1444">
        <v>37</v>
      </c>
      <c r="R1444">
        <v>-13</v>
      </c>
    </row>
    <row r="1445" spans="1:18" x14ac:dyDescent="0.3">
      <c r="A1445">
        <v>1444</v>
      </c>
      <c r="B1445" s="1">
        <v>43993</v>
      </c>
      <c r="C1445">
        <v>34</v>
      </c>
      <c r="D1445">
        <v>30</v>
      </c>
      <c r="E1445">
        <v>19</v>
      </c>
      <c r="F1445">
        <v>13</v>
      </c>
      <c r="G1445">
        <v>7</v>
      </c>
      <c r="H1445">
        <v>7</v>
      </c>
      <c r="I1445">
        <v>34</v>
      </c>
      <c r="J1445">
        <v>1</v>
      </c>
      <c r="K1445">
        <v>33</v>
      </c>
      <c r="L1445">
        <v>-4</v>
      </c>
      <c r="P1445">
        <v>1</v>
      </c>
      <c r="Q1445">
        <v>33</v>
      </c>
      <c r="R1445">
        <v>-4</v>
      </c>
    </row>
    <row r="1446" spans="1:18" x14ac:dyDescent="0.3">
      <c r="A1446">
        <v>1445</v>
      </c>
      <c r="B1446" s="1">
        <v>43994</v>
      </c>
      <c r="C1446">
        <v>29</v>
      </c>
      <c r="D1446">
        <v>28</v>
      </c>
      <c r="E1446">
        <v>17</v>
      </c>
      <c r="F1446">
        <v>12</v>
      </c>
      <c r="G1446">
        <v>7</v>
      </c>
      <c r="H1446">
        <v>7</v>
      </c>
      <c r="I1446">
        <v>29</v>
      </c>
      <c r="J1446">
        <v>-5</v>
      </c>
      <c r="K1446">
        <v>34</v>
      </c>
      <c r="L1446">
        <v>1</v>
      </c>
      <c r="P1446">
        <v>-5</v>
      </c>
      <c r="Q1446">
        <v>34</v>
      </c>
      <c r="R1446">
        <v>1</v>
      </c>
    </row>
    <row r="1447" spans="1:18" x14ac:dyDescent="0.3">
      <c r="A1447">
        <v>1446</v>
      </c>
      <c r="B1447" s="1">
        <v>43995</v>
      </c>
      <c r="C1447">
        <v>28</v>
      </c>
      <c r="D1447">
        <v>28</v>
      </c>
      <c r="E1447">
        <v>12</v>
      </c>
      <c r="F1447">
        <v>12</v>
      </c>
      <c r="G1447">
        <v>7</v>
      </c>
      <c r="H1447">
        <v>9</v>
      </c>
      <c r="I1447">
        <v>28</v>
      </c>
      <c r="J1447">
        <v>-1</v>
      </c>
      <c r="K1447">
        <v>29</v>
      </c>
      <c r="L1447">
        <v>-5</v>
      </c>
      <c r="P1447">
        <v>-1</v>
      </c>
      <c r="Q1447">
        <v>29</v>
      </c>
      <c r="R1447">
        <v>-5</v>
      </c>
    </row>
    <row r="1448" spans="1:18" x14ac:dyDescent="0.3">
      <c r="A1448">
        <v>1447</v>
      </c>
      <c r="B1448" s="1">
        <v>43996</v>
      </c>
      <c r="C1448">
        <v>35</v>
      </c>
      <c r="D1448">
        <v>25</v>
      </c>
      <c r="E1448">
        <v>12</v>
      </c>
      <c r="F1448">
        <v>16</v>
      </c>
      <c r="G1448">
        <v>6</v>
      </c>
      <c r="H1448">
        <v>11</v>
      </c>
      <c r="I1448">
        <v>35</v>
      </c>
      <c r="J1448">
        <v>7</v>
      </c>
      <c r="K1448">
        <v>28</v>
      </c>
      <c r="L1448">
        <v>-1</v>
      </c>
      <c r="P1448">
        <v>7</v>
      </c>
      <c r="Q1448">
        <v>28</v>
      </c>
      <c r="R1448">
        <v>-1</v>
      </c>
    </row>
    <row r="1449" spans="1:18" x14ac:dyDescent="0.3">
      <c r="A1449">
        <v>1448</v>
      </c>
      <c r="B1449" s="1">
        <v>43997</v>
      </c>
      <c r="C1449">
        <v>35</v>
      </c>
      <c r="D1449">
        <v>26</v>
      </c>
      <c r="E1449">
        <v>16</v>
      </c>
      <c r="F1449">
        <v>11</v>
      </c>
      <c r="G1449">
        <v>1</v>
      </c>
      <c r="H1449">
        <v>6</v>
      </c>
      <c r="I1449">
        <v>35</v>
      </c>
      <c r="J1449">
        <v>0</v>
      </c>
      <c r="K1449">
        <v>35</v>
      </c>
      <c r="L1449">
        <v>7</v>
      </c>
      <c r="P1449">
        <v>0</v>
      </c>
      <c r="Q1449">
        <v>35</v>
      </c>
      <c r="R1449">
        <v>7</v>
      </c>
    </row>
    <row r="1450" spans="1:18" x14ac:dyDescent="0.3">
      <c r="A1450">
        <v>1449</v>
      </c>
      <c r="B1450" s="1">
        <v>43998</v>
      </c>
      <c r="C1450">
        <v>21</v>
      </c>
      <c r="D1450">
        <v>30</v>
      </c>
      <c r="E1450">
        <v>13</v>
      </c>
      <c r="F1450">
        <v>11</v>
      </c>
      <c r="G1450">
        <v>2</v>
      </c>
      <c r="H1450">
        <v>6</v>
      </c>
      <c r="I1450">
        <v>30</v>
      </c>
      <c r="J1450">
        <v>-5</v>
      </c>
      <c r="K1450">
        <v>35</v>
      </c>
      <c r="L1450">
        <v>0</v>
      </c>
      <c r="P1450">
        <v>-5</v>
      </c>
      <c r="Q1450">
        <v>35</v>
      </c>
      <c r="R1450">
        <v>0</v>
      </c>
    </row>
    <row r="1451" spans="1:18" x14ac:dyDescent="0.3">
      <c r="A1451">
        <v>1450</v>
      </c>
      <c r="B1451" s="1">
        <v>43999</v>
      </c>
      <c r="C1451">
        <v>22</v>
      </c>
      <c r="D1451">
        <v>25</v>
      </c>
      <c r="E1451">
        <v>11</v>
      </c>
      <c r="F1451">
        <v>11</v>
      </c>
      <c r="G1451">
        <v>1</v>
      </c>
      <c r="H1451">
        <v>7</v>
      </c>
      <c r="I1451">
        <v>25</v>
      </c>
      <c r="J1451">
        <v>-5</v>
      </c>
      <c r="K1451">
        <v>30</v>
      </c>
      <c r="L1451">
        <v>-5</v>
      </c>
      <c r="P1451">
        <v>-5</v>
      </c>
      <c r="Q1451">
        <v>30</v>
      </c>
      <c r="R1451">
        <v>-5</v>
      </c>
    </row>
    <row r="1452" spans="1:18" x14ac:dyDescent="0.3">
      <c r="A1452">
        <v>1451</v>
      </c>
      <c r="B1452" s="1">
        <v>44000</v>
      </c>
      <c r="C1452">
        <v>18</v>
      </c>
      <c r="D1452">
        <v>24</v>
      </c>
      <c r="E1452">
        <v>12</v>
      </c>
      <c r="F1452">
        <v>13</v>
      </c>
      <c r="G1452">
        <v>1</v>
      </c>
      <c r="H1452">
        <v>8</v>
      </c>
      <c r="I1452">
        <v>24</v>
      </c>
      <c r="J1452">
        <v>-1</v>
      </c>
      <c r="K1452">
        <v>25</v>
      </c>
      <c r="L1452">
        <v>-5</v>
      </c>
      <c r="P1452">
        <v>-1</v>
      </c>
      <c r="Q1452">
        <v>25</v>
      </c>
      <c r="R1452">
        <v>-5</v>
      </c>
    </row>
    <row r="1453" spans="1:18" x14ac:dyDescent="0.3">
      <c r="A1453">
        <v>1452</v>
      </c>
      <c r="B1453" s="1">
        <v>44001</v>
      </c>
      <c r="C1453">
        <v>20</v>
      </c>
      <c r="D1453">
        <v>23</v>
      </c>
      <c r="E1453">
        <v>20</v>
      </c>
      <c r="F1453">
        <v>10</v>
      </c>
      <c r="G1453">
        <v>1</v>
      </c>
      <c r="H1453">
        <v>5</v>
      </c>
      <c r="I1453">
        <v>23</v>
      </c>
      <c r="J1453">
        <v>-1</v>
      </c>
      <c r="K1453">
        <v>24</v>
      </c>
      <c r="L1453">
        <v>-1</v>
      </c>
      <c r="P1453">
        <v>-1</v>
      </c>
      <c r="Q1453">
        <v>24</v>
      </c>
      <c r="R1453">
        <v>-1</v>
      </c>
    </row>
    <row r="1454" spans="1:18" x14ac:dyDescent="0.3">
      <c r="A1454">
        <v>1453</v>
      </c>
      <c r="B1454" s="1">
        <v>44002</v>
      </c>
      <c r="C1454">
        <v>21</v>
      </c>
      <c r="D1454">
        <v>27</v>
      </c>
      <c r="E1454">
        <v>23</v>
      </c>
      <c r="F1454">
        <v>10</v>
      </c>
      <c r="G1454">
        <v>1</v>
      </c>
      <c r="H1454">
        <v>4</v>
      </c>
      <c r="I1454">
        <v>27</v>
      </c>
      <c r="J1454">
        <v>4</v>
      </c>
      <c r="K1454">
        <v>23</v>
      </c>
      <c r="L1454">
        <v>-1</v>
      </c>
      <c r="P1454">
        <v>4</v>
      </c>
      <c r="Q1454">
        <v>23</v>
      </c>
      <c r="R1454">
        <v>-1</v>
      </c>
    </row>
    <row r="1455" spans="1:18" x14ac:dyDescent="0.3">
      <c r="A1455">
        <v>1454</v>
      </c>
      <c r="B1455" s="1">
        <v>44003</v>
      </c>
      <c r="C1455">
        <v>24</v>
      </c>
      <c r="D1455">
        <v>28</v>
      </c>
      <c r="E1455">
        <v>18</v>
      </c>
      <c r="F1455">
        <v>13</v>
      </c>
      <c r="G1455">
        <v>1</v>
      </c>
      <c r="H1455">
        <v>7</v>
      </c>
      <c r="I1455">
        <v>28</v>
      </c>
      <c r="J1455">
        <v>1</v>
      </c>
      <c r="K1455">
        <v>27</v>
      </c>
      <c r="L1455">
        <v>4</v>
      </c>
      <c r="P1455">
        <v>1</v>
      </c>
      <c r="Q1455">
        <v>27</v>
      </c>
      <c r="R1455">
        <v>4</v>
      </c>
    </row>
    <row r="1456" spans="1:18" x14ac:dyDescent="0.3">
      <c r="A1456">
        <v>1455</v>
      </c>
      <c r="B1456" s="1">
        <v>44004</v>
      </c>
      <c r="C1456">
        <v>21</v>
      </c>
      <c r="D1456">
        <v>33</v>
      </c>
      <c r="E1456">
        <v>22</v>
      </c>
      <c r="F1456">
        <v>17</v>
      </c>
      <c r="G1456">
        <v>2</v>
      </c>
      <c r="H1456">
        <v>7</v>
      </c>
      <c r="I1456">
        <v>33</v>
      </c>
      <c r="J1456">
        <v>5</v>
      </c>
      <c r="K1456">
        <v>28</v>
      </c>
      <c r="L1456">
        <v>1</v>
      </c>
      <c r="P1456">
        <v>5</v>
      </c>
      <c r="Q1456">
        <v>28</v>
      </c>
      <c r="R1456">
        <v>1</v>
      </c>
    </row>
    <row r="1457" spans="1:18" x14ac:dyDescent="0.3">
      <c r="A1457">
        <v>1456</v>
      </c>
      <c r="B1457" s="1">
        <v>44005</v>
      </c>
      <c r="C1457">
        <v>22</v>
      </c>
      <c r="D1457">
        <v>36</v>
      </c>
      <c r="E1457">
        <v>16</v>
      </c>
      <c r="F1457">
        <v>18</v>
      </c>
      <c r="G1457">
        <v>1</v>
      </c>
      <c r="H1457">
        <v>8</v>
      </c>
      <c r="I1457">
        <v>36</v>
      </c>
      <c r="J1457">
        <v>3</v>
      </c>
      <c r="K1457">
        <v>33</v>
      </c>
      <c r="L1457">
        <v>5</v>
      </c>
      <c r="P1457">
        <v>3</v>
      </c>
      <c r="Q1457">
        <v>33</v>
      </c>
      <c r="R1457">
        <v>5</v>
      </c>
    </row>
    <row r="1458" spans="1:18" x14ac:dyDescent="0.3">
      <c r="A1458">
        <v>1457</v>
      </c>
      <c r="B1458" s="1">
        <v>44006</v>
      </c>
      <c r="C1458">
        <v>23</v>
      </c>
      <c r="D1458">
        <v>43</v>
      </c>
      <c r="E1458">
        <v>20</v>
      </c>
      <c r="F1458">
        <v>19</v>
      </c>
      <c r="G1458">
        <v>2</v>
      </c>
      <c r="H1458">
        <v>10</v>
      </c>
      <c r="I1458">
        <v>43</v>
      </c>
      <c r="J1458">
        <v>7</v>
      </c>
      <c r="K1458">
        <v>36</v>
      </c>
      <c r="L1458">
        <v>3</v>
      </c>
      <c r="P1458">
        <v>7</v>
      </c>
      <c r="Q1458">
        <v>36</v>
      </c>
      <c r="R1458">
        <v>3</v>
      </c>
    </row>
    <row r="1459" spans="1:18" x14ac:dyDescent="0.3">
      <c r="A1459">
        <v>1458</v>
      </c>
      <c r="B1459" s="1">
        <v>44007</v>
      </c>
      <c r="C1459">
        <v>50</v>
      </c>
      <c r="D1459">
        <v>30</v>
      </c>
      <c r="E1459">
        <v>18</v>
      </c>
      <c r="F1459">
        <v>11</v>
      </c>
      <c r="G1459">
        <v>1</v>
      </c>
      <c r="H1459">
        <v>6</v>
      </c>
      <c r="I1459">
        <v>50</v>
      </c>
      <c r="J1459">
        <v>7</v>
      </c>
      <c r="K1459">
        <v>43</v>
      </c>
      <c r="L1459">
        <v>7</v>
      </c>
      <c r="P1459">
        <v>7</v>
      </c>
      <c r="Q1459">
        <v>43</v>
      </c>
      <c r="R1459">
        <v>7</v>
      </c>
    </row>
    <row r="1460" spans="1:18" x14ac:dyDescent="0.3">
      <c r="A1460">
        <v>1459</v>
      </c>
      <c r="B1460" s="1">
        <v>44008</v>
      </c>
      <c r="C1460">
        <v>23</v>
      </c>
      <c r="D1460">
        <v>27</v>
      </c>
      <c r="E1460">
        <v>27</v>
      </c>
      <c r="F1460">
        <v>12</v>
      </c>
      <c r="G1460">
        <v>1</v>
      </c>
      <c r="H1460">
        <v>4</v>
      </c>
      <c r="I1460">
        <v>27</v>
      </c>
      <c r="J1460">
        <v>-23</v>
      </c>
      <c r="K1460">
        <v>50</v>
      </c>
      <c r="L1460">
        <v>7</v>
      </c>
      <c r="P1460">
        <v>-23</v>
      </c>
      <c r="Q1460">
        <v>50</v>
      </c>
      <c r="R1460">
        <v>7</v>
      </c>
    </row>
    <row r="1461" spans="1:18" x14ac:dyDescent="0.3">
      <c r="A1461">
        <v>1460</v>
      </c>
      <c r="B1461" s="1">
        <v>44009</v>
      </c>
      <c r="C1461">
        <v>20</v>
      </c>
      <c r="D1461">
        <v>27</v>
      </c>
      <c r="E1461">
        <v>23</v>
      </c>
      <c r="F1461">
        <v>11</v>
      </c>
      <c r="G1461">
        <v>1</v>
      </c>
      <c r="H1461">
        <v>4</v>
      </c>
      <c r="I1461">
        <v>27</v>
      </c>
      <c r="J1461">
        <v>0</v>
      </c>
      <c r="K1461">
        <v>27</v>
      </c>
      <c r="L1461">
        <v>-23</v>
      </c>
      <c r="P1461">
        <v>0</v>
      </c>
      <c r="Q1461">
        <v>27</v>
      </c>
      <c r="R1461">
        <v>-23</v>
      </c>
    </row>
    <row r="1462" spans="1:18" x14ac:dyDescent="0.3">
      <c r="A1462">
        <v>1461</v>
      </c>
      <c r="B1462" s="1">
        <v>44010</v>
      </c>
      <c r="C1462">
        <v>23</v>
      </c>
      <c r="D1462">
        <v>31</v>
      </c>
      <c r="E1462">
        <v>18</v>
      </c>
      <c r="F1462">
        <v>15</v>
      </c>
      <c r="G1462">
        <v>3</v>
      </c>
      <c r="H1462">
        <v>9</v>
      </c>
      <c r="I1462">
        <v>31</v>
      </c>
      <c r="J1462">
        <v>4</v>
      </c>
      <c r="K1462">
        <v>27</v>
      </c>
      <c r="L1462">
        <v>0</v>
      </c>
      <c r="P1462">
        <v>4</v>
      </c>
      <c r="Q1462">
        <v>27</v>
      </c>
      <c r="R1462">
        <v>0</v>
      </c>
    </row>
    <row r="1463" spans="1:18" x14ac:dyDescent="0.3">
      <c r="A1463">
        <v>1462</v>
      </c>
      <c r="B1463" s="1">
        <v>44011</v>
      </c>
      <c r="C1463">
        <v>28</v>
      </c>
      <c r="D1463">
        <v>31</v>
      </c>
      <c r="E1463">
        <v>26</v>
      </c>
      <c r="F1463">
        <v>17</v>
      </c>
      <c r="G1463">
        <v>1</v>
      </c>
      <c r="H1463">
        <v>8</v>
      </c>
      <c r="I1463">
        <v>31</v>
      </c>
      <c r="J1463">
        <v>0</v>
      </c>
      <c r="K1463">
        <v>31</v>
      </c>
      <c r="L1463">
        <v>4</v>
      </c>
      <c r="P1463">
        <v>0</v>
      </c>
      <c r="Q1463">
        <v>31</v>
      </c>
      <c r="R1463">
        <v>4</v>
      </c>
    </row>
    <row r="1464" spans="1:18" x14ac:dyDescent="0.3">
      <c r="A1464">
        <v>1463</v>
      </c>
      <c r="B1464" s="1">
        <v>44012</v>
      </c>
      <c r="C1464">
        <v>30</v>
      </c>
      <c r="D1464">
        <v>32</v>
      </c>
      <c r="E1464">
        <v>17</v>
      </c>
      <c r="F1464">
        <v>17</v>
      </c>
      <c r="G1464">
        <v>2</v>
      </c>
      <c r="H1464">
        <v>11</v>
      </c>
      <c r="I1464">
        <v>32</v>
      </c>
      <c r="J1464">
        <v>1</v>
      </c>
      <c r="K1464">
        <v>31</v>
      </c>
      <c r="L1464">
        <v>0</v>
      </c>
      <c r="P1464">
        <v>1</v>
      </c>
      <c r="Q1464">
        <v>31</v>
      </c>
      <c r="R1464">
        <v>0</v>
      </c>
    </row>
    <row r="1465" spans="1:18" x14ac:dyDescent="0.3">
      <c r="A1465">
        <v>1464</v>
      </c>
      <c r="B1465" s="1">
        <v>44013</v>
      </c>
      <c r="C1465">
        <v>33</v>
      </c>
      <c r="D1465">
        <v>30</v>
      </c>
      <c r="E1465">
        <v>17</v>
      </c>
      <c r="F1465">
        <v>17</v>
      </c>
      <c r="G1465">
        <v>2</v>
      </c>
      <c r="H1465">
        <v>11</v>
      </c>
      <c r="I1465">
        <v>33</v>
      </c>
      <c r="J1465">
        <v>1</v>
      </c>
      <c r="K1465">
        <v>32</v>
      </c>
      <c r="L1465">
        <v>1</v>
      </c>
      <c r="P1465">
        <v>1</v>
      </c>
      <c r="Q1465">
        <v>32</v>
      </c>
      <c r="R1465">
        <v>1</v>
      </c>
    </row>
    <row r="1466" spans="1:18" x14ac:dyDescent="0.3">
      <c r="A1466">
        <v>1465</v>
      </c>
      <c r="B1466" s="1">
        <v>44014</v>
      </c>
      <c r="C1466">
        <v>32</v>
      </c>
      <c r="D1466">
        <v>24</v>
      </c>
      <c r="E1466">
        <v>18</v>
      </c>
      <c r="F1466">
        <v>14</v>
      </c>
      <c r="G1466">
        <v>2</v>
      </c>
      <c r="H1466">
        <v>10</v>
      </c>
      <c r="I1466">
        <v>32</v>
      </c>
      <c r="J1466">
        <v>-1</v>
      </c>
      <c r="K1466">
        <v>33</v>
      </c>
      <c r="L1466">
        <v>1</v>
      </c>
      <c r="P1466">
        <v>-1</v>
      </c>
      <c r="Q1466">
        <v>33</v>
      </c>
      <c r="R1466">
        <v>1</v>
      </c>
    </row>
    <row r="1467" spans="1:18" x14ac:dyDescent="0.3">
      <c r="A1467">
        <v>1466</v>
      </c>
      <c r="B1467" s="1">
        <v>44015</v>
      </c>
      <c r="C1467">
        <v>24</v>
      </c>
      <c r="D1467">
        <v>19</v>
      </c>
      <c r="E1467">
        <v>17</v>
      </c>
      <c r="F1467">
        <v>15</v>
      </c>
      <c r="G1467">
        <v>2</v>
      </c>
      <c r="H1467">
        <v>10</v>
      </c>
      <c r="I1467">
        <v>24</v>
      </c>
      <c r="J1467">
        <v>-8</v>
      </c>
      <c r="K1467">
        <v>32</v>
      </c>
      <c r="L1467">
        <v>-1</v>
      </c>
      <c r="P1467">
        <v>-8</v>
      </c>
      <c r="Q1467">
        <v>32</v>
      </c>
      <c r="R1467">
        <v>-1</v>
      </c>
    </row>
    <row r="1468" spans="1:18" x14ac:dyDescent="0.3">
      <c r="A1468">
        <v>1467</v>
      </c>
      <c r="B1468" s="1">
        <v>44016</v>
      </c>
      <c r="C1468">
        <v>24</v>
      </c>
      <c r="D1468">
        <v>21</v>
      </c>
      <c r="E1468">
        <v>16</v>
      </c>
      <c r="F1468">
        <v>11</v>
      </c>
      <c r="G1468">
        <v>2</v>
      </c>
      <c r="H1468">
        <v>8</v>
      </c>
      <c r="I1468">
        <v>24</v>
      </c>
      <c r="J1468">
        <v>0</v>
      </c>
      <c r="K1468">
        <v>24</v>
      </c>
      <c r="L1468">
        <v>-8</v>
      </c>
      <c r="P1468">
        <v>0</v>
      </c>
      <c r="Q1468">
        <v>24</v>
      </c>
      <c r="R1468">
        <v>-8</v>
      </c>
    </row>
    <row r="1469" spans="1:18" x14ac:dyDescent="0.3">
      <c r="A1469">
        <v>1468</v>
      </c>
      <c r="B1469" s="1">
        <v>44017</v>
      </c>
      <c r="C1469">
        <v>23</v>
      </c>
      <c r="D1469">
        <v>20</v>
      </c>
      <c r="E1469">
        <v>19</v>
      </c>
      <c r="F1469">
        <v>9</v>
      </c>
      <c r="G1469">
        <v>2</v>
      </c>
      <c r="H1469">
        <v>6</v>
      </c>
      <c r="I1469">
        <v>23</v>
      </c>
      <c r="J1469">
        <v>-1</v>
      </c>
      <c r="K1469">
        <v>24</v>
      </c>
      <c r="L1469">
        <v>0</v>
      </c>
      <c r="P1469">
        <v>-1</v>
      </c>
      <c r="Q1469">
        <v>24</v>
      </c>
      <c r="R1469">
        <v>0</v>
      </c>
    </row>
    <row r="1470" spans="1:18" x14ac:dyDescent="0.3">
      <c r="A1470">
        <v>1469</v>
      </c>
      <c r="B1470" s="1">
        <v>44018</v>
      </c>
      <c r="C1470">
        <v>20</v>
      </c>
      <c r="D1470">
        <v>26</v>
      </c>
      <c r="E1470">
        <v>23</v>
      </c>
      <c r="F1470">
        <v>10</v>
      </c>
      <c r="G1470">
        <v>2</v>
      </c>
      <c r="H1470">
        <v>6</v>
      </c>
      <c r="I1470">
        <v>26</v>
      </c>
      <c r="J1470">
        <v>3</v>
      </c>
      <c r="K1470">
        <v>23</v>
      </c>
      <c r="L1470">
        <v>-1</v>
      </c>
      <c r="P1470">
        <v>3</v>
      </c>
      <c r="Q1470">
        <v>23</v>
      </c>
      <c r="R1470">
        <v>-1</v>
      </c>
    </row>
    <row r="1471" spans="1:18" x14ac:dyDescent="0.3">
      <c r="A1471">
        <v>1470</v>
      </c>
      <c r="B1471" s="1">
        <v>44019</v>
      </c>
      <c r="C1471">
        <v>27</v>
      </c>
      <c r="D1471">
        <v>27</v>
      </c>
      <c r="E1471">
        <v>18</v>
      </c>
      <c r="F1471">
        <v>11</v>
      </c>
      <c r="G1471">
        <v>2</v>
      </c>
      <c r="H1471">
        <v>7</v>
      </c>
      <c r="I1471">
        <v>27</v>
      </c>
      <c r="J1471">
        <v>1</v>
      </c>
      <c r="K1471">
        <v>26</v>
      </c>
      <c r="L1471">
        <v>3</v>
      </c>
      <c r="P1471">
        <v>1</v>
      </c>
      <c r="Q1471">
        <v>26</v>
      </c>
      <c r="R1471">
        <v>3</v>
      </c>
    </row>
    <row r="1472" spans="1:18" x14ac:dyDescent="0.3">
      <c r="A1472">
        <v>1471</v>
      </c>
      <c r="B1472" s="1">
        <v>44020</v>
      </c>
      <c r="C1472">
        <v>24</v>
      </c>
      <c r="D1472">
        <v>32</v>
      </c>
      <c r="E1472">
        <v>18</v>
      </c>
      <c r="F1472">
        <v>10</v>
      </c>
      <c r="G1472">
        <v>2</v>
      </c>
      <c r="H1472">
        <v>7</v>
      </c>
      <c r="I1472">
        <v>32</v>
      </c>
      <c r="J1472">
        <v>5</v>
      </c>
      <c r="K1472">
        <v>27</v>
      </c>
      <c r="L1472">
        <v>1</v>
      </c>
      <c r="P1472">
        <v>5</v>
      </c>
      <c r="Q1472">
        <v>27</v>
      </c>
      <c r="R1472">
        <v>1</v>
      </c>
    </row>
    <row r="1473" spans="1:18" x14ac:dyDescent="0.3">
      <c r="A1473">
        <v>1472</v>
      </c>
      <c r="B1473" s="1">
        <v>44021</v>
      </c>
      <c r="C1473">
        <v>23</v>
      </c>
      <c r="D1473">
        <v>35</v>
      </c>
      <c r="E1473">
        <v>18</v>
      </c>
      <c r="F1473">
        <v>11</v>
      </c>
      <c r="G1473">
        <v>2</v>
      </c>
      <c r="H1473">
        <v>8</v>
      </c>
      <c r="I1473">
        <v>35</v>
      </c>
      <c r="J1473">
        <v>3</v>
      </c>
      <c r="K1473">
        <v>32</v>
      </c>
      <c r="L1473">
        <v>5</v>
      </c>
      <c r="P1473">
        <v>3</v>
      </c>
      <c r="Q1473">
        <v>32</v>
      </c>
      <c r="R1473">
        <v>5</v>
      </c>
    </row>
    <row r="1474" spans="1:18" x14ac:dyDescent="0.3">
      <c r="A1474">
        <v>1473</v>
      </c>
      <c r="B1474" s="1">
        <v>44022</v>
      </c>
      <c r="C1474">
        <v>22</v>
      </c>
      <c r="D1474">
        <v>43</v>
      </c>
      <c r="E1474">
        <v>18</v>
      </c>
      <c r="F1474">
        <v>13</v>
      </c>
      <c r="G1474">
        <v>4</v>
      </c>
      <c r="H1474">
        <v>10</v>
      </c>
      <c r="I1474">
        <v>43</v>
      </c>
      <c r="J1474">
        <v>8</v>
      </c>
      <c r="K1474">
        <v>35</v>
      </c>
      <c r="L1474">
        <v>3</v>
      </c>
      <c r="P1474">
        <v>8</v>
      </c>
      <c r="Q1474">
        <v>35</v>
      </c>
      <c r="R1474">
        <v>3</v>
      </c>
    </row>
    <row r="1475" spans="1:18" x14ac:dyDescent="0.3">
      <c r="A1475">
        <v>1474</v>
      </c>
      <c r="B1475" s="1">
        <v>44023</v>
      </c>
      <c r="C1475">
        <v>29</v>
      </c>
      <c r="D1475">
        <v>37</v>
      </c>
      <c r="E1475">
        <v>20</v>
      </c>
      <c r="F1475">
        <v>13</v>
      </c>
      <c r="G1475">
        <v>2</v>
      </c>
      <c r="H1475">
        <v>10</v>
      </c>
      <c r="I1475">
        <v>37</v>
      </c>
      <c r="J1475">
        <v>-6</v>
      </c>
      <c r="K1475">
        <v>43</v>
      </c>
      <c r="L1475">
        <v>8</v>
      </c>
      <c r="P1475">
        <v>-6</v>
      </c>
      <c r="Q1475">
        <v>43</v>
      </c>
      <c r="R1475">
        <v>8</v>
      </c>
    </row>
    <row r="1476" spans="1:18" x14ac:dyDescent="0.3">
      <c r="A1476">
        <v>1475</v>
      </c>
      <c r="B1476" s="1">
        <v>44024</v>
      </c>
      <c r="C1476">
        <v>34</v>
      </c>
      <c r="D1476">
        <v>34</v>
      </c>
      <c r="E1476">
        <v>24</v>
      </c>
      <c r="F1476">
        <v>14</v>
      </c>
      <c r="G1476">
        <v>2</v>
      </c>
      <c r="H1476">
        <v>8</v>
      </c>
      <c r="I1476">
        <v>34</v>
      </c>
      <c r="J1476">
        <v>-3</v>
      </c>
      <c r="K1476">
        <v>37</v>
      </c>
      <c r="L1476">
        <v>-6</v>
      </c>
      <c r="P1476">
        <v>-3</v>
      </c>
      <c r="Q1476">
        <v>37</v>
      </c>
      <c r="R1476">
        <v>-6</v>
      </c>
    </row>
    <row r="1477" spans="1:18" x14ac:dyDescent="0.3">
      <c r="A1477">
        <v>1476</v>
      </c>
      <c r="B1477" s="1">
        <v>44025</v>
      </c>
      <c r="C1477">
        <v>32</v>
      </c>
      <c r="D1477">
        <v>29</v>
      </c>
      <c r="E1477">
        <v>31</v>
      </c>
      <c r="F1477">
        <v>17</v>
      </c>
      <c r="G1477">
        <v>2</v>
      </c>
      <c r="H1477">
        <v>8</v>
      </c>
      <c r="I1477">
        <v>32</v>
      </c>
      <c r="J1477">
        <v>-2</v>
      </c>
      <c r="K1477">
        <v>34</v>
      </c>
      <c r="L1477">
        <v>-3</v>
      </c>
      <c r="P1477">
        <v>-2</v>
      </c>
      <c r="Q1477">
        <v>34</v>
      </c>
      <c r="R1477">
        <v>-3</v>
      </c>
    </row>
    <row r="1478" spans="1:18" x14ac:dyDescent="0.3">
      <c r="A1478">
        <v>1477</v>
      </c>
      <c r="B1478" s="1">
        <v>44026</v>
      </c>
      <c r="C1478">
        <v>31</v>
      </c>
      <c r="D1478">
        <v>27</v>
      </c>
      <c r="E1478">
        <v>24</v>
      </c>
      <c r="F1478">
        <v>11</v>
      </c>
      <c r="G1478">
        <v>2</v>
      </c>
      <c r="H1478">
        <v>6</v>
      </c>
      <c r="I1478">
        <v>31</v>
      </c>
      <c r="J1478">
        <v>-1</v>
      </c>
      <c r="K1478">
        <v>32</v>
      </c>
      <c r="L1478">
        <v>-2</v>
      </c>
      <c r="P1478">
        <v>-1</v>
      </c>
      <c r="Q1478">
        <v>32</v>
      </c>
      <c r="R1478">
        <v>-2</v>
      </c>
    </row>
    <row r="1479" spans="1:18" x14ac:dyDescent="0.3">
      <c r="A1479">
        <v>1478</v>
      </c>
      <c r="B1479" s="1">
        <v>44027</v>
      </c>
      <c r="C1479">
        <v>27</v>
      </c>
      <c r="D1479">
        <v>25</v>
      </c>
      <c r="E1479">
        <v>22</v>
      </c>
      <c r="F1479">
        <v>7</v>
      </c>
      <c r="G1479">
        <v>2</v>
      </c>
      <c r="H1479">
        <v>6</v>
      </c>
      <c r="I1479">
        <v>27</v>
      </c>
      <c r="J1479">
        <v>-4</v>
      </c>
      <c r="K1479">
        <v>31</v>
      </c>
      <c r="L1479">
        <v>-1</v>
      </c>
      <c r="P1479">
        <v>-4</v>
      </c>
      <c r="Q1479">
        <v>31</v>
      </c>
      <c r="R1479">
        <v>-1</v>
      </c>
    </row>
    <row r="1480" spans="1:18" x14ac:dyDescent="0.3">
      <c r="A1480">
        <v>1479</v>
      </c>
      <c r="B1480" s="1">
        <v>44028</v>
      </c>
      <c r="C1480">
        <v>24</v>
      </c>
      <c r="D1480">
        <v>26</v>
      </c>
      <c r="E1480">
        <v>22</v>
      </c>
      <c r="F1480">
        <v>8</v>
      </c>
      <c r="G1480">
        <v>2</v>
      </c>
      <c r="H1480">
        <v>6</v>
      </c>
      <c r="I1480">
        <v>26</v>
      </c>
      <c r="J1480">
        <v>-1</v>
      </c>
      <c r="K1480">
        <v>27</v>
      </c>
      <c r="L1480">
        <v>-4</v>
      </c>
      <c r="P1480">
        <v>-1</v>
      </c>
      <c r="Q1480">
        <v>27</v>
      </c>
      <c r="R1480">
        <v>-4</v>
      </c>
    </row>
    <row r="1481" spans="1:18" x14ac:dyDescent="0.3">
      <c r="A1481">
        <v>1480</v>
      </c>
      <c r="B1481" s="1">
        <v>44029</v>
      </c>
      <c r="C1481">
        <v>22</v>
      </c>
      <c r="D1481">
        <v>27</v>
      </c>
      <c r="E1481">
        <v>23</v>
      </c>
      <c r="F1481">
        <v>8</v>
      </c>
      <c r="G1481">
        <v>2</v>
      </c>
      <c r="H1481">
        <v>5</v>
      </c>
      <c r="I1481">
        <v>27</v>
      </c>
      <c r="J1481">
        <v>1</v>
      </c>
      <c r="K1481">
        <v>26</v>
      </c>
      <c r="L1481">
        <v>-1</v>
      </c>
      <c r="P1481">
        <v>1</v>
      </c>
      <c r="Q1481">
        <v>26</v>
      </c>
      <c r="R1481">
        <v>-1</v>
      </c>
    </row>
    <row r="1482" spans="1:18" x14ac:dyDescent="0.3">
      <c r="A1482">
        <v>1481</v>
      </c>
      <c r="B1482" s="1">
        <v>44030</v>
      </c>
      <c r="C1482">
        <v>24</v>
      </c>
      <c r="D1482">
        <v>28</v>
      </c>
      <c r="E1482">
        <v>22</v>
      </c>
      <c r="F1482">
        <v>8</v>
      </c>
      <c r="G1482">
        <v>2</v>
      </c>
      <c r="H1482">
        <v>5</v>
      </c>
      <c r="I1482">
        <v>28</v>
      </c>
      <c r="J1482">
        <v>1</v>
      </c>
      <c r="K1482">
        <v>27</v>
      </c>
      <c r="L1482">
        <v>1</v>
      </c>
      <c r="P1482">
        <v>1</v>
      </c>
      <c r="Q1482">
        <v>27</v>
      </c>
      <c r="R1482">
        <v>1</v>
      </c>
    </row>
    <row r="1483" spans="1:18" x14ac:dyDescent="0.3">
      <c r="A1483">
        <v>1482</v>
      </c>
      <c r="B1483" s="1">
        <v>44031</v>
      </c>
      <c r="C1483">
        <v>26</v>
      </c>
      <c r="D1483">
        <v>24</v>
      </c>
      <c r="E1483">
        <v>20</v>
      </c>
      <c r="F1483">
        <v>9</v>
      </c>
      <c r="G1483">
        <v>2</v>
      </c>
      <c r="H1483">
        <v>10</v>
      </c>
      <c r="I1483">
        <v>26</v>
      </c>
      <c r="J1483">
        <v>-2</v>
      </c>
      <c r="K1483">
        <v>28</v>
      </c>
      <c r="L1483">
        <v>1</v>
      </c>
      <c r="P1483">
        <v>-2</v>
      </c>
      <c r="Q1483">
        <v>28</v>
      </c>
      <c r="R1483">
        <v>1</v>
      </c>
    </row>
    <row r="1484" spans="1:18" x14ac:dyDescent="0.3">
      <c r="A1484">
        <v>1483</v>
      </c>
      <c r="B1484" s="1">
        <v>44032</v>
      </c>
      <c r="C1484">
        <v>29</v>
      </c>
      <c r="D1484">
        <v>24</v>
      </c>
      <c r="E1484">
        <v>14</v>
      </c>
      <c r="F1484">
        <v>6</v>
      </c>
      <c r="G1484">
        <v>4</v>
      </c>
      <c r="H1484">
        <v>7</v>
      </c>
      <c r="I1484">
        <v>29</v>
      </c>
      <c r="J1484">
        <v>3</v>
      </c>
      <c r="K1484">
        <v>26</v>
      </c>
      <c r="L1484">
        <v>-2</v>
      </c>
      <c r="P1484">
        <v>3</v>
      </c>
      <c r="Q1484">
        <v>26</v>
      </c>
      <c r="R1484">
        <v>-2</v>
      </c>
    </row>
    <row r="1485" spans="1:18" x14ac:dyDescent="0.3">
      <c r="A1485">
        <v>1484</v>
      </c>
      <c r="B1485" s="1">
        <v>44033</v>
      </c>
      <c r="C1485">
        <v>27</v>
      </c>
      <c r="D1485">
        <v>21</v>
      </c>
      <c r="E1485">
        <v>14</v>
      </c>
      <c r="F1485">
        <v>5</v>
      </c>
      <c r="G1485">
        <v>3</v>
      </c>
      <c r="H1485">
        <v>6</v>
      </c>
      <c r="I1485">
        <v>27</v>
      </c>
      <c r="J1485">
        <v>-2</v>
      </c>
      <c r="K1485">
        <v>29</v>
      </c>
      <c r="L1485">
        <v>3</v>
      </c>
      <c r="P1485">
        <v>-2</v>
      </c>
      <c r="Q1485">
        <v>29</v>
      </c>
      <c r="R1485">
        <v>3</v>
      </c>
    </row>
    <row r="1486" spans="1:18" x14ac:dyDescent="0.3">
      <c r="A1486">
        <v>1485</v>
      </c>
      <c r="B1486" s="1">
        <v>44034</v>
      </c>
      <c r="C1486">
        <v>20</v>
      </c>
      <c r="D1486">
        <v>21</v>
      </c>
      <c r="E1486">
        <v>14</v>
      </c>
      <c r="F1486">
        <v>19</v>
      </c>
      <c r="G1486">
        <v>3</v>
      </c>
      <c r="H1486">
        <v>6</v>
      </c>
      <c r="I1486">
        <v>21</v>
      </c>
      <c r="J1486">
        <v>-6</v>
      </c>
      <c r="K1486">
        <v>27</v>
      </c>
      <c r="L1486">
        <v>-2</v>
      </c>
      <c r="P1486">
        <v>-6</v>
      </c>
      <c r="Q1486">
        <v>27</v>
      </c>
      <c r="R1486">
        <v>-2</v>
      </c>
    </row>
    <row r="1487" spans="1:18" x14ac:dyDescent="0.3">
      <c r="A1487">
        <v>1486</v>
      </c>
      <c r="B1487" s="1">
        <v>44035</v>
      </c>
      <c r="C1487">
        <v>19</v>
      </c>
      <c r="D1487">
        <v>24</v>
      </c>
      <c r="E1487">
        <v>14</v>
      </c>
      <c r="F1487">
        <v>19</v>
      </c>
      <c r="G1487">
        <v>3</v>
      </c>
      <c r="H1487">
        <v>8</v>
      </c>
      <c r="I1487">
        <v>24</v>
      </c>
      <c r="J1487">
        <v>3</v>
      </c>
      <c r="K1487">
        <v>21</v>
      </c>
      <c r="L1487">
        <v>-6</v>
      </c>
      <c r="P1487">
        <v>3</v>
      </c>
      <c r="Q1487">
        <v>21</v>
      </c>
      <c r="R1487">
        <v>-6</v>
      </c>
    </row>
    <row r="1488" spans="1:18" x14ac:dyDescent="0.3">
      <c r="A1488">
        <v>1487</v>
      </c>
      <c r="B1488" s="1">
        <v>44036</v>
      </c>
      <c r="C1488">
        <v>25</v>
      </c>
      <c r="D1488">
        <v>25</v>
      </c>
      <c r="E1488">
        <v>16</v>
      </c>
      <c r="F1488">
        <v>19</v>
      </c>
      <c r="G1488">
        <v>3</v>
      </c>
      <c r="H1488">
        <v>6</v>
      </c>
      <c r="I1488">
        <v>25</v>
      </c>
      <c r="J1488">
        <v>1</v>
      </c>
      <c r="K1488">
        <v>24</v>
      </c>
      <c r="L1488">
        <v>3</v>
      </c>
      <c r="P1488">
        <v>1</v>
      </c>
      <c r="Q1488">
        <v>24</v>
      </c>
      <c r="R1488">
        <v>3</v>
      </c>
    </row>
    <row r="1489" spans="1:18" x14ac:dyDescent="0.3">
      <c r="A1489">
        <v>1488</v>
      </c>
      <c r="B1489" s="1">
        <v>44037</v>
      </c>
      <c r="C1489">
        <v>21</v>
      </c>
      <c r="D1489">
        <v>21</v>
      </c>
      <c r="E1489">
        <v>15</v>
      </c>
      <c r="F1489">
        <v>19</v>
      </c>
      <c r="G1489">
        <v>3</v>
      </c>
      <c r="H1489">
        <v>6</v>
      </c>
      <c r="I1489">
        <v>21</v>
      </c>
      <c r="J1489">
        <v>-4</v>
      </c>
      <c r="K1489">
        <v>25</v>
      </c>
      <c r="L1489">
        <v>1</v>
      </c>
      <c r="P1489">
        <v>-4</v>
      </c>
      <c r="Q1489">
        <v>25</v>
      </c>
      <c r="R1489">
        <v>1</v>
      </c>
    </row>
    <row r="1490" spans="1:18" x14ac:dyDescent="0.3">
      <c r="A1490">
        <v>1489</v>
      </c>
      <c r="B1490" s="1">
        <v>44038</v>
      </c>
      <c r="C1490">
        <v>23</v>
      </c>
      <c r="D1490">
        <v>42</v>
      </c>
      <c r="E1490">
        <v>15</v>
      </c>
      <c r="F1490">
        <v>19</v>
      </c>
      <c r="G1490">
        <v>4</v>
      </c>
      <c r="H1490">
        <v>10</v>
      </c>
      <c r="I1490">
        <v>42</v>
      </c>
      <c r="J1490">
        <v>21</v>
      </c>
      <c r="K1490">
        <v>21</v>
      </c>
      <c r="L1490">
        <v>-4</v>
      </c>
      <c r="P1490">
        <v>21</v>
      </c>
      <c r="Q1490">
        <v>21</v>
      </c>
      <c r="R1490">
        <v>-4</v>
      </c>
    </row>
    <row r="1491" spans="1:18" x14ac:dyDescent="0.3">
      <c r="A1491">
        <v>1490</v>
      </c>
      <c r="B1491" s="1">
        <v>44039</v>
      </c>
      <c r="C1491">
        <v>51</v>
      </c>
      <c r="D1491">
        <v>53</v>
      </c>
      <c r="E1491">
        <v>28</v>
      </c>
      <c r="F1491">
        <v>19</v>
      </c>
      <c r="G1491">
        <v>4</v>
      </c>
      <c r="H1491">
        <v>12</v>
      </c>
      <c r="I1491">
        <v>53</v>
      </c>
      <c r="J1491">
        <v>11</v>
      </c>
      <c r="K1491">
        <v>42</v>
      </c>
      <c r="L1491">
        <v>21</v>
      </c>
      <c r="P1491">
        <v>11</v>
      </c>
      <c r="Q1491">
        <v>42</v>
      </c>
      <c r="R1491">
        <v>21</v>
      </c>
    </row>
    <row r="1492" spans="1:18" x14ac:dyDescent="0.3">
      <c r="A1492">
        <v>1491</v>
      </c>
      <c r="B1492" s="1">
        <v>44040</v>
      </c>
      <c r="C1492">
        <v>76</v>
      </c>
      <c r="D1492">
        <v>44</v>
      </c>
      <c r="E1492">
        <v>16</v>
      </c>
      <c r="F1492">
        <v>19</v>
      </c>
      <c r="G1492">
        <v>3</v>
      </c>
      <c r="H1492">
        <v>13</v>
      </c>
      <c r="I1492">
        <v>76</v>
      </c>
      <c r="J1492">
        <v>23</v>
      </c>
      <c r="K1492">
        <v>53</v>
      </c>
      <c r="L1492">
        <v>11</v>
      </c>
      <c r="P1492">
        <v>23</v>
      </c>
      <c r="Q1492">
        <v>53</v>
      </c>
      <c r="R1492">
        <v>11</v>
      </c>
    </row>
    <row r="1493" spans="1:18" x14ac:dyDescent="0.3">
      <c r="A1493">
        <v>1492</v>
      </c>
      <c r="B1493" s="1">
        <v>44041</v>
      </c>
      <c r="C1493">
        <v>54</v>
      </c>
      <c r="D1493">
        <v>37</v>
      </c>
      <c r="E1493">
        <v>15</v>
      </c>
      <c r="F1493">
        <v>12</v>
      </c>
      <c r="G1493">
        <v>3</v>
      </c>
      <c r="H1493">
        <v>11</v>
      </c>
      <c r="I1493">
        <v>54</v>
      </c>
      <c r="J1493">
        <v>-22</v>
      </c>
      <c r="K1493">
        <v>76</v>
      </c>
      <c r="L1493">
        <v>23</v>
      </c>
      <c r="P1493">
        <v>-22</v>
      </c>
      <c r="Q1493">
        <v>76</v>
      </c>
      <c r="R1493">
        <v>23</v>
      </c>
    </row>
    <row r="1494" spans="1:18" x14ac:dyDescent="0.3">
      <c r="A1494">
        <v>1493</v>
      </c>
      <c r="B1494" s="1">
        <v>44042</v>
      </c>
      <c r="C1494">
        <v>44</v>
      </c>
      <c r="D1494">
        <v>33</v>
      </c>
      <c r="E1494">
        <v>16</v>
      </c>
      <c r="F1494">
        <v>16</v>
      </c>
      <c r="G1494">
        <v>3</v>
      </c>
      <c r="H1494">
        <v>9</v>
      </c>
      <c r="I1494">
        <v>44</v>
      </c>
      <c r="J1494">
        <v>-10</v>
      </c>
      <c r="K1494">
        <v>54</v>
      </c>
      <c r="L1494">
        <v>-22</v>
      </c>
      <c r="P1494">
        <v>-10</v>
      </c>
      <c r="Q1494">
        <v>54</v>
      </c>
      <c r="R1494">
        <v>-22</v>
      </c>
    </row>
    <row r="1495" spans="1:18" x14ac:dyDescent="0.3">
      <c r="A1495">
        <v>1494</v>
      </c>
      <c r="B1495" s="1">
        <v>44043</v>
      </c>
      <c r="C1495">
        <v>43</v>
      </c>
      <c r="D1495">
        <v>24</v>
      </c>
      <c r="E1495">
        <v>14</v>
      </c>
      <c r="F1495">
        <v>9</v>
      </c>
      <c r="G1495">
        <v>3</v>
      </c>
      <c r="H1495">
        <v>4</v>
      </c>
      <c r="I1495">
        <v>43</v>
      </c>
      <c r="J1495">
        <v>-1</v>
      </c>
      <c r="K1495">
        <v>44</v>
      </c>
      <c r="L1495">
        <v>-10</v>
      </c>
      <c r="P1495">
        <v>-1</v>
      </c>
      <c r="Q1495">
        <v>44</v>
      </c>
      <c r="R1495">
        <v>-10</v>
      </c>
    </row>
    <row r="1496" spans="1:18" x14ac:dyDescent="0.3">
      <c r="A1496">
        <v>1495</v>
      </c>
      <c r="B1496" s="1">
        <v>44044</v>
      </c>
      <c r="C1496">
        <v>31</v>
      </c>
      <c r="D1496">
        <v>10</v>
      </c>
      <c r="E1496">
        <v>13</v>
      </c>
      <c r="F1496">
        <v>6</v>
      </c>
      <c r="G1496">
        <v>3</v>
      </c>
      <c r="H1496">
        <v>4</v>
      </c>
      <c r="I1496">
        <v>31</v>
      </c>
      <c r="J1496">
        <v>-12</v>
      </c>
      <c r="K1496">
        <v>43</v>
      </c>
      <c r="L1496">
        <v>-1</v>
      </c>
      <c r="P1496">
        <v>-12</v>
      </c>
      <c r="Q1496">
        <v>43</v>
      </c>
      <c r="R1496">
        <v>-1</v>
      </c>
    </row>
    <row r="1497" spans="1:18" x14ac:dyDescent="0.3">
      <c r="A1497">
        <v>1496</v>
      </c>
      <c r="B1497" s="1">
        <v>44045</v>
      </c>
      <c r="C1497">
        <v>15</v>
      </c>
      <c r="D1497">
        <v>20</v>
      </c>
      <c r="E1497">
        <v>13</v>
      </c>
      <c r="F1497">
        <v>10</v>
      </c>
      <c r="G1497">
        <v>4</v>
      </c>
      <c r="H1497">
        <v>12</v>
      </c>
      <c r="I1497">
        <v>20</v>
      </c>
      <c r="J1497">
        <v>-11</v>
      </c>
      <c r="K1497">
        <v>31</v>
      </c>
      <c r="L1497">
        <v>-12</v>
      </c>
      <c r="P1497">
        <v>-11</v>
      </c>
      <c r="Q1497">
        <v>31</v>
      </c>
      <c r="R1497">
        <v>-12</v>
      </c>
    </row>
    <row r="1498" spans="1:18" x14ac:dyDescent="0.3">
      <c r="A1498">
        <v>1497</v>
      </c>
      <c r="B1498" s="1">
        <v>44046</v>
      </c>
      <c r="C1498">
        <v>32</v>
      </c>
      <c r="D1498">
        <v>19</v>
      </c>
      <c r="E1498">
        <v>12</v>
      </c>
      <c r="F1498">
        <v>9</v>
      </c>
      <c r="G1498">
        <v>4</v>
      </c>
      <c r="H1498">
        <v>13</v>
      </c>
      <c r="I1498">
        <v>32</v>
      </c>
      <c r="J1498">
        <v>12</v>
      </c>
      <c r="K1498">
        <v>20</v>
      </c>
      <c r="L1498">
        <v>-11</v>
      </c>
      <c r="P1498">
        <v>12</v>
      </c>
      <c r="Q1498">
        <v>20</v>
      </c>
      <c r="R1498">
        <v>-11</v>
      </c>
    </row>
    <row r="1499" spans="1:18" x14ac:dyDescent="0.3">
      <c r="A1499">
        <v>1498</v>
      </c>
      <c r="B1499" s="1">
        <v>44047</v>
      </c>
      <c r="C1499">
        <v>27</v>
      </c>
      <c r="D1499">
        <v>20</v>
      </c>
      <c r="E1499">
        <v>13</v>
      </c>
      <c r="F1499">
        <v>10</v>
      </c>
      <c r="G1499">
        <v>3</v>
      </c>
      <c r="H1499">
        <v>15</v>
      </c>
      <c r="I1499">
        <v>27</v>
      </c>
      <c r="J1499">
        <v>-5</v>
      </c>
      <c r="K1499">
        <v>32</v>
      </c>
      <c r="L1499">
        <v>12</v>
      </c>
      <c r="P1499">
        <v>-5</v>
      </c>
      <c r="Q1499">
        <v>32</v>
      </c>
      <c r="R1499">
        <v>12</v>
      </c>
    </row>
    <row r="1500" spans="1:18" x14ac:dyDescent="0.3">
      <c r="A1500">
        <v>1499</v>
      </c>
      <c r="B1500" s="1">
        <v>44048</v>
      </c>
      <c r="C1500">
        <v>29</v>
      </c>
      <c r="D1500">
        <v>13</v>
      </c>
      <c r="E1500">
        <v>12</v>
      </c>
      <c r="F1500">
        <v>8</v>
      </c>
      <c r="G1500">
        <v>3</v>
      </c>
      <c r="H1500">
        <v>13</v>
      </c>
      <c r="I1500">
        <v>29</v>
      </c>
      <c r="J1500">
        <v>2</v>
      </c>
      <c r="K1500">
        <v>27</v>
      </c>
      <c r="L1500">
        <v>-5</v>
      </c>
      <c r="P1500">
        <v>2</v>
      </c>
      <c r="Q1500">
        <v>27</v>
      </c>
      <c r="R1500">
        <v>-5</v>
      </c>
    </row>
    <row r="1501" spans="1:18" x14ac:dyDescent="0.3">
      <c r="A1501">
        <v>1500</v>
      </c>
      <c r="B1501" s="1">
        <v>44049</v>
      </c>
      <c r="C1501">
        <v>20</v>
      </c>
      <c r="D1501">
        <v>15</v>
      </c>
      <c r="E1501">
        <v>12</v>
      </c>
      <c r="F1501">
        <v>6</v>
      </c>
      <c r="G1501">
        <v>3</v>
      </c>
      <c r="H1501">
        <v>14</v>
      </c>
      <c r="I1501">
        <v>20</v>
      </c>
      <c r="J1501">
        <v>-9</v>
      </c>
      <c r="K1501">
        <v>29</v>
      </c>
      <c r="L1501">
        <v>2</v>
      </c>
      <c r="P1501">
        <v>-9</v>
      </c>
      <c r="Q1501">
        <v>29</v>
      </c>
      <c r="R1501">
        <v>2</v>
      </c>
    </row>
    <row r="1502" spans="1:18" x14ac:dyDescent="0.3">
      <c r="A1502">
        <v>1501</v>
      </c>
      <c r="B1502" s="1">
        <v>44050</v>
      </c>
      <c r="C1502">
        <v>21</v>
      </c>
      <c r="D1502">
        <v>20</v>
      </c>
      <c r="E1502">
        <v>13</v>
      </c>
      <c r="F1502">
        <v>6</v>
      </c>
      <c r="G1502">
        <v>3</v>
      </c>
      <c r="H1502">
        <v>21</v>
      </c>
      <c r="I1502">
        <v>21</v>
      </c>
      <c r="J1502">
        <v>1</v>
      </c>
      <c r="K1502">
        <v>20</v>
      </c>
      <c r="L1502">
        <v>-9</v>
      </c>
      <c r="P1502">
        <v>1</v>
      </c>
      <c r="Q1502">
        <v>20</v>
      </c>
      <c r="R1502">
        <v>-9</v>
      </c>
    </row>
    <row r="1503" spans="1:18" x14ac:dyDescent="0.3">
      <c r="A1503">
        <v>1502</v>
      </c>
      <c r="B1503" s="1">
        <v>44051</v>
      </c>
      <c r="C1503">
        <v>24</v>
      </c>
      <c r="D1503">
        <v>19</v>
      </c>
      <c r="E1503">
        <v>13</v>
      </c>
      <c r="F1503">
        <v>8</v>
      </c>
      <c r="G1503">
        <v>3</v>
      </c>
      <c r="H1503">
        <v>21</v>
      </c>
      <c r="I1503">
        <v>24</v>
      </c>
      <c r="J1503">
        <v>3</v>
      </c>
      <c r="K1503">
        <v>21</v>
      </c>
      <c r="L1503">
        <v>1</v>
      </c>
      <c r="P1503">
        <v>3</v>
      </c>
      <c r="Q1503">
        <v>21</v>
      </c>
      <c r="R1503">
        <v>1</v>
      </c>
    </row>
    <row r="1504" spans="1:18" x14ac:dyDescent="0.3">
      <c r="A1504">
        <v>1503</v>
      </c>
      <c r="B1504" s="1">
        <v>44052</v>
      </c>
      <c r="C1504">
        <v>23</v>
      </c>
      <c r="D1504">
        <v>24</v>
      </c>
      <c r="E1504">
        <v>17</v>
      </c>
      <c r="F1504">
        <v>14</v>
      </c>
      <c r="G1504">
        <v>3</v>
      </c>
      <c r="H1504">
        <v>21</v>
      </c>
      <c r="I1504">
        <v>24</v>
      </c>
      <c r="J1504">
        <v>0</v>
      </c>
      <c r="K1504">
        <v>24</v>
      </c>
      <c r="L1504">
        <v>3</v>
      </c>
      <c r="P1504">
        <v>0</v>
      </c>
      <c r="Q1504">
        <v>24</v>
      </c>
      <c r="R1504">
        <v>3</v>
      </c>
    </row>
    <row r="1505" spans="1:18" x14ac:dyDescent="0.3">
      <c r="A1505">
        <v>1504</v>
      </c>
      <c r="B1505" s="1">
        <v>44053</v>
      </c>
      <c r="C1505">
        <v>26</v>
      </c>
      <c r="D1505">
        <v>19</v>
      </c>
      <c r="E1505">
        <v>8</v>
      </c>
      <c r="F1505">
        <v>19</v>
      </c>
      <c r="G1505">
        <v>4</v>
      </c>
      <c r="H1505">
        <v>11</v>
      </c>
      <c r="I1505">
        <v>26</v>
      </c>
      <c r="J1505">
        <v>2</v>
      </c>
      <c r="K1505">
        <v>24</v>
      </c>
      <c r="L1505">
        <v>0</v>
      </c>
      <c r="P1505">
        <v>2</v>
      </c>
      <c r="Q1505">
        <v>24</v>
      </c>
      <c r="R1505">
        <v>0</v>
      </c>
    </row>
    <row r="1506" spans="1:18" x14ac:dyDescent="0.3">
      <c r="A1506">
        <v>1505</v>
      </c>
      <c r="B1506" s="1">
        <v>44054</v>
      </c>
      <c r="C1506">
        <v>14</v>
      </c>
      <c r="D1506">
        <v>21</v>
      </c>
      <c r="E1506">
        <v>12</v>
      </c>
      <c r="F1506">
        <v>12</v>
      </c>
      <c r="G1506">
        <v>4</v>
      </c>
      <c r="H1506">
        <v>10</v>
      </c>
      <c r="I1506">
        <v>21</v>
      </c>
      <c r="J1506">
        <v>-5</v>
      </c>
      <c r="K1506">
        <v>26</v>
      </c>
      <c r="L1506">
        <v>2</v>
      </c>
      <c r="P1506">
        <v>-5</v>
      </c>
      <c r="Q1506">
        <v>26</v>
      </c>
      <c r="R1506">
        <v>2</v>
      </c>
    </row>
    <row r="1507" spans="1:18" x14ac:dyDescent="0.3">
      <c r="A1507">
        <v>1506</v>
      </c>
      <c r="B1507" s="1">
        <v>44055</v>
      </c>
      <c r="C1507">
        <v>23</v>
      </c>
      <c r="D1507">
        <v>13</v>
      </c>
      <c r="E1507">
        <v>12</v>
      </c>
      <c r="F1507">
        <v>11</v>
      </c>
      <c r="G1507">
        <v>3</v>
      </c>
      <c r="H1507">
        <v>9</v>
      </c>
      <c r="I1507">
        <v>23</v>
      </c>
      <c r="J1507">
        <v>2</v>
      </c>
      <c r="K1507">
        <v>21</v>
      </c>
      <c r="L1507">
        <v>-5</v>
      </c>
      <c r="P1507">
        <v>2</v>
      </c>
      <c r="Q1507">
        <v>21</v>
      </c>
      <c r="R1507">
        <v>-5</v>
      </c>
    </row>
    <row r="1508" spans="1:18" x14ac:dyDescent="0.3">
      <c r="A1508">
        <v>1507</v>
      </c>
      <c r="B1508" s="1">
        <v>44056</v>
      </c>
      <c r="C1508">
        <v>17</v>
      </c>
      <c r="D1508">
        <v>13</v>
      </c>
      <c r="E1508">
        <v>11</v>
      </c>
      <c r="F1508">
        <v>7</v>
      </c>
      <c r="G1508">
        <v>4</v>
      </c>
      <c r="H1508">
        <v>10</v>
      </c>
      <c r="I1508">
        <v>17</v>
      </c>
      <c r="J1508">
        <v>-6</v>
      </c>
      <c r="K1508">
        <v>23</v>
      </c>
      <c r="L1508">
        <v>2</v>
      </c>
      <c r="P1508">
        <v>-6</v>
      </c>
      <c r="Q1508">
        <v>23</v>
      </c>
      <c r="R1508">
        <v>2</v>
      </c>
    </row>
    <row r="1509" spans="1:18" x14ac:dyDescent="0.3">
      <c r="A1509">
        <v>1508</v>
      </c>
      <c r="B1509" s="1">
        <v>44057</v>
      </c>
      <c r="C1509">
        <v>19</v>
      </c>
      <c r="D1509">
        <v>16</v>
      </c>
      <c r="E1509">
        <v>6</v>
      </c>
      <c r="F1509">
        <v>8</v>
      </c>
      <c r="G1509">
        <v>4</v>
      </c>
      <c r="H1509">
        <v>10</v>
      </c>
      <c r="I1509">
        <v>19</v>
      </c>
      <c r="J1509">
        <v>2</v>
      </c>
      <c r="K1509">
        <v>17</v>
      </c>
      <c r="L1509">
        <v>-6</v>
      </c>
      <c r="P1509">
        <v>2</v>
      </c>
      <c r="Q1509">
        <v>17</v>
      </c>
      <c r="R1509">
        <v>-6</v>
      </c>
    </row>
    <row r="1510" spans="1:18" x14ac:dyDescent="0.3">
      <c r="A1510">
        <v>1509</v>
      </c>
      <c r="B1510" s="1">
        <v>44058</v>
      </c>
      <c r="C1510">
        <v>22</v>
      </c>
      <c r="D1510">
        <v>32</v>
      </c>
      <c r="E1510">
        <v>6</v>
      </c>
      <c r="F1510">
        <v>9</v>
      </c>
      <c r="G1510">
        <v>4</v>
      </c>
      <c r="H1510">
        <v>9</v>
      </c>
      <c r="I1510">
        <v>32</v>
      </c>
      <c r="J1510">
        <v>13</v>
      </c>
      <c r="K1510">
        <v>19</v>
      </c>
      <c r="L1510">
        <v>2</v>
      </c>
      <c r="P1510">
        <v>13</v>
      </c>
      <c r="Q1510">
        <v>19</v>
      </c>
      <c r="R1510">
        <v>2</v>
      </c>
    </row>
    <row r="1511" spans="1:18" x14ac:dyDescent="0.3">
      <c r="A1511">
        <v>1510</v>
      </c>
      <c r="B1511" s="1">
        <v>44059</v>
      </c>
      <c r="C1511">
        <v>43</v>
      </c>
      <c r="D1511">
        <v>13</v>
      </c>
      <c r="E1511">
        <v>6</v>
      </c>
      <c r="F1511">
        <v>9</v>
      </c>
      <c r="G1511">
        <v>4</v>
      </c>
      <c r="H1511">
        <v>10</v>
      </c>
      <c r="I1511">
        <v>43</v>
      </c>
      <c r="J1511">
        <v>11</v>
      </c>
      <c r="K1511">
        <v>32</v>
      </c>
      <c r="L1511">
        <v>13</v>
      </c>
      <c r="P1511">
        <v>11</v>
      </c>
      <c r="Q1511">
        <v>32</v>
      </c>
      <c r="R1511">
        <v>13</v>
      </c>
    </row>
    <row r="1512" spans="1:18" x14ac:dyDescent="0.3">
      <c r="A1512">
        <v>1511</v>
      </c>
      <c r="B1512" s="1">
        <v>44060</v>
      </c>
      <c r="C1512">
        <v>19</v>
      </c>
      <c r="D1512">
        <v>8</v>
      </c>
      <c r="E1512">
        <v>18</v>
      </c>
      <c r="F1512">
        <v>8</v>
      </c>
      <c r="G1512">
        <v>4</v>
      </c>
      <c r="H1512">
        <v>11</v>
      </c>
      <c r="I1512">
        <v>19</v>
      </c>
      <c r="J1512">
        <v>-24</v>
      </c>
      <c r="K1512">
        <v>43</v>
      </c>
      <c r="L1512">
        <v>11</v>
      </c>
      <c r="P1512">
        <v>-24</v>
      </c>
      <c r="Q1512">
        <v>43</v>
      </c>
      <c r="R1512">
        <v>11</v>
      </c>
    </row>
    <row r="1513" spans="1:18" x14ac:dyDescent="0.3">
      <c r="A1513">
        <v>1512</v>
      </c>
      <c r="B1513" s="1">
        <v>44061</v>
      </c>
      <c r="C1513">
        <v>13</v>
      </c>
      <c r="D1513">
        <v>21</v>
      </c>
      <c r="E1513">
        <v>18</v>
      </c>
      <c r="F1513">
        <v>12</v>
      </c>
      <c r="G1513">
        <v>4</v>
      </c>
      <c r="H1513">
        <v>14</v>
      </c>
      <c r="I1513">
        <v>21</v>
      </c>
      <c r="J1513">
        <v>2</v>
      </c>
      <c r="K1513">
        <v>19</v>
      </c>
      <c r="L1513">
        <v>-24</v>
      </c>
      <c r="P1513">
        <v>2</v>
      </c>
      <c r="Q1513">
        <v>19</v>
      </c>
      <c r="R1513">
        <v>-24</v>
      </c>
    </row>
    <row r="1514" spans="1:18" x14ac:dyDescent="0.3">
      <c r="A1514">
        <v>1513</v>
      </c>
      <c r="B1514" s="1">
        <v>44062</v>
      </c>
      <c r="C1514">
        <v>28</v>
      </c>
      <c r="D1514">
        <v>30</v>
      </c>
      <c r="E1514">
        <v>18</v>
      </c>
      <c r="F1514">
        <v>12</v>
      </c>
      <c r="G1514">
        <v>4</v>
      </c>
      <c r="H1514">
        <v>8</v>
      </c>
      <c r="I1514">
        <v>30</v>
      </c>
      <c r="J1514">
        <v>9</v>
      </c>
      <c r="K1514">
        <v>21</v>
      </c>
      <c r="L1514">
        <v>2</v>
      </c>
      <c r="P1514">
        <v>9</v>
      </c>
      <c r="Q1514">
        <v>21</v>
      </c>
      <c r="R1514">
        <v>2</v>
      </c>
    </row>
    <row r="1515" spans="1:18" x14ac:dyDescent="0.3">
      <c r="A1515">
        <v>1514</v>
      </c>
      <c r="B1515" s="1">
        <v>44063</v>
      </c>
      <c r="C1515">
        <v>41</v>
      </c>
      <c r="D1515">
        <v>19</v>
      </c>
      <c r="E1515">
        <v>18</v>
      </c>
      <c r="F1515">
        <v>17</v>
      </c>
      <c r="G1515">
        <v>4</v>
      </c>
      <c r="H1515">
        <v>14</v>
      </c>
      <c r="I1515">
        <v>41</v>
      </c>
      <c r="J1515">
        <v>11</v>
      </c>
      <c r="K1515">
        <v>30</v>
      </c>
      <c r="L1515">
        <v>9</v>
      </c>
      <c r="P1515">
        <v>11</v>
      </c>
      <c r="Q1515">
        <v>30</v>
      </c>
      <c r="R1515">
        <v>9</v>
      </c>
    </row>
    <row r="1516" spans="1:18" x14ac:dyDescent="0.3">
      <c r="A1516">
        <v>1515</v>
      </c>
      <c r="B1516" s="1">
        <v>44064</v>
      </c>
      <c r="C1516">
        <v>23</v>
      </c>
      <c r="D1516">
        <v>19</v>
      </c>
      <c r="E1516">
        <v>18</v>
      </c>
      <c r="F1516">
        <v>11</v>
      </c>
      <c r="G1516">
        <v>4</v>
      </c>
      <c r="H1516">
        <v>7</v>
      </c>
      <c r="I1516">
        <v>23</v>
      </c>
      <c r="J1516">
        <v>-18</v>
      </c>
      <c r="K1516">
        <v>41</v>
      </c>
      <c r="L1516">
        <v>11</v>
      </c>
      <c r="P1516">
        <v>-18</v>
      </c>
      <c r="Q1516">
        <v>41</v>
      </c>
      <c r="R1516">
        <v>11</v>
      </c>
    </row>
    <row r="1517" spans="1:18" x14ac:dyDescent="0.3">
      <c r="A1517">
        <v>1516</v>
      </c>
      <c r="B1517" s="1">
        <v>44065</v>
      </c>
      <c r="C1517">
        <v>26</v>
      </c>
      <c r="D1517">
        <v>24</v>
      </c>
      <c r="E1517">
        <v>18</v>
      </c>
      <c r="F1517">
        <v>10</v>
      </c>
      <c r="G1517">
        <v>4</v>
      </c>
      <c r="H1517">
        <v>8</v>
      </c>
      <c r="I1517">
        <v>26</v>
      </c>
      <c r="J1517">
        <v>3</v>
      </c>
      <c r="K1517">
        <v>23</v>
      </c>
      <c r="L1517">
        <v>-18</v>
      </c>
      <c r="P1517">
        <v>3</v>
      </c>
      <c r="Q1517">
        <v>23</v>
      </c>
      <c r="R1517">
        <v>-18</v>
      </c>
    </row>
    <row r="1518" spans="1:18" x14ac:dyDescent="0.3">
      <c r="A1518">
        <v>1517</v>
      </c>
      <c r="B1518" s="1">
        <v>44066</v>
      </c>
      <c r="C1518">
        <v>32</v>
      </c>
      <c r="D1518">
        <v>22</v>
      </c>
      <c r="E1518">
        <v>18</v>
      </c>
      <c r="F1518">
        <v>12</v>
      </c>
      <c r="G1518">
        <v>4</v>
      </c>
      <c r="H1518">
        <v>9</v>
      </c>
      <c r="I1518">
        <v>32</v>
      </c>
      <c r="J1518">
        <v>6</v>
      </c>
      <c r="K1518">
        <v>26</v>
      </c>
      <c r="L1518">
        <v>3</v>
      </c>
      <c r="P1518">
        <v>6</v>
      </c>
      <c r="Q1518">
        <v>26</v>
      </c>
      <c r="R1518">
        <v>3</v>
      </c>
    </row>
    <row r="1519" spans="1:18" x14ac:dyDescent="0.3">
      <c r="A1519">
        <v>1518</v>
      </c>
      <c r="B1519" s="1">
        <v>44067</v>
      </c>
      <c r="C1519">
        <v>26</v>
      </c>
      <c r="D1519">
        <v>19</v>
      </c>
      <c r="E1519">
        <v>18</v>
      </c>
      <c r="F1519">
        <v>9</v>
      </c>
      <c r="G1519">
        <v>4</v>
      </c>
      <c r="H1519">
        <v>7</v>
      </c>
      <c r="I1519">
        <v>26</v>
      </c>
      <c r="J1519">
        <v>-6</v>
      </c>
      <c r="K1519">
        <v>32</v>
      </c>
      <c r="L1519">
        <v>6</v>
      </c>
      <c r="P1519">
        <v>-6</v>
      </c>
      <c r="Q1519">
        <v>32</v>
      </c>
      <c r="R1519">
        <v>6</v>
      </c>
    </row>
    <row r="1520" spans="1:18" x14ac:dyDescent="0.3">
      <c r="A1520">
        <v>1519</v>
      </c>
      <c r="B1520" s="1">
        <v>44068</v>
      </c>
      <c r="C1520">
        <v>21</v>
      </c>
      <c r="D1520">
        <v>26</v>
      </c>
      <c r="E1520">
        <v>18</v>
      </c>
      <c r="F1520">
        <v>13</v>
      </c>
      <c r="G1520">
        <v>4</v>
      </c>
      <c r="H1520">
        <v>7</v>
      </c>
      <c r="I1520">
        <v>26</v>
      </c>
      <c r="J1520">
        <v>0</v>
      </c>
      <c r="K1520">
        <v>26</v>
      </c>
      <c r="L1520">
        <v>-6</v>
      </c>
      <c r="P1520">
        <v>0</v>
      </c>
      <c r="Q1520">
        <v>26</v>
      </c>
      <c r="R1520">
        <v>-6</v>
      </c>
    </row>
    <row r="1521" spans="1:18" x14ac:dyDescent="0.3">
      <c r="A1521">
        <v>1520</v>
      </c>
      <c r="B1521" s="1">
        <v>44069</v>
      </c>
      <c r="C1521">
        <v>30</v>
      </c>
      <c r="D1521">
        <v>39</v>
      </c>
      <c r="E1521">
        <v>18</v>
      </c>
      <c r="F1521">
        <v>16</v>
      </c>
      <c r="G1521">
        <v>4</v>
      </c>
      <c r="H1521">
        <v>7</v>
      </c>
      <c r="I1521">
        <v>39</v>
      </c>
      <c r="J1521">
        <v>13</v>
      </c>
      <c r="K1521">
        <v>26</v>
      </c>
      <c r="L1521">
        <v>0</v>
      </c>
      <c r="P1521">
        <v>13</v>
      </c>
      <c r="Q1521">
        <v>26</v>
      </c>
      <c r="R1521">
        <v>0</v>
      </c>
    </row>
    <row r="1522" spans="1:18" x14ac:dyDescent="0.3">
      <c r="A1522">
        <v>1521</v>
      </c>
      <c r="B1522" s="1">
        <v>44070</v>
      </c>
      <c r="C1522">
        <v>50</v>
      </c>
      <c r="D1522">
        <v>30</v>
      </c>
      <c r="E1522">
        <v>18</v>
      </c>
      <c r="F1522">
        <v>15</v>
      </c>
      <c r="G1522">
        <v>4</v>
      </c>
      <c r="H1522">
        <v>11</v>
      </c>
      <c r="I1522">
        <v>50</v>
      </c>
      <c r="J1522">
        <v>11</v>
      </c>
      <c r="K1522">
        <v>39</v>
      </c>
      <c r="L1522">
        <v>13</v>
      </c>
      <c r="P1522">
        <v>11</v>
      </c>
      <c r="Q1522">
        <v>39</v>
      </c>
      <c r="R1522">
        <v>13</v>
      </c>
    </row>
    <row r="1523" spans="1:18" x14ac:dyDescent="0.3">
      <c r="A1523">
        <v>1522</v>
      </c>
      <c r="B1523" s="1">
        <v>44071</v>
      </c>
      <c r="C1523">
        <v>38</v>
      </c>
      <c r="D1523">
        <v>26</v>
      </c>
      <c r="E1523">
        <v>18</v>
      </c>
      <c r="F1523">
        <v>15</v>
      </c>
      <c r="G1523">
        <v>4</v>
      </c>
      <c r="H1523">
        <v>9</v>
      </c>
      <c r="I1523">
        <v>38</v>
      </c>
      <c r="J1523">
        <v>-12</v>
      </c>
      <c r="K1523">
        <v>50</v>
      </c>
      <c r="L1523">
        <v>11</v>
      </c>
      <c r="P1523">
        <v>-12</v>
      </c>
      <c r="Q1523">
        <v>50</v>
      </c>
      <c r="R1523">
        <v>11</v>
      </c>
    </row>
    <row r="1524" spans="1:18" x14ac:dyDescent="0.3">
      <c r="A1524">
        <v>1523</v>
      </c>
      <c r="B1524" s="1">
        <v>44072</v>
      </c>
      <c r="C1524">
        <v>32</v>
      </c>
      <c r="D1524">
        <v>30</v>
      </c>
      <c r="E1524">
        <v>18</v>
      </c>
      <c r="F1524">
        <v>17</v>
      </c>
      <c r="G1524">
        <v>5</v>
      </c>
      <c r="H1524">
        <v>8</v>
      </c>
      <c r="I1524">
        <v>32</v>
      </c>
      <c r="J1524">
        <v>-6</v>
      </c>
      <c r="K1524">
        <v>38</v>
      </c>
      <c r="L1524">
        <v>-12</v>
      </c>
      <c r="P1524">
        <v>-6</v>
      </c>
      <c r="Q1524">
        <v>38</v>
      </c>
      <c r="R1524">
        <v>-12</v>
      </c>
    </row>
    <row r="1525" spans="1:18" x14ac:dyDescent="0.3">
      <c r="A1525">
        <v>1524</v>
      </c>
      <c r="B1525" s="1">
        <v>44073</v>
      </c>
      <c r="C1525">
        <v>37</v>
      </c>
      <c r="D1525">
        <v>32</v>
      </c>
      <c r="E1525">
        <v>18</v>
      </c>
      <c r="F1525">
        <v>14</v>
      </c>
      <c r="G1525">
        <v>5</v>
      </c>
      <c r="H1525">
        <v>9</v>
      </c>
      <c r="I1525">
        <v>37</v>
      </c>
      <c r="J1525">
        <v>5</v>
      </c>
      <c r="K1525">
        <v>32</v>
      </c>
      <c r="L1525">
        <v>-6</v>
      </c>
      <c r="P1525">
        <v>5</v>
      </c>
      <c r="Q1525">
        <v>32</v>
      </c>
      <c r="R1525">
        <v>-6</v>
      </c>
    </row>
    <row r="1526" spans="1:18" x14ac:dyDescent="0.3">
      <c r="A1526">
        <v>1525</v>
      </c>
      <c r="B1526" s="1">
        <v>44074</v>
      </c>
      <c r="C1526">
        <v>40</v>
      </c>
      <c r="D1526">
        <v>32</v>
      </c>
      <c r="E1526">
        <v>18</v>
      </c>
      <c r="F1526">
        <v>18</v>
      </c>
      <c r="G1526">
        <v>5</v>
      </c>
      <c r="H1526">
        <v>9</v>
      </c>
      <c r="I1526">
        <v>40</v>
      </c>
      <c r="J1526">
        <v>3</v>
      </c>
      <c r="K1526">
        <v>37</v>
      </c>
      <c r="L1526">
        <v>5</v>
      </c>
      <c r="P1526">
        <v>3</v>
      </c>
      <c r="Q1526">
        <v>37</v>
      </c>
      <c r="R1526">
        <v>5</v>
      </c>
    </row>
    <row r="1527" spans="1:18" x14ac:dyDescent="0.3">
      <c r="A1527">
        <v>1526</v>
      </c>
      <c r="B1527" s="1">
        <v>44075</v>
      </c>
      <c r="C1527">
        <v>40</v>
      </c>
      <c r="D1527">
        <v>51</v>
      </c>
      <c r="E1527">
        <v>18</v>
      </c>
      <c r="F1527">
        <v>15</v>
      </c>
      <c r="G1527">
        <v>4</v>
      </c>
      <c r="H1527">
        <v>7</v>
      </c>
      <c r="I1527">
        <v>51</v>
      </c>
      <c r="J1527">
        <v>11</v>
      </c>
      <c r="K1527">
        <v>40</v>
      </c>
      <c r="L1527">
        <v>3</v>
      </c>
      <c r="P1527">
        <v>11</v>
      </c>
      <c r="Q1527">
        <v>40</v>
      </c>
      <c r="R1527">
        <v>3</v>
      </c>
    </row>
    <row r="1528" spans="1:18" x14ac:dyDescent="0.3">
      <c r="A1528">
        <v>1527</v>
      </c>
      <c r="B1528" s="1">
        <v>44076</v>
      </c>
      <c r="C1528">
        <v>76</v>
      </c>
      <c r="D1528">
        <v>48</v>
      </c>
      <c r="E1528">
        <v>18</v>
      </c>
      <c r="F1528">
        <v>21</v>
      </c>
      <c r="G1528">
        <v>4</v>
      </c>
      <c r="H1528">
        <v>11</v>
      </c>
      <c r="I1528">
        <v>76</v>
      </c>
      <c r="J1528">
        <v>25</v>
      </c>
      <c r="K1528">
        <v>51</v>
      </c>
      <c r="L1528">
        <v>11</v>
      </c>
      <c r="P1528">
        <v>25</v>
      </c>
      <c r="Q1528">
        <v>51</v>
      </c>
      <c r="R1528">
        <v>11</v>
      </c>
    </row>
    <row r="1529" spans="1:18" x14ac:dyDescent="0.3">
      <c r="A1529">
        <v>1528</v>
      </c>
      <c r="B1529" s="1">
        <v>44077</v>
      </c>
      <c r="C1529">
        <v>71</v>
      </c>
      <c r="D1529">
        <v>38</v>
      </c>
      <c r="E1529">
        <v>18</v>
      </c>
      <c r="F1529">
        <v>18</v>
      </c>
      <c r="G1529">
        <v>4</v>
      </c>
      <c r="H1529">
        <v>12</v>
      </c>
      <c r="I1529">
        <v>71</v>
      </c>
      <c r="J1529">
        <v>-5</v>
      </c>
      <c r="K1529">
        <v>76</v>
      </c>
      <c r="L1529">
        <v>25</v>
      </c>
      <c r="P1529">
        <v>-5</v>
      </c>
      <c r="Q1529">
        <v>76</v>
      </c>
      <c r="R1529">
        <v>25</v>
      </c>
    </row>
    <row r="1530" spans="1:18" x14ac:dyDescent="0.3">
      <c r="A1530">
        <v>1529</v>
      </c>
      <c r="B1530" s="1">
        <v>44078</v>
      </c>
      <c r="C1530">
        <v>55</v>
      </c>
      <c r="D1530">
        <v>28</v>
      </c>
      <c r="E1530">
        <v>18</v>
      </c>
      <c r="F1530">
        <v>12</v>
      </c>
      <c r="G1530">
        <v>4</v>
      </c>
      <c r="H1530">
        <v>7</v>
      </c>
      <c r="I1530">
        <v>55</v>
      </c>
      <c r="J1530">
        <v>-16</v>
      </c>
      <c r="K1530">
        <v>71</v>
      </c>
      <c r="L1530">
        <v>-5</v>
      </c>
      <c r="P1530">
        <v>-16</v>
      </c>
      <c r="Q1530">
        <v>71</v>
      </c>
      <c r="R1530">
        <v>-5</v>
      </c>
    </row>
    <row r="1531" spans="1:18" x14ac:dyDescent="0.3">
      <c r="A1531">
        <v>1530</v>
      </c>
      <c r="B1531" s="1">
        <v>44079</v>
      </c>
      <c r="C1531">
        <v>35</v>
      </c>
      <c r="D1531">
        <v>23</v>
      </c>
      <c r="E1531">
        <v>18</v>
      </c>
      <c r="F1531">
        <v>13</v>
      </c>
      <c r="G1531">
        <v>4</v>
      </c>
      <c r="H1531">
        <v>7</v>
      </c>
      <c r="I1531">
        <v>35</v>
      </c>
      <c r="J1531">
        <v>-20</v>
      </c>
      <c r="K1531">
        <v>55</v>
      </c>
      <c r="L1531">
        <v>-16</v>
      </c>
      <c r="P1531">
        <v>-20</v>
      </c>
      <c r="Q1531">
        <v>55</v>
      </c>
      <c r="R1531">
        <v>-16</v>
      </c>
    </row>
    <row r="1532" spans="1:18" x14ac:dyDescent="0.3">
      <c r="A1532">
        <v>1531</v>
      </c>
      <c r="B1532" s="1">
        <v>44080</v>
      </c>
      <c r="C1532">
        <v>28</v>
      </c>
      <c r="D1532">
        <v>12</v>
      </c>
      <c r="E1532">
        <v>18</v>
      </c>
      <c r="F1532">
        <v>12</v>
      </c>
      <c r="G1532">
        <v>4</v>
      </c>
      <c r="H1532">
        <v>7</v>
      </c>
      <c r="I1532">
        <v>28</v>
      </c>
      <c r="J1532">
        <v>-7</v>
      </c>
      <c r="K1532">
        <v>35</v>
      </c>
      <c r="L1532">
        <v>-20</v>
      </c>
      <c r="P1532">
        <v>-7</v>
      </c>
      <c r="Q1532">
        <v>35</v>
      </c>
      <c r="R1532">
        <v>-20</v>
      </c>
    </row>
    <row r="1533" spans="1:18" x14ac:dyDescent="0.3">
      <c r="A1533">
        <v>1532</v>
      </c>
      <c r="B1533" s="1">
        <v>44081</v>
      </c>
      <c r="C1533">
        <v>17</v>
      </c>
      <c r="D1533">
        <v>36</v>
      </c>
      <c r="E1533">
        <v>18</v>
      </c>
      <c r="F1533">
        <v>19</v>
      </c>
      <c r="G1533">
        <v>5</v>
      </c>
      <c r="H1533">
        <v>12</v>
      </c>
      <c r="I1533">
        <v>36</v>
      </c>
      <c r="J1533">
        <v>8</v>
      </c>
      <c r="K1533">
        <v>28</v>
      </c>
      <c r="L1533">
        <v>-7</v>
      </c>
      <c r="P1533">
        <v>8</v>
      </c>
      <c r="Q1533">
        <v>28</v>
      </c>
      <c r="R1533">
        <v>-7</v>
      </c>
    </row>
    <row r="1534" spans="1:18" x14ac:dyDescent="0.3">
      <c r="A1534">
        <v>1533</v>
      </c>
      <c r="B1534" s="1">
        <v>44082</v>
      </c>
      <c r="C1534">
        <v>47</v>
      </c>
      <c r="D1534">
        <v>23</v>
      </c>
      <c r="E1534">
        <v>18</v>
      </c>
      <c r="F1534">
        <v>14</v>
      </c>
      <c r="G1534">
        <v>6</v>
      </c>
      <c r="H1534">
        <v>11</v>
      </c>
      <c r="I1534">
        <v>47</v>
      </c>
      <c r="J1534">
        <v>11</v>
      </c>
      <c r="K1534">
        <v>36</v>
      </c>
      <c r="L1534">
        <v>8</v>
      </c>
      <c r="P1534">
        <v>11</v>
      </c>
      <c r="Q1534">
        <v>36</v>
      </c>
      <c r="R1534">
        <v>8</v>
      </c>
    </row>
    <row r="1535" spans="1:18" x14ac:dyDescent="0.3">
      <c r="A1535">
        <v>1534</v>
      </c>
      <c r="B1535" s="1">
        <v>44083</v>
      </c>
      <c r="C1535">
        <v>30</v>
      </c>
      <c r="D1535">
        <v>24</v>
      </c>
      <c r="E1535">
        <v>18</v>
      </c>
      <c r="F1535">
        <v>10</v>
      </c>
      <c r="G1535">
        <v>5</v>
      </c>
      <c r="H1535">
        <v>11</v>
      </c>
      <c r="I1535">
        <v>30</v>
      </c>
      <c r="J1535">
        <v>-17</v>
      </c>
      <c r="K1535">
        <v>47</v>
      </c>
      <c r="L1535">
        <v>11</v>
      </c>
      <c r="P1535">
        <v>-17</v>
      </c>
      <c r="Q1535">
        <v>47</v>
      </c>
      <c r="R1535">
        <v>11</v>
      </c>
    </row>
    <row r="1536" spans="1:18" x14ac:dyDescent="0.3">
      <c r="A1536">
        <v>1535</v>
      </c>
      <c r="B1536" s="1">
        <v>44084</v>
      </c>
      <c r="C1536">
        <v>31</v>
      </c>
      <c r="D1536">
        <v>23</v>
      </c>
      <c r="E1536">
        <v>18</v>
      </c>
      <c r="F1536">
        <v>15</v>
      </c>
      <c r="G1536">
        <v>5</v>
      </c>
      <c r="H1536">
        <v>12</v>
      </c>
      <c r="I1536">
        <v>31</v>
      </c>
      <c r="J1536">
        <v>1</v>
      </c>
      <c r="K1536">
        <v>30</v>
      </c>
      <c r="L1536">
        <v>-17</v>
      </c>
      <c r="P1536">
        <v>1</v>
      </c>
      <c r="Q1536">
        <v>30</v>
      </c>
      <c r="R1536">
        <v>-17</v>
      </c>
    </row>
    <row r="1537" spans="1:18" x14ac:dyDescent="0.3">
      <c r="A1537">
        <v>1536</v>
      </c>
      <c r="B1537" s="1">
        <v>44085</v>
      </c>
      <c r="C1537">
        <v>28</v>
      </c>
      <c r="D1537">
        <v>22</v>
      </c>
      <c r="E1537">
        <v>18</v>
      </c>
      <c r="F1537">
        <v>11</v>
      </c>
      <c r="G1537">
        <v>4</v>
      </c>
      <c r="H1537">
        <v>11</v>
      </c>
      <c r="I1537">
        <v>28</v>
      </c>
      <c r="J1537">
        <v>-3</v>
      </c>
      <c r="K1537">
        <v>31</v>
      </c>
      <c r="L1537">
        <v>1</v>
      </c>
      <c r="P1537">
        <v>-3</v>
      </c>
      <c r="Q1537">
        <v>31</v>
      </c>
      <c r="R1537">
        <v>1</v>
      </c>
    </row>
    <row r="1538" spans="1:18" x14ac:dyDescent="0.3">
      <c r="A1538">
        <v>1537</v>
      </c>
      <c r="B1538" s="1">
        <v>44086</v>
      </c>
      <c r="C1538">
        <v>28</v>
      </c>
      <c r="D1538">
        <v>17</v>
      </c>
      <c r="E1538">
        <v>18</v>
      </c>
      <c r="F1538">
        <v>9</v>
      </c>
      <c r="G1538">
        <v>4</v>
      </c>
      <c r="H1538">
        <v>9</v>
      </c>
      <c r="I1538">
        <v>28</v>
      </c>
      <c r="J1538">
        <v>0</v>
      </c>
      <c r="K1538">
        <v>28</v>
      </c>
      <c r="L1538">
        <v>-3</v>
      </c>
      <c r="P1538">
        <v>0</v>
      </c>
      <c r="Q1538">
        <v>28</v>
      </c>
      <c r="R1538">
        <v>-3</v>
      </c>
    </row>
    <row r="1539" spans="1:18" x14ac:dyDescent="0.3">
      <c r="A1539">
        <v>1538</v>
      </c>
      <c r="B1539" s="1">
        <v>44087</v>
      </c>
      <c r="C1539">
        <v>25</v>
      </c>
      <c r="D1539">
        <v>18</v>
      </c>
      <c r="E1539">
        <v>18</v>
      </c>
      <c r="F1539">
        <v>10</v>
      </c>
      <c r="G1539">
        <v>5</v>
      </c>
      <c r="H1539">
        <v>13</v>
      </c>
      <c r="I1539">
        <v>25</v>
      </c>
      <c r="J1539">
        <v>-3</v>
      </c>
      <c r="K1539">
        <v>28</v>
      </c>
      <c r="L1539">
        <v>0</v>
      </c>
      <c r="P1539">
        <v>-3</v>
      </c>
      <c r="Q1539">
        <v>28</v>
      </c>
      <c r="R1539">
        <v>0</v>
      </c>
    </row>
    <row r="1540" spans="1:18" x14ac:dyDescent="0.3">
      <c r="A1540">
        <v>1539</v>
      </c>
      <c r="B1540" s="1">
        <v>44088</v>
      </c>
      <c r="C1540">
        <v>23</v>
      </c>
      <c r="D1540">
        <v>18</v>
      </c>
      <c r="E1540">
        <v>18</v>
      </c>
      <c r="F1540">
        <v>9</v>
      </c>
      <c r="G1540">
        <v>5</v>
      </c>
      <c r="H1540">
        <v>10</v>
      </c>
      <c r="I1540">
        <v>23</v>
      </c>
      <c r="J1540">
        <v>-2</v>
      </c>
      <c r="K1540">
        <v>25</v>
      </c>
      <c r="L1540">
        <v>-3</v>
      </c>
      <c r="P1540">
        <v>-2</v>
      </c>
      <c r="Q1540">
        <v>25</v>
      </c>
      <c r="R1540">
        <v>-3</v>
      </c>
    </row>
    <row r="1541" spans="1:18" x14ac:dyDescent="0.3">
      <c r="A1541">
        <v>1540</v>
      </c>
      <c r="B1541" s="1">
        <v>44089</v>
      </c>
      <c r="C1541">
        <v>22</v>
      </c>
      <c r="D1541">
        <v>21</v>
      </c>
      <c r="E1541">
        <v>18</v>
      </c>
      <c r="F1541">
        <v>10</v>
      </c>
      <c r="G1541">
        <v>5</v>
      </c>
      <c r="H1541">
        <v>11</v>
      </c>
      <c r="I1541">
        <v>22</v>
      </c>
      <c r="J1541">
        <v>-1</v>
      </c>
      <c r="K1541">
        <v>23</v>
      </c>
      <c r="L1541">
        <v>-2</v>
      </c>
      <c r="P1541">
        <v>-1</v>
      </c>
      <c r="Q1541">
        <v>23</v>
      </c>
      <c r="R1541">
        <v>-2</v>
      </c>
    </row>
    <row r="1542" spans="1:18" x14ac:dyDescent="0.3">
      <c r="A1542">
        <v>1541</v>
      </c>
      <c r="B1542" s="1">
        <v>44090</v>
      </c>
      <c r="C1542">
        <v>25</v>
      </c>
      <c r="D1542">
        <v>28</v>
      </c>
      <c r="E1542">
        <v>18</v>
      </c>
      <c r="F1542">
        <v>14</v>
      </c>
      <c r="G1542">
        <v>5</v>
      </c>
      <c r="H1542">
        <v>12</v>
      </c>
      <c r="I1542">
        <v>28</v>
      </c>
      <c r="J1542">
        <v>6</v>
      </c>
      <c r="K1542">
        <v>22</v>
      </c>
      <c r="L1542">
        <v>-1</v>
      </c>
      <c r="P1542">
        <v>6</v>
      </c>
      <c r="Q1542">
        <v>22</v>
      </c>
      <c r="R1542">
        <v>-1</v>
      </c>
    </row>
    <row r="1543" spans="1:18" x14ac:dyDescent="0.3">
      <c r="A1543">
        <v>1542</v>
      </c>
      <c r="B1543" s="1">
        <v>44091</v>
      </c>
      <c r="C1543">
        <v>33</v>
      </c>
      <c r="D1543">
        <v>12</v>
      </c>
      <c r="E1543">
        <v>18</v>
      </c>
      <c r="F1543">
        <v>6</v>
      </c>
      <c r="G1543">
        <v>5</v>
      </c>
      <c r="H1543">
        <v>3</v>
      </c>
      <c r="I1543">
        <v>33</v>
      </c>
      <c r="J1543">
        <v>5</v>
      </c>
      <c r="K1543">
        <v>28</v>
      </c>
      <c r="L1543">
        <v>6</v>
      </c>
      <c r="P1543">
        <v>5</v>
      </c>
      <c r="Q1543">
        <v>28</v>
      </c>
      <c r="R1543">
        <v>6</v>
      </c>
    </row>
    <row r="1544" spans="1:18" x14ac:dyDescent="0.3">
      <c r="A1544">
        <v>1543</v>
      </c>
      <c r="B1544" s="1">
        <v>44092</v>
      </c>
      <c r="C1544">
        <v>15</v>
      </c>
      <c r="D1544">
        <v>12</v>
      </c>
      <c r="E1544">
        <v>18</v>
      </c>
      <c r="F1544">
        <v>7</v>
      </c>
      <c r="G1544">
        <v>5</v>
      </c>
      <c r="H1544">
        <v>5</v>
      </c>
      <c r="I1544">
        <v>18</v>
      </c>
      <c r="J1544">
        <v>-15</v>
      </c>
      <c r="K1544">
        <v>33</v>
      </c>
      <c r="L1544">
        <v>5</v>
      </c>
      <c r="P1544">
        <v>-15</v>
      </c>
      <c r="Q1544">
        <v>33</v>
      </c>
      <c r="R1544">
        <v>5</v>
      </c>
    </row>
    <row r="1545" spans="1:18" x14ac:dyDescent="0.3">
      <c r="A1545">
        <v>1544</v>
      </c>
      <c r="B1545" s="1">
        <v>44093</v>
      </c>
      <c r="C1545">
        <v>18</v>
      </c>
      <c r="D1545">
        <v>24</v>
      </c>
      <c r="E1545">
        <v>18</v>
      </c>
      <c r="F1545">
        <v>9</v>
      </c>
      <c r="G1545">
        <v>5</v>
      </c>
      <c r="H1545">
        <v>10</v>
      </c>
      <c r="I1545">
        <v>24</v>
      </c>
      <c r="J1545">
        <v>6</v>
      </c>
      <c r="K1545">
        <v>18</v>
      </c>
      <c r="L1545">
        <v>-15</v>
      </c>
      <c r="P1545">
        <v>6</v>
      </c>
      <c r="Q1545">
        <v>18</v>
      </c>
      <c r="R1545">
        <v>-15</v>
      </c>
    </row>
    <row r="1546" spans="1:18" x14ac:dyDescent="0.3">
      <c r="A1546">
        <v>1545</v>
      </c>
      <c r="B1546" s="1">
        <v>44094</v>
      </c>
      <c r="C1546">
        <v>36</v>
      </c>
      <c r="D1546">
        <v>28</v>
      </c>
      <c r="E1546">
        <v>18</v>
      </c>
      <c r="F1546">
        <v>10</v>
      </c>
      <c r="G1546">
        <v>6</v>
      </c>
      <c r="H1546">
        <v>12</v>
      </c>
      <c r="I1546">
        <v>36</v>
      </c>
      <c r="J1546">
        <v>12</v>
      </c>
      <c r="K1546">
        <v>24</v>
      </c>
      <c r="L1546">
        <v>6</v>
      </c>
      <c r="P1546">
        <v>12</v>
      </c>
      <c r="Q1546">
        <v>24</v>
      </c>
      <c r="R1546">
        <v>6</v>
      </c>
    </row>
    <row r="1547" spans="1:18" x14ac:dyDescent="0.3">
      <c r="A1547">
        <v>1546</v>
      </c>
      <c r="B1547" s="1">
        <v>44095</v>
      </c>
      <c r="C1547">
        <v>40</v>
      </c>
      <c r="D1547">
        <v>14</v>
      </c>
      <c r="E1547">
        <v>18</v>
      </c>
      <c r="F1547">
        <v>8</v>
      </c>
      <c r="G1547">
        <v>5</v>
      </c>
      <c r="H1547">
        <v>11</v>
      </c>
      <c r="I1547">
        <v>40</v>
      </c>
      <c r="J1547">
        <v>4</v>
      </c>
      <c r="K1547">
        <v>36</v>
      </c>
      <c r="L1547">
        <v>12</v>
      </c>
      <c r="P1547">
        <v>4</v>
      </c>
      <c r="Q1547">
        <v>36</v>
      </c>
      <c r="R1547">
        <v>12</v>
      </c>
    </row>
    <row r="1548" spans="1:18" x14ac:dyDescent="0.3">
      <c r="A1548">
        <v>1547</v>
      </c>
      <c r="B1548" s="1">
        <v>44096</v>
      </c>
      <c r="C1548">
        <v>19</v>
      </c>
      <c r="D1548">
        <v>20</v>
      </c>
      <c r="E1548">
        <v>18</v>
      </c>
      <c r="F1548">
        <v>9</v>
      </c>
      <c r="G1548">
        <v>6</v>
      </c>
      <c r="H1548">
        <v>12</v>
      </c>
      <c r="I1548">
        <v>20</v>
      </c>
      <c r="J1548">
        <v>-20</v>
      </c>
      <c r="K1548">
        <v>40</v>
      </c>
      <c r="L1548">
        <v>4</v>
      </c>
      <c r="P1548">
        <v>-20</v>
      </c>
      <c r="Q1548">
        <v>40</v>
      </c>
      <c r="R1548">
        <v>4</v>
      </c>
    </row>
    <row r="1549" spans="1:18" x14ac:dyDescent="0.3">
      <c r="A1549">
        <v>1548</v>
      </c>
      <c r="B1549" s="1">
        <v>44097</v>
      </c>
      <c r="C1549">
        <v>27</v>
      </c>
      <c r="D1549">
        <v>14</v>
      </c>
      <c r="E1549">
        <v>18</v>
      </c>
      <c r="F1549">
        <v>10</v>
      </c>
      <c r="G1549">
        <v>5</v>
      </c>
      <c r="H1549">
        <v>7</v>
      </c>
      <c r="I1549">
        <v>27</v>
      </c>
      <c r="J1549">
        <v>7</v>
      </c>
      <c r="K1549">
        <v>20</v>
      </c>
      <c r="L1549">
        <v>-20</v>
      </c>
      <c r="P1549">
        <v>7</v>
      </c>
      <c r="Q1549">
        <v>20</v>
      </c>
      <c r="R1549">
        <v>-20</v>
      </c>
    </row>
    <row r="1550" spans="1:18" x14ac:dyDescent="0.3">
      <c r="A1550">
        <v>1549</v>
      </c>
      <c r="B1550" s="1">
        <v>44098</v>
      </c>
      <c r="C1550">
        <v>19</v>
      </c>
      <c r="D1550">
        <v>27</v>
      </c>
      <c r="E1550">
        <v>18</v>
      </c>
      <c r="F1550">
        <v>13</v>
      </c>
      <c r="G1550">
        <v>6</v>
      </c>
      <c r="H1550">
        <v>10</v>
      </c>
      <c r="I1550">
        <v>27</v>
      </c>
      <c r="J1550">
        <v>0</v>
      </c>
      <c r="K1550">
        <v>27</v>
      </c>
      <c r="L1550">
        <v>7</v>
      </c>
      <c r="P1550">
        <v>0</v>
      </c>
      <c r="Q1550">
        <v>27</v>
      </c>
      <c r="R1550">
        <v>7</v>
      </c>
    </row>
    <row r="1551" spans="1:18" x14ac:dyDescent="0.3">
      <c r="A1551">
        <v>1550</v>
      </c>
      <c r="B1551" s="1">
        <v>44099</v>
      </c>
      <c r="C1551">
        <v>37</v>
      </c>
      <c r="D1551">
        <v>16</v>
      </c>
      <c r="E1551">
        <v>18</v>
      </c>
      <c r="F1551">
        <v>10</v>
      </c>
      <c r="G1551">
        <v>5</v>
      </c>
      <c r="H1551">
        <v>9</v>
      </c>
      <c r="I1551">
        <v>37</v>
      </c>
      <c r="J1551">
        <v>10</v>
      </c>
      <c r="K1551">
        <v>27</v>
      </c>
      <c r="L1551">
        <v>0</v>
      </c>
      <c r="P1551">
        <v>10</v>
      </c>
      <c r="Q1551">
        <v>27</v>
      </c>
      <c r="R1551">
        <v>0</v>
      </c>
    </row>
    <row r="1552" spans="1:18" x14ac:dyDescent="0.3">
      <c r="A1552">
        <v>1551</v>
      </c>
      <c r="B1552" s="1">
        <v>44100</v>
      </c>
      <c r="C1552">
        <v>22</v>
      </c>
      <c r="D1552">
        <v>13</v>
      </c>
      <c r="E1552">
        <v>18</v>
      </c>
      <c r="F1552">
        <v>6</v>
      </c>
      <c r="G1552">
        <v>5</v>
      </c>
      <c r="H1552">
        <v>6</v>
      </c>
      <c r="I1552">
        <v>22</v>
      </c>
      <c r="J1552">
        <v>-15</v>
      </c>
      <c r="K1552">
        <v>37</v>
      </c>
      <c r="L1552">
        <v>10</v>
      </c>
      <c r="P1552">
        <v>-15</v>
      </c>
      <c r="Q1552">
        <v>37</v>
      </c>
      <c r="R1552">
        <v>10</v>
      </c>
    </row>
    <row r="1553" spans="1:18" x14ac:dyDescent="0.3">
      <c r="A1553">
        <v>1552</v>
      </c>
      <c r="B1553" s="1">
        <v>44101</v>
      </c>
      <c r="C1553">
        <v>20</v>
      </c>
      <c r="D1553">
        <v>22</v>
      </c>
      <c r="E1553">
        <v>18</v>
      </c>
      <c r="F1553">
        <v>15</v>
      </c>
      <c r="G1553">
        <v>5</v>
      </c>
      <c r="H1553">
        <v>10</v>
      </c>
      <c r="I1553">
        <v>22</v>
      </c>
      <c r="J1553">
        <v>0</v>
      </c>
      <c r="K1553">
        <v>22</v>
      </c>
      <c r="L1553">
        <v>-15</v>
      </c>
      <c r="P1553">
        <v>0</v>
      </c>
      <c r="Q1553">
        <v>22</v>
      </c>
      <c r="R1553">
        <v>-15</v>
      </c>
    </row>
    <row r="1554" spans="1:18" x14ac:dyDescent="0.3">
      <c r="A1554">
        <v>1553</v>
      </c>
      <c r="B1554" s="1">
        <v>44102</v>
      </c>
      <c r="C1554">
        <v>32</v>
      </c>
      <c r="D1554">
        <v>31</v>
      </c>
      <c r="E1554">
        <v>18</v>
      </c>
      <c r="F1554">
        <v>16</v>
      </c>
      <c r="G1554">
        <v>5</v>
      </c>
      <c r="H1554">
        <v>11</v>
      </c>
      <c r="I1554">
        <v>32</v>
      </c>
      <c r="J1554">
        <v>10</v>
      </c>
      <c r="K1554">
        <v>22</v>
      </c>
      <c r="L1554">
        <v>0</v>
      </c>
      <c r="P1554">
        <v>10</v>
      </c>
      <c r="Q1554">
        <v>22</v>
      </c>
      <c r="R1554">
        <v>0</v>
      </c>
    </row>
    <row r="1555" spans="1:18" x14ac:dyDescent="0.3">
      <c r="A1555">
        <v>1554</v>
      </c>
      <c r="B1555" s="1">
        <v>44103</v>
      </c>
      <c r="C1555">
        <v>44</v>
      </c>
      <c r="D1555">
        <v>22</v>
      </c>
      <c r="E1555">
        <v>18</v>
      </c>
      <c r="F1555">
        <v>13</v>
      </c>
      <c r="G1555">
        <v>5</v>
      </c>
      <c r="H1555">
        <v>12</v>
      </c>
      <c r="I1555">
        <v>44</v>
      </c>
      <c r="J1555">
        <v>12</v>
      </c>
      <c r="K1555">
        <v>32</v>
      </c>
      <c r="L1555">
        <v>10</v>
      </c>
      <c r="P1555">
        <v>12</v>
      </c>
      <c r="Q1555">
        <v>32</v>
      </c>
      <c r="R1555">
        <v>10</v>
      </c>
    </row>
    <row r="1556" spans="1:18" x14ac:dyDescent="0.3">
      <c r="A1556">
        <v>1555</v>
      </c>
      <c r="B1556" s="1">
        <v>44104</v>
      </c>
      <c r="C1556">
        <v>28</v>
      </c>
      <c r="D1556">
        <v>16</v>
      </c>
      <c r="E1556">
        <v>18</v>
      </c>
      <c r="F1556">
        <v>13</v>
      </c>
      <c r="G1556">
        <v>5</v>
      </c>
      <c r="H1556">
        <v>14</v>
      </c>
      <c r="I1556">
        <v>28</v>
      </c>
      <c r="J1556">
        <v>-16</v>
      </c>
      <c r="K1556">
        <v>44</v>
      </c>
      <c r="L1556">
        <v>12</v>
      </c>
      <c r="P1556">
        <v>-16</v>
      </c>
      <c r="Q1556">
        <v>44</v>
      </c>
      <c r="R1556">
        <v>12</v>
      </c>
    </row>
    <row r="1557" spans="1:18" x14ac:dyDescent="0.3">
      <c r="A1557">
        <v>1556</v>
      </c>
      <c r="B1557" s="1">
        <v>44105</v>
      </c>
      <c r="C1557">
        <v>22</v>
      </c>
      <c r="D1557">
        <v>26</v>
      </c>
      <c r="E1557">
        <v>19</v>
      </c>
      <c r="F1557">
        <v>17</v>
      </c>
      <c r="G1557">
        <v>6</v>
      </c>
      <c r="H1557">
        <v>13</v>
      </c>
      <c r="I1557">
        <v>26</v>
      </c>
      <c r="J1557">
        <v>-2</v>
      </c>
      <c r="K1557">
        <v>28</v>
      </c>
      <c r="L1557">
        <v>-16</v>
      </c>
      <c r="P1557">
        <v>-2</v>
      </c>
      <c r="Q1557">
        <v>28</v>
      </c>
      <c r="R1557">
        <v>-16</v>
      </c>
    </row>
    <row r="1558" spans="1:18" x14ac:dyDescent="0.3">
      <c r="A1558">
        <v>1557</v>
      </c>
      <c r="B1558" s="1">
        <v>44106</v>
      </c>
      <c r="C1558">
        <v>37</v>
      </c>
      <c r="D1558">
        <v>28</v>
      </c>
      <c r="E1558">
        <v>19</v>
      </c>
      <c r="F1558">
        <v>13</v>
      </c>
      <c r="G1558">
        <v>6</v>
      </c>
      <c r="H1558">
        <v>15</v>
      </c>
      <c r="I1558">
        <v>37</v>
      </c>
      <c r="J1558">
        <v>11</v>
      </c>
      <c r="K1558">
        <v>26</v>
      </c>
      <c r="L1558">
        <v>-2</v>
      </c>
      <c r="P1558">
        <v>11</v>
      </c>
      <c r="Q1558">
        <v>26</v>
      </c>
      <c r="R1558">
        <v>-2</v>
      </c>
    </row>
    <row r="1559" spans="1:18" x14ac:dyDescent="0.3">
      <c r="A1559">
        <v>1558</v>
      </c>
      <c r="B1559" s="1">
        <v>44107</v>
      </c>
      <c r="C1559">
        <v>40</v>
      </c>
      <c r="D1559">
        <v>21</v>
      </c>
      <c r="E1559">
        <v>19</v>
      </c>
      <c r="F1559">
        <v>9</v>
      </c>
      <c r="G1559">
        <v>6</v>
      </c>
      <c r="H1559">
        <v>10</v>
      </c>
      <c r="I1559">
        <v>40</v>
      </c>
      <c r="J1559">
        <v>3</v>
      </c>
      <c r="K1559">
        <v>37</v>
      </c>
      <c r="L1559">
        <v>11</v>
      </c>
      <c r="P1559">
        <v>3</v>
      </c>
      <c r="Q1559">
        <v>37</v>
      </c>
      <c r="R1559">
        <v>11</v>
      </c>
    </row>
    <row r="1560" spans="1:18" x14ac:dyDescent="0.3">
      <c r="A1560">
        <v>1559</v>
      </c>
      <c r="B1560" s="1">
        <v>44108</v>
      </c>
      <c r="C1560">
        <v>33</v>
      </c>
      <c r="D1560">
        <v>20</v>
      </c>
      <c r="E1560">
        <v>19</v>
      </c>
      <c r="F1560">
        <v>8</v>
      </c>
      <c r="G1560">
        <v>6</v>
      </c>
      <c r="H1560">
        <v>15</v>
      </c>
      <c r="I1560">
        <v>33</v>
      </c>
      <c r="J1560">
        <v>-7</v>
      </c>
      <c r="K1560">
        <v>40</v>
      </c>
      <c r="L1560">
        <v>3</v>
      </c>
      <c r="P1560">
        <v>-7</v>
      </c>
      <c r="Q1560">
        <v>40</v>
      </c>
      <c r="R1560">
        <v>3</v>
      </c>
    </row>
    <row r="1561" spans="1:18" x14ac:dyDescent="0.3">
      <c r="A1561">
        <v>1560</v>
      </c>
      <c r="B1561" s="1">
        <v>44109</v>
      </c>
      <c r="C1561">
        <v>28</v>
      </c>
      <c r="D1561">
        <v>22</v>
      </c>
      <c r="E1561">
        <v>19</v>
      </c>
      <c r="F1561">
        <v>1</v>
      </c>
      <c r="G1561">
        <v>6</v>
      </c>
      <c r="H1561">
        <v>5</v>
      </c>
      <c r="I1561">
        <v>28</v>
      </c>
      <c r="J1561">
        <v>-5</v>
      </c>
      <c r="K1561">
        <v>33</v>
      </c>
      <c r="L1561">
        <v>-7</v>
      </c>
      <c r="P1561">
        <v>-5</v>
      </c>
      <c r="Q1561">
        <v>33</v>
      </c>
      <c r="R1561">
        <v>-7</v>
      </c>
    </row>
    <row r="1562" spans="1:18" x14ac:dyDescent="0.3">
      <c r="A1562">
        <v>1561</v>
      </c>
      <c r="B1562" s="1">
        <v>44110</v>
      </c>
      <c r="C1562">
        <v>33</v>
      </c>
      <c r="D1562">
        <v>15</v>
      </c>
      <c r="E1562">
        <v>19</v>
      </c>
      <c r="F1562">
        <v>24</v>
      </c>
      <c r="G1562">
        <v>6</v>
      </c>
      <c r="H1562">
        <v>5</v>
      </c>
      <c r="I1562">
        <v>33</v>
      </c>
      <c r="J1562">
        <v>5</v>
      </c>
      <c r="K1562">
        <v>28</v>
      </c>
      <c r="L1562">
        <v>-5</v>
      </c>
      <c r="P1562">
        <v>5</v>
      </c>
      <c r="Q1562">
        <v>28</v>
      </c>
      <c r="R1562">
        <v>-5</v>
      </c>
    </row>
    <row r="1563" spans="1:18" x14ac:dyDescent="0.3">
      <c r="A1563">
        <v>1562</v>
      </c>
      <c r="B1563" s="1">
        <v>44111</v>
      </c>
      <c r="C1563">
        <v>20</v>
      </c>
      <c r="D1563">
        <v>19</v>
      </c>
      <c r="E1563">
        <v>19</v>
      </c>
      <c r="F1563">
        <v>8</v>
      </c>
      <c r="G1563">
        <v>6</v>
      </c>
      <c r="H1563">
        <v>4</v>
      </c>
      <c r="I1563">
        <v>20</v>
      </c>
      <c r="J1563">
        <v>-13</v>
      </c>
      <c r="K1563">
        <v>33</v>
      </c>
      <c r="L1563">
        <v>5</v>
      </c>
      <c r="P1563">
        <v>-13</v>
      </c>
      <c r="Q1563">
        <v>33</v>
      </c>
      <c r="R1563">
        <v>5</v>
      </c>
    </row>
    <row r="1564" spans="1:18" x14ac:dyDescent="0.3">
      <c r="A1564">
        <v>1563</v>
      </c>
      <c r="B1564" s="1">
        <v>44112</v>
      </c>
      <c r="C1564">
        <v>27</v>
      </c>
      <c r="D1564">
        <v>16</v>
      </c>
      <c r="E1564">
        <v>19</v>
      </c>
      <c r="F1564">
        <v>8</v>
      </c>
      <c r="G1564">
        <v>6</v>
      </c>
      <c r="H1564">
        <v>5</v>
      </c>
      <c r="I1564">
        <v>27</v>
      </c>
      <c r="J1564">
        <v>7</v>
      </c>
      <c r="K1564">
        <v>20</v>
      </c>
      <c r="L1564">
        <v>-13</v>
      </c>
      <c r="P1564">
        <v>7</v>
      </c>
      <c r="Q1564">
        <v>20</v>
      </c>
      <c r="R1564">
        <v>-13</v>
      </c>
    </row>
    <row r="1565" spans="1:18" x14ac:dyDescent="0.3">
      <c r="A1565">
        <v>1564</v>
      </c>
      <c r="B1565" s="1">
        <v>44113</v>
      </c>
      <c r="C1565">
        <v>21</v>
      </c>
      <c r="D1565">
        <v>22</v>
      </c>
      <c r="E1565">
        <v>19</v>
      </c>
      <c r="F1565">
        <v>9</v>
      </c>
      <c r="G1565">
        <v>7</v>
      </c>
      <c r="H1565">
        <v>4</v>
      </c>
      <c r="I1565">
        <v>22</v>
      </c>
      <c r="J1565">
        <v>-5</v>
      </c>
      <c r="K1565">
        <v>27</v>
      </c>
      <c r="L1565">
        <v>7</v>
      </c>
      <c r="P1565">
        <v>-5</v>
      </c>
      <c r="Q1565">
        <v>27</v>
      </c>
      <c r="R1565">
        <v>7</v>
      </c>
    </row>
    <row r="1566" spans="1:18" x14ac:dyDescent="0.3">
      <c r="A1566">
        <v>1565</v>
      </c>
      <c r="B1566" s="1">
        <v>44114</v>
      </c>
      <c r="C1566">
        <v>32</v>
      </c>
      <c r="D1566">
        <v>24</v>
      </c>
      <c r="E1566">
        <v>19</v>
      </c>
      <c r="F1566">
        <v>10</v>
      </c>
      <c r="G1566">
        <v>7</v>
      </c>
      <c r="H1566">
        <v>4</v>
      </c>
      <c r="I1566">
        <v>32</v>
      </c>
      <c r="J1566">
        <v>10</v>
      </c>
      <c r="K1566">
        <v>22</v>
      </c>
      <c r="L1566">
        <v>-5</v>
      </c>
      <c r="P1566">
        <v>10</v>
      </c>
      <c r="Q1566">
        <v>22</v>
      </c>
      <c r="R1566">
        <v>-5</v>
      </c>
    </row>
    <row r="1567" spans="1:18" x14ac:dyDescent="0.3">
      <c r="A1567">
        <v>1566</v>
      </c>
      <c r="B1567" s="1">
        <v>44115</v>
      </c>
      <c r="C1567">
        <v>39</v>
      </c>
      <c r="D1567">
        <v>39</v>
      </c>
      <c r="E1567">
        <v>19</v>
      </c>
      <c r="F1567">
        <v>17</v>
      </c>
      <c r="G1567">
        <v>8</v>
      </c>
      <c r="H1567">
        <v>8</v>
      </c>
      <c r="I1567">
        <v>39</v>
      </c>
      <c r="J1567">
        <v>7</v>
      </c>
      <c r="K1567">
        <v>32</v>
      </c>
      <c r="L1567">
        <v>10</v>
      </c>
      <c r="P1567">
        <v>7</v>
      </c>
      <c r="Q1567">
        <v>32</v>
      </c>
      <c r="R1567">
        <v>10</v>
      </c>
    </row>
    <row r="1568" spans="1:18" x14ac:dyDescent="0.3">
      <c r="A1568">
        <v>1567</v>
      </c>
      <c r="B1568" s="1">
        <v>44116</v>
      </c>
      <c r="C1568">
        <v>60</v>
      </c>
      <c r="D1568">
        <v>38</v>
      </c>
      <c r="E1568">
        <v>19</v>
      </c>
      <c r="F1568">
        <v>17</v>
      </c>
      <c r="G1568">
        <v>8</v>
      </c>
      <c r="H1568">
        <v>6</v>
      </c>
      <c r="I1568">
        <v>60</v>
      </c>
      <c r="J1568">
        <v>21</v>
      </c>
      <c r="K1568">
        <v>39</v>
      </c>
      <c r="L1568">
        <v>7</v>
      </c>
      <c r="P1568">
        <v>21</v>
      </c>
      <c r="Q1568">
        <v>39</v>
      </c>
      <c r="R1568">
        <v>7</v>
      </c>
    </row>
    <row r="1569" spans="1:18" x14ac:dyDescent="0.3">
      <c r="A1569">
        <v>1568</v>
      </c>
      <c r="B1569" s="1">
        <v>44117</v>
      </c>
      <c r="C1569">
        <v>56</v>
      </c>
      <c r="D1569">
        <v>14</v>
      </c>
      <c r="E1569">
        <v>19</v>
      </c>
      <c r="F1569">
        <v>8</v>
      </c>
      <c r="G1569">
        <v>6</v>
      </c>
      <c r="H1569">
        <v>4</v>
      </c>
      <c r="I1569">
        <v>56</v>
      </c>
      <c r="J1569">
        <v>-4</v>
      </c>
      <c r="K1569">
        <v>60</v>
      </c>
      <c r="L1569">
        <v>21</v>
      </c>
      <c r="P1569">
        <v>-4</v>
      </c>
      <c r="Q1569">
        <v>60</v>
      </c>
      <c r="R1569">
        <v>21</v>
      </c>
    </row>
    <row r="1570" spans="1:18" x14ac:dyDescent="0.3">
      <c r="A1570">
        <v>1569</v>
      </c>
      <c r="B1570" s="1">
        <v>44118</v>
      </c>
      <c r="C1570">
        <v>26</v>
      </c>
      <c r="D1570">
        <v>9</v>
      </c>
      <c r="E1570">
        <v>19</v>
      </c>
      <c r="F1570">
        <v>8</v>
      </c>
      <c r="G1570">
        <v>6</v>
      </c>
      <c r="H1570">
        <v>5</v>
      </c>
      <c r="I1570">
        <v>26</v>
      </c>
      <c r="J1570">
        <v>-30</v>
      </c>
      <c r="K1570">
        <v>56</v>
      </c>
      <c r="L1570">
        <v>-4</v>
      </c>
      <c r="P1570">
        <v>-30</v>
      </c>
      <c r="Q1570">
        <v>56</v>
      </c>
      <c r="R1570">
        <v>-4</v>
      </c>
    </row>
    <row r="1571" spans="1:18" x14ac:dyDescent="0.3">
      <c r="A1571">
        <v>1570</v>
      </c>
      <c r="B1571" s="1">
        <v>44119</v>
      </c>
      <c r="C1571">
        <v>16</v>
      </c>
      <c r="D1571">
        <v>12</v>
      </c>
      <c r="E1571">
        <v>19</v>
      </c>
      <c r="F1571">
        <v>8</v>
      </c>
      <c r="G1571">
        <v>6</v>
      </c>
      <c r="H1571">
        <v>5</v>
      </c>
      <c r="I1571">
        <v>19</v>
      </c>
      <c r="J1571">
        <v>-7</v>
      </c>
      <c r="K1571">
        <v>26</v>
      </c>
      <c r="L1571">
        <v>-30</v>
      </c>
      <c r="P1571">
        <v>-7</v>
      </c>
      <c r="Q1571">
        <v>26</v>
      </c>
      <c r="R1571">
        <v>-30</v>
      </c>
    </row>
    <row r="1572" spans="1:18" x14ac:dyDescent="0.3">
      <c r="A1572">
        <v>1571</v>
      </c>
      <c r="B1572" s="1">
        <v>44120</v>
      </c>
      <c r="C1572">
        <v>18</v>
      </c>
      <c r="D1572">
        <v>13</v>
      </c>
      <c r="E1572">
        <v>19</v>
      </c>
      <c r="F1572">
        <v>10</v>
      </c>
      <c r="G1572">
        <v>7</v>
      </c>
      <c r="H1572">
        <v>4</v>
      </c>
      <c r="I1572">
        <v>19</v>
      </c>
      <c r="J1572">
        <v>0</v>
      </c>
      <c r="K1572">
        <v>19</v>
      </c>
      <c r="L1572">
        <v>-7</v>
      </c>
      <c r="P1572">
        <v>0</v>
      </c>
      <c r="Q1572">
        <v>19</v>
      </c>
      <c r="R1572">
        <v>-7</v>
      </c>
    </row>
    <row r="1573" spans="1:18" x14ac:dyDescent="0.3">
      <c r="A1573">
        <v>1572</v>
      </c>
      <c r="B1573" s="1">
        <v>44121</v>
      </c>
      <c r="C1573">
        <v>15</v>
      </c>
      <c r="D1573">
        <v>16</v>
      </c>
      <c r="E1573">
        <v>19</v>
      </c>
      <c r="F1573">
        <v>10</v>
      </c>
      <c r="G1573">
        <v>7</v>
      </c>
      <c r="H1573">
        <v>5</v>
      </c>
      <c r="I1573">
        <v>19</v>
      </c>
      <c r="J1573">
        <v>0</v>
      </c>
      <c r="K1573">
        <v>19</v>
      </c>
      <c r="L1573">
        <v>0</v>
      </c>
      <c r="P1573">
        <v>0</v>
      </c>
      <c r="Q1573">
        <v>19</v>
      </c>
      <c r="R1573">
        <v>0</v>
      </c>
    </row>
    <row r="1574" spans="1:18" x14ac:dyDescent="0.3">
      <c r="A1574">
        <v>1573</v>
      </c>
      <c r="B1574" s="1">
        <v>44122</v>
      </c>
      <c r="C1574">
        <v>26</v>
      </c>
      <c r="D1574">
        <v>20</v>
      </c>
      <c r="E1574">
        <v>19</v>
      </c>
      <c r="F1574">
        <v>12</v>
      </c>
      <c r="G1574">
        <v>7</v>
      </c>
      <c r="H1574">
        <v>6</v>
      </c>
      <c r="I1574">
        <v>26</v>
      </c>
      <c r="J1574">
        <v>7</v>
      </c>
      <c r="K1574">
        <v>19</v>
      </c>
      <c r="L1574">
        <v>0</v>
      </c>
      <c r="P1574">
        <v>7</v>
      </c>
      <c r="Q1574">
        <v>19</v>
      </c>
      <c r="R1574">
        <v>0</v>
      </c>
    </row>
    <row r="1575" spans="1:18" x14ac:dyDescent="0.3">
      <c r="A1575">
        <v>1574</v>
      </c>
      <c r="B1575" s="1">
        <v>44123</v>
      </c>
      <c r="C1575">
        <v>28</v>
      </c>
      <c r="D1575">
        <v>20</v>
      </c>
      <c r="E1575">
        <v>19</v>
      </c>
      <c r="F1575">
        <v>14</v>
      </c>
      <c r="G1575">
        <v>9</v>
      </c>
      <c r="H1575">
        <v>5</v>
      </c>
      <c r="I1575">
        <v>28</v>
      </c>
      <c r="J1575">
        <v>2</v>
      </c>
      <c r="K1575">
        <v>26</v>
      </c>
      <c r="L1575">
        <v>7</v>
      </c>
      <c r="P1575">
        <v>2</v>
      </c>
      <c r="Q1575">
        <v>26</v>
      </c>
      <c r="R1575">
        <v>7</v>
      </c>
    </row>
    <row r="1576" spans="1:18" x14ac:dyDescent="0.3">
      <c r="A1576">
        <v>1575</v>
      </c>
      <c r="B1576" s="1">
        <v>44124</v>
      </c>
      <c r="C1576">
        <v>25</v>
      </c>
      <c r="D1576">
        <v>21</v>
      </c>
      <c r="E1576">
        <v>19</v>
      </c>
      <c r="F1576">
        <v>15</v>
      </c>
      <c r="G1576">
        <v>8</v>
      </c>
      <c r="H1576">
        <v>6</v>
      </c>
      <c r="I1576">
        <v>25</v>
      </c>
      <c r="J1576">
        <v>-3</v>
      </c>
      <c r="K1576">
        <v>28</v>
      </c>
      <c r="L1576">
        <v>2</v>
      </c>
      <c r="P1576">
        <v>-3</v>
      </c>
      <c r="Q1576">
        <v>28</v>
      </c>
      <c r="R1576">
        <v>2</v>
      </c>
    </row>
    <row r="1577" spans="1:18" x14ac:dyDescent="0.3">
      <c r="A1577">
        <v>1576</v>
      </c>
      <c r="B1577" s="1">
        <v>44125</v>
      </c>
      <c r="C1577">
        <v>25</v>
      </c>
      <c r="D1577">
        <v>36</v>
      </c>
      <c r="E1577">
        <v>19</v>
      </c>
      <c r="F1577">
        <v>20</v>
      </c>
      <c r="G1577">
        <v>10</v>
      </c>
      <c r="H1577">
        <v>7</v>
      </c>
      <c r="I1577">
        <v>36</v>
      </c>
      <c r="J1577">
        <v>11</v>
      </c>
      <c r="K1577">
        <v>25</v>
      </c>
      <c r="L1577">
        <v>-3</v>
      </c>
      <c r="P1577">
        <v>11</v>
      </c>
      <c r="Q1577">
        <v>25</v>
      </c>
      <c r="R1577">
        <v>-3</v>
      </c>
    </row>
    <row r="1578" spans="1:18" x14ac:dyDescent="0.3">
      <c r="A1578">
        <v>1577</v>
      </c>
      <c r="B1578" s="1">
        <v>44126</v>
      </c>
      <c r="C1578">
        <v>46</v>
      </c>
      <c r="D1578">
        <v>51</v>
      </c>
      <c r="E1578">
        <v>19</v>
      </c>
      <c r="F1578">
        <v>27</v>
      </c>
      <c r="G1578">
        <v>10</v>
      </c>
      <c r="H1578">
        <v>12</v>
      </c>
      <c r="I1578">
        <v>51</v>
      </c>
      <c r="J1578">
        <v>15</v>
      </c>
      <c r="K1578">
        <v>36</v>
      </c>
      <c r="L1578">
        <v>11</v>
      </c>
      <c r="P1578">
        <v>15</v>
      </c>
      <c r="Q1578">
        <v>36</v>
      </c>
      <c r="R1578">
        <v>11</v>
      </c>
    </row>
    <row r="1579" spans="1:18" x14ac:dyDescent="0.3">
      <c r="A1579">
        <v>1578</v>
      </c>
      <c r="B1579" s="1">
        <v>44127</v>
      </c>
      <c r="C1579">
        <v>75</v>
      </c>
      <c r="D1579">
        <v>53</v>
      </c>
      <c r="E1579">
        <v>19</v>
      </c>
      <c r="F1579">
        <v>29</v>
      </c>
      <c r="G1579">
        <v>11</v>
      </c>
      <c r="H1579">
        <v>11</v>
      </c>
      <c r="I1579">
        <v>75</v>
      </c>
      <c r="J1579">
        <v>24</v>
      </c>
      <c r="K1579">
        <v>51</v>
      </c>
      <c r="L1579">
        <v>15</v>
      </c>
      <c r="P1579">
        <v>24</v>
      </c>
      <c r="Q1579">
        <v>51</v>
      </c>
      <c r="R1579">
        <v>15</v>
      </c>
    </row>
    <row r="1580" spans="1:18" x14ac:dyDescent="0.3">
      <c r="A1580">
        <v>1579</v>
      </c>
      <c r="B1580" s="1">
        <v>44128</v>
      </c>
      <c r="C1580">
        <v>80</v>
      </c>
      <c r="D1580">
        <v>48</v>
      </c>
      <c r="E1580">
        <v>19</v>
      </c>
      <c r="F1580">
        <v>19</v>
      </c>
      <c r="G1580">
        <v>9</v>
      </c>
      <c r="H1580">
        <v>7</v>
      </c>
      <c r="I1580">
        <v>80</v>
      </c>
      <c r="J1580">
        <v>5</v>
      </c>
      <c r="K1580">
        <v>75</v>
      </c>
      <c r="L1580">
        <v>24</v>
      </c>
      <c r="P1580">
        <v>5</v>
      </c>
      <c r="Q1580">
        <v>75</v>
      </c>
      <c r="R1580">
        <v>24</v>
      </c>
    </row>
    <row r="1581" spans="1:18" x14ac:dyDescent="0.3">
      <c r="A1581">
        <v>1580</v>
      </c>
      <c r="B1581" s="1">
        <v>44129</v>
      </c>
      <c r="C1581">
        <v>76</v>
      </c>
      <c r="D1581">
        <v>33</v>
      </c>
      <c r="E1581">
        <v>19</v>
      </c>
      <c r="F1581">
        <v>17</v>
      </c>
      <c r="G1581">
        <v>7</v>
      </c>
      <c r="H1581">
        <v>6</v>
      </c>
      <c r="I1581">
        <v>76</v>
      </c>
      <c r="J1581">
        <v>-4</v>
      </c>
      <c r="K1581">
        <v>80</v>
      </c>
      <c r="L1581">
        <v>5</v>
      </c>
      <c r="P1581">
        <v>-4</v>
      </c>
      <c r="Q1581">
        <v>80</v>
      </c>
      <c r="R1581">
        <v>5</v>
      </c>
    </row>
    <row r="1582" spans="1:18" x14ac:dyDescent="0.3">
      <c r="A1582">
        <v>1581</v>
      </c>
      <c r="B1582" s="1">
        <v>44130</v>
      </c>
      <c r="C1582">
        <v>55</v>
      </c>
      <c r="D1582">
        <v>37</v>
      </c>
      <c r="E1582">
        <v>19</v>
      </c>
      <c r="F1582">
        <v>23</v>
      </c>
      <c r="G1582">
        <v>7</v>
      </c>
      <c r="H1582">
        <v>12</v>
      </c>
      <c r="I1582">
        <v>55</v>
      </c>
      <c r="J1582">
        <v>-21</v>
      </c>
      <c r="K1582">
        <v>76</v>
      </c>
      <c r="L1582">
        <v>-4</v>
      </c>
      <c r="P1582">
        <v>-21</v>
      </c>
      <c r="Q1582">
        <v>76</v>
      </c>
      <c r="R1582">
        <v>-4</v>
      </c>
    </row>
    <row r="1583" spans="1:18" x14ac:dyDescent="0.3">
      <c r="A1583">
        <v>1582</v>
      </c>
      <c r="B1583" s="1">
        <v>44131</v>
      </c>
      <c r="C1583">
        <v>57</v>
      </c>
      <c r="D1583">
        <v>38</v>
      </c>
      <c r="E1583">
        <v>19</v>
      </c>
      <c r="F1583">
        <v>15</v>
      </c>
      <c r="G1583">
        <v>7</v>
      </c>
      <c r="H1583">
        <v>8</v>
      </c>
      <c r="I1583">
        <v>57</v>
      </c>
      <c r="J1583">
        <v>2</v>
      </c>
      <c r="K1583">
        <v>55</v>
      </c>
      <c r="L1583">
        <v>-21</v>
      </c>
      <c r="P1583">
        <v>2</v>
      </c>
      <c r="Q1583">
        <v>55</v>
      </c>
      <c r="R1583">
        <v>-21</v>
      </c>
    </row>
    <row r="1584" spans="1:18" x14ac:dyDescent="0.3">
      <c r="A1584">
        <v>1583</v>
      </c>
      <c r="B1584" s="1">
        <v>44132</v>
      </c>
      <c r="C1584">
        <v>60</v>
      </c>
      <c r="D1584">
        <v>25</v>
      </c>
      <c r="E1584">
        <v>19</v>
      </c>
      <c r="F1584">
        <v>12</v>
      </c>
      <c r="G1584">
        <v>7</v>
      </c>
      <c r="H1584">
        <v>5</v>
      </c>
      <c r="I1584">
        <v>60</v>
      </c>
      <c r="J1584">
        <v>3</v>
      </c>
      <c r="K1584">
        <v>57</v>
      </c>
      <c r="L1584">
        <v>2</v>
      </c>
      <c r="P1584">
        <v>3</v>
      </c>
      <c r="Q1584">
        <v>57</v>
      </c>
      <c r="R1584">
        <v>2</v>
      </c>
    </row>
    <row r="1585" spans="1:18" x14ac:dyDescent="0.3">
      <c r="A1585">
        <v>1584</v>
      </c>
      <c r="B1585" s="1">
        <v>44133</v>
      </c>
      <c r="C1585">
        <v>44</v>
      </c>
      <c r="D1585">
        <v>13</v>
      </c>
      <c r="E1585">
        <v>19</v>
      </c>
      <c r="F1585">
        <v>13</v>
      </c>
      <c r="G1585">
        <v>7</v>
      </c>
      <c r="H1585">
        <v>7</v>
      </c>
      <c r="I1585">
        <v>44</v>
      </c>
      <c r="J1585">
        <v>-16</v>
      </c>
      <c r="K1585">
        <v>60</v>
      </c>
      <c r="L1585">
        <v>3</v>
      </c>
      <c r="P1585">
        <v>-16</v>
      </c>
      <c r="Q1585">
        <v>60</v>
      </c>
      <c r="R1585">
        <v>3</v>
      </c>
    </row>
    <row r="1586" spans="1:18" x14ac:dyDescent="0.3">
      <c r="A1586">
        <v>1585</v>
      </c>
      <c r="B1586" s="1">
        <v>44134</v>
      </c>
      <c r="C1586">
        <v>24</v>
      </c>
      <c r="D1586">
        <v>23</v>
      </c>
      <c r="E1586">
        <v>19</v>
      </c>
      <c r="F1586">
        <v>15</v>
      </c>
      <c r="G1586">
        <v>7</v>
      </c>
      <c r="H1586">
        <v>10</v>
      </c>
      <c r="I1586">
        <v>24</v>
      </c>
      <c r="J1586">
        <v>-20</v>
      </c>
      <c r="K1586">
        <v>44</v>
      </c>
      <c r="L1586">
        <v>-16</v>
      </c>
      <c r="P1586">
        <v>-20</v>
      </c>
      <c r="Q1586">
        <v>44</v>
      </c>
      <c r="R1586">
        <v>-16</v>
      </c>
    </row>
    <row r="1587" spans="1:18" x14ac:dyDescent="0.3">
      <c r="A1587">
        <v>1586</v>
      </c>
      <c r="B1587" s="1">
        <v>44135</v>
      </c>
      <c r="C1587">
        <v>35</v>
      </c>
      <c r="D1587">
        <v>47</v>
      </c>
      <c r="E1587">
        <v>19</v>
      </c>
      <c r="F1587">
        <v>22</v>
      </c>
      <c r="G1587">
        <v>8</v>
      </c>
      <c r="H1587">
        <v>11</v>
      </c>
      <c r="I1587">
        <v>47</v>
      </c>
      <c r="J1587">
        <v>23</v>
      </c>
      <c r="K1587">
        <v>24</v>
      </c>
      <c r="L1587">
        <v>-20</v>
      </c>
      <c r="P1587">
        <v>23</v>
      </c>
      <c r="Q1587">
        <v>24</v>
      </c>
      <c r="R1587">
        <v>-20</v>
      </c>
    </row>
    <row r="1588" spans="1:18" x14ac:dyDescent="0.3">
      <c r="A1588">
        <v>1587</v>
      </c>
      <c r="B1588" s="1">
        <v>44136</v>
      </c>
      <c r="C1588">
        <v>74</v>
      </c>
      <c r="D1588">
        <v>37</v>
      </c>
      <c r="E1588">
        <v>19</v>
      </c>
      <c r="F1588">
        <v>18</v>
      </c>
      <c r="G1588">
        <v>8</v>
      </c>
      <c r="H1588">
        <v>10</v>
      </c>
      <c r="I1588">
        <v>74</v>
      </c>
      <c r="J1588">
        <v>27</v>
      </c>
      <c r="K1588">
        <v>47</v>
      </c>
      <c r="L1588">
        <v>23</v>
      </c>
      <c r="P1588">
        <v>27</v>
      </c>
      <c r="Q1588">
        <v>47</v>
      </c>
      <c r="R1588">
        <v>23</v>
      </c>
    </row>
    <row r="1589" spans="1:18" x14ac:dyDescent="0.3">
      <c r="A1589">
        <v>1588</v>
      </c>
      <c r="B1589" s="1">
        <v>44137</v>
      </c>
      <c r="C1589">
        <v>62</v>
      </c>
      <c r="D1589">
        <v>19</v>
      </c>
      <c r="E1589">
        <v>19</v>
      </c>
      <c r="F1589">
        <v>14</v>
      </c>
      <c r="G1589">
        <v>9</v>
      </c>
      <c r="H1589">
        <v>6</v>
      </c>
      <c r="I1589">
        <v>62</v>
      </c>
      <c r="J1589">
        <v>-12</v>
      </c>
      <c r="K1589">
        <v>74</v>
      </c>
      <c r="L1589">
        <v>27</v>
      </c>
      <c r="P1589">
        <v>-12</v>
      </c>
      <c r="Q1589">
        <v>74</v>
      </c>
      <c r="R1589">
        <v>27</v>
      </c>
    </row>
    <row r="1590" spans="1:18" x14ac:dyDescent="0.3">
      <c r="A1590">
        <v>1589</v>
      </c>
      <c r="B1590" s="1">
        <v>44138</v>
      </c>
      <c r="C1590">
        <v>26</v>
      </c>
      <c r="D1590">
        <v>36</v>
      </c>
      <c r="E1590">
        <v>14</v>
      </c>
      <c r="F1590">
        <v>22</v>
      </c>
      <c r="G1590">
        <v>6</v>
      </c>
      <c r="H1590">
        <v>11</v>
      </c>
      <c r="I1590">
        <v>36</v>
      </c>
      <c r="J1590">
        <v>-26</v>
      </c>
      <c r="K1590">
        <v>62</v>
      </c>
      <c r="L1590">
        <v>-12</v>
      </c>
      <c r="P1590">
        <v>-26</v>
      </c>
      <c r="Q1590">
        <v>62</v>
      </c>
      <c r="R1590">
        <v>-12</v>
      </c>
    </row>
    <row r="1591" spans="1:18" x14ac:dyDescent="0.3">
      <c r="A1591">
        <v>1590</v>
      </c>
      <c r="B1591" s="1">
        <v>44139</v>
      </c>
      <c r="C1591">
        <v>56</v>
      </c>
      <c r="D1591">
        <v>54</v>
      </c>
      <c r="E1591">
        <v>15</v>
      </c>
      <c r="F1591">
        <v>34</v>
      </c>
      <c r="G1591">
        <v>3</v>
      </c>
      <c r="H1591">
        <v>14</v>
      </c>
      <c r="I1591">
        <v>56</v>
      </c>
      <c r="J1591">
        <v>20</v>
      </c>
      <c r="K1591">
        <v>36</v>
      </c>
      <c r="L1591">
        <v>-26</v>
      </c>
      <c r="P1591">
        <v>20</v>
      </c>
      <c r="Q1591">
        <v>36</v>
      </c>
      <c r="R1591">
        <v>-26</v>
      </c>
    </row>
    <row r="1592" spans="1:18" x14ac:dyDescent="0.3">
      <c r="A1592">
        <v>1591</v>
      </c>
      <c r="B1592" s="1">
        <v>44140</v>
      </c>
      <c r="C1592">
        <v>91</v>
      </c>
      <c r="D1592">
        <v>59</v>
      </c>
      <c r="E1592">
        <v>13</v>
      </c>
      <c r="F1592">
        <v>31</v>
      </c>
      <c r="G1592">
        <v>2</v>
      </c>
      <c r="H1592">
        <v>14</v>
      </c>
      <c r="I1592">
        <v>91</v>
      </c>
      <c r="J1592">
        <v>35</v>
      </c>
      <c r="K1592">
        <v>56</v>
      </c>
      <c r="L1592">
        <v>20</v>
      </c>
      <c r="P1592">
        <v>35</v>
      </c>
      <c r="Q1592">
        <v>56</v>
      </c>
      <c r="R1592">
        <v>20</v>
      </c>
    </row>
    <row r="1593" spans="1:18" x14ac:dyDescent="0.3">
      <c r="A1593">
        <v>1592</v>
      </c>
      <c r="B1593" s="1">
        <v>44141</v>
      </c>
      <c r="C1593">
        <v>112</v>
      </c>
      <c r="D1593">
        <v>31</v>
      </c>
      <c r="E1593">
        <v>18</v>
      </c>
      <c r="F1593">
        <v>17</v>
      </c>
      <c r="G1593">
        <v>2</v>
      </c>
      <c r="H1593">
        <v>9</v>
      </c>
      <c r="I1593">
        <v>112</v>
      </c>
      <c r="J1593">
        <v>21</v>
      </c>
      <c r="K1593">
        <v>91</v>
      </c>
      <c r="L1593">
        <v>35</v>
      </c>
      <c r="P1593">
        <v>21</v>
      </c>
      <c r="Q1593">
        <v>91</v>
      </c>
      <c r="R1593">
        <v>35</v>
      </c>
    </row>
    <row r="1594" spans="1:18" x14ac:dyDescent="0.3">
      <c r="A1594">
        <v>1593</v>
      </c>
      <c r="B1594" s="1">
        <v>44142</v>
      </c>
      <c r="C1594">
        <v>53</v>
      </c>
      <c r="D1594">
        <v>26</v>
      </c>
      <c r="E1594">
        <v>25</v>
      </c>
      <c r="F1594">
        <v>18</v>
      </c>
      <c r="G1594">
        <v>3</v>
      </c>
      <c r="H1594">
        <v>7</v>
      </c>
      <c r="I1594">
        <v>53</v>
      </c>
      <c r="J1594">
        <v>-59</v>
      </c>
      <c r="K1594">
        <v>112</v>
      </c>
      <c r="L1594">
        <v>21</v>
      </c>
      <c r="P1594">
        <v>-59</v>
      </c>
      <c r="Q1594">
        <v>112</v>
      </c>
      <c r="R1594">
        <v>21</v>
      </c>
    </row>
    <row r="1595" spans="1:18" x14ac:dyDescent="0.3">
      <c r="A1595">
        <v>1594</v>
      </c>
      <c r="B1595" s="1">
        <v>44143</v>
      </c>
      <c r="C1595">
        <v>47</v>
      </c>
      <c r="D1595">
        <v>32</v>
      </c>
      <c r="E1595">
        <v>29</v>
      </c>
      <c r="F1595">
        <v>24</v>
      </c>
      <c r="G1595">
        <v>5</v>
      </c>
      <c r="H1595">
        <v>8</v>
      </c>
      <c r="I1595">
        <v>47</v>
      </c>
      <c r="J1595">
        <v>-6</v>
      </c>
      <c r="K1595">
        <v>53</v>
      </c>
      <c r="L1595">
        <v>-59</v>
      </c>
      <c r="P1595">
        <v>-6</v>
      </c>
      <c r="Q1595">
        <v>53</v>
      </c>
      <c r="R1595">
        <v>-59</v>
      </c>
    </row>
    <row r="1596" spans="1:18" x14ac:dyDescent="0.3">
      <c r="A1596">
        <v>1595</v>
      </c>
      <c r="B1596" s="1">
        <v>44144</v>
      </c>
      <c r="C1596">
        <v>54</v>
      </c>
      <c r="D1596">
        <v>38</v>
      </c>
      <c r="E1596">
        <v>30</v>
      </c>
      <c r="F1596">
        <v>25</v>
      </c>
      <c r="G1596">
        <v>7</v>
      </c>
      <c r="H1596">
        <v>8</v>
      </c>
      <c r="I1596">
        <v>54</v>
      </c>
      <c r="J1596">
        <v>7</v>
      </c>
      <c r="K1596">
        <v>47</v>
      </c>
      <c r="L1596">
        <v>-6</v>
      </c>
      <c r="P1596">
        <v>7</v>
      </c>
      <c r="Q1596">
        <v>47</v>
      </c>
      <c r="R1596">
        <v>-6</v>
      </c>
    </row>
    <row r="1597" spans="1:18" x14ac:dyDescent="0.3">
      <c r="A1597">
        <v>1596</v>
      </c>
      <c r="B1597" s="1">
        <v>44145</v>
      </c>
      <c r="C1597">
        <v>65</v>
      </c>
      <c r="D1597">
        <v>40</v>
      </c>
      <c r="E1597">
        <v>26</v>
      </c>
      <c r="F1597">
        <v>30</v>
      </c>
      <c r="G1597">
        <v>7</v>
      </c>
      <c r="H1597">
        <v>11</v>
      </c>
      <c r="I1597">
        <v>65</v>
      </c>
      <c r="J1597">
        <v>11</v>
      </c>
      <c r="K1597">
        <v>54</v>
      </c>
      <c r="L1597">
        <v>7</v>
      </c>
      <c r="P1597">
        <v>11</v>
      </c>
      <c r="Q1597">
        <v>54</v>
      </c>
      <c r="R1597">
        <v>7</v>
      </c>
    </row>
    <row r="1598" spans="1:18" x14ac:dyDescent="0.3">
      <c r="A1598">
        <v>1597</v>
      </c>
      <c r="B1598" s="1">
        <v>44146</v>
      </c>
      <c r="C1598">
        <v>60</v>
      </c>
      <c r="D1598">
        <v>45</v>
      </c>
      <c r="E1598">
        <v>39</v>
      </c>
      <c r="F1598">
        <v>31</v>
      </c>
      <c r="G1598">
        <v>5</v>
      </c>
      <c r="H1598">
        <v>11</v>
      </c>
      <c r="I1598">
        <v>60</v>
      </c>
      <c r="J1598">
        <v>-5</v>
      </c>
      <c r="K1598">
        <v>65</v>
      </c>
      <c r="L1598">
        <v>11</v>
      </c>
      <c r="P1598">
        <v>-5</v>
      </c>
      <c r="Q1598">
        <v>65</v>
      </c>
      <c r="R1598">
        <v>11</v>
      </c>
    </row>
    <row r="1599" spans="1:18" x14ac:dyDescent="0.3">
      <c r="A1599">
        <v>1598</v>
      </c>
      <c r="B1599" s="1">
        <v>44147</v>
      </c>
      <c r="C1599">
        <v>73</v>
      </c>
      <c r="D1599">
        <v>41</v>
      </c>
      <c r="E1599">
        <v>34</v>
      </c>
      <c r="F1599">
        <v>30</v>
      </c>
      <c r="G1599">
        <v>5</v>
      </c>
      <c r="H1599">
        <v>10</v>
      </c>
      <c r="I1599">
        <v>73</v>
      </c>
      <c r="J1599">
        <v>13</v>
      </c>
      <c r="K1599">
        <v>60</v>
      </c>
      <c r="L1599">
        <v>-5</v>
      </c>
      <c r="P1599">
        <v>13</v>
      </c>
      <c r="Q1599">
        <v>60</v>
      </c>
      <c r="R1599">
        <v>-5</v>
      </c>
    </row>
    <row r="1600" spans="1:18" x14ac:dyDescent="0.3">
      <c r="A1600">
        <v>1599</v>
      </c>
      <c r="B1600" s="1">
        <v>44148</v>
      </c>
      <c r="C1600">
        <v>66</v>
      </c>
      <c r="D1600">
        <v>39</v>
      </c>
      <c r="E1600">
        <v>31</v>
      </c>
      <c r="F1600">
        <v>24</v>
      </c>
      <c r="G1600">
        <v>5</v>
      </c>
      <c r="H1600">
        <v>8</v>
      </c>
      <c r="I1600">
        <v>66</v>
      </c>
      <c r="J1600">
        <v>-7</v>
      </c>
      <c r="K1600">
        <v>73</v>
      </c>
      <c r="L1600">
        <v>13</v>
      </c>
      <c r="P1600">
        <v>-7</v>
      </c>
      <c r="Q1600">
        <v>73</v>
      </c>
      <c r="R1600">
        <v>13</v>
      </c>
    </row>
    <row r="1601" spans="1:18" x14ac:dyDescent="0.3">
      <c r="A1601">
        <v>1600</v>
      </c>
      <c r="B1601" s="1">
        <v>44149</v>
      </c>
      <c r="C1601">
        <v>67</v>
      </c>
      <c r="D1601">
        <v>26</v>
      </c>
      <c r="E1601">
        <v>21</v>
      </c>
      <c r="F1601">
        <v>14</v>
      </c>
      <c r="G1601">
        <v>1</v>
      </c>
      <c r="H1601">
        <v>6</v>
      </c>
      <c r="I1601">
        <v>67</v>
      </c>
      <c r="J1601">
        <v>1</v>
      </c>
      <c r="K1601">
        <v>66</v>
      </c>
      <c r="L1601">
        <v>-7</v>
      </c>
      <c r="P1601">
        <v>1</v>
      </c>
      <c r="Q1601">
        <v>66</v>
      </c>
      <c r="R1601">
        <v>-7</v>
      </c>
    </row>
    <row r="1602" spans="1:18" x14ac:dyDescent="0.3">
      <c r="A1602">
        <v>1601</v>
      </c>
      <c r="B1602" s="1">
        <v>44150</v>
      </c>
      <c r="C1602">
        <v>49</v>
      </c>
      <c r="D1602">
        <v>23</v>
      </c>
      <c r="E1602">
        <v>3</v>
      </c>
      <c r="F1602">
        <v>12</v>
      </c>
      <c r="G1602">
        <v>1</v>
      </c>
      <c r="H1602">
        <v>10</v>
      </c>
      <c r="I1602">
        <v>49</v>
      </c>
      <c r="J1602">
        <v>-18</v>
      </c>
      <c r="K1602">
        <v>67</v>
      </c>
      <c r="L1602">
        <v>1</v>
      </c>
      <c r="P1602">
        <v>-18</v>
      </c>
      <c r="Q1602">
        <v>67</v>
      </c>
      <c r="R1602">
        <v>1</v>
      </c>
    </row>
    <row r="1603" spans="1:18" x14ac:dyDescent="0.3">
      <c r="A1603">
        <v>1602</v>
      </c>
      <c r="B1603" s="1">
        <v>44151</v>
      </c>
      <c r="C1603">
        <v>45</v>
      </c>
      <c r="D1603">
        <v>23</v>
      </c>
      <c r="E1603">
        <v>6</v>
      </c>
      <c r="F1603">
        <v>15</v>
      </c>
      <c r="G1603">
        <v>1</v>
      </c>
      <c r="H1603">
        <v>13</v>
      </c>
      <c r="I1603">
        <v>45</v>
      </c>
      <c r="J1603">
        <v>-4</v>
      </c>
      <c r="K1603">
        <v>49</v>
      </c>
      <c r="L1603">
        <v>-18</v>
      </c>
      <c r="P1603">
        <v>-4</v>
      </c>
      <c r="Q1603">
        <v>49</v>
      </c>
      <c r="R1603">
        <v>-18</v>
      </c>
    </row>
    <row r="1604" spans="1:18" x14ac:dyDescent="0.3">
      <c r="A1604">
        <v>1603</v>
      </c>
      <c r="B1604" s="1">
        <v>44152</v>
      </c>
      <c r="C1604">
        <v>37</v>
      </c>
      <c r="D1604">
        <v>22</v>
      </c>
      <c r="E1604">
        <v>5</v>
      </c>
      <c r="F1604">
        <v>13</v>
      </c>
      <c r="G1604">
        <v>1</v>
      </c>
      <c r="H1604">
        <v>10</v>
      </c>
      <c r="I1604">
        <v>37</v>
      </c>
      <c r="J1604">
        <v>-8</v>
      </c>
      <c r="K1604">
        <v>45</v>
      </c>
      <c r="L1604">
        <v>-4</v>
      </c>
      <c r="P1604">
        <v>-8</v>
      </c>
      <c r="Q1604">
        <v>45</v>
      </c>
      <c r="R1604">
        <v>-4</v>
      </c>
    </row>
    <row r="1605" spans="1:18" x14ac:dyDescent="0.3">
      <c r="A1605">
        <v>1604</v>
      </c>
      <c r="B1605" s="1">
        <v>44153</v>
      </c>
      <c r="C1605">
        <v>30</v>
      </c>
      <c r="D1605">
        <v>26</v>
      </c>
      <c r="E1605">
        <v>4</v>
      </c>
      <c r="F1605">
        <v>13</v>
      </c>
      <c r="G1605">
        <v>1</v>
      </c>
      <c r="H1605">
        <v>12</v>
      </c>
      <c r="I1605">
        <v>30</v>
      </c>
      <c r="J1605">
        <v>-7</v>
      </c>
      <c r="K1605">
        <v>37</v>
      </c>
      <c r="L1605">
        <v>-8</v>
      </c>
      <c r="P1605">
        <v>-7</v>
      </c>
      <c r="Q1605">
        <v>37</v>
      </c>
      <c r="R1605">
        <v>-8</v>
      </c>
    </row>
    <row r="1606" spans="1:18" x14ac:dyDescent="0.3">
      <c r="A1606">
        <v>1605</v>
      </c>
      <c r="B1606" s="1">
        <v>44154</v>
      </c>
      <c r="C1606">
        <v>36</v>
      </c>
      <c r="D1606">
        <v>25</v>
      </c>
      <c r="E1606">
        <v>4</v>
      </c>
      <c r="F1606">
        <v>13</v>
      </c>
      <c r="G1606">
        <v>1</v>
      </c>
      <c r="H1606">
        <v>11</v>
      </c>
      <c r="I1606">
        <v>36</v>
      </c>
      <c r="J1606">
        <v>6</v>
      </c>
      <c r="K1606">
        <v>30</v>
      </c>
      <c r="L1606">
        <v>-7</v>
      </c>
      <c r="P1606">
        <v>6</v>
      </c>
      <c r="Q1606">
        <v>30</v>
      </c>
      <c r="R1606">
        <v>-7</v>
      </c>
    </row>
    <row r="1607" spans="1:18" x14ac:dyDescent="0.3">
      <c r="A1607">
        <v>1606</v>
      </c>
      <c r="B1607" s="1">
        <v>44155</v>
      </c>
      <c r="C1607">
        <v>35</v>
      </c>
      <c r="D1607">
        <v>19</v>
      </c>
      <c r="E1607">
        <v>5</v>
      </c>
      <c r="F1607">
        <v>12</v>
      </c>
      <c r="G1607">
        <v>1</v>
      </c>
      <c r="H1607">
        <v>6</v>
      </c>
      <c r="I1607">
        <v>35</v>
      </c>
      <c r="J1607">
        <v>-1</v>
      </c>
      <c r="K1607">
        <v>36</v>
      </c>
      <c r="L1607">
        <v>6</v>
      </c>
      <c r="P1607">
        <v>-1</v>
      </c>
      <c r="Q1607">
        <v>36</v>
      </c>
      <c r="R1607">
        <v>6</v>
      </c>
    </row>
    <row r="1608" spans="1:18" x14ac:dyDescent="0.3">
      <c r="A1608">
        <v>1607</v>
      </c>
      <c r="B1608" s="1">
        <v>44156</v>
      </c>
      <c r="C1608">
        <v>26</v>
      </c>
      <c r="D1608">
        <v>23</v>
      </c>
      <c r="E1608">
        <v>6</v>
      </c>
      <c r="F1608">
        <v>14</v>
      </c>
      <c r="G1608">
        <v>1</v>
      </c>
      <c r="H1608">
        <v>6</v>
      </c>
      <c r="I1608">
        <v>26</v>
      </c>
      <c r="J1608">
        <v>-9</v>
      </c>
      <c r="K1608">
        <v>35</v>
      </c>
      <c r="L1608">
        <v>-1</v>
      </c>
      <c r="P1608">
        <v>-9</v>
      </c>
      <c r="Q1608">
        <v>35</v>
      </c>
      <c r="R1608">
        <v>-1</v>
      </c>
    </row>
    <row r="1609" spans="1:18" x14ac:dyDescent="0.3">
      <c r="A1609">
        <v>1608</v>
      </c>
      <c r="B1609" s="1">
        <v>44157</v>
      </c>
      <c r="C1609">
        <v>34</v>
      </c>
      <c r="D1609">
        <v>31</v>
      </c>
      <c r="E1609">
        <v>5</v>
      </c>
      <c r="F1609">
        <v>19</v>
      </c>
      <c r="G1609">
        <v>1</v>
      </c>
      <c r="H1609">
        <v>10</v>
      </c>
      <c r="I1609">
        <v>34</v>
      </c>
      <c r="J1609">
        <v>8</v>
      </c>
      <c r="K1609">
        <v>26</v>
      </c>
      <c r="L1609">
        <v>-9</v>
      </c>
      <c r="P1609">
        <v>8</v>
      </c>
      <c r="Q1609">
        <v>26</v>
      </c>
      <c r="R1609">
        <v>-9</v>
      </c>
    </row>
    <row r="1610" spans="1:18" x14ac:dyDescent="0.3">
      <c r="A1610">
        <v>1609</v>
      </c>
      <c r="B1610" s="1">
        <v>44158</v>
      </c>
      <c r="C1610">
        <v>38</v>
      </c>
      <c r="D1610">
        <v>32</v>
      </c>
      <c r="E1610">
        <v>4</v>
      </c>
      <c r="F1610">
        <v>24</v>
      </c>
      <c r="G1610">
        <v>2</v>
      </c>
      <c r="H1610">
        <v>9</v>
      </c>
      <c r="I1610">
        <v>38</v>
      </c>
      <c r="J1610">
        <v>4</v>
      </c>
      <c r="K1610">
        <v>34</v>
      </c>
      <c r="L1610">
        <v>8</v>
      </c>
      <c r="P1610">
        <v>4</v>
      </c>
      <c r="Q1610">
        <v>34</v>
      </c>
      <c r="R1610">
        <v>8</v>
      </c>
    </row>
    <row r="1611" spans="1:18" x14ac:dyDescent="0.3">
      <c r="A1611">
        <v>1610</v>
      </c>
      <c r="B1611" s="1">
        <v>44159</v>
      </c>
      <c r="C1611">
        <v>47</v>
      </c>
      <c r="D1611">
        <v>37</v>
      </c>
      <c r="E1611">
        <v>8</v>
      </c>
      <c r="F1611">
        <v>28</v>
      </c>
      <c r="G1611">
        <v>2</v>
      </c>
      <c r="H1611">
        <v>8</v>
      </c>
      <c r="I1611">
        <v>47</v>
      </c>
      <c r="J1611">
        <v>9</v>
      </c>
      <c r="K1611">
        <v>38</v>
      </c>
      <c r="L1611">
        <v>4</v>
      </c>
      <c r="P1611">
        <v>9</v>
      </c>
      <c r="Q1611">
        <v>38</v>
      </c>
      <c r="R1611">
        <v>4</v>
      </c>
    </row>
    <row r="1612" spans="1:18" x14ac:dyDescent="0.3">
      <c r="A1612">
        <v>1611</v>
      </c>
      <c r="B1612" s="1">
        <v>44160</v>
      </c>
      <c r="C1612">
        <v>60</v>
      </c>
      <c r="D1612">
        <v>34</v>
      </c>
      <c r="E1612">
        <v>5</v>
      </c>
      <c r="F1612">
        <v>29</v>
      </c>
      <c r="G1612">
        <v>1</v>
      </c>
      <c r="H1612">
        <v>8</v>
      </c>
      <c r="I1612">
        <v>60</v>
      </c>
      <c r="J1612">
        <v>13</v>
      </c>
      <c r="K1612">
        <v>47</v>
      </c>
      <c r="L1612">
        <v>9</v>
      </c>
      <c r="P1612">
        <v>13</v>
      </c>
      <c r="Q1612">
        <v>47</v>
      </c>
      <c r="R1612">
        <v>9</v>
      </c>
    </row>
    <row r="1613" spans="1:18" x14ac:dyDescent="0.3">
      <c r="A1613">
        <v>1612</v>
      </c>
      <c r="B1613" s="1">
        <v>44161</v>
      </c>
      <c r="C1613">
        <v>50</v>
      </c>
      <c r="D1613">
        <v>35</v>
      </c>
      <c r="E1613">
        <v>18</v>
      </c>
      <c r="F1613">
        <v>24</v>
      </c>
      <c r="G1613">
        <v>2</v>
      </c>
      <c r="H1613">
        <v>7</v>
      </c>
      <c r="I1613">
        <v>50</v>
      </c>
      <c r="J1613">
        <v>-10</v>
      </c>
      <c r="K1613">
        <v>60</v>
      </c>
      <c r="L1613">
        <v>13</v>
      </c>
      <c r="P1613">
        <v>-10</v>
      </c>
      <c r="Q1613">
        <v>60</v>
      </c>
      <c r="R1613">
        <v>13</v>
      </c>
    </row>
    <row r="1614" spans="1:18" x14ac:dyDescent="0.3">
      <c r="A1614">
        <v>1613</v>
      </c>
      <c r="B1614" s="1">
        <v>44162</v>
      </c>
      <c r="C1614">
        <v>59</v>
      </c>
      <c r="D1614">
        <v>25</v>
      </c>
      <c r="E1614">
        <v>12</v>
      </c>
      <c r="F1614">
        <v>14</v>
      </c>
      <c r="G1614">
        <v>2</v>
      </c>
      <c r="H1614">
        <v>5</v>
      </c>
      <c r="I1614">
        <v>59</v>
      </c>
      <c r="J1614">
        <v>9</v>
      </c>
      <c r="K1614">
        <v>50</v>
      </c>
      <c r="L1614">
        <v>-10</v>
      </c>
      <c r="P1614">
        <v>9</v>
      </c>
      <c r="Q1614">
        <v>50</v>
      </c>
      <c r="R1614">
        <v>-10</v>
      </c>
    </row>
    <row r="1615" spans="1:18" x14ac:dyDescent="0.3">
      <c r="A1615">
        <v>1614</v>
      </c>
      <c r="B1615" s="1">
        <v>44163</v>
      </c>
      <c r="C1615">
        <v>44</v>
      </c>
      <c r="D1615">
        <v>20</v>
      </c>
      <c r="E1615">
        <v>18</v>
      </c>
      <c r="F1615">
        <v>14</v>
      </c>
      <c r="G1615">
        <v>2</v>
      </c>
      <c r="H1615">
        <v>4</v>
      </c>
      <c r="I1615">
        <v>44</v>
      </c>
      <c r="J1615">
        <v>-15</v>
      </c>
      <c r="K1615">
        <v>59</v>
      </c>
      <c r="L1615">
        <v>9</v>
      </c>
      <c r="P1615">
        <v>-15</v>
      </c>
      <c r="Q1615">
        <v>59</v>
      </c>
      <c r="R1615">
        <v>9</v>
      </c>
    </row>
    <row r="1616" spans="1:18" x14ac:dyDescent="0.3">
      <c r="A1616">
        <v>1615</v>
      </c>
      <c r="B1616" s="1">
        <v>44164</v>
      </c>
      <c r="C1616">
        <v>34</v>
      </c>
      <c r="D1616">
        <v>27</v>
      </c>
      <c r="E1616">
        <v>21</v>
      </c>
      <c r="F1616">
        <v>20</v>
      </c>
      <c r="G1616">
        <v>3</v>
      </c>
      <c r="H1616">
        <v>5</v>
      </c>
      <c r="I1616">
        <v>34</v>
      </c>
      <c r="J1616">
        <v>-10</v>
      </c>
      <c r="K1616">
        <v>44</v>
      </c>
      <c r="L1616">
        <v>-15</v>
      </c>
      <c r="P1616">
        <v>-10</v>
      </c>
      <c r="Q1616">
        <v>44</v>
      </c>
      <c r="R1616">
        <v>-15</v>
      </c>
    </row>
    <row r="1617" spans="1:18" x14ac:dyDescent="0.3">
      <c r="A1617">
        <v>1616</v>
      </c>
      <c r="B1617" s="1">
        <v>44165</v>
      </c>
      <c r="C1617">
        <v>46</v>
      </c>
      <c r="D1617">
        <v>40</v>
      </c>
      <c r="E1617">
        <v>15</v>
      </c>
      <c r="F1617">
        <v>27</v>
      </c>
      <c r="G1617">
        <v>6</v>
      </c>
      <c r="H1617">
        <v>7</v>
      </c>
      <c r="I1617">
        <v>46</v>
      </c>
      <c r="J1617">
        <v>12</v>
      </c>
      <c r="K1617">
        <v>34</v>
      </c>
      <c r="L1617">
        <v>-10</v>
      </c>
      <c r="P1617">
        <v>12</v>
      </c>
      <c r="Q1617">
        <v>34</v>
      </c>
      <c r="R1617">
        <v>-10</v>
      </c>
    </row>
    <row r="1618" spans="1:18" x14ac:dyDescent="0.3">
      <c r="A1618">
        <v>1617</v>
      </c>
      <c r="B1618" s="1">
        <v>44166</v>
      </c>
      <c r="C1618">
        <v>70</v>
      </c>
      <c r="D1618">
        <v>46</v>
      </c>
      <c r="E1618">
        <v>12</v>
      </c>
      <c r="F1618">
        <v>27</v>
      </c>
      <c r="G1618">
        <v>4</v>
      </c>
      <c r="H1618">
        <v>8</v>
      </c>
      <c r="I1618">
        <v>70</v>
      </c>
      <c r="J1618">
        <v>24</v>
      </c>
      <c r="K1618">
        <v>46</v>
      </c>
      <c r="L1618">
        <v>12</v>
      </c>
      <c r="P1618">
        <v>24</v>
      </c>
      <c r="Q1618">
        <v>46</v>
      </c>
      <c r="R1618">
        <v>12</v>
      </c>
    </row>
    <row r="1619" spans="1:18" x14ac:dyDescent="0.3">
      <c r="A1619">
        <v>1618</v>
      </c>
      <c r="B1619" s="1">
        <v>44167</v>
      </c>
      <c r="C1619">
        <v>84</v>
      </c>
      <c r="D1619">
        <v>37</v>
      </c>
      <c r="E1619">
        <v>13</v>
      </c>
      <c r="F1619">
        <v>20</v>
      </c>
      <c r="G1619">
        <v>3</v>
      </c>
      <c r="H1619">
        <v>7</v>
      </c>
      <c r="I1619">
        <v>84</v>
      </c>
      <c r="J1619">
        <v>14</v>
      </c>
      <c r="K1619">
        <v>70</v>
      </c>
      <c r="L1619">
        <v>24</v>
      </c>
      <c r="P1619">
        <v>14</v>
      </c>
      <c r="Q1619">
        <v>70</v>
      </c>
      <c r="R1619">
        <v>24</v>
      </c>
    </row>
    <row r="1620" spans="1:18" x14ac:dyDescent="0.3">
      <c r="A1620">
        <v>1619</v>
      </c>
      <c r="B1620" s="1">
        <v>44168</v>
      </c>
      <c r="C1620">
        <v>70</v>
      </c>
      <c r="D1620">
        <v>23</v>
      </c>
      <c r="E1620">
        <v>15</v>
      </c>
      <c r="F1620">
        <v>18</v>
      </c>
      <c r="G1620">
        <v>3</v>
      </c>
      <c r="H1620">
        <v>6</v>
      </c>
      <c r="I1620">
        <v>70</v>
      </c>
      <c r="J1620">
        <v>-14</v>
      </c>
      <c r="K1620">
        <v>84</v>
      </c>
      <c r="L1620">
        <v>14</v>
      </c>
      <c r="P1620">
        <v>-14</v>
      </c>
      <c r="Q1620">
        <v>84</v>
      </c>
      <c r="R1620">
        <v>14</v>
      </c>
    </row>
    <row r="1621" spans="1:18" x14ac:dyDescent="0.3">
      <c r="A1621">
        <v>1620</v>
      </c>
      <c r="B1621" s="1">
        <v>44169</v>
      </c>
      <c r="C1621">
        <v>42</v>
      </c>
      <c r="D1621">
        <v>27</v>
      </c>
      <c r="E1621">
        <v>16</v>
      </c>
      <c r="F1621">
        <v>19</v>
      </c>
      <c r="G1621">
        <v>3</v>
      </c>
      <c r="H1621">
        <v>6</v>
      </c>
      <c r="I1621">
        <v>42</v>
      </c>
      <c r="J1621">
        <v>-28</v>
      </c>
      <c r="K1621">
        <v>70</v>
      </c>
      <c r="L1621">
        <v>-14</v>
      </c>
      <c r="P1621">
        <v>-28</v>
      </c>
      <c r="Q1621">
        <v>70</v>
      </c>
      <c r="R1621">
        <v>-14</v>
      </c>
    </row>
    <row r="1622" spans="1:18" x14ac:dyDescent="0.3">
      <c r="A1622">
        <v>1621</v>
      </c>
      <c r="B1622" s="1">
        <v>44170</v>
      </c>
      <c r="C1622">
        <v>50</v>
      </c>
      <c r="D1622">
        <v>43</v>
      </c>
      <c r="E1622">
        <v>19</v>
      </c>
      <c r="F1622">
        <v>26</v>
      </c>
      <c r="G1622">
        <v>4</v>
      </c>
      <c r="H1622">
        <v>7</v>
      </c>
      <c r="I1622">
        <v>50</v>
      </c>
      <c r="J1622">
        <v>8</v>
      </c>
      <c r="K1622">
        <v>42</v>
      </c>
      <c r="L1622">
        <v>-28</v>
      </c>
      <c r="P1622">
        <v>8</v>
      </c>
      <c r="Q1622">
        <v>42</v>
      </c>
      <c r="R1622">
        <v>-28</v>
      </c>
    </row>
    <row r="1623" spans="1:18" x14ac:dyDescent="0.3">
      <c r="A1623">
        <v>1622</v>
      </c>
      <c r="B1623" s="1">
        <v>44171</v>
      </c>
      <c r="C1623">
        <v>82</v>
      </c>
      <c r="D1623">
        <v>50</v>
      </c>
      <c r="E1623">
        <v>26</v>
      </c>
      <c r="F1623">
        <v>25</v>
      </c>
      <c r="G1623">
        <v>4</v>
      </c>
      <c r="H1623">
        <v>7</v>
      </c>
      <c r="I1623">
        <v>82</v>
      </c>
      <c r="J1623">
        <v>32</v>
      </c>
      <c r="K1623">
        <v>50</v>
      </c>
      <c r="L1623">
        <v>8</v>
      </c>
      <c r="P1623">
        <v>32</v>
      </c>
      <c r="Q1623">
        <v>50</v>
      </c>
      <c r="R1623">
        <v>8</v>
      </c>
    </row>
    <row r="1624" spans="1:18" x14ac:dyDescent="0.3">
      <c r="A1624">
        <v>1623</v>
      </c>
      <c r="B1624" s="1">
        <v>44172</v>
      </c>
      <c r="C1624">
        <v>100</v>
      </c>
      <c r="D1624">
        <v>40</v>
      </c>
      <c r="E1624">
        <v>17</v>
      </c>
      <c r="F1624">
        <v>26</v>
      </c>
      <c r="G1624">
        <v>4</v>
      </c>
      <c r="H1624">
        <v>8</v>
      </c>
      <c r="I1624">
        <v>100</v>
      </c>
      <c r="J1624">
        <v>18</v>
      </c>
      <c r="K1624">
        <v>82</v>
      </c>
      <c r="L1624">
        <v>32</v>
      </c>
      <c r="P1624">
        <v>18</v>
      </c>
      <c r="Q1624">
        <v>82</v>
      </c>
      <c r="R1624">
        <v>32</v>
      </c>
    </row>
    <row r="1625" spans="1:18" x14ac:dyDescent="0.3">
      <c r="A1625">
        <v>1624</v>
      </c>
      <c r="B1625" s="1">
        <v>44173</v>
      </c>
      <c r="C1625">
        <v>78</v>
      </c>
      <c r="D1625">
        <v>50</v>
      </c>
      <c r="E1625">
        <v>14</v>
      </c>
      <c r="F1625">
        <v>34</v>
      </c>
      <c r="G1625">
        <v>4</v>
      </c>
      <c r="H1625">
        <v>11</v>
      </c>
      <c r="I1625">
        <v>78</v>
      </c>
      <c r="J1625">
        <v>-22</v>
      </c>
      <c r="K1625">
        <v>100</v>
      </c>
      <c r="L1625">
        <v>18</v>
      </c>
      <c r="P1625">
        <v>-22</v>
      </c>
      <c r="Q1625">
        <v>100</v>
      </c>
      <c r="R1625">
        <v>18</v>
      </c>
    </row>
    <row r="1626" spans="1:18" x14ac:dyDescent="0.3">
      <c r="A1626">
        <v>1625</v>
      </c>
      <c r="B1626" s="1">
        <v>44174</v>
      </c>
      <c r="C1626">
        <v>103</v>
      </c>
      <c r="D1626">
        <v>55</v>
      </c>
      <c r="E1626">
        <v>24</v>
      </c>
      <c r="F1626">
        <v>38</v>
      </c>
      <c r="G1626">
        <v>6</v>
      </c>
      <c r="H1626">
        <v>11</v>
      </c>
      <c r="I1626">
        <v>103</v>
      </c>
      <c r="J1626">
        <v>25</v>
      </c>
      <c r="K1626">
        <v>78</v>
      </c>
      <c r="L1626">
        <v>-22</v>
      </c>
      <c r="P1626">
        <v>25</v>
      </c>
      <c r="Q1626">
        <v>78</v>
      </c>
      <c r="R1626">
        <v>-22</v>
      </c>
    </row>
    <row r="1627" spans="1:18" x14ac:dyDescent="0.3">
      <c r="A1627">
        <v>1626</v>
      </c>
      <c r="B1627" s="1">
        <v>44175</v>
      </c>
      <c r="C1627">
        <v>113</v>
      </c>
      <c r="D1627">
        <v>49</v>
      </c>
      <c r="E1627">
        <v>16</v>
      </c>
      <c r="F1627">
        <v>32</v>
      </c>
      <c r="G1627">
        <v>4</v>
      </c>
      <c r="H1627">
        <v>12</v>
      </c>
      <c r="I1627">
        <v>113</v>
      </c>
      <c r="J1627">
        <v>10</v>
      </c>
      <c r="K1627">
        <v>103</v>
      </c>
      <c r="L1627">
        <v>25</v>
      </c>
      <c r="P1627">
        <v>10</v>
      </c>
      <c r="Q1627">
        <v>103</v>
      </c>
      <c r="R1627">
        <v>25</v>
      </c>
    </row>
    <row r="1628" spans="1:18" x14ac:dyDescent="0.3">
      <c r="A1628">
        <v>1627</v>
      </c>
      <c r="B1628" s="1">
        <v>44176</v>
      </c>
      <c r="C1628">
        <v>103</v>
      </c>
      <c r="D1628">
        <v>37</v>
      </c>
      <c r="E1628">
        <v>13</v>
      </c>
      <c r="F1628">
        <v>28</v>
      </c>
      <c r="G1628">
        <v>4</v>
      </c>
      <c r="H1628">
        <v>9</v>
      </c>
      <c r="I1628">
        <v>103</v>
      </c>
      <c r="J1628">
        <v>-10</v>
      </c>
      <c r="K1628">
        <v>113</v>
      </c>
      <c r="L1628">
        <v>10</v>
      </c>
      <c r="P1628">
        <v>-10</v>
      </c>
      <c r="Q1628">
        <v>113</v>
      </c>
      <c r="R1628">
        <v>10</v>
      </c>
    </row>
    <row r="1629" spans="1:18" x14ac:dyDescent="0.3">
      <c r="A1629">
        <v>1628</v>
      </c>
      <c r="B1629" s="1">
        <v>44177</v>
      </c>
      <c r="C1629">
        <v>73</v>
      </c>
      <c r="D1629">
        <v>32</v>
      </c>
      <c r="E1629">
        <v>8</v>
      </c>
      <c r="F1629">
        <v>21</v>
      </c>
      <c r="G1629">
        <v>2</v>
      </c>
      <c r="H1629">
        <v>8</v>
      </c>
      <c r="I1629">
        <v>73</v>
      </c>
      <c r="J1629">
        <v>-30</v>
      </c>
      <c r="K1629">
        <v>103</v>
      </c>
      <c r="L1629">
        <v>-10</v>
      </c>
      <c r="P1629">
        <v>-30</v>
      </c>
      <c r="Q1629">
        <v>103</v>
      </c>
      <c r="R1629">
        <v>-10</v>
      </c>
    </row>
    <row r="1630" spans="1:18" x14ac:dyDescent="0.3">
      <c r="A1630">
        <v>1629</v>
      </c>
      <c r="B1630" s="1">
        <v>44178</v>
      </c>
      <c r="C1630">
        <v>63</v>
      </c>
      <c r="D1630">
        <v>26</v>
      </c>
      <c r="E1630">
        <v>5</v>
      </c>
      <c r="F1630">
        <v>16</v>
      </c>
      <c r="G1630">
        <v>2</v>
      </c>
      <c r="H1630">
        <v>8</v>
      </c>
      <c r="I1630">
        <v>63</v>
      </c>
      <c r="J1630">
        <v>-10</v>
      </c>
      <c r="K1630">
        <v>73</v>
      </c>
      <c r="L1630">
        <v>-30</v>
      </c>
      <c r="P1630">
        <v>-10</v>
      </c>
      <c r="Q1630">
        <v>73</v>
      </c>
      <c r="R1630">
        <v>-30</v>
      </c>
    </row>
    <row r="1631" spans="1:18" x14ac:dyDescent="0.3">
      <c r="A1631">
        <v>1630</v>
      </c>
      <c r="B1631" s="1">
        <v>44179</v>
      </c>
      <c r="C1631">
        <v>49</v>
      </c>
      <c r="D1631">
        <v>13</v>
      </c>
      <c r="E1631">
        <v>5</v>
      </c>
      <c r="F1631">
        <v>11</v>
      </c>
      <c r="G1631">
        <v>1</v>
      </c>
      <c r="H1631">
        <v>7</v>
      </c>
      <c r="I1631">
        <v>49</v>
      </c>
      <c r="J1631">
        <v>-14</v>
      </c>
      <c r="K1631">
        <v>63</v>
      </c>
      <c r="L1631">
        <v>-10</v>
      </c>
      <c r="P1631">
        <v>-14</v>
      </c>
      <c r="Q1631">
        <v>63</v>
      </c>
      <c r="R1631">
        <v>-10</v>
      </c>
    </row>
    <row r="1632" spans="1:18" x14ac:dyDescent="0.3">
      <c r="A1632">
        <v>1631</v>
      </c>
      <c r="B1632" s="1">
        <v>44180</v>
      </c>
      <c r="C1632">
        <v>25</v>
      </c>
      <c r="D1632">
        <v>13</v>
      </c>
      <c r="E1632">
        <v>6</v>
      </c>
      <c r="F1632">
        <v>9</v>
      </c>
      <c r="G1632">
        <v>2</v>
      </c>
      <c r="H1632">
        <v>6</v>
      </c>
      <c r="I1632">
        <v>25</v>
      </c>
      <c r="J1632">
        <v>-24</v>
      </c>
      <c r="K1632">
        <v>49</v>
      </c>
      <c r="L1632">
        <v>-14</v>
      </c>
      <c r="P1632">
        <v>-24</v>
      </c>
      <c r="Q1632">
        <v>49</v>
      </c>
      <c r="R1632">
        <v>-14</v>
      </c>
    </row>
    <row r="1633" spans="1:18" x14ac:dyDescent="0.3">
      <c r="A1633">
        <v>1632</v>
      </c>
      <c r="B1633" s="1">
        <v>44181</v>
      </c>
      <c r="C1633">
        <v>26</v>
      </c>
      <c r="D1633">
        <v>17</v>
      </c>
      <c r="E1633">
        <v>7</v>
      </c>
      <c r="F1633">
        <v>8</v>
      </c>
      <c r="G1633">
        <v>1</v>
      </c>
      <c r="H1633">
        <v>5</v>
      </c>
      <c r="I1633">
        <v>26</v>
      </c>
      <c r="J1633">
        <v>1</v>
      </c>
      <c r="K1633">
        <v>25</v>
      </c>
      <c r="L1633">
        <v>-24</v>
      </c>
      <c r="P1633">
        <v>1</v>
      </c>
      <c r="Q1633">
        <v>25</v>
      </c>
      <c r="R1633">
        <v>-24</v>
      </c>
    </row>
    <row r="1634" spans="1:18" x14ac:dyDescent="0.3">
      <c r="A1634">
        <v>1633</v>
      </c>
      <c r="B1634" s="1">
        <v>44182</v>
      </c>
      <c r="C1634">
        <v>34</v>
      </c>
      <c r="D1634">
        <v>20</v>
      </c>
      <c r="E1634">
        <v>8</v>
      </c>
      <c r="F1634">
        <v>8</v>
      </c>
      <c r="G1634">
        <v>1</v>
      </c>
      <c r="H1634">
        <v>5</v>
      </c>
      <c r="I1634">
        <v>34</v>
      </c>
      <c r="J1634">
        <v>8</v>
      </c>
      <c r="K1634">
        <v>26</v>
      </c>
      <c r="L1634">
        <v>1</v>
      </c>
      <c r="P1634">
        <v>8</v>
      </c>
      <c r="Q1634">
        <v>26</v>
      </c>
      <c r="R1634">
        <v>1</v>
      </c>
    </row>
    <row r="1635" spans="1:18" x14ac:dyDescent="0.3">
      <c r="A1635">
        <v>1634</v>
      </c>
      <c r="B1635" s="1">
        <v>44183</v>
      </c>
      <c r="C1635">
        <v>38</v>
      </c>
      <c r="D1635">
        <v>24</v>
      </c>
      <c r="E1635">
        <v>15</v>
      </c>
      <c r="F1635">
        <v>11</v>
      </c>
      <c r="G1635">
        <v>2</v>
      </c>
      <c r="H1635">
        <v>5</v>
      </c>
      <c r="I1635">
        <v>38</v>
      </c>
      <c r="J1635">
        <v>4</v>
      </c>
      <c r="K1635">
        <v>34</v>
      </c>
      <c r="L1635">
        <v>8</v>
      </c>
      <c r="P1635">
        <v>4</v>
      </c>
      <c r="Q1635">
        <v>34</v>
      </c>
      <c r="R1635">
        <v>8</v>
      </c>
    </row>
    <row r="1636" spans="1:18" x14ac:dyDescent="0.3">
      <c r="A1636">
        <v>1635</v>
      </c>
      <c r="B1636" s="1">
        <v>44184</v>
      </c>
      <c r="C1636">
        <v>47</v>
      </c>
      <c r="D1636">
        <v>26</v>
      </c>
      <c r="E1636">
        <v>20</v>
      </c>
      <c r="F1636">
        <v>12</v>
      </c>
      <c r="G1636">
        <v>3</v>
      </c>
      <c r="H1636">
        <v>4</v>
      </c>
      <c r="I1636">
        <v>47</v>
      </c>
      <c r="J1636">
        <v>9</v>
      </c>
      <c r="K1636">
        <v>38</v>
      </c>
      <c r="L1636">
        <v>4</v>
      </c>
      <c r="P1636">
        <v>9</v>
      </c>
      <c r="Q1636">
        <v>38</v>
      </c>
      <c r="R1636">
        <v>4</v>
      </c>
    </row>
    <row r="1637" spans="1:18" x14ac:dyDescent="0.3">
      <c r="A1637">
        <v>1636</v>
      </c>
      <c r="B1637" s="1">
        <v>44185</v>
      </c>
      <c r="C1637">
        <v>50</v>
      </c>
      <c r="D1637">
        <v>34</v>
      </c>
      <c r="E1637">
        <v>25</v>
      </c>
      <c r="F1637">
        <v>18</v>
      </c>
      <c r="G1637">
        <v>4</v>
      </c>
      <c r="H1637">
        <v>7</v>
      </c>
      <c r="I1637">
        <v>50</v>
      </c>
      <c r="J1637">
        <v>3</v>
      </c>
      <c r="K1637">
        <v>47</v>
      </c>
      <c r="L1637">
        <v>9</v>
      </c>
      <c r="P1637">
        <v>3</v>
      </c>
      <c r="Q1637">
        <v>47</v>
      </c>
      <c r="R1637">
        <v>9</v>
      </c>
    </row>
    <row r="1638" spans="1:18" x14ac:dyDescent="0.3">
      <c r="A1638">
        <v>1637</v>
      </c>
      <c r="B1638" s="1">
        <v>44186</v>
      </c>
      <c r="C1638">
        <v>66</v>
      </c>
      <c r="D1638">
        <v>48</v>
      </c>
      <c r="E1638">
        <v>25</v>
      </c>
      <c r="F1638">
        <v>28</v>
      </c>
      <c r="G1638">
        <v>4</v>
      </c>
      <c r="H1638">
        <v>9</v>
      </c>
      <c r="I1638">
        <v>66</v>
      </c>
      <c r="J1638">
        <v>16</v>
      </c>
      <c r="K1638">
        <v>50</v>
      </c>
      <c r="L1638">
        <v>3</v>
      </c>
      <c r="P1638">
        <v>16</v>
      </c>
      <c r="Q1638">
        <v>50</v>
      </c>
      <c r="R1638">
        <v>3</v>
      </c>
    </row>
    <row r="1639" spans="1:18" x14ac:dyDescent="0.3">
      <c r="A1639">
        <v>1638</v>
      </c>
      <c r="B1639" s="1">
        <v>44187</v>
      </c>
      <c r="C1639">
        <v>96</v>
      </c>
      <c r="D1639">
        <v>48</v>
      </c>
      <c r="E1639">
        <v>12</v>
      </c>
      <c r="F1639">
        <v>30</v>
      </c>
      <c r="G1639">
        <v>8</v>
      </c>
      <c r="H1639">
        <v>11</v>
      </c>
      <c r="I1639">
        <v>96</v>
      </c>
      <c r="J1639">
        <v>30</v>
      </c>
      <c r="K1639">
        <v>66</v>
      </c>
      <c r="L1639">
        <v>16</v>
      </c>
      <c r="P1639">
        <v>30</v>
      </c>
      <c r="Q1639">
        <v>66</v>
      </c>
      <c r="R1639">
        <v>16</v>
      </c>
    </row>
    <row r="1640" spans="1:18" x14ac:dyDescent="0.3">
      <c r="A1640">
        <v>1639</v>
      </c>
      <c r="B1640" s="1">
        <v>44188</v>
      </c>
      <c r="C1640">
        <v>98</v>
      </c>
      <c r="D1640">
        <v>37</v>
      </c>
      <c r="E1640">
        <v>16</v>
      </c>
      <c r="F1640">
        <v>23</v>
      </c>
      <c r="G1640">
        <v>4</v>
      </c>
      <c r="H1640">
        <v>9</v>
      </c>
      <c r="I1640">
        <v>98</v>
      </c>
      <c r="J1640">
        <v>2</v>
      </c>
      <c r="K1640">
        <v>96</v>
      </c>
      <c r="L1640">
        <v>30</v>
      </c>
      <c r="P1640">
        <v>2</v>
      </c>
      <c r="Q1640">
        <v>96</v>
      </c>
      <c r="R1640">
        <v>30</v>
      </c>
    </row>
    <row r="1641" spans="1:18" x14ac:dyDescent="0.3">
      <c r="A1641">
        <v>1640</v>
      </c>
      <c r="B1641" s="1">
        <v>44189</v>
      </c>
      <c r="C1641">
        <v>74</v>
      </c>
      <c r="D1641">
        <v>51</v>
      </c>
      <c r="E1641">
        <v>13</v>
      </c>
      <c r="F1641">
        <v>32</v>
      </c>
      <c r="G1641">
        <v>8</v>
      </c>
      <c r="H1641">
        <v>13</v>
      </c>
      <c r="I1641">
        <v>74</v>
      </c>
      <c r="J1641">
        <v>-24</v>
      </c>
      <c r="K1641">
        <v>98</v>
      </c>
      <c r="L1641">
        <v>2</v>
      </c>
      <c r="P1641">
        <v>-24</v>
      </c>
      <c r="Q1641">
        <v>98</v>
      </c>
      <c r="R1641">
        <v>2</v>
      </c>
    </row>
    <row r="1642" spans="1:18" x14ac:dyDescent="0.3">
      <c r="A1642">
        <v>1641</v>
      </c>
      <c r="B1642" s="1">
        <v>44190</v>
      </c>
      <c r="C1642">
        <v>107</v>
      </c>
      <c r="D1642">
        <v>48</v>
      </c>
      <c r="E1642">
        <v>5</v>
      </c>
      <c r="F1642">
        <v>28</v>
      </c>
      <c r="G1642">
        <v>6</v>
      </c>
      <c r="H1642">
        <v>13</v>
      </c>
      <c r="I1642">
        <v>107</v>
      </c>
      <c r="J1642">
        <v>33</v>
      </c>
      <c r="K1642">
        <v>74</v>
      </c>
      <c r="L1642">
        <v>-24</v>
      </c>
      <c r="P1642">
        <v>33</v>
      </c>
      <c r="Q1642">
        <v>74</v>
      </c>
      <c r="R1642">
        <v>-24</v>
      </c>
    </row>
    <row r="1643" spans="1:18" x14ac:dyDescent="0.3">
      <c r="A1643">
        <v>1642</v>
      </c>
      <c r="B1643" s="1">
        <v>44191</v>
      </c>
      <c r="C1643">
        <v>95</v>
      </c>
      <c r="D1643">
        <v>50</v>
      </c>
      <c r="E1643">
        <v>3</v>
      </c>
      <c r="F1643">
        <v>17</v>
      </c>
      <c r="G1643">
        <v>3</v>
      </c>
      <c r="H1643">
        <v>12</v>
      </c>
      <c r="I1643">
        <v>95</v>
      </c>
      <c r="J1643">
        <v>-12</v>
      </c>
      <c r="K1643">
        <v>107</v>
      </c>
      <c r="L1643">
        <v>33</v>
      </c>
      <c r="P1643">
        <v>-12</v>
      </c>
      <c r="Q1643">
        <v>107</v>
      </c>
      <c r="R1643">
        <v>33</v>
      </c>
    </row>
    <row r="1644" spans="1:18" x14ac:dyDescent="0.3">
      <c r="A1644">
        <v>1643</v>
      </c>
      <c r="B1644" s="1">
        <v>44192</v>
      </c>
      <c r="C1644">
        <v>102</v>
      </c>
      <c r="D1644">
        <v>27</v>
      </c>
      <c r="E1644">
        <v>6</v>
      </c>
      <c r="F1644">
        <v>16</v>
      </c>
      <c r="G1644">
        <v>2</v>
      </c>
      <c r="H1644">
        <v>12</v>
      </c>
      <c r="I1644">
        <v>102</v>
      </c>
      <c r="J1644">
        <v>7</v>
      </c>
      <c r="K1644">
        <v>95</v>
      </c>
      <c r="L1644">
        <v>-12</v>
      </c>
      <c r="P1644">
        <v>7</v>
      </c>
      <c r="Q1644">
        <v>95</v>
      </c>
      <c r="R1644">
        <v>-12</v>
      </c>
    </row>
    <row r="1645" spans="1:18" x14ac:dyDescent="0.3">
      <c r="A1645">
        <v>1644</v>
      </c>
      <c r="B1645" s="1">
        <v>44193</v>
      </c>
      <c r="C1645">
        <v>54</v>
      </c>
      <c r="D1645">
        <v>17</v>
      </c>
      <c r="E1645">
        <v>6</v>
      </c>
      <c r="F1645">
        <v>17</v>
      </c>
      <c r="G1645">
        <v>2</v>
      </c>
      <c r="H1645">
        <v>10</v>
      </c>
      <c r="I1645">
        <v>54</v>
      </c>
      <c r="J1645">
        <v>-48</v>
      </c>
      <c r="K1645">
        <v>102</v>
      </c>
      <c r="L1645">
        <v>7</v>
      </c>
      <c r="P1645">
        <v>-48</v>
      </c>
      <c r="Q1645">
        <v>102</v>
      </c>
      <c r="R1645">
        <v>7</v>
      </c>
    </row>
    <row r="1646" spans="1:18" x14ac:dyDescent="0.3">
      <c r="A1646">
        <v>1645</v>
      </c>
      <c r="B1646" s="1">
        <v>44194</v>
      </c>
      <c r="C1646">
        <v>33</v>
      </c>
      <c r="D1646">
        <v>24</v>
      </c>
      <c r="E1646">
        <v>14</v>
      </c>
      <c r="F1646">
        <v>16</v>
      </c>
      <c r="G1646">
        <v>3</v>
      </c>
      <c r="H1646">
        <v>9</v>
      </c>
      <c r="I1646">
        <v>33</v>
      </c>
      <c r="J1646">
        <v>-21</v>
      </c>
      <c r="K1646">
        <v>54</v>
      </c>
      <c r="L1646">
        <v>-48</v>
      </c>
      <c r="P1646">
        <v>-21</v>
      </c>
      <c r="Q1646">
        <v>54</v>
      </c>
      <c r="R1646">
        <v>-48</v>
      </c>
    </row>
    <row r="1647" spans="1:18" x14ac:dyDescent="0.3">
      <c r="A1647">
        <v>1646</v>
      </c>
      <c r="B1647" s="1">
        <v>44195</v>
      </c>
      <c r="C1647">
        <v>43</v>
      </c>
      <c r="D1647">
        <v>31</v>
      </c>
      <c r="E1647">
        <v>17</v>
      </c>
      <c r="F1647">
        <v>24</v>
      </c>
      <c r="G1647">
        <v>6</v>
      </c>
      <c r="H1647">
        <v>9</v>
      </c>
      <c r="I1647">
        <v>43</v>
      </c>
      <c r="J1647">
        <v>10</v>
      </c>
      <c r="K1647">
        <v>33</v>
      </c>
      <c r="L1647">
        <v>-21</v>
      </c>
      <c r="P1647">
        <v>10</v>
      </c>
      <c r="Q1647">
        <v>33</v>
      </c>
      <c r="R1647">
        <v>-21</v>
      </c>
    </row>
    <row r="1648" spans="1:18" x14ac:dyDescent="0.3">
      <c r="A1648">
        <v>1647</v>
      </c>
      <c r="B1648" s="1">
        <v>44196</v>
      </c>
      <c r="C1648">
        <v>58</v>
      </c>
      <c r="D1648">
        <v>43</v>
      </c>
      <c r="E1648">
        <v>29</v>
      </c>
      <c r="F1648">
        <v>23</v>
      </c>
      <c r="G1648">
        <v>6</v>
      </c>
      <c r="H1648">
        <v>10</v>
      </c>
      <c r="I1648">
        <v>58</v>
      </c>
      <c r="J1648">
        <v>15</v>
      </c>
      <c r="K1648">
        <v>43</v>
      </c>
      <c r="L1648">
        <v>10</v>
      </c>
      <c r="P1648">
        <v>15</v>
      </c>
      <c r="Q1648">
        <v>43</v>
      </c>
      <c r="R1648">
        <v>10</v>
      </c>
    </row>
    <row r="1649" spans="1:18" x14ac:dyDescent="0.3">
      <c r="A1649">
        <v>1648</v>
      </c>
      <c r="B1649" s="1">
        <v>44197</v>
      </c>
      <c r="C1649">
        <v>86</v>
      </c>
      <c r="D1649">
        <v>66</v>
      </c>
      <c r="E1649">
        <v>30</v>
      </c>
      <c r="F1649">
        <v>26</v>
      </c>
      <c r="G1649">
        <v>7</v>
      </c>
      <c r="H1649">
        <v>11</v>
      </c>
      <c r="I1649">
        <v>86</v>
      </c>
      <c r="J1649">
        <v>28</v>
      </c>
      <c r="K1649">
        <v>58</v>
      </c>
      <c r="L1649">
        <v>15</v>
      </c>
      <c r="P1649">
        <v>28</v>
      </c>
      <c r="Q1649">
        <v>58</v>
      </c>
      <c r="R1649">
        <v>15</v>
      </c>
    </row>
    <row r="1650" spans="1:18" x14ac:dyDescent="0.3">
      <c r="A1650">
        <v>1649</v>
      </c>
      <c r="B1650" s="1">
        <v>44198</v>
      </c>
      <c r="C1650">
        <v>143</v>
      </c>
      <c r="D1650">
        <v>63</v>
      </c>
      <c r="E1650">
        <v>18</v>
      </c>
      <c r="F1650">
        <v>23</v>
      </c>
      <c r="G1650">
        <v>7</v>
      </c>
      <c r="H1650">
        <v>9</v>
      </c>
      <c r="I1650">
        <v>143</v>
      </c>
      <c r="J1650">
        <v>57</v>
      </c>
      <c r="K1650">
        <v>86</v>
      </c>
      <c r="L1650">
        <v>28</v>
      </c>
      <c r="P1650">
        <v>57</v>
      </c>
      <c r="Q1650">
        <v>86</v>
      </c>
      <c r="R1650">
        <v>28</v>
      </c>
    </row>
    <row r="1651" spans="1:18" x14ac:dyDescent="0.3">
      <c r="A1651">
        <v>1650</v>
      </c>
      <c r="B1651" s="1">
        <v>44199</v>
      </c>
      <c r="C1651">
        <v>136</v>
      </c>
      <c r="D1651">
        <v>62</v>
      </c>
      <c r="E1651">
        <v>22</v>
      </c>
      <c r="F1651">
        <v>26</v>
      </c>
      <c r="G1651">
        <v>8</v>
      </c>
      <c r="H1651">
        <v>10</v>
      </c>
      <c r="I1651">
        <v>136</v>
      </c>
      <c r="J1651">
        <v>-7</v>
      </c>
      <c r="K1651">
        <v>143</v>
      </c>
      <c r="L1651">
        <v>57</v>
      </c>
      <c r="P1651">
        <v>-7</v>
      </c>
      <c r="Q1651">
        <v>143</v>
      </c>
      <c r="R1651">
        <v>57</v>
      </c>
    </row>
    <row r="1652" spans="1:18" x14ac:dyDescent="0.3">
      <c r="A1652">
        <v>1651</v>
      </c>
      <c r="B1652" s="1">
        <v>44200</v>
      </c>
      <c r="C1652">
        <v>138</v>
      </c>
      <c r="D1652">
        <v>72</v>
      </c>
      <c r="E1652">
        <v>12</v>
      </c>
      <c r="F1652">
        <v>27</v>
      </c>
      <c r="G1652">
        <v>7</v>
      </c>
      <c r="H1652">
        <v>14</v>
      </c>
      <c r="I1652">
        <v>138</v>
      </c>
      <c r="J1652">
        <v>2</v>
      </c>
      <c r="K1652">
        <v>136</v>
      </c>
      <c r="L1652">
        <v>-7</v>
      </c>
      <c r="P1652">
        <v>2</v>
      </c>
      <c r="Q1652">
        <v>136</v>
      </c>
      <c r="R1652">
        <v>-7</v>
      </c>
    </row>
    <row r="1653" spans="1:18" x14ac:dyDescent="0.3">
      <c r="A1653">
        <v>1652</v>
      </c>
      <c r="B1653" s="1">
        <v>44201</v>
      </c>
      <c r="C1653">
        <v>154</v>
      </c>
      <c r="D1653">
        <v>57</v>
      </c>
      <c r="E1653">
        <v>15</v>
      </c>
      <c r="F1653">
        <v>16</v>
      </c>
      <c r="G1653">
        <v>4</v>
      </c>
      <c r="H1653">
        <v>10</v>
      </c>
      <c r="I1653">
        <v>154</v>
      </c>
      <c r="J1653">
        <v>16</v>
      </c>
      <c r="K1653">
        <v>138</v>
      </c>
      <c r="L1653">
        <v>2</v>
      </c>
      <c r="P1653">
        <v>16</v>
      </c>
      <c r="Q1653">
        <v>138</v>
      </c>
      <c r="R1653">
        <v>2</v>
      </c>
    </row>
    <row r="1654" spans="1:18" x14ac:dyDescent="0.3">
      <c r="A1654">
        <v>1653</v>
      </c>
      <c r="B1654" s="1">
        <v>44202</v>
      </c>
      <c r="C1654">
        <v>125</v>
      </c>
      <c r="D1654">
        <v>49</v>
      </c>
      <c r="E1654">
        <v>7</v>
      </c>
      <c r="F1654">
        <v>15</v>
      </c>
      <c r="G1654">
        <v>4</v>
      </c>
      <c r="H1654">
        <v>10</v>
      </c>
      <c r="I1654">
        <v>125</v>
      </c>
      <c r="J1654">
        <v>-29</v>
      </c>
      <c r="K1654">
        <v>154</v>
      </c>
      <c r="L1654">
        <v>16</v>
      </c>
      <c r="P1654">
        <v>-29</v>
      </c>
      <c r="Q1654">
        <v>154</v>
      </c>
      <c r="R1654">
        <v>16</v>
      </c>
    </row>
    <row r="1655" spans="1:18" x14ac:dyDescent="0.3">
      <c r="A1655">
        <v>1654</v>
      </c>
      <c r="B1655" s="1">
        <v>44203</v>
      </c>
      <c r="C1655">
        <v>106</v>
      </c>
      <c r="D1655">
        <v>14</v>
      </c>
      <c r="E1655">
        <v>11</v>
      </c>
      <c r="F1655">
        <v>8</v>
      </c>
      <c r="G1655">
        <v>2</v>
      </c>
      <c r="H1655">
        <v>8</v>
      </c>
      <c r="I1655">
        <v>106</v>
      </c>
      <c r="J1655">
        <v>-19</v>
      </c>
      <c r="K1655">
        <v>125</v>
      </c>
      <c r="L1655">
        <v>-29</v>
      </c>
      <c r="P1655">
        <v>-19</v>
      </c>
      <c r="Q1655">
        <v>125</v>
      </c>
      <c r="R1655">
        <v>-29</v>
      </c>
    </row>
    <row r="1656" spans="1:18" x14ac:dyDescent="0.3">
      <c r="A1656">
        <v>1655</v>
      </c>
      <c r="B1656" s="1">
        <v>44204</v>
      </c>
      <c r="C1656">
        <v>29</v>
      </c>
      <c r="D1656">
        <v>22</v>
      </c>
      <c r="E1656">
        <v>12</v>
      </c>
      <c r="F1656">
        <v>11</v>
      </c>
      <c r="G1656">
        <v>4</v>
      </c>
      <c r="H1656">
        <v>6</v>
      </c>
      <c r="I1656">
        <v>29</v>
      </c>
      <c r="J1656">
        <v>-77</v>
      </c>
      <c r="K1656">
        <v>106</v>
      </c>
      <c r="L1656">
        <v>-19</v>
      </c>
      <c r="P1656">
        <v>-77</v>
      </c>
      <c r="Q1656">
        <v>106</v>
      </c>
      <c r="R1656">
        <v>-19</v>
      </c>
    </row>
    <row r="1657" spans="1:18" x14ac:dyDescent="0.3">
      <c r="A1657">
        <v>1656</v>
      </c>
      <c r="B1657" s="1">
        <v>44205</v>
      </c>
      <c r="C1657">
        <v>43</v>
      </c>
      <c r="D1657">
        <v>26</v>
      </c>
      <c r="E1657">
        <v>13</v>
      </c>
      <c r="F1657">
        <v>13</v>
      </c>
      <c r="G1657">
        <v>4</v>
      </c>
      <c r="H1657">
        <v>6</v>
      </c>
      <c r="I1657">
        <v>43</v>
      </c>
      <c r="J1657">
        <v>14</v>
      </c>
      <c r="K1657">
        <v>29</v>
      </c>
      <c r="L1657">
        <v>-77</v>
      </c>
      <c r="P1657">
        <v>14</v>
      </c>
      <c r="Q1657">
        <v>29</v>
      </c>
      <c r="R1657">
        <v>-77</v>
      </c>
    </row>
    <row r="1658" spans="1:18" x14ac:dyDescent="0.3">
      <c r="A1658">
        <v>1657</v>
      </c>
      <c r="B1658" s="1">
        <v>44206</v>
      </c>
      <c r="C1658">
        <v>52</v>
      </c>
      <c r="D1658">
        <v>32</v>
      </c>
      <c r="E1658">
        <v>17</v>
      </c>
      <c r="F1658">
        <v>14</v>
      </c>
      <c r="G1658">
        <v>4</v>
      </c>
      <c r="H1658">
        <v>7</v>
      </c>
      <c r="I1658">
        <v>52</v>
      </c>
      <c r="J1658">
        <v>9</v>
      </c>
      <c r="K1658">
        <v>43</v>
      </c>
      <c r="L1658">
        <v>14</v>
      </c>
      <c r="P1658">
        <v>9</v>
      </c>
      <c r="Q1658">
        <v>43</v>
      </c>
      <c r="R1658">
        <v>14</v>
      </c>
    </row>
    <row r="1659" spans="1:18" x14ac:dyDescent="0.3">
      <c r="A1659">
        <v>1658</v>
      </c>
      <c r="B1659" s="1">
        <v>44207</v>
      </c>
      <c r="C1659">
        <v>62</v>
      </c>
      <c r="D1659">
        <v>31</v>
      </c>
      <c r="E1659">
        <v>22</v>
      </c>
      <c r="F1659">
        <v>22</v>
      </c>
      <c r="G1659">
        <v>5</v>
      </c>
      <c r="H1659">
        <v>12</v>
      </c>
      <c r="I1659">
        <v>62</v>
      </c>
      <c r="J1659">
        <v>10</v>
      </c>
      <c r="K1659">
        <v>52</v>
      </c>
      <c r="L1659">
        <v>9</v>
      </c>
      <c r="P1659">
        <v>10</v>
      </c>
      <c r="Q1659">
        <v>52</v>
      </c>
      <c r="R1659">
        <v>9</v>
      </c>
    </row>
    <row r="1660" spans="1:18" x14ac:dyDescent="0.3">
      <c r="A1660">
        <v>1659</v>
      </c>
      <c r="B1660" s="1">
        <v>44208</v>
      </c>
      <c r="C1660">
        <v>60</v>
      </c>
      <c r="D1660">
        <v>50</v>
      </c>
      <c r="E1660">
        <v>17</v>
      </c>
      <c r="F1660">
        <v>28</v>
      </c>
      <c r="G1660">
        <v>10</v>
      </c>
      <c r="H1660">
        <v>14</v>
      </c>
      <c r="I1660">
        <v>60</v>
      </c>
      <c r="J1660">
        <v>-2</v>
      </c>
      <c r="K1660">
        <v>62</v>
      </c>
      <c r="L1660">
        <v>10</v>
      </c>
      <c r="P1660">
        <v>-2</v>
      </c>
      <c r="Q1660">
        <v>62</v>
      </c>
      <c r="R1660">
        <v>10</v>
      </c>
    </row>
    <row r="1661" spans="1:18" x14ac:dyDescent="0.3">
      <c r="A1661">
        <v>1660</v>
      </c>
      <c r="B1661" s="1">
        <v>44209</v>
      </c>
      <c r="C1661">
        <v>103</v>
      </c>
      <c r="D1661">
        <v>57</v>
      </c>
      <c r="E1661">
        <v>23</v>
      </c>
      <c r="F1661">
        <v>31</v>
      </c>
      <c r="G1661">
        <v>13</v>
      </c>
      <c r="H1661">
        <v>12</v>
      </c>
      <c r="I1661">
        <v>103</v>
      </c>
      <c r="J1661">
        <v>43</v>
      </c>
      <c r="K1661">
        <v>60</v>
      </c>
      <c r="L1661">
        <v>-2</v>
      </c>
      <c r="P1661">
        <v>43</v>
      </c>
      <c r="Q1661">
        <v>60</v>
      </c>
      <c r="R1661">
        <v>-2</v>
      </c>
    </row>
    <row r="1662" spans="1:18" x14ac:dyDescent="0.3">
      <c r="A1662">
        <v>1661</v>
      </c>
      <c r="B1662" s="1">
        <v>44210</v>
      </c>
      <c r="C1662">
        <v>122</v>
      </c>
      <c r="D1662">
        <v>62</v>
      </c>
      <c r="E1662">
        <v>4</v>
      </c>
      <c r="F1662">
        <v>30</v>
      </c>
      <c r="G1662">
        <v>6</v>
      </c>
      <c r="H1662">
        <v>17</v>
      </c>
      <c r="I1662">
        <v>122</v>
      </c>
      <c r="J1662">
        <v>19</v>
      </c>
      <c r="K1662">
        <v>103</v>
      </c>
      <c r="L1662">
        <v>43</v>
      </c>
      <c r="P1662">
        <v>19</v>
      </c>
      <c r="Q1662">
        <v>103</v>
      </c>
      <c r="R1662">
        <v>43</v>
      </c>
    </row>
    <row r="1663" spans="1:18" x14ac:dyDescent="0.3">
      <c r="A1663">
        <v>1662</v>
      </c>
      <c r="B1663" s="1">
        <v>44211</v>
      </c>
      <c r="C1663">
        <v>138</v>
      </c>
      <c r="D1663">
        <v>60</v>
      </c>
      <c r="E1663">
        <v>4</v>
      </c>
      <c r="F1663">
        <v>25</v>
      </c>
      <c r="G1663">
        <v>10</v>
      </c>
      <c r="H1663">
        <v>15</v>
      </c>
      <c r="I1663">
        <v>138</v>
      </c>
      <c r="J1663">
        <v>16</v>
      </c>
      <c r="K1663">
        <v>122</v>
      </c>
      <c r="L1663">
        <v>19</v>
      </c>
      <c r="P1663">
        <v>16</v>
      </c>
      <c r="Q1663">
        <v>122</v>
      </c>
      <c r="R1663">
        <v>19</v>
      </c>
    </row>
    <row r="1664" spans="1:18" x14ac:dyDescent="0.3">
      <c r="A1664">
        <v>1663</v>
      </c>
      <c r="B1664" s="1">
        <v>44212</v>
      </c>
      <c r="C1664">
        <v>135</v>
      </c>
      <c r="D1664">
        <v>47</v>
      </c>
      <c r="E1664">
        <v>12</v>
      </c>
      <c r="F1664">
        <v>13</v>
      </c>
      <c r="G1664">
        <v>4</v>
      </c>
      <c r="H1664">
        <v>8</v>
      </c>
      <c r="I1664">
        <v>135</v>
      </c>
      <c r="J1664">
        <v>-3</v>
      </c>
      <c r="K1664">
        <v>138</v>
      </c>
      <c r="L1664">
        <v>16</v>
      </c>
      <c r="P1664">
        <v>-3</v>
      </c>
      <c r="Q1664">
        <v>138</v>
      </c>
      <c r="R1664">
        <v>16</v>
      </c>
    </row>
    <row r="1665" spans="1:18" x14ac:dyDescent="0.3">
      <c r="A1665">
        <v>1664</v>
      </c>
      <c r="B1665" s="1">
        <v>44213</v>
      </c>
      <c r="C1665">
        <v>100</v>
      </c>
      <c r="D1665">
        <v>36</v>
      </c>
      <c r="E1665">
        <v>23</v>
      </c>
      <c r="F1665">
        <v>18</v>
      </c>
      <c r="G1665">
        <v>4</v>
      </c>
      <c r="H1665">
        <v>10</v>
      </c>
      <c r="I1665">
        <v>100</v>
      </c>
      <c r="J1665">
        <v>-35</v>
      </c>
      <c r="K1665">
        <v>135</v>
      </c>
      <c r="L1665">
        <v>-3</v>
      </c>
      <c r="P1665">
        <v>-35</v>
      </c>
      <c r="Q1665">
        <v>135</v>
      </c>
      <c r="R1665">
        <v>-3</v>
      </c>
    </row>
    <row r="1666" spans="1:18" x14ac:dyDescent="0.3">
      <c r="A1666">
        <v>1665</v>
      </c>
      <c r="B1666" s="1">
        <v>44214</v>
      </c>
      <c r="C1666">
        <v>73</v>
      </c>
      <c r="D1666">
        <v>42</v>
      </c>
      <c r="E1666">
        <v>16</v>
      </c>
      <c r="F1666">
        <v>27</v>
      </c>
      <c r="G1666">
        <v>7</v>
      </c>
      <c r="H1666">
        <v>13</v>
      </c>
      <c r="I1666">
        <v>73</v>
      </c>
      <c r="J1666">
        <v>-27</v>
      </c>
      <c r="K1666">
        <v>100</v>
      </c>
      <c r="L1666">
        <v>-35</v>
      </c>
      <c r="P1666">
        <v>-27</v>
      </c>
      <c r="Q1666">
        <v>100</v>
      </c>
      <c r="R1666">
        <v>-35</v>
      </c>
    </row>
    <row r="1667" spans="1:18" x14ac:dyDescent="0.3">
      <c r="A1667">
        <v>1666</v>
      </c>
      <c r="B1667" s="1">
        <v>44215</v>
      </c>
      <c r="C1667">
        <v>87</v>
      </c>
      <c r="D1667">
        <v>48</v>
      </c>
      <c r="E1667">
        <v>8</v>
      </c>
      <c r="F1667">
        <v>27</v>
      </c>
      <c r="G1667">
        <v>8</v>
      </c>
      <c r="H1667">
        <v>15</v>
      </c>
      <c r="I1667">
        <v>87</v>
      </c>
      <c r="J1667">
        <v>14</v>
      </c>
      <c r="K1667">
        <v>73</v>
      </c>
      <c r="L1667">
        <v>-27</v>
      </c>
      <c r="P1667">
        <v>14</v>
      </c>
      <c r="Q1667">
        <v>73</v>
      </c>
      <c r="R1667">
        <v>-27</v>
      </c>
    </row>
    <row r="1668" spans="1:18" x14ac:dyDescent="0.3">
      <c r="A1668">
        <v>1667</v>
      </c>
      <c r="B1668" s="1">
        <v>44216</v>
      </c>
      <c r="C1668">
        <v>100</v>
      </c>
      <c r="D1668">
        <v>68</v>
      </c>
      <c r="E1668">
        <v>4</v>
      </c>
      <c r="F1668">
        <v>15</v>
      </c>
      <c r="G1668">
        <v>4</v>
      </c>
      <c r="H1668">
        <v>18</v>
      </c>
      <c r="I1668">
        <v>100</v>
      </c>
      <c r="J1668">
        <v>13</v>
      </c>
      <c r="K1668">
        <v>87</v>
      </c>
      <c r="L1668">
        <v>14</v>
      </c>
      <c r="P1668">
        <v>13</v>
      </c>
      <c r="Q1668">
        <v>87</v>
      </c>
      <c r="R1668">
        <v>14</v>
      </c>
    </row>
    <row r="1669" spans="1:18" x14ac:dyDescent="0.3">
      <c r="A1669">
        <v>1668</v>
      </c>
      <c r="B1669" s="1">
        <v>44217</v>
      </c>
      <c r="C1669">
        <v>141</v>
      </c>
      <c r="D1669">
        <v>63</v>
      </c>
      <c r="E1669">
        <v>9</v>
      </c>
      <c r="F1669">
        <v>19</v>
      </c>
      <c r="G1669">
        <v>4</v>
      </c>
      <c r="H1669">
        <v>17</v>
      </c>
      <c r="I1669">
        <v>141</v>
      </c>
      <c r="J1669">
        <v>41</v>
      </c>
      <c r="K1669">
        <v>100</v>
      </c>
      <c r="L1669">
        <v>13</v>
      </c>
      <c r="P1669">
        <v>41</v>
      </c>
      <c r="Q1669">
        <v>100</v>
      </c>
      <c r="R1669">
        <v>13</v>
      </c>
    </row>
    <row r="1670" spans="1:18" x14ac:dyDescent="0.3">
      <c r="A1670">
        <v>1669</v>
      </c>
      <c r="B1670" s="1">
        <v>44218</v>
      </c>
      <c r="C1670">
        <v>133</v>
      </c>
      <c r="D1670">
        <v>63</v>
      </c>
      <c r="E1670">
        <v>6</v>
      </c>
      <c r="F1670">
        <v>19</v>
      </c>
      <c r="G1670">
        <v>4</v>
      </c>
      <c r="H1670">
        <v>14</v>
      </c>
      <c r="I1670">
        <v>133</v>
      </c>
      <c r="J1670">
        <v>-8</v>
      </c>
      <c r="K1670">
        <v>141</v>
      </c>
      <c r="L1670">
        <v>41</v>
      </c>
      <c r="P1670">
        <v>-8</v>
      </c>
      <c r="Q1670">
        <v>141</v>
      </c>
      <c r="R1670">
        <v>41</v>
      </c>
    </row>
    <row r="1671" spans="1:18" x14ac:dyDescent="0.3">
      <c r="A1671">
        <v>1670</v>
      </c>
      <c r="B1671" s="1">
        <v>44219</v>
      </c>
      <c r="C1671">
        <v>133</v>
      </c>
      <c r="D1671">
        <v>49</v>
      </c>
      <c r="E1671">
        <v>14</v>
      </c>
      <c r="F1671">
        <v>19</v>
      </c>
      <c r="G1671">
        <v>4</v>
      </c>
      <c r="H1671">
        <v>11</v>
      </c>
      <c r="I1671">
        <v>133</v>
      </c>
      <c r="J1671">
        <v>0</v>
      </c>
      <c r="K1671">
        <v>133</v>
      </c>
      <c r="L1671">
        <v>-8</v>
      </c>
      <c r="P1671">
        <v>0</v>
      </c>
      <c r="Q1671">
        <v>133</v>
      </c>
      <c r="R1671">
        <v>-8</v>
      </c>
    </row>
    <row r="1672" spans="1:18" x14ac:dyDescent="0.3">
      <c r="A1672">
        <v>1671</v>
      </c>
      <c r="B1672" s="1">
        <v>44220</v>
      </c>
      <c r="C1672">
        <v>102</v>
      </c>
      <c r="D1672">
        <v>35</v>
      </c>
      <c r="E1672">
        <v>7</v>
      </c>
      <c r="F1672">
        <v>25</v>
      </c>
      <c r="G1672">
        <v>3</v>
      </c>
      <c r="H1672">
        <v>14</v>
      </c>
      <c r="I1672">
        <v>102</v>
      </c>
      <c r="J1672">
        <v>-31</v>
      </c>
      <c r="K1672">
        <v>133</v>
      </c>
      <c r="L1672">
        <v>0</v>
      </c>
      <c r="P1672">
        <v>-31</v>
      </c>
      <c r="Q1672">
        <v>133</v>
      </c>
      <c r="R1672">
        <v>0</v>
      </c>
    </row>
    <row r="1673" spans="1:18" x14ac:dyDescent="0.3">
      <c r="A1673">
        <v>1672</v>
      </c>
      <c r="B1673" s="1">
        <v>44221</v>
      </c>
      <c r="C1673">
        <v>60</v>
      </c>
      <c r="D1673">
        <v>28</v>
      </c>
      <c r="E1673">
        <v>8</v>
      </c>
      <c r="F1673">
        <v>20</v>
      </c>
      <c r="G1673">
        <v>2</v>
      </c>
      <c r="H1673">
        <v>12</v>
      </c>
      <c r="I1673">
        <v>60</v>
      </c>
      <c r="J1673">
        <v>-42</v>
      </c>
      <c r="K1673">
        <v>102</v>
      </c>
      <c r="L1673">
        <v>-31</v>
      </c>
      <c r="P1673">
        <v>-42</v>
      </c>
      <c r="Q1673">
        <v>102</v>
      </c>
      <c r="R1673">
        <v>-31</v>
      </c>
    </row>
    <row r="1674" spans="1:18" x14ac:dyDescent="0.3">
      <c r="A1674">
        <v>1673</v>
      </c>
      <c r="B1674" s="1">
        <v>44222</v>
      </c>
      <c r="C1674">
        <v>39</v>
      </c>
      <c r="D1674">
        <v>24</v>
      </c>
      <c r="E1674">
        <v>10</v>
      </c>
      <c r="F1674">
        <v>23</v>
      </c>
      <c r="G1674">
        <v>3</v>
      </c>
      <c r="H1674">
        <v>12</v>
      </c>
      <c r="I1674">
        <v>39</v>
      </c>
      <c r="J1674">
        <v>-21</v>
      </c>
      <c r="K1674">
        <v>60</v>
      </c>
      <c r="L1674">
        <v>-42</v>
      </c>
      <c r="P1674">
        <v>-21</v>
      </c>
      <c r="Q1674">
        <v>60</v>
      </c>
      <c r="R1674">
        <v>-42</v>
      </c>
    </row>
    <row r="1675" spans="1:18" x14ac:dyDescent="0.3">
      <c r="A1675">
        <v>1674</v>
      </c>
      <c r="B1675" s="1">
        <v>44223</v>
      </c>
      <c r="C1675">
        <v>32</v>
      </c>
      <c r="D1675">
        <v>25</v>
      </c>
      <c r="E1675">
        <v>5</v>
      </c>
      <c r="F1675">
        <v>18</v>
      </c>
      <c r="G1675">
        <v>3</v>
      </c>
      <c r="H1675">
        <v>11</v>
      </c>
      <c r="I1675">
        <v>32</v>
      </c>
      <c r="J1675">
        <v>-7</v>
      </c>
      <c r="K1675">
        <v>39</v>
      </c>
      <c r="L1675">
        <v>-21</v>
      </c>
      <c r="P1675">
        <v>-7</v>
      </c>
      <c r="Q1675">
        <v>39</v>
      </c>
      <c r="R1675">
        <v>-21</v>
      </c>
    </row>
    <row r="1676" spans="1:18" x14ac:dyDescent="0.3">
      <c r="A1676">
        <v>1675</v>
      </c>
      <c r="B1676" s="1">
        <v>44224</v>
      </c>
      <c r="C1676">
        <v>37</v>
      </c>
      <c r="D1676">
        <v>36</v>
      </c>
      <c r="E1676">
        <v>2</v>
      </c>
      <c r="F1676">
        <v>18</v>
      </c>
      <c r="G1676">
        <v>5</v>
      </c>
      <c r="H1676">
        <v>10</v>
      </c>
      <c r="I1676">
        <v>37</v>
      </c>
      <c r="J1676">
        <v>5</v>
      </c>
      <c r="K1676">
        <v>32</v>
      </c>
      <c r="L1676">
        <v>-7</v>
      </c>
      <c r="P1676">
        <v>5</v>
      </c>
      <c r="Q1676">
        <v>32</v>
      </c>
      <c r="R1676">
        <v>-7</v>
      </c>
    </row>
    <row r="1677" spans="1:18" x14ac:dyDescent="0.3">
      <c r="A1677">
        <v>1676</v>
      </c>
      <c r="B1677" s="1">
        <v>44225</v>
      </c>
      <c r="C1677">
        <v>61</v>
      </c>
      <c r="D1677">
        <v>55</v>
      </c>
      <c r="E1677">
        <v>2</v>
      </c>
      <c r="F1677">
        <v>37</v>
      </c>
      <c r="G1677">
        <v>6</v>
      </c>
      <c r="H1677">
        <v>21</v>
      </c>
      <c r="I1677">
        <v>61</v>
      </c>
      <c r="J1677">
        <v>24</v>
      </c>
      <c r="K1677">
        <v>37</v>
      </c>
      <c r="L1677">
        <v>5</v>
      </c>
      <c r="P1677">
        <v>24</v>
      </c>
      <c r="Q1677">
        <v>37</v>
      </c>
      <c r="R1677">
        <v>5</v>
      </c>
    </row>
    <row r="1678" spans="1:18" x14ac:dyDescent="0.3">
      <c r="A1678">
        <v>1677</v>
      </c>
      <c r="B1678" s="1">
        <v>44226</v>
      </c>
      <c r="C1678">
        <v>101</v>
      </c>
      <c r="D1678">
        <v>51</v>
      </c>
      <c r="E1678">
        <v>3</v>
      </c>
      <c r="F1678">
        <v>23</v>
      </c>
      <c r="G1678">
        <v>8</v>
      </c>
      <c r="H1678">
        <v>15</v>
      </c>
      <c r="I1678">
        <v>101</v>
      </c>
      <c r="J1678">
        <v>40</v>
      </c>
      <c r="K1678">
        <v>61</v>
      </c>
      <c r="L1678">
        <v>24</v>
      </c>
      <c r="P1678">
        <v>40</v>
      </c>
      <c r="Q1678">
        <v>61</v>
      </c>
      <c r="R1678">
        <v>24</v>
      </c>
    </row>
    <row r="1679" spans="1:18" x14ac:dyDescent="0.3">
      <c r="A1679">
        <v>1678</v>
      </c>
      <c r="B1679" s="1">
        <v>44227</v>
      </c>
      <c r="C1679">
        <v>95</v>
      </c>
      <c r="D1679">
        <v>40</v>
      </c>
      <c r="E1679">
        <v>3</v>
      </c>
      <c r="F1679">
        <v>22</v>
      </c>
      <c r="G1679">
        <v>7</v>
      </c>
      <c r="H1679">
        <v>12</v>
      </c>
      <c r="I1679">
        <v>95</v>
      </c>
      <c r="J1679">
        <v>-6</v>
      </c>
      <c r="K1679">
        <v>101</v>
      </c>
      <c r="L1679">
        <v>40</v>
      </c>
      <c r="P1679">
        <v>-6</v>
      </c>
      <c r="Q1679">
        <v>101</v>
      </c>
      <c r="R1679">
        <v>40</v>
      </c>
    </row>
    <row r="1680" spans="1:18" x14ac:dyDescent="0.3">
      <c r="A1680">
        <v>1679</v>
      </c>
      <c r="B1680" s="1">
        <v>44228</v>
      </c>
      <c r="C1680">
        <v>57</v>
      </c>
      <c r="D1680">
        <v>36</v>
      </c>
      <c r="E1680">
        <v>7</v>
      </c>
      <c r="F1680">
        <v>26</v>
      </c>
      <c r="G1680">
        <v>9</v>
      </c>
      <c r="H1680">
        <v>12</v>
      </c>
      <c r="I1680">
        <v>57</v>
      </c>
      <c r="J1680">
        <v>-38</v>
      </c>
      <c r="K1680">
        <v>95</v>
      </c>
      <c r="L1680">
        <v>-6</v>
      </c>
      <c r="P1680">
        <v>-38</v>
      </c>
      <c r="Q1680">
        <v>95</v>
      </c>
      <c r="R1680">
        <v>-6</v>
      </c>
    </row>
    <row r="1681" spans="1:18" x14ac:dyDescent="0.3">
      <c r="A1681">
        <v>1680</v>
      </c>
      <c r="B1681" s="1">
        <v>44229</v>
      </c>
      <c r="C1681">
        <v>53</v>
      </c>
      <c r="D1681">
        <v>38</v>
      </c>
      <c r="E1681">
        <v>17</v>
      </c>
      <c r="F1681">
        <v>32</v>
      </c>
      <c r="G1681">
        <v>9</v>
      </c>
      <c r="H1681">
        <v>10</v>
      </c>
      <c r="I1681">
        <v>53</v>
      </c>
      <c r="J1681">
        <v>-4</v>
      </c>
      <c r="K1681">
        <v>57</v>
      </c>
      <c r="L1681">
        <v>-38</v>
      </c>
      <c r="P1681">
        <v>-4</v>
      </c>
      <c r="Q1681">
        <v>57</v>
      </c>
      <c r="R1681">
        <v>-38</v>
      </c>
    </row>
    <row r="1682" spans="1:18" x14ac:dyDescent="0.3">
      <c r="A1682">
        <v>1681</v>
      </c>
      <c r="B1682" s="1">
        <v>44230</v>
      </c>
      <c r="C1682">
        <v>55</v>
      </c>
      <c r="D1682">
        <v>41</v>
      </c>
      <c r="E1682">
        <v>15</v>
      </c>
      <c r="F1682">
        <v>37</v>
      </c>
      <c r="G1682">
        <v>9</v>
      </c>
      <c r="H1682">
        <v>13</v>
      </c>
      <c r="I1682">
        <v>55</v>
      </c>
      <c r="J1682">
        <v>2</v>
      </c>
      <c r="K1682">
        <v>53</v>
      </c>
      <c r="L1682">
        <v>-4</v>
      </c>
      <c r="P1682">
        <v>2</v>
      </c>
      <c r="Q1682">
        <v>53</v>
      </c>
      <c r="R1682">
        <v>-4</v>
      </c>
    </row>
    <row r="1683" spans="1:18" x14ac:dyDescent="0.3">
      <c r="A1683">
        <v>1682</v>
      </c>
      <c r="B1683" s="1">
        <v>44231</v>
      </c>
      <c r="C1683">
        <v>65</v>
      </c>
      <c r="D1683">
        <v>40</v>
      </c>
      <c r="E1683">
        <v>12</v>
      </c>
      <c r="F1683">
        <v>38</v>
      </c>
      <c r="G1683">
        <v>9</v>
      </c>
      <c r="H1683">
        <v>12</v>
      </c>
      <c r="I1683">
        <v>65</v>
      </c>
      <c r="J1683">
        <v>10</v>
      </c>
      <c r="K1683">
        <v>55</v>
      </c>
      <c r="L1683">
        <v>2</v>
      </c>
      <c r="P1683">
        <v>10</v>
      </c>
      <c r="Q1683">
        <v>55</v>
      </c>
      <c r="R1683">
        <v>2</v>
      </c>
    </row>
    <row r="1684" spans="1:18" x14ac:dyDescent="0.3">
      <c r="A1684">
        <v>1683</v>
      </c>
      <c r="B1684" s="1">
        <v>44232</v>
      </c>
      <c r="C1684">
        <v>62</v>
      </c>
      <c r="D1684">
        <v>39</v>
      </c>
      <c r="E1684">
        <v>18</v>
      </c>
      <c r="F1684">
        <v>35</v>
      </c>
      <c r="G1684">
        <v>9</v>
      </c>
      <c r="H1684">
        <v>10</v>
      </c>
      <c r="I1684">
        <v>62</v>
      </c>
      <c r="J1684">
        <v>-3</v>
      </c>
      <c r="K1684">
        <v>65</v>
      </c>
      <c r="L1684">
        <v>10</v>
      </c>
      <c r="P1684">
        <v>-3</v>
      </c>
      <c r="Q1684">
        <v>65</v>
      </c>
      <c r="R1684">
        <v>10</v>
      </c>
    </row>
    <row r="1685" spans="1:18" x14ac:dyDescent="0.3">
      <c r="A1685">
        <v>1684</v>
      </c>
      <c r="B1685" s="1">
        <v>44233</v>
      </c>
      <c r="C1685">
        <v>62</v>
      </c>
      <c r="D1685">
        <v>38</v>
      </c>
      <c r="E1685">
        <v>15</v>
      </c>
      <c r="F1685">
        <v>34</v>
      </c>
      <c r="G1685">
        <v>10</v>
      </c>
      <c r="H1685">
        <v>10</v>
      </c>
      <c r="I1685">
        <v>62</v>
      </c>
      <c r="J1685">
        <v>0</v>
      </c>
      <c r="K1685">
        <v>62</v>
      </c>
      <c r="L1685">
        <v>-3</v>
      </c>
      <c r="P1685">
        <v>0</v>
      </c>
      <c r="Q1685">
        <v>62</v>
      </c>
      <c r="R1685">
        <v>-3</v>
      </c>
    </row>
    <row r="1686" spans="1:18" x14ac:dyDescent="0.3">
      <c r="A1686">
        <v>1685</v>
      </c>
      <c r="B1686" s="1">
        <v>44234</v>
      </c>
      <c r="C1686">
        <v>62</v>
      </c>
      <c r="D1686">
        <v>37</v>
      </c>
      <c r="E1686">
        <v>19</v>
      </c>
      <c r="F1686">
        <v>25</v>
      </c>
      <c r="G1686">
        <v>9</v>
      </c>
      <c r="H1686">
        <v>8</v>
      </c>
      <c r="I1686">
        <v>62</v>
      </c>
      <c r="J1686">
        <v>0</v>
      </c>
      <c r="K1686">
        <v>62</v>
      </c>
      <c r="L1686">
        <v>0</v>
      </c>
      <c r="P1686">
        <v>0</v>
      </c>
      <c r="Q1686">
        <v>62</v>
      </c>
      <c r="R1686">
        <v>0</v>
      </c>
    </row>
    <row r="1687" spans="1:18" x14ac:dyDescent="0.3">
      <c r="A1687">
        <v>1686</v>
      </c>
      <c r="B1687" s="1">
        <v>44235</v>
      </c>
      <c r="C1687">
        <v>65</v>
      </c>
      <c r="D1687">
        <v>13</v>
      </c>
      <c r="E1687">
        <v>23</v>
      </c>
      <c r="F1687">
        <v>18</v>
      </c>
      <c r="G1687">
        <v>6</v>
      </c>
      <c r="H1687">
        <v>6</v>
      </c>
      <c r="I1687">
        <v>65</v>
      </c>
      <c r="J1687">
        <v>3</v>
      </c>
      <c r="K1687">
        <v>62</v>
      </c>
      <c r="L1687">
        <v>0</v>
      </c>
      <c r="P1687">
        <v>3</v>
      </c>
      <c r="Q1687">
        <v>62</v>
      </c>
      <c r="R1687">
        <v>0</v>
      </c>
    </row>
    <row r="1688" spans="1:18" x14ac:dyDescent="0.3">
      <c r="A1688">
        <v>1687</v>
      </c>
      <c r="B1688" s="1">
        <v>44236</v>
      </c>
      <c r="C1688">
        <v>26</v>
      </c>
      <c r="D1688">
        <v>33</v>
      </c>
      <c r="E1688">
        <v>25</v>
      </c>
      <c r="F1688">
        <v>24</v>
      </c>
      <c r="G1688">
        <v>9</v>
      </c>
      <c r="H1688">
        <v>10</v>
      </c>
      <c r="I1688">
        <v>33</v>
      </c>
      <c r="J1688">
        <v>-32</v>
      </c>
      <c r="K1688">
        <v>65</v>
      </c>
      <c r="L1688">
        <v>3</v>
      </c>
      <c r="P1688">
        <v>-32</v>
      </c>
      <c r="Q1688">
        <v>65</v>
      </c>
      <c r="R1688">
        <v>3</v>
      </c>
    </row>
    <row r="1689" spans="1:18" x14ac:dyDescent="0.3">
      <c r="A1689">
        <v>1688</v>
      </c>
      <c r="B1689" s="1">
        <v>44237</v>
      </c>
      <c r="C1689">
        <v>61</v>
      </c>
      <c r="D1689">
        <v>25</v>
      </c>
      <c r="E1689">
        <v>35</v>
      </c>
      <c r="F1689">
        <v>22</v>
      </c>
      <c r="G1689">
        <v>8</v>
      </c>
      <c r="H1689">
        <v>7</v>
      </c>
      <c r="I1689">
        <v>61</v>
      </c>
      <c r="J1689">
        <v>28</v>
      </c>
      <c r="K1689">
        <v>33</v>
      </c>
      <c r="L1689">
        <v>-32</v>
      </c>
      <c r="P1689">
        <v>28</v>
      </c>
      <c r="Q1689">
        <v>33</v>
      </c>
      <c r="R1689">
        <v>-32</v>
      </c>
    </row>
    <row r="1690" spans="1:18" x14ac:dyDescent="0.3">
      <c r="A1690">
        <v>1689</v>
      </c>
      <c r="B1690" s="1">
        <v>44238</v>
      </c>
      <c r="C1690">
        <v>46</v>
      </c>
      <c r="D1690">
        <v>25</v>
      </c>
      <c r="E1690">
        <v>30</v>
      </c>
      <c r="F1690">
        <v>21</v>
      </c>
      <c r="G1690">
        <v>8</v>
      </c>
      <c r="H1690">
        <v>6</v>
      </c>
      <c r="I1690">
        <v>46</v>
      </c>
      <c r="J1690">
        <v>-15</v>
      </c>
      <c r="K1690">
        <v>61</v>
      </c>
      <c r="L1690">
        <v>28</v>
      </c>
      <c r="P1690">
        <v>-15</v>
      </c>
      <c r="Q1690">
        <v>61</v>
      </c>
      <c r="R1690">
        <v>28</v>
      </c>
    </row>
    <row r="1691" spans="1:18" x14ac:dyDescent="0.3">
      <c r="A1691">
        <v>1690</v>
      </c>
      <c r="B1691" s="1">
        <v>44239</v>
      </c>
      <c r="C1691">
        <v>47</v>
      </c>
      <c r="D1691">
        <v>23</v>
      </c>
      <c r="E1691">
        <v>35</v>
      </c>
      <c r="F1691">
        <v>22</v>
      </c>
      <c r="G1691">
        <v>8</v>
      </c>
      <c r="H1691">
        <v>6</v>
      </c>
      <c r="I1691">
        <v>47</v>
      </c>
      <c r="J1691">
        <v>1</v>
      </c>
      <c r="K1691">
        <v>46</v>
      </c>
      <c r="L1691">
        <v>-15</v>
      </c>
      <c r="P1691">
        <v>1</v>
      </c>
      <c r="Q1691">
        <v>46</v>
      </c>
      <c r="R1691">
        <v>-15</v>
      </c>
    </row>
    <row r="1692" spans="1:18" x14ac:dyDescent="0.3">
      <c r="A1692">
        <v>1691</v>
      </c>
      <c r="B1692" s="1">
        <v>44240</v>
      </c>
      <c r="C1692">
        <v>43</v>
      </c>
      <c r="D1692">
        <v>21</v>
      </c>
      <c r="E1692">
        <v>28</v>
      </c>
      <c r="F1692">
        <v>25</v>
      </c>
      <c r="G1692">
        <v>8</v>
      </c>
      <c r="H1692">
        <v>6</v>
      </c>
      <c r="I1692">
        <v>43</v>
      </c>
      <c r="J1692">
        <v>-4</v>
      </c>
      <c r="K1692">
        <v>47</v>
      </c>
      <c r="L1692">
        <v>1</v>
      </c>
      <c r="P1692">
        <v>-4</v>
      </c>
      <c r="Q1692">
        <v>47</v>
      </c>
      <c r="R1692">
        <v>1</v>
      </c>
    </row>
    <row r="1693" spans="1:18" x14ac:dyDescent="0.3">
      <c r="A1693">
        <v>1692</v>
      </c>
      <c r="B1693" s="1">
        <v>44241</v>
      </c>
      <c r="C1693">
        <v>38</v>
      </c>
      <c r="D1693">
        <v>25</v>
      </c>
      <c r="E1693">
        <v>19</v>
      </c>
      <c r="F1693">
        <v>24</v>
      </c>
      <c r="G1693">
        <v>8</v>
      </c>
      <c r="H1693">
        <v>7</v>
      </c>
      <c r="I1693">
        <v>38</v>
      </c>
      <c r="J1693">
        <v>-5</v>
      </c>
      <c r="K1693">
        <v>43</v>
      </c>
      <c r="L1693">
        <v>-4</v>
      </c>
      <c r="P1693">
        <v>-5</v>
      </c>
      <c r="Q1693">
        <v>43</v>
      </c>
      <c r="R1693">
        <v>-4</v>
      </c>
    </row>
    <row r="1694" spans="1:18" x14ac:dyDescent="0.3">
      <c r="A1694">
        <v>1693</v>
      </c>
      <c r="B1694" s="1">
        <v>44242</v>
      </c>
      <c r="C1694">
        <v>48</v>
      </c>
      <c r="D1694">
        <v>28</v>
      </c>
      <c r="E1694">
        <v>16</v>
      </c>
      <c r="F1694">
        <v>24</v>
      </c>
      <c r="G1694">
        <v>8</v>
      </c>
      <c r="H1694">
        <v>7</v>
      </c>
      <c r="I1694">
        <v>48</v>
      </c>
      <c r="J1694">
        <v>10</v>
      </c>
      <c r="K1694">
        <v>38</v>
      </c>
      <c r="L1694">
        <v>-5</v>
      </c>
      <c r="P1694">
        <v>10</v>
      </c>
      <c r="Q1694">
        <v>38</v>
      </c>
      <c r="R1694">
        <v>-5</v>
      </c>
    </row>
    <row r="1695" spans="1:18" x14ac:dyDescent="0.3">
      <c r="A1695">
        <v>1694</v>
      </c>
      <c r="B1695" s="1">
        <v>44243</v>
      </c>
      <c r="C1695">
        <v>53</v>
      </c>
      <c r="D1695">
        <v>25</v>
      </c>
      <c r="E1695">
        <v>17</v>
      </c>
      <c r="F1695">
        <v>20</v>
      </c>
      <c r="G1695">
        <v>8</v>
      </c>
      <c r="H1695">
        <v>7</v>
      </c>
      <c r="I1695">
        <v>53</v>
      </c>
      <c r="J1695">
        <v>5</v>
      </c>
      <c r="K1695">
        <v>48</v>
      </c>
      <c r="L1695">
        <v>10</v>
      </c>
      <c r="P1695">
        <v>5</v>
      </c>
      <c r="Q1695">
        <v>48</v>
      </c>
      <c r="R1695">
        <v>10</v>
      </c>
    </row>
    <row r="1696" spans="1:18" x14ac:dyDescent="0.3">
      <c r="A1696">
        <v>1695</v>
      </c>
      <c r="B1696" s="1">
        <v>44244</v>
      </c>
      <c r="C1696">
        <v>46</v>
      </c>
      <c r="D1696">
        <v>33</v>
      </c>
      <c r="E1696">
        <v>16</v>
      </c>
      <c r="F1696">
        <v>13</v>
      </c>
      <c r="G1696">
        <v>10</v>
      </c>
      <c r="H1696">
        <v>9</v>
      </c>
      <c r="I1696">
        <v>46</v>
      </c>
      <c r="J1696">
        <v>-7</v>
      </c>
      <c r="K1696">
        <v>53</v>
      </c>
      <c r="L1696">
        <v>5</v>
      </c>
      <c r="P1696">
        <v>-7</v>
      </c>
      <c r="Q1696">
        <v>53</v>
      </c>
      <c r="R1696">
        <v>5</v>
      </c>
    </row>
    <row r="1697" spans="1:18" x14ac:dyDescent="0.3">
      <c r="A1697">
        <v>1696</v>
      </c>
      <c r="B1697" s="1">
        <v>44245</v>
      </c>
      <c r="C1697">
        <v>60</v>
      </c>
      <c r="D1697">
        <v>42</v>
      </c>
      <c r="E1697">
        <v>24</v>
      </c>
      <c r="F1697">
        <v>13</v>
      </c>
      <c r="G1697">
        <v>11</v>
      </c>
      <c r="H1697">
        <v>13</v>
      </c>
      <c r="I1697">
        <v>60</v>
      </c>
      <c r="J1697">
        <v>14</v>
      </c>
      <c r="K1697">
        <v>46</v>
      </c>
      <c r="L1697">
        <v>-7</v>
      </c>
      <c r="P1697">
        <v>14</v>
      </c>
      <c r="Q1697">
        <v>46</v>
      </c>
      <c r="R1697">
        <v>-7</v>
      </c>
    </row>
    <row r="1698" spans="1:18" x14ac:dyDescent="0.3">
      <c r="A1698">
        <v>1697</v>
      </c>
      <c r="B1698" s="1">
        <v>44246</v>
      </c>
      <c r="C1698">
        <v>77</v>
      </c>
      <c r="D1698">
        <v>37</v>
      </c>
      <c r="E1698">
        <v>34</v>
      </c>
      <c r="F1698">
        <v>11</v>
      </c>
      <c r="G1698">
        <v>11</v>
      </c>
      <c r="H1698">
        <v>8</v>
      </c>
      <c r="I1698">
        <v>77</v>
      </c>
      <c r="J1698">
        <v>17</v>
      </c>
      <c r="K1698">
        <v>60</v>
      </c>
      <c r="L1698">
        <v>14</v>
      </c>
      <c r="P1698">
        <v>17</v>
      </c>
      <c r="Q1698">
        <v>60</v>
      </c>
      <c r="R1698">
        <v>14</v>
      </c>
    </row>
    <row r="1699" spans="1:18" x14ac:dyDescent="0.3">
      <c r="A1699">
        <v>1698</v>
      </c>
      <c r="B1699" s="1">
        <v>44247</v>
      </c>
      <c r="C1699">
        <v>70</v>
      </c>
      <c r="D1699">
        <v>29</v>
      </c>
      <c r="E1699">
        <v>35</v>
      </c>
      <c r="F1699">
        <v>10</v>
      </c>
      <c r="G1699">
        <v>10</v>
      </c>
      <c r="H1699">
        <v>6</v>
      </c>
      <c r="I1699">
        <v>70</v>
      </c>
      <c r="J1699">
        <v>-7</v>
      </c>
      <c r="K1699">
        <v>77</v>
      </c>
      <c r="L1699">
        <v>17</v>
      </c>
      <c r="P1699">
        <v>-7</v>
      </c>
      <c r="Q1699">
        <v>77</v>
      </c>
      <c r="R1699">
        <v>17</v>
      </c>
    </row>
    <row r="1700" spans="1:18" x14ac:dyDescent="0.3">
      <c r="A1700">
        <v>1699</v>
      </c>
      <c r="B1700" s="1">
        <v>44248</v>
      </c>
      <c r="C1700">
        <v>52</v>
      </c>
      <c r="D1700">
        <v>23</v>
      </c>
      <c r="E1700">
        <v>17</v>
      </c>
      <c r="F1700">
        <v>10</v>
      </c>
      <c r="G1700">
        <v>8</v>
      </c>
      <c r="H1700">
        <v>8</v>
      </c>
      <c r="I1700">
        <v>52</v>
      </c>
      <c r="J1700">
        <v>-18</v>
      </c>
      <c r="K1700">
        <v>70</v>
      </c>
      <c r="L1700">
        <v>-7</v>
      </c>
      <c r="P1700">
        <v>-18</v>
      </c>
      <c r="Q1700">
        <v>70</v>
      </c>
      <c r="R1700">
        <v>-7</v>
      </c>
    </row>
    <row r="1701" spans="1:18" x14ac:dyDescent="0.3">
      <c r="A1701">
        <v>1700</v>
      </c>
      <c r="B1701" s="1">
        <v>44249</v>
      </c>
      <c r="C1701">
        <v>42</v>
      </c>
      <c r="D1701">
        <v>23</v>
      </c>
      <c r="E1701">
        <v>16</v>
      </c>
      <c r="F1701">
        <v>8</v>
      </c>
      <c r="G1701">
        <v>7</v>
      </c>
      <c r="H1701">
        <v>10</v>
      </c>
      <c r="I1701">
        <v>42</v>
      </c>
      <c r="J1701">
        <v>-10</v>
      </c>
      <c r="K1701">
        <v>52</v>
      </c>
      <c r="L1701">
        <v>-18</v>
      </c>
      <c r="P1701">
        <v>-10</v>
      </c>
      <c r="Q1701">
        <v>52</v>
      </c>
      <c r="R1701">
        <v>-18</v>
      </c>
    </row>
    <row r="1702" spans="1:18" x14ac:dyDescent="0.3">
      <c r="A1702">
        <v>1701</v>
      </c>
      <c r="B1702" s="1">
        <v>44250</v>
      </c>
      <c r="C1702">
        <v>43</v>
      </c>
      <c r="D1702">
        <v>19</v>
      </c>
      <c r="E1702">
        <v>21</v>
      </c>
      <c r="F1702">
        <v>1</v>
      </c>
      <c r="G1702">
        <v>6</v>
      </c>
      <c r="H1702">
        <v>5</v>
      </c>
      <c r="I1702">
        <v>43</v>
      </c>
      <c r="J1702">
        <v>1</v>
      </c>
      <c r="K1702">
        <v>42</v>
      </c>
      <c r="L1702">
        <v>-10</v>
      </c>
      <c r="P1702">
        <v>1</v>
      </c>
      <c r="Q1702">
        <v>42</v>
      </c>
      <c r="R1702">
        <v>-10</v>
      </c>
    </row>
    <row r="1703" spans="1:18" x14ac:dyDescent="0.3">
      <c r="A1703">
        <v>1702</v>
      </c>
      <c r="B1703" s="1">
        <v>44251</v>
      </c>
      <c r="C1703">
        <v>32</v>
      </c>
      <c r="D1703">
        <v>21</v>
      </c>
      <c r="E1703">
        <v>12</v>
      </c>
      <c r="F1703">
        <v>1</v>
      </c>
      <c r="G1703">
        <v>6</v>
      </c>
      <c r="H1703">
        <v>6</v>
      </c>
      <c r="I1703">
        <v>32</v>
      </c>
      <c r="J1703">
        <v>-11</v>
      </c>
      <c r="K1703">
        <v>43</v>
      </c>
      <c r="L1703">
        <v>1</v>
      </c>
      <c r="P1703">
        <v>-11</v>
      </c>
      <c r="Q1703">
        <v>43</v>
      </c>
      <c r="R1703">
        <v>1</v>
      </c>
    </row>
    <row r="1704" spans="1:18" x14ac:dyDescent="0.3">
      <c r="A1704">
        <v>1703</v>
      </c>
      <c r="B1704" s="1">
        <v>44252</v>
      </c>
      <c r="C1704">
        <v>34</v>
      </c>
      <c r="D1704">
        <v>20</v>
      </c>
      <c r="E1704">
        <v>8</v>
      </c>
      <c r="F1704">
        <v>2</v>
      </c>
      <c r="G1704">
        <v>6</v>
      </c>
      <c r="H1704">
        <v>10</v>
      </c>
      <c r="I1704">
        <v>34</v>
      </c>
      <c r="J1704">
        <v>2</v>
      </c>
      <c r="K1704">
        <v>32</v>
      </c>
      <c r="L1704">
        <v>-11</v>
      </c>
      <c r="P1704">
        <v>2</v>
      </c>
      <c r="Q1704">
        <v>32</v>
      </c>
      <c r="R1704">
        <v>-11</v>
      </c>
    </row>
    <row r="1705" spans="1:18" x14ac:dyDescent="0.3">
      <c r="A1705">
        <v>1704</v>
      </c>
      <c r="B1705" s="1">
        <v>44253</v>
      </c>
      <c r="C1705">
        <v>33</v>
      </c>
      <c r="D1705">
        <v>26</v>
      </c>
      <c r="E1705">
        <v>7</v>
      </c>
      <c r="F1705">
        <v>1</v>
      </c>
      <c r="G1705">
        <v>6</v>
      </c>
      <c r="H1705">
        <v>7</v>
      </c>
      <c r="I1705">
        <v>33</v>
      </c>
      <c r="J1705">
        <v>-1</v>
      </c>
      <c r="K1705">
        <v>34</v>
      </c>
      <c r="L1705">
        <v>2</v>
      </c>
      <c r="P1705">
        <v>-1</v>
      </c>
      <c r="Q1705">
        <v>34</v>
      </c>
      <c r="R1705">
        <v>2</v>
      </c>
    </row>
    <row r="1706" spans="1:18" x14ac:dyDescent="0.3">
      <c r="A1706">
        <v>1705</v>
      </c>
      <c r="B1706" s="1">
        <v>44254</v>
      </c>
      <c r="C1706">
        <v>47</v>
      </c>
      <c r="D1706">
        <v>26</v>
      </c>
      <c r="E1706">
        <v>5</v>
      </c>
      <c r="F1706">
        <v>2</v>
      </c>
      <c r="G1706">
        <v>7</v>
      </c>
      <c r="H1706">
        <v>10</v>
      </c>
      <c r="I1706">
        <v>47</v>
      </c>
      <c r="J1706">
        <v>14</v>
      </c>
      <c r="K1706">
        <v>33</v>
      </c>
      <c r="L1706">
        <v>-1</v>
      </c>
      <c r="P1706">
        <v>14</v>
      </c>
      <c r="Q1706">
        <v>33</v>
      </c>
      <c r="R1706">
        <v>-1</v>
      </c>
    </row>
    <row r="1707" spans="1:18" x14ac:dyDescent="0.3">
      <c r="A1707">
        <v>1706</v>
      </c>
      <c r="B1707" s="1">
        <v>44255</v>
      </c>
      <c r="C1707">
        <v>51</v>
      </c>
      <c r="D1707">
        <v>23</v>
      </c>
      <c r="E1707">
        <v>6</v>
      </c>
      <c r="F1707">
        <v>6</v>
      </c>
      <c r="G1707">
        <v>7</v>
      </c>
      <c r="H1707">
        <v>15</v>
      </c>
      <c r="I1707">
        <v>51</v>
      </c>
      <c r="J1707">
        <v>4</v>
      </c>
      <c r="K1707">
        <v>47</v>
      </c>
      <c r="L1707">
        <v>14</v>
      </c>
      <c r="P1707">
        <v>4</v>
      </c>
      <c r="Q1707">
        <v>47</v>
      </c>
      <c r="R1707">
        <v>14</v>
      </c>
    </row>
    <row r="1708" spans="1:18" x14ac:dyDescent="0.3">
      <c r="A1708">
        <v>1707</v>
      </c>
      <c r="B1708" s="1">
        <v>44256</v>
      </c>
      <c r="C1708">
        <v>44</v>
      </c>
      <c r="D1708">
        <v>22</v>
      </c>
      <c r="E1708">
        <v>7</v>
      </c>
      <c r="F1708">
        <v>16</v>
      </c>
      <c r="G1708">
        <v>7</v>
      </c>
      <c r="H1708">
        <v>10</v>
      </c>
      <c r="I1708">
        <v>44</v>
      </c>
      <c r="J1708">
        <v>-7</v>
      </c>
      <c r="K1708">
        <v>51</v>
      </c>
      <c r="L1708">
        <v>4</v>
      </c>
      <c r="P1708">
        <v>-7</v>
      </c>
      <c r="Q1708">
        <v>51</v>
      </c>
      <c r="R1708">
        <v>4</v>
      </c>
    </row>
    <row r="1709" spans="1:18" x14ac:dyDescent="0.3">
      <c r="A1709">
        <v>1708</v>
      </c>
      <c r="B1709" s="1">
        <v>44257</v>
      </c>
      <c r="C1709">
        <v>35</v>
      </c>
      <c r="D1709">
        <v>36</v>
      </c>
      <c r="E1709">
        <v>7</v>
      </c>
      <c r="F1709">
        <v>16</v>
      </c>
      <c r="G1709">
        <v>7</v>
      </c>
      <c r="H1709">
        <v>12</v>
      </c>
      <c r="I1709">
        <v>36</v>
      </c>
      <c r="J1709">
        <v>-8</v>
      </c>
      <c r="K1709">
        <v>44</v>
      </c>
      <c r="L1709">
        <v>-7</v>
      </c>
      <c r="P1709">
        <v>-8</v>
      </c>
      <c r="Q1709">
        <v>44</v>
      </c>
      <c r="R1709">
        <v>-7</v>
      </c>
    </row>
    <row r="1710" spans="1:18" x14ac:dyDescent="0.3">
      <c r="A1710">
        <v>1709</v>
      </c>
      <c r="B1710" s="1">
        <v>44258</v>
      </c>
      <c r="C1710">
        <v>65</v>
      </c>
      <c r="D1710">
        <v>30</v>
      </c>
      <c r="E1710">
        <v>7</v>
      </c>
      <c r="F1710">
        <v>15</v>
      </c>
      <c r="G1710">
        <v>7</v>
      </c>
      <c r="H1710">
        <v>13</v>
      </c>
      <c r="I1710">
        <v>65</v>
      </c>
      <c r="J1710">
        <v>29</v>
      </c>
      <c r="K1710">
        <v>36</v>
      </c>
      <c r="L1710">
        <v>-8</v>
      </c>
      <c r="P1710">
        <v>29</v>
      </c>
      <c r="Q1710">
        <v>36</v>
      </c>
      <c r="R1710">
        <v>-8</v>
      </c>
    </row>
    <row r="1711" spans="1:18" x14ac:dyDescent="0.3">
      <c r="A1711">
        <v>1710</v>
      </c>
      <c r="B1711" s="1">
        <v>44259</v>
      </c>
      <c r="C1711">
        <v>59</v>
      </c>
      <c r="D1711">
        <v>19</v>
      </c>
      <c r="E1711">
        <v>6</v>
      </c>
      <c r="F1711">
        <v>16</v>
      </c>
      <c r="G1711">
        <v>7</v>
      </c>
      <c r="H1711">
        <v>16</v>
      </c>
      <c r="I1711">
        <v>59</v>
      </c>
      <c r="J1711">
        <v>-6</v>
      </c>
      <c r="K1711">
        <v>65</v>
      </c>
      <c r="L1711">
        <v>29</v>
      </c>
      <c r="P1711">
        <v>-6</v>
      </c>
      <c r="Q1711">
        <v>65</v>
      </c>
      <c r="R1711">
        <v>29</v>
      </c>
    </row>
    <row r="1712" spans="1:18" x14ac:dyDescent="0.3">
      <c r="A1712">
        <v>1711</v>
      </c>
      <c r="B1712" s="1">
        <v>44260</v>
      </c>
      <c r="C1712">
        <v>37</v>
      </c>
      <c r="D1712">
        <v>20</v>
      </c>
      <c r="E1712">
        <v>12</v>
      </c>
      <c r="F1712">
        <v>16</v>
      </c>
      <c r="G1712">
        <v>7</v>
      </c>
      <c r="H1712">
        <v>11</v>
      </c>
      <c r="I1712">
        <v>37</v>
      </c>
      <c r="J1712">
        <v>-22</v>
      </c>
      <c r="K1712">
        <v>59</v>
      </c>
      <c r="L1712">
        <v>-6</v>
      </c>
      <c r="P1712">
        <v>-22</v>
      </c>
      <c r="Q1712">
        <v>59</v>
      </c>
      <c r="R1712">
        <v>-6</v>
      </c>
    </row>
    <row r="1713" spans="1:18" x14ac:dyDescent="0.3">
      <c r="A1713">
        <v>1712</v>
      </c>
      <c r="B1713" s="1">
        <v>44261</v>
      </c>
      <c r="C1713">
        <v>38</v>
      </c>
      <c r="D1713">
        <v>20</v>
      </c>
      <c r="E1713">
        <v>14</v>
      </c>
      <c r="F1713">
        <v>16</v>
      </c>
      <c r="G1713">
        <v>7</v>
      </c>
      <c r="H1713">
        <v>9</v>
      </c>
      <c r="I1713">
        <v>38</v>
      </c>
      <c r="J1713">
        <v>1</v>
      </c>
      <c r="K1713">
        <v>37</v>
      </c>
      <c r="L1713">
        <v>-22</v>
      </c>
      <c r="P1713">
        <v>1</v>
      </c>
      <c r="Q1713">
        <v>37</v>
      </c>
      <c r="R1713">
        <v>-22</v>
      </c>
    </row>
    <row r="1714" spans="1:18" x14ac:dyDescent="0.3">
      <c r="A1714">
        <v>1713</v>
      </c>
      <c r="B1714" s="1">
        <v>44262</v>
      </c>
      <c r="C1714">
        <v>37</v>
      </c>
      <c r="D1714">
        <v>20</v>
      </c>
      <c r="E1714">
        <v>13</v>
      </c>
      <c r="F1714">
        <v>16</v>
      </c>
      <c r="G1714">
        <v>7</v>
      </c>
      <c r="H1714">
        <v>13</v>
      </c>
      <c r="I1714">
        <v>37</v>
      </c>
      <c r="J1714">
        <v>-1</v>
      </c>
      <c r="K1714">
        <v>38</v>
      </c>
      <c r="L1714">
        <v>1</v>
      </c>
      <c r="P1714">
        <v>-1</v>
      </c>
      <c r="Q1714">
        <v>38</v>
      </c>
      <c r="R1714">
        <v>1</v>
      </c>
    </row>
    <row r="1715" spans="1:18" x14ac:dyDescent="0.3">
      <c r="A1715">
        <v>1714</v>
      </c>
      <c r="B1715" s="1">
        <v>44263</v>
      </c>
      <c r="C1715">
        <v>39</v>
      </c>
      <c r="D1715">
        <v>10</v>
      </c>
      <c r="E1715">
        <v>8</v>
      </c>
      <c r="F1715">
        <v>15</v>
      </c>
      <c r="G1715">
        <v>7</v>
      </c>
      <c r="H1715">
        <v>7</v>
      </c>
      <c r="I1715">
        <v>39</v>
      </c>
      <c r="J1715">
        <v>2</v>
      </c>
      <c r="K1715">
        <v>37</v>
      </c>
      <c r="L1715">
        <v>-1</v>
      </c>
      <c r="P1715">
        <v>2</v>
      </c>
      <c r="Q1715">
        <v>37</v>
      </c>
      <c r="R1715">
        <v>-1</v>
      </c>
    </row>
    <row r="1716" spans="1:18" x14ac:dyDescent="0.3">
      <c r="A1716">
        <v>1715</v>
      </c>
      <c r="B1716" s="1">
        <v>44264</v>
      </c>
      <c r="C1716">
        <v>21</v>
      </c>
      <c r="D1716">
        <v>10</v>
      </c>
      <c r="E1716">
        <v>12</v>
      </c>
      <c r="F1716">
        <v>15</v>
      </c>
      <c r="G1716">
        <v>7</v>
      </c>
      <c r="H1716">
        <v>6</v>
      </c>
      <c r="I1716">
        <v>21</v>
      </c>
      <c r="J1716">
        <v>-18</v>
      </c>
      <c r="K1716">
        <v>39</v>
      </c>
      <c r="L1716">
        <v>2</v>
      </c>
      <c r="P1716">
        <v>-18</v>
      </c>
      <c r="Q1716">
        <v>39</v>
      </c>
      <c r="R1716">
        <v>2</v>
      </c>
    </row>
    <row r="1717" spans="1:18" x14ac:dyDescent="0.3">
      <c r="A1717">
        <v>1716</v>
      </c>
      <c r="B1717" s="1">
        <v>44265</v>
      </c>
      <c r="C1717">
        <v>20</v>
      </c>
      <c r="D1717">
        <v>11</v>
      </c>
      <c r="E1717">
        <v>10</v>
      </c>
      <c r="F1717">
        <v>15</v>
      </c>
      <c r="G1717">
        <v>7</v>
      </c>
      <c r="H1717">
        <v>8</v>
      </c>
      <c r="I1717">
        <v>20</v>
      </c>
      <c r="J1717">
        <v>-1</v>
      </c>
      <c r="K1717">
        <v>21</v>
      </c>
      <c r="L1717">
        <v>-18</v>
      </c>
      <c r="P1717">
        <v>-1</v>
      </c>
      <c r="Q1717">
        <v>21</v>
      </c>
      <c r="R1717">
        <v>-18</v>
      </c>
    </row>
    <row r="1718" spans="1:18" x14ac:dyDescent="0.3">
      <c r="A1718">
        <v>1717</v>
      </c>
      <c r="B1718" s="1">
        <v>44266</v>
      </c>
      <c r="C1718">
        <v>22</v>
      </c>
      <c r="D1718">
        <v>11</v>
      </c>
      <c r="E1718">
        <v>12</v>
      </c>
      <c r="F1718">
        <v>16</v>
      </c>
      <c r="G1718">
        <v>7</v>
      </c>
      <c r="H1718">
        <v>8</v>
      </c>
      <c r="I1718">
        <v>22</v>
      </c>
      <c r="J1718">
        <v>2</v>
      </c>
      <c r="K1718">
        <v>20</v>
      </c>
      <c r="L1718">
        <v>-1</v>
      </c>
      <c r="P1718">
        <v>2</v>
      </c>
      <c r="Q1718">
        <v>20</v>
      </c>
      <c r="R1718">
        <v>-1</v>
      </c>
    </row>
    <row r="1719" spans="1:18" x14ac:dyDescent="0.3">
      <c r="A1719">
        <v>1718</v>
      </c>
      <c r="B1719" s="1">
        <v>44267</v>
      </c>
      <c r="C1719">
        <v>20</v>
      </c>
      <c r="D1719">
        <v>12</v>
      </c>
      <c r="E1719">
        <v>10</v>
      </c>
      <c r="F1719">
        <v>16</v>
      </c>
      <c r="G1719">
        <v>7</v>
      </c>
      <c r="H1719">
        <v>11</v>
      </c>
      <c r="I1719">
        <v>20</v>
      </c>
      <c r="J1719">
        <v>-2</v>
      </c>
      <c r="K1719">
        <v>22</v>
      </c>
      <c r="L1719">
        <v>2</v>
      </c>
      <c r="P1719">
        <v>-2</v>
      </c>
      <c r="Q1719">
        <v>22</v>
      </c>
      <c r="R1719">
        <v>2</v>
      </c>
    </row>
    <row r="1720" spans="1:18" x14ac:dyDescent="0.3">
      <c r="A1720">
        <v>1719</v>
      </c>
      <c r="B1720" s="1">
        <v>44268</v>
      </c>
      <c r="C1720">
        <v>24</v>
      </c>
      <c r="D1720">
        <v>12</v>
      </c>
      <c r="E1720">
        <v>16</v>
      </c>
      <c r="F1720">
        <v>16</v>
      </c>
      <c r="G1720">
        <v>7</v>
      </c>
      <c r="H1720">
        <v>8</v>
      </c>
      <c r="I1720">
        <v>24</v>
      </c>
      <c r="J1720">
        <v>4</v>
      </c>
      <c r="K1720">
        <v>20</v>
      </c>
      <c r="L1720">
        <v>-2</v>
      </c>
      <c r="P1720">
        <v>4</v>
      </c>
      <c r="Q1720">
        <v>20</v>
      </c>
      <c r="R1720">
        <v>-2</v>
      </c>
    </row>
    <row r="1721" spans="1:18" x14ac:dyDescent="0.3">
      <c r="A1721">
        <v>1720</v>
      </c>
      <c r="B1721" s="1">
        <v>44269</v>
      </c>
      <c r="C1721">
        <v>24</v>
      </c>
      <c r="D1721">
        <v>8</v>
      </c>
      <c r="E1721">
        <v>15</v>
      </c>
      <c r="F1721">
        <v>15</v>
      </c>
      <c r="G1721">
        <v>7</v>
      </c>
      <c r="H1721">
        <v>6</v>
      </c>
      <c r="I1721">
        <v>24</v>
      </c>
      <c r="J1721">
        <v>0</v>
      </c>
      <c r="K1721">
        <v>24</v>
      </c>
      <c r="L1721">
        <v>4</v>
      </c>
      <c r="P1721">
        <v>0</v>
      </c>
      <c r="Q1721">
        <v>24</v>
      </c>
      <c r="R1721">
        <v>4</v>
      </c>
    </row>
    <row r="1722" spans="1:18" x14ac:dyDescent="0.3">
      <c r="A1722">
        <v>1721</v>
      </c>
      <c r="B1722" s="1">
        <v>44270</v>
      </c>
      <c r="C1722">
        <v>16</v>
      </c>
      <c r="D1722">
        <v>9</v>
      </c>
      <c r="E1722">
        <v>12</v>
      </c>
      <c r="F1722">
        <v>15</v>
      </c>
      <c r="G1722">
        <v>7</v>
      </c>
      <c r="H1722">
        <v>10</v>
      </c>
      <c r="I1722">
        <v>16</v>
      </c>
      <c r="J1722">
        <v>-8</v>
      </c>
      <c r="K1722">
        <v>24</v>
      </c>
      <c r="L1722">
        <v>0</v>
      </c>
      <c r="P1722">
        <v>-8</v>
      </c>
      <c r="Q1722">
        <v>24</v>
      </c>
      <c r="R1722">
        <v>0</v>
      </c>
    </row>
    <row r="1723" spans="1:18" x14ac:dyDescent="0.3">
      <c r="A1723">
        <v>1722</v>
      </c>
      <c r="B1723" s="1">
        <v>44271</v>
      </c>
      <c r="C1723">
        <v>17</v>
      </c>
      <c r="D1723">
        <v>8</v>
      </c>
      <c r="E1723">
        <v>11</v>
      </c>
      <c r="F1723">
        <v>15</v>
      </c>
      <c r="G1723">
        <v>7</v>
      </c>
      <c r="H1723">
        <v>8</v>
      </c>
      <c r="I1723">
        <v>17</v>
      </c>
      <c r="J1723">
        <v>1</v>
      </c>
      <c r="K1723">
        <v>16</v>
      </c>
      <c r="L1723">
        <v>-8</v>
      </c>
      <c r="P1723">
        <v>1</v>
      </c>
      <c r="Q1723">
        <v>16</v>
      </c>
      <c r="R1723">
        <v>-8</v>
      </c>
    </row>
    <row r="1724" spans="1:18" x14ac:dyDescent="0.3">
      <c r="A1724">
        <v>1723</v>
      </c>
      <c r="B1724" s="1">
        <v>44272</v>
      </c>
      <c r="C1724">
        <v>16</v>
      </c>
      <c r="D1724">
        <v>7</v>
      </c>
      <c r="E1724">
        <v>10</v>
      </c>
      <c r="F1724">
        <v>15</v>
      </c>
      <c r="G1724">
        <v>7</v>
      </c>
      <c r="H1724">
        <v>11</v>
      </c>
      <c r="I1724">
        <v>16</v>
      </c>
      <c r="J1724">
        <v>-1</v>
      </c>
      <c r="K1724">
        <v>17</v>
      </c>
      <c r="L1724">
        <v>1</v>
      </c>
      <c r="P1724">
        <v>-1</v>
      </c>
      <c r="Q1724">
        <v>17</v>
      </c>
      <c r="R1724">
        <v>1</v>
      </c>
    </row>
    <row r="1725" spans="1:18" x14ac:dyDescent="0.3">
      <c r="A1725">
        <v>1724</v>
      </c>
      <c r="B1725" s="1">
        <v>44273</v>
      </c>
      <c r="C1725">
        <v>15</v>
      </c>
      <c r="D1725">
        <v>5</v>
      </c>
      <c r="E1725">
        <v>10</v>
      </c>
      <c r="F1725">
        <v>14</v>
      </c>
      <c r="G1725">
        <v>7</v>
      </c>
      <c r="H1725">
        <v>8</v>
      </c>
      <c r="I1725">
        <v>15</v>
      </c>
      <c r="J1725">
        <v>-1</v>
      </c>
      <c r="K1725">
        <v>16</v>
      </c>
      <c r="L1725">
        <v>-1</v>
      </c>
      <c r="P1725">
        <v>-1</v>
      </c>
      <c r="Q1725">
        <v>16</v>
      </c>
      <c r="R1725">
        <v>-1</v>
      </c>
    </row>
    <row r="1726" spans="1:18" x14ac:dyDescent="0.3">
      <c r="A1726">
        <v>1725</v>
      </c>
      <c r="B1726" s="1">
        <v>44274</v>
      </c>
      <c r="C1726">
        <v>10</v>
      </c>
      <c r="D1726">
        <v>3</v>
      </c>
      <c r="E1726">
        <v>11</v>
      </c>
      <c r="F1726">
        <v>14</v>
      </c>
      <c r="G1726">
        <v>7</v>
      </c>
      <c r="H1726">
        <v>9</v>
      </c>
      <c r="I1726">
        <v>14</v>
      </c>
      <c r="J1726">
        <v>-1</v>
      </c>
      <c r="K1726">
        <v>15</v>
      </c>
      <c r="L1726">
        <v>-1</v>
      </c>
      <c r="P1726">
        <v>-1</v>
      </c>
      <c r="Q1726">
        <v>15</v>
      </c>
      <c r="R1726">
        <v>-1</v>
      </c>
    </row>
    <row r="1727" spans="1:18" x14ac:dyDescent="0.3">
      <c r="A1727">
        <v>1726</v>
      </c>
      <c r="B1727" s="1">
        <v>44275</v>
      </c>
      <c r="C1727">
        <v>7</v>
      </c>
      <c r="D1727">
        <v>3</v>
      </c>
      <c r="E1727">
        <v>16</v>
      </c>
      <c r="F1727">
        <v>14</v>
      </c>
      <c r="G1727">
        <v>7</v>
      </c>
      <c r="H1727">
        <v>5</v>
      </c>
      <c r="I1727">
        <v>16</v>
      </c>
      <c r="J1727">
        <v>2</v>
      </c>
      <c r="K1727">
        <v>14</v>
      </c>
      <c r="L1727">
        <v>-1</v>
      </c>
      <c r="P1727">
        <v>2</v>
      </c>
      <c r="Q1727">
        <v>14</v>
      </c>
      <c r="R1727">
        <v>-1</v>
      </c>
    </row>
    <row r="1728" spans="1:18" x14ac:dyDescent="0.3">
      <c r="A1728">
        <v>1727</v>
      </c>
      <c r="B1728" s="1">
        <v>44276</v>
      </c>
      <c r="C1728">
        <v>5</v>
      </c>
      <c r="D1728">
        <v>33</v>
      </c>
      <c r="E1728">
        <v>19</v>
      </c>
      <c r="F1728">
        <v>15</v>
      </c>
      <c r="G1728">
        <v>7</v>
      </c>
      <c r="H1728">
        <v>6</v>
      </c>
      <c r="I1728">
        <v>33</v>
      </c>
      <c r="J1728">
        <v>17</v>
      </c>
      <c r="K1728">
        <v>16</v>
      </c>
      <c r="L1728">
        <v>2</v>
      </c>
      <c r="P1728">
        <v>17</v>
      </c>
      <c r="Q1728">
        <v>16</v>
      </c>
      <c r="R1728">
        <v>2</v>
      </c>
    </row>
    <row r="1729" spans="1:18" x14ac:dyDescent="0.3">
      <c r="A1729">
        <v>1728</v>
      </c>
      <c r="B1729" s="1">
        <v>44277</v>
      </c>
      <c r="C1729">
        <v>51</v>
      </c>
      <c r="D1729">
        <v>61</v>
      </c>
      <c r="E1729">
        <v>24</v>
      </c>
      <c r="F1729">
        <v>17</v>
      </c>
      <c r="G1729">
        <v>9</v>
      </c>
      <c r="H1729">
        <v>8</v>
      </c>
      <c r="I1729">
        <v>61</v>
      </c>
      <c r="J1729">
        <v>28</v>
      </c>
      <c r="K1729">
        <v>33</v>
      </c>
      <c r="L1729">
        <v>17</v>
      </c>
      <c r="P1729">
        <v>28</v>
      </c>
      <c r="Q1729">
        <v>33</v>
      </c>
      <c r="R1729">
        <v>17</v>
      </c>
    </row>
    <row r="1730" spans="1:18" x14ac:dyDescent="0.3">
      <c r="A1730">
        <v>1729</v>
      </c>
      <c r="B1730" s="1">
        <v>44278</v>
      </c>
      <c r="C1730">
        <v>81</v>
      </c>
      <c r="D1730">
        <v>63</v>
      </c>
      <c r="E1730">
        <v>9</v>
      </c>
      <c r="F1730">
        <v>18</v>
      </c>
      <c r="G1730">
        <v>11</v>
      </c>
      <c r="H1730">
        <v>12</v>
      </c>
      <c r="I1730">
        <v>81</v>
      </c>
      <c r="J1730">
        <v>20</v>
      </c>
      <c r="K1730">
        <v>61</v>
      </c>
      <c r="L1730">
        <v>28</v>
      </c>
      <c r="P1730">
        <v>20</v>
      </c>
      <c r="Q1730">
        <v>61</v>
      </c>
      <c r="R1730">
        <v>28</v>
      </c>
    </row>
    <row r="1731" spans="1:18" x14ac:dyDescent="0.3">
      <c r="A1731">
        <v>1730</v>
      </c>
      <c r="B1731" s="1">
        <v>44279</v>
      </c>
      <c r="C1731">
        <v>101</v>
      </c>
      <c r="D1731">
        <v>58</v>
      </c>
      <c r="E1731">
        <v>11</v>
      </c>
      <c r="F1731">
        <v>18</v>
      </c>
      <c r="G1731">
        <v>8</v>
      </c>
      <c r="H1731">
        <v>17</v>
      </c>
      <c r="I1731">
        <v>101</v>
      </c>
      <c r="J1731">
        <v>20</v>
      </c>
      <c r="K1731">
        <v>81</v>
      </c>
      <c r="L1731">
        <v>20</v>
      </c>
      <c r="P1731">
        <v>20</v>
      </c>
      <c r="Q1731">
        <v>81</v>
      </c>
      <c r="R1731">
        <v>20</v>
      </c>
    </row>
    <row r="1732" spans="1:18" x14ac:dyDescent="0.3">
      <c r="A1732">
        <v>1731</v>
      </c>
      <c r="B1732" s="1">
        <v>44280</v>
      </c>
      <c r="C1732">
        <v>113</v>
      </c>
      <c r="D1732">
        <v>34</v>
      </c>
      <c r="E1732">
        <v>9</v>
      </c>
      <c r="F1732">
        <v>16</v>
      </c>
      <c r="G1732">
        <v>7</v>
      </c>
      <c r="H1732">
        <v>10</v>
      </c>
      <c r="I1732">
        <v>113</v>
      </c>
      <c r="J1732">
        <v>12</v>
      </c>
      <c r="K1732">
        <v>101</v>
      </c>
      <c r="L1732">
        <v>20</v>
      </c>
      <c r="P1732">
        <v>12</v>
      </c>
      <c r="Q1732">
        <v>101</v>
      </c>
      <c r="R1732">
        <v>20</v>
      </c>
    </row>
    <row r="1733" spans="1:18" x14ac:dyDescent="0.3">
      <c r="A1733">
        <v>1732</v>
      </c>
      <c r="B1733" s="1">
        <v>44281</v>
      </c>
      <c r="C1733">
        <v>59</v>
      </c>
      <c r="D1733">
        <v>22</v>
      </c>
      <c r="E1733">
        <v>9</v>
      </c>
      <c r="F1733">
        <v>15</v>
      </c>
      <c r="G1733">
        <v>7</v>
      </c>
      <c r="H1733">
        <v>8</v>
      </c>
      <c r="I1733">
        <v>59</v>
      </c>
      <c r="J1733">
        <v>-54</v>
      </c>
      <c r="K1733">
        <v>113</v>
      </c>
      <c r="L1733">
        <v>12</v>
      </c>
      <c r="P1733">
        <v>-54</v>
      </c>
      <c r="Q1733">
        <v>113</v>
      </c>
      <c r="R1733">
        <v>12</v>
      </c>
    </row>
    <row r="1734" spans="1:18" x14ac:dyDescent="0.3">
      <c r="A1734">
        <v>1733</v>
      </c>
      <c r="B1734" s="1">
        <v>44282</v>
      </c>
      <c r="C1734">
        <v>38</v>
      </c>
      <c r="D1734">
        <v>25</v>
      </c>
      <c r="E1734">
        <v>7</v>
      </c>
      <c r="F1734">
        <v>15</v>
      </c>
      <c r="G1734">
        <v>7</v>
      </c>
      <c r="H1734">
        <v>10</v>
      </c>
      <c r="I1734">
        <v>38</v>
      </c>
      <c r="J1734">
        <v>-21</v>
      </c>
      <c r="K1734">
        <v>59</v>
      </c>
      <c r="L1734">
        <v>-54</v>
      </c>
      <c r="P1734">
        <v>-21</v>
      </c>
      <c r="Q1734">
        <v>59</v>
      </c>
      <c r="R1734">
        <v>-54</v>
      </c>
    </row>
    <row r="1735" spans="1:18" x14ac:dyDescent="0.3">
      <c r="A1735">
        <v>1734</v>
      </c>
      <c r="B1735" s="1">
        <v>44283</v>
      </c>
      <c r="C1735">
        <v>42</v>
      </c>
      <c r="D1735">
        <v>39</v>
      </c>
      <c r="E1735">
        <v>11</v>
      </c>
      <c r="F1735">
        <v>15</v>
      </c>
      <c r="G1735">
        <v>7</v>
      </c>
      <c r="H1735">
        <v>11</v>
      </c>
      <c r="I1735">
        <v>42</v>
      </c>
      <c r="J1735">
        <v>4</v>
      </c>
      <c r="K1735">
        <v>38</v>
      </c>
      <c r="L1735">
        <v>-21</v>
      </c>
      <c r="P1735">
        <v>4</v>
      </c>
      <c r="Q1735">
        <v>38</v>
      </c>
      <c r="R1735">
        <v>-21</v>
      </c>
    </row>
    <row r="1736" spans="1:18" x14ac:dyDescent="0.3">
      <c r="A1736">
        <v>1735</v>
      </c>
      <c r="B1736" s="1">
        <v>44284</v>
      </c>
      <c r="C1736">
        <v>63</v>
      </c>
      <c r="D1736">
        <v>43</v>
      </c>
      <c r="E1736">
        <v>14</v>
      </c>
      <c r="F1736">
        <v>16</v>
      </c>
      <c r="G1736">
        <v>7</v>
      </c>
      <c r="H1736">
        <v>14</v>
      </c>
      <c r="I1736">
        <v>63</v>
      </c>
      <c r="J1736">
        <v>21</v>
      </c>
      <c r="K1736">
        <v>42</v>
      </c>
      <c r="L1736">
        <v>4</v>
      </c>
      <c r="P1736">
        <v>21</v>
      </c>
      <c r="Q1736">
        <v>42</v>
      </c>
      <c r="R1736">
        <v>4</v>
      </c>
    </row>
    <row r="1737" spans="1:18" x14ac:dyDescent="0.3">
      <c r="A1737">
        <v>1736</v>
      </c>
      <c r="B1737" s="1">
        <v>44285</v>
      </c>
      <c r="C1737">
        <v>67</v>
      </c>
      <c r="D1737">
        <v>49</v>
      </c>
      <c r="E1737">
        <v>13</v>
      </c>
      <c r="F1737">
        <v>16</v>
      </c>
      <c r="G1737">
        <v>7</v>
      </c>
      <c r="H1737">
        <v>13</v>
      </c>
      <c r="I1737">
        <v>67</v>
      </c>
      <c r="J1737">
        <v>4</v>
      </c>
      <c r="K1737">
        <v>63</v>
      </c>
      <c r="L1737">
        <v>21</v>
      </c>
      <c r="P1737">
        <v>4</v>
      </c>
      <c r="Q1737">
        <v>63</v>
      </c>
      <c r="R1737">
        <v>21</v>
      </c>
    </row>
    <row r="1738" spans="1:18" x14ac:dyDescent="0.3">
      <c r="A1738">
        <v>1737</v>
      </c>
      <c r="B1738" s="1">
        <v>44286</v>
      </c>
      <c r="C1738">
        <v>74</v>
      </c>
      <c r="D1738">
        <v>37</v>
      </c>
      <c r="E1738">
        <v>15</v>
      </c>
      <c r="F1738">
        <v>15</v>
      </c>
      <c r="G1738">
        <v>7</v>
      </c>
      <c r="H1738">
        <v>12</v>
      </c>
      <c r="I1738">
        <v>74</v>
      </c>
      <c r="J1738">
        <v>7</v>
      </c>
      <c r="K1738">
        <v>67</v>
      </c>
      <c r="L1738">
        <v>4</v>
      </c>
      <c r="P1738">
        <v>7</v>
      </c>
      <c r="Q1738">
        <v>67</v>
      </c>
      <c r="R1738">
        <v>4</v>
      </c>
    </row>
    <row r="1739" spans="1:18" x14ac:dyDescent="0.3">
      <c r="A1739">
        <v>1738</v>
      </c>
      <c r="B1739" s="1">
        <v>44287</v>
      </c>
      <c r="C1739">
        <v>54</v>
      </c>
      <c r="D1739">
        <v>28</v>
      </c>
      <c r="E1739">
        <v>16</v>
      </c>
      <c r="F1739">
        <v>15</v>
      </c>
      <c r="G1739">
        <v>7</v>
      </c>
      <c r="H1739">
        <v>12</v>
      </c>
      <c r="I1739">
        <v>54</v>
      </c>
      <c r="J1739">
        <v>-20</v>
      </c>
      <c r="K1739">
        <v>74</v>
      </c>
      <c r="L1739">
        <v>7</v>
      </c>
      <c r="P1739">
        <v>-20</v>
      </c>
      <c r="Q1739">
        <v>74</v>
      </c>
      <c r="R1739">
        <v>7</v>
      </c>
    </row>
    <row r="1740" spans="1:18" x14ac:dyDescent="0.3">
      <c r="A1740">
        <v>1739</v>
      </c>
      <c r="B1740" s="1">
        <v>44288</v>
      </c>
      <c r="C1740">
        <v>44</v>
      </c>
      <c r="D1740">
        <v>34</v>
      </c>
      <c r="E1740">
        <v>16</v>
      </c>
      <c r="F1740">
        <v>15</v>
      </c>
      <c r="G1740">
        <v>8</v>
      </c>
      <c r="H1740">
        <v>11</v>
      </c>
      <c r="I1740">
        <v>44</v>
      </c>
      <c r="J1740">
        <v>-10</v>
      </c>
      <c r="K1740">
        <v>54</v>
      </c>
      <c r="L1740">
        <v>-20</v>
      </c>
      <c r="P1740">
        <v>-10</v>
      </c>
      <c r="Q1740">
        <v>54</v>
      </c>
      <c r="R1740">
        <v>-20</v>
      </c>
    </row>
    <row r="1741" spans="1:18" x14ac:dyDescent="0.3">
      <c r="A1741">
        <v>1740</v>
      </c>
      <c r="B1741" s="1">
        <v>44289</v>
      </c>
      <c r="C1741">
        <v>53</v>
      </c>
      <c r="D1741">
        <v>43</v>
      </c>
      <c r="E1741">
        <v>16</v>
      </c>
      <c r="F1741">
        <v>16</v>
      </c>
      <c r="G1741">
        <v>8</v>
      </c>
      <c r="H1741">
        <v>11</v>
      </c>
      <c r="I1741">
        <v>53</v>
      </c>
      <c r="J1741">
        <v>9</v>
      </c>
      <c r="K1741">
        <v>44</v>
      </c>
      <c r="L1741">
        <v>-10</v>
      </c>
      <c r="P1741">
        <v>9</v>
      </c>
      <c r="Q1741">
        <v>44</v>
      </c>
      <c r="R1741">
        <v>-10</v>
      </c>
    </row>
    <row r="1742" spans="1:18" x14ac:dyDescent="0.3">
      <c r="A1742">
        <v>1741</v>
      </c>
      <c r="B1742" s="1">
        <v>44290</v>
      </c>
      <c r="C1742">
        <v>66</v>
      </c>
      <c r="D1742">
        <v>41</v>
      </c>
      <c r="E1742">
        <v>9</v>
      </c>
      <c r="F1742">
        <v>16</v>
      </c>
      <c r="G1742">
        <v>8</v>
      </c>
      <c r="H1742">
        <v>14</v>
      </c>
      <c r="I1742">
        <v>66</v>
      </c>
      <c r="J1742">
        <v>13</v>
      </c>
      <c r="K1742">
        <v>53</v>
      </c>
      <c r="L1742">
        <v>9</v>
      </c>
      <c r="P1742">
        <v>13</v>
      </c>
      <c r="Q1742">
        <v>53</v>
      </c>
      <c r="R1742">
        <v>9</v>
      </c>
    </row>
    <row r="1743" spans="1:18" x14ac:dyDescent="0.3">
      <c r="A1743">
        <v>1742</v>
      </c>
      <c r="B1743" s="1">
        <v>44291</v>
      </c>
      <c r="C1743">
        <v>63</v>
      </c>
      <c r="D1743">
        <v>44</v>
      </c>
      <c r="E1743">
        <v>22</v>
      </c>
      <c r="F1743">
        <v>16</v>
      </c>
      <c r="G1743">
        <v>8</v>
      </c>
      <c r="H1743">
        <v>10</v>
      </c>
      <c r="I1743">
        <v>63</v>
      </c>
      <c r="J1743">
        <v>-3</v>
      </c>
      <c r="K1743">
        <v>66</v>
      </c>
      <c r="L1743">
        <v>13</v>
      </c>
      <c r="P1743">
        <v>-3</v>
      </c>
      <c r="Q1743">
        <v>66</v>
      </c>
      <c r="R1743">
        <v>13</v>
      </c>
    </row>
    <row r="1744" spans="1:18" x14ac:dyDescent="0.3">
      <c r="A1744">
        <v>1743</v>
      </c>
      <c r="B1744" s="1">
        <v>44292</v>
      </c>
      <c r="C1744">
        <v>70</v>
      </c>
      <c r="D1744">
        <v>31</v>
      </c>
      <c r="E1744">
        <v>20</v>
      </c>
      <c r="F1744">
        <v>16</v>
      </c>
      <c r="G1744">
        <v>7</v>
      </c>
      <c r="H1744">
        <v>9</v>
      </c>
      <c r="I1744">
        <v>70</v>
      </c>
      <c r="J1744">
        <v>7</v>
      </c>
      <c r="K1744">
        <v>63</v>
      </c>
      <c r="L1744">
        <v>-3</v>
      </c>
      <c r="P1744">
        <v>7</v>
      </c>
      <c r="Q1744">
        <v>63</v>
      </c>
      <c r="R1744">
        <v>-3</v>
      </c>
    </row>
    <row r="1745" spans="1:18" x14ac:dyDescent="0.3">
      <c r="A1745">
        <v>1744</v>
      </c>
      <c r="B1745" s="1">
        <v>44293</v>
      </c>
      <c r="C1745">
        <v>44</v>
      </c>
      <c r="D1745">
        <v>32</v>
      </c>
      <c r="E1745">
        <v>18</v>
      </c>
      <c r="F1745">
        <v>15</v>
      </c>
      <c r="G1745">
        <v>8</v>
      </c>
      <c r="H1745">
        <v>10</v>
      </c>
      <c r="I1745">
        <v>44</v>
      </c>
      <c r="J1745">
        <v>-26</v>
      </c>
      <c r="K1745">
        <v>70</v>
      </c>
      <c r="L1745">
        <v>7</v>
      </c>
      <c r="P1745">
        <v>-26</v>
      </c>
      <c r="Q1745">
        <v>70</v>
      </c>
      <c r="R1745">
        <v>7</v>
      </c>
    </row>
    <row r="1746" spans="1:18" x14ac:dyDescent="0.3">
      <c r="A1746">
        <v>1745</v>
      </c>
      <c r="B1746" s="1">
        <v>44294</v>
      </c>
      <c r="C1746">
        <v>44</v>
      </c>
      <c r="D1746">
        <v>30</v>
      </c>
      <c r="E1746">
        <v>10</v>
      </c>
      <c r="F1746">
        <v>15</v>
      </c>
      <c r="G1746">
        <v>8</v>
      </c>
      <c r="H1746">
        <v>7</v>
      </c>
      <c r="I1746">
        <v>44</v>
      </c>
      <c r="J1746">
        <v>0</v>
      </c>
      <c r="K1746">
        <v>44</v>
      </c>
      <c r="L1746">
        <v>-26</v>
      </c>
      <c r="P1746">
        <v>0</v>
      </c>
      <c r="Q1746">
        <v>44</v>
      </c>
      <c r="R1746">
        <v>-26</v>
      </c>
    </row>
    <row r="1747" spans="1:18" x14ac:dyDescent="0.3">
      <c r="A1747">
        <v>1746</v>
      </c>
      <c r="B1747" s="1">
        <v>44295</v>
      </c>
      <c r="C1747">
        <v>46</v>
      </c>
      <c r="D1747">
        <v>43</v>
      </c>
      <c r="E1747">
        <v>9</v>
      </c>
      <c r="F1747">
        <v>14</v>
      </c>
      <c r="G1747">
        <v>8</v>
      </c>
      <c r="H1747">
        <v>9</v>
      </c>
      <c r="I1747">
        <v>46</v>
      </c>
      <c r="J1747">
        <v>2</v>
      </c>
      <c r="K1747">
        <v>44</v>
      </c>
      <c r="L1747">
        <v>0</v>
      </c>
      <c r="P1747">
        <v>2</v>
      </c>
      <c r="Q1747">
        <v>44</v>
      </c>
      <c r="R1747">
        <v>0</v>
      </c>
    </row>
    <row r="1748" spans="1:18" x14ac:dyDescent="0.3">
      <c r="A1748">
        <v>1747</v>
      </c>
      <c r="B1748" s="1">
        <v>44296</v>
      </c>
      <c r="C1748">
        <v>77</v>
      </c>
      <c r="D1748">
        <v>44</v>
      </c>
      <c r="E1748">
        <v>13</v>
      </c>
      <c r="F1748">
        <v>15</v>
      </c>
      <c r="G1748">
        <v>8</v>
      </c>
      <c r="H1748">
        <v>10</v>
      </c>
      <c r="I1748">
        <v>77</v>
      </c>
      <c r="J1748">
        <v>31</v>
      </c>
      <c r="K1748">
        <v>46</v>
      </c>
      <c r="L1748">
        <v>2</v>
      </c>
      <c r="P1748">
        <v>31</v>
      </c>
      <c r="Q1748">
        <v>46</v>
      </c>
      <c r="R1748">
        <v>2</v>
      </c>
    </row>
    <row r="1749" spans="1:18" x14ac:dyDescent="0.3">
      <c r="A1749">
        <v>1748</v>
      </c>
      <c r="B1749" s="1">
        <v>44297</v>
      </c>
      <c r="C1749">
        <v>78</v>
      </c>
      <c r="D1749">
        <v>28</v>
      </c>
      <c r="E1749">
        <v>16</v>
      </c>
      <c r="F1749">
        <v>14</v>
      </c>
      <c r="G1749">
        <v>8</v>
      </c>
      <c r="H1749">
        <v>5</v>
      </c>
      <c r="I1749">
        <v>78</v>
      </c>
      <c r="J1749">
        <v>1</v>
      </c>
      <c r="K1749">
        <v>77</v>
      </c>
      <c r="L1749">
        <v>31</v>
      </c>
      <c r="P1749">
        <v>1</v>
      </c>
      <c r="Q1749">
        <v>77</v>
      </c>
      <c r="R1749">
        <v>31</v>
      </c>
    </row>
    <row r="1750" spans="1:18" x14ac:dyDescent="0.3">
      <c r="A1750">
        <v>1749</v>
      </c>
      <c r="B1750" s="1">
        <v>44298</v>
      </c>
      <c r="C1750">
        <v>37</v>
      </c>
      <c r="D1750">
        <v>23</v>
      </c>
      <c r="E1750">
        <v>18</v>
      </c>
      <c r="F1750">
        <v>15</v>
      </c>
      <c r="G1750">
        <v>8</v>
      </c>
      <c r="H1750">
        <v>7</v>
      </c>
      <c r="I1750">
        <v>37</v>
      </c>
      <c r="J1750">
        <v>-41</v>
      </c>
      <c r="K1750">
        <v>78</v>
      </c>
      <c r="L1750">
        <v>1</v>
      </c>
      <c r="P1750">
        <v>-41</v>
      </c>
      <c r="Q1750">
        <v>78</v>
      </c>
      <c r="R1750">
        <v>1</v>
      </c>
    </row>
    <row r="1751" spans="1:18" x14ac:dyDescent="0.3">
      <c r="A1751">
        <v>1750</v>
      </c>
      <c r="B1751" s="1">
        <v>44299</v>
      </c>
      <c r="C1751">
        <v>33</v>
      </c>
      <c r="D1751">
        <v>24</v>
      </c>
      <c r="E1751">
        <v>18</v>
      </c>
      <c r="F1751">
        <v>14</v>
      </c>
      <c r="G1751">
        <v>8</v>
      </c>
      <c r="H1751">
        <v>7</v>
      </c>
      <c r="I1751">
        <v>33</v>
      </c>
      <c r="J1751">
        <v>-4</v>
      </c>
      <c r="K1751">
        <v>37</v>
      </c>
      <c r="L1751">
        <v>-41</v>
      </c>
      <c r="P1751">
        <v>-4</v>
      </c>
      <c r="Q1751">
        <v>37</v>
      </c>
      <c r="R1751">
        <v>-41</v>
      </c>
    </row>
    <row r="1752" spans="1:18" x14ac:dyDescent="0.3">
      <c r="A1752">
        <v>1751</v>
      </c>
      <c r="B1752" s="1">
        <v>44300</v>
      </c>
      <c r="C1752">
        <v>33</v>
      </c>
      <c r="D1752">
        <v>24</v>
      </c>
      <c r="E1752">
        <v>21</v>
      </c>
      <c r="F1752">
        <v>14</v>
      </c>
      <c r="G1752">
        <v>8</v>
      </c>
      <c r="H1752">
        <v>8</v>
      </c>
      <c r="I1752">
        <v>33</v>
      </c>
      <c r="J1752">
        <v>0</v>
      </c>
      <c r="K1752">
        <v>33</v>
      </c>
      <c r="L1752">
        <v>-4</v>
      </c>
      <c r="P1752">
        <v>0</v>
      </c>
      <c r="Q1752">
        <v>33</v>
      </c>
      <c r="R1752">
        <v>-4</v>
      </c>
    </row>
    <row r="1753" spans="1:18" x14ac:dyDescent="0.3">
      <c r="A1753">
        <v>1752</v>
      </c>
      <c r="B1753" s="1">
        <v>44301</v>
      </c>
      <c r="C1753">
        <v>35</v>
      </c>
      <c r="D1753">
        <v>26</v>
      </c>
      <c r="E1753">
        <v>21</v>
      </c>
      <c r="F1753">
        <v>14</v>
      </c>
      <c r="G1753">
        <v>8</v>
      </c>
      <c r="H1753">
        <v>8</v>
      </c>
      <c r="I1753">
        <v>35</v>
      </c>
      <c r="J1753">
        <v>2</v>
      </c>
      <c r="K1753">
        <v>33</v>
      </c>
      <c r="L1753">
        <v>0</v>
      </c>
      <c r="P1753">
        <v>2</v>
      </c>
      <c r="Q1753">
        <v>33</v>
      </c>
      <c r="R1753">
        <v>0</v>
      </c>
    </row>
    <row r="1754" spans="1:18" x14ac:dyDescent="0.3">
      <c r="A1754">
        <v>1753</v>
      </c>
      <c r="B1754" s="1">
        <v>44302</v>
      </c>
      <c r="C1754">
        <v>36</v>
      </c>
      <c r="D1754">
        <v>20</v>
      </c>
      <c r="E1754">
        <v>18</v>
      </c>
      <c r="F1754">
        <v>14</v>
      </c>
      <c r="G1754">
        <v>7</v>
      </c>
      <c r="H1754">
        <v>6</v>
      </c>
      <c r="I1754">
        <v>36</v>
      </c>
      <c r="J1754">
        <v>1</v>
      </c>
      <c r="K1754">
        <v>35</v>
      </c>
      <c r="L1754">
        <v>2</v>
      </c>
      <c r="P1754">
        <v>1</v>
      </c>
      <c r="Q1754">
        <v>35</v>
      </c>
      <c r="R1754">
        <v>2</v>
      </c>
    </row>
    <row r="1755" spans="1:18" x14ac:dyDescent="0.3">
      <c r="A1755">
        <v>1754</v>
      </c>
      <c r="B1755" s="1">
        <v>44303</v>
      </c>
      <c r="C1755">
        <v>33</v>
      </c>
      <c r="D1755">
        <v>35</v>
      </c>
      <c r="E1755">
        <v>9</v>
      </c>
      <c r="F1755">
        <v>15</v>
      </c>
      <c r="G1755">
        <v>9</v>
      </c>
      <c r="H1755">
        <v>9</v>
      </c>
      <c r="I1755">
        <v>35</v>
      </c>
      <c r="J1755">
        <v>-1</v>
      </c>
      <c r="K1755">
        <v>36</v>
      </c>
      <c r="L1755">
        <v>1</v>
      </c>
      <c r="P1755">
        <v>-1</v>
      </c>
      <c r="Q1755">
        <v>36</v>
      </c>
      <c r="R1755">
        <v>1</v>
      </c>
    </row>
    <row r="1756" spans="1:18" x14ac:dyDescent="0.3">
      <c r="A1756">
        <v>1755</v>
      </c>
      <c r="B1756" s="1">
        <v>44304</v>
      </c>
      <c r="C1756">
        <v>57</v>
      </c>
      <c r="D1756">
        <v>27</v>
      </c>
      <c r="E1756">
        <v>16</v>
      </c>
      <c r="F1756">
        <v>15</v>
      </c>
      <c r="G1756">
        <v>8</v>
      </c>
      <c r="H1756">
        <v>8</v>
      </c>
      <c r="I1756">
        <v>57</v>
      </c>
      <c r="J1756">
        <v>22</v>
      </c>
      <c r="K1756">
        <v>35</v>
      </c>
      <c r="L1756">
        <v>-1</v>
      </c>
      <c r="P1756">
        <v>22</v>
      </c>
      <c r="Q1756">
        <v>35</v>
      </c>
      <c r="R1756">
        <v>-1</v>
      </c>
    </row>
    <row r="1757" spans="1:18" x14ac:dyDescent="0.3">
      <c r="A1757">
        <v>1756</v>
      </c>
      <c r="B1757" s="1">
        <v>44305</v>
      </c>
      <c r="C1757">
        <v>41</v>
      </c>
      <c r="D1757">
        <v>21</v>
      </c>
      <c r="E1757">
        <v>22</v>
      </c>
      <c r="F1757">
        <v>14</v>
      </c>
      <c r="G1757">
        <v>8</v>
      </c>
      <c r="H1757">
        <v>5</v>
      </c>
      <c r="I1757">
        <v>41</v>
      </c>
      <c r="J1757">
        <v>-16</v>
      </c>
      <c r="K1757">
        <v>57</v>
      </c>
      <c r="L1757">
        <v>22</v>
      </c>
      <c r="P1757">
        <v>-16</v>
      </c>
      <c r="Q1757">
        <v>57</v>
      </c>
      <c r="R1757">
        <v>22</v>
      </c>
    </row>
    <row r="1758" spans="1:18" x14ac:dyDescent="0.3">
      <c r="A1758">
        <v>1757</v>
      </c>
      <c r="B1758" s="1">
        <v>44306</v>
      </c>
      <c r="C1758">
        <v>28</v>
      </c>
      <c r="D1758">
        <v>22</v>
      </c>
      <c r="E1758">
        <v>24</v>
      </c>
      <c r="F1758">
        <v>13</v>
      </c>
      <c r="G1758">
        <v>7</v>
      </c>
      <c r="H1758">
        <v>4</v>
      </c>
      <c r="I1758">
        <v>28</v>
      </c>
      <c r="J1758">
        <v>-13</v>
      </c>
      <c r="K1758">
        <v>41</v>
      </c>
      <c r="L1758">
        <v>-16</v>
      </c>
      <c r="P1758">
        <v>-13</v>
      </c>
      <c r="Q1758">
        <v>41</v>
      </c>
      <c r="R1758">
        <v>-16</v>
      </c>
    </row>
    <row r="1759" spans="1:18" x14ac:dyDescent="0.3">
      <c r="A1759">
        <v>1758</v>
      </c>
      <c r="B1759" s="1">
        <v>44307</v>
      </c>
      <c r="C1759">
        <v>29</v>
      </c>
      <c r="D1759">
        <v>24</v>
      </c>
      <c r="E1759">
        <v>25</v>
      </c>
      <c r="F1759">
        <v>14</v>
      </c>
      <c r="G1759">
        <v>8</v>
      </c>
      <c r="H1759">
        <v>6</v>
      </c>
      <c r="I1759">
        <v>29</v>
      </c>
      <c r="J1759">
        <v>1</v>
      </c>
      <c r="K1759">
        <v>28</v>
      </c>
      <c r="L1759">
        <v>-13</v>
      </c>
      <c r="P1759">
        <v>1</v>
      </c>
      <c r="Q1759">
        <v>28</v>
      </c>
      <c r="R1759">
        <v>-13</v>
      </c>
    </row>
    <row r="1760" spans="1:18" x14ac:dyDescent="0.3">
      <c r="A1760">
        <v>1759</v>
      </c>
      <c r="B1760" s="1">
        <v>44308</v>
      </c>
      <c r="C1760">
        <v>31</v>
      </c>
      <c r="D1760">
        <v>23</v>
      </c>
      <c r="E1760">
        <v>24</v>
      </c>
      <c r="F1760">
        <v>14</v>
      </c>
      <c r="G1760">
        <v>8</v>
      </c>
      <c r="H1760">
        <v>6</v>
      </c>
      <c r="I1760">
        <v>31</v>
      </c>
      <c r="J1760">
        <v>2</v>
      </c>
      <c r="K1760">
        <v>29</v>
      </c>
      <c r="L1760">
        <v>1</v>
      </c>
      <c r="P1760">
        <v>2</v>
      </c>
      <c r="Q1760">
        <v>29</v>
      </c>
      <c r="R1760">
        <v>1</v>
      </c>
    </row>
    <row r="1761" spans="1:18" x14ac:dyDescent="0.3">
      <c r="A1761">
        <v>1760</v>
      </c>
      <c r="B1761" s="1">
        <v>44309</v>
      </c>
      <c r="C1761">
        <v>32</v>
      </c>
      <c r="D1761">
        <v>27</v>
      </c>
      <c r="E1761">
        <v>24</v>
      </c>
      <c r="F1761">
        <v>14</v>
      </c>
      <c r="G1761">
        <v>8</v>
      </c>
      <c r="H1761">
        <v>5</v>
      </c>
      <c r="I1761">
        <v>32</v>
      </c>
      <c r="J1761">
        <v>1</v>
      </c>
      <c r="K1761">
        <v>31</v>
      </c>
      <c r="L1761">
        <v>2</v>
      </c>
      <c r="P1761">
        <v>1</v>
      </c>
      <c r="Q1761">
        <v>31</v>
      </c>
      <c r="R1761">
        <v>2</v>
      </c>
    </row>
    <row r="1762" spans="1:18" x14ac:dyDescent="0.3">
      <c r="A1762">
        <v>1761</v>
      </c>
      <c r="B1762" s="1">
        <v>44310</v>
      </c>
      <c r="C1762">
        <v>39</v>
      </c>
      <c r="D1762">
        <v>32</v>
      </c>
      <c r="E1762">
        <v>26</v>
      </c>
      <c r="F1762">
        <v>15</v>
      </c>
      <c r="G1762">
        <v>8</v>
      </c>
      <c r="H1762">
        <v>9</v>
      </c>
      <c r="I1762">
        <v>39</v>
      </c>
      <c r="J1762">
        <v>7</v>
      </c>
      <c r="K1762">
        <v>32</v>
      </c>
      <c r="L1762">
        <v>1</v>
      </c>
      <c r="P1762">
        <v>7</v>
      </c>
      <c r="Q1762">
        <v>32</v>
      </c>
      <c r="R1762">
        <v>1</v>
      </c>
    </row>
    <row r="1763" spans="1:18" x14ac:dyDescent="0.3">
      <c r="A1763">
        <v>1762</v>
      </c>
      <c r="B1763" s="1">
        <v>44311</v>
      </c>
      <c r="C1763">
        <v>54</v>
      </c>
      <c r="D1763">
        <v>27</v>
      </c>
      <c r="E1763">
        <v>22</v>
      </c>
      <c r="F1763">
        <v>16</v>
      </c>
      <c r="G1763">
        <v>8</v>
      </c>
      <c r="H1763">
        <v>9</v>
      </c>
      <c r="I1763">
        <v>54</v>
      </c>
      <c r="J1763">
        <v>15</v>
      </c>
      <c r="K1763">
        <v>39</v>
      </c>
      <c r="L1763">
        <v>7</v>
      </c>
      <c r="P1763">
        <v>15</v>
      </c>
      <c r="Q1763">
        <v>39</v>
      </c>
      <c r="R1763">
        <v>7</v>
      </c>
    </row>
    <row r="1764" spans="1:18" x14ac:dyDescent="0.3">
      <c r="A1764">
        <v>1763</v>
      </c>
      <c r="B1764" s="1">
        <v>44312</v>
      </c>
      <c r="C1764">
        <v>48</v>
      </c>
      <c r="D1764">
        <v>22</v>
      </c>
      <c r="E1764">
        <v>10</v>
      </c>
      <c r="F1764">
        <v>16</v>
      </c>
      <c r="G1764">
        <v>10</v>
      </c>
      <c r="H1764">
        <v>9</v>
      </c>
      <c r="I1764">
        <v>48</v>
      </c>
      <c r="J1764">
        <v>-6</v>
      </c>
      <c r="K1764">
        <v>54</v>
      </c>
      <c r="L1764">
        <v>15</v>
      </c>
      <c r="P1764">
        <v>-6</v>
      </c>
      <c r="Q1764">
        <v>54</v>
      </c>
      <c r="R1764">
        <v>15</v>
      </c>
    </row>
    <row r="1765" spans="1:18" x14ac:dyDescent="0.3">
      <c r="A1765">
        <v>1764</v>
      </c>
      <c r="B1765" s="1">
        <v>44313</v>
      </c>
      <c r="C1765">
        <v>32</v>
      </c>
      <c r="D1765">
        <v>22</v>
      </c>
      <c r="E1765">
        <v>16</v>
      </c>
      <c r="F1765">
        <v>15</v>
      </c>
      <c r="G1765">
        <v>9</v>
      </c>
      <c r="H1765">
        <v>6</v>
      </c>
      <c r="I1765">
        <v>32</v>
      </c>
      <c r="J1765">
        <v>-16</v>
      </c>
      <c r="K1765">
        <v>48</v>
      </c>
      <c r="L1765">
        <v>-6</v>
      </c>
      <c r="P1765">
        <v>-16</v>
      </c>
      <c r="Q1765">
        <v>48</v>
      </c>
      <c r="R1765">
        <v>-6</v>
      </c>
    </row>
    <row r="1766" spans="1:18" x14ac:dyDescent="0.3">
      <c r="A1766">
        <v>1765</v>
      </c>
      <c r="B1766" s="1">
        <v>44314</v>
      </c>
      <c r="C1766">
        <v>36</v>
      </c>
      <c r="D1766">
        <v>15</v>
      </c>
      <c r="E1766">
        <v>38</v>
      </c>
      <c r="F1766">
        <v>16</v>
      </c>
      <c r="G1766">
        <v>9</v>
      </c>
      <c r="H1766">
        <v>5</v>
      </c>
      <c r="I1766">
        <v>38</v>
      </c>
      <c r="J1766">
        <v>6</v>
      </c>
      <c r="K1766">
        <v>32</v>
      </c>
      <c r="L1766">
        <v>-16</v>
      </c>
      <c r="P1766">
        <v>6</v>
      </c>
      <c r="Q1766">
        <v>32</v>
      </c>
      <c r="R1766">
        <v>-16</v>
      </c>
    </row>
    <row r="1767" spans="1:18" x14ac:dyDescent="0.3">
      <c r="A1767">
        <v>1766</v>
      </c>
      <c r="B1767" s="1">
        <v>44315</v>
      </c>
      <c r="C1767">
        <v>19</v>
      </c>
      <c r="D1767">
        <v>37</v>
      </c>
      <c r="E1767">
        <v>27</v>
      </c>
      <c r="F1767">
        <v>18</v>
      </c>
      <c r="G1767">
        <v>13</v>
      </c>
      <c r="H1767">
        <v>12</v>
      </c>
      <c r="I1767">
        <v>37</v>
      </c>
      <c r="J1767">
        <v>-1</v>
      </c>
      <c r="K1767">
        <v>38</v>
      </c>
      <c r="L1767">
        <v>6</v>
      </c>
      <c r="P1767">
        <v>-1</v>
      </c>
      <c r="Q1767">
        <v>38</v>
      </c>
      <c r="R1767">
        <v>6</v>
      </c>
    </row>
    <row r="1768" spans="1:18" x14ac:dyDescent="0.3">
      <c r="A1768">
        <v>1767</v>
      </c>
      <c r="B1768" s="1">
        <v>44319</v>
      </c>
      <c r="C1768">
        <v>65</v>
      </c>
      <c r="D1768">
        <v>19</v>
      </c>
      <c r="E1768">
        <v>18</v>
      </c>
      <c r="F1768">
        <v>14</v>
      </c>
      <c r="G1768">
        <v>7</v>
      </c>
      <c r="H1768">
        <v>4</v>
      </c>
      <c r="I1768">
        <v>65</v>
      </c>
      <c r="J1768">
        <v>28</v>
      </c>
      <c r="K1768">
        <v>37</v>
      </c>
      <c r="L1768">
        <v>-1</v>
      </c>
      <c r="P1768">
        <v>28</v>
      </c>
      <c r="Q1768">
        <v>37</v>
      </c>
      <c r="R1768">
        <v>-1</v>
      </c>
    </row>
    <row r="1769" spans="1:18" x14ac:dyDescent="0.3">
      <c r="A1769">
        <v>1768</v>
      </c>
      <c r="B1769" s="1">
        <v>44320</v>
      </c>
      <c r="C1769">
        <v>24</v>
      </c>
      <c r="D1769">
        <v>18</v>
      </c>
      <c r="E1769">
        <v>25</v>
      </c>
      <c r="F1769">
        <v>16</v>
      </c>
      <c r="G1769">
        <v>8</v>
      </c>
      <c r="H1769">
        <v>7</v>
      </c>
      <c r="I1769">
        <v>25</v>
      </c>
      <c r="J1769">
        <v>-40</v>
      </c>
      <c r="K1769">
        <v>65</v>
      </c>
      <c r="L1769">
        <v>28</v>
      </c>
      <c r="P1769">
        <v>-40</v>
      </c>
      <c r="Q1769">
        <v>65</v>
      </c>
      <c r="R1769">
        <v>28</v>
      </c>
    </row>
    <row r="1770" spans="1:18" x14ac:dyDescent="0.3">
      <c r="A1770">
        <v>1769</v>
      </c>
      <c r="B1770" s="1">
        <v>44321</v>
      </c>
      <c r="C1770">
        <v>29</v>
      </c>
      <c r="D1770">
        <v>30</v>
      </c>
      <c r="E1770">
        <v>24</v>
      </c>
      <c r="F1770">
        <v>16</v>
      </c>
      <c r="G1770">
        <v>8</v>
      </c>
      <c r="H1770">
        <v>7</v>
      </c>
      <c r="I1770">
        <v>30</v>
      </c>
      <c r="J1770">
        <v>5</v>
      </c>
      <c r="K1770">
        <v>25</v>
      </c>
      <c r="L1770">
        <v>-40</v>
      </c>
      <c r="P1770">
        <v>5</v>
      </c>
      <c r="Q1770">
        <v>25</v>
      </c>
      <c r="R1770">
        <v>-40</v>
      </c>
    </row>
    <row r="1771" spans="1:18" x14ac:dyDescent="0.3">
      <c r="A1771">
        <v>1770</v>
      </c>
      <c r="B1771" s="1">
        <v>44322</v>
      </c>
      <c r="C1771">
        <v>40</v>
      </c>
      <c r="D1771">
        <v>27</v>
      </c>
      <c r="E1771">
        <v>22</v>
      </c>
      <c r="F1771">
        <v>15</v>
      </c>
      <c r="G1771">
        <v>8</v>
      </c>
      <c r="H1771">
        <v>6</v>
      </c>
      <c r="I1771">
        <v>40</v>
      </c>
      <c r="J1771">
        <v>10</v>
      </c>
      <c r="K1771">
        <v>30</v>
      </c>
      <c r="L1771">
        <v>5</v>
      </c>
      <c r="P1771">
        <v>10</v>
      </c>
      <c r="Q1771">
        <v>30</v>
      </c>
      <c r="R1771">
        <v>5</v>
      </c>
    </row>
    <row r="1772" spans="1:18" x14ac:dyDescent="0.3">
      <c r="A1772">
        <v>1771</v>
      </c>
      <c r="B1772" s="1">
        <v>44323</v>
      </c>
      <c r="C1772">
        <v>39</v>
      </c>
      <c r="D1772">
        <v>25</v>
      </c>
      <c r="E1772">
        <v>21</v>
      </c>
      <c r="F1772">
        <v>14</v>
      </c>
      <c r="G1772">
        <v>8</v>
      </c>
      <c r="H1772">
        <v>5</v>
      </c>
      <c r="I1772">
        <v>39</v>
      </c>
      <c r="J1772">
        <v>-1</v>
      </c>
      <c r="K1772">
        <v>40</v>
      </c>
      <c r="L1772">
        <v>10</v>
      </c>
      <c r="P1772">
        <v>-1</v>
      </c>
      <c r="Q1772">
        <v>40</v>
      </c>
      <c r="R1772">
        <v>10</v>
      </c>
    </row>
    <row r="1773" spans="1:18" x14ac:dyDescent="0.3">
      <c r="A1773">
        <v>1772</v>
      </c>
      <c r="B1773" s="1">
        <v>44324</v>
      </c>
      <c r="C1773">
        <v>33</v>
      </c>
      <c r="D1773">
        <v>20</v>
      </c>
      <c r="E1773">
        <v>23</v>
      </c>
      <c r="F1773">
        <v>14</v>
      </c>
      <c r="G1773">
        <v>8</v>
      </c>
      <c r="H1773">
        <v>4</v>
      </c>
      <c r="I1773">
        <v>33</v>
      </c>
      <c r="J1773">
        <v>-6</v>
      </c>
      <c r="K1773">
        <v>39</v>
      </c>
      <c r="L1773">
        <v>-1</v>
      </c>
      <c r="P1773">
        <v>-6</v>
      </c>
      <c r="Q1773">
        <v>39</v>
      </c>
      <c r="R1773">
        <v>-1</v>
      </c>
    </row>
    <row r="1774" spans="1:18" x14ac:dyDescent="0.3">
      <c r="A1774">
        <v>1773</v>
      </c>
      <c r="B1774" s="1">
        <v>44325</v>
      </c>
      <c r="C1774">
        <v>28</v>
      </c>
      <c r="D1774">
        <v>23</v>
      </c>
      <c r="E1774">
        <v>25</v>
      </c>
      <c r="F1774">
        <v>14</v>
      </c>
      <c r="G1774">
        <v>8</v>
      </c>
      <c r="H1774">
        <v>4</v>
      </c>
      <c r="I1774">
        <v>28</v>
      </c>
      <c r="J1774">
        <v>-5</v>
      </c>
      <c r="K1774">
        <v>33</v>
      </c>
      <c r="L1774">
        <v>-6</v>
      </c>
      <c r="P1774">
        <v>-5</v>
      </c>
      <c r="Q1774">
        <v>33</v>
      </c>
      <c r="R1774">
        <v>-6</v>
      </c>
    </row>
    <row r="1775" spans="1:18" x14ac:dyDescent="0.3">
      <c r="A1775">
        <v>1774</v>
      </c>
      <c r="B1775" s="1">
        <v>44326</v>
      </c>
      <c r="C1775">
        <v>34</v>
      </c>
      <c r="D1775">
        <v>25</v>
      </c>
      <c r="E1775">
        <v>32</v>
      </c>
      <c r="F1775">
        <v>15</v>
      </c>
      <c r="G1775">
        <v>8</v>
      </c>
      <c r="H1775">
        <v>7</v>
      </c>
      <c r="I1775">
        <v>34</v>
      </c>
      <c r="J1775">
        <v>6</v>
      </c>
      <c r="K1775">
        <v>28</v>
      </c>
      <c r="L1775">
        <v>-5</v>
      </c>
      <c r="P1775">
        <v>6</v>
      </c>
      <c r="Q1775">
        <v>28</v>
      </c>
      <c r="R1775">
        <v>-5</v>
      </c>
    </row>
    <row r="1776" spans="1:18" x14ac:dyDescent="0.3">
      <c r="A1776">
        <v>1775</v>
      </c>
      <c r="B1776" s="1">
        <v>44327</v>
      </c>
      <c r="C1776">
        <v>36</v>
      </c>
      <c r="D1776">
        <v>23</v>
      </c>
      <c r="E1776">
        <v>25</v>
      </c>
      <c r="F1776">
        <v>15</v>
      </c>
      <c r="G1776">
        <v>8</v>
      </c>
      <c r="H1776">
        <v>6</v>
      </c>
      <c r="I1776">
        <v>36</v>
      </c>
      <c r="J1776">
        <v>2</v>
      </c>
      <c r="K1776">
        <v>34</v>
      </c>
      <c r="L1776">
        <v>6</v>
      </c>
      <c r="P1776">
        <v>2</v>
      </c>
      <c r="Q1776">
        <v>34</v>
      </c>
      <c r="R1776">
        <v>6</v>
      </c>
    </row>
    <row r="1777" spans="1:18" x14ac:dyDescent="0.3">
      <c r="A1777">
        <v>1776</v>
      </c>
      <c r="B1777" s="1">
        <v>44328</v>
      </c>
      <c r="C1777">
        <v>32</v>
      </c>
      <c r="D1777">
        <v>23</v>
      </c>
      <c r="E1777">
        <v>26</v>
      </c>
      <c r="F1777">
        <v>15</v>
      </c>
      <c r="G1777">
        <v>8</v>
      </c>
      <c r="H1777">
        <v>5</v>
      </c>
      <c r="I1777">
        <v>32</v>
      </c>
      <c r="J1777">
        <v>-4</v>
      </c>
      <c r="K1777">
        <v>36</v>
      </c>
      <c r="L1777">
        <v>2</v>
      </c>
      <c r="P1777">
        <v>-4</v>
      </c>
      <c r="Q1777">
        <v>36</v>
      </c>
      <c r="R1777">
        <v>2</v>
      </c>
    </row>
    <row r="1778" spans="1:18" x14ac:dyDescent="0.3">
      <c r="A1778">
        <v>1777</v>
      </c>
      <c r="B1778" s="1">
        <v>44329</v>
      </c>
      <c r="C1778">
        <v>36</v>
      </c>
      <c r="D1778">
        <v>16</v>
      </c>
      <c r="E1778">
        <v>24</v>
      </c>
      <c r="F1778">
        <v>15</v>
      </c>
      <c r="G1778">
        <v>8</v>
      </c>
      <c r="H1778">
        <v>4</v>
      </c>
      <c r="I1778">
        <v>36</v>
      </c>
      <c r="J1778">
        <v>4</v>
      </c>
      <c r="K1778">
        <v>32</v>
      </c>
      <c r="L1778">
        <v>-4</v>
      </c>
      <c r="P1778">
        <v>4</v>
      </c>
      <c r="Q1778">
        <v>32</v>
      </c>
      <c r="R1778">
        <v>-4</v>
      </c>
    </row>
    <row r="1779" spans="1:18" x14ac:dyDescent="0.3">
      <c r="A1779">
        <v>1778</v>
      </c>
      <c r="B1779" s="1">
        <v>44330</v>
      </c>
      <c r="C1779">
        <v>24</v>
      </c>
      <c r="D1779">
        <v>17</v>
      </c>
      <c r="E1779">
        <v>25</v>
      </c>
      <c r="F1779">
        <v>13</v>
      </c>
      <c r="G1779">
        <v>8</v>
      </c>
      <c r="H1779">
        <v>3</v>
      </c>
      <c r="I1779">
        <v>25</v>
      </c>
      <c r="J1779">
        <v>-11</v>
      </c>
      <c r="K1779">
        <v>36</v>
      </c>
      <c r="L1779">
        <v>4</v>
      </c>
      <c r="P1779">
        <v>-11</v>
      </c>
      <c r="Q1779">
        <v>36</v>
      </c>
      <c r="R1779">
        <v>4</v>
      </c>
    </row>
    <row r="1780" spans="1:18" x14ac:dyDescent="0.3">
      <c r="A1780">
        <v>1779</v>
      </c>
      <c r="B1780" s="1">
        <v>44331</v>
      </c>
      <c r="C1780">
        <v>24</v>
      </c>
      <c r="D1780">
        <v>20</v>
      </c>
      <c r="E1780">
        <v>31</v>
      </c>
      <c r="F1780">
        <v>13</v>
      </c>
      <c r="G1780">
        <v>8</v>
      </c>
      <c r="H1780">
        <v>4</v>
      </c>
      <c r="I1780">
        <v>31</v>
      </c>
      <c r="J1780">
        <v>6</v>
      </c>
      <c r="K1780">
        <v>25</v>
      </c>
      <c r="L1780">
        <v>-11</v>
      </c>
      <c r="P1780">
        <v>6</v>
      </c>
      <c r="Q1780">
        <v>25</v>
      </c>
      <c r="R1780">
        <v>-11</v>
      </c>
    </row>
    <row r="1781" spans="1:18" x14ac:dyDescent="0.3">
      <c r="A1781">
        <v>1780</v>
      </c>
      <c r="B1781" s="1">
        <v>44332</v>
      </c>
      <c r="C1781">
        <v>29</v>
      </c>
      <c r="D1781">
        <v>16</v>
      </c>
      <c r="E1781">
        <v>31</v>
      </c>
      <c r="F1781">
        <v>13</v>
      </c>
      <c r="G1781">
        <v>8</v>
      </c>
      <c r="H1781">
        <v>4</v>
      </c>
      <c r="I1781">
        <v>31</v>
      </c>
      <c r="J1781">
        <v>0</v>
      </c>
      <c r="K1781">
        <v>31</v>
      </c>
      <c r="L1781">
        <v>6</v>
      </c>
      <c r="P1781">
        <v>0</v>
      </c>
      <c r="Q1781">
        <v>31</v>
      </c>
      <c r="R1781">
        <v>6</v>
      </c>
    </row>
    <row r="1782" spans="1:18" x14ac:dyDescent="0.3">
      <c r="A1782">
        <v>1781</v>
      </c>
      <c r="B1782" s="1">
        <v>44333</v>
      </c>
      <c r="C1782">
        <v>22</v>
      </c>
      <c r="D1782">
        <v>14</v>
      </c>
      <c r="E1782">
        <v>30</v>
      </c>
      <c r="F1782">
        <v>13</v>
      </c>
      <c r="G1782">
        <v>8</v>
      </c>
      <c r="H1782">
        <v>4</v>
      </c>
      <c r="I1782">
        <v>30</v>
      </c>
      <c r="J1782">
        <v>-1</v>
      </c>
      <c r="K1782">
        <v>31</v>
      </c>
      <c r="L1782">
        <v>0</v>
      </c>
      <c r="P1782">
        <v>-1</v>
      </c>
      <c r="Q1782">
        <v>31</v>
      </c>
      <c r="R1782">
        <v>0</v>
      </c>
    </row>
    <row r="1783" spans="1:18" x14ac:dyDescent="0.3">
      <c r="A1783">
        <v>1782</v>
      </c>
      <c r="B1783" s="1">
        <v>44334</v>
      </c>
      <c r="C1783">
        <v>18</v>
      </c>
      <c r="D1783">
        <v>19</v>
      </c>
      <c r="E1783">
        <v>24</v>
      </c>
      <c r="F1783">
        <v>14</v>
      </c>
      <c r="G1783">
        <v>8</v>
      </c>
      <c r="H1783">
        <v>5</v>
      </c>
      <c r="I1783">
        <v>24</v>
      </c>
      <c r="J1783">
        <v>-6</v>
      </c>
      <c r="K1783">
        <v>30</v>
      </c>
      <c r="L1783">
        <v>-1</v>
      </c>
      <c r="P1783">
        <v>-6</v>
      </c>
      <c r="Q1783">
        <v>30</v>
      </c>
      <c r="R1783">
        <v>-1</v>
      </c>
    </row>
    <row r="1784" spans="1:18" x14ac:dyDescent="0.3">
      <c r="A1784">
        <v>1783</v>
      </c>
      <c r="B1784" s="1">
        <v>44335</v>
      </c>
      <c r="C1784">
        <v>24</v>
      </c>
      <c r="D1784">
        <v>19</v>
      </c>
      <c r="E1784">
        <v>29</v>
      </c>
      <c r="F1784">
        <v>15</v>
      </c>
      <c r="G1784">
        <v>8</v>
      </c>
      <c r="H1784">
        <v>6</v>
      </c>
      <c r="I1784">
        <v>29</v>
      </c>
      <c r="J1784">
        <v>5</v>
      </c>
      <c r="K1784">
        <v>24</v>
      </c>
      <c r="L1784">
        <v>-6</v>
      </c>
      <c r="P1784">
        <v>5</v>
      </c>
      <c r="Q1784">
        <v>24</v>
      </c>
      <c r="R1784">
        <v>-6</v>
      </c>
    </row>
    <row r="1785" spans="1:18" x14ac:dyDescent="0.3">
      <c r="A1785">
        <v>1784</v>
      </c>
      <c r="B1785" s="1">
        <v>44336</v>
      </c>
      <c r="C1785">
        <v>24</v>
      </c>
      <c r="D1785">
        <v>19</v>
      </c>
      <c r="E1785">
        <v>27</v>
      </c>
      <c r="F1785">
        <v>14</v>
      </c>
      <c r="G1785">
        <v>8</v>
      </c>
      <c r="H1785">
        <v>5</v>
      </c>
      <c r="I1785">
        <v>27</v>
      </c>
      <c r="J1785">
        <v>-2</v>
      </c>
      <c r="K1785">
        <v>29</v>
      </c>
      <c r="L1785">
        <v>5</v>
      </c>
      <c r="P1785">
        <v>-2</v>
      </c>
      <c r="Q1785">
        <v>29</v>
      </c>
      <c r="R1785">
        <v>5</v>
      </c>
    </row>
    <row r="1786" spans="1:18" x14ac:dyDescent="0.3">
      <c r="A1786">
        <v>1785</v>
      </c>
      <c r="B1786" s="1">
        <v>44337</v>
      </c>
      <c r="C1786">
        <v>26</v>
      </c>
      <c r="D1786">
        <v>17</v>
      </c>
      <c r="E1786">
        <v>33</v>
      </c>
      <c r="F1786">
        <v>13</v>
      </c>
      <c r="G1786">
        <v>9</v>
      </c>
      <c r="H1786">
        <v>4</v>
      </c>
      <c r="I1786">
        <v>33</v>
      </c>
      <c r="J1786">
        <v>6</v>
      </c>
      <c r="K1786">
        <v>27</v>
      </c>
      <c r="L1786">
        <v>-2</v>
      </c>
      <c r="P1786">
        <v>6</v>
      </c>
      <c r="Q1786">
        <v>27</v>
      </c>
      <c r="R1786">
        <v>-2</v>
      </c>
    </row>
    <row r="1787" spans="1:18" x14ac:dyDescent="0.3">
      <c r="A1787">
        <v>1786</v>
      </c>
      <c r="B1787" s="1">
        <v>44338</v>
      </c>
      <c r="C1787">
        <v>24</v>
      </c>
      <c r="D1787">
        <v>16</v>
      </c>
      <c r="E1787">
        <v>40</v>
      </c>
      <c r="F1787">
        <v>13</v>
      </c>
      <c r="G1787">
        <v>9</v>
      </c>
      <c r="H1787">
        <v>4</v>
      </c>
      <c r="I1787">
        <v>40</v>
      </c>
      <c r="J1787">
        <v>7</v>
      </c>
      <c r="K1787">
        <v>33</v>
      </c>
      <c r="L1787">
        <v>6</v>
      </c>
      <c r="P1787">
        <v>7</v>
      </c>
      <c r="Q1787">
        <v>33</v>
      </c>
      <c r="R1787">
        <v>6</v>
      </c>
    </row>
    <row r="1788" spans="1:18" x14ac:dyDescent="0.3">
      <c r="A1788">
        <v>1787</v>
      </c>
      <c r="B1788" s="1">
        <v>44339</v>
      </c>
      <c r="C1788">
        <v>22</v>
      </c>
      <c r="D1788">
        <v>9</v>
      </c>
      <c r="E1788">
        <v>35</v>
      </c>
      <c r="F1788">
        <v>16</v>
      </c>
      <c r="G1788">
        <v>9</v>
      </c>
      <c r="H1788">
        <v>4</v>
      </c>
      <c r="I1788">
        <v>35</v>
      </c>
      <c r="J1788">
        <v>-5</v>
      </c>
      <c r="K1788">
        <v>40</v>
      </c>
      <c r="L1788">
        <v>7</v>
      </c>
      <c r="P1788">
        <v>-5</v>
      </c>
      <c r="Q1788">
        <v>40</v>
      </c>
      <c r="R1788">
        <v>7</v>
      </c>
    </row>
    <row r="1789" spans="1:18" x14ac:dyDescent="0.3">
      <c r="A1789">
        <v>1788</v>
      </c>
      <c r="B1789" s="1">
        <v>44340</v>
      </c>
      <c r="C1789">
        <v>14</v>
      </c>
      <c r="D1789">
        <v>8</v>
      </c>
      <c r="E1789">
        <v>15</v>
      </c>
      <c r="F1789">
        <v>14</v>
      </c>
      <c r="G1789">
        <v>9</v>
      </c>
      <c r="H1789">
        <v>5</v>
      </c>
      <c r="I1789">
        <v>15</v>
      </c>
      <c r="J1789">
        <v>-20</v>
      </c>
      <c r="K1789">
        <v>35</v>
      </c>
      <c r="L1789">
        <v>-5</v>
      </c>
      <c r="P1789">
        <v>-20</v>
      </c>
      <c r="Q1789">
        <v>35</v>
      </c>
      <c r="R1789">
        <v>-5</v>
      </c>
    </row>
    <row r="1790" spans="1:18" x14ac:dyDescent="0.3">
      <c r="A1790">
        <v>1789</v>
      </c>
      <c r="B1790" s="1">
        <v>44341</v>
      </c>
      <c r="C1790">
        <v>7</v>
      </c>
      <c r="D1790">
        <v>8</v>
      </c>
      <c r="E1790">
        <v>24</v>
      </c>
      <c r="F1790">
        <v>14</v>
      </c>
      <c r="G1790">
        <v>9</v>
      </c>
      <c r="H1790">
        <v>6</v>
      </c>
      <c r="I1790">
        <v>24</v>
      </c>
      <c r="J1790">
        <v>9</v>
      </c>
      <c r="K1790">
        <v>15</v>
      </c>
      <c r="L1790">
        <v>-20</v>
      </c>
      <c r="P1790">
        <v>9</v>
      </c>
      <c r="Q1790">
        <v>15</v>
      </c>
      <c r="R1790">
        <v>-20</v>
      </c>
    </row>
    <row r="1791" spans="1:18" x14ac:dyDescent="0.3">
      <c r="A1791">
        <v>1790</v>
      </c>
      <c r="B1791" s="1">
        <v>44342</v>
      </c>
      <c r="C1791">
        <v>7</v>
      </c>
      <c r="D1791">
        <v>8</v>
      </c>
      <c r="E1791">
        <v>25</v>
      </c>
      <c r="F1791">
        <v>14</v>
      </c>
      <c r="G1791">
        <v>9</v>
      </c>
      <c r="H1791">
        <v>6</v>
      </c>
      <c r="I1791">
        <v>25</v>
      </c>
      <c r="J1791">
        <v>1</v>
      </c>
      <c r="K1791">
        <v>24</v>
      </c>
      <c r="L1791">
        <v>9</v>
      </c>
      <c r="P1791">
        <v>1</v>
      </c>
      <c r="Q1791">
        <v>24</v>
      </c>
      <c r="R1791">
        <v>9</v>
      </c>
    </row>
    <row r="1792" spans="1:18" x14ac:dyDescent="0.3">
      <c r="A1792">
        <v>1791</v>
      </c>
      <c r="B1792" s="1">
        <v>44343</v>
      </c>
      <c r="C1792">
        <v>7</v>
      </c>
      <c r="D1792">
        <v>7</v>
      </c>
      <c r="E1792">
        <v>24</v>
      </c>
      <c r="F1792">
        <v>15</v>
      </c>
      <c r="G1792">
        <v>9</v>
      </c>
      <c r="H1792">
        <v>6</v>
      </c>
      <c r="I1792">
        <v>24</v>
      </c>
      <c r="J1792">
        <v>-1</v>
      </c>
      <c r="K1792">
        <v>25</v>
      </c>
      <c r="L1792">
        <v>1</v>
      </c>
      <c r="P1792">
        <v>-1</v>
      </c>
      <c r="Q1792">
        <v>25</v>
      </c>
      <c r="R1792">
        <v>1</v>
      </c>
    </row>
    <row r="1793" spans="1:18" x14ac:dyDescent="0.3">
      <c r="A1793">
        <v>1792</v>
      </c>
      <c r="B1793" s="1">
        <v>44344</v>
      </c>
      <c r="C1793">
        <v>65</v>
      </c>
      <c r="D1793">
        <v>9</v>
      </c>
      <c r="E1793">
        <v>24</v>
      </c>
      <c r="F1793">
        <v>14</v>
      </c>
      <c r="G1793">
        <v>9</v>
      </c>
      <c r="H1793">
        <v>4</v>
      </c>
      <c r="I1793">
        <v>65</v>
      </c>
      <c r="J1793">
        <v>41</v>
      </c>
      <c r="K1793">
        <v>24</v>
      </c>
      <c r="L1793">
        <v>-1</v>
      </c>
      <c r="P1793">
        <v>41</v>
      </c>
      <c r="Q1793">
        <v>24</v>
      </c>
      <c r="R1793">
        <v>-1</v>
      </c>
    </row>
    <row r="1794" spans="1:18" x14ac:dyDescent="0.3">
      <c r="A1794">
        <v>1793</v>
      </c>
      <c r="B1794" s="1">
        <v>44345</v>
      </c>
      <c r="C1794">
        <v>7</v>
      </c>
      <c r="D1794">
        <v>7</v>
      </c>
      <c r="E1794">
        <v>32</v>
      </c>
      <c r="F1794">
        <v>14</v>
      </c>
      <c r="G1794">
        <v>9</v>
      </c>
      <c r="H1794">
        <v>5</v>
      </c>
      <c r="I1794">
        <v>32</v>
      </c>
      <c r="J1794">
        <v>-33</v>
      </c>
      <c r="K1794">
        <v>65</v>
      </c>
      <c r="L1794">
        <v>41</v>
      </c>
      <c r="P1794">
        <v>-33</v>
      </c>
      <c r="Q1794">
        <v>65</v>
      </c>
      <c r="R1794">
        <v>41</v>
      </c>
    </row>
    <row r="1795" spans="1:18" x14ac:dyDescent="0.3">
      <c r="A1795">
        <v>1794</v>
      </c>
      <c r="B1795" s="1">
        <v>44346</v>
      </c>
      <c r="C1795">
        <v>8</v>
      </c>
      <c r="D1795">
        <v>19</v>
      </c>
      <c r="E1795">
        <v>29</v>
      </c>
      <c r="F1795">
        <v>16</v>
      </c>
      <c r="G1795">
        <v>9</v>
      </c>
      <c r="H1795">
        <v>6</v>
      </c>
      <c r="I1795">
        <v>29</v>
      </c>
      <c r="J1795">
        <v>-3</v>
      </c>
      <c r="K1795">
        <v>32</v>
      </c>
      <c r="L1795">
        <v>-33</v>
      </c>
      <c r="P1795">
        <v>-3</v>
      </c>
      <c r="Q1795">
        <v>32</v>
      </c>
      <c r="R1795">
        <v>-33</v>
      </c>
    </row>
    <row r="1796" spans="1:18" x14ac:dyDescent="0.3">
      <c r="A1796">
        <v>1795</v>
      </c>
      <c r="B1796" s="1">
        <v>44347</v>
      </c>
      <c r="C1796">
        <v>20</v>
      </c>
      <c r="D1796">
        <v>22</v>
      </c>
      <c r="E1796">
        <v>25</v>
      </c>
      <c r="F1796">
        <v>15</v>
      </c>
      <c r="G1796">
        <v>9</v>
      </c>
      <c r="H1796">
        <v>6</v>
      </c>
      <c r="I1796">
        <v>25</v>
      </c>
      <c r="J1796">
        <v>-4</v>
      </c>
      <c r="K1796">
        <v>29</v>
      </c>
      <c r="L1796">
        <v>-3</v>
      </c>
      <c r="P1796">
        <v>-4</v>
      </c>
      <c r="Q1796">
        <v>29</v>
      </c>
      <c r="R1796">
        <v>-3</v>
      </c>
    </row>
    <row r="1797" spans="1:18" x14ac:dyDescent="0.3">
      <c r="A1797">
        <v>1796</v>
      </c>
      <c r="B1797" s="1">
        <v>44348</v>
      </c>
      <c r="C1797">
        <v>24</v>
      </c>
      <c r="D1797">
        <v>25</v>
      </c>
      <c r="E1797">
        <v>32</v>
      </c>
      <c r="F1797">
        <v>15</v>
      </c>
      <c r="G1797">
        <v>9</v>
      </c>
      <c r="H1797">
        <v>6</v>
      </c>
      <c r="I1797">
        <v>32</v>
      </c>
      <c r="J1797">
        <v>7</v>
      </c>
      <c r="K1797">
        <v>25</v>
      </c>
      <c r="L1797">
        <v>-4</v>
      </c>
      <c r="P1797">
        <v>7</v>
      </c>
      <c r="Q1797">
        <v>25</v>
      </c>
      <c r="R1797">
        <v>-4</v>
      </c>
    </row>
    <row r="1798" spans="1:18" x14ac:dyDescent="0.3">
      <c r="A1798">
        <v>1797</v>
      </c>
      <c r="B1798" s="1">
        <v>44349</v>
      </c>
      <c r="C1798">
        <v>31</v>
      </c>
      <c r="D1798">
        <v>25</v>
      </c>
      <c r="E1798">
        <v>30</v>
      </c>
      <c r="F1798">
        <v>14</v>
      </c>
      <c r="G1798">
        <v>9</v>
      </c>
      <c r="H1798">
        <v>6</v>
      </c>
      <c r="I1798">
        <v>31</v>
      </c>
      <c r="J1798">
        <v>-1</v>
      </c>
      <c r="K1798">
        <v>32</v>
      </c>
      <c r="L1798">
        <v>7</v>
      </c>
      <c r="P1798">
        <v>-1</v>
      </c>
      <c r="Q1798">
        <v>32</v>
      </c>
      <c r="R1798">
        <v>7</v>
      </c>
    </row>
    <row r="1799" spans="1:18" x14ac:dyDescent="0.3">
      <c r="A1799">
        <v>1798</v>
      </c>
      <c r="B1799" s="1">
        <v>44350</v>
      </c>
      <c r="C1799">
        <v>32</v>
      </c>
      <c r="D1799">
        <v>19</v>
      </c>
      <c r="E1799">
        <v>22</v>
      </c>
      <c r="F1799">
        <v>15</v>
      </c>
      <c r="G1799">
        <v>10</v>
      </c>
      <c r="H1799">
        <v>3</v>
      </c>
      <c r="I1799">
        <v>32</v>
      </c>
      <c r="J1799">
        <v>1</v>
      </c>
      <c r="K1799">
        <v>31</v>
      </c>
      <c r="L1799">
        <v>-1</v>
      </c>
      <c r="P1799">
        <v>1</v>
      </c>
      <c r="Q1799">
        <v>31</v>
      </c>
      <c r="R1799">
        <v>-1</v>
      </c>
    </row>
    <row r="1800" spans="1:18" x14ac:dyDescent="0.3">
      <c r="A1800">
        <v>1799</v>
      </c>
      <c r="B1800" s="1">
        <v>44351</v>
      </c>
      <c r="C1800">
        <v>23</v>
      </c>
      <c r="D1800">
        <v>31</v>
      </c>
      <c r="E1800">
        <v>35</v>
      </c>
      <c r="F1800">
        <v>16</v>
      </c>
      <c r="G1800">
        <v>12</v>
      </c>
      <c r="H1800">
        <v>6</v>
      </c>
      <c r="I1800">
        <v>35</v>
      </c>
      <c r="J1800">
        <v>3</v>
      </c>
      <c r="K1800">
        <v>32</v>
      </c>
      <c r="L1800">
        <v>1</v>
      </c>
      <c r="P1800">
        <v>3</v>
      </c>
      <c r="Q1800">
        <v>32</v>
      </c>
      <c r="R1800">
        <v>1</v>
      </c>
    </row>
    <row r="1801" spans="1:18" x14ac:dyDescent="0.3">
      <c r="A1801">
        <v>1800</v>
      </c>
      <c r="B1801" s="1">
        <v>44352</v>
      </c>
      <c r="C1801">
        <v>44</v>
      </c>
      <c r="D1801">
        <v>49</v>
      </c>
      <c r="E1801">
        <v>27</v>
      </c>
      <c r="F1801">
        <v>16</v>
      </c>
      <c r="G1801">
        <v>10</v>
      </c>
      <c r="H1801">
        <v>7</v>
      </c>
      <c r="I1801">
        <v>49</v>
      </c>
      <c r="J1801">
        <v>14</v>
      </c>
      <c r="K1801">
        <v>35</v>
      </c>
      <c r="L1801">
        <v>3</v>
      </c>
      <c r="P1801">
        <v>14</v>
      </c>
      <c r="Q1801">
        <v>35</v>
      </c>
      <c r="R1801">
        <v>3</v>
      </c>
    </row>
    <row r="1802" spans="1:18" x14ac:dyDescent="0.3">
      <c r="A1802">
        <v>1801</v>
      </c>
      <c r="B1802" s="1">
        <v>44353</v>
      </c>
      <c r="C1802">
        <v>84</v>
      </c>
      <c r="D1802">
        <v>24</v>
      </c>
      <c r="E1802">
        <v>24</v>
      </c>
      <c r="F1802">
        <v>17</v>
      </c>
      <c r="G1802">
        <v>10</v>
      </c>
      <c r="H1802">
        <v>7</v>
      </c>
      <c r="I1802">
        <v>84</v>
      </c>
      <c r="J1802">
        <v>35</v>
      </c>
      <c r="K1802">
        <v>49</v>
      </c>
      <c r="L1802">
        <v>14</v>
      </c>
      <c r="P1802">
        <v>35</v>
      </c>
      <c r="Q1802">
        <v>49</v>
      </c>
      <c r="R1802">
        <v>14</v>
      </c>
    </row>
    <row r="1803" spans="1:18" x14ac:dyDescent="0.3">
      <c r="A1803">
        <v>1802</v>
      </c>
      <c r="B1803" s="1">
        <v>44354</v>
      </c>
      <c r="C1803">
        <v>38</v>
      </c>
      <c r="D1803">
        <v>18</v>
      </c>
      <c r="E1803">
        <v>24</v>
      </c>
      <c r="F1803">
        <v>17</v>
      </c>
      <c r="G1803">
        <v>10</v>
      </c>
      <c r="H1803">
        <v>7</v>
      </c>
      <c r="I1803">
        <v>38</v>
      </c>
      <c r="J1803">
        <v>-46</v>
      </c>
      <c r="K1803">
        <v>84</v>
      </c>
      <c r="L1803">
        <v>35</v>
      </c>
      <c r="P1803">
        <v>-46</v>
      </c>
      <c r="Q1803">
        <v>84</v>
      </c>
      <c r="R1803">
        <v>35</v>
      </c>
    </row>
    <row r="1804" spans="1:18" x14ac:dyDescent="0.3">
      <c r="A1804">
        <v>1803</v>
      </c>
      <c r="B1804" s="1">
        <v>44355</v>
      </c>
      <c r="C1804">
        <v>30</v>
      </c>
      <c r="D1804">
        <v>16</v>
      </c>
      <c r="E1804">
        <v>23</v>
      </c>
      <c r="F1804">
        <v>18</v>
      </c>
      <c r="G1804">
        <v>9</v>
      </c>
      <c r="H1804">
        <v>7</v>
      </c>
      <c r="I1804">
        <v>30</v>
      </c>
      <c r="J1804">
        <v>-8</v>
      </c>
      <c r="K1804">
        <v>38</v>
      </c>
      <c r="L1804">
        <v>-46</v>
      </c>
      <c r="P1804">
        <v>-8</v>
      </c>
      <c r="Q1804">
        <v>38</v>
      </c>
      <c r="R1804">
        <v>-46</v>
      </c>
    </row>
    <row r="1805" spans="1:18" x14ac:dyDescent="0.3">
      <c r="A1805">
        <v>1804</v>
      </c>
      <c r="B1805" s="1">
        <v>44356</v>
      </c>
      <c r="C1805">
        <v>26</v>
      </c>
      <c r="D1805">
        <v>16</v>
      </c>
      <c r="E1805">
        <v>25</v>
      </c>
      <c r="F1805">
        <v>17</v>
      </c>
      <c r="G1805">
        <v>10</v>
      </c>
      <c r="H1805">
        <v>10</v>
      </c>
      <c r="I1805">
        <v>26</v>
      </c>
      <c r="J1805">
        <v>-4</v>
      </c>
      <c r="K1805">
        <v>30</v>
      </c>
      <c r="L1805">
        <v>-8</v>
      </c>
      <c r="P1805">
        <v>-4</v>
      </c>
      <c r="Q1805">
        <v>30</v>
      </c>
      <c r="R1805">
        <v>-8</v>
      </c>
    </row>
    <row r="1806" spans="1:18" x14ac:dyDescent="0.3">
      <c r="A1806">
        <v>1805</v>
      </c>
      <c r="B1806" s="1">
        <v>44357</v>
      </c>
      <c r="C1806">
        <v>23</v>
      </c>
      <c r="D1806">
        <v>17</v>
      </c>
      <c r="E1806">
        <v>25</v>
      </c>
      <c r="F1806">
        <v>18</v>
      </c>
      <c r="G1806">
        <v>9</v>
      </c>
      <c r="H1806">
        <v>9</v>
      </c>
      <c r="I1806">
        <v>25</v>
      </c>
      <c r="J1806">
        <v>-1</v>
      </c>
      <c r="K1806">
        <v>26</v>
      </c>
      <c r="L1806">
        <v>-4</v>
      </c>
      <c r="P1806">
        <v>-1</v>
      </c>
      <c r="Q1806">
        <v>26</v>
      </c>
      <c r="R1806">
        <v>-4</v>
      </c>
    </row>
    <row r="1807" spans="1:18" x14ac:dyDescent="0.3">
      <c r="A1807">
        <v>1806</v>
      </c>
      <c r="B1807" s="1">
        <v>44358</v>
      </c>
      <c r="C1807">
        <v>22</v>
      </c>
      <c r="D1807">
        <v>16</v>
      </c>
      <c r="E1807">
        <v>22</v>
      </c>
      <c r="F1807">
        <v>15</v>
      </c>
      <c r="G1807">
        <v>10</v>
      </c>
      <c r="H1807">
        <v>4</v>
      </c>
      <c r="I1807">
        <v>22</v>
      </c>
      <c r="J1807">
        <v>-3</v>
      </c>
      <c r="K1807">
        <v>25</v>
      </c>
      <c r="L1807">
        <v>-1</v>
      </c>
      <c r="P1807">
        <v>-3</v>
      </c>
      <c r="Q1807">
        <v>25</v>
      </c>
      <c r="R1807">
        <v>-1</v>
      </c>
    </row>
    <row r="1808" spans="1:18" x14ac:dyDescent="0.3">
      <c r="A1808">
        <v>1807</v>
      </c>
      <c r="B1808" s="1">
        <v>44359</v>
      </c>
      <c r="C1808">
        <v>25</v>
      </c>
      <c r="D1808">
        <v>7</v>
      </c>
      <c r="E1808">
        <v>22</v>
      </c>
      <c r="F1808">
        <v>14</v>
      </c>
      <c r="G1808">
        <v>10</v>
      </c>
      <c r="H1808">
        <v>4</v>
      </c>
      <c r="I1808">
        <v>25</v>
      </c>
      <c r="J1808">
        <v>3</v>
      </c>
      <c r="K1808">
        <v>22</v>
      </c>
      <c r="L1808">
        <v>-3</v>
      </c>
      <c r="P1808">
        <v>3</v>
      </c>
      <c r="Q1808">
        <v>22</v>
      </c>
      <c r="R1808">
        <v>-3</v>
      </c>
    </row>
    <row r="1809" spans="1:18" x14ac:dyDescent="0.3">
      <c r="A1809">
        <v>1808</v>
      </c>
      <c r="B1809" s="1">
        <v>44360</v>
      </c>
      <c r="C1809">
        <v>10</v>
      </c>
      <c r="D1809">
        <v>11</v>
      </c>
      <c r="E1809">
        <v>23</v>
      </c>
      <c r="F1809">
        <v>15</v>
      </c>
      <c r="G1809">
        <v>10</v>
      </c>
      <c r="H1809">
        <v>5</v>
      </c>
      <c r="I1809">
        <v>23</v>
      </c>
      <c r="J1809">
        <v>-2</v>
      </c>
      <c r="K1809">
        <v>25</v>
      </c>
      <c r="L1809">
        <v>3</v>
      </c>
      <c r="P1809">
        <v>-2</v>
      </c>
      <c r="Q1809">
        <v>25</v>
      </c>
      <c r="R1809">
        <v>3</v>
      </c>
    </row>
    <row r="1810" spans="1:18" x14ac:dyDescent="0.3">
      <c r="A1810">
        <v>1809</v>
      </c>
      <c r="B1810" s="1">
        <v>44361</v>
      </c>
      <c r="C1810">
        <v>13</v>
      </c>
      <c r="D1810">
        <v>16</v>
      </c>
      <c r="E1810">
        <v>23</v>
      </c>
      <c r="F1810">
        <v>16</v>
      </c>
      <c r="G1810">
        <v>10</v>
      </c>
      <c r="H1810">
        <v>7</v>
      </c>
      <c r="I1810">
        <v>23</v>
      </c>
      <c r="J1810">
        <v>0</v>
      </c>
      <c r="K1810">
        <v>23</v>
      </c>
      <c r="L1810">
        <v>-2</v>
      </c>
      <c r="P1810">
        <v>0</v>
      </c>
      <c r="Q1810">
        <v>23</v>
      </c>
      <c r="R1810">
        <v>-2</v>
      </c>
    </row>
    <row r="1811" spans="1:18" x14ac:dyDescent="0.3">
      <c r="A1811">
        <v>1810</v>
      </c>
      <c r="B1811" s="1">
        <v>44362</v>
      </c>
      <c r="C1811">
        <v>16</v>
      </c>
      <c r="D1811">
        <v>16</v>
      </c>
      <c r="E1811">
        <v>24</v>
      </c>
      <c r="F1811">
        <v>16</v>
      </c>
      <c r="G1811">
        <v>8</v>
      </c>
      <c r="H1811">
        <v>7</v>
      </c>
      <c r="I1811">
        <v>24</v>
      </c>
      <c r="J1811">
        <v>1</v>
      </c>
      <c r="K1811">
        <v>23</v>
      </c>
      <c r="L1811">
        <v>0</v>
      </c>
      <c r="P1811">
        <v>1</v>
      </c>
      <c r="Q1811">
        <v>23</v>
      </c>
      <c r="R1811">
        <v>0</v>
      </c>
    </row>
    <row r="1812" spans="1:18" x14ac:dyDescent="0.3">
      <c r="A1812">
        <v>1811</v>
      </c>
      <c r="B1812" s="1">
        <v>44363</v>
      </c>
      <c r="C1812">
        <v>19</v>
      </c>
      <c r="D1812">
        <v>9</v>
      </c>
      <c r="E1812">
        <v>29</v>
      </c>
      <c r="F1812">
        <v>16</v>
      </c>
      <c r="G1812">
        <v>5</v>
      </c>
      <c r="H1812">
        <v>7</v>
      </c>
      <c r="I1812">
        <v>29</v>
      </c>
      <c r="J1812">
        <v>5</v>
      </c>
      <c r="K1812">
        <v>24</v>
      </c>
      <c r="L1812">
        <v>1</v>
      </c>
      <c r="P1812">
        <v>5</v>
      </c>
      <c r="Q1812">
        <v>24</v>
      </c>
      <c r="R1812">
        <v>1</v>
      </c>
    </row>
    <row r="1813" spans="1:18" x14ac:dyDescent="0.3">
      <c r="A1813">
        <v>1812</v>
      </c>
      <c r="B1813" s="1">
        <v>44364</v>
      </c>
      <c r="C1813">
        <v>7</v>
      </c>
      <c r="D1813">
        <v>15</v>
      </c>
      <c r="E1813">
        <v>31</v>
      </c>
      <c r="F1813">
        <v>16</v>
      </c>
      <c r="G1813">
        <v>7</v>
      </c>
      <c r="H1813">
        <v>6</v>
      </c>
      <c r="I1813">
        <v>31</v>
      </c>
      <c r="J1813">
        <v>2</v>
      </c>
      <c r="K1813">
        <v>29</v>
      </c>
      <c r="L1813">
        <v>5</v>
      </c>
      <c r="P1813">
        <v>2</v>
      </c>
      <c r="Q1813">
        <v>29</v>
      </c>
      <c r="R1813">
        <v>5</v>
      </c>
    </row>
    <row r="1814" spans="1:18" x14ac:dyDescent="0.3">
      <c r="A1814">
        <v>1813</v>
      </c>
      <c r="B1814" s="1">
        <v>44365</v>
      </c>
      <c r="C1814">
        <v>13</v>
      </c>
      <c r="D1814">
        <v>14</v>
      </c>
      <c r="E1814">
        <v>26</v>
      </c>
      <c r="F1814">
        <v>15</v>
      </c>
      <c r="G1814">
        <v>7</v>
      </c>
      <c r="H1814">
        <v>5</v>
      </c>
      <c r="I1814">
        <v>26</v>
      </c>
      <c r="J1814">
        <v>-5</v>
      </c>
      <c r="K1814">
        <v>31</v>
      </c>
      <c r="L1814">
        <v>2</v>
      </c>
      <c r="P1814">
        <v>-5</v>
      </c>
      <c r="Q1814">
        <v>31</v>
      </c>
      <c r="R1814">
        <v>2</v>
      </c>
    </row>
    <row r="1815" spans="1:18" x14ac:dyDescent="0.3">
      <c r="A1815">
        <v>1814</v>
      </c>
      <c r="B1815" s="1">
        <v>44366</v>
      </c>
      <c r="C1815">
        <v>13</v>
      </c>
      <c r="D1815">
        <v>19</v>
      </c>
      <c r="E1815">
        <v>22</v>
      </c>
      <c r="F1815">
        <v>14</v>
      </c>
      <c r="G1815">
        <v>7</v>
      </c>
      <c r="H1815">
        <v>5</v>
      </c>
      <c r="I1815">
        <v>22</v>
      </c>
      <c r="J1815">
        <v>-4</v>
      </c>
      <c r="K1815">
        <v>26</v>
      </c>
      <c r="L1815">
        <v>-5</v>
      </c>
      <c r="P1815">
        <v>-4</v>
      </c>
      <c r="Q1815">
        <v>26</v>
      </c>
      <c r="R1815">
        <v>-5</v>
      </c>
    </row>
    <row r="1816" spans="1:18" x14ac:dyDescent="0.3">
      <c r="A1816">
        <v>1815</v>
      </c>
      <c r="B1816" s="1">
        <v>44367</v>
      </c>
      <c r="C1816">
        <v>16</v>
      </c>
      <c r="D1816">
        <v>23</v>
      </c>
      <c r="E1816">
        <v>27</v>
      </c>
      <c r="F1816">
        <v>14</v>
      </c>
      <c r="G1816">
        <v>7</v>
      </c>
      <c r="H1816">
        <v>6</v>
      </c>
      <c r="I1816">
        <v>27</v>
      </c>
      <c r="J1816">
        <v>5</v>
      </c>
      <c r="K1816">
        <v>22</v>
      </c>
      <c r="L1816">
        <v>-4</v>
      </c>
      <c r="P1816">
        <v>5</v>
      </c>
      <c r="Q1816">
        <v>22</v>
      </c>
      <c r="R1816">
        <v>-4</v>
      </c>
    </row>
    <row r="1817" spans="1:18" x14ac:dyDescent="0.3">
      <c r="A1817">
        <v>1816</v>
      </c>
      <c r="B1817" s="1">
        <v>44368</v>
      </c>
      <c r="C1817">
        <v>21</v>
      </c>
      <c r="D1817">
        <v>25</v>
      </c>
      <c r="E1817">
        <v>29</v>
      </c>
      <c r="F1817">
        <v>14</v>
      </c>
      <c r="G1817">
        <v>7</v>
      </c>
      <c r="H1817">
        <v>5</v>
      </c>
      <c r="I1817">
        <v>29</v>
      </c>
      <c r="J1817">
        <v>2</v>
      </c>
      <c r="K1817">
        <v>27</v>
      </c>
      <c r="L1817">
        <v>5</v>
      </c>
      <c r="P1817">
        <v>2</v>
      </c>
      <c r="Q1817">
        <v>27</v>
      </c>
      <c r="R1817">
        <v>5</v>
      </c>
    </row>
    <row r="1818" spans="1:18" x14ac:dyDescent="0.3">
      <c r="A1818">
        <v>1817</v>
      </c>
      <c r="B1818" s="1">
        <v>44369</v>
      </c>
      <c r="C1818">
        <v>32</v>
      </c>
      <c r="D1818">
        <v>14</v>
      </c>
      <c r="E1818">
        <v>24</v>
      </c>
      <c r="F1818">
        <v>13</v>
      </c>
      <c r="G1818">
        <v>7</v>
      </c>
      <c r="H1818">
        <v>6</v>
      </c>
      <c r="I1818">
        <v>32</v>
      </c>
      <c r="J1818">
        <v>3</v>
      </c>
      <c r="K1818">
        <v>29</v>
      </c>
      <c r="L1818">
        <v>2</v>
      </c>
      <c r="P1818">
        <v>3</v>
      </c>
      <c r="Q1818">
        <v>29</v>
      </c>
      <c r="R1818">
        <v>2</v>
      </c>
    </row>
    <row r="1819" spans="1:18" x14ac:dyDescent="0.3">
      <c r="A1819">
        <v>1818</v>
      </c>
      <c r="B1819" s="1">
        <v>44370</v>
      </c>
      <c r="C1819">
        <v>18</v>
      </c>
      <c r="D1819">
        <v>20</v>
      </c>
      <c r="E1819">
        <v>23</v>
      </c>
      <c r="F1819">
        <v>14</v>
      </c>
      <c r="G1819">
        <v>7</v>
      </c>
      <c r="H1819">
        <v>10</v>
      </c>
      <c r="I1819">
        <v>23</v>
      </c>
      <c r="J1819">
        <v>-9</v>
      </c>
      <c r="K1819">
        <v>32</v>
      </c>
      <c r="L1819">
        <v>3</v>
      </c>
      <c r="P1819">
        <v>-9</v>
      </c>
      <c r="Q1819">
        <v>32</v>
      </c>
      <c r="R1819">
        <v>3</v>
      </c>
    </row>
    <row r="1820" spans="1:18" x14ac:dyDescent="0.3">
      <c r="A1820">
        <v>1819</v>
      </c>
      <c r="B1820" s="1">
        <v>44371</v>
      </c>
      <c r="C1820">
        <v>27</v>
      </c>
      <c r="D1820">
        <v>22</v>
      </c>
      <c r="E1820">
        <v>21</v>
      </c>
      <c r="F1820">
        <v>13</v>
      </c>
      <c r="G1820">
        <v>7</v>
      </c>
      <c r="H1820">
        <v>10</v>
      </c>
      <c r="I1820">
        <v>27</v>
      </c>
      <c r="J1820">
        <v>4</v>
      </c>
      <c r="K1820">
        <v>23</v>
      </c>
      <c r="L1820">
        <v>-9</v>
      </c>
      <c r="P1820">
        <v>4</v>
      </c>
      <c r="Q1820">
        <v>23</v>
      </c>
      <c r="R1820">
        <v>-9</v>
      </c>
    </row>
    <row r="1821" spans="1:18" x14ac:dyDescent="0.3">
      <c r="A1821">
        <v>1820</v>
      </c>
      <c r="B1821" s="1">
        <v>44372</v>
      </c>
      <c r="C1821">
        <v>27</v>
      </c>
      <c r="D1821">
        <v>16</v>
      </c>
      <c r="E1821">
        <v>23</v>
      </c>
      <c r="F1821">
        <v>11</v>
      </c>
      <c r="G1821">
        <v>8</v>
      </c>
      <c r="H1821">
        <v>7</v>
      </c>
      <c r="I1821">
        <v>27</v>
      </c>
      <c r="J1821">
        <v>0</v>
      </c>
      <c r="K1821">
        <v>27</v>
      </c>
      <c r="L1821">
        <v>4</v>
      </c>
      <c r="P1821">
        <v>0</v>
      </c>
      <c r="Q1821">
        <v>27</v>
      </c>
      <c r="R1821">
        <v>4</v>
      </c>
    </row>
    <row r="1822" spans="1:18" x14ac:dyDescent="0.3">
      <c r="A1822">
        <v>1821</v>
      </c>
      <c r="B1822" s="1">
        <v>44373</v>
      </c>
      <c r="C1822">
        <v>18</v>
      </c>
      <c r="D1822">
        <v>14</v>
      </c>
      <c r="E1822">
        <v>22</v>
      </c>
      <c r="F1822">
        <v>11</v>
      </c>
      <c r="G1822">
        <v>7</v>
      </c>
      <c r="H1822">
        <v>5</v>
      </c>
      <c r="I1822">
        <v>22</v>
      </c>
      <c r="J1822">
        <v>-5</v>
      </c>
      <c r="K1822">
        <v>27</v>
      </c>
      <c r="L1822">
        <v>0</v>
      </c>
      <c r="P1822">
        <v>-5</v>
      </c>
      <c r="Q1822">
        <v>27</v>
      </c>
      <c r="R1822">
        <v>0</v>
      </c>
    </row>
    <row r="1823" spans="1:18" x14ac:dyDescent="0.3">
      <c r="A1823">
        <v>1822</v>
      </c>
      <c r="B1823" s="1">
        <v>44374</v>
      </c>
      <c r="C1823">
        <v>16</v>
      </c>
      <c r="D1823">
        <v>16</v>
      </c>
      <c r="E1823">
        <v>22</v>
      </c>
      <c r="F1823">
        <v>11</v>
      </c>
      <c r="G1823">
        <v>7</v>
      </c>
      <c r="H1823">
        <v>6</v>
      </c>
      <c r="I1823">
        <v>22</v>
      </c>
      <c r="J1823">
        <v>0</v>
      </c>
      <c r="K1823">
        <v>22</v>
      </c>
      <c r="L1823">
        <v>-5</v>
      </c>
      <c r="P1823">
        <v>0</v>
      </c>
      <c r="Q1823">
        <v>22</v>
      </c>
      <c r="R1823">
        <v>-5</v>
      </c>
    </row>
    <row r="1824" spans="1:18" x14ac:dyDescent="0.3">
      <c r="A1824">
        <v>1823</v>
      </c>
      <c r="B1824" s="1">
        <v>44375</v>
      </c>
      <c r="C1824">
        <v>12</v>
      </c>
      <c r="D1824">
        <v>17</v>
      </c>
      <c r="E1824">
        <v>20</v>
      </c>
      <c r="F1824">
        <v>11</v>
      </c>
      <c r="G1824">
        <v>8</v>
      </c>
      <c r="H1824">
        <v>7</v>
      </c>
      <c r="I1824">
        <v>20</v>
      </c>
      <c r="J1824">
        <v>-2</v>
      </c>
      <c r="K1824">
        <v>22</v>
      </c>
      <c r="L1824">
        <v>0</v>
      </c>
      <c r="P1824">
        <v>-2</v>
      </c>
      <c r="Q1824">
        <v>22</v>
      </c>
      <c r="R1824">
        <v>0</v>
      </c>
    </row>
    <row r="1825" spans="1:18" x14ac:dyDescent="0.3">
      <c r="A1825">
        <v>1824</v>
      </c>
      <c r="B1825" s="1">
        <v>44376</v>
      </c>
      <c r="C1825">
        <v>14</v>
      </c>
      <c r="D1825">
        <v>16</v>
      </c>
      <c r="E1825">
        <v>21</v>
      </c>
      <c r="F1825">
        <v>11</v>
      </c>
      <c r="G1825">
        <v>8</v>
      </c>
      <c r="H1825">
        <v>6</v>
      </c>
      <c r="I1825">
        <v>21</v>
      </c>
      <c r="J1825">
        <v>1</v>
      </c>
      <c r="K1825">
        <v>20</v>
      </c>
      <c r="L1825">
        <v>-2</v>
      </c>
      <c r="P1825">
        <v>1</v>
      </c>
      <c r="Q1825">
        <v>20</v>
      </c>
      <c r="R1825">
        <v>-2</v>
      </c>
    </row>
    <row r="1826" spans="1:18" x14ac:dyDescent="0.3">
      <c r="A1826">
        <v>1825</v>
      </c>
      <c r="B1826" s="1">
        <v>44377</v>
      </c>
      <c r="C1826">
        <v>14</v>
      </c>
      <c r="D1826">
        <v>17</v>
      </c>
      <c r="E1826">
        <v>20</v>
      </c>
      <c r="F1826">
        <v>11</v>
      </c>
      <c r="G1826">
        <v>7</v>
      </c>
      <c r="H1826">
        <v>5</v>
      </c>
      <c r="I1826">
        <v>20</v>
      </c>
      <c r="J1826">
        <v>-1</v>
      </c>
      <c r="K1826">
        <v>21</v>
      </c>
      <c r="L1826">
        <v>1</v>
      </c>
      <c r="P1826">
        <v>-1</v>
      </c>
      <c r="Q1826">
        <v>21</v>
      </c>
      <c r="R1826">
        <v>1</v>
      </c>
    </row>
    <row r="1827" spans="1:18" x14ac:dyDescent="0.3">
      <c r="A1827">
        <v>1826</v>
      </c>
      <c r="B1827" s="1">
        <v>44378</v>
      </c>
      <c r="C1827">
        <v>14</v>
      </c>
      <c r="D1827">
        <v>15</v>
      </c>
      <c r="E1827">
        <v>19</v>
      </c>
      <c r="F1827">
        <v>11</v>
      </c>
      <c r="G1827">
        <v>8</v>
      </c>
      <c r="H1827">
        <v>5</v>
      </c>
      <c r="I1827">
        <v>19</v>
      </c>
      <c r="J1827">
        <v>-1</v>
      </c>
      <c r="K1827">
        <v>20</v>
      </c>
      <c r="L1827">
        <v>-1</v>
      </c>
      <c r="P1827">
        <v>-1</v>
      </c>
      <c r="Q1827">
        <v>20</v>
      </c>
      <c r="R1827">
        <v>-1</v>
      </c>
    </row>
    <row r="1828" spans="1:18" x14ac:dyDescent="0.3">
      <c r="A1828">
        <v>1827</v>
      </c>
      <c r="B1828" s="1">
        <v>44379</v>
      </c>
      <c r="C1828">
        <v>12</v>
      </c>
      <c r="D1828">
        <v>17</v>
      </c>
      <c r="E1828">
        <v>23</v>
      </c>
      <c r="F1828">
        <v>10</v>
      </c>
      <c r="G1828">
        <v>8</v>
      </c>
      <c r="H1828">
        <v>5</v>
      </c>
      <c r="I1828">
        <v>23</v>
      </c>
      <c r="J1828">
        <v>4</v>
      </c>
      <c r="K1828">
        <v>19</v>
      </c>
      <c r="L1828">
        <v>-1</v>
      </c>
      <c r="P1828">
        <v>4</v>
      </c>
      <c r="Q1828">
        <v>19</v>
      </c>
      <c r="R1828">
        <v>-1</v>
      </c>
    </row>
    <row r="1829" spans="1:18" x14ac:dyDescent="0.3">
      <c r="A1829">
        <v>1828</v>
      </c>
      <c r="B1829" s="1">
        <v>44380</v>
      </c>
      <c r="C1829">
        <v>18</v>
      </c>
      <c r="D1829">
        <v>15</v>
      </c>
      <c r="E1829">
        <v>22</v>
      </c>
      <c r="F1829">
        <v>10</v>
      </c>
      <c r="G1829">
        <v>8</v>
      </c>
      <c r="H1829">
        <v>6</v>
      </c>
      <c r="I1829">
        <v>22</v>
      </c>
      <c r="J1829">
        <v>-1</v>
      </c>
      <c r="K1829">
        <v>23</v>
      </c>
      <c r="L1829">
        <v>4</v>
      </c>
      <c r="P1829">
        <v>-1</v>
      </c>
      <c r="Q1829">
        <v>23</v>
      </c>
      <c r="R1829">
        <v>4</v>
      </c>
    </row>
    <row r="1830" spans="1:18" x14ac:dyDescent="0.3">
      <c r="A1830">
        <v>1829</v>
      </c>
      <c r="B1830" s="1">
        <v>44381</v>
      </c>
      <c r="C1830">
        <v>18</v>
      </c>
      <c r="D1830">
        <v>11</v>
      </c>
      <c r="E1830">
        <v>21</v>
      </c>
      <c r="F1830">
        <v>11</v>
      </c>
      <c r="G1830">
        <v>8</v>
      </c>
      <c r="H1830">
        <v>7</v>
      </c>
      <c r="I1830">
        <v>21</v>
      </c>
      <c r="J1830">
        <v>-1</v>
      </c>
      <c r="K1830">
        <v>22</v>
      </c>
      <c r="L1830">
        <v>-1</v>
      </c>
      <c r="P1830">
        <v>-1</v>
      </c>
      <c r="Q1830">
        <v>22</v>
      </c>
      <c r="R1830">
        <v>-1</v>
      </c>
    </row>
    <row r="1831" spans="1:18" x14ac:dyDescent="0.3">
      <c r="A1831">
        <v>1830</v>
      </c>
      <c r="B1831" s="1">
        <v>44382</v>
      </c>
      <c r="C1831">
        <v>13</v>
      </c>
      <c r="D1831">
        <v>16</v>
      </c>
      <c r="E1831">
        <v>25</v>
      </c>
      <c r="F1831">
        <v>11</v>
      </c>
      <c r="G1831">
        <v>8</v>
      </c>
      <c r="H1831">
        <v>9</v>
      </c>
      <c r="I1831">
        <v>25</v>
      </c>
      <c r="J1831">
        <v>4</v>
      </c>
      <c r="K1831">
        <v>21</v>
      </c>
      <c r="L1831">
        <v>-1</v>
      </c>
      <c r="P1831">
        <v>4</v>
      </c>
      <c r="Q1831">
        <v>21</v>
      </c>
      <c r="R1831">
        <v>-1</v>
      </c>
    </row>
    <row r="1832" spans="1:18" x14ac:dyDescent="0.3">
      <c r="A1832">
        <v>1831</v>
      </c>
      <c r="B1832" s="1">
        <v>44383</v>
      </c>
      <c r="C1832">
        <v>19</v>
      </c>
      <c r="D1832">
        <v>16</v>
      </c>
      <c r="E1832">
        <v>21</v>
      </c>
      <c r="F1832">
        <v>11</v>
      </c>
      <c r="G1832">
        <v>8</v>
      </c>
      <c r="H1832">
        <v>6</v>
      </c>
      <c r="I1832">
        <v>21</v>
      </c>
      <c r="J1832">
        <v>-4</v>
      </c>
      <c r="K1832">
        <v>25</v>
      </c>
      <c r="L1832">
        <v>4</v>
      </c>
      <c r="P1832">
        <v>-4</v>
      </c>
      <c r="Q1832">
        <v>25</v>
      </c>
      <c r="R1832">
        <v>4</v>
      </c>
    </row>
    <row r="1833" spans="1:18" x14ac:dyDescent="0.3">
      <c r="A1833">
        <v>1832</v>
      </c>
      <c r="B1833" s="1">
        <v>44384</v>
      </c>
      <c r="C1833">
        <v>22</v>
      </c>
      <c r="D1833">
        <v>9</v>
      </c>
      <c r="E1833">
        <v>20</v>
      </c>
      <c r="F1833">
        <v>11</v>
      </c>
      <c r="G1833">
        <v>7</v>
      </c>
      <c r="H1833">
        <v>10</v>
      </c>
      <c r="I1833">
        <v>22</v>
      </c>
      <c r="J1833">
        <v>1</v>
      </c>
      <c r="K1833">
        <v>21</v>
      </c>
      <c r="L1833">
        <v>-4</v>
      </c>
      <c r="P1833">
        <v>1</v>
      </c>
      <c r="Q1833">
        <v>21</v>
      </c>
      <c r="R1833">
        <v>-4</v>
      </c>
    </row>
    <row r="1834" spans="1:18" x14ac:dyDescent="0.3">
      <c r="A1834">
        <v>1833</v>
      </c>
      <c r="B1834" s="1">
        <v>44385</v>
      </c>
      <c r="C1834">
        <v>14</v>
      </c>
      <c r="D1834">
        <v>11</v>
      </c>
      <c r="E1834">
        <v>17</v>
      </c>
      <c r="F1834">
        <v>11</v>
      </c>
      <c r="G1834">
        <v>8</v>
      </c>
      <c r="H1834">
        <v>7</v>
      </c>
      <c r="I1834">
        <v>17</v>
      </c>
      <c r="J1834">
        <v>-5</v>
      </c>
      <c r="K1834">
        <v>22</v>
      </c>
      <c r="L1834">
        <v>1</v>
      </c>
      <c r="P1834">
        <v>-5</v>
      </c>
      <c r="Q1834">
        <v>22</v>
      </c>
      <c r="R1834">
        <v>1</v>
      </c>
    </row>
    <row r="1835" spans="1:18" x14ac:dyDescent="0.3">
      <c r="A1835">
        <v>1834</v>
      </c>
      <c r="B1835" s="1">
        <v>44386</v>
      </c>
      <c r="C1835">
        <v>15</v>
      </c>
      <c r="D1835">
        <v>14</v>
      </c>
      <c r="E1835">
        <v>17</v>
      </c>
      <c r="F1835">
        <v>11</v>
      </c>
      <c r="G1835">
        <v>8</v>
      </c>
      <c r="H1835">
        <v>7</v>
      </c>
      <c r="I1835">
        <v>17</v>
      </c>
      <c r="J1835">
        <v>0</v>
      </c>
      <c r="K1835">
        <v>17</v>
      </c>
      <c r="L1835">
        <v>-5</v>
      </c>
      <c r="P1835">
        <v>0</v>
      </c>
      <c r="Q1835">
        <v>17</v>
      </c>
      <c r="R1835">
        <v>-5</v>
      </c>
    </row>
    <row r="1836" spans="1:18" x14ac:dyDescent="0.3">
      <c r="A1836">
        <v>1835</v>
      </c>
      <c r="B1836" s="1">
        <v>44387</v>
      </c>
      <c r="C1836">
        <v>18</v>
      </c>
      <c r="D1836">
        <v>12</v>
      </c>
      <c r="E1836">
        <v>17</v>
      </c>
      <c r="F1836">
        <v>11</v>
      </c>
      <c r="G1836">
        <v>8</v>
      </c>
      <c r="H1836">
        <v>5</v>
      </c>
      <c r="I1836">
        <v>18</v>
      </c>
      <c r="J1836">
        <v>1</v>
      </c>
      <c r="K1836">
        <v>17</v>
      </c>
      <c r="L1836">
        <v>0</v>
      </c>
      <c r="P1836">
        <v>1</v>
      </c>
      <c r="Q1836">
        <v>17</v>
      </c>
      <c r="R1836">
        <v>0</v>
      </c>
    </row>
    <row r="1837" spans="1:18" x14ac:dyDescent="0.3">
      <c r="A1837">
        <v>1836</v>
      </c>
      <c r="B1837" s="1">
        <v>44388</v>
      </c>
      <c r="C1837">
        <v>16</v>
      </c>
      <c r="D1837">
        <v>13</v>
      </c>
      <c r="E1837">
        <v>18</v>
      </c>
      <c r="F1837">
        <v>17</v>
      </c>
      <c r="G1837">
        <v>9</v>
      </c>
      <c r="H1837">
        <v>5</v>
      </c>
      <c r="I1837">
        <v>18</v>
      </c>
      <c r="J1837">
        <v>0</v>
      </c>
      <c r="K1837">
        <v>18</v>
      </c>
      <c r="L1837">
        <v>1</v>
      </c>
      <c r="P1837">
        <v>0</v>
      </c>
      <c r="Q1837">
        <v>18</v>
      </c>
      <c r="R1837">
        <v>1</v>
      </c>
    </row>
    <row r="1838" spans="1:18" x14ac:dyDescent="0.3">
      <c r="A1838">
        <v>1837</v>
      </c>
      <c r="B1838" s="1">
        <v>44389</v>
      </c>
      <c r="C1838">
        <v>17</v>
      </c>
      <c r="D1838">
        <v>12</v>
      </c>
      <c r="E1838">
        <v>18</v>
      </c>
      <c r="F1838">
        <v>16</v>
      </c>
      <c r="G1838">
        <v>9</v>
      </c>
      <c r="H1838">
        <v>3</v>
      </c>
      <c r="I1838">
        <v>18</v>
      </c>
      <c r="J1838">
        <v>0</v>
      </c>
      <c r="K1838">
        <v>18</v>
      </c>
      <c r="L1838">
        <v>0</v>
      </c>
      <c r="P1838">
        <v>0</v>
      </c>
      <c r="Q1838">
        <v>18</v>
      </c>
      <c r="R1838">
        <v>0</v>
      </c>
    </row>
    <row r="1839" spans="1:18" x14ac:dyDescent="0.3">
      <c r="A1839">
        <v>1838</v>
      </c>
      <c r="B1839" s="1">
        <v>44390</v>
      </c>
      <c r="C1839">
        <v>16</v>
      </c>
      <c r="D1839">
        <v>12</v>
      </c>
      <c r="E1839">
        <v>18</v>
      </c>
      <c r="F1839">
        <v>16</v>
      </c>
      <c r="G1839">
        <v>9</v>
      </c>
      <c r="H1839">
        <v>4</v>
      </c>
      <c r="I1839">
        <v>18</v>
      </c>
      <c r="J1839">
        <v>0</v>
      </c>
      <c r="K1839">
        <v>18</v>
      </c>
      <c r="L1839">
        <v>0</v>
      </c>
      <c r="P1839">
        <v>0</v>
      </c>
      <c r="Q1839">
        <v>18</v>
      </c>
      <c r="R1839">
        <v>0</v>
      </c>
    </row>
    <row r="1840" spans="1:18" x14ac:dyDescent="0.3">
      <c r="A1840">
        <v>1839</v>
      </c>
      <c r="B1840" s="1">
        <v>44391</v>
      </c>
      <c r="C1840">
        <v>16</v>
      </c>
      <c r="D1840">
        <v>10</v>
      </c>
      <c r="E1840">
        <v>18</v>
      </c>
      <c r="F1840">
        <v>17</v>
      </c>
      <c r="G1840">
        <v>8</v>
      </c>
      <c r="H1840">
        <v>5</v>
      </c>
      <c r="I1840">
        <v>18</v>
      </c>
      <c r="J1840">
        <v>0</v>
      </c>
      <c r="K1840">
        <v>18</v>
      </c>
      <c r="L1840">
        <v>0</v>
      </c>
      <c r="P1840">
        <v>0</v>
      </c>
      <c r="Q1840">
        <v>18</v>
      </c>
      <c r="R1840">
        <v>0</v>
      </c>
    </row>
    <row r="1841" spans="1:18" x14ac:dyDescent="0.3">
      <c r="A1841">
        <v>1840</v>
      </c>
      <c r="B1841" s="1">
        <v>44392</v>
      </c>
      <c r="C1841">
        <v>13</v>
      </c>
      <c r="D1841">
        <v>15</v>
      </c>
      <c r="E1841">
        <v>18</v>
      </c>
      <c r="F1841">
        <v>21</v>
      </c>
      <c r="G1841">
        <v>9</v>
      </c>
      <c r="H1841">
        <v>7</v>
      </c>
      <c r="I1841">
        <v>21</v>
      </c>
      <c r="J1841">
        <v>3</v>
      </c>
      <c r="K1841">
        <v>18</v>
      </c>
      <c r="L1841">
        <v>0</v>
      </c>
      <c r="P1841">
        <v>3</v>
      </c>
      <c r="Q1841">
        <v>18</v>
      </c>
      <c r="R1841">
        <v>0</v>
      </c>
    </row>
    <row r="1842" spans="1:18" x14ac:dyDescent="0.3">
      <c r="A1842">
        <v>1841</v>
      </c>
      <c r="B1842" s="1">
        <v>44393</v>
      </c>
      <c r="C1842">
        <v>19</v>
      </c>
      <c r="D1842">
        <v>15</v>
      </c>
      <c r="E1842">
        <v>17</v>
      </c>
      <c r="F1842">
        <v>21</v>
      </c>
      <c r="G1842">
        <v>9</v>
      </c>
      <c r="H1842">
        <v>5</v>
      </c>
      <c r="I1842">
        <v>21</v>
      </c>
      <c r="J1842">
        <v>0</v>
      </c>
      <c r="K1842">
        <v>21</v>
      </c>
      <c r="L1842">
        <v>3</v>
      </c>
      <c r="P1842">
        <v>0</v>
      </c>
      <c r="Q1842">
        <v>21</v>
      </c>
      <c r="R1842">
        <v>3</v>
      </c>
    </row>
    <row r="1843" spans="1:18" x14ac:dyDescent="0.3">
      <c r="A1843">
        <v>1842</v>
      </c>
      <c r="B1843" s="1">
        <v>44394</v>
      </c>
      <c r="C1843">
        <v>19</v>
      </c>
      <c r="D1843">
        <v>12</v>
      </c>
      <c r="E1843">
        <v>19</v>
      </c>
      <c r="F1843">
        <v>21</v>
      </c>
      <c r="G1843">
        <v>8</v>
      </c>
      <c r="H1843">
        <v>6</v>
      </c>
      <c r="I1843">
        <v>21</v>
      </c>
      <c r="J1843">
        <v>0</v>
      </c>
      <c r="K1843">
        <v>21</v>
      </c>
      <c r="L1843">
        <v>0</v>
      </c>
      <c r="P1843">
        <v>0</v>
      </c>
      <c r="Q1843">
        <v>21</v>
      </c>
      <c r="R1843">
        <v>0</v>
      </c>
    </row>
    <row r="1844" spans="1:18" x14ac:dyDescent="0.3">
      <c r="A1844">
        <v>1843</v>
      </c>
      <c r="B1844" s="1">
        <v>44395</v>
      </c>
      <c r="C1844">
        <v>18</v>
      </c>
      <c r="D1844">
        <v>23</v>
      </c>
      <c r="E1844">
        <v>16</v>
      </c>
      <c r="F1844">
        <v>26</v>
      </c>
      <c r="G1844">
        <v>9</v>
      </c>
      <c r="H1844">
        <v>8</v>
      </c>
      <c r="I1844">
        <v>26</v>
      </c>
      <c r="J1844">
        <v>5</v>
      </c>
      <c r="K1844">
        <v>21</v>
      </c>
      <c r="L1844">
        <v>0</v>
      </c>
      <c r="P1844">
        <v>5</v>
      </c>
      <c r="Q1844">
        <v>21</v>
      </c>
      <c r="R1844">
        <v>0</v>
      </c>
    </row>
    <row r="1845" spans="1:18" x14ac:dyDescent="0.3">
      <c r="A1845">
        <v>1844</v>
      </c>
      <c r="B1845" s="1">
        <v>44396</v>
      </c>
      <c r="C1845">
        <v>35</v>
      </c>
      <c r="D1845">
        <v>20</v>
      </c>
      <c r="E1845">
        <v>26</v>
      </c>
      <c r="F1845">
        <v>22</v>
      </c>
      <c r="G1845">
        <v>8</v>
      </c>
      <c r="H1845">
        <v>5</v>
      </c>
      <c r="I1845">
        <v>35</v>
      </c>
      <c r="J1845">
        <v>9</v>
      </c>
      <c r="K1845">
        <v>26</v>
      </c>
      <c r="L1845">
        <v>5</v>
      </c>
      <c r="P1845">
        <v>9</v>
      </c>
      <c r="Q1845">
        <v>26</v>
      </c>
      <c r="R1845">
        <v>5</v>
      </c>
    </row>
    <row r="1846" spans="1:18" x14ac:dyDescent="0.3">
      <c r="A1846">
        <v>1845</v>
      </c>
      <c r="B1846" s="1">
        <v>44397</v>
      </c>
      <c r="C1846">
        <v>33</v>
      </c>
      <c r="D1846">
        <v>12</v>
      </c>
      <c r="E1846">
        <v>24</v>
      </c>
      <c r="F1846">
        <v>18</v>
      </c>
      <c r="G1846">
        <v>8</v>
      </c>
      <c r="H1846">
        <v>4</v>
      </c>
      <c r="I1846">
        <v>33</v>
      </c>
      <c r="J1846">
        <v>-2</v>
      </c>
      <c r="K1846">
        <v>35</v>
      </c>
      <c r="L1846">
        <v>9</v>
      </c>
      <c r="P1846">
        <v>-2</v>
      </c>
      <c r="Q1846">
        <v>35</v>
      </c>
      <c r="R1846">
        <v>9</v>
      </c>
    </row>
    <row r="1847" spans="1:18" x14ac:dyDescent="0.3">
      <c r="A1847">
        <v>1846</v>
      </c>
      <c r="B1847" s="1">
        <v>44398</v>
      </c>
      <c r="C1847">
        <v>20</v>
      </c>
      <c r="D1847">
        <v>22</v>
      </c>
      <c r="E1847">
        <v>20</v>
      </c>
      <c r="F1847">
        <v>23</v>
      </c>
      <c r="G1847">
        <v>8</v>
      </c>
      <c r="H1847">
        <v>7</v>
      </c>
      <c r="I1847">
        <v>23</v>
      </c>
      <c r="J1847">
        <v>-10</v>
      </c>
      <c r="K1847">
        <v>33</v>
      </c>
      <c r="L1847">
        <v>-2</v>
      </c>
      <c r="P1847">
        <v>-10</v>
      </c>
      <c r="Q1847">
        <v>33</v>
      </c>
      <c r="R1847">
        <v>-2</v>
      </c>
    </row>
    <row r="1848" spans="1:18" x14ac:dyDescent="0.3">
      <c r="A1848">
        <v>1847</v>
      </c>
      <c r="B1848" s="1">
        <v>44399</v>
      </c>
      <c r="C1848">
        <v>35</v>
      </c>
      <c r="D1848">
        <v>10</v>
      </c>
      <c r="E1848">
        <v>18</v>
      </c>
      <c r="F1848">
        <v>17</v>
      </c>
      <c r="G1848">
        <v>8</v>
      </c>
      <c r="H1848">
        <v>6</v>
      </c>
      <c r="I1848">
        <v>35</v>
      </c>
      <c r="J1848">
        <v>12</v>
      </c>
      <c r="K1848">
        <v>23</v>
      </c>
      <c r="L1848">
        <v>-10</v>
      </c>
      <c r="P1848">
        <v>12</v>
      </c>
      <c r="Q1848">
        <v>23</v>
      </c>
      <c r="R1848">
        <v>-10</v>
      </c>
    </row>
    <row r="1849" spans="1:18" x14ac:dyDescent="0.3">
      <c r="A1849">
        <v>1848</v>
      </c>
      <c r="B1849" s="1">
        <v>44400</v>
      </c>
      <c r="C1849">
        <v>18</v>
      </c>
      <c r="D1849">
        <v>13</v>
      </c>
      <c r="E1849">
        <v>19</v>
      </c>
      <c r="F1849">
        <v>13</v>
      </c>
      <c r="G1849">
        <v>8</v>
      </c>
      <c r="H1849">
        <v>4</v>
      </c>
      <c r="I1849">
        <v>19</v>
      </c>
      <c r="J1849">
        <v>-16</v>
      </c>
      <c r="K1849">
        <v>35</v>
      </c>
      <c r="L1849">
        <v>12</v>
      </c>
      <c r="P1849">
        <v>-16</v>
      </c>
      <c r="Q1849">
        <v>35</v>
      </c>
      <c r="R1849">
        <v>12</v>
      </c>
    </row>
    <row r="1850" spans="1:18" x14ac:dyDescent="0.3">
      <c r="A1850">
        <v>1849</v>
      </c>
      <c r="B1850" s="1">
        <v>44401</v>
      </c>
      <c r="C1850">
        <v>21</v>
      </c>
      <c r="D1850">
        <v>15</v>
      </c>
      <c r="E1850">
        <v>28</v>
      </c>
      <c r="F1850">
        <v>14</v>
      </c>
      <c r="G1850">
        <v>8</v>
      </c>
      <c r="H1850">
        <v>3</v>
      </c>
      <c r="I1850">
        <v>28</v>
      </c>
      <c r="J1850">
        <v>9</v>
      </c>
      <c r="K1850">
        <v>19</v>
      </c>
      <c r="L1850">
        <v>-16</v>
      </c>
      <c r="P1850">
        <v>9</v>
      </c>
      <c r="Q1850">
        <v>19</v>
      </c>
      <c r="R1850">
        <v>-16</v>
      </c>
    </row>
    <row r="1851" spans="1:18" x14ac:dyDescent="0.3">
      <c r="A1851">
        <v>1850</v>
      </c>
      <c r="B1851" s="1">
        <v>44402</v>
      </c>
      <c r="C1851">
        <v>23</v>
      </c>
      <c r="D1851">
        <v>13</v>
      </c>
      <c r="E1851">
        <v>40</v>
      </c>
      <c r="F1851">
        <v>12</v>
      </c>
      <c r="G1851">
        <v>8</v>
      </c>
      <c r="H1851">
        <v>3</v>
      </c>
      <c r="I1851">
        <v>40</v>
      </c>
      <c r="J1851">
        <v>12</v>
      </c>
      <c r="K1851">
        <v>28</v>
      </c>
      <c r="L1851">
        <v>9</v>
      </c>
      <c r="P1851">
        <v>12</v>
      </c>
      <c r="Q1851">
        <v>28</v>
      </c>
      <c r="R1851">
        <v>9</v>
      </c>
    </row>
    <row r="1852" spans="1:18" x14ac:dyDescent="0.3">
      <c r="A1852">
        <v>1851</v>
      </c>
      <c r="B1852" s="1">
        <v>44403</v>
      </c>
      <c r="C1852">
        <v>21</v>
      </c>
      <c r="D1852">
        <v>9</v>
      </c>
      <c r="E1852">
        <v>29</v>
      </c>
      <c r="F1852">
        <v>12</v>
      </c>
      <c r="G1852">
        <v>8</v>
      </c>
      <c r="H1852">
        <v>3</v>
      </c>
      <c r="I1852">
        <v>29</v>
      </c>
      <c r="J1852">
        <v>-11</v>
      </c>
      <c r="K1852">
        <v>40</v>
      </c>
      <c r="L1852">
        <v>12</v>
      </c>
      <c r="P1852">
        <v>-11</v>
      </c>
      <c r="Q1852">
        <v>40</v>
      </c>
      <c r="R1852">
        <v>12</v>
      </c>
    </row>
    <row r="1853" spans="1:18" x14ac:dyDescent="0.3">
      <c r="A1853">
        <v>1852</v>
      </c>
      <c r="B1853" s="1">
        <v>44404</v>
      </c>
      <c r="C1853">
        <v>14</v>
      </c>
      <c r="D1853">
        <v>13</v>
      </c>
      <c r="E1853">
        <v>28</v>
      </c>
      <c r="F1853">
        <v>13</v>
      </c>
      <c r="G1853">
        <v>8</v>
      </c>
      <c r="H1853">
        <v>3</v>
      </c>
      <c r="I1853">
        <v>28</v>
      </c>
      <c r="J1853">
        <v>-1</v>
      </c>
      <c r="K1853">
        <v>29</v>
      </c>
      <c r="L1853">
        <v>-11</v>
      </c>
      <c r="P1853">
        <v>-1</v>
      </c>
      <c r="Q1853">
        <v>29</v>
      </c>
      <c r="R1853">
        <v>-11</v>
      </c>
    </row>
    <row r="1854" spans="1:18" x14ac:dyDescent="0.3">
      <c r="A1854">
        <v>1853</v>
      </c>
      <c r="B1854" s="1">
        <v>44405</v>
      </c>
      <c r="C1854">
        <v>22</v>
      </c>
      <c r="D1854">
        <v>18</v>
      </c>
      <c r="E1854">
        <v>28</v>
      </c>
      <c r="F1854">
        <v>14</v>
      </c>
      <c r="G1854">
        <v>8</v>
      </c>
      <c r="H1854">
        <v>4</v>
      </c>
      <c r="I1854">
        <v>28</v>
      </c>
      <c r="J1854">
        <v>0</v>
      </c>
      <c r="K1854">
        <v>28</v>
      </c>
      <c r="L1854">
        <v>-1</v>
      </c>
      <c r="P1854">
        <v>0</v>
      </c>
      <c r="Q1854">
        <v>28</v>
      </c>
      <c r="R1854">
        <v>-1</v>
      </c>
    </row>
    <row r="1855" spans="1:18" x14ac:dyDescent="0.3">
      <c r="A1855">
        <v>1854</v>
      </c>
      <c r="B1855" s="1">
        <v>44406</v>
      </c>
      <c r="C1855">
        <v>34</v>
      </c>
      <c r="D1855">
        <v>21</v>
      </c>
      <c r="E1855">
        <v>32</v>
      </c>
      <c r="F1855">
        <v>16</v>
      </c>
      <c r="G1855">
        <v>8</v>
      </c>
      <c r="H1855">
        <v>4</v>
      </c>
      <c r="I1855">
        <v>34</v>
      </c>
      <c r="J1855">
        <v>6</v>
      </c>
      <c r="K1855">
        <v>28</v>
      </c>
      <c r="L1855">
        <v>0</v>
      </c>
      <c r="P1855">
        <v>6</v>
      </c>
      <c r="Q1855">
        <v>28</v>
      </c>
      <c r="R1855">
        <v>0</v>
      </c>
    </row>
    <row r="1856" spans="1:18" x14ac:dyDescent="0.3">
      <c r="A1856">
        <v>1855</v>
      </c>
      <c r="B1856" s="1">
        <v>44407</v>
      </c>
      <c r="C1856">
        <v>38</v>
      </c>
      <c r="D1856">
        <v>14</v>
      </c>
      <c r="E1856">
        <v>31</v>
      </c>
      <c r="F1856">
        <v>17</v>
      </c>
      <c r="G1856">
        <v>9</v>
      </c>
      <c r="H1856">
        <v>3</v>
      </c>
      <c r="I1856">
        <v>38</v>
      </c>
      <c r="J1856">
        <v>4</v>
      </c>
      <c r="K1856">
        <v>34</v>
      </c>
      <c r="L1856">
        <v>6</v>
      </c>
      <c r="P1856">
        <v>4</v>
      </c>
      <c r="Q1856">
        <v>34</v>
      </c>
      <c r="R1856">
        <v>6</v>
      </c>
    </row>
    <row r="1857" spans="1:18" x14ac:dyDescent="0.3">
      <c r="A1857">
        <v>1856</v>
      </c>
      <c r="B1857" s="1">
        <v>44408</v>
      </c>
      <c r="C1857">
        <v>24</v>
      </c>
      <c r="D1857">
        <v>6</v>
      </c>
      <c r="E1857">
        <v>22</v>
      </c>
      <c r="F1857">
        <v>11</v>
      </c>
      <c r="G1857">
        <v>8</v>
      </c>
      <c r="H1857">
        <v>2</v>
      </c>
      <c r="I1857">
        <v>24</v>
      </c>
      <c r="J1857">
        <v>-14</v>
      </c>
      <c r="K1857">
        <v>38</v>
      </c>
      <c r="L1857">
        <v>4</v>
      </c>
      <c r="P1857">
        <v>-14</v>
      </c>
      <c r="Q1857">
        <v>38</v>
      </c>
      <c r="R1857">
        <v>4</v>
      </c>
    </row>
    <row r="1858" spans="1:18" x14ac:dyDescent="0.3">
      <c r="A1858">
        <v>1857</v>
      </c>
      <c r="B1858" s="1">
        <v>44409</v>
      </c>
      <c r="C1858">
        <v>10</v>
      </c>
      <c r="D1858">
        <v>12</v>
      </c>
      <c r="E1858">
        <v>29</v>
      </c>
      <c r="F1858">
        <v>20</v>
      </c>
      <c r="G1858">
        <v>9</v>
      </c>
      <c r="H1858">
        <v>3</v>
      </c>
      <c r="I1858">
        <v>29</v>
      </c>
      <c r="J1858">
        <v>5</v>
      </c>
      <c r="K1858">
        <v>24</v>
      </c>
      <c r="L1858">
        <v>-14</v>
      </c>
      <c r="P1858">
        <v>5</v>
      </c>
      <c r="Q1858">
        <v>24</v>
      </c>
      <c r="R1858">
        <v>-14</v>
      </c>
    </row>
    <row r="1859" spans="1:18" x14ac:dyDescent="0.3">
      <c r="A1859">
        <v>1858</v>
      </c>
      <c r="B1859" s="1">
        <v>44410</v>
      </c>
      <c r="C1859">
        <v>20</v>
      </c>
      <c r="D1859">
        <v>15</v>
      </c>
      <c r="E1859">
        <v>39</v>
      </c>
      <c r="F1859">
        <v>21</v>
      </c>
      <c r="G1859">
        <v>9</v>
      </c>
      <c r="H1859">
        <v>3</v>
      </c>
      <c r="I1859">
        <v>39</v>
      </c>
      <c r="J1859">
        <v>10</v>
      </c>
      <c r="K1859">
        <v>29</v>
      </c>
      <c r="L1859">
        <v>5</v>
      </c>
      <c r="P1859">
        <v>10</v>
      </c>
      <c r="Q1859">
        <v>29</v>
      </c>
      <c r="R1859">
        <v>5</v>
      </c>
    </row>
    <row r="1860" spans="1:18" x14ac:dyDescent="0.3">
      <c r="A1860">
        <v>1859</v>
      </c>
      <c r="B1860" s="1">
        <v>44411</v>
      </c>
      <c r="C1860">
        <v>26</v>
      </c>
      <c r="D1860">
        <v>21</v>
      </c>
      <c r="E1860">
        <v>37</v>
      </c>
      <c r="F1860">
        <v>12</v>
      </c>
      <c r="G1860">
        <v>9</v>
      </c>
      <c r="H1860">
        <v>4</v>
      </c>
      <c r="I1860">
        <v>37</v>
      </c>
      <c r="J1860">
        <v>-2</v>
      </c>
      <c r="K1860">
        <v>39</v>
      </c>
      <c r="L1860">
        <v>10</v>
      </c>
      <c r="P1860">
        <v>-2</v>
      </c>
      <c r="Q1860">
        <v>39</v>
      </c>
      <c r="R1860">
        <v>10</v>
      </c>
    </row>
    <row r="1861" spans="1:18" x14ac:dyDescent="0.3">
      <c r="A1861">
        <v>1860</v>
      </c>
      <c r="B1861" s="1">
        <v>44412</v>
      </c>
      <c r="C1861">
        <v>39</v>
      </c>
      <c r="D1861">
        <v>21</v>
      </c>
      <c r="E1861">
        <v>34</v>
      </c>
      <c r="F1861">
        <v>15</v>
      </c>
      <c r="G1861">
        <v>9</v>
      </c>
      <c r="H1861">
        <v>4</v>
      </c>
      <c r="I1861">
        <v>39</v>
      </c>
      <c r="J1861">
        <v>2</v>
      </c>
      <c r="K1861">
        <v>37</v>
      </c>
      <c r="L1861">
        <v>-2</v>
      </c>
      <c r="P1861">
        <v>2</v>
      </c>
      <c r="Q1861">
        <v>37</v>
      </c>
      <c r="R1861">
        <v>-2</v>
      </c>
    </row>
    <row r="1862" spans="1:18" x14ac:dyDescent="0.3">
      <c r="A1862">
        <v>1861</v>
      </c>
      <c r="B1862" s="1">
        <v>44413</v>
      </c>
      <c r="C1862">
        <v>38</v>
      </c>
      <c r="D1862">
        <v>23</v>
      </c>
      <c r="E1862">
        <v>26</v>
      </c>
      <c r="F1862">
        <v>14</v>
      </c>
      <c r="G1862">
        <v>9</v>
      </c>
      <c r="H1862">
        <v>4</v>
      </c>
      <c r="I1862">
        <v>38</v>
      </c>
      <c r="J1862">
        <v>-1</v>
      </c>
      <c r="K1862">
        <v>39</v>
      </c>
      <c r="L1862">
        <v>2</v>
      </c>
      <c r="P1862">
        <v>-1</v>
      </c>
      <c r="Q1862">
        <v>39</v>
      </c>
      <c r="R1862">
        <v>2</v>
      </c>
    </row>
    <row r="1863" spans="1:18" x14ac:dyDescent="0.3">
      <c r="A1863">
        <v>1862</v>
      </c>
      <c r="B1863" s="1">
        <v>44414</v>
      </c>
      <c r="C1863">
        <v>41</v>
      </c>
      <c r="D1863">
        <v>13</v>
      </c>
      <c r="E1863">
        <v>29</v>
      </c>
      <c r="F1863">
        <v>13</v>
      </c>
      <c r="G1863">
        <v>10</v>
      </c>
      <c r="H1863">
        <v>3</v>
      </c>
      <c r="I1863">
        <v>41</v>
      </c>
      <c r="J1863">
        <v>3</v>
      </c>
      <c r="K1863">
        <v>38</v>
      </c>
      <c r="L1863">
        <v>-1</v>
      </c>
      <c r="P1863">
        <v>3</v>
      </c>
      <c r="Q1863">
        <v>38</v>
      </c>
      <c r="R1863">
        <v>-1</v>
      </c>
    </row>
    <row r="1864" spans="1:18" x14ac:dyDescent="0.3">
      <c r="A1864">
        <v>1863</v>
      </c>
      <c r="B1864" s="1">
        <v>44415</v>
      </c>
      <c r="C1864">
        <v>22</v>
      </c>
      <c r="D1864">
        <v>24</v>
      </c>
      <c r="E1864">
        <v>25</v>
      </c>
      <c r="F1864">
        <v>14</v>
      </c>
      <c r="G1864">
        <v>9</v>
      </c>
      <c r="H1864">
        <v>4</v>
      </c>
      <c r="I1864">
        <v>25</v>
      </c>
      <c r="J1864">
        <v>-16</v>
      </c>
      <c r="K1864">
        <v>41</v>
      </c>
      <c r="L1864">
        <v>3</v>
      </c>
      <c r="P1864">
        <v>-16</v>
      </c>
      <c r="Q1864">
        <v>41</v>
      </c>
      <c r="R1864">
        <v>3</v>
      </c>
    </row>
    <row r="1865" spans="1:18" x14ac:dyDescent="0.3">
      <c r="A1865">
        <v>1864</v>
      </c>
      <c r="B1865" s="1">
        <v>44416</v>
      </c>
      <c r="C1865">
        <v>44</v>
      </c>
      <c r="D1865">
        <v>41</v>
      </c>
      <c r="E1865">
        <v>24</v>
      </c>
      <c r="F1865">
        <v>16</v>
      </c>
      <c r="G1865">
        <v>9</v>
      </c>
      <c r="H1865">
        <v>5</v>
      </c>
      <c r="I1865">
        <v>44</v>
      </c>
      <c r="J1865">
        <v>19</v>
      </c>
      <c r="K1865">
        <v>25</v>
      </c>
      <c r="L1865">
        <v>-16</v>
      </c>
      <c r="P1865">
        <v>19</v>
      </c>
      <c r="Q1865">
        <v>25</v>
      </c>
      <c r="R1865">
        <v>-16</v>
      </c>
    </row>
    <row r="1866" spans="1:18" x14ac:dyDescent="0.3">
      <c r="A1866">
        <v>1865</v>
      </c>
      <c r="B1866" s="1">
        <v>44417</v>
      </c>
      <c r="C1866">
        <v>77</v>
      </c>
      <c r="D1866">
        <v>16</v>
      </c>
      <c r="E1866">
        <v>20</v>
      </c>
      <c r="F1866">
        <v>17</v>
      </c>
      <c r="G1866">
        <v>9</v>
      </c>
      <c r="H1866">
        <v>4</v>
      </c>
      <c r="I1866">
        <v>77</v>
      </c>
      <c r="J1866">
        <v>33</v>
      </c>
      <c r="K1866">
        <v>44</v>
      </c>
      <c r="L1866">
        <v>19</v>
      </c>
      <c r="P1866">
        <v>33</v>
      </c>
      <c r="Q1866">
        <v>44</v>
      </c>
      <c r="R1866">
        <v>19</v>
      </c>
    </row>
    <row r="1867" spans="1:18" x14ac:dyDescent="0.3">
      <c r="A1867">
        <v>1866</v>
      </c>
      <c r="B1867" s="1">
        <v>44418</v>
      </c>
      <c r="C1867">
        <v>32</v>
      </c>
      <c r="D1867">
        <v>19</v>
      </c>
      <c r="E1867">
        <v>20</v>
      </c>
      <c r="F1867">
        <v>13</v>
      </c>
      <c r="G1867">
        <v>9</v>
      </c>
      <c r="H1867">
        <v>4</v>
      </c>
      <c r="I1867">
        <v>32</v>
      </c>
      <c r="J1867">
        <v>-45</v>
      </c>
      <c r="K1867">
        <v>77</v>
      </c>
      <c r="L1867">
        <v>33</v>
      </c>
      <c r="P1867">
        <v>-45</v>
      </c>
      <c r="Q1867">
        <v>77</v>
      </c>
      <c r="R1867">
        <v>33</v>
      </c>
    </row>
    <row r="1868" spans="1:18" x14ac:dyDescent="0.3">
      <c r="A1868">
        <v>1867</v>
      </c>
      <c r="B1868" s="1">
        <v>44419</v>
      </c>
      <c r="C1868">
        <v>36</v>
      </c>
      <c r="D1868">
        <v>21</v>
      </c>
      <c r="E1868">
        <v>21</v>
      </c>
      <c r="F1868">
        <v>15</v>
      </c>
      <c r="G1868">
        <v>9</v>
      </c>
      <c r="H1868">
        <v>4</v>
      </c>
      <c r="I1868">
        <v>36</v>
      </c>
      <c r="J1868">
        <v>4</v>
      </c>
      <c r="K1868">
        <v>32</v>
      </c>
      <c r="L1868">
        <v>-45</v>
      </c>
      <c r="P1868">
        <v>4</v>
      </c>
      <c r="Q1868">
        <v>32</v>
      </c>
      <c r="R1868">
        <v>-45</v>
      </c>
    </row>
    <row r="1869" spans="1:18" x14ac:dyDescent="0.3">
      <c r="A1869">
        <v>1868</v>
      </c>
      <c r="B1869" s="1">
        <v>44420</v>
      </c>
      <c r="C1869">
        <v>41</v>
      </c>
      <c r="D1869">
        <v>23</v>
      </c>
      <c r="E1869">
        <v>20</v>
      </c>
      <c r="F1869">
        <v>16</v>
      </c>
      <c r="G1869">
        <v>10</v>
      </c>
      <c r="H1869">
        <v>4</v>
      </c>
      <c r="I1869">
        <v>41</v>
      </c>
      <c r="J1869">
        <v>5</v>
      </c>
      <c r="K1869">
        <v>36</v>
      </c>
      <c r="L1869">
        <v>4</v>
      </c>
      <c r="P1869">
        <v>5</v>
      </c>
      <c r="Q1869">
        <v>36</v>
      </c>
      <c r="R1869">
        <v>4</v>
      </c>
    </row>
    <row r="1870" spans="1:18" x14ac:dyDescent="0.3">
      <c r="A1870">
        <v>1869</v>
      </c>
      <c r="B1870" s="1">
        <v>44421</v>
      </c>
      <c r="C1870">
        <v>42</v>
      </c>
      <c r="D1870">
        <v>26</v>
      </c>
      <c r="E1870">
        <v>23</v>
      </c>
      <c r="F1870">
        <v>13</v>
      </c>
      <c r="G1870">
        <v>9</v>
      </c>
      <c r="H1870">
        <v>3</v>
      </c>
      <c r="I1870">
        <v>42</v>
      </c>
      <c r="J1870">
        <v>1</v>
      </c>
      <c r="K1870">
        <v>41</v>
      </c>
      <c r="L1870">
        <v>5</v>
      </c>
      <c r="P1870">
        <v>1</v>
      </c>
      <c r="Q1870">
        <v>41</v>
      </c>
      <c r="R1870">
        <v>5</v>
      </c>
    </row>
    <row r="1871" spans="1:18" x14ac:dyDescent="0.3">
      <c r="A1871">
        <v>1870</v>
      </c>
      <c r="B1871" s="1">
        <v>44422</v>
      </c>
      <c r="C1871">
        <v>50</v>
      </c>
      <c r="D1871">
        <v>9</v>
      </c>
      <c r="E1871">
        <v>21</v>
      </c>
      <c r="F1871">
        <v>14</v>
      </c>
      <c r="G1871">
        <v>9</v>
      </c>
      <c r="H1871">
        <v>3</v>
      </c>
      <c r="I1871">
        <v>50</v>
      </c>
      <c r="J1871">
        <v>8</v>
      </c>
      <c r="K1871">
        <v>42</v>
      </c>
      <c r="L1871">
        <v>1</v>
      </c>
      <c r="P1871">
        <v>8</v>
      </c>
      <c r="Q1871">
        <v>42</v>
      </c>
      <c r="R1871">
        <v>1</v>
      </c>
    </row>
    <row r="1872" spans="1:18" x14ac:dyDescent="0.3">
      <c r="A1872">
        <v>1871</v>
      </c>
      <c r="B1872" s="1">
        <v>44423</v>
      </c>
      <c r="C1872">
        <v>22</v>
      </c>
      <c r="D1872">
        <v>14</v>
      </c>
      <c r="E1872">
        <v>22</v>
      </c>
      <c r="F1872">
        <v>15</v>
      </c>
      <c r="G1872">
        <v>9</v>
      </c>
      <c r="H1872">
        <v>4</v>
      </c>
      <c r="I1872">
        <v>22</v>
      </c>
      <c r="J1872">
        <v>-28</v>
      </c>
      <c r="K1872">
        <v>50</v>
      </c>
      <c r="L1872">
        <v>8</v>
      </c>
      <c r="P1872">
        <v>-28</v>
      </c>
      <c r="Q1872">
        <v>50</v>
      </c>
      <c r="R1872">
        <v>8</v>
      </c>
    </row>
    <row r="1873" spans="1:18" x14ac:dyDescent="0.3">
      <c r="A1873">
        <v>1872</v>
      </c>
      <c r="B1873" s="1">
        <v>44424</v>
      </c>
      <c r="C1873">
        <v>17</v>
      </c>
      <c r="D1873">
        <v>1</v>
      </c>
      <c r="E1873">
        <v>24</v>
      </c>
      <c r="F1873">
        <v>11</v>
      </c>
      <c r="G1873">
        <v>9</v>
      </c>
      <c r="H1873">
        <v>3</v>
      </c>
      <c r="I1873">
        <v>24</v>
      </c>
      <c r="J1873">
        <v>2</v>
      </c>
      <c r="K1873">
        <v>22</v>
      </c>
      <c r="L1873">
        <v>-28</v>
      </c>
      <c r="P1873">
        <v>2</v>
      </c>
      <c r="Q1873">
        <v>22</v>
      </c>
      <c r="R1873">
        <v>-28</v>
      </c>
    </row>
    <row r="1874" spans="1:18" x14ac:dyDescent="0.3">
      <c r="A1874">
        <v>1873</v>
      </c>
      <c r="B1874" s="1">
        <v>44425</v>
      </c>
      <c r="C1874">
        <v>2</v>
      </c>
      <c r="D1874">
        <v>1</v>
      </c>
      <c r="E1874">
        <v>22</v>
      </c>
      <c r="F1874">
        <v>14</v>
      </c>
      <c r="G1874">
        <v>9</v>
      </c>
      <c r="H1874">
        <v>3</v>
      </c>
      <c r="I1874">
        <v>22</v>
      </c>
      <c r="J1874">
        <v>-2</v>
      </c>
      <c r="K1874">
        <v>24</v>
      </c>
      <c r="L1874">
        <v>2</v>
      </c>
      <c r="P1874">
        <v>-2</v>
      </c>
      <c r="Q1874">
        <v>24</v>
      </c>
      <c r="R1874">
        <v>2</v>
      </c>
    </row>
    <row r="1875" spans="1:18" x14ac:dyDescent="0.3">
      <c r="A1875">
        <v>1874</v>
      </c>
      <c r="B1875" s="1">
        <v>44426</v>
      </c>
      <c r="C1875">
        <v>2</v>
      </c>
      <c r="D1875">
        <v>53</v>
      </c>
      <c r="E1875">
        <v>21</v>
      </c>
      <c r="F1875">
        <v>15</v>
      </c>
      <c r="G1875">
        <v>10</v>
      </c>
      <c r="H1875">
        <v>3</v>
      </c>
      <c r="I1875">
        <v>53</v>
      </c>
      <c r="J1875">
        <v>31</v>
      </c>
      <c r="K1875">
        <v>22</v>
      </c>
      <c r="L1875">
        <v>-2</v>
      </c>
      <c r="P1875">
        <v>31</v>
      </c>
      <c r="Q1875">
        <v>22</v>
      </c>
      <c r="R1875">
        <v>-2</v>
      </c>
    </row>
    <row r="1876" spans="1:18" x14ac:dyDescent="0.3">
      <c r="A1876">
        <v>1875</v>
      </c>
      <c r="B1876" s="1">
        <v>44427</v>
      </c>
      <c r="C1876">
        <v>84</v>
      </c>
      <c r="D1876">
        <v>22</v>
      </c>
      <c r="E1876">
        <v>24</v>
      </c>
      <c r="F1876">
        <v>13</v>
      </c>
      <c r="G1876">
        <v>9</v>
      </c>
      <c r="H1876">
        <v>3</v>
      </c>
      <c r="I1876">
        <v>84</v>
      </c>
      <c r="J1876">
        <v>31</v>
      </c>
      <c r="K1876">
        <v>53</v>
      </c>
      <c r="L1876">
        <v>31</v>
      </c>
      <c r="P1876">
        <v>31</v>
      </c>
      <c r="Q1876">
        <v>53</v>
      </c>
      <c r="R1876">
        <v>31</v>
      </c>
    </row>
    <row r="1877" spans="1:18" x14ac:dyDescent="0.3">
      <c r="A1877">
        <v>1876</v>
      </c>
      <c r="B1877" s="1">
        <v>44428</v>
      </c>
      <c r="C1877">
        <v>40</v>
      </c>
      <c r="D1877">
        <v>33</v>
      </c>
      <c r="E1877">
        <v>25</v>
      </c>
      <c r="F1877">
        <v>11</v>
      </c>
      <c r="G1877">
        <v>9</v>
      </c>
      <c r="H1877">
        <v>2</v>
      </c>
      <c r="I1877">
        <v>40</v>
      </c>
      <c r="J1877">
        <v>-44</v>
      </c>
      <c r="K1877">
        <v>84</v>
      </c>
      <c r="L1877">
        <v>31</v>
      </c>
      <c r="P1877">
        <v>-44</v>
      </c>
      <c r="Q1877">
        <v>84</v>
      </c>
      <c r="R1877">
        <v>31</v>
      </c>
    </row>
    <row r="1878" spans="1:18" x14ac:dyDescent="0.3">
      <c r="A1878">
        <v>1877</v>
      </c>
      <c r="B1878" s="1">
        <v>44429</v>
      </c>
      <c r="C1878">
        <v>57</v>
      </c>
      <c r="D1878">
        <v>62</v>
      </c>
      <c r="E1878">
        <v>24</v>
      </c>
      <c r="F1878">
        <v>9</v>
      </c>
      <c r="G1878">
        <v>9</v>
      </c>
      <c r="H1878">
        <v>2</v>
      </c>
      <c r="I1878">
        <v>62</v>
      </c>
      <c r="J1878">
        <v>22</v>
      </c>
      <c r="K1878">
        <v>40</v>
      </c>
      <c r="L1878">
        <v>-44</v>
      </c>
      <c r="P1878">
        <v>22</v>
      </c>
      <c r="Q1878">
        <v>40</v>
      </c>
      <c r="R1878">
        <v>-44</v>
      </c>
    </row>
    <row r="1879" spans="1:18" x14ac:dyDescent="0.3">
      <c r="A1879">
        <v>1878</v>
      </c>
      <c r="B1879" s="1">
        <v>44430</v>
      </c>
      <c r="C1879">
        <v>116</v>
      </c>
      <c r="D1879">
        <v>20</v>
      </c>
      <c r="E1879">
        <v>24</v>
      </c>
      <c r="F1879">
        <v>14</v>
      </c>
      <c r="G1879">
        <v>10</v>
      </c>
      <c r="H1879">
        <v>3</v>
      </c>
      <c r="I1879">
        <v>116</v>
      </c>
      <c r="J1879">
        <v>54</v>
      </c>
      <c r="K1879">
        <v>62</v>
      </c>
      <c r="L1879">
        <v>22</v>
      </c>
      <c r="P1879">
        <v>54</v>
      </c>
      <c r="Q1879">
        <v>62</v>
      </c>
      <c r="R1879">
        <v>22</v>
      </c>
    </row>
    <row r="1880" spans="1:18" x14ac:dyDescent="0.3">
      <c r="A1880">
        <v>1879</v>
      </c>
      <c r="B1880" s="1">
        <v>44431</v>
      </c>
      <c r="C1880">
        <v>28</v>
      </c>
      <c r="D1880">
        <v>17</v>
      </c>
      <c r="E1880">
        <v>22</v>
      </c>
      <c r="F1880">
        <v>14</v>
      </c>
      <c r="G1880">
        <v>9</v>
      </c>
      <c r="H1880">
        <v>4</v>
      </c>
      <c r="I1880">
        <v>28</v>
      </c>
      <c r="J1880">
        <v>-88</v>
      </c>
      <c r="K1880">
        <v>116</v>
      </c>
      <c r="L1880">
        <v>54</v>
      </c>
      <c r="P1880">
        <v>-88</v>
      </c>
      <c r="Q1880">
        <v>116</v>
      </c>
      <c r="R1880">
        <v>54</v>
      </c>
    </row>
    <row r="1881" spans="1:18" x14ac:dyDescent="0.3">
      <c r="A1881">
        <v>1880</v>
      </c>
      <c r="B1881" s="1">
        <v>44432</v>
      </c>
      <c r="C1881">
        <v>26</v>
      </c>
      <c r="D1881">
        <v>10</v>
      </c>
      <c r="E1881">
        <v>20</v>
      </c>
      <c r="F1881">
        <v>11</v>
      </c>
      <c r="G1881">
        <v>9</v>
      </c>
      <c r="H1881">
        <v>3</v>
      </c>
      <c r="I1881">
        <v>26</v>
      </c>
      <c r="J1881">
        <v>-2</v>
      </c>
      <c r="K1881">
        <v>28</v>
      </c>
      <c r="L1881">
        <v>-88</v>
      </c>
      <c r="P1881">
        <v>-2</v>
      </c>
      <c r="Q1881">
        <v>28</v>
      </c>
      <c r="R1881">
        <v>-88</v>
      </c>
    </row>
    <row r="1882" spans="1:18" x14ac:dyDescent="0.3">
      <c r="A1882">
        <v>1881</v>
      </c>
      <c r="B1882" s="1">
        <v>44433</v>
      </c>
      <c r="C1882">
        <v>15</v>
      </c>
      <c r="D1882">
        <v>11</v>
      </c>
      <c r="E1882">
        <v>19</v>
      </c>
      <c r="F1882">
        <v>14</v>
      </c>
      <c r="G1882">
        <v>9</v>
      </c>
      <c r="H1882">
        <v>4</v>
      </c>
      <c r="I1882">
        <v>19</v>
      </c>
      <c r="J1882">
        <v>-7</v>
      </c>
      <c r="K1882">
        <v>26</v>
      </c>
      <c r="L1882">
        <v>-2</v>
      </c>
      <c r="P1882">
        <v>-7</v>
      </c>
      <c r="Q1882">
        <v>26</v>
      </c>
      <c r="R1882">
        <v>-2</v>
      </c>
    </row>
    <row r="1883" spans="1:18" x14ac:dyDescent="0.3">
      <c r="A1883">
        <v>1882</v>
      </c>
      <c r="B1883" s="1">
        <v>44434</v>
      </c>
      <c r="C1883">
        <v>16</v>
      </c>
      <c r="D1883">
        <v>10</v>
      </c>
      <c r="E1883">
        <v>21</v>
      </c>
      <c r="F1883">
        <v>14</v>
      </c>
      <c r="G1883">
        <v>10</v>
      </c>
      <c r="H1883">
        <v>3</v>
      </c>
      <c r="I1883">
        <v>21</v>
      </c>
      <c r="J1883">
        <v>2</v>
      </c>
      <c r="K1883">
        <v>19</v>
      </c>
      <c r="L1883">
        <v>-7</v>
      </c>
      <c r="P1883">
        <v>2</v>
      </c>
      <c r="Q1883">
        <v>19</v>
      </c>
      <c r="R1883">
        <v>-7</v>
      </c>
    </row>
    <row r="1884" spans="1:18" x14ac:dyDescent="0.3">
      <c r="A1884">
        <v>1883</v>
      </c>
      <c r="B1884" s="1">
        <v>44435</v>
      </c>
      <c r="C1884">
        <v>16</v>
      </c>
      <c r="D1884">
        <v>8</v>
      </c>
      <c r="E1884">
        <v>25</v>
      </c>
      <c r="F1884">
        <v>13</v>
      </c>
      <c r="G1884">
        <v>9</v>
      </c>
      <c r="H1884">
        <v>2</v>
      </c>
      <c r="I1884">
        <v>25</v>
      </c>
      <c r="J1884">
        <v>4</v>
      </c>
      <c r="K1884">
        <v>21</v>
      </c>
      <c r="L1884">
        <v>2</v>
      </c>
      <c r="P1884">
        <v>4</v>
      </c>
      <c r="Q1884">
        <v>21</v>
      </c>
      <c r="R1884">
        <v>2</v>
      </c>
    </row>
    <row r="1885" spans="1:18" x14ac:dyDescent="0.3">
      <c r="A1885">
        <v>1884</v>
      </c>
      <c r="B1885" s="1">
        <v>44436</v>
      </c>
      <c r="C1885">
        <v>13</v>
      </c>
      <c r="D1885">
        <v>29</v>
      </c>
      <c r="E1885">
        <v>31</v>
      </c>
      <c r="F1885">
        <v>13</v>
      </c>
      <c r="G1885">
        <v>11</v>
      </c>
      <c r="H1885">
        <v>2</v>
      </c>
      <c r="I1885">
        <v>31</v>
      </c>
      <c r="J1885">
        <v>6</v>
      </c>
      <c r="K1885">
        <v>25</v>
      </c>
      <c r="L1885">
        <v>4</v>
      </c>
      <c r="P1885">
        <v>6</v>
      </c>
      <c r="Q1885">
        <v>25</v>
      </c>
      <c r="R1885">
        <v>4</v>
      </c>
    </row>
    <row r="1886" spans="1:18" x14ac:dyDescent="0.3">
      <c r="A1886">
        <v>1885</v>
      </c>
      <c r="B1886" s="1">
        <v>44437</v>
      </c>
      <c r="C1886">
        <v>50</v>
      </c>
      <c r="D1886">
        <v>7</v>
      </c>
      <c r="E1886">
        <v>23</v>
      </c>
      <c r="F1886">
        <v>11</v>
      </c>
      <c r="G1886">
        <v>10</v>
      </c>
      <c r="H1886">
        <v>3</v>
      </c>
      <c r="I1886">
        <v>50</v>
      </c>
      <c r="J1886">
        <v>19</v>
      </c>
      <c r="K1886">
        <v>31</v>
      </c>
      <c r="L1886">
        <v>6</v>
      </c>
      <c r="P1886">
        <v>19</v>
      </c>
      <c r="Q1886">
        <v>31</v>
      </c>
      <c r="R1886">
        <v>6</v>
      </c>
    </row>
    <row r="1887" spans="1:18" x14ac:dyDescent="0.3">
      <c r="A1887">
        <v>1886</v>
      </c>
      <c r="B1887" s="1">
        <v>44438</v>
      </c>
      <c r="C1887">
        <v>15</v>
      </c>
      <c r="D1887">
        <v>12</v>
      </c>
      <c r="E1887">
        <v>27</v>
      </c>
      <c r="F1887">
        <v>15</v>
      </c>
      <c r="G1887">
        <v>9</v>
      </c>
      <c r="H1887">
        <v>3</v>
      </c>
      <c r="I1887">
        <v>27</v>
      </c>
      <c r="J1887">
        <v>-23</v>
      </c>
      <c r="K1887">
        <v>50</v>
      </c>
      <c r="L1887">
        <v>19</v>
      </c>
      <c r="P1887">
        <v>-23</v>
      </c>
      <c r="Q1887">
        <v>50</v>
      </c>
      <c r="R1887">
        <v>19</v>
      </c>
    </row>
    <row r="1888" spans="1:18" x14ac:dyDescent="0.3">
      <c r="A1888">
        <v>1887</v>
      </c>
      <c r="B1888" s="1">
        <v>44439</v>
      </c>
      <c r="C1888">
        <v>19</v>
      </c>
      <c r="D1888">
        <v>15</v>
      </c>
      <c r="E1888">
        <v>35</v>
      </c>
      <c r="F1888">
        <v>15</v>
      </c>
      <c r="G1888">
        <v>10</v>
      </c>
      <c r="H1888">
        <v>3</v>
      </c>
      <c r="I1888">
        <v>35</v>
      </c>
      <c r="J1888">
        <v>8</v>
      </c>
      <c r="K1888">
        <v>27</v>
      </c>
      <c r="L1888">
        <v>-23</v>
      </c>
      <c r="P1888">
        <v>8</v>
      </c>
      <c r="Q1888">
        <v>27</v>
      </c>
      <c r="R1888">
        <v>-23</v>
      </c>
    </row>
    <row r="1889" spans="1:18" x14ac:dyDescent="0.3">
      <c r="A1889">
        <v>1888</v>
      </c>
      <c r="B1889" s="1">
        <v>44440</v>
      </c>
      <c r="C1889">
        <v>23</v>
      </c>
      <c r="D1889">
        <v>13</v>
      </c>
      <c r="E1889">
        <v>28</v>
      </c>
      <c r="F1889">
        <v>10</v>
      </c>
      <c r="G1889">
        <v>9</v>
      </c>
      <c r="H1889">
        <v>2</v>
      </c>
      <c r="I1889">
        <v>28</v>
      </c>
      <c r="J1889">
        <v>-7</v>
      </c>
      <c r="K1889">
        <v>35</v>
      </c>
      <c r="L1889">
        <v>8</v>
      </c>
      <c r="P1889">
        <v>-7</v>
      </c>
      <c r="Q1889">
        <v>35</v>
      </c>
      <c r="R1889">
        <v>8</v>
      </c>
    </row>
    <row r="1890" spans="1:18" x14ac:dyDescent="0.3">
      <c r="A1890">
        <v>1889</v>
      </c>
      <c r="B1890" s="1">
        <v>44441</v>
      </c>
      <c r="C1890">
        <v>22</v>
      </c>
      <c r="D1890">
        <v>17</v>
      </c>
      <c r="E1890">
        <v>27</v>
      </c>
      <c r="F1890">
        <v>12</v>
      </c>
      <c r="G1890">
        <v>10</v>
      </c>
      <c r="H1890">
        <v>3</v>
      </c>
      <c r="I1890">
        <v>27</v>
      </c>
      <c r="J1890">
        <v>-1</v>
      </c>
      <c r="K1890">
        <v>28</v>
      </c>
      <c r="L1890">
        <v>-7</v>
      </c>
      <c r="P1890">
        <v>-1</v>
      </c>
      <c r="Q1890">
        <v>28</v>
      </c>
      <c r="R1890">
        <v>-7</v>
      </c>
    </row>
    <row r="1891" spans="1:18" x14ac:dyDescent="0.3">
      <c r="A1891">
        <v>1890</v>
      </c>
      <c r="B1891" s="1">
        <v>44442</v>
      </c>
      <c r="C1891">
        <v>27</v>
      </c>
      <c r="D1891">
        <v>12</v>
      </c>
      <c r="E1891">
        <v>28</v>
      </c>
      <c r="F1891">
        <v>11</v>
      </c>
      <c r="G1891">
        <v>9</v>
      </c>
      <c r="H1891">
        <v>3</v>
      </c>
      <c r="I1891">
        <v>28</v>
      </c>
      <c r="J1891">
        <v>1</v>
      </c>
      <c r="K1891">
        <v>27</v>
      </c>
      <c r="L1891">
        <v>-1</v>
      </c>
      <c r="P1891">
        <v>1</v>
      </c>
      <c r="Q1891">
        <v>27</v>
      </c>
      <c r="R1891">
        <v>-1</v>
      </c>
    </row>
    <row r="1892" spans="1:18" x14ac:dyDescent="0.3">
      <c r="A1892">
        <v>1891</v>
      </c>
      <c r="B1892" s="1">
        <v>44443</v>
      </c>
      <c r="C1892">
        <v>21</v>
      </c>
      <c r="D1892">
        <v>7</v>
      </c>
      <c r="E1892">
        <v>21</v>
      </c>
      <c r="F1892">
        <v>11</v>
      </c>
      <c r="G1892">
        <v>9</v>
      </c>
      <c r="H1892">
        <v>3</v>
      </c>
      <c r="I1892">
        <v>21</v>
      </c>
      <c r="J1892">
        <v>-7</v>
      </c>
      <c r="K1892">
        <v>28</v>
      </c>
      <c r="L1892">
        <v>1</v>
      </c>
      <c r="P1892">
        <v>-7</v>
      </c>
      <c r="Q1892">
        <v>28</v>
      </c>
      <c r="R1892">
        <v>1</v>
      </c>
    </row>
    <row r="1893" spans="1:18" x14ac:dyDescent="0.3">
      <c r="A1893">
        <v>1892</v>
      </c>
      <c r="B1893" s="1">
        <v>44444</v>
      </c>
      <c r="C1893">
        <v>11</v>
      </c>
      <c r="D1893">
        <v>14</v>
      </c>
      <c r="E1893">
        <v>36</v>
      </c>
      <c r="F1893">
        <v>14</v>
      </c>
      <c r="G1893">
        <v>9</v>
      </c>
      <c r="H1893">
        <v>3</v>
      </c>
      <c r="I1893">
        <v>36</v>
      </c>
      <c r="J1893">
        <v>15</v>
      </c>
      <c r="K1893">
        <v>21</v>
      </c>
      <c r="L1893">
        <v>-7</v>
      </c>
      <c r="P1893">
        <v>15</v>
      </c>
      <c r="Q1893">
        <v>21</v>
      </c>
      <c r="R1893">
        <v>-7</v>
      </c>
    </row>
    <row r="1894" spans="1:18" x14ac:dyDescent="0.3">
      <c r="A1894">
        <v>1893</v>
      </c>
      <c r="B1894" s="1">
        <v>44445</v>
      </c>
      <c r="C1894">
        <v>22</v>
      </c>
      <c r="D1894">
        <v>19</v>
      </c>
      <c r="E1894">
        <v>20</v>
      </c>
      <c r="F1894">
        <v>15</v>
      </c>
      <c r="G1894">
        <v>9</v>
      </c>
      <c r="H1894">
        <v>4</v>
      </c>
      <c r="I1894">
        <v>22</v>
      </c>
      <c r="J1894">
        <v>-14</v>
      </c>
      <c r="K1894">
        <v>36</v>
      </c>
      <c r="L1894">
        <v>15</v>
      </c>
      <c r="P1894">
        <v>-14</v>
      </c>
      <c r="Q1894">
        <v>36</v>
      </c>
      <c r="R1894">
        <v>15</v>
      </c>
    </row>
    <row r="1895" spans="1:18" x14ac:dyDescent="0.3">
      <c r="A1895">
        <v>1894</v>
      </c>
      <c r="B1895" s="1">
        <v>44446</v>
      </c>
      <c r="C1895">
        <v>32</v>
      </c>
      <c r="D1895">
        <v>12</v>
      </c>
      <c r="E1895">
        <v>20</v>
      </c>
      <c r="F1895">
        <v>13</v>
      </c>
      <c r="G1895">
        <v>9</v>
      </c>
      <c r="H1895">
        <v>4</v>
      </c>
      <c r="I1895">
        <v>32</v>
      </c>
      <c r="J1895">
        <v>10</v>
      </c>
      <c r="K1895">
        <v>22</v>
      </c>
      <c r="L1895">
        <v>-14</v>
      </c>
      <c r="P1895">
        <v>10</v>
      </c>
      <c r="Q1895">
        <v>22</v>
      </c>
      <c r="R1895">
        <v>-14</v>
      </c>
    </row>
    <row r="1896" spans="1:18" x14ac:dyDescent="0.3">
      <c r="A1896">
        <v>1895</v>
      </c>
      <c r="B1896" s="1">
        <v>44447</v>
      </c>
      <c r="C1896">
        <v>20</v>
      </c>
      <c r="D1896">
        <v>4</v>
      </c>
      <c r="E1896">
        <v>27</v>
      </c>
      <c r="F1896">
        <v>14</v>
      </c>
      <c r="G1896">
        <v>9</v>
      </c>
      <c r="H1896">
        <v>4</v>
      </c>
      <c r="I1896">
        <v>27</v>
      </c>
      <c r="J1896">
        <v>-5</v>
      </c>
      <c r="K1896">
        <v>32</v>
      </c>
      <c r="L1896">
        <v>10</v>
      </c>
      <c r="P1896">
        <v>-5</v>
      </c>
      <c r="Q1896">
        <v>32</v>
      </c>
      <c r="R1896">
        <v>10</v>
      </c>
    </row>
    <row r="1897" spans="1:18" x14ac:dyDescent="0.3">
      <c r="A1897">
        <v>1896</v>
      </c>
      <c r="B1897" s="1">
        <v>44448</v>
      </c>
      <c r="C1897">
        <v>7</v>
      </c>
      <c r="D1897">
        <v>10</v>
      </c>
      <c r="E1897">
        <v>36</v>
      </c>
      <c r="F1897">
        <v>15</v>
      </c>
      <c r="G1897">
        <v>9</v>
      </c>
      <c r="H1897">
        <v>5</v>
      </c>
      <c r="I1897">
        <v>36</v>
      </c>
      <c r="J1897">
        <v>9</v>
      </c>
      <c r="K1897">
        <v>27</v>
      </c>
      <c r="L1897">
        <v>-5</v>
      </c>
      <c r="P1897">
        <v>9</v>
      </c>
      <c r="Q1897">
        <v>27</v>
      </c>
      <c r="R1897">
        <v>-5</v>
      </c>
    </row>
    <row r="1898" spans="1:18" x14ac:dyDescent="0.3">
      <c r="A1898">
        <v>1897</v>
      </c>
      <c r="B1898" s="1">
        <v>44449</v>
      </c>
      <c r="C1898">
        <v>16</v>
      </c>
      <c r="D1898">
        <v>16</v>
      </c>
      <c r="E1898">
        <v>59</v>
      </c>
      <c r="F1898">
        <v>14</v>
      </c>
      <c r="G1898">
        <v>9</v>
      </c>
      <c r="H1898">
        <v>4</v>
      </c>
      <c r="I1898">
        <v>59</v>
      </c>
      <c r="J1898">
        <v>23</v>
      </c>
      <c r="K1898">
        <v>36</v>
      </c>
      <c r="L1898">
        <v>9</v>
      </c>
      <c r="P1898">
        <v>23</v>
      </c>
      <c r="Q1898">
        <v>36</v>
      </c>
      <c r="R1898">
        <v>9</v>
      </c>
    </row>
    <row r="1899" spans="1:18" x14ac:dyDescent="0.3">
      <c r="A1899">
        <v>1898</v>
      </c>
      <c r="B1899" s="1">
        <v>44450</v>
      </c>
      <c r="C1899">
        <v>26</v>
      </c>
      <c r="D1899">
        <v>26</v>
      </c>
      <c r="E1899">
        <v>105</v>
      </c>
      <c r="F1899">
        <v>14</v>
      </c>
      <c r="G1899">
        <v>10</v>
      </c>
      <c r="H1899">
        <v>4</v>
      </c>
      <c r="I1899">
        <v>105</v>
      </c>
      <c r="J1899">
        <v>46</v>
      </c>
      <c r="K1899">
        <v>59</v>
      </c>
      <c r="L1899">
        <v>23</v>
      </c>
      <c r="P1899">
        <v>46</v>
      </c>
      <c r="Q1899">
        <v>59</v>
      </c>
      <c r="R1899">
        <v>23</v>
      </c>
    </row>
    <row r="1900" spans="1:18" x14ac:dyDescent="0.3">
      <c r="A1900">
        <v>1899</v>
      </c>
      <c r="B1900" s="1">
        <v>44451</v>
      </c>
      <c r="C1900">
        <v>42</v>
      </c>
      <c r="D1900">
        <v>27</v>
      </c>
      <c r="E1900">
        <v>36</v>
      </c>
      <c r="F1900">
        <v>15</v>
      </c>
      <c r="G1900">
        <v>9</v>
      </c>
      <c r="H1900">
        <v>5</v>
      </c>
      <c r="I1900">
        <v>42</v>
      </c>
      <c r="J1900">
        <v>-63</v>
      </c>
      <c r="K1900">
        <v>105</v>
      </c>
      <c r="L1900">
        <v>46</v>
      </c>
      <c r="P1900">
        <v>-63</v>
      </c>
      <c r="Q1900">
        <v>105</v>
      </c>
      <c r="R1900">
        <v>46</v>
      </c>
    </row>
    <row r="1901" spans="1:18" x14ac:dyDescent="0.3">
      <c r="A1901">
        <v>1900</v>
      </c>
      <c r="B1901" s="1">
        <v>44452</v>
      </c>
      <c r="C1901">
        <v>44</v>
      </c>
      <c r="D1901">
        <v>15</v>
      </c>
      <c r="E1901">
        <v>22</v>
      </c>
      <c r="F1901">
        <v>14</v>
      </c>
      <c r="G1901">
        <v>9</v>
      </c>
      <c r="H1901">
        <v>4</v>
      </c>
      <c r="I1901">
        <v>44</v>
      </c>
      <c r="J1901">
        <v>2</v>
      </c>
      <c r="K1901">
        <v>42</v>
      </c>
      <c r="L1901">
        <v>-63</v>
      </c>
      <c r="P1901">
        <v>2</v>
      </c>
      <c r="Q1901">
        <v>42</v>
      </c>
      <c r="R1901">
        <v>-63</v>
      </c>
    </row>
    <row r="1902" spans="1:18" x14ac:dyDescent="0.3">
      <c r="A1902">
        <v>1901</v>
      </c>
      <c r="B1902" s="1">
        <v>44453</v>
      </c>
      <c r="C1902">
        <v>26</v>
      </c>
      <c r="D1902">
        <v>12</v>
      </c>
      <c r="E1902">
        <v>19</v>
      </c>
      <c r="F1902">
        <v>16</v>
      </c>
      <c r="G1902">
        <v>9</v>
      </c>
      <c r="H1902">
        <v>5</v>
      </c>
      <c r="I1902">
        <v>26</v>
      </c>
      <c r="J1902">
        <v>-18</v>
      </c>
      <c r="K1902">
        <v>44</v>
      </c>
      <c r="L1902">
        <v>2</v>
      </c>
      <c r="P1902">
        <v>-18</v>
      </c>
      <c r="Q1902">
        <v>44</v>
      </c>
      <c r="R1902">
        <v>2</v>
      </c>
    </row>
    <row r="1903" spans="1:18" x14ac:dyDescent="0.3">
      <c r="A1903">
        <v>1902</v>
      </c>
      <c r="B1903" s="1">
        <v>44454</v>
      </c>
      <c r="C1903">
        <v>19</v>
      </c>
      <c r="D1903">
        <v>16</v>
      </c>
      <c r="E1903">
        <v>19</v>
      </c>
      <c r="F1903">
        <v>19</v>
      </c>
      <c r="G1903">
        <v>9</v>
      </c>
      <c r="H1903">
        <v>7</v>
      </c>
      <c r="I1903">
        <v>19</v>
      </c>
      <c r="J1903">
        <v>-7</v>
      </c>
      <c r="K1903">
        <v>26</v>
      </c>
      <c r="L1903">
        <v>-18</v>
      </c>
      <c r="P1903">
        <v>-7</v>
      </c>
      <c r="Q1903">
        <v>26</v>
      </c>
      <c r="R1903">
        <v>-18</v>
      </c>
    </row>
    <row r="1904" spans="1:18" x14ac:dyDescent="0.3">
      <c r="A1904">
        <v>1903</v>
      </c>
      <c r="B1904" s="1">
        <v>44455</v>
      </c>
      <c r="C1904">
        <v>25</v>
      </c>
      <c r="D1904">
        <v>9</v>
      </c>
      <c r="E1904">
        <v>20</v>
      </c>
      <c r="F1904">
        <v>15</v>
      </c>
      <c r="G1904">
        <v>9</v>
      </c>
      <c r="H1904">
        <v>6</v>
      </c>
      <c r="I1904">
        <v>25</v>
      </c>
      <c r="J1904">
        <v>6</v>
      </c>
      <c r="K1904">
        <v>19</v>
      </c>
      <c r="L1904">
        <v>-7</v>
      </c>
      <c r="P1904">
        <v>6</v>
      </c>
      <c r="Q1904">
        <v>19</v>
      </c>
      <c r="R1904">
        <v>-7</v>
      </c>
    </row>
    <row r="1905" spans="1:18" x14ac:dyDescent="0.3">
      <c r="A1905">
        <v>1904</v>
      </c>
      <c r="B1905" s="1">
        <v>44456</v>
      </c>
      <c r="C1905">
        <v>14</v>
      </c>
      <c r="D1905">
        <v>12</v>
      </c>
      <c r="E1905">
        <v>19</v>
      </c>
      <c r="F1905">
        <v>14</v>
      </c>
      <c r="G1905">
        <v>10</v>
      </c>
      <c r="H1905">
        <v>4</v>
      </c>
      <c r="I1905">
        <v>19</v>
      </c>
      <c r="J1905">
        <v>-6</v>
      </c>
      <c r="K1905">
        <v>25</v>
      </c>
      <c r="L1905">
        <v>6</v>
      </c>
      <c r="P1905">
        <v>-6</v>
      </c>
      <c r="Q1905">
        <v>25</v>
      </c>
      <c r="R1905">
        <v>6</v>
      </c>
    </row>
    <row r="1906" spans="1:18" x14ac:dyDescent="0.3">
      <c r="A1906">
        <v>1905</v>
      </c>
      <c r="B1906" s="1">
        <v>44457</v>
      </c>
      <c r="C1906">
        <v>19</v>
      </c>
      <c r="D1906">
        <v>12</v>
      </c>
      <c r="E1906">
        <v>20</v>
      </c>
      <c r="F1906">
        <v>11</v>
      </c>
      <c r="G1906">
        <v>9</v>
      </c>
      <c r="H1906">
        <v>3</v>
      </c>
      <c r="I1906">
        <v>20</v>
      </c>
      <c r="J1906">
        <v>1</v>
      </c>
      <c r="K1906">
        <v>19</v>
      </c>
      <c r="L1906">
        <v>-6</v>
      </c>
      <c r="P1906">
        <v>1</v>
      </c>
      <c r="Q1906">
        <v>19</v>
      </c>
      <c r="R1906">
        <v>-6</v>
      </c>
    </row>
    <row r="1907" spans="1:18" x14ac:dyDescent="0.3">
      <c r="A1907">
        <v>1906</v>
      </c>
      <c r="B1907" s="1">
        <v>44458</v>
      </c>
      <c r="C1907">
        <v>19</v>
      </c>
      <c r="D1907">
        <v>19</v>
      </c>
      <c r="E1907">
        <v>33</v>
      </c>
      <c r="F1907">
        <v>15</v>
      </c>
      <c r="G1907">
        <v>10</v>
      </c>
      <c r="H1907">
        <v>4</v>
      </c>
      <c r="I1907">
        <v>33</v>
      </c>
      <c r="J1907">
        <v>13</v>
      </c>
      <c r="K1907">
        <v>20</v>
      </c>
      <c r="L1907">
        <v>1</v>
      </c>
      <c r="P1907">
        <v>13</v>
      </c>
      <c r="Q1907">
        <v>20</v>
      </c>
      <c r="R1907">
        <v>1</v>
      </c>
    </row>
    <row r="1908" spans="1:18" x14ac:dyDescent="0.3">
      <c r="A1908">
        <v>1907</v>
      </c>
      <c r="B1908" s="1">
        <v>44459</v>
      </c>
      <c r="C1908">
        <v>31</v>
      </c>
      <c r="D1908">
        <v>24</v>
      </c>
      <c r="E1908">
        <v>29</v>
      </c>
      <c r="F1908">
        <v>20</v>
      </c>
      <c r="G1908">
        <v>11</v>
      </c>
      <c r="H1908">
        <v>7</v>
      </c>
      <c r="I1908">
        <v>31</v>
      </c>
      <c r="J1908">
        <v>-2</v>
      </c>
      <c r="K1908">
        <v>33</v>
      </c>
      <c r="L1908">
        <v>13</v>
      </c>
      <c r="P1908">
        <v>-2</v>
      </c>
      <c r="Q1908">
        <v>33</v>
      </c>
      <c r="R1908">
        <v>13</v>
      </c>
    </row>
    <row r="1909" spans="1:18" x14ac:dyDescent="0.3">
      <c r="A1909">
        <v>1908</v>
      </c>
      <c r="B1909" s="1">
        <v>44460</v>
      </c>
      <c r="C1909">
        <v>38</v>
      </c>
      <c r="D1909">
        <v>19</v>
      </c>
      <c r="E1909">
        <v>19</v>
      </c>
      <c r="F1909">
        <v>21</v>
      </c>
      <c r="G1909">
        <v>12</v>
      </c>
      <c r="H1909">
        <v>6</v>
      </c>
      <c r="I1909">
        <v>38</v>
      </c>
      <c r="J1909">
        <v>7</v>
      </c>
      <c r="K1909">
        <v>31</v>
      </c>
      <c r="L1909">
        <v>-2</v>
      </c>
      <c r="P1909">
        <v>7</v>
      </c>
      <c r="Q1909">
        <v>31</v>
      </c>
      <c r="R1909">
        <v>-2</v>
      </c>
    </row>
    <row r="1910" spans="1:18" x14ac:dyDescent="0.3">
      <c r="A1910">
        <v>1909</v>
      </c>
      <c r="B1910" s="1">
        <v>44461</v>
      </c>
      <c r="C1910">
        <v>29</v>
      </c>
      <c r="D1910">
        <v>17</v>
      </c>
      <c r="E1910">
        <v>26</v>
      </c>
      <c r="F1910">
        <v>21</v>
      </c>
      <c r="G1910">
        <v>11</v>
      </c>
      <c r="H1910">
        <v>6</v>
      </c>
      <c r="I1910">
        <v>29</v>
      </c>
      <c r="J1910">
        <v>-9</v>
      </c>
      <c r="K1910">
        <v>38</v>
      </c>
      <c r="L1910">
        <v>7</v>
      </c>
      <c r="P1910">
        <v>-9</v>
      </c>
      <c r="Q1910">
        <v>38</v>
      </c>
      <c r="R1910">
        <v>7</v>
      </c>
    </row>
    <row r="1911" spans="1:18" x14ac:dyDescent="0.3">
      <c r="A1911">
        <v>1910</v>
      </c>
      <c r="B1911" s="1">
        <v>44462</v>
      </c>
      <c r="C1911">
        <v>28</v>
      </c>
      <c r="D1911">
        <v>15</v>
      </c>
      <c r="E1911">
        <v>17</v>
      </c>
      <c r="F1911">
        <v>14</v>
      </c>
      <c r="G1911">
        <v>10</v>
      </c>
      <c r="H1911">
        <v>4</v>
      </c>
      <c r="I1911">
        <v>28</v>
      </c>
      <c r="J1911">
        <v>-1</v>
      </c>
      <c r="K1911">
        <v>29</v>
      </c>
      <c r="L1911">
        <v>-9</v>
      </c>
      <c r="P1911">
        <v>-1</v>
      </c>
      <c r="Q1911">
        <v>29</v>
      </c>
      <c r="R1911">
        <v>-9</v>
      </c>
    </row>
    <row r="1912" spans="1:18" x14ac:dyDescent="0.3">
      <c r="A1912">
        <v>1911</v>
      </c>
      <c r="B1912" s="1">
        <v>44463</v>
      </c>
      <c r="C1912">
        <v>25</v>
      </c>
      <c r="D1912">
        <v>11</v>
      </c>
      <c r="E1912">
        <v>18</v>
      </c>
      <c r="F1912">
        <v>15</v>
      </c>
      <c r="G1912">
        <v>9</v>
      </c>
      <c r="H1912">
        <v>6</v>
      </c>
      <c r="I1912">
        <v>25</v>
      </c>
      <c r="J1912">
        <v>-3</v>
      </c>
      <c r="K1912">
        <v>28</v>
      </c>
      <c r="L1912">
        <v>-1</v>
      </c>
      <c r="P1912">
        <v>-3</v>
      </c>
      <c r="Q1912">
        <v>28</v>
      </c>
      <c r="R1912">
        <v>-1</v>
      </c>
    </row>
    <row r="1913" spans="1:18" x14ac:dyDescent="0.3">
      <c r="A1913">
        <v>1912</v>
      </c>
      <c r="B1913" s="1">
        <v>44464</v>
      </c>
      <c r="C1913">
        <v>19</v>
      </c>
      <c r="D1913">
        <v>15</v>
      </c>
      <c r="E1913">
        <v>21</v>
      </c>
      <c r="F1913">
        <v>14</v>
      </c>
      <c r="G1913">
        <v>9</v>
      </c>
      <c r="H1913">
        <v>5</v>
      </c>
      <c r="I1913">
        <v>21</v>
      </c>
      <c r="J1913">
        <v>-4</v>
      </c>
      <c r="K1913">
        <v>25</v>
      </c>
      <c r="L1913">
        <v>-3</v>
      </c>
      <c r="P1913">
        <v>-4</v>
      </c>
      <c r="Q1913">
        <v>25</v>
      </c>
      <c r="R1913">
        <v>-3</v>
      </c>
    </row>
    <row r="1914" spans="1:18" x14ac:dyDescent="0.3">
      <c r="A1914">
        <v>1913</v>
      </c>
      <c r="B1914" s="1">
        <v>44465</v>
      </c>
      <c r="C1914">
        <v>27</v>
      </c>
      <c r="D1914">
        <v>14</v>
      </c>
      <c r="E1914">
        <v>34</v>
      </c>
      <c r="F1914">
        <v>19</v>
      </c>
      <c r="G1914">
        <v>9</v>
      </c>
      <c r="H1914">
        <v>7</v>
      </c>
      <c r="I1914">
        <v>34</v>
      </c>
      <c r="J1914">
        <v>13</v>
      </c>
      <c r="K1914">
        <v>21</v>
      </c>
      <c r="L1914">
        <v>-4</v>
      </c>
      <c r="P1914">
        <v>13</v>
      </c>
      <c r="Q1914">
        <v>21</v>
      </c>
      <c r="R1914">
        <v>-4</v>
      </c>
    </row>
    <row r="1915" spans="1:18" x14ac:dyDescent="0.3">
      <c r="A1915">
        <v>1914</v>
      </c>
      <c r="B1915" s="1">
        <v>44466</v>
      </c>
      <c r="C1915">
        <v>22</v>
      </c>
      <c r="D1915">
        <v>23</v>
      </c>
      <c r="E1915">
        <v>37</v>
      </c>
      <c r="F1915">
        <v>19</v>
      </c>
      <c r="G1915">
        <v>10</v>
      </c>
      <c r="H1915">
        <v>6</v>
      </c>
      <c r="I1915">
        <v>37</v>
      </c>
      <c r="J1915">
        <v>3</v>
      </c>
      <c r="K1915">
        <v>34</v>
      </c>
      <c r="L1915">
        <v>13</v>
      </c>
      <c r="P1915">
        <v>3</v>
      </c>
      <c r="Q1915">
        <v>34</v>
      </c>
      <c r="R1915">
        <v>13</v>
      </c>
    </row>
    <row r="1916" spans="1:18" x14ac:dyDescent="0.3">
      <c r="A1916">
        <v>1915</v>
      </c>
      <c r="B1916" s="1">
        <v>44467</v>
      </c>
      <c r="C1916">
        <v>36</v>
      </c>
      <c r="D1916">
        <v>27</v>
      </c>
      <c r="E1916">
        <v>56</v>
      </c>
      <c r="F1916">
        <v>22</v>
      </c>
      <c r="G1916">
        <v>11</v>
      </c>
      <c r="H1916">
        <v>7</v>
      </c>
      <c r="I1916">
        <v>56</v>
      </c>
      <c r="J1916">
        <v>19</v>
      </c>
      <c r="K1916">
        <v>37</v>
      </c>
      <c r="L1916">
        <v>3</v>
      </c>
      <c r="P1916">
        <v>19</v>
      </c>
      <c r="Q1916">
        <v>37</v>
      </c>
      <c r="R1916">
        <v>3</v>
      </c>
    </row>
    <row r="1917" spans="1:18" x14ac:dyDescent="0.3">
      <c r="A1917">
        <v>1916</v>
      </c>
      <c r="B1917" s="1">
        <v>44468</v>
      </c>
      <c r="C1917">
        <v>44</v>
      </c>
      <c r="D1917">
        <v>23</v>
      </c>
      <c r="E1917">
        <v>48</v>
      </c>
      <c r="F1917">
        <v>21</v>
      </c>
      <c r="G1917">
        <v>11</v>
      </c>
      <c r="H1917">
        <v>7</v>
      </c>
      <c r="I1917">
        <v>48</v>
      </c>
      <c r="J1917">
        <v>-8</v>
      </c>
      <c r="K1917">
        <v>56</v>
      </c>
      <c r="L1917">
        <v>19</v>
      </c>
      <c r="P1917">
        <v>-8</v>
      </c>
      <c r="Q1917">
        <v>56</v>
      </c>
      <c r="R1917">
        <v>19</v>
      </c>
    </row>
    <row r="1918" spans="1:18" x14ac:dyDescent="0.3">
      <c r="A1918">
        <v>1917</v>
      </c>
      <c r="B1918" s="1">
        <v>44469</v>
      </c>
      <c r="C1918">
        <v>37</v>
      </c>
      <c r="D1918">
        <v>20</v>
      </c>
      <c r="E1918">
        <v>20</v>
      </c>
      <c r="F1918">
        <v>21</v>
      </c>
      <c r="G1918">
        <v>11</v>
      </c>
      <c r="H1918">
        <v>8</v>
      </c>
      <c r="I1918">
        <v>37</v>
      </c>
      <c r="J1918">
        <v>-11</v>
      </c>
      <c r="K1918">
        <v>48</v>
      </c>
      <c r="L1918">
        <v>-8</v>
      </c>
      <c r="P1918">
        <v>-11</v>
      </c>
      <c r="Q1918">
        <v>48</v>
      </c>
      <c r="R1918">
        <v>-8</v>
      </c>
    </row>
    <row r="1919" spans="1:18" x14ac:dyDescent="0.3">
      <c r="A1919">
        <v>1918</v>
      </c>
      <c r="B1919" s="1">
        <v>44470</v>
      </c>
      <c r="C1919">
        <v>33</v>
      </c>
      <c r="D1919">
        <v>18</v>
      </c>
      <c r="E1919">
        <v>19</v>
      </c>
      <c r="F1919">
        <v>16</v>
      </c>
      <c r="G1919">
        <v>10</v>
      </c>
      <c r="H1919">
        <v>6</v>
      </c>
      <c r="I1919">
        <v>33</v>
      </c>
      <c r="J1919">
        <v>-4</v>
      </c>
      <c r="K1919">
        <v>37</v>
      </c>
      <c r="L1919">
        <v>-11</v>
      </c>
      <c r="P1919">
        <v>-4</v>
      </c>
      <c r="Q1919">
        <v>37</v>
      </c>
      <c r="R1919">
        <v>-11</v>
      </c>
    </row>
    <row r="1920" spans="1:18" x14ac:dyDescent="0.3">
      <c r="A1920">
        <v>1919</v>
      </c>
      <c r="B1920" s="1">
        <v>44471</v>
      </c>
      <c r="C1920">
        <v>29</v>
      </c>
      <c r="D1920">
        <v>23</v>
      </c>
      <c r="E1920">
        <v>32</v>
      </c>
      <c r="F1920">
        <v>19</v>
      </c>
      <c r="G1920">
        <v>10</v>
      </c>
      <c r="H1920">
        <v>7</v>
      </c>
      <c r="I1920">
        <v>32</v>
      </c>
      <c r="J1920">
        <v>-1</v>
      </c>
      <c r="K1920">
        <v>33</v>
      </c>
      <c r="L1920">
        <v>-4</v>
      </c>
      <c r="P1920">
        <v>-1</v>
      </c>
      <c r="Q1920">
        <v>33</v>
      </c>
      <c r="R1920">
        <v>-4</v>
      </c>
    </row>
    <row r="1921" spans="1:18" x14ac:dyDescent="0.3">
      <c r="A1921">
        <v>1920</v>
      </c>
      <c r="B1921" s="1">
        <v>44472</v>
      </c>
      <c r="C1921">
        <v>36</v>
      </c>
      <c r="D1921">
        <v>16</v>
      </c>
      <c r="E1921">
        <v>31</v>
      </c>
      <c r="F1921">
        <v>21</v>
      </c>
      <c r="G1921">
        <v>10</v>
      </c>
      <c r="H1921">
        <v>8</v>
      </c>
      <c r="I1921">
        <v>36</v>
      </c>
      <c r="J1921">
        <v>4</v>
      </c>
      <c r="K1921">
        <v>32</v>
      </c>
      <c r="L1921">
        <v>-1</v>
      </c>
      <c r="P1921">
        <v>4</v>
      </c>
      <c r="Q1921">
        <v>32</v>
      </c>
      <c r="R1921">
        <v>-1</v>
      </c>
    </row>
    <row r="1922" spans="1:18" x14ac:dyDescent="0.3">
      <c r="A1922">
        <v>1921</v>
      </c>
      <c r="B1922" s="1">
        <v>44473</v>
      </c>
      <c r="C1922">
        <v>27</v>
      </c>
      <c r="D1922">
        <v>17</v>
      </c>
      <c r="E1922">
        <v>26</v>
      </c>
      <c r="F1922">
        <v>21</v>
      </c>
      <c r="G1922">
        <v>10</v>
      </c>
      <c r="H1922">
        <v>7</v>
      </c>
      <c r="I1922">
        <v>27</v>
      </c>
      <c r="J1922">
        <v>-9</v>
      </c>
      <c r="K1922">
        <v>36</v>
      </c>
      <c r="L1922">
        <v>4</v>
      </c>
      <c r="P1922">
        <v>-9</v>
      </c>
      <c r="Q1922">
        <v>36</v>
      </c>
      <c r="R1922">
        <v>4</v>
      </c>
    </row>
    <row r="1923" spans="1:18" x14ac:dyDescent="0.3">
      <c r="A1923">
        <v>1922</v>
      </c>
      <c r="B1923" s="1">
        <v>44474</v>
      </c>
      <c r="C1923">
        <v>27</v>
      </c>
      <c r="D1923">
        <v>51</v>
      </c>
      <c r="E1923">
        <v>35</v>
      </c>
      <c r="F1923">
        <v>22</v>
      </c>
      <c r="G1923">
        <v>10</v>
      </c>
      <c r="H1923">
        <v>7</v>
      </c>
      <c r="I1923">
        <v>51</v>
      </c>
      <c r="J1923">
        <v>24</v>
      </c>
      <c r="K1923">
        <v>27</v>
      </c>
      <c r="L1923">
        <v>-9</v>
      </c>
      <c r="P1923">
        <v>24</v>
      </c>
      <c r="Q1923">
        <v>27</v>
      </c>
      <c r="R1923">
        <v>-9</v>
      </c>
    </row>
    <row r="1924" spans="1:18" x14ac:dyDescent="0.3">
      <c r="A1924">
        <v>1923</v>
      </c>
      <c r="B1924" s="1">
        <v>44475</v>
      </c>
      <c r="C1924">
        <v>89</v>
      </c>
      <c r="D1924">
        <v>53</v>
      </c>
      <c r="E1924">
        <v>44</v>
      </c>
      <c r="F1924">
        <v>21</v>
      </c>
      <c r="G1924">
        <v>10</v>
      </c>
      <c r="H1924">
        <v>8</v>
      </c>
      <c r="I1924">
        <v>89</v>
      </c>
      <c r="J1924">
        <v>38</v>
      </c>
      <c r="K1924">
        <v>51</v>
      </c>
      <c r="L1924">
        <v>24</v>
      </c>
      <c r="P1924">
        <v>38</v>
      </c>
      <c r="Q1924">
        <v>51</v>
      </c>
      <c r="R1924">
        <v>24</v>
      </c>
    </row>
    <row r="1925" spans="1:18" x14ac:dyDescent="0.3">
      <c r="A1925">
        <v>1924</v>
      </c>
      <c r="B1925" s="1">
        <v>44476</v>
      </c>
      <c r="C1925">
        <v>99</v>
      </c>
      <c r="D1925">
        <v>38</v>
      </c>
      <c r="E1925">
        <v>42</v>
      </c>
      <c r="F1925">
        <v>16</v>
      </c>
      <c r="G1925">
        <v>10</v>
      </c>
      <c r="H1925">
        <v>4</v>
      </c>
      <c r="I1925">
        <v>99</v>
      </c>
      <c r="J1925">
        <v>10</v>
      </c>
      <c r="K1925">
        <v>89</v>
      </c>
      <c r="L1925">
        <v>38</v>
      </c>
      <c r="P1925">
        <v>10</v>
      </c>
      <c r="Q1925">
        <v>89</v>
      </c>
      <c r="R1925">
        <v>38</v>
      </c>
    </row>
    <row r="1926" spans="1:18" x14ac:dyDescent="0.3">
      <c r="A1926">
        <v>1925</v>
      </c>
      <c r="B1926" s="1">
        <v>44477</v>
      </c>
      <c r="C1926">
        <v>65</v>
      </c>
      <c r="D1926">
        <v>25</v>
      </c>
      <c r="E1926">
        <v>22</v>
      </c>
      <c r="F1926">
        <v>13</v>
      </c>
      <c r="G1926">
        <v>10</v>
      </c>
      <c r="H1926">
        <v>4</v>
      </c>
      <c r="I1926">
        <v>65</v>
      </c>
      <c r="J1926">
        <v>-34</v>
      </c>
      <c r="K1926">
        <v>99</v>
      </c>
      <c r="L1926">
        <v>10</v>
      </c>
      <c r="P1926">
        <v>-34</v>
      </c>
      <c r="Q1926">
        <v>99</v>
      </c>
      <c r="R1926">
        <v>10</v>
      </c>
    </row>
    <row r="1927" spans="1:18" x14ac:dyDescent="0.3">
      <c r="A1927">
        <v>1926</v>
      </c>
      <c r="B1927" s="1">
        <v>44478</v>
      </c>
      <c r="C1927">
        <v>43</v>
      </c>
      <c r="D1927">
        <v>9</v>
      </c>
      <c r="E1927">
        <v>22</v>
      </c>
      <c r="F1927">
        <v>6</v>
      </c>
      <c r="G1927">
        <v>9</v>
      </c>
      <c r="H1927">
        <v>2</v>
      </c>
      <c r="I1927">
        <v>43</v>
      </c>
      <c r="J1927">
        <v>-22</v>
      </c>
      <c r="K1927">
        <v>65</v>
      </c>
      <c r="L1927">
        <v>-34</v>
      </c>
      <c r="P1927">
        <v>-22</v>
      </c>
      <c r="Q1927">
        <v>65</v>
      </c>
      <c r="R1927">
        <v>-34</v>
      </c>
    </row>
    <row r="1928" spans="1:18" x14ac:dyDescent="0.3">
      <c r="A1928">
        <v>1927</v>
      </c>
      <c r="B1928" s="1">
        <v>44479</v>
      </c>
      <c r="C1928">
        <v>17</v>
      </c>
      <c r="D1928">
        <v>10</v>
      </c>
      <c r="E1928">
        <v>19</v>
      </c>
      <c r="F1928">
        <v>11</v>
      </c>
      <c r="G1928">
        <v>9</v>
      </c>
      <c r="H1928">
        <v>4</v>
      </c>
      <c r="I1928">
        <v>19</v>
      </c>
      <c r="J1928">
        <v>-24</v>
      </c>
      <c r="K1928">
        <v>43</v>
      </c>
      <c r="L1928">
        <v>-22</v>
      </c>
      <c r="P1928">
        <v>-24</v>
      </c>
      <c r="Q1928">
        <v>43</v>
      </c>
      <c r="R1928">
        <v>-22</v>
      </c>
    </row>
    <row r="1929" spans="1:18" x14ac:dyDescent="0.3">
      <c r="A1929">
        <v>1928</v>
      </c>
      <c r="B1929" s="1">
        <v>44480</v>
      </c>
      <c r="C1929">
        <v>19</v>
      </c>
      <c r="D1929">
        <v>15</v>
      </c>
      <c r="E1929">
        <v>32</v>
      </c>
      <c r="F1929">
        <v>9</v>
      </c>
      <c r="G1929">
        <v>10</v>
      </c>
      <c r="H1929">
        <v>3</v>
      </c>
      <c r="I1929">
        <v>32</v>
      </c>
      <c r="J1929">
        <v>13</v>
      </c>
      <c r="K1929">
        <v>19</v>
      </c>
      <c r="L1929">
        <v>-24</v>
      </c>
      <c r="P1929">
        <v>13</v>
      </c>
      <c r="Q1929">
        <v>19</v>
      </c>
      <c r="R1929">
        <v>-24</v>
      </c>
    </row>
    <row r="1930" spans="1:18" x14ac:dyDescent="0.3">
      <c r="A1930">
        <v>1929</v>
      </c>
      <c r="B1930" s="1">
        <v>44481</v>
      </c>
      <c r="C1930">
        <v>23</v>
      </c>
      <c r="D1930">
        <v>16</v>
      </c>
      <c r="E1930">
        <v>13</v>
      </c>
      <c r="F1930">
        <v>13</v>
      </c>
      <c r="G1930">
        <v>10</v>
      </c>
      <c r="H1930">
        <v>3</v>
      </c>
      <c r="I1930">
        <v>23</v>
      </c>
      <c r="J1930">
        <v>-9</v>
      </c>
      <c r="K1930">
        <v>32</v>
      </c>
      <c r="L1930">
        <v>13</v>
      </c>
      <c r="P1930">
        <v>-9</v>
      </c>
      <c r="Q1930">
        <v>32</v>
      </c>
      <c r="R1930">
        <v>13</v>
      </c>
    </row>
    <row r="1931" spans="1:18" x14ac:dyDescent="0.3">
      <c r="A1931">
        <v>1930</v>
      </c>
      <c r="B1931" s="1">
        <v>44482</v>
      </c>
      <c r="C1931">
        <v>24</v>
      </c>
      <c r="D1931">
        <v>9</v>
      </c>
      <c r="E1931">
        <v>15</v>
      </c>
      <c r="F1931">
        <v>9</v>
      </c>
      <c r="G1931">
        <v>9</v>
      </c>
      <c r="H1931">
        <v>2</v>
      </c>
      <c r="I1931">
        <v>24</v>
      </c>
      <c r="J1931">
        <v>1</v>
      </c>
      <c r="K1931">
        <v>23</v>
      </c>
      <c r="L1931">
        <v>-9</v>
      </c>
      <c r="P1931">
        <v>1</v>
      </c>
      <c r="Q1931">
        <v>23</v>
      </c>
      <c r="R1931">
        <v>-9</v>
      </c>
    </row>
    <row r="1932" spans="1:18" x14ac:dyDescent="0.3">
      <c r="A1932">
        <v>1931</v>
      </c>
      <c r="B1932" s="1">
        <v>44483</v>
      </c>
      <c r="C1932">
        <v>15</v>
      </c>
      <c r="D1932">
        <v>9</v>
      </c>
      <c r="E1932">
        <v>12</v>
      </c>
      <c r="F1932">
        <v>11</v>
      </c>
      <c r="G1932">
        <v>9</v>
      </c>
      <c r="H1932">
        <v>3</v>
      </c>
      <c r="I1932">
        <v>15</v>
      </c>
      <c r="J1932">
        <v>-9</v>
      </c>
      <c r="K1932">
        <v>24</v>
      </c>
      <c r="L1932">
        <v>1</v>
      </c>
      <c r="P1932">
        <v>-9</v>
      </c>
      <c r="Q1932">
        <v>24</v>
      </c>
      <c r="R1932">
        <v>1</v>
      </c>
    </row>
    <row r="1933" spans="1:18" x14ac:dyDescent="0.3">
      <c r="A1933">
        <v>1932</v>
      </c>
      <c r="B1933" s="1">
        <v>44484</v>
      </c>
      <c r="C1933">
        <v>16</v>
      </c>
      <c r="D1933">
        <v>10</v>
      </c>
      <c r="E1933">
        <v>17</v>
      </c>
      <c r="F1933">
        <v>11</v>
      </c>
      <c r="G1933">
        <v>9</v>
      </c>
      <c r="H1933">
        <v>4</v>
      </c>
      <c r="I1933">
        <v>17</v>
      </c>
      <c r="J1933">
        <v>2</v>
      </c>
      <c r="K1933">
        <v>15</v>
      </c>
      <c r="L1933">
        <v>-9</v>
      </c>
      <c r="P1933">
        <v>2</v>
      </c>
      <c r="Q1933">
        <v>15</v>
      </c>
      <c r="R1933">
        <v>-9</v>
      </c>
    </row>
    <row r="1934" spans="1:18" x14ac:dyDescent="0.3">
      <c r="A1934">
        <v>1933</v>
      </c>
      <c r="B1934" s="1">
        <v>44485</v>
      </c>
      <c r="C1934">
        <v>18</v>
      </c>
      <c r="D1934">
        <v>9</v>
      </c>
      <c r="E1934">
        <v>16</v>
      </c>
      <c r="F1934">
        <v>10</v>
      </c>
      <c r="G1934">
        <v>10</v>
      </c>
      <c r="H1934">
        <v>3</v>
      </c>
      <c r="I1934">
        <v>18</v>
      </c>
      <c r="J1934">
        <v>1</v>
      </c>
      <c r="K1934">
        <v>17</v>
      </c>
      <c r="L1934">
        <v>2</v>
      </c>
      <c r="P1934">
        <v>1</v>
      </c>
      <c r="Q1934">
        <v>17</v>
      </c>
      <c r="R1934">
        <v>2</v>
      </c>
    </row>
    <row r="1935" spans="1:18" x14ac:dyDescent="0.3">
      <c r="A1935">
        <v>1934</v>
      </c>
      <c r="B1935" s="1">
        <v>44486</v>
      </c>
      <c r="C1935">
        <v>14</v>
      </c>
      <c r="D1935">
        <v>11</v>
      </c>
      <c r="E1935">
        <v>9</v>
      </c>
      <c r="F1935">
        <v>12</v>
      </c>
      <c r="G1935">
        <v>16</v>
      </c>
      <c r="H1935">
        <v>4</v>
      </c>
      <c r="I1935">
        <v>16</v>
      </c>
      <c r="J1935">
        <v>-2</v>
      </c>
      <c r="K1935">
        <v>18</v>
      </c>
      <c r="L1935">
        <v>1</v>
      </c>
      <c r="P1935">
        <v>-2</v>
      </c>
      <c r="Q1935">
        <v>18</v>
      </c>
      <c r="R1935">
        <v>1</v>
      </c>
    </row>
    <row r="1936" spans="1:18" x14ac:dyDescent="0.3">
      <c r="A1936">
        <v>1935</v>
      </c>
      <c r="B1936" s="1">
        <v>44487</v>
      </c>
      <c r="C1936">
        <v>21</v>
      </c>
      <c r="D1936">
        <v>30</v>
      </c>
      <c r="E1936">
        <v>12</v>
      </c>
      <c r="F1936">
        <v>25</v>
      </c>
      <c r="G1936">
        <v>9</v>
      </c>
      <c r="H1936">
        <v>10</v>
      </c>
      <c r="I1936">
        <v>30</v>
      </c>
      <c r="J1936">
        <v>14</v>
      </c>
      <c r="K1936">
        <v>16</v>
      </c>
      <c r="L1936">
        <v>-2</v>
      </c>
      <c r="P1936">
        <v>14</v>
      </c>
      <c r="Q1936">
        <v>16</v>
      </c>
      <c r="R1936">
        <v>-2</v>
      </c>
    </row>
    <row r="1937" spans="1:18" x14ac:dyDescent="0.3">
      <c r="A1937">
        <v>1936</v>
      </c>
      <c r="B1937" s="1">
        <v>44488</v>
      </c>
      <c r="C1937">
        <v>51</v>
      </c>
      <c r="D1937">
        <v>43</v>
      </c>
      <c r="E1937">
        <v>21</v>
      </c>
      <c r="F1937">
        <v>28</v>
      </c>
      <c r="G1937">
        <v>10</v>
      </c>
      <c r="H1937">
        <v>9</v>
      </c>
      <c r="I1937">
        <v>51</v>
      </c>
      <c r="J1937">
        <v>21</v>
      </c>
      <c r="K1937">
        <v>30</v>
      </c>
      <c r="L1937">
        <v>14</v>
      </c>
      <c r="P1937">
        <v>21</v>
      </c>
      <c r="Q1937">
        <v>30</v>
      </c>
      <c r="R1937">
        <v>14</v>
      </c>
    </row>
    <row r="1938" spans="1:18" x14ac:dyDescent="0.3">
      <c r="A1938">
        <v>1937</v>
      </c>
      <c r="B1938" s="1">
        <v>44489</v>
      </c>
      <c r="C1938">
        <v>80</v>
      </c>
      <c r="D1938">
        <v>26</v>
      </c>
      <c r="E1938">
        <v>17</v>
      </c>
      <c r="F1938">
        <v>14</v>
      </c>
      <c r="G1938">
        <v>10</v>
      </c>
      <c r="H1938">
        <v>5</v>
      </c>
      <c r="I1938">
        <v>80</v>
      </c>
      <c r="J1938">
        <v>29</v>
      </c>
      <c r="K1938">
        <v>51</v>
      </c>
      <c r="L1938">
        <v>21</v>
      </c>
      <c r="P1938">
        <v>29</v>
      </c>
      <c r="Q1938">
        <v>51</v>
      </c>
      <c r="R1938">
        <v>21</v>
      </c>
    </row>
    <row r="1939" spans="1:18" x14ac:dyDescent="0.3">
      <c r="A1939">
        <v>1938</v>
      </c>
      <c r="B1939" s="1">
        <v>44490</v>
      </c>
      <c r="C1939">
        <v>43</v>
      </c>
      <c r="D1939">
        <v>17</v>
      </c>
      <c r="E1939">
        <v>23</v>
      </c>
      <c r="F1939">
        <v>13</v>
      </c>
      <c r="G1939">
        <v>10</v>
      </c>
      <c r="H1939">
        <v>4</v>
      </c>
      <c r="I1939">
        <v>43</v>
      </c>
      <c r="J1939">
        <v>-37</v>
      </c>
      <c r="K1939">
        <v>80</v>
      </c>
      <c r="L1939">
        <v>29</v>
      </c>
      <c r="P1939">
        <v>-37</v>
      </c>
      <c r="Q1939">
        <v>80</v>
      </c>
      <c r="R1939">
        <v>29</v>
      </c>
    </row>
    <row r="1940" spans="1:18" x14ac:dyDescent="0.3">
      <c r="A1940">
        <v>1939</v>
      </c>
      <c r="B1940" s="1">
        <v>44491</v>
      </c>
      <c r="C1940">
        <v>26</v>
      </c>
      <c r="D1940">
        <v>36</v>
      </c>
      <c r="E1940">
        <v>36</v>
      </c>
      <c r="F1940">
        <v>22</v>
      </c>
      <c r="G1940">
        <v>10</v>
      </c>
      <c r="H1940">
        <v>5</v>
      </c>
      <c r="I1940">
        <v>36</v>
      </c>
      <c r="J1940">
        <v>-7</v>
      </c>
      <c r="K1940">
        <v>43</v>
      </c>
      <c r="L1940">
        <v>-37</v>
      </c>
      <c r="P1940">
        <v>-7</v>
      </c>
      <c r="Q1940">
        <v>43</v>
      </c>
      <c r="R1940">
        <v>-37</v>
      </c>
    </row>
    <row r="1941" spans="1:18" x14ac:dyDescent="0.3">
      <c r="A1941">
        <v>1940</v>
      </c>
      <c r="B1941" s="1">
        <v>44492</v>
      </c>
      <c r="C1941">
        <v>61</v>
      </c>
      <c r="D1941">
        <v>42</v>
      </c>
      <c r="E1941">
        <v>43</v>
      </c>
      <c r="F1941">
        <v>20</v>
      </c>
      <c r="G1941">
        <v>10</v>
      </c>
      <c r="H1941">
        <v>5</v>
      </c>
      <c r="I1941">
        <v>61</v>
      </c>
      <c r="J1941">
        <v>25</v>
      </c>
      <c r="K1941">
        <v>36</v>
      </c>
      <c r="L1941">
        <v>-7</v>
      </c>
      <c r="P1941">
        <v>25</v>
      </c>
      <c r="Q1941">
        <v>36</v>
      </c>
      <c r="R1941">
        <v>-7</v>
      </c>
    </row>
    <row r="1942" spans="1:18" x14ac:dyDescent="0.3">
      <c r="A1942">
        <v>1941</v>
      </c>
      <c r="B1942" s="1">
        <v>44493</v>
      </c>
      <c r="C1942">
        <v>73</v>
      </c>
      <c r="D1942">
        <v>51</v>
      </c>
      <c r="E1942">
        <v>56</v>
      </c>
      <c r="F1942">
        <v>33</v>
      </c>
      <c r="G1942">
        <v>11</v>
      </c>
      <c r="H1942">
        <v>11</v>
      </c>
      <c r="I1942">
        <v>73</v>
      </c>
      <c r="J1942">
        <v>12</v>
      </c>
      <c r="K1942">
        <v>61</v>
      </c>
      <c r="L1942">
        <v>25</v>
      </c>
      <c r="P1942">
        <v>12</v>
      </c>
      <c r="Q1942">
        <v>61</v>
      </c>
      <c r="R1942">
        <v>25</v>
      </c>
    </row>
    <row r="1943" spans="1:18" x14ac:dyDescent="0.3">
      <c r="A1943">
        <v>1942</v>
      </c>
      <c r="B1943" s="1">
        <v>44494</v>
      </c>
      <c r="C1943">
        <v>93</v>
      </c>
      <c r="D1943">
        <v>67</v>
      </c>
      <c r="E1943">
        <v>66</v>
      </c>
      <c r="F1943">
        <v>39</v>
      </c>
      <c r="G1943">
        <v>14</v>
      </c>
      <c r="H1943">
        <v>11</v>
      </c>
      <c r="I1943">
        <v>93</v>
      </c>
      <c r="J1943">
        <v>20</v>
      </c>
      <c r="K1943">
        <v>73</v>
      </c>
      <c r="L1943">
        <v>12</v>
      </c>
      <c r="P1943">
        <v>20</v>
      </c>
      <c r="Q1943">
        <v>73</v>
      </c>
      <c r="R1943">
        <v>12</v>
      </c>
    </row>
    <row r="1944" spans="1:18" x14ac:dyDescent="0.3">
      <c r="A1944">
        <v>1943</v>
      </c>
      <c r="B1944" s="1">
        <v>44495</v>
      </c>
      <c r="C1944">
        <v>130</v>
      </c>
      <c r="D1944">
        <v>56</v>
      </c>
      <c r="E1944">
        <v>66</v>
      </c>
      <c r="F1944">
        <v>35</v>
      </c>
      <c r="G1944">
        <v>11</v>
      </c>
      <c r="H1944">
        <v>10</v>
      </c>
      <c r="I1944">
        <v>130</v>
      </c>
      <c r="J1944">
        <v>37</v>
      </c>
      <c r="K1944">
        <v>93</v>
      </c>
      <c r="L1944">
        <v>20</v>
      </c>
      <c r="P1944">
        <v>37</v>
      </c>
      <c r="Q1944">
        <v>93</v>
      </c>
      <c r="R1944">
        <v>20</v>
      </c>
    </row>
    <row r="1945" spans="1:18" x14ac:dyDescent="0.3">
      <c r="A1945">
        <v>1944</v>
      </c>
      <c r="B1945" s="1">
        <v>44496</v>
      </c>
      <c r="C1945">
        <v>107</v>
      </c>
      <c r="D1945">
        <v>55</v>
      </c>
      <c r="E1945">
        <v>21</v>
      </c>
      <c r="F1945">
        <v>27</v>
      </c>
      <c r="G1945">
        <v>11</v>
      </c>
      <c r="H1945">
        <v>7</v>
      </c>
      <c r="I1945">
        <v>107</v>
      </c>
      <c r="J1945">
        <v>-23</v>
      </c>
      <c r="K1945">
        <v>130</v>
      </c>
      <c r="L1945">
        <v>37</v>
      </c>
      <c r="P1945">
        <v>-23</v>
      </c>
      <c r="Q1945">
        <v>130</v>
      </c>
      <c r="R1945">
        <v>37</v>
      </c>
    </row>
    <row r="1946" spans="1:18" x14ac:dyDescent="0.3">
      <c r="A1946">
        <v>1945</v>
      </c>
      <c r="B1946" s="1">
        <v>44497</v>
      </c>
      <c r="C1946">
        <v>109</v>
      </c>
      <c r="D1946">
        <v>18</v>
      </c>
      <c r="E1946">
        <v>21</v>
      </c>
      <c r="F1946">
        <v>17</v>
      </c>
      <c r="G1946">
        <v>10</v>
      </c>
      <c r="H1946">
        <v>5</v>
      </c>
      <c r="I1946">
        <v>109</v>
      </c>
      <c r="J1946">
        <v>2</v>
      </c>
      <c r="K1946">
        <v>107</v>
      </c>
      <c r="L1946">
        <v>-23</v>
      </c>
      <c r="P1946">
        <v>2</v>
      </c>
      <c r="Q1946">
        <v>107</v>
      </c>
      <c r="R1946">
        <v>-23</v>
      </c>
    </row>
    <row r="1947" spans="1:18" x14ac:dyDescent="0.3">
      <c r="A1947">
        <v>1946</v>
      </c>
      <c r="B1947" s="1">
        <v>44498</v>
      </c>
      <c r="C1947">
        <v>35</v>
      </c>
      <c r="D1947">
        <v>10</v>
      </c>
      <c r="E1947">
        <v>18</v>
      </c>
      <c r="F1947">
        <v>11</v>
      </c>
      <c r="G1947">
        <v>10</v>
      </c>
      <c r="H1947">
        <v>4</v>
      </c>
      <c r="I1947">
        <v>35</v>
      </c>
      <c r="J1947">
        <v>-74</v>
      </c>
      <c r="K1947">
        <v>109</v>
      </c>
      <c r="L1947">
        <v>2</v>
      </c>
      <c r="P1947">
        <v>-74</v>
      </c>
      <c r="Q1947">
        <v>109</v>
      </c>
      <c r="R1947">
        <v>2</v>
      </c>
    </row>
    <row r="1948" spans="1:18" x14ac:dyDescent="0.3">
      <c r="A1948">
        <v>1947</v>
      </c>
      <c r="B1948" s="1">
        <v>44499</v>
      </c>
      <c r="C1948">
        <v>19</v>
      </c>
      <c r="D1948">
        <v>22</v>
      </c>
      <c r="E1948">
        <v>13</v>
      </c>
      <c r="F1948">
        <v>13</v>
      </c>
      <c r="G1948">
        <v>10</v>
      </c>
      <c r="H1948">
        <v>6</v>
      </c>
      <c r="I1948">
        <v>22</v>
      </c>
      <c r="J1948">
        <v>-13</v>
      </c>
      <c r="K1948">
        <v>35</v>
      </c>
      <c r="L1948">
        <v>-74</v>
      </c>
      <c r="P1948">
        <v>-13</v>
      </c>
      <c r="Q1948">
        <v>35</v>
      </c>
      <c r="R1948">
        <v>-74</v>
      </c>
    </row>
    <row r="1949" spans="1:18" x14ac:dyDescent="0.3">
      <c r="A1949">
        <v>1948</v>
      </c>
      <c r="B1949" s="1">
        <v>44500</v>
      </c>
      <c r="C1949">
        <v>41</v>
      </c>
      <c r="D1949">
        <v>15</v>
      </c>
      <c r="E1949">
        <v>9</v>
      </c>
      <c r="F1949">
        <v>14</v>
      </c>
      <c r="G1949">
        <v>10</v>
      </c>
      <c r="H1949">
        <v>6</v>
      </c>
      <c r="I1949">
        <v>41</v>
      </c>
      <c r="J1949">
        <v>19</v>
      </c>
      <c r="K1949">
        <v>22</v>
      </c>
      <c r="L1949">
        <v>-13</v>
      </c>
      <c r="P1949">
        <v>19</v>
      </c>
      <c r="Q1949">
        <v>22</v>
      </c>
      <c r="R1949">
        <v>-13</v>
      </c>
    </row>
    <row r="1950" spans="1:18" x14ac:dyDescent="0.3">
      <c r="A1950">
        <v>1949</v>
      </c>
      <c r="B1950" s="1">
        <v>44501</v>
      </c>
      <c r="C1950">
        <v>29</v>
      </c>
      <c r="D1950">
        <v>21</v>
      </c>
      <c r="E1950">
        <v>8</v>
      </c>
      <c r="F1950">
        <v>15</v>
      </c>
      <c r="G1950">
        <v>10</v>
      </c>
      <c r="H1950">
        <v>7</v>
      </c>
      <c r="I1950">
        <v>29</v>
      </c>
      <c r="J1950">
        <v>-12</v>
      </c>
      <c r="K1950">
        <v>41</v>
      </c>
      <c r="L1950">
        <v>19</v>
      </c>
      <c r="P1950">
        <v>-12</v>
      </c>
      <c r="Q1950">
        <v>41</v>
      </c>
      <c r="R1950">
        <v>19</v>
      </c>
    </row>
    <row r="1951" spans="1:18" x14ac:dyDescent="0.3">
      <c r="A1951">
        <v>1950</v>
      </c>
      <c r="B1951" s="1">
        <v>44502</v>
      </c>
      <c r="C1951">
        <v>39</v>
      </c>
      <c r="D1951">
        <v>36</v>
      </c>
      <c r="E1951">
        <v>11</v>
      </c>
      <c r="F1951">
        <v>27</v>
      </c>
      <c r="G1951">
        <v>11</v>
      </c>
      <c r="H1951">
        <v>12</v>
      </c>
      <c r="I1951">
        <v>39</v>
      </c>
      <c r="J1951">
        <v>10</v>
      </c>
      <c r="K1951">
        <v>29</v>
      </c>
      <c r="L1951">
        <v>-12</v>
      </c>
      <c r="P1951">
        <v>10</v>
      </c>
      <c r="Q1951">
        <v>29</v>
      </c>
      <c r="R1951">
        <v>-12</v>
      </c>
    </row>
    <row r="1952" spans="1:18" x14ac:dyDescent="0.3">
      <c r="A1952">
        <v>1951</v>
      </c>
      <c r="B1952" s="1">
        <v>44503</v>
      </c>
      <c r="C1952">
        <v>63</v>
      </c>
      <c r="D1952">
        <v>28</v>
      </c>
      <c r="E1952">
        <v>13</v>
      </c>
      <c r="F1952">
        <v>23</v>
      </c>
      <c r="G1952">
        <v>10</v>
      </c>
      <c r="H1952">
        <v>7</v>
      </c>
      <c r="I1952">
        <v>63</v>
      </c>
      <c r="J1952">
        <v>24</v>
      </c>
      <c r="K1952">
        <v>39</v>
      </c>
      <c r="L1952">
        <v>10</v>
      </c>
      <c r="P1952">
        <v>24</v>
      </c>
      <c r="Q1952">
        <v>39</v>
      </c>
      <c r="R1952">
        <v>10</v>
      </c>
    </row>
    <row r="1953" spans="1:18" x14ac:dyDescent="0.3">
      <c r="A1953">
        <v>1952</v>
      </c>
      <c r="B1953" s="1">
        <v>44504</v>
      </c>
      <c r="C1953">
        <v>45</v>
      </c>
      <c r="D1953">
        <v>27</v>
      </c>
      <c r="E1953">
        <v>13</v>
      </c>
      <c r="F1953">
        <v>19</v>
      </c>
      <c r="G1953">
        <v>10</v>
      </c>
      <c r="H1953">
        <v>5</v>
      </c>
      <c r="I1953">
        <v>45</v>
      </c>
      <c r="J1953">
        <v>-18</v>
      </c>
      <c r="K1953">
        <v>63</v>
      </c>
      <c r="L1953">
        <v>24</v>
      </c>
      <c r="P1953">
        <v>-18</v>
      </c>
      <c r="Q1953">
        <v>63</v>
      </c>
      <c r="R1953">
        <v>24</v>
      </c>
    </row>
    <row r="1954" spans="1:18" x14ac:dyDescent="0.3">
      <c r="A1954">
        <v>1953</v>
      </c>
      <c r="B1954" s="1">
        <v>44505</v>
      </c>
      <c r="C1954">
        <v>43</v>
      </c>
      <c r="D1954">
        <v>27</v>
      </c>
      <c r="E1954">
        <v>8</v>
      </c>
      <c r="F1954">
        <v>19</v>
      </c>
      <c r="G1954">
        <v>10</v>
      </c>
      <c r="H1954">
        <v>5</v>
      </c>
      <c r="I1954">
        <v>43</v>
      </c>
      <c r="J1954">
        <v>-2</v>
      </c>
      <c r="K1954">
        <v>45</v>
      </c>
      <c r="L1954">
        <v>-18</v>
      </c>
      <c r="P1954">
        <v>-2</v>
      </c>
      <c r="Q1954">
        <v>45</v>
      </c>
      <c r="R1954">
        <v>-18</v>
      </c>
    </row>
    <row r="1955" spans="1:18" x14ac:dyDescent="0.3">
      <c r="A1955">
        <v>1954</v>
      </c>
      <c r="B1955" s="1">
        <v>44506</v>
      </c>
      <c r="C1955">
        <v>41</v>
      </c>
      <c r="D1955">
        <v>30</v>
      </c>
      <c r="E1955">
        <v>9</v>
      </c>
      <c r="F1955">
        <v>20</v>
      </c>
      <c r="G1955">
        <v>10</v>
      </c>
      <c r="H1955">
        <v>7</v>
      </c>
      <c r="I1955">
        <v>41</v>
      </c>
      <c r="J1955">
        <v>-2</v>
      </c>
      <c r="K1955">
        <v>43</v>
      </c>
      <c r="L1955">
        <v>-2</v>
      </c>
      <c r="P1955">
        <v>-2</v>
      </c>
      <c r="Q1955">
        <v>43</v>
      </c>
      <c r="R1955">
        <v>-2</v>
      </c>
    </row>
    <row r="1956" spans="1:18" x14ac:dyDescent="0.3">
      <c r="A1956">
        <v>1955</v>
      </c>
      <c r="B1956" s="1">
        <v>44507</v>
      </c>
      <c r="C1956">
        <v>46</v>
      </c>
      <c r="D1956">
        <v>20</v>
      </c>
      <c r="E1956">
        <v>14</v>
      </c>
      <c r="F1956">
        <v>11</v>
      </c>
      <c r="G1956">
        <v>10</v>
      </c>
      <c r="H1956">
        <v>3</v>
      </c>
      <c r="I1956">
        <v>46</v>
      </c>
      <c r="J1956">
        <v>5</v>
      </c>
      <c r="K1956">
        <v>41</v>
      </c>
      <c r="L1956">
        <v>-2</v>
      </c>
      <c r="P1956">
        <v>5</v>
      </c>
      <c r="Q1956">
        <v>41</v>
      </c>
      <c r="R1956">
        <v>-2</v>
      </c>
    </row>
    <row r="1957" spans="1:18" x14ac:dyDescent="0.3">
      <c r="A1957">
        <v>1956</v>
      </c>
      <c r="B1957" s="1">
        <v>44508</v>
      </c>
      <c r="C1957">
        <v>34</v>
      </c>
      <c r="D1957">
        <v>39</v>
      </c>
      <c r="E1957">
        <v>19</v>
      </c>
      <c r="F1957">
        <v>23</v>
      </c>
      <c r="G1957">
        <v>12</v>
      </c>
      <c r="H1957">
        <v>5</v>
      </c>
      <c r="I1957">
        <v>39</v>
      </c>
      <c r="J1957">
        <v>-7</v>
      </c>
      <c r="K1957">
        <v>46</v>
      </c>
      <c r="L1957">
        <v>5</v>
      </c>
      <c r="P1957">
        <v>-7</v>
      </c>
      <c r="Q1957">
        <v>46</v>
      </c>
      <c r="R1957">
        <v>5</v>
      </c>
    </row>
    <row r="1958" spans="1:18" x14ac:dyDescent="0.3">
      <c r="A1958">
        <v>1957</v>
      </c>
      <c r="B1958" s="1">
        <v>44509</v>
      </c>
      <c r="C1958">
        <v>63</v>
      </c>
      <c r="D1958">
        <v>36</v>
      </c>
      <c r="E1958">
        <v>22</v>
      </c>
      <c r="F1958">
        <v>23</v>
      </c>
      <c r="G1958">
        <v>11</v>
      </c>
      <c r="H1958">
        <v>5</v>
      </c>
      <c r="I1958">
        <v>63</v>
      </c>
      <c r="J1958">
        <v>24</v>
      </c>
      <c r="K1958">
        <v>39</v>
      </c>
      <c r="L1958">
        <v>-7</v>
      </c>
      <c r="P1958">
        <v>24</v>
      </c>
      <c r="Q1958">
        <v>39</v>
      </c>
      <c r="R1958">
        <v>-7</v>
      </c>
    </row>
    <row r="1959" spans="1:18" x14ac:dyDescent="0.3">
      <c r="A1959">
        <v>1958</v>
      </c>
      <c r="B1959" s="1">
        <v>44510</v>
      </c>
      <c r="C1959">
        <v>62</v>
      </c>
      <c r="D1959">
        <v>52</v>
      </c>
      <c r="E1959">
        <v>23</v>
      </c>
      <c r="F1959">
        <v>30</v>
      </c>
      <c r="G1959">
        <v>12</v>
      </c>
      <c r="H1959">
        <v>7</v>
      </c>
      <c r="I1959">
        <v>62</v>
      </c>
      <c r="J1959">
        <v>-1</v>
      </c>
      <c r="K1959">
        <v>63</v>
      </c>
      <c r="L1959">
        <v>24</v>
      </c>
      <c r="P1959">
        <v>-1</v>
      </c>
      <c r="Q1959">
        <v>63</v>
      </c>
      <c r="R1959">
        <v>24</v>
      </c>
    </row>
    <row r="1960" spans="1:18" x14ac:dyDescent="0.3">
      <c r="A1960">
        <v>1959</v>
      </c>
      <c r="B1960" s="1">
        <v>44511</v>
      </c>
      <c r="C1960">
        <v>96</v>
      </c>
      <c r="D1960">
        <v>53</v>
      </c>
      <c r="E1960">
        <v>24</v>
      </c>
      <c r="F1960">
        <v>24</v>
      </c>
      <c r="G1960">
        <v>13</v>
      </c>
      <c r="H1960">
        <v>5</v>
      </c>
      <c r="I1960">
        <v>96</v>
      </c>
      <c r="J1960">
        <v>34</v>
      </c>
      <c r="K1960">
        <v>62</v>
      </c>
      <c r="L1960">
        <v>-1</v>
      </c>
      <c r="P1960">
        <v>34</v>
      </c>
      <c r="Q1960">
        <v>62</v>
      </c>
      <c r="R1960">
        <v>-1</v>
      </c>
    </row>
    <row r="1961" spans="1:18" x14ac:dyDescent="0.3">
      <c r="A1961">
        <v>1960</v>
      </c>
      <c r="B1961" s="1">
        <v>44512</v>
      </c>
      <c r="C1961">
        <v>99</v>
      </c>
      <c r="D1961">
        <v>39</v>
      </c>
      <c r="E1961">
        <v>25</v>
      </c>
      <c r="F1961">
        <v>19</v>
      </c>
      <c r="G1961">
        <v>11</v>
      </c>
      <c r="H1961">
        <v>4</v>
      </c>
      <c r="I1961">
        <v>99</v>
      </c>
      <c r="J1961">
        <v>3</v>
      </c>
      <c r="K1961">
        <v>96</v>
      </c>
      <c r="L1961">
        <v>34</v>
      </c>
      <c r="P1961">
        <v>3</v>
      </c>
      <c r="Q1961">
        <v>96</v>
      </c>
      <c r="R1961">
        <v>34</v>
      </c>
    </row>
    <row r="1962" spans="1:18" x14ac:dyDescent="0.3">
      <c r="A1962">
        <v>1961</v>
      </c>
      <c r="B1962" s="1">
        <v>44513</v>
      </c>
      <c r="C1962">
        <v>69</v>
      </c>
      <c r="D1962">
        <v>57</v>
      </c>
      <c r="E1962">
        <v>27</v>
      </c>
      <c r="F1962">
        <v>25</v>
      </c>
      <c r="G1962">
        <v>12</v>
      </c>
      <c r="H1962">
        <v>7</v>
      </c>
      <c r="I1962">
        <v>69</v>
      </c>
      <c r="J1962">
        <v>-30</v>
      </c>
      <c r="K1962">
        <v>99</v>
      </c>
      <c r="L1962">
        <v>3</v>
      </c>
      <c r="P1962">
        <v>-30</v>
      </c>
      <c r="Q1962">
        <v>99</v>
      </c>
      <c r="R1962">
        <v>3</v>
      </c>
    </row>
    <row r="1963" spans="1:18" x14ac:dyDescent="0.3">
      <c r="A1963">
        <v>1962</v>
      </c>
      <c r="B1963" s="1">
        <v>44514</v>
      </c>
      <c r="C1963">
        <v>116</v>
      </c>
      <c r="D1963">
        <v>66</v>
      </c>
      <c r="E1963">
        <v>16</v>
      </c>
      <c r="F1963">
        <v>40</v>
      </c>
      <c r="G1963">
        <v>16</v>
      </c>
      <c r="H1963">
        <v>9</v>
      </c>
      <c r="I1963">
        <v>116</v>
      </c>
      <c r="J1963">
        <v>47</v>
      </c>
      <c r="K1963">
        <v>69</v>
      </c>
      <c r="L1963">
        <v>-30</v>
      </c>
      <c r="P1963">
        <v>47</v>
      </c>
      <c r="Q1963">
        <v>69</v>
      </c>
      <c r="R1963">
        <v>-30</v>
      </c>
    </row>
    <row r="1964" spans="1:18" x14ac:dyDescent="0.3">
      <c r="A1964">
        <v>1963</v>
      </c>
      <c r="B1964" s="1">
        <v>44515</v>
      </c>
      <c r="C1964">
        <v>133</v>
      </c>
      <c r="D1964">
        <v>71</v>
      </c>
      <c r="E1964">
        <v>9</v>
      </c>
      <c r="F1964">
        <v>35</v>
      </c>
      <c r="G1964">
        <v>13</v>
      </c>
      <c r="H1964">
        <v>8</v>
      </c>
      <c r="I1964">
        <v>133</v>
      </c>
      <c r="J1964">
        <v>17</v>
      </c>
      <c r="K1964">
        <v>116</v>
      </c>
      <c r="L1964">
        <v>47</v>
      </c>
      <c r="P1964">
        <v>17</v>
      </c>
      <c r="Q1964">
        <v>116</v>
      </c>
      <c r="R1964">
        <v>47</v>
      </c>
    </row>
    <row r="1965" spans="1:18" x14ac:dyDescent="0.3">
      <c r="A1965">
        <v>1964</v>
      </c>
      <c r="B1965" s="1">
        <v>44516</v>
      </c>
      <c r="C1965">
        <v>152</v>
      </c>
      <c r="D1965">
        <v>52</v>
      </c>
      <c r="E1965">
        <v>8</v>
      </c>
      <c r="F1965">
        <v>18</v>
      </c>
      <c r="G1965">
        <v>11</v>
      </c>
      <c r="H1965">
        <v>6</v>
      </c>
      <c r="I1965">
        <v>152</v>
      </c>
      <c r="J1965">
        <v>19</v>
      </c>
      <c r="K1965">
        <v>133</v>
      </c>
      <c r="L1965">
        <v>17</v>
      </c>
      <c r="P1965">
        <v>19</v>
      </c>
      <c r="Q1965">
        <v>133</v>
      </c>
      <c r="R1965">
        <v>17</v>
      </c>
    </row>
    <row r="1966" spans="1:18" x14ac:dyDescent="0.3">
      <c r="A1966">
        <v>1965</v>
      </c>
      <c r="B1966" s="1">
        <v>44517</v>
      </c>
      <c r="C1966">
        <v>110</v>
      </c>
      <c r="D1966">
        <v>21</v>
      </c>
      <c r="E1966">
        <v>16</v>
      </c>
      <c r="F1966">
        <v>12</v>
      </c>
      <c r="G1966">
        <v>10</v>
      </c>
      <c r="H1966">
        <v>4</v>
      </c>
      <c r="I1966">
        <v>110</v>
      </c>
      <c r="J1966">
        <v>-42</v>
      </c>
      <c r="K1966">
        <v>152</v>
      </c>
      <c r="L1966">
        <v>19</v>
      </c>
      <c r="P1966">
        <v>-42</v>
      </c>
      <c r="Q1966">
        <v>152</v>
      </c>
      <c r="R1966">
        <v>19</v>
      </c>
    </row>
    <row r="1967" spans="1:18" x14ac:dyDescent="0.3">
      <c r="A1967">
        <v>1966</v>
      </c>
      <c r="B1967" s="1">
        <v>44518</v>
      </c>
      <c r="C1967">
        <v>37</v>
      </c>
      <c r="D1967">
        <v>57</v>
      </c>
      <c r="E1967">
        <v>9</v>
      </c>
      <c r="F1967">
        <v>41</v>
      </c>
      <c r="G1967">
        <v>13</v>
      </c>
      <c r="H1967">
        <v>13</v>
      </c>
      <c r="I1967">
        <v>57</v>
      </c>
      <c r="J1967">
        <v>-53</v>
      </c>
      <c r="K1967">
        <v>110</v>
      </c>
      <c r="L1967">
        <v>-42</v>
      </c>
      <c r="P1967">
        <v>-53</v>
      </c>
      <c r="Q1967">
        <v>110</v>
      </c>
      <c r="R1967">
        <v>-42</v>
      </c>
    </row>
    <row r="1968" spans="1:18" x14ac:dyDescent="0.3">
      <c r="A1968">
        <v>1967</v>
      </c>
      <c r="B1968" s="1">
        <v>44519</v>
      </c>
      <c r="C1968">
        <v>111</v>
      </c>
      <c r="D1968">
        <v>51</v>
      </c>
      <c r="E1968">
        <v>10</v>
      </c>
      <c r="F1968">
        <v>22</v>
      </c>
      <c r="G1968">
        <v>10</v>
      </c>
      <c r="H1968">
        <v>7</v>
      </c>
      <c r="I1968">
        <v>111</v>
      </c>
      <c r="J1968">
        <v>54</v>
      </c>
      <c r="K1968">
        <v>57</v>
      </c>
      <c r="L1968">
        <v>-53</v>
      </c>
      <c r="P1968">
        <v>54</v>
      </c>
      <c r="Q1968">
        <v>57</v>
      </c>
      <c r="R1968">
        <v>-53</v>
      </c>
    </row>
    <row r="1969" spans="1:18" x14ac:dyDescent="0.3">
      <c r="A1969">
        <v>1968</v>
      </c>
      <c r="B1969" s="1">
        <v>44520</v>
      </c>
      <c r="C1969">
        <v>102</v>
      </c>
      <c r="D1969">
        <v>34</v>
      </c>
      <c r="E1969">
        <v>10</v>
      </c>
      <c r="F1969">
        <v>17</v>
      </c>
      <c r="G1969">
        <v>10</v>
      </c>
      <c r="H1969">
        <v>5</v>
      </c>
      <c r="I1969">
        <v>102</v>
      </c>
      <c r="J1969">
        <v>-9</v>
      </c>
      <c r="K1969">
        <v>111</v>
      </c>
      <c r="L1969">
        <v>54</v>
      </c>
      <c r="P1969">
        <v>-9</v>
      </c>
      <c r="Q1969">
        <v>111</v>
      </c>
      <c r="R1969">
        <v>54</v>
      </c>
    </row>
    <row r="1970" spans="1:18" x14ac:dyDescent="0.3">
      <c r="A1970">
        <v>1969</v>
      </c>
      <c r="B1970" s="1">
        <v>44521</v>
      </c>
      <c r="C1970">
        <v>57</v>
      </c>
      <c r="D1970">
        <v>24</v>
      </c>
      <c r="E1970">
        <v>13</v>
      </c>
      <c r="F1970">
        <v>14</v>
      </c>
      <c r="G1970">
        <v>11</v>
      </c>
      <c r="H1970">
        <v>4</v>
      </c>
      <c r="I1970">
        <v>57</v>
      </c>
      <c r="J1970">
        <v>-45</v>
      </c>
      <c r="K1970">
        <v>102</v>
      </c>
      <c r="L1970">
        <v>-9</v>
      </c>
      <c r="P1970">
        <v>-45</v>
      </c>
      <c r="Q1970">
        <v>102</v>
      </c>
      <c r="R1970">
        <v>-9</v>
      </c>
    </row>
    <row r="1971" spans="1:18" x14ac:dyDescent="0.3">
      <c r="A1971">
        <v>1970</v>
      </c>
      <c r="B1971" s="1">
        <v>44522</v>
      </c>
      <c r="C1971">
        <v>36</v>
      </c>
      <c r="D1971">
        <v>30</v>
      </c>
      <c r="E1971">
        <v>13</v>
      </c>
      <c r="F1971">
        <v>13</v>
      </c>
      <c r="G1971">
        <v>10</v>
      </c>
      <c r="H1971">
        <v>3</v>
      </c>
      <c r="I1971">
        <v>36</v>
      </c>
      <c r="J1971">
        <v>-21</v>
      </c>
      <c r="K1971">
        <v>57</v>
      </c>
      <c r="L1971">
        <v>-45</v>
      </c>
      <c r="P1971">
        <v>-21</v>
      </c>
      <c r="Q1971">
        <v>57</v>
      </c>
      <c r="R1971">
        <v>-45</v>
      </c>
    </row>
    <row r="1972" spans="1:18" x14ac:dyDescent="0.3">
      <c r="A1972">
        <v>1971</v>
      </c>
      <c r="B1972" s="1">
        <v>44523</v>
      </c>
      <c r="C1972">
        <v>51</v>
      </c>
      <c r="D1972">
        <v>38</v>
      </c>
      <c r="E1972">
        <v>15</v>
      </c>
      <c r="F1972">
        <v>16</v>
      </c>
      <c r="G1972">
        <v>11</v>
      </c>
      <c r="H1972">
        <v>6</v>
      </c>
      <c r="I1972">
        <v>51</v>
      </c>
      <c r="J1972">
        <v>15</v>
      </c>
      <c r="K1972">
        <v>36</v>
      </c>
      <c r="L1972">
        <v>-21</v>
      </c>
      <c r="P1972">
        <v>15</v>
      </c>
      <c r="Q1972">
        <v>36</v>
      </c>
      <c r="R1972">
        <v>-21</v>
      </c>
    </row>
    <row r="1973" spans="1:18" x14ac:dyDescent="0.3">
      <c r="A1973">
        <v>1972</v>
      </c>
      <c r="B1973" s="1">
        <v>44524</v>
      </c>
      <c r="C1973">
        <v>64</v>
      </c>
      <c r="D1973">
        <v>51</v>
      </c>
      <c r="E1973">
        <v>11</v>
      </c>
      <c r="F1973">
        <v>27</v>
      </c>
      <c r="G1973">
        <v>11</v>
      </c>
      <c r="H1973">
        <v>9</v>
      </c>
      <c r="I1973">
        <v>64</v>
      </c>
      <c r="J1973">
        <v>13</v>
      </c>
      <c r="K1973">
        <v>51</v>
      </c>
      <c r="L1973">
        <v>15</v>
      </c>
      <c r="P1973">
        <v>13</v>
      </c>
      <c r="Q1973">
        <v>51</v>
      </c>
      <c r="R1973">
        <v>15</v>
      </c>
    </row>
    <row r="1974" spans="1:18" x14ac:dyDescent="0.3">
      <c r="A1974">
        <v>1973</v>
      </c>
      <c r="B1974" s="1">
        <v>44525</v>
      </c>
      <c r="C1974">
        <v>96</v>
      </c>
      <c r="D1974">
        <v>57</v>
      </c>
      <c r="E1974">
        <v>16</v>
      </c>
      <c r="F1974">
        <v>27</v>
      </c>
      <c r="G1974">
        <v>11</v>
      </c>
      <c r="H1974">
        <v>8</v>
      </c>
      <c r="I1974">
        <v>96</v>
      </c>
      <c r="J1974">
        <v>32</v>
      </c>
      <c r="K1974">
        <v>64</v>
      </c>
      <c r="L1974">
        <v>13</v>
      </c>
      <c r="P1974">
        <v>32</v>
      </c>
      <c r="Q1974">
        <v>64</v>
      </c>
      <c r="R1974">
        <v>13</v>
      </c>
    </row>
    <row r="1975" spans="1:18" x14ac:dyDescent="0.3">
      <c r="A1975">
        <v>1974</v>
      </c>
      <c r="B1975" s="1">
        <v>44526</v>
      </c>
      <c r="C1975">
        <v>115</v>
      </c>
      <c r="D1975">
        <v>54</v>
      </c>
      <c r="E1975">
        <v>28</v>
      </c>
      <c r="F1975">
        <v>23</v>
      </c>
      <c r="G1975">
        <v>12</v>
      </c>
      <c r="H1975">
        <v>5</v>
      </c>
      <c r="I1975">
        <v>115</v>
      </c>
      <c r="J1975">
        <v>19</v>
      </c>
      <c r="K1975">
        <v>96</v>
      </c>
      <c r="L1975">
        <v>32</v>
      </c>
      <c r="P1975">
        <v>19</v>
      </c>
      <c r="Q1975">
        <v>96</v>
      </c>
      <c r="R1975">
        <v>32</v>
      </c>
    </row>
    <row r="1976" spans="1:18" x14ac:dyDescent="0.3">
      <c r="A1976">
        <v>1975</v>
      </c>
      <c r="B1976" s="1">
        <v>44527</v>
      </c>
      <c r="C1976">
        <v>104</v>
      </c>
      <c r="D1976">
        <v>74</v>
      </c>
      <c r="E1976">
        <v>8</v>
      </c>
      <c r="F1976">
        <v>24</v>
      </c>
      <c r="G1976">
        <v>14</v>
      </c>
      <c r="H1976">
        <v>7</v>
      </c>
      <c r="I1976">
        <v>104</v>
      </c>
      <c r="J1976">
        <v>-11</v>
      </c>
      <c r="K1976">
        <v>115</v>
      </c>
      <c r="L1976">
        <v>19</v>
      </c>
      <c r="P1976">
        <v>-11</v>
      </c>
      <c r="Q1976">
        <v>115</v>
      </c>
      <c r="R1976">
        <v>19</v>
      </c>
    </row>
    <row r="1977" spans="1:18" x14ac:dyDescent="0.3">
      <c r="A1977">
        <v>1976</v>
      </c>
      <c r="B1977" s="1">
        <v>44528</v>
      </c>
      <c r="C1977">
        <v>157</v>
      </c>
      <c r="D1977">
        <v>55</v>
      </c>
      <c r="E1977">
        <v>27</v>
      </c>
      <c r="F1977">
        <v>53</v>
      </c>
      <c r="G1977">
        <v>12</v>
      </c>
      <c r="H1977">
        <v>17</v>
      </c>
      <c r="I1977">
        <v>157</v>
      </c>
      <c r="J1977">
        <v>53</v>
      </c>
      <c r="K1977">
        <v>104</v>
      </c>
      <c r="L1977">
        <v>-11</v>
      </c>
      <c r="P1977">
        <v>53</v>
      </c>
      <c r="Q1977">
        <v>104</v>
      </c>
      <c r="R1977">
        <v>-11</v>
      </c>
    </row>
    <row r="1978" spans="1:18" x14ac:dyDescent="0.3">
      <c r="A1978">
        <v>1977</v>
      </c>
      <c r="B1978" s="1">
        <v>44529</v>
      </c>
      <c r="C1978">
        <v>103</v>
      </c>
      <c r="D1978">
        <v>53</v>
      </c>
      <c r="E1978">
        <v>23</v>
      </c>
      <c r="F1978">
        <v>25</v>
      </c>
      <c r="G1978">
        <v>16</v>
      </c>
      <c r="H1978">
        <v>6</v>
      </c>
      <c r="I1978">
        <v>103</v>
      </c>
      <c r="J1978">
        <v>-54</v>
      </c>
      <c r="K1978">
        <v>157</v>
      </c>
      <c r="L1978">
        <v>53</v>
      </c>
      <c r="P1978">
        <v>-54</v>
      </c>
      <c r="Q1978">
        <v>157</v>
      </c>
      <c r="R1978">
        <v>53</v>
      </c>
    </row>
    <row r="1979" spans="1:18" x14ac:dyDescent="0.3">
      <c r="A1979">
        <v>1978</v>
      </c>
      <c r="B1979" s="1">
        <v>44530</v>
      </c>
      <c r="C1979">
        <v>100</v>
      </c>
      <c r="D1979">
        <v>46</v>
      </c>
      <c r="E1979">
        <v>26</v>
      </c>
      <c r="F1979">
        <v>27</v>
      </c>
      <c r="G1979">
        <v>13</v>
      </c>
      <c r="H1979">
        <v>7</v>
      </c>
      <c r="I1979">
        <v>100</v>
      </c>
      <c r="J1979">
        <v>-3</v>
      </c>
      <c r="K1979">
        <v>103</v>
      </c>
      <c r="L1979">
        <v>-54</v>
      </c>
      <c r="P1979">
        <v>-3</v>
      </c>
      <c r="Q1979">
        <v>103</v>
      </c>
      <c r="R1979">
        <v>-54</v>
      </c>
    </row>
    <row r="1980" spans="1:18" x14ac:dyDescent="0.3">
      <c r="A1980">
        <v>1979</v>
      </c>
      <c r="B1980" s="1">
        <v>44531</v>
      </c>
      <c r="C1980">
        <v>86</v>
      </c>
      <c r="D1980">
        <v>61</v>
      </c>
      <c r="E1980">
        <v>29</v>
      </c>
      <c r="F1980">
        <v>34</v>
      </c>
      <c r="G1980">
        <v>15</v>
      </c>
      <c r="H1980">
        <v>9</v>
      </c>
      <c r="I1980">
        <v>86</v>
      </c>
      <c r="J1980">
        <v>-14</v>
      </c>
      <c r="K1980">
        <v>100</v>
      </c>
      <c r="L1980">
        <v>-3</v>
      </c>
      <c r="P1980">
        <v>-14</v>
      </c>
      <c r="Q1980">
        <v>100</v>
      </c>
      <c r="R1980">
        <v>-3</v>
      </c>
    </row>
    <row r="1981" spans="1:18" x14ac:dyDescent="0.3">
      <c r="A1981">
        <v>1980</v>
      </c>
      <c r="B1981" s="1">
        <v>44532</v>
      </c>
      <c r="C1981">
        <v>124</v>
      </c>
      <c r="D1981">
        <v>64</v>
      </c>
      <c r="E1981">
        <v>26</v>
      </c>
      <c r="F1981">
        <v>41</v>
      </c>
      <c r="G1981">
        <v>13</v>
      </c>
      <c r="H1981">
        <v>14</v>
      </c>
      <c r="I1981">
        <v>124</v>
      </c>
      <c r="J1981">
        <v>38</v>
      </c>
      <c r="K1981">
        <v>86</v>
      </c>
      <c r="L1981">
        <v>-14</v>
      </c>
      <c r="P1981">
        <v>38</v>
      </c>
      <c r="Q1981">
        <v>86</v>
      </c>
      <c r="R1981">
        <v>-14</v>
      </c>
    </row>
    <row r="1982" spans="1:18" x14ac:dyDescent="0.3">
      <c r="A1982">
        <v>1981</v>
      </c>
      <c r="B1982" s="1">
        <v>44533</v>
      </c>
      <c r="C1982">
        <v>129</v>
      </c>
      <c r="D1982">
        <v>53</v>
      </c>
      <c r="E1982">
        <v>26</v>
      </c>
      <c r="F1982">
        <v>50</v>
      </c>
      <c r="G1982">
        <v>14</v>
      </c>
      <c r="H1982">
        <v>16</v>
      </c>
      <c r="I1982">
        <v>129</v>
      </c>
      <c r="J1982">
        <v>5</v>
      </c>
      <c r="K1982">
        <v>124</v>
      </c>
      <c r="L1982">
        <v>38</v>
      </c>
      <c r="P1982">
        <v>5</v>
      </c>
      <c r="Q1982">
        <v>124</v>
      </c>
      <c r="R1982">
        <v>38</v>
      </c>
    </row>
    <row r="1983" spans="1:18" x14ac:dyDescent="0.3">
      <c r="A1983">
        <v>1982</v>
      </c>
      <c r="B1983" s="1">
        <v>44534</v>
      </c>
      <c r="C1983">
        <v>108</v>
      </c>
      <c r="D1983">
        <v>61</v>
      </c>
      <c r="E1983">
        <v>30</v>
      </c>
      <c r="F1983">
        <v>39</v>
      </c>
      <c r="G1983">
        <v>13</v>
      </c>
      <c r="H1983">
        <v>9</v>
      </c>
      <c r="I1983">
        <v>108</v>
      </c>
      <c r="J1983">
        <v>-21</v>
      </c>
      <c r="K1983">
        <v>129</v>
      </c>
      <c r="L1983">
        <v>5</v>
      </c>
      <c r="P1983">
        <v>-21</v>
      </c>
      <c r="Q1983">
        <v>129</v>
      </c>
      <c r="R1983">
        <v>5</v>
      </c>
    </row>
    <row r="1984" spans="1:18" x14ac:dyDescent="0.3">
      <c r="A1984">
        <v>1983</v>
      </c>
      <c r="B1984" s="1">
        <v>44535</v>
      </c>
      <c r="C1984">
        <v>132</v>
      </c>
      <c r="D1984">
        <v>70</v>
      </c>
      <c r="E1984">
        <v>29</v>
      </c>
      <c r="F1984">
        <v>41</v>
      </c>
      <c r="G1984">
        <v>13</v>
      </c>
      <c r="H1984">
        <v>12</v>
      </c>
      <c r="I1984">
        <v>132</v>
      </c>
      <c r="J1984">
        <v>24</v>
      </c>
      <c r="K1984">
        <v>108</v>
      </c>
      <c r="L1984">
        <v>-21</v>
      </c>
      <c r="P1984">
        <v>24</v>
      </c>
      <c r="Q1984">
        <v>108</v>
      </c>
      <c r="R1984">
        <v>-21</v>
      </c>
    </row>
    <row r="1985" spans="1:18" x14ac:dyDescent="0.3">
      <c r="A1985">
        <v>1984</v>
      </c>
      <c r="B1985" s="1">
        <v>44536</v>
      </c>
      <c r="C1985">
        <v>144</v>
      </c>
      <c r="D1985">
        <v>71</v>
      </c>
      <c r="E1985">
        <v>24</v>
      </c>
      <c r="F1985">
        <v>42</v>
      </c>
      <c r="G1985">
        <v>17</v>
      </c>
      <c r="H1985">
        <v>10</v>
      </c>
      <c r="I1985">
        <v>144</v>
      </c>
      <c r="J1985">
        <v>12</v>
      </c>
      <c r="K1985">
        <v>132</v>
      </c>
      <c r="L1985">
        <v>24</v>
      </c>
      <c r="P1985">
        <v>12</v>
      </c>
      <c r="Q1985">
        <v>132</v>
      </c>
      <c r="R1985">
        <v>24</v>
      </c>
    </row>
    <row r="1986" spans="1:18" x14ac:dyDescent="0.3">
      <c r="A1986">
        <v>1985</v>
      </c>
      <c r="B1986" s="1">
        <v>44537</v>
      </c>
      <c r="C1986">
        <v>144</v>
      </c>
      <c r="D1986">
        <v>73</v>
      </c>
      <c r="E1986">
        <v>22</v>
      </c>
      <c r="F1986">
        <v>48</v>
      </c>
      <c r="G1986">
        <v>17</v>
      </c>
      <c r="H1986">
        <v>11</v>
      </c>
      <c r="I1986">
        <v>144</v>
      </c>
      <c r="J1986">
        <v>0</v>
      </c>
      <c r="K1986">
        <v>144</v>
      </c>
      <c r="L1986">
        <v>12</v>
      </c>
      <c r="P1986">
        <v>0</v>
      </c>
      <c r="Q1986">
        <v>144</v>
      </c>
      <c r="R1986">
        <v>12</v>
      </c>
    </row>
    <row r="1987" spans="1:18" x14ac:dyDescent="0.3">
      <c r="A1987">
        <v>1986</v>
      </c>
      <c r="B1987" s="1">
        <v>44538</v>
      </c>
      <c r="C1987">
        <v>149</v>
      </c>
      <c r="D1987">
        <v>73</v>
      </c>
      <c r="E1987">
        <v>17</v>
      </c>
      <c r="F1987">
        <v>31</v>
      </c>
      <c r="G1987">
        <v>12</v>
      </c>
      <c r="H1987">
        <v>7</v>
      </c>
      <c r="I1987">
        <v>149</v>
      </c>
      <c r="J1987">
        <v>5</v>
      </c>
      <c r="K1987">
        <v>144</v>
      </c>
      <c r="L1987">
        <v>0</v>
      </c>
      <c r="P1987">
        <v>5</v>
      </c>
      <c r="Q1987">
        <v>144</v>
      </c>
      <c r="R1987">
        <v>0</v>
      </c>
    </row>
    <row r="1988" spans="1:18" x14ac:dyDescent="0.3">
      <c r="A1988">
        <v>1987</v>
      </c>
      <c r="B1988" s="1">
        <v>44539</v>
      </c>
      <c r="C1988">
        <v>154</v>
      </c>
      <c r="D1988">
        <v>75</v>
      </c>
      <c r="E1988">
        <v>20</v>
      </c>
      <c r="F1988">
        <v>34</v>
      </c>
      <c r="G1988">
        <v>14</v>
      </c>
      <c r="H1988">
        <v>8</v>
      </c>
      <c r="I1988">
        <v>154</v>
      </c>
      <c r="J1988">
        <v>5</v>
      </c>
      <c r="K1988">
        <v>149</v>
      </c>
      <c r="L1988">
        <v>5</v>
      </c>
      <c r="P1988">
        <v>5</v>
      </c>
      <c r="Q1988">
        <v>149</v>
      </c>
      <c r="R1988">
        <v>5</v>
      </c>
    </row>
    <row r="1989" spans="1:18" x14ac:dyDescent="0.3">
      <c r="A1989">
        <v>1988</v>
      </c>
      <c r="B1989" s="1">
        <v>44540</v>
      </c>
      <c r="C1989">
        <v>153</v>
      </c>
      <c r="D1989">
        <v>62</v>
      </c>
      <c r="E1989">
        <v>17</v>
      </c>
      <c r="F1989">
        <v>39</v>
      </c>
      <c r="G1989">
        <v>11</v>
      </c>
      <c r="H1989">
        <v>10</v>
      </c>
      <c r="I1989">
        <v>153</v>
      </c>
      <c r="J1989">
        <v>-1</v>
      </c>
      <c r="K1989">
        <v>154</v>
      </c>
      <c r="L1989">
        <v>5</v>
      </c>
      <c r="P1989">
        <v>-1</v>
      </c>
      <c r="Q1989">
        <v>154</v>
      </c>
      <c r="R1989">
        <v>5</v>
      </c>
    </row>
    <row r="1990" spans="1:18" x14ac:dyDescent="0.3">
      <c r="A1990">
        <v>1989</v>
      </c>
      <c r="B1990" s="1">
        <v>44541</v>
      </c>
      <c r="C1990">
        <v>128</v>
      </c>
      <c r="D1990">
        <v>61</v>
      </c>
      <c r="E1990">
        <v>24</v>
      </c>
      <c r="F1990">
        <v>25</v>
      </c>
      <c r="G1990">
        <v>12</v>
      </c>
      <c r="H1990">
        <v>7</v>
      </c>
      <c r="I1990">
        <v>128</v>
      </c>
      <c r="J1990">
        <v>-25</v>
      </c>
      <c r="K1990">
        <v>153</v>
      </c>
      <c r="L1990">
        <v>-1</v>
      </c>
      <c r="P1990">
        <v>-25</v>
      </c>
      <c r="Q1990">
        <v>153</v>
      </c>
      <c r="R1990">
        <v>-1</v>
      </c>
    </row>
    <row r="1991" spans="1:18" x14ac:dyDescent="0.3">
      <c r="A1991">
        <v>1990</v>
      </c>
      <c r="B1991" s="1">
        <v>44542</v>
      </c>
      <c r="C1991">
        <v>124</v>
      </c>
      <c r="D1991">
        <v>34</v>
      </c>
      <c r="E1991">
        <v>14</v>
      </c>
      <c r="F1991">
        <v>22</v>
      </c>
      <c r="G1991">
        <v>12</v>
      </c>
      <c r="H1991">
        <v>7</v>
      </c>
      <c r="I1991">
        <v>124</v>
      </c>
      <c r="J1991">
        <v>-4</v>
      </c>
      <c r="K1991">
        <v>128</v>
      </c>
      <c r="L1991">
        <v>-25</v>
      </c>
      <c r="P1991">
        <v>-4</v>
      </c>
      <c r="Q1991">
        <v>128</v>
      </c>
      <c r="R1991">
        <v>-25</v>
      </c>
    </row>
    <row r="1992" spans="1:18" x14ac:dyDescent="0.3">
      <c r="A1992">
        <v>1991</v>
      </c>
      <c r="B1992" s="1">
        <v>44543</v>
      </c>
      <c r="C1992">
        <v>64</v>
      </c>
      <c r="D1992">
        <v>65</v>
      </c>
      <c r="E1992">
        <v>38</v>
      </c>
      <c r="F1992">
        <v>34</v>
      </c>
      <c r="G1992">
        <v>13</v>
      </c>
      <c r="H1992">
        <v>10</v>
      </c>
      <c r="I1992">
        <v>65</v>
      </c>
      <c r="J1992">
        <v>-59</v>
      </c>
      <c r="K1992">
        <v>124</v>
      </c>
      <c r="L1992">
        <v>-4</v>
      </c>
      <c r="P1992">
        <v>-59</v>
      </c>
      <c r="Q1992">
        <v>124</v>
      </c>
      <c r="R1992">
        <v>-4</v>
      </c>
    </row>
    <row r="1993" spans="1:18" x14ac:dyDescent="0.3">
      <c r="A1993">
        <v>1992</v>
      </c>
      <c r="B1993" s="1">
        <v>44544</v>
      </c>
      <c r="C1993">
        <v>141</v>
      </c>
      <c r="D1993">
        <v>69</v>
      </c>
      <c r="E1993">
        <v>14</v>
      </c>
      <c r="F1993">
        <v>45</v>
      </c>
      <c r="G1993">
        <v>16</v>
      </c>
      <c r="H1993">
        <v>13</v>
      </c>
      <c r="I1993">
        <v>141</v>
      </c>
      <c r="J1993">
        <v>76</v>
      </c>
      <c r="K1993">
        <v>65</v>
      </c>
      <c r="L1993">
        <v>-59</v>
      </c>
      <c r="P1993">
        <v>76</v>
      </c>
      <c r="Q1993">
        <v>65</v>
      </c>
      <c r="R1993">
        <v>-59</v>
      </c>
    </row>
    <row r="1994" spans="1:18" x14ac:dyDescent="0.3">
      <c r="A1994">
        <v>1993</v>
      </c>
      <c r="B1994" s="1">
        <v>44545</v>
      </c>
      <c r="C1994">
        <v>150</v>
      </c>
      <c r="D1994">
        <v>62</v>
      </c>
      <c r="E1994">
        <v>17</v>
      </c>
      <c r="F1994">
        <v>43</v>
      </c>
      <c r="G1994">
        <v>12</v>
      </c>
      <c r="H1994">
        <v>15</v>
      </c>
      <c r="I1994">
        <v>150</v>
      </c>
      <c r="J1994">
        <v>9</v>
      </c>
      <c r="K1994">
        <v>141</v>
      </c>
      <c r="L1994">
        <v>76</v>
      </c>
      <c r="P1994">
        <v>9</v>
      </c>
      <c r="Q1994">
        <v>141</v>
      </c>
      <c r="R1994">
        <v>76</v>
      </c>
    </row>
    <row r="1995" spans="1:18" x14ac:dyDescent="0.3">
      <c r="A1995">
        <v>1994</v>
      </c>
      <c r="B1995" s="1">
        <v>44546</v>
      </c>
      <c r="C1995">
        <v>131</v>
      </c>
      <c r="D1995">
        <v>57</v>
      </c>
      <c r="E1995">
        <v>17</v>
      </c>
      <c r="F1995">
        <v>27</v>
      </c>
      <c r="G1995">
        <v>12</v>
      </c>
      <c r="H1995">
        <v>8</v>
      </c>
      <c r="I1995">
        <v>131</v>
      </c>
      <c r="J1995">
        <v>-19</v>
      </c>
      <c r="K1995">
        <v>150</v>
      </c>
      <c r="L1995">
        <v>9</v>
      </c>
      <c r="P1995">
        <v>-19</v>
      </c>
      <c r="Q1995">
        <v>150</v>
      </c>
      <c r="R1995">
        <v>9</v>
      </c>
    </row>
    <row r="1996" spans="1:18" x14ac:dyDescent="0.3">
      <c r="A1996">
        <v>1995</v>
      </c>
      <c r="B1996" s="1">
        <v>44547</v>
      </c>
      <c r="C1996">
        <v>114</v>
      </c>
      <c r="D1996">
        <v>39</v>
      </c>
      <c r="E1996">
        <v>18</v>
      </c>
      <c r="F1996">
        <v>20</v>
      </c>
      <c r="G1996">
        <v>12</v>
      </c>
      <c r="H1996">
        <v>5</v>
      </c>
      <c r="I1996">
        <v>114</v>
      </c>
      <c r="J1996">
        <v>-17</v>
      </c>
      <c r="K1996">
        <v>131</v>
      </c>
      <c r="L1996">
        <v>-19</v>
      </c>
      <c r="P1996">
        <v>-17</v>
      </c>
      <c r="Q1996">
        <v>131</v>
      </c>
      <c r="R1996">
        <v>-19</v>
      </c>
    </row>
    <row r="1997" spans="1:18" x14ac:dyDescent="0.3">
      <c r="A1997">
        <v>1996</v>
      </c>
      <c r="B1997" s="1">
        <v>44548</v>
      </c>
      <c r="C1997">
        <v>74</v>
      </c>
      <c r="D1997">
        <v>55</v>
      </c>
      <c r="E1997">
        <v>14</v>
      </c>
      <c r="F1997">
        <v>26</v>
      </c>
      <c r="G1997">
        <v>13</v>
      </c>
      <c r="H1997">
        <v>6</v>
      </c>
      <c r="I1997">
        <v>74</v>
      </c>
      <c r="J1997">
        <v>-40</v>
      </c>
      <c r="K1997">
        <v>114</v>
      </c>
      <c r="L1997">
        <v>-17</v>
      </c>
      <c r="P1997">
        <v>-40</v>
      </c>
      <c r="Q1997">
        <v>114</v>
      </c>
      <c r="R1997">
        <v>-17</v>
      </c>
    </row>
    <row r="1998" spans="1:18" x14ac:dyDescent="0.3">
      <c r="A1998">
        <v>1997</v>
      </c>
      <c r="B1998" s="1">
        <v>44549</v>
      </c>
      <c r="C1998">
        <v>113</v>
      </c>
      <c r="D1998">
        <v>62</v>
      </c>
      <c r="E1998">
        <v>17</v>
      </c>
      <c r="F1998">
        <v>28</v>
      </c>
      <c r="G1998">
        <v>15</v>
      </c>
      <c r="H1998">
        <v>7</v>
      </c>
      <c r="I1998">
        <v>113</v>
      </c>
      <c r="J1998">
        <v>39</v>
      </c>
      <c r="K1998">
        <v>74</v>
      </c>
      <c r="L1998">
        <v>-40</v>
      </c>
      <c r="P1998">
        <v>39</v>
      </c>
      <c r="Q1998">
        <v>74</v>
      </c>
      <c r="R1998">
        <v>-40</v>
      </c>
    </row>
    <row r="1999" spans="1:18" x14ac:dyDescent="0.3">
      <c r="A1999">
        <v>1998</v>
      </c>
      <c r="B1999" s="1">
        <v>44550</v>
      </c>
      <c r="C1999">
        <v>130</v>
      </c>
      <c r="D1999">
        <v>57</v>
      </c>
      <c r="E1999">
        <v>15</v>
      </c>
      <c r="F1999">
        <v>32</v>
      </c>
      <c r="G1999">
        <v>12</v>
      </c>
      <c r="H1999">
        <v>8</v>
      </c>
      <c r="I1999">
        <v>130</v>
      </c>
      <c r="J1999">
        <v>17</v>
      </c>
      <c r="K1999">
        <v>113</v>
      </c>
      <c r="L1999">
        <v>39</v>
      </c>
      <c r="P1999">
        <v>17</v>
      </c>
      <c r="Q1999">
        <v>113</v>
      </c>
      <c r="R1999">
        <v>39</v>
      </c>
    </row>
    <row r="2000" spans="1:18" x14ac:dyDescent="0.3">
      <c r="A2000">
        <v>1999</v>
      </c>
      <c r="B2000" s="1">
        <v>44551</v>
      </c>
      <c r="C2000">
        <v>115</v>
      </c>
      <c r="D2000">
        <v>74</v>
      </c>
      <c r="E2000">
        <v>17</v>
      </c>
      <c r="F2000">
        <v>41</v>
      </c>
      <c r="G2000">
        <v>12</v>
      </c>
      <c r="H2000">
        <v>10</v>
      </c>
      <c r="I2000">
        <v>115</v>
      </c>
      <c r="J2000">
        <v>-15</v>
      </c>
      <c r="K2000">
        <v>130</v>
      </c>
      <c r="L2000">
        <v>17</v>
      </c>
      <c r="P2000">
        <v>-15</v>
      </c>
      <c r="Q2000">
        <v>130</v>
      </c>
      <c r="R2000">
        <v>17</v>
      </c>
    </row>
    <row r="2001" spans="1:18" x14ac:dyDescent="0.3">
      <c r="A2001">
        <v>2000</v>
      </c>
      <c r="B2001" s="1">
        <v>44552</v>
      </c>
      <c r="C2001">
        <v>152</v>
      </c>
      <c r="D2001">
        <v>55</v>
      </c>
      <c r="E2001">
        <v>15</v>
      </c>
      <c r="F2001">
        <v>41</v>
      </c>
      <c r="G2001">
        <v>14</v>
      </c>
      <c r="H2001">
        <v>9</v>
      </c>
      <c r="I2001">
        <v>152</v>
      </c>
      <c r="J2001">
        <v>37</v>
      </c>
      <c r="K2001">
        <v>115</v>
      </c>
      <c r="L2001">
        <v>-15</v>
      </c>
      <c r="P2001">
        <v>37</v>
      </c>
      <c r="Q2001">
        <v>115</v>
      </c>
      <c r="R2001">
        <v>-15</v>
      </c>
    </row>
    <row r="2002" spans="1:18" x14ac:dyDescent="0.3">
      <c r="A2002">
        <v>2001</v>
      </c>
      <c r="B2002" s="1">
        <v>44553</v>
      </c>
      <c r="C2002">
        <v>116</v>
      </c>
      <c r="D2002">
        <v>51</v>
      </c>
      <c r="E2002">
        <v>13</v>
      </c>
      <c r="F2002">
        <v>40</v>
      </c>
      <c r="G2002">
        <v>14</v>
      </c>
      <c r="H2002">
        <v>11</v>
      </c>
      <c r="I2002">
        <v>116</v>
      </c>
      <c r="J2002">
        <v>-36</v>
      </c>
      <c r="K2002">
        <v>152</v>
      </c>
      <c r="L2002">
        <v>37</v>
      </c>
      <c r="P2002">
        <v>-36</v>
      </c>
      <c r="Q2002">
        <v>152</v>
      </c>
      <c r="R2002">
        <v>37</v>
      </c>
    </row>
    <row r="2003" spans="1:18" x14ac:dyDescent="0.3">
      <c r="A2003">
        <v>2002</v>
      </c>
      <c r="B2003" s="1">
        <v>44554</v>
      </c>
      <c r="C2003">
        <v>109</v>
      </c>
      <c r="D2003">
        <v>52</v>
      </c>
      <c r="E2003">
        <v>10</v>
      </c>
      <c r="F2003">
        <v>38</v>
      </c>
      <c r="G2003">
        <v>14</v>
      </c>
      <c r="H2003">
        <v>10</v>
      </c>
      <c r="I2003">
        <v>109</v>
      </c>
      <c r="J2003">
        <v>-7</v>
      </c>
      <c r="K2003">
        <v>116</v>
      </c>
      <c r="L2003">
        <v>-36</v>
      </c>
      <c r="P2003">
        <v>-7</v>
      </c>
      <c r="Q2003">
        <v>116</v>
      </c>
      <c r="R2003">
        <v>-36</v>
      </c>
    </row>
    <row r="2004" spans="1:18" x14ac:dyDescent="0.3">
      <c r="A2004">
        <v>2003</v>
      </c>
      <c r="B2004" s="1">
        <v>44555</v>
      </c>
      <c r="C2004">
        <v>114</v>
      </c>
      <c r="D2004">
        <v>49</v>
      </c>
      <c r="E2004">
        <v>10</v>
      </c>
      <c r="F2004">
        <v>27</v>
      </c>
      <c r="G2004">
        <v>15</v>
      </c>
      <c r="H2004">
        <v>7</v>
      </c>
      <c r="I2004">
        <v>114</v>
      </c>
      <c r="J2004">
        <v>5</v>
      </c>
      <c r="K2004">
        <v>109</v>
      </c>
      <c r="L2004">
        <v>-7</v>
      </c>
      <c r="P2004">
        <v>5</v>
      </c>
      <c r="Q2004">
        <v>109</v>
      </c>
      <c r="R2004">
        <v>-7</v>
      </c>
    </row>
    <row r="2005" spans="1:18" x14ac:dyDescent="0.3">
      <c r="A2005">
        <v>2004</v>
      </c>
      <c r="B2005" s="1">
        <v>44556</v>
      </c>
      <c r="C2005">
        <v>98</v>
      </c>
      <c r="D2005">
        <v>17</v>
      </c>
      <c r="E2005">
        <v>3</v>
      </c>
      <c r="F2005">
        <v>12</v>
      </c>
      <c r="G2005">
        <v>11</v>
      </c>
      <c r="H2005">
        <v>5</v>
      </c>
      <c r="I2005">
        <v>98</v>
      </c>
      <c r="J2005">
        <v>-16</v>
      </c>
      <c r="K2005">
        <v>114</v>
      </c>
      <c r="L2005">
        <v>5</v>
      </c>
      <c r="P2005">
        <v>-16</v>
      </c>
      <c r="Q2005">
        <v>114</v>
      </c>
      <c r="R2005">
        <v>5</v>
      </c>
    </row>
    <row r="2006" spans="1:18" x14ac:dyDescent="0.3">
      <c r="A2006">
        <v>2005</v>
      </c>
      <c r="B2006" s="1">
        <v>44557</v>
      </c>
      <c r="C2006">
        <v>32</v>
      </c>
      <c r="D2006">
        <v>20</v>
      </c>
      <c r="E2006">
        <v>11</v>
      </c>
      <c r="F2006">
        <v>18</v>
      </c>
      <c r="G2006">
        <v>12</v>
      </c>
      <c r="H2006">
        <v>5</v>
      </c>
      <c r="I2006">
        <v>32</v>
      </c>
      <c r="J2006">
        <v>-66</v>
      </c>
      <c r="K2006">
        <v>98</v>
      </c>
      <c r="L2006">
        <v>-16</v>
      </c>
      <c r="P2006">
        <v>-66</v>
      </c>
      <c r="Q2006">
        <v>98</v>
      </c>
      <c r="R2006">
        <v>-16</v>
      </c>
    </row>
    <row r="2007" spans="1:18" x14ac:dyDescent="0.3">
      <c r="A2007">
        <v>2006</v>
      </c>
      <c r="B2007" s="1">
        <v>44558</v>
      </c>
      <c r="C2007">
        <v>37</v>
      </c>
      <c r="D2007">
        <v>32</v>
      </c>
      <c r="E2007">
        <v>6</v>
      </c>
      <c r="F2007">
        <v>18</v>
      </c>
      <c r="G2007">
        <v>12</v>
      </c>
      <c r="H2007">
        <v>5</v>
      </c>
      <c r="I2007">
        <v>37</v>
      </c>
      <c r="J2007">
        <v>5</v>
      </c>
      <c r="K2007">
        <v>32</v>
      </c>
      <c r="L2007">
        <v>-66</v>
      </c>
      <c r="P2007">
        <v>5</v>
      </c>
      <c r="Q2007">
        <v>32</v>
      </c>
      <c r="R2007">
        <v>-66</v>
      </c>
    </row>
    <row r="2008" spans="1:18" x14ac:dyDescent="0.3">
      <c r="A2008">
        <v>2007</v>
      </c>
      <c r="B2008" s="1">
        <v>44559</v>
      </c>
      <c r="C2008">
        <v>57</v>
      </c>
      <c r="D2008">
        <v>41</v>
      </c>
      <c r="E2008">
        <v>11</v>
      </c>
      <c r="F2008">
        <v>15</v>
      </c>
      <c r="G2008">
        <v>11</v>
      </c>
      <c r="H2008">
        <v>5</v>
      </c>
      <c r="I2008">
        <v>57</v>
      </c>
      <c r="J2008">
        <v>20</v>
      </c>
      <c r="K2008">
        <v>37</v>
      </c>
      <c r="L2008">
        <v>5</v>
      </c>
      <c r="P2008">
        <v>20</v>
      </c>
      <c r="Q2008">
        <v>37</v>
      </c>
      <c r="R2008">
        <v>5</v>
      </c>
    </row>
    <row r="2009" spans="1:18" x14ac:dyDescent="0.3">
      <c r="A2009">
        <v>2008</v>
      </c>
      <c r="B2009" s="1">
        <v>44560</v>
      </c>
      <c r="C2009">
        <v>73</v>
      </c>
      <c r="D2009">
        <v>54</v>
      </c>
      <c r="E2009">
        <v>7</v>
      </c>
      <c r="F2009">
        <v>18</v>
      </c>
      <c r="G2009">
        <v>11</v>
      </c>
      <c r="H2009">
        <v>7</v>
      </c>
      <c r="I2009">
        <v>73</v>
      </c>
      <c r="J2009">
        <v>16</v>
      </c>
      <c r="K2009">
        <v>57</v>
      </c>
      <c r="L2009">
        <v>20</v>
      </c>
      <c r="P2009">
        <v>16</v>
      </c>
      <c r="Q2009">
        <v>57</v>
      </c>
      <c r="R2009">
        <v>20</v>
      </c>
    </row>
    <row r="2010" spans="1:18" x14ac:dyDescent="0.3">
      <c r="A2010">
        <v>2009</v>
      </c>
      <c r="B2010" s="1">
        <v>44561</v>
      </c>
      <c r="C2010">
        <v>102</v>
      </c>
      <c r="D2010">
        <v>65</v>
      </c>
      <c r="E2010">
        <v>7</v>
      </c>
      <c r="F2010">
        <v>16</v>
      </c>
      <c r="G2010">
        <v>13</v>
      </c>
      <c r="H2010">
        <v>6</v>
      </c>
      <c r="I2010">
        <v>102</v>
      </c>
      <c r="J2010">
        <v>29</v>
      </c>
      <c r="K2010">
        <v>73</v>
      </c>
      <c r="L2010">
        <v>16</v>
      </c>
      <c r="P2010">
        <v>29</v>
      </c>
      <c r="Q2010">
        <v>73</v>
      </c>
      <c r="R2010">
        <v>16</v>
      </c>
    </row>
    <row r="2011" spans="1:18" x14ac:dyDescent="0.3">
      <c r="A2011">
        <v>2010</v>
      </c>
      <c r="B2011" s="1">
        <v>44562</v>
      </c>
      <c r="C2011">
        <v>137</v>
      </c>
      <c r="D2011">
        <v>58</v>
      </c>
      <c r="E2011">
        <v>14</v>
      </c>
      <c r="F2011">
        <v>25</v>
      </c>
      <c r="G2011">
        <v>12</v>
      </c>
      <c r="H2011">
        <v>9</v>
      </c>
      <c r="I2011">
        <v>137</v>
      </c>
      <c r="J2011">
        <v>35</v>
      </c>
      <c r="K2011">
        <v>102</v>
      </c>
      <c r="L2011">
        <v>29</v>
      </c>
      <c r="P2011">
        <v>35</v>
      </c>
      <c r="Q2011">
        <v>102</v>
      </c>
      <c r="R2011">
        <v>29</v>
      </c>
    </row>
    <row r="2012" spans="1:18" x14ac:dyDescent="0.3">
      <c r="A2012">
        <v>2011</v>
      </c>
      <c r="B2012" s="1">
        <v>44563</v>
      </c>
      <c r="C2012">
        <v>103</v>
      </c>
      <c r="D2012">
        <v>95</v>
      </c>
      <c r="E2012">
        <v>8</v>
      </c>
      <c r="F2012">
        <v>35</v>
      </c>
      <c r="G2012">
        <v>12</v>
      </c>
      <c r="H2012">
        <v>11</v>
      </c>
      <c r="I2012">
        <v>103</v>
      </c>
      <c r="J2012">
        <v>-34</v>
      </c>
      <c r="K2012">
        <v>137</v>
      </c>
      <c r="L2012">
        <v>35</v>
      </c>
      <c r="P2012">
        <v>-34</v>
      </c>
      <c r="Q2012">
        <v>137</v>
      </c>
      <c r="R2012">
        <v>35</v>
      </c>
    </row>
    <row r="2013" spans="1:18" x14ac:dyDescent="0.3">
      <c r="A2013">
        <v>2012</v>
      </c>
      <c r="B2013" s="1">
        <v>44564</v>
      </c>
      <c r="C2013">
        <v>179</v>
      </c>
      <c r="D2013">
        <v>98</v>
      </c>
      <c r="E2013">
        <v>13</v>
      </c>
      <c r="F2013">
        <v>42</v>
      </c>
      <c r="G2013">
        <v>12</v>
      </c>
      <c r="H2013">
        <v>14</v>
      </c>
      <c r="I2013">
        <v>179</v>
      </c>
      <c r="J2013">
        <v>76</v>
      </c>
      <c r="K2013">
        <v>103</v>
      </c>
      <c r="L2013">
        <v>-34</v>
      </c>
      <c r="P2013">
        <v>76</v>
      </c>
      <c r="Q2013">
        <v>103</v>
      </c>
      <c r="R2013">
        <v>-34</v>
      </c>
    </row>
    <row r="2014" spans="1:18" x14ac:dyDescent="0.3">
      <c r="A2014">
        <v>2013</v>
      </c>
      <c r="B2014" s="1">
        <v>44565</v>
      </c>
      <c r="C2014">
        <v>174</v>
      </c>
      <c r="D2014">
        <v>58</v>
      </c>
      <c r="E2014">
        <v>8</v>
      </c>
      <c r="F2014">
        <v>34</v>
      </c>
      <c r="G2014">
        <v>12</v>
      </c>
      <c r="H2014">
        <v>10</v>
      </c>
      <c r="I2014">
        <v>174</v>
      </c>
      <c r="J2014">
        <v>-5</v>
      </c>
      <c r="K2014">
        <v>179</v>
      </c>
      <c r="L2014">
        <v>76</v>
      </c>
      <c r="P2014">
        <v>-5</v>
      </c>
      <c r="Q2014">
        <v>179</v>
      </c>
      <c r="R2014">
        <v>76</v>
      </c>
    </row>
    <row r="2015" spans="1:18" x14ac:dyDescent="0.3">
      <c r="A2015">
        <v>2014</v>
      </c>
      <c r="B2015" s="1">
        <v>44566</v>
      </c>
      <c r="C2015">
        <v>102</v>
      </c>
      <c r="D2015">
        <v>45</v>
      </c>
      <c r="E2015">
        <v>8</v>
      </c>
      <c r="F2015">
        <v>27</v>
      </c>
      <c r="G2015">
        <v>12</v>
      </c>
      <c r="H2015">
        <v>8</v>
      </c>
      <c r="I2015">
        <v>102</v>
      </c>
      <c r="J2015">
        <v>-72</v>
      </c>
      <c r="K2015">
        <v>174</v>
      </c>
      <c r="L2015">
        <v>-5</v>
      </c>
      <c r="P2015">
        <v>-72</v>
      </c>
      <c r="Q2015">
        <v>174</v>
      </c>
      <c r="R2015">
        <v>-5</v>
      </c>
    </row>
    <row r="2016" spans="1:18" x14ac:dyDescent="0.3">
      <c r="A2016">
        <v>2015</v>
      </c>
      <c r="B2016" s="1">
        <v>44567</v>
      </c>
      <c r="C2016">
        <v>74</v>
      </c>
      <c r="D2016">
        <v>51</v>
      </c>
      <c r="E2016">
        <v>12</v>
      </c>
      <c r="F2016">
        <v>33</v>
      </c>
      <c r="G2016">
        <v>13</v>
      </c>
      <c r="H2016">
        <v>8</v>
      </c>
      <c r="I2016">
        <v>74</v>
      </c>
      <c r="J2016">
        <v>-28</v>
      </c>
      <c r="K2016">
        <v>102</v>
      </c>
      <c r="L2016">
        <v>-72</v>
      </c>
      <c r="P2016">
        <v>-28</v>
      </c>
      <c r="Q2016">
        <v>102</v>
      </c>
      <c r="R2016">
        <v>-72</v>
      </c>
    </row>
    <row r="2017" spans="1:18" x14ac:dyDescent="0.3">
      <c r="A2017">
        <v>2016</v>
      </c>
      <c r="B2017" s="1">
        <v>44568</v>
      </c>
      <c r="C2017">
        <v>87</v>
      </c>
      <c r="D2017">
        <v>55</v>
      </c>
      <c r="E2017">
        <v>11</v>
      </c>
      <c r="F2017">
        <v>31</v>
      </c>
      <c r="G2017">
        <v>14</v>
      </c>
      <c r="H2017">
        <v>8</v>
      </c>
      <c r="I2017">
        <v>87</v>
      </c>
      <c r="J2017">
        <v>13</v>
      </c>
      <c r="K2017">
        <v>74</v>
      </c>
      <c r="L2017">
        <v>-28</v>
      </c>
      <c r="P2017">
        <v>13</v>
      </c>
      <c r="Q2017">
        <v>74</v>
      </c>
      <c r="R2017">
        <v>-28</v>
      </c>
    </row>
    <row r="2018" spans="1:18" x14ac:dyDescent="0.3">
      <c r="A2018">
        <v>2017</v>
      </c>
      <c r="B2018" s="1">
        <v>44569</v>
      </c>
      <c r="C2018">
        <v>102</v>
      </c>
      <c r="D2018">
        <v>48</v>
      </c>
      <c r="E2018">
        <v>5</v>
      </c>
      <c r="F2018">
        <v>15</v>
      </c>
      <c r="G2018">
        <v>12</v>
      </c>
      <c r="H2018">
        <v>6</v>
      </c>
      <c r="I2018">
        <v>102</v>
      </c>
      <c r="J2018">
        <v>15</v>
      </c>
      <c r="K2018">
        <v>87</v>
      </c>
      <c r="L2018">
        <v>13</v>
      </c>
      <c r="P2018">
        <v>15</v>
      </c>
      <c r="Q2018">
        <v>87</v>
      </c>
      <c r="R2018">
        <v>13</v>
      </c>
    </row>
    <row r="2019" spans="1:18" x14ac:dyDescent="0.3">
      <c r="A2019">
        <v>2018</v>
      </c>
      <c r="B2019" s="1">
        <v>44570</v>
      </c>
      <c r="C2019">
        <v>90</v>
      </c>
      <c r="D2019">
        <v>41</v>
      </c>
      <c r="E2019">
        <v>4</v>
      </c>
      <c r="F2019">
        <v>13</v>
      </c>
      <c r="G2019">
        <v>11</v>
      </c>
      <c r="H2019">
        <v>7</v>
      </c>
      <c r="I2019">
        <v>90</v>
      </c>
      <c r="J2019">
        <v>-12</v>
      </c>
      <c r="K2019">
        <v>102</v>
      </c>
      <c r="L2019">
        <v>15</v>
      </c>
      <c r="P2019">
        <v>-12</v>
      </c>
      <c r="Q2019">
        <v>102</v>
      </c>
      <c r="R2019">
        <v>15</v>
      </c>
    </row>
    <row r="2020" spans="1:18" x14ac:dyDescent="0.3">
      <c r="A2020">
        <v>2019</v>
      </c>
      <c r="B2020" s="1">
        <v>44571</v>
      </c>
      <c r="C2020">
        <v>80</v>
      </c>
      <c r="D2020">
        <v>41</v>
      </c>
      <c r="E2020">
        <v>12</v>
      </c>
      <c r="F2020">
        <v>23</v>
      </c>
      <c r="G2020">
        <v>12</v>
      </c>
      <c r="H2020">
        <v>8</v>
      </c>
      <c r="I2020">
        <v>80</v>
      </c>
      <c r="J2020">
        <v>-10</v>
      </c>
      <c r="K2020">
        <v>90</v>
      </c>
      <c r="L2020">
        <v>-12</v>
      </c>
      <c r="P2020">
        <v>-10</v>
      </c>
      <c r="Q2020">
        <v>90</v>
      </c>
      <c r="R2020">
        <v>-12</v>
      </c>
    </row>
    <row r="2021" spans="1:18" x14ac:dyDescent="0.3">
      <c r="A2021">
        <v>2020</v>
      </c>
      <c r="B2021" s="1">
        <v>44572</v>
      </c>
      <c r="C2021">
        <v>71</v>
      </c>
      <c r="D2021">
        <v>62</v>
      </c>
      <c r="E2021">
        <v>4</v>
      </c>
      <c r="F2021">
        <v>38</v>
      </c>
      <c r="G2021">
        <v>16</v>
      </c>
      <c r="H2021">
        <v>13</v>
      </c>
      <c r="I2021">
        <v>71</v>
      </c>
      <c r="J2021">
        <v>-9</v>
      </c>
      <c r="K2021">
        <v>80</v>
      </c>
      <c r="L2021">
        <v>-10</v>
      </c>
      <c r="P2021">
        <v>-9</v>
      </c>
      <c r="Q2021">
        <v>80</v>
      </c>
      <c r="R2021">
        <v>-10</v>
      </c>
    </row>
    <row r="2022" spans="1:18" x14ac:dyDescent="0.3">
      <c r="A2022">
        <v>2021</v>
      </c>
      <c r="B2022" s="1">
        <v>44573</v>
      </c>
      <c r="C2022">
        <v>119</v>
      </c>
      <c r="D2022">
        <v>58</v>
      </c>
      <c r="E2022">
        <v>6</v>
      </c>
      <c r="F2022">
        <v>23</v>
      </c>
      <c r="G2022">
        <v>13</v>
      </c>
      <c r="H2022">
        <v>7</v>
      </c>
      <c r="I2022">
        <v>119</v>
      </c>
      <c r="J2022">
        <v>48</v>
      </c>
      <c r="K2022">
        <v>71</v>
      </c>
      <c r="L2022">
        <v>-9</v>
      </c>
      <c r="P2022">
        <v>48</v>
      </c>
      <c r="Q2022">
        <v>71</v>
      </c>
      <c r="R2022">
        <v>-9</v>
      </c>
    </row>
    <row r="2023" spans="1:18" x14ac:dyDescent="0.3">
      <c r="A2023">
        <v>2022</v>
      </c>
      <c r="B2023" s="1">
        <v>44574</v>
      </c>
      <c r="C2023">
        <v>116</v>
      </c>
      <c r="D2023">
        <v>74</v>
      </c>
      <c r="E2023">
        <v>3</v>
      </c>
      <c r="F2023">
        <v>37</v>
      </c>
      <c r="G2023">
        <v>16</v>
      </c>
      <c r="H2023">
        <v>13</v>
      </c>
      <c r="I2023">
        <v>116</v>
      </c>
      <c r="J2023">
        <v>-3</v>
      </c>
      <c r="K2023">
        <v>119</v>
      </c>
      <c r="L2023">
        <v>48</v>
      </c>
      <c r="P2023">
        <v>-3</v>
      </c>
      <c r="Q2023">
        <v>119</v>
      </c>
      <c r="R2023">
        <v>48</v>
      </c>
    </row>
    <row r="2024" spans="1:18" x14ac:dyDescent="0.3">
      <c r="A2024">
        <v>2023</v>
      </c>
      <c r="B2024" s="1">
        <v>44575</v>
      </c>
      <c r="C2024">
        <v>153</v>
      </c>
      <c r="D2024">
        <v>69</v>
      </c>
      <c r="E2024">
        <v>5</v>
      </c>
      <c r="F2024">
        <v>33</v>
      </c>
      <c r="G2024">
        <v>12</v>
      </c>
      <c r="H2024">
        <v>11</v>
      </c>
      <c r="I2024">
        <v>153</v>
      </c>
      <c r="J2024">
        <v>37</v>
      </c>
      <c r="K2024">
        <v>116</v>
      </c>
      <c r="L2024">
        <v>-3</v>
      </c>
      <c r="P2024">
        <v>37</v>
      </c>
      <c r="Q2024">
        <v>116</v>
      </c>
      <c r="R2024">
        <v>-3</v>
      </c>
    </row>
    <row r="2025" spans="1:18" x14ac:dyDescent="0.3">
      <c r="A2025">
        <v>2024</v>
      </c>
      <c r="B2025" s="1">
        <v>44576</v>
      </c>
      <c r="C2025">
        <v>144</v>
      </c>
      <c r="D2025">
        <v>61</v>
      </c>
      <c r="E2025">
        <v>6</v>
      </c>
      <c r="F2025">
        <v>28</v>
      </c>
      <c r="G2025">
        <v>12</v>
      </c>
      <c r="H2025">
        <v>11</v>
      </c>
      <c r="I2025">
        <v>144</v>
      </c>
      <c r="J2025">
        <v>-9</v>
      </c>
      <c r="K2025">
        <v>153</v>
      </c>
      <c r="L2025">
        <v>37</v>
      </c>
      <c r="P2025">
        <v>-9</v>
      </c>
      <c r="Q2025">
        <v>153</v>
      </c>
      <c r="R2025">
        <v>37</v>
      </c>
    </row>
    <row r="2026" spans="1:18" x14ac:dyDescent="0.3">
      <c r="A2026">
        <v>2025</v>
      </c>
      <c r="B2026" s="1">
        <v>44577</v>
      </c>
      <c r="C2026">
        <v>124</v>
      </c>
      <c r="D2026">
        <v>18</v>
      </c>
      <c r="E2026">
        <v>6</v>
      </c>
      <c r="F2026">
        <v>12</v>
      </c>
      <c r="G2026">
        <v>11</v>
      </c>
      <c r="H2026">
        <v>5</v>
      </c>
      <c r="I2026">
        <v>124</v>
      </c>
      <c r="J2026">
        <v>-20</v>
      </c>
      <c r="K2026">
        <v>144</v>
      </c>
      <c r="L2026">
        <v>-9</v>
      </c>
      <c r="P2026">
        <v>-20</v>
      </c>
      <c r="Q2026">
        <v>144</v>
      </c>
      <c r="R2026">
        <v>-9</v>
      </c>
    </row>
    <row r="2027" spans="1:18" x14ac:dyDescent="0.3">
      <c r="A2027">
        <v>2026</v>
      </c>
      <c r="B2027" s="1">
        <v>44578</v>
      </c>
      <c r="C2027">
        <v>33</v>
      </c>
      <c r="D2027">
        <v>45</v>
      </c>
      <c r="E2027">
        <v>19</v>
      </c>
      <c r="F2027">
        <v>26</v>
      </c>
      <c r="G2027">
        <v>13</v>
      </c>
      <c r="H2027">
        <v>9</v>
      </c>
      <c r="I2027">
        <v>45</v>
      </c>
      <c r="J2027">
        <v>-79</v>
      </c>
      <c r="K2027">
        <v>124</v>
      </c>
      <c r="L2027">
        <v>-20</v>
      </c>
      <c r="P2027">
        <v>-79</v>
      </c>
      <c r="Q2027">
        <v>124</v>
      </c>
      <c r="R2027">
        <v>-20</v>
      </c>
    </row>
    <row r="2028" spans="1:18" x14ac:dyDescent="0.3">
      <c r="A2028">
        <v>2027</v>
      </c>
      <c r="B2028" s="1">
        <v>44579</v>
      </c>
      <c r="C2028">
        <v>78</v>
      </c>
      <c r="D2028">
        <v>53</v>
      </c>
      <c r="E2028">
        <v>17</v>
      </c>
      <c r="F2028">
        <v>29</v>
      </c>
      <c r="G2028">
        <v>14</v>
      </c>
      <c r="H2028">
        <v>8</v>
      </c>
      <c r="I2028">
        <v>78</v>
      </c>
      <c r="J2028">
        <v>33</v>
      </c>
      <c r="K2028">
        <v>45</v>
      </c>
      <c r="L2028">
        <v>-79</v>
      </c>
      <c r="P2028">
        <v>33</v>
      </c>
      <c r="Q2028">
        <v>45</v>
      </c>
      <c r="R2028">
        <v>-79</v>
      </c>
    </row>
    <row r="2029" spans="1:18" x14ac:dyDescent="0.3">
      <c r="A2029">
        <v>2028</v>
      </c>
      <c r="B2029" s="1">
        <v>44580</v>
      </c>
      <c r="C2029">
        <v>97</v>
      </c>
      <c r="D2029">
        <v>57</v>
      </c>
      <c r="E2029">
        <v>7</v>
      </c>
      <c r="F2029">
        <v>36</v>
      </c>
      <c r="G2029">
        <v>13</v>
      </c>
      <c r="H2029">
        <v>11</v>
      </c>
      <c r="I2029">
        <v>97</v>
      </c>
      <c r="J2029">
        <v>19</v>
      </c>
      <c r="K2029">
        <v>78</v>
      </c>
      <c r="L2029">
        <v>33</v>
      </c>
      <c r="P2029">
        <v>19</v>
      </c>
      <c r="Q2029">
        <v>78</v>
      </c>
      <c r="R2029">
        <v>33</v>
      </c>
    </row>
    <row r="2030" spans="1:18" x14ac:dyDescent="0.3">
      <c r="A2030">
        <v>2029</v>
      </c>
      <c r="B2030" s="1">
        <v>44581</v>
      </c>
      <c r="C2030">
        <v>114</v>
      </c>
      <c r="D2030">
        <v>62</v>
      </c>
      <c r="E2030">
        <v>3</v>
      </c>
      <c r="F2030">
        <v>34</v>
      </c>
      <c r="G2030">
        <v>15</v>
      </c>
      <c r="H2030">
        <v>10</v>
      </c>
      <c r="I2030">
        <v>114</v>
      </c>
      <c r="J2030">
        <v>17</v>
      </c>
      <c r="K2030">
        <v>97</v>
      </c>
      <c r="L2030">
        <v>19</v>
      </c>
      <c r="P2030">
        <v>17</v>
      </c>
      <c r="Q2030">
        <v>97</v>
      </c>
      <c r="R2030">
        <v>19</v>
      </c>
    </row>
    <row r="2031" spans="1:18" x14ac:dyDescent="0.3">
      <c r="A2031">
        <v>2030</v>
      </c>
      <c r="B2031" s="1">
        <v>44582</v>
      </c>
      <c r="C2031">
        <v>131</v>
      </c>
      <c r="D2031">
        <v>56</v>
      </c>
      <c r="E2031">
        <v>4</v>
      </c>
      <c r="F2031">
        <v>30</v>
      </c>
      <c r="G2031">
        <v>12</v>
      </c>
      <c r="H2031">
        <v>12</v>
      </c>
      <c r="I2031">
        <v>131</v>
      </c>
      <c r="J2031">
        <v>17</v>
      </c>
      <c r="K2031">
        <v>114</v>
      </c>
      <c r="L2031">
        <v>17</v>
      </c>
      <c r="P2031">
        <v>17</v>
      </c>
      <c r="Q2031">
        <v>114</v>
      </c>
      <c r="R2031">
        <v>17</v>
      </c>
    </row>
    <row r="2032" spans="1:18" x14ac:dyDescent="0.3">
      <c r="A2032">
        <v>2031</v>
      </c>
      <c r="B2032" s="1">
        <v>44583</v>
      </c>
      <c r="C2032">
        <v>112</v>
      </c>
      <c r="D2032">
        <v>54</v>
      </c>
      <c r="E2032">
        <v>7</v>
      </c>
      <c r="F2032">
        <v>28</v>
      </c>
      <c r="G2032">
        <v>12</v>
      </c>
      <c r="H2032">
        <v>11</v>
      </c>
      <c r="I2032">
        <v>112</v>
      </c>
      <c r="J2032">
        <v>-19</v>
      </c>
      <c r="K2032">
        <v>131</v>
      </c>
      <c r="L2032">
        <v>17</v>
      </c>
      <c r="P2032">
        <v>-19</v>
      </c>
      <c r="Q2032">
        <v>131</v>
      </c>
      <c r="R2032">
        <v>17</v>
      </c>
    </row>
    <row r="2033" spans="1:18" x14ac:dyDescent="0.3">
      <c r="A2033">
        <v>2032</v>
      </c>
      <c r="B2033" s="1">
        <v>44584</v>
      </c>
      <c r="C2033">
        <v>102</v>
      </c>
      <c r="D2033">
        <v>34</v>
      </c>
      <c r="E2033">
        <v>7</v>
      </c>
      <c r="F2033">
        <v>27</v>
      </c>
      <c r="G2033">
        <v>12</v>
      </c>
      <c r="H2033">
        <v>9</v>
      </c>
      <c r="I2033">
        <v>102</v>
      </c>
      <c r="J2033">
        <v>-10</v>
      </c>
      <c r="K2033">
        <v>112</v>
      </c>
      <c r="L2033">
        <v>-19</v>
      </c>
      <c r="P2033">
        <v>-10</v>
      </c>
      <c r="Q2033">
        <v>112</v>
      </c>
      <c r="R2033">
        <v>-19</v>
      </c>
    </row>
    <row r="2034" spans="1:18" x14ac:dyDescent="0.3">
      <c r="A2034">
        <v>2033</v>
      </c>
      <c r="B2034" s="1">
        <v>44585</v>
      </c>
      <c r="C2034">
        <v>59</v>
      </c>
      <c r="D2034">
        <v>29</v>
      </c>
      <c r="E2034">
        <v>7</v>
      </c>
      <c r="F2034">
        <v>22</v>
      </c>
      <c r="G2034">
        <v>11</v>
      </c>
      <c r="H2034">
        <v>9</v>
      </c>
      <c r="I2034">
        <v>59</v>
      </c>
      <c r="J2034">
        <v>-43</v>
      </c>
      <c r="K2034">
        <v>102</v>
      </c>
      <c r="L2034">
        <v>-10</v>
      </c>
      <c r="P2034">
        <v>-43</v>
      </c>
      <c r="Q2034">
        <v>102</v>
      </c>
      <c r="R2034">
        <v>-10</v>
      </c>
    </row>
    <row r="2035" spans="1:18" x14ac:dyDescent="0.3">
      <c r="A2035">
        <v>2034</v>
      </c>
      <c r="B2035" s="1">
        <v>44586</v>
      </c>
      <c r="C2035">
        <v>54</v>
      </c>
      <c r="D2035">
        <v>27</v>
      </c>
      <c r="E2035">
        <v>7</v>
      </c>
      <c r="F2035">
        <v>24</v>
      </c>
      <c r="G2035">
        <v>11</v>
      </c>
      <c r="H2035">
        <v>9</v>
      </c>
      <c r="I2035">
        <v>54</v>
      </c>
      <c r="J2035">
        <v>-5</v>
      </c>
      <c r="K2035">
        <v>59</v>
      </c>
      <c r="L2035">
        <v>-43</v>
      </c>
      <c r="P2035">
        <v>-5</v>
      </c>
      <c r="Q2035">
        <v>59</v>
      </c>
      <c r="R2035">
        <v>-43</v>
      </c>
    </row>
    <row r="2036" spans="1:18" x14ac:dyDescent="0.3">
      <c r="A2036">
        <v>2035</v>
      </c>
      <c r="B2036" s="1">
        <v>44587</v>
      </c>
      <c r="C2036">
        <v>49</v>
      </c>
      <c r="D2036">
        <v>26</v>
      </c>
      <c r="E2036">
        <v>8</v>
      </c>
      <c r="F2036">
        <v>21</v>
      </c>
      <c r="G2036">
        <v>11</v>
      </c>
      <c r="H2036">
        <v>7</v>
      </c>
      <c r="I2036">
        <v>49</v>
      </c>
      <c r="J2036">
        <v>-5</v>
      </c>
      <c r="K2036">
        <v>54</v>
      </c>
      <c r="L2036">
        <v>-5</v>
      </c>
      <c r="P2036">
        <v>-5</v>
      </c>
      <c r="Q2036">
        <v>54</v>
      </c>
      <c r="R2036">
        <v>-5</v>
      </c>
    </row>
    <row r="2037" spans="1:18" x14ac:dyDescent="0.3">
      <c r="A2037">
        <v>2036</v>
      </c>
      <c r="B2037" s="1">
        <v>44588</v>
      </c>
      <c r="C2037">
        <v>47</v>
      </c>
      <c r="D2037">
        <v>28</v>
      </c>
      <c r="E2037">
        <v>10</v>
      </c>
      <c r="F2037">
        <v>21</v>
      </c>
      <c r="G2037">
        <v>11</v>
      </c>
      <c r="H2037">
        <v>6</v>
      </c>
      <c r="I2037">
        <v>47</v>
      </c>
      <c r="J2037">
        <v>-2</v>
      </c>
      <c r="K2037">
        <v>49</v>
      </c>
      <c r="L2037">
        <v>-5</v>
      </c>
      <c r="P2037">
        <v>-2</v>
      </c>
      <c r="Q2037">
        <v>49</v>
      </c>
      <c r="R2037">
        <v>-5</v>
      </c>
    </row>
    <row r="2038" spans="1:18" x14ac:dyDescent="0.3">
      <c r="A2038">
        <v>2037</v>
      </c>
      <c r="B2038" s="1">
        <v>44589</v>
      </c>
      <c r="C2038">
        <v>47</v>
      </c>
      <c r="D2038">
        <v>32</v>
      </c>
      <c r="E2038">
        <v>9</v>
      </c>
      <c r="F2038">
        <v>15</v>
      </c>
      <c r="G2038">
        <v>11</v>
      </c>
      <c r="H2038">
        <v>7</v>
      </c>
      <c r="I2038">
        <v>47</v>
      </c>
      <c r="J2038">
        <v>0</v>
      </c>
      <c r="K2038">
        <v>47</v>
      </c>
      <c r="L2038">
        <v>-2</v>
      </c>
      <c r="P2038">
        <v>0</v>
      </c>
      <c r="Q2038">
        <v>47</v>
      </c>
      <c r="R2038">
        <v>-2</v>
      </c>
    </row>
    <row r="2039" spans="1:18" x14ac:dyDescent="0.3">
      <c r="A2039">
        <v>2038</v>
      </c>
      <c r="B2039" s="1">
        <v>44590</v>
      </c>
      <c r="C2039">
        <v>59</v>
      </c>
      <c r="D2039">
        <v>27</v>
      </c>
      <c r="E2039">
        <v>10</v>
      </c>
      <c r="F2039">
        <v>12</v>
      </c>
      <c r="G2039">
        <v>11</v>
      </c>
      <c r="H2039">
        <v>7</v>
      </c>
      <c r="I2039">
        <v>59</v>
      </c>
      <c r="J2039">
        <v>12</v>
      </c>
      <c r="K2039">
        <v>47</v>
      </c>
      <c r="L2039">
        <v>0</v>
      </c>
      <c r="P2039">
        <v>12</v>
      </c>
      <c r="Q2039">
        <v>47</v>
      </c>
      <c r="R2039">
        <v>0</v>
      </c>
    </row>
    <row r="2040" spans="1:18" x14ac:dyDescent="0.3">
      <c r="A2040">
        <v>2039</v>
      </c>
      <c r="B2040" s="1">
        <v>44591</v>
      </c>
      <c r="C2040">
        <v>51</v>
      </c>
      <c r="D2040">
        <v>20</v>
      </c>
      <c r="E2040">
        <v>12</v>
      </c>
      <c r="F2040">
        <v>8</v>
      </c>
      <c r="G2040">
        <v>11</v>
      </c>
      <c r="H2040">
        <v>5</v>
      </c>
      <c r="I2040">
        <v>51</v>
      </c>
      <c r="J2040">
        <v>-8</v>
      </c>
      <c r="K2040">
        <v>59</v>
      </c>
      <c r="L2040">
        <v>12</v>
      </c>
      <c r="P2040">
        <v>-8</v>
      </c>
      <c r="Q2040">
        <v>59</v>
      </c>
      <c r="R2040">
        <v>12</v>
      </c>
    </row>
    <row r="2041" spans="1:18" x14ac:dyDescent="0.3">
      <c r="A2041">
        <v>2040</v>
      </c>
      <c r="B2041" s="1">
        <v>44592</v>
      </c>
      <c r="C2041">
        <v>37</v>
      </c>
      <c r="D2041">
        <v>19</v>
      </c>
      <c r="E2041">
        <v>12</v>
      </c>
      <c r="F2041">
        <v>6</v>
      </c>
      <c r="G2041">
        <v>11</v>
      </c>
      <c r="H2041">
        <v>4</v>
      </c>
      <c r="I2041">
        <v>37</v>
      </c>
      <c r="J2041">
        <v>-14</v>
      </c>
      <c r="K2041">
        <v>51</v>
      </c>
      <c r="L2041">
        <v>-8</v>
      </c>
      <c r="P2041">
        <v>-14</v>
      </c>
      <c r="Q2041">
        <v>51</v>
      </c>
      <c r="R2041">
        <v>-8</v>
      </c>
    </row>
    <row r="2042" spans="1:18" x14ac:dyDescent="0.3">
      <c r="A2042">
        <v>2041</v>
      </c>
      <c r="B2042" s="1">
        <v>44593</v>
      </c>
      <c r="C2042">
        <v>36</v>
      </c>
      <c r="D2042">
        <v>13</v>
      </c>
      <c r="E2042">
        <v>9</v>
      </c>
      <c r="F2042">
        <v>6</v>
      </c>
      <c r="G2042">
        <v>11</v>
      </c>
      <c r="H2042">
        <v>4</v>
      </c>
      <c r="I2042">
        <v>36</v>
      </c>
      <c r="J2042">
        <v>-1</v>
      </c>
      <c r="K2042">
        <v>37</v>
      </c>
      <c r="L2042">
        <v>-14</v>
      </c>
      <c r="P2042">
        <v>-1</v>
      </c>
      <c r="Q2042">
        <v>37</v>
      </c>
      <c r="R2042">
        <v>-14</v>
      </c>
    </row>
    <row r="2043" spans="1:18" x14ac:dyDescent="0.3">
      <c r="A2043">
        <v>2042</v>
      </c>
      <c r="B2043" s="1">
        <v>44594</v>
      </c>
      <c r="C2043">
        <v>25</v>
      </c>
      <c r="D2043">
        <v>18</v>
      </c>
      <c r="E2043">
        <v>14</v>
      </c>
      <c r="F2043">
        <v>8</v>
      </c>
      <c r="G2043">
        <v>11</v>
      </c>
      <c r="H2043">
        <v>4</v>
      </c>
      <c r="I2043">
        <v>25</v>
      </c>
      <c r="J2043">
        <v>-11</v>
      </c>
      <c r="K2043">
        <v>36</v>
      </c>
      <c r="L2043">
        <v>-1</v>
      </c>
      <c r="P2043">
        <v>-11</v>
      </c>
      <c r="Q2043">
        <v>36</v>
      </c>
      <c r="R2043">
        <v>-1</v>
      </c>
    </row>
    <row r="2044" spans="1:18" x14ac:dyDescent="0.3">
      <c r="A2044">
        <v>2043</v>
      </c>
      <c r="B2044" s="1">
        <v>44595</v>
      </c>
      <c r="C2044">
        <v>33</v>
      </c>
      <c r="D2044">
        <v>31</v>
      </c>
      <c r="E2044">
        <v>16</v>
      </c>
      <c r="F2044">
        <v>11</v>
      </c>
      <c r="G2044">
        <v>11</v>
      </c>
      <c r="H2044">
        <v>5</v>
      </c>
      <c r="I2044">
        <v>33</v>
      </c>
      <c r="J2044">
        <v>8</v>
      </c>
      <c r="K2044">
        <v>25</v>
      </c>
      <c r="L2044">
        <v>-11</v>
      </c>
      <c r="P2044">
        <v>8</v>
      </c>
      <c r="Q2044">
        <v>25</v>
      </c>
      <c r="R2044">
        <v>-11</v>
      </c>
    </row>
    <row r="2045" spans="1:18" x14ac:dyDescent="0.3">
      <c r="A2045">
        <v>2044</v>
      </c>
      <c r="B2045" s="1">
        <v>44596</v>
      </c>
      <c r="C2045">
        <v>57</v>
      </c>
      <c r="D2045">
        <v>41</v>
      </c>
      <c r="E2045">
        <v>16</v>
      </c>
      <c r="F2045">
        <v>17</v>
      </c>
      <c r="G2045">
        <v>11</v>
      </c>
      <c r="H2045">
        <v>5</v>
      </c>
      <c r="I2045">
        <v>57</v>
      </c>
      <c r="J2045">
        <v>24</v>
      </c>
      <c r="K2045">
        <v>33</v>
      </c>
      <c r="L2045">
        <v>8</v>
      </c>
      <c r="P2045">
        <v>24</v>
      </c>
      <c r="Q2045">
        <v>33</v>
      </c>
      <c r="R2045">
        <v>8</v>
      </c>
    </row>
    <row r="2046" spans="1:18" x14ac:dyDescent="0.3">
      <c r="A2046">
        <v>2045</v>
      </c>
      <c r="B2046" s="1">
        <v>44597</v>
      </c>
      <c r="C2046">
        <v>79</v>
      </c>
      <c r="D2046">
        <v>51</v>
      </c>
      <c r="E2046">
        <v>13</v>
      </c>
      <c r="F2046">
        <v>18</v>
      </c>
      <c r="G2046">
        <v>11</v>
      </c>
      <c r="H2046">
        <v>7</v>
      </c>
      <c r="I2046">
        <v>79</v>
      </c>
      <c r="J2046">
        <v>22</v>
      </c>
      <c r="K2046">
        <v>57</v>
      </c>
      <c r="L2046">
        <v>24</v>
      </c>
      <c r="P2046">
        <v>22</v>
      </c>
      <c r="Q2046">
        <v>57</v>
      </c>
      <c r="R2046">
        <v>24</v>
      </c>
    </row>
    <row r="2047" spans="1:18" x14ac:dyDescent="0.3">
      <c r="A2047">
        <v>2046</v>
      </c>
      <c r="B2047" s="1">
        <v>44598</v>
      </c>
      <c r="C2047">
        <v>104</v>
      </c>
      <c r="D2047">
        <v>50</v>
      </c>
      <c r="E2047">
        <v>9</v>
      </c>
      <c r="F2047">
        <v>19</v>
      </c>
      <c r="G2047">
        <v>12</v>
      </c>
      <c r="H2047">
        <v>7</v>
      </c>
      <c r="I2047">
        <v>104</v>
      </c>
      <c r="J2047">
        <v>25</v>
      </c>
      <c r="K2047">
        <v>79</v>
      </c>
      <c r="L2047">
        <v>22</v>
      </c>
      <c r="P2047">
        <v>25</v>
      </c>
      <c r="Q2047">
        <v>79</v>
      </c>
      <c r="R2047">
        <v>22</v>
      </c>
    </row>
    <row r="2048" spans="1:18" x14ac:dyDescent="0.3">
      <c r="A2048">
        <v>2047</v>
      </c>
      <c r="B2048" s="1">
        <v>44599</v>
      </c>
      <c r="C2048">
        <v>99</v>
      </c>
      <c r="D2048">
        <v>28</v>
      </c>
      <c r="E2048">
        <v>6</v>
      </c>
      <c r="F2048">
        <v>19</v>
      </c>
      <c r="G2048">
        <v>11</v>
      </c>
      <c r="H2048">
        <v>8</v>
      </c>
      <c r="I2048">
        <v>99</v>
      </c>
      <c r="J2048">
        <v>-5</v>
      </c>
      <c r="K2048">
        <v>104</v>
      </c>
      <c r="L2048">
        <v>25</v>
      </c>
      <c r="P2048">
        <v>-5</v>
      </c>
      <c r="Q2048">
        <v>104</v>
      </c>
      <c r="R2048">
        <v>25</v>
      </c>
    </row>
    <row r="2049" spans="1:18" x14ac:dyDescent="0.3">
      <c r="A2049">
        <v>2048</v>
      </c>
      <c r="B2049" s="1">
        <v>44600</v>
      </c>
      <c r="C2049">
        <v>58</v>
      </c>
      <c r="D2049">
        <v>11</v>
      </c>
      <c r="E2049">
        <v>5</v>
      </c>
      <c r="F2049">
        <v>12</v>
      </c>
      <c r="G2049">
        <v>11</v>
      </c>
      <c r="H2049">
        <v>6</v>
      </c>
      <c r="I2049">
        <v>58</v>
      </c>
      <c r="J2049">
        <v>-41</v>
      </c>
      <c r="K2049">
        <v>99</v>
      </c>
      <c r="L2049">
        <v>-5</v>
      </c>
      <c r="P2049">
        <v>-41</v>
      </c>
      <c r="Q2049">
        <v>99</v>
      </c>
      <c r="R2049">
        <v>-5</v>
      </c>
    </row>
    <row r="2050" spans="1:18" x14ac:dyDescent="0.3">
      <c r="A2050">
        <v>2049</v>
      </c>
      <c r="B2050" s="1">
        <v>44601</v>
      </c>
      <c r="C2050">
        <v>21</v>
      </c>
      <c r="D2050">
        <v>22</v>
      </c>
      <c r="E2050">
        <v>4</v>
      </c>
      <c r="F2050">
        <v>17</v>
      </c>
      <c r="G2050">
        <v>12</v>
      </c>
      <c r="H2050">
        <v>6</v>
      </c>
      <c r="I2050">
        <v>22</v>
      </c>
      <c r="J2050">
        <v>-36</v>
      </c>
      <c r="K2050">
        <v>58</v>
      </c>
      <c r="L2050">
        <v>-41</v>
      </c>
      <c r="P2050">
        <v>-36</v>
      </c>
      <c r="Q2050">
        <v>58</v>
      </c>
      <c r="R2050">
        <v>-41</v>
      </c>
    </row>
    <row r="2051" spans="1:18" x14ac:dyDescent="0.3">
      <c r="A2051">
        <v>2050</v>
      </c>
      <c r="B2051" s="1">
        <v>44602</v>
      </c>
      <c r="C2051">
        <v>42</v>
      </c>
      <c r="D2051">
        <v>36</v>
      </c>
      <c r="E2051">
        <v>4</v>
      </c>
      <c r="F2051">
        <v>23</v>
      </c>
      <c r="G2051">
        <v>12</v>
      </c>
      <c r="H2051">
        <v>9</v>
      </c>
      <c r="I2051">
        <v>42</v>
      </c>
      <c r="J2051">
        <v>20</v>
      </c>
      <c r="K2051">
        <v>22</v>
      </c>
      <c r="L2051">
        <v>-36</v>
      </c>
      <c r="P2051">
        <v>20</v>
      </c>
      <c r="Q2051">
        <v>22</v>
      </c>
      <c r="R2051">
        <v>-36</v>
      </c>
    </row>
    <row r="2052" spans="1:18" x14ac:dyDescent="0.3">
      <c r="A2052">
        <v>2051</v>
      </c>
      <c r="B2052" s="1">
        <v>44603</v>
      </c>
      <c r="C2052">
        <v>70</v>
      </c>
      <c r="D2052">
        <v>28</v>
      </c>
      <c r="E2052">
        <v>4</v>
      </c>
      <c r="F2052">
        <v>15</v>
      </c>
      <c r="G2052">
        <v>12</v>
      </c>
      <c r="H2052">
        <v>7</v>
      </c>
      <c r="I2052">
        <v>70</v>
      </c>
      <c r="J2052">
        <v>28</v>
      </c>
      <c r="K2052">
        <v>42</v>
      </c>
      <c r="L2052">
        <v>20</v>
      </c>
      <c r="P2052">
        <v>28</v>
      </c>
      <c r="Q2052">
        <v>42</v>
      </c>
      <c r="R2052">
        <v>20</v>
      </c>
    </row>
    <row r="2053" spans="1:18" x14ac:dyDescent="0.3">
      <c r="A2053">
        <v>2052</v>
      </c>
      <c r="B2053" s="1">
        <v>44604</v>
      </c>
      <c r="C2053">
        <v>55</v>
      </c>
      <c r="D2053">
        <v>12</v>
      </c>
      <c r="E2053">
        <v>7</v>
      </c>
      <c r="F2053">
        <v>10</v>
      </c>
      <c r="G2053">
        <v>11</v>
      </c>
      <c r="H2053">
        <v>4</v>
      </c>
      <c r="I2053">
        <v>55</v>
      </c>
      <c r="J2053">
        <v>-15</v>
      </c>
      <c r="K2053">
        <v>70</v>
      </c>
      <c r="L2053">
        <v>28</v>
      </c>
      <c r="P2053">
        <v>-15</v>
      </c>
      <c r="Q2053">
        <v>70</v>
      </c>
      <c r="R2053">
        <v>28</v>
      </c>
    </row>
    <row r="2054" spans="1:18" x14ac:dyDescent="0.3">
      <c r="A2054">
        <v>2053</v>
      </c>
      <c r="B2054" s="1">
        <v>44605</v>
      </c>
      <c r="C2054">
        <v>24</v>
      </c>
      <c r="D2054">
        <v>28</v>
      </c>
      <c r="E2054">
        <v>11</v>
      </c>
      <c r="F2054">
        <v>23</v>
      </c>
      <c r="G2054">
        <v>12</v>
      </c>
      <c r="H2054">
        <v>8</v>
      </c>
      <c r="I2054">
        <v>28</v>
      </c>
      <c r="J2054">
        <v>-27</v>
      </c>
      <c r="K2054">
        <v>55</v>
      </c>
      <c r="L2054">
        <v>-15</v>
      </c>
      <c r="P2054">
        <v>-27</v>
      </c>
      <c r="Q2054">
        <v>55</v>
      </c>
      <c r="R2054">
        <v>-15</v>
      </c>
    </row>
    <row r="2055" spans="1:18" x14ac:dyDescent="0.3">
      <c r="A2055">
        <v>2054</v>
      </c>
      <c r="B2055" s="1">
        <v>44606</v>
      </c>
      <c r="C2055">
        <v>54</v>
      </c>
      <c r="D2055">
        <v>48</v>
      </c>
      <c r="E2055">
        <v>7</v>
      </c>
      <c r="F2055">
        <v>26</v>
      </c>
      <c r="G2055">
        <v>15</v>
      </c>
      <c r="H2055">
        <v>8</v>
      </c>
      <c r="I2055">
        <v>54</v>
      </c>
      <c r="J2055">
        <v>26</v>
      </c>
      <c r="K2055">
        <v>28</v>
      </c>
      <c r="L2055">
        <v>-27</v>
      </c>
      <c r="P2055">
        <v>26</v>
      </c>
      <c r="Q2055">
        <v>28</v>
      </c>
      <c r="R2055">
        <v>-27</v>
      </c>
    </row>
    <row r="2056" spans="1:18" x14ac:dyDescent="0.3">
      <c r="A2056">
        <v>2055</v>
      </c>
      <c r="B2056" s="1">
        <v>44607</v>
      </c>
      <c r="C2056">
        <v>95</v>
      </c>
      <c r="D2056">
        <v>54</v>
      </c>
      <c r="E2056">
        <v>4</v>
      </c>
      <c r="F2056">
        <v>25</v>
      </c>
      <c r="G2056">
        <v>12</v>
      </c>
      <c r="H2056">
        <v>11</v>
      </c>
      <c r="I2056">
        <v>95</v>
      </c>
      <c r="J2056">
        <v>41</v>
      </c>
      <c r="K2056">
        <v>54</v>
      </c>
      <c r="L2056">
        <v>26</v>
      </c>
      <c r="P2056">
        <v>41</v>
      </c>
      <c r="Q2056">
        <v>54</v>
      </c>
      <c r="R2056">
        <v>26</v>
      </c>
    </row>
    <row r="2057" spans="1:18" x14ac:dyDescent="0.3">
      <c r="A2057">
        <v>2056</v>
      </c>
      <c r="B2057" s="1">
        <v>44608</v>
      </c>
      <c r="C2057">
        <v>106</v>
      </c>
      <c r="D2057">
        <v>52</v>
      </c>
      <c r="E2057">
        <v>4</v>
      </c>
      <c r="F2057">
        <v>39</v>
      </c>
      <c r="G2057">
        <v>12</v>
      </c>
      <c r="H2057">
        <v>12</v>
      </c>
      <c r="I2057">
        <v>106</v>
      </c>
      <c r="J2057">
        <v>11</v>
      </c>
      <c r="K2057">
        <v>95</v>
      </c>
      <c r="L2057">
        <v>41</v>
      </c>
      <c r="P2057">
        <v>11</v>
      </c>
      <c r="Q2057">
        <v>95</v>
      </c>
      <c r="R2057">
        <v>41</v>
      </c>
    </row>
    <row r="2058" spans="1:18" x14ac:dyDescent="0.3">
      <c r="A2058">
        <v>2057</v>
      </c>
      <c r="B2058" s="1">
        <v>44609</v>
      </c>
      <c r="C2058">
        <v>101</v>
      </c>
      <c r="D2058">
        <v>33</v>
      </c>
      <c r="E2058">
        <v>4</v>
      </c>
      <c r="F2058">
        <v>29</v>
      </c>
      <c r="G2058">
        <v>12</v>
      </c>
      <c r="H2058">
        <v>11</v>
      </c>
      <c r="I2058">
        <v>101</v>
      </c>
      <c r="J2058">
        <v>-5</v>
      </c>
      <c r="K2058">
        <v>106</v>
      </c>
      <c r="L2058">
        <v>11</v>
      </c>
      <c r="P2058">
        <v>-5</v>
      </c>
      <c r="Q2058">
        <v>106</v>
      </c>
      <c r="R2058">
        <v>11</v>
      </c>
    </row>
    <row r="2059" spans="1:18" x14ac:dyDescent="0.3">
      <c r="A2059">
        <v>2058</v>
      </c>
      <c r="B2059" s="1">
        <v>44610</v>
      </c>
      <c r="C2059">
        <v>61</v>
      </c>
      <c r="D2059">
        <v>8</v>
      </c>
      <c r="E2059">
        <v>11</v>
      </c>
      <c r="F2059">
        <v>11</v>
      </c>
      <c r="G2059">
        <v>11</v>
      </c>
      <c r="H2059">
        <v>4</v>
      </c>
      <c r="I2059">
        <v>61</v>
      </c>
      <c r="J2059">
        <v>-40</v>
      </c>
      <c r="K2059">
        <v>101</v>
      </c>
      <c r="L2059">
        <v>-5</v>
      </c>
      <c r="P2059">
        <v>-40</v>
      </c>
      <c r="Q2059">
        <v>101</v>
      </c>
      <c r="R2059">
        <v>-5</v>
      </c>
    </row>
    <row r="2060" spans="1:18" x14ac:dyDescent="0.3">
      <c r="A2060">
        <v>2059</v>
      </c>
      <c r="B2060" s="1">
        <v>44611</v>
      </c>
      <c r="C2060">
        <v>15</v>
      </c>
      <c r="D2060">
        <v>9</v>
      </c>
      <c r="E2060">
        <v>14</v>
      </c>
      <c r="F2060">
        <v>9</v>
      </c>
      <c r="G2060">
        <v>11</v>
      </c>
      <c r="H2060">
        <v>3</v>
      </c>
      <c r="I2060">
        <v>15</v>
      </c>
      <c r="J2060">
        <v>-46</v>
      </c>
      <c r="K2060">
        <v>61</v>
      </c>
      <c r="L2060">
        <v>-40</v>
      </c>
      <c r="P2060">
        <v>-46</v>
      </c>
      <c r="Q2060">
        <v>61</v>
      </c>
      <c r="R2060">
        <v>-40</v>
      </c>
    </row>
    <row r="2061" spans="1:18" x14ac:dyDescent="0.3">
      <c r="A2061">
        <v>2060</v>
      </c>
      <c r="B2061" s="1">
        <v>44612</v>
      </c>
      <c r="C2061">
        <v>17</v>
      </c>
      <c r="D2061">
        <v>14</v>
      </c>
      <c r="E2061">
        <v>13</v>
      </c>
      <c r="F2061">
        <v>12</v>
      </c>
      <c r="G2061">
        <v>11</v>
      </c>
      <c r="H2061">
        <v>4</v>
      </c>
      <c r="I2061">
        <v>17</v>
      </c>
      <c r="J2061">
        <v>2</v>
      </c>
      <c r="K2061">
        <v>15</v>
      </c>
      <c r="L2061">
        <v>-46</v>
      </c>
      <c r="P2061">
        <v>2</v>
      </c>
      <c r="Q2061">
        <v>15</v>
      </c>
      <c r="R2061">
        <v>-46</v>
      </c>
    </row>
    <row r="2062" spans="1:18" x14ac:dyDescent="0.3">
      <c r="A2062">
        <v>2061</v>
      </c>
      <c r="B2062" s="1">
        <v>44613</v>
      </c>
      <c r="C2062">
        <v>27</v>
      </c>
      <c r="D2062">
        <v>16</v>
      </c>
      <c r="E2062">
        <v>12</v>
      </c>
      <c r="F2062">
        <v>10</v>
      </c>
      <c r="G2062">
        <v>11</v>
      </c>
      <c r="H2062">
        <v>4</v>
      </c>
      <c r="I2062">
        <v>27</v>
      </c>
      <c r="J2062">
        <v>10</v>
      </c>
      <c r="K2062">
        <v>17</v>
      </c>
      <c r="L2062">
        <v>2</v>
      </c>
      <c r="P2062">
        <v>10</v>
      </c>
      <c r="Q2062">
        <v>17</v>
      </c>
      <c r="R2062">
        <v>2</v>
      </c>
    </row>
    <row r="2063" spans="1:18" x14ac:dyDescent="0.3">
      <c r="A2063">
        <v>2062</v>
      </c>
      <c r="B2063" s="1">
        <v>44614</v>
      </c>
      <c r="C2063">
        <v>29</v>
      </c>
      <c r="D2063">
        <v>29</v>
      </c>
      <c r="E2063">
        <v>17</v>
      </c>
      <c r="F2063">
        <v>16</v>
      </c>
      <c r="G2063">
        <v>12</v>
      </c>
      <c r="H2063">
        <v>4</v>
      </c>
      <c r="I2063">
        <v>29</v>
      </c>
      <c r="J2063">
        <v>2</v>
      </c>
      <c r="K2063">
        <v>27</v>
      </c>
      <c r="L2063">
        <v>10</v>
      </c>
      <c r="P2063">
        <v>2</v>
      </c>
      <c r="Q2063">
        <v>27</v>
      </c>
      <c r="R2063">
        <v>10</v>
      </c>
    </row>
    <row r="2064" spans="1:18" x14ac:dyDescent="0.3">
      <c r="A2064">
        <v>2063</v>
      </c>
      <c r="B2064" s="1">
        <v>44615</v>
      </c>
      <c r="C2064">
        <v>52</v>
      </c>
      <c r="D2064">
        <v>49</v>
      </c>
      <c r="E2064">
        <v>19</v>
      </c>
      <c r="F2064">
        <v>23</v>
      </c>
      <c r="G2064">
        <v>13</v>
      </c>
      <c r="H2064">
        <v>5</v>
      </c>
      <c r="I2064">
        <v>52</v>
      </c>
      <c r="J2064">
        <v>23</v>
      </c>
      <c r="K2064">
        <v>29</v>
      </c>
      <c r="L2064">
        <v>2</v>
      </c>
      <c r="P2064">
        <v>23</v>
      </c>
      <c r="Q2064">
        <v>29</v>
      </c>
      <c r="R2064">
        <v>2</v>
      </c>
    </row>
    <row r="2065" spans="1:18" x14ac:dyDescent="0.3">
      <c r="A2065">
        <v>2064</v>
      </c>
      <c r="B2065" s="1">
        <v>44616</v>
      </c>
      <c r="C2065">
        <v>85</v>
      </c>
      <c r="D2065">
        <v>72</v>
      </c>
      <c r="E2065">
        <v>17</v>
      </c>
      <c r="F2065">
        <v>36</v>
      </c>
      <c r="G2065">
        <v>14</v>
      </c>
      <c r="H2065">
        <v>7</v>
      </c>
      <c r="I2065">
        <v>85</v>
      </c>
      <c r="J2065">
        <v>33</v>
      </c>
      <c r="K2065">
        <v>52</v>
      </c>
      <c r="L2065">
        <v>23</v>
      </c>
      <c r="P2065">
        <v>33</v>
      </c>
      <c r="Q2065">
        <v>52</v>
      </c>
      <c r="R2065">
        <v>23</v>
      </c>
    </row>
    <row r="2066" spans="1:18" x14ac:dyDescent="0.3">
      <c r="A2066">
        <v>2065</v>
      </c>
      <c r="B2066" s="1">
        <v>44617</v>
      </c>
      <c r="C2066">
        <v>137</v>
      </c>
      <c r="D2066">
        <v>78</v>
      </c>
      <c r="E2066">
        <v>19</v>
      </c>
      <c r="F2066">
        <v>39</v>
      </c>
      <c r="G2066">
        <v>15</v>
      </c>
      <c r="H2066">
        <v>8</v>
      </c>
      <c r="I2066">
        <v>137</v>
      </c>
      <c r="J2066">
        <v>52</v>
      </c>
      <c r="K2066">
        <v>85</v>
      </c>
      <c r="L2066">
        <v>33</v>
      </c>
      <c r="P2066">
        <v>52</v>
      </c>
      <c r="Q2066">
        <v>85</v>
      </c>
      <c r="R2066">
        <v>33</v>
      </c>
    </row>
    <row r="2067" spans="1:18" x14ac:dyDescent="0.3">
      <c r="A2067">
        <v>2066</v>
      </c>
      <c r="B2067" s="1">
        <v>44618</v>
      </c>
      <c r="C2067">
        <v>154</v>
      </c>
      <c r="D2067">
        <v>89</v>
      </c>
      <c r="E2067">
        <v>23</v>
      </c>
      <c r="F2067">
        <v>35</v>
      </c>
      <c r="G2067">
        <v>13</v>
      </c>
      <c r="H2067">
        <v>8</v>
      </c>
      <c r="I2067">
        <v>154</v>
      </c>
      <c r="J2067">
        <v>17</v>
      </c>
      <c r="K2067">
        <v>137</v>
      </c>
      <c r="L2067">
        <v>52</v>
      </c>
      <c r="P2067">
        <v>17</v>
      </c>
      <c r="Q2067">
        <v>137</v>
      </c>
      <c r="R2067">
        <v>52</v>
      </c>
    </row>
    <row r="2068" spans="1:18" x14ac:dyDescent="0.3">
      <c r="A2068">
        <v>2067</v>
      </c>
      <c r="B2068" s="1">
        <v>44619</v>
      </c>
      <c r="C2068">
        <v>172</v>
      </c>
      <c r="D2068">
        <v>75</v>
      </c>
      <c r="E2068">
        <v>15</v>
      </c>
      <c r="F2068">
        <v>37</v>
      </c>
      <c r="G2068">
        <v>14</v>
      </c>
      <c r="H2068">
        <v>9</v>
      </c>
      <c r="I2068">
        <v>172</v>
      </c>
      <c r="J2068">
        <v>18</v>
      </c>
      <c r="K2068">
        <v>154</v>
      </c>
      <c r="L2068">
        <v>17</v>
      </c>
      <c r="P2068">
        <v>18</v>
      </c>
      <c r="Q2068">
        <v>154</v>
      </c>
      <c r="R2068">
        <v>17</v>
      </c>
    </row>
    <row r="2069" spans="1:18" x14ac:dyDescent="0.3">
      <c r="A2069">
        <v>2068</v>
      </c>
      <c r="B2069" s="1">
        <v>44620</v>
      </c>
      <c r="C2069">
        <v>146</v>
      </c>
      <c r="D2069">
        <v>63</v>
      </c>
      <c r="E2069">
        <v>14</v>
      </c>
      <c r="F2069">
        <v>37</v>
      </c>
      <c r="G2069">
        <v>13</v>
      </c>
      <c r="H2069">
        <v>9</v>
      </c>
      <c r="I2069">
        <v>146</v>
      </c>
      <c r="J2069">
        <v>-26</v>
      </c>
      <c r="K2069">
        <v>172</v>
      </c>
      <c r="L2069">
        <v>18</v>
      </c>
      <c r="P2069">
        <v>-26</v>
      </c>
      <c r="Q2069">
        <v>172</v>
      </c>
      <c r="R2069">
        <v>18</v>
      </c>
    </row>
    <row r="2070" spans="1:18" x14ac:dyDescent="0.3">
      <c r="A2070">
        <v>2069</v>
      </c>
      <c r="B2070" s="1">
        <v>44621</v>
      </c>
      <c r="C2070">
        <v>130</v>
      </c>
      <c r="D2070">
        <v>55</v>
      </c>
      <c r="E2070">
        <v>15</v>
      </c>
      <c r="F2070">
        <v>34</v>
      </c>
      <c r="G2070">
        <v>13</v>
      </c>
      <c r="H2070">
        <v>9</v>
      </c>
      <c r="I2070">
        <v>130</v>
      </c>
      <c r="J2070">
        <v>-16</v>
      </c>
      <c r="K2070">
        <v>146</v>
      </c>
      <c r="L2070">
        <v>-26</v>
      </c>
      <c r="P2070">
        <v>-16</v>
      </c>
      <c r="Q2070">
        <v>146</v>
      </c>
      <c r="R2070">
        <v>-26</v>
      </c>
    </row>
    <row r="2071" spans="1:18" x14ac:dyDescent="0.3">
      <c r="A2071">
        <v>2070</v>
      </c>
      <c r="B2071" s="1">
        <v>44622</v>
      </c>
      <c r="C2071">
        <v>110</v>
      </c>
      <c r="D2071">
        <v>54</v>
      </c>
      <c r="E2071">
        <v>9</v>
      </c>
      <c r="F2071">
        <v>30</v>
      </c>
      <c r="G2071">
        <v>14</v>
      </c>
      <c r="H2071">
        <v>8</v>
      </c>
      <c r="I2071">
        <v>110</v>
      </c>
      <c r="J2071">
        <v>-20</v>
      </c>
      <c r="K2071">
        <v>130</v>
      </c>
      <c r="L2071">
        <v>-16</v>
      </c>
      <c r="P2071">
        <v>-20</v>
      </c>
      <c r="Q2071">
        <v>130</v>
      </c>
      <c r="R2071">
        <v>-16</v>
      </c>
    </row>
    <row r="2072" spans="1:18" x14ac:dyDescent="0.3">
      <c r="A2072">
        <v>2071</v>
      </c>
      <c r="B2072" s="1">
        <v>44623</v>
      </c>
      <c r="C2072">
        <v>105</v>
      </c>
      <c r="D2072">
        <v>35</v>
      </c>
      <c r="E2072">
        <v>7</v>
      </c>
      <c r="F2072">
        <v>25</v>
      </c>
      <c r="G2072">
        <v>12</v>
      </c>
      <c r="H2072">
        <v>8</v>
      </c>
      <c r="I2072">
        <v>105</v>
      </c>
      <c r="J2072">
        <v>-5</v>
      </c>
      <c r="K2072">
        <v>110</v>
      </c>
      <c r="L2072">
        <v>-20</v>
      </c>
      <c r="P2072">
        <v>-5</v>
      </c>
      <c r="Q2072">
        <v>110</v>
      </c>
      <c r="R2072">
        <v>-20</v>
      </c>
    </row>
    <row r="2073" spans="1:18" x14ac:dyDescent="0.3">
      <c r="A2073">
        <v>2072</v>
      </c>
      <c r="B2073" s="1">
        <v>44624</v>
      </c>
      <c r="C2073">
        <v>60</v>
      </c>
      <c r="D2073">
        <v>33</v>
      </c>
      <c r="E2073">
        <v>5</v>
      </c>
      <c r="F2073">
        <v>26</v>
      </c>
      <c r="G2073">
        <v>12</v>
      </c>
      <c r="H2073">
        <v>8</v>
      </c>
      <c r="I2073">
        <v>60</v>
      </c>
      <c r="J2073">
        <v>-45</v>
      </c>
      <c r="K2073">
        <v>105</v>
      </c>
      <c r="L2073">
        <v>-5</v>
      </c>
      <c r="P2073">
        <v>-45</v>
      </c>
      <c r="Q2073">
        <v>105</v>
      </c>
      <c r="R2073">
        <v>-5</v>
      </c>
    </row>
    <row r="2074" spans="1:18" x14ac:dyDescent="0.3">
      <c r="A2074">
        <v>2073</v>
      </c>
      <c r="B2074" s="1">
        <v>44625</v>
      </c>
      <c r="C2074">
        <v>60</v>
      </c>
      <c r="D2074">
        <v>28</v>
      </c>
      <c r="E2074">
        <v>5</v>
      </c>
      <c r="F2074">
        <v>22</v>
      </c>
      <c r="G2074">
        <v>12</v>
      </c>
      <c r="H2074">
        <v>7</v>
      </c>
      <c r="I2074">
        <v>60</v>
      </c>
      <c r="J2074">
        <v>0</v>
      </c>
      <c r="K2074">
        <v>60</v>
      </c>
      <c r="L2074">
        <v>-45</v>
      </c>
      <c r="P2074">
        <v>0</v>
      </c>
      <c r="Q2074">
        <v>60</v>
      </c>
      <c r="R2074">
        <v>-45</v>
      </c>
    </row>
    <row r="2075" spans="1:18" x14ac:dyDescent="0.3">
      <c r="A2075">
        <v>2074</v>
      </c>
      <c r="B2075" s="1">
        <v>44626</v>
      </c>
      <c r="C2075">
        <v>51</v>
      </c>
      <c r="D2075">
        <v>30</v>
      </c>
      <c r="E2075">
        <v>14</v>
      </c>
      <c r="F2075">
        <v>32</v>
      </c>
      <c r="G2075">
        <v>12</v>
      </c>
      <c r="H2075">
        <v>13</v>
      </c>
      <c r="I2075">
        <v>51</v>
      </c>
      <c r="J2075">
        <v>-9</v>
      </c>
      <c r="K2075">
        <v>60</v>
      </c>
      <c r="L2075">
        <v>0</v>
      </c>
      <c r="P2075">
        <v>-9</v>
      </c>
      <c r="Q2075">
        <v>60</v>
      </c>
      <c r="R2075">
        <v>0</v>
      </c>
    </row>
    <row r="2076" spans="1:18" x14ac:dyDescent="0.3">
      <c r="A2076">
        <v>2075</v>
      </c>
      <c r="B2076" s="1">
        <v>44627</v>
      </c>
      <c r="C2076">
        <v>52</v>
      </c>
      <c r="D2076">
        <v>44</v>
      </c>
      <c r="E2076">
        <v>19</v>
      </c>
      <c r="F2076">
        <v>34</v>
      </c>
      <c r="G2076">
        <v>12</v>
      </c>
      <c r="H2076">
        <v>9</v>
      </c>
      <c r="I2076">
        <v>52</v>
      </c>
      <c r="J2076">
        <v>1</v>
      </c>
      <c r="K2076">
        <v>51</v>
      </c>
      <c r="L2076">
        <v>-9</v>
      </c>
      <c r="P2076">
        <v>1</v>
      </c>
      <c r="Q2076">
        <v>51</v>
      </c>
      <c r="R2076">
        <v>-9</v>
      </c>
    </row>
    <row r="2077" spans="1:18" x14ac:dyDescent="0.3">
      <c r="A2077">
        <v>2076</v>
      </c>
      <c r="B2077" s="1">
        <v>44628</v>
      </c>
      <c r="C2077">
        <v>84</v>
      </c>
      <c r="D2077">
        <v>38</v>
      </c>
      <c r="E2077">
        <v>15</v>
      </c>
      <c r="F2077">
        <v>34</v>
      </c>
      <c r="G2077">
        <v>13</v>
      </c>
      <c r="H2077">
        <v>7</v>
      </c>
      <c r="I2077">
        <v>84</v>
      </c>
      <c r="J2077">
        <v>32</v>
      </c>
      <c r="K2077">
        <v>52</v>
      </c>
      <c r="L2077">
        <v>1</v>
      </c>
      <c r="P2077">
        <v>32</v>
      </c>
      <c r="Q2077">
        <v>52</v>
      </c>
      <c r="R2077">
        <v>1</v>
      </c>
    </row>
    <row r="2078" spans="1:18" x14ac:dyDescent="0.3">
      <c r="A2078">
        <v>2077</v>
      </c>
      <c r="B2078" s="1">
        <v>44629</v>
      </c>
      <c r="C2078">
        <v>61</v>
      </c>
      <c r="D2078">
        <v>31</v>
      </c>
      <c r="E2078">
        <v>7</v>
      </c>
      <c r="F2078">
        <v>32</v>
      </c>
      <c r="G2078">
        <v>13</v>
      </c>
      <c r="H2078">
        <v>7</v>
      </c>
      <c r="I2078">
        <v>61</v>
      </c>
      <c r="J2078">
        <v>-23</v>
      </c>
      <c r="K2078">
        <v>84</v>
      </c>
      <c r="L2078">
        <v>32</v>
      </c>
      <c r="P2078">
        <v>-23</v>
      </c>
      <c r="Q2078">
        <v>84</v>
      </c>
      <c r="R2078">
        <v>32</v>
      </c>
    </row>
    <row r="2079" spans="1:18" x14ac:dyDescent="0.3">
      <c r="A2079">
        <v>2078</v>
      </c>
      <c r="B2079" s="1">
        <v>44630</v>
      </c>
      <c r="C2079">
        <v>51</v>
      </c>
      <c r="D2079">
        <v>30</v>
      </c>
      <c r="E2079">
        <v>7</v>
      </c>
      <c r="F2079">
        <v>33</v>
      </c>
      <c r="G2079">
        <v>12</v>
      </c>
      <c r="H2079">
        <v>8</v>
      </c>
      <c r="I2079">
        <v>51</v>
      </c>
      <c r="J2079">
        <v>-10</v>
      </c>
      <c r="K2079">
        <v>61</v>
      </c>
      <c r="L2079">
        <v>-23</v>
      </c>
      <c r="P2079">
        <v>-10</v>
      </c>
      <c r="Q2079">
        <v>61</v>
      </c>
      <c r="R2079">
        <v>-23</v>
      </c>
    </row>
    <row r="2080" spans="1:18" x14ac:dyDescent="0.3">
      <c r="A2080">
        <v>2079</v>
      </c>
      <c r="B2080" s="1">
        <v>44631</v>
      </c>
      <c r="C2080">
        <v>50</v>
      </c>
      <c r="D2080">
        <v>23</v>
      </c>
      <c r="E2080">
        <v>8</v>
      </c>
      <c r="F2080">
        <v>21</v>
      </c>
      <c r="G2080">
        <v>12</v>
      </c>
      <c r="H2080">
        <v>4</v>
      </c>
      <c r="I2080">
        <v>50</v>
      </c>
      <c r="J2080">
        <v>-1</v>
      </c>
      <c r="K2080">
        <v>51</v>
      </c>
      <c r="L2080">
        <v>-10</v>
      </c>
      <c r="P2080">
        <v>-1</v>
      </c>
      <c r="Q2080">
        <v>51</v>
      </c>
      <c r="R2080">
        <v>-10</v>
      </c>
    </row>
    <row r="2081" spans="1:18" x14ac:dyDescent="0.3">
      <c r="A2081">
        <v>2080</v>
      </c>
      <c r="B2081" s="1">
        <v>44632</v>
      </c>
      <c r="C2081">
        <v>38</v>
      </c>
      <c r="D2081">
        <v>22</v>
      </c>
      <c r="E2081">
        <v>7</v>
      </c>
      <c r="F2081">
        <v>23</v>
      </c>
      <c r="G2081">
        <v>12</v>
      </c>
      <c r="H2081">
        <v>5</v>
      </c>
      <c r="I2081">
        <v>38</v>
      </c>
      <c r="J2081">
        <v>-12</v>
      </c>
      <c r="K2081">
        <v>50</v>
      </c>
      <c r="L2081">
        <v>-1</v>
      </c>
      <c r="P2081">
        <v>-12</v>
      </c>
      <c r="Q2081">
        <v>50</v>
      </c>
      <c r="R2081">
        <v>-1</v>
      </c>
    </row>
    <row r="2082" spans="1:18" x14ac:dyDescent="0.3">
      <c r="A2082">
        <v>2081</v>
      </c>
      <c r="B2082" s="1">
        <v>44633</v>
      </c>
      <c r="C2082">
        <v>36</v>
      </c>
      <c r="D2082">
        <v>25</v>
      </c>
      <c r="E2082">
        <v>7</v>
      </c>
      <c r="F2082">
        <v>27</v>
      </c>
      <c r="G2082">
        <v>12</v>
      </c>
      <c r="H2082">
        <v>8</v>
      </c>
      <c r="I2082">
        <v>36</v>
      </c>
      <c r="J2082">
        <v>-2</v>
      </c>
      <c r="K2082">
        <v>38</v>
      </c>
      <c r="L2082">
        <v>-12</v>
      </c>
      <c r="P2082">
        <v>-2</v>
      </c>
      <c r="Q2082">
        <v>38</v>
      </c>
      <c r="R2082">
        <v>-12</v>
      </c>
    </row>
    <row r="2083" spans="1:18" x14ac:dyDescent="0.3">
      <c r="A2083">
        <v>2082</v>
      </c>
      <c r="B2083" s="1">
        <v>44634</v>
      </c>
      <c r="C2083">
        <v>41</v>
      </c>
      <c r="D2083">
        <v>52</v>
      </c>
      <c r="E2083">
        <v>11</v>
      </c>
      <c r="F2083">
        <v>35</v>
      </c>
      <c r="G2083">
        <v>12</v>
      </c>
      <c r="H2083">
        <v>9</v>
      </c>
      <c r="I2083">
        <v>52</v>
      </c>
      <c r="J2083">
        <v>16</v>
      </c>
      <c r="K2083">
        <v>36</v>
      </c>
      <c r="L2083">
        <v>-2</v>
      </c>
      <c r="P2083">
        <v>16</v>
      </c>
      <c r="Q2083">
        <v>36</v>
      </c>
      <c r="R2083">
        <v>-2</v>
      </c>
    </row>
    <row r="2084" spans="1:18" x14ac:dyDescent="0.3">
      <c r="A2084">
        <v>2083</v>
      </c>
      <c r="B2084" s="1">
        <v>44635</v>
      </c>
      <c r="C2084">
        <v>93</v>
      </c>
      <c r="D2084">
        <v>40</v>
      </c>
      <c r="E2084">
        <v>7</v>
      </c>
      <c r="F2084">
        <v>26</v>
      </c>
      <c r="G2084">
        <v>12</v>
      </c>
      <c r="H2084">
        <v>7</v>
      </c>
      <c r="I2084">
        <v>93</v>
      </c>
      <c r="J2084">
        <v>41</v>
      </c>
      <c r="K2084">
        <v>52</v>
      </c>
      <c r="L2084">
        <v>16</v>
      </c>
      <c r="P2084">
        <v>41</v>
      </c>
      <c r="Q2084">
        <v>52</v>
      </c>
      <c r="R2084">
        <v>16</v>
      </c>
    </row>
    <row r="2085" spans="1:18" x14ac:dyDescent="0.3">
      <c r="A2085">
        <v>2084</v>
      </c>
      <c r="B2085" s="1">
        <v>44636</v>
      </c>
      <c r="C2085">
        <v>69</v>
      </c>
      <c r="D2085">
        <v>36</v>
      </c>
      <c r="E2085">
        <v>8</v>
      </c>
      <c r="F2085">
        <v>24</v>
      </c>
      <c r="G2085">
        <v>12</v>
      </c>
      <c r="H2085">
        <v>9</v>
      </c>
      <c r="I2085">
        <v>69</v>
      </c>
      <c r="J2085">
        <v>-24</v>
      </c>
      <c r="K2085">
        <v>93</v>
      </c>
      <c r="L2085">
        <v>41</v>
      </c>
      <c r="P2085">
        <v>-24</v>
      </c>
      <c r="Q2085">
        <v>93</v>
      </c>
      <c r="R2085">
        <v>41</v>
      </c>
    </row>
    <row r="2086" spans="1:18" x14ac:dyDescent="0.3">
      <c r="A2086">
        <v>2085</v>
      </c>
      <c r="B2086" s="1">
        <v>44637</v>
      </c>
      <c r="C2086">
        <v>61</v>
      </c>
      <c r="D2086">
        <v>51</v>
      </c>
      <c r="E2086">
        <v>9</v>
      </c>
      <c r="F2086">
        <v>29</v>
      </c>
      <c r="G2086">
        <v>13</v>
      </c>
      <c r="H2086">
        <v>10</v>
      </c>
      <c r="I2086">
        <v>61</v>
      </c>
      <c r="J2086">
        <v>-8</v>
      </c>
      <c r="K2086">
        <v>69</v>
      </c>
      <c r="L2086">
        <v>-24</v>
      </c>
      <c r="P2086">
        <v>-8</v>
      </c>
      <c r="Q2086">
        <v>69</v>
      </c>
      <c r="R2086">
        <v>-24</v>
      </c>
    </row>
    <row r="2087" spans="1:18" x14ac:dyDescent="0.3">
      <c r="A2087">
        <v>2086</v>
      </c>
      <c r="B2087" s="1">
        <v>44638</v>
      </c>
      <c r="C2087">
        <v>93</v>
      </c>
      <c r="D2087">
        <v>34</v>
      </c>
      <c r="E2087">
        <v>8</v>
      </c>
      <c r="F2087">
        <v>21</v>
      </c>
      <c r="G2087">
        <v>12</v>
      </c>
      <c r="H2087">
        <v>7</v>
      </c>
      <c r="I2087">
        <v>93</v>
      </c>
      <c r="J2087">
        <v>32</v>
      </c>
      <c r="K2087">
        <v>61</v>
      </c>
      <c r="L2087">
        <v>-8</v>
      </c>
      <c r="P2087">
        <v>32</v>
      </c>
      <c r="Q2087">
        <v>61</v>
      </c>
      <c r="R2087">
        <v>-8</v>
      </c>
    </row>
    <row r="2088" spans="1:18" x14ac:dyDescent="0.3">
      <c r="A2088">
        <v>2087</v>
      </c>
      <c r="B2088" s="1">
        <v>44639</v>
      </c>
      <c r="C2088">
        <v>59</v>
      </c>
      <c r="D2088">
        <v>39</v>
      </c>
      <c r="E2088">
        <v>7</v>
      </c>
      <c r="F2088">
        <v>16</v>
      </c>
      <c r="G2088">
        <v>12</v>
      </c>
      <c r="H2088">
        <v>4</v>
      </c>
      <c r="I2088">
        <v>59</v>
      </c>
      <c r="J2088">
        <v>-34</v>
      </c>
      <c r="K2088">
        <v>93</v>
      </c>
      <c r="L2088">
        <v>32</v>
      </c>
      <c r="P2088">
        <v>-34</v>
      </c>
      <c r="Q2088">
        <v>93</v>
      </c>
      <c r="R2088">
        <v>32</v>
      </c>
    </row>
    <row r="2089" spans="1:18" x14ac:dyDescent="0.3">
      <c r="A2089">
        <v>2088</v>
      </c>
      <c r="B2089" s="1">
        <v>44640</v>
      </c>
      <c r="C2089">
        <v>64</v>
      </c>
      <c r="D2089">
        <v>41</v>
      </c>
      <c r="E2089">
        <v>9</v>
      </c>
      <c r="F2089">
        <v>21</v>
      </c>
      <c r="G2089">
        <v>12</v>
      </c>
      <c r="H2089">
        <v>7</v>
      </c>
      <c r="I2089">
        <v>64</v>
      </c>
      <c r="J2089">
        <v>5</v>
      </c>
      <c r="K2089">
        <v>59</v>
      </c>
      <c r="L2089">
        <v>-34</v>
      </c>
      <c r="P2089">
        <v>5</v>
      </c>
      <c r="Q2089">
        <v>59</v>
      </c>
      <c r="R2089">
        <v>-34</v>
      </c>
    </row>
    <row r="2090" spans="1:18" x14ac:dyDescent="0.3">
      <c r="A2090">
        <v>2089</v>
      </c>
      <c r="B2090" s="1">
        <v>44641</v>
      </c>
      <c r="C2090">
        <v>70</v>
      </c>
      <c r="D2090">
        <v>40</v>
      </c>
      <c r="E2090">
        <v>11</v>
      </c>
      <c r="F2090">
        <v>25</v>
      </c>
      <c r="G2090">
        <v>12</v>
      </c>
      <c r="H2090">
        <v>9</v>
      </c>
      <c r="I2090">
        <v>70</v>
      </c>
      <c r="J2090">
        <v>6</v>
      </c>
      <c r="K2090">
        <v>64</v>
      </c>
      <c r="L2090">
        <v>5</v>
      </c>
      <c r="P2090">
        <v>6</v>
      </c>
      <c r="Q2090">
        <v>64</v>
      </c>
      <c r="R2090">
        <v>5</v>
      </c>
    </row>
    <row r="2091" spans="1:18" x14ac:dyDescent="0.3">
      <c r="A2091">
        <v>2090</v>
      </c>
      <c r="B2091" s="1">
        <v>44642</v>
      </c>
      <c r="C2091">
        <v>69</v>
      </c>
      <c r="D2091">
        <v>17</v>
      </c>
      <c r="E2091">
        <v>9</v>
      </c>
      <c r="F2091">
        <v>15</v>
      </c>
      <c r="G2091">
        <v>12</v>
      </c>
      <c r="H2091">
        <v>4</v>
      </c>
      <c r="I2091">
        <v>69</v>
      </c>
      <c r="J2091">
        <v>-1</v>
      </c>
      <c r="K2091">
        <v>70</v>
      </c>
      <c r="L2091">
        <v>6</v>
      </c>
      <c r="P2091">
        <v>-1</v>
      </c>
      <c r="Q2091">
        <v>70</v>
      </c>
      <c r="R2091">
        <v>6</v>
      </c>
    </row>
    <row r="2092" spans="1:18" x14ac:dyDescent="0.3">
      <c r="A2092">
        <v>2091</v>
      </c>
      <c r="B2092" s="1">
        <v>44643</v>
      </c>
      <c r="C2092">
        <v>32</v>
      </c>
      <c r="D2092">
        <v>40</v>
      </c>
      <c r="E2092">
        <v>7</v>
      </c>
      <c r="F2092">
        <v>24</v>
      </c>
      <c r="G2092">
        <v>13</v>
      </c>
      <c r="H2092">
        <v>9</v>
      </c>
      <c r="I2092">
        <v>40</v>
      </c>
      <c r="J2092">
        <v>-29</v>
      </c>
      <c r="K2092">
        <v>69</v>
      </c>
      <c r="L2092">
        <v>-1</v>
      </c>
      <c r="P2092">
        <v>-29</v>
      </c>
      <c r="Q2092">
        <v>69</v>
      </c>
      <c r="R2092">
        <v>-1</v>
      </c>
    </row>
    <row r="2093" spans="1:18" x14ac:dyDescent="0.3">
      <c r="A2093">
        <v>2092</v>
      </c>
      <c r="B2093" s="1">
        <v>44644</v>
      </c>
      <c r="C2093">
        <v>70</v>
      </c>
      <c r="D2093">
        <v>38</v>
      </c>
      <c r="E2093">
        <v>6</v>
      </c>
      <c r="F2093">
        <v>28</v>
      </c>
      <c r="G2093">
        <v>12</v>
      </c>
      <c r="H2093">
        <v>11</v>
      </c>
      <c r="I2093">
        <v>70</v>
      </c>
      <c r="J2093">
        <v>30</v>
      </c>
      <c r="K2093">
        <v>40</v>
      </c>
      <c r="L2093">
        <v>-29</v>
      </c>
      <c r="P2093">
        <v>30</v>
      </c>
      <c r="Q2093">
        <v>40</v>
      </c>
      <c r="R2093">
        <v>-29</v>
      </c>
    </row>
    <row r="2094" spans="1:18" x14ac:dyDescent="0.3">
      <c r="A2094">
        <v>2093</v>
      </c>
      <c r="B2094" s="1">
        <v>44645</v>
      </c>
      <c r="C2094">
        <v>69</v>
      </c>
      <c r="D2094">
        <v>51</v>
      </c>
      <c r="E2094">
        <v>19</v>
      </c>
      <c r="F2094">
        <v>27</v>
      </c>
      <c r="G2094">
        <v>12</v>
      </c>
      <c r="H2094">
        <v>9</v>
      </c>
      <c r="I2094">
        <v>69</v>
      </c>
      <c r="J2094">
        <v>-1</v>
      </c>
      <c r="K2094">
        <v>70</v>
      </c>
      <c r="L2094">
        <v>30</v>
      </c>
      <c r="P2094">
        <v>-1</v>
      </c>
      <c r="Q2094">
        <v>70</v>
      </c>
      <c r="R2094">
        <v>30</v>
      </c>
    </row>
    <row r="2095" spans="1:18" x14ac:dyDescent="0.3">
      <c r="A2095">
        <v>2094</v>
      </c>
      <c r="B2095" s="1">
        <v>44646</v>
      </c>
      <c r="C2095">
        <v>94</v>
      </c>
      <c r="D2095">
        <v>29</v>
      </c>
      <c r="E2095">
        <v>9</v>
      </c>
      <c r="F2095">
        <v>21</v>
      </c>
      <c r="G2095">
        <v>14</v>
      </c>
      <c r="H2095">
        <v>5</v>
      </c>
      <c r="I2095">
        <v>94</v>
      </c>
      <c r="J2095">
        <v>25</v>
      </c>
      <c r="K2095">
        <v>69</v>
      </c>
      <c r="L2095">
        <v>-1</v>
      </c>
      <c r="P2095">
        <v>25</v>
      </c>
      <c r="Q2095">
        <v>69</v>
      </c>
      <c r="R2095">
        <v>-1</v>
      </c>
    </row>
    <row r="2096" spans="1:18" x14ac:dyDescent="0.3">
      <c r="A2096">
        <v>2095</v>
      </c>
      <c r="B2096" s="1">
        <v>44647</v>
      </c>
      <c r="C2096">
        <v>50</v>
      </c>
      <c r="D2096">
        <v>36</v>
      </c>
      <c r="E2096">
        <v>7</v>
      </c>
      <c r="F2096">
        <v>28</v>
      </c>
      <c r="G2096">
        <v>13</v>
      </c>
      <c r="H2096">
        <v>8</v>
      </c>
      <c r="I2096">
        <v>50</v>
      </c>
      <c r="J2096">
        <v>-44</v>
      </c>
      <c r="K2096">
        <v>94</v>
      </c>
      <c r="L2096">
        <v>25</v>
      </c>
      <c r="P2096">
        <v>-44</v>
      </c>
      <c r="Q2096">
        <v>94</v>
      </c>
      <c r="R2096">
        <v>25</v>
      </c>
    </row>
    <row r="2097" spans="1:18" x14ac:dyDescent="0.3">
      <c r="A2097">
        <v>2096</v>
      </c>
      <c r="B2097" s="1">
        <v>44648</v>
      </c>
      <c r="C2097">
        <v>62</v>
      </c>
      <c r="D2097">
        <v>53</v>
      </c>
      <c r="E2097">
        <v>3</v>
      </c>
      <c r="F2097">
        <v>39</v>
      </c>
      <c r="G2097">
        <v>16</v>
      </c>
      <c r="H2097">
        <v>12</v>
      </c>
      <c r="I2097">
        <v>62</v>
      </c>
      <c r="J2097">
        <v>12</v>
      </c>
      <c r="K2097">
        <v>50</v>
      </c>
      <c r="L2097">
        <v>-44</v>
      </c>
      <c r="P2097">
        <v>12</v>
      </c>
      <c r="Q2097">
        <v>50</v>
      </c>
      <c r="R2097">
        <v>-44</v>
      </c>
    </row>
    <row r="2098" spans="1:18" x14ac:dyDescent="0.3">
      <c r="A2098">
        <v>2097</v>
      </c>
      <c r="B2098" s="1">
        <v>44649</v>
      </c>
      <c r="C2098">
        <v>99</v>
      </c>
      <c r="D2098">
        <v>49</v>
      </c>
      <c r="E2098">
        <v>6</v>
      </c>
      <c r="F2098">
        <v>31</v>
      </c>
      <c r="G2098">
        <v>13</v>
      </c>
      <c r="H2098">
        <v>10</v>
      </c>
      <c r="I2098">
        <v>99</v>
      </c>
      <c r="J2098">
        <v>37</v>
      </c>
      <c r="K2098">
        <v>62</v>
      </c>
      <c r="L2098">
        <v>12</v>
      </c>
      <c r="P2098">
        <v>37</v>
      </c>
      <c r="Q2098">
        <v>62</v>
      </c>
      <c r="R2098">
        <v>12</v>
      </c>
    </row>
    <row r="2099" spans="1:18" x14ac:dyDescent="0.3">
      <c r="A2099">
        <v>2098</v>
      </c>
      <c r="B2099" s="1">
        <v>44650</v>
      </c>
      <c r="C2099">
        <v>98</v>
      </c>
      <c r="D2099">
        <v>28</v>
      </c>
      <c r="E2099">
        <v>10</v>
      </c>
      <c r="F2099">
        <v>30</v>
      </c>
      <c r="G2099">
        <v>13</v>
      </c>
      <c r="H2099">
        <v>9</v>
      </c>
      <c r="I2099">
        <v>98</v>
      </c>
      <c r="J2099">
        <v>-1</v>
      </c>
      <c r="K2099">
        <v>99</v>
      </c>
      <c r="L2099">
        <v>37</v>
      </c>
      <c r="P2099">
        <v>-1</v>
      </c>
      <c r="Q2099">
        <v>99</v>
      </c>
      <c r="R2099">
        <v>37</v>
      </c>
    </row>
    <row r="2100" spans="1:18" x14ac:dyDescent="0.3">
      <c r="A2100">
        <v>2099</v>
      </c>
      <c r="B2100" s="1">
        <v>44651</v>
      </c>
      <c r="C2100">
        <v>51</v>
      </c>
      <c r="D2100">
        <v>6</v>
      </c>
      <c r="E2100">
        <v>18</v>
      </c>
      <c r="F2100">
        <v>12</v>
      </c>
      <c r="G2100">
        <v>12</v>
      </c>
      <c r="H2100">
        <v>3</v>
      </c>
      <c r="I2100">
        <v>51</v>
      </c>
      <c r="J2100">
        <v>-47</v>
      </c>
      <c r="K2100">
        <v>98</v>
      </c>
      <c r="L2100">
        <v>-1</v>
      </c>
      <c r="P2100">
        <v>-47</v>
      </c>
      <c r="Q2100">
        <v>98</v>
      </c>
      <c r="R2100">
        <v>-1</v>
      </c>
    </row>
    <row r="2101" spans="1:18" x14ac:dyDescent="0.3">
      <c r="A2101">
        <v>2100</v>
      </c>
      <c r="B2101" s="1">
        <v>44652</v>
      </c>
      <c r="C2101">
        <v>13</v>
      </c>
      <c r="D2101">
        <v>11</v>
      </c>
      <c r="E2101">
        <v>23</v>
      </c>
      <c r="F2101">
        <v>14</v>
      </c>
      <c r="G2101">
        <v>13</v>
      </c>
      <c r="H2101">
        <v>3</v>
      </c>
      <c r="I2101">
        <v>23</v>
      </c>
      <c r="J2101">
        <v>-28</v>
      </c>
      <c r="K2101">
        <v>51</v>
      </c>
      <c r="L2101">
        <v>-47</v>
      </c>
      <c r="P2101">
        <v>-28</v>
      </c>
      <c r="Q2101">
        <v>51</v>
      </c>
      <c r="R2101">
        <v>-47</v>
      </c>
    </row>
    <row r="2102" spans="1:18" x14ac:dyDescent="0.3">
      <c r="A2102">
        <v>2101</v>
      </c>
      <c r="B2102" s="1">
        <v>44653</v>
      </c>
      <c r="C2102">
        <v>18</v>
      </c>
      <c r="D2102">
        <v>27</v>
      </c>
      <c r="E2102">
        <v>24</v>
      </c>
      <c r="F2102">
        <v>20</v>
      </c>
      <c r="G2102">
        <v>14</v>
      </c>
      <c r="H2102">
        <v>5</v>
      </c>
      <c r="I2102">
        <v>27</v>
      </c>
      <c r="J2102">
        <v>4</v>
      </c>
      <c r="K2102">
        <v>23</v>
      </c>
      <c r="L2102">
        <v>-28</v>
      </c>
      <c r="P2102">
        <v>4</v>
      </c>
      <c r="Q2102">
        <v>23</v>
      </c>
      <c r="R2102">
        <v>-28</v>
      </c>
    </row>
    <row r="2103" spans="1:18" x14ac:dyDescent="0.3">
      <c r="A2103">
        <v>2102</v>
      </c>
      <c r="B2103" s="1">
        <v>44654</v>
      </c>
      <c r="C2103">
        <v>45</v>
      </c>
      <c r="D2103">
        <v>44</v>
      </c>
      <c r="E2103">
        <v>21</v>
      </c>
      <c r="F2103">
        <v>33</v>
      </c>
      <c r="G2103">
        <v>16</v>
      </c>
      <c r="H2103">
        <v>6</v>
      </c>
      <c r="I2103">
        <v>45</v>
      </c>
      <c r="J2103">
        <v>18</v>
      </c>
      <c r="K2103">
        <v>27</v>
      </c>
      <c r="L2103">
        <v>4</v>
      </c>
      <c r="P2103">
        <v>18</v>
      </c>
      <c r="Q2103">
        <v>27</v>
      </c>
      <c r="R2103">
        <v>4</v>
      </c>
    </row>
    <row r="2104" spans="1:18" x14ac:dyDescent="0.3">
      <c r="A2104">
        <v>2103</v>
      </c>
      <c r="B2104" s="1">
        <v>44655</v>
      </c>
      <c r="C2104">
        <v>77</v>
      </c>
      <c r="D2104">
        <v>56</v>
      </c>
      <c r="E2104">
        <v>27</v>
      </c>
      <c r="F2104">
        <v>36</v>
      </c>
      <c r="G2104">
        <v>17</v>
      </c>
      <c r="H2104">
        <v>7</v>
      </c>
      <c r="I2104">
        <v>77</v>
      </c>
      <c r="J2104">
        <v>32</v>
      </c>
      <c r="K2104">
        <v>45</v>
      </c>
      <c r="L2104">
        <v>18</v>
      </c>
      <c r="P2104">
        <v>32</v>
      </c>
      <c r="Q2104">
        <v>45</v>
      </c>
      <c r="R2104">
        <v>18</v>
      </c>
    </row>
    <row r="2105" spans="1:18" x14ac:dyDescent="0.3">
      <c r="A2105">
        <v>2104</v>
      </c>
      <c r="B2105" s="1">
        <v>44656</v>
      </c>
      <c r="C2105">
        <v>103</v>
      </c>
      <c r="D2105">
        <v>61</v>
      </c>
      <c r="E2105">
        <v>36</v>
      </c>
      <c r="F2105">
        <v>38</v>
      </c>
      <c r="G2105">
        <v>15</v>
      </c>
      <c r="H2105">
        <v>9</v>
      </c>
      <c r="I2105">
        <v>103</v>
      </c>
      <c r="J2105">
        <v>26</v>
      </c>
      <c r="K2105">
        <v>77</v>
      </c>
      <c r="L2105">
        <v>32</v>
      </c>
      <c r="P2105">
        <v>26</v>
      </c>
      <c r="Q2105">
        <v>77</v>
      </c>
      <c r="R2105">
        <v>32</v>
      </c>
    </row>
    <row r="2106" spans="1:18" x14ac:dyDescent="0.3">
      <c r="A2106">
        <v>2105</v>
      </c>
      <c r="B2106" s="1">
        <v>44657</v>
      </c>
      <c r="C2106">
        <v>121</v>
      </c>
      <c r="D2106">
        <v>57</v>
      </c>
      <c r="E2106">
        <v>29</v>
      </c>
      <c r="F2106">
        <v>31</v>
      </c>
      <c r="G2106">
        <v>17</v>
      </c>
      <c r="H2106">
        <v>7</v>
      </c>
      <c r="I2106">
        <v>121</v>
      </c>
      <c r="J2106">
        <v>18</v>
      </c>
      <c r="K2106">
        <v>103</v>
      </c>
      <c r="L2106">
        <v>26</v>
      </c>
      <c r="P2106">
        <v>18</v>
      </c>
      <c r="Q2106">
        <v>103</v>
      </c>
      <c r="R2106">
        <v>26</v>
      </c>
    </row>
    <row r="2107" spans="1:18" x14ac:dyDescent="0.3">
      <c r="A2107">
        <v>2106</v>
      </c>
      <c r="B2107" s="1">
        <v>44658</v>
      </c>
      <c r="C2107">
        <v>115</v>
      </c>
      <c r="D2107">
        <v>54</v>
      </c>
      <c r="E2107">
        <v>35</v>
      </c>
      <c r="F2107">
        <v>41</v>
      </c>
      <c r="G2107">
        <v>18</v>
      </c>
      <c r="H2107">
        <v>9</v>
      </c>
      <c r="I2107">
        <v>115</v>
      </c>
      <c r="J2107">
        <v>-6</v>
      </c>
      <c r="K2107">
        <v>121</v>
      </c>
      <c r="L2107">
        <v>18</v>
      </c>
      <c r="P2107">
        <v>-6</v>
      </c>
      <c r="Q2107">
        <v>121</v>
      </c>
      <c r="R2107">
        <v>18</v>
      </c>
    </row>
    <row r="2108" spans="1:18" x14ac:dyDescent="0.3">
      <c r="A2108">
        <v>2107</v>
      </c>
      <c r="B2108" s="1">
        <v>44659</v>
      </c>
      <c r="C2108">
        <v>109</v>
      </c>
      <c r="D2108">
        <v>36</v>
      </c>
      <c r="E2108">
        <v>21</v>
      </c>
      <c r="F2108">
        <v>30</v>
      </c>
      <c r="G2108">
        <v>14</v>
      </c>
      <c r="H2108">
        <v>6</v>
      </c>
      <c r="I2108">
        <v>109</v>
      </c>
      <c r="J2108">
        <v>-6</v>
      </c>
      <c r="K2108">
        <v>115</v>
      </c>
      <c r="L2108">
        <v>-6</v>
      </c>
      <c r="P2108">
        <v>-6</v>
      </c>
      <c r="Q2108">
        <v>115</v>
      </c>
      <c r="R2108">
        <v>-6</v>
      </c>
    </row>
    <row r="2109" spans="1:18" x14ac:dyDescent="0.3">
      <c r="A2109">
        <v>2108</v>
      </c>
      <c r="B2109" s="1">
        <v>44660</v>
      </c>
      <c r="C2109">
        <v>66</v>
      </c>
      <c r="D2109">
        <v>24</v>
      </c>
      <c r="E2109">
        <v>13</v>
      </c>
      <c r="F2109">
        <v>26</v>
      </c>
      <c r="G2109">
        <v>13</v>
      </c>
      <c r="H2109">
        <v>6</v>
      </c>
      <c r="I2109">
        <v>66</v>
      </c>
      <c r="J2109">
        <v>-43</v>
      </c>
      <c r="K2109">
        <v>109</v>
      </c>
      <c r="L2109">
        <v>-6</v>
      </c>
      <c r="P2109">
        <v>-43</v>
      </c>
      <c r="Q2109">
        <v>109</v>
      </c>
      <c r="R2109">
        <v>-6</v>
      </c>
    </row>
    <row r="2110" spans="1:18" x14ac:dyDescent="0.3">
      <c r="A2110">
        <v>2109</v>
      </c>
      <c r="B2110" s="1">
        <v>44661</v>
      </c>
      <c r="C2110">
        <v>46</v>
      </c>
      <c r="D2110">
        <v>26</v>
      </c>
      <c r="E2110">
        <v>6</v>
      </c>
      <c r="F2110">
        <v>29</v>
      </c>
      <c r="G2110">
        <v>13</v>
      </c>
      <c r="H2110">
        <v>9</v>
      </c>
      <c r="I2110">
        <v>46</v>
      </c>
      <c r="J2110">
        <v>-20</v>
      </c>
      <c r="K2110">
        <v>66</v>
      </c>
      <c r="L2110">
        <v>-43</v>
      </c>
      <c r="P2110">
        <v>-20</v>
      </c>
      <c r="Q2110">
        <v>66</v>
      </c>
      <c r="R2110">
        <v>-43</v>
      </c>
    </row>
    <row r="2111" spans="1:18" x14ac:dyDescent="0.3">
      <c r="A2111">
        <v>2110</v>
      </c>
      <c r="B2111" s="1">
        <v>44662</v>
      </c>
      <c r="C2111">
        <v>50</v>
      </c>
      <c r="D2111">
        <v>21</v>
      </c>
      <c r="E2111">
        <v>6</v>
      </c>
      <c r="F2111">
        <v>21</v>
      </c>
      <c r="G2111">
        <v>12</v>
      </c>
      <c r="H2111">
        <v>6</v>
      </c>
      <c r="I2111">
        <v>50</v>
      </c>
      <c r="J2111">
        <v>4</v>
      </c>
      <c r="K2111">
        <v>46</v>
      </c>
      <c r="L2111">
        <v>-20</v>
      </c>
      <c r="P2111">
        <v>4</v>
      </c>
      <c r="Q2111">
        <v>46</v>
      </c>
      <c r="R2111">
        <v>-20</v>
      </c>
    </row>
    <row r="2112" spans="1:18" x14ac:dyDescent="0.3">
      <c r="A2112">
        <v>2111</v>
      </c>
      <c r="B2112" s="1">
        <v>44663</v>
      </c>
      <c r="C2112">
        <v>39</v>
      </c>
      <c r="D2112">
        <v>23</v>
      </c>
      <c r="E2112">
        <v>17</v>
      </c>
      <c r="F2112">
        <v>28</v>
      </c>
      <c r="G2112">
        <v>15</v>
      </c>
      <c r="H2112">
        <v>8</v>
      </c>
      <c r="I2112">
        <v>39</v>
      </c>
      <c r="J2112">
        <v>-11</v>
      </c>
      <c r="K2112">
        <v>50</v>
      </c>
      <c r="L2112">
        <v>4</v>
      </c>
      <c r="P2112">
        <v>-11</v>
      </c>
      <c r="Q2112">
        <v>50</v>
      </c>
      <c r="R2112">
        <v>4</v>
      </c>
    </row>
    <row r="2113" spans="1:18" x14ac:dyDescent="0.3">
      <c r="A2113">
        <v>2112</v>
      </c>
      <c r="B2113" s="1">
        <v>44664</v>
      </c>
      <c r="C2113">
        <v>44</v>
      </c>
      <c r="D2113">
        <v>23</v>
      </c>
      <c r="E2113">
        <v>8</v>
      </c>
      <c r="F2113">
        <v>26</v>
      </c>
      <c r="G2113">
        <v>13</v>
      </c>
      <c r="H2113">
        <v>8</v>
      </c>
      <c r="I2113">
        <v>44</v>
      </c>
      <c r="J2113">
        <v>5</v>
      </c>
      <c r="K2113">
        <v>39</v>
      </c>
      <c r="L2113">
        <v>-11</v>
      </c>
      <c r="P2113">
        <v>5</v>
      </c>
      <c r="Q2113">
        <v>39</v>
      </c>
      <c r="R2113">
        <v>-11</v>
      </c>
    </row>
    <row r="2114" spans="1:18" x14ac:dyDescent="0.3">
      <c r="A2114">
        <v>2113</v>
      </c>
      <c r="B2114" s="1">
        <v>44665</v>
      </c>
      <c r="C2114">
        <v>44</v>
      </c>
      <c r="D2114">
        <v>21</v>
      </c>
      <c r="E2114">
        <v>8</v>
      </c>
      <c r="F2114">
        <v>21</v>
      </c>
      <c r="G2114">
        <v>12</v>
      </c>
      <c r="H2114">
        <v>7</v>
      </c>
      <c r="I2114">
        <v>44</v>
      </c>
      <c r="J2114">
        <v>0</v>
      </c>
      <c r="K2114">
        <v>44</v>
      </c>
      <c r="L2114">
        <v>5</v>
      </c>
      <c r="P2114">
        <v>0</v>
      </c>
      <c r="Q2114">
        <v>44</v>
      </c>
      <c r="R2114">
        <v>5</v>
      </c>
    </row>
    <row r="2115" spans="1:18" x14ac:dyDescent="0.3">
      <c r="A2115">
        <v>2114</v>
      </c>
      <c r="B2115" s="1">
        <v>44666</v>
      </c>
      <c r="C2115">
        <v>41</v>
      </c>
      <c r="D2115">
        <v>14</v>
      </c>
      <c r="E2115">
        <v>7</v>
      </c>
      <c r="F2115">
        <v>23</v>
      </c>
      <c r="G2115">
        <v>12</v>
      </c>
      <c r="H2115">
        <v>6</v>
      </c>
      <c r="I2115">
        <v>41</v>
      </c>
      <c r="J2115">
        <v>-3</v>
      </c>
      <c r="K2115">
        <v>44</v>
      </c>
      <c r="L2115">
        <v>0</v>
      </c>
      <c r="P2115">
        <v>-3</v>
      </c>
      <c r="Q2115">
        <v>44</v>
      </c>
      <c r="R2115">
        <v>0</v>
      </c>
    </row>
    <row r="2116" spans="1:18" x14ac:dyDescent="0.3">
      <c r="A2116">
        <v>2115</v>
      </c>
      <c r="B2116" s="1">
        <v>44667</v>
      </c>
      <c r="C2116">
        <v>27</v>
      </c>
      <c r="D2116">
        <v>12</v>
      </c>
      <c r="E2116">
        <v>4</v>
      </c>
      <c r="F2116">
        <v>12</v>
      </c>
      <c r="G2116">
        <v>12</v>
      </c>
      <c r="H2116">
        <v>4</v>
      </c>
      <c r="I2116">
        <v>27</v>
      </c>
      <c r="J2116">
        <v>-14</v>
      </c>
      <c r="K2116">
        <v>41</v>
      </c>
      <c r="L2116">
        <v>-3</v>
      </c>
      <c r="P2116">
        <v>-14</v>
      </c>
      <c r="Q2116">
        <v>41</v>
      </c>
      <c r="R2116">
        <v>-3</v>
      </c>
    </row>
    <row r="2117" spans="1:18" x14ac:dyDescent="0.3">
      <c r="A2117">
        <v>2116</v>
      </c>
      <c r="B2117" s="1">
        <v>44668</v>
      </c>
      <c r="C2117">
        <v>25</v>
      </c>
      <c r="D2117">
        <v>10</v>
      </c>
      <c r="E2117">
        <v>6</v>
      </c>
      <c r="F2117">
        <v>16</v>
      </c>
      <c r="G2117">
        <v>12</v>
      </c>
      <c r="H2117">
        <v>5</v>
      </c>
      <c r="I2117">
        <v>25</v>
      </c>
      <c r="J2117">
        <v>-2</v>
      </c>
      <c r="K2117">
        <v>27</v>
      </c>
      <c r="L2117">
        <v>-14</v>
      </c>
      <c r="P2117">
        <v>-2</v>
      </c>
      <c r="Q2117">
        <v>27</v>
      </c>
      <c r="R2117">
        <v>-14</v>
      </c>
    </row>
    <row r="2118" spans="1:18" x14ac:dyDescent="0.3">
      <c r="A2118">
        <v>2117</v>
      </c>
      <c r="B2118" s="1">
        <v>44669</v>
      </c>
      <c r="C2118">
        <v>18</v>
      </c>
      <c r="D2118">
        <v>20</v>
      </c>
      <c r="E2118">
        <v>19</v>
      </c>
      <c r="F2118">
        <v>21</v>
      </c>
      <c r="G2118">
        <v>15</v>
      </c>
      <c r="H2118">
        <v>6</v>
      </c>
      <c r="I2118">
        <v>21</v>
      </c>
      <c r="J2118">
        <v>-4</v>
      </c>
      <c r="K2118">
        <v>25</v>
      </c>
      <c r="L2118">
        <v>-2</v>
      </c>
      <c r="P2118">
        <v>-4</v>
      </c>
      <c r="Q2118">
        <v>25</v>
      </c>
      <c r="R2118">
        <v>-2</v>
      </c>
    </row>
    <row r="2119" spans="1:18" x14ac:dyDescent="0.3">
      <c r="A2119">
        <v>2118</v>
      </c>
      <c r="B2119" s="1">
        <v>44670</v>
      </c>
      <c r="C2119">
        <v>39</v>
      </c>
      <c r="D2119">
        <v>35</v>
      </c>
      <c r="E2119">
        <v>19</v>
      </c>
      <c r="F2119">
        <v>29</v>
      </c>
      <c r="G2119">
        <v>17</v>
      </c>
      <c r="H2119">
        <v>11</v>
      </c>
      <c r="I2119">
        <v>39</v>
      </c>
      <c r="J2119">
        <v>18</v>
      </c>
      <c r="K2119">
        <v>21</v>
      </c>
      <c r="L2119">
        <v>-4</v>
      </c>
      <c r="P2119">
        <v>18</v>
      </c>
      <c r="Q2119">
        <v>21</v>
      </c>
      <c r="R2119">
        <v>-4</v>
      </c>
    </row>
    <row r="2120" spans="1:18" x14ac:dyDescent="0.3">
      <c r="A2120">
        <v>2119</v>
      </c>
      <c r="B2120" s="1">
        <v>44671</v>
      </c>
      <c r="C2120">
        <v>66</v>
      </c>
      <c r="D2120">
        <v>35</v>
      </c>
      <c r="E2120">
        <v>18</v>
      </c>
      <c r="F2120">
        <v>27</v>
      </c>
      <c r="G2120">
        <v>17</v>
      </c>
      <c r="H2120">
        <v>11</v>
      </c>
      <c r="I2120">
        <v>66</v>
      </c>
      <c r="J2120">
        <v>27</v>
      </c>
      <c r="K2120">
        <v>39</v>
      </c>
      <c r="L2120">
        <v>18</v>
      </c>
      <c r="P2120">
        <v>27</v>
      </c>
      <c r="Q2120">
        <v>39</v>
      </c>
      <c r="R2120">
        <v>18</v>
      </c>
    </row>
    <row r="2121" spans="1:18" x14ac:dyDescent="0.3">
      <c r="A2121">
        <v>2120</v>
      </c>
      <c r="B2121" s="1">
        <v>44672</v>
      </c>
      <c r="C2121">
        <v>68</v>
      </c>
      <c r="D2121">
        <v>18</v>
      </c>
      <c r="E2121">
        <v>9</v>
      </c>
      <c r="F2121">
        <v>17</v>
      </c>
      <c r="G2121">
        <v>15</v>
      </c>
      <c r="H2121">
        <v>6</v>
      </c>
      <c r="I2121">
        <v>68</v>
      </c>
      <c r="J2121">
        <v>2</v>
      </c>
      <c r="K2121">
        <v>66</v>
      </c>
      <c r="L2121">
        <v>27</v>
      </c>
      <c r="P2121">
        <v>2</v>
      </c>
      <c r="Q2121">
        <v>66</v>
      </c>
      <c r="R2121">
        <v>27</v>
      </c>
    </row>
    <row r="2122" spans="1:18" x14ac:dyDescent="0.3">
      <c r="A2122">
        <v>2121</v>
      </c>
      <c r="B2122" s="1">
        <v>44673</v>
      </c>
      <c r="C2122">
        <v>35</v>
      </c>
      <c r="D2122">
        <v>20</v>
      </c>
      <c r="E2122">
        <v>8</v>
      </c>
      <c r="F2122">
        <v>17</v>
      </c>
      <c r="G2122">
        <v>15</v>
      </c>
      <c r="H2122">
        <v>8</v>
      </c>
      <c r="I2122">
        <v>35</v>
      </c>
      <c r="J2122">
        <v>-33</v>
      </c>
      <c r="K2122">
        <v>68</v>
      </c>
      <c r="L2122">
        <v>2</v>
      </c>
      <c r="P2122">
        <v>-33</v>
      </c>
      <c r="Q2122">
        <v>68</v>
      </c>
      <c r="R2122">
        <v>2</v>
      </c>
    </row>
    <row r="2123" spans="1:18" x14ac:dyDescent="0.3">
      <c r="A2123">
        <v>2122</v>
      </c>
      <c r="B2123" s="1">
        <v>44674</v>
      </c>
      <c r="C2123">
        <v>38</v>
      </c>
      <c r="D2123">
        <v>19</v>
      </c>
      <c r="E2123">
        <v>9</v>
      </c>
      <c r="F2123">
        <v>12</v>
      </c>
      <c r="G2123">
        <v>14</v>
      </c>
      <c r="H2123">
        <v>5</v>
      </c>
      <c r="I2123">
        <v>38</v>
      </c>
      <c r="J2123">
        <v>3</v>
      </c>
      <c r="K2123">
        <v>35</v>
      </c>
      <c r="L2123">
        <v>-33</v>
      </c>
      <c r="P2123">
        <v>3</v>
      </c>
      <c r="Q2123">
        <v>35</v>
      </c>
      <c r="R2123">
        <v>-33</v>
      </c>
    </row>
    <row r="2124" spans="1:18" x14ac:dyDescent="0.3">
      <c r="A2124">
        <v>2123</v>
      </c>
      <c r="B2124" s="1">
        <v>44675</v>
      </c>
      <c r="C2124">
        <v>37</v>
      </c>
      <c r="D2124">
        <v>24</v>
      </c>
      <c r="E2124">
        <v>8</v>
      </c>
      <c r="F2124">
        <v>19</v>
      </c>
      <c r="G2124">
        <v>15</v>
      </c>
      <c r="H2124">
        <v>9</v>
      </c>
      <c r="I2124">
        <v>37</v>
      </c>
      <c r="J2124">
        <v>-1</v>
      </c>
      <c r="K2124">
        <v>38</v>
      </c>
      <c r="L2124">
        <v>3</v>
      </c>
      <c r="P2124">
        <v>-1</v>
      </c>
      <c r="Q2124">
        <v>38</v>
      </c>
      <c r="R2124">
        <v>3</v>
      </c>
    </row>
    <row r="2125" spans="1:18" x14ac:dyDescent="0.3">
      <c r="A2125">
        <v>2124</v>
      </c>
      <c r="B2125" s="1">
        <v>44676</v>
      </c>
      <c r="C2125">
        <v>45</v>
      </c>
      <c r="D2125">
        <v>23</v>
      </c>
      <c r="E2125">
        <v>7</v>
      </c>
      <c r="F2125">
        <v>20</v>
      </c>
      <c r="G2125">
        <v>15</v>
      </c>
      <c r="H2125">
        <v>9</v>
      </c>
      <c r="I2125">
        <v>45</v>
      </c>
      <c r="J2125">
        <v>8</v>
      </c>
      <c r="K2125">
        <v>37</v>
      </c>
      <c r="L2125">
        <v>-1</v>
      </c>
      <c r="P2125">
        <v>8</v>
      </c>
      <c r="Q2125">
        <v>37</v>
      </c>
      <c r="R2125">
        <v>-1</v>
      </c>
    </row>
    <row r="2126" spans="1:18" x14ac:dyDescent="0.3">
      <c r="A2126">
        <v>2125</v>
      </c>
      <c r="B2126" s="1">
        <v>44677</v>
      </c>
      <c r="C2126">
        <v>43</v>
      </c>
      <c r="D2126">
        <v>18</v>
      </c>
      <c r="E2126">
        <v>7</v>
      </c>
      <c r="F2126">
        <v>17</v>
      </c>
      <c r="G2126">
        <v>15</v>
      </c>
      <c r="H2126">
        <v>8</v>
      </c>
      <c r="I2126">
        <v>43</v>
      </c>
      <c r="J2126">
        <v>-2</v>
      </c>
      <c r="K2126">
        <v>45</v>
      </c>
      <c r="L2126">
        <v>8</v>
      </c>
      <c r="P2126">
        <v>-2</v>
      </c>
      <c r="Q2126">
        <v>45</v>
      </c>
      <c r="R2126">
        <v>8</v>
      </c>
    </row>
    <row r="2127" spans="1:18" x14ac:dyDescent="0.3">
      <c r="A2127">
        <v>2126</v>
      </c>
      <c r="B2127" s="1">
        <v>44678</v>
      </c>
      <c r="C2127">
        <v>35</v>
      </c>
      <c r="D2127">
        <v>16</v>
      </c>
      <c r="E2127">
        <v>7</v>
      </c>
      <c r="F2127">
        <v>13</v>
      </c>
      <c r="G2127">
        <v>14</v>
      </c>
      <c r="H2127">
        <v>6</v>
      </c>
      <c r="I2127">
        <v>35</v>
      </c>
      <c r="J2127">
        <v>-8</v>
      </c>
      <c r="K2127">
        <v>43</v>
      </c>
      <c r="L2127">
        <v>-2</v>
      </c>
      <c r="P2127">
        <v>-8</v>
      </c>
      <c r="Q2127">
        <v>43</v>
      </c>
      <c r="R2127">
        <v>-2</v>
      </c>
    </row>
    <row r="2128" spans="1:18" x14ac:dyDescent="0.3">
      <c r="A2128">
        <v>2127</v>
      </c>
      <c r="B2128" s="1">
        <v>44679</v>
      </c>
      <c r="C2128">
        <v>32</v>
      </c>
      <c r="D2128">
        <v>24</v>
      </c>
      <c r="E2128">
        <v>7</v>
      </c>
      <c r="F2128">
        <v>16</v>
      </c>
      <c r="G2128">
        <v>15</v>
      </c>
      <c r="H2128">
        <v>11</v>
      </c>
      <c r="I2128">
        <v>32</v>
      </c>
      <c r="J2128">
        <v>-3</v>
      </c>
      <c r="K2128">
        <v>35</v>
      </c>
      <c r="L2128">
        <v>-8</v>
      </c>
      <c r="P2128">
        <v>-3</v>
      </c>
      <c r="Q2128">
        <v>35</v>
      </c>
      <c r="R2128">
        <v>-8</v>
      </c>
    </row>
    <row r="2129" spans="1:18" x14ac:dyDescent="0.3">
      <c r="A2129">
        <v>2128</v>
      </c>
      <c r="B2129" s="1">
        <v>44680</v>
      </c>
      <c r="C2129">
        <v>46</v>
      </c>
      <c r="D2129">
        <v>19</v>
      </c>
      <c r="E2129">
        <v>6</v>
      </c>
      <c r="F2129">
        <v>14</v>
      </c>
      <c r="G2129">
        <v>14</v>
      </c>
      <c r="H2129">
        <v>5</v>
      </c>
      <c r="I2129">
        <v>46</v>
      </c>
      <c r="J2129">
        <v>14</v>
      </c>
      <c r="K2129">
        <v>32</v>
      </c>
      <c r="L2129">
        <v>-3</v>
      </c>
      <c r="P2129">
        <v>14</v>
      </c>
      <c r="Q2129">
        <v>32</v>
      </c>
      <c r="R2129">
        <v>-3</v>
      </c>
    </row>
    <row r="2130" spans="1:18" x14ac:dyDescent="0.3">
      <c r="A2130">
        <v>2129</v>
      </c>
      <c r="B2130" s="1">
        <v>44681</v>
      </c>
      <c r="C2130">
        <v>36</v>
      </c>
      <c r="D2130">
        <v>9</v>
      </c>
      <c r="E2130">
        <v>7</v>
      </c>
      <c r="F2130">
        <v>9</v>
      </c>
      <c r="G2130">
        <v>13</v>
      </c>
      <c r="H2130">
        <v>3</v>
      </c>
      <c r="I2130">
        <v>36</v>
      </c>
      <c r="J2130">
        <v>-10</v>
      </c>
      <c r="K2130">
        <v>46</v>
      </c>
      <c r="L2130">
        <v>14</v>
      </c>
      <c r="P2130">
        <v>-10</v>
      </c>
      <c r="Q2130">
        <v>46</v>
      </c>
      <c r="R2130">
        <v>14</v>
      </c>
    </row>
    <row r="2131" spans="1:18" x14ac:dyDescent="0.3">
      <c r="A2131">
        <v>2130</v>
      </c>
      <c r="B2131" s="1">
        <v>44682</v>
      </c>
      <c r="C2131">
        <v>16</v>
      </c>
      <c r="D2131">
        <v>12</v>
      </c>
      <c r="E2131">
        <v>9</v>
      </c>
      <c r="F2131">
        <v>14</v>
      </c>
      <c r="G2131">
        <v>13</v>
      </c>
      <c r="H2131">
        <v>4</v>
      </c>
      <c r="I2131">
        <v>16</v>
      </c>
      <c r="J2131">
        <v>-20</v>
      </c>
      <c r="K2131">
        <v>36</v>
      </c>
      <c r="L2131">
        <v>-10</v>
      </c>
      <c r="P2131">
        <v>-20</v>
      </c>
      <c r="Q2131">
        <v>36</v>
      </c>
      <c r="R2131">
        <v>-10</v>
      </c>
    </row>
    <row r="2132" spans="1:18" x14ac:dyDescent="0.3">
      <c r="A2132">
        <v>2131</v>
      </c>
      <c r="B2132" s="1">
        <v>44683</v>
      </c>
      <c r="C2132">
        <v>23</v>
      </c>
      <c r="D2132">
        <v>23</v>
      </c>
      <c r="E2132">
        <v>9</v>
      </c>
      <c r="F2132">
        <v>20</v>
      </c>
      <c r="G2132">
        <v>13</v>
      </c>
      <c r="H2132">
        <v>5</v>
      </c>
      <c r="I2132">
        <v>23</v>
      </c>
      <c r="J2132">
        <v>7</v>
      </c>
      <c r="K2132">
        <v>16</v>
      </c>
      <c r="L2132">
        <v>-20</v>
      </c>
      <c r="P2132">
        <v>7</v>
      </c>
      <c r="Q2132">
        <v>16</v>
      </c>
      <c r="R2132">
        <v>-20</v>
      </c>
    </row>
    <row r="2133" spans="1:18" x14ac:dyDescent="0.3">
      <c r="A2133">
        <v>2132</v>
      </c>
      <c r="B2133" s="1">
        <v>44684</v>
      </c>
      <c r="C2133">
        <v>43</v>
      </c>
      <c r="D2133">
        <v>33</v>
      </c>
      <c r="E2133">
        <v>15</v>
      </c>
      <c r="F2133">
        <v>27</v>
      </c>
      <c r="G2133">
        <v>13</v>
      </c>
      <c r="H2133">
        <v>7</v>
      </c>
      <c r="I2133">
        <v>43</v>
      </c>
      <c r="J2133">
        <v>20</v>
      </c>
      <c r="K2133">
        <v>23</v>
      </c>
      <c r="L2133">
        <v>7</v>
      </c>
      <c r="P2133">
        <v>20</v>
      </c>
      <c r="Q2133">
        <v>23</v>
      </c>
      <c r="R2133">
        <v>7</v>
      </c>
    </row>
    <row r="2134" spans="1:18" x14ac:dyDescent="0.3">
      <c r="A2134">
        <v>2133</v>
      </c>
      <c r="B2134" s="1">
        <v>44685</v>
      </c>
      <c r="C2134">
        <v>66</v>
      </c>
      <c r="D2134">
        <v>37</v>
      </c>
      <c r="E2134">
        <v>14</v>
      </c>
      <c r="F2134">
        <v>31</v>
      </c>
      <c r="G2134">
        <v>13</v>
      </c>
      <c r="H2134">
        <v>8</v>
      </c>
      <c r="I2134">
        <v>66</v>
      </c>
      <c r="J2134">
        <v>23</v>
      </c>
      <c r="K2134">
        <v>43</v>
      </c>
      <c r="L2134">
        <v>20</v>
      </c>
      <c r="P2134">
        <v>23</v>
      </c>
      <c r="Q2134">
        <v>43</v>
      </c>
      <c r="R2134">
        <v>20</v>
      </c>
    </row>
    <row r="2135" spans="1:18" x14ac:dyDescent="0.3">
      <c r="A2135">
        <v>2134</v>
      </c>
      <c r="B2135" s="1">
        <v>44686</v>
      </c>
      <c r="C2135">
        <v>62</v>
      </c>
      <c r="D2135">
        <v>59</v>
      </c>
      <c r="E2135">
        <v>12</v>
      </c>
      <c r="F2135">
        <v>28</v>
      </c>
      <c r="G2135">
        <v>14</v>
      </c>
      <c r="H2135">
        <v>9</v>
      </c>
      <c r="I2135">
        <v>62</v>
      </c>
      <c r="J2135">
        <v>-4</v>
      </c>
      <c r="K2135">
        <v>66</v>
      </c>
      <c r="L2135">
        <v>23</v>
      </c>
      <c r="P2135">
        <v>-4</v>
      </c>
      <c r="Q2135">
        <v>66</v>
      </c>
      <c r="R2135">
        <v>23</v>
      </c>
    </row>
    <row r="2136" spans="1:18" x14ac:dyDescent="0.3">
      <c r="A2136">
        <v>2135</v>
      </c>
      <c r="B2136" s="1">
        <v>44687</v>
      </c>
      <c r="C2136">
        <v>102</v>
      </c>
      <c r="D2136">
        <v>31</v>
      </c>
      <c r="E2136">
        <v>6</v>
      </c>
      <c r="F2136">
        <v>18</v>
      </c>
      <c r="G2136">
        <v>13</v>
      </c>
      <c r="H2136">
        <v>7</v>
      </c>
      <c r="I2136">
        <v>102</v>
      </c>
      <c r="J2136">
        <v>40</v>
      </c>
      <c r="K2136">
        <v>62</v>
      </c>
      <c r="L2136">
        <v>-4</v>
      </c>
      <c r="P2136">
        <v>40</v>
      </c>
      <c r="Q2136">
        <v>62</v>
      </c>
      <c r="R2136">
        <v>-4</v>
      </c>
    </row>
    <row r="2137" spans="1:18" x14ac:dyDescent="0.3">
      <c r="A2137">
        <v>2136</v>
      </c>
      <c r="B2137" s="1">
        <v>44688</v>
      </c>
      <c r="C2137">
        <v>49</v>
      </c>
      <c r="D2137">
        <v>25</v>
      </c>
      <c r="E2137">
        <v>6</v>
      </c>
      <c r="F2137">
        <v>14</v>
      </c>
      <c r="G2137">
        <v>13</v>
      </c>
      <c r="H2137">
        <v>6</v>
      </c>
      <c r="I2137">
        <v>49</v>
      </c>
      <c r="J2137">
        <v>-53</v>
      </c>
      <c r="K2137">
        <v>102</v>
      </c>
      <c r="L2137">
        <v>40</v>
      </c>
      <c r="P2137">
        <v>-53</v>
      </c>
      <c r="Q2137">
        <v>102</v>
      </c>
      <c r="R2137">
        <v>40</v>
      </c>
    </row>
    <row r="2138" spans="1:18" x14ac:dyDescent="0.3">
      <c r="A2138">
        <v>2137</v>
      </c>
      <c r="B2138" s="1">
        <v>44689</v>
      </c>
      <c r="C2138">
        <v>39</v>
      </c>
      <c r="D2138">
        <v>27</v>
      </c>
      <c r="E2138">
        <v>6</v>
      </c>
      <c r="F2138">
        <v>12</v>
      </c>
      <c r="G2138">
        <v>13</v>
      </c>
      <c r="H2138">
        <v>5</v>
      </c>
      <c r="I2138">
        <v>39</v>
      </c>
      <c r="J2138">
        <v>-10</v>
      </c>
      <c r="K2138">
        <v>49</v>
      </c>
      <c r="L2138">
        <v>-53</v>
      </c>
      <c r="P2138">
        <v>-10</v>
      </c>
      <c r="Q2138">
        <v>49</v>
      </c>
      <c r="R2138">
        <v>-53</v>
      </c>
    </row>
    <row r="2139" spans="1:18" x14ac:dyDescent="0.3">
      <c r="A2139">
        <v>2138</v>
      </c>
      <c r="B2139" s="1">
        <v>44690</v>
      </c>
      <c r="C2139">
        <v>43</v>
      </c>
      <c r="D2139">
        <v>30</v>
      </c>
      <c r="E2139">
        <v>6</v>
      </c>
      <c r="F2139">
        <v>14</v>
      </c>
      <c r="G2139">
        <v>13</v>
      </c>
      <c r="H2139">
        <v>8</v>
      </c>
      <c r="I2139">
        <v>43</v>
      </c>
      <c r="J2139">
        <v>4</v>
      </c>
      <c r="K2139">
        <v>39</v>
      </c>
      <c r="L2139">
        <v>-10</v>
      </c>
      <c r="P2139">
        <v>4</v>
      </c>
      <c r="Q2139">
        <v>39</v>
      </c>
      <c r="R2139">
        <v>-10</v>
      </c>
    </row>
    <row r="2140" spans="1:18" x14ac:dyDescent="0.3">
      <c r="A2140">
        <v>2139</v>
      </c>
      <c r="B2140" s="1">
        <v>44691</v>
      </c>
      <c r="C2140">
        <v>46</v>
      </c>
      <c r="D2140">
        <v>44</v>
      </c>
      <c r="E2140">
        <v>8</v>
      </c>
      <c r="F2140">
        <v>21</v>
      </c>
      <c r="G2140">
        <v>14</v>
      </c>
      <c r="H2140">
        <v>10</v>
      </c>
      <c r="I2140">
        <v>46</v>
      </c>
      <c r="J2140">
        <v>3</v>
      </c>
      <c r="K2140">
        <v>43</v>
      </c>
      <c r="L2140">
        <v>4</v>
      </c>
      <c r="P2140">
        <v>3</v>
      </c>
      <c r="Q2140">
        <v>43</v>
      </c>
      <c r="R2140">
        <v>4</v>
      </c>
    </row>
    <row r="2141" spans="1:18" x14ac:dyDescent="0.3">
      <c r="A2141">
        <v>2140</v>
      </c>
      <c r="B2141" s="1">
        <v>44692</v>
      </c>
      <c r="C2141">
        <v>68</v>
      </c>
      <c r="D2141">
        <v>31</v>
      </c>
      <c r="E2141">
        <v>8</v>
      </c>
      <c r="F2141">
        <v>22</v>
      </c>
      <c r="G2141">
        <v>14</v>
      </c>
      <c r="H2141">
        <v>9</v>
      </c>
      <c r="I2141">
        <v>68</v>
      </c>
      <c r="J2141">
        <v>22</v>
      </c>
      <c r="K2141">
        <v>46</v>
      </c>
      <c r="L2141">
        <v>3</v>
      </c>
      <c r="P2141">
        <v>22</v>
      </c>
      <c r="Q2141">
        <v>46</v>
      </c>
      <c r="R2141">
        <v>3</v>
      </c>
    </row>
    <row r="2142" spans="1:18" x14ac:dyDescent="0.3">
      <c r="A2142">
        <v>2141</v>
      </c>
      <c r="B2142" s="1">
        <v>44693</v>
      </c>
      <c r="C2142">
        <v>49</v>
      </c>
      <c r="D2142">
        <v>44</v>
      </c>
      <c r="E2142">
        <v>10</v>
      </c>
      <c r="F2142">
        <v>13</v>
      </c>
      <c r="G2142">
        <v>14</v>
      </c>
      <c r="H2142">
        <v>10</v>
      </c>
      <c r="I2142">
        <v>49</v>
      </c>
      <c r="J2142">
        <v>-19</v>
      </c>
      <c r="K2142">
        <v>68</v>
      </c>
      <c r="L2142">
        <v>22</v>
      </c>
      <c r="P2142">
        <v>-19</v>
      </c>
      <c r="Q2142">
        <v>68</v>
      </c>
      <c r="R2142">
        <v>22</v>
      </c>
    </row>
    <row r="2143" spans="1:18" x14ac:dyDescent="0.3">
      <c r="A2143">
        <v>2142</v>
      </c>
      <c r="B2143" s="1">
        <v>44694</v>
      </c>
      <c r="C2143">
        <v>67</v>
      </c>
      <c r="D2143">
        <v>37</v>
      </c>
      <c r="E2143">
        <v>27</v>
      </c>
      <c r="F2143">
        <v>18</v>
      </c>
      <c r="G2143">
        <v>13</v>
      </c>
      <c r="H2143">
        <v>12</v>
      </c>
      <c r="I2143">
        <v>67</v>
      </c>
      <c r="J2143">
        <v>18</v>
      </c>
      <c r="K2143">
        <v>49</v>
      </c>
      <c r="L2143">
        <v>-19</v>
      </c>
      <c r="P2143">
        <v>18</v>
      </c>
      <c r="Q2143">
        <v>49</v>
      </c>
      <c r="R2143">
        <v>-19</v>
      </c>
    </row>
    <row r="2144" spans="1:18" x14ac:dyDescent="0.3">
      <c r="A2144">
        <v>2143</v>
      </c>
      <c r="B2144" s="1">
        <v>44728</v>
      </c>
      <c r="C2144">
        <v>65</v>
      </c>
      <c r="D2144">
        <v>17</v>
      </c>
      <c r="E2144">
        <v>7</v>
      </c>
      <c r="F2144">
        <v>18</v>
      </c>
      <c r="G2144">
        <v>14</v>
      </c>
      <c r="H2144">
        <v>7</v>
      </c>
      <c r="I2144">
        <v>65</v>
      </c>
      <c r="J2144">
        <v>-2</v>
      </c>
      <c r="K2144">
        <v>67</v>
      </c>
      <c r="L2144">
        <v>18</v>
      </c>
      <c r="P2144">
        <v>-2</v>
      </c>
      <c r="Q2144">
        <v>67</v>
      </c>
      <c r="R2144">
        <v>18</v>
      </c>
    </row>
    <row r="2145" spans="1:18" x14ac:dyDescent="0.3">
      <c r="A2145">
        <v>2144</v>
      </c>
      <c r="B2145" s="1">
        <v>44729</v>
      </c>
      <c r="C2145">
        <v>18</v>
      </c>
      <c r="D2145">
        <v>22</v>
      </c>
      <c r="E2145">
        <v>9</v>
      </c>
      <c r="F2145">
        <v>18</v>
      </c>
      <c r="G2145">
        <v>14</v>
      </c>
      <c r="H2145">
        <v>7</v>
      </c>
      <c r="I2145">
        <v>22</v>
      </c>
      <c r="J2145">
        <v>-43</v>
      </c>
      <c r="K2145">
        <v>65</v>
      </c>
      <c r="L2145">
        <v>-2</v>
      </c>
      <c r="P2145">
        <v>-43</v>
      </c>
      <c r="Q2145">
        <v>65</v>
      </c>
      <c r="R2145">
        <v>-2</v>
      </c>
    </row>
    <row r="2146" spans="1:18" x14ac:dyDescent="0.3">
      <c r="A2146">
        <v>2145</v>
      </c>
      <c r="B2146" s="1">
        <v>44730</v>
      </c>
      <c r="C2146">
        <v>27</v>
      </c>
      <c r="D2146">
        <v>23</v>
      </c>
      <c r="E2146">
        <v>8</v>
      </c>
      <c r="F2146">
        <v>18</v>
      </c>
      <c r="G2146">
        <v>14</v>
      </c>
      <c r="H2146">
        <v>6</v>
      </c>
      <c r="I2146">
        <v>27</v>
      </c>
      <c r="J2146">
        <v>5</v>
      </c>
      <c r="K2146">
        <v>22</v>
      </c>
      <c r="L2146">
        <v>-43</v>
      </c>
      <c r="P2146">
        <v>5</v>
      </c>
      <c r="Q2146">
        <v>22</v>
      </c>
      <c r="R2146">
        <v>-43</v>
      </c>
    </row>
    <row r="2147" spans="1:18" x14ac:dyDescent="0.3">
      <c r="A2147">
        <v>2146</v>
      </c>
      <c r="B2147" s="1">
        <v>44731</v>
      </c>
      <c r="C2147">
        <v>30</v>
      </c>
      <c r="D2147">
        <v>28</v>
      </c>
      <c r="E2147">
        <v>8</v>
      </c>
      <c r="F2147">
        <v>21</v>
      </c>
      <c r="G2147">
        <v>14</v>
      </c>
      <c r="H2147">
        <v>6</v>
      </c>
      <c r="I2147">
        <v>30</v>
      </c>
      <c r="J2147">
        <v>3</v>
      </c>
      <c r="K2147">
        <v>27</v>
      </c>
      <c r="L2147">
        <v>5</v>
      </c>
      <c r="P2147">
        <v>3</v>
      </c>
      <c r="Q2147">
        <v>27</v>
      </c>
      <c r="R2147">
        <v>5</v>
      </c>
    </row>
    <row r="2148" spans="1:18" x14ac:dyDescent="0.3">
      <c r="A2148">
        <v>2147</v>
      </c>
      <c r="B2148" s="1">
        <v>44732</v>
      </c>
      <c r="C2148">
        <v>35</v>
      </c>
      <c r="D2148">
        <v>25</v>
      </c>
      <c r="E2148">
        <v>7</v>
      </c>
      <c r="F2148">
        <v>21</v>
      </c>
      <c r="G2148">
        <v>14</v>
      </c>
      <c r="H2148">
        <v>3</v>
      </c>
      <c r="I2148">
        <v>35</v>
      </c>
      <c r="J2148">
        <v>5</v>
      </c>
      <c r="K2148">
        <v>30</v>
      </c>
      <c r="L2148">
        <v>3</v>
      </c>
      <c r="P2148">
        <v>5</v>
      </c>
      <c r="Q2148">
        <v>30</v>
      </c>
      <c r="R2148">
        <v>3</v>
      </c>
    </row>
    <row r="2149" spans="1:18" x14ac:dyDescent="0.3">
      <c r="A2149">
        <v>2148</v>
      </c>
      <c r="B2149" s="1">
        <v>44733</v>
      </c>
      <c r="C2149">
        <v>30</v>
      </c>
      <c r="D2149">
        <v>23</v>
      </c>
      <c r="E2149">
        <v>10</v>
      </c>
      <c r="F2149">
        <v>24</v>
      </c>
      <c r="G2149">
        <v>14</v>
      </c>
      <c r="H2149">
        <v>3</v>
      </c>
      <c r="I2149">
        <v>30</v>
      </c>
      <c r="J2149">
        <v>-5</v>
      </c>
      <c r="K2149">
        <v>35</v>
      </c>
      <c r="L2149">
        <v>5</v>
      </c>
      <c r="P2149">
        <v>-5</v>
      </c>
      <c r="Q2149">
        <v>35</v>
      </c>
      <c r="R2149">
        <v>5</v>
      </c>
    </row>
    <row r="2150" spans="1:18" x14ac:dyDescent="0.3">
      <c r="A2150">
        <v>2149</v>
      </c>
      <c r="B2150" s="1">
        <v>44734</v>
      </c>
      <c r="C2150">
        <v>31</v>
      </c>
      <c r="D2150">
        <v>29</v>
      </c>
      <c r="E2150">
        <v>11</v>
      </c>
      <c r="F2150">
        <v>28</v>
      </c>
      <c r="G2150">
        <v>14</v>
      </c>
      <c r="H2150">
        <v>7</v>
      </c>
      <c r="I2150">
        <v>31</v>
      </c>
      <c r="J2150">
        <v>1</v>
      </c>
      <c r="K2150">
        <v>30</v>
      </c>
      <c r="L2150">
        <v>-5</v>
      </c>
      <c r="P2150">
        <v>1</v>
      </c>
      <c r="Q2150">
        <v>30</v>
      </c>
      <c r="R2150">
        <v>-5</v>
      </c>
    </row>
    <row r="2151" spans="1:18" x14ac:dyDescent="0.3">
      <c r="A2151">
        <v>2150</v>
      </c>
      <c r="B2151" s="1">
        <v>44735</v>
      </c>
      <c r="C2151">
        <v>46</v>
      </c>
      <c r="D2151">
        <v>25</v>
      </c>
      <c r="E2151">
        <v>7</v>
      </c>
      <c r="F2151">
        <v>22</v>
      </c>
      <c r="G2151">
        <v>14</v>
      </c>
      <c r="H2151">
        <v>3</v>
      </c>
      <c r="I2151">
        <v>46</v>
      </c>
      <c r="J2151">
        <v>15</v>
      </c>
      <c r="K2151">
        <v>31</v>
      </c>
      <c r="L2151">
        <v>1</v>
      </c>
      <c r="P2151">
        <v>15</v>
      </c>
      <c r="Q2151">
        <v>31</v>
      </c>
      <c r="R2151">
        <v>1</v>
      </c>
    </row>
    <row r="2152" spans="1:18" x14ac:dyDescent="0.3">
      <c r="A2152">
        <v>2151</v>
      </c>
      <c r="B2152" s="1">
        <v>44736</v>
      </c>
      <c r="C2152">
        <v>38</v>
      </c>
      <c r="D2152">
        <v>17</v>
      </c>
      <c r="E2152">
        <v>6</v>
      </c>
      <c r="F2152">
        <v>19</v>
      </c>
      <c r="G2152">
        <v>14</v>
      </c>
      <c r="H2152">
        <v>2</v>
      </c>
      <c r="I2152">
        <v>38</v>
      </c>
      <c r="J2152">
        <v>-8</v>
      </c>
      <c r="K2152">
        <v>46</v>
      </c>
      <c r="L2152">
        <v>15</v>
      </c>
      <c r="P2152">
        <v>-8</v>
      </c>
      <c r="Q2152">
        <v>46</v>
      </c>
      <c r="R2152">
        <v>15</v>
      </c>
    </row>
    <row r="2153" spans="1:18" x14ac:dyDescent="0.3">
      <c r="A2153">
        <v>2152</v>
      </c>
      <c r="B2153" s="1">
        <v>44737</v>
      </c>
      <c r="C2153">
        <v>23</v>
      </c>
      <c r="D2153">
        <v>21</v>
      </c>
      <c r="E2153">
        <v>7</v>
      </c>
      <c r="F2153">
        <v>21</v>
      </c>
      <c r="G2153">
        <v>14</v>
      </c>
      <c r="H2153">
        <v>2</v>
      </c>
      <c r="I2153">
        <v>23</v>
      </c>
      <c r="J2153">
        <v>-15</v>
      </c>
      <c r="K2153">
        <v>38</v>
      </c>
      <c r="L2153">
        <v>-8</v>
      </c>
      <c r="P2153">
        <v>-15</v>
      </c>
      <c r="Q2153">
        <v>38</v>
      </c>
      <c r="R2153">
        <v>-8</v>
      </c>
    </row>
    <row r="2154" spans="1:18" x14ac:dyDescent="0.3">
      <c r="A2154">
        <v>2153</v>
      </c>
      <c r="B2154" s="1">
        <v>44738</v>
      </c>
      <c r="C2154">
        <v>31</v>
      </c>
      <c r="D2154">
        <v>17</v>
      </c>
      <c r="E2154">
        <v>7</v>
      </c>
      <c r="F2154">
        <v>23</v>
      </c>
      <c r="G2154">
        <v>14</v>
      </c>
      <c r="H2154">
        <v>4</v>
      </c>
      <c r="I2154">
        <v>31</v>
      </c>
      <c r="J2154">
        <v>8</v>
      </c>
      <c r="K2154">
        <v>23</v>
      </c>
      <c r="L2154">
        <v>-15</v>
      </c>
      <c r="P2154">
        <v>8</v>
      </c>
      <c r="Q2154">
        <v>23</v>
      </c>
      <c r="R2154">
        <v>-15</v>
      </c>
    </row>
    <row r="2155" spans="1:18" x14ac:dyDescent="0.3">
      <c r="A2155">
        <v>2154</v>
      </c>
      <c r="B2155" s="1">
        <v>44739</v>
      </c>
      <c r="C2155">
        <v>21</v>
      </c>
      <c r="D2155">
        <v>23</v>
      </c>
      <c r="E2155">
        <v>13</v>
      </c>
      <c r="F2155">
        <v>36</v>
      </c>
      <c r="G2155">
        <v>14</v>
      </c>
      <c r="H2155">
        <v>9</v>
      </c>
      <c r="I2155">
        <v>36</v>
      </c>
      <c r="J2155">
        <v>5</v>
      </c>
      <c r="K2155">
        <v>31</v>
      </c>
      <c r="L2155">
        <v>8</v>
      </c>
      <c r="P2155">
        <v>5</v>
      </c>
      <c r="Q2155">
        <v>31</v>
      </c>
      <c r="R2155">
        <v>8</v>
      </c>
    </row>
    <row r="2156" spans="1:18" x14ac:dyDescent="0.3">
      <c r="A2156">
        <v>2155</v>
      </c>
      <c r="B2156" s="1">
        <v>44740</v>
      </c>
      <c r="C2156">
        <v>32</v>
      </c>
      <c r="D2156">
        <v>29</v>
      </c>
      <c r="E2156">
        <v>16</v>
      </c>
      <c r="F2156">
        <v>28</v>
      </c>
      <c r="G2156">
        <v>14</v>
      </c>
      <c r="H2156">
        <v>6</v>
      </c>
      <c r="I2156">
        <v>32</v>
      </c>
      <c r="J2156">
        <v>-4</v>
      </c>
      <c r="K2156">
        <v>36</v>
      </c>
      <c r="L2156">
        <v>5</v>
      </c>
      <c r="P2156">
        <v>-4</v>
      </c>
      <c r="Q2156">
        <v>36</v>
      </c>
      <c r="R2156">
        <v>5</v>
      </c>
    </row>
    <row r="2157" spans="1:18" x14ac:dyDescent="0.3">
      <c r="A2157">
        <v>2156</v>
      </c>
      <c r="B2157" s="1">
        <v>44741</v>
      </c>
      <c r="C2157">
        <v>44</v>
      </c>
      <c r="D2157">
        <v>25</v>
      </c>
      <c r="E2157">
        <v>8</v>
      </c>
      <c r="F2157">
        <v>32</v>
      </c>
      <c r="G2157">
        <v>14</v>
      </c>
      <c r="H2157">
        <v>8</v>
      </c>
      <c r="I2157">
        <v>44</v>
      </c>
      <c r="J2157">
        <v>12</v>
      </c>
      <c r="K2157">
        <v>32</v>
      </c>
      <c r="L2157">
        <v>-4</v>
      </c>
      <c r="P2157">
        <v>12</v>
      </c>
      <c r="Q2157">
        <v>32</v>
      </c>
      <c r="R2157">
        <v>-4</v>
      </c>
    </row>
    <row r="2158" spans="1:18" x14ac:dyDescent="0.3">
      <c r="A2158">
        <v>2157</v>
      </c>
      <c r="B2158" s="1">
        <v>44742</v>
      </c>
      <c r="C2158">
        <v>40</v>
      </c>
      <c r="D2158">
        <v>23</v>
      </c>
      <c r="E2158">
        <v>11</v>
      </c>
      <c r="F2158">
        <v>24</v>
      </c>
      <c r="G2158">
        <v>14</v>
      </c>
      <c r="H2158">
        <v>3</v>
      </c>
      <c r="I2158">
        <v>40</v>
      </c>
      <c r="J2158">
        <v>-4</v>
      </c>
      <c r="K2158">
        <v>44</v>
      </c>
      <c r="L2158">
        <v>12</v>
      </c>
      <c r="P2158">
        <v>-4</v>
      </c>
      <c r="Q2158">
        <v>44</v>
      </c>
      <c r="R2158">
        <v>12</v>
      </c>
    </row>
    <row r="2159" spans="1:18" x14ac:dyDescent="0.3">
      <c r="A2159">
        <v>2158</v>
      </c>
      <c r="B2159" s="1">
        <v>44743</v>
      </c>
      <c r="C2159">
        <v>37</v>
      </c>
      <c r="D2159">
        <v>17</v>
      </c>
      <c r="E2159">
        <v>9</v>
      </c>
      <c r="F2159">
        <v>21</v>
      </c>
      <c r="G2159">
        <v>14</v>
      </c>
      <c r="H2159">
        <v>3</v>
      </c>
      <c r="I2159">
        <v>37</v>
      </c>
      <c r="J2159">
        <v>-3</v>
      </c>
      <c r="K2159">
        <v>40</v>
      </c>
      <c r="L2159">
        <v>-4</v>
      </c>
      <c r="P2159">
        <v>-3</v>
      </c>
      <c r="Q2159">
        <v>40</v>
      </c>
      <c r="R2159">
        <v>-4</v>
      </c>
    </row>
    <row r="2160" spans="1:18" x14ac:dyDescent="0.3">
      <c r="A2160">
        <v>2159</v>
      </c>
      <c r="B2160" s="1">
        <v>44744</v>
      </c>
      <c r="C2160">
        <v>24</v>
      </c>
      <c r="D2160">
        <v>15</v>
      </c>
      <c r="E2160">
        <v>11</v>
      </c>
      <c r="F2160">
        <v>22</v>
      </c>
      <c r="G2160">
        <v>14</v>
      </c>
      <c r="H2160">
        <v>3</v>
      </c>
      <c r="I2160">
        <v>24</v>
      </c>
      <c r="J2160">
        <v>-13</v>
      </c>
      <c r="K2160">
        <v>37</v>
      </c>
      <c r="L2160">
        <v>-3</v>
      </c>
      <c r="P2160">
        <v>-13</v>
      </c>
      <c r="Q2160">
        <v>37</v>
      </c>
      <c r="R2160">
        <v>-3</v>
      </c>
    </row>
    <row r="2161" spans="1:18" x14ac:dyDescent="0.3">
      <c r="A2161">
        <v>2160</v>
      </c>
      <c r="B2161" s="1">
        <v>44745</v>
      </c>
      <c r="C2161">
        <v>21</v>
      </c>
      <c r="D2161">
        <v>22</v>
      </c>
      <c r="E2161">
        <v>11</v>
      </c>
      <c r="F2161">
        <v>28</v>
      </c>
      <c r="G2161">
        <v>14</v>
      </c>
      <c r="H2161">
        <v>5</v>
      </c>
      <c r="I2161">
        <v>28</v>
      </c>
      <c r="J2161">
        <v>4</v>
      </c>
      <c r="K2161">
        <v>24</v>
      </c>
      <c r="L2161">
        <v>-13</v>
      </c>
      <c r="P2161">
        <v>4</v>
      </c>
      <c r="Q2161">
        <v>24</v>
      </c>
      <c r="R2161">
        <v>-13</v>
      </c>
    </row>
    <row r="2162" spans="1:18" x14ac:dyDescent="0.3">
      <c r="A2162">
        <v>2161</v>
      </c>
      <c r="B2162" s="1">
        <v>44746</v>
      </c>
      <c r="C2162">
        <v>33</v>
      </c>
      <c r="D2162">
        <v>22</v>
      </c>
      <c r="E2162">
        <v>8</v>
      </c>
      <c r="F2162">
        <v>27</v>
      </c>
      <c r="G2162">
        <v>14</v>
      </c>
      <c r="H2162">
        <v>8</v>
      </c>
      <c r="I2162">
        <v>33</v>
      </c>
      <c r="J2162">
        <v>5</v>
      </c>
      <c r="K2162">
        <v>28</v>
      </c>
      <c r="L2162">
        <v>4</v>
      </c>
      <c r="P2162">
        <v>5</v>
      </c>
      <c r="Q2162">
        <v>28</v>
      </c>
      <c r="R2162">
        <v>4</v>
      </c>
    </row>
    <row r="2163" spans="1:18" x14ac:dyDescent="0.3">
      <c r="A2163">
        <v>2162</v>
      </c>
      <c r="B2163" s="1">
        <v>44747</v>
      </c>
      <c r="C2163">
        <v>32</v>
      </c>
      <c r="D2163">
        <v>33</v>
      </c>
      <c r="E2163">
        <v>10</v>
      </c>
      <c r="F2163">
        <v>31</v>
      </c>
      <c r="G2163">
        <v>14</v>
      </c>
      <c r="H2163">
        <v>9</v>
      </c>
      <c r="I2163">
        <v>33</v>
      </c>
      <c r="J2163">
        <v>0</v>
      </c>
      <c r="K2163">
        <v>33</v>
      </c>
      <c r="L2163">
        <v>5</v>
      </c>
      <c r="P2163">
        <v>0</v>
      </c>
      <c r="Q2163">
        <v>33</v>
      </c>
      <c r="R2163">
        <v>5</v>
      </c>
    </row>
    <row r="2164" spans="1:18" x14ac:dyDescent="0.3">
      <c r="A2164">
        <v>2163</v>
      </c>
      <c r="B2164" s="1">
        <v>44748</v>
      </c>
      <c r="C2164">
        <v>53</v>
      </c>
      <c r="D2164">
        <v>19</v>
      </c>
      <c r="E2164">
        <v>6</v>
      </c>
      <c r="F2164">
        <v>23</v>
      </c>
      <c r="G2164">
        <v>14</v>
      </c>
      <c r="H2164">
        <v>10</v>
      </c>
      <c r="I2164">
        <v>53</v>
      </c>
      <c r="J2164">
        <v>20</v>
      </c>
      <c r="K2164">
        <v>33</v>
      </c>
      <c r="L2164">
        <v>0</v>
      </c>
      <c r="P2164">
        <v>20</v>
      </c>
      <c r="Q2164">
        <v>33</v>
      </c>
      <c r="R2164">
        <v>0</v>
      </c>
    </row>
    <row r="2165" spans="1:18" x14ac:dyDescent="0.3">
      <c r="A2165">
        <v>2164</v>
      </c>
      <c r="B2165" s="1">
        <v>44749</v>
      </c>
      <c r="C2165">
        <v>28</v>
      </c>
      <c r="D2165">
        <v>25</v>
      </c>
      <c r="E2165">
        <v>6</v>
      </c>
      <c r="F2165">
        <v>27</v>
      </c>
      <c r="G2165">
        <v>14</v>
      </c>
      <c r="H2165">
        <v>10</v>
      </c>
      <c r="I2165">
        <v>28</v>
      </c>
      <c r="J2165">
        <v>-25</v>
      </c>
      <c r="K2165">
        <v>53</v>
      </c>
      <c r="L2165">
        <v>20</v>
      </c>
      <c r="P2165">
        <v>-25</v>
      </c>
      <c r="Q2165">
        <v>53</v>
      </c>
      <c r="R2165">
        <v>20</v>
      </c>
    </row>
    <row r="2166" spans="1:18" x14ac:dyDescent="0.3">
      <c r="A2166">
        <v>2165</v>
      </c>
      <c r="B2166" s="1">
        <v>44750</v>
      </c>
      <c r="C2166">
        <v>39</v>
      </c>
      <c r="D2166">
        <v>32</v>
      </c>
      <c r="E2166">
        <v>6</v>
      </c>
      <c r="F2166">
        <v>25</v>
      </c>
      <c r="G2166">
        <v>14</v>
      </c>
      <c r="H2166">
        <v>9</v>
      </c>
      <c r="I2166">
        <v>39</v>
      </c>
      <c r="J2166">
        <v>11</v>
      </c>
      <c r="K2166">
        <v>28</v>
      </c>
      <c r="L2166">
        <v>-25</v>
      </c>
      <c r="P2166">
        <v>11</v>
      </c>
      <c r="Q2166">
        <v>28</v>
      </c>
      <c r="R2166">
        <v>-25</v>
      </c>
    </row>
    <row r="2167" spans="1:18" x14ac:dyDescent="0.3">
      <c r="A2167">
        <v>2166</v>
      </c>
      <c r="B2167" s="1">
        <v>44751</v>
      </c>
      <c r="C2167">
        <v>51</v>
      </c>
      <c r="D2167">
        <v>26</v>
      </c>
      <c r="E2167">
        <v>8</v>
      </c>
      <c r="F2167">
        <v>21</v>
      </c>
      <c r="G2167">
        <v>14</v>
      </c>
      <c r="H2167">
        <v>4</v>
      </c>
      <c r="I2167">
        <v>51</v>
      </c>
      <c r="J2167">
        <v>12</v>
      </c>
      <c r="K2167">
        <v>39</v>
      </c>
      <c r="L2167">
        <v>11</v>
      </c>
      <c r="P2167">
        <v>12</v>
      </c>
      <c r="Q2167">
        <v>39</v>
      </c>
      <c r="R2167">
        <v>11</v>
      </c>
    </row>
    <row r="2168" spans="1:18" x14ac:dyDescent="0.3">
      <c r="A2168">
        <v>2167</v>
      </c>
      <c r="B2168" s="1">
        <v>44752</v>
      </c>
      <c r="C2168">
        <v>43</v>
      </c>
      <c r="D2168">
        <v>20</v>
      </c>
      <c r="E2168">
        <v>6</v>
      </c>
      <c r="F2168">
        <v>25</v>
      </c>
      <c r="G2168">
        <v>14</v>
      </c>
      <c r="H2168">
        <v>5</v>
      </c>
      <c r="I2168">
        <v>43</v>
      </c>
      <c r="J2168">
        <v>-8</v>
      </c>
      <c r="K2168">
        <v>51</v>
      </c>
      <c r="L2168">
        <v>12</v>
      </c>
      <c r="P2168">
        <v>-8</v>
      </c>
      <c r="Q2168">
        <v>51</v>
      </c>
      <c r="R2168">
        <v>12</v>
      </c>
    </row>
    <row r="2169" spans="1:18" x14ac:dyDescent="0.3">
      <c r="A2169">
        <v>2168</v>
      </c>
      <c r="B2169" s="1">
        <v>44753</v>
      </c>
      <c r="C2169">
        <v>31</v>
      </c>
      <c r="D2169">
        <v>19</v>
      </c>
      <c r="E2169">
        <v>6</v>
      </c>
      <c r="F2169">
        <v>25</v>
      </c>
      <c r="G2169">
        <v>15</v>
      </c>
      <c r="H2169">
        <v>8</v>
      </c>
      <c r="I2169">
        <v>31</v>
      </c>
      <c r="J2169">
        <v>-12</v>
      </c>
      <c r="K2169">
        <v>43</v>
      </c>
      <c r="L2169">
        <v>-8</v>
      </c>
      <c r="P2169">
        <v>-12</v>
      </c>
      <c r="Q2169">
        <v>43</v>
      </c>
      <c r="R2169">
        <v>-8</v>
      </c>
    </row>
    <row r="2170" spans="1:18" x14ac:dyDescent="0.3">
      <c r="A2170">
        <v>2169</v>
      </c>
      <c r="B2170" s="1">
        <v>44754</v>
      </c>
      <c r="C2170">
        <v>30</v>
      </c>
      <c r="D2170">
        <v>20</v>
      </c>
      <c r="E2170">
        <v>7</v>
      </c>
      <c r="F2170">
        <v>24</v>
      </c>
      <c r="G2170">
        <v>15</v>
      </c>
      <c r="H2170">
        <v>7</v>
      </c>
      <c r="I2170">
        <v>30</v>
      </c>
      <c r="J2170">
        <v>-1</v>
      </c>
      <c r="K2170">
        <v>31</v>
      </c>
      <c r="L2170">
        <v>-12</v>
      </c>
      <c r="P2170">
        <v>-1</v>
      </c>
      <c r="Q2170">
        <v>31</v>
      </c>
      <c r="R2170">
        <v>-12</v>
      </c>
    </row>
    <row r="2171" spans="1:18" x14ac:dyDescent="0.3">
      <c r="A2171">
        <v>2170</v>
      </c>
      <c r="B2171" s="1">
        <v>44755</v>
      </c>
      <c r="C2171">
        <v>30</v>
      </c>
      <c r="D2171">
        <v>22</v>
      </c>
      <c r="E2171">
        <v>6</v>
      </c>
      <c r="F2171">
        <v>23</v>
      </c>
      <c r="G2171">
        <v>15</v>
      </c>
      <c r="H2171">
        <v>5</v>
      </c>
      <c r="I2171">
        <v>30</v>
      </c>
      <c r="J2171">
        <v>0</v>
      </c>
      <c r="K2171">
        <v>30</v>
      </c>
      <c r="L2171">
        <v>-1</v>
      </c>
      <c r="P2171">
        <v>0</v>
      </c>
      <c r="Q2171">
        <v>30</v>
      </c>
      <c r="R2171">
        <v>-1</v>
      </c>
    </row>
    <row r="2172" spans="1:18" x14ac:dyDescent="0.3">
      <c r="A2172">
        <v>2171</v>
      </c>
      <c r="B2172" s="1">
        <v>44756</v>
      </c>
      <c r="C2172">
        <v>36</v>
      </c>
      <c r="D2172">
        <v>13</v>
      </c>
      <c r="E2172">
        <v>6</v>
      </c>
      <c r="F2172">
        <v>23</v>
      </c>
      <c r="G2172">
        <v>15</v>
      </c>
      <c r="H2172">
        <v>5</v>
      </c>
      <c r="I2172">
        <v>36</v>
      </c>
      <c r="J2172">
        <v>6</v>
      </c>
      <c r="K2172">
        <v>30</v>
      </c>
      <c r="L2172">
        <v>0</v>
      </c>
      <c r="P2172">
        <v>6</v>
      </c>
      <c r="Q2172">
        <v>30</v>
      </c>
      <c r="R2172">
        <v>0</v>
      </c>
    </row>
    <row r="2173" spans="1:18" x14ac:dyDescent="0.3">
      <c r="A2173">
        <v>2172</v>
      </c>
      <c r="B2173" s="1">
        <v>44757</v>
      </c>
      <c r="C2173">
        <v>21</v>
      </c>
      <c r="D2173">
        <v>12</v>
      </c>
      <c r="E2173">
        <v>6</v>
      </c>
      <c r="F2173">
        <v>20</v>
      </c>
      <c r="G2173">
        <v>14</v>
      </c>
      <c r="H2173">
        <v>4</v>
      </c>
      <c r="I2173">
        <v>21</v>
      </c>
      <c r="J2173">
        <v>-15</v>
      </c>
      <c r="K2173">
        <v>36</v>
      </c>
      <c r="L2173">
        <v>6</v>
      </c>
      <c r="P2173">
        <v>-15</v>
      </c>
      <c r="Q2173">
        <v>36</v>
      </c>
      <c r="R2173">
        <v>6</v>
      </c>
    </row>
    <row r="2174" spans="1:18" x14ac:dyDescent="0.3">
      <c r="A2174">
        <v>2173</v>
      </c>
      <c r="B2174" s="1">
        <v>44758</v>
      </c>
      <c r="C2174">
        <v>18</v>
      </c>
      <c r="D2174">
        <v>13</v>
      </c>
      <c r="E2174">
        <v>7</v>
      </c>
      <c r="F2174">
        <v>21</v>
      </c>
      <c r="G2174">
        <v>15</v>
      </c>
      <c r="H2174">
        <v>4</v>
      </c>
      <c r="I2174">
        <v>21</v>
      </c>
      <c r="J2174">
        <v>0</v>
      </c>
      <c r="K2174">
        <v>21</v>
      </c>
      <c r="L2174">
        <v>-15</v>
      </c>
      <c r="P2174">
        <v>0</v>
      </c>
      <c r="Q2174">
        <v>21</v>
      </c>
      <c r="R2174">
        <v>-15</v>
      </c>
    </row>
    <row r="2175" spans="1:18" x14ac:dyDescent="0.3">
      <c r="A2175">
        <v>2174</v>
      </c>
      <c r="B2175" s="1">
        <v>44759</v>
      </c>
      <c r="C2175">
        <v>20</v>
      </c>
      <c r="D2175">
        <v>19</v>
      </c>
      <c r="E2175">
        <v>6</v>
      </c>
      <c r="F2175">
        <v>29</v>
      </c>
      <c r="G2175">
        <v>15</v>
      </c>
      <c r="H2175">
        <v>9</v>
      </c>
      <c r="I2175">
        <v>29</v>
      </c>
      <c r="J2175">
        <v>8</v>
      </c>
      <c r="K2175">
        <v>21</v>
      </c>
      <c r="L2175">
        <v>0</v>
      </c>
      <c r="P2175">
        <v>8</v>
      </c>
      <c r="Q2175">
        <v>21</v>
      </c>
      <c r="R2175">
        <v>0</v>
      </c>
    </row>
    <row r="2176" spans="1:18" x14ac:dyDescent="0.3">
      <c r="A2176">
        <v>2175</v>
      </c>
      <c r="B2176" s="1">
        <v>44760</v>
      </c>
      <c r="C2176">
        <v>29</v>
      </c>
      <c r="D2176">
        <v>16</v>
      </c>
      <c r="E2176">
        <v>5</v>
      </c>
      <c r="F2176">
        <v>23</v>
      </c>
      <c r="G2176">
        <v>15</v>
      </c>
      <c r="H2176">
        <v>7</v>
      </c>
      <c r="I2176">
        <v>29</v>
      </c>
      <c r="J2176">
        <v>0</v>
      </c>
      <c r="K2176">
        <v>29</v>
      </c>
      <c r="L2176">
        <v>8</v>
      </c>
      <c r="P2176">
        <v>0</v>
      </c>
      <c r="Q2176">
        <v>29</v>
      </c>
      <c r="R2176">
        <v>8</v>
      </c>
    </row>
    <row r="2177" spans="1:18" x14ac:dyDescent="0.3">
      <c r="A2177">
        <v>2176</v>
      </c>
      <c r="B2177" s="1">
        <v>44761</v>
      </c>
      <c r="C2177">
        <v>24</v>
      </c>
      <c r="D2177">
        <v>17</v>
      </c>
      <c r="E2177">
        <v>5</v>
      </c>
      <c r="F2177">
        <v>23</v>
      </c>
      <c r="G2177">
        <v>15</v>
      </c>
      <c r="H2177">
        <v>9</v>
      </c>
      <c r="I2177">
        <v>24</v>
      </c>
      <c r="J2177">
        <v>-5</v>
      </c>
      <c r="K2177">
        <v>29</v>
      </c>
      <c r="L2177">
        <v>0</v>
      </c>
      <c r="P2177">
        <v>-5</v>
      </c>
      <c r="Q2177">
        <v>29</v>
      </c>
      <c r="R2177">
        <v>0</v>
      </c>
    </row>
    <row r="2178" spans="1:18" x14ac:dyDescent="0.3">
      <c r="A2178">
        <v>2177</v>
      </c>
      <c r="B2178" s="1">
        <v>44762</v>
      </c>
      <c r="C2178">
        <v>25</v>
      </c>
      <c r="D2178">
        <v>22</v>
      </c>
      <c r="E2178">
        <v>5</v>
      </c>
      <c r="F2178">
        <v>20</v>
      </c>
      <c r="G2178">
        <v>15</v>
      </c>
      <c r="H2178">
        <v>9</v>
      </c>
      <c r="I2178">
        <v>25</v>
      </c>
      <c r="J2178">
        <v>1</v>
      </c>
      <c r="K2178">
        <v>24</v>
      </c>
      <c r="L2178">
        <v>-5</v>
      </c>
      <c r="P2178">
        <v>1</v>
      </c>
      <c r="Q2178">
        <v>24</v>
      </c>
      <c r="R2178">
        <v>-5</v>
      </c>
    </row>
    <row r="2179" spans="1:18" x14ac:dyDescent="0.3">
      <c r="A2179">
        <v>2178</v>
      </c>
      <c r="B2179" s="1">
        <v>44763</v>
      </c>
      <c r="C2179">
        <v>36</v>
      </c>
      <c r="D2179">
        <v>17</v>
      </c>
      <c r="E2179">
        <v>2</v>
      </c>
      <c r="F2179">
        <v>23</v>
      </c>
      <c r="G2179">
        <v>15</v>
      </c>
      <c r="H2179">
        <v>9</v>
      </c>
      <c r="I2179">
        <v>36</v>
      </c>
      <c r="J2179">
        <v>11</v>
      </c>
      <c r="K2179">
        <v>25</v>
      </c>
      <c r="L2179">
        <v>1</v>
      </c>
      <c r="P2179">
        <v>11</v>
      </c>
      <c r="Q2179">
        <v>25</v>
      </c>
      <c r="R2179">
        <v>1</v>
      </c>
    </row>
    <row r="2180" spans="1:18" x14ac:dyDescent="0.3">
      <c r="A2180">
        <v>2179</v>
      </c>
      <c r="B2180" s="1">
        <v>44764</v>
      </c>
      <c r="C2180">
        <v>27</v>
      </c>
      <c r="D2180">
        <v>21</v>
      </c>
      <c r="E2180">
        <v>2</v>
      </c>
      <c r="F2180">
        <v>23</v>
      </c>
      <c r="G2180">
        <v>15</v>
      </c>
      <c r="H2180">
        <v>3</v>
      </c>
      <c r="I2180">
        <v>27</v>
      </c>
      <c r="J2180">
        <v>-9</v>
      </c>
      <c r="K2180">
        <v>36</v>
      </c>
      <c r="L2180">
        <v>11</v>
      </c>
      <c r="P2180">
        <v>-9</v>
      </c>
      <c r="Q2180">
        <v>36</v>
      </c>
      <c r="R2180">
        <v>11</v>
      </c>
    </row>
    <row r="2181" spans="1:18" x14ac:dyDescent="0.3">
      <c r="A2181">
        <v>2180</v>
      </c>
      <c r="B2181" s="1">
        <v>44765</v>
      </c>
      <c r="C2181">
        <v>35</v>
      </c>
      <c r="D2181">
        <v>14</v>
      </c>
      <c r="E2181">
        <v>2</v>
      </c>
      <c r="F2181">
        <v>20</v>
      </c>
      <c r="G2181">
        <v>15</v>
      </c>
      <c r="H2181">
        <v>3</v>
      </c>
      <c r="I2181">
        <v>35</v>
      </c>
      <c r="J2181">
        <v>8</v>
      </c>
      <c r="K2181">
        <v>27</v>
      </c>
      <c r="L2181">
        <v>-9</v>
      </c>
      <c r="P2181">
        <v>8</v>
      </c>
      <c r="Q2181">
        <v>27</v>
      </c>
      <c r="R2181">
        <v>-9</v>
      </c>
    </row>
    <row r="2182" spans="1:18" x14ac:dyDescent="0.3">
      <c r="A2182">
        <v>2181</v>
      </c>
      <c r="B2182" s="1">
        <v>44766</v>
      </c>
      <c r="C2182">
        <v>21</v>
      </c>
      <c r="D2182">
        <v>14</v>
      </c>
      <c r="E2182">
        <v>2</v>
      </c>
      <c r="F2182">
        <v>21</v>
      </c>
      <c r="G2182">
        <v>15</v>
      </c>
      <c r="H2182">
        <v>4</v>
      </c>
      <c r="I2182">
        <v>21</v>
      </c>
      <c r="J2182">
        <v>-14</v>
      </c>
      <c r="K2182">
        <v>35</v>
      </c>
      <c r="L2182">
        <v>8</v>
      </c>
      <c r="P2182">
        <v>-14</v>
      </c>
      <c r="Q2182">
        <v>35</v>
      </c>
      <c r="R2182">
        <v>8</v>
      </c>
    </row>
    <row r="2183" spans="1:18" x14ac:dyDescent="0.3">
      <c r="A2183">
        <v>2182</v>
      </c>
      <c r="B2183" s="1">
        <v>44767</v>
      </c>
      <c r="C2183">
        <v>21</v>
      </c>
      <c r="D2183">
        <v>15</v>
      </c>
      <c r="E2183">
        <v>2</v>
      </c>
      <c r="F2183">
        <v>21</v>
      </c>
      <c r="G2183">
        <v>15</v>
      </c>
      <c r="H2183">
        <v>4</v>
      </c>
      <c r="I2183">
        <v>21</v>
      </c>
      <c r="J2183">
        <v>0</v>
      </c>
      <c r="K2183">
        <v>21</v>
      </c>
      <c r="L2183">
        <v>-14</v>
      </c>
      <c r="P2183">
        <v>0</v>
      </c>
      <c r="Q2183">
        <v>21</v>
      </c>
      <c r="R2183">
        <v>-14</v>
      </c>
    </row>
    <row r="2184" spans="1:18" x14ac:dyDescent="0.3">
      <c r="A2184">
        <v>2183</v>
      </c>
      <c r="B2184" s="1">
        <v>44768</v>
      </c>
      <c r="C2184">
        <v>22</v>
      </c>
      <c r="D2184">
        <v>14</v>
      </c>
      <c r="E2184">
        <v>2</v>
      </c>
      <c r="F2184">
        <v>20</v>
      </c>
      <c r="G2184">
        <v>15</v>
      </c>
      <c r="H2184">
        <v>3</v>
      </c>
      <c r="I2184">
        <v>22</v>
      </c>
      <c r="J2184">
        <v>1</v>
      </c>
      <c r="K2184">
        <v>21</v>
      </c>
      <c r="L2184">
        <v>0</v>
      </c>
      <c r="P2184">
        <v>1</v>
      </c>
      <c r="Q2184">
        <v>21</v>
      </c>
      <c r="R2184">
        <v>0</v>
      </c>
    </row>
    <row r="2185" spans="1:18" x14ac:dyDescent="0.3">
      <c r="A2185">
        <v>2184</v>
      </c>
      <c r="B2185" s="1">
        <v>44769</v>
      </c>
      <c r="C2185">
        <v>20</v>
      </c>
      <c r="D2185">
        <v>19</v>
      </c>
      <c r="E2185">
        <v>3</v>
      </c>
      <c r="F2185">
        <v>26</v>
      </c>
      <c r="G2185">
        <v>15</v>
      </c>
      <c r="H2185">
        <v>7</v>
      </c>
      <c r="I2185">
        <v>26</v>
      </c>
      <c r="J2185">
        <v>4</v>
      </c>
      <c r="K2185">
        <v>22</v>
      </c>
      <c r="L2185">
        <v>1</v>
      </c>
      <c r="P2185">
        <v>4</v>
      </c>
      <c r="Q2185">
        <v>22</v>
      </c>
      <c r="R2185">
        <v>1</v>
      </c>
    </row>
    <row r="2186" spans="1:18" x14ac:dyDescent="0.3">
      <c r="A2186">
        <v>2185</v>
      </c>
      <c r="B2186" s="1">
        <v>44770</v>
      </c>
      <c r="C2186">
        <v>28</v>
      </c>
      <c r="D2186">
        <v>23</v>
      </c>
      <c r="E2186">
        <v>3</v>
      </c>
      <c r="F2186">
        <v>28</v>
      </c>
      <c r="G2186">
        <v>15</v>
      </c>
      <c r="H2186">
        <v>7</v>
      </c>
      <c r="I2186">
        <v>28</v>
      </c>
      <c r="J2186">
        <v>2</v>
      </c>
      <c r="K2186">
        <v>26</v>
      </c>
      <c r="L2186">
        <v>4</v>
      </c>
      <c r="P2186">
        <v>2</v>
      </c>
      <c r="Q2186">
        <v>26</v>
      </c>
      <c r="R2186">
        <v>4</v>
      </c>
    </row>
    <row r="2187" spans="1:18" x14ac:dyDescent="0.3">
      <c r="A2187">
        <v>2186</v>
      </c>
      <c r="B2187" s="1">
        <v>44771</v>
      </c>
      <c r="C2187">
        <v>36</v>
      </c>
      <c r="D2187">
        <v>22</v>
      </c>
      <c r="E2187">
        <v>5</v>
      </c>
      <c r="F2187">
        <v>30</v>
      </c>
      <c r="G2187">
        <v>15</v>
      </c>
      <c r="H2187">
        <v>7</v>
      </c>
      <c r="I2187">
        <v>36</v>
      </c>
      <c r="J2187">
        <v>8</v>
      </c>
      <c r="K2187">
        <v>28</v>
      </c>
      <c r="L2187">
        <v>2</v>
      </c>
      <c r="P2187">
        <v>8</v>
      </c>
      <c r="Q2187">
        <v>28</v>
      </c>
      <c r="R2187">
        <v>2</v>
      </c>
    </row>
    <row r="2188" spans="1:18" x14ac:dyDescent="0.3">
      <c r="A2188">
        <v>2187</v>
      </c>
      <c r="B2188" s="1">
        <v>44772</v>
      </c>
      <c r="C2188">
        <v>35</v>
      </c>
      <c r="D2188">
        <v>15</v>
      </c>
      <c r="E2188">
        <v>2</v>
      </c>
      <c r="F2188">
        <v>27</v>
      </c>
      <c r="G2188">
        <v>15</v>
      </c>
      <c r="H2188">
        <v>4</v>
      </c>
      <c r="I2188">
        <v>35</v>
      </c>
      <c r="J2188">
        <v>-1</v>
      </c>
      <c r="K2188">
        <v>36</v>
      </c>
      <c r="L2188">
        <v>8</v>
      </c>
      <c r="P2188">
        <v>-1</v>
      </c>
      <c r="Q2188">
        <v>36</v>
      </c>
      <c r="R2188">
        <v>8</v>
      </c>
    </row>
    <row r="2189" spans="1:18" x14ac:dyDescent="0.3">
      <c r="A2189">
        <v>2188</v>
      </c>
      <c r="B2189" s="1">
        <v>44773</v>
      </c>
      <c r="C2189">
        <v>23</v>
      </c>
      <c r="D2189">
        <v>19</v>
      </c>
      <c r="E2189">
        <v>3</v>
      </c>
      <c r="F2189">
        <v>27</v>
      </c>
      <c r="G2189">
        <v>15</v>
      </c>
      <c r="H2189">
        <v>6</v>
      </c>
      <c r="I2189">
        <v>27</v>
      </c>
      <c r="J2189">
        <v>-8</v>
      </c>
      <c r="K2189">
        <v>35</v>
      </c>
      <c r="L2189">
        <v>-1</v>
      </c>
      <c r="P2189">
        <v>-8</v>
      </c>
      <c r="Q2189">
        <v>35</v>
      </c>
      <c r="R2189">
        <v>-1</v>
      </c>
    </row>
    <row r="2190" spans="1:18" x14ac:dyDescent="0.3">
      <c r="A2190">
        <v>2189</v>
      </c>
      <c r="B2190" s="1">
        <v>44774</v>
      </c>
      <c r="C2190">
        <v>31</v>
      </c>
      <c r="D2190">
        <v>19</v>
      </c>
      <c r="E2190">
        <v>3</v>
      </c>
      <c r="F2190">
        <v>29</v>
      </c>
      <c r="G2190">
        <v>16</v>
      </c>
      <c r="H2190">
        <v>7</v>
      </c>
      <c r="I2190">
        <v>31</v>
      </c>
      <c r="J2190">
        <v>4</v>
      </c>
      <c r="K2190">
        <v>27</v>
      </c>
      <c r="L2190">
        <v>-8</v>
      </c>
      <c r="P2190">
        <v>4</v>
      </c>
      <c r="Q2190">
        <v>27</v>
      </c>
      <c r="R2190">
        <v>-8</v>
      </c>
    </row>
    <row r="2191" spans="1:18" x14ac:dyDescent="0.3">
      <c r="A2191">
        <v>2190</v>
      </c>
      <c r="B2191" s="1">
        <v>44775</v>
      </c>
      <c r="C2191">
        <v>31</v>
      </c>
      <c r="D2191">
        <v>18</v>
      </c>
      <c r="E2191">
        <v>5</v>
      </c>
      <c r="F2191">
        <v>29</v>
      </c>
      <c r="G2191">
        <v>15</v>
      </c>
      <c r="H2191">
        <v>7</v>
      </c>
      <c r="I2191">
        <v>31</v>
      </c>
      <c r="J2191">
        <v>0</v>
      </c>
      <c r="K2191">
        <v>31</v>
      </c>
      <c r="L2191">
        <v>4</v>
      </c>
      <c r="P2191">
        <v>0</v>
      </c>
      <c r="Q2191">
        <v>31</v>
      </c>
      <c r="R2191">
        <v>4</v>
      </c>
    </row>
    <row r="2192" spans="1:18" x14ac:dyDescent="0.3">
      <c r="A2192">
        <v>2191</v>
      </c>
      <c r="B2192" s="1">
        <v>44776</v>
      </c>
      <c r="C2192">
        <v>29</v>
      </c>
      <c r="D2192">
        <v>19</v>
      </c>
      <c r="E2192">
        <v>3</v>
      </c>
      <c r="F2192">
        <v>29</v>
      </c>
      <c r="G2192">
        <v>15</v>
      </c>
      <c r="H2192">
        <v>7</v>
      </c>
      <c r="I2192">
        <v>29</v>
      </c>
      <c r="J2192">
        <v>-2</v>
      </c>
      <c r="K2192">
        <v>31</v>
      </c>
      <c r="L2192">
        <v>0</v>
      </c>
      <c r="P2192">
        <v>-2</v>
      </c>
      <c r="Q2192">
        <v>31</v>
      </c>
      <c r="R2192">
        <v>0</v>
      </c>
    </row>
    <row r="2193" spans="1:18" x14ac:dyDescent="0.3">
      <c r="A2193">
        <v>2192</v>
      </c>
      <c r="B2193" s="1">
        <v>44777</v>
      </c>
      <c r="C2193">
        <v>28</v>
      </c>
      <c r="D2193">
        <v>17</v>
      </c>
      <c r="E2193">
        <v>4</v>
      </c>
      <c r="F2193">
        <v>30</v>
      </c>
      <c r="G2193">
        <v>15</v>
      </c>
      <c r="H2193">
        <v>6</v>
      </c>
      <c r="I2193">
        <v>30</v>
      </c>
      <c r="J2193">
        <v>1</v>
      </c>
      <c r="K2193">
        <v>29</v>
      </c>
      <c r="L2193">
        <v>-2</v>
      </c>
      <c r="P2193">
        <v>1</v>
      </c>
      <c r="Q2193">
        <v>29</v>
      </c>
      <c r="R2193">
        <v>-2</v>
      </c>
    </row>
    <row r="2194" spans="1:18" x14ac:dyDescent="0.3">
      <c r="A2194">
        <v>2193</v>
      </c>
      <c r="B2194" s="1">
        <v>44778</v>
      </c>
      <c r="C2194">
        <v>27</v>
      </c>
      <c r="D2194">
        <v>16</v>
      </c>
      <c r="E2194">
        <v>2</v>
      </c>
      <c r="F2194">
        <v>27</v>
      </c>
      <c r="G2194">
        <v>15</v>
      </c>
      <c r="H2194">
        <v>11</v>
      </c>
      <c r="I2194">
        <v>27</v>
      </c>
      <c r="J2194">
        <v>-3</v>
      </c>
      <c r="K2194">
        <v>30</v>
      </c>
      <c r="L2194">
        <v>1</v>
      </c>
      <c r="P2194">
        <v>-3</v>
      </c>
      <c r="Q2194">
        <v>30</v>
      </c>
      <c r="R2194">
        <v>1</v>
      </c>
    </row>
    <row r="2195" spans="1:18" x14ac:dyDescent="0.3">
      <c r="A2195">
        <v>2194</v>
      </c>
      <c r="B2195" s="1">
        <v>44779</v>
      </c>
      <c r="C2195">
        <v>26</v>
      </c>
      <c r="D2195">
        <v>20</v>
      </c>
      <c r="E2195">
        <v>3</v>
      </c>
      <c r="F2195">
        <v>25</v>
      </c>
      <c r="G2195">
        <v>15</v>
      </c>
      <c r="H2195">
        <v>7</v>
      </c>
      <c r="I2195">
        <v>26</v>
      </c>
      <c r="J2195">
        <v>-1</v>
      </c>
      <c r="K2195">
        <v>27</v>
      </c>
      <c r="L2195">
        <v>-3</v>
      </c>
      <c r="P2195">
        <v>-1</v>
      </c>
      <c r="Q2195">
        <v>27</v>
      </c>
      <c r="R2195">
        <v>-3</v>
      </c>
    </row>
    <row r="2196" spans="1:18" x14ac:dyDescent="0.3">
      <c r="A2196">
        <v>2195</v>
      </c>
      <c r="B2196" s="1">
        <v>44780</v>
      </c>
      <c r="C2196">
        <v>33</v>
      </c>
      <c r="D2196">
        <v>18</v>
      </c>
      <c r="E2196">
        <v>6</v>
      </c>
      <c r="F2196">
        <v>21</v>
      </c>
      <c r="G2196">
        <v>15</v>
      </c>
      <c r="H2196">
        <v>6</v>
      </c>
      <c r="I2196">
        <v>33</v>
      </c>
      <c r="J2196">
        <v>7</v>
      </c>
      <c r="K2196">
        <v>26</v>
      </c>
      <c r="L2196">
        <v>-1</v>
      </c>
      <c r="P2196">
        <v>7</v>
      </c>
      <c r="Q2196">
        <v>26</v>
      </c>
      <c r="R2196">
        <v>-1</v>
      </c>
    </row>
    <row r="2197" spans="1:18" x14ac:dyDescent="0.3">
      <c r="A2197">
        <v>2196</v>
      </c>
      <c r="B2197" s="1">
        <v>44781</v>
      </c>
      <c r="C2197">
        <v>29</v>
      </c>
      <c r="D2197">
        <v>12</v>
      </c>
      <c r="E2197">
        <v>7</v>
      </c>
      <c r="F2197">
        <v>23</v>
      </c>
      <c r="G2197">
        <v>15</v>
      </c>
      <c r="H2197">
        <v>5</v>
      </c>
      <c r="I2197">
        <v>29</v>
      </c>
      <c r="J2197">
        <v>-4</v>
      </c>
      <c r="K2197">
        <v>33</v>
      </c>
      <c r="L2197">
        <v>7</v>
      </c>
      <c r="P2197">
        <v>-4</v>
      </c>
      <c r="Q2197">
        <v>33</v>
      </c>
      <c r="R2197">
        <v>7</v>
      </c>
    </row>
    <row r="2198" spans="1:18" x14ac:dyDescent="0.3">
      <c r="A2198">
        <v>2197</v>
      </c>
      <c r="B2198" s="1">
        <v>44782</v>
      </c>
      <c r="C2198">
        <v>20</v>
      </c>
      <c r="D2198">
        <v>14</v>
      </c>
      <c r="E2198">
        <v>8</v>
      </c>
      <c r="F2198">
        <v>20</v>
      </c>
      <c r="G2198">
        <v>15</v>
      </c>
      <c r="H2198">
        <v>4</v>
      </c>
      <c r="I2198">
        <v>20</v>
      </c>
      <c r="J2198">
        <v>-9</v>
      </c>
      <c r="K2198">
        <v>29</v>
      </c>
      <c r="L2198">
        <v>-4</v>
      </c>
      <c r="P2198">
        <v>-9</v>
      </c>
      <c r="Q2198">
        <v>29</v>
      </c>
      <c r="R2198">
        <v>-4</v>
      </c>
    </row>
    <row r="2199" spans="1:18" x14ac:dyDescent="0.3">
      <c r="A2199">
        <v>2198</v>
      </c>
      <c r="B2199" s="1">
        <v>44783</v>
      </c>
      <c r="C2199">
        <v>23</v>
      </c>
      <c r="D2199">
        <v>7</v>
      </c>
      <c r="E2199">
        <v>6</v>
      </c>
      <c r="F2199">
        <v>17</v>
      </c>
      <c r="G2199">
        <v>15</v>
      </c>
      <c r="H2199">
        <v>6</v>
      </c>
      <c r="I2199">
        <v>23</v>
      </c>
      <c r="J2199">
        <v>3</v>
      </c>
      <c r="K2199">
        <v>20</v>
      </c>
      <c r="L2199">
        <v>-9</v>
      </c>
      <c r="P2199">
        <v>3</v>
      </c>
      <c r="Q2199">
        <v>20</v>
      </c>
      <c r="R2199">
        <v>-9</v>
      </c>
    </row>
    <row r="2200" spans="1:18" x14ac:dyDescent="0.3">
      <c r="A2200">
        <v>2199</v>
      </c>
      <c r="B2200" s="1">
        <v>44784</v>
      </c>
      <c r="C2200">
        <v>12</v>
      </c>
      <c r="D2200">
        <v>14</v>
      </c>
      <c r="E2200">
        <v>5</v>
      </c>
      <c r="F2200">
        <v>27</v>
      </c>
      <c r="G2200">
        <v>15</v>
      </c>
      <c r="H2200">
        <v>15</v>
      </c>
      <c r="I2200">
        <v>27</v>
      </c>
      <c r="J2200">
        <v>4</v>
      </c>
      <c r="K2200">
        <v>23</v>
      </c>
      <c r="L2200">
        <v>3</v>
      </c>
      <c r="P2200">
        <v>4</v>
      </c>
      <c r="Q2200">
        <v>23</v>
      </c>
      <c r="R2200">
        <v>3</v>
      </c>
    </row>
    <row r="2201" spans="1:18" x14ac:dyDescent="0.3">
      <c r="A2201">
        <v>2200</v>
      </c>
      <c r="B2201" s="1">
        <v>44785</v>
      </c>
      <c r="C2201">
        <v>22</v>
      </c>
      <c r="D2201">
        <v>23</v>
      </c>
      <c r="E2201">
        <v>8</v>
      </c>
      <c r="F2201">
        <v>30</v>
      </c>
      <c r="G2201">
        <v>15</v>
      </c>
      <c r="H2201">
        <v>10</v>
      </c>
      <c r="I2201">
        <v>30</v>
      </c>
      <c r="J2201">
        <v>3</v>
      </c>
      <c r="K2201">
        <v>27</v>
      </c>
      <c r="L2201">
        <v>4</v>
      </c>
      <c r="P2201">
        <v>3</v>
      </c>
      <c r="Q2201">
        <v>27</v>
      </c>
      <c r="R2201">
        <v>4</v>
      </c>
    </row>
    <row r="2202" spans="1:18" x14ac:dyDescent="0.3">
      <c r="A2202">
        <v>2201</v>
      </c>
      <c r="B2202" s="1">
        <v>44786</v>
      </c>
      <c r="C2202">
        <v>36</v>
      </c>
      <c r="D2202">
        <v>14</v>
      </c>
      <c r="E2202">
        <v>7</v>
      </c>
      <c r="F2202">
        <v>24</v>
      </c>
      <c r="G2202">
        <v>15</v>
      </c>
      <c r="H2202">
        <v>8</v>
      </c>
      <c r="I2202">
        <v>36</v>
      </c>
      <c r="J2202">
        <v>6</v>
      </c>
      <c r="K2202">
        <v>30</v>
      </c>
      <c r="L2202">
        <v>3</v>
      </c>
      <c r="P2202">
        <v>6</v>
      </c>
      <c r="Q2202">
        <v>30</v>
      </c>
      <c r="R2202">
        <v>3</v>
      </c>
    </row>
    <row r="2203" spans="1:18" x14ac:dyDescent="0.3">
      <c r="A2203">
        <v>2202</v>
      </c>
      <c r="B2203" s="1">
        <v>44787</v>
      </c>
      <c r="C2203">
        <v>22</v>
      </c>
      <c r="D2203">
        <v>13</v>
      </c>
      <c r="E2203">
        <v>5</v>
      </c>
      <c r="F2203">
        <v>26</v>
      </c>
      <c r="G2203">
        <v>15</v>
      </c>
      <c r="H2203">
        <v>9</v>
      </c>
      <c r="I2203">
        <v>26</v>
      </c>
      <c r="J2203">
        <v>-10</v>
      </c>
      <c r="K2203">
        <v>36</v>
      </c>
      <c r="L2203">
        <v>6</v>
      </c>
      <c r="P2203">
        <v>-10</v>
      </c>
      <c r="Q2203">
        <v>36</v>
      </c>
      <c r="R2203">
        <v>6</v>
      </c>
    </row>
    <row r="2204" spans="1:18" x14ac:dyDescent="0.3">
      <c r="A2204">
        <v>2203</v>
      </c>
      <c r="B2204" s="1">
        <v>44788</v>
      </c>
      <c r="C2204">
        <v>18</v>
      </c>
      <c r="D2204">
        <v>17</v>
      </c>
      <c r="E2204">
        <v>8</v>
      </c>
      <c r="F2204">
        <v>30</v>
      </c>
      <c r="G2204">
        <v>15</v>
      </c>
      <c r="H2204">
        <v>9</v>
      </c>
      <c r="I2204">
        <v>30</v>
      </c>
      <c r="J2204">
        <v>4</v>
      </c>
      <c r="K2204">
        <v>26</v>
      </c>
      <c r="L2204">
        <v>-10</v>
      </c>
      <c r="P2204">
        <v>4</v>
      </c>
      <c r="Q2204">
        <v>26</v>
      </c>
      <c r="R2204">
        <v>-10</v>
      </c>
    </row>
    <row r="2205" spans="1:18" x14ac:dyDescent="0.3">
      <c r="A2205">
        <v>2204</v>
      </c>
      <c r="B2205" s="1">
        <v>44789</v>
      </c>
      <c r="C2205">
        <v>23</v>
      </c>
      <c r="D2205">
        <v>17</v>
      </c>
      <c r="E2205">
        <v>6</v>
      </c>
      <c r="F2205">
        <v>26</v>
      </c>
      <c r="G2205">
        <v>15</v>
      </c>
      <c r="H2205">
        <v>9</v>
      </c>
      <c r="I2205">
        <v>26</v>
      </c>
      <c r="J2205">
        <v>-4</v>
      </c>
      <c r="K2205">
        <v>30</v>
      </c>
      <c r="L2205">
        <v>4</v>
      </c>
      <c r="P2205">
        <v>-4</v>
      </c>
      <c r="Q2205">
        <v>30</v>
      </c>
      <c r="R2205">
        <v>4</v>
      </c>
    </row>
    <row r="2206" spans="1:18" x14ac:dyDescent="0.3">
      <c r="A2206">
        <v>2205</v>
      </c>
      <c r="B2206" s="1">
        <v>44790</v>
      </c>
      <c r="C2206">
        <v>24</v>
      </c>
      <c r="D2206">
        <v>18</v>
      </c>
      <c r="E2206">
        <v>11</v>
      </c>
      <c r="F2206">
        <v>27</v>
      </c>
      <c r="G2206">
        <v>15</v>
      </c>
      <c r="H2206">
        <v>7</v>
      </c>
      <c r="I2206">
        <v>27</v>
      </c>
      <c r="J2206">
        <v>1</v>
      </c>
      <c r="K2206">
        <v>26</v>
      </c>
      <c r="L2206">
        <v>-4</v>
      </c>
      <c r="P2206">
        <v>1</v>
      </c>
      <c r="Q2206">
        <v>26</v>
      </c>
      <c r="R2206">
        <v>-4</v>
      </c>
    </row>
    <row r="2207" spans="1:18" x14ac:dyDescent="0.3">
      <c r="A2207">
        <v>2206</v>
      </c>
      <c r="B2207" s="1">
        <v>44791</v>
      </c>
      <c r="C2207">
        <v>26</v>
      </c>
      <c r="D2207">
        <v>18</v>
      </c>
      <c r="E2207">
        <v>14</v>
      </c>
      <c r="F2207">
        <v>29</v>
      </c>
      <c r="G2207">
        <v>15</v>
      </c>
      <c r="H2207">
        <v>8</v>
      </c>
      <c r="I2207">
        <v>29</v>
      </c>
      <c r="J2207">
        <v>2</v>
      </c>
      <c r="K2207">
        <v>27</v>
      </c>
      <c r="L2207">
        <v>1</v>
      </c>
      <c r="P2207">
        <v>2</v>
      </c>
      <c r="Q2207">
        <v>27</v>
      </c>
      <c r="R2207">
        <v>1</v>
      </c>
    </row>
    <row r="2208" spans="1:18" x14ac:dyDescent="0.3">
      <c r="A2208">
        <v>2207</v>
      </c>
      <c r="B2208" s="1">
        <v>44792</v>
      </c>
      <c r="C2208">
        <v>27</v>
      </c>
      <c r="D2208">
        <v>11</v>
      </c>
      <c r="E2208">
        <v>7</v>
      </c>
      <c r="F2208">
        <v>24</v>
      </c>
      <c r="G2208">
        <v>15</v>
      </c>
      <c r="H2208">
        <v>6</v>
      </c>
      <c r="I2208">
        <v>27</v>
      </c>
      <c r="J2208">
        <v>-2</v>
      </c>
      <c r="K2208">
        <v>29</v>
      </c>
      <c r="L2208">
        <v>2</v>
      </c>
      <c r="P2208">
        <v>-2</v>
      </c>
      <c r="Q2208">
        <v>29</v>
      </c>
      <c r="R2208">
        <v>2</v>
      </c>
    </row>
    <row r="2209" spans="1:18" x14ac:dyDescent="0.3">
      <c r="A2209">
        <v>2208</v>
      </c>
      <c r="B2209" s="1">
        <v>44793</v>
      </c>
      <c r="C2209">
        <v>18</v>
      </c>
      <c r="D2209">
        <v>8</v>
      </c>
      <c r="E2209">
        <v>5</v>
      </c>
      <c r="F2209">
        <v>20</v>
      </c>
      <c r="G2209">
        <v>15</v>
      </c>
      <c r="H2209">
        <v>8</v>
      </c>
      <c r="I2209">
        <v>20</v>
      </c>
      <c r="J2209">
        <v>-7</v>
      </c>
      <c r="K2209">
        <v>27</v>
      </c>
      <c r="L2209">
        <v>-2</v>
      </c>
      <c r="P2209">
        <v>-7</v>
      </c>
      <c r="Q2209">
        <v>27</v>
      </c>
      <c r="R2209">
        <v>-2</v>
      </c>
    </row>
    <row r="2210" spans="1:18" x14ac:dyDescent="0.3">
      <c r="A2210">
        <v>2209</v>
      </c>
      <c r="B2210" s="1">
        <v>44794</v>
      </c>
      <c r="C2210">
        <v>14</v>
      </c>
      <c r="D2210">
        <v>9</v>
      </c>
      <c r="E2210">
        <v>5</v>
      </c>
      <c r="F2210">
        <v>24</v>
      </c>
      <c r="G2210">
        <v>15</v>
      </c>
      <c r="H2210">
        <v>9</v>
      </c>
      <c r="I2210">
        <v>24</v>
      </c>
      <c r="J2210">
        <v>4</v>
      </c>
      <c r="K2210">
        <v>20</v>
      </c>
      <c r="L2210">
        <v>-7</v>
      </c>
      <c r="P2210">
        <v>4</v>
      </c>
      <c r="Q2210">
        <v>20</v>
      </c>
      <c r="R2210">
        <v>-7</v>
      </c>
    </row>
    <row r="2211" spans="1:18" x14ac:dyDescent="0.3">
      <c r="A2211">
        <v>2210</v>
      </c>
      <c r="B2211" s="1">
        <v>44795</v>
      </c>
      <c r="C2211">
        <v>13</v>
      </c>
      <c r="D2211">
        <v>16</v>
      </c>
      <c r="E2211">
        <v>5</v>
      </c>
      <c r="F2211">
        <v>25</v>
      </c>
      <c r="G2211">
        <v>15</v>
      </c>
      <c r="H2211">
        <v>11</v>
      </c>
      <c r="I2211">
        <v>25</v>
      </c>
      <c r="J2211">
        <v>1</v>
      </c>
      <c r="K2211">
        <v>24</v>
      </c>
      <c r="L2211">
        <v>4</v>
      </c>
      <c r="P2211">
        <v>1</v>
      </c>
      <c r="Q2211">
        <v>24</v>
      </c>
      <c r="R2211">
        <v>4</v>
      </c>
    </row>
    <row r="2212" spans="1:18" x14ac:dyDescent="0.3">
      <c r="A2212">
        <v>2211</v>
      </c>
      <c r="B2212" s="1">
        <v>44796</v>
      </c>
      <c r="C2212">
        <v>25</v>
      </c>
      <c r="D2212">
        <v>23</v>
      </c>
      <c r="E2212">
        <v>14</v>
      </c>
      <c r="F2212">
        <v>31</v>
      </c>
      <c r="G2212">
        <v>15</v>
      </c>
      <c r="H2212">
        <v>8</v>
      </c>
      <c r="I2212">
        <v>31</v>
      </c>
      <c r="J2212">
        <v>6</v>
      </c>
      <c r="K2212">
        <v>25</v>
      </c>
      <c r="L2212">
        <v>1</v>
      </c>
      <c r="P2212">
        <v>6</v>
      </c>
      <c r="Q2212">
        <v>25</v>
      </c>
      <c r="R2212">
        <v>1</v>
      </c>
    </row>
    <row r="2213" spans="1:18" x14ac:dyDescent="0.3">
      <c r="A2213">
        <v>2212</v>
      </c>
      <c r="B2213" s="1">
        <v>44797</v>
      </c>
      <c r="C2213">
        <v>37</v>
      </c>
      <c r="D2213">
        <v>22</v>
      </c>
      <c r="E2213">
        <v>7</v>
      </c>
      <c r="F2213">
        <v>27</v>
      </c>
      <c r="G2213">
        <v>15</v>
      </c>
      <c r="H2213">
        <v>9</v>
      </c>
      <c r="I2213">
        <v>37</v>
      </c>
      <c r="J2213">
        <v>6</v>
      </c>
      <c r="K2213">
        <v>31</v>
      </c>
      <c r="L2213">
        <v>6</v>
      </c>
      <c r="P2213">
        <v>6</v>
      </c>
      <c r="Q2213">
        <v>31</v>
      </c>
      <c r="R2213">
        <v>6</v>
      </c>
    </row>
    <row r="2214" spans="1:18" x14ac:dyDescent="0.3">
      <c r="A2214">
        <v>2213</v>
      </c>
      <c r="B2214" s="1">
        <v>44798</v>
      </c>
      <c r="C2214">
        <v>38</v>
      </c>
      <c r="D2214">
        <v>9</v>
      </c>
      <c r="E2214">
        <v>7</v>
      </c>
      <c r="F2214">
        <v>17</v>
      </c>
      <c r="G2214">
        <v>15</v>
      </c>
      <c r="H2214">
        <v>6</v>
      </c>
      <c r="I2214">
        <v>38</v>
      </c>
      <c r="J2214">
        <v>1</v>
      </c>
      <c r="K2214">
        <v>37</v>
      </c>
      <c r="L2214">
        <v>6</v>
      </c>
      <c r="P2214">
        <v>1</v>
      </c>
      <c r="Q2214">
        <v>37</v>
      </c>
      <c r="R2214">
        <v>6</v>
      </c>
    </row>
    <row r="2215" spans="1:18" x14ac:dyDescent="0.3">
      <c r="A2215">
        <v>2214</v>
      </c>
      <c r="B2215" s="1">
        <v>44799</v>
      </c>
      <c r="C2215">
        <v>14</v>
      </c>
      <c r="D2215">
        <v>13</v>
      </c>
      <c r="E2215">
        <v>7</v>
      </c>
      <c r="F2215">
        <v>24</v>
      </c>
      <c r="G2215">
        <v>15</v>
      </c>
      <c r="H2215">
        <v>8</v>
      </c>
      <c r="I2215">
        <v>24</v>
      </c>
      <c r="J2215">
        <v>-14</v>
      </c>
      <c r="K2215">
        <v>38</v>
      </c>
      <c r="L2215">
        <v>1</v>
      </c>
      <c r="P2215">
        <v>-14</v>
      </c>
      <c r="Q2215">
        <v>38</v>
      </c>
      <c r="R2215">
        <v>1</v>
      </c>
    </row>
    <row r="2216" spans="1:18" x14ac:dyDescent="0.3">
      <c r="A2216">
        <v>2215</v>
      </c>
      <c r="B2216" s="1">
        <v>44800</v>
      </c>
      <c r="C2216">
        <v>19</v>
      </c>
      <c r="D2216">
        <v>12</v>
      </c>
      <c r="E2216">
        <v>7</v>
      </c>
      <c r="F2216">
        <v>19</v>
      </c>
      <c r="G2216">
        <v>15</v>
      </c>
      <c r="H2216">
        <v>5</v>
      </c>
      <c r="I2216">
        <v>19</v>
      </c>
      <c r="J2216">
        <v>-5</v>
      </c>
      <c r="K2216">
        <v>24</v>
      </c>
      <c r="L2216">
        <v>-14</v>
      </c>
      <c r="P2216">
        <v>-5</v>
      </c>
      <c r="Q2216">
        <v>24</v>
      </c>
      <c r="R2216">
        <v>-14</v>
      </c>
    </row>
    <row r="2217" spans="1:18" x14ac:dyDescent="0.3">
      <c r="A2217">
        <v>2216</v>
      </c>
      <c r="B2217" s="1">
        <v>44801</v>
      </c>
      <c r="C2217">
        <v>19</v>
      </c>
      <c r="D2217">
        <v>12</v>
      </c>
      <c r="E2217">
        <v>7</v>
      </c>
      <c r="F2217">
        <v>18</v>
      </c>
      <c r="G2217">
        <v>15</v>
      </c>
      <c r="H2217">
        <v>6</v>
      </c>
      <c r="I2217">
        <v>19</v>
      </c>
      <c r="J2217">
        <v>0</v>
      </c>
      <c r="K2217">
        <v>19</v>
      </c>
      <c r="L2217">
        <v>-5</v>
      </c>
      <c r="P2217">
        <v>0</v>
      </c>
      <c r="Q2217">
        <v>19</v>
      </c>
      <c r="R2217">
        <v>-5</v>
      </c>
    </row>
    <row r="2218" spans="1:18" x14ac:dyDescent="0.3">
      <c r="A2218">
        <v>2217</v>
      </c>
      <c r="B2218" s="1">
        <v>44802</v>
      </c>
      <c r="C2218">
        <v>18</v>
      </c>
      <c r="D2218">
        <v>16</v>
      </c>
      <c r="E2218">
        <v>5</v>
      </c>
      <c r="F2218">
        <v>26</v>
      </c>
      <c r="G2218">
        <v>15</v>
      </c>
      <c r="H2218">
        <v>9</v>
      </c>
      <c r="I2218">
        <v>26</v>
      </c>
      <c r="J2218">
        <v>7</v>
      </c>
      <c r="K2218">
        <v>19</v>
      </c>
      <c r="L2218">
        <v>0</v>
      </c>
      <c r="P2218">
        <v>7</v>
      </c>
      <c r="Q2218">
        <v>19</v>
      </c>
      <c r="R2218">
        <v>0</v>
      </c>
    </row>
    <row r="2219" spans="1:18" x14ac:dyDescent="0.3">
      <c r="A2219">
        <v>2218</v>
      </c>
      <c r="B2219" s="1">
        <v>44803</v>
      </c>
      <c r="C2219">
        <v>23</v>
      </c>
      <c r="D2219">
        <v>19</v>
      </c>
      <c r="E2219">
        <v>6</v>
      </c>
      <c r="F2219">
        <v>33</v>
      </c>
      <c r="G2219">
        <v>15</v>
      </c>
      <c r="H2219">
        <v>11</v>
      </c>
      <c r="I2219">
        <v>33</v>
      </c>
      <c r="J2219">
        <v>7</v>
      </c>
      <c r="K2219">
        <v>26</v>
      </c>
      <c r="L2219">
        <v>7</v>
      </c>
      <c r="P2219">
        <v>7</v>
      </c>
      <c r="Q2219">
        <v>26</v>
      </c>
      <c r="R2219">
        <v>7</v>
      </c>
    </row>
    <row r="2220" spans="1:18" x14ac:dyDescent="0.3">
      <c r="A2220">
        <v>2219</v>
      </c>
      <c r="B2220" s="1">
        <v>44804</v>
      </c>
      <c r="C2220">
        <v>29</v>
      </c>
      <c r="D2220">
        <v>21</v>
      </c>
      <c r="E2220">
        <v>8</v>
      </c>
      <c r="F2220">
        <v>21</v>
      </c>
      <c r="G2220">
        <v>15</v>
      </c>
      <c r="H2220">
        <v>4</v>
      </c>
      <c r="I2220">
        <v>29</v>
      </c>
      <c r="J2220">
        <v>-4</v>
      </c>
      <c r="K2220">
        <v>33</v>
      </c>
      <c r="L2220">
        <v>7</v>
      </c>
      <c r="P2220">
        <v>-4</v>
      </c>
      <c r="Q2220">
        <v>33</v>
      </c>
      <c r="R2220">
        <v>7</v>
      </c>
    </row>
    <row r="2221" spans="1:18" x14ac:dyDescent="0.3">
      <c r="A2221">
        <v>2220</v>
      </c>
      <c r="B2221" s="1">
        <v>44805</v>
      </c>
      <c r="C2221">
        <v>36</v>
      </c>
      <c r="D2221">
        <v>18</v>
      </c>
      <c r="E2221">
        <v>12</v>
      </c>
      <c r="F2221">
        <v>21</v>
      </c>
      <c r="G2221">
        <v>15</v>
      </c>
      <c r="H2221">
        <v>4</v>
      </c>
      <c r="I2221">
        <v>36</v>
      </c>
      <c r="J2221">
        <v>7</v>
      </c>
      <c r="K2221">
        <v>29</v>
      </c>
      <c r="L2221">
        <v>-4</v>
      </c>
      <c r="P2221">
        <v>7</v>
      </c>
      <c r="Q2221">
        <v>29</v>
      </c>
      <c r="R2221">
        <v>-4</v>
      </c>
    </row>
    <row r="2222" spans="1:18" x14ac:dyDescent="0.3">
      <c r="A2222">
        <v>2221</v>
      </c>
      <c r="B2222" s="1">
        <v>44806</v>
      </c>
      <c r="C2222">
        <v>30</v>
      </c>
      <c r="D2222">
        <v>23</v>
      </c>
      <c r="E2222">
        <v>13</v>
      </c>
      <c r="F2222">
        <v>30</v>
      </c>
      <c r="G2222">
        <v>15</v>
      </c>
      <c r="H2222">
        <v>7</v>
      </c>
      <c r="I2222">
        <v>30</v>
      </c>
      <c r="J2222">
        <v>-6</v>
      </c>
      <c r="K2222">
        <v>36</v>
      </c>
      <c r="L2222">
        <v>7</v>
      </c>
      <c r="P2222">
        <v>-6</v>
      </c>
      <c r="Q2222">
        <v>36</v>
      </c>
      <c r="R2222">
        <v>7</v>
      </c>
    </row>
    <row r="2223" spans="1:18" x14ac:dyDescent="0.3">
      <c r="A2223">
        <v>2222</v>
      </c>
      <c r="B2223" s="1">
        <v>44807</v>
      </c>
      <c r="C2223">
        <v>38</v>
      </c>
      <c r="D2223">
        <v>19</v>
      </c>
      <c r="E2223">
        <v>9</v>
      </c>
      <c r="F2223">
        <v>21</v>
      </c>
      <c r="G2223">
        <v>15</v>
      </c>
      <c r="H2223">
        <v>4</v>
      </c>
      <c r="I2223">
        <v>38</v>
      </c>
      <c r="J2223">
        <v>8</v>
      </c>
      <c r="K2223">
        <v>30</v>
      </c>
      <c r="L2223">
        <v>-6</v>
      </c>
      <c r="P2223">
        <v>8</v>
      </c>
      <c r="Q2223">
        <v>30</v>
      </c>
      <c r="R2223">
        <v>-6</v>
      </c>
    </row>
    <row r="2224" spans="1:18" x14ac:dyDescent="0.3">
      <c r="A2224">
        <v>2223</v>
      </c>
      <c r="B2224" s="1">
        <v>44808</v>
      </c>
      <c r="C2224">
        <v>32</v>
      </c>
      <c r="D2224">
        <v>16</v>
      </c>
      <c r="E2224">
        <v>11</v>
      </c>
      <c r="F2224">
        <v>29</v>
      </c>
      <c r="G2224">
        <v>15</v>
      </c>
      <c r="H2224">
        <v>9</v>
      </c>
      <c r="I2224">
        <v>32</v>
      </c>
      <c r="J2224">
        <v>-6</v>
      </c>
      <c r="K2224">
        <v>38</v>
      </c>
      <c r="L2224">
        <v>8</v>
      </c>
      <c r="P2224">
        <v>-6</v>
      </c>
      <c r="Q2224">
        <v>38</v>
      </c>
      <c r="R2224">
        <v>8</v>
      </c>
    </row>
    <row r="2225" spans="1:18" x14ac:dyDescent="0.3">
      <c r="A2225">
        <v>2224</v>
      </c>
      <c r="B2225" s="1">
        <v>44809</v>
      </c>
      <c r="C2225">
        <v>24</v>
      </c>
      <c r="D2225">
        <v>26</v>
      </c>
      <c r="E2225">
        <v>18</v>
      </c>
      <c r="F2225">
        <v>32</v>
      </c>
      <c r="G2225">
        <v>15</v>
      </c>
      <c r="H2225">
        <v>7</v>
      </c>
      <c r="I2225">
        <v>32</v>
      </c>
      <c r="J2225">
        <v>0</v>
      </c>
      <c r="K2225">
        <v>32</v>
      </c>
      <c r="L2225">
        <v>-6</v>
      </c>
      <c r="P2225">
        <v>0</v>
      </c>
      <c r="Q2225">
        <v>32</v>
      </c>
      <c r="R2225">
        <v>-6</v>
      </c>
    </row>
    <row r="2226" spans="1:18" x14ac:dyDescent="0.3">
      <c r="A2226">
        <v>2225</v>
      </c>
      <c r="B2226" s="1">
        <v>44810</v>
      </c>
      <c r="C2226">
        <v>41</v>
      </c>
      <c r="D2226">
        <v>35</v>
      </c>
      <c r="E2226">
        <v>18</v>
      </c>
      <c r="F2226">
        <v>35</v>
      </c>
      <c r="G2226">
        <v>15</v>
      </c>
      <c r="H2226">
        <v>8</v>
      </c>
      <c r="I2226">
        <v>41</v>
      </c>
      <c r="J2226">
        <v>9</v>
      </c>
      <c r="K2226">
        <v>32</v>
      </c>
      <c r="L2226">
        <v>0</v>
      </c>
      <c r="P2226">
        <v>9</v>
      </c>
      <c r="Q2226">
        <v>32</v>
      </c>
      <c r="R2226">
        <v>0</v>
      </c>
    </row>
    <row r="2227" spans="1:18" x14ac:dyDescent="0.3">
      <c r="A2227">
        <v>2226</v>
      </c>
      <c r="B2227" s="1">
        <v>44811</v>
      </c>
      <c r="C2227">
        <v>57</v>
      </c>
      <c r="D2227">
        <v>19</v>
      </c>
      <c r="E2227">
        <v>7</v>
      </c>
      <c r="F2227">
        <v>19</v>
      </c>
      <c r="G2227">
        <v>15</v>
      </c>
      <c r="H2227">
        <v>5</v>
      </c>
      <c r="I2227">
        <v>57</v>
      </c>
      <c r="J2227">
        <v>16</v>
      </c>
      <c r="K2227">
        <v>41</v>
      </c>
      <c r="L2227">
        <v>9</v>
      </c>
      <c r="P2227">
        <v>16</v>
      </c>
      <c r="Q2227">
        <v>41</v>
      </c>
      <c r="R2227">
        <v>9</v>
      </c>
    </row>
    <row r="2228" spans="1:18" x14ac:dyDescent="0.3">
      <c r="A2228">
        <v>2227</v>
      </c>
      <c r="B2228" s="1">
        <v>44812</v>
      </c>
      <c r="C2228">
        <v>35</v>
      </c>
      <c r="D2228">
        <v>18</v>
      </c>
      <c r="E2228">
        <v>6</v>
      </c>
      <c r="F2228">
        <v>26</v>
      </c>
      <c r="G2228">
        <v>15</v>
      </c>
      <c r="H2228">
        <v>10</v>
      </c>
      <c r="I2228">
        <v>35</v>
      </c>
      <c r="J2228">
        <v>-22</v>
      </c>
      <c r="K2228">
        <v>57</v>
      </c>
      <c r="L2228">
        <v>16</v>
      </c>
      <c r="P2228">
        <v>-22</v>
      </c>
      <c r="Q2228">
        <v>57</v>
      </c>
      <c r="R2228">
        <v>16</v>
      </c>
    </row>
    <row r="2229" spans="1:18" x14ac:dyDescent="0.3">
      <c r="A2229">
        <v>2228</v>
      </c>
      <c r="B2229" s="1">
        <v>44813</v>
      </c>
      <c r="C2229">
        <v>30</v>
      </c>
      <c r="D2229">
        <v>26</v>
      </c>
      <c r="E2229">
        <v>10</v>
      </c>
      <c r="F2229">
        <v>29</v>
      </c>
      <c r="G2229">
        <v>15</v>
      </c>
      <c r="H2229">
        <v>9</v>
      </c>
      <c r="I2229">
        <v>30</v>
      </c>
      <c r="J2229">
        <v>-5</v>
      </c>
      <c r="K2229">
        <v>35</v>
      </c>
      <c r="L2229">
        <v>-22</v>
      </c>
      <c r="P2229">
        <v>-5</v>
      </c>
      <c r="Q2229">
        <v>35</v>
      </c>
      <c r="R2229">
        <v>-22</v>
      </c>
    </row>
    <row r="2230" spans="1:18" x14ac:dyDescent="0.3">
      <c r="A2230">
        <v>2229</v>
      </c>
      <c r="B2230" s="1">
        <v>44814</v>
      </c>
      <c r="C2230">
        <v>42</v>
      </c>
      <c r="D2230">
        <v>22</v>
      </c>
      <c r="E2230">
        <v>6</v>
      </c>
      <c r="F2230">
        <v>29</v>
      </c>
      <c r="G2230">
        <v>15</v>
      </c>
      <c r="H2230">
        <v>8</v>
      </c>
      <c r="I2230">
        <v>42</v>
      </c>
      <c r="J2230">
        <v>12</v>
      </c>
      <c r="K2230">
        <v>30</v>
      </c>
      <c r="L2230">
        <v>-5</v>
      </c>
      <c r="P2230">
        <v>12</v>
      </c>
      <c r="Q2230">
        <v>30</v>
      </c>
      <c r="R2230">
        <v>-5</v>
      </c>
    </row>
    <row r="2231" spans="1:18" x14ac:dyDescent="0.3">
      <c r="A2231">
        <v>2230</v>
      </c>
      <c r="B2231" s="1">
        <v>44815</v>
      </c>
      <c r="C2231">
        <v>36</v>
      </c>
      <c r="D2231">
        <v>24</v>
      </c>
      <c r="E2231">
        <v>11</v>
      </c>
      <c r="F2231">
        <v>35</v>
      </c>
      <c r="G2231">
        <v>15</v>
      </c>
      <c r="H2231">
        <v>10</v>
      </c>
      <c r="I2231">
        <v>36</v>
      </c>
      <c r="J2231">
        <v>-6</v>
      </c>
      <c r="K2231">
        <v>42</v>
      </c>
      <c r="L2231">
        <v>12</v>
      </c>
      <c r="P2231">
        <v>-6</v>
      </c>
      <c r="Q2231">
        <v>42</v>
      </c>
      <c r="R2231">
        <v>12</v>
      </c>
    </row>
    <row r="2232" spans="1:18" x14ac:dyDescent="0.3">
      <c r="A2232">
        <v>2231</v>
      </c>
      <c r="B2232" s="1">
        <v>44816</v>
      </c>
      <c r="C2232">
        <v>36</v>
      </c>
      <c r="D2232">
        <v>31</v>
      </c>
      <c r="E2232">
        <v>19</v>
      </c>
      <c r="F2232">
        <v>29</v>
      </c>
      <c r="G2232">
        <v>15</v>
      </c>
      <c r="H2232">
        <v>7</v>
      </c>
      <c r="I2232">
        <v>36</v>
      </c>
      <c r="J2232">
        <v>0</v>
      </c>
      <c r="K2232">
        <v>36</v>
      </c>
      <c r="L2232">
        <v>-6</v>
      </c>
      <c r="P2232">
        <v>0</v>
      </c>
      <c r="Q2232">
        <v>36</v>
      </c>
      <c r="R2232">
        <v>-6</v>
      </c>
    </row>
    <row r="2233" spans="1:18" x14ac:dyDescent="0.3">
      <c r="A2233">
        <v>2232</v>
      </c>
      <c r="B2233" s="1">
        <v>44817</v>
      </c>
      <c r="C2233">
        <v>51</v>
      </c>
      <c r="D2233">
        <v>39</v>
      </c>
      <c r="E2233">
        <v>18</v>
      </c>
      <c r="F2233">
        <v>34</v>
      </c>
      <c r="G2233">
        <v>15</v>
      </c>
      <c r="H2233">
        <v>9</v>
      </c>
      <c r="I2233">
        <v>51</v>
      </c>
      <c r="J2233">
        <v>15</v>
      </c>
      <c r="K2233">
        <v>36</v>
      </c>
      <c r="L2233">
        <v>0</v>
      </c>
      <c r="P2233">
        <v>15</v>
      </c>
      <c r="Q2233">
        <v>36</v>
      </c>
      <c r="R2233">
        <v>0</v>
      </c>
    </row>
    <row r="2234" spans="1:18" x14ac:dyDescent="0.3">
      <c r="A2234">
        <v>2233</v>
      </c>
      <c r="B2234" s="1">
        <v>44818</v>
      </c>
      <c r="C2234">
        <v>65</v>
      </c>
      <c r="D2234">
        <v>27</v>
      </c>
      <c r="E2234">
        <v>8</v>
      </c>
      <c r="F2234">
        <v>35</v>
      </c>
      <c r="G2234">
        <v>16</v>
      </c>
      <c r="H2234">
        <v>9</v>
      </c>
      <c r="I2234">
        <v>65</v>
      </c>
      <c r="J2234">
        <v>14</v>
      </c>
      <c r="K2234">
        <v>51</v>
      </c>
      <c r="L2234">
        <v>15</v>
      </c>
      <c r="P2234">
        <v>14</v>
      </c>
      <c r="Q2234">
        <v>51</v>
      </c>
      <c r="R2234">
        <v>15</v>
      </c>
    </row>
    <row r="2235" spans="1:18" x14ac:dyDescent="0.3">
      <c r="A2235">
        <v>2234</v>
      </c>
      <c r="B2235" s="1">
        <v>44819</v>
      </c>
      <c r="C2235">
        <v>44</v>
      </c>
      <c r="D2235">
        <v>25</v>
      </c>
      <c r="E2235">
        <v>4</v>
      </c>
      <c r="F2235">
        <v>29</v>
      </c>
      <c r="G2235">
        <v>16</v>
      </c>
      <c r="H2235">
        <v>14</v>
      </c>
      <c r="I2235">
        <v>44</v>
      </c>
      <c r="J2235">
        <v>-21</v>
      </c>
      <c r="K2235">
        <v>65</v>
      </c>
      <c r="L2235">
        <v>14</v>
      </c>
      <c r="P2235">
        <v>-21</v>
      </c>
      <c r="Q2235">
        <v>65</v>
      </c>
      <c r="R2235">
        <v>14</v>
      </c>
    </row>
    <row r="2236" spans="1:18" x14ac:dyDescent="0.3">
      <c r="A2236">
        <v>2235</v>
      </c>
      <c r="B2236" s="1">
        <v>44820</v>
      </c>
      <c r="C2236">
        <v>39</v>
      </c>
      <c r="D2236">
        <v>27</v>
      </c>
      <c r="E2236">
        <v>4</v>
      </c>
      <c r="F2236">
        <v>33</v>
      </c>
      <c r="G2236">
        <v>16</v>
      </c>
      <c r="H2236">
        <v>10</v>
      </c>
      <c r="I2236">
        <v>39</v>
      </c>
      <c r="J2236">
        <v>-5</v>
      </c>
      <c r="K2236">
        <v>44</v>
      </c>
      <c r="L2236">
        <v>-21</v>
      </c>
      <c r="P2236">
        <v>-5</v>
      </c>
      <c r="Q2236">
        <v>44</v>
      </c>
      <c r="R2236">
        <v>-21</v>
      </c>
    </row>
    <row r="2237" spans="1:18" x14ac:dyDescent="0.3">
      <c r="A2237">
        <v>2236</v>
      </c>
      <c r="B2237" s="1">
        <v>44821</v>
      </c>
      <c r="C2237">
        <v>42</v>
      </c>
      <c r="D2237">
        <v>34</v>
      </c>
      <c r="E2237">
        <v>16</v>
      </c>
      <c r="F2237">
        <v>35</v>
      </c>
      <c r="G2237">
        <v>16</v>
      </c>
      <c r="H2237">
        <v>10</v>
      </c>
      <c r="I2237">
        <v>42</v>
      </c>
      <c r="J2237">
        <v>3</v>
      </c>
      <c r="K2237">
        <v>39</v>
      </c>
      <c r="L2237">
        <v>-5</v>
      </c>
      <c r="P2237">
        <v>3</v>
      </c>
      <c r="Q2237">
        <v>39</v>
      </c>
      <c r="R2237">
        <v>-5</v>
      </c>
    </row>
    <row r="2238" spans="1:18" x14ac:dyDescent="0.3">
      <c r="A2238">
        <v>2237</v>
      </c>
      <c r="B2238" s="1">
        <v>44822</v>
      </c>
      <c r="C2238">
        <v>60</v>
      </c>
      <c r="D2238">
        <v>22</v>
      </c>
      <c r="E2238">
        <v>14</v>
      </c>
      <c r="F2238">
        <v>33</v>
      </c>
      <c r="G2238">
        <v>16</v>
      </c>
      <c r="H2238">
        <v>9</v>
      </c>
      <c r="I2238">
        <v>60</v>
      </c>
      <c r="J2238">
        <v>18</v>
      </c>
      <c r="K2238">
        <v>42</v>
      </c>
      <c r="L2238">
        <v>3</v>
      </c>
      <c r="P2238">
        <v>18</v>
      </c>
      <c r="Q2238">
        <v>42</v>
      </c>
      <c r="R2238">
        <v>3</v>
      </c>
    </row>
    <row r="2239" spans="1:18" x14ac:dyDescent="0.3">
      <c r="A2239">
        <v>2238</v>
      </c>
      <c r="B2239" s="1">
        <v>44823</v>
      </c>
      <c r="C2239">
        <v>37</v>
      </c>
      <c r="D2239">
        <v>28</v>
      </c>
      <c r="E2239">
        <v>11</v>
      </c>
      <c r="F2239">
        <v>28</v>
      </c>
      <c r="G2239">
        <v>16</v>
      </c>
      <c r="H2239">
        <v>7</v>
      </c>
      <c r="I2239">
        <v>37</v>
      </c>
      <c r="J2239">
        <v>-23</v>
      </c>
      <c r="K2239">
        <v>60</v>
      </c>
      <c r="L2239">
        <v>18</v>
      </c>
      <c r="P2239">
        <v>-23</v>
      </c>
      <c r="Q2239">
        <v>60</v>
      </c>
      <c r="R2239">
        <v>18</v>
      </c>
    </row>
    <row r="2240" spans="1:18" x14ac:dyDescent="0.3">
      <c r="A2240">
        <v>2239</v>
      </c>
      <c r="B2240" s="1">
        <v>44824</v>
      </c>
      <c r="C2240">
        <v>46</v>
      </c>
      <c r="D2240">
        <v>24</v>
      </c>
      <c r="E2240">
        <v>8</v>
      </c>
      <c r="F2240">
        <v>28</v>
      </c>
      <c r="G2240">
        <v>16</v>
      </c>
      <c r="H2240">
        <v>7</v>
      </c>
      <c r="I2240">
        <v>46</v>
      </c>
      <c r="J2240">
        <v>9</v>
      </c>
      <c r="K2240">
        <v>37</v>
      </c>
      <c r="L2240">
        <v>-23</v>
      </c>
      <c r="P2240">
        <v>9</v>
      </c>
      <c r="Q2240">
        <v>37</v>
      </c>
      <c r="R2240">
        <v>-23</v>
      </c>
    </row>
    <row r="2241" spans="1:18" x14ac:dyDescent="0.3">
      <c r="A2241">
        <v>2240</v>
      </c>
      <c r="B2241" s="1">
        <v>44825</v>
      </c>
      <c r="C2241">
        <v>41</v>
      </c>
      <c r="D2241">
        <v>23</v>
      </c>
      <c r="E2241">
        <v>5</v>
      </c>
      <c r="F2241">
        <v>33</v>
      </c>
      <c r="G2241">
        <v>16</v>
      </c>
      <c r="H2241">
        <v>10</v>
      </c>
      <c r="I2241">
        <v>41</v>
      </c>
      <c r="J2241">
        <v>-5</v>
      </c>
      <c r="K2241">
        <v>46</v>
      </c>
      <c r="L2241">
        <v>9</v>
      </c>
      <c r="P2241">
        <v>-5</v>
      </c>
      <c r="Q2241">
        <v>46</v>
      </c>
      <c r="R2241">
        <v>9</v>
      </c>
    </row>
    <row r="2242" spans="1:18" x14ac:dyDescent="0.3">
      <c r="A2242">
        <v>2241</v>
      </c>
      <c r="B2242" s="1">
        <v>44826</v>
      </c>
      <c r="C2242">
        <v>38</v>
      </c>
      <c r="D2242">
        <v>21</v>
      </c>
      <c r="E2242">
        <v>14</v>
      </c>
      <c r="F2242">
        <v>25</v>
      </c>
      <c r="G2242">
        <v>15</v>
      </c>
      <c r="H2242">
        <v>5</v>
      </c>
      <c r="I2242">
        <v>38</v>
      </c>
      <c r="J2242">
        <v>-3</v>
      </c>
      <c r="K2242">
        <v>41</v>
      </c>
      <c r="L2242">
        <v>-5</v>
      </c>
      <c r="P2242">
        <v>-3</v>
      </c>
      <c r="Q2242">
        <v>41</v>
      </c>
      <c r="R2242">
        <v>-5</v>
      </c>
    </row>
    <row r="2243" spans="1:18" x14ac:dyDescent="0.3">
      <c r="A2243">
        <v>2242</v>
      </c>
      <c r="B2243" s="1">
        <v>44827</v>
      </c>
      <c r="C2243">
        <v>37</v>
      </c>
      <c r="D2243">
        <v>21</v>
      </c>
      <c r="E2243">
        <v>10</v>
      </c>
      <c r="F2243">
        <v>21</v>
      </c>
      <c r="G2243">
        <v>16</v>
      </c>
      <c r="H2243">
        <v>4</v>
      </c>
      <c r="I2243">
        <v>37</v>
      </c>
      <c r="J2243">
        <v>-1</v>
      </c>
      <c r="K2243">
        <v>38</v>
      </c>
      <c r="L2243">
        <v>-3</v>
      </c>
      <c r="P2243">
        <v>-1</v>
      </c>
      <c r="Q2243">
        <v>38</v>
      </c>
      <c r="R2243">
        <v>-3</v>
      </c>
    </row>
    <row r="2244" spans="1:18" x14ac:dyDescent="0.3">
      <c r="A2244">
        <v>2243</v>
      </c>
      <c r="B2244" s="1">
        <v>44828</v>
      </c>
      <c r="C2244">
        <v>41</v>
      </c>
      <c r="D2244">
        <v>23</v>
      </c>
      <c r="E2244">
        <v>11</v>
      </c>
      <c r="F2244">
        <v>22</v>
      </c>
      <c r="G2244">
        <v>15</v>
      </c>
      <c r="H2244">
        <v>4</v>
      </c>
      <c r="I2244">
        <v>41</v>
      </c>
      <c r="J2244">
        <v>4</v>
      </c>
      <c r="K2244">
        <v>37</v>
      </c>
      <c r="L2244">
        <v>-1</v>
      </c>
      <c r="P2244">
        <v>4</v>
      </c>
      <c r="Q2244">
        <v>37</v>
      </c>
      <c r="R2244">
        <v>-1</v>
      </c>
    </row>
    <row r="2245" spans="1:18" x14ac:dyDescent="0.3">
      <c r="A2245">
        <v>2244</v>
      </c>
      <c r="B2245" s="1">
        <v>44829</v>
      </c>
      <c r="C2245">
        <v>42</v>
      </c>
      <c r="D2245">
        <v>25</v>
      </c>
      <c r="E2245">
        <v>14</v>
      </c>
      <c r="F2245">
        <v>33</v>
      </c>
      <c r="G2245">
        <v>16</v>
      </c>
      <c r="H2245">
        <v>11</v>
      </c>
      <c r="I2245">
        <v>42</v>
      </c>
      <c r="J2245">
        <v>1</v>
      </c>
      <c r="K2245">
        <v>41</v>
      </c>
      <c r="L2245">
        <v>4</v>
      </c>
      <c r="P2245">
        <v>1</v>
      </c>
      <c r="Q2245">
        <v>41</v>
      </c>
      <c r="R2245">
        <v>4</v>
      </c>
    </row>
    <row r="2246" spans="1:18" x14ac:dyDescent="0.3">
      <c r="A2246">
        <v>2245</v>
      </c>
      <c r="B2246" s="1">
        <v>44830</v>
      </c>
      <c r="C2246">
        <v>43</v>
      </c>
      <c r="D2246">
        <v>36</v>
      </c>
      <c r="E2246">
        <v>17</v>
      </c>
      <c r="F2246">
        <v>32</v>
      </c>
      <c r="G2246">
        <v>16</v>
      </c>
      <c r="H2246">
        <v>11</v>
      </c>
      <c r="I2246">
        <v>43</v>
      </c>
      <c r="J2246">
        <v>1</v>
      </c>
      <c r="K2246">
        <v>42</v>
      </c>
      <c r="L2246">
        <v>1</v>
      </c>
      <c r="P2246">
        <v>1</v>
      </c>
      <c r="Q2246">
        <v>42</v>
      </c>
      <c r="R2246">
        <v>1</v>
      </c>
    </row>
    <row r="2247" spans="1:18" x14ac:dyDescent="0.3">
      <c r="A2247">
        <v>2246</v>
      </c>
      <c r="B2247" s="1">
        <v>44831</v>
      </c>
      <c r="C2247">
        <v>62</v>
      </c>
      <c r="D2247">
        <v>36</v>
      </c>
      <c r="E2247">
        <v>7</v>
      </c>
      <c r="F2247">
        <v>26</v>
      </c>
      <c r="G2247">
        <v>16</v>
      </c>
      <c r="H2247">
        <v>6</v>
      </c>
      <c r="I2247">
        <v>62</v>
      </c>
      <c r="J2247">
        <v>19</v>
      </c>
      <c r="K2247">
        <v>43</v>
      </c>
      <c r="L2247">
        <v>1</v>
      </c>
      <c r="P2247">
        <v>19</v>
      </c>
      <c r="Q2247">
        <v>43</v>
      </c>
      <c r="R2247">
        <v>1</v>
      </c>
    </row>
    <row r="2248" spans="1:18" x14ac:dyDescent="0.3">
      <c r="A2248">
        <v>2247</v>
      </c>
      <c r="B2248" s="1">
        <v>44832</v>
      </c>
      <c r="C2248">
        <v>65</v>
      </c>
      <c r="D2248">
        <v>24</v>
      </c>
      <c r="E2248">
        <v>7</v>
      </c>
      <c r="F2248">
        <v>25</v>
      </c>
      <c r="G2248">
        <v>16</v>
      </c>
      <c r="H2248">
        <v>8</v>
      </c>
      <c r="I2248">
        <v>65</v>
      </c>
      <c r="J2248">
        <v>3</v>
      </c>
      <c r="K2248">
        <v>62</v>
      </c>
      <c r="L2248">
        <v>19</v>
      </c>
      <c r="P2248">
        <v>3</v>
      </c>
      <c r="Q2248">
        <v>62</v>
      </c>
      <c r="R2248">
        <v>19</v>
      </c>
    </row>
    <row r="2249" spans="1:18" x14ac:dyDescent="0.3">
      <c r="A2249">
        <v>2248</v>
      </c>
      <c r="B2249" s="1">
        <v>44833</v>
      </c>
      <c r="C2249">
        <v>44</v>
      </c>
      <c r="D2249">
        <v>17</v>
      </c>
      <c r="E2249">
        <v>5</v>
      </c>
      <c r="F2249">
        <v>21</v>
      </c>
      <c r="G2249">
        <v>16</v>
      </c>
      <c r="H2249">
        <v>10</v>
      </c>
      <c r="I2249">
        <v>44</v>
      </c>
      <c r="J2249">
        <v>-21</v>
      </c>
      <c r="K2249">
        <v>65</v>
      </c>
      <c r="L2249">
        <v>3</v>
      </c>
      <c r="P2249">
        <v>-21</v>
      </c>
      <c r="Q2249">
        <v>65</v>
      </c>
      <c r="R2249">
        <v>3</v>
      </c>
    </row>
    <row r="2250" spans="1:18" x14ac:dyDescent="0.3">
      <c r="A2250">
        <v>2249</v>
      </c>
      <c r="B2250" s="1">
        <v>44834</v>
      </c>
      <c r="C2250">
        <v>30</v>
      </c>
      <c r="D2250">
        <v>17</v>
      </c>
      <c r="E2250">
        <v>5</v>
      </c>
      <c r="F2250">
        <v>21</v>
      </c>
      <c r="G2250">
        <v>16</v>
      </c>
      <c r="H2250">
        <v>11</v>
      </c>
      <c r="I2250">
        <v>30</v>
      </c>
      <c r="J2250">
        <v>-14</v>
      </c>
      <c r="K2250">
        <v>44</v>
      </c>
      <c r="L2250">
        <v>-21</v>
      </c>
      <c r="P2250">
        <v>-14</v>
      </c>
      <c r="Q2250">
        <v>44</v>
      </c>
      <c r="R2250">
        <v>-21</v>
      </c>
    </row>
    <row r="2251" spans="1:18" x14ac:dyDescent="0.3">
      <c r="A2251">
        <v>2250</v>
      </c>
      <c r="B2251" s="1">
        <v>44835</v>
      </c>
      <c r="C2251">
        <v>29</v>
      </c>
      <c r="D2251">
        <v>15</v>
      </c>
      <c r="E2251">
        <v>5</v>
      </c>
      <c r="F2251">
        <v>20</v>
      </c>
      <c r="G2251">
        <v>16</v>
      </c>
      <c r="H2251">
        <v>8</v>
      </c>
      <c r="I2251">
        <v>29</v>
      </c>
      <c r="J2251">
        <v>-1</v>
      </c>
      <c r="K2251">
        <v>30</v>
      </c>
      <c r="L2251">
        <v>-14</v>
      </c>
      <c r="P2251">
        <v>-1</v>
      </c>
      <c r="Q2251">
        <v>30</v>
      </c>
      <c r="R2251">
        <v>-14</v>
      </c>
    </row>
    <row r="2252" spans="1:18" x14ac:dyDescent="0.3">
      <c r="A2252">
        <v>2251</v>
      </c>
      <c r="B2252" s="1">
        <v>44836</v>
      </c>
      <c r="C2252">
        <v>22</v>
      </c>
      <c r="D2252">
        <v>23</v>
      </c>
      <c r="E2252">
        <v>6</v>
      </c>
      <c r="F2252">
        <v>24</v>
      </c>
      <c r="G2252">
        <v>16</v>
      </c>
      <c r="H2252">
        <v>11</v>
      </c>
      <c r="I2252">
        <v>24</v>
      </c>
      <c r="J2252">
        <v>-5</v>
      </c>
      <c r="K2252">
        <v>29</v>
      </c>
      <c r="L2252">
        <v>-1</v>
      </c>
      <c r="P2252">
        <v>-5</v>
      </c>
      <c r="Q2252">
        <v>29</v>
      </c>
      <c r="R2252">
        <v>-1</v>
      </c>
    </row>
    <row r="2253" spans="1:18" x14ac:dyDescent="0.3">
      <c r="A2253">
        <v>2252</v>
      </c>
      <c r="B2253" s="1">
        <v>44837</v>
      </c>
      <c r="C2253">
        <v>37</v>
      </c>
      <c r="D2253">
        <v>28</v>
      </c>
      <c r="E2253">
        <v>7</v>
      </c>
      <c r="F2253">
        <v>28</v>
      </c>
      <c r="G2253">
        <v>16</v>
      </c>
      <c r="H2253">
        <v>10</v>
      </c>
      <c r="I2253">
        <v>37</v>
      </c>
      <c r="J2253">
        <v>13</v>
      </c>
      <c r="K2253">
        <v>24</v>
      </c>
      <c r="L2253">
        <v>-5</v>
      </c>
      <c r="P2253">
        <v>13</v>
      </c>
      <c r="Q2253">
        <v>24</v>
      </c>
      <c r="R2253">
        <v>-5</v>
      </c>
    </row>
    <row r="2254" spans="1:18" x14ac:dyDescent="0.3">
      <c r="A2254">
        <v>2253</v>
      </c>
      <c r="B2254" s="1">
        <v>44838</v>
      </c>
      <c r="C2254">
        <v>44</v>
      </c>
      <c r="D2254">
        <v>27</v>
      </c>
      <c r="E2254">
        <v>6</v>
      </c>
      <c r="F2254">
        <v>30</v>
      </c>
      <c r="G2254">
        <v>16</v>
      </c>
      <c r="H2254">
        <v>8</v>
      </c>
      <c r="I2254">
        <v>44</v>
      </c>
      <c r="J2254">
        <v>7</v>
      </c>
      <c r="K2254">
        <v>37</v>
      </c>
      <c r="L2254">
        <v>13</v>
      </c>
      <c r="P2254">
        <v>7</v>
      </c>
      <c r="Q2254">
        <v>37</v>
      </c>
      <c r="R2254">
        <v>13</v>
      </c>
    </row>
    <row r="2255" spans="1:18" x14ac:dyDescent="0.3">
      <c r="A2255">
        <v>2254</v>
      </c>
      <c r="B2255" s="1">
        <v>44839</v>
      </c>
      <c r="C2255">
        <v>41</v>
      </c>
      <c r="D2255">
        <v>28</v>
      </c>
      <c r="E2255">
        <v>7</v>
      </c>
      <c r="F2255">
        <v>31</v>
      </c>
      <c r="G2255">
        <v>16</v>
      </c>
      <c r="H2255">
        <v>10</v>
      </c>
      <c r="I2255">
        <v>41</v>
      </c>
      <c r="J2255">
        <v>-3</v>
      </c>
      <c r="K2255">
        <v>44</v>
      </c>
      <c r="L2255">
        <v>7</v>
      </c>
      <c r="P2255">
        <v>-3</v>
      </c>
      <c r="Q2255">
        <v>44</v>
      </c>
      <c r="R2255">
        <v>7</v>
      </c>
    </row>
    <row r="2256" spans="1:18" x14ac:dyDescent="0.3">
      <c r="A2256">
        <v>2255</v>
      </c>
      <c r="B2256" s="1">
        <v>44840</v>
      </c>
      <c r="C2256">
        <v>44</v>
      </c>
      <c r="D2256">
        <v>27</v>
      </c>
      <c r="E2256">
        <v>6</v>
      </c>
      <c r="F2256">
        <v>33</v>
      </c>
      <c r="G2256">
        <v>16</v>
      </c>
      <c r="H2256">
        <v>12</v>
      </c>
      <c r="I2256">
        <v>44</v>
      </c>
      <c r="J2256">
        <v>3</v>
      </c>
      <c r="K2256">
        <v>41</v>
      </c>
      <c r="L2256">
        <v>-3</v>
      </c>
      <c r="P2256">
        <v>3</v>
      </c>
      <c r="Q2256">
        <v>41</v>
      </c>
      <c r="R2256">
        <v>-3</v>
      </c>
    </row>
    <row r="2257" spans="1:18" x14ac:dyDescent="0.3">
      <c r="A2257">
        <v>2256</v>
      </c>
      <c r="B2257" s="1">
        <v>44841</v>
      </c>
      <c r="C2257">
        <v>41</v>
      </c>
      <c r="D2257">
        <v>24</v>
      </c>
      <c r="E2257">
        <v>8</v>
      </c>
      <c r="F2257">
        <v>32</v>
      </c>
      <c r="G2257">
        <v>16</v>
      </c>
      <c r="H2257">
        <v>9</v>
      </c>
      <c r="I2257">
        <v>41</v>
      </c>
      <c r="J2257">
        <v>-3</v>
      </c>
      <c r="K2257">
        <v>44</v>
      </c>
      <c r="L2257">
        <v>3</v>
      </c>
      <c r="P2257">
        <v>-3</v>
      </c>
      <c r="Q2257">
        <v>44</v>
      </c>
      <c r="R2257">
        <v>3</v>
      </c>
    </row>
    <row r="2258" spans="1:18" x14ac:dyDescent="0.3">
      <c r="A2258">
        <v>2257</v>
      </c>
      <c r="B2258" s="1">
        <v>44842</v>
      </c>
      <c r="C2258">
        <v>37</v>
      </c>
      <c r="D2258">
        <v>20</v>
      </c>
      <c r="E2258">
        <v>6</v>
      </c>
      <c r="F2258">
        <v>22</v>
      </c>
      <c r="G2258">
        <v>16</v>
      </c>
      <c r="H2258">
        <v>4</v>
      </c>
      <c r="I2258">
        <v>37</v>
      </c>
      <c r="J2258">
        <v>-4</v>
      </c>
      <c r="K2258">
        <v>41</v>
      </c>
      <c r="L2258">
        <v>-3</v>
      </c>
      <c r="P2258">
        <v>-4</v>
      </c>
      <c r="Q2258">
        <v>41</v>
      </c>
      <c r="R2258">
        <v>-3</v>
      </c>
    </row>
    <row r="2259" spans="1:18" x14ac:dyDescent="0.3">
      <c r="A2259">
        <v>2258</v>
      </c>
      <c r="B2259" s="1">
        <v>44843</v>
      </c>
      <c r="C2259">
        <v>33</v>
      </c>
      <c r="D2259">
        <v>14</v>
      </c>
      <c r="E2259">
        <v>10</v>
      </c>
      <c r="F2259">
        <v>23</v>
      </c>
      <c r="G2259">
        <v>16</v>
      </c>
      <c r="H2259">
        <v>5</v>
      </c>
      <c r="I2259">
        <v>33</v>
      </c>
      <c r="J2259">
        <v>-4</v>
      </c>
      <c r="K2259">
        <v>37</v>
      </c>
      <c r="L2259">
        <v>-4</v>
      </c>
      <c r="P2259">
        <v>-4</v>
      </c>
      <c r="Q2259">
        <v>37</v>
      </c>
      <c r="R2259">
        <v>-4</v>
      </c>
    </row>
    <row r="2260" spans="1:18" x14ac:dyDescent="0.3">
      <c r="A2260">
        <v>2259</v>
      </c>
      <c r="B2260" s="1">
        <v>44844</v>
      </c>
      <c r="C2260">
        <v>19</v>
      </c>
      <c r="D2260">
        <v>37</v>
      </c>
      <c r="E2260">
        <v>14</v>
      </c>
      <c r="F2260">
        <v>26</v>
      </c>
      <c r="G2260">
        <v>16</v>
      </c>
      <c r="H2260">
        <v>6</v>
      </c>
      <c r="I2260">
        <v>37</v>
      </c>
      <c r="J2260">
        <v>4</v>
      </c>
      <c r="K2260">
        <v>33</v>
      </c>
      <c r="L2260">
        <v>-4</v>
      </c>
      <c r="P2260">
        <v>4</v>
      </c>
      <c r="Q2260">
        <v>33</v>
      </c>
      <c r="R2260">
        <v>-4</v>
      </c>
    </row>
    <row r="2261" spans="1:18" x14ac:dyDescent="0.3">
      <c r="A2261">
        <v>2260</v>
      </c>
      <c r="B2261" s="1">
        <v>44845</v>
      </c>
      <c r="C2261">
        <v>60</v>
      </c>
      <c r="D2261">
        <v>34</v>
      </c>
      <c r="E2261">
        <v>20</v>
      </c>
      <c r="F2261">
        <v>37</v>
      </c>
      <c r="G2261">
        <v>16</v>
      </c>
      <c r="H2261">
        <v>6</v>
      </c>
      <c r="I2261">
        <v>60</v>
      </c>
      <c r="J2261">
        <v>23</v>
      </c>
      <c r="K2261">
        <v>37</v>
      </c>
      <c r="L2261">
        <v>4</v>
      </c>
      <c r="P2261">
        <v>23</v>
      </c>
      <c r="Q2261">
        <v>37</v>
      </c>
      <c r="R2261">
        <v>4</v>
      </c>
    </row>
    <row r="2262" spans="1:18" x14ac:dyDescent="0.3">
      <c r="A2262">
        <v>2261</v>
      </c>
      <c r="B2262" s="1">
        <v>44846</v>
      </c>
      <c r="C2262">
        <v>49</v>
      </c>
      <c r="D2262">
        <v>35</v>
      </c>
      <c r="E2262">
        <v>22</v>
      </c>
      <c r="F2262">
        <v>40</v>
      </c>
      <c r="G2262">
        <v>16</v>
      </c>
      <c r="H2262">
        <v>10</v>
      </c>
      <c r="I2262">
        <v>49</v>
      </c>
      <c r="J2262">
        <v>-11</v>
      </c>
      <c r="K2262">
        <v>60</v>
      </c>
      <c r="L2262">
        <v>23</v>
      </c>
      <c r="P2262">
        <v>-11</v>
      </c>
      <c r="Q2262">
        <v>60</v>
      </c>
      <c r="R2262">
        <v>23</v>
      </c>
    </row>
    <row r="2263" spans="1:18" x14ac:dyDescent="0.3">
      <c r="A2263">
        <v>2262</v>
      </c>
      <c r="B2263" s="1">
        <v>44847</v>
      </c>
      <c r="C2263">
        <v>52</v>
      </c>
      <c r="D2263">
        <v>42</v>
      </c>
      <c r="E2263">
        <v>20</v>
      </c>
      <c r="F2263">
        <v>33</v>
      </c>
      <c r="G2263">
        <v>17</v>
      </c>
      <c r="H2263">
        <v>6</v>
      </c>
      <c r="I2263">
        <v>52</v>
      </c>
      <c r="J2263">
        <v>3</v>
      </c>
      <c r="K2263">
        <v>49</v>
      </c>
      <c r="L2263">
        <v>-11</v>
      </c>
      <c r="P2263">
        <v>3</v>
      </c>
      <c r="Q2263">
        <v>49</v>
      </c>
      <c r="R2263">
        <v>-11</v>
      </c>
    </row>
    <row r="2264" spans="1:18" x14ac:dyDescent="0.3">
      <c r="A2264">
        <v>2263</v>
      </c>
      <c r="B2264" s="1">
        <v>44848</v>
      </c>
      <c r="C2264">
        <v>70</v>
      </c>
      <c r="D2264">
        <v>35</v>
      </c>
      <c r="E2264">
        <v>23</v>
      </c>
      <c r="F2264">
        <v>34</v>
      </c>
      <c r="G2264">
        <v>16</v>
      </c>
      <c r="H2264">
        <v>7</v>
      </c>
      <c r="I2264">
        <v>70</v>
      </c>
      <c r="J2264">
        <v>18</v>
      </c>
      <c r="K2264">
        <v>52</v>
      </c>
      <c r="L2264">
        <v>3</v>
      </c>
      <c r="P2264">
        <v>18</v>
      </c>
      <c r="Q2264">
        <v>52</v>
      </c>
      <c r="R2264">
        <v>3</v>
      </c>
    </row>
    <row r="2265" spans="1:18" x14ac:dyDescent="0.3">
      <c r="A2265">
        <v>2264</v>
      </c>
      <c r="B2265" s="1">
        <v>44849</v>
      </c>
      <c r="C2265">
        <v>55</v>
      </c>
      <c r="D2265">
        <v>40</v>
      </c>
      <c r="E2265">
        <v>19</v>
      </c>
      <c r="F2265">
        <v>31</v>
      </c>
      <c r="G2265">
        <v>16</v>
      </c>
      <c r="H2265">
        <v>6</v>
      </c>
      <c r="I2265">
        <v>55</v>
      </c>
      <c r="J2265">
        <v>-15</v>
      </c>
      <c r="K2265">
        <v>70</v>
      </c>
      <c r="L2265">
        <v>18</v>
      </c>
      <c r="P2265">
        <v>-15</v>
      </c>
      <c r="Q2265">
        <v>70</v>
      </c>
      <c r="R2265">
        <v>18</v>
      </c>
    </row>
    <row r="2266" spans="1:18" x14ac:dyDescent="0.3">
      <c r="A2266">
        <v>2265</v>
      </c>
      <c r="B2266" s="1">
        <v>44850</v>
      </c>
      <c r="C2266">
        <v>70</v>
      </c>
      <c r="D2266">
        <v>24</v>
      </c>
      <c r="E2266">
        <v>20</v>
      </c>
      <c r="F2266">
        <v>27</v>
      </c>
      <c r="G2266">
        <v>16</v>
      </c>
      <c r="H2266">
        <v>5</v>
      </c>
      <c r="I2266">
        <v>70</v>
      </c>
      <c r="J2266">
        <v>15</v>
      </c>
      <c r="K2266">
        <v>55</v>
      </c>
      <c r="L2266">
        <v>-15</v>
      </c>
      <c r="P2266">
        <v>15</v>
      </c>
      <c r="Q2266">
        <v>55</v>
      </c>
      <c r="R2266">
        <v>-15</v>
      </c>
    </row>
    <row r="2267" spans="1:18" x14ac:dyDescent="0.3">
      <c r="A2267">
        <v>2266</v>
      </c>
      <c r="B2267" s="1">
        <v>44851</v>
      </c>
      <c r="C2267">
        <v>38</v>
      </c>
      <c r="D2267">
        <v>31</v>
      </c>
      <c r="E2267">
        <v>25</v>
      </c>
      <c r="F2267">
        <v>29</v>
      </c>
      <c r="G2267">
        <v>16</v>
      </c>
      <c r="H2267">
        <v>4</v>
      </c>
      <c r="I2267">
        <v>38</v>
      </c>
      <c r="J2267">
        <v>-32</v>
      </c>
      <c r="K2267">
        <v>70</v>
      </c>
      <c r="L2267">
        <v>15</v>
      </c>
      <c r="P2267">
        <v>-32</v>
      </c>
      <c r="Q2267">
        <v>70</v>
      </c>
      <c r="R2267">
        <v>15</v>
      </c>
    </row>
    <row r="2268" spans="1:18" x14ac:dyDescent="0.3">
      <c r="A2268">
        <v>2267</v>
      </c>
      <c r="B2268" s="1">
        <v>44852</v>
      </c>
      <c r="C2268">
        <v>48</v>
      </c>
      <c r="D2268">
        <v>35</v>
      </c>
      <c r="E2268">
        <v>14</v>
      </c>
      <c r="F2268">
        <v>31</v>
      </c>
      <c r="G2268">
        <v>16</v>
      </c>
      <c r="H2268">
        <v>6</v>
      </c>
      <c r="I2268">
        <v>48</v>
      </c>
      <c r="J2268">
        <v>10</v>
      </c>
      <c r="K2268">
        <v>38</v>
      </c>
      <c r="L2268">
        <v>-32</v>
      </c>
      <c r="P2268">
        <v>10</v>
      </c>
      <c r="Q2268">
        <v>38</v>
      </c>
      <c r="R2268">
        <v>-32</v>
      </c>
    </row>
    <row r="2269" spans="1:18" x14ac:dyDescent="0.3">
      <c r="A2269">
        <v>2268</v>
      </c>
      <c r="B2269" s="1">
        <v>44853</v>
      </c>
      <c r="C2269">
        <v>59</v>
      </c>
      <c r="D2269">
        <v>12</v>
      </c>
      <c r="E2269">
        <v>10</v>
      </c>
      <c r="F2269">
        <v>18</v>
      </c>
      <c r="G2269">
        <v>16</v>
      </c>
      <c r="H2269">
        <v>2</v>
      </c>
      <c r="I2269">
        <v>59</v>
      </c>
      <c r="J2269">
        <v>11</v>
      </c>
      <c r="K2269">
        <v>48</v>
      </c>
      <c r="L2269">
        <v>10</v>
      </c>
      <c r="P2269">
        <v>11</v>
      </c>
      <c r="Q2269">
        <v>48</v>
      </c>
      <c r="R2269">
        <v>10</v>
      </c>
    </row>
    <row r="2270" spans="1:18" x14ac:dyDescent="0.3">
      <c r="A2270">
        <v>2269</v>
      </c>
      <c r="B2270" s="1">
        <v>44854</v>
      </c>
      <c r="C2270">
        <v>24</v>
      </c>
      <c r="D2270">
        <v>15</v>
      </c>
      <c r="E2270">
        <v>4</v>
      </c>
      <c r="F2270">
        <v>22</v>
      </c>
      <c r="G2270">
        <v>16</v>
      </c>
      <c r="H2270">
        <v>5</v>
      </c>
      <c r="I2270">
        <v>24</v>
      </c>
      <c r="J2270">
        <v>-35</v>
      </c>
      <c r="K2270">
        <v>59</v>
      </c>
      <c r="L2270">
        <v>11</v>
      </c>
      <c r="P2270">
        <v>-35</v>
      </c>
      <c r="Q2270">
        <v>59</v>
      </c>
      <c r="R2270">
        <v>11</v>
      </c>
    </row>
    <row r="2271" spans="1:18" x14ac:dyDescent="0.3">
      <c r="A2271">
        <v>2270</v>
      </c>
      <c r="B2271" s="1">
        <v>44855</v>
      </c>
      <c r="C2271">
        <v>27</v>
      </c>
      <c r="D2271">
        <v>30</v>
      </c>
      <c r="E2271">
        <v>8</v>
      </c>
      <c r="F2271">
        <v>29</v>
      </c>
      <c r="G2271">
        <v>16</v>
      </c>
      <c r="H2271">
        <v>12</v>
      </c>
      <c r="I2271">
        <v>30</v>
      </c>
      <c r="J2271">
        <v>6</v>
      </c>
      <c r="K2271">
        <v>24</v>
      </c>
      <c r="L2271">
        <v>-35</v>
      </c>
      <c r="P2271">
        <v>6</v>
      </c>
      <c r="Q2271">
        <v>24</v>
      </c>
      <c r="R2271">
        <v>-35</v>
      </c>
    </row>
    <row r="2272" spans="1:18" x14ac:dyDescent="0.3">
      <c r="A2272">
        <v>2271</v>
      </c>
      <c r="B2272" s="1">
        <v>44856</v>
      </c>
      <c r="C2272">
        <v>48</v>
      </c>
      <c r="D2272">
        <v>42</v>
      </c>
      <c r="E2272">
        <v>12</v>
      </c>
      <c r="F2272">
        <v>34</v>
      </c>
      <c r="G2272">
        <v>17</v>
      </c>
      <c r="H2272">
        <v>12</v>
      </c>
      <c r="I2272">
        <v>48</v>
      </c>
      <c r="J2272">
        <v>18</v>
      </c>
      <c r="K2272">
        <v>30</v>
      </c>
      <c r="L2272">
        <v>6</v>
      </c>
      <c r="P2272">
        <v>18</v>
      </c>
      <c r="Q2272">
        <v>30</v>
      </c>
      <c r="R2272">
        <v>6</v>
      </c>
    </row>
    <row r="2273" spans="1:18" x14ac:dyDescent="0.3">
      <c r="A2273">
        <v>2272</v>
      </c>
      <c r="B2273" s="1">
        <v>44857</v>
      </c>
      <c r="C2273">
        <v>66</v>
      </c>
      <c r="D2273">
        <v>48</v>
      </c>
      <c r="E2273">
        <v>19</v>
      </c>
      <c r="F2273">
        <v>36</v>
      </c>
      <c r="G2273">
        <v>17</v>
      </c>
      <c r="H2273">
        <v>9</v>
      </c>
      <c r="I2273">
        <v>66</v>
      </c>
      <c r="J2273">
        <v>18</v>
      </c>
      <c r="K2273">
        <v>48</v>
      </c>
      <c r="L2273">
        <v>18</v>
      </c>
      <c r="P2273">
        <v>18</v>
      </c>
      <c r="Q2273">
        <v>48</v>
      </c>
      <c r="R2273">
        <v>18</v>
      </c>
    </row>
    <row r="2274" spans="1:18" x14ac:dyDescent="0.3">
      <c r="A2274">
        <v>2273</v>
      </c>
      <c r="B2274" s="1">
        <v>44858</v>
      </c>
      <c r="C2274">
        <v>86</v>
      </c>
      <c r="D2274">
        <v>36</v>
      </c>
      <c r="E2274">
        <v>14</v>
      </c>
      <c r="F2274">
        <v>37</v>
      </c>
      <c r="G2274">
        <v>16</v>
      </c>
      <c r="H2274">
        <v>9</v>
      </c>
      <c r="I2274">
        <v>86</v>
      </c>
      <c r="J2274">
        <v>20</v>
      </c>
      <c r="K2274">
        <v>66</v>
      </c>
      <c r="L2274">
        <v>18</v>
      </c>
      <c r="P2274">
        <v>20</v>
      </c>
      <c r="Q2274">
        <v>66</v>
      </c>
      <c r="R2274">
        <v>18</v>
      </c>
    </row>
    <row r="2275" spans="1:18" x14ac:dyDescent="0.3">
      <c r="A2275">
        <v>2274</v>
      </c>
      <c r="B2275" s="1">
        <v>44859</v>
      </c>
      <c r="C2275">
        <v>60</v>
      </c>
      <c r="D2275">
        <v>46</v>
      </c>
      <c r="E2275">
        <v>10</v>
      </c>
      <c r="F2275">
        <v>34</v>
      </c>
      <c r="G2275">
        <v>16</v>
      </c>
      <c r="H2275">
        <v>9</v>
      </c>
      <c r="I2275">
        <v>60</v>
      </c>
      <c r="J2275">
        <v>-26</v>
      </c>
      <c r="K2275">
        <v>86</v>
      </c>
      <c r="L2275">
        <v>20</v>
      </c>
      <c r="P2275">
        <v>-26</v>
      </c>
      <c r="Q2275">
        <v>86</v>
      </c>
      <c r="R2275">
        <v>20</v>
      </c>
    </row>
    <row r="2276" spans="1:18" x14ac:dyDescent="0.3">
      <c r="A2276">
        <v>2275</v>
      </c>
      <c r="B2276" s="1">
        <v>44860</v>
      </c>
      <c r="C2276">
        <v>80</v>
      </c>
      <c r="D2276">
        <v>34</v>
      </c>
      <c r="E2276">
        <v>6</v>
      </c>
      <c r="F2276">
        <v>31</v>
      </c>
      <c r="G2276">
        <v>17</v>
      </c>
      <c r="H2276">
        <v>9</v>
      </c>
      <c r="I2276">
        <v>80</v>
      </c>
      <c r="J2276">
        <v>20</v>
      </c>
      <c r="K2276">
        <v>60</v>
      </c>
      <c r="L2276">
        <v>-26</v>
      </c>
      <c r="P2276">
        <v>20</v>
      </c>
      <c r="Q2276">
        <v>60</v>
      </c>
      <c r="R2276">
        <v>-26</v>
      </c>
    </row>
    <row r="2277" spans="1:18" x14ac:dyDescent="0.3">
      <c r="A2277">
        <v>2276</v>
      </c>
      <c r="B2277" s="1">
        <v>44861</v>
      </c>
      <c r="C2277">
        <v>50</v>
      </c>
      <c r="D2277">
        <v>39</v>
      </c>
      <c r="E2277">
        <v>8</v>
      </c>
      <c r="F2277">
        <v>44</v>
      </c>
      <c r="G2277">
        <v>17</v>
      </c>
      <c r="H2277">
        <v>12</v>
      </c>
      <c r="I2277">
        <v>50</v>
      </c>
      <c r="J2277">
        <v>-30</v>
      </c>
      <c r="K2277">
        <v>80</v>
      </c>
      <c r="L2277">
        <v>20</v>
      </c>
      <c r="P2277">
        <v>-30</v>
      </c>
      <c r="Q2277">
        <v>80</v>
      </c>
      <c r="R2277">
        <v>20</v>
      </c>
    </row>
    <row r="2278" spans="1:18" x14ac:dyDescent="0.3">
      <c r="A2278">
        <v>2277</v>
      </c>
      <c r="B2278" s="1">
        <v>44862</v>
      </c>
      <c r="C2278">
        <v>55</v>
      </c>
      <c r="D2278">
        <v>48</v>
      </c>
      <c r="E2278">
        <v>21</v>
      </c>
      <c r="F2278">
        <v>40</v>
      </c>
      <c r="G2278">
        <v>17</v>
      </c>
      <c r="H2278">
        <v>9</v>
      </c>
      <c r="I2278">
        <v>55</v>
      </c>
      <c r="J2278">
        <v>5</v>
      </c>
      <c r="K2278">
        <v>50</v>
      </c>
      <c r="L2278">
        <v>-30</v>
      </c>
      <c r="P2278">
        <v>5</v>
      </c>
      <c r="Q2278">
        <v>50</v>
      </c>
      <c r="R2278">
        <v>-30</v>
      </c>
    </row>
    <row r="2279" spans="1:18" x14ac:dyDescent="0.3">
      <c r="A2279">
        <v>2278</v>
      </c>
      <c r="B2279" s="1">
        <v>44863</v>
      </c>
      <c r="C2279">
        <v>84</v>
      </c>
      <c r="D2279">
        <v>39</v>
      </c>
      <c r="E2279">
        <v>16</v>
      </c>
      <c r="F2279">
        <v>30</v>
      </c>
      <c r="G2279">
        <v>16</v>
      </c>
      <c r="H2279">
        <v>7</v>
      </c>
      <c r="I2279">
        <v>84</v>
      </c>
      <c r="J2279">
        <v>29</v>
      </c>
      <c r="K2279">
        <v>55</v>
      </c>
      <c r="L2279">
        <v>5</v>
      </c>
      <c r="P2279">
        <v>29</v>
      </c>
      <c r="Q2279">
        <v>55</v>
      </c>
      <c r="R2279">
        <v>5</v>
      </c>
    </row>
    <row r="2280" spans="1:18" x14ac:dyDescent="0.3">
      <c r="A2280">
        <v>2279</v>
      </c>
      <c r="B2280" s="1">
        <v>44864</v>
      </c>
      <c r="C2280">
        <v>70</v>
      </c>
      <c r="D2280">
        <v>18</v>
      </c>
      <c r="E2280">
        <v>10</v>
      </c>
      <c r="F2280">
        <v>22</v>
      </c>
      <c r="G2280">
        <v>17</v>
      </c>
      <c r="H2280">
        <v>4</v>
      </c>
      <c r="I2280">
        <v>70</v>
      </c>
      <c r="J2280">
        <v>-14</v>
      </c>
      <c r="K2280">
        <v>84</v>
      </c>
      <c r="L2280">
        <v>29</v>
      </c>
      <c r="P2280">
        <v>-14</v>
      </c>
      <c r="Q2280">
        <v>84</v>
      </c>
      <c r="R2280">
        <v>29</v>
      </c>
    </row>
    <row r="2281" spans="1:18" x14ac:dyDescent="0.3">
      <c r="A2281">
        <v>2280</v>
      </c>
      <c r="B2281" s="1">
        <v>44865</v>
      </c>
      <c r="C2281">
        <v>29</v>
      </c>
      <c r="D2281">
        <v>21</v>
      </c>
      <c r="E2281">
        <v>13</v>
      </c>
      <c r="F2281">
        <v>28</v>
      </c>
      <c r="G2281">
        <v>17</v>
      </c>
      <c r="H2281">
        <v>6</v>
      </c>
      <c r="I2281">
        <v>29</v>
      </c>
      <c r="J2281">
        <v>-41</v>
      </c>
      <c r="K2281">
        <v>70</v>
      </c>
      <c r="L2281">
        <v>-14</v>
      </c>
      <c r="P2281">
        <v>-41</v>
      </c>
      <c r="Q2281">
        <v>70</v>
      </c>
      <c r="R2281">
        <v>-14</v>
      </c>
    </row>
    <row r="2282" spans="1:18" x14ac:dyDescent="0.3">
      <c r="A2282">
        <v>2281</v>
      </c>
      <c r="B2282" s="1">
        <v>44866</v>
      </c>
      <c r="C2282">
        <v>30</v>
      </c>
      <c r="D2282">
        <v>29</v>
      </c>
      <c r="E2282">
        <v>17</v>
      </c>
      <c r="F2282">
        <v>38</v>
      </c>
      <c r="G2282">
        <v>17</v>
      </c>
      <c r="H2282">
        <v>12</v>
      </c>
      <c r="I2282">
        <v>38</v>
      </c>
      <c r="J2282">
        <v>9</v>
      </c>
      <c r="K2282">
        <v>29</v>
      </c>
      <c r="L2282">
        <v>-41</v>
      </c>
      <c r="P2282">
        <v>9</v>
      </c>
      <c r="Q2282">
        <v>29</v>
      </c>
      <c r="R2282">
        <v>-41</v>
      </c>
    </row>
    <row r="2283" spans="1:18" x14ac:dyDescent="0.3">
      <c r="A2283">
        <v>2282</v>
      </c>
      <c r="B2283" s="1">
        <v>44867</v>
      </c>
      <c r="C2283">
        <v>47</v>
      </c>
      <c r="D2283">
        <v>5</v>
      </c>
      <c r="E2283">
        <v>20</v>
      </c>
      <c r="F2283">
        <v>45</v>
      </c>
      <c r="G2283">
        <v>18</v>
      </c>
      <c r="H2283">
        <v>15</v>
      </c>
      <c r="I2283">
        <v>47</v>
      </c>
      <c r="J2283">
        <v>9</v>
      </c>
      <c r="K2283">
        <v>38</v>
      </c>
      <c r="L2283">
        <v>9</v>
      </c>
      <c r="P2283">
        <v>9</v>
      </c>
      <c r="Q2283">
        <v>38</v>
      </c>
      <c r="R2283">
        <v>9</v>
      </c>
    </row>
    <row r="2284" spans="1:18" x14ac:dyDescent="0.3">
      <c r="A2284">
        <v>2283</v>
      </c>
      <c r="B2284" s="1">
        <v>44868</v>
      </c>
      <c r="C2284">
        <v>11</v>
      </c>
      <c r="D2284">
        <v>5</v>
      </c>
      <c r="E2284">
        <v>17</v>
      </c>
      <c r="F2284">
        <v>40</v>
      </c>
      <c r="G2284">
        <v>19</v>
      </c>
      <c r="H2284">
        <v>11</v>
      </c>
      <c r="I2284">
        <v>40</v>
      </c>
      <c r="J2284">
        <v>-7</v>
      </c>
      <c r="K2284">
        <v>47</v>
      </c>
      <c r="L2284">
        <v>9</v>
      </c>
      <c r="P2284">
        <v>-7</v>
      </c>
      <c r="Q2284">
        <v>47</v>
      </c>
      <c r="R2284">
        <v>9</v>
      </c>
    </row>
    <row r="2285" spans="1:18" x14ac:dyDescent="0.3">
      <c r="A2285">
        <v>2284</v>
      </c>
      <c r="B2285" s="1">
        <v>44869</v>
      </c>
      <c r="C2285">
        <v>10</v>
      </c>
      <c r="D2285">
        <v>4</v>
      </c>
      <c r="E2285">
        <v>19</v>
      </c>
      <c r="F2285">
        <v>32</v>
      </c>
      <c r="G2285">
        <v>18</v>
      </c>
      <c r="H2285">
        <v>6</v>
      </c>
      <c r="I2285">
        <v>32</v>
      </c>
      <c r="J2285">
        <v>-8</v>
      </c>
      <c r="K2285">
        <v>40</v>
      </c>
      <c r="L2285">
        <v>-7</v>
      </c>
      <c r="P2285">
        <v>-8</v>
      </c>
      <c r="Q2285">
        <v>40</v>
      </c>
      <c r="R2285">
        <v>-7</v>
      </c>
    </row>
    <row r="2286" spans="1:18" x14ac:dyDescent="0.3">
      <c r="A2286">
        <v>2285</v>
      </c>
      <c r="B2286" s="1">
        <v>44870</v>
      </c>
      <c r="C2286">
        <v>8</v>
      </c>
      <c r="D2286">
        <v>5</v>
      </c>
      <c r="E2286">
        <v>22</v>
      </c>
      <c r="F2286">
        <v>35</v>
      </c>
      <c r="G2286">
        <v>18</v>
      </c>
      <c r="H2286">
        <v>7</v>
      </c>
      <c r="I2286">
        <v>35</v>
      </c>
      <c r="J2286">
        <v>3</v>
      </c>
      <c r="K2286">
        <v>32</v>
      </c>
      <c r="L2286">
        <v>-8</v>
      </c>
      <c r="P2286">
        <v>3</v>
      </c>
      <c r="Q2286">
        <v>32</v>
      </c>
      <c r="R2286">
        <v>-8</v>
      </c>
    </row>
    <row r="2287" spans="1:18" x14ac:dyDescent="0.3">
      <c r="A2287">
        <v>2286</v>
      </c>
      <c r="B2287" s="1">
        <v>44871</v>
      </c>
      <c r="C2287">
        <v>9</v>
      </c>
      <c r="D2287">
        <v>26</v>
      </c>
      <c r="E2287">
        <v>7</v>
      </c>
      <c r="F2287">
        <v>47</v>
      </c>
      <c r="G2287">
        <v>18</v>
      </c>
      <c r="H2287">
        <v>12</v>
      </c>
      <c r="I2287">
        <v>47</v>
      </c>
      <c r="J2287">
        <v>12</v>
      </c>
      <c r="K2287">
        <v>35</v>
      </c>
      <c r="L2287">
        <v>3</v>
      </c>
      <c r="P2287">
        <v>12</v>
      </c>
      <c r="Q2287">
        <v>35</v>
      </c>
      <c r="R2287">
        <v>3</v>
      </c>
    </row>
    <row r="2288" spans="1:18" x14ac:dyDescent="0.3">
      <c r="A2288">
        <v>2287</v>
      </c>
      <c r="B2288" s="1">
        <v>44872</v>
      </c>
      <c r="C2288">
        <v>43</v>
      </c>
      <c r="D2288">
        <v>54</v>
      </c>
      <c r="E2288">
        <v>18</v>
      </c>
      <c r="F2288">
        <v>37</v>
      </c>
      <c r="G2288">
        <v>18</v>
      </c>
      <c r="H2288">
        <v>9</v>
      </c>
      <c r="I2288">
        <v>54</v>
      </c>
      <c r="J2288">
        <v>7</v>
      </c>
      <c r="K2288">
        <v>47</v>
      </c>
      <c r="L2288">
        <v>12</v>
      </c>
      <c r="P2288">
        <v>7</v>
      </c>
      <c r="Q2288">
        <v>47</v>
      </c>
      <c r="R2288">
        <v>12</v>
      </c>
    </row>
    <row r="2289" spans="1:18" x14ac:dyDescent="0.3">
      <c r="A2289">
        <v>2288</v>
      </c>
      <c r="B2289" s="1">
        <v>44873</v>
      </c>
      <c r="C2289">
        <v>101</v>
      </c>
      <c r="D2289">
        <v>49</v>
      </c>
      <c r="E2289">
        <v>18</v>
      </c>
      <c r="F2289">
        <v>35</v>
      </c>
      <c r="G2289">
        <v>18</v>
      </c>
      <c r="H2289">
        <v>8</v>
      </c>
      <c r="I2289">
        <v>101</v>
      </c>
      <c r="J2289">
        <v>47</v>
      </c>
      <c r="K2289">
        <v>54</v>
      </c>
      <c r="L2289">
        <v>7</v>
      </c>
      <c r="P2289">
        <v>47</v>
      </c>
      <c r="Q2289">
        <v>54</v>
      </c>
      <c r="R2289">
        <v>7</v>
      </c>
    </row>
    <row r="2290" spans="1:18" x14ac:dyDescent="0.3">
      <c r="A2290">
        <v>2289</v>
      </c>
      <c r="B2290" s="1">
        <v>44874</v>
      </c>
      <c r="C2290">
        <v>92</v>
      </c>
      <c r="D2290">
        <v>44</v>
      </c>
      <c r="E2290">
        <v>2</v>
      </c>
      <c r="F2290">
        <v>36</v>
      </c>
      <c r="G2290">
        <v>19</v>
      </c>
      <c r="H2290">
        <v>12</v>
      </c>
      <c r="I2290">
        <v>92</v>
      </c>
      <c r="J2290">
        <v>-9</v>
      </c>
      <c r="K2290">
        <v>101</v>
      </c>
      <c r="L2290">
        <v>47</v>
      </c>
      <c r="P2290">
        <v>-9</v>
      </c>
      <c r="Q2290">
        <v>101</v>
      </c>
      <c r="R2290">
        <v>47</v>
      </c>
    </row>
    <row r="2291" spans="1:18" x14ac:dyDescent="0.3">
      <c r="A2291">
        <v>2290</v>
      </c>
      <c r="B2291" s="1">
        <v>44875</v>
      </c>
      <c r="C2291">
        <v>77</v>
      </c>
      <c r="D2291">
        <v>38</v>
      </c>
      <c r="E2291">
        <v>2</v>
      </c>
      <c r="F2291">
        <v>34</v>
      </c>
      <c r="G2291">
        <v>19</v>
      </c>
      <c r="H2291">
        <v>11</v>
      </c>
      <c r="I2291">
        <v>77</v>
      </c>
      <c r="J2291">
        <v>-15</v>
      </c>
      <c r="K2291">
        <v>92</v>
      </c>
      <c r="L2291">
        <v>-9</v>
      </c>
      <c r="P2291">
        <v>-15</v>
      </c>
      <c r="Q2291">
        <v>92</v>
      </c>
      <c r="R2291">
        <v>-9</v>
      </c>
    </row>
    <row r="2292" spans="1:18" x14ac:dyDescent="0.3">
      <c r="A2292">
        <v>2291</v>
      </c>
      <c r="B2292" s="1">
        <v>44876</v>
      </c>
      <c r="C2292">
        <v>66</v>
      </c>
      <c r="D2292">
        <v>28</v>
      </c>
      <c r="E2292">
        <v>4</v>
      </c>
      <c r="F2292">
        <v>33</v>
      </c>
      <c r="G2292">
        <v>19</v>
      </c>
      <c r="H2292">
        <v>10</v>
      </c>
      <c r="I2292">
        <v>66</v>
      </c>
      <c r="J2292">
        <v>-11</v>
      </c>
      <c r="K2292">
        <v>77</v>
      </c>
      <c r="L2292">
        <v>-15</v>
      </c>
      <c r="P2292">
        <v>-11</v>
      </c>
      <c r="Q2292">
        <v>77</v>
      </c>
      <c r="R2292">
        <v>-15</v>
      </c>
    </row>
    <row r="2293" spans="1:18" x14ac:dyDescent="0.3">
      <c r="A2293">
        <v>2292</v>
      </c>
      <c r="B2293" s="1">
        <v>44877</v>
      </c>
      <c r="C2293">
        <v>44</v>
      </c>
      <c r="D2293">
        <v>36</v>
      </c>
      <c r="E2293">
        <v>3</v>
      </c>
      <c r="F2293">
        <v>33</v>
      </c>
      <c r="G2293">
        <v>19</v>
      </c>
      <c r="H2293">
        <v>9</v>
      </c>
      <c r="I2293">
        <v>44</v>
      </c>
      <c r="J2293">
        <v>-22</v>
      </c>
      <c r="K2293">
        <v>66</v>
      </c>
      <c r="L2293">
        <v>-11</v>
      </c>
      <c r="P2293">
        <v>-22</v>
      </c>
      <c r="Q2293">
        <v>66</v>
      </c>
      <c r="R2293">
        <v>-11</v>
      </c>
    </row>
    <row r="2294" spans="1:18" x14ac:dyDescent="0.3">
      <c r="A2294">
        <v>2293</v>
      </c>
      <c r="B2294" s="1">
        <v>44878</v>
      </c>
      <c r="C2294">
        <v>60</v>
      </c>
      <c r="D2294">
        <v>34</v>
      </c>
      <c r="E2294">
        <v>4</v>
      </c>
      <c r="F2294">
        <v>37</v>
      </c>
      <c r="G2294">
        <v>19</v>
      </c>
      <c r="H2294">
        <v>15</v>
      </c>
      <c r="I2294">
        <v>60</v>
      </c>
      <c r="J2294">
        <v>16</v>
      </c>
      <c r="K2294">
        <v>44</v>
      </c>
      <c r="L2294">
        <v>-22</v>
      </c>
      <c r="P2294">
        <v>16</v>
      </c>
      <c r="Q2294">
        <v>44</v>
      </c>
      <c r="R2294">
        <v>-22</v>
      </c>
    </row>
    <row r="2295" spans="1:18" x14ac:dyDescent="0.3">
      <c r="A2295">
        <v>2294</v>
      </c>
      <c r="B2295" s="1">
        <v>44879</v>
      </c>
      <c r="C2295">
        <v>53</v>
      </c>
      <c r="D2295">
        <v>28</v>
      </c>
      <c r="E2295">
        <v>2</v>
      </c>
      <c r="F2295">
        <v>29</v>
      </c>
      <c r="G2295">
        <v>19</v>
      </c>
      <c r="H2295">
        <v>11</v>
      </c>
      <c r="I2295">
        <v>53</v>
      </c>
      <c r="J2295">
        <v>-7</v>
      </c>
      <c r="K2295">
        <v>60</v>
      </c>
      <c r="L2295">
        <v>16</v>
      </c>
      <c r="P2295">
        <v>-7</v>
      </c>
      <c r="Q2295">
        <v>60</v>
      </c>
      <c r="R2295">
        <v>16</v>
      </c>
    </row>
    <row r="2296" spans="1:18" x14ac:dyDescent="0.3">
      <c r="A2296">
        <v>2295</v>
      </c>
      <c r="B2296" s="1">
        <v>44880</v>
      </c>
      <c r="C2296">
        <v>47</v>
      </c>
      <c r="D2296">
        <v>21</v>
      </c>
      <c r="E2296">
        <v>3</v>
      </c>
      <c r="F2296">
        <v>28</v>
      </c>
      <c r="G2296">
        <v>19</v>
      </c>
      <c r="H2296">
        <v>9</v>
      </c>
      <c r="I2296">
        <v>47</v>
      </c>
      <c r="J2296">
        <v>-6</v>
      </c>
      <c r="K2296">
        <v>53</v>
      </c>
      <c r="L2296">
        <v>-7</v>
      </c>
      <c r="P2296">
        <v>-6</v>
      </c>
      <c r="Q2296">
        <v>53</v>
      </c>
      <c r="R2296">
        <v>-7</v>
      </c>
    </row>
    <row r="2297" spans="1:18" x14ac:dyDescent="0.3">
      <c r="A2297">
        <v>2296</v>
      </c>
      <c r="B2297" s="1">
        <v>44881</v>
      </c>
      <c r="C2297">
        <v>34</v>
      </c>
      <c r="D2297">
        <v>16</v>
      </c>
      <c r="E2297">
        <v>3</v>
      </c>
      <c r="F2297">
        <v>22</v>
      </c>
      <c r="G2297">
        <v>19</v>
      </c>
      <c r="H2297">
        <v>9</v>
      </c>
      <c r="I2297">
        <v>34</v>
      </c>
      <c r="J2297">
        <v>-13</v>
      </c>
      <c r="K2297">
        <v>47</v>
      </c>
      <c r="L2297">
        <v>-6</v>
      </c>
      <c r="P2297">
        <v>-13</v>
      </c>
      <c r="Q2297">
        <v>47</v>
      </c>
      <c r="R2297">
        <v>-6</v>
      </c>
    </row>
    <row r="2298" spans="1:18" x14ac:dyDescent="0.3">
      <c r="A2298">
        <v>2297</v>
      </c>
      <c r="B2298" s="1">
        <v>44882</v>
      </c>
      <c r="C2298">
        <v>25</v>
      </c>
      <c r="D2298">
        <v>19</v>
      </c>
      <c r="E2298">
        <v>3</v>
      </c>
      <c r="F2298">
        <v>25</v>
      </c>
      <c r="G2298">
        <v>18</v>
      </c>
      <c r="H2298">
        <v>9</v>
      </c>
      <c r="I2298">
        <v>25</v>
      </c>
      <c r="J2298">
        <v>-9</v>
      </c>
      <c r="K2298">
        <v>34</v>
      </c>
      <c r="L2298">
        <v>-13</v>
      </c>
      <c r="P2298">
        <v>-9</v>
      </c>
      <c r="Q2298">
        <v>34</v>
      </c>
      <c r="R2298">
        <v>-13</v>
      </c>
    </row>
    <row r="2299" spans="1:18" x14ac:dyDescent="0.3">
      <c r="A2299">
        <v>2298</v>
      </c>
      <c r="B2299" s="1">
        <v>44883</v>
      </c>
      <c r="C2299">
        <v>29</v>
      </c>
      <c r="D2299">
        <v>22</v>
      </c>
      <c r="E2299">
        <v>3</v>
      </c>
      <c r="F2299">
        <v>28</v>
      </c>
      <c r="G2299">
        <v>17</v>
      </c>
      <c r="H2299">
        <v>11</v>
      </c>
      <c r="I2299">
        <v>29</v>
      </c>
      <c r="J2299">
        <v>4</v>
      </c>
      <c r="K2299">
        <v>25</v>
      </c>
      <c r="L2299">
        <v>-9</v>
      </c>
      <c r="P2299">
        <v>4</v>
      </c>
      <c r="Q2299">
        <v>25</v>
      </c>
      <c r="R2299">
        <v>-9</v>
      </c>
    </row>
    <row r="2300" spans="1:18" x14ac:dyDescent="0.3">
      <c r="A2300">
        <v>2299</v>
      </c>
      <c r="B2300" s="1">
        <v>44884</v>
      </c>
      <c r="C2300">
        <v>33</v>
      </c>
      <c r="D2300">
        <v>26</v>
      </c>
      <c r="E2300">
        <v>7</v>
      </c>
      <c r="F2300">
        <v>24</v>
      </c>
      <c r="G2300">
        <v>17</v>
      </c>
      <c r="H2300">
        <v>7</v>
      </c>
      <c r="I2300">
        <v>33</v>
      </c>
      <c r="J2300">
        <v>4</v>
      </c>
      <c r="K2300">
        <v>29</v>
      </c>
      <c r="L2300">
        <v>4</v>
      </c>
      <c r="P2300">
        <v>4</v>
      </c>
      <c r="Q2300">
        <v>29</v>
      </c>
      <c r="R2300">
        <v>4</v>
      </c>
    </row>
    <row r="2301" spans="1:18" x14ac:dyDescent="0.3">
      <c r="A2301">
        <v>2300</v>
      </c>
      <c r="B2301" s="1">
        <v>44885</v>
      </c>
      <c r="C2301">
        <v>42</v>
      </c>
      <c r="D2301">
        <v>41</v>
      </c>
      <c r="E2301">
        <v>4</v>
      </c>
      <c r="F2301">
        <v>37</v>
      </c>
      <c r="G2301">
        <v>17</v>
      </c>
      <c r="H2301">
        <v>11</v>
      </c>
      <c r="I2301">
        <v>42</v>
      </c>
      <c r="J2301">
        <v>9</v>
      </c>
      <c r="K2301">
        <v>33</v>
      </c>
      <c r="L2301">
        <v>4</v>
      </c>
      <c r="P2301">
        <v>9</v>
      </c>
      <c r="Q2301">
        <v>33</v>
      </c>
      <c r="R2301">
        <v>4</v>
      </c>
    </row>
    <row r="2302" spans="1:18" x14ac:dyDescent="0.3">
      <c r="A2302">
        <v>2301</v>
      </c>
      <c r="B2302" s="1">
        <v>44886</v>
      </c>
      <c r="C2302">
        <v>67</v>
      </c>
      <c r="D2302">
        <v>41</v>
      </c>
      <c r="E2302">
        <v>7</v>
      </c>
      <c r="F2302">
        <v>31</v>
      </c>
      <c r="G2302">
        <v>17</v>
      </c>
      <c r="H2302">
        <v>8</v>
      </c>
      <c r="I2302">
        <v>67</v>
      </c>
      <c r="J2302">
        <v>25</v>
      </c>
      <c r="K2302">
        <v>42</v>
      </c>
      <c r="L2302">
        <v>9</v>
      </c>
      <c r="P2302">
        <v>25</v>
      </c>
      <c r="Q2302">
        <v>42</v>
      </c>
      <c r="R2302">
        <v>9</v>
      </c>
    </row>
    <row r="2303" spans="1:18" x14ac:dyDescent="0.3">
      <c r="A2303">
        <v>2302</v>
      </c>
      <c r="B2303" s="1">
        <v>44887</v>
      </c>
      <c r="C2303">
        <v>73</v>
      </c>
      <c r="D2303">
        <v>35</v>
      </c>
      <c r="E2303">
        <v>6</v>
      </c>
      <c r="F2303">
        <v>26</v>
      </c>
      <c r="G2303">
        <v>17</v>
      </c>
      <c r="H2303">
        <v>8</v>
      </c>
      <c r="I2303">
        <v>73</v>
      </c>
      <c r="J2303">
        <v>6</v>
      </c>
      <c r="K2303">
        <v>67</v>
      </c>
      <c r="L2303">
        <v>25</v>
      </c>
      <c r="P2303">
        <v>6</v>
      </c>
      <c r="Q2303">
        <v>67</v>
      </c>
      <c r="R2303">
        <v>25</v>
      </c>
    </row>
    <row r="2304" spans="1:18" x14ac:dyDescent="0.3">
      <c r="A2304">
        <v>2303</v>
      </c>
      <c r="B2304" s="1">
        <v>44888</v>
      </c>
      <c r="C2304">
        <v>62</v>
      </c>
      <c r="D2304">
        <v>21</v>
      </c>
      <c r="E2304">
        <v>2</v>
      </c>
      <c r="F2304">
        <v>19</v>
      </c>
      <c r="G2304">
        <v>17</v>
      </c>
      <c r="H2304">
        <v>5</v>
      </c>
      <c r="I2304">
        <v>62</v>
      </c>
      <c r="J2304">
        <v>-11</v>
      </c>
      <c r="K2304">
        <v>73</v>
      </c>
      <c r="L2304">
        <v>6</v>
      </c>
      <c r="P2304">
        <v>-11</v>
      </c>
      <c r="Q2304">
        <v>73</v>
      </c>
      <c r="R2304">
        <v>6</v>
      </c>
    </row>
    <row r="2305" spans="1:18" x14ac:dyDescent="0.3">
      <c r="A2305">
        <v>2304</v>
      </c>
      <c r="B2305" s="1">
        <v>44889</v>
      </c>
      <c r="C2305">
        <v>38</v>
      </c>
      <c r="D2305">
        <v>24</v>
      </c>
      <c r="E2305">
        <v>1</v>
      </c>
      <c r="F2305">
        <v>21</v>
      </c>
      <c r="G2305">
        <v>17</v>
      </c>
      <c r="H2305">
        <v>8</v>
      </c>
      <c r="I2305">
        <v>38</v>
      </c>
      <c r="J2305">
        <v>-24</v>
      </c>
      <c r="K2305">
        <v>62</v>
      </c>
      <c r="L2305">
        <v>-11</v>
      </c>
      <c r="P2305">
        <v>-24</v>
      </c>
      <c r="Q2305">
        <v>62</v>
      </c>
      <c r="R2305">
        <v>-11</v>
      </c>
    </row>
    <row r="2306" spans="1:18" x14ac:dyDescent="0.3">
      <c r="A2306">
        <v>2305</v>
      </c>
      <c r="B2306" s="1">
        <v>44890</v>
      </c>
      <c r="C2306">
        <v>40</v>
      </c>
      <c r="D2306">
        <v>27</v>
      </c>
      <c r="E2306">
        <v>2</v>
      </c>
      <c r="F2306">
        <v>18</v>
      </c>
      <c r="G2306">
        <v>17</v>
      </c>
      <c r="H2306">
        <v>10</v>
      </c>
      <c r="I2306">
        <v>40</v>
      </c>
      <c r="J2306">
        <v>2</v>
      </c>
      <c r="K2306">
        <v>38</v>
      </c>
      <c r="L2306">
        <v>-24</v>
      </c>
      <c r="P2306">
        <v>2</v>
      </c>
      <c r="Q2306">
        <v>38</v>
      </c>
      <c r="R2306">
        <v>-24</v>
      </c>
    </row>
    <row r="2307" spans="1:18" x14ac:dyDescent="0.3">
      <c r="A2307">
        <v>2306</v>
      </c>
      <c r="B2307" s="1">
        <v>44891</v>
      </c>
      <c r="C2307">
        <v>45</v>
      </c>
      <c r="D2307">
        <v>17</v>
      </c>
      <c r="E2307">
        <v>3</v>
      </c>
      <c r="F2307">
        <v>17</v>
      </c>
      <c r="G2307">
        <v>17</v>
      </c>
      <c r="H2307">
        <v>3</v>
      </c>
      <c r="I2307">
        <v>45</v>
      </c>
      <c r="J2307">
        <v>5</v>
      </c>
      <c r="K2307">
        <v>40</v>
      </c>
      <c r="L2307">
        <v>2</v>
      </c>
      <c r="P2307">
        <v>5</v>
      </c>
      <c r="Q2307">
        <v>40</v>
      </c>
      <c r="R2307">
        <v>2</v>
      </c>
    </row>
    <row r="2308" spans="1:18" x14ac:dyDescent="0.3">
      <c r="A2308">
        <v>2307</v>
      </c>
      <c r="B2308" s="1">
        <v>44892</v>
      </c>
      <c r="C2308">
        <v>26</v>
      </c>
      <c r="D2308">
        <v>15</v>
      </c>
      <c r="E2308">
        <v>3</v>
      </c>
      <c r="F2308">
        <v>20</v>
      </c>
      <c r="G2308">
        <v>17</v>
      </c>
      <c r="H2308">
        <v>6</v>
      </c>
      <c r="I2308">
        <v>26</v>
      </c>
      <c r="J2308">
        <v>-19</v>
      </c>
      <c r="K2308">
        <v>45</v>
      </c>
      <c r="L2308">
        <v>5</v>
      </c>
      <c r="P2308">
        <v>-19</v>
      </c>
      <c r="Q2308">
        <v>45</v>
      </c>
      <c r="R2308">
        <v>5</v>
      </c>
    </row>
    <row r="2309" spans="1:18" x14ac:dyDescent="0.3">
      <c r="A2309">
        <v>2308</v>
      </c>
      <c r="B2309" s="1">
        <v>44893</v>
      </c>
      <c r="C2309">
        <v>21</v>
      </c>
      <c r="D2309">
        <v>19</v>
      </c>
      <c r="E2309">
        <v>4</v>
      </c>
      <c r="F2309">
        <v>21</v>
      </c>
      <c r="G2309">
        <v>17</v>
      </c>
      <c r="H2309">
        <v>7</v>
      </c>
      <c r="I2309">
        <v>21</v>
      </c>
      <c r="J2309">
        <v>-5</v>
      </c>
      <c r="K2309">
        <v>26</v>
      </c>
      <c r="L2309">
        <v>-19</v>
      </c>
      <c r="P2309">
        <v>-5</v>
      </c>
      <c r="Q2309">
        <v>26</v>
      </c>
      <c r="R2309">
        <v>-19</v>
      </c>
    </row>
    <row r="2310" spans="1:18" x14ac:dyDescent="0.3">
      <c r="A2310">
        <v>2309</v>
      </c>
      <c r="B2310" s="1">
        <v>44894</v>
      </c>
      <c r="C2310">
        <v>28</v>
      </c>
      <c r="D2310">
        <v>13</v>
      </c>
      <c r="E2310">
        <v>3</v>
      </c>
      <c r="F2310">
        <v>17</v>
      </c>
      <c r="G2310">
        <v>17</v>
      </c>
      <c r="H2310">
        <v>6</v>
      </c>
      <c r="I2310">
        <v>28</v>
      </c>
      <c r="J2310">
        <v>7</v>
      </c>
      <c r="K2310">
        <v>21</v>
      </c>
      <c r="L2310">
        <v>-5</v>
      </c>
      <c r="P2310">
        <v>7</v>
      </c>
      <c r="Q2310">
        <v>21</v>
      </c>
      <c r="R2310">
        <v>-5</v>
      </c>
    </row>
    <row r="2311" spans="1:18" x14ac:dyDescent="0.3">
      <c r="A2311">
        <v>2310</v>
      </c>
      <c r="B2311" s="1">
        <v>44895</v>
      </c>
      <c r="C2311">
        <v>19</v>
      </c>
      <c r="D2311">
        <v>1</v>
      </c>
      <c r="E2311">
        <v>1</v>
      </c>
      <c r="F2311">
        <v>13</v>
      </c>
      <c r="G2311">
        <v>17</v>
      </c>
      <c r="H2311">
        <v>3</v>
      </c>
      <c r="I2311">
        <v>19</v>
      </c>
      <c r="J2311">
        <v>-9</v>
      </c>
      <c r="K2311">
        <v>28</v>
      </c>
      <c r="L2311">
        <v>7</v>
      </c>
      <c r="P2311">
        <v>-9</v>
      </c>
      <c r="Q2311">
        <v>28</v>
      </c>
      <c r="R2311">
        <v>7</v>
      </c>
    </row>
    <row r="2312" spans="1:18" x14ac:dyDescent="0.3">
      <c r="A2312">
        <v>2311</v>
      </c>
      <c r="B2312" s="1">
        <v>44896</v>
      </c>
      <c r="C2312">
        <v>3</v>
      </c>
      <c r="D2312">
        <v>12</v>
      </c>
      <c r="E2312">
        <v>4</v>
      </c>
      <c r="F2312">
        <v>15</v>
      </c>
      <c r="G2312">
        <v>17</v>
      </c>
      <c r="H2312">
        <v>3</v>
      </c>
      <c r="I2312">
        <v>17</v>
      </c>
      <c r="J2312">
        <v>-2</v>
      </c>
      <c r="K2312">
        <v>19</v>
      </c>
      <c r="L2312">
        <v>-9</v>
      </c>
      <c r="P2312">
        <v>-2</v>
      </c>
      <c r="Q2312">
        <v>19</v>
      </c>
      <c r="R2312">
        <v>-9</v>
      </c>
    </row>
    <row r="2313" spans="1:18" x14ac:dyDescent="0.3">
      <c r="A2313">
        <v>2312</v>
      </c>
      <c r="B2313" s="1">
        <v>44897</v>
      </c>
      <c r="C2313">
        <v>22</v>
      </c>
      <c r="D2313">
        <v>22</v>
      </c>
      <c r="E2313">
        <v>5</v>
      </c>
      <c r="F2313">
        <v>23</v>
      </c>
      <c r="G2313">
        <v>17</v>
      </c>
      <c r="H2313">
        <v>5</v>
      </c>
      <c r="I2313">
        <v>23</v>
      </c>
      <c r="J2313">
        <v>6</v>
      </c>
      <c r="K2313">
        <v>17</v>
      </c>
      <c r="L2313">
        <v>-2</v>
      </c>
      <c r="P2313">
        <v>6</v>
      </c>
      <c r="Q2313">
        <v>17</v>
      </c>
      <c r="R2313">
        <v>-2</v>
      </c>
    </row>
    <row r="2314" spans="1:18" x14ac:dyDescent="0.3">
      <c r="A2314">
        <v>2313</v>
      </c>
      <c r="B2314" s="1">
        <v>44898</v>
      </c>
      <c r="C2314">
        <v>38</v>
      </c>
      <c r="D2314">
        <v>17</v>
      </c>
      <c r="E2314">
        <v>2</v>
      </c>
      <c r="F2314">
        <v>14</v>
      </c>
      <c r="G2314">
        <v>17</v>
      </c>
      <c r="H2314">
        <v>3</v>
      </c>
      <c r="I2314">
        <v>38</v>
      </c>
      <c r="J2314">
        <v>15</v>
      </c>
      <c r="K2314">
        <v>23</v>
      </c>
      <c r="L2314">
        <v>6</v>
      </c>
      <c r="P2314">
        <v>15</v>
      </c>
      <c r="Q2314">
        <v>23</v>
      </c>
      <c r="R2314">
        <v>6</v>
      </c>
    </row>
    <row r="2315" spans="1:18" x14ac:dyDescent="0.3">
      <c r="A2315">
        <v>2314</v>
      </c>
      <c r="B2315" s="1">
        <v>44899</v>
      </c>
      <c r="C2315">
        <v>30</v>
      </c>
      <c r="D2315">
        <v>13</v>
      </c>
      <c r="E2315">
        <v>3</v>
      </c>
      <c r="F2315">
        <v>17</v>
      </c>
      <c r="G2315">
        <v>17</v>
      </c>
      <c r="H2315">
        <v>4</v>
      </c>
      <c r="I2315">
        <v>30</v>
      </c>
      <c r="J2315">
        <v>-8</v>
      </c>
      <c r="K2315">
        <v>38</v>
      </c>
      <c r="L2315">
        <v>15</v>
      </c>
      <c r="P2315">
        <v>-8</v>
      </c>
      <c r="Q2315">
        <v>38</v>
      </c>
      <c r="R2315">
        <v>15</v>
      </c>
    </row>
    <row r="2316" spans="1:18" x14ac:dyDescent="0.3">
      <c r="A2316">
        <v>2315</v>
      </c>
      <c r="B2316" s="1">
        <v>44900</v>
      </c>
      <c r="C2316">
        <v>20</v>
      </c>
      <c r="D2316">
        <v>34</v>
      </c>
      <c r="E2316">
        <v>5</v>
      </c>
      <c r="F2316">
        <v>28</v>
      </c>
      <c r="G2316">
        <v>17</v>
      </c>
      <c r="H2316">
        <v>8</v>
      </c>
      <c r="I2316">
        <v>34</v>
      </c>
      <c r="J2316">
        <v>4</v>
      </c>
      <c r="K2316">
        <v>30</v>
      </c>
      <c r="L2316">
        <v>-8</v>
      </c>
      <c r="P2316">
        <v>4</v>
      </c>
      <c r="Q2316">
        <v>30</v>
      </c>
      <c r="R2316">
        <v>-8</v>
      </c>
    </row>
    <row r="2317" spans="1:18" x14ac:dyDescent="0.3">
      <c r="A2317">
        <v>2316</v>
      </c>
      <c r="B2317" s="1">
        <v>44901</v>
      </c>
      <c r="C2317">
        <v>58</v>
      </c>
      <c r="D2317">
        <v>39</v>
      </c>
      <c r="E2317">
        <v>7</v>
      </c>
      <c r="F2317">
        <v>24</v>
      </c>
      <c r="G2317">
        <v>17</v>
      </c>
      <c r="H2317">
        <v>5</v>
      </c>
      <c r="I2317">
        <v>58</v>
      </c>
      <c r="J2317">
        <v>24</v>
      </c>
      <c r="K2317">
        <v>34</v>
      </c>
      <c r="L2317">
        <v>4</v>
      </c>
      <c r="P2317">
        <v>24</v>
      </c>
      <c r="Q2317">
        <v>34</v>
      </c>
      <c r="R2317">
        <v>4</v>
      </c>
    </row>
    <row r="2318" spans="1:18" x14ac:dyDescent="0.3">
      <c r="A2318">
        <v>2317</v>
      </c>
      <c r="B2318" s="1">
        <v>44902</v>
      </c>
      <c r="C2318">
        <v>71</v>
      </c>
      <c r="D2318">
        <v>27</v>
      </c>
      <c r="E2318">
        <v>2</v>
      </c>
      <c r="F2318">
        <v>18</v>
      </c>
      <c r="G2318">
        <v>17</v>
      </c>
      <c r="H2318">
        <v>5</v>
      </c>
      <c r="I2318">
        <v>71</v>
      </c>
      <c r="J2318">
        <v>13</v>
      </c>
      <c r="K2318">
        <v>58</v>
      </c>
      <c r="L2318">
        <v>24</v>
      </c>
      <c r="P2318">
        <v>13</v>
      </c>
      <c r="Q2318">
        <v>58</v>
      </c>
      <c r="R2318">
        <v>24</v>
      </c>
    </row>
    <row r="2319" spans="1:18" x14ac:dyDescent="0.3">
      <c r="A2319">
        <v>2318</v>
      </c>
      <c r="B2319" s="1">
        <v>44903</v>
      </c>
      <c r="C2319">
        <v>50</v>
      </c>
      <c r="D2319">
        <v>26</v>
      </c>
      <c r="E2319">
        <v>2</v>
      </c>
      <c r="F2319">
        <v>17</v>
      </c>
      <c r="G2319">
        <v>17</v>
      </c>
      <c r="H2319">
        <v>4</v>
      </c>
      <c r="I2319">
        <v>50</v>
      </c>
      <c r="J2319">
        <v>-21</v>
      </c>
      <c r="K2319">
        <v>71</v>
      </c>
      <c r="L2319">
        <v>13</v>
      </c>
      <c r="P2319">
        <v>-21</v>
      </c>
      <c r="Q2319">
        <v>71</v>
      </c>
      <c r="R2319">
        <v>13</v>
      </c>
    </row>
    <row r="2320" spans="1:18" x14ac:dyDescent="0.3">
      <c r="A2320">
        <v>2319</v>
      </c>
      <c r="B2320" s="1">
        <v>44904</v>
      </c>
      <c r="C2320">
        <v>49</v>
      </c>
      <c r="D2320">
        <v>23</v>
      </c>
      <c r="E2320">
        <v>2</v>
      </c>
      <c r="F2320">
        <v>17</v>
      </c>
      <c r="G2320">
        <v>17</v>
      </c>
      <c r="H2320">
        <v>4</v>
      </c>
      <c r="I2320">
        <v>49</v>
      </c>
      <c r="J2320">
        <v>-1</v>
      </c>
      <c r="K2320">
        <v>50</v>
      </c>
      <c r="L2320">
        <v>-21</v>
      </c>
      <c r="P2320">
        <v>-1</v>
      </c>
      <c r="Q2320">
        <v>50</v>
      </c>
      <c r="R2320">
        <v>-21</v>
      </c>
    </row>
    <row r="2321" spans="1:18" x14ac:dyDescent="0.3">
      <c r="A2321">
        <v>2320</v>
      </c>
      <c r="B2321" s="1">
        <v>44905</v>
      </c>
      <c r="C2321">
        <v>43</v>
      </c>
      <c r="D2321">
        <v>33</v>
      </c>
      <c r="E2321">
        <v>7</v>
      </c>
      <c r="F2321">
        <v>26</v>
      </c>
      <c r="G2321">
        <v>17</v>
      </c>
      <c r="H2321">
        <v>7</v>
      </c>
      <c r="I2321">
        <v>43</v>
      </c>
      <c r="J2321">
        <v>-6</v>
      </c>
      <c r="K2321">
        <v>49</v>
      </c>
      <c r="L2321">
        <v>-1</v>
      </c>
      <c r="P2321">
        <v>-6</v>
      </c>
      <c r="Q2321">
        <v>49</v>
      </c>
      <c r="R2321">
        <v>-1</v>
      </c>
    </row>
    <row r="2322" spans="1:18" x14ac:dyDescent="0.3">
      <c r="A2322">
        <v>2321</v>
      </c>
      <c r="B2322" s="1">
        <v>44906</v>
      </c>
      <c r="C2322">
        <v>57</v>
      </c>
      <c r="D2322">
        <v>35</v>
      </c>
      <c r="E2322">
        <v>15</v>
      </c>
      <c r="F2322">
        <v>32</v>
      </c>
      <c r="G2322">
        <v>17</v>
      </c>
      <c r="H2322">
        <v>11</v>
      </c>
      <c r="I2322">
        <v>57</v>
      </c>
      <c r="J2322">
        <v>14</v>
      </c>
      <c r="K2322">
        <v>43</v>
      </c>
      <c r="L2322">
        <v>-6</v>
      </c>
      <c r="P2322">
        <v>14</v>
      </c>
      <c r="Q2322">
        <v>43</v>
      </c>
      <c r="R2322">
        <v>-6</v>
      </c>
    </row>
    <row r="2323" spans="1:18" x14ac:dyDescent="0.3">
      <c r="A2323">
        <v>2322</v>
      </c>
      <c r="B2323" s="1">
        <v>44907</v>
      </c>
      <c r="C2323">
        <v>64</v>
      </c>
      <c r="D2323">
        <v>34</v>
      </c>
      <c r="E2323">
        <v>11</v>
      </c>
      <c r="F2323">
        <v>45</v>
      </c>
      <c r="G2323">
        <v>17</v>
      </c>
      <c r="H2323">
        <v>9</v>
      </c>
      <c r="I2323">
        <v>64</v>
      </c>
      <c r="J2323">
        <v>7</v>
      </c>
      <c r="K2323">
        <v>57</v>
      </c>
      <c r="L2323">
        <v>14</v>
      </c>
      <c r="P2323">
        <v>7</v>
      </c>
      <c r="Q2323">
        <v>57</v>
      </c>
      <c r="R2323">
        <v>14</v>
      </c>
    </row>
    <row r="2324" spans="1:18" x14ac:dyDescent="0.3">
      <c r="A2324">
        <v>2323</v>
      </c>
      <c r="B2324" s="1">
        <v>44908</v>
      </c>
      <c r="C2324">
        <v>56</v>
      </c>
      <c r="D2324">
        <v>31</v>
      </c>
      <c r="E2324">
        <v>17</v>
      </c>
      <c r="F2324">
        <v>33</v>
      </c>
      <c r="G2324">
        <v>17</v>
      </c>
      <c r="H2324">
        <v>7</v>
      </c>
      <c r="I2324">
        <v>56</v>
      </c>
      <c r="J2324">
        <v>-8</v>
      </c>
      <c r="K2324">
        <v>64</v>
      </c>
      <c r="L2324">
        <v>7</v>
      </c>
      <c r="P2324">
        <v>-8</v>
      </c>
      <c r="Q2324">
        <v>64</v>
      </c>
      <c r="R2324">
        <v>7</v>
      </c>
    </row>
    <row r="2325" spans="1:18" x14ac:dyDescent="0.3">
      <c r="A2325">
        <v>2324</v>
      </c>
      <c r="B2325" s="1">
        <v>44909</v>
      </c>
      <c r="C2325">
        <v>53</v>
      </c>
      <c r="D2325">
        <v>35</v>
      </c>
      <c r="E2325">
        <v>14</v>
      </c>
      <c r="F2325">
        <v>47</v>
      </c>
      <c r="G2325">
        <v>18</v>
      </c>
      <c r="H2325">
        <v>9</v>
      </c>
      <c r="I2325">
        <v>53</v>
      </c>
      <c r="J2325">
        <v>-3</v>
      </c>
      <c r="K2325">
        <v>56</v>
      </c>
      <c r="L2325">
        <v>-8</v>
      </c>
      <c r="P2325">
        <v>-3</v>
      </c>
      <c r="Q2325">
        <v>56</v>
      </c>
      <c r="R2325">
        <v>-8</v>
      </c>
    </row>
    <row r="2326" spans="1:18" x14ac:dyDescent="0.3">
      <c r="A2326">
        <v>2325</v>
      </c>
      <c r="B2326" s="1">
        <v>44910</v>
      </c>
      <c r="C2326">
        <v>59</v>
      </c>
      <c r="D2326">
        <v>40</v>
      </c>
      <c r="E2326">
        <v>22</v>
      </c>
      <c r="F2326">
        <v>44</v>
      </c>
      <c r="G2326">
        <v>18</v>
      </c>
      <c r="H2326">
        <v>9</v>
      </c>
      <c r="I2326">
        <v>59</v>
      </c>
      <c r="J2326">
        <v>6</v>
      </c>
      <c r="K2326">
        <v>53</v>
      </c>
      <c r="L2326">
        <v>-3</v>
      </c>
      <c r="P2326">
        <v>6</v>
      </c>
      <c r="Q2326">
        <v>53</v>
      </c>
      <c r="R2326">
        <v>-3</v>
      </c>
    </row>
    <row r="2327" spans="1:18" x14ac:dyDescent="0.3">
      <c r="A2327">
        <v>2326</v>
      </c>
      <c r="B2327" s="1">
        <v>44911</v>
      </c>
      <c r="C2327">
        <v>72</v>
      </c>
      <c r="D2327">
        <v>19</v>
      </c>
      <c r="E2327">
        <v>13</v>
      </c>
      <c r="F2327">
        <v>25</v>
      </c>
      <c r="G2327">
        <v>17</v>
      </c>
      <c r="H2327">
        <v>4</v>
      </c>
      <c r="I2327">
        <v>72</v>
      </c>
      <c r="J2327">
        <v>13</v>
      </c>
      <c r="K2327">
        <v>59</v>
      </c>
      <c r="L2327">
        <v>6</v>
      </c>
      <c r="P2327">
        <v>13</v>
      </c>
      <c r="Q2327">
        <v>59</v>
      </c>
      <c r="R2327">
        <v>6</v>
      </c>
    </row>
    <row r="2328" spans="1:18" x14ac:dyDescent="0.3">
      <c r="A2328">
        <v>2327</v>
      </c>
      <c r="B2328" s="1">
        <v>44912</v>
      </c>
      <c r="C2328">
        <v>31</v>
      </c>
      <c r="D2328">
        <v>13</v>
      </c>
      <c r="E2328">
        <v>15</v>
      </c>
      <c r="F2328">
        <v>25</v>
      </c>
      <c r="G2328">
        <v>17</v>
      </c>
      <c r="H2328">
        <v>3</v>
      </c>
      <c r="I2328">
        <v>31</v>
      </c>
      <c r="J2328">
        <v>-41</v>
      </c>
      <c r="K2328">
        <v>72</v>
      </c>
      <c r="L2328">
        <v>13</v>
      </c>
      <c r="P2328">
        <v>-41</v>
      </c>
      <c r="Q2328">
        <v>72</v>
      </c>
      <c r="R2328">
        <v>13</v>
      </c>
    </row>
    <row r="2329" spans="1:18" x14ac:dyDescent="0.3">
      <c r="A2329">
        <v>2328</v>
      </c>
      <c r="B2329" s="1">
        <v>44913</v>
      </c>
      <c r="C2329">
        <v>21</v>
      </c>
      <c r="D2329">
        <v>30</v>
      </c>
      <c r="E2329">
        <v>14</v>
      </c>
      <c r="F2329">
        <v>41</v>
      </c>
      <c r="G2329">
        <v>17</v>
      </c>
      <c r="H2329">
        <v>8</v>
      </c>
      <c r="I2329">
        <v>41</v>
      </c>
      <c r="J2329">
        <v>10</v>
      </c>
      <c r="K2329">
        <v>31</v>
      </c>
      <c r="L2329">
        <v>-41</v>
      </c>
      <c r="P2329">
        <v>10</v>
      </c>
      <c r="Q2329">
        <v>31</v>
      </c>
      <c r="R2329">
        <v>-41</v>
      </c>
    </row>
    <row r="2330" spans="1:18" x14ac:dyDescent="0.3">
      <c r="A2330">
        <v>2329</v>
      </c>
      <c r="B2330" s="1">
        <v>44914</v>
      </c>
      <c r="C2330">
        <v>52</v>
      </c>
      <c r="D2330">
        <v>41</v>
      </c>
      <c r="E2330">
        <v>9</v>
      </c>
      <c r="F2330">
        <v>49</v>
      </c>
      <c r="G2330">
        <v>17</v>
      </c>
      <c r="H2330">
        <v>9</v>
      </c>
      <c r="I2330">
        <v>52</v>
      </c>
      <c r="J2330">
        <v>11</v>
      </c>
      <c r="K2330">
        <v>41</v>
      </c>
      <c r="L2330">
        <v>10</v>
      </c>
      <c r="P2330">
        <v>11</v>
      </c>
      <c r="Q2330">
        <v>41</v>
      </c>
      <c r="R2330">
        <v>10</v>
      </c>
    </row>
    <row r="2331" spans="1:18" x14ac:dyDescent="0.3">
      <c r="A2331">
        <v>2330</v>
      </c>
      <c r="B2331" s="1">
        <v>44915</v>
      </c>
      <c r="C2331">
        <v>70</v>
      </c>
      <c r="D2331">
        <v>29</v>
      </c>
      <c r="E2331">
        <v>18</v>
      </c>
      <c r="F2331">
        <v>40</v>
      </c>
      <c r="G2331">
        <v>18</v>
      </c>
      <c r="H2331">
        <v>13</v>
      </c>
      <c r="I2331">
        <v>70</v>
      </c>
      <c r="J2331">
        <v>18</v>
      </c>
      <c r="K2331">
        <v>52</v>
      </c>
      <c r="L2331">
        <v>11</v>
      </c>
      <c r="P2331">
        <v>18</v>
      </c>
      <c r="Q2331">
        <v>52</v>
      </c>
      <c r="R2331">
        <v>11</v>
      </c>
    </row>
    <row r="2332" spans="1:18" x14ac:dyDescent="0.3">
      <c r="A2332">
        <v>2331</v>
      </c>
      <c r="B2332" s="1">
        <v>44916</v>
      </c>
      <c r="C2332">
        <v>49</v>
      </c>
      <c r="D2332">
        <v>40</v>
      </c>
      <c r="E2332">
        <v>17</v>
      </c>
      <c r="F2332">
        <v>41</v>
      </c>
      <c r="G2332">
        <v>18</v>
      </c>
      <c r="H2332">
        <v>9</v>
      </c>
      <c r="I2332">
        <v>49</v>
      </c>
      <c r="J2332">
        <v>-21</v>
      </c>
      <c r="K2332">
        <v>70</v>
      </c>
      <c r="L2332">
        <v>18</v>
      </c>
      <c r="P2332">
        <v>-21</v>
      </c>
      <c r="Q2332">
        <v>70</v>
      </c>
      <c r="R2332">
        <v>18</v>
      </c>
    </row>
    <row r="2333" spans="1:18" x14ac:dyDescent="0.3">
      <c r="A2333">
        <v>2332</v>
      </c>
      <c r="B2333" s="1">
        <v>44917</v>
      </c>
      <c r="C2333">
        <v>71</v>
      </c>
      <c r="D2333">
        <v>28</v>
      </c>
      <c r="E2333">
        <v>8</v>
      </c>
      <c r="F2333">
        <v>45</v>
      </c>
      <c r="G2333">
        <v>18</v>
      </c>
      <c r="H2333">
        <v>8</v>
      </c>
      <c r="I2333">
        <v>71</v>
      </c>
      <c r="J2333">
        <v>22</v>
      </c>
      <c r="K2333">
        <v>49</v>
      </c>
      <c r="L2333">
        <v>-21</v>
      </c>
      <c r="P2333">
        <v>22</v>
      </c>
      <c r="Q2333">
        <v>49</v>
      </c>
      <c r="R2333">
        <v>-21</v>
      </c>
    </row>
    <row r="2334" spans="1:18" x14ac:dyDescent="0.3">
      <c r="A2334">
        <v>2333</v>
      </c>
      <c r="B2334" s="1">
        <v>44918</v>
      </c>
      <c r="C2334">
        <v>49</v>
      </c>
      <c r="D2334">
        <v>21</v>
      </c>
      <c r="E2334">
        <v>16</v>
      </c>
      <c r="F2334">
        <v>44</v>
      </c>
      <c r="G2334">
        <v>18</v>
      </c>
      <c r="H2334">
        <v>8</v>
      </c>
      <c r="I2334">
        <v>49</v>
      </c>
      <c r="J2334">
        <v>-22</v>
      </c>
      <c r="K2334">
        <v>71</v>
      </c>
      <c r="L2334">
        <v>22</v>
      </c>
      <c r="P2334">
        <v>-22</v>
      </c>
      <c r="Q2334">
        <v>71</v>
      </c>
      <c r="R2334">
        <v>22</v>
      </c>
    </row>
    <row r="2335" spans="1:18" x14ac:dyDescent="0.3">
      <c r="A2335">
        <v>2334</v>
      </c>
      <c r="B2335" s="1">
        <v>44919</v>
      </c>
      <c r="C2335">
        <v>39</v>
      </c>
      <c r="D2335">
        <v>19</v>
      </c>
      <c r="E2335">
        <v>8</v>
      </c>
      <c r="F2335">
        <v>42</v>
      </c>
      <c r="G2335">
        <v>18</v>
      </c>
      <c r="H2335">
        <v>7</v>
      </c>
      <c r="I2335">
        <v>42</v>
      </c>
      <c r="J2335">
        <v>-7</v>
      </c>
      <c r="K2335">
        <v>49</v>
      </c>
      <c r="L2335">
        <v>-22</v>
      </c>
      <c r="P2335">
        <v>-7</v>
      </c>
      <c r="Q2335">
        <v>49</v>
      </c>
      <c r="R2335">
        <v>-22</v>
      </c>
    </row>
    <row r="2336" spans="1:18" x14ac:dyDescent="0.3">
      <c r="A2336">
        <v>2335</v>
      </c>
      <c r="B2336" s="1">
        <v>44920</v>
      </c>
      <c r="C2336">
        <v>36</v>
      </c>
      <c r="D2336">
        <v>11</v>
      </c>
      <c r="E2336">
        <v>6</v>
      </c>
      <c r="F2336">
        <v>43</v>
      </c>
      <c r="G2336">
        <v>18</v>
      </c>
      <c r="H2336">
        <v>10</v>
      </c>
      <c r="I2336">
        <v>43</v>
      </c>
      <c r="J2336">
        <v>1</v>
      </c>
      <c r="K2336">
        <v>42</v>
      </c>
      <c r="L2336">
        <v>-7</v>
      </c>
      <c r="P2336">
        <v>1</v>
      </c>
      <c r="Q2336">
        <v>42</v>
      </c>
      <c r="R2336">
        <v>-7</v>
      </c>
    </row>
    <row r="2337" spans="1:18" x14ac:dyDescent="0.3">
      <c r="A2337">
        <v>2336</v>
      </c>
      <c r="B2337" s="1">
        <v>44921</v>
      </c>
      <c r="C2337">
        <v>23</v>
      </c>
      <c r="D2337">
        <v>9</v>
      </c>
      <c r="E2337">
        <v>5</v>
      </c>
      <c r="F2337">
        <v>43</v>
      </c>
      <c r="G2337">
        <v>18</v>
      </c>
      <c r="H2337">
        <v>10</v>
      </c>
      <c r="I2337">
        <v>43</v>
      </c>
      <c r="J2337">
        <v>0</v>
      </c>
      <c r="K2337">
        <v>43</v>
      </c>
      <c r="L2337">
        <v>1</v>
      </c>
      <c r="P2337">
        <v>0</v>
      </c>
      <c r="Q2337">
        <v>43</v>
      </c>
      <c r="R2337">
        <v>1</v>
      </c>
    </row>
    <row r="2338" spans="1:18" x14ac:dyDescent="0.3">
      <c r="A2338">
        <v>2337</v>
      </c>
      <c r="B2338" s="1">
        <v>44922</v>
      </c>
      <c r="C2338">
        <v>19</v>
      </c>
      <c r="D2338">
        <v>10</v>
      </c>
      <c r="E2338">
        <v>4</v>
      </c>
      <c r="F2338">
        <v>27</v>
      </c>
      <c r="G2338">
        <v>18</v>
      </c>
      <c r="H2338">
        <v>4</v>
      </c>
      <c r="I2338">
        <v>27</v>
      </c>
      <c r="J2338">
        <v>-16</v>
      </c>
      <c r="K2338">
        <v>43</v>
      </c>
      <c r="L2338">
        <v>0</v>
      </c>
      <c r="P2338">
        <v>-16</v>
      </c>
      <c r="Q2338">
        <v>43</v>
      </c>
      <c r="R2338">
        <v>0</v>
      </c>
    </row>
    <row r="2339" spans="1:18" x14ac:dyDescent="0.3">
      <c r="A2339">
        <v>2338</v>
      </c>
      <c r="B2339" s="1">
        <v>44923</v>
      </c>
      <c r="C2339">
        <v>20</v>
      </c>
      <c r="D2339">
        <v>19</v>
      </c>
      <c r="E2339">
        <v>5</v>
      </c>
      <c r="F2339">
        <v>17</v>
      </c>
      <c r="G2339">
        <v>18</v>
      </c>
      <c r="H2339">
        <v>4</v>
      </c>
      <c r="I2339">
        <v>20</v>
      </c>
      <c r="J2339">
        <v>-7</v>
      </c>
      <c r="K2339">
        <v>27</v>
      </c>
      <c r="L2339">
        <v>-16</v>
      </c>
      <c r="P2339">
        <v>-7</v>
      </c>
      <c r="Q2339">
        <v>27</v>
      </c>
      <c r="R2339">
        <v>-16</v>
      </c>
    </row>
    <row r="2340" spans="1:18" x14ac:dyDescent="0.3">
      <c r="A2340">
        <v>2339</v>
      </c>
      <c r="B2340" s="1">
        <v>44924</v>
      </c>
      <c r="C2340">
        <v>53</v>
      </c>
      <c r="D2340">
        <v>33</v>
      </c>
      <c r="E2340">
        <v>5</v>
      </c>
      <c r="F2340">
        <v>21</v>
      </c>
      <c r="G2340">
        <v>18</v>
      </c>
      <c r="H2340">
        <v>5</v>
      </c>
      <c r="I2340">
        <v>53</v>
      </c>
      <c r="J2340">
        <v>33</v>
      </c>
      <c r="K2340">
        <v>20</v>
      </c>
      <c r="L2340">
        <v>-7</v>
      </c>
      <c r="P2340">
        <v>33</v>
      </c>
      <c r="Q2340">
        <v>20</v>
      </c>
      <c r="R2340">
        <v>-7</v>
      </c>
    </row>
    <row r="2341" spans="1:18" x14ac:dyDescent="0.3">
      <c r="A2341">
        <v>2340</v>
      </c>
      <c r="B2341" s="1">
        <v>44925</v>
      </c>
      <c r="C2341">
        <v>94</v>
      </c>
      <c r="D2341">
        <v>47</v>
      </c>
      <c r="E2341">
        <v>5</v>
      </c>
      <c r="F2341">
        <v>23</v>
      </c>
      <c r="G2341">
        <v>18</v>
      </c>
      <c r="H2341">
        <v>5</v>
      </c>
      <c r="I2341">
        <v>94</v>
      </c>
      <c r="J2341">
        <v>41</v>
      </c>
      <c r="K2341">
        <v>53</v>
      </c>
      <c r="L2341">
        <v>33</v>
      </c>
      <c r="P2341">
        <v>41</v>
      </c>
      <c r="Q2341">
        <v>53</v>
      </c>
      <c r="R2341">
        <v>33</v>
      </c>
    </row>
    <row r="2342" spans="1:18" x14ac:dyDescent="0.3">
      <c r="A2342">
        <v>2341</v>
      </c>
      <c r="B2342" s="1">
        <v>44926</v>
      </c>
      <c r="C2342">
        <v>129</v>
      </c>
      <c r="D2342">
        <v>54</v>
      </c>
      <c r="E2342">
        <v>11</v>
      </c>
      <c r="F2342">
        <v>32</v>
      </c>
      <c r="G2342">
        <v>18</v>
      </c>
      <c r="H2342">
        <v>7</v>
      </c>
      <c r="I2342">
        <v>129</v>
      </c>
      <c r="J2342">
        <v>35</v>
      </c>
      <c r="K2342">
        <v>94</v>
      </c>
      <c r="L2342">
        <v>41</v>
      </c>
      <c r="P2342">
        <v>35</v>
      </c>
      <c r="Q2342">
        <v>94</v>
      </c>
      <c r="R2342">
        <v>41</v>
      </c>
    </row>
    <row r="2343" spans="1:18" x14ac:dyDescent="0.3">
      <c r="A2343">
        <v>2342</v>
      </c>
      <c r="B2343" s="1">
        <v>44927</v>
      </c>
      <c r="C2343">
        <v>144</v>
      </c>
      <c r="D2343">
        <v>66</v>
      </c>
      <c r="E2343">
        <v>8</v>
      </c>
      <c r="F2343">
        <v>28</v>
      </c>
      <c r="G2343">
        <v>18</v>
      </c>
      <c r="H2343">
        <v>6</v>
      </c>
      <c r="I2343">
        <v>144</v>
      </c>
      <c r="J2343">
        <v>15</v>
      </c>
      <c r="K2343">
        <v>129</v>
      </c>
      <c r="L2343">
        <v>35</v>
      </c>
      <c r="P2343">
        <v>15</v>
      </c>
      <c r="Q2343">
        <v>129</v>
      </c>
      <c r="R2343">
        <v>35</v>
      </c>
    </row>
    <row r="2344" spans="1:18" x14ac:dyDescent="0.3">
      <c r="A2344">
        <v>2343</v>
      </c>
      <c r="B2344" s="1">
        <v>44928</v>
      </c>
      <c r="C2344">
        <v>164</v>
      </c>
      <c r="D2344">
        <v>59</v>
      </c>
      <c r="E2344">
        <v>4</v>
      </c>
      <c r="F2344">
        <v>29</v>
      </c>
      <c r="G2344">
        <v>18</v>
      </c>
      <c r="H2344">
        <v>8</v>
      </c>
      <c r="I2344">
        <v>164</v>
      </c>
      <c r="J2344">
        <v>20</v>
      </c>
      <c r="K2344">
        <v>144</v>
      </c>
      <c r="L2344">
        <v>15</v>
      </c>
      <c r="P2344">
        <v>20</v>
      </c>
      <c r="Q2344">
        <v>144</v>
      </c>
      <c r="R2344">
        <v>15</v>
      </c>
    </row>
    <row r="2345" spans="1:18" x14ac:dyDescent="0.3">
      <c r="A2345">
        <v>2344</v>
      </c>
      <c r="B2345" s="1">
        <v>44929</v>
      </c>
      <c r="C2345">
        <v>123</v>
      </c>
      <c r="D2345">
        <v>100</v>
      </c>
      <c r="E2345">
        <v>3</v>
      </c>
      <c r="F2345">
        <v>37</v>
      </c>
      <c r="G2345">
        <v>18</v>
      </c>
      <c r="H2345">
        <v>11</v>
      </c>
      <c r="I2345">
        <v>123</v>
      </c>
      <c r="J2345">
        <v>-41</v>
      </c>
      <c r="K2345">
        <v>164</v>
      </c>
      <c r="L2345">
        <v>20</v>
      </c>
      <c r="P2345">
        <v>-41</v>
      </c>
      <c r="Q2345">
        <v>164</v>
      </c>
      <c r="R2345">
        <v>20</v>
      </c>
    </row>
    <row r="2346" spans="1:18" x14ac:dyDescent="0.3">
      <c r="A2346">
        <v>2345</v>
      </c>
      <c r="B2346" s="1">
        <v>44930</v>
      </c>
      <c r="C2346">
        <v>173</v>
      </c>
      <c r="D2346">
        <v>81</v>
      </c>
      <c r="E2346">
        <v>5</v>
      </c>
      <c r="F2346">
        <v>31</v>
      </c>
      <c r="G2346">
        <v>18</v>
      </c>
      <c r="H2346">
        <v>8</v>
      </c>
      <c r="I2346">
        <v>173</v>
      </c>
      <c r="J2346">
        <v>50</v>
      </c>
      <c r="K2346">
        <v>123</v>
      </c>
      <c r="L2346">
        <v>-41</v>
      </c>
      <c r="P2346">
        <v>50</v>
      </c>
      <c r="Q2346">
        <v>123</v>
      </c>
      <c r="R2346">
        <v>-41</v>
      </c>
    </row>
    <row r="2347" spans="1:18" x14ac:dyDescent="0.3">
      <c r="A2347">
        <v>2346</v>
      </c>
      <c r="B2347" s="1">
        <v>44931</v>
      </c>
      <c r="C2347">
        <v>153</v>
      </c>
      <c r="D2347">
        <v>56</v>
      </c>
      <c r="E2347">
        <v>9</v>
      </c>
      <c r="F2347">
        <v>20</v>
      </c>
      <c r="G2347">
        <v>18</v>
      </c>
      <c r="H2347">
        <v>4</v>
      </c>
      <c r="I2347">
        <v>153</v>
      </c>
      <c r="J2347">
        <v>-20</v>
      </c>
      <c r="K2347">
        <v>173</v>
      </c>
      <c r="L2347">
        <v>50</v>
      </c>
      <c r="P2347">
        <v>-20</v>
      </c>
      <c r="Q2347">
        <v>173</v>
      </c>
      <c r="R2347">
        <v>50</v>
      </c>
    </row>
    <row r="2348" spans="1:18" x14ac:dyDescent="0.3">
      <c r="A2348">
        <v>2347</v>
      </c>
      <c r="B2348" s="1">
        <v>44932</v>
      </c>
      <c r="C2348">
        <v>97</v>
      </c>
      <c r="D2348">
        <v>75</v>
      </c>
      <c r="E2348">
        <v>10</v>
      </c>
      <c r="F2348">
        <v>36</v>
      </c>
      <c r="G2348">
        <v>18</v>
      </c>
      <c r="H2348">
        <v>11</v>
      </c>
      <c r="I2348">
        <v>97</v>
      </c>
      <c r="J2348">
        <v>-56</v>
      </c>
      <c r="K2348">
        <v>153</v>
      </c>
      <c r="L2348">
        <v>-20</v>
      </c>
      <c r="P2348">
        <v>-56</v>
      </c>
      <c r="Q2348">
        <v>153</v>
      </c>
      <c r="R2348">
        <v>-20</v>
      </c>
    </row>
    <row r="2349" spans="1:18" x14ac:dyDescent="0.3">
      <c r="A2349">
        <v>2348</v>
      </c>
      <c r="B2349" s="1">
        <v>44933</v>
      </c>
      <c r="C2349">
        <v>137</v>
      </c>
      <c r="D2349">
        <v>118</v>
      </c>
      <c r="E2349">
        <v>11</v>
      </c>
      <c r="F2349">
        <v>43</v>
      </c>
      <c r="G2349">
        <v>18</v>
      </c>
      <c r="H2349">
        <v>10</v>
      </c>
      <c r="I2349">
        <v>137</v>
      </c>
      <c r="J2349">
        <v>40</v>
      </c>
      <c r="K2349">
        <v>97</v>
      </c>
      <c r="L2349">
        <v>-56</v>
      </c>
      <c r="P2349">
        <v>40</v>
      </c>
      <c r="Q2349">
        <v>97</v>
      </c>
      <c r="R2349">
        <v>-56</v>
      </c>
    </row>
    <row r="2350" spans="1:18" x14ac:dyDescent="0.3">
      <c r="A2350">
        <v>2349</v>
      </c>
      <c r="B2350" s="1">
        <v>44934</v>
      </c>
      <c r="C2350">
        <v>197</v>
      </c>
      <c r="D2350">
        <v>114</v>
      </c>
      <c r="E2350">
        <v>10</v>
      </c>
      <c r="F2350">
        <v>39</v>
      </c>
      <c r="G2350">
        <v>18</v>
      </c>
      <c r="H2350">
        <v>11</v>
      </c>
      <c r="I2350">
        <v>197</v>
      </c>
      <c r="J2350">
        <v>60</v>
      </c>
      <c r="K2350">
        <v>137</v>
      </c>
      <c r="L2350">
        <v>40</v>
      </c>
      <c r="P2350">
        <v>60</v>
      </c>
      <c r="Q2350">
        <v>137</v>
      </c>
      <c r="R2350">
        <v>40</v>
      </c>
    </row>
    <row r="2351" spans="1:18" x14ac:dyDescent="0.3">
      <c r="A2351">
        <v>2350</v>
      </c>
      <c r="B2351" s="1">
        <v>44935</v>
      </c>
      <c r="C2351">
        <v>195</v>
      </c>
      <c r="D2351">
        <v>104</v>
      </c>
      <c r="E2351">
        <v>3</v>
      </c>
      <c r="F2351">
        <v>31</v>
      </c>
      <c r="G2351">
        <v>18</v>
      </c>
      <c r="H2351">
        <v>9</v>
      </c>
      <c r="I2351">
        <v>195</v>
      </c>
      <c r="J2351">
        <v>-2</v>
      </c>
      <c r="K2351">
        <v>197</v>
      </c>
      <c r="L2351">
        <v>60</v>
      </c>
      <c r="P2351">
        <v>-2</v>
      </c>
      <c r="Q2351">
        <v>197</v>
      </c>
      <c r="R2351">
        <v>60</v>
      </c>
    </row>
    <row r="2352" spans="1:18" x14ac:dyDescent="0.3">
      <c r="A2352">
        <v>2351</v>
      </c>
      <c r="B2352" s="1">
        <v>44936</v>
      </c>
      <c r="C2352">
        <v>178</v>
      </c>
      <c r="D2352">
        <v>81</v>
      </c>
      <c r="E2352">
        <v>2</v>
      </c>
      <c r="F2352">
        <v>21</v>
      </c>
      <c r="G2352">
        <v>18</v>
      </c>
      <c r="H2352">
        <v>10</v>
      </c>
      <c r="I2352">
        <v>178</v>
      </c>
      <c r="J2352">
        <v>-17</v>
      </c>
      <c r="K2352">
        <v>195</v>
      </c>
      <c r="L2352">
        <v>-2</v>
      </c>
      <c r="P2352">
        <v>-17</v>
      </c>
      <c r="Q2352">
        <v>195</v>
      </c>
      <c r="R2352">
        <v>-2</v>
      </c>
    </row>
    <row r="2353" spans="1:18" x14ac:dyDescent="0.3">
      <c r="A2353">
        <v>2352</v>
      </c>
      <c r="B2353" s="1">
        <v>44937</v>
      </c>
      <c r="C2353">
        <v>148</v>
      </c>
      <c r="D2353">
        <v>57</v>
      </c>
      <c r="E2353">
        <v>1</v>
      </c>
      <c r="F2353">
        <v>19</v>
      </c>
      <c r="G2353">
        <v>18</v>
      </c>
      <c r="H2353">
        <v>10</v>
      </c>
      <c r="I2353">
        <v>148</v>
      </c>
      <c r="J2353">
        <v>-30</v>
      </c>
      <c r="K2353">
        <v>178</v>
      </c>
      <c r="L2353">
        <v>-17</v>
      </c>
      <c r="P2353">
        <v>-30</v>
      </c>
      <c r="Q2353">
        <v>178</v>
      </c>
      <c r="R2353">
        <v>-17</v>
      </c>
    </row>
    <row r="2354" spans="1:18" x14ac:dyDescent="0.3">
      <c r="A2354">
        <v>2353</v>
      </c>
      <c r="B2354" s="1">
        <v>44938</v>
      </c>
      <c r="C2354">
        <v>98</v>
      </c>
      <c r="D2354">
        <v>62</v>
      </c>
      <c r="E2354">
        <v>2</v>
      </c>
      <c r="F2354">
        <v>23</v>
      </c>
      <c r="G2354">
        <v>18</v>
      </c>
      <c r="H2354">
        <v>11</v>
      </c>
      <c r="I2354">
        <v>98</v>
      </c>
      <c r="J2354">
        <v>-50</v>
      </c>
      <c r="K2354">
        <v>148</v>
      </c>
      <c r="L2354">
        <v>-30</v>
      </c>
      <c r="P2354">
        <v>-50</v>
      </c>
      <c r="Q2354">
        <v>148</v>
      </c>
      <c r="R2354">
        <v>-30</v>
      </c>
    </row>
    <row r="2355" spans="1:18" x14ac:dyDescent="0.3">
      <c r="A2355">
        <v>2354</v>
      </c>
      <c r="B2355" s="1">
        <v>44939</v>
      </c>
      <c r="C2355">
        <v>108</v>
      </c>
      <c r="D2355">
        <v>77</v>
      </c>
      <c r="E2355">
        <v>10</v>
      </c>
      <c r="F2355">
        <v>24</v>
      </c>
      <c r="G2355">
        <v>18</v>
      </c>
      <c r="H2355">
        <v>9</v>
      </c>
      <c r="I2355">
        <v>108</v>
      </c>
      <c r="J2355">
        <v>10</v>
      </c>
      <c r="K2355">
        <v>98</v>
      </c>
      <c r="L2355">
        <v>-50</v>
      </c>
      <c r="P2355">
        <v>10</v>
      </c>
      <c r="Q2355">
        <v>98</v>
      </c>
      <c r="R2355">
        <v>-50</v>
      </c>
    </row>
    <row r="2356" spans="1:18" x14ac:dyDescent="0.3">
      <c r="A2356">
        <v>2355</v>
      </c>
      <c r="B2356" s="1">
        <v>44940</v>
      </c>
      <c r="C2356">
        <v>136</v>
      </c>
      <c r="D2356">
        <v>62</v>
      </c>
      <c r="E2356">
        <v>5</v>
      </c>
      <c r="F2356">
        <v>16</v>
      </c>
      <c r="G2356">
        <v>18</v>
      </c>
      <c r="H2356">
        <v>6</v>
      </c>
      <c r="I2356">
        <v>136</v>
      </c>
      <c r="J2356">
        <v>28</v>
      </c>
      <c r="K2356">
        <v>108</v>
      </c>
      <c r="L2356">
        <v>10</v>
      </c>
      <c r="P2356">
        <v>28</v>
      </c>
      <c r="Q2356">
        <v>108</v>
      </c>
      <c r="R2356">
        <v>10</v>
      </c>
    </row>
    <row r="2357" spans="1:18" x14ac:dyDescent="0.3">
      <c r="A2357">
        <v>2356</v>
      </c>
      <c r="B2357" s="1">
        <v>44941</v>
      </c>
      <c r="C2357">
        <v>107</v>
      </c>
      <c r="D2357">
        <v>33</v>
      </c>
      <c r="E2357">
        <v>6</v>
      </c>
      <c r="F2357">
        <v>13</v>
      </c>
      <c r="G2357">
        <v>17</v>
      </c>
      <c r="H2357">
        <v>5</v>
      </c>
      <c r="I2357">
        <v>107</v>
      </c>
      <c r="J2357">
        <v>-29</v>
      </c>
      <c r="K2357">
        <v>136</v>
      </c>
      <c r="L2357">
        <v>28</v>
      </c>
      <c r="P2357">
        <v>-29</v>
      </c>
      <c r="Q2357">
        <v>136</v>
      </c>
      <c r="R2357">
        <v>28</v>
      </c>
    </row>
    <row r="2358" spans="1:18" x14ac:dyDescent="0.3">
      <c r="A2358">
        <v>2357</v>
      </c>
      <c r="B2358" s="1">
        <v>44942</v>
      </c>
      <c r="C2358">
        <v>50</v>
      </c>
      <c r="D2358">
        <v>62</v>
      </c>
      <c r="E2358">
        <v>6</v>
      </c>
      <c r="F2358">
        <v>8</v>
      </c>
      <c r="G2358">
        <v>18</v>
      </c>
      <c r="H2358">
        <v>4</v>
      </c>
      <c r="I2358">
        <v>62</v>
      </c>
      <c r="J2358">
        <v>-45</v>
      </c>
      <c r="K2358">
        <v>107</v>
      </c>
      <c r="L2358">
        <v>-29</v>
      </c>
      <c r="P2358">
        <v>-45</v>
      </c>
      <c r="Q2358">
        <v>107</v>
      </c>
      <c r="R2358">
        <v>-29</v>
      </c>
    </row>
    <row r="2359" spans="1:18" x14ac:dyDescent="0.3">
      <c r="A2359">
        <v>2358</v>
      </c>
      <c r="B2359" s="1">
        <v>44943</v>
      </c>
      <c r="C2359">
        <v>102</v>
      </c>
      <c r="D2359">
        <v>65</v>
      </c>
      <c r="E2359">
        <v>9</v>
      </c>
      <c r="F2359">
        <v>9</v>
      </c>
      <c r="G2359">
        <v>18</v>
      </c>
      <c r="H2359">
        <v>6</v>
      </c>
      <c r="I2359">
        <v>102</v>
      </c>
      <c r="J2359">
        <v>40</v>
      </c>
      <c r="K2359">
        <v>62</v>
      </c>
      <c r="L2359">
        <v>-45</v>
      </c>
      <c r="P2359">
        <v>40</v>
      </c>
      <c r="Q2359">
        <v>62</v>
      </c>
      <c r="R2359">
        <v>-45</v>
      </c>
    </row>
    <row r="2360" spans="1:18" x14ac:dyDescent="0.3">
      <c r="A2360">
        <v>2359</v>
      </c>
      <c r="B2360" s="1">
        <v>44944</v>
      </c>
      <c r="C2360">
        <v>108</v>
      </c>
      <c r="D2360">
        <v>91</v>
      </c>
      <c r="E2360">
        <v>7</v>
      </c>
      <c r="F2360">
        <v>10</v>
      </c>
      <c r="G2360">
        <v>18</v>
      </c>
      <c r="H2360">
        <v>8</v>
      </c>
      <c r="I2360">
        <v>108</v>
      </c>
      <c r="J2360">
        <v>6</v>
      </c>
      <c r="K2360">
        <v>102</v>
      </c>
      <c r="L2360">
        <v>40</v>
      </c>
      <c r="P2360">
        <v>6</v>
      </c>
      <c r="Q2360">
        <v>102</v>
      </c>
      <c r="R2360">
        <v>40</v>
      </c>
    </row>
    <row r="2361" spans="1:18" x14ac:dyDescent="0.3">
      <c r="A2361">
        <v>2360</v>
      </c>
      <c r="B2361" s="1">
        <v>44945</v>
      </c>
      <c r="C2361">
        <v>160</v>
      </c>
      <c r="D2361">
        <v>99</v>
      </c>
      <c r="E2361">
        <v>7</v>
      </c>
      <c r="F2361">
        <v>9</v>
      </c>
      <c r="G2361">
        <v>18</v>
      </c>
      <c r="H2361">
        <v>9</v>
      </c>
      <c r="I2361">
        <v>160</v>
      </c>
      <c r="J2361">
        <v>52</v>
      </c>
      <c r="K2361">
        <v>108</v>
      </c>
      <c r="L2361">
        <v>6</v>
      </c>
      <c r="P2361">
        <v>52</v>
      </c>
      <c r="Q2361">
        <v>108</v>
      </c>
      <c r="R2361">
        <v>6</v>
      </c>
    </row>
    <row r="2362" spans="1:18" x14ac:dyDescent="0.3">
      <c r="A2362">
        <v>2361</v>
      </c>
      <c r="B2362" s="1">
        <v>44946</v>
      </c>
      <c r="C2362">
        <v>177</v>
      </c>
      <c r="D2362">
        <v>121</v>
      </c>
      <c r="E2362">
        <v>17</v>
      </c>
      <c r="F2362">
        <v>14</v>
      </c>
      <c r="G2362">
        <v>18</v>
      </c>
      <c r="H2362">
        <v>7</v>
      </c>
      <c r="I2362">
        <v>177</v>
      </c>
      <c r="J2362">
        <v>17</v>
      </c>
      <c r="K2362">
        <v>160</v>
      </c>
      <c r="L2362">
        <v>52</v>
      </c>
      <c r="P2362">
        <v>17</v>
      </c>
      <c r="Q2362">
        <v>160</v>
      </c>
      <c r="R2362">
        <v>52</v>
      </c>
    </row>
    <row r="2363" spans="1:18" x14ac:dyDescent="0.3">
      <c r="A2363">
        <v>2362</v>
      </c>
      <c r="B2363" s="1">
        <v>44947</v>
      </c>
      <c r="C2363">
        <v>197</v>
      </c>
      <c r="D2363">
        <v>120</v>
      </c>
      <c r="E2363">
        <v>8</v>
      </c>
      <c r="F2363">
        <v>14</v>
      </c>
      <c r="G2363">
        <v>18</v>
      </c>
      <c r="H2363">
        <v>7</v>
      </c>
      <c r="I2363">
        <v>197</v>
      </c>
      <c r="J2363">
        <v>20</v>
      </c>
      <c r="K2363">
        <v>177</v>
      </c>
      <c r="L2363">
        <v>17</v>
      </c>
      <c r="P2363">
        <v>20</v>
      </c>
      <c r="Q2363">
        <v>177</v>
      </c>
      <c r="R2363">
        <v>17</v>
      </c>
    </row>
    <row r="2364" spans="1:18" x14ac:dyDescent="0.3">
      <c r="A2364">
        <v>2363</v>
      </c>
      <c r="B2364" s="1">
        <v>44948</v>
      </c>
      <c r="C2364">
        <v>207</v>
      </c>
      <c r="D2364">
        <v>86</v>
      </c>
      <c r="E2364">
        <v>4</v>
      </c>
      <c r="F2364">
        <v>15</v>
      </c>
      <c r="G2364">
        <v>18</v>
      </c>
      <c r="H2364">
        <v>5</v>
      </c>
      <c r="I2364">
        <v>207</v>
      </c>
      <c r="J2364">
        <v>10</v>
      </c>
      <c r="K2364">
        <v>197</v>
      </c>
      <c r="L2364">
        <v>20</v>
      </c>
      <c r="P2364">
        <v>10</v>
      </c>
      <c r="Q2364">
        <v>197</v>
      </c>
      <c r="R2364">
        <v>20</v>
      </c>
    </row>
    <row r="2365" spans="1:18" x14ac:dyDescent="0.3">
      <c r="A2365">
        <v>2364</v>
      </c>
      <c r="B2365" s="1">
        <v>44949</v>
      </c>
      <c r="C2365">
        <v>151</v>
      </c>
      <c r="D2365">
        <v>50</v>
      </c>
      <c r="E2365">
        <v>13</v>
      </c>
      <c r="F2365">
        <v>10</v>
      </c>
      <c r="G2365">
        <v>17</v>
      </c>
      <c r="H2365">
        <v>2</v>
      </c>
      <c r="I2365">
        <v>151</v>
      </c>
      <c r="J2365">
        <v>-56</v>
      </c>
      <c r="K2365">
        <v>207</v>
      </c>
      <c r="L2365">
        <v>10</v>
      </c>
      <c r="P2365">
        <v>-56</v>
      </c>
      <c r="Q2365">
        <v>207</v>
      </c>
      <c r="R2365">
        <v>10</v>
      </c>
    </row>
    <row r="2366" spans="1:18" x14ac:dyDescent="0.3">
      <c r="A2366">
        <v>2365</v>
      </c>
      <c r="B2366" s="1">
        <v>44950</v>
      </c>
      <c r="C2366">
        <v>68</v>
      </c>
      <c r="D2366">
        <v>67</v>
      </c>
      <c r="E2366">
        <v>11</v>
      </c>
      <c r="F2366">
        <v>12</v>
      </c>
      <c r="G2366">
        <v>18</v>
      </c>
      <c r="H2366">
        <v>3</v>
      </c>
      <c r="I2366">
        <v>68</v>
      </c>
      <c r="J2366">
        <v>-83</v>
      </c>
      <c r="K2366">
        <v>151</v>
      </c>
      <c r="L2366">
        <v>-56</v>
      </c>
      <c r="P2366">
        <v>-83</v>
      </c>
      <c r="Q2366">
        <v>151</v>
      </c>
      <c r="R2366">
        <v>-56</v>
      </c>
    </row>
    <row r="2367" spans="1:18" x14ac:dyDescent="0.3">
      <c r="A2367">
        <v>2366</v>
      </c>
      <c r="B2367" s="1">
        <v>44951</v>
      </c>
      <c r="C2367">
        <v>112</v>
      </c>
      <c r="D2367">
        <v>82</v>
      </c>
      <c r="E2367">
        <v>7</v>
      </c>
      <c r="F2367">
        <v>9</v>
      </c>
      <c r="G2367">
        <v>18</v>
      </c>
      <c r="H2367">
        <v>5</v>
      </c>
      <c r="I2367">
        <v>112</v>
      </c>
      <c r="J2367">
        <v>44</v>
      </c>
      <c r="K2367">
        <v>68</v>
      </c>
      <c r="L2367">
        <v>-83</v>
      </c>
      <c r="P2367">
        <v>44</v>
      </c>
      <c r="Q2367">
        <v>68</v>
      </c>
      <c r="R2367">
        <v>-83</v>
      </c>
    </row>
    <row r="2368" spans="1:18" x14ac:dyDescent="0.3">
      <c r="A2368">
        <v>2367</v>
      </c>
      <c r="B2368" s="1">
        <v>44952</v>
      </c>
      <c r="C2368">
        <v>143</v>
      </c>
      <c r="D2368">
        <v>72</v>
      </c>
      <c r="E2368">
        <v>10</v>
      </c>
      <c r="F2368">
        <v>10</v>
      </c>
      <c r="G2368">
        <v>18</v>
      </c>
      <c r="H2368">
        <v>4</v>
      </c>
      <c r="I2368">
        <v>143</v>
      </c>
      <c r="J2368">
        <v>31</v>
      </c>
      <c r="K2368">
        <v>112</v>
      </c>
      <c r="L2368">
        <v>44</v>
      </c>
      <c r="P2368">
        <v>31</v>
      </c>
      <c r="Q2368">
        <v>112</v>
      </c>
      <c r="R2368">
        <v>44</v>
      </c>
    </row>
    <row r="2369" spans="1:18" x14ac:dyDescent="0.3">
      <c r="A2369">
        <v>2368</v>
      </c>
      <c r="B2369" s="1">
        <v>44953</v>
      </c>
      <c r="C2369">
        <v>127</v>
      </c>
      <c r="D2369">
        <v>68</v>
      </c>
      <c r="E2369">
        <v>14</v>
      </c>
      <c r="F2369">
        <v>12</v>
      </c>
      <c r="G2369">
        <v>18</v>
      </c>
      <c r="H2369">
        <v>4</v>
      </c>
      <c r="I2369">
        <v>127</v>
      </c>
      <c r="J2369">
        <v>-16</v>
      </c>
      <c r="K2369">
        <v>143</v>
      </c>
      <c r="L2369">
        <v>31</v>
      </c>
      <c r="P2369">
        <v>-16</v>
      </c>
      <c r="Q2369">
        <v>143</v>
      </c>
      <c r="R2369">
        <v>31</v>
      </c>
    </row>
    <row r="2370" spans="1:18" x14ac:dyDescent="0.3">
      <c r="A2370">
        <v>2369</v>
      </c>
      <c r="B2370" s="1">
        <v>44954</v>
      </c>
      <c r="C2370">
        <v>107</v>
      </c>
      <c r="D2370">
        <v>88</v>
      </c>
      <c r="E2370">
        <v>16</v>
      </c>
      <c r="F2370">
        <v>15</v>
      </c>
      <c r="G2370">
        <v>18</v>
      </c>
      <c r="H2370">
        <v>9</v>
      </c>
      <c r="I2370">
        <v>107</v>
      </c>
      <c r="J2370">
        <v>-20</v>
      </c>
      <c r="K2370">
        <v>127</v>
      </c>
      <c r="L2370">
        <v>-16</v>
      </c>
      <c r="P2370">
        <v>-20</v>
      </c>
      <c r="Q2370">
        <v>127</v>
      </c>
      <c r="R2370">
        <v>-16</v>
      </c>
    </row>
    <row r="2371" spans="1:18" x14ac:dyDescent="0.3">
      <c r="A2371">
        <v>2370</v>
      </c>
      <c r="B2371" s="1">
        <v>44955</v>
      </c>
      <c r="C2371">
        <v>150</v>
      </c>
      <c r="D2371">
        <v>115</v>
      </c>
      <c r="E2371">
        <v>14</v>
      </c>
      <c r="F2371">
        <v>28</v>
      </c>
      <c r="G2371">
        <v>18</v>
      </c>
      <c r="H2371">
        <v>7</v>
      </c>
      <c r="I2371">
        <v>150</v>
      </c>
      <c r="J2371">
        <v>43</v>
      </c>
      <c r="K2371">
        <v>107</v>
      </c>
      <c r="L2371">
        <v>-20</v>
      </c>
      <c r="P2371">
        <v>43</v>
      </c>
      <c r="Q2371">
        <v>107</v>
      </c>
      <c r="R2371">
        <v>-20</v>
      </c>
    </row>
    <row r="2372" spans="1:18" x14ac:dyDescent="0.3">
      <c r="A2372">
        <v>2371</v>
      </c>
      <c r="B2372" s="1">
        <v>44956</v>
      </c>
      <c r="C2372">
        <v>187</v>
      </c>
      <c r="D2372">
        <v>89</v>
      </c>
      <c r="E2372">
        <v>7</v>
      </c>
      <c r="F2372">
        <v>36</v>
      </c>
      <c r="G2372">
        <v>18</v>
      </c>
      <c r="H2372">
        <v>9</v>
      </c>
      <c r="I2372">
        <v>187</v>
      </c>
      <c r="J2372">
        <v>37</v>
      </c>
      <c r="K2372">
        <v>150</v>
      </c>
      <c r="L2372">
        <v>43</v>
      </c>
      <c r="P2372">
        <v>37</v>
      </c>
      <c r="Q2372">
        <v>150</v>
      </c>
      <c r="R2372">
        <v>43</v>
      </c>
    </row>
    <row r="2373" spans="1:18" x14ac:dyDescent="0.3">
      <c r="A2373">
        <v>2372</v>
      </c>
      <c r="B2373" s="1">
        <v>44957</v>
      </c>
      <c r="C2373">
        <v>155</v>
      </c>
      <c r="D2373">
        <v>75</v>
      </c>
      <c r="E2373">
        <v>7</v>
      </c>
      <c r="F2373">
        <v>35</v>
      </c>
      <c r="G2373">
        <v>18</v>
      </c>
      <c r="H2373">
        <v>9</v>
      </c>
      <c r="I2373">
        <v>155</v>
      </c>
      <c r="J2373">
        <v>-32</v>
      </c>
      <c r="K2373">
        <v>187</v>
      </c>
      <c r="L2373">
        <v>37</v>
      </c>
      <c r="P2373">
        <v>-32</v>
      </c>
      <c r="Q2373">
        <v>187</v>
      </c>
      <c r="R2373">
        <v>37</v>
      </c>
    </row>
    <row r="2374" spans="1:18" x14ac:dyDescent="0.3">
      <c r="A2374">
        <v>2373</v>
      </c>
      <c r="B2374" s="1">
        <v>44958</v>
      </c>
      <c r="C2374">
        <v>136</v>
      </c>
      <c r="D2374">
        <v>64</v>
      </c>
      <c r="E2374">
        <v>2</v>
      </c>
      <c r="F2374">
        <v>29</v>
      </c>
      <c r="G2374">
        <v>18</v>
      </c>
      <c r="H2374">
        <v>9</v>
      </c>
      <c r="I2374">
        <v>136</v>
      </c>
      <c r="J2374">
        <v>-19</v>
      </c>
      <c r="K2374">
        <v>155</v>
      </c>
      <c r="L2374">
        <v>-32</v>
      </c>
      <c r="P2374">
        <v>-19</v>
      </c>
      <c r="Q2374">
        <v>155</v>
      </c>
      <c r="R2374">
        <v>-32</v>
      </c>
    </row>
    <row r="2375" spans="1:18" x14ac:dyDescent="0.3">
      <c r="A2375">
        <v>2374</v>
      </c>
      <c r="B2375" s="1">
        <v>44959</v>
      </c>
      <c r="C2375">
        <v>107</v>
      </c>
      <c r="D2375">
        <v>48</v>
      </c>
      <c r="E2375">
        <v>13</v>
      </c>
      <c r="F2375">
        <v>19</v>
      </c>
      <c r="G2375">
        <v>12</v>
      </c>
      <c r="H2375">
        <v>14</v>
      </c>
      <c r="I2375">
        <v>107</v>
      </c>
      <c r="J2375">
        <v>-29</v>
      </c>
      <c r="K2375">
        <v>136</v>
      </c>
      <c r="L2375">
        <v>-19</v>
      </c>
      <c r="P2375">
        <v>-29</v>
      </c>
      <c r="Q2375">
        <v>136</v>
      </c>
      <c r="R2375">
        <v>-19</v>
      </c>
    </row>
    <row r="2376" spans="1:18" x14ac:dyDescent="0.3">
      <c r="A2376">
        <v>2375</v>
      </c>
      <c r="B2376" s="1">
        <v>44966</v>
      </c>
      <c r="C2376">
        <v>95</v>
      </c>
      <c r="D2376">
        <v>51</v>
      </c>
      <c r="E2376">
        <v>5</v>
      </c>
      <c r="F2376">
        <v>24</v>
      </c>
      <c r="G2376">
        <v>20</v>
      </c>
      <c r="H2376">
        <v>7</v>
      </c>
      <c r="I2376">
        <v>95</v>
      </c>
      <c r="J2376">
        <v>-12</v>
      </c>
      <c r="K2376">
        <v>107</v>
      </c>
      <c r="L2376">
        <v>-29</v>
      </c>
      <c r="P2376">
        <v>-12</v>
      </c>
      <c r="Q2376">
        <v>107</v>
      </c>
      <c r="R2376">
        <v>-29</v>
      </c>
    </row>
    <row r="2377" spans="1:18" x14ac:dyDescent="0.3">
      <c r="A2377">
        <v>2376</v>
      </c>
      <c r="B2377" s="1">
        <v>44967</v>
      </c>
      <c r="C2377">
        <v>57</v>
      </c>
      <c r="D2377">
        <v>40</v>
      </c>
      <c r="E2377">
        <v>7</v>
      </c>
      <c r="F2377">
        <v>16</v>
      </c>
      <c r="G2377">
        <v>20</v>
      </c>
      <c r="H2377">
        <v>3</v>
      </c>
      <c r="I2377">
        <v>57</v>
      </c>
      <c r="J2377">
        <v>-38</v>
      </c>
      <c r="K2377">
        <v>95</v>
      </c>
      <c r="L2377">
        <v>-12</v>
      </c>
      <c r="P2377">
        <v>-38</v>
      </c>
      <c r="Q2377">
        <v>95</v>
      </c>
      <c r="R2377">
        <v>-12</v>
      </c>
    </row>
    <row r="2378" spans="1:18" x14ac:dyDescent="0.3">
      <c r="A2378">
        <v>2377</v>
      </c>
      <c r="B2378" s="1">
        <v>44968</v>
      </c>
      <c r="C2378">
        <v>52</v>
      </c>
      <c r="D2378">
        <v>51</v>
      </c>
      <c r="E2378">
        <v>7</v>
      </c>
      <c r="F2378">
        <v>20</v>
      </c>
      <c r="G2378">
        <v>19</v>
      </c>
      <c r="H2378">
        <v>4</v>
      </c>
      <c r="I2378">
        <v>52</v>
      </c>
      <c r="J2378">
        <v>-5</v>
      </c>
      <c r="K2378">
        <v>57</v>
      </c>
      <c r="L2378">
        <v>-38</v>
      </c>
      <c r="P2378">
        <v>-5</v>
      </c>
      <c r="Q2378">
        <v>57</v>
      </c>
      <c r="R2378">
        <v>-38</v>
      </c>
    </row>
    <row r="2379" spans="1:18" x14ac:dyDescent="0.3">
      <c r="A2379">
        <v>2378</v>
      </c>
      <c r="B2379" s="1">
        <v>44969</v>
      </c>
      <c r="C2379">
        <v>68</v>
      </c>
      <c r="D2379">
        <v>61</v>
      </c>
      <c r="E2379">
        <v>7</v>
      </c>
      <c r="F2379">
        <v>31</v>
      </c>
      <c r="G2379">
        <v>20</v>
      </c>
      <c r="H2379">
        <v>10</v>
      </c>
      <c r="I2379">
        <v>68</v>
      </c>
      <c r="J2379">
        <v>16</v>
      </c>
      <c r="K2379">
        <v>52</v>
      </c>
      <c r="L2379">
        <v>-5</v>
      </c>
      <c r="P2379">
        <v>16</v>
      </c>
      <c r="Q2379">
        <v>52</v>
      </c>
      <c r="R2379">
        <v>-5</v>
      </c>
    </row>
    <row r="2380" spans="1:18" x14ac:dyDescent="0.3">
      <c r="A2380">
        <v>2379</v>
      </c>
      <c r="B2380" s="1">
        <v>44970</v>
      </c>
      <c r="C2380">
        <v>88</v>
      </c>
      <c r="D2380">
        <v>55</v>
      </c>
      <c r="E2380">
        <v>7</v>
      </c>
      <c r="F2380">
        <v>23</v>
      </c>
      <c r="G2380">
        <v>20</v>
      </c>
      <c r="H2380">
        <v>5</v>
      </c>
      <c r="I2380">
        <v>88</v>
      </c>
      <c r="J2380">
        <v>20</v>
      </c>
      <c r="K2380">
        <v>68</v>
      </c>
      <c r="L2380">
        <v>16</v>
      </c>
      <c r="P2380">
        <v>20</v>
      </c>
      <c r="Q2380">
        <v>68</v>
      </c>
      <c r="R2380">
        <v>16</v>
      </c>
    </row>
    <row r="2381" spans="1:18" x14ac:dyDescent="0.3">
      <c r="A2381">
        <v>2380</v>
      </c>
      <c r="B2381" s="1">
        <v>44971</v>
      </c>
      <c r="C2381">
        <v>71</v>
      </c>
      <c r="D2381">
        <v>61</v>
      </c>
      <c r="E2381">
        <v>11</v>
      </c>
      <c r="F2381">
        <v>23</v>
      </c>
      <c r="G2381">
        <v>20</v>
      </c>
      <c r="H2381">
        <v>4</v>
      </c>
      <c r="I2381">
        <v>71</v>
      </c>
      <c r="J2381">
        <v>-17</v>
      </c>
      <c r="K2381">
        <v>88</v>
      </c>
      <c r="L2381">
        <v>20</v>
      </c>
      <c r="P2381">
        <v>-17</v>
      </c>
      <c r="Q2381">
        <v>88</v>
      </c>
      <c r="R2381">
        <v>20</v>
      </c>
    </row>
    <row r="2382" spans="1:18" x14ac:dyDescent="0.3">
      <c r="A2382">
        <v>2381</v>
      </c>
      <c r="B2382" s="1">
        <v>44972</v>
      </c>
      <c r="C2382">
        <v>100</v>
      </c>
      <c r="D2382">
        <v>73</v>
      </c>
      <c r="E2382">
        <v>11</v>
      </c>
      <c r="F2382">
        <v>27</v>
      </c>
      <c r="G2382">
        <v>20</v>
      </c>
      <c r="H2382">
        <v>5</v>
      </c>
      <c r="I2382">
        <v>100</v>
      </c>
      <c r="J2382">
        <v>29</v>
      </c>
      <c r="K2382">
        <v>71</v>
      </c>
      <c r="L2382">
        <v>-17</v>
      </c>
      <c r="P2382">
        <v>29</v>
      </c>
      <c r="Q2382">
        <v>71</v>
      </c>
      <c r="R2382">
        <v>-17</v>
      </c>
    </row>
    <row r="2383" spans="1:18" x14ac:dyDescent="0.3">
      <c r="A2383">
        <v>2382</v>
      </c>
      <c r="B2383" s="1">
        <v>44973</v>
      </c>
      <c r="C2383">
        <v>130</v>
      </c>
      <c r="D2383">
        <v>111</v>
      </c>
      <c r="E2383">
        <v>8</v>
      </c>
      <c r="F2383">
        <v>41</v>
      </c>
      <c r="G2383">
        <v>21</v>
      </c>
      <c r="H2383">
        <v>10</v>
      </c>
      <c r="I2383">
        <v>130</v>
      </c>
      <c r="J2383">
        <v>30</v>
      </c>
      <c r="K2383">
        <v>100</v>
      </c>
      <c r="L2383">
        <v>29</v>
      </c>
      <c r="P2383">
        <v>30</v>
      </c>
      <c r="Q2383">
        <v>100</v>
      </c>
      <c r="R2383">
        <v>29</v>
      </c>
    </row>
    <row r="2384" spans="1:18" x14ac:dyDescent="0.3">
      <c r="A2384">
        <v>2383</v>
      </c>
      <c r="B2384" s="1">
        <v>44974</v>
      </c>
      <c r="C2384">
        <v>179</v>
      </c>
      <c r="D2384">
        <v>79</v>
      </c>
      <c r="E2384">
        <v>7</v>
      </c>
      <c r="F2384">
        <v>42</v>
      </c>
      <c r="G2384">
        <v>21</v>
      </c>
      <c r="H2384">
        <v>9</v>
      </c>
      <c r="I2384">
        <v>179</v>
      </c>
      <c r="J2384">
        <v>49</v>
      </c>
      <c r="K2384">
        <v>130</v>
      </c>
      <c r="L2384">
        <v>30</v>
      </c>
      <c r="P2384">
        <v>49</v>
      </c>
      <c r="Q2384">
        <v>130</v>
      </c>
      <c r="R2384">
        <v>30</v>
      </c>
    </row>
    <row r="2385" spans="1:18" x14ac:dyDescent="0.3">
      <c r="A2385">
        <v>2384</v>
      </c>
      <c r="B2385" s="1">
        <v>44975</v>
      </c>
      <c r="C2385">
        <v>129</v>
      </c>
      <c r="D2385">
        <v>84</v>
      </c>
      <c r="E2385">
        <v>7</v>
      </c>
      <c r="F2385">
        <v>26</v>
      </c>
      <c r="G2385">
        <v>20</v>
      </c>
      <c r="H2385">
        <v>5</v>
      </c>
      <c r="I2385">
        <v>129</v>
      </c>
      <c r="J2385">
        <v>-50</v>
      </c>
      <c r="K2385">
        <v>179</v>
      </c>
      <c r="L2385">
        <v>49</v>
      </c>
      <c r="P2385">
        <v>-50</v>
      </c>
      <c r="Q2385">
        <v>179</v>
      </c>
      <c r="R2385">
        <v>49</v>
      </c>
    </row>
    <row r="2386" spans="1:18" x14ac:dyDescent="0.3">
      <c r="A2386">
        <v>2385</v>
      </c>
      <c r="B2386" s="1">
        <v>44976</v>
      </c>
      <c r="C2386">
        <v>145</v>
      </c>
      <c r="D2386">
        <v>69</v>
      </c>
      <c r="E2386">
        <v>17</v>
      </c>
      <c r="F2386">
        <v>29</v>
      </c>
      <c r="G2386">
        <v>20</v>
      </c>
      <c r="H2386">
        <v>7</v>
      </c>
      <c r="I2386">
        <v>145</v>
      </c>
      <c r="J2386">
        <v>16</v>
      </c>
      <c r="K2386">
        <v>129</v>
      </c>
      <c r="L2386">
        <v>-50</v>
      </c>
      <c r="P2386">
        <v>16</v>
      </c>
      <c r="Q2386">
        <v>129</v>
      </c>
      <c r="R2386">
        <v>-50</v>
      </c>
    </row>
    <row r="2387" spans="1:18" x14ac:dyDescent="0.3">
      <c r="A2387">
        <v>2386</v>
      </c>
      <c r="B2387" s="1">
        <v>44977</v>
      </c>
      <c r="C2387">
        <v>121</v>
      </c>
      <c r="D2387">
        <v>87</v>
      </c>
      <c r="E2387">
        <v>13</v>
      </c>
      <c r="F2387">
        <v>46</v>
      </c>
      <c r="G2387">
        <v>20</v>
      </c>
      <c r="H2387">
        <v>10</v>
      </c>
      <c r="I2387">
        <v>121</v>
      </c>
      <c r="J2387">
        <v>-24</v>
      </c>
      <c r="K2387">
        <v>145</v>
      </c>
      <c r="L2387">
        <v>16</v>
      </c>
      <c r="P2387">
        <v>-24</v>
      </c>
      <c r="Q2387">
        <v>145</v>
      </c>
      <c r="R2387">
        <v>16</v>
      </c>
    </row>
    <row r="2388" spans="1:18" x14ac:dyDescent="0.3">
      <c r="A2388">
        <v>2387</v>
      </c>
      <c r="B2388" s="1">
        <v>44978</v>
      </c>
      <c r="C2388">
        <v>149</v>
      </c>
      <c r="D2388">
        <v>71</v>
      </c>
      <c r="E2388">
        <v>14</v>
      </c>
      <c r="F2388">
        <v>38</v>
      </c>
      <c r="G2388">
        <v>20</v>
      </c>
      <c r="H2388">
        <v>8</v>
      </c>
      <c r="I2388">
        <v>149</v>
      </c>
      <c r="J2388">
        <v>28</v>
      </c>
      <c r="K2388">
        <v>121</v>
      </c>
      <c r="L2388">
        <v>-24</v>
      </c>
      <c r="P2388">
        <v>28</v>
      </c>
      <c r="Q2388">
        <v>121</v>
      </c>
      <c r="R2388">
        <v>-24</v>
      </c>
    </row>
    <row r="2389" spans="1:18" x14ac:dyDescent="0.3">
      <c r="A2389">
        <v>2388</v>
      </c>
      <c r="B2389" s="1">
        <v>44979</v>
      </c>
      <c r="C2389">
        <v>99</v>
      </c>
      <c r="D2389">
        <v>74</v>
      </c>
      <c r="E2389">
        <v>9</v>
      </c>
      <c r="F2389">
        <v>41</v>
      </c>
      <c r="G2389">
        <v>20</v>
      </c>
      <c r="H2389">
        <v>8</v>
      </c>
      <c r="I2389">
        <v>99</v>
      </c>
      <c r="J2389">
        <v>-50</v>
      </c>
      <c r="K2389">
        <v>149</v>
      </c>
      <c r="L2389">
        <v>28</v>
      </c>
      <c r="P2389">
        <v>-50</v>
      </c>
      <c r="Q2389">
        <v>149</v>
      </c>
      <c r="R2389">
        <v>28</v>
      </c>
    </row>
    <row r="2390" spans="1:18" x14ac:dyDescent="0.3">
      <c r="A2390">
        <v>2389</v>
      </c>
      <c r="B2390" s="1">
        <v>44980</v>
      </c>
      <c r="C2390">
        <v>99</v>
      </c>
      <c r="D2390">
        <v>48</v>
      </c>
      <c r="E2390">
        <v>13</v>
      </c>
      <c r="F2390">
        <v>19</v>
      </c>
      <c r="G2390">
        <v>12</v>
      </c>
      <c r="H2390">
        <v>14</v>
      </c>
      <c r="I2390">
        <v>99</v>
      </c>
      <c r="J2390">
        <v>0</v>
      </c>
      <c r="K2390">
        <v>99</v>
      </c>
      <c r="L2390">
        <v>-50</v>
      </c>
      <c r="P2390">
        <v>0</v>
      </c>
      <c r="Q2390">
        <v>99</v>
      </c>
      <c r="R2390">
        <v>-50</v>
      </c>
    </row>
    <row r="2391" spans="1:18" x14ac:dyDescent="0.3">
      <c r="A2391">
        <v>2390</v>
      </c>
      <c r="B2391" s="1">
        <v>44981</v>
      </c>
      <c r="C2391">
        <v>95</v>
      </c>
      <c r="D2391">
        <v>49</v>
      </c>
      <c r="E2391">
        <v>22</v>
      </c>
      <c r="F2391">
        <v>33</v>
      </c>
      <c r="G2391">
        <v>20</v>
      </c>
      <c r="H2391">
        <v>7</v>
      </c>
      <c r="I2391">
        <v>95</v>
      </c>
      <c r="J2391">
        <v>-4</v>
      </c>
      <c r="K2391">
        <v>99</v>
      </c>
      <c r="L2391">
        <v>0</v>
      </c>
      <c r="P2391">
        <v>-4</v>
      </c>
      <c r="Q2391">
        <v>99</v>
      </c>
      <c r="R2391">
        <v>0</v>
      </c>
    </row>
    <row r="2392" spans="1:18" x14ac:dyDescent="0.3">
      <c r="A2392">
        <v>2391</v>
      </c>
      <c r="B2392" s="1">
        <v>44982</v>
      </c>
      <c r="C2392">
        <v>70</v>
      </c>
      <c r="D2392">
        <v>73</v>
      </c>
      <c r="E2392">
        <v>25</v>
      </c>
      <c r="F2392">
        <v>31</v>
      </c>
      <c r="G2392">
        <v>21</v>
      </c>
      <c r="H2392">
        <v>4</v>
      </c>
      <c r="I2392">
        <v>73</v>
      </c>
      <c r="J2392">
        <v>-22</v>
      </c>
      <c r="K2392">
        <v>95</v>
      </c>
      <c r="L2392">
        <v>-4</v>
      </c>
      <c r="P2392">
        <v>-22</v>
      </c>
      <c r="Q2392">
        <v>95</v>
      </c>
      <c r="R2392">
        <v>-4</v>
      </c>
    </row>
    <row r="2393" spans="1:18" x14ac:dyDescent="0.3">
      <c r="A2393">
        <v>2392</v>
      </c>
      <c r="B2393" s="1">
        <v>44983</v>
      </c>
      <c r="C2393">
        <v>123</v>
      </c>
      <c r="D2393">
        <v>94</v>
      </c>
      <c r="E2393">
        <v>20</v>
      </c>
      <c r="F2393">
        <v>42</v>
      </c>
      <c r="G2393">
        <v>21</v>
      </c>
      <c r="H2393">
        <v>7</v>
      </c>
      <c r="I2393">
        <v>123</v>
      </c>
      <c r="J2393">
        <v>50</v>
      </c>
      <c r="K2393">
        <v>73</v>
      </c>
      <c r="L2393">
        <v>-22</v>
      </c>
      <c r="P2393">
        <v>50</v>
      </c>
      <c r="Q2393">
        <v>73</v>
      </c>
      <c r="R2393">
        <v>-22</v>
      </c>
    </row>
    <row r="2394" spans="1:18" x14ac:dyDescent="0.3">
      <c r="A2394">
        <v>2393</v>
      </c>
      <c r="B2394" s="1">
        <v>44984</v>
      </c>
      <c r="C2394">
        <v>159</v>
      </c>
      <c r="D2394">
        <v>92</v>
      </c>
      <c r="E2394">
        <v>15</v>
      </c>
      <c r="F2394">
        <v>44</v>
      </c>
      <c r="G2394">
        <v>22</v>
      </c>
      <c r="H2394">
        <v>8</v>
      </c>
      <c r="I2394">
        <v>159</v>
      </c>
      <c r="J2394">
        <v>36</v>
      </c>
      <c r="K2394">
        <v>123</v>
      </c>
      <c r="L2394">
        <v>50</v>
      </c>
      <c r="P2394">
        <v>36</v>
      </c>
      <c r="Q2394">
        <v>123</v>
      </c>
      <c r="R2394">
        <v>50</v>
      </c>
    </row>
    <row r="2395" spans="1:18" x14ac:dyDescent="0.3">
      <c r="A2395">
        <v>2394</v>
      </c>
      <c r="B2395" s="1">
        <v>44985</v>
      </c>
      <c r="C2395">
        <v>151</v>
      </c>
      <c r="D2395">
        <v>81</v>
      </c>
      <c r="E2395">
        <v>6</v>
      </c>
      <c r="F2395">
        <v>39</v>
      </c>
      <c r="G2395">
        <v>22</v>
      </c>
      <c r="H2395">
        <v>9</v>
      </c>
      <c r="I2395">
        <v>151</v>
      </c>
      <c r="J2395">
        <v>-8</v>
      </c>
      <c r="K2395">
        <v>159</v>
      </c>
      <c r="L2395">
        <v>36</v>
      </c>
      <c r="P2395">
        <v>-8</v>
      </c>
      <c r="Q2395">
        <v>159</v>
      </c>
      <c r="R2395">
        <v>36</v>
      </c>
    </row>
    <row r="2396" spans="1:18" x14ac:dyDescent="0.3">
      <c r="A2396">
        <v>2395</v>
      </c>
      <c r="B2396" s="1">
        <v>44986</v>
      </c>
      <c r="C2396">
        <v>123</v>
      </c>
      <c r="D2396">
        <v>110</v>
      </c>
      <c r="E2396">
        <v>25</v>
      </c>
      <c r="F2396">
        <v>38</v>
      </c>
      <c r="G2396">
        <v>22</v>
      </c>
      <c r="H2396">
        <v>7</v>
      </c>
      <c r="I2396">
        <v>123</v>
      </c>
      <c r="J2396">
        <v>-28</v>
      </c>
      <c r="K2396">
        <v>151</v>
      </c>
      <c r="L2396">
        <v>-8</v>
      </c>
      <c r="P2396">
        <v>-28</v>
      </c>
      <c r="Q2396">
        <v>151</v>
      </c>
      <c r="R2396">
        <v>-8</v>
      </c>
    </row>
    <row r="2397" spans="1:18" x14ac:dyDescent="0.3">
      <c r="A2397">
        <v>2396</v>
      </c>
      <c r="B2397" s="1">
        <v>44987</v>
      </c>
      <c r="C2397">
        <v>183</v>
      </c>
      <c r="D2397">
        <v>110</v>
      </c>
      <c r="E2397">
        <v>17</v>
      </c>
      <c r="F2397">
        <v>45</v>
      </c>
      <c r="G2397">
        <v>20</v>
      </c>
      <c r="H2397">
        <v>8</v>
      </c>
      <c r="I2397">
        <v>183</v>
      </c>
      <c r="J2397">
        <v>60</v>
      </c>
      <c r="K2397">
        <v>123</v>
      </c>
      <c r="L2397">
        <v>-28</v>
      </c>
      <c r="P2397">
        <v>60</v>
      </c>
      <c r="Q2397">
        <v>123</v>
      </c>
      <c r="R2397">
        <v>-28</v>
      </c>
    </row>
    <row r="2398" spans="1:18" x14ac:dyDescent="0.3">
      <c r="A2398">
        <v>2397</v>
      </c>
      <c r="B2398" s="1">
        <v>44988</v>
      </c>
      <c r="C2398">
        <v>172</v>
      </c>
      <c r="D2398">
        <v>77</v>
      </c>
      <c r="E2398">
        <v>13</v>
      </c>
      <c r="F2398">
        <v>26</v>
      </c>
      <c r="G2398">
        <v>17</v>
      </c>
      <c r="H2398">
        <v>4</v>
      </c>
      <c r="I2398">
        <v>172</v>
      </c>
      <c r="J2398">
        <v>-11</v>
      </c>
      <c r="K2398">
        <v>183</v>
      </c>
      <c r="L2398">
        <v>60</v>
      </c>
      <c r="P2398">
        <v>-11</v>
      </c>
      <c r="Q2398">
        <v>183</v>
      </c>
      <c r="R2398">
        <v>60</v>
      </c>
    </row>
    <row r="2399" spans="1:18" x14ac:dyDescent="0.3">
      <c r="A2399">
        <v>2398</v>
      </c>
      <c r="B2399" s="1">
        <v>44989</v>
      </c>
      <c r="C2399">
        <v>128</v>
      </c>
      <c r="D2399">
        <v>98</v>
      </c>
      <c r="E2399">
        <v>13</v>
      </c>
      <c r="F2399">
        <v>32</v>
      </c>
      <c r="G2399">
        <v>17</v>
      </c>
      <c r="H2399">
        <v>6</v>
      </c>
      <c r="I2399">
        <v>128</v>
      </c>
      <c r="J2399">
        <v>-44</v>
      </c>
      <c r="K2399">
        <v>172</v>
      </c>
      <c r="L2399">
        <v>-11</v>
      </c>
      <c r="P2399">
        <v>-44</v>
      </c>
      <c r="Q2399">
        <v>172</v>
      </c>
      <c r="R2399">
        <v>-11</v>
      </c>
    </row>
    <row r="2400" spans="1:18" x14ac:dyDescent="0.3">
      <c r="A2400">
        <v>2399</v>
      </c>
      <c r="B2400" s="1">
        <v>44990</v>
      </c>
      <c r="C2400">
        <v>167</v>
      </c>
      <c r="D2400">
        <v>91</v>
      </c>
      <c r="E2400">
        <v>19</v>
      </c>
      <c r="F2400">
        <v>39</v>
      </c>
      <c r="G2400">
        <v>17</v>
      </c>
      <c r="H2400">
        <v>7</v>
      </c>
      <c r="I2400">
        <v>167</v>
      </c>
      <c r="J2400">
        <v>39</v>
      </c>
      <c r="K2400">
        <v>128</v>
      </c>
      <c r="L2400">
        <v>-44</v>
      </c>
      <c r="P2400">
        <v>39</v>
      </c>
      <c r="Q2400">
        <v>128</v>
      </c>
      <c r="R2400">
        <v>-44</v>
      </c>
    </row>
    <row r="2401" spans="1:18" x14ac:dyDescent="0.3">
      <c r="A2401">
        <v>2400</v>
      </c>
      <c r="B2401" s="1">
        <v>44991</v>
      </c>
      <c r="C2401">
        <v>143</v>
      </c>
      <c r="D2401">
        <v>71</v>
      </c>
      <c r="E2401">
        <v>19</v>
      </c>
      <c r="F2401">
        <v>33</v>
      </c>
      <c r="G2401">
        <v>17</v>
      </c>
      <c r="H2401">
        <v>6</v>
      </c>
      <c r="I2401">
        <v>143</v>
      </c>
      <c r="J2401">
        <v>-24</v>
      </c>
      <c r="K2401">
        <v>167</v>
      </c>
      <c r="L2401">
        <v>39</v>
      </c>
      <c r="P2401">
        <v>-24</v>
      </c>
      <c r="Q2401">
        <v>167</v>
      </c>
      <c r="R2401">
        <v>39</v>
      </c>
    </row>
    <row r="2402" spans="1:18" x14ac:dyDescent="0.3">
      <c r="A2402">
        <v>2401</v>
      </c>
      <c r="B2402" s="1">
        <v>44992</v>
      </c>
      <c r="C2402">
        <v>98</v>
      </c>
      <c r="D2402">
        <v>68</v>
      </c>
      <c r="E2402">
        <v>14</v>
      </c>
      <c r="F2402">
        <v>38</v>
      </c>
      <c r="G2402">
        <v>18</v>
      </c>
      <c r="H2402">
        <v>11</v>
      </c>
      <c r="I2402">
        <v>98</v>
      </c>
      <c r="J2402">
        <v>-45</v>
      </c>
      <c r="K2402">
        <v>143</v>
      </c>
      <c r="L2402">
        <v>-24</v>
      </c>
      <c r="P2402">
        <v>-45</v>
      </c>
      <c r="Q2402">
        <v>143</v>
      </c>
      <c r="R2402">
        <v>-24</v>
      </c>
    </row>
    <row r="2403" spans="1:18" x14ac:dyDescent="0.3">
      <c r="A2403">
        <v>2402</v>
      </c>
      <c r="B2403" s="1">
        <v>44993</v>
      </c>
      <c r="C2403">
        <v>88</v>
      </c>
      <c r="D2403">
        <v>90</v>
      </c>
      <c r="E2403">
        <v>19</v>
      </c>
      <c r="F2403">
        <v>29</v>
      </c>
      <c r="G2403">
        <v>18</v>
      </c>
      <c r="H2403">
        <v>6</v>
      </c>
      <c r="I2403">
        <v>90</v>
      </c>
      <c r="J2403">
        <v>-8</v>
      </c>
      <c r="K2403">
        <v>98</v>
      </c>
      <c r="L2403">
        <v>-45</v>
      </c>
      <c r="P2403">
        <v>-8</v>
      </c>
      <c r="Q2403">
        <v>98</v>
      </c>
      <c r="R2403">
        <v>-45</v>
      </c>
    </row>
    <row r="2404" spans="1:18" x14ac:dyDescent="0.3">
      <c r="A2404">
        <v>2403</v>
      </c>
      <c r="B2404" s="1">
        <v>44994</v>
      </c>
      <c r="C2404">
        <v>148</v>
      </c>
      <c r="D2404">
        <v>88</v>
      </c>
      <c r="E2404">
        <v>12</v>
      </c>
      <c r="F2404">
        <v>32</v>
      </c>
      <c r="G2404">
        <v>18</v>
      </c>
      <c r="H2404">
        <v>6</v>
      </c>
      <c r="I2404">
        <v>148</v>
      </c>
      <c r="J2404">
        <v>58</v>
      </c>
      <c r="K2404">
        <v>90</v>
      </c>
      <c r="L2404">
        <v>-8</v>
      </c>
      <c r="P2404">
        <v>58</v>
      </c>
      <c r="Q2404">
        <v>90</v>
      </c>
      <c r="R2404">
        <v>-8</v>
      </c>
    </row>
    <row r="2405" spans="1:18" x14ac:dyDescent="0.3">
      <c r="A2405">
        <v>2404</v>
      </c>
      <c r="B2405" s="1">
        <v>44995</v>
      </c>
      <c r="C2405">
        <v>133</v>
      </c>
      <c r="D2405">
        <v>73</v>
      </c>
      <c r="E2405">
        <v>7</v>
      </c>
      <c r="F2405">
        <v>34</v>
      </c>
      <c r="G2405">
        <v>18</v>
      </c>
      <c r="H2405">
        <v>9</v>
      </c>
      <c r="I2405">
        <v>133</v>
      </c>
      <c r="J2405">
        <v>-15</v>
      </c>
      <c r="K2405">
        <v>148</v>
      </c>
      <c r="L2405">
        <v>58</v>
      </c>
      <c r="P2405">
        <v>-15</v>
      </c>
      <c r="Q2405">
        <v>148</v>
      </c>
      <c r="R2405">
        <v>58</v>
      </c>
    </row>
    <row r="2406" spans="1:18" x14ac:dyDescent="0.3">
      <c r="A2406">
        <v>2405</v>
      </c>
      <c r="B2406" s="1">
        <v>44996</v>
      </c>
      <c r="C2406">
        <v>104</v>
      </c>
      <c r="D2406">
        <v>79</v>
      </c>
      <c r="E2406">
        <v>15</v>
      </c>
      <c r="F2406">
        <v>34</v>
      </c>
      <c r="G2406">
        <v>18</v>
      </c>
      <c r="H2406">
        <v>6</v>
      </c>
      <c r="I2406">
        <v>104</v>
      </c>
      <c r="J2406">
        <v>-29</v>
      </c>
      <c r="K2406">
        <v>133</v>
      </c>
      <c r="L2406">
        <v>-15</v>
      </c>
      <c r="P2406">
        <v>-29</v>
      </c>
      <c r="Q2406">
        <v>133</v>
      </c>
      <c r="R2406">
        <v>-15</v>
      </c>
    </row>
    <row r="2407" spans="1:18" x14ac:dyDescent="0.3">
      <c r="A2407">
        <v>2406</v>
      </c>
      <c r="B2407" s="1">
        <v>44997</v>
      </c>
      <c r="C2407">
        <v>122</v>
      </c>
      <c r="D2407">
        <v>73</v>
      </c>
      <c r="E2407">
        <v>19</v>
      </c>
      <c r="F2407">
        <v>16</v>
      </c>
      <c r="G2407">
        <v>17</v>
      </c>
      <c r="H2407">
        <v>2</v>
      </c>
      <c r="I2407">
        <v>122</v>
      </c>
      <c r="J2407">
        <v>18</v>
      </c>
      <c r="K2407">
        <v>104</v>
      </c>
      <c r="L2407">
        <v>-29</v>
      </c>
      <c r="P2407">
        <v>18</v>
      </c>
      <c r="Q2407">
        <v>104</v>
      </c>
      <c r="R2407">
        <v>-29</v>
      </c>
    </row>
    <row r="2408" spans="1:18" x14ac:dyDescent="0.3">
      <c r="A2408">
        <v>2407</v>
      </c>
      <c r="B2408" s="1">
        <v>44998</v>
      </c>
      <c r="C2408">
        <v>67</v>
      </c>
      <c r="D2408">
        <v>94</v>
      </c>
      <c r="E2408">
        <v>21</v>
      </c>
      <c r="F2408">
        <v>29</v>
      </c>
      <c r="G2408">
        <v>17</v>
      </c>
      <c r="H2408">
        <v>4</v>
      </c>
      <c r="I2408">
        <v>94</v>
      </c>
      <c r="J2408">
        <v>-28</v>
      </c>
      <c r="K2408">
        <v>122</v>
      </c>
      <c r="L2408">
        <v>18</v>
      </c>
      <c r="P2408">
        <v>-28</v>
      </c>
      <c r="Q2408">
        <v>122</v>
      </c>
      <c r="R2408">
        <v>18</v>
      </c>
    </row>
    <row r="2409" spans="1:18" x14ac:dyDescent="0.3">
      <c r="A2409">
        <v>2408</v>
      </c>
      <c r="B2409" s="1">
        <v>44999</v>
      </c>
      <c r="C2409">
        <v>118</v>
      </c>
      <c r="D2409">
        <v>97</v>
      </c>
      <c r="E2409">
        <v>12</v>
      </c>
      <c r="F2409">
        <v>37</v>
      </c>
      <c r="G2409">
        <v>18</v>
      </c>
      <c r="H2409">
        <v>9</v>
      </c>
      <c r="I2409">
        <v>118</v>
      </c>
      <c r="J2409">
        <v>24</v>
      </c>
      <c r="K2409">
        <v>94</v>
      </c>
      <c r="L2409">
        <v>-28</v>
      </c>
      <c r="P2409">
        <v>24</v>
      </c>
      <c r="Q2409">
        <v>94</v>
      </c>
      <c r="R2409">
        <v>-28</v>
      </c>
    </row>
    <row r="2410" spans="1:18" x14ac:dyDescent="0.3">
      <c r="A2410">
        <v>2409</v>
      </c>
      <c r="B2410" s="1">
        <v>45000</v>
      </c>
      <c r="C2410">
        <v>136</v>
      </c>
      <c r="D2410">
        <v>64</v>
      </c>
      <c r="E2410">
        <v>11</v>
      </c>
      <c r="F2410">
        <v>26</v>
      </c>
      <c r="G2410">
        <v>18</v>
      </c>
      <c r="H2410">
        <v>5</v>
      </c>
      <c r="I2410">
        <v>136</v>
      </c>
      <c r="J2410">
        <v>18</v>
      </c>
      <c r="K2410">
        <v>118</v>
      </c>
      <c r="L2410">
        <v>24</v>
      </c>
      <c r="P2410">
        <v>18</v>
      </c>
      <c r="Q2410">
        <v>118</v>
      </c>
      <c r="R2410">
        <v>24</v>
      </c>
    </row>
    <row r="2411" spans="1:18" x14ac:dyDescent="0.3">
      <c r="A2411">
        <v>2410</v>
      </c>
      <c r="B2411" s="1">
        <v>45001</v>
      </c>
      <c r="C2411">
        <v>76</v>
      </c>
      <c r="D2411">
        <v>56</v>
      </c>
      <c r="E2411">
        <v>9</v>
      </c>
      <c r="F2411">
        <v>25</v>
      </c>
      <c r="G2411">
        <v>18</v>
      </c>
      <c r="H2411">
        <v>7</v>
      </c>
      <c r="I2411">
        <v>76</v>
      </c>
      <c r="J2411">
        <v>-60</v>
      </c>
      <c r="K2411">
        <v>136</v>
      </c>
      <c r="L2411">
        <v>18</v>
      </c>
      <c r="P2411">
        <v>-60</v>
      </c>
      <c r="Q2411">
        <v>136</v>
      </c>
      <c r="R2411">
        <v>18</v>
      </c>
    </row>
    <row r="2412" spans="1:18" x14ac:dyDescent="0.3">
      <c r="A2412">
        <v>2411</v>
      </c>
      <c r="B2412" s="1">
        <v>45002</v>
      </c>
      <c r="C2412">
        <v>65</v>
      </c>
      <c r="D2412">
        <v>56</v>
      </c>
      <c r="E2412">
        <v>8</v>
      </c>
      <c r="F2412">
        <v>25</v>
      </c>
      <c r="G2412">
        <v>17</v>
      </c>
      <c r="H2412">
        <v>5</v>
      </c>
      <c r="I2412">
        <v>65</v>
      </c>
      <c r="J2412">
        <v>-11</v>
      </c>
      <c r="K2412">
        <v>76</v>
      </c>
      <c r="L2412">
        <v>-60</v>
      </c>
      <c r="P2412">
        <v>-11</v>
      </c>
      <c r="Q2412">
        <v>76</v>
      </c>
      <c r="R2412">
        <v>-60</v>
      </c>
    </row>
    <row r="2413" spans="1:18" x14ac:dyDescent="0.3">
      <c r="A2413">
        <v>2412</v>
      </c>
      <c r="B2413" s="1">
        <v>45003</v>
      </c>
      <c r="C2413">
        <v>64</v>
      </c>
      <c r="D2413">
        <v>52</v>
      </c>
      <c r="E2413">
        <v>8</v>
      </c>
      <c r="F2413">
        <v>19</v>
      </c>
      <c r="G2413">
        <v>17</v>
      </c>
      <c r="H2413">
        <v>3</v>
      </c>
      <c r="I2413">
        <v>64</v>
      </c>
      <c r="J2413">
        <v>-1</v>
      </c>
      <c r="K2413">
        <v>65</v>
      </c>
      <c r="L2413">
        <v>-11</v>
      </c>
      <c r="P2413">
        <v>-1</v>
      </c>
      <c r="Q2413">
        <v>65</v>
      </c>
      <c r="R2413">
        <v>-11</v>
      </c>
    </row>
    <row r="2414" spans="1:18" x14ac:dyDescent="0.3">
      <c r="A2414">
        <v>2413</v>
      </c>
      <c r="B2414" s="1">
        <v>45004</v>
      </c>
      <c r="C2414">
        <v>60</v>
      </c>
      <c r="D2414">
        <v>53</v>
      </c>
      <c r="E2414">
        <v>8</v>
      </c>
      <c r="F2414">
        <v>21</v>
      </c>
      <c r="G2414">
        <v>17</v>
      </c>
      <c r="H2414">
        <v>5</v>
      </c>
      <c r="I2414">
        <v>60</v>
      </c>
      <c r="J2414">
        <v>-4</v>
      </c>
      <c r="K2414">
        <v>64</v>
      </c>
      <c r="L2414">
        <v>-1</v>
      </c>
      <c r="P2414">
        <v>-4</v>
      </c>
      <c r="Q2414">
        <v>64</v>
      </c>
      <c r="R2414">
        <v>-1</v>
      </c>
    </row>
    <row r="2415" spans="1:18" x14ac:dyDescent="0.3">
      <c r="A2415">
        <v>2414</v>
      </c>
      <c r="B2415" s="1">
        <v>45005</v>
      </c>
      <c r="C2415">
        <v>66</v>
      </c>
      <c r="D2415">
        <v>60</v>
      </c>
      <c r="E2415">
        <v>9</v>
      </c>
      <c r="F2415">
        <v>31</v>
      </c>
      <c r="G2415">
        <v>18</v>
      </c>
      <c r="H2415">
        <v>11</v>
      </c>
      <c r="I2415">
        <v>66</v>
      </c>
      <c r="J2415">
        <v>6</v>
      </c>
      <c r="K2415">
        <v>60</v>
      </c>
      <c r="L2415">
        <v>-4</v>
      </c>
      <c r="P2415">
        <v>6</v>
      </c>
      <c r="Q2415">
        <v>60</v>
      </c>
      <c r="R2415">
        <v>-4</v>
      </c>
    </row>
    <row r="2416" spans="1:18" x14ac:dyDescent="0.3">
      <c r="A2416">
        <v>2415</v>
      </c>
      <c r="B2416" s="1">
        <v>45006</v>
      </c>
      <c r="C2416">
        <v>87</v>
      </c>
      <c r="D2416">
        <v>78</v>
      </c>
      <c r="E2416">
        <v>15</v>
      </c>
      <c r="F2416">
        <v>31</v>
      </c>
      <c r="G2416">
        <v>18</v>
      </c>
      <c r="H2416">
        <v>8</v>
      </c>
      <c r="I2416">
        <v>87</v>
      </c>
      <c r="J2416">
        <v>21</v>
      </c>
      <c r="K2416">
        <v>66</v>
      </c>
      <c r="L2416">
        <v>6</v>
      </c>
      <c r="P2416">
        <v>21</v>
      </c>
      <c r="Q2416">
        <v>66</v>
      </c>
      <c r="R2416">
        <v>6</v>
      </c>
    </row>
    <row r="2417" spans="1:18" x14ac:dyDescent="0.3">
      <c r="A2417">
        <v>2416</v>
      </c>
      <c r="B2417" s="1">
        <v>45007</v>
      </c>
      <c r="C2417">
        <v>132</v>
      </c>
      <c r="D2417">
        <v>78</v>
      </c>
      <c r="E2417">
        <v>15</v>
      </c>
      <c r="F2417">
        <v>33</v>
      </c>
      <c r="G2417">
        <v>18</v>
      </c>
      <c r="H2417">
        <v>10</v>
      </c>
      <c r="I2417">
        <v>132</v>
      </c>
      <c r="J2417">
        <v>45</v>
      </c>
      <c r="K2417">
        <v>87</v>
      </c>
      <c r="L2417">
        <v>21</v>
      </c>
      <c r="P2417">
        <v>45</v>
      </c>
      <c r="Q2417">
        <v>87</v>
      </c>
      <c r="R2417">
        <v>21</v>
      </c>
    </row>
    <row r="2418" spans="1:18" x14ac:dyDescent="0.3">
      <c r="A2418">
        <v>2417</v>
      </c>
      <c r="B2418" s="1">
        <v>45008</v>
      </c>
      <c r="C2418">
        <v>117</v>
      </c>
      <c r="D2418">
        <v>77</v>
      </c>
      <c r="E2418">
        <v>11</v>
      </c>
      <c r="F2418">
        <v>31</v>
      </c>
      <c r="G2418">
        <v>18</v>
      </c>
      <c r="H2418">
        <v>9</v>
      </c>
      <c r="I2418">
        <v>117</v>
      </c>
      <c r="J2418">
        <v>-15</v>
      </c>
      <c r="K2418">
        <v>132</v>
      </c>
      <c r="L2418">
        <v>45</v>
      </c>
      <c r="P2418">
        <v>-15</v>
      </c>
      <c r="Q2418">
        <v>132</v>
      </c>
      <c r="R2418">
        <v>45</v>
      </c>
    </row>
    <row r="2419" spans="1:18" x14ac:dyDescent="0.3">
      <c r="A2419">
        <v>2418</v>
      </c>
      <c r="B2419" s="1">
        <v>45009</v>
      </c>
      <c r="C2419">
        <v>120</v>
      </c>
      <c r="D2419">
        <v>66</v>
      </c>
      <c r="E2419">
        <v>11</v>
      </c>
      <c r="F2419">
        <v>26</v>
      </c>
      <c r="G2419">
        <v>18</v>
      </c>
      <c r="H2419">
        <v>9</v>
      </c>
      <c r="I2419">
        <v>120</v>
      </c>
      <c r="J2419">
        <v>3</v>
      </c>
      <c r="K2419">
        <v>117</v>
      </c>
      <c r="L2419">
        <v>-15</v>
      </c>
      <c r="P2419">
        <v>3</v>
      </c>
      <c r="Q2419">
        <v>117</v>
      </c>
      <c r="R2419">
        <v>-15</v>
      </c>
    </row>
    <row r="2420" spans="1:18" x14ac:dyDescent="0.3">
      <c r="A2420">
        <v>2419</v>
      </c>
      <c r="B2420" s="1">
        <v>45010</v>
      </c>
      <c r="C2420">
        <v>90</v>
      </c>
      <c r="D2420">
        <v>51</v>
      </c>
      <c r="E2420">
        <v>6</v>
      </c>
      <c r="F2420">
        <v>18</v>
      </c>
      <c r="G2420">
        <v>19</v>
      </c>
      <c r="H2420">
        <v>4</v>
      </c>
      <c r="I2420">
        <v>90</v>
      </c>
      <c r="J2420">
        <v>-30</v>
      </c>
      <c r="K2420">
        <v>120</v>
      </c>
      <c r="L2420">
        <v>3</v>
      </c>
      <c r="P2420">
        <v>-30</v>
      </c>
      <c r="Q2420">
        <v>120</v>
      </c>
      <c r="R2420">
        <v>3</v>
      </c>
    </row>
    <row r="2421" spans="1:18" x14ac:dyDescent="0.3">
      <c r="A2421">
        <v>2420</v>
      </c>
      <c r="B2421" s="1">
        <v>45011</v>
      </c>
      <c r="C2421">
        <v>56</v>
      </c>
      <c r="D2421">
        <v>44</v>
      </c>
      <c r="E2421">
        <v>7</v>
      </c>
      <c r="F2421">
        <v>19</v>
      </c>
      <c r="G2421">
        <v>19</v>
      </c>
      <c r="H2421">
        <v>5</v>
      </c>
      <c r="I2421">
        <v>56</v>
      </c>
      <c r="J2421">
        <v>-34</v>
      </c>
      <c r="K2421">
        <v>90</v>
      </c>
      <c r="L2421">
        <v>-30</v>
      </c>
      <c r="P2421">
        <v>-34</v>
      </c>
      <c r="Q2421">
        <v>90</v>
      </c>
      <c r="R2421">
        <v>-30</v>
      </c>
    </row>
    <row r="2422" spans="1:18" x14ac:dyDescent="0.3">
      <c r="A2422">
        <v>2421</v>
      </c>
      <c r="B2422" s="1">
        <v>45012</v>
      </c>
      <c r="C2422">
        <v>54</v>
      </c>
      <c r="D2422">
        <v>57</v>
      </c>
      <c r="E2422">
        <v>7</v>
      </c>
      <c r="F2422">
        <v>22</v>
      </c>
      <c r="G2422">
        <v>19</v>
      </c>
      <c r="H2422">
        <v>5</v>
      </c>
      <c r="I2422">
        <v>57</v>
      </c>
      <c r="J2422">
        <v>1</v>
      </c>
      <c r="K2422">
        <v>56</v>
      </c>
      <c r="L2422">
        <v>-34</v>
      </c>
      <c r="P2422">
        <v>1</v>
      </c>
      <c r="Q2422">
        <v>56</v>
      </c>
      <c r="R2422">
        <v>-34</v>
      </c>
    </row>
    <row r="2423" spans="1:18" x14ac:dyDescent="0.3">
      <c r="A2423">
        <v>2422</v>
      </c>
      <c r="B2423" s="1">
        <v>45013</v>
      </c>
      <c r="C2423">
        <v>67</v>
      </c>
      <c r="D2423">
        <v>50</v>
      </c>
      <c r="E2423">
        <v>8</v>
      </c>
      <c r="F2423">
        <v>21</v>
      </c>
      <c r="G2423">
        <v>19</v>
      </c>
      <c r="H2423">
        <v>6</v>
      </c>
      <c r="I2423">
        <v>67</v>
      </c>
      <c r="J2423">
        <v>10</v>
      </c>
      <c r="K2423">
        <v>57</v>
      </c>
      <c r="L2423">
        <v>1</v>
      </c>
      <c r="P2423">
        <v>10</v>
      </c>
      <c r="Q2423">
        <v>57</v>
      </c>
      <c r="R2423">
        <v>1</v>
      </c>
    </row>
    <row r="2424" spans="1:18" x14ac:dyDescent="0.3">
      <c r="A2424">
        <v>2423</v>
      </c>
      <c r="B2424" s="1">
        <v>45014</v>
      </c>
      <c r="C2424">
        <v>69</v>
      </c>
      <c r="D2424">
        <v>60</v>
      </c>
      <c r="E2424">
        <v>5</v>
      </c>
      <c r="F2424">
        <v>26</v>
      </c>
      <c r="G2424">
        <v>19</v>
      </c>
      <c r="H2424">
        <v>7</v>
      </c>
      <c r="I2424">
        <v>69</v>
      </c>
      <c r="J2424">
        <v>2</v>
      </c>
      <c r="K2424">
        <v>67</v>
      </c>
      <c r="L2424">
        <v>10</v>
      </c>
      <c r="P2424">
        <v>2</v>
      </c>
      <c r="Q2424">
        <v>67</v>
      </c>
      <c r="R2424">
        <v>10</v>
      </c>
    </row>
    <row r="2425" spans="1:18" x14ac:dyDescent="0.3">
      <c r="A2425">
        <v>2424</v>
      </c>
      <c r="B2425" s="1">
        <v>45015</v>
      </c>
      <c r="C2425">
        <v>79</v>
      </c>
      <c r="D2425">
        <v>88</v>
      </c>
      <c r="E2425">
        <v>5</v>
      </c>
      <c r="F2425">
        <v>41</v>
      </c>
      <c r="G2425">
        <v>20</v>
      </c>
      <c r="H2425">
        <v>14</v>
      </c>
      <c r="I2425">
        <v>88</v>
      </c>
      <c r="J2425">
        <v>19</v>
      </c>
      <c r="K2425">
        <v>69</v>
      </c>
      <c r="L2425">
        <v>2</v>
      </c>
      <c r="P2425">
        <v>19</v>
      </c>
      <c r="Q2425">
        <v>69</v>
      </c>
      <c r="R2425">
        <v>2</v>
      </c>
    </row>
    <row r="2426" spans="1:18" x14ac:dyDescent="0.3">
      <c r="A2426">
        <v>2425</v>
      </c>
      <c r="B2426" s="1">
        <v>45016</v>
      </c>
      <c r="C2426">
        <v>135</v>
      </c>
      <c r="D2426">
        <v>68</v>
      </c>
      <c r="E2426">
        <v>5</v>
      </c>
      <c r="F2426">
        <v>37</v>
      </c>
      <c r="G2426">
        <v>21</v>
      </c>
      <c r="H2426">
        <v>13</v>
      </c>
      <c r="I2426">
        <v>135</v>
      </c>
      <c r="J2426">
        <v>47</v>
      </c>
      <c r="K2426">
        <v>88</v>
      </c>
      <c r="L2426">
        <v>19</v>
      </c>
      <c r="P2426">
        <v>47</v>
      </c>
      <c r="Q2426">
        <v>88</v>
      </c>
      <c r="R2426">
        <v>19</v>
      </c>
    </row>
    <row r="2427" spans="1:18" x14ac:dyDescent="0.3">
      <c r="A2427">
        <v>2426</v>
      </c>
      <c r="B2427" s="1">
        <v>45017</v>
      </c>
      <c r="C2427">
        <v>104</v>
      </c>
      <c r="D2427">
        <v>49</v>
      </c>
      <c r="E2427">
        <v>9</v>
      </c>
      <c r="F2427">
        <v>26</v>
      </c>
      <c r="G2427">
        <v>20</v>
      </c>
      <c r="H2427">
        <v>9</v>
      </c>
      <c r="I2427">
        <v>104</v>
      </c>
      <c r="J2427">
        <v>-31</v>
      </c>
      <c r="K2427">
        <v>135</v>
      </c>
      <c r="L2427">
        <v>47</v>
      </c>
      <c r="P2427">
        <v>-31</v>
      </c>
      <c r="Q2427">
        <v>135</v>
      </c>
      <c r="R2427">
        <v>47</v>
      </c>
    </row>
    <row r="2428" spans="1:18" x14ac:dyDescent="0.3">
      <c r="A2428">
        <v>2427</v>
      </c>
      <c r="B2428" s="1">
        <v>45018</v>
      </c>
      <c r="C2428">
        <v>69</v>
      </c>
      <c r="D2428">
        <v>54</v>
      </c>
      <c r="E2428">
        <v>11</v>
      </c>
      <c r="F2428">
        <v>25</v>
      </c>
      <c r="G2428">
        <v>18</v>
      </c>
      <c r="H2428">
        <v>9</v>
      </c>
      <c r="I2428">
        <v>69</v>
      </c>
      <c r="J2428">
        <v>-35</v>
      </c>
      <c r="K2428">
        <v>104</v>
      </c>
      <c r="L2428">
        <v>-31</v>
      </c>
      <c r="P2428">
        <v>-35</v>
      </c>
      <c r="Q2428">
        <v>104</v>
      </c>
      <c r="R2428">
        <v>-31</v>
      </c>
    </row>
    <row r="2429" spans="1:18" x14ac:dyDescent="0.3">
      <c r="A2429">
        <v>2428</v>
      </c>
      <c r="B2429" s="1">
        <v>45019</v>
      </c>
      <c r="C2429">
        <v>72</v>
      </c>
      <c r="D2429">
        <v>70</v>
      </c>
      <c r="E2429">
        <v>12</v>
      </c>
      <c r="F2429">
        <v>30</v>
      </c>
      <c r="G2429">
        <v>19</v>
      </c>
      <c r="H2429">
        <v>12</v>
      </c>
      <c r="I2429">
        <v>72</v>
      </c>
      <c r="J2429">
        <v>3</v>
      </c>
      <c r="K2429">
        <v>69</v>
      </c>
      <c r="L2429">
        <v>-35</v>
      </c>
      <c r="P2429">
        <v>3</v>
      </c>
      <c r="Q2429">
        <v>69</v>
      </c>
      <c r="R2429">
        <v>-35</v>
      </c>
    </row>
    <row r="2430" spans="1:18" x14ac:dyDescent="0.3">
      <c r="A2430">
        <v>2429</v>
      </c>
      <c r="B2430" s="1">
        <v>45020</v>
      </c>
      <c r="C2430">
        <v>95</v>
      </c>
      <c r="D2430">
        <v>77</v>
      </c>
      <c r="E2430">
        <v>12</v>
      </c>
      <c r="F2430">
        <v>30</v>
      </c>
      <c r="G2430">
        <v>18</v>
      </c>
      <c r="H2430">
        <v>8</v>
      </c>
      <c r="I2430">
        <v>95</v>
      </c>
      <c r="J2430">
        <v>23</v>
      </c>
      <c r="K2430">
        <v>72</v>
      </c>
      <c r="L2430">
        <v>3</v>
      </c>
      <c r="P2430">
        <v>23</v>
      </c>
      <c r="Q2430">
        <v>72</v>
      </c>
      <c r="R2430">
        <v>3</v>
      </c>
    </row>
    <row r="2431" spans="1:18" x14ac:dyDescent="0.3">
      <c r="A2431">
        <v>2430</v>
      </c>
      <c r="B2431" s="1">
        <v>45021</v>
      </c>
      <c r="C2431">
        <v>121</v>
      </c>
      <c r="D2431">
        <v>70</v>
      </c>
      <c r="E2431">
        <v>13</v>
      </c>
      <c r="F2431">
        <v>27</v>
      </c>
      <c r="G2431">
        <v>18</v>
      </c>
      <c r="H2431">
        <v>8</v>
      </c>
      <c r="I2431">
        <v>121</v>
      </c>
      <c r="J2431">
        <v>26</v>
      </c>
      <c r="K2431">
        <v>95</v>
      </c>
      <c r="L2431">
        <v>23</v>
      </c>
      <c r="P2431">
        <v>26</v>
      </c>
      <c r="Q2431">
        <v>95</v>
      </c>
      <c r="R2431">
        <v>23</v>
      </c>
    </row>
    <row r="2432" spans="1:18" x14ac:dyDescent="0.3">
      <c r="A2432">
        <v>2431</v>
      </c>
      <c r="B2432" s="1">
        <v>45022</v>
      </c>
      <c r="C2432">
        <v>105</v>
      </c>
      <c r="D2432">
        <v>69</v>
      </c>
      <c r="E2432">
        <v>10</v>
      </c>
      <c r="F2432">
        <v>31</v>
      </c>
      <c r="G2432">
        <v>18</v>
      </c>
      <c r="H2432">
        <v>7</v>
      </c>
      <c r="I2432">
        <v>105</v>
      </c>
      <c r="J2432">
        <v>-16</v>
      </c>
      <c r="K2432">
        <v>121</v>
      </c>
      <c r="L2432">
        <v>26</v>
      </c>
      <c r="P2432">
        <v>-16</v>
      </c>
      <c r="Q2432">
        <v>121</v>
      </c>
      <c r="R2432">
        <v>26</v>
      </c>
    </row>
    <row r="2433" spans="1:18" x14ac:dyDescent="0.3">
      <c r="A2433">
        <v>2432</v>
      </c>
      <c r="B2433" s="1">
        <v>45023</v>
      </c>
      <c r="C2433">
        <v>91</v>
      </c>
      <c r="D2433">
        <v>73</v>
      </c>
      <c r="E2433">
        <v>15</v>
      </c>
      <c r="F2433">
        <v>24</v>
      </c>
      <c r="G2433">
        <v>18</v>
      </c>
      <c r="H2433">
        <v>3</v>
      </c>
      <c r="I2433">
        <v>91</v>
      </c>
      <c r="J2433">
        <v>-14</v>
      </c>
      <c r="K2433">
        <v>105</v>
      </c>
      <c r="L2433">
        <v>-16</v>
      </c>
      <c r="P2433">
        <v>-14</v>
      </c>
      <c r="Q2433">
        <v>105</v>
      </c>
      <c r="R2433">
        <v>-16</v>
      </c>
    </row>
    <row r="2434" spans="1:18" x14ac:dyDescent="0.3">
      <c r="A2434">
        <v>2433</v>
      </c>
      <c r="B2434" s="1">
        <v>45024</v>
      </c>
      <c r="C2434">
        <v>103</v>
      </c>
      <c r="D2434">
        <v>71</v>
      </c>
      <c r="E2434">
        <v>9</v>
      </c>
      <c r="F2434">
        <v>28</v>
      </c>
      <c r="G2434">
        <v>19</v>
      </c>
      <c r="H2434">
        <v>6</v>
      </c>
      <c r="I2434">
        <v>103</v>
      </c>
      <c r="J2434">
        <v>12</v>
      </c>
      <c r="K2434">
        <v>91</v>
      </c>
      <c r="L2434">
        <v>-14</v>
      </c>
      <c r="P2434">
        <v>12</v>
      </c>
      <c r="Q2434">
        <v>91</v>
      </c>
      <c r="R2434">
        <v>-14</v>
      </c>
    </row>
    <row r="2435" spans="1:18" x14ac:dyDescent="0.3">
      <c r="A2435">
        <v>2434</v>
      </c>
      <c r="B2435" s="1">
        <v>45025</v>
      </c>
      <c r="C2435">
        <v>108</v>
      </c>
      <c r="D2435">
        <v>59</v>
      </c>
      <c r="E2435">
        <v>5</v>
      </c>
      <c r="F2435">
        <v>33</v>
      </c>
      <c r="G2435">
        <v>19</v>
      </c>
      <c r="H2435">
        <v>10</v>
      </c>
      <c r="I2435">
        <v>108</v>
      </c>
      <c r="J2435">
        <v>5</v>
      </c>
      <c r="K2435">
        <v>103</v>
      </c>
      <c r="L2435">
        <v>12</v>
      </c>
      <c r="P2435">
        <v>5</v>
      </c>
      <c r="Q2435">
        <v>103</v>
      </c>
      <c r="R2435">
        <v>12</v>
      </c>
    </row>
    <row r="2436" spans="1:18" x14ac:dyDescent="0.3">
      <c r="A2436">
        <v>2435</v>
      </c>
      <c r="B2436" s="1">
        <v>45026</v>
      </c>
      <c r="C2436">
        <v>99</v>
      </c>
      <c r="D2436">
        <v>61</v>
      </c>
      <c r="E2436">
        <v>7</v>
      </c>
      <c r="F2436">
        <v>31</v>
      </c>
      <c r="G2436">
        <v>19</v>
      </c>
      <c r="H2436">
        <v>11</v>
      </c>
      <c r="I2436">
        <v>99</v>
      </c>
      <c r="J2436">
        <v>-9</v>
      </c>
      <c r="K2436">
        <v>108</v>
      </c>
      <c r="L2436">
        <v>5</v>
      </c>
      <c r="P2436">
        <v>-9</v>
      </c>
      <c r="Q2436">
        <v>108</v>
      </c>
      <c r="R2436">
        <v>5</v>
      </c>
    </row>
    <row r="2437" spans="1:18" x14ac:dyDescent="0.3">
      <c r="A2437">
        <v>2436</v>
      </c>
      <c r="B2437" s="1">
        <v>45027</v>
      </c>
      <c r="C2437">
        <v>101</v>
      </c>
      <c r="D2437">
        <v>60</v>
      </c>
      <c r="E2437">
        <v>9</v>
      </c>
      <c r="F2437">
        <v>32</v>
      </c>
      <c r="G2437">
        <v>19</v>
      </c>
      <c r="H2437">
        <v>12</v>
      </c>
      <c r="I2437">
        <v>101</v>
      </c>
      <c r="J2437">
        <v>2</v>
      </c>
      <c r="K2437">
        <v>99</v>
      </c>
      <c r="L2437">
        <v>-9</v>
      </c>
      <c r="P2437">
        <v>2</v>
      </c>
      <c r="Q2437">
        <v>99</v>
      </c>
      <c r="R2437">
        <v>-9</v>
      </c>
    </row>
    <row r="2438" spans="1:18" x14ac:dyDescent="0.3">
      <c r="A2438">
        <v>2437</v>
      </c>
      <c r="B2438" s="1">
        <v>45028</v>
      </c>
      <c r="C2438">
        <v>94</v>
      </c>
      <c r="D2438">
        <v>45</v>
      </c>
      <c r="E2438">
        <v>10</v>
      </c>
      <c r="F2438">
        <v>28</v>
      </c>
      <c r="G2438">
        <v>18</v>
      </c>
      <c r="H2438">
        <v>8</v>
      </c>
      <c r="I2438">
        <v>94</v>
      </c>
      <c r="J2438">
        <v>-7</v>
      </c>
      <c r="K2438">
        <v>101</v>
      </c>
      <c r="L2438">
        <v>2</v>
      </c>
      <c r="P2438">
        <v>-7</v>
      </c>
      <c r="Q2438">
        <v>101</v>
      </c>
      <c r="R2438">
        <v>2</v>
      </c>
    </row>
    <row r="2439" spans="1:18" x14ac:dyDescent="0.3">
      <c r="A2439">
        <v>2438</v>
      </c>
      <c r="B2439" s="1">
        <v>45029</v>
      </c>
      <c r="C2439">
        <v>61</v>
      </c>
      <c r="D2439">
        <v>48</v>
      </c>
      <c r="E2439">
        <v>11</v>
      </c>
      <c r="F2439">
        <v>32</v>
      </c>
      <c r="G2439">
        <v>18</v>
      </c>
      <c r="H2439">
        <v>13</v>
      </c>
      <c r="I2439">
        <v>61</v>
      </c>
      <c r="J2439">
        <v>-33</v>
      </c>
      <c r="K2439">
        <v>94</v>
      </c>
      <c r="L2439">
        <v>-7</v>
      </c>
      <c r="P2439">
        <v>-33</v>
      </c>
      <c r="Q2439">
        <v>94</v>
      </c>
      <c r="R2439">
        <v>-7</v>
      </c>
    </row>
    <row r="2440" spans="1:18" x14ac:dyDescent="0.3">
      <c r="A2440">
        <v>2439</v>
      </c>
      <c r="B2440" s="1">
        <v>45030</v>
      </c>
      <c r="C2440">
        <v>71</v>
      </c>
      <c r="D2440">
        <v>68</v>
      </c>
      <c r="E2440">
        <v>12</v>
      </c>
      <c r="F2440">
        <v>31</v>
      </c>
      <c r="G2440">
        <v>18</v>
      </c>
      <c r="H2440">
        <v>11</v>
      </c>
      <c r="I2440">
        <v>71</v>
      </c>
      <c r="J2440">
        <v>10</v>
      </c>
      <c r="K2440">
        <v>61</v>
      </c>
      <c r="L2440">
        <v>-33</v>
      </c>
      <c r="P2440">
        <v>10</v>
      </c>
      <c r="Q2440">
        <v>61</v>
      </c>
      <c r="R2440">
        <v>-33</v>
      </c>
    </row>
    <row r="2441" spans="1:18" x14ac:dyDescent="0.3">
      <c r="A2441">
        <v>2440</v>
      </c>
      <c r="B2441" s="1">
        <v>45031</v>
      </c>
      <c r="C2441">
        <v>105</v>
      </c>
      <c r="D2441">
        <v>74</v>
      </c>
      <c r="E2441">
        <v>10</v>
      </c>
      <c r="F2441">
        <v>34</v>
      </c>
      <c r="G2441">
        <v>18</v>
      </c>
      <c r="H2441">
        <v>9</v>
      </c>
      <c r="I2441">
        <v>105</v>
      </c>
      <c r="J2441">
        <v>34</v>
      </c>
      <c r="K2441">
        <v>71</v>
      </c>
      <c r="L2441">
        <v>10</v>
      </c>
      <c r="P2441">
        <v>34</v>
      </c>
      <c r="Q2441">
        <v>71</v>
      </c>
      <c r="R2441">
        <v>10</v>
      </c>
    </row>
    <row r="2442" spans="1:18" x14ac:dyDescent="0.3">
      <c r="A2442">
        <v>2441</v>
      </c>
      <c r="B2442" s="1">
        <v>45032</v>
      </c>
      <c r="C2442">
        <v>99</v>
      </c>
      <c r="D2442">
        <v>70</v>
      </c>
      <c r="E2442">
        <v>12</v>
      </c>
      <c r="F2442">
        <v>25</v>
      </c>
      <c r="G2442">
        <v>17</v>
      </c>
      <c r="H2442">
        <v>6</v>
      </c>
      <c r="I2442">
        <v>99</v>
      </c>
      <c r="J2442">
        <v>-6</v>
      </c>
      <c r="K2442">
        <v>105</v>
      </c>
      <c r="L2442">
        <v>34</v>
      </c>
      <c r="P2442">
        <v>-6</v>
      </c>
      <c r="Q2442">
        <v>105</v>
      </c>
      <c r="R2442">
        <v>34</v>
      </c>
    </row>
    <row r="2443" spans="1:18" x14ac:dyDescent="0.3">
      <c r="A2443">
        <v>2442</v>
      </c>
      <c r="B2443" s="1">
        <v>45033</v>
      </c>
      <c r="C2443">
        <v>100</v>
      </c>
      <c r="D2443">
        <v>60</v>
      </c>
      <c r="E2443">
        <v>13</v>
      </c>
      <c r="F2443">
        <v>24</v>
      </c>
      <c r="G2443">
        <v>18</v>
      </c>
      <c r="H2443">
        <v>13</v>
      </c>
      <c r="I2443">
        <v>100</v>
      </c>
      <c r="J2443">
        <v>1</v>
      </c>
      <c r="K2443">
        <v>99</v>
      </c>
      <c r="L2443">
        <v>-6</v>
      </c>
      <c r="P2443">
        <v>1</v>
      </c>
      <c r="Q2443">
        <v>99</v>
      </c>
      <c r="R2443">
        <v>-6</v>
      </c>
    </row>
    <row r="2444" spans="1:18" x14ac:dyDescent="0.3">
      <c r="A2444">
        <v>2443</v>
      </c>
      <c r="B2444" s="1">
        <v>45034</v>
      </c>
      <c r="C2444">
        <v>84</v>
      </c>
      <c r="D2444">
        <v>83</v>
      </c>
      <c r="E2444">
        <v>19</v>
      </c>
      <c r="F2444">
        <v>27</v>
      </c>
      <c r="G2444">
        <v>18</v>
      </c>
      <c r="H2444">
        <v>11</v>
      </c>
      <c r="I2444">
        <v>84</v>
      </c>
      <c r="J2444">
        <v>-16</v>
      </c>
      <c r="K2444">
        <v>100</v>
      </c>
      <c r="L2444">
        <v>1</v>
      </c>
      <c r="P2444">
        <v>-16</v>
      </c>
      <c r="Q2444">
        <v>100</v>
      </c>
      <c r="R2444">
        <v>1</v>
      </c>
    </row>
    <row r="2445" spans="1:18" x14ac:dyDescent="0.3">
      <c r="A2445">
        <v>2444</v>
      </c>
      <c r="B2445" s="1">
        <v>45035</v>
      </c>
      <c r="C2445">
        <v>122</v>
      </c>
      <c r="D2445">
        <v>87</v>
      </c>
      <c r="E2445">
        <v>18</v>
      </c>
      <c r="F2445">
        <v>40</v>
      </c>
      <c r="G2445">
        <v>19</v>
      </c>
      <c r="H2445">
        <v>12</v>
      </c>
      <c r="I2445">
        <v>122</v>
      </c>
      <c r="J2445">
        <v>38</v>
      </c>
      <c r="K2445">
        <v>84</v>
      </c>
      <c r="L2445">
        <v>-16</v>
      </c>
      <c r="P2445">
        <v>38</v>
      </c>
      <c r="Q2445">
        <v>84</v>
      </c>
      <c r="R2445">
        <v>-16</v>
      </c>
    </row>
    <row r="2446" spans="1:18" x14ac:dyDescent="0.3">
      <c r="A2446">
        <v>2445</v>
      </c>
      <c r="B2446" s="1">
        <v>45036</v>
      </c>
      <c r="C2446">
        <v>127</v>
      </c>
      <c r="D2446">
        <v>85</v>
      </c>
      <c r="E2446">
        <v>17</v>
      </c>
      <c r="F2446">
        <v>40</v>
      </c>
      <c r="G2446">
        <v>18</v>
      </c>
      <c r="H2446">
        <v>11</v>
      </c>
      <c r="I2446">
        <v>127</v>
      </c>
      <c r="J2446">
        <v>5</v>
      </c>
      <c r="K2446">
        <v>122</v>
      </c>
      <c r="L2446">
        <v>38</v>
      </c>
      <c r="P2446">
        <v>5</v>
      </c>
      <c r="Q2446">
        <v>122</v>
      </c>
      <c r="R2446">
        <v>38</v>
      </c>
    </row>
    <row r="2447" spans="1:18" x14ac:dyDescent="0.3">
      <c r="A2447">
        <v>2446</v>
      </c>
      <c r="B2447" s="1">
        <v>45037</v>
      </c>
      <c r="C2447">
        <v>130</v>
      </c>
      <c r="D2447">
        <v>77</v>
      </c>
      <c r="E2447">
        <v>17</v>
      </c>
      <c r="F2447">
        <v>24</v>
      </c>
      <c r="G2447">
        <v>18</v>
      </c>
      <c r="H2447">
        <v>8</v>
      </c>
      <c r="I2447">
        <v>130</v>
      </c>
      <c r="J2447">
        <v>3</v>
      </c>
      <c r="K2447">
        <v>127</v>
      </c>
      <c r="L2447">
        <v>5</v>
      </c>
      <c r="P2447">
        <v>3</v>
      </c>
      <c r="Q2447">
        <v>127</v>
      </c>
      <c r="R2447">
        <v>5</v>
      </c>
    </row>
    <row r="2448" spans="1:18" x14ac:dyDescent="0.3">
      <c r="A2448">
        <v>2447</v>
      </c>
      <c r="B2448" s="1">
        <v>45038</v>
      </c>
      <c r="C2448">
        <v>109</v>
      </c>
      <c r="D2448">
        <v>61</v>
      </c>
      <c r="E2448">
        <v>17</v>
      </c>
      <c r="F2448">
        <v>21</v>
      </c>
      <c r="G2448">
        <v>17</v>
      </c>
      <c r="H2448">
        <v>5</v>
      </c>
      <c r="I2448">
        <v>109</v>
      </c>
      <c r="J2448">
        <v>-21</v>
      </c>
      <c r="K2448">
        <v>130</v>
      </c>
      <c r="L2448">
        <v>3</v>
      </c>
      <c r="P2448">
        <v>-21</v>
      </c>
      <c r="Q2448">
        <v>130</v>
      </c>
      <c r="R2448">
        <v>3</v>
      </c>
    </row>
    <row r="2449" spans="1:18" x14ac:dyDescent="0.3">
      <c r="A2449">
        <v>2448</v>
      </c>
      <c r="B2449" s="1">
        <v>45039</v>
      </c>
      <c r="C2449">
        <v>83</v>
      </c>
      <c r="D2449">
        <v>59</v>
      </c>
      <c r="E2449">
        <v>18</v>
      </c>
      <c r="F2449">
        <v>21</v>
      </c>
      <c r="G2449">
        <v>18</v>
      </c>
      <c r="H2449">
        <v>7</v>
      </c>
      <c r="I2449">
        <v>83</v>
      </c>
      <c r="J2449">
        <v>-26</v>
      </c>
      <c r="K2449">
        <v>109</v>
      </c>
      <c r="L2449">
        <v>-21</v>
      </c>
      <c r="P2449">
        <v>-26</v>
      </c>
      <c r="Q2449">
        <v>109</v>
      </c>
      <c r="R2449">
        <v>-21</v>
      </c>
    </row>
    <row r="2450" spans="1:18" x14ac:dyDescent="0.3">
      <c r="A2450">
        <v>2449</v>
      </c>
      <c r="B2450" s="1">
        <v>45040</v>
      </c>
      <c r="C2450">
        <v>72</v>
      </c>
      <c r="D2450">
        <v>46</v>
      </c>
      <c r="E2450">
        <v>16</v>
      </c>
      <c r="F2450">
        <v>25</v>
      </c>
      <c r="G2450">
        <v>17</v>
      </c>
      <c r="H2450">
        <v>4</v>
      </c>
      <c r="I2450">
        <v>72</v>
      </c>
      <c r="J2450">
        <v>-11</v>
      </c>
      <c r="K2450">
        <v>83</v>
      </c>
      <c r="L2450">
        <v>-26</v>
      </c>
      <c r="P2450">
        <v>-11</v>
      </c>
      <c r="Q2450">
        <v>83</v>
      </c>
      <c r="R2450">
        <v>-26</v>
      </c>
    </row>
    <row r="2451" spans="1:18" x14ac:dyDescent="0.3">
      <c r="A2451">
        <v>2450</v>
      </c>
      <c r="B2451" s="1">
        <v>45041</v>
      </c>
      <c r="C2451">
        <v>42</v>
      </c>
      <c r="D2451">
        <v>55</v>
      </c>
      <c r="E2451">
        <v>12</v>
      </c>
      <c r="F2451">
        <v>29</v>
      </c>
      <c r="G2451">
        <v>18</v>
      </c>
      <c r="H2451">
        <v>5</v>
      </c>
      <c r="I2451">
        <v>55</v>
      </c>
      <c r="J2451">
        <v>-17</v>
      </c>
      <c r="K2451">
        <v>72</v>
      </c>
      <c r="L2451">
        <v>-11</v>
      </c>
      <c r="P2451">
        <v>-17</v>
      </c>
      <c r="Q2451">
        <v>72</v>
      </c>
      <c r="R2451">
        <v>-11</v>
      </c>
    </row>
    <row r="2452" spans="1:18" x14ac:dyDescent="0.3">
      <c r="A2452">
        <v>2451</v>
      </c>
      <c r="B2452" s="1">
        <v>45042</v>
      </c>
      <c r="C2452">
        <v>68</v>
      </c>
      <c r="D2452">
        <v>66</v>
      </c>
      <c r="E2452">
        <v>13</v>
      </c>
      <c r="F2452">
        <v>32</v>
      </c>
      <c r="G2452">
        <v>18</v>
      </c>
      <c r="H2452">
        <v>5</v>
      </c>
      <c r="I2452">
        <v>68</v>
      </c>
      <c r="J2452">
        <v>13</v>
      </c>
      <c r="K2452">
        <v>55</v>
      </c>
      <c r="L2452">
        <v>-17</v>
      </c>
      <c r="P2452">
        <v>13</v>
      </c>
      <c r="Q2452">
        <v>55</v>
      </c>
      <c r="R2452">
        <v>-17</v>
      </c>
    </row>
    <row r="2453" spans="1:18" x14ac:dyDescent="0.3">
      <c r="A2453">
        <v>2452</v>
      </c>
      <c r="B2453" s="1">
        <v>45043</v>
      </c>
      <c r="C2453">
        <v>96</v>
      </c>
      <c r="D2453">
        <v>54</v>
      </c>
      <c r="E2453">
        <v>12</v>
      </c>
      <c r="F2453">
        <v>22</v>
      </c>
      <c r="G2453">
        <v>18</v>
      </c>
      <c r="H2453">
        <v>5</v>
      </c>
      <c r="I2453">
        <v>96</v>
      </c>
      <c r="J2453">
        <v>28</v>
      </c>
      <c r="K2453">
        <v>68</v>
      </c>
      <c r="L2453">
        <v>13</v>
      </c>
      <c r="P2453">
        <v>28</v>
      </c>
      <c r="Q2453">
        <v>68</v>
      </c>
      <c r="R2453">
        <v>13</v>
      </c>
    </row>
    <row r="2454" spans="1:18" x14ac:dyDescent="0.3">
      <c r="A2454">
        <v>2453</v>
      </c>
      <c r="B2454" s="1">
        <v>45044</v>
      </c>
      <c r="C2454">
        <v>58</v>
      </c>
      <c r="D2454">
        <v>46</v>
      </c>
      <c r="E2454">
        <v>12</v>
      </c>
      <c r="F2454">
        <v>25</v>
      </c>
      <c r="G2454">
        <v>18</v>
      </c>
      <c r="H2454">
        <v>4</v>
      </c>
      <c r="I2454">
        <v>58</v>
      </c>
      <c r="J2454">
        <v>-38</v>
      </c>
      <c r="K2454">
        <v>96</v>
      </c>
      <c r="L2454">
        <v>28</v>
      </c>
      <c r="P2454">
        <v>-38</v>
      </c>
      <c r="Q2454">
        <v>96</v>
      </c>
      <c r="R2454">
        <v>28</v>
      </c>
    </row>
    <row r="2455" spans="1:18" x14ac:dyDescent="0.3">
      <c r="A2455">
        <v>2454</v>
      </c>
      <c r="B2455" s="1">
        <v>45045</v>
      </c>
      <c r="C2455">
        <v>41</v>
      </c>
      <c r="D2455">
        <v>57</v>
      </c>
      <c r="E2455">
        <v>12</v>
      </c>
      <c r="F2455">
        <v>25</v>
      </c>
      <c r="G2455">
        <v>18</v>
      </c>
      <c r="H2455">
        <v>3</v>
      </c>
      <c r="I2455">
        <v>57</v>
      </c>
      <c r="J2455">
        <v>-1</v>
      </c>
      <c r="K2455">
        <v>58</v>
      </c>
      <c r="L2455">
        <v>-38</v>
      </c>
      <c r="P2455">
        <v>-1</v>
      </c>
      <c r="Q2455">
        <v>58</v>
      </c>
      <c r="R2455">
        <v>-38</v>
      </c>
    </row>
    <row r="2456" spans="1:18" x14ac:dyDescent="0.3">
      <c r="A2456">
        <v>2455</v>
      </c>
      <c r="B2456" s="1">
        <v>45046</v>
      </c>
      <c r="C2456">
        <v>53</v>
      </c>
      <c r="D2456">
        <v>80</v>
      </c>
      <c r="E2456">
        <v>22</v>
      </c>
      <c r="F2456">
        <v>26</v>
      </c>
      <c r="G2456">
        <v>18</v>
      </c>
      <c r="H2456">
        <v>3</v>
      </c>
      <c r="I2456">
        <v>80</v>
      </c>
      <c r="J2456">
        <v>23</v>
      </c>
      <c r="K2456">
        <v>57</v>
      </c>
      <c r="L2456">
        <v>-1</v>
      </c>
      <c r="P2456">
        <v>23</v>
      </c>
      <c r="Q2456">
        <v>57</v>
      </c>
      <c r="R2456">
        <v>-1</v>
      </c>
    </row>
    <row r="2457" spans="1:18" x14ac:dyDescent="0.3">
      <c r="A2457">
        <v>2456</v>
      </c>
      <c r="B2457" s="1">
        <v>45047</v>
      </c>
      <c r="C2457">
        <v>100</v>
      </c>
      <c r="D2457">
        <v>67</v>
      </c>
      <c r="E2457">
        <v>16</v>
      </c>
      <c r="F2457">
        <v>21</v>
      </c>
      <c r="G2457">
        <v>18</v>
      </c>
      <c r="H2457">
        <v>2</v>
      </c>
      <c r="I2457">
        <v>100</v>
      </c>
      <c r="J2457">
        <v>20</v>
      </c>
      <c r="K2457">
        <v>80</v>
      </c>
      <c r="L2457">
        <v>23</v>
      </c>
      <c r="P2457">
        <v>20</v>
      </c>
      <c r="Q2457">
        <v>80</v>
      </c>
      <c r="R2457">
        <v>23</v>
      </c>
    </row>
    <row r="2458" spans="1:18" x14ac:dyDescent="0.3">
      <c r="A2458">
        <v>2457</v>
      </c>
      <c r="B2458" s="1">
        <v>45048</v>
      </c>
      <c r="C2458">
        <v>70</v>
      </c>
      <c r="D2458">
        <v>45</v>
      </c>
      <c r="E2458">
        <v>14</v>
      </c>
      <c r="F2458">
        <v>14</v>
      </c>
      <c r="G2458">
        <v>17</v>
      </c>
      <c r="H2458">
        <v>1</v>
      </c>
      <c r="I2458">
        <v>70</v>
      </c>
      <c r="J2458">
        <v>-30</v>
      </c>
      <c r="K2458">
        <v>100</v>
      </c>
      <c r="L2458">
        <v>20</v>
      </c>
      <c r="P2458">
        <v>-30</v>
      </c>
      <c r="Q2458">
        <v>100</v>
      </c>
      <c r="R2458">
        <v>20</v>
      </c>
    </row>
    <row r="2459" spans="1:18" x14ac:dyDescent="0.3">
      <c r="A2459">
        <v>2458</v>
      </c>
      <c r="B2459" s="1">
        <v>45049</v>
      </c>
      <c r="C2459">
        <v>45</v>
      </c>
      <c r="D2459">
        <v>49</v>
      </c>
      <c r="E2459">
        <v>20</v>
      </c>
      <c r="F2459">
        <v>16</v>
      </c>
      <c r="G2459">
        <v>17</v>
      </c>
      <c r="H2459">
        <v>5</v>
      </c>
      <c r="I2459">
        <v>49</v>
      </c>
      <c r="J2459">
        <v>-21</v>
      </c>
      <c r="K2459">
        <v>70</v>
      </c>
      <c r="L2459">
        <v>-30</v>
      </c>
      <c r="P2459">
        <v>-21</v>
      </c>
      <c r="Q2459">
        <v>70</v>
      </c>
      <c r="R2459">
        <v>-30</v>
      </c>
    </row>
    <row r="2460" spans="1:18" x14ac:dyDescent="0.3">
      <c r="A2460">
        <v>2459</v>
      </c>
      <c r="B2460" s="1">
        <v>45050</v>
      </c>
      <c r="C2460">
        <v>60</v>
      </c>
      <c r="D2460">
        <v>63</v>
      </c>
      <c r="E2460">
        <v>25</v>
      </c>
      <c r="F2460">
        <v>24</v>
      </c>
      <c r="G2460">
        <v>18</v>
      </c>
      <c r="H2460">
        <v>8</v>
      </c>
      <c r="I2460">
        <v>63</v>
      </c>
      <c r="J2460">
        <v>14</v>
      </c>
      <c r="K2460">
        <v>49</v>
      </c>
      <c r="L2460">
        <v>-21</v>
      </c>
      <c r="P2460">
        <v>14</v>
      </c>
      <c r="Q2460">
        <v>49</v>
      </c>
      <c r="R2460">
        <v>-21</v>
      </c>
    </row>
    <row r="2461" spans="1:18" x14ac:dyDescent="0.3">
      <c r="A2461">
        <v>2460</v>
      </c>
      <c r="B2461" s="1">
        <v>45051</v>
      </c>
      <c r="C2461">
        <v>77</v>
      </c>
      <c r="D2461">
        <v>72</v>
      </c>
      <c r="E2461">
        <v>31</v>
      </c>
      <c r="F2461">
        <v>22</v>
      </c>
      <c r="G2461">
        <v>18</v>
      </c>
      <c r="H2461">
        <v>6</v>
      </c>
      <c r="I2461">
        <v>77</v>
      </c>
      <c r="J2461">
        <v>14</v>
      </c>
      <c r="K2461">
        <v>63</v>
      </c>
      <c r="L2461">
        <v>14</v>
      </c>
      <c r="P2461">
        <v>14</v>
      </c>
      <c r="Q2461">
        <v>63</v>
      </c>
      <c r="R2461">
        <v>14</v>
      </c>
    </row>
    <row r="2462" spans="1:18" x14ac:dyDescent="0.3">
      <c r="A2462">
        <v>2461</v>
      </c>
      <c r="B2462" s="1">
        <v>45052</v>
      </c>
      <c r="C2462">
        <v>99</v>
      </c>
      <c r="D2462">
        <v>66</v>
      </c>
      <c r="E2462">
        <v>25</v>
      </c>
      <c r="F2462">
        <v>21</v>
      </c>
      <c r="G2462">
        <v>18</v>
      </c>
      <c r="H2462">
        <v>4</v>
      </c>
      <c r="I2462">
        <v>99</v>
      </c>
      <c r="J2462">
        <v>22</v>
      </c>
      <c r="K2462">
        <v>77</v>
      </c>
      <c r="L2462">
        <v>14</v>
      </c>
      <c r="P2462">
        <v>22</v>
      </c>
      <c r="Q2462">
        <v>77</v>
      </c>
      <c r="R2462">
        <v>14</v>
      </c>
    </row>
    <row r="2463" spans="1:18" x14ac:dyDescent="0.3">
      <c r="A2463">
        <v>2462</v>
      </c>
      <c r="B2463" s="1">
        <v>45053</v>
      </c>
      <c r="C2463">
        <v>90</v>
      </c>
      <c r="D2463">
        <v>47</v>
      </c>
      <c r="E2463">
        <v>69</v>
      </c>
      <c r="F2463">
        <v>27</v>
      </c>
      <c r="G2463">
        <v>18</v>
      </c>
      <c r="H2463">
        <v>5</v>
      </c>
      <c r="I2463">
        <v>90</v>
      </c>
      <c r="J2463">
        <v>-9</v>
      </c>
      <c r="K2463">
        <v>99</v>
      </c>
      <c r="L2463">
        <v>22</v>
      </c>
      <c r="P2463">
        <v>-9</v>
      </c>
      <c r="Q2463">
        <v>99</v>
      </c>
      <c r="R2463">
        <v>22</v>
      </c>
    </row>
    <row r="2464" spans="1:18" x14ac:dyDescent="0.3">
      <c r="A2464">
        <v>2463</v>
      </c>
      <c r="B2464" s="1">
        <v>45054</v>
      </c>
      <c r="C2464">
        <v>51</v>
      </c>
      <c r="D2464">
        <v>58</v>
      </c>
      <c r="E2464">
        <v>25</v>
      </c>
      <c r="F2464">
        <v>30</v>
      </c>
      <c r="G2464">
        <v>19</v>
      </c>
      <c r="H2464">
        <v>10</v>
      </c>
      <c r="I2464">
        <v>58</v>
      </c>
      <c r="J2464">
        <v>-32</v>
      </c>
      <c r="K2464">
        <v>90</v>
      </c>
      <c r="L2464">
        <v>-9</v>
      </c>
      <c r="P2464">
        <v>-32</v>
      </c>
      <c r="Q2464">
        <v>90</v>
      </c>
      <c r="R2464">
        <v>-9</v>
      </c>
    </row>
    <row r="2465" spans="1:18" x14ac:dyDescent="0.3">
      <c r="A2465">
        <v>2464</v>
      </c>
      <c r="B2465" s="1">
        <v>45055</v>
      </c>
      <c r="C2465">
        <v>83</v>
      </c>
      <c r="D2465">
        <v>54</v>
      </c>
      <c r="E2465">
        <v>34</v>
      </c>
      <c r="F2465">
        <v>26</v>
      </c>
      <c r="G2465">
        <v>18</v>
      </c>
      <c r="H2465">
        <v>9</v>
      </c>
      <c r="I2465">
        <v>83</v>
      </c>
      <c r="J2465">
        <v>25</v>
      </c>
      <c r="K2465">
        <v>58</v>
      </c>
      <c r="L2465">
        <v>-32</v>
      </c>
      <c r="P2465">
        <v>25</v>
      </c>
      <c r="Q2465">
        <v>58</v>
      </c>
      <c r="R2465">
        <v>-32</v>
      </c>
    </row>
    <row r="2466" spans="1:18" x14ac:dyDescent="0.3">
      <c r="A2466">
        <v>2465</v>
      </c>
      <c r="B2466" s="1">
        <v>45056</v>
      </c>
      <c r="C2466">
        <v>74</v>
      </c>
      <c r="D2466">
        <v>44</v>
      </c>
      <c r="E2466">
        <v>60</v>
      </c>
      <c r="F2466">
        <v>32</v>
      </c>
      <c r="G2466">
        <v>18</v>
      </c>
      <c r="H2466">
        <v>7</v>
      </c>
      <c r="I2466">
        <v>74</v>
      </c>
      <c r="J2466">
        <v>-9</v>
      </c>
      <c r="K2466">
        <v>83</v>
      </c>
      <c r="L2466">
        <v>25</v>
      </c>
      <c r="P2466">
        <v>-9</v>
      </c>
      <c r="Q2466">
        <v>83</v>
      </c>
      <c r="R2466">
        <v>25</v>
      </c>
    </row>
    <row r="2467" spans="1:18" x14ac:dyDescent="0.3">
      <c r="A2467">
        <v>2466</v>
      </c>
      <c r="B2467" s="1">
        <v>45057</v>
      </c>
      <c r="C2467">
        <v>40</v>
      </c>
      <c r="D2467">
        <v>40</v>
      </c>
      <c r="E2467">
        <v>14</v>
      </c>
      <c r="F2467">
        <v>26</v>
      </c>
      <c r="G2467">
        <v>18</v>
      </c>
      <c r="H2467">
        <v>7</v>
      </c>
      <c r="I2467">
        <v>40</v>
      </c>
      <c r="J2467">
        <v>-34</v>
      </c>
      <c r="K2467">
        <v>74</v>
      </c>
      <c r="L2467">
        <v>-9</v>
      </c>
      <c r="P2467">
        <v>-34</v>
      </c>
      <c r="Q2467">
        <v>74</v>
      </c>
      <c r="R2467">
        <v>-9</v>
      </c>
    </row>
    <row r="2468" spans="1:18" x14ac:dyDescent="0.3">
      <c r="A2468">
        <v>2467</v>
      </c>
      <c r="B2468" s="1">
        <v>45058</v>
      </c>
      <c r="C2468">
        <v>41</v>
      </c>
      <c r="D2468">
        <v>32</v>
      </c>
      <c r="E2468">
        <v>18</v>
      </c>
      <c r="F2468">
        <v>18</v>
      </c>
      <c r="G2468">
        <v>18</v>
      </c>
      <c r="H2468">
        <v>2</v>
      </c>
      <c r="I2468">
        <v>41</v>
      </c>
      <c r="J2468">
        <v>1</v>
      </c>
      <c r="K2468">
        <v>40</v>
      </c>
      <c r="L2468">
        <v>-34</v>
      </c>
      <c r="P2468">
        <v>1</v>
      </c>
      <c r="Q2468">
        <v>40</v>
      </c>
      <c r="R2468">
        <v>-34</v>
      </c>
    </row>
    <row r="2469" spans="1:18" x14ac:dyDescent="0.3">
      <c r="A2469">
        <v>2468</v>
      </c>
      <c r="B2469" s="1">
        <v>45059</v>
      </c>
      <c r="C2469">
        <v>35</v>
      </c>
      <c r="D2469">
        <v>39</v>
      </c>
      <c r="E2469">
        <v>19</v>
      </c>
      <c r="F2469">
        <v>25</v>
      </c>
      <c r="G2469">
        <v>18</v>
      </c>
      <c r="H2469">
        <v>6</v>
      </c>
      <c r="I2469">
        <v>39</v>
      </c>
      <c r="J2469">
        <v>-2</v>
      </c>
      <c r="K2469">
        <v>41</v>
      </c>
      <c r="L2469">
        <v>1</v>
      </c>
      <c r="P2469">
        <v>-2</v>
      </c>
      <c r="Q2469">
        <v>41</v>
      </c>
      <c r="R2469">
        <v>1</v>
      </c>
    </row>
    <row r="2470" spans="1:18" x14ac:dyDescent="0.3">
      <c r="A2470">
        <v>2469</v>
      </c>
      <c r="B2470" s="1">
        <v>45060</v>
      </c>
      <c r="C2470">
        <v>56</v>
      </c>
      <c r="D2470">
        <v>52</v>
      </c>
      <c r="E2470">
        <v>33</v>
      </c>
      <c r="F2470">
        <v>29</v>
      </c>
      <c r="G2470">
        <v>18</v>
      </c>
      <c r="H2470">
        <v>6</v>
      </c>
      <c r="I2470">
        <v>56</v>
      </c>
      <c r="J2470">
        <v>17</v>
      </c>
      <c r="K2470">
        <v>39</v>
      </c>
      <c r="L2470">
        <v>-2</v>
      </c>
      <c r="P2470">
        <v>17</v>
      </c>
      <c r="Q2470">
        <v>39</v>
      </c>
      <c r="R2470">
        <v>-2</v>
      </c>
    </row>
    <row r="2471" spans="1:18" x14ac:dyDescent="0.3">
      <c r="A2471">
        <v>2470</v>
      </c>
      <c r="B2471" s="1">
        <v>45061</v>
      </c>
      <c r="C2471">
        <v>67</v>
      </c>
      <c r="D2471">
        <v>50</v>
      </c>
      <c r="E2471">
        <v>36</v>
      </c>
      <c r="F2471">
        <v>23</v>
      </c>
      <c r="G2471">
        <v>18</v>
      </c>
      <c r="H2471">
        <v>6</v>
      </c>
      <c r="I2471">
        <v>67</v>
      </c>
      <c r="J2471">
        <v>11</v>
      </c>
      <c r="K2471">
        <v>56</v>
      </c>
      <c r="L2471">
        <v>17</v>
      </c>
      <c r="P2471">
        <v>11</v>
      </c>
      <c r="Q2471">
        <v>56</v>
      </c>
      <c r="R2471">
        <v>17</v>
      </c>
    </row>
    <row r="2472" spans="1:18" x14ac:dyDescent="0.3">
      <c r="A2472">
        <v>2471</v>
      </c>
      <c r="B2472" s="1">
        <v>45062</v>
      </c>
      <c r="C2472">
        <v>65</v>
      </c>
      <c r="D2472">
        <v>72</v>
      </c>
      <c r="E2472">
        <v>39</v>
      </c>
      <c r="F2472">
        <v>29</v>
      </c>
      <c r="G2472">
        <v>18</v>
      </c>
      <c r="H2472">
        <v>7</v>
      </c>
      <c r="I2472">
        <v>72</v>
      </c>
      <c r="J2472">
        <v>5</v>
      </c>
      <c r="K2472">
        <v>67</v>
      </c>
      <c r="L2472">
        <v>11</v>
      </c>
      <c r="P2472">
        <v>5</v>
      </c>
      <c r="Q2472">
        <v>67</v>
      </c>
      <c r="R2472">
        <v>11</v>
      </c>
    </row>
    <row r="2473" spans="1:18" x14ac:dyDescent="0.3">
      <c r="A2473">
        <v>2472</v>
      </c>
      <c r="B2473" s="1">
        <v>45063</v>
      </c>
      <c r="C2473">
        <v>103</v>
      </c>
      <c r="D2473">
        <v>81</v>
      </c>
      <c r="E2473">
        <v>36</v>
      </c>
      <c r="F2473">
        <v>24</v>
      </c>
      <c r="G2473">
        <v>19</v>
      </c>
      <c r="H2473">
        <v>8</v>
      </c>
      <c r="I2473">
        <v>103</v>
      </c>
      <c r="J2473">
        <v>31</v>
      </c>
      <c r="K2473">
        <v>72</v>
      </c>
      <c r="L2473">
        <v>5</v>
      </c>
      <c r="P2473">
        <v>31</v>
      </c>
      <c r="Q2473">
        <v>72</v>
      </c>
      <c r="R2473">
        <v>5</v>
      </c>
    </row>
    <row r="2474" spans="1:18" x14ac:dyDescent="0.3">
      <c r="A2474">
        <v>2473</v>
      </c>
      <c r="B2474" s="1">
        <v>45064</v>
      </c>
      <c r="C2474">
        <v>122</v>
      </c>
      <c r="D2474">
        <v>67</v>
      </c>
      <c r="E2474">
        <v>38</v>
      </c>
      <c r="F2474">
        <v>44</v>
      </c>
      <c r="G2474">
        <v>19</v>
      </c>
      <c r="H2474">
        <v>8</v>
      </c>
      <c r="I2474">
        <v>122</v>
      </c>
      <c r="J2474">
        <v>19</v>
      </c>
      <c r="K2474">
        <v>103</v>
      </c>
      <c r="L2474">
        <v>31</v>
      </c>
      <c r="P2474">
        <v>19</v>
      </c>
      <c r="Q2474">
        <v>103</v>
      </c>
      <c r="R2474">
        <v>31</v>
      </c>
    </row>
    <row r="2475" spans="1:18" x14ac:dyDescent="0.3">
      <c r="A2475">
        <v>2474</v>
      </c>
      <c r="B2475" s="1">
        <v>45065</v>
      </c>
      <c r="C2475">
        <v>96</v>
      </c>
      <c r="D2475">
        <v>68</v>
      </c>
      <c r="E2475">
        <v>102</v>
      </c>
      <c r="F2475">
        <v>24</v>
      </c>
      <c r="G2475">
        <v>18</v>
      </c>
      <c r="H2475">
        <v>6</v>
      </c>
      <c r="I2475">
        <v>102</v>
      </c>
      <c r="J2475">
        <v>-20</v>
      </c>
      <c r="K2475">
        <v>122</v>
      </c>
      <c r="L2475">
        <v>19</v>
      </c>
      <c r="P2475">
        <v>-20</v>
      </c>
      <c r="Q2475">
        <v>122</v>
      </c>
      <c r="R2475">
        <v>19</v>
      </c>
    </row>
    <row r="2476" spans="1:18" x14ac:dyDescent="0.3">
      <c r="A2476">
        <v>2475</v>
      </c>
      <c r="B2476" s="1">
        <v>45066</v>
      </c>
      <c r="C2476">
        <v>104</v>
      </c>
      <c r="D2476">
        <v>63</v>
      </c>
      <c r="E2476">
        <v>102</v>
      </c>
      <c r="F2476">
        <v>21</v>
      </c>
      <c r="G2476">
        <v>18</v>
      </c>
      <c r="H2476">
        <v>5</v>
      </c>
      <c r="I2476">
        <v>104</v>
      </c>
      <c r="J2476">
        <v>2</v>
      </c>
      <c r="K2476">
        <v>102</v>
      </c>
      <c r="L2476">
        <v>-20</v>
      </c>
      <c r="P2476">
        <v>2</v>
      </c>
      <c r="Q2476">
        <v>102</v>
      </c>
      <c r="R2476">
        <v>-20</v>
      </c>
    </row>
    <row r="2477" spans="1:18" x14ac:dyDescent="0.3">
      <c r="A2477">
        <v>2476</v>
      </c>
      <c r="B2477" s="1">
        <v>45067</v>
      </c>
      <c r="C2477">
        <v>92</v>
      </c>
      <c r="D2477">
        <v>67</v>
      </c>
      <c r="E2477">
        <v>126</v>
      </c>
      <c r="F2477">
        <v>24</v>
      </c>
      <c r="G2477">
        <v>18</v>
      </c>
      <c r="H2477">
        <v>8</v>
      </c>
      <c r="I2477">
        <v>126</v>
      </c>
      <c r="J2477">
        <v>22</v>
      </c>
      <c r="K2477">
        <v>104</v>
      </c>
      <c r="L2477">
        <v>2</v>
      </c>
      <c r="P2477">
        <v>22</v>
      </c>
      <c r="Q2477">
        <v>104</v>
      </c>
      <c r="R2477">
        <v>2</v>
      </c>
    </row>
    <row r="2478" spans="1:18" x14ac:dyDescent="0.3">
      <c r="A2478">
        <v>2477</v>
      </c>
      <c r="B2478" s="1">
        <v>45068</v>
      </c>
      <c r="C2478">
        <v>95</v>
      </c>
      <c r="D2478">
        <v>65</v>
      </c>
      <c r="E2478">
        <v>103</v>
      </c>
      <c r="F2478">
        <v>27</v>
      </c>
      <c r="G2478">
        <v>18</v>
      </c>
      <c r="H2478">
        <v>6</v>
      </c>
      <c r="I2478">
        <v>103</v>
      </c>
      <c r="J2478">
        <v>-23</v>
      </c>
      <c r="K2478">
        <v>126</v>
      </c>
      <c r="L2478">
        <v>22</v>
      </c>
      <c r="P2478">
        <v>-23</v>
      </c>
      <c r="Q2478">
        <v>126</v>
      </c>
      <c r="R2478">
        <v>22</v>
      </c>
    </row>
    <row r="2479" spans="1:18" x14ac:dyDescent="0.3">
      <c r="A2479">
        <v>2478</v>
      </c>
      <c r="B2479" s="1">
        <v>45069</v>
      </c>
      <c r="C2479">
        <v>91</v>
      </c>
      <c r="D2479">
        <v>62</v>
      </c>
      <c r="E2479">
        <v>74</v>
      </c>
      <c r="F2479">
        <v>21</v>
      </c>
      <c r="G2479">
        <v>18</v>
      </c>
      <c r="H2479">
        <v>5</v>
      </c>
      <c r="I2479">
        <v>91</v>
      </c>
      <c r="J2479">
        <v>-12</v>
      </c>
      <c r="K2479">
        <v>103</v>
      </c>
      <c r="L2479">
        <v>-23</v>
      </c>
      <c r="P2479">
        <v>-12</v>
      </c>
      <c r="Q2479">
        <v>103</v>
      </c>
      <c r="R2479">
        <v>-23</v>
      </c>
    </row>
    <row r="2480" spans="1:18" x14ac:dyDescent="0.3">
      <c r="A2480">
        <v>2479</v>
      </c>
      <c r="B2480" s="1">
        <v>45070</v>
      </c>
      <c r="C2480">
        <v>90</v>
      </c>
      <c r="D2480">
        <v>51</v>
      </c>
      <c r="E2480">
        <v>53</v>
      </c>
      <c r="F2480">
        <v>33</v>
      </c>
      <c r="G2480">
        <v>18</v>
      </c>
      <c r="H2480">
        <v>9</v>
      </c>
      <c r="I2480">
        <v>90</v>
      </c>
      <c r="J2480">
        <v>-1</v>
      </c>
      <c r="K2480">
        <v>91</v>
      </c>
      <c r="L2480">
        <v>-12</v>
      </c>
      <c r="P2480">
        <v>-1</v>
      </c>
      <c r="Q2480">
        <v>91</v>
      </c>
      <c r="R2480">
        <v>-12</v>
      </c>
    </row>
    <row r="2481" spans="1:18" x14ac:dyDescent="0.3">
      <c r="A2481">
        <v>2480</v>
      </c>
      <c r="B2481" s="1">
        <v>45071</v>
      </c>
      <c r="C2481">
        <v>59</v>
      </c>
      <c r="D2481">
        <v>50</v>
      </c>
      <c r="E2481">
        <v>46</v>
      </c>
      <c r="F2481">
        <v>25</v>
      </c>
      <c r="G2481">
        <v>19</v>
      </c>
      <c r="H2481">
        <v>9</v>
      </c>
      <c r="I2481">
        <v>59</v>
      </c>
      <c r="J2481">
        <v>-31</v>
      </c>
      <c r="K2481">
        <v>90</v>
      </c>
      <c r="L2481">
        <v>-1</v>
      </c>
      <c r="P2481">
        <v>-31</v>
      </c>
      <c r="Q2481">
        <v>90</v>
      </c>
      <c r="R2481">
        <v>-1</v>
      </c>
    </row>
    <row r="2482" spans="1:18" x14ac:dyDescent="0.3">
      <c r="A2482">
        <v>2481</v>
      </c>
      <c r="B2482" s="1">
        <v>45072</v>
      </c>
      <c r="C2482">
        <v>56</v>
      </c>
      <c r="D2482">
        <v>47</v>
      </c>
      <c r="E2482">
        <v>61</v>
      </c>
      <c r="F2482">
        <v>22</v>
      </c>
      <c r="G2482">
        <v>18</v>
      </c>
      <c r="H2482">
        <v>7</v>
      </c>
      <c r="I2482">
        <v>61</v>
      </c>
      <c r="J2482">
        <v>2</v>
      </c>
      <c r="K2482">
        <v>59</v>
      </c>
      <c r="L2482">
        <v>-31</v>
      </c>
      <c r="P2482">
        <v>2</v>
      </c>
      <c r="Q2482">
        <v>59</v>
      </c>
      <c r="R2482">
        <v>-31</v>
      </c>
    </row>
    <row r="2483" spans="1:18" x14ac:dyDescent="0.3">
      <c r="A2483">
        <v>2482</v>
      </c>
      <c r="B2483" s="1">
        <v>45073</v>
      </c>
      <c r="C2483">
        <v>49</v>
      </c>
      <c r="D2483">
        <v>39</v>
      </c>
      <c r="E2483">
        <v>55</v>
      </c>
      <c r="F2483">
        <v>18</v>
      </c>
      <c r="G2483">
        <v>18</v>
      </c>
      <c r="H2483">
        <v>5</v>
      </c>
      <c r="I2483">
        <v>55</v>
      </c>
      <c r="J2483">
        <v>-6</v>
      </c>
      <c r="K2483">
        <v>61</v>
      </c>
      <c r="L2483">
        <v>2</v>
      </c>
      <c r="P2483">
        <v>-6</v>
      </c>
      <c r="Q2483">
        <v>61</v>
      </c>
      <c r="R2483">
        <v>2</v>
      </c>
    </row>
    <row r="2484" spans="1:18" x14ac:dyDescent="0.3">
      <c r="A2484">
        <v>2483</v>
      </c>
      <c r="B2484" s="1">
        <v>45074</v>
      </c>
      <c r="C2484">
        <v>46</v>
      </c>
      <c r="D2484">
        <v>53</v>
      </c>
      <c r="E2484">
        <v>77</v>
      </c>
      <c r="F2484">
        <v>33</v>
      </c>
      <c r="G2484">
        <v>18</v>
      </c>
      <c r="H2484">
        <v>8</v>
      </c>
      <c r="I2484">
        <v>77</v>
      </c>
      <c r="J2484">
        <v>22</v>
      </c>
      <c r="K2484">
        <v>55</v>
      </c>
      <c r="L2484">
        <v>-6</v>
      </c>
      <c r="P2484">
        <v>22</v>
      </c>
      <c r="Q2484">
        <v>55</v>
      </c>
      <c r="R2484">
        <v>-6</v>
      </c>
    </row>
    <row r="2485" spans="1:18" x14ac:dyDescent="0.3">
      <c r="A2485">
        <v>2484</v>
      </c>
      <c r="B2485" s="1">
        <v>45075</v>
      </c>
      <c r="C2485">
        <v>62</v>
      </c>
      <c r="D2485">
        <v>58</v>
      </c>
      <c r="E2485">
        <v>49</v>
      </c>
      <c r="F2485">
        <v>31</v>
      </c>
      <c r="G2485">
        <v>19</v>
      </c>
      <c r="H2485">
        <v>8</v>
      </c>
      <c r="I2485">
        <v>62</v>
      </c>
      <c r="J2485">
        <v>-15</v>
      </c>
      <c r="K2485">
        <v>77</v>
      </c>
      <c r="L2485">
        <v>22</v>
      </c>
      <c r="P2485">
        <v>-15</v>
      </c>
      <c r="Q2485">
        <v>77</v>
      </c>
      <c r="R2485">
        <v>22</v>
      </c>
    </row>
    <row r="2486" spans="1:18" x14ac:dyDescent="0.3">
      <c r="A2486">
        <v>2485</v>
      </c>
      <c r="B2486" s="1">
        <v>45076</v>
      </c>
      <c r="C2486">
        <v>69</v>
      </c>
      <c r="D2486">
        <v>62</v>
      </c>
      <c r="E2486">
        <v>41</v>
      </c>
      <c r="F2486">
        <v>27</v>
      </c>
      <c r="G2486">
        <v>19</v>
      </c>
      <c r="H2486">
        <v>7</v>
      </c>
      <c r="I2486">
        <v>69</v>
      </c>
      <c r="J2486">
        <v>7</v>
      </c>
      <c r="K2486">
        <v>62</v>
      </c>
      <c r="L2486">
        <v>-15</v>
      </c>
      <c r="P2486">
        <v>7</v>
      </c>
      <c r="Q2486">
        <v>62</v>
      </c>
      <c r="R2486">
        <v>-15</v>
      </c>
    </row>
    <row r="2487" spans="1:18" x14ac:dyDescent="0.3">
      <c r="A2487">
        <v>2486</v>
      </c>
      <c r="B2487" s="1">
        <v>45077</v>
      </c>
      <c r="C2487">
        <v>86</v>
      </c>
      <c r="D2487">
        <v>61</v>
      </c>
      <c r="E2487">
        <v>80</v>
      </c>
      <c r="F2487">
        <v>23</v>
      </c>
      <c r="G2487">
        <v>19</v>
      </c>
      <c r="H2487">
        <v>7</v>
      </c>
      <c r="I2487">
        <v>86</v>
      </c>
      <c r="J2487">
        <v>17</v>
      </c>
      <c r="K2487">
        <v>69</v>
      </c>
      <c r="L2487">
        <v>7</v>
      </c>
      <c r="P2487">
        <v>17</v>
      </c>
      <c r="Q2487">
        <v>69</v>
      </c>
      <c r="R2487">
        <v>7</v>
      </c>
    </row>
    <row r="2488" spans="1:18" x14ac:dyDescent="0.3">
      <c r="A2488">
        <v>2487</v>
      </c>
      <c r="B2488" s="1">
        <v>45078</v>
      </c>
      <c r="C2488">
        <v>95</v>
      </c>
      <c r="D2488">
        <v>61</v>
      </c>
      <c r="E2488">
        <v>92</v>
      </c>
      <c r="F2488">
        <v>32</v>
      </c>
      <c r="G2488">
        <v>19</v>
      </c>
      <c r="H2488">
        <v>9</v>
      </c>
      <c r="I2488">
        <v>95</v>
      </c>
      <c r="J2488">
        <v>9</v>
      </c>
      <c r="K2488">
        <v>86</v>
      </c>
      <c r="L2488">
        <v>17</v>
      </c>
      <c r="P2488">
        <v>9</v>
      </c>
      <c r="Q2488">
        <v>86</v>
      </c>
      <c r="R2488">
        <v>17</v>
      </c>
    </row>
    <row r="2489" spans="1:18" x14ac:dyDescent="0.3">
      <c r="A2489">
        <v>2488</v>
      </c>
      <c r="B2489" s="1">
        <v>45079</v>
      </c>
      <c r="C2489">
        <v>82</v>
      </c>
      <c r="D2489">
        <v>57</v>
      </c>
      <c r="E2489">
        <v>34</v>
      </c>
      <c r="F2489">
        <v>25</v>
      </c>
      <c r="G2489">
        <v>18</v>
      </c>
      <c r="H2489">
        <v>6</v>
      </c>
      <c r="I2489">
        <v>82</v>
      </c>
      <c r="J2489">
        <v>-13</v>
      </c>
      <c r="K2489">
        <v>95</v>
      </c>
      <c r="L2489">
        <v>9</v>
      </c>
      <c r="P2489">
        <v>-13</v>
      </c>
      <c r="Q2489">
        <v>95</v>
      </c>
      <c r="R2489">
        <v>9</v>
      </c>
    </row>
    <row r="2490" spans="1:18" x14ac:dyDescent="0.3">
      <c r="A2490">
        <v>2489</v>
      </c>
      <c r="B2490" s="1">
        <v>45080</v>
      </c>
      <c r="C2490">
        <v>72</v>
      </c>
      <c r="D2490">
        <v>59</v>
      </c>
      <c r="E2490">
        <v>36</v>
      </c>
      <c r="F2490">
        <v>30</v>
      </c>
      <c r="G2490">
        <v>18</v>
      </c>
      <c r="H2490">
        <v>6</v>
      </c>
      <c r="I2490">
        <v>72</v>
      </c>
      <c r="J2490">
        <v>-10</v>
      </c>
      <c r="K2490">
        <v>82</v>
      </c>
      <c r="L2490">
        <v>-13</v>
      </c>
      <c r="P2490">
        <v>-10</v>
      </c>
      <c r="Q2490">
        <v>82</v>
      </c>
      <c r="R2490">
        <v>-13</v>
      </c>
    </row>
    <row r="2491" spans="1:18" x14ac:dyDescent="0.3">
      <c r="A2491">
        <v>2490</v>
      </c>
      <c r="B2491" s="1">
        <v>45081</v>
      </c>
      <c r="C2491">
        <v>75</v>
      </c>
      <c r="D2491">
        <v>57</v>
      </c>
      <c r="E2491">
        <v>28</v>
      </c>
      <c r="F2491">
        <v>33</v>
      </c>
      <c r="G2491">
        <v>19</v>
      </c>
      <c r="H2491">
        <v>10</v>
      </c>
      <c r="I2491">
        <v>75</v>
      </c>
      <c r="J2491">
        <v>3</v>
      </c>
      <c r="K2491">
        <v>72</v>
      </c>
      <c r="L2491">
        <v>-10</v>
      </c>
      <c r="P2491">
        <v>3</v>
      </c>
      <c r="Q2491">
        <v>72</v>
      </c>
      <c r="R2491">
        <v>-10</v>
      </c>
    </row>
    <row r="2492" spans="1:18" x14ac:dyDescent="0.3">
      <c r="A2492">
        <v>2491</v>
      </c>
      <c r="B2492" s="1">
        <v>45082</v>
      </c>
      <c r="C2492">
        <v>83</v>
      </c>
      <c r="D2492">
        <v>55</v>
      </c>
      <c r="E2492">
        <v>37</v>
      </c>
      <c r="F2492">
        <v>21</v>
      </c>
      <c r="G2492">
        <v>19</v>
      </c>
      <c r="H2492">
        <v>7</v>
      </c>
      <c r="I2492">
        <v>83</v>
      </c>
      <c r="J2492">
        <v>8</v>
      </c>
      <c r="K2492">
        <v>75</v>
      </c>
      <c r="L2492">
        <v>3</v>
      </c>
      <c r="P2492">
        <v>8</v>
      </c>
      <c r="Q2492">
        <v>75</v>
      </c>
      <c r="R2492">
        <v>3</v>
      </c>
    </row>
    <row r="2493" spans="1:18" x14ac:dyDescent="0.3">
      <c r="A2493">
        <v>2492</v>
      </c>
      <c r="B2493" s="1">
        <v>45083</v>
      </c>
      <c r="C2493">
        <v>77</v>
      </c>
      <c r="D2493">
        <v>52</v>
      </c>
      <c r="E2493">
        <v>60</v>
      </c>
      <c r="F2493">
        <v>23</v>
      </c>
      <c r="G2493">
        <v>19</v>
      </c>
      <c r="H2493">
        <v>5</v>
      </c>
      <c r="I2493">
        <v>77</v>
      </c>
      <c r="J2493">
        <v>-6</v>
      </c>
      <c r="K2493">
        <v>83</v>
      </c>
      <c r="L2493">
        <v>8</v>
      </c>
      <c r="P2493">
        <v>-6</v>
      </c>
      <c r="Q2493">
        <v>83</v>
      </c>
      <c r="R2493">
        <v>8</v>
      </c>
    </row>
    <row r="2494" spans="1:18" x14ac:dyDescent="0.3">
      <c r="A2494">
        <v>2493</v>
      </c>
      <c r="B2494" s="1">
        <v>45084</v>
      </c>
      <c r="C2494">
        <v>75</v>
      </c>
      <c r="D2494">
        <v>65</v>
      </c>
      <c r="E2494">
        <v>40</v>
      </c>
      <c r="F2494">
        <v>31</v>
      </c>
      <c r="G2494">
        <v>19</v>
      </c>
      <c r="H2494">
        <v>9</v>
      </c>
      <c r="I2494">
        <v>75</v>
      </c>
      <c r="J2494">
        <v>-2</v>
      </c>
      <c r="K2494">
        <v>77</v>
      </c>
      <c r="L2494">
        <v>-6</v>
      </c>
      <c r="P2494">
        <v>-2</v>
      </c>
      <c r="Q2494">
        <v>77</v>
      </c>
      <c r="R2494">
        <v>-6</v>
      </c>
    </row>
    <row r="2495" spans="1:18" x14ac:dyDescent="0.3">
      <c r="A2495">
        <v>2494</v>
      </c>
      <c r="B2495" s="1">
        <v>45085</v>
      </c>
      <c r="C2495">
        <v>114</v>
      </c>
      <c r="D2495">
        <v>40</v>
      </c>
      <c r="E2495">
        <v>25</v>
      </c>
      <c r="F2495">
        <v>22</v>
      </c>
      <c r="G2495">
        <v>18</v>
      </c>
      <c r="H2495">
        <v>8</v>
      </c>
      <c r="I2495">
        <v>114</v>
      </c>
      <c r="J2495">
        <v>39</v>
      </c>
      <c r="K2495">
        <v>75</v>
      </c>
      <c r="L2495">
        <v>-2</v>
      </c>
      <c r="P2495">
        <v>39</v>
      </c>
      <c r="Q2495">
        <v>75</v>
      </c>
      <c r="R2495">
        <v>-2</v>
      </c>
    </row>
    <row r="2496" spans="1:18" x14ac:dyDescent="0.3">
      <c r="A2496">
        <v>2495</v>
      </c>
      <c r="B2496" s="1">
        <v>45086</v>
      </c>
      <c r="C2496">
        <v>47</v>
      </c>
      <c r="D2496">
        <v>61</v>
      </c>
      <c r="E2496">
        <v>24</v>
      </c>
      <c r="F2496">
        <v>32</v>
      </c>
      <c r="G2496">
        <v>18</v>
      </c>
      <c r="H2496">
        <v>9</v>
      </c>
      <c r="I2496">
        <v>61</v>
      </c>
      <c r="J2496">
        <v>-53</v>
      </c>
      <c r="K2496">
        <v>114</v>
      </c>
      <c r="L2496">
        <v>39</v>
      </c>
      <c r="P2496">
        <v>-53</v>
      </c>
      <c r="Q2496">
        <v>114</v>
      </c>
      <c r="R2496">
        <v>39</v>
      </c>
    </row>
    <row r="2497" spans="1:18" x14ac:dyDescent="0.3">
      <c r="A2497">
        <v>2496</v>
      </c>
      <c r="B2497" s="1">
        <v>45087</v>
      </c>
      <c r="C2497">
        <v>89</v>
      </c>
      <c r="D2497">
        <v>67</v>
      </c>
      <c r="E2497">
        <v>29</v>
      </c>
      <c r="F2497">
        <v>19</v>
      </c>
      <c r="G2497">
        <v>18</v>
      </c>
      <c r="H2497">
        <v>5</v>
      </c>
      <c r="I2497">
        <v>89</v>
      </c>
      <c r="J2497">
        <v>28</v>
      </c>
      <c r="K2497">
        <v>61</v>
      </c>
      <c r="L2497">
        <v>-53</v>
      </c>
      <c r="P2497">
        <v>28</v>
      </c>
      <c r="Q2497">
        <v>61</v>
      </c>
      <c r="R2497">
        <v>-53</v>
      </c>
    </row>
    <row r="2498" spans="1:18" x14ac:dyDescent="0.3">
      <c r="A2498">
        <v>2497</v>
      </c>
      <c r="B2498" s="1">
        <v>45088</v>
      </c>
      <c r="C2498">
        <v>115</v>
      </c>
      <c r="D2498">
        <v>65</v>
      </c>
      <c r="E2498">
        <v>22</v>
      </c>
      <c r="F2498">
        <v>29</v>
      </c>
      <c r="G2498">
        <v>19</v>
      </c>
      <c r="H2498">
        <v>12</v>
      </c>
      <c r="I2498">
        <v>115</v>
      </c>
      <c r="J2498">
        <v>26</v>
      </c>
      <c r="K2498">
        <v>89</v>
      </c>
      <c r="L2498">
        <v>28</v>
      </c>
      <c r="P2498">
        <v>26</v>
      </c>
      <c r="Q2498">
        <v>89</v>
      </c>
      <c r="R2498">
        <v>28</v>
      </c>
    </row>
    <row r="2499" spans="1:18" x14ac:dyDescent="0.3">
      <c r="A2499">
        <v>2498</v>
      </c>
      <c r="B2499" s="1">
        <v>45089</v>
      </c>
      <c r="C2499">
        <v>101</v>
      </c>
      <c r="D2499">
        <v>49</v>
      </c>
      <c r="E2499">
        <v>26</v>
      </c>
      <c r="F2499">
        <v>20</v>
      </c>
      <c r="G2499">
        <v>18</v>
      </c>
      <c r="H2499">
        <v>5</v>
      </c>
      <c r="I2499">
        <v>101</v>
      </c>
      <c r="J2499">
        <v>-14</v>
      </c>
      <c r="K2499">
        <v>115</v>
      </c>
      <c r="L2499">
        <v>26</v>
      </c>
      <c r="P2499">
        <v>-14</v>
      </c>
      <c r="Q2499">
        <v>115</v>
      </c>
      <c r="R2499">
        <v>26</v>
      </c>
    </row>
    <row r="2500" spans="1:18" x14ac:dyDescent="0.3">
      <c r="A2500">
        <v>2499</v>
      </c>
      <c r="B2500" s="1">
        <v>45090</v>
      </c>
      <c r="C2500">
        <v>78</v>
      </c>
      <c r="D2500">
        <v>35</v>
      </c>
      <c r="E2500">
        <v>15</v>
      </c>
      <c r="F2500">
        <v>19</v>
      </c>
      <c r="G2500">
        <v>18</v>
      </c>
      <c r="H2500">
        <v>6</v>
      </c>
      <c r="I2500">
        <v>78</v>
      </c>
      <c r="J2500">
        <v>-23</v>
      </c>
      <c r="K2500">
        <v>101</v>
      </c>
      <c r="L2500">
        <v>-14</v>
      </c>
      <c r="P2500">
        <v>-23</v>
      </c>
      <c r="Q2500">
        <v>101</v>
      </c>
      <c r="R2500">
        <v>-14</v>
      </c>
    </row>
    <row r="2501" spans="1:18" x14ac:dyDescent="0.3">
      <c r="A2501">
        <v>2500</v>
      </c>
      <c r="B2501" s="1">
        <v>45091</v>
      </c>
      <c r="C2501">
        <v>42</v>
      </c>
      <c r="D2501">
        <v>44</v>
      </c>
      <c r="E2501">
        <v>40</v>
      </c>
      <c r="F2501">
        <v>26</v>
      </c>
      <c r="G2501">
        <v>18</v>
      </c>
      <c r="H2501">
        <v>9</v>
      </c>
      <c r="I2501">
        <v>44</v>
      </c>
      <c r="J2501">
        <v>-34</v>
      </c>
      <c r="K2501">
        <v>78</v>
      </c>
      <c r="L2501">
        <v>-23</v>
      </c>
      <c r="P2501">
        <v>-34</v>
      </c>
      <c r="Q2501">
        <v>78</v>
      </c>
      <c r="R2501">
        <v>-23</v>
      </c>
    </row>
    <row r="2502" spans="1:18" x14ac:dyDescent="0.3">
      <c r="A2502">
        <v>2501</v>
      </c>
      <c r="B2502" s="1">
        <v>45092</v>
      </c>
      <c r="C2502">
        <v>51</v>
      </c>
      <c r="D2502">
        <v>53</v>
      </c>
      <c r="E2502">
        <v>135</v>
      </c>
      <c r="F2502">
        <v>34</v>
      </c>
      <c r="G2502">
        <v>18</v>
      </c>
      <c r="H2502">
        <v>9</v>
      </c>
      <c r="I2502">
        <v>135</v>
      </c>
      <c r="J2502">
        <v>91</v>
      </c>
      <c r="K2502">
        <v>44</v>
      </c>
      <c r="L2502">
        <v>-34</v>
      </c>
      <c r="P2502">
        <v>91</v>
      </c>
      <c r="Q2502">
        <v>44</v>
      </c>
      <c r="R2502">
        <v>-34</v>
      </c>
    </row>
    <row r="2503" spans="1:18" x14ac:dyDescent="0.3">
      <c r="A2503">
        <v>2502</v>
      </c>
      <c r="B2503" s="1">
        <v>45093</v>
      </c>
      <c r="C2503">
        <v>58</v>
      </c>
      <c r="D2503">
        <v>49</v>
      </c>
      <c r="E2503">
        <v>27</v>
      </c>
      <c r="F2503">
        <v>24</v>
      </c>
      <c r="G2503">
        <v>18</v>
      </c>
      <c r="H2503">
        <v>6</v>
      </c>
      <c r="I2503">
        <v>58</v>
      </c>
      <c r="J2503">
        <v>-77</v>
      </c>
      <c r="K2503">
        <v>135</v>
      </c>
      <c r="L2503">
        <v>91</v>
      </c>
      <c r="P2503">
        <v>-77</v>
      </c>
      <c r="Q2503">
        <v>135</v>
      </c>
      <c r="R2503">
        <v>91</v>
      </c>
    </row>
    <row r="2504" spans="1:18" x14ac:dyDescent="0.3">
      <c r="A2504">
        <v>2503</v>
      </c>
      <c r="B2504" s="1">
        <v>45094</v>
      </c>
      <c r="C2504">
        <v>47</v>
      </c>
      <c r="D2504">
        <v>39</v>
      </c>
      <c r="E2504">
        <v>27</v>
      </c>
      <c r="F2504">
        <v>22</v>
      </c>
      <c r="G2504">
        <v>18</v>
      </c>
      <c r="H2504">
        <v>7</v>
      </c>
      <c r="I2504">
        <v>47</v>
      </c>
      <c r="J2504">
        <v>-11</v>
      </c>
      <c r="K2504">
        <v>58</v>
      </c>
      <c r="L2504">
        <v>-77</v>
      </c>
      <c r="P2504">
        <v>-11</v>
      </c>
      <c r="Q2504">
        <v>58</v>
      </c>
      <c r="R2504">
        <v>-77</v>
      </c>
    </row>
    <row r="2505" spans="1:18" x14ac:dyDescent="0.3">
      <c r="A2505">
        <v>2504</v>
      </c>
      <c r="B2505" s="1">
        <v>45095</v>
      </c>
      <c r="C2505">
        <v>41</v>
      </c>
      <c r="D2505">
        <v>55</v>
      </c>
      <c r="E2505">
        <v>27</v>
      </c>
      <c r="F2505">
        <v>29</v>
      </c>
      <c r="G2505">
        <v>19</v>
      </c>
      <c r="H2505">
        <v>10</v>
      </c>
      <c r="I2505">
        <v>55</v>
      </c>
      <c r="J2505">
        <v>8</v>
      </c>
      <c r="K2505">
        <v>47</v>
      </c>
      <c r="L2505">
        <v>-11</v>
      </c>
      <c r="P2505">
        <v>8</v>
      </c>
      <c r="Q2505">
        <v>47</v>
      </c>
      <c r="R2505">
        <v>-11</v>
      </c>
    </row>
    <row r="2506" spans="1:18" x14ac:dyDescent="0.3">
      <c r="A2506">
        <v>2505</v>
      </c>
      <c r="B2506" s="1">
        <v>45096</v>
      </c>
      <c r="C2506">
        <v>54</v>
      </c>
      <c r="D2506">
        <v>57</v>
      </c>
      <c r="E2506">
        <v>21</v>
      </c>
      <c r="F2506">
        <v>30</v>
      </c>
      <c r="G2506">
        <v>19</v>
      </c>
      <c r="H2506">
        <v>10</v>
      </c>
      <c r="I2506">
        <v>57</v>
      </c>
      <c r="J2506">
        <v>2</v>
      </c>
      <c r="K2506">
        <v>55</v>
      </c>
      <c r="L2506">
        <v>8</v>
      </c>
      <c r="P2506">
        <v>2</v>
      </c>
      <c r="Q2506">
        <v>55</v>
      </c>
      <c r="R2506">
        <v>8</v>
      </c>
    </row>
    <row r="2507" spans="1:18" x14ac:dyDescent="0.3">
      <c r="A2507">
        <v>2506</v>
      </c>
      <c r="B2507" s="1">
        <v>45097</v>
      </c>
      <c r="C2507">
        <v>66</v>
      </c>
      <c r="D2507">
        <v>56</v>
      </c>
      <c r="E2507">
        <v>127</v>
      </c>
      <c r="F2507">
        <v>31</v>
      </c>
      <c r="G2507">
        <v>19</v>
      </c>
      <c r="H2507">
        <v>10</v>
      </c>
      <c r="I2507">
        <v>127</v>
      </c>
      <c r="J2507">
        <v>70</v>
      </c>
      <c r="K2507">
        <v>57</v>
      </c>
      <c r="L2507">
        <v>2</v>
      </c>
      <c r="P2507">
        <v>70</v>
      </c>
      <c r="Q2507">
        <v>57</v>
      </c>
      <c r="R2507">
        <v>2</v>
      </c>
    </row>
    <row r="2508" spans="1:18" x14ac:dyDescent="0.3">
      <c r="A2508">
        <v>2507</v>
      </c>
      <c r="B2508" s="1">
        <v>45098</v>
      </c>
      <c r="C2508">
        <v>62</v>
      </c>
      <c r="D2508">
        <v>65</v>
      </c>
      <c r="E2508">
        <v>138</v>
      </c>
      <c r="F2508">
        <v>37</v>
      </c>
      <c r="G2508">
        <v>19</v>
      </c>
      <c r="H2508">
        <v>13</v>
      </c>
      <c r="I2508">
        <v>138</v>
      </c>
      <c r="J2508">
        <v>11</v>
      </c>
      <c r="K2508">
        <v>127</v>
      </c>
      <c r="L2508">
        <v>70</v>
      </c>
      <c r="P2508">
        <v>11</v>
      </c>
      <c r="Q2508">
        <v>127</v>
      </c>
      <c r="R2508">
        <v>70</v>
      </c>
    </row>
    <row r="2509" spans="1:18" x14ac:dyDescent="0.3">
      <c r="A2509">
        <v>2508</v>
      </c>
      <c r="B2509" s="1">
        <v>45099</v>
      </c>
      <c r="C2509">
        <v>78</v>
      </c>
      <c r="D2509">
        <v>41</v>
      </c>
      <c r="E2509">
        <v>13</v>
      </c>
      <c r="F2509">
        <v>22</v>
      </c>
      <c r="G2509">
        <v>18</v>
      </c>
      <c r="H2509">
        <v>6</v>
      </c>
      <c r="I2509">
        <v>78</v>
      </c>
      <c r="J2509">
        <v>-60</v>
      </c>
      <c r="K2509">
        <v>138</v>
      </c>
      <c r="L2509">
        <v>11</v>
      </c>
      <c r="P2509">
        <v>-60</v>
      </c>
      <c r="Q2509">
        <v>138</v>
      </c>
      <c r="R2509">
        <v>11</v>
      </c>
    </row>
    <row r="2510" spans="1:18" x14ac:dyDescent="0.3">
      <c r="A2510">
        <v>2509</v>
      </c>
      <c r="B2510" s="1">
        <v>45100</v>
      </c>
      <c r="C2510">
        <v>49</v>
      </c>
      <c r="D2510">
        <v>40</v>
      </c>
      <c r="E2510">
        <v>27</v>
      </c>
      <c r="F2510">
        <v>24</v>
      </c>
      <c r="G2510">
        <v>19</v>
      </c>
      <c r="H2510">
        <v>11</v>
      </c>
      <c r="I2510">
        <v>49</v>
      </c>
      <c r="J2510">
        <v>-29</v>
      </c>
      <c r="K2510">
        <v>78</v>
      </c>
      <c r="L2510">
        <v>-60</v>
      </c>
      <c r="P2510">
        <v>-29</v>
      </c>
      <c r="Q2510">
        <v>78</v>
      </c>
      <c r="R2510">
        <v>-60</v>
      </c>
    </row>
    <row r="2511" spans="1:18" x14ac:dyDescent="0.3">
      <c r="A2511">
        <v>2510</v>
      </c>
      <c r="B2511" s="1">
        <v>45101</v>
      </c>
      <c r="C2511">
        <v>45</v>
      </c>
      <c r="D2511">
        <v>22</v>
      </c>
      <c r="E2511">
        <v>27</v>
      </c>
      <c r="F2511">
        <v>20</v>
      </c>
      <c r="G2511">
        <v>18</v>
      </c>
      <c r="H2511">
        <v>7</v>
      </c>
      <c r="I2511">
        <v>45</v>
      </c>
      <c r="J2511">
        <v>-4</v>
      </c>
      <c r="K2511">
        <v>49</v>
      </c>
      <c r="L2511">
        <v>-29</v>
      </c>
      <c r="P2511">
        <v>-4</v>
      </c>
      <c r="Q2511">
        <v>49</v>
      </c>
      <c r="R2511">
        <v>-29</v>
      </c>
    </row>
    <row r="2512" spans="1:18" x14ac:dyDescent="0.3">
      <c r="A2512">
        <v>2511</v>
      </c>
      <c r="B2512" s="1">
        <v>45102</v>
      </c>
      <c r="C2512">
        <v>25</v>
      </c>
      <c r="D2512">
        <v>50</v>
      </c>
      <c r="E2512">
        <v>27</v>
      </c>
      <c r="F2512">
        <v>28</v>
      </c>
      <c r="G2512">
        <v>19</v>
      </c>
      <c r="H2512">
        <v>12</v>
      </c>
      <c r="I2512">
        <v>50</v>
      </c>
      <c r="J2512">
        <v>5</v>
      </c>
      <c r="K2512">
        <v>45</v>
      </c>
      <c r="L2512">
        <v>-4</v>
      </c>
      <c r="P2512">
        <v>5</v>
      </c>
      <c r="Q2512">
        <v>45</v>
      </c>
      <c r="R2512">
        <v>-4</v>
      </c>
    </row>
    <row r="2513" spans="1:18" x14ac:dyDescent="0.3">
      <c r="A2513">
        <v>2512</v>
      </c>
      <c r="B2513" s="1">
        <v>45103</v>
      </c>
      <c r="C2513">
        <v>60</v>
      </c>
      <c r="D2513">
        <v>53</v>
      </c>
      <c r="E2513">
        <v>27</v>
      </c>
      <c r="F2513">
        <v>27</v>
      </c>
      <c r="G2513">
        <v>19</v>
      </c>
      <c r="H2513">
        <v>10</v>
      </c>
      <c r="I2513">
        <v>60</v>
      </c>
      <c r="J2513">
        <v>10</v>
      </c>
      <c r="K2513">
        <v>50</v>
      </c>
      <c r="L2513">
        <v>5</v>
      </c>
      <c r="P2513">
        <v>10</v>
      </c>
      <c r="Q2513">
        <v>50</v>
      </c>
      <c r="R2513">
        <v>5</v>
      </c>
    </row>
    <row r="2514" spans="1:18" x14ac:dyDescent="0.3">
      <c r="A2514">
        <v>2513</v>
      </c>
      <c r="B2514" s="1">
        <v>45104</v>
      </c>
      <c r="C2514">
        <v>57</v>
      </c>
      <c r="D2514">
        <v>35</v>
      </c>
      <c r="E2514">
        <v>27</v>
      </c>
      <c r="F2514">
        <v>20</v>
      </c>
      <c r="G2514">
        <v>19</v>
      </c>
      <c r="H2514">
        <v>6</v>
      </c>
      <c r="I2514">
        <v>57</v>
      </c>
      <c r="J2514">
        <v>-3</v>
      </c>
      <c r="K2514">
        <v>60</v>
      </c>
      <c r="L2514">
        <v>10</v>
      </c>
      <c r="P2514">
        <v>-3</v>
      </c>
      <c r="Q2514">
        <v>60</v>
      </c>
      <c r="R2514">
        <v>10</v>
      </c>
    </row>
    <row r="2515" spans="1:18" x14ac:dyDescent="0.3">
      <c r="A2515">
        <v>2514</v>
      </c>
      <c r="B2515" s="1">
        <v>45105</v>
      </c>
      <c r="C2515">
        <v>36</v>
      </c>
      <c r="D2515">
        <v>36</v>
      </c>
      <c r="E2515">
        <v>27</v>
      </c>
      <c r="F2515">
        <v>17</v>
      </c>
      <c r="G2515">
        <v>18</v>
      </c>
      <c r="H2515">
        <v>5</v>
      </c>
      <c r="I2515">
        <v>36</v>
      </c>
      <c r="J2515">
        <v>-21</v>
      </c>
      <c r="K2515">
        <v>57</v>
      </c>
      <c r="L2515">
        <v>-3</v>
      </c>
      <c r="P2515">
        <v>-21</v>
      </c>
      <c r="Q2515">
        <v>57</v>
      </c>
      <c r="R2515">
        <v>-3</v>
      </c>
    </row>
    <row r="2516" spans="1:18" x14ac:dyDescent="0.3">
      <c r="A2516">
        <v>2515</v>
      </c>
      <c r="B2516" s="1">
        <v>45106</v>
      </c>
      <c r="C2516">
        <v>41</v>
      </c>
      <c r="D2516">
        <v>47</v>
      </c>
      <c r="E2516">
        <v>27</v>
      </c>
      <c r="F2516">
        <v>25</v>
      </c>
      <c r="G2516">
        <v>18</v>
      </c>
      <c r="H2516">
        <v>8</v>
      </c>
      <c r="I2516">
        <v>47</v>
      </c>
      <c r="J2516">
        <v>11</v>
      </c>
      <c r="K2516">
        <v>36</v>
      </c>
      <c r="L2516">
        <v>-21</v>
      </c>
      <c r="P2516">
        <v>11</v>
      </c>
      <c r="Q2516">
        <v>36</v>
      </c>
      <c r="R2516">
        <v>-21</v>
      </c>
    </row>
    <row r="2517" spans="1:18" x14ac:dyDescent="0.3">
      <c r="A2517">
        <v>2516</v>
      </c>
      <c r="B2517" s="1">
        <v>45107</v>
      </c>
      <c r="C2517">
        <v>50</v>
      </c>
      <c r="D2517">
        <v>52</v>
      </c>
      <c r="E2517">
        <v>27</v>
      </c>
      <c r="F2517">
        <v>25</v>
      </c>
      <c r="G2517">
        <v>18</v>
      </c>
      <c r="H2517">
        <v>8</v>
      </c>
      <c r="I2517">
        <v>52</v>
      </c>
      <c r="J2517">
        <v>5</v>
      </c>
      <c r="K2517">
        <v>47</v>
      </c>
      <c r="L2517">
        <v>11</v>
      </c>
      <c r="P2517">
        <v>5</v>
      </c>
      <c r="Q2517">
        <v>47</v>
      </c>
      <c r="R2517">
        <v>11</v>
      </c>
    </row>
    <row r="2518" spans="1:18" x14ac:dyDescent="0.3">
      <c r="A2518">
        <v>2517</v>
      </c>
      <c r="B2518" s="1">
        <v>45108</v>
      </c>
      <c r="C2518">
        <v>61</v>
      </c>
      <c r="D2518">
        <v>52</v>
      </c>
      <c r="E2518">
        <v>18</v>
      </c>
      <c r="F2518">
        <v>22</v>
      </c>
      <c r="G2518">
        <v>18</v>
      </c>
      <c r="H2518">
        <v>8</v>
      </c>
      <c r="I2518">
        <v>61</v>
      </c>
      <c r="J2518">
        <v>9</v>
      </c>
      <c r="K2518">
        <v>52</v>
      </c>
      <c r="L2518">
        <v>5</v>
      </c>
      <c r="P2518">
        <v>9</v>
      </c>
      <c r="Q2518">
        <v>52</v>
      </c>
      <c r="R2518">
        <v>5</v>
      </c>
    </row>
    <row r="2519" spans="1:18" x14ac:dyDescent="0.3">
      <c r="A2519">
        <v>2518</v>
      </c>
      <c r="B2519" s="1">
        <v>45109</v>
      </c>
      <c r="C2519">
        <v>56</v>
      </c>
      <c r="D2519">
        <v>54</v>
      </c>
      <c r="E2519">
        <v>18</v>
      </c>
      <c r="F2519">
        <v>29</v>
      </c>
      <c r="G2519">
        <v>19</v>
      </c>
      <c r="H2519">
        <v>11</v>
      </c>
      <c r="I2519">
        <v>56</v>
      </c>
      <c r="J2519">
        <v>-5</v>
      </c>
      <c r="K2519">
        <v>61</v>
      </c>
      <c r="L2519">
        <v>9</v>
      </c>
      <c r="P2519">
        <v>-5</v>
      </c>
      <c r="Q2519">
        <v>61</v>
      </c>
      <c r="R2519">
        <v>9</v>
      </c>
    </row>
    <row r="2520" spans="1:18" x14ac:dyDescent="0.3">
      <c r="A2520">
        <v>2519</v>
      </c>
      <c r="B2520" s="1">
        <v>45110</v>
      </c>
      <c r="C2520">
        <v>64</v>
      </c>
      <c r="D2520">
        <v>47</v>
      </c>
      <c r="E2520">
        <v>18</v>
      </c>
      <c r="F2520">
        <v>24</v>
      </c>
      <c r="G2520">
        <v>19</v>
      </c>
      <c r="H2520">
        <v>7</v>
      </c>
      <c r="I2520">
        <v>64</v>
      </c>
      <c r="J2520">
        <v>8</v>
      </c>
      <c r="K2520">
        <v>56</v>
      </c>
      <c r="L2520">
        <v>-5</v>
      </c>
      <c r="P2520">
        <v>8</v>
      </c>
      <c r="Q2520">
        <v>56</v>
      </c>
      <c r="R2520">
        <v>-5</v>
      </c>
    </row>
    <row r="2521" spans="1:18" x14ac:dyDescent="0.3">
      <c r="A2521">
        <v>2520</v>
      </c>
      <c r="B2521" s="1">
        <v>45111</v>
      </c>
      <c r="C2521">
        <v>57</v>
      </c>
      <c r="D2521">
        <v>49</v>
      </c>
      <c r="E2521">
        <v>18</v>
      </c>
      <c r="F2521">
        <v>27</v>
      </c>
      <c r="G2521">
        <v>19</v>
      </c>
      <c r="H2521">
        <v>10</v>
      </c>
      <c r="I2521">
        <v>57</v>
      </c>
      <c r="J2521">
        <v>-7</v>
      </c>
      <c r="K2521">
        <v>64</v>
      </c>
      <c r="L2521">
        <v>8</v>
      </c>
      <c r="P2521">
        <v>-7</v>
      </c>
      <c r="Q2521">
        <v>64</v>
      </c>
      <c r="R2521">
        <v>8</v>
      </c>
    </row>
    <row r="2522" spans="1:18" x14ac:dyDescent="0.3">
      <c r="A2522">
        <v>2521</v>
      </c>
      <c r="B2522" s="1">
        <v>45112</v>
      </c>
      <c r="C2522">
        <v>51</v>
      </c>
      <c r="D2522">
        <v>44</v>
      </c>
      <c r="E2522">
        <v>18</v>
      </c>
      <c r="F2522">
        <v>19</v>
      </c>
      <c r="G2522">
        <v>19</v>
      </c>
      <c r="H2522">
        <v>6</v>
      </c>
      <c r="I2522">
        <v>51</v>
      </c>
      <c r="J2522">
        <v>-6</v>
      </c>
      <c r="K2522">
        <v>57</v>
      </c>
      <c r="L2522">
        <v>-7</v>
      </c>
      <c r="P2522">
        <v>-6</v>
      </c>
      <c r="Q2522">
        <v>57</v>
      </c>
      <c r="R2522">
        <v>-7</v>
      </c>
    </row>
    <row r="2523" spans="1:18" x14ac:dyDescent="0.3">
      <c r="A2523">
        <v>2522</v>
      </c>
      <c r="B2523" s="1">
        <v>45113</v>
      </c>
      <c r="C2523">
        <v>41</v>
      </c>
      <c r="D2523">
        <v>39</v>
      </c>
      <c r="E2523">
        <v>18</v>
      </c>
      <c r="F2523">
        <v>21</v>
      </c>
      <c r="G2523">
        <v>19</v>
      </c>
      <c r="H2523">
        <v>4</v>
      </c>
      <c r="I2523">
        <v>41</v>
      </c>
      <c r="J2523">
        <v>-10</v>
      </c>
      <c r="K2523">
        <v>51</v>
      </c>
      <c r="L2523">
        <v>-6</v>
      </c>
      <c r="P2523">
        <v>-10</v>
      </c>
      <c r="Q2523">
        <v>51</v>
      </c>
      <c r="R2523">
        <v>-6</v>
      </c>
    </row>
    <row r="2524" spans="1:18" x14ac:dyDescent="0.3">
      <c r="A2524">
        <v>2523</v>
      </c>
      <c r="B2524" s="1">
        <v>45114</v>
      </c>
      <c r="C2524">
        <v>34</v>
      </c>
      <c r="D2524">
        <v>36</v>
      </c>
      <c r="E2524">
        <v>18</v>
      </c>
      <c r="F2524">
        <v>18</v>
      </c>
      <c r="G2524">
        <v>19</v>
      </c>
      <c r="H2524">
        <v>5</v>
      </c>
      <c r="I2524">
        <v>36</v>
      </c>
      <c r="J2524">
        <v>-5</v>
      </c>
      <c r="K2524">
        <v>41</v>
      </c>
      <c r="L2524">
        <v>-10</v>
      </c>
      <c r="P2524">
        <v>-5</v>
      </c>
      <c r="Q2524">
        <v>41</v>
      </c>
      <c r="R2524">
        <v>-10</v>
      </c>
    </row>
    <row r="2525" spans="1:18" x14ac:dyDescent="0.3">
      <c r="A2525">
        <v>2524</v>
      </c>
      <c r="B2525" s="1">
        <v>45115</v>
      </c>
      <c r="C2525">
        <v>35</v>
      </c>
      <c r="D2525">
        <v>39</v>
      </c>
      <c r="E2525">
        <v>18</v>
      </c>
      <c r="F2525">
        <v>26</v>
      </c>
      <c r="G2525">
        <v>19</v>
      </c>
      <c r="H2525">
        <v>6</v>
      </c>
      <c r="I2525">
        <v>39</v>
      </c>
      <c r="J2525">
        <v>3</v>
      </c>
      <c r="K2525">
        <v>36</v>
      </c>
      <c r="L2525">
        <v>-5</v>
      </c>
      <c r="P2525">
        <v>3</v>
      </c>
      <c r="Q2525">
        <v>36</v>
      </c>
      <c r="R2525">
        <v>-5</v>
      </c>
    </row>
    <row r="2526" spans="1:18" x14ac:dyDescent="0.3">
      <c r="A2526">
        <v>2525</v>
      </c>
      <c r="B2526" s="1">
        <v>45116</v>
      </c>
      <c r="C2526">
        <v>30</v>
      </c>
      <c r="D2526">
        <v>46</v>
      </c>
      <c r="E2526">
        <v>18</v>
      </c>
      <c r="F2526">
        <v>28</v>
      </c>
      <c r="G2526">
        <v>19</v>
      </c>
      <c r="H2526">
        <v>7</v>
      </c>
      <c r="I2526">
        <v>46</v>
      </c>
      <c r="J2526">
        <v>7</v>
      </c>
      <c r="K2526">
        <v>39</v>
      </c>
      <c r="L2526">
        <v>3</v>
      </c>
      <c r="P2526">
        <v>7</v>
      </c>
      <c r="Q2526">
        <v>39</v>
      </c>
      <c r="R2526">
        <v>3</v>
      </c>
    </row>
    <row r="2527" spans="1:18" x14ac:dyDescent="0.3">
      <c r="A2527">
        <v>2526</v>
      </c>
      <c r="B2527" s="1">
        <v>45117</v>
      </c>
      <c r="C2527">
        <v>46</v>
      </c>
      <c r="D2527">
        <v>44</v>
      </c>
      <c r="E2527">
        <v>16</v>
      </c>
      <c r="F2527">
        <v>27</v>
      </c>
      <c r="G2527">
        <v>19</v>
      </c>
      <c r="H2527">
        <v>7</v>
      </c>
      <c r="I2527">
        <v>46</v>
      </c>
      <c r="J2527">
        <v>0</v>
      </c>
      <c r="K2527">
        <v>46</v>
      </c>
      <c r="L2527">
        <v>7</v>
      </c>
      <c r="P2527">
        <v>0</v>
      </c>
      <c r="Q2527">
        <v>46</v>
      </c>
      <c r="R2527">
        <v>7</v>
      </c>
    </row>
    <row r="2528" spans="1:18" x14ac:dyDescent="0.3">
      <c r="A2528">
        <v>2527</v>
      </c>
      <c r="B2528" s="1">
        <v>45118</v>
      </c>
      <c r="C2528">
        <v>48</v>
      </c>
      <c r="D2528">
        <v>41</v>
      </c>
      <c r="E2528">
        <v>11</v>
      </c>
      <c r="F2528">
        <v>30</v>
      </c>
      <c r="G2528">
        <v>19</v>
      </c>
      <c r="H2528">
        <v>6</v>
      </c>
      <c r="I2528">
        <v>48</v>
      </c>
      <c r="J2528">
        <v>2</v>
      </c>
      <c r="K2528">
        <v>46</v>
      </c>
      <c r="L2528">
        <v>0</v>
      </c>
      <c r="P2528">
        <v>2</v>
      </c>
      <c r="Q2528">
        <v>46</v>
      </c>
      <c r="R2528">
        <v>0</v>
      </c>
    </row>
    <row r="2529" spans="1:18" x14ac:dyDescent="0.3">
      <c r="A2529">
        <v>2528</v>
      </c>
      <c r="B2529" s="1">
        <v>45119</v>
      </c>
      <c r="C2529">
        <v>42</v>
      </c>
      <c r="D2529">
        <v>49</v>
      </c>
      <c r="E2529">
        <v>16</v>
      </c>
      <c r="F2529">
        <v>32</v>
      </c>
      <c r="G2529">
        <v>19</v>
      </c>
      <c r="H2529">
        <v>8</v>
      </c>
      <c r="I2529">
        <v>49</v>
      </c>
      <c r="J2529">
        <v>1</v>
      </c>
      <c r="K2529">
        <v>48</v>
      </c>
      <c r="L2529">
        <v>2</v>
      </c>
      <c r="P2529">
        <v>1</v>
      </c>
      <c r="Q2529">
        <v>48</v>
      </c>
      <c r="R2529">
        <v>2</v>
      </c>
    </row>
    <row r="2530" spans="1:18" x14ac:dyDescent="0.3">
      <c r="A2530">
        <v>2529</v>
      </c>
      <c r="B2530" s="1">
        <v>45120</v>
      </c>
      <c r="C2530">
        <v>56</v>
      </c>
      <c r="D2530">
        <v>45</v>
      </c>
      <c r="E2530">
        <v>11</v>
      </c>
      <c r="F2530">
        <v>26</v>
      </c>
      <c r="G2530">
        <v>19</v>
      </c>
      <c r="H2530">
        <v>7</v>
      </c>
      <c r="I2530">
        <v>56</v>
      </c>
      <c r="J2530">
        <v>7</v>
      </c>
      <c r="K2530">
        <v>49</v>
      </c>
      <c r="L2530">
        <v>1</v>
      </c>
      <c r="P2530">
        <v>7</v>
      </c>
      <c r="Q2530">
        <v>49</v>
      </c>
      <c r="R2530">
        <v>1</v>
      </c>
    </row>
    <row r="2531" spans="1:18" x14ac:dyDescent="0.3">
      <c r="A2531">
        <v>2530</v>
      </c>
      <c r="B2531" s="1">
        <v>45121</v>
      </c>
      <c r="C2531">
        <v>52</v>
      </c>
      <c r="D2531">
        <v>51</v>
      </c>
      <c r="E2531">
        <v>15</v>
      </c>
      <c r="F2531">
        <v>27</v>
      </c>
      <c r="G2531">
        <v>19</v>
      </c>
      <c r="H2531">
        <v>6</v>
      </c>
      <c r="I2531">
        <v>52</v>
      </c>
      <c r="J2531">
        <v>-4</v>
      </c>
      <c r="K2531">
        <v>56</v>
      </c>
      <c r="L2531">
        <v>7</v>
      </c>
      <c r="P2531">
        <v>-4</v>
      </c>
      <c r="Q2531">
        <v>56</v>
      </c>
      <c r="R2531">
        <v>7</v>
      </c>
    </row>
    <row r="2532" spans="1:18" x14ac:dyDescent="0.3">
      <c r="A2532">
        <v>2531</v>
      </c>
      <c r="B2532" s="1">
        <v>45122</v>
      </c>
      <c r="C2532">
        <v>68</v>
      </c>
      <c r="D2532">
        <v>59</v>
      </c>
      <c r="E2532">
        <v>21</v>
      </c>
      <c r="F2532">
        <v>27</v>
      </c>
      <c r="G2532">
        <v>19</v>
      </c>
      <c r="H2532">
        <v>6</v>
      </c>
      <c r="I2532">
        <v>68</v>
      </c>
      <c r="J2532">
        <v>16</v>
      </c>
      <c r="K2532">
        <v>52</v>
      </c>
      <c r="L2532">
        <v>-4</v>
      </c>
      <c r="P2532">
        <v>16</v>
      </c>
      <c r="Q2532">
        <v>52</v>
      </c>
      <c r="R2532">
        <v>-4</v>
      </c>
    </row>
    <row r="2533" spans="1:18" x14ac:dyDescent="0.3">
      <c r="A2533">
        <v>2532</v>
      </c>
      <c r="B2533" s="1">
        <v>45123</v>
      </c>
      <c r="C2533">
        <v>79</v>
      </c>
      <c r="D2533">
        <v>74</v>
      </c>
      <c r="E2533">
        <v>25</v>
      </c>
      <c r="F2533">
        <v>31</v>
      </c>
      <c r="G2533">
        <v>19</v>
      </c>
      <c r="H2533">
        <v>7</v>
      </c>
      <c r="I2533">
        <v>79</v>
      </c>
      <c r="J2533">
        <v>11</v>
      </c>
      <c r="K2533">
        <v>68</v>
      </c>
      <c r="L2533">
        <v>16</v>
      </c>
      <c r="P2533">
        <v>11</v>
      </c>
      <c r="Q2533">
        <v>68</v>
      </c>
      <c r="R2533">
        <v>16</v>
      </c>
    </row>
    <row r="2534" spans="1:18" x14ac:dyDescent="0.3">
      <c r="A2534">
        <v>2533</v>
      </c>
      <c r="B2534" s="1">
        <v>45124</v>
      </c>
      <c r="C2534">
        <v>105</v>
      </c>
      <c r="D2534">
        <v>61</v>
      </c>
      <c r="E2534">
        <v>19</v>
      </c>
      <c r="F2534">
        <v>23</v>
      </c>
      <c r="G2534">
        <v>19</v>
      </c>
      <c r="H2534">
        <v>4</v>
      </c>
      <c r="I2534">
        <v>105</v>
      </c>
      <c r="J2534">
        <v>26</v>
      </c>
      <c r="K2534">
        <v>79</v>
      </c>
      <c r="L2534">
        <v>11</v>
      </c>
      <c r="P2534">
        <v>26</v>
      </c>
      <c r="Q2534">
        <v>79</v>
      </c>
      <c r="R2534">
        <v>11</v>
      </c>
    </row>
    <row r="2535" spans="1:18" x14ac:dyDescent="0.3">
      <c r="A2535">
        <v>2534</v>
      </c>
      <c r="B2535" s="1">
        <v>45125</v>
      </c>
      <c r="C2535">
        <v>82</v>
      </c>
      <c r="D2535">
        <v>41</v>
      </c>
      <c r="E2535">
        <v>10</v>
      </c>
      <c r="F2535">
        <v>31</v>
      </c>
      <c r="G2535">
        <v>19</v>
      </c>
      <c r="H2535">
        <v>9</v>
      </c>
      <c r="I2535">
        <v>82</v>
      </c>
      <c r="J2535">
        <v>-23</v>
      </c>
      <c r="K2535">
        <v>105</v>
      </c>
      <c r="L2535">
        <v>26</v>
      </c>
      <c r="P2535">
        <v>-23</v>
      </c>
      <c r="Q2535">
        <v>105</v>
      </c>
      <c r="R2535">
        <v>26</v>
      </c>
    </row>
    <row r="2536" spans="1:18" x14ac:dyDescent="0.3">
      <c r="A2536">
        <v>2535</v>
      </c>
      <c r="B2536" s="1">
        <v>45126</v>
      </c>
      <c r="C2536">
        <v>60</v>
      </c>
      <c r="D2536">
        <v>57</v>
      </c>
      <c r="E2536">
        <v>8</v>
      </c>
      <c r="F2536">
        <v>28</v>
      </c>
      <c r="G2536">
        <v>19</v>
      </c>
      <c r="H2536">
        <v>10</v>
      </c>
      <c r="I2536">
        <v>60</v>
      </c>
      <c r="J2536">
        <v>-22</v>
      </c>
      <c r="K2536">
        <v>82</v>
      </c>
      <c r="L2536">
        <v>-23</v>
      </c>
      <c r="P2536">
        <v>-22</v>
      </c>
      <c r="Q2536">
        <v>82</v>
      </c>
      <c r="R2536">
        <v>-23</v>
      </c>
    </row>
    <row r="2537" spans="1:18" x14ac:dyDescent="0.3">
      <c r="A2537">
        <v>2536</v>
      </c>
      <c r="B2537" s="1">
        <v>45127</v>
      </c>
      <c r="C2537">
        <v>81</v>
      </c>
      <c r="D2537">
        <v>55</v>
      </c>
      <c r="E2537">
        <v>8</v>
      </c>
      <c r="F2537">
        <v>26</v>
      </c>
      <c r="G2537">
        <v>19</v>
      </c>
      <c r="H2537">
        <v>8</v>
      </c>
      <c r="I2537">
        <v>81</v>
      </c>
      <c r="J2537">
        <v>21</v>
      </c>
      <c r="K2537">
        <v>60</v>
      </c>
      <c r="L2537">
        <v>-22</v>
      </c>
      <c r="P2537">
        <v>21</v>
      </c>
      <c r="Q2537">
        <v>60</v>
      </c>
      <c r="R2537">
        <v>-22</v>
      </c>
    </row>
    <row r="2538" spans="1:18" x14ac:dyDescent="0.3">
      <c r="A2538">
        <v>2537</v>
      </c>
      <c r="B2538" s="1">
        <v>45128</v>
      </c>
      <c r="C2538">
        <v>74</v>
      </c>
      <c r="D2538">
        <v>46</v>
      </c>
      <c r="E2538">
        <v>8</v>
      </c>
      <c r="F2538">
        <v>24</v>
      </c>
      <c r="G2538">
        <v>19</v>
      </c>
      <c r="H2538">
        <v>6</v>
      </c>
      <c r="I2538">
        <v>74</v>
      </c>
      <c r="J2538">
        <v>-7</v>
      </c>
      <c r="K2538">
        <v>81</v>
      </c>
      <c r="L2538">
        <v>21</v>
      </c>
      <c r="P2538">
        <v>-7</v>
      </c>
      <c r="Q2538">
        <v>81</v>
      </c>
      <c r="R2538">
        <v>21</v>
      </c>
    </row>
    <row r="2539" spans="1:18" x14ac:dyDescent="0.3">
      <c r="A2539">
        <v>2538</v>
      </c>
      <c r="B2539" s="1">
        <v>45129</v>
      </c>
      <c r="C2539">
        <v>48</v>
      </c>
      <c r="D2539">
        <v>35</v>
      </c>
      <c r="E2539">
        <v>8</v>
      </c>
      <c r="F2539">
        <v>20</v>
      </c>
      <c r="G2539">
        <v>19</v>
      </c>
      <c r="H2539">
        <v>4</v>
      </c>
      <c r="I2539">
        <v>48</v>
      </c>
      <c r="J2539">
        <v>-26</v>
      </c>
      <c r="K2539">
        <v>74</v>
      </c>
      <c r="L2539">
        <v>-7</v>
      </c>
      <c r="P2539">
        <v>-26</v>
      </c>
      <c r="Q2539">
        <v>74</v>
      </c>
      <c r="R2539">
        <v>-7</v>
      </c>
    </row>
    <row r="2540" spans="1:18" x14ac:dyDescent="0.3">
      <c r="A2540">
        <v>2539</v>
      </c>
      <c r="B2540" s="1">
        <v>45130</v>
      </c>
      <c r="C2540">
        <v>33</v>
      </c>
      <c r="D2540">
        <v>41</v>
      </c>
      <c r="E2540">
        <v>8</v>
      </c>
      <c r="F2540">
        <v>25</v>
      </c>
      <c r="G2540">
        <v>19</v>
      </c>
      <c r="H2540">
        <v>7</v>
      </c>
      <c r="I2540">
        <v>41</v>
      </c>
      <c r="J2540">
        <v>-7</v>
      </c>
      <c r="K2540">
        <v>48</v>
      </c>
      <c r="L2540">
        <v>-26</v>
      </c>
      <c r="P2540">
        <v>-7</v>
      </c>
      <c r="Q2540">
        <v>48</v>
      </c>
      <c r="R2540">
        <v>-26</v>
      </c>
    </row>
    <row r="2541" spans="1:18" x14ac:dyDescent="0.3">
      <c r="A2541">
        <v>2540</v>
      </c>
      <c r="B2541" s="1">
        <v>45131</v>
      </c>
      <c r="C2541">
        <v>42</v>
      </c>
      <c r="D2541">
        <v>41</v>
      </c>
      <c r="E2541">
        <v>8</v>
      </c>
      <c r="F2541">
        <v>26</v>
      </c>
      <c r="G2541">
        <v>19</v>
      </c>
      <c r="H2541">
        <v>7</v>
      </c>
      <c r="I2541">
        <v>42</v>
      </c>
      <c r="J2541">
        <v>1</v>
      </c>
      <c r="K2541">
        <v>41</v>
      </c>
      <c r="L2541">
        <v>-7</v>
      </c>
      <c r="P2541">
        <v>1</v>
      </c>
      <c r="Q2541">
        <v>41</v>
      </c>
      <c r="R2541">
        <v>-7</v>
      </c>
    </row>
    <row r="2542" spans="1:18" x14ac:dyDescent="0.3">
      <c r="A2542">
        <v>2541</v>
      </c>
      <c r="B2542" s="1">
        <v>45132</v>
      </c>
      <c r="C2542">
        <v>39</v>
      </c>
      <c r="D2542">
        <v>49</v>
      </c>
      <c r="E2542">
        <v>15</v>
      </c>
      <c r="F2542">
        <v>28</v>
      </c>
      <c r="G2542">
        <v>19</v>
      </c>
      <c r="H2542">
        <v>7</v>
      </c>
      <c r="I2542">
        <v>49</v>
      </c>
      <c r="J2542">
        <v>7</v>
      </c>
      <c r="K2542">
        <v>42</v>
      </c>
      <c r="L2542">
        <v>1</v>
      </c>
      <c r="P2542">
        <v>7</v>
      </c>
      <c r="Q2542">
        <v>42</v>
      </c>
      <c r="R2542">
        <v>1</v>
      </c>
    </row>
    <row r="2543" spans="1:18" x14ac:dyDescent="0.3">
      <c r="A2543">
        <v>2542</v>
      </c>
      <c r="B2543" s="1">
        <v>45133</v>
      </c>
      <c r="C2543">
        <v>55</v>
      </c>
      <c r="D2543">
        <v>57</v>
      </c>
      <c r="E2543">
        <v>19</v>
      </c>
      <c r="F2543">
        <v>29</v>
      </c>
      <c r="G2543">
        <v>20</v>
      </c>
      <c r="H2543">
        <v>8</v>
      </c>
      <c r="I2543">
        <v>57</v>
      </c>
      <c r="J2543">
        <v>8</v>
      </c>
      <c r="K2543">
        <v>49</v>
      </c>
      <c r="L2543">
        <v>7</v>
      </c>
      <c r="P2543">
        <v>8</v>
      </c>
      <c r="Q2543">
        <v>49</v>
      </c>
      <c r="R2543">
        <v>7</v>
      </c>
    </row>
    <row r="2544" spans="1:18" x14ac:dyDescent="0.3">
      <c r="A2544">
        <v>2543</v>
      </c>
      <c r="B2544" s="1">
        <v>45134</v>
      </c>
      <c r="C2544">
        <v>76</v>
      </c>
      <c r="D2544">
        <v>53</v>
      </c>
      <c r="E2544">
        <v>11</v>
      </c>
      <c r="F2544">
        <v>29</v>
      </c>
      <c r="G2544">
        <v>19</v>
      </c>
      <c r="H2544">
        <v>7</v>
      </c>
      <c r="I2544">
        <v>76</v>
      </c>
      <c r="J2544">
        <v>19</v>
      </c>
      <c r="K2544">
        <v>57</v>
      </c>
      <c r="L2544">
        <v>8</v>
      </c>
      <c r="P2544">
        <v>19</v>
      </c>
      <c r="Q2544">
        <v>57</v>
      </c>
      <c r="R2544">
        <v>8</v>
      </c>
    </row>
    <row r="2545" spans="1:18" x14ac:dyDescent="0.3">
      <c r="A2545">
        <v>2544</v>
      </c>
      <c r="B2545" s="1">
        <v>45135</v>
      </c>
      <c r="C2545">
        <v>64</v>
      </c>
      <c r="D2545">
        <v>54</v>
      </c>
      <c r="E2545">
        <v>18</v>
      </c>
      <c r="F2545">
        <v>26</v>
      </c>
      <c r="G2545">
        <v>19</v>
      </c>
      <c r="H2545">
        <v>7</v>
      </c>
      <c r="I2545">
        <v>64</v>
      </c>
      <c r="J2545">
        <v>-12</v>
      </c>
      <c r="K2545">
        <v>76</v>
      </c>
      <c r="L2545">
        <v>19</v>
      </c>
      <c r="P2545">
        <v>-12</v>
      </c>
      <c r="Q2545">
        <v>76</v>
      </c>
      <c r="R2545">
        <v>19</v>
      </c>
    </row>
    <row r="2546" spans="1:18" x14ac:dyDescent="0.3">
      <c r="A2546">
        <v>2545</v>
      </c>
      <c r="B2546" s="1">
        <v>45136</v>
      </c>
      <c r="C2546">
        <v>77</v>
      </c>
      <c r="D2546">
        <v>54</v>
      </c>
      <c r="E2546">
        <v>8</v>
      </c>
      <c r="F2546">
        <v>29</v>
      </c>
      <c r="G2546">
        <v>19</v>
      </c>
      <c r="H2546">
        <v>8</v>
      </c>
      <c r="I2546">
        <v>77</v>
      </c>
      <c r="J2546">
        <v>13</v>
      </c>
      <c r="K2546">
        <v>64</v>
      </c>
      <c r="L2546">
        <v>-12</v>
      </c>
      <c r="P2546">
        <v>13</v>
      </c>
      <c r="Q2546">
        <v>64</v>
      </c>
      <c r="R2546">
        <v>-12</v>
      </c>
    </row>
    <row r="2547" spans="1:18" x14ac:dyDescent="0.3">
      <c r="A2547">
        <v>2546</v>
      </c>
      <c r="B2547" s="1">
        <v>45137</v>
      </c>
      <c r="C2547">
        <v>71</v>
      </c>
      <c r="D2547">
        <v>47</v>
      </c>
      <c r="E2547">
        <v>7</v>
      </c>
      <c r="F2547">
        <v>31</v>
      </c>
      <c r="G2547">
        <v>19</v>
      </c>
      <c r="H2547">
        <v>10</v>
      </c>
      <c r="I2547">
        <v>71</v>
      </c>
      <c r="J2547">
        <v>-6</v>
      </c>
      <c r="K2547">
        <v>77</v>
      </c>
      <c r="L2547">
        <v>13</v>
      </c>
      <c r="P2547">
        <v>-6</v>
      </c>
      <c r="Q2547">
        <v>77</v>
      </c>
      <c r="R2547">
        <v>13</v>
      </c>
    </row>
    <row r="2548" spans="1:18" x14ac:dyDescent="0.3">
      <c r="A2548">
        <v>2547</v>
      </c>
      <c r="B2548" s="1">
        <v>45138</v>
      </c>
      <c r="C2548">
        <v>60</v>
      </c>
      <c r="D2548">
        <v>39</v>
      </c>
      <c r="E2548">
        <v>9</v>
      </c>
      <c r="F2548">
        <v>29</v>
      </c>
      <c r="G2548">
        <v>19</v>
      </c>
      <c r="H2548">
        <v>10</v>
      </c>
      <c r="I2548">
        <v>60</v>
      </c>
      <c r="J2548">
        <v>-11</v>
      </c>
      <c r="K2548">
        <v>71</v>
      </c>
      <c r="L2548">
        <v>-6</v>
      </c>
      <c r="P2548">
        <v>-11</v>
      </c>
      <c r="Q2548">
        <v>71</v>
      </c>
      <c r="R2548">
        <v>-6</v>
      </c>
    </row>
    <row r="2549" spans="1:18" x14ac:dyDescent="0.3">
      <c r="A2549">
        <v>2548</v>
      </c>
      <c r="B2549" s="1">
        <v>45139</v>
      </c>
      <c r="C2549">
        <v>55</v>
      </c>
      <c r="D2549">
        <v>52</v>
      </c>
      <c r="E2549">
        <v>8</v>
      </c>
      <c r="F2549">
        <v>27</v>
      </c>
      <c r="G2549">
        <v>19</v>
      </c>
      <c r="H2549">
        <v>8</v>
      </c>
      <c r="I2549">
        <v>55</v>
      </c>
      <c r="J2549">
        <v>-5</v>
      </c>
      <c r="K2549">
        <v>60</v>
      </c>
      <c r="L2549">
        <v>-11</v>
      </c>
      <c r="P2549">
        <v>-5</v>
      </c>
      <c r="Q2549">
        <v>60</v>
      </c>
      <c r="R2549">
        <v>-11</v>
      </c>
    </row>
    <row r="2550" spans="1:18" x14ac:dyDescent="0.3">
      <c r="A2550">
        <v>2549</v>
      </c>
      <c r="B2550" s="1">
        <v>45140</v>
      </c>
      <c r="C2550">
        <v>67</v>
      </c>
      <c r="D2550">
        <v>48</v>
      </c>
      <c r="E2550">
        <v>8</v>
      </c>
      <c r="F2550">
        <v>21</v>
      </c>
      <c r="G2550">
        <v>19</v>
      </c>
      <c r="H2550">
        <v>7</v>
      </c>
      <c r="I2550">
        <v>67</v>
      </c>
      <c r="J2550">
        <v>12</v>
      </c>
      <c r="K2550">
        <v>55</v>
      </c>
      <c r="L2550">
        <v>-5</v>
      </c>
      <c r="P2550">
        <v>12</v>
      </c>
      <c r="Q2550">
        <v>55</v>
      </c>
      <c r="R2550">
        <v>-5</v>
      </c>
    </row>
    <row r="2551" spans="1:18" x14ac:dyDescent="0.3">
      <c r="A2551">
        <v>2550</v>
      </c>
      <c r="B2551" s="1">
        <v>45141</v>
      </c>
      <c r="C2551">
        <v>58</v>
      </c>
      <c r="D2551">
        <v>33</v>
      </c>
      <c r="E2551">
        <v>6</v>
      </c>
      <c r="F2551">
        <v>26</v>
      </c>
      <c r="G2551">
        <v>20</v>
      </c>
      <c r="H2551">
        <v>10</v>
      </c>
      <c r="I2551">
        <v>58</v>
      </c>
      <c r="J2551">
        <v>-9</v>
      </c>
      <c r="K2551">
        <v>67</v>
      </c>
      <c r="L2551">
        <v>12</v>
      </c>
      <c r="P2551">
        <v>-9</v>
      </c>
      <c r="Q2551">
        <v>67</v>
      </c>
      <c r="R2551">
        <v>12</v>
      </c>
    </row>
    <row r="2552" spans="1:18" x14ac:dyDescent="0.3">
      <c r="A2552">
        <v>2551</v>
      </c>
      <c r="B2552" s="1">
        <v>45142</v>
      </c>
      <c r="C2552">
        <v>43</v>
      </c>
      <c r="D2552">
        <v>37</v>
      </c>
      <c r="E2552">
        <v>7</v>
      </c>
      <c r="F2552">
        <v>23</v>
      </c>
      <c r="G2552">
        <v>20</v>
      </c>
      <c r="H2552">
        <v>10</v>
      </c>
      <c r="I2552">
        <v>43</v>
      </c>
      <c r="J2552">
        <v>-15</v>
      </c>
      <c r="K2552">
        <v>58</v>
      </c>
      <c r="L2552">
        <v>-9</v>
      </c>
      <c r="P2552">
        <v>-15</v>
      </c>
      <c r="Q2552">
        <v>58</v>
      </c>
      <c r="R2552">
        <v>-9</v>
      </c>
    </row>
    <row r="2553" spans="1:18" x14ac:dyDescent="0.3">
      <c r="A2553">
        <v>2552</v>
      </c>
      <c r="B2553" s="1">
        <v>45143</v>
      </c>
      <c r="C2553">
        <v>52</v>
      </c>
      <c r="D2553">
        <v>44</v>
      </c>
      <c r="E2553">
        <v>7</v>
      </c>
      <c r="F2553">
        <v>25</v>
      </c>
      <c r="G2553">
        <v>20</v>
      </c>
      <c r="H2553">
        <v>9</v>
      </c>
      <c r="I2553">
        <v>52</v>
      </c>
      <c r="J2553">
        <v>9</v>
      </c>
      <c r="K2553">
        <v>43</v>
      </c>
      <c r="L2553">
        <v>-15</v>
      </c>
      <c r="P2553">
        <v>9</v>
      </c>
      <c r="Q2553">
        <v>43</v>
      </c>
      <c r="R2553">
        <v>-15</v>
      </c>
    </row>
    <row r="2554" spans="1:18" x14ac:dyDescent="0.3">
      <c r="A2554">
        <v>2553</v>
      </c>
      <c r="B2554" s="1">
        <v>45144</v>
      </c>
      <c r="C2554">
        <v>43</v>
      </c>
      <c r="D2554">
        <v>49</v>
      </c>
      <c r="E2554">
        <v>6</v>
      </c>
      <c r="F2554">
        <v>27</v>
      </c>
      <c r="G2554">
        <v>20</v>
      </c>
      <c r="H2554">
        <v>10</v>
      </c>
      <c r="I2554">
        <v>49</v>
      </c>
      <c r="J2554">
        <v>-3</v>
      </c>
      <c r="K2554">
        <v>52</v>
      </c>
      <c r="L2554">
        <v>9</v>
      </c>
      <c r="P2554">
        <v>-3</v>
      </c>
      <c r="Q2554">
        <v>52</v>
      </c>
      <c r="R2554">
        <v>9</v>
      </c>
    </row>
    <row r="2555" spans="1:18" x14ac:dyDescent="0.3">
      <c r="A2555">
        <v>2554</v>
      </c>
      <c r="B2555" s="1">
        <v>45145</v>
      </c>
      <c r="C2555">
        <v>50</v>
      </c>
      <c r="D2555">
        <v>53</v>
      </c>
      <c r="E2555">
        <v>6</v>
      </c>
      <c r="F2555">
        <v>30</v>
      </c>
      <c r="G2555">
        <v>20</v>
      </c>
      <c r="H2555">
        <v>10</v>
      </c>
      <c r="I2555">
        <v>53</v>
      </c>
      <c r="J2555">
        <v>4</v>
      </c>
      <c r="K2555">
        <v>49</v>
      </c>
      <c r="L2555">
        <v>-3</v>
      </c>
      <c r="P2555">
        <v>4</v>
      </c>
      <c r="Q2555">
        <v>49</v>
      </c>
      <c r="R2555">
        <v>-3</v>
      </c>
    </row>
    <row r="2556" spans="1:18" x14ac:dyDescent="0.3">
      <c r="A2556">
        <v>2555</v>
      </c>
      <c r="B2556" s="1">
        <v>45146</v>
      </c>
      <c r="C2556">
        <v>53</v>
      </c>
      <c r="D2556">
        <v>52</v>
      </c>
      <c r="E2556">
        <v>9</v>
      </c>
      <c r="F2556">
        <v>26</v>
      </c>
      <c r="G2556">
        <v>20</v>
      </c>
      <c r="H2556">
        <v>9</v>
      </c>
      <c r="I2556">
        <v>53</v>
      </c>
      <c r="J2556">
        <v>0</v>
      </c>
      <c r="K2556">
        <v>53</v>
      </c>
      <c r="L2556">
        <v>4</v>
      </c>
      <c r="P2556">
        <v>0</v>
      </c>
      <c r="Q2556">
        <v>53</v>
      </c>
      <c r="R2556">
        <v>4</v>
      </c>
    </row>
    <row r="2557" spans="1:18" x14ac:dyDescent="0.3">
      <c r="A2557">
        <v>2556</v>
      </c>
      <c r="B2557" s="1">
        <v>45147</v>
      </c>
      <c r="C2557">
        <v>68</v>
      </c>
      <c r="D2557">
        <v>55</v>
      </c>
      <c r="E2557">
        <v>7</v>
      </c>
      <c r="F2557">
        <v>30</v>
      </c>
      <c r="G2557">
        <v>20</v>
      </c>
      <c r="H2557">
        <v>11</v>
      </c>
      <c r="I2557">
        <v>68</v>
      </c>
      <c r="J2557">
        <v>15</v>
      </c>
      <c r="K2557">
        <v>53</v>
      </c>
      <c r="L2557">
        <v>0</v>
      </c>
      <c r="P2557">
        <v>15</v>
      </c>
      <c r="Q2557">
        <v>53</v>
      </c>
      <c r="R2557">
        <v>0</v>
      </c>
    </row>
    <row r="2558" spans="1:18" x14ac:dyDescent="0.3">
      <c r="A2558">
        <v>2557</v>
      </c>
      <c r="B2558" s="1">
        <v>45148</v>
      </c>
      <c r="C2558">
        <v>76</v>
      </c>
      <c r="D2558">
        <v>63</v>
      </c>
      <c r="E2558">
        <v>6</v>
      </c>
      <c r="F2558">
        <v>33</v>
      </c>
      <c r="G2558">
        <v>21</v>
      </c>
      <c r="H2558">
        <v>13</v>
      </c>
      <c r="I2558">
        <v>76</v>
      </c>
      <c r="J2558">
        <v>8</v>
      </c>
      <c r="K2558">
        <v>68</v>
      </c>
      <c r="L2558">
        <v>15</v>
      </c>
      <c r="P2558">
        <v>8</v>
      </c>
      <c r="Q2558">
        <v>68</v>
      </c>
      <c r="R2558">
        <v>15</v>
      </c>
    </row>
    <row r="2559" spans="1:18" x14ac:dyDescent="0.3">
      <c r="A2559">
        <v>2558</v>
      </c>
      <c r="B2559" s="1">
        <v>45149</v>
      </c>
      <c r="C2559">
        <v>94</v>
      </c>
      <c r="D2559">
        <v>58</v>
      </c>
      <c r="E2559">
        <v>8</v>
      </c>
      <c r="F2559">
        <v>28</v>
      </c>
      <c r="G2559">
        <v>20</v>
      </c>
      <c r="H2559">
        <v>9</v>
      </c>
      <c r="I2559">
        <v>94</v>
      </c>
      <c r="J2559">
        <v>18</v>
      </c>
      <c r="K2559">
        <v>76</v>
      </c>
      <c r="L2559">
        <v>8</v>
      </c>
      <c r="P2559">
        <v>18</v>
      </c>
      <c r="Q2559">
        <v>76</v>
      </c>
      <c r="R2559">
        <v>8</v>
      </c>
    </row>
    <row r="2560" spans="1:18" x14ac:dyDescent="0.3">
      <c r="A2560">
        <v>2559</v>
      </c>
      <c r="B2560" s="1">
        <v>45150</v>
      </c>
      <c r="C2560">
        <v>73</v>
      </c>
      <c r="D2560">
        <v>55</v>
      </c>
      <c r="E2560">
        <v>12</v>
      </c>
      <c r="F2560">
        <v>24</v>
      </c>
      <c r="G2560">
        <v>19</v>
      </c>
      <c r="H2560">
        <v>5</v>
      </c>
      <c r="I2560">
        <v>73</v>
      </c>
      <c r="J2560">
        <v>-21</v>
      </c>
      <c r="K2560">
        <v>94</v>
      </c>
      <c r="L2560">
        <v>18</v>
      </c>
      <c r="P2560">
        <v>-21</v>
      </c>
      <c r="Q2560">
        <v>94</v>
      </c>
      <c r="R2560">
        <v>18</v>
      </c>
    </row>
    <row r="2561" spans="1:18" x14ac:dyDescent="0.3">
      <c r="A2561">
        <v>2560</v>
      </c>
      <c r="B2561" s="1">
        <v>45151</v>
      </c>
      <c r="C2561">
        <v>75</v>
      </c>
      <c r="D2561">
        <v>49</v>
      </c>
      <c r="E2561">
        <v>11</v>
      </c>
      <c r="F2561">
        <v>32</v>
      </c>
      <c r="G2561">
        <v>20</v>
      </c>
      <c r="H2561">
        <v>8</v>
      </c>
      <c r="I2561">
        <v>75</v>
      </c>
      <c r="J2561">
        <v>2</v>
      </c>
      <c r="K2561">
        <v>73</v>
      </c>
      <c r="L2561">
        <v>-21</v>
      </c>
      <c r="P2561">
        <v>2</v>
      </c>
      <c r="Q2561">
        <v>73</v>
      </c>
      <c r="R2561">
        <v>-21</v>
      </c>
    </row>
    <row r="2562" spans="1:18" x14ac:dyDescent="0.3">
      <c r="A2562">
        <v>2561</v>
      </c>
      <c r="B2562" s="1">
        <v>45152</v>
      </c>
      <c r="C2562">
        <v>54</v>
      </c>
      <c r="D2562">
        <v>42</v>
      </c>
      <c r="E2562">
        <v>11</v>
      </c>
      <c r="F2562">
        <v>30</v>
      </c>
      <c r="G2562">
        <v>19</v>
      </c>
      <c r="H2562">
        <v>8</v>
      </c>
      <c r="I2562">
        <v>54</v>
      </c>
      <c r="J2562">
        <v>-21</v>
      </c>
      <c r="K2562">
        <v>75</v>
      </c>
      <c r="L2562">
        <v>2</v>
      </c>
      <c r="P2562">
        <v>-21</v>
      </c>
      <c r="Q2562">
        <v>75</v>
      </c>
      <c r="R2562">
        <v>2</v>
      </c>
    </row>
    <row r="2563" spans="1:18" x14ac:dyDescent="0.3">
      <c r="A2563">
        <v>2562</v>
      </c>
      <c r="B2563" s="1">
        <v>45153</v>
      </c>
      <c r="C2563">
        <v>58</v>
      </c>
      <c r="D2563">
        <v>61</v>
      </c>
      <c r="E2563">
        <v>7</v>
      </c>
      <c r="F2563">
        <v>36</v>
      </c>
      <c r="G2563">
        <v>20</v>
      </c>
      <c r="H2563">
        <v>11</v>
      </c>
      <c r="I2563">
        <v>61</v>
      </c>
      <c r="J2563">
        <v>7</v>
      </c>
      <c r="K2563">
        <v>54</v>
      </c>
      <c r="L2563">
        <v>-21</v>
      </c>
      <c r="P2563">
        <v>7</v>
      </c>
      <c r="Q2563">
        <v>54</v>
      </c>
      <c r="R2563">
        <v>-21</v>
      </c>
    </row>
    <row r="2564" spans="1:18" x14ac:dyDescent="0.3">
      <c r="A2564">
        <v>2563</v>
      </c>
      <c r="B2564" s="1">
        <v>45154</v>
      </c>
      <c r="C2564">
        <v>80</v>
      </c>
      <c r="D2564">
        <v>62</v>
      </c>
      <c r="E2564">
        <v>13</v>
      </c>
      <c r="F2564">
        <v>29</v>
      </c>
      <c r="G2564">
        <v>20</v>
      </c>
      <c r="H2564">
        <v>9</v>
      </c>
      <c r="I2564">
        <v>80</v>
      </c>
      <c r="J2564">
        <v>19</v>
      </c>
      <c r="K2564">
        <v>61</v>
      </c>
      <c r="L2564">
        <v>7</v>
      </c>
      <c r="P2564">
        <v>19</v>
      </c>
      <c r="Q2564">
        <v>61</v>
      </c>
      <c r="R2564">
        <v>7</v>
      </c>
    </row>
    <row r="2565" spans="1:18" x14ac:dyDescent="0.3">
      <c r="A2565">
        <v>2564</v>
      </c>
      <c r="B2565" s="1">
        <v>45155</v>
      </c>
      <c r="C2565">
        <v>86</v>
      </c>
      <c r="D2565">
        <v>53</v>
      </c>
      <c r="E2565">
        <v>12</v>
      </c>
      <c r="F2565">
        <v>28</v>
      </c>
      <c r="G2565">
        <v>20</v>
      </c>
      <c r="H2565">
        <v>8</v>
      </c>
      <c r="I2565">
        <v>86</v>
      </c>
      <c r="J2565">
        <v>6</v>
      </c>
      <c r="K2565">
        <v>80</v>
      </c>
      <c r="L2565">
        <v>19</v>
      </c>
      <c r="P2565">
        <v>6</v>
      </c>
      <c r="Q2565">
        <v>80</v>
      </c>
      <c r="R2565">
        <v>19</v>
      </c>
    </row>
    <row r="2566" spans="1:18" x14ac:dyDescent="0.3">
      <c r="A2566">
        <v>2565</v>
      </c>
      <c r="B2566" s="1">
        <v>45156</v>
      </c>
      <c r="C2566">
        <v>63</v>
      </c>
      <c r="D2566">
        <v>64</v>
      </c>
      <c r="E2566">
        <v>7</v>
      </c>
      <c r="F2566">
        <v>38</v>
      </c>
      <c r="G2566">
        <v>20</v>
      </c>
      <c r="H2566">
        <v>12</v>
      </c>
      <c r="I2566">
        <v>64</v>
      </c>
      <c r="J2566">
        <v>-22</v>
      </c>
      <c r="K2566">
        <v>86</v>
      </c>
      <c r="L2566">
        <v>6</v>
      </c>
      <c r="P2566">
        <v>-22</v>
      </c>
      <c r="Q2566">
        <v>86</v>
      </c>
      <c r="R2566">
        <v>6</v>
      </c>
    </row>
    <row r="2567" spans="1:18" x14ac:dyDescent="0.3">
      <c r="A2567">
        <v>2566</v>
      </c>
      <c r="B2567" s="1">
        <v>45157</v>
      </c>
      <c r="C2567">
        <v>92</v>
      </c>
      <c r="D2567">
        <v>47</v>
      </c>
      <c r="E2567">
        <v>6</v>
      </c>
      <c r="F2567">
        <v>27</v>
      </c>
      <c r="G2567">
        <v>20</v>
      </c>
      <c r="H2567">
        <v>9</v>
      </c>
      <c r="I2567">
        <v>92</v>
      </c>
      <c r="J2567">
        <v>28</v>
      </c>
      <c r="K2567">
        <v>64</v>
      </c>
      <c r="L2567">
        <v>-22</v>
      </c>
      <c r="P2567">
        <v>28</v>
      </c>
      <c r="Q2567">
        <v>64</v>
      </c>
      <c r="R2567">
        <v>-22</v>
      </c>
    </row>
    <row r="2568" spans="1:18" x14ac:dyDescent="0.3">
      <c r="A2568">
        <v>2567</v>
      </c>
      <c r="B2568" s="1">
        <v>45158</v>
      </c>
      <c r="C2568">
        <v>57</v>
      </c>
      <c r="D2568">
        <v>55</v>
      </c>
      <c r="E2568">
        <v>6</v>
      </c>
      <c r="F2568">
        <v>35</v>
      </c>
      <c r="G2568">
        <v>20</v>
      </c>
      <c r="H2568">
        <v>11</v>
      </c>
      <c r="I2568">
        <v>57</v>
      </c>
      <c r="J2568">
        <v>-35</v>
      </c>
      <c r="K2568">
        <v>92</v>
      </c>
      <c r="L2568">
        <v>28</v>
      </c>
      <c r="P2568">
        <v>-35</v>
      </c>
      <c r="Q2568">
        <v>92</v>
      </c>
      <c r="R2568">
        <v>28</v>
      </c>
    </row>
    <row r="2569" spans="1:18" x14ac:dyDescent="0.3">
      <c r="A2569">
        <v>2568</v>
      </c>
      <c r="B2569" s="1">
        <v>45159</v>
      </c>
      <c r="C2569">
        <v>67</v>
      </c>
      <c r="D2569">
        <v>55</v>
      </c>
      <c r="E2569">
        <v>8</v>
      </c>
      <c r="F2569">
        <v>31</v>
      </c>
      <c r="G2569">
        <v>20</v>
      </c>
      <c r="H2569">
        <v>9</v>
      </c>
      <c r="I2569">
        <v>67</v>
      </c>
      <c r="J2569">
        <v>10</v>
      </c>
      <c r="K2569">
        <v>57</v>
      </c>
      <c r="L2569">
        <v>-35</v>
      </c>
      <c r="P2569">
        <v>10</v>
      </c>
      <c r="Q2569">
        <v>57</v>
      </c>
      <c r="R2569">
        <v>-35</v>
      </c>
    </row>
    <row r="2570" spans="1:18" x14ac:dyDescent="0.3">
      <c r="A2570">
        <v>2569</v>
      </c>
      <c r="B2570" s="1">
        <v>45160</v>
      </c>
      <c r="C2570">
        <v>63</v>
      </c>
      <c r="D2570">
        <v>55</v>
      </c>
      <c r="E2570">
        <v>16</v>
      </c>
      <c r="F2570">
        <v>27</v>
      </c>
      <c r="G2570">
        <v>19</v>
      </c>
      <c r="H2570">
        <v>7</v>
      </c>
      <c r="I2570">
        <v>63</v>
      </c>
      <c r="J2570">
        <v>-4</v>
      </c>
      <c r="K2570">
        <v>67</v>
      </c>
      <c r="L2570">
        <v>10</v>
      </c>
      <c r="P2570">
        <v>-4</v>
      </c>
      <c r="Q2570">
        <v>67</v>
      </c>
      <c r="R2570">
        <v>10</v>
      </c>
    </row>
    <row r="2571" spans="1:18" x14ac:dyDescent="0.3">
      <c r="A2571">
        <v>2570</v>
      </c>
      <c r="B2571" s="1">
        <v>45161</v>
      </c>
      <c r="C2571">
        <v>70</v>
      </c>
      <c r="D2571">
        <v>45</v>
      </c>
      <c r="E2571">
        <v>8</v>
      </c>
      <c r="F2571">
        <v>30</v>
      </c>
      <c r="G2571">
        <v>18</v>
      </c>
      <c r="H2571">
        <v>8</v>
      </c>
      <c r="I2571">
        <v>70</v>
      </c>
      <c r="J2571">
        <v>7</v>
      </c>
      <c r="K2571">
        <v>63</v>
      </c>
      <c r="L2571">
        <v>-4</v>
      </c>
      <c r="P2571">
        <v>7</v>
      </c>
      <c r="Q2571">
        <v>63</v>
      </c>
      <c r="R2571">
        <v>-4</v>
      </c>
    </row>
    <row r="2572" spans="1:18" x14ac:dyDescent="0.3">
      <c r="A2572">
        <v>2571</v>
      </c>
      <c r="B2572" s="1">
        <v>45162</v>
      </c>
      <c r="C2572">
        <v>59</v>
      </c>
      <c r="D2572">
        <v>55</v>
      </c>
      <c r="E2572">
        <v>9</v>
      </c>
      <c r="F2572">
        <v>26</v>
      </c>
      <c r="G2572">
        <v>19</v>
      </c>
      <c r="H2572">
        <v>7</v>
      </c>
      <c r="I2572">
        <v>59</v>
      </c>
      <c r="J2572">
        <v>-11</v>
      </c>
      <c r="K2572">
        <v>70</v>
      </c>
      <c r="L2572">
        <v>7</v>
      </c>
      <c r="P2572">
        <v>-11</v>
      </c>
      <c r="Q2572">
        <v>70</v>
      </c>
      <c r="R2572">
        <v>7</v>
      </c>
    </row>
    <row r="2573" spans="1:18" x14ac:dyDescent="0.3">
      <c r="A2573">
        <v>2572</v>
      </c>
      <c r="B2573" s="1">
        <v>45163</v>
      </c>
      <c r="C2573">
        <v>79</v>
      </c>
      <c r="D2573">
        <v>43</v>
      </c>
      <c r="E2573">
        <v>8</v>
      </c>
      <c r="F2573">
        <v>28</v>
      </c>
      <c r="G2573">
        <v>20</v>
      </c>
      <c r="H2573">
        <v>8</v>
      </c>
      <c r="I2573">
        <v>79</v>
      </c>
      <c r="J2573">
        <v>20</v>
      </c>
      <c r="K2573">
        <v>59</v>
      </c>
      <c r="L2573">
        <v>-11</v>
      </c>
      <c r="P2573">
        <v>20</v>
      </c>
      <c r="Q2573">
        <v>59</v>
      </c>
      <c r="R2573">
        <v>-11</v>
      </c>
    </row>
    <row r="2574" spans="1:18" x14ac:dyDescent="0.3">
      <c r="A2574">
        <v>2573</v>
      </c>
      <c r="B2574" s="1">
        <v>45164</v>
      </c>
      <c r="C2574">
        <v>50</v>
      </c>
      <c r="D2574">
        <v>54</v>
      </c>
      <c r="E2574">
        <v>12</v>
      </c>
      <c r="F2574">
        <v>28</v>
      </c>
      <c r="G2574">
        <v>20</v>
      </c>
      <c r="H2574">
        <v>9</v>
      </c>
      <c r="I2574">
        <v>54</v>
      </c>
      <c r="J2574">
        <v>-25</v>
      </c>
      <c r="K2574">
        <v>79</v>
      </c>
      <c r="L2574">
        <v>20</v>
      </c>
      <c r="P2574">
        <v>-25</v>
      </c>
      <c r="Q2574">
        <v>79</v>
      </c>
      <c r="R2574">
        <v>20</v>
      </c>
    </row>
    <row r="2575" spans="1:18" x14ac:dyDescent="0.3">
      <c r="A2575">
        <v>2574</v>
      </c>
      <c r="B2575" s="1">
        <v>45165</v>
      </c>
      <c r="C2575">
        <v>71</v>
      </c>
      <c r="D2575">
        <v>35</v>
      </c>
      <c r="E2575">
        <v>9</v>
      </c>
      <c r="F2575">
        <v>23</v>
      </c>
      <c r="G2575">
        <v>20</v>
      </c>
      <c r="H2575">
        <v>7</v>
      </c>
      <c r="I2575">
        <v>71</v>
      </c>
      <c r="J2575">
        <v>17</v>
      </c>
      <c r="K2575">
        <v>54</v>
      </c>
      <c r="L2575">
        <v>-25</v>
      </c>
      <c r="P2575">
        <v>17</v>
      </c>
      <c r="Q2575">
        <v>54</v>
      </c>
      <c r="R2575">
        <v>-25</v>
      </c>
    </row>
    <row r="2576" spans="1:18" x14ac:dyDescent="0.3">
      <c r="A2576">
        <v>2575</v>
      </c>
      <c r="B2576" s="1">
        <v>45166</v>
      </c>
      <c r="C2576">
        <v>45</v>
      </c>
      <c r="D2576">
        <v>46</v>
      </c>
      <c r="E2576">
        <v>10</v>
      </c>
      <c r="F2576">
        <v>22</v>
      </c>
      <c r="G2576">
        <v>19</v>
      </c>
      <c r="H2576">
        <v>6</v>
      </c>
      <c r="I2576">
        <v>46</v>
      </c>
      <c r="J2576">
        <v>-25</v>
      </c>
      <c r="K2576">
        <v>71</v>
      </c>
      <c r="L2576">
        <v>17</v>
      </c>
      <c r="P2576">
        <v>-25</v>
      </c>
      <c r="Q2576">
        <v>71</v>
      </c>
      <c r="R2576">
        <v>17</v>
      </c>
    </row>
    <row r="2577" spans="1:18" x14ac:dyDescent="0.3">
      <c r="A2577">
        <v>2576</v>
      </c>
      <c r="B2577" s="1">
        <v>45167</v>
      </c>
      <c r="C2577">
        <v>62</v>
      </c>
      <c r="D2577">
        <v>41</v>
      </c>
      <c r="E2577">
        <v>20</v>
      </c>
      <c r="F2577">
        <v>22</v>
      </c>
      <c r="G2577">
        <v>19</v>
      </c>
      <c r="H2577">
        <v>5</v>
      </c>
      <c r="I2577">
        <v>62</v>
      </c>
      <c r="J2577">
        <v>16</v>
      </c>
      <c r="K2577">
        <v>46</v>
      </c>
      <c r="L2577">
        <v>-25</v>
      </c>
      <c r="P2577">
        <v>16</v>
      </c>
      <c r="Q2577">
        <v>46</v>
      </c>
      <c r="R2577">
        <v>-25</v>
      </c>
    </row>
    <row r="2578" spans="1:18" x14ac:dyDescent="0.3">
      <c r="A2578">
        <v>2577</v>
      </c>
      <c r="B2578" s="1">
        <v>45168</v>
      </c>
      <c r="C2578">
        <v>53</v>
      </c>
      <c r="D2578">
        <v>55</v>
      </c>
      <c r="E2578">
        <v>26</v>
      </c>
      <c r="F2578">
        <v>29</v>
      </c>
      <c r="G2578">
        <v>19</v>
      </c>
      <c r="H2578">
        <v>6</v>
      </c>
      <c r="I2578">
        <v>55</v>
      </c>
      <c r="J2578">
        <v>-7</v>
      </c>
      <c r="K2578">
        <v>62</v>
      </c>
      <c r="L2578">
        <v>16</v>
      </c>
      <c r="P2578">
        <v>-7</v>
      </c>
      <c r="Q2578">
        <v>62</v>
      </c>
      <c r="R2578">
        <v>16</v>
      </c>
    </row>
    <row r="2579" spans="1:18" x14ac:dyDescent="0.3">
      <c r="A2579">
        <v>2578</v>
      </c>
      <c r="B2579" s="1">
        <v>45169</v>
      </c>
      <c r="C2579">
        <v>88</v>
      </c>
      <c r="D2579">
        <v>64</v>
      </c>
      <c r="E2579">
        <v>25</v>
      </c>
      <c r="F2579">
        <v>26</v>
      </c>
      <c r="G2579">
        <v>19</v>
      </c>
      <c r="H2579">
        <v>5</v>
      </c>
      <c r="I2579">
        <v>88</v>
      </c>
      <c r="J2579">
        <v>33</v>
      </c>
      <c r="K2579">
        <v>55</v>
      </c>
      <c r="L2579">
        <v>-7</v>
      </c>
      <c r="P2579">
        <v>33</v>
      </c>
      <c r="Q2579">
        <v>55</v>
      </c>
      <c r="R2579">
        <v>-7</v>
      </c>
    </row>
    <row r="2580" spans="1:18" x14ac:dyDescent="0.3">
      <c r="A2580">
        <v>2579</v>
      </c>
      <c r="B2580" s="1">
        <v>45170</v>
      </c>
      <c r="C2580">
        <v>104</v>
      </c>
      <c r="D2580">
        <v>60</v>
      </c>
      <c r="E2580">
        <v>23</v>
      </c>
      <c r="F2580">
        <v>23</v>
      </c>
      <c r="G2580">
        <v>19</v>
      </c>
      <c r="H2580">
        <v>5</v>
      </c>
      <c r="I2580">
        <v>104</v>
      </c>
      <c r="J2580">
        <v>16</v>
      </c>
      <c r="K2580">
        <v>88</v>
      </c>
      <c r="L2580">
        <v>33</v>
      </c>
      <c r="P2580">
        <v>16</v>
      </c>
      <c r="Q2580">
        <v>88</v>
      </c>
      <c r="R2580">
        <v>33</v>
      </c>
    </row>
    <row r="2581" spans="1:18" x14ac:dyDescent="0.3">
      <c r="A2581">
        <v>2580</v>
      </c>
      <c r="B2581" s="1">
        <v>45171</v>
      </c>
      <c r="C2581">
        <v>104</v>
      </c>
      <c r="D2581">
        <v>55</v>
      </c>
      <c r="E2581">
        <v>15</v>
      </c>
      <c r="F2581">
        <v>24</v>
      </c>
      <c r="G2581">
        <v>20</v>
      </c>
      <c r="H2581">
        <v>5</v>
      </c>
      <c r="I2581">
        <v>104</v>
      </c>
      <c r="J2581">
        <v>0</v>
      </c>
      <c r="K2581">
        <v>104</v>
      </c>
      <c r="L2581">
        <v>16</v>
      </c>
      <c r="P2581">
        <v>0</v>
      </c>
      <c r="Q2581">
        <v>104</v>
      </c>
      <c r="R2581">
        <v>16</v>
      </c>
    </row>
    <row r="2582" spans="1:18" x14ac:dyDescent="0.3">
      <c r="A2582">
        <v>2581</v>
      </c>
      <c r="B2582" s="1">
        <v>45172</v>
      </c>
      <c r="C2582">
        <v>81</v>
      </c>
      <c r="D2582">
        <v>26</v>
      </c>
      <c r="E2582">
        <v>9</v>
      </c>
      <c r="F2582">
        <v>18</v>
      </c>
      <c r="G2582">
        <v>19</v>
      </c>
      <c r="H2582">
        <v>3</v>
      </c>
      <c r="I2582">
        <v>81</v>
      </c>
      <c r="J2582">
        <v>-23</v>
      </c>
      <c r="K2582">
        <v>104</v>
      </c>
      <c r="L2582">
        <v>0</v>
      </c>
      <c r="P2582">
        <v>-23</v>
      </c>
      <c r="Q2582">
        <v>104</v>
      </c>
      <c r="R2582">
        <v>0</v>
      </c>
    </row>
    <row r="2583" spans="1:18" x14ac:dyDescent="0.3">
      <c r="A2583">
        <v>2582</v>
      </c>
      <c r="B2583" s="1">
        <v>45173</v>
      </c>
      <c r="C2583">
        <v>37</v>
      </c>
      <c r="D2583">
        <v>42</v>
      </c>
      <c r="E2583">
        <v>10</v>
      </c>
      <c r="F2583">
        <v>25</v>
      </c>
      <c r="G2583">
        <v>20</v>
      </c>
      <c r="H2583">
        <v>7</v>
      </c>
      <c r="I2583">
        <v>42</v>
      </c>
      <c r="J2583">
        <v>-39</v>
      </c>
      <c r="K2583">
        <v>81</v>
      </c>
      <c r="L2583">
        <v>-23</v>
      </c>
      <c r="P2583">
        <v>-39</v>
      </c>
      <c r="Q2583">
        <v>81</v>
      </c>
      <c r="R2583">
        <v>-23</v>
      </c>
    </row>
    <row r="2584" spans="1:18" x14ac:dyDescent="0.3">
      <c r="A2584">
        <v>2583</v>
      </c>
      <c r="B2584" s="1">
        <v>45174</v>
      </c>
      <c r="C2584">
        <v>57</v>
      </c>
      <c r="D2584">
        <v>64</v>
      </c>
      <c r="E2584">
        <v>12</v>
      </c>
      <c r="F2584">
        <v>25</v>
      </c>
      <c r="G2584">
        <v>20</v>
      </c>
      <c r="H2584">
        <v>6</v>
      </c>
      <c r="I2584">
        <v>64</v>
      </c>
      <c r="J2584">
        <v>22</v>
      </c>
      <c r="K2584">
        <v>42</v>
      </c>
      <c r="L2584">
        <v>-39</v>
      </c>
      <c r="P2584">
        <v>22</v>
      </c>
      <c r="Q2584">
        <v>42</v>
      </c>
      <c r="R2584">
        <v>-39</v>
      </c>
    </row>
    <row r="2585" spans="1:18" x14ac:dyDescent="0.3">
      <c r="A2585">
        <v>2584</v>
      </c>
      <c r="B2585" s="1">
        <v>45175</v>
      </c>
      <c r="C2585">
        <v>98</v>
      </c>
      <c r="D2585">
        <v>58</v>
      </c>
      <c r="E2585">
        <v>20</v>
      </c>
      <c r="F2585">
        <v>22</v>
      </c>
      <c r="G2585">
        <v>20</v>
      </c>
      <c r="H2585">
        <v>6</v>
      </c>
      <c r="I2585">
        <v>98</v>
      </c>
      <c r="J2585">
        <v>34</v>
      </c>
      <c r="K2585">
        <v>64</v>
      </c>
      <c r="L2585">
        <v>22</v>
      </c>
      <c r="P2585">
        <v>34</v>
      </c>
      <c r="Q2585">
        <v>64</v>
      </c>
      <c r="R2585">
        <v>22</v>
      </c>
    </row>
    <row r="2586" spans="1:18" x14ac:dyDescent="0.3">
      <c r="A2586">
        <v>2585</v>
      </c>
      <c r="B2586" s="1">
        <v>45176</v>
      </c>
      <c r="C2586">
        <v>92</v>
      </c>
      <c r="D2586">
        <v>43</v>
      </c>
      <c r="E2586">
        <v>14</v>
      </c>
      <c r="F2586">
        <v>19</v>
      </c>
      <c r="G2586">
        <v>19</v>
      </c>
      <c r="H2586">
        <v>4</v>
      </c>
      <c r="I2586">
        <v>92</v>
      </c>
      <c r="J2586">
        <v>-6</v>
      </c>
      <c r="K2586">
        <v>98</v>
      </c>
      <c r="L2586">
        <v>34</v>
      </c>
      <c r="P2586">
        <v>-6</v>
      </c>
      <c r="Q2586">
        <v>98</v>
      </c>
      <c r="R2586">
        <v>34</v>
      </c>
    </row>
    <row r="2587" spans="1:18" x14ac:dyDescent="0.3">
      <c r="A2587">
        <v>2586</v>
      </c>
      <c r="B2587" s="1">
        <v>45177</v>
      </c>
      <c r="C2587">
        <v>59</v>
      </c>
      <c r="D2587">
        <v>49</v>
      </c>
      <c r="E2587">
        <v>12</v>
      </c>
      <c r="F2587">
        <v>23</v>
      </c>
      <c r="G2587">
        <v>20</v>
      </c>
      <c r="H2587">
        <v>7</v>
      </c>
      <c r="I2587">
        <v>59</v>
      </c>
      <c r="J2587">
        <v>-33</v>
      </c>
      <c r="K2587">
        <v>92</v>
      </c>
      <c r="L2587">
        <v>-6</v>
      </c>
      <c r="P2587">
        <v>-33</v>
      </c>
      <c r="Q2587">
        <v>92</v>
      </c>
      <c r="R2587">
        <v>-6</v>
      </c>
    </row>
    <row r="2588" spans="1:18" x14ac:dyDescent="0.3">
      <c r="A2588">
        <v>2587</v>
      </c>
      <c r="B2588" s="1">
        <v>45178</v>
      </c>
      <c r="C2588">
        <v>70</v>
      </c>
      <c r="D2588">
        <v>59</v>
      </c>
      <c r="E2588">
        <v>12</v>
      </c>
      <c r="F2588">
        <v>22</v>
      </c>
      <c r="G2588">
        <v>19</v>
      </c>
      <c r="H2588">
        <v>6</v>
      </c>
      <c r="I2588">
        <v>70</v>
      </c>
      <c r="J2588">
        <v>11</v>
      </c>
      <c r="K2588">
        <v>59</v>
      </c>
      <c r="L2588">
        <v>-33</v>
      </c>
      <c r="P2588">
        <v>11</v>
      </c>
      <c r="Q2588">
        <v>59</v>
      </c>
      <c r="R2588">
        <v>-33</v>
      </c>
    </row>
    <row r="2589" spans="1:18" x14ac:dyDescent="0.3">
      <c r="A2589">
        <v>2588</v>
      </c>
      <c r="B2589" s="1">
        <v>45179</v>
      </c>
      <c r="C2589">
        <v>98</v>
      </c>
      <c r="D2589">
        <v>61</v>
      </c>
      <c r="E2589">
        <v>11</v>
      </c>
      <c r="F2589">
        <v>27</v>
      </c>
      <c r="G2589">
        <v>20</v>
      </c>
      <c r="H2589">
        <v>8</v>
      </c>
      <c r="I2589">
        <v>98</v>
      </c>
      <c r="J2589">
        <v>28</v>
      </c>
      <c r="K2589">
        <v>70</v>
      </c>
      <c r="L2589">
        <v>11</v>
      </c>
      <c r="P2589">
        <v>28</v>
      </c>
      <c r="Q2589">
        <v>70</v>
      </c>
      <c r="R2589">
        <v>11</v>
      </c>
    </row>
    <row r="2590" spans="1:18" x14ac:dyDescent="0.3">
      <c r="A2590">
        <v>2589</v>
      </c>
      <c r="B2590" s="1">
        <v>45180</v>
      </c>
      <c r="C2590">
        <v>90</v>
      </c>
      <c r="D2590">
        <v>60</v>
      </c>
      <c r="E2590">
        <v>7</v>
      </c>
      <c r="F2590">
        <v>33</v>
      </c>
      <c r="G2590">
        <v>20</v>
      </c>
      <c r="H2590">
        <v>9</v>
      </c>
      <c r="I2590">
        <v>90</v>
      </c>
      <c r="J2590">
        <v>-8</v>
      </c>
      <c r="K2590">
        <v>98</v>
      </c>
      <c r="L2590">
        <v>28</v>
      </c>
      <c r="P2590">
        <v>-8</v>
      </c>
      <c r="Q2590">
        <v>98</v>
      </c>
      <c r="R2590">
        <v>28</v>
      </c>
    </row>
    <row r="2591" spans="1:18" x14ac:dyDescent="0.3">
      <c r="A2591">
        <v>2590</v>
      </c>
      <c r="B2591" s="1">
        <v>45181</v>
      </c>
      <c r="C2591">
        <v>93</v>
      </c>
      <c r="D2591">
        <v>32</v>
      </c>
      <c r="E2591">
        <v>9</v>
      </c>
      <c r="F2591">
        <v>17</v>
      </c>
      <c r="G2591">
        <v>19</v>
      </c>
      <c r="H2591">
        <v>4</v>
      </c>
      <c r="I2591">
        <v>93</v>
      </c>
      <c r="J2591">
        <v>3</v>
      </c>
      <c r="K2591">
        <v>90</v>
      </c>
      <c r="L2591">
        <v>-8</v>
      </c>
      <c r="P2591">
        <v>3</v>
      </c>
      <c r="Q2591">
        <v>90</v>
      </c>
      <c r="R2591">
        <v>-8</v>
      </c>
    </row>
    <row r="2592" spans="1:18" x14ac:dyDescent="0.3">
      <c r="A2592">
        <v>2591</v>
      </c>
      <c r="B2592" s="1">
        <v>45182</v>
      </c>
      <c r="C2592">
        <v>43</v>
      </c>
      <c r="D2592">
        <v>13</v>
      </c>
      <c r="E2592">
        <v>8</v>
      </c>
      <c r="F2592">
        <v>15</v>
      </c>
      <c r="G2592">
        <v>19</v>
      </c>
      <c r="H2592">
        <v>3</v>
      </c>
      <c r="I2592">
        <v>43</v>
      </c>
      <c r="J2592">
        <v>-50</v>
      </c>
      <c r="K2592">
        <v>93</v>
      </c>
      <c r="L2592">
        <v>3</v>
      </c>
      <c r="P2592">
        <v>-50</v>
      </c>
      <c r="Q2592">
        <v>93</v>
      </c>
      <c r="R2592">
        <v>3</v>
      </c>
    </row>
    <row r="2593" spans="1:18" x14ac:dyDescent="0.3">
      <c r="A2593">
        <v>2592</v>
      </c>
      <c r="B2593" s="1">
        <v>45183</v>
      </c>
      <c r="C2593">
        <v>31</v>
      </c>
      <c r="D2593">
        <v>4</v>
      </c>
      <c r="E2593">
        <v>9</v>
      </c>
      <c r="F2593">
        <v>19</v>
      </c>
      <c r="G2593">
        <v>19</v>
      </c>
      <c r="H2593">
        <v>5</v>
      </c>
      <c r="I2593">
        <v>31</v>
      </c>
      <c r="J2593">
        <v>-12</v>
      </c>
      <c r="K2593">
        <v>43</v>
      </c>
      <c r="L2593">
        <v>-50</v>
      </c>
      <c r="P2593">
        <v>-12</v>
      </c>
      <c r="Q2593">
        <v>43</v>
      </c>
      <c r="R2593">
        <v>-50</v>
      </c>
    </row>
    <row r="2594" spans="1:18" x14ac:dyDescent="0.3">
      <c r="A2594">
        <v>2593</v>
      </c>
      <c r="B2594" s="1">
        <v>45184</v>
      </c>
      <c r="C2594">
        <v>51</v>
      </c>
      <c r="D2594">
        <v>29</v>
      </c>
      <c r="E2594">
        <v>8</v>
      </c>
      <c r="F2594">
        <v>24</v>
      </c>
      <c r="G2594">
        <v>19</v>
      </c>
      <c r="H2594">
        <v>7</v>
      </c>
      <c r="I2594">
        <v>51</v>
      </c>
      <c r="J2594">
        <v>20</v>
      </c>
      <c r="K2594">
        <v>31</v>
      </c>
      <c r="L2594">
        <v>-12</v>
      </c>
      <c r="P2594">
        <v>20</v>
      </c>
      <c r="Q2594">
        <v>31</v>
      </c>
      <c r="R2594">
        <v>-12</v>
      </c>
    </row>
    <row r="2595" spans="1:18" x14ac:dyDescent="0.3">
      <c r="A2595">
        <v>2594</v>
      </c>
      <c r="B2595" s="1">
        <v>45185</v>
      </c>
      <c r="C2595">
        <v>77</v>
      </c>
      <c r="D2595">
        <v>29</v>
      </c>
      <c r="E2595">
        <v>7</v>
      </c>
      <c r="F2595">
        <v>26</v>
      </c>
      <c r="G2595">
        <v>20</v>
      </c>
      <c r="H2595">
        <v>7</v>
      </c>
      <c r="I2595">
        <v>77</v>
      </c>
      <c r="J2595">
        <v>26</v>
      </c>
      <c r="K2595">
        <v>51</v>
      </c>
      <c r="L2595">
        <v>20</v>
      </c>
      <c r="P2595">
        <v>26</v>
      </c>
      <c r="Q2595">
        <v>51</v>
      </c>
      <c r="R2595">
        <v>20</v>
      </c>
    </row>
    <row r="2596" spans="1:18" x14ac:dyDescent="0.3">
      <c r="A2596">
        <v>2595</v>
      </c>
      <c r="B2596" s="1">
        <v>45186</v>
      </c>
      <c r="C2596">
        <v>78</v>
      </c>
      <c r="D2596">
        <v>29</v>
      </c>
      <c r="E2596">
        <v>7</v>
      </c>
      <c r="F2596">
        <v>30</v>
      </c>
      <c r="G2596">
        <v>20</v>
      </c>
      <c r="H2596">
        <v>10</v>
      </c>
      <c r="I2596">
        <v>78</v>
      </c>
      <c r="J2596">
        <v>1</v>
      </c>
      <c r="K2596">
        <v>77</v>
      </c>
      <c r="L2596">
        <v>26</v>
      </c>
      <c r="P2596">
        <v>1</v>
      </c>
      <c r="Q2596">
        <v>77</v>
      </c>
      <c r="R2596">
        <v>26</v>
      </c>
    </row>
    <row r="2597" spans="1:18" x14ac:dyDescent="0.3">
      <c r="A2597">
        <v>2596</v>
      </c>
      <c r="B2597" s="1">
        <v>45187</v>
      </c>
      <c r="C2597">
        <v>65</v>
      </c>
      <c r="D2597">
        <v>14</v>
      </c>
      <c r="E2597">
        <v>7</v>
      </c>
      <c r="F2597">
        <v>25</v>
      </c>
      <c r="G2597">
        <v>19</v>
      </c>
      <c r="H2597">
        <v>8</v>
      </c>
      <c r="I2597">
        <v>65</v>
      </c>
      <c r="J2597">
        <v>-13</v>
      </c>
      <c r="K2597">
        <v>78</v>
      </c>
      <c r="L2597">
        <v>1</v>
      </c>
      <c r="P2597">
        <v>-13</v>
      </c>
      <c r="Q2597">
        <v>78</v>
      </c>
      <c r="R2597">
        <v>1</v>
      </c>
    </row>
    <row r="2598" spans="1:18" x14ac:dyDescent="0.3">
      <c r="A2598">
        <v>2597</v>
      </c>
      <c r="B2598" s="1">
        <v>45188</v>
      </c>
      <c r="C2598">
        <v>50</v>
      </c>
      <c r="D2598">
        <v>21</v>
      </c>
      <c r="E2598">
        <v>7</v>
      </c>
      <c r="F2598">
        <v>21</v>
      </c>
      <c r="G2598">
        <v>20</v>
      </c>
      <c r="H2598">
        <v>7</v>
      </c>
      <c r="I2598">
        <v>50</v>
      </c>
      <c r="J2598">
        <v>-15</v>
      </c>
      <c r="K2598">
        <v>65</v>
      </c>
      <c r="L2598">
        <v>-13</v>
      </c>
      <c r="P2598">
        <v>-15</v>
      </c>
      <c r="Q2598">
        <v>65</v>
      </c>
      <c r="R2598">
        <v>-13</v>
      </c>
    </row>
    <row r="2599" spans="1:18" x14ac:dyDescent="0.3">
      <c r="A2599">
        <v>2598</v>
      </c>
      <c r="B2599" s="1">
        <v>45189</v>
      </c>
      <c r="C2599">
        <v>31</v>
      </c>
      <c r="D2599">
        <v>25</v>
      </c>
      <c r="E2599">
        <v>6</v>
      </c>
      <c r="F2599">
        <v>21</v>
      </c>
      <c r="G2599">
        <v>20</v>
      </c>
      <c r="H2599">
        <v>7</v>
      </c>
      <c r="I2599">
        <v>31</v>
      </c>
      <c r="J2599">
        <v>-19</v>
      </c>
      <c r="K2599">
        <v>50</v>
      </c>
      <c r="L2599">
        <v>-15</v>
      </c>
      <c r="P2599">
        <v>-19</v>
      </c>
      <c r="Q2599">
        <v>50</v>
      </c>
      <c r="R2599">
        <v>-15</v>
      </c>
    </row>
    <row r="2600" spans="1:18" x14ac:dyDescent="0.3">
      <c r="A2600">
        <v>2599</v>
      </c>
      <c r="B2600" s="1">
        <v>45190</v>
      </c>
      <c r="C2600">
        <v>35</v>
      </c>
      <c r="D2600">
        <v>24</v>
      </c>
      <c r="E2600">
        <v>6</v>
      </c>
      <c r="F2600">
        <v>23</v>
      </c>
      <c r="G2600">
        <v>20</v>
      </c>
      <c r="H2600">
        <v>6</v>
      </c>
      <c r="I2600">
        <v>35</v>
      </c>
      <c r="J2600">
        <v>4</v>
      </c>
      <c r="K2600">
        <v>31</v>
      </c>
      <c r="L2600">
        <v>-19</v>
      </c>
      <c r="P2600">
        <v>4</v>
      </c>
      <c r="Q2600">
        <v>31</v>
      </c>
      <c r="R2600">
        <v>-19</v>
      </c>
    </row>
    <row r="2601" spans="1:18" x14ac:dyDescent="0.3">
      <c r="A2601">
        <v>2600</v>
      </c>
      <c r="B2601" s="1">
        <v>45191</v>
      </c>
      <c r="C2601">
        <v>35</v>
      </c>
      <c r="D2601">
        <v>26</v>
      </c>
      <c r="E2601">
        <v>6</v>
      </c>
      <c r="F2601">
        <v>25</v>
      </c>
      <c r="G2601">
        <v>20</v>
      </c>
      <c r="H2601">
        <v>7</v>
      </c>
      <c r="I2601">
        <v>35</v>
      </c>
      <c r="J2601">
        <v>0</v>
      </c>
      <c r="K2601">
        <v>35</v>
      </c>
      <c r="L2601">
        <v>4</v>
      </c>
      <c r="P2601">
        <v>0</v>
      </c>
      <c r="Q2601">
        <v>35</v>
      </c>
      <c r="R2601">
        <v>4</v>
      </c>
    </row>
    <row r="2602" spans="1:18" x14ac:dyDescent="0.3">
      <c r="A2602">
        <v>2601</v>
      </c>
      <c r="B2602" s="1">
        <v>45192</v>
      </c>
      <c r="C2602">
        <v>37</v>
      </c>
      <c r="D2602">
        <v>38</v>
      </c>
      <c r="E2602">
        <v>6</v>
      </c>
      <c r="F2602">
        <v>28</v>
      </c>
      <c r="G2602">
        <v>20</v>
      </c>
      <c r="H2602">
        <v>7</v>
      </c>
      <c r="I2602">
        <v>38</v>
      </c>
      <c r="J2602">
        <v>3</v>
      </c>
      <c r="K2602">
        <v>35</v>
      </c>
      <c r="L2602">
        <v>0</v>
      </c>
      <c r="P2602">
        <v>3</v>
      </c>
      <c r="Q2602">
        <v>35</v>
      </c>
      <c r="R2602">
        <v>0</v>
      </c>
    </row>
    <row r="2603" spans="1:18" x14ac:dyDescent="0.3">
      <c r="A2603">
        <v>2602</v>
      </c>
      <c r="B2603" s="1">
        <v>45193</v>
      </c>
      <c r="C2603">
        <v>58</v>
      </c>
      <c r="D2603">
        <v>51</v>
      </c>
      <c r="E2603">
        <v>8</v>
      </c>
      <c r="F2603">
        <v>24</v>
      </c>
      <c r="G2603">
        <v>20</v>
      </c>
      <c r="H2603">
        <v>6</v>
      </c>
      <c r="I2603">
        <v>58</v>
      </c>
      <c r="J2603">
        <v>20</v>
      </c>
      <c r="K2603">
        <v>38</v>
      </c>
      <c r="L2603">
        <v>3</v>
      </c>
      <c r="P2603">
        <v>20</v>
      </c>
      <c r="Q2603">
        <v>38</v>
      </c>
      <c r="R2603">
        <v>3</v>
      </c>
    </row>
    <row r="2604" spans="1:18" x14ac:dyDescent="0.3">
      <c r="A2604">
        <v>2603</v>
      </c>
      <c r="B2604" s="1">
        <v>45194</v>
      </c>
      <c r="C2604">
        <v>86</v>
      </c>
      <c r="D2604">
        <v>48</v>
      </c>
      <c r="E2604">
        <v>6</v>
      </c>
      <c r="F2604">
        <v>21</v>
      </c>
      <c r="G2604">
        <v>20</v>
      </c>
      <c r="H2604">
        <v>5</v>
      </c>
      <c r="I2604">
        <v>86</v>
      </c>
      <c r="J2604">
        <v>28</v>
      </c>
      <c r="K2604">
        <v>58</v>
      </c>
      <c r="L2604">
        <v>20</v>
      </c>
      <c r="P2604">
        <v>28</v>
      </c>
      <c r="Q2604">
        <v>58</v>
      </c>
      <c r="R2604">
        <v>20</v>
      </c>
    </row>
    <row r="2605" spans="1:18" x14ac:dyDescent="0.3">
      <c r="A2605">
        <v>2604</v>
      </c>
      <c r="B2605" s="1">
        <v>45195</v>
      </c>
      <c r="C2605">
        <v>77</v>
      </c>
      <c r="D2605">
        <v>23</v>
      </c>
      <c r="E2605">
        <v>6</v>
      </c>
      <c r="F2605">
        <v>19</v>
      </c>
      <c r="G2605">
        <v>20</v>
      </c>
      <c r="H2605">
        <v>6</v>
      </c>
      <c r="I2605">
        <v>77</v>
      </c>
      <c r="J2605">
        <v>-9</v>
      </c>
      <c r="K2605">
        <v>86</v>
      </c>
      <c r="L2605">
        <v>28</v>
      </c>
      <c r="P2605">
        <v>-9</v>
      </c>
      <c r="Q2605">
        <v>86</v>
      </c>
      <c r="R2605">
        <v>28</v>
      </c>
    </row>
    <row r="2606" spans="1:18" x14ac:dyDescent="0.3">
      <c r="A2606">
        <v>2605</v>
      </c>
      <c r="B2606" s="1">
        <v>45196</v>
      </c>
      <c r="C2606">
        <v>34</v>
      </c>
      <c r="D2606">
        <v>29</v>
      </c>
      <c r="E2606">
        <v>6</v>
      </c>
      <c r="F2606">
        <v>21</v>
      </c>
      <c r="G2606">
        <v>20</v>
      </c>
      <c r="H2606">
        <v>6</v>
      </c>
      <c r="I2606">
        <v>34</v>
      </c>
      <c r="J2606">
        <v>-43</v>
      </c>
      <c r="K2606">
        <v>77</v>
      </c>
      <c r="L2606">
        <v>-9</v>
      </c>
      <c r="P2606">
        <v>-43</v>
      </c>
      <c r="Q2606">
        <v>77</v>
      </c>
      <c r="R2606">
        <v>-9</v>
      </c>
    </row>
    <row r="2607" spans="1:18" x14ac:dyDescent="0.3">
      <c r="A2607">
        <v>2606</v>
      </c>
      <c r="B2607" s="1">
        <v>45197</v>
      </c>
      <c r="C2607">
        <v>43</v>
      </c>
      <c r="D2607">
        <v>51</v>
      </c>
      <c r="E2607">
        <v>8</v>
      </c>
      <c r="F2607">
        <v>25</v>
      </c>
      <c r="G2607">
        <v>20</v>
      </c>
      <c r="H2607">
        <v>8</v>
      </c>
      <c r="I2607">
        <v>51</v>
      </c>
      <c r="J2607">
        <v>17</v>
      </c>
      <c r="K2607">
        <v>34</v>
      </c>
      <c r="L2607">
        <v>-43</v>
      </c>
      <c r="P2607">
        <v>17</v>
      </c>
      <c r="Q2607">
        <v>34</v>
      </c>
      <c r="R2607">
        <v>-43</v>
      </c>
    </row>
    <row r="2608" spans="1:18" x14ac:dyDescent="0.3">
      <c r="A2608">
        <v>2607</v>
      </c>
      <c r="B2608" s="1">
        <v>45198</v>
      </c>
      <c r="C2608">
        <v>81</v>
      </c>
      <c r="D2608">
        <v>59</v>
      </c>
      <c r="E2608">
        <v>9</v>
      </c>
      <c r="F2608">
        <v>22</v>
      </c>
      <c r="G2608">
        <v>20</v>
      </c>
      <c r="H2608">
        <v>6</v>
      </c>
      <c r="I2608">
        <v>81</v>
      </c>
      <c r="J2608">
        <v>30</v>
      </c>
      <c r="K2608">
        <v>51</v>
      </c>
      <c r="L2608">
        <v>17</v>
      </c>
      <c r="P2608">
        <v>30</v>
      </c>
      <c r="Q2608">
        <v>51</v>
      </c>
      <c r="R2608">
        <v>17</v>
      </c>
    </row>
    <row r="2609" spans="1:18" x14ac:dyDescent="0.3">
      <c r="A2609">
        <v>2608</v>
      </c>
      <c r="B2609" s="1">
        <v>45199</v>
      </c>
      <c r="C2609">
        <v>105</v>
      </c>
      <c r="D2609">
        <v>41</v>
      </c>
      <c r="E2609">
        <v>6</v>
      </c>
      <c r="F2609">
        <v>25</v>
      </c>
      <c r="G2609">
        <v>20</v>
      </c>
      <c r="H2609">
        <v>6</v>
      </c>
      <c r="I2609">
        <v>105</v>
      </c>
      <c r="J2609">
        <v>24</v>
      </c>
      <c r="K2609">
        <v>81</v>
      </c>
      <c r="L2609">
        <v>30</v>
      </c>
      <c r="P2609">
        <v>24</v>
      </c>
      <c r="Q2609">
        <v>81</v>
      </c>
      <c r="R2609">
        <v>30</v>
      </c>
    </row>
    <row r="2610" spans="1:18" x14ac:dyDescent="0.3">
      <c r="A2610">
        <v>2609</v>
      </c>
      <c r="B2610" s="1">
        <v>45200</v>
      </c>
      <c r="C2610">
        <v>70</v>
      </c>
      <c r="D2610">
        <v>47</v>
      </c>
      <c r="E2610">
        <v>7</v>
      </c>
      <c r="F2610">
        <v>31</v>
      </c>
      <c r="G2610">
        <v>20</v>
      </c>
      <c r="H2610">
        <v>9</v>
      </c>
      <c r="I2610">
        <v>70</v>
      </c>
      <c r="J2610">
        <v>-35</v>
      </c>
      <c r="K2610">
        <v>105</v>
      </c>
      <c r="L2610">
        <v>24</v>
      </c>
      <c r="P2610">
        <v>-35</v>
      </c>
      <c r="Q2610">
        <v>105</v>
      </c>
      <c r="R2610">
        <v>24</v>
      </c>
    </row>
    <row r="2611" spans="1:18" x14ac:dyDescent="0.3">
      <c r="A2611">
        <v>2610</v>
      </c>
      <c r="B2611" s="1">
        <v>45201</v>
      </c>
      <c r="C2611">
        <v>77</v>
      </c>
      <c r="D2611">
        <v>53</v>
      </c>
      <c r="E2611">
        <v>12</v>
      </c>
      <c r="F2611">
        <v>31</v>
      </c>
      <c r="G2611">
        <v>20</v>
      </c>
      <c r="H2611">
        <v>8</v>
      </c>
      <c r="I2611">
        <v>77</v>
      </c>
      <c r="J2611">
        <v>7</v>
      </c>
      <c r="K2611">
        <v>70</v>
      </c>
      <c r="L2611">
        <v>-35</v>
      </c>
      <c r="P2611">
        <v>7</v>
      </c>
      <c r="Q2611">
        <v>70</v>
      </c>
      <c r="R2611">
        <v>-35</v>
      </c>
    </row>
    <row r="2612" spans="1:18" x14ac:dyDescent="0.3">
      <c r="A2612">
        <v>2611</v>
      </c>
      <c r="B2612" s="1">
        <v>45202</v>
      </c>
      <c r="C2612">
        <v>91</v>
      </c>
      <c r="D2612">
        <v>53</v>
      </c>
      <c r="E2612">
        <v>11</v>
      </c>
      <c r="F2612">
        <v>30</v>
      </c>
      <c r="G2612">
        <v>21</v>
      </c>
      <c r="H2612">
        <v>8</v>
      </c>
      <c r="I2612">
        <v>91</v>
      </c>
      <c r="J2612">
        <v>14</v>
      </c>
      <c r="K2612">
        <v>77</v>
      </c>
      <c r="L2612">
        <v>7</v>
      </c>
      <c r="P2612">
        <v>14</v>
      </c>
      <c r="Q2612">
        <v>77</v>
      </c>
      <c r="R2612">
        <v>7</v>
      </c>
    </row>
    <row r="2613" spans="1:18" x14ac:dyDescent="0.3">
      <c r="A2613">
        <v>2612</v>
      </c>
      <c r="B2613" s="1">
        <v>45203</v>
      </c>
      <c r="C2613">
        <v>90</v>
      </c>
      <c r="D2613">
        <v>50</v>
      </c>
      <c r="E2613">
        <v>9</v>
      </c>
      <c r="F2613">
        <v>27</v>
      </c>
      <c r="G2613">
        <v>20</v>
      </c>
      <c r="H2613">
        <v>8</v>
      </c>
      <c r="I2613">
        <v>90</v>
      </c>
      <c r="J2613">
        <v>-1</v>
      </c>
      <c r="K2613">
        <v>91</v>
      </c>
      <c r="L2613">
        <v>14</v>
      </c>
      <c r="P2613">
        <v>-1</v>
      </c>
      <c r="Q2613">
        <v>91</v>
      </c>
      <c r="R2613">
        <v>14</v>
      </c>
    </row>
    <row r="2614" spans="1:18" x14ac:dyDescent="0.3">
      <c r="A2614">
        <v>2613</v>
      </c>
      <c r="B2614" s="1">
        <v>45204</v>
      </c>
      <c r="C2614">
        <v>71</v>
      </c>
      <c r="D2614">
        <v>53</v>
      </c>
      <c r="E2614">
        <v>7</v>
      </c>
      <c r="F2614">
        <v>24</v>
      </c>
      <c r="G2614">
        <v>20</v>
      </c>
      <c r="H2614">
        <v>7</v>
      </c>
      <c r="I2614">
        <v>71</v>
      </c>
      <c r="J2614">
        <v>-19</v>
      </c>
      <c r="K2614">
        <v>90</v>
      </c>
      <c r="L2614">
        <v>-1</v>
      </c>
      <c r="P2614">
        <v>-19</v>
      </c>
      <c r="Q2614">
        <v>90</v>
      </c>
      <c r="R2614">
        <v>-1</v>
      </c>
    </row>
    <row r="2615" spans="1:18" x14ac:dyDescent="0.3">
      <c r="A2615">
        <v>2614</v>
      </c>
      <c r="B2615" s="1">
        <v>45205</v>
      </c>
      <c r="C2615">
        <v>67</v>
      </c>
      <c r="D2615">
        <v>46</v>
      </c>
      <c r="E2615">
        <v>7</v>
      </c>
      <c r="F2615">
        <v>19</v>
      </c>
      <c r="G2615">
        <v>20</v>
      </c>
      <c r="H2615">
        <v>6</v>
      </c>
      <c r="I2615">
        <v>67</v>
      </c>
      <c r="J2615">
        <v>-4</v>
      </c>
      <c r="K2615">
        <v>71</v>
      </c>
      <c r="L2615">
        <v>-19</v>
      </c>
      <c r="P2615">
        <v>-4</v>
      </c>
      <c r="Q2615">
        <v>71</v>
      </c>
      <c r="R2615">
        <v>-19</v>
      </c>
    </row>
    <row r="2616" spans="1:18" x14ac:dyDescent="0.3">
      <c r="A2616">
        <v>2615</v>
      </c>
      <c r="B2616" s="1">
        <v>45206</v>
      </c>
      <c r="C2616">
        <v>60</v>
      </c>
      <c r="D2616">
        <v>28</v>
      </c>
      <c r="E2616">
        <v>20</v>
      </c>
      <c r="F2616">
        <v>18</v>
      </c>
      <c r="G2616">
        <v>19</v>
      </c>
      <c r="H2616">
        <v>4</v>
      </c>
      <c r="I2616">
        <v>60</v>
      </c>
      <c r="J2616">
        <v>-7</v>
      </c>
      <c r="K2616">
        <v>67</v>
      </c>
      <c r="L2616">
        <v>-4</v>
      </c>
      <c r="P2616">
        <v>-7</v>
      </c>
      <c r="Q2616">
        <v>67</v>
      </c>
      <c r="R2616">
        <v>-4</v>
      </c>
    </row>
    <row r="2617" spans="1:18" x14ac:dyDescent="0.3">
      <c r="A2617">
        <v>2616</v>
      </c>
      <c r="B2617" s="1">
        <v>45207</v>
      </c>
      <c r="C2617">
        <v>41</v>
      </c>
      <c r="D2617">
        <v>39</v>
      </c>
      <c r="E2617">
        <v>20</v>
      </c>
      <c r="F2617">
        <v>20</v>
      </c>
      <c r="G2617">
        <v>19</v>
      </c>
      <c r="H2617">
        <v>4</v>
      </c>
      <c r="I2617">
        <v>41</v>
      </c>
      <c r="J2617">
        <v>-19</v>
      </c>
      <c r="K2617">
        <v>60</v>
      </c>
      <c r="L2617">
        <v>-7</v>
      </c>
      <c r="P2617">
        <v>-19</v>
      </c>
      <c r="Q2617">
        <v>60</v>
      </c>
      <c r="R2617">
        <v>-7</v>
      </c>
    </row>
    <row r="2618" spans="1:18" x14ac:dyDescent="0.3">
      <c r="A2618">
        <v>2617</v>
      </c>
      <c r="B2618" s="1">
        <v>45208</v>
      </c>
      <c r="C2618">
        <v>63</v>
      </c>
      <c r="D2618">
        <v>35</v>
      </c>
      <c r="E2618">
        <v>19</v>
      </c>
      <c r="F2618">
        <v>20</v>
      </c>
      <c r="G2618">
        <v>19</v>
      </c>
      <c r="H2618">
        <v>4</v>
      </c>
      <c r="I2618">
        <v>63</v>
      </c>
      <c r="J2618">
        <v>22</v>
      </c>
      <c r="K2618">
        <v>41</v>
      </c>
      <c r="L2618">
        <v>-19</v>
      </c>
      <c r="P2618">
        <v>22</v>
      </c>
      <c r="Q2618">
        <v>41</v>
      </c>
      <c r="R2618">
        <v>-19</v>
      </c>
    </row>
    <row r="2619" spans="1:18" x14ac:dyDescent="0.3">
      <c r="A2619">
        <v>2618</v>
      </c>
      <c r="B2619" s="1">
        <v>45209</v>
      </c>
      <c r="C2619">
        <v>50</v>
      </c>
      <c r="D2619">
        <v>43</v>
      </c>
      <c r="E2619">
        <v>19</v>
      </c>
      <c r="F2619">
        <v>22</v>
      </c>
      <c r="G2619">
        <v>20</v>
      </c>
      <c r="H2619">
        <v>5</v>
      </c>
      <c r="I2619">
        <v>50</v>
      </c>
      <c r="J2619">
        <v>-13</v>
      </c>
      <c r="K2619">
        <v>63</v>
      </c>
      <c r="L2619">
        <v>22</v>
      </c>
      <c r="P2619">
        <v>-13</v>
      </c>
      <c r="Q2619">
        <v>63</v>
      </c>
      <c r="R2619">
        <v>22</v>
      </c>
    </row>
    <row r="2620" spans="1:18" x14ac:dyDescent="0.3">
      <c r="A2620">
        <v>2619</v>
      </c>
      <c r="B2620" s="1">
        <v>45210</v>
      </c>
      <c r="C2620">
        <v>66</v>
      </c>
      <c r="D2620">
        <v>37</v>
      </c>
      <c r="E2620">
        <v>11</v>
      </c>
      <c r="F2620">
        <v>19</v>
      </c>
      <c r="G2620">
        <v>20</v>
      </c>
      <c r="H2620">
        <v>4</v>
      </c>
      <c r="I2620">
        <v>66</v>
      </c>
      <c r="J2620">
        <v>16</v>
      </c>
      <c r="K2620">
        <v>50</v>
      </c>
      <c r="L2620">
        <v>-13</v>
      </c>
      <c r="P2620">
        <v>16</v>
      </c>
      <c r="Q2620">
        <v>50</v>
      </c>
      <c r="R2620">
        <v>-13</v>
      </c>
    </row>
    <row r="2621" spans="1:18" x14ac:dyDescent="0.3">
      <c r="A2621">
        <v>2620</v>
      </c>
      <c r="B2621" s="1">
        <v>45211</v>
      </c>
      <c r="C2621">
        <v>57</v>
      </c>
      <c r="D2621">
        <v>49</v>
      </c>
      <c r="E2621">
        <v>15</v>
      </c>
      <c r="F2621">
        <v>24</v>
      </c>
      <c r="G2621">
        <v>20</v>
      </c>
      <c r="H2621">
        <v>6</v>
      </c>
      <c r="I2621">
        <v>57</v>
      </c>
      <c r="J2621">
        <v>-9</v>
      </c>
      <c r="K2621">
        <v>66</v>
      </c>
      <c r="L2621">
        <v>16</v>
      </c>
      <c r="P2621">
        <v>-9</v>
      </c>
      <c r="Q2621">
        <v>66</v>
      </c>
      <c r="R2621">
        <v>16</v>
      </c>
    </row>
    <row r="2622" spans="1:18" x14ac:dyDescent="0.3">
      <c r="A2622">
        <v>2621</v>
      </c>
      <c r="B2622" s="1">
        <v>45212</v>
      </c>
      <c r="C2622">
        <v>80</v>
      </c>
      <c r="D2622">
        <v>56</v>
      </c>
      <c r="E2622">
        <v>17</v>
      </c>
      <c r="F2622">
        <v>20</v>
      </c>
      <c r="G2622">
        <v>21</v>
      </c>
      <c r="H2622">
        <v>5</v>
      </c>
      <c r="I2622">
        <v>80</v>
      </c>
      <c r="J2622">
        <v>23</v>
      </c>
      <c r="K2622">
        <v>57</v>
      </c>
      <c r="L2622">
        <v>-9</v>
      </c>
      <c r="P2622">
        <v>23</v>
      </c>
      <c r="Q2622">
        <v>57</v>
      </c>
      <c r="R2622">
        <v>-9</v>
      </c>
    </row>
    <row r="2623" spans="1:18" x14ac:dyDescent="0.3">
      <c r="A2623">
        <v>2622</v>
      </c>
      <c r="B2623" s="1">
        <v>45213</v>
      </c>
      <c r="C2623">
        <v>96</v>
      </c>
      <c r="D2623">
        <v>34</v>
      </c>
      <c r="E2623">
        <v>20</v>
      </c>
      <c r="F2623">
        <v>17</v>
      </c>
      <c r="G2623">
        <v>20</v>
      </c>
      <c r="H2623">
        <v>4</v>
      </c>
      <c r="I2623">
        <v>96</v>
      </c>
      <c r="J2623">
        <v>16</v>
      </c>
      <c r="K2623">
        <v>80</v>
      </c>
      <c r="L2623">
        <v>23</v>
      </c>
      <c r="P2623">
        <v>16</v>
      </c>
      <c r="Q2623">
        <v>80</v>
      </c>
      <c r="R2623">
        <v>23</v>
      </c>
    </row>
    <row r="2624" spans="1:18" x14ac:dyDescent="0.3">
      <c r="A2624">
        <v>2623</v>
      </c>
      <c r="B2624" s="1">
        <v>45214</v>
      </c>
      <c r="C2624">
        <v>50</v>
      </c>
      <c r="D2624">
        <v>58</v>
      </c>
      <c r="E2624">
        <v>23</v>
      </c>
      <c r="F2624">
        <v>27</v>
      </c>
      <c r="G2624">
        <v>20</v>
      </c>
      <c r="H2624">
        <v>7</v>
      </c>
      <c r="I2624">
        <v>58</v>
      </c>
      <c r="J2624">
        <v>-38</v>
      </c>
      <c r="K2624">
        <v>96</v>
      </c>
      <c r="L2624">
        <v>16</v>
      </c>
      <c r="P2624">
        <v>-38</v>
      </c>
      <c r="Q2624">
        <v>96</v>
      </c>
      <c r="R2624">
        <v>16</v>
      </c>
    </row>
    <row r="2625" spans="1:18" x14ac:dyDescent="0.3">
      <c r="A2625">
        <v>2624</v>
      </c>
      <c r="B2625" s="1">
        <v>45215</v>
      </c>
      <c r="C2625">
        <v>107</v>
      </c>
      <c r="D2625">
        <v>68</v>
      </c>
      <c r="E2625">
        <v>37</v>
      </c>
      <c r="F2625">
        <v>31</v>
      </c>
      <c r="G2625">
        <v>21</v>
      </c>
      <c r="H2625">
        <v>8</v>
      </c>
      <c r="I2625">
        <v>107</v>
      </c>
      <c r="J2625">
        <v>49</v>
      </c>
      <c r="K2625">
        <v>58</v>
      </c>
      <c r="L2625">
        <v>-38</v>
      </c>
      <c r="P2625">
        <v>49</v>
      </c>
      <c r="Q2625">
        <v>58</v>
      </c>
      <c r="R2625">
        <v>-38</v>
      </c>
    </row>
    <row r="2626" spans="1:18" x14ac:dyDescent="0.3">
      <c r="A2626">
        <v>2625</v>
      </c>
      <c r="B2626" s="1">
        <v>45216</v>
      </c>
      <c r="C2626">
        <v>127</v>
      </c>
      <c r="D2626">
        <v>76</v>
      </c>
      <c r="E2626">
        <v>23</v>
      </c>
      <c r="F2626">
        <v>33</v>
      </c>
      <c r="G2626">
        <v>22</v>
      </c>
      <c r="H2626">
        <v>9</v>
      </c>
      <c r="I2626">
        <v>127</v>
      </c>
      <c r="J2626">
        <v>20</v>
      </c>
      <c r="K2626">
        <v>107</v>
      </c>
      <c r="L2626">
        <v>49</v>
      </c>
      <c r="P2626">
        <v>20</v>
      </c>
      <c r="Q2626">
        <v>107</v>
      </c>
      <c r="R2626">
        <v>49</v>
      </c>
    </row>
    <row r="2627" spans="1:18" x14ac:dyDescent="0.3">
      <c r="A2627">
        <v>2626</v>
      </c>
      <c r="B2627" s="1">
        <v>45217</v>
      </c>
      <c r="C2627">
        <v>140</v>
      </c>
      <c r="D2627">
        <v>76</v>
      </c>
      <c r="E2627">
        <v>18</v>
      </c>
      <c r="F2627">
        <v>27</v>
      </c>
      <c r="G2627">
        <v>22</v>
      </c>
      <c r="H2627">
        <v>7</v>
      </c>
      <c r="I2627">
        <v>140</v>
      </c>
      <c r="J2627">
        <v>13</v>
      </c>
      <c r="K2627">
        <v>127</v>
      </c>
      <c r="L2627">
        <v>20</v>
      </c>
      <c r="P2627">
        <v>13</v>
      </c>
      <c r="Q2627">
        <v>127</v>
      </c>
      <c r="R2627">
        <v>20</v>
      </c>
    </row>
    <row r="2628" spans="1:18" x14ac:dyDescent="0.3">
      <c r="A2628">
        <v>2627</v>
      </c>
      <c r="B2628" s="1">
        <v>45218</v>
      </c>
      <c r="C2628">
        <v>132</v>
      </c>
      <c r="D2628">
        <v>48</v>
      </c>
      <c r="E2628">
        <v>17</v>
      </c>
      <c r="F2628">
        <v>20</v>
      </c>
      <c r="G2628">
        <v>21</v>
      </c>
      <c r="H2628">
        <v>5</v>
      </c>
      <c r="I2628">
        <v>132</v>
      </c>
      <c r="J2628">
        <v>-8</v>
      </c>
      <c r="K2628">
        <v>140</v>
      </c>
      <c r="L2628">
        <v>13</v>
      </c>
      <c r="P2628">
        <v>-8</v>
      </c>
      <c r="Q2628">
        <v>140</v>
      </c>
      <c r="R2628">
        <v>13</v>
      </c>
    </row>
    <row r="2629" spans="1:18" x14ac:dyDescent="0.3">
      <c r="A2629">
        <v>2628</v>
      </c>
      <c r="B2629" s="1">
        <v>45219</v>
      </c>
      <c r="C2629">
        <v>70</v>
      </c>
      <c r="D2629">
        <v>38</v>
      </c>
      <c r="E2629">
        <v>22</v>
      </c>
      <c r="F2629">
        <v>22</v>
      </c>
      <c r="G2629">
        <v>20</v>
      </c>
      <c r="H2629">
        <v>5</v>
      </c>
      <c r="I2629">
        <v>70</v>
      </c>
      <c r="J2629">
        <v>-62</v>
      </c>
      <c r="K2629">
        <v>132</v>
      </c>
      <c r="L2629">
        <v>-8</v>
      </c>
      <c r="P2629">
        <v>-62</v>
      </c>
      <c r="Q2629">
        <v>132</v>
      </c>
      <c r="R2629">
        <v>-8</v>
      </c>
    </row>
    <row r="2630" spans="1:18" x14ac:dyDescent="0.3">
      <c r="A2630">
        <v>2629</v>
      </c>
      <c r="B2630" s="1">
        <v>45220</v>
      </c>
      <c r="C2630">
        <v>49</v>
      </c>
      <c r="D2630">
        <v>48</v>
      </c>
      <c r="E2630">
        <v>23</v>
      </c>
      <c r="F2630">
        <v>25</v>
      </c>
      <c r="G2630">
        <v>20</v>
      </c>
      <c r="H2630">
        <v>5</v>
      </c>
      <c r="I2630">
        <v>49</v>
      </c>
      <c r="J2630">
        <v>-21</v>
      </c>
      <c r="K2630">
        <v>70</v>
      </c>
      <c r="L2630">
        <v>-62</v>
      </c>
      <c r="P2630">
        <v>-21</v>
      </c>
      <c r="Q2630">
        <v>70</v>
      </c>
      <c r="R2630">
        <v>-62</v>
      </c>
    </row>
    <row r="2631" spans="1:18" x14ac:dyDescent="0.3">
      <c r="A2631">
        <v>2630</v>
      </c>
      <c r="B2631" s="1">
        <v>45221</v>
      </c>
      <c r="C2631">
        <v>76</v>
      </c>
      <c r="D2631">
        <v>64</v>
      </c>
      <c r="E2631">
        <v>17</v>
      </c>
      <c r="F2631">
        <v>27</v>
      </c>
      <c r="G2631">
        <v>21</v>
      </c>
      <c r="H2631">
        <v>7</v>
      </c>
      <c r="I2631">
        <v>76</v>
      </c>
      <c r="J2631">
        <v>27</v>
      </c>
      <c r="K2631">
        <v>49</v>
      </c>
      <c r="L2631">
        <v>-21</v>
      </c>
      <c r="P2631">
        <v>27</v>
      </c>
      <c r="Q2631">
        <v>49</v>
      </c>
      <c r="R2631">
        <v>-21</v>
      </c>
    </row>
    <row r="2632" spans="1:18" x14ac:dyDescent="0.3">
      <c r="A2632">
        <v>2631</v>
      </c>
      <c r="B2632" s="1">
        <v>45222</v>
      </c>
      <c r="C2632">
        <v>117</v>
      </c>
      <c r="D2632">
        <v>74</v>
      </c>
      <c r="E2632">
        <v>15</v>
      </c>
      <c r="F2632">
        <v>32</v>
      </c>
      <c r="G2632">
        <v>22</v>
      </c>
      <c r="H2632">
        <v>8</v>
      </c>
      <c r="I2632">
        <v>117</v>
      </c>
      <c r="J2632">
        <v>41</v>
      </c>
      <c r="K2632">
        <v>76</v>
      </c>
      <c r="L2632">
        <v>27</v>
      </c>
      <c r="P2632">
        <v>41</v>
      </c>
      <c r="Q2632">
        <v>76</v>
      </c>
      <c r="R2632">
        <v>27</v>
      </c>
    </row>
    <row r="2633" spans="1:18" x14ac:dyDescent="0.3">
      <c r="A2633">
        <v>2632</v>
      </c>
      <c r="B2633" s="1">
        <v>45223</v>
      </c>
      <c r="C2633">
        <v>133</v>
      </c>
      <c r="D2633">
        <v>79</v>
      </c>
      <c r="E2633">
        <v>17</v>
      </c>
      <c r="F2633">
        <v>30</v>
      </c>
      <c r="G2633">
        <v>22</v>
      </c>
      <c r="H2633">
        <v>8</v>
      </c>
      <c r="I2633">
        <v>133</v>
      </c>
      <c r="J2633">
        <v>16</v>
      </c>
      <c r="K2633">
        <v>117</v>
      </c>
      <c r="L2633">
        <v>41</v>
      </c>
      <c r="P2633">
        <v>16</v>
      </c>
      <c r="Q2633">
        <v>117</v>
      </c>
      <c r="R2633">
        <v>41</v>
      </c>
    </row>
    <row r="2634" spans="1:18" x14ac:dyDescent="0.3">
      <c r="A2634">
        <v>2633</v>
      </c>
      <c r="B2634" s="1">
        <v>45224</v>
      </c>
      <c r="C2634">
        <v>148</v>
      </c>
      <c r="D2634">
        <v>62</v>
      </c>
      <c r="E2634">
        <v>11</v>
      </c>
      <c r="F2634">
        <v>37</v>
      </c>
      <c r="G2634">
        <v>22</v>
      </c>
      <c r="H2634">
        <v>9</v>
      </c>
      <c r="I2634">
        <v>148</v>
      </c>
      <c r="J2634">
        <v>15</v>
      </c>
      <c r="K2634">
        <v>133</v>
      </c>
      <c r="L2634">
        <v>16</v>
      </c>
      <c r="P2634">
        <v>15</v>
      </c>
      <c r="Q2634">
        <v>133</v>
      </c>
      <c r="R2634">
        <v>16</v>
      </c>
    </row>
    <row r="2635" spans="1:18" x14ac:dyDescent="0.3">
      <c r="A2635">
        <v>2634</v>
      </c>
      <c r="B2635" s="1">
        <v>45225</v>
      </c>
      <c r="C2635">
        <v>98</v>
      </c>
      <c r="D2635">
        <v>86</v>
      </c>
      <c r="E2635">
        <v>15</v>
      </c>
      <c r="F2635">
        <v>39</v>
      </c>
      <c r="G2635">
        <v>23</v>
      </c>
      <c r="H2635">
        <v>9</v>
      </c>
      <c r="I2635">
        <v>98</v>
      </c>
      <c r="J2635">
        <v>-50</v>
      </c>
      <c r="K2635">
        <v>148</v>
      </c>
      <c r="L2635">
        <v>15</v>
      </c>
      <c r="P2635">
        <v>-50</v>
      </c>
      <c r="Q2635">
        <v>148</v>
      </c>
      <c r="R2635">
        <v>15</v>
      </c>
    </row>
    <row r="2636" spans="1:18" x14ac:dyDescent="0.3">
      <c r="A2636">
        <v>2635</v>
      </c>
      <c r="B2636" s="1">
        <v>45226</v>
      </c>
      <c r="C2636">
        <v>155</v>
      </c>
      <c r="D2636">
        <v>53</v>
      </c>
      <c r="E2636">
        <v>9</v>
      </c>
      <c r="F2636">
        <v>21</v>
      </c>
      <c r="G2636">
        <v>22</v>
      </c>
      <c r="H2636">
        <v>5</v>
      </c>
      <c r="I2636">
        <v>155</v>
      </c>
      <c r="J2636">
        <v>57</v>
      </c>
      <c r="K2636">
        <v>98</v>
      </c>
      <c r="L2636">
        <v>-50</v>
      </c>
      <c r="P2636">
        <v>57</v>
      </c>
      <c r="Q2636">
        <v>98</v>
      </c>
      <c r="R2636">
        <v>-50</v>
      </c>
    </row>
    <row r="2637" spans="1:18" x14ac:dyDescent="0.3">
      <c r="A2637">
        <v>2636</v>
      </c>
      <c r="B2637" s="1">
        <v>45227</v>
      </c>
      <c r="C2637">
        <v>77</v>
      </c>
      <c r="D2637">
        <v>41</v>
      </c>
      <c r="E2637">
        <v>8</v>
      </c>
      <c r="F2637">
        <v>17</v>
      </c>
      <c r="G2637">
        <v>21</v>
      </c>
      <c r="H2637">
        <v>4</v>
      </c>
      <c r="I2637">
        <v>77</v>
      </c>
      <c r="J2637">
        <v>-78</v>
      </c>
      <c r="K2637">
        <v>155</v>
      </c>
      <c r="L2637">
        <v>57</v>
      </c>
      <c r="P2637">
        <v>-78</v>
      </c>
      <c r="Q2637">
        <v>155</v>
      </c>
      <c r="R2637">
        <v>57</v>
      </c>
    </row>
    <row r="2638" spans="1:18" x14ac:dyDescent="0.3">
      <c r="A2638">
        <v>2637</v>
      </c>
      <c r="B2638" s="1">
        <v>45228</v>
      </c>
      <c r="C2638">
        <v>67</v>
      </c>
      <c r="D2638">
        <v>36</v>
      </c>
      <c r="E2638">
        <v>12</v>
      </c>
      <c r="F2638">
        <v>27</v>
      </c>
      <c r="G2638">
        <v>22</v>
      </c>
      <c r="H2638">
        <v>9</v>
      </c>
      <c r="I2638">
        <v>67</v>
      </c>
      <c r="J2638">
        <v>-10</v>
      </c>
      <c r="K2638">
        <v>77</v>
      </c>
      <c r="L2638">
        <v>-78</v>
      </c>
      <c r="P2638">
        <v>-10</v>
      </c>
      <c r="Q2638">
        <v>77</v>
      </c>
      <c r="R2638">
        <v>-78</v>
      </c>
    </row>
    <row r="2639" spans="1:18" x14ac:dyDescent="0.3">
      <c r="A2639">
        <v>2638</v>
      </c>
      <c r="B2639" s="1">
        <v>45229</v>
      </c>
      <c r="C2639">
        <v>50</v>
      </c>
      <c r="D2639">
        <v>62</v>
      </c>
      <c r="E2639">
        <v>21</v>
      </c>
      <c r="F2639">
        <v>29</v>
      </c>
      <c r="G2639">
        <v>28</v>
      </c>
      <c r="H2639">
        <v>9</v>
      </c>
      <c r="I2639">
        <v>62</v>
      </c>
      <c r="J2639">
        <v>-5</v>
      </c>
      <c r="K2639">
        <v>67</v>
      </c>
      <c r="L2639">
        <v>-10</v>
      </c>
      <c r="P2639">
        <v>-5</v>
      </c>
      <c r="Q2639">
        <v>67</v>
      </c>
      <c r="R2639">
        <v>-10</v>
      </c>
    </row>
    <row r="2640" spans="1:18" x14ac:dyDescent="0.3">
      <c r="A2640">
        <v>2639</v>
      </c>
      <c r="B2640" s="1">
        <v>45230</v>
      </c>
      <c r="C2640">
        <v>113</v>
      </c>
      <c r="D2640">
        <v>68</v>
      </c>
      <c r="E2640">
        <v>24</v>
      </c>
      <c r="F2640">
        <v>27</v>
      </c>
      <c r="G2640">
        <v>24</v>
      </c>
      <c r="H2640">
        <v>6</v>
      </c>
      <c r="I2640">
        <v>113</v>
      </c>
      <c r="J2640">
        <v>51</v>
      </c>
      <c r="K2640">
        <v>62</v>
      </c>
      <c r="L2640">
        <v>-5</v>
      </c>
      <c r="P2640">
        <v>51</v>
      </c>
      <c r="Q2640">
        <v>62</v>
      </c>
      <c r="R2640">
        <v>-5</v>
      </c>
    </row>
    <row r="2641" spans="1:18" x14ac:dyDescent="0.3">
      <c r="A2641">
        <v>2640</v>
      </c>
      <c r="B2641" s="1">
        <v>45231</v>
      </c>
      <c r="C2641">
        <v>124</v>
      </c>
      <c r="D2641">
        <v>79</v>
      </c>
      <c r="E2641">
        <v>25</v>
      </c>
      <c r="F2641">
        <v>36</v>
      </c>
      <c r="G2641">
        <v>28</v>
      </c>
      <c r="H2641">
        <v>8</v>
      </c>
      <c r="I2641">
        <v>124</v>
      </c>
      <c r="J2641">
        <v>11</v>
      </c>
      <c r="K2641">
        <v>113</v>
      </c>
      <c r="L2641">
        <v>51</v>
      </c>
      <c r="P2641">
        <v>11</v>
      </c>
      <c r="Q2641">
        <v>113</v>
      </c>
      <c r="R2641">
        <v>51</v>
      </c>
    </row>
    <row r="2642" spans="1:18" x14ac:dyDescent="0.3">
      <c r="A2642">
        <v>2641</v>
      </c>
      <c r="B2642" s="1">
        <v>45232</v>
      </c>
      <c r="C2642">
        <v>142</v>
      </c>
      <c r="D2642">
        <v>62</v>
      </c>
      <c r="E2642">
        <v>13</v>
      </c>
      <c r="F2642">
        <v>27</v>
      </c>
      <c r="G2642">
        <v>30</v>
      </c>
      <c r="H2642">
        <v>7</v>
      </c>
      <c r="I2642">
        <v>142</v>
      </c>
      <c r="J2642">
        <v>18</v>
      </c>
      <c r="K2642">
        <v>124</v>
      </c>
      <c r="L2642">
        <v>11</v>
      </c>
      <c r="P2642">
        <v>18</v>
      </c>
      <c r="Q2642">
        <v>124</v>
      </c>
      <c r="R2642">
        <v>11</v>
      </c>
    </row>
    <row r="2643" spans="1:18" x14ac:dyDescent="0.3">
      <c r="A2643">
        <v>2642</v>
      </c>
      <c r="B2643" s="1">
        <v>45233</v>
      </c>
      <c r="C2643">
        <v>98</v>
      </c>
      <c r="D2643">
        <v>46</v>
      </c>
      <c r="E2643">
        <v>7</v>
      </c>
      <c r="F2643">
        <v>21</v>
      </c>
      <c r="G2643">
        <v>26</v>
      </c>
      <c r="H2643">
        <v>6</v>
      </c>
      <c r="I2643">
        <v>98</v>
      </c>
      <c r="J2643">
        <v>-44</v>
      </c>
      <c r="K2643">
        <v>142</v>
      </c>
      <c r="L2643">
        <v>18</v>
      </c>
      <c r="P2643">
        <v>-44</v>
      </c>
      <c r="Q2643">
        <v>142</v>
      </c>
      <c r="R2643">
        <v>18</v>
      </c>
    </row>
    <row r="2644" spans="1:18" x14ac:dyDescent="0.3">
      <c r="A2644">
        <v>2643</v>
      </c>
      <c r="B2644" s="1">
        <v>45234</v>
      </c>
      <c r="C2644">
        <v>52</v>
      </c>
      <c r="D2644">
        <v>46</v>
      </c>
      <c r="E2644">
        <v>7</v>
      </c>
      <c r="F2644">
        <v>20</v>
      </c>
      <c r="G2644">
        <v>24</v>
      </c>
      <c r="H2644">
        <v>5</v>
      </c>
      <c r="I2644">
        <v>52</v>
      </c>
      <c r="J2644">
        <v>-46</v>
      </c>
      <c r="K2644">
        <v>98</v>
      </c>
      <c r="L2644">
        <v>-44</v>
      </c>
      <c r="P2644">
        <v>-46</v>
      </c>
      <c r="Q2644">
        <v>98</v>
      </c>
      <c r="R2644">
        <v>-44</v>
      </c>
    </row>
    <row r="2645" spans="1:18" x14ac:dyDescent="0.3">
      <c r="A2645">
        <v>2644</v>
      </c>
      <c r="B2645" s="1">
        <v>45235</v>
      </c>
      <c r="C2645">
        <v>52</v>
      </c>
      <c r="D2645">
        <v>51</v>
      </c>
      <c r="E2645">
        <v>7</v>
      </c>
      <c r="F2645">
        <v>25</v>
      </c>
      <c r="G2645">
        <v>26</v>
      </c>
      <c r="H2645">
        <v>7</v>
      </c>
      <c r="I2645">
        <v>52</v>
      </c>
      <c r="J2645">
        <v>0</v>
      </c>
      <c r="K2645">
        <v>52</v>
      </c>
      <c r="L2645">
        <v>-46</v>
      </c>
      <c r="P2645">
        <v>0</v>
      </c>
      <c r="Q2645">
        <v>52</v>
      </c>
      <c r="R2645">
        <v>-46</v>
      </c>
    </row>
    <row r="2646" spans="1:18" x14ac:dyDescent="0.3">
      <c r="A2646">
        <v>2645</v>
      </c>
      <c r="B2646" s="1">
        <v>45236</v>
      </c>
      <c r="C2646">
        <v>63</v>
      </c>
      <c r="D2646">
        <v>35</v>
      </c>
      <c r="E2646">
        <v>7</v>
      </c>
      <c r="F2646">
        <v>19</v>
      </c>
      <c r="G2646">
        <v>30</v>
      </c>
      <c r="H2646">
        <v>5</v>
      </c>
      <c r="I2646">
        <v>63</v>
      </c>
      <c r="J2646">
        <v>11</v>
      </c>
      <c r="K2646">
        <v>52</v>
      </c>
      <c r="L2646">
        <v>0</v>
      </c>
      <c r="P2646">
        <v>11</v>
      </c>
      <c r="Q2646">
        <v>52</v>
      </c>
      <c r="R2646">
        <v>0</v>
      </c>
    </row>
    <row r="2647" spans="1:18" x14ac:dyDescent="0.3">
      <c r="A2647">
        <v>2646</v>
      </c>
      <c r="B2647" s="1">
        <v>45237</v>
      </c>
      <c r="C2647">
        <v>45</v>
      </c>
      <c r="D2647">
        <v>64</v>
      </c>
      <c r="E2647">
        <v>21</v>
      </c>
      <c r="F2647">
        <v>26</v>
      </c>
      <c r="G2647">
        <v>31</v>
      </c>
      <c r="H2647">
        <v>7</v>
      </c>
      <c r="I2647">
        <v>64</v>
      </c>
      <c r="J2647">
        <v>1</v>
      </c>
      <c r="K2647">
        <v>63</v>
      </c>
      <c r="L2647">
        <v>11</v>
      </c>
      <c r="P2647">
        <v>1</v>
      </c>
      <c r="Q2647">
        <v>63</v>
      </c>
      <c r="R2647">
        <v>11</v>
      </c>
    </row>
    <row r="2648" spans="1:18" x14ac:dyDescent="0.3">
      <c r="A2648">
        <v>2647</v>
      </c>
      <c r="B2648" s="1">
        <v>45238</v>
      </c>
      <c r="C2648">
        <v>107</v>
      </c>
      <c r="D2648">
        <v>56</v>
      </c>
      <c r="E2648">
        <v>8</v>
      </c>
      <c r="F2648">
        <v>28</v>
      </c>
      <c r="G2648">
        <v>31</v>
      </c>
      <c r="H2648">
        <v>8</v>
      </c>
      <c r="I2648">
        <v>107</v>
      </c>
      <c r="J2648">
        <v>43</v>
      </c>
      <c r="K2648">
        <v>64</v>
      </c>
      <c r="L2648">
        <v>1</v>
      </c>
      <c r="P2648">
        <v>43</v>
      </c>
      <c r="Q2648">
        <v>64</v>
      </c>
      <c r="R2648">
        <v>1</v>
      </c>
    </row>
    <row r="2649" spans="1:18" x14ac:dyDescent="0.3">
      <c r="A2649">
        <v>2648</v>
      </c>
      <c r="B2649" s="1">
        <v>45239</v>
      </c>
      <c r="C2649">
        <v>80</v>
      </c>
      <c r="D2649">
        <v>55</v>
      </c>
      <c r="E2649">
        <v>8</v>
      </c>
      <c r="F2649">
        <v>25</v>
      </c>
      <c r="G2649">
        <v>31</v>
      </c>
      <c r="H2649">
        <v>8</v>
      </c>
      <c r="I2649">
        <v>80</v>
      </c>
      <c r="J2649">
        <v>-27</v>
      </c>
      <c r="K2649">
        <v>107</v>
      </c>
      <c r="L2649">
        <v>43</v>
      </c>
      <c r="P2649">
        <v>-27</v>
      </c>
      <c r="Q2649">
        <v>107</v>
      </c>
      <c r="R2649">
        <v>43</v>
      </c>
    </row>
    <row r="2650" spans="1:18" x14ac:dyDescent="0.3">
      <c r="A2650">
        <v>2649</v>
      </c>
      <c r="B2650" s="1">
        <v>45240</v>
      </c>
      <c r="C2650">
        <v>76</v>
      </c>
      <c r="D2650">
        <v>50</v>
      </c>
      <c r="E2650">
        <v>6</v>
      </c>
      <c r="F2650">
        <v>23</v>
      </c>
      <c r="G2650">
        <v>31</v>
      </c>
      <c r="H2650">
        <v>7</v>
      </c>
      <c r="I2650">
        <v>76</v>
      </c>
      <c r="J2650">
        <v>-4</v>
      </c>
      <c r="K2650">
        <v>80</v>
      </c>
      <c r="L2650">
        <v>-27</v>
      </c>
      <c r="P2650">
        <v>-4</v>
      </c>
      <c r="Q2650">
        <v>80</v>
      </c>
      <c r="R2650">
        <v>-27</v>
      </c>
    </row>
    <row r="2651" spans="1:18" x14ac:dyDescent="0.3">
      <c r="A2651">
        <v>2650</v>
      </c>
      <c r="B2651" s="1">
        <v>45241</v>
      </c>
      <c r="C2651">
        <v>59</v>
      </c>
      <c r="D2651">
        <v>48</v>
      </c>
      <c r="E2651">
        <v>6</v>
      </c>
      <c r="F2651">
        <v>25</v>
      </c>
      <c r="G2651">
        <v>31</v>
      </c>
      <c r="H2651">
        <v>6</v>
      </c>
      <c r="I2651">
        <v>59</v>
      </c>
      <c r="J2651">
        <v>-17</v>
      </c>
      <c r="K2651">
        <v>76</v>
      </c>
      <c r="L2651">
        <v>-4</v>
      </c>
      <c r="P2651">
        <v>-17</v>
      </c>
      <c r="Q2651">
        <v>76</v>
      </c>
      <c r="R2651">
        <v>-4</v>
      </c>
    </row>
    <row r="2652" spans="1:18" x14ac:dyDescent="0.3">
      <c r="A2652">
        <v>2651</v>
      </c>
      <c r="B2652" s="1">
        <v>45242</v>
      </c>
      <c r="C2652">
        <v>68</v>
      </c>
      <c r="D2652">
        <v>24</v>
      </c>
      <c r="E2652">
        <v>6</v>
      </c>
      <c r="F2652">
        <v>12</v>
      </c>
      <c r="G2652">
        <v>40</v>
      </c>
      <c r="H2652">
        <v>4</v>
      </c>
      <c r="I2652">
        <v>68</v>
      </c>
      <c r="J2652">
        <v>9</v>
      </c>
      <c r="K2652">
        <v>59</v>
      </c>
      <c r="L2652">
        <v>-17</v>
      </c>
      <c r="P2652">
        <v>9</v>
      </c>
      <c r="Q2652">
        <v>59</v>
      </c>
      <c r="R2652">
        <v>-17</v>
      </c>
    </row>
    <row r="2653" spans="1:18" x14ac:dyDescent="0.3">
      <c r="A2653">
        <v>2652</v>
      </c>
      <c r="B2653" s="1">
        <v>45243</v>
      </c>
      <c r="C2653">
        <v>24</v>
      </c>
      <c r="D2653">
        <v>28</v>
      </c>
      <c r="E2653">
        <v>9</v>
      </c>
      <c r="F2653">
        <v>18</v>
      </c>
      <c r="G2653">
        <v>43</v>
      </c>
      <c r="H2653">
        <v>5</v>
      </c>
      <c r="I2653">
        <v>43</v>
      </c>
      <c r="J2653">
        <v>-25</v>
      </c>
      <c r="K2653">
        <v>68</v>
      </c>
      <c r="L2653">
        <v>9</v>
      </c>
      <c r="P2653">
        <v>-25</v>
      </c>
      <c r="Q2653">
        <v>68</v>
      </c>
      <c r="R2653">
        <v>9</v>
      </c>
    </row>
    <row r="2654" spans="1:18" x14ac:dyDescent="0.3">
      <c r="A2654">
        <v>2653</v>
      </c>
      <c r="B2654" s="1">
        <v>45244</v>
      </c>
      <c r="C2654">
        <v>37</v>
      </c>
      <c r="D2654">
        <v>58</v>
      </c>
      <c r="E2654">
        <v>7</v>
      </c>
      <c r="F2654">
        <v>23</v>
      </c>
      <c r="G2654">
        <v>38</v>
      </c>
      <c r="H2654">
        <v>7</v>
      </c>
      <c r="I2654">
        <v>58</v>
      </c>
      <c r="J2654">
        <v>15</v>
      </c>
      <c r="K2654">
        <v>43</v>
      </c>
      <c r="L2654">
        <v>-25</v>
      </c>
      <c r="P2654">
        <v>15</v>
      </c>
      <c r="Q2654">
        <v>43</v>
      </c>
      <c r="R2654">
        <v>-25</v>
      </c>
    </row>
    <row r="2655" spans="1:18" x14ac:dyDescent="0.3">
      <c r="A2655">
        <v>2654</v>
      </c>
      <c r="B2655" s="1">
        <v>45245</v>
      </c>
      <c r="C2655">
        <v>106</v>
      </c>
      <c r="D2655">
        <v>38</v>
      </c>
      <c r="E2655">
        <v>11</v>
      </c>
      <c r="F2655">
        <v>16</v>
      </c>
      <c r="G2655">
        <v>37</v>
      </c>
      <c r="H2655">
        <v>4</v>
      </c>
      <c r="I2655">
        <v>106</v>
      </c>
      <c r="J2655">
        <v>48</v>
      </c>
      <c r="K2655">
        <v>58</v>
      </c>
      <c r="L2655">
        <v>15</v>
      </c>
      <c r="P2655">
        <v>48</v>
      </c>
      <c r="Q2655">
        <v>58</v>
      </c>
      <c r="R2655">
        <v>15</v>
      </c>
    </row>
    <row r="2656" spans="1:18" x14ac:dyDescent="0.3">
      <c r="A2656">
        <v>2655</v>
      </c>
      <c r="B2656" s="1">
        <v>45246</v>
      </c>
      <c r="C2656">
        <v>62</v>
      </c>
      <c r="D2656">
        <v>45</v>
      </c>
      <c r="E2656">
        <v>20</v>
      </c>
      <c r="F2656">
        <v>32</v>
      </c>
      <c r="G2656">
        <v>35</v>
      </c>
      <c r="H2656">
        <v>9</v>
      </c>
      <c r="I2656">
        <v>62</v>
      </c>
      <c r="J2656">
        <v>-44</v>
      </c>
      <c r="K2656">
        <v>106</v>
      </c>
      <c r="L2656">
        <v>48</v>
      </c>
      <c r="P2656">
        <v>-44</v>
      </c>
      <c r="Q2656">
        <v>106</v>
      </c>
      <c r="R2656">
        <v>48</v>
      </c>
    </row>
    <row r="2657" spans="1:18" x14ac:dyDescent="0.3">
      <c r="A2657">
        <v>2656</v>
      </c>
      <c r="B2657" s="1">
        <v>45247</v>
      </c>
      <c r="C2657">
        <v>66</v>
      </c>
      <c r="D2657">
        <v>74</v>
      </c>
      <c r="E2657">
        <v>21</v>
      </c>
      <c r="F2657">
        <v>37</v>
      </c>
      <c r="G2657">
        <v>29</v>
      </c>
      <c r="H2657">
        <v>9</v>
      </c>
      <c r="I2657">
        <v>74</v>
      </c>
      <c r="J2657">
        <v>12</v>
      </c>
      <c r="K2657">
        <v>62</v>
      </c>
      <c r="L2657">
        <v>-44</v>
      </c>
      <c r="P2657">
        <v>12</v>
      </c>
      <c r="Q2657">
        <v>62</v>
      </c>
      <c r="R2657">
        <v>-44</v>
      </c>
    </row>
    <row r="2658" spans="1:18" x14ac:dyDescent="0.3">
      <c r="A2658">
        <v>2657</v>
      </c>
      <c r="B2658" s="1">
        <v>45248</v>
      </c>
      <c r="C2658">
        <v>140</v>
      </c>
      <c r="D2658">
        <v>78</v>
      </c>
      <c r="E2658">
        <v>23</v>
      </c>
      <c r="F2658">
        <v>40</v>
      </c>
      <c r="G2658">
        <v>27</v>
      </c>
      <c r="H2658">
        <v>10</v>
      </c>
      <c r="I2658">
        <v>140</v>
      </c>
      <c r="J2658">
        <v>66</v>
      </c>
      <c r="K2658">
        <v>74</v>
      </c>
      <c r="L2658">
        <v>12</v>
      </c>
      <c r="P2658">
        <v>66</v>
      </c>
      <c r="Q2658">
        <v>74</v>
      </c>
      <c r="R2658">
        <v>12</v>
      </c>
    </row>
    <row r="2659" spans="1:18" x14ac:dyDescent="0.3">
      <c r="A2659">
        <v>2658</v>
      </c>
      <c r="B2659" s="1">
        <v>45249</v>
      </c>
      <c r="C2659">
        <v>150</v>
      </c>
      <c r="D2659">
        <v>84</v>
      </c>
      <c r="E2659">
        <v>34</v>
      </c>
      <c r="F2659">
        <v>35</v>
      </c>
      <c r="G2659">
        <v>26</v>
      </c>
      <c r="H2659">
        <v>8</v>
      </c>
      <c r="I2659">
        <v>150</v>
      </c>
      <c r="J2659">
        <v>10</v>
      </c>
      <c r="K2659">
        <v>140</v>
      </c>
      <c r="L2659">
        <v>66</v>
      </c>
      <c r="P2659">
        <v>10</v>
      </c>
      <c r="Q2659">
        <v>140</v>
      </c>
      <c r="R2659">
        <v>66</v>
      </c>
    </row>
    <row r="2660" spans="1:18" x14ac:dyDescent="0.3">
      <c r="A2660">
        <v>2659</v>
      </c>
      <c r="B2660" s="1">
        <v>45250</v>
      </c>
      <c r="C2660">
        <v>167</v>
      </c>
      <c r="D2660">
        <v>40</v>
      </c>
      <c r="E2660">
        <v>19</v>
      </c>
      <c r="F2660">
        <v>24</v>
      </c>
      <c r="G2660">
        <v>16</v>
      </c>
      <c r="H2660">
        <v>14</v>
      </c>
      <c r="I2660">
        <v>167</v>
      </c>
      <c r="J2660">
        <v>17</v>
      </c>
      <c r="K2660">
        <v>150</v>
      </c>
      <c r="L2660">
        <v>10</v>
      </c>
      <c r="P2660">
        <v>17</v>
      </c>
      <c r="Q2660">
        <v>150</v>
      </c>
      <c r="R2660">
        <v>10</v>
      </c>
    </row>
    <row r="2661" spans="1:18" x14ac:dyDescent="0.3">
      <c r="A2661">
        <v>2660</v>
      </c>
      <c r="B2661" s="1">
        <v>45251</v>
      </c>
      <c r="C2661">
        <v>78</v>
      </c>
      <c r="D2661">
        <v>102</v>
      </c>
      <c r="E2661">
        <v>14</v>
      </c>
      <c r="F2661">
        <v>40</v>
      </c>
      <c r="G2661">
        <v>24</v>
      </c>
      <c r="H2661">
        <v>9</v>
      </c>
      <c r="I2661">
        <v>102</v>
      </c>
      <c r="J2661">
        <v>-65</v>
      </c>
      <c r="K2661">
        <v>167</v>
      </c>
      <c r="L2661">
        <v>17</v>
      </c>
      <c r="P2661">
        <v>-65</v>
      </c>
      <c r="Q2661">
        <v>167</v>
      </c>
      <c r="R2661">
        <v>17</v>
      </c>
    </row>
    <row r="2662" spans="1:18" x14ac:dyDescent="0.3">
      <c r="A2662">
        <v>2661</v>
      </c>
      <c r="B2662" s="1">
        <v>45252</v>
      </c>
      <c r="C2662">
        <v>187</v>
      </c>
      <c r="D2662">
        <v>80</v>
      </c>
      <c r="E2662">
        <v>18</v>
      </c>
      <c r="F2662">
        <v>34</v>
      </c>
      <c r="G2662">
        <v>24</v>
      </c>
      <c r="H2662">
        <v>8</v>
      </c>
      <c r="I2662">
        <v>187</v>
      </c>
      <c r="J2662">
        <v>85</v>
      </c>
      <c r="K2662">
        <v>102</v>
      </c>
      <c r="L2662">
        <v>-65</v>
      </c>
      <c r="P2662">
        <v>85</v>
      </c>
      <c r="Q2662">
        <v>102</v>
      </c>
      <c r="R2662">
        <v>-65</v>
      </c>
    </row>
    <row r="2663" spans="1:18" x14ac:dyDescent="0.3">
      <c r="A2663">
        <v>2662</v>
      </c>
      <c r="B2663" s="1">
        <v>45253</v>
      </c>
      <c r="C2663">
        <v>152</v>
      </c>
      <c r="D2663">
        <v>83</v>
      </c>
      <c r="E2663">
        <v>13</v>
      </c>
      <c r="F2663">
        <v>41</v>
      </c>
      <c r="G2663">
        <v>25</v>
      </c>
      <c r="H2663">
        <v>12</v>
      </c>
      <c r="I2663">
        <v>152</v>
      </c>
      <c r="J2663">
        <v>-35</v>
      </c>
      <c r="K2663">
        <v>187</v>
      </c>
      <c r="L2663">
        <v>85</v>
      </c>
      <c r="P2663">
        <v>-35</v>
      </c>
      <c r="Q2663">
        <v>187</v>
      </c>
      <c r="R2663">
        <v>85</v>
      </c>
    </row>
    <row r="2664" spans="1:18" x14ac:dyDescent="0.3">
      <c r="A2664">
        <v>2663</v>
      </c>
      <c r="B2664" s="1">
        <v>45254</v>
      </c>
      <c r="C2664">
        <v>150</v>
      </c>
      <c r="D2664">
        <v>87</v>
      </c>
      <c r="E2664">
        <v>15</v>
      </c>
      <c r="F2664">
        <v>42</v>
      </c>
      <c r="G2664">
        <v>24</v>
      </c>
      <c r="H2664">
        <v>9</v>
      </c>
      <c r="I2664">
        <v>150</v>
      </c>
      <c r="J2664">
        <v>-2</v>
      </c>
      <c r="K2664">
        <v>152</v>
      </c>
      <c r="L2664">
        <v>-35</v>
      </c>
      <c r="P2664">
        <v>-2</v>
      </c>
      <c r="Q2664">
        <v>152</v>
      </c>
      <c r="R2664">
        <v>-35</v>
      </c>
    </row>
    <row r="2665" spans="1:18" x14ac:dyDescent="0.3">
      <c r="A2665">
        <v>2664</v>
      </c>
      <c r="B2665" s="1">
        <v>45255</v>
      </c>
      <c r="C2665">
        <v>140</v>
      </c>
      <c r="D2665">
        <v>79</v>
      </c>
      <c r="E2665">
        <v>27</v>
      </c>
      <c r="F2665">
        <v>32</v>
      </c>
      <c r="G2665">
        <v>23</v>
      </c>
      <c r="H2665">
        <v>7</v>
      </c>
      <c r="I2665">
        <v>140</v>
      </c>
      <c r="J2665">
        <v>-10</v>
      </c>
      <c r="K2665">
        <v>150</v>
      </c>
      <c r="L2665">
        <v>-2</v>
      </c>
      <c r="P2665">
        <v>-10</v>
      </c>
      <c r="Q2665">
        <v>150</v>
      </c>
      <c r="R2665">
        <v>-2</v>
      </c>
    </row>
    <row r="2666" spans="1:18" x14ac:dyDescent="0.3">
      <c r="A2666">
        <v>2665</v>
      </c>
      <c r="B2666" s="1">
        <v>45256</v>
      </c>
      <c r="C2666">
        <v>137</v>
      </c>
      <c r="D2666">
        <v>92</v>
      </c>
      <c r="E2666">
        <v>29</v>
      </c>
      <c r="F2666">
        <v>38</v>
      </c>
      <c r="G2666">
        <v>25</v>
      </c>
      <c r="H2666">
        <v>11</v>
      </c>
      <c r="I2666">
        <v>137</v>
      </c>
      <c r="J2666">
        <v>-3</v>
      </c>
      <c r="K2666">
        <v>140</v>
      </c>
      <c r="L2666">
        <v>-10</v>
      </c>
      <c r="P2666">
        <v>-3</v>
      </c>
      <c r="Q2666">
        <v>140</v>
      </c>
      <c r="R2666">
        <v>-10</v>
      </c>
    </row>
    <row r="2667" spans="1:18" x14ac:dyDescent="0.3">
      <c r="A2667">
        <v>2666</v>
      </c>
      <c r="B2667" s="1">
        <v>45257</v>
      </c>
      <c r="C2667">
        <v>160</v>
      </c>
      <c r="D2667">
        <v>91</v>
      </c>
      <c r="E2667">
        <v>22</v>
      </c>
      <c r="F2667">
        <v>36</v>
      </c>
      <c r="G2667">
        <v>24</v>
      </c>
      <c r="H2667">
        <v>9</v>
      </c>
      <c r="I2667">
        <v>160</v>
      </c>
      <c r="J2667">
        <v>23</v>
      </c>
      <c r="K2667">
        <v>137</v>
      </c>
      <c r="L2667">
        <v>-3</v>
      </c>
      <c r="P2667">
        <v>23</v>
      </c>
      <c r="Q2667">
        <v>137</v>
      </c>
      <c r="R2667">
        <v>-3</v>
      </c>
    </row>
    <row r="2668" spans="1:18" x14ac:dyDescent="0.3">
      <c r="A2668">
        <v>2667</v>
      </c>
      <c r="B2668" s="1">
        <v>45258</v>
      </c>
      <c r="C2668">
        <v>164</v>
      </c>
      <c r="D2668">
        <v>107</v>
      </c>
      <c r="E2668">
        <v>30</v>
      </c>
      <c r="F2668">
        <v>41</v>
      </c>
      <c r="G2668">
        <v>24</v>
      </c>
      <c r="H2668">
        <v>10</v>
      </c>
      <c r="I2668">
        <v>164</v>
      </c>
      <c r="J2668">
        <v>4</v>
      </c>
      <c r="K2668">
        <v>160</v>
      </c>
      <c r="L2668">
        <v>23</v>
      </c>
      <c r="P2668">
        <v>4</v>
      </c>
      <c r="Q2668">
        <v>160</v>
      </c>
      <c r="R2668">
        <v>23</v>
      </c>
    </row>
    <row r="2669" spans="1:18" x14ac:dyDescent="0.3">
      <c r="A2669">
        <v>2668</v>
      </c>
      <c r="B2669" s="1">
        <v>45259</v>
      </c>
      <c r="C2669">
        <v>187</v>
      </c>
      <c r="D2669">
        <v>92</v>
      </c>
      <c r="E2669">
        <v>15</v>
      </c>
      <c r="F2669">
        <v>30</v>
      </c>
      <c r="G2669">
        <v>24</v>
      </c>
      <c r="H2669">
        <v>7</v>
      </c>
      <c r="I2669">
        <v>187</v>
      </c>
      <c r="J2669">
        <v>23</v>
      </c>
      <c r="K2669">
        <v>164</v>
      </c>
      <c r="L2669">
        <v>4</v>
      </c>
      <c r="P2669">
        <v>23</v>
      </c>
      <c r="Q2669">
        <v>164</v>
      </c>
      <c r="R2669">
        <v>4</v>
      </c>
    </row>
    <row r="2670" spans="1:18" x14ac:dyDescent="0.3">
      <c r="A2670">
        <v>2669</v>
      </c>
      <c r="B2670" s="1">
        <v>45260</v>
      </c>
      <c r="C2670">
        <v>172</v>
      </c>
      <c r="D2670">
        <v>36</v>
      </c>
      <c r="E2670">
        <v>15</v>
      </c>
      <c r="F2670">
        <v>15</v>
      </c>
      <c r="G2670">
        <v>24</v>
      </c>
      <c r="H2670">
        <v>4</v>
      </c>
      <c r="I2670">
        <v>172</v>
      </c>
      <c r="J2670">
        <v>-15</v>
      </c>
      <c r="K2670">
        <v>187</v>
      </c>
      <c r="L2670">
        <v>23</v>
      </c>
      <c r="P2670">
        <v>-15</v>
      </c>
      <c r="Q2670">
        <v>187</v>
      </c>
      <c r="R2670">
        <v>23</v>
      </c>
    </row>
    <row r="2671" spans="1:18" x14ac:dyDescent="0.3">
      <c r="A2671">
        <v>2670</v>
      </c>
      <c r="B2671" s="1">
        <v>45261</v>
      </c>
      <c r="C2671">
        <v>65</v>
      </c>
      <c r="D2671">
        <v>52</v>
      </c>
      <c r="E2671">
        <v>9</v>
      </c>
      <c r="F2671">
        <v>16</v>
      </c>
      <c r="G2671">
        <v>25</v>
      </c>
      <c r="H2671">
        <v>5</v>
      </c>
      <c r="I2671">
        <v>65</v>
      </c>
      <c r="J2671">
        <v>-107</v>
      </c>
      <c r="K2671">
        <v>172</v>
      </c>
      <c r="L2671">
        <v>-15</v>
      </c>
      <c r="P2671">
        <v>-107</v>
      </c>
      <c r="Q2671">
        <v>172</v>
      </c>
      <c r="R2671">
        <v>-15</v>
      </c>
    </row>
    <row r="2672" spans="1:18" x14ac:dyDescent="0.3">
      <c r="A2672">
        <v>2671</v>
      </c>
      <c r="B2672" s="1">
        <v>45262</v>
      </c>
      <c r="C2672">
        <v>103</v>
      </c>
      <c r="D2672">
        <v>53</v>
      </c>
      <c r="E2672">
        <v>7</v>
      </c>
      <c r="F2672">
        <v>16</v>
      </c>
      <c r="G2672">
        <v>25</v>
      </c>
      <c r="H2672">
        <v>5</v>
      </c>
      <c r="I2672">
        <v>103</v>
      </c>
      <c r="J2672">
        <v>38</v>
      </c>
      <c r="K2672">
        <v>65</v>
      </c>
      <c r="L2672">
        <v>-107</v>
      </c>
      <c r="P2672">
        <v>38</v>
      </c>
      <c r="Q2672">
        <v>65</v>
      </c>
      <c r="R2672">
        <v>-107</v>
      </c>
    </row>
    <row r="2673" spans="1:18" x14ac:dyDescent="0.3">
      <c r="A2673">
        <v>2672</v>
      </c>
      <c r="B2673" s="1">
        <v>45263</v>
      </c>
      <c r="C2673">
        <v>107</v>
      </c>
      <c r="D2673">
        <v>44</v>
      </c>
      <c r="E2673">
        <v>7</v>
      </c>
      <c r="F2673">
        <v>18</v>
      </c>
      <c r="G2673">
        <v>24</v>
      </c>
      <c r="H2673">
        <v>6</v>
      </c>
      <c r="I2673">
        <v>107</v>
      </c>
      <c r="J2673">
        <v>4</v>
      </c>
      <c r="K2673">
        <v>103</v>
      </c>
      <c r="L2673">
        <v>38</v>
      </c>
      <c r="P2673">
        <v>4</v>
      </c>
      <c r="Q2673">
        <v>103</v>
      </c>
      <c r="R2673">
        <v>38</v>
      </c>
    </row>
    <row r="2674" spans="1:18" x14ac:dyDescent="0.3">
      <c r="A2674">
        <v>2673</v>
      </c>
      <c r="B2674" s="1">
        <v>45264</v>
      </c>
      <c r="C2674">
        <v>69</v>
      </c>
      <c r="D2674">
        <v>65</v>
      </c>
      <c r="E2674">
        <v>5</v>
      </c>
      <c r="F2674">
        <v>23</v>
      </c>
      <c r="G2674">
        <v>24</v>
      </c>
      <c r="H2674">
        <v>7</v>
      </c>
      <c r="I2674">
        <v>69</v>
      </c>
      <c r="J2674">
        <v>-38</v>
      </c>
      <c r="K2674">
        <v>107</v>
      </c>
      <c r="L2674">
        <v>4</v>
      </c>
      <c r="P2674">
        <v>-38</v>
      </c>
      <c r="Q2674">
        <v>107</v>
      </c>
      <c r="R2674">
        <v>4</v>
      </c>
    </row>
    <row r="2675" spans="1:18" x14ac:dyDescent="0.3">
      <c r="A2675">
        <v>2674</v>
      </c>
      <c r="B2675" s="1">
        <v>45265</v>
      </c>
      <c r="C2675">
        <v>112</v>
      </c>
      <c r="D2675">
        <v>61</v>
      </c>
      <c r="E2675">
        <v>8</v>
      </c>
      <c r="F2675">
        <v>21</v>
      </c>
      <c r="G2675">
        <v>24</v>
      </c>
      <c r="H2675">
        <v>6</v>
      </c>
      <c r="I2675">
        <v>112</v>
      </c>
      <c r="J2675">
        <v>43</v>
      </c>
      <c r="K2675">
        <v>69</v>
      </c>
      <c r="L2675">
        <v>-38</v>
      </c>
      <c r="P2675">
        <v>43</v>
      </c>
      <c r="Q2675">
        <v>69</v>
      </c>
      <c r="R2675">
        <v>-38</v>
      </c>
    </row>
    <row r="2676" spans="1:18" x14ac:dyDescent="0.3">
      <c r="A2676">
        <v>2675</v>
      </c>
      <c r="B2676" s="1">
        <v>45266</v>
      </c>
      <c r="C2676">
        <v>109</v>
      </c>
      <c r="D2676">
        <v>62</v>
      </c>
      <c r="E2676">
        <v>16</v>
      </c>
      <c r="F2676">
        <v>33</v>
      </c>
      <c r="G2676">
        <v>24</v>
      </c>
      <c r="H2676">
        <v>11</v>
      </c>
      <c r="I2676">
        <v>109</v>
      </c>
      <c r="J2676">
        <v>-3</v>
      </c>
      <c r="K2676">
        <v>112</v>
      </c>
      <c r="L2676">
        <v>43</v>
      </c>
      <c r="P2676">
        <v>-3</v>
      </c>
      <c r="Q2676">
        <v>112</v>
      </c>
      <c r="R2676">
        <v>43</v>
      </c>
    </row>
    <row r="2677" spans="1:18" x14ac:dyDescent="0.3">
      <c r="A2677">
        <v>2676</v>
      </c>
      <c r="B2677" s="1">
        <v>45267</v>
      </c>
      <c r="C2677">
        <v>119</v>
      </c>
      <c r="D2677">
        <v>75</v>
      </c>
      <c r="E2677">
        <v>16</v>
      </c>
      <c r="F2677">
        <v>41</v>
      </c>
      <c r="G2677">
        <v>24</v>
      </c>
      <c r="H2677">
        <v>9</v>
      </c>
      <c r="I2677">
        <v>119</v>
      </c>
      <c r="J2677">
        <v>10</v>
      </c>
      <c r="K2677">
        <v>109</v>
      </c>
      <c r="L2677">
        <v>-3</v>
      </c>
      <c r="P2677">
        <v>10</v>
      </c>
      <c r="Q2677">
        <v>109</v>
      </c>
      <c r="R2677">
        <v>-3</v>
      </c>
    </row>
    <row r="2678" spans="1:18" x14ac:dyDescent="0.3">
      <c r="A2678">
        <v>2677</v>
      </c>
      <c r="B2678" s="1">
        <v>45268</v>
      </c>
      <c r="C2678">
        <v>133</v>
      </c>
      <c r="D2678">
        <v>80</v>
      </c>
      <c r="E2678">
        <v>11</v>
      </c>
      <c r="F2678">
        <v>34</v>
      </c>
      <c r="G2678">
        <v>24</v>
      </c>
      <c r="H2678">
        <v>9</v>
      </c>
      <c r="I2678">
        <v>133</v>
      </c>
      <c r="J2678">
        <v>14</v>
      </c>
      <c r="K2678">
        <v>119</v>
      </c>
      <c r="L2678">
        <v>10</v>
      </c>
      <c r="P2678">
        <v>14</v>
      </c>
      <c r="Q2678">
        <v>119</v>
      </c>
      <c r="R2678">
        <v>10</v>
      </c>
    </row>
    <row r="2679" spans="1:18" x14ac:dyDescent="0.3">
      <c r="A2679">
        <v>2678</v>
      </c>
      <c r="B2679" s="1">
        <v>45269</v>
      </c>
      <c r="C2679">
        <v>141</v>
      </c>
      <c r="D2679">
        <v>59</v>
      </c>
      <c r="E2679">
        <v>9</v>
      </c>
      <c r="F2679">
        <v>23</v>
      </c>
      <c r="G2679">
        <v>24</v>
      </c>
      <c r="H2679">
        <v>7</v>
      </c>
      <c r="I2679">
        <v>141</v>
      </c>
      <c r="J2679">
        <v>8</v>
      </c>
      <c r="K2679">
        <v>133</v>
      </c>
      <c r="L2679">
        <v>14</v>
      </c>
      <c r="P2679">
        <v>8</v>
      </c>
      <c r="Q2679">
        <v>133</v>
      </c>
      <c r="R2679">
        <v>14</v>
      </c>
    </row>
    <row r="2680" spans="1:18" x14ac:dyDescent="0.3">
      <c r="A2680">
        <v>2679</v>
      </c>
      <c r="B2680" s="1">
        <v>45270</v>
      </c>
      <c r="C2680">
        <v>79</v>
      </c>
      <c r="D2680">
        <v>74</v>
      </c>
      <c r="E2680">
        <v>7</v>
      </c>
      <c r="F2680">
        <v>31</v>
      </c>
      <c r="G2680">
        <v>25</v>
      </c>
      <c r="H2680">
        <v>11</v>
      </c>
      <c r="I2680">
        <v>79</v>
      </c>
      <c r="J2680">
        <v>-62</v>
      </c>
      <c r="K2680">
        <v>141</v>
      </c>
      <c r="L2680">
        <v>8</v>
      </c>
      <c r="P2680">
        <v>-62</v>
      </c>
      <c r="Q2680">
        <v>141</v>
      </c>
      <c r="R2680">
        <v>8</v>
      </c>
    </row>
    <row r="2681" spans="1:18" x14ac:dyDescent="0.3">
      <c r="A2681">
        <v>2680</v>
      </c>
      <c r="B2681" s="1">
        <v>45271</v>
      </c>
      <c r="C2681">
        <v>88</v>
      </c>
      <c r="D2681">
        <v>80</v>
      </c>
      <c r="E2681">
        <v>6</v>
      </c>
      <c r="F2681">
        <v>32</v>
      </c>
      <c r="G2681">
        <v>25</v>
      </c>
      <c r="H2681">
        <v>13</v>
      </c>
      <c r="I2681">
        <v>88</v>
      </c>
      <c r="J2681">
        <v>9</v>
      </c>
      <c r="K2681">
        <v>79</v>
      </c>
      <c r="L2681">
        <v>-62</v>
      </c>
      <c r="P2681">
        <v>9</v>
      </c>
      <c r="Q2681">
        <v>79</v>
      </c>
      <c r="R2681">
        <v>-62</v>
      </c>
    </row>
    <row r="2682" spans="1:18" x14ac:dyDescent="0.3">
      <c r="A2682">
        <v>2681</v>
      </c>
      <c r="B2682" s="1">
        <v>45272</v>
      </c>
      <c r="C2682">
        <v>102</v>
      </c>
      <c r="D2682">
        <v>61</v>
      </c>
      <c r="E2682">
        <v>11</v>
      </c>
      <c r="F2682">
        <v>28</v>
      </c>
      <c r="G2682">
        <v>23</v>
      </c>
      <c r="H2682">
        <v>8</v>
      </c>
      <c r="I2682">
        <v>102</v>
      </c>
      <c r="J2682">
        <v>14</v>
      </c>
      <c r="K2682">
        <v>88</v>
      </c>
      <c r="L2682">
        <v>9</v>
      </c>
      <c r="P2682">
        <v>14</v>
      </c>
      <c r="Q2682">
        <v>88</v>
      </c>
      <c r="R2682">
        <v>9</v>
      </c>
    </row>
    <row r="2683" spans="1:18" x14ac:dyDescent="0.3">
      <c r="A2683">
        <v>2682</v>
      </c>
      <c r="B2683" s="1">
        <v>45273</v>
      </c>
      <c r="C2683">
        <v>79</v>
      </c>
      <c r="D2683">
        <v>63</v>
      </c>
      <c r="E2683">
        <v>8</v>
      </c>
      <c r="F2683">
        <v>25</v>
      </c>
      <c r="G2683">
        <v>23</v>
      </c>
      <c r="H2683">
        <v>7</v>
      </c>
      <c r="I2683">
        <v>79</v>
      </c>
      <c r="J2683">
        <v>-23</v>
      </c>
      <c r="K2683">
        <v>102</v>
      </c>
      <c r="L2683">
        <v>14</v>
      </c>
      <c r="P2683">
        <v>-23</v>
      </c>
      <c r="Q2683">
        <v>102</v>
      </c>
      <c r="R2683">
        <v>14</v>
      </c>
    </row>
    <row r="2684" spans="1:18" x14ac:dyDescent="0.3">
      <c r="A2684">
        <v>2683</v>
      </c>
      <c r="B2684" s="1">
        <v>45274</v>
      </c>
      <c r="C2684">
        <v>87</v>
      </c>
      <c r="D2684">
        <v>62</v>
      </c>
      <c r="E2684">
        <v>7</v>
      </c>
      <c r="F2684">
        <v>27</v>
      </c>
      <c r="G2684">
        <v>23</v>
      </c>
      <c r="H2684">
        <v>8</v>
      </c>
      <c r="I2684">
        <v>87</v>
      </c>
      <c r="J2684">
        <v>8</v>
      </c>
      <c r="K2684">
        <v>79</v>
      </c>
      <c r="L2684">
        <v>-23</v>
      </c>
      <c r="P2684">
        <v>8</v>
      </c>
      <c r="Q2684">
        <v>79</v>
      </c>
      <c r="R2684">
        <v>-23</v>
      </c>
    </row>
    <row r="2685" spans="1:18" x14ac:dyDescent="0.3">
      <c r="A2685">
        <v>2684</v>
      </c>
      <c r="B2685" s="1">
        <v>45275</v>
      </c>
      <c r="C2685">
        <v>75</v>
      </c>
      <c r="D2685">
        <v>62</v>
      </c>
      <c r="E2685">
        <v>6</v>
      </c>
      <c r="F2685">
        <v>21</v>
      </c>
      <c r="G2685">
        <v>23</v>
      </c>
      <c r="H2685">
        <v>6</v>
      </c>
      <c r="I2685">
        <v>75</v>
      </c>
      <c r="J2685">
        <v>-12</v>
      </c>
      <c r="K2685">
        <v>87</v>
      </c>
      <c r="L2685">
        <v>8</v>
      </c>
      <c r="P2685">
        <v>-12</v>
      </c>
      <c r="Q2685">
        <v>87</v>
      </c>
      <c r="R2685">
        <v>8</v>
      </c>
    </row>
    <row r="2686" spans="1:18" x14ac:dyDescent="0.3">
      <c r="A2686">
        <v>2685</v>
      </c>
      <c r="B2686" s="1">
        <v>45276</v>
      </c>
      <c r="C2686">
        <v>73</v>
      </c>
      <c r="D2686">
        <v>33</v>
      </c>
      <c r="E2686">
        <v>9</v>
      </c>
      <c r="F2686">
        <v>16</v>
      </c>
      <c r="G2686">
        <v>22</v>
      </c>
      <c r="H2686">
        <v>4</v>
      </c>
      <c r="I2686">
        <v>73</v>
      </c>
      <c r="J2686">
        <v>-2</v>
      </c>
      <c r="K2686">
        <v>75</v>
      </c>
      <c r="L2686">
        <v>-12</v>
      </c>
      <c r="P2686">
        <v>-2</v>
      </c>
      <c r="Q2686">
        <v>75</v>
      </c>
      <c r="R2686">
        <v>-12</v>
      </c>
    </row>
    <row r="2687" spans="1:18" x14ac:dyDescent="0.3">
      <c r="A2687">
        <v>2686</v>
      </c>
      <c r="B2687" s="1">
        <v>45277</v>
      </c>
      <c r="C2687">
        <v>45</v>
      </c>
      <c r="D2687">
        <v>58</v>
      </c>
      <c r="E2687">
        <v>7</v>
      </c>
      <c r="F2687">
        <v>18</v>
      </c>
      <c r="G2687">
        <v>23</v>
      </c>
      <c r="H2687">
        <v>5</v>
      </c>
      <c r="I2687">
        <v>58</v>
      </c>
      <c r="J2687">
        <v>-15</v>
      </c>
      <c r="K2687">
        <v>73</v>
      </c>
      <c r="L2687">
        <v>-2</v>
      </c>
      <c r="P2687">
        <v>-15</v>
      </c>
      <c r="Q2687">
        <v>73</v>
      </c>
      <c r="R2687">
        <v>-2</v>
      </c>
    </row>
    <row r="2688" spans="1:18" x14ac:dyDescent="0.3">
      <c r="A2688">
        <v>2687</v>
      </c>
      <c r="B2688" s="1">
        <v>45278</v>
      </c>
      <c r="C2688">
        <v>113</v>
      </c>
      <c r="D2688">
        <v>34</v>
      </c>
      <c r="E2688">
        <v>9</v>
      </c>
      <c r="F2688">
        <v>12</v>
      </c>
      <c r="G2688">
        <v>23</v>
      </c>
      <c r="H2688">
        <v>3</v>
      </c>
      <c r="I2688">
        <v>113</v>
      </c>
      <c r="J2688">
        <v>55</v>
      </c>
      <c r="K2688">
        <v>58</v>
      </c>
      <c r="L2688">
        <v>-15</v>
      </c>
      <c r="P2688">
        <v>55</v>
      </c>
      <c r="Q2688">
        <v>58</v>
      </c>
      <c r="R2688">
        <v>-15</v>
      </c>
    </row>
    <row r="2689" spans="1:18" x14ac:dyDescent="0.3">
      <c r="A2689">
        <v>2688</v>
      </c>
      <c r="B2689" s="1">
        <v>45279</v>
      </c>
      <c r="C2689">
        <v>57</v>
      </c>
      <c r="D2689">
        <v>34</v>
      </c>
      <c r="E2689">
        <v>13</v>
      </c>
      <c r="F2689">
        <v>15</v>
      </c>
      <c r="G2689">
        <v>23</v>
      </c>
      <c r="H2689">
        <v>4</v>
      </c>
      <c r="I2689">
        <v>57</v>
      </c>
      <c r="J2689">
        <v>-56</v>
      </c>
      <c r="K2689">
        <v>113</v>
      </c>
      <c r="L2689">
        <v>55</v>
      </c>
      <c r="P2689">
        <v>-56</v>
      </c>
      <c r="Q2689">
        <v>113</v>
      </c>
      <c r="R2689">
        <v>55</v>
      </c>
    </row>
    <row r="2690" spans="1:18" x14ac:dyDescent="0.3">
      <c r="A2690">
        <v>2689</v>
      </c>
      <c r="B2690" s="1">
        <v>45280</v>
      </c>
      <c r="C2690">
        <v>57</v>
      </c>
      <c r="D2690">
        <v>53</v>
      </c>
      <c r="E2690">
        <v>15</v>
      </c>
      <c r="F2690">
        <v>24</v>
      </c>
      <c r="G2690">
        <v>23</v>
      </c>
      <c r="H2690">
        <v>7</v>
      </c>
      <c r="I2690">
        <v>57</v>
      </c>
      <c r="J2690">
        <v>0</v>
      </c>
      <c r="K2690">
        <v>57</v>
      </c>
      <c r="L2690">
        <v>-56</v>
      </c>
      <c r="P2690">
        <v>0</v>
      </c>
      <c r="Q2690">
        <v>57</v>
      </c>
      <c r="R2690">
        <v>-56</v>
      </c>
    </row>
    <row r="2691" spans="1:18" x14ac:dyDescent="0.3">
      <c r="A2691">
        <v>2690</v>
      </c>
      <c r="B2691" s="1">
        <v>45281</v>
      </c>
      <c r="C2691">
        <v>100</v>
      </c>
      <c r="D2691">
        <v>57</v>
      </c>
      <c r="E2691">
        <v>21</v>
      </c>
      <c r="F2691">
        <v>24</v>
      </c>
      <c r="G2691">
        <v>23</v>
      </c>
      <c r="H2691">
        <v>6</v>
      </c>
      <c r="I2691">
        <v>100</v>
      </c>
      <c r="J2691">
        <v>43</v>
      </c>
      <c r="K2691">
        <v>57</v>
      </c>
      <c r="L2691">
        <v>0</v>
      </c>
      <c r="P2691">
        <v>43</v>
      </c>
      <c r="Q2691">
        <v>57</v>
      </c>
      <c r="R2691">
        <v>0</v>
      </c>
    </row>
    <row r="2692" spans="1:18" x14ac:dyDescent="0.3">
      <c r="A2692">
        <v>2691</v>
      </c>
      <c r="B2692" s="1">
        <v>45282</v>
      </c>
      <c r="C2692">
        <v>98</v>
      </c>
      <c r="D2692">
        <v>66</v>
      </c>
      <c r="E2692">
        <v>25</v>
      </c>
      <c r="F2692">
        <v>31</v>
      </c>
      <c r="G2692">
        <v>23</v>
      </c>
      <c r="H2692">
        <v>8</v>
      </c>
      <c r="I2692">
        <v>98</v>
      </c>
      <c r="J2692">
        <v>-2</v>
      </c>
      <c r="K2692">
        <v>100</v>
      </c>
      <c r="L2692">
        <v>43</v>
      </c>
      <c r="P2692">
        <v>-2</v>
      </c>
      <c r="Q2692">
        <v>100</v>
      </c>
      <c r="R2692">
        <v>43</v>
      </c>
    </row>
    <row r="2693" spans="1:18" x14ac:dyDescent="0.3">
      <c r="A2693">
        <v>2692</v>
      </c>
      <c r="B2693" s="1">
        <v>45283</v>
      </c>
      <c r="C2693">
        <v>134</v>
      </c>
      <c r="D2693">
        <v>72</v>
      </c>
      <c r="E2693">
        <v>23</v>
      </c>
      <c r="F2693">
        <v>17</v>
      </c>
      <c r="G2693">
        <v>23</v>
      </c>
      <c r="H2693">
        <v>4</v>
      </c>
      <c r="I2693">
        <v>134</v>
      </c>
      <c r="J2693">
        <v>36</v>
      </c>
      <c r="K2693">
        <v>98</v>
      </c>
      <c r="L2693">
        <v>-2</v>
      </c>
      <c r="P2693">
        <v>36</v>
      </c>
      <c r="Q2693">
        <v>98</v>
      </c>
      <c r="R2693">
        <v>-2</v>
      </c>
    </row>
    <row r="2694" spans="1:18" x14ac:dyDescent="0.3">
      <c r="A2694">
        <v>2693</v>
      </c>
      <c r="B2694" s="1">
        <v>45284</v>
      </c>
      <c r="C2694">
        <v>157</v>
      </c>
      <c r="D2694">
        <v>40</v>
      </c>
      <c r="E2694">
        <v>19</v>
      </c>
      <c r="F2694">
        <v>24</v>
      </c>
      <c r="G2694">
        <v>16</v>
      </c>
      <c r="H2694">
        <v>14</v>
      </c>
      <c r="I2694">
        <v>157</v>
      </c>
      <c r="J2694">
        <v>23</v>
      </c>
      <c r="K2694">
        <v>134</v>
      </c>
      <c r="L2694">
        <v>36</v>
      </c>
      <c r="P2694">
        <v>23</v>
      </c>
      <c r="Q2694">
        <v>134</v>
      </c>
      <c r="R2694">
        <v>36</v>
      </c>
    </row>
    <row r="2695" spans="1:18" x14ac:dyDescent="0.3">
      <c r="A2695">
        <v>2694</v>
      </c>
      <c r="B2695" s="1">
        <v>45286</v>
      </c>
      <c r="C2695">
        <v>78</v>
      </c>
      <c r="D2695">
        <v>40</v>
      </c>
      <c r="E2695">
        <v>5</v>
      </c>
      <c r="F2695">
        <v>38</v>
      </c>
      <c r="G2695">
        <v>25</v>
      </c>
      <c r="H2695">
        <v>9</v>
      </c>
      <c r="I2695">
        <v>78</v>
      </c>
      <c r="J2695">
        <v>-79</v>
      </c>
      <c r="K2695">
        <v>157</v>
      </c>
      <c r="L2695">
        <v>23</v>
      </c>
      <c r="P2695">
        <v>-79</v>
      </c>
      <c r="Q2695">
        <v>157</v>
      </c>
      <c r="R2695">
        <v>23</v>
      </c>
    </row>
    <row r="2696" spans="1:18" x14ac:dyDescent="0.3">
      <c r="A2696">
        <v>2695</v>
      </c>
      <c r="B2696" s="1">
        <v>45287</v>
      </c>
      <c r="C2696">
        <v>78</v>
      </c>
      <c r="D2696">
        <v>40</v>
      </c>
      <c r="E2696">
        <v>31</v>
      </c>
      <c r="F2696">
        <v>37</v>
      </c>
      <c r="G2696">
        <v>25</v>
      </c>
      <c r="H2696">
        <v>9</v>
      </c>
      <c r="I2696">
        <v>78</v>
      </c>
      <c r="J2696">
        <v>0</v>
      </c>
      <c r="K2696">
        <v>78</v>
      </c>
      <c r="L2696">
        <v>-79</v>
      </c>
      <c r="P2696">
        <v>0</v>
      </c>
      <c r="Q2696">
        <v>78</v>
      </c>
      <c r="R2696">
        <v>-79</v>
      </c>
    </row>
    <row r="2697" spans="1:18" x14ac:dyDescent="0.3">
      <c r="A2697">
        <v>2696</v>
      </c>
      <c r="B2697" s="1">
        <v>45288</v>
      </c>
      <c r="C2697">
        <v>78</v>
      </c>
      <c r="D2697">
        <v>104</v>
      </c>
      <c r="E2697">
        <v>22</v>
      </c>
      <c r="F2697">
        <v>38</v>
      </c>
      <c r="G2697">
        <v>25</v>
      </c>
      <c r="H2697">
        <v>10</v>
      </c>
      <c r="I2697">
        <v>104</v>
      </c>
      <c r="J2697">
        <v>26</v>
      </c>
      <c r="K2697">
        <v>78</v>
      </c>
      <c r="L2697">
        <v>0</v>
      </c>
      <c r="P2697">
        <v>26</v>
      </c>
      <c r="Q2697">
        <v>78</v>
      </c>
      <c r="R2697">
        <v>0</v>
      </c>
    </row>
    <row r="2698" spans="1:18" x14ac:dyDescent="0.3">
      <c r="A2698">
        <v>2697</v>
      </c>
      <c r="B2698" s="1">
        <v>45289</v>
      </c>
      <c r="C2698">
        <v>182</v>
      </c>
      <c r="D2698">
        <v>107</v>
      </c>
      <c r="E2698">
        <v>12</v>
      </c>
      <c r="F2698">
        <v>31</v>
      </c>
      <c r="G2698">
        <v>24</v>
      </c>
      <c r="H2698">
        <v>9</v>
      </c>
      <c r="I2698">
        <v>182</v>
      </c>
      <c r="J2698">
        <v>78</v>
      </c>
      <c r="K2698">
        <v>104</v>
      </c>
      <c r="L2698">
        <v>26</v>
      </c>
      <c r="P2698">
        <v>78</v>
      </c>
      <c r="Q2698">
        <v>104</v>
      </c>
      <c r="R2698">
        <v>26</v>
      </c>
    </row>
    <row r="2699" spans="1:18" x14ac:dyDescent="0.3">
      <c r="A2699">
        <v>2698</v>
      </c>
      <c r="B2699" s="1">
        <v>45290</v>
      </c>
      <c r="C2699">
        <v>192</v>
      </c>
      <c r="D2699">
        <v>71</v>
      </c>
      <c r="E2699">
        <v>7</v>
      </c>
      <c r="F2699">
        <v>30</v>
      </c>
      <c r="G2699">
        <v>24</v>
      </c>
      <c r="H2699">
        <v>8</v>
      </c>
      <c r="I2699">
        <v>192</v>
      </c>
      <c r="J2699">
        <v>10</v>
      </c>
      <c r="K2699">
        <v>182</v>
      </c>
      <c r="L2699">
        <v>78</v>
      </c>
      <c r="P2699">
        <v>10</v>
      </c>
      <c r="Q2699">
        <v>182</v>
      </c>
      <c r="R2699">
        <v>78</v>
      </c>
    </row>
    <row r="2700" spans="1:18" x14ac:dyDescent="0.3">
      <c r="A2700">
        <v>2699</v>
      </c>
      <c r="B2700" s="1">
        <v>45291</v>
      </c>
      <c r="C2700">
        <v>118</v>
      </c>
      <c r="D2700">
        <v>81</v>
      </c>
      <c r="E2700">
        <v>16</v>
      </c>
      <c r="F2700">
        <v>32</v>
      </c>
      <c r="G2700">
        <v>24</v>
      </c>
      <c r="H2700">
        <v>8</v>
      </c>
      <c r="I2700">
        <v>118</v>
      </c>
      <c r="J2700">
        <v>-74</v>
      </c>
      <c r="K2700">
        <v>192</v>
      </c>
      <c r="L2700">
        <v>10</v>
      </c>
      <c r="P2700">
        <v>-74</v>
      </c>
      <c r="Q2700">
        <v>192</v>
      </c>
      <c r="R2700">
        <v>10</v>
      </c>
    </row>
    <row r="2701" spans="1:18" x14ac:dyDescent="0.3">
      <c r="A2701">
        <v>2700</v>
      </c>
      <c r="B2701" s="1">
        <v>45292</v>
      </c>
      <c r="C2701">
        <v>140</v>
      </c>
      <c r="D2701">
        <v>65</v>
      </c>
      <c r="E2701">
        <v>13</v>
      </c>
      <c r="F2701">
        <v>27</v>
      </c>
      <c r="G2701">
        <v>24</v>
      </c>
      <c r="H2701">
        <v>8</v>
      </c>
      <c r="I2701">
        <v>140</v>
      </c>
      <c r="J2701">
        <v>22</v>
      </c>
      <c r="K2701">
        <v>118</v>
      </c>
      <c r="L2701">
        <v>-74</v>
      </c>
      <c r="P2701">
        <v>22</v>
      </c>
      <c r="Q2701">
        <v>118</v>
      </c>
      <c r="R2701">
        <v>-74</v>
      </c>
    </row>
    <row r="2702" spans="1:18" x14ac:dyDescent="0.3">
      <c r="A2702">
        <v>2701</v>
      </c>
      <c r="B2702" s="1">
        <v>45293</v>
      </c>
      <c r="C2702">
        <v>98</v>
      </c>
      <c r="D2702">
        <v>52</v>
      </c>
      <c r="E2702">
        <v>11</v>
      </c>
      <c r="F2702">
        <v>21</v>
      </c>
      <c r="G2702">
        <v>23</v>
      </c>
      <c r="H2702">
        <v>7</v>
      </c>
      <c r="I2702">
        <v>98</v>
      </c>
      <c r="J2702">
        <v>-42</v>
      </c>
      <c r="K2702">
        <v>140</v>
      </c>
      <c r="L2702">
        <v>22</v>
      </c>
      <c r="P2702">
        <v>-42</v>
      </c>
      <c r="Q2702">
        <v>140</v>
      </c>
      <c r="R2702">
        <v>22</v>
      </c>
    </row>
    <row r="2703" spans="1:18" x14ac:dyDescent="0.3">
      <c r="A2703">
        <v>2702</v>
      </c>
      <c r="B2703" s="1">
        <v>45294</v>
      </c>
      <c r="C2703">
        <v>70</v>
      </c>
      <c r="D2703">
        <v>64</v>
      </c>
      <c r="E2703">
        <v>7</v>
      </c>
      <c r="F2703">
        <v>31</v>
      </c>
      <c r="G2703">
        <v>25</v>
      </c>
      <c r="H2703">
        <v>10</v>
      </c>
      <c r="I2703">
        <v>70</v>
      </c>
      <c r="J2703">
        <v>-28</v>
      </c>
      <c r="K2703">
        <v>98</v>
      </c>
      <c r="L2703">
        <v>-42</v>
      </c>
      <c r="P2703">
        <v>-28</v>
      </c>
      <c r="Q2703">
        <v>98</v>
      </c>
      <c r="R2703">
        <v>-42</v>
      </c>
    </row>
    <row r="2704" spans="1:18" x14ac:dyDescent="0.3">
      <c r="A2704">
        <v>2703</v>
      </c>
      <c r="B2704" s="1">
        <v>45295</v>
      </c>
      <c r="C2704">
        <v>122</v>
      </c>
      <c r="D2704">
        <v>80</v>
      </c>
      <c r="E2704">
        <v>12</v>
      </c>
      <c r="F2704">
        <v>34</v>
      </c>
      <c r="G2704">
        <v>24</v>
      </c>
      <c r="H2704">
        <v>10</v>
      </c>
      <c r="I2704">
        <v>122</v>
      </c>
      <c r="J2704">
        <v>52</v>
      </c>
      <c r="K2704">
        <v>70</v>
      </c>
      <c r="L2704">
        <v>-28</v>
      </c>
      <c r="P2704">
        <v>52</v>
      </c>
      <c r="Q2704">
        <v>70</v>
      </c>
      <c r="R2704">
        <v>-28</v>
      </c>
    </row>
    <row r="2705" spans="1:18" x14ac:dyDescent="0.3">
      <c r="A2705">
        <v>2704</v>
      </c>
      <c r="B2705" s="1">
        <v>45296</v>
      </c>
      <c r="C2705">
        <v>152</v>
      </c>
      <c r="D2705">
        <v>66</v>
      </c>
      <c r="E2705">
        <v>14</v>
      </c>
      <c r="F2705">
        <v>28</v>
      </c>
      <c r="G2705">
        <v>24</v>
      </c>
      <c r="H2705">
        <v>8</v>
      </c>
      <c r="I2705">
        <v>152</v>
      </c>
      <c r="J2705">
        <v>30</v>
      </c>
      <c r="K2705">
        <v>122</v>
      </c>
      <c r="L2705">
        <v>52</v>
      </c>
      <c r="P2705">
        <v>30</v>
      </c>
      <c r="Q2705">
        <v>122</v>
      </c>
      <c r="R2705">
        <v>52</v>
      </c>
    </row>
    <row r="2706" spans="1:18" x14ac:dyDescent="0.3">
      <c r="A2706">
        <v>2705</v>
      </c>
      <c r="B2706" s="1">
        <v>45297</v>
      </c>
      <c r="C2706">
        <v>106</v>
      </c>
      <c r="D2706">
        <v>64</v>
      </c>
      <c r="E2706">
        <v>14</v>
      </c>
      <c r="F2706">
        <v>27</v>
      </c>
      <c r="G2706">
        <v>23</v>
      </c>
      <c r="H2706">
        <v>7</v>
      </c>
      <c r="I2706">
        <v>106</v>
      </c>
      <c r="J2706">
        <v>-46</v>
      </c>
      <c r="K2706">
        <v>152</v>
      </c>
      <c r="L2706">
        <v>30</v>
      </c>
      <c r="P2706">
        <v>-46</v>
      </c>
      <c r="Q2706">
        <v>152</v>
      </c>
      <c r="R2706">
        <v>30</v>
      </c>
    </row>
    <row r="2707" spans="1:18" x14ac:dyDescent="0.3">
      <c r="A2707">
        <v>2706</v>
      </c>
      <c r="B2707" s="1">
        <v>45298</v>
      </c>
      <c r="C2707">
        <v>95</v>
      </c>
      <c r="D2707">
        <v>64</v>
      </c>
      <c r="E2707">
        <v>13</v>
      </c>
      <c r="F2707">
        <v>23</v>
      </c>
      <c r="G2707">
        <v>23</v>
      </c>
      <c r="H2707">
        <v>7</v>
      </c>
      <c r="I2707">
        <v>95</v>
      </c>
      <c r="J2707">
        <v>-11</v>
      </c>
      <c r="K2707">
        <v>106</v>
      </c>
      <c r="L2707">
        <v>-46</v>
      </c>
      <c r="P2707">
        <v>-11</v>
      </c>
      <c r="Q2707">
        <v>106</v>
      </c>
      <c r="R2707">
        <v>-46</v>
      </c>
    </row>
    <row r="2708" spans="1:18" x14ac:dyDescent="0.3">
      <c r="A2708">
        <v>2707</v>
      </c>
      <c r="B2708" s="1">
        <v>45299</v>
      </c>
      <c r="C2708">
        <v>90</v>
      </c>
      <c r="D2708">
        <v>62</v>
      </c>
      <c r="E2708">
        <v>9</v>
      </c>
      <c r="F2708">
        <v>25</v>
      </c>
      <c r="G2708">
        <v>23</v>
      </c>
      <c r="H2708">
        <v>8</v>
      </c>
      <c r="I2708">
        <v>90</v>
      </c>
      <c r="J2708">
        <v>-5</v>
      </c>
      <c r="K2708">
        <v>95</v>
      </c>
      <c r="L2708">
        <v>-11</v>
      </c>
      <c r="P2708">
        <v>-5</v>
      </c>
      <c r="Q2708">
        <v>95</v>
      </c>
      <c r="R2708">
        <v>-11</v>
      </c>
    </row>
    <row r="2709" spans="1:18" x14ac:dyDescent="0.3">
      <c r="A2709">
        <v>2708</v>
      </c>
      <c r="B2709" s="1">
        <v>45300</v>
      </c>
      <c r="C2709">
        <v>82</v>
      </c>
      <c r="D2709">
        <v>55</v>
      </c>
      <c r="E2709">
        <v>6</v>
      </c>
      <c r="F2709">
        <v>22</v>
      </c>
      <c r="G2709">
        <v>23</v>
      </c>
      <c r="H2709">
        <v>9</v>
      </c>
      <c r="I2709">
        <v>82</v>
      </c>
      <c r="J2709">
        <v>-8</v>
      </c>
      <c r="K2709">
        <v>90</v>
      </c>
      <c r="L2709">
        <v>-5</v>
      </c>
      <c r="P2709">
        <v>-8</v>
      </c>
      <c r="Q2709">
        <v>90</v>
      </c>
      <c r="R2709">
        <v>-5</v>
      </c>
    </row>
    <row r="2710" spans="1:18" x14ac:dyDescent="0.3">
      <c r="A2710">
        <v>2709</v>
      </c>
      <c r="B2710" s="1">
        <v>45301</v>
      </c>
      <c r="C2710">
        <v>83</v>
      </c>
      <c r="D2710">
        <v>29</v>
      </c>
      <c r="E2710">
        <v>5</v>
      </c>
      <c r="F2710">
        <v>16</v>
      </c>
      <c r="G2710">
        <v>23</v>
      </c>
      <c r="H2710">
        <v>7</v>
      </c>
      <c r="I2710">
        <v>83</v>
      </c>
      <c r="J2710">
        <v>1</v>
      </c>
      <c r="K2710">
        <v>82</v>
      </c>
      <c r="L2710">
        <v>-8</v>
      </c>
      <c r="P2710">
        <v>1</v>
      </c>
      <c r="Q2710">
        <v>82</v>
      </c>
      <c r="R2710">
        <v>-8</v>
      </c>
    </row>
    <row r="2711" spans="1:18" x14ac:dyDescent="0.3">
      <c r="A2711">
        <v>2710</v>
      </c>
      <c r="B2711" s="1">
        <v>45302</v>
      </c>
      <c r="C2711">
        <v>51</v>
      </c>
      <c r="D2711">
        <v>16</v>
      </c>
      <c r="E2711">
        <v>5</v>
      </c>
      <c r="F2711">
        <v>15</v>
      </c>
      <c r="G2711">
        <v>15</v>
      </c>
      <c r="H2711">
        <v>7</v>
      </c>
      <c r="I2711">
        <v>51</v>
      </c>
      <c r="J2711">
        <v>-32</v>
      </c>
      <c r="K2711">
        <v>83</v>
      </c>
      <c r="L2711">
        <v>1</v>
      </c>
      <c r="P2711">
        <v>-32</v>
      </c>
      <c r="Q2711">
        <v>83</v>
      </c>
      <c r="R2711">
        <v>1</v>
      </c>
    </row>
    <row r="2712" spans="1:18" x14ac:dyDescent="0.3">
      <c r="A2712">
        <v>2711</v>
      </c>
      <c r="B2712" s="1">
        <v>45303</v>
      </c>
      <c r="C2712">
        <v>31</v>
      </c>
      <c r="D2712">
        <v>44</v>
      </c>
      <c r="E2712">
        <v>5</v>
      </c>
      <c r="F2712">
        <v>19</v>
      </c>
      <c r="G2712">
        <v>8</v>
      </c>
      <c r="H2712">
        <v>9</v>
      </c>
      <c r="I2712">
        <v>44</v>
      </c>
      <c r="J2712">
        <v>-7</v>
      </c>
      <c r="K2712">
        <v>51</v>
      </c>
      <c r="L2712">
        <v>-32</v>
      </c>
      <c r="P2712">
        <v>-7</v>
      </c>
      <c r="Q2712">
        <v>51</v>
      </c>
      <c r="R2712">
        <v>-32</v>
      </c>
    </row>
    <row r="2713" spans="1:18" x14ac:dyDescent="0.3">
      <c r="A2713">
        <v>2712</v>
      </c>
      <c r="B2713" s="1">
        <v>45304</v>
      </c>
      <c r="C2713">
        <v>82</v>
      </c>
      <c r="D2713">
        <v>62</v>
      </c>
      <c r="E2713">
        <v>7</v>
      </c>
      <c r="F2713">
        <v>22</v>
      </c>
      <c r="G2713">
        <v>8</v>
      </c>
      <c r="H2713">
        <v>9</v>
      </c>
      <c r="I2713">
        <v>82</v>
      </c>
      <c r="J2713">
        <v>38</v>
      </c>
      <c r="K2713">
        <v>44</v>
      </c>
      <c r="L2713">
        <v>-7</v>
      </c>
      <c r="P2713">
        <v>38</v>
      </c>
      <c r="Q2713">
        <v>44</v>
      </c>
      <c r="R2713">
        <v>-7</v>
      </c>
    </row>
    <row r="2714" spans="1:18" x14ac:dyDescent="0.3">
      <c r="A2714">
        <v>2713</v>
      </c>
      <c r="B2714" s="1">
        <v>45305</v>
      </c>
      <c r="C2714">
        <v>116</v>
      </c>
      <c r="D2714">
        <v>67</v>
      </c>
      <c r="E2714">
        <v>6</v>
      </c>
      <c r="F2714">
        <v>26</v>
      </c>
      <c r="G2714">
        <v>8</v>
      </c>
      <c r="H2714">
        <v>10</v>
      </c>
      <c r="I2714">
        <v>116</v>
      </c>
      <c r="J2714">
        <v>34</v>
      </c>
      <c r="K2714">
        <v>82</v>
      </c>
      <c r="L2714">
        <v>38</v>
      </c>
      <c r="P2714">
        <v>34</v>
      </c>
      <c r="Q2714">
        <v>82</v>
      </c>
      <c r="R2714">
        <v>38</v>
      </c>
    </row>
    <row r="2715" spans="1:18" x14ac:dyDescent="0.3">
      <c r="A2715">
        <v>2714</v>
      </c>
      <c r="B2715" s="1">
        <v>45306</v>
      </c>
      <c r="C2715">
        <v>108</v>
      </c>
      <c r="D2715">
        <v>68</v>
      </c>
      <c r="E2715">
        <v>7</v>
      </c>
      <c r="F2715">
        <v>31</v>
      </c>
      <c r="G2715">
        <v>8</v>
      </c>
      <c r="H2715">
        <v>10</v>
      </c>
      <c r="I2715">
        <v>108</v>
      </c>
      <c r="J2715">
        <v>-8</v>
      </c>
      <c r="K2715">
        <v>116</v>
      </c>
      <c r="L2715">
        <v>34</v>
      </c>
      <c r="P2715">
        <v>-8</v>
      </c>
      <c r="Q2715">
        <v>116</v>
      </c>
      <c r="R2715">
        <v>34</v>
      </c>
    </row>
    <row r="2716" spans="1:18" x14ac:dyDescent="0.3">
      <c r="A2716">
        <v>2715</v>
      </c>
      <c r="B2716" s="1">
        <v>45307</v>
      </c>
      <c r="C2716">
        <v>100</v>
      </c>
      <c r="D2716">
        <v>64</v>
      </c>
      <c r="E2716">
        <v>5</v>
      </c>
      <c r="F2716">
        <v>27</v>
      </c>
      <c r="G2716">
        <v>9</v>
      </c>
      <c r="H2716">
        <v>10</v>
      </c>
      <c r="I2716">
        <v>100</v>
      </c>
      <c r="J2716">
        <v>-8</v>
      </c>
      <c r="K2716">
        <v>108</v>
      </c>
      <c r="L2716">
        <v>-8</v>
      </c>
      <c r="P2716">
        <v>-8</v>
      </c>
      <c r="Q2716">
        <v>108</v>
      </c>
      <c r="R2716">
        <v>-8</v>
      </c>
    </row>
    <row r="2717" spans="1:18" x14ac:dyDescent="0.3">
      <c r="A2717">
        <v>2716</v>
      </c>
      <c r="B2717" s="1">
        <v>45308</v>
      </c>
      <c r="C2717">
        <v>112</v>
      </c>
      <c r="D2717">
        <v>48</v>
      </c>
      <c r="E2717">
        <v>13</v>
      </c>
      <c r="F2717">
        <v>19</v>
      </c>
      <c r="G2717">
        <v>12</v>
      </c>
      <c r="H2717">
        <v>14</v>
      </c>
      <c r="I2717">
        <v>112</v>
      </c>
      <c r="J2717">
        <v>12</v>
      </c>
      <c r="K2717">
        <v>100</v>
      </c>
      <c r="L2717">
        <v>-8</v>
      </c>
      <c r="P2717">
        <v>12</v>
      </c>
      <c r="Q2717">
        <v>100</v>
      </c>
      <c r="R2717">
        <v>-8</v>
      </c>
    </row>
    <row r="2718" spans="1:18" x14ac:dyDescent="0.3">
      <c r="A2718">
        <v>2717</v>
      </c>
      <c r="B2718" s="1">
        <v>45314</v>
      </c>
      <c r="C2718">
        <v>95</v>
      </c>
      <c r="D2718">
        <v>40</v>
      </c>
      <c r="E2718">
        <v>9</v>
      </c>
      <c r="F2718">
        <v>15</v>
      </c>
      <c r="G2718">
        <v>7</v>
      </c>
      <c r="H2718">
        <v>5</v>
      </c>
      <c r="I2718">
        <v>95</v>
      </c>
      <c r="J2718">
        <v>-17</v>
      </c>
      <c r="K2718">
        <v>112</v>
      </c>
      <c r="L2718">
        <v>12</v>
      </c>
      <c r="P2718">
        <v>-17</v>
      </c>
      <c r="Q2718">
        <v>112</v>
      </c>
      <c r="R2718">
        <v>12</v>
      </c>
    </row>
    <row r="2719" spans="1:18" x14ac:dyDescent="0.3">
      <c r="A2719">
        <v>2718</v>
      </c>
      <c r="B2719" s="1">
        <v>45315</v>
      </c>
      <c r="C2719">
        <v>69</v>
      </c>
      <c r="D2719">
        <v>49</v>
      </c>
      <c r="E2719">
        <v>12</v>
      </c>
      <c r="F2719">
        <v>15</v>
      </c>
      <c r="G2719">
        <v>7</v>
      </c>
      <c r="H2719">
        <v>5</v>
      </c>
      <c r="I2719">
        <v>69</v>
      </c>
      <c r="J2719">
        <v>-26</v>
      </c>
      <c r="K2719">
        <v>95</v>
      </c>
      <c r="L2719">
        <v>-17</v>
      </c>
      <c r="P2719">
        <v>-26</v>
      </c>
      <c r="Q2719">
        <v>95</v>
      </c>
      <c r="R2719">
        <v>-17</v>
      </c>
    </row>
    <row r="2720" spans="1:18" x14ac:dyDescent="0.3">
      <c r="A2720">
        <v>2719</v>
      </c>
      <c r="B2720" s="1">
        <v>45316</v>
      </c>
      <c r="C2720">
        <v>90</v>
      </c>
      <c r="D2720">
        <v>54</v>
      </c>
      <c r="E2720">
        <v>10</v>
      </c>
      <c r="F2720">
        <v>14</v>
      </c>
      <c r="G2720">
        <v>7</v>
      </c>
      <c r="H2720">
        <v>4</v>
      </c>
      <c r="I2720">
        <v>90</v>
      </c>
      <c r="J2720">
        <v>21</v>
      </c>
      <c r="K2720">
        <v>69</v>
      </c>
      <c r="L2720">
        <v>-26</v>
      </c>
      <c r="P2720">
        <v>21</v>
      </c>
      <c r="Q2720">
        <v>69</v>
      </c>
      <c r="R2720">
        <v>-26</v>
      </c>
    </row>
    <row r="2721" spans="1:18" x14ac:dyDescent="0.3">
      <c r="A2721">
        <v>2720</v>
      </c>
      <c r="B2721" s="1">
        <v>45317</v>
      </c>
      <c r="C2721">
        <v>116</v>
      </c>
      <c r="D2721">
        <v>46</v>
      </c>
      <c r="E2721">
        <v>8</v>
      </c>
      <c r="F2721">
        <v>13</v>
      </c>
      <c r="G2721">
        <v>8</v>
      </c>
      <c r="H2721">
        <v>5</v>
      </c>
      <c r="I2721">
        <v>116</v>
      </c>
      <c r="J2721">
        <v>26</v>
      </c>
      <c r="K2721">
        <v>90</v>
      </c>
      <c r="L2721">
        <v>21</v>
      </c>
      <c r="P2721">
        <v>26</v>
      </c>
      <c r="Q2721">
        <v>90</v>
      </c>
      <c r="R2721">
        <v>21</v>
      </c>
    </row>
    <row r="2722" spans="1:18" x14ac:dyDescent="0.3">
      <c r="A2722">
        <v>2721</v>
      </c>
      <c r="B2722" s="1">
        <v>45318</v>
      </c>
      <c r="C2722">
        <v>112</v>
      </c>
      <c r="D2722">
        <v>40</v>
      </c>
      <c r="E2722">
        <v>11</v>
      </c>
      <c r="F2722">
        <v>12</v>
      </c>
      <c r="G2722">
        <v>8</v>
      </c>
      <c r="H2722">
        <v>4</v>
      </c>
      <c r="I2722">
        <v>112</v>
      </c>
      <c r="J2722">
        <v>-4</v>
      </c>
      <c r="K2722">
        <v>116</v>
      </c>
      <c r="L2722">
        <v>26</v>
      </c>
      <c r="P2722">
        <v>-4</v>
      </c>
      <c r="Q2722">
        <v>116</v>
      </c>
      <c r="R2722">
        <v>26</v>
      </c>
    </row>
    <row r="2723" spans="1:18" x14ac:dyDescent="0.3">
      <c r="A2723">
        <v>2722</v>
      </c>
      <c r="B2723" s="1">
        <v>45319</v>
      </c>
      <c r="C2723">
        <v>89</v>
      </c>
      <c r="D2723">
        <v>50</v>
      </c>
      <c r="E2723">
        <v>10</v>
      </c>
      <c r="F2723">
        <v>18</v>
      </c>
      <c r="G2723">
        <v>8</v>
      </c>
      <c r="H2723">
        <v>7</v>
      </c>
      <c r="I2723">
        <v>89</v>
      </c>
      <c r="J2723">
        <v>-23</v>
      </c>
      <c r="K2723">
        <v>112</v>
      </c>
      <c r="L2723">
        <v>-4</v>
      </c>
      <c r="P2723">
        <v>-23</v>
      </c>
      <c r="Q2723">
        <v>112</v>
      </c>
      <c r="R2723">
        <v>-4</v>
      </c>
    </row>
    <row r="2724" spans="1:18" x14ac:dyDescent="0.3">
      <c r="A2724">
        <v>2723</v>
      </c>
      <c r="B2724" s="1">
        <v>45320</v>
      </c>
      <c r="C2724">
        <v>117</v>
      </c>
      <c r="D2724">
        <v>68</v>
      </c>
      <c r="E2724">
        <v>6</v>
      </c>
      <c r="F2724">
        <v>24</v>
      </c>
      <c r="G2724">
        <v>8</v>
      </c>
      <c r="H2724">
        <v>10</v>
      </c>
      <c r="I2724">
        <v>117</v>
      </c>
      <c r="J2724">
        <v>28</v>
      </c>
      <c r="K2724">
        <v>89</v>
      </c>
      <c r="L2724">
        <v>-23</v>
      </c>
      <c r="P2724">
        <v>28</v>
      </c>
      <c r="Q2724">
        <v>89</v>
      </c>
      <c r="R2724">
        <v>-23</v>
      </c>
    </row>
    <row r="2725" spans="1:18" x14ac:dyDescent="0.3">
      <c r="A2725">
        <v>2724</v>
      </c>
      <c r="B2725" s="1">
        <v>45321</v>
      </c>
      <c r="C2725">
        <v>160</v>
      </c>
      <c r="D2725">
        <v>79</v>
      </c>
      <c r="E2725">
        <v>6</v>
      </c>
      <c r="F2725">
        <v>25</v>
      </c>
      <c r="G2725">
        <v>8</v>
      </c>
      <c r="H2725">
        <v>13</v>
      </c>
      <c r="I2725">
        <v>160</v>
      </c>
      <c r="J2725">
        <v>43</v>
      </c>
      <c r="K2725">
        <v>117</v>
      </c>
      <c r="L2725">
        <v>28</v>
      </c>
      <c r="P2725">
        <v>43</v>
      </c>
      <c r="Q2725">
        <v>117</v>
      </c>
      <c r="R2725">
        <v>28</v>
      </c>
    </row>
    <row r="2726" spans="1:18" x14ac:dyDescent="0.3">
      <c r="A2726">
        <v>2725</v>
      </c>
      <c r="B2726" s="1">
        <v>45322</v>
      </c>
      <c r="C2726">
        <v>175</v>
      </c>
      <c r="D2726">
        <v>84</v>
      </c>
      <c r="E2726">
        <v>6</v>
      </c>
      <c r="F2726">
        <v>26</v>
      </c>
      <c r="G2726">
        <v>8</v>
      </c>
      <c r="H2726">
        <v>13</v>
      </c>
      <c r="I2726">
        <v>175</v>
      </c>
      <c r="J2726">
        <v>15</v>
      </c>
      <c r="K2726">
        <v>160</v>
      </c>
      <c r="L2726">
        <v>43</v>
      </c>
      <c r="P2726">
        <v>15</v>
      </c>
      <c r="Q2726">
        <v>160</v>
      </c>
      <c r="R2726">
        <v>43</v>
      </c>
    </row>
    <row r="2727" spans="1:18" x14ac:dyDescent="0.3">
      <c r="A2727">
        <v>2726</v>
      </c>
      <c r="B2727" s="1">
        <v>45323</v>
      </c>
      <c r="C2727">
        <v>170</v>
      </c>
      <c r="D2727">
        <v>83</v>
      </c>
      <c r="E2727">
        <v>10</v>
      </c>
      <c r="F2727">
        <v>23</v>
      </c>
      <c r="G2727">
        <v>8</v>
      </c>
      <c r="H2727">
        <v>11</v>
      </c>
      <c r="I2727">
        <v>170</v>
      </c>
      <c r="J2727">
        <v>-5</v>
      </c>
      <c r="K2727">
        <v>175</v>
      </c>
      <c r="L2727">
        <v>15</v>
      </c>
      <c r="P2727">
        <v>-5</v>
      </c>
      <c r="Q2727">
        <v>175</v>
      </c>
      <c r="R2727">
        <v>15</v>
      </c>
    </row>
    <row r="2728" spans="1:18" x14ac:dyDescent="0.3">
      <c r="A2728">
        <v>2727</v>
      </c>
      <c r="B2728" s="1">
        <v>45324</v>
      </c>
      <c r="C2728">
        <v>145</v>
      </c>
      <c r="D2728">
        <v>50</v>
      </c>
      <c r="E2728">
        <v>6</v>
      </c>
      <c r="F2728">
        <v>18</v>
      </c>
      <c r="G2728">
        <v>8</v>
      </c>
      <c r="H2728">
        <v>6</v>
      </c>
      <c r="I2728">
        <v>145</v>
      </c>
      <c r="J2728">
        <v>-25</v>
      </c>
      <c r="K2728">
        <v>170</v>
      </c>
      <c r="L2728">
        <v>-5</v>
      </c>
      <c r="P2728">
        <v>-25</v>
      </c>
      <c r="Q2728">
        <v>170</v>
      </c>
      <c r="R2728">
        <v>-5</v>
      </c>
    </row>
    <row r="2729" spans="1:18" x14ac:dyDescent="0.3">
      <c r="A2729">
        <v>2728</v>
      </c>
      <c r="B2729" s="1">
        <v>45325</v>
      </c>
      <c r="C2729">
        <v>64</v>
      </c>
      <c r="D2729">
        <v>45</v>
      </c>
      <c r="E2729">
        <v>8</v>
      </c>
      <c r="F2729">
        <v>16</v>
      </c>
      <c r="G2729">
        <v>7</v>
      </c>
      <c r="H2729">
        <v>5</v>
      </c>
      <c r="I2729">
        <v>64</v>
      </c>
      <c r="J2729">
        <v>-81</v>
      </c>
      <c r="K2729">
        <v>145</v>
      </c>
      <c r="L2729">
        <v>-25</v>
      </c>
      <c r="P2729">
        <v>-81</v>
      </c>
      <c r="Q2729">
        <v>145</v>
      </c>
      <c r="R2729">
        <v>-25</v>
      </c>
    </row>
    <row r="2730" spans="1:18" x14ac:dyDescent="0.3">
      <c r="A2730">
        <v>2729</v>
      </c>
      <c r="B2730" s="1">
        <v>45326</v>
      </c>
      <c r="C2730">
        <v>60</v>
      </c>
      <c r="D2730">
        <v>49</v>
      </c>
      <c r="E2730">
        <v>7</v>
      </c>
      <c r="F2730">
        <v>15</v>
      </c>
      <c r="G2730">
        <v>7</v>
      </c>
      <c r="H2730">
        <v>5</v>
      </c>
      <c r="I2730">
        <v>60</v>
      </c>
      <c r="J2730">
        <v>-4</v>
      </c>
      <c r="K2730">
        <v>64</v>
      </c>
      <c r="L2730">
        <v>-81</v>
      </c>
      <c r="P2730">
        <v>-4</v>
      </c>
      <c r="Q2730">
        <v>64</v>
      </c>
      <c r="R2730">
        <v>-81</v>
      </c>
    </row>
    <row r="2731" spans="1:18" x14ac:dyDescent="0.3">
      <c r="A2731">
        <v>2730</v>
      </c>
      <c r="B2731" s="1">
        <v>45327</v>
      </c>
      <c r="C2731">
        <v>66</v>
      </c>
      <c r="D2731">
        <v>54</v>
      </c>
      <c r="E2731">
        <v>6</v>
      </c>
      <c r="F2731">
        <v>9</v>
      </c>
      <c r="G2731">
        <v>7</v>
      </c>
      <c r="H2731">
        <v>8</v>
      </c>
      <c r="I2731">
        <v>66</v>
      </c>
      <c r="J2731">
        <v>6</v>
      </c>
      <c r="K2731">
        <v>60</v>
      </c>
      <c r="L2731">
        <v>-4</v>
      </c>
      <c r="P2731">
        <v>6</v>
      </c>
      <c r="Q2731">
        <v>60</v>
      </c>
      <c r="R2731">
        <v>-4</v>
      </c>
    </row>
    <row r="2732" spans="1:18" x14ac:dyDescent="0.3">
      <c r="A2732">
        <v>2731</v>
      </c>
      <c r="B2732" s="1">
        <v>45328</v>
      </c>
      <c r="C2732">
        <v>79</v>
      </c>
      <c r="D2732">
        <v>48</v>
      </c>
      <c r="E2732">
        <v>5</v>
      </c>
      <c r="F2732">
        <v>1</v>
      </c>
      <c r="G2732">
        <v>8</v>
      </c>
      <c r="H2732">
        <v>6</v>
      </c>
      <c r="I2732">
        <v>79</v>
      </c>
      <c r="J2732">
        <v>13</v>
      </c>
      <c r="K2732">
        <v>66</v>
      </c>
      <c r="L2732">
        <v>6</v>
      </c>
      <c r="P2732">
        <v>13</v>
      </c>
      <c r="Q2732">
        <v>66</v>
      </c>
      <c r="R2732">
        <v>6</v>
      </c>
    </row>
    <row r="2733" spans="1:18" x14ac:dyDescent="0.3">
      <c r="A2733">
        <v>2732</v>
      </c>
      <c r="B2733" s="1">
        <v>45329</v>
      </c>
      <c r="C2733">
        <v>76</v>
      </c>
      <c r="D2733">
        <v>28</v>
      </c>
      <c r="E2733">
        <v>10</v>
      </c>
      <c r="F2733">
        <v>1</v>
      </c>
      <c r="G2733">
        <v>12</v>
      </c>
      <c r="H2733">
        <v>4</v>
      </c>
      <c r="I2733">
        <v>76</v>
      </c>
      <c r="J2733">
        <v>-3</v>
      </c>
      <c r="K2733">
        <v>79</v>
      </c>
      <c r="L2733">
        <v>13</v>
      </c>
      <c r="P2733">
        <v>-3</v>
      </c>
      <c r="Q2733">
        <v>79</v>
      </c>
      <c r="R2733">
        <v>13</v>
      </c>
    </row>
    <row r="2734" spans="1:18" x14ac:dyDescent="0.3">
      <c r="A2734">
        <v>2733</v>
      </c>
      <c r="B2734" s="1">
        <v>45330</v>
      </c>
      <c r="C2734">
        <v>59</v>
      </c>
      <c r="D2734">
        <v>34</v>
      </c>
      <c r="E2734">
        <v>17</v>
      </c>
      <c r="F2734">
        <v>1</v>
      </c>
      <c r="G2734">
        <v>7</v>
      </c>
      <c r="H2734">
        <v>4</v>
      </c>
      <c r="I2734">
        <v>59</v>
      </c>
      <c r="J2734">
        <v>-17</v>
      </c>
      <c r="K2734">
        <v>76</v>
      </c>
      <c r="L2734">
        <v>-3</v>
      </c>
      <c r="P2734">
        <v>-17</v>
      </c>
      <c r="Q2734">
        <v>76</v>
      </c>
      <c r="R2734">
        <v>-3</v>
      </c>
    </row>
    <row r="2735" spans="1:18" x14ac:dyDescent="0.3">
      <c r="A2735">
        <v>2734</v>
      </c>
      <c r="B2735" s="1">
        <v>45331</v>
      </c>
      <c r="C2735">
        <v>65</v>
      </c>
      <c r="D2735">
        <v>58</v>
      </c>
      <c r="E2735">
        <v>18</v>
      </c>
      <c r="F2735">
        <v>5</v>
      </c>
      <c r="G2735">
        <v>7</v>
      </c>
      <c r="H2735">
        <v>4</v>
      </c>
      <c r="I2735">
        <v>65</v>
      </c>
      <c r="J2735">
        <v>6</v>
      </c>
      <c r="K2735">
        <v>59</v>
      </c>
      <c r="L2735">
        <v>-17</v>
      </c>
      <c r="P2735">
        <v>6</v>
      </c>
      <c r="Q2735">
        <v>59</v>
      </c>
      <c r="R2735">
        <v>-17</v>
      </c>
    </row>
    <row r="2736" spans="1:18" x14ac:dyDescent="0.3">
      <c r="A2736">
        <v>2735</v>
      </c>
      <c r="B2736" s="1">
        <v>45332</v>
      </c>
      <c r="C2736">
        <v>142</v>
      </c>
      <c r="D2736">
        <v>42</v>
      </c>
      <c r="E2736">
        <v>16</v>
      </c>
      <c r="F2736">
        <v>9</v>
      </c>
      <c r="G2736">
        <v>7</v>
      </c>
      <c r="H2736">
        <v>5</v>
      </c>
      <c r="I2736">
        <v>142</v>
      </c>
      <c r="J2736">
        <v>77</v>
      </c>
      <c r="K2736">
        <v>65</v>
      </c>
      <c r="L2736">
        <v>6</v>
      </c>
      <c r="P2736">
        <v>77</v>
      </c>
      <c r="Q2736">
        <v>65</v>
      </c>
      <c r="R2736">
        <v>6</v>
      </c>
    </row>
    <row r="2737" spans="1:18" x14ac:dyDescent="0.3">
      <c r="A2737">
        <v>2736</v>
      </c>
      <c r="B2737" s="1">
        <v>45333</v>
      </c>
      <c r="C2737">
        <v>91</v>
      </c>
      <c r="D2737">
        <v>54</v>
      </c>
      <c r="E2737">
        <v>16</v>
      </c>
      <c r="F2737">
        <v>11</v>
      </c>
      <c r="G2737">
        <v>7</v>
      </c>
      <c r="H2737">
        <v>4</v>
      </c>
      <c r="I2737">
        <v>91</v>
      </c>
      <c r="J2737">
        <v>-51</v>
      </c>
      <c r="K2737">
        <v>142</v>
      </c>
      <c r="L2737">
        <v>77</v>
      </c>
      <c r="P2737">
        <v>-51</v>
      </c>
      <c r="Q2737">
        <v>142</v>
      </c>
      <c r="R2737">
        <v>77</v>
      </c>
    </row>
    <row r="2738" spans="1:18" x14ac:dyDescent="0.3">
      <c r="A2738">
        <v>2737</v>
      </c>
      <c r="B2738" s="1">
        <v>45334</v>
      </c>
      <c r="C2738">
        <v>113</v>
      </c>
      <c r="D2738">
        <v>43</v>
      </c>
      <c r="E2738">
        <v>13</v>
      </c>
      <c r="F2738">
        <v>6</v>
      </c>
      <c r="G2738">
        <v>7</v>
      </c>
      <c r="H2738">
        <v>2</v>
      </c>
      <c r="I2738">
        <v>113</v>
      </c>
      <c r="J2738">
        <v>22</v>
      </c>
      <c r="K2738">
        <v>91</v>
      </c>
      <c r="L2738">
        <v>-51</v>
      </c>
      <c r="P2738">
        <v>22</v>
      </c>
      <c r="Q2738">
        <v>91</v>
      </c>
      <c r="R2738">
        <v>-51</v>
      </c>
    </row>
    <row r="2739" spans="1:18" x14ac:dyDescent="0.3">
      <c r="A2739">
        <v>2738</v>
      </c>
      <c r="B2739" s="1">
        <v>45335</v>
      </c>
      <c r="C2739">
        <v>63</v>
      </c>
      <c r="D2739">
        <v>43</v>
      </c>
      <c r="E2739">
        <v>13</v>
      </c>
      <c r="F2739">
        <v>6</v>
      </c>
      <c r="G2739">
        <v>7</v>
      </c>
      <c r="H2739">
        <v>3</v>
      </c>
      <c r="I2739">
        <v>63</v>
      </c>
      <c r="J2739">
        <v>-50</v>
      </c>
      <c r="K2739">
        <v>113</v>
      </c>
      <c r="L2739">
        <v>22</v>
      </c>
      <c r="P2739">
        <v>-50</v>
      </c>
      <c r="Q2739">
        <v>113</v>
      </c>
      <c r="R2739">
        <v>22</v>
      </c>
    </row>
    <row r="2740" spans="1:18" x14ac:dyDescent="0.3">
      <c r="A2740">
        <v>2739</v>
      </c>
      <c r="B2740" s="1">
        <v>45336</v>
      </c>
      <c r="C2740">
        <v>59</v>
      </c>
      <c r="D2740">
        <v>57</v>
      </c>
      <c r="E2740">
        <v>9</v>
      </c>
      <c r="F2740">
        <v>7</v>
      </c>
      <c r="G2740">
        <v>7</v>
      </c>
      <c r="H2740">
        <v>7</v>
      </c>
      <c r="I2740">
        <v>59</v>
      </c>
      <c r="J2740">
        <v>-4</v>
      </c>
      <c r="K2740">
        <v>63</v>
      </c>
      <c r="L2740">
        <v>-50</v>
      </c>
      <c r="P2740">
        <v>-4</v>
      </c>
      <c r="Q2740">
        <v>63</v>
      </c>
      <c r="R2740">
        <v>-50</v>
      </c>
    </row>
    <row r="2741" spans="1:18" x14ac:dyDescent="0.3">
      <c r="A2741">
        <v>2740</v>
      </c>
      <c r="B2741" s="1">
        <v>45337</v>
      </c>
      <c r="C2741">
        <v>82</v>
      </c>
      <c r="D2741">
        <v>63</v>
      </c>
      <c r="E2741">
        <v>10</v>
      </c>
      <c r="F2741">
        <v>6</v>
      </c>
      <c r="G2741">
        <v>8</v>
      </c>
      <c r="H2741">
        <v>7</v>
      </c>
      <c r="I2741">
        <v>82</v>
      </c>
      <c r="J2741">
        <v>23</v>
      </c>
      <c r="K2741">
        <v>59</v>
      </c>
      <c r="L2741">
        <v>-4</v>
      </c>
      <c r="P2741">
        <v>23</v>
      </c>
      <c r="Q2741">
        <v>59</v>
      </c>
      <c r="R2741">
        <v>-4</v>
      </c>
    </row>
    <row r="2742" spans="1:18" x14ac:dyDescent="0.3">
      <c r="A2742">
        <v>2741</v>
      </c>
      <c r="B2742" s="1">
        <v>45338</v>
      </c>
      <c r="C2742">
        <v>118</v>
      </c>
      <c r="D2742">
        <v>54</v>
      </c>
      <c r="E2742">
        <v>11</v>
      </c>
      <c r="F2742">
        <v>4</v>
      </c>
      <c r="G2742">
        <v>8</v>
      </c>
      <c r="H2742">
        <v>5</v>
      </c>
      <c r="I2742">
        <v>118</v>
      </c>
      <c r="J2742">
        <v>36</v>
      </c>
      <c r="K2742">
        <v>82</v>
      </c>
      <c r="L2742">
        <v>23</v>
      </c>
      <c r="P2742">
        <v>36</v>
      </c>
      <c r="Q2742">
        <v>82</v>
      </c>
      <c r="R2742">
        <v>23</v>
      </c>
    </row>
    <row r="2743" spans="1:18" x14ac:dyDescent="0.3">
      <c r="A2743">
        <v>2742</v>
      </c>
      <c r="B2743" s="1">
        <v>45339</v>
      </c>
      <c r="C2743">
        <v>89</v>
      </c>
      <c r="D2743">
        <v>48</v>
      </c>
      <c r="E2743">
        <v>8</v>
      </c>
      <c r="F2743">
        <v>4</v>
      </c>
      <c r="G2743">
        <v>7</v>
      </c>
      <c r="H2743">
        <v>4</v>
      </c>
      <c r="I2743">
        <v>89</v>
      </c>
      <c r="J2743">
        <v>-29</v>
      </c>
      <c r="K2743">
        <v>118</v>
      </c>
      <c r="L2743">
        <v>36</v>
      </c>
      <c r="P2743">
        <v>-29</v>
      </c>
      <c r="Q2743">
        <v>118</v>
      </c>
      <c r="R2743">
        <v>36</v>
      </c>
    </row>
    <row r="2744" spans="1:18" x14ac:dyDescent="0.3">
      <c r="A2744">
        <v>2743</v>
      </c>
      <c r="B2744" s="1">
        <v>45340</v>
      </c>
      <c r="C2744">
        <v>68</v>
      </c>
      <c r="D2744">
        <v>49</v>
      </c>
      <c r="E2744">
        <v>6</v>
      </c>
      <c r="F2744">
        <v>4</v>
      </c>
      <c r="G2744">
        <v>7</v>
      </c>
      <c r="H2744">
        <v>6</v>
      </c>
      <c r="I2744">
        <v>68</v>
      </c>
      <c r="J2744">
        <v>-21</v>
      </c>
      <c r="K2744">
        <v>89</v>
      </c>
      <c r="L2744">
        <v>-29</v>
      </c>
      <c r="P2744">
        <v>-21</v>
      </c>
      <c r="Q2744">
        <v>89</v>
      </c>
      <c r="R2744">
        <v>-29</v>
      </c>
    </row>
    <row r="2745" spans="1:18" x14ac:dyDescent="0.3">
      <c r="A2745">
        <v>2744</v>
      </c>
      <c r="B2745" s="1">
        <v>45341</v>
      </c>
      <c r="C2745">
        <v>57</v>
      </c>
      <c r="D2745">
        <v>52</v>
      </c>
      <c r="E2745">
        <v>6</v>
      </c>
      <c r="F2745">
        <v>3</v>
      </c>
      <c r="G2745">
        <v>7</v>
      </c>
      <c r="H2745">
        <v>5</v>
      </c>
      <c r="I2745">
        <v>57</v>
      </c>
      <c r="J2745">
        <v>-11</v>
      </c>
      <c r="K2745">
        <v>68</v>
      </c>
      <c r="L2745">
        <v>-21</v>
      </c>
      <c r="P2745">
        <v>-11</v>
      </c>
      <c r="Q2745">
        <v>68</v>
      </c>
      <c r="R2745">
        <v>-21</v>
      </c>
    </row>
    <row r="2746" spans="1:18" x14ac:dyDescent="0.3">
      <c r="A2746">
        <v>2745</v>
      </c>
      <c r="B2746" s="1">
        <v>45342</v>
      </c>
      <c r="C2746">
        <v>75</v>
      </c>
      <c r="D2746">
        <v>56</v>
      </c>
      <c r="E2746">
        <v>7</v>
      </c>
      <c r="F2746">
        <v>4</v>
      </c>
      <c r="G2746">
        <v>7</v>
      </c>
      <c r="H2746">
        <v>6</v>
      </c>
      <c r="I2746">
        <v>75</v>
      </c>
      <c r="J2746">
        <v>18</v>
      </c>
      <c r="K2746">
        <v>57</v>
      </c>
      <c r="L2746">
        <v>-11</v>
      </c>
      <c r="P2746">
        <v>18</v>
      </c>
      <c r="Q2746">
        <v>57</v>
      </c>
      <c r="R2746">
        <v>-11</v>
      </c>
    </row>
    <row r="2747" spans="1:18" x14ac:dyDescent="0.3">
      <c r="A2747">
        <v>2746</v>
      </c>
      <c r="B2747" s="1">
        <v>45343</v>
      </c>
      <c r="C2747">
        <v>78</v>
      </c>
      <c r="D2747">
        <v>55</v>
      </c>
      <c r="E2747">
        <v>6</v>
      </c>
      <c r="F2747">
        <v>4</v>
      </c>
      <c r="G2747">
        <v>7</v>
      </c>
      <c r="H2747">
        <v>8</v>
      </c>
      <c r="I2747">
        <v>78</v>
      </c>
      <c r="J2747">
        <v>3</v>
      </c>
      <c r="K2747">
        <v>75</v>
      </c>
      <c r="L2747">
        <v>18</v>
      </c>
      <c r="P2747">
        <v>3</v>
      </c>
      <c r="Q2747">
        <v>75</v>
      </c>
      <c r="R2747">
        <v>18</v>
      </c>
    </row>
    <row r="2748" spans="1:18" x14ac:dyDescent="0.3">
      <c r="A2748">
        <v>2747</v>
      </c>
      <c r="B2748" s="1">
        <v>45344</v>
      </c>
      <c r="C2748">
        <v>70</v>
      </c>
      <c r="D2748">
        <v>52</v>
      </c>
      <c r="E2748">
        <v>6</v>
      </c>
      <c r="F2748">
        <v>3</v>
      </c>
      <c r="G2748">
        <v>7</v>
      </c>
      <c r="H2748">
        <v>7</v>
      </c>
      <c r="I2748">
        <v>70</v>
      </c>
      <c r="J2748">
        <v>-8</v>
      </c>
      <c r="K2748">
        <v>78</v>
      </c>
      <c r="L2748">
        <v>3</v>
      </c>
      <c r="P2748">
        <v>-8</v>
      </c>
      <c r="Q2748">
        <v>78</v>
      </c>
      <c r="R2748">
        <v>3</v>
      </c>
    </row>
    <row r="2749" spans="1:18" x14ac:dyDescent="0.3">
      <c r="A2749">
        <v>2748</v>
      </c>
      <c r="B2749" s="1">
        <v>45345</v>
      </c>
      <c r="C2749">
        <v>96</v>
      </c>
      <c r="D2749">
        <v>17</v>
      </c>
      <c r="E2749">
        <v>5</v>
      </c>
      <c r="F2749">
        <v>2</v>
      </c>
      <c r="G2749">
        <v>8</v>
      </c>
      <c r="H2749">
        <v>4</v>
      </c>
      <c r="I2749">
        <v>96</v>
      </c>
      <c r="J2749">
        <v>26</v>
      </c>
      <c r="K2749">
        <v>70</v>
      </c>
      <c r="L2749">
        <v>-8</v>
      </c>
      <c r="P2749">
        <v>26</v>
      </c>
      <c r="Q2749">
        <v>70</v>
      </c>
      <c r="R2749">
        <v>-8</v>
      </c>
    </row>
    <row r="2750" spans="1:18" x14ac:dyDescent="0.3">
      <c r="A2750">
        <v>2749</v>
      </c>
      <c r="B2750" s="1">
        <v>45346</v>
      </c>
      <c r="C2750">
        <v>38</v>
      </c>
      <c r="D2750">
        <v>22</v>
      </c>
      <c r="E2750">
        <v>5</v>
      </c>
      <c r="F2750">
        <v>2</v>
      </c>
      <c r="G2750">
        <v>8</v>
      </c>
      <c r="H2750">
        <v>4</v>
      </c>
      <c r="I2750">
        <v>38</v>
      </c>
      <c r="J2750">
        <v>-58</v>
      </c>
      <c r="K2750">
        <v>96</v>
      </c>
      <c r="L2750">
        <v>26</v>
      </c>
      <c r="P2750">
        <v>-58</v>
      </c>
      <c r="Q2750">
        <v>96</v>
      </c>
      <c r="R2750">
        <v>26</v>
      </c>
    </row>
    <row r="2751" spans="1:18" x14ac:dyDescent="0.3">
      <c r="A2751">
        <v>2750</v>
      </c>
      <c r="B2751" s="1">
        <v>45347</v>
      </c>
      <c r="C2751">
        <v>38</v>
      </c>
      <c r="D2751">
        <v>34</v>
      </c>
      <c r="E2751">
        <v>5</v>
      </c>
      <c r="F2751">
        <v>3</v>
      </c>
      <c r="G2751">
        <v>8</v>
      </c>
      <c r="H2751">
        <v>5</v>
      </c>
      <c r="I2751">
        <v>38</v>
      </c>
      <c r="J2751">
        <v>0</v>
      </c>
      <c r="K2751">
        <v>38</v>
      </c>
      <c r="L2751">
        <v>-58</v>
      </c>
      <c r="P2751">
        <v>0</v>
      </c>
      <c r="Q2751">
        <v>38</v>
      </c>
      <c r="R2751">
        <v>-58</v>
      </c>
    </row>
    <row r="2752" spans="1:18" x14ac:dyDescent="0.3">
      <c r="A2752">
        <v>2751</v>
      </c>
      <c r="B2752" s="1">
        <v>45348</v>
      </c>
      <c r="C2752">
        <v>62</v>
      </c>
      <c r="D2752">
        <v>26</v>
      </c>
      <c r="E2752">
        <v>6</v>
      </c>
      <c r="F2752">
        <v>3</v>
      </c>
      <c r="G2752">
        <v>8</v>
      </c>
      <c r="H2752">
        <v>4</v>
      </c>
      <c r="I2752">
        <v>62</v>
      </c>
      <c r="J2752">
        <v>24</v>
      </c>
      <c r="K2752">
        <v>38</v>
      </c>
      <c r="L2752">
        <v>0</v>
      </c>
      <c r="P2752">
        <v>24</v>
      </c>
      <c r="Q2752">
        <v>38</v>
      </c>
      <c r="R2752">
        <v>0</v>
      </c>
    </row>
    <row r="2753" spans="1:18" x14ac:dyDescent="0.3">
      <c r="A2753">
        <v>2752</v>
      </c>
      <c r="B2753" s="1">
        <v>45349</v>
      </c>
      <c r="C2753">
        <v>47</v>
      </c>
      <c r="D2753">
        <v>43</v>
      </c>
      <c r="E2753">
        <v>5</v>
      </c>
      <c r="F2753">
        <v>3</v>
      </c>
      <c r="G2753">
        <v>8</v>
      </c>
      <c r="H2753">
        <v>6</v>
      </c>
      <c r="I2753">
        <v>47</v>
      </c>
      <c r="J2753">
        <v>-15</v>
      </c>
      <c r="K2753">
        <v>62</v>
      </c>
      <c r="L2753">
        <v>24</v>
      </c>
      <c r="P2753">
        <v>-15</v>
      </c>
      <c r="Q2753">
        <v>62</v>
      </c>
      <c r="R2753">
        <v>24</v>
      </c>
    </row>
    <row r="2754" spans="1:18" x14ac:dyDescent="0.3">
      <c r="A2754">
        <v>2753</v>
      </c>
      <c r="B2754" s="1">
        <v>45350</v>
      </c>
      <c r="C2754">
        <v>86</v>
      </c>
      <c r="D2754">
        <v>29</v>
      </c>
      <c r="E2754">
        <v>9</v>
      </c>
      <c r="F2754">
        <v>2</v>
      </c>
      <c r="G2754">
        <v>8</v>
      </c>
      <c r="H2754">
        <v>4</v>
      </c>
      <c r="I2754">
        <v>86</v>
      </c>
      <c r="J2754">
        <v>39</v>
      </c>
      <c r="K2754">
        <v>47</v>
      </c>
      <c r="L2754">
        <v>-15</v>
      </c>
      <c r="P2754">
        <v>39</v>
      </c>
      <c r="Q2754">
        <v>47</v>
      </c>
      <c r="R2754">
        <v>-15</v>
      </c>
    </row>
    <row r="2755" spans="1:18" x14ac:dyDescent="0.3">
      <c r="A2755">
        <v>2754</v>
      </c>
      <c r="B2755" s="1">
        <v>45351</v>
      </c>
      <c r="C2755">
        <v>55</v>
      </c>
      <c r="D2755">
        <v>27</v>
      </c>
      <c r="E2755">
        <v>11</v>
      </c>
      <c r="F2755">
        <v>3</v>
      </c>
      <c r="G2755">
        <v>8</v>
      </c>
      <c r="H2755">
        <v>5</v>
      </c>
      <c r="I2755">
        <v>55</v>
      </c>
      <c r="J2755">
        <v>-31</v>
      </c>
      <c r="K2755">
        <v>86</v>
      </c>
      <c r="L2755">
        <v>39</v>
      </c>
      <c r="P2755">
        <v>-31</v>
      </c>
      <c r="Q2755">
        <v>86</v>
      </c>
      <c r="R2755">
        <v>39</v>
      </c>
    </row>
    <row r="2756" spans="1:18" x14ac:dyDescent="0.3">
      <c r="A2756">
        <v>2755</v>
      </c>
      <c r="B2756" s="1">
        <v>45352</v>
      </c>
      <c r="C2756">
        <v>46</v>
      </c>
      <c r="D2756">
        <v>42</v>
      </c>
      <c r="E2756">
        <v>12</v>
      </c>
      <c r="F2756">
        <v>3</v>
      </c>
      <c r="G2756">
        <v>8</v>
      </c>
      <c r="H2756">
        <v>6</v>
      </c>
      <c r="I2756">
        <v>46</v>
      </c>
      <c r="J2756">
        <v>-9</v>
      </c>
      <c r="K2756">
        <v>55</v>
      </c>
      <c r="L2756">
        <v>-31</v>
      </c>
      <c r="P2756">
        <v>-9</v>
      </c>
      <c r="Q2756">
        <v>55</v>
      </c>
      <c r="R2756">
        <v>-31</v>
      </c>
    </row>
    <row r="2757" spans="1:18" x14ac:dyDescent="0.3">
      <c r="A2757">
        <v>2756</v>
      </c>
      <c r="B2757" s="1">
        <v>45353</v>
      </c>
      <c r="C2757">
        <v>84</v>
      </c>
      <c r="D2757">
        <v>58</v>
      </c>
      <c r="E2757">
        <v>10</v>
      </c>
      <c r="F2757">
        <v>3</v>
      </c>
      <c r="G2757">
        <v>8</v>
      </c>
      <c r="H2757">
        <v>5</v>
      </c>
      <c r="I2757">
        <v>84</v>
      </c>
      <c r="J2757">
        <v>38</v>
      </c>
      <c r="K2757">
        <v>46</v>
      </c>
      <c r="L2757">
        <v>-9</v>
      </c>
      <c r="P2757">
        <v>38</v>
      </c>
      <c r="Q2757">
        <v>46</v>
      </c>
      <c r="R2757">
        <v>-9</v>
      </c>
    </row>
    <row r="2758" spans="1:18" x14ac:dyDescent="0.3">
      <c r="A2758">
        <v>2757</v>
      </c>
      <c r="B2758" s="1">
        <v>45354</v>
      </c>
      <c r="C2758">
        <v>127</v>
      </c>
      <c r="D2758">
        <v>70</v>
      </c>
      <c r="E2758">
        <v>7</v>
      </c>
      <c r="F2758">
        <v>3</v>
      </c>
      <c r="G2758">
        <v>8</v>
      </c>
      <c r="H2758">
        <v>12</v>
      </c>
      <c r="I2758">
        <v>127</v>
      </c>
      <c r="J2758">
        <v>43</v>
      </c>
      <c r="K2758">
        <v>84</v>
      </c>
      <c r="L2758">
        <v>38</v>
      </c>
      <c r="P2758">
        <v>43</v>
      </c>
      <c r="Q2758">
        <v>84</v>
      </c>
      <c r="R2758">
        <v>38</v>
      </c>
    </row>
    <row r="2759" spans="1:18" x14ac:dyDescent="0.3">
      <c r="A2759">
        <v>2758</v>
      </c>
      <c r="B2759" s="1">
        <v>45355</v>
      </c>
      <c r="C2759">
        <v>145</v>
      </c>
      <c r="D2759">
        <v>111</v>
      </c>
      <c r="E2759">
        <v>16</v>
      </c>
      <c r="F2759">
        <v>3</v>
      </c>
      <c r="G2759">
        <v>8</v>
      </c>
      <c r="H2759">
        <v>12</v>
      </c>
      <c r="I2759">
        <v>145</v>
      </c>
      <c r="J2759">
        <v>18</v>
      </c>
      <c r="K2759">
        <v>127</v>
      </c>
      <c r="L2759">
        <v>43</v>
      </c>
      <c r="P2759">
        <v>18</v>
      </c>
      <c r="Q2759">
        <v>127</v>
      </c>
      <c r="R2759">
        <v>43</v>
      </c>
    </row>
    <row r="2760" spans="1:18" x14ac:dyDescent="0.3">
      <c r="A2760">
        <v>2759</v>
      </c>
      <c r="B2760" s="1">
        <v>45356</v>
      </c>
      <c r="C2760">
        <v>197</v>
      </c>
      <c r="D2760">
        <v>93</v>
      </c>
      <c r="E2760">
        <v>14</v>
      </c>
      <c r="F2760">
        <v>2</v>
      </c>
      <c r="G2760">
        <v>8</v>
      </c>
      <c r="H2760">
        <v>9</v>
      </c>
      <c r="I2760">
        <v>197</v>
      </c>
      <c r="J2760">
        <v>52</v>
      </c>
      <c r="K2760">
        <v>145</v>
      </c>
      <c r="L2760">
        <v>18</v>
      </c>
      <c r="P2760">
        <v>52</v>
      </c>
      <c r="Q2760">
        <v>145</v>
      </c>
      <c r="R2760">
        <v>18</v>
      </c>
    </row>
    <row r="2761" spans="1:18" x14ac:dyDescent="0.3">
      <c r="A2761">
        <v>2760</v>
      </c>
      <c r="B2761" s="1">
        <v>45357</v>
      </c>
      <c r="C2761">
        <v>167</v>
      </c>
      <c r="D2761">
        <v>73</v>
      </c>
      <c r="E2761">
        <v>11</v>
      </c>
      <c r="F2761">
        <v>2</v>
      </c>
      <c r="G2761">
        <v>7</v>
      </c>
      <c r="H2761">
        <v>8</v>
      </c>
      <c r="I2761">
        <v>167</v>
      </c>
      <c r="J2761">
        <v>-30</v>
      </c>
      <c r="K2761">
        <v>197</v>
      </c>
      <c r="L2761">
        <v>52</v>
      </c>
      <c r="P2761">
        <v>-30</v>
      </c>
      <c r="Q2761">
        <v>197</v>
      </c>
      <c r="R2761">
        <v>52</v>
      </c>
    </row>
    <row r="2762" spans="1:18" x14ac:dyDescent="0.3">
      <c r="A2762">
        <v>2761</v>
      </c>
      <c r="B2762" s="1">
        <v>45358</v>
      </c>
      <c r="C2762">
        <v>131</v>
      </c>
      <c r="D2762">
        <v>86</v>
      </c>
      <c r="E2762">
        <v>7</v>
      </c>
      <c r="F2762">
        <v>1</v>
      </c>
      <c r="G2762">
        <v>8</v>
      </c>
      <c r="H2762">
        <v>10</v>
      </c>
      <c r="I2762">
        <v>131</v>
      </c>
      <c r="J2762">
        <v>-36</v>
      </c>
      <c r="K2762">
        <v>167</v>
      </c>
      <c r="L2762">
        <v>-30</v>
      </c>
      <c r="P2762">
        <v>-36</v>
      </c>
      <c r="Q2762">
        <v>167</v>
      </c>
      <c r="R2762">
        <v>-30</v>
      </c>
    </row>
    <row r="2763" spans="1:18" x14ac:dyDescent="0.3">
      <c r="A2763">
        <v>2762</v>
      </c>
      <c r="B2763" s="1">
        <v>45359</v>
      </c>
      <c r="C2763">
        <v>170</v>
      </c>
      <c r="D2763">
        <v>77</v>
      </c>
      <c r="E2763">
        <v>7</v>
      </c>
      <c r="F2763">
        <v>1</v>
      </c>
      <c r="G2763">
        <v>8</v>
      </c>
      <c r="H2763">
        <v>7</v>
      </c>
      <c r="I2763">
        <v>170</v>
      </c>
      <c r="J2763">
        <v>39</v>
      </c>
      <c r="K2763">
        <v>131</v>
      </c>
      <c r="L2763">
        <v>-36</v>
      </c>
      <c r="P2763">
        <v>39</v>
      </c>
      <c r="Q2763">
        <v>131</v>
      </c>
      <c r="R2763">
        <v>-36</v>
      </c>
    </row>
    <row r="2764" spans="1:18" x14ac:dyDescent="0.3">
      <c r="A2764">
        <v>2763</v>
      </c>
      <c r="B2764" s="1">
        <v>45360</v>
      </c>
      <c r="C2764">
        <v>154</v>
      </c>
      <c r="D2764">
        <v>41</v>
      </c>
      <c r="E2764">
        <v>6</v>
      </c>
      <c r="F2764">
        <v>1</v>
      </c>
      <c r="G2764">
        <v>8</v>
      </c>
      <c r="H2764">
        <v>6</v>
      </c>
      <c r="I2764">
        <v>154</v>
      </c>
      <c r="J2764">
        <v>-16</v>
      </c>
      <c r="K2764">
        <v>170</v>
      </c>
      <c r="L2764">
        <v>39</v>
      </c>
      <c r="P2764">
        <v>-16</v>
      </c>
      <c r="Q2764">
        <v>170</v>
      </c>
      <c r="R2764">
        <v>39</v>
      </c>
    </row>
    <row r="2765" spans="1:18" x14ac:dyDescent="0.3">
      <c r="A2765">
        <v>2764</v>
      </c>
      <c r="B2765" s="1">
        <v>45361</v>
      </c>
      <c r="C2765">
        <v>65</v>
      </c>
      <c r="D2765">
        <v>45</v>
      </c>
      <c r="E2765">
        <v>10</v>
      </c>
      <c r="F2765">
        <v>1</v>
      </c>
      <c r="G2765">
        <v>9</v>
      </c>
      <c r="H2765">
        <v>9</v>
      </c>
      <c r="I2765">
        <v>65</v>
      </c>
      <c r="J2765">
        <v>-89</v>
      </c>
      <c r="K2765">
        <v>154</v>
      </c>
      <c r="L2765">
        <v>-16</v>
      </c>
      <c r="P2765">
        <v>-89</v>
      </c>
      <c r="Q2765">
        <v>154</v>
      </c>
      <c r="R2765">
        <v>-16</v>
      </c>
    </row>
    <row r="2766" spans="1:18" x14ac:dyDescent="0.3">
      <c r="A2766">
        <v>2765</v>
      </c>
      <c r="B2766" s="1">
        <v>45362</v>
      </c>
      <c r="C2766">
        <v>74</v>
      </c>
      <c r="D2766">
        <v>78</v>
      </c>
      <c r="E2766">
        <v>10</v>
      </c>
      <c r="F2766">
        <v>1</v>
      </c>
      <c r="G2766">
        <v>8</v>
      </c>
      <c r="H2766">
        <v>9</v>
      </c>
      <c r="I2766">
        <v>78</v>
      </c>
      <c r="J2766">
        <v>13</v>
      </c>
      <c r="K2766">
        <v>65</v>
      </c>
      <c r="L2766">
        <v>-89</v>
      </c>
      <c r="P2766">
        <v>13</v>
      </c>
      <c r="Q2766">
        <v>65</v>
      </c>
      <c r="R2766">
        <v>-89</v>
      </c>
    </row>
    <row r="2767" spans="1:18" x14ac:dyDescent="0.3">
      <c r="A2767">
        <v>2766</v>
      </c>
      <c r="B2767" s="1">
        <v>45363</v>
      </c>
      <c r="C2767">
        <v>148</v>
      </c>
      <c r="D2767">
        <v>66</v>
      </c>
      <c r="E2767">
        <v>9</v>
      </c>
      <c r="F2767">
        <v>1</v>
      </c>
      <c r="G2767">
        <v>8</v>
      </c>
      <c r="H2767">
        <v>9</v>
      </c>
      <c r="I2767">
        <v>148</v>
      </c>
      <c r="J2767">
        <v>70</v>
      </c>
      <c r="K2767">
        <v>78</v>
      </c>
      <c r="L2767">
        <v>13</v>
      </c>
      <c r="P2767">
        <v>70</v>
      </c>
      <c r="Q2767">
        <v>78</v>
      </c>
      <c r="R2767">
        <v>13</v>
      </c>
    </row>
    <row r="2768" spans="1:18" x14ac:dyDescent="0.3">
      <c r="A2768">
        <v>2767</v>
      </c>
      <c r="B2768" s="1">
        <v>45364</v>
      </c>
      <c r="C2768">
        <v>118</v>
      </c>
      <c r="D2768">
        <v>44</v>
      </c>
      <c r="E2768">
        <v>7</v>
      </c>
      <c r="F2768">
        <v>1</v>
      </c>
      <c r="G2768">
        <v>8</v>
      </c>
      <c r="H2768">
        <v>9</v>
      </c>
      <c r="I2768">
        <v>118</v>
      </c>
      <c r="J2768">
        <v>-30</v>
      </c>
      <c r="K2768">
        <v>148</v>
      </c>
      <c r="L2768">
        <v>70</v>
      </c>
      <c r="P2768">
        <v>-30</v>
      </c>
      <c r="Q2768">
        <v>148</v>
      </c>
      <c r="R2768">
        <v>70</v>
      </c>
    </row>
    <row r="2769" spans="1:18" x14ac:dyDescent="0.3">
      <c r="A2769">
        <v>2768</v>
      </c>
      <c r="B2769" s="1">
        <v>45365</v>
      </c>
      <c r="C2769">
        <v>83</v>
      </c>
      <c r="D2769">
        <v>62</v>
      </c>
      <c r="E2769">
        <v>5</v>
      </c>
      <c r="F2769">
        <v>1</v>
      </c>
      <c r="G2769">
        <v>8</v>
      </c>
      <c r="H2769">
        <v>11</v>
      </c>
      <c r="I2769">
        <v>83</v>
      </c>
      <c r="J2769">
        <v>-35</v>
      </c>
      <c r="K2769">
        <v>118</v>
      </c>
      <c r="L2769">
        <v>-30</v>
      </c>
      <c r="P2769">
        <v>-35</v>
      </c>
      <c r="Q2769">
        <v>118</v>
      </c>
      <c r="R2769">
        <v>-30</v>
      </c>
    </row>
    <row r="2770" spans="1:18" x14ac:dyDescent="0.3">
      <c r="A2770">
        <v>2769</v>
      </c>
      <c r="B2770" s="1">
        <v>45366</v>
      </c>
      <c r="C2770">
        <v>109</v>
      </c>
      <c r="D2770">
        <v>58</v>
      </c>
      <c r="E2770">
        <v>9</v>
      </c>
      <c r="F2770">
        <v>1</v>
      </c>
      <c r="G2770">
        <v>8</v>
      </c>
      <c r="H2770">
        <v>7</v>
      </c>
      <c r="I2770">
        <v>109</v>
      </c>
      <c r="J2770">
        <v>26</v>
      </c>
      <c r="K2770">
        <v>83</v>
      </c>
      <c r="L2770">
        <v>-35</v>
      </c>
      <c r="P2770">
        <v>26</v>
      </c>
      <c r="Q2770">
        <v>83</v>
      </c>
      <c r="R2770">
        <v>-35</v>
      </c>
    </row>
    <row r="2771" spans="1:18" x14ac:dyDescent="0.3">
      <c r="A2771">
        <v>2770</v>
      </c>
      <c r="B2771" s="1">
        <v>45367</v>
      </c>
      <c r="C2771">
        <v>73</v>
      </c>
      <c r="D2771">
        <v>57</v>
      </c>
      <c r="E2771">
        <v>8</v>
      </c>
      <c r="F2771">
        <v>1</v>
      </c>
      <c r="G2771">
        <v>8</v>
      </c>
      <c r="H2771">
        <v>6</v>
      </c>
      <c r="I2771">
        <v>73</v>
      </c>
      <c r="J2771">
        <v>-36</v>
      </c>
      <c r="K2771">
        <v>109</v>
      </c>
      <c r="L2771">
        <v>26</v>
      </c>
      <c r="P2771">
        <v>-36</v>
      </c>
      <c r="Q2771">
        <v>109</v>
      </c>
      <c r="R2771">
        <v>26</v>
      </c>
    </row>
    <row r="2772" spans="1:18" x14ac:dyDescent="0.3">
      <c r="A2772">
        <v>2771</v>
      </c>
      <c r="B2772" s="1">
        <v>45368</v>
      </c>
      <c r="C2772">
        <v>80</v>
      </c>
      <c r="D2772">
        <v>53</v>
      </c>
      <c r="E2772">
        <v>10</v>
      </c>
      <c r="F2772">
        <v>1</v>
      </c>
      <c r="G2772">
        <v>7</v>
      </c>
      <c r="H2772">
        <v>8</v>
      </c>
      <c r="I2772">
        <v>80</v>
      </c>
      <c r="J2772">
        <v>7</v>
      </c>
      <c r="K2772">
        <v>73</v>
      </c>
      <c r="L2772">
        <v>-36</v>
      </c>
      <c r="P2772">
        <v>7</v>
      </c>
      <c r="Q2772">
        <v>73</v>
      </c>
      <c r="R2772">
        <v>-36</v>
      </c>
    </row>
    <row r="2773" spans="1:18" x14ac:dyDescent="0.3">
      <c r="A2773">
        <v>2772</v>
      </c>
      <c r="B2773" s="1">
        <v>45369</v>
      </c>
      <c r="C2773">
        <v>68</v>
      </c>
      <c r="D2773">
        <v>43</v>
      </c>
      <c r="E2773">
        <v>15</v>
      </c>
      <c r="F2773">
        <v>1</v>
      </c>
      <c r="G2773">
        <v>7</v>
      </c>
      <c r="H2773">
        <v>5</v>
      </c>
      <c r="I2773">
        <v>68</v>
      </c>
      <c r="J2773">
        <v>-12</v>
      </c>
      <c r="K2773">
        <v>80</v>
      </c>
      <c r="L2773">
        <v>7</v>
      </c>
      <c r="P2773">
        <v>-12</v>
      </c>
      <c r="Q2773">
        <v>80</v>
      </c>
      <c r="R2773">
        <v>7</v>
      </c>
    </row>
    <row r="2774" spans="1:18" x14ac:dyDescent="0.3">
      <c r="A2774">
        <v>2773</v>
      </c>
      <c r="B2774" s="1">
        <v>45370</v>
      </c>
      <c r="C2774">
        <v>65</v>
      </c>
      <c r="D2774">
        <v>58</v>
      </c>
      <c r="E2774">
        <v>8</v>
      </c>
      <c r="F2774">
        <v>1</v>
      </c>
      <c r="G2774">
        <v>8</v>
      </c>
      <c r="H2774">
        <v>10</v>
      </c>
      <c r="I2774">
        <v>65</v>
      </c>
      <c r="J2774">
        <v>-3</v>
      </c>
      <c r="K2774">
        <v>68</v>
      </c>
      <c r="L2774">
        <v>-12</v>
      </c>
      <c r="P2774">
        <v>-3</v>
      </c>
      <c r="Q2774">
        <v>68</v>
      </c>
      <c r="R2774">
        <v>-12</v>
      </c>
    </row>
    <row r="2775" spans="1:18" x14ac:dyDescent="0.3">
      <c r="A2775">
        <v>2774</v>
      </c>
      <c r="B2775" s="1">
        <v>45371</v>
      </c>
      <c r="C2775">
        <v>88</v>
      </c>
      <c r="D2775">
        <v>78</v>
      </c>
      <c r="E2775">
        <v>14</v>
      </c>
      <c r="F2775">
        <v>1</v>
      </c>
      <c r="G2775">
        <v>8</v>
      </c>
      <c r="H2775">
        <v>9</v>
      </c>
      <c r="I2775">
        <v>88</v>
      </c>
      <c r="J2775">
        <v>23</v>
      </c>
      <c r="K2775">
        <v>65</v>
      </c>
      <c r="L2775">
        <v>-3</v>
      </c>
      <c r="P2775">
        <v>23</v>
      </c>
      <c r="Q2775">
        <v>65</v>
      </c>
      <c r="R2775">
        <v>-3</v>
      </c>
    </row>
    <row r="2776" spans="1:18" x14ac:dyDescent="0.3">
      <c r="A2776">
        <v>2775</v>
      </c>
      <c r="B2776" s="1">
        <v>45372</v>
      </c>
      <c r="C2776">
        <v>130</v>
      </c>
      <c r="D2776">
        <v>72</v>
      </c>
      <c r="E2776">
        <v>13</v>
      </c>
      <c r="F2776">
        <v>1</v>
      </c>
      <c r="G2776">
        <v>8</v>
      </c>
      <c r="H2776">
        <v>8</v>
      </c>
      <c r="I2776">
        <v>130</v>
      </c>
      <c r="J2776">
        <v>42</v>
      </c>
      <c r="K2776">
        <v>88</v>
      </c>
      <c r="L2776">
        <v>23</v>
      </c>
      <c r="P2776">
        <v>42</v>
      </c>
      <c r="Q2776">
        <v>88</v>
      </c>
      <c r="R2776">
        <v>23</v>
      </c>
    </row>
    <row r="2777" spans="1:18" x14ac:dyDescent="0.3">
      <c r="A2777">
        <v>2776</v>
      </c>
      <c r="B2777" s="1">
        <v>45373</v>
      </c>
      <c r="C2777">
        <v>112</v>
      </c>
      <c r="D2777">
        <v>56</v>
      </c>
      <c r="E2777">
        <v>9</v>
      </c>
      <c r="F2777">
        <v>1</v>
      </c>
      <c r="G2777">
        <v>8</v>
      </c>
      <c r="H2777">
        <v>5</v>
      </c>
      <c r="I2777">
        <v>112</v>
      </c>
      <c r="J2777">
        <v>-18</v>
      </c>
      <c r="K2777">
        <v>130</v>
      </c>
      <c r="L2777">
        <v>42</v>
      </c>
      <c r="P2777">
        <v>-18</v>
      </c>
      <c r="Q2777">
        <v>130</v>
      </c>
      <c r="R2777">
        <v>42</v>
      </c>
    </row>
    <row r="2778" spans="1:18" x14ac:dyDescent="0.3">
      <c r="A2778">
        <v>2777</v>
      </c>
      <c r="B2778" s="1">
        <v>45374</v>
      </c>
      <c r="C2778">
        <v>76</v>
      </c>
      <c r="D2778">
        <v>54</v>
      </c>
      <c r="E2778">
        <v>11</v>
      </c>
      <c r="F2778">
        <v>1</v>
      </c>
      <c r="G2778">
        <v>7</v>
      </c>
      <c r="H2778">
        <v>6</v>
      </c>
      <c r="I2778">
        <v>76</v>
      </c>
      <c r="J2778">
        <v>-36</v>
      </c>
      <c r="K2778">
        <v>112</v>
      </c>
      <c r="L2778">
        <v>-18</v>
      </c>
      <c r="P2778">
        <v>-36</v>
      </c>
      <c r="Q2778">
        <v>112</v>
      </c>
      <c r="R2778">
        <v>-18</v>
      </c>
    </row>
    <row r="2779" spans="1:18" x14ac:dyDescent="0.3">
      <c r="A2779">
        <v>2778</v>
      </c>
      <c r="B2779" s="1">
        <v>45375</v>
      </c>
      <c r="C2779">
        <v>72</v>
      </c>
      <c r="D2779">
        <v>53</v>
      </c>
      <c r="E2779">
        <v>11</v>
      </c>
      <c r="F2779">
        <v>1</v>
      </c>
      <c r="G2779">
        <v>7</v>
      </c>
      <c r="H2779">
        <v>7</v>
      </c>
      <c r="I2779">
        <v>72</v>
      </c>
      <c r="J2779">
        <v>-4</v>
      </c>
      <c r="K2779">
        <v>76</v>
      </c>
      <c r="L2779">
        <v>-36</v>
      </c>
      <c r="P2779">
        <v>-4</v>
      </c>
      <c r="Q2779">
        <v>76</v>
      </c>
      <c r="R2779">
        <v>-36</v>
      </c>
    </row>
    <row r="2780" spans="1:18" x14ac:dyDescent="0.3">
      <c r="A2780">
        <v>2779</v>
      </c>
      <c r="B2780" s="1">
        <v>45376</v>
      </c>
      <c r="C2780">
        <v>73</v>
      </c>
      <c r="D2780">
        <v>48</v>
      </c>
      <c r="E2780">
        <v>13</v>
      </c>
      <c r="F2780">
        <v>19</v>
      </c>
      <c r="G2780">
        <v>12</v>
      </c>
      <c r="H2780">
        <v>14</v>
      </c>
      <c r="I2780">
        <v>73</v>
      </c>
      <c r="J2780">
        <v>1</v>
      </c>
      <c r="K2780">
        <v>72</v>
      </c>
      <c r="L2780">
        <v>-4</v>
      </c>
      <c r="P2780">
        <v>1</v>
      </c>
      <c r="Q2780">
        <v>72</v>
      </c>
      <c r="R2780">
        <v>-4</v>
      </c>
    </row>
    <row r="2781" spans="1:18" x14ac:dyDescent="0.3">
      <c r="K2781">
        <v>73</v>
      </c>
      <c r="L2781">
        <v>1</v>
      </c>
    </row>
    <row r="2782" spans="1:18" x14ac:dyDescent="0.3">
      <c r="L2782">
        <v>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E5B6-E880-45AC-A543-2EF17725BAB9}">
  <dimension ref="A1:I20"/>
  <sheetViews>
    <sheetView workbookViewId="0">
      <selection activeCell="G23" sqref="G23"/>
    </sheetView>
  </sheetViews>
  <sheetFormatPr defaultRowHeight="14.4" x14ac:dyDescent="0.3"/>
  <sheetData>
    <row r="1" spans="1:9" x14ac:dyDescent="0.3">
      <c r="A1" t="s">
        <v>8</v>
      </c>
    </row>
    <row r="2" spans="1:9" ht="15" thickBot="1" x14ac:dyDescent="0.35"/>
    <row r="3" spans="1:9" x14ac:dyDescent="0.3">
      <c r="A3" s="4" t="s">
        <v>9</v>
      </c>
      <c r="B3" s="4"/>
    </row>
    <row r="4" spans="1:9" x14ac:dyDescent="0.3">
      <c r="A4" t="s">
        <v>10</v>
      </c>
      <c r="B4">
        <v>0.35828427068437657</v>
      </c>
    </row>
    <row r="5" spans="1:9" x14ac:dyDescent="0.3">
      <c r="A5" t="s">
        <v>11</v>
      </c>
      <c r="B5">
        <v>0.12836761861983562</v>
      </c>
    </row>
    <row r="6" spans="1:9" x14ac:dyDescent="0.3">
      <c r="A6" t="s">
        <v>12</v>
      </c>
      <c r="B6">
        <v>0.12773918864046996</v>
      </c>
    </row>
    <row r="7" spans="1:9" x14ac:dyDescent="0.3">
      <c r="A7" t="s">
        <v>13</v>
      </c>
      <c r="B7">
        <v>27.247749861163651</v>
      </c>
    </row>
    <row r="8" spans="1:9" ht="15" thickBot="1" x14ac:dyDescent="0.35">
      <c r="A8" s="2" t="s">
        <v>14</v>
      </c>
      <c r="B8" s="2">
        <v>2777</v>
      </c>
    </row>
    <row r="10" spans="1:9" ht="15" thickBot="1" x14ac:dyDescent="0.35">
      <c r="A10" t="s">
        <v>15</v>
      </c>
    </row>
    <row r="11" spans="1:9" x14ac:dyDescent="0.3">
      <c r="A11" s="3"/>
      <c r="B11" s="3" t="s">
        <v>20</v>
      </c>
      <c r="C11" s="3" t="s">
        <v>21</v>
      </c>
      <c r="D11" s="3" t="s">
        <v>22</v>
      </c>
      <c r="E11" s="3" t="s">
        <v>23</v>
      </c>
      <c r="F11" s="3" t="s">
        <v>24</v>
      </c>
    </row>
    <row r="12" spans="1:9" x14ac:dyDescent="0.3">
      <c r="A12" t="s">
        <v>16</v>
      </c>
      <c r="B12">
        <v>2</v>
      </c>
      <c r="C12">
        <v>303312.19556711125</v>
      </c>
      <c r="D12">
        <v>151656.09778355563</v>
      </c>
      <c r="E12">
        <v>204.26717826130979</v>
      </c>
      <c r="F12">
        <v>1.7472892965074662E-83</v>
      </c>
    </row>
    <row r="13" spans="1:9" x14ac:dyDescent="0.3">
      <c r="A13" t="s">
        <v>17</v>
      </c>
      <c r="B13">
        <v>2774</v>
      </c>
      <c r="C13">
        <v>2059528.2063054123</v>
      </c>
      <c r="D13">
        <v>742.43987249654379</v>
      </c>
    </row>
    <row r="14" spans="1:9" ht="15" thickBot="1" x14ac:dyDescent="0.35">
      <c r="A14" s="2" t="s">
        <v>18</v>
      </c>
      <c r="B14" s="2">
        <v>2776</v>
      </c>
      <c r="C14" s="2">
        <v>2362840.4018725236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25</v>
      </c>
      <c r="C16" s="3" t="s">
        <v>13</v>
      </c>
      <c r="D16" s="3" t="s">
        <v>26</v>
      </c>
      <c r="E16" s="3" t="s">
        <v>27</v>
      </c>
      <c r="F16" s="3" t="s">
        <v>28</v>
      </c>
      <c r="G16" s="3" t="s">
        <v>29</v>
      </c>
      <c r="H16" s="3" t="s">
        <v>30</v>
      </c>
      <c r="I16" s="3" t="s">
        <v>31</v>
      </c>
    </row>
    <row r="17" spans="1:9" x14ac:dyDescent="0.3">
      <c r="A17" t="s">
        <v>19</v>
      </c>
      <c r="B17">
        <v>15.780968024803295</v>
      </c>
      <c r="C17">
        <v>1.1005864940423977</v>
      </c>
      <c r="D17">
        <v>14.338689517114288</v>
      </c>
      <c r="E17">
        <v>4.9066983453502877E-45</v>
      </c>
      <c r="F17">
        <v>13.622916530474097</v>
      </c>
      <c r="G17">
        <v>17.939019519132493</v>
      </c>
      <c r="H17">
        <v>13.622916530474097</v>
      </c>
      <c r="I17">
        <v>17.939019519132493</v>
      </c>
    </row>
    <row r="18" spans="1:9" x14ac:dyDescent="0.3">
      <c r="A18" t="s">
        <v>36</v>
      </c>
      <c r="B18">
        <v>-0.21023620056706036</v>
      </c>
      <c r="C18">
        <v>1.2906786098556168E-2</v>
      </c>
      <c r="D18">
        <v>-16.288811092219049</v>
      </c>
      <c r="E18">
        <v>4.8407501585338893E-57</v>
      </c>
      <c r="F18">
        <v>-0.23554407884627851</v>
      </c>
      <c r="G18">
        <v>-0.1849283222878422</v>
      </c>
      <c r="H18">
        <v>-0.23554407884627851</v>
      </c>
      <c r="I18">
        <v>-0.1849283222878422</v>
      </c>
    </row>
    <row r="19" spans="1:9" ht="15" thickBot="1" x14ac:dyDescent="0.35">
      <c r="A19" s="2" t="s">
        <v>34</v>
      </c>
      <c r="B19" s="2">
        <v>-0.10694270086169803</v>
      </c>
      <c r="C19" s="2">
        <v>1.8848539411088723E-2</v>
      </c>
      <c r="D19" s="2">
        <v>-5.6737924636634141</v>
      </c>
      <c r="E19" s="2">
        <v>1.5410917776293733E-8</v>
      </c>
      <c r="F19" s="2">
        <v>-0.14390128509129502</v>
      </c>
      <c r="G19" s="2">
        <v>-6.9984116632101051E-2</v>
      </c>
      <c r="H19" s="2">
        <v>-0.14390128509129502</v>
      </c>
      <c r="I19" s="2">
        <v>-6.9984116632101051E-2</v>
      </c>
    </row>
    <row r="20" spans="1:9" x14ac:dyDescent="0.3">
      <c r="D20" t="s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18B5C-D502-4F1C-B2DD-44AF1530B0FE}">
  <dimension ref="A1:AN2780"/>
  <sheetViews>
    <sheetView workbookViewId="0">
      <selection sqref="A1:I1"/>
    </sheetView>
  </sheetViews>
  <sheetFormatPr defaultRowHeight="14.4" x14ac:dyDescent="0.3"/>
  <cols>
    <col min="2" max="2" width="10.33203125" style="1" bestFit="1" customWidth="1"/>
    <col min="22" max="22" width="19.109375" customWidth="1"/>
    <col min="25" max="25" width="12" bestFit="1" customWidth="1"/>
    <col min="26" max="26" width="12" customWidth="1"/>
    <col min="28" max="28" width="12.21875" bestFit="1" customWidth="1"/>
  </cols>
  <sheetData>
    <row r="1" spans="1:40" x14ac:dyDescent="0.3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56</v>
      </c>
      <c r="K1" t="s">
        <v>34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</row>
    <row r="2" spans="1:40" x14ac:dyDescent="0.3">
      <c r="A2">
        <v>1</v>
      </c>
      <c r="B2" s="1">
        <v>41640</v>
      </c>
      <c r="C2">
        <v>95</v>
      </c>
      <c r="D2">
        <v>124</v>
      </c>
      <c r="E2">
        <v>22</v>
      </c>
      <c r="F2">
        <v>40</v>
      </c>
      <c r="G2">
        <v>6</v>
      </c>
      <c r="H2">
        <v>28</v>
      </c>
      <c r="I2">
        <v>124</v>
      </c>
      <c r="J2">
        <f>(I2-$V$2)</f>
        <v>48.717164447643043</v>
      </c>
      <c r="U2" t="s">
        <v>57</v>
      </c>
      <c r="V2">
        <f>AVERAGE(I2:I2780)</f>
        <v>75.282835552356957</v>
      </c>
    </row>
    <row r="3" spans="1:40" x14ac:dyDescent="0.3">
      <c r="A3">
        <v>2</v>
      </c>
      <c r="B3" s="1">
        <v>41641</v>
      </c>
      <c r="C3">
        <v>186</v>
      </c>
      <c r="D3">
        <v>144</v>
      </c>
      <c r="E3">
        <v>69</v>
      </c>
      <c r="F3">
        <v>39</v>
      </c>
      <c r="G3">
        <v>8</v>
      </c>
      <c r="H3">
        <v>43</v>
      </c>
      <c r="I3">
        <v>186</v>
      </c>
      <c r="J3">
        <f t="shared" ref="J3:J66" si="0">(I3-$V$2)</f>
        <v>110.71716444764304</v>
      </c>
      <c r="K3">
        <v>48.717164447643043</v>
      </c>
      <c r="U3" t="s">
        <v>61</v>
      </c>
      <c r="V3">
        <f>COUNT(A2:A2780)</f>
        <v>2779</v>
      </c>
      <c r="X3" s="5" t="s">
        <v>58</v>
      </c>
      <c r="Y3" s="5" t="s">
        <v>59</v>
      </c>
      <c r="Z3" s="5"/>
      <c r="AA3" s="5" t="s">
        <v>60</v>
      </c>
      <c r="AB3" s="5" t="s">
        <v>63</v>
      </c>
      <c r="AC3" s="5" t="s">
        <v>64</v>
      </c>
      <c r="AD3" s="5" t="s">
        <v>65</v>
      </c>
      <c r="AE3" s="5" t="s">
        <v>66</v>
      </c>
      <c r="AF3" s="5" t="s">
        <v>67</v>
      </c>
      <c r="AG3" s="5" t="s">
        <v>68</v>
      </c>
      <c r="AH3" s="5" t="s">
        <v>69</v>
      </c>
      <c r="AI3" s="5" t="s">
        <v>70</v>
      </c>
      <c r="AJ3" s="5" t="s">
        <v>71</v>
      </c>
      <c r="AK3" s="5" t="s">
        <v>72</v>
      </c>
    </row>
    <row r="4" spans="1:40" x14ac:dyDescent="0.3">
      <c r="A4">
        <v>3</v>
      </c>
      <c r="B4" s="1">
        <v>41642</v>
      </c>
      <c r="C4">
        <v>227</v>
      </c>
      <c r="D4">
        <v>151</v>
      </c>
      <c r="E4">
        <v>24</v>
      </c>
      <c r="F4">
        <v>25</v>
      </c>
      <c r="G4">
        <v>12</v>
      </c>
      <c r="H4">
        <v>28</v>
      </c>
      <c r="I4">
        <v>227</v>
      </c>
      <c r="J4">
        <f t="shared" si="0"/>
        <v>151.71716444764303</v>
      </c>
      <c r="K4">
        <v>110.71716444764304</v>
      </c>
      <c r="L4">
        <v>48.717164447643043</v>
      </c>
      <c r="U4" s="5" t="s">
        <v>62</v>
      </c>
      <c r="V4" s="6">
        <f>1.96/SQRT(V3)</f>
        <v>3.718020653770495E-2</v>
      </c>
      <c r="X4">
        <f>DEVSQ($I$2:$I$2780)</f>
        <v>5049689.6912558535</v>
      </c>
      <c r="Y4">
        <f>SUMPRODUCT(J2:J2780,J2:J2780)</f>
        <v>5049689.6912558535</v>
      </c>
      <c r="Z4" t="s">
        <v>56</v>
      </c>
      <c r="AA4">
        <f>Y4/X4</f>
        <v>1</v>
      </c>
      <c r="AM4" t="s">
        <v>56</v>
      </c>
    </row>
    <row r="5" spans="1:40" x14ac:dyDescent="0.3">
      <c r="A5">
        <v>4</v>
      </c>
      <c r="B5" s="1">
        <v>41643</v>
      </c>
      <c r="C5">
        <v>253</v>
      </c>
      <c r="D5">
        <v>48</v>
      </c>
      <c r="E5">
        <v>13</v>
      </c>
      <c r="F5">
        <v>19</v>
      </c>
      <c r="G5">
        <v>12</v>
      </c>
      <c r="H5">
        <v>14</v>
      </c>
      <c r="I5">
        <v>253</v>
      </c>
      <c r="J5">
        <f t="shared" si="0"/>
        <v>177.71716444764303</v>
      </c>
      <c r="K5">
        <v>151.71716444764303</v>
      </c>
      <c r="L5">
        <v>110.71716444764304</v>
      </c>
      <c r="M5">
        <v>48.717164447643043</v>
      </c>
      <c r="X5">
        <f t="shared" ref="X5:X14" si="1">DEVSQ($I$2:$I$2780)</f>
        <v>5049689.6912558535</v>
      </c>
      <c r="Y5">
        <f>SUMPRODUCT(K3:K2780,J3:J2780)</f>
        <v>3865155.9045308633</v>
      </c>
      <c r="Z5" t="s">
        <v>34</v>
      </c>
      <c r="AA5">
        <f t="shared" ref="AA5:AA14" si="2">Y5/X5</f>
        <v>0.76542444008467425</v>
      </c>
      <c r="AB5" s="5">
        <f>AA5</f>
        <v>0.76542444008467425</v>
      </c>
      <c r="AC5" cm="1">
        <f t="array" ref="AC5:AC6">MMULT(MMULT(MINVERSE(MMULT(X17:Y18,X17:Y18)),X17:Y18),AA5:AA6)</f>
        <v>0.6846269727103822</v>
      </c>
      <c r="AD5" cm="1">
        <f t="array" ref="AD5:AD7">MMULT(MMULT(MINVERSE(MMULT(X17:Z19,X17:Z19)),X17:Z19),AA5:AA7)</f>
        <v>0.67193241615082577</v>
      </c>
      <c r="AE5" cm="1">
        <f t="array" ref="AE5:AE8">MMULT(MMULT(MINVERSE(MMULT(X17:AA20,X17:AA20)),X17:AA20),AA5:AA8)</f>
        <v>0.66183641522948133</v>
      </c>
      <c r="AF5" cm="1">
        <f t="array" ref="AF5:AF9">MMULT(MMULT(MINVERSE(MMULT(X17:AB21,X17:AB21)),X17:AB21),AA5:AA9)</f>
        <v>0.65480226005012176</v>
      </c>
      <c r="AG5" cm="1">
        <f t="array" ref="AG5:AG10">MMULT(MMULT(MINVERSE(MMULT(X17:AC22,X17:AC22)),X17:AC22),AA5:AA10)</f>
        <v>0.64997243708767938</v>
      </c>
      <c r="AH5" cm="1">
        <f t="array" ref="AH5:AH11">MMULT(MMULT(MINVERSE(MMULT(X17:AD23,X17:AD23)),X17:AD23),AA5:AA11)</f>
        <v>0.64570810995001682</v>
      </c>
      <c r="AI5" cm="1">
        <f t="array" ref="AI5:AI12">MMULT(MMULT(MINVERSE(MMULT(X17:AE24,X17:AE24)),X17:AE24),AA5:AA12)</f>
        <v>0.64005752328339394</v>
      </c>
      <c r="AJ5" cm="1">
        <f t="array" ref="AJ5:AJ13">MMULT(MMULT(MINVERSE(MMULT(X17:AF25,X17:AF25)),X17:AF25),AA5:AA13)</f>
        <v>0.63703485445444574</v>
      </c>
      <c r="AK5" cm="1">
        <f t="array" ref="AK5:AK14">MMULT(MMULT(MINVERSE(MMULT(X17:AG26,X17:AG26)),X17:AG26),AA5:AA14)</f>
        <v>0.63473669847794933</v>
      </c>
      <c r="AM5" t="s">
        <v>34</v>
      </c>
      <c r="AN5">
        <v>0.76542444008467425</v>
      </c>
    </row>
    <row r="6" spans="1:40" x14ac:dyDescent="0.3">
      <c r="A6">
        <v>5</v>
      </c>
      <c r="B6" s="1">
        <v>41644</v>
      </c>
      <c r="C6">
        <v>95</v>
      </c>
      <c r="D6">
        <v>115</v>
      </c>
      <c r="E6">
        <v>65</v>
      </c>
      <c r="F6">
        <v>35</v>
      </c>
      <c r="G6">
        <v>5</v>
      </c>
      <c r="H6">
        <v>33</v>
      </c>
      <c r="I6">
        <v>115</v>
      </c>
      <c r="J6">
        <f t="shared" si="0"/>
        <v>39.717164447643043</v>
      </c>
      <c r="K6">
        <v>177.71716444764303</v>
      </c>
      <c r="L6">
        <v>151.71716444764303</v>
      </c>
      <c r="M6">
        <v>110.71716444764304</v>
      </c>
      <c r="N6">
        <v>48.717164447643043</v>
      </c>
      <c r="X6">
        <f t="shared" si="1"/>
        <v>5049689.6912558535</v>
      </c>
      <c r="Y6">
        <f>SUMPRODUCT(L4:L2780,J4:J2780)</f>
        <v>3179230.3707745625</v>
      </c>
      <c r="Z6" t="s">
        <v>37</v>
      </c>
      <c r="AA6">
        <f t="shared" si="2"/>
        <v>0.62958925501497309</v>
      </c>
      <c r="AC6" s="7">
        <v>0.10555903776126319</v>
      </c>
      <c r="AD6">
        <v>2.3225624994473781E-2</v>
      </c>
      <c r="AE6">
        <v>2.1275804284695853E-2</v>
      </c>
      <c r="AF6">
        <v>1.5925848951102189E-2</v>
      </c>
      <c r="AG6">
        <v>1.4283199058173789E-2</v>
      </c>
      <c r="AH6">
        <v>1.0876960874985221E-2</v>
      </c>
      <c r="AI6">
        <v>1.0146814067430164E-2</v>
      </c>
      <c r="AJ6">
        <v>9.1710213837542451E-3</v>
      </c>
      <c r="AK6">
        <v>6.2062132197018421E-3</v>
      </c>
      <c r="AM6" t="s">
        <v>37</v>
      </c>
      <c r="AN6">
        <v>0.10555903776126319</v>
      </c>
    </row>
    <row r="7" spans="1:40" x14ac:dyDescent="0.3">
      <c r="A7">
        <v>6</v>
      </c>
      <c r="B7" s="1">
        <v>41645</v>
      </c>
      <c r="C7">
        <v>188</v>
      </c>
      <c r="D7">
        <v>85</v>
      </c>
      <c r="E7">
        <v>46</v>
      </c>
      <c r="F7">
        <v>30</v>
      </c>
      <c r="G7">
        <v>3</v>
      </c>
      <c r="H7">
        <v>27</v>
      </c>
      <c r="I7">
        <v>188</v>
      </c>
      <c r="J7">
        <f t="shared" si="0"/>
        <v>112.71716444764304</v>
      </c>
      <c r="K7">
        <v>39.717164447643043</v>
      </c>
      <c r="L7">
        <v>177.71716444764303</v>
      </c>
      <c r="M7">
        <v>151.71716444764303</v>
      </c>
      <c r="N7">
        <v>110.71716444764304</v>
      </c>
      <c r="O7">
        <v>48.717164447643043</v>
      </c>
      <c r="X7">
        <f t="shared" si="1"/>
        <v>5049689.6912558535</v>
      </c>
      <c r="Y7">
        <f>SUMPRODUCT(M5:M2780,J5:J2780)</f>
        <v>2833275.5646181279</v>
      </c>
      <c r="Z7" t="s">
        <v>38</v>
      </c>
      <c r="AA7">
        <f t="shared" si="2"/>
        <v>0.56107914304601447</v>
      </c>
      <c r="AD7" s="5">
        <v>0.12026025273419449</v>
      </c>
      <c r="AE7">
        <v>6.3850673190627538E-2</v>
      </c>
      <c r="AF7">
        <v>6.2068004396062242E-2</v>
      </c>
      <c r="AG7">
        <v>5.8490218740621838E-2</v>
      </c>
      <c r="AH7">
        <v>5.6449977195009375E-2</v>
      </c>
      <c r="AI7">
        <v>5.3013780969757188E-2</v>
      </c>
      <c r="AJ7">
        <v>5.2668371231981162E-2</v>
      </c>
      <c r="AK7">
        <v>5.1259716470244181E-2</v>
      </c>
      <c r="AM7" t="s">
        <v>38</v>
      </c>
      <c r="AN7">
        <v>0.12026025273419449</v>
      </c>
    </row>
    <row r="8" spans="1:40" x14ac:dyDescent="0.3">
      <c r="A8">
        <v>7</v>
      </c>
      <c r="B8" s="1">
        <v>41646</v>
      </c>
      <c r="C8">
        <v>167</v>
      </c>
      <c r="D8">
        <v>80</v>
      </c>
      <c r="E8">
        <v>20</v>
      </c>
      <c r="F8">
        <v>28</v>
      </c>
      <c r="G8">
        <v>10</v>
      </c>
      <c r="H8">
        <v>27</v>
      </c>
      <c r="I8">
        <v>167</v>
      </c>
      <c r="J8">
        <f t="shared" si="0"/>
        <v>91.717164447643043</v>
      </c>
      <c r="K8">
        <v>112.71716444764304</v>
      </c>
      <c r="L8">
        <v>39.717164447643043</v>
      </c>
      <c r="M8">
        <v>177.71716444764303</v>
      </c>
      <c r="N8">
        <v>151.71716444764303</v>
      </c>
      <c r="O8">
        <v>110.71716444764304</v>
      </c>
      <c r="P8">
        <v>48.717164447643043</v>
      </c>
      <c r="X8">
        <f t="shared" si="1"/>
        <v>5049689.6912558535</v>
      </c>
      <c r="Y8">
        <f>SUMPRODUCT(N6:N2780,J6:J2780)</f>
        <v>2613526.294265938</v>
      </c>
      <c r="Z8" t="s">
        <v>39</v>
      </c>
      <c r="AA8">
        <f t="shared" si="2"/>
        <v>0.51756176202105519</v>
      </c>
      <c r="AE8" s="5">
        <v>8.3951269782037707E-2</v>
      </c>
      <c r="AF8">
        <v>2.8496956104848148E-2</v>
      </c>
      <c r="AG8">
        <v>2.7578942476369665E-2</v>
      </c>
      <c r="AH8">
        <v>2.3251939206109892E-2</v>
      </c>
      <c r="AI8">
        <v>2.1475915570017119E-2</v>
      </c>
      <c r="AJ8">
        <v>1.9866260704787815E-2</v>
      </c>
      <c r="AK8">
        <v>1.9481206574364352E-2</v>
      </c>
      <c r="AM8" t="s">
        <v>39</v>
      </c>
      <c r="AN8">
        <v>8.3951269782037707E-2</v>
      </c>
    </row>
    <row r="9" spans="1:40" x14ac:dyDescent="0.3">
      <c r="A9">
        <v>8</v>
      </c>
      <c r="B9" s="1">
        <v>41647</v>
      </c>
      <c r="C9">
        <v>163</v>
      </c>
      <c r="D9">
        <v>75</v>
      </c>
      <c r="E9">
        <v>29</v>
      </c>
      <c r="F9">
        <v>23</v>
      </c>
      <c r="G9">
        <v>7</v>
      </c>
      <c r="H9">
        <v>22</v>
      </c>
      <c r="I9">
        <v>163</v>
      </c>
      <c r="J9">
        <f t="shared" si="0"/>
        <v>87.717164447643043</v>
      </c>
      <c r="K9">
        <v>91.717164447643043</v>
      </c>
      <c r="L9">
        <v>112.71716444764304</v>
      </c>
      <c r="M9">
        <v>39.717164447643043</v>
      </c>
      <c r="N9">
        <v>177.71716444764303</v>
      </c>
      <c r="O9">
        <v>151.71716444764303</v>
      </c>
      <c r="P9">
        <v>110.71716444764304</v>
      </c>
      <c r="Q9">
        <v>48.717164447643043</v>
      </c>
      <c r="X9">
        <f t="shared" si="1"/>
        <v>5049689.6912558535</v>
      </c>
      <c r="Y9">
        <f>SUMPRODUCT(O7:O2780,J7:J2780)</f>
        <v>2487045.0836474588</v>
      </c>
      <c r="Z9" t="s">
        <v>40</v>
      </c>
      <c r="AA9">
        <f t="shared" si="2"/>
        <v>0.49251443865037436</v>
      </c>
      <c r="AF9" s="5">
        <v>8.3788550163047981E-2</v>
      </c>
      <c r="AG9">
        <v>4.6043786883551707E-2</v>
      </c>
      <c r="AH9">
        <v>4.4987140997019365E-2</v>
      </c>
      <c r="AI9">
        <v>4.0675393367461787E-2</v>
      </c>
      <c r="AJ9">
        <v>3.9825522988368903E-2</v>
      </c>
      <c r="AK9">
        <v>3.751271284293925E-2</v>
      </c>
      <c r="AM9" t="s">
        <v>40</v>
      </c>
      <c r="AN9">
        <v>8.3788550163047981E-2</v>
      </c>
    </row>
    <row r="10" spans="1:40" x14ac:dyDescent="0.3">
      <c r="A10">
        <v>9</v>
      </c>
      <c r="B10" s="1">
        <v>41648</v>
      </c>
      <c r="C10">
        <v>165</v>
      </c>
      <c r="D10">
        <v>103</v>
      </c>
      <c r="E10">
        <v>21</v>
      </c>
      <c r="F10">
        <v>32</v>
      </c>
      <c r="G10">
        <v>12</v>
      </c>
      <c r="H10">
        <v>32</v>
      </c>
      <c r="I10">
        <v>165</v>
      </c>
      <c r="J10">
        <f t="shared" si="0"/>
        <v>89.717164447643043</v>
      </c>
      <c r="K10">
        <v>87.717164447643043</v>
      </c>
      <c r="L10">
        <v>91.717164447643043</v>
      </c>
      <c r="M10">
        <v>112.71716444764304</v>
      </c>
      <c r="N10">
        <v>39.717164447643043</v>
      </c>
      <c r="O10">
        <v>177.71716444764303</v>
      </c>
      <c r="P10">
        <v>151.71716444764303</v>
      </c>
      <c r="Q10">
        <v>110.71716444764304</v>
      </c>
      <c r="R10">
        <v>48.717164447643043</v>
      </c>
      <c r="X10">
        <f t="shared" si="1"/>
        <v>5049689.6912558535</v>
      </c>
      <c r="Y10">
        <f>SUMPRODUCT(P8:P2780,J8:J2780)</f>
        <v>2376284.6409311038</v>
      </c>
      <c r="Z10" t="s">
        <v>41</v>
      </c>
      <c r="AA10">
        <f t="shared" si="2"/>
        <v>0.47058032992520848</v>
      </c>
      <c r="AG10" s="5">
        <v>5.7642994812819426E-2</v>
      </c>
      <c r="AH10">
        <v>9.5591797509209098E-3</v>
      </c>
      <c r="AI10">
        <v>8.7283785247729926E-3</v>
      </c>
      <c r="AJ10">
        <v>6.6304543648217432E-3</v>
      </c>
      <c r="AK10">
        <v>5.4767497587652932E-3</v>
      </c>
      <c r="AM10" t="s">
        <v>41</v>
      </c>
      <c r="AN10">
        <v>5.7642994812819426E-2</v>
      </c>
    </row>
    <row r="11" spans="1:40" x14ac:dyDescent="0.3">
      <c r="A11">
        <v>10</v>
      </c>
      <c r="B11" s="1">
        <v>41649</v>
      </c>
      <c r="C11">
        <v>189</v>
      </c>
      <c r="D11">
        <v>115</v>
      </c>
      <c r="E11">
        <v>17</v>
      </c>
      <c r="F11">
        <v>20</v>
      </c>
      <c r="G11">
        <v>6</v>
      </c>
      <c r="H11">
        <v>25</v>
      </c>
      <c r="I11">
        <v>189</v>
      </c>
      <c r="J11">
        <f t="shared" si="0"/>
        <v>113.71716444764304</v>
      </c>
      <c r="K11">
        <v>89.717164447643043</v>
      </c>
      <c r="L11">
        <v>87.717164447643043</v>
      </c>
      <c r="M11">
        <v>91.717164447643043</v>
      </c>
      <c r="N11">
        <v>112.71716444764304</v>
      </c>
      <c r="O11">
        <v>39.717164447643043</v>
      </c>
      <c r="P11">
        <v>177.71716444764303</v>
      </c>
      <c r="Q11">
        <v>151.71716444764303</v>
      </c>
      <c r="R11">
        <v>110.71716444764304</v>
      </c>
      <c r="S11">
        <v>48.717164447643043</v>
      </c>
      <c r="X11">
        <f t="shared" si="1"/>
        <v>5049689.6912558535</v>
      </c>
      <c r="Y11">
        <f>SUMPRODUCT(Q9:Q2780,J9:J2780)</f>
        <v>2328389.7534504477</v>
      </c>
      <c r="Z11" t="s">
        <v>42</v>
      </c>
      <c r="AA11">
        <f t="shared" si="2"/>
        <v>0.46109561098028168</v>
      </c>
      <c r="AH11" s="5">
        <v>7.397823710394702E-2</v>
      </c>
      <c r="AI11">
        <v>2.4657926435749267E-2</v>
      </c>
      <c r="AJ11">
        <v>2.4256384685864101E-2</v>
      </c>
      <c r="AK11">
        <v>2.1197744542842942E-2</v>
      </c>
      <c r="AM11" t="s">
        <v>42</v>
      </c>
      <c r="AN11">
        <v>7.397823710394702E-2</v>
      </c>
    </row>
    <row r="12" spans="1:40" x14ac:dyDescent="0.3">
      <c r="A12">
        <v>11</v>
      </c>
      <c r="B12" s="1">
        <v>41650</v>
      </c>
      <c r="C12">
        <v>206</v>
      </c>
      <c r="D12">
        <v>69</v>
      </c>
      <c r="E12">
        <v>19</v>
      </c>
      <c r="F12">
        <v>17</v>
      </c>
      <c r="G12">
        <v>5</v>
      </c>
      <c r="H12">
        <v>20</v>
      </c>
      <c r="I12">
        <v>206</v>
      </c>
      <c r="J12">
        <f t="shared" si="0"/>
        <v>130.71716444764303</v>
      </c>
      <c r="K12">
        <v>113.71716444764304</v>
      </c>
      <c r="L12">
        <v>89.717164447643043</v>
      </c>
      <c r="M12">
        <v>87.717164447643043</v>
      </c>
      <c r="N12">
        <v>91.717164447643043</v>
      </c>
      <c r="O12">
        <v>112.71716444764304</v>
      </c>
      <c r="P12">
        <v>39.717164447643043</v>
      </c>
      <c r="Q12">
        <v>177.71716444764303</v>
      </c>
      <c r="R12">
        <v>151.71716444764303</v>
      </c>
      <c r="S12">
        <v>110.71716444764304</v>
      </c>
      <c r="T12">
        <v>48.717164447643043</v>
      </c>
      <c r="X12">
        <f t="shared" si="1"/>
        <v>5049689.6912558535</v>
      </c>
      <c r="Y12">
        <f>SUMPRODUCT(R10:R2780,J10:J2780)</f>
        <v>2326395.5831342405</v>
      </c>
      <c r="Z12" t="s">
        <v>43</v>
      </c>
      <c r="AA12">
        <f t="shared" si="2"/>
        <v>0.46070070150303988</v>
      </c>
      <c r="AI12" s="5">
        <v>7.6381742629827665E-2</v>
      </c>
      <c r="AJ12">
        <v>5.1052627873583445E-2</v>
      </c>
      <c r="AK12">
        <v>5.0520033956176325E-2</v>
      </c>
      <c r="AM12" t="s">
        <v>43</v>
      </c>
      <c r="AN12">
        <v>7.6381742629827665E-2</v>
      </c>
    </row>
    <row r="13" spans="1:40" x14ac:dyDescent="0.3">
      <c r="A13">
        <v>12</v>
      </c>
      <c r="B13" s="1">
        <v>41651</v>
      </c>
      <c r="C13">
        <v>150</v>
      </c>
      <c r="D13">
        <v>59</v>
      </c>
      <c r="E13">
        <v>32</v>
      </c>
      <c r="F13">
        <v>17</v>
      </c>
      <c r="G13">
        <v>6</v>
      </c>
      <c r="H13">
        <v>17</v>
      </c>
      <c r="I13">
        <v>150</v>
      </c>
      <c r="J13">
        <f t="shared" si="0"/>
        <v>74.717164447643043</v>
      </c>
      <c r="K13">
        <v>130.71716444764303</v>
      </c>
      <c r="L13">
        <v>113.71716444764304</v>
      </c>
      <c r="M13">
        <v>89.717164447643043</v>
      </c>
      <c r="N13">
        <v>87.717164447643043</v>
      </c>
      <c r="O13">
        <v>91.717164447643043</v>
      </c>
      <c r="P13">
        <v>112.71716444764304</v>
      </c>
      <c r="Q13">
        <v>39.717164447643043</v>
      </c>
      <c r="R13">
        <v>177.71716444764303</v>
      </c>
      <c r="S13">
        <v>151.71716444764303</v>
      </c>
      <c r="T13">
        <v>110.71716444764304</v>
      </c>
      <c r="X13">
        <f t="shared" si="1"/>
        <v>5049689.6912558535</v>
      </c>
      <c r="Y13">
        <f>SUMPRODUCT(S11:S2780,J11:J2780)</f>
        <v>2275058.3725157632</v>
      </c>
      <c r="Z13" t="s">
        <v>44</v>
      </c>
      <c r="AA13">
        <f t="shared" si="2"/>
        <v>0.45053429252401411</v>
      </c>
      <c r="AJ13" s="5">
        <v>3.9573184963625607E-2</v>
      </c>
      <c r="AK13">
        <v>2.5782991761377216E-3</v>
      </c>
      <c r="AM13" t="s">
        <v>44</v>
      </c>
      <c r="AN13">
        <v>3.9573184963625607E-2</v>
      </c>
    </row>
    <row r="14" spans="1:40" x14ac:dyDescent="0.3">
      <c r="A14">
        <v>13</v>
      </c>
      <c r="B14" s="1">
        <v>41652</v>
      </c>
      <c r="C14">
        <v>133</v>
      </c>
      <c r="D14">
        <v>77</v>
      </c>
      <c r="E14">
        <v>93</v>
      </c>
      <c r="F14">
        <v>27</v>
      </c>
      <c r="G14">
        <v>9</v>
      </c>
      <c r="H14">
        <v>21</v>
      </c>
      <c r="I14">
        <v>133</v>
      </c>
      <c r="J14">
        <f t="shared" si="0"/>
        <v>57.717164447643043</v>
      </c>
      <c r="K14">
        <v>74.717164447643043</v>
      </c>
      <c r="L14">
        <v>130.71716444764303</v>
      </c>
      <c r="M14">
        <v>113.71716444764304</v>
      </c>
      <c r="N14">
        <v>89.717164447643043</v>
      </c>
      <c r="O14">
        <v>87.717164447643043</v>
      </c>
      <c r="P14">
        <v>91.717164447643043</v>
      </c>
      <c r="Q14">
        <v>112.71716444764304</v>
      </c>
      <c r="R14">
        <v>39.717164447643043</v>
      </c>
      <c r="S14">
        <v>177.71716444764303</v>
      </c>
      <c r="T14">
        <v>151.71716444764303</v>
      </c>
      <c r="X14">
        <f t="shared" si="1"/>
        <v>5049689.6912558535</v>
      </c>
      <c r="Y14">
        <f>SUMPRODUCT(T12:T2780,J12:J2780)</f>
        <v>2255648.970101682</v>
      </c>
      <c r="Z14" t="s">
        <v>45</v>
      </c>
      <c r="AA14">
        <f t="shared" si="2"/>
        <v>0.44669061031762214</v>
      </c>
      <c r="AK14" s="5">
        <v>5.8073566193152626E-2</v>
      </c>
      <c r="AM14" t="s">
        <v>45</v>
      </c>
      <c r="AN14">
        <v>5.8073566193152626E-2</v>
      </c>
    </row>
    <row r="15" spans="1:40" x14ac:dyDescent="0.3">
      <c r="A15">
        <v>14</v>
      </c>
      <c r="B15" s="1">
        <v>41653</v>
      </c>
      <c r="C15">
        <v>162</v>
      </c>
      <c r="D15">
        <v>85</v>
      </c>
      <c r="E15">
        <v>96</v>
      </c>
      <c r="F15">
        <v>35</v>
      </c>
      <c r="G15">
        <v>11</v>
      </c>
      <c r="H15">
        <v>22</v>
      </c>
      <c r="I15">
        <v>162</v>
      </c>
      <c r="J15">
        <f t="shared" si="0"/>
        <v>86.717164447643043</v>
      </c>
      <c r="K15">
        <v>57.717164447643043</v>
      </c>
      <c r="L15">
        <v>74.717164447643043</v>
      </c>
      <c r="M15">
        <v>130.71716444764303</v>
      </c>
      <c r="N15">
        <v>113.71716444764304</v>
      </c>
      <c r="O15">
        <v>89.717164447643043</v>
      </c>
      <c r="P15">
        <v>87.717164447643043</v>
      </c>
      <c r="Q15">
        <v>91.717164447643043</v>
      </c>
      <c r="R15">
        <v>112.71716444764304</v>
      </c>
      <c r="S15">
        <v>39.717164447643043</v>
      </c>
      <c r="T15">
        <v>177.71716444764303</v>
      </c>
    </row>
    <row r="16" spans="1:40" x14ac:dyDescent="0.3">
      <c r="A16">
        <v>15</v>
      </c>
      <c r="B16" s="1">
        <v>41654</v>
      </c>
      <c r="C16">
        <v>171</v>
      </c>
      <c r="D16">
        <v>90</v>
      </c>
      <c r="E16">
        <v>104</v>
      </c>
      <c r="F16">
        <v>37</v>
      </c>
      <c r="G16">
        <v>10</v>
      </c>
      <c r="H16">
        <v>23</v>
      </c>
      <c r="I16">
        <v>171</v>
      </c>
      <c r="J16">
        <f t="shared" si="0"/>
        <v>95.717164447643043</v>
      </c>
      <c r="K16">
        <v>86.717164447643043</v>
      </c>
      <c r="L16">
        <v>57.717164447643043</v>
      </c>
      <c r="M16">
        <v>74.717164447643043</v>
      </c>
      <c r="N16">
        <v>130.71716444764303</v>
      </c>
      <c r="O16">
        <v>113.71716444764304</v>
      </c>
      <c r="P16">
        <v>89.717164447643043</v>
      </c>
      <c r="Q16">
        <v>87.717164447643043</v>
      </c>
      <c r="R16">
        <v>91.717164447643043</v>
      </c>
      <c r="S16">
        <v>112.71716444764304</v>
      </c>
      <c r="T16">
        <v>39.717164447643043</v>
      </c>
    </row>
    <row r="17" spans="1:33" x14ac:dyDescent="0.3">
      <c r="A17">
        <v>16</v>
      </c>
      <c r="B17" s="1">
        <v>41655</v>
      </c>
      <c r="C17">
        <v>179</v>
      </c>
      <c r="D17">
        <v>100</v>
      </c>
      <c r="E17">
        <v>54</v>
      </c>
      <c r="F17">
        <v>29</v>
      </c>
      <c r="G17">
        <v>6</v>
      </c>
      <c r="H17">
        <v>28</v>
      </c>
      <c r="I17">
        <v>179</v>
      </c>
      <c r="J17">
        <f t="shared" si="0"/>
        <v>103.71716444764304</v>
      </c>
      <c r="K17">
        <v>95.717164447643043</v>
      </c>
      <c r="L17">
        <v>86.717164447643043</v>
      </c>
      <c r="M17">
        <v>57.717164447643043</v>
      </c>
      <c r="N17">
        <v>74.717164447643043</v>
      </c>
      <c r="O17">
        <v>130.71716444764303</v>
      </c>
      <c r="P17">
        <v>113.71716444764304</v>
      </c>
      <c r="Q17">
        <v>89.717164447643043</v>
      </c>
      <c r="R17">
        <v>87.717164447643043</v>
      </c>
      <c r="S17">
        <v>91.717164447643043</v>
      </c>
      <c r="T17">
        <v>112.71716444764304</v>
      </c>
      <c r="X17" s="5">
        <v>1</v>
      </c>
      <c r="Y17" s="5">
        <v>0.76542444008467425</v>
      </c>
      <c r="Z17" s="5">
        <v>0.62958925501497309</v>
      </c>
      <c r="AA17" s="5">
        <v>0.56107914304601447</v>
      </c>
      <c r="AB17" s="5">
        <v>0.51756176202105519</v>
      </c>
      <c r="AC17" s="5">
        <v>0.49251443865037436</v>
      </c>
      <c r="AD17" s="5">
        <v>0.47058032992520848</v>
      </c>
      <c r="AE17" s="5">
        <v>0.46109561098028168</v>
      </c>
      <c r="AF17" s="5">
        <v>0.46070070150303988</v>
      </c>
      <c r="AG17" s="5">
        <v>0.45053429252401411</v>
      </c>
    </row>
    <row r="18" spans="1:33" x14ac:dyDescent="0.3">
      <c r="A18">
        <v>17</v>
      </c>
      <c r="B18" s="1">
        <v>41656</v>
      </c>
      <c r="C18">
        <v>191</v>
      </c>
      <c r="D18">
        <v>102</v>
      </c>
      <c r="E18">
        <v>65</v>
      </c>
      <c r="F18">
        <v>36</v>
      </c>
      <c r="G18">
        <v>9</v>
      </c>
      <c r="H18">
        <v>31</v>
      </c>
      <c r="I18">
        <v>191</v>
      </c>
      <c r="J18">
        <f t="shared" si="0"/>
        <v>115.71716444764304</v>
      </c>
      <c r="K18">
        <v>103.71716444764304</v>
      </c>
      <c r="L18">
        <v>95.717164447643043</v>
      </c>
      <c r="M18">
        <v>86.717164447643043</v>
      </c>
      <c r="N18">
        <v>57.717164447643043</v>
      </c>
      <c r="O18">
        <v>74.717164447643043</v>
      </c>
      <c r="P18">
        <v>130.71716444764303</v>
      </c>
      <c r="Q18">
        <v>113.71716444764304</v>
      </c>
      <c r="R18">
        <v>89.717164447643043</v>
      </c>
      <c r="S18">
        <v>87.717164447643043</v>
      </c>
      <c r="T18">
        <v>91.717164447643043</v>
      </c>
      <c r="X18" s="5">
        <v>0.76542444008467425</v>
      </c>
      <c r="Y18" s="5">
        <v>1</v>
      </c>
      <c r="Z18" s="5">
        <f t="shared" ref="Z18:AG18" si="3">Y17</f>
        <v>0.76542444008467425</v>
      </c>
      <c r="AA18" s="5">
        <f t="shared" si="3"/>
        <v>0.62958925501497309</v>
      </c>
      <c r="AB18" s="5">
        <f t="shared" si="3"/>
        <v>0.56107914304601447</v>
      </c>
      <c r="AC18" s="5">
        <f t="shared" si="3"/>
        <v>0.51756176202105519</v>
      </c>
      <c r="AD18" s="5">
        <f t="shared" si="3"/>
        <v>0.49251443865037436</v>
      </c>
      <c r="AE18" s="5">
        <f t="shared" si="3"/>
        <v>0.47058032992520848</v>
      </c>
      <c r="AF18" s="5">
        <f t="shared" si="3"/>
        <v>0.46109561098028168</v>
      </c>
      <c r="AG18" s="5">
        <f t="shared" si="3"/>
        <v>0.46070070150303988</v>
      </c>
    </row>
    <row r="19" spans="1:33" x14ac:dyDescent="0.3">
      <c r="A19">
        <v>18</v>
      </c>
      <c r="B19" s="1">
        <v>41657</v>
      </c>
      <c r="C19">
        <v>194</v>
      </c>
      <c r="D19">
        <v>102</v>
      </c>
      <c r="E19">
        <v>66</v>
      </c>
      <c r="F19">
        <v>35</v>
      </c>
      <c r="G19">
        <v>16</v>
      </c>
      <c r="H19">
        <v>28</v>
      </c>
      <c r="I19">
        <v>194</v>
      </c>
      <c r="J19">
        <f t="shared" si="0"/>
        <v>118.71716444764304</v>
      </c>
      <c r="K19">
        <v>115.71716444764304</v>
      </c>
      <c r="L19">
        <v>103.71716444764304</v>
      </c>
      <c r="M19">
        <v>95.717164447643043</v>
      </c>
      <c r="N19">
        <v>86.717164447643043</v>
      </c>
      <c r="O19">
        <v>57.717164447643043</v>
      </c>
      <c r="P19">
        <v>74.717164447643043</v>
      </c>
      <c r="Q19">
        <v>130.71716444764303</v>
      </c>
      <c r="R19">
        <v>113.71716444764304</v>
      </c>
      <c r="S19">
        <v>89.717164447643043</v>
      </c>
      <c r="T19">
        <v>87.717164447643043</v>
      </c>
      <c r="X19" s="5">
        <v>0.62958925501497309</v>
      </c>
      <c r="Y19" s="5">
        <f t="shared" ref="Y19:Y26" si="4">X18</f>
        <v>0.76542444008467425</v>
      </c>
      <c r="Z19" s="5">
        <v>1</v>
      </c>
      <c r="AA19" s="5">
        <f t="shared" ref="AA19:AG19" si="5">Z18</f>
        <v>0.76542444008467425</v>
      </c>
      <c r="AB19" s="5">
        <f t="shared" si="5"/>
        <v>0.62958925501497309</v>
      </c>
      <c r="AC19" s="5">
        <f t="shared" si="5"/>
        <v>0.56107914304601447</v>
      </c>
      <c r="AD19" s="5">
        <f t="shared" si="5"/>
        <v>0.51756176202105519</v>
      </c>
      <c r="AE19" s="5">
        <f t="shared" si="5"/>
        <v>0.49251443865037436</v>
      </c>
      <c r="AF19" s="5">
        <f t="shared" si="5"/>
        <v>0.47058032992520848</v>
      </c>
      <c r="AG19" s="5">
        <f t="shared" si="5"/>
        <v>0.46109561098028168</v>
      </c>
    </row>
    <row r="20" spans="1:33" x14ac:dyDescent="0.3">
      <c r="A20">
        <v>19</v>
      </c>
      <c r="B20" s="1">
        <v>41658</v>
      </c>
      <c r="C20">
        <v>199</v>
      </c>
      <c r="D20">
        <v>48</v>
      </c>
      <c r="E20">
        <v>13</v>
      </c>
      <c r="F20">
        <v>19</v>
      </c>
      <c r="G20">
        <v>12</v>
      </c>
      <c r="H20">
        <v>14</v>
      </c>
      <c r="I20">
        <v>199</v>
      </c>
      <c r="J20">
        <f t="shared" si="0"/>
        <v>123.71716444764304</v>
      </c>
      <c r="K20">
        <v>118.71716444764304</v>
      </c>
      <c r="L20">
        <v>115.71716444764304</v>
      </c>
      <c r="M20">
        <v>103.71716444764304</v>
      </c>
      <c r="N20">
        <v>95.717164447643043</v>
      </c>
      <c r="O20">
        <v>86.717164447643043</v>
      </c>
      <c r="P20">
        <v>57.717164447643043</v>
      </c>
      <c r="Q20">
        <v>74.717164447643043</v>
      </c>
      <c r="R20">
        <v>130.71716444764303</v>
      </c>
      <c r="S20">
        <v>113.71716444764304</v>
      </c>
      <c r="T20">
        <v>89.717164447643043</v>
      </c>
      <c r="X20" s="5">
        <v>0.56107914304601447</v>
      </c>
      <c r="Y20" s="5">
        <f t="shared" si="4"/>
        <v>0.62958925501497309</v>
      </c>
      <c r="Z20" s="5">
        <f>X18</f>
        <v>0.76542444008467425</v>
      </c>
      <c r="AA20" s="5">
        <v>1</v>
      </c>
      <c r="AB20" s="5">
        <f t="shared" ref="AB20:AG20" si="6">AA19</f>
        <v>0.76542444008467425</v>
      </c>
      <c r="AC20" s="5">
        <f t="shared" si="6"/>
        <v>0.62958925501497309</v>
      </c>
      <c r="AD20" s="5">
        <f t="shared" si="6"/>
        <v>0.56107914304601447</v>
      </c>
      <c r="AE20" s="5">
        <f t="shared" si="6"/>
        <v>0.51756176202105519</v>
      </c>
      <c r="AF20" s="5">
        <f t="shared" si="6"/>
        <v>0.49251443865037436</v>
      </c>
      <c r="AG20" s="5">
        <f t="shared" si="6"/>
        <v>0.47058032992520848</v>
      </c>
    </row>
    <row r="21" spans="1:33" x14ac:dyDescent="0.3">
      <c r="A21">
        <v>20</v>
      </c>
      <c r="B21" s="1">
        <v>41659</v>
      </c>
      <c r="C21">
        <v>95</v>
      </c>
      <c r="D21">
        <v>100</v>
      </c>
      <c r="E21">
        <v>13</v>
      </c>
      <c r="F21">
        <v>57</v>
      </c>
      <c r="G21">
        <v>22</v>
      </c>
      <c r="H21">
        <v>39</v>
      </c>
      <c r="I21">
        <v>100</v>
      </c>
      <c r="J21">
        <f t="shared" si="0"/>
        <v>24.717164447643043</v>
      </c>
      <c r="K21">
        <v>123.71716444764304</v>
      </c>
      <c r="L21">
        <v>118.71716444764304</v>
      </c>
      <c r="M21">
        <v>115.71716444764304</v>
      </c>
      <c r="N21">
        <v>103.71716444764304</v>
      </c>
      <c r="O21">
        <v>95.717164447643043</v>
      </c>
      <c r="P21">
        <v>86.717164447643043</v>
      </c>
      <c r="Q21">
        <v>57.717164447643043</v>
      </c>
      <c r="R21">
        <v>74.717164447643043</v>
      </c>
      <c r="S21">
        <v>130.71716444764303</v>
      </c>
      <c r="T21">
        <v>113.71716444764304</v>
      </c>
      <c r="X21" s="5">
        <v>0.51756176202105519</v>
      </c>
      <c r="Y21" s="5">
        <f t="shared" si="4"/>
        <v>0.56107914304601447</v>
      </c>
      <c r="Z21" s="5">
        <f t="shared" ref="Z21:AA26" si="7">Y20</f>
        <v>0.62958925501497309</v>
      </c>
      <c r="AA21" s="5">
        <f t="shared" si="7"/>
        <v>0.76542444008467425</v>
      </c>
      <c r="AB21" s="5">
        <v>1</v>
      </c>
      <c r="AC21" s="5">
        <f>AB20</f>
        <v>0.76542444008467425</v>
      </c>
      <c r="AD21" s="5">
        <f>AC20</f>
        <v>0.62958925501497309</v>
      </c>
      <c r="AE21" s="5">
        <f>AD20</f>
        <v>0.56107914304601447</v>
      </c>
      <c r="AF21" s="5">
        <f>AE20</f>
        <v>0.51756176202105519</v>
      </c>
      <c r="AG21" s="5">
        <f>AF20</f>
        <v>0.49251443865037436</v>
      </c>
    </row>
    <row r="22" spans="1:33" x14ac:dyDescent="0.3">
      <c r="A22">
        <v>21</v>
      </c>
      <c r="B22" s="1">
        <v>41660</v>
      </c>
      <c r="C22">
        <v>179</v>
      </c>
      <c r="D22">
        <v>91</v>
      </c>
      <c r="E22">
        <v>55</v>
      </c>
      <c r="F22">
        <v>41</v>
      </c>
      <c r="G22">
        <v>13</v>
      </c>
      <c r="H22">
        <v>28</v>
      </c>
      <c r="I22">
        <v>179</v>
      </c>
      <c r="J22">
        <f t="shared" si="0"/>
        <v>103.71716444764304</v>
      </c>
      <c r="K22">
        <v>24.717164447643043</v>
      </c>
      <c r="L22">
        <v>123.71716444764304</v>
      </c>
      <c r="M22">
        <v>118.71716444764304</v>
      </c>
      <c r="N22">
        <v>115.71716444764304</v>
      </c>
      <c r="O22">
        <v>103.71716444764304</v>
      </c>
      <c r="P22">
        <v>95.717164447643043</v>
      </c>
      <c r="Q22">
        <v>86.717164447643043</v>
      </c>
      <c r="R22">
        <v>57.717164447643043</v>
      </c>
      <c r="S22">
        <v>74.717164447643043</v>
      </c>
      <c r="T22">
        <v>130.71716444764303</v>
      </c>
      <c r="X22" s="5">
        <v>0.49251443865037436</v>
      </c>
      <c r="Y22" s="5">
        <f t="shared" si="4"/>
        <v>0.51756176202105519</v>
      </c>
      <c r="Z22" s="5">
        <f t="shared" si="7"/>
        <v>0.56107914304601447</v>
      </c>
      <c r="AA22" s="5">
        <f t="shared" si="7"/>
        <v>0.62958925501497309</v>
      </c>
      <c r="AB22" s="5">
        <f>AA21</f>
        <v>0.76542444008467425</v>
      </c>
      <c r="AC22" s="5">
        <v>1</v>
      </c>
      <c r="AD22" s="5">
        <f>AC21</f>
        <v>0.76542444008467425</v>
      </c>
      <c r="AE22" s="5">
        <f>AD21</f>
        <v>0.62958925501497309</v>
      </c>
      <c r="AF22" s="5">
        <f>AE21</f>
        <v>0.56107914304601447</v>
      </c>
      <c r="AG22" s="5">
        <f>AF21</f>
        <v>0.51756176202105519</v>
      </c>
    </row>
    <row r="23" spans="1:33" x14ac:dyDescent="0.3">
      <c r="A23">
        <v>22</v>
      </c>
      <c r="B23" s="1">
        <v>41661</v>
      </c>
      <c r="C23">
        <v>180</v>
      </c>
      <c r="D23">
        <v>108</v>
      </c>
      <c r="E23">
        <v>33</v>
      </c>
      <c r="F23">
        <v>47</v>
      </c>
      <c r="G23">
        <v>10</v>
      </c>
      <c r="H23">
        <v>30</v>
      </c>
      <c r="I23">
        <v>180</v>
      </c>
      <c r="J23">
        <f t="shared" si="0"/>
        <v>104.71716444764304</v>
      </c>
      <c r="K23">
        <v>103.71716444764304</v>
      </c>
      <c r="L23">
        <v>24.717164447643043</v>
      </c>
      <c r="M23">
        <v>123.71716444764304</v>
      </c>
      <c r="N23">
        <v>118.71716444764304</v>
      </c>
      <c r="O23">
        <v>115.71716444764304</v>
      </c>
      <c r="P23">
        <v>103.71716444764304</v>
      </c>
      <c r="Q23">
        <v>95.717164447643043</v>
      </c>
      <c r="R23">
        <v>86.717164447643043</v>
      </c>
      <c r="S23">
        <v>57.717164447643043</v>
      </c>
      <c r="T23">
        <v>74.717164447643043</v>
      </c>
      <c r="X23" s="5">
        <v>0.47058032992520848</v>
      </c>
      <c r="Y23" s="5">
        <f t="shared" si="4"/>
        <v>0.49251443865037436</v>
      </c>
      <c r="Z23" s="5">
        <f t="shared" si="7"/>
        <v>0.51756176202105519</v>
      </c>
      <c r="AA23" s="5">
        <f t="shared" si="7"/>
        <v>0.56107914304601447</v>
      </c>
      <c r="AB23" s="5">
        <f>AA22</f>
        <v>0.62958925501497309</v>
      </c>
      <c r="AC23" s="5">
        <f>AB22</f>
        <v>0.76542444008467425</v>
      </c>
      <c r="AD23" s="5">
        <v>1</v>
      </c>
      <c r="AE23" s="5">
        <f>AD22</f>
        <v>0.76542444008467425</v>
      </c>
      <c r="AF23" s="5">
        <f>AE22</f>
        <v>0.62958925501497309</v>
      </c>
      <c r="AG23" s="5">
        <f>AF22</f>
        <v>0.56107914304601447</v>
      </c>
    </row>
    <row r="24" spans="1:33" x14ac:dyDescent="0.3">
      <c r="A24">
        <v>23</v>
      </c>
      <c r="B24" s="1">
        <v>41662</v>
      </c>
      <c r="C24">
        <v>183</v>
      </c>
      <c r="D24">
        <v>94</v>
      </c>
      <c r="E24">
        <v>35</v>
      </c>
      <c r="F24">
        <v>34</v>
      </c>
      <c r="G24">
        <v>2</v>
      </c>
      <c r="H24">
        <v>24</v>
      </c>
      <c r="I24">
        <v>183</v>
      </c>
      <c r="J24">
        <f t="shared" si="0"/>
        <v>107.71716444764304</v>
      </c>
      <c r="K24">
        <v>104.71716444764304</v>
      </c>
      <c r="L24">
        <v>103.71716444764304</v>
      </c>
      <c r="M24">
        <v>24.717164447643043</v>
      </c>
      <c r="N24">
        <v>123.71716444764304</v>
      </c>
      <c r="O24">
        <v>118.71716444764304</v>
      </c>
      <c r="P24">
        <v>115.71716444764304</v>
      </c>
      <c r="Q24">
        <v>103.71716444764304</v>
      </c>
      <c r="R24">
        <v>95.717164447643043</v>
      </c>
      <c r="S24">
        <v>86.717164447643043</v>
      </c>
      <c r="T24">
        <v>57.717164447643043</v>
      </c>
      <c r="X24" s="5">
        <v>0.46109561098028168</v>
      </c>
      <c r="Y24" s="5">
        <f t="shared" si="4"/>
        <v>0.47058032992520848</v>
      </c>
      <c r="Z24" s="5">
        <f t="shared" si="7"/>
        <v>0.49251443865037436</v>
      </c>
      <c r="AA24" s="5">
        <f t="shared" si="7"/>
        <v>0.51756176202105519</v>
      </c>
      <c r="AB24" s="5">
        <f>AA23</f>
        <v>0.56107914304601447</v>
      </c>
      <c r="AC24" s="5">
        <f>AB23</f>
        <v>0.62958925501497309</v>
      </c>
      <c r="AD24" s="5">
        <f>AC23</f>
        <v>0.76542444008467425</v>
      </c>
      <c r="AE24" s="5">
        <v>1</v>
      </c>
      <c r="AF24" s="5">
        <f>AE23</f>
        <v>0.76542444008467425</v>
      </c>
      <c r="AG24" s="5">
        <f>AF23</f>
        <v>0.62958925501497309</v>
      </c>
    </row>
    <row r="25" spans="1:33" x14ac:dyDescent="0.3">
      <c r="A25">
        <v>24</v>
      </c>
      <c r="B25" s="1">
        <v>41663</v>
      </c>
      <c r="C25">
        <v>166</v>
      </c>
      <c r="D25">
        <v>101</v>
      </c>
      <c r="E25">
        <v>19</v>
      </c>
      <c r="F25">
        <v>31</v>
      </c>
      <c r="G25">
        <v>3</v>
      </c>
      <c r="H25">
        <v>26</v>
      </c>
      <c r="I25">
        <v>166</v>
      </c>
      <c r="J25">
        <f t="shared" si="0"/>
        <v>90.717164447643043</v>
      </c>
      <c r="K25">
        <v>107.71716444764304</v>
      </c>
      <c r="L25">
        <v>104.71716444764304</v>
      </c>
      <c r="M25">
        <v>103.71716444764304</v>
      </c>
      <c r="N25">
        <v>24.717164447643043</v>
      </c>
      <c r="O25">
        <v>123.71716444764304</v>
      </c>
      <c r="P25">
        <v>118.71716444764304</v>
      </c>
      <c r="Q25">
        <v>115.71716444764304</v>
      </c>
      <c r="R25">
        <v>103.71716444764304</v>
      </c>
      <c r="S25">
        <v>95.717164447643043</v>
      </c>
      <c r="T25">
        <v>86.717164447643043</v>
      </c>
      <c r="X25" s="5">
        <v>0.46070070150303988</v>
      </c>
      <c r="Y25" s="5">
        <f t="shared" si="4"/>
        <v>0.46109561098028168</v>
      </c>
      <c r="Z25" s="5">
        <f t="shared" si="7"/>
        <v>0.47058032992520848</v>
      </c>
      <c r="AA25" s="5">
        <f t="shared" si="7"/>
        <v>0.49251443865037436</v>
      </c>
      <c r="AB25" s="5">
        <f>AA24</f>
        <v>0.51756176202105519</v>
      </c>
      <c r="AC25" s="5">
        <f>AB24</f>
        <v>0.56107914304601447</v>
      </c>
      <c r="AD25" s="5">
        <f>AC24</f>
        <v>0.62958925501497309</v>
      </c>
      <c r="AE25" s="5">
        <f>AD24</f>
        <v>0.76542444008467425</v>
      </c>
      <c r="AF25" s="5">
        <v>1</v>
      </c>
      <c r="AG25" s="5">
        <f>AF24</f>
        <v>0.76542444008467425</v>
      </c>
    </row>
    <row r="26" spans="1:33" x14ac:dyDescent="0.3">
      <c r="A26">
        <v>25</v>
      </c>
      <c r="B26" s="1">
        <v>41664</v>
      </c>
      <c r="C26">
        <v>183</v>
      </c>
      <c r="D26">
        <v>97</v>
      </c>
      <c r="E26">
        <v>17</v>
      </c>
      <c r="F26">
        <v>29</v>
      </c>
      <c r="G26">
        <v>5</v>
      </c>
      <c r="H26">
        <v>26</v>
      </c>
      <c r="I26">
        <v>183</v>
      </c>
      <c r="J26">
        <f t="shared" si="0"/>
        <v>107.71716444764304</v>
      </c>
      <c r="K26">
        <v>90.717164447643043</v>
      </c>
      <c r="L26">
        <v>107.71716444764304</v>
      </c>
      <c r="M26">
        <v>104.71716444764304</v>
      </c>
      <c r="N26">
        <v>103.71716444764304</v>
      </c>
      <c r="O26">
        <v>24.717164447643043</v>
      </c>
      <c r="P26">
        <v>123.71716444764304</v>
      </c>
      <c r="Q26">
        <v>118.71716444764304</v>
      </c>
      <c r="R26">
        <v>115.71716444764304</v>
      </c>
      <c r="S26">
        <v>103.71716444764304</v>
      </c>
      <c r="T26">
        <v>95.717164447643043</v>
      </c>
      <c r="X26" s="5">
        <v>0.45053429252401411</v>
      </c>
      <c r="Y26" s="5">
        <f t="shared" si="4"/>
        <v>0.46070070150303988</v>
      </c>
      <c r="Z26" s="5">
        <f t="shared" si="7"/>
        <v>0.46109561098028168</v>
      </c>
      <c r="AA26" s="5">
        <f t="shared" si="7"/>
        <v>0.47058032992520848</v>
      </c>
      <c r="AB26" s="5">
        <f>AA25</f>
        <v>0.49251443865037436</v>
      </c>
      <c r="AC26" s="5">
        <f>AB25</f>
        <v>0.51756176202105519</v>
      </c>
      <c r="AD26" s="5">
        <f>AC25</f>
        <v>0.56107914304601447</v>
      </c>
      <c r="AE26" s="5">
        <f>AD25</f>
        <v>0.62958925501497309</v>
      </c>
      <c r="AF26" s="5">
        <f>AE25</f>
        <v>0.76542444008467425</v>
      </c>
      <c r="AG26" s="5">
        <v>1</v>
      </c>
    </row>
    <row r="27" spans="1:33" x14ac:dyDescent="0.3">
      <c r="A27">
        <v>26</v>
      </c>
      <c r="B27" s="1">
        <v>41665</v>
      </c>
      <c r="C27">
        <v>181</v>
      </c>
      <c r="D27">
        <v>85</v>
      </c>
      <c r="E27">
        <v>23</v>
      </c>
      <c r="F27">
        <v>34</v>
      </c>
      <c r="G27">
        <v>4</v>
      </c>
      <c r="H27">
        <v>29</v>
      </c>
      <c r="I27">
        <v>181</v>
      </c>
      <c r="J27">
        <f t="shared" si="0"/>
        <v>105.71716444764304</v>
      </c>
      <c r="K27">
        <v>107.71716444764304</v>
      </c>
      <c r="L27">
        <v>90.717164447643043</v>
      </c>
      <c r="M27">
        <v>107.71716444764304</v>
      </c>
      <c r="N27">
        <v>104.71716444764304</v>
      </c>
      <c r="O27">
        <v>103.71716444764304</v>
      </c>
      <c r="P27">
        <v>24.717164447643043</v>
      </c>
      <c r="Q27">
        <v>123.71716444764304</v>
      </c>
      <c r="R27">
        <v>118.71716444764304</v>
      </c>
      <c r="S27">
        <v>115.71716444764304</v>
      </c>
      <c r="T27">
        <v>103.71716444764304</v>
      </c>
    </row>
    <row r="28" spans="1:33" x14ac:dyDescent="0.3">
      <c r="A28">
        <v>27</v>
      </c>
      <c r="B28" s="1">
        <v>41666</v>
      </c>
      <c r="C28">
        <v>167</v>
      </c>
      <c r="D28">
        <v>65</v>
      </c>
      <c r="E28">
        <v>23</v>
      </c>
      <c r="F28">
        <v>29</v>
      </c>
      <c r="G28">
        <v>3</v>
      </c>
      <c r="H28">
        <v>24</v>
      </c>
      <c r="I28">
        <v>167</v>
      </c>
      <c r="J28">
        <f t="shared" si="0"/>
        <v>91.717164447643043</v>
      </c>
      <c r="K28">
        <v>105.71716444764304</v>
      </c>
      <c r="L28">
        <v>107.71716444764304</v>
      </c>
      <c r="M28">
        <v>90.717164447643043</v>
      </c>
      <c r="N28">
        <v>107.71716444764304</v>
      </c>
      <c r="O28">
        <v>104.71716444764304</v>
      </c>
      <c r="P28">
        <v>103.71716444764304</v>
      </c>
      <c r="Q28">
        <v>24.717164447643043</v>
      </c>
      <c r="R28">
        <v>123.71716444764304</v>
      </c>
      <c r="S28">
        <v>118.71716444764304</v>
      </c>
      <c r="T28">
        <v>115.71716444764304</v>
      </c>
    </row>
    <row r="29" spans="1:33" x14ac:dyDescent="0.3">
      <c r="A29">
        <v>28</v>
      </c>
      <c r="B29" s="1">
        <v>41667</v>
      </c>
      <c r="C29">
        <v>153</v>
      </c>
      <c r="D29">
        <v>69</v>
      </c>
      <c r="E29">
        <v>18</v>
      </c>
      <c r="F29">
        <v>28</v>
      </c>
      <c r="G29">
        <v>3</v>
      </c>
      <c r="H29">
        <v>25</v>
      </c>
      <c r="I29">
        <v>153</v>
      </c>
      <c r="J29">
        <f t="shared" si="0"/>
        <v>77.717164447643043</v>
      </c>
      <c r="K29">
        <v>91.717164447643043</v>
      </c>
      <c r="L29">
        <v>105.71716444764304</v>
      </c>
      <c r="M29">
        <v>107.71716444764304</v>
      </c>
      <c r="N29">
        <v>90.717164447643043</v>
      </c>
      <c r="O29">
        <v>107.71716444764304</v>
      </c>
      <c r="P29">
        <v>104.71716444764304</v>
      </c>
      <c r="Q29">
        <v>103.71716444764304</v>
      </c>
      <c r="R29">
        <v>24.717164447643043</v>
      </c>
      <c r="S29">
        <v>123.71716444764304</v>
      </c>
      <c r="T29">
        <v>118.71716444764304</v>
      </c>
    </row>
    <row r="30" spans="1:33" x14ac:dyDescent="0.3">
      <c r="A30">
        <v>29</v>
      </c>
      <c r="B30" s="1">
        <v>41668</v>
      </c>
      <c r="C30">
        <v>154</v>
      </c>
      <c r="D30">
        <v>76</v>
      </c>
      <c r="E30">
        <v>27</v>
      </c>
      <c r="F30">
        <v>22</v>
      </c>
      <c r="G30">
        <v>3</v>
      </c>
      <c r="H30">
        <v>23</v>
      </c>
      <c r="I30">
        <v>154</v>
      </c>
      <c r="J30">
        <f t="shared" si="0"/>
        <v>78.717164447643043</v>
      </c>
      <c r="K30">
        <v>77.717164447643043</v>
      </c>
      <c r="L30">
        <v>91.717164447643043</v>
      </c>
      <c r="M30">
        <v>105.71716444764304</v>
      </c>
      <c r="N30">
        <v>107.71716444764304</v>
      </c>
      <c r="O30">
        <v>90.717164447643043</v>
      </c>
      <c r="P30">
        <v>107.71716444764304</v>
      </c>
      <c r="Q30">
        <v>104.71716444764304</v>
      </c>
      <c r="R30">
        <v>103.71716444764304</v>
      </c>
      <c r="S30">
        <v>24.717164447643043</v>
      </c>
      <c r="T30">
        <v>123.71716444764304</v>
      </c>
    </row>
    <row r="31" spans="1:33" x14ac:dyDescent="0.3">
      <c r="A31">
        <v>30</v>
      </c>
      <c r="B31" s="1">
        <v>41669</v>
      </c>
      <c r="C31">
        <v>164</v>
      </c>
      <c r="D31">
        <v>61</v>
      </c>
      <c r="E31">
        <v>34</v>
      </c>
      <c r="F31">
        <v>15</v>
      </c>
      <c r="G31">
        <v>2</v>
      </c>
      <c r="H31">
        <v>16</v>
      </c>
      <c r="I31">
        <v>164</v>
      </c>
      <c r="J31">
        <f t="shared" si="0"/>
        <v>88.717164447643043</v>
      </c>
      <c r="K31">
        <v>78.717164447643043</v>
      </c>
      <c r="L31">
        <v>77.717164447643043</v>
      </c>
      <c r="M31">
        <v>91.717164447643043</v>
      </c>
      <c r="N31">
        <v>105.71716444764304</v>
      </c>
      <c r="O31">
        <v>107.71716444764304</v>
      </c>
      <c r="P31">
        <v>90.717164447643043</v>
      </c>
      <c r="Q31">
        <v>107.71716444764304</v>
      </c>
      <c r="R31">
        <v>104.71716444764304</v>
      </c>
      <c r="S31">
        <v>103.71716444764304</v>
      </c>
      <c r="T31">
        <v>24.717164447643043</v>
      </c>
    </row>
    <row r="32" spans="1:33" x14ac:dyDescent="0.3">
      <c r="A32">
        <v>31</v>
      </c>
      <c r="B32" s="1">
        <v>41670</v>
      </c>
      <c r="C32">
        <v>134</v>
      </c>
      <c r="D32">
        <v>38</v>
      </c>
      <c r="E32">
        <v>21</v>
      </c>
      <c r="F32">
        <v>16</v>
      </c>
      <c r="G32">
        <v>2</v>
      </c>
      <c r="H32">
        <v>13</v>
      </c>
      <c r="I32">
        <v>134</v>
      </c>
      <c r="J32">
        <f t="shared" si="0"/>
        <v>58.717164447643043</v>
      </c>
      <c r="K32">
        <v>88.717164447643043</v>
      </c>
      <c r="L32">
        <v>78.717164447643043</v>
      </c>
      <c r="M32">
        <v>77.717164447643043</v>
      </c>
      <c r="N32">
        <v>91.717164447643043</v>
      </c>
      <c r="O32">
        <v>105.71716444764304</v>
      </c>
      <c r="P32">
        <v>107.71716444764304</v>
      </c>
      <c r="Q32">
        <v>90.717164447643043</v>
      </c>
      <c r="R32">
        <v>107.71716444764304</v>
      </c>
      <c r="S32">
        <v>104.71716444764304</v>
      </c>
      <c r="T32">
        <v>103.71716444764304</v>
      </c>
    </row>
    <row r="33" spans="1:20" x14ac:dyDescent="0.3">
      <c r="A33">
        <v>32</v>
      </c>
      <c r="B33" s="1">
        <v>41671</v>
      </c>
      <c r="C33">
        <v>101</v>
      </c>
      <c r="D33">
        <v>39</v>
      </c>
      <c r="E33">
        <v>20</v>
      </c>
      <c r="F33">
        <v>18</v>
      </c>
      <c r="G33">
        <v>2</v>
      </c>
      <c r="H33">
        <v>14</v>
      </c>
      <c r="I33">
        <v>101</v>
      </c>
      <c r="J33">
        <f t="shared" si="0"/>
        <v>25.717164447643043</v>
      </c>
      <c r="K33">
        <v>58.717164447643043</v>
      </c>
      <c r="L33">
        <v>88.717164447643043</v>
      </c>
      <c r="M33">
        <v>78.717164447643043</v>
      </c>
      <c r="N33">
        <v>77.717164447643043</v>
      </c>
      <c r="O33">
        <v>91.717164447643043</v>
      </c>
      <c r="P33">
        <v>105.71716444764304</v>
      </c>
      <c r="Q33">
        <v>107.71716444764304</v>
      </c>
      <c r="R33">
        <v>90.717164447643043</v>
      </c>
      <c r="S33">
        <v>107.71716444764304</v>
      </c>
      <c r="T33">
        <v>104.71716444764304</v>
      </c>
    </row>
    <row r="34" spans="1:20" x14ac:dyDescent="0.3">
      <c r="A34">
        <v>33</v>
      </c>
      <c r="B34" s="1">
        <v>41672</v>
      </c>
      <c r="C34">
        <v>101</v>
      </c>
      <c r="D34">
        <v>37</v>
      </c>
      <c r="E34">
        <v>20</v>
      </c>
      <c r="F34">
        <v>20</v>
      </c>
      <c r="G34">
        <v>2</v>
      </c>
      <c r="H34">
        <v>14</v>
      </c>
      <c r="I34">
        <v>101</v>
      </c>
      <c r="J34">
        <f t="shared" si="0"/>
        <v>25.717164447643043</v>
      </c>
      <c r="K34">
        <v>25.717164447643043</v>
      </c>
      <c r="L34">
        <v>58.717164447643043</v>
      </c>
      <c r="M34">
        <v>88.717164447643043</v>
      </c>
      <c r="N34">
        <v>78.717164447643043</v>
      </c>
      <c r="O34">
        <v>77.717164447643043</v>
      </c>
      <c r="P34">
        <v>91.717164447643043</v>
      </c>
      <c r="Q34">
        <v>105.71716444764304</v>
      </c>
      <c r="R34">
        <v>107.71716444764304</v>
      </c>
      <c r="S34">
        <v>90.717164447643043</v>
      </c>
      <c r="T34">
        <v>107.71716444764304</v>
      </c>
    </row>
    <row r="35" spans="1:20" x14ac:dyDescent="0.3">
      <c r="A35">
        <v>34</v>
      </c>
      <c r="B35" s="1">
        <v>41673</v>
      </c>
      <c r="C35">
        <v>94</v>
      </c>
      <c r="D35">
        <v>33</v>
      </c>
      <c r="E35">
        <v>23</v>
      </c>
      <c r="F35">
        <v>17</v>
      </c>
      <c r="G35">
        <v>2</v>
      </c>
      <c r="H35">
        <v>13</v>
      </c>
      <c r="I35">
        <v>94</v>
      </c>
      <c r="J35">
        <f t="shared" si="0"/>
        <v>18.717164447643043</v>
      </c>
      <c r="K35">
        <v>25.717164447643043</v>
      </c>
      <c r="L35">
        <v>25.717164447643043</v>
      </c>
      <c r="M35">
        <v>58.717164447643043</v>
      </c>
      <c r="N35">
        <v>88.717164447643043</v>
      </c>
      <c r="O35">
        <v>78.717164447643043</v>
      </c>
      <c r="P35">
        <v>77.717164447643043</v>
      </c>
      <c r="Q35">
        <v>91.717164447643043</v>
      </c>
      <c r="R35">
        <v>105.71716444764304</v>
      </c>
      <c r="S35">
        <v>107.71716444764304</v>
      </c>
      <c r="T35">
        <v>90.717164447643043</v>
      </c>
    </row>
    <row r="36" spans="1:20" x14ac:dyDescent="0.3">
      <c r="A36">
        <v>35</v>
      </c>
      <c r="B36" s="1">
        <v>41674</v>
      </c>
      <c r="C36">
        <v>84</v>
      </c>
      <c r="D36">
        <v>31</v>
      </c>
      <c r="E36">
        <v>17</v>
      </c>
      <c r="F36">
        <v>15</v>
      </c>
      <c r="G36">
        <v>2</v>
      </c>
      <c r="H36">
        <v>14</v>
      </c>
      <c r="I36">
        <v>84</v>
      </c>
      <c r="J36">
        <f t="shared" si="0"/>
        <v>8.717164447643043</v>
      </c>
      <c r="K36">
        <v>18.717164447643043</v>
      </c>
      <c r="L36">
        <v>25.717164447643043</v>
      </c>
      <c r="M36">
        <v>25.717164447643043</v>
      </c>
      <c r="N36">
        <v>58.717164447643043</v>
      </c>
      <c r="O36">
        <v>88.717164447643043</v>
      </c>
      <c r="P36">
        <v>78.717164447643043</v>
      </c>
      <c r="Q36">
        <v>77.717164447643043</v>
      </c>
      <c r="R36">
        <v>91.717164447643043</v>
      </c>
      <c r="S36">
        <v>105.71716444764304</v>
      </c>
      <c r="T36">
        <v>107.71716444764304</v>
      </c>
    </row>
    <row r="37" spans="1:20" x14ac:dyDescent="0.3">
      <c r="A37">
        <v>36</v>
      </c>
      <c r="B37" s="1">
        <v>41675</v>
      </c>
      <c r="C37">
        <v>84</v>
      </c>
      <c r="D37">
        <v>37</v>
      </c>
      <c r="E37">
        <v>19</v>
      </c>
      <c r="F37">
        <v>17</v>
      </c>
      <c r="G37">
        <v>2</v>
      </c>
      <c r="H37">
        <v>18</v>
      </c>
      <c r="I37">
        <v>84</v>
      </c>
      <c r="J37">
        <f t="shared" si="0"/>
        <v>8.717164447643043</v>
      </c>
      <c r="K37">
        <v>8.717164447643043</v>
      </c>
      <c r="L37">
        <v>18.717164447643043</v>
      </c>
      <c r="M37">
        <v>25.717164447643043</v>
      </c>
      <c r="N37">
        <v>25.717164447643043</v>
      </c>
      <c r="O37">
        <v>58.717164447643043</v>
      </c>
      <c r="P37">
        <v>88.717164447643043</v>
      </c>
      <c r="Q37">
        <v>78.717164447643043</v>
      </c>
      <c r="R37">
        <v>77.717164447643043</v>
      </c>
      <c r="S37">
        <v>91.717164447643043</v>
      </c>
      <c r="T37">
        <v>105.71716444764304</v>
      </c>
    </row>
    <row r="38" spans="1:20" x14ac:dyDescent="0.3">
      <c r="A38">
        <v>37</v>
      </c>
      <c r="B38" s="1">
        <v>41676</v>
      </c>
      <c r="C38">
        <v>99</v>
      </c>
      <c r="D38">
        <v>29</v>
      </c>
      <c r="E38">
        <v>15</v>
      </c>
      <c r="F38">
        <v>17</v>
      </c>
      <c r="G38">
        <v>2</v>
      </c>
      <c r="H38">
        <v>20</v>
      </c>
      <c r="I38">
        <v>99</v>
      </c>
      <c r="J38">
        <f t="shared" si="0"/>
        <v>23.717164447643043</v>
      </c>
      <c r="K38">
        <v>8.717164447643043</v>
      </c>
      <c r="L38">
        <v>8.717164447643043</v>
      </c>
      <c r="M38">
        <v>18.717164447643043</v>
      </c>
      <c r="N38">
        <v>25.717164447643043</v>
      </c>
      <c r="O38">
        <v>25.717164447643043</v>
      </c>
      <c r="P38">
        <v>58.717164447643043</v>
      </c>
      <c r="Q38">
        <v>88.717164447643043</v>
      </c>
      <c r="R38">
        <v>78.717164447643043</v>
      </c>
      <c r="S38">
        <v>77.717164447643043</v>
      </c>
      <c r="T38">
        <v>91.717164447643043</v>
      </c>
    </row>
    <row r="39" spans="1:20" x14ac:dyDescent="0.3">
      <c r="A39">
        <v>38</v>
      </c>
      <c r="B39" s="1">
        <v>41677</v>
      </c>
      <c r="C39">
        <v>81</v>
      </c>
      <c r="D39">
        <v>43</v>
      </c>
      <c r="E39">
        <v>10</v>
      </c>
      <c r="F39">
        <v>16</v>
      </c>
      <c r="G39">
        <v>2</v>
      </c>
      <c r="H39">
        <v>19</v>
      </c>
      <c r="I39">
        <v>81</v>
      </c>
      <c r="J39">
        <f t="shared" si="0"/>
        <v>5.717164447643043</v>
      </c>
      <c r="K39">
        <v>23.717164447643043</v>
      </c>
      <c r="L39">
        <v>8.717164447643043</v>
      </c>
      <c r="M39">
        <v>8.717164447643043</v>
      </c>
      <c r="N39">
        <v>18.717164447643043</v>
      </c>
      <c r="O39">
        <v>25.717164447643043</v>
      </c>
      <c r="P39">
        <v>25.717164447643043</v>
      </c>
      <c r="Q39">
        <v>58.717164447643043</v>
      </c>
      <c r="R39">
        <v>88.717164447643043</v>
      </c>
      <c r="S39">
        <v>78.717164447643043</v>
      </c>
      <c r="T39">
        <v>77.717164447643043</v>
      </c>
    </row>
    <row r="40" spans="1:20" x14ac:dyDescent="0.3">
      <c r="A40">
        <v>39</v>
      </c>
      <c r="B40" s="1">
        <v>41678</v>
      </c>
      <c r="C40">
        <v>120</v>
      </c>
      <c r="D40">
        <v>46</v>
      </c>
      <c r="E40">
        <v>12</v>
      </c>
      <c r="F40">
        <v>14</v>
      </c>
      <c r="G40">
        <v>2</v>
      </c>
      <c r="H40">
        <v>17</v>
      </c>
      <c r="I40">
        <v>120</v>
      </c>
      <c r="J40">
        <f t="shared" si="0"/>
        <v>44.717164447643043</v>
      </c>
      <c r="K40">
        <v>5.717164447643043</v>
      </c>
      <c r="L40">
        <v>23.717164447643043</v>
      </c>
      <c r="M40">
        <v>8.717164447643043</v>
      </c>
      <c r="N40">
        <v>8.717164447643043</v>
      </c>
      <c r="O40">
        <v>18.717164447643043</v>
      </c>
      <c r="P40">
        <v>25.717164447643043</v>
      </c>
      <c r="Q40">
        <v>25.717164447643043</v>
      </c>
      <c r="R40">
        <v>58.717164447643043</v>
      </c>
      <c r="S40">
        <v>88.717164447643043</v>
      </c>
      <c r="T40">
        <v>78.717164447643043</v>
      </c>
    </row>
    <row r="41" spans="1:20" x14ac:dyDescent="0.3">
      <c r="A41">
        <v>40</v>
      </c>
      <c r="B41" s="1">
        <v>41679</v>
      </c>
      <c r="C41">
        <v>125</v>
      </c>
      <c r="D41">
        <v>47</v>
      </c>
      <c r="E41">
        <v>19</v>
      </c>
      <c r="F41">
        <v>15</v>
      </c>
      <c r="G41">
        <v>1</v>
      </c>
      <c r="H41">
        <v>15</v>
      </c>
      <c r="I41">
        <v>125</v>
      </c>
      <c r="J41">
        <f t="shared" si="0"/>
        <v>49.717164447643043</v>
      </c>
      <c r="K41">
        <v>44.717164447643043</v>
      </c>
      <c r="L41">
        <v>5.717164447643043</v>
      </c>
      <c r="M41">
        <v>23.717164447643043</v>
      </c>
      <c r="N41">
        <v>8.717164447643043</v>
      </c>
      <c r="O41">
        <v>8.717164447643043</v>
      </c>
      <c r="P41">
        <v>18.717164447643043</v>
      </c>
      <c r="Q41">
        <v>25.717164447643043</v>
      </c>
      <c r="R41">
        <v>25.717164447643043</v>
      </c>
      <c r="S41">
        <v>58.717164447643043</v>
      </c>
      <c r="T41">
        <v>88.717164447643043</v>
      </c>
    </row>
    <row r="42" spans="1:20" x14ac:dyDescent="0.3">
      <c r="A42">
        <v>41</v>
      </c>
      <c r="B42" s="1">
        <v>41680</v>
      </c>
      <c r="C42">
        <v>127</v>
      </c>
      <c r="D42">
        <v>62</v>
      </c>
      <c r="E42">
        <v>23</v>
      </c>
      <c r="F42">
        <v>14</v>
      </c>
      <c r="G42">
        <v>1</v>
      </c>
      <c r="H42">
        <v>14</v>
      </c>
      <c r="I42">
        <v>127</v>
      </c>
      <c r="J42">
        <f t="shared" si="0"/>
        <v>51.717164447643043</v>
      </c>
      <c r="K42">
        <v>49.717164447643043</v>
      </c>
      <c r="L42">
        <v>44.717164447643043</v>
      </c>
      <c r="M42">
        <v>5.717164447643043</v>
      </c>
      <c r="N42">
        <v>23.717164447643043</v>
      </c>
      <c r="O42">
        <v>8.717164447643043</v>
      </c>
      <c r="P42">
        <v>8.717164447643043</v>
      </c>
      <c r="Q42">
        <v>18.717164447643043</v>
      </c>
      <c r="R42">
        <v>25.717164447643043</v>
      </c>
      <c r="S42">
        <v>25.717164447643043</v>
      </c>
      <c r="T42">
        <v>58.717164447643043</v>
      </c>
    </row>
    <row r="43" spans="1:20" x14ac:dyDescent="0.3">
      <c r="A43">
        <v>42</v>
      </c>
      <c r="B43" s="1">
        <v>41681</v>
      </c>
      <c r="C43">
        <v>159</v>
      </c>
      <c r="D43">
        <v>86</v>
      </c>
      <c r="E43">
        <v>14</v>
      </c>
      <c r="F43">
        <v>27</v>
      </c>
      <c r="G43">
        <v>1</v>
      </c>
      <c r="H43">
        <v>23</v>
      </c>
      <c r="I43">
        <v>159</v>
      </c>
      <c r="J43">
        <f t="shared" si="0"/>
        <v>83.717164447643043</v>
      </c>
      <c r="K43">
        <v>51.717164447643043</v>
      </c>
      <c r="L43">
        <v>49.717164447643043</v>
      </c>
      <c r="M43">
        <v>44.717164447643043</v>
      </c>
      <c r="N43">
        <v>5.717164447643043</v>
      </c>
      <c r="O43">
        <v>23.717164447643043</v>
      </c>
      <c r="P43">
        <v>8.717164447643043</v>
      </c>
      <c r="Q43">
        <v>8.717164447643043</v>
      </c>
      <c r="R43">
        <v>18.717164447643043</v>
      </c>
      <c r="S43">
        <v>25.717164447643043</v>
      </c>
      <c r="T43">
        <v>25.717164447643043</v>
      </c>
    </row>
    <row r="44" spans="1:20" x14ac:dyDescent="0.3">
      <c r="A44">
        <v>43</v>
      </c>
      <c r="B44" s="1">
        <v>41682</v>
      </c>
      <c r="C44">
        <v>183</v>
      </c>
      <c r="D44">
        <v>62</v>
      </c>
      <c r="E44">
        <v>25</v>
      </c>
      <c r="F44">
        <v>18</v>
      </c>
      <c r="G44">
        <v>4</v>
      </c>
      <c r="H44">
        <v>16</v>
      </c>
      <c r="I44">
        <v>183</v>
      </c>
      <c r="J44">
        <f t="shared" si="0"/>
        <v>107.71716444764304</v>
      </c>
      <c r="K44">
        <v>83.717164447643043</v>
      </c>
      <c r="L44">
        <v>51.717164447643043</v>
      </c>
      <c r="M44">
        <v>49.717164447643043</v>
      </c>
      <c r="N44">
        <v>44.717164447643043</v>
      </c>
      <c r="O44">
        <v>5.717164447643043</v>
      </c>
      <c r="P44">
        <v>23.717164447643043</v>
      </c>
      <c r="Q44">
        <v>8.717164447643043</v>
      </c>
      <c r="R44">
        <v>8.717164447643043</v>
      </c>
      <c r="S44">
        <v>18.717164447643043</v>
      </c>
      <c r="T44">
        <v>25.717164447643043</v>
      </c>
    </row>
    <row r="45" spans="1:20" x14ac:dyDescent="0.3">
      <c r="A45">
        <v>44</v>
      </c>
      <c r="B45" s="1">
        <v>41683</v>
      </c>
      <c r="C45">
        <v>154</v>
      </c>
      <c r="D45">
        <v>76</v>
      </c>
      <c r="E45">
        <v>29</v>
      </c>
      <c r="F45">
        <v>27</v>
      </c>
      <c r="G45">
        <v>7</v>
      </c>
      <c r="H45">
        <v>18</v>
      </c>
      <c r="I45">
        <v>154</v>
      </c>
      <c r="J45">
        <f t="shared" si="0"/>
        <v>78.717164447643043</v>
      </c>
      <c r="K45">
        <v>107.71716444764304</v>
      </c>
      <c r="L45">
        <v>83.717164447643043</v>
      </c>
      <c r="M45">
        <v>51.717164447643043</v>
      </c>
      <c r="N45">
        <v>49.717164447643043</v>
      </c>
      <c r="O45">
        <v>44.717164447643043</v>
      </c>
      <c r="P45">
        <v>5.717164447643043</v>
      </c>
      <c r="Q45">
        <v>23.717164447643043</v>
      </c>
      <c r="R45">
        <v>8.717164447643043</v>
      </c>
      <c r="S45">
        <v>8.717164447643043</v>
      </c>
      <c r="T45">
        <v>18.717164447643043</v>
      </c>
    </row>
    <row r="46" spans="1:20" x14ac:dyDescent="0.3">
      <c r="A46">
        <v>45</v>
      </c>
      <c r="B46" s="1">
        <v>41684</v>
      </c>
      <c r="C46">
        <v>168</v>
      </c>
      <c r="D46">
        <v>96</v>
      </c>
      <c r="E46">
        <v>18</v>
      </c>
      <c r="F46">
        <v>37</v>
      </c>
      <c r="G46">
        <v>8</v>
      </c>
      <c r="H46">
        <v>24</v>
      </c>
      <c r="I46">
        <v>168</v>
      </c>
      <c r="J46">
        <f t="shared" si="0"/>
        <v>92.717164447643043</v>
      </c>
      <c r="K46">
        <v>78.717164447643043</v>
      </c>
      <c r="L46">
        <v>107.71716444764304</v>
      </c>
      <c r="M46">
        <v>83.717164447643043</v>
      </c>
      <c r="N46">
        <v>51.717164447643043</v>
      </c>
      <c r="O46">
        <v>49.717164447643043</v>
      </c>
      <c r="P46">
        <v>44.717164447643043</v>
      </c>
      <c r="Q46">
        <v>5.717164447643043</v>
      </c>
      <c r="R46">
        <v>23.717164447643043</v>
      </c>
      <c r="S46">
        <v>8.717164447643043</v>
      </c>
      <c r="T46">
        <v>8.717164447643043</v>
      </c>
    </row>
    <row r="47" spans="1:20" x14ac:dyDescent="0.3">
      <c r="A47">
        <v>46</v>
      </c>
      <c r="B47" s="1">
        <v>41685</v>
      </c>
      <c r="C47">
        <v>187</v>
      </c>
      <c r="D47">
        <v>107</v>
      </c>
      <c r="E47">
        <v>20</v>
      </c>
      <c r="F47">
        <v>24</v>
      </c>
      <c r="G47">
        <v>3</v>
      </c>
      <c r="H47">
        <v>21</v>
      </c>
      <c r="I47">
        <v>187</v>
      </c>
      <c r="J47">
        <f t="shared" si="0"/>
        <v>111.71716444764304</v>
      </c>
      <c r="K47">
        <v>92.717164447643043</v>
      </c>
      <c r="L47">
        <v>78.717164447643043</v>
      </c>
      <c r="M47">
        <v>107.71716444764304</v>
      </c>
      <c r="N47">
        <v>83.717164447643043</v>
      </c>
      <c r="O47">
        <v>51.717164447643043</v>
      </c>
      <c r="P47">
        <v>49.717164447643043</v>
      </c>
      <c r="Q47">
        <v>44.717164447643043</v>
      </c>
      <c r="R47">
        <v>5.717164447643043</v>
      </c>
      <c r="S47">
        <v>23.717164447643043</v>
      </c>
      <c r="T47">
        <v>8.717164447643043</v>
      </c>
    </row>
    <row r="48" spans="1:20" x14ac:dyDescent="0.3">
      <c r="A48">
        <v>47</v>
      </c>
      <c r="B48" s="1">
        <v>41686</v>
      </c>
      <c r="C48">
        <v>209</v>
      </c>
      <c r="D48">
        <v>84</v>
      </c>
      <c r="E48">
        <v>13</v>
      </c>
      <c r="F48">
        <v>26</v>
      </c>
      <c r="G48">
        <v>1</v>
      </c>
      <c r="H48">
        <v>31</v>
      </c>
      <c r="I48">
        <v>209</v>
      </c>
      <c r="J48">
        <f t="shared" si="0"/>
        <v>133.71716444764303</v>
      </c>
      <c r="K48">
        <v>111.71716444764304</v>
      </c>
      <c r="L48">
        <v>92.717164447643043</v>
      </c>
      <c r="M48">
        <v>78.717164447643043</v>
      </c>
      <c r="N48">
        <v>107.71716444764304</v>
      </c>
      <c r="O48">
        <v>83.717164447643043</v>
      </c>
      <c r="P48">
        <v>51.717164447643043</v>
      </c>
      <c r="Q48">
        <v>49.717164447643043</v>
      </c>
      <c r="R48">
        <v>44.717164447643043</v>
      </c>
      <c r="S48">
        <v>5.717164447643043</v>
      </c>
      <c r="T48">
        <v>23.717164447643043</v>
      </c>
    </row>
    <row r="49" spans="1:20" x14ac:dyDescent="0.3">
      <c r="A49">
        <v>48</v>
      </c>
      <c r="B49" s="1">
        <v>41687</v>
      </c>
      <c r="C49">
        <v>182</v>
      </c>
      <c r="D49">
        <v>54</v>
      </c>
      <c r="E49">
        <v>14</v>
      </c>
      <c r="F49">
        <v>16</v>
      </c>
      <c r="G49">
        <v>1</v>
      </c>
      <c r="H49">
        <v>30</v>
      </c>
      <c r="I49">
        <v>182</v>
      </c>
      <c r="J49">
        <f t="shared" si="0"/>
        <v>106.71716444764304</v>
      </c>
      <c r="K49">
        <v>133.71716444764303</v>
      </c>
      <c r="L49">
        <v>111.71716444764304</v>
      </c>
      <c r="M49">
        <v>92.717164447643043</v>
      </c>
      <c r="N49">
        <v>78.717164447643043</v>
      </c>
      <c r="O49">
        <v>107.71716444764304</v>
      </c>
      <c r="P49">
        <v>83.717164447643043</v>
      </c>
      <c r="Q49">
        <v>51.717164447643043</v>
      </c>
      <c r="R49">
        <v>49.717164447643043</v>
      </c>
      <c r="S49">
        <v>44.717164447643043</v>
      </c>
      <c r="T49">
        <v>5.717164447643043</v>
      </c>
    </row>
    <row r="50" spans="1:20" x14ac:dyDescent="0.3">
      <c r="A50">
        <v>49</v>
      </c>
      <c r="B50" s="1">
        <v>41688</v>
      </c>
      <c r="C50">
        <v>125</v>
      </c>
      <c r="D50">
        <v>56</v>
      </c>
      <c r="E50">
        <v>24</v>
      </c>
      <c r="F50">
        <v>18</v>
      </c>
      <c r="G50">
        <v>2</v>
      </c>
      <c r="H50">
        <v>19</v>
      </c>
      <c r="I50">
        <v>125</v>
      </c>
      <c r="J50">
        <f t="shared" si="0"/>
        <v>49.717164447643043</v>
      </c>
      <c r="K50">
        <v>106.71716444764304</v>
      </c>
      <c r="L50">
        <v>133.71716444764303</v>
      </c>
      <c r="M50">
        <v>111.71716444764304</v>
      </c>
      <c r="N50">
        <v>92.717164447643043</v>
      </c>
      <c r="O50">
        <v>78.717164447643043</v>
      </c>
      <c r="P50">
        <v>107.71716444764304</v>
      </c>
      <c r="Q50">
        <v>83.717164447643043</v>
      </c>
      <c r="R50">
        <v>51.717164447643043</v>
      </c>
      <c r="S50">
        <v>49.717164447643043</v>
      </c>
      <c r="T50">
        <v>44.717164447643043</v>
      </c>
    </row>
    <row r="51" spans="1:20" x14ac:dyDescent="0.3">
      <c r="A51">
        <v>50</v>
      </c>
      <c r="B51" s="1">
        <v>41689</v>
      </c>
      <c r="C51">
        <v>128</v>
      </c>
      <c r="D51">
        <v>72</v>
      </c>
      <c r="E51">
        <v>36</v>
      </c>
      <c r="F51">
        <v>28</v>
      </c>
      <c r="G51">
        <v>2</v>
      </c>
      <c r="H51">
        <v>19</v>
      </c>
      <c r="I51">
        <v>128</v>
      </c>
      <c r="J51">
        <f t="shared" si="0"/>
        <v>52.717164447643043</v>
      </c>
      <c r="K51">
        <v>49.717164447643043</v>
      </c>
      <c r="L51">
        <v>106.71716444764304</v>
      </c>
      <c r="M51">
        <v>133.71716444764303</v>
      </c>
      <c r="N51">
        <v>111.71716444764304</v>
      </c>
      <c r="O51">
        <v>92.717164447643043</v>
      </c>
      <c r="P51">
        <v>78.717164447643043</v>
      </c>
      <c r="Q51">
        <v>107.71716444764304</v>
      </c>
      <c r="R51">
        <v>83.717164447643043</v>
      </c>
      <c r="S51">
        <v>51.717164447643043</v>
      </c>
      <c r="T51">
        <v>49.717164447643043</v>
      </c>
    </row>
    <row r="52" spans="1:20" x14ac:dyDescent="0.3">
      <c r="A52">
        <v>51</v>
      </c>
      <c r="B52" s="1">
        <v>41690</v>
      </c>
      <c r="C52">
        <v>147</v>
      </c>
      <c r="D52">
        <v>81</v>
      </c>
      <c r="E52">
        <v>17</v>
      </c>
      <c r="F52">
        <v>38</v>
      </c>
      <c r="G52">
        <v>4</v>
      </c>
      <c r="H52">
        <v>27</v>
      </c>
      <c r="I52">
        <v>147</v>
      </c>
      <c r="J52">
        <f t="shared" si="0"/>
        <v>71.717164447643043</v>
      </c>
      <c r="K52">
        <v>52.717164447643043</v>
      </c>
      <c r="L52">
        <v>49.717164447643043</v>
      </c>
      <c r="M52">
        <v>106.71716444764304</v>
      </c>
      <c r="N52">
        <v>133.71716444764303</v>
      </c>
      <c r="O52">
        <v>111.71716444764304</v>
      </c>
      <c r="P52">
        <v>92.717164447643043</v>
      </c>
      <c r="Q52">
        <v>78.717164447643043</v>
      </c>
      <c r="R52">
        <v>107.71716444764304</v>
      </c>
      <c r="S52">
        <v>83.717164447643043</v>
      </c>
      <c r="T52">
        <v>51.717164447643043</v>
      </c>
    </row>
    <row r="53" spans="1:20" x14ac:dyDescent="0.3">
      <c r="A53">
        <v>52</v>
      </c>
      <c r="B53" s="1">
        <v>41691</v>
      </c>
      <c r="C53">
        <v>161</v>
      </c>
      <c r="D53">
        <v>68</v>
      </c>
      <c r="E53">
        <v>8</v>
      </c>
      <c r="F53">
        <v>26</v>
      </c>
      <c r="G53">
        <v>4</v>
      </c>
      <c r="H53">
        <v>26</v>
      </c>
      <c r="I53">
        <v>161</v>
      </c>
      <c r="J53">
        <f t="shared" si="0"/>
        <v>85.717164447643043</v>
      </c>
      <c r="K53">
        <v>71.717164447643043</v>
      </c>
      <c r="L53">
        <v>52.717164447643043</v>
      </c>
      <c r="M53">
        <v>49.717164447643043</v>
      </c>
      <c r="N53">
        <v>106.71716444764304</v>
      </c>
      <c r="O53">
        <v>133.71716444764303</v>
      </c>
      <c r="P53">
        <v>111.71716444764304</v>
      </c>
      <c r="Q53">
        <v>92.717164447643043</v>
      </c>
      <c r="R53">
        <v>78.717164447643043</v>
      </c>
      <c r="S53">
        <v>107.71716444764304</v>
      </c>
      <c r="T53">
        <v>83.717164447643043</v>
      </c>
    </row>
    <row r="54" spans="1:20" x14ac:dyDescent="0.3">
      <c r="A54">
        <v>53</v>
      </c>
      <c r="B54" s="1">
        <v>41692</v>
      </c>
      <c r="C54">
        <v>160</v>
      </c>
      <c r="D54">
        <v>55</v>
      </c>
      <c r="E54">
        <v>3</v>
      </c>
      <c r="F54">
        <v>21</v>
      </c>
      <c r="G54">
        <v>3</v>
      </c>
      <c r="H54">
        <v>28</v>
      </c>
      <c r="I54">
        <v>160</v>
      </c>
      <c r="J54">
        <f t="shared" si="0"/>
        <v>84.717164447643043</v>
      </c>
      <c r="K54">
        <v>85.717164447643043</v>
      </c>
      <c r="L54">
        <v>71.717164447643043</v>
      </c>
      <c r="M54">
        <v>52.717164447643043</v>
      </c>
      <c r="N54">
        <v>49.717164447643043</v>
      </c>
      <c r="O54">
        <v>106.71716444764304</v>
      </c>
      <c r="P54">
        <v>133.71716444764303</v>
      </c>
      <c r="Q54">
        <v>111.71716444764304</v>
      </c>
      <c r="R54">
        <v>92.717164447643043</v>
      </c>
      <c r="S54">
        <v>78.717164447643043</v>
      </c>
      <c r="T54">
        <v>107.71716444764304</v>
      </c>
    </row>
    <row r="55" spans="1:20" x14ac:dyDescent="0.3">
      <c r="A55">
        <v>54</v>
      </c>
      <c r="B55" s="1">
        <v>41693</v>
      </c>
      <c r="C55">
        <v>145</v>
      </c>
      <c r="D55">
        <v>68</v>
      </c>
      <c r="E55">
        <v>9</v>
      </c>
      <c r="F55">
        <v>29</v>
      </c>
      <c r="G55">
        <v>2</v>
      </c>
      <c r="H55">
        <v>27</v>
      </c>
      <c r="I55">
        <v>145</v>
      </c>
      <c r="J55">
        <f t="shared" si="0"/>
        <v>69.717164447643043</v>
      </c>
      <c r="K55">
        <v>84.717164447643043</v>
      </c>
      <c r="L55">
        <v>85.717164447643043</v>
      </c>
      <c r="M55">
        <v>71.717164447643043</v>
      </c>
      <c r="N55">
        <v>52.717164447643043</v>
      </c>
      <c r="O55">
        <v>49.717164447643043</v>
      </c>
      <c r="P55">
        <v>106.71716444764304</v>
      </c>
      <c r="Q55">
        <v>133.71716444764303</v>
      </c>
      <c r="R55">
        <v>111.71716444764304</v>
      </c>
      <c r="S55">
        <v>92.717164447643043</v>
      </c>
      <c r="T55">
        <v>78.717164447643043</v>
      </c>
    </row>
    <row r="56" spans="1:20" x14ac:dyDescent="0.3">
      <c r="A56">
        <v>55</v>
      </c>
      <c r="B56" s="1">
        <v>41694</v>
      </c>
      <c r="C56">
        <v>148</v>
      </c>
      <c r="D56">
        <v>57</v>
      </c>
      <c r="E56">
        <v>8</v>
      </c>
      <c r="F56">
        <v>27</v>
      </c>
      <c r="G56">
        <v>1</v>
      </c>
      <c r="H56">
        <v>25</v>
      </c>
      <c r="I56">
        <v>148</v>
      </c>
      <c r="J56">
        <f t="shared" si="0"/>
        <v>72.717164447643043</v>
      </c>
      <c r="K56">
        <v>69.717164447643043</v>
      </c>
      <c r="L56">
        <v>84.717164447643043</v>
      </c>
      <c r="M56">
        <v>85.717164447643043</v>
      </c>
      <c r="N56">
        <v>71.717164447643043</v>
      </c>
      <c r="O56">
        <v>52.717164447643043</v>
      </c>
      <c r="P56">
        <v>49.717164447643043</v>
      </c>
      <c r="Q56">
        <v>106.71716444764304</v>
      </c>
      <c r="R56">
        <v>133.71716444764303</v>
      </c>
      <c r="S56">
        <v>111.71716444764304</v>
      </c>
      <c r="T56">
        <v>92.717164447643043</v>
      </c>
    </row>
    <row r="57" spans="1:20" x14ac:dyDescent="0.3">
      <c r="A57">
        <v>56</v>
      </c>
      <c r="B57" s="1">
        <v>41695</v>
      </c>
      <c r="C57">
        <v>133</v>
      </c>
      <c r="D57">
        <v>65</v>
      </c>
      <c r="E57">
        <v>1</v>
      </c>
      <c r="F57">
        <v>27</v>
      </c>
      <c r="G57">
        <v>2</v>
      </c>
      <c r="H57">
        <v>22</v>
      </c>
      <c r="I57">
        <v>133</v>
      </c>
      <c r="J57">
        <f t="shared" si="0"/>
        <v>57.717164447643043</v>
      </c>
      <c r="K57">
        <v>72.717164447643043</v>
      </c>
      <c r="L57">
        <v>69.717164447643043</v>
      </c>
      <c r="M57">
        <v>84.717164447643043</v>
      </c>
      <c r="N57">
        <v>85.717164447643043</v>
      </c>
      <c r="O57">
        <v>71.717164447643043</v>
      </c>
      <c r="P57">
        <v>52.717164447643043</v>
      </c>
      <c r="Q57">
        <v>49.717164447643043</v>
      </c>
      <c r="R57">
        <v>106.71716444764304</v>
      </c>
      <c r="S57">
        <v>133.71716444764303</v>
      </c>
      <c r="T57">
        <v>111.71716444764304</v>
      </c>
    </row>
    <row r="58" spans="1:20" x14ac:dyDescent="0.3">
      <c r="A58">
        <v>57</v>
      </c>
      <c r="B58" s="1">
        <v>41696</v>
      </c>
      <c r="C58">
        <v>154</v>
      </c>
      <c r="D58">
        <v>57</v>
      </c>
      <c r="E58">
        <v>3</v>
      </c>
      <c r="F58">
        <v>30</v>
      </c>
      <c r="G58">
        <v>2</v>
      </c>
      <c r="H58">
        <v>30</v>
      </c>
      <c r="I58">
        <v>154</v>
      </c>
      <c r="J58">
        <f t="shared" si="0"/>
        <v>78.717164447643043</v>
      </c>
      <c r="K58">
        <v>57.717164447643043</v>
      </c>
      <c r="L58">
        <v>72.717164447643043</v>
      </c>
      <c r="M58">
        <v>69.717164447643043</v>
      </c>
      <c r="N58">
        <v>84.717164447643043</v>
      </c>
      <c r="O58">
        <v>85.717164447643043</v>
      </c>
      <c r="P58">
        <v>71.717164447643043</v>
      </c>
      <c r="Q58">
        <v>52.717164447643043</v>
      </c>
      <c r="R58">
        <v>49.717164447643043</v>
      </c>
      <c r="S58">
        <v>106.71716444764304</v>
      </c>
      <c r="T58">
        <v>133.71716444764303</v>
      </c>
    </row>
    <row r="59" spans="1:20" x14ac:dyDescent="0.3">
      <c r="A59">
        <v>58</v>
      </c>
      <c r="B59" s="1">
        <v>41697</v>
      </c>
      <c r="C59">
        <v>140</v>
      </c>
      <c r="D59">
        <v>47</v>
      </c>
      <c r="E59">
        <v>10</v>
      </c>
      <c r="F59">
        <v>22</v>
      </c>
      <c r="G59">
        <v>1</v>
      </c>
      <c r="H59">
        <v>25</v>
      </c>
      <c r="I59">
        <v>140</v>
      </c>
      <c r="J59">
        <f t="shared" si="0"/>
        <v>64.717164447643043</v>
      </c>
      <c r="K59">
        <v>78.717164447643043</v>
      </c>
      <c r="L59">
        <v>57.717164447643043</v>
      </c>
      <c r="M59">
        <v>72.717164447643043</v>
      </c>
      <c r="N59">
        <v>69.717164447643043</v>
      </c>
      <c r="O59">
        <v>84.717164447643043</v>
      </c>
      <c r="P59">
        <v>85.717164447643043</v>
      </c>
      <c r="Q59">
        <v>71.717164447643043</v>
      </c>
      <c r="R59">
        <v>52.717164447643043</v>
      </c>
      <c r="S59">
        <v>49.717164447643043</v>
      </c>
      <c r="T59">
        <v>106.71716444764304</v>
      </c>
    </row>
    <row r="60" spans="1:20" x14ac:dyDescent="0.3">
      <c r="A60">
        <v>59</v>
      </c>
      <c r="B60" s="1">
        <v>41698</v>
      </c>
      <c r="C60">
        <v>121</v>
      </c>
      <c r="D60">
        <v>39</v>
      </c>
      <c r="E60">
        <v>3</v>
      </c>
      <c r="F60">
        <v>17</v>
      </c>
      <c r="G60">
        <v>12</v>
      </c>
      <c r="H60">
        <v>14</v>
      </c>
      <c r="I60">
        <v>121</v>
      </c>
      <c r="J60">
        <f t="shared" si="0"/>
        <v>45.717164447643043</v>
      </c>
      <c r="K60">
        <v>64.717164447643043</v>
      </c>
      <c r="L60">
        <v>78.717164447643043</v>
      </c>
      <c r="M60">
        <v>57.717164447643043</v>
      </c>
      <c r="N60">
        <v>72.717164447643043</v>
      </c>
      <c r="O60">
        <v>69.717164447643043</v>
      </c>
      <c r="P60">
        <v>84.717164447643043</v>
      </c>
      <c r="Q60">
        <v>85.717164447643043</v>
      </c>
      <c r="R60">
        <v>71.717164447643043</v>
      </c>
      <c r="S60">
        <v>52.717164447643043</v>
      </c>
      <c r="T60">
        <v>49.717164447643043</v>
      </c>
    </row>
    <row r="61" spans="1:20" x14ac:dyDescent="0.3">
      <c r="A61">
        <v>60</v>
      </c>
      <c r="B61" s="1">
        <v>41699</v>
      </c>
      <c r="C61">
        <v>106</v>
      </c>
      <c r="D61">
        <v>83</v>
      </c>
      <c r="E61">
        <v>5</v>
      </c>
      <c r="F61">
        <v>30</v>
      </c>
      <c r="G61">
        <v>2</v>
      </c>
      <c r="H61">
        <v>26</v>
      </c>
      <c r="I61">
        <v>106</v>
      </c>
      <c r="J61">
        <f t="shared" si="0"/>
        <v>30.717164447643043</v>
      </c>
      <c r="K61">
        <v>45.717164447643043</v>
      </c>
      <c r="L61">
        <v>64.717164447643043</v>
      </c>
      <c r="M61">
        <v>78.717164447643043</v>
      </c>
      <c r="N61">
        <v>57.717164447643043</v>
      </c>
      <c r="O61">
        <v>72.717164447643043</v>
      </c>
      <c r="P61">
        <v>69.717164447643043</v>
      </c>
      <c r="Q61">
        <v>84.717164447643043</v>
      </c>
      <c r="R61">
        <v>85.717164447643043</v>
      </c>
      <c r="S61">
        <v>71.717164447643043</v>
      </c>
      <c r="T61">
        <v>52.717164447643043</v>
      </c>
    </row>
    <row r="62" spans="1:20" x14ac:dyDescent="0.3">
      <c r="A62">
        <v>61</v>
      </c>
      <c r="B62" s="1">
        <v>41700</v>
      </c>
      <c r="C62">
        <v>166</v>
      </c>
      <c r="D62">
        <v>68</v>
      </c>
      <c r="E62">
        <v>7</v>
      </c>
      <c r="F62">
        <v>25</v>
      </c>
      <c r="G62">
        <v>2</v>
      </c>
      <c r="H62">
        <v>30</v>
      </c>
      <c r="I62">
        <v>166</v>
      </c>
      <c r="J62">
        <f t="shared" si="0"/>
        <v>90.717164447643043</v>
      </c>
      <c r="K62">
        <v>30.717164447643043</v>
      </c>
      <c r="L62">
        <v>45.717164447643043</v>
      </c>
      <c r="M62">
        <v>64.717164447643043</v>
      </c>
      <c r="N62">
        <v>78.717164447643043</v>
      </c>
      <c r="O62">
        <v>57.717164447643043</v>
      </c>
      <c r="P62">
        <v>72.717164447643043</v>
      </c>
      <c r="Q62">
        <v>69.717164447643043</v>
      </c>
      <c r="R62">
        <v>84.717164447643043</v>
      </c>
      <c r="S62">
        <v>85.717164447643043</v>
      </c>
      <c r="T62">
        <v>71.717164447643043</v>
      </c>
    </row>
    <row r="63" spans="1:20" x14ac:dyDescent="0.3">
      <c r="A63">
        <v>62</v>
      </c>
      <c r="B63" s="1">
        <v>41701</v>
      </c>
      <c r="C63">
        <v>158</v>
      </c>
      <c r="D63">
        <v>71</v>
      </c>
      <c r="E63">
        <v>4</v>
      </c>
      <c r="F63">
        <v>21</v>
      </c>
      <c r="G63">
        <v>2</v>
      </c>
      <c r="H63">
        <v>25</v>
      </c>
      <c r="I63">
        <v>158</v>
      </c>
      <c r="J63">
        <f t="shared" si="0"/>
        <v>82.717164447643043</v>
      </c>
      <c r="K63">
        <v>90.717164447643043</v>
      </c>
      <c r="L63">
        <v>30.717164447643043</v>
      </c>
      <c r="M63">
        <v>45.717164447643043</v>
      </c>
      <c r="N63">
        <v>64.717164447643043</v>
      </c>
      <c r="O63">
        <v>78.717164447643043</v>
      </c>
      <c r="P63">
        <v>57.717164447643043</v>
      </c>
      <c r="Q63">
        <v>72.717164447643043</v>
      </c>
      <c r="R63">
        <v>69.717164447643043</v>
      </c>
      <c r="S63">
        <v>84.717164447643043</v>
      </c>
      <c r="T63">
        <v>85.717164447643043</v>
      </c>
    </row>
    <row r="64" spans="1:20" x14ac:dyDescent="0.3">
      <c r="A64">
        <v>63</v>
      </c>
      <c r="B64" s="1">
        <v>41702</v>
      </c>
      <c r="C64">
        <v>162</v>
      </c>
      <c r="D64">
        <v>72</v>
      </c>
      <c r="E64">
        <v>6</v>
      </c>
      <c r="F64">
        <v>23</v>
      </c>
      <c r="G64">
        <v>2</v>
      </c>
      <c r="H64">
        <v>26</v>
      </c>
      <c r="I64">
        <v>162</v>
      </c>
      <c r="J64">
        <f t="shared" si="0"/>
        <v>86.717164447643043</v>
      </c>
      <c r="K64">
        <v>82.717164447643043</v>
      </c>
      <c r="L64">
        <v>90.717164447643043</v>
      </c>
      <c r="M64">
        <v>30.717164447643043</v>
      </c>
      <c r="N64">
        <v>45.717164447643043</v>
      </c>
      <c r="O64">
        <v>64.717164447643043</v>
      </c>
      <c r="P64">
        <v>78.717164447643043</v>
      </c>
      <c r="Q64">
        <v>57.717164447643043</v>
      </c>
      <c r="R64">
        <v>72.717164447643043</v>
      </c>
      <c r="S64">
        <v>69.717164447643043</v>
      </c>
      <c r="T64">
        <v>84.717164447643043</v>
      </c>
    </row>
    <row r="65" spans="1:20" x14ac:dyDescent="0.3">
      <c r="A65">
        <v>64</v>
      </c>
      <c r="B65" s="1">
        <v>41703</v>
      </c>
      <c r="C65">
        <v>160</v>
      </c>
      <c r="D65">
        <v>55</v>
      </c>
      <c r="E65">
        <v>3</v>
      </c>
      <c r="F65">
        <v>28</v>
      </c>
      <c r="G65">
        <v>2</v>
      </c>
      <c r="H65">
        <v>36</v>
      </c>
      <c r="I65">
        <v>160</v>
      </c>
      <c r="J65">
        <f t="shared" si="0"/>
        <v>84.717164447643043</v>
      </c>
      <c r="K65">
        <v>86.717164447643043</v>
      </c>
      <c r="L65">
        <v>82.717164447643043</v>
      </c>
      <c r="M65">
        <v>90.717164447643043</v>
      </c>
      <c r="N65">
        <v>30.717164447643043</v>
      </c>
      <c r="O65">
        <v>45.717164447643043</v>
      </c>
      <c r="P65">
        <v>64.717164447643043</v>
      </c>
      <c r="Q65">
        <v>78.717164447643043</v>
      </c>
      <c r="R65">
        <v>57.717164447643043</v>
      </c>
      <c r="S65">
        <v>72.717164447643043</v>
      </c>
      <c r="T65">
        <v>69.717164447643043</v>
      </c>
    </row>
    <row r="66" spans="1:20" x14ac:dyDescent="0.3">
      <c r="A66">
        <v>65</v>
      </c>
      <c r="B66" s="1">
        <v>41704</v>
      </c>
      <c r="C66">
        <v>139</v>
      </c>
      <c r="D66">
        <v>37</v>
      </c>
      <c r="E66">
        <v>1</v>
      </c>
      <c r="F66">
        <v>18</v>
      </c>
      <c r="G66">
        <v>2</v>
      </c>
      <c r="H66">
        <v>29</v>
      </c>
      <c r="I66">
        <v>139</v>
      </c>
      <c r="J66">
        <f t="shared" si="0"/>
        <v>63.717164447643043</v>
      </c>
      <c r="K66">
        <v>84.717164447643043</v>
      </c>
      <c r="L66">
        <v>86.717164447643043</v>
      </c>
      <c r="M66">
        <v>82.717164447643043</v>
      </c>
      <c r="N66">
        <v>90.717164447643043</v>
      </c>
      <c r="O66">
        <v>30.717164447643043</v>
      </c>
      <c r="P66">
        <v>45.717164447643043</v>
      </c>
      <c r="Q66">
        <v>64.717164447643043</v>
      </c>
      <c r="R66">
        <v>78.717164447643043</v>
      </c>
      <c r="S66">
        <v>57.717164447643043</v>
      </c>
      <c r="T66">
        <v>72.717164447643043</v>
      </c>
    </row>
    <row r="67" spans="1:20" x14ac:dyDescent="0.3">
      <c r="A67">
        <v>66</v>
      </c>
      <c r="B67" s="1">
        <v>41705</v>
      </c>
      <c r="C67">
        <v>107</v>
      </c>
      <c r="D67">
        <v>30</v>
      </c>
      <c r="E67">
        <v>1</v>
      </c>
      <c r="F67">
        <v>16</v>
      </c>
      <c r="G67">
        <v>2</v>
      </c>
      <c r="H67">
        <v>25</v>
      </c>
      <c r="I67">
        <v>107</v>
      </c>
      <c r="J67">
        <f t="shared" ref="J67:J130" si="8">(I67-$V$2)</f>
        <v>31.717164447643043</v>
      </c>
      <c r="K67">
        <v>63.717164447643043</v>
      </c>
      <c r="L67">
        <v>84.717164447643043</v>
      </c>
      <c r="M67">
        <v>86.717164447643043</v>
      </c>
      <c r="N67">
        <v>82.717164447643043</v>
      </c>
      <c r="O67">
        <v>90.717164447643043</v>
      </c>
      <c r="P67">
        <v>30.717164447643043</v>
      </c>
      <c r="Q67">
        <v>45.717164447643043</v>
      </c>
      <c r="R67">
        <v>64.717164447643043</v>
      </c>
      <c r="S67">
        <v>78.717164447643043</v>
      </c>
      <c r="T67">
        <v>57.717164447643043</v>
      </c>
    </row>
    <row r="68" spans="1:20" x14ac:dyDescent="0.3">
      <c r="A68">
        <v>67</v>
      </c>
      <c r="B68" s="1">
        <v>41706</v>
      </c>
      <c r="C68">
        <v>90</v>
      </c>
      <c r="D68">
        <v>39</v>
      </c>
      <c r="E68">
        <v>4</v>
      </c>
      <c r="F68">
        <v>16</v>
      </c>
      <c r="G68">
        <v>1</v>
      </c>
      <c r="H68">
        <v>15</v>
      </c>
      <c r="I68">
        <v>90</v>
      </c>
      <c r="J68">
        <f t="shared" si="8"/>
        <v>14.717164447643043</v>
      </c>
      <c r="K68">
        <v>31.717164447643043</v>
      </c>
      <c r="L68">
        <v>63.717164447643043</v>
      </c>
      <c r="M68">
        <v>84.717164447643043</v>
      </c>
      <c r="N68">
        <v>86.717164447643043</v>
      </c>
      <c r="O68">
        <v>82.717164447643043</v>
      </c>
      <c r="P68">
        <v>90.717164447643043</v>
      </c>
      <c r="Q68">
        <v>30.717164447643043</v>
      </c>
      <c r="R68">
        <v>45.717164447643043</v>
      </c>
      <c r="S68">
        <v>64.717164447643043</v>
      </c>
      <c r="T68">
        <v>78.717164447643043</v>
      </c>
    </row>
    <row r="69" spans="1:20" x14ac:dyDescent="0.3">
      <c r="A69">
        <v>68</v>
      </c>
      <c r="B69" s="1">
        <v>41707</v>
      </c>
      <c r="C69">
        <v>97</v>
      </c>
      <c r="D69">
        <v>52</v>
      </c>
      <c r="E69">
        <v>2</v>
      </c>
      <c r="F69">
        <v>17</v>
      </c>
      <c r="G69">
        <v>1</v>
      </c>
      <c r="H69">
        <v>17</v>
      </c>
      <c r="I69">
        <v>97</v>
      </c>
      <c r="J69">
        <f t="shared" si="8"/>
        <v>21.717164447643043</v>
      </c>
      <c r="K69">
        <v>14.717164447643043</v>
      </c>
      <c r="L69">
        <v>31.717164447643043</v>
      </c>
      <c r="M69">
        <v>63.717164447643043</v>
      </c>
      <c r="N69">
        <v>84.717164447643043</v>
      </c>
      <c r="O69">
        <v>86.717164447643043</v>
      </c>
      <c r="P69">
        <v>82.717164447643043</v>
      </c>
      <c r="Q69">
        <v>90.717164447643043</v>
      </c>
      <c r="R69">
        <v>30.717164447643043</v>
      </c>
      <c r="S69">
        <v>45.717164447643043</v>
      </c>
      <c r="T69">
        <v>64.717164447643043</v>
      </c>
    </row>
    <row r="70" spans="1:20" x14ac:dyDescent="0.3">
      <c r="A70">
        <v>69</v>
      </c>
      <c r="B70" s="1">
        <v>41708</v>
      </c>
      <c r="C70">
        <v>125</v>
      </c>
      <c r="D70">
        <v>69</v>
      </c>
      <c r="E70">
        <v>2</v>
      </c>
      <c r="F70">
        <v>22</v>
      </c>
      <c r="G70">
        <v>2</v>
      </c>
      <c r="H70">
        <v>26</v>
      </c>
      <c r="I70">
        <v>125</v>
      </c>
      <c r="J70">
        <f t="shared" si="8"/>
        <v>49.717164447643043</v>
      </c>
      <c r="K70">
        <v>21.717164447643043</v>
      </c>
      <c r="L70">
        <v>14.717164447643043</v>
      </c>
      <c r="M70">
        <v>31.717164447643043</v>
      </c>
      <c r="N70">
        <v>63.717164447643043</v>
      </c>
      <c r="O70">
        <v>84.717164447643043</v>
      </c>
      <c r="P70">
        <v>86.717164447643043</v>
      </c>
      <c r="Q70">
        <v>82.717164447643043</v>
      </c>
      <c r="R70">
        <v>90.717164447643043</v>
      </c>
      <c r="S70">
        <v>30.717164447643043</v>
      </c>
      <c r="T70">
        <v>45.717164447643043</v>
      </c>
    </row>
    <row r="71" spans="1:20" x14ac:dyDescent="0.3">
      <c r="A71">
        <v>70</v>
      </c>
      <c r="B71" s="1">
        <v>41709</v>
      </c>
      <c r="C71">
        <v>153</v>
      </c>
      <c r="D71">
        <v>56</v>
      </c>
      <c r="E71">
        <v>4</v>
      </c>
      <c r="F71">
        <v>25</v>
      </c>
      <c r="G71">
        <v>2</v>
      </c>
      <c r="H71">
        <v>29</v>
      </c>
      <c r="I71">
        <v>153</v>
      </c>
      <c r="J71">
        <f t="shared" si="8"/>
        <v>77.717164447643043</v>
      </c>
      <c r="K71">
        <v>49.717164447643043</v>
      </c>
      <c r="L71">
        <v>21.717164447643043</v>
      </c>
      <c r="M71">
        <v>14.717164447643043</v>
      </c>
      <c r="N71">
        <v>31.717164447643043</v>
      </c>
      <c r="O71">
        <v>63.717164447643043</v>
      </c>
      <c r="P71">
        <v>84.717164447643043</v>
      </c>
      <c r="Q71">
        <v>86.717164447643043</v>
      </c>
      <c r="R71">
        <v>82.717164447643043</v>
      </c>
      <c r="S71">
        <v>90.717164447643043</v>
      </c>
      <c r="T71">
        <v>30.717164447643043</v>
      </c>
    </row>
    <row r="72" spans="1:20" x14ac:dyDescent="0.3">
      <c r="A72">
        <v>71</v>
      </c>
      <c r="B72" s="1">
        <v>41710</v>
      </c>
      <c r="C72">
        <v>132</v>
      </c>
      <c r="D72">
        <v>52</v>
      </c>
      <c r="E72">
        <v>7</v>
      </c>
      <c r="F72">
        <v>19</v>
      </c>
      <c r="G72">
        <v>2</v>
      </c>
      <c r="H72">
        <v>24</v>
      </c>
      <c r="I72">
        <v>132</v>
      </c>
      <c r="J72">
        <f t="shared" si="8"/>
        <v>56.717164447643043</v>
      </c>
      <c r="K72">
        <v>77.717164447643043</v>
      </c>
      <c r="L72">
        <v>49.717164447643043</v>
      </c>
      <c r="M72">
        <v>21.717164447643043</v>
      </c>
      <c r="N72">
        <v>14.717164447643043</v>
      </c>
      <c r="O72">
        <v>31.717164447643043</v>
      </c>
      <c r="P72">
        <v>63.717164447643043</v>
      </c>
      <c r="Q72">
        <v>84.717164447643043</v>
      </c>
      <c r="R72">
        <v>86.717164447643043</v>
      </c>
      <c r="S72">
        <v>82.717164447643043</v>
      </c>
      <c r="T72">
        <v>90.717164447643043</v>
      </c>
    </row>
    <row r="73" spans="1:20" x14ac:dyDescent="0.3">
      <c r="A73">
        <v>72</v>
      </c>
      <c r="B73" s="1">
        <v>41711</v>
      </c>
      <c r="C73">
        <v>138</v>
      </c>
      <c r="D73">
        <v>73</v>
      </c>
      <c r="E73">
        <v>11</v>
      </c>
      <c r="F73">
        <v>26</v>
      </c>
      <c r="G73">
        <v>2</v>
      </c>
      <c r="H73">
        <v>18</v>
      </c>
      <c r="I73">
        <v>138</v>
      </c>
      <c r="J73">
        <f t="shared" si="8"/>
        <v>62.717164447643043</v>
      </c>
      <c r="K73">
        <v>56.717164447643043</v>
      </c>
      <c r="L73">
        <v>77.717164447643043</v>
      </c>
      <c r="M73">
        <v>49.717164447643043</v>
      </c>
      <c r="N73">
        <v>21.717164447643043</v>
      </c>
      <c r="O73">
        <v>14.717164447643043</v>
      </c>
      <c r="P73">
        <v>31.717164447643043</v>
      </c>
      <c r="Q73">
        <v>63.717164447643043</v>
      </c>
      <c r="R73">
        <v>84.717164447643043</v>
      </c>
      <c r="S73">
        <v>86.717164447643043</v>
      </c>
      <c r="T73">
        <v>82.717164447643043</v>
      </c>
    </row>
    <row r="74" spans="1:20" x14ac:dyDescent="0.3">
      <c r="A74">
        <v>73</v>
      </c>
      <c r="B74" s="1">
        <v>41712</v>
      </c>
      <c r="C74">
        <v>160</v>
      </c>
      <c r="D74">
        <v>67</v>
      </c>
      <c r="E74">
        <v>11</v>
      </c>
      <c r="F74">
        <v>34</v>
      </c>
      <c r="G74">
        <v>3</v>
      </c>
      <c r="H74">
        <v>22</v>
      </c>
      <c r="I74">
        <v>160</v>
      </c>
      <c r="J74">
        <f t="shared" si="8"/>
        <v>84.717164447643043</v>
      </c>
      <c r="K74">
        <v>62.717164447643043</v>
      </c>
      <c r="L74">
        <v>56.717164447643043</v>
      </c>
      <c r="M74">
        <v>77.717164447643043</v>
      </c>
      <c r="N74">
        <v>49.717164447643043</v>
      </c>
      <c r="O74">
        <v>21.717164447643043</v>
      </c>
      <c r="P74">
        <v>14.717164447643043</v>
      </c>
      <c r="Q74">
        <v>31.717164447643043</v>
      </c>
      <c r="R74">
        <v>63.717164447643043</v>
      </c>
      <c r="S74">
        <v>84.717164447643043</v>
      </c>
      <c r="T74">
        <v>86.717164447643043</v>
      </c>
    </row>
    <row r="75" spans="1:20" x14ac:dyDescent="0.3">
      <c r="A75">
        <v>74</v>
      </c>
      <c r="B75" s="1">
        <v>41713</v>
      </c>
      <c r="C75">
        <v>147</v>
      </c>
      <c r="D75">
        <v>50</v>
      </c>
      <c r="E75">
        <v>8</v>
      </c>
      <c r="F75">
        <v>25</v>
      </c>
      <c r="G75">
        <v>2</v>
      </c>
      <c r="H75">
        <v>19</v>
      </c>
      <c r="I75">
        <v>147</v>
      </c>
      <c r="J75">
        <f t="shared" si="8"/>
        <v>71.717164447643043</v>
      </c>
      <c r="K75">
        <v>84.717164447643043</v>
      </c>
      <c r="L75">
        <v>62.717164447643043</v>
      </c>
      <c r="M75">
        <v>56.717164447643043</v>
      </c>
      <c r="N75">
        <v>77.717164447643043</v>
      </c>
      <c r="O75">
        <v>49.717164447643043</v>
      </c>
      <c r="P75">
        <v>21.717164447643043</v>
      </c>
      <c r="Q75">
        <v>14.717164447643043</v>
      </c>
      <c r="R75">
        <v>31.717164447643043</v>
      </c>
      <c r="S75">
        <v>63.717164447643043</v>
      </c>
      <c r="T75">
        <v>84.717164447643043</v>
      </c>
    </row>
    <row r="76" spans="1:20" x14ac:dyDescent="0.3">
      <c r="A76">
        <v>75</v>
      </c>
      <c r="B76" s="1">
        <v>41714</v>
      </c>
      <c r="C76">
        <v>121</v>
      </c>
      <c r="D76">
        <v>74</v>
      </c>
      <c r="E76">
        <v>1</v>
      </c>
      <c r="F76">
        <v>27</v>
      </c>
      <c r="G76">
        <v>4</v>
      </c>
      <c r="H76">
        <v>33</v>
      </c>
      <c r="I76">
        <v>121</v>
      </c>
      <c r="J76">
        <f t="shared" si="8"/>
        <v>45.717164447643043</v>
      </c>
      <c r="K76">
        <v>71.717164447643043</v>
      </c>
      <c r="L76">
        <v>84.717164447643043</v>
      </c>
      <c r="M76">
        <v>62.717164447643043</v>
      </c>
      <c r="N76">
        <v>56.717164447643043</v>
      </c>
      <c r="O76">
        <v>77.717164447643043</v>
      </c>
      <c r="P76">
        <v>49.717164447643043</v>
      </c>
      <c r="Q76">
        <v>21.717164447643043</v>
      </c>
      <c r="R76">
        <v>14.717164447643043</v>
      </c>
      <c r="S76">
        <v>31.717164447643043</v>
      </c>
      <c r="T76">
        <v>63.717164447643043</v>
      </c>
    </row>
    <row r="77" spans="1:20" x14ac:dyDescent="0.3">
      <c r="A77">
        <v>76</v>
      </c>
      <c r="B77" s="1">
        <v>41715</v>
      </c>
      <c r="C77">
        <v>157</v>
      </c>
      <c r="D77">
        <v>48</v>
      </c>
      <c r="E77">
        <v>2</v>
      </c>
      <c r="F77">
        <v>21</v>
      </c>
      <c r="G77">
        <v>2</v>
      </c>
      <c r="H77">
        <v>23</v>
      </c>
      <c r="I77">
        <v>157</v>
      </c>
      <c r="J77">
        <f t="shared" si="8"/>
        <v>81.717164447643043</v>
      </c>
      <c r="K77">
        <v>45.717164447643043</v>
      </c>
      <c r="L77">
        <v>71.717164447643043</v>
      </c>
      <c r="M77">
        <v>84.717164447643043</v>
      </c>
      <c r="N77">
        <v>62.717164447643043</v>
      </c>
      <c r="O77">
        <v>56.717164447643043</v>
      </c>
      <c r="P77">
        <v>77.717164447643043</v>
      </c>
      <c r="Q77">
        <v>49.717164447643043</v>
      </c>
      <c r="R77">
        <v>21.717164447643043</v>
      </c>
      <c r="S77">
        <v>14.717164447643043</v>
      </c>
      <c r="T77">
        <v>31.717164447643043</v>
      </c>
    </row>
    <row r="78" spans="1:20" x14ac:dyDescent="0.3">
      <c r="A78">
        <v>77</v>
      </c>
      <c r="B78" s="1">
        <v>41716</v>
      </c>
      <c r="C78">
        <v>117</v>
      </c>
      <c r="D78">
        <v>51</v>
      </c>
      <c r="E78">
        <v>1</v>
      </c>
      <c r="F78">
        <v>27</v>
      </c>
      <c r="G78">
        <v>2</v>
      </c>
      <c r="H78">
        <v>30</v>
      </c>
      <c r="I78">
        <v>117</v>
      </c>
      <c r="J78">
        <f t="shared" si="8"/>
        <v>41.717164447643043</v>
      </c>
      <c r="K78">
        <v>81.717164447643043</v>
      </c>
      <c r="L78">
        <v>45.717164447643043</v>
      </c>
      <c r="M78">
        <v>71.717164447643043</v>
      </c>
      <c r="N78">
        <v>84.717164447643043</v>
      </c>
      <c r="O78">
        <v>62.717164447643043</v>
      </c>
      <c r="P78">
        <v>56.717164447643043</v>
      </c>
      <c r="Q78">
        <v>77.717164447643043</v>
      </c>
      <c r="R78">
        <v>49.717164447643043</v>
      </c>
      <c r="S78">
        <v>21.717164447643043</v>
      </c>
      <c r="T78">
        <v>14.717164447643043</v>
      </c>
    </row>
    <row r="79" spans="1:20" x14ac:dyDescent="0.3">
      <c r="A79">
        <v>78</v>
      </c>
      <c r="B79" s="1">
        <v>41717</v>
      </c>
      <c r="C79">
        <v>124</v>
      </c>
      <c r="D79">
        <v>59</v>
      </c>
      <c r="E79">
        <v>2</v>
      </c>
      <c r="F79">
        <v>26</v>
      </c>
      <c r="G79">
        <v>2</v>
      </c>
      <c r="H79">
        <v>28</v>
      </c>
      <c r="I79">
        <v>124</v>
      </c>
      <c r="J79">
        <f t="shared" si="8"/>
        <v>48.717164447643043</v>
      </c>
      <c r="K79">
        <v>41.717164447643043</v>
      </c>
      <c r="L79">
        <v>81.717164447643043</v>
      </c>
      <c r="M79">
        <v>45.717164447643043</v>
      </c>
      <c r="N79">
        <v>71.717164447643043</v>
      </c>
      <c r="O79">
        <v>84.717164447643043</v>
      </c>
      <c r="P79">
        <v>62.717164447643043</v>
      </c>
      <c r="Q79">
        <v>56.717164447643043</v>
      </c>
      <c r="R79">
        <v>77.717164447643043</v>
      </c>
      <c r="S79">
        <v>49.717164447643043</v>
      </c>
      <c r="T79">
        <v>21.717164447643043</v>
      </c>
    </row>
    <row r="80" spans="1:20" x14ac:dyDescent="0.3">
      <c r="A80">
        <v>79</v>
      </c>
      <c r="B80" s="1">
        <v>41718</v>
      </c>
      <c r="C80">
        <v>146</v>
      </c>
      <c r="D80">
        <v>53</v>
      </c>
      <c r="E80">
        <v>16</v>
      </c>
      <c r="F80">
        <v>19</v>
      </c>
      <c r="G80">
        <v>1</v>
      </c>
      <c r="H80">
        <v>12</v>
      </c>
      <c r="I80">
        <v>146</v>
      </c>
      <c r="J80">
        <f t="shared" si="8"/>
        <v>70.717164447643043</v>
      </c>
      <c r="K80">
        <v>48.717164447643043</v>
      </c>
      <c r="L80">
        <v>41.717164447643043</v>
      </c>
      <c r="M80">
        <v>81.717164447643043</v>
      </c>
      <c r="N80">
        <v>45.717164447643043</v>
      </c>
      <c r="O80">
        <v>71.717164447643043</v>
      </c>
      <c r="P80">
        <v>84.717164447643043</v>
      </c>
      <c r="Q80">
        <v>62.717164447643043</v>
      </c>
      <c r="R80">
        <v>56.717164447643043</v>
      </c>
      <c r="S80">
        <v>77.717164447643043</v>
      </c>
      <c r="T80">
        <v>49.717164447643043</v>
      </c>
    </row>
    <row r="81" spans="1:20" x14ac:dyDescent="0.3">
      <c r="A81">
        <v>80</v>
      </c>
      <c r="B81" s="1">
        <v>41719</v>
      </c>
      <c r="C81">
        <v>131</v>
      </c>
      <c r="D81">
        <v>44</v>
      </c>
      <c r="E81">
        <v>7</v>
      </c>
      <c r="F81">
        <v>22</v>
      </c>
      <c r="G81">
        <v>1</v>
      </c>
      <c r="H81">
        <v>14</v>
      </c>
      <c r="I81">
        <v>131</v>
      </c>
      <c r="J81">
        <f t="shared" si="8"/>
        <v>55.717164447643043</v>
      </c>
      <c r="K81">
        <v>70.717164447643043</v>
      </c>
      <c r="L81">
        <v>48.717164447643043</v>
      </c>
      <c r="M81">
        <v>41.717164447643043</v>
      </c>
      <c r="N81">
        <v>81.717164447643043</v>
      </c>
      <c r="O81">
        <v>45.717164447643043</v>
      </c>
      <c r="P81">
        <v>71.717164447643043</v>
      </c>
      <c r="Q81">
        <v>84.717164447643043</v>
      </c>
      <c r="R81">
        <v>62.717164447643043</v>
      </c>
      <c r="S81">
        <v>56.717164447643043</v>
      </c>
      <c r="T81">
        <v>77.717164447643043</v>
      </c>
    </row>
    <row r="82" spans="1:20" x14ac:dyDescent="0.3">
      <c r="A82">
        <v>81</v>
      </c>
      <c r="B82" s="1">
        <v>41720</v>
      </c>
      <c r="C82">
        <v>115</v>
      </c>
      <c r="D82">
        <v>45</v>
      </c>
      <c r="E82">
        <v>3</v>
      </c>
      <c r="F82">
        <v>19</v>
      </c>
      <c r="G82">
        <v>1</v>
      </c>
      <c r="H82">
        <v>22</v>
      </c>
      <c r="I82">
        <v>115</v>
      </c>
      <c r="J82">
        <f t="shared" si="8"/>
        <v>39.717164447643043</v>
      </c>
      <c r="K82">
        <v>55.717164447643043</v>
      </c>
      <c r="L82">
        <v>70.717164447643043</v>
      </c>
      <c r="M82">
        <v>48.717164447643043</v>
      </c>
      <c r="N82">
        <v>41.717164447643043</v>
      </c>
      <c r="O82">
        <v>81.717164447643043</v>
      </c>
      <c r="P82">
        <v>45.717164447643043</v>
      </c>
      <c r="Q82">
        <v>71.717164447643043</v>
      </c>
      <c r="R82">
        <v>84.717164447643043</v>
      </c>
      <c r="S82">
        <v>62.717164447643043</v>
      </c>
      <c r="T82">
        <v>56.717164447643043</v>
      </c>
    </row>
    <row r="83" spans="1:20" x14ac:dyDescent="0.3">
      <c r="A83">
        <v>82</v>
      </c>
      <c r="B83" s="1">
        <v>41721</v>
      </c>
      <c r="C83">
        <v>122</v>
      </c>
      <c r="D83">
        <v>47</v>
      </c>
      <c r="E83">
        <v>9</v>
      </c>
      <c r="F83">
        <v>30</v>
      </c>
      <c r="G83">
        <v>2</v>
      </c>
      <c r="H83">
        <v>22</v>
      </c>
      <c r="I83">
        <v>122</v>
      </c>
      <c r="J83">
        <f t="shared" si="8"/>
        <v>46.717164447643043</v>
      </c>
      <c r="K83">
        <v>39.717164447643043</v>
      </c>
      <c r="L83">
        <v>55.717164447643043</v>
      </c>
      <c r="M83">
        <v>70.717164447643043</v>
      </c>
      <c r="N83">
        <v>48.717164447643043</v>
      </c>
      <c r="O83">
        <v>41.717164447643043</v>
      </c>
      <c r="P83">
        <v>81.717164447643043</v>
      </c>
      <c r="Q83">
        <v>45.717164447643043</v>
      </c>
      <c r="R83">
        <v>71.717164447643043</v>
      </c>
      <c r="S83">
        <v>84.717164447643043</v>
      </c>
      <c r="T83">
        <v>62.717164447643043</v>
      </c>
    </row>
    <row r="84" spans="1:20" x14ac:dyDescent="0.3">
      <c r="A84">
        <v>83</v>
      </c>
      <c r="B84" s="1">
        <v>41722</v>
      </c>
      <c r="C84">
        <v>118</v>
      </c>
      <c r="D84">
        <v>61</v>
      </c>
      <c r="E84">
        <v>14</v>
      </c>
      <c r="F84">
        <v>28</v>
      </c>
      <c r="G84">
        <v>2</v>
      </c>
      <c r="H84">
        <v>19</v>
      </c>
      <c r="I84">
        <v>118</v>
      </c>
      <c r="J84">
        <f t="shared" si="8"/>
        <v>42.717164447643043</v>
      </c>
      <c r="K84">
        <v>46.717164447643043</v>
      </c>
      <c r="L84">
        <v>39.717164447643043</v>
      </c>
      <c r="M84">
        <v>55.717164447643043</v>
      </c>
      <c r="N84">
        <v>70.717164447643043</v>
      </c>
      <c r="O84">
        <v>48.717164447643043</v>
      </c>
      <c r="P84">
        <v>41.717164447643043</v>
      </c>
      <c r="Q84">
        <v>81.717164447643043</v>
      </c>
      <c r="R84">
        <v>45.717164447643043</v>
      </c>
      <c r="S84">
        <v>71.717164447643043</v>
      </c>
      <c r="T84">
        <v>84.717164447643043</v>
      </c>
    </row>
    <row r="85" spans="1:20" x14ac:dyDescent="0.3">
      <c r="A85">
        <v>84</v>
      </c>
      <c r="B85" s="1">
        <v>41723</v>
      </c>
      <c r="C85">
        <v>133</v>
      </c>
      <c r="D85">
        <v>57</v>
      </c>
      <c r="E85">
        <v>7</v>
      </c>
      <c r="F85">
        <v>28</v>
      </c>
      <c r="G85">
        <v>2</v>
      </c>
      <c r="H85">
        <v>23</v>
      </c>
      <c r="I85">
        <v>133</v>
      </c>
      <c r="J85">
        <f t="shared" si="8"/>
        <v>57.717164447643043</v>
      </c>
      <c r="K85">
        <v>42.717164447643043</v>
      </c>
      <c r="L85">
        <v>46.717164447643043</v>
      </c>
      <c r="M85">
        <v>39.717164447643043</v>
      </c>
      <c r="N85">
        <v>55.717164447643043</v>
      </c>
      <c r="O85">
        <v>70.717164447643043</v>
      </c>
      <c r="P85">
        <v>48.717164447643043</v>
      </c>
      <c r="Q85">
        <v>41.717164447643043</v>
      </c>
      <c r="R85">
        <v>81.717164447643043</v>
      </c>
      <c r="S85">
        <v>45.717164447643043</v>
      </c>
      <c r="T85">
        <v>71.717164447643043</v>
      </c>
    </row>
    <row r="86" spans="1:20" x14ac:dyDescent="0.3">
      <c r="A86">
        <v>85</v>
      </c>
      <c r="B86" s="1">
        <v>41724</v>
      </c>
      <c r="C86">
        <v>132</v>
      </c>
      <c r="D86">
        <v>57</v>
      </c>
      <c r="E86">
        <v>4</v>
      </c>
      <c r="F86">
        <v>25</v>
      </c>
      <c r="G86">
        <v>2</v>
      </c>
      <c r="H86">
        <v>23</v>
      </c>
      <c r="I86">
        <v>132</v>
      </c>
      <c r="J86">
        <f t="shared" si="8"/>
        <v>56.717164447643043</v>
      </c>
      <c r="K86">
        <v>57.717164447643043</v>
      </c>
      <c r="L86">
        <v>42.717164447643043</v>
      </c>
      <c r="M86">
        <v>46.717164447643043</v>
      </c>
      <c r="N86">
        <v>39.717164447643043</v>
      </c>
      <c r="O86">
        <v>55.717164447643043</v>
      </c>
      <c r="P86">
        <v>70.717164447643043</v>
      </c>
      <c r="Q86">
        <v>48.717164447643043</v>
      </c>
      <c r="R86">
        <v>41.717164447643043</v>
      </c>
      <c r="S86">
        <v>81.717164447643043</v>
      </c>
      <c r="T86">
        <v>45.717164447643043</v>
      </c>
    </row>
    <row r="87" spans="1:20" x14ac:dyDescent="0.3">
      <c r="A87">
        <v>86</v>
      </c>
      <c r="B87" s="1">
        <v>41725</v>
      </c>
      <c r="C87">
        <v>131</v>
      </c>
      <c r="D87">
        <v>44</v>
      </c>
      <c r="E87">
        <v>4</v>
      </c>
      <c r="F87">
        <v>20</v>
      </c>
      <c r="G87">
        <v>2</v>
      </c>
      <c r="H87">
        <v>23</v>
      </c>
      <c r="I87">
        <v>131</v>
      </c>
      <c r="J87">
        <f t="shared" si="8"/>
        <v>55.717164447643043</v>
      </c>
      <c r="K87">
        <v>56.717164447643043</v>
      </c>
      <c r="L87">
        <v>57.717164447643043</v>
      </c>
      <c r="M87">
        <v>42.717164447643043</v>
      </c>
      <c r="N87">
        <v>46.717164447643043</v>
      </c>
      <c r="O87">
        <v>39.717164447643043</v>
      </c>
      <c r="P87">
        <v>55.717164447643043</v>
      </c>
      <c r="Q87">
        <v>70.717164447643043</v>
      </c>
      <c r="R87">
        <v>48.717164447643043</v>
      </c>
      <c r="S87">
        <v>41.717164447643043</v>
      </c>
      <c r="T87">
        <v>81.717164447643043</v>
      </c>
    </row>
    <row r="88" spans="1:20" x14ac:dyDescent="0.3">
      <c r="A88">
        <v>87</v>
      </c>
      <c r="B88" s="1">
        <v>41726</v>
      </c>
      <c r="C88">
        <v>104</v>
      </c>
      <c r="D88">
        <v>41</v>
      </c>
      <c r="E88">
        <v>1</v>
      </c>
      <c r="F88">
        <v>19</v>
      </c>
      <c r="G88">
        <v>2</v>
      </c>
      <c r="H88">
        <v>25</v>
      </c>
      <c r="I88">
        <v>104</v>
      </c>
      <c r="J88">
        <f t="shared" si="8"/>
        <v>28.717164447643043</v>
      </c>
      <c r="K88">
        <v>55.717164447643043</v>
      </c>
      <c r="L88">
        <v>56.717164447643043</v>
      </c>
      <c r="M88">
        <v>57.717164447643043</v>
      </c>
      <c r="N88">
        <v>42.717164447643043</v>
      </c>
      <c r="O88">
        <v>46.717164447643043</v>
      </c>
      <c r="P88">
        <v>39.717164447643043</v>
      </c>
      <c r="Q88">
        <v>55.717164447643043</v>
      </c>
      <c r="R88">
        <v>70.717164447643043</v>
      </c>
      <c r="S88">
        <v>48.717164447643043</v>
      </c>
      <c r="T88">
        <v>41.717164447643043</v>
      </c>
    </row>
    <row r="89" spans="1:20" x14ac:dyDescent="0.3">
      <c r="A89">
        <v>88</v>
      </c>
      <c r="B89" s="1">
        <v>41727</v>
      </c>
      <c r="C89">
        <v>101</v>
      </c>
      <c r="D89">
        <v>50</v>
      </c>
      <c r="E89">
        <v>5</v>
      </c>
      <c r="F89">
        <v>24</v>
      </c>
      <c r="G89">
        <v>2</v>
      </c>
      <c r="H89">
        <v>21</v>
      </c>
      <c r="I89">
        <v>101</v>
      </c>
      <c r="J89">
        <f t="shared" si="8"/>
        <v>25.717164447643043</v>
      </c>
      <c r="K89">
        <v>28.717164447643043</v>
      </c>
      <c r="L89">
        <v>55.717164447643043</v>
      </c>
      <c r="M89">
        <v>56.717164447643043</v>
      </c>
      <c r="N89">
        <v>57.717164447643043</v>
      </c>
      <c r="O89">
        <v>42.717164447643043</v>
      </c>
      <c r="P89">
        <v>46.717164447643043</v>
      </c>
      <c r="Q89">
        <v>39.717164447643043</v>
      </c>
      <c r="R89">
        <v>55.717164447643043</v>
      </c>
      <c r="S89">
        <v>70.717164447643043</v>
      </c>
      <c r="T89">
        <v>48.717164447643043</v>
      </c>
    </row>
    <row r="90" spans="1:20" x14ac:dyDescent="0.3">
      <c r="A90">
        <v>89</v>
      </c>
      <c r="B90" s="1">
        <v>41728</v>
      </c>
      <c r="C90">
        <v>122</v>
      </c>
      <c r="D90">
        <v>62</v>
      </c>
      <c r="E90">
        <v>11</v>
      </c>
      <c r="F90">
        <v>30</v>
      </c>
      <c r="G90">
        <v>2</v>
      </c>
      <c r="H90">
        <v>23</v>
      </c>
      <c r="I90">
        <v>122</v>
      </c>
      <c r="J90">
        <f t="shared" si="8"/>
        <v>46.717164447643043</v>
      </c>
      <c r="K90">
        <v>25.717164447643043</v>
      </c>
      <c r="L90">
        <v>28.717164447643043</v>
      </c>
      <c r="M90">
        <v>55.717164447643043</v>
      </c>
      <c r="N90">
        <v>56.717164447643043</v>
      </c>
      <c r="O90">
        <v>57.717164447643043</v>
      </c>
      <c r="P90">
        <v>42.717164447643043</v>
      </c>
      <c r="Q90">
        <v>46.717164447643043</v>
      </c>
      <c r="R90">
        <v>39.717164447643043</v>
      </c>
      <c r="S90">
        <v>55.717164447643043</v>
      </c>
      <c r="T90">
        <v>70.717164447643043</v>
      </c>
    </row>
    <row r="91" spans="1:20" x14ac:dyDescent="0.3">
      <c r="A91">
        <v>90</v>
      </c>
      <c r="B91" s="1">
        <v>41729</v>
      </c>
      <c r="C91">
        <v>147</v>
      </c>
      <c r="D91">
        <v>64</v>
      </c>
      <c r="E91">
        <v>6</v>
      </c>
      <c r="F91">
        <v>33</v>
      </c>
      <c r="G91">
        <v>2</v>
      </c>
      <c r="H91">
        <v>28</v>
      </c>
      <c r="I91">
        <v>147</v>
      </c>
      <c r="J91">
        <f t="shared" si="8"/>
        <v>71.717164447643043</v>
      </c>
      <c r="K91">
        <v>46.717164447643043</v>
      </c>
      <c r="L91">
        <v>25.717164447643043</v>
      </c>
      <c r="M91">
        <v>28.717164447643043</v>
      </c>
      <c r="N91">
        <v>55.717164447643043</v>
      </c>
      <c r="O91">
        <v>56.717164447643043</v>
      </c>
      <c r="P91">
        <v>57.717164447643043</v>
      </c>
      <c r="Q91">
        <v>42.717164447643043</v>
      </c>
      <c r="R91">
        <v>46.717164447643043</v>
      </c>
      <c r="S91">
        <v>39.717164447643043</v>
      </c>
      <c r="T91">
        <v>55.717164447643043</v>
      </c>
    </row>
    <row r="92" spans="1:20" x14ac:dyDescent="0.3">
      <c r="A92">
        <v>91</v>
      </c>
      <c r="B92" s="1">
        <v>41730</v>
      </c>
      <c r="C92">
        <v>147</v>
      </c>
      <c r="D92">
        <v>73</v>
      </c>
      <c r="E92">
        <v>6</v>
      </c>
      <c r="F92">
        <v>30</v>
      </c>
      <c r="G92">
        <v>2</v>
      </c>
      <c r="H92">
        <v>26</v>
      </c>
      <c r="I92">
        <v>147</v>
      </c>
      <c r="J92">
        <f t="shared" si="8"/>
        <v>71.717164447643043</v>
      </c>
      <c r="K92">
        <v>71.717164447643043</v>
      </c>
      <c r="L92">
        <v>46.717164447643043</v>
      </c>
      <c r="M92">
        <v>25.717164447643043</v>
      </c>
      <c r="N92">
        <v>28.717164447643043</v>
      </c>
      <c r="O92">
        <v>55.717164447643043</v>
      </c>
      <c r="P92">
        <v>56.717164447643043</v>
      </c>
      <c r="Q92">
        <v>57.717164447643043</v>
      </c>
      <c r="R92">
        <v>42.717164447643043</v>
      </c>
      <c r="S92">
        <v>46.717164447643043</v>
      </c>
      <c r="T92">
        <v>39.717164447643043</v>
      </c>
    </row>
    <row r="93" spans="1:20" x14ac:dyDescent="0.3">
      <c r="A93">
        <v>92</v>
      </c>
      <c r="B93" s="1">
        <v>41731</v>
      </c>
      <c r="C93">
        <v>164</v>
      </c>
      <c r="D93">
        <v>56</v>
      </c>
      <c r="E93">
        <v>4</v>
      </c>
      <c r="F93">
        <v>26</v>
      </c>
      <c r="G93">
        <v>5</v>
      </c>
      <c r="H93">
        <v>28</v>
      </c>
      <c r="I93">
        <v>164</v>
      </c>
      <c r="J93">
        <f t="shared" si="8"/>
        <v>88.717164447643043</v>
      </c>
      <c r="K93">
        <v>71.717164447643043</v>
      </c>
      <c r="L93">
        <v>71.717164447643043</v>
      </c>
      <c r="M93">
        <v>46.717164447643043</v>
      </c>
      <c r="N93">
        <v>25.717164447643043</v>
      </c>
      <c r="O93">
        <v>28.717164447643043</v>
      </c>
      <c r="P93">
        <v>55.717164447643043</v>
      </c>
      <c r="Q93">
        <v>56.717164447643043</v>
      </c>
      <c r="R93">
        <v>57.717164447643043</v>
      </c>
      <c r="S93">
        <v>42.717164447643043</v>
      </c>
      <c r="T93">
        <v>46.717164447643043</v>
      </c>
    </row>
    <row r="94" spans="1:20" x14ac:dyDescent="0.3">
      <c r="A94">
        <v>93</v>
      </c>
      <c r="B94" s="1">
        <v>41732</v>
      </c>
      <c r="C94">
        <v>138</v>
      </c>
      <c r="D94">
        <v>66</v>
      </c>
      <c r="E94">
        <v>12</v>
      </c>
      <c r="F94">
        <v>30</v>
      </c>
      <c r="G94">
        <v>8</v>
      </c>
      <c r="H94">
        <v>26</v>
      </c>
      <c r="I94">
        <v>138</v>
      </c>
      <c r="J94">
        <f t="shared" si="8"/>
        <v>62.717164447643043</v>
      </c>
      <c r="K94">
        <v>88.717164447643043</v>
      </c>
      <c r="L94">
        <v>71.717164447643043</v>
      </c>
      <c r="M94">
        <v>71.717164447643043</v>
      </c>
      <c r="N94">
        <v>46.717164447643043</v>
      </c>
      <c r="O94">
        <v>25.717164447643043</v>
      </c>
      <c r="P94">
        <v>28.717164447643043</v>
      </c>
      <c r="Q94">
        <v>55.717164447643043</v>
      </c>
      <c r="R94">
        <v>56.717164447643043</v>
      </c>
      <c r="S94">
        <v>57.717164447643043</v>
      </c>
      <c r="T94">
        <v>42.717164447643043</v>
      </c>
    </row>
    <row r="95" spans="1:20" x14ac:dyDescent="0.3">
      <c r="A95">
        <v>94</v>
      </c>
      <c r="B95" s="1">
        <v>41733</v>
      </c>
      <c r="C95">
        <v>148</v>
      </c>
      <c r="D95">
        <v>66</v>
      </c>
      <c r="E95">
        <v>5</v>
      </c>
      <c r="F95">
        <v>35</v>
      </c>
      <c r="G95">
        <v>7</v>
      </c>
      <c r="H95">
        <v>30</v>
      </c>
      <c r="I95">
        <v>148</v>
      </c>
      <c r="J95">
        <f t="shared" si="8"/>
        <v>72.717164447643043</v>
      </c>
      <c r="K95">
        <v>62.717164447643043</v>
      </c>
      <c r="L95">
        <v>88.717164447643043</v>
      </c>
      <c r="M95">
        <v>71.717164447643043</v>
      </c>
      <c r="N95">
        <v>71.717164447643043</v>
      </c>
      <c r="O95">
        <v>46.717164447643043</v>
      </c>
      <c r="P95">
        <v>25.717164447643043</v>
      </c>
      <c r="Q95">
        <v>28.717164447643043</v>
      </c>
      <c r="R95">
        <v>55.717164447643043</v>
      </c>
      <c r="S95">
        <v>56.717164447643043</v>
      </c>
      <c r="T95">
        <v>57.717164447643043</v>
      </c>
    </row>
    <row r="96" spans="1:20" x14ac:dyDescent="0.3">
      <c r="A96">
        <v>95</v>
      </c>
      <c r="B96" s="1">
        <v>41734</v>
      </c>
      <c r="C96">
        <v>154</v>
      </c>
      <c r="D96">
        <v>44</v>
      </c>
      <c r="E96">
        <v>17</v>
      </c>
      <c r="F96">
        <v>31</v>
      </c>
      <c r="G96">
        <v>7</v>
      </c>
      <c r="H96">
        <v>20</v>
      </c>
      <c r="I96">
        <v>154</v>
      </c>
      <c r="J96">
        <f t="shared" si="8"/>
        <v>78.717164447643043</v>
      </c>
      <c r="K96">
        <v>72.717164447643043</v>
      </c>
      <c r="L96">
        <v>62.717164447643043</v>
      </c>
      <c r="M96">
        <v>88.717164447643043</v>
      </c>
      <c r="N96">
        <v>71.717164447643043</v>
      </c>
      <c r="O96">
        <v>71.717164447643043</v>
      </c>
      <c r="P96">
        <v>46.717164447643043</v>
      </c>
      <c r="Q96">
        <v>25.717164447643043</v>
      </c>
      <c r="R96">
        <v>28.717164447643043</v>
      </c>
      <c r="S96">
        <v>55.717164447643043</v>
      </c>
      <c r="T96">
        <v>56.717164447643043</v>
      </c>
    </row>
    <row r="97" spans="1:20" x14ac:dyDescent="0.3">
      <c r="A97">
        <v>96</v>
      </c>
      <c r="B97" s="1">
        <v>41735</v>
      </c>
      <c r="C97">
        <v>107</v>
      </c>
      <c r="D97">
        <v>31</v>
      </c>
      <c r="E97">
        <v>13</v>
      </c>
      <c r="F97">
        <v>36</v>
      </c>
      <c r="G97">
        <v>8</v>
      </c>
      <c r="H97">
        <v>24</v>
      </c>
      <c r="I97">
        <v>107</v>
      </c>
      <c r="J97">
        <f t="shared" si="8"/>
        <v>31.717164447643043</v>
      </c>
      <c r="K97">
        <v>78.717164447643043</v>
      </c>
      <c r="L97">
        <v>72.717164447643043</v>
      </c>
      <c r="M97">
        <v>62.717164447643043</v>
      </c>
      <c r="N97">
        <v>88.717164447643043</v>
      </c>
      <c r="O97">
        <v>71.717164447643043</v>
      </c>
      <c r="P97">
        <v>71.717164447643043</v>
      </c>
      <c r="Q97">
        <v>46.717164447643043</v>
      </c>
      <c r="R97">
        <v>25.717164447643043</v>
      </c>
      <c r="S97">
        <v>28.717164447643043</v>
      </c>
      <c r="T97">
        <v>55.717164447643043</v>
      </c>
    </row>
    <row r="98" spans="1:20" x14ac:dyDescent="0.3">
      <c r="A98">
        <v>97</v>
      </c>
      <c r="B98" s="1">
        <v>41736</v>
      </c>
      <c r="C98">
        <v>75</v>
      </c>
      <c r="D98">
        <v>47</v>
      </c>
      <c r="E98">
        <v>11</v>
      </c>
      <c r="F98">
        <v>30</v>
      </c>
      <c r="G98">
        <v>13</v>
      </c>
      <c r="H98">
        <v>27</v>
      </c>
      <c r="I98">
        <v>75</v>
      </c>
      <c r="J98">
        <f t="shared" si="8"/>
        <v>-0.28283555235695701</v>
      </c>
      <c r="K98">
        <v>31.717164447643043</v>
      </c>
      <c r="L98">
        <v>78.717164447643043</v>
      </c>
      <c r="M98">
        <v>72.717164447643043</v>
      </c>
      <c r="N98">
        <v>62.717164447643043</v>
      </c>
      <c r="O98">
        <v>88.717164447643043</v>
      </c>
      <c r="P98">
        <v>71.717164447643043</v>
      </c>
      <c r="Q98">
        <v>71.717164447643043</v>
      </c>
      <c r="R98">
        <v>46.717164447643043</v>
      </c>
      <c r="S98">
        <v>25.717164447643043</v>
      </c>
      <c r="T98">
        <v>28.717164447643043</v>
      </c>
    </row>
    <row r="99" spans="1:20" x14ac:dyDescent="0.3">
      <c r="A99">
        <v>98</v>
      </c>
      <c r="B99" s="1">
        <v>41737</v>
      </c>
      <c r="C99">
        <v>113</v>
      </c>
      <c r="D99">
        <v>43</v>
      </c>
      <c r="E99">
        <v>9</v>
      </c>
      <c r="F99">
        <v>25</v>
      </c>
      <c r="G99">
        <v>14</v>
      </c>
      <c r="H99">
        <v>20</v>
      </c>
      <c r="I99">
        <v>113</v>
      </c>
      <c r="J99">
        <f t="shared" si="8"/>
        <v>37.717164447643043</v>
      </c>
      <c r="K99">
        <v>-0.28283555235695701</v>
      </c>
      <c r="L99">
        <v>31.717164447643043</v>
      </c>
      <c r="M99">
        <v>78.717164447643043</v>
      </c>
      <c r="N99">
        <v>72.717164447643043</v>
      </c>
      <c r="O99">
        <v>62.717164447643043</v>
      </c>
      <c r="P99">
        <v>88.717164447643043</v>
      </c>
      <c r="Q99">
        <v>71.717164447643043</v>
      </c>
      <c r="R99">
        <v>71.717164447643043</v>
      </c>
      <c r="S99">
        <v>46.717164447643043</v>
      </c>
      <c r="T99">
        <v>25.717164447643043</v>
      </c>
    </row>
    <row r="100" spans="1:20" x14ac:dyDescent="0.3">
      <c r="A100">
        <v>99</v>
      </c>
      <c r="B100" s="1">
        <v>41738</v>
      </c>
      <c r="C100">
        <v>104</v>
      </c>
      <c r="D100">
        <v>36</v>
      </c>
      <c r="E100">
        <v>4</v>
      </c>
      <c r="F100">
        <v>21</v>
      </c>
      <c r="G100">
        <v>14</v>
      </c>
      <c r="H100">
        <v>22</v>
      </c>
      <c r="I100">
        <v>104</v>
      </c>
      <c r="J100">
        <f t="shared" si="8"/>
        <v>28.717164447643043</v>
      </c>
      <c r="K100">
        <v>37.717164447643043</v>
      </c>
      <c r="L100">
        <v>-0.28283555235695701</v>
      </c>
      <c r="M100">
        <v>31.717164447643043</v>
      </c>
      <c r="N100">
        <v>78.717164447643043</v>
      </c>
      <c r="O100">
        <v>72.717164447643043</v>
      </c>
      <c r="P100">
        <v>62.717164447643043</v>
      </c>
      <c r="Q100">
        <v>88.717164447643043</v>
      </c>
      <c r="R100">
        <v>71.717164447643043</v>
      </c>
      <c r="S100">
        <v>71.717164447643043</v>
      </c>
      <c r="T100">
        <v>46.717164447643043</v>
      </c>
    </row>
    <row r="101" spans="1:20" x14ac:dyDescent="0.3">
      <c r="A101">
        <v>100</v>
      </c>
      <c r="B101" s="1">
        <v>41739</v>
      </c>
      <c r="C101">
        <v>88</v>
      </c>
      <c r="D101">
        <v>39</v>
      </c>
      <c r="E101">
        <v>3</v>
      </c>
      <c r="F101">
        <v>19</v>
      </c>
      <c r="G101">
        <v>14</v>
      </c>
      <c r="H101">
        <v>23</v>
      </c>
      <c r="I101">
        <v>88</v>
      </c>
      <c r="J101">
        <f t="shared" si="8"/>
        <v>12.717164447643043</v>
      </c>
      <c r="K101">
        <v>28.717164447643043</v>
      </c>
      <c r="L101">
        <v>37.717164447643043</v>
      </c>
      <c r="M101">
        <v>-0.28283555235695701</v>
      </c>
      <c r="N101">
        <v>31.717164447643043</v>
      </c>
      <c r="O101">
        <v>78.717164447643043</v>
      </c>
      <c r="P101">
        <v>72.717164447643043</v>
      </c>
      <c r="Q101">
        <v>62.717164447643043</v>
      </c>
      <c r="R101">
        <v>88.717164447643043</v>
      </c>
      <c r="S101">
        <v>71.717164447643043</v>
      </c>
      <c r="T101">
        <v>71.717164447643043</v>
      </c>
    </row>
    <row r="102" spans="1:20" x14ac:dyDescent="0.3">
      <c r="A102">
        <v>101</v>
      </c>
      <c r="B102" s="1">
        <v>41740</v>
      </c>
      <c r="C102">
        <v>93</v>
      </c>
      <c r="D102">
        <v>45</v>
      </c>
      <c r="E102">
        <v>3</v>
      </c>
      <c r="F102">
        <v>20</v>
      </c>
      <c r="G102">
        <v>15</v>
      </c>
      <c r="H102">
        <v>22</v>
      </c>
      <c r="I102">
        <v>93</v>
      </c>
      <c r="J102">
        <f t="shared" si="8"/>
        <v>17.717164447643043</v>
      </c>
      <c r="K102">
        <v>12.717164447643043</v>
      </c>
      <c r="L102">
        <v>28.717164447643043</v>
      </c>
      <c r="M102">
        <v>37.717164447643043</v>
      </c>
      <c r="N102">
        <v>-0.28283555235695701</v>
      </c>
      <c r="O102">
        <v>31.717164447643043</v>
      </c>
      <c r="P102">
        <v>78.717164447643043</v>
      </c>
      <c r="Q102">
        <v>72.717164447643043</v>
      </c>
      <c r="R102">
        <v>62.717164447643043</v>
      </c>
      <c r="S102">
        <v>88.717164447643043</v>
      </c>
      <c r="T102">
        <v>71.717164447643043</v>
      </c>
    </row>
    <row r="103" spans="1:20" x14ac:dyDescent="0.3">
      <c r="A103">
        <v>102</v>
      </c>
      <c r="B103" s="1">
        <v>41741</v>
      </c>
      <c r="C103">
        <v>107</v>
      </c>
      <c r="D103">
        <v>45</v>
      </c>
      <c r="E103">
        <v>2</v>
      </c>
      <c r="F103">
        <v>20</v>
      </c>
      <c r="G103">
        <v>15</v>
      </c>
      <c r="H103">
        <v>21</v>
      </c>
      <c r="I103">
        <v>107</v>
      </c>
      <c r="J103">
        <f t="shared" si="8"/>
        <v>31.717164447643043</v>
      </c>
      <c r="K103">
        <v>17.717164447643043</v>
      </c>
      <c r="L103">
        <v>12.717164447643043</v>
      </c>
      <c r="M103">
        <v>28.717164447643043</v>
      </c>
      <c r="N103">
        <v>37.717164447643043</v>
      </c>
      <c r="O103">
        <v>-0.28283555235695701</v>
      </c>
      <c r="P103">
        <v>31.717164447643043</v>
      </c>
      <c r="Q103">
        <v>78.717164447643043</v>
      </c>
      <c r="R103">
        <v>72.717164447643043</v>
      </c>
      <c r="S103">
        <v>62.717164447643043</v>
      </c>
      <c r="T103">
        <v>88.717164447643043</v>
      </c>
    </row>
    <row r="104" spans="1:20" x14ac:dyDescent="0.3">
      <c r="A104">
        <v>103</v>
      </c>
      <c r="B104" s="1">
        <v>41742</v>
      </c>
      <c r="C104">
        <v>107</v>
      </c>
      <c r="D104">
        <v>54</v>
      </c>
      <c r="E104">
        <v>1</v>
      </c>
      <c r="F104">
        <v>23</v>
      </c>
      <c r="G104">
        <v>16</v>
      </c>
      <c r="H104">
        <v>28</v>
      </c>
      <c r="I104">
        <v>107</v>
      </c>
      <c r="J104">
        <f t="shared" si="8"/>
        <v>31.717164447643043</v>
      </c>
      <c r="K104">
        <v>31.717164447643043</v>
      </c>
      <c r="L104">
        <v>17.717164447643043</v>
      </c>
      <c r="M104">
        <v>12.717164447643043</v>
      </c>
      <c r="N104">
        <v>28.717164447643043</v>
      </c>
      <c r="O104">
        <v>37.717164447643043</v>
      </c>
      <c r="P104">
        <v>-0.28283555235695701</v>
      </c>
      <c r="Q104">
        <v>31.717164447643043</v>
      </c>
      <c r="R104">
        <v>78.717164447643043</v>
      </c>
      <c r="S104">
        <v>72.717164447643043</v>
      </c>
      <c r="T104">
        <v>62.717164447643043</v>
      </c>
    </row>
    <row r="105" spans="1:20" x14ac:dyDescent="0.3">
      <c r="A105">
        <v>104</v>
      </c>
      <c r="B105" s="1">
        <v>41743</v>
      </c>
      <c r="C105">
        <v>126</v>
      </c>
      <c r="D105">
        <v>45</v>
      </c>
      <c r="E105">
        <v>2</v>
      </c>
      <c r="F105">
        <v>16</v>
      </c>
      <c r="G105">
        <v>15</v>
      </c>
      <c r="H105">
        <v>21</v>
      </c>
      <c r="I105">
        <v>126</v>
      </c>
      <c r="J105">
        <f t="shared" si="8"/>
        <v>50.717164447643043</v>
      </c>
      <c r="K105">
        <v>31.717164447643043</v>
      </c>
      <c r="L105">
        <v>31.717164447643043</v>
      </c>
      <c r="M105">
        <v>17.717164447643043</v>
      </c>
      <c r="N105">
        <v>12.717164447643043</v>
      </c>
      <c r="O105">
        <v>28.717164447643043</v>
      </c>
      <c r="P105">
        <v>37.717164447643043</v>
      </c>
      <c r="Q105">
        <v>-0.28283555235695701</v>
      </c>
      <c r="R105">
        <v>31.717164447643043</v>
      </c>
      <c r="S105">
        <v>78.717164447643043</v>
      </c>
      <c r="T105">
        <v>72.717164447643043</v>
      </c>
    </row>
    <row r="106" spans="1:20" x14ac:dyDescent="0.3">
      <c r="A106">
        <v>105</v>
      </c>
      <c r="B106" s="1">
        <v>41744</v>
      </c>
      <c r="C106">
        <v>106</v>
      </c>
      <c r="D106">
        <v>42</v>
      </c>
      <c r="E106">
        <v>3</v>
      </c>
      <c r="F106">
        <v>17</v>
      </c>
      <c r="G106">
        <v>15</v>
      </c>
      <c r="H106">
        <v>19</v>
      </c>
      <c r="I106">
        <v>106</v>
      </c>
      <c r="J106">
        <f t="shared" si="8"/>
        <v>30.717164447643043</v>
      </c>
      <c r="K106">
        <v>50.717164447643043</v>
      </c>
      <c r="L106">
        <v>31.717164447643043</v>
      </c>
      <c r="M106">
        <v>31.717164447643043</v>
      </c>
      <c r="N106">
        <v>17.717164447643043</v>
      </c>
      <c r="O106">
        <v>12.717164447643043</v>
      </c>
      <c r="P106">
        <v>28.717164447643043</v>
      </c>
      <c r="Q106">
        <v>37.717164447643043</v>
      </c>
      <c r="R106">
        <v>-0.28283555235695701</v>
      </c>
      <c r="S106">
        <v>31.717164447643043</v>
      </c>
      <c r="T106">
        <v>78.717164447643043</v>
      </c>
    </row>
    <row r="107" spans="1:20" x14ac:dyDescent="0.3">
      <c r="A107">
        <v>106</v>
      </c>
      <c r="B107" s="1">
        <v>41745</v>
      </c>
      <c r="C107">
        <v>96</v>
      </c>
      <c r="D107">
        <v>49</v>
      </c>
      <c r="E107">
        <v>3</v>
      </c>
      <c r="F107">
        <v>21</v>
      </c>
      <c r="G107">
        <v>15</v>
      </c>
      <c r="H107">
        <v>25</v>
      </c>
      <c r="I107">
        <v>96</v>
      </c>
      <c r="J107">
        <f t="shared" si="8"/>
        <v>20.717164447643043</v>
      </c>
      <c r="K107">
        <v>30.717164447643043</v>
      </c>
      <c r="L107">
        <v>50.717164447643043</v>
      </c>
      <c r="M107">
        <v>31.717164447643043</v>
      </c>
      <c r="N107">
        <v>31.717164447643043</v>
      </c>
      <c r="O107">
        <v>17.717164447643043</v>
      </c>
      <c r="P107">
        <v>12.717164447643043</v>
      </c>
      <c r="Q107">
        <v>28.717164447643043</v>
      </c>
      <c r="R107">
        <v>37.717164447643043</v>
      </c>
      <c r="S107">
        <v>-0.28283555235695701</v>
      </c>
      <c r="T107">
        <v>31.717164447643043</v>
      </c>
    </row>
    <row r="108" spans="1:20" x14ac:dyDescent="0.3">
      <c r="A108">
        <v>107</v>
      </c>
      <c r="B108" s="1">
        <v>41746</v>
      </c>
      <c r="C108">
        <v>111</v>
      </c>
      <c r="D108">
        <v>47</v>
      </c>
      <c r="E108">
        <v>3</v>
      </c>
      <c r="F108">
        <v>21</v>
      </c>
      <c r="G108">
        <v>16</v>
      </c>
      <c r="H108">
        <v>26</v>
      </c>
      <c r="I108">
        <v>111</v>
      </c>
      <c r="J108">
        <f t="shared" si="8"/>
        <v>35.717164447643043</v>
      </c>
      <c r="K108">
        <v>20.717164447643043</v>
      </c>
      <c r="L108">
        <v>30.717164447643043</v>
      </c>
      <c r="M108">
        <v>50.717164447643043</v>
      </c>
      <c r="N108">
        <v>31.717164447643043</v>
      </c>
      <c r="O108">
        <v>31.717164447643043</v>
      </c>
      <c r="P108">
        <v>17.717164447643043</v>
      </c>
      <c r="Q108">
        <v>12.717164447643043</v>
      </c>
      <c r="R108">
        <v>28.717164447643043</v>
      </c>
      <c r="S108">
        <v>37.717164447643043</v>
      </c>
      <c r="T108">
        <v>-0.28283555235695701</v>
      </c>
    </row>
    <row r="109" spans="1:20" x14ac:dyDescent="0.3">
      <c r="A109">
        <v>108</v>
      </c>
      <c r="B109" s="1">
        <v>41747</v>
      </c>
      <c r="C109">
        <v>110</v>
      </c>
      <c r="D109">
        <v>45</v>
      </c>
      <c r="E109">
        <v>1</v>
      </c>
      <c r="F109">
        <v>18</v>
      </c>
      <c r="G109">
        <v>16</v>
      </c>
      <c r="H109">
        <v>24</v>
      </c>
      <c r="I109">
        <v>110</v>
      </c>
      <c r="J109">
        <f t="shared" si="8"/>
        <v>34.717164447643043</v>
      </c>
      <c r="K109">
        <v>35.717164447643043</v>
      </c>
      <c r="L109">
        <v>20.717164447643043</v>
      </c>
      <c r="M109">
        <v>30.717164447643043</v>
      </c>
      <c r="N109">
        <v>50.717164447643043</v>
      </c>
      <c r="O109">
        <v>31.717164447643043</v>
      </c>
      <c r="P109">
        <v>31.717164447643043</v>
      </c>
      <c r="Q109">
        <v>17.717164447643043</v>
      </c>
      <c r="R109">
        <v>12.717164447643043</v>
      </c>
      <c r="S109">
        <v>28.717164447643043</v>
      </c>
      <c r="T109">
        <v>37.717164447643043</v>
      </c>
    </row>
    <row r="110" spans="1:20" x14ac:dyDescent="0.3">
      <c r="A110">
        <v>109</v>
      </c>
      <c r="B110" s="1">
        <v>41748</v>
      </c>
      <c r="C110">
        <v>106</v>
      </c>
      <c r="D110">
        <v>39</v>
      </c>
      <c r="E110">
        <v>1</v>
      </c>
      <c r="F110">
        <v>20</v>
      </c>
      <c r="G110">
        <v>16</v>
      </c>
      <c r="H110">
        <v>24</v>
      </c>
      <c r="I110">
        <v>106</v>
      </c>
      <c r="J110">
        <f t="shared" si="8"/>
        <v>30.717164447643043</v>
      </c>
      <c r="K110">
        <v>34.717164447643043</v>
      </c>
      <c r="L110">
        <v>35.717164447643043</v>
      </c>
      <c r="M110">
        <v>20.717164447643043</v>
      </c>
      <c r="N110">
        <v>30.717164447643043</v>
      </c>
      <c r="O110">
        <v>50.717164447643043</v>
      </c>
      <c r="P110">
        <v>31.717164447643043</v>
      </c>
      <c r="Q110">
        <v>31.717164447643043</v>
      </c>
      <c r="R110">
        <v>17.717164447643043</v>
      </c>
      <c r="S110">
        <v>12.717164447643043</v>
      </c>
      <c r="T110">
        <v>28.717164447643043</v>
      </c>
    </row>
    <row r="111" spans="1:20" x14ac:dyDescent="0.3">
      <c r="A111">
        <v>110</v>
      </c>
      <c r="B111" s="1">
        <v>41749</v>
      </c>
      <c r="C111">
        <v>96</v>
      </c>
      <c r="D111">
        <v>38</v>
      </c>
      <c r="E111">
        <v>2</v>
      </c>
      <c r="F111">
        <v>16</v>
      </c>
      <c r="G111">
        <v>15</v>
      </c>
      <c r="H111">
        <v>22</v>
      </c>
      <c r="I111">
        <v>96</v>
      </c>
      <c r="J111">
        <f t="shared" si="8"/>
        <v>20.717164447643043</v>
      </c>
      <c r="K111">
        <v>30.717164447643043</v>
      </c>
      <c r="L111">
        <v>34.717164447643043</v>
      </c>
      <c r="M111">
        <v>35.717164447643043</v>
      </c>
      <c r="N111">
        <v>20.717164447643043</v>
      </c>
      <c r="O111">
        <v>30.717164447643043</v>
      </c>
      <c r="P111">
        <v>50.717164447643043</v>
      </c>
      <c r="Q111">
        <v>31.717164447643043</v>
      </c>
      <c r="R111">
        <v>31.717164447643043</v>
      </c>
      <c r="S111">
        <v>17.717164447643043</v>
      </c>
      <c r="T111">
        <v>12.717164447643043</v>
      </c>
    </row>
    <row r="112" spans="1:20" x14ac:dyDescent="0.3">
      <c r="A112">
        <v>111</v>
      </c>
      <c r="B112" s="1">
        <v>41750</v>
      </c>
      <c r="C112">
        <v>94</v>
      </c>
      <c r="D112">
        <v>46</v>
      </c>
      <c r="E112">
        <v>1</v>
      </c>
      <c r="F112">
        <v>18</v>
      </c>
      <c r="G112">
        <v>16</v>
      </c>
      <c r="H112">
        <v>30</v>
      </c>
      <c r="I112">
        <v>94</v>
      </c>
      <c r="J112">
        <f t="shared" si="8"/>
        <v>18.717164447643043</v>
      </c>
      <c r="K112">
        <v>20.717164447643043</v>
      </c>
      <c r="L112">
        <v>30.717164447643043</v>
      </c>
      <c r="M112">
        <v>34.717164447643043</v>
      </c>
      <c r="N112">
        <v>35.717164447643043</v>
      </c>
      <c r="O112">
        <v>20.717164447643043</v>
      </c>
      <c r="P112">
        <v>30.717164447643043</v>
      </c>
      <c r="Q112">
        <v>50.717164447643043</v>
      </c>
      <c r="R112">
        <v>31.717164447643043</v>
      </c>
      <c r="S112">
        <v>31.717164447643043</v>
      </c>
      <c r="T112">
        <v>17.717164447643043</v>
      </c>
    </row>
    <row r="113" spans="1:20" x14ac:dyDescent="0.3">
      <c r="A113">
        <v>112</v>
      </c>
      <c r="B113" s="1">
        <v>41751</v>
      </c>
      <c r="C113">
        <v>109</v>
      </c>
      <c r="D113">
        <v>43</v>
      </c>
      <c r="E113">
        <v>1</v>
      </c>
      <c r="F113">
        <v>15</v>
      </c>
      <c r="G113">
        <v>16</v>
      </c>
      <c r="H113">
        <v>27</v>
      </c>
      <c r="I113">
        <v>109</v>
      </c>
      <c r="J113">
        <f t="shared" si="8"/>
        <v>33.717164447643043</v>
      </c>
      <c r="K113">
        <v>18.717164447643043</v>
      </c>
      <c r="L113">
        <v>20.717164447643043</v>
      </c>
      <c r="M113">
        <v>30.717164447643043</v>
      </c>
      <c r="N113">
        <v>34.717164447643043</v>
      </c>
      <c r="O113">
        <v>35.717164447643043</v>
      </c>
      <c r="P113">
        <v>20.717164447643043</v>
      </c>
      <c r="Q113">
        <v>30.717164447643043</v>
      </c>
      <c r="R113">
        <v>50.717164447643043</v>
      </c>
      <c r="S113">
        <v>31.717164447643043</v>
      </c>
      <c r="T113">
        <v>31.717164447643043</v>
      </c>
    </row>
    <row r="114" spans="1:20" x14ac:dyDescent="0.3">
      <c r="A114">
        <v>113</v>
      </c>
      <c r="B114" s="1">
        <v>41752</v>
      </c>
      <c r="C114">
        <v>109</v>
      </c>
      <c r="D114">
        <v>47</v>
      </c>
      <c r="E114">
        <v>1</v>
      </c>
      <c r="F114">
        <v>20</v>
      </c>
      <c r="G114">
        <v>16</v>
      </c>
      <c r="H114">
        <v>28</v>
      </c>
      <c r="I114">
        <v>109</v>
      </c>
      <c r="J114">
        <f t="shared" si="8"/>
        <v>33.717164447643043</v>
      </c>
      <c r="K114">
        <v>33.717164447643043</v>
      </c>
      <c r="L114">
        <v>18.717164447643043</v>
      </c>
      <c r="M114">
        <v>20.717164447643043</v>
      </c>
      <c r="N114">
        <v>30.717164447643043</v>
      </c>
      <c r="O114">
        <v>34.717164447643043</v>
      </c>
      <c r="P114">
        <v>35.717164447643043</v>
      </c>
      <c r="Q114">
        <v>20.717164447643043</v>
      </c>
      <c r="R114">
        <v>30.717164447643043</v>
      </c>
      <c r="S114">
        <v>50.717164447643043</v>
      </c>
      <c r="T114">
        <v>31.717164447643043</v>
      </c>
    </row>
    <row r="115" spans="1:20" x14ac:dyDescent="0.3">
      <c r="A115">
        <v>114</v>
      </c>
      <c r="B115" s="1">
        <v>41753</v>
      </c>
      <c r="C115">
        <v>111</v>
      </c>
      <c r="D115">
        <v>51</v>
      </c>
      <c r="E115">
        <v>1</v>
      </c>
      <c r="F115">
        <v>22</v>
      </c>
      <c r="G115">
        <v>17</v>
      </c>
      <c r="H115">
        <v>27</v>
      </c>
      <c r="I115">
        <v>111</v>
      </c>
      <c r="J115">
        <f t="shared" si="8"/>
        <v>35.717164447643043</v>
      </c>
      <c r="K115">
        <v>33.717164447643043</v>
      </c>
      <c r="L115">
        <v>33.717164447643043</v>
      </c>
      <c r="M115">
        <v>18.717164447643043</v>
      </c>
      <c r="N115">
        <v>20.717164447643043</v>
      </c>
      <c r="O115">
        <v>30.717164447643043</v>
      </c>
      <c r="P115">
        <v>34.717164447643043</v>
      </c>
      <c r="Q115">
        <v>35.717164447643043</v>
      </c>
      <c r="R115">
        <v>20.717164447643043</v>
      </c>
      <c r="S115">
        <v>30.717164447643043</v>
      </c>
      <c r="T115">
        <v>50.717164447643043</v>
      </c>
    </row>
    <row r="116" spans="1:20" x14ac:dyDescent="0.3">
      <c r="A116">
        <v>115</v>
      </c>
      <c r="B116" s="1">
        <v>41754</v>
      </c>
      <c r="C116">
        <v>118</v>
      </c>
      <c r="D116">
        <v>48</v>
      </c>
      <c r="E116">
        <v>2</v>
      </c>
      <c r="F116">
        <v>26</v>
      </c>
      <c r="G116">
        <v>16</v>
      </c>
      <c r="H116">
        <v>22</v>
      </c>
      <c r="I116">
        <v>118</v>
      </c>
      <c r="J116">
        <f t="shared" si="8"/>
        <v>42.717164447643043</v>
      </c>
      <c r="K116">
        <v>35.717164447643043</v>
      </c>
      <c r="L116">
        <v>33.717164447643043</v>
      </c>
      <c r="M116">
        <v>33.717164447643043</v>
      </c>
      <c r="N116">
        <v>18.717164447643043</v>
      </c>
      <c r="O116">
        <v>20.717164447643043</v>
      </c>
      <c r="P116">
        <v>30.717164447643043</v>
      </c>
      <c r="Q116">
        <v>34.717164447643043</v>
      </c>
      <c r="R116">
        <v>35.717164447643043</v>
      </c>
      <c r="S116">
        <v>20.717164447643043</v>
      </c>
      <c r="T116">
        <v>30.717164447643043</v>
      </c>
    </row>
    <row r="117" spans="1:20" x14ac:dyDescent="0.3">
      <c r="A117">
        <v>116</v>
      </c>
      <c r="B117" s="1">
        <v>41755</v>
      </c>
      <c r="C117">
        <v>105</v>
      </c>
      <c r="D117">
        <v>38</v>
      </c>
      <c r="E117">
        <v>16</v>
      </c>
      <c r="F117">
        <v>15</v>
      </c>
      <c r="G117">
        <v>15</v>
      </c>
      <c r="H117">
        <v>17</v>
      </c>
      <c r="I117">
        <v>105</v>
      </c>
      <c r="J117">
        <f t="shared" si="8"/>
        <v>29.717164447643043</v>
      </c>
      <c r="K117">
        <v>42.717164447643043</v>
      </c>
      <c r="L117">
        <v>35.717164447643043</v>
      </c>
      <c r="M117">
        <v>33.717164447643043</v>
      </c>
      <c r="N117">
        <v>33.717164447643043</v>
      </c>
      <c r="O117">
        <v>18.717164447643043</v>
      </c>
      <c r="P117">
        <v>20.717164447643043</v>
      </c>
      <c r="Q117">
        <v>30.717164447643043</v>
      </c>
      <c r="R117">
        <v>34.717164447643043</v>
      </c>
      <c r="S117">
        <v>35.717164447643043</v>
      </c>
      <c r="T117">
        <v>20.717164447643043</v>
      </c>
    </row>
    <row r="118" spans="1:20" x14ac:dyDescent="0.3">
      <c r="A118">
        <v>117</v>
      </c>
      <c r="B118" s="1">
        <v>41756</v>
      </c>
      <c r="C118">
        <v>91</v>
      </c>
      <c r="D118">
        <v>62</v>
      </c>
      <c r="E118">
        <v>9</v>
      </c>
      <c r="F118">
        <v>16</v>
      </c>
      <c r="G118">
        <v>12</v>
      </c>
      <c r="H118">
        <v>26</v>
      </c>
      <c r="I118">
        <v>91</v>
      </c>
      <c r="J118">
        <f t="shared" si="8"/>
        <v>15.717164447643043</v>
      </c>
      <c r="K118">
        <v>29.717164447643043</v>
      </c>
      <c r="L118">
        <v>42.717164447643043</v>
      </c>
      <c r="M118">
        <v>35.717164447643043</v>
      </c>
      <c r="N118">
        <v>33.717164447643043</v>
      </c>
      <c r="O118">
        <v>33.717164447643043</v>
      </c>
      <c r="P118">
        <v>18.717164447643043</v>
      </c>
      <c r="Q118">
        <v>20.717164447643043</v>
      </c>
      <c r="R118">
        <v>30.717164447643043</v>
      </c>
      <c r="S118">
        <v>34.717164447643043</v>
      </c>
      <c r="T118">
        <v>35.717164447643043</v>
      </c>
    </row>
    <row r="119" spans="1:20" x14ac:dyDescent="0.3">
      <c r="A119">
        <v>118</v>
      </c>
      <c r="B119" s="1">
        <v>41757</v>
      </c>
      <c r="C119">
        <v>136</v>
      </c>
      <c r="D119">
        <v>81</v>
      </c>
      <c r="E119">
        <v>8</v>
      </c>
      <c r="F119">
        <v>17</v>
      </c>
      <c r="G119">
        <v>7</v>
      </c>
      <c r="H119">
        <v>24</v>
      </c>
      <c r="I119">
        <v>136</v>
      </c>
      <c r="J119">
        <f t="shared" si="8"/>
        <v>60.717164447643043</v>
      </c>
      <c r="K119">
        <v>15.717164447643043</v>
      </c>
      <c r="L119">
        <v>29.717164447643043</v>
      </c>
      <c r="M119">
        <v>42.717164447643043</v>
      </c>
      <c r="N119">
        <v>35.717164447643043</v>
      </c>
      <c r="O119">
        <v>33.717164447643043</v>
      </c>
      <c r="P119">
        <v>33.717164447643043</v>
      </c>
      <c r="Q119">
        <v>18.717164447643043</v>
      </c>
      <c r="R119">
        <v>20.717164447643043</v>
      </c>
      <c r="S119">
        <v>30.717164447643043</v>
      </c>
      <c r="T119">
        <v>34.717164447643043</v>
      </c>
    </row>
    <row r="120" spans="1:20" x14ac:dyDescent="0.3">
      <c r="A120">
        <v>119</v>
      </c>
      <c r="B120" s="1">
        <v>41758</v>
      </c>
      <c r="C120">
        <v>165</v>
      </c>
      <c r="D120">
        <v>50</v>
      </c>
      <c r="E120">
        <v>22</v>
      </c>
      <c r="F120">
        <v>14</v>
      </c>
      <c r="G120">
        <v>6</v>
      </c>
      <c r="H120">
        <v>12</v>
      </c>
      <c r="I120">
        <v>165</v>
      </c>
      <c r="J120">
        <f t="shared" si="8"/>
        <v>89.717164447643043</v>
      </c>
      <c r="K120">
        <v>60.717164447643043</v>
      </c>
      <c r="L120">
        <v>15.717164447643043</v>
      </c>
      <c r="M120">
        <v>29.717164447643043</v>
      </c>
      <c r="N120">
        <v>42.717164447643043</v>
      </c>
      <c r="O120">
        <v>35.717164447643043</v>
      </c>
      <c r="P120">
        <v>33.717164447643043</v>
      </c>
      <c r="Q120">
        <v>33.717164447643043</v>
      </c>
      <c r="R120">
        <v>18.717164447643043</v>
      </c>
      <c r="S120">
        <v>20.717164447643043</v>
      </c>
      <c r="T120">
        <v>30.717164447643043</v>
      </c>
    </row>
    <row r="121" spans="1:20" x14ac:dyDescent="0.3">
      <c r="A121">
        <v>120</v>
      </c>
      <c r="B121" s="1">
        <v>41759</v>
      </c>
      <c r="C121">
        <v>116</v>
      </c>
      <c r="D121">
        <v>74</v>
      </c>
      <c r="E121">
        <v>31</v>
      </c>
      <c r="F121">
        <v>14</v>
      </c>
      <c r="G121">
        <v>6</v>
      </c>
      <c r="H121">
        <v>15</v>
      </c>
      <c r="I121">
        <v>116</v>
      </c>
      <c r="J121">
        <f t="shared" si="8"/>
        <v>40.717164447643043</v>
      </c>
      <c r="K121">
        <v>89.717164447643043</v>
      </c>
      <c r="L121">
        <v>60.717164447643043</v>
      </c>
      <c r="M121">
        <v>15.717164447643043</v>
      </c>
      <c r="N121">
        <v>29.717164447643043</v>
      </c>
      <c r="O121">
        <v>42.717164447643043</v>
      </c>
      <c r="P121">
        <v>35.717164447643043</v>
      </c>
      <c r="Q121">
        <v>33.717164447643043</v>
      </c>
      <c r="R121">
        <v>33.717164447643043</v>
      </c>
      <c r="S121">
        <v>18.717164447643043</v>
      </c>
      <c r="T121">
        <v>20.717164447643043</v>
      </c>
    </row>
    <row r="122" spans="1:20" x14ac:dyDescent="0.3">
      <c r="A122">
        <v>121</v>
      </c>
      <c r="B122" s="1">
        <v>41760</v>
      </c>
      <c r="C122">
        <v>158</v>
      </c>
      <c r="D122">
        <v>66</v>
      </c>
      <c r="E122">
        <v>36</v>
      </c>
      <c r="F122">
        <v>18</v>
      </c>
      <c r="G122">
        <v>7</v>
      </c>
      <c r="H122">
        <v>16</v>
      </c>
      <c r="I122">
        <v>158</v>
      </c>
      <c r="J122">
        <f t="shared" si="8"/>
        <v>82.717164447643043</v>
      </c>
      <c r="K122">
        <v>40.717164447643043</v>
      </c>
      <c r="L122">
        <v>89.717164447643043</v>
      </c>
      <c r="M122">
        <v>60.717164447643043</v>
      </c>
      <c r="N122">
        <v>15.717164447643043</v>
      </c>
      <c r="O122">
        <v>29.717164447643043</v>
      </c>
      <c r="P122">
        <v>42.717164447643043</v>
      </c>
      <c r="Q122">
        <v>35.717164447643043</v>
      </c>
      <c r="R122">
        <v>33.717164447643043</v>
      </c>
      <c r="S122">
        <v>33.717164447643043</v>
      </c>
      <c r="T122">
        <v>18.717164447643043</v>
      </c>
    </row>
    <row r="123" spans="1:20" x14ac:dyDescent="0.3">
      <c r="A123">
        <v>122</v>
      </c>
      <c r="B123" s="1">
        <v>41761</v>
      </c>
      <c r="C123">
        <v>136</v>
      </c>
      <c r="D123">
        <v>58</v>
      </c>
      <c r="E123">
        <v>11</v>
      </c>
      <c r="F123">
        <v>18</v>
      </c>
      <c r="G123">
        <v>7</v>
      </c>
      <c r="H123">
        <v>19</v>
      </c>
      <c r="I123">
        <v>136</v>
      </c>
      <c r="J123">
        <f t="shared" si="8"/>
        <v>60.717164447643043</v>
      </c>
      <c r="K123">
        <v>82.717164447643043</v>
      </c>
      <c r="L123">
        <v>40.717164447643043</v>
      </c>
      <c r="M123">
        <v>89.717164447643043</v>
      </c>
      <c r="N123">
        <v>60.717164447643043</v>
      </c>
      <c r="O123">
        <v>15.717164447643043</v>
      </c>
      <c r="P123">
        <v>29.717164447643043</v>
      </c>
      <c r="Q123">
        <v>42.717164447643043</v>
      </c>
      <c r="R123">
        <v>35.717164447643043</v>
      </c>
      <c r="S123">
        <v>33.717164447643043</v>
      </c>
      <c r="T123">
        <v>33.717164447643043</v>
      </c>
    </row>
    <row r="124" spans="1:20" x14ac:dyDescent="0.3">
      <c r="A124">
        <v>123</v>
      </c>
      <c r="B124" s="1">
        <v>41762</v>
      </c>
      <c r="C124">
        <v>126</v>
      </c>
      <c r="D124">
        <v>70</v>
      </c>
      <c r="E124">
        <v>18</v>
      </c>
      <c r="F124">
        <v>16</v>
      </c>
      <c r="G124">
        <v>6</v>
      </c>
      <c r="H124">
        <v>16</v>
      </c>
      <c r="I124">
        <v>126</v>
      </c>
      <c r="J124">
        <f t="shared" si="8"/>
        <v>50.717164447643043</v>
      </c>
      <c r="K124">
        <v>60.717164447643043</v>
      </c>
      <c r="L124">
        <v>82.717164447643043</v>
      </c>
      <c r="M124">
        <v>40.717164447643043</v>
      </c>
      <c r="N124">
        <v>89.717164447643043</v>
      </c>
      <c r="O124">
        <v>60.717164447643043</v>
      </c>
      <c r="P124">
        <v>15.717164447643043</v>
      </c>
      <c r="Q124">
        <v>29.717164447643043</v>
      </c>
      <c r="R124">
        <v>42.717164447643043</v>
      </c>
      <c r="S124">
        <v>35.717164447643043</v>
      </c>
      <c r="T124">
        <v>33.717164447643043</v>
      </c>
    </row>
    <row r="125" spans="1:20" x14ac:dyDescent="0.3">
      <c r="A125">
        <v>124</v>
      </c>
      <c r="B125" s="1">
        <v>41763</v>
      </c>
      <c r="C125">
        <v>134</v>
      </c>
      <c r="D125">
        <v>39</v>
      </c>
      <c r="E125">
        <v>35</v>
      </c>
      <c r="F125">
        <v>16</v>
      </c>
      <c r="G125">
        <v>7</v>
      </c>
      <c r="H125">
        <v>13</v>
      </c>
      <c r="I125">
        <v>134</v>
      </c>
      <c r="J125">
        <f t="shared" si="8"/>
        <v>58.717164447643043</v>
      </c>
      <c r="K125">
        <v>50.717164447643043</v>
      </c>
      <c r="L125">
        <v>60.717164447643043</v>
      </c>
      <c r="M125">
        <v>82.717164447643043</v>
      </c>
      <c r="N125">
        <v>40.717164447643043</v>
      </c>
      <c r="O125">
        <v>89.717164447643043</v>
      </c>
      <c r="P125">
        <v>60.717164447643043</v>
      </c>
      <c r="Q125">
        <v>15.717164447643043</v>
      </c>
      <c r="R125">
        <v>29.717164447643043</v>
      </c>
      <c r="S125">
        <v>42.717164447643043</v>
      </c>
      <c r="T125">
        <v>35.717164447643043</v>
      </c>
    </row>
    <row r="126" spans="1:20" x14ac:dyDescent="0.3">
      <c r="A126">
        <v>125</v>
      </c>
      <c r="B126" s="1">
        <v>41764</v>
      </c>
      <c r="C126">
        <v>88</v>
      </c>
      <c r="D126">
        <v>60</v>
      </c>
      <c r="E126">
        <v>30</v>
      </c>
      <c r="F126">
        <v>20</v>
      </c>
      <c r="G126">
        <v>8</v>
      </c>
      <c r="H126">
        <v>17</v>
      </c>
      <c r="I126">
        <v>88</v>
      </c>
      <c r="J126">
        <f t="shared" si="8"/>
        <v>12.717164447643043</v>
      </c>
      <c r="K126">
        <v>58.717164447643043</v>
      </c>
      <c r="L126">
        <v>50.717164447643043</v>
      </c>
      <c r="M126">
        <v>60.717164447643043</v>
      </c>
      <c r="N126">
        <v>82.717164447643043</v>
      </c>
      <c r="O126">
        <v>40.717164447643043</v>
      </c>
      <c r="P126">
        <v>89.717164447643043</v>
      </c>
      <c r="Q126">
        <v>60.717164447643043</v>
      </c>
      <c r="R126">
        <v>15.717164447643043</v>
      </c>
      <c r="S126">
        <v>29.717164447643043</v>
      </c>
      <c r="T126">
        <v>42.717164447643043</v>
      </c>
    </row>
    <row r="127" spans="1:20" x14ac:dyDescent="0.3">
      <c r="A127">
        <v>126</v>
      </c>
      <c r="B127" s="1">
        <v>41765</v>
      </c>
      <c r="C127">
        <v>131</v>
      </c>
      <c r="D127">
        <v>74</v>
      </c>
      <c r="E127">
        <v>11</v>
      </c>
      <c r="F127">
        <v>24</v>
      </c>
      <c r="G127">
        <v>11</v>
      </c>
      <c r="H127">
        <v>29</v>
      </c>
      <c r="I127">
        <v>131</v>
      </c>
      <c r="J127">
        <f t="shared" si="8"/>
        <v>55.717164447643043</v>
      </c>
      <c r="K127">
        <v>12.717164447643043</v>
      </c>
      <c r="L127">
        <v>58.717164447643043</v>
      </c>
      <c r="M127">
        <v>50.717164447643043</v>
      </c>
      <c r="N127">
        <v>60.717164447643043</v>
      </c>
      <c r="O127">
        <v>82.717164447643043</v>
      </c>
      <c r="P127">
        <v>40.717164447643043</v>
      </c>
      <c r="Q127">
        <v>89.717164447643043</v>
      </c>
      <c r="R127">
        <v>60.717164447643043</v>
      </c>
      <c r="S127">
        <v>15.717164447643043</v>
      </c>
      <c r="T127">
        <v>29.717164447643043</v>
      </c>
    </row>
    <row r="128" spans="1:20" x14ac:dyDescent="0.3">
      <c r="A128">
        <v>127</v>
      </c>
      <c r="B128" s="1">
        <v>41766</v>
      </c>
      <c r="C128">
        <v>155</v>
      </c>
      <c r="D128">
        <v>54</v>
      </c>
      <c r="E128">
        <v>14</v>
      </c>
      <c r="F128">
        <v>22</v>
      </c>
      <c r="G128">
        <v>6</v>
      </c>
      <c r="H128">
        <v>27</v>
      </c>
      <c r="I128">
        <v>155</v>
      </c>
      <c r="J128">
        <f t="shared" si="8"/>
        <v>79.717164447643043</v>
      </c>
      <c r="K128">
        <v>55.717164447643043</v>
      </c>
      <c r="L128">
        <v>12.717164447643043</v>
      </c>
      <c r="M128">
        <v>58.717164447643043</v>
      </c>
      <c r="N128">
        <v>50.717164447643043</v>
      </c>
      <c r="O128">
        <v>60.717164447643043</v>
      </c>
      <c r="P128">
        <v>82.717164447643043</v>
      </c>
      <c r="Q128">
        <v>40.717164447643043</v>
      </c>
      <c r="R128">
        <v>89.717164447643043</v>
      </c>
      <c r="S128">
        <v>60.717164447643043</v>
      </c>
      <c r="T128">
        <v>15.717164447643043</v>
      </c>
    </row>
    <row r="129" spans="1:20" x14ac:dyDescent="0.3">
      <c r="A129">
        <v>128</v>
      </c>
      <c r="B129" s="1">
        <v>41767</v>
      </c>
      <c r="C129">
        <v>124</v>
      </c>
      <c r="D129">
        <v>53</v>
      </c>
      <c r="E129">
        <v>26</v>
      </c>
      <c r="F129">
        <v>27</v>
      </c>
      <c r="G129">
        <v>7</v>
      </c>
      <c r="H129">
        <v>21</v>
      </c>
      <c r="I129">
        <v>124</v>
      </c>
      <c r="J129">
        <f t="shared" si="8"/>
        <v>48.717164447643043</v>
      </c>
      <c r="K129">
        <v>79.717164447643043</v>
      </c>
      <c r="L129">
        <v>55.717164447643043</v>
      </c>
      <c r="M129">
        <v>12.717164447643043</v>
      </c>
      <c r="N129">
        <v>58.717164447643043</v>
      </c>
      <c r="O129">
        <v>50.717164447643043</v>
      </c>
      <c r="P129">
        <v>60.717164447643043</v>
      </c>
      <c r="Q129">
        <v>82.717164447643043</v>
      </c>
      <c r="R129">
        <v>40.717164447643043</v>
      </c>
      <c r="S129">
        <v>89.717164447643043</v>
      </c>
      <c r="T129">
        <v>60.717164447643043</v>
      </c>
    </row>
    <row r="130" spans="1:20" x14ac:dyDescent="0.3">
      <c r="A130">
        <v>129</v>
      </c>
      <c r="B130" s="1">
        <v>41768</v>
      </c>
      <c r="C130">
        <v>101</v>
      </c>
      <c r="D130">
        <v>48</v>
      </c>
      <c r="E130">
        <v>27</v>
      </c>
      <c r="F130">
        <v>24</v>
      </c>
      <c r="G130">
        <v>8</v>
      </c>
      <c r="H130">
        <v>17</v>
      </c>
      <c r="I130">
        <v>101</v>
      </c>
      <c r="J130">
        <f t="shared" si="8"/>
        <v>25.717164447643043</v>
      </c>
      <c r="K130">
        <v>48.717164447643043</v>
      </c>
      <c r="L130">
        <v>79.717164447643043</v>
      </c>
      <c r="M130">
        <v>55.717164447643043</v>
      </c>
      <c r="N130">
        <v>12.717164447643043</v>
      </c>
      <c r="O130">
        <v>58.717164447643043</v>
      </c>
      <c r="P130">
        <v>50.717164447643043</v>
      </c>
      <c r="Q130">
        <v>60.717164447643043</v>
      </c>
      <c r="R130">
        <v>82.717164447643043</v>
      </c>
      <c r="S130">
        <v>40.717164447643043</v>
      </c>
      <c r="T130">
        <v>89.717164447643043</v>
      </c>
    </row>
    <row r="131" spans="1:20" x14ac:dyDescent="0.3">
      <c r="A131">
        <v>130</v>
      </c>
      <c r="B131" s="1">
        <v>41769</v>
      </c>
      <c r="C131">
        <v>78</v>
      </c>
      <c r="D131">
        <v>61</v>
      </c>
      <c r="E131">
        <v>70</v>
      </c>
      <c r="F131">
        <v>24</v>
      </c>
      <c r="G131">
        <v>8</v>
      </c>
      <c r="H131">
        <v>14</v>
      </c>
      <c r="I131">
        <v>78</v>
      </c>
      <c r="J131">
        <f t="shared" ref="J131:J194" si="9">(I131-$V$2)</f>
        <v>2.717164447643043</v>
      </c>
      <c r="K131">
        <v>25.717164447643043</v>
      </c>
      <c r="L131">
        <v>48.717164447643043</v>
      </c>
      <c r="M131">
        <v>79.717164447643043</v>
      </c>
      <c r="N131">
        <v>55.717164447643043</v>
      </c>
      <c r="O131">
        <v>12.717164447643043</v>
      </c>
      <c r="P131">
        <v>58.717164447643043</v>
      </c>
      <c r="Q131">
        <v>50.717164447643043</v>
      </c>
      <c r="R131">
        <v>60.717164447643043</v>
      </c>
      <c r="S131">
        <v>82.717164447643043</v>
      </c>
      <c r="T131">
        <v>40.717164447643043</v>
      </c>
    </row>
    <row r="132" spans="1:20" x14ac:dyDescent="0.3">
      <c r="A132">
        <v>131</v>
      </c>
      <c r="B132" s="1">
        <v>41770</v>
      </c>
      <c r="C132">
        <v>110</v>
      </c>
      <c r="D132">
        <v>66</v>
      </c>
      <c r="E132">
        <v>12</v>
      </c>
      <c r="F132">
        <v>32</v>
      </c>
      <c r="G132">
        <v>8</v>
      </c>
      <c r="H132">
        <v>24</v>
      </c>
      <c r="I132">
        <v>110</v>
      </c>
      <c r="J132">
        <f t="shared" si="9"/>
        <v>34.717164447643043</v>
      </c>
      <c r="K132">
        <v>2.717164447643043</v>
      </c>
      <c r="L132">
        <v>25.717164447643043</v>
      </c>
      <c r="M132">
        <v>48.717164447643043</v>
      </c>
      <c r="N132">
        <v>79.717164447643043</v>
      </c>
      <c r="O132">
        <v>55.717164447643043</v>
      </c>
      <c r="P132">
        <v>12.717164447643043</v>
      </c>
      <c r="Q132">
        <v>58.717164447643043</v>
      </c>
      <c r="R132">
        <v>50.717164447643043</v>
      </c>
      <c r="S132">
        <v>60.717164447643043</v>
      </c>
      <c r="T132">
        <v>82.717164447643043</v>
      </c>
    </row>
    <row r="133" spans="1:20" x14ac:dyDescent="0.3">
      <c r="A133">
        <v>132</v>
      </c>
      <c r="B133" s="1">
        <v>41771</v>
      </c>
      <c r="C133">
        <v>134</v>
      </c>
      <c r="D133">
        <v>60</v>
      </c>
      <c r="E133">
        <v>23</v>
      </c>
      <c r="F133">
        <v>30</v>
      </c>
      <c r="G133">
        <v>7</v>
      </c>
      <c r="H133">
        <v>20</v>
      </c>
      <c r="I133">
        <v>134</v>
      </c>
      <c r="J133">
        <f t="shared" si="9"/>
        <v>58.717164447643043</v>
      </c>
      <c r="K133">
        <v>34.717164447643043</v>
      </c>
      <c r="L133">
        <v>2.717164447643043</v>
      </c>
      <c r="M133">
        <v>25.717164447643043</v>
      </c>
      <c r="N133">
        <v>48.717164447643043</v>
      </c>
      <c r="O133">
        <v>79.717164447643043</v>
      </c>
      <c r="P133">
        <v>55.717164447643043</v>
      </c>
      <c r="Q133">
        <v>12.717164447643043</v>
      </c>
      <c r="R133">
        <v>58.717164447643043</v>
      </c>
      <c r="S133">
        <v>50.717164447643043</v>
      </c>
      <c r="T133">
        <v>60.717164447643043</v>
      </c>
    </row>
    <row r="134" spans="1:20" x14ac:dyDescent="0.3">
      <c r="A134">
        <v>133</v>
      </c>
      <c r="B134" s="1">
        <v>41772</v>
      </c>
      <c r="C134">
        <v>110</v>
      </c>
      <c r="D134">
        <v>62</v>
      </c>
      <c r="E134">
        <v>40</v>
      </c>
      <c r="F134">
        <v>32</v>
      </c>
      <c r="G134">
        <v>9</v>
      </c>
      <c r="H134">
        <v>17</v>
      </c>
      <c r="I134">
        <v>110</v>
      </c>
      <c r="J134">
        <f t="shared" si="9"/>
        <v>34.717164447643043</v>
      </c>
      <c r="K134">
        <v>58.717164447643043</v>
      </c>
      <c r="L134">
        <v>34.717164447643043</v>
      </c>
      <c r="M134">
        <v>2.717164447643043</v>
      </c>
      <c r="N134">
        <v>25.717164447643043</v>
      </c>
      <c r="O134">
        <v>48.717164447643043</v>
      </c>
      <c r="P134">
        <v>79.717164447643043</v>
      </c>
      <c r="Q134">
        <v>55.717164447643043</v>
      </c>
      <c r="R134">
        <v>12.717164447643043</v>
      </c>
      <c r="S134">
        <v>58.717164447643043</v>
      </c>
      <c r="T134">
        <v>50.717164447643043</v>
      </c>
    </row>
    <row r="135" spans="1:20" x14ac:dyDescent="0.3">
      <c r="A135">
        <v>134</v>
      </c>
      <c r="B135" s="1">
        <v>41773</v>
      </c>
      <c r="C135">
        <v>101</v>
      </c>
      <c r="D135">
        <v>54</v>
      </c>
      <c r="E135">
        <v>35</v>
      </c>
      <c r="F135">
        <v>27</v>
      </c>
      <c r="G135">
        <v>9</v>
      </c>
      <c r="H135">
        <v>16</v>
      </c>
      <c r="I135">
        <v>101</v>
      </c>
      <c r="J135">
        <f t="shared" si="9"/>
        <v>25.717164447643043</v>
      </c>
      <c r="K135">
        <v>34.717164447643043</v>
      </c>
      <c r="L135">
        <v>58.717164447643043</v>
      </c>
      <c r="M135">
        <v>34.717164447643043</v>
      </c>
      <c r="N135">
        <v>2.717164447643043</v>
      </c>
      <c r="O135">
        <v>25.717164447643043</v>
      </c>
      <c r="P135">
        <v>48.717164447643043</v>
      </c>
      <c r="Q135">
        <v>79.717164447643043</v>
      </c>
      <c r="R135">
        <v>55.717164447643043</v>
      </c>
      <c r="S135">
        <v>12.717164447643043</v>
      </c>
      <c r="T135">
        <v>58.717164447643043</v>
      </c>
    </row>
    <row r="136" spans="1:20" x14ac:dyDescent="0.3">
      <c r="A136">
        <v>135</v>
      </c>
      <c r="B136" s="1">
        <v>41774</v>
      </c>
      <c r="C136">
        <v>108</v>
      </c>
      <c r="D136">
        <v>67</v>
      </c>
      <c r="E136">
        <v>8</v>
      </c>
      <c r="F136">
        <v>32</v>
      </c>
      <c r="G136">
        <v>7</v>
      </c>
      <c r="H136">
        <v>23</v>
      </c>
      <c r="I136">
        <v>108</v>
      </c>
      <c r="J136">
        <f t="shared" si="9"/>
        <v>32.717164447643043</v>
      </c>
      <c r="K136">
        <v>25.717164447643043</v>
      </c>
      <c r="L136">
        <v>34.717164447643043</v>
      </c>
      <c r="M136">
        <v>58.717164447643043</v>
      </c>
      <c r="N136">
        <v>34.717164447643043</v>
      </c>
      <c r="O136">
        <v>2.717164447643043</v>
      </c>
      <c r="P136">
        <v>25.717164447643043</v>
      </c>
      <c r="Q136">
        <v>48.717164447643043</v>
      </c>
      <c r="R136">
        <v>79.717164447643043</v>
      </c>
      <c r="S136">
        <v>55.717164447643043</v>
      </c>
      <c r="T136">
        <v>12.717164447643043</v>
      </c>
    </row>
    <row r="137" spans="1:20" x14ac:dyDescent="0.3">
      <c r="A137">
        <v>136</v>
      </c>
      <c r="B137" s="1">
        <v>41775</v>
      </c>
      <c r="C137">
        <v>133</v>
      </c>
      <c r="D137">
        <v>48</v>
      </c>
      <c r="E137">
        <v>13</v>
      </c>
      <c r="F137">
        <v>28</v>
      </c>
      <c r="G137">
        <v>9</v>
      </c>
      <c r="H137">
        <v>17</v>
      </c>
      <c r="I137">
        <v>133</v>
      </c>
      <c r="J137">
        <f t="shared" si="9"/>
        <v>57.717164447643043</v>
      </c>
      <c r="K137">
        <v>32.717164447643043</v>
      </c>
      <c r="L137">
        <v>25.717164447643043</v>
      </c>
      <c r="M137">
        <v>34.717164447643043</v>
      </c>
      <c r="N137">
        <v>58.717164447643043</v>
      </c>
      <c r="O137">
        <v>34.717164447643043</v>
      </c>
      <c r="P137">
        <v>2.717164447643043</v>
      </c>
      <c r="Q137">
        <v>25.717164447643043</v>
      </c>
      <c r="R137">
        <v>48.717164447643043</v>
      </c>
      <c r="S137">
        <v>79.717164447643043</v>
      </c>
      <c r="T137">
        <v>55.717164447643043</v>
      </c>
    </row>
    <row r="138" spans="1:20" x14ac:dyDescent="0.3">
      <c r="A138">
        <v>137</v>
      </c>
      <c r="B138" s="1">
        <v>41776</v>
      </c>
      <c r="C138">
        <v>93</v>
      </c>
      <c r="D138">
        <v>61</v>
      </c>
      <c r="E138">
        <v>14</v>
      </c>
      <c r="F138">
        <v>17</v>
      </c>
      <c r="G138">
        <v>6</v>
      </c>
      <c r="H138">
        <v>13</v>
      </c>
      <c r="I138">
        <v>93</v>
      </c>
      <c r="J138">
        <f t="shared" si="9"/>
        <v>17.717164447643043</v>
      </c>
      <c r="K138">
        <v>57.717164447643043</v>
      </c>
      <c r="L138">
        <v>32.717164447643043</v>
      </c>
      <c r="M138">
        <v>25.717164447643043</v>
      </c>
      <c r="N138">
        <v>34.717164447643043</v>
      </c>
      <c r="O138">
        <v>58.717164447643043</v>
      </c>
      <c r="P138">
        <v>34.717164447643043</v>
      </c>
      <c r="Q138">
        <v>2.717164447643043</v>
      </c>
      <c r="R138">
        <v>25.717164447643043</v>
      </c>
      <c r="S138">
        <v>48.717164447643043</v>
      </c>
      <c r="T138">
        <v>79.717164447643043</v>
      </c>
    </row>
    <row r="139" spans="1:20" x14ac:dyDescent="0.3">
      <c r="A139">
        <v>138</v>
      </c>
      <c r="B139" s="1">
        <v>41777</v>
      </c>
      <c r="C139">
        <v>117</v>
      </c>
      <c r="D139">
        <v>58</v>
      </c>
      <c r="E139">
        <v>31</v>
      </c>
      <c r="F139">
        <v>33</v>
      </c>
      <c r="G139">
        <v>10</v>
      </c>
      <c r="H139">
        <v>28</v>
      </c>
      <c r="I139">
        <v>117</v>
      </c>
      <c r="J139">
        <f t="shared" si="9"/>
        <v>41.717164447643043</v>
      </c>
      <c r="K139">
        <v>17.717164447643043</v>
      </c>
      <c r="L139">
        <v>57.717164447643043</v>
      </c>
      <c r="M139">
        <v>32.717164447643043</v>
      </c>
      <c r="N139">
        <v>25.717164447643043</v>
      </c>
      <c r="O139">
        <v>34.717164447643043</v>
      </c>
      <c r="P139">
        <v>58.717164447643043</v>
      </c>
      <c r="Q139">
        <v>34.717164447643043</v>
      </c>
      <c r="R139">
        <v>2.717164447643043</v>
      </c>
      <c r="S139">
        <v>25.717164447643043</v>
      </c>
      <c r="T139">
        <v>48.717164447643043</v>
      </c>
    </row>
    <row r="140" spans="1:20" x14ac:dyDescent="0.3">
      <c r="A140">
        <v>139</v>
      </c>
      <c r="B140" s="1">
        <v>41778</v>
      </c>
      <c r="C140">
        <v>106</v>
      </c>
      <c r="D140">
        <v>42</v>
      </c>
      <c r="E140">
        <v>12</v>
      </c>
      <c r="F140">
        <v>22</v>
      </c>
      <c r="G140">
        <v>7</v>
      </c>
      <c r="H140">
        <v>20</v>
      </c>
      <c r="I140">
        <v>106</v>
      </c>
      <c r="J140">
        <f t="shared" si="9"/>
        <v>30.717164447643043</v>
      </c>
      <c r="K140">
        <v>41.717164447643043</v>
      </c>
      <c r="L140">
        <v>17.717164447643043</v>
      </c>
      <c r="M140">
        <v>57.717164447643043</v>
      </c>
      <c r="N140">
        <v>32.717164447643043</v>
      </c>
      <c r="O140">
        <v>25.717164447643043</v>
      </c>
      <c r="P140">
        <v>34.717164447643043</v>
      </c>
      <c r="Q140">
        <v>58.717164447643043</v>
      </c>
      <c r="R140">
        <v>34.717164447643043</v>
      </c>
      <c r="S140">
        <v>2.717164447643043</v>
      </c>
      <c r="T140">
        <v>25.717164447643043</v>
      </c>
    </row>
    <row r="141" spans="1:20" x14ac:dyDescent="0.3">
      <c r="A141">
        <v>140</v>
      </c>
      <c r="B141" s="1">
        <v>41779</v>
      </c>
      <c r="C141">
        <v>85</v>
      </c>
      <c r="D141">
        <v>49</v>
      </c>
      <c r="E141">
        <v>14</v>
      </c>
      <c r="F141">
        <v>20</v>
      </c>
      <c r="G141">
        <v>7</v>
      </c>
      <c r="H141">
        <v>17</v>
      </c>
      <c r="I141">
        <v>85</v>
      </c>
      <c r="J141">
        <f t="shared" si="9"/>
        <v>9.717164447643043</v>
      </c>
      <c r="K141">
        <v>30.717164447643043</v>
      </c>
      <c r="L141">
        <v>41.717164447643043</v>
      </c>
      <c r="M141">
        <v>17.717164447643043</v>
      </c>
      <c r="N141">
        <v>57.717164447643043</v>
      </c>
      <c r="O141">
        <v>32.717164447643043</v>
      </c>
      <c r="P141">
        <v>25.717164447643043</v>
      </c>
      <c r="Q141">
        <v>34.717164447643043</v>
      </c>
      <c r="R141">
        <v>58.717164447643043</v>
      </c>
      <c r="S141">
        <v>34.717164447643043</v>
      </c>
      <c r="T141">
        <v>2.717164447643043</v>
      </c>
    </row>
    <row r="142" spans="1:20" x14ac:dyDescent="0.3">
      <c r="A142">
        <v>141</v>
      </c>
      <c r="B142" s="1">
        <v>41780</v>
      </c>
      <c r="C142">
        <v>85</v>
      </c>
      <c r="D142">
        <v>50</v>
      </c>
      <c r="E142">
        <v>17</v>
      </c>
      <c r="F142">
        <v>23</v>
      </c>
      <c r="G142">
        <v>8</v>
      </c>
      <c r="H142">
        <v>17</v>
      </c>
      <c r="I142">
        <v>85</v>
      </c>
      <c r="J142">
        <f t="shared" si="9"/>
        <v>9.717164447643043</v>
      </c>
      <c r="K142">
        <v>9.717164447643043</v>
      </c>
      <c r="L142">
        <v>30.717164447643043</v>
      </c>
      <c r="M142">
        <v>41.717164447643043</v>
      </c>
      <c r="N142">
        <v>17.717164447643043</v>
      </c>
      <c r="O142">
        <v>57.717164447643043</v>
      </c>
      <c r="P142">
        <v>32.717164447643043</v>
      </c>
      <c r="Q142">
        <v>25.717164447643043</v>
      </c>
      <c r="R142">
        <v>34.717164447643043</v>
      </c>
      <c r="S142">
        <v>58.717164447643043</v>
      </c>
      <c r="T142">
        <v>34.717164447643043</v>
      </c>
    </row>
    <row r="143" spans="1:20" x14ac:dyDescent="0.3">
      <c r="A143">
        <v>142</v>
      </c>
      <c r="B143" s="1">
        <v>41781</v>
      </c>
      <c r="C143">
        <v>73</v>
      </c>
      <c r="D143">
        <v>58</v>
      </c>
      <c r="E143">
        <v>19</v>
      </c>
      <c r="F143">
        <v>26</v>
      </c>
      <c r="G143">
        <v>8</v>
      </c>
      <c r="H143">
        <v>16</v>
      </c>
      <c r="I143">
        <v>73</v>
      </c>
      <c r="J143">
        <f t="shared" si="9"/>
        <v>-2.282835552356957</v>
      </c>
      <c r="K143">
        <v>9.717164447643043</v>
      </c>
      <c r="L143">
        <v>9.717164447643043</v>
      </c>
      <c r="M143">
        <v>30.717164447643043</v>
      </c>
      <c r="N143">
        <v>41.717164447643043</v>
      </c>
      <c r="O143">
        <v>17.717164447643043</v>
      </c>
      <c r="P143">
        <v>57.717164447643043</v>
      </c>
      <c r="Q143">
        <v>32.717164447643043</v>
      </c>
      <c r="R143">
        <v>25.717164447643043</v>
      </c>
      <c r="S143">
        <v>34.717164447643043</v>
      </c>
      <c r="T143">
        <v>58.717164447643043</v>
      </c>
    </row>
    <row r="144" spans="1:20" x14ac:dyDescent="0.3">
      <c r="A144">
        <v>143</v>
      </c>
      <c r="B144" s="1">
        <v>41782</v>
      </c>
      <c r="C144">
        <v>95</v>
      </c>
      <c r="D144">
        <v>58</v>
      </c>
      <c r="E144">
        <v>18</v>
      </c>
      <c r="F144">
        <v>22</v>
      </c>
      <c r="G144">
        <v>7</v>
      </c>
      <c r="H144">
        <v>14</v>
      </c>
      <c r="I144">
        <v>95</v>
      </c>
      <c r="J144">
        <f t="shared" si="9"/>
        <v>19.717164447643043</v>
      </c>
      <c r="K144">
        <v>-2.282835552356957</v>
      </c>
      <c r="L144">
        <v>9.717164447643043</v>
      </c>
      <c r="M144">
        <v>9.717164447643043</v>
      </c>
      <c r="N144">
        <v>30.717164447643043</v>
      </c>
      <c r="O144">
        <v>41.717164447643043</v>
      </c>
      <c r="P144">
        <v>17.717164447643043</v>
      </c>
      <c r="Q144">
        <v>57.717164447643043</v>
      </c>
      <c r="R144">
        <v>32.717164447643043</v>
      </c>
      <c r="S144">
        <v>25.717164447643043</v>
      </c>
      <c r="T144">
        <v>34.717164447643043</v>
      </c>
    </row>
    <row r="145" spans="1:20" x14ac:dyDescent="0.3">
      <c r="A145">
        <v>144</v>
      </c>
      <c r="B145" s="1">
        <v>41783</v>
      </c>
      <c r="C145">
        <v>108</v>
      </c>
      <c r="D145">
        <v>54</v>
      </c>
      <c r="E145">
        <v>10</v>
      </c>
      <c r="F145">
        <v>17</v>
      </c>
      <c r="G145">
        <v>6</v>
      </c>
      <c r="H145">
        <v>12</v>
      </c>
      <c r="I145">
        <v>108</v>
      </c>
      <c r="J145">
        <f t="shared" si="9"/>
        <v>32.717164447643043</v>
      </c>
      <c r="K145">
        <v>19.717164447643043</v>
      </c>
      <c r="L145">
        <v>-2.282835552356957</v>
      </c>
      <c r="M145">
        <v>9.717164447643043</v>
      </c>
      <c r="N145">
        <v>9.717164447643043</v>
      </c>
      <c r="O145">
        <v>30.717164447643043</v>
      </c>
      <c r="P145">
        <v>41.717164447643043</v>
      </c>
      <c r="Q145">
        <v>17.717164447643043</v>
      </c>
      <c r="R145">
        <v>57.717164447643043</v>
      </c>
      <c r="S145">
        <v>32.717164447643043</v>
      </c>
      <c r="T145">
        <v>25.717164447643043</v>
      </c>
    </row>
    <row r="146" spans="1:20" x14ac:dyDescent="0.3">
      <c r="A146">
        <v>145</v>
      </c>
      <c r="B146" s="1">
        <v>41784</v>
      </c>
      <c r="C146">
        <v>105</v>
      </c>
      <c r="D146">
        <v>55</v>
      </c>
      <c r="E146">
        <v>15</v>
      </c>
      <c r="F146">
        <v>21</v>
      </c>
      <c r="G146">
        <v>7</v>
      </c>
      <c r="H146">
        <v>24</v>
      </c>
      <c r="I146">
        <v>105</v>
      </c>
      <c r="J146">
        <f t="shared" si="9"/>
        <v>29.717164447643043</v>
      </c>
      <c r="K146">
        <v>32.717164447643043</v>
      </c>
      <c r="L146">
        <v>19.717164447643043</v>
      </c>
      <c r="M146">
        <v>-2.282835552356957</v>
      </c>
      <c r="N146">
        <v>9.717164447643043</v>
      </c>
      <c r="O146">
        <v>9.717164447643043</v>
      </c>
      <c r="P146">
        <v>30.717164447643043</v>
      </c>
      <c r="Q146">
        <v>41.717164447643043</v>
      </c>
      <c r="R146">
        <v>17.717164447643043</v>
      </c>
      <c r="S146">
        <v>57.717164447643043</v>
      </c>
      <c r="T146">
        <v>32.717164447643043</v>
      </c>
    </row>
    <row r="147" spans="1:20" x14ac:dyDescent="0.3">
      <c r="A147">
        <v>146</v>
      </c>
      <c r="B147" s="1">
        <v>41785</v>
      </c>
      <c r="C147">
        <v>104</v>
      </c>
      <c r="D147">
        <v>48</v>
      </c>
      <c r="E147">
        <v>7</v>
      </c>
      <c r="F147">
        <v>24</v>
      </c>
      <c r="G147">
        <v>6</v>
      </c>
      <c r="H147">
        <v>23</v>
      </c>
      <c r="I147">
        <v>104</v>
      </c>
      <c r="J147">
        <f t="shared" si="9"/>
        <v>28.717164447643043</v>
      </c>
      <c r="K147">
        <v>29.717164447643043</v>
      </c>
      <c r="L147">
        <v>32.717164447643043</v>
      </c>
      <c r="M147">
        <v>19.717164447643043</v>
      </c>
      <c r="N147">
        <v>-2.282835552356957</v>
      </c>
      <c r="O147">
        <v>9.717164447643043</v>
      </c>
      <c r="P147">
        <v>9.717164447643043</v>
      </c>
      <c r="Q147">
        <v>30.717164447643043</v>
      </c>
      <c r="R147">
        <v>41.717164447643043</v>
      </c>
      <c r="S147">
        <v>17.717164447643043</v>
      </c>
      <c r="T147">
        <v>57.717164447643043</v>
      </c>
    </row>
    <row r="148" spans="1:20" x14ac:dyDescent="0.3">
      <c r="A148">
        <v>147</v>
      </c>
      <c r="B148" s="1">
        <v>41786</v>
      </c>
      <c r="C148">
        <v>99</v>
      </c>
      <c r="D148">
        <v>47</v>
      </c>
      <c r="E148">
        <v>12</v>
      </c>
      <c r="F148">
        <v>30</v>
      </c>
      <c r="G148">
        <v>7</v>
      </c>
      <c r="H148">
        <v>24</v>
      </c>
      <c r="I148">
        <v>99</v>
      </c>
      <c r="J148">
        <f t="shared" si="9"/>
        <v>23.717164447643043</v>
      </c>
      <c r="K148">
        <v>28.717164447643043</v>
      </c>
      <c r="L148">
        <v>29.717164447643043</v>
      </c>
      <c r="M148">
        <v>32.717164447643043</v>
      </c>
      <c r="N148">
        <v>19.717164447643043</v>
      </c>
      <c r="O148">
        <v>-2.282835552356957</v>
      </c>
      <c r="P148">
        <v>9.717164447643043</v>
      </c>
      <c r="Q148">
        <v>9.717164447643043</v>
      </c>
      <c r="R148">
        <v>30.717164447643043</v>
      </c>
      <c r="S148">
        <v>41.717164447643043</v>
      </c>
      <c r="T148">
        <v>17.717164447643043</v>
      </c>
    </row>
    <row r="149" spans="1:20" x14ac:dyDescent="0.3">
      <c r="A149">
        <v>148</v>
      </c>
      <c r="B149" s="1">
        <v>41787</v>
      </c>
      <c r="C149">
        <v>96</v>
      </c>
      <c r="D149">
        <v>65</v>
      </c>
      <c r="E149">
        <v>5</v>
      </c>
      <c r="F149">
        <v>16</v>
      </c>
      <c r="G149">
        <v>6</v>
      </c>
      <c r="H149">
        <v>23</v>
      </c>
      <c r="I149">
        <v>96</v>
      </c>
      <c r="J149">
        <f t="shared" si="9"/>
        <v>20.717164447643043</v>
      </c>
      <c r="K149">
        <v>23.717164447643043</v>
      </c>
      <c r="L149">
        <v>28.717164447643043</v>
      </c>
      <c r="M149">
        <v>29.717164447643043</v>
      </c>
      <c r="N149">
        <v>32.717164447643043</v>
      </c>
      <c r="O149">
        <v>19.717164447643043</v>
      </c>
      <c r="P149">
        <v>-2.282835552356957</v>
      </c>
      <c r="Q149">
        <v>9.717164447643043</v>
      </c>
      <c r="R149">
        <v>9.717164447643043</v>
      </c>
      <c r="S149">
        <v>30.717164447643043</v>
      </c>
      <c r="T149">
        <v>41.717164447643043</v>
      </c>
    </row>
    <row r="150" spans="1:20" x14ac:dyDescent="0.3">
      <c r="A150">
        <v>149</v>
      </c>
      <c r="B150" s="1">
        <v>41788</v>
      </c>
      <c r="C150">
        <v>137</v>
      </c>
      <c r="D150">
        <v>68</v>
      </c>
      <c r="E150">
        <v>8</v>
      </c>
      <c r="F150">
        <v>20</v>
      </c>
      <c r="G150">
        <v>6</v>
      </c>
      <c r="H150">
        <v>20</v>
      </c>
      <c r="I150">
        <v>137</v>
      </c>
      <c r="J150">
        <f t="shared" si="9"/>
        <v>61.717164447643043</v>
      </c>
      <c r="K150">
        <v>20.717164447643043</v>
      </c>
      <c r="L150">
        <v>23.717164447643043</v>
      </c>
      <c r="M150">
        <v>28.717164447643043</v>
      </c>
      <c r="N150">
        <v>29.717164447643043</v>
      </c>
      <c r="O150">
        <v>32.717164447643043</v>
      </c>
      <c r="P150">
        <v>19.717164447643043</v>
      </c>
      <c r="Q150">
        <v>-2.282835552356957</v>
      </c>
      <c r="R150">
        <v>9.717164447643043</v>
      </c>
      <c r="S150">
        <v>9.717164447643043</v>
      </c>
      <c r="T150">
        <v>30.717164447643043</v>
      </c>
    </row>
    <row r="151" spans="1:20" x14ac:dyDescent="0.3">
      <c r="A151">
        <v>150</v>
      </c>
      <c r="B151" s="1">
        <v>41789</v>
      </c>
      <c r="C151">
        <v>119</v>
      </c>
      <c r="D151">
        <v>39</v>
      </c>
      <c r="E151">
        <v>12</v>
      </c>
      <c r="F151">
        <v>17</v>
      </c>
      <c r="G151">
        <v>7</v>
      </c>
      <c r="H151">
        <v>17</v>
      </c>
      <c r="I151">
        <v>119</v>
      </c>
      <c r="J151">
        <f t="shared" si="9"/>
        <v>43.717164447643043</v>
      </c>
      <c r="K151">
        <v>61.717164447643043</v>
      </c>
      <c r="L151">
        <v>20.717164447643043</v>
      </c>
      <c r="M151">
        <v>23.717164447643043</v>
      </c>
      <c r="N151">
        <v>28.717164447643043</v>
      </c>
      <c r="O151">
        <v>29.717164447643043</v>
      </c>
      <c r="P151">
        <v>32.717164447643043</v>
      </c>
      <c r="Q151">
        <v>19.717164447643043</v>
      </c>
      <c r="R151">
        <v>-2.282835552356957</v>
      </c>
      <c r="S151">
        <v>9.717164447643043</v>
      </c>
      <c r="T151">
        <v>9.717164447643043</v>
      </c>
    </row>
    <row r="152" spans="1:20" x14ac:dyDescent="0.3">
      <c r="A152">
        <v>151</v>
      </c>
      <c r="B152" s="1">
        <v>41790</v>
      </c>
      <c r="C152">
        <v>76</v>
      </c>
      <c r="D152">
        <v>59</v>
      </c>
      <c r="E152">
        <v>10</v>
      </c>
      <c r="F152">
        <v>5</v>
      </c>
      <c r="G152">
        <v>6</v>
      </c>
      <c r="H152">
        <v>14</v>
      </c>
      <c r="I152">
        <v>76</v>
      </c>
      <c r="J152">
        <f t="shared" si="9"/>
        <v>0.71716444764304299</v>
      </c>
      <c r="K152">
        <v>43.717164447643043</v>
      </c>
      <c r="L152">
        <v>61.717164447643043</v>
      </c>
      <c r="M152">
        <v>20.717164447643043</v>
      </c>
      <c r="N152">
        <v>23.717164447643043</v>
      </c>
      <c r="O152">
        <v>28.717164447643043</v>
      </c>
      <c r="P152">
        <v>29.717164447643043</v>
      </c>
      <c r="Q152">
        <v>32.717164447643043</v>
      </c>
      <c r="R152">
        <v>19.717164447643043</v>
      </c>
      <c r="S152">
        <v>-2.282835552356957</v>
      </c>
      <c r="T152">
        <v>9.717164447643043</v>
      </c>
    </row>
    <row r="153" spans="1:20" x14ac:dyDescent="0.3">
      <c r="A153">
        <v>152</v>
      </c>
      <c r="B153" s="1">
        <v>41791</v>
      </c>
      <c r="C153">
        <v>105</v>
      </c>
      <c r="D153">
        <v>53</v>
      </c>
      <c r="E153">
        <v>22</v>
      </c>
      <c r="F153">
        <v>17</v>
      </c>
      <c r="G153">
        <v>7</v>
      </c>
      <c r="H153">
        <v>16</v>
      </c>
      <c r="I153">
        <v>105</v>
      </c>
      <c r="J153">
        <f t="shared" si="9"/>
        <v>29.717164447643043</v>
      </c>
      <c r="K153">
        <v>0.71716444764304299</v>
      </c>
      <c r="L153">
        <v>43.717164447643043</v>
      </c>
      <c r="M153">
        <v>61.717164447643043</v>
      </c>
      <c r="N153">
        <v>20.717164447643043</v>
      </c>
      <c r="O153">
        <v>23.717164447643043</v>
      </c>
      <c r="P153">
        <v>28.717164447643043</v>
      </c>
      <c r="Q153">
        <v>29.717164447643043</v>
      </c>
      <c r="R153">
        <v>32.717164447643043</v>
      </c>
      <c r="S153">
        <v>19.717164447643043</v>
      </c>
      <c r="T153">
        <v>-2.282835552356957</v>
      </c>
    </row>
    <row r="154" spans="1:20" x14ac:dyDescent="0.3">
      <c r="A154">
        <v>153</v>
      </c>
      <c r="B154" s="1">
        <v>41792</v>
      </c>
      <c r="C154">
        <v>101</v>
      </c>
      <c r="D154">
        <v>55</v>
      </c>
      <c r="E154">
        <v>14</v>
      </c>
      <c r="F154">
        <v>24</v>
      </c>
      <c r="G154">
        <v>7</v>
      </c>
      <c r="H154">
        <v>17</v>
      </c>
      <c r="I154">
        <v>101</v>
      </c>
      <c r="J154">
        <f t="shared" si="9"/>
        <v>25.717164447643043</v>
      </c>
      <c r="K154">
        <v>29.717164447643043</v>
      </c>
      <c r="L154">
        <v>0.71716444764304299</v>
      </c>
      <c r="M154">
        <v>43.717164447643043</v>
      </c>
      <c r="N154">
        <v>61.717164447643043</v>
      </c>
      <c r="O154">
        <v>20.717164447643043</v>
      </c>
      <c r="P154">
        <v>23.717164447643043</v>
      </c>
      <c r="Q154">
        <v>28.717164447643043</v>
      </c>
      <c r="R154">
        <v>29.717164447643043</v>
      </c>
      <c r="S154">
        <v>32.717164447643043</v>
      </c>
      <c r="T154">
        <v>19.717164447643043</v>
      </c>
    </row>
    <row r="155" spans="1:20" x14ac:dyDescent="0.3">
      <c r="A155">
        <v>154</v>
      </c>
      <c r="B155" s="1">
        <v>41793</v>
      </c>
      <c r="C155">
        <v>101</v>
      </c>
      <c r="D155">
        <v>59</v>
      </c>
      <c r="E155">
        <v>16</v>
      </c>
      <c r="F155">
        <v>18</v>
      </c>
      <c r="G155">
        <v>6</v>
      </c>
      <c r="H155">
        <v>19</v>
      </c>
      <c r="I155">
        <v>101</v>
      </c>
      <c r="J155">
        <f t="shared" si="9"/>
        <v>25.717164447643043</v>
      </c>
      <c r="K155">
        <v>25.717164447643043</v>
      </c>
      <c r="L155">
        <v>29.717164447643043</v>
      </c>
      <c r="M155">
        <v>0.71716444764304299</v>
      </c>
      <c r="N155">
        <v>43.717164447643043</v>
      </c>
      <c r="O155">
        <v>61.717164447643043</v>
      </c>
      <c r="P155">
        <v>20.717164447643043</v>
      </c>
      <c r="Q155">
        <v>23.717164447643043</v>
      </c>
      <c r="R155">
        <v>28.717164447643043</v>
      </c>
      <c r="S155">
        <v>29.717164447643043</v>
      </c>
      <c r="T155">
        <v>32.717164447643043</v>
      </c>
    </row>
    <row r="156" spans="1:20" x14ac:dyDescent="0.3">
      <c r="A156">
        <v>155</v>
      </c>
      <c r="B156" s="1">
        <v>41794</v>
      </c>
      <c r="C156">
        <v>113</v>
      </c>
      <c r="D156">
        <v>93</v>
      </c>
      <c r="E156">
        <v>25</v>
      </c>
      <c r="F156">
        <v>25</v>
      </c>
      <c r="G156">
        <v>7</v>
      </c>
      <c r="H156">
        <v>23</v>
      </c>
      <c r="I156">
        <v>113</v>
      </c>
      <c r="J156">
        <f t="shared" si="9"/>
        <v>37.717164447643043</v>
      </c>
      <c r="K156">
        <v>25.717164447643043</v>
      </c>
      <c r="L156">
        <v>25.717164447643043</v>
      </c>
      <c r="M156">
        <v>29.717164447643043</v>
      </c>
      <c r="N156">
        <v>0.71716444764304299</v>
      </c>
      <c r="O156">
        <v>43.717164447643043</v>
      </c>
      <c r="P156">
        <v>61.717164447643043</v>
      </c>
      <c r="Q156">
        <v>20.717164447643043</v>
      </c>
      <c r="R156">
        <v>23.717164447643043</v>
      </c>
      <c r="S156">
        <v>28.717164447643043</v>
      </c>
      <c r="T156">
        <v>29.717164447643043</v>
      </c>
    </row>
    <row r="157" spans="1:20" x14ac:dyDescent="0.3">
      <c r="A157">
        <v>156</v>
      </c>
      <c r="B157" s="1">
        <v>41795</v>
      </c>
      <c r="C157">
        <v>177</v>
      </c>
      <c r="D157">
        <v>45</v>
      </c>
      <c r="E157">
        <v>17</v>
      </c>
      <c r="F157">
        <v>27</v>
      </c>
      <c r="G157">
        <v>8</v>
      </c>
      <c r="H157">
        <v>21</v>
      </c>
      <c r="I157">
        <v>177</v>
      </c>
      <c r="J157">
        <f t="shared" si="9"/>
        <v>101.71716444764304</v>
      </c>
      <c r="K157">
        <v>37.717164447643043</v>
      </c>
      <c r="L157">
        <v>25.717164447643043</v>
      </c>
      <c r="M157">
        <v>25.717164447643043</v>
      </c>
      <c r="N157">
        <v>29.717164447643043</v>
      </c>
      <c r="O157">
        <v>0.71716444764304299</v>
      </c>
      <c r="P157">
        <v>43.717164447643043</v>
      </c>
      <c r="Q157">
        <v>61.717164447643043</v>
      </c>
      <c r="R157">
        <v>20.717164447643043</v>
      </c>
      <c r="S157">
        <v>23.717164447643043</v>
      </c>
      <c r="T157">
        <v>28.717164447643043</v>
      </c>
    </row>
    <row r="158" spans="1:20" x14ac:dyDescent="0.3">
      <c r="A158">
        <v>157</v>
      </c>
      <c r="B158" s="1">
        <v>41796</v>
      </c>
      <c r="C158">
        <v>92</v>
      </c>
      <c r="D158">
        <v>41</v>
      </c>
      <c r="E158">
        <v>37</v>
      </c>
      <c r="F158">
        <v>21</v>
      </c>
      <c r="G158">
        <v>7</v>
      </c>
      <c r="H158">
        <v>13</v>
      </c>
      <c r="I158">
        <v>92</v>
      </c>
      <c r="J158">
        <f t="shared" si="9"/>
        <v>16.717164447643043</v>
      </c>
      <c r="K158">
        <v>101.71716444764304</v>
      </c>
      <c r="L158">
        <v>37.717164447643043</v>
      </c>
      <c r="M158">
        <v>25.717164447643043</v>
      </c>
      <c r="N158">
        <v>25.717164447643043</v>
      </c>
      <c r="O158">
        <v>29.717164447643043</v>
      </c>
      <c r="P158">
        <v>0.71716444764304299</v>
      </c>
      <c r="Q158">
        <v>43.717164447643043</v>
      </c>
      <c r="R158">
        <v>61.717164447643043</v>
      </c>
      <c r="S158">
        <v>20.717164447643043</v>
      </c>
      <c r="T158">
        <v>23.717164447643043</v>
      </c>
    </row>
    <row r="159" spans="1:20" x14ac:dyDescent="0.3">
      <c r="A159">
        <v>158</v>
      </c>
      <c r="B159" s="1">
        <v>41797</v>
      </c>
      <c r="C159">
        <v>92</v>
      </c>
      <c r="D159">
        <v>49</v>
      </c>
      <c r="E159">
        <v>37</v>
      </c>
      <c r="F159">
        <v>19</v>
      </c>
      <c r="G159">
        <v>7</v>
      </c>
      <c r="H159">
        <v>14</v>
      </c>
      <c r="I159">
        <v>92</v>
      </c>
      <c r="J159">
        <f t="shared" si="9"/>
        <v>16.717164447643043</v>
      </c>
      <c r="K159">
        <v>16.717164447643043</v>
      </c>
      <c r="L159">
        <v>101.71716444764304</v>
      </c>
      <c r="M159">
        <v>37.717164447643043</v>
      </c>
      <c r="N159">
        <v>25.717164447643043</v>
      </c>
      <c r="O159">
        <v>25.717164447643043</v>
      </c>
      <c r="P159">
        <v>29.717164447643043</v>
      </c>
      <c r="Q159">
        <v>0.71716444764304299</v>
      </c>
      <c r="R159">
        <v>43.717164447643043</v>
      </c>
      <c r="S159">
        <v>61.717164447643043</v>
      </c>
      <c r="T159">
        <v>20.717164447643043</v>
      </c>
    </row>
    <row r="160" spans="1:20" x14ac:dyDescent="0.3">
      <c r="A160">
        <v>159</v>
      </c>
      <c r="B160" s="1">
        <v>41798</v>
      </c>
      <c r="C160">
        <v>106</v>
      </c>
      <c r="D160">
        <v>67</v>
      </c>
      <c r="E160">
        <v>34</v>
      </c>
      <c r="F160">
        <v>30</v>
      </c>
      <c r="G160">
        <v>8</v>
      </c>
      <c r="H160">
        <v>21</v>
      </c>
      <c r="I160">
        <v>106</v>
      </c>
      <c r="J160">
        <f t="shared" si="9"/>
        <v>30.717164447643043</v>
      </c>
      <c r="K160">
        <v>16.717164447643043</v>
      </c>
      <c r="L160">
        <v>16.717164447643043</v>
      </c>
      <c r="M160">
        <v>101.71716444764304</v>
      </c>
      <c r="N160">
        <v>37.717164447643043</v>
      </c>
      <c r="O160">
        <v>25.717164447643043</v>
      </c>
      <c r="P160">
        <v>25.717164447643043</v>
      </c>
      <c r="Q160">
        <v>29.717164447643043</v>
      </c>
      <c r="R160">
        <v>0.71716444764304299</v>
      </c>
      <c r="S160">
        <v>43.717164447643043</v>
      </c>
      <c r="T160">
        <v>61.717164447643043</v>
      </c>
    </row>
    <row r="161" spans="1:20" x14ac:dyDescent="0.3">
      <c r="A161">
        <v>160</v>
      </c>
      <c r="B161" s="1">
        <v>41799</v>
      </c>
      <c r="C161">
        <v>126</v>
      </c>
      <c r="D161">
        <v>68</v>
      </c>
      <c r="E161">
        <v>13</v>
      </c>
      <c r="F161">
        <v>28</v>
      </c>
      <c r="G161">
        <v>8</v>
      </c>
      <c r="H161">
        <v>21</v>
      </c>
      <c r="I161">
        <v>126</v>
      </c>
      <c r="J161">
        <f t="shared" si="9"/>
        <v>50.717164447643043</v>
      </c>
      <c r="K161">
        <v>30.717164447643043</v>
      </c>
      <c r="L161">
        <v>16.717164447643043</v>
      </c>
      <c r="M161">
        <v>16.717164447643043</v>
      </c>
      <c r="N161">
        <v>101.71716444764304</v>
      </c>
      <c r="O161">
        <v>37.717164447643043</v>
      </c>
      <c r="P161">
        <v>25.717164447643043</v>
      </c>
      <c r="Q161">
        <v>25.717164447643043</v>
      </c>
      <c r="R161">
        <v>29.717164447643043</v>
      </c>
      <c r="S161">
        <v>0.71716444764304299</v>
      </c>
      <c r="T161">
        <v>43.717164447643043</v>
      </c>
    </row>
    <row r="162" spans="1:20" x14ac:dyDescent="0.3">
      <c r="A162">
        <v>161</v>
      </c>
      <c r="B162" s="1">
        <v>41800</v>
      </c>
      <c r="C162">
        <v>141</v>
      </c>
      <c r="D162">
        <v>37</v>
      </c>
      <c r="E162">
        <v>27</v>
      </c>
      <c r="F162">
        <v>18</v>
      </c>
      <c r="G162">
        <v>13</v>
      </c>
      <c r="H162">
        <v>12</v>
      </c>
      <c r="I162">
        <v>141</v>
      </c>
      <c r="J162">
        <f t="shared" si="9"/>
        <v>65.717164447643043</v>
      </c>
      <c r="K162">
        <v>50.717164447643043</v>
      </c>
      <c r="L162">
        <v>30.717164447643043</v>
      </c>
      <c r="M162">
        <v>16.717164447643043</v>
      </c>
      <c r="N162">
        <v>16.717164447643043</v>
      </c>
      <c r="O162">
        <v>101.71716444764304</v>
      </c>
      <c r="P162">
        <v>37.717164447643043</v>
      </c>
      <c r="Q162">
        <v>25.717164447643043</v>
      </c>
      <c r="R162">
        <v>25.717164447643043</v>
      </c>
      <c r="S162">
        <v>29.717164447643043</v>
      </c>
      <c r="T162">
        <v>0.71716444764304299</v>
      </c>
    </row>
    <row r="163" spans="1:20" x14ac:dyDescent="0.3">
      <c r="A163">
        <v>162</v>
      </c>
      <c r="B163" s="1">
        <v>41807</v>
      </c>
      <c r="C163">
        <v>65</v>
      </c>
      <c r="D163">
        <v>56</v>
      </c>
      <c r="E163">
        <v>7</v>
      </c>
      <c r="F163">
        <v>41</v>
      </c>
      <c r="G163">
        <v>7</v>
      </c>
      <c r="H163">
        <v>28</v>
      </c>
      <c r="I163">
        <v>65</v>
      </c>
      <c r="J163">
        <f t="shared" si="9"/>
        <v>-10.282835552356957</v>
      </c>
      <c r="K163">
        <v>65.717164447643043</v>
      </c>
      <c r="L163">
        <v>50.717164447643043</v>
      </c>
      <c r="M163">
        <v>30.717164447643043</v>
      </c>
      <c r="N163">
        <v>16.717164447643043</v>
      </c>
      <c r="O163">
        <v>16.717164447643043</v>
      </c>
      <c r="P163">
        <v>101.71716444764304</v>
      </c>
      <c r="Q163">
        <v>37.717164447643043</v>
      </c>
      <c r="R163">
        <v>25.717164447643043</v>
      </c>
      <c r="S163">
        <v>25.717164447643043</v>
      </c>
      <c r="T163">
        <v>29.717164447643043</v>
      </c>
    </row>
    <row r="164" spans="1:20" x14ac:dyDescent="0.3">
      <c r="A164">
        <v>163</v>
      </c>
      <c r="B164" s="1">
        <v>41808</v>
      </c>
      <c r="C164">
        <v>117</v>
      </c>
      <c r="D164">
        <v>62</v>
      </c>
      <c r="E164">
        <v>6</v>
      </c>
      <c r="F164">
        <v>32</v>
      </c>
      <c r="G164">
        <v>6</v>
      </c>
      <c r="H164">
        <v>27</v>
      </c>
      <c r="I164">
        <v>117</v>
      </c>
      <c r="J164">
        <f t="shared" si="9"/>
        <v>41.717164447643043</v>
      </c>
      <c r="K164">
        <v>-10.282835552356957</v>
      </c>
      <c r="L164">
        <v>65.717164447643043</v>
      </c>
      <c r="M164">
        <v>50.717164447643043</v>
      </c>
      <c r="N164">
        <v>30.717164447643043</v>
      </c>
      <c r="O164">
        <v>16.717164447643043</v>
      </c>
      <c r="P164">
        <v>16.717164447643043</v>
      </c>
      <c r="Q164">
        <v>101.71716444764304</v>
      </c>
      <c r="R164">
        <v>37.717164447643043</v>
      </c>
      <c r="S164">
        <v>25.717164447643043</v>
      </c>
      <c r="T164">
        <v>25.717164447643043</v>
      </c>
    </row>
    <row r="165" spans="1:20" x14ac:dyDescent="0.3">
      <c r="A165">
        <v>164</v>
      </c>
      <c r="B165" s="1">
        <v>41809</v>
      </c>
      <c r="C165">
        <v>122</v>
      </c>
      <c r="D165">
        <v>54</v>
      </c>
      <c r="E165">
        <v>11</v>
      </c>
      <c r="F165">
        <v>23</v>
      </c>
      <c r="G165">
        <v>7</v>
      </c>
      <c r="H165">
        <v>20</v>
      </c>
      <c r="I165">
        <v>122</v>
      </c>
      <c r="J165">
        <f t="shared" si="9"/>
        <v>46.717164447643043</v>
      </c>
      <c r="K165">
        <v>41.717164447643043</v>
      </c>
      <c r="L165">
        <v>-10.282835552356957</v>
      </c>
      <c r="M165">
        <v>65.717164447643043</v>
      </c>
      <c r="N165">
        <v>50.717164447643043</v>
      </c>
      <c r="O165">
        <v>30.717164447643043</v>
      </c>
      <c r="P165">
        <v>16.717164447643043</v>
      </c>
      <c r="Q165">
        <v>16.717164447643043</v>
      </c>
      <c r="R165">
        <v>101.71716444764304</v>
      </c>
      <c r="S165">
        <v>37.717164447643043</v>
      </c>
      <c r="T165">
        <v>25.717164447643043</v>
      </c>
    </row>
    <row r="166" spans="1:20" x14ac:dyDescent="0.3">
      <c r="A166">
        <v>165</v>
      </c>
      <c r="B166" s="1">
        <v>41810</v>
      </c>
      <c r="C166">
        <v>97</v>
      </c>
      <c r="D166">
        <v>61</v>
      </c>
      <c r="E166">
        <v>31</v>
      </c>
      <c r="F166">
        <v>27</v>
      </c>
      <c r="G166">
        <v>6</v>
      </c>
      <c r="H166">
        <v>20</v>
      </c>
      <c r="I166">
        <v>97</v>
      </c>
      <c r="J166">
        <f t="shared" si="9"/>
        <v>21.717164447643043</v>
      </c>
      <c r="K166">
        <v>46.717164447643043</v>
      </c>
      <c r="L166">
        <v>41.717164447643043</v>
      </c>
      <c r="M166">
        <v>-10.282835552356957</v>
      </c>
      <c r="N166">
        <v>65.717164447643043</v>
      </c>
      <c r="O166">
        <v>50.717164447643043</v>
      </c>
      <c r="P166">
        <v>30.717164447643043</v>
      </c>
      <c r="Q166">
        <v>16.717164447643043</v>
      </c>
      <c r="R166">
        <v>16.717164447643043</v>
      </c>
      <c r="S166">
        <v>101.71716444764304</v>
      </c>
      <c r="T166">
        <v>37.717164447643043</v>
      </c>
    </row>
    <row r="167" spans="1:20" x14ac:dyDescent="0.3">
      <c r="A167">
        <v>166</v>
      </c>
      <c r="B167" s="1">
        <v>41811</v>
      </c>
      <c r="C167">
        <v>111</v>
      </c>
      <c r="D167">
        <v>49</v>
      </c>
      <c r="E167">
        <v>8</v>
      </c>
      <c r="F167">
        <v>17</v>
      </c>
      <c r="G167">
        <v>6</v>
      </c>
      <c r="H167">
        <v>15</v>
      </c>
      <c r="I167">
        <v>111</v>
      </c>
      <c r="J167">
        <f t="shared" si="9"/>
        <v>35.717164447643043</v>
      </c>
      <c r="K167">
        <v>21.717164447643043</v>
      </c>
      <c r="L167">
        <v>46.717164447643043</v>
      </c>
      <c r="M167">
        <v>41.717164447643043</v>
      </c>
      <c r="N167">
        <v>-10.282835552356957</v>
      </c>
      <c r="O167">
        <v>65.717164447643043</v>
      </c>
      <c r="P167">
        <v>50.717164447643043</v>
      </c>
      <c r="Q167">
        <v>30.717164447643043</v>
      </c>
      <c r="R167">
        <v>16.717164447643043</v>
      </c>
      <c r="S167">
        <v>16.717164447643043</v>
      </c>
      <c r="T167">
        <v>101.71716444764304</v>
      </c>
    </row>
    <row r="168" spans="1:20" x14ac:dyDescent="0.3">
      <c r="A168">
        <v>167</v>
      </c>
      <c r="B168" s="1">
        <v>41812</v>
      </c>
      <c r="C168">
        <v>118</v>
      </c>
      <c r="D168">
        <v>74</v>
      </c>
      <c r="E168">
        <v>22</v>
      </c>
      <c r="F168">
        <v>32</v>
      </c>
      <c r="G168">
        <v>6</v>
      </c>
      <c r="H168">
        <v>31</v>
      </c>
      <c r="I168">
        <v>118</v>
      </c>
      <c r="J168">
        <f t="shared" si="9"/>
        <v>42.717164447643043</v>
      </c>
      <c r="K168">
        <v>35.717164447643043</v>
      </c>
      <c r="L168">
        <v>21.717164447643043</v>
      </c>
      <c r="M168">
        <v>46.717164447643043</v>
      </c>
      <c r="N168">
        <v>41.717164447643043</v>
      </c>
      <c r="O168">
        <v>-10.282835552356957</v>
      </c>
      <c r="P168">
        <v>65.717164447643043</v>
      </c>
      <c r="Q168">
        <v>50.717164447643043</v>
      </c>
      <c r="R168">
        <v>30.717164447643043</v>
      </c>
      <c r="S168">
        <v>16.717164447643043</v>
      </c>
      <c r="T168">
        <v>16.717164447643043</v>
      </c>
    </row>
    <row r="169" spans="1:20" x14ac:dyDescent="0.3">
      <c r="A169">
        <v>168</v>
      </c>
      <c r="B169" s="1">
        <v>41813</v>
      </c>
      <c r="C169">
        <v>151</v>
      </c>
      <c r="D169">
        <v>82</v>
      </c>
      <c r="E169">
        <v>10</v>
      </c>
      <c r="F169">
        <v>37</v>
      </c>
      <c r="G169">
        <v>6</v>
      </c>
      <c r="H169">
        <v>26</v>
      </c>
      <c r="I169">
        <v>151</v>
      </c>
      <c r="J169">
        <f t="shared" si="9"/>
        <v>75.717164447643043</v>
      </c>
      <c r="K169">
        <v>42.717164447643043</v>
      </c>
      <c r="L169">
        <v>35.717164447643043</v>
      </c>
      <c r="M169">
        <v>21.717164447643043</v>
      </c>
      <c r="N169">
        <v>46.717164447643043</v>
      </c>
      <c r="O169">
        <v>41.717164447643043</v>
      </c>
      <c r="P169">
        <v>-10.282835552356957</v>
      </c>
      <c r="Q169">
        <v>65.717164447643043</v>
      </c>
      <c r="R169">
        <v>50.717164447643043</v>
      </c>
      <c r="S169">
        <v>30.717164447643043</v>
      </c>
      <c r="T169">
        <v>16.717164447643043</v>
      </c>
    </row>
    <row r="170" spans="1:20" x14ac:dyDescent="0.3">
      <c r="A170">
        <v>169</v>
      </c>
      <c r="B170" s="1">
        <v>41814</v>
      </c>
      <c r="C170">
        <v>162</v>
      </c>
      <c r="D170">
        <v>61</v>
      </c>
      <c r="E170">
        <v>5</v>
      </c>
      <c r="F170">
        <v>34</v>
      </c>
      <c r="G170">
        <v>6</v>
      </c>
      <c r="H170">
        <v>27</v>
      </c>
      <c r="I170">
        <v>162</v>
      </c>
      <c r="J170">
        <f t="shared" si="9"/>
        <v>86.717164447643043</v>
      </c>
      <c r="K170">
        <v>75.717164447643043</v>
      </c>
      <c r="L170">
        <v>42.717164447643043</v>
      </c>
      <c r="M170">
        <v>35.717164447643043</v>
      </c>
      <c r="N170">
        <v>21.717164447643043</v>
      </c>
      <c r="O170">
        <v>46.717164447643043</v>
      </c>
      <c r="P170">
        <v>41.717164447643043</v>
      </c>
      <c r="Q170">
        <v>-10.282835552356957</v>
      </c>
      <c r="R170">
        <v>65.717164447643043</v>
      </c>
      <c r="S170">
        <v>50.717164447643043</v>
      </c>
      <c r="T170">
        <v>30.717164447643043</v>
      </c>
    </row>
    <row r="171" spans="1:20" x14ac:dyDescent="0.3">
      <c r="A171">
        <v>170</v>
      </c>
      <c r="B171" s="1">
        <v>41815</v>
      </c>
      <c r="C171">
        <v>115</v>
      </c>
      <c r="D171">
        <v>54</v>
      </c>
      <c r="E171">
        <v>17</v>
      </c>
      <c r="F171">
        <v>22</v>
      </c>
      <c r="G171">
        <v>7</v>
      </c>
      <c r="H171">
        <v>19</v>
      </c>
      <c r="I171">
        <v>115</v>
      </c>
      <c r="J171">
        <f t="shared" si="9"/>
        <v>39.717164447643043</v>
      </c>
      <c r="K171">
        <v>86.717164447643043</v>
      </c>
      <c r="L171">
        <v>75.717164447643043</v>
      </c>
      <c r="M171">
        <v>42.717164447643043</v>
      </c>
      <c r="N171">
        <v>35.717164447643043</v>
      </c>
      <c r="O171">
        <v>21.717164447643043</v>
      </c>
      <c r="P171">
        <v>46.717164447643043</v>
      </c>
      <c r="Q171">
        <v>41.717164447643043</v>
      </c>
      <c r="R171">
        <v>-10.282835552356957</v>
      </c>
      <c r="S171">
        <v>65.717164447643043</v>
      </c>
      <c r="T171">
        <v>50.717164447643043</v>
      </c>
    </row>
    <row r="172" spans="1:20" x14ac:dyDescent="0.3">
      <c r="A172">
        <v>171</v>
      </c>
      <c r="B172" s="1">
        <v>41816</v>
      </c>
      <c r="C172">
        <v>105</v>
      </c>
      <c r="D172">
        <v>62</v>
      </c>
      <c r="E172">
        <v>15</v>
      </c>
      <c r="F172">
        <v>27</v>
      </c>
      <c r="G172">
        <v>7</v>
      </c>
      <c r="H172">
        <v>19</v>
      </c>
      <c r="I172">
        <v>105</v>
      </c>
      <c r="J172">
        <f t="shared" si="9"/>
        <v>29.717164447643043</v>
      </c>
      <c r="K172">
        <v>39.717164447643043</v>
      </c>
      <c r="L172">
        <v>86.717164447643043</v>
      </c>
      <c r="M172">
        <v>75.717164447643043</v>
      </c>
      <c r="N172">
        <v>42.717164447643043</v>
      </c>
      <c r="O172">
        <v>35.717164447643043</v>
      </c>
      <c r="P172">
        <v>21.717164447643043</v>
      </c>
      <c r="Q172">
        <v>46.717164447643043</v>
      </c>
      <c r="R172">
        <v>41.717164447643043</v>
      </c>
      <c r="S172">
        <v>-10.282835552356957</v>
      </c>
      <c r="T172">
        <v>65.717164447643043</v>
      </c>
    </row>
    <row r="173" spans="1:20" x14ac:dyDescent="0.3">
      <c r="A173">
        <v>172</v>
      </c>
      <c r="B173" s="1">
        <v>41817</v>
      </c>
      <c r="C173">
        <v>125</v>
      </c>
      <c r="D173">
        <v>40</v>
      </c>
      <c r="E173">
        <v>10</v>
      </c>
      <c r="F173">
        <v>24</v>
      </c>
      <c r="G173">
        <v>7</v>
      </c>
      <c r="H173">
        <v>17</v>
      </c>
      <c r="I173">
        <v>125</v>
      </c>
      <c r="J173">
        <f t="shared" si="9"/>
        <v>49.717164447643043</v>
      </c>
      <c r="K173">
        <v>29.717164447643043</v>
      </c>
      <c r="L173">
        <v>39.717164447643043</v>
      </c>
      <c r="M173">
        <v>86.717164447643043</v>
      </c>
      <c r="N173">
        <v>75.717164447643043</v>
      </c>
      <c r="O173">
        <v>42.717164447643043</v>
      </c>
      <c r="P173">
        <v>35.717164447643043</v>
      </c>
      <c r="Q173">
        <v>21.717164447643043</v>
      </c>
      <c r="R173">
        <v>46.717164447643043</v>
      </c>
      <c r="S173">
        <v>41.717164447643043</v>
      </c>
      <c r="T173">
        <v>-10.282835552356957</v>
      </c>
    </row>
    <row r="174" spans="1:20" x14ac:dyDescent="0.3">
      <c r="A174">
        <v>173</v>
      </c>
      <c r="B174" s="1">
        <v>41818</v>
      </c>
      <c r="C174">
        <v>89</v>
      </c>
      <c r="D174">
        <v>57</v>
      </c>
      <c r="E174">
        <v>7</v>
      </c>
      <c r="F174">
        <v>28</v>
      </c>
      <c r="G174">
        <v>7</v>
      </c>
      <c r="H174">
        <v>18</v>
      </c>
      <c r="I174">
        <v>89</v>
      </c>
      <c r="J174">
        <f t="shared" si="9"/>
        <v>13.717164447643043</v>
      </c>
      <c r="K174">
        <v>49.717164447643043</v>
      </c>
      <c r="L174">
        <v>29.717164447643043</v>
      </c>
      <c r="M174">
        <v>39.717164447643043</v>
      </c>
      <c r="N174">
        <v>86.717164447643043</v>
      </c>
      <c r="O174">
        <v>75.717164447643043</v>
      </c>
      <c r="P174">
        <v>42.717164447643043</v>
      </c>
      <c r="Q174">
        <v>35.717164447643043</v>
      </c>
      <c r="R174">
        <v>21.717164447643043</v>
      </c>
      <c r="S174">
        <v>46.717164447643043</v>
      </c>
      <c r="T174">
        <v>41.717164447643043</v>
      </c>
    </row>
    <row r="175" spans="1:20" x14ac:dyDescent="0.3">
      <c r="A175">
        <v>174</v>
      </c>
      <c r="B175" s="1">
        <v>41819</v>
      </c>
      <c r="C175">
        <v>116</v>
      </c>
      <c r="D175">
        <v>53</v>
      </c>
      <c r="E175">
        <v>7</v>
      </c>
      <c r="F175">
        <v>21</v>
      </c>
      <c r="G175">
        <v>7</v>
      </c>
      <c r="H175">
        <v>17</v>
      </c>
      <c r="I175">
        <v>116</v>
      </c>
      <c r="J175">
        <f t="shared" si="9"/>
        <v>40.717164447643043</v>
      </c>
      <c r="K175">
        <v>13.717164447643043</v>
      </c>
      <c r="L175">
        <v>49.717164447643043</v>
      </c>
      <c r="M175">
        <v>29.717164447643043</v>
      </c>
      <c r="N175">
        <v>39.717164447643043</v>
      </c>
      <c r="O175">
        <v>86.717164447643043</v>
      </c>
      <c r="P175">
        <v>75.717164447643043</v>
      </c>
      <c r="Q175">
        <v>42.717164447643043</v>
      </c>
      <c r="R175">
        <v>35.717164447643043</v>
      </c>
      <c r="S175">
        <v>21.717164447643043</v>
      </c>
      <c r="T175">
        <v>46.717164447643043</v>
      </c>
    </row>
    <row r="176" spans="1:20" x14ac:dyDescent="0.3">
      <c r="A176">
        <v>175</v>
      </c>
      <c r="B176" s="1">
        <v>41820</v>
      </c>
      <c r="C176">
        <v>119</v>
      </c>
      <c r="D176">
        <v>38</v>
      </c>
      <c r="E176">
        <v>6</v>
      </c>
      <c r="F176">
        <v>23</v>
      </c>
      <c r="G176">
        <v>7</v>
      </c>
      <c r="H176">
        <v>20</v>
      </c>
      <c r="I176">
        <v>119</v>
      </c>
      <c r="J176">
        <f t="shared" si="9"/>
        <v>43.717164447643043</v>
      </c>
      <c r="K176">
        <v>40.717164447643043</v>
      </c>
      <c r="L176">
        <v>13.717164447643043</v>
      </c>
      <c r="M176">
        <v>49.717164447643043</v>
      </c>
      <c r="N176">
        <v>29.717164447643043</v>
      </c>
      <c r="O176">
        <v>39.717164447643043</v>
      </c>
      <c r="P176">
        <v>86.717164447643043</v>
      </c>
      <c r="Q176">
        <v>75.717164447643043</v>
      </c>
      <c r="R176">
        <v>42.717164447643043</v>
      </c>
      <c r="S176">
        <v>35.717164447643043</v>
      </c>
      <c r="T176">
        <v>21.717164447643043</v>
      </c>
    </row>
    <row r="177" spans="1:20" x14ac:dyDescent="0.3">
      <c r="A177">
        <v>176</v>
      </c>
      <c r="B177" s="1">
        <v>41821</v>
      </c>
      <c r="C177">
        <v>92</v>
      </c>
      <c r="D177">
        <v>44</v>
      </c>
      <c r="E177">
        <v>6</v>
      </c>
      <c r="F177">
        <v>25</v>
      </c>
      <c r="G177">
        <v>7</v>
      </c>
      <c r="H177">
        <v>21</v>
      </c>
      <c r="I177">
        <v>92</v>
      </c>
      <c r="J177">
        <f t="shared" si="9"/>
        <v>16.717164447643043</v>
      </c>
      <c r="K177">
        <v>43.717164447643043</v>
      </c>
      <c r="L177">
        <v>40.717164447643043</v>
      </c>
      <c r="M177">
        <v>13.717164447643043</v>
      </c>
      <c r="N177">
        <v>49.717164447643043</v>
      </c>
      <c r="O177">
        <v>29.717164447643043</v>
      </c>
      <c r="P177">
        <v>39.717164447643043</v>
      </c>
      <c r="Q177">
        <v>86.717164447643043</v>
      </c>
      <c r="R177">
        <v>75.717164447643043</v>
      </c>
      <c r="S177">
        <v>42.717164447643043</v>
      </c>
      <c r="T177">
        <v>35.717164447643043</v>
      </c>
    </row>
    <row r="178" spans="1:20" x14ac:dyDescent="0.3">
      <c r="A178">
        <v>177</v>
      </c>
      <c r="B178" s="1">
        <v>41822</v>
      </c>
      <c r="C178">
        <v>95</v>
      </c>
      <c r="D178">
        <v>26</v>
      </c>
      <c r="E178">
        <v>6</v>
      </c>
      <c r="F178">
        <v>24</v>
      </c>
      <c r="G178">
        <v>7</v>
      </c>
      <c r="H178">
        <v>19</v>
      </c>
      <c r="I178">
        <v>95</v>
      </c>
      <c r="J178">
        <f t="shared" si="9"/>
        <v>19.717164447643043</v>
      </c>
      <c r="K178">
        <v>16.717164447643043</v>
      </c>
      <c r="L178">
        <v>43.717164447643043</v>
      </c>
      <c r="M178">
        <v>40.717164447643043</v>
      </c>
      <c r="N178">
        <v>13.717164447643043</v>
      </c>
      <c r="O178">
        <v>49.717164447643043</v>
      </c>
      <c r="P178">
        <v>29.717164447643043</v>
      </c>
      <c r="Q178">
        <v>39.717164447643043</v>
      </c>
      <c r="R178">
        <v>86.717164447643043</v>
      </c>
      <c r="S178">
        <v>75.717164447643043</v>
      </c>
      <c r="T178">
        <v>42.717164447643043</v>
      </c>
    </row>
    <row r="179" spans="1:20" x14ac:dyDescent="0.3">
      <c r="A179">
        <v>178</v>
      </c>
      <c r="B179" s="1">
        <v>41823</v>
      </c>
      <c r="C179">
        <v>57</v>
      </c>
      <c r="D179">
        <v>20</v>
      </c>
      <c r="E179">
        <v>6</v>
      </c>
      <c r="F179">
        <v>27</v>
      </c>
      <c r="G179">
        <v>7</v>
      </c>
      <c r="H179">
        <v>18</v>
      </c>
      <c r="I179">
        <v>57</v>
      </c>
      <c r="J179">
        <f t="shared" si="9"/>
        <v>-18.282835552356957</v>
      </c>
      <c r="K179">
        <v>19.717164447643043</v>
      </c>
      <c r="L179">
        <v>16.717164447643043</v>
      </c>
      <c r="M179">
        <v>43.717164447643043</v>
      </c>
      <c r="N179">
        <v>40.717164447643043</v>
      </c>
      <c r="O179">
        <v>13.717164447643043</v>
      </c>
      <c r="P179">
        <v>49.717164447643043</v>
      </c>
      <c r="Q179">
        <v>29.717164447643043</v>
      </c>
      <c r="R179">
        <v>39.717164447643043</v>
      </c>
      <c r="S179">
        <v>86.717164447643043</v>
      </c>
      <c r="T179">
        <v>75.717164447643043</v>
      </c>
    </row>
    <row r="180" spans="1:20" x14ac:dyDescent="0.3">
      <c r="A180">
        <v>179</v>
      </c>
      <c r="B180" s="1">
        <v>41824</v>
      </c>
      <c r="C180">
        <v>54</v>
      </c>
      <c r="D180">
        <v>24</v>
      </c>
      <c r="E180">
        <v>6</v>
      </c>
      <c r="F180">
        <v>23</v>
      </c>
      <c r="G180">
        <v>7</v>
      </c>
      <c r="H180">
        <v>19</v>
      </c>
      <c r="I180">
        <v>54</v>
      </c>
      <c r="J180">
        <f t="shared" si="9"/>
        <v>-21.282835552356957</v>
      </c>
      <c r="K180">
        <v>-18.282835552356957</v>
      </c>
      <c r="L180">
        <v>19.717164447643043</v>
      </c>
      <c r="M180">
        <v>16.717164447643043</v>
      </c>
      <c r="N180">
        <v>43.717164447643043</v>
      </c>
      <c r="O180">
        <v>40.717164447643043</v>
      </c>
      <c r="P180">
        <v>13.717164447643043</v>
      </c>
      <c r="Q180">
        <v>49.717164447643043</v>
      </c>
      <c r="R180">
        <v>29.717164447643043</v>
      </c>
      <c r="S180">
        <v>39.717164447643043</v>
      </c>
      <c r="T180">
        <v>86.717164447643043</v>
      </c>
    </row>
    <row r="181" spans="1:20" x14ac:dyDescent="0.3">
      <c r="A181">
        <v>180</v>
      </c>
      <c r="B181" s="1">
        <v>41825</v>
      </c>
      <c r="C181">
        <v>71</v>
      </c>
      <c r="D181">
        <v>30</v>
      </c>
      <c r="E181">
        <v>6</v>
      </c>
      <c r="F181">
        <v>28</v>
      </c>
      <c r="G181">
        <v>7</v>
      </c>
      <c r="H181">
        <v>20</v>
      </c>
      <c r="I181">
        <v>71</v>
      </c>
      <c r="J181">
        <f t="shared" si="9"/>
        <v>-4.282835552356957</v>
      </c>
      <c r="K181">
        <v>-21.282835552356957</v>
      </c>
      <c r="L181">
        <v>-18.282835552356957</v>
      </c>
      <c r="M181">
        <v>19.717164447643043</v>
      </c>
      <c r="N181">
        <v>16.717164447643043</v>
      </c>
      <c r="O181">
        <v>43.717164447643043</v>
      </c>
      <c r="P181">
        <v>40.717164447643043</v>
      </c>
      <c r="Q181">
        <v>13.717164447643043</v>
      </c>
      <c r="R181">
        <v>49.717164447643043</v>
      </c>
      <c r="S181">
        <v>29.717164447643043</v>
      </c>
      <c r="T181">
        <v>39.717164447643043</v>
      </c>
    </row>
    <row r="182" spans="1:20" x14ac:dyDescent="0.3">
      <c r="A182">
        <v>181</v>
      </c>
      <c r="B182" s="1">
        <v>41826</v>
      </c>
      <c r="C182">
        <v>90</v>
      </c>
      <c r="D182">
        <v>16</v>
      </c>
      <c r="E182">
        <v>6</v>
      </c>
      <c r="F182">
        <v>28</v>
      </c>
      <c r="G182">
        <v>7</v>
      </c>
      <c r="H182">
        <v>20</v>
      </c>
      <c r="I182">
        <v>90</v>
      </c>
      <c r="J182">
        <f t="shared" si="9"/>
        <v>14.717164447643043</v>
      </c>
      <c r="K182">
        <v>-4.282835552356957</v>
      </c>
      <c r="L182">
        <v>-21.282835552356957</v>
      </c>
      <c r="M182">
        <v>-18.282835552356957</v>
      </c>
      <c r="N182">
        <v>19.717164447643043</v>
      </c>
      <c r="O182">
        <v>16.717164447643043</v>
      </c>
      <c r="P182">
        <v>43.717164447643043</v>
      </c>
      <c r="Q182">
        <v>40.717164447643043</v>
      </c>
      <c r="R182">
        <v>13.717164447643043</v>
      </c>
      <c r="S182">
        <v>49.717164447643043</v>
      </c>
      <c r="T182">
        <v>29.717164447643043</v>
      </c>
    </row>
    <row r="183" spans="1:20" x14ac:dyDescent="0.3">
      <c r="A183">
        <v>182</v>
      </c>
      <c r="B183" s="1">
        <v>41827</v>
      </c>
      <c r="C183">
        <v>55</v>
      </c>
      <c r="D183">
        <v>25</v>
      </c>
      <c r="E183">
        <v>18</v>
      </c>
      <c r="F183">
        <v>21</v>
      </c>
      <c r="G183">
        <v>7</v>
      </c>
      <c r="H183">
        <v>15</v>
      </c>
      <c r="I183">
        <v>55</v>
      </c>
      <c r="J183">
        <f t="shared" si="9"/>
        <v>-20.282835552356957</v>
      </c>
      <c r="K183">
        <v>14.717164447643043</v>
      </c>
      <c r="L183">
        <v>-4.282835552356957</v>
      </c>
      <c r="M183">
        <v>-21.282835552356957</v>
      </c>
      <c r="N183">
        <v>-18.282835552356957</v>
      </c>
      <c r="O183">
        <v>19.717164447643043</v>
      </c>
      <c r="P183">
        <v>16.717164447643043</v>
      </c>
      <c r="Q183">
        <v>43.717164447643043</v>
      </c>
      <c r="R183">
        <v>40.717164447643043</v>
      </c>
      <c r="S183">
        <v>13.717164447643043</v>
      </c>
      <c r="T183">
        <v>49.717164447643043</v>
      </c>
    </row>
    <row r="184" spans="1:20" x14ac:dyDescent="0.3">
      <c r="A184">
        <v>183</v>
      </c>
      <c r="B184" s="1">
        <v>41828</v>
      </c>
      <c r="C184">
        <v>73</v>
      </c>
      <c r="D184">
        <v>36</v>
      </c>
      <c r="E184">
        <v>4</v>
      </c>
      <c r="F184">
        <v>27</v>
      </c>
      <c r="G184">
        <v>8</v>
      </c>
      <c r="H184">
        <v>21</v>
      </c>
      <c r="I184">
        <v>73</v>
      </c>
      <c r="J184">
        <f t="shared" si="9"/>
        <v>-2.282835552356957</v>
      </c>
      <c r="K184">
        <v>-20.282835552356957</v>
      </c>
      <c r="L184">
        <v>14.717164447643043</v>
      </c>
      <c r="M184">
        <v>-4.282835552356957</v>
      </c>
      <c r="N184">
        <v>-21.282835552356957</v>
      </c>
      <c r="O184">
        <v>-18.282835552356957</v>
      </c>
      <c r="P184">
        <v>19.717164447643043</v>
      </c>
      <c r="Q184">
        <v>16.717164447643043</v>
      </c>
      <c r="R184">
        <v>43.717164447643043</v>
      </c>
      <c r="S184">
        <v>40.717164447643043</v>
      </c>
      <c r="T184">
        <v>13.717164447643043</v>
      </c>
    </row>
    <row r="185" spans="1:20" x14ac:dyDescent="0.3">
      <c r="A185">
        <v>184</v>
      </c>
      <c r="B185" s="1">
        <v>41829</v>
      </c>
      <c r="C185">
        <v>80</v>
      </c>
      <c r="D185">
        <v>39</v>
      </c>
      <c r="E185">
        <v>15</v>
      </c>
      <c r="F185">
        <v>21</v>
      </c>
      <c r="G185">
        <v>9</v>
      </c>
      <c r="H185">
        <v>19</v>
      </c>
      <c r="I185">
        <v>80</v>
      </c>
      <c r="J185">
        <f t="shared" si="9"/>
        <v>4.717164447643043</v>
      </c>
      <c r="K185">
        <v>-2.282835552356957</v>
      </c>
      <c r="L185">
        <v>-20.282835552356957</v>
      </c>
      <c r="M185">
        <v>14.717164447643043</v>
      </c>
      <c r="N185">
        <v>-4.282835552356957</v>
      </c>
      <c r="O185">
        <v>-21.282835552356957</v>
      </c>
      <c r="P185">
        <v>-18.282835552356957</v>
      </c>
      <c r="Q185">
        <v>19.717164447643043</v>
      </c>
      <c r="R185">
        <v>16.717164447643043</v>
      </c>
      <c r="S185">
        <v>43.717164447643043</v>
      </c>
      <c r="T185">
        <v>40.717164447643043</v>
      </c>
    </row>
    <row r="186" spans="1:20" x14ac:dyDescent="0.3">
      <c r="A186">
        <v>185</v>
      </c>
      <c r="B186" s="1">
        <v>41830</v>
      </c>
      <c r="C186">
        <v>85</v>
      </c>
      <c r="D186">
        <v>55</v>
      </c>
      <c r="E186">
        <v>4</v>
      </c>
      <c r="F186">
        <v>24</v>
      </c>
      <c r="G186">
        <v>8</v>
      </c>
      <c r="H186">
        <v>23</v>
      </c>
      <c r="I186">
        <v>85</v>
      </c>
      <c r="J186">
        <f t="shared" si="9"/>
        <v>9.717164447643043</v>
      </c>
      <c r="K186">
        <v>4.717164447643043</v>
      </c>
      <c r="L186">
        <v>-2.282835552356957</v>
      </c>
      <c r="M186">
        <v>-20.282835552356957</v>
      </c>
      <c r="N186">
        <v>14.717164447643043</v>
      </c>
      <c r="O186">
        <v>-4.282835552356957</v>
      </c>
      <c r="P186">
        <v>-21.282835552356957</v>
      </c>
      <c r="Q186">
        <v>-18.282835552356957</v>
      </c>
      <c r="R186">
        <v>19.717164447643043</v>
      </c>
      <c r="S186">
        <v>16.717164447643043</v>
      </c>
      <c r="T186">
        <v>43.717164447643043</v>
      </c>
    </row>
    <row r="187" spans="1:20" x14ac:dyDescent="0.3">
      <c r="A187">
        <v>186</v>
      </c>
      <c r="B187" s="1">
        <v>41831</v>
      </c>
      <c r="C187">
        <v>110</v>
      </c>
      <c r="D187">
        <v>43</v>
      </c>
      <c r="E187">
        <v>2</v>
      </c>
      <c r="F187">
        <v>17</v>
      </c>
      <c r="G187">
        <v>10</v>
      </c>
      <c r="H187">
        <v>18</v>
      </c>
      <c r="I187">
        <v>110</v>
      </c>
      <c r="J187">
        <f t="shared" si="9"/>
        <v>34.717164447643043</v>
      </c>
      <c r="K187">
        <v>9.717164447643043</v>
      </c>
      <c r="L187">
        <v>4.717164447643043</v>
      </c>
      <c r="M187">
        <v>-2.282835552356957</v>
      </c>
      <c r="N187">
        <v>-20.282835552356957</v>
      </c>
      <c r="O187">
        <v>14.717164447643043</v>
      </c>
      <c r="P187">
        <v>-4.282835552356957</v>
      </c>
      <c r="Q187">
        <v>-21.282835552356957</v>
      </c>
      <c r="R187">
        <v>-18.282835552356957</v>
      </c>
      <c r="S187">
        <v>19.717164447643043</v>
      </c>
      <c r="T187">
        <v>16.717164447643043</v>
      </c>
    </row>
    <row r="188" spans="1:20" x14ac:dyDescent="0.3">
      <c r="A188">
        <v>187</v>
      </c>
      <c r="B188" s="1">
        <v>41832</v>
      </c>
      <c r="C188">
        <v>96</v>
      </c>
      <c r="D188">
        <v>19</v>
      </c>
      <c r="E188">
        <v>2</v>
      </c>
      <c r="F188">
        <v>7</v>
      </c>
      <c r="G188">
        <v>9</v>
      </c>
      <c r="H188">
        <v>10</v>
      </c>
      <c r="I188">
        <v>96</v>
      </c>
      <c r="J188">
        <f t="shared" si="9"/>
        <v>20.717164447643043</v>
      </c>
      <c r="K188">
        <v>34.717164447643043</v>
      </c>
      <c r="L188">
        <v>9.717164447643043</v>
      </c>
      <c r="M188">
        <v>4.717164447643043</v>
      </c>
      <c r="N188">
        <v>-2.282835552356957</v>
      </c>
      <c r="O188">
        <v>-20.282835552356957</v>
      </c>
      <c r="P188">
        <v>14.717164447643043</v>
      </c>
      <c r="Q188">
        <v>-4.282835552356957</v>
      </c>
      <c r="R188">
        <v>-21.282835552356957</v>
      </c>
      <c r="S188">
        <v>-18.282835552356957</v>
      </c>
      <c r="T188">
        <v>19.717164447643043</v>
      </c>
    </row>
    <row r="189" spans="1:20" x14ac:dyDescent="0.3">
      <c r="A189">
        <v>188</v>
      </c>
      <c r="B189" s="1">
        <v>41833</v>
      </c>
      <c r="C189">
        <v>53</v>
      </c>
      <c r="D189">
        <v>29</v>
      </c>
      <c r="E189">
        <v>18</v>
      </c>
      <c r="F189">
        <v>19</v>
      </c>
      <c r="G189">
        <v>12</v>
      </c>
      <c r="H189">
        <v>10</v>
      </c>
      <c r="I189">
        <v>53</v>
      </c>
      <c r="J189">
        <f t="shared" si="9"/>
        <v>-22.282835552356957</v>
      </c>
      <c r="K189">
        <v>20.717164447643043</v>
      </c>
      <c r="L189">
        <v>34.717164447643043</v>
      </c>
      <c r="M189">
        <v>9.717164447643043</v>
      </c>
      <c r="N189">
        <v>4.717164447643043</v>
      </c>
      <c r="O189">
        <v>-2.282835552356957</v>
      </c>
      <c r="P189">
        <v>-20.282835552356957</v>
      </c>
      <c r="Q189">
        <v>14.717164447643043</v>
      </c>
      <c r="R189">
        <v>-4.282835552356957</v>
      </c>
      <c r="S189">
        <v>-21.282835552356957</v>
      </c>
      <c r="T189">
        <v>-18.282835552356957</v>
      </c>
    </row>
    <row r="190" spans="1:20" x14ac:dyDescent="0.3">
      <c r="A190">
        <v>189</v>
      </c>
      <c r="B190" s="1">
        <v>41835</v>
      </c>
      <c r="C190">
        <v>50</v>
      </c>
      <c r="D190">
        <v>44</v>
      </c>
      <c r="E190">
        <v>2</v>
      </c>
      <c r="F190">
        <v>29</v>
      </c>
      <c r="G190">
        <v>9</v>
      </c>
      <c r="H190">
        <v>25</v>
      </c>
      <c r="I190">
        <v>50</v>
      </c>
      <c r="J190">
        <f t="shared" si="9"/>
        <v>-25.282835552356957</v>
      </c>
      <c r="K190">
        <v>-22.282835552356957</v>
      </c>
      <c r="L190">
        <v>20.717164447643043</v>
      </c>
      <c r="M190">
        <v>34.717164447643043</v>
      </c>
      <c r="N190">
        <v>9.717164447643043</v>
      </c>
      <c r="O190">
        <v>4.717164447643043</v>
      </c>
      <c r="P190">
        <v>-2.282835552356957</v>
      </c>
      <c r="Q190">
        <v>-20.282835552356957</v>
      </c>
      <c r="R190">
        <v>14.717164447643043</v>
      </c>
      <c r="S190">
        <v>-4.282835552356957</v>
      </c>
      <c r="T190">
        <v>-21.282835552356957</v>
      </c>
    </row>
    <row r="191" spans="1:20" x14ac:dyDescent="0.3">
      <c r="A191">
        <v>190</v>
      </c>
      <c r="B191" s="1">
        <v>41836</v>
      </c>
      <c r="C191">
        <v>80</v>
      </c>
      <c r="D191">
        <v>36</v>
      </c>
      <c r="E191">
        <v>2</v>
      </c>
      <c r="F191">
        <v>27</v>
      </c>
      <c r="G191">
        <v>8</v>
      </c>
      <c r="H191">
        <v>27</v>
      </c>
      <c r="I191">
        <v>80</v>
      </c>
      <c r="J191">
        <f t="shared" si="9"/>
        <v>4.717164447643043</v>
      </c>
      <c r="K191">
        <v>-25.282835552356957</v>
      </c>
      <c r="L191">
        <v>-22.282835552356957</v>
      </c>
      <c r="M191">
        <v>20.717164447643043</v>
      </c>
      <c r="N191">
        <v>34.717164447643043</v>
      </c>
      <c r="O191">
        <v>9.717164447643043</v>
      </c>
      <c r="P191">
        <v>4.717164447643043</v>
      </c>
      <c r="Q191">
        <v>-2.282835552356957</v>
      </c>
      <c r="R191">
        <v>-20.282835552356957</v>
      </c>
      <c r="S191">
        <v>14.717164447643043</v>
      </c>
      <c r="T191">
        <v>-4.282835552356957</v>
      </c>
    </row>
    <row r="192" spans="1:20" x14ac:dyDescent="0.3">
      <c r="A192">
        <v>191</v>
      </c>
      <c r="B192" s="1">
        <v>41837</v>
      </c>
      <c r="C192">
        <v>83</v>
      </c>
      <c r="D192">
        <v>52</v>
      </c>
      <c r="E192">
        <v>23</v>
      </c>
      <c r="F192">
        <v>14</v>
      </c>
      <c r="G192">
        <v>9</v>
      </c>
      <c r="H192">
        <v>12</v>
      </c>
      <c r="I192">
        <v>83</v>
      </c>
      <c r="J192">
        <f t="shared" si="9"/>
        <v>7.717164447643043</v>
      </c>
      <c r="K192">
        <v>4.717164447643043</v>
      </c>
      <c r="L192">
        <v>-25.282835552356957</v>
      </c>
      <c r="M192">
        <v>-22.282835552356957</v>
      </c>
      <c r="N192">
        <v>20.717164447643043</v>
      </c>
      <c r="O192">
        <v>34.717164447643043</v>
      </c>
      <c r="P192">
        <v>9.717164447643043</v>
      </c>
      <c r="Q192">
        <v>4.717164447643043</v>
      </c>
      <c r="R192">
        <v>-2.282835552356957</v>
      </c>
      <c r="S192">
        <v>-20.282835552356957</v>
      </c>
      <c r="T192">
        <v>14.717164447643043</v>
      </c>
    </row>
    <row r="193" spans="1:20" x14ac:dyDescent="0.3">
      <c r="A193">
        <v>192</v>
      </c>
      <c r="B193" s="1">
        <v>41838</v>
      </c>
      <c r="C193">
        <v>114</v>
      </c>
      <c r="D193">
        <v>43</v>
      </c>
      <c r="E193">
        <v>6</v>
      </c>
      <c r="F193">
        <v>12</v>
      </c>
      <c r="G193">
        <v>8</v>
      </c>
      <c r="H193">
        <v>9</v>
      </c>
      <c r="I193">
        <v>114</v>
      </c>
      <c r="J193">
        <f t="shared" si="9"/>
        <v>38.717164447643043</v>
      </c>
      <c r="K193">
        <v>7.717164447643043</v>
      </c>
      <c r="L193">
        <v>4.717164447643043</v>
      </c>
      <c r="M193">
        <v>-25.282835552356957</v>
      </c>
      <c r="N193">
        <v>-22.282835552356957</v>
      </c>
      <c r="O193">
        <v>20.717164447643043</v>
      </c>
      <c r="P193">
        <v>34.717164447643043</v>
      </c>
      <c r="Q193">
        <v>9.717164447643043</v>
      </c>
      <c r="R193">
        <v>4.717164447643043</v>
      </c>
      <c r="S193">
        <v>-2.282835552356957</v>
      </c>
      <c r="T193">
        <v>-20.282835552356957</v>
      </c>
    </row>
    <row r="194" spans="1:20" x14ac:dyDescent="0.3">
      <c r="A194">
        <v>193</v>
      </c>
      <c r="B194" s="1">
        <v>41839</v>
      </c>
      <c r="C194">
        <v>92</v>
      </c>
      <c r="D194">
        <v>18</v>
      </c>
      <c r="E194">
        <v>3</v>
      </c>
      <c r="F194">
        <v>16</v>
      </c>
      <c r="G194">
        <v>8</v>
      </c>
      <c r="H194">
        <v>14</v>
      </c>
      <c r="I194">
        <v>92</v>
      </c>
      <c r="J194">
        <f t="shared" si="9"/>
        <v>16.717164447643043</v>
      </c>
      <c r="K194">
        <v>38.717164447643043</v>
      </c>
      <c r="L194">
        <v>7.717164447643043</v>
      </c>
      <c r="M194">
        <v>4.717164447643043</v>
      </c>
      <c r="N194">
        <v>-25.282835552356957</v>
      </c>
      <c r="O194">
        <v>-22.282835552356957</v>
      </c>
      <c r="P194">
        <v>20.717164447643043</v>
      </c>
      <c r="Q194">
        <v>34.717164447643043</v>
      </c>
      <c r="R194">
        <v>9.717164447643043</v>
      </c>
      <c r="S194">
        <v>4.717164447643043</v>
      </c>
      <c r="T194">
        <v>-2.282835552356957</v>
      </c>
    </row>
    <row r="195" spans="1:20" x14ac:dyDescent="0.3">
      <c r="A195">
        <v>194</v>
      </c>
      <c r="B195" s="1">
        <v>41840</v>
      </c>
      <c r="C195">
        <v>48</v>
      </c>
      <c r="D195">
        <v>13</v>
      </c>
      <c r="E195">
        <v>3</v>
      </c>
      <c r="F195">
        <v>24</v>
      </c>
      <c r="G195">
        <v>8</v>
      </c>
      <c r="H195">
        <v>23</v>
      </c>
      <c r="I195">
        <v>48</v>
      </c>
      <c r="J195">
        <f t="shared" ref="J195:J258" si="10">(I195-$V$2)</f>
        <v>-27.282835552356957</v>
      </c>
      <c r="K195">
        <v>16.717164447643043</v>
      </c>
      <c r="L195">
        <v>38.717164447643043</v>
      </c>
      <c r="M195">
        <v>7.717164447643043</v>
      </c>
      <c r="N195">
        <v>4.717164447643043</v>
      </c>
      <c r="O195">
        <v>-25.282835552356957</v>
      </c>
      <c r="P195">
        <v>-22.282835552356957</v>
      </c>
      <c r="Q195">
        <v>20.717164447643043</v>
      </c>
      <c r="R195">
        <v>34.717164447643043</v>
      </c>
      <c r="S195">
        <v>9.717164447643043</v>
      </c>
      <c r="T195">
        <v>4.717164447643043</v>
      </c>
    </row>
    <row r="196" spans="1:20" x14ac:dyDescent="0.3">
      <c r="A196">
        <v>195</v>
      </c>
      <c r="B196" s="1">
        <v>41841</v>
      </c>
      <c r="C196">
        <v>46</v>
      </c>
      <c r="D196">
        <v>20</v>
      </c>
      <c r="E196">
        <v>10</v>
      </c>
      <c r="F196">
        <v>34</v>
      </c>
      <c r="G196">
        <v>9</v>
      </c>
      <c r="H196">
        <v>21</v>
      </c>
      <c r="I196">
        <v>46</v>
      </c>
      <c r="J196">
        <f t="shared" si="10"/>
        <v>-29.282835552356957</v>
      </c>
      <c r="K196">
        <v>-27.282835552356957</v>
      </c>
      <c r="L196">
        <v>16.717164447643043</v>
      </c>
      <c r="M196">
        <v>38.717164447643043</v>
      </c>
      <c r="N196">
        <v>7.717164447643043</v>
      </c>
      <c r="O196">
        <v>4.717164447643043</v>
      </c>
      <c r="P196">
        <v>-25.282835552356957</v>
      </c>
      <c r="Q196">
        <v>-22.282835552356957</v>
      </c>
      <c r="R196">
        <v>20.717164447643043</v>
      </c>
      <c r="S196">
        <v>34.717164447643043</v>
      </c>
      <c r="T196">
        <v>9.717164447643043</v>
      </c>
    </row>
    <row r="197" spans="1:20" x14ac:dyDescent="0.3">
      <c r="A197">
        <v>196</v>
      </c>
      <c r="B197" s="1">
        <v>41842</v>
      </c>
      <c r="C197">
        <v>67</v>
      </c>
      <c r="D197">
        <v>17</v>
      </c>
      <c r="E197">
        <v>30</v>
      </c>
      <c r="F197">
        <v>22</v>
      </c>
      <c r="G197">
        <v>9</v>
      </c>
      <c r="H197">
        <v>17</v>
      </c>
      <c r="I197">
        <v>67</v>
      </c>
      <c r="J197">
        <f t="shared" si="10"/>
        <v>-8.282835552356957</v>
      </c>
      <c r="K197">
        <v>-29.282835552356957</v>
      </c>
      <c r="L197">
        <v>-27.282835552356957</v>
      </c>
      <c r="M197">
        <v>16.717164447643043</v>
      </c>
      <c r="N197">
        <v>38.717164447643043</v>
      </c>
      <c r="O197">
        <v>7.717164447643043</v>
      </c>
      <c r="P197">
        <v>4.717164447643043</v>
      </c>
      <c r="Q197">
        <v>-25.282835552356957</v>
      </c>
      <c r="R197">
        <v>-22.282835552356957</v>
      </c>
      <c r="S197">
        <v>20.717164447643043</v>
      </c>
      <c r="T197">
        <v>34.717164447643043</v>
      </c>
    </row>
    <row r="198" spans="1:20" x14ac:dyDescent="0.3">
      <c r="A198">
        <v>197</v>
      </c>
      <c r="B198" s="1">
        <v>41843</v>
      </c>
      <c r="C198">
        <v>59</v>
      </c>
      <c r="D198">
        <v>25</v>
      </c>
      <c r="E198">
        <v>26</v>
      </c>
      <c r="F198">
        <v>30</v>
      </c>
      <c r="G198">
        <v>10</v>
      </c>
      <c r="H198">
        <v>20</v>
      </c>
      <c r="I198">
        <v>59</v>
      </c>
      <c r="J198">
        <f t="shared" si="10"/>
        <v>-16.282835552356957</v>
      </c>
      <c r="K198">
        <v>-8.282835552356957</v>
      </c>
      <c r="L198">
        <v>-29.282835552356957</v>
      </c>
      <c r="M198">
        <v>-27.282835552356957</v>
      </c>
      <c r="N198">
        <v>16.717164447643043</v>
      </c>
      <c r="O198">
        <v>38.717164447643043</v>
      </c>
      <c r="P198">
        <v>7.717164447643043</v>
      </c>
      <c r="Q198">
        <v>4.717164447643043</v>
      </c>
      <c r="R198">
        <v>-25.282835552356957</v>
      </c>
      <c r="S198">
        <v>-22.282835552356957</v>
      </c>
      <c r="T198">
        <v>20.717164447643043</v>
      </c>
    </row>
    <row r="199" spans="1:20" x14ac:dyDescent="0.3">
      <c r="A199">
        <v>198</v>
      </c>
      <c r="B199" s="1">
        <v>41844</v>
      </c>
      <c r="C199">
        <v>79</v>
      </c>
      <c r="D199">
        <v>17</v>
      </c>
      <c r="E199">
        <v>3</v>
      </c>
      <c r="F199">
        <v>11</v>
      </c>
      <c r="G199">
        <v>8</v>
      </c>
      <c r="H199">
        <v>7</v>
      </c>
      <c r="I199">
        <v>79</v>
      </c>
      <c r="J199">
        <f t="shared" si="10"/>
        <v>3.717164447643043</v>
      </c>
      <c r="K199">
        <v>-16.282835552356957</v>
      </c>
      <c r="L199">
        <v>-8.282835552356957</v>
      </c>
      <c r="M199">
        <v>-29.282835552356957</v>
      </c>
      <c r="N199">
        <v>-27.282835552356957</v>
      </c>
      <c r="O199">
        <v>16.717164447643043</v>
      </c>
      <c r="P199">
        <v>38.717164447643043</v>
      </c>
      <c r="Q199">
        <v>7.717164447643043</v>
      </c>
      <c r="R199">
        <v>4.717164447643043</v>
      </c>
      <c r="S199">
        <v>-25.282835552356957</v>
      </c>
      <c r="T199">
        <v>-22.282835552356957</v>
      </c>
    </row>
    <row r="200" spans="1:20" x14ac:dyDescent="0.3">
      <c r="A200">
        <v>199</v>
      </c>
      <c r="B200" s="1">
        <v>41845</v>
      </c>
      <c r="C200">
        <v>64</v>
      </c>
      <c r="D200">
        <v>29</v>
      </c>
      <c r="E200">
        <v>18</v>
      </c>
      <c r="F200">
        <v>19</v>
      </c>
      <c r="G200">
        <v>12</v>
      </c>
      <c r="H200">
        <v>10</v>
      </c>
      <c r="I200">
        <v>64</v>
      </c>
      <c r="J200">
        <f t="shared" si="10"/>
        <v>-11.282835552356957</v>
      </c>
      <c r="K200">
        <v>3.717164447643043</v>
      </c>
      <c r="L200">
        <v>-16.282835552356957</v>
      </c>
      <c r="M200">
        <v>-8.282835552356957</v>
      </c>
      <c r="N200">
        <v>-29.282835552356957</v>
      </c>
      <c r="O200">
        <v>-27.282835552356957</v>
      </c>
      <c r="P200">
        <v>16.717164447643043</v>
      </c>
      <c r="Q200">
        <v>38.717164447643043</v>
      </c>
      <c r="R200">
        <v>7.717164447643043</v>
      </c>
      <c r="S200">
        <v>4.717164447643043</v>
      </c>
      <c r="T200">
        <v>-25.282835552356957</v>
      </c>
    </row>
    <row r="201" spans="1:20" x14ac:dyDescent="0.3">
      <c r="A201">
        <v>200</v>
      </c>
      <c r="B201" s="1">
        <v>41847</v>
      </c>
      <c r="C201">
        <v>50</v>
      </c>
      <c r="D201">
        <v>20</v>
      </c>
      <c r="E201">
        <v>6</v>
      </c>
      <c r="F201">
        <v>31</v>
      </c>
      <c r="G201">
        <v>10</v>
      </c>
      <c r="H201">
        <v>26</v>
      </c>
      <c r="I201">
        <v>50</v>
      </c>
      <c r="J201">
        <f t="shared" si="10"/>
        <v>-25.282835552356957</v>
      </c>
      <c r="K201">
        <v>-11.282835552356957</v>
      </c>
      <c r="L201">
        <v>3.717164447643043</v>
      </c>
      <c r="M201">
        <v>-16.282835552356957</v>
      </c>
      <c r="N201">
        <v>-8.282835552356957</v>
      </c>
      <c r="O201">
        <v>-29.282835552356957</v>
      </c>
      <c r="P201">
        <v>-27.282835552356957</v>
      </c>
      <c r="Q201">
        <v>16.717164447643043</v>
      </c>
      <c r="R201">
        <v>38.717164447643043</v>
      </c>
      <c r="S201">
        <v>7.717164447643043</v>
      </c>
      <c r="T201">
        <v>4.717164447643043</v>
      </c>
    </row>
    <row r="202" spans="1:20" x14ac:dyDescent="0.3">
      <c r="A202">
        <v>201</v>
      </c>
      <c r="B202" s="1">
        <v>41848</v>
      </c>
      <c r="C202">
        <v>69</v>
      </c>
      <c r="D202">
        <v>18</v>
      </c>
      <c r="E202">
        <v>13</v>
      </c>
      <c r="F202">
        <v>23</v>
      </c>
      <c r="G202">
        <v>9</v>
      </c>
      <c r="H202">
        <v>18</v>
      </c>
      <c r="I202">
        <v>69</v>
      </c>
      <c r="J202">
        <f t="shared" si="10"/>
        <v>-6.282835552356957</v>
      </c>
      <c r="K202">
        <v>-25.282835552356957</v>
      </c>
      <c r="L202">
        <v>-11.282835552356957</v>
      </c>
      <c r="M202">
        <v>3.717164447643043</v>
      </c>
      <c r="N202">
        <v>-16.282835552356957</v>
      </c>
      <c r="O202">
        <v>-8.282835552356957</v>
      </c>
      <c r="P202">
        <v>-29.282835552356957</v>
      </c>
      <c r="Q202">
        <v>-27.282835552356957</v>
      </c>
      <c r="R202">
        <v>16.717164447643043</v>
      </c>
      <c r="S202">
        <v>38.717164447643043</v>
      </c>
      <c r="T202">
        <v>7.717164447643043</v>
      </c>
    </row>
    <row r="203" spans="1:20" x14ac:dyDescent="0.3">
      <c r="A203">
        <v>202</v>
      </c>
      <c r="B203" s="1">
        <v>41849</v>
      </c>
      <c r="C203">
        <v>64</v>
      </c>
      <c r="D203">
        <v>21</v>
      </c>
      <c r="E203">
        <v>8</v>
      </c>
      <c r="F203">
        <v>20</v>
      </c>
      <c r="G203">
        <v>9</v>
      </c>
      <c r="H203">
        <v>17</v>
      </c>
      <c r="I203">
        <v>64</v>
      </c>
      <c r="J203">
        <f t="shared" si="10"/>
        <v>-11.282835552356957</v>
      </c>
      <c r="K203">
        <v>-6.282835552356957</v>
      </c>
      <c r="L203">
        <v>-25.282835552356957</v>
      </c>
      <c r="M203">
        <v>-11.282835552356957</v>
      </c>
      <c r="N203">
        <v>3.717164447643043</v>
      </c>
      <c r="O203">
        <v>-16.282835552356957</v>
      </c>
      <c r="P203">
        <v>-8.282835552356957</v>
      </c>
      <c r="Q203">
        <v>-29.282835552356957</v>
      </c>
      <c r="R203">
        <v>-27.282835552356957</v>
      </c>
      <c r="S203">
        <v>16.717164447643043</v>
      </c>
      <c r="T203">
        <v>38.717164447643043</v>
      </c>
    </row>
    <row r="204" spans="1:20" x14ac:dyDescent="0.3">
      <c r="A204">
        <v>203</v>
      </c>
      <c r="B204" s="1">
        <v>41850</v>
      </c>
      <c r="C204">
        <v>71</v>
      </c>
      <c r="D204">
        <v>30</v>
      </c>
      <c r="E204">
        <v>9</v>
      </c>
      <c r="F204">
        <v>31</v>
      </c>
      <c r="G204">
        <v>10</v>
      </c>
      <c r="H204">
        <v>22</v>
      </c>
      <c r="I204">
        <v>71</v>
      </c>
      <c r="J204">
        <f t="shared" si="10"/>
        <v>-4.282835552356957</v>
      </c>
      <c r="K204">
        <v>-11.282835552356957</v>
      </c>
      <c r="L204">
        <v>-6.282835552356957</v>
      </c>
      <c r="M204">
        <v>-25.282835552356957</v>
      </c>
      <c r="N204">
        <v>-11.282835552356957</v>
      </c>
      <c r="O204">
        <v>3.717164447643043</v>
      </c>
      <c r="P204">
        <v>-16.282835552356957</v>
      </c>
      <c r="Q204">
        <v>-8.282835552356957</v>
      </c>
      <c r="R204">
        <v>-29.282835552356957</v>
      </c>
      <c r="S204">
        <v>-27.282835552356957</v>
      </c>
      <c r="T204">
        <v>16.717164447643043</v>
      </c>
    </row>
    <row r="205" spans="1:20" x14ac:dyDescent="0.3">
      <c r="A205">
        <v>204</v>
      </c>
      <c r="B205" s="1">
        <v>41851</v>
      </c>
      <c r="C205">
        <v>94</v>
      </c>
      <c r="D205">
        <v>12</v>
      </c>
      <c r="E205">
        <v>4</v>
      </c>
      <c r="F205">
        <v>26</v>
      </c>
      <c r="G205">
        <v>10</v>
      </c>
      <c r="H205">
        <v>21</v>
      </c>
      <c r="I205">
        <v>94</v>
      </c>
      <c r="J205">
        <f t="shared" si="10"/>
        <v>18.717164447643043</v>
      </c>
      <c r="K205">
        <v>-4.282835552356957</v>
      </c>
      <c r="L205">
        <v>-11.282835552356957</v>
      </c>
      <c r="M205">
        <v>-6.282835552356957</v>
      </c>
      <c r="N205">
        <v>-25.282835552356957</v>
      </c>
      <c r="O205">
        <v>-11.282835552356957</v>
      </c>
      <c r="P205">
        <v>3.717164447643043</v>
      </c>
      <c r="Q205">
        <v>-16.282835552356957</v>
      </c>
      <c r="R205">
        <v>-8.282835552356957</v>
      </c>
      <c r="S205">
        <v>-29.282835552356957</v>
      </c>
      <c r="T205">
        <v>-27.282835552356957</v>
      </c>
    </row>
    <row r="206" spans="1:20" x14ac:dyDescent="0.3">
      <c r="A206">
        <v>205</v>
      </c>
      <c r="B206" s="1">
        <v>41852</v>
      </c>
      <c r="C206">
        <v>47</v>
      </c>
      <c r="D206">
        <v>13</v>
      </c>
      <c r="E206">
        <v>13</v>
      </c>
      <c r="F206">
        <v>24</v>
      </c>
      <c r="G206">
        <v>10</v>
      </c>
      <c r="H206">
        <v>17</v>
      </c>
      <c r="I206">
        <v>47</v>
      </c>
      <c r="J206">
        <f t="shared" si="10"/>
        <v>-28.282835552356957</v>
      </c>
      <c r="K206">
        <v>18.717164447643043</v>
      </c>
      <c r="L206">
        <v>-4.282835552356957</v>
      </c>
      <c r="M206">
        <v>-11.282835552356957</v>
      </c>
      <c r="N206">
        <v>-6.282835552356957</v>
      </c>
      <c r="O206">
        <v>-25.282835552356957</v>
      </c>
      <c r="P206">
        <v>-11.282835552356957</v>
      </c>
      <c r="Q206">
        <v>3.717164447643043</v>
      </c>
      <c r="R206">
        <v>-16.282835552356957</v>
      </c>
      <c r="S206">
        <v>-8.282835552356957</v>
      </c>
      <c r="T206">
        <v>-29.282835552356957</v>
      </c>
    </row>
    <row r="207" spans="1:20" x14ac:dyDescent="0.3">
      <c r="A207">
        <v>206</v>
      </c>
      <c r="B207" s="1">
        <v>41853</v>
      </c>
      <c r="C207">
        <v>50</v>
      </c>
      <c r="D207">
        <v>18</v>
      </c>
      <c r="E207">
        <v>21</v>
      </c>
      <c r="F207">
        <v>19</v>
      </c>
      <c r="G207">
        <v>10</v>
      </c>
      <c r="H207">
        <v>12</v>
      </c>
      <c r="I207">
        <v>50</v>
      </c>
      <c r="J207">
        <f t="shared" si="10"/>
        <v>-25.282835552356957</v>
      </c>
      <c r="K207">
        <v>-28.282835552356957</v>
      </c>
      <c r="L207">
        <v>18.717164447643043</v>
      </c>
      <c r="M207">
        <v>-4.282835552356957</v>
      </c>
      <c r="N207">
        <v>-11.282835552356957</v>
      </c>
      <c r="O207">
        <v>-6.282835552356957</v>
      </c>
      <c r="P207">
        <v>-25.282835552356957</v>
      </c>
      <c r="Q207">
        <v>-11.282835552356957</v>
      </c>
      <c r="R207">
        <v>3.717164447643043</v>
      </c>
      <c r="S207">
        <v>-16.282835552356957</v>
      </c>
      <c r="T207">
        <v>-8.282835552356957</v>
      </c>
    </row>
    <row r="208" spans="1:20" x14ac:dyDescent="0.3">
      <c r="A208">
        <v>207</v>
      </c>
      <c r="B208" s="1">
        <v>41854</v>
      </c>
      <c r="C208">
        <v>59</v>
      </c>
      <c r="D208">
        <v>29</v>
      </c>
      <c r="E208">
        <v>17</v>
      </c>
      <c r="F208">
        <v>24</v>
      </c>
      <c r="G208">
        <v>10</v>
      </c>
      <c r="H208">
        <v>18</v>
      </c>
      <c r="I208">
        <v>59</v>
      </c>
      <c r="J208">
        <f t="shared" si="10"/>
        <v>-16.282835552356957</v>
      </c>
      <c r="K208">
        <v>-25.282835552356957</v>
      </c>
      <c r="L208">
        <v>-28.282835552356957</v>
      </c>
      <c r="M208">
        <v>18.717164447643043</v>
      </c>
      <c r="N208">
        <v>-4.282835552356957</v>
      </c>
      <c r="O208">
        <v>-11.282835552356957</v>
      </c>
      <c r="P208">
        <v>-6.282835552356957</v>
      </c>
      <c r="Q208">
        <v>-25.282835552356957</v>
      </c>
      <c r="R208">
        <v>-11.282835552356957</v>
      </c>
      <c r="S208">
        <v>3.717164447643043</v>
      </c>
      <c r="T208">
        <v>-16.282835552356957</v>
      </c>
    </row>
    <row r="209" spans="1:20" x14ac:dyDescent="0.3">
      <c r="A209">
        <v>208</v>
      </c>
      <c r="B209" s="1">
        <v>41855</v>
      </c>
      <c r="C209">
        <v>86</v>
      </c>
      <c r="D209">
        <v>36</v>
      </c>
      <c r="E209">
        <v>3</v>
      </c>
      <c r="F209">
        <v>21</v>
      </c>
      <c r="G209">
        <v>10</v>
      </c>
      <c r="H209">
        <v>21</v>
      </c>
      <c r="I209">
        <v>86</v>
      </c>
      <c r="J209">
        <f t="shared" si="10"/>
        <v>10.717164447643043</v>
      </c>
      <c r="K209">
        <v>-16.282835552356957</v>
      </c>
      <c r="L209">
        <v>-25.282835552356957</v>
      </c>
      <c r="M209">
        <v>-28.282835552356957</v>
      </c>
      <c r="N209">
        <v>18.717164447643043</v>
      </c>
      <c r="O209">
        <v>-4.282835552356957</v>
      </c>
      <c r="P209">
        <v>-11.282835552356957</v>
      </c>
      <c r="Q209">
        <v>-6.282835552356957</v>
      </c>
      <c r="R209">
        <v>-25.282835552356957</v>
      </c>
      <c r="S209">
        <v>-11.282835552356957</v>
      </c>
      <c r="T209">
        <v>3.717164447643043</v>
      </c>
    </row>
    <row r="210" spans="1:20" x14ac:dyDescent="0.3">
      <c r="A210">
        <v>209</v>
      </c>
      <c r="B210" s="1">
        <v>41856</v>
      </c>
      <c r="C210">
        <v>108</v>
      </c>
      <c r="D210">
        <v>29</v>
      </c>
      <c r="E210">
        <v>2</v>
      </c>
      <c r="F210">
        <v>24</v>
      </c>
      <c r="G210">
        <v>9</v>
      </c>
      <c r="H210">
        <v>23</v>
      </c>
      <c r="I210">
        <v>108</v>
      </c>
      <c r="J210">
        <f t="shared" si="10"/>
        <v>32.717164447643043</v>
      </c>
      <c r="K210">
        <v>10.717164447643043</v>
      </c>
      <c r="L210">
        <v>-16.282835552356957</v>
      </c>
      <c r="M210">
        <v>-25.282835552356957</v>
      </c>
      <c r="N210">
        <v>-28.282835552356957</v>
      </c>
      <c r="O210">
        <v>18.717164447643043</v>
      </c>
      <c r="P210">
        <v>-4.282835552356957</v>
      </c>
      <c r="Q210">
        <v>-11.282835552356957</v>
      </c>
      <c r="R210">
        <v>-6.282835552356957</v>
      </c>
      <c r="S210">
        <v>-25.282835552356957</v>
      </c>
      <c r="T210">
        <v>-11.282835552356957</v>
      </c>
    </row>
    <row r="211" spans="1:20" x14ac:dyDescent="0.3">
      <c r="A211">
        <v>210</v>
      </c>
      <c r="B211" s="1">
        <v>41857</v>
      </c>
      <c r="C211">
        <v>50</v>
      </c>
      <c r="D211">
        <v>29</v>
      </c>
      <c r="E211">
        <v>3</v>
      </c>
      <c r="F211">
        <v>27</v>
      </c>
      <c r="G211">
        <v>10</v>
      </c>
      <c r="H211">
        <v>29</v>
      </c>
      <c r="I211">
        <v>50</v>
      </c>
      <c r="J211">
        <f t="shared" si="10"/>
        <v>-25.282835552356957</v>
      </c>
      <c r="K211">
        <v>32.717164447643043</v>
      </c>
      <c r="L211">
        <v>10.717164447643043</v>
      </c>
      <c r="M211">
        <v>-16.282835552356957</v>
      </c>
      <c r="N211">
        <v>-25.282835552356957</v>
      </c>
      <c r="O211">
        <v>-28.282835552356957</v>
      </c>
      <c r="P211">
        <v>18.717164447643043</v>
      </c>
      <c r="Q211">
        <v>-4.282835552356957</v>
      </c>
      <c r="R211">
        <v>-11.282835552356957</v>
      </c>
      <c r="S211">
        <v>-6.282835552356957</v>
      </c>
      <c r="T211">
        <v>-25.282835552356957</v>
      </c>
    </row>
    <row r="212" spans="1:20" x14ac:dyDescent="0.3">
      <c r="A212">
        <v>211</v>
      </c>
      <c r="B212" s="1">
        <v>41858</v>
      </c>
      <c r="C212">
        <v>50</v>
      </c>
      <c r="D212">
        <v>29</v>
      </c>
      <c r="E212">
        <v>4</v>
      </c>
      <c r="F212">
        <v>27</v>
      </c>
      <c r="G212">
        <v>10</v>
      </c>
      <c r="H212">
        <v>21</v>
      </c>
      <c r="I212">
        <v>50</v>
      </c>
      <c r="J212">
        <f t="shared" si="10"/>
        <v>-25.282835552356957</v>
      </c>
      <c r="K212">
        <v>-25.282835552356957</v>
      </c>
      <c r="L212">
        <v>32.717164447643043</v>
      </c>
      <c r="M212">
        <v>10.717164447643043</v>
      </c>
      <c r="N212">
        <v>-16.282835552356957</v>
      </c>
      <c r="O212">
        <v>-25.282835552356957</v>
      </c>
      <c r="P212">
        <v>-28.282835552356957</v>
      </c>
      <c r="Q212">
        <v>18.717164447643043</v>
      </c>
      <c r="R212">
        <v>-4.282835552356957</v>
      </c>
      <c r="S212">
        <v>-11.282835552356957</v>
      </c>
      <c r="T212">
        <v>-6.282835552356957</v>
      </c>
    </row>
    <row r="213" spans="1:20" x14ac:dyDescent="0.3">
      <c r="A213">
        <v>212</v>
      </c>
      <c r="B213" s="1">
        <v>41859</v>
      </c>
      <c r="C213">
        <v>50</v>
      </c>
      <c r="D213">
        <v>29</v>
      </c>
      <c r="E213">
        <v>6</v>
      </c>
      <c r="F213">
        <v>25</v>
      </c>
      <c r="G213">
        <v>10</v>
      </c>
      <c r="H213">
        <v>21</v>
      </c>
      <c r="I213">
        <v>50</v>
      </c>
      <c r="J213">
        <f t="shared" si="10"/>
        <v>-25.282835552356957</v>
      </c>
      <c r="K213">
        <v>-25.282835552356957</v>
      </c>
      <c r="L213">
        <v>-25.282835552356957</v>
      </c>
      <c r="M213">
        <v>32.717164447643043</v>
      </c>
      <c r="N213">
        <v>10.717164447643043</v>
      </c>
      <c r="O213">
        <v>-16.282835552356957</v>
      </c>
      <c r="P213">
        <v>-25.282835552356957</v>
      </c>
      <c r="Q213">
        <v>-28.282835552356957</v>
      </c>
      <c r="R213">
        <v>18.717164447643043</v>
      </c>
      <c r="S213">
        <v>-4.282835552356957</v>
      </c>
      <c r="T213">
        <v>-11.282835552356957</v>
      </c>
    </row>
    <row r="214" spans="1:20" x14ac:dyDescent="0.3">
      <c r="A214">
        <v>213</v>
      </c>
      <c r="B214" s="1">
        <v>41860</v>
      </c>
      <c r="C214">
        <v>50</v>
      </c>
      <c r="D214">
        <v>29</v>
      </c>
      <c r="E214">
        <v>7</v>
      </c>
      <c r="F214">
        <v>10</v>
      </c>
      <c r="G214">
        <v>11</v>
      </c>
      <c r="H214">
        <v>18</v>
      </c>
      <c r="I214">
        <v>50</v>
      </c>
      <c r="J214">
        <f t="shared" si="10"/>
        <v>-25.282835552356957</v>
      </c>
      <c r="K214">
        <v>-25.282835552356957</v>
      </c>
      <c r="L214">
        <v>-25.282835552356957</v>
      </c>
      <c r="M214">
        <v>-25.282835552356957</v>
      </c>
      <c r="N214">
        <v>32.717164447643043</v>
      </c>
      <c r="O214">
        <v>10.717164447643043</v>
      </c>
      <c r="P214">
        <v>-16.282835552356957</v>
      </c>
      <c r="Q214">
        <v>-25.282835552356957</v>
      </c>
      <c r="R214">
        <v>-28.282835552356957</v>
      </c>
      <c r="S214">
        <v>18.717164447643043</v>
      </c>
      <c r="T214">
        <v>-4.282835552356957</v>
      </c>
    </row>
    <row r="215" spans="1:20" x14ac:dyDescent="0.3">
      <c r="A215">
        <v>214</v>
      </c>
      <c r="B215" s="1">
        <v>41861</v>
      </c>
      <c r="C215">
        <v>50</v>
      </c>
      <c r="D215">
        <v>29</v>
      </c>
      <c r="E215">
        <v>4</v>
      </c>
      <c r="F215">
        <v>20</v>
      </c>
      <c r="G215">
        <v>11</v>
      </c>
      <c r="H215">
        <v>20</v>
      </c>
      <c r="I215">
        <v>50</v>
      </c>
      <c r="J215">
        <f t="shared" si="10"/>
        <v>-25.282835552356957</v>
      </c>
      <c r="K215">
        <v>-25.282835552356957</v>
      </c>
      <c r="L215">
        <v>-25.282835552356957</v>
      </c>
      <c r="M215">
        <v>-25.282835552356957</v>
      </c>
      <c r="N215">
        <v>-25.282835552356957</v>
      </c>
      <c r="O215">
        <v>32.717164447643043</v>
      </c>
      <c r="P215">
        <v>10.717164447643043</v>
      </c>
      <c r="Q215">
        <v>-16.282835552356957</v>
      </c>
      <c r="R215">
        <v>-25.282835552356957</v>
      </c>
      <c r="S215">
        <v>-28.282835552356957</v>
      </c>
      <c r="T215">
        <v>18.717164447643043</v>
      </c>
    </row>
    <row r="216" spans="1:20" x14ac:dyDescent="0.3">
      <c r="A216">
        <v>215</v>
      </c>
      <c r="B216" s="1">
        <v>41862</v>
      </c>
      <c r="C216">
        <v>50</v>
      </c>
      <c r="D216">
        <v>29</v>
      </c>
      <c r="E216">
        <v>26</v>
      </c>
      <c r="F216">
        <v>19</v>
      </c>
      <c r="G216">
        <v>11</v>
      </c>
      <c r="H216">
        <v>16</v>
      </c>
      <c r="I216">
        <v>50</v>
      </c>
      <c r="J216">
        <f t="shared" si="10"/>
        <v>-25.282835552356957</v>
      </c>
      <c r="K216">
        <v>-25.282835552356957</v>
      </c>
      <c r="L216">
        <v>-25.282835552356957</v>
      </c>
      <c r="M216">
        <v>-25.282835552356957</v>
      </c>
      <c r="N216">
        <v>-25.282835552356957</v>
      </c>
      <c r="O216">
        <v>-25.282835552356957</v>
      </c>
      <c r="P216">
        <v>32.717164447643043</v>
      </c>
      <c r="Q216">
        <v>10.717164447643043</v>
      </c>
      <c r="R216">
        <v>-16.282835552356957</v>
      </c>
      <c r="S216">
        <v>-25.282835552356957</v>
      </c>
      <c r="T216">
        <v>-28.282835552356957</v>
      </c>
    </row>
    <row r="217" spans="1:20" x14ac:dyDescent="0.3">
      <c r="A217">
        <v>216</v>
      </c>
      <c r="B217" s="1">
        <v>41863</v>
      </c>
      <c r="C217">
        <v>50</v>
      </c>
      <c r="D217">
        <v>29</v>
      </c>
      <c r="E217">
        <v>16</v>
      </c>
      <c r="F217">
        <v>15</v>
      </c>
      <c r="G217">
        <v>9</v>
      </c>
      <c r="H217">
        <v>10</v>
      </c>
      <c r="I217">
        <v>50</v>
      </c>
      <c r="J217">
        <f t="shared" si="10"/>
        <v>-25.282835552356957</v>
      </c>
      <c r="K217">
        <v>-25.282835552356957</v>
      </c>
      <c r="L217">
        <v>-25.282835552356957</v>
      </c>
      <c r="M217">
        <v>-25.282835552356957</v>
      </c>
      <c r="N217">
        <v>-25.282835552356957</v>
      </c>
      <c r="O217">
        <v>-25.282835552356957</v>
      </c>
      <c r="P217">
        <v>-25.282835552356957</v>
      </c>
      <c r="Q217">
        <v>32.717164447643043</v>
      </c>
      <c r="R217">
        <v>10.717164447643043</v>
      </c>
      <c r="S217">
        <v>-16.282835552356957</v>
      </c>
      <c r="T217">
        <v>-25.282835552356957</v>
      </c>
    </row>
    <row r="218" spans="1:20" x14ac:dyDescent="0.3">
      <c r="A218">
        <v>217</v>
      </c>
      <c r="B218" s="1">
        <v>41864</v>
      </c>
      <c r="C218">
        <v>50</v>
      </c>
      <c r="D218">
        <v>29</v>
      </c>
      <c r="E218">
        <v>25</v>
      </c>
      <c r="F218">
        <v>19</v>
      </c>
      <c r="G218">
        <v>10</v>
      </c>
      <c r="H218">
        <v>13</v>
      </c>
      <c r="I218">
        <v>50</v>
      </c>
      <c r="J218">
        <f t="shared" si="10"/>
        <v>-25.282835552356957</v>
      </c>
      <c r="K218">
        <v>-25.282835552356957</v>
      </c>
      <c r="L218">
        <v>-25.282835552356957</v>
      </c>
      <c r="M218">
        <v>-25.282835552356957</v>
      </c>
      <c r="N218">
        <v>-25.282835552356957</v>
      </c>
      <c r="O218">
        <v>-25.282835552356957</v>
      </c>
      <c r="P218">
        <v>-25.282835552356957</v>
      </c>
      <c r="Q218">
        <v>-25.282835552356957</v>
      </c>
      <c r="R218">
        <v>32.717164447643043</v>
      </c>
      <c r="S218">
        <v>10.717164447643043</v>
      </c>
      <c r="T218">
        <v>-16.282835552356957</v>
      </c>
    </row>
    <row r="219" spans="1:20" x14ac:dyDescent="0.3">
      <c r="A219">
        <v>218</v>
      </c>
      <c r="B219" s="1">
        <v>41865</v>
      </c>
      <c r="C219">
        <v>50</v>
      </c>
      <c r="D219">
        <v>29</v>
      </c>
      <c r="E219">
        <v>6</v>
      </c>
      <c r="F219">
        <v>20</v>
      </c>
      <c r="G219">
        <v>10</v>
      </c>
      <c r="H219">
        <v>15</v>
      </c>
      <c r="I219">
        <v>50</v>
      </c>
      <c r="J219">
        <f t="shared" si="10"/>
        <v>-25.282835552356957</v>
      </c>
      <c r="K219">
        <v>-25.282835552356957</v>
      </c>
      <c r="L219">
        <v>-25.282835552356957</v>
      </c>
      <c r="M219">
        <v>-25.282835552356957</v>
      </c>
      <c r="N219">
        <v>-25.282835552356957</v>
      </c>
      <c r="O219">
        <v>-25.282835552356957</v>
      </c>
      <c r="P219">
        <v>-25.282835552356957</v>
      </c>
      <c r="Q219">
        <v>-25.282835552356957</v>
      </c>
      <c r="R219">
        <v>-25.282835552356957</v>
      </c>
      <c r="S219">
        <v>32.717164447643043</v>
      </c>
      <c r="T219">
        <v>10.717164447643043</v>
      </c>
    </row>
    <row r="220" spans="1:20" x14ac:dyDescent="0.3">
      <c r="A220">
        <v>219</v>
      </c>
      <c r="B220" s="1">
        <v>41866</v>
      </c>
      <c r="C220">
        <v>50</v>
      </c>
      <c r="D220">
        <v>29</v>
      </c>
      <c r="E220">
        <v>4</v>
      </c>
      <c r="F220">
        <v>25</v>
      </c>
      <c r="G220">
        <v>11</v>
      </c>
      <c r="H220">
        <v>20</v>
      </c>
      <c r="I220">
        <v>50</v>
      </c>
      <c r="J220">
        <f t="shared" si="10"/>
        <v>-25.282835552356957</v>
      </c>
      <c r="K220">
        <v>-25.282835552356957</v>
      </c>
      <c r="L220">
        <v>-25.282835552356957</v>
      </c>
      <c r="M220">
        <v>-25.282835552356957</v>
      </c>
      <c r="N220">
        <v>-25.282835552356957</v>
      </c>
      <c r="O220">
        <v>-25.282835552356957</v>
      </c>
      <c r="P220">
        <v>-25.282835552356957</v>
      </c>
      <c r="Q220">
        <v>-25.282835552356957</v>
      </c>
      <c r="R220">
        <v>-25.282835552356957</v>
      </c>
      <c r="S220">
        <v>-25.282835552356957</v>
      </c>
      <c r="T220">
        <v>32.717164447643043</v>
      </c>
    </row>
    <row r="221" spans="1:20" x14ac:dyDescent="0.3">
      <c r="A221">
        <v>220</v>
      </c>
      <c r="B221" s="1">
        <v>41868</v>
      </c>
      <c r="C221">
        <v>50</v>
      </c>
      <c r="D221">
        <v>29</v>
      </c>
      <c r="E221">
        <v>4</v>
      </c>
      <c r="F221">
        <v>32</v>
      </c>
      <c r="G221">
        <v>11</v>
      </c>
      <c r="H221">
        <v>26</v>
      </c>
      <c r="I221">
        <v>50</v>
      </c>
      <c r="J221">
        <f t="shared" si="10"/>
        <v>-25.282835552356957</v>
      </c>
      <c r="K221">
        <v>-25.282835552356957</v>
      </c>
      <c r="L221">
        <v>-25.282835552356957</v>
      </c>
      <c r="M221">
        <v>-25.282835552356957</v>
      </c>
      <c r="N221">
        <v>-25.282835552356957</v>
      </c>
      <c r="O221">
        <v>-25.282835552356957</v>
      </c>
      <c r="P221">
        <v>-25.282835552356957</v>
      </c>
      <c r="Q221">
        <v>-25.282835552356957</v>
      </c>
      <c r="R221">
        <v>-25.282835552356957</v>
      </c>
      <c r="S221">
        <v>-25.282835552356957</v>
      </c>
      <c r="T221">
        <v>-25.282835552356957</v>
      </c>
    </row>
    <row r="222" spans="1:20" x14ac:dyDescent="0.3">
      <c r="A222">
        <v>221</v>
      </c>
      <c r="B222" s="1">
        <v>41869</v>
      </c>
      <c r="C222">
        <v>50</v>
      </c>
      <c r="D222">
        <v>29</v>
      </c>
      <c r="E222">
        <v>4</v>
      </c>
      <c r="F222">
        <v>17</v>
      </c>
      <c r="G222">
        <v>10</v>
      </c>
      <c r="H222">
        <v>17</v>
      </c>
      <c r="I222">
        <v>50</v>
      </c>
      <c r="J222">
        <f t="shared" si="10"/>
        <v>-25.282835552356957</v>
      </c>
      <c r="K222">
        <v>-25.282835552356957</v>
      </c>
      <c r="L222">
        <v>-25.282835552356957</v>
      </c>
      <c r="M222">
        <v>-25.282835552356957</v>
      </c>
      <c r="N222">
        <v>-25.282835552356957</v>
      </c>
      <c r="O222">
        <v>-25.282835552356957</v>
      </c>
      <c r="P222">
        <v>-25.282835552356957</v>
      </c>
      <c r="Q222">
        <v>-25.282835552356957</v>
      </c>
      <c r="R222">
        <v>-25.282835552356957</v>
      </c>
      <c r="S222">
        <v>-25.282835552356957</v>
      </c>
      <c r="T222">
        <v>-25.282835552356957</v>
      </c>
    </row>
    <row r="223" spans="1:20" x14ac:dyDescent="0.3">
      <c r="A223">
        <v>222</v>
      </c>
      <c r="B223" s="1">
        <v>41870</v>
      </c>
      <c r="C223">
        <v>50</v>
      </c>
      <c r="D223">
        <v>29</v>
      </c>
      <c r="E223">
        <v>15</v>
      </c>
      <c r="F223">
        <v>23</v>
      </c>
      <c r="G223">
        <v>10</v>
      </c>
      <c r="H223">
        <v>19</v>
      </c>
      <c r="I223">
        <v>50</v>
      </c>
      <c r="J223">
        <f t="shared" si="10"/>
        <v>-25.282835552356957</v>
      </c>
      <c r="K223">
        <v>-25.282835552356957</v>
      </c>
      <c r="L223">
        <v>-25.282835552356957</v>
      </c>
      <c r="M223">
        <v>-25.282835552356957</v>
      </c>
      <c r="N223">
        <v>-25.282835552356957</v>
      </c>
      <c r="O223">
        <v>-25.282835552356957</v>
      </c>
      <c r="P223">
        <v>-25.282835552356957</v>
      </c>
      <c r="Q223">
        <v>-25.282835552356957</v>
      </c>
      <c r="R223">
        <v>-25.282835552356957</v>
      </c>
      <c r="S223">
        <v>-25.282835552356957</v>
      </c>
      <c r="T223">
        <v>-25.282835552356957</v>
      </c>
    </row>
    <row r="224" spans="1:20" x14ac:dyDescent="0.3">
      <c r="A224">
        <v>223</v>
      </c>
      <c r="B224" s="1">
        <v>41871</v>
      </c>
      <c r="C224">
        <v>50</v>
      </c>
      <c r="D224">
        <v>53</v>
      </c>
      <c r="E224">
        <v>7</v>
      </c>
      <c r="F224">
        <v>42</v>
      </c>
      <c r="G224">
        <v>15</v>
      </c>
      <c r="H224">
        <v>29</v>
      </c>
      <c r="I224">
        <v>53</v>
      </c>
      <c r="J224">
        <f t="shared" si="10"/>
        <v>-22.282835552356957</v>
      </c>
      <c r="K224">
        <v>-25.282835552356957</v>
      </c>
      <c r="L224">
        <v>-25.282835552356957</v>
      </c>
      <c r="M224">
        <v>-25.282835552356957</v>
      </c>
      <c r="N224">
        <v>-25.282835552356957</v>
      </c>
      <c r="O224">
        <v>-25.282835552356957</v>
      </c>
      <c r="P224">
        <v>-25.282835552356957</v>
      </c>
      <c r="Q224">
        <v>-25.282835552356957</v>
      </c>
      <c r="R224">
        <v>-25.282835552356957</v>
      </c>
      <c r="S224">
        <v>-25.282835552356957</v>
      </c>
      <c r="T224">
        <v>-25.282835552356957</v>
      </c>
    </row>
    <row r="225" spans="1:20" x14ac:dyDescent="0.3">
      <c r="A225">
        <v>224</v>
      </c>
      <c r="B225" s="1">
        <v>41872</v>
      </c>
      <c r="C225">
        <v>118</v>
      </c>
      <c r="D225">
        <v>45</v>
      </c>
      <c r="E225">
        <v>4</v>
      </c>
      <c r="F225">
        <v>23</v>
      </c>
      <c r="G225">
        <v>11</v>
      </c>
      <c r="H225">
        <v>25</v>
      </c>
      <c r="I225">
        <v>118</v>
      </c>
      <c r="J225">
        <f t="shared" si="10"/>
        <v>42.717164447643043</v>
      </c>
      <c r="K225">
        <v>-22.282835552356957</v>
      </c>
      <c r="L225">
        <v>-25.282835552356957</v>
      </c>
      <c r="M225">
        <v>-25.282835552356957</v>
      </c>
      <c r="N225">
        <v>-25.282835552356957</v>
      </c>
      <c r="O225">
        <v>-25.282835552356957</v>
      </c>
      <c r="P225">
        <v>-25.282835552356957</v>
      </c>
      <c r="Q225">
        <v>-25.282835552356957</v>
      </c>
      <c r="R225">
        <v>-25.282835552356957</v>
      </c>
      <c r="S225">
        <v>-25.282835552356957</v>
      </c>
      <c r="T225">
        <v>-25.282835552356957</v>
      </c>
    </row>
    <row r="226" spans="1:20" x14ac:dyDescent="0.3">
      <c r="A226">
        <v>225</v>
      </c>
      <c r="B226" s="1">
        <v>41873</v>
      </c>
      <c r="C226">
        <v>100</v>
      </c>
      <c r="D226">
        <v>44</v>
      </c>
      <c r="E226">
        <v>3</v>
      </c>
      <c r="F226">
        <v>21</v>
      </c>
      <c r="G226">
        <v>12</v>
      </c>
      <c r="H226">
        <v>18</v>
      </c>
      <c r="I226">
        <v>100</v>
      </c>
      <c r="J226">
        <f t="shared" si="10"/>
        <v>24.717164447643043</v>
      </c>
      <c r="K226">
        <v>42.717164447643043</v>
      </c>
      <c r="L226">
        <v>-22.282835552356957</v>
      </c>
      <c r="M226">
        <v>-25.282835552356957</v>
      </c>
      <c r="N226">
        <v>-25.282835552356957</v>
      </c>
      <c r="O226">
        <v>-25.282835552356957</v>
      </c>
      <c r="P226">
        <v>-25.282835552356957</v>
      </c>
      <c r="Q226">
        <v>-25.282835552356957</v>
      </c>
      <c r="R226">
        <v>-25.282835552356957</v>
      </c>
      <c r="S226">
        <v>-25.282835552356957</v>
      </c>
      <c r="T226">
        <v>-25.282835552356957</v>
      </c>
    </row>
    <row r="227" spans="1:20" x14ac:dyDescent="0.3">
      <c r="A227">
        <v>226</v>
      </c>
      <c r="B227" s="1">
        <v>41874</v>
      </c>
      <c r="C227">
        <v>85</v>
      </c>
      <c r="D227">
        <v>48</v>
      </c>
      <c r="E227">
        <v>3</v>
      </c>
      <c r="F227">
        <v>21</v>
      </c>
      <c r="G227">
        <v>12</v>
      </c>
      <c r="H227">
        <v>22</v>
      </c>
      <c r="I227">
        <v>85</v>
      </c>
      <c r="J227">
        <f t="shared" si="10"/>
        <v>9.717164447643043</v>
      </c>
      <c r="K227">
        <v>24.717164447643043</v>
      </c>
      <c r="L227">
        <v>42.717164447643043</v>
      </c>
      <c r="M227">
        <v>-22.282835552356957</v>
      </c>
      <c r="N227">
        <v>-25.282835552356957</v>
      </c>
      <c r="O227">
        <v>-25.282835552356957</v>
      </c>
      <c r="P227">
        <v>-25.282835552356957</v>
      </c>
      <c r="Q227">
        <v>-25.282835552356957</v>
      </c>
      <c r="R227">
        <v>-25.282835552356957</v>
      </c>
      <c r="S227">
        <v>-25.282835552356957</v>
      </c>
      <c r="T227">
        <v>-25.282835552356957</v>
      </c>
    </row>
    <row r="228" spans="1:20" x14ac:dyDescent="0.3">
      <c r="A228">
        <v>227</v>
      </c>
      <c r="B228" s="1">
        <v>41875</v>
      </c>
      <c r="C228">
        <v>108</v>
      </c>
      <c r="D228">
        <v>36</v>
      </c>
      <c r="E228">
        <v>3</v>
      </c>
      <c r="F228">
        <v>23</v>
      </c>
      <c r="G228">
        <v>12</v>
      </c>
      <c r="H228">
        <v>22</v>
      </c>
      <c r="I228">
        <v>108</v>
      </c>
      <c r="J228">
        <f t="shared" si="10"/>
        <v>32.717164447643043</v>
      </c>
      <c r="K228">
        <v>9.717164447643043</v>
      </c>
      <c r="L228">
        <v>24.717164447643043</v>
      </c>
      <c r="M228">
        <v>42.717164447643043</v>
      </c>
      <c r="N228">
        <v>-22.282835552356957</v>
      </c>
      <c r="O228">
        <v>-25.282835552356957</v>
      </c>
      <c r="P228">
        <v>-25.282835552356957</v>
      </c>
      <c r="Q228">
        <v>-25.282835552356957</v>
      </c>
      <c r="R228">
        <v>-25.282835552356957</v>
      </c>
      <c r="S228">
        <v>-25.282835552356957</v>
      </c>
      <c r="T228">
        <v>-25.282835552356957</v>
      </c>
    </row>
    <row r="229" spans="1:20" x14ac:dyDescent="0.3">
      <c r="A229">
        <v>228</v>
      </c>
      <c r="B229" s="1">
        <v>41876</v>
      </c>
      <c r="C229">
        <v>84</v>
      </c>
      <c r="D229">
        <v>29</v>
      </c>
      <c r="E229">
        <v>4</v>
      </c>
      <c r="F229">
        <v>18</v>
      </c>
      <c r="G229">
        <v>11</v>
      </c>
      <c r="H229">
        <v>18</v>
      </c>
      <c r="I229">
        <v>84</v>
      </c>
      <c r="J229">
        <f t="shared" si="10"/>
        <v>8.717164447643043</v>
      </c>
      <c r="K229">
        <v>32.717164447643043</v>
      </c>
      <c r="L229">
        <v>9.717164447643043</v>
      </c>
      <c r="M229">
        <v>24.717164447643043</v>
      </c>
      <c r="N229">
        <v>42.717164447643043</v>
      </c>
      <c r="O229">
        <v>-22.282835552356957</v>
      </c>
      <c r="P229">
        <v>-25.282835552356957</v>
      </c>
      <c r="Q229">
        <v>-25.282835552356957</v>
      </c>
      <c r="R229">
        <v>-25.282835552356957</v>
      </c>
      <c r="S229">
        <v>-25.282835552356957</v>
      </c>
      <c r="T229">
        <v>-25.282835552356957</v>
      </c>
    </row>
    <row r="230" spans="1:20" x14ac:dyDescent="0.3">
      <c r="A230">
        <v>229</v>
      </c>
      <c r="B230" s="1">
        <v>41877</v>
      </c>
      <c r="C230">
        <v>50</v>
      </c>
      <c r="D230">
        <v>41</v>
      </c>
      <c r="E230">
        <v>9</v>
      </c>
      <c r="F230">
        <v>17</v>
      </c>
      <c r="G230">
        <v>11</v>
      </c>
      <c r="H230">
        <v>14</v>
      </c>
      <c r="I230">
        <v>50</v>
      </c>
      <c r="J230">
        <f t="shared" si="10"/>
        <v>-25.282835552356957</v>
      </c>
      <c r="K230">
        <v>8.717164447643043</v>
      </c>
      <c r="L230">
        <v>32.717164447643043</v>
      </c>
      <c r="M230">
        <v>9.717164447643043</v>
      </c>
      <c r="N230">
        <v>24.717164447643043</v>
      </c>
      <c r="O230">
        <v>42.717164447643043</v>
      </c>
      <c r="P230">
        <v>-22.282835552356957</v>
      </c>
      <c r="Q230">
        <v>-25.282835552356957</v>
      </c>
      <c r="R230">
        <v>-25.282835552356957</v>
      </c>
      <c r="S230">
        <v>-25.282835552356957</v>
      </c>
      <c r="T230">
        <v>-25.282835552356957</v>
      </c>
    </row>
    <row r="231" spans="1:20" x14ac:dyDescent="0.3">
      <c r="A231">
        <v>230</v>
      </c>
      <c r="B231" s="1">
        <v>41878</v>
      </c>
      <c r="C231">
        <v>94</v>
      </c>
      <c r="D231">
        <v>38</v>
      </c>
      <c r="E231">
        <v>12</v>
      </c>
      <c r="F231">
        <v>13</v>
      </c>
      <c r="G231">
        <v>11</v>
      </c>
      <c r="H231">
        <v>9</v>
      </c>
      <c r="I231">
        <v>94</v>
      </c>
      <c r="J231">
        <f t="shared" si="10"/>
        <v>18.717164447643043</v>
      </c>
      <c r="K231">
        <v>-25.282835552356957</v>
      </c>
      <c r="L231">
        <v>8.717164447643043</v>
      </c>
      <c r="M231">
        <v>32.717164447643043</v>
      </c>
      <c r="N231">
        <v>9.717164447643043</v>
      </c>
      <c r="O231">
        <v>24.717164447643043</v>
      </c>
      <c r="P231">
        <v>42.717164447643043</v>
      </c>
      <c r="Q231">
        <v>-22.282835552356957</v>
      </c>
      <c r="R231">
        <v>-25.282835552356957</v>
      </c>
      <c r="S231">
        <v>-25.282835552356957</v>
      </c>
      <c r="T231">
        <v>-25.282835552356957</v>
      </c>
    </row>
    <row r="232" spans="1:20" x14ac:dyDescent="0.3">
      <c r="A232">
        <v>231</v>
      </c>
      <c r="B232" s="1">
        <v>41879</v>
      </c>
      <c r="C232">
        <v>94</v>
      </c>
      <c r="D232">
        <v>23</v>
      </c>
      <c r="E232">
        <v>6</v>
      </c>
      <c r="F232">
        <v>16</v>
      </c>
      <c r="G232">
        <v>10</v>
      </c>
      <c r="H232">
        <v>16</v>
      </c>
      <c r="I232">
        <v>94</v>
      </c>
      <c r="J232">
        <f t="shared" si="10"/>
        <v>18.717164447643043</v>
      </c>
      <c r="K232">
        <v>18.717164447643043</v>
      </c>
      <c r="L232">
        <v>-25.282835552356957</v>
      </c>
      <c r="M232">
        <v>8.717164447643043</v>
      </c>
      <c r="N232">
        <v>32.717164447643043</v>
      </c>
      <c r="O232">
        <v>9.717164447643043</v>
      </c>
      <c r="P232">
        <v>24.717164447643043</v>
      </c>
      <c r="Q232">
        <v>42.717164447643043</v>
      </c>
      <c r="R232">
        <v>-22.282835552356957</v>
      </c>
      <c r="S232">
        <v>-25.282835552356957</v>
      </c>
      <c r="T232">
        <v>-25.282835552356957</v>
      </c>
    </row>
    <row r="233" spans="1:20" x14ac:dyDescent="0.3">
      <c r="A233">
        <v>232</v>
      </c>
      <c r="B233" s="1">
        <v>41880</v>
      </c>
      <c r="C233">
        <v>63</v>
      </c>
      <c r="D233">
        <v>38</v>
      </c>
      <c r="E233">
        <v>10</v>
      </c>
      <c r="F233">
        <v>21</v>
      </c>
      <c r="G233">
        <v>11</v>
      </c>
      <c r="H233">
        <v>14</v>
      </c>
      <c r="I233">
        <v>63</v>
      </c>
      <c r="J233">
        <f t="shared" si="10"/>
        <v>-12.282835552356957</v>
      </c>
      <c r="K233">
        <v>18.717164447643043</v>
      </c>
      <c r="L233">
        <v>18.717164447643043</v>
      </c>
      <c r="M233">
        <v>-25.282835552356957</v>
      </c>
      <c r="N233">
        <v>8.717164447643043</v>
      </c>
      <c r="O233">
        <v>32.717164447643043</v>
      </c>
      <c r="P233">
        <v>9.717164447643043</v>
      </c>
      <c r="Q233">
        <v>24.717164447643043</v>
      </c>
      <c r="R233">
        <v>42.717164447643043</v>
      </c>
      <c r="S233">
        <v>-22.282835552356957</v>
      </c>
      <c r="T233">
        <v>-25.282835552356957</v>
      </c>
    </row>
    <row r="234" spans="1:20" x14ac:dyDescent="0.3">
      <c r="A234">
        <v>233</v>
      </c>
      <c r="B234" s="1">
        <v>41881</v>
      </c>
      <c r="C234">
        <v>86</v>
      </c>
      <c r="D234">
        <v>59</v>
      </c>
      <c r="E234">
        <v>25</v>
      </c>
      <c r="F234">
        <v>22</v>
      </c>
      <c r="G234">
        <v>12</v>
      </c>
      <c r="H234">
        <v>18</v>
      </c>
      <c r="I234">
        <v>86</v>
      </c>
      <c r="J234">
        <f t="shared" si="10"/>
        <v>10.717164447643043</v>
      </c>
      <c r="K234">
        <v>-12.282835552356957</v>
      </c>
      <c r="L234">
        <v>18.717164447643043</v>
      </c>
      <c r="M234">
        <v>18.717164447643043</v>
      </c>
      <c r="N234">
        <v>-25.282835552356957</v>
      </c>
      <c r="O234">
        <v>8.717164447643043</v>
      </c>
      <c r="P234">
        <v>32.717164447643043</v>
      </c>
      <c r="Q234">
        <v>9.717164447643043</v>
      </c>
      <c r="R234">
        <v>24.717164447643043</v>
      </c>
      <c r="S234">
        <v>42.717164447643043</v>
      </c>
      <c r="T234">
        <v>-22.282835552356957</v>
      </c>
    </row>
    <row r="235" spans="1:20" x14ac:dyDescent="0.3">
      <c r="A235">
        <v>234</v>
      </c>
      <c r="B235" s="1">
        <v>41882</v>
      </c>
      <c r="C235">
        <v>127</v>
      </c>
      <c r="D235">
        <v>44</v>
      </c>
      <c r="E235">
        <v>5</v>
      </c>
      <c r="F235">
        <v>16</v>
      </c>
      <c r="G235">
        <v>12</v>
      </c>
      <c r="H235">
        <v>13</v>
      </c>
      <c r="I235">
        <v>127</v>
      </c>
      <c r="J235">
        <f t="shared" si="10"/>
        <v>51.717164447643043</v>
      </c>
      <c r="K235">
        <v>10.717164447643043</v>
      </c>
      <c r="L235">
        <v>-12.282835552356957</v>
      </c>
      <c r="M235">
        <v>18.717164447643043</v>
      </c>
      <c r="N235">
        <v>18.717164447643043</v>
      </c>
      <c r="O235">
        <v>-25.282835552356957</v>
      </c>
      <c r="P235">
        <v>8.717164447643043</v>
      </c>
      <c r="Q235">
        <v>32.717164447643043</v>
      </c>
      <c r="R235">
        <v>9.717164447643043</v>
      </c>
      <c r="S235">
        <v>24.717164447643043</v>
      </c>
      <c r="T235">
        <v>42.717164447643043</v>
      </c>
    </row>
    <row r="236" spans="1:20" x14ac:dyDescent="0.3">
      <c r="A236">
        <v>235</v>
      </c>
      <c r="B236" s="1">
        <v>41883</v>
      </c>
      <c r="C236">
        <v>105</v>
      </c>
      <c r="D236">
        <v>30</v>
      </c>
      <c r="E236">
        <v>4</v>
      </c>
      <c r="F236">
        <v>20</v>
      </c>
      <c r="G236">
        <v>11</v>
      </c>
      <c r="H236">
        <v>21</v>
      </c>
      <c r="I236">
        <v>105</v>
      </c>
      <c r="J236">
        <f t="shared" si="10"/>
        <v>29.717164447643043</v>
      </c>
      <c r="K236">
        <v>51.717164447643043</v>
      </c>
      <c r="L236">
        <v>10.717164447643043</v>
      </c>
      <c r="M236">
        <v>-12.282835552356957</v>
      </c>
      <c r="N236">
        <v>18.717164447643043</v>
      </c>
      <c r="O236">
        <v>18.717164447643043</v>
      </c>
      <c r="P236">
        <v>-25.282835552356957</v>
      </c>
      <c r="Q236">
        <v>8.717164447643043</v>
      </c>
      <c r="R236">
        <v>32.717164447643043</v>
      </c>
      <c r="S236">
        <v>9.717164447643043</v>
      </c>
      <c r="T236">
        <v>24.717164447643043</v>
      </c>
    </row>
    <row r="237" spans="1:20" x14ac:dyDescent="0.3">
      <c r="A237">
        <v>236</v>
      </c>
      <c r="B237" s="1">
        <v>41884</v>
      </c>
      <c r="C237">
        <v>75</v>
      </c>
      <c r="D237">
        <v>52</v>
      </c>
      <c r="E237">
        <v>4</v>
      </c>
      <c r="F237">
        <v>23</v>
      </c>
      <c r="G237">
        <v>11</v>
      </c>
      <c r="H237">
        <v>23</v>
      </c>
      <c r="I237">
        <v>75</v>
      </c>
      <c r="J237">
        <f t="shared" si="10"/>
        <v>-0.28283555235695701</v>
      </c>
      <c r="K237">
        <v>29.717164447643043</v>
      </c>
      <c r="L237">
        <v>51.717164447643043</v>
      </c>
      <c r="M237">
        <v>10.717164447643043</v>
      </c>
      <c r="N237">
        <v>-12.282835552356957</v>
      </c>
      <c r="O237">
        <v>18.717164447643043</v>
      </c>
      <c r="P237">
        <v>18.717164447643043</v>
      </c>
      <c r="Q237">
        <v>-25.282835552356957</v>
      </c>
      <c r="R237">
        <v>8.717164447643043</v>
      </c>
      <c r="S237">
        <v>32.717164447643043</v>
      </c>
      <c r="T237">
        <v>9.717164447643043</v>
      </c>
    </row>
    <row r="238" spans="1:20" x14ac:dyDescent="0.3">
      <c r="A238">
        <v>237</v>
      </c>
      <c r="B238" s="1">
        <v>41885</v>
      </c>
      <c r="C238">
        <v>117</v>
      </c>
      <c r="D238">
        <v>54</v>
      </c>
      <c r="E238">
        <v>5</v>
      </c>
      <c r="F238">
        <v>30</v>
      </c>
      <c r="G238">
        <v>13</v>
      </c>
      <c r="H238">
        <v>25</v>
      </c>
      <c r="I238">
        <v>117</v>
      </c>
      <c r="J238">
        <f t="shared" si="10"/>
        <v>41.717164447643043</v>
      </c>
      <c r="K238">
        <v>-0.28283555235695701</v>
      </c>
      <c r="L238">
        <v>29.717164447643043</v>
      </c>
      <c r="M238">
        <v>51.717164447643043</v>
      </c>
      <c r="N238">
        <v>10.717164447643043</v>
      </c>
      <c r="O238">
        <v>-12.282835552356957</v>
      </c>
      <c r="P238">
        <v>18.717164447643043</v>
      </c>
      <c r="Q238">
        <v>18.717164447643043</v>
      </c>
      <c r="R238">
        <v>-25.282835552356957</v>
      </c>
      <c r="S238">
        <v>8.717164447643043</v>
      </c>
      <c r="T238">
        <v>32.717164447643043</v>
      </c>
    </row>
    <row r="239" spans="1:20" x14ac:dyDescent="0.3">
      <c r="A239">
        <v>238</v>
      </c>
      <c r="B239" s="1">
        <v>41886</v>
      </c>
      <c r="C239">
        <v>109</v>
      </c>
      <c r="D239">
        <v>40</v>
      </c>
      <c r="E239">
        <v>3</v>
      </c>
      <c r="F239">
        <v>26</v>
      </c>
      <c r="G239">
        <v>13</v>
      </c>
      <c r="H239">
        <v>25</v>
      </c>
      <c r="I239">
        <v>109</v>
      </c>
      <c r="J239">
        <f t="shared" si="10"/>
        <v>33.717164447643043</v>
      </c>
      <c r="K239">
        <v>41.717164447643043</v>
      </c>
      <c r="L239">
        <v>-0.28283555235695701</v>
      </c>
      <c r="M239">
        <v>29.717164447643043</v>
      </c>
      <c r="N239">
        <v>51.717164447643043</v>
      </c>
      <c r="O239">
        <v>10.717164447643043</v>
      </c>
      <c r="P239">
        <v>-12.282835552356957</v>
      </c>
      <c r="Q239">
        <v>18.717164447643043</v>
      </c>
      <c r="R239">
        <v>18.717164447643043</v>
      </c>
      <c r="S239">
        <v>-25.282835552356957</v>
      </c>
      <c r="T239">
        <v>8.717164447643043</v>
      </c>
    </row>
    <row r="240" spans="1:20" x14ac:dyDescent="0.3">
      <c r="A240">
        <v>239</v>
      </c>
      <c r="B240" s="1">
        <v>41887</v>
      </c>
      <c r="C240">
        <v>72</v>
      </c>
      <c r="D240">
        <v>48</v>
      </c>
      <c r="E240">
        <v>3</v>
      </c>
      <c r="F240">
        <v>23</v>
      </c>
      <c r="G240">
        <v>13</v>
      </c>
      <c r="H240">
        <v>23</v>
      </c>
      <c r="I240">
        <v>72</v>
      </c>
      <c r="J240">
        <f t="shared" si="10"/>
        <v>-3.282835552356957</v>
      </c>
      <c r="K240">
        <v>33.717164447643043</v>
      </c>
      <c r="L240">
        <v>41.717164447643043</v>
      </c>
      <c r="M240">
        <v>-0.28283555235695701</v>
      </c>
      <c r="N240">
        <v>29.717164447643043</v>
      </c>
      <c r="O240">
        <v>51.717164447643043</v>
      </c>
      <c r="P240">
        <v>10.717164447643043</v>
      </c>
      <c r="Q240">
        <v>-12.282835552356957</v>
      </c>
      <c r="R240">
        <v>18.717164447643043</v>
      </c>
      <c r="S240">
        <v>18.717164447643043</v>
      </c>
      <c r="T240">
        <v>-25.282835552356957</v>
      </c>
    </row>
    <row r="241" spans="1:20" x14ac:dyDescent="0.3">
      <c r="A241">
        <v>240</v>
      </c>
      <c r="B241" s="1">
        <v>41888</v>
      </c>
      <c r="C241">
        <v>90</v>
      </c>
      <c r="D241">
        <v>54</v>
      </c>
      <c r="E241">
        <v>37</v>
      </c>
      <c r="F241">
        <v>25</v>
      </c>
      <c r="G241">
        <v>13</v>
      </c>
      <c r="H241">
        <v>18</v>
      </c>
      <c r="I241">
        <v>90</v>
      </c>
      <c r="J241">
        <f t="shared" si="10"/>
        <v>14.717164447643043</v>
      </c>
      <c r="K241">
        <v>-3.282835552356957</v>
      </c>
      <c r="L241">
        <v>33.717164447643043</v>
      </c>
      <c r="M241">
        <v>41.717164447643043</v>
      </c>
      <c r="N241">
        <v>-0.28283555235695701</v>
      </c>
      <c r="O241">
        <v>29.717164447643043</v>
      </c>
      <c r="P241">
        <v>51.717164447643043</v>
      </c>
      <c r="Q241">
        <v>10.717164447643043</v>
      </c>
      <c r="R241">
        <v>-12.282835552356957</v>
      </c>
      <c r="S241">
        <v>18.717164447643043</v>
      </c>
      <c r="T241">
        <v>18.717164447643043</v>
      </c>
    </row>
    <row r="242" spans="1:20" x14ac:dyDescent="0.3">
      <c r="A242">
        <v>241</v>
      </c>
      <c r="B242" s="1">
        <v>41889</v>
      </c>
      <c r="C242">
        <v>110</v>
      </c>
      <c r="D242">
        <v>74</v>
      </c>
      <c r="E242">
        <v>20</v>
      </c>
      <c r="F242">
        <v>34</v>
      </c>
      <c r="G242">
        <v>13</v>
      </c>
      <c r="H242">
        <v>27</v>
      </c>
      <c r="I242">
        <v>110</v>
      </c>
      <c r="J242">
        <f t="shared" si="10"/>
        <v>34.717164447643043</v>
      </c>
      <c r="K242">
        <v>14.717164447643043</v>
      </c>
      <c r="L242">
        <v>-3.282835552356957</v>
      </c>
      <c r="M242">
        <v>33.717164447643043</v>
      </c>
      <c r="N242">
        <v>41.717164447643043</v>
      </c>
      <c r="O242">
        <v>-0.28283555235695701</v>
      </c>
      <c r="P242">
        <v>29.717164447643043</v>
      </c>
      <c r="Q242">
        <v>51.717164447643043</v>
      </c>
      <c r="R242">
        <v>10.717164447643043</v>
      </c>
      <c r="S242">
        <v>-12.282835552356957</v>
      </c>
      <c r="T242">
        <v>18.717164447643043</v>
      </c>
    </row>
    <row r="243" spans="1:20" x14ac:dyDescent="0.3">
      <c r="A243">
        <v>242</v>
      </c>
      <c r="B243" s="1">
        <v>41890</v>
      </c>
      <c r="C243">
        <v>158</v>
      </c>
      <c r="D243">
        <v>56</v>
      </c>
      <c r="E243">
        <v>15</v>
      </c>
      <c r="F243">
        <v>29</v>
      </c>
      <c r="G243">
        <v>12</v>
      </c>
      <c r="H243">
        <v>23</v>
      </c>
      <c r="I243">
        <v>158</v>
      </c>
      <c r="J243">
        <f t="shared" si="10"/>
        <v>82.717164447643043</v>
      </c>
      <c r="K243">
        <v>34.717164447643043</v>
      </c>
      <c r="L243">
        <v>14.717164447643043</v>
      </c>
      <c r="M243">
        <v>-3.282835552356957</v>
      </c>
      <c r="N243">
        <v>33.717164447643043</v>
      </c>
      <c r="O243">
        <v>41.717164447643043</v>
      </c>
      <c r="P243">
        <v>-0.28283555235695701</v>
      </c>
      <c r="Q243">
        <v>29.717164447643043</v>
      </c>
      <c r="R243">
        <v>51.717164447643043</v>
      </c>
      <c r="S243">
        <v>10.717164447643043</v>
      </c>
      <c r="T243">
        <v>-12.282835552356957</v>
      </c>
    </row>
    <row r="244" spans="1:20" x14ac:dyDescent="0.3">
      <c r="A244">
        <v>243</v>
      </c>
      <c r="B244" s="1">
        <v>41891</v>
      </c>
      <c r="C244">
        <v>121</v>
      </c>
      <c r="D244">
        <v>48</v>
      </c>
      <c r="E244">
        <v>4</v>
      </c>
      <c r="F244">
        <v>21</v>
      </c>
      <c r="G244">
        <v>12</v>
      </c>
      <c r="H244">
        <v>20</v>
      </c>
      <c r="I244">
        <v>121</v>
      </c>
      <c r="J244">
        <f t="shared" si="10"/>
        <v>45.717164447643043</v>
      </c>
      <c r="K244">
        <v>82.717164447643043</v>
      </c>
      <c r="L244">
        <v>34.717164447643043</v>
      </c>
      <c r="M244">
        <v>14.717164447643043</v>
      </c>
      <c r="N244">
        <v>-3.282835552356957</v>
      </c>
      <c r="O244">
        <v>33.717164447643043</v>
      </c>
      <c r="P244">
        <v>41.717164447643043</v>
      </c>
      <c r="Q244">
        <v>-0.28283555235695701</v>
      </c>
      <c r="R244">
        <v>29.717164447643043</v>
      </c>
      <c r="S244">
        <v>51.717164447643043</v>
      </c>
      <c r="T244">
        <v>10.717164447643043</v>
      </c>
    </row>
    <row r="245" spans="1:20" x14ac:dyDescent="0.3">
      <c r="A245">
        <v>244</v>
      </c>
      <c r="B245" s="1">
        <v>41892</v>
      </c>
      <c r="C245">
        <v>99</v>
      </c>
      <c r="D245">
        <v>43</v>
      </c>
      <c r="E245">
        <v>3</v>
      </c>
      <c r="F245">
        <v>24</v>
      </c>
      <c r="G245">
        <v>12</v>
      </c>
      <c r="H245">
        <v>21</v>
      </c>
      <c r="I245">
        <v>99</v>
      </c>
      <c r="J245">
        <f t="shared" si="10"/>
        <v>23.717164447643043</v>
      </c>
      <c r="K245">
        <v>45.717164447643043</v>
      </c>
      <c r="L245">
        <v>82.717164447643043</v>
      </c>
      <c r="M245">
        <v>34.717164447643043</v>
      </c>
      <c r="N245">
        <v>14.717164447643043</v>
      </c>
      <c r="O245">
        <v>-3.282835552356957</v>
      </c>
      <c r="P245">
        <v>33.717164447643043</v>
      </c>
      <c r="Q245">
        <v>41.717164447643043</v>
      </c>
      <c r="R245">
        <v>-0.28283555235695701</v>
      </c>
      <c r="S245">
        <v>29.717164447643043</v>
      </c>
      <c r="T245">
        <v>51.717164447643043</v>
      </c>
    </row>
    <row r="246" spans="1:20" x14ac:dyDescent="0.3">
      <c r="A246">
        <v>245</v>
      </c>
      <c r="B246" s="1">
        <v>41893</v>
      </c>
      <c r="C246">
        <v>85</v>
      </c>
      <c r="D246">
        <v>47</v>
      </c>
      <c r="E246">
        <v>3</v>
      </c>
      <c r="F246">
        <v>24</v>
      </c>
      <c r="G246">
        <v>12</v>
      </c>
      <c r="H246">
        <v>24</v>
      </c>
      <c r="I246">
        <v>85</v>
      </c>
      <c r="J246">
        <f t="shared" si="10"/>
        <v>9.717164447643043</v>
      </c>
      <c r="K246">
        <v>23.717164447643043</v>
      </c>
      <c r="L246">
        <v>45.717164447643043</v>
      </c>
      <c r="M246">
        <v>82.717164447643043</v>
      </c>
      <c r="N246">
        <v>34.717164447643043</v>
      </c>
      <c r="O246">
        <v>14.717164447643043</v>
      </c>
      <c r="P246">
        <v>-3.282835552356957</v>
      </c>
      <c r="Q246">
        <v>33.717164447643043</v>
      </c>
      <c r="R246">
        <v>41.717164447643043</v>
      </c>
      <c r="S246">
        <v>-0.28283555235695701</v>
      </c>
      <c r="T246">
        <v>29.717164447643043</v>
      </c>
    </row>
    <row r="247" spans="1:20" x14ac:dyDescent="0.3">
      <c r="A247">
        <v>246</v>
      </c>
      <c r="B247" s="1">
        <v>41894</v>
      </c>
      <c r="C247">
        <v>94</v>
      </c>
      <c r="D247">
        <v>48</v>
      </c>
      <c r="E247">
        <v>8</v>
      </c>
      <c r="F247">
        <v>26</v>
      </c>
      <c r="G247">
        <v>12</v>
      </c>
      <c r="H247">
        <v>20</v>
      </c>
      <c r="I247">
        <v>94</v>
      </c>
      <c r="J247">
        <f t="shared" si="10"/>
        <v>18.717164447643043</v>
      </c>
      <c r="K247">
        <v>9.717164447643043</v>
      </c>
      <c r="L247">
        <v>23.717164447643043</v>
      </c>
      <c r="M247">
        <v>45.717164447643043</v>
      </c>
      <c r="N247">
        <v>82.717164447643043</v>
      </c>
      <c r="O247">
        <v>34.717164447643043</v>
      </c>
      <c r="P247">
        <v>14.717164447643043</v>
      </c>
      <c r="Q247">
        <v>-3.282835552356957</v>
      </c>
      <c r="R247">
        <v>33.717164447643043</v>
      </c>
      <c r="S247">
        <v>41.717164447643043</v>
      </c>
      <c r="T247">
        <v>-0.28283555235695701</v>
      </c>
    </row>
    <row r="248" spans="1:20" x14ac:dyDescent="0.3">
      <c r="A248">
        <v>247</v>
      </c>
      <c r="B248" s="1">
        <v>41895</v>
      </c>
      <c r="C248">
        <v>94</v>
      </c>
      <c r="D248">
        <v>51</v>
      </c>
      <c r="E248">
        <v>14</v>
      </c>
      <c r="F248">
        <v>26</v>
      </c>
      <c r="G248">
        <v>12</v>
      </c>
      <c r="H248">
        <v>18</v>
      </c>
      <c r="I248">
        <v>94</v>
      </c>
      <c r="J248">
        <f t="shared" si="10"/>
        <v>18.717164447643043</v>
      </c>
      <c r="K248">
        <v>18.717164447643043</v>
      </c>
      <c r="L248">
        <v>9.717164447643043</v>
      </c>
      <c r="M248">
        <v>23.717164447643043</v>
      </c>
      <c r="N248">
        <v>45.717164447643043</v>
      </c>
      <c r="O248">
        <v>82.717164447643043</v>
      </c>
      <c r="P248">
        <v>34.717164447643043</v>
      </c>
      <c r="Q248">
        <v>14.717164447643043</v>
      </c>
      <c r="R248">
        <v>-3.282835552356957</v>
      </c>
      <c r="S248">
        <v>33.717164447643043</v>
      </c>
      <c r="T248">
        <v>41.717164447643043</v>
      </c>
    </row>
    <row r="249" spans="1:20" x14ac:dyDescent="0.3">
      <c r="A249">
        <v>248</v>
      </c>
      <c r="B249" s="1">
        <v>41896</v>
      </c>
      <c r="C249">
        <v>111</v>
      </c>
      <c r="D249">
        <v>44</v>
      </c>
      <c r="E249">
        <v>19</v>
      </c>
      <c r="F249">
        <v>23</v>
      </c>
      <c r="G249">
        <v>12</v>
      </c>
      <c r="H249">
        <v>15</v>
      </c>
      <c r="I249">
        <v>111</v>
      </c>
      <c r="J249">
        <f t="shared" si="10"/>
        <v>35.717164447643043</v>
      </c>
      <c r="K249">
        <v>18.717164447643043</v>
      </c>
      <c r="L249">
        <v>18.717164447643043</v>
      </c>
      <c r="M249">
        <v>9.717164447643043</v>
      </c>
      <c r="N249">
        <v>23.717164447643043</v>
      </c>
      <c r="O249">
        <v>45.717164447643043</v>
      </c>
      <c r="P249">
        <v>82.717164447643043</v>
      </c>
      <c r="Q249">
        <v>34.717164447643043</v>
      </c>
      <c r="R249">
        <v>14.717164447643043</v>
      </c>
      <c r="S249">
        <v>-3.282835552356957</v>
      </c>
      <c r="T249">
        <v>33.717164447643043</v>
      </c>
    </row>
    <row r="250" spans="1:20" x14ac:dyDescent="0.3">
      <c r="A250">
        <v>249</v>
      </c>
      <c r="B250" s="1">
        <v>41897</v>
      </c>
      <c r="C250">
        <v>103</v>
      </c>
      <c r="D250">
        <v>42</v>
      </c>
      <c r="E250">
        <v>18</v>
      </c>
      <c r="F250">
        <v>11</v>
      </c>
      <c r="G250">
        <v>12</v>
      </c>
      <c r="H250">
        <v>10</v>
      </c>
      <c r="I250">
        <v>103</v>
      </c>
      <c r="J250">
        <f t="shared" si="10"/>
        <v>27.717164447643043</v>
      </c>
      <c r="K250">
        <v>35.717164447643043</v>
      </c>
      <c r="L250">
        <v>18.717164447643043</v>
      </c>
      <c r="M250">
        <v>18.717164447643043</v>
      </c>
      <c r="N250">
        <v>9.717164447643043</v>
      </c>
      <c r="O250">
        <v>23.717164447643043</v>
      </c>
      <c r="P250">
        <v>45.717164447643043</v>
      </c>
      <c r="Q250">
        <v>82.717164447643043</v>
      </c>
      <c r="R250">
        <v>34.717164447643043</v>
      </c>
      <c r="S250">
        <v>14.717164447643043</v>
      </c>
      <c r="T250">
        <v>-3.282835552356957</v>
      </c>
    </row>
    <row r="251" spans="1:20" x14ac:dyDescent="0.3">
      <c r="A251">
        <v>250</v>
      </c>
      <c r="B251" s="1">
        <v>41898</v>
      </c>
      <c r="C251">
        <v>106</v>
      </c>
      <c r="D251">
        <v>22</v>
      </c>
      <c r="E251">
        <v>19</v>
      </c>
      <c r="F251">
        <v>12</v>
      </c>
      <c r="G251">
        <v>12</v>
      </c>
      <c r="H251">
        <v>11</v>
      </c>
      <c r="I251">
        <v>106</v>
      </c>
      <c r="J251">
        <f t="shared" si="10"/>
        <v>30.717164447643043</v>
      </c>
      <c r="K251">
        <v>27.717164447643043</v>
      </c>
      <c r="L251">
        <v>35.717164447643043</v>
      </c>
      <c r="M251">
        <v>18.717164447643043</v>
      </c>
      <c r="N251">
        <v>18.717164447643043</v>
      </c>
      <c r="O251">
        <v>9.717164447643043</v>
      </c>
      <c r="P251">
        <v>23.717164447643043</v>
      </c>
      <c r="Q251">
        <v>45.717164447643043</v>
      </c>
      <c r="R251">
        <v>82.717164447643043</v>
      </c>
      <c r="S251">
        <v>34.717164447643043</v>
      </c>
      <c r="T251">
        <v>14.717164447643043</v>
      </c>
    </row>
    <row r="252" spans="1:20" x14ac:dyDescent="0.3">
      <c r="A252">
        <v>251</v>
      </c>
      <c r="B252" s="1">
        <v>41899</v>
      </c>
      <c r="C252">
        <v>59</v>
      </c>
      <c r="D252">
        <v>30</v>
      </c>
      <c r="E252">
        <v>5</v>
      </c>
      <c r="F252">
        <v>19</v>
      </c>
      <c r="G252">
        <v>12</v>
      </c>
      <c r="H252">
        <v>21</v>
      </c>
      <c r="I252">
        <v>59</v>
      </c>
      <c r="J252">
        <f t="shared" si="10"/>
        <v>-16.282835552356957</v>
      </c>
      <c r="K252">
        <v>30.717164447643043</v>
      </c>
      <c r="L252">
        <v>27.717164447643043</v>
      </c>
      <c r="M252">
        <v>35.717164447643043</v>
      </c>
      <c r="N252">
        <v>18.717164447643043</v>
      </c>
      <c r="O252">
        <v>18.717164447643043</v>
      </c>
      <c r="P252">
        <v>9.717164447643043</v>
      </c>
      <c r="Q252">
        <v>23.717164447643043</v>
      </c>
      <c r="R252">
        <v>45.717164447643043</v>
      </c>
      <c r="S252">
        <v>82.717164447643043</v>
      </c>
      <c r="T252">
        <v>34.717164447643043</v>
      </c>
    </row>
    <row r="253" spans="1:20" x14ac:dyDescent="0.3">
      <c r="A253">
        <v>252</v>
      </c>
      <c r="B253" s="1">
        <v>41900</v>
      </c>
      <c r="C253">
        <v>75</v>
      </c>
      <c r="D253">
        <v>60</v>
      </c>
      <c r="E253">
        <v>5</v>
      </c>
      <c r="F253">
        <v>27</v>
      </c>
      <c r="G253">
        <v>12</v>
      </c>
      <c r="H253">
        <v>26</v>
      </c>
      <c r="I253">
        <v>75</v>
      </c>
      <c r="J253">
        <f t="shared" si="10"/>
        <v>-0.28283555235695701</v>
      </c>
      <c r="K253">
        <v>-16.282835552356957</v>
      </c>
      <c r="L253">
        <v>30.717164447643043</v>
      </c>
      <c r="M253">
        <v>27.717164447643043</v>
      </c>
      <c r="N253">
        <v>35.717164447643043</v>
      </c>
      <c r="O253">
        <v>18.717164447643043</v>
      </c>
      <c r="P253">
        <v>18.717164447643043</v>
      </c>
      <c r="Q253">
        <v>9.717164447643043</v>
      </c>
      <c r="R253">
        <v>23.717164447643043</v>
      </c>
      <c r="S253">
        <v>45.717164447643043</v>
      </c>
      <c r="T253">
        <v>82.717164447643043</v>
      </c>
    </row>
    <row r="254" spans="1:20" x14ac:dyDescent="0.3">
      <c r="A254">
        <v>253</v>
      </c>
      <c r="B254" s="1">
        <v>41901</v>
      </c>
      <c r="C254">
        <v>133</v>
      </c>
      <c r="D254">
        <v>45</v>
      </c>
      <c r="E254">
        <v>4</v>
      </c>
      <c r="F254">
        <v>20</v>
      </c>
      <c r="G254">
        <v>12</v>
      </c>
      <c r="H254">
        <v>20</v>
      </c>
      <c r="I254">
        <v>133</v>
      </c>
      <c r="J254">
        <f t="shared" si="10"/>
        <v>57.717164447643043</v>
      </c>
      <c r="K254">
        <v>-0.28283555235695701</v>
      </c>
      <c r="L254">
        <v>-16.282835552356957</v>
      </c>
      <c r="M254">
        <v>30.717164447643043</v>
      </c>
      <c r="N254">
        <v>27.717164447643043</v>
      </c>
      <c r="O254">
        <v>35.717164447643043</v>
      </c>
      <c r="P254">
        <v>18.717164447643043</v>
      </c>
      <c r="Q254">
        <v>18.717164447643043</v>
      </c>
      <c r="R254">
        <v>9.717164447643043</v>
      </c>
      <c r="S254">
        <v>23.717164447643043</v>
      </c>
      <c r="T254">
        <v>45.717164447643043</v>
      </c>
    </row>
    <row r="255" spans="1:20" x14ac:dyDescent="0.3">
      <c r="A255">
        <v>254</v>
      </c>
      <c r="B255" s="1">
        <v>41902</v>
      </c>
      <c r="C255">
        <v>103</v>
      </c>
      <c r="D255">
        <v>36</v>
      </c>
      <c r="E255">
        <v>19</v>
      </c>
      <c r="F255">
        <v>22</v>
      </c>
      <c r="G255">
        <v>12</v>
      </c>
      <c r="H255">
        <v>16</v>
      </c>
      <c r="I255">
        <v>103</v>
      </c>
      <c r="J255">
        <f t="shared" si="10"/>
        <v>27.717164447643043</v>
      </c>
      <c r="K255">
        <v>57.717164447643043</v>
      </c>
      <c r="L255">
        <v>-0.28283555235695701</v>
      </c>
      <c r="M255">
        <v>-16.282835552356957</v>
      </c>
      <c r="N255">
        <v>30.717164447643043</v>
      </c>
      <c r="O255">
        <v>27.717164447643043</v>
      </c>
      <c r="P255">
        <v>35.717164447643043</v>
      </c>
      <c r="Q255">
        <v>18.717164447643043</v>
      </c>
      <c r="R255">
        <v>18.717164447643043</v>
      </c>
      <c r="S255">
        <v>9.717164447643043</v>
      </c>
      <c r="T255">
        <v>23.717164447643043</v>
      </c>
    </row>
    <row r="256" spans="1:20" x14ac:dyDescent="0.3">
      <c r="A256">
        <v>255</v>
      </c>
      <c r="B256" s="1">
        <v>41903</v>
      </c>
      <c r="C256">
        <v>87</v>
      </c>
      <c r="D256">
        <v>57</v>
      </c>
      <c r="E256">
        <v>6</v>
      </c>
      <c r="F256">
        <v>19</v>
      </c>
      <c r="G256">
        <v>12</v>
      </c>
      <c r="H256">
        <v>14</v>
      </c>
      <c r="I256">
        <v>87</v>
      </c>
      <c r="J256">
        <f t="shared" si="10"/>
        <v>11.717164447643043</v>
      </c>
      <c r="K256">
        <v>27.717164447643043</v>
      </c>
      <c r="L256">
        <v>57.717164447643043</v>
      </c>
      <c r="M256">
        <v>-0.28283555235695701</v>
      </c>
      <c r="N256">
        <v>-16.282835552356957</v>
      </c>
      <c r="O256">
        <v>30.717164447643043</v>
      </c>
      <c r="P256">
        <v>27.717164447643043</v>
      </c>
      <c r="Q256">
        <v>35.717164447643043</v>
      </c>
      <c r="R256">
        <v>18.717164447643043</v>
      </c>
      <c r="S256">
        <v>18.717164447643043</v>
      </c>
      <c r="T256">
        <v>9.717164447643043</v>
      </c>
    </row>
    <row r="257" spans="1:20" x14ac:dyDescent="0.3">
      <c r="A257">
        <v>256</v>
      </c>
      <c r="B257" s="1">
        <v>41904</v>
      </c>
      <c r="C257">
        <v>130</v>
      </c>
      <c r="D257">
        <v>57</v>
      </c>
      <c r="E257">
        <v>41</v>
      </c>
      <c r="F257">
        <v>44</v>
      </c>
      <c r="G257">
        <v>12</v>
      </c>
      <c r="H257">
        <v>10</v>
      </c>
      <c r="I257">
        <v>130</v>
      </c>
      <c r="J257">
        <f t="shared" si="10"/>
        <v>54.717164447643043</v>
      </c>
      <c r="K257">
        <v>11.717164447643043</v>
      </c>
      <c r="L257">
        <v>27.717164447643043</v>
      </c>
      <c r="M257">
        <v>57.717164447643043</v>
      </c>
      <c r="N257">
        <v>-0.28283555235695701</v>
      </c>
      <c r="O257">
        <v>-16.282835552356957</v>
      </c>
      <c r="P257">
        <v>30.717164447643043</v>
      </c>
      <c r="Q257">
        <v>27.717164447643043</v>
      </c>
      <c r="R257">
        <v>35.717164447643043</v>
      </c>
      <c r="S257">
        <v>18.717164447643043</v>
      </c>
      <c r="T257">
        <v>18.717164447643043</v>
      </c>
    </row>
    <row r="258" spans="1:20" x14ac:dyDescent="0.3">
      <c r="A258">
        <v>257</v>
      </c>
      <c r="B258" s="1">
        <v>41905</v>
      </c>
      <c r="C258">
        <v>117</v>
      </c>
      <c r="D258">
        <v>74</v>
      </c>
      <c r="E258">
        <v>23</v>
      </c>
      <c r="F258">
        <v>30</v>
      </c>
      <c r="G258">
        <v>12</v>
      </c>
      <c r="H258">
        <v>10</v>
      </c>
      <c r="I258">
        <v>117</v>
      </c>
      <c r="J258">
        <f t="shared" si="10"/>
        <v>41.717164447643043</v>
      </c>
      <c r="K258">
        <v>54.717164447643043</v>
      </c>
      <c r="L258">
        <v>11.717164447643043</v>
      </c>
      <c r="M258">
        <v>27.717164447643043</v>
      </c>
      <c r="N258">
        <v>57.717164447643043</v>
      </c>
      <c r="O258">
        <v>-0.28283555235695701</v>
      </c>
      <c r="P258">
        <v>-16.282835552356957</v>
      </c>
      <c r="Q258">
        <v>30.717164447643043</v>
      </c>
      <c r="R258">
        <v>27.717164447643043</v>
      </c>
      <c r="S258">
        <v>35.717164447643043</v>
      </c>
      <c r="T258">
        <v>18.717164447643043</v>
      </c>
    </row>
    <row r="259" spans="1:20" x14ac:dyDescent="0.3">
      <c r="A259">
        <v>258</v>
      </c>
      <c r="B259" s="1">
        <v>41906</v>
      </c>
      <c r="C259">
        <v>146</v>
      </c>
      <c r="D259">
        <v>88</v>
      </c>
      <c r="E259">
        <v>40</v>
      </c>
      <c r="F259">
        <v>19</v>
      </c>
      <c r="G259">
        <v>12</v>
      </c>
      <c r="H259">
        <v>28</v>
      </c>
      <c r="I259">
        <v>146</v>
      </c>
      <c r="J259">
        <f t="shared" ref="J259:J322" si="11">(I259-$V$2)</f>
        <v>70.717164447643043</v>
      </c>
      <c r="K259">
        <v>41.717164447643043</v>
      </c>
      <c r="L259">
        <v>54.717164447643043</v>
      </c>
      <c r="M259">
        <v>11.717164447643043</v>
      </c>
      <c r="N259">
        <v>27.717164447643043</v>
      </c>
      <c r="O259">
        <v>57.717164447643043</v>
      </c>
      <c r="P259">
        <v>-0.28283555235695701</v>
      </c>
      <c r="Q259">
        <v>-16.282835552356957</v>
      </c>
      <c r="R259">
        <v>30.717164447643043</v>
      </c>
      <c r="S259">
        <v>27.717164447643043</v>
      </c>
      <c r="T259">
        <v>35.717164447643043</v>
      </c>
    </row>
    <row r="260" spans="1:20" x14ac:dyDescent="0.3">
      <c r="A260">
        <v>259</v>
      </c>
      <c r="B260" s="1">
        <v>41907</v>
      </c>
      <c r="C260">
        <v>173</v>
      </c>
      <c r="D260">
        <v>78</v>
      </c>
      <c r="E260">
        <v>3</v>
      </c>
      <c r="F260">
        <v>52</v>
      </c>
      <c r="G260">
        <v>12</v>
      </c>
      <c r="H260">
        <v>26</v>
      </c>
      <c r="I260">
        <v>173</v>
      </c>
      <c r="J260">
        <f t="shared" si="11"/>
        <v>97.717164447643043</v>
      </c>
      <c r="K260">
        <v>70.717164447643043</v>
      </c>
      <c r="L260">
        <v>41.717164447643043</v>
      </c>
      <c r="M260">
        <v>54.717164447643043</v>
      </c>
      <c r="N260">
        <v>11.717164447643043</v>
      </c>
      <c r="O260">
        <v>27.717164447643043</v>
      </c>
      <c r="P260">
        <v>57.717164447643043</v>
      </c>
      <c r="Q260">
        <v>-0.28283555235695701</v>
      </c>
      <c r="R260">
        <v>-16.282835552356957</v>
      </c>
      <c r="S260">
        <v>30.717164447643043</v>
      </c>
      <c r="T260">
        <v>27.717164447643043</v>
      </c>
    </row>
    <row r="261" spans="1:20" x14ac:dyDescent="0.3">
      <c r="A261">
        <v>260</v>
      </c>
      <c r="B261" s="1">
        <v>41908</v>
      </c>
      <c r="C261">
        <v>160</v>
      </c>
      <c r="D261">
        <v>57</v>
      </c>
      <c r="E261">
        <v>3</v>
      </c>
      <c r="F261">
        <v>26</v>
      </c>
      <c r="G261">
        <v>12</v>
      </c>
      <c r="H261">
        <v>24</v>
      </c>
      <c r="I261">
        <v>160</v>
      </c>
      <c r="J261">
        <f t="shared" si="11"/>
        <v>84.717164447643043</v>
      </c>
      <c r="K261">
        <v>97.717164447643043</v>
      </c>
      <c r="L261">
        <v>70.717164447643043</v>
      </c>
      <c r="M261">
        <v>41.717164447643043</v>
      </c>
      <c r="N261">
        <v>54.717164447643043</v>
      </c>
      <c r="O261">
        <v>11.717164447643043</v>
      </c>
      <c r="P261">
        <v>27.717164447643043</v>
      </c>
      <c r="Q261">
        <v>57.717164447643043</v>
      </c>
      <c r="R261">
        <v>-0.28283555235695701</v>
      </c>
      <c r="S261">
        <v>-16.282835552356957</v>
      </c>
      <c r="T261">
        <v>30.717164447643043</v>
      </c>
    </row>
    <row r="262" spans="1:20" x14ac:dyDescent="0.3">
      <c r="A262">
        <v>261</v>
      </c>
      <c r="B262" s="1">
        <v>41909</v>
      </c>
      <c r="C262">
        <v>132</v>
      </c>
      <c r="D262">
        <v>43</v>
      </c>
      <c r="E262">
        <v>3</v>
      </c>
      <c r="F262">
        <v>19</v>
      </c>
      <c r="G262">
        <v>12</v>
      </c>
      <c r="H262">
        <v>18</v>
      </c>
      <c r="I262">
        <v>132</v>
      </c>
      <c r="J262">
        <f t="shared" si="11"/>
        <v>56.717164447643043</v>
      </c>
      <c r="K262">
        <v>84.717164447643043</v>
      </c>
      <c r="L262">
        <v>97.717164447643043</v>
      </c>
      <c r="M262">
        <v>70.717164447643043</v>
      </c>
      <c r="N262">
        <v>41.717164447643043</v>
      </c>
      <c r="O262">
        <v>54.717164447643043</v>
      </c>
      <c r="P262">
        <v>11.717164447643043</v>
      </c>
      <c r="Q262">
        <v>27.717164447643043</v>
      </c>
      <c r="R262">
        <v>57.717164447643043</v>
      </c>
      <c r="S262">
        <v>-0.28283555235695701</v>
      </c>
      <c r="T262">
        <v>-16.282835552356957</v>
      </c>
    </row>
    <row r="263" spans="1:20" x14ac:dyDescent="0.3">
      <c r="A263">
        <v>262</v>
      </c>
      <c r="B263" s="1">
        <v>41910</v>
      </c>
      <c r="C263">
        <v>104</v>
      </c>
      <c r="D263">
        <v>36</v>
      </c>
      <c r="E263">
        <v>2</v>
      </c>
      <c r="F263">
        <v>17</v>
      </c>
      <c r="G263">
        <v>12</v>
      </c>
      <c r="H263">
        <v>25</v>
      </c>
      <c r="I263">
        <v>104</v>
      </c>
      <c r="J263">
        <f t="shared" si="11"/>
        <v>28.717164447643043</v>
      </c>
      <c r="K263">
        <v>56.717164447643043</v>
      </c>
      <c r="L263">
        <v>84.717164447643043</v>
      </c>
      <c r="M263">
        <v>97.717164447643043</v>
      </c>
      <c r="N263">
        <v>70.717164447643043</v>
      </c>
      <c r="O263">
        <v>41.717164447643043</v>
      </c>
      <c r="P263">
        <v>54.717164447643043</v>
      </c>
      <c r="Q263">
        <v>11.717164447643043</v>
      </c>
      <c r="R263">
        <v>27.717164447643043</v>
      </c>
      <c r="S263">
        <v>57.717164447643043</v>
      </c>
      <c r="T263">
        <v>-0.28283555235695701</v>
      </c>
    </row>
    <row r="264" spans="1:20" x14ac:dyDescent="0.3">
      <c r="A264">
        <v>263</v>
      </c>
      <c r="B264" s="1">
        <v>41911</v>
      </c>
      <c r="C264">
        <v>81</v>
      </c>
      <c r="D264">
        <v>37</v>
      </c>
      <c r="E264">
        <v>7</v>
      </c>
      <c r="F264">
        <v>25</v>
      </c>
      <c r="G264">
        <v>12</v>
      </c>
      <c r="H264">
        <v>20</v>
      </c>
      <c r="I264">
        <v>81</v>
      </c>
      <c r="J264">
        <f t="shared" si="11"/>
        <v>5.717164447643043</v>
      </c>
      <c r="K264">
        <v>28.717164447643043</v>
      </c>
      <c r="L264">
        <v>56.717164447643043</v>
      </c>
      <c r="M264">
        <v>84.717164447643043</v>
      </c>
      <c r="N264">
        <v>97.717164447643043</v>
      </c>
      <c r="O264">
        <v>70.717164447643043</v>
      </c>
      <c r="P264">
        <v>41.717164447643043</v>
      </c>
      <c r="Q264">
        <v>54.717164447643043</v>
      </c>
      <c r="R264">
        <v>11.717164447643043</v>
      </c>
      <c r="S264">
        <v>27.717164447643043</v>
      </c>
      <c r="T264">
        <v>57.717164447643043</v>
      </c>
    </row>
    <row r="265" spans="1:20" x14ac:dyDescent="0.3">
      <c r="A265">
        <v>264</v>
      </c>
      <c r="B265" s="1">
        <v>41912</v>
      </c>
      <c r="C265">
        <v>89</v>
      </c>
      <c r="D265">
        <v>42</v>
      </c>
      <c r="E265">
        <v>5</v>
      </c>
      <c r="F265">
        <v>29</v>
      </c>
      <c r="G265">
        <v>12</v>
      </c>
      <c r="H265">
        <v>24</v>
      </c>
      <c r="I265">
        <v>89</v>
      </c>
      <c r="J265">
        <f t="shared" si="11"/>
        <v>13.717164447643043</v>
      </c>
      <c r="K265">
        <v>5.717164447643043</v>
      </c>
      <c r="L265">
        <v>28.717164447643043</v>
      </c>
      <c r="M265">
        <v>56.717164447643043</v>
      </c>
      <c r="N265">
        <v>84.717164447643043</v>
      </c>
      <c r="O265">
        <v>97.717164447643043</v>
      </c>
      <c r="P265">
        <v>70.717164447643043</v>
      </c>
      <c r="Q265">
        <v>41.717164447643043</v>
      </c>
      <c r="R265">
        <v>54.717164447643043</v>
      </c>
      <c r="S265">
        <v>11.717164447643043</v>
      </c>
      <c r="T265">
        <v>27.717164447643043</v>
      </c>
    </row>
    <row r="266" spans="1:20" x14ac:dyDescent="0.3">
      <c r="A266">
        <v>265</v>
      </c>
      <c r="B266" s="1">
        <v>41913</v>
      </c>
      <c r="C266">
        <v>103</v>
      </c>
      <c r="D266">
        <v>37</v>
      </c>
      <c r="E266">
        <v>12</v>
      </c>
      <c r="F266">
        <v>29</v>
      </c>
      <c r="G266">
        <v>16</v>
      </c>
      <c r="H266">
        <v>24</v>
      </c>
      <c r="I266">
        <v>103</v>
      </c>
      <c r="J266">
        <f t="shared" si="11"/>
        <v>27.717164447643043</v>
      </c>
      <c r="K266">
        <v>13.717164447643043</v>
      </c>
      <c r="L266">
        <v>5.717164447643043</v>
      </c>
      <c r="M266">
        <v>28.717164447643043</v>
      </c>
      <c r="N266">
        <v>56.717164447643043</v>
      </c>
      <c r="O266">
        <v>84.717164447643043</v>
      </c>
      <c r="P266">
        <v>97.717164447643043</v>
      </c>
      <c r="Q266">
        <v>70.717164447643043</v>
      </c>
      <c r="R266">
        <v>41.717164447643043</v>
      </c>
      <c r="S266">
        <v>54.717164447643043</v>
      </c>
      <c r="T266">
        <v>11.717164447643043</v>
      </c>
    </row>
    <row r="267" spans="1:20" x14ac:dyDescent="0.3">
      <c r="A267">
        <v>266</v>
      </c>
      <c r="B267" s="1">
        <v>41914</v>
      </c>
      <c r="C267">
        <v>94</v>
      </c>
      <c r="D267">
        <v>41</v>
      </c>
      <c r="E267">
        <v>16</v>
      </c>
      <c r="F267">
        <v>32</v>
      </c>
      <c r="G267">
        <v>16</v>
      </c>
      <c r="H267">
        <v>25</v>
      </c>
      <c r="I267">
        <v>94</v>
      </c>
      <c r="J267">
        <f t="shared" si="11"/>
        <v>18.717164447643043</v>
      </c>
      <c r="K267">
        <v>27.717164447643043</v>
      </c>
      <c r="L267">
        <v>13.717164447643043</v>
      </c>
      <c r="M267">
        <v>5.717164447643043</v>
      </c>
      <c r="N267">
        <v>28.717164447643043</v>
      </c>
      <c r="O267">
        <v>56.717164447643043</v>
      </c>
      <c r="P267">
        <v>84.717164447643043</v>
      </c>
      <c r="Q267">
        <v>97.717164447643043</v>
      </c>
      <c r="R267">
        <v>70.717164447643043</v>
      </c>
      <c r="S267">
        <v>41.717164447643043</v>
      </c>
      <c r="T267">
        <v>54.717164447643043</v>
      </c>
    </row>
    <row r="268" spans="1:20" x14ac:dyDescent="0.3">
      <c r="A268">
        <v>267</v>
      </c>
      <c r="B268" s="1">
        <v>41915</v>
      </c>
      <c r="C268">
        <v>104</v>
      </c>
      <c r="D268">
        <v>31</v>
      </c>
      <c r="E268">
        <v>14</v>
      </c>
      <c r="F268">
        <v>25</v>
      </c>
      <c r="G268">
        <v>16</v>
      </c>
      <c r="H268">
        <v>22</v>
      </c>
      <c r="I268">
        <v>104</v>
      </c>
      <c r="J268">
        <f t="shared" si="11"/>
        <v>28.717164447643043</v>
      </c>
      <c r="K268">
        <v>18.717164447643043</v>
      </c>
      <c r="L268">
        <v>27.717164447643043</v>
      </c>
      <c r="M268">
        <v>13.717164447643043</v>
      </c>
      <c r="N268">
        <v>5.717164447643043</v>
      </c>
      <c r="O268">
        <v>28.717164447643043</v>
      </c>
      <c r="P268">
        <v>56.717164447643043</v>
      </c>
      <c r="Q268">
        <v>84.717164447643043</v>
      </c>
      <c r="R268">
        <v>97.717164447643043</v>
      </c>
      <c r="S268">
        <v>70.717164447643043</v>
      </c>
      <c r="T268">
        <v>41.717164447643043</v>
      </c>
    </row>
    <row r="269" spans="1:20" x14ac:dyDescent="0.3">
      <c r="A269">
        <v>268</v>
      </c>
      <c r="B269" s="1">
        <v>41916</v>
      </c>
      <c r="C269">
        <v>83</v>
      </c>
      <c r="D269">
        <v>12</v>
      </c>
      <c r="E269">
        <v>7</v>
      </c>
      <c r="F269">
        <v>13</v>
      </c>
      <c r="G269">
        <v>16</v>
      </c>
      <c r="H269">
        <v>10</v>
      </c>
      <c r="I269">
        <v>83</v>
      </c>
      <c r="J269">
        <f t="shared" si="11"/>
        <v>7.717164447643043</v>
      </c>
      <c r="K269">
        <v>28.717164447643043</v>
      </c>
      <c r="L269">
        <v>18.717164447643043</v>
      </c>
      <c r="M269">
        <v>27.717164447643043</v>
      </c>
      <c r="N269">
        <v>13.717164447643043</v>
      </c>
      <c r="O269">
        <v>5.717164447643043</v>
      </c>
      <c r="P269">
        <v>28.717164447643043</v>
      </c>
      <c r="Q269">
        <v>56.717164447643043</v>
      </c>
      <c r="R269">
        <v>84.717164447643043</v>
      </c>
      <c r="S269">
        <v>97.717164447643043</v>
      </c>
      <c r="T269">
        <v>70.717164447643043</v>
      </c>
    </row>
    <row r="270" spans="1:20" x14ac:dyDescent="0.3">
      <c r="A270">
        <v>269</v>
      </c>
      <c r="B270" s="1">
        <v>41917</v>
      </c>
      <c r="C270">
        <v>43</v>
      </c>
      <c r="D270">
        <v>24</v>
      </c>
      <c r="E270">
        <v>35</v>
      </c>
      <c r="F270">
        <v>20</v>
      </c>
      <c r="G270">
        <v>16</v>
      </c>
      <c r="H270">
        <v>12</v>
      </c>
      <c r="I270">
        <v>43</v>
      </c>
      <c r="J270">
        <f t="shared" si="11"/>
        <v>-32.282835552356957</v>
      </c>
      <c r="K270">
        <v>7.717164447643043</v>
      </c>
      <c r="L270">
        <v>28.717164447643043</v>
      </c>
      <c r="M270">
        <v>18.717164447643043</v>
      </c>
      <c r="N270">
        <v>27.717164447643043</v>
      </c>
      <c r="O270">
        <v>13.717164447643043</v>
      </c>
      <c r="P270">
        <v>5.717164447643043</v>
      </c>
      <c r="Q270">
        <v>28.717164447643043</v>
      </c>
      <c r="R270">
        <v>56.717164447643043</v>
      </c>
      <c r="S270">
        <v>84.717164447643043</v>
      </c>
      <c r="T270">
        <v>97.717164447643043</v>
      </c>
    </row>
    <row r="271" spans="1:20" x14ac:dyDescent="0.3">
      <c r="A271">
        <v>270</v>
      </c>
      <c r="B271" s="1">
        <v>41918</v>
      </c>
      <c r="C271">
        <v>75</v>
      </c>
      <c r="D271">
        <v>25</v>
      </c>
      <c r="E271">
        <v>25</v>
      </c>
      <c r="F271">
        <v>33</v>
      </c>
      <c r="G271">
        <v>16</v>
      </c>
      <c r="H271">
        <v>19</v>
      </c>
      <c r="I271">
        <v>75</v>
      </c>
      <c r="J271">
        <f t="shared" si="11"/>
        <v>-0.28283555235695701</v>
      </c>
      <c r="K271">
        <v>-32.282835552356957</v>
      </c>
      <c r="L271">
        <v>7.717164447643043</v>
      </c>
      <c r="M271">
        <v>28.717164447643043</v>
      </c>
      <c r="N271">
        <v>18.717164447643043</v>
      </c>
      <c r="O271">
        <v>27.717164447643043</v>
      </c>
      <c r="P271">
        <v>13.717164447643043</v>
      </c>
      <c r="Q271">
        <v>5.717164447643043</v>
      </c>
      <c r="R271">
        <v>28.717164447643043</v>
      </c>
      <c r="S271">
        <v>56.717164447643043</v>
      </c>
      <c r="T271">
        <v>84.717164447643043</v>
      </c>
    </row>
    <row r="272" spans="1:20" x14ac:dyDescent="0.3">
      <c r="A272">
        <v>271</v>
      </c>
      <c r="B272" s="1">
        <v>41919</v>
      </c>
      <c r="C272">
        <v>75</v>
      </c>
      <c r="D272">
        <v>34</v>
      </c>
      <c r="E272">
        <v>31</v>
      </c>
      <c r="F272">
        <v>32</v>
      </c>
      <c r="G272">
        <v>16</v>
      </c>
      <c r="H272">
        <v>23</v>
      </c>
      <c r="I272">
        <v>75</v>
      </c>
      <c r="J272">
        <f t="shared" si="11"/>
        <v>-0.28283555235695701</v>
      </c>
      <c r="K272">
        <v>-0.28283555235695701</v>
      </c>
      <c r="L272">
        <v>-32.282835552356957</v>
      </c>
      <c r="M272">
        <v>7.717164447643043</v>
      </c>
      <c r="N272">
        <v>28.717164447643043</v>
      </c>
      <c r="O272">
        <v>18.717164447643043</v>
      </c>
      <c r="P272">
        <v>27.717164447643043</v>
      </c>
      <c r="Q272">
        <v>13.717164447643043</v>
      </c>
      <c r="R272">
        <v>5.717164447643043</v>
      </c>
      <c r="S272">
        <v>28.717164447643043</v>
      </c>
      <c r="T272">
        <v>56.717164447643043</v>
      </c>
    </row>
    <row r="273" spans="1:20" x14ac:dyDescent="0.3">
      <c r="A273">
        <v>272</v>
      </c>
      <c r="B273" s="1">
        <v>41920</v>
      </c>
      <c r="C273">
        <v>96</v>
      </c>
      <c r="D273">
        <v>38</v>
      </c>
      <c r="E273">
        <v>31</v>
      </c>
      <c r="F273">
        <v>34</v>
      </c>
      <c r="G273">
        <v>16</v>
      </c>
      <c r="H273">
        <v>22</v>
      </c>
      <c r="I273">
        <v>96</v>
      </c>
      <c r="J273">
        <f t="shared" si="11"/>
        <v>20.717164447643043</v>
      </c>
      <c r="K273">
        <v>-0.28283555235695701</v>
      </c>
      <c r="L273">
        <v>-0.28283555235695701</v>
      </c>
      <c r="M273">
        <v>-32.282835552356957</v>
      </c>
      <c r="N273">
        <v>7.717164447643043</v>
      </c>
      <c r="O273">
        <v>28.717164447643043</v>
      </c>
      <c r="P273">
        <v>18.717164447643043</v>
      </c>
      <c r="Q273">
        <v>27.717164447643043</v>
      </c>
      <c r="R273">
        <v>13.717164447643043</v>
      </c>
      <c r="S273">
        <v>5.717164447643043</v>
      </c>
      <c r="T273">
        <v>28.717164447643043</v>
      </c>
    </row>
    <row r="274" spans="1:20" x14ac:dyDescent="0.3">
      <c r="A274">
        <v>273</v>
      </c>
      <c r="B274" s="1">
        <v>41921</v>
      </c>
      <c r="C274">
        <v>106</v>
      </c>
      <c r="D274">
        <v>39</v>
      </c>
      <c r="E274">
        <v>38</v>
      </c>
      <c r="F274">
        <v>37</v>
      </c>
      <c r="G274">
        <v>16</v>
      </c>
      <c r="H274">
        <v>30</v>
      </c>
      <c r="I274">
        <v>106</v>
      </c>
      <c r="J274">
        <f t="shared" si="11"/>
        <v>30.717164447643043</v>
      </c>
      <c r="K274">
        <v>20.717164447643043</v>
      </c>
      <c r="L274">
        <v>-0.28283555235695701</v>
      </c>
      <c r="M274">
        <v>-0.28283555235695701</v>
      </c>
      <c r="N274">
        <v>-32.282835552356957</v>
      </c>
      <c r="O274">
        <v>7.717164447643043</v>
      </c>
      <c r="P274">
        <v>28.717164447643043</v>
      </c>
      <c r="Q274">
        <v>18.717164447643043</v>
      </c>
      <c r="R274">
        <v>27.717164447643043</v>
      </c>
      <c r="S274">
        <v>13.717164447643043</v>
      </c>
      <c r="T274">
        <v>5.717164447643043</v>
      </c>
    </row>
    <row r="275" spans="1:20" x14ac:dyDescent="0.3">
      <c r="A275">
        <v>274</v>
      </c>
      <c r="B275" s="1">
        <v>41922</v>
      </c>
      <c r="C275">
        <v>109</v>
      </c>
      <c r="D275">
        <v>45</v>
      </c>
      <c r="E275">
        <v>30</v>
      </c>
      <c r="F275">
        <v>26</v>
      </c>
      <c r="G275">
        <v>16</v>
      </c>
      <c r="H275">
        <v>22</v>
      </c>
      <c r="I275">
        <v>109</v>
      </c>
      <c r="J275">
        <f t="shared" si="11"/>
        <v>33.717164447643043</v>
      </c>
      <c r="K275">
        <v>30.717164447643043</v>
      </c>
      <c r="L275">
        <v>20.717164447643043</v>
      </c>
      <c r="M275">
        <v>-0.28283555235695701</v>
      </c>
      <c r="N275">
        <v>-0.28283555235695701</v>
      </c>
      <c r="O275">
        <v>-32.282835552356957</v>
      </c>
      <c r="P275">
        <v>7.717164447643043</v>
      </c>
      <c r="Q275">
        <v>28.717164447643043</v>
      </c>
      <c r="R275">
        <v>18.717164447643043</v>
      </c>
      <c r="S275">
        <v>27.717164447643043</v>
      </c>
      <c r="T275">
        <v>13.717164447643043</v>
      </c>
    </row>
    <row r="276" spans="1:20" x14ac:dyDescent="0.3">
      <c r="A276">
        <v>275</v>
      </c>
      <c r="B276" s="1">
        <v>41923</v>
      </c>
      <c r="C276">
        <v>123</v>
      </c>
      <c r="D276">
        <v>40</v>
      </c>
      <c r="E276">
        <v>19</v>
      </c>
      <c r="F276">
        <v>24</v>
      </c>
      <c r="G276">
        <v>16</v>
      </c>
      <c r="H276">
        <v>14</v>
      </c>
      <c r="I276">
        <v>123</v>
      </c>
      <c r="J276">
        <f t="shared" si="11"/>
        <v>47.717164447643043</v>
      </c>
      <c r="K276">
        <v>33.717164447643043</v>
      </c>
      <c r="L276">
        <v>30.717164447643043</v>
      </c>
      <c r="M276">
        <v>20.717164447643043</v>
      </c>
      <c r="N276">
        <v>-0.28283555235695701</v>
      </c>
      <c r="O276">
        <v>-0.28283555235695701</v>
      </c>
      <c r="P276">
        <v>-32.282835552356957</v>
      </c>
      <c r="Q276">
        <v>7.717164447643043</v>
      </c>
      <c r="R276">
        <v>28.717164447643043</v>
      </c>
      <c r="S276">
        <v>18.717164447643043</v>
      </c>
      <c r="T276">
        <v>27.717164447643043</v>
      </c>
    </row>
    <row r="277" spans="1:20" x14ac:dyDescent="0.3">
      <c r="A277">
        <v>276</v>
      </c>
      <c r="B277" s="1">
        <v>41924</v>
      </c>
      <c r="C277">
        <v>78</v>
      </c>
      <c r="D277">
        <v>8</v>
      </c>
      <c r="E277">
        <v>25</v>
      </c>
      <c r="F277">
        <v>37</v>
      </c>
      <c r="G277">
        <v>16</v>
      </c>
      <c r="H277">
        <v>19</v>
      </c>
      <c r="I277">
        <v>78</v>
      </c>
      <c r="J277">
        <f t="shared" si="11"/>
        <v>2.717164447643043</v>
      </c>
      <c r="K277">
        <v>47.717164447643043</v>
      </c>
      <c r="L277">
        <v>33.717164447643043</v>
      </c>
      <c r="M277">
        <v>30.717164447643043</v>
      </c>
      <c r="N277">
        <v>20.717164447643043</v>
      </c>
      <c r="O277">
        <v>-0.28283555235695701</v>
      </c>
      <c r="P277">
        <v>-0.28283555235695701</v>
      </c>
      <c r="Q277">
        <v>-32.282835552356957</v>
      </c>
      <c r="R277">
        <v>7.717164447643043</v>
      </c>
      <c r="S277">
        <v>28.717164447643043</v>
      </c>
      <c r="T277">
        <v>18.717164447643043</v>
      </c>
    </row>
    <row r="278" spans="1:20" x14ac:dyDescent="0.3">
      <c r="A278">
        <v>277</v>
      </c>
      <c r="B278" s="1">
        <v>41925</v>
      </c>
      <c r="C278">
        <v>28</v>
      </c>
      <c r="D278">
        <v>11</v>
      </c>
      <c r="E278">
        <v>28</v>
      </c>
      <c r="F278">
        <v>38</v>
      </c>
      <c r="G278">
        <v>16</v>
      </c>
      <c r="H278">
        <v>20</v>
      </c>
      <c r="I278">
        <v>38</v>
      </c>
      <c r="J278">
        <f t="shared" si="11"/>
        <v>-37.282835552356957</v>
      </c>
      <c r="K278">
        <v>2.717164447643043</v>
      </c>
      <c r="L278">
        <v>47.717164447643043</v>
      </c>
      <c r="M278">
        <v>33.717164447643043</v>
      </c>
      <c r="N278">
        <v>30.717164447643043</v>
      </c>
      <c r="O278">
        <v>20.717164447643043</v>
      </c>
      <c r="P278">
        <v>-0.28283555235695701</v>
      </c>
      <c r="Q278">
        <v>-0.28283555235695701</v>
      </c>
      <c r="R278">
        <v>-32.282835552356957</v>
      </c>
      <c r="S278">
        <v>7.717164447643043</v>
      </c>
      <c r="T278">
        <v>28.717164447643043</v>
      </c>
    </row>
    <row r="279" spans="1:20" x14ac:dyDescent="0.3">
      <c r="A279">
        <v>278</v>
      </c>
      <c r="B279" s="1">
        <v>41926</v>
      </c>
      <c r="C279">
        <v>38</v>
      </c>
      <c r="D279">
        <v>40</v>
      </c>
      <c r="E279">
        <v>29</v>
      </c>
      <c r="F279">
        <v>33</v>
      </c>
      <c r="G279">
        <v>16</v>
      </c>
      <c r="H279">
        <v>19</v>
      </c>
      <c r="I279">
        <v>40</v>
      </c>
      <c r="J279">
        <f t="shared" si="11"/>
        <v>-35.282835552356957</v>
      </c>
      <c r="K279">
        <v>-37.282835552356957</v>
      </c>
      <c r="L279">
        <v>2.717164447643043</v>
      </c>
      <c r="M279">
        <v>47.717164447643043</v>
      </c>
      <c r="N279">
        <v>33.717164447643043</v>
      </c>
      <c r="O279">
        <v>30.717164447643043</v>
      </c>
      <c r="P279">
        <v>20.717164447643043</v>
      </c>
      <c r="Q279">
        <v>-0.28283555235695701</v>
      </c>
      <c r="R279">
        <v>-0.28283555235695701</v>
      </c>
      <c r="S279">
        <v>-32.282835552356957</v>
      </c>
      <c r="T279">
        <v>7.717164447643043</v>
      </c>
    </row>
    <row r="280" spans="1:20" x14ac:dyDescent="0.3">
      <c r="A280">
        <v>279</v>
      </c>
      <c r="B280" s="1">
        <v>41927</v>
      </c>
      <c r="C280">
        <v>78</v>
      </c>
      <c r="D280">
        <v>40</v>
      </c>
      <c r="E280">
        <v>27</v>
      </c>
      <c r="F280">
        <v>39</v>
      </c>
      <c r="G280">
        <v>16</v>
      </c>
      <c r="H280">
        <v>25</v>
      </c>
      <c r="I280">
        <v>78</v>
      </c>
      <c r="J280">
        <f t="shared" si="11"/>
        <v>2.717164447643043</v>
      </c>
      <c r="K280">
        <v>-35.282835552356957</v>
      </c>
      <c r="L280">
        <v>-37.282835552356957</v>
      </c>
      <c r="M280">
        <v>2.717164447643043</v>
      </c>
      <c r="N280">
        <v>47.717164447643043</v>
      </c>
      <c r="O280">
        <v>33.717164447643043</v>
      </c>
      <c r="P280">
        <v>30.717164447643043</v>
      </c>
      <c r="Q280">
        <v>20.717164447643043</v>
      </c>
      <c r="R280">
        <v>-0.28283555235695701</v>
      </c>
      <c r="S280">
        <v>-0.28283555235695701</v>
      </c>
      <c r="T280">
        <v>-32.282835552356957</v>
      </c>
    </row>
    <row r="281" spans="1:20" x14ac:dyDescent="0.3">
      <c r="A281">
        <v>280</v>
      </c>
      <c r="B281" s="1">
        <v>41928</v>
      </c>
      <c r="C281">
        <v>78</v>
      </c>
      <c r="D281">
        <v>40</v>
      </c>
      <c r="E281">
        <v>15</v>
      </c>
      <c r="F281">
        <v>32</v>
      </c>
      <c r="G281">
        <v>16</v>
      </c>
      <c r="H281">
        <v>31</v>
      </c>
      <c r="I281">
        <v>78</v>
      </c>
      <c r="J281">
        <f t="shared" si="11"/>
        <v>2.717164447643043</v>
      </c>
      <c r="K281">
        <v>2.717164447643043</v>
      </c>
      <c r="L281">
        <v>-35.282835552356957</v>
      </c>
      <c r="M281">
        <v>-37.282835552356957</v>
      </c>
      <c r="N281">
        <v>2.717164447643043</v>
      </c>
      <c r="O281">
        <v>47.717164447643043</v>
      </c>
      <c r="P281">
        <v>33.717164447643043</v>
      </c>
      <c r="Q281">
        <v>30.717164447643043</v>
      </c>
      <c r="R281">
        <v>20.717164447643043</v>
      </c>
      <c r="S281">
        <v>-0.28283555235695701</v>
      </c>
      <c r="T281">
        <v>-0.28283555235695701</v>
      </c>
    </row>
    <row r="282" spans="1:20" x14ac:dyDescent="0.3">
      <c r="A282">
        <v>281</v>
      </c>
      <c r="B282" s="1">
        <v>41929</v>
      </c>
      <c r="C282">
        <v>78</v>
      </c>
      <c r="D282">
        <v>40</v>
      </c>
      <c r="E282">
        <v>15</v>
      </c>
      <c r="F282">
        <v>29</v>
      </c>
      <c r="G282">
        <v>16</v>
      </c>
      <c r="H282">
        <v>21</v>
      </c>
      <c r="I282">
        <v>78</v>
      </c>
      <c r="J282">
        <f t="shared" si="11"/>
        <v>2.717164447643043</v>
      </c>
      <c r="K282">
        <v>2.717164447643043</v>
      </c>
      <c r="L282">
        <v>2.717164447643043</v>
      </c>
      <c r="M282">
        <v>-35.282835552356957</v>
      </c>
      <c r="N282">
        <v>-37.282835552356957</v>
      </c>
      <c r="O282">
        <v>2.717164447643043</v>
      </c>
      <c r="P282">
        <v>47.717164447643043</v>
      </c>
      <c r="Q282">
        <v>33.717164447643043</v>
      </c>
      <c r="R282">
        <v>30.717164447643043</v>
      </c>
      <c r="S282">
        <v>20.717164447643043</v>
      </c>
      <c r="T282">
        <v>-0.28283555235695701</v>
      </c>
    </row>
    <row r="283" spans="1:20" x14ac:dyDescent="0.3">
      <c r="A283">
        <v>282</v>
      </c>
      <c r="B283" s="1">
        <v>41930</v>
      </c>
      <c r="C283">
        <v>78</v>
      </c>
      <c r="D283">
        <v>40</v>
      </c>
      <c r="E283">
        <v>14</v>
      </c>
      <c r="F283">
        <v>29</v>
      </c>
      <c r="G283">
        <v>16</v>
      </c>
      <c r="H283">
        <v>20</v>
      </c>
      <c r="I283">
        <v>78</v>
      </c>
      <c r="J283">
        <f t="shared" si="11"/>
        <v>2.717164447643043</v>
      </c>
      <c r="K283">
        <v>2.717164447643043</v>
      </c>
      <c r="L283">
        <v>2.717164447643043</v>
      </c>
      <c r="M283">
        <v>2.717164447643043</v>
      </c>
      <c r="N283">
        <v>-35.282835552356957</v>
      </c>
      <c r="O283">
        <v>-37.282835552356957</v>
      </c>
      <c r="P283">
        <v>2.717164447643043</v>
      </c>
      <c r="Q283">
        <v>47.717164447643043</v>
      </c>
      <c r="R283">
        <v>33.717164447643043</v>
      </c>
      <c r="S283">
        <v>30.717164447643043</v>
      </c>
      <c r="T283">
        <v>20.717164447643043</v>
      </c>
    </row>
    <row r="284" spans="1:20" x14ac:dyDescent="0.3">
      <c r="A284">
        <v>283</v>
      </c>
      <c r="B284" s="1">
        <v>41931</v>
      </c>
      <c r="C284">
        <v>78</v>
      </c>
      <c r="D284">
        <v>40</v>
      </c>
      <c r="E284">
        <v>12</v>
      </c>
      <c r="F284">
        <v>26</v>
      </c>
      <c r="G284">
        <v>16</v>
      </c>
      <c r="H284">
        <v>23</v>
      </c>
      <c r="I284">
        <v>78</v>
      </c>
      <c r="J284">
        <f t="shared" si="11"/>
        <v>2.717164447643043</v>
      </c>
      <c r="K284">
        <v>2.717164447643043</v>
      </c>
      <c r="L284">
        <v>2.717164447643043</v>
      </c>
      <c r="M284">
        <v>2.717164447643043</v>
      </c>
      <c r="N284">
        <v>2.717164447643043</v>
      </c>
      <c r="O284">
        <v>-35.282835552356957</v>
      </c>
      <c r="P284">
        <v>-37.282835552356957</v>
      </c>
      <c r="Q284">
        <v>2.717164447643043</v>
      </c>
      <c r="R284">
        <v>47.717164447643043</v>
      </c>
      <c r="S284">
        <v>33.717164447643043</v>
      </c>
      <c r="T284">
        <v>30.717164447643043</v>
      </c>
    </row>
    <row r="285" spans="1:20" x14ac:dyDescent="0.3">
      <c r="A285">
        <v>284</v>
      </c>
      <c r="B285" s="1">
        <v>41932</v>
      </c>
      <c r="C285">
        <v>78</v>
      </c>
      <c r="D285">
        <v>40</v>
      </c>
      <c r="E285">
        <v>15</v>
      </c>
      <c r="F285">
        <v>26</v>
      </c>
      <c r="G285">
        <v>16</v>
      </c>
      <c r="H285">
        <v>26</v>
      </c>
      <c r="I285">
        <v>78</v>
      </c>
      <c r="J285">
        <f t="shared" si="11"/>
        <v>2.717164447643043</v>
      </c>
      <c r="K285">
        <v>2.717164447643043</v>
      </c>
      <c r="L285">
        <v>2.717164447643043</v>
      </c>
      <c r="M285">
        <v>2.717164447643043</v>
      </c>
      <c r="N285">
        <v>2.717164447643043</v>
      </c>
      <c r="O285">
        <v>2.717164447643043</v>
      </c>
      <c r="P285">
        <v>-35.282835552356957</v>
      </c>
      <c r="Q285">
        <v>-37.282835552356957</v>
      </c>
      <c r="R285">
        <v>2.717164447643043</v>
      </c>
      <c r="S285">
        <v>47.717164447643043</v>
      </c>
      <c r="T285">
        <v>33.717164447643043</v>
      </c>
    </row>
    <row r="286" spans="1:20" x14ac:dyDescent="0.3">
      <c r="A286">
        <v>285</v>
      </c>
      <c r="B286" s="1">
        <v>41933</v>
      </c>
      <c r="C286">
        <v>78</v>
      </c>
      <c r="D286">
        <v>40</v>
      </c>
      <c r="E286">
        <v>6</v>
      </c>
      <c r="F286">
        <v>15</v>
      </c>
      <c r="G286">
        <v>16</v>
      </c>
      <c r="H286">
        <v>14</v>
      </c>
      <c r="I286">
        <v>78</v>
      </c>
      <c r="J286">
        <f t="shared" si="11"/>
        <v>2.717164447643043</v>
      </c>
      <c r="K286">
        <v>2.717164447643043</v>
      </c>
      <c r="L286">
        <v>2.717164447643043</v>
      </c>
      <c r="M286">
        <v>2.717164447643043</v>
      </c>
      <c r="N286">
        <v>2.717164447643043</v>
      </c>
      <c r="O286">
        <v>2.717164447643043</v>
      </c>
      <c r="P286">
        <v>2.717164447643043</v>
      </c>
      <c r="Q286">
        <v>-35.282835552356957</v>
      </c>
      <c r="R286">
        <v>-37.282835552356957</v>
      </c>
      <c r="S286">
        <v>2.717164447643043</v>
      </c>
      <c r="T286">
        <v>47.717164447643043</v>
      </c>
    </row>
    <row r="287" spans="1:20" x14ac:dyDescent="0.3">
      <c r="A287">
        <v>286</v>
      </c>
      <c r="B287" s="1">
        <v>41934</v>
      </c>
      <c r="C287">
        <v>78</v>
      </c>
      <c r="D287">
        <v>40</v>
      </c>
      <c r="E287">
        <v>9</v>
      </c>
      <c r="F287">
        <v>20</v>
      </c>
      <c r="G287">
        <v>16</v>
      </c>
      <c r="H287">
        <v>17</v>
      </c>
      <c r="I287">
        <v>78</v>
      </c>
      <c r="J287">
        <f t="shared" si="11"/>
        <v>2.717164447643043</v>
      </c>
      <c r="K287">
        <v>2.717164447643043</v>
      </c>
      <c r="L287">
        <v>2.717164447643043</v>
      </c>
      <c r="M287">
        <v>2.717164447643043</v>
      </c>
      <c r="N287">
        <v>2.717164447643043</v>
      </c>
      <c r="O287">
        <v>2.717164447643043</v>
      </c>
      <c r="P287">
        <v>2.717164447643043</v>
      </c>
      <c r="Q287">
        <v>2.717164447643043</v>
      </c>
      <c r="R287">
        <v>-35.282835552356957</v>
      </c>
      <c r="S287">
        <v>-37.282835552356957</v>
      </c>
      <c r="T287">
        <v>2.717164447643043</v>
      </c>
    </row>
    <row r="288" spans="1:20" x14ac:dyDescent="0.3">
      <c r="A288">
        <v>287</v>
      </c>
      <c r="B288" s="1">
        <v>41935</v>
      </c>
      <c r="C288">
        <v>78</v>
      </c>
      <c r="D288">
        <v>40</v>
      </c>
      <c r="E288">
        <v>10</v>
      </c>
      <c r="F288">
        <v>24</v>
      </c>
      <c r="G288">
        <v>16</v>
      </c>
      <c r="H288">
        <v>18</v>
      </c>
      <c r="I288">
        <v>78</v>
      </c>
      <c r="J288">
        <f t="shared" si="11"/>
        <v>2.717164447643043</v>
      </c>
      <c r="K288">
        <v>2.717164447643043</v>
      </c>
      <c r="L288">
        <v>2.717164447643043</v>
      </c>
      <c r="M288">
        <v>2.717164447643043</v>
      </c>
      <c r="N288">
        <v>2.717164447643043</v>
      </c>
      <c r="O288">
        <v>2.717164447643043</v>
      </c>
      <c r="P288">
        <v>2.717164447643043</v>
      </c>
      <c r="Q288">
        <v>2.717164447643043</v>
      </c>
      <c r="R288">
        <v>2.717164447643043</v>
      </c>
      <c r="S288">
        <v>-35.282835552356957</v>
      </c>
      <c r="T288">
        <v>-37.282835552356957</v>
      </c>
    </row>
    <row r="289" spans="1:20" x14ac:dyDescent="0.3">
      <c r="A289">
        <v>288</v>
      </c>
      <c r="B289" s="1">
        <v>41936</v>
      </c>
      <c r="C289">
        <v>78</v>
      </c>
      <c r="D289">
        <v>40</v>
      </c>
      <c r="E289">
        <v>11</v>
      </c>
      <c r="F289">
        <v>15</v>
      </c>
      <c r="G289">
        <v>16</v>
      </c>
      <c r="H289">
        <v>17</v>
      </c>
      <c r="I289">
        <v>78</v>
      </c>
      <c r="J289">
        <f t="shared" si="11"/>
        <v>2.717164447643043</v>
      </c>
      <c r="K289">
        <v>2.717164447643043</v>
      </c>
      <c r="L289">
        <v>2.717164447643043</v>
      </c>
      <c r="M289">
        <v>2.717164447643043</v>
      </c>
      <c r="N289">
        <v>2.717164447643043</v>
      </c>
      <c r="O289">
        <v>2.717164447643043</v>
      </c>
      <c r="P289">
        <v>2.717164447643043</v>
      </c>
      <c r="Q289">
        <v>2.717164447643043</v>
      </c>
      <c r="R289">
        <v>2.717164447643043</v>
      </c>
      <c r="S289">
        <v>2.717164447643043</v>
      </c>
      <c r="T289">
        <v>-35.282835552356957</v>
      </c>
    </row>
    <row r="290" spans="1:20" x14ac:dyDescent="0.3">
      <c r="A290">
        <v>289</v>
      </c>
      <c r="B290" s="1">
        <v>41939</v>
      </c>
      <c r="C290">
        <v>78</v>
      </c>
      <c r="D290">
        <v>40</v>
      </c>
      <c r="E290">
        <v>14</v>
      </c>
      <c r="F290">
        <v>22</v>
      </c>
      <c r="G290">
        <v>16</v>
      </c>
      <c r="H290">
        <v>27</v>
      </c>
      <c r="I290">
        <v>78</v>
      </c>
      <c r="J290">
        <f t="shared" si="11"/>
        <v>2.717164447643043</v>
      </c>
      <c r="K290">
        <v>2.717164447643043</v>
      </c>
      <c r="L290">
        <v>2.717164447643043</v>
      </c>
      <c r="M290">
        <v>2.717164447643043</v>
      </c>
      <c r="N290">
        <v>2.717164447643043</v>
      </c>
      <c r="O290">
        <v>2.717164447643043</v>
      </c>
      <c r="P290">
        <v>2.717164447643043</v>
      </c>
      <c r="Q290">
        <v>2.717164447643043</v>
      </c>
      <c r="R290">
        <v>2.717164447643043</v>
      </c>
      <c r="S290">
        <v>2.717164447643043</v>
      </c>
      <c r="T290">
        <v>2.717164447643043</v>
      </c>
    </row>
    <row r="291" spans="1:20" x14ac:dyDescent="0.3">
      <c r="A291">
        <v>290</v>
      </c>
      <c r="B291" s="1">
        <v>41940</v>
      </c>
      <c r="C291">
        <v>78</v>
      </c>
      <c r="D291">
        <v>40</v>
      </c>
      <c r="E291">
        <v>4</v>
      </c>
      <c r="F291">
        <v>15</v>
      </c>
      <c r="G291">
        <v>16</v>
      </c>
      <c r="H291">
        <v>18</v>
      </c>
      <c r="I291">
        <v>78</v>
      </c>
      <c r="J291">
        <f t="shared" si="11"/>
        <v>2.717164447643043</v>
      </c>
      <c r="K291">
        <v>2.717164447643043</v>
      </c>
      <c r="L291">
        <v>2.717164447643043</v>
      </c>
      <c r="M291">
        <v>2.717164447643043</v>
      </c>
      <c r="N291">
        <v>2.717164447643043</v>
      </c>
      <c r="O291">
        <v>2.717164447643043</v>
      </c>
      <c r="P291">
        <v>2.717164447643043</v>
      </c>
      <c r="Q291">
        <v>2.717164447643043</v>
      </c>
      <c r="R291">
        <v>2.717164447643043</v>
      </c>
      <c r="S291">
        <v>2.717164447643043</v>
      </c>
      <c r="T291">
        <v>2.717164447643043</v>
      </c>
    </row>
    <row r="292" spans="1:20" x14ac:dyDescent="0.3">
      <c r="A292">
        <v>291</v>
      </c>
      <c r="B292" s="1">
        <v>41941</v>
      </c>
      <c r="C292">
        <v>78</v>
      </c>
      <c r="D292">
        <v>40</v>
      </c>
      <c r="E292">
        <v>8</v>
      </c>
      <c r="F292">
        <v>14</v>
      </c>
      <c r="G292">
        <v>16</v>
      </c>
      <c r="H292">
        <v>20</v>
      </c>
      <c r="I292">
        <v>78</v>
      </c>
      <c r="J292">
        <f t="shared" si="11"/>
        <v>2.717164447643043</v>
      </c>
      <c r="K292">
        <v>2.717164447643043</v>
      </c>
      <c r="L292">
        <v>2.717164447643043</v>
      </c>
      <c r="M292">
        <v>2.717164447643043</v>
      </c>
      <c r="N292">
        <v>2.717164447643043</v>
      </c>
      <c r="O292">
        <v>2.717164447643043</v>
      </c>
      <c r="P292">
        <v>2.717164447643043</v>
      </c>
      <c r="Q292">
        <v>2.717164447643043</v>
      </c>
      <c r="R292">
        <v>2.717164447643043</v>
      </c>
      <c r="S292">
        <v>2.717164447643043</v>
      </c>
      <c r="T292">
        <v>2.717164447643043</v>
      </c>
    </row>
    <row r="293" spans="1:20" x14ac:dyDescent="0.3">
      <c r="A293">
        <v>292</v>
      </c>
      <c r="B293" s="1">
        <v>41942</v>
      </c>
      <c r="C293">
        <v>78</v>
      </c>
      <c r="D293">
        <v>40</v>
      </c>
      <c r="E293">
        <v>4</v>
      </c>
      <c r="F293">
        <v>15</v>
      </c>
      <c r="G293">
        <v>16</v>
      </c>
      <c r="H293">
        <v>23</v>
      </c>
      <c r="I293">
        <v>78</v>
      </c>
      <c r="J293">
        <f t="shared" si="11"/>
        <v>2.717164447643043</v>
      </c>
      <c r="K293">
        <v>2.717164447643043</v>
      </c>
      <c r="L293">
        <v>2.717164447643043</v>
      </c>
      <c r="M293">
        <v>2.717164447643043</v>
      </c>
      <c r="N293">
        <v>2.717164447643043</v>
      </c>
      <c r="O293">
        <v>2.717164447643043</v>
      </c>
      <c r="P293">
        <v>2.717164447643043</v>
      </c>
      <c r="Q293">
        <v>2.717164447643043</v>
      </c>
      <c r="R293">
        <v>2.717164447643043</v>
      </c>
      <c r="S293">
        <v>2.717164447643043</v>
      </c>
      <c r="T293">
        <v>2.717164447643043</v>
      </c>
    </row>
    <row r="294" spans="1:20" x14ac:dyDescent="0.3">
      <c r="A294">
        <v>293</v>
      </c>
      <c r="B294" s="1">
        <v>41943</v>
      </c>
      <c r="C294">
        <v>78</v>
      </c>
      <c r="D294">
        <v>40</v>
      </c>
      <c r="E294">
        <v>4</v>
      </c>
      <c r="F294">
        <v>14</v>
      </c>
      <c r="G294">
        <v>16</v>
      </c>
      <c r="H294">
        <v>19</v>
      </c>
      <c r="I294">
        <v>78</v>
      </c>
      <c r="J294">
        <f t="shared" si="11"/>
        <v>2.717164447643043</v>
      </c>
      <c r="K294">
        <v>2.717164447643043</v>
      </c>
      <c r="L294">
        <v>2.717164447643043</v>
      </c>
      <c r="M294">
        <v>2.717164447643043</v>
      </c>
      <c r="N294">
        <v>2.717164447643043</v>
      </c>
      <c r="O294">
        <v>2.717164447643043</v>
      </c>
      <c r="P294">
        <v>2.717164447643043</v>
      </c>
      <c r="Q294">
        <v>2.717164447643043</v>
      </c>
      <c r="R294">
        <v>2.717164447643043</v>
      </c>
      <c r="S294">
        <v>2.717164447643043</v>
      </c>
      <c r="T294">
        <v>2.717164447643043</v>
      </c>
    </row>
    <row r="295" spans="1:20" x14ac:dyDescent="0.3">
      <c r="A295">
        <v>294</v>
      </c>
      <c r="B295" s="1">
        <v>41944</v>
      </c>
      <c r="C295">
        <v>78</v>
      </c>
      <c r="D295">
        <v>40</v>
      </c>
      <c r="E295">
        <v>5</v>
      </c>
      <c r="F295">
        <v>13</v>
      </c>
      <c r="G295">
        <v>16</v>
      </c>
      <c r="H295">
        <v>13</v>
      </c>
      <c r="I295">
        <v>78</v>
      </c>
      <c r="J295">
        <f t="shared" si="11"/>
        <v>2.717164447643043</v>
      </c>
      <c r="K295">
        <v>2.717164447643043</v>
      </c>
      <c r="L295">
        <v>2.717164447643043</v>
      </c>
      <c r="M295">
        <v>2.717164447643043</v>
      </c>
      <c r="N295">
        <v>2.717164447643043</v>
      </c>
      <c r="O295">
        <v>2.717164447643043</v>
      </c>
      <c r="P295">
        <v>2.717164447643043</v>
      </c>
      <c r="Q295">
        <v>2.717164447643043</v>
      </c>
      <c r="R295">
        <v>2.717164447643043</v>
      </c>
      <c r="S295">
        <v>2.717164447643043</v>
      </c>
      <c r="T295">
        <v>2.717164447643043</v>
      </c>
    </row>
    <row r="296" spans="1:20" x14ac:dyDescent="0.3">
      <c r="A296">
        <v>295</v>
      </c>
      <c r="B296" s="1">
        <v>41945</v>
      </c>
      <c r="C296">
        <v>78</v>
      </c>
      <c r="D296">
        <v>40</v>
      </c>
      <c r="E296">
        <v>5</v>
      </c>
      <c r="F296">
        <v>17</v>
      </c>
      <c r="G296">
        <v>16</v>
      </c>
      <c r="H296">
        <v>12</v>
      </c>
      <c r="I296">
        <v>78</v>
      </c>
      <c r="J296">
        <f t="shared" si="11"/>
        <v>2.717164447643043</v>
      </c>
      <c r="K296">
        <v>2.717164447643043</v>
      </c>
      <c r="L296">
        <v>2.717164447643043</v>
      </c>
      <c r="M296">
        <v>2.717164447643043</v>
      </c>
      <c r="N296">
        <v>2.717164447643043</v>
      </c>
      <c r="O296">
        <v>2.717164447643043</v>
      </c>
      <c r="P296">
        <v>2.717164447643043</v>
      </c>
      <c r="Q296">
        <v>2.717164447643043</v>
      </c>
      <c r="R296">
        <v>2.717164447643043</v>
      </c>
      <c r="S296">
        <v>2.717164447643043</v>
      </c>
      <c r="T296">
        <v>2.717164447643043</v>
      </c>
    </row>
    <row r="297" spans="1:20" x14ac:dyDescent="0.3">
      <c r="A297">
        <v>296</v>
      </c>
      <c r="B297" s="1">
        <v>41946</v>
      </c>
      <c r="C297">
        <v>78</v>
      </c>
      <c r="D297">
        <v>40</v>
      </c>
      <c r="E297">
        <v>12</v>
      </c>
      <c r="F297">
        <v>26</v>
      </c>
      <c r="G297">
        <v>16</v>
      </c>
      <c r="H297">
        <v>18</v>
      </c>
      <c r="I297">
        <v>78</v>
      </c>
      <c r="J297">
        <f t="shared" si="11"/>
        <v>2.717164447643043</v>
      </c>
      <c r="K297">
        <v>2.717164447643043</v>
      </c>
      <c r="L297">
        <v>2.717164447643043</v>
      </c>
      <c r="M297">
        <v>2.717164447643043</v>
      </c>
      <c r="N297">
        <v>2.717164447643043</v>
      </c>
      <c r="O297">
        <v>2.717164447643043</v>
      </c>
      <c r="P297">
        <v>2.717164447643043</v>
      </c>
      <c r="Q297">
        <v>2.717164447643043</v>
      </c>
      <c r="R297">
        <v>2.717164447643043</v>
      </c>
      <c r="S297">
        <v>2.717164447643043</v>
      </c>
      <c r="T297">
        <v>2.717164447643043</v>
      </c>
    </row>
    <row r="298" spans="1:20" x14ac:dyDescent="0.3">
      <c r="A298">
        <v>297</v>
      </c>
      <c r="B298" s="1">
        <v>41947</v>
      </c>
      <c r="C298">
        <v>78</v>
      </c>
      <c r="D298">
        <v>40</v>
      </c>
      <c r="E298">
        <v>18</v>
      </c>
      <c r="F298">
        <v>31</v>
      </c>
      <c r="G298">
        <v>16</v>
      </c>
      <c r="H298">
        <v>27</v>
      </c>
      <c r="I298">
        <v>78</v>
      </c>
      <c r="J298">
        <f t="shared" si="11"/>
        <v>2.717164447643043</v>
      </c>
      <c r="K298">
        <v>2.717164447643043</v>
      </c>
      <c r="L298">
        <v>2.717164447643043</v>
      </c>
      <c r="M298">
        <v>2.717164447643043</v>
      </c>
      <c r="N298">
        <v>2.717164447643043</v>
      </c>
      <c r="O298">
        <v>2.717164447643043</v>
      </c>
      <c r="P298">
        <v>2.717164447643043</v>
      </c>
      <c r="Q298">
        <v>2.717164447643043</v>
      </c>
      <c r="R298">
        <v>2.717164447643043</v>
      </c>
      <c r="S298">
        <v>2.717164447643043</v>
      </c>
      <c r="T298">
        <v>2.717164447643043</v>
      </c>
    </row>
    <row r="299" spans="1:20" x14ac:dyDescent="0.3">
      <c r="A299">
        <v>298</v>
      </c>
      <c r="B299" s="1">
        <v>41948</v>
      </c>
      <c r="C299">
        <v>78</v>
      </c>
      <c r="D299">
        <v>40</v>
      </c>
      <c r="E299">
        <v>10</v>
      </c>
      <c r="F299">
        <v>14</v>
      </c>
      <c r="G299">
        <v>16</v>
      </c>
      <c r="H299">
        <v>17</v>
      </c>
      <c r="I299">
        <v>78</v>
      </c>
      <c r="J299">
        <f t="shared" si="11"/>
        <v>2.717164447643043</v>
      </c>
      <c r="K299">
        <v>2.717164447643043</v>
      </c>
      <c r="L299">
        <v>2.717164447643043</v>
      </c>
      <c r="M299">
        <v>2.717164447643043</v>
      </c>
      <c r="N299">
        <v>2.717164447643043</v>
      </c>
      <c r="O299">
        <v>2.717164447643043</v>
      </c>
      <c r="P299">
        <v>2.717164447643043</v>
      </c>
      <c r="Q299">
        <v>2.717164447643043</v>
      </c>
      <c r="R299">
        <v>2.717164447643043</v>
      </c>
      <c r="S299">
        <v>2.717164447643043</v>
      </c>
      <c r="T299">
        <v>2.717164447643043</v>
      </c>
    </row>
    <row r="300" spans="1:20" x14ac:dyDescent="0.3">
      <c r="A300">
        <v>299</v>
      </c>
      <c r="B300" s="1">
        <v>41949</v>
      </c>
      <c r="C300">
        <v>78</v>
      </c>
      <c r="D300">
        <v>40</v>
      </c>
      <c r="E300">
        <v>3</v>
      </c>
      <c r="F300">
        <v>11</v>
      </c>
      <c r="G300">
        <v>16</v>
      </c>
      <c r="H300">
        <v>12</v>
      </c>
      <c r="I300">
        <v>78</v>
      </c>
      <c r="J300">
        <f t="shared" si="11"/>
        <v>2.717164447643043</v>
      </c>
      <c r="K300">
        <v>2.717164447643043</v>
      </c>
      <c r="L300">
        <v>2.717164447643043</v>
      </c>
      <c r="M300">
        <v>2.717164447643043</v>
      </c>
      <c r="N300">
        <v>2.717164447643043</v>
      </c>
      <c r="O300">
        <v>2.717164447643043</v>
      </c>
      <c r="P300">
        <v>2.717164447643043</v>
      </c>
      <c r="Q300">
        <v>2.717164447643043</v>
      </c>
      <c r="R300">
        <v>2.717164447643043</v>
      </c>
      <c r="S300">
        <v>2.717164447643043</v>
      </c>
      <c r="T300">
        <v>2.717164447643043</v>
      </c>
    </row>
    <row r="301" spans="1:20" x14ac:dyDescent="0.3">
      <c r="A301">
        <v>300</v>
      </c>
      <c r="B301" s="1">
        <v>41950</v>
      </c>
      <c r="C301">
        <v>78</v>
      </c>
      <c r="D301">
        <v>40</v>
      </c>
      <c r="E301">
        <v>3</v>
      </c>
      <c r="F301">
        <v>14</v>
      </c>
      <c r="G301">
        <v>16</v>
      </c>
      <c r="H301">
        <v>11</v>
      </c>
      <c r="I301">
        <v>78</v>
      </c>
      <c r="J301">
        <f t="shared" si="11"/>
        <v>2.717164447643043</v>
      </c>
      <c r="K301">
        <v>2.717164447643043</v>
      </c>
      <c r="L301">
        <v>2.717164447643043</v>
      </c>
      <c r="M301">
        <v>2.717164447643043</v>
      </c>
      <c r="N301">
        <v>2.717164447643043</v>
      </c>
      <c r="O301">
        <v>2.717164447643043</v>
      </c>
      <c r="P301">
        <v>2.717164447643043</v>
      </c>
      <c r="Q301">
        <v>2.717164447643043</v>
      </c>
      <c r="R301">
        <v>2.717164447643043</v>
      </c>
      <c r="S301">
        <v>2.717164447643043</v>
      </c>
      <c r="T301">
        <v>2.717164447643043</v>
      </c>
    </row>
    <row r="302" spans="1:20" x14ac:dyDescent="0.3">
      <c r="A302">
        <v>301</v>
      </c>
      <c r="B302" s="1">
        <v>41951</v>
      </c>
      <c r="C302">
        <v>78</v>
      </c>
      <c r="D302">
        <v>40</v>
      </c>
      <c r="E302">
        <v>2</v>
      </c>
      <c r="F302">
        <v>14</v>
      </c>
      <c r="G302">
        <v>16</v>
      </c>
      <c r="H302">
        <v>13</v>
      </c>
      <c r="I302">
        <v>78</v>
      </c>
      <c r="J302">
        <f t="shared" si="11"/>
        <v>2.717164447643043</v>
      </c>
      <c r="K302">
        <v>2.717164447643043</v>
      </c>
      <c r="L302">
        <v>2.717164447643043</v>
      </c>
      <c r="M302">
        <v>2.717164447643043</v>
      </c>
      <c r="N302">
        <v>2.717164447643043</v>
      </c>
      <c r="O302">
        <v>2.717164447643043</v>
      </c>
      <c r="P302">
        <v>2.717164447643043</v>
      </c>
      <c r="Q302">
        <v>2.717164447643043</v>
      </c>
      <c r="R302">
        <v>2.717164447643043</v>
      </c>
      <c r="S302">
        <v>2.717164447643043</v>
      </c>
      <c r="T302">
        <v>2.717164447643043</v>
      </c>
    </row>
    <row r="303" spans="1:20" x14ac:dyDescent="0.3">
      <c r="A303">
        <v>302</v>
      </c>
      <c r="B303" s="1">
        <v>41952</v>
      </c>
      <c r="C303">
        <v>78</v>
      </c>
      <c r="D303">
        <v>40</v>
      </c>
      <c r="E303">
        <v>19</v>
      </c>
      <c r="F303">
        <v>13</v>
      </c>
      <c r="G303">
        <v>16</v>
      </c>
      <c r="H303">
        <v>22</v>
      </c>
      <c r="I303">
        <v>78</v>
      </c>
      <c r="J303">
        <f t="shared" si="11"/>
        <v>2.717164447643043</v>
      </c>
      <c r="K303">
        <v>2.717164447643043</v>
      </c>
      <c r="L303">
        <v>2.717164447643043</v>
      </c>
      <c r="M303">
        <v>2.717164447643043</v>
      </c>
      <c r="N303">
        <v>2.717164447643043</v>
      </c>
      <c r="O303">
        <v>2.717164447643043</v>
      </c>
      <c r="P303">
        <v>2.717164447643043</v>
      </c>
      <c r="Q303">
        <v>2.717164447643043</v>
      </c>
      <c r="R303">
        <v>2.717164447643043</v>
      </c>
      <c r="S303">
        <v>2.717164447643043</v>
      </c>
      <c r="T303">
        <v>2.717164447643043</v>
      </c>
    </row>
    <row r="304" spans="1:20" x14ac:dyDescent="0.3">
      <c r="A304">
        <v>303</v>
      </c>
      <c r="B304" s="1">
        <v>41953</v>
      </c>
      <c r="C304">
        <v>78</v>
      </c>
      <c r="D304">
        <v>40</v>
      </c>
      <c r="E304">
        <v>17</v>
      </c>
      <c r="F304">
        <v>11</v>
      </c>
      <c r="G304">
        <v>16</v>
      </c>
      <c r="H304">
        <v>16</v>
      </c>
      <c r="I304">
        <v>78</v>
      </c>
      <c r="J304">
        <f t="shared" si="11"/>
        <v>2.717164447643043</v>
      </c>
      <c r="K304">
        <v>2.717164447643043</v>
      </c>
      <c r="L304">
        <v>2.717164447643043</v>
      </c>
      <c r="M304">
        <v>2.717164447643043</v>
      </c>
      <c r="N304">
        <v>2.717164447643043</v>
      </c>
      <c r="O304">
        <v>2.717164447643043</v>
      </c>
      <c r="P304">
        <v>2.717164447643043</v>
      </c>
      <c r="Q304">
        <v>2.717164447643043</v>
      </c>
      <c r="R304">
        <v>2.717164447643043</v>
      </c>
      <c r="S304">
        <v>2.717164447643043</v>
      </c>
      <c r="T304">
        <v>2.717164447643043</v>
      </c>
    </row>
    <row r="305" spans="1:20" x14ac:dyDescent="0.3">
      <c r="A305">
        <v>304</v>
      </c>
      <c r="B305" s="1">
        <v>41954</v>
      </c>
      <c r="C305">
        <v>78</v>
      </c>
      <c r="D305">
        <v>40</v>
      </c>
      <c r="E305">
        <v>9</v>
      </c>
      <c r="F305">
        <v>14</v>
      </c>
      <c r="G305">
        <v>16</v>
      </c>
      <c r="H305">
        <v>12</v>
      </c>
      <c r="I305">
        <v>78</v>
      </c>
      <c r="J305">
        <f t="shared" si="11"/>
        <v>2.717164447643043</v>
      </c>
      <c r="K305">
        <v>2.717164447643043</v>
      </c>
      <c r="L305">
        <v>2.717164447643043</v>
      </c>
      <c r="M305">
        <v>2.717164447643043</v>
      </c>
      <c r="N305">
        <v>2.717164447643043</v>
      </c>
      <c r="O305">
        <v>2.717164447643043</v>
      </c>
      <c r="P305">
        <v>2.717164447643043</v>
      </c>
      <c r="Q305">
        <v>2.717164447643043</v>
      </c>
      <c r="R305">
        <v>2.717164447643043</v>
      </c>
      <c r="S305">
        <v>2.717164447643043</v>
      </c>
      <c r="T305">
        <v>2.717164447643043</v>
      </c>
    </row>
    <row r="306" spans="1:20" x14ac:dyDescent="0.3">
      <c r="A306">
        <v>305</v>
      </c>
      <c r="B306" s="1">
        <v>41955</v>
      </c>
      <c r="C306">
        <v>78</v>
      </c>
      <c r="D306">
        <v>40</v>
      </c>
      <c r="E306">
        <v>23</v>
      </c>
      <c r="F306">
        <v>17</v>
      </c>
      <c r="G306">
        <v>16</v>
      </c>
      <c r="H306">
        <v>12</v>
      </c>
      <c r="I306">
        <v>78</v>
      </c>
      <c r="J306">
        <f t="shared" si="11"/>
        <v>2.717164447643043</v>
      </c>
      <c r="K306">
        <v>2.717164447643043</v>
      </c>
      <c r="L306">
        <v>2.717164447643043</v>
      </c>
      <c r="M306">
        <v>2.717164447643043</v>
      </c>
      <c r="N306">
        <v>2.717164447643043</v>
      </c>
      <c r="O306">
        <v>2.717164447643043</v>
      </c>
      <c r="P306">
        <v>2.717164447643043</v>
      </c>
      <c r="Q306">
        <v>2.717164447643043</v>
      </c>
      <c r="R306">
        <v>2.717164447643043</v>
      </c>
      <c r="S306">
        <v>2.717164447643043</v>
      </c>
      <c r="T306">
        <v>2.717164447643043</v>
      </c>
    </row>
    <row r="307" spans="1:20" x14ac:dyDescent="0.3">
      <c r="A307">
        <v>306</v>
      </c>
      <c r="B307" s="1">
        <v>41956</v>
      </c>
      <c r="C307">
        <v>78</v>
      </c>
      <c r="D307">
        <v>40</v>
      </c>
      <c r="E307">
        <v>27</v>
      </c>
      <c r="F307">
        <v>24</v>
      </c>
      <c r="G307">
        <v>16</v>
      </c>
      <c r="H307">
        <v>14</v>
      </c>
      <c r="I307">
        <v>78</v>
      </c>
      <c r="J307">
        <f t="shared" si="11"/>
        <v>2.717164447643043</v>
      </c>
      <c r="K307">
        <v>2.717164447643043</v>
      </c>
      <c r="L307">
        <v>2.717164447643043</v>
      </c>
      <c r="M307">
        <v>2.717164447643043</v>
      </c>
      <c r="N307">
        <v>2.717164447643043</v>
      </c>
      <c r="O307">
        <v>2.717164447643043</v>
      </c>
      <c r="P307">
        <v>2.717164447643043</v>
      </c>
      <c r="Q307">
        <v>2.717164447643043</v>
      </c>
      <c r="R307">
        <v>2.717164447643043</v>
      </c>
      <c r="S307">
        <v>2.717164447643043</v>
      </c>
      <c r="T307">
        <v>2.717164447643043</v>
      </c>
    </row>
    <row r="308" spans="1:20" x14ac:dyDescent="0.3">
      <c r="A308">
        <v>307</v>
      </c>
      <c r="B308" s="1">
        <v>41957</v>
      </c>
      <c r="C308">
        <v>78</v>
      </c>
      <c r="D308">
        <v>40</v>
      </c>
      <c r="E308">
        <v>15</v>
      </c>
      <c r="F308">
        <v>27</v>
      </c>
      <c r="G308">
        <v>16</v>
      </c>
      <c r="H308">
        <v>17</v>
      </c>
      <c r="I308">
        <v>78</v>
      </c>
      <c r="J308">
        <f t="shared" si="11"/>
        <v>2.717164447643043</v>
      </c>
      <c r="K308">
        <v>2.717164447643043</v>
      </c>
      <c r="L308">
        <v>2.717164447643043</v>
      </c>
      <c r="M308">
        <v>2.717164447643043</v>
      </c>
      <c r="N308">
        <v>2.717164447643043</v>
      </c>
      <c r="O308">
        <v>2.717164447643043</v>
      </c>
      <c r="P308">
        <v>2.717164447643043</v>
      </c>
      <c r="Q308">
        <v>2.717164447643043</v>
      </c>
      <c r="R308">
        <v>2.717164447643043</v>
      </c>
      <c r="S308">
        <v>2.717164447643043</v>
      </c>
      <c r="T308">
        <v>2.717164447643043</v>
      </c>
    </row>
    <row r="309" spans="1:20" x14ac:dyDescent="0.3">
      <c r="A309">
        <v>308</v>
      </c>
      <c r="B309" s="1">
        <v>41958</v>
      </c>
      <c r="C309">
        <v>78</v>
      </c>
      <c r="D309">
        <v>40</v>
      </c>
      <c r="E309">
        <v>21</v>
      </c>
      <c r="F309">
        <v>15</v>
      </c>
      <c r="G309">
        <v>16</v>
      </c>
      <c r="H309">
        <v>12</v>
      </c>
      <c r="I309">
        <v>78</v>
      </c>
      <c r="J309">
        <f t="shared" si="11"/>
        <v>2.717164447643043</v>
      </c>
      <c r="K309">
        <v>2.717164447643043</v>
      </c>
      <c r="L309">
        <v>2.717164447643043</v>
      </c>
      <c r="M309">
        <v>2.717164447643043</v>
      </c>
      <c r="N309">
        <v>2.717164447643043</v>
      </c>
      <c r="O309">
        <v>2.717164447643043</v>
      </c>
      <c r="P309">
        <v>2.717164447643043</v>
      </c>
      <c r="Q309">
        <v>2.717164447643043</v>
      </c>
      <c r="R309">
        <v>2.717164447643043</v>
      </c>
      <c r="S309">
        <v>2.717164447643043</v>
      </c>
      <c r="T309">
        <v>2.717164447643043</v>
      </c>
    </row>
    <row r="310" spans="1:20" x14ac:dyDescent="0.3">
      <c r="A310">
        <v>309</v>
      </c>
      <c r="B310" s="1">
        <v>41959</v>
      </c>
      <c r="C310">
        <v>78</v>
      </c>
      <c r="D310">
        <v>40</v>
      </c>
      <c r="E310">
        <v>15</v>
      </c>
      <c r="F310">
        <v>17</v>
      </c>
      <c r="G310">
        <v>16</v>
      </c>
      <c r="H310">
        <v>13</v>
      </c>
      <c r="I310">
        <v>78</v>
      </c>
      <c r="J310">
        <f t="shared" si="11"/>
        <v>2.717164447643043</v>
      </c>
      <c r="K310">
        <v>2.717164447643043</v>
      </c>
      <c r="L310">
        <v>2.717164447643043</v>
      </c>
      <c r="M310">
        <v>2.717164447643043</v>
      </c>
      <c r="N310">
        <v>2.717164447643043</v>
      </c>
      <c r="O310">
        <v>2.717164447643043</v>
      </c>
      <c r="P310">
        <v>2.717164447643043</v>
      </c>
      <c r="Q310">
        <v>2.717164447643043</v>
      </c>
      <c r="R310">
        <v>2.717164447643043</v>
      </c>
      <c r="S310">
        <v>2.717164447643043</v>
      </c>
      <c r="T310">
        <v>2.717164447643043</v>
      </c>
    </row>
    <row r="311" spans="1:20" x14ac:dyDescent="0.3">
      <c r="A311">
        <v>310</v>
      </c>
      <c r="B311" s="1">
        <v>41960</v>
      </c>
      <c r="C311">
        <v>78</v>
      </c>
      <c r="D311">
        <v>40</v>
      </c>
      <c r="E311">
        <v>17</v>
      </c>
      <c r="F311">
        <v>16</v>
      </c>
      <c r="G311">
        <v>16</v>
      </c>
      <c r="H311">
        <v>12</v>
      </c>
      <c r="I311">
        <v>78</v>
      </c>
      <c r="J311">
        <f t="shared" si="11"/>
        <v>2.717164447643043</v>
      </c>
      <c r="K311">
        <v>2.717164447643043</v>
      </c>
      <c r="L311">
        <v>2.717164447643043</v>
      </c>
      <c r="M311">
        <v>2.717164447643043</v>
      </c>
      <c r="N311">
        <v>2.717164447643043</v>
      </c>
      <c r="O311">
        <v>2.717164447643043</v>
      </c>
      <c r="P311">
        <v>2.717164447643043</v>
      </c>
      <c r="Q311">
        <v>2.717164447643043</v>
      </c>
      <c r="R311">
        <v>2.717164447643043</v>
      </c>
      <c r="S311">
        <v>2.717164447643043</v>
      </c>
      <c r="T311">
        <v>2.717164447643043</v>
      </c>
    </row>
    <row r="312" spans="1:20" x14ac:dyDescent="0.3">
      <c r="A312">
        <v>311</v>
      </c>
      <c r="B312" s="1">
        <v>41961</v>
      </c>
      <c r="C312">
        <v>78</v>
      </c>
      <c r="D312">
        <v>40</v>
      </c>
      <c r="E312">
        <v>30</v>
      </c>
      <c r="F312">
        <v>20</v>
      </c>
      <c r="G312">
        <v>16</v>
      </c>
      <c r="H312">
        <v>17</v>
      </c>
      <c r="I312">
        <v>78</v>
      </c>
      <c r="J312">
        <f t="shared" si="11"/>
        <v>2.717164447643043</v>
      </c>
      <c r="K312">
        <v>2.717164447643043</v>
      </c>
      <c r="L312">
        <v>2.717164447643043</v>
      </c>
      <c r="M312">
        <v>2.717164447643043</v>
      </c>
      <c r="N312">
        <v>2.717164447643043</v>
      </c>
      <c r="O312">
        <v>2.717164447643043</v>
      </c>
      <c r="P312">
        <v>2.717164447643043</v>
      </c>
      <c r="Q312">
        <v>2.717164447643043</v>
      </c>
      <c r="R312">
        <v>2.717164447643043</v>
      </c>
      <c r="S312">
        <v>2.717164447643043</v>
      </c>
      <c r="T312">
        <v>2.717164447643043</v>
      </c>
    </row>
    <row r="313" spans="1:20" x14ac:dyDescent="0.3">
      <c r="A313">
        <v>312</v>
      </c>
      <c r="B313" s="1">
        <v>41962</v>
      </c>
      <c r="C313">
        <v>78</v>
      </c>
      <c r="D313">
        <v>40</v>
      </c>
      <c r="E313">
        <v>27</v>
      </c>
      <c r="F313">
        <v>31</v>
      </c>
      <c r="G313">
        <v>16</v>
      </c>
      <c r="H313">
        <v>19</v>
      </c>
      <c r="I313">
        <v>78</v>
      </c>
      <c r="J313">
        <f t="shared" si="11"/>
        <v>2.717164447643043</v>
      </c>
      <c r="K313">
        <v>2.717164447643043</v>
      </c>
      <c r="L313">
        <v>2.717164447643043</v>
      </c>
      <c r="M313">
        <v>2.717164447643043</v>
      </c>
      <c r="N313">
        <v>2.717164447643043</v>
      </c>
      <c r="O313">
        <v>2.717164447643043</v>
      </c>
      <c r="P313">
        <v>2.717164447643043</v>
      </c>
      <c r="Q313">
        <v>2.717164447643043</v>
      </c>
      <c r="R313">
        <v>2.717164447643043</v>
      </c>
      <c r="S313">
        <v>2.717164447643043</v>
      </c>
      <c r="T313">
        <v>2.717164447643043</v>
      </c>
    </row>
    <row r="314" spans="1:20" x14ac:dyDescent="0.3">
      <c r="A314">
        <v>313</v>
      </c>
      <c r="B314" s="1">
        <v>41963</v>
      </c>
      <c r="C314">
        <v>78</v>
      </c>
      <c r="D314">
        <v>40</v>
      </c>
      <c r="E314">
        <v>20</v>
      </c>
      <c r="F314">
        <v>36</v>
      </c>
      <c r="G314">
        <v>16</v>
      </c>
      <c r="H314">
        <v>24</v>
      </c>
      <c r="I314">
        <v>78</v>
      </c>
      <c r="J314">
        <f t="shared" si="11"/>
        <v>2.717164447643043</v>
      </c>
      <c r="K314">
        <v>2.717164447643043</v>
      </c>
      <c r="L314">
        <v>2.717164447643043</v>
      </c>
      <c r="M314">
        <v>2.717164447643043</v>
      </c>
      <c r="N314">
        <v>2.717164447643043</v>
      </c>
      <c r="O314">
        <v>2.717164447643043</v>
      </c>
      <c r="P314">
        <v>2.717164447643043</v>
      </c>
      <c r="Q314">
        <v>2.717164447643043</v>
      </c>
      <c r="R314">
        <v>2.717164447643043</v>
      </c>
      <c r="S314">
        <v>2.717164447643043</v>
      </c>
      <c r="T314">
        <v>2.717164447643043</v>
      </c>
    </row>
    <row r="315" spans="1:20" x14ac:dyDescent="0.3">
      <c r="A315">
        <v>314</v>
      </c>
      <c r="B315" s="1">
        <v>41964</v>
      </c>
      <c r="C315">
        <v>78</v>
      </c>
      <c r="D315">
        <v>40</v>
      </c>
      <c r="E315">
        <v>24</v>
      </c>
      <c r="F315">
        <v>26</v>
      </c>
      <c r="G315">
        <v>16</v>
      </c>
      <c r="H315">
        <v>18</v>
      </c>
      <c r="I315">
        <v>78</v>
      </c>
      <c r="J315">
        <f t="shared" si="11"/>
        <v>2.717164447643043</v>
      </c>
      <c r="K315">
        <v>2.717164447643043</v>
      </c>
      <c r="L315">
        <v>2.717164447643043</v>
      </c>
      <c r="M315">
        <v>2.717164447643043</v>
      </c>
      <c r="N315">
        <v>2.717164447643043</v>
      </c>
      <c r="O315">
        <v>2.717164447643043</v>
      </c>
      <c r="P315">
        <v>2.717164447643043</v>
      </c>
      <c r="Q315">
        <v>2.717164447643043</v>
      </c>
      <c r="R315">
        <v>2.717164447643043</v>
      </c>
      <c r="S315">
        <v>2.717164447643043</v>
      </c>
      <c r="T315">
        <v>2.717164447643043</v>
      </c>
    </row>
    <row r="316" spans="1:20" x14ac:dyDescent="0.3">
      <c r="A316">
        <v>315</v>
      </c>
      <c r="B316" s="1">
        <v>41965</v>
      </c>
      <c r="C316">
        <v>78</v>
      </c>
      <c r="D316">
        <v>40</v>
      </c>
      <c r="E316">
        <v>43</v>
      </c>
      <c r="F316">
        <v>25</v>
      </c>
      <c r="G316">
        <v>16</v>
      </c>
      <c r="H316">
        <v>17</v>
      </c>
      <c r="I316">
        <v>78</v>
      </c>
      <c r="J316">
        <f t="shared" si="11"/>
        <v>2.717164447643043</v>
      </c>
      <c r="K316">
        <v>2.717164447643043</v>
      </c>
      <c r="L316">
        <v>2.717164447643043</v>
      </c>
      <c r="M316">
        <v>2.717164447643043</v>
      </c>
      <c r="N316">
        <v>2.717164447643043</v>
      </c>
      <c r="O316">
        <v>2.717164447643043</v>
      </c>
      <c r="P316">
        <v>2.717164447643043</v>
      </c>
      <c r="Q316">
        <v>2.717164447643043</v>
      </c>
      <c r="R316">
        <v>2.717164447643043</v>
      </c>
      <c r="S316">
        <v>2.717164447643043</v>
      </c>
      <c r="T316">
        <v>2.717164447643043</v>
      </c>
    </row>
    <row r="317" spans="1:20" x14ac:dyDescent="0.3">
      <c r="A317">
        <v>316</v>
      </c>
      <c r="B317" s="1">
        <v>41966</v>
      </c>
      <c r="C317">
        <v>78</v>
      </c>
      <c r="D317">
        <v>40</v>
      </c>
      <c r="E317">
        <v>67</v>
      </c>
      <c r="F317">
        <v>23</v>
      </c>
      <c r="G317">
        <v>16</v>
      </c>
      <c r="H317">
        <v>21</v>
      </c>
      <c r="I317">
        <v>78</v>
      </c>
      <c r="J317">
        <f t="shared" si="11"/>
        <v>2.717164447643043</v>
      </c>
      <c r="K317">
        <v>2.717164447643043</v>
      </c>
      <c r="L317">
        <v>2.717164447643043</v>
      </c>
      <c r="M317">
        <v>2.717164447643043</v>
      </c>
      <c r="N317">
        <v>2.717164447643043</v>
      </c>
      <c r="O317">
        <v>2.717164447643043</v>
      </c>
      <c r="P317">
        <v>2.717164447643043</v>
      </c>
      <c r="Q317">
        <v>2.717164447643043</v>
      </c>
      <c r="R317">
        <v>2.717164447643043</v>
      </c>
      <c r="S317">
        <v>2.717164447643043</v>
      </c>
      <c r="T317">
        <v>2.717164447643043</v>
      </c>
    </row>
    <row r="318" spans="1:20" x14ac:dyDescent="0.3">
      <c r="A318">
        <v>317</v>
      </c>
      <c r="B318" s="1">
        <v>41967</v>
      </c>
      <c r="C318">
        <v>78</v>
      </c>
      <c r="D318">
        <v>40</v>
      </c>
      <c r="E318">
        <v>73</v>
      </c>
      <c r="F318">
        <v>24</v>
      </c>
      <c r="G318">
        <v>16</v>
      </c>
      <c r="H318">
        <v>17</v>
      </c>
      <c r="I318">
        <v>78</v>
      </c>
      <c r="J318">
        <f t="shared" si="11"/>
        <v>2.717164447643043</v>
      </c>
      <c r="K318">
        <v>2.717164447643043</v>
      </c>
      <c r="L318">
        <v>2.717164447643043</v>
      </c>
      <c r="M318">
        <v>2.717164447643043</v>
      </c>
      <c r="N318">
        <v>2.717164447643043</v>
      </c>
      <c r="O318">
        <v>2.717164447643043</v>
      </c>
      <c r="P318">
        <v>2.717164447643043</v>
      </c>
      <c r="Q318">
        <v>2.717164447643043</v>
      </c>
      <c r="R318">
        <v>2.717164447643043</v>
      </c>
      <c r="S318">
        <v>2.717164447643043</v>
      </c>
      <c r="T318">
        <v>2.717164447643043</v>
      </c>
    </row>
    <row r="319" spans="1:20" x14ac:dyDescent="0.3">
      <c r="A319">
        <v>318</v>
      </c>
      <c r="B319" s="1">
        <v>41968</v>
      </c>
      <c r="C319">
        <v>78</v>
      </c>
      <c r="D319">
        <v>40</v>
      </c>
      <c r="E319">
        <v>189</v>
      </c>
      <c r="F319">
        <v>19</v>
      </c>
      <c r="G319">
        <v>16</v>
      </c>
      <c r="H319">
        <v>14</v>
      </c>
      <c r="I319">
        <v>189</v>
      </c>
      <c r="J319">
        <f t="shared" si="11"/>
        <v>113.71716444764304</v>
      </c>
      <c r="K319">
        <v>2.717164447643043</v>
      </c>
      <c r="L319">
        <v>2.717164447643043</v>
      </c>
      <c r="M319">
        <v>2.717164447643043</v>
      </c>
      <c r="N319">
        <v>2.717164447643043</v>
      </c>
      <c r="O319">
        <v>2.717164447643043</v>
      </c>
      <c r="P319">
        <v>2.717164447643043</v>
      </c>
      <c r="Q319">
        <v>2.717164447643043</v>
      </c>
      <c r="R319">
        <v>2.717164447643043</v>
      </c>
      <c r="S319">
        <v>2.717164447643043</v>
      </c>
      <c r="T319">
        <v>2.717164447643043</v>
      </c>
    </row>
    <row r="320" spans="1:20" x14ac:dyDescent="0.3">
      <c r="A320">
        <v>319</v>
      </c>
      <c r="B320" s="1">
        <v>41969</v>
      </c>
      <c r="C320">
        <v>78</v>
      </c>
      <c r="D320">
        <v>40</v>
      </c>
      <c r="E320">
        <v>189</v>
      </c>
      <c r="F320">
        <v>18</v>
      </c>
      <c r="G320">
        <v>16</v>
      </c>
      <c r="H320">
        <v>19</v>
      </c>
      <c r="I320">
        <v>189</v>
      </c>
      <c r="J320">
        <f t="shared" si="11"/>
        <v>113.71716444764304</v>
      </c>
      <c r="K320">
        <v>113.71716444764304</v>
      </c>
      <c r="L320">
        <v>2.717164447643043</v>
      </c>
      <c r="M320">
        <v>2.717164447643043</v>
      </c>
      <c r="N320">
        <v>2.717164447643043</v>
      </c>
      <c r="O320">
        <v>2.717164447643043</v>
      </c>
      <c r="P320">
        <v>2.717164447643043</v>
      </c>
      <c r="Q320">
        <v>2.717164447643043</v>
      </c>
      <c r="R320">
        <v>2.717164447643043</v>
      </c>
      <c r="S320">
        <v>2.717164447643043</v>
      </c>
      <c r="T320">
        <v>2.717164447643043</v>
      </c>
    </row>
    <row r="321" spans="1:20" x14ac:dyDescent="0.3">
      <c r="A321">
        <v>320</v>
      </c>
      <c r="B321" s="1">
        <v>41970</v>
      </c>
      <c r="C321">
        <v>78</v>
      </c>
      <c r="D321">
        <v>40</v>
      </c>
      <c r="E321">
        <v>185</v>
      </c>
      <c r="F321">
        <v>16</v>
      </c>
      <c r="G321">
        <v>16</v>
      </c>
      <c r="H321">
        <v>16</v>
      </c>
      <c r="I321">
        <v>185</v>
      </c>
      <c r="J321">
        <f t="shared" si="11"/>
        <v>109.71716444764304</v>
      </c>
      <c r="K321">
        <v>113.71716444764304</v>
      </c>
      <c r="L321">
        <v>113.71716444764304</v>
      </c>
      <c r="M321">
        <v>2.717164447643043</v>
      </c>
      <c r="N321">
        <v>2.717164447643043</v>
      </c>
      <c r="O321">
        <v>2.717164447643043</v>
      </c>
      <c r="P321">
        <v>2.717164447643043</v>
      </c>
      <c r="Q321">
        <v>2.717164447643043</v>
      </c>
      <c r="R321">
        <v>2.717164447643043</v>
      </c>
      <c r="S321">
        <v>2.717164447643043</v>
      </c>
      <c r="T321">
        <v>2.717164447643043</v>
      </c>
    </row>
    <row r="322" spans="1:20" x14ac:dyDescent="0.3">
      <c r="A322">
        <v>321</v>
      </c>
      <c r="B322" s="1">
        <v>41971</v>
      </c>
      <c r="C322">
        <v>78</v>
      </c>
      <c r="D322">
        <v>40</v>
      </c>
      <c r="E322">
        <v>196</v>
      </c>
      <c r="F322">
        <v>14</v>
      </c>
      <c r="G322">
        <v>16</v>
      </c>
      <c r="H322">
        <v>10</v>
      </c>
      <c r="I322">
        <v>196</v>
      </c>
      <c r="J322">
        <f t="shared" si="11"/>
        <v>120.71716444764304</v>
      </c>
      <c r="K322">
        <v>109.71716444764304</v>
      </c>
      <c r="L322">
        <v>113.71716444764304</v>
      </c>
      <c r="M322">
        <v>113.71716444764304</v>
      </c>
      <c r="N322">
        <v>2.717164447643043</v>
      </c>
      <c r="O322">
        <v>2.717164447643043</v>
      </c>
      <c r="P322">
        <v>2.717164447643043</v>
      </c>
      <c r="Q322">
        <v>2.717164447643043</v>
      </c>
      <c r="R322">
        <v>2.717164447643043</v>
      </c>
      <c r="S322">
        <v>2.717164447643043</v>
      </c>
      <c r="T322">
        <v>2.717164447643043</v>
      </c>
    </row>
    <row r="323" spans="1:20" x14ac:dyDescent="0.3">
      <c r="A323">
        <v>322</v>
      </c>
      <c r="B323" s="1">
        <v>41972</v>
      </c>
      <c r="C323">
        <v>78</v>
      </c>
      <c r="D323">
        <v>40</v>
      </c>
      <c r="E323">
        <v>181</v>
      </c>
      <c r="F323">
        <v>18</v>
      </c>
      <c r="G323">
        <v>16</v>
      </c>
      <c r="H323">
        <v>16</v>
      </c>
      <c r="I323">
        <v>181</v>
      </c>
      <c r="J323">
        <f t="shared" ref="J323:J386" si="12">(I323-$V$2)</f>
        <v>105.71716444764304</v>
      </c>
      <c r="K323">
        <v>120.71716444764304</v>
      </c>
      <c r="L323">
        <v>109.71716444764304</v>
      </c>
      <c r="M323">
        <v>113.71716444764304</v>
      </c>
      <c r="N323">
        <v>113.71716444764304</v>
      </c>
      <c r="O323">
        <v>2.717164447643043</v>
      </c>
      <c r="P323">
        <v>2.717164447643043</v>
      </c>
      <c r="Q323">
        <v>2.717164447643043</v>
      </c>
      <c r="R323">
        <v>2.717164447643043</v>
      </c>
      <c r="S323">
        <v>2.717164447643043</v>
      </c>
      <c r="T323">
        <v>2.717164447643043</v>
      </c>
    </row>
    <row r="324" spans="1:20" x14ac:dyDescent="0.3">
      <c r="A324">
        <v>323</v>
      </c>
      <c r="B324" s="1">
        <v>41973</v>
      </c>
      <c r="C324">
        <v>78</v>
      </c>
      <c r="D324">
        <v>40</v>
      </c>
      <c r="E324">
        <v>118</v>
      </c>
      <c r="F324">
        <v>21</v>
      </c>
      <c r="G324">
        <v>16</v>
      </c>
      <c r="H324">
        <v>17</v>
      </c>
      <c r="I324">
        <v>118</v>
      </c>
      <c r="J324">
        <f t="shared" si="12"/>
        <v>42.717164447643043</v>
      </c>
      <c r="K324">
        <v>105.71716444764304</v>
      </c>
      <c r="L324">
        <v>120.71716444764304</v>
      </c>
      <c r="M324">
        <v>109.71716444764304</v>
      </c>
      <c r="N324">
        <v>113.71716444764304</v>
      </c>
      <c r="O324">
        <v>113.71716444764304</v>
      </c>
      <c r="P324">
        <v>2.717164447643043</v>
      </c>
      <c r="Q324">
        <v>2.717164447643043</v>
      </c>
      <c r="R324">
        <v>2.717164447643043</v>
      </c>
      <c r="S324">
        <v>2.717164447643043</v>
      </c>
      <c r="T324">
        <v>2.717164447643043</v>
      </c>
    </row>
    <row r="325" spans="1:20" x14ac:dyDescent="0.3">
      <c r="A325">
        <v>324</v>
      </c>
      <c r="B325" s="1">
        <v>41974</v>
      </c>
      <c r="C325">
        <v>78</v>
      </c>
      <c r="D325">
        <v>40</v>
      </c>
      <c r="E325">
        <v>20</v>
      </c>
      <c r="F325">
        <v>15</v>
      </c>
      <c r="G325">
        <v>16</v>
      </c>
      <c r="H325">
        <v>14</v>
      </c>
      <c r="I325">
        <v>78</v>
      </c>
      <c r="J325">
        <f t="shared" si="12"/>
        <v>2.717164447643043</v>
      </c>
      <c r="K325">
        <v>42.717164447643043</v>
      </c>
      <c r="L325">
        <v>105.71716444764304</v>
      </c>
      <c r="M325">
        <v>120.71716444764304</v>
      </c>
      <c r="N325">
        <v>109.71716444764304</v>
      </c>
      <c r="O325">
        <v>113.71716444764304</v>
      </c>
      <c r="P325">
        <v>113.71716444764304</v>
      </c>
      <c r="Q325">
        <v>2.717164447643043</v>
      </c>
      <c r="R325">
        <v>2.717164447643043</v>
      </c>
      <c r="S325">
        <v>2.717164447643043</v>
      </c>
      <c r="T325">
        <v>2.717164447643043</v>
      </c>
    </row>
    <row r="326" spans="1:20" x14ac:dyDescent="0.3">
      <c r="A326">
        <v>325</v>
      </c>
      <c r="B326" s="1">
        <v>41975</v>
      </c>
      <c r="C326">
        <v>78</v>
      </c>
      <c r="D326">
        <v>40</v>
      </c>
      <c r="E326">
        <v>10</v>
      </c>
      <c r="F326">
        <v>15</v>
      </c>
      <c r="G326">
        <v>16</v>
      </c>
      <c r="H326">
        <v>15</v>
      </c>
      <c r="I326">
        <v>78</v>
      </c>
      <c r="J326">
        <f t="shared" si="12"/>
        <v>2.717164447643043</v>
      </c>
      <c r="K326">
        <v>2.717164447643043</v>
      </c>
      <c r="L326">
        <v>42.717164447643043</v>
      </c>
      <c r="M326">
        <v>105.71716444764304</v>
      </c>
      <c r="N326">
        <v>120.71716444764304</v>
      </c>
      <c r="O326">
        <v>109.71716444764304</v>
      </c>
      <c r="P326">
        <v>113.71716444764304</v>
      </c>
      <c r="Q326">
        <v>113.71716444764304</v>
      </c>
      <c r="R326">
        <v>2.717164447643043</v>
      </c>
      <c r="S326">
        <v>2.717164447643043</v>
      </c>
      <c r="T326">
        <v>2.717164447643043</v>
      </c>
    </row>
    <row r="327" spans="1:20" x14ac:dyDescent="0.3">
      <c r="A327">
        <v>326</v>
      </c>
      <c r="B327" s="1">
        <v>41976</v>
      </c>
      <c r="C327">
        <v>78</v>
      </c>
      <c r="D327">
        <v>40</v>
      </c>
      <c r="E327">
        <v>9</v>
      </c>
      <c r="F327">
        <v>17</v>
      </c>
      <c r="G327">
        <v>16</v>
      </c>
      <c r="H327">
        <v>14</v>
      </c>
      <c r="I327">
        <v>78</v>
      </c>
      <c r="J327">
        <f t="shared" si="12"/>
        <v>2.717164447643043</v>
      </c>
      <c r="K327">
        <v>2.717164447643043</v>
      </c>
      <c r="L327">
        <v>2.717164447643043</v>
      </c>
      <c r="M327">
        <v>42.717164447643043</v>
      </c>
      <c r="N327">
        <v>105.71716444764304</v>
      </c>
      <c r="O327">
        <v>120.71716444764304</v>
      </c>
      <c r="P327">
        <v>109.71716444764304</v>
      </c>
      <c r="Q327">
        <v>113.71716444764304</v>
      </c>
      <c r="R327">
        <v>113.71716444764304</v>
      </c>
      <c r="S327">
        <v>2.717164447643043</v>
      </c>
      <c r="T327">
        <v>2.717164447643043</v>
      </c>
    </row>
    <row r="328" spans="1:20" x14ac:dyDescent="0.3">
      <c r="A328">
        <v>327</v>
      </c>
      <c r="B328" s="1">
        <v>41977</v>
      </c>
      <c r="C328">
        <v>78</v>
      </c>
      <c r="D328">
        <v>40</v>
      </c>
      <c r="E328">
        <v>12</v>
      </c>
      <c r="F328">
        <v>23</v>
      </c>
      <c r="G328">
        <v>16</v>
      </c>
      <c r="H328">
        <v>14</v>
      </c>
      <c r="I328">
        <v>78</v>
      </c>
      <c r="J328">
        <f t="shared" si="12"/>
        <v>2.717164447643043</v>
      </c>
      <c r="K328">
        <v>2.717164447643043</v>
      </c>
      <c r="L328">
        <v>2.717164447643043</v>
      </c>
      <c r="M328">
        <v>2.717164447643043</v>
      </c>
      <c r="N328">
        <v>42.717164447643043</v>
      </c>
      <c r="O328">
        <v>105.71716444764304</v>
      </c>
      <c r="P328">
        <v>120.71716444764304</v>
      </c>
      <c r="Q328">
        <v>109.71716444764304</v>
      </c>
      <c r="R328">
        <v>113.71716444764304</v>
      </c>
      <c r="S328">
        <v>113.71716444764304</v>
      </c>
      <c r="T328">
        <v>2.717164447643043</v>
      </c>
    </row>
    <row r="329" spans="1:20" x14ac:dyDescent="0.3">
      <c r="A329">
        <v>328</v>
      </c>
      <c r="B329" s="1">
        <v>41978</v>
      </c>
      <c r="C329">
        <v>78</v>
      </c>
      <c r="D329">
        <v>40</v>
      </c>
      <c r="E329">
        <v>11</v>
      </c>
      <c r="F329">
        <v>25</v>
      </c>
      <c r="G329">
        <v>16</v>
      </c>
      <c r="H329">
        <v>15</v>
      </c>
      <c r="I329">
        <v>78</v>
      </c>
      <c r="J329">
        <f t="shared" si="12"/>
        <v>2.717164447643043</v>
      </c>
      <c r="K329">
        <v>2.717164447643043</v>
      </c>
      <c r="L329">
        <v>2.717164447643043</v>
      </c>
      <c r="M329">
        <v>2.717164447643043</v>
      </c>
      <c r="N329">
        <v>2.717164447643043</v>
      </c>
      <c r="O329">
        <v>42.717164447643043</v>
      </c>
      <c r="P329">
        <v>105.71716444764304</v>
      </c>
      <c r="Q329">
        <v>120.71716444764304</v>
      </c>
      <c r="R329">
        <v>109.71716444764304</v>
      </c>
      <c r="S329">
        <v>113.71716444764304</v>
      </c>
      <c r="T329">
        <v>113.71716444764304</v>
      </c>
    </row>
    <row r="330" spans="1:20" x14ac:dyDescent="0.3">
      <c r="A330">
        <v>329</v>
      </c>
      <c r="B330" s="1">
        <v>41979</v>
      </c>
      <c r="C330">
        <v>78</v>
      </c>
      <c r="D330">
        <v>40</v>
      </c>
      <c r="E330">
        <v>11</v>
      </c>
      <c r="F330">
        <v>13</v>
      </c>
      <c r="G330">
        <v>16</v>
      </c>
      <c r="H330">
        <v>9</v>
      </c>
      <c r="I330">
        <v>78</v>
      </c>
      <c r="J330">
        <f t="shared" si="12"/>
        <v>2.717164447643043</v>
      </c>
      <c r="K330">
        <v>2.717164447643043</v>
      </c>
      <c r="L330">
        <v>2.717164447643043</v>
      </c>
      <c r="M330">
        <v>2.717164447643043</v>
      </c>
      <c r="N330">
        <v>2.717164447643043</v>
      </c>
      <c r="O330">
        <v>2.717164447643043</v>
      </c>
      <c r="P330">
        <v>42.717164447643043</v>
      </c>
      <c r="Q330">
        <v>105.71716444764304</v>
      </c>
      <c r="R330">
        <v>120.71716444764304</v>
      </c>
      <c r="S330">
        <v>109.71716444764304</v>
      </c>
      <c r="T330">
        <v>113.71716444764304</v>
      </c>
    </row>
    <row r="331" spans="1:20" x14ac:dyDescent="0.3">
      <c r="A331">
        <v>330</v>
      </c>
      <c r="B331" s="1">
        <v>41980</v>
      </c>
      <c r="C331">
        <v>78</v>
      </c>
      <c r="D331">
        <v>40</v>
      </c>
      <c r="E331">
        <v>15</v>
      </c>
      <c r="F331">
        <v>24</v>
      </c>
      <c r="G331">
        <v>16</v>
      </c>
      <c r="H331">
        <v>12</v>
      </c>
      <c r="I331">
        <v>78</v>
      </c>
      <c r="J331">
        <f t="shared" si="12"/>
        <v>2.717164447643043</v>
      </c>
      <c r="K331">
        <v>2.717164447643043</v>
      </c>
      <c r="L331">
        <v>2.717164447643043</v>
      </c>
      <c r="M331">
        <v>2.717164447643043</v>
      </c>
      <c r="N331">
        <v>2.717164447643043</v>
      </c>
      <c r="O331">
        <v>2.717164447643043</v>
      </c>
      <c r="P331">
        <v>2.717164447643043</v>
      </c>
      <c r="Q331">
        <v>42.717164447643043</v>
      </c>
      <c r="R331">
        <v>105.71716444764304</v>
      </c>
      <c r="S331">
        <v>120.71716444764304</v>
      </c>
      <c r="T331">
        <v>109.71716444764304</v>
      </c>
    </row>
    <row r="332" spans="1:20" x14ac:dyDescent="0.3">
      <c r="A332">
        <v>331</v>
      </c>
      <c r="B332" s="1">
        <v>41981</v>
      </c>
      <c r="C332">
        <v>78</v>
      </c>
      <c r="D332">
        <v>40</v>
      </c>
      <c r="E332">
        <v>8</v>
      </c>
      <c r="F332">
        <v>31</v>
      </c>
      <c r="G332">
        <v>16</v>
      </c>
      <c r="H332">
        <v>21</v>
      </c>
      <c r="I332">
        <v>78</v>
      </c>
      <c r="J332">
        <f t="shared" si="12"/>
        <v>2.717164447643043</v>
      </c>
      <c r="K332">
        <v>2.717164447643043</v>
      </c>
      <c r="L332">
        <v>2.717164447643043</v>
      </c>
      <c r="M332">
        <v>2.717164447643043</v>
      </c>
      <c r="N332">
        <v>2.717164447643043</v>
      </c>
      <c r="O332">
        <v>2.717164447643043</v>
      </c>
      <c r="P332">
        <v>2.717164447643043</v>
      </c>
      <c r="Q332">
        <v>2.717164447643043</v>
      </c>
      <c r="R332">
        <v>42.717164447643043</v>
      </c>
      <c r="S332">
        <v>105.71716444764304</v>
      </c>
      <c r="T332">
        <v>120.71716444764304</v>
      </c>
    </row>
    <row r="333" spans="1:20" x14ac:dyDescent="0.3">
      <c r="A333">
        <v>332</v>
      </c>
      <c r="B333" s="1">
        <v>41982</v>
      </c>
      <c r="C333">
        <v>78</v>
      </c>
      <c r="D333">
        <v>40</v>
      </c>
      <c r="E333">
        <v>9</v>
      </c>
      <c r="F333">
        <v>16</v>
      </c>
      <c r="G333">
        <v>16</v>
      </c>
      <c r="H333">
        <v>13</v>
      </c>
      <c r="I333">
        <v>78</v>
      </c>
      <c r="J333">
        <f t="shared" si="12"/>
        <v>2.717164447643043</v>
      </c>
      <c r="K333">
        <v>2.717164447643043</v>
      </c>
      <c r="L333">
        <v>2.717164447643043</v>
      </c>
      <c r="M333">
        <v>2.717164447643043</v>
      </c>
      <c r="N333">
        <v>2.717164447643043</v>
      </c>
      <c r="O333">
        <v>2.717164447643043</v>
      </c>
      <c r="P333">
        <v>2.717164447643043</v>
      </c>
      <c r="Q333">
        <v>2.717164447643043</v>
      </c>
      <c r="R333">
        <v>2.717164447643043</v>
      </c>
      <c r="S333">
        <v>42.717164447643043</v>
      </c>
      <c r="T333">
        <v>105.71716444764304</v>
      </c>
    </row>
    <row r="334" spans="1:20" x14ac:dyDescent="0.3">
      <c r="A334">
        <v>333</v>
      </c>
      <c r="B334" s="1">
        <v>41983</v>
      </c>
      <c r="C334">
        <v>78</v>
      </c>
      <c r="D334">
        <v>40</v>
      </c>
      <c r="E334">
        <v>9</v>
      </c>
      <c r="F334">
        <v>17</v>
      </c>
      <c r="G334">
        <v>16</v>
      </c>
      <c r="H334">
        <v>12</v>
      </c>
      <c r="I334">
        <v>78</v>
      </c>
      <c r="J334">
        <f t="shared" si="12"/>
        <v>2.717164447643043</v>
      </c>
      <c r="K334">
        <v>2.717164447643043</v>
      </c>
      <c r="L334">
        <v>2.717164447643043</v>
      </c>
      <c r="M334">
        <v>2.717164447643043</v>
      </c>
      <c r="N334">
        <v>2.717164447643043</v>
      </c>
      <c r="O334">
        <v>2.717164447643043</v>
      </c>
      <c r="P334">
        <v>2.717164447643043</v>
      </c>
      <c r="Q334">
        <v>2.717164447643043</v>
      </c>
      <c r="R334">
        <v>2.717164447643043</v>
      </c>
      <c r="S334">
        <v>2.717164447643043</v>
      </c>
      <c r="T334">
        <v>42.717164447643043</v>
      </c>
    </row>
    <row r="335" spans="1:20" x14ac:dyDescent="0.3">
      <c r="A335">
        <v>334</v>
      </c>
      <c r="B335" s="1">
        <v>41984</v>
      </c>
      <c r="C335">
        <v>78</v>
      </c>
      <c r="D335">
        <v>40</v>
      </c>
      <c r="E335">
        <v>9</v>
      </c>
      <c r="F335">
        <v>14</v>
      </c>
      <c r="G335">
        <v>16</v>
      </c>
      <c r="H335">
        <v>11</v>
      </c>
      <c r="I335">
        <v>78</v>
      </c>
      <c r="J335">
        <f t="shared" si="12"/>
        <v>2.717164447643043</v>
      </c>
      <c r="K335">
        <v>2.717164447643043</v>
      </c>
      <c r="L335">
        <v>2.717164447643043</v>
      </c>
      <c r="M335">
        <v>2.717164447643043</v>
      </c>
      <c r="N335">
        <v>2.717164447643043</v>
      </c>
      <c r="O335">
        <v>2.717164447643043</v>
      </c>
      <c r="P335">
        <v>2.717164447643043</v>
      </c>
      <c r="Q335">
        <v>2.717164447643043</v>
      </c>
      <c r="R335">
        <v>2.717164447643043</v>
      </c>
      <c r="S335">
        <v>2.717164447643043</v>
      </c>
      <c r="T335">
        <v>2.717164447643043</v>
      </c>
    </row>
    <row r="336" spans="1:20" x14ac:dyDescent="0.3">
      <c r="A336">
        <v>335</v>
      </c>
      <c r="B336" s="1">
        <v>41985</v>
      </c>
      <c r="C336">
        <v>78</v>
      </c>
      <c r="D336">
        <v>40</v>
      </c>
      <c r="E336">
        <v>10</v>
      </c>
      <c r="F336">
        <v>22</v>
      </c>
      <c r="G336">
        <v>16</v>
      </c>
      <c r="H336">
        <v>15</v>
      </c>
      <c r="I336">
        <v>78</v>
      </c>
      <c r="J336">
        <f t="shared" si="12"/>
        <v>2.717164447643043</v>
      </c>
      <c r="K336">
        <v>2.717164447643043</v>
      </c>
      <c r="L336">
        <v>2.717164447643043</v>
      </c>
      <c r="M336">
        <v>2.717164447643043</v>
      </c>
      <c r="N336">
        <v>2.717164447643043</v>
      </c>
      <c r="O336">
        <v>2.717164447643043</v>
      </c>
      <c r="P336">
        <v>2.717164447643043</v>
      </c>
      <c r="Q336">
        <v>2.717164447643043</v>
      </c>
      <c r="R336">
        <v>2.717164447643043</v>
      </c>
      <c r="S336">
        <v>2.717164447643043</v>
      </c>
      <c r="T336">
        <v>2.717164447643043</v>
      </c>
    </row>
    <row r="337" spans="1:20" x14ac:dyDescent="0.3">
      <c r="A337">
        <v>336</v>
      </c>
      <c r="B337" s="1">
        <v>41986</v>
      </c>
      <c r="C337">
        <v>78</v>
      </c>
      <c r="D337">
        <v>40</v>
      </c>
      <c r="E337">
        <v>10</v>
      </c>
      <c r="F337">
        <v>31</v>
      </c>
      <c r="G337">
        <v>16</v>
      </c>
      <c r="H337">
        <v>16</v>
      </c>
      <c r="I337">
        <v>78</v>
      </c>
      <c r="J337">
        <f t="shared" si="12"/>
        <v>2.717164447643043</v>
      </c>
      <c r="K337">
        <v>2.717164447643043</v>
      </c>
      <c r="L337">
        <v>2.717164447643043</v>
      </c>
      <c r="M337">
        <v>2.717164447643043</v>
      </c>
      <c r="N337">
        <v>2.717164447643043</v>
      </c>
      <c r="O337">
        <v>2.717164447643043</v>
      </c>
      <c r="P337">
        <v>2.717164447643043</v>
      </c>
      <c r="Q337">
        <v>2.717164447643043</v>
      </c>
      <c r="R337">
        <v>2.717164447643043</v>
      </c>
      <c r="S337">
        <v>2.717164447643043</v>
      </c>
      <c r="T337">
        <v>2.717164447643043</v>
      </c>
    </row>
    <row r="338" spans="1:20" x14ac:dyDescent="0.3">
      <c r="A338">
        <v>337</v>
      </c>
      <c r="B338" s="1">
        <v>41987</v>
      </c>
      <c r="C338">
        <v>78</v>
      </c>
      <c r="D338">
        <v>40</v>
      </c>
      <c r="E338">
        <v>10</v>
      </c>
      <c r="F338">
        <v>30</v>
      </c>
      <c r="G338">
        <v>16</v>
      </c>
      <c r="H338">
        <v>18</v>
      </c>
      <c r="I338">
        <v>78</v>
      </c>
      <c r="J338">
        <f t="shared" si="12"/>
        <v>2.717164447643043</v>
      </c>
      <c r="K338">
        <v>2.717164447643043</v>
      </c>
      <c r="L338">
        <v>2.717164447643043</v>
      </c>
      <c r="M338">
        <v>2.717164447643043</v>
      </c>
      <c r="N338">
        <v>2.717164447643043</v>
      </c>
      <c r="O338">
        <v>2.717164447643043</v>
      </c>
      <c r="P338">
        <v>2.717164447643043</v>
      </c>
      <c r="Q338">
        <v>2.717164447643043</v>
      </c>
      <c r="R338">
        <v>2.717164447643043</v>
      </c>
      <c r="S338">
        <v>2.717164447643043</v>
      </c>
      <c r="T338">
        <v>2.717164447643043</v>
      </c>
    </row>
    <row r="339" spans="1:20" x14ac:dyDescent="0.3">
      <c r="A339">
        <v>338</v>
      </c>
      <c r="B339" s="1">
        <v>41988</v>
      </c>
      <c r="C339">
        <v>78</v>
      </c>
      <c r="D339">
        <v>40</v>
      </c>
      <c r="E339">
        <v>10</v>
      </c>
      <c r="F339">
        <v>21</v>
      </c>
      <c r="G339">
        <v>16</v>
      </c>
      <c r="H339">
        <v>11</v>
      </c>
      <c r="I339">
        <v>78</v>
      </c>
      <c r="J339">
        <f t="shared" si="12"/>
        <v>2.717164447643043</v>
      </c>
      <c r="K339">
        <v>2.717164447643043</v>
      </c>
      <c r="L339">
        <v>2.717164447643043</v>
      </c>
      <c r="M339">
        <v>2.717164447643043</v>
      </c>
      <c r="N339">
        <v>2.717164447643043</v>
      </c>
      <c r="O339">
        <v>2.717164447643043</v>
      </c>
      <c r="P339">
        <v>2.717164447643043</v>
      </c>
      <c r="Q339">
        <v>2.717164447643043</v>
      </c>
      <c r="R339">
        <v>2.717164447643043</v>
      </c>
      <c r="S339">
        <v>2.717164447643043</v>
      </c>
      <c r="T339">
        <v>2.717164447643043</v>
      </c>
    </row>
    <row r="340" spans="1:20" x14ac:dyDescent="0.3">
      <c r="A340">
        <v>339</v>
      </c>
      <c r="B340" s="1">
        <v>41989</v>
      </c>
      <c r="C340">
        <v>78</v>
      </c>
      <c r="D340">
        <v>40</v>
      </c>
      <c r="E340">
        <v>10</v>
      </c>
      <c r="F340">
        <v>20</v>
      </c>
      <c r="G340">
        <v>16</v>
      </c>
      <c r="H340">
        <v>13</v>
      </c>
      <c r="I340">
        <v>78</v>
      </c>
      <c r="J340">
        <f t="shared" si="12"/>
        <v>2.717164447643043</v>
      </c>
      <c r="K340">
        <v>2.717164447643043</v>
      </c>
      <c r="L340">
        <v>2.717164447643043</v>
      </c>
      <c r="M340">
        <v>2.717164447643043</v>
      </c>
      <c r="N340">
        <v>2.717164447643043</v>
      </c>
      <c r="O340">
        <v>2.717164447643043</v>
      </c>
      <c r="P340">
        <v>2.717164447643043</v>
      </c>
      <c r="Q340">
        <v>2.717164447643043</v>
      </c>
      <c r="R340">
        <v>2.717164447643043</v>
      </c>
      <c r="S340">
        <v>2.717164447643043</v>
      </c>
      <c r="T340">
        <v>2.717164447643043</v>
      </c>
    </row>
    <row r="341" spans="1:20" x14ac:dyDescent="0.3">
      <c r="A341">
        <v>340</v>
      </c>
      <c r="B341" s="1">
        <v>41990</v>
      </c>
      <c r="C341">
        <v>78</v>
      </c>
      <c r="D341">
        <v>40</v>
      </c>
      <c r="E341">
        <v>10</v>
      </c>
      <c r="F341">
        <v>27</v>
      </c>
      <c r="G341">
        <v>16</v>
      </c>
      <c r="H341">
        <v>26</v>
      </c>
      <c r="I341">
        <v>78</v>
      </c>
      <c r="J341">
        <f t="shared" si="12"/>
        <v>2.717164447643043</v>
      </c>
      <c r="K341">
        <v>2.717164447643043</v>
      </c>
      <c r="L341">
        <v>2.717164447643043</v>
      </c>
      <c r="M341">
        <v>2.717164447643043</v>
      </c>
      <c r="N341">
        <v>2.717164447643043</v>
      </c>
      <c r="O341">
        <v>2.717164447643043</v>
      </c>
      <c r="P341">
        <v>2.717164447643043</v>
      </c>
      <c r="Q341">
        <v>2.717164447643043</v>
      </c>
      <c r="R341">
        <v>2.717164447643043</v>
      </c>
      <c r="S341">
        <v>2.717164447643043</v>
      </c>
      <c r="T341">
        <v>2.717164447643043</v>
      </c>
    </row>
    <row r="342" spans="1:20" x14ac:dyDescent="0.3">
      <c r="A342">
        <v>341</v>
      </c>
      <c r="B342" s="1">
        <v>41991</v>
      </c>
      <c r="C342">
        <v>78</v>
      </c>
      <c r="D342">
        <v>40</v>
      </c>
      <c r="E342">
        <v>10</v>
      </c>
      <c r="F342">
        <v>30</v>
      </c>
      <c r="G342">
        <v>16</v>
      </c>
      <c r="H342">
        <v>37</v>
      </c>
      <c r="I342">
        <v>78</v>
      </c>
      <c r="J342">
        <f t="shared" si="12"/>
        <v>2.717164447643043</v>
      </c>
      <c r="K342">
        <v>2.717164447643043</v>
      </c>
      <c r="L342">
        <v>2.717164447643043</v>
      </c>
      <c r="M342">
        <v>2.717164447643043</v>
      </c>
      <c r="N342">
        <v>2.717164447643043</v>
      </c>
      <c r="O342">
        <v>2.717164447643043</v>
      </c>
      <c r="P342">
        <v>2.717164447643043</v>
      </c>
      <c r="Q342">
        <v>2.717164447643043</v>
      </c>
      <c r="R342">
        <v>2.717164447643043</v>
      </c>
      <c r="S342">
        <v>2.717164447643043</v>
      </c>
      <c r="T342">
        <v>2.717164447643043</v>
      </c>
    </row>
    <row r="343" spans="1:20" x14ac:dyDescent="0.3">
      <c r="A343">
        <v>342</v>
      </c>
      <c r="B343" s="1">
        <v>41992</v>
      </c>
      <c r="C343">
        <v>78</v>
      </c>
      <c r="D343">
        <v>40</v>
      </c>
      <c r="E343">
        <v>10</v>
      </c>
      <c r="F343">
        <v>31</v>
      </c>
      <c r="G343">
        <v>16</v>
      </c>
      <c r="H343">
        <v>23</v>
      </c>
      <c r="I343">
        <v>78</v>
      </c>
      <c r="J343">
        <f t="shared" si="12"/>
        <v>2.717164447643043</v>
      </c>
      <c r="K343">
        <v>2.717164447643043</v>
      </c>
      <c r="L343">
        <v>2.717164447643043</v>
      </c>
      <c r="M343">
        <v>2.717164447643043</v>
      </c>
      <c r="N343">
        <v>2.717164447643043</v>
      </c>
      <c r="O343">
        <v>2.717164447643043</v>
      </c>
      <c r="P343">
        <v>2.717164447643043</v>
      </c>
      <c r="Q343">
        <v>2.717164447643043</v>
      </c>
      <c r="R343">
        <v>2.717164447643043</v>
      </c>
      <c r="S343">
        <v>2.717164447643043</v>
      </c>
      <c r="T343">
        <v>2.717164447643043</v>
      </c>
    </row>
    <row r="344" spans="1:20" x14ac:dyDescent="0.3">
      <c r="A344">
        <v>343</v>
      </c>
      <c r="B344" s="1">
        <v>41993</v>
      </c>
      <c r="C344">
        <v>78</v>
      </c>
      <c r="D344">
        <v>40</v>
      </c>
      <c r="E344">
        <v>10</v>
      </c>
      <c r="F344">
        <v>21</v>
      </c>
      <c r="G344">
        <v>16</v>
      </c>
      <c r="H344">
        <v>14</v>
      </c>
      <c r="I344">
        <v>78</v>
      </c>
      <c r="J344">
        <f t="shared" si="12"/>
        <v>2.717164447643043</v>
      </c>
      <c r="K344">
        <v>2.717164447643043</v>
      </c>
      <c r="L344">
        <v>2.717164447643043</v>
      </c>
      <c r="M344">
        <v>2.717164447643043</v>
      </c>
      <c r="N344">
        <v>2.717164447643043</v>
      </c>
      <c r="O344">
        <v>2.717164447643043</v>
      </c>
      <c r="P344">
        <v>2.717164447643043</v>
      </c>
      <c r="Q344">
        <v>2.717164447643043</v>
      </c>
      <c r="R344">
        <v>2.717164447643043</v>
      </c>
      <c r="S344">
        <v>2.717164447643043</v>
      </c>
      <c r="T344">
        <v>2.717164447643043</v>
      </c>
    </row>
    <row r="345" spans="1:20" x14ac:dyDescent="0.3">
      <c r="A345">
        <v>344</v>
      </c>
      <c r="B345" s="1">
        <v>41994</v>
      </c>
      <c r="C345">
        <v>78</v>
      </c>
      <c r="D345">
        <v>40</v>
      </c>
      <c r="E345">
        <v>10</v>
      </c>
      <c r="F345">
        <v>23</v>
      </c>
      <c r="G345">
        <v>16</v>
      </c>
      <c r="H345">
        <v>17</v>
      </c>
      <c r="I345">
        <v>78</v>
      </c>
      <c r="J345">
        <f t="shared" si="12"/>
        <v>2.717164447643043</v>
      </c>
      <c r="K345">
        <v>2.717164447643043</v>
      </c>
      <c r="L345">
        <v>2.717164447643043</v>
      </c>
      <c r="M345">
        <v>2.717164447643043</v>
      </c>
      <c r="N345">
        <v>2.717164447643043</v>
      </c>
      <c r="O345">
        <v>2.717164447643043</v>
      </c>
      <c r="P345">
        <v>2.717164447643043</v>
      </c>
      <c r="Q345">
        <v>2.717164447643043</v>
      </c>
      <c r="R345">
        <v>2.717164447643043</v>
      </c>
      <c r="S345">
        <v>2.717164447643043</v>
      </c>
      <c r="T345">
        <v>2.717164447643043</v>
      </c>
    </row>
    <row r="346" spans="1:20" x14ac:dyDescent="0.3">
      <c r="A346">
        <v>345</v>
      </c>
      <c r="B346" s="1">
        <v>41995</v>
      </c>
      <c r="C346">
        <v>78</v>
      </c>
      <c r="D346">
        <v>40</v>
      </c>
      <c r="E346">
        <v>10</v>
      </c>
      <c r="F346">
        <v>35</v>
      </c>
      <c r="G346">
        <v>16</v>
      </c>
      <c r="H346">
        <v>23</v>
      </c>
      <c r="I346">
        <v>78</v>
      </c>
      <c r="J346">
        <f t="shared" si="12"/>
        <v>2.717164447643043</v>
      </c>
      <c r="K346">
        <v>2.717164447643043</v>
      </c>
      <c r="L346">
        <v>2.717164447643043</v>
      </c>
      <c r="M346">
        <v>2.717164447643043</v>
      </c>
      <c r="N346">
        <v>2.717164447643043</v>
      </c>
      <c r="O346">
        <v>2.717164447643043</v>
      </c>
      <c r="P346">
        <v>2.717164447643043</v>
      </c>
      <c r="Q346">
        <v>2.717164447643043</v>
      </c>
      <c r="R346">
        <v>2.717164447643043</v>
      </c>
      <c r="S346">
        <v>2.717164447643043</v>
      </c>
      <c r="T346">
        <v>2.717164447643043</v>
      </c>
    </row>
    <row r="347" spans="1:20" x14ac:dyDescent="0.3">
      <c r="A347">
        <v>346</v>
      </c>
      <c r="B347" s="1">
        <v>41996</v>
      </c>
      <c r="C347">
        <v>78</v>
      </c>
      <c r="D347">
        <v>40</v>
      </c>
      <c r="E347">
        <v>10</v>
      </c>
      <c r="F347">
        <v>43</v>
      </c>
      <c r="G347">
        <v>16</v>
      </c>
      <c r="H347">
        <v>31</v>
      </c>
      <c r="I347">
        <v>78</v>
      </c>
      <c r="J347">
        <f t="shared" si="12"/>
        <v>2.717164447643043</v>
      </c>
      <c r="K347">
        <v>2.717164447643043</v>
      </c>
      <c r="L347">
        <v>2.717164447643043</v>
      </c>
      <c r="M347">
        <v>2.717164447643043</v>
      </c>
      <c r="N347">
        <v>2.717164447643043</v>
      </c>
      <c r="O347">
        <v>2.717164447643043</v>
      </c>
      <c r="P347">
        <v>2.717164447643043</v>
      </c>
      <c r="Q347">
        <v>2.717164447643043</v>
      </c>
      <c r="R347">
        <v>2.717164447643043</v>
      </c>
      <c r="S347">
        <v>2.717164447643043</v>
      </c>
      <c r="T347">
        <v>2.717164447643043</v>
      </c>
    </row>
    <row r="348" spans="1:20" x14ac:dyDescent="0.3">
      <c r="A348">
        <v>347</v>
      </c>
      <c r="B348" s="1">
        <v>41997</v>
      </c>
      <c r="C348">
        <v>78</v>
      </c>
      <c r="D348">
        <v>40</v>
      </c>
      <c r="E348">
        <v>11</v>
      </c>
      <c r="F348">
        <v>39</v>
      </c>
      <c r="G348">
        <v>16</v>
      </c>
      <c r="H348">
        <v>31</v>
      </c>
      <c r="I348">
        <v>78</v>
      </c>
      <c r="J348">
        <f t="shared" si="12"/>
        <v>2.717164447643043</v>
      </c>
      <c r="K348">
        <v>2.717164447643043</v>
      </c>
      <c r="L348">
        <v>2.717164447643043</v>
      </c>
      <c r="M348">
        <v>2.717164447643043</v>
      </c>
      <c r="N348">
        <v>2.717164447643043</v>
      </c>
      <c r="O348">
        <v>2.717164447643043</v>
      </c>
      <c r="P348">
        <v>2.717164447643043</v>
      </c>
      <c r="Q348">
        <v>2.717164447643043</v>
      </c>
      <c r="R348">
        <v>2.717164447643043</v>
      </c>
      <c r="S348">
        <v>2.717164447643043</v>
      </c>
      <c r="T348">
        <v>2.717164447643043</v>
      </c>
    </row>
    <row r="349" spans="1:20" x14ac:dyDescent="0.3">
      <c r="A349">
        <v>348</v>
      </c>
      <c r="B349" s="1">
        <v>41998</v>
      </c>
      <c r="C349">
        <v>78</v>
      </c>
      <c r="D349">
        <v>40</v>
      </c>
      <c r="E349">
        <v>11</v>
      </c>
      <c r="F349">
        <v>25</v>
      </c>
      <c r="G349">
        <v>16</v>
      </c>
      <c r="H349">
        <v>27</v>
      </c>
      <c r="I349">
        <v>78</v>
      </c>
      <c r="J349">
        <f t="shared" si="12"/>
        <v>2.717164447643043</v>
      </c>
      <c r="K349">
        <v>2.717164447643043</v>
      </c>
      <c r="L349">
        <v>2.717164447643043</v>
      </c>
      <c r="M349">
        <v>2.717164447643043</v>
      </c>
      <c r="N349">
        <v>2.717164447643043</v>
      </c>
      <c r="O349">
        <v>2.717164447643043</v>
      </c>
      <c r="P349">
        <v>2.717164447643043</v>
      </c>
      <c r="Q349">
        <v>2.717164447643043</v>
      </c>
      <c r="R349">
        <v>2.717164447643043</v>
      </c>
      <c r="S349">
        <v>2.717164447643043</v>
      </c>
      <c r="T349">
        <v>2.717164447643043</v>
      </c>
    </row>
    <row r="350" spans="1:20" x14ac:dyDescent="0.3">
      <c r="A350">
        <v>349</v>
      </c>
      <c r="B350" s="1">
        <v>41999</v>
      </c>
      <c r="C350">
        <v>78</v>
      </c>
      <c r="D350">
        <v>40</v>
      </c>
      <c r="E350">
        <v>10</v>
      </c>
      <c r="F350">
        <v>15</v>
      </c>
      <c r="G350">
        <v>4</v>
      </c>
      <c r="H350">
        <v>14</v>
      </c>
      <c r="I350">
        <v>78</v>
      </c>
      <c r="J350">
        <f t="shared" si="12"/>
        <v>2.717164447643043</v>
      </c>
      <c r="K350">
        <v>2.717164447643043</v>
      </c>
      <c r="L350">
        <v>2.717164447643043</v>
      </c>
      <c r="M350">
        <v>2.717164447643043</v>
      </c>
      <c r="N350">
        <v>2.717164447643043</v>
      </c>
      <c r="O350">
        <v>2.717164447643043</v>
      </c>
      <c r="P350">
        <v>2.717164447643043</v>
      </c>
      <c r="Q350">
        <v>2.717164447643043</v>
      </c>
      <c r="R350">
        <v>2.717164447643043</v>
      </c>
      <c r="S350">
        <v>2.717164447643043</v>
      </c>
      <c r="T350">
        <v>2.717164447643043</v>
      </c>
    </row>
    <row r="351" spans="1:20" x14ac:dyDescent="0.3">
      <c r="A351">
        <v>350</v>
      </c>
      <c r="B351" s="1">
        <v>42372</v>
      </c>
      <c r="C351">
        <v>95</v>
      </c>
      <c r="D351">
        <v>48</v>
      </c>
      <c r="E351">
        <v>17</v>
      </c>
      <c r="F351">
        <v>20</v>
      </c>
      <c r="G351">
        <v>6</v>
      </c>
      <c r="H351">
        <v>23</v>
      </c>
      <c r="I351">
        <v>95</v>
      </c>
      <c r="J351">
        <f t="shared" si="12"/>
        <v>19.717164447643043</v>
      </c>
      <c r="K351">
        <v>2.717164447643043</v>
      </c>
      <c r="L351">
        <v>2.717164447643043</v>
      </c>
      <c r="M351">
        <v>2.717164447643043</v>
      </c>
      <c r="N351">
        <v>2.717164447643043</v>
      </c>
      <c r="O351">
        <v>2.717164447643043</v>
      </c>
      <c r="P351">
        <v>2.717164447643043</v>
      </c>
      <c r="Q351">
        <v>2.717164447643043</v>
      </c>
      <c r="R351">
        <v>2.717164447643043</v>
      </c>
      <c r="S351">
        <v>2.717164447643043</v>
      </c>
      <c r="T351">
        <v>2.717164447643043</v>
      </c>
    </row>
    <row r="352" spans="1:20" x14ac:dyDescent="0.3">
      <c r="A352">
        <v>351</v>
      </c>
      <c r="B352" s="1">
        <v>42373</v>
      </c>
      <c r="C352">
        <v>188</v>
      </c>
      <c r="D352">
        <v>48</v>
      </c>
      <c r="E352">
        <v>23</v>
      </c>
      <c r="F352">
        <v>19</v>
      </c>
      <c r="G352">
        <v>6</v>
      </c>
      <c r="H352">
        <v>22</v>
      </c>
      <c r="I352">
        <v>188</v>
      </c>
      <c r="J352">
        <f t="shared" si="12"/>
        <v>112.71716444764304</v>
      </c>
      <c r="K352">
        <v>19.717164447643043</v>
      </c>
      <c r="L352">
        <v>2.717164447643043</v>
      </c>
      <c r="M352">
        <v>2.717164447643043</v>
      </c>
      <c r="N352">
        <v>2.717164447643043</v>
      </c>
      <c r="O352">
        <v>2.717164447643043</v>
      </c>
      <c r="P352">
        <v>2.717164447643043</v>
      </c>
      <c r="Q352">
        <v>2.717164447643043</v>
      </c>
      <c r="R352">
        <v>2.717164447643043</v>
      </c>
      <c r="S352">
        <v>2.717164447643043</v>
      </c>
      <c r="T352">
        <v>2.717164447643043</v>
      </c>
    </row>
    <row r="353" spans="1:20" x14ac:dyDescent="0.3">
      <c r="A353">
        <v>352</v>
      </c>
      <c r="B353" s="1">
        <v>42374</v>
      </c>
      <c r="C353">
        <v>168</v>
      </c>
      <c r="D353">
        <v>48</v>
      </c>
      <c r="E353">
        <v>13</v>
      </c>
      <c r="F353">
        <v>19</v>
      </c>
      <c r="G353">
        <v>12</v>
      </c>
      <c r="H353">
        <v>14</v>
      </c>
      <c r="I353">
        <v>168</v>
      </c>
      <c r="J353">
        <f t="shared" si="12"/>
        <v>92.717164447643043</v>
      </c>
      <c r="K353">
        <v>112.71716444764304</v>
      </c>
      <c r="L353">
        <v>19.717164447643043</v>
      </c>
      <c r="M353">
        <v>2.717164447643043</v>
      </c>
      <c r="N353">
        <v>2.717164447643043</v>
      </c>
      <c r="O353">
        <v>2.717164447643043</v>
      </c>
      <c r="P353">
        <v>2.717164447643043</v>
      </c>
      <c r="Q353">
        <v>2.717164447643043</v>
      </c>
      <c r="R353">
        <v>2.717164447643043</v>
      </c>
      <c r="S353">
        <v>2.717164447643043</v>
      </c>
      <c r="T353">
        <v>2.717164447643043</v>
      </c>
    </row>
    <row r="354" spans="1:20" x14ac:dyDescent="0.3">
      <c r="A354">
        <v>353</v>
      </c>
      <c r="B354" s="1">
        <v>42379</v>
      </c>
      <c r="C354">
        <v>95</v>
      </c>
      <c r="D354">
        <v>48</v>
      </c>
      <c r="E354">
        <v>7</v>
      </c>
      <c r="F354">
        <v>14</v>
      </c>
      <c r="G354">
        <v>6</v>
      </c>
      <c r="H354">
        <v>13</v>
      </c>
      <c r="I354">
        <v>95</v>
      </c>
      <c r="J354">
        <f t="shared" si="12"/>
        <v>19.717164447643043</v>
      </c>
      <c r="K354">
        <v>92.717164447643043</v>
      </c>
      <c r="L354">
        <v>112.71716444764304</v>
      </c>
      <c r="M354">
        <v>19.717164447643043</v>
      </c>
      <c r="N354">
        <v>2.717164447643043</v>
      </c>
      <c r="O354">
        <v>2.717164447643043</v>
      </c>
      <c r="P354">
        <v>2.717164447643043</v>
      </c>
      <c r="Q354">
        <v>2.717164447643043</v>
      </c>
      <c r="R354">
        <v>2.717164447643043</v>
      </c>
      <c r="S354">
        <v>2.717164447643043</v>
      </c>
      <c r="T354">
        <v>2.717164447643043</v>
      </c>
    </row>
    <row r="355" spans="1:20" x14ac:dyDescent="0.3">
      <c r="A355">
        <v>354</v>
      </c>
      <c r="B355" s="1">
        <v>42380</v>
      </c>
      <c r="C355">
        <v>99</v>
      </c>
      <c r="D355">
        <v>6</v>
      </c>
      <c r="E355">
        <v>25</v>
      </c>
      <c r="F355">
        <v>16</v>
      </c>
      <c r="G355">
        <v>6</v>
      </c>
      <c r="H355">
        <v>24</v>
      </c>
      <c r="I355">
        <v>99</v>
      </c>
      <c r="J355">
        <f t="shared" si="12"/>
        <v>23.717164447643043</v>
      </c>
      <c r="K355">
        <v>19.717164447643043</v>
      </c>
      <c r="L355">
        <v>92.717164447643043</v>
      </c>
      <c r="M355">
        <v>112.71716444764304</v>
      </c>
      <c r="N355">
        <v>19.717164447643043</v>
      </c>
      <c r="O355">
        <v>2.717164447643043</v>
      </c>
      <c r="P355">
        <v>2.717164447643043</v>
      </c>
      <c r="Q355">
        <v>2.717164447643043</v>
      </c>
      <c r="R355">
        <v>2.717164447643043</v>
      </c>
      <c r="S355">
        <v>2.717164447643043</v>
      </c>
      <c r="T355">
        <v>2.717164447643043</v>
      </c>
    </row>
    <row r="356" spans="1:20" x14ac:dyDescent="0.3">
      <c r="A356">
        <v>355</v>
      </c>
      <c r="B356" s="1">
        <v>42381</v>
      </c>
      <c r="C356">
        <v>30</v>
      </c>
      <c r="D356">
        <v>4</v>
      </c>
      <c r="E356">
        <v>13</v>
      </c>
      <c r="F356">
        <v>14</v>
      </c>
      <c r="G356">
        <v>6</v>
      </c>
      <c r="H356">
        <v>19</v>
      </c>
      <c r="I356">
        <v>30</v>
      </c>
      <c r="J356">
        <f t="shared" si="12"/>
        <v>-45.282835552356957</v>
      </c>
      <c r="K356">
        <v>23.717164447643043</v>
      </c>
      <c r="L356">
        <v>19.717164447643043</v>
      </c>
      <c r="M356">
        <v>92.717164447643043</v>
      </c>
      <c r="N356">
        <v>112.71716444764304</v>
      </c>
      <c r="O356">
        <v>19.717164447643043</v>
      </c>
      <c r="P356">
        <v>2.717164447643043</v>
      </c>
      <c r="Q356">
        <v>2.717164447643043</v>
      </c>
      <c r="R356">
        <v>2.717164447643043</v>
      </c>
      <c r="S356">
        <v>2.717164447643043</v>
      </c>
      <c r="T356">
        <v>2.717164447643043</v>
      </c>
    </row>
    <row r="357" spans="1:20" x14ac:dyDescent="0.3">
      <c r="A357">
        <v>356</v>
      </c>
      <c r="B357" s="1">
        <v>42382</v>
      </c>
      <c r="C357">
        <v>14</v>
      </c>
      <c r="D357">
        <v>3</v>
      </c>
      <c r="E357">
        <v>11</v>
      </c>
      <c r="F357">
        <v>10</v>
      </c>
      <c r="G357">
        <v>6</v>
      </c>
      <c r="H357">
        <v>18</v>
      </c>
      <c r="I357">
        <v>18</v>
      </c>
      <c r="J357">
        <f t="shared" si="12"/>
        <v>-57.282835552356957</v>
      </c>
      <c r="K357">
        <v>-45.282835552356957</v>
      </c>
      <c r="L357">
        <v>23.717164447643043</v>
      </c>
      <c r="M357">
        <v>19.717164447643043</v>
      </c>
      <c r="N357">
        <v>92.717164447643043</v>
      </c>
      <c r="O357">
        <v>112.71716444764304</v>
      </c>
      <c r="P357">
        <v>19.717164447643043</v>
      </c>
      <c r="Q357">
        <v>2.717164447643043</v>
      </c>
      <c r="R357">
        <v>2.717164447643043</v>
      </c>
      <c r="S357">
        <v>2.717164447643043</v>
      </c>
      <c r="T357">
        <v>2.717164447643043</v>
      </c>
    </row>
    <row r="358" spans="1:20" x14ac:dyDescent="0.3">
      <c r="A358">
        <v>357</v>
      </c>
      <c r="B358" s="1">
        <v>42383</v>
      </c>
      <c r="C358">
        <v>9</v>
      </c>
      <c r="D358">
        <v>1</v>
      </c>
      <c r="E358">
        <v>11</v>
      </c>
      <c r="F358">
        <v>7</v>
      </c>
      <c r="G358">
        <v>6</v>
      </c>
      <c r="H358">
        <v>9</v>
      </c>
      <c r="I358">
        <v>11</v>
      </c>
      <c r="J358">
        <f t="shared" si="12"/>
        <v>-64.282835552356957</v>
      </c>
      <c r="K358">
        <v>-57.282835552356957</v>
      </c>
      <c r="L358">
        <v>-45.282835552356957</v>
      </c>
      <c r="M358">
        <v>23.717164447643043</v>
      </c>
      <c r="N358">
        <v>19.717164447643043</v>
      </c>
      <c r="O358">
        <v>92.717164447643043</v>
      </c>
      <c r="P358">
        <v>112.71716444764304</v>
      </c>
      <c r="Q358">
        <v>19.717164447643043</v>
      </c>
      <c r="R358">
        <v>2.717164447643043</v>
      </c>
      <c r="S358">
        <v>2.717164447643043</v>
      </c>
      <c r="T358">
        <v>2.717164447643043</v>
      </c>
    </row>
    <row r="359" spans="1:20" x14ac:dyDescent="0.3">
      <c r="A359">
        <v>358</v>
      </c>
      <c r="B359" s="1">
        <v>42384</v>
      </c>
      <c r="C359">
        <v>6</v>
      </c>
      <c r="D359">
        <v>48</v>
      </c>
      <c r="E359">
        <v>13</v>
      </c>
      <c r="F359">
        <v>19</v>
      </c>
      <c r="G359">
        <v>12</v>
      </c>
      <c r="H359">
        <v>14</v>
      </c>
      <c r="I359">
        <v>48</v>
      </c>
      <c r="J359">
        <f t="shared" si="12"/>
        <v>-27.282835552356957</v>
      </c>
      <c r="K359">
        <v>-64.282835552356957</v>
      </c>
      <c r="L359">
        <v>-57.282835552356957</v>
      </c>
      <c r="M359">
        <v>-45.282835552356957</v>
      </c>
      <c r="N359">
        <v>23.717164447643043</v>
      </c>
      <c r="O359">
        <v>19.717164447643043</v>
      </c>
      <c r="P359">
        <v>92.717164447643043</v>
      </c>
      <c r="Q359">
        <v>112.71716444764304</v>
      </c>
      <c r="R359">
        <v>19.717164447643043</v>
      </c>
      <c r="S359">
        <v>2.717164447643043</v>
      </c>
      <c r="T359">
        <v>2.717164447643043</v>
      </c>
    </row>
    <row r="360" spans="1:20" x14ac:dyDescent="0.3">
      <c r="A360">
        <v>359</v>
      </c>
      <c r="B360" s="1">
        <v>42387</v>
      </c>
      <c r="C360">
        <v>95</v>
      </c>
      <c r="D360">
        <v>7</v>
      </c>
      <c r="E360">
        <v>5</v>
      </c>
      <c r="F360">
        <v>3</v>
      </c>
      <c r="G360">
        <v>6</v>
      </c>
      <c r="H360">
        <v>13</v>
      </c>
      <c r="I360">
        <v>95</v>
      </c>
      <c r="J360">
        <f t="shared" si="12"/>
        <v>19.717164447643043</v>
      </c>
      <c r="K360">
        <v>-27.282835552356957</v>
      </c>
      <c r="L360">
        <v>-64.282835552356957</v>
      </c>
      <c r="M360">
        <v>-57.282835552356957</v>
      </c>
      <c r="N360">
        <v>-45.282835552356957</v>
      </c>
      <c r="O360">
        <v>23.717164447643043</v>
      </c>
      <c r="P360">
        <v>19.717164447643043</v>
      </c>
      <c r="Q360">
        <v>92.717164447643043</v>
      </c>
      <c r="R360">
        <v>112.71716444764304</v>
      </c>
      <c r="S360">
        <v>19.717164447643043</v>
      </c>
      <c r="T360">
        <v>2.717164447643043</v>
      </c>
    </row>
    <row r="361" spans="1:20" x14ac:dyDescent="0.3">
      <c r="A361">
        <v>360</v>
      </c>
      <c r="B361" s="1">
        <v>42388</v>
      </c>
      <c r="C361">
        <v>20</v>
      </c>
      <c r="D361">
        <v>6</v>
      </c>
      <c r="E361">
        <v>11</v>
      </c>
      <c r="F361">
        <v>19</v>
      </c>
      <c r="G361">
        <v>6</v>
      </c>
      <c r="H361">
        <v>10</v>
      </c>
      <c r="I361">
        <v>20</v>
      </c>
      <c r="J361">
        <f t="shared" si="12"/>
        <v>-55.282835552356957</v>
      </c>
      <c r="K361">
        <v>19.717164447643043</v>
      </c>
      <c r="L361">
        <v>-27.282835552356957</v>
      </c>
      <c r="M361">
        <v>-64.282835552356957</v>
      </c>
      <c r="N361">
        <v>-57.282835552356957</v>
      </c>
      <c r="O361">
        <v>-45.282835552356957</v>
      </c>
      <c r="P361">
        <v>23.717164447643043</v>
      </c>
      <c r="Q361">
        <v>19.717164447643043</v>
      </c>
      <c r="R361">
        <v>92.717164447643043</v>
      </c>
      <c r="S361">
        <v>112.71716444764304</v>
      </c>
      <c r="T361">
        <v>19.717164447643043</v>
      </c>
    </row>
    <row r="362" spans="1:20" x14ac:dyDescent="0.3">
      <c r="A362">
        <v>361</v>
      </c>
      <c r="B362" s="1">
        <v>42389</v>
      </c>
      <c r="C362">
        <v>20</v>
      </c>
      <c r="D362">
        <v>5</v>
      </c>
      <c r="E362">
        <v>10</v>
      </c>
      <c r="F362">
        <v>19</v>
      </c>
      <c r="G362">
        <v>6</v>
      </c>
      <c r="H362">
        <v>13</v>
      </c>
      <c r="I362">
        <v>20</v>
      </c>
      <c r="J362">
        <f t="shared" si="12"/>
        <v>-55.282835552356957</v>
      </c>
      <c r="K362">
        <v>-55.282835552356957</v>
      </c>
      <c r="L362">
        <v>19.717164447643043</v>
      </c>
      <c r="M362">
        <v>-27.282835552356957</v>
      </c>
      <c r="N362">
        <v>-64.282835552356957</v>
      </c>
      <c r="O362">
        <v>-57.282835552356957</v>
      </c>
      <c r="P362">
        <v>-45.282835552356957</v>
      </c>
      <c r="Q362">
        <v>23.717164447643043</v>
      </c>
      <c r="R362">
        <v>19.717164447643043</v>
      </c>
      <c r="S362">
        <v>92.717164447643043</v>
      </c>
      <c r="T362">
        <v>112.71716444764304</v>
      </c>
    </row>
    <row r="363" spans="1:20" x14ac:dyDescent="0.3">
      <c r="A363">
        <v>362</v>
      </c>
      <c r="B363" s="1">
        <v>42390</v>
      </c>
      <c r="C363">
        <v>18</v>
      </c>
      <c r="D363">
        <v>2</v>
      </c>
      <c r="E363">
        <v>10</v>
      </c>
      <c r="F363">
        <v>19</v>
      </c>
      <c r="G363">
        <v>6</v>
      </c>
      <c r="H363">
        <v>11</v>
      </c>
      <c r="I363">
        <v>19</v>
      </c>
      <c r="J363">
        <f t="shared" si="12"/>
        <v>-56.282835552356957</v>
      </c>
      <c r="K363">
        <v>-55.282835552356957</v>
      </c>
      <c r="L363">
        <v>-55.282835552356957</v>
      </c>
      <c r="M363">
        <v>19.717164447643043</v>
      </c>
      <c r="N363">
        <v>-27.282835552356957</v>
      </c>
      <c r="O363">
        <v>-64.282835552356957</v>
      </c>
      <c r="P363">
        <v>-57.282835552356957</v>
      </c>
      <c r="Q363">
        <v>-45.282835552356957</v>
      </c>
      <c r="R363">
        <v>23.717164447643043</v>
      </c>
      <c r="S363">
        <v>19.717164447643043</v>
      </c>
      <c r="T363">
        <v>92.717164447643043</v>
      </c>
    </row>
    <row r="364" spans="1:20" x14ac:dyDescent="0.3">
      <c r="A364">
        <v>363</v>
      </c>
      <c r="B364" s="1">
        <v>42391</v>
      </c>
      <c r="C364">
        <v>6</v>
      </c>
      <c r="D364">
        <v>3</v>
      </c>
      <c r="E364">
        <v>20</v>
      </c>
      <c r="F364">
        <v>19</v>
      </c>
      <c r="G364">
        <v>6</v>
      </c>
      <c r="H364">
        <v>5</v>
      </c>
      <c r="I364">
        <v>20</v>
      </c>
      <c r="J364">
        <f t="shared" si="12"/>
        <v>-55.282835552356957</v>
      </c>
      <c r="K364">
        <v>-56.282835552356957</v>
      </c>
      <c r="L364">
        <v>-55.282835552356957</v>
      </c>
      <c r="M364">
        <v>-55.282835552356957</v>
      </c>
      <c r="N364">
        <v>19.717164447643043</v>
      </c>
      <c r="O364">
        <v>-27.282835552356957</v>
      </c>
      <c r="P364">
        <v>-64.282835552356957</v>
      </c>
      <c r="Q364">
        <v>-57.282835552356957</v>
      </c>
      <c r="R364">
        <v>-45.282835552356957</v>
      </c>
      <c r="S364">
        <v>23.717164447643043</v>
      </c>
      <c r="T364">
        <v>19.717164447643043</v>
      </c>
    </row>
    <row r="365" spans="1:20" x14ac:dyDescent="0.3">
      <c r="A365">
        <v>364</v>
      </c>
      <c r="B365" s="1">
        <v>42392</v>
      </c>
      <c r="C365">
        <v>8</v>
      </c>
      <c r="D365">
        <v>4</v>
      </c>
      <c r="E365">
        <v>28</v>
      </c>
      <c r="F365">
        <v>19</v>
      </c>
      <c r="G365">
        <v>6</v>
      </c>
      <c r="H365">
        <v>2</v>
      </c>
      <c r="I365">
        <v>28</v>
      </c>
      <c r="J365">
        <f t="shared" si="12"/>
        <v>-47.282835552356957</v>
      </c>
      <c r="K365">
        <v>-55.282835552356957</v>
      </c>
      <c r="L365">
        <v>-56.282835552356957</v>
      </c>
      <c r="M365">
        <v>-55.282835552356957</v>
      </c>
      <c r="N365">
        <v>-55.282835552356957</v>
      </c>
      <c r="O365">
        <v>19.717164447643043</v>
      </c>
      <c r="P365">
        <v>-27.282835552356957</v>
      </c>
      <c r="Q365">
        <v>-64.282835552356957</v>
      </c>
      <c r="R365">
        <v>-57.282835552356957</v>
      </c>
      <c r="S365">
        <v>-45.282835552356957</v>
      </c>
      <c r="T365">
        <v>23.717164447643043</v>
      </c>
    </row>
    <row r="366" spans="1:20" x14ac:dyDescent="0.3">
      <c r="A366">
        <v>365</v>
      </c>
      <c r="B366" s="1">
        <v>42393</v>
      </c>
      <c r="C366">
        <v>12</v>
      </c>
      <c r="D366">
        <v>42</v>
      </c>
      <c r="E366">
        <v>15</v>
      </c>
      <c r="F366">
        <v>5</v>
      </c>
      <c r="G366">
        <v>6</v>
      </c>
      <c r="H366">
        <v>5</v>
      </c>
      <c r="I366">
        <v>42</v>
      </c>
      <c r="J366">
        <f t="shared" si="12"/>
        <v>-33.282835552356957</v>
      </c>
      <c r="K366">
        <v>-47.282835552356957</v>
      </c>
      <c r="L366">
        <v>-55.282835552356957</v>
      </c>
      <c r="M366">
        <v>-56.282835552356957</v>
      </c>
      <c r="N366">
        <v>-55.282835552356957</v>
      </c>
      <c r="O366">
        <v>-55.282835552356957</v>
      </c>
      <c r="P366">
        <v>19.717164447643043</v>
      </c>
      <c r="Q366">
        <v>-27.282835552356957</v>
      </c>
      <c r="R366">
        <v>-64.282835552356957</v>
      </c>
      <c r="S366">
        <v>-57.282835552356957</v>
      </c>
      <c r="T366">
        <v>-45.282835552356957</v>
      </c>
    </row>
    <row r="367" spans="1:20" x14ac:dyDescent="0.3">
      <c r="A367">
        <v>366</v>
      </c>
      <c r="B367" s="1">
        <v>42394</v>
      </c>
      <c r="C367">
        <v>78</v>
      </c>
      <c r="D367">
        <v>48</v>
      </c>
      <c r="E367">
        <v>14</v>
      </c>
      <c r="F367">
        <v>19</v>
      </c>
      <c r="G367">
        <v>6</v>
      </c>
      <c r="H367">
        <v>4</v>
      </c>
      <c r="I367">
        <v>78</v>
      </c>
      <c r="J367">
        <f t="shared" si="12"/>
        <v>2.717164447643043</v>
      </c>
      <c r="K367">
        <v>-33.282835552356957</v>
      </c>
      <c r="L367">
        <v>-47.282835552356957</v>
      </c>
      <c r="M367">
        <v>-55.282835552356957</v>
      </c>
      <c r="N367">
        <v>-56.282835552356957</v>
      </c>
      <c r="O367">
        <v>-55.282835552356957</v>
      </c>
      <c r="P367">
        <v>-55.282835552356957</v>
      </c>
      <c r="Q367">
        <v>19.717164447643043</v>
      </c>
      <c r="R367">
        <v>-27.282835552356957</v>
      </c>
      <c r="S367">
        <v>-64.282835552356957</v>
      </c>
      <c r="T367">
        <v>-57.282835552356957</v>
      </c>
    </row>
    <row r="368" spans="1:20" x14ac:dyDescent="0.3">
      <c r="A368">
        <v>367</v>
      </c>
      <c r="B368" s="1">
        <v>42395</v>
      </c>
      <c r="C368">
        <v>95</v>
      </c>
      <c r="D368">
        <v>30</v>
      </c>
      <c r="E368">
        <v>17</v>
      </c>
      <c r="F368">
        <v>1</v>
      </c>
      <c r="G368">
        <v>6</v>
      </c>
      <c r="H368">
        <v>8</v>
      </c>
      <c r="I368">
        <v>95</v>
      </c>
      <c r="J368">
        <f t="shared" si="12"/>
        <v>19.717164447643043</v>
      </c>
      <c r="K368">
        <v>2.717164447643043</v>
      </c>
      <c r="L368">
        <v>-33.282835552356957</v>
      </c>
      <c r="M368">
        <v>-47.282835552356957</v>
      </c>
      <c r="N368">
        <v>-55.282835552356957</v>
      </c>
      <c r="O368">
        <v>-56.282835552356957</v>
      </c>
      <c r="P368">
        <v>-55.282835552356957</v>
      </c>
      <c r="Q368">
        <v>-55.282835552356957</v>
      </c>
      <c r="R368">
        <v>19.717164447643043</v>
      </c>
      <c r="S368">
        <v>-27.282835552356957</v>
      </c>
      <c r="T368">
        <v>-64.282835552356957</v>
      </c>
    </row>
    <row r="369" spans="1:20" x14ac:dyDescent="0.3">
      <c r="A369">
        <v>368</v>
      </c>
      <c r="B369" s="1">
        <v>42396</v>
      </c>
      <c r="C369">
        <v>87</v>
      </c>
      <c r="D369">
        <v>9</v>
      </c>
      <c r="E369">
        <v>14</v>
      </c>
      <c r="F369">
        <v>19</v>
      </c>
      <c r="G369">
        <v>6</v>
      </c>
      <c r="H369">
        <v>12</v>
      </c>
      <c r="I369">
        <v>87</v>
      </c>
      <c r="J369">
        <f t="shared" si="12"/>
        <v>11.717164447643043</v>
      </c>
      <c r="K369">
        <v>19.717164447643043</v>
      </c>
      <c r="L369">
        <v>2.717164447643043</v>
      </c>
      <c r="M369">
        <v>-33.282835552356957</v>
      </c>
      <c r="N369">
        <v>-47.282835552356957</v>
      </c>
      <c r="O369">
        <v>-55.282835552356957</v>
      </c>
      <c r="P369">
        <v>-56.282835552356957</v>
      </c>
      <c r="Q369">
        <v>-55.282835552356957</v>
      </c>
      <c r="R369">
        <v>-55.282835552356957</v>
      </c>
      <c r="S369">
        <v>19.717164447643043</v>
      </c>
      <c r="T369">
        <v>-27.282835552356957</v>
      </c>
    </row>
    <row r="370" spans="1:20" x14ac:dyDescent="0.3">
      <c r="A370">
        <v>369</v>
      </c>
      <c r="B370" s="1">
        <v>42397</v>
      </c>
      <c r="C370">
        <v>41</v>
      </c>
      <c r="D370">
        <v>48</v>
      </c>
      <c r="E370">
        <v>13</v>
      </c>
      <c r="F370">
        <v>19</v>
      </c>
      <c r="G370">
        <v>12</v>
      </c>
      <c r="H370">
        <v>14</v>
      </c>
      <c r="I370">
        <v>48</v>
      </c>
      <c r="J370">
        <f t="shared" si="12"/>
        <v>-27.282835552356957</v>
      </c>
      <c r="K370">
        <v>11.717164447643043</v>
      </c>
      <c r="L370">
        <v>19.717164447643043</v>
      </c>
      <c r="M370">
        <v>2.717164447643043</v>
      </c>
      <c r="N370">
        <v>-33.282835552356957</v>
      </c>
      <c r="O370">
        <v>-47.282835552356957</v>
      </c>
      <c r="P370">
        <v>-55.282835552356957</v>
      </c>
      <c r="Q370">
        <v>-56.282835552356957</v>
      </c>
      <c r="R370">
        <v>-55.282835552356957</v>
      </c>
      <c r="S370">
        <v>-55.282835552356957</v>
      </c>
      <c r="T370">
        <v>19.717164447643043</v>
      </c>
    </row>
    <row r="371" spans="1:20" x14ac:dyDescent="0.3">
      <c r="A371">
        <v>370</v>
      </c>
      <c r="B371" s="1">
        <v>42418</v>
      </c>
      <c r="C371">
        <v>95</v>
      </c>
      <c r="D371">
        <v>9</v>
      </c>
      <c r="E371">
        <v>18</v>
      </c>
      <c r="F371">
        <v>26</v>
      </c>
      <c r="G371">
        <v>6</v>
      </c>
      <c r="H371">
        <v>14</v>
      </c>
      <c r="I371">
        <v>95</v>
      </c>
      <c r="J371">
        <f t="shared" si="12"/>
        <v>19.717164447643043</v>
      </c>
      <c r="K371">
        <v>-27.282835552356957</v>
      </c>
      <c r="L371">
        <v>11.717164447643043</v>
      </c>
      <c r="M371">
        <v>19.717164447643043</v>
      </c>
      <c r="N371">
        <v>2.717164447643043</v>
      </c>
      <c r="O371">
        <v>-33.282835552356957</v>
      </c>
      <c r="P371">
        <v>-47.282835552356957</v>
      </c>
      <c r="Q371">
        <v>-55.282835552356957</v>
      </c>
      <c r="R371">
        <v>-56.282835552356957</v>
      </c>
      <c r="S371">
        <v>-55.282835552356957</v>
      </c>
      <c r="T371">
        <v>-55.282835552356957</v>
      </c>
    </row>
    <row r="372" spans="1:20" x14ac:dyDescent="0.3">
      <c r="A372">
        <v>371</v>
      </c>
      <c r="B372" s="1">
        <v>42419</v>
      </c>
      <c r="C372">
        <v>34</v>
      </c>
      <c r="D372">
        <v>9</v>
      </c>
      <c r="E372">
        <v>12</v>
      </c>
      <c r="F372">
        <v>31</v>
      </c>
      <c r="G372">
        <v>6</v>
      </c>
      <c r="H372">
        <v>16</v>
      </c>
      <c r="I372">
        <v>34</v>
      </c>
      <c r="J372">
        <f t="shared" si="12"/>
        <v>-41.282835552356957</v>
      </c>
      <c r="K372">
        <v>19.717164447643043</v>
      </c>
      <c r="L372">
        <v>-27.282835552356957</v>
      </c>
      <c r="M372">
        <v>11.717164447643043</v>
      </c>
      <c r="N372">
        <v>19.717164447643043</v>
      </c>
      <c r="O372">
        <v>2.717164447643043</v>
      </c>
      <c r="P372">
        <v>-33.282835552356957</v>
      </c>
      <c r="Q372">
        <v>-47.282835552356957</v>
      </c>
      <c r="R372">
        <v>-55.282835552356957</v>
      </c>
      <c r="S372">
        <v>-56.282835552356957</v>
      </c>
      <c r="T372">
        <v>-55.282835552356957</v>
      </c>
    </row>
    <row r="373" spans="1:20" x14ac:dyDescent="0.3">
      <c r="A373">
        <v>372</v>
      </c>
      <c r="B373" s="1">
        <v>42420</v>
      </c>
      <c r="C373">
        <v>27</v>
      </c>
      <c r="D373">
        <v>48</v>
      </c>
      <c r="E373">
        <v>13</v>
      </c>
      <c r="F373">
        <v>19</v>
      </c>
      <c r="G373">
        <v>12</v>
      </c>
      <c r="H373">
        <v>14</v>
      </c>
      <c r="I373">
        <v>48</v>
      </c>
      <c r="J373">
        <f t="shared" si="12"/>
        <v>-27.282835552356957</v>
      </c>
      <c r="K373">
        <v>-41.282835552356957</v>
      </c>
      <c r="L373">
        <v>19.717164447643043</v>
      </c>
      <c r="M373">
        <v>-27.282835552356957</v>
      </c>
      <c r="N373">
        <v>11.717164447643043</v>
      </c>
      <c r="O373">
        <v>19.717164447643043</v>
      </c>
      <c r="P373">
        <v>2.717164447643043</v>
      </c>
      <c r="Q373">
        <v>-33.282835552356957</v>
      </c>
      <c r="R373">
        <v>-47.282835552356957</v>
      </c>
      <c r="S373">
        <v>-55.282835552356957</v>
      </c>
      <c r="T373">
        <v>-56.282835552356957</v>
      </c>
    </row>
    <row r="374" spans="1:20" x14ac:dyDescent="0.3">
      <c r="A374">
        <v>373</v>
      </c>
      <c r="B374" s="1">
        <v>42421</v>
      </c>
      <c r="C374">
        <v>95</v>
      </c>
      <c r="D374">
        <v>5</v>
      </c>
      <c r="E374">
        <v>16</v>
      </c>
      <c r="F374">
        <v>25</v>
      </c>
      <c r="G374">
        <v>6</v>
      </c>
      <c r="H374">
        <v>17</v>
      </c>
      <c r="I374">
        <v>95</v>
      </c>
      <c r="J374">
        <f t="shared" si="12"/>
        <v>19.717164447643043</v>
      </c>
      <c r="K374">
        <v>-27.282835552356957</v>
      </c>
      <c r="L374">
        <v>-41.282835552356957</v>
      </c>
      <c r="M374">
        <v>19.717164447643043</v>
      </c>
      <c r="N374">
        <v>-27.282835552356957</v>
      </c>
      <c r="O374">
        <v>11.717164447643043</v>
      </c>
      <c r="P374">
        <v>19.717164447643043</v>
      </c>
      <c r="Q374">
        <v>2.717164447643043</v>
      </c>
      <c r="R374">
        <v>-33.282835552356957</v>
      </c>
      <c r="S374">
        <v>-47.282835552356957</v>
      </c>
      <c r="T374">
        <v>-55.282835552356957</v>
      </c>
    </row>
    <row r="375" spans="1:20" x14ac:dyDescent="0.3">
      <c r="A375">
        <v>374</v>
      </c>
      <c r="B375" s="1">
        <v>42422</v>
      </c>
      <c r="C375">
        <v>16</v>
      </c>
      <c r="D375">
        <v>3</v>
      </c>
      <c r="E375">
        <v>15</v>
      </c>
      <c r="F375">
        <v>16</v>
      </c>
      <c r="G375">
        <v>6</v>
      </c>
      <c r="H375">
        <v>10</v>
      </c>
      <c r="I375">
        <v>16</v>
      </c>
      <c r="J375">
        <f t="shared" si="12"/>
        <v>-59.282835552356957</v>
      </c>
      <c r="K375">
        <v>19.717164447643043</v>
      </c>
      <c r="L375">
        <v>-27.282835552356957</v>
      </c>
      <c r="M375">
        <v>-41.282835552356957</v>
      </c>
      <c r="N375">
        <v>19.717164447643043</v>
      </c>
      <c r="O375">
        <v>-27.282835552356957</v>
      </c>
      <c r="P375">
        <v>11.717164447643043</v>
      </c>
      <c r="Q375">
        <v>19.717164447643043</v>
      </c>
      <c r="R375">
        <v>2.717164447643043</v>
      </c>
      <c r="S375">
        <v>-33.282835552356957</v>
      </c>
      <c r="T375">
        <v>-47.282835552356957</v>
      </c>
    </row>
    <row r="376" spans="1:20" x14ac:dyDescent="0.3">
      <c r="A376">
        <v>375</v>
      </c>
      <c r="B376" s="1">
        <v>42423</v>
      </c>
      <c r="C376">
        <v>10</v>
      </c>
      <c r="D376">
        <v>48</v>
      </c>
      <c r="E376">
        <v>19</v>
      </c>
      <c r="F376">
        <v>16</v>
      </c>
      <c r="G376">
        <v>6</v>
      </c>
      <c r="H376">
        <v>9</v>
      </c>
      <c r="I376">
        <v>48</v>
      </c>
      <c r="J376">
        <f t="shared" si="12"/>
        <v>-27.282835552356957</v>
      </c>
      <c r="K376">
        <v>-59.282835552356957</v>
      </c>
      <c r="L376">
        <v>19.717164447643043</v>
      </c>
      <c r="M376">
        <v>-27.282835552356957</v>
      </c>
      <c r="N376">
        <v>-41.282835552356957</v>
      </c>
      <c r="O376">
        <v>19.717164447643043</v>
      </c>
      <c r="P376">
        <v>-27.282835552356957</v>
      </c>
      <c r="Q376">
        <v>11.717164447643043</v>
      </c>
      <c r="R376">
        <v>19.717164447643043</v>
      </c>
      <c r="S376">
        <v>2.717164447643043</v>
      </c>
      <c r="T376">
        <v>-33.282835552356957</v>
      </c>
    </row>
    <row r="377" spans="1:20" x14ac:dyDescent="0.3">
      <c r="A377">
        <v>376</v>
      </c>
      <c r="B377" s="1">
        <v>42424</v>
      </c>
      <c r="C377">
        <v>95</v>
      </c>
      <c r="D377">
        <v>48</v>
      </c>
      <c r="E377">
        <v>14</v>
      </c>
      <c r="F377">
        <v>12</v>
      </c>
      <c r="G377">
        <v>7</v>
      </c>
      <c r="H377">
        <v>6</v>
      </c>
      <c r="I377">
        <v>95</v>
      </c>
      <c r="J377">
        <f t="shared" si="12"/>
        <v>19.717164447643043</v>
      </c>
      <c r="K377">
        <v>-27.282835552356957</v>
      </c>
      <c r="L377">
        <v>-59.282835552356957</v>
      </c>
      <c r="M377">
        <v>19.717164447643043</v>
      </c>
      <c r="N377">
        <v>-27.282835552356957</v>
      </c>
      <c r="O377">
        <v>-41.282835552356957</v>
      </c>
      <c r="P377">
        <v>19.717164447643043</v>
      </c>
      <c r="Q377">
        <v>-27.282835552356957</v>
      </c>
      <c r="R377">
        <v>11.717164447643043</v>
      </c>
      <c r="S377">
        <v>19.717164447643043</v>
      </c>
      <c r="T377">
        <v>2.717164447643043</v>
      </c>
    </row>
    <row r="378" spans="1:20" x14ac:dyDescent="0.3">
      <c r="A378">
        <v>377</v>
      </c>
      <c r="B378" s="1">
        <v>42425</v>
      </c>
      <c r="C378">
        <v>95</v>
      </c>
      <c r="D378">
        <v>72</v>
      </c>
      <c r="E378">
        <v>12</v>
      </c>
      <c r="F378">
        <v>17</v>
      </c>
      <c r="G378">
        <v>6</v>
      </c>
      <c r="H378">
        <v>20</v>
      </c>
      <c r="I378">
        <v>95</v>
      </c>
      <c r="J378">
        <f t="shared" si="12"/>
        <v>19.717164447643043</v>
      </c>
      <c r="K378">
        <v>19.717164447643043</v>
      </c>
      <c r="L378">
        <v>-27.282835552356957</v>
      </c>
      <c r="M378">
        <v>-59.282835552356957</v>
      </c>
      <c r="N378">
        <v>19.717164447643043</v>
      </c>
      <c r="O378">
        <v>-27.282835552356957</v>
      </c>
      <c r="P378">
        <v>-41.282835552356957</v>
      </c>
      <c r="Q378">
        <v>19.717164447643043</v>
      </c>
      <c r="R378">
        <v>-27.282835552356957</v>
      </c>
      <c r="S378">
        <v>11.717164447643043</v>
      </c>
      <c r="T378">
        <v>19.717164447643043</v>
      </c>
    </row>
    <row r="379" spans="1:20" x14ac:dyDescent="0.3">
      <c r="A379">
        <v>378</v>
      </c>
      <c r="B379" s="1">
        <v>42426</v>
      </c>
      <c r="C379">
        <v>159</v>
      </c>
      <c r="D379">
        <v>60</v>
      </c>
      <c r="E379">
        <v>19</v>
      </c>
      <c r="F379">
        <v>16</v>
      </c>
      <c r="G379">
        <v>7</v>
      </c>
      <c r="H379">
        <v>14</v>
      </c>
      <c r="I379">
        <v>159</v>
      </c>
      <c r="J379">
        <f t="shared" si="12"/>
        <v>83.717164447643043</v>
      </c>
      <c r="K379">
        <v>19.717164447643043</v>
      </c>
      <c r="L379">
        <v>19.717164447643043</v>
      </c>
      <c r="M379">
        <v>-27.282835552356957</v>
      </c>
      <c r="N379">
        <v>-59.282835552356957</v>
      </c>
      <c r="O379">
        <v>19.717164447643043</v>
      </c>
      <c r="P379">
        <v>-27.282835552356957</v>
      </c>
      <c r="Q379">
        <v>-41.282835552356957</v>
      </c>
      <c r="R379">
        <v>19.717164447643043</v>
      </c>
      <c r="S379">
        <v>-27.282835552356957</v>
      </c>
      <c r="T379">
        <v>11.717164447643043</v>
      </c>
    </row>
    <row r="380" spans="1:20" x14ac:dyDescent="0.3">
      <c r="A380">
        <v>379</v>
      </c>
      <c r="B380" s="1">
        <v>42427</v>
      </c>
      <c r="C380">
        <v>143</v>
      </c>
      <c r="D380">
        <v>80</v>
      </c>
      <c r="E380">
        <v>30</v>
      </c>
      <c r="F380">
        <v>22</v>
      </c>
      <c r="G380">
        <v>7</v>
      </c>
      <c r="H380">
        <v>16</v>
      </c>
      <c r="I380">
        <v>143</v>
      </c>
      <c r="J380">
        <f t="shared" si="12"/>
        <v>67.717164447643043</v>
      </c>
      <c r="K380">
        <v>83.717164447643043</v>
      </c>
      <c r="L380">
        <v>19.717164447643043</v>
      </c>
      <c r="M380">
        <v>19.717164447643043</v>
      </c>
      <c r="N380">
        <v>-27.282835552356957</v>
      </c>
      <c r="O380">
        <v>-59.282835552356957</v>
      </c>
      <c r="P380">
        <v>19.717164447643043</v>
      </c>
      <c r="Q380">
        <v>-27.282835552356957</v>
      </c>
      <c r="R380">
        <v>-41.282835552356957</v>
      </c>
      <c r="S380">
        <v>19.717164447643043</v>
      </c>
      <c r="T380">
        <v>-27.282835552356957</v>
      </c>
    </row>
    <row r="381" spans="1:20" x14ac:dyDescent="0.3">
      <c r="A381">
        <v>380</v>
      </c>
      <c r="B381" s="1">
        <v>42428</v>
      </c>
      <c r="C381">
        <v>157</v>
      </c>
      <c r="D381">
        <v>83</v>
      </c>
      <c r="E381">
        <v>29</v>
      </c>
      <c r="F381">
        <v>27</v>
      </c>
      <c r="G381">
        <v>7</v>
      </c>
      <c r="H381">
        <v>17</v>
      </c>
      <c r="I381">
        <v>157</v>
      </c>
      <c r="J381">
        <f t="shared" si="12"/>
        <v>81.717164447643043</v>
      </c>
      <c r="K381">
        <v>67.717164447643043</v>
      </c>
      <c r="L381">
        <v>83.717164447643043</v>
      </c>
      <c r="M381">
        <v>19.717164447643043</v>
      </c>
      <c r="N381">
        <v>19.717164447643043</v>
      </c>
      <c r="O381">
        <v>-27.282835552356957</v>
      </c>
      <c r="P381">
        <v>-59.282835552356957</v>
      </c>
      <c r="Q381">
        <v>19.717164447643043</v>
      </c>
      <c r="R381">
        <v>-27.282835552356957</v>
      </c>
      <c r="S381">
        <v>-41.282835552356957</v>
      </c>
      <c r="T381">
        <v>19.717164447643043</v>
      </c>
    </row>
    <row r="382" spans="1:20" x14ac:dyDescent="0.3">
      <c r="A382">
        <v>381</v>
      </c>
      <c r="B382" s="1">
        <v>42429</v>
      </c>
      <c r="C382">
        <v>150</v>
      </c>
      <c r="D382">
        <v>99</v>
      </c>
      <c r="E382">
        <v>40</v>
      </c>
      <c r="F382">
        <v>31</v>
      </c>
      <c r="G382">
        <v>7</v>
      </c>
      <c r="H382">
        <v>25</v>
      </c>
      <c r="I382">
        <v>150</v>
      </c>
      <c r="J382">
        <f t="shared" si="12"/>
        <v>74.717164447643043</v>
      </c>
      <c r="K382">
        <v>81.717164447643043</v>
      </c>
      <c r="L382">
        <v>67.717164447643043</v>
      </c>
      <c r="M382">
        <v>83.717164447643043</v>
      </c>
      <c r="N382">
        <v>19.717164447643043</v>
      </c>
      <c r="O382">
        <v>19.717164447643043</v>
      </c>
      <c r="P382">
        <v>-27.282835552356957</v>
      </c>
      <c r="Q382">
        <v>-59.282835552356957</v>
      </c>
      <c r="R382">
        <v>19.717164447643043</v>
      </c>
      <c r="S382">
        <v>-27.282835552356957</v>
      </c>
      <c r="T382">
        <v>-41.282835552356957</v>
      </c>
    </row>
    <row r="383" spans="1:20" x14ac:dyDescent="0.3">
      <c r="A383">
        <v>382</v>
      </c>
      <c r="B383" s="1">
        <v>42430</v>
      </c>
      <c r="C383">
        <v>167</v>
      </c>
      <c r="D383">
        <v>48</v>
      </c>
      <c r="E383">
        <v>13</v>
      </c>
      <c r="F383">
        <v>19</v>
      </c>
      <c r="G383">
        <v>12</v>
      </c>
      <c r="H383">
        <v>14</v>
      </c>
      <c r="I383">
        <v>167</v>
      </c>
      <c r="J383">
        <f t="shared" si="12"/>
        <v>91.717164447643043</v>
      </c>
      <c r="K383">
        <v>74.717164447643043</v>
      </c>
      <c r="L383">
        <v>81.717164447643043</v>
      </c>
      <c r="M383">
        <v>67.717164447643043</v>
      </c>
      <c r="N383">
        <v>83.717164447643043</v>
      </c>
      <c r="O383">
        <v>19.717164447643043</v>
      </c>
      <c r="P383">
        <v>19.717164447643043</v>
      </c>
      <c r="Q383">
        <v>-27.282835552356957</v>
      </c>
      <c r="R383">
        <v>-59.282835552356957</v>
      </c>
      <c r="S383">
        <v>19.717164447643043</v>
      </c>
      <c r="T383">
        <v>-27.282835552356957</v>
      </c>
    </row>
    <row r="384" spans="1:20" x14ac:dyDescent="0.3">
      <c r="A384">
        <v>383</v>
      </c>
      <c r="B384" s="1">
        <v>42432</v>
      </c>
      <c r="C384">
        <v>95</v>
      </c>
      <c r="D384">
        <v>54</v>
      </c>
      <c r="E384">
        <v>2</v>
      </c>
      <c r="F384">
        <v>21</v>
      </c>
      <c r="G384">
        <v>7</v>
      </c>
      <c r="H384">
        <v>19</v>
      </c>
      <c r="I384">
        <v>95</v>
      </c>
      <c r="J384">
        <f t="shared" si="12"/>
        <v>19.717164447643043</v>
      </c>
      <c r="K384">
        <v>91.717164447643043</v>
      </c>
      <c r="L384">
        <v>74.717164447643043</v>
      </c>
      <c r="M384">
        <v>81.717164447643043</v>
      </c>
      <c r="N384">
        <v>67.717164447643043</v>
      </c>
      <c r="O384">
        <v>83.717164447643043</v>
      </c>
      <c r="P384">
        <v>19.717164447643043</v>
      </c>
      <c r="Q384">
        <v>19.717164447643043</v>
      </c>
      <c r="R384">
        <v>-27.282835552356957</v>
      </c>
      <c r="S384">
        <v>-59.282835552356957</v>
      </c>
      <c r="T384">
        <v>19.717164447643043</v>
      </c>
    </row>
    <row r="385" spans="1:20" x14ac:dyDescent="0.3">
      <c r="A385">
        <v>384</v>
      </c>
      <c r="B385" s="1">
        <v>42433</v>
      </c>
      <c r="C385">
        <v>123</v>
      </c>
      <c r="D385">
        <v>44</v>
      </c>
      <c r="E385">
        <v>4</v>
      </c>
      <c r="F385">
        <v>14</v>
      </c>
      <c r="G385">
        <v>7</v>
      </c>
      <c r="H385">
        <v>25</v>
      </c>
      <c r="I385">
        <v>123</v>
      </c>
      <c r="J385">
        <f t="shared" si="12"/>
        <v>47.717164447643043</v>
      </c>
      <c r="K385">
        <v>19.717164447643043</v>
      </c>
      <c r="L385">
        <v>91.717164447643043</v>
      </c>
      <c r="M385">
        <v>74.717164447643043</v>
      </c>
      <c r="N385">
        <v>81.717164447643043</v>
      </c>
      <c r="O385">
        <v>67.717164447643043</v>
      </c>
      <c r="P385">
        <v>83.717164447643043</v>
      </c>
      <c r="Q385">
        <v>19.717164447643043</v>
      </c>
      <c r="R385">
        <v>19.717164447643043</v>
      </c>
      <c r="S385">
        <v>-27.282835552356957</v>
      </c>
      <c r="T385">
        <v>-59.282835552356957</v>
      </c>
    </row>
    <row r="386" spans="1:20" x14ac:dyDescent="0.3">
      <c r="A386">
        <v>385</v>
      </c>
      <c r="B386" s="1">
        <v>42434</v>
      </c>
      <c r="C386">
        <v>114</v>
      </c>
      <c r="D386">
        <v>56</v>
      </c>
      <c r="E386">
        <v>22</v>
      </c>
      <c r="F386">
        <v>13</v>
      </c>
      <c r="G386">
        <v>7</v>
      </c>
      <c r="H386">
        <v>14</v>
      </c>
      <c r="I386">
        <v>114</v>
      </c>
      <c r="J386">
        <f t="shared" si="12"/>
        <v>38.717164447643043</v>
      </c>
      <c r="K386">
        <v>47.717164447643043</v>
      </c>
      <c r="L386">
        <v>19.717164447643043</v>
      </c>
      <c r="M386">
        <v>91.717164447643043</v>
      </c>
      <c r="N386">
        <v>74.717164447643043</v>
      </c>
      <c r="O386">
        <v>81.717164447643043</v>
      </c>
      <c r="P386">
        <v>67.717164447643043</v>
      </c>
      <c r="Q386">
        <v>83.717164447643043</v>
      </c>
      <c r="R386">
        <v>19.717164447643043</v>
      </c>
      <c r="S386">
        <v>19.717164447643043</v>
      </c>
      <c r="T386">
        <v>-27.282835552356957</v>
      </c>
    </row>
    <row r="387" spans="1:20" x14ac:dyDescent="0.3">
      <c r="A387">
        <v>386</v>
      </c>
      <c r="B387" s="1">
        <v>42435</v>
      </c>
      <c r="C387">
        <v>137</v>
      </c>
      <c r="D387">
        <v>49</v>
      </c>
      <c r="E387">
        <v>20</v>
      </c>
      <c r="F387">
        <v>9</v>
      </c>
      <c r="G387">
        <v>7</v>
      </c>
      <c r="H387">
        <v>13</v>
      </c>
      <c r="I387">
        <v>137</v>
      </c>
      <c r="J387">
        <f t="shared" ref="J387:J450" si="13">(I387-$V$2)</f>
        <v>61.717164447643043</v>
      </c>
      <c r="K387">
        <v>38.717164447643043</v>
      </c>
      <c r="L387">
        <v>47.717164447643043</v>
      </c>
      <c r="M387">
        <v>19.717164447643043</v>
      </c>
      <c r="N387">
        <v>91.717164447643043</v>
      </c>
      <c r="O387">
        <v>74.717164447643043</v>
      </c>
      <c r="P387">
        <v>81.717164447643043</v>
      </c>
      <c r="Q387">
        <v>67.717164447643043</v>
      </c>
      <c r="R387">
        <v>83.717164447643043</v>
      </c>
      <c r="S387">
        <v>19.717164447643043</v>
      </c>
      <c r="T387">
        <v>19.717164447643043</v>
      </c>
    </row>
    <row r="388" spans="1:20" x14ac:dyDescent="0.3">
      <c r="A388">
        <v>387</v>
      </c>
      <c r="B388" s="1">
        <v>42436</v>
      </c>
      <c r="C388">
        <v>118</v>
      </c>
      <c r="D388">
        <v>34</v>
      </c>
      <c r="E388">
        <v>74</v>
      </c>
      <c r="F388">
        <v>6</v>
      </c>
      <c r="G388">
        <v>7</v>
      </c>
      <c r="H388">
        <v>21</v>
      </c>
      <c r="I388">
        <v>118</v>
      </c>
      <c r="J388">
        <f t="shared" si="13"/>
        <v>42.717164447643043</v>
      </c>
      <c r="K388">
        <v>61.717164447643043</v>
      </c>
      <c r="L388">
        <v>38.717164447643043</v>
      </c>
      <c r="M388">
        <v>47.717164447643043</v>
      </c>
      <c r="N388">
        <v>19.717164447643043</v>
      </c>
      <c r="O388">
        <v>91.717164447643043</v>
      </c>
      <c r="P388">
        <v>74.717164447643043</v>
      </c>
      <c r="Q388">
        <v>81.717164447643043</v>
      </c>
      <c r="R388">
        <v>67.717164447643043</v>
      </c>
      <c r="S388">
        <v>83.717164447643043</v>
      </c>
      <c r="T388">
        <v>19.717164447643043</v>
      </c>
    </row>
    <row r="389" spans="1:20" x14ac:dyDescent="0.3">
      <c r="A389">
        <v>388</v>
      </c>
      <c r="B389" s="1">
        <v>42437</v>
      </c>
      <c r="C389">
        <v>89</v>
      </c>
      <c r="D389">
        <v>43</v>
      </c>
      <c r="E389">
        <v>54</v>
      </c>
      <c r="F389">
        <v>11</v>
      </c>
      <c r="G389">
        <v>7</v>
      </c>
      <c r="H389">
        <v>20</v>
      </c>
      <c r="I389">
        <v>89</v>
      </c>
      <c r="J389">
        <f t="shared" si="13"/>
        <v>13.717164447643043</v>
      </c>
      <c r="K389">
        <v>42.717164447643043</v>
      </c>
      <c r="L389">
        <v>61.717164447643043</v>
      </c>
      <c r="M389">
        <v>38.717164447643043</v>
      </c>
      <c r="N389">
        <v>47.717164447643043</v>
      </c>
      <c r="O389">
        <v>19.717164447643043</v>
      </c>
      <c r="P389">
        <v>91.717164447643043</v>
      </c>
      <c r="Q389">
        <v>74.717164447643043</v>
      </c>
      <c r="R389">
        <v>81.717164447643043</v>
      </c>
      <c r="S389">
        <v>67.717164447643043</v>
      </c>
      <c r="T389">
        <v>83.717164447643043</v>
      </c>
    </row>
    <row r="390" spans="1:20" x14ac:dyDescent="0.3">
      <c r="A390">
        <v>389</v>
      </c>
      <c r="B390" s="1">
        <v>42438</v>
      </c>
      <c r="C390">
        <v>104</v>
      </c>
      <c r="D390">
        <v>37</v>
      </c>
      <c r="E390">
        <v>14</v>
      </c>
      <c r="F390">
        <v>14</v>
      </c>
      <c r="G390">
        <v>7</v>
      </c>
      <c r="H390">
        <v>11</v>
      </c>
      <c r="I390">
        <v>104</v>
      </c>
      <c r="J390">
        <f t="shared" si="13"/>
        <v>28.717164447643043</v>
      </c>
      <c r="K390">
        <v>13.717164447643043</v>
      </c>
      <c r="L390">
        <v>42.717164447643043</v>
      </c>
      <c r="M390">
        <v>61.717164447643043</v>
      </c>
      <c r="N390">
        <v>38.717164447643043</v>
      </c>
      <c r="O390">
        <v>47.717164447643043</v>
      </c>
      <c r="P390">
        <v>19.717164447643043</v>
      </c>
      <c r="Q390">
        <v>91.717164447643043</v>
      </c>
      <c r="R390">
        <v>74.717164447643043</v>
      </c>
      <c r="S390">
        <v>81.717164447643043</v>
      </c>
      <c r="T390">
        <v>67.717164447643043</v>
      </c>
    </row>
    <row r="391" spans="1:20" x14ac:dyDescent="0.3">
      <c r="A391">
        <v>390</v>
      </c>
      <c r="B391" s="1">
        <v>42439</v>
      </c>
      <c r="C391">
        <v>70</v>
      </c>
      <c r="D391">
        <v>54</v>
      </c>
      <c r="E391">
        <v>19</v>
      </c>
      <c r="F391">
        <v>19</v>
      </c>
      <c r="G391">
        <v>7</v>
      </c>
      <c r="H391">
        <v>13</v>
      </c>
      <c r="I391">
        <v>70</v>
      </c>
      <c r="J391">
        <f t="shared" si="13"/>
        <v>-5.282835552356957</v>
      </c>
      <c r="K391">
        <v>28.717164447643043</v>
      </c>
      <c r="L391">
        <v>13.717164447643043</v>
      </c>
      <c r="M391">
        <v>42.717164447643043</v>
      </c>
      <c r="N391">
        <v>61.717164447643043</v>
      </c>
      <c r="O391">
        <v>38.717164447643043</v>
      </c>
      <c r="P391">
        <v>47.717164447643043</v>
      </c>
      <c r="Q391">
        <v>19.717164447643043</v>
      </c>
      <c r="R391">
        <v>91.717164447643043</v>
      </c>
      <c r="S391">
        <v>74.717164447643043</v>
      </c>
      <c r="T391">
        <v>81.717164447643043</v>
      </c>
    </row>
    <row r="392" spans="1:20" x14ac:dyDescent="0.3">
      <c r="A392">
        <v>391</v>
      </c>
      <c r="B392" s="1">
        <v>42440</v>
      </c>
      <c r="C392">
        <v>101</v>
      </c>
      <c r="D392">
        <v>61</v>
      </c>
      <c r="E392">
        <v>14</v>
      </c>
      <c r="F392">
        <v>17</v>
      </c>
      <c r="G392">
        <v>7</v>
      </c>
      <c r="H392">
        <v>16</v>
      </c>
      <c r="I392">
        <v>101</v>
      </c>
      <c r="J392">
        <f t="shared" si="13"/>
        <v>25.717164447643043</v>
      </c>
      <c r="K392">
        <v>-5.282835552356957</v>
      </c>
      <c r="L392">
        <v>28.717164447643043</v>
      </c>
      <c r="M392">
        <v>13.717164447643043</v>
      </c>
      <c r="N392">
        <v>42.717164447643043</v>
      </c>
      <c r="O392">
        <v>61.717164447643043</v>
      </c>
      <c r="P392">
        <v>38.717164447643043</v>
      </c>
      <c r="Q392">
        <v>47.717164447643043</v>
      </c>
      <c r="R392">
        <v>19.717164447643043</v>
      </c>
      <c r="S392">
        <v>91.717164447643043</v>
      </c>
      <c r="T392">
        <v>74.717164447643043</v>
      </c>
    </row>
    <row r="393" spans="1:20" x14ac:dyDescent="0.3">
      <c r="A393">
        <v>392</v>
      </c>
      <c r="B393" s="1">
        <v>42441</v>
      </c>
      <c r="C393">
        <v>143</v>
      </c>
      <c r="D393">
        <v>53</v>
      </c>
      <c r="E393">
        <v>19</v>
      </c>
      <c r="F393">
        <v>14</v>
      </c>
      <c r="G393">
        <v>7</v>
      </c>
      <c r="H393">
        <v>11</v>
      </c>
      <c r="I393">
        <v>143</v>
      </c>
      <c r="J393">
        <f t="shared" si="13"/>
        <v>67.717164447643043</v>
      </c>
      <c r="K393">
        <v>25.717164447643043</v>
      </c>
      <c r="L393">
        <v>-5.282835552356957</v>
      </c>
      <c r="M393">
        <v>28.717164447643043</v>
      </c>
      <c r="N393">
        <v>13.717164447643043</v>
      </c>
      <c r="O393">
        <v>42.717164447643043</v>
      </c>
      <c r="P393">
        <v>61.717164447643043</v>
      </c>
      <c r="Q393">
        <v>38.717164447643043</v>
      </c>
      <c r="R393">
        <v>47.717164447643043</v>
      </c>
      <c r="S393">
        <v>19.717164447643043</v>
      </c>
      <c r="T393">
        <v>91.717164447643043</v>
      </c>
    </row>
    <row r="394" spans="1:20" x14ac:dyDescent="0.3">
      <c r="A394">
        <v>393</v>
      </c>
      <c r="B394" s="1">
        <v>42442</v>
      </c>
      <c r="C394">
        <v>132</v>
      </c>
      <c r="D394">
        <v>62</v>
      </c>
      <c r="E394">
        <v>16</v>
      </c>
      <c r="F394">
        <v>23</v>
      </c>
      <c r="G394">
        <v>7</v>
      </c>
      <c r="H394">
        <v>16</v>
      </c>
      <c r="I394">
        <v>132</v>
      </c>
      <c r="J394">
        <f t="shared" si="13"/>
        <v>56.717164447643043</v>
      </c>
      <c r="K394">
        <v>67.717164447643043</v>
      </c>
      <c r="L394">
        <v>25.717164447643043</v>
      </c>
      <c r="M394">
        <v>-5.282835552356957</v>
      </c>
      <c r="N394">
        <v>28.717164447643043</v>
      </c>
      <c r="O394">
        <v>13.717164447643043</v>
      </c>
      <c r="P394">
        <v>42.717164447643043</v>
      </c>
      <c r="Q394">
        <v>61.717164447643043</v>
      </c>
      <c r="R394">
        <v>38.717164447643043</v>
      </c>
      <c r="S394">
        <v>47.717164447643043</v>
      </c>
      <c r="T394">
        <v>19.717164447643043</v>
      </c>
    </row>
    <row r="395" spans="1:20" x14ac:dyDescent="0.3">
      <c r="A395">
        <v>394</v>
      </c>
      <c r="B395" s="1">
        <v>42443</v>
      </c>
      <c r="C395">
        <v>134</v>
      </c>
      <c r="D395">
        <v>61</v>
      </c>
      <c r="E395">
        <v>19</v>
      </c>
      <c r="F395">
        <v>23</v>
      </c>
      <c r="G395">
        <v>7</v>
      </c>
      <c r="H395">
        <v>19</v>
      </c>
      <c r="I395">
        <v>134</v>
      </c>
      <c r="J395">
        <f t="shared" si="13"/>
        <v>58.717164447643043</v>
      </c>
      <c r="K395">
        <v>56.717164447643043</v>
      </c>
      <c r="L395">
        <v>67.717164447643043</v>
      </c>
      <c r="M395">
        <v>25.717164447643043</v>
      </c>
      <c r="N395">
        <v>-5.282835552356957</v>
      </c>
      <c r="O395">
        <v>28.717164447643043</v>
      </c>
      <c r="P395">
        <v>13.717164447643043</v>
      </c>
      <c r="Q395">
        <v>42.717164447643043</v>
      </c>
      <c r="R395">
        <v>61.717164447643043</v>
      </c>
      <c r="S395">
        <v>38.717164447643043</v>
      </c>
      <c r="T395">
        <v>47.717164447643043</v>
      </c>
    </row>
    <row r="396" spans="1:20" x14ac:dyDescent="0.3">
      <c r="A396">
        <v>395</v>
      </c>
      <c r="B396" s="1">
        <v>42444</v>
      </c>
      <c r="C396">
        <v>136</v>
      </c>
      <c r="D396">
        <v>52</v>
      </c>
      <c r="E396">
        <v>18</v>
      </c>
      <c r="F396">
        <v>20</v>
      </c>
      <c r="G396">
        <v>7</v>
      </c>
      <c r="H396">
        <v>22</v>
      </c>
      <c r="I396">
        <v>136</v>
      </c>
      <c r="J396">
        <f t="shared" si="13"/>
        <v>60.717164447643043</v>
      </c>
      <c r="K396">
        <v>58.717164447643043</v>
      </c>
      <c r="L396">
        <v>56.717164447643043</v>
      </c>
      <c r="M396">
        <v>67.717164447643043</v>
      </c>
      <c r="N396">
        <v>25.717164447643043</v>
      </c>
      <c r="O396">
        <v>-5.282835552356957</v>
      </c>
      <c r="P396">
        <v>28.717164447643043</v>
      </c>
      <c r="Q396">
        <v>13.717164447643043</v>
      </c>
      <c r="R396">
        <v>42.717164447643043</v>
      </c>
      <c r="S396">
        <v>61.717164447643043</v>
      </c>
      <c r="T396">
        <v>38.717164447643043</v>
      </c>
    </row>
    <row r="397" spans="1:20" x14ac:dyDescent="0.3">
      <c r="A397">
        <v>396</v>
      </c>
      <c r="B397" s="1">
        <v>42445</v>
      </c>
      <c r="C397">
        <v>125</v>
      </c>
      <c r="D397">
        <v>53</v>
      </c>
      <c r="E397">
        <v>17</v>
      </c>
      <c r="F397">
        <v>18</v>
      </c>
      <c r="G397">
        <v>7</v>
      </c>
      <c r="H397">
        <v>21</v>
      </c>
      <c r="I397">
        <v>125</v>
      </c>
      <c r="J397">
        <f t="shared" si="13"/>
        <v>49.717164447643043</v>
      </c>
      <c r="K397">
        <v>60.717164447643043</v>
      </c>
      <c r="L397">
        <v>58.717164447643043</v>
      </c>
      <c r="M397">
        <v>56.717164447643043</v>
      </c>
      <c r="N397">
        <v>67.717164447643043</v>
      </c>
      <c r="O397">
        <v>25.717164447643043</v>
      </c>
      <c r="P397">
        <v>-5.282835552356957</v>
      </c>
      <c r="Q397">
        <v>28.717164447643043</v>
      </c>
      <c r="R397">
        <v>13.717164447643043</v>
      </c>
      <c r="S397">
        <v>42.717164447643043</v>
      </c>
      <c r="T397">
        <v>61.717164447643043</v>
      </c>
    </row>
    <row r="398" spans="1:20" x14ac:dyDescent="0.3">
      <c r="A398">
        <v>397</v>
      </c>
      <c r="B398" s="1">
        <v>42446</v>
      </c>
      <c r="C398">
        <v>126</v>
      </c>
      <c r="D398">
        <v>53</v>
      </c>
      <c r="E398">
        <v>50</v>
      </c>
      <c r="F398">
        <v>12</v>
      </c>
      <c r="G398">
        <v>7</v>
      </c>
      <c r="H398">
        <v>21</v>
      </c>
      <c r="I398">
        <v>126</v>
      </c>
      <c r="J398">
        <f t="shared" si="13"/>
        <v>50.717164447643043</v>
      </c>
      <c r="K398">
        <v>49.717164447643043</v>
      </c>
      <c r="L398">
        <v>60.717164447643043</v>
      </c>
      <c r="M398">
        <v>58.717164447643043</v>
      </c>
      <c r="N398">
        <v>56.717164447643043</v>
      </c>
      <c r="O398">
        <v>67.717164447643043</v>
      </c>
      <c r="P398">
        <v>25.717164447643043</v>
      </c>
      <c r="Q398">
        <v>-5.282835552356957</v>
      </c>
      <c r="R398">
        <v>28.717164447643043</v>
      </c>
      <c r="S398">
        <v>13.717164447643043</v>
      </c>
      <c r="T398">
        <v>42.717164447643043</v>
      </c>
    </row>
    <row r="399" spans="1:20" x14ac:dyDescent="0.3">
      <c r="A399">
        <v>398</v>
      </c>
      <c r="B399" s="1">
        <v>42447</v>
      </c>
      <c r="C399">
        <v>134</v>
      </c>
      <c r="D399">
        <v>56</v>
      </c>
      <c r="E399">
        <v>60</v>
      </c>
      <c r="F399">
        <v>10</v>
      </c>
      <c r="G399">
        <v>7</v>
      </c>
      <c r="H399">
        <v>20</v>
      </c>
      <c r="I399">
        <v>134</v>
      </c>
      <c r="J399">
        <f t="shared" si="13"/>
        <v>58.717164447643043</v>
      </c>
      <c r="K399">
        <v>50.717164447643043</v>
      </c>
      <c r="L399">
        <v>49.717164447643043</v>
      </c>
      <c r="M399">
        <v>60.717164447643043</v>
      </c>
      <c r="N399">
        <v>58.717164447643043</v>
      </c>
      <c r="O399">
        <v>56.717164447643043</v>
      </c>
      <c r="P399">
        <v>67.717164447643043</v>
      </c>
      <c r="Q399">
        <v>25.717164447643043</v>
      </c>
      <c r="R399">
        <v>-5.282835552356957</v>
      </c>
      <c r="S399">
        <v>28.717164447643043</v>
      </c>
      <c r="T399">
        <v>13.717164447643043</v>
      </c>
    </row>
    <row r="400" spans="1:20" x14ac:dyDescent="0.3">
      <c r="A400">
        <v>399</v>
      </c>
      <c r="B400" s="1">
        <v>42448</v>
      </c>
      <c r="C400">
        <v>136</v>
      </c>
      <c r="D400">
        <v>33</v>
      </c>
      <c r="E400">
        <v>4</v>
      </c>
      <c r="F400">
        <v>6</v>
      </c>
      <c r="G400">
        <v>7</v>
      </c>
      <c r="H400">
        <v>5</v>
      </c>
      <c r="I400">
        <v>136</v>
      </c>
      <c r="J400">
        <f t="shared" si="13"/>
        <v>60.717164447643043</v>
      </c>
      <c r="K400">
        <v>58.717164447643043</v>
      </c>
      <c r="L400">
        <v>50.717164447643043</v>
      </c>
      <c r="M400">
        <v>49.717164447643043</v>
      </c>
      <c r="N400">
        <v>60.717164447643043</v>
      </c>
      <c r="O400">
        <v>58.717164447643043</v>
      </c>
      <c r="P400">
        <v>56.717164447643043</v>
      </c>
      <c r="Q400">
        <v>67.717164447643043</v>
      </c>
      <c r="R400">
        <v>25.717164447643043</v>
      </c>
      <c r="S400">
        <v>-5.282835552356957</v>
      </c>
      <c r="T400">
        <v>28.717164447643043</v>
      </c>
    </row>
    <row r="401" spans="1:20" x14ac:dyDescent="0.3">
      <c r="A401">
        <v>400</v>
      </c>
      <c r="B401" s="1">
        <v>42449</v>
      </c>
      <c r="C401">
        <v>98</v>
      </c>
      <c r="D401">
        <v>54</v>
      </c>
      <c r="E401">
        <v>52</v>
      </c>
      <c r="F401">
        <v>6</v>
      </c>
      <c r="G401">
        <v>7</v>
      </c>
      <c r="H401">
        <v>16</v>
      </c>
      <c r="I401">
        <v>98</v>
      </c>
      <c r="J401">
        <f t="shared" si="13"/>
        <v>22.717164447643043</v>
      </c>
      <c r="K401">
        <v>60.717164447643043</v>
      </c>
      <c r="L401">
        <v>58.717164447643043</v>
      </c>
      <c r="M401">
        <v>50.717164447643043</v>
      </c>
      <c r="N401">
        <v>49.717164447643043</v>
      </c>
      <c r="O401">
        <v>60.717164447643043</v>
      </c>
      <c r="P401">
        <v>58.717164447643043</v>
      </c>
      <c r="Q401">
        <v>56.717164447643043</v>
      </c>
      <c r="R401">
        <v>67.717164447643043</v>
      </c>
      <c r="S401">
        <v>25.717164447643043</v>
      </c>
      <c r="T401">
        <v>-5.282835552356957</v>
      </c>
    </row>
    <row r="402" spans="1:20" x14ac:dyDescent="0.3">
      <c r="A402">
        <v>401</v>
      </c>
      <c r="B402" s="1">
        <v>42450</v>
      </c>
      <c r="C402">
        <v>125</v>
      </c>
      <c r="D402">
        <v>48</v>
      </c>
      <c r="E402">
        <v>67</v>
      </c>
      <c r="F402">
        <v>6</v>
      </c>
      <c r="G402">
        <v>7</v>
      </c>
      <c r="H402">
        <v>24</v>
      </c>
      <c r="I402">
        <v>125</v>
      </c>
      <c r="J402">
        <f t="shared" si="13"/>
        <v>49.717164447643043</v>
      </c>
      <c r="K402">
        <v>22.717164447643043</v>
      </c>
      <c r="L402">
        <v>60.717164447643043</v>
      </c>
      <c r="M402">
        <v>58.717164447643043</v>
      </c>
      <c r="N402">
        <v>50.717164447643043</v>
      </c>
      <c r="O402">
        <v>49.717164447643043</v>
      </c>
      <c r="P402">
        <v>60.717164447643043</v>
      </c>
      <c r="Q402">
        <v>58.717164447643043</v>
      </c>
      <c r="R402">
        <v>56.717164447643043</v>
      </c>
      <c r="S402">
        <v>67.717164447643043</v>
      </c>
      <c r="T402">
        <v>25.717164447643043</v>
      </c>
    </row>
    <row r="403" spans="1:20" x14ac:dyDescent="0.3">
      <c r="A403">
        <v>402</v>
      </c>
      <c r="B403" s="1">
        <v>42451</v>
      </c>
      <c r="C403">
        <v>115</v>
      </c>
      <c r="D403">
        <v>45</v>
      </c>
      <c r="E403">
        <v>23</v>
      </c>
      <c r="F403">
        <v>7</v>
      </c>
      <c r="G403">
        <v>7</v>
      </c>
      <c r="H403">
        <v>15</v>
      </c>
      <c r="I403">
        <v>115</v>
      </c>
      <c r="J403">
        <f t="shared" si="13"/>
        <v>39.717164447643043</v>
      </c>
      <c r="K403">
        <v>49.717164447643043</v>
      </c>
      <c r="L403">
        <v>22.717164447643043</v>
      </c>
      <c r="M403">
        <v>60.717164447643043</v>
      </c>
      <c r="N403">
        <v>58.717164447643043</v>
      </c>
      <c r="O403">
        <v>50.717164447643043</v>
      </c>
      <c r="P403">
        <v>49.717164447643043</v>
      </c>
      <c r="Q403">
        <v>60.717164447643043</v>
      </c>
      <c r="R403">
        <v>58.717164447643043</v>
      </c>
      <c r="S403">
        <v>56.717164447643043</v>
      </c>
      <c r="T403">
        <v>67.717164447643043</v>
      </c>
    </row>
    <row r="404" spans="1:20" x14ac:dyDescent="0.3">
      <c r="A404">
        <v>403</v>
      </c>
      <c r="B404" s="1">
        <v>42452</v>
      </c>
      <c r="C404">
        <v>110</v>
      </c>
      <c r="D404">
        <v>48</v>
      </c>
      <c r="E404">
        <v>13</v>
      </c>
      <c r="F404">
        <v>19</v>
      </c>
      <c r="G404">
        <v>12</v>
      </c>
      <c r="H404">
        <v>14</v>
      </c>
      <c r="I404">
        <v>110</v>
      </c>
      <c r="J404">
        <f t="shared" si="13"/>
        <v>34.717164447643043</v>
      </c>
      <c r="K404">
        <v>39.717164447643043</v>
      </c>
      <c r="L404">
        <v>49.717164447643043</v>
      </c>
      <c r="M404">
        <v>22.717164447643043</v>
      </c>
      <c r="N404">
        <v>60.717164447643043</v>
      </c>
      <c r="O404">
        <v>58.717164447643043</v>
      </c>
      <c r="P404">
        <v>50.717164447643043</v>
      </c>
      <c r="Q404">
        <v>49.717164447643043</v>
      </c>
      <c r="R404">
        <v>60.717164447643043</v>
      </c>
      <c r="S404">
        <v>58.717164447643043</v>
      </c>
      <c r="T404">
        <v>56.717164447643043</v>
      </c>
    </row>
    <row r="405" spans="1:20" x14ac:dyDescent="0.3">
      <c r="A405">
        <v>404</v>
      </c>
      <c r="B405" s="1">
        <v>42459</v>
      </c>
      <c r="C405">
        <v>95</v>
      </c>
      <c r="D405">
        <v>63</v>
      </c>
      <c r="E405">
        <v>3</v>
      </c>
      <c r="F405">
        <v>18</v>
      </c>
      <c r="G405">
        <v>12</v>
      </c>
      <c r="H405">
        <v>26</v>
      </c>
      <c r="I405">
        <v>95</v>
      </c>
      <c r="J405">
        <f t="shared" si="13"/>
        <v>19.717164447643043</v>
      </c>
      <c r="K405">
        <v>34.717164447643043</v>
      </c>
      <c r="L405">
        <v>39.717164447643043</v>
      </c>
      <c r="M405">
        <v>49.717164447643043</v>
      </c>
      <c r="N405">
        <v>22.717164447643043</v>
      </c>
      <c r="O405">
        <v>60.717164447643043</v>
      </c>
      <c r="P405">
        <v>58.717164447643043</v>
      </c>
      <c r="Q405">
        <v>50.717164447643043</v>
      </c>
      <c r="R405">
        <v>49.717164447643043</v>
      </c>
      <c r="S405">
        <v>60.717164447643043</v>
      </c>
      <c r="T405">
        <v>58.717164447643043</v>
      </c>
    </row>
    <row r="406" spans="1:20" x14ac:dyDescent="0.3">
      <c r="A406">
        <v>405</v>
      </c>
      <c r="B406" s="1">
        <v>42460</v>
      </c>
      <c r="C406">
        <v>148</v>
      </c>
      <c r="D406">
        <v>60</v>
      </c>
      <c r="E406">
        <v>15</v>
      </c>
      <c r="F406">
        <v>12</v>
      </c>
      <c r="G406">
        <v>12</v>
      </c>
      <c r="H406">
        <v>24</v>
      </c>
      <c r="I406">
        <v>148</v>
      </c>
      <c r="J406">
        <f t="shared" si="13"/>
        <v>72.717164447643043</v>
      </c>
      <c r="K406">
        <v>19.717164447643043</v>
      </c>
      <c r="L406">
        <v>34.717164447643043</v>
      </c>
      <c r="M406">
        <v>39.717164447643043</v>
      </c>
      <c r="N406">
        <v>49.717164447643043</v>
      </c>
      <c r="O406">
        <v>22.717164447643043</v>
      </c>
      <c r="P406">
        <v>60.717164447643043</v>
      </c>
      <c r="Q406">
        <v>58.717164447643043</v>
      </c>
      <c r="R406">
        <v>50.717164447643043</v>
      </c>
      <c r="S406">
        <v>49.717164447643043</v>
      </c>
      <c r="T406">
        <v>60.717164447643043</v>
      </c>
    </row>
    <row r="407" spans="1:20" x14ac:dyDescent="0.3">
      <c r="A407">
        <v>406</v>
      </c>
      <c r="B407" s="1">
        <v>42461</v>
      </c>
      <c r="C407">
        <v>139</v>
      </c>
      <c r="D407">
        <v>33</v>
      </c>
      <c r="E407">
        <v>38</v>
      </c>
      <c r="F407">
        <v>8</v>
      </c>
      <c r="G407">
        <v>13</v>
      </c>
      <c r="H407">
        <v>16</v>
      </c>
      <c r="I407">
        <v>139</v>
      </c>
      <c r="J407">
        <f t="shared" si="13"/>
        <v>63.717164447643043</v>
      </c>
      <c r="K407">
        <v>72.717164447643043</v>
      </c>
      <c r="L407">
        <v>19.717164447643043</v>
      </c>
      <c r="M407">
        <v>34.717164447643043</v>
      </c>
      <c r="N407">
        <v>39.717164447643043</v>
      </c>
      <c r="O407">
        <v>49.717164447643043</v>
      </c>
      <c r="P407">
        <v>22.717164447643043</v>
      </c>
      <c r="Q407">
        <v>60.717164447643043</v>
      </c>
      <c r="R407">
        <v>58.717164447643043</v>
      </c>
      <c r="S407">
        <v>50.717164447643043</v>
      </c>
      <c r="T407">
        <v>49.717164447643043</v>
      </c>
    </row>
    <row r="408" spans="1:20" x14ac:dyDescent="0.3">
      <c r="A408">
        <v>407</v>
      </c>
      <c r="B408" s="1">
        <v>42462</v>
      </c>
      <c r="C408">
        <v>89</v>
      </c>
      <c r="D408">
        <v>44</v>
      </c>
      <c r="E408">
        <v>26</v>
      </c>
      <c r="F408">
        <v>7</v>
      </c>
      <c r="G408">
        <v>13</v>
      </c>
      <c r="H408">
        <v>12</v>
      </c>
      <c r="I408">
        <v>89</v>
      </c>
      <c r="J408">
        <f t="shared" si="13"/>
        <v>13.717164447643043</v>
      </c>
      <c r="K408">
        <v>63.717164447643043</v>
      </c>
      <c r="L408">
        <v>72.717164447643043</v>
      </c>
      <c r="M408">
        <v>19.717164447643043</v>
      </c>
      <c r="N408">
        <v>34.717164447643043</v>
      </c>
      <c r="O408">
        <v>39.717164447643043</v>
      </c>
      <c r="P408">
        <v>49.717164447643043</v>
      </c>
      <c r="Q408">
        <v>22.717164447643043</v>
      </c>
      <c r="R408">
        <v>60.717164447643043</v>
      </c>
      <c r="S408">
        <v>58.717164447643043</v>
      </c>
      <c r="T408">
        <v>50.717164447643043</v>
      </c>
    </row>
    <row r="409" spans="1:20" x14ac:dyDescent="0.3">
      <c r="A409">
        <v>408</v>
      </c>
      <c r="B409" s="1">
        <v>42463</v>
      </c>
      <c r="C409">
        <v>102</v>
      </c>
      <c r="D409">
        <v>43</v>
      </c>
      <c r="E409">
        <v>25</v>
      </c>
      <c r="F409">
        <v>7</v>
      </c>
      <c r="G409">
        <v>13</v>
      </c>
      <c r="H409">
        <v>17</v>
      </c>
      <c r="I409">
        <v>102</v>
      </c>
      <c r="J409">
        <f t="shared" si="13"/>
        <v>26.717164447643043</v>
      </c>
      <c r="K409">
        <v>13.717164447643043</v>
      </c>
      <c r="L409">
        <v>63.717164447643043</v>
      </c>
      <c r="M409">
        <v>72.717164447643043</v>
      </c>
      <c r="N409">
        <v>19.717164447643043</v>
      </c>
      <c r="O409">
        <v>34.717164447643043</v>
      </c>
      <c r="P409">
        <v>39.717164447643043</v>
      </c>
      <c r="Q409">
        <v>49.717164447643043</v>
      </c>
      <c r="R409">
        <v>22.717164447643043</v>
      </c>
      <c r="S409">
        <v>60.717164447643043</v>
      </c>
      <c r="T409">
        <v>58.717164447643043</v>
      </c>
    </row>
    <row r="410" spans="1:20" x14ac:dyDescent="0.3">
      <c r="A410">
        <v>409</v>
      </c>
      <c r="B410" s="1">
        <v>42464</v>
      </c>
      <c r="C410">
        <v>95</v>
      </c>
      <c r="D410">
        <v>45</v>
      </c>
      <c r="E410">
        <v>28</v>
      </c>
      <c r="F410">
        <v>6</v>
      </c>
      <c r="G410">
        <v>13</v>
      </c>
      <c r="H410">
        <v>14</v>
      </c>
      <c r="I410">
        <v>95</v>
      </c>
      <c r="J410">
        <f t="shared" si="13"/>
        <v>19.717164447643043</v>
      </c>
      <c r="K410">
        <v>26.717164447643043</v>
      </c>
      <c r="L410">
        <v>13.717164447643043</v>
      </c>
      <c r="M410">
        <v>63.717164447643043</v>
      </c>
      <c r="N410">
        <v>72.717164447643043</v>
      </c>
      <c r="O410">
        <v>19.717164447643043</v>
      </c>
      <c r="P410">
        <v>34.717164447643043</v>
      </c>
      <c r="Q410">
        <v>39.717164447643043</v>
      </c>
      <c r="R410">
        <v>49.717164447643043</v>
      </c>
      <c r="S410">
        <v>22.717164447643043</v>
      </c>
      <c r="T410">
        <v>60.717164447643043</v>
      </c>
    </row>
    <row r="411" spans="1:20" x14ac:dyDescent="0.3">
      <c r="A411">
        <v>410</v>
      </c>
      <c r="B411" s="1">
        <v>42465</v>
      </c>
      <c r="C411">
        <v>100</v>
      </c>
      <c r="D411">
        <v>46</v>
      </c>
      <c r="E411">
        <v>50</v>
      </c>
      <c r="F411">
        <v>7</v>
      </c>
      <c r="G411">
        <v>13</v>
      </c>
      <c r="H411">
        <v>14</v>
      </c>
      <c r="I411">
        <v>100</v>
      </c>
      <c r="J411">
        <f t="shared" si="13"/>
        <v>24.717164447643043</v>
      </c>
      <c r="K411">
        <v>19.717164447643043</v>
      </c>
      <c r="L411">
        <v>26.717164447643043</v>
      </c>
      <c r="M411">
        <v>13.717164447643043</v>
      </c>
      <c r="N411">
        <v>63.717164447643043</v>
      </c>
      <c r="O411">
        <v>72.717164447643043</v>
      </c>
      <c r="P411">
        <v>19.717164447643043</v>
      </c>
      <c r="Q411">
        <v>34.717164447643043</v>
      </c>
      <c r="R411">
        <v>39.717164447643043</v>
      </c>
      <c r="S411">
        <v>49.717164447643043</v>
      </c>
      <c r="T411">
        <v>22.717164447643043</v>
      </c>
    </row>
    <row r="412" spans="1:20" x14ac:dyDescent="0.3">
      <c r="A412">
        <v>411</v>
      </c>
      <c r="B412" s="1">
        <v>42466</v>
      </c>
      <c r="C412">
        <v>101</v>
      </c>
      <c r="D412">
        <v>51</v>
      </c>
      <c r="E412">
        <v>47</v>
      </c>
      <c r="F412">
        <v>5</v>
      </c>
      <c r="G412">
        <v>13</v>
      </c>
      <c r="H412">
        <v>19</v>
      </c>
      <c r="I412">
        <v>101</v>
      </c>
      <c r="J412">
        <f t="shared" si="13"/>
        <v>25.717164447643043</v>
      </c>
      <c r="K412">
        <v>24.717164447643043</v>
      </c>
      <c r="L412">
        <v>19.717164447643043</v>
      </c>
      <c r="M412">
        <v>26.717164447643043</v>
      </c>
      <c r="N412">
        <v>13.717164447643043</v>
      </c>
      <c r="O412">
        <v>63.717164447643043</v>
      </c>
      <c r="P412">
        <v>72.717164447643043</v>
      </c>
      <c r="Q412">
        <v>19.717164447643043</v>
      </c>
      <c r="R412">
        <v>34.717164447643043</v>
      </c>
      <c r="S412">
        <v>39.717164447643043</v>
      </c>
      <c r="T412">
        <v>49.717164447643043</v>
      </c>
    </row>
    <row r="413" spans="1:20" x14ac:dyDescent="0.3">
      <c r="A413">
        <v>412</v>
      </c>
      <c r="B413" s="1">
        <v>42467</v>
      </c>
      <c r="C413">
        <v>112</v>
      </c>
      <c r="D413">
        <v>44</v>
      </c>
      <c r="E413">
        <v>46</v>
      </c>
      <c r="F413">
        <v>9</v>
      </c>
      <c r="G413">
        <v>13</v>
      </c>
      <c r="H413">
        <v>23</v>
      </c>
      <c r="I413">
        <v>112</v>
      </c>
      <c r="J413">
        <f t="shared" si="13"/>
        <v>36.717164447643043</v>
      </c>
      <c r="K413">
        <v>25.717164447643043</v>
      </c>
      <c r="L413">
        <v>24.717164447643043</v>
      </c>
      <c r="M413">
        <v>19.717164447643043</v>
      </c>
      <c r="N413">
        <v>26.717164447643043</v>
      </c>
      <c r="O413">
        <v>13.717164447643043</v>
      </c>
      <c r="P413">
        <v>63.717164447643043</v>
      </c>
      <c r="Q413">
        <v>72.717164447643043</v>
      </c>
      <c r="R413">
        <v>19.717164447643043</v>
      </c>
      <c r="S413">
        <v>34.717164447643043</v>
      </c>
      <c r="T413">
        <v>39.717164447643043</v>
      </c>
    </row>
    <row r="414" spans="1:20" x14ac:dyDescent="0.3">
      <c r="A414">
        <v>413</v>
      </c>
      <c r="B414" s="1">
        <v>42468</v>
      </c>
      <c r="C414">
        <v>106</v>
      </c>
      <c r="D414">
        <v>53</v>
      </c>
      <c r="E414">
        <v>17</v>
      </c>
      <c r="F414">
        <v>6</v>
      </c>
      <c r="G414">
        <v>13</v>
      </c>
      <c r="H414">
        <v>9</v>
      </c>
      <c r="I414">
        <v>106</v>
      </c>
      <c r="J414">
        <f t="shared" si="13"/>
        <v>30.717164447643043</v>
      </c>
      <c r="K414">
        <v>36.717164447643043</v>
      </c>
      <c r="L414">
        <v>25.717164447643043</v>
      </c>
      <c r="M414">
        <v>24.717164447643043</v>
      </c>
      <c r="N414">
        <v>19.717164447643043</v>
      </c>
      <c r="O414">
        <v>26.717164447643043</v>
      </c>
      <c r="P414">
        <v>13.717164447643043</v>
      </c>
      <c r="Q414">
        <v>63.717164447643043</v>
      </c>
      <c r="R414">
        <v>72.717164447643043</v>
      </c>
      <c r="S414">
        <v>19.717164447643043</v>
      </c>
      <c r="T414">
        <v>34.717164447643043</v>
      </c>
    </row>
    <row r="415" spans="1:20" x14ac:dyDescent="0.3">
      <c r="A415">
        <v>414</v>
      </c>
      <c r="B415" s="1">
        <v>42469</v>
      </c>
      <c r="C415">
        <v>125</v>
      </c>
      <c r="D415">
        <v>37</v>
      </c>
      <c r="E415">
        <v>27</v>
      </c>
      <c r="F415">
        <v>18</v>
      </c>
      <c r="G415">
        <v>13</v>
      </c>
      <c r="H415">
        <v>12</v>
      </c>
      <c r="I415">
        <v>125</v>
      </c>
      <c r="J415">
        <f t="shared" si="13"/>
        <v>49.717164447643043</v>
      </c>
      <c r="K415">
        <v>30.717164447643043</v>
      </c>
      <c r="L415">
        <v>36.717164447643043</v>
      </c>
      <c r="M415">
        <v>25.717164447643043</v>
      </c>
      <c r="N415">
        <v>24.717164447643043</v>
      </c>
      <c r="O415">
        <v>19.717164447643043</v>
      </c>
      <c r="P415">
        <v>26.717164447643043</v>
      </c>
      <c r="Q415">
        <v>13.717164447643043</v>
      </c>
      <c r="R415">
        <v>63.717164447643043</v>
      </c>
      <c r="S415">
        <v>72.717164447643043</v>
      </c>
      <c r="T415">
        <v>19.717164447643043</v>
      </c>
    </row>
    <row r="416" spans="1:20" x14ac:dyDescent="0.3">
      <c r="A416">
        <v>415</v>
      </c>
      <c r="B416" s="1">
        <v>42472</v>
      </c>
      <c r="C416">
        <v>65</v>
      </c>
      <c r="D416">
        <v>63</v>
      </c>
      <c r="E416">
        <v>32</v>
      </c>
      <c r="F416">
        <v>22</v>
      </c>
      <c r="G416">
        <v>13</v>
      </c>
      <c r="H416">
        <v>26</v>
      </c>
      <c r="I416">
        <v>65</v>
      </c>
      <c r="J416">
        <f t="shared" si="13"/>
        <v>-10.282835552356957</v>
      </c>
      <c r="K416">
        <v>49.717164447643043</v>
      </c>
      <c r="L416">
        <v>30.717164447643043</v>
      </c>
      <c r="M416">
        <v>36.717164447643043</v>
      </c>
      <c r="N416">
        <v>25.717164447643043</v>
      </c>
      <c r="O416">
        <v>24.717164447643043</v>
      </c>
      <c r="P416">
        <v>19.717164447643043</v>
      </c>
      <c r="Q416">
        <v>26.717164447643043</v>
      </c>
      <c r="R416">
        <v>13.717164447643043</v>
      </c>
      <c r="S416">
        <v>63.717164447643043</v>
      </c>
      <c r="T416">
        <v>72.717164447643043</v>
      </c>
    </row>
    <row r="417" spans="1:20" x14ac:dyDescent="0.3">
      <c r="A417">
        <v>416</v>
      </c>
      <c r="B417" s="1">
        <v>42473</v>
      </c>
      <c r="C417">
        <v>141</v>
      </c>
      <c r="D417">
        <v>64</v>
      </c>
      <c r="E417">
        <v>101</v>
      </c>
      <c r="F417">
        <v>17</v>
      </c>
      <c r="G417">
        <v>13</v>
      </c>
      <c r="H417">
        <v>24</v>
      </c>
      <c r="I417">
        <v>141</v>
      </c>
      <c r="J417">
        <f t="shared" si="13"/>
        <v>65.717164447643043</v>
      </c>
      <c r="K417">
        <v>-10.282835552356957</v>
      </c>
      <c r="L417">
        <v>49.717164447643043</v>
      </c>
      <c r="M417">
        <v>30.717164447643043</v>
      </c>
      <c r="N417">
        <v>36.717164447643043</v>
      </c>
      <c r="O417">
        <v>25.717164447643043</v>
      </c>
      <c r="P417">
        <v>24.717164447643043</v>
      </c>
      <c r="Q417">
        <v>19.717164447643043</v>
      </c>
      <c r="R417">
        <v>26.717164447643043</v>
      </c>
      <c r="S417">
        <v>13.717164447643043</v>
      </c>
      <c r="T417">
        <v>63.717164447643043</v>
      </c>
    </row>
    <row r="418" spans="1:20" x14ac:dyDescent="0.3">
      <c r="A418">
        <v>417</v>
      </c>
      <c r="B418" s="1">
        <v>42474</v>
      </c>
      <c r="C418">
        <v>143</v>
      </c>
      <c r="D418">
        <v>60</v>
      </c>
      <c r="E418">
        <v>118</v>
      </c>
      <c r="F418">
        <v>12</v>
      </c>
      <c r="G418">
        <v>13</v>
      </c>
      <c r="H418">
        <v>21</v>
      </c>
      <c r="I418">
        <v>143</v>
      </c>
      <c r="J418">
        <f t="shared" si="13"/>
        <v>67.717164447643043</v>
      </c>
      <c r="K418">
        <v>65.717164447643043</v>
      </c>
      <c r="L418">
        <v>-10.282835552356957</v>
      </c>
      <c r="M418">
        <v>49.717164447643043</v>
      </c>
      <c r="N418">
        <v>30.717164447643043</v>
      </c>
      <c r="O418">
        <v>36.717164447643043</v>
      </c>
      <c r="P418">
        <v>25.717164447643043</v>
      </c>
      <c r="Q418">
        <v>24.717164447643043</v>
      </c>
      <c r="R418">
        <v>19.717164447643043</v>
      </c>
      <c r="S418">
        <v>26.717164447643043</v>
      </c>
      <c r="T418">
        <v>13.717164447643043</v>
      </c>
    </row>
    <row r="419" spans="1:20" x14ac:dyDescent="0.3">
      <c r="A419">
        <v>418</v>
      </c>
      <c r="B419" s="1">
        <v>42475</v>
      </c>
      <c r="C419">
        <v>143</v>
      </c>
      <c r="D419">
        <v>37</v>
      </c>
      <c r="E419">
        <v>27</v>
      </c>
      <c r="F419">
        <v>18</v>
      </c>
      <c r="G419">
        <v>13</v>
      </c>
      <c r="H419">
        <v>12</v>
      </c>
      <c r="I419">
        <v>143</v>
      </c>
      <c r="J419">
        <f t="shared" si="13"/>
        <v>67.717164447643043</v>
      </c>
      <c r="K419">
        <v>67.717164447643043</v>
      </c>
      <c r="L419">
        <v>65.717164447643043</v>
      </c>
      <c r="M419">
        <v>-10.282835552356957</v>
      </c>
      <c r="N419">
        <v>49.717164447643043</v>
      </c>
      <c r="O419">
        <v>30.717164447643043</v>
      </c>
      <c r="P419">
        <v>36.717164447643043</v>
      </c>
      <c r="Q419">
        <v>25.717164447643043</v>
      </c>
      <c r="R419">
        <v>24.717164447643043</v>
      </c>
      <c r="S419">
        <v>19.717164447643043</v>
      </c>
      <c r="T419">
        <v>26.717164447643043</v>
      </c>
    </row>
    <row r="420" spans="1:20" x14ac:dyDescent="0.3">
      <c r="A420">
        <v>419</v>
      </c>
      <c r="B420" s="1">
        <v>42478</v>
      </c>
      <c r="C420">
        <v>65</v>
      </c>
      <c r="D420">
        <v>48</v>
      </c>
      <c r="E420">
        <v>27</v>
      </c>
      <c r="F420">
        <v>11</v>
      </c>
      <c r="G420">
        <v>13</v>
      </c>
      <c r="H420">
        <v>18</v>
      </c>
      <c r="I420">
        <v>65</v>
      </c>
      <c r="J420">
        <f t="shared" si="13"/>
        <v>-10.282835552356957</v>
      </c>
      <c r="K420">
        <v>67.717164447643043</v>
      </c>
      <c r="L420">
        <v>67.717164447643043</v>
      </c>
      <c r="M420">
        <v>65.717164447643043</v>
      </c>
      <c r="N420">
        <v>-10.282835552356957</v>
      </c>
      <c r="O420">
        <v>49.717164447643043</v>
      </c>
      <c r="P420">
        <v>30.717164447643043</v>
      </c>
      <c r="Q420">
        <v>36.717164447643043</v>
      </c>
      <c r="R420">
        <v>25.717164447643043</v>
      </c>
      <c r="S420">
        <v>24.717164447643043</v>
      </c>
      <c r="T420">
        <v>19.717164447643043</v>
      </c>
    </row>
    <row r="421" spans="1:20" x14ac:dyDescent="0.3">
      <c r="A421">
        <v>420</v>
      </c>
      <c r="B421" s="1">
        <v>42479</v>
      </c>
      <c r="C421">
        <v>98</v>
      </c>
      <c r="D421">
        <v>30</v>
      </c>
      <c r="E421">
        <v>27</v>
      </c>
      <c r="F421">
        <v>11</v>
      </c>
      <c r="G421">
        <v>13</v>
      </c>
      <c r="H421">
        <v>11</v>
      </c>
      <c r="I421">
        <v>98</v>
      </c>
      <c r="J421">
        <f t="shared" si="13"/>
        <v>22.717164447643043</v>
      </c>
      <c r="K421">
        <v>-10.282835552356957</v>
      </c>
      <c r="L421">
        <v>67.717164447643043</v>
      </c>
      <c r="M421">
        <v>67.717164447643043</v>
      </c>
      <c r="N421">
        <v>65.717164447643043</v>
      </c>
      <c r="O421">
        <v>-10.282835552356957</v>
      </c>
      <c r="P421">
        <v>49.717164447643043</v>
      </c>
      <c r="Q421">
        <v>30.717164447643043</v>
      </c>
      <c r="R421">
        <v>36.717164447643043</v>
      </c>
      <c r="S421">
        <v>25.717164447643043</v>
      </c>
      <c r="T421">
        <v>24.717164447643043</v>
      </c>
    </row>
    <row r="422" spans="1:20" x14ac:dyDescent="0.3">
      <c r="A422">
        <v>421</v>
      </c>
      <c r="B422" s="1">
        <v>42480</v>
      </c>
      <c r="C422">
        <v>74</v>
      </c>
      <c r="D422">
        <v>40</v>
      </c>
      <c r="E422">
        <v>29</v>
      </c>
      <c r="F422">
        <v>10</v>
      </c>
      <c r="G422">
        <v>13</v>
      </c>
      <c r="H422">
        <v>24</v>
      </c>
      <c r="I422">
        <v>74</v>
      </c>
      <c r="J422">
        <f t="shared" si="13"/>
        <v>-1.282835552356957</v>
      </c>
      <c r="K422">
        <v>22.717164447643043</v>
      </c>
      <c r="L422">
        <v>-10.282835552356957</v>
      </c>
      <c r="M422">
        <v>67.717164447643043</v>
      </c>
      <c r="N422">
        <v>67.717164447643043</v>
      </c>
      <c r="O422">
        <v>65.717164447643043</v>
      </c>
      <c r="P422">
        <v>-10.282835552356957</v>
      </c>
      <c r="Q422">
        <v>49.717164447643043</v>
      </c>
      <c r="R422">
        <v>30.717164447643043</v>
      </c>
      <c r="S422">
        <v>36.717164447643043</v>
      </c>
      <c r="T422">
        <v>25.717164447643043</v>
      </c>
    </row>
    <row r="423" spans="1:20" x14ac:dyDescent="0.3">
      <c r="A423">
        <v>422</v>
      </c>
      <c r="B423" s="1">
        <v>42481</v>
      </c>
      <c r="C423">
        <v>91</v>
      </c>
      <c r="D423">
        <v>24</v>
      </c>
      <c r="E423">
        <v>36</v>
      </c>
      <c r="F423">
        <v>15</v>
      </c>
      <c r="G423">
        <v>13</v>
      </c>
      <c r="H423">
        <v>26</v>
      </c>
      <c r="I423">
        <v>91</v>
      </c>
      <c r="J423">
        <f t="shared" si="13"/>
        <v>15.717164447643043</v>
      </c>
      <c r="K423">
        <v>-1.282835552356957</v>
      </c>
      <c r="L423">
        <v>22.717164447643043</v>
      </c>
      <c r="M423">
        <v>-10.282835552356957</v>
      </c>
      <c r="N423">
        <v>67.717164447643043</v>
      </c>
      <c r="O423">
        <v>67.717164447643043</v>
      </c>
      <c r="P423">
        <v>65.717164447643043</v>
      </c>
      <c r="Q423">
        <v>-10.282835552356957</v>
      </c>
      <c r="R423">
        <v>49.717164447643043</v>
      </c>
      <c r="S423">
        <v>30.717164447643043</v>
      </c>
      <c r="T423">
        <v>36.717164447643043</v>
      </c>
    </row>
    <row r="424" spans="1:20" x14ac:dyDescent="0.3">
      <c r="A424">
        <v>423</v>
      </c>
      <c r="B424" s="1">
        <v>42482</v>
      </c>
      <c r="C424">
        <v>66</v>
      </c>
      <c r="D424">
        <v>37</v>
      </c>
      <c r="E424">
        <v>27</v>
      </c>
      <c r="F424">
        <v>18</v>
      </c>
      <c r="G424">
        <v>13</v>
      </c>
      <c r="H424">
        <v>12</v>
      </c>
      <c r="I424">
        <v>66</v>
      </c>
      <c r="J424">
        <f t="shared" si="13"/>
        <v>-9.282835552356957</v>
      </c>
      <c r="K424">
        <v>15.717164447643043</v>
      </c>
      <c r="L424">
        <v>-1.282835552356957</v>
      </c>
      <c r="M424">
        <v>22.717164447643043</v>
      </c>
      <c r="N424">
        <v>-10.282835552356957</v>
      </c>
      <c r="O424">
        <v>67.717164447643043</v>
      </c>
      <c r="P424">
        <v>67.717164447643043</v>
      </c>
      <c r="Q424">
        <v>65.717164447643043</v>
      </c>
      <c r="R424">
        <v>-10.282835552356957</v>
      </c>
      <c r="S424">
        <v>49.717164447643043</v>
      </c>
      <c r="T424">
        <v>30.717164447643043</v>
      </c>
    </row>
    <row r="425" spans="1:20" x14ac:dyDescent="0.3">
      <c r="A425">
        <v>424</v>
      </c>
      <c r="B425" s="1">
        <v>42484</v>
      </c>
      <c r="C425">
        <v>65</v>
      </c>
      <c r="D425">
        <v>30</v>
      </c>
      <c r="E425">
        <v>74</v>
      </c>
      <c r="F425">
        <v>13</v>
      </c>
      <c r="G425">
        <v>13</v>
      </c>
      <c r="H425">
        <v>26</v>
      </c>
      <c r="I425">
        <v>74</v>
      </c>
      <c r="J425">
        <f t="shared" si="13"/>
        <v>-1.282835552356957</v>
      </c>
      <c r="K425">
        <v>-9.282835552356957</v>
      </c>
      <c r="L425">
        <v>15.717164447643043</v>
      </c>
      <c r="M425">
        <v>-1.282835552356957</v>
      </c>
      <c r="N425">
        <v>22.717164447643043</v>
      </c>
      <c r="O425">
        <v>-10.282835552356957</v>
      </c>
      <c r="P425">
        <v>67.717164447643043</v>
      </c>
      <c r="Q425">
        <v>67.717164447643043</v>
      </c>
      <c r="R425">
        <v>65.717164447643043</v>
      </c>
      <c r="S425">
        <v>-10.282835552356957</v>
      </c>
      <c r="T425">
        <v>49.717164447643043</v>
      </c>
    </row>
    <row r="426" spans="1:20" x14ac:dyDescent="0.3">
      <c r="A426">
        <v>425</v>
      </c>
      <c r="B426" s="1">
        <v>42485</v>
      </c>
      <c r="C426">
        <v>62</v>
      </c>
      <c r="D426">
        <v>42</v>
      </c>
      <c r="E426">
        <v>97</v>
      </c>
      <c r="F426">
        <v>10</v>
      </c>
      <c r="G426">
        <v>13</v>
      </c>
      <c r="H426">
        <v>27</v>
      </c>
      <c r="I426">
        <v>97</v>
      </c>
      <c r="J426">
        <f t="shared" si="13"/>
        <v>21.717164447643043</v>
      </c>
      <c r="K426">
        <v>-1.282835552356957</v>
      </c>
      <c r="L426">
        <v>-9.282835552356957</v>
      </c>
      <c r="M426">
        <v>15.717164447643043</v>
      </c>
      <c r="N426">
        <v>-1.282835552356957</v>
      </c>
      <c r="O426">
        <v>22.717164447643043</v>
      </c>
      <c r="P426">
        <v>-10.282835552356957</v>
      </c>
      <c r="Q426">
        <v>67.717164447643043</v>
      </c>
      <c r="R426">
        <v>67.717164447643043</v>
      </c>
      <c r="S426">
        <v>65.717164447643043</v>
      </c>
      <c r="T426">
        <v>-10.282835552356957</v>
      </c>
    </row>
    <row r="427" spans="1:20" x14ac:dyDescent="0.3">
      <c r="A427">
        <v>426</v>
      </c>
      <c r="B427" s="1">
        <v>42486</v>
      </c>
      <c r="C427">
        <v>86</v>
      </c>
      <c r="D427">
        <v>48</v>
      </c>
      <c r="E427">
        <v>161</v>
      </c>
      <c r="F427">
        <v>8</v>
      </c>
      <c r="G427">
        <v>13</v>
      </c>
      <c r="H427">
        <v>31</v>
      </c>
      <c r="I427">
        <v>161</v>
      </c>
      <c r="J427">
        <f t="shared" si="13"/>
        <v>85.717164447643043</v>
      </c>
      <c r="K427">
        <v>21.717164447643043</v>
      </c>
      <c r="L427">
        <v>-1.282835552356957</v>
      </c>
      <c r="M427">
        <v>-9.282835552356957</v>
      </c>
      <c r="N427">
        <v>15.717164447643043</v>
      </c>
      <c r="O427">
        <v>-1.282835552356957</v>
      </c>
      <c r="P427">
        <v>22.717164447643043</v>
      </c>
      <c r="Q427">
        <v>-10.282835552356957</v>
      </c>
      <c r="R427">
        <v>67.717164447643043</v>
      </c>
      <c r="S427">
        <v>67.717164447643043</v>
      </c>
      <c r="T427">
        <v>65.717164447643043</v>
      </c>
    </row>
    <row r="428" spans="1:20" x14ac:dyDescent="0.3">
      <c r="A428">
        <v>427</v>
      </c>
      <c r="B428" s="1">
        <v>42487</v>
      </c>
      <c r="C428">
        <v>102</v>
      </c>
      <c r="D428">
        <v>46</v>
      </c>
      <c r="E428">
        <v>114</v>
      </c>
      <c r="F428">
        <v>14</v>
      </c>
      <c r="G428">
        <v>13</v>
      </c>
      <c r="H428">
        <v>31</v>
      </c>
      <c r="I428">
        <v>114</v>
      </c>
      <c r="J428">
        <f t="shared" si="13"/>
        <v>38.717164447643043</v>
      </c>
      <c r="K428">
        <v>85.717164447643043</v>
      </c>
      <c r="L428">
        <v>21.717164447643043</v>
      </c>
      <c r="M428">
        <v>-1.282835552356957</v>
      </c>
      <c r="N428">
        <v>-9.282835552356957</v>
      </c>
      <c r="O428">
        <v>15.717164447643043</v>
      </c>
      <c r="P428">
        <v>-1.282835552356957</v>
      </c>
      <c r="Q428">
        <v>22.717164447643043</v>
      </c>
      <c r="R428">
        <v>-10.282835552356957</v>
      </c>
      <c r="S428">
        <v>67.717164447643043</v>
      </c>
      <c r="T428">
        <v>67.717164447643043</v>
      </c>
    </row>
    <row r="429" spans="1:20" x14ac:dyDescent="0.3">
      <c r="A429">
        <v>428</v>
      </c>
      <c r="B429" s="1">
        <v>42488</v>
      </c>
      <c r="C429">
        <v>92</v>
      </c>
      <c r="D429">
        <v>50</v>
      </c>
      <c r="E429">
        <v>95</v>
      </c>
      <c r="F429">
        <v>11</v>
      </c>
      <c r="G429">
        <v>13</v>
      </c>
      <c r="H429">
        <v>43</v>
      </c>
      <c r="I429">
        <v>95</v>
      </c>
      <c r="J429">
        <f t="shared" si="13"/>
        <v>19.717164447643043</v>
      </c>
      <c r="K429">
        <v>38.717164447643043</v>
      </c>
      <c r="L429">
        <v>85.717164447643043</v>
      </c>
      <c r="M429">
        <v>21.717164447643043</v>
      </c>
      <c r="N429">
        <v>-1.282835552356957</v>
      </c>
      <c r="O429">
        <v>-9.282835552356957</v>
      </c>
      <c r="P429">
        <v>15.717164447643043</v>
      </c>
      <c r="Q429">
        <v>-1.282835552356957</v>
      </c>
      <c r="R429">
        <v>22.717164447643043</v>
      </c>
      <c r="S429">
        <v>-10.282835552356957</v>
      </c>
      <c r="T429">
        <v>67.717164447643043</v>
      </c>
    </row>
    <row r="430" spans="1:20" x14ac:dyDescent="0.3">
      <c r="A430">
        <v>429</v>
      </c>
      <c r="B430" s="1">
        <v>42489</v>
      </c>
      <c r="C430">
        <v>116</v>
      </c>
      <c r="D430">
        <v>44</v>
      </c>
      <c r="E430">
        <v>96</v>
      </c>
      <c r="F430">
        <v>9</v>
      </c>
      <c r="G430">
        <v>13</v>
      </c>
      <c r="H430">
        <v>31</v>
      </c>
      <c r="I430">
        <v>116</v>
      </c>
      <c r="J430">
        <f t="shared" si="13"/>
        <v>40.717164447643043</v>
      </c>
      <c r="K430">
        <v>19.717164447643043</v>
      </c>
      <c r="L430">
        <v>38.717164447643043</v>
      </c>
      <c r="M430">
        <v>85.717164447643043</v>
      </c>
      <c r="N430">
        <v>21.717164447643043</v>
      </c>
      <c r="O430">
        <v>-1.282835552356957</v>
      </c>
      <c r="P430">
        <v>-9.282835552356957</v>
      </c>
      <c r="Q430">
        <v>15.717164447643043</v>
      </c>
      <c r="R430">
        <v>-1.282835552356957</v>
      </c>
      <c r="S430">
        <v>22.717164447643043</v>
      </c>
      <c r="T430">
        <v>-10.282835552356957</v>
      </c>
    </row>
    <row r="431" spans="1:20" x14ac:dyDescent="0.3">
      <c r="A431">
        <v>430</v>
      </c>
      <c r="B431" s="1">
        <v>42490</v>
      </c>
      <c r="C431">
        <v>104</v>
      </c>
      <c r="D431">
        <v>23</v>
      </c>
      <c r="E431">
        <v>66</v>
      </c>
      <c r="F431">
        <v>8</v>
      </c>
      <c r="G431">
        <v>13</v>
      </c>
      <c r="H431">
        <v>21</v>
      </c>
      <c r="I431">
        <v>104</v>
      </c>
      <c r="J431">
        <f t="shared" si="13"/>
        <v>28.717164447643043</v>
      </c>
      <c r="K431">
        <v>40.717164447643043</v>
      </c>
      <c r="L431">
        <v>19.717164447643043</v>
      </c>
      <c r="M431">
        <v>38.717164447643043</v>
      </c>
      <c r="N431">
        <v>85.717164447643043</v>
      </c>
      <c r="O431">
        <v>21.717164447643043</v>
      </c>
      <c r="P431">
        <v>-1.282835552356957</v>
      </c>
      <c r="Q431">
        <v>-9.282835552356957</v>
      </c>
      <c r="R431">
        <v>15.717164447643043</v>
      </c>
      <c r="S431">
        <v>-1.282835552356957</v>
      </c>
      <c r="T431">
        <v>22.717164447643043</v>
      </c>
    </row>
    <row r="432" spans="1:20" x14ac:dyDescent="0.3">
      <c r="A432">
        <v>431</v>
      </c>
      <c r="B432" s="1">
        <v>42491</v>
      </c>
      <c r="C432">
        <v>64</v>
      </c>
      <c r="D432">
        <v>27</v>
      </c>
      <c r="E432">
        <v>151</v>
      </c>
      <c r="F432">
        <v>3</v>
      </c>
      <c r="G432">
        <v>13</v>
      </c>
      <c r="H432">
        <v>8</v>
      </c>
      <c r="I432">
        <v>151</v>
      </c>
      <c r="J432">
        <f t="shared" si="13"/>
        <v>75.717164447643043</v>
      </c>
      <c r="K432">
        <v>28.717164447643043</v>
      </c>
      <c r="L432">
        <v>40.717164447643043</v>
      </c>
      <c r="M432">
        <v>19.717164447643043</v>
      </c>
      <c r="N432">
        <v>38.717164447643043</v>
      </c>
      <c r="O432">
        <v>85.717164447643043</v>
      </c>
      <c r="P432">
        <v>21.717164447643043</v>
      </c>
      <c r="Q432">
        <v>-1.282835552356957</v>
      </c>
      <c r="R432">
        <v>-9.282835552356957</v>
      </c>
      <c r="S432">
        <v>15.717164447643043</v>
      </c>
      <c r="T432">
        <v>-1.282835552356957</v>
      </c>
    </row>
    <row r="433" spans="1:20" x14ac:dyDescent="0.3">
      <c r="A433">
        <v>432</v>
      </c>
      <c r="B433" s="1">
        <v>42492</v>
      </c>
      <c r="C433">
        <v>77</v>
      </c>
      <c r="D433">
        <v>37</v>
      </c>
      <c r="E433">
        <v>27</v>
      </c>
      <c r="F433">
        <v>18</v>
      </c>
      <c r="G433">
        <v>13</v>
      </c>
      <c r="H433">
        <v>12</v>
      </c>
      <c r="I433">
        <v>77</v>
      </c>
      <c r="J433">
        <f t="shared" si="13"/>
        <v>1.717164447643043</v>
      </c>
      <c r="K433">
        <v>75.717164447643043</v>
      </c>
      <c r="L433">
        <v>28.717164447643043</v>
      </c>
      <c r="M433">
        <v>40.717164447643043</v>
      </c>
      <c r="N433">
        <v>19.717164447643043</v>
      </c>
      <c r="O433">
        <v>38.717164447643043</v>
      </c>
      <c r="P433">
        <v>85.717164447643043</v>
      </c>
      <c r="Q433">
        <v>21.717164447643043</v>
      </c>
      <c r="R433">
        <v>-1.282835552356957</v>
      </c>
      <c r="S433">
        <v>-9.282835552356957</v>
      </c>
      <c r="T433">
        <v>15.717164447643043</v>
      </c>
    </row>
    <row r="434" spans="1:20" x14ac:dyDescent="0.3">
      <c r="A434">
        <v>433</v>
      </c>
      <c r="B434" s="1">
        <v>42498</v>
      </c>
      <c r="C434">
        <v>65</v>
      </c>
      <c r="D434">
        <v>38</v>
      </c>
      <c r="E434">
        <v>122</v>
      </c>
      <c r="F434">
        <v>8</v>
      </c>
      <c r="G434">
        <v>13</v>
      </c>
      <c r="H434">
        <v>28</v>
      </c>
      <c r="I434">
        <v>122</v>
      </c>
      <c r="J434">
        <f t="shared" si="13"/>
        <v>46.717164447643043</v>
      </c>
      <c r="K434">
        <v>1.717164447643043</v>
      </c>
      <c r="L434">
        <v>75.717164447643043</v>
      </c>
      <c r="M434">
        <v>28.717164447643043</v>
      </c>
      <c r="N434">
        <v>40.717164447643043</v>
      </c>
      <c r="O434">
        <v>19.717164447643043</v>
      </c>
      <c r="P434">
        <v>38.717164447643043</v>
      </c>
      <c r="Q434">
        <v>85.717164447643043</v>
      </c>
      <c r="R434">
        <v>21.717164447643043</v>
      </c>
      <c r="S434">
        <v>-1.282835552356957</v>
      </c>
      <c r="T434">
        <v>-9.282835552356957</v>
      </c>
    </row>
    <row r="435" spans="1:20" x14ac:dyDescent="0.3">
      <c r="A435">
        <v>434</v>
      </c>
      <c r="B435" s="1">
        <v>42499</v>
      </c>
      <c r="C435">
        <v>85</v>
      </c>
      <c r="D435">
        <v>38</v>
      </c>
      <c r="E435">
        <v>167</v>
      </c>
      <c r="F435">
        <v>10</v>
      </c>
      <c r="G435">
        <v>13</v>
      </c>
      <c r="H435">
        <v>25</v>
      </c>
      <c r="I435">
        <v>167</v>
      </c>
      <c r="J435">
        <f t="shared" si="13"/>
        <v>91.717164447643043</v>
      </c>
      <c r="K435">
        <v>46.717164447643043</v>
      </c>
      <c r="L435">
        <v>1.717164447643043</v>
      </c>
      <c r="M435">
        <v>75.717164447643043</v>
      </c>
      <c r="N435">
        <v>28.717164447643043</v>
      </c>
      <c r="O435">
        <v>40.717164447643043</v>
      </c>
      <c r="P435">
        <v>19.717164447643043</v>
      </c>
      <c r="Q435">
        <v>38.717164447643043</v>
      </c>
      <c r="R435">
        <v>85.717164447643043</v>
      </c>
      <c r="S435">
        <v>21.717164447643043</v>
      </c>
      <c r="T435">
        <v>-1.282835552356957</v>
      </c>
    </row>
    <row r="436" spans="1:20" x14ac:dyDescent="0.3">
      <c r="A436">
        <v>435</v>
      </c>
      <c r="B436" s="1">
        <v>42500</v>
      </c>
      <c r="C436">
        <v>85</v>
      </c>
      <c r="D436">
        <v>49</v>
      </c>
      <c r="E436">
        <v>116</v>
      </c>
      <c r="F436">
        <v>13</v>
      </c>
      <c r="G436">
        <v>13</v>
      </c>
      <c r="H436">
        <v>30</v>
      </c>
      <c r="I436">
        <v>116</v>
      </c>
      <c r="J436">
        <f t="shared" si="13"/>
        <v>40.717164447643043</v>
      </c>
      <c r="K436">
        <v>91.717164447643043</v>
      </c>
      <c r="L436">
        <v>46.717164447643043</v>
      </c>
      <c r="M436">
        <v>1.717164447643043</v>
      </c>
      <c r="N436">
        <v>75.717164447643043</v>
      </c>
      <c r="O436">
        <v>28.717164447643043</v>
      </c>
      <c r="P436">
        <v>40.717164447643043</v>
      </c>
      <c r="Q436">
        <v>19.717164447643043</v>
      </c>
      <c r="R436">
        <v>38.717164447643043</v>
      </c>
      <c r="S436">
        <v>85.717164447643043</v>
      </c>
      <c r="T436">
        <v>21.717164447643043</v>
      </c>
    </row>
    <row r="437" spans="1:20" x14ac:dyDescent="0.3">
      <c r="A437">
        <v>436</v>
      </c>
      <c r="B437" s="1">
        <v>42501</v>
      </c>
      <c r="C437">
        <v>102</v>
      </c>
      <c r="D437">
        <v>38</v>
      </c>
      <c r="E437">
        <v>131</v>
      </c>
      <c r="F437">
        <v>14</v>
      </c>
      <c r="G437">
        <v>12</v>
      </c>
      <c r="H437">
        <v>33</v>
      </c>
      <c r="I437">
        <v>131</v>
      </c>
      <c r="J437">
        <f t="shared" si="13"/>
        <v>55.717164447643043</v>
      </c>
      <c r="K437">
        <v>40.717164447643043</v>
      </c>
      <c r="L437">
        <v>91.717164447643043</v>
      </c>
      <c r="M437">
        <v>46.717164447643043</v>
      </c>
      <c r="N437">
        <v>1.717164447643043</v>
      </c>
      <c r="O437">
        <v>75.717164447643043</v>
      </c>
      <c r="P437">
        <v>28.717164447643043</v>
      </c>
      <c r="Q437">
        <v>40.717164447643043</v>
      </c>
      <c r="R437">
        <v>19.717164447643043</v>
      </c>
      <c r="S437">
        <v>38.717164447643043</v>
      </c>
      <c r="T437">
        <v>85.717164447643043</v>
      </c>
    </row>
    <row r="438" spans="1:20" x14ac:dyDescent="0.3">
      <c r="A438">
        <v>437</v>
      </c>
      <c r="B438" s="1">
        <v>42502</v>
      </c>
      <c r="C438">
        <v>84</v>
      </c>
      <c r="D438">
        <v>31</v>
      </c>
      <c r="E438">
        <v>159</v>
      </c>
      <c r="F438">
        <v>12</v>
      </c>
      <c r="G438">
        <v>12</v>
      </c>
      <c r="H438">
        <v>23</v>
      </c>
      <c r="I438">
        <v>159</v>
      </c>
      <c r="J438">
        <f t="shared" si="13"/>
        <v>83.717164447643043</v>
      </c>
      <c r="K438">
        <v>55.717164447643043</v>
      </c>
      <c r="L438">
        <v>40.717164447643043</v>
      </c>
      <c r="M438">
        <v>91.717164447643043</v>
      </c>
      <c r="N438">
        <v>46.717164447643043</v>
      </c>
      <c r="O438">
        <v>1.717164447643043</v>
      </c>
      <c r="P438">
        <v>75.717164447643043</v>
      </c>
      <c r="Q438">
        <v>28.717164447643043</v>
      </c>
      <c r="R438">
        <v>40.717164447643043</v>
      </c>
      <c r="S438">
        <v>19.717164447643043</v>
      </c>
      <c r="T438">
        <v>38.717164447643043</v>
      </c>
    </row>
    <row r="439" spans="1:20" x14ac:dyDescent="0.3">
      <c r="A439">
        <v>438</v>
      </c>
      <c r="B439" s="1">
        <v>42503</v>
      </c>
      <c r="C439">
        <v>72</v>
      </c>
      <c r="D439">
        <v>27</v>
      </c>
      <c r="E439">
        <v>128</v>
      </c>
      <c r="F439">
        <v>6</v>
      </c>
      <c r="G439">
        <v>11</v>
      </c>
      <c r="H439">
        <v>21</v>
      </c>
      <c r="I439">
        <v>128</v>
      </c>
      <c r="J439">
        <f t="shared" si="13"/>
        <v>52.717164447643043</v>
      </c>
      <c r="K439">
        <v>83.717164447643043</v>
      </c>
      <c r="L439">
        <v>55.717164447643043</v>
      </c>
      <c r="M439">
        <v>40.717164447643043</v>
      </c>
      <c r="N439">
        <v>91.717164447643043</v>
      </c>
      <c r="O439">
        <v>46.717164447643043</v>
      </c>
      <c r="P439">
        <v>1.717164447643043</v>
      </c>
      <c r="Q439">
        <v>75.717164447643043</v>
      </c>
      <c r="R439">
        <v>28.717164447643043</v>
      </c>
      <c r="S439">
        <v>40.717164447643043</v>
      </c>
      <c r="T439">
        <v>19.717164447643043</v>
      </c>
    </row>
    <row r="440" spans="1:20" x14ac:dyDescent="0.3">
      <c r="A440">
        <v>439</v>
      </c>
      <c r="B440" s="1">
        <v>42504</v>
      </c>
      <c r="C440">
        <v>61</v>
      </c>
      <c r="D440">
        <v>34</v>
      </c>
      <c r="E440">
        <v>145</v>
      </c>
      <c r="F440">
        <v>5</v>
      </c>
      <c r="G440">
        <v>11</v>
      </c>
      <c r="H440">
        <v>18</v>
      </c>
      <c r="I440">
        <v>145</v>
      </c>
      <c r="J440">
        <f t="shared" si="13"/>
        <v>69.717164447643043</v>
      </c>
      <c r="K440">
        <v>52.717164447643043</v>
      </c>
      <c r="L440">
        <v>83.717164447643043</v>
      </c>
      <c r="M440">
        <v>55.717164447643043</v>
      </c>
      <c r="N440">
        <v>40.717164447643043</v>
      </c>
      <c r="O440">
        <v>91.717164447643043</v>
      </c>
      <c r="P440">
        <v>46.717164447643043</v>
      </c>
      <c r="Q440">
        <v>1.717164447643043</v>
      </c>
      <c r="R440">
        <v>75.717164447643043</v>
      </c>
      <c r="S440">
        <v>28.717164447643043</v>
      </c>
      <c r="T440">
        <v>40.717164447643043</v>
      </c>
    </row>
    <row r="441" spans="1:20" x14ac:dyDescent="0.3">
      <c r="A441">
        <v>440</v>
      </c>
      <c r="B441" s="1">
        <v>42505</v>
      </c>
      <c r="C441">
        <v>74</v>
      </c>
      <c r="D441">
        <v>39</v>
      </c>
      <c r="E441">
        <v>52</v>
      </c>
      <c r="F441">
        <v>9</v>
      </c>
      <c r="G441">
        <v>11</v>
      </c>
      <c r="H441">
        <v>15</v>
      </c>
      <c r="I441">
        <v>74</v>
      </c>
      <c r="J441">
        <f t="shared" si="13"/>
        <v>-1.282835552356957</v>
      </c>
      <c r="K441">
        <v>69.717164447643043</v>
      </c>
      <c r="L441">
        <v>52.717164447643043</v>
      </c>
      <c r="M441">
        <v>83.717164447643043</v>
      </c>
      <c r="N441">
        <v>55.717164447643043</v>
      </c>
      <c r="O441">
        <v>40.717164447643043</v>
      </c>
      <c r="P441">
        <v>91.717164447643043</v>
      </c>
      <c r="Q441">
        <v>46.717164447643043</v>
      </c>
      <c r="R441">
        <v>1.717164447643043</v>
      </c>
      <c r="S441">
        <v>75.717164447643043</v>
      </c>
      <c r="T441">
        <v>28.717164447643043</v>
      </c>
    </row>
    <row r="442" spans="1:20" x14ac:dyDescent="0.3">
      <c r="A442">
        <v>441</v>
      </c>
      <c r="B442" s="1">
        <v>42506</v>
      </c>
      <c r="C442">
        <v>71</v>
      </c>
      <c r="D442">
        <v>37</v>
      </c>
      <c r="E442">
        <v>43</v>
      </c>
      <c r="F442">
        <v>12</v>
      </c>
      <c r="G442">
        <v>11</v>
      </c>
      <c r="H442">
        <v>25</v>
      </c>
      <c r="I442">
        <v>71</v>
      </c>
      <c r="J442">
        <f t="shared" si="13"/>
        <v>-4.282835552356957</v>
      </c>
      <c r="K442">
        <v>-1.282835552356957</v>
      </c>
      <c r="L442">
        <v>69.717164447643043</v>
      </c>
      <c r="M442">
        <v>52.717164447643043</v>
      </c>
      <c r="N442">
        <v>83.717164447643043</v>
      </c>
      <c r="O442">
        <v>55.717164447643043</v>
      </c>
      <c r="P442">
        <v>40.717164447643043</v>
      </c>
      <c r="Q442">
        <v>91.717164447643043</v>
      </c>
      <c r="R442">
        <v>46.717164447643043</v>
      </c>
      <c r="S442">
        <v>1.717164447643043</v>
      </c>
      <c r="T442">
        <v>75.717164447643043</v>
      </c>
    </row>
    <row r="443" spans="1:20" x14ac:dyDescent="0.3">
      <c r="A443">
        <v>442</v>
      </c>
      <c r="B443" s="1">
        <v>42507</v>
      </c>
      <c r="C443">
        <v>71</v>
      </c>
      <c r="D443">
        <v>14</v>
      </c>
      <c r="E443">
        <v>76</v>
      </c>
      <c r="F443">
        <v>9</v>
      </c>
      <c r="G443">
        <v>11</v>
      </c>
      <c r="H443">
        <v>27</v>
      </c>
      <c r="I443">
        <v>76</v>
      </c>
      <c r="J443">
        <f t="shared" si="13"/>
        <v>0.71716444764304299</v>
      </c>
      <c r="K443">
        <v>-4.282835552356957</v>
      </c>
      <c r="L443">
        <v>-1.282835552356957</v>
      </c>
      <c r="M443">
        <v>69.717164447643043</v>
      </c>
      <c r="N443">
        <v>52.717164447643043</v>
      </c>
      <c r="O443">
        <v>83.717164447643043</v>
      </c>
      <c r="P443">
        <v>55.717164447643043</v>
      </c>
      <c r="Q443">
        <v>40.717164447643043</v>
      </c>
      <c r="R443">
        <v>91.717164447643043</v>
      </c>
      <c r="S443">
        <v>46.717164447643043</v>
      </c>
      <c r="T443">
        <v>1.717164447643043</v>
      </c>
    </row>
    <row r="444" spans="1:20" x14ac:dyDescent="0.3">
      <c r="A444">
        <v>443</v>
      </c>
      <c r="B444" s="1">
        <v>42508</v>
      </c>
      <c r="C444">
        <v>29</v>
      </c>
      <c r="D444">
        <v>13</v>
      </c>
      <c r="E444">
        <v>166</v>
      </c>
      <c r="F444">
        <v>6</v>
      </c>
      <c r="G444">
        <v>11</v>
      </c>
      <c r="H444">
        <v>26</v>
      </c>
      <c r="I444">
        <v>166</v>
      </c>
      <c r="J444">
        <f t="shared" si="13"/>
        <v>90.717164447643043</v>
      </c>
      <c r="K444">
        <v>0.71716444764304299</v>
      </c>
      <c r="L444">
        <v>-4.282835552356957</v>
      </c>
      <c r="M444">
        <v>-1.282835552356957</v>
      </c>
      <c r="N444">
        <v>69.717164447643043</v>
      </c>
      <c r="O444">
        <v>52.717164447643043</v>
      </c>
      <c r="P444">
        <v>83.717164447643043</v>
      </c>
      <c r="Q444">
        <v>55.717164447643043</v>
      </c>
      <c r="R444">
        <v>40.717164447643043</v>
      </c>
      <c r="S444">
        <v>91.717164447643043</v>
      </c>
      <c r="T444">
        <v>46.717164447643043</v>
      </c>
    </row>
    <row r="445" spans="1:20" x14ac:dyDescent="0.3">
      <c r="A445">
        <v>444</v>
      </c>
      <c r="B445" s="1">
        <v>42509</v>
      </c>
      <c r="C445">
        <v>27</v>
      </c>
      <c r="D445">
        <v>12</v>
      </c>
      <c r="E445">
        <v>159</v>
      </c>
      <c r="F445">
        <v>7</v>
      </c>
      <c r="G445">
        <v>11</v>
      </c>
      <c r="H445">
        <v>21</v>
      </c>
      <c r="I445">
        <v>159</v>
      </c>
      <c r="J445">
        <f t="shared" si="13"/>
        <v>83.717164447643043</v>
      </c>
      <c r="K445">
        <v>90.717164447643043</v>
      </c>
      <c r="L445">
        <v>0.71716444764304299</v>
      </c>
      <c r="M445">
        <v>-4.282835552356957</v>
      </c>
      <c r="N445">
        <v>-1.282835552356957</v>
      </c>
      <c r="O445">
        <v>69.717164447643043</v>
      </c>
      <c r="P445">
        <v>52.717164447643043</v>
      </c>
      <c r="Q445">
        <v>83.717164447643043</v>
      </c>
      <c r="R445">
        <v>55.717164447643043</v>
      </c>
      <c r="S445">
        <v>40.717164447643043</v>
      </c>
      <c r="T445">
        <v>91.717164447643043</v>
      </c>
    </row>
    <row r="446" spans="1:20" x14ac:dyDescent="0.3">
      <c r="A446">
        <v>445</v>
      </c>
      <c r="B446" s="1">
        <v>42510</v>
      </c>
      <c r="C446">
        <v>26</v>
      </c>
      <c r="D446">
        <v>4</v>
      </c>
      <c r="E446">
        <v>136</v>
      </c>
      <c r="F446">
        <v>6</v>
      </c>
      <c r="G446">
        <v>11</v>
      </c>
      <c r="H446">
        <v>17</v>
      </c>
      <c r="I446">
        <v>136</v>
      </c>
      <c r="J446">
        <f t="shared" si="13"/>
        <v>60.717164447643043</v>
      </c>
      <c r="K446">
        <v>83.717164447643043</v>
      </c>
      <c r="L446">
        <v>90.717164447643043</v>
      </c>
      <c r="M446">
        <v>0.71716444764304299</v>
      </c>
      <c r="N446">
        <v>-4.282835552356957</v>
      </c>
      <c r="O446">
        <v>-1.282835552356957</v>
      </c>
      <c r="P446">
        <v>69.717164447643043</v>
      </c>
      <c r="Q446">
        <v>52.717164447643043</v>
      </c>
      <c r="R446">
        <v>83.717164447643043</v>
      </c>
      <c r="S446">
        <v>55.717164447643043</v>
      </c>
      <c r="T446">
        <v>40.717164447643043</v>
      </c>
    </row>
    <row r="447" spans="1:20" x14ac:dyDescent="0.3">
      <c r="A447">
        <v>446</v>
      </c>
      <c r="B447" s="1">
        <v>42511</v>
      </c>
      <c r="C447">
        <v>13</v>
      </c>
      <c r="D447">
        <v>5</v>
      </c>
      <c r="E447">
        <v>111</v>
      </c>
      <c r="F447">
        <v>8</v>
      </c>
      <c r="G447">
        <v>11</v>
      </c>
      <c r="H447">
        <v>30</v>
      </c>
      <c r="I447">
        <v>111</v>
      </c>
      <c r="J447">
        <f t="shared" si="13"/>
        <v>35.717164447643043</v>
      </c>
      <c r="K447">
        <v>60.717164447643043</v>
      </c>
      <c r="L447">
        <v>83.717164447643043</v>
      </c>
      <c r="M447">
        <v>90.717164447643043</v>
      </c>
      <c r="N447">
        <v>0.71716444764304299</v>
      </c>
      <c r="O447">
        <v>-4.282835552356957</v>
      </c>
      <c r="P447">
        <v>-1.282835552356957</v>
      </c>
      <c r="Q447">
        <v>69.717164447643043</v>
      </c>
      <c r="R447">
        <v>52.717164447643043</v>
      </c>
      <c r="S447">
        <v>83.717164447643043</v>
      </c>
      <c r="T447">
        <v>55.717164447643043</v>
      </c>
    </row>
    <row r="448" spans="1:20" x14ac:dyDescent="0.3">
      <c r="A448">
        <v>447</v>
      </c>
      <c r="B448" s="1">
        <v>42512</v>
      </c>
      <c r="C448">
        <v>15</v>
      </c>
      <c r="D448">
        <v>5</v>
      </c>
      <c r="E448">
        <v>94</v>
      </c>
      <c r="F448">
        <v>9</v>
      </c>
      <c r="G448">
        <v>11</v>
      </c>
      <c r="H448">
        <v>37</v>
      </c>
      <c r="I448">
        <v>94</v>
      </c>
      <c r="J448">
        <f t="shared" si="13"/>
        <v>18.717164447643043</v>
      </c>
      <c r="K448">
        <v>35.717164447643043</v>
      </c>
      <c r="L448">
        <v>60.717164447643043</v>
      </c>
      <c r="M448">
        <v>83.717164447643043</v>
      </c>
      <c r="N448">
        <v>90.717164447643043</v>
      </c>
      <c r="O448">
        <v>0.71716444764304299</v>
      </c>
      <c r="P448">
        <v>-4.282835552356957</v>
      </c>
      <c r="Q448">
        <v>-1.282835552356957</v>
      </c>
      <c r="R448">
        <v>69.717164447643043</v>
      </c>
      <c r="S448">
        <v>52.717164447643043</v>
      </c>
      <c r="T448">
        <v>83.717164447643043</v>
      </c>
    </row>
    <row r="449" spans="1:20" x14ac:dyDescent="0.3">
      <c r="A449">
        <v>448</v>
      </c>
      <c r="B449" s="1">
        <v>42513</v>
      </c>
      <c r="C449">
        <v>15</v>
      </c>
      <c r="D449">
        <v>4</v>
      </c>
      <c r="E449">
        <v>131</v>
      </c>
      <c r="F449">
        <v>4</v>
      </c>
      <c r="G449">
        <v>11</v>
      </c>
      <c r="H449">
        <v>27</v>
      </c>
      <c r="I449">
        <v>131</v>
      </c>
      <c r="J449">
        <f t="shared" si="13"/>
        <v>55.717164447643043</v>
      </c>
      <c r="K449">
        <v>18.717164447643043</v>
      </c>
      <c r="L449">
        <v>35.717164447643043</v>
      </c>
      <c r="M449">
        <v>60.717164447643043</v>
      </c>
      <c r="N449">
        <v>83.717164447643043</v>
      </c>
      <c r="O449">
        <v>90.717164447643043</v>
      </c>
      <c r="P449">
        <v>0.71716444764304299</v>
      </c>
      <c r="Q449">
        <v>-4.282835552356957</v>
      </c>
      <c r="R449">
        <v>-1.282835552356957</v>
      </c>
      <c r="S449">
        <v>69.717164447643043</v>
      </c>
      <c r="T449">
        <v>52.717164447643043</v>
      </c>
    </row>
    <row r="450" spans="1:20" x14ac:dyDescent="0.3">
      <c r="A450">
        <v>449</v>
      </c>
      <c r="B450" s="1">
        <v>42514</v>
      </c>
      <c r="C450">
        <v>13</v>
      </c>
      <c r="D450">
        <v>5</v>
      </c>
      <c r="E450">
        <v>133</v>
      </c>
      <c r="F450">
        <v>5</v>
      </c>
      <c r="G450">
        <v>11</v>
      </c>
      <c r="H450">
        <v>32</v>
      </c>
      <c r="I450">
        <v>133</v>
      </c>
      <c r="J450">
        <f t="shared" si="13"/>
        <v>57.717164447643043</v>
      </c>
      <c r="K450">
        <v>55.717164447643043</v>
      </c>
      <c r="L450">
        <v>18.717164447643043</v>
      </c>
      <c r="M450">
        <v>35.717164447643043</v>
      </c>
      <c r="N450">
        <v>60.717164447643043</v>
      </c>
      <c r="O450">
        <v>83.717164447643043</v>
      </c>
      <c r="P450">
        <v>90.717164447643043</v>
      </c>
      <c r="Q450">
        <v>0.71716444764304299</v>
      </c>
      <c r="R450">
        <v>-4.282835552356957</v>
      </c>
      <c r="S450">
        <v>-1.282835552356957</v>
      </c>
      <c r="T450">
        <v>69.717164447643043</v>
      </c>
    </row>
    <row r="451" spans="1:20" x14ac:dyDescent="0.3">
      <c r="A451">
        <v>450</v>
      </c>
      <c r="B451" s="1">
        <v>42515</v>
      </c>
      <c r="C451">
        <v>15</v>
      </c>
      <c r="D451">
        <v>34</v>
      </c>
      <c r="E451">
        <v>155</v>
      </c>
      <c r="F451">
        <v>2</v>
      </c>
      <c r="G451">
        <v>11</v>
      </c>
      <c r="H451">
        <v>22</v>
      </c>
      <c r="I451">
        <v>155</v>
      </c>
      <c r="J451">
        <f t="shared" ref="J451:J514" si="14">(I451-$V$2)</f>
        <v>79.717164447643043</v>
      </c>
      <c r="K451">
        <v>57.717164447643043</v>
      </c>
      <c r="L451">
        <v>55.717164447643043</v>
      </c>
      <c r="M451">
        <v>18.717164447643043</v>
      </c>
      <c r="N451">
        <v>35.717164447643043</v>
      </c>
      <c r="O451">
        <v>60.717164447643043</v>
      </c>
      <c r="P451">
        <v>83.717164447643043</v>
      </c>
      <c r="Q451">
        <v>90.717164447643043</v>
      </c>
      <c r="R451">
        <v>0.71716444764304299</v>
      </c>
      <c r="S451">
        <v>-4.282835552356957</v>
      </c>
      <c r="T451">
        <v>-1.282835552356957</v>
      </c>
    </row>
    <row r="452" spans="1:20" x14ac:dyDescent="0.3">
      <c r="A452">
        <v>451</v>
      </c>
      <c r="B452" s="1">
        <v>42516</v>
      </c>
      <c r="C452">
        <v>76</v>
      </c>
      <c r="D452">
        <v>25</v>
      </c>
      <c r="E452">
        <v>156</v>
      </c>
      <c r="F452">
        <v>4</v>
      </c>
      <c r="G452">
        <v>11</v>
      </c>
      <c r="H452">
        <v>34</v>
      </c>
      <c r="I452">
        <v>156</v>
      </c>
      <c r="J452">
        <f t="shared" si="14"/>
        <v>80.717164447643043</v>
      </c>
      <c r="K452">
        <v>79.717164447643043</v>
      </c>
      <c r="L452">
        <v>57.717164447643043</v>
      </c>
      <c r="M452">
        <v>55.717164447643043</v>
      </c>
      <c r="N452">
        <v>18.717164447643043</v>
      </c>
      <c r="O452">
        <v>35.717164447643043</v>
      </c>
      <c r="P452">
        <v>60.717164447643043</v>
      </c>
      <c r="Q452">
        <v>83.717164447643043</v>
      </c>
      <c r="R452">
        <v>90.717164447643043</v>
      </c>
      <c r="S452">
        <v>0.71716444764304299</v>
      </c>
      <c r="T452">
        <v>-4.282835552356957</v>
      </c>
    </row>
    <row r="453" spans="1:20" x14ac:dyDescent="0.3">
      <c r="A453">
        <v>452</v>
      </c>
      <c r="B453" s="1">
        <v>42517</v>
      </c>
      <c r="C453">
        <v>53</v>
      </c>
      <c r="D453">
        <v>14</v>
      </c>
      <c r="E453">
        <v>146</v>
      </c>
      <c r="F453">
        <v>6</v>
      </c>
      <c r="G453">
        <v>11</v>
      </c>
      <c r="H453">
        <v>25</v>
      </c>
      <c r="I453">
        <v>146</v>
      </c>
      <c r="J453">
        <f t="shared" si="14"/>
        <v>70.717164447643043</v>
      </c>
      <c r="K453">
        <v>80.717164447643043</v>
      </c>
      <c r="L453">
        <v>79.717164447643043</v>
      </c>
      <c r="M453">
        <v>57.717164447643043</v>
      </c>
      <c r="N453">
        <v>55.717164447643043</v>
      </c>
      <c r="O453">
        <v>18.717164447643043</v>
      </c>
      <c r="P453">
        <v>35.717164447643043</v>
      </c>
      <c r="Q453">
        <v>60.717164447643043</v>
      </c>
      <c r="R453">
        <v>83.717164447643043</v>
      </c>
      <c r="S453">
        <v>90.717164447643043</v>
      </c>
      <c r="T453">
        <v>0.71716444764304299</v>
      </c>
    </row>
    <row r="454" spans="1:20" x14ac:dyDescent="0.3">
      <c r="A454">
        <v>453</v>
      </c>
      <c r="B454" s="1">
        <v>42518</v>
      </c>
      <c r="C454">
        <v>25</v>
      </c>
      <c r="D454">
        <v>6</v>
      </c>
      <c r="E454">
        <v>150</v>
      </c>
      <c r="F454">
        <v>4</v>
      </c>
      <c r="G454">
        <v>11</v>
      </c>
      <c r="H454">
        <v>26</v>
      </c>
      <c r="I454">
        <v>150</v>
      </c>
      <c r="J454">
        <f t="shared" si="14"/>
        <v>74.717164447643043</v>
      </c>
      <c r="K454">
        <v>70.717164447643043</v>
      </c>
      <c r="L454">
        <v>80.717164447643043</v>
      </c>
      <c r="M454">
        <v>79.717164447643043</v>
      </c>
      <c r="N454">
        <v>57.717164447643043</v>
      </c>
      <c r="O454">
        <v>55.717164447643043</v>
      </c>
      <c r="P454">
        <v>18.717164447643043</v>
      </c>
      <c r="Q454">
        <v>35.717164447643043</v>
      </c>
      <c r="R454">
        <v>60.717164447643043</v>
      </c>
      <c r="S454">
        <v>83.717164447643043</v>
      </c>
      <c r="T454">
        <v>90.717164447643043</v>
      </c>
    </row>
    <row r="455" spans="1:20" x14ac:dyDescent="0.3">
      <c r="A455">
        <v>454</v>
      </c>
      <c r="B455" s="1">
        <v>42519</v>
      </c>
      <c r="C455">
        <v>18</v>
      </c>
      <c r="D455">
        <v>4</v>
      </c>
      <c r="E455">
        <v>116</v>
      </c>
      <c r="F455">
        <v>5</v>
      </c>
      <c r="G455">
        <v>11</v>
      </c>
      <c r="H455">
        <v>36</v>
      </c>
      <c r="I455">
        <v>116</v>
      </c>
      <c r="J455">
        <f t="shared" si="14"/>
        <v>40.717164447643043</v>
      </c>
      <c r="K455">
        <v>74.717164447643043</v>
      </c>
      <c r="L455">
        <v>70.717164447643043</v>
      </c>
      <c r="M455">
        <v>80.717164447643043</v>
      </c>
      <c r="N455">
        <v>79.717164447643043</v>
      </c>
      <c r="O455">
        <v>57.717164447643043</v>
      </c>
      <c r="P455">
        <v>55.717164447643043</v>
      </c>
      <c r="Q455">
        <v>18.717164447643043</v>
      </c>
      <c r="R455">
        <v>35.717164447643043</v>
      </c>
      <c r="S455">
        <v>60.717164447643043</v>
      </c>
      <c r="T455">
        <v>83.717164447643043</v>
      </c>
    </row>
    <row r="456" spans="1:20" x14ac:dyDescent="0.3">
      <c r="A456">
        <v>455</v>
      </c>
      <c r="B456" s="1">
        <v>42520</v>
      </c>
      <c r="C456">
        <v>13</v>
      </c>
      <c r="D456">
        <v>6</v>
      </c>
      <c r="E456">
        <v>83</v>
      </c>
      <c r="F456">
        <v>5</v>
      </c>
      <c r="G456">
        <v>11</v>
      </c>
      <c r="H456">
        <v>22</v>
      </c>
      <c r="I456">
        <v>83</v>
      </c>
      <c r="J456">
        <f t="shared" si="14"/>
        <v>7.717164447643043</v>
      </c>
      <c r="K456">
        <v>40.717164447643043</v>
      </c>
      <c r="L456">
        <v>74.717164447643043</v>
      </c>
      <c r="M456">
        <v>70.717164447643043</v>
      </c>
      <c r="N456">
        <v>80.717164447643043</v>
      </c>
      <c r="O456">
        <v>79.717164447643043</v>
      </c>
      <c r="P456">
        <v>57.717164447643043</v>
      </c>
      <c r="Q456">
        <v>55.717164447643043</v>
      </c>
      <c r="R456">
        <v>18.717164447643043</v>
      </c>
      <c r="S456">
        <v>35.717164447643043</v>
      </c>
      <c r="T456">
        <v>60.717164447643043</v>
      </c>
    </row>
    <row r="457" spans="1:20" x14ac:dyDescent="0.3">
      <c r="A457">
        <v>456</v>
      </c>
      <c r="B457" s="1">
        <v>42521</v>
      </c>
      <c r="C457">
        <v>14</v>
      </c>
      <c r="D457">
        <v>6</v>
      </c>
      <c r="E457">
        <v>62</v>
      </c>
      <c r="F457">
        <v>4</v>
      </c>
      <c r="G457">
        <v>11</v>
      </c>
      <c r="H457">
        <v>19</v>
      </c>
      <c r="I457">
        <v>62</v>
      </c>
      <c r="J457">
        <f t="shared" si="14"/>
        <v>-13.282835552356957</v>
      </c>
      <c r="K457">
        <v>7.717164447643043</v>
      </c>
      <c r="L457">
        <v>40.717164447643043</v>
      </c>
      <c r="M457">
        <v>74.717164447643043</v>
      </c>
      <c r="N457">
        <v>70.717164447643043</v>
      </c>
      <c r="O457">
        <v>80.717164447643043</v>
      </c>
      <c r="P457">
        <v>79.717164447643043</v>
      </c>
      <c r="Q457">
        <v>57.717164447643043</v>
      </c>
      <c r="R457">
        <v>55.717164447643043</v>
      </c>
      <c r="S457">
        <v>18.717164447643043</v>
      </c>
      <c r="T457">
        <v>35.717164447643043</v>
      </c>
    </row>
    <row r="458" spans="1:20" x14ac:dyDescent="0.3">
      <c r="A458">
        <v>457</v>
      </c>
      <c r="B458" s="1">
        <v>42522</v>
      </c>
      <c r="C458">
        <v>11</v>
      </c>
      <c r="D458">
        <v>9</v>
      </c>
      <c r="E458">
        <v>45</v>
      </c>
      <c r="F458">
        <v>5</v>
      </c>
      <c r="G458">
        <v>11</v>
      </c>
      <c r="H458">
        <v>20</v>
      </c>
      <c r="I458">
        <v>45</v>
      </c>
      <c r="J458">
        <f t="shared" si="14"/>
        <v>-30.282835552356957</v>
      </c>
      <c r="K458">
        <v>-13.282835552356957</v>
      </c>
      <c r="L458">
        <v>7.717164447643043</v>
      </c>
      <c r="M458">
        <v>40.717164447643043</v>
      </c>
      <c r="N458">
        <v>74.717164447643043</v>
      </c>
      <c r="O458">
        <v>70.717164447643043</v>
      </c>
      <c r="P458">
        <v>80.717164447643043</v>
      </c>
      <c r="Q458">
        <v>79.717164447643043</v>
      </c>
      <c r="R458">
        <v>57.717164447643043</v>
      </c>
      <c r="S458">
        <v>55.717164447643043</v>
      </c>
      <c r="T458">
        <v>18.717164447643043</v>
      </c>
    </row>
    <row r="459" spans="1:20" x14ac:dyDescent="0.3">
      <c r="A459">
        <v>458</v>
      </c>
      <c r="B459" s="1">
        <v>42523</v>
      </c>
      <c r="C459">
        <v>14</v>
      </c>
      <c r="D459">
        <v>6</v>
      </c>
      <c r="E459">
        <v>36</v>
      </c>
      <c r="F459">
        <v>5</v>
      </c>
      <c r="G459">
        <v>12</v>
      </c>
      <c r="H459">
        <v>20</v>
      </c>
      <c r="I459">
        <v>36</v>
      </c>
      <c r="J459">
        <f t="shared" si="14"/>
        <v>-39.282835552356957</v>
      </c>
      <c r="K459">
        <v>-30.282835552356957</v>
      </c>
      <c r="L459">
        <v>-13.282835552356957</v>
      </c>
      <c r="M459">
        <v>7.717164447643043</v>
      </c>
      <c r="N459">
        <v>40.717164447643043</v>
      </c>
      <c r="O459">
        <v>74.717164447643043</v>
      </c>
      <c r="P459">
        <v>70.717164447643043</v>
      </c>
      <c r="Q459">
        <v>80.717164447643043</v>
      </c>
      <c r="R459">
        <v>79.717164447643043</v>
      </c>
      <c r="S459">
        <v>57.717164447643043</v>
      </c>
      <c r="T459">
        <v>55.717164447643043</v>
      </c>
    </row>
    <row r="460" spans="1:20" x14ac:dyDescent="0.3">
      <c r="A460">
        <v>459</v>
      </c>
      <c r="B460" s="1">
        <v>42524</v>
      </c>
      <c r="C460">
        <v>10</v>
      </c>
      <c r="D460">
        <v>4</v>
      </c>
      <c r="E460">
        <v>33</v>
      </c>
      <c r="F460">
        <v>5</v>
      </c>
      <c r="G460">
        <v>11</v>
      </c>
      <c r="H460">
        <v>25</v>
      </c>
      <c r="I460">
        <v>33</v>
      </c>
      <c r="J460">
        <f t="shared" si="14"/>
        <v>-42.282835552356957</v>
      </c>
      <c r="K460">
        <v>-39.282835552356957</v>
      </c>
      <c r="L460">
        <v>-30.282835552356957</v>
      </c>
      <c r="M460">
        <v>-13.282835552356957</v>
      </c>
      <c r="N460">
        <v>7.717164447643043</v>
      </c>
      <c r="O460">
        <v>40.717164447643043</v>
      </c>
      <c r="P460">
        <v>74.717164447643043</v>
      </c>
      <c r="Q460">
        <v>70.717164447643043</v>
      </c>
      <c r="R460">
        <v>80.717164447643043</v>
      </c>
      <c r="S460">
        <v>79.717164447643043</v>
      </c>
      <c r="T460">
        <v>57.717164447643043</v>
      </c>
    </row>
    <row r="461" spans="1:20" x14ac:dyDescent="0.3">
      <c r="A461">
        <v>460</v>
      </c>
      <c r="B461" s="1">
        <v>42525</v>
      </c>
      <c r="C461">
        <v>8</v>
      </c>
      <c r="D461">
        <v>37</v>
      </c>
      <c r="E461">
        <v>27</v>
      </c>
      <c r="F461">
        <v>18</v>
      </c>
      <c r="G461">
        <v>13</v>
      </c>
      <c r="H461">
        <v>12</v>
      </c>
      <c r="I461">
        <v>37</v>
      </c>
      <c r="J461">
        <f t="shared" si="14"/>
        <v>-38.282835552356957</v>
      </c>
      <c r="K461">
        <v>-42.282835552356957</v>
      </c>
      <c r="L461">
        <v>-39.282835552356957</v>
      </c>
      <c r="M461">
        <v>-30.282835552356957</v>
      </c>
      <c r="N461">
        <v>-13.282835552356957</v>
      </c>
      <c r="O461">
        <v>7.717164447643043</v>
      </c>
      <c r="P461">
        <v>40.717164447643043</v>
      </c>
      <c r="Q461">
        <v>74.717164447643043</v>
      </c>
      <c r="R461">
        <v>70.717164447643043</v>
      </c>
      <c r="S461">
        <v>80.717164447643043</v>
      </c>
      <c r="T461">
        <v>79.717164447643043</v>
      </c>
    </row>
    <row r="462" spans="1:20" x14ac:dyDescent="0.3">
      <c r="A462">
        <v>461</v>
      </c>
      <c r="B462" s="1">
        <v>42527</v>
      </c>
      <c r="C462">
        <v>65</v>
      </c>
      <c r="D462">
        <v>4</v>
      </c>
      <c r="E462">
        <v>22</v>
      </c>
      <c r="F462">
        <v>15</v>
      </c>
      <c r="G462">
        <v>12</v>
      </c>
      <c r="H462">
        <v>29</v>
      </c>
      <c r="I462">
        <v>65</v>
      </c>
      <c r="J462">
        <f t="shared" si="14"/>
        <v>-10.282835552356957</v>
      </c>
      <c r="K462">
        <v>-38.282835552356957</v>
      </c>
      <c r="L462">
        <v>-42.282835552356957</v>
      </c>
      <c r="M462">
        <v>-39.282835552356957</v>
      </c>
      <c r="N462">
        <v>-30.282835552356957</v>
      </c>
      <c r="O462">
        <v>-13.282835552356957</v>
      </c>
      <c r="P462">
        <v>7.717164447643043</v>
      </c>
      <c r="Q462">
        <v>40.717164447643043</v>
      </c>
      <c r="R462">
        <v>74.717164447643043</v>
      </c>
      <c r="S462">
        <v>70.717164447643043</v>
      </c>
      <c r="T462">
        <v>80.717164447643043</v>
      </c>
    </row>
    <row r="463" spans="1:20" x14ac:dyDescent="0.3">
      <c r="A463">
        <v>462</v>
      </c>
      <c r="B463" s="1">
        <v>42528</v>
      </c>
      <c r="C463">
        <v>8</v>
      </c>
      <c r="D463">
        <v>37</v>
      </c>
      <c r="E463">
        <v>27</v>
      </c>
      <c r="F463">
        <v>18</v>
      </c>
      <c r="G463">
        <v>13</v>
      </c>
      <c r="H463">
        <v>12</v>
      </c>
      <c r="I463">
        <v>37</v>
      </c>
      <c r="J463">
        <f t="shared" si="14"/>
        <v>-38.282835552356957</v>
      </c>
      <c r="K463">
        <v>-10.282835552356957</v>
      </c>
      <c r="L463">
        <v>-38.282835552356957</v>
      </c>
      <c r="M463">
        <v>-42.282835552356957</v>
      </c>
      <c r="N463">
        <v>-39.282835552356957</v>
      </c>
      <c r="O463">
        <v>-30.282835552356957</v>
      </c>
      <c r="P463">
        <v>-13.282835552356957</v>
      </c>
      <c r="Q463">
        <v>7.717164447643043</v>
      </c>
      <c r="R463">
        <v>40.717164447643043</v>
      </c>
      <c r="S463">
        <v>74.717164447643043</v>
      </c>
      <c r="T463">
        <v>70.717164447643043</v>
      </c>
    </row>
    <row r="464" spans="1:20" x14ac:dyDescent="0.3">
      <c r="A464">
        <v>463</v>
      </c>
      <c r="B464" s="1">
        <v>42542</v>
      </c>
      <c r="C464">
        <v>65</v>
      </c>
      <c r="D464">
        <v>63</v>
      </c>
      <c r="E464">
        <v>20</v>
      </c>
      <c r="F464">
        <v>4</v>
      </c>
      <c r="G464">
        <v>13</v>
      </c>
      <c r="H464">
        <v>24</v>
      </c>
      <c r="I464">
        <v>65</v>
      </c>
      <c r="J464">
        <f t="shared" si="14"/>
        <v>-10.282835552356957</v>
      </c>
      <c r="K464">
        <v>-38.282835552356957</v>
      </c>
      <c r="L464">
        <v>-10.282835552356957</v>
      </c>
      <c r="M464">
        <v>-38.282835552356957</v>
      </c>
      <c r="N464">
        <v>-42.282835552356957</v>
      </c>
      <c r="O464">
        <v>-39.282835552356957</v>
      </c>
      <c r="P464">
        <v>-30.282835552356957</v>
      </c>
      <c r="Q464">
        <v>-13.282835552356957</v>
      </c>
      <c r="R464">
        <v>7.717164447643043</v>
      </c>
      <c r="S464">
        <v>40.717164447643043</v>
      </c>
      <c r="T464">
        <v>74.717164447643043</v>
      </c>
    </row>
    <row r="465" spans="1:20" x14ac:dyDescent="0.3">
      <c r="A465">
        <v>464</v>
      </c>
      <c r="B465" s="1">
        <v>42543</v>
      </c>
      <c r="C465">
        <v>150</v>
      </c>
      <c r="D465">
        <v>38</v>
      </c>
      <c r="E465">
        <v>33</v>
      </c>
      <c r="F465">
        <v>5</v>
      </c>
      <c r="G465">
        <v>13</v>
      </c>
      <c r="H465">
        <v>28</v>
      </c>
      <c r="I465">
        <v>150</v>
      </c>
      <c r="J465">
        <f t="shared" si="14"/>
        <v>74.717164447643043</v>
      </c>
      <c r="K465">
        <v>-10.282835552356957</v>
      </c>
      <c r="L465">
        <v>-38.282835552356957</v>
      </c>
      <c r="M465">
        <v>-10.282835552356957</v>
      </c>
      <c r="N465">
        <v>-38.282835552356957</v>
      </c>
      <c r="O465">
        <v>-42.282835552356957</v>
      </c>
      <c r="P465">
        <v>-39.282835552356957</v>
      </c>
      <c r="Q465">
        <v>-30.282835552356957</v>
      </c>
      <c r="R465">
        <v>-13.282835552356957</v>
      </c>
      <c r="S465">
        <v>7.717164447643043</v>
      </c>
      <c r="T465">
        <v>40.717164447643043</v>
      </c>
    </row>
    <row r="466" spans="1:20" x14ac:dyDescent="0.3">
      <c r="A466">
        <v>465</v>
      </c>
      <c r="B466" s="1">
        <v>42544</v>
      </c>
      <c r="C466">
        <v>78</v>
      </c>
      <c r="D466">
        <v>36</v>
      </c>
      <c r="E466">
        <v>23</v>
      </c>
      <c r="F466">
        <v>7</v>
      </c>
      <c r="G466">
        <v>13</v>
      </c>
      <c r="H466">
        <v>27</v>
      </c>
      <c r="I466">
        <v>78</v>
      </c>
      <c r="J466">
        <f t="shared" si="14"/>
        <v>2.717164447643043</v>
      </c>
      <c r="K466">
        <v>74.717164447643043</v>
      </c>
      <c r="L466">
        <v>-10.282835552356957</v>
      </c>
      <c r="M466">
        <v>-38.282835552356957</v>
      </c>
      <c r="N466">
        <v>-10.282835552356957</v>
      </c>
      <c r="O466">
        <v>-38.282835552356957</v>
      </c>
      <c r="P466">
        <v>-42.282835552356957</v>
      </c>
      <c r="Q466">
        <v>-39.282835552356957</v>
      </c>
      <c r="R466">
        <v>-30.282835552356957</v>
      </c>
      <c r="S466">
        <v>-13.282835552356957</v>
      </c>
      <c r="T466">
        <v>7.717164447643043</v>
      </c>
    </row>
    <row r="467" spans="1:20" x14ac:dyDescent="0.3">
      <c r="A467">
        <v>466</v>
      </c>
      <c r="B467" s="1">
        <v>42545</v>
      </c>
      <c r="C467">
        <v>72</v>
      </c>
      <c r="D467">
        <v>37</v>
      </c>
      <c r="E467">
        <v>23</v>
      </c>
      <c r="F467">
        <v>9</v>
      </c>
      <c r="G467">
        <v>13</v>
      </c>
      <c r="H467">
        <v>26</v>
      </c>
      <c r="I467">
        <v>72</v>
      </c>
      <c r="J467">
        <f t="shared" si="14"/>
        <v>-3.282835552356957</v>
      </c>
      <c r="K467">
        <v>2.717164447643043</v>
      </c>
      <c r="L467">
        <v>74.717164447643043</v>
      </c>
      <c r="M467">
        <v>-10.282835552356957</v>
      </c>
      <c r="N467">
        <v>-38.282835552356957</v>
      </c>
      <c r="O467">
        <v>-10.282835552356957</v>
      </c>
      <c r="P467">
        <v>-38.282835552356957</v>
      </c>
      <c r="Q467">
        <v>-42.282835552356957</v>
      </c>
      <c r="R467">
        <v>-39.282835552356957</v>
      </c>
      <c r="S467">
        <v>-30.282835552356957</v>
      </c>
      <c r="T467">
        <v>-13.282835552356957</v>
      </c>
    </row>
    <row r="468" spans="1:20" x14ac:dyDescent="0.3">
      <c r="A468">
        <v>467</v>
      </c>
      <c r="B468" s="1">
        <v>42546</v>
      </c>
      <c r="C468">
        <v>79</v>
      </c>
      <c r="D468">
        <v>40</v>
      </c>
      <c r="E468">
        <v>21</v>
      </c>
      <c r="F468">
        <v>9</v>
      </c>
      <c r="G468">
        <v>13</v>
      </c>
      <c r="H468">
        <v>18</v>
      </c>
      <c r="I468">
        <v>79</v>
      </c>
      <c r="J468">
        <f t="shared" si="14"/>
        <v>3.717164447643043</v>
      </c>
      <c r="K468">
        <v>-3.282835552356957</v>
      </c>
      <c r="L468">
        <v>2.717164447643043</v>
      </c>
      <c r="M468">
        <v>74.717164447643043</v>
      </c>
      <c r="N468">
        <v>-10.282835552356957</v>
      </c>
      <c r="O468">
        <v>-38.282835552356957</v>
      </c>
      <c r="P468">
        <v>-10.282835552356957</v>
      </c>
      <c r="Q468">
        <v>-38.282835552356957</v>
      </c>
      <c r="R468">
        <v>-42.282835552356957</v>
      </c>
      <c r="S468">
        <v>-39.282835552356957</v>
      </c>
      <c r="T468">
        <v>-30.282835552356957</v>
      </c>
    </row>
    <row r="469" spans="1:20" x14ac:dyDescent="0.3">
      <c r="A469">
        <v>468</v>
      </c>
      <c r="B469" s="1">
        <v>42547</v>
      </c>
      <c r="C469">
        <v>79</v>
      </c>
      <c r="D469">
        <v>28</v>
      </c>
      <c r="E469">
        <v>25</v>
      </c>
      <c r="F469">
        <v>8</v>
      </c>
      <c r="G469">
        <v>13</v>
      </c>
      <c r="H469">
        <v>26</v>
      </c>
      <c r="I469">
        <v>79</v>
      </c>
      <c r="J469">
        <f t="shared" si="14"/>
        <v>3.717164447643043</v>
      </c>
      <c r="K469">
        <v>3.717164447643043</v>
      </c>
      <c r="L469">
        <v>-3.282835552356957</v>
      </c>
      <c r="M469">
        <v>2.717164447643043</v>
      </c>
      <c r="N469">
        <v>74.717164447643043</v>
      </c>
      <c r="O469">
        <v>-10.282835552356957</v>
      </c>
      <c r="P469">
        <v>-38.282835552356957</v>
      </c>
      <c r="Q469">
        <v>-10.282835552356957</v>
      </c>
      <c r="R469">
        <v>-38.282835552356957</v>
      </c>
      <c r="S469">
        <v>-42.282835552356957</v>
      </c>
      <c r="T469">
        <v>-39.282835552356957</v>
      </c>
    </row>
    <row r="470" spans="1:20" x14ac:dyDescent="0.3">
      <c r="A470">
        <v>469</v>
      </c>
      <c r="B470" s="1">
        <v>42548</v>
      </c>
      <c r="C470">
        <v>69</v>
      </c>
      <c r="D470">
        <v>33</v>
      </c>
      <c r="E470">
        <v>26</v>
      </c>
      <c r="F470">
        <v>8</v>
      </c>
      <c r="G470">
        <v>13</v>
      </c>
      <c r="H470">
        <v>26</v>
      </c>
      <c r="I470">
        <v>69</v>
      </c>
      <c r="J470">
        <f t="shared" si="14"/>
        <v>-6.282835552356957</v>
      </c>
      <c r="K470">
        <v>3.717164447643043</v>
      </c>
      <c r="L470">
        <v>3.717164447643043</v>
      </c>
      <c r="M470">
        <v>-3.282835552356957</v>
      </c>
      <c r="N470">
        <v>2.717164447643043</v>
      </c>
      <c r="O470">
        <v>74.717164447643043</v>
      </c>
      <c r="P470">
        <v>-10.282835552356957</v>
      </c>
      <c r="Q470">
        <v>-38.282835552356957</v>
      </c>
      <c r="R470">
        <v>-10.282835552356957</v>
      </c>
      <c r="S470">
        <v>-38.282835552356957</v>
      </c>
      <c r="T470">
        <v>-42.282835552356957</v>
      </c>
    </row>
    <row r="471" spans="1:20" x14ac:dyDescent="0.3">
      <c r="A471">
        <v>470</v>
      </c>
      <c r="B471" s="1">
        <v>42549</v>
      </c>
      <c r="C471">
        <v>73</v>
      </c>
      <c r="D471">
        <v>35</v>
      </c>
      <c r="E471">
        <v>8</v>
      </c>
      <c r="F471">
        <v>3</v>
      </c>
      <c r="G471">
        <v>13</v>
      </c>
      <c r="H471">
        <v>28</v>
      </c>
      <c r="I471">
        <v>73</v>
      </c>
      <c r="J471">
        <f t="shared" si="14"/>
        <v>-2.282835552356957</v>
      </c>
      <c r="K471">
        <v>-6.282835552356957</v>
      </c>
      <c r="L471">
        <v>3.717164447643043</v>
      </c>
      <c r="M471">
        <v>3.717164447643043</v>
      </c>
      <c r="N471">
        <v>-3.282835552356957</v>
      </c>
      <c r="O471">
        <v>2.717164447643043</v>
      </c>
      <c r="P471">
        <v>74.717164447643043</v>
      </c>
      <c r="Q471">
        <v>-10.282835552356957</v>
      </c>
      <c r="R471">
        <v>-38.282835552356957</v>
      </c>
      <c r="S471">
        <v>-10.282835552356957</v>
      </c>
      <c r="T471">
        <v>-38.282835552356957</v>
      </c>
    </row>
    <row r="472" spans="1:20" x14ac:dyDescent="0.3">
      <c r="A472">
        <v>471</v>
      </c>
      <c r="B472" s="1">
        <v>42550</v>
      </c>
      <c r="C472">
        <v>81</v>
      </c>
      <c r="D472">
        <v>30</v>
      </c>
      <c r="E472">
        <v>8</v>
      </c>
      <c r="F472">
        <v>2</v>
      </c>
      <c r="G472">
        <v>13</v>
      </c>
      <c r="H472">
        <v>36</v>
      </c>
      <c r="I472">
        <v>81</v>
      </c>
      <c r="J472">
        <f t="shared" si="14"/>
        <v>5.717164447643043</v>
      </c>
      <c r="K472">
        <v>-2.282835552356957</v>
      </c>
      <c r="L472">
        <v>-6.282835552356957</v>
      </c>
      <c r="M472">
        <v>3.717164447643043</v>
      </c>
      <c r="N472">
        <v>3.717164447643043</v>
      </c>
      <c r="O472">
        <v>-3.282835552356957</v>
      </c>
      <c r="P472">
        <v>2.717164447643043</v>
      </c>
      <c r="Q472">
        <v>74.717164447643043</v>
      </c>
      <c r="R472">
        <v>-10.282835552356957</v>
      </c>
      <c r="S472">
        <v>-38.282835552356957</v>
      </c>
      <c r="T472">
        <v>-10.282835552356957</v>
      </c>
    </row>
    <row r="473" spans="1:20" x14ac:dyDescent="0.3">
      <c r="A473">
        <v>472</v>
      </c>
      <c r="B473" s="1">
        <v>42551</v>
      </c>
      <c r="C473">
        <v>73</v>
      </c>
      <c r="D473">
        <v>22</v>
      </c>
      <c r="E473">
        <v>8</v>
      </c>
      <c r="F473">
        <v>2</v>
      </c>
      <c r="G473">
        <v>13</v>
      </c>
      <c r="H473">
        <v>18</v>
      </c>
      <c r="I473">
        <v>73</v>
      </c>
      <c r="J473">
        <f t="shared" si="14"/>
        <v>-2.282835552356957</v>
      </c>
      <c r="K473">
        <v>5.717164447643043</v>
      </c>
      <c r="L473">
        <v>-2.282835552356957</v>
      </c>
      <c r="M473">
        <v>-6.282835552356957</v>
      </c>
      <c r="N473">
        <v>3.717164447643043</v>
      </c>
      <c r="O473">
        <v>3.717164447643043</v>
      </c>
      <c r="P473">
        <v>-3.282835552356957</v>
      </c>
      <c r="Q473">
        <v>2.717164447643043</v>
      </c>
      <c r="R473">
        <v>74.717164447643043</v>
      </c>
      <c r="S473">
        <v>-10.282835552356957</v>
      </c>
      <c r="T473">
        <v>-38.282835552356957</v>
      </c>
    </row>
    <row r="474" spans="1:20" x14ac:dyDescent="0.3">
      <c r="A474">
        <v>473</v>
      </c>
      <c r="B474" s="1">
        <v>42552</v>
      </c>
      <c r="C474">
        <v>52</v>
      </c>
      <c r="D474">
        <v>28</v>
      </c>
      <c r="E474">
        <v>8</v>
      </c>
      <c r="F474">
        <v>3</v>
      </c>
      <c r="G474">
        <v>13</v>
      </c>
      <c r="H474">
        <v>17</v>
      </c>
      <c r="I474">
        <v>52</v>
      </c>
      <c r="J474">
        <f t="shared" si="14"/>
        <v>-23.282835552356957</v>
      </c>
      <c r="K474">
        <v>-2.282835552356957</v>
      </c>
      <c r="L474">
        <v>5.717164447643043</v>
      </c>
      <c r="M474">
        <v>-2.282835552356957</v>
      </c>
      <c r="N474">
        <v>-6.282835552356957</v>
      </c>
      <c r="O474">
        <v>3.717164447643043</v>
      </c>
      <c r="P474">
        <v>3.717164447643043</v>
      </c>
      <c r="Q474">
        <v>-3.282835552356957</v>
      </c>
      <c r="R474">
        <v>2.717164447643043</v>
      </c>
      <c r="S474">
        <v>74.717164447643043</v>
      </c>
      <c r="T474">
        <v>-10.282835552356957</v>
      </c>
    </row>
    <row r="475" spans="1:20" x14ac:dyDescent="0.3">
      <c r="A475">
        <v>474</v>
      </c>
      <c r="B475" s="1">
        <v>42553</v>
      </c>
      <c r="C475">
        <v>59</v>
      </c>
      <c r="D475">
        <v>29</v>
      </c>
      <c r="E475">
        <v>18</v>
      </c>
      <c r="F475">
        <v>19</v>
      </c>
      <c r="G475">
        <v>12</v>
      </c>
      <c r="H475">
        <v>10</v>
      </c>
      <c r="I475">
        <v>59</v>
      </c>
      <c r="J475">
        <f t="shared" si="14"/>
        <v>-16.282835552356957</v>
      </c>
      <c r="K475">
        <v>-23.282835552356957</v>
      </c>
      <c r="L475">
        <v>-2.282835552356957</v>
      </c>
      <c r="M475">
        <v>5.717164447643043</v>
      </c>
      <c r="N475">
        <v>-2.282835552356957</v>
      </c>
      <c r="O475">
        <v>-6.282835552356957</v>
      </c>
      <c r="P475">
        <v>3.717164447643043</v>
      </c>
      <c r="Q475">
        <v>3.717164447643043</v>
      </c>
      <c r="R475">
        <v>-3.282835552356957</v>
      </c>
      <c r="S475">
        <v>2.717164447643043</v>
      </c>
      <c r="T475">
        <v>74.717164447643043</v>
      </c>
    </row>
    <row r="476" spans="1:20" x14ac:dyDescent="0.3">
      <c r="A476">
        <v>475</v>
      </c>
      <c r="B476" s="1">
        <v>42557</v>
      </c>
      <c r="C476">
        <v>50</v>
      </c>
      <c r="D476">
        <v>29</v>
      </c>
      <c r="E476">
        <v>8</v>
      </c>
      <c r="F476">
        <v>5</v>
      </c>
      <c r="G476">
        <v>13</v>
      </c>
      <c r="H476">
        <v>38</v>
      </c>
      <c r="I476">
        <v>50</v>
      </c>
      <c r="J476">
        <f t="shared" si="14"/>
        <v>-25.282835552356957</v>
      </c>
      <c r="K476">
        <v>-16.282835552356957</v>
      </c>
      <c r="L476">
        <v>-23.282835552356957</v>
      </c>
      <c r="M476">
        <v>-2.282835552356957</v>
      </c>
      <c r="N476">
        <v>5.717164447643043</v>
      </c>
      <c r="O476">
        <v>-2.282835552356957</v>
      </c>
      <c r="P476">
        <v>-6.282835552356957</v>
      </c>
      <c r="Q476">
        <v>3.717164447643043</v>
      </c>
      <c r="R476">
        <v>3.717164447643043</v>
      </c>
      <c r="S476">
        <v>-3.282835552356957</v>
      </c>
      <c r="T476">
        <v>2.717164447643043</v>
      </c>
    </row>
    <row r="477" spans="1:20" x14ac:dyDescent="0.3">
      <c r="A477">
        <v>476</v>
      </c>
      <c r="B477" s="1">
        <v>42558</v>
      </c>
      <c r="C477">
        <v>68</v>
      </c>
      <c r="D477">
        <v>59</v>
      </c>
      <c r="E477">
        <v>8</v>
      </c>
      <c r="F477">
        <v>2</v>
      </c>
      <c r="G477">
        <v>13</v>
      </c>
      <c r="H477">
        <v>24</v>
      </c>
      <c r="I477">
        <v>68</v>
      </c>
      <c r="J477">
        <f t="shared" si="14"/>
        <v>-7.282835552356957</v>
      </c>
      <c r="K477">
        <v>-25.282835552356957</v>
      </c>
      <c r="L477">
        <v>-16.282835552356957</v>
      </c>
      <c r="M477">
        <v>-23.282835552356957</v>
      </c>
      <c r="N477">
        <v>-2.282835552356957</v>
      </c>
      <c r="O477">
        <v>5.717164447643043</v>
      </c>
      <c r="P477">
        <v>-2.282835552356957</v>
      </c>
      <c r="Q477">
        <v>-6.282835552356957</v>
      </c>
      <c r="R477">
        <v>3.717164447643043</v>
      </c>
      <c r="S477">
        <v>3.717164447643043</v>
      </c>
      <c r="T477">
        <v>-3.282835552356957</v>
      </c>
    </row>
    <row r="478" spans="1:20" x14ac:dyDescent="0.3">
      <c r="A478">
        <v>477</v>
      </c>
      <c r="B478" s="1">
        <v>42559</v>
      </c>
      <c r="C478">
        <v>142</v>
      </c>
      <c r="D478">
        <v>29</v>
      </c>
      <c r="E478">
        <v>18</v>
      </c>
      <c r="F478">
        <v>19</v>
      </c>
      <c r="G478">
        <v>12</v>
      </c>
      <c r="H478">
        <v>10</v>
      </c>
      <c r="I478">
        <v>142</v>
      </c>
      <c r="J478">
        <f t="shared" si="14"/>
        <v>66.717164447643043</v>
      </c>
      <c r="K478">
        <v>-7.282835552356957</v>
      </c>
      <c r="L478">
        <v>-25.282835552356957</v>
      </c>
      <c r="M478">
        <v>-16.282835552356957</v>
      </c>
      <c r="N478">
        <v>-23.282835552356957</v>
      </c>
      <c r="O478">
        <v>-2.282835552356957</v>
      </c>
      <c r="P478">
        <v>5.717164447643043</v>
      </c>
      <c r="Q478">
        <v>-2.282835552356957</v>
      </c>
      <c r="R478">
        <v>-6.282835552356957</v>
      </c>
      <c r="S478">
        <v>3.717164447643043</v>
      </c>
      <c r="T478">
        <v>3.717164447643043</v>
      </c>
    </row>
    <row r="479" spans="1:20" x14ac:dyDescent="0.3">
      <c r="A479">
        <v>478</v>
      </c>
      <c r="B479" s="1">
        <v>42563</v>
      </c>
      <c r="C479">
        <v>50</v>
      </c>
      <c r="D479">
        <v>38</v>
      </c>
      <c r="E479">
        <v>8</v>
      </c>
      <c r="F479">
        <v>5</v>
      </c>
      <c r="G479">
        <v>12</v>
      </c>
      <c r="H479">
        <v>10</v>
      </c>
      <c r="I479">
        <v>50</v>
      </c>
      <c r="J479">
        <f t="shared" si="14"/>
        <v>-25.282835552356957</v>
      </c>
      <c r="K479">
        <v>66.717164447643043</v>
      </c>
      <c r="L479">
        <v>-7.282835552356957</v>
      </c>
      <c r="M479">
        <v>-25.282835552356957</v>
      </c>
      <c r="N479">
        <v>-16.282835552356957</v>
      </c>
      <c r="O479">
        <v>-23.282835552356957</v>
      </c>
      <c r="P479">
        <v>-2.282835552356957</v>
      </c>
      <c r="Q479">
        <v>5.717164447643043</v>
      </c>
      <c r="R479">
        <v>-2.282835552356957</v>
      </c>
      <c r="S479">
        <v>-6.282835552356957</v>
      </c>
      <c r="T479">
        <v>3.717164447643043</v>
      </c>
    </row>
    <row r="480" spans="1:20" x14ac:dyDescent="0.3">
      <c r="A480">
        <v>479</v>
      </c>
      <c r="B480" s="1">
        <v>42564</v>
      </c>
      <c r="C480">
        <v>88</v>
      </c>
      <c r="D480">
        <v>29</v>
      </c>
      <c r="E480">
        <v>9</v>
      </c>
      <c r="F480">
        <v>9</v>
      </c>
      <c r="G480">
        <v>13</v>
      </c>
      <c r="H480">
        <v>29</v>
      </c>
      <c r="I480">
        <v>88</v>
      </c>
      <c r="J480">
        <f t="shared" si="14"/>
        <v>12.717164447643043</v>
      </c>
      <c r="K480">
        <v>-25.282835552356957</v>
      </c>
      <c r="L480">
        <v>66.717164447643043</v>
      </c>
      <c r="M480">
        <v>-7.282835552356957</v>
      </c>
      <c r="N480">
        <v>-25.282835552356957</v>
      </c>
      <c r="O480">
        <v>-16.282835552356957</v>
      </c>
      <c r="P480">
        <v>-23.282835552356957</v>
      </c>
      <c r="Q480">
        <v>-2.282835552356957</v>
      </c>
      <c r="R480">
        <v>5.717164447643043</v>
      </c>
      <c r="S480">
        <v>-2.282835552356957</v>
      </c>
      <c r="T480">
        <v>-6.282835552356957</v>
      </c>
    </row>
    <row r="481" spans="1:20" x14ac:dyDescent="0.3">
      <c r="A481">
        <v>480</v>
      </c>
      <c r="B481" s="1">
        <v>42565</v>
      </c>
      <c r="C481">
        <v>71</v>
      </c>
      <c r="D481">
        <v>34</v>
      </c>
      <c r="E481">
        <v>9</v>
      </c>
      <c r="F481">
        <v>11</v>
      </c>
      <c r="G481">
        <v>13</v>
      </c>
      <c r="H481">
        <v>20</v>
      </c>
      <c r="I481">
        <v>71</v>
      </c>
      <c r="J481">
        <f t="shared" si="14"/>
        <v>-4.282835552356957</v>
      </c>
      <c r="K481">
        <v>12.717164447643043</v>
      </c>
      <c r="L481">
        <v>-25.282835552356957</v>
      </c>
      <c r="M481">
        <v>66.717164447643043</v>
      </c>
      <c r="N481">
        <v>-7.282835552356957</v>
      </c>
      <c r="O481">
        <v>-25.282835552356957</v>
      </c>
      <c r="P481">
        <v>-16.282835552356957</v>
      </c>
      <c r="Q481">
        <v>-23.282835552356957</v>
      </c>
      <c r="R481">
        <v>-2.282835552356957</v>
      </c>
      <c r="S481">
        <v>5.717164447643043</v>
      </c>
      <c r="T481">
        <v>-2.282835552356957</v>
      </c>
    </row>
    <row r="482" spans="1:20" x14ac:dyDescent="0.3">
      <c r="A482">
        <v>481</v>
      </c>
      <c r="B482" s="1">
        <v>42566</v>
      </c>
      <c r="C482">
        <v>71</v>
      </c>
      <c r="D482">
        <v>6</v>
      </c>
      <c r="E482">
        <v>8</v>
      </c>
      <c r="F482">
        <v>6</v>
      </c>
      <c r="G482">
        <v>13</v>
      </c>
      <c r="H482">
        <v>14</v>
      </c>
      <c r="I482">
        <v>71</v>
      </c>
      <c r="J482">
        <f t="shared" si="14"/>
        <v>-4.282835552356957</v>
      </c>
      <c r="K482">
        <v>-4.282835552356957</v>
      </c>
      <c r="L482">
        <v>12.717164447643043</v>
      </c>
      <c r="M482">
        <v>-25.282835552356957</v>
      </c>
      <c r="N482">
        <v>66.717164447643043</v>
      </c>
      <c r="O482">
        <v>-7.282835552356957</v>
      </c>
      <c r="P482">
        <v>-25.282835552356957</v>
      </c>
      <c r="Q482">
        <v>-16.282835552356957</v>
      </c>
      <c r="R482">
        <v>-23.282835552356957</v>
      </c>
      <c r="S482">
        <v>-2.282835552356957</v>
      </c>
      <c r="T482">
        <v>5.717164447643043</v>
      </c>
    </row>
    <row r="483" spans="1:20" x14ac:dyDescent="0.3">
      <c r="A483">
        <v>482</v>
      </c>
      <c r="B483" s="1">
        <v>42567</v>
      </c>
      <c r="C483">
        <v>15</v>
      </c>
      <c r="D483">
        <v>29</v>
      </c>
      <c r="E483">
        <v>18</v>
      </c>
      <c r="F483">
        <v>19</v>
      </c>
      <c r="G483">
        <v>12</v>
      </c>
      <c r="H483">
        <v>10</v>
      </c>
      <c r="I483">
        <v>29</v>
      </c>
      <c r="J483">
        <f t="shared" si="14"/>
        <v>-46.282835552356957</v>
      </c>
      <c r="K483">
        <v>-4.282835552356957</v>
      </c>
      <c r="L483">
        <v>-4.282835552356957</v>
      </c>
      <c r="M483">
        <v>12.717164447643043</v>
      </c>
      <c r="N483">
        <v>-25.282835552356957</v>
      </c>
      <c r="O483">
        <v>66.717164447643043</v>
      </c>
      <c r="P483">
        <v>-7.282835552356957</v>
      </c>
      <c r="Q483">
        <v>-25.282835552356957</v>
      </c>
      <c r="R483">
        <v>-16.282835552356957</v>
      </c>
      <c r="S483">
        <v>-23.282835552356957</v>
      </c>
      <c r="T483">
        <v>-2.282835552356957</v>
      </c>
    </row>
    <row r="484" spans="1:20" x14ac:dyDescent="0.3">
      <c r="A484">
        <v>483</v>
      </c>
      <c r="B484" s="1">
        <v>42576</v>
      </c>
      <c r="C484">
        <v>50</v>
      </c>
      <c r="D484">
        <v>25</v>
      </c>
      <c r="E484">
        <v>8</v>
      </c>
      <c r="F484">
        <v>25</v>
      </c>
      <c r="G484">
        <v>15</v>
      </c>
      <c r="H484">
        <v>13</v>
      </c>
      <c r="I484">
        <v>50</v>
      </c>
      <c r="J484">
        <f t="shared" si="14"/>
        <v>-25.282835552356957</v>
      </c>
      <c r="K484">
        <v>-46.282835552356957</v>
      </c>
      <c r="L484">
        <v>-4.282835552356957</v>
      </c>
      <c r="M484">
        <v>-4.282835552356957</v>
      </c>
      <c r="N484">
        <v>12.717164447643043</v>
      </c>
      <c r="O484">
        <v>-25.282835552356957</v>
      </c>
      <c r="P484">
        <v>66.717164447643043</v>
      </c>
      <c r="Q484">
        <v>-7.282835552356957</v>
      </c>
      <c r="R484">
        <v>-25.282835552356957</v>
      </c>
      <c r="S484">
        <v>-16.282835552356957</v>
      </c>
      <c r="T484">
        <v>-23.282835552356957</v>
      </c>
    </row>
    <row r="485" spans="1:20" x14ac:dyDescent="0.3">
      <c r="A485">
        <v>484</v>
      </c>
      <c r="B485" s="1">
        <v>42577</v>
      </c>
      <c r="C485">
        <v>50</v>
      </c>
      <c r="D485">
        <v>35</v>
      </c>
      <c r="E485">
        <v>8</v>
      </c>
      <c r="F485">
        <v>15</v>
      </c>
      <c r="G485">
        <v>13</v>
      </c>
      <c r="H485">
        <v>10</v>
      </c>
      <c r="I485">
        <v>50</v>
      </c>
      <c r="J485">
        <f t="shared" si="14"/>
        <v>-25.282835552356957</v>
      </c>
      <c r="K485">
        <v>-25.282835552356957</v>
      </c>
      <c r="L485">
        <v>-46.282835552356957</v>
      </c>
      <c r="M485">
        <v>-4.282835552356957</v>
      </c>
      <c r="N485">
        <v>-4.282835552356957</v>
      </c>
      <c r="O485">
        <v>12.717164447643043</v>
      </c>
      <c r="P485">
        <v>-25.282835552356957</v>
      </c>
      <c r="Q485">
        <v>66.717164447643043</v>
      </c>
      <c r="R485">
        <v>-7.282835552356957</v>
      </c>
      <c r="S485">
        <v>-25.282835552356957</v>
      </c>
      <c r="T485">
        <v>-16.282835552356957</v>
      </c>
    </row>
    <row r="486" spans="1:20" x14ac:dyDescent="0.3">
      <c r="A486">
        <v>485</v>
      </c>
      <c r="B486" s="1">
        <v>42578</v>
      </c>
      <c r="C486">
        <v>59</v>
      </c>
      <c r="D486">
        <v>29</v>
      </c>
      <c r="E486">
        <v>18</v>
      </c>
      <c r="F486">
        <v>19</v>
      </c>
      <c r="G486">
        <v>12</v>
      </c>
      <c r="H486">
        <v>10</v>
      </c>
      <c r="I486">
        <v>59</v>
      </c>
      <c r="J486">
        <f t="shared" si="14"/>
        <v>-16.282835552356957</v>
      </c>
      <c r="K486">
        <v>-25.282835552356957</v>
      </c>
      <c r="L486">
        <v>-25.282835552356957</v>
      </c>
      <c r="M486">
        <v>-46.282835552356957</v>
      </c>
      <c r="N486">
        <v>-4.282835552356957</v>
      </c>
      <c r="O486">
        <v>-4.282835552356957</v>
      </c>
      <c r="P486">
        <v>12.717164447643043</v>
      </c>
      <c r="Q486">
        <v>-25.282835552356957</v>
      </c>
      <c r="R486">
        <v>66.717164447643043</v>
      </c>
      <c r="S486">
        <v>-7.282835552356957</v>
      </c>
      <c r="T486">
        <v>-25.282835552356957</v>
      </c>
    </row>
    <row r="487" spans="1:20" x14ac:dyDescent="0.3">
      <c r="A487">
        <v>486</v>
      </c>
      <c r="B487" s="1">
        <v>42589</v>
      </c>
      <c r="C487">
        <v>50</v>
      </c>
      <c r="D487">
        <v>29</v>
      </c>
      <c r="E487">
        <v>9</v>
      </c>
      <c r="F487">
        <v>15</v>
      </c>
      <c r="G487">
        <v>13</v>
      </c>
      <c r="H487">
        <v>14</v>
      </c>
      <c r="I487">
        <v>50</v>
      </c>
      <c r="J487">
        <f t="shared" si="14"/>
        <v>-25.282835552356957</v>
      </c>
      <c r="K487">
        <v>-16.282835552356957</v>
      </c>
      <c r="L487">
        <v>-25.282835552356957</v>
      </c>
      <c r="M487">
        <v>-25.282835552356957</v>
      </c>
      <c r="N487">
        <v>-46.282835552356957</v>
      </c>
      <c r="O487">
        <v>-4.282835552356957</v>
      </c>
      <c r="P487">
        <v>-4.282835552356957</v>
      </c>
      <c r="Q487">
        <v>12.717164447643043</v>
      </c>
      <c r="R487">
        <v>-25.282835552356957</v>
      </c>
      <c r="S487">
        <v>66.717164447643043</v>
      </c>
      <c r="T487">
        <v>-7.282835552356957</v>
      </c>
    </row>
    <row r="488" spans="1:20" x14ac:dyDescent="0.3">
      <c r="A488">
        <v>487</v>
      </c>
      <c r="B488" s="1">
        <v>42590</v>
      </c>
      <c r="C488">
        <v>63</v>
      </c>
      <c r="D488">
        <v>31</v>
      </c>
      <c r="E488">
        <v>9</v>
      </c>
      <c r="F488">
        <v>13</v>
      </c>
      <c r="G488">
        <v>14</v>
      </c>
      <c r="H488">
        <v>16</v>
      </c>
      <c r="I488">
        <v>63</v>
      </c>
      <c r="J488">
        <f t="shared" si="14"/>
        <v>-12.282835552356957</v>
      </c>
      <c r="K488">
        <v>-25.282835552356957</v>
      </c>
      <c r="L488">
        <v>-16.282835552356957</v>
      </c>
      <c r="M488">
        <v>-25.282835552356957</v>
      </c>
      <c r="N488">
        <v>-25.282835552356957</v>
      </c>
      <c r="O488">
        <v>-46.282835552356957</v>
      </c>
      <c r="P488">
        <v>-4.282835552356957</v>
      </c>
      <c r="Q488">
        <v>-4.282835552356957</v>
      </c>
      <c r="R488">
        <v>12.717164447643043</v>
      </c>
      <c r="S488">
        <v>-25.282835552356957</v>
      </c>
      <c r="T488">
        <v>66.717164447643043</v>
      </c>
    </row>
    <row r="489" spans="1:20" x14ac:dyDescent="0.3">
      <c r="A489">
        <v>488</v>
      </c>
      <c r="B489" s="1">
        <v>42591</v>
      </c>
      <c r="C489">
        <v>69</v>
      </c>
      <c r="D489">
        <v>30</v>
      </c>
      <c r="E489">
        <v>9</v>
      </c>
      <c r="F489">
        <v>8</v>
      </c>
      <c r="G489">
        <v>14</v>
      </c>
      <c r="H489">
        <v>15</v>
      </c>
      <c r="I489">
        <v>69</v>
      </c>
      <c r="J489">
        <f t="shared" si="14"/>
        <v>-6.282835552356957</v>
      </c>
      <c r="K489">
        <v>-12.282835552356957</v>
      </c>
      <c r="L489">
        <v>-25.282835552356957</v>
      </c>
      <c r="M489">
        <v>-16.282835552356957</v>
      </c>
      <c r="N489">
        <v>-25.282835552356957</v>
      </c>
      <c r="O489">
        <v>-25.282835552356957</v>
      </c>
      <c r="P489">
        <v>-46.282835552356957</v>
      </c>
      <c r="Q489">
        <v>-4.282835552356957</v>
      </c>
      <c r="R489">
        <v>-4.282835552356957</v>
      </c>
      <c r="S489">
        <v>12.717164447643043</v>
      </c>
      <c r="T489">
        <v>-25.282835552356957</v>
      </c>
    </row>
    <row r="490" spans="1:20" x14ac:dyDescent="0.3">
      <c r="A490">
        <v>489</v>
      </c>
      <c r="B490" s="1">
        <v>42592</v>
      </c>
      <c r="C490">
        <v>71</v>
      </c>
      <c r="D490">
        <v>29</v>
      </c>
      <c r="E490">
        <v>9</v>
      </c>
      <c r="F490">
        <v>10</v>
      </c>
      <c r="G490">
        <v>13</v>
      </c>
      <c r="H490">
        <v>18</v>
      </c>
      <c r="I490">
        <v>71</v>
      </c>
      <c r="J490">
        <f t="shared" si="14"/>
        <v>-4.282835552356957</v>
      </c>
      <c r="K490">
        <v>-6.282835552356957</v>
      </c>
      <c r="L490">
        <v>-12.282835552356957</v>
      </c>
      <c r="M490">
        <v>-25.282835552356957</v>
      </c>
      <c r="N490">
        <v>-16.282835552356957</v>
      </c>
      <c r="O490">
        <v>-25.282835552356957</v>
      </c>
      <c r="P490">
        <v>-25.282835552356957</v>
      </c>
      <c r="Q490">
        <v>-46.282835552356957</v>
      </c>
      <c r="R490">
        <v>-4.282835552356957</v>
      </c>
      <c r="S490">
        <v>-4.282835552356957</v>
      </c>
      <c r="T490">
        <v>12.717164447643043</v>
      </c>
    </row>
    <row r="491" spans="1:20" x14ac:dyDescent="0.3">
      <c r="A491">
        <v>490</v>
      </c>
      <c r="B491" s="1">
        <v>42593</v>
      </c>
      <c r="C491">
        <v>74</v>
      </c>
      <c r="D491">
        <v>19</v>
      </c>
      <c r="E491">
        <v>9</v>
      </c>
      <c r="F491">
        <v>9</v>
      </c>
      <c r="G491">
        <v>12</v>
      </c>
      <c r="H491">
        <v>14</v>
      </c>
      <c r="I491">
        <v>74</v>
      </c>
      <c r="J491">
        <f t="shared" si="14"/>
        <v>-1.282835552356957</v>
      </c>
      <c r="K491">
        <v>-4.282835552356957</v>
      </c>
      <c r="L491">
        <v>-6.282835552356957</v>
      </c>
      <c r="M491">
        <v>-12.282835552356957</v>
      </c>
      <c r="N491">
        <v>-25.282835552356957</v>
      </c>
      <c r="O491">
        <v>-16.282835552356957</v>
      </c>
      <c r="P491">
        <v>-25.282835552356957</v>
      </c>
      <c r="Q491">
        <v>-25.282835552356957</v>
      </c>
      <c r="R491">
        <v>-46.282835552356957</v>
      </c>
      <c r="S491">
        <v>-4.282835552356957</v>
      </c>
      <c r="T491">
        <v>-4.282835552356957</v>
      </c>
    </row>
    <row r="492" spans="1:20" x14ac:dyDescent="0.3">
      <c r="A492">
        <v>491</v>
      </c>
      <c r="B492" s="1">
        <v>42594</v>
      </c>
      <c r="C492">
        <v>56</v>
      </c>
      <c r="D492">
        <v>17</v>
      </c>
      <c r="E492">
        <v>9</v>
      </c>
      <c r="F492">
        <v>7</v>
      </c>
      <c r="G492">
        <v>12</v>
      </c>
      <c r="H492">
        <v>13</v>
      </c>
      <c r="I492">
        <v>56</v>
      </c>
      <c r="J492">
        <f t="shared" si="14"/>
        <v>-19.282835552356957</v>
      </c>
      <c r="K492">
        <v>-1.282835552356957</v>
      </c>
      <c r="L492">
        <v>-4.282835552356957</v>
      </c>
      <c r="M492">
        <v>-6.282835552356957</v>
      </c>
      <c r="N492">
        <v>-12.282835552356957</v>
      </c>
      <c r="O492">
        <v>-25.282835552356957</v>
      </c>
      <c r="P492">
        <v>-16.282835552356957</v>
      </c>
      <c r="Q492">
        <v>-25.282835552356957</v>
      </c>
      <c r="R492">
        <v>-25.282835552356957</v>
      </c>
      <c r="S492">
        <v>-46.282835552356957</v>
      </c>
      <c r="T492">
        <v>-4.282835552356957</v>
      </c>
    </row>
    <row r="493" spans="1:20" x14ac:dyDescent="0.3">
      <c r="A493">
        <v>492</v>
      </c>
      <c r="B493" s="1">
        <v>42595</v>
      </c>
      <c r="C493">
        <v>45</v>
      </c>
      <c r="D493">
        <v>7</v>
      </c>
      <c r="E493">
        <v>9</v>
      </c>
      <c r="F493">
        <v>9</v>
      </c>
      <c r="G493">
        <v>12</v>
      </c>
      <c r="H493">
        <v>18</v>
      </c>
      <c r="I493">
        <v>45</v>
      </c>
      <c r="J493">
        <f t="shared" si="14"/>
        <v>-30.282835552356957</v>
      </c>
      <c r="K493">
        <v>-19.282835552356957</v>
      </c>
      <c r="L493">
        <v>-1.282835552356957</v>
      </c>
      <c r="M493">
        <v>-4.282835552356957</v>
      </c>
      <c r="N493">
        <v>-6.282835552356957</v>
      </c>
      <c r="O493">
        <v>-12.282835552356957</v>
      </c>
      <c r="P493">
        <v>-25.282835552356957</v>
      </c>
      <c r="Q493">
        <v>-16.282835552356957</v>
      </c>
      <c r="R493">
        <v>-25.282835552356957</v>
      </c>
      <c r="S493">
        <v>-25.282835552356957</v>
      </c>
      <c r="T493">
        <v>-46.282835552356957</v>
      </c>
    </row>
    <row r="494" spans="1:20" x14ac:dyDescent="0.3">
      <c r="A494">
        <v>493</v>
      </c>
      <c r="B494" s="1">
        <v>42596</v>
      </c>
      <c r="C494">
        <v>21</v>
      </c>
      <c r="D494">
        <v>9</v>
      </c>
      <c r="E494">
        <v>10</v>
      </c>
      <c r="F494">
        <v>8</v>
      </c>
      <c r="G494">
        <v>12</v>
      </c>
      <c r="H494">
        <v>11</v>
      </c>
      <c r="I494">
        <v>21</v>
      </c>
      <c r="J494">
        <f t="shared" si="14"/>
        <v>-54.282835552356957</v>
      </c>
      <c r="K494">
        <v>-30.282835552356957</v>
      </c>
      <c r="L494">
        <v>-19.282835552356957</v>
      </c>
      <c r="M494">
        <v>-1.282835552356957</v>
      </c>
      <c r="N494">
        <v>-4.282835552356957</v>
      </c>
      <c r="O494">
        <v>-6.282835552356957</v>
      </c>
      <c r="P494">
        <v>-12.282835552356957</v>
      </c>
      <c r="Q494">
        <v>-25.282835552356957</v>
      </c>
      <c r="R494">
        <v>-16.282835552356957</v>
      </c>
      <c r="S494">
        <v>-25.282835552356957</v>
      </c>
      <c r="T494">
        <v>-25.282835552356957</v>
      </c>
    </row>
    <row r="495" spans="1:20" x14ac:dyDescent="0.3">
      <c r="A495">
        <v>494</v>
      </c>
      <c r="B495" s="1">
        <v>42597</v>
      </c>
      <c r="C495">
        <v>27</v>
      </c>
      <c r="D495">
        <v>29</v>
      </c>
      <c r="E495">
        <v>18</v>
      </c>
      <c r="F495">
        <v>19</v>
      </c>
      <c r="G495">
        <v>12</v>
      </c>
      <c r="H495">
        <v>10</v>
      </c>
      <c r="I495">
        <v>29</v>
      </c>
      <c r="J495">
        <f t="shared" si="14"/>
        <v>-46.282835552356957</v>
      </c>
      <c r="K495">
        <v>-54.282835552356957</v>
      </c>
      <c r="L495">
        <v>-30.282835552356957</v>
      </c>
      <c r="M495">
        <v>-19.282835552356957</v>
      </c>
      <c r="N495">
        <v>-1.282835552356957</v>
      </c>
      <c r="O495">
        <v>-4.282835552356957</v>
      </c>
      <c r="P495">
        <v>-6.282835552356957</v>
      </c>
      <c r="Q495">
        <v>-12.282835552356957</v>
      </c>
      <c r="R495">
        <v>-25.282835552356957</v>
      </c>
      <c r="S495">
        <v>-16.282835552356957</v>
      </c>
      <c r="T495">
        <v>-25.282835552356957</v>
      </c>
    </row>
    <row r="496" spans="1:20" x14ac:dyDescent="0.3">
      <c r="A496">
        <v>495</v>
      </c>
      <c r="B496" s="1">
        <v>42598</v>
      </c>
      <c r="C496">
        <v>50</v>
      </c>
      <c r="D496">
        <v>29</v>
      </c>
      <c r="E496">
        <v>9</v>
      </c>
      <c r="F496">
        <v>8</v>
      </c>
      <c r="G496">
        <v>12</v>
      </c>
      <c r="H496">
        <v>21</v>
      </c>
      <c r="I496">
        <v>50</v>
      </c>
      <c r="J496">
        <f t="shared" si="14"/>
        <v>-25.282835552356957</v>
      </c>
      <c r="K496">
        <v>-46.282835552356957</v>
      </c>
      <c r="L496">
        <v>-54.282835552356957</v>
      </c>
      <c r="M496">
        <v>-30.282835552356957</v>
      </c>
      <c r="N496">
        <v>-19.282835552356957</v>
      </c>
      <c r="O496">
        <v>-1.282835552356957</v>
      </c>
      <c r="P496">
        <v>-4.282835552356957</v>
      </c>
      <c r="Q496">
        <v>-6.282835552356957</v>
      </c>
      <c r="R496">
        <v>-12.282835552356957</v>
      </c>
      <c r="S496">
        <v>-25.282835552356957</v>
      </c>
      <c r="T496">
        <v>-16.282835552356957</v>
      </c>
    </row>
    <row r="497" spans="1:20" x14ac:dyDescent="0.3">
      <c r="A497">
        <v>496</v>
      </c>
      <c r="B497" s="1">
        <v>42599</v>
      </c>
      <c r="C497">
        <v>50</v>
      </c>
      <c r="D497">
        <v>29</v>
      </c>
      <c r="E497">
        <v>10</v>
      </c>
      <c r="F497">
        <v>8</v>
      </c>
      <c r="G497">
        <v>12</v>
      </c>
      <c r="H497">
        <v>16</v>
      </c>
      <c r="I497">
        <v>50</v>
      </c>
      <c r="J497">
        <f t="shared" si="14"/>
        <v>-25.282835552356957</v>
      </c>
      <c r="K497">
        <v>-25.282835552356957</v>
      </c>
      <c r="L497">
        <v>-46.282835552356957</v>
      </c>
      <c r="M497">
        <v>-54.282835552356957</v>
      </c>
      <c r="N497">
        <v>-30.282835552356957</v>
      </c>
      <c r="O497">
        <v>-19.282835552356957</v>
      </c>
      <c r="P497">
        <v>-1.282835552356957</v>
      </c>
      <c r="Q497">
        <v>-4.282835552356957</v>
      </c>
      <c r="R497">
        <v>-6.282835552356957</v>
      </c>
      <c r="S497">
        <v>-12.282835552356957</v>
      </c>
      <c r="T497">
        <v>-25.282835552356957</v>
      </c>
    </row>
    <row r="498" spans="1:20" x14ac:dyDescent="0.3">
      <c r="A498">
        <v>497</v>
      </c>
      <c r="B498" s="1">
        <v>42601</v>
      </c>
      <c r="C498">
        <v>50</v>
      </c>
      <c r="D498">
        <v>29</v>
      </c>
      <c r="E498">
        <v>9</v>
      </c>
      <c r="F498">
        <v>8</v>
      </c>
      <c r="G498">
        <v>13</v>
      </c>
      <c r="H498">
        <v>19</v>
      </c>
      <c r="I498">
        <v>50</v>
      </c>
      <c r="J498">
        <f t="shared" si="14"/>
        <v>-25.282835552356957</v>
      </c>
      <c r="K498">
        <v>-25.282835552356957</v>
      </c>
      <c r="L498">
        <v>-25.282835552356957</v>
      </c>
      <c r="M498">
        <v>-46.282835552356957</v>
      </c>
      <c r="N498">
        <v>-54.282835552356957</v>
      </c>
      <c r="O498">
        <v>-30.282835552356957</v>
      </c>
      <c r="P498">
        <v>-19.282835552356957</v>
      </c>
      <c r="Q498">
        <v>-1.282835552356957</v>
      </c>
      <c r="R498">
        <v>-4.282835552356957</v>
      </c>
      <c r="S498">
        <v>-6.282835552356957</v>
      </c>
      <c r="T498">
        <v>-12.282835552356957</v>
      </c>
    </row>
    <row r="499" spans="1:20" x14ac:dyDescent="0.3">
      <c r="A499">
        <v>498</v>
      </c>
      <c r="B499" s="1">
        <v>42603</v>
      </c>
      <c r="C499">
        <v>50</v>
      </c>
      <c r="D499">
        <v>32</v>
      </c>
      <c r="E499">
        <v>9</v>
      </c>
      <c r="F499">
        <v>8</v>
      </c>
      <c r="G499">
        <v>13</v>
      </c>
      <c r="H499">
        <v>25</v>
      </c>
      <c r="I499">
        <v>50</v>
      </c>
      <c r="J499">
        <f t="shared" si="14"/>
        <v>-25.282835552356957</v>
      </c>
      <c r="K499">
        <v>-25.282835552356957</v>
      </c>
      <c r="L499">
        <v>-25.282835552356957</v>
      </c>
      <c r="M499">
        <v>-25.282835552356957</v>
      </c>
      <c r="N499">
        <v>-46.282835552356957</v>
      </c>
      <c r="O499">
        <v>-54.282835552356957</v>
      </c>
      <c r="P499">
        <v>-30.282835552356957</v>
      </c>
      <c r="Q499">
        <v>-19.282835552356957</v>
      </c>
      <c r="R499">
        <v>-1.282835552356957</v>
      </c>
      <c r="S499">
        <v>-4.282835552356957</v>
      </c>
      <c r="T499">
        <v>-6.282835552356957</v>
      </c>
    </row>
    <row r="500" spans="1:20" x14ac:dyDescent="0.3">
      <c r="A500">
        <v>499</v>
      </c>
      <c r="B500" s="1">
        <v>42604</v>
      </c>
      <c r="C500">
        <v>77</v>
      </c>
      <c r="D500">
        <v>35</v>
      </c>
      <c r="E500">
        <v>9</v>
      </c>
      <c r="F500">
        <v>9</v>
      </c>
      <c r="G500">
        <v>13</v>
      </c>
      <c r="H500">
        <v>21</v>
      </c>
      <c r="I500">
        <v>77</v>
      </c>
      <c r="J500">
        <f t="shared" si="14"/>
        <v>1.717164447643043</v>
      </c>
      <c r="K500">
        <v>-25.282835552356957</v>
      </c>
      <c r="L500">
        <v>-25.282835552356957</v>
      </c>
      <c r="M500">
        <v>-25.282835552356957</v>
      </c>
      <c r="N500">
        <v>-25.282835552356957</v>
      </c>
      <c r="O500">
        <v>-46.282835552356957</v>
      </c>
      <c r="P500">
        <v>-54.282835552356957</v>
      </c>
      <c r="Q500">
        <v>-30.282835552356957</v>
      </c>
      <c r="R500">
        <v>-19.282835552356957</v>
      </c>
      <c r="S500">
        <v>-1.282835552356957</v>
      </c>
      <c r="T500">
        <v>-4.282835552356957</v>
      </c>
    </row>
    <row r="501" spans="1:20" x14ac:dyDescent="0.3">
      <c r="A501">
        <v>500</v>
      </c>
      <c r="B501" s="1">
        <v>42605</v>
      </c>
      <c r="C501">
        <v>85</v>
      </c>
      <c r="D501">
        <v>46</v>
      </c>
      <c r="E501">
        <v>9</v>
      </c>
      <c r="F501">
        <v>9</v>
      </c>
      <c r="G501">
        <v>13</v>
      </c>
      <c r="H501">
        <v>17</v>
      </c>
      <c r="I501">
        <v>85</v>
      </c>
      <c r="J501">
        <f t="shared" si="14"/>
        <v>9.717164447643043</v>
      </c>
      <c r="K501">
        <v>1.717164447643043</v>
      </c>
      <c r="L501">
        <v>-25.282835552356957</v>
      </c>
      <c r="M501">
        <v>-25.282835552356957</v>
      </c>
      <c r="N501">
        <v>-25.282835552356957</v>
      </c>
      <c r="O501">
        <v>-25.282835552356957</v>
      </c>
      <c r="P501">
        <v>-46.282835552356957</v>
      </c>
      <c r="Q501">
        <v>-54.282835552356957</v>
      </c>
      <c r="R501">
        <v>-30.282835552356957</v>
      </c>
      <c r="S501">
        <v>-19.282835552356957</v>
      </c>
      <c r="T501">
        <v>-1.282835552356957</v>
      </c>
    </row>
    <row r="502" spans="1:20" x14ac:dyDescent="0.3">
      <c r="A502">
        <v>501</v>
      </c>
      <c r="B502" s="1">
        <v>42606</v>
      </c>
      <c r="C502">
        <v>100</v>
      </c>
      <c r="D502">
        <v>56</v>
      </c>
      <c r="E502">
        <v>9</v>
      </c>
      <c r="F502">
        <v>9</v>
      </c>
      <c r="G502">
        <v>13</v>
      </c>
      <c r="H502">
        <v>17</v>
      </c>
      <c r="I502">
        <v>100</v>
      </c>
      <c r="J502">
        <f t="shared" si="14"/>
        <v>24.717164447643043</v>
      </c>
      <c r="K502">
        <v>9.717164447643043</v>
      </c>
      <c r="L502">
        <v>1.717164447643043</v>
      </c>
      <c r="M502">
        <v>-25.282835552356957</v>
      </c>
      <c r="N502">
        <v>-25.282835552356957</v>
      </c>
      <c r="O502">
        <v>-25.282835552356957</v>
      </c>
      <c r="P502">
        <v>-25.282835552356957</v>
      </c>
      <c r="Q502">
        <v>-46.282835552356957</v>
      </c>
      <c r="R502">
        <v>-54.282835552356957</v>
      </c>
      <c r="S502">
        <v>-30.282835552356957</v>
      </c>
      <c r="T502">
        <v>-19.282835552356957</v>
      </c>
    </row>
    <row r="503" spans="1:20" x14ac:dyDescent="0.3">
      <c r="A503">
        <v>502</v>
      </c>
      <c r="B503" s="1">
        <v>42607</v>
      </c>
      <c r="C503">
        <v>117</v>
      </c>
      <c r="D503">
        <v>55</v>
      </c>
      <c r="E503">
        <v>9</v>
      </c>
      <c r="F503">
        <v>10</v>
      </c>
      <c r="G503">
        <v>13</v>
      </c>
      <c r="H503">
        <v>16</v>
      </c>
      <c r="I503">
        <v>117</v>
      </c>
      <c r="J503">
        <f t="shared" si="14"/>
        <v>41.717164447643043</v>
      </c>
      <c r="K503">
        <v>24.717164447643043</v>
      </c>
      <c r="L503">
        <v>9.717164447643043</v>
      </c>
      <c r="M503">
        <v>1.717164447643043</v>
      </c>
      <c r="N503">
        <v>-25.282835552356957</v>
      </c>
      <c r="O503">
        <v>-25.282835552356957</v>
      </c>
      <c r="P503">
        <v>-25.282835552356957</v>
      </c>
      <c r="Q503">
        <v>-25.282835552356957</v>
      </c>
      <c r="R503">
        <v>-46.282835552356957</v>
      </c>
      <c r="S503">
        <v>-54.282835552356957</v>
      </c>
      <c r="T503">
        <v>-30.282835552356957</v>
      </c>
    </row>
    <row r="504" spans="1:20" x14ac:dyDescent="0.3">
      <c r="A504">
        <v>503</v>
      </c>
      <c r="B504" s="1">
        <v>42608</v>
      </c>
      <c r="C504">
        <v>112</v>
      </c>
      <c r="D504">
        <v>28</v>
      </c>
      <c r="E504">
        <v>9</v>
      </c>
      <c r="F504">
        <v>8</v>
      </c>
      <c r="G504">
        <v>13</v>
      </c>
      <c r="H504">
        <v>11</v>
      </c>
      <c r="I504">
        <v>112</v>
      </c>
      <c r="J504">
        <f t="shared" si="14"/>
        <v>36.717164447643043</v>
      </c>
      <c r="K504">
        <v>41.717164447643043</v>
      </c>
      <c r="L504">
        <v>24.717164447643043</v>
      </c>
      <c r="M504">
        <v>9.717164447643043</v>
      </c>
      <c r="N504">
        <v>1.717164447643043</v>
      </c>
      <c r="O504">
        <v>-25.282835552356957</v>
      </c>
      <c r="P504">
        <v>-25.282835552356957</v>
      </c>
      <c r="Q504">
        <v>-25.282835552356957</v>
      </c>
      <c r="R504">
        <v>-25.282835552356957</v>
      </c>
      <c r="S504">
        <v>-46.282835552356957</v>
      </c>
      <c r="T504">
        <v>-54.282835552356957</v>
      </c>
    </row>
    <row r="505" spans="1:20" x14ac:dyDescent="0.3">
      <c r="A505">
        <v>504</v>
      </c>
      <c r="B505" s="1">
        <v>42609</v>
      </c>
      <c r="C505">
        <v>66</v>
      </c>
      <c r="D505">
        <v>20</v>
      </c>
      <c r="E505">
        <v>9</v>
      </c>
      <c r="F505">
        <v>7</v>
      </c>
      <c r="G505">
        <v>13</v>
      </c>
      <c r="H505">
        <v>14</v>
      </c>
      <c r="I505">
        <v>66</v>
      </c>
      <c r="J505">
        <f t="shared" si="14"/>
        <v>-9.282835552356957</v>
      </c>
      <c r="K505">
        <v>36.717164447643043</v>
      </c>
      <c r="L505">
        <v>41.717164447643043</v>
      </c>
      <c r="M505">
        <v>24.717164447643043</v>
      </c>
      <c r="N505">
        <v>9.717164447643043</v>
      </c>
      <c r="O505">
        <v>1.717164447643043</v>
      </c>
      <c r="P505">
        <v>-25.282835552356957</v>
      </c>
      <c r="Q505">
        <v>-25.282835552356957</v>
      </c>
      <c r="R505">
        <v>-25.282835552356957</v>
      </c>
      <c r="S505">
        <v>-25.282835552356957</v>
      </c>
      <c r="T505">
        <v>-46.282835552356957</v>
      </c>
    </row>
    <row r="506" spans="1:20" x14ac:dyDescent="0.3">
      <c r="A506">
        <v>505</v>
      </c>
      <c r="B506" s="1">
        <v>42610</v>
      </c>
      <c r="C506">
        <v>56</v>
      </c>
      <c r="D506">
        <v>45</v>
      </c>
      <c r="E506">
        <v>9</v>
      </c>
      <c r="F506">
        <v>12</v>
      </c>
      <c r="G506">
        <v>13</v>
      </c>
      <c r="H506">
        <v>22</v>
      </c>
      <c r="I506">
        <v>56</v>
      </c>
      <c r="J506">
        <f t="shared" si="14"/>
        <v>-19.282835552356957</v>
      </c>
      <c r="K506">
        <v>-9.282835552356957</v>
      </c>
      <c r="L506">
        <v>36.717164447643043</v>
      </c>
      <c r="M506">
        <v>41.717164447643043</v>
      </c>
      <c r="N506">
        <v>24.717164447643043</v>
      </c>
      <c r="O506">
        <v>9.717164447643043</v>
      </c>
      <c r="P506">
        <v>1.717164447643043</v>
      </c>
      <c r="Q506">
        <v>-25.282835552356957</v>
      </c>
      <c r="R506">
        <v>-25.282835552356957</v>
      </c>
      <c r="S506">
        <v>-25.282835552356957</v>
      </c>
      <c r="T506">
        <v>-25.282835552356957</v>
      </c>
    </row>
    <row r="507" spans="1:20" x14ac:dyDescent="0.3">
      <c r="A507">
        <v>506</v>
      </c>
      <c r="B507" s="1">
        <v>42611</v>
      </c>
      <c r="C507">
        <v>99</v>
      </c>
      <c r="D507">
        <v>63</v>
      </c>
      <c r="E507">
        <v>10</v>
      </c>
      <c r="F507">
        <v>18</v>
      </c>
      <c r="G507">
        <v>13</v>
      </c>
      <c r="H507">
        <v>26</v>
      </c>
      <c r="I507">
        <v>99</v>
      </c>
      <c r="J507">
        <f t="shared" si="14"/>
        <v>23.717164447643043</v>
      </c>
      <c r="K507">
        <v>-19.282835552356957</v>
      </c>
      <c r="L507">
        <v>-9.282835552356957</v>
      </c>
      <c r="M507">
        <v>36.717164447643043</v>
      </c>
      <c r="N507">
        <v>41.717164447643043</v>
      </c>
      <c r="O507">
        <v>24.717164447643043</v>
      </c>
      <c r="P507">
        <v>9.717164447643043</v>
      </c>
      <c r="Q507">
        <v>1.717164447643043</v>
      </c>
      <c r="R507">
        <v>-25.282835552356957</v>
      </c>
      <c r="S507">
        <v>-25.282835552356957</v>
      </c>
      <c r="T507">
        <v>-25.282835552356957</v>
      </c>
    </row>
    <row r="508" spans="1:20" x14ac:dyDescent="0.3">
      <c r="A508">
        <v>507</v>
      </c>
      <c r="B508" s="1">
        <v>42612</v>
      </c>
      <c r="C508">
        <v>136</v>
      </c>
      <c r="D508">
        <v>51</v>
      </c>
      <c r="E508">
        <v>10</v>
      </c>
      <c r="F508">
        <v>15</v>
      </c>
      <c r="G508">
        <v>13</v>
      </c>
      <c r="H508">
        <v>24</v>
      </c>
      <c r="I508">
        <v>136</v>
      </c>
      <c r="J508">
        <f t="shared" si="14"/>
        <v>60.717164447643043</v>
      </c>
      <c r="K508">
        <v>23.717164447643043</v>
      </c>
      <c r="L508">
        <v>-19.282835552356957</v>
      </c>
      <c r="M508">
        <v>-9.282835552356957</v>
      </c>
      <c r="N508">
        <v>36.717164447643043</v>
      </c>
      <c r="O508">
        <v>41.717164447643043</v>
      </c>
      <c r="P508">
        <v>24.717164447643043</v>
      </c>
      <c r="Q508">
        <v>9.717164447643043</v>
      </c>
      <c r="R508">
        <v>1.717164447643043</v>
      </c>
      <c r="S508">
        <v>-25.282835552356957</v>
      </c>
      <c r="T508">
        <v>-25.282835552356957</v>
      </c>
    </row>
    <row r="509" spans="1:20" x14ac:dyDescent="0.3">
      <c r="A509">
        <v>508</v>
      </c>
      <c r="B509" s="1">
        <v>42613</v>
      </c>
      <c r="C509">
        <v>108</v>
      </c>
      <c r="D509">
        <v>31</v>
      </c>
      <c r="E509">
        <v>9</v>
      </c>
      <c r="F509">
        <v>11</v>
      </c>
      <c r="G509">
        <v>13</v>
      </c>
      <c r="H509">
        <v>19</v>
      </c>
      <c r="I509">
        <v>108</v>
      </c>
      <c r="J509">
        <f t="shared" si="14"/>
        <v>32.717164447643043</v>
      </c>
      <c r="K509">
        <v>60.717164447643043</v>
      </c>
      <c r="L509">
        <v>23.717164447643043</v>
      </c>
      <c r="M509">
        <v>-19.282835552356957</v>
      </c>
      <c r="N509">
        <v>-9.282835552356957</v>
      </c>
      <c r="O509">
        <v>36.717164447643043</v>
      </c>
      <c r="P509">
        <v>41.717164447643043</v>
      </c>
      <c r="Q509">
        <v>24.717164447643043</v>
      </c>
      <c r="R509">
        <v>9.717164447643043</v>
      </c>
      <c r="S509">
        <v>1.717164447643043</v>
      </c>
      <c r="T509">
        <v>-25.282835552356957</v>
      </c>
    </row>
    <row r="510" spans="1:20" x14ac:dyDescent="0.3">
      <c r="A510">
        <v>509</v>
      </c>
      <c r="B510" s="1">
        <v>42614</v>
      </c>
      <c r="C510">
        <v>64</v>
      </c>
      <c r="D510">
        <v>21</v>
      </c>
      <c r="E510">
        <v>10</v>
      </c>
      <c r="F510">
        <v>7</v>
      </c>
      <c r="G510">
        <v>13</v>
      </c>
      <c r="H510">
        <v>10</v>
      </c>
      <c r="I510">
        <v>64</v>
      </c>
      <c r="J510">
        <f t="shared" si="14"/>
        <v>-11.282835552356957</v>
      </c>
      <c r="K510">
        <v>32.717164447643043</v>
      </c>
      <c r="L510">
        <v>60.717164447643043</v>
      </c>
      <c r="M510">
        <v>23.717164447643043</v>
      </c>
      <c r="N510">
        <v>-19.282835552356957</v>
      </c>
      <c r="O510">
        <v>-9.282835552356957</v>
      </c>
      <c r="P510">
        <v>36.717164447643043</v>
      </c>
      <c r="Q510">
        <v>41.717164447643043</v>
      </c>
      <c r="R510">
        <v>24.717164447643043</v>
      </c>
      <c r="S510">
        <v>9.717164447643043</v>
      </c>
      <c r="T510">
        <v>1.717164447643043</v>
      </c>
    </row>
    <row r="511" spans="1:20" x14ac:dyDescent="0.3">
      <c r="A511">
        <v>510</v>
      </c>
      <c r="B511" s="1">
        <v>42615</v>
      </c>
      <c r="C511">
        <v>56</v>
      </c>
      <c r="D511">
        <v>36</v>
      </c>
      <c r="E511">
        <v>10</v>
      </c>
      <c r="F511">
        <v>10</v>
      </c>
      <c r="G511">
        <v>13</v>
      </c>
      <c r="H511">
        <v>15</v>
      </c>
      <c r="I511">
        <v>56</v>
      </c>
      <c r="J511">
        <f t="shared" si="14"/>
        <v>-19.282835552356957</v>
      </c>
      <c r="K511">
        <v>-11.282835552356957</v>
      </c>
      <c r="L511">
        <v>32.717164447643043</v>
      </c>
      <c r="M511">
        <v>60.717164447643043</v>
      </c>
      <c r="N511">
        <v>23.717164447643043</v>
      </c>
      <c r="O511">
        <v>-19.282835552356957</v>
      </c>
      <c r="P511">
        <v>-9.282835552356957</v>
      </c>
      <c r="Q511">
        <v>36.717164447643043</v>
      </c>
      <c r="R511">
        <v>41.717164447643043</v>
      </c>
      <c r="S511">
        <v>24.717164447643043</v>
      </c>
      <c r="T511">
        <v>9.717164447643043</v>
      </c>
    </row>
    <row r="512" spans="1:20" x14ac:dyDescent="0.3">
      <c r="A512">
        <v>511</v>
      </c>
      <c r="B512" s="1">
        <v>42616</v>
      </c>
      <c r="C512">
        <v>82</v>
      </c>
      <c r="D512">
        <v>53</v>
      </c>
      <c r="E512">
        <v>13</v>
      </c>
      <c r="F512">
        <v>11</v>
      </c>
      <c r="G512">
        <v>13</v>
      </c>
      <c r="H512">
        <v>17</v>
      </c>
      <c r="I512">
        <v>82</v>
      </c>
      <c r="J512">
        <f t="shared" si="14"/>
        <v>6.717164447643043</v>
      </c>
      <c r="K512">
        <v>-19.282835552356957</v>
      </c>
      <c r="L512">
        <v>-11.282835552356957</v>
      </c>
      <c r="M512">
        <v>32.717164447643043</v>
      </c>
      <c r="N512">
        <v>60.717164447643043</v>
      </c>
      <c r="O512">
        <v>23.717164447643043</v>
      </c>
      <c r="P512">
        <v>-19.282835552356957</v>
      </c>
      <c r="Q512">
        <v>-9.282835552356957</v>
      </c>
      <c r="R512">
        <v>36.717164447643043</v>
      </c>
      <c r="S512">
        <v>41.717164447643043</v>
      </c>
      <c r="T512">
        <v>24.717164447643043</v>
      </c>
    </row>
    <row r="513" spans="1:20" x14ac:dyDescent="0.3">
      <c r="A513">
        <v>512</v>
      </c>
      <c r="B513" s="1">
        <v>42617</v>
      </c>
      <c r="C513">
        <v>121</v>
      </c>
      <c r="D513">
        <v>55</v>
      </c>
      <c r="E513">
        <v>13</v>
      </c>
      <c r="F513">
        <v>12</v>
      </c>
      <c r="G513">
        <v>13</v>
      </c>
      <c r="H513">
        <v>19</v>
      </c>
      <c r="I513">
        <v>121</v>
      </c>
      <c r="J513">
        <f t="shared" si="14"/>
        <v>45.717164447643043</v>
      </c>
      <c r="K513">
        <v>6.717164447643043</v>
      </c>
      <c r="L513">
        <v>-19.282835552356957</v>
      </c>
      <c r="M513">
        <v>-11.282835552356957</v>
      </c>
      <c r="N513">
        <v>32.717164447643043</v>
      </c>
      <c r="O513">
        <v>60.717164447643043</v>
      </c>
      <c r="P513">
        <v>23.717164447643043</v>
      </c>
      <c r="Q513">
        <v>-19.282835552356957</v>
      </c>
      <c r="R513">
        <v>-9.282835552356957</v>
      </c>
      <c r="S513">
        <v>36.717164447643043</v>
      </c>
      <c r="T513">
        <v>41.717164447643043</v>
      </c>
    </row>
    <row r="514" spans="1:20" x14ac:dyDescent="0.3">
      <c r="A514">
        <v>513</v>
      </c>
      <c r="B514" s="1">
        <v>42618</v>
      </c>
      <c r="C514">
        <v>128</v>
      </c>
      <c r="D514">
        <v>47</v>
      </c>
      <c r="E514">
        <v>18</v>
      </c>
      <c r="F514">
        <v>9</v>
      </c>
      <c r="G514">
        <v>13</v>
      </c>
      <c r="H514">
        <v>21</v>
      </c>
      <c r="I514">
        <v>128</v>
      </c>
      <c r="J514">
        <f t="shared" si="14"/>
        <v>52.717164447643043</v>
      </c>
      <c r="K514">
        <v>45.717164447643043</v>
      </c>
      <c r="L514">
        <v>6.717164447643043</v>
      </c>
      <c r="M514">
        <v>-19.282835552356957</v>
      </c>
      <c r="N514">
        <v>-11.282835552356957</v>
      </c>
      <c r="O514">
        <v>32.717164447643043</v>
      </c>
      <c r="P514">
        <v>60.717164447643043</v>
      </c>
      <c r="Q514">
        <v>23.717164447643043</v>
      </c>
      <c r="R514">
        <v>-19.282835552356957</v>
      </c>
      <c r="S514">
        <v>-9.282835552356957</v>
      </c>
      <c r="T514">
        <v>36.717164447643043</v>
      </c>
    </row>
    <row r="515" spans="1:20" x14ac:dyDescent="0.3">
      <c r="A515">
        <v>514</v>
      </c>
      <c r="B515" s="1">
        <v>42619</v>
      </c>
      <c r="C515">
        <v>112</v>
      </c>
      <c r="D515">
        <v>30</v>
      </c>
      <c r="E515">
        <v>10</v>
      </c>
      <c r="F515">
        <v>10</v>
      </c>
      <c r="G515">
        <v>13</v>
      </c>
      <c r="H515">
        <v>21</v>
      </c>
      <c r="I515">
        <v>112</v>
      </c>
      <c r="J515">
        <f t="shared" ref="J515:J578" si="15">(I515-$V$2)</f>
        <v>36.717164447643043</v>
      </c>
      <c r="K515">
        <v>52.717164447643043</v>
      </c>
      <c r="L515">
        <v>45.717164447643043</v>
      </c>
      <c r="M515">
        <v>6.717164447643043</v>
      </c>
      <c r="N515">
        <v>-19.282835552356957</v>
      </c>
      <c r="O515">
        <v>-11.282835552356957</v>
      </c>
      <c r="P515">
        <v>32.717164447643043</v>
      </c>
      <c r="Q515">
        <v>60.717164447643043</v>
      </c>
      <c r="R515">
        <v>23.717164447643043</v>
      </c>
      <c r="S515">
        <v>-19.282835552356957</v>
      </c>
      <c r="T515">
        <v>-9.282835552356957</v>
      </c>
    </row>
    <row r="516" spans="1:20" x14ac:dyDescent="0.3">
      <c r="A516">
        <v>515</v>
      </c>
      <c r="B516" s="1">
        <v>42620</v>
      </c>
      <c r="C516">
        <v>80</v>
      </c>
      <c r="D516">
        <v>47</v>
      </c>
      <c r="E516">
        <v>13</v>
      </c>
      <c r="F516">
        <v>11</v>
      </c>
      <c r="G516">
        <v>14</v>
      </c>
      <c r="H516">
        <v>26</v>
      </c>
      <c r="I516">
        <v>80</v>
      </c>
      <c r="J516">
        <f t="shared" si="15"/>
        <v>4.717164447643043</v>
      </c>
      <c r="K516">
        <v>36.717164447643043</v>
      </c>
      <c r="L516">
        <v>52.717164447643043</v>
      </c>
      <c r="M516">
        <v>45.717164447643043</v>
      </c>
      <c r="N516">
        <v>6.717164447643043</v>
      </c>
      <c r="O516">
        <v>-19.282835552356957</v>
      </c>
      <c r="P516">
        <v>-11.282835552356957</v>
      </c>
      <c r="Q516">
        <v>32.717164447643043</v>
      </c>
      <c r="R516">
        <v>60.717164447643043</v>
      </c>
      <c r="S516">
        <v>23.717164447643043</v>
      </c>
      <c r="T516">
        <v>-19.282835552356957</v>
      </c>
    </row>
    <row r="517" spans="1:20" x14ac:dyDescent="0.3">
      <c r="A517">
        <v>516</v>
      </c>
      <c r="B517" s="1">
        <v>42621</v>
      </c>
      <c r="C517">
        <v>105</v>
      </c>
      <c r="D517">
        <v>44</v>
      </c>
      <c r="E517">
        <v>11</v>
      </c>
      <c r="F517">
        <v>14</v>
      </c>
      <c r="G517">
        <v>14</v>
      </c>
      <c r="H517">
        <v>26</v>
      </c>
      <c r="I517">
        <v>105</v>
      </c>
      <c r="J517">
        <f t="shared" si="15"/>
        <v>29.717164447643043</v>
      </c>
      <c r="K517">
        <v>4.717164447643043</v>
      </c>
      <c r="L517">
        <v>36.717164447643043</v>
      </c>
      <c r="M517">
        <v>52.717164447643043</v>
      </c>
      <c r="N517">
        <v>45.717164447643043</v>
      </c>
      <c r="O517">
        <v>6.717164447643043</v>
      </c>
      <c r="P517">
        <v>-19.282835552356957</v>
      </c>
      <c r="Q517">
        <v>-11.282835552356957</v>
      </c>
      <c r="R517">
        <v>32.717164447643043</v>
      </c>
      <c r="S517">
        <v>60.717164447643043</v>
      </c>
      <c r="T517">
        <v>23.717164447643043</v>
      </c>
    </row>
    <row r="518" spans="1:20" x14ac:dyDescent="0.3">
      <c r="A518">
        <v>517</v>
      </c>
      <c r="B518" s="1">
        <v>42622</v>
      </c>
      <c r="C518">
        <v>86</v>
      </c>
      <c r="D518">
        <v>39</v>
      </c>
      <c r="E518">
        <v>9</v>
      </c>
      <c r="F518">
        <v>2</v>
      </c>
      <c r="G518">
        <v>13</v>
      </c>
      <c r="H518">
        <v>9</v>
      </c>
      <c r="I518">
        <v>86</v>
      </c>
      <c r="J518">
        <f t="shared" si="15"/>
        <v>10.717164447643043</v>
      </c>
      <c r="K518">
        <v>29.717164447643043</v>
      </c>
      <c r="L518">
        <v>4.717164447643043</v>
      </c>
      <c r="M518">
        <v>36.717164447643043</v>
      </c>
      <c r="N518">
        <v>52.717164447643043</v>
      </c>
      <c r="O518">
        <v>45.717164447643043</v>
      </c>
      <c r="P518">
        <v>6.717164447643043</v>
      </c>
      <c r="Q518">
        <v>-19.282835552356957</v>
      </c>
      <c r="R518">
        <v>-11.282835552356957</v>
      </c>
      <c r="S518">
        <v>32.717164447643043</v>
      </c>
      <c r="T518">
        <v>60.717164447643043</v>
      </c>
    </row>
    <row r="519" spans="1:20" x14ac:dyDescent="0.3">
      <c r="A519">
        <v>518</v>
      </c>
      <c r="B519" s="1">
        <v>42623</v>
      </c>
      <c r="C519">
        <v>86</v>
      </c>
      <c r="D519">
        <v>29</v>
      </c>
      <c r="E519">
        <v>18</v>
      </c>
      <c r="F519">
        <v>19</v>
      </c>
      <c r="G519">
        <v>12</v>
      </c>
      <c r="H519">
        <v>10</v>
      </c>
      <c r="I519">
        <v>86</v>
      </c>
      <c r="J519">
        <f t="shared" si="15"/>
        <v>10.717164447643043</v>
      </c>
      <c r="K519">
        <v>10.717164447643043</v>
      </c>
      <c r="L519">
        <v>29.717164447643043</v>
      </c>
      <c r="M519">
        <v>4.717164447643043</v>
      </c>
      <c r="N519">
        <v>36.717164447643043</v>
      </c>
      <c r="O519">
        <v>52.717164447643043</v>
      </c>
      <c r="P519">
        <v>45.717164447643043</v>
      </c>
      <c r="Q519">
        <v>6.717164447643043</v>
      </c>
      <c r="R519">
        <v>-19.282835552356957</v>
      </c>
      <c r="S519">
        <v>-11.282835552356957</v>
      </c>
      <c r="T519">
        <v>32.717164447643043</v>
      </c>
    </row>
    <row r="520" spans="1:20" x14ac:dyDescent="0.3">
      <c r="A520">
        <v>519</v>
      </c>
      <c r="B520" s="1">
        <v>42626</v>
      </c>
      <c r="C520">
        <v>50</v>
      </c>
      <c r="D520">
        <v>50</v>
      </c>
      <c r="E520">
        <v>7</v>
      </c>
      <c r="F520">
        <v>17</v>
      </c>
      <c r="G520">
        <v>13</v>
      </c>
      <c r="H520">
        <v>31</v>
      </c>
      <c r="I520">
        <v>50</v>
      </c>
      <c r="J520">
        <f t="shared" si="15"/>
        <v>-25.282835552356957</v>
      </c>
      <c r="K520">
        <v>10.717164447643043</v>
      </c>
      <c r="L520">
        <v>10.717164447643043</v>
      </c>
      <c r="M520">
        <v>29.717164447643043</v>
      </c>
      <c r="N520">
        <v>4.717164447643043</v>
      </c>
      <c r="O520">
        <v>36.717164447643043</v>
      </c>
      <c r="P520">
        <v>52.717164447643043</v>
      </c>
      <c r="Q520">
        <v>45.717164447643043</v>
      </c>
      <c r="R520">
        <v>6.717164447643043</v>
      </c>
      <c r="S520">
        <v>-19.282835552356957</v>
      </c>
      <c r="T520">
        <v>-11.282835552356957</v>
      </c>
    </row>
    <row r="521" spans="1:20" x14ac:dyDescent="0.3">
      <c r="A521">
        <v>520</v>
      </c>
      <c r="B521" s="1">
        <v>42627</v>
      </c>
      <c r="C521">
        <v>91</v>
      </c>
      <c r="D521">
        <v>54</v>
      </c>
      <c r="E521">
        <v>7</v>
      </c>
      <c r="F521">
        <v>8</v>
      </c>
      <c r="G521">
        <v>12</v>
      </c>
      <c r="H521">
        <v>17</v>
      </c>
      <c r="I521">
        <v>91</v>
      </c>
      <c r="J521">
        <f t="shared" si="15"/>
        <v>15.717164447643043</v>
      </c>
      <c r="K521">
        <v>-25.282835552356957</v>
      </c>
      <c r="L521">
        <v>10.717164447643043</v>
      </c>
      <c r="M521">
        <v>10.717164447643043</v>
      </c>
      <c r="N521">
        <v>29.717164447643043</v>
      </c>
      <c r="O521">
        <v>4.717164447643043</v>
      </c>
      <c r="P521">
        <v>36.717164447643043</v>
      </c>
      <c r="Q521">
        <v>52.717164447643043</v>
      </c>
      <c r="R521">
        <v>45.717164447643043</v>
      </c>
      <c r="S521">
        <v>6.717164447643043</v>
      </c>
      <c r="T521">
        <v>-19.282835552356957</v>
      </c>
    </row>
    <row r="522" spans="1:20" x14ac:dyDescent="0.3">
      <c r="A522">
        <v>521</v>
      </c>
      <c r="B522" s="1">
        <v>42628</v>
      </c>
      <c r="C522">
        <v>123</v>
      </c>
      <c r="D522">
        <v>29</v>
      </c>
      <c r="E522">
        <v>18</v>
      </c>
      <c r="F522">
        <v>19</v>
      </c>
      <c r="G522">
        <v>12</v>
      </c>
      <c r="H522">
        <v>10</v>
      </c>
      <c r="I522">
        <v>123</v>
      </c>
      <c r="J522">
        <f t="shared" si="15"/>
        <v>47.717164447643043</v>
      </c>
      <c r="K522">
        <v>15.717164447643043</v>
      </c>
      <c r="L522">
        <v>-25.282835552356957</v>
      </c>
      <c r="M522">
        <v>10.717164447643043</v>
      </c>
      <c r="N522">
        <v>10.717164447643043</v>
      </c>
      <c r="O522">
        <v>29.717164447643043</v>
      </c>
      <c r="P522">
        <v>4.717164447643043</v>
      </c>
      <c r="Q522">
        <v>36.717164447643043</v>
      </c>
      <c r="R522">
        <v>52.717164447643043</v>
      </c>
      <c r="S522">
        <v>45.717164447643043</v>
      </c>
      <c r="T522">
        <v>6.717164447643043</v>
      </c>
    </row>
    <row r="523" spans="1:20" x14ac:dyDescent="0.3">
      <c r="A523">
        <v>522</v>
      </c>
      <c r="B523" s="1">
        <v>42647</v>
      </c>
      <c r="C523">
        <v>78</v>
      </c>
      <c r="D523">
        <v>65</v>
      </c>
      <c r="E523">
        <v>7</v>
      </c>
      <c r="F523">
        <v>24</v>
      </c>
      <c r="G523">
        <v>11</v>
      </c>
      <c r="H523">
        <v>54</v>
      </c>
      <c r="I523">
        <v>78</v>
      </c>
      <c r="J523">
        <f t="shared" si="15"/>
        <v>2.717164447643043</v>
      </c>
      <c r="K523">
        <v>47.717164447643043</v>
      </c>
      <c r="L523">
        <v>15.717164447643043</v>
      </c>
      <c r="M523">
        <v>-25.282835552356957</v>
      </c>
      <c r="N523">
        <v>10.717164447643043</v>
      </c>
      <c r="O523">
        <v>10.717164447643043</v>
      </c>
      <c r="P523">
        <v>29.717164447643043</v>
      </c>
      <c r="Q523">
        <v>4.717164447643043</v>
      </c>
      <c r="R523">
        <v>36.717164447643043</v>
      </c>
      <c r="S523">
        <v>52.717164447643043</v>
      </c>
      <c r="T523">
        <v>45.717164447643043</v>
      </c>
    </row>
    <row r="524" spans="1:20" x14ac:dyDescent="0.3">
      <c r="A524">
        <v>523</v>
      </c>
      <c r="B524" s="1">
        <v>42648</v>
      </c>
      <c r="C524">
        <v>146</v>
      </c>
      <c r="D524">
        <v>62</v>
      </c>
      <c r="E524">
        <v>5</v>
      </c>
      <c r="F524">
        <v>11</v>
      </c>
      <c r="G524">
        <v>14</v>
      </c>
      <c r="H524">
        <v>44</v>
      </c>
      <c r="I524">
        <v>146</v>
      </c>
      <c r="J524">
        <f t="shared" si="15"/>
        <v>70.717164447643043</v>
      </c>
      <c r="K524">
        <v>2.717164447643043</v>
      </c>
      <c r="L524">
        <v>47.717164447643043</v>
      </c>
      <c r="M524">
        <v>15.717164447643043</v>
      </c>
      <c r="N524">
        <v>-25.282835552356957</v>
      </c>
      <c r="O524">
        <v>10.717164447643043</v>
      </c>
      <c r="P524">
        <v>10.717164447643043</v>
      </c>
      <c r="Q524">
        <v>29.717164447643043</v>
      </c>
      <c r="R524">
        <v>4.717164447643043</v>
      </c>
      <c r="S524">
        <v>36.717164447643043</v>
      </c>
      <c r="T524">
        <v>52.717164447643043</v>
      </c>
    </row>
    <row r="525" spans="1:20" x14ac:dyDescent="0.3">
      <c r="A525">
        <v>524</v>
      </c>
      <c r="B525" s="1">
        <v>42649</v>
      </c>
      <c r="C525">
        <v>120</v>
      </c>
      <c r="D525">
        <v>36</v>
      </c>
      <c r="E525">
        <v>6</v>
      </c>
      <c r="F525">
        <v>11</v>
      </c>
      <c r="G525">
        <v>14</v>
      </c>
      <c r="H525">
        <v>35</v>
      </c>
      <c r="I525">
        <v>120</v>
      </c>
      <c r="J525">
        <f t="shared" si="15"/>
        <v>44.717164447643043</v>
      </c>
      <c r="K525">
        <v>70.717164447643043</v>
      </c>
      <c r="L525">
        <v>2.717164447643043</v>
      </c>
      <c r="M525">
        <v>47.717164447643043</v>
      </c>
      <c r="N525">
        <v>15.717164447643043</v>
      </c>
      <c r="O525">
        <v>-25.282835552356957</v>
      </c>
      <c r="P525">
        <v>10.717164447643043</v>
      </c>
      <c r="Q525">
        <v>10.717164447643043</v>
      </c>
      <c r="R525">
        <v>29.717164447643043</v>
      </c>
      <c r="S525">
        <v>4.717164447643043</v>
      </c>
      <c r="T525">
        <v>36.717164447643043</v>
      </c>
    </row>
    <row r="526" spans="1:20" x14ac:dyDescent="0.3">
      <c r="A526">
        <v>525</v>
      </c>
      <c r="B526" s="1">
        <v>42650</v>
      </c>
      <c r="C526">
        <v>78</v>
      </c>
      <c r="D526">
        <v>40</v>
      </c>
      <c r="E526">
        <v>19</v>
      </c>
      <c r="F526">
        <v>24</v>
      </c>
      <c r="G526">
        <v>16</v>
      </c>
      <c r="H526">
        <v>14</v>
      </c>
      <c r="I526">
        <v>78</v>
      </c>
      <c r="J526">
        <f t="shared" si="15"/>
        <v>2.717164447643043</v>
      </c>
      <c r="K526">
        <v>44.717164447643043</v>
      </c>
      <c r="L526">
        <v>70.717164447643043</v>
      </c>
      <c r="M526">
        <v>2.717164447643043</v>
      </c>
      <c r="N526">
        <v>47.717164447643043</v>
      </c>
      <c r="O526">
        <v>15.717164447643043</v>
      </c>
      <c r="P526">
        <v>-25.282835552356957</v>
      </c>
      <c r="Q526">
        <v>10.717164447643043</v>
      </c>
      <c r="R526">
        <v>10.717164447643043</v>
      </c>
      <c r="S526">
        <v>29.717164447643043</v>
      </c>
      <c r="T526">
        <v>4.717164447643043</v>
      </c>
    </row>
    <row r="527" spans="1:20" x14ac:dyDescent="0.3">
      <c r="A527">
        <v>526</v>
      </c>
      <c r="B527" s="1">
        <v>42653</v>
      </c>
      <c r="C527">
        <v>78</v>
      </c>
      <c r="D527">
        <v>2</v>
      </c>
      <c r="E527">
        <v>4</v>
      </c>
      <c r="F527">
        <v>17</v>
      </c>
      <c r="G527">
        <v>14</v>
      </c>
      <c r="H527">
        <v>44</v>
      </c>
      <c r="I527">
        <v>78</v>
      </c>
      <c r="J527">
        <f t="shared" si="15"/>
        <v>2.717164447643043</v>
      </c>
      <c r="K527">
        <v>2.717164447643043</v>
      </c>
      <c r="L527">
        <v>44.717164447643043</v>
      </c>
      <c r="M527">
        <v>70.717164447643043</v>
      </c>
      <c r="N527">
        <v>2.717164447643043</v>
      </c>
      <c r="O527">
        <v>47.717164447643043</v>
      </c>
      <c r="P527">
        <v>15.717164447643043</v>
      </c>
      <c r="Q527">
        <v>-25.282835552356957</v>
      </c>
      <c r="R527">
        <v>10.717164447643043</v>
      </c>
      <c r="S527">
        <v>10.717164447643043</v>
      </c>
      <c r="T527">
        <v>29.717164447643043</v>
      </c>
    </row>
    <row r="528" spans="1:20" x14ac:dyDescent="0.3">
      <c r="A528">
        <v>527</v>
      </c>
      <c r="B528" s="1">
        <v>42654</v>
      </c>
      <c r="C528">
        <v>6</v>
      </c>
      <c r="D528">
        <v>40</v>
      </c>
      <c r="E528">
        <v>5</v>
      </c>
      <c r="F528">
        <v>12</v>
      </c>
      <c r="G528">
        <v>14</v>
      </c>
      <c r="H528">
        <v>29</v>
      </c>
      <c r="I528">
        <v>40</v>
      </c>
      <c r="J528">
        <f t="shared" si="15"/>
        <v>-35.282835552356957</v>
      </c>
      <c r="K528">
        <v>2.717164447643043</v>
      </c>
      <c r="L528">
        <v>2.717164447643043</v>
      </c>
      <c r="M528">
        <v>44.717164447643043</v>
      </c>
      <c r="N528">
        <v>70.717164447643043</v>
      </c>
      <c r="O528">
        <v>2.717164447643043</v>
      </c>
      <c r="P528">
        <v>47.717164447643043</v>
      </c>
      <c r="Q528">
        <v>15.717164447643043</v>
      </c>
      <c r="R528">
        <v>-25.282835552356957</v>
      </c>
      <c r="S528">
        <v>10.717164447643043</v>
      </c>
      <c r="T528">
        <v>10.717164447643043</v>
      </c>
    </row>
    <row r="529" spans="1:20" x14ac:dyDescent="0.3">
      <c r="A529">
        <v>528</v>
      </c>
      <c r="B529" s="1">
        <v>42655</v>
      </c>
      <c r="C529">
        <v>78</v>
      </c>
      <c r="D529">
        <v>60</v>
      </c>
      <c r="E529">
        <v>1</v>
      </c>
      <c r="F529">
        <v>7</v>
      </c>
      <c r="G529">
        <v>12</v>
      </c>
      <c r="H529">
        <v>44</v>
      </c>
      <c r="I529">
        <v>78</v>
      </c>
      <c r="J529">
        <f t="shared" si="15"/>
        <v>2.717164447643043</v>
      </c>
      <c r="K529">
        <v>-35.282835552356957</v>
      </c>
      <c r="L529">
        <v>2.717164447643043</v>
      </c>
      <c r="M529">
        <v>2.717164447643043</v>
      </c>
      <c r="N529">
        <v>44.717164447643043</v>
      </c>
      <c r="O529">
        <v>70.717164447643043</v>
      </c>
      <c r="P529">
        <v>2.717164447643043</v>
      </c>
      <c r="Q529">
        <v>47.717164447643043</v>
      </c>
      <c r="R529">
        <v>15.717164447643043</v>
      </c>
      <c r="S529">
        <v>-25.282835552356957</v>
      </c>
      <c r="T529">
        <v>10.717164447643043</v>
      </c>
    </row>
    <row r="530" spans="1:20" x14ac:dyDescent="0.3">
      <c r="A530">
        <v>529</v>
      </c>
      <c r="B530" s="1">
        <v>42656</v>
      </c>
      <c r="C530">
        <v>139</v>
      </c>
      <c r="D530">
        <v>55</v>
      </c>
      <c r="E530">
        <v>1</v>
      </c>
      <c r="F530">
        <v>4</v>
      </c>
      <c r="G530">
        <v>13</v>
      </c>
      <c r="H530">
        <v>22</v>
      </c>
      <c r="I530">
        <v>139</v>
      </c>
      <c r="J530">
        <f t="shared" si="15"/>
        <v>63.717164447643043</v>
      </c>
      <c r="K530">
        <v>2.717164447643043</v>
      </c>
      <c r="L530">
        <v>-35.282835552356957</v>
      </c>
      <c r="M530">
        <v>2.717164447643043</v>
      </c>
      <c r="N530">
        <v>2.717164447643043</v>
      </c>
      <c r="O530">
        <v>44.717164447643043</v>
      </c>
      <c r="P530">
        <v>70.717164447643043</v>
      </c>
      <c r="Q530">
        <v>2.717164447643043</v>
      </c>
      <c r="R530">
        <v>47.717164447643043</v>
      </c>
      <c r="S530">
        <v>15.717164447643043</v>
      </c>
      <c r="T530">
        <v>-25.282835552356957</v>
      </c>
    </row>
    <row r="531" spans="1:20" x14ac:dyDescent="0.3">
      <c r="A531">
        <v>530</v>
      </c>
      <c r="B531" s="1">
        <v>42657</v>
      </c>
      <c r="C531">
        <v>132</v>
      </c>
      <c r="D531">
        <v>40</v>
      </c>
      <c r="E531">
        <v>19</v>
      </c>
      <c r="F531">
        <v>24</v>
      </c>
      <c r="G531">
        <v>16</v>
      </c>
      <c r="H531">
        <v>14</v>
      </c>
      <c r="I531">
        <v>132</v>
      </c>
      <c r="J531">
        <f t="shared" si="15"/>
        <v>56.717164447643043</v>
      </c>
      <c r="K531">
        <v>63.717164447643043</v>
      </c>
      <c r="L531">
        <v>2.717164447643043</v>
      </c>
      <c r="M531">
        <v>-35.282835552356957</v>
      </c>
      <c r="N531">
        <v>2.717164447643043</v>
      </c>
      <c r="O531">
        <v>2.717164447643043</v>
      </c>
      <c r="P531">
        <v>44.717164447643043</v>
      </c>
      <c r="Q531">
        <v>70.717164447643043</v>
      </c>
      <c r="R531">
        <v>2.717164447643043</v>
      </c>
      <c r="S531">
        <v>47.717164447643043</v>
      </c>
      <c r="T531">
        <v>15.717164447643043</v>
      </c>
    </row>
    <row r="532" spans="1:20" x14ac:dyDescent="0.3">
      <c r="A532">
        <v>531</v>
      </c>
      <c r="B532" s="1">
        <v>42660</v>
      </c>
      <c r="C532">
        <v>78</v>
      </c>
      <c r="D532">
        <v>44</v>
      </c>
      <c r="E532">
        <v>2</v>
      </c>
      <c r="F532">
        <v>25</v>
      </c>
      <c r="G532">
        <v>13</v>
      </c>
      <c r="H532">
        <v>19</v>
      </c>
      <c r="I532">
        <v>78</v>
      </c>
      <c r="J532">
        <f t="shared" si="15"/>
        <v>2.717164447643043</v>
      </c>
      <c r="K532">
        <v>56.717164447643043</v>
      </c>
      <c r="L532">
        <v>63.717164447643043</v>
      </c>
      <c r="M532">
        <v>2.717164447643043</v>
      </c>
      <c r="N532">
        <v>-35.282835552356957</v>
      </c>
      <c r="O532">
        <v>2.717164447643043</v>
      </c>
      <c r="P532">
        <v>2.717164447643043</v>
      </c>
      <c r="Q532">
        <v>44.717164447643043</v>
      </c>
      <c r="R532">
        <v>70.717164447643043</v>
      </c>
      <c r="S532">
        <v>2.717164447643043</v>
      </c>
      <c r="T532">
        <v>47.717164447643043</v>
      </c>
    </row>
    <row r="533" spans="1:20" x14ac:dyDescent="0.3">
      <c r="A533">
        <v>532</v>
      </c>
      <c r="B533" s="1">
        <v>42661</v>
      </c>
      <c r="C533">
        <v>76</v>
      </c>
      <c r="D533">
        <v>34</v>
      </c>
      <c r="E533">
        <v>1</v>
      </c>
      <c r="F533">
        <v>42</v>
      </c>
      <c r="G533">
        <v>14</v>
      </c>
      <c r="H533">
        <v>32</v>
      </c>
      <c r="I533">
        <v>76</v>
      </c>
      <c r="J533">
        <f t="shared" si="15"/>
        <v>0.71716444764304299</v>
      </c>
      <c r="K533">
        <v>2.717164447643043</v>
      </c>
      <c r="L533">
        <v>56.717164447643043</v>
      </c>
      <c r="M533">
        <v>63.717164447643043</v>
      </c>
      <c r="N533">
        <v>2.717164447643043</v>
      </c>
      <c r="O533">
        <v>-35.282835552356957</v>
      </c>
      <c r="P533">
        <v>2.717164447643043</v>
      </c>
      <c r="Q533">
        <v>2.717164447643043</v>
      </c>
      <c r="R533">
        <v>44.717164447643043</v>
      </c>
      <c r="S533">
        <v>70.717164447643043</v>
      </c>
      <c r="T533">
        <v>2.717164447643043</v>
      </c>
    </row>
    <row r="534" spans="1:20" x14ac:dyDescent="0.3">
      <c r="A534">
        <v>533</v>
      </c>
      <c r="B534" s="1">
        <v>42662</v>
      </c>
      <c r="C534">
        <v>49</v>
      </c>
      <c r="D534">
        <v>38</v>
      </c>
      <c r="E534">
        <v>2</v>
      </c>
      <c r="F534">
        <v>72</v>
      </c>
      <c r="G534">
        <v>16</v>
      </c>
      <c r="H534">
        <v>59</v>
      </c>
      <c r="I534">
        <v>72</v>
      </c>
      <c r="J534">
        <f t="shared" si="15"/>
        <v>-3.282835552356957</v>
      </c>
      <c r="K534">
        <v>0.71716444764304299</v>
      </c>
      <c r="L534">
        <v>2.717164447643043</v>
      </c>
      <c r="M534">
        <v>56.717164447643043</v>
      </c>
      <c r="N534">
        <v>63.717164447643043</v>
      </c>
      <c r="O534">
        <v>2.717164447643043</v>
      </c>
      <c r="P534">
        <v>-35.282835552356957</v>
      </c>
      <c r="Q534">
        <v>2.717164447643043</v>
      </c>
      <c r="R534">
        <v>2.717164447643043</v>
      </c>
      <c r="S534">
        <v>44.717164447643043</v>
      </c>
      <c r="T534">
        <v>70.717164447643043</v>
      </c>
    </row>
    <row r="535" spans="1:20" x14ac:dyDescent="0.3">
      <c r="A535">
        <v>534</v>
      </c>
      <c r="B535" s="1">
        <v>42663</v>
      </c>
      <c r="C535">
        <v>75</v>
      </c>
      <c r="D535">
        <v>40</v>
      </c>
      <c r="E535">
        <v>19</v>
      </c>
      <c r="F535">
        <v>24</v>
      </c>
      <c r="G535">
        <v>16</v>
      </c>
      <c r="H535">
        <v>14</v>
      </c>
      <c r="I535">
        <v>75</v>
      </c>
      <c r="J535">
        <f t="shared" si="15"/>
        <v>-0.28283555235695701</v>
      </c>
      <c r="K535">
        <v>-3.282835552356957</v>
      </c>
      <c r="L535">
        <v>0.71716444764304299</v>
      </c>
      <c r="M535">
        <v>2.717164447643043</v>
      </c>
      <c r="N535">
        <v>56.717164447643043</v>
      </c>
      <c r="O535">
        <v>63.717164447643043</v>
      </c>
      <c r="P535">
        <v>2.717164447643043</v>
      </c>
      <c r="Q535">
        <v>-35.282835552356957</v>
      </c>
      <c r="R535">
        <v>2.717164447643043</v>
      </c>
      <c r="S535">
        <v>2.717164447643043</v>
      </c>
      <c r="T535">
        <v>44.717164447643043</v>
      </c>
    </row>
    <row r="536" spans="1:20" x14ac:dyDescent="0.3">
      <c r="A536">
        <v>535</v>
      </c>
      <c r="B536" s="1">
        <v>42665</v>
      </c>
      <c r="C536">
        <v>78</v>
      </c>
      <c r="D536">
        <v>52</v>
      </c>
      <c r="E536">
        <v>4</v>
      </c>
      <c r="F536">
        <v>49</v>
      </c>
      <c r="G536">
        <v>14</v>
      </c>
      <c r="H536">
        <v>53</v>
      </c>
      <c r="I536">
        <v>78</v>
      </c>
      <c r="J536">
        <f t="shared" si="15"/>
        <v>2.717164447643043</v>
      </c>
      <c r="K536">
        <v>-0.28283555235695701</v>
      </c>
      <c r="L536">
        <v>-3.282835552356957</v>
      </c>
      <c r="M536">
        <v>0.71716444764304299</v>
      </c>
      <c r="N536">
        <v>2.717164447643043</v>
      </c>
      <c r="O536">
        <v>56.717164447643043</v>
      </c>
      <c r="P536">
        <v>63.717164447643043</v>
      </c>
      <c r="Q536">
        <v>2.717164447643043</v>
      </c>
      <c r="R536">
        <v>-35.282835552356957</v>
      </c>
      <c r="S536">
        <v>2.717164447643043</v>
      </c>
      <c r="T536">
        <v>2.717164447643043</v>
      </c>
    </row>
    <row r="537" spans="1:20" x14ac:dyDescent="0.3">
      <c r="A537">
        <v>536</v>
      </c>
      <c r="B537" s="1">
        <v>42666</v>
      </c>
      <c r="C537">
        <v>115</v>
      </c>
      <c r="D537">
        <v>40</v>
      </c>
      <c r="E537">
        <v>19</v>
      </c>
      <c r="F537">
        <v>24</v>
      </c>
      <c r="G537">
        <v>16</v>
      </c>
      <c r="H537">
        <v>14</v>
      </c>
      <c r="I537">
        <v>115</v>
      </c>
      <c r="J537">
        <f t="shared" si="15"/>
        <v>39.717164447643043</v>
      </c>
      <c r="K537">
        <v>2.717164447643043</v>
      </c>
      <c r="L537">
        <v>-0.28283555235695701</v>
      </c>
      <c r="M537">
        <v>-3.282835552356957</v>
      </c>
      <c r="N537">
        <v>0.71716444764304299</v>
      </c>
      <c r="O537">
        <v>2.717164447643043</v>
      </c>
      <c r="P537">
        <v>56.717164447643043</v>
      </c>
      <c r="Q537">
        <v>63.717164447643043</v>
      </c>
      <c r="R537">
        <v>2.717164447643043</v>
      </c>
      <c r="S537">
        <v>-35.282835552356957</v>
      </c>
      <c r="T537">
        <v>2.717164447643043</v>
      </c>
    </row>
    <row r="538" spans="1:20" x14ac:dyDescent="0.3">
      <c r="A538">
        <v>537</v>
      </c>
      <c r="B538" s="1">
        <v>42667</v>
      </c>
      <c r="C538">
        <v>78</v>
      </c>
      <c r="D538">
        <v>30</v>
      </c>
      <c r="E538">
        <v>3</v>
      </c>
      <c r="F538">
        <v>32</v>
      </c>
      <c r="G538">
        <v>13</v>
      </c>
      <c r="H538">
        <v>13</v>
      </c>
      <c r="I538">
        <v>78</v>
      </c>
      <c r="J538">
        <f t="shared" si="15"/>
        <v>2.717164447643043</v>
      </c>
      <c r="K538">
        <v>39.717164447643043</v>
      </c>
      <c r="L538">
        <v>2.717164447643043</v>
      </c>
      <c r="M538">
        <v>-0.28283555235695701</v>
      </c>
      <c r="N538">
        <v>-3.282835552356957</v>
      </c>
      <c r="O538">
        <v>0.71716444764304299</v>
      </c>
      <c r="P538">
        <v>2.717164447643043</v>
      </c>
      <c r="Q538">
        <v>56.717164447643043</v>
      </c>
      <c r="R538">
        <v>63.717164447643043</v>
      </c>
      <c r="S538">
        <v>2.717164447643043</v>
      </c>
      <c r="T538">
        <v>-35.282835552356957</v>
      </c>
    </row>
    <row r="539" spans="1:20" x14ac:dyDescent="0.3">
      <c r="A539">
        <v>538</v>
      </c>
      <c r="B539" s="1">
        <v>42668</v>
      </c>
      <c r="C539">
        <v>75</v>
      </c>
      <c r="D539">
        <v>29</v>
      </c>
      <c r="E539">
        <v>11</v>
      </c>
      <c r="F539">
        <v>31</v>
      </c>
      <c r="G539">
        <v>13</v>
      </c>
      <c r="H539">
        <v>41</v>
      </c>
      <c r="I539">
        <v>75</v>
      </c>
      <c r="J539">
        <f t="shared" si="15"/>
        <v>-0.28283555235695701</v>
      </c>
      <c r="K539">
        <v>2.717164447643043</v>
      </c>
      <c r="L539">
        <v>39.717164447643043</v>
      </c>
      <c r="M539">
        <v>2.717164447643043</v>
      </c>
      <c r="N539">
        <v>-0.28283555235695701</v>
      </c>
      <c r="O539">
        <v>-3.282835552356957</v>
      </c>
      <c r="P539">
        <v>0.71716444764304299</v>
      </c>
      <c r="Q539">
        <v>2.717164447643043</v>
      </c>
      <c r="R539">
        <v>56.717164447643043</v>
      </c>
      <c r="S539">
        <v>63.717164447643043</v>
      </c>
      <c r="T539">
        <v>2.717164447643043</v>
      </c>
    </row>
    <row r="540" spans="1:20" x14ac:dyDescent="0.3">
      <c r="A540">
        <v>539</v>
      </c>
      <c r="B540" s="1">
        <v>42669</v>
      </c>
      <c r="C540">
        <v>70</v>
      </c>
      <c r="D540">
        <v>34</v>
      </c>
      <c r="E540">
        <v>3</v>
      </c>
      <c r="F540">
        <v>31</v>
      </c>
      <c r="G540">
        <v>13</v>
      </c>
      <c r="H540">
        <v>37</v>
      </c>
      <c r="I540">
        <v>70</v>
      </c>
      <c r="J540">
        <f t="shared" si="15"/>
        <v>-5.282835552356957</v>
      </c>
      <c r="K540">
        <v>-0.28283555235695701</v>
      </c>
      <c r="L540">
        <v>2.717164447643043</v>
      </c>
      <c r="M540">
        <v>39.717164447643043</v>
      </c>
      <c r="N540">
        <v>2.717164447643043</v>
      </c>
      <c r="O540">
        <v>-0.28283555235695701</v>
      </c>
      <c r="P540">
        <v>-3.282835552356957</v>
      </c>
      <c r="Q540">
        <v>0.71716444764304299</v>
      </c>
      <c r="R540">
        <v>2.717164447643043</v>
      </c>
      <c r="S540">
        <v>56.717164447643043</v>
      </c>
      <c r="T540">
        <v>63.717164447643043</v>
      </c>
    </row>
    <row r="541" spans="1:20" x14ac:dyDescent="0.3">
      <c r="A541">
        <v>540</v>
      </c>
      <c r="B541" s="1">
        <v>42670</v>
      </c>
      <c r="C541">
        <v>78</v>
      </c>
      <c r="D541">
        <v>39</v>
      </c>
      <c r="E541">
        <v>6</v>
      </c>
      <c r="F541">
        <v>45</v>
      </c>
      <c r="G541">
        <v>14</v>
      </c>
      <c r="H541">
        <v>47</v>
      </c>
      <c r="I541">
        <v>78</v>
      </c>
      <c r="J541">
        <f t="shared" si="15"/>
        <v>2.717164447643043</v>
      </c>
      <c r="K541">
        <v>-5.282835552356957</v>
      </c>
      <c r="L541">
        <v>-0.28283555235695701</v>
      </c>
      <c r="M541">
        <v>2.717164447643043</v>
      </c>
      <c r="N541">
        <v>39.717164447643043</v>
      </c>
      <c r="O541">
        <v>2.717164447643043</v>
      </c>
      <c r="P541">
        <v>-0.28283555235695701</v>
      </c>
      <c r="Q541">
        <v>-3.282835552356957</v>
      </c>
      <c r="R541">
        <v>0.71716444764304299</v>
      </c>
      <c r="S541">
        <v>2.717164447643043</v>
      </c>
      <c r="T541">
        <v>56.717164447643043</v>
      </c>
    </row>
    <row r="542" spans="1:20" x14ac:dyDescent="0.3">
      <c r="A542">
        <v>541</v>
      </c>
      <c r="B542" s="1">
        <v>42671</v>
      </c>
      <c r="C542">
        <v>84</v>
      </c>
      <c r="D542">
        <v>41</v>
      </c>
      <c r="E542">
        <v>4</v>
      </c>
      <c r="F542">
        <v>45</v>
      </c>
      <c r="G542">
        <v>14</v>
      </c>
      <c r="H542">
        <v>37</v>
      </c>
      <c r="I542">
        <v>84</v>
      </c>
      <c r="J542">
        <f t="shared" si="15"/>
        <v>8.717164447643043</v>
      </c>
      <c r="K542">
        <v>2.717164447643043</v>
      </c>
      <c r="L542">
        <v>-5.282835552356957</v>
      </c>
      <c r="M542">
        <v>-0.28283555235695701</v>
      </c>
      <c r="N542">
        <v>2.717164447643043</v>
      </c>
      <c r="O542">
        <v>39.717164447643043</v>
      </c>
      <c r="P542">
        <v>2.717164447643043</v>
      </c>
      <c r="Q542">
        <v>-0.28283555235695701</v>
      </c>
      <c r="R542">
        <v>-3.282835552356957</v>
      </c>
      <c r="S542">
        <v>0.71716444764304299</v>
      </c>
      <c r="T542">
        <v>2.717164447643043</v>
      </c>
    </row>
    <row r="543" spans="1:20" x14ac:dyDescent="0.3">
      <c r="A543">
        <v>542</v>
      </c>
      <c r="B543" s="1">
        <v>42672</v>
      </c>
      <c r="C543">
        <v>92</v>
      </c>
      <c r="D543">
        <v>26</v>
      </c>
      <c r="E543">
        <v>2</v>
      </c>
      <c r="F543">
        <v>34</v>
      </c>
      <c r="G543">
        <v>14</v>
      </c>
      <c r="H543">
        <v>21</v>
      </c>
      <c r="I543">
        <v>92</v>
      </c>
      <c r="J543">
        <f t="shared" si="15"/>
        <v>16.717164447643043</v>
      </c>
      <c r="K543">
        <v>8.717164447643043</v>
      </c>
      <c r="L543">
        <v>2.717164447643043</v>
      </c>
      <c r="M543">
        <v>-5.282835552356957</v>
      </c>
      <c r="N543">
        <v>-0.28283555235695701</v>
      </c>
      <c r="O543">
        <v>2.717164447643043</v>
      </c>
      <c r="P543">
        <v>39.717164447643043</v>
      </c>
      <c r="Q543">
        <v>2.717164447643043</v>
      </c>
      <c r="R543">
        <v>-0.28283555235695701</v>
      </c>
      <c r="S543">
        <v>-3.282835552356957</v>
      </c>
      <c r="T543">
        <v>0.71716444764304299</v>
      </c>
    </row>
    <row r="544" spans="1:20" x14ac:dyDescent="0.3">
      <c r="A544">
        <v>543</v>
      </c>
      <c r="B544" s="1">
        <v>42673</v>
      </c>
      <c r="C544">
        <v>74</v>
      </c>
      <c r="D544">
        <v>31</v>
      </c>
      <c r="E544">
        <v>1</v>
      </c>
      <c r="F544">
        <v>33</v>
      </c>
      <c r="G544">
        <v>13</v>
      </c>
      <c r="H544">
        <v>28</v>
      </c>
      <c r="I544">
        <v>74</v>
      </c>
      <c r="J544">
        <f t="shared" si="15"/>
        <v>-1.282835552356957</v>
      </c>
      <c r="K544">
        <v>16.717164447643043</v>
      </c>
      <c r="L544">
        <v>8.717164447643043</v>
      </c>
      <c r="M544">
        <v>2.717164447643043</v>
      </c>
      <c r="N544">
        <v>-5.282835552356957</v>
      </c>
      <c r="O544">
        <v>-0.28283555235695701</v>
      </c>
      <c r="P544">
        <v>2.717164447643043</v>
      </c>
      <c r="Q544">
        <v>39.717164447643043</v>
      </c>
      <c r="R544">
        <v>2.717164447643043</v>
      </c>
      <c r="S544">
        <v>-0.28283555235695701</v>
      </c>
      <c r="T544">
        <v>-3.282835552356957</v>
      </c>
    </row>
    <row r="545" spans="1:20" x14ac:dyDescent="0.3">
      <c r="A545">
        <v>544</v>
      </c>
      <c r="B545" s="1">
        <v>42674</v>
      </c>
      <c r="C545">
        <v>83</v>
      </c>
      <c r="D545">
        <v>23</v>
      </c>
      <c r="E545">
        <v>1</v>
      </c>
      <c r="F545">
        <v>31</v>
      </c>
      <c r="G545">
        <v>14</v>
      </c>
      <c r="H545">
        <v>24</v>
      </c>
      <c r="I545">
        <v>83</v>
      </c>
      <c r="J545">
        <f t="shared" si="15"/>
        <v>7.717164447643043</v>
      </c>
      <c r="K545">
        <v>-1.282835552356957</v>
      </c>
      <c r="L545">
        <v>16.717164447643043</v>
      </c>
      <c r="M545">
        <v>8.717164447643043</v>
      </c>
      <c r="N545">
        <v>2.717164447643043</v>
      </c>
      <c r="O545">
        <v>-5.282835552356957</v>
      </c>
      <c r="P545">
        <v>-0.28283555235695701</v>
      </c>
      <c r="Q545">
        <v>2.717164447643043</v>
      </c>
      <c r="R545">
        <v>39.717164447643043</v>
      </c>
      <c r="S545">
        <v>2.717164447643043</v>
      </c>
      <c r="T545">
        <v>-0.28283555235695701</v>
      </c>
    </row>
    <row r="546" spans="1:20" x14ac:dyDescent="0.3">
      <c r="A546">
        <v>545</v>
      </c>
      <c r="B546" s="1">
        <v>42675</v>
      </c>
      <c r="C546">
        <v>65</v>
      </c>
      <c r="D546">
        <v>31</v>
      </c>
      <c r="E546">
        <v>1</v>
      </c>
      <c r="F546">
        <v>33</v>
      </c>
      <c r="G546">
        <v>17</v>
      </c>
      <c r="H546">
        <v>28</v>
      </c>
      <c r="I546">
        <v>65</v>
      </c>
      <c r="J546">
        <f t="shared" si="15"/>
        <v>-10.282835552356957</v>
      </c>
      <c r="K546">
        <v>7.717164447643043</v>
      </c>
      <c r="L546">
        <v>-1.282835552356957</v>
      </c>
      <c r="M546">
        <v>16.717164447643043</v>
      </c>
      <c r="N546">
        <v>8.717164447643043</v>
      </c>
      <c r="O546">
        <v>2.717164447643043</v>
      </c>
      <c r="P546">
        <v>-5.282835552356957</v>
      </c>
      <c r="Q546">
        <v>-0.28283555235695701</v>
      </c>
      <c r="R546">
        <v>2.717164447643043</v>
      </c>
      <c r="S546">
        <v>39.717164447643043</v>
      </c>
      <c r="T546">
        <v>2.717164447643043</v>
      </c>
    </row>
    <row r="547" spans="1:20" x14ac:dyDescent="0.3">
      <c r="A547">
        <v>546</v>
      </c>
      <c r="B547" s="1">
        <v>42676</v>
      </c>
      <c r="C547">
        <v>80</v>
      </c>
      <c r="D547">
        <v>37</v>
      </c>
      <c r="E547">
        <v>2</v>
      </c>
      <c r="F547">
        <v>52</v>
      </c>
      <c r="G547">
        <v>15</v>
      </c>
      <c r="H547">
        <v>47</v>
      </c>
      <c r="I547">
        <v>80</v>
      </c>
      <c r="J547">
        <f t="shared" si="15"/>
        <v>4.717164447643043</v>
      </c>
      <c r="K547">
        <v>-10.282835552356957</v>
      </c>
      <c r="L547">
        <v>7.717164447643043</v>
      </c>
      <c r="M547">
        <v>-1.282835552356957</v>
      </c>
      <c r="N547">
        <v>16.717164447643043</v>
      </c>
      <c r="O547">
        <v>8.717164447643043</v>
      </c>
      <c r="P547">
        <v>2.717164447643043</v>
      </c>
      <c r="Q547">
        <v>-5.282835552356957</v>
      </c>
      <c r="R547">
        <v>-0.28283555235695701</v>
      </c>
      <c r="S547">
        <v>2.717164447643043</v>
      </c>
      <c r="T547">
        <v>39.717164447643043</v>
      </c>
    </row>
    <row r="548" spans="1:20" x14ac:dyDescent="0.3">
      <c r="A548">
        <v>547</v>
      </c>
      <c r="B548" s="1">
        <v>42677</v>
      </c>
      <c r="C548">
        <v>84</v>
      </c>
      <c r="D548">
        <v>71</v>
      </c>
      <c r="E548">
        <v>1</v>
      </c>
      <c r="F548">
        <v>46</v>
      </c>
      <c r="G548">
        <v>15</v>
      </c>
      <c r="H548">
        <v>36</v>
      </c>
      <c r="I548">
        <v>84</v>
      </c>
      <c r="J548">
        <f t="shared" si="15"/>
        <v>8.717164447643043</v>
      </c>
      <c r="K548">
        <v>4.717164447643043</v>
      </c>
      <c r="L548">
        <v>-10.282835552356957</v>
      </c>
      <c r="M548">
        <v>7.717164447643043</v>
      </c>
      <c r="N548">
        <v>-1.282835552356957</v>
      </c>
      <c r="O548">
        <v>16.717164447643043</v>
      </c>
      <c r="P548">
        <v>8.717164447643043</v>
      </c>
      <c r="Q548">
        <v>2.717164447643043</v>
      </c>
      <c r="R548">
        <v>-5.282835552356957</v>
      </c>
      <c r="S548">
        <v>-0.28283555235695701</v>
      </c>
      <c r="T548">
        <v>2.717164447643043</v>
      </c>
    </row>
    <row r="549" spans="1:20" x14ac:dyDescent="0.3">
      <c r="A549">
        <v>548</v>
      </c>
      <c r="B549" s="1">
        <v>42678</v>
      </c>
      <c r="C549">
        <v>163</v>
      </c>
      <c r="D549">
        <v>58</v>
      </c>
      <c r="E549">
        <v>2</v>
      </c>
      <c r="F549">
        <v>63</v>
      </c>
      <c r="G549">
        <v>14</v>
      </c>
      <c r="H549">
        <v>50</v>
      </c>
      <c r="I549">
        <v>163</v>
      </c>
      <c r="J549">
        <f t="shared" si="15"/>
        <v>87.717164447643043</v>
      </c>
      <c r="K549">
        <v>8.717164447643043</v>
      </c>
      <c r="L549">
        <v>4.717164447643043</v>
      </c>
      <c r="M549">
        <v>-10.282835552356957</v>
      </c>
      <c r="N549">
        <v>7.717164447643043</v>
      </c>
      <c r="O549">
        <v>-1.282835552356957</v>
      </c>
      <c r="P549">
        <v>16.717164447643043</v>
      </c>
      <c r="Q549">
        <v>8.717164447643043</v>
      </c>
      <c r="R549">
        <v>2.717164447643043</v>
      </c>
      <c r="S549">
        <v>-5.282835552356957</v>
      </c>
      <c r="T549">
        <v>-0.28283555235695701</v>
      </c>
    </row>
    <row r="550" spans="1:20" x14ac:dyDescent="0.3">
      <c r="A550">
        <v>549</v>
      </c>
      <c r="B550" s="1">
        <v>42679</v>
      </c>
      <c r="C550">
        <v>121</v>
      </c>
      <c r="D550">
        <v>59</v>
      </c>
      <c r="E550">
        <v>2</v>
      </c>
      <c r="F550">
        <v>57</v>
      </c>
      <c r="G550">
        <v>15</v>
      </c>
      <c r="H550">
        <v>54</v>
      </c>
      <c r="I550">
        <v>121</v>
      </c>
      <c r="J550">
        <f t="shared" si="15"/>
        <v>45.717164447643043</v>
      </c>
      <c r="K550">
        <v>87.717164447643043</v>
      </c>
      <c r="L550">
        <v>8.717164447643043</v>
      </c>
      <c r="M550">
        <v>4.717164447643043</v>
      </c>
      <c r="N550">
        <v>-10.282835552356957</v>
      </c>
      <c r="O550">
        <v>7.717164447643043</v>
      </c>
      <c r="P550">
        <v>-1.282835552356957</v>
      </c>
      <c r="Q550">
        <v>16.717164447643043</v>
      </c>
      <c r="R550">
        <v>8.717164447643043</v>
      </c>
      <c r="S550">
        <v>2.717164447643043</v>
      </c>
      <c r="T550">
        <v>-5.282835552356957</v>
      </c>
    </row>
    <row r="551" spans="1:20" x14ac:dyDescent="0.3">
      <c r="A551">
        <v>550</v>
      </c>
      <c r="B551" s="1">
        <v>42680</v>
      </c>
      <c r="C551">
        <v>135</v>
      </c>
      <c r="D551">
        <v>61</v>
      </c>
      <c r="E551">
        <v>2</v>
      </c>
      <c r="F551">
        <v>48</v>
      </c>
      <c r="G551">
        <v>15</v>
      </c>
      <c r="H551">
        <v>65</v>
      </c>
      <c r="I551">
        <v>135</v>
      </c>
      <c r="J551">
        <f t="shared" si="15"/>
        <v>59.717164447643043</v>
      </c>
      <c r="K551">
        <v>45.717164447643043</v>
      </c>
      <c r="L551">
        <v>87.717164447643043</v>
      </c>
      <c r="M551">
        <v>8.717164447643043</v>
      </c>
      <c r="N551">
        <v>4.717164447643043</v>
      </c>
      <c r="O551">
        <v>-10.282835552356957</v>
      </c>
      <c r="P551">
        <v>7.717164447643043</v>
      </c>
      <c r="Q551">
        <v>-1.282835552356957</v>
      </c>
      <c r="R551">
        <v>16.717164447643043</v>
      </c>
      <c r="S551">
        <v>8.717164447643043</v>
      </c>
      <c r="T551">
        <v>2.717164447643043</v>
      </c>
    </row>
    <row r="552" spans="1:20" x14ac:dyDescent="0.3">
      <c r="A552">
        <v>551</v>
      </c>
      <c r="B552" s="1">
        <v>42681</v>
      </c>
      <c r="C552">
        <v>139</v>
      </c>
      <c r="D552">
        <v>29</v>
      </c>
      <c r="E552">
        <v>16</v>
      </c>
      <c r="F552">
        <v>17</v>
      </c>
      <c r="G552">
        <v>10</v>
      </c>
      <c r="H552">
        <v>33</v>
      </c>
      <c r="I552">
        <v>139</v>
      </c>
      <c r="J552">
        <f t="shared" si="15"/>
        <v>63.717164447643043</v>
      </c>
      <c r="K552">
        <v>59.717164447643043</v>
      </c>
      <c r="L552">
        <v>45.717164447643043</v>
      </c>
      <c r="M552">
        <v>87.717164447643043</v>
      </c>
      <c r="N552">
        <v>8.717164447643043</v>
      </c>
      <c r="O552">
        <v>4.717164447643043</v>
      </c>
      <c r="P552">
        <v>-10.282835552356957</v>
      </c>
      <c r="Q552">
        <v>7.717164447643043</v>
      </c>
      <c r="R552">
        <v>-1.282835552356957</v>
      </c>
      <c r="S552">
        <v>16.717164447643043</v>
      </c>
      <c r="T552">
        <v>8.717164447643043</v>
      </c>
    </row>
    <row r="553" spans="1:20" x14ac:dyDescent="0.3">
      <c r="A553">
        <v>552</v>
      </c>
      <c r="B553" s="1">
        <v>42682</v>
      </c>
      <c r="C553">
        <v>78</v>
      </c>
      <c r="D553">
        <v>10</v>
      </c>
      <c r="E553">
        <v>17</v>
      </c>
      <c r="F553">
        <v>5</v>
      </c>
      <c r="G553">
        <v>9</v>
      </c>
      <c r="H553">
        <v>19</v>
      </c>
      <c r="I553">
        <v>78</v>
      </c>
      <c r="J553">
        <f t="shared" si="15"/>
        <v>2.717164447643043</v>
      </c>
      <c r="K553">
        <v>63.717164447643043</v>
      </c>
      <c r="L553">
        <v>59.717164447643043</v>
      </c>
      <c r="M553">
        <v>45.717164447643043</v>
      </c>
      <c r="N553">
        <v>87.717164447643043</v>
      </c>
      <c r="O553">
        <v>8.717164447643043</v>
      </c>
      <c r="P553">
        <v>4.717164447643043</v>
      </c>
      <c r="Q553">
        <v>-10.282835552356957</v>
      </c>
      <c r="R553">
        <v>7.717164447643043</v>
      </c>
      <c r="S553">
        <v>-1.282835552356957</v>
      </c>
      <c r="T553">
        <v>16.717164447643043</v>
      </c>
    </row>
    <row r="554" spans="1:20" x14ac:dyDescent="0.3">
      <c r="A554">
        <v>553</v>
      </c>
      <c r="B554" s="1">
        <v>42683</v>
      </c>
      <c r="C554">
        <v>37</v>
      </c>
      <c r="D554">
        <v>21</v>
      </c>
      <c r="E554">
        <v>19</v>
      </c>
      <c r="F554">
        <v>6</v>
      </c>
      <c r="G554">
        <v>9</v>
      </c>
      <c r="H554">
        <v>22</v>
      </c>
      <c r="I554">
        <v>37</v>
      </c>
      <c r="J554">
        <f t="shared" si="15"/>
        <v>-38.282835552356957</v>
      </c>
      <c r="K554">
        <v>2.717164447643043</v>
      </c>
      <c r="L554">
        <v>63.717164447643043</v>
      </c>
      <c r="M554">
        <v>59.717164447643043</v>
      </c>
      <c r="N554">
        <v>45.717164447643043</v>
      </c>
      <c r="O554">
        <v>87.717164447643043</v>
      </c>
      <c r="P554">
        <v>8.717164447643043</v>
      </c>
      <c r="Q554">
        <v>4.717164447643043</v>
      </c>
      <c r="R554">
        <v>-10.282835552356957</v>
      </c>
      <c r="S554">
        <v>7.717164447643043</v>
      </c>
      <c r="T554">
        <v>-1.282835552356957</v>
      </c>
    </row>
    <row r="555" spans="1:20" x14ac:dyDescent="0.3">
      <c r="A555">
        <v>554</v>
      </c>
      <c r="B555" s="1">
        <v>42684</v>
      </c>
      <c r="C555">
        <v>61</v>
      </c>
      <c r="D555">
        <v>42</v>
      </c>
      <c r="E555">
        <v>28</v>
      </c>
      <c r="F555">
        <v>14</v>
      </c>
      <c r="G555">
        <v>10</v>
      </c>
      <c r="H555">
        <v>35</v>
      </c>
      <c r="I555">
        <v>61</v>
      </c>
      <c r="J555">
        <f t="shared" si="15"/>
        <v>-14.282835552356957</v>
      </c>
      <c r="K555">
        <v>-38.282835552356957</v>
      </c>
      <c r="L555">
        <v>2.717164447643043</v>
      </c>
      <c r="M555">
        <v>63.717164447643043</v>
      </c>
      <c r="N555">
        <v>59.717164447643043</v>
      </c>
      <c r="O555">
        <v>45.717164447643043</v>
      </c>
      <c r="P555">
        <v>87.717164447643043</v>
      </c>
      <c r="Q555">
        <v>8.717164447643043</v>
      </c>
      <c r="R555">
        <v>4.717164447643043</v>
      </c>
      <c r="S555">
        <v>-10.282835552356957</v>
      </c>
      <c r="T555">
        <v>7.717164447643043</v>
      </c>
    </row>
    <row r="556" spans="1:20" x14ac:dyDescent="0.3">
      <c r="A556">
        <v>555</v>
      </c>
      <c r="B556" s="1">
        <v>42685</v>
      </c>
      <c r="C556">
        <v>99</v>
      </c>
      <c r="D556">
        <v>68</v>
      </c>
      <c r="E556">
        <v>45</v>
      </c>
      <c r="F556">
        <v>13</v>
      </c>
      <c r="G556">
        <v>13</v>
      </c>
      <c r="H556">
        <v>58</v>
      </c>
      <c r="I556">
        <v>99</v>
      </c>
      <c r="J556">
        <f t="shared" si="15"/>
        <v>23.717164447643043</v>
      </c>
      <c r="K556">
        <v>-14.282835552356957</v>
      </c>
      <c r="L556">
        <v>-38.282835552356957</v>
      </c>
      <c r="M556">
        <v>2.717164447643043</v>
      </c>
      <c r="N556">
        <v>63.717164447643043</v>
      </c>
      <c r="O556">
        <v>59.717164447643043</v>
      </c>
      <c r="P556">
        <v>45.717164447643043</v>
      </c>
      <c r="Q556">
        <v>87.717164447643043</v>
      </c>
      <c r="R556">
        <v>8.717164447643043</v>
      </c>
      <c r="S556">
        <v>4.717164447643043</v>
      </c>
      <c r="T556">
        <v>-10.282835552356957</v>
      </c>
    </row>
    <row r="557" spans="1:20" x14ac:dyDescent="0.3">
      <c r="A557">
        <v>556</v>
      </c>
      <c r="B557" s="1">
        <v>42686</v>
      </c>
      <c r="C557">
        <v>154</v>
      </c>
      <c r="D557">
        <v>56</v>
      </c>
      <c r="E557">
        <v>44</v>
      </c>
      <c r="F557">
        <v>9</v>
      </c>
      <c r="G557">
        <v>10</v>
      </c>
      <c r="H557">
        <v>42</v>
      </c>
      <c r="I557">
        <v>154</v>
      </c>
      <c r="J557">
        <f t="shared" si="15"/>
        <v>78.717164447643043</v>
      </c>
      <c r="K557">
        <v>23.717164447643043</v>
      </c>
      <c r="L557">
        <v>-14.282835552356957</v>
      </c>
      <c r="M557">
        <v>-38.282835552356957</v>
      </c>
      <c r="N557">
        <v>2.717164447643043</v>
      </c>
      <c r="O557">
        <v>63.717164447643043</v>
      </c>
      <c r="P557">
        <v>59.717164447643043</v>
      </c>
      <c r="Q557">
        <v>45.717164447643043</v>
      </c>
      <c r="R557">
        <v>87.717164447643043</v>
      </c>
      <c r="S557">
        <v>8.717164447643043</v>
      </c>
      <c r="T557">
        <v>4.717164447643043</v>
      </c>
    </row>
    <row r="558" spans="1:20" x14ac:dyDescent="0.3">
      <c r="A558">
        <v>557</v>
      </c>
      <c r="B558" s="1">
        <v>42687</v>
      </c>
      <c r="C558">
        <v>130</v>
      </c>
      <c r="D558">
        <v>30</v>
      </c>
      <c r="E558">
        <v>20</v>
      </c>
      <c r="F558">
        <v>5</v>
      </c>
      <c r="G558">
        <v>9</v>
      </c>
      <c r="H558">
        <v>40</v>
      </c>
      <c r="I558">
        <v>130</v>
      </c>
      <c r="J558">
        <f t="shared" si="15"/>
        <v>54.717164447643043</v>
      </c>
      <c r="K558">
        <v>78.717164447643043</v>
      </c>
      <c r="L558">
        <v>23.717164447643043</v>
      </c>
      <c r="M558">
        <v>-14.282835552356957</v>
      </c>
      <c r="N558">
        <v>-38.282835552356957</v>
      </c>
      <c r="O558">
        <v>2.717164447643043</v>
      </c>
      <c r="P558">
        <v>63.717164447643043</v>
      </c>
      <c r="Q558">
        <v>59.717164447643043</v>
      </c>
      <c r="R558">
        <v>45.717164447643043</v>
      </c>
      <c r="S558">
        <v>87.717164447643043</v>
      </c>
      <c r="T558">
        <v>8.717164447643043</v>
      </c>
    </row>
    <row r="559" spans="1:20" x14ac:dyDescent="0.3">
      <c r="A559">
        <v>558</v>
      </c>
      <c r="B559" s="1">
        <v>42688</v>
      </c>
      <c r="C559">
        <v>75</v>
      </c>
      <c r="D559">
        <v>35</v>
      </c>
      <c r="E559">
        <v>23</v>
      </c>
      <c r="F559">
        <v>6</v>
      </c>
      <c r="G559">
        <v>10</v>
      </c>
      <c r="H559">
        <v>47</v>
      </c>
      <c r="I559">
        <v>75</v>
      </c>
      <c r="J559">
        <f t="shared" si="15"/>
        <v>-0.28283555235695701</v>
      </c>
      <c r="K559">
        <v>54.717164447643043</v>
      </c>
      <c r="L559">
        <v>78.717164447643043</v>
      </c>
      <c r="M559">
        <v>23.717164447643043</v>
      </c>
      <c r="N559">
        <v>-14.282835552356957</v>
      </c>
      <c r="O559">
        <v>-38.282835552356957</v>
      </c>
      <c r="P559">
        <v>2.717164447643043</v>
      </c>
      <c r="Q559">
        <v>63.717164447643043</v>
      </c>
      <c r="R559">
        <v>59.717164447643043</v>
      </c>
      <c r="S559">
        <v>45.717164447643043</v>
      </c>
      <c r="T559">
        <v>87.717164447643043</v>
      </c>
    </row>
    <row r="560" spans="1:20" x14ac:dyDescent="0.3">
      <c r="A560">
        <v>559</v>
      </c>
      <c r="B560" s="1">
        <v>42689</v>
      </c>
      <c r="C560">
        <v>75</v>
      </c>
      <c r="D560">
        <v>39</v>
      </c>
      <c r="E560">
        <v>25</v>
      </c>
      <c r="F560">
        <v>6</v>
      </c>
      <c r="G560">
        <v>10</v>
      </c>
      <c r="H560">
        <v>54</v>
      </c>
      <c r="I560">
        <v>75</v>
      </c>
      <c r="J560">
        <f t="shared" si="15"/>
        <v>-0.28283555235695701</v>
      </c>
      <c r="K560">
        <v>-0.28283555235695701</v>
      </c>
      <c r="L560">
        <v>54.717164447643043</v>
      </c>
      <c r="M560">
        <v>78.717164447643043</v>
      </c>
      <c r="N560">
        <v>23.717164447643043</v>
      </c>
      <c r="O560">
        <v>-14.282835552356957</v>
      </c>
      <c r="P560">
        <v>-38.282835552356957</v>
      </c>
      <c r="Q560">
        <v>2.717164447643043</v>
      </c>
      <c r="R560">
        <v>63.717164447643043</v>
      </c>
      <c r="S560">
        <v>59.717164447643043</v>
      </c>
      <c r="T560">
        <v>45.717164447643043</v>
      </c>
    </row>
    <row r="561" spans="1:20" x14ac:dyDescent="0.3">
      <c r="A561">
        <v>560</v>
      </c>
      <c r="B561" s="1">
        <v>42690</v>
      </c>
      <c r="C561">
        <v>87</v>
      </c>
      <c r="D561">
        <v>44</v>
      </c>
      <c r="E561">
        <v>29</v>
      </c>
      <c r="F561">
        <v>10</v>
      </c>
      <c r="G561">
        <v>15</v>
      </c>
      <c r="H561">
        <v>54</v>
      </c>
      <c r="I561">
        <v>87</v>
      </c>
      <c r="J561">
        <f t="shared" si="15"/>
        <v>11.717164447643043</v>
      </c>
      <c r="K561">
        <v>-0.28283555235695701</v>
      </c>
      <c r="L561">
        <v>-0.28283555235695701</v>
      </c>
      <c r="M561">
        <v>54.717164447643043</v>
      </c>
      <c r="N561">
        <v>78.717164447643043</v>
      </c>
      <c r="O561">
        <v>23.717164447643043</v>
      </c>
      <c r="P561">
        <v>-14.282835552356957</v>
      </c>
      <c r="Q561">
        <v>-38.282835552356957</v>
      </c>
      <c r="R561">
        <v>2.717164447643043</v>
      </c>
      <c r="S561">
        <v>63.717164447643043</v>
      </c>
      <c r="T561">
        <v>59.717164447643043</v>
      </c>
    </row>
    <row r="562" spans="1:20" x14ac:dyDescent="0.3">
      <c r="A562">
        <v>561</v>
      </c>
      <c r="B562" s="1">
        <v>42691</v>
      </c>
      <c r="C562">
        <v>96</v>
      </c>
      <c r="D562">
        <v>51</v>
      </c>
      <c r="E562">
        <v>33</v>
      </c>
      <c r="F562">
        <v>8</v>
      </c>
      <c r="G562">
        <v>12</v>
      </c>
      <c r="H562">
        <v>57</v>
      </c>
      <c r="I562">
        <v>96</v>
      </c>
      <c r="J562">
        <f t="shared" si="15"/>
        <v>20.717164447643043</v>
      </c>
      <c r="K562">
        <v>11.717164447643043</v>
      </c>
      <c r="L562">
        <v>-0.28283555235695701</v>
      </c>
      <c r="M562">
        <v>-0.28283555235695701</v>
      </c>
      <c r="N562">
        <v>54.717164447643043</v>
      </c>
      <c r="O562">
        <v>78.717164447643043</v>
      </c>
      <c r="P562">
        <v>23.717164447643043</v>
      </c>
      <c r="Q562">
        <v>-14.282835552356957</v>
      </c>
      <c r="R562">
        <v>-38.282835552356957</v>
      </c>
      <c r="S562">
        <v>2.717164447643043</v>
      </c>
      <c r="T562">
        <v>63.717164447643043</v>
      </c>
    </row>
    <row r="563" spans="1:20" x14ac:dyDescent="0.3">
      <c r="A563">
        <v>562</v>
      </c>
      <c r="B563" s="1">
        <v>42692</v>
      </c>
      <c r="C563">
        <v>114</v>
      </c>
      <c r="D563">
        <v>52</v>
      </c>
      <c r="E563">
        <v>53</v>
      </c>
      <c r="F563">
        <v>13</v>
      </c>
      <c r="G563">
        <v>13</v>
      </c>
      <c r="H563">
        <v>49</v>
      </c>
      <c r="I563">
        <v>114</v>
      </c>
      <c r="J563">
        <f t="shared" si="15"/>
        <v>38.717164447643043</v>
      </c>
      <c r="K563">
        <v>20.717164447643043</v>
      </c>
      <c r="L563">
        <v>11.717164447643043</v>
      </c>
      <c r="M563">
        <v>-0.28283555235695701</v>
      </c>
      <c r="N563">
        <v>-0.28283555235695701</v>
      </c>
      <c r="O563">
        <v>54.717164447643043</v>
      </c>
      <c r="P563">
        <v>78.717164447643043</v>
      </c>
      <c r="Q563">
        <v>23.717164447643043</v>
      </c>
      <c r="R563">
        <v>-14.282835552356957</v>
      </c>
      <c r="S563">
        <v>-38.282835552356957</v>
      </c>
      <c r="T563">
        <v>2.717164447643043</v>
      </c>
    </row>
    <row r="564" spans="1:20" x14ac:dyDescent="0.3">
      <c r="A564">
        <v>563</v>
      </c>
      <c r="B564" s="1">
        <v>42693</v>
      </c>
      <c r="C564">
        <v>123</v>
      </c>
      <c r="D564">
        <v>44</v>
      </c>
      <c r="E564">
        <v>41</v>
      </c>
      <c r="F564">
        <v>10</v>
      </c>
      <c r="G564">
        <v>12</v>
      </c>
      <c r="H564">
        <v>37</v>
      </c>
      <c r="I564">
        <v>123</v>
      </c>
      <c r="J564">
        <f t="shared" si="15"/>
        <v>47.717164447643043</v>
      </c>
      <c r="K564">
        <v>38.717164447643043</v>
      </c>
      <c r="L564">
        <v>20.717164447643043</v>
      </c>
      <c r="M564">
        <v>11.717164447643043</v>
      </c>
      <c r="N564">
        <v>-0.28283555235695701</v>
      </c>
      <c r="O564">
        <v>-0.28283555235695701</v>
      </c>
      <c r="P564">
        <v>54.717164447643043</v>
      </c>
      <c r="Q564">
        <v>78.717164447643043</v>
      </c>
      <c r="R564">
        <v>23.717164447643043</v>
      </c>
      <c r="S564">
        <v>-14.282835552356957</v>
      </c>
      <c r="T564">
        <v>-38.282835552356957</v>
      </c>
    </row>
    <row r="565" spans="1:20" x14ac:dyDescent="0.3">
      <c r="A565">
        <v>564</v>
      </c>
      <c r="B565" s="1">
        <v>42694</v>
      </c>
      <c r="C565">
        <v>109</v>
      </c>
      <c r="D565">
        <v>42</v>
      </c>
      <c r="E565">
        <v>44</v>
      </c>
      <c r="F565">
        <v>13</v>
      </c>
      <c r="G565">
        <v>12</v>
      </c>
      <c r="H565">
        <v>59</v>
      </c>
      <c r="I565">
        <v>109</v>
      </c>
      <c r="J565">
        <f t="shared" si="15"/>
        <v>33.717164447643043</v>
      </c>
      <c r="K565">
        <v>47.717164447643043</v>
      </c>
      <c r="L565">
        <v>38.717164447643043</v>
      </c>
      <c r="M565">
        <v>20.717164447643043</v>
      </c>
      <c r="N565">
        <v>11.717164447643043</v>
      </c>
      <c r="O565">
        <v>-0.28283555235695701</v>
      </c>
      <c r="P565">
        <v>-0.28283555235695701</v>
      </c>
      <c r="Q565">
        <v>54.717164447643043</v>
      </c>
      <c r="R565">
        <v>78.717164447643043</v>
      </c>
      <c r="S565">
        <v>23.717164447643043</v>
      </c>
      <c r="T565">
        <v>-14.282835552356957</v>
      </c>
    </row>
    <row r="566" spans="1:20" x14ac:dyDescent="0.3">
      <c r="A566">
        <v>565</v>
      </c>
      <c r="B566" s="1">
        <v>42695</v>
      </c>
      <c r="C566">
        <v>98</v>
      </c>
      <c r="D566">
        <v>36</v>
      </c>
      <c r="E566">
        <v>36</v>
      </c>
      <c r="F566">
        <v>7</v>
      </c>
      <c r="G566">
        <v>12</v>
      </c>
      <c r="H566">
        <v>57</v>
      </c>
      <c r="I566">
        <v>98</v>
      </c>
      <c r="J566">
        <f t="shared" si="15"/>
        <v>22.717164447643043</v>
      </c>
      <c r="K566">
        <v>33.717164447643043</v>
      </c>
      <c r="L566">
        <v>47.717164447643043</v>
      </c>
      <c r="M566">
        <v>38.717164447643043</v>
      </c>
      <c r="N566">
        <v>20.717164447643043</v>
      </c>
      <c r="O566">
        <v>11.717164447643043</v>
      </c>
      <c r="P566">
        <v>-0.28283555235695701</v>
      </c>
      <c r="Q566">
        <v>-0.28283555235695701</v>
      </c>
      <c r="R566">
        <v>54.717164447643043</v>
      </c>
      <c r="S566">
        <v>78.717164447643043</v>
      </c>
      <c r="T566">
        <v>23.717164447643043</v>
      </c>
    </row>
    <row r="567" spans="1:20" x14ac:dyDescent="0.3">
      <c r="A567">
        <v>566</v>
      </c>
      <c r="B567" s="1">
        <v>42696</v>
      </c>
      <c r="C567">
        <v>87</v>
      </c>
      <c r="D567">
        <v>27</v>
      </c>
      <c r="E567">
        <v>33</v>
      </c>
      <c r="F567">
        <v>8</v>
      </c>
      <c r="G567">
        <v>13</v>
      </c>
      <c r="H567">
        <v>46</v>
      </c>
      <c r="I567">
        <v>87</v>
      </c>
      <c r="J567">
        <f t="shared" si="15"/>
        <v>11.717164447643043</v>
      </c>
      <c r="K567">
        <v>22.717164447643043</v>
      </c>
      <c r="L567">
        <v>33.717164447643043</v>
      </c>
      <c r="M567">
        <v>47.717164447643043</v>
      </c>
      <c r="N567">
        <v>38.717164447643043</v>
      </c>
      <c r="O567">
        <v>20.717164447643043</v>
      </c>
      <c r="P567">
        <v>11.717164447643043</v>
      </c>
      <c r="Q567">
        <v>-0.28283555235695701</v>
      </c>
      <c r="R567">
        <v>-0.28283555235695701</v>
      </c>
      <c r="S567">
        <v>54.717164447643043</v>
      </c>
      <c r="T567">
        <v>78.717164447643043</v>
      </c>
    </row>
    <row r="568" spans="1:20" x14ac:dyDescent="0.3">
      <c r="A568">
        <v>567</v>
      </c>
      <c r="B568" s="1">
        <v>42697</v>
      </c>
      <c r="C568">
        <v>70</v>
      </c>
      <c r="D568">
        <v>26</v>
      </c>
      <c r="E568">
        <v>23</v>
      </c>
      <c r="F568">
        <v>5</v>
      </c>
      <c r="G568">
        <v>12</v>
      </c>
      <c r="H568">
        <v>24</v>
      </c>
      <c r="I568">
        <v>70</v>
      </c>
      <c r="J568">
        <f t="shared" si="15"/>
        <v>-5.282835552356957</v>
      </c>
      <c r="K568">
        <v>11.717164447643043</v>
      </c>
      <c r="L568">
        <v>22.717164447643043</v>
      </c>
      <c r="M568">
        <v>33.717164447643043</v>
      </c>
      <c r="N568">
        <v>47.717164447643043</v>
      </c>
      <c r="O568">
        <v>38.717164447643043</v>
      </c>
      <c r="P568">
        <v>20.717164447643043</v>
      </c>
      <c r="Q568">
        <v>11.717164447643043</v>
      </c>
      <c r="R568">
        <v>-0.28283555235695701</v>
      </c>
      <c r="S568">
        <v>-0.28283555235695701</v>
      </c>
      <c r="T568">
        <v>54.717164447643043</v>
      </c>
    </row>
    <row r="569" spans="1:20" x14ac:dyDescent="0.3">
      <c r="A569">
        <v>568</v>
      </c>
      <c r="B569" s="1">
        <v>42698</v>
      </c>
      <c r="C569">
        <v>72</v>
      </c>
      <c r="D569">
        <v>35</v>
      </c>
      <c r="E569">
        <v>23</v>
      </c>
      <c r="F569">
        <v>8</v>
      </c>
      <c r="G569">
        <v>13</v>
      </c>
      <c r="H569">
        <v>29</v>
      </c>
      <c r="I569">
        <v>72</v>
      </c>
      <c r="J569">
        <f t="shared" si="15"/>
        <v>-3.282835552356957</v>
      </c>
      <c r="K569">
        <v>-5.282835552356957</v>
      </c>
      <c r="L569">
        <v>11.717164447643043</v>
      </c>
      <c r="M569">
        <v>22.717164447643043</v>
      </c>
      <c r="N569">
        <v>33.717164447643043</v>
      </c>
      <c r="O569">
        <v>47.717164447643043</v>
      </c>
      <c r="P569">
        <v>38.717164447643043</v>
      </c>
      <c r="Q569">
        <v>20.717164447643043</v>
      </c>
      <c r="R569">
        <v>11.717164447643043</v>
      </c>
      <c r="S569">
        <v>-0.28283555235695701</v>
      </c>
      <c r="T569">
        <v>-0.28283555235695701</v>
      </c>
    </row>
    <row r="570" spans="1:20" x14ac:dyDescent="0.3">
      <c r="A570">
        <v>569</v>
      </c>
      <c r="B570" s="1">
        <v>42699</v>
      </c>
      <c r="C570">
        <v>95</v>
      </c>
      <c r="D570">
        <v>25</v>
      </c>
      <c r="E570">
        <v>16</v>
      </c>
      <c r="F570">
        <v>6</v>
      </c>
      <c r="G570">
        <v>12</v>
      </c>
      <c r="H570">
        <v>20</v>
      </c>
      <c r="I570">
        <v>95</v>
      </c>
      <c r="J570">
        <f t="shared" si="15"/>
        <v>19.717164447643043</v>
      </c>
      <c r="K570">
        <v>-3.282835552356957</v>
      </c>
      <c r="L570">
        <v>-5.282835552356957</v>
      </c>
      <c r="M570">
        <v>11.717164447643043</v>
      </c>
      <c r="N570">
        <v>22.717164447643043</v>
      </c>
      <c r="O570">
        <v>33.717164447643043</v>
      </c>
      <c r="P570">
        <v>47.717164447643043</v>
      </c>
      <c r="Q570">
        <v>38.717164447643043</v>
      </c>
      <c r="R570">
        <v>20.717164447643043</v>
      </c>
      <c r="S570">
        <v>11.717164447643043</v>
      </c>
      <c r="T570">
        <v>-0.28283555235695701</v>
      </c>
    </row>
    <row r="571" spans="1:20" x14ac:dyDescent="0.3">
      <c r="A571">
        <v>570</v>
      </c>
      <c r="B571" s="1">
        <v>42700</v>
      </c>
      <c r="C571">
        <v>63</v>
      </c>
      <c r="D571">
        <v>39</v>
      </c>
      <c r="E571">
        <v>35</v>
      </c>
      <c r="F571">
        <v>14</v>
      </c>
      <c r="G571">
        <v>14</v>
      </c>
      <c r="H571">
        <v>27</v>
      </c>
      <c r="I571">
        <v>63</v>
      </c>
      <c r="J571">
        <f t="shared" si="15"/>
        <v>-12.282835552356957</v>
      </c>
      <c r="K571">
        <v>19.717164447643043</v>
      </c>
      <c r="L571">
        <v>-3.282835552356957</v>
      </c>
      <c r="M571">
        <v>-5.282835552356957</v>
      </c>
      <c r="N571">
        <v>11.717164447643043</v>
      </c>
      <c r="O571">
        <v>22.717164447643043</v>
      </c>
      <c r="P571">
        <v>33.717164447643043</v>
      </c>
      <c r="Q571">
        <v>47.717164447643043</v>
      </c>
      <c r="R571">
        <v>38.717164447643043</v>
      </c>
      <c r="S571">
        <v>20.717164447643043</v>
      </c>
      <c r="T571">
        <v>11.717164447643043</v>
      </c>
    </row>
    <row r="572" spans="1:20" x14ac:dyDescent="0.3">
      <c r="A572">
        <v>571</v>
      </c>
      <c r="B572" s="1">
        <v>42701</v>
      </c>
      <c r="C572">
        <v>96</v>
      </c>
      <c r="D572">
        <v>51</v>
      </c>
      <c r="E572">
        <v>41</v>
      </c>
      <c r="F572">
        <v>19</v>
      </c>
      <c r="G572">
        <v>21</v>
      </c>
      <c r="H572">
        <v>38</v>
      </c>
      <c r="I572">
        <v>96</v>
      </c>
      <c r="J572">
        <f t="shared" si="15"/>
        <v>20.717164447643043</v>
      </c>
      <c r="K572">
        <v>-12.282835552356957</v>
      </c>
      <c r="L572">
        <v>19.717164447643043</v>
      </c>
      <c r="M572">
        <v>-3.282835552356957</v>
      </c>
      <c r="N572">
        <v>-5.282835552356957</v>
      </c>
      <c r="O572">
        <v>11.717164447643043</v>
      </c>
      <c r="P572">
        <v>22.717164447643043</v>
      </c>
      <c r="Q572">
        <v>33.717164447643043</v>
      </c>
      <c r="R572">
        <v>47.717164447643043</v>
      </c>
      <c r="S572">
        <v>38.717164447643043</v>
      </c>
      <c r="T572">
        <v>20.717164447643043</v>
      </c>
    </row>
    <row r="573" spans="1:20" x14ac:dyDescent="0.3">
      <c r="A573">
        <v>572</v>
      </c>
      <c r="B573" s="1">
        <v>42702</v>
      </c>
      <c r="C573">
        <v>120</v>
      </c>
      <c r="D573">
        <v>48</v>
      </c>
      <c r="E573">
        <v>21</v>
      </c>
      <c r="F573">
        <v>17</v>
      </c>
      <c r="G573">
        <v>17</v>
      </c>
      <c r="H573">
        <v>44</v>
      </c>
      <c r="I573">
        <v>120</v>
      </c>
      <c r="J573">
        <f t="shared" si="15"/>
        <v>44.717164447643043</v>
      </c>
      <c r="K573">
        <v>20.717164447643043</v>
      </c>
      <c r="L573">
        <v>-12.282835552356957</v>
      </c>
      <c r="M573">
        <v>19.717164447643043</v>
      </c>
      <c r="N573">
        <v>-3.282835552356957</v>
      </c>
      <c r="O573">
        <v>-5.282835552356957</v>
      </c>
      <c r="P573">
        <v>11.717164447643043</v>
      </c>
      <c r="Q573">
        <v>22.717164447643043</v>
      </c>
      <c r="R573">
        <v>33.717164447643043</v>
      </c>
      <c r="S573">
        <v>47.717164447643043</v>
      </c>
      <c r="T573">
        <v>38.717164447643043</v>
      </c>
    </row>
    <row r="574" spans="1:20" x14ac:dyDescent="0.3">
      <c r="A574">
        <v>573</v>
      </c>
      <c r="B574" s="1">
        <v>42703</v>
      </c>
      <c r="C574">
        <v>115</v>
      </c>
      <c r="D574">
        <v>39</v>
      </c>
      <c r="E574">
        <v>30</v>
      </c>
      <c r="F574">
        <v>13</v>
      </c>
      <c r="G574">
        <v>15</v>
      </c>
      <c r="H574">
        <v>25</v>
      </c>
      <c r="I574">
        <v>115</v>
      </c>
      <c r="J574">
        <f t="shared" si="15"/>
        <v>39.717164447643043</v>
      </c>
      <c r="K574">
        <v>44.717164447643043</v>
      </c>
      <c r="L574">
        <v>20.717164447643043</v>
      </c>
      <c r="M574">
        <v>-12.282835552356957</v>
      </c>
      <c r="N574">
        <v>19.717164447643043</v>
      </c>
      <c r="O574">
        <v>-3.282835552356957</v>
      </c>
      <c r="P574">
        <v>-5.282835552356957</v>
      </c>
      <c r="Q574">
        <v>11.717164447643043</v>
      </c>
      <c r="R574">
        <v>22.717164447643043</v>
      </c>
      <c r="S574">
        <v>33.717164447643043</v>
      </c>
      <c r="T574">
        <v>47.717164447643043</v>
      </c>
    </row>
    <row r="575" spans="1:20" x14ac:dyDescent="0.3">
      <c r="A575">
        <v>574</v>
      </c>
      <c r="B575" s="1">
        <v>42704</v>
      </c>
      <c r="C575">
        <v>100</v>
      </c>
      <c r="D575">
        <v>35</v>
      </c>
      <c r="E575">
        <v>35</v>
      </c>
      <c r="F575">
        <v>13</v>
      </c>
      <c r="G575">
        <v>14</v>
      </c>
      <c r="H575">
        <v>32</v>
      </c>
      <c r="I575">
        <v>100</v>
      </c>
      <c r="J575">
        <f t="shared" si="15"/>
        <v>24.717164447643043</v>
      </c>
      <c r="K575">
        <v>39.717164447643043</v>
      </c>
      <c r="L575">
        <v>44.717164447643043</v>
      </c>
      <c r="M575">
        <v>20.717164447643043</v>
      </c>
      <c r="N575">
        <v>-12.282835552356957</v>
      </c>
      <c r="O575">
        <v>19.717164447643043</v>
      </c>
      <c r="P575">
        <v>-3.282835552356957</v>
      </c>
      <c r="Q575">
        <v>-5.282835552356957</v>
      </c>
      <c r="R575">
        <v>11.717164447643043</v>
      </c>
      <c r="S575">
        <v>22.717164447643043</v>
      </c>
      <c r="T575">
        <v>33.717164447643043</v>
      </c>
    </row>
    <row r="576" spans="1:20" x14ac:dyDescent="0.3">
      <c r="A576">
        <v>575</v>
      </c>
      <c r="B576" s="1">
        <v>42705</v>
      </c>
      <c r="C576">
        <v>90</v>
      </c>
      <c r="D576">
        <v>40</v>
      </c>
      <c r="E576">
        <v>19</v>
      </c>
      <c r="F576">
        <v>24</v>
      </c>
      <c r="G576">
        <v>16</v>
      </c>
      <c r="H576">
        <v>14</v>
      </c>
      <c r="I576">
        <v>90</v>
      </c>
      <c r="J576">
        <f t="shared" si="15"/>
        <v>14.717164447643043</v>
      </c>
      <c r="K576">
        <v>24.717164447643043</v>
      </c>
      <c r="L576">
        <v>39.717164447643043</v>
      </c>
      <c r="M576">
        <v>44.717164447643043</v>
      </c>
      <c r="N576">
        <v>20.717164447643043</v>
      </c>
      <c r="O576">
        <v>-12.282835552356957</v>
      </c>
      <c r="P576">
        <v>19.717164447643043</v>
      </c>
      <c r="Q576">
        <v>-3.282835552356957</v>
      </c>
      <c r="R576">
        <v>-5.282835552356957</v>
      </c>
      <c r="S576">
        <v>11.717164447643043</v>
      </c>
      <c r="T576">
        <v>22.717164447643043</v>
      </c>
    </row>
    <row r="577" spans="1:20" x14ac:dyDescent="0.3">
      <c r="A577">
        <v>576</v>
      </c>
      <c r="B577" s="1">
        <v>42707</v>
      </c>
      <c r="C577">
        <v>78</v>
      </c>
      <c r="D577">
        <v>78</v>
      </c>
      <c r="E577">
        <v>40</v>
      </c>
      <c r="F577">
        <v>18</v>
      </c>
      <c r="G577">
        <v>15</v>
      </c>
      <c r="H577">
        <v>102</v>
      </c>
      <c r="I577">
        <v>102</v>
      </c>
      <c r="J577">
        <f t="shared" si="15"/>
        <v>26.717164447643043</v>
      </c>
      <c r="K577">
        <v>14.717164447643043</v>
      </c>
      <c r="L577">
        <v>24.717164447643043</v>
      </c>
      <c r="M577">
        <v>39.717164447643043</v>
      </c>
      <c r="N577">
        <v>44.717164447643043</v>
      </c>
      <c r="O577">
        <v>20.717164447643043</v>
      </c>
      <c r="P577">
        <v>-12.282835552356957</v>
      </c>
      <c r="Q577">
        <v>19.717164447643043</v>
      </c>
      <c r="R577">
        <v>-3.282835552356957</v>
      </c>
      <c r="S577">
        <v>-5.282835552356957</v>
      </c>
      <c r="T577">
        <v>11.717164447643043</v>
      </c>
    </row>
    <row r="578" spans="1:20" x14ac:dyDescent="0.3">
      <c r="A578">
        <v>577</v>
      </c>
      <c r="B578" s="1">
        <v>42708</v>
      </c>
      <c r="C578">
        <v>169</v>
      </c>
      <c r="D578">
        <v>69</v>
      </c>
      <c r="E578">
        <v>67</v>
      </c>
      <c r="F578">
        <v>13</v>
      </c>
      <c r="G578">
        <v>22</v>
      </c>
      <c r="H578">
        <v>56</v>
      </c>
      <c r="I578">
        <v>169</v>
      </c>
      <c r="J578">
        <f t="shared" si="15"/>
        <v>93.717164447643043</v>
      </c>
      <c r="K578">
        <v>26.717164447643043</v>
      </c>
      <c r="L578">
        <v>14.717164447643043</v>
      </c>
      <c r="M578">
        <v>24.717164447643043</v>
      </c>
      <c r="N578">
        <v>39.717164447643043</v>
      </c>
      <c r="O578">
        <v>44.717164447643043</v>
      </c>
      <c r="P578">
        <v>20.717164447643043</v>
      </c>
      <c r="Q578">
        <v>-12.282835552356957</v>
      </c>
      <c r="R578">
        <v>19.717164447643043</v>
      </c>
      <c r="S578">
        <v>-3.282835552356957</v>
      </c>
      <c r="T578">
        <v>-5.282835552356957</v>
      </c>
    </row>
    <row r="579" spans="1:20" x14ac:dyDescent="0.3">
      <c r="A579">
        <v>578</v>
      </c>
      <c r="B579" s="1">
        <v>42709</v>
      </c>
      <c r="C579">
        <v>164</v>
      </c>
      <c r="D579">
        <v>45</v>
      </c>
      <c r="E579">
        <v>30</v>
      </c>
      <c r="F579">
        <v>10</v>
      </c>
      <c r="G579">
        <v>18</v>
      </c>
      <c r="H579">
        <v>35</v>
      </c>
      <c r="I579">
        <v>164</v>
      </c>
      <c r="J579">
        <f t="shared" ref="J579:J642" si="16">(I579-$V$2)</f>
        <v>88.717164447643043</v>
      </c>
      <c r="K579">
        <v>93.717164447643043</v>
      </c>
      <c r="L579">
        <v>26.717164447643043</v>
      </c>
      <c r="M579">
        <v>14.717164447643043</v>
      </c>
      <c r="N579">
        <v>24.717164447643043</v>
      </c>
      <c r="O579">
        <v>39.717164447643043</v>
      </c>
      <c r="P579">
        <v>44.717164447643043</v>
      </c>
      <c r="Q579">
        <v>20.717164447643043</v>
      </c>
      <c r="R579">
        <v>-12.282835552356957</v>
      </c>
      <c r="S579">
        <v>19.717164447643043</v>
      </c>
      <c r="T579">
        <v>-3.282835552356957</v>
      </c>
    </row>
    <row r="580" spans="1:20" x14ac:dyDescent="0.3">
      <c r="A580">
        <v>579</v>
      </c>
      <c r="B580" s="1">
        <v>42710</v>
      </c>
      <c r="C580">
        <v>143</v>
      </c>
      <c r="D580">
        <v>52</v>
      </c>
      <c r="E580">
        <v>48</v>
      </c>
      <c r="F580">
        <v>15</v>
      </c>
      <c r="G580">
        <v>23</v>
      </c>
      <c r="H580">
        <v>54</v>
      </c>
      <c r="I580">
        <v>143</v>
      </c>
      <c r="J580">
        <f t="shared" si="16"/>
        <v>67.717164447643043</v>
      </c>
      <c r="K580">
        <v>88.717164447643043</v>
      </c>
      <c r="L580">
        <v>93.717164447643043</v>
      </c>
      <c r="M580">
        <v>26.717164447643043</v>
      </c>
      <c r="N580">
        <v>14.717164447643043</v>
      </c>
      <c r="O580">
        <v>24.717164447643043</v>
      </c>
      <c r="P580">
        <v>39.717164447643043</v>
      </c>
      <c r="Q580">
        <v>44.717164447643043</v>
      </c>
      <c r="R580">
        <v>20.717164447643043</v>
      </c>
      <c r="S580">
        <v>-12.282835552356957</v>
      </c>
      <c r="T580">
        <v>19.717164447643043</v>
      </c>
    </row>
    <row r="581" spans="1:20" x14ac:dyDescent="0.3">
      <c r="A581">
        <v>580</v>
      </c>
      <c r="B581" s="1">
        <v>42711</v>
      </c>
      <c r="C581">
        <v>131</v>
      </c>
      <c r="D581">
        <v>61</v>
      </c>
      <c r="E581">
        <v>43</v>
      </c>
      <c r="F581">
        <v>15</v>
      </c>
      <c r="G581">
        <v>19</v>
      </c>
      <c r="H581">
        <v>77</v>
      </c>
      <c r="I581">
        <v>131</v>
      </c>
      <c r="J581">
        <f t="shared" si="16"/>
        <v>55.717164447643043</v>
      </c>
      <c r="K581">
        <v>67.717164447643043</v>
      </c>
      <c r="L581">
        <v>88.717164447643043</v>
      </c>
      <c r="M581">
        <v>93.717164447643043</v>
      </c>
      <c r="N581">
        <v>26.717164447643043</v>
      </c>
      <c r="O581">
        <v>14.717164447643043</v>
      </c>
      <c r="P581">
        <v>24.717164447643043</v>
      </c>
      <c r="Q581">
        <v>39.717164447643043</v>
      </c>
      <c r="R581">
        <v>44.717164447643043</v>
      </c>
      <c r="S581">
        <v>20.717164447643043</v>
      </c>
      <c r="T581">
        <v>-12.282835552356957</v>
      </c>
    </row>
    <row r="582" spans="1:20" x14ac:dyDescent="0.3">
      <c r="A582">
        <v>581</v>
      </c>
      <c r="B582" s="1">
        <v>42712</v>
      </c>
      <c r="C582">
        <v>144</v>
      </c>
      <c r="D582">
        <v>69</v>
      </c>
      <c r="E582">
        <v>79</v>
      </c>
      <c r="F582">
        <v>25</v>
      </c>
      <c r="G582">
        <v>26</v>
      </c>
      <c r="H582">
        <v>59</v>
      </c>
      <c r="I582">
        <v>144</v>
      </c>
      <c r="J582">
        <f t="shared" si="16"/>
        <v>68.717164447643043</v>
      </c>
      <c r="K582">
        <v>55.717164447643043</v>
      </c>
      <c r="L582">
        <v>67.717164447643043</v>
      </c>
      <c r="M582">
        <v>88.717164447643043</v>
      </c>
      <c r="N582">
        <v>93.717164447643043</v>
      </c>
      <c r="O582">
        <v>26.717164447643043</v>
      </c>
      <c r="P582">
        <v>14.717164447643043</v>
      </c>
      <c r="Q582">
        <v>24.717164447643043</v>
      </c>
      <c r="R582">
        <v>39.717164447643043</v>
      </c>
      <c r="S582">
        <v>44.717164447643043</v>
      </c>
      <c r="T582">
        <v>20.717164447643043</v>
      </c>
    </row>
    <row r="583" spans="1:20" x14ac:dyDescent="0.3">
      <c r="A583">
        <v>582</v>
      </c>
      <c r="B583" s="1">
        <v>42713</v>
      </c>
      <c r="C583">
        <v>164</v>
      </c>
      <c r="D583">
        <v>62</v>
      </c>
      <c r="E583">
        <v>42</v>
      </c>
      <c r="F583">
        <v>24</v>
      </c>
      <c r="G583">
        <v>28</v>
      </c>
      <c r="H583">
        <v>58</v>
      </c>
      <c r="I583">
        <v>164</v>
      </c>
      <c r="J583">
        <f t="shared" si="16"/>
        <v>88.717164447643043</v>
      </c>
      <c r="K583">
        <v>68.717164447643043</v>
      </c>
      <c r="L583">
        <v>55.717164447643043</v>
      </c>
      <c r="M583">
        <v>67.717164447643043</v>
      </c>
      <c r="N583">
        <v>88.717164447643043</v>
      </c>
      <c r="O583">
        <v>93.717164447643043</v>
      </c>
      <c r="P583">
        <v>26.717164447643043</v>
      </c>
      <c r="Q583">
        <v>14.717164447643043</v>
      </c>
      <c r="R583">
        <v>24.717164447643043</v>
      </c>
      <c r="S583">
        <v>39.717164447643043</v>
      </c>
      <c r="T583">
        <v>44.717164447643043</v>
      </c>
    </row>
    <row r="584" spans="1:20" x14ac:dyDescent="0.3">
      <c r="A584">
        <v>583</v>
      </c>
      <c r="B584" s="1">
        <v>42714</v>
      </c>
      <c r="C584">
        <v>152</v>
      </c>
      <c r="D584">
        <v>64</v>
      </c>
      <c r="E584">
        <v>57</v>
      </c>
      <c r="F584">
        <v>20</v>
      </c>
      <c r="G584">
        <v>19</v>
      </c>
      <c r="H584">
        <v>46</v>
      </c>
      <c r="I584">
        <v>152</v>
      </c>
      <c r="J584">
        <f t="shared" si="16"/>
        <v>76.717164447643043</v>
      </c>
      <c r="K584">
        <v>88.717164447643043</v>
      </c>
      <c r="L584">
        <v>68.717164447643043</v>
      </c>
      <c r="M584">
        <v>55.717164447643043</v>
      </c>
      <c r="N584">
        <v>67.717164447643043</v>
      </c>
      <c r="O584">
        <v>88.717164447643043</v>
      </c>
      <c r="P584">
        <v>93.717164447643043</v>
      </c>
      <c r="Q584">
        <v>26.717164447643043</v>
      </c>
      <c r="R584">
        <v>14.717164447643043</v>
      </c>
      <c r="S584">
        <v>24.717164447643043</v>
      </c>
      <c r="T584">
        <v>39.717164447643043</v>
      </c>
    </row>
    <row r="585" spans="1:20" x14ac:dyDescent="0.3">
      <c r="A585">
        <v>584</v>
      </c>
      <c r="B585" s="1">
        <v>42715</v>
      </c>
      <c r="C585">
        <v>154</v>
      </c>
      <c r="D585">
        <v>43</v>
      </c>
      <c r="E585">
        <v>31</v>
      </c>
      <c r="F585">
        <v>10</v>
      </c>
      <c r="G585">
        <v>12</v>
      </c>
      <c r="H585">
        <v>44</v>
      </c>
      <c r="I585">
        <v>154</v>
      </c>
      <c r="J585">
        <f t="shared" si="16"/>
        <v>78.717164447643043</v>
      </c>
      <c r="K585">
        <v>76.717164447643043</v>
      </c>
      <c r="L585">
        <v>88.717164447643043</v>
      </c>
      <c r="M585">
        <v>68.717164447643043</v>
      </c>
      <c r="N585">
        <v>55.717164447643043</v>
      </c>
      <c r="O585">
        <v>67.717164447643043</v>
      </c>
      <c r="P585">
        <v>88.717164447643043</v>
      </c>
      <c r="Q585">
        <v>93.717164447643043</v>
      </c>
      <c r="R585">
        <v>26.717164447643043</v>
      </c>
      <c r="S585">
        <v>14.717164447643043</v>
      </c>
      <c r="T585">
        <v>24.717164447643043</v>
      </c>
    </row>
    <row r="586" spans="1:20" x14ac:dyDescent="0.3">
      <c r="A586">
        <v>585</v>
      </c>
      <c r="B586" s="1">
        <v>42716</v>
      </c>
      <c r="C586">
        <v>114</v>
      </c>
      <c r="D586">
        <v>33</v>
      </c>
      <c r="E586">
        <v>30</v>
      </c>
      <c r="F586">
        <v>8</v>
      </c>
      <c r="G586">
        <v>15</v>
      </c>
      <c r="H586">
        <v>50</v>
      </c>
      <c r="I586">
        <v>114</v>
      </c>
      <c r="J586">
        <f t="shared" si="16"/>
        <v>38.717164447643043</v>
      </c>
      <c r="K586">
        <v>78.717164447643043</v>
      </c>
      <c r="L586">
        <v>76.717164447643043</v>
      </c>
      <c r="M586">
        <v>88.717164447643043</v>
      </c>
      <c r="N586">
        <v>68.717164447643043</v>
      </c>
      <c r="O586">
        <v>55.717164447643043</v>
      </c>
      <c r="P586">
        <v>67.717164447643043</v>
      </c>
      <c r="Q586">
        <v>88.717164447643043</v>
      </c>
      <c r="R586">
        <v>93.717164447643043</v>
      </c>
      <c r="S586">
        <v>26.717164447643043</v>
      </c>
      <c r="T586">
        <v>14.717164447643043</v>
      </c>
    </row>
    <row r="587" spans="1:20" x14ac:dyDescent="0.3">
      <c r="A587">
        <v>586</v>
      </c>
      <c r="B587" s="1">
        <v>42717</v>
      </c>
      <c r="C587">
        <v>90</v>
      </c>
      <c r="D587">
        <v>31</v>
      </c>
      <c r="E587">
        <v>18</v>
      </c>
      <c r="F587">
        <v>7</v>
      </c>
      <c r="G587">
        <v>14</v>
      </c>
      <c r="H587">
        <v>31</v>
      </c>
      <c r="I587">
        <v>90</v>
      </c>
      <c r="J587">
        <f t="shared" si="16"/>
        <v>14.717164447643043</v>
      </c>
      <c r="K587">
        <v>38.717164447643043</v>
      </c>
      <c r="L587">
        <v>78.717164447643043</v>
      </c>
      <c r="M587">
        <v>76.717164447643043</v>
      </c>
      <c r="N587">
        <v>88.717164447643043</v>
      </c>
      <c r="O587">
        <v>68.717164447643043</v>
      </c>
      <c r="P587">
        <v>55.717164447643043</v>
      </c>
      <c r="Q587">
        <v>67.717164447643043</v>
      </c>
      <c r="R587">
        <v>88.717164447643043</v>
      </c>
      <c r="S587">
        <v>93.717164447643043</v>
      </c>
      <c r="T587">
        <v>26.717164447643043</v>
      </c>
    </row>
    <row r="588" spans="1:20" x14ac:dyDescent="0.3">
      <c r="A588">
        <v>587</v>
      </c>
      <c r="B588" s="1">
        <v>42718</v>
      </c>
      <c r="C588">
        <v>91</v>
      </c>
      <c r="D588">
        <v>24</v>
      </c>
      <c r="E588">
        <v>14</v>
      </c>
      <c r="F588">
        <v>7</v>
      </c>
      <c r="G588">
        <v>10</v>
      </c>
      <c r="H588">
        <v>25</v>
      </c>
      <c r="I588">
        <v>91</v>
      </c>
      <c r="J588">
        <f t="shared" si="16"/>
        <v>15.717164447643043</v>
      </c>
      <c r="K588">
        <v>14.717164447643043</v>
      </c>
      <c r="L588">
        <v>38.717164447643043</v>
      </c>
      <c r="M588">
        <v>78.717164447643043</v>
      </c>
      <c r="N588">
        <v>76.717164447643043</v>
      </c>
      <c r="O588">
        <v>88.717164447643043</v>
      </c>
      <c r="P588">
        <v>68.717164447643043</v>
      </c>
      <c r="Q588">
        <v>55.717164447643043</v>
      </c>
      <c r="R588">
        <v>67.717164447643043</v>
      </c>
      <c r="S588">
        <v>88.717164447643043</v>
      </c>
      <c r="T588">
        <v>93.717164447643043</v>
      </c>
    </row>
    <row r="589" spans="1:20" x14ac:dyDescent="0.3">
      <c r="A589">
        <v>588</v>
      </c>
      <c r="B589" s="1">
        <v>42719</v>
      </c>
      <c r="C589">
        <v>76</v>
      </c>
      <c r="D589">
        <v>42</v>
      </c>
      <c r="E589">
        <v>22</v>
      </c>
      <c r="F589">
        <v>10</v>
      </c>
      <c r="G589">
        <v>15</v>
      </c>
      <c r="H589">
        <v>39</v>
      </c>
      <c r="I589">
        <v>76</v>
      </c>
      <c r="J589">
        <f t="shared" si="16"/>
        <v>0.71716444764304299</v>
      </c>
      <c r="K589">
        <v>15.717164447643043</v>
      </c>
      <c r="L589">
        <v>14.717164447643043</v>
      </c>
      <c r="M589">
        <v>38.717164447643043</v>
      </c>
      <c r="N589">
        <v>78.717164447643043</v>
      </c>
      <c r="O589">
        <v>76.717164447643043</v>
      </c>
      <c r="P589">
        <v>88.717164447643043</v>
      </c>
      <c r="Q589">
        <v>68.717164447643043</v>
      </c>
      <c r="R589">
        <v>55.717164447643043</v>
      </c>
      <c r="S589">
        <v>67.717164447643043</v>
      </c>
      <c r="T589">
        <v>88.717164447643043</v>
      </c>
    </row>
    <row r="590" spans="1:20" x14ac:dyDescent="0.3">
      <c r="A590">
        <v>589</v>
      </c>
      <c r="B590" s="1">
        <v>42720</v>
      </c>
      <c r="C590">
        <v>112</v>
      </c>
      <c r="D590">
        <v>46</v>
      </c>
      <c r="E590">
        <v>25</v>
      </c>
      <c r="F590">
        <v>16</v>
      </c>
      <c r="G590">
        <v>22</v>
      </c>
      <c r="H590">
        <v>52</v>
      </c>
      <c r="I590">
        <v>112</v>
      </c>
      <c r="J590">
        <f t="shared" si="16"/>
        <v>36.717164447643043</v>
      </c>
      <c r="K590">
        <v>0.71716444764304299</v>
      </c>
      <c r="L590">
        <v>15.717164447643043</v>
      </c>
      <c r="M590">
        <v>14.717164447643043</v>
      </c>
      <c r="N590">
        <v>38.717164447643043</v>
      </c>
      <c r="O590">
        <v>78.717164447643043</v>
      </c>
      <c r="P590">
        <v>76.717164447643043</v>
      </c>
      <c r="Q590">
        <v>88.717164447643043</v>
      </c>
      <c r="R590">
        <v>68.717164447643043</v>
      </c>
      <c r="S590">
        <v>55.717164447643043</v>
      </c>
      <c r="T590">
        <v>67.717164447643043</v>
      </c>
    </row>
    <row r="591" spans="1:20" x14ac:dyDescent="0.3">
      <c r="A591">
        <v>590</v>
      </c>
      <c r="B591" s="1">
        <v>42721</v>
      </c>
      <c r="C591">
        <v>119</v>
      </c>
      <c r="D591">
        <v>60</v>
      </c>
      <c r="E591">
        <v>34</v>
      </c>
      <c r="F591">
        <v>15</v>
      </c>
      <c r="G591">
        <v>28</v>
      </c>
      <c r="H591">
        <v>56</v>
      </c>
      <c r="I591">
        <v>119</v>
      </c>
      <c r="J591">
        <f t="shared" si="16"/>
        <v>43.717164447643043</v>
      </c>
      <c r="K591">
        <v>36.717164447643043</v>
      </c>
      <c r="L591">
        <v>0.71716444764304299</v>
      </c>
      <c r="M591">
        <v>15.717164447643043</v>
      </c>
      <c r="N591">
        <v>14.717164447643043</v>
      </c>
      <c r="O591">
        <v>38.717164447643043</v>
      </c>
      <c r="P591">
        <v>78.717164447643043</v>
      </c>
      <c r="Q591">
        <v>76.717164447643043</v>
      </c>
      <c r="R591">
        <v>88.717164447643043</v>
      </c>
      <c r="S591">
        <v>68.717164447643043</v>
      </c>
      <c r="T591">
        <v>55.717164447643043</v>
      </c>
    </row>
    <row r="592" spans="1:20" x14ac:dyDescent="0.3">
      <c r="A592">
        <v>591</v>
      </c>
      <c r="B592" s="1">
        <v>42722</v>
      </c>
      <c r="C592">
        <v>156</v>
      </c>
      <c r="D592">
        <v>62</v>
      </c>
      <c r="E592">
        <v>49</v>
      </c>
      <c r="F592">
        <v>5</v>
      </c>
      <c r="G592">
        <v>20</v>
      </c>
      <c r="H592">
        <v>76</v>
      </c>
      <c r="I592">
        <v>156</v>
      </c>
      <c r="J592">
        <f t="shared" si="16"/>
        <v>80.717164447643043</v>
      </c>
      <c r="K592">
        <v>43.717164447643043</v>
      </c>
      <c r="L592">
        <v>36.717164447643043</v>
      </c>
      <c r="M592">
        <v>0.71716444764304299</v>
      </c>
      <c r="N592">
        <v>15.717164447643043</v>
      </c>
      <c r="O592">
        <v>14.717164447643043</v>
      </c>
      <c r="P592">
        <v>38.717164447643043</v>
      </c>
      <c r="Q592">
        <v>78.717164447643043</v>
      </c>
      <c r="R592">
        <v>76.717164447643043</v>
      </c>
      <c r="S592">
        <v>88.717164447643043</v>
      </c>
      <c r="T592">
        <v>68.717164447643043</v>
      </c>
    </row>
    <row r="593" spans="1:20" x14ac:dyDescent="0.3">
      <c r="A593">
        <v>592</v>
      </c>
      <c r="B593" s="1">
        <v>42723</v>
      </c>
      <c r="C593">
        <v>147</v>
      </c>
      <c r="D593">
        <v>28</v>
      </c>
      <c r="E593">
        <v>18</v>
      </c>
      <c r="F593">
        <v>2</v>
      </c>
      <c r="G593">
        <v>11</v>
      </c>
      <c r="H593">
        <v>44</v>
      </c>
      <c r="I593">
        <v>147</v>
      </c>
      <c r="J593">
        <f t="shared" si="16"/>
        <v>71.717164447643043</v>
      </c>
      <c r="K593">
        <v>80.717164447643043</v>
      </c>
      <c r="L593">
        <v>43.717164447643043</v>
      </c>
      <c r="M593">
        <v>36.717164447643043</v>
      </c>
      <c r="N593">
        <v>0.71716444764304299</v>
      </c>
      <c r="O593">
        <v>15.717164447643043</v>
      </c>
      <c r="P593">
        <v>14.717164447643043</v>
      </c>
      <c r="Q593">
        <v>38.717164447643043</v>
      </c>
      <c r="R593">
        <v>78.717164447643043</v>
      </c>
      <c r="S593">
        <v>76.717164447643043</v>
      </c>
      <c r="T593">
        <v>88.717164447643043</v>
      </c>
    </row>
    <row r="594" spans="1:20" x14ac:dyDescent="0.3">
      <c r="A594">
        <v>593</v>
      </c>
      <c r="B594" s="1">
        <v>42724</v>
      </c>
      <c r="C594">
        <v>81</v>
      </c>
      <c r="D594">
        <v>31</v>
      </c>
      <c r="E594">
        <v>19</v>
      </c>
      <c r="F594">
        <v>3</v>
      </c>
      <c r="G594">
        <v>14</v>
      </c>
      <c r="H594">
        <v>52</v>
      </c>
      <c r="I594">
        <v>81</v>
      </c>
      <c r="J594">
        <f t="shared" si="16"/>
        <v>5.717164447643043</v>
      </c>
      <c r="K594">
        <v>71.717164447643043</v>
      </c>
      <c r="L594">
        <v>80.717164447643043</v>
      </c>
      <c r="M594">
        <v>43.717164447643043</v>
      </c>
      <c r="N594">
        <v>36.717164447643043</v>
      </c>
      <c r="O594">
        <v>0.71716444764304299</v>
      </c>
      <c r="P594">
        <v>15.717164447643043</v>
      </c>
      <c r="Q594">
        <v>14.717164447643043</v>
      </c>
      <c r="R594">
        <v>38.717164447643043</v>
      </c>
      <c r="S594">
        <v>78.717164447643043</v>
      </c>
      <c r="T594">
        <v>76.717164447643043</v>
      </c>
    </row>
    <row r="595" spans="1:20" x14ac:dyDescent="0.3">
      <c r="A595">
        <v>594</v>
      </c>
      <c r="B595" s="1">
        <v>42725</v>
      </c>
      <c r="C595">
        <v>85</v>
      </c>
      <c r="D595">
        <v>25</v>
      </c>
      <c r="E595">
        <v>15</v>
      </c>
      <c r="F595">
        <v>4</v>
      </c>
      <c r="G595">
        <v>14</v>
      </c>
      <c r="H595">
        <v>31</v>
      </c>
      <c r="I595">
        <v>85</v>
      </c>
      <c r="J595">
        <f t="shared" si="16"/>
        <v>9.717164447643043</v>
      </c>
      <c r="K595">
        <v>5.717164447643043</v>
      </c>
      <c r="L595">
        <v>71.717164447643043</v>
      </c>
      <c r="M595">
        <v>80.717164447643043</v>
      </c>
      <c r="N595">
        <v>43.717164447643043</v>
      </c>
      <c r="O595">
        <v>36.717164447643043</v>
      </c>
      <c r="P595">
        <v>0.71716444764304299</v>
      </c>
      <c r="Q595">
        <v>15.717164447643043</v>
      </c>
      <c r="R595">
        <v>14.717164447643043</v>
      </c>
      <c r="S595">
        <v>38.717164447643043</v>
      </c>
      <c r="T595">
        <v>78.717164447643043</v>
      </c>
    </row>
    <row r="596" spans="1:20" x14ac:dyDescent="0.3">
      <c r="A596">
        <v>595</v>
      </c>
      <c r="B596" s="1">
        <v>42726</v>
      </c>
      <c r="C596">
        <v>72</v>
      </c>
      <c r="D596">
        <v>43</v>
      </c>
      <c r="E596">
        <v>27</v>
      </c>
      <c r="F596">
        <v>11</v>
      </c>
      <c r="G596">
        <v>18</v>
      </c>
      <c r="H596">
        <v>50</v>
      </c>
      <c r="I596">
        <v>72</v>
      </c>
      <c r="J596">
        <f t="shared" si="16"/>
        <v>-3.282835552356957</v>
      </c>
      <c r="K596">
        <v>9.717164447643043</v>
      </c>
      <c r="L596">
        <v>5.717164447643043</v>
      </c>
      <c r="M596">
        <v>71.717164447643043</v>
      </c>
      <c r="N596">
        <v>80.717164447643043</v>
      </c>
      <c r="O596">
        <v>43.717164447643043</v>
      </c>
      <c r="P596">
        <v>36.717164447643043</v>
      </c>
      <c r="Q596">
        <v>0.71716444764304299</v>
      </c>
      <c r="R596">
        <v>15.717164447643043</v>
      </c>
      <c r="S596">
        <v>14.717164447643043</v>
      </c>
      <c r="T596">
        <v>38.717164447643043</v>
      </c>
    </row>
    <row r="597" spans="1:20" x14ac:dyDescent="0.3">
      <c r="A597">
        <v>596</v>
      </c>
      <c r="B597" s="1">
        <v>42727</v>
      </c>
      <c r="C597">
        <v>113</v>
      </c>
      <c r="D597">
        <v>29</v>
      </c>
      <c r="E597">
        <v>19</v>
      </c>
      <c r="F597">
        <v>6</v>
      </c>
      <c r="G597">
        <v>15</v>
      </c>
      <c r="H597">
        <v>53</v>
      </c>
      <c r="I597">
        <v>113</v>
      </c>
      <c r="J597">
        <f t="shared" si="16"/>
        <v>37.717164447643043</v>
      </c>
      <c r="K597">
        <v>-3.282835552356957</v>
      </c>
      <c r="L597">
        <v>9.717164447643043</v>
      </c>
      <c r="M597">
        <v>5.717164447643043</v>
      </c>
      <c r="N597">
        <v>71.717164447643043</v>
      </c>
      <c r="O597">
        <v>80.717164447643043</v>
      </c>
      <c r="P597">
        <v>43.717164447643043</v>
      </c>
      <c r="Q597">
        <v>36.717164447643043</v>
      </c>
      <c r="R597">
        <v>0.71716444764304299</v>
      </c>
      <c r="S597">
        <v>15.717164447643043</v>
      </c>
      <c r="T597">
        <v>14.717164447643043</v>
      </c>
    </row>
    <row r="598" spans="1:20" x14ac:dyDescent="0.3">
      <c r="A598">
        <v>597</v>
      </c>
      <c r="B598" s="1">
        <v>42728</v>
      </c>
      <c r="C598">
        <v>82</v>
      </c>
      <c r="D598">
        <v>13</v>
      </c>
      <c r="E598">
        <v>15</v>
      </c>
      <c r="F598">
        <v>3</v>
      </c>
      <c r="G598">
        <v>12</v>
      </c>
      <c r="H598">
        <v>38</v>
      </c>
      <c r="I598">
        <v>82</v>
      </c>
      <c r="J598">
        <f t="shared" si="16"/>
        <v>6.717164447643043</v>
      </c>
      <c r="K598">
        <v>37.717164447643043</v>
      </c>
      <c r="L598">
        <v>-3.282835552356957</v>
      </c>
      <c r="M598">
        <v>9.717164447643043</v>
      </c>
      <c r="N598">
        <v>5.717164447643043</v>
      </c>
      <c r="O598">
        <v>71.717164447643043</v>
      </c>
      <c r="P598">
        <v>80.717164447643043</v>
      </c>
      <c r="Q598">
        <v>43.717164447643043</v>
      </c>
      <c r="R598">
        <v>36.717164447643043</v>
      </c>
      <c r="S598">
        <v>0.71716444764304299</v>
      </c>
      <c r="T598">
        <v>15.717164447643043</v>
      </c>
    </row>
    <row r="599" spans="1:20" x14ac:dyDescent="0.3">
      <c r="A599">
        <v>598</v>
      </c>
      <c r="B599" s="1">
        <v>42729</v>
      </c>
      <c r="C599">
        <v>42</v>
      </c>
      <c r="D599">
        <v>10</v>
      </c>
      <c r="E599">
        <v>14</v>
      </c>
      <c r="F599">
        <v>4</v>
      </c>
      <c r="G599">
        <v>13</v>
      </c>
      <c r="H599">
        <v>48</v>
      </c>
      <c r="I599">
        <v>48</v>
      </c>
      <c r="J599">
        <f t="shared" si="16"/>
        <v>-27.282835552356957</v>
      </c>
      <c r="K599">
        <v>6.717164447643043</v>
      </c>
      <c r="L599">
        <v>37.717164447643043</v>
      </c>
      <c r="M599">
        <v>-3.282835552356957</v>
      </c>
      <c r="N599">
        <v>9.717164447643043</v>
      </c>
      <c r="O599">
        <v>5.717164447643043</v>
      </c>
      <c r="P599">
        <v>71.717164447643043</v>
      </c>
      <c r="Q599">
        <v>80.717164447643043</v>
      </c>
      <c r="R599">
        <v>43.717164447643043</v>
      </c>
      <c r="S599">
        <v>36.717164447643043</v>
      </c>
      <c r="T599">
        <v>0.71716444764304299</v>
      </c>
    </row>
    <row r="600" spans="1:20" x14ac:dyDescent="0.3">
      <c r="A600">
        <v>599</v>
      </c>
      <c r="B600" s="1">
        <v>42730</v>
      </c>
      <c r="C600">
        <v>31</v>
      </c>
      <c r="D600">
        <v>3</v>
      </c>
      <c r="E600">
        <v>11</v>
      </c>
      <c r="F600">
        <v>8</v>
      </c>
      <c r="G600">
        <v>12</v>
      </c>
      <c r="H600">
        <v>25</v>
      </c>
      <c r="I600">
        <v>31</v>
      </c>
      <c r="J600">
        <f t="shared" si="16"/>
        <v>-44.282835552356957</v>
      </c>
      <c r="K600">
        <v>-27.282835552356957</v>
      </c>
      <c r="L600">
        <v>6.717164447643043</v>
      </c>
      <c r="M600">
        <v>37.717164447643043</v>
      </c>
      <c r="N600">
        <v>-3.282835552356957</v>
      </c>
      <c r="O600">
        <v>9.717164447643043</v>
      </c>
      <c r="P600">
        <v>5.717164447643043</v>
      </c>
      <c r="Q600">
        <v>71.717164447643043</v>
      </c>
      <c r="R600">
        <v>80.717164447643043</v>
      </c>
      <c r="S600">
        <v>43.717164447643043</v>
      </c>
      <c r="T600">
        <v>36.717164447643043</v>
      </c>
    </row>
    <row r="601" spans="1:20" x14ac:dyDescent="0.3">
      <c r="A601">
        <v>600</v>
      </c>
      <c r="B601" s="1">
        <v>42731</v>
      </c>
      <c r="C601">
        <v>8</v>
      </c>
      <c r="D601">
        <v>25</v>
      </c>
      <c r="E601">
        <v>25</v>
      </c>
      <c r="F601">
        <v>12</v>
      </c>
      <c r="G601">
        <v>16</v>
      </c>
      <c r="H601">
        <v>50</v>
      </c>
      <c r="I601">
        <v>50</v>
      </c>
      <c r="J601">
        <f t="shared" si="16"/>
        <v>-25.282835552356957</v>
      </c>
      <c r="K601">
        <v>-44.282835552356957</v>
      </c>
      <c r="L601">
        <v>-27.282835552356957</v>
      </c>
      <c r="M601">
        <v>6.717164447643043</v>
      </c>
      <c r="N601">
        <v>37.717164447643043</v>
      </c>
      <c r="O601">
        <v>-3.282835552356957</v>
      </c>
      <c r="P601">
        <v>9.717164447643043</v>
      </c>
      <c r="Q601">
        <v>5.717164447643043</v>
      </c>
      <c r="R601">
        <v>71.717164447643043</v>
      </c>
      <c r="S601">
        <v>80.717164447643043</v>
      </c>
      <c r="T601">
        <v>43.717164447643043</v>
      </c>
    </row>
    <row r="602" spans="1:20" x14ac:dyDescent="0.3">
      <c r="A602">
        <v>601</v>
      </c>
      <c r="B602" s="1">
        <v>42732</v>
      </c>
      <c r="C602">
        <v>62</v>
      </c>
      <c r="D602">
        <v>57</v>
      </c>
      <c r="E602">
        <v>28</v>
      </c>
      <c r="F602">
        <v>13</v>
      </c>
      <c r="G602">
        <v>24</v>
      </c>
      <c r="H602">
        <v>53</v>
      </c>
      <c r="I602">
        <v>62</v>
      </c>
      <c r="J602">
        <f t="shared" si="16"/>
        <v>-13.282835552356957</v>
      </c>
      <c r="K602">
        <v>-25.282835552356957</v>
      </c>
      <c r="L602">
        <v>-44.282835552356957</v>
      </c>
      <c r="M602">
        <v>-27.282835552356957</v>
      </c>
      <c r="N602">
        <v>6.717164447643043</v>
      </c>
      <c r="O602">
        <v>37.717164447643043</v>
      </c>
      <c r="P602">
        <v>-3.282835552356957</v>
      </c>
      <c r="Q602">
        <v>9.717164447643043</v>
      </c>
      <c r="R602">
        <v>5.717164447643043</v>
      </c>
      <c r="S602">
        <v>71.717164447643043</v>
      </c>
      <c r="T602">
        <v>80.717164447643043</v>
      </c>
    </row>
    <row r="603" spans="1:20" x14ac:dyDescent="0.3">
      <c r="A603">
        <v>602</v>
      </c>
      <c r="B603" s="1">
        <v>42733</v>
      </c>
      <c r="C603">
        <v>139</v>
      </c>
      <c r="D603">
        <v>58</v>
      </c>
      <c r="E603">
        <v>29</v>
      </c>
      <c r="F603">
        <v>15</v>
      </c>
      <c r="G603">
        <v>22</v>
      </c>
      <c r="H603">
        <v>61</v>
      </c>
      <c r="I603">
        <v>139</v>
      </c>
      <c r="J603">
        <f t="shared" si="16"/>
        <v>63.717164447643043</v>
      </c>
      <c r="K603">
        <v>-13.282835552356957</v>
      </c>
      <c r="L603">
        <v>-25.282835552356957</v>
      </c>
      <c r="M603">
        <v>-44.282835552356957</v>
      </c>
      <c r="N603">
        <v>-27.282835552356957</v>
      </c>
      <c r="O603">
        <v>6.717164447643043</v>
      </c>
      <c r="P603">
        <v>37.717164447643043</v>
      </c>
      <c r="Q603">
        <v>-3.282835552356957</v>
      </c>
      <c r="R603">
        <v>9.717164447643043</v>
      </c>
      <c r="S603">
        <v>5.717164447643043</v>
      </c>
      <c r="T603">
        <v>71.717164447643043</v>
      </c>
    </row>
    <row r="604" spans="1:20" x14ac:dyDescent="0.3">
      <c r="A604">
        <v>603</v>
      </c>
      <c r="B604" s="1">
        <v>42734</v>
      </c>
      <c r="C604">
        <v>143</v>
      </c>
      <c r="D604">
        <v>75</v>
      </c>
      <c r="E604">
        <v>38</v>
      </c>
      <c r="F604">
        <v>17</v>
      </c>
      <c r="G604">
        <v>23</v>
      </c>
      <c r="H604">
        <v>58</v>
      </c>
      <c r="I604">
        <v>143</v>
      </c>
      <c r="J604">
        <f t="shared" si="16"/>
        <v>67.717164447643043</v>
      </c>
      <c r="K604">
        <v>63.717164447643043</v>
      </c>
      <c r="L604">
        <v>-13.282835552356957</v>
      </c>
      <c r="M604">
        <v>-25.282835552356957</v>
      </c>
      <c r="N604">
        <v>-44.282835552356957</v>
      </c>
      <c r="O604">
        <v>-27.282835552356957</v>
      </c>
      <c r="P604">
        <v>6.717164447643043</v>
      </c>
      <c r="Q604">
        <v>37.717164447643043</v>
      </c>
      <c r="R604">
        <v>-3.282835552356957</v>
      </c>
      <c r="S604">
        <v>9.717164447643043</v>
      </c>
      <c r="T604">
        <v>5.717164447643043</v>
      </c>
    </row>
    <row r="605" spans="1:20" x14ac:dyDescent="0.3">
      <c r="A605">
        <v>604</v>
      </c>
      <c r="B605" s="1">
        <v>42735</v>
      </c>
      <c r="C605">
        <v>171</v>
      </c>
      <c r="D605">
        <v>40</v>
      </c>
      <c r="E605">
        <v>19</v>
      </c>
      <c r="F605">
        <v>24</v>
      </c>
      <c r="G605">
        <v>16</v>
      </c>
      <c r="H605">
        <v>14</v>
      </c>
      <c r="I605">
        <v>171</v>
      </c>
      <c r="J605">
        <f t="shared" si="16"/>
        <v>95.717164447643043</v>
      </c>
      <c r="K605">
        <v>67.717164447643043</v>
      </c>
      <c r="L605">
        <v>63.717164447643043</v>
      </c>
      <c r="M605">
        <v>-13.282835552356957</v>
      </c>
      <c r="N605">
        <v>-25.282835552356957</v>
      </c>
      <c r="O605">
        <v>-44.282835552356957</v>
      </c>
      <c r="P605">
        <v>-27.282835552356957</v>
      </c>
      <c r="Q605">
        <v>6.717164447643043</v>
      </c>
      <c r="R605">
        <v>37.717164447643043</v>
      </c>
      <c r="S605">
        <v>-3.282835552356957</v>
      </c>
      <c r="T605">
        <v>9.717164447643043</v>
      </c>
    </row>
    <row r="606" spans="1:20" x14ac:dyDescent="0.3">
      <c r="A606">
        <v>605</v>
      </c>
      <c r="B606" s="1">
        <v>42736</v>
      </c>
      <c r="C606">
        <v>95</v>
      </c>
      <c r="D606">
        <v>60</v>
      </c>
      <c r="E606">
        <v>23</v>
      </c>
      <c r="F606">
        <v>6</v>
      </c>
      <c r="G606">
        <v>12</v>
      </c>
      <c r="H606">
        <v>70</v>
      </c>
      <c r="I606">
        <v>95</v>
      </c>
      <c r="J606">
        <f t="shared" si="16"/>
        <v>19.717164447643043</v>
      </c>
      <c r="K606">
        <v>95.717164447643043</v>
      </c>
      <c r="L606">
        <v>67.717164447643043</v>
      </c>
      <c r="M606">
        <v>63.717164447643043</v>
      </c>
      <c r="N606">
        <v>-13.282835552356957</v>
      </c>
      <c r="O606">
        <v>-25.282835552356957</v>
      </c>
      <c r="P606">
        <v>-44.282835552356957</v>
      </c>
      <c r="Q606">
        <v>-27.282835552356957</v>
      </c>
      <c r="R606">
        <v>6.717164447643043</v>
      </c>
      <c r="S606">
        <v>37.717164447643043</v>
      </c>
      <c r="T606">
        <v>-3.282835552356957</v>
      </c>
    </row>
    <row r="607" spans="1:20" x14ac:dyDescent="0.3">
      <c r="A607">
        <v>606</v>
      </c>
      <c r="B607" s="1">
        <v>42737</v>
      </c>
      <c r="C607">
        <v>158</v>
      </c>
      <c r="D607">
        <v>61</v>
      </c>
      <c r="E607">
        <v>36</v>
      </c>
      <c r="F607">
        <v>11</v>
      </c>
      <c r="G607">
        <v>17</v>
      </c>
      <c r="H607">
        <v>69</v>
      </c>
      <c r="I607">
        <v>158</v>
      </c>
      <c r="J607">
        <f t="shared" si="16"/>
        <v>82.717164447643043</v>
      </c>
      <c r="K607">
        <v>19.717164447643043</v>
      </c>
      <c r="L607">
        <v>95.717164447643043</v>
      </c>
      <c r="M607">
        <v>67.717164447643043</v>
      </c>
      <c r="N607">
        <v>63.717164447643043</v>
      </c>
      <c r="O607">
        <v>-13.282835552356957</v>
      </c>
      <c r="P607">
        <v>-25.282835552356957</v>
      </c>
      <c r="Q607">
        <v>-44.282835552356957</v>
      </c>
      <c r="R607">
        <v>-27.282835552356957</v>
      </c>
      <c r="S607">
        <v>6.717164447643043</v>
      </c>
      <c r="T607">
        <v>37.717164447643043</v>
      </c>
    </row>
    <row r="608" spans="1:20" x14ac:dyDescent="0.3">
      <c r="A608">
        <v>607</v>
      </c>
      <c r="B608" s="1">
        <v>42738</v>
      </c>
      <c r="C608">
        <v>159</v>
      </c>
      <c r="D608">
        <v>42</v>
      </c>
      <c r="E608">
        <v>20</v>
      </c>
      <c r="F608">
        <v>8</v>
      </c>
      <c r="G608">
        <v>18</v>
      </c>
      <c r="H608">
        <v>66</v>
      </c>
      <c r="I608">
        <v>159</v>
      </c>
      <c r="J608">
        <f t="shared" si="16"/>
        <v>83.717164447643043</v>
      </c>
      <c r="K608">
        <v>82.717164447643043</v>
      </c>
      <c r="L608">
        <v>19.717164447643043</v>
      </c>
      <c r="M608">
        <v>95.717164447643043</v>
      </c>
      <c r="N608">
        <v>67.717164447643043</v>
      </c>
      <c r="O608">
        <v>63.717164447643043</v>
      </c>
      <c r="P608">
        <v>-13.282835552356957</v>
      </c>
      <c r="Q608">
        <v>-25.282835552356957</v>
      </c>
      <c r="R608">
        <v>-44.282835552356957</v>
      </c>
      <c r="S608">
        <v>-27.282835552356957</v>
      </c>
      <c r="T608">
        <v>6.717164447643043</v>
      </c>
    </row>
    <row r="609" spans="1:20" x14ac:dyDescent="0.3">
      <c r="A609">
        <v>608</v>
      </c>
      <c r="B609" s="1">
        <v>42739</v>
      </c>
      <c r="C609">
        <v>115</v>
      </c>
      <c r="D609">
        <v>26</v>
      </c>
      <c r="E609">
        <v>9</v>
      </c>
      <c r="F609">
        <v>6</v>
      </c>
      <c r="G609">
        <v>12</v>
      </c>
      <c r="H609">
        <v>28</v>
      </c>
      <c r="I609">
        <v>115</v>
      </c>
      <c r="J609">
        <f t="shared" si="16"/>
        <v>39.717164447643043</v>
      </c>
      <c r="K609">
        <v>83.717164447643043</v>
      </c>
      <c r="L609">
        <v>82.717164447643043</v>
      </c>
      <c r="M609">
        <v>19.717164447643043</v>
      </c>
      <c r="N609">
        <v>95.717164447643043</v>
      </c>
      <c r="O609">
        <v>67.717164447643043</v>
      </c>
      <c r="P609">
        <v>63.717164447643043</v>
      </c>
      <c r="Q609">
        <v>-13.282835552356957</v>
      </c>
      <c r="R609">
        <v>-25.282835552356957</v>
      </c>
      <c r="S609">
        <v>-44.282835552356957</v>
      </c>
      <c r="T609">
        <v>-27.282835552356957</v>
      </c>
    </row>
    <row r="610" spans="1:20" x14ac:dyDescent="0.3">
      <c r="A610">
        <v>609</v>
      </c>
      <c r="B610" s="1">
        <v>42740</v>
      </c>
      <c r="C610">
        <v>80</v>
      </c>
      <c r="D610">
        <v>35</v>
      </c>
      <c r="E610">
        <v>15</v>
      </c>
      <c r="F610">
        <v>7</v>
      </c>
      <c r="G610">
        <v>12</v>
      </c>
      <c r="H610">
        <v>48</v>
      </c>
      <c r="I610">
        <v>80</v>
      </c>
      <c r="J610">
        <f t="shared" si="16"/>
        <v>4.717164447643043</v>
      </c>
      <c r="K610">
        <v>39.717164447643043</v>
      </c>
      <c r="L610">
        <v>83.717164447643043</v>
      </c>
      <c r="M610">
        <v>82.717164447643043</v>
      </c>
      <c r="N610">
        <v>19.717164447643043</v>
      </c>
      <c r="O610">
        <v>95.717164447643043</v>
      </c>
      <c r="P610">
        <v>67.717164447643043</v>
      </c>
      <c r="Q610">
        <v>63.717164447643043</v>
      </c>
      <c r="R610">
        <v>-13.282835552356957</v>
      </c>
      <c r="S610">
        <v>-25.282835552356957</v>
      </c>
      <c r="T610">
        <v>-44.282835552356957</v>
      </c>
    </row>
    <row r="611" spans="1:20" x14ac:dyDescent="0.3">
      <c r="A611">
        <v>610</v>
      </c>
      <c r="B611" s="1">
        <v>42741</v>
      </c>
      <c r="C611">
        <v>102</v>
      </c>
      <c r="D611">
        <v>37</v>
      </c>
      <c r="E611">
        <v>20</v>
      </c>
      <c r="F611">
        <v>9</v>
      </c>
      <c r="G611">
        <v>12</v>
      </c>
      <c r="H611">
        <v>40</v>
      </c>
      <c r="I611">
        <v>102</v>
      </c>
      <c r="J611">
        <f t="shared" si="16"/>
        <v>26.717164447643043</v>
      </c>
      <c r="K611">
        <v>4.717164447643043</v>
      </c>
      <c r="L611">
        <v>39.717164447643043</v>
      </c>
      <c r="M611">
        <v>83.717164447643043</v>
      </c>
      <c r="N611">
        <v>82.717164447643043</v>
      </c>
      <c r="O611">
        <v>19.717164447643043</v>
      </c>
      <c r="P611">
        <v>95.717164447643043</v>
      </c>
      <c r="Q611">
        <v>67.717164447643043</v>
      </c>
      <c r="R611">
        <v>63.717164447643043</v>
      </c>
      <c r="S611">
        <v>-13.282835552356957</v>
      </c>
      <c r="T611">
        <v>-25.282835552356957</v>
      </c>
    </row>
    <row r="612" spans="1:20" x14ac:dyDescent="0.3">
      <c r="A612">
        <v>611</v>
      </c>
      <c r="B612" s="1">
        <v>42742</v>
      </c>
      <c r="C612">
        <v>104</v>
      </c>
      <c r="D612">
        <v>35</v>
      </c>
      <c r="E612">
        <v>15</v>
      </c>
      <c r="F612">
        <v>7</v>
      </c>
      <c r="G612">
        <v>14</v>
      </c>
      <c r="H612">
        <v>44</v>
      </c>
      <c r="I612">
        <v>104</v>
      </c>
      <c r="J612">
        <f t="shared" si="16"/>
        <v>28.717164447643043</v>
      </c>
      <c r="K612">
        <v>26.717164447643043</v>
      </c>
      <c r="L612">
        <v>4.717164447643043</v>
      </c>
      <c r="M612">
        <v>39.717164447643043</v>
      </c>
      <c r="N612">
        <v>83.717164447643043</v>
      </c>
      <c r="O612">
        <v>82.717164447643043</v>
      </c>
      <c r="P612">
        <v>19.717164447643043</v>
      </c>
      <c r="Q612">
        <v>95.717164447643043</v>
      </c>
      <c r="R612">
        <v>67.717164447643043</v>
      </c>
      <c r="S612">
        <v>63.717164447643043</v>
      </c>
      <c r="T612">
        <v>-13.282835552356957</v>
      </c>
    </row>
    <row r="613" spans="1:20" x14ac:dyDescent="0.3">
      <c r="A613">
        <v>612</v>
      </c>
      <c r="B613" s="1">
        <v>42743</v>
      </c>
      <c r="C613">
        <v>104</v>
      </c>
      <c r="D613">
        <v>26</v>
      </c>
      <c r="E613">
        <v>15</v>
      </c>
      <c r="F613">
        <v>4</v>
      </c>
      <c r="G613">
        <v>13</v>
      </c>
      <c r="H613">
        <v>54</v>
      </c>
      <c r="I613">
        <v>104</v>
      </c>
      <c r="J613">
        <f t="shared" si="16"/>
        <v>28.717164447643043</v>
      </c>
      <c r="K613">
        <v>28.717164447643043</v>
      </c>
      <c r="L613">
        <v>26.717164447643043</v>
      </c>
      <c r="M613">
        <v>4.717164447643043</v>
      </c>
      <c r="N613">
        <v>39.717164447643043</v>
      </c>
      <c r="O613">
        <v>83.717164447643043</v>
      </c>
      <c r="P613">
        <v>82.717164447643043</v>
      </c>
      <c r="Q613">
        <v>19.717164447643043</v>
      </c>
      <c r="R613">
        <v>95.717164447643043</v>
      </c>
      <c r="S613">
        <v>67.717164447643043</v>
      </c>
      <c r="T613">
        <v>63.717164447643043</v>
      </c>
    </row>
    <row r="614" spans="1:20" x14ac:dyDescent="0.3">
      <c r="A614">
        <v>613</v>
      </c>
      <c r="B614" s="1">
        <v>42744</v>
      </c>
      <c r="C614">
        <v>81</v>
      </c>
      <c r="D614">
        <v>35</v>
      </c>
      <c r="E614">
        <v>17</v>
      </c>
      <c r="F614">
        <v>19</v>
      </c>
      <c r="G614">
        <v>12</v>
      </c>
      <c r="H614">
        <v>85</v>
      </c>
      <c r="I614">
        <v>85</v>
      </c>
      <c r="J614">
        <f t="shared" si="16"/>
        <v>9.717164447643043</v>
      </c>
      <c r="K614">
        <v>28.717164447643043</v>
      </c>
      <c r="L614">
        <v>28.717164447643043</v>
      </c>
      <c r="M614">
        <v>26.717164447643043</v>
      </c>
      <c r="N614">
        <v>4.717164447643043</v>
      </c>
      <c r="O614">
        <v>39.717164447643043</v>
      </c>
      <c r="P614">
        <v>83.717164447643043</v>
      </c>
      <c r="Q614">
        <v>82.717164447643043</v>
      </c>
      <c r="R614">
        <v>19.717164447643043</v>
      </c>
      <c r="S614">
        <v>95.717164447643043</v>
      </c>
      <c r="T614">
        <v>67.717164447643043</v>
      </c>
    </row>
    <row r="615" spans="1:20" x14ac:dyDescent="0.3">
      <c r="A615">
        <v>614</v>
      </c>
      <c r="B615" s="1">
        <v>42745</v>
      </c>
      <c r="C615">
        <v>106</v>
      </c>
      <c r="D615">
        <v>18</v>
      </c>
      <c r="E615">
        <v>10</v>
      </c>
      <c r="F615">
        <v>4</v>
      </c>
      <c r="G615">
        <v>10</v>
      </c>
      <c r="H615">
        <v>40</v>
      </c>
      <c r="I615">
        <v>106</v>
      </c>
      <c r="J615">
        <f t="shared" si="16"/>
        <v>30.717164447643043</v>
      </c>
      <c r="K615">
        <v>9.717164447643043</v>
      </c>
      <c r="L615">
        <v>28.717164447643043</v>
      </c>
      <c r="M615">
        <v>28.717164447643043</v>
      </c>
      <c r="N615">
        <v>26.717164447643043</v>
      </c>
      <c r="O615">
        <v>4.717164447643043</v>
      </c>
      <c r="P615">
        <v>39.717164447643043</v>
      </c>
      <c r="Q615">
        <v>83.717164447643043</v>
      </c>
      <c r="R615">
        <v>82.717164447643043</v>
      </c>
      <c r="S615">
        <v>19.717164447643043</v>
      </c>
      <c r="T615">
        <v>95.717164447643043</v>
      </c>
    </row>
    <row r="616" spans="1:20" x14ac:dyDescent="0.3">
      <c r="A616">
        <v>615</v>
      </c>
      <c r="B616" s="1">
        <v>42746</v>
      </c>
      <c r="C616">
        <v>65</v>
      </c>
      <c r="D616">
        <v>6</v>
      </c>
      <c r="E616">
        <v>1</v>
      </c>
      <c r="F616">
        <v>5</v>
      </c>
      <c r="G616">
        <v>8</v>
      </c>
      <c r="H616">
        <v>20</v>
      </c>
      <c r="I616">
        <v>65</v>
      </c>
      <c r="J616">
        <f t="shared" si="16"/>
        <v>-10.282835552356957</v>
      </c>
      <c r="K616">
        <v>30.717164447643043</v>
      </c>
      <c r="L616">
        <v>9.717164447643043</v>
      </c>
      <c r="M616">
        <v>28.717164447643043</v>
      </c>
      <c r="N616">
        <v>28.717164447643043</v>
      </c>
      <c r="O616">
        <v>26.717164447643043</v>
      </c>
      <c r="P616">
        <v>4.717164447643043</v>
      </c>
      <c r="Q616">
        <v>39.717164447643043</v>
      </c>
      <c r="R616">
        <v>83.717164447643043</v>
      </c>
      <c r="S616">
        <v>82.717164447643043</v>
      </c>
      <c r="T616">
        <v>19.717164447643043</v>
      </c>
    </row>
    <row r="617" spans="1:20" x14ac:dyDescent="0.3">
      <c r="A617">
        <v>616</v>
      </c>
      <c r="B617" s="1">
        <v>42747</v>
      </c>
      <c r="C617">
        <v>24</v>
      </c>
      <c r="D617">
        <v>48</v>
      </c>
      <c r="E617">
        <v>13</v>
      </c>
      <c r="F617">
        <v>19</v>
      </c>
      <c r="G617">
        <v>12</v>
      </c>
      <c r="H617">
        <v>14</v>
      </c>
      <c r="I617">
        <v>48</v>
      </c>
      <c r="J617">
        <f t="shared" si="16"/>
        <v>-27.282835552356957</v>
      </c>
      <c r="K617">
        <v>-10.282835552356957</v>
      </c>
      <c r="L617">
        <v>30.717164447643043</v>
      </c>
      <c r="M617">
        <v>9.717164447643043</v>
      </c>
      <c r="N617">
        <v>28.717164447643043</v>
      </c>
      <c r="O617">
        <v>28.717164447643043</v>
      </c>
      <c r="P617">
        <v>26.717164447643043</v>
      </c>
      <c r="Q617">
        <v>4.717164447643043</v>
      </c>
      <c r="R617">
        <v>39.717164447643043</v>
      </c>
      <c r="S617">
        <v>83.717164447643043</v>
      </c>
      <c r="T617">
        <v>82.717164447643043</v>
      </c>
    </row>
    <row r="618" spans="1:20" x14ac:dyDescent="0.3">
      <c r="A618">
        <v>617</v>
      </c>
      <c r="B618" s="1">
        <v>42751</v>
      </c>
      <c r="C618">
        <v>95</v>
      </c>
      <c r="D618">
        <v>31</v>
      </c>
      <c r="E618">
        <v>13</v>
      </c>
      <c r="F618">
        <v>19</v>
      </c>
      <c r="G618">
        <v>10</v>
      </c>
      <c r="H618">
        <v>16</v>
      </c>
      <c r="I618">
        <v>95</v>
      </c>
      <c r="J618">
        <f t="shared" si="16"/>
        <v>19.717164447643043</v>
      </c>
      <c r="K618">
        <v>-27.282835552356957</v>
      </c>
      <c r="L618">
        <v>-10.282835552356957</v>
      </c>
      <c r="M618">
        <v>30.717164447643043</v>
      </c>
      <c r="N618">
        <v>9.717164447643043</v>
      </c>
      <c r="O618">
        <v>28.717164447643043</v>
      </c>
      <c r="P618">
        <v>28.717164447643043</v>
      </c>
      <c r="Q618">
        <v>26.717164447643043</v>
      </c>
      <c r="R618">
        <v>4.717164447643043</v>
      </c>
      <c r="S618">
        <v>39.717164447643043</v>
      </c>
      <c r="T618">
        <v>83.717164447643043</v>
      </c>
    </row>
    <row r="619" spans="1:20" x14ac:dyDescent="0.3">
      <c r="A619">
        <v>618</v>
      </c>
      <c r="B619" s="1">
        <v>42752</v>
      </c>
      <c r="C619">
        <v>84</v>
      </c>
      <c r="D619">
        <v>44</v>
      </c>
      <c r="E619">
        <v>21</v>
      </c>
      <c r="F619">
        <v>13</v>
      </c>
      <c r="G619">
        <v>11</v>
      </c>
      <c r="H619">
        <v>35</v>
      </c>
      <c r="I619">
        <v>84</v>
      </c>
      <c r="J619">
        <f t="shared" si="16"/>
        <v>8.717164447643043</v>
      </c>
      <c r="K619">
        <v>19.717164447643043</v>
      </c>
      <c r="L619">
        <v>-27.282835552356957</v>
      </c>
      <c r="M619">
        <v>-10.282835552356957</v>
      </c>
      <c r="N619">
        <v>30.717164447643043</v>
      </c>
      <c r="O619">
        <v>9.717164447643043</v>
      </c>
      <c r="P619">
        <v>28.717164447643043</v>
      </c>
      <c r="Q619">
        <v>28.717164447643043</v>
      </c>
      <c r="R619">
        <v>26.717164447643043</v>
      </c>
      <c r="S619">
        <v>4.717164447643043</v>
      </c>
      <c r="T619">
        <v>39.717164447643043</v>
      </c>
    </row>
    <row r="620" spans="1:20" x14ac:dyDescent="0.3">
      <c r="A620">
        <v>619</v>
      </c>
      <c r="B620" s="1">
        <v>42753</v>
      </c>
      <c r="C620">
        <v>115</v>
      </c>
      <c r="D620">
        <v>56</v>
      </c>
      <c r="E620">
        <v>21</v>
      </c>
      <c r="F620">
        <v>5</v>
      </c>
      <c r="G620">
        <v>14</v>
      </c>
      <c r="H620">
        <v>70</v>
      </c>
      <c r="I620">
        <v>115</v>
      </c>
      <c r="J620">
        <f t="shared" si="16"/>
        <v>39.717164447643043</v>
      </c>
      <c r="K620">
        <v>8.717164447643043</v>
      </c>
      <c r="L620">
        <v>19.717164447643043</v>
      </c>
      <c r="M620">
        <v>-27.282835552356957</v>
      </c>
      <c r="N620">
        <v>-10.282835552356957</v>
      </c>
      <c r="O620">
        <v>30.717164447643043</v>
      </c>
      <c r="P620">
        <v>9.717164447643043</v>
      </c>
      <c r="Q620">
        <v>28.717164447643043</v>
      </c>
      <c r="R620">
        <v>28.717164447643043</v>
      </c>
      <c r="S620">
        <v>26.717164447643043</v>
      </c>
      <c r="T620">
        <v>4.717164447643043</v>
      </c>
    </row>
    <row r="621" spans="1:20" x14ac:dyDescent="0.3">
      <c r="A621">
        <v>620</v>
      </c>
      <c r="B621" s="1">
        <v>42754</v>
      </c>
      <c r="C621">
        <v>147</v>
      </c>
      <c r="D621">
        <v>32</v>
      </c>
      <c r="E621">
        <v>9</v>
      </c>
      <c r="F621">
        <v>6</v>
      </c>
      <c r="G621">
        <v>13</v>
      </c>
      <c r="H621">
        <v>40</v>
      </c>
      <c r="I621">
        <v>147</v>
      </c>
      <c r="J621">
        <f t="shared" si="16"/>
        <v>71.717164447643043</v>
      </c>
      <c r="K621">
        <v>39.717164447643043</v>
      </c>
      <c r="L621">
        <v>8.717164447643043</v>
      </c>
      <c r="M621">
        <v>19.717164447643043</v>
      </c>
      <c r="N621">
        <v>-27.282835552356957</v>
      </c>
      <c r="O621">
        <v>-10.282835552356957</v>
      </c>
      <c r="P621">
        <v>30.717164447643043</v>
      </c>
      <c r="Q621">
        <v>9.717164447643043</v>
      </c>
      <c r="R621">
        <v>28.717164447643043</v>
      </c>
      <c r="S621">
        <v>28.717164447643043</v>
      </c>
      <c r="T621">
        <v>26.717164447643043</v>
      </c>
    </row>
    <row r="622" spans="1:20" x14ac:dyDescent="0.3">
      <c r="A622">
        <v>621</v>
      </c>
      <c r="B622" s="1">
        <v>42755</v>
      </c>
      <c r="C622">
        <v>82</v>
      </c>
      <c r="D622">
        <v>40</v>
      </c>
      <c r="E622">
        <v>9</v>
      </c>
      <c r="F622">
        <v>7</v>
      </c>
      <c r="G622">
        <v>13</v>
      </c>
      <c r="H622">
        <v>27</v>
      </c>
      <c r="I622">
        <v>82</v>
      </c>
      <c r="J622">
        <f t="shared" si="16"/>
        <v>6.717164447643043</v>
      </c>
      <c r="K622">
        <v>71.717164447643043</v>
      </c>
      <c r="L622">
        <v>39.717164447643043</v>
      </c>
      <c r="M622">
        <v>8.717164447643043</v>
      </c>
      <c r="N622">
        <v>19.717164447643043</v>
      </c>
      <c r="O622">
        <v>-27.282835552356957</v>
      </c>
      <c r="P622">
        <v>-10.282835552356957</v>
      </c>
      <c r="Q622">
        <v>30.717164447643043</v>
      </c>
      <c r="R622">
        <v>9.717164447643043</v>
      </c>
      <c r="S622">
        <v>28.717164447643043</v>
      </c>
      <c r="T622">
        <v>28.717164447643043</v>
      </c>
    </row>
    <row r="623" spans="1:20" x14ac:dyDescent="0.3">
      <c r="A623">
        <v>622</v>
      </c>
      <c r="B623" s="1">
        <v>42756</v>
      </c>
      <c r="C623">
        <v>114</v>
      </c>
      <c r="D623">
        <v>42</v>
      </c>
      <c r="E623">
        <v>8</v>
      </c>
      <c r="F623">
        <v>6</v>
      </c>
      <c r="G623">
        <v>15</v>
      </c>
      <c r="H623">
        <v>23</v>
      </c>
      <c r="I623">
        <v>114</v>
      </c>
      <c r="J623">
        <f t="shared" si="16"/>
        <v>38.717164447643043</v>
      </c>
      <c r="K623">
        <v>6.717164447643043</v>
      </c>
      <c r="L623">
        <v>71.717164447643043</v>
      </c>
      <c r="M623">
        <v>39.717164447643043</v>
      </c>
      <c r="N623">
        <v>8.717164447643043</v>
      </c>
      <c r="O623">
        <v>19.717164447643043</v>
      </c>
      <c r="P623">
        <v>-27.282835552356957</v>
      </c>
      <c r="Q623">
        <v>-10.282835552356957</v>
      </c>
      <c r="R623">
        <v>30.717164447643043</v>
      </c>
      <c r="S623">
        <v>9.717164447643043</v>
      </c>
      <c r="T623">
        <v>28.717164447643043</v>
      </c>
    </row>
    <row r="624" spans="1:20" x14ac:dyDescent="0.3">
      <c r="A624">
        <v>623</v>
      </c>
      <c r="B624" s="1">
        <v>42757</v>
      </c>
      <c r="C624">
        <v>120</v>
      </c>
      <c r="D624">
        <v>48</v>
      </c>
      <c r="E624">
        <v>13</v>
      </c>
      <c r="F624">
        <v>19</v>
      </c>
      <c r="G624">
        <v>12</v>
      </c>
      <c r="H624">
        <v>14</v>
      </c>
      <c r="I624">
        <v>120</v>
      </c>
      <c r="J624">
        <f t="shared" si="16"/>
        <v>44.717164447643043</v>
      </c>
      <c r="K624">
        <v>38.717164447643043</v>
      </c>
      <c r="L624">
        <v>6.717164447643043</v>
      </c>
      <c r="M624">
        <v>71.717164447643043</v>
      </c>
      <c r="N624">
        <v>39.717164447643043</v>
      </c>
      <c r="O624">
        <v>8.717164447643043</v>
      </c>
      <c r="P624">
        <v>19.717164447643043</v>
      </c>
      <c r="Q624">
        <v>-27.282835552356957</v>
      </c>
      <c r="R624">
        <v>-10.282835552356957</v>
      </c>
      <c r="S624">
        <v>30.717164447643043</v>
      </c>
      <c r="T624">
        <v>9.717164447643043</v>
      </c>
    </row>
    <row r="625" spans="1:20" x14ac:dyDescent="0.3">
      <c r="A625">
        <v>624</v>
      </c>
      <c r="B625" s="1">
        <v>42758</v>
      </c>
      <c r="C625">
        <v>95</v>
      </c>
      <c r="D625">
        <v>49</v>
      </c>
      <c r="E625">
        <v>19</v>
      </c>
      <c r="F625">
        <v>21</v>
      </c>
      <c r="G625">
        <v>17</v>
      </c>
      <c r="H625">
        <v>71</v>
      </c>
      <c r="I625">
        <v>95</v>
      </c>
      <c r="J625">
        <f t="shared" si="16"/>
        <v>19.717164447643043</v>
      </c>
      <c r="K625">
        <v>44.717164447643043</v>
      </c>
      <c r="L625">
        <v>38.717164447643043</v>
      </c>
      <c r="M625">
        <v>6.717164447643043</v>
      </c>
      <c r="N625">
        <v>71.717164447643043</v>
      </c>
      <c r="O625">
        <v>39.717164447643043</v>
      </c>
      <c r="P625">
        <v>8.717164447643043</v>
      </c>
      <c r="Q625">
        <v>19.717164447643043</v>
      </c>
      <c r="R625">
        <v>-27.282835552356957</v>
      </c>
      <c r="S625">
        <v>-10.282835552356957</v>
      </c>
      <c r="T625">
        <v>30.717164447643043</v>
      </c>
    </row>
    <row r="626" spans="1:20" x14ac:dyDescent="0.3">
      <c r="A626">
        <v>625</v>
      </c>
      <c r="B626" s="1">
        <v>42759</v>
      </c>
      <c r="C626">
        <v>129</v>
      </c>
      <c r="D626">
        <v>52</v>
      </c>
      <c r="E626">
        <v>21</v>
      </c>
      <c r="F626">
        <v>14</v>
      </c>
      <c r="G626">
        <v>14</v>
      </c>
      <c r="H626">
        <v>51</v>
      </c>
      <c r="I626">
        <v>129</v>
      </c>
      <c r="J626">
        <f t="shared" si="16"/>
        <v>53.717164447643043</v>
      </c>
      <c r="K626">
        <v>19.717164447643043</v>
      </c>
      <c r="L626">
        <v>44.717164447643043</v>
      </c>
      <c r="M626">
        <v>38.717164447643043</v>
      </c>
      <c r="N626">
        <v>6.717164447643043</v>
      </c>
      <c r="O626">
        <v>71.717164447643043</v>
      </c>
      <c r="P626">
        <v>39.717164447643043</v>
      </c>
      <c r="Q626">
        <v>8.717164447643043</v>
      </c>
      <c r="R626">
        <v>19.717164447643043</v>
      </c>
      <c r="S626">
        <v>-27.282835552356957</v>
      </c>
      <c r="T626">
        <v>-10.282835552356957</v>
      </c>
    </row>
    <row r="627" spans="1:20" x14ac:dyDescent="0.3">
      <c r="A627">
        <v>626</v>
      </c>
      <c r="B627" s="1">
        <v>42760</v>
      </c>
      <c r="C627">
        <v>141</v>
      </c>
      <c r="D627">
        <v>47</v>
      </c>
      <c r="E627">
        <v>18</v>
      </c>
      <c r="F627">
        <v>15</v>
      </c>
      <c r="G627">
        <v>14</v>
      </c>
      <c r="H627">
        <v>47</v>
      </c>
      <c r="I627">
        <v>141</v>
      </c>
      <c r="J627">
        <f t="shared" si="16"/>
        <v>65.717164447643043</v>
      </c>
      <c r="K627">
        <v>53.717164447643043</v>
      </c>
      <c r="L627">
        <v>19.717164447643043</v>
      </c>
      <c r="M627">
        <v>44.717164447643043</v>
      </c>
      <c r="N627">
        <v>38.717164447643043</v>
      </c>
      <c r="O627">
        <v>6.717164447643043</v>
      </c>
      <c r="P627">
        <v>71.717164447643043</v>
      </c>
      <c r="Q627">
        <v>39.717164447643043</v>
      </c>
      <c r="R627">
        <v>8.717164447643043</v>
      </c>
      <c r="S627">
        <v>19.717164447643043</v>
      </c>
      <c r="T627">
        <v>-27.282835552356957</v>
      </c>
    </row>
    <row r="628" spans="1:20" x14ac:dyDescent="0.3">
      <c r="A628">
        <v>627</v>
      </c>
      <c r="B628" s="1">
        <v>42761</v>
      </c>
      <c r="C628">
        <v>129</v>
      </c>
      <c r="D628">
        <v>39</v>
      </c>
      <c r="E628">
        <v>15</v>
      </c>
      <c r="F628">
        <v>10</v>
      </c>
      <c r="G628">
        <v>13</v>
      </c>
      <c r="H628">
        <v>32</v>
      </c>
      <c r="I628">
        <v>129</v>
      </c>
      <c r="J628">
        <f t="shared" si="16"/>
        <v>53.717164447643043</v>
      </c>
      <c r="K628">
        <v>65.717164447643043</v>
      </c>
      <c r="L628">
        <v>53.717164447643043</v>
      </c>
      <c r="M628">
        <v>19.717164447643043</v>
      </c>
      <c r="N628">
        <v>44.717164447643043</v>
      </c>
      <c r="O628">
        <v>38.717164447643043</v>
      </c>
      <c r="P628">
        <v>6.717164447643043</v>
      </c>
      <c r="Q628">
        <v>71.717164447643043</v>
      </c>
      <c r="R628">
        <v>39.717164447643043</v>
      </c>
      <c r="S628">
        <v>8.717164447643043</v>
      </c>
      <c r="T628">
        <v>19.717164447643043</v>
      </c>
    </row>
    <row r="629" spans="1:20" x14ac:dyDescent="0.3">
      <c r="A629">
        <v>628</v>
      </c>
      <c r="B629" s="1">
        <v>42762</v>
      </c>
      <c r="C629">
        <v>112</v>
      </c>
      <c r="D629">
        <v>26</v>
      </c>
      <c r="E629">
        <v>13</v>
      </c>
      <c r="F629">
        <v>6</v>
      </c>
      <c r="G629">
        <v>10</v>
      </c>
      <c r="H629">
        <v>16</v>
      </c>
      <c r="I629">
        <v>112</v>
      </c>
      <c r="J629">
        <f t="shared" si="16"/>
        <v>36.717164447643043</v>
      </c>
      <c r="K629">
        <v>53.717164447643043</v>
      </c>
      <c r="L629">
        <v>65.717164447643043</v>
      </c>
      <c r="M629">
        <v>53.717164447643043</v>
      </c>
      <c r="N629">
        <v>19.717164447643043</v>
      </c>
      <c r="O629">
        <v>44.717164447643043</v>
      </c>
      <c r="P629">
        <v>38.717164447643043</v>
      </c>
      <c r="Q629">
        <v>6.717164447643043</v>
      </c>
      <c r="R629">
        <v>71.717164447643043</v>
      </c>
      <c r="S629">
        <v>39.717164447643043</v>
      </c>
      <c r="T629">
        <v>8.717164447643043</v>
      </c>
    </row>
    <row r="630" spans="1:20" x14ac:dyDescent="0.3">
      <c r="A630">
        <v>629</v>
      </c>
      <c r="B630" s="1">
        <v>42763</v>
      </c>
      <c r="C630">
        <v>81</v>
      </c>
      <c r="D630">
        <v>17</v>
      </c>
      <c r="E630">
        <v>4</v>
      </c>
      <c r="F630">
        <v>6</v>
      </c>
      <c r="G630">
        <v>10</v>
      </c>
      <c r="H630">
        <v>20</v>
      </c>
      <c r="I630">
        <v>81</v>
      </c>
      <c r="J630">
        <f t="shared" si="16"/>
        <v>5.717164447643043</v>
      </c>
      <c r="K630">
        <v>36.717164447643043</v>
      </c>
      <c r="L630">
        <v>53.717164447643043</v>
      </c>
      <c r="M630">
        <v>65.717164447643043</v>
      </c>
      <c r="N630">
        <v>53.717164447643043</v>
      </c>
      <c r="O630">
        <v>19.717164447643043</v>
      </c>
      <c r="P630">
        <v>44.717164447643043</v>
      </c>
      <c r="Q630">
        <v>38.717164447643043</v>
      </c>
      <c r="R630">
        <v>6.717164447643043</v>
      </c>
      <c r="S630">
        <v>71.717164447643043</v>
      </c>
      <c r="T630">
        <v>39.717164447643043</v>
      </c>
    </row>
    <row r="631" spans="1:20" x14ac:dyDescent="0.3">
      <c r="A631">
        <v>630</v>
      </c>
      <c r="B631" s="1">
        <v>42764</v>
      </c>
      <c r="C631">
        <v>62</v>
      </c>
      <c r="D631">
        <v>19</v>
      </c>
      <c r="E631">
        <v>6</v>
      </c>
      <c r="F631">
        <v>7</v>
      </c>
      <c r="G631">
        <v>12</v>
      </c>
      <c r="H631">
        <v>20</v>
      </c>
      <c r="I631">
        <v>62</v>
      </c>
      <c r="J631">
        <f t="shared" si="16"/>
        <v>-13.282835552356957</v>
      </c>
      <c r="K631">
        <v>5.717164447643043</v>
      </c>
      <c r="L631">
        <v>36.717164447643043</v>
      </c>
      <c r="M631">
        <v>53.717164447643043</v>
      </c>
      <c r="N631">
        <v>65.717164447643043</v>
      </c>
      <c r="O631">
        <v>53.717164447643043</v>
      </c>
      <c r="P631">
        <v>19.717164447643043</v>
      </c>
      <c r="Q631">
        <v>44.717164447643043</v>
      </c>
      <c r="R631">
        <v>38.717164447643043</v>
      </c>
      <c r="S631">
        <v>6.717164447643043</v>
      </c>
      <c r="T631">
        <v>71.717164447643043</v>
      </c>
    </row>
    <row r="632" spans="1:20" x14ac:dyDescent="0.3">
      <c r="A632">
        <v>631</v>
      </c>
      <c r="B632" s="1">
        <v>42765</v>
      </c>
      <c r="C632">
        <v>68</v>
      </c>
      <c r="D632">
        <v>26</v>
      </c>
      <c r="E632">
        <v>9</v>
      </c>
      <c r="F632">
        <v>9</v>
      </c>
      <c r="G632">
        <v>12</v>
      </c>
      <c r="H632">
        <v>33</v>
      </c>
      <c r="I632">
        <v>68</v>
      </c>
      <c r="J632">
        <f t="shared" si="16"/>
        <v>-7.282835552356957</v>
      </c>
      <c r="K632">
        <v>-13.282835552356957</v>
      </c>
      <c r="L632">
        <v>5.717164447643043</v>
      </c>
      <c r="M632">
        <v>36.717164447643043</v>
      </c>
      <c r="N632">
        <v>53.717164447643043</v>
      </c>
      <c r="O632">
        <v>65.717164447643043</v>
      </c>
      <c r="P632">
        <v>53.717164447643043</v>
      </c>
      <c r="Q632">
        <v>19.717164447643043</v>
      </c>
      <c r="R632">
        <v>44.717164447643043</v>
      </c>
      <c r="S632">
        <v>38.717164447643043</v>
      </c>
      <c r="T632">
        <v>6.717164447643043</v>
      </c>
    </row>
    <row r="633" spans="1:20" x14ac:dyDescent="0.3">
      <c r="A633">
        <v>632</v>
      </c>
      <c r="B633" s="1">
        <v>42766</v>
      </c>
      <c r="C633">
        <v>82</v>
      </c>
      <c r="D633">
        <v>23</v>
      </c>
      <c r="E633">
        <v>6</v>
      </c>
      <c r="F633">
        <v>6</v>
      </c>
      <c r="G633">
        <v>14</v>
      </c>
      <c r="H633">
        <v>34</v>
      </c>
      <c r="I633">
        <v>82</v>
      </c>
      <c r="J633">
        <f t="shared" si="16"/>
        <v>6.717164447643043</v>
      </c>
      <c r="K633">
        <v>-7.282835552356957</v>
      </c>
      <c r="L633">
        <v>-13.282835552356957</v>
      </c>
      <c r="M633">
        <v>5.717164447643043</v>
      </c>
      <c r="N633">
        <v>36.717164447643043</v>
      </c>
      <c r="O633">
        <v>53.717164447643043</v>
      </c>
      <c r="P633">
        <v>65.717164447643043</v>
      </c>
      <c r="Q633">
        <v>53.717164447643043</v>
      </c>
      <c r="R633">
        <v>19.717164447643043</v>
      </c>
      <c r="S633">
        <v>44.717164447643043</v>
      </c>
      <c r="T633">
        <v>38.717164447643043</v>
      </c>
    </row>
    <row r="634" spans="1:20" x14ac:dyDescent="0.3">
      <c r="A634">
        <v>633</v>
      </c>
      <c r="B634" s="1">
        <v>42767</v>
      </c>
      <c r="C634">
        <v>76</v>
      </c>
      <c r="D634">
        <v>26</v>
      </c>
      <c r="E634">
        <v>4</v>
      </c>
      <c r="F634">
        <v>8</v>
      </c>
      <c r="G634">
        <v>13</v>
      </c>
      <c r="H634">
        <v>39</v>
      </c>
      <c r="I634">
        <v>76</v>
      </c>
      <c r="J634">
        <f t="shared" si="16"/>
        <v>0.71716444764304299</v>
      </c>
      <c r="K634">
        <v>6.717164447643043</v>
      </c>
      <c r="L634">
        <v>-7.282835552356957</v>
      </c>
      <c r="M634">
        <v>-13.282835552356957</v>
      </c>
      <c r="N634">
        <v>5.717164447643043</v>
      </c>
      <c r="O634">
        <v>36.717164447643043</v>
      </c>
      <c r="P634">
        <v>53.717164447643043</v>
      </c>
      <c r="Q634">
        <v>65.717164447643043</v>
      </c>
      <c r="R634">
        <v>53.717164447643043</v>
      </c>
      <c r="S634">
        <v>19.717164447643043</v>
      </c>
      <c r="T634">
        <v>44.717164447643043</v>
      </c>
    </row>
    <row r="635" spans="1:20" x14ac:dyDescent="0.3">
      <c r="A635">
        <v>634</v>
      </c>
      <c r="B635" s="1">
        <v>42768</v>
      </c>
      <c r="C635">
        <v>80</v>
      </c>
      <c r="D635">
        <v>24</v>
      </c>
      <c r="E635">
        <v>4</v>
      </c>
      <c r="F635">
        <v>7</v>
      </c>
      <c r="G635">
        <v>14</v>
      </c>
      <c r="H635">
        <v>40</v>
      </c>
      <c r="I635">
        <v>80</v>
      </c>
      <c r="J635">
        <f t="shared" si="16"/>
        <v>4.717164447643043</v>
      </c>
      <c r="K635">
        <v>0.71716444764304299</v>
      </c>
      <c r="L635">
        <v>6.717164447643043</v>
      </c>
      <c r="M635">
        <v>-7.282835552356957</v>
      </c>
      <c r="N635">
        <v>-13.282835552356957</v>
      </c>
      <c r="O635">
        <v>5.717164447643043</v>
      </c>
      <c r="P635">
        <v>36.717164447643043</v>
      </c>
      <c r="Q635">
        <v>53.717164447643043</v>
      </c>
      <c r="R635">
        <v>65.717164447643043</v>
      </c>
      <c r="S635">
        <v>53.717164447643043</v>
      </c>
      <c r="T635">
        <v>19.717164447643043</v>
      </c>
    </row>
    <row r="636" spans="1:20" x14ac:dyDescent="0.3">
      <c r="A636">
        <v>635</v>
      </c>
      <c r="B636" s="1">
        <v>42769</v>
      </c>
      <c r="C636">
        <v>77</v>
      </c>
      <c r="D636">
        <v>21</v>
      </c>
      <c r="E636">
        <v>9</v>
      </c>
      <c r="F636">
        <v>7</v>
      </c>
      <c r="G636">
        <v>11</v>
      </c>
      <c r="H636">
        <v>23</v>
      </c>
      <c r="I636">
        <v>77</v>
      </c>
      <c r="J636">
        <f t="shared" si="16"/>
        <v>1.717164447643043</v>
      </c>
      <c r="K636">
        <v>4.717164447643043</v>
      </c>
      <c r="L636">
        <v>0.71716444764304299</v>
      </c>
      <c r="M636">
        <v>6.717164447643043</v>
      </c>
      <c r="N636">
        <v>-7.282835552356957</v>
      </c>
      <c r="O636">
        <v>-13.282835552356957</v>
      </c>
      <c r="P636">
        <v>5.717164447643043</v>
      </c>
      <c r="Q636">
        <v>36.717164447643043</v>
      </c>
      <c r="R636">
        <v>53.717164447643043</v>
      </c>
      <c r="S636">
        <v>65.717164447643043</v>
      </c>
      <c r="T636">
        <v>53.717164447643043</v>
      </c>
    </row>
    <row r="637" spans="1:20" x14ac:dyDescent="0.3">
      <c r="A637">
        <v>636</v>
      </c>
      <c r="B637" s="1">
        <v>42770</v>
      </c>
      <c r="C637">
        <v>70</v>
      </c>
      <c r="D637">
        <v>25</v>
      </c>
      <c r="E637">
        <v>5</v>
      </c>
      <c r="F637">
        <v>7</v>
      </c>
      <c r="G637">
        <v>11</v>
      </c>
      <c r="H637">
        <v>30</v>
      </c>
      <c r="I637">
        <v>70</v>
      </c>
      <c r="J637">
        <f t="shared" si="16"/>
        <v>-5.282835552356957</v>
      </c>
      <c r="K637">
        <v>1.717164447643043</v>
      </c>
      <c r="L637">
        <v>4.717164447643043</v>
      </c>
      <c r="M637">
        <v>0.71716444764304299</v>
      </c>
      <c r="N637">
        <v>6.717164447643043</v>
      </c>
      <c r="O637">
        <v>-7.282835552356957</v>
      </c>
      <c r="P637">
        <v>-13.282835552356957</v>
      </c>
      <c r="Q637">
        <v>5.717164447643043</v>
      </c>
      <c r="R637">
        <v>36.717164447643043</v>
      </c>
      <c r="S637">
        <v>53.717164447643043</v>
      </c>
      <c r="T637">
        <v>65.717164447643043</v>
      </c>
    </row>
    <row r="638" spans="1:20" x14ac:dyDescent="0.3">
      <c r="A638">
        <v>637</v>
      </c>
      <c r="B638" s="1">
        <v>42771</v>
      </c>
      <c r="C638">
        <v>78</v>
      </c>
      <c r="D638">
        <v>22</v>
      </c>
      <c r="E638">
        <v>3</v>
      </c>
      <c r="F638">
        <v>8</v>
      </c>
      <c r="G638">
        <v>12</v>
      </c>
      <c r="H638">
        <v>37</v>
      </c>
      <c r="I638">
        <v>78</v>
      </c>
      <c r="J638">
        <f t="shared" si="16"/>
        <v>2.717164447643043</v>
      </c>
      <c r="K638">
        <v>-5.282835552356957</v>
      </c>
      <c r="L638">
        <v>1.717164447643043</v>
      </c>
      <c r="M638">
        <v>4.717164447643043</v>
      </c>
      <c r="N638">
        <v>0.71716444764304299</v>
      </c>
      <c r="O638">
        <v>6.717164447643043</v>
      </c>
      <c r="P638">
        <v>-7.282835552356957</v>
      </c>
      <c r="Q638">
        <v>-13.282835552356957</v>
      </c>
      <c r="R638">
        <v>5.717164447643043</v>
      </c>
      <c r="S638">
        <v>36.717164447643043</v>
      </c>
      <c r="T638">
        <v>53.717164447643043</v>
      </c>
    </row>
    <row r="639" spans="1:20" x14ac:dyDescent="0.3">
      <c r="A639">
        <v>638</v>
      </c>
      <c r="B639" s="1">
        <v>42772</v>
      </c>
      <c r="C639">
        <v>71</v>
      </c>
      <c r="D639">
        <v>19</v>
      </c>
      <c r="E639">
        <v>3</v>
      </c>
      <c r="F639">
        <v>6</v>
      </c>
      <c r="G639">
        <v>12</v>
      </c>
      <c r="H639">
        <v>28</v>
      </c>
      <c r="I639">
        <v>71</v>
      </c>
      <c r="J639">
        <f t="shared" si="16"/>
        <v>-4.282835552356957</v>
      </c>
      <c r="K639">
        <v>2.717164447643043</v>
      </c>
      <c r="L639">
        <v>-5.282835552356957</v>
      </c>
      <c r="M639">
        <v>1.717164447643043</v>
      </c>
      <c r="N639">
        <v>4.717164447643043</v>
      </c>
      <c r="O639">
        <v>0.71716444764304299</v>
      </c>
      <c r="P639">
        <v>6.717164447643043</v>
      </c>
      <c r="Q639">
        <v>-7.282835552356957</v>
      </c>
      <c r="R639">
        <v>-13.282835552356957</v>
      </c>
      <c r="S639">
        <v>5.717164447643043</v>
      </c>
      <c r="T639">
        <v>36.717164447643043</v>
      </c>
    </row>
    <row r="640" spans="1:20" x14ac:dyDescent="0.3">
      <c r="A640">
        <v>639</v>
      </c>
      <c r="B640" s="1">
        <v>42773</v>
      </c>
      <c r="C640">
        <v>62</v>
      </c>
      <c r="D640">
        <v>21</v>
      </c>
      <c r="E640">
        <v>4</v>
      </c>
      <c r="F640">
        <v>6</v>
      </c>
      <c r="G640">
        <v>13</v>
      </c>
      <c r="H640">
        <v>37</v>
      </c>
      <c r="I640">
        <v>62</v>
      </c>
      <c r="J640">
        <f t="shared" si="16"/>
        <v>-13.282835552356957</v>
      </c>
      <c r="K640">
        <v>-4.282835552356957</v>
      </c>
      <c r="L640">
        <v>2.717164447643043</v>
      </c>
      <c r="M640">
        <v>-5.282835552356957</v>
      </c>
      <c r="N640">
        <v>1.717164447643043</v>
      </c>
      <c r="O640">
        <v>4.717164447643043</v>
      </c>
      <c r="P640">
        <v>0.71716444764304299</v>
      </c>
      <c r="Q640">
        <v>6.717164447643043</v>
      </c>
      <c r="R640">
        <v>-7.282835552356957</v>
      </c>
      <c r="S640">
        <v>-13.282835552356957</v>
      </c>
      <c r="T640">
        <v>5.717164447643043</v>
      </c>
    </row>
    <row r="641" spans="1:20" x14ac:dyDescent="0.3">
      <c r="A641">
        <v>640</v>
      </c>
      <c r="B641" s="1">
        <v>42774</v>
      </c>
      <c r="C641">
        <v>63</v>
      </c>
      <c r="D641">
        <v>17</v>
      </c>
      <c r="E641">
        <v>3</v>
      </c>
      <c r="F641">
        <v>9</v>
      </c>
      <c r="G641">
        <v>12</v>
      </c>
      <c r="H641">
        <v>29</v>
      </c>
      <c r="I641">
        <v>63</v>
      </c>
      <c r="J641">
        <f t="shared" si="16"/>
        <v>-12.282835552356957</v>
      </c>
      <c r="K641">
        <v>-13.282835552356957</v>
      </c>
      <c r="L641">
        <v>-4.282835552356957</v>
      </c>
      <c r="M641">
        <v>2.717164447643043</v>
      </c>
      <c r="N641">
        <v>-5.282835552356957</v>
      </c>
      <c r="O641">
        <v>1.717164447643043</v>
      </c>
      <c r="P641">
        <v>4.717164447643043</v>
      </c>
      <c r="Q641">
        <v>0.71716444764304299</v>
      </c>
      <c r="R641">
        <v>6.717164447643043</v>
      </c>
      <c r="S641">
        <v>-7.282835552356957</v>
      </c>
      <c r="T641">
        <v>-13.282835552356957</v>
      </c>
    </row>
    <row r="642" spans="1:20" x14ac:dyDescent="0.3">
      <c r="A642">
        <v>641</v>
      </c>
      <c r="B642" s="1">
        <v>42775</v>
      </c>
      <c r="C642">
        <v>59</v>
      </c>
      <c r="D642">
        <v>123</v>
      </c>
      <c r="E642">
        <v>7</v>
      </c>
      <c r="F642">
        <v>11</v>
      </c>
      <c r="G642">
        <v>15</v>
      </c>
      <c r="H642">
        <v>18</v>
      </c>
      <c r="I642">
        <v>123</v>
      </c>
      <c r="J642">
        <f t="shared" si="16"/>
        <v>47.717164447643043</v>
      </c>
      <c r="K642">
        <v>-12.282835552356957</v>
      </c>
      <c r="L642">
        <v>-13.282835552356957</v>
      </c>
      <c r="M642">
        <v>-4.282835552356957</v>
      </c>
      <c r="N642">
        <v>2.717164447643043</v>
      </c>
      <c r="O642">
        <v>-5.282835552356957</v>
      </c>
      <c r="P642">
        <v>1.717164447643043</v>
      </c>
      <c r="Q642">
        <v>4.717164447643043</v>
      </c>
      <c r="R642">
        <v>0.71716444764304299</v>
      </c>
      <c r="S642">
        <v>6.717164447643043</v>
      </c>
      <c r="T642">
        <v>-7.282835552356957</v>
      </c>
    </row>
    <row r="643" spans="1:20" x14ac:dyDescent="0.3">
      <c r="A643">
        <v>642</v>
      </c>
      <c r="B643" s="1">
        <v>42776</v>
      </c>
      <c r="C643">
        <v>98</v>
      </c>
      <c r="D643">
        <v>44</v>
      </c>
      <c r="E643">
        <v>9</v>
      </c>
      <c r="F643">
        <v>12</v>
      </c>
      <c r="G643">
        <v>15</v>
      </c>
      <c r="H643">
        <v>14</v>
      </c>
      <c r="I643">
        <v>98</v>
      </c>
      <c r="J643">
        <f t="shared" ref="J643:J706" si="17">(I643-$V$2)</f>
        <v>22.717164447643043</v>
      </c>
      <c r="K643">
        <v>47.717164447643043</v>
      </c>
      <c r="L643">
        <v>-12.282835552356957</v>
      </c>
      <c r="M643">
        <v>-13.282835552356957</v>
      </c>
      <c r="N643">
        <v>-4.282835552356957</v>
      </c>
      <c r="O643">
        <v>2.717164447643043</v>
      </c>
      <c r="P643">
        <v>-5.282835552356957</v>
      </c>
      <c r="Q643">
        <v>1.717164447643043</v>
      </c>
      <c r="R643">
        <v>4.717164447643043</v>
      </c>
      <c r="S643">
        <v>0.71716444764304299</v>
      </c>
      <c r="T643">
        <v>6.717164447643043</v>
      </c>
    </row>
    <row r="644" spans="1:20" x14ac:dyDescent="0.3">
      <c r="A644">
        <v>643</v>
      </c>
      <c r="B644" s="1">
        <v>42777</v>
      </c>
      <c r="C644">
        <v>125</v>
      </c>
      <c r="D644">
        <v>44</v>
      </c>
      <c r="E644">
        <v>12</v>
      </c>
      <c r="F644">
        <v>14</v>
      </c>
      <c r="G644">
        <v>15</v>
      </c>
      <c r="H644">
        <v>14</v>
      </c>
      <c r="I644">
        <v>125</v>
      </c>
      <c r="J644">
        <f t="shared" si="17"/>
        <v>49.717164447643043</v>
      </c>
      <c r="K644">
        <v>22.717164447643043</v>
      </c>
      <c r="L644">
        <v>47.717164447643043</v>
      </c>
      <c r="M644">
        <v>-12.282835552356957</v>
      </c>
      <c r="N644">
        <v>-13.282835552356957</v>
      </c>
      <c r="O644">
        <v>-4.282835552356957</v>
      </c>
      <c r="P644">
        <v>2.717164447643043</v>
      </c>
      <c r="Q644">
        <v>-5.282835552356957</v>
      </c>
      <c r="R644">
        <v>1.717164447643043</v>
      </c>
      <c r="S644">
        <v>4.717164447643043</v>
      </c>
      <c r="T644">
        <v>0.71716444764304299</v>
      </c>
    </row>
    <row r="645" spans="1:20" x14ac:dyDescent="0.3">
      <c r="A645">
        <v>644</v>
      </c>
      <c r="B645" s="1">
        <v>42778</v>
      </c>
      <c r="C645">
        <v>123</v>
      </c>
      <c r="D645">
        <v>47</v>
      </c>
      <c r="E645">
        <v>13</v>
      </c>
      <c r="F645">
        <v>22</v>
      </c>
      <c r="G645">
        <v>23</v>
      </c>
      <c r="H645">
        <v>14</v>
      </c>
      <c r="I645">
        <v>123</v>
      </c>
      <c r="J645">
        <f t="shared" si="17"/>
        <v>47.717164447643043</v>
      </c>
      <c r="K645">
        <v>49.717164447643043</v>
      </c>
      <c r="L645">
        <v>22.717164447643043</v>
      </c>
      <c r="M645">
        <v>47.717164447643043</v>
      </c>
      <c r="N645">
        <v>-12.282835552356957</v>
      </c>
      <c r="O645">
        <v>-13.282835552356957</v>
      </c>
      <c r="P645">
        <v>-4.282835552356957</v>
      </c>
      <c r="Q645">
        <v>2.717164447643043</v>
      </c>
      <c r="R645">
        <v>-5.282835552356957</v>
      </c>
      <c r="S645">
        <v>1.717164447643043</v>
      </c>
      <c r="T645">
        <v>4.717164447643043</v>
      </c>
    </row>
    <row r="646" spans="1:20" x14ac:dyDescent="0.3">
      <c r="A646">
        <v>645</v>
      </c>
      <c r="B646" s="1">
        <v>42779</v>
      </c>
      <c r="C646">
        <v>128</v>
      </c>
      <c r="D646">
        <v>50</v>
      </c>
      <c r="E646">
        <v>14</v>
      </c>
      <c r="F646">
        <v>14</v>
      </c>
      <c r="G646">
        <v>14</v>
      </c>
      <c r="H646">
        <v>14</v>
      </c>
      <c r="I646">
        <v>128</v>
      </c>
      <c r="J646">
        <f t="shared" si="17"/>
        <v>52.717164447643043</v>
      </c>
      <c r="K646">
        <v>47.717164447643043</v>
      </c>
      <c r="L646">
        <v>49.717164447643043</v>
      </c>
      <c r="M646">
        <v>22.717164447643043</v>
      </c>
      <c r="N646">
        <v>47.717164447643043</v>
      </c>
      <c r="O646">
        <v>-12.282835552356957</v>
      </c>
      <c r="P646">
        <v>-13.282835552356957</v>
      </c>
      <c r="Q646">
        <v>-4.282835552356957</v>
      </c>
      <c r="R646">
        <v>2.717164447643043</v>
      </c>
      <c r="S646">
        <v>-5.282835552356957</v>
      </c>
      <c r="T646">
        <v>1.717164447643043</v>
      </c>
    </row>
    <row r="647" spans="1:20" x14ac:dyDescent="0.3">
      <c r="A647">
        <v>646</v>
      </c>
      <c r="B647" s="1">
        <v>42780</v>
      </c>
      <c r="C647">
        <v>140</v>
      </c>
      <c r="D647">
        <v>41</v>
      </c>
      <c r="E647">
        <v>12</v>
      </c>
      <c r="F647">
        <v>16</v>
      </c>
      <c r="G647">
        <v>19</v>
      </c>
      <c r="H647">
        <v>14</v>
      </c>
      <c r="I647">
        <v>140</v>
      </c>
      <c r="J647">
        <f t="shared" si="17"/>
        <v>64.717164447643043</v>
      </c>
      <c r="K647">
        <v>52.717164447643043</v>
      </c>
      <c r="L647">
        <v>47.717164447643043</v>
      </c>
      <c r="M647">
        <v>49.717164447643043</v>
      </c>
      <c r="N647">
        <v>22.717164447643043</v>
      </c>
      <c r="O647">
        <v>47.717164447643043</v>
      </c>
      <c r="P647">
        <v>-12.282835552356957</v>
      </c>
      <c r="Q647">
        <v>-13.282835552356957</v>
      </c>
      <c r="R647">
        <v>-4.282835552356957</v>
      </c>
      <c r="S647">
        <v>2.717164447643043</v>
      </c>
      <c r="T647">
        <v>-5.282835552356957</v>
      </c>
    </row>
    <row r="648" spans="1:20" x14ac:dyDescent="0.3">
      <c r="A648">
        <v>647</v>
      </c>
      <c r="B648" s="1">
        <v>42781</v>
      </c>
      <c r="C648">
        <v>113</v>
      </c>
      <c r="D648">
        <v>23</v>
      </c>
      <c r="E648">
        <v>3</v>
      </c>
      <c r="F648">
        <v>11</v>
      </c>
      <c r="G648">
        <v>13</v>
      </c>
      <c r="H648">
        <v>14</v>
      </c>
      <c r="I648">
        <v>113</v>
      </c>
      <c r="J648">
        <f t="shared" si="17"/>
        <v>37.717164447643043</v>
      </c>
      <c r="K648">
        <v>64.717164447643043</v>
      </c>
      <c r="L648">
        <v>52.717164447643043</v>
      </c>
      <c r="M648">
        <v>47.717164447643043</v>
      </c>
      <c r="N648">
        <v>49.717164447643043</v>
      </c>
      <c r="O648">
        <v>22.717164447643043</v>
      </c>
      <c r="P648">
        <v>47.717164447643043</v>
      </c>
      <c r="Q648">
        <v>-12.282835552356957</v>
      </c>
      <c r="R648">
        <v>-13.282835552356957</v>
      </c>
      <c r="S648">
        <v>-4.282835552356957</v>
      </c>
      <c r="T648">
        <v>2.717164447643043</v>
      </c>
    </row>
    <row r="649" spans="1:20" x14ac:dyDescent="0.3">
      <c r="A649">
        <v>648</v>
      </c>
      <c r="B649" s="1">
        <v>42782</v>
      </c>
      <c r="C649">
        <v>74</v>
      </c>
      <c r="D649">
        <v>48</v>
      </c>
      <c r="E649">
        <v>13</v>
      </c>
      <c r="F649">
        <v>19</v>
      </c>
      <c r="G649">
        <v>12</v>
      </c>
      <c r="H649">
        <v>14</v>
      </c>
      <c r="I649">
        <v>74</v>
      </c>
      <c r="J649">
        <f t="shared" si="17"/>
        <v>-1.282835552356957</v>
      </c>
      <c r="K649">
        <v>37.717164447643043</v>
      </c>
      <c r="L649">
        <v>64.717164447643043</v>
      </c>
      <c r="M649">
        <v>52.717164447643043</v>
      </c>
      <c r="N649">
        <v>47.717164447643043</v>
      </c>
      <c r="O649">
        <v>49.717164447643043</v>
      </c>
      <c r="P649">
        <v>22.717164447643043</v>
      </c>
      <c r="Q649">
        <v>47.717164447643043</v>
      </c>
      <c r="R649">
        <v>-12.282835552356957</v>
      </c>
      <c r="S649">
        <v>-13.282835552356957</v>
      </c>
      <c r="T649">
        <v>-4.282835552356957</v>
      </c>
    </row>
    <row r="650" spans="1:20" x14ac:dyDescent="0.3">
      <c r="A650">
        <v>649</v>
      </c>
      <c r="B650" s="1">
        <v>42785</v>
      </c>
      <c r="C650">
        <v>95</v>
      </c>
      <c r="D650">
        <v>14</v>
      </c>
      <c r="E650">
        <v>2</v>
      </c>
      <c r="F650">
        <v>6</v>
      </c>
      <c r="G650">
        <v>11</v>
      </c>
      <c r="H650">
        <v>14</v>
      </c>
      <c r="I650">
        <v>95</v>
      </c>
      <c r="J650">
        <f t="shared" si="17"/>
        <v>19.717164447643043</v>
      </c>
      <c r="K650">
        <v>-1.282835552356957</v>
      </c>
      <c r="L650">
        <v>37.717164447643043</v>
      </c>
      <c r="M650">
        <v>64.717164447643043</v>
      </c>
      <c r="N650">
        <v>52.717164447643043</v>
      </c>
      <c r="O650">
        <v>47.717164447643043</v>
      </c>
      <c r="P650">
        <v>49.717164447643043</v>
      </c>
      <c r="Q650">
        <v>22.717164447643043</v>
      </c>
      <c r="R650">
        <v>47.717164447643043</v>
      </c>
      <c r="S650">
        <v>-12.282835552356957</v>
      </c>
      <c r="T650">
        <v>-13.282835552356957</v>
      </c>
    </row>
    <row r="651" spans="1:20" x14ac:dyDescent="0.3">
      <c r="A651">
        <v>650</v>
      </c>
      <c r="B651" s="1">
        <v>42786</v>
      </c>
      <c r="C651">
        <v>45</v>
      </c>
      <c r="D651">
        <v>10</v>
      </c>
      <c r="E651">
        <v>10</v>
      </c>
      <c r="F651">
        <v>5</v>
      </c>
      <c r="G651">
        <v>12</v>
      </c>
      <c r="H651">
        <v>14</v>
      </c>
      <c r="I651">
        <v>45</v>
      </c>
      <c r="J651">
        <f t="shared" si="17"/>
        <v>-30.282835552356957</v>
      </c>
      <c r="K651">
        <v>19.717164447643043</v>
      </c>
      <c r="L651">
        <v>-1.282835552356957</v>
      </c>
      <c r="M651">
        <v>37.717164447643043</v>
      </c>
      <c r="N651">
        <v>64.717164447643043</v>
      </c>
      <c r="O651">
        <v>52.717164447643043</v>
      </c>
      <c r="P651">
        <v>47.717164447643043</v>
      </c>
      <c r="Q651">
        <v>49.717164447643043</v>
      </c>
      <c r="R651">
        <v>22.717164447643043</v>
      </c>
      <c r="S651">
        <v>47.717164447643043</v>
      </c>
      <c r="T651">
        <v>-12.282835552356957</v>
      </c>
    </row>
    <row r="652" spans="1:20" x14ac:dyDescent="0.3">
      <c r="A652">
        <v>651</v>
      </c>
      <c r="B652" s="1">
        <v>42787</v>
      </c>
      <c r="C652">
        <v>39</v>
      </c>
      <c r="D652">
        <v>10</v>
      </c>
      <c r="E652">
        <v>13</v>
      </c>
      <c r="F652">
        <v>3</v>
      </c>
      <c r="G652">
        <v>11</v>
      </c>
      <c r="H652">
        <v>14</v>
      </c>
      <c r="I652">
        <v>39</v>
      </c>
      <c r="J652">
        <f t="shared" si="17"/>
        <v>-36.282835552356957</v>
      </c>
      <c r="K652">
        <v>-30.282835552356957</v>
      </c>
      <c r="L652">
        <v>19.717164447643043</v>
      </c>
      <c r="M652">
        <v>-1.282835552356957</v>
      </c>
      <c r="N652">
        <v>37.717164447643043</v>
      </c>
      <c r="O652">
        <v>64.717164447643043</v>
      </c>
      <c r="P652">
        <v>52.717164447643043</v>
      </c>
      <c r="Q652">
        <v>47.717164447643043</v>
      </c>
      <c r="R652">
        <v>49.717164447643043</v>
      </c>
      <c r="S652">
        <v>22.717164447643043</v>
      </c>
      <c r="T652">
        <v>47.717164447643043</v>
      </c>
    </row>
    <row r="653" spans="1:20" x14ac:dyDescent="0.3">
      <c r="A653">
        <v>652</v>
      </c>
      <c r="B653" s="1">
        <v>42788</v>
      </c>
      <c r="C653">
        <v>39</v>
      </c>
      <c r="D653">
        <v>14</v>
      </c>
      <c r="E653">
        <v>2</v>
      </c>
      <c r="F653">
        <v>5</v>
      </c>
      <c r="G653">
        <v>12</v>
      </c>
      <c r="H653">
        <v>14</v>
      </c>
      <c r="I653">
        <v>39</v>
      </c>
      <c r="J653">
        <f t="shared" si="17"/>
        <v>-36.282835552356957</v>
      </c>
      <c r="K653">
        <v>-36.282835552356957</v>
      </c>
      <c r="L653">
        <v>-30.282835552356957</v>
      </c>
      <c r="M653">
        <v>19.717164447643043</v>
      </c>
      <c r="N653">
        <v>-1.282835552356957</v>
      </c>
      <c r="O653">
        <v>37.717164447643043</v>
      </c>
      <c r="P653">
        <v>64.717164447643043</v>
      </c>
      <c r="Q653">
        <v>52.717164447643043</v>
      </c>
      <c r="R653">
        <v>47.717164447643043</v>
      </c>
      <c r="S653">
        <v>49.717164447643043</v>
      </c>
      <c r="T653">
        <v>22.717164447643043</v>
      </c>
    </row>
    <row r="654" spans="1:20" x14ac:dyDescent="0.3">
      <c r="A654">
        <v>653</v>
      </c>
      <c r="B654" s="1">
        <v>42789</v>
      </c>
      <c r="C654">
        <v>53</v>
      </c>
      <c r="D654">
        <v>16</v>
      </c>
      <c r="E654">
        <v>13</v>
      </c>
      <c r="F654">
        <v>9</v>
      </c>
      <c r="G654">
        <v>13</v>
      </c>
      <c r="H654">
        <v>14</v>
      </c>
      <c r="I654">
        <v>53</v>
      </c>
      <c r="J654">
        <f t="shared" si="17"/>
        <v>-22.282835552356957</v>
      </c>
      <c r="K654">
        <v>-36.282835552356957</v>
      </c>
      <c r="L654">
        <v>-36.282835552356957</v>
      </c>
      <c r="M654">
        <v>-30.282835552356957</v>
      </c>
      <c r="N654">
        <v>19.717164447643043</v>
      </c>
      <c r="O654">
        <v>-1.282835552356957</v>
      </c>
      <c r="P654">
        <v>37.717164447643043</v>
      </c>
      <c r="Q654">
        <v>64.717164447643043</v>
      </c>
      <c r="R654">
        <v>52.717164447643043</v>
      </c>
      <c r="S654">
        <v>47.717164447643043</v>
      </c>
      <c r="T654">
        <v>49.717164447643043</v>
      </c>
    </row>
    <row r="655" spans="1:20" x14ac:dyDescent="0.3">
      <c r="A655">
        <v>654</v>
      </c>
      <c r="B655" s="1">
        <v>42790</v>
      </c>
      <c r="C655">
        <v>59</v>
      </c>
      <c r="D655">
        <v>16</v>
      </c>
      <c r="E655">
        <v>2</v>
      </c>
      <c r="F655">
        <v>9</v>
      </c>
      <c r="G655">
        <v>12</v>
      </c>
      <c r="H655">
        <v>14</v>
      </c>
      <c r="I655">
        <v>59</v>
      </c>
      <c r="J655">
        <f t="shared" si="17"/>
        <v>-16.282835552356957</v>
      </c>
      <c r="K655">
        <v>-22.282835552356957</v>
      </c>
      <c r="L655">
        <v>-36.282835552356957</v>
      </c>
      <c r="M655">
        <v>-36.282835552356957</v>
      </c>
      <c r="N655">
        <v>-30.282835552356957</v>
      </c>
      <c r="O655">
        <v>19.717164447643043</v>
      </c>
      <c r="P655">
        <v>-1.282835552356957</v>
      </c>
      <c r="Q655">
        <v>37.717164447643043</v>
      </c>
      <c r="R655">
        <v>64.717164447643043</v>
      </c>
      <c r="S655">
        <v>52.717164447643043</v>
      </c>
      <c r="T655">
        <v>47.717164447643043</v>
      </c>
    </row>
    <row r="656" spans="1:20" x14ac:dyDescent="0.3">
      <c r="A656">
        <v>655</v>
      </c>
      <c r="B656" s="1">
        <v>42791</v>
      </c>
      <c r="C656">
        <v>59</v>
      </c>
      <c r="D656">
        <v>20</v>
      </c>
      <c r="E656">
        <v>4</v>
      </c>
      <c r="F656">
        <v>9</v>
      </c>
      <c r="G656">
        <v>14</v>
      </c>
      <c r="H656">
        <v>14</v>
      </c>
      <c r="I656">
        <v>59</v>
      </c>
      <c r="J656">
        <f t="shared" si="17"/>
        <v>-16.282835552356957</v>
      </c>
      <c r="K656">
        <v>-16.282835552356957</v>
      </c>
      <c r="L656">
        <v>-22.282835552356957</v>
      </c>
      <c r="M656">
        <v>-36.282835552356957</v>
      </c>
      <c r="N656">
        <v>-36.282835552356957</v>
      </c>
      <c r="O656">
        <v>-30.282835552356957</v>
      </c>
      <c r="P656">
        <v>19.717164447643043</v>
      </c>
      <c r="Q656">
        <v>-1.282835552356957</v>
      </c>
      <c r="R656">
        <v>37.717164447643043</v>
      </c>
      <c r="S656">
        <v>64.717164447643043</v>
      </c>
      <c r="T656">
        <v>52.717164447643043</v>
      </c>
    </row>
    <row r="657" spans="1:20" x14ac:dyDescent="0.3">
      <c r="A657">
        <v>656</v>
      </c>
      <c r="B657" s="1">
        <v>42792</v>
      </c>
      <c r="C657">
        <v>69</v>
      </c>
      <c r="D657">
        <v>21</v>
      </c>
      <c r="E657">
        <v>4</v>
      </c>
      <c r="F657">
        <v>14</v>
      </c>
      <c r="G657">
        <v>14</v>
      </c>
      <c r="H657">
        <v>14</v>
      </c>
      <c r="I657">
        <v>69</v>
      </c>
      <c r="J657">
        <f t="shared" si="17"/>
        <v>-6.282835552356957</v>
      </c>
      <c r="K657">
        <v>-16.282835552356957</v>
      </c>
      <c r="L657">
        <v>-16.282835552356957</v>
      </c>
      <c r="M657">
        <v>-22.282835552356957</v>
      </c>
      <c r="N657">
        <v>-36.282835552356957</v>
      </c>
      <c r="O657">
        <v>-36.282835552356957</v>
      </c>
      <c r="P657">
        <v>-30.282835552356957</v>
      </c>
      <c r="Q657">
        <v>19.717164447643043</v>
      </c>
      <c r="R657">
        <v>-1.282835552356957</v>
      </c>
      <c r="S657">
        <v>37.717164447643043</v>
      </c>
      <c r="T657">
        <v>64.717164447643043</v>
      </c>
    </row>
    <row r="658" spans="1:20" x14ac:dyDescent="0.3">
      <c r="A658">
        <v>657</v>
      </c>
      <c r="B658" s="1">
        <v>42793</v>
      </c>
      <c r="C658">
        <v>70</v>
      </c>
      <c r="D658">
        <v>27</v>
      </c>
      <c r="E658">
        <v>7</v>
      </c>
      <c r="F658">
        <v>12</v>
      </c>
      <c r="G658">
        <v>24</v>
      </c>
      <c r="H658">
        <v>14</v>
      </c>
      <c r="I658">
        <v>70</v>
      </c>
      <c r="J658">
        <f t="shared" si="17"/>
        <v>-5.282835552356957</v>
      </c>
      <c r="K658">
        <v>-6.282835552356957</v>
      </c>
      <c r="L658">
        <v>-16.282835552356957</v>
      </c>
      <c r="M658">
        <v>-16.282835552356957</v>
      </c>
      <c r="N658">
        <v>-22.282835552356957</v>
      </c>
      <c r="O658">
        <v>-36.282835552356957</v>
      </c>
      <c r="P658">
        <v>-36.282835552356957</v>
      </c>
      <c r="Q658">
        <v>-30.282835552356957</v>
      </c>
      <c r="R658">
        <v>19.717164447643043</v>
      </c>
      <c r="S658">
        <v>-1.282835552356957</v>
      </c>
      <c r="T658">
        <v>37.717164447643043</v>
      </c>
    </row>
    <row r="659" spans="1:20" x14ac:dyDescent="0.3">
      <c r="A659">
        <v>658</v>
      </c>
      <c r="B659" s="1">
        <v>42794</v>
      </c>
      <c r="C659">
        <v>83</v>
      </c>
      <c r="D659">
        <v>49</v>
      </c>
      <c r="E659">
        <v>14</v>
      </c>
      <c r="F659">
        <v>10</v>
      </c>
      <c r="G659">
        <v>13</v>
      </c>
      <c r="H659">
        <v>14</v>
      </c>
      <c r="I659">
        <v>83</v>
      </c>
      <c r="J659">
        <f t="shared" si="17"/>
        <v>7.717164447643043</v>
      </c>
      <c r="K659">
        <v>-5.282835552356957</v>
      </c>
      <c r="L659">
        <v>-6.282835552356957</v>
      </c>
      <c r="M659">
        <v>-16.282835552356957</v>
      </c>
      <c r="N659">
        <v>-16.282835552356957</v>
      </c>
      <c r="O659">
        <v>-22.282835552356957</v>
      </c>
      <c r="P659">
        <v>-36.282835552356957</v>
      </c>
      <c r="Q659">
        <v>-36.282835552356957</v>
      </c>
      <c r="R659">
        <v>-30.282835552356957</v>
      </c>
      <c r="S659">
        <v>19.717164447643043</v>
      </c>
      <c r="T659">
        <v>-1.282835552356957</v>
      </c>
    </row>
    <row r="660" spans="1:20" x14ac:dyDescent="0.3">
      <c r="A660">
        <v>659</v>
      </c>
      <c r="B660" s="1">
        <v>42795</v>
      </c>
      <c r="C660">
        <v>126</v>
      </c>
      <c r="D660">
        <v>74</v>
      </c>
      <c r="E660">
        <v>20</v>
      </c>
      <c r="F660">
        <v>12</v>
      </c>
      <c r="G660">
        <v>16</v>
      </c>
      <c r="H660">
        <v>14</v>
      </c>
      <c r="I660">
        <v>126</v>
      </c>
      <c r="J660">
        <f t="shared" si="17"/>
        <v>50.717164447643043</v>
      </c>
      <c r="K660">
        <v>7.717164447643043</v>
      </c>
      <c r="L660">
        <v>-5.282835552356957</v>
      </c>
      <c r="M660">
        <v>-6.282835552356957</v>
      </c>
      <c r="N660">
        <v>-16.282835552356957</v>
      </c>
      <c r="O660">
        <v>-16.282835552356957</v>
      </c>
      <c r="P660">
        <v>-22.282835552356957</v>
      </c>
      <c r="Q660">
        <v>-36.282835552356957</v>
      </c>
      <c r="R660">
        <v>-36.282835552356957</v>
      </c>
      <c r="S660">
        <v>-30.282835552356957</v>
      </c>
      <c r="T660">
        <v>19.717164447643043</v>
      </c>
    </row>
    <row r="661" spans="1:20" x14ac:dyDescent="0.3">
      <c r="A661">
        <v>660</v>
      </c>
      <c r="B661" s="1">
        <v>42796</v>
      </c>
      <c r="C661">
        <v>156</v>
      </c>
      <c r="D661">
        <v>70</v>
      </c>
      <c r="E661">
        <v>4</v>
      </c>
      <c r="F661">
        <v>15</v>
      </c>
      <c r="G661">
        <v>17</v>
      </c>
      <c r="H661">
        <v>14</v>
      </c>
      <c r="I661">
        <v>156</v>
      </c>
      <c r="J661">
        <f t="shared" si="17"/>
        <v>80.717164447643043</v>
      </c>
      <c r="K661">
        <v>50.717164447643043</v>
      </c>
      <c r="L661">
        <v>7.717164447643043</v>
      </c>
      <c r="M661">
        <v>-5.282835552356957</v>
      </c>
      <c r="N661">
        <v>-6.282835552356957</v>
      </c>
      <c r="O661">
        <v>-16.282835552356957</v>
      </c>
      <c r="P661">
        <v>-16.282835552356957</v>
      </c>
      <c r="Q661">
        <v>-22.282835552356957</v>
      </c>
      <c r="R661">
        <v>-36.282835552356957</v>
      </c>
      <c r="S661">
        <v>-36.282835552356957</v>
      </c>
      <c r="T661">
        <v>-30.282835552356957</v>
      </c>
    </row>
    <row r="662" spans="1:20" x14ac:dyDescent="0.3">
      <c r="A662">
        <v>661</v>
      </c>
      <c r="B662" s="1">
        <v>42797</v>
      </c>
      <c r="C662">
        <v>151</v>
      </c>
      <c r="D662">
        <v>63</v>
      </c>
      <c r="E662">
        <v>5</v>
      </c>
      <c r="F662">
        <v>10</v>
      </c>
      <c r="G662">
        <v>13</v>
      </c>
      <c r="H662">
        <v>14</v>
      </c>
      <c r="I662">
        <v>151</v>
      </c>
      <c r="J662">
        <f t="shared" si="17"/>
        <v>75.717164447643043</v>
      </c>
      <c r="K662">
        <v>80.717164447643043</v>
      </c>
      <c r="L662">
        <v>50.717164447643043</v>
      </c>
      <c r="M662">
        <v>7.717164447643043</v>
      </c>
      <c r="N662">
        <v>-5.282835552356957</v>
      </c>
      <c r="O662">
        <v>-6.282835552356957</v>
      </c>
      <c r="P662">
        <v>-16.282835552356957</v>
      </c>
      <c r="Q662">
        <v>-16.282835552356957</v>
      </c>
      <c r="R662">
        <v>-22.282835552356957</v>
      </c>
      <c r="S662">
        <v>-36.282835552356957</v>
      </c>
      <c r="T662">
        <v>-36.282835552356957</v>
      </c>
    </row>
    <row r="663" spans="1:20" x14ac:dyDescent="0.3">
      <c r="A663">
        <v>662</v>
      </c>
      <c r="B663" s="1">
        <v>42798</v>
      </c>
      <c r="C663">
        <v>150</v>
      </c>
      <c r="D663">
        <v>55</v>
      </c>
      <c r="E663">
        <v>7</v>
      </c>
      <c r="F663">
        <v>7</v>
      </c>
      <c r="G663">
        <v>13</v>
      </c>
      <c r="H663">
        <v>14</v>
      </c>
      <c r="I663">
        <v>150</v>
      </c>
      <c r="J663">
        <f t="shared" si="17"/>
        <v>74.717164447643043</v>
      </c>
      <c r="K663">
        <v>75.717164447643043</v>
      </c>
      <c r="L663">
        <v>80.717164447643043</v>
      </c>
      <c r="M663">
        <v>50.717164447643043</v>
      </c>
      <c r="N663">
        <v>7.717164447643043</v>
      </c>
      <c r="O663">
        <v>-5.282835552356957</v>
      </c>
      <c r="P663">
        <v>-6.282835552356957</v>
      </c>
      <c r="Q663">
        <v>-16.282835552356957</v>
      </c>
      <c r="R663">
        <v>-16.282835552356957</v>
      </c>
      <c r="S663">
        <v>-22.282835552356957</v>
      </c>
      <c r="T663">
        <v>-36.282835552356957</v>
      </c>
    </row>
    <row r="664" spans="1:20" x14ac:dyDescent="0.3">
      <c r="A664">
        <v>663</v>
      </c>
      <c r="B664" s="1">
        <v>42799</v>
      </c>
      <c r="C664">
        <v>131</v>
      </c>
      <c r="D664">
        <v>58</v>
      </c>
      <c r="E664">
        <v>1</v>
      </c>
      <c r="F664">
        <v>6</v>
      </c>
      <c r="G664">
        <v>17</v>
      </c>
      <c r="H664">
        <v>14</v>
      </c>
      <c r="I664">
        <v>131</v>
      </c>
      <c r="J664">
        <f t="shared" si="17"/>
        <v>55.717164447643043</v>
      </c>
      <c r="K664">
        <v>74.717164447643043</v>
      </c>
      <c r="L664">
        <v>75.717164447643043</v>
      </c>
      <c r="M664">
        <v>80.717164447643043</v>
      </c>
      <c r="N664">
        <v>50.717164447643043</v>
      </c>
      <c r="O664">
        <v>7.717164447643043</v>
      </c>
      <c r="P664">
        <v>-5.282835552356957</v>
      </c>
      <c r="Q664">
        <v>-6.282835552356957</v>
      </c>
      <c r="R664">
        <v>-16.282835552356957</v>
      </c>
      <c r="S664">
        <v>-16.282835552356957</v>
      </c>
      <c r="T664">
        <v>-22.282835552356957</v>
      </c>
    </row>
    <row r="665" spans="1:20" x14ac:dyDescent="0.3">
      <c r="A665">
        <v>664</v>
      </c>
      <c r="B665" s="1">
        <v>42800</v>
      </c>
      <c r="C665">
        <v>137</v>
      </c>
      <c r="D665">
        <v>53</v>
      </c>
      <c r="E665">
        <v>3</v>
      </c>
      <c r="F665">
        <v>6</v>
      </c>
      <c r="G665">
        <v>13</v>
      </c>
      <c r="H665">
        <v>14</v>
      </c>
      <c r="I665">
        <v>137</v>
      </c>
      <c r="J665">
        <f t="shared" si="17"/>
        <v>61.717164447643043</v>
      </c>
      <c r="K665">
        <v>55.717164447643043</v>
      </c>
      <c r="L665">
        <v>74.717164447643043</v>
      </c>
      <c r="M665">
        <v>75.717164447643043</v>
      </c>
      <c r="N665">
        <v>80.717164447643043</v>
      </c>
      <c r="O665">
        <v>50.717164447643043</v>
      </c>
      <c r="P665">
        <v>7.717164447643043</v>
      </c>
      <c r="Q665">
        <v>-5.282835552356957</v>
      </c>
      <c r="R665">
        <v>-6.282835552356957</v>
      </c>
      <c r="S665">
        <v>-16.282835552356957</v>
      </c>
      <c r="T665">
        <v>-16.282835552356957</v>
      </c>
    </row>
    <row r="666" spans="1:20" x14ac:dyDescent="0.3">
      <c r="A666">
        <v>665</v>
      </c>
      <c r="B666" s="1">
        <v>42801</v>
      </c>
      <c r="C666">
        <v>142</v>
      </c>
      <c r="D666">
        <v>48</v>
      </c>
      <c r="E666">
        <v>13</v>
      </c>
      <c r="F666">
        <v>19</v>
      </c>
      <c r="G666">
        <v>12</v>
      </c>
      <c r="H666">
        <v>14</v>
      </c>
      <c r="I666">
        <v>142</v>
      </c>
      <c r="J666">
        <f t="shared" si="17"/>
        <v>66.717164447643043</v>
      </c>
      <c r="K666">
        <v>61.717164447643043</v>
      </c>
      <c r="L666">
        <v>55.717164447643043</v>
      </c>
      <c r="M666">
        <v>74.717164447643043</v>
      </c>
      <c r="N666">
        <v>75.717164447643043</v>
      </c>
      <c r="O666">
        <v>80.717164447643043</v>
      </c>
      <c r="P666">
        <v>50.717164447643043</v>
      </c>
      <c r="Q666">
        <v>7.717164447643043</v>
      </c>
      <c r="R666">
        <v>-5.282835552356957</v>
      </c>
      <c r="S666">
        <v>-6.282835552356957</v>
      </c>
      <c r="T666">
        <v>-16.282835552356957</v>
      </c>
    </row>
    <row r="667" spans="1:20" x14ac:dyDescent="0.3">
      <c r="A667">
        <v>666</v>
      </c>
      <c r="B667" s="1">
        <v>42803</v>
      </c>
      <c r="C667">
        <v>95</v>
      </c>
      <c r="D667">
        <v>73</v>
      </c>
      <c r="E667">
        <v>13</v>
      </c>
      <c r="F667">
        <v>12</v>
      </c>
      <c r="G667">
        <v>12</v>
      </c>
      <c r="H667">
        <v>14</v>
      </c>
      <c r="I667">
        <v>95</v>
      </c>
      <c r="J667">
        <f t="shared" si="17"/>
        <v>19.717164447643043</v>
      </c>
      <c r="K667">
        <v>66.717164447643043</v>
      </c>
      <c r="L667">
        <v>61.717164447643043</v>
      </c>
      <c r="M667">
        <v>55.717164447643043</v>
      </c>
      <c r="N667">
        <v>74.717164447643043</v>
      </c>
      <c r="O667">
        <v>75.717164447643043</v>
      </c>
      <c r="P667">
        <v>80.717164447643043</v>
      </c>
      <c r="Q667">
        <v>50.717164447643043</v>
      </c>
      <c r="R667">
        <v>7.717164447643043</v>
      </c>
      <c r="S667">
        <v>-5.282835552356957</v>
      </c>
      <c r="T667">
        <v>-6.282835552356957</v>
      </c>
    </row>
    <row r="668" spans="1:20" x14ac:dyDescent="0.3">
      <c r="A668">
        <v>667</v>
      </c>
      <c r="B668" s="1">
        <v>42804</v>
      </c>
      <c r="C668">
        <v>160</v>
      </c>
      <c r="D668">
        <v>60</v>
      </c>
      <c r="E668">
        <v>13</v>
      </c>
      <c r="F668">
        <v>4</v>
      </c>
      <c r="G668">
        <v>11</v>
      </c>
      <c r="H668">
        <v>14</v>
      </c>
      <c r="I668">
        <v>160</v>
      </c>
      <c r="J668">
        <f t="shared" si="17"/>
        <v>84.717164447643043</v>
      </c>
      <c r="K668">
        <v>19.717164447643043</v>
      </c>
      <c r="L668">
        <v>66.717164447643043</v>
      </c>
      <c r="M668">
        <v>61.717164447643043</v>
      </c>
      <c r="N668">
        <v>55.717164447643043</v>
      </c>
      <c r="O668">
        <v>74.717164447643043</v>
      </c>
      <c r="P668">
        <v>75.717164447643043</v>
      </c>
      <c r="Q668">
        <v>80.717164447643043</v>
      </c>
      <c r="R668">
        <v>50.717164447643043</v>
      </c>
      <c r="S668">
        <v>7.717164447643043</v>
      </c>
      <c r="T668">
        <v>-5.282835552356957</v>
      </c>
    </row>
    <row r="669" spans="1:20" x14ac:dyDescent="0.3">
      <c r="A669">
        <v>668</v>
      </c>
      <c r="B669" s="1">
        <v>42805</v>
      </c>
      <c r="C669">
        <v>151</v>
      </c>
      <c r="D669">
        <v>36</v>
      </c>
      <c r="E669">
        <v>13</v>
      </c>
      <c r="F669">
        <v>4</v>
      </c>
      <c r="G669">
        <v>10</v>
      </c>
      <c r="H669">
        <v>14</v>
      </c>
      <c r="I669">
        <v>151</v>
      </c>
      <c r="J669">
        <f t="shared" si="17"/>
        <v>75.717164447643043</v>
      </c>
      <c r="K669">
        <v>84.717164447643043</v>
      </c>
      <c r="L669">
        <v>19.717164447643043</v>
      </c>
      <c r="M669">
        <v>66.717164447643043</v>
      </c>
      <c r="N669">
        <v>61.717164447643043</v>
      </c>
      <c r="O669">
        <v>55.717164447643043</v>
      </c>
      <c r="P669">
        <v>74.717164447643043</v>
      </c>
      <c r="Q669">
        <v>75.717164447643043</v>
      </c>
      <c r="R669">
        <v>80.717164447643043</v>
      </c>
      <c r="S669">
        <v>50.717164447643043</v>
      </c>
      <c r="T669">
        <v>7.717164447643043</v>
      </c>
    </row>
    <row r="670" spans="1:20" x14ac:dyDescent="0.3">
      <c r="A670">
        <v>669</v>
      </c>
      <c r="B670" s="1">
        <v>42806</v>
      </c>
      <c r="C670">
        <v>92</v>
      </c>
      <c r="D670">
        <v>35</v>
      </c>
      <c r="E670">
        <v>13</v>
      </c>
      <c r="F670">
        <v>3</v>
      </c>
      <c r="G670">
        <v>10</v>
      </c>
      <c r="H670">
        <v>14</v>
      </c>
      <c r="I670">
        <v>92</v>
      </c>
      <c r="J670">
        <f t="shared" si="17"/>
        <v>16.717164447643043</v>
      </c>
      <c r="K670">
        <v>75.717164447643043</v>
      </c>
      <c r="L670">
        <v>84.717164447643043</v>
      </c>
      <c r="M670">
        <v>19.717164447643043</v>
      </c>
      <c r="N670">
        <v>66.717164447643043</v>
      </c>
      <c r="O670">
        <v>61.717164447643043</v>
      </c>
      <c r="P670">
        <v>55.717164447643043</v>
      </c>
      <c r="Q670">
        <v>74.717164447643043</v>
      </c>
      <c r="R670">
        <v>75.717164447643043</v>
      </c>
      <c r="S670">
        <v>80.717164447643043</v>
      </c>
      <c r="T670">
        <v>50.717164447643043</v>
      </c>
    </row>
    <row r="671" spans="1:20" x14ac:dyDescent="0.3">
      <c r="A671">
        <v>670</v>
      </c>
      <c r="B671" s="1">
        <v>42807</v>
      </c>
      <c r="C671">
        <v>88</v>
      </c>
      <c r="D671">
        <v>48</v>
      </c>
      <c r="E671">
        <v>13</v>
      </c>
      <c r="F671">
        <v>19</v>
      </c>
      <c r="G671">
        <v>12</v>
      </c>
      <c r="H671">
        <v>14</v>
      </c>
      <c r="I671">
        <v>88</v>
      </c>
      <c r="J671">
        <f t="shared" si="17"/>
        <v>12.717164447643043</v>
      </c>
      <c r="K671">
        <v>16.717164447643043</v>
      </c>
      <c r="L671">
        <v>75.717164447643043</v>
      </c>
      <c r="M671">
        <v>84.717164447643043</v>
      </c>
      <c r="N671">
        <v>19.717164447643043</v>
      </c>
      <c r="O671">
        <v>66.717164447643043</v>
      </c>
      <c r="P671">
        <v>61.717164447643043</v>
      </c>
      <c r="Q671">
        <v>55.717164447643043</v>
      </c>
      <c r="R671">
        <v>74.717164447643043</v>
      </c>
      <c r="S671">
        <v>75.717164447643043</v>
      </c>
      <c r="T671">
        <v>80.717164447643043</v>
      </c>
    </row>
    <row r="672" spans="1:20" x14ac:dyDescent="0.3">
      <c r="A672">
        <v>671</v>
      </c>
      <c r="B672" s="1">
        <v>42808</v>
      </c>
      <c r="C672">
        <v>95</v>
      </c>
      <c r="D672">
        <v>46</v>
      </c>
      <c r="E672">
        <v>15</v>
      </c>
      <c r="F672">
        <v>1</v>
      </c>
      <c r="G672">
        <v>11</v>
      </c>
      <c r="H672">
        <v>14</v>
      </c>
      <c r="I672">
        <v>95</v>
      </c>
      <c r="J672">
        <f t="shared" si="17"/>
        <v>19.717164447643043</v>
      </c>
      <c r="K672">
        <v>12.717164447643043</v>
      </c>
      <c r="L672">
        <v>16.717164447643043</v>
      </c>
      <c r="M672">
        <v>75.717164447643043</v>
      </c>
      <c r="N672">
        <v>84.717164447643043</v>
      </c>
      <c r="O672">
        <v>19.717164447643043</v>
      </c>
      <c r="P672">
        <v>66.717164447643043</v>
      </c>
      <c r="Q672">
        <v>61.717164447643043</v>
      </c>
      <c r="R672">
        <v>55.717164447643043</v>
      </c>
      <c r="S672">
        <v>74.717164447643043</v>
      </c>
      <c r="T672">
        <v>75.717164447643043</v>
      </c>
    </row>
    <row r="673" spans="1:20" x14ac:dyDescent="0.3">
      <c r="A673">
        <v>672</v>
      </c>
      <c r="B673" s="1">
        <v>42809</v>
      </c>
      <c r="C673">
        <v>108</v>
      </c>
      <c r="D673">
        <v>40</v>
      </c>
      <c r="E673">
        <v>21</v>
      </c>
      <c r="F673">
        <v>2</v>
      </c>
      <c r="G673">
        <v>16</v>
      </c>
      <c r="H673">
        <v>14</v>
      </c>
      <c r="I673">
        <v>108</v>
      </c>
      <c r="J673">
        <f t="shared" si="17"/>
        <v>32.717164447643043</v>
      </c>
      <c r="K673">
        <v>19.717164447643043</v>
      </c>
      <c r="L673">
        <v>12.717164447643043</v>
      </c>
      <c r="M673">
        <v>16.717164447643043</v>
      </c>
      <c r="N673">
        <v>75.717164447643043</v>
      </c>
      <c r="O673">
        <v>84.717164447643043</v>
      </c>
      <c r="P673">
        <v>19.717164447643043</v>
      </c>
      <c r="Q673">
        <v>66.717164447643043</v>
      </c>
      <c r="R673">
        <v>61.717164447643043</v>
      </c>
      <c r="S673">
        <v>55.717164447643043</v>
      </c>
      <c r="T673">
        <v>74.717164447643043</v>
      </c>
    </row>
    <row r="674" spans="1:20" x14ac:dyDescent="0.3">
      <c r="A674">
        <v>673</v>
      </c>
      <c r="B674" s="1">
        <v>42810</v>
      </c>
      <c r="C674">
        <v>110</v>
      </c>
      <c r="D674">
        <v>43</v>
      </c>
      <c r="E674">
        <v>18</v>
      </c>
      <c r="F674">
        <v>3</v>
      </c>
      <c r="G674">
        <v>13</v>
      </c>
      <c r="H674">
        <v>14</v>
      </c>
      <c r="I674">
        <v>110</v>
      </c>
      <c r="J674">
        <f t="shared" si="17"/>
        <v>34.717164447643043</v>
      </c>
      <c r="K674">
        <v>32.717164447643043</v>
      </c>
      <c r="L674">
        <v>19.717164447643043</v>
      </c>
      <c r="M674">
        <v>12.717164447643043</v>
      </c>
      <c r="N674">
        <v>16.717164447643043</v>
      </c>
      <c r="O674">
        <v>75.717164447643043</v>
      </c>
      <c r="P674">
        <v>84.717164447643043</v>
      </c>
      <c r="Q674">
        <v>19.717164447643043</v>
      </c>
      <c r="R674">
        <v>66.717164447643043</v>
      </c>
      <c r="S674">
        <v>61.717164447643043</v>
      </c>
      <c r="T674">
        <v>55.717164447643043</v>
      </c>
    </row>
    <row r="675" spans="1:20" x14ac:dyDescent="0.3">
      <c r="A675">
        <v>674</v>
      </c>
      <c r="B675" s="1">
        <v>42811</v>
      </c>
      <c r="C675">
        <v>106</v>
      </c>
      <c r="D675">
        <v>40</v>
      </c>
      <c r="E675">
        <v>19</v>
      </c>
      <c r="F675">
        <v>4</v>
      </c>
      <c r="G675">
        <v>10</v>
      </c>
      <c r="H675">
        <v>14</v>
      </c>
      <c r="I675">
        <v>106</v>
      </c>
      <c r="J675">
        <f t="shared" si="17"/>
        <v>30.717164447643043</v>
      </c>
      <c r="K675">
        <v>34.717164447643043</v>
      </c>
      <c r="L675">
        <v>32.717164447643043</v>
      </c>
      <c r="M675">
        <v>19.717164447643043</v>
      </c>
      <c r="N675">
        <v>12.717164447643043</v>
      </c>
      <c r="O675">
        <v>16.717164447643043</v>
      </c>
      <c r="P675">
        <v>75.717164447643043</v>
      </c>
      <c r="Q675">
        <v>84.717164447643043</v>
      </c>
      <c r="R675">
        <v>19.717164447643043</v>
      </c>
      <c r="S675">
        <v>66.717164447643043</v>
      </c>
      <c r="T675">
        <v>61.717164447643043</v>
      </c>
    </row>
    <row r="676" spans="1:20" x14ac:dyDescent="0.3">
      <c r="A676">
        <v>675</v>
      </c>
      <c r="B676" s="1">
        <v>42812</v>
      </c>
      <c r="C676">
        <v>99</v>
      </c>
      <c r="D676">
        <v>30</v>
      </c>
      <c r="E676">
        <v>20</v>
      </c>
      <c r="F676">
        <v>4</v>
      </c>
      <c r="G676">
        <v>10</v>
      </c>
      <c r="H676">
        <v>14</v>
      </c>
      <c r="I676">
        <v>99</v>
      </c>
      <c r="J676">
        <f t="shared" si="17"/>
        <v>23.717164447643043</v>
      </c>
      <c r="K676">
        <v>30.717164447643043</v>
      </c>
      <c r="L676">
        <v>34.717164447643043</v>
      </c>
      <c r="M676">
        <v>32.717164447643043</v>
      </c>
      <c r="N676">
        <v>19.717164447643043</v>
      </c>
      <c r="O676">
        <v>12.717164447643043</v>
      </c>
      <c r="P676">
        <v>16.717164447643043</v>
      </c>
      <c r="Q676">
        <v>75.717164447643043</v>
      </c>
      <c r="R676">
        <v>84.717164447643043</v>
      </c>
      <c r="S676">
        <v>19.717164447643043</v>
      </c>
      <c r="T676">
        <v>66.717164447643043</v>
      </c>
    </row>
    <row r="677" spans="1:20" x14ac:dyDescent="0.3">
      <c r="A677">
        <v>676</v>
      </c>
      <c r="B677" s="1">
        <v>42813</v>
      </c>
      <c r="C677">
        <v>78</v>
      </c>
      <c r="D677">
        <v>35</v>
      </c>
      <c r="E677">
        <v>15</v>
      </c>
      <c r="F677">
        <v>4</v>
      </c>
      <c r="G677">
        <v>10</v>
      </c>
      <c r="H677">
        <v>14</v>
      </c>
      <c r="I677">
        <v>78</v>
      </c>
      <c r="J677">
        <f t="shared" si="17"/>
        <v>2.717164447643043</v>
      </c>
      <c r="K677">
        <v>23.717164447643043</v>
      </c>
      <c r="L677">
        <v>30.717164447643043</v>
      </c>
      <c r="M677">
        <v>34.717164447643043</v>
      </c>
      <c r="N677">
        <v>32.717164447643043</v>
      </c>
      <c r="O677">
        <v>19.717164447643043</v>
      </c>
      <c r="P677">
        <v>12.717164447643043</v>
      </c>
      <c r="Q677">
        <v>16.717164447643043</v>
      </c>
      <c r="R677">
        <v>75.717164447643043</v>
      </c>
      <c r="S677">
        <v>84.717164447643043</v>
      </c>
      <c r="T677">
        <v>19.717164447643043</v>
      </c>
    </row>
    <row r="678" spans="1:20" x14ac:dyDescent="0.3">
      <c r="A678">
        <v>677</v>
      </c>
      <c r="B678" s="1">
        <v>42814</v>
      </c>
      <c r="C678">
        <v>80</v>
      </c>
      <c r="D678">
        <v>28</v>
      </c>
      <c r="E678">
        <v>12</v>
      </c>
      <c r="F678">
        <v>5</v>
      </c>
      <c r="G678">
        <v>10</v>
      </c>
      <c r="H678">
        <v>14</v>
      </c>
      <c r="I678">
        <v>80</v>
      </c>
      <c r="J678">
        <f t="shared" si="17"/>
        <v>4.717164447643043</v>
      </c>
      <c r="K678">
        <v>2.717164447643043</v>
      </c>
      <c r="L678">
        <v>23.717164447643043</v>
      </c>
      <c r="M678">
        <v>30.717164447643043</v>
      </c>
      <c r="N678">
        <v>34.717164447643043</v>
      </c>
      <c r="O678">
        <v>32.717164447643043</v>
      </c>
      <c r="P678">
        <v>19.717164447643043</v>
      </c>
      <c r="Q678">
        <v>12.717164447643043</v>
      </c>
      <c r="R678">
        <v>16.717164447643043</v>
      </c>
      <c r="S678">
        <v>75.717164447643043</v>
      </c>
      <c r="T678">
        <v>84.717164447643043</v>
      </c>
    </row>
    <row r="679" spans="1:20" x14ac:dyDescent="0.3">
      <c r="A679">
        <v>678</v>
      </c>
      <c r="B679" s="1">
        <v>42815</v>
      </c>
      <c r="C679">
        <v>68</v>
      </c>
      <c r="D679">
        <v>31</v>
      </c>
      <c r="E679">
        <v>11</v>
      </c>
      <c r="F679">
        <v>4</v>
      </c>
      <c r="G679">
        <v>10</v>
      </c>
      <c r="H679">
        <v>14</v>
      </c>
      <c r="I679">
        <v>68</v>
      </c>
      <c r="J679">
        <f t="shared" si="17"/>
        <v>-7.282835552356957</v>
      </c>
      <c r="K679">
        <v>4.717164447643043</v>
      </c>
      <c r="L679">
        <v>2.717164447643043</v>
      </c>
      <c r="M679">
        <v>23.717164447643043</v>
      </c>
      <c r="N679">
        <v>30.717164447643043</v>
      </c>
      <c r="O679">
        <v>34.717164447643043</v>
      </c>
      <c r="P679">
        <v>32.717164447643043</v>
      </c>
      <c r="Q679">
        <v>19.717164447643043</v>
      </c>
      <c r="R679">
        <v>12.717164447643043</v>
      </c>
      <c r="S679">
        <v>16.717164447643043</v>
      </c>
      <c r="T679">
        <v>75.717164447643043</v>
      </c>
    </row>
    <row r="680" spans="1:20" x14ac:dyDescent="0.3">
      <c r="A680">
        <v>679</v>
      </c>
      <c r="B680" s="1">
        <v>42816</v>
      </c>
      <c r="C680">
        <v>74</v>
      </c>
      <c r="D680">
        <v>30</v>
      </c>
      <c r="E680">
        <v>11</v>
      </c>
      <c r="F680">
        <v>4</v>
      </c>
      <c r="G680">
        <v>10</v>
      </c>
      <c r="H680">
        <v>14</v>
      </c>
      <c r="I680">
        <v>74</v>
      </c>
      <c r="J680">
        <f t="shared" si="17"/>
        <v>-1.282835552356957</v>
      </c>
      <c r="K680">
        <v>-7.282835552356957</v>
      </c>
      <c r="L680">
        <v>4.717164447643043</v>
      </c>
      <c r="M680">
        <v>2.717164447643043</v>
      </c>
      <c r="N680">
        <v>23.717164447643043</v>
      </c>
      <c r="O680">
        <v>30.717164447643043</v>
      </c>
      <c r="P680">
        <v>34.717164447643043</v>
      </c>
      <c r="Q680">
        <v>32.717164447643043</v>
      </c>
      <c r="R680">
        <v>19.717164447643043</v>
      </c>
      <c r="S680">
        <v>12.717164447643043</v>
      </c>
      <c r="T680">
        <v>16.717164447643043</v>
      </c>
    </row>
    <row r="681" spans="1:20" x14ac:dyDescent="0.3">
      <c r="A681">
        <v>680</v>
      </c>
      <c r="B681" s="1">
        <v>42817</v>
      </c>
      <c r="C681">
        <v>75</v>
      </c>
      <c r="D681">
        <v>29</v>
      </c>
      <c r="E681">
        <v>13</v>
      </c>
      <c r="F681">
        <v>3</v>
      </c>
      <c r="G681">
        <v>10</v>
      </c>
      <c r="H681">
        <v>14</v>
      </c>
      <c r="I681">
        <v>75</v>
      </c>
      <c r="J681">
        <f t="shared" si="17"/>
        <v>-0.28283555235695701</v>
      </c>
      <c r="K681">
        <v>-1.282835552356957</v>
      </c>
      <c r="L681">
        <v>-7.282835552356957</v>
      </c>
      <c r="M681">
        <v>4.717164447643043</v>
      </c>
      <c r="N681">
        <v>2.717164447643043</v>
      </c>
      <c r="O681">
        <v>23.717164447643043</v>
      </c>
      <c r="P681">
        <v>30.717164447643043</v>
      </c>
      <c r="Q681">
        <v>34.717164447643043</v>
      </c>
      <c r="R681">
        <v>32.717164447643043</v>
      </c>
      <c r="S681">
        <v>19.717164447643043</v>
      </c>
      <c r="T681">
        <v>12.717164447643043</v>
      </c>
    </row>
    <row r="682" spans="1:20" x14ac:dyDescent="0.3">
      <c r="A682">
        <v>681</v>
      </c>
      <c r="B682" s="1">
        <v>42818</v>
      </c>
      <c r="C682">
        <v>73</v>
      </c>
      <c r="D682">
        <v>28</v>
      </c>
      <c r="E682">
        <v>11</v>
      </c>
      <c r="F682">
        <v>6</v>
      </c>
      <c r="G682">
        <v>13</v>
      </c>
      <c r="H682">
        <v>14</v>
      </c>
      <c r="I682">
        <v>73</v>
      </c>
      <c r="J682">
        <f t="shared" si="17"/>
        <v>-2.282835552356957</v>
      </c>
      <c r="K682">
        <v>-0.28283555235695701</v>
      </c>
      <c r="L682">
        <v>-1.282835552356957</v>
      </c>
      <c r="M682">
        <v>-7.282835552356957</v>
      </c>
      <c r="N682">
        <v>4.717164447643043</v>
      </c>
      <c r="O682">
        <v>2.717164447643043</v>
      </c>
      <c r="P682">
        <v>23.717164447643043</v>
      </c>
      <c r="Q682">
        <v>30.717164447643043</v>
      </c>
      <c r="R682">
        <v>34.717164447643043</v>
      </c>
      <c r="S682">
        <v>32.717164447643043</v>
      </c>
      <c r="T682">
        <v>19.717164447643043</v>
      </c>
    </row>
    <row r="683" spans="1:20" x14ac:dyDescent="0.3">
      <c r="A683">
        <v>682</v>
      </c>
      <c r="B683" s="1">
        <v>42819</v>
      </c>
      <c r="C683">
        <v>69</v>
      </c>
      <c r="D683">
        <v>34</v>
      </c>
      <c r="E683">
        <v>10</v>
      </c>
      <c r="F683">
        <v>7</v>
      </c>
      <c r="G683">
        <v>13</v>
      </c>
      <c r="H683">
        <v>14</v>
      </c>
      <c r="I683">
        <v>69</v>
      </c>
      <c r="J683">
        <f t="shared" si="17"/>
        <v>-6.282835552356957</v>
      </c>
      <c r="K683">
        <v>-2.282835552356957</v>
      </c>
      <c r="L683">
        <v>-0.28283555235695701</v>
      </c>
      <c r="M683">
        <v>-1.282835552356957</v>
      </c>
      <c r="N683">
        <v>-7.282835552356957</v>
      </c>
      <c r="O683">
        <v>4.717164447643043</v>
      </c>
      <c r="P683">
        <v>2.717164447643043</v>
      </c>
      <c r="Q683">
        <v>23.717164447643043</v>
      </c>
      <c r="R683">
        <v>30.717164447643043</v>
      </c>
      <c r="S683">
        <v>34.717164447643043</v>
      </c>
      <c r="T683">
        <v>32.717164447643043</v>
      </c>
    </row>
    <row r="684" spans="1:20" x14ac:dyDescent="0.3">
      <c r="A684">
        <v>683</v>
      </c>
      <c r="B684" s="1">
        <v>42820</v>
      </c>
      <c r="C684">
        <v>77</v>
      </c>
      <c r="D684">
        <v>46</v>
      </c>
      <c r="E684">
        <v>10</v>
      </c>
      <c r="F684">
        <v>10</v>
      </c>
      <c r="G684">
        <v>14</v>
      </c>
      <c r="H684">
        <v>14</v>
      </c>
      <c r="I684">
        <v>77</v>
      </c>
      <c r="J684">
        <f t="shared" si="17"/>
        <v>1.717164447643043</v>
      </c>
      <c r="K684">
        <v>-6.282835552356957</v>
      </c>
      <c r="L684">
        <v>-2.282835552356957</v>
      </c>
      <c r="M684">
        <v>-0.28283555235695701</v>
      </c>
      <c r="N684">
        <v>-1.282835552356957</v>
      </c>
      <c r="O684">
        <v>-7.282835552356957</v>
      </c>
      <c r="P684">
        <v>4.717164447643043</v>
      </c>
      <c r="Q684">
        <v>2.717164447643043</v>
      </c>
      <c r="R684">
        <v>23.717164447643043</v>
      </c>
      <c r="S684">
        <v>30.717164447643043</v>
      </c>
      <c r="T684">
        <v>34.717164447643043</v>
      </c>
    </row>
    <row r="685" spans="1:20" x14ac:dyDescent="0.3">
      <c r="A685">
        <v>684</v>
      </c>
      <c r="B685" s="1">
        <v>42821</v>
      </c>
      <c r="C685">
        <v>96</v>
      </c>
      <c r="D685">
        <v>60</v>
      </c>
      <c r="E685">
        <v>18</v>
      </c>
      <c r="F685">
        <v>13</v>
      </c>
      <c r="G685">
        <v>16</v>
      </c>
      <c r="H685">
        <v>14</v>
      </c>
      <c r="I685">
        <v>96</v>
      </c>
      <c r="J685">
        <f t="shared" si="17"/>
        <v>20.717164447643043</v>
      </c>
      <c r="K685">
        <v>1.717164447643043</v>
      </c>
      <c r="L685">
        <v>-6.282835552356957</v>
      </c>
      <c r="M685">
        <v>-2.282835552356957</v>
      </c>
      <c r="N685">
        <v>-0.28283555235695701</v>
      </c>
      <c r="O685">
        <v>-1.282835552356957</v>
      </c>
      <c r="P685">
        <v>-7.282835552356957</v>
      </c>
      <c r="Q685">
        <v>4.717164447643043</v>
      </c>
      <c r="R685">
        <v>2.717164447643043</v>
      </c>
      <c r="S685">
        <v>23.717164447643043</v>
      </c>
      <c r="T685">
        <v>30.717164447643043</v>
      </c>
    </row>
    <row r="686" spans="1:20" x14ac:dyDescent="0.3">
      <c r="A686">
        <v>685</v>
      </c>
      <c r="B686" s="1">
        <v>42822</v>
      </c>
      <c r="C686">
        <v>136</v>
      </c>
      <c r="D686">
        <v>48</v>
      </c>
      <c r="E686">
        <v>18</v>
      </c>
      <c r="F686">
        <v>8</v>
      </c>
      <c r="G686">
        <v>12</v>
      </c>
      <c r="H686">
        <v>14</v>
      </c>
      <c r="I686">
        <v>136</v>
      </c>
      <c r="J686">
        <f t="shared" si="17"/>
        <v>60.717164447643043</v>
      </c>
      <c r="K686">
        <v>20.717164447643043</v>
      </c>
      <c r="L686">
        <v>1.717164447643043</v>
      </c>
      <c r="M686">
        <v>-6.282835552356957</v>
      </c>
      <c r="N686">
        <v>-2.282835552356957</v>
      </c>
      <c r="O686">
        <v>-0.28283555235695701</v>
      </c>
      <c r="P686">
        <v>-1.282835552356957</v>
      </c>
      <c r="Q686">
        <v>-7.282835552356957</v>
      </c>
      <c r="R686">
        <v>4.717164447643043</v>
      </c>
      <c r="S686">
        <v>2.717164447643043</v>
      </c>
      <c r="T686">
        <v>23.717164447643043</v>
      </c>
    </row>
    <row r="687" spans="1:20" x14ac:dyDescent="0.3">
      <c r="A687">
        <v>686</v>
      </c>
      <c r="B687" s="1">
        <v>42823</v>
      </c>
      <c r="C687">
        <v>116</v>
      </c>
      <c r="D687">
        <v>43</v>
      </c>
      <c r="E687">
        <v>15</v>
      </c>
      <c r="F687">
        <v>24</v>
      </c>
      <c r="G687">
        <v>14</v>
      </c>
      <c r="H687">
        <v>14</v>
      </c>
      <c r="I687">
        <v>116</v>
      </c>
      <c r="J687">
        <f t="shared" si="17"/>
        <v>40.717164447643043</v>
      </c>
      <c r="K687">
        <v>60.717164447643043</v>
      </c>
      <c r="L687">
        <v>20.717164447643043</v>
      </c>
      <c r="M687">
        <v>1.717164447643043</v>
      </c>
      <c r="N687">
        <v>-6.282835552356957</v>
      </c>
      <c r="O687">
        <v>-2.282835552356957</v>
      </c>
      <c r="P687">
        <v>-0.28283555235695701</v>
      </c>
      <c r="Q687">
        <v>-1.282835552356957</v>
      </c>
      <c r="R687">
        <v>-7.282835552356957</v>
      </c>
      <c r="S687">
        <v>4.717164447643043</v>
      </c>
      <c r="T687">
        <v>2.717164447643043</v>
      </c>
    </row>
    <row r="688" spans="1:20" x14ac:dyDescent="0.3">
      <c r="A688">
        <v>687</v>
      </c>
      <c r="B688" s="1">
        <v>42824</v>
      </c>
      <c r="C688">
        <v>101</v>
      </c>
      <c r="D688">
        <v>25</v>
      </c>
      <c r="E688">
        <v>10</v>
      </c>
      <c r="F688">
        <v>19</v>
      </c>
      <c r="G688">
        <v>13</v>
      </c>
      <c r="H688">
        <v>14</v>
      </c>
      <c r="I688">
        <v>101</v>
      </c>
      <c r="J688">
        <f t="shared" si="17"/>
        <v>25.717164447643043</v>
      </c>
      <c r="K688">
        <v>40.717164447643043</v>
      </c>
      <c r="L688">
        <v>60.717164447643043</v>
      </c>
      <c r="M688">
        <v>20.717164447643043</v>
      </c>
      <c r="N688">
        <v>1.717164447643043</v>
      </c>
      <c r="O688">
        <v>-6.282835552356957</v>
      </c>
      <c r="P688">
        <v>-2.282835552356957</v>
      </c>
      <c r="Q688">
        <v>-0.28283555235695701</v>
      </c>
      <c r="R688">
        <v>-1.282835552356957</v>
      </c>
      <c r="S688">
        <v>-7.282835552356957</v>
      </c>
      <c r="T688">
        <v>4.717164447643043</v>
      </c>
    </row>
    <row r="689" spans="1:20" x14ac:dyDescent="0.3">
      <c r="A689">
        <v>688</v>
      </c>
      <c r="B689" s="1">
        <v>42825</v>
      </c>
      <c r="C689">
        <v>68</v>
      </c>
      <c r="D689">
        <v>37</v>
      </c>
      <c r="E689">
        <v>11</v>
      </c>
      <c r="F689">
        <v>22</v>
      </c>
      <c r="G689">
        <v>14</v>
      </c>
      <c r="H689">
        <v>14</v>
      </c>
      <c r="I689">
        <v>68</v>
      </c>
      <c r="J689">
        <f t="shared" si="17"/>
        <v>-7.282835552356957</v>
      </c>
      <c r="K689">
        <v>25.717164447643043</v>
      </c>
      <c r="L689">
        <v>40.717164447643043</v>
      </c>
      <c r="M689">
        <v>60.717164447643043</v>
      </c>
      <c r="N689">
        <v>20.717164447643043</v>
      </c>
      <c r="O689">
        <v>1.717164447643043</v>
      </c>
      <c r="P689">
        <v>-6.282835552356957</v>
      </c>
      <c r="Q689">
        <v>-2.282835552356957</v>
      </c>
      <c r="R689">
        <v>-0.28283555235695701</v>
      </c>
      <c r="S689">
        <v>-1.282835552356957</v>
      </c>
      <c r="T689">
        <v>-7.282835552356957</v>
      </c>
    </row>
    <row r="690" spans="1:20" x14ac:dyDescent="0.3">
      <c r="A690">
        <v>689</v>
      </c>
      <c r="B690" s="1">
        <v>42826</v>
      </c>
      <c r="C690">
        <v>87</v>
      </c>
      <c r="D690">
        <v>48</v>
      </c>
      <c r="E690">
        <v>13</v>
      </c>
      <c r="F690">
        <v>34</v>
      </c>
      <c r="G690">
        <v>16</v>
      </c>
      <c r="H690">
        <v>12</v>
      </c>
      <c r="I690">
        <v>87</v>
      </c>
      <c r="J690">
        <f t="shared" si="17"/>
        <v>11.717164447643043</v>
      </c>
      <c r="K690">
        <v>-7.282835552356957</v>
      </c>
      <c r="L690">
        <v>25.717164447643043</v>
      </c>
      <c r="M690">
        <v>40.717164447643043</v>
      </c>
      <c r="N690">
        <v>60.717164447643043</v>
      </c>
      <c r="O690">
        <v>20.717164447643043</v>
      </c>
      <c r="P690">
        <v>1.717164447643043</v>
      </c>
      <c r="Q690">
        <v>-6.282835552356957</v>
      </c>
      <c r="R690">
        <v>-2.282835552356957</v>
      </c>
      <c r="S690">
        <v>-0.28283555235695701</v>
      </c>
      <c r="T690">
        <v>-1.282835552356957</v>
      </c>
    </row>
    <row r="691" spans="1:20" x14ac:dyDescent="0.3">
      <c r="A691">
        <v>690</v>
      </c>
      <c r="B691" s="1">
        <v>42827</v>
      </c>
      <c r="C691">
        <v>106</v>
      </c>
      <c r="D691">
        <v>52</v>
      </c>
      <c r="E691">
        <v>16</v>
      </c>
      <c r="F691">
        <v>36</v>
      </c>
      <c r="G691">
        <v>17</v>
      </c>
      <c r="H691">
        <v>12</v>
      </c>
      <c r="I691">
        <v>106</v>
      </c>
      <c r="J691">
        <f t="shared" si="17"/>
        <v>30.717164447643043</v>
      </c>
      <c r="K691">
        <v>11.717164447643043</v>
      </c>
      <c r="L691">
        <v>-7.282835552356957</v>
      </c>
      <c r="M691">
        <v>25.717164447643043</v>
      </c>
      <c r="N691">
        <v>40.717164447643043</v>
      </c>
      <c r="O691">
        <v>60.717164447643043</v>
      </c>
      <c r="P691">
        <v>20.717164447643043</v>
      </c>
      <c r="Q691">
        <v>1.717164447643043</v>
      </c>
      <c r="R691">
        <v>-6.282835552356957</v>
      </c>
      <c r="S691">
        <v>-2.282835552356957</v>
      </c>
      <c r="T691">
        <v>-0.28283555235695701</v>
      </c>
    </row>
    <row r="692" spans="1:20" x14ac:dyDescent="0.3">
      <c r="A692">
        <v>691</v>
      </c>
      <c r="B692" s="1">
        <v>42828</v>
      </c>
      <c r="C692">
        <v>116</v>
      </c>
      <c r="D692">
        <v>34</v>
      </c>
      <c r="E692">
        <v>9</v>
      </c>
      <c r="F692">
        <v>20</v>
      </c>
      <c r="G692">
        <v>13</v>
      </c>
      <c r="H692">
        <v>12</v>
      </c>
      <c r="I692">
        <v>116</v>
      </c>
      <c r="J692">
        <f t="shared" si="17"/>
        <v>40.717164447643043</v>
      </c>
      <c r="K692">
        <v>30.717164447643043</v>
      </c>
      <c r="L692">
        <v>11.717164447643043</v>
      </c>
      <c r="M692">
        <v>-7.282835552356957</v>
      </c>
      <c r="N692">
        <v>25.717164447643043</v>
      </c>
      <c r="O692">
        <v>40.717164447643043</v>
      </c>
      <c r="P692">
        <v>60.717164447643043</v>
      </c>
      <c r="Q692">
        <v>20.717164447643043</v>
      </c>
      <c r="R692">
        <v>1.717164447643043</v>
      </c>
      <c r="S692">
        <v>-6.282835552356957</v>
      </c>
      <c r="T692">
        <v>-2.282835552356957</v>
      </c>
    </row>
    <row r="693" spans="1:20" x14ac:dyDescent="0.3">
      <c r="A693">
        <v>692</v>
      </c>
      <c r="B693" s="1">
        <v>42829</v>
      </c>
      <c r="C693">
        <v>83</v>
      </c>
      <c r="D693">
        <v>37</v>
      </c>
      <c r="E693">
        <v>12</v>
      </c>
      <c r="F693">
        <v>17</v>
      </c>
      <c r="G693">
        <v>13</v>
      </c>
      <c r="H693">
        <v>12</v>
      </c>
      <c r="I693">
        <v>83</v>
      </c>
      <c r="J693">
        <f t="shared" si="17"/>
        <v>7.717164447643043</v>
      </c>
      <c r="K693">
        <v>40.717164447643043</v>
      </c>
      <c r="L693">
        <v>30.717164447643043</v>
      </c>
      <c r="M693">
        <v>11.717164447643043</v>
      </c>
      <c r="N693">
        <v>-7.282835552356957</v>
      </c>
      <c r="O693">
        <v>25.717164447643043</v>
      </c>
      <c r="P693">
        <v>40.717164447643043</v>
      </c>
      <c r="Q693">
        <v>60.717164447643043</v>
      </c>
      <c r="R693">
        <v>20.717164447643043</v>
      </c>
      <c r="S693">
        <v>1.717164447643043</v>
      </c>
      <c r="T693">
        <v>-6.282835552356957</v>
      </c>
    </row>
    <row r="694" spans="1:20" x14ac:dyDescent="0.3">
      <c r="A694">
        <v>693</v>
      </c>
      <c r="B694" s="1">
        <v>42830</v>
      </c>
      <c r="C694">
        <v>88</v>
      </c>
      <c r="D694">
        <v>34</v>
      </c>
      <c r="E694">
        <v>13</v>
      </c>
      <c r="F694">
        <v>14</v>
      </c>
      <c r="G694">
        <v>13</v>
      </c>
      <c r="H694">
        <v>12</v>
      </c>
      <c r="I694">
        <v>88</v>
      </c>
      <c r="J694">
        <f t="shared" si="17"/>
        <v>12.717164447643043</v>
      </c>
      <c r="K694">
        <v>7.717164447643043</v>
      </c>
      <c r="L694">
        <v>40.717164447643043</v>
      </c>
      <c r="M694">
        <v>30.717164447643043</v>
      </c>
      <c r="N694">
        <v>11.717164447643043</v>
      </c>
      <c r="O694">
        <v>-7.282835552356957</v>
      </c>
      <c r="P694">
        <v>25.717164447643043</v>
      </c>
      <c r="Q694">
        <v>40.717164447643043</v>
      </c>
      <c r="R694">
        <v>60.717164447643043</v>
      </c>
      <c r="S694">
        <v>20.717164447643043</v>
      </c>
      <c r="T694">
        <v>1.717164447643043</v>
      </c>
    </row>
    <row r="695" spans="1:20" x14ac:dyDescent="0.3">
      <c r="A695">
        <v>694</v>
      </c>
      <c r="B695" s="1">
        <v>42831</v>
      </c>
      <c r="C695">
        <v>83</v>
      </c>
      <c r="D695">
        <v>32</v>
      </c>
      <c r="E695">
        <v>18</v>
      </c>
      <c r="F695">
        <v>12</v>
      </c>
      <c r="G695">
        <v>12</v>
      </c>
      <c r="H695">
        <v>12</v>
      </c>
      <c r="I695">
        <v>83</v>
      </c>
      <c r="J695">
        <f t="shared" si="17"/>
        <v>7.717164447643043</v>
      </c>
      <c r="K695">
        <v>12.717164447643043</v>
      </c>
      <c r="L695">
        <v>7.717164447643043</v>
      </c>
      <c r="M695">
        <v>40.717164447643043</v>
      </c>
      <c r="N695">
        <v>30.717164447643043</v>
      </c>
      <c r="O695">
        <v>11.717164447643043</v>
      </c>
      <c r="P695">
        <v>-7.282835552356957</v>
      </c>
      <c r="Q695">
        <v>25.717164447643043</v>
      </c>
      <c r="R695">
        <v>40.717164447643043</v>
      </c>
      <c r="S695">
        <v>60.717164447643043</v>
      </c>
      <c r="T695">
        <v>20.717164447643043</v>
      </c>
    </row>
    <row r="696" spans="1:20" x14ac:dyDescent="0.3">
      <c r="A696">
        <v>695</v>
      </c>
      <c r="B696" s="1">
        <v>42832</v>
      </c>
      <c r="C696">
        <v>79</v>
      </c>
      <c r="D696">
        <v>35</v>
      </c>
      <c r="E696">
        <v>20</v>
      </c>
      <c r="F696">
        <v>11</v>
      </c>
      <c r="G696">
        <v>12</v>
      </c>
      <c r="H696">
        <v>12</v>
      </c>
      <c r="I696">
        <v>79</v>
      </c>
      <c r="J696">
        <f t="shared" si="17"/>
        <v>3.717164447643043</v>
      </c>
      <c r="K696">
        <v>7.717164447643043</v>
      </c>
      <c r="L696">
        <v>12.717164447643043</v>
      </c>
      <c r="M696">
        <v>7.717164447643043</v>
      </c>
      <c r="N696">
        <v>40.717164447643043</v>
      </c>
      <c r="O696">
        <v>30.717164447643043</v>
      </c>
      <c r="P696">
        <v>11.717164447643043</v>
      </c>
      <c r="Q696">
        <v>-7.282835552356957</v>
      </c>
      <c r="R696">
        <v>25.717164447643043</v>
      </c>
      <c r="S696">
        <v>40.717164447643043</v>
      </c>
      <c r="T696">
        <v>60.717164447643043</v>
      </c>
    </row>
    <row r="697" spans="1:20" x14ac:dyDescent="0.3">
      <c r="A697">
        <v>696</v>
      </c>
      <c r="B697" s="1">
        <v>42833</v>
      </c>
      <c r="C697">
        <v>84</v>
      </c>
      <c r="D697">
        <v>40</v>
      </c>
      <c r="E697">
        <v>18</v>
      </c>
      <c r="F697">
        <v>14</v>
      </c>
      <c r="G697">
        <v>13</v>
      </c>
      <c r="H697">
        <v>12</v>
      </c>
      <c r="I697">
        <v>84</v>
      </c>
      <c r="J697">
        <f t="shared" si="17"/>
        <v>8.717164447643043</v>
      </c>
      <c r="K697">
        <v>3.717164447643043</v>
      </c>
      <c r="L697">
        <v>7.717164447643043</v>
      </c>
      <c r="M697">
        <v>12.717164447643043</v>
      </c>
      <c r="N697">
        <v>7.717164447643043</v>
      </c>
      <c r="O697">
        <v>40.717164447643043</v>
      </c>
      <c r="P697">
        <v>30.717164447643043</v>
      </c>
      <c r="Q697">
        <v>11.717164447643043</v>
      </c>
      <c r="R697">
        <v>-7.282835552356957</v>
      </c>
      <c r="S697">
        <v>25.717164447643043</v>
      </c>
      <c r="T697">
        <v>40.717164447643043</v>
      </c>
    </row>
    <row r="698" spans="1:20" x14ac:dyDescent="0.3">
      <c r="A698">
        <v>697</v>
      </c>
      <c r="B698" s="1">
        <v>42834</v>
      </c>
      <c r="C698">
        <v>92</v>
      </c>
      <c r="D698">
        <v>46</v>
      </c>
      <c r="E698">
        <v>18</v>
      </c>
      <c r="F698">
        <v>18</v>
      </c>
      <c r="G698">
        <v>14</v>
      </c>
      <c r="H698">
        <v>12</v>
      </c>
      <c r="I698">
        <v>92</v>
      </c>
      <c r="J698">
        <f t="shared" si="17"/>
        <v>16.717164447643043</v>
      </c>
      <c r="K698">
        <v>8.717164447643043</v>
      </c>
      <c r="L698">
        <v>3.717164447643043</v>
      </c>
      <c r="M698">
        <v>7.717164447643043</v>
      </c>
      <c r="N698">
        <v>12.717164447643043</v>
      </c>
      <c r="O698">
        <v>7.717164447643043</v>
      </c>
      <c r="P698">
        <v>40.717164447643043</v>
      </c>
      <c r="Q698">
        <v>30.717164447643043</v>
      </c>
      <c r="R698">
        <v>11.717164447643043</v>
      </c>
      <c r="S698">
        <v>-7.282835552356957</v>
      </c>
      <c r="T698">
        <v>25.717164447643043</v>
      </c>
    </row>
    <row r="699" spans="1:20" x14ac:dyDescent="0.3">
      <c r="A699">
        <v>698</v>
      </c>
      <c r="B699" s="1">
        <v>42835</v>
      </c>
      <c r="C699">
        <v>101</v>
      </c>
      <c r="D699">
        <v>44</v>
      </c>
      <c r="E699">
        <v>15</v>
      </c>
      <c r="F699">
        <v>28</v>
      </c>
      <c r="G699">
        <v>14</v>
      </c>
      <c r="H699">
        <v>12</v>
      </c>
      <c r="I699">
        <v>101</v>
      </c>
      <c r="J699">
        <f t="shared" si="17"/>
        <v>25.717164447643043</v>
      </c>
      <c r="K699">
        <v>16.717164447643043</v>
      </c>
      <c r="L699">
        <v>8.717164447643043</v>
      </c>
      <c r="M699">
        <v>3.717164447643043</v>
      </c>
      <c r="N699">
        <v>7.717164447643043</v>
      </c>
      <c r="O699">
        <v>12.717164447643043</v>
      </c>
      <c r="P699">
        <v>7.717164447643043</v>
      </c>
      <c r="Q699">
        <v>40.717164447643043</v>
      </c>
      <c r="R699">
        <v>30.717164447643043</v>
      </c>
      <c r="S699">
        <v>11.717164447643043</v>
      </c>
      <c r="T699">
        <v>-7.282835552356957</v>
      </c>
    </row>
    <row r="700" spans="1:20" x14ac:dyDescent="0.3">
      <c r="A700">
        <v>699</v>
      </c>
      <c r="B700" s="1">
        <v>42836</v>
      </c>
      <c r="C700">
        <v>94</v>
      </c>
      <c r="D700">
        <v>34</v>
      </c>
      <c r="E700">
        <v>12</v>
      </c>
      <c r="F700">
        <v>19</v>
      </c>
      <c r="G700">
        <v>13</v>
      </c>
      <c r="H700">
        <v>12</v>
      </c>
      <c r="I700">
        <v>94</v>
      </c>
      <c r="J700">
        <f t="shared" si="17"/>
        <v>18.717164447643043</v>
      </c>
      <c r="K700">
        <v>25.717164447643043</v>
      </c>
      <c r="L700">
        <v>16.717164447643043</v>
      </c>
      <c r="M700">
        <v>8.717164447643043</v>
      </c>
      <c r="N700">
        <v>3.717164447643043</v>
      </c>
      <c r="O700">
        <v>7.717164447643043</v>
      </c>
      <c r="P700">
        <v>12.717164447643043</v>
      </c>
      <c r="Q700">
        <v>7.717164447643043</v>
      </c>
      <c r="R700">
        <v>40.717164447643043</v>
      </c>
      <c r="S700">
        <v>30.717164447643043</v>
      </c>
      <c r="T700">
        <v>11.717164447643043</v>
      </c>
    </row>
    <row r="701" spans="1:20" x14ac:dyDescent="0.3">
      <c r="A701">
        <v>700</v>
      </c>
      <c r="B701" s="1">
        <v>42837</v>
      </c>
      <c r="C701">
        <v>83</v>
      </c>
      <c r="D701">
        <v>18</v>
      </c>
      <c r="E701">
        <v>14</v>
      </c>
      <c r="F701">
        <v>55</v>
      </c>
      <c r="G701">
        <v>15</v>
      </c>
      <c r="H701">
        <v>12</v>
      </c>
      <c r="I701">
        <v>83</v>
      </c>
      <c r="J701">
        <f t="shared" si="17"/>
        <v>7.717164447643043</v>
      </c>
      <c r="K701">
        <v>18.717164447643043</v>
      </c>
      <c r="L701">
        <v>25.717164447643043</v>
      </c>
      <c r="M701">
        <v>16.717164447643043</v>
      </c>
      <c r="N701">
        <v>8.717164447643043</v>
      </c>
      <c r="O701">
        <v>3.717164447643043</v>
      </c>
      <c r="P701">
        <v>7.717164447643043</v>
      </c>
      <c r="Q701">
        <v>12.717164447643043</v>
      </c>
      <c r="R701">
        <v>7.717164447643043</v>
      </c>
      <c r="S701">
        <v>40.717164447643043</v>
      </c>
      <c r="T701">
        <v>30.717164447643043</v>
      </c>
    </row>
    <row r="702" spans="1:20" x14ac:dyDescent="0.3">
      <c r="A702">
        <v>701</v>
      </c>
      <c r="B702" s="1">
        <v>42838</v>
      </c>
      <c r="C702">
        <v>48</v>
      </c>
      <c r="D702">
        <v>23</v>
      </c>
      <c r="E702">
        <v>14</v>
      </c>
      <c r="F702">
        <v>75</v>
      </c>
      <c r="G702">
        <v>14</v>
      </c>
      <c r="H702">
        <v>12</v>
      </c>
      <c r="I702">
        <v>75</v>
      </c>
      <c r="J702">
        <f t="shared" si="17"/>
        <v>-0.28283555235695701</v>
      </c>
      <c r="K702">
        <v>7.717164447643043</v>
      </c>
      <c r="L702">
        <v>18.717164447643043</v>
      </c>
      <c r="M702">
        <v>25.717164447643043</v>
      </c>
      <c r="N702">
        <v>16.717164447643043</v>
      </c>
      <c r="O702">
        <v>8.717164447643043</v>
      </c>
      <c r="P702">
        <v>3.717164447643043</v>
      </c>
      <c r="Q702">
        <v>7.717164447643043</v>
      </c>
      <c r="R702">
        <v>12.717164447643043</v>
      </c>
      <c r="S702">
        <v>7.717164447643043</v>
      </c>
      <c r="T702">
        <v>40.717164447643043</v>
      </c>
    </row>
    <row r="703" spans="1:20" x14ac:dyDescent="0.3">
      <c r="A703">
        <v>702</v>
      </c>
      <c r="B703" s="1">
        <v>42839</v>
      </c>
      <c r="C703">
        <v>55</v>
      </c>
      <c r="D703">
        <v>4</v>
      </c>
      <c r="E703">
        <v>4</v>
      </c>
      <c r="F703">
        <v>39</v>
      </c>
      <c r="G703">
        <v>12</v>
      </c>
      <c r="H703">
        <v>12</v>
      </c>
      <c r="I703">
        <v>55</v>
      </c>
      <c r="J703">
        <f t="shared" si="17"/>
        <v>-20.282835552356957</v>
      </c>
      <c r="K703">
        <v>-0.28283555235695701</v>
      </c>
      <c r="L703">
        <v>7.717164447643043</v>
      </c>
      <c r="M703">
        <v>18.717164447643043</v>
      </c>
      <c r="N703">
        <v>25.717164447643043</v>
      </c>
      <c r="O703">
        <v>16.717164447643043</v>
      </c>
      <c r="P703">
        <v>8.717164447643043</v>
      </c>
      <c r="Q703">
        <v>3.717164447643043</v>
      </c>
      <c r="R703">
        <v>7.717164447643043</v>
      </c>
      <c r="S703">
        <v>12.717164447643043</v>
      </c>
      <c r="T703">
        <v>7.717164447643043</v>
      </c>
    </row>
    <row r="704" spans="1:20" x14ac:dyDescent="0.3">
      <c r="A704">
        <v>703</v>
      </c>
      <c r="B704" s="1">
        <v>42840</v>
      </c>
      <c r="C704">
        <v>14</v>
      </c>
      <c r="D704">
        <v>37</v>
      </c>
      <c r="E704">
        <v>27</v>
      </c>
      <c r="F704">
        <v>18</v>
      </c>
      <c r="G704">
        <v>13</v>
      </c>
      <c r="H704">
        <v>12</v>
      </c>
      <c r="I704">
        <v>37</v>
      </c>
      <c r="J704">
        <f t="shared" si="17"/>
        <v>-38.282835552356957</v>
      </c>
      <c r="K704">
        <v>-20.282835552356957</v>
      </c>
      <c r="L704">
        <v>-0.28283555235695701</v>
      </c>
      <c r="M704">
        <v>7.717164447643043</v>
      </c>
      <c r="N704">
        <v>18.717164447643043</v>
      </c>
      <c r="O704">
        <v>25.717164447643043</v>
      </c>
      <c r="P704">
        <v>16.717164447643043</v>
      </c>
      <c r="Q704">
        <v>8.717164447643043</v>
      </c>
      <c r="R704">
        <v>3.717164447643043</v>
      </c>
      <c r="S704">
        <v>7.717164447643043</v>
      </c>
      <c r="T704">
        <v>12.717164447643043</v>
      </c>
    </row>
    <row r="705" spans="1:20" x14ac:dyDescent="0.3">
      <c r="A705">
        <v>704</v>
      </c>
      <c r="B705" s="1">
        <v>42841</v>
      </c>
      <c r="C705">
        <v>65</v>
      </c>
      <c r="D705">
        <v>14</v>
      </c>
      <c r="E705">
        <v>19</v>
      </c>
      <c r="F705">
        <v>69</v>
      </c>
      <c r="G705">
        <v>12</v>
      </c>
      <c r="H705">
        <v>12</v>
      </c>
      <c r="I705">
        <v>69</v>
      </c>
      <c r="J705">
        <f t="shared" si="17"/>
        <v>-6.282835552356957</v>
      </c>
      <c r="K705">
        <v>-38.282835552356957</v>
      </c>
      <c r="L705">
        <v>-20.282835552356957</v>
      </c>
      <c r="M705">
        <v>-0.28283555235695701</v>
      </c>
      <c r="N705">
        <v>7.717164447643043</v>
      </c>
      <c r="O705">
        <v>18.717164447643043</v>
      </c>
      <c r="P705">
        <v>25.717164447643043</v>
      </c>
      <c r="Q705">
        <v>16.717164447643043</v>
      </c>
      <c r="R705">
        <v>8.717164447643043</v>
      </c>
      <c r="S705">
        <v>3.717164447643043</v>
      </c>
      <c r="T705">
        <v>7.717164447643043</v>
      </c>
    </row>
    <row r="706" spans="1:20" x14ac:dyDescent="0.3">
      <c r="A706">
        <v>705</v>
      </c>
      <c r="B706" s="1">
        <v>42842</v>
      </c>
      <c r="C706">
        <v>39</v>
      </c>
      <c r="D706">
        <v>8</v>
      </c>
      <c r="E706">
        <v>17</v>
      </c>
      <c r="F706">
        <v>36</v>
      </c>
      <c r="G706">
        <v>12</v>
      </c>
      <c r="H706">
        <v>12</v>
      </c>
      <c r="I706">
        <v>39</v>
      </c>
      <c r="J706">
        <f t="shared" si="17"/>
        <v>-36.282835552356957</v>
      </c>
      <c r="K706">
        <v>-6.282835552356957</v>
      </c>
      <c r="L706">
        <v>-38.282835552356957</v>
      </c>
      <c r="M706">
        <v>-20.282835552356957</v>
      </c>
      <c r="N706">
        <v>-0.28283555235695701</v>
      </c>
      <c r="O706">
        <v>7.717164447643043</v>
      </c>
      <c r="P706">
        <v>18.717164447643043</v>
      </c>
      <c r="Q706">
        <v>25.717164447643043</v>
      </c>
      <c r="R706">
        <v>16.717164447643043</v>
      </c>
      <c r="S706">
        <v>8.717164447643043</v>
      </c>
      <c r="T706">
        <v>3.717164447643043</v>
      </c>
    </row>
    <row r="707" spans="1:20" x14ac:dyDescent="0.3">
      <c r="A707">
        <v>706</v>
      </c>
      <c r="B707" s="1">
        <v>42843</v>
      </c>
      <c r="C707">
        <v>26</v>
      </c>
      <c r="D707">
        <v>10</v>
      </c>
      <c r="E707">
        <v>22</v>
      </c>
      <c r="F707">
        <v>51</v>
      </c>
      <c r="G707">
        <v>13</v>
      </c>
      <c r="H707">
        <v>12</v>
      </c>
      <c r="I707">
        <v>51</v>
      </c>
      <c r="J707">
        <f t="shared" ref="J707:J770" si="18">(I707-$V$2)</f>
        <v>-24.282835552356957</v>
      </c>
      <c r="K707">
        <v>-36.282835552356957</v>
      </c>
      <c r="L707">
        <v>-6.282835552356957</v>
      </c>
      <c r="M707">
        <v>-38.282835552356957</v>
      </c>
      <c r="N707">
        <v>-20.282835552356957</v>
      </c>
      <c r="O707">
        <v>-0.28283555235695701</v>
      </c>
      <c r="P707">
        <v>7.717164447643043</v>
      </c>
      <c r="Q707">
        <v>18.717164447643043</v>
      </c>
      <c r="R707">
        <v>25.717164447643043</v>
      </c>
      <c r="S707">
        <v>16.717164447643043</v>
      </c>
      <c r="T707">
        <v>8.717164447643043</v>
      </c>
    </row>
    <row r="708" spans="1:20" x14ac:dyDescent="0.3">
      <c r="A708">
        <v>707</v>
      </c>
      <c r="B708" s="1">
        <v>42844</v>
      </c>
      <c r="C708">
        <v>30</v>
      </c>
      <c r="D708">
        <v>24</v>
      </c>
      <c r="E708">
        <v>15</v>
      </c>
      <c r="F708">
        <v>27</v>
      </c>
      <c r="G708">
        <v>13</v>
      </c>
      <c r="H708">
        <v>12</v>
      </c>
      <c r="I708">
        <v>30</v>
      </c>
      <c r="J708">
        <f t="shared" si="18"/>
        <v>-45.282835552356957</v>
      </c>
      <c r="K708">
        <v>-24.282835552356957</v>
      </c>
      <c r="L708">
        <v>-36.282835552356957</v>
      </c>
      <c r="M708">
        <v>-6.282835552356957</v>
      </c>
      <c r="N708">
        <v>-38.282835552356957</v>
      </c>
      <c r="O708">
        <v>-20.282835552356957</v>
      </c>
      <c r="P708">
        <v>-0.28283555235695701</v>
      </c>
      <c r="Q708">
        <v>7.717164447643043</v>
      </c>
      <c r="R708">
        <v>18.717164447643043</v>
      </c>
      <c r="S708">
        <v>25.717164447643043</v>
      </c>
      <c r="T708">
        <v>16.717164447643043</v>
      </c>
    </row>
    <row r="709" spans="1:20" x14ac:dyDescent="0.3">
      <c r="A709">
        <v>708</v>
      </c>
      <c r="B709" s="1">
        <v>42845</v>
      </c>
      <c r="C709">
        <v>53</v>
      </c>
      <c r="D709">
        <v>50</v>
      </c>
      <c r="E709">
        <v>14</v>
      </c>
      <c r="F709">
        <v>22</v>
      </c>
      <c r="G709">
        <v>13</v>
      </c>
      <c r="H709">
        <v>12</v>
      </c>
      <c r="I709">
        <v>53</v>
      </c>
      <c r="J709">
        <f t="shared" si="18"/>
        <v>-22.282835552356957</v>
      </c>
      <c r="K709">
        <v>-45.282835552356957</v>
      </c>
      <c r="L709">
        <v>-24.282835552356957</v>
      </c>
      <c r="M709">
        <v>-36.282835552356957</v>
      </c>
      <c r="N709">
        <v>-6.282835552356957</v>
      </c>
      <c r="O709">
        <v>-38.282835552356957</v>
      </c>
      <c r="P709">
        <v>-20.282835552356957</v>
      </c>
      <c r="Q709">
        <v>-0.28283555235695701</v>
      </c>
      <c r="R709">
        <v>7.717164447643043</v>
      </c>
      <c r="S709">
        <v>18.717164447643043</v>
      </c>
      <c r="T709">
        <v>25.717164447643043</v>
      </c>
    </row>
    <row r="710" spans="1:20" x14ac:dyDescent="0.3">
      <c r="A710">
        <v>709</v>
      </c>
      <c r="B710" s="1">
        <v>42846</v>
      </c>
      <c r="C710">
        <v>113</v>
      </c>
      <c r="D710">
        <v>37</v>
      </c>
      <c r="E710">
        <v>27</v>
      </c>
      <c r="F710">
        <v>18</v>
      </c>
      <c r="G710">
        <v>13</v>
      </c>
      <c r="H710">
        <v>12</v>
      </c>
      <c r="I710">
        <v>113</v>
      </c>
      <c r="J710">
        <f t="shared" si="18"/>
        <v>37.717164447643043</v>
      </c>
      <c r="K710">
        <v>-22.282835552356957</v>
      </c>
      <c r="L710">
        <v>-45.282835552356957</v>
      </c>
      <c r="M710">
        <v>-24.282835552356957</v>
      </c>
      <c r="N710">
        <v>-36.282835552356957</v>
      </c>
      <c r="O710">
        <v>-6.282835552356957</v>
      </c>
      <c r="P710">
        <v>-38.282835552356957</v>
      </c>
      <c r="Q710">
        <v>-20.282835552356957</v>
      </c>
      <c r="R710">
        <v>-0.28283555235695701</v>
      </c>
      <c r="S710">
        <v>7.717164447643043</v>
      </c>
      <c r="T710">
        <v>18.717164447643043</v>
      </c>
    </row>
    <row r="711" spans="1:20" x14ac:dyDescent="0.3">
      <c r="A711">
        <v>710</v>
      </c>
      <c r="B711" s="1">
        <v>42849</v>
      </c>
      <c r="C711">
        <v>65</v>
      </c>
      <c r="D711">
        <v>33</v>
      </c>
      <c r="E711">
        <v>13</v>
      </c>
      <c r="F711">
        <v>24</v>
      </c>
      <c r="G711">
        <v>13</v>
      </c>
      <c r="H711">
        <v>12</v>
      </c>
      <c r="I711">
        <v>65</v>
      </c>
      <c r="J711">
        <f t="shared" si="18"/>
        <v>-10.282835552356957</v>
      </c>
      <c r="K711">
        <v>37.717164447643043</v>
      </c>
      <c r="L711">
        <v>-22.282835552356957</v>
      </c>
      <c r="M711">
        <v>-45.282835552356957</v>
      </c>
      <c r="N711">
        <v>-24.282835552356957</v>
      </c>
      <c r="O711">
        <v>-36.282835552356957</v>
      </c>
      <c r="P711">
        <v>-6.282835552356957</v>
      </c>
      <c r="Q711">
        <v>-38.282835552356957</v>
      </c>
      <c r="R711">
        <v>-20.282835552356957</v>
      </c>
      <c r="S711">
        <v>-0.28283555235695701</v>
      </c>
      <c r="T711">
        <v>7.717164447643043</v>
      </c>
    </row>
    <row r="712" spans="1:20" x14ac:dyDescent="0.3">
      <c r="A712">
        <v>711</v>
      </c>
      <c r="B712" s="1">
        <v>42850</v>
      </c>
      <c r="C712">
        <v>78</v>
      </c>
      <c r="D712">
        <v>41</v>
      </c>
      <c r="E712">
        <v>16</v>
      </c>
      <c r="F712">
        <v>25</v>
      </c>
      <c r="G712">
        <v>13</v>
      </c>
      <c r="H712">
        <v>12</v>
      </c>
      <c r="I712">
        <v>78</v>
      </c>
      <c r="J712">
        <f t="shared" si="18"/>
        <v>2.717164447643043</v>
      </c>
      <c r="K712">
        <v>-10.282835552356957</v>
      </c>
      <c r="L712">
        <v>37.717164447643043</v>
      </c>
      <c r="M712">
        <v>-22.282835552356957</v>
      </c>
      <c r="N712">
        <v>-45.282835552356957</v>
      </c>
      <c r="O712">
        <v>-24.282835552356957</v>
      </c>
      <c r="P712">
        <v>-36.282835552356957</v>
      </c>
      <c r="Q712">
        <v>-6.282835552356957</v>
      </c>
      <c r="R712">
        <v>-38.282835552356957</v>
      </c>
      <c r="S712">
        <v>-20.282835552356957</v>
      </c>
      <c r="T712">
        <v>-0.28283555235695701</v>
      </c>
    </row>
    <row r="713" spans="1:20" x14ac:dyDescent="0.3">
      <c r="A713">
        <v>712</v>
      </c>
      <c r="B713" s="1">
        <v>42851</v>
      </c>
      <c r="C713">
        <v>98</v>
      </c>
      <c r="D713">
        <v>28</v>
      </c>
      <c r="E713">
        <v>15</v>
      </c>
      <c r="F713">
        <v>19</v>
      </c>
      <c r="G713">
        <v>13</v>
      </c>
      <c r="H713">
        <v>12</v>
      </c>
      <c r="I713">
        <v>98</v>
      </c>
      <c r="J713">
        <f t="shared" si="18"/>
        <v>22.717164447643043</v>
      </c>
      <c r="K713">
        <v>2.717164447643043</v>
      </c>
      <c r="L713">
        <v>-10.282835552356957</v>
      </c>
      <c r="M713">
        <v>37.717164447643043</v>
      </c>
      <c r="N713">
        <v>-22.282835552356957</v>
      </c>
      <c r="O713">
        <v>-45.282835552356957</v>
      </c>
      <c r="P713">
        <v>-24.282835552356957</v>
      </c>
      <c r="Q713">
        <v>-36.282835552356957</v>
      </c>
      <c r="R713">
        <v>-6.282835552356957</v>
      </c>
      <c r="S713">
        <v>-38.282835552356957</v>
      </c>
      <c r="T713">
        <v>-20.282835552356957</v>
      </c>
    </row>
    <row r="714" spans="1:20" x14ac:dyDescent="0.3">
      <c r="A714">
        <v>713</v>
      </c>
      <c r="B714" s="1">
        <v>42852</v>
      </c>
      <c r="C714">
        <v>72</v>
      </c>
      <c r="D714">
        <v>38</v>
      </c>
      <c r="E714">
        <v>17</v>
      </c>
      <c r="F714">
        <v>29</v>
      </c>
      <c r="G714">
        <v>14</v>
      </c>
      <c r="H714">
        <v>12</v>
      </c>
      <c r="I714">
        <v>72</v>
      </c>
      <c r="J714">
        <f t="shared" si="18"/>
        <v>-3.282835552356957</v>
      </c>
      <c r="K714">
        <v>22.717164447643043</v>
      </c>
      <c r="L714">
        <v>2.717164447643043</v>
      </c>
      <c r="M714">
        <v>-10.282835552356957</v>
      </c>
      <c r="N714">
        <v>37.717164447643043</v>
      </c>
      <c r="O714">
        <v>-22.282835552356957</v>
      </c>
      <c r="P714">
        <v>-45.282835552356957</v>
      </c>
      <c r="Q714">
        <v>-24.282835552356957</v>
      </c>
      <c r="R714">
        <v>-36.282835552356957</v>
      </c>
      <c r="S714">
        <v>-6.282835552356957</v>
      </c>
      <c r="T714">
        <v>-38.282835552356957</v>
      </c>
    </row>
    <row r="715" spans="1:20" x14ac:dyDescent="0.3">
      <c r="A715">
        <v>714</v>
      </c>
      <c r="B715" s="1">
        <v>42853</v>
      </c>
      <c r="C715">
        <v>82</v>
      </c>
      <c r="D715">
        <v>42</v>
      </c>
      <c r="E715">
        <v>13</v>
      </c>
      <c r="F715">
        <v>30</v>
      </c>
      <c r="G715">
        <v>14</v>
      </c>
      <c r="H715">
        <v>12</v>
      </c>
      <c r="I715">
        <v>82</v>
      </c>
      <c r="J715">
        <f t="shared" si="18"/>
        <v>6.717164447643043</v>
      </c>
      <c r="K715">
        <v>-3.282835552356957</v>
      </c>
      <c r="L715">
        <v>22.717164447643043</v>
      </c>
      <c r="M715">
        <v>2.717164447643043</v>
      </c>
      <c r="N715">
        <v>-10.282835552356957</v>
      </c>
      <c r="O715">
        <v>37.717164447643043</v>
      </c>
      <c r="P715">
        <v>-22.282835552356957</v>
      </c>
      <c r="Q715">
        <v>-45.282835552356957</v>
      </c>
      <c r="R715">
        <v>-24.282835552356957</v>
      </c>
      <c r="S715">
        <v>-36.282835552356957</v>
      </c>
      <c r="T715">
        <v>-6.282835552356957</v>
      </c>
    </row>
    <row r="716" spans="1:20" x14ac:dyDescent="0.3">
      <c r="A716">
        <v>715</v>
      </c>
      <c r="B716" s="1">
        <v>42854</v>
      </c>
      <c r="C716">
        <v>87</v>
      </c>
      <c r="D716">
        <v>35</v>
      </c>
      <c r="E716">
        <v>14</v>
      </c>
      <c r="F716">
        <v>22</v>
      </c>
      <c r="G716">
        <v>13</v>
      </c>
      <c r="H716">
        <v>12</v>
      </c>
      <c r="I716">
        <v>87</v>
      </c>
      <c r="J716">
        <f t="shared" si="18"/>
        <v>11.717164447643043</v>
      </c>
      <c r="K716">
        <v>6.717164447643043</v>
      </c>
      <c r="L716">
        <v>-3.282835552356957</v>
      </c>
      <c r="M716">
        <v>22.717164447643043</v>
      </c>
      <c r="N716">
        <v>2.717164447643043</v>
      </c>
      <c r="O716">
        <v>-10.282835552356957</v>
      </c>
      <c r="P716">
        <v>37.717164447643043</v>
      </c>
      <c r="Q716">
        <v>-22.282835552356957</v>
      </c>
      <c r="R716">
        <v>-45.282835552356957</v>
      </c>
      <c r="S716">
        <v>-24.282835552356957</v>
      </c>
      <c r="T716">
        <v>-36.282835552356957</v>
      </c>
    </row>
    <row r="717" spans="1:20" x14ac:dyDescent="0.3">
      <c r="A717">
        <v>716</v>
      </c>
      <c r="B717" s="1">
        <v>42855</v>
      </c>
      <c r="C717">
        <v>87</v>
      </c>
      <c r="D717">
        <v>30</v>
      </c>
      <c r="E717">
        <v>12</v>
      </c>
      <c r="F717">
        <v>16</v>
      </c>
      <c r="G717">
        <v>12</v>
      </c>
      <c r="H717">
        <v>12</v>
      </c>
      <c r="I717">
        <v>87</v>
      </c>
      <c r="J717">
        <f t="shared" si="18"/>
        <v>11.717164447643043</v>
      </c>
      <c r="K717">
        <v>11.717164447643043</v>
      </c>
      <c r="L717">
        <v>6.717164447643043</v>
      </c>
      <c r="M717">
        <v>-3.282835552356957</v>
      </c>
      <c r="N717">
        <v>22.717164447643043</v>
      </c>
      <c r="O717">
        <v>2.717164447643043</v>
      </c>
      <c r="P717">
        <v>-10.282835552356957</v>
      </c>
      <c r="Q717">
        <v>37.717164447643043</v>
      </c>
      <c r="R717">
        <v>-22.282835552356957</v>
      </c>
      <c r="S717">
        <v>-45.282835552356957</v>
      </c>
      <c r="T717">
        <v>-24.282835552356957</v>
      </c>
    </row>
    <row r="718" spans="1:20" x14ac:dyDescent="0.3">
      <c r="A718">
        <v>717</v>
      </c>
      <c r="B718" s="1">
        <v>42856</v>
      </c>
      <c r="C718">
        <v>73</v>
      </c>
      <c r="D718">
        <v>30</v>
      </c>
      <c r="E718">
        <v>9</v>
      </c>
      <c r="F718">
        <v>15</v>
      </c>
      <c r="G718">
        <v>12</v>
      </c>
      <c r="H718">
        <v>12</v>
      </c>
      <c r="I718">
        <v>73</v>
      </c>
      <c r="J718">
        <f t="shared" si="18"/>
        <v>-2.282835552356957</v>
      </c>
      <c r="K718">
        <v>11.717164447643043</v>
      </c>
      <c r="L718">
        <v>11.717164447643043</v>
      </c>
      <c r="M718">
        <v>6.717164447643043</v>
      </c>
      <c r="N718">
        <v>-3.282835552356957</v>
      </c>
      <c r="O718">
        <v>22.717164447643043</v>
      </c>
      <c r="P718">
        <v>2.717164447643043</v>
      </c>
      <c r="Q718">
        <v>-10.282835552356957</v>
      </c>
      <c r="R718">
        <v>37.717164447643043</v>
      </c>
      <c r="S718">
        <v>-22.282835552356957</v>
      </c>
      <c r="T718">
        <v>-45.282835552356957</v>
      </c>
    </row>
    <row r="719" spans="1:20" x14ac:dyDescent="0.3">
      <c r="A719">
        <v>718</v>
      </c>
      <c r="B719" s="1">
        <v>42857</v>
      </c>
      <c r="C719">
        <v>73</v>
      </c>
      <c r="D719">
        <v>36</v>
      </c>
      <c r="E719">
        <v>9</v>
      </c>
      <c r="F719">
        <v>17</v>
      </c>
      <c r="G719">
        <v>12</v>
      </c>
      <c r="H719">
        <v>12</v>
      </c>
      <c r="I719">
        <v>73</v>
      </c>
      <c r="J719">
        <f t="shared" si="18"/>
        <v>-2.282835552356957</v>
      </c>
      <c r="K719">
        <v>-2.282835552356957</v>
      </c>
      <c r="L719">
        <v>11.717164447643043</v>
      </c>
      <c r="M719">
        <v>11.717164447643043</v>
      </c>
      <c r="N719">
        <v>6.717164447643043</v>
      </c>
      <c r="O719">
        <v>-3.282835552356957</v>
      </c>
      <c r="P719">
        <v>22.717164447643043</v>
      </c>
      <c r="Q719">
        <v>2.717164447643043</v>
      </c>
      <c r="R719">
        <v>-10.282835552356957</v>
      </c>
      <c r="S719">
        <v>37.717164447643043</v>
      </c>
      <c r="T719">
        <v>-22.282835552356957</v>
      </c>
    </row>
    <row r="720" spans="1:20" x14ac:dyDescent="0.3">
      <c r="A720">
        <v>719</v>
      </c>
      <c r="B720" s="1">
        <v>42858</v>
      </c>
      <c r="C720">
        <v>83</v>
      </c>
      <c r="D720">
        <v>34</v>
      </c>
      <c r="E720">
        <v>16</v>
      </c>
      <c r="F720">
        <v>22</v>
      </c>
      <c r="G720">
        <v>13</v>
      </c>
      <c r="H720">
        <v>12</v>
      </c>
      <c r="I720">
        <v>83</v>
      </c>
      <c r="J720">
        <f t="shared" si="18"/>
        <v>7.717164447643043</v>
      </c>
      <c r="K720">
        <v>-2.282835552356957</v>
      </c>
      <c r="L720">
        <v>-2.282835552356957</v>
      </c>
      <c r="M720">
        <v>11.717164447643043</v>
      </c>
      <c r="N720">
        <v>11.717164447643043</v>
      </c>
      <c r="O720">
        <v>6.717164447643043</v>
      </c>
      <c r="P720">
        <v>-3.282835552356957</v>
      </c>
      <c r="Q720">
        <v>22.717164447643043</v>
      </c>
      <c r="R720">
        <v>2.717164447643043</v>
      </c>
      <c r="S720">
        <v>-10.282835552356957</v>
      </c>
      <c r="T720">
        <v>37.717164447643043</v>
      </c>
    </row>
    <row r="721" spans="1:20" x14ac:dyDescent="0.3">
      <c r="A721">
        <v>720</v>
      </c>
      <c r="B721" s="1">
        <v>42859</v>
      </c>
      <c r="C721">
        <v>81</v>
      </c>
      <c r="D721">
        <v>30</v>
      </c>
      <c r="E721">
        <v>10</v>
      </c>
      <c r="F721">
        <v>26</v>
      </c>
      <c r="G721">
        <v>13</v>
      </c>
      <c r="H721">
        <v>12</v>
      </c>
      <c r="I721">
        <v>81</v>
      </c>
      <c r="J721">
        <f t="shared" si="18"/>
        <v>5.717164447643043</v>
      </c>
      <c r="K721">
        <v>7.717164447643043</v>
      </c>
      <c r="L721">
        <v>-2.282835552356957</v>
      </c>
      <c r="M721">
        <v>-2.282835552356957</v>
      </c>
      <c r="N721">
        <v>11.717164447643043</v>
      </c>
      <c r="O721">
        <v>11.717164447643043</v>
      </c>
      <c r="P721">
        <v>6.717164447643043</v>
      </c>
      <c r="Q721">
        <v>-3.282835552356957</v>
      </c>
      <c r="R721">
        <v>22.717164447643043</v>
      </c>
      <c r="S721">
        <v>2.717164447643043</v>
      </c>
      <c r="T721">
        <v>-10.282835552356957</v>
      </c>
    </row>
    <row r="722" spans="1:20" x14ac:dyDescent="0.3">
      <c r="A722">
        <v>721</v>
      </c>
      <c r="B722" s="1">
        <v>42860</v>
      </c>
      <c r="C722">
        <v>71</v>
      </c>
      <c r="D722">
        <v>35</v>
      </c>
      <c r="E722">
        <v>13</v>
      </c>
      <c r="F722">
        <v>24</v>
      </c>
      <c r="G722">
        <v>13</v>
      </c>
      <c r="H722">
        <v>12</v>
      </c>
      <c r="I722">
        <v>71</v>
      </c>
      <c r="J722">
        <f t="shared" si="18"/>
        <v>-4.282835552356957</v>
      </c>
      <c r="K722">
        <v>5.717164447643043</v>
      </c>
      <c r="L722">
        <v>7.717164447643043</v>
      </c>
      <c r="M722">
        <v>-2.282835552356957</v>
      </c>
      <c r="N722">
        <v>-2.282835552356957</v>
      </c>
      <c r="O722">
        <v>11.717164447643043</v>
      </c>
      <c r="P722">
        <v>11.717164447643043</v>
      </c>
      <c r="Q722">
        <v>6.717164447643043</v>
      </c>
      <c r="R722">
        <v>-3.282835552356957</v>
      </c>
      <c r="S722">
        <v>22.717164447643043</v>
      </c>
      <c r="T722">
        <v>2.717164447643043</v>
      </c>
    </row>
    <row r="723" spans="1:20" x14ac:dyDescent="0.3">
      <c r="A723">
        <v>722</v>
      </c>
      <c r="B723" s="1">
        <v>42861</v>
      </c>
      <c r="C723">
        <v>85</v>
      </c>
      <c r="D723">
        <v>30</v>
      </c>
      <c r="E723">
        <v>11</v>
      </c>
      <c r="F723">
        <v>21</v>
      </c>
      <c r="G723">
        <v>13</v>
      </c>
      <c r="H723">
        <v>12</v>
      </c>
      <c r="I723">
        <v>85</v>
      </c>
      <c r="J723">
        <f t="shared" si="18"/>
        <v>9.717164447643043</v>
      </c>
      <c r="K723">
        <v>-4.282835552356957</v>
      </c>
      <c r="L723">
        <v>5.717164447643043</v>
      </c>
      <c r="M723">
        <v>7.717164447643043</v>
      </c>
      <c r="N723">
        <v>-2.282835552356957</v>
      </c>
      <c r="O723">
        <v>-2.282835552356957</v>
      </c>
      <c r="P723">
        <v>11.717164447643043</v>
      </c>
      <c r="Q723">
        <v>11.717164447643043</v>
      </c>
      <c r="R723">
        <v>6.717164447643043</v>
      </c>
      <c r="S723">
        <v>-3.282835552356957</v>
      </c>
      <c r="T723">
        <v>22.717164447643043</v>
      </c>
    </row>
    <row r="724" spans="1:20" x14ac:dyDescent="0.3">
      <c r="A724">
        <v>723</v>
      </c>
      <c r="B724" s="1">
        <v>42862</v>
      </c>
      <c r="C724">
        <v>74</v>
      </c>
      <c r="D724">
        <v>26</v>
      </c>
      <c r="E724">
        <v>10</v>
      </c>
      <c r="F724">
        <v>17</v>
      </c>
      <c r="G724">
        <v>12</v>
      </c>
      <c r="H724">
        <v>12</v>
      </c>
      <c r="I724">
        <v>74</v>
      </c>
      <c r="J724">
        <f t="shared" si="18"/>
        <v>-1.282835552356957</v>
      </c>
      <c r="K724">
        <v>9.717164447643043</v>
      </c>
      <c r="L724">
        <v>-4.282835552356957</v>
      </c>
      <c r="M724">
        <v>5.717164447643043</v>
      </c>
      <c r="N724">
        <v>7.717164447643043</v>
      </c>
      <c r="O724">
        <v>-2.282835552356957</v>
      </c>
      <c r="P724">
        <v>-2.282835552356957</v>
      </c>
      <c r="Q724">
        <v>11.717164447643043</v>
      </c>
      <c r="R724">
        <v>11.717164447643043</v>
      </c>
      <c r="S724">
        <v>6.717164447643043</v>
      </c>
      <c r="T724">
        <v>-3.282835552356957</v>
      </c>
    </row>
    <row r="725" spans="1:20" x14ac:dyDescent="0.3">
      <c r="A725">
        <v>724</v>
      </c>
      <c r="B725" s="1">
        <v>42863</v>
      </c>
      <c r="C725">
        <v>65</v>
      </c>
      <c r="D725">
        <v>27</v>
      </c>
      <c r="E725">
        <v>11</v>
      </c>
      <c r="F725">
        <v>20</v>
      </c>
      <c r="G725">
        <v>13</v>
      </c>
      <c r="H725">
        <v>12</v>
      </c>
      <c r="I725">
        <v>65</v>
      </c>
      <c r="J725">
        <f t="shared" si="18"/>
        <v>-10.282835552356957</v>
      </c>
      <c r="K725">
        <v>-1.282835552356957</v>
      </c>
      <c r="L725">
        <v>9.717164447643043</v>
      </c>
      <c r="M725">
        <v>-4.282835552356957</v>
      </c>
      <c r="N725">
        <v>5.717164447643043</v>
      </c>
      <c r="O725">
        <v>7.717164447643043</v>
      </c>
      <c r="P725">
        <v>-2.282835552356957</v>
      </c>
      <c r="Q725">
        <v>-2.282835552356957</v>
      </c>
      <c r="R725">
        <v>11.717164447643043</v>
      </c>
      <c r="S725">
        <v>11.717164447643043</v>
      </c>
      <c r="T725">
        <v>6.717164447643043</v>
      </c>
    </row>
    <row r="726" spans="1:20" x14ac:dyDescent="0.3">
      <c r="A726">
        <v>725</v>
      </c>
      <c r="B726" s="1">
        <v>42864</v>
      </c>
      <c r="C726">
        <v>66</v>
      </c>
      <c r="D726">
        <v>26</v>
      </c>
      <c r="E726">
        <v>11</v>
      </c>
      <c r="F726">
        <v>19</v>
      </c>
      <c r="G726">
        <v>12</v>
      </c>
      <c r="H726">
        <v>12</v>
      </c>
      <c r="I726">
        <v>66</v>
      </c>
      <c r="J726">
        <f t="shared" si="18"/>
        <v>-9.282835552356957</v>
      </c>
      <c r="K726">
        <v>-10.282835552356957</v>
      </c>
      <c r="L726">
        <v>-1.282835552356957</v>
      </c>
      <c r="M726">
        <v>9.717164447643043</v>
      </c>
      <c r="N726">
        <v>-4.282835552356957</v>
      </c>
      <c r="O726">
        <v>5.717164447643043</v>
      </c>
      <c r="P726">
        <v>7.717164447643043</v>
      </c>
      <c r="Q726">
        <v>-2.282835552356957</v>
      </c>
      <c r="R726">
        <v>-2.282835552356957</v>
      </c>
      <c r="S726">
        <v>11.717164447643043</v>
      </c>
      <c r="T726">
        <v>11.717164447643043</v>
      </c>
    </row>
    <row r="727" spans="1:20" x14ac:dyDescent="0.3">
      <c r="A727">
        <v>726</v>
      </c>
      <c r="B727" s="1">
        <v>42865</v>
      </c>
      <c r="C727">
        <v>66</v>
      </c>
      <c r="D727">
        <v>24</v>
      </c>
      <c r="E727">
        <v>9</v>
      </c>
      <c r="F727">
        <v>14</v>
      </c>
      <c r="G727">
        <v>12</v>
      </c>
      <c r="H727">
        <v>12</v>
      </c>
      <c r="I727">
        <v>66</v>
      </c>
      <c r="J727">
        <f t="shared" si="18"/>
        <v>-9.282835552356957</v>
      </c>
      <c r="K727">
        <v>-9.282835552356957</v>
      </c>
      <c r="L727">
        <v>-10.282835552356957</v>
      </c>
      <c r="M727">
        <v>-1.282835552356957</v>
      </c>
      <c r="N727">
        <v>9.717164447643043</v>
      </c>
      <c r="O727">
        <v>-4.282835552356957</v>
      </c>
      <c r="P727">
        <v>5.717164447643043</v>
      </c>
      <c r="Q727">
        <v>7.717164447643043</v>
      </c>
      <c r="R727">
        <v>-2.282835552356957</v>
      </c>
      <c r="S727">
        <v>-2.282835552356957</v>
      </c>
      <c r="T727">
        <v>11.717164447643043</v>
      </c>
    </row>
    <row r="728" spans="1:20" x14ac:dyDescent="0.3">
      <c r="A728">
        <v>727</v>
      </c>
      <c r="B728" s="1">
        <v>42866</v>
      </c>
      <c r="C728">
        <v>60</v>
      </c>
      <c r="D728">
        <v>21</v>
      </c>
      <c r="E728">
        <v>16</v>
      </c>
      <c r="F728">
        <v>16</v>
      </c>
      <c r="G728">
        <v>12</v>
      </c>
      <c r="H728">
        <v>12</v>
      </c>
      <c r="I728">
        <v>60</v>
      </c>
      <c r="J728">
        <f t="shared" si="18"/>
        <v>-15.282835552356957</v>
      </c>
      <c r="K728">
        <v>-9.282835552356957</v>
      </c>
      <c r="L728">
        <v>-9.282835552356957</v>
      </c>
      <c r="M728">
        <v>-10.282835552356957</v>
      </c>
      <c r="N728">
        <v>-1.282835552356957</v>
      </c>
      <c r="O728">
        <v>9.717164447643043</v>
      </c>
      <c r="P728">
        <v>-4.282835552356957</v>
      </c>
      <c r="Q728">
        <v>5.717164447643043</v>
      </c>
      <c r="R728">
        <v>7.717164447643043</v>
      </c>
      <c r="S728">
        <v>-2.282835552356957</v>
      </c>
      <c r="T728">
        <v>-2.282835552356957</v>
      </c>
    </row>
    <row r="729" spans="1:20" x14ac:dyDescent="0.3">
      <c r="A729">
        <v>728</v>
      </c>
      <c r="B729" s="1">
        <v>42867</v>
      </c>
      <c r="C729">
        <v>60</v>
      </c>
      <c r="D729">
        <v>27</v>
      </c>
      <c r="E729">
        <v>12</v>
      </c>
      <c r="F729">
        <v>25</v>
      </c>
      <c r="G729">
        <v>12</v>
      </c>
      <c r="H729">
        <v>12</v>
      </c>
      <c r="I729">
        <v>60</v>
      </c>
      <c r="J729">
        <f t="shared" si="18"/>
        <v>-15.282835552356957</v>
      </c>
      <c r="K729">
        <v>-15.282835552356957</v>
      </c>
      <c r="L729">
        <v>-9.282835552356957</v>
      </c>
      <c r="M729">
        <v>-9.282835552356957</v>
      </c>
      <c r="N729">
        <v>-10.282835552356957</v>
      </c>
      <c r="O729">
        <v>-1.282835552356957</v>
      </c>
      <c r="P729">
        <v>9.717164447643043</v>
      </c>
      <c r="Q729">
        <v>-4.282835552356957</v>
      </c>
      <c r="R729">
        <v>5.717164447643043</v>
      </c>
      <c r="S729">
        <v>7.717164447643043</v>
      </c>
      <c r="T729">
        <v>-2.282835552356957</v>
      </c>
    </row>
    <row r="730" spans="1:20" x14ac:dyDescent="0.3">
      <c r="A730">
        <v>729</v>
      </c>
      <c r="B730" s="1">
        <v>42868</v>
      </c>
      <c r="C730">
        <v>68</v>
      </c>
      <c r="D730">
        <v>24</v>
      </c>
      <c r="E730">
        <v>9</v>
      </c>
      <c r="F730">
        <v>16</v>
      </c>
      <c r="G730">
        <v>12</v>
      </c>
      <c r="H730">
        <v>12</v>
      </c>
      <c r="I730">
        <v>68</v>
      </c>
      <c r="J730">
        <f t="shared" si="18"/>
        <v>-7.282835552356957</v>
      </c>
      <c r="K730">
        <v>-15.282835552356957</v>
      </c>
      <c r="L730">
        <v>-15.282835552356957</v>
      </c>
      <c r="M730">
        <v>-9.282835552356957</v>
      </c>
      <c r="N730">
        <v>-9.282835552356957</v>
      </c>
      <c r="O730">
        <v>-10.282835552356957</v>
      </c>
      <c r="P730">
        <v>-1.282835552356957</v>
      </c>
      <c r="Q730">
        <v>9.717164447643043</v>
      </c>
      <c r="R730">
        <v>-4.282835552356957</v>
      </c>
      <c r="S730">
        <v>5.717164447643043</v>
      </c>
      <c r="T730">
        <v>7.717164447643043</v>
      </c>
    </row>
    <row r="731" spans="1:20" x14ac:dyDescent="0.3">
      <c r="A731">
        <v>730</v>
      </c>
      <c r="B731" s="1">
        <v>42869</v>
      </c>
      <c r="C731">
        <v>61</v>
      </c>
      <c r="D731">
        <v>22</v>
      </c>
      <c r="E731">
        <v>11</v>
      </c>
      <c r="F731">
        <v>16</v>
      </c>
      <c r="G731">
        <v>12</v>
      </c>
      <c r="H731">
        <v>12</v>
      </c>
      <c r="I731">
        <v>61</v>
      </c>
      <c r="J731">
        <f t="shared" si="18"/>
        <v>-14.282835552356957</v>
      </c>
      <c r="K731">
        <v>-7.282835552356957</v>
      </c>
      <c r="L731">
        <v>-15.282835552356957</v>
      </c>
      <c r="M731">
        <v>-15.282835552356957</v>
      </c>
      <c r="N731">
        <v>-9.282835552356957</v>
      </c>
      <c r="O731">
        <v>-9.282835552356957</v>
      </c>
      <c r="P731">
        <v>-10.282835552356957</v>
      </c>
      <c r="Q731">
        <v>-1.282835552356957</v>
      </c>
      <c r="R731">
        <v>9.717164447643043</v>
      </c>
      <c r="S731">
        <v>-4.282835552356957</v>
      </c>
      <c r="T731">
        <v>5.717164447643043</v>
      </c>
    </row>
    <row r="732" spans="1:20" x14ac:dyDescent="0.3">
      <c r="A732">
        <v>731</v>
      </c>
      <c r="B732" s="1">
        <v>42870</v>
      </c>
      <c r="C732">
        <v>57</v>
      </c>
      <c r="D732">
        <v>28</v>
      </c>
      <c r="E732">
        <v>12</v>
      </c>
      <c r="F732">
        <v>16</v>
      </c>
      <c r="G732">
        <v>12</v>
      </c>
      <c r="H732">
        <v>12</v>
      </c>
      <c r="I732">
        <v>57</v>
      </c>
      <c r="J732">
        <f t="shared" si="18"/>
        <v>-18.282835552356957</v>
      </c>
      <c r="K732">
        <v>-14.282835552356957</v>
      </c>
      <c r="L732">
        <v>-7.282835552356957</v>
      </c>
      <c r="M732">
        <v>-15.282835552356957</v>
      </c>
      <c r="N732">
        <v>-15.282835552356957</v>
      </c>
      <c r="O732">
        <v>-9.282835552356957</v>
      </c>
      <c r="P732">
        <v>-9.282835552356957</v>
      </c>
      <c r="Q732">
        <v>-10.282835552356957</v>
      </c>
      <c r="R732">
        <v>-1.282835552356957</v>
      </c>
      <c r="S732">
        <v>9.717164447643043</v>
      </c>
      <c r="T732">
        <v>-4.282835552356957</v>
      </c>
    </row>
    <row r="733" spans="1:20" x14ac:dyDescent="0.3">
      <c r="A733">
        <v>732</v>
      </c>
      <c r="B733" s="1">
        <v>42871</v>
      </c>
      <c r="C733">
        <v>70</v>
      </c>
      <c r="D733">
        <v>37</v>
      </c>
      <c r="E733">
        <v>27</v>
      </c>
      <c r="F733">
        <v>18</v>
      </c>
      <c r="G733">
        <v>13</v>
      </c>
      <c r="H733">
        <v>12</v>
      </c>
      <c r="I733">
        <v>70</v>
      </c>
      <c r="J733">
        <f t="shared" si="18"/>
        <v>-5.282835552356957</v>
      </c>
      <c r="K733">
        <v>-18.282835552356957</v>
      </c>
      <c r="L733">
        <v>-14.282835552356957</v>
      </c>
      <c r="M733">
        <v>-7.282835552356957</v>
      </c>
      <c r="N733">
        <v>-15.282835552356957</v>
      </c>
      <c r="O733">
        <v>-15.282835552356957</v>
      </c>
      <c r="P733">
        <v>-9.282835552356957</v>
      </c>
      <c r="Q733">
        <v>-9.282835552356957</v>
      </c>
      <c r="R733">
        <v>-10.282835552356957</v>
      </c>
      <c r="S733">
        <v>-1.282835552356957</v>
      </c>
      <c r="T733">
        <v>9.717164447643043</v>
      </c>
    </row>
    <row r="734" spans="1:20" x14ac:dyDescent="0.3">
      <c r="A734">
        <v>733</v>
      </c>
      <c r="B734" s="1">
        <v>42872</v>
      </c>
      <c r="C734">
        <v>65</v>
      </c>
      <c r="D734">
        <v>26</v>
      </c>
      <c r="E734">
        <v>13</v>
      </c>
      <c r="F734">
        <v>17</v>
      </c>
      <c r="G734">
        <v>12</v>
      </c>
      <c r="H734">
        <v>12</v>
      </c>
      <c r="I734">
        <v>65</v>
      </c>
      <c r="J734">
        <f t="shared" si="18"/>
        <v>-10.282835552356957</v>
      </c>
      <c r="K734">
        <v>-5.282835552356957</v>
      </c>
      <c r="L734">
        <v>-18.282835552356957</v>
      </c>
      <c r="M734">
        <v>-14.282835552356957</v>
      </c>
      <c r="N734">
        <v>-7.282835552356957</v>
      </c>
      <c r="O734">
        <v>-15.282835552356957</v>
      </c>
      <c r="P734">
        <v>-15.282835552356957</v>
      </c>
      <c r="Q734">
        <v>-9.282835552356957</v>
      </c>
      <c r="R734">
        <v>-9.282835552356957</v>
      </c>
      <c r="S734">
        <v>-10.282835552356957</v>
      </c>
      <c r="T734">
        <v>-1.282835552356957</v>
      </c>
    </row>
    <row r="735" spans="1:20" x14ac:dyDescent="0.3">
      <c r="A735">
        <v>734</v>
      </c>
      <c r="B735" s="1">
        <v>42873</v>
      </c>
      <c r="C735">
        <v>75</v>
      </c>
      <c r="D735">
        <v>15</v>
      </c>
      <c r="E735">
        <v>13</v>
      </c>
      <c r="F735">
        <v>13</v>
      </c>
      <c r="G735">
        <v>12</v>
      </c>
      <c r="H735">
        <v>12</v>
      </c>
      <c r="I735">
        <v>75</v>
      </c>
      <c r="J735">
        <f t="shared" si="18"/>
        <v>-0.28283555235695701</v>
      </c>
      <c r="K735">
        <v>-10.282835552356957</v>
      </c>
      <c r="L735">
        <v>-5.282835552356957</v>
      </c>
      <c r="M735">
        <v>-18.282835552356957</v>
      </c>
      <c r="N735">
        <v>-14.282835552356957</v>
      </c>
      <c r="O735">
        <v>-7.282835552356957</v>
      </c>
      <c r="P735">
        <v>-15.282835552356957</v>
      </c>
      <c r="Q735">
        <v>-15.282835552356957</v>
      </c>
      <c r="R735">
        <v>-9.282835552356957</v>
      </c>
      <c r="S735">
        <v>-9.282835552356957</v>
      </c>
      <c r="T735">
        <v>-10.282835552356957</v>
      </c>
    </row>
    <row r="736" spans="1:20" x14ac:dyDescent="0.3">
      <c r="A736">
        <v>735</v>
      </c>
      <c r="B736" s="1">
        <v>42874</v>
      </c>
      <c r="C736">
        <v>56</v>
      </c>
      <c r="D736">
        <v>24</v>
      </c>
      <c r="E736">
        <v>11</v>
      </c>
      <c r="F736">
        <v>18</v>
      </c>
      <c r="G736">
        <v>12</v>
      </c>
      <c r="H736">
        <v>12</v>
      </c>
      <c r="I736">
        <v>56</v>
      </c>
      <c r="J736">
        <f t="shared" si="18"/>
        <v>-19.282835552356957</v>
      </c>
      <c r="K736">
        <v>-0.28283555235695701</v>
      </c>
      <c r="L736">
        <v>-10.282835552356957</v>
      </c>
      <c r="M736">
        <v>-5.282835552356957</v>
      </c>
      <c r="N736">
        <v>-18.282835552356957</v>
      </c>
      <c r="O736">
        <v>-14.282835552356957</v>
      </c>
      <c r="P736">
        <v>-7.282835552356957</v>
      </c>
      <c r="Q736">
        <v>-15.282835552356957</v>
      </c>
      <c r="R736">
        <v>-15.282835552356957</v>
      </c>
      <c r="S736">
        <v>-9.282835552356957</v>
      </c>
      <c r="T736">
        <v>-9.282835552356957</v>
      </c>
    </row>
    <row r="737" spans="1:20" x14ac:dyDescent="0.3">
      <c r="A737">
        <v>736</v>
      </c>
      <c r="B737" s="1">
        <v>42875</v>
      </c>
      <c r="C737">
        <v>64</v>
      </c>
      <c r="D737">
        <v>32</v>
      </c>
      <c r="E737">
        <v>17</v>
      </c>
      <c r="F737">
        <v>18</v>
      </c>
      <c r="G737">
        <v>13</v>
      </c>
      <c r="H737">
        <v>12</v>
      </c>
      <c r="I737">
        <v>64</v>
      </c>
      <c r="J737">
        <f t="shared" si="18"/>
        <v>-11.282835552356957</v>
      </c>
      <c r="K737">
        <v>-19.282835552356957</v>
      </c>
      <c r="L737">
        <v>-0.28283555235695701</v>
      </c>
      <c r="M737">
        <v>-10.282835552356957</v>
      </c>
      <c r="N737">
        <v>-5.282835552356957</v>
      </c>
      <c r="O737">
        <v>-18.282835552356957</v>
      </c>
      <c r="P737">
        <v>-14.282835552356957</v>
      </c>
      <c r="Q737">
        <v>-7.282835552356957</v>
      </c>
      <c r="R737">
        <v>-15.282835552356957</v>
      </c>
      <c r="S737">
        <v>-15.282835552356957</v>
      </c>
      <c r="T737">
        <v>-9.282835552356957</v>
      </c>
    </row>
    <row r="738" spans="1:20" x14ac:dyDescent="0.3">
      <c r="A738">
        <v>737</v>
      </c>
      <c r="B738" s="1">
        <v>42876</v>
      </c>
      <c r="C738">
        <v>78</v>
      </c>
      <c r="D738">
        <v>27</v>
      </c>
      <c r="E738">
        <v>12</v>
      </c>
      <c r="F738">
        <v>15</v>
      </c>
      <c r="G738">
        <v>12</v>
      </c>
      <c r="H738">
        <v>12</v>
      </c>
      <c r="I738">
        <v>78</v>
      </c>
      <c r="J738">
        <f t="shared" si="18"/>
        <v>2.717164447643043</v>
      </c>
      <c r="K738">
        <v>-11.282835552356957</v>
      </c>
      <c r="L738">
        <v>-19.282835552356957</v>
      </c>
      <c r="M738">
        <v>-0.28283555235695701</v>
      </c>
      <c r="N738">
        <v>-10.282835552356957</v>
      </c>
      <c r="O738">
        <v>-5.282835552356957</v>
      </c>
      <c r="P738">
        <v>-18.282835552356957</v>
      </c>
      <c r="Q738">
        <v>-14.282835552356957</v>
      </c>
      <c r="R738">
        <v>-7.282835552356957</v>
      </c>
      <c r="S738">
        <v>-15.282835552356957</v>
      </c>
      <c r="T738">
        <v>-15.282835552356957</v>
      </c>
    </row>
    <row r="739" spans="1:20" x14ac:dyDescent="0.3">
      <c r="A739">
        <v>738</v>
      </c>
      <c r="B739" s="1">
        <v>42877</v>
      </c>
      <c r="C739">
        <v>65</v>
      </c>
      <c r="D739">
        <v>31</v>
      </c>
      <c r="E739">
        <v>11</v>
      </c>
      <c r="F739">
        <v>17</v>
      </c>
      <c r="G739">
        <v>12</v>
      </c>
      <c r="H739">
        <v>12</v>
      </c>
      <c r="I739">
        <v>65</v>
      </c>
      <c r="J739">
        <f t="shared" si="18"/>
        <v>-10.282835552356957</v>
      </c>
      <c r="K739">
        <v>2.717164447643043</v>
      </c>
      <c r="L739">
        <v>-11.282835552356957</v>
      </c>
      <c r="M739">
        <v>-19.282835552356957</v>
      </c>
      <c r="N739">
        <v>-0.28283555235695701</v>
      </c>
      <c r="O739">
        <v>-10.282835552356957</v>
      </c>
      <c r="P739">
        <v>-5.282835552356957</v>
      </c>
      <c r="Q739">
        <v>-18.282835552356957</v>
      </c>
      <c r="R739">
        <v>-14.282835552356957</v>
      </c>
      <c r="S739">
        <v>-7.282835552356957</v>
      </c>
      <c r="T739">
        <v>-15.282835552356957</v>
      </c>
    </row>
    <row r="740" spans="1:20" x14ac:dyDescent="0.3">
      <c r="A740">
        <v>739</v>
      </c>
      <c r="B740" s="1">
        <v>42878</v>
      </c>
      <c r="C740">
        <v>72</v>
      </c>
      <c r="D740">
        <v>21</v>
      </c>
      <c r="E740">
        <v>14</v>
      </c>
      <c r="F740">
        <v>18</v>
      </c>
      <c r="G740">
        <v>11</v>
      </c>
      <c r="H740">
        <v>12</v>
      </c>
      <c r="I740">
        <v>72</v>
      </c>
      <c r="J740">
        <f t="shared" si="18"/>
        <v>-3.282835552356957</v>
      </c>
      <c r="K740">
        <v>-10.282835552356957</v>
      </c>
      <c r="L740">
        <v>2.717164447643043</v>
      </c>
      <c r="M740">
        <v>-11.282835552356957</v>
      </c>
      <c r="N740">
        <v>-19.282835552356957</v>
      </c>
      <c r="O740">
        <v>-0.28283555235695701</v>
      </c>
      <c r="P740">
        <v>-10.282835552356957</v>
      </c>
      <c r="Q740">
        <v>-5.282835552356957</v>
      </c>
      <c r="R740">
        <v>-18.282835552356957</v>
      </c>
      <c r="S740">
        <v>-14.282835552356957</v>
      </c>
      <c r="T740">
        <v>-7.282835552356957</v>
      </c>
    </row>
    <row r="741" spans="1:20" x14ac:dyDescent="0.3">
      <c r="A741">
        <v>740</v>
      </c>
      <c r="B741" s="1">
        <v>42879</v>
      </c>
      <c r="C741">
        <v>60</v>
      </c>
      <c r="D741">
        <v>25</v>
      </c>
      <c r="E741">
        <v>13</v>
      </c>
      <c r="F741">
        <v>17</v>
      </c>
      <c r="G741">
        <v>11</v>
      </c>
      <c r="H741">
        <v>12</v>
      </c>
      <c r="I741">
        <v>60</v>
      </c>
      <c r="J741">
        <f t="shared" si="18"/>
        <v>-15.282835552356957</v>
      </c>
      <c r="K741">
        <v>-3.282835552356957</v>
      </c>
      <c r="L741">
        <v>-10.282835552356957</v>
      </c>
      <c r="M741">
        <v>2.717164447643043</v>
      </c>
      <c r="N741">
        <v>-11.282835552356957</v>
      </c>
      <c r="O741">
        <v>-19.282835552356957</v>
      </c>
      <c r="P741">
        <v>-0.28283555235695701</v>
      </c>
      <c r="Q741">
        <v>-10.282835552356957</v>
      </c>
      <c r="R741">
        <v>-5.282835552356957</v>
      </c>
      <c r="S741">
        <v>-18.282835552356957</v>
      </c>
      <c r="T741">
        <v>-14.282835552356957</v>
      </c>
    </row>
    <row r="742" spans="1:20" x14ac:dyDescent="0.3">
      <c r="A742">
        <v>741</v>
      </c>
      <c r="B742" s="1">
        <v>42880</v>
      </c>
      <c r="C742">
        <v>61</v>
      </c>
      <c r="D742">
        <v>26</v>
      </c>
      <c r="E742">
        <v>12</v>
      </c>
      <c r="F742">
        <v>21</v>
      </c>
      <c r="G742">
        <v>11</v>
      </c>
      <c r="H742">
        <v>12</v>
      </c>
      <c r="I742">
        <v>61</v>
      </c>
      <c r="J742">
        <f t="shared" si="18"/>
        <v>-14.282835552356957</v>
      </c>
      <c r="K742">
        <v>-15.282835552356957</v>
      </c>
      <c r="L742">
        <v>-3.282835552356957</v>
      </c>
      <c r="M742">
        <v>-10.282835552356957</v>
      </c>
      <c r="N742">
        <v>2.717164447643043</v>
      </c>
      <c r="O742">
        <v>-11.282835552356957</v>
      </c>
      <c r="P742">
        <v>-19.282835552356957</v>
      </c>
      <c r="Q742">
        <v>-0.28283555235695701</v>
      </c>
      <c r="R742">
        <v>-10.282835552356957</v>
      </c>
      <c r="S742">
        <v>-5.282835552356957</v>
      </c>
      <c r="T742">
        <v>-18.282835552356957</v>
      </c>
    </row>
    <row r="743" spans="1:20" x14ac:dyDescent="0.3">
      <c r="A743">
        <v>742</v>
      </c>
      <c r="B743" s="1">
        <v>42881</v>
      </c>
      <c r="C743">
        <v>55</v>
      </c>
      <c r="D743">
        <v>37</v>
      </c>
      <c r="E743">
        <v>15</v>
      </c>
      <c r="F743">
        <v>24</v>
      </c>
      <c r="G743">
        <v>12</v>
      </c>
      <c r="H743">
        <v>12</v>
      </c>
      <c r="I743">
        <v>55</v>
      </c>
      <c r="J743">
        <f t="shared" si="18"/>
        <v>-20.282835552356957</v>
      </c>
      <c r="K743">
        <v>-14.282835552356957</v>
      </c>
      <c r="L743">
        <v>-15.282835552356957</v>
      </c>
      <c r="M743">
        <v>-3.282835552356957</v>
      </c>
      <c r="N743">
        <v>-10.282835552356957</v>
      </c>
      <c r="O743">
        <v>2.717164447643043</v>
      </c>
      <c r="P743">
        <v>-11.282835552356957</v>
      </c>
      <c r="Q743">
        <v>-19.282835552356957</v>
      </c>
      <c r="R743">
        <v>-0.28283555235695701</v>
      </c>
      <c r="S743">
        <v>-10.282835552356957</v>
      </c>
      <c r="T743">
        <v>-5.282835552356957</v>
      </c>
    </row>
    <row r="744" spans="1:20" x14ac:dyDescent="0.3">
      <c r="A744">
        <v>743</v>
      </c>
      <c r="B744" s="1">
        <v>42882</v>
      </c>
      <c r="C744">
        <v>81</v>
      </c>
      <c r="D744">
        <v>47</v>
      </c>
      <c r="E744">
        <v>16</v>
      </c>
      <c r="F744">
        <v>27</v>
      </c>
      <c r="G744">
        <v>12</v>
      </c>
      <c r="H744">
        <v>12</v>
      </c>
      <c r="I744">
        <v>81</v>
      </c>
      <c r="J744">
        <f t="shared" si="18"/>
        <v>5.717164447643043</v>
      </c>
      <c r="K744">
        <v>-20.282835552356957</v>
      </c>
      <c r="L744">
        <v>-14.282835552356957</v>
      </c>
      <c r="M744">
        <v>-15.282835552356957</v>
      </c>
      <c r="N744">
        <v>-3.282835552356957</v>
      </c>
      <c r="O744">
        <v>-10.282835552356957</v>
      </c>
      <c r="P744">
        <v>2.717164447643043</v>
      </c>
      <c r="Q744">
        <v>-11.282835552356957</v>
      </c>
      <c r="R744">
        <v>-19.282835552356957</v>
      </c>
      <c r="S744">
        <v>-0.28283555235695701</v>
      </c>
      <c r="T744">
        <v>-10.282835552356957</v>
      </c>
    </row>
    <row r="745" spans="1:20" x14ac:dyDescent="0.3">
      <c r="A745">
        <v>744</v>
      </c>
      <c r="B745" s="1">
        <v>42883</v>
      </c>
      <c r="C745">
        <v>102</v>
      </c>
      <c r="D745">
        <v>58</v>
      </c>
      <c r="E745">
        <v>17</v>
      </c>
      <c r="F745">
        <v>28</v>
      </c>
      <c r="G745">
        <v>12</v>
      </c>
      <c r="H745">
        <v>12</v>
      </c>
      <c r="I745">
        <v>102</v>
      </c>
      <c r="J745">
        <f t="shared" si="18"/>
        <v>26.717164447643043</v>
      </c>
      <c r="K745">
        <v>5.717164447643043</v>
      </c>
      <c r="L745">
        <v>-20.282835552356957</v>
      </c>
      <c r="M745">
        <v>-14.282835552356957</v>
      </c>
      <c r="N745">
        <v>-15.282835552356957</v>
      </c>
      <c r="O745">
        <v>-3.282835552356957</v>
      </c>
      <c r="P745">
        <v>-10.282835552356957</v>
      </c>
      <c r="Q745">
        <v>2.717164447643043</v>
      </c>
      <c r="R745">
        <v>-11.282835552356957</v>
      </c>
      <c r="S745">
        <v>-19.282835552356957</v>
      </c>
      <c r="T745">
        <v>-0.28283555235695701</v>
      </c>
    </row>
    <row r="746" spans="1:20" x14ac:dyDescent="0.3">
      <c r="A746">
        <v>745</v>
      </c>
      <c r="B746" s="1">
        <v>42884</v>
      </c>
      <c r="C746">
        <v>136</v>
      </c>
      <c r="D746">
        <v>37</v>
      </c>
      <c r="E746">
        <v>27</v>
      </c>
      <c r="F746">
        <v>18</v>
      </c>
      <c r="G746">
        <v>13</v>
      </c>
      <c r="H746">
        <v>12</v>
      </c>
      <c r="I746">
        <v>136</v>
      </c>
      <c r="J746">
        <f t="shared" si="18"/>
        <v>60.717164447643043</v>
      </c>
      <c r="K746">
        <v>26.717164447643043</v>
      </c>
      <c r="L746">
        <v>5.717164447643043</v>
      </c>
      <c r="M746">
        <v>-20.282835552356957</v>
      </c>
      <c r="N746">
        <v>-14.282835552356957</v>
      </c>
      <c r="O746">
        <v>-15.282835552356957</v>
      </c>
      <c r="P746">
        <v>-3.282835552356957</v>
      </c>
      <c r="Q746">
        <v>-10.282835552356957</v>
      </c>
      <c r="R746">
        <v>2.717164447643043</v>
      </c>
      <c r="S746">
        <v>-11.282835552356957</v>
      </c>
      <c r="T746">
        <v>-19.282835552356957</v>
      </c>
    </row>
    <row r="747" spans="1:20" x14ac:dyDescent="0.3">
      <c r="A747">
        <v>746</v>
      </c>
      <c r="B747" s="1">
        <v>42885</v>
      </c>
      <c r="C747">
        <v>65</v>
      </c>
      <c r="D747">
        <v>30</v>
      </c>
      <c r="E747">
        <v>13</v>
      </c>
      <c r="F747">
        <v>19</v>
      </c>
      <c r="G747">
        <v>13</v>
      </c>
      <c r="H747">
        <v>12</v>
      </c>
      <c r="I747">
        <v>65</v>
      </c>
      <c r="J747">
        <f t="shared" si="18"/>
        <v>-10.282835552356957</v>
      </c>
      <c r="K747">
        <v>60.717164447643043</v>
      </c>
      <c r="L747">
        <v>26.717164447643043</v>
      </c>
      <c r="M747">
        <v>5.717164447643043</v>
      </c>
      <c r="N747">
        <v>-20.282835552356957</v>
      </c>
      <c r="O747">
        <v>-14.282835552356957</v>
      </c>
      <c r="P747">
        <v>-15.282835552356957</v>
      </c>
      <c r="Q747">
        <v>-3.282835552356957</v>
      </c>
      <c r="R747">
        <v>-10.282835552356957</v>
      </c>
      <c r="S747">
        <v>2.717164447643043</v>
      </c>
      <c r="T747">
        <v>-11.282835552356957</v>
      </c>
    </row>
    <row r="748" spans="1:20" x14ac:dyDescent="0.3">
      <c r="A748">
        <v>747</v>
      </c>
      <c r="B748" s="1">
        <v>42886</v>
      </c>
      <c r="C748">
        <v>72</v>
      </c>
      <c r="D748">
        <v>29</v>
      </c>
      <c r="E748">
        <v>15</v>
      </c>
      <c r="F748">
        <v>14</v>
      </c>
      <c r="G748">
        <v>14</v>
      </c>
      <c r="H748">
        <v>12</v>
      </c>
      <c r="I748">
        <v>72</v>
      </c>
      <c r="J748">
        <f t="shared" si="18"/>
        <v>-3.282835552356957</v>
      </c>
      <c r="K748">
        <v>-10.282835552356957</v>
      </c>
      <c r="L748">
        <v>60.717164447643043</v>
      </c>
      <c r="M748">
        <v>26.717164447643043</v>
      </c>
      <c r="N748">
        <v>5.717164447643043</v>
      </c>
      <c r="O748">
        <v>-20.282835552356957</v>
      </c>
      <c r="P748">
        <v>-14.282835552356957</v>
      </c>
      <c r="Q748">
        <v>-15.282835552356957</v>
      </c>
      <c r="R748">
        <v>-3.282835552356957</v>
      </c>
      <c r="S748">
        <v>-10.282835552356957</v>
      </c>
      <c r="T748">
        <v>2.717164447643043</v>
      </c>
    </row>
    <row r="749" spans="1:20" x14ac:dyDescent="0.3">
      <c r="A749">
        <v>748</v>
      </c>
      <c r="B749" s="1">
        <v>42887</v>
      </c>
      <c r="C749">
        <v>59</v>
      </c>
      <c r="D749">
        <v>34</v>
      </c>
      <c r="E749">
        <v>16</v>
      </c>
      <c r="F749">
        <v>15</v>
      </c>
      <c r="G749">
        <v>16</v>
      </c>
      <c r="H749">
        <v>12</v>
      </c>
      <c r="I749">
        <v>59</v>
      </c>
      <c r="J749">
        <f t="shared" si="18"/>
        <v>-16.282835552356957</v>
      </c>
      <c r="K749">
        <v>-3.282835552356957</v>
      </c>
      <c r="L749">
        <v>-10.282835552356957</v>
      </c>
      <c r="M749">
        <v>60.717164447643043</v>
      </c>
      <c r="N749">
        <v>26.717164447643043</v>
      </c>
      <c r="O749">
        <v>5.717164447643043</v>
      </c>
      <c r="P749">
        <v>-20.282835552356957</v>
      </c>
      <c r="Q749">
        <v>-14.282835552356957</v>
      </c>
      <c r="R749">
        <v>-15.282835552356957</v>
      </c>
      <c r="S749">
        <v>-3.282835552356957</v>
      </c>
      <c r="T749">
        <v>-10.282835552356957</v>
      </c>
    </row>
    <row r="750" spans="1:20" x14ac:dyDescent="0.3">
      <c r="A750">
        <v>749</v>
      </c>
      <c r="B750" s="1">
        <v>42888</v>
      </c>
      <c r="C750">
        <v>62</v>
      </c>
      <c r="D750">
        <v>27</v>
      </c>
      <c r="E750">
        <v>15</v>
      </c>
      <c r="F750">
        <v>14</v>
      </c>
      <c r="G750">
        <v>17</v>
      </c>
      <c r="H750">
        <v>12</v>
      </c>
      <c r="I750">
        <v>62</v>
      </c>
      <c r="J750">
        <f t="shared" si="18"/>
        <v>-13.282835552356957</v>
      </c>
      <c r="K750">
        <v>-16.282835552356957</v>
      </c>
      <c r="L750">
        <v>-3.282835552356957</v>
      </c>
      <c r="M750">
        <v>-10.282835552356957</v>
      </c>
      <c r="N750">
        <v>60.717164447643043</v>
      </c>
      <c r="O750">
        <v>26.717164447643043</v>
      </c>
      <c r="P750">
        <v>5.717164447643043</v>
      </c>
      <c r="Q750">
        <v>-20.282835552356957</v>
      </c>
      <c r="R750">
        <v>-14.282835552356957</v>
      </c>
      <c r="S750">
        <v>-15.282835552356957</v>
      </c>
      <c r="T750">
        <v>-3.282835552356957</v>
      </c>
    </row>
    <row r="751" spans="1:20" x14ac:dyDescent="0.3">
      <c r="A751">
        <v>750</v>
      </c>
      <c r="B751" s="1">
        <v>42889</v>
      </c>
      <c r="C751">
        <v>45</v>
      </c>
      <c r="D751">
        <v>26</v>
      </c>
      <c r="E751">
        <v>17</v>
      </c>
      <c r="F751">
        <v>14</v>
      </c>
      <c r="G751">
        <v>17</v>
      </c>
      <c r="H751">
        <v>12</v>
      </c>
      <c r="I751">
        <v>45</v>
      </c>
      <c r="J751">
        <f t="shared" si="18"/>
        <v>-30.282835552356957</v>
      </c>
      <c r="K751">
        <v>-13.282835552356957</v>
      </c>
      <c r="L751">
        <v>-16.282835552356957</v>
      </c>
      <c r="M751">
        <v>-3.282835552356957</v>
      </c>
      <c r="N751">
        <v>-10.282835552356957</v>
      </c>
      <c r="O751">
        <v>60.717164447643043</v>
      </c>
      <c r="P751">
        <v>26.717164447643043</v>
      </c>
      <c r="Q751">
        <v>5.717164447643043</v>
      </c>
      <c r="R751">
        <v>-20.282835552356957</v>
      </c>
      <c r="S751">
        <v>-14.282835552356957</v>
      </c>
      <c r="T751">
        <v>-15.282835552356957</v>
      </c>
    </row>
    <row r="752" spans="1:20" x14ac:dyDescent="0.3">
      <c r="A752">
        <v>751</v>
      </c>
      <c r="B752" s="1">
        <v>42890</v>
      </c>
      <c r="C752">
        <v>49</v>
      </c>
      <c r="D752">
        <v>25</v>
      </c>
      <c r="E752">
        <v>17</v>
      </c>
      <c r="F752">
        <v>15</v>
      </c>
      <c r="G752">
        <v>18</v>
      </c>
      <c r="H752">
        <v>12</v>
      </c>
      <c r="I752">
        <v>49</v>
      </c>
      <c r="J752">
        <f t="shared" si="18"/>
        <v>-26.282835552356957</v>
      </c>
      <c r="K752">
        <v>-30.282835552356957</v>
      </c>
      <c r="L752">
        <v>-13.282835552356957</v>
      </c>
      <c r="M752">
        <v>-16.282835552356957</v>
      </c>
      <c r="N752">
        <v>-3.282835552356957</v>
      </c>
      <c r="O752">
        <v>-10.282835552356957</v>
      </c>
      <c r="P752">
        <v>60.717164447643043</v>
      </c>
      <c r="Q752">
        <v>26.717164447643043</v>
      </c>
      <c r="R752">
        <v>5.717164447643043</v>
      </c>
      <c r="S752">
        <v>-20.282835552356957</v>
      </c>
      <c r="T752">
        <v>-14.282835552356957</v>
      </c>
    </row>
    <row r="753" spans="1:20" x14ac:dyDescent="0.3">
      <c r="A753">
        <v>752</v>
      </c>
      <c r="B753" s="1">
        <v>42891</v>
      </c>
      <c r="C753">
        <v>47</v>
      </c>
      <c r="D753">
        <v>9</v>
      </c>
      <c r="E753">
        <v>14</v>
      </c>
      <c r="F753">
        <v>13</v>
      </c>
      <c r="G753">
        <v>14</v>
      </c>
      <c r="H753">
        <v>12</v>
      </c>
      <c r="I753">
        <v>47</v>
      </c>
      <c r="J753">
        <f t="shared" si="18"/>
        <v>-28.282835552356957</v>
      </c>
      <c r="K753">
        <v>-26.282835552356957</v>
      </c>
      <c r="L753">
        <v>-30.282835552356957</v>
      </c>
      <c r="M753">
        <v>-13.282835552356957</v>
      </c>
      <c r="N753">
        <v>-16.282835552356957</v>
      </c>
      <c r="O753">
        <v>-3.282835552356957</v>
      </c>
      <c r="P753">
        <v>-10.282835552356957</v>
      </c>
      <c r="Q753">
        <v>60.717164447643043</v>
      </c>
      <c r="R753">
        <v>26.717164447643043</v>
      </c>
      <c r="S753">
        <v>5.717164447643043</v>
      </c>
      <c r="T753">
        <v>-20.282835552356957</v>
      </c>
    </row>
    <row r="754" spans="1:20" x14ac:dyDescent="0.3">
      <c r="A754">
        <v>753</v>
      </c>
      <c r="B754" s="1">
        <v>42892</v>
      </c>
      <c r="C754">
        <v>22</v>
      </c>
      <c r="D754">
        <v>3</v>
      </c>
      <c r="E754">
        <v>13</v>
      </c>
      <c r="F754">
        <v>13</v>
      </c>
      <c r="G754">
        <v>12</v>
      </c>
      <c r="H754">
        <v>12</v>
      </c>
      <c r="I754">
        <v>22</v>
      </c>
      <c r="J754">
        <f t="shared" si="18"/>
        <v>-53.282835552356957</v>
      </c>
      <c r="K754">
        <v>-28.282835552356957</v>
      </c>
      <c r="L754">
        <v>-26.282835552356957</v>
      </c>
      <c r="M754">
        <v>-30.282835552356957</v>
      </c>
      <c r="N754">
        <v>-13.282835552356957</v>
      </c>
      <c r="O754">
        <v>-16.282835552356957</v>
      </c>
      <c r="P754">
        <v>-3.282835552356957</v>
      </c>
      <c r="Q754">
        <v>-10.282835552356957</v>
      </c>
      <c r="R754">
        <v>60.717164447643043</v>
      </c>
      <c r="S754">
        <v>26.717164447643043</v>
      </c>
      <c r="T754">
        <v>5.717164447643043</v>
      </c>
    </row>
    <row r="755" spans="1:20" x14ac:dyDescent="0.3">
      <c r="A755">
        <v>754</v>
      </c>
      <c r="B755" s="1">
        <v>42893</v>
      </c>
      <c r="C755">
        <v>10</v>
      </c>
      <c r="D755">
        <v>4</v>
      </c>
      <c r="E755">
        <v>14</v>
      </c>
      <c r="F755">
        <v>12</v>
      </c>
      <c r="G755">
        <v>13</v>
      </c>
      <c r="H755">
        <v>12</v>
      </c>
      <c r="I755">
        <v>14</v>
      </c>
      <c r="J755">
        <f t="shared" si="18"/>
        <v>-61.282835552356957</v>
      </c>
      <c r="K755">
        <v>-53.282835552356957</v>
      </c>
      <c r="L755">
        <v>-28.282835552356957</v>
      </c>
      <c r="M755">
        <v>-26.282835552356957</v>
      </c>
      <c r="N755">
        <v>-30.282835552356957</v>
      </c>
      <c r="O755">
        <v>-13.282835552356957</v>
      </c>
      <c r="P755">
        <v>-16.282835552356957</v>
      </c>
      <c r="Q755">
        <v>-3.282835552356957</v>
      </c>
      <c r="R755">
        <v>-10.282835552356957</v>
      </c>
      <c r="S755">
        <v>60.717164447643043</v>
      </c>
      <c r="T755">
        <v>26.717164447643043</v>
      </c>
    </row>
    <row r="756" spans="1:20" x14ac:dyDescent="0.3">
      <c r="A756">
        <v>755</v>
      </c>
      <c r="B756" s="1">
        <v>42894</v>
      </c>
      <c r="C756">
        <v>12</v>
      </c>
      <c r="D756">
        <v>3</v>
      </c>
      <c r="E756">
        <v>14</v>
      </c>
      <c r="F756">
        <v>11</v>
      </c>
      <c r="G756">
        <v>13</v>
      </c>
      <c r="H756">
        <v>12</v>
      </c>
      <c r="I756">
        <v>14</v>
      </c>
      <c r="J756">
        <f t="shared" si="18"/>
        <v>-61.282835552356957</v>
      </c>
      <c r="K756">
        <v>-61.282835552356957</v>
      </c>
      <c r="L756">
        <v>-53.282835552356957</v>
      </c>
      <c r="M756">
        <v>-28.282835552356957</v>
      </c>
      <c r="N756">
        <v>-26.282835552356957</v>
      </c>
      <c r="O756">
        <v>-30.282835552356957</v>
      </c>
      <c r="P756">
        <v>-13.282835552356957</v>
      </c>
      <c r="Q756">
        <v>-16.282835552356957</v>
      </c>
      <c r="R756">
        <v>-3.282835552356957</v>
      </c>
      <c r="S756">
        <v>-10.282835552356957</v>
      </c>
      <c r="T756">
        <v>60.717164447643043</v>
      </c>
    </row>
    <row r="757" spans="1:20" x14ac:dyDescent="0.3">
      <c r="A757">
        <v>756</v>
      </c>
      <c r="B757" s="1">
        <v>42895</v>
      </c>
      <c r="C757">
        <v>8</v>
      </c>
      <c r="D757">
        <v>4</v>
      </c>
      <c r="E757">
        <v>14</v>
      </c>
      <c r="F757">
        <v>11</v>
      </c>
      <c r="G757">
        <v>13</v>
      </c>
      <c r="H757">
        <v>12</v>
      </c>
      <c r="I757">
        <v>14</v>
      </c>
      <c r="J757">
        <f t="shared" si="18"/>
        <v>-61.282835552356957</v>
      </c>
      <c r="K757">
        <v>-61.282835552356957</v>
      </c>
      <c r="L757">
        <v>-61.282835552356957</v>
      </c>
      <c r="M757">
        <v>-53.282835552356957</v>
      </c>
      <c r="N757">
        <v>-28.282835552356957</v>
      </c>
      <c r="O757">
        <v>-26.282835552356957</v>
      </c>
      <c r="P757">
        <v>-30.282835552356957</v>
      </c>
      <c r="Q757">
        <v>-13.282835552356957</v>
      </c>
      <c r="R757">
        <v>-16.282835552356957</v>
      </c>
      <c r="S757">
        <v>-3.282835552356957</v>
      </c>
      <c r="T757">
        <v>-10.282835552356957</v>
      </c>
    </row>
    <row r="758" spans="1:20" x14ac:dyDescent="0.3">
      <c r="A758">
        <v>757</v>
      </c>
      <c r="B758" s="1">
        <v>42896</v>
      </c>
      <c r="C758">
        <v>10</v>
      </c>
      <c r="D758">
        <v>37</v>
      </c>
      <c r="E758">
        <v>27</v>
      </c>
      <c r="F758">
        <v>18</v>
      </c>
      <c r="G758">
        <v>13</v>
      </c>
      <c r="H758">
        <v>12</v>
      </c>
      <c r="I758">
        <v>37</v>
      </c>
      <c r="J758">
        <f t="shared" si="18"/>
        <v>-38.282835552356957</v>
      </c>
      <c r="K758">
        <v>-61.282835552356957</v>
      </c>
      <c r="L758">
        <v>-61.282835552356957</v>
      </c>
      <c r="M758">
        <v>-61.282835552356957</v>
      </c>
      <c r="N758">
        <v>-53.282835552356957</v>
      </c>
      <c r="O758">
        <v>-28.282835552356957</v>
      </c>
      <c r="P758">
        <v>-26.282835552356957</v>
      </c>
      <c r="Q758">
        <v>-30.282835552356957</v>
      </c>
      <c r="R758">
        <v>-13.282835552356957</v>
      </c>
      <c r="S758">
        <v>-16.282835552356957</v>
      </c>
      <c r="T758">
        <v>-3.282835552356957</v>
      </c>
    </row>
    <row r="759" spans="1:20" x14ac:dyDescent="0.3">
      <c r="A759">
        <v>758</v>
      </c>
      <c r="B759" s="1">
        <v>42897</v>
      </c>
      <c r="C759">
        <v>65</v>
      </c>
      <c r="D759">
        <v>5</v>
      </c>
      <c r="E759">
        <v>13</v>
      </c>
      <c r="F759">
        <v>13</v>
      </c>
      <c r="G759">
        <v>14</v>
      </c>
      <c r="H759">
        <v>12</v>
      </c>
      <c r="I759">
        <v>65</v>
      </c>
      <c r="J759">
        <f t="shared" si="18"/>
        <v>-10.282835552356957</v>
      </c>
      <c r="K759">
        <v>-38.282835552356957</v>
      </c>
      <c r="L759">
        <v>-61.282835552356957</v>
      </c>
      <c r="M759">
        <v>-61.282835552356957</v>
      </c>
      <c r="N759">
        <v>-61.282835552356957</v>
      </c>
      <c r="O759">
        <v>-53.282835552356957</v>
      </c>
      <c r="P759">
        <v>-28.282835552356957</v>
      </c>
      <c r="Q759">
        <v>-26.282835552356957</v>
      </c>
      <c r="R759">
        <v>-30.282835552356957</v>
      </c>
      <c r="S759">
        <v>-13.282835552356957</v>
      </c>
      <c r="T759">
        <v>-16.282835552356957</v>
      </c>
    </row>
    <row r="760" spans="1:20" x14ac:dyDescent="0.3">
      <c r="A760">
        <v>759</v>
      </c>
      <c r="B760" s="1">
        <v>42898</v>
      </c>
      <c r="C760">
        <v>14</v>
      </c>
      <c r="D760">
        <v>2</v>
      </c>
      <c r="E760">
        <v>15</v>
      </c>
      <c r="F760">
        <v>14</v>
      </c>
      <c r="G760">
        <v>13</v>
      </c>
      <c r="H760">
        <v>12</v>
      </c>
      <c r="I760">
        <v>15</v>
      </c>
      <c r="J760">
        <f t="shared" si="18"/>
        <v>-60.282835552356957</v>
      </c>
      <c r="K760">
        <v>-10.282835552356957</v>
      </c>
      <c r="L760">
        <v>-38.282835552356957</v>
      </c>
      <c r="M760">
        <v>-61.282835552356957</v>
      </c>
      <c r="N760">
        <v>-61.282835552356957</v>
      </c>
      <c r="O760">
        <v>-61.282835552356957</v>
      </c>
      <c r="P760">
        <v>-53.282835552356957</v>
      </c>
      <c r="Q760">
        <v>-28.282835552356957</v>
      </c>
      <c r="R760">
        <v>-26.282835552356957</v>
      </c>
      <c r="S760">
        <v>-30.282835552356957</v>
      </c>
      <c r="T760">
        <v>-13.282835552356957</v>
      </c>
    </row>
    <row r="761" spans="1:20" x14ac:dyDescent="0.3">
      <c r="A761">
        <v>760</v>
      </c>
      <c r="B761" s="1">
        <v>42899</v>
      </c>
      <c r="C761">
        <v>7</v>
      </c>
      <c r="D761">
        <v>2</v>
      </c>
      <c r="E761">
        <v>16</v>
      </c>
      <c r="F761">
        <v>10</v>
      </c>
      <c r="G761">
        <v>14</v>
      </c>
      <c r="H761">
        <v>12</v>
      </c>
      <c r="I761">
        <v>16</v>
      </c>
      <c r="J761">
        <f t="shared" si="18"/>
        <v>-59.282835552356957</v>
      </c>
      <c r="K761">
        <v>-60.282835552356957</v>
      </c>
      <c r="L761">
        <v>-10.282835552356957</v>
      </c>
      <c r="M761">
        <v>-38.282835552356957</v>
      </c>
      <c r="N761">
        <v>-61.282835552356957</v>
      </c>
      <c r="O761">
        <v>-61.282835552356957</v>
      </c>
      <c r="P761">
        <v>-61.282835552356957</v>
      </c>
      <c r="Q761">
        <v>-53.282835552356957</v>
      </c>
      <c r="R761">
        <v>-28.282835552356957</v>
      </c>
      <c r="S761">
        <v>-26.282835552356957</v>
      </c>
      <c r="T761">
        <v>-30.282835552356957</v>
      </c>
    </row>
    <row r="762" spans="1:20" x14ac:dyDescent="0.3">
      <c r="A762">
        <v>761</v>
      </c>
      <c r="B762" s="1">
        <v>42900</v>
      </c>
      <c r="C762">
        <v>7</v>
      </c>
      <c r="D762">
        <v>4</v>
      </c>
      <c r="E762">
        <v>16</v>
      </c>
      <c r="F762">
        <v>12</v>
      </c>
      <c r="G762">
        <v>14</v>
      </c>
      <c r="H762">
        <v>12</v>
      </c>
      <c r="I762">
        <v>16</v>
      </c>
      <c r="J762">
        <f t="shared" si="18"/>
        <v>-59.282835552356957</v>
      </c>
      <c r="K762">
        <v>-59.282835552356957</v>
      </c>
      <c r="L762">
        <v>-60.282835552356957</v>
      </c>
      <c r="M762">
        <v>-10.282835552356957</v>
      </c>
      <c r="N762">
        <v>-38.282835552356957</v>
      </c>
      <c r="O762">
        <v>-61.282835552356957</v>
      </c>
      <c r="P762">
        <v>-61.282835552356957</v>
      </c>
      <c r="Q762">
        <v>-61.282835552356957</v>
      </c>
      <c r="R762">
        <v>-53.282835552356957</v>
      </c>
      <c r="S762">
        <v>-28.282835552356957</v>
      </c>
      <c r="T762">
        <v>-26.282835552356957</v>
      </c>
    </row>
    <row r="763" spans="1:20" x14ac:dyDescent="0.3">
      <c r="A763">
        <v>762</v>
      </c>
      <c r="B763" s="1">
        <v>42901</v>
      </c>
      <c r="C763">
        <v>10</v>
      </c>
      <c r="D763">
        <v>3</v>
      </c>
      <c r="E763">
        <v>15</v>
      </c>
      <c r="F763">
        <v>13</v>
      </c>
      <c r="G763">
        <v>14</v>
      </c>
      <c r="H763">
        <v>12</v>
      </c>
      <c r="I763">
        <v>15</v>
      </c>
      <c r="J763">
        <f t="shared" si="18"/>
        <v>-60.282835552356957</v>
      </c>
      <c r="K763">
        <v>-59.282835552356957</v>
      </c>
      <c r="L763">
        <v>-59.282835552356957</v>
      </c>
      <c r="M763">
        <v>-60.282835552356957</v>
      </c>
      <c r="N763">
        <v>-10.282835552356957</v>
      </c>
      <c r="O763">
        <v>-38.282835552356957</v>
      </c>
      <c r="P763">
        <v>-61.282835552356957</v>
      </c>
      <c r="Q763">
        <v>-61.282835552356957</v>
      </c>
      <c r="R763">
        <v>-61.282835552356957</v>
      </c>
      <c r="S763">
        <v>-53.282835552356957</v>
      </c>
      <c r="T763">
        <v>-28.282835552356957</v>
      </c>
    </row>
    <row r="764" spans="1:20" x14ac:dyDescent="0.3">
      <c r="A764">
        <v>763</v>
      </c>
      <c r="B764" s="1">
        <v>42902</v>
      </c>
      <c r="C764">
        <v>9</v>
      </c>
      <c r="D764">
        <v>2</v>
      </c>
      <c r="E764">
        <v>14</v>
      </c>
      <c r="F764">
        <v>11</v>
      </c>
      <c r="G764">
        <v>13</v>
      </c>
      <c r="H764">
        <v>12</v>
      </c>
      <c r="I764">
        <v>14</v>
      </c>
      <c r="J764">
        <f t="shared" si="18"/>
        <v>-61.282835552356957</v>
      </c>
      <c r="K764">
        <v>-60.282835552356957</v>
      </c>
      <c r="L764">
        <v>-59.282835552356957</v>
      </c>
      <c r="M764">
        <v>-59.282835552356957</v>
      </c>
      <c r="N764">
        <v>-60.282835552356957</v>
      </c>
      <c r="O764">
        <v>-10.282835552356957</v>
      </c>
      <c r="P764">
        <v>-38.282835552356957</v>
      </c>
      <c r="Q764">
        <v>-61.282835552356957</v>
      </c>
      <c r="R764">
        <v>-61.282835552356957</v>
      </c>
      <c r="S764">
        <v>-61.282835552356957</v>
      </c>
      <c r="T764">
        <v>-53.282835552356957</v>
      </c>
    </row>
    <row r="765" spans="1:20" x14ac:dyDescent="0.3">
      <c r="A765">
        <v>764</v>
      </c>
      <c r="B765" s="1">
        <v>42903</v>
      </c>
      <c r="C765">
        <v>6</v>
      </c>
      <c r="D765">
        <v>2</v>
      </c>
      <c r="E765">
        <v>15</v>
      </c>
      <c r="F765">
        <v>11</v>
      </c>
      <c r="G765">
        <v>13</v>
      </c>
      <c r="H765">
        <v>12</v>
      </c>
      <c r="I765">
        <v>15</v>
      </c>
      <c r="J765">
        <f t="shared" si="18"/>
        <v>-60.282835552356957</v>
      </c>
      <c r="K765">
        <v>-61.282835552356957</v>
      </c>
      <c r="L765">
        <v>-60.282835552356957</v>
      </c>
      <c r="M765">
        <v>-59.282835552356957</v>
      </c>
      <c r="N765">
        <v>-59.282835552356957</v>
      </c>
      <c r="O765">
        <v>-60.282835552356957</v>
      </c>
      <c r="P765">
        <v>-10.282835552356957</v>
      </c>
      <c r="Q765">
        <v>-38.282835552356957</v>
      </c>
      <c r="R765">
        <v>-61.282835552356957</v>
      </c>
      <c r="S765">
        <v>-61.282835552356957</v>
      </c>
      <c r="T765">
        <v>-61.282835552356957</v>
      </c>
    </row>
    <row r="766" spans="1:20" x14ac:dyDescent="0.3">
      <c r="A766">
        <v>765</v>
      </c>
      <c r="B766" s="1">
        <v>42904</v>
      </c>
      <c r="C766">
        <v>8</v>
      </c>
      <c r="D766">
        <v>3</v>
      </c>
      <c r="E766">
        <v>13</v>
      </c>
      <c r="F766">
        <v>11</v>
      </c>
      <c r="G766">
        <v>13</v>
      </c>
      <c r="H766">
        <v>12</v>
      </c>
      <c r="I766">
        <v>13</v>
      </c>
      <c r="J766">
        <f t="shared" si="18"/>
        <v>-62.282835552356957</v>
      </c>
      <c r="K766">
        <v>-60.282835552356957</v>
      </c>
      <c r="L766">
        <v>-61.282835552356957</v>
      </c>
      <c r="M766">
        <v>-60.282835552356957</v>
      </c>
      <c r="N766">
        <v>-59.282835552356957</v>
      </c>
      <c r="O766">
        <v>-59.282835552356957</v>
      </c>
      <c r="P766">
        <v>-60.282835552356957</v>
      </c>
      <c r="Q766">
        <v>-10.282835552356957</v>
      </c>
      <c r="R766">
        <v>-38.282835552356957</v>
      </c>
      <c r="S766">
        <v>-61.282835552356957</v>
      </c>
      <c r="T766">
        <v>-61.282835552356957</v>
      </c>
    </row>
    <row r="767" spans="1:20" x14ac:dyDescent="0.3">
      <c r="A767">
        <v>766</v>
      </c>
      <c r="B767" s="1">
        <v>42905</v>
      </c>
      <c r="C767">
        <v>10</v>
      </c>
      <c r="D767">
        <v>37</v>
      </c>
      <c r="E767">
        <v>27</v>
      </c>
      <c r="F767">
        <v>18</v>
      </c>
      <c r="G767">
        <v>13</v>
      </c>
      <c r="H767">
        <v>12</v>
      </c>
      <c r="I767">
        <v>37</v>
      </c>
      <c r="J767">
        <f t="shared" si="18"/>
        <v>-38.282835552356957</v>
      </c>
      <c r="K767">
        <v>-62.282835552356957</v>
      </c>
      <c r="L767">
        <v>-60.282835552356957</v>
      </c>
      <c r="M767">
        <v>-61.282835552356957</v>
      </c>
      <c r="N767">
        <v>-60.282835552356957</v>
      </c>
      <c r="O767">
        <v>-59.282835552356957</v>
      </c>
      <c r="P767">
        <v>-59.282835552356957</v>
      </c>
      <c r="Q767">
        <v>-60.282835552356957</v>
      </c>
      <c r="R767">
        <v>-10.282835552356957</v>
      </c>
      <c r="S767">
        <v>-38.282835552356957</v>
      </c>
      <c r="T767">
        <v>-61.282835552356957</v>
      </c>
    </row>
    <row r="768" spans="1:20" x14ac:dyDescent="0.3">
      <c r="A768">
        <v>767</v>
      </c>
      <c r="B768" s="1">
        <v>42906</v>
      </c>
      <c r="C768">
        <v>65</v>
      </c>
      <c r="D768">
        <v>2</v>
      </c>
      <c r="E768">
        <v>14</v>
      </c>
      <c r="F768">
        <v>13</v>
      </c>
      <c r="G768">
        <v>13</v>
      </c>
      <c r="H768">
        <v>12</v>
      </c>
      <c r="I768">
        <v>65</v>
      </c>
      <c r="J768">
        <f t="shared" si="18"/>
        <v>-10.282835552356957</v>
      </c>
      <c r="K768">
        <v>-38.282835552356957</v>
      </c>
      <c r="L768">
        <v>-62.282835552356957</v>
      </c>
      <c r="M768">
        <v>-60.282835552356957</v>
      </c>
      <c r="N768">
        <v>-61.282835552356957</v>
      </c>
      <c r="O768">
        <v>-60.282835552356957</v>
      </c>
      <c r="P768">
        <v>-59.282835552356957</v>
      </c>
      <c r="Q768">
        <v>-59.282835552356957</v>
      </c>
      <c r="R768">
        <v>-60.282835552356957</v>
      </c>
      <c r="S768">
        <v>-10.282835552356957</v>
      </c>
      <c r="T768">
        <v>-38.282835552356957</v>
      </c>
    </row>
    <row r="769" spans="1:20" x14ac:dyDescent="0.3">
      <c r="A769">
        <v>768</v>
      </c>
      <c r="B769" s="1">
        <v>42907</v>
      </c>
      <c r="C769">
        <v>4</v>
      </c>
      <c r="D769">
        <v>3</v>
      </c>
      <c r="E769">
        <v>14</v>
      </c>
      <c r="F769">
        <v>13</v>
      </c>
      <c r="G769">
        <v>14</v>
      </c>
      <c r="H769">
        <v>12</v>
      </c>
      <c r="I769">
        <v>14</v>
      </c>
      <c r="J769">
        <f t="shared" si="18"/>
        <v>-61.282835552356957</v>
      </c>
      <c r="K769">
        <v>-10.282835552356957</v>
      </c>
      <c r="L769">
        <v>-38.282835552356957</v>
      </c>
      <c r="M769">
        <v>-62.282835552356957</v>
      </c>
      <c r="N769">
        <v>-60.282835552356957</v>
      </c>
      <c r="O769">
        <v>-61.282835552356957</v>
      </c>
      <c r="P769">
        <v>-60.282835552356957</v>
      </c>
      <c r="Q769">
        <v>-59.282835552356957</v>
      </c>
      <c r="R769">
        <v>-59.282835552356957</v>
      </c>
      <c r="S769">
        <v>-60.282835552356957</v>
      </c>
      <c r="T769">
        <v>-10.282835552356957</v>
      </c>
    </row>
    <row r="770" spans="1:20" x14ac:dyDescent="0.3">
      <c r="A770">
        <v>769</v>
      </c>
      <c r="B770" s="1">
        <v>42908</v>
      </c>
      <c r="C770">
        <v>6</v>
      </c>
      <c r="D770">
        <v>9</v>
      </c>
      <c r="E770">
        <v>17</v>
      </c>
      <c r="F770">
        <v>10</v>
      </c>
      <c r="G770">
        <v>14</v>
      </c>
      <c r="H770">
        <v>12</v>
      </c>
      <c r="I770">
        <v>17</v>
      </c>
      <c r="J770">
        <f t="shared" si="18"/>
        <v>-58.282835552356957</v>
      </c>
      <c r="K770">
        <v>-61.282835552356957</v>
      </c>
      <c r="L770">
        <v>-10.282835552356957</v>
      </c>
      <c r="M770">
        <v>-38.282835552356957</v>
      </c>
      <c r="N770">
        <v>-62.282835552356957</v>
      </c>
      <c r="O770">
        <v>-60.282835552356957</v>
      </c>
      <c r="P770">
        <v>-61.282835552356957</v>
      </c>
      <c r="Q770">
        <v>-60.282835552356957</v>
      </c>
      <c r="R770">
        <v>-59.282835552356957</v>
      </c>
      <c r="S770">
        <v>-59.282835552356957</v>
      </c>
      <c r="T770">
        <v>-60.282835552356957</v>
      </c>
    </row>
    <row r="771" spans="1:20" x14ac:dyDescent="0.3">
      <c r="A771">
        <v>770</v>
      </c>
      <c r="B771" s="1">
        <v>42909</v>
      </c>
      <c r="C771">
        <v>21</v>
      </c>
      <c r="D771">
        <v>21</v>
      </c>
      <c r="E771">
        <v>17</v>
      </c>
      <c r="F771">
        <v>9</v>
      </c>
      <c r="G771">
        <v>14</v>
      </c>
      <c r="H771">
        <v>12</v>
      </c>
      <c r="I771">
        <v>21</v>
      </c>
      <c r="J771">
        <f t="shared" ref="J771:J834" si="19">(I771-$V$2)</f>
        <v>-54.282835552356957</v>
      </c>
      <c r="K771">
        <v>-58.282835552356957</v>
      </c>
      <c r="L771">
        <v>-61.282835552356957</v>
      </c>
      <c r="M771">
        <v>-10.282835552356957</v>
      </c>
      <c r="N771">
        <v>-38.282835552356957</v>
      </c>
      <c r="O771">
        <v>-62.282835552356957</v>
      </c>
      <c r="P771">
        <v>-60.282835552356957</v>
      </c>
      <c r="Q771">
        <v>-61.282835552356957</v>
      </c>
      <c r="R771">
        <v>-60.282835552356957</v>
      </c>
      <c r="S771">
        <v>-59.282835552356957</v>
      </c>
      <c r="T771">
        <v>-59.282835552356957</v>
      </c>
    </row>
    <row r="772" spans="1:20" x14ac:dyDescent="0.3">
      <c r="A772">
        <v>771</v>
      </c>
      <c r="B772" s="1">
        <v>42910</v>
      </c>
      <c r="C772">
        <v>52</v>
      </c>
      <c r="D772">
        <v>23</v>
      </c>
      <c r="E772">
        <v>17</v>
      </c>
      <c r="F772">
        <v>11</v>
      </c>
      <c r="G772">
        <v>14</v>
      </c>
      <c r="H772">
        <v>12</v>
      </c>
      <c r="I772">
        <v>52</v>
      </c>
      <c r="J772">
        <f t="shared" si="19"/>
        <v>-23.282835552356957</v>
      </c>
      <c r="K772">
        <v>-54.282835552356957</v>
      </c>
      <c r="L772">
        <v>-58.282835552356957</v>
      </c>
      <c r="M772">
        <v>-61.282835552356957</v>
      </c>
      <c r="N772">
        <v>-10.282835552356957</v>
      </c>
      <c r="O772">
        <v>-38.282835552356957</v>
      </c>
      <c r="P772">
        <v>-62.282835552356957</v>
      </c>
      <c r="Q772">
        <v>-60.282835552356957</v>
      </c>
      <c r="R772">
        <v>-61.282835552356957</v>
      </c>
      <c r="S772">
        <v>-60.282835552356957</v>
      </c>
      <c r="T772">
        <v>-59.282835552356957</v>
      </c>
    </row>
    <row r="773" spans="1:20" x14ac:dyDescent="0.3">
      <c r="A773">
        <v>772</v>
      </c>
      <c r="B773" s="1">
        <v>42911</v>
      </c>
      <c r="C773">
        <v>54</v>
      </c>
      <c r="D773">
        <v>31</v>
      </c>
      <c r="E773">
        <v>17</v>
      </c>
      <c r="F773">
        <v>10</v>
      </c>
      <c r="G773">
        <v>14</v>
      </c>
      <c r="H773">
        <v>12</v>
      </c>
      <c r="I773">
        <v>54</v>
      </c>
      <c r="J773">
        <f t="shared" si="19"/>
        <v>-21.282835552356957</v>
      </c>
      <c r="K773">
        <v>-23.282835552356957</v>
      </c>
      <c r="L773">
        <v>-54.282835552356957</v>
      </c>
      <c r="M773">
        <v>-58.282835552356957</v>
      </c>
      <c r="N773">
        <v>-61.282835552356957</v>
      </c>
      <c r="O773">
        <v>-10.282835552356957</v>
      </c>
      <c r="P773">
        <v>-38.282835552356957</v>
      </c>
      <c r="Q773">
        <v>-62.282835552356957</v>
      </c>
      <c r="R773">
        <v>-60.282835552356957</v>
      </c>
      <c r="S773">
        <v>-61.282835552356957</v>
      </c>
      <c r="T773">
        <v>-60.282835552356957</v>
      </c>
    </row>
    <row r="774" spans="1:20" x14ac:dyDescent="0.3">
      <c r="A774">
        <v>773</v>
      </c>
      <c r="B774" s="1">
        <v>42912</v>
      </c>
      <c r="C774">
        <v>68</v>
      </c>
      <c r="D774">
        <v>23</v>
      </c>
      <c r="E774">
        <v>18</v>
      </c>
      <c r="F774">
        <v>9</v>
      </c>
      <c r="G774">
        <v>15</v>
      </c>
      <c r="H774">
        <v>12</v>
      </c>
      <c r="I774">
        <v>68</v>
      </c>
      <c r="J774">
        <f t="shared" si="19"/>
        <v>-7.282835552356957</v>
      </c>
      <c r="K774">
        <v>-21.282835552356957</v>
      </c>
      <c r="L774">
        <v>-23.282835552356957</v>
      </c>
      <c r="M774">
        <v>-54.282835552356957</v>
      </c>
      <c r="N774">
        <v>-58.282835552356957</v>
      </c>
      <c r="O774">
        <v>-61.282835552356957</v>
      </c>
      <c r="P774">
        <v>-10.282835552356957</v>
      </c>
      <c r="Q774">
        <v>-38.282835552356957</v>
      </c>
      <c r="R774">
        <v>-62.282835552356957</v>
      </c>
      <c r="S774">
        <v>-60.282835552356957</v>
      </c>
      <c r="T774">
        <v>-61.282835552356957</v>
      </c>
    </row>
    <row r="775" spans="1:20" x14ac:dyDescent="0.3">
      <c r="A775">
        <v>774</v>
      </c>
      <c r="B775" s="1">
        <v>42913</v>
      </c>
      <c r="C775">
        <v>56</v>
      </c>
      <c r="D775">
        <v>21</v>
      </c>
      <c r="E775">
        <v>19</v>
      </c>
      <c r="F775">
        <v>8</v>
      </c>
      <c r="G775">
        <v>14</v>
      </c>
      <c r="H775">
        <v>12</v>
      </c>
      <c r="I775">
        <v>56</v>
      </c>
      <c r="J775">
        <f t="shared" si="19"/>
        <v>-19.282835552356957</v>
      </c>
      <c r="K775">
        <v>-7.282835552356957</v>
      </c>
      <c r="L775">
        <v>-21.282835552356957</v>
      </c>
      <c r="M775">
        <v>-23.282835552356957</v>
      </c>
      <c r="N775">
        <v>-54.282835552356957</v>
      </c>
      <c r="O775">
        <v>-58.282835552356957</v>
      </c>
      <c r="P775">
        <v>-61.282835552356957</v>
      </c>
      <c r="Q775">
        <v>-10.282835552356957</v>
      </c>
      <c r="R775">
        <v>-38.282835552356957</v>
      </c>
      <c r="S775">
        <v>-62.282835552356957</v>
      </c>
      <c r="T775">
        <v>-60.282835552356957</v>
      </c>
    </row>
    <row r="776" spans="1:20" x14ac:dyDescent="0.3">
      <c r="A776">
        <v>775</v>
      </c>
      <c r="B776" s="1">
        <v>42914</v>
      </c>
      <c r="C776">
        <v>53</v>
      </c>
      <c r="D776">
        <v>27</v>
      </c>
      <c r="E776">
        <v>19</v>
      </c>
      <c r="F776">
        <v>9</v>
      </c>
      <c r="G776">
        <v>13</v>
      </c>
      <c r="H776">
        <v>12</v>
      </c>
      <c r="I776">
        <v>53</v>
      </c>
      <c r="J776">
        <f t="shared" si="19"/>
        <v>-22.282835552356957</v>
      </c>
      <c r="K776">
        <v>-19.282835552356957</v>
      </c>
      <c r="L776">
        <v>-7.282835552356957</v>
      </c>
      <c r="M776">
        <v>-21.282835552356957</v>
      </c>
      <c r="N776">
        <v>-23.282835552356957</v>
      </c>
      <c r="O776">
        <v>-54.282835552356957</v>
      </c>
      <c r="P776">
        <v>-58.282835552356957</v>
      </c>
      <c r="Q776">
        <v>-61.282835552356957</v>
      </c>
      <c r="R776">
        <v>-10.282835552356957</v>
      </c>
      <c r="S776">
        <v>-38.282835552356957</v>
      </c>
      <c r="T776">
        <v>-62.282835552356957</v>
      </c>
    </row>
    <row r="777" spans="1:20" x14ac:dyDescent="0.3">
      <c r="A777">
        <v>776</v>
      </c>
      <c r="B777" s="1">
        <v>42915</v>
      </c>
      <c r="C777">
        <v>64</v>
      </c>
      <c r="D777">
        <v>30</v>
      </c>
      <c r="E777">
        <v>21</v>
      </c>
      <c r="F777">
        <v>10</v>
      </c>
      <c r="G777">
        <v>14</v>
      </c>
      <c r="H777">
        <v>12</v>
      </c>
      <c r="I777">
        <v>64</v>
      </c>
      <c r="J777">
        <f t="shared" si="19"/>
        <v>-11.282835552356957</v>
      </c>
      <c r="K777">
        <v>-22.282835552356957</v>
      </c>
      <c r="L777">
        <v>-19.282835552356957</v>
      </c>
      <c r="M777">
        <v>-7.282835552356957</v>
      </c>
      <c r="N777">
        <v>-21.282835552356957</v>
      </c>
      <c r="O777">
        <v>-23.282835552356957</v>
      </c>
      <c r="P777">
        <v>-54.282835552356957</v>
      </c>
      <c r="Q777">
        <v>-58.282835552356957</v>
      </c>
      <c r="R777">
        <v>-61.282835552356957</v>
      </c>
      <c r="S777">
        <v>-10.282835552356957</v>
      </c>
      <c r="T777">
        <v>-38.282835552356957</v>
      </c>
    </row>
    <row r="778" spans="1:20" x14ac:dyDescent="0.3">
      <c r="A778">
        <v>777</v>
      </c>
      <c r="B778" s="1">
        <v>42916</v>
      </c>
      <c r="C778">
        <v>62</v>
      </c>
      <c r="D778">
        <v>36</v>
      </c>
      <c r="E778">
        <v>21</v>
      </c>
      <c r="F778">
        <v>11</v>
      </c>
      <c r="G778">
        <v>14</v>
      </c>
      <c r="H778">
        <v>12</v>
      </c>
      <c r="I778">
        <v>62</v>
      </c>
      <c r="J778">
        <f t="shared" si="19"/>
        <v>-13.282835552356957</v>
      </c>
      <c r="K778">
        <v>-11.282835552356957</v>
      </c>
      <c r="L778">
        <v>-22.282835552356957</v>
      </c>
      <c r="M778">
        <v>-19.282835552356957</v>
      </c>
      <c r="N778">
        <v>-7.282835552356957</v>
      </c>
      <c r="O778">
        <v>-21.282835552356957</v>
      </c>
      <c r="P778">
        <v>-23.282835552356957</v>
      </c>
      <c r="Q778">
        <v>-54.282835552356957</v>
      </c>
      <c r="R778">
        <v>-58.282835552356957</v>
      </c>
      <c r="S778">
        <v>-61.282835552356957</v>
      </c>
      <c r="T778">
        <v>-10.282835552356957</v>
      </c>
    </row>
    <row r="779" spans="1:20" x14ac:dyDescent="0.3">
      <c r="A779">
        <v>778</v>
      </c>
      <c r="B779" s="1">
        <v>42917</v>
      </c>
      <c r="C779">
        <v>66</v>
      </c>
      <c r="D779">
        <v>34</v>
      </c>
      <c r="E779">
        <v>23</v>
      </c>
      <c r="F779">
        <v>11</v>
      </c>
      <c r="G779">
        <v>14</v>
      </c>
      <c r="H779">
        <v>10</v>
      </c>
      <c r="I779">
        <v>66</v>
      </c>
      <c r="J779">
        <f t="shared" si="19"/>
        <v>-9.282835552356957</v>
      </c>
      <c r="K779">
        <v>-13.282835552356957</v>
      </c>
      <c r="L779">
        <v>-11.282835552356957</v>
      </c>
      <c r="M779">
        <v>-22.282835552356957</v>
      </c>
      <c r="N779">
        <v>-19.282835552356957</v>
      </c>
      <c r="O779">
        <v>-7.282835552356957</v>
      </c>
      <c r="P779">
        <v>-21.282835552356957</v>
      </c>
      <c r="Q779">
        <v>-23.282835552356957</v>
      </c>
      <c r="R779">
        <v>-54.282835552356957</v>
      </c>
      <c r="S779">
        <v>-58.282835552356957</v>
      </c>
      <c r="T779">
        <v>-61.282835552356957</v>
      </c>
    </row>
    <row r="780" spans="1:20" x14ac:dyDescent="0.3">
      <c r="A780">
        <v>779</v>
      </c>
      <c r="B780" s="1">
        <v>42918</v>
      </c>
      <c r="C780">
        <v>64</v>
      </c>
      <c r="D780">
        <v>23</v>
      </c>
      <c r="E780">
        <v>23</v>
      </c>
      <c r="F780">
        <v>10</v>
      </c>
      <c r="G780">
        <v>14</v>
      </c>
      <c r="H780">
        <v>10</v>
      </c>
      <c r="I780">
        <v>64</v>
      </c>
      <c r="J780">
        <f t="shared" si="19"/>
        <v>-11.282835552356957</v>
      </c>
      <c r="K780">
        <v>-9.282835552356957</v>
      </c>
      <c r="L780">
        <v>-13.282835552356957</v>
      </c>
      <c r="M780">
        <v>-11.282835552356957</v>
      </c>
      <c r="N780">
        <v>-22.282835552356957</v>
      </c>
      <c r="O780">
        <v>-19.282835552356957</v>
      </c>
      <c r="P780">
        <v>-7.282835552356957</v>
      </c>
      <c r="Q780">
        <v>-21.282835552356957</v>
      </c>
      <c r="R780">
        <v>-23.282835552356957</v>
      </c>
      <c r="S780">
        <v>-54.282835552356957</v>
      </c>
      <c r="T780">
        <v>-58.282835552356957</v>
      </c>
    </row>
    <row r="781" spans="1:20" x14ac:dyDescent="0.3">
      <c r="A781">
        <v>780</v>
      </c>
      <c r="B781" s="1">
        <v>42919</v>
      </c>
      <c r="C781">
        <v>49</v>
      </c>
      <c r="D781">
        <v>6</v>
      </c>
      <c r="E781">
        <v>25</v>
      </c>
      <c r="F781">
        <v>10</v>
      </c>
      <c r="G781">
        <v>13</v>
      </c>
      <c r="H781">
        <v>10</v>
      </c>
      <c r="I781">
        <v>49</v>
      </c>
      <c r="J781">
        <f t="shared" si="19"/>
        <v>-26.282835552356957</v>
      </c>
      <c r="K781">
        <v>-11.282835552356957</v>
      </c>
      <c r="L781">
        <v>-9.282835552356957</v>
      </c>
      <c r="M781">
        <v>-13.282835552356957</v>
      </c>
      <c r="N781">
        <v>-11.282835552356957</v>
      </c>
      <c r="O781">
        <v>-22.282835552356957</v>
      </c>
      <c r="P781">
        <v>-19.282835552356957</v>
      </c>
      <c r="Q781">
        <v>-7.282835552356957</v>
      </c>
      <c r="R781">
        <v>-21.282835552356957</v>
      </c>
      <c r="S781">
        <v>-23.282835552356957</v>
      </c>
      <c r="T781">
        <v>-54.282835552356957</v>
      </c>
    </row>
    <row r="782" spans="1:20" x14ac:dyDescent="0.3">
      <c r="A782">
        <v>781</v>
      </c>
      <c r="B782" s="1">
        <v>42920</v>
      </c>
      <c r="C782">
        <v>11</v>
      </c>
      <c r="D782">
        <v>5</v>
      </c>
      <c r="E782">
        <v>26</v>
      </c>
      <c r="F782">
        <v>8</v>
      </c>
      <c r="G782">
        <v>13</v>
      </c>
      <c r="H782">
        <v>10</v>
      </c>
      <c r="I782">
        <v>26</v>
      </c>
      <c r="J782">
        <f t="shared" si="19"/>
        <v>-49.282835552356957</v>
      </c>
      <c r="K782">
        <v>-26.282835552356957</v>
      </c>
      <c r="L782">
        <v>-11.282835552356957</v>
      </c>
      <c r="M782">
        <v>-9.282835552356957</v>
      </c>
      <c r="N782">
        <v>-13.282835552356957</v>
      </c>
      <c r="O782">
        <v>-11.282835552356957</v>
      </c>
      <c r="P782">
        <v>-22.282835552356957</v>
      </c>
      <c r="Q782">
        <v>-19.282835552356957</v>
      </c>
      <c r="R782">
        <v>-7.282835552356957</v>
      </c>
      <c r="S782">
        <v>-21.282835552356957</v>
      </c>
      <c r="T782">
        <v>-23.282835552356957</v>
      </c>
    </row>
    <row r="783" spans="1:20" x14ac:dyDescent="0.3">
      <c r="A783">
        <v>782</v>
      </c>
      <c r="B783" s="1">
        <v>42921</v>
      </c>
      <c r="C783">
        <v>8</v>
      </c>
      <c r="D783">
        <v>3</v>
      </c>
      <c r="E783">
        <v>26</v>
      </c>
      <c r="F783">
        <v>8</v>
      </c>
      <c r="G783">
        <v>13</v>
      </c>
      <c r="H783">
        <v>10</v>
      </c>
      <c r="I783">
        <v>26</v>
      </c>
      <c r="J783">
        <f t="shared" si="19"/>
        <v>-49.282835552356957</v>
      </c>
      <c r="K783">
        <v>-49.282835552356957</v>
      </c>
      <c r="L783">
        <v>-26.282835552356957</v>
      </c>
      <c r="M783">
        <v>-11.282835552356957</v>
      </c>
      <c r="N783">
        <v>-9.282835552356957</v>
      </c>
      <c r="O783">
        <v>-13.282835552356957</v>
      </c>
      <c r="P783">
        <v>-11.282835552356957</v>
      </c>
      <c r="Q783">
        <v>-22.282835552356957</v>
      </c>
      <c r="R783">
        <v>-19.282835552356957</v>
      </c>
      <c r="S783">
        <v>-7.282835552356957</v>
      </c>
      <c r="T783">
        <v>-21.282835552356957</v>
      </c>
    </row>
    <row r="784" spans="1:20" x14ac:dyDescent="0.3">
      <c r="A784">
        <v>783</v>
      </c>
      <c r="B784" s="1">
        <v>42922</v>
      </c>
      <c r="C784">
        <v>5</v>
      </c>
      <c r="D784">
        <v>3</v>
      </c>
      <c r="E784">
        <v>26</v>
      </c>
      <c r="F784">
        <v>9</v>
      </c>
      <c r="G784">
        <v>13</v>
      </c>
      <c r="H784">
        <v>10</v>
      </c>
      <c r="I784">
        <v>26</v>
      </c>
      <c r="J784">
        <f t="shared" si="19"/>
        <v>-49.282835552356957</v>
      </c>
      <c r="K784">
        <v>-49.282835552356957</v>
      </c>
      <c r="L784">
        <v>-49.282835552356957</v>
      </c>
      <c r="M784">
        <v>-26.282835552356957</v>
      </c>
      <c r="N784">
        <v>-11.282835552356957</v>
      </c>
      <c r="O784">
        <v>-9.282835552356957</v>
      </c>
      <c r="P784">
        <v>-13.282835552356957</v>
      </c>
      <c r="Q784">
        <v>-11.282835552356957</v>
      </c>
      <c r="R784">
        <v>-22.282835552356957</v>
      </c>
      <c r="S784">
        <v>-19.282835552356957</v>
      </c>
      <c r="T784">
        <v>-7.282835552356957</v>
      </c>
    </row>
    <row r="785" spans="1:20" x14ac:dyDescent="0.3">
      <c r="A785">
        <v>784</v>
      </c>
      <c r="B785" s="1">
        <v>42923</v>
      </c>
      <c r="C785">
        <v>7</v>
      </c>
      <c r="D785">
        <v>2</v>
      </c>
      <c r="E785">
        <v>24</v>
      </c>
      <c r="F785">
        <v>9</v>
      </c>
      <c r="G785">
        <v>13</v>
      </c>
      <c r="H785">
        <v>10</v>
      </c>
      <c r="I785">
        <v>24</v>
      </c>
      <c r="J785">
        <f t="shared" si="19"/>
        <v>-51.282835552356957</v>
      </c>
      <c r="K785">
        <v>-49.282835552356957</v>
      </c>
      <c r="L785">
        <v>-49.282835552356957</v>
      </c>
      <c r="M785">
        <v>-49.282835552356957</v>
      </c>
      <c r="N785">
        <v>-26.282835552356957</v>
      </c>
      <c r="O785">
        <v>-11.282835552356957</v>
      </c>
      <c r="P785">
        <v>-9.282835552356957</v>
      </c>
      <c r="Q785">
        <v>-13.282835552356957</v>
      </c>
      <c r="R785">
        <v>-11.282835552356957</v>
      </c>
      <c r="S785">
        <v>-22.282835552356957</v>
      </c>
      <c r="T785">
        <v>-19.282835552356957</v>
      </c>
    </row>
    <row r="786" spans="1:20" x14ac:dyDescent="0.3">
      <c r="A786">
        <v>785</v>
      </c>
      <c r="B786" s="1">
        <v>42924</v>
      </c>
      <c r="C786">
        <v>5</v>
      </c>
      <c r="D786">
        <v>2</v>
      </c>
      <c r="E786">
        <v>34</v>
      </c>
      <c r="F786">
        <v>8</v>
      </c>
      <c r="G786">
        <v>13</v>
      </c>
      <c r="H786">
        <v>10</v>
      </c>
      <c r="I786">
        <v>34</v>
      </c>
      <c r="J786">
        <f t="shared" si="19"/>
        <v>-41.282835552356957</v>
      </c>
      <c r="K786">
        <v>-51.282835552356957</v>
      </c>
      <c r="L786">
        <v>-49.282835552356957</v>
      </c>
      <c r="M786">
        <v>-49.282835552356957</v>
      </c>
      <c r="N786">
        <v>-49.282835552356957</v>
      </c>
      <c r="O786">
        <v>-26.282835552356957</v>
      </c>
      <c r="P786">
        <v>-11.282835552356957</v>
      </c>
      <c r="Q786">
        <v>-9.282835552356957</v>
      </c>
      <c r="R786">
        <v>-13.282835552356957</v>
      </c>
      <c r="S786">
        <v>-11.282835552356957</v>
      </c>
      <c r="T786">
        <v>-22.282835552356957</v>
      </c>
    </row>
    <row r="787" spans="1:20" x14ac:dyDescent="0.3">
      <c r="A787">
        <v>786</v>
      </c>
      <c r="B787" s="1">
        <v>42925</v>
      </c>
      <c r="C787">
        <v>5</v>
      </c>
      <c r="D787">
        <v>2</v>
      </c>
      <c r="E787">
        <v>23</v>
      </c>
      <c r="F787">
        <v>8</v>
      </c>
      <c r="G787">
        <v>13</v>
      </c>
      <c r="H787">
        <v>10</v>
      </c>
      <c r="I787">
        <v>23</v>
      </c>
      <c r="J787">
        <f t="shared" si="19"/>
        <v>-52.282835552356957</v>
      </c>
      <c r="K787">
        <v>-41.282835552356957</v>
      </c>
      <c r="L787">
        <v>-51.282835552356957</v>
      </c>
      <c r="M787">
        <v>-49.282835552356957</v>
      </c>
      <c r="N787">
        <v>-49.282835552356957</v>
      </c>
      <c r="O787">
        <v>-49.282835552356957</v>
      </c>
      <c r="P787">
        <v>-26.282835552356957</v>
      </c>
      <c r="Q787">
        <v>-11.282835552356957</v>
      </c>
      <c r="R787">
        <v>-9.282835552356957</v>
      </c>
      <c r="S787">
        <v>-13.282835552356957</v>
      </c>
      <c r="T787">
        <v>-11.282835552356957</v>
      </c>
    </row>
    <row r="788" spans="1:20" x14ac:dyDescent="0.3">
      <c r="A788">
        <v>787</v>
      </c>
      <c r="B788" s="1">
        <v>42926</v>
      </c>
      <c r="C788">
        <v>7</v>
      </c>
      <c r="D788">
        <v>2</v>
      </c>
      <c r="E788">
        <v>22</v>
      </c>
      <c r="F788">
        <v>8</v>
      </c>
      <c r="G788">
        <v>13</v>
      </c>
      <c r="H788">
        <v>10</v>
      </c>
      <c r="I788">
        <v>22</v>
      </c>
      <c r="J788">
        <f t="shared" si="19"/>
        <v>-53.282835552356957</v>
      </c>
      <c r="K788">
        <v>-52.282835552356957</v>
      </c>
      <c r="L788">
        <v>-41.282835552356957</v>
      </c>
      <c r="M788">
        <v>-51.282835552356957</v>
      </c>
      <c r="N788">
        <v>-49.282835552356957</v>
      </c>
      <c r="O788">
        <v>-49.282835552356957</v>
      </c>
      <c r="P788">
        <v>-49.282835552356957</v>
      </c>
      <c r="Q788">
        <v>-26.282835552356957</v>
      </c>
      <c r="R788">
        <v>-11.282835552356957</v>
      </c>
      <c r="S788">
        <v>-9.282835552356957</v>
      </c>
      <c r="T788">
        <v>-13.282835552356957</v>
      </c>
    </row>
    <row r="789" spans="1:20" x14ac:dyDescent="0.3">
      <c r="A789">
        <v>788</v>
      </c>
      <c r="B789" s="1">
        <v>42927</v>
      </c>
      <c r="C789">
        <v>5</v>
      </c>
      <c r="D789">
        <v>20</v>
      </c>
      <c r="E789">
        <v>21</v>
      </c>
      <c r="F789">
        <v>8</v>
      </c>
      <c r="G789">
        <v>13</v>
      </c>
      <c r="H789">
        <v>10</v>
      </c>
      <c r="I789">
        <v>21</v>
      </c>
      <c r="J789">
        <f t="shared" si="19"/>
        <v>-54.282835552356957</v>
      </c>
      <c r="K789">
        <v>-53.282835552356957</v>
      </c>
      <c r="L789">
        <v>-52.282835552356957</v>
      </c>
      <c r="M789">
        <v>-41.282835552356957</v>
      </c>
      <c r="N789">
        <v>-51.282835552356957</v>
      </c>
      <c r="O789">
        <v>-49.282835552356957</v>
      </c>
      <c r="P789">
        <v>-49.282835552356957</v>
      </c>
      <c r="Q789">
        <v>-49.282835552356957</v>
      </c>
      <c r="R789">
        <v>-26.282835552356957</v>
      </c>
      <c r="S789">
        <v>-11.282835552356957</v>
      </c>
      <c r="T789">
        <v>-9.282835552356957</v>
      </c>
    </row>
    <row r="790" spans="1:20" x14ac:dyDescent="0.3">
      <c r="A790">
        <v>789</v>
      </c>
      <c r="B790" s="1">
        <v>42928</v>
      </c>
      <c r="C790">
        <v>36</v>
      </c>
      <c r="D790">
        <v>33</v>
      </c>
      <c r="E790">
        <v>21</v>
      </c>
      <c r="F790">
        <v>8</v>
      </c>
      <c r="G790">
        <v>13</v>
      </c>
      <c r="H790">
        <v>10</v>
      </c>
      <c r="I790">
        <v>36</v>
      </c>
      <c r="J790">
        <f t="shared" si="19"/>
        <v>-39.282835552356957</v>
      </c>
      <c r="K790">
        <v>-54.282835552356957</v>
      </c>
      <c r="L790">
        <v>-53.282835552356957</v>
      </c>
      <c r="M790">
        <v>-52.282835552356957</v>
      </c>
      <c r="N790">
        <v>-41.282835552356957</v>
      </c>
      <c r="O790">
        <v>-51.282835552356957</v>
      </c>
      <c r="P790">
        <v>-49.282835552356957</v>
      </c>
      <c r="Q790">
        <v>-49.282835552356957</v>
      </c>
      <c r="R790">
        <v>-49.282835552356957</v>
      </c>
      <c r="S790">
        <v>-26.282835552356957</v>
      </c>
      <c r="T790">
        <v>-11.282835552356957</v>
      </c>
    </row>
    <row r="791" spans="1:20" x14ac:dyDescent="0.3">
      <c r="A791">
        <v>790</v>
      </c>
      <c r="B791" s="1">
        <v>42929</v>
      </c>
      <c r="C791">
        <v>64</v>
      </c>
      <c r="D791">
        <v>28</v>
      </c>
      <c r="E791">
        <v>21</v>
      </c>
      <c r="F791">
        <v>9</v>
      </c>
      <c r="G791">
        <v>14</v>
      </c>
      <c r="H791">
        <v>10</v>
      </c>
      <c r="I791">
        <v>64</v>
      </c>
      <c r="J791">
        <f t="shared" si="19"/>
        <v>-11.282835552356957</v>
      </c>
      <c r="K791">
        <v>-39.282835552356957</v>
      </c>
      <c r="L791">
        <v>-54.282835552356957</v>
      </c>
      <c r="M791">
        <v>-53.282835552356957</v>
      </c>
      <c r="N791">
        <v>-52.282835552356957</v>
      </c>
      <c r="O791">
        <v>-41.282835552356957</v>
      </c>
      <c r="P791">
        <v>-51.282835552356957</v>
      </c>
      <c r="Q791">
        <v>-49.282835552356957</v>
      </c>
      <c r="R791">
        <v>-49.282835552356957</v>
      </c>
      <c r="S791">
        <v>-49.282835552356957</v>
      </c>
      <c r="T791">
        <v>-26.282835552356957</v>
      </c>
    </row>
    <row r="792" spans="1:20" x14ac:dyDescent="0.3">
      <c r="A792">
        <v>791</v>
      </c>
      <c r="B792" s="1">
        <v>42930</v>
      </c>
      <c r="C792">
        <v>46</v>
      </c>
      <c r="D792">
        <v>25</v>
      </c>
      <c r="E792">
        <v>21</v>
      </c>
      <c r="F792">
        <v>8</v>
      </c>
      <c r="G792">
        <v>13</v>
      </c>
      <c r="H792">
        <v>10</v>
      </c>
      <c r="I792">
        <v>46</v>
      </c>
      <c r="J792">
        <f t="shared" si="19"/>
        <v>-29.282835552356957</v>
      </c>
      <c r="K792">
        <v>-11.282835552356957</v>
      </c>
      <c r="L792">
        <v>-39.282835552356957</v>
      </c>
      <c r="M792">
        <v>-54.282835552356957</v>
      </c>
      <c r="N792">
        <v>-53.282835552356957</v>
      </c>
      <c r="O792">
        <v>-52.282835552356957</v>
      </c>
      <c r="P792">
        <v>-41.282835552356957</v>
      </c>
      <c r="Q792">
        <v>-51.282835552356957</v>
      </c>
      <c r="R792">
        <v>-49.282835552356957</v>
      </c>
      <c r="S792">
        <v>-49.282835552356957</v>
      </c>
      <c r="T792">
        <v>-49.282835552356957</v>
      </c>
    </row>
    <row r="793" spans="1:20" x14ac:dyDescent="0.3">
      <c r="A793">
        <v>792</v>
      </c>
      <c r="B793" s="1">
        <v>42931</v>
      </c>
      <c r="C793">
        <v>57</v>
      </c>
      <c r="D793">
        <v>20</v>
      </c>
      <c r="E793">
        <v>20</v>
      </c>
      <c r="F793">
        <v>8</v>
      </c>
      <c r="G793">
        <v>13</v>
      </c>
      <c r="H793">
        <v>10</v>
      </c>
      <c r="I793">
        <v>57</v>
      </c>
      <c r="J793">
        <f t="shared" si="19"/>
        <v>-18.282835552356957</v>
      </c>
      <c r="K793">
        <v>-29.282835552356957</v>
      </c>
      <c r="L793">
        <v>-11.282835552356957</v>
      </c>
      <c r="M793">
        <v>-39.282835552356957</v>
      </c>
      <c r="N793">
        <v>-54.282835552356957</v>
      </c>
      <c r="O793">
        <v>-53.282835552356957</v>
      </c>
      <c r="P793">
        <v>-52.282835552356957</v>
      </c>
      <c r="Q793">
        <v>-41.282835552356957</v>
      </c>
      <c r="R793">
        <v>-51.282835552356957</v>
      </c>
      <c r="S793">
        <v>-49.282835552356957</v>
      </c>
      <c r="T793">
        <v>-49.282835552356957</v>
      </c>
    </row>
    <row r="794" spans="1:20" x14ac:dyDescent="0.3">
      <c r="A794">
        <v>793</v>
      </c>
      <c r="B794" s="1">
        <v>42932</v>
      </c>
      <c r="C794">
        <v>47</v>
      </c>
      <c r="D794">
        <v>14</v>
      </c>
      <c r="E794">
        <v>22</v>
      </c>
      <c r="F794">
        <v>7</v>
      </c>
      <c r="G794">
        <v>13</v>
      </c>
      <c r="H794">
        <v>10</v>
      </c>
      <c r="I794">
        <v>47</v>
      </c>
      <c r="J794">
        <f t="shared" si="19"/>
        <v>-28.282835552356957</v>
      </c>
      <c r="K794">
        <v>-18.282835552356957</v>
      </c>
      <c r="L794">
        <v>-29.282835552356957</v>
      </c>
      <c r="M794">
        <v>-11.282835552356957</v>
      </c>
      <c r="N794">
        <v>-39.282835552356957</v>
      </c>
      <c r="O794">
        <v>-54.282835552356957</v>
      </c>
      <c r="P794">
        <v>-53.282835552356957</v>
      </c>
      <c r="Q794">
        <v>-52.282835552356957</v>
      </c>
      <c r="R794">
        <v>-41.282835552356957</v>
      </c>
      <c r="S794">
        <v>-51.282835552356957</v>
      </c>
      <c r="T794">
        <v>-49.282835552356957</v>
      </c>
    </row>
    <row r="795" spans="1:20" x14ac:dyDescent="0.3">
      <c r="A795">
        <v>794</v>
      </c>
      <c r="B795" s="1">
        <v>42933</v>
      </c>
      <c r="C795">
        <v>39</v>
      </c>
      <c r="D795">
        <v>23</v>
      </c>
      <c r="E795">
        <v>20</v>
      </c>
      <c r="F795">
        <v>8</v>
      </c>
      <c r="G795">
        <v>13</v>
      </c>
      <c r="H795">
        <v>10</v>
      </c>
      <c r="I795">
        <v>39</v>
      </c>
      <c r="J795">
        <f t="shared" si="19"/>
        <v>-36.282835552356957</v>
      </c>
      <c r="K795">
        <v>-28.282835552356957</v>
      </c>
      <c r="L795">
        <v>-18.282835552356957</v>
      </c>
      <c r="M795">
        <v>-29.282835552356957</v>
      </c>
      <c r="N795">
        <v>-11.282835552356957</v>
      </c>
      <c r="O795">
        <v>-39.282835552356957</v>
      </c>
      <c r="P795">
        <v>-54.282835552356957</v>
      </c>
      <c r="Q795">
        <v>-53.282835552356957</v>
      </c>
      <c r="R795">
        <v>-52.282835552356957</v>
      </c>
      <c r="S795">
        <v>-41.282835552356957</v>
      </c>
      <c r="T795">
        <v>-51.282835552356957</v>
      </c>
    </row>
    <row r="796" spans="1:20" x14ac:dyDescent="0.3">
      <c r="A796">
        <v>795</v>
      </c>
      <c r="B796" s="1">
        <v>42934</v>
      </c>
      <c r="C796">
        <v>61</v>
      </c>
      <c r="D796">
        <v>18</v>
      </c>
      <c r="E796">
        <v>22</v>
      </c>
      <c r="F796">
        <v>8</v>
      </c>
      <c r="G796">
        <v>13</v>
      </c>
      <c r="H796">
        <v>10</v>
      </c>
      <c r="I796">
        <v>61</v>
      </c>
      <c r="J796">
        <f t="shared" si="19"/>
        <v>-14.282835552356957</v>
      </c>
      <c r="K796">
        <v>-36.282835552356957</v>
      </c>
      <c r="L796">
        <v>-28.282835552356957</v>
      </c>
      <c r="M796">
        <v>-18.282835552356957</v>
      </c>
      <c r="N796">
        <v>-29.282835552356957</v>
      </c>
      <c r="O796">
        <v>-11.282835552356957</v>
      </c>
      <c r="P796">
        <v>-39.282835552356957</v>
      </c>
      <c r="Q796">
        <v>-54.282835552356957</v>
      </c>
      <c r="R796">
        <v>-53.282835552356957</v>
      </c>
      <c r="S796">
        <v>-52.282835552356957</v>
      </c>
      <c r="T796">
        <v>-41.282835552356957</v>
      </c>
    </row>
    <row r="797" spans="1:20" x14ac:dyDescent="0.3">
      <c r="A797">
        <v>796</v>
      </c>
      <c r="B797" s="1">
        <v>42935</v>
      </c>
      <c r="C797">
        <v>51</v>
      </c>
      <c r="D797">
        <v>21</v>
      </c>
      <c r="E797">
        <v>21</v>
      </c>
      <c r="F797">
        <v>7</v>
      </c>
      <c r="G797">
        <v>13</v>
      </c>
      <c r="H797">
        <v>10</v>
      </c>
      <c r="I797">
        <v>51</v>
      </c>
      <c r="J797">
        <f t="shared" si="19"/>
        <v>-24.282835552356957</v>
      </c>
      <c r="K797">
        <v>-14.282835552356957</v>
      </c>
      <c r="L797">
        <v>-36.282835552356957</v>
      </c>
      <c r="M797">
        <v>-28.282835552356957</v>
      </c>
      <c r="N797">
        <v>-18.282835552356957</v>
      </c>
      <c r="O797">
        <v>-29.282835552356957</v>
      </c>
      <c r="P797">
        <v>-11.282835552356957</v>
      </c>
      <c r="Q797">
        <v>-39.282835552356957</v>
      </c>
      <c r="R797">
        <v>-54.282835552356957</v>
      </c>
      <c r="S797">
        <v>-53.282835552356957</v>
      </c>
      <c r="T797">
        <v>-52.282835552356957</v>
      </c>
    </row>
    <row r="798" spans="1:20" x14ac:dyDescent="0.3">
      <c r="A798">
        <v>797</v>
      </c>
      <c r="B798" s="1">
        <v>42936</v>
      </c>
      <c r="C798">
        <v>55</v>
      </c>
      <c r="D798">
        <v>27</v>
      </c>
      <c r="E798">
        <v>20</v>
      </c>
      <c r="F798">
        <v>8</v>
      </c>
      <c r="G798">
        <v>13</v>
      </c>
      <c r="H798">
        <v>10</v>
      </c>
      <c r="I798">
        <v>55</v>
      </c>
      <c r="J798">
        <f t="shared" si="19"/>
        <v>-20.282835552356957</v>
      </c>
      <c r="K798">
        <v>-24.282835552356957</v>
      </c>
      <c r="L798">
        <v>-14.282835552356957</v>
      </c>
      <c r="M798">
        <v>-36.282835552356957</v>
      </c>
      <c r="N798">
        <v>-28.282835552356957</v>
      </c>
      <c r="O798">
        <v>-18.282835552356957</v>
      </c>
      <c r="P798">
        <v>-29.282835552356957</v>
      </c>
      <c r="Q798">
        <v>-11.282835552356957</v>
      </c>
      <c r="R798">
        <v>-39.282835552356957</v>
      </c>
      <c r="S798">
        <v>-54.282835552356957</v>
      </c>
      <c r="T798">
        <v>-53.282835552356957</v>
      </c>
    </row>
    <row r="799" spans="1:20" x14ac:dyDescent="0.3">
      <c r="A799">
        <v>798</v>
      </c>
      <c r="B799" s="1">
        <v>42937</v>
      </c>
      <c r="C799">
        <v>58</v>
      </c>
      <c r="D799">
        <v>24</v>
      </c>
      <c r="E799">
        <v>24</v>
      </c>
      <c r="F799">
        <v>9</v>
      </c>
      <c r="G799">
        <v>13</v>
      </c>
      <c r="H799">
        <v>10</v>
      </c>
      <c r="I799">
        <v>58</v>
      </c>
      <c r="J799">
        <f t="shared" si="19"/>
        <v>-17.282835552356957</v>
      </c>
      <c r="K799">
        <v>-20.282835552356957</v>
      </c>
      <c r="L799">
        <v>-24.282835552356957</v>
      </c>
      <c r="M799">
        <v>-14.282835552356957</v>
      </c>
      <c r="N799">
        <v>-36.282835552356957</v>
      </c>
      <c r="O799">
        <v>-28.282835552356957</v>
      </c>
      <c r="P799">
        <v>-18.282835552356957</v>
      </c>
      <c r="Q799">
        <v>-29.282835552356957</v>
      </c>
      <c r="R799">
        <v>-11.282835552356957</v>
      </c>
      <c r="S799">
        <v>-39.282835552356957</v>
      </c>
      <c r="T799">
        <v>-54.282835552356957</v>
      </c>
    </row>
    <row r="800" spans="1:20" x14ac:dyDescent="0.3">
      <c r="A800">
        <v>799</v>
      </c>
      <c r="B800" s="1">
        <v>42938</v>
      </c>
      <c r="C800">
        <v>63</v>
      </c>
      <c r="D800">
        <v>20</v>
      </c>
      <c r="E800">
        <v>18</v>
      </c>
      <c r="F800">
        <v>10</v>
      </c>
      <c r="G800">
        <v>14</v>
      </c>
      <c r="H800">
        <v>10</v>
      </c>
      <c r="I800">
        <v>63</v>
      </c>
      <c r="J800">
        <f t="shared" si="19"/>
        <v>-12.282835552356957</v>
      </c>
      <c r="K800">
        <v>-17.282835552356957</v>
      </c>
      <c r="L800">
        <v>-20.282835552356957</v>
      </c>
      <c r="M800">
        <v>-24.282835552356957</v>
      </c>
      <c r="N800">
        <v>-14.282835552356957</v>
      </c>
      <c r="O800">
        <v>-36.282835552356957</v>
      </c>
      <c r="P800">
        <v>-28.282835552356957</v>
      </c>
      <c r="Q800">
        <v>-18.282835552356957</v>
      </c>
      <c r="R800">
        <v>-29.282835552356957</v>
      </c>
      <c r="S800">
        <v>-11.282835552356957</v>
      </c>
      <c r="T800">
        <v>-39.282835552356957</v>
      </c>
    </row>
    <row r="801" spans="1:20" x14ac:dyDescent="0.3">
      <c r="A801">
        <v>800</v>
      </c>
      <c r="B801" s="1">
        <v>42939</v>
      </c>
      <c r="C801">
        <v>47</v>
      </c>
      <c r="D801">
        <v>39</v>
      </c>
      <c r="E801">
        <v>20</v>
      </c>
      <c r="F801">
        <v>13</v>
      </c>
      <c r="G801">
        <v>14</v>
      </c>
      <c r="H801">
        <v>10</v>
      </c>
      <c r="I801">
        <v>47</v>
      </c>
      <c r="J801">
        <f t="shared" si="19"/>
        <v>-28.282835552356957</v>
      </c>
      <c r="K801">
        <v>-12.282835552356957</v>
      </c>
      <c r="L801">
        <v>-17.282835552356957</v>
      </c>
      <c r="M801">
        <v>-20.282835552356957</v>
      </c>
      <c r="N801">
        <v>-24.282835552356957</v>
      </c>
      <c r="O801">
        <v>-14.282835552356957</v>
      </c>
      <c r="P801">
        <v>-36.282835552356957</v>
      </c>
      <c r="Q801">
        <v>-28.282835552356957</v>
      </c>
      <c r="R801">
        <v>-18.282835552356957</v>
      </c>
      <c r="S801">
        <v>-29.282835552356957</v>
      </c>
      <c r="T801">
        <v>-11.282835552356957</v>
      </c>
    </row>
    <row r="802" spans="1:20" x14ac:dyDescent="0.3">
      <c r="A802">
        <v>801</v>
      </c>
      <c r="B802" s="1">
        <v>42940</v>
      </c>
      <c r="C802">
        <v>82</v>
      </c>
      <c r="D802">
        <v>35</v>
      </c>
      <c r="E802">
        <v>18</v>
      </c>
      <c r="F802">
        <v>7</v>
      </c>
      <c r="G802">
        <v>13</v>
      </c>
      <c r="H802">
        <v>10</v>
      </c>
      <c r="I802">
        <v>82</v>
      </c>
      <c r="J802">
        <f t="shared" si="19"/>
        <v>6.717164447643043</v>
      </c>
      <c r="K802">
        <v>-28.282835552356957</v>
      </c>
      <c r="L802">
        <v>-12.282835552356957</v>
      </c>
      <c r="M802">
        <v>-17.282835552356957</v>
      </c>
      <c r="N802">
        <v>-20.282835552356957</v>
      </c>
      <c r="O802">
        <v>-24.282835552356957</v>
      </c>
      <c r="P802">
        <v>-14.282835552356957</v>
      </c>
      <c r="Q802">
        <v>-36.282835552356957</v>
      </c>
      <c r="R802">
        <v>-28.282835552356957</v>
      </c>
      <c r="S802">
        <v>-18.282835552356957</v>
      </c>
      <c r="T802">
        <v>-29.282835552356957</v>
      </c>
    </row>
    <row r="803" spans="1:20" x14ac:dyDescent="0.3">
      <c r="A803">
        <v>802</v>
      </c>
      <c r="B803" s="1">
        <v>42941</v>
      </c>
      <c r="C803">
        <v>96</v>
      </c>
      <c r="D803">
        <v>29</v>
      </c>
      <c r="E803">
        <v>18</v>
      </c>
      <c r="F803">
        <v>19</v>
      </c>
      <c r="G803">
        <v>12</v>
      </c>
      <c r="H803">
        <v>10</v>
      </c>
      <c r="I803">
        <v>96</v>
      </c>
      <c r="J803">
        <f t="shared" si="19"/>
        <v>20.717164447643043</v>
      </c>
      <c r="K803">
        <v>6.717164447643043</v>
      </c>
      <c r="L803">
        <v>-28.282835552356957</v>
      </c>
      <c r="M803">
        <v>-12.282835552356957</v>
      </c>
      <c r="N803">
        <v>-17.282835552356957</v>
      </c>
      <c r="O803">
        <v>-20.282835552356957</v>
      </c>
      <c r="P803">
        <v>-24.282835552356957</v>
      </c>
      <c r="Q803">
        <v>-14.282835552356957</v>
      </c>
      <c r="R803">
        <v>-36.282835552356957</v>
      </c>
      <c r="S803">
        <v>-28.282835552356957</v>
      </c>
      <c r="T803">
        <v>-18.282835552356957</v>
      </c>
    </row>
    <row r="804" spans="1:20" x14ac:dyDescent="0.3">
      <c r="A804">
        <v>803</v>
      </c>
      <c r="B804" s="1">
        <v>42953</v>
      </c>
      <c r="C804">
        <v>50</v>
      </c>
      <c r="D804">
        <v>21</v>
      </c>
      <c r="E804">
        <v>13</v>
      </c>
      <c r="F804">
        <v>17</v>
      </c>
      <c r="G804">
        <v>13</v>
      </c>
      <c r="H804">
        <v>10</v>
      </c>
      <c r="I804">
        <v>50</v>
      </c>
      <c r="J804">
        <f t="shared" si="19"/>
        <v>-25.282835552356957</v>
      </c>
      <c r="K804">
        <v>20.717164447643043</v>
      </c>
      <c r="L804">
        <v>6.717164447643043</v>
      </c>
      <c r="M804">
        <v>-28.282835552356957</v>
      </c>
      <c r="N804">
        <v>-12.282835552356957</v>
      </c>
      <c r="O804">
        <v>-17.282835552356957</v>
      </c>
      <c r="P804">
        <v>-20.282835552356957</v>
      </c>
      <c r="Q804">
        <v>-24.282835552356957</v>
      </c>
      <c r="R804">
        <v>-14.282835552356957</v>
      </c>
      <c r="S804">
        <v>-36.282835552356957</v>
      </c>
      <c r="T804">
        <v>-28.282835552356957</v>
      </c>
    </row>
    <row r="805" spans="1:20" x14ac:dyDescent="0.3">
      <c r="A805">
        <v>804</v>
      </c>
      <c r="B805" s="1">
        <v>42954</v>
      </c>
      <c r="C805">
        <v>44</v>
      </c>
      <c r="D805">
        <v>22</v>
      </c>
      <c r="E805">
        <v>19</v>
      </c>
      <c r="F805">
        <v>12</v>
      </c>
      <c r="G805">
        <v>15</v>
      </c>
      <c r="H805">
        <v>10</v>
      </c>
      <c r="I805">
        <v>44</v>
      </c>
      <c r="J805">
        <f t="shared" si="19"/>
        <v>-31.282835552356957</v>
      </c>
      <c r="K805">
        <v>-25.282835552356957</v>
      </c>
      <c r="L805">
        <v>20.717164447643043</v>
      </c>
      <c r="M805">
        <v>6.717164447643043</v>
      </c>
      <c r="N805">
        <v>-28.282835552356957</v>
      </c>
      <c r="O805">
        <v>-12.282835552356957</v>
      </c>
      <c r="P805">
        <v>-17.282835552356957</v>
      </c>
      <c r="Q805">
        <v>-20.282835552356957</v>
      </c>
      <c r="R805">
        <v>-24.282835552356957</v>
      </c>
      <c r="S805">
        <v>-14.282835552356957</v>
      </c>
      <c r="T805">
        <v>-36.282835552356957</v>
      </c>
    </row>
    <row r="806" spans="1:20" x14ac:dyDescent="0.3">
      <c r="A806">
        <v>805</v>
      </c>
      <c r="B806" s="1">
        <v>42955</v>
      </c>
      <c r="C806">
        <v>44</v>
      </c>
      <c r="D806">
        <v>23</v>
      </c>
      <c r="E806">
        <v>18</v>
      </c>
      <c r="F806">
        <v>7</v>
      </c>
      <c r="G806">
        <v>14</v>
      </c>
      <c r="H806">
        <v>10</v>
      </c>
      <c r="I806">
        <v>44</v>
      </c>
      <c r="J806">
        <f t="shared" si="19"/>
        <v>-31.282835552356957</v>
      </c>
      <c r="K806">
        <v>-31.282835552356957</v>
      </c>
      <c r="L806">
        <v>-25.282835552356957</v>
      </c>
      <c r="M806">
        <v>20.717164447643043</v>
      </c>
      <c r="N806">
        <v>6.717164447643043</v>
      </c>
      <c r="O806">
        <v>-28.282835552356957</v>
      </c>
      <c r="P806">
        <v>-12.282835552356957</v>
      </c>
      <c r="Q806">
        <v>-17.282835552356957</v>
      </c>
      <c r="R806">
        <v>-20.282835552356957</v>
      </c>
      <c r="S806">
        <v>-24.282835552356957</v>
      </c>
      <c r="T806">
        <v>-14.282835552356957</v>
      </c>
    </row>
    <row r="807" spans="1:20" x14ac:dyDescent="0.3">
      <c r="A807">
        <v>806</v>
      </c>
      <c r="B807" s="1">
        <v>42956</v>
      </c>
      <c r="C807">
        <v>57</v>
      </c>
      <c r="D807">
        <v>29</v>
      </c>
      <c r="E807">
        <v>18</v>
      </c>
      <c r="F807">
        <v>19</v>
      </c>
      <c r="G807">
        <v>12</v>
      </c>
      <c r="H807">
        <v>10</v>
      </c>
      <c r="I807">
        <v>57</v>
      </c>
      <c r="J807">
        <f t="shared" si="19"/>
        <v>-18.282835552356957</v>
      </c>
      <c r="K807">
        <v>-31.282835552356957</v>
      </c>
      <c r="L807">
        <v>-31.282835552356957</v>
      </c>
      <c r="M807">
        <v>-25.282835552356957</v>
      </c>
      <c r="N807">
        <v>20.717164447643043</v>
      </c>
      <c r="O807">
        <v>6.717164447643043</v>
      </c>
      <c r="P807">
        <v>-28.282835552356957</v>
      </c>
      <c r="Q807">
        <v>-12.282835552356957</v>
      </c>
      <c r="R807">
        <v>-17.282835552356957</v>
      </c>
      <c r="S807">
        <v>-20.282835552356957</v>
      </c>
      <c r="T807">
        <v>-24.282835552356957</v>
      </c>
    </row>
    <row r="808" spans="1:20" x14ac:dyDescent="0.3">
      <c r="A808">
        <v>807</v>
      </c>
      <c r="B808" s="1">
        <v>42957</v>
      </c>
      <c r="C808">
        <v>50</v>
      </c>
      <c r="D808">
        <v>21</v>
      </c>
      <c r="E808">
        <v>14</v>
      </c>
      <c r="F808">
        <v>9</v>
      </c>
      <c r="G808">
        <v>12</v>
      </c>
      <c r="H808">
        <v>10</v>
      </c>
      <c r="I808">
        <v>50</v>
      </c>
      <c r="J808">
        <f t="shared" si="19"/>
        <v>-25.282835552356957</v>
      </c>
      <c r="K808">
        <v>-18.282835552356957</v>
      </c>
      <c r="L808">
        <v>-31.282835552356957</v>
      </c>
      <c r="M808">
        <v>-31.282835552356957</v>
      </c>
      <c r="N808">
        <v>-25.282835552356957</v>
      </c>
      <c r="O808">
        <v>20.717164447643043</v>
      </c>
      <c r="P808">
        <v>6.717164447643043</v>
      </c>
      <c r="Q808">
        <v>-28.282835552356957</v>
      </c>
      <c r="R808">
        <v>-12.282835552356957</v>
      </c>
      <c r="S808">
        <v>-17.282835552356957</v>
      </c>
      <c r="T808">
        <v>-20.282835552356957</v>
      </c>
    </row>
    <row r="809" spans="1:20" x14ac:dyDescent="0.3">
      <c r="A809">
        <v>808</v>
      </c>
      <c r="B809" s="1">
        <v>42958</v>
      </c>
      <c r="C809">
        <v>46</v>
      </c>
      <c r="D809">
        <v>17</v>
      </c>
      <c r="E809">
        <v>19</v>
      </c>
      <c r="F809">
        <v>9</v>
      </c>
      <c r="G809">
        <v>13</v>
      </c>
      <c r="H809">
        <v>10</v>
      </c>
      <c r="I809">
        <v>46</v>
      </c>
      <c r="J809">
        <f t="shared" si="19"/>
        <v>-29.282835552356957</v>
      </c>
      <c r="K809">
        <v>-25.282835552356957</v>
      </c>
      <c r="L809">
        <v>-18.282835552356957</v>
      </c>
      <c r="M809">
        <v>-31.282835552356957</v>
      </c>
      <c r="N809">
        <v>-31.282835552356957</v>
      </c>
      <c r="O809">
        <v>-25.282835552356957</v>
      </c>
      <c r="P809">
        <v>20.717164447643043</v>
      </c>
      <c r="Q809">
        <v>6.717164447643043</v>
      </c>
      <c r="R809">
        <v>-28.282835552356957</v>
      </c>
      <c r="S809">
        <v>-12.282835552356957</v>
      </c>
      <c r="T809">
        <v>-17.282835552356957</v>
      </c>
    </row>
    <row r="810" spans="1:20" x14ac:dyDescent="0.3">
      <c r="A810">
        <v>809</v>
      </c>
      <c r="B810" s="1">
        <v>42959</v>
      </c>
      <c r="C810">
        <v>32</v>
      </c>
      <c r="D810">
        <v>26</v>
      </c>
      <c r="E810">
        <v>18</v>
      </c>
      <c r="F810">
        <v>10</v>
      </c>
      <c r="G810">
        <v>15</v>
      </c>
      <c r="H810">
        <v>10</v>
      </c>
      <c r="I810">
        <v>32</v>
      </c>
      <c r="J810">
        <f t="shared" si="19"/>
        <v>-43.282835552356957</v>
      </c>
      <c r="K810">
        <v>-29.282835552356957</v>
      </c>
      <c r="L810">
        <v>-25.282835552356957</v>
      </c>
      <c r="M810">
        <v>-18.282835552356957</v>
      </c>
      <c r="N810">
        <v>-31.282835552356957</v>
      </c>
      <c r="O810">
        <v>-31.282835552356957</v>
      </c>
      <c r="P810">
        <v>-25.282835552356957</v>
      </c>
      <c r="Q810">
        <v>20.717164447643043</v>
      </c>
      <c r="R810">
        <v>6.717164447643043</v>
      </c>
      <c r="S810">
        <v>-28.282835552356957</v>
      </c>
      <c r="T810">
        <v>-12.282835552356957</v>
      </c>
    </row>
    <row r="811" spans="1:20" x14ac:dyDescent="0.3">
      <c r="A811">
        <v>810</v>
      </c>
      <c r="B811" s="1">
        <v>42960</v>
      </c>
      <c r="C811">
        <v>60</v>
      </c>
      <c r="D811">
        <v>27</v>
      </c>
      <c r="E811">
        <v>18</v>
      </c>
      <c r="F811">
        <v>10</v>
      </c>
      <c r="G811">
        <v>15</v>
      </c>
      <c r="H811">
        <v>10</v>
      </c>
      <c r="I811">
        <v>60</v>
      </c>
      <c r="J811">
        <f t="shared" si="19"/>
        <v>-15.282835552356957</v>
      </c>
      <c r="K811">
        <v>-43.282835552356957</v>
      </c>
      <c r="L811">
        <v>-29.282835552356957</v>
      </c>
      <c r="M811">
        <v>-25.282835552356957</v>
      </c>
      <c r="N811">
        <v>-18.282835552356957</v>
      </c>
      <c r="O811">
        <v>-31.282835552356957</v>
      </c>
      <c r="P811">
        <v>-31.282835552356957</v>
      </c>
      <c r="Q811">
        <v>-25.282835552356957</v>
      </c>
      <c r="R811">
        <v>20.717164447643043</v>
      </c>
      <c r="S811">
        <v>6.717164447643043</v>
      </c>
      <c r="T811">
        <v>-28.282835552356957</v>
      </c>
    </row>
    <row r="812" spans="1:20" x14ac:dyDescent="0.3">
      <c r="A812">
        <v>811</v>
      </c>
      <c r="B812" s="1">
        <v>42961</v>
      </c>
      <c r="C812">
        <v>67</v>
      </c>
      <c r="D812">
        <v>16</v>
      </c>
      <c r="E812">
        <v>20</v>
      </c>
      <c r="F812">
        <v>7</v>
      </c>
      <c r="G812">
        <v>13</v>
      </c>
      <c r="H812">
        <v>10</v>
      </c>
      <c r="I812">
        <v>67</v>
      </c>
      <c r="J812">
        <f t="shared" si="19"/>
        <v>-8.282835552356957</v>
      </c>
      <c r="K812">
        <v>-15.282835552356957</v>
      </c>
      <c r="L812">
        <v>-43.282835552356957</v>
      </c>
      <c r="M812">
        <v>-29.282835552356957</v>
      </c>
      <c r="N812">
        <v>-25.282835552356957</v>
      </c>
      <c r="O812">
        <v>-18.282835552356957</v>
      </c>
      <c r="P812">
        <v>-31.282835552356957</v>
      </c>
      <c r="Q812">
        <v>-31.282835552356957</v>
      </c>
      <c r="R812">
        <v>-25.282835552356957</v>
      </c>
      <c r="S812">
        <v>20.717164447643043</v>
      </c>
      <c r="T812">
        <v>6.717164447643043</v>
      </c>
    </row>
    <row r="813" spans="1:20" x14ac:dyDescent="0.3">
      <c r="A813">
        <v>812</v>
      </c>
      <c r="B813" s="1">
        <v>42962</v>
      </c>
      <c r="C813">
        <v>46</v>
      </c>
      <c r="D813">
        <v>13</v>
      </c>
      <c r="E813">
        <v>19</v>
      </c>
      <c r="F813">
        <v>8</v>
      </c>
      <c r="G813">
        <v>14</v>
      </c>
      <c r="H813">
        <v>10</v>
      </c>
      <c r="I813">
        <v>46</v>
      </c>
      <c r="J813">
        <f t="shared" si="19"/>
        <v>-29.282835552356957</v>
      </c>
      <c r="K813">
        <v>-8.282835552356957</v>
      </c>
      <c r="L813">
        <v>-15.282835552356957</v>
      </c>
      <c r="M813">
        <v>-43.282835552356957</v>
      </c>
      <c r="N813">
        <v>-29.282835552356957</v>
      </c>
      <c r="O813">
        <v>-25.282835552356957</v>
      </c>
      <c r="P813">
        <v>-18.282835552356957</v>
      </c>
      <c r="Q813">
        <v>-31.282835552356957</v>
      </c>
      <c r="R813">
        <v>-31.282835552356957</v>
      </c>
      <c r="S813">
        <v>-25.282835552356957</v>
      </c>
      <c r="T813">
        <v>20.717164447643043</v>
      </c>
    </row>
    <row r="814" spans="1:20" x14ac:dyDescent="0.3">
      <c r="A814">
        <v>813</v>
      </c>
      <c r="B814" s="1">
        <v>42963</v>
      </c>
      <c r="C814">
        <v>41</v>
      </c>
      <c r="D814">
        <v>15</v>
      </c>
      <c r="E814">
        <v>18</v>
      </c>
      <c r="F814">
        <v>8</v>
      </c>
      <c r="G814">
        <v>14</v>
      </c>
      <c r="H814">
        <v>10</v>
      </c>
      <c r="I814">
        <v>41</v>
      </c>
      <c r="J814">
        <f t="shared" si="19"/>
        <v>-34.282835552356957</v>
      </c>
      <c r="K814">
        <v>-29.282835552356957</v>
      </c>
      <c r="L814">
        <v>-8.282835552356957</v>
      </c>
      <c r="M814">
        <v>-15.282835552356957</v>
      </c>
      <c r="N814">
        <v>-43.282835552356957</v>
      </c>
      <c r="O814">
        <v>-29.282835552356957</v>
      </c>
      <c r="P814">
        <v>-25.282835552356957</v>
      </c>
      <c r="Q814">
        <v>-18.282835552356957</v>
      </c>
      <c r="R814">
        <v>-31.282835552356957</v>
      </c>
      <c r="S814">
        <v>-31.282835552356957</v>
      </c>
      <c r="T814">
        <v>-25.282835552356957</v>
      </c>
    </row>
    <row r="815" spans="1:20" x14ac:dyDescent="0.3">
      <c r="A815">
        <v>814</v>
      </c>
      <c r="B815" s="1">
        <v>42964</v>
      </c>
      <c r="C815">
        <v>48</v>
      </c>
      <c r="D815">
        <v>33</v>
      </c>
      <c r="E815">
        <v>18</v>
      </c>
      <c r="F815">
        <v>8</v>
      </c>
      <c r="G815">
        <v>13</v>
      </c>
      <c r="H815">
        <v>10</v>
      </c>
      <c r="I815">
        <v>48</v>
      </c>
      <c r="J815">
        <f t="shared" si="19"/>
        <v>-27.282835552356957</v>
      </c>
      <c r="K815">
        <v>-34.282835552356957</v>
      </c>
      <c r="L815">
        <v>-29.282835552356957</v>
      </c>
      <c r="M815">
        <v>-8.282835552356957</v>
      </c>
      <c r="N815">
        <v>-15.282835552356957</v>
      </c>
      <c r="O815">
        <v>-43.282835552356957</v>
      </c>
      <c r="P815">
        <v>-29.282835552356957</v>
      </c>
      <c r="Q815">
        <v>-25.282835552356957</v>
      </c>
      <c r="R815">
        <v>-18.282835552356957</v>
      </c>
      <c r="S815">
        <v>-31.282835552356957</v>
      </c>
      <c r="T815">
        <v>-31.282835552356957</v>
      </c>
    </row>
    <row r="816" spans="1:20" x14ac:dyDescent="0.3">
      <c r="A816">
        <v>815</v>
      </c>
      <c r="B816" s="1">
        <v>42965</v>
      </c>
      <c r="C816">
        <v>91</v>
      </c>
      <c r="D816">
        <v>28</v>
      </c>
      <c r="E816">
        <v>17</v>
      </c>
      <c r="F816">
        <v>13</v>
      </c>
      <c r="G816">
        <v>15</v>
      </c>
      <c r="H816">
        <v>10</v>
      </c>
      <c r="I816">
        <v>91</v>
      </c>
      <c r="J816">
        <f t="shared" si="19"/>
        <v>15.717164447643043</v>
      </c>
      <c r="K816">
        <v>-27.282835552356957</v>
      </c>
      <c r="L816">
        <v>-34.282835552356957</v>
      </c>
      <c r="M816">
        <v>-29.282835552356957</v>
      </c>
      <c r="N816">
        <v>-8.282835552356957</v>
      </c>
      <c r="O816">
        <v>-15.282835552356957</v>
      </c>
      <c r="P816">
        <v>-43.282835552356957</v>
      </c>
      <c r="Q816">
        <v>-29.282835552356957</v>
      </c>
      <c r="R816">
        <v>-25.282835552356957</v>
      </c>
      <c r="S816">
        <v>-18.282835552356957</v>
      </c>
      <c r="T816">
        <v>-31.282835552356957</v>
      </c>
    </row>
    <row r="817" spans="1:20" x14ac:dyDescent="0.3">
      <c r="A817">
        <v>816</v>
      </c>
      <c r="B817" s="1">
        <v>42966</v>
      </c>
      <c r="C817">
        <v>70</v>
      </c>
      <c r="D817">
        <v>29</v>
      </c>
      <c r="E817">
        <v>18</v>
      </c>
      <c r="F817">
        <v>19</v>
      </c>
      <c r="G817">
        <v>12</v>
      </c>
      <c r="H817">
        <v>10</v>
      </c>
      <c r="I817">
        <v>70</v>
      </c>
      <c r="J817">
        <f t="shared" si="19"/>
        <v>-5.282835552356957</v>
      </c>
      <c r="K817">
        <v>15.717164447643043</v>
      </c>
      <c r="L817">
        <v>-27.282835552356957</v>
      </c>
      <c r="M817">
        <v>-34.282835552356957</v>
      </c>
      <c r="N817">
        <v>-29.282835552356957</v>
      </c>
      <c r="O817">
        <v>-8.282835552356957</v>
      </c>
      <c r="P817">
        <v>-15.282835552356957</v>
      </c>
      <c r="Q817">
        <v>-43.282835552356957</v>
      </c>
      <c r="R817">
        <v>-29.282835552356957</v>
      </c>
      <c r="S817">
        <v>-25.282835552356957</v>
      </c>
      <c r="T817">
        <v>-18.282835552356957</v>
      </c>
    </row>
    <row r="818" spans="1:20" x14ac:dyDescent="0.3">
      <c r="A818">
        <v>817</v>
      </c>
      <c r="B818" s="1">
        <v>42968</v>
      </c>
      <c r="C818">
        <v>50</v>
      </c>
      <c r="D818">
        <v>25</v>
      </c>
      <c r="E818">
        <v>16</v>
      </c>
      <c r="F818">
        <v>2</v>
      </c>
      <c r="G818">
        <v>15</v>
      </c>
      <c r="H818">
        <v>10</v>
      </c>
      <c r="I818">
        <v>50</v>
      </c>
      <c r="J818">
        <f t="shared" si="19"/>
        <v>-25.282835552356957</v>
      </c>
      <c r="K818">
        <v>-5.282835552356957</v>
      </c>
      <c r="L818">
        <v>15.717164447643043</v>
      </c>
      <c r="M818">
        <v>-27.282835552356957</v>
      </c>
      <c r="N818">
        <v>-34.282835552356957</v>
      </c>
      <c r="O818">
        <v>-29.282835552356957</v>
      </c>
      <c r="P818">
        <v>-8.282835552356957</v>
      </c>
      <c r="Q818">
        <v>-15.282835552356957</v>
      </c>
      <c r="R818">
        <v>-43.282835552356957</v>
      </c>
      <c r="S818">
        <v>-29.282835552356957</v>
      </c>
      <c r="T818">
        <v>-25.282835552356957</v>
      </c>
    </row>
    <row r="819" spans="1:20" x14ac:dyDescent="0.3">
      <c r="A819">
        <v>818</v>
      </c>
      <c r="B819" s="1">
        <v>42969</v>
      </c>
      <c r="C819">
        <v>62</v>
      </c>
      <c r="D819">
        <v>35</v>
      </c>
      <c r="E819">
        <v>18</v>
      </c>
      <c r="F819">
        <v>2</v>
      </c>
      <c r="G819">
        <v>16</v>
      </c>
      <c r="H819">
        <v>10</v>
      </c>
      <c r="I819">
        <v>62</v>
      </c>
      <c r="J819">
        <f t="shared" si="19"/>
        <v>-13.282835552356957</v>
      </c>
      <c r="K819">
        <v>-25.282835552356957</v>
      </c>
      <c r="L819">
        <v>-5.282835552356957</v>
      </c>
      <c r="M819">
        <v>15.717164447643043</v>
      </c>
      <c r="N819">
        <v>-27.282835552356957</v>
      </c>
      <c r="O819">
        <v>-34.282835552356957</v>
      </c>
      <c r="P819">
        <v>-29.282835552356957</v>
      </c>
      <c r="Q819">
        <v>-8.282835552356957</v>
      </c>
      <c r="R819">
        <v>-15.282835552356957</v>
      </c>
      <c r="S819">
        <v>-43.282835552356957</v>
      </c>
      <c r="T819">
        <v>-29.282835552356957</v>
      </c>
    </row>
    <row r="820" spans="1:20" x14ac:dyDescent="0.3">
      <c r="A820">
        <v>819</v>
      </c>
      <c r="B820" s="1">
        <v>42970</v>
      </c>
      <c r="C820">
        <v>82</v>
      </c>
      <c r="D820">
        <v>102</v>
      </c>
      <c r="E820">
        <v>498</v>
      </c>
      <c r="F820">
        <v>3</v>
      </c>
      <c r="G820">
        <v>15</v>
      </c>
      <c r="H820">
        <v>10</v>
      </c>
      <c r="I820">
        <v>498</v>
      </c>
      <c r="J820">
        <f t="shared" si="19"/>
        <v>422.71716444764303</v>
      </c>
      <c r="K820">
        <v>-13.282835552356957</v>
      </c>
      <c r="L820">
        <v>-25.282835552356957</v>
      </c>
      <c r="M820">
        <v>-5.282835552356957</v>
      </c>
      <c r="N820">
        <v>15.717164447643043</v>
      </c>
      <c r="O820">
        <v>-27.282835552356957</v>
      </c>
      <c r="P820">
        <v>-34.282835552356957</v>
      </c>
      <c r="Q820">
        <v>-29.282835552356957</v>
      </c>
      <c r="R820">
        <v>-8.282835552356957</v>
      </c>
      <c r="S820">
        <v>-15.282835552356957</v>
      </c>
      <c r="T820">
        <v>-43.282835552356957</v>
      </c>
    </row>
    <row r="821" spans="1:20" x14ac:dyDescent="0.3">
      <c r="A821">
        <v>820</v>
      </c>
      <c r="B821" s="1">
        <v>42971</v>
      </c>
      <c r="C821">
        <v>35</v>
      </c>
      <c r="D821">
        <v>53</v>
      </c>
      <c r="E821">
        <v>5</v>
      </c>
      <c r="F821">
        <v>1</v>
      </c>
      <c r="G821">
        <v>13</v>
      </c>
      <c r="H821">
        <v>10</v>
      </c>
      <c r="I821">
        <v>53</v>
      </c>
      <c r="J821">
        <f t="shared" si="19"/>
        <v>-22.282835552356957</v>
      </c>
      <c r="K821">
        <v>422.71716444764303</v>
      </c>
      <c r="L821">
        <v>-13.282835552356957</v>
      </c>
      <c r="M821">
        <v>-25.282835552356957</v>
      </c>
      <c r="N821">
        <v>-5.282835552356957</v>
      </c>
      <c r="O821">
        <v>15.717164447643043</v>
      </c>
      <c r="P821">
        <v>-27.282835552356957</v>
      </c>
      <c r="Q821">
        <v>-34.282835552356957</v>
      </c>
      <c r="R821">
        <v>-29.282835552356957</v>
      </c>
      <c r="S821">
        <v>-8.282835552356957</v>
      </c>
      <c r="T821">
        <v>-15.282835552356957</v>
      </c>
    </row>
    <row r="822" spans="1:20" x14ac:dyDescent="0.3">
      <c r="A822">
        <v>821</v>
      </c>
      <c r="B822" s="1">
        <v>42972</v>
      </c>
      <c r="C822">
        <v>90</v>
      </c>
      <c r="D822">
        <v>18</v>
      </c>
      <c r="E822">
        <v>18</v>
      </c>
      <c r="F822">
        <v>19</v>
      </c>
      <c r="G822">
        <v>14</v>
      </c>
      <c r="H822">
        <v>10</v>
      </c>
      <c r="I822">
        <v>90</v>
      </c>
      <c r="J822">
        <f t="shared" si="19"/>
        <v>14.717164447643043</v>
      </c>
      <c r="K822">
        <v>-22.282835552356957</v>
      </c>
      <c r="L822">
        <v>422.71716444764303</v>
      </c>
      <c r="M822">
        <v>-13.282835552356957</v>
      </c>
      <c r="N822">
        <v>-25.282835552356957</v>
      </c>
      <c r="O822">
        <v>-5.282835552356957</v>
      </c>
      <c r="P822">
        <v>15.717164447643043</v>
      </c>
      <c r="Q822">
        <v>-27.282835552356957</v>
      </c>
      <c r="R822">
        <v>-34.282835552356957</v>
      </c>
      <c r="S822">
        <v>-29.282835552356957</v>
      </c>
      <c r="T822">
        <v>-8.282835552356957</v>
      </c>
    </row>
    <row r="823" spans="1:20" x14ac:dyDescent="0.3">
      <c r="A823">
        <v>822</v>
      </c>
      <c r="B823" s="1">
        <v>42973</v>
      </c>
      <c r="C823">
        <v>57</v>
      </c>
      <c r="D823">
        <v>21</v>
      </c>
      <c r="E823">
        <v>18</v>
      </c>
      <c r="F823">
        <v>19</v>
      </c>
      <c r="G823">
        <v>14</v>
      </c>
      <c r="H823">
        <v>10</v>
      </c>
      <c r="I823">
        <v>57</v>
      </c>
      <c r="J823">
        <f t="shared" si="19"/>
        <v>-18.282835552356957</v>
      </c>
      <c r="K823">
        <v>14.717164447643043</v>
      </c>
      <c r="L823">
        <v>-22.282835552356957</v>
      </c>
      <c r="M823">
        <v>422.71716444764303</v>
      </c>
      <c r="N823">
        <v>-13.282835552356957</v>
      </c>
      <c r="O823">
        <v>-25.282835552356957</v>
      </c>
      <c r="P823">
        <v>-5.282835552356957</v>
      </c>
      <c r="Q823">
        <v>15.717164447643043</v>
      </c>
      <c r="R823">
        <v>-27.282835552356957</v>
      </c>
      <c r="S823">
        <v>-34.282835552356957</v>
      </c>
      <c r="T823">
        <v>-29.282835552356957</v>
      </c>
    </row>
    <row r="824" spans="1:20" x14ac:dyDescent="0.3">
      <c r="A824">
        <v>823</v>
      </c>
      <c r="B824" s="1">
        <v>42974</v>
      </c>
      <c r="C824">
        <v>58</v>
      </c>
      <c r="D824">
        <v>19</v>
      </c>
      <c r="E824">
        <v>18</v>
      </c>
      <c r="F824">
        <v>19</v>
      </c>
      <c r="G824">
        <v>14</v>
      </c>
      <c r="H824">
        <v>10</v>
      </c>
      <c r="I824">
        <v>58</v>
      </c>
      <c r="J824">
        <f t="shared" si="19"/>
        <v>-17.282835552356957</v>
      </c>
      <c r="K824">
        <v>-18.282835552356957</v>
      </c>
      <c r="L824">
        <v>14.717164447643043</v>
      </c>
      <c r="M824">
        <v>-22.282835552356957</v>
      </c>
      <c r="N824">
        <v>422.71716444764303</v>
      </c>
      <c r="O824">
        <v>-13.282835552356957</v>
      </c>
      <c r="P824">
        <v>-25.282835552356957</v>
      </c>
      <c r="Q824">
        <v>-5.282835552356957</v>
      </c>
      <c r="R824">
        <v>15.717164447643043</v>
      </c>
      <c r="S824">
        <v>-27.282835552356957</v>
      </c>
      <c r="T824">
        <v>-34.282835552356957</v>
      </c>
    </row>
    <row r="825" spans="1:20" x14ac:dyDescent="0.3">
      <c r="A825">
        <v>824</v>
      </c>
      <c r="B825" s="1">
        <v>42975</v>
      </c>
      <c r="C825">
        <v>51</v>
      </c>
      <c r="D825">
        <v>12</v>
      </c>
      <c r="E825">
        <v>18</v>
      </c>
      <c r="F825">
        <v>19</v>
      </c>
      <c r="G825">
        <v>14</v>
      </c>
      <c r="H825">
        <v>10</v>
      </c>
      <c r="I825">
        <v>51</v>
      </c>
      <c r="J825">
        <f t="shared" si="19"/>
        <v>-24.282835552356957</v>
      </c>
      <c r="K825">
        <v>-17.282835552356957</v>
      </c>
      <c r="L825">
        <v>-18.282835552356957</v>
      </c>
      <c r="M825">
        <v>14.717164447643043</v>
      </c>
      <c r="N825">
        <v>-22.282835552356957</v>
      </c>
      <c r="O825">
        <v>422.71716444764303</v>
      </c>
      <c r="P825">
        <v>-13.282835552356957</v>
      </c>
      <c r="Q825">
        <v>-25.282835552356957</v>
      </c>
      <c r="R825">
        <v>-5.282835552356957</v>
      </c>
      <c r="S825">
        <v>15.717164447643043</v>
      </c>
      <c r="T825">
        <v>-27.282835552356957</v>
      </c>
    </row>
    <row r="826" spans="1:20" x14ac:dyDescent="0.3">
      <c r="A826">
        <v>825</v>
      </c>
      <c r="B826" s="1">
        <v>42976</v>
      </c>
      <c r="C826">
        <v>38</v>
      </c>
      <c r="D826">
        <v>13</v>
      </c>
      <c r="E826">
        <v>18</v>
      </c>
      <c r="F826">
        <v>19</v>
      </c>
      <c r="G826">
        <v>14</v>
      </c>
      <c r="H826">
        <v>10</v>
      </c>
      <c r="I826">
        <v>38</v>
      </c>
      <c r="J826">
        <f t="shared" si="19"/>
        <v>-37.282835552356957</v>
      </c>
      <c r="K826">
        <v>-24.282835552356957</v>
      </c>
      <c r="L826">
        <v>-17.282835552356957</v>
      </c>
      <c r="M826">
        <v>-18.282835552356957</v>
      </c>
      <c r="N826">
        <v>14.717164447643043</v>
      </c>
      <c r="O826">
        <v>-22.282835552356957</v>
      </c>
      <c r="P826">
        <v>422.71716444764303</v>
      </c>
      <c r="Q826">
        <v>-13.282835552356957</v>
      </c>
      <c r="R826">
        <v>-25.282835552356957</v>
      </c>
      <c r="S826">
        <v>-5.282835552356957</v>
      </c>
      <c r="T826">
        <v>15.717164447643043</v>
      </c>
    </row>
    <row r="827" spans="1:20" x14ac:dyDescent="0.3">
      <c r="A827">
        <v>826</v>
      </c>
      <c r="B827" s="1">
        <v>42977</v>
      </c>
      <c r="C827">
        <v>39</v>
      </c>
      <c r="D827">
        <v>29</v>
      </c>
      <c r="E827">
        <v>18</v>
      </c>
      <c r="F827">
        <v>19</v>
      </c>
      <c r="G827">
        <v>15</v>
      </c>
      <c r="H827">
        <v>10</v>
      </c>
      <c r="I827">
        <v>39</v>
      </c>
      <c r="J827">
        <f t="shared" si="19"/>
        <v>-36.282835552356957</v>
      </c>
      <c r="K827">
        <v>-37.282835552356957</v>
      </c>
      <c r="L827">
        <v>-24.282835552356957</v>
      </c>
      <c r="M827">
        <v>-17.282835552356957</v>
      </c>
      <c r="N827">
        <v>-18.282835552356957</v>
      </c>
      <c r="O827">
        <v>14.717164447643043</v>
      </c>
      <c r="P827">
        <v>-22.282835552356957</v>
      </c>
      <c r="Q827">
        <v>422.71716444764303</v>
      </c>
      <c r="R827">
        <v>-13.282835552356957</v>
      </c>
      <c r="S827">
        <v>-25.282835552356957</v>
      </c>
      <c r="T827">
        <v>-5.282835552356957</v>
      </c>
    </row>
    <row r="828" spans="1:20" x14ac:dyDescent="0.3">
      <c r="A828">
        <v>827</v>
      </c>
      <c r="B828" s="1">
        <v>42978</v>
      </c>
      <c r="C828">
        <v>79</v>
      </c>
      <c r="D828">
        <v>21</v>
      </c>
      <c r="E828">
        <v>18</v>
      </c>
      <c r="F828">
        <v>19</v>
      </c>
      <c r="G828">
        <v>15</v>
      </c>
      <c r="H828">
        <v>10</v>
      </c>
      <c r="I828">
        <v>79</v>
      </c>
      <c r="J828">
        <f t="shared" si="19"/>
        <v>3.717164447643043</v>
      </c>
      <c r="K828">
        <v>-36.282835552356957</v>
      </c>
      <c r="L828">
        <v>-37.282835552356957</v>
      </c>
      <c r="M828">
        <v>-24.282835552356957</v>
      </c>
      <c r="N828">
        <v>-17.282835552356957</v>
      </c>
      <c r="O828">
        <v>-18.282835552356957</v>
      </c>
      <c r="P828">
        <v>14.717164447643043</v>
      </c>
      <c r="Q828">
        <v>-22.282835552356957</v>
      </c>
      <c r="R828">
        <v>422.71716444764303</v>
      </c>
      <c r="S828">
        <v>-13.282835552356957</v>
      </c>
      <c r="T828">
        <v>-25.282835552356957</v>
      </c>
    </row>
    <row r="829" spans="1:20" x14ac:dyDescent="0.3">
      <c r="A829">
        <v>828</v>
      </c>
      <c r="B829" s="1">
        <v>42979</v>
      </c>
      <c r="C829">
        <v>58</v>
      </c>
      <c r="D829">
        <v>14</v>
      </c>
      <c r="E829">
        <v>18</v>
      </c>
      <c r="F829">
        <v>19</v>
      </c>
      <c r="G829">
        <v>15</v>
      </c>
      <c r="H829">
        <v>10</v>
      </c>
      <c r="I829">
        <v>58</v>
      </c>
      <c r="J829">
        <f t="shared" si="19"/>
        <v>-17.282835552356957</v>
      </c>
      <c r="K829">
        <v>3.717164447643043</v>
      </c>
      <c r="L829">
        <v>-36.282835552356957</v>
      </c>
      <c r="M829">
        <v>-37.282835552356957</v>
      </c>
      <c r="N829">
        <v>-24.282835552356957</v>
      </c>
      <c r="O829">
        <v>-17.282835552356957</v>
      </c>
      <c r="P829">
        <v>-18.282835552356957</v>
      </c>
      <c r="Q829">
        <v>14.717164447643043</v>
      </c>
      <c r="R829">
        <v>-22.282835552356957</v>
      </c>
      <c r="S829">
        <v>422.71716444764303</v>
      </c>
      <c r="T829">
        <v>-13.282835552356957</v>
      </c>
    </row>
    <row r="830" spans="1:20" x14ac:dyDescent="0.3">
      <c r="A830">
        <v>829</v>
      </c>
      <c r="B830" s="1">
        <v>42980</v>
      </c>
      <c r="C830">
        <v>45</v>
      </c>
      <c r="D830">
        <v>12</v>
      </c>
      <c r="E830">
        <v>18</v>
      </c>
      <c r="F830">
        <v>19</v>
      </c>
      <c r="G830">
        <v>14</v>
      </c>
      <c r="H830">
        <v>10</v>
      </c>
      <c r="I830">
        <v>45</v>
      </c>
      <c r="J830">
        <f t="shared" si="19"/>
        <v>-30.282835552356957</v>
      </c>
      <c r="K830">
        <v>-17.282835552356957</v>
      </c>
      <c r="L830">
        <v>3.717164447643043</v>
      </c>
      <c r="M830">
        <v>-36.282835552356957</v>
      </c>
      <c r="N830">
        <v>-37.282835552356957</v>
      </c>
      <c r="O830">
        <v>-24.282835552356957</v>
      </c>
      <c r="P830">
        <v>-17.282835552356957</v>
      </c>
      <c r="Q830">
        <v>-18.282835552356957</v>
      </c>
      <c r="R830">
        <v>14.717164447643043</v>
      </c>
      <c r="S830">
        <v>-22.282835552356957</v>
      </c>
      <c r="T830">
        <v>422.71716444764303</v>
      </c>
    </row>
    <row r="831" spans="1:20" x14ac:dyDescent="0.3">
      <c r="A831">
        <v>830</v>
      </c>
      <c r="B831" s="1">
        <v>42981</v>
      </c>
      <c r="C831">
        <v>39</v>
      </c>
      <c r="D831">
        <v>24</v>
      </c>
      <c r="E831">
        <v>18</v>
      </c>
      <c r="F831">
        <v>19</v>
      </c>
      <c r="G831">
        <v>15</v>
      </c>
      <c r="H831">
        <v>10</v>
      </c>
      <c r="I831">
        <v>39</v>
      </c>
      <c r="J831">
        <f t="shared" si="19"/>
        <v>-36.282835552356957</v>
      </c>
      <c r="K831">
        <v>-30.282835552356957</v>
      </c>
      <c r="L831">
        <v>-17.282835552356957</v>
      </c>
      <c r="M831">
        <v>3.717164447643043</v>
      </c>
      <c r="N831">
        <v>-36.282835552356957</v>
      </c>
      <c r="O831">
        <v>-37.282835552356957</v>
      </c>
      <c r="P831">
        <v>-24.282835552356957</v>
      </c>
      <c r="Q831">
        <v>-17.282835552356957</v>
      </c>
      <c r="R831">
        <v>-18.282835552356957</v>
      </c>
      <c r="S831">
        <v>14.717164447643043</v>
      </c>
      <c r="T831">
        <v>-22.282835552356957</v>
      </c>
    </row>
    <row r="832" spans="1:20" x14ac:dyDescent="0.3">
      <c r="A832">
        <v>831</v>
      </c>
      <c r="B832" s="1">
        <v>42982</v>
      </c>
      <c r="C832">
        <v>68</v>
      </c>
      <c r="D832">
        <v>18</v>
      </c>
      <c r="E832">
        <v>18</v>
      </c>
      <c r="F832">
        <v>19</v>
      </c>
      <c r="G832">
        <v>15</v>
      </c>
      <c r="H832">
        <v>10</v>
      </c>
      <c r="I832">
        <v>68</v>
      </c>
      <c r="J832">
        <f t="shared" si="19"/>
        <v>-7.282835552356957</v>
      </c>
      <c r="K832">
        <v>-36.282835552356957</v>
      </c>
      <c r="L832">
        <v>-30.282835552356957</v>
      </c>
      <c r="M832">
        <v>-17.282835552356957</v>
      </c>
      <c r="N832">
        <v>3.717164447643043</v>
      </c>
      <c r="O832">
        <v>-36.282835552356957</v>
      </c>
      <c r="P832">
        <v>-37.282835552356957</v>
      </c>
      <c r="Q832">
        <v>-24.282835552356957</v>
      </c>
      <c r="R832">
        <v>-17.282835552356957</v>
      </c>
      <c r="S832">
        <v>-18.282835552356957</v>
      </c>
      <c r="T832">
        <v>14.717164447643043</v>
      </c>
    </row>
    <row r="833" spans="1:20" x14ac:dyDescent="0.3">
      <c r="A833">
        <v>832</v>
      </c>
      <c r="B833" s="1">
        <v>42983</v>
      </c>
      <c r="C833">
        <v>52</v>
      </c>
      <c r="D833">
        <v>18</v>
      </c>
      <c r="E833">
        <v>18</v>
      </c>
      <c r="F833">
        <v>19</v>
      </c>
      <c r="G833">
        <v>14</v>
      </c>
      <c r="H833">
        <v>10</v>
      </c>
      <c r="I833">
        <v>52</v>
      </c>
      <c r="J833">
        <f t="shared" si="19"/>
        <v>-23.282835552356957</v>
      </c>
      <c r="K833">
        <v>-7.282835552356957</v>
      </c>
      <c r="L833">
        <v>-36.282835552356957</v>
      </c>
      <c r="M833">
        <v>-30.282835552356957</v>
      </c>
      <c r="N833">
        <v>-17.282835552356957</v>
      </c>
      <c r="O833">
        <v>3.717164447643043</v>
      </c>
      <c r="P833">
        <v>-36.282835552356957</v>
      </c>
      <c r="Q833">
        <v>-37.282835552356957</v>
      </c>
      <c r="R833">
        <v>-24.282835552356957</v>
      </c>
      <c r="S833">
        <v>-17.282835552356957</v>
      </c>
      <c r="T833">
        <v>-18.282835552356957</v>
      </c>
    </row>
    <row r="834" spans="1:20" x14ac:dyDescent="0.3">
      <c r="A834">
        <v>833</v>
      </c>
      <c r="B834" s="1">
        <v>42984</v>
      </c>
      <c r="C834">
        <v>53</v>
      </c>
      <c r="D834">
        <v>29</v>
      </c>
      <c r="E834">
        <v>18</v>
      </c>
      <c r="F834">
        <v>19</v>
      </c>
      <c r="G834">
        <v>12</v>
      </c>
      <c r="H834">
        <v>10</v>
      </c>
      <c r="I834">
        <v>53</v>
      </c>
      <c r="J834">
        <f t="shared" si="19"/>
        <v>-22.282835552356957</v>
      </c>
      <c r="K834">
        <v>-23.282835552356957</v>
      </c>
      <c r="L834">
        <v>-7.282835552356957</v>
      </c>
      <c r="M834">
        <v>-36.282835552356957</v>
      </c>
      <c r="N834">
        <v>-30.282835552356957</v>
      </c>
      <c r="O834">
        <v>-17.282835552356957</v>
      </c>
      <c r="P834">
        <v>3.717164447643043</v>
      </c>
      <c r="Q834">
        <v>-36.282835552356957</v>
      </c>
      <c r="R834">
        <v>-37.282835552356957</v>
      </c>
      <c r="S834">
        <v>-24.282835552356957</v>
      </c>
      <c r="T834">
        <v>-17.282835552356957</v>
      </c>
    </row>
    <row r="835" spans="1:20" x14ac:dyDescent="0.3">
      <c r="A835">
        <v>834</v>
      </c>
      <c r="B835" s="1">
        <v>42986</v>
      </c>
      <c r="C835">
        <v>50</v>
      </c>
      <c r="D835">
        <v>12</v>
      </c>
      <c r="E835">
        <v>18</v>
      </c>
      <c r="F835">
        <v>19</v>
      </c>
      <c r="G835">
        <v>15</v>
      </c>
      <c r="H835">
        <v>10</v>
      </c>
      <c r="I835">
        <v>50</v>
      </c>
      <c r="J835">
        <f t="shared" ref="J835:J898" si="20">(I835-$V$2)</f>
        <v>-25.282835552356957</v>
      </c>
      <c r="K835">
        <v>-22.282835552356957</v>
      </c>
      <c r="L835">
        <v>-23.282835552356957</v>
      </c>
      <c r="M835">
        <v>-7.282835552356957</v>
      </c>
      <c r="N835">
        <v>-36.282835552356957</v>
      </c>
      <c r="O835">
        <v>-30.282835552356957</v>
      </c>
      <c r="P835">
        <v>-17.282835552356957</v>
      </c>
      <c r="Q835">
        <v>3.717164447643043</v>
      </c>
      <c r="R835">
        <v>-36.282835552356957</v>
      </c>
      <c r="S835">
        <v>-37.282835552356957</v>
      </c>
      <c r="T835">
        <v>-24.282835552356957</v>
      </c>
    </row>
    <row r="836" spans="1:20" x14ac:dyDescent="0.3">
      <c r="A836">
        <v>835</v>
      </c>
      <c r="B836" s="1">
        <v>42987</v>
      </c>
      <c r="C836">
        <v>40</v>
      </c>
      <c r="D836">
        <v>7</v>
      </c>
      <c r="E836">
        <v>18</v>
      </c>
      <c r="F836">
        <v>19</v>
      </c>
      <c r="G836">
        <v>13</v>
      </c>
      <c r="H836">
        <v>10</v>
      </c>
      <c r="I836">
        <v>40</v>
      </c>
      <c r="J836">
        <f t="shared" si="20"/>
        <v>-35.282835552356957</v>
      </c>
      <c r="K836">
        <v>-25.282835552356957</v>
      </c>
      <c r="L836">
        <v>-22.282835552356957</v>
      </c>
      <c r="M836">
        <v>-23.282835552356957</v>
      </c>
      <c r="N836">
        <v>-7.282835552356957</v>
      </c>
      <c r="O836">
        <v>-36.282835552356957</v>
      </c>
      <c r="P836">
        <v>-30.282835552356957</v>
      </c>
      <c r="Q836">
        <v>-17.282835552356957</v>
      </c>
      <c r="R836">
        <v>3.717164447643043</v>
      </c>
      <c r="S836">
        <v>-36.282835552356957</v>
      </c>
      <c r="T836">
        <v>-37.282835552356957</v>
      </c>
    </row>
    <row r="837" spans="1:20" x14ac:dyDescent="0.3">
      <c r="A837">
        <v>836</v>
      </c>
      <c r="B837" s="1">
        <v>42988</v>
      </c>
      <c r="C837">
        <v>26</v>
      </c>
      <c r="D837">
        <v>29</v>
      </c>
      <c r="E837">
        <v>18</v>
      </c>
      <c r="F837">
        <v>19</v>
      </c>
      <c r="G837">
        <v>12</v>
      </c>
      <c r="H837">
        <v>10</v>
      </c>
      <c r="I837">
        <v>29</v>
      </c>
      <c r="J837">
        <f t="shared" si="20"/>
        <v>-46.282835552356957</v>
      </c>
      <c r="K837">
        <v>-35.282835552356957</v>
      </c>
      <c r="L837">
        <v>-25.282835552356957</v>
      </c>
      <c r="M837">
        <v>-22.282835552356957</v>
      </c>
      <c r="N837">
        <v>-23.282835552356957</v>
      </c>
      <c r="O837">
        <v>-7.282835552356957</v>
      </c>
      <c r="P837">
        <v>-36.282835552356957</v>
      </c>
      <c r="Q837">
        <v>-30.282835552356957</v>
      </c>
      <c r="R837">
        <v>-17.282835552356957</v>
      </c>
      <c r="S837">
        <v>3.717164447643043</v>
      </c>
      <c r="T837">
        <v>-36.282835552356957</v>
      </c>
    </row>
    <row r="838" spans="1:20" x14ac:dyDescent="0.3">
      <c r="A838">
        <v>837</v>
      </c>
      <c r="B838" s="1">
        <v>42996</v>
      </c>
      <c r="C838">
        <v>50</v>
      </c>
      <c r="D838">
        <v>18</v>
      </c>
      <c r="E838">
        <v>18</v>
      </c>
      <c r="F838">
        <v>19</v>
      </c>
      <c r="G838">
        <v>13</v>
      </c>
      <c r="H838">
        <v>10</v>
      </c>
      <c r="I838">
        <v>50</v>
      </c>
      <c r="J838">
        <f t="shared" si="20"/>
        <v>-25.282835552356957</v>
      </c>
      <c r="K838">
        <v>-46.282835552356957</v>
      </c>
      <c r="L838">
        <v>-35.282835552356957</v>
      </c>
      <c r="M838">
        <v>-25.282835552356957</v>
      </c>
      <c r="N838">
        <v>-22.282835552356957</v>
      </c>
      <c r="O838">
        <v>-23.282835552356957</v>
      </c>
      <c r="P838">
        <v>-7.282835552356957</v>
      </c>
      <c r="Q838">
        <v>-36.282835552356957</v>
      </c>
      <c r="R838">
        <v>-30.282835552356957</v>
      </c>
      <c r="S838">
        <v>-17.282835552356957</v>
      </c>
      <c r="T838">
        <v>3.717164447643043</v>
      </c>
    </row>
    <row r="839" spans="1:20" x14ac:dyDescent="0.3">
      <c r="A839">
        <v>838</v>
      </c>
      <c r="B839" s="1">
        <v>42997</v>
      </c>
      <c r="C839">
        <v>50</v>
      </c>
      <c r="D839">
        <v>18</v>
      </c>
      <c r="E839">
        <v>18</v>
      </c>
      <c r="F839">
        <v>19</v>
      </c>
      <c r="G839">
        <v>14</v>
      </c>
      <c r="H839">
        <v>10</v>
      </c>
      <c r="I839">
        <v>50</v>
      </c>
      <c r="J839">
        <f t="shared" si="20"/>
        <v>-25.282835552356957</v>
      </c>
      <c r="K839">
        <v>-25.282835552356957</v>
      </c>
      <c r="L839">
        <v>-46.282835552356957</v>
      </c>
      <c r="M839">
        <v>-35.282835552356957</v>
      </c>
      <c r="N839">
        <v>-25.282835552356957</v>
      </c>
      <c r="O839">
        <v>-22.282835552356957</v>
      </c>
      <c r="P839">
        <v>-23.282835552356957</v>
      </c>
      <c r="Q839">
        <v>-7.282835552356957</v>
      </c>
      <c r="R839">
        <v>-36.282835552356957</v>
      </c>
      <c r="S839">
        <v>-30.282835552356957</v>
      </c>
      <c r="T839">
        <v>-17.282835552356957</v>
      </c>
    </row>
    <row r="840" spans="1:20" x14ac:dyDescent="0.3">
      <c r="A840">
        <v>839</v>
      </c>
      <c r="B840" s="1">
        <v>42998</v>
      </c>
      <c r="C840">
        <v>45</v>
      </c>
      <c r="D840">
        <v>23</v>
      </c>
      <c r="E840">
        <v>18</v>
      </c>
      <c r="F840">
        <v>19</v>
      </c>
      <c r="G840">
        <v>13</v>
      </c>
      <c r="H840">
        <v>10</v>
      </c>
      <c r="I840">
        <v>45</v>
      </c>
      <c r="J840">
        <f t="shared" si="20"/>
        <v>-30.282835552356957</v>
      </c>
      <c r="K840">
        <v>-25.282835552356957</v>
      </c>
      <c r="L840">
        <v>-25.282835552356957</v>
      </c>
      <c r="M840">
        <v>-46.282835552356957</v>
      </c>
      <c r="N840">
        <v>-35.282835552356957</v>
      </c>
      <c r="O840">
        <v>-25.282835552356957</v>
      </c>
      <c r="P840">
        <v>-22.282835552356957</v>
      </c>
      <c r="Q840">
        <v>-23.282835552356957</v>
      </c>
      <c r="R840">
        <v>-7.282835552356957</v>
      </c>
      <c r="S840">
        <v>-36.282835552356957</v>
      </c>
      <c r="T840">
        <v>-30.282835552356957</v>
      </c>
    </row>
    <row r="841" spans="1:20" x14ac:dyDescent="0.3">
      <c r="A841">
        <v>840</v>
      </c>
      <c r="B841" s="1">
        <v>42999</v>
      </c>
      <c r="C841">
        <v>63</v>
      </c>
      <c r="D841">
        <v>24</v>
      </c>
      <c r="E841">
        <v>18</v>
      </c>
      <c r="F841">
        <v>19</v>
      </c>
      <c r="G841">
        <v>13</v>
      </c>
      <c r="H841">
        <v>10</v>
      </c>
      <c r="I841">
        <v>63</v>
      </c>
      <c r="J841">
        <f t="shared" si="20"/>
        <v>-12.282835552356957</v>
      </c>
      <c r="K841">
        <v>-30.282835552356957</v>
      </c>
      <c r="L841">
        <v>-25.282835552356957</v>
      </c>
      <c r="M841">
        <v>-25.282835552356957</v>
      </c>
      <c r="N841">
        <v>-46.282835552356957</v>
      </c>
      <c r="O841">
        <v>-35.282835552356957</v>
      </c>
      <c r="P841">
        <v>-25.282835552356957</v>
      </c>
      <c r="Q841">
        <v>-22.282835552356957</v>
      </c>
      <c r="R841">
        <v>-23.282835552356957</v>
      </c>
      <c r="S841">
        <v>-7.282835552356957</v>
      </c>
      <c r="T841">
        <v>-36.282835552356957</v>
      </c>
    </row>
    <row r="842" spans="1:20" x14ac:dyDescent="0.3">
      <c r="A842">
        <v>841</v>
      </c>
      <c r="B842" s="1">
        <v>43000</v>
      </c>
      <c r="C842">
        <v>72</v>
      </c>
      <c r="D842">
        <v>29</v>
      </c>
      <c r="E842">
        <v>18</v>
      </c>
      <c r="F842">
        <v>19</v>
      </c>
      <c r="G842">
        <v>12</v>
      </c>
      <c r="H842">
        <v>10</v>
      </c>
      <c r="I842">
        <v>72</v>
      </c>
      <c r="J842">
        <f t="shared" si="20"/>
        <v>-3.282835552356957</v>
      </c>
      <c r="K842">
        <v>-12.282835552356957</v>
      </c>
      <c r="L842">
        <v>-30.282835552356957</v>
      </c>
      <c r="M842">
        <v>-25.282835552356957</v>
      </c>
      <c r="N842">
        <v>-25.282835552356957</v>
      </c>
      <c r="O842">
        <v>-46.282835552356957</v>
      </c>
      <c r="P842">
        <v>-35.282835552356957</v>
      </c>
      <c r="Q842">
        <v>-25.282835552356957</v>
      </c>
      <c r="R842">
        <v>-22.282835552356957</v>
      </c>
      <c r="S842">
        <v>-23.282835552356957</v>
      </c>
      <c r="T842">
        <v>-7.282835552356957</v>
      </c>
    </row>
    <row r="843" spans="1:20" x14ac:dyDescent="0.3">
      <c r="A843">
        <v>842</v>
      </c>
      <c r="B843" s="1">
        <v>43002</v>
      </c>
      <c r="C843">
        <v>50</v>
      </c>
      <c r="D843">
        <v>14</v>
      </c>
      <c r="E843">
        <v>18</v>
      </c>
      <c r="F843">
        <v>19</v>
      </c>
      <c r="G843">
        <v>13</v>
      </c>
      <c r="H843">
        <v>10</v>
      </c>
      <c r="I843">
        <v>50</v>
      </c>
      <c r="J843">
        <f t="shared" si="20"/>
        <v>-25.282835552356957</v>
      </c>
      <c r="K843">
        <v>-3.282835552356957</v>
      </c>
      <c r="L843">
        <v>-12.282835552356957</v>
      </c>
      <c r="M843">
        <v>-30.282835552356957</v>
      </c>
      <c r="N843">
        <v>-25.282835552356957</v>
      </c>
      <c r="O843">
        <v>-25.282835552356957</v>
      </c>
      <c r="P843">
        <v>-46.282835552356957</v>
      </c>
      <c r="Q843">
        <v>-35.282835552356957</v>
      </c>
      <c r="R843">
        <v>-25.282835552356957</v>
      </c>
      <c r="S843">
        <v>-22.282835552356957</v>
      </c>
      <c r="T843">
        <v>-23.282835552356957</v>
      </c>
    </row>
    <row r="844" spans="1:20" x14ac:dyDescent="0.3">
      <c r="A844">
        <v>843</v>
      </c>
      <c r="B844" s="1">
        <v>43003</v>
      </c>
      <c r="C844">
        <v>53</v>
      </c>
      <c r="D844">
        <v>15</v>
      </c>
      <c r="E844">
        <v>18</v>
      </c>
      <c r="F844">
        <v>19</v>
      </c>
      <c r="G844">
        <v>13</v>
      </c>
      <c r="H844">
        <v>10</v>
      </c>
      <c r="I844">
        <v>53</v>
      </c>
      <c r="J844">
        <f t="shared" si="20"/>
        <v>-22.282835552356957</v>
      </c>
      <c r="K844">
        <v>-25.282835552356957</v>
      </c>
      <c r="L844">
        <v>-3.282835552356957</v>
      </c>
      <c r="M844">
        <v>-12.282835552356957</v>
      </c>
      <c r="N844">
        <v>-30.282835552356957</v>
      </c>
      <c r="O844">
        <v>-25.282835552356957</v>
      </c>
      <c r="P844">
        <v>-25.282835552356957</v>
      </c>
      <c r="Q844">
        <v>-46.282835552356957</v>
      </c>
      <c r="R844">
        <v>-35.282835552356957</v>
      </c>
      <c r="S844">
        <v>-25.282835552356957</v>
      </c>
      <c r="T844">
        <v>-22.282835552356957</v>
      </c>
    </row>
    <row r="845" spans="1:20" x14ac:dyDescent="0.3">
      <c r="A845">
        <v>844</v>
      </c>
      <c r="B845" s="1">
        <v>43004</v>
      </c>
      <c r="C845">
        <v>36</v>
      </c>
      <c r="D845">
        <v>23</v>
      </c>
      <c r="E845">
        <v>18</v>
      </c>
      <c r="F845">
        <v>19</v>
      </c>
      <c r="G845">
        <v>13</v>
      </c>
      <c r="H845">
        <v>10</v>
      </c>
      <c r="I845">
        <v>36</v>
      </c>
      <c r="J845">
        <f t="shared" si="20"/>
        <v>-39.282835552356957</v>
      </c>
      <c r="K845">
        <v>-22.282835552356957</v>
      </c>
      <c r="L845">
        <v>-25.282835552356957</v>
      </c>
      <c r="M845">
        <v>-3.282835552356957</v>
      </c>
      <c r="N845">
        <v>-12.282835552356957</v>
      </c>
      <c r="O845">
        <v>-30.282835552356957</v>
      </c>
      <c r="P845">
        <v>-25.282835552356957</v>
      </c>
      <c r="Q845">
        <v>-25.282835552356957</v>
      </c>
      <c r="R845">
        <v>-46.282835552356957</v>
      </c>
      <c r="S845">
        <v>-35.282835552356957</v>
      </c>
      <c r="T845">
        <v>-25.282835552356957</v>
      </c>
    </row>
    <row r="846" spans="1:20" x14ac:dyDescent="0.3">
      <c r="A846">
        <v>845</v>
      </c>
      <c r="B846" s="1">
        <v>43005</v>
      </c>
      <c r="C846">
        <v>62</v>
      </c>
      <c r="D846">
        <v>24</v>
      </c>
      <c r="E846">
        <v>18</v>
      </c>
      <c r="F846">
        <v>19</v>
      </c>
      <c r="G846">
        <v>14</v>
      </c>
      <c r="H846">
        <v>10</v>
      </c>
      <c r="I846">
        <v>62</v>
      </c>
      <c r="J846">
        <f t="shared" si="20"/>
        <v>-13.282835552356957</v>
      </c>
      <c r="K846">
        <v>-39.282835552356957</v>
      </c>
      <c r="L846">
        <v>-22.282835552356957</v>
      </c>
      <c r="M846">
        <v>-25.282835552356957</v>
      </c>
      <c r="N846">
        <v>-3.282835552356957</v>
      </c>
      <c r="O846">
        <v>-12.282835552356957</v>
      </c>
      <c r="P846">
        <v>-30.282835552356957</v>
      </c>
      <c r="Q846">
        <v>-25.282835552356957</v>
      </c>
      <c r="R846">
        <v>-25.282835552356957</v>
      </c>
      <c r="S846">
        <v>-46.282835552356957</v>
      </c>
      <c r="T846">
        <v>-35.282835552356957</v>
      </c>
    </row>
    <row r="847" spans="1:20" x14ac:dyDescent="0.3">
      <c r="A847">
        <v>846</v>
      </c>
      <c r="B847" s="1">
        <v>43006</v>
      </c>
      <c r="C847">
        <v>59</v>
      </c>
      <c r="D847">
        <v>24</v>
      </c>
      <c r="E847">
        <v>18</v>
      </c>
      <c r="F847">
        <v>19</v>
      </c>
      <c r="G847">
        <v>14</v>
      </c>
      <c r="H847">
        <v>10</v>
      </c>
      <c r="I847">
        <v>59</v>
      </c>
      <c r="J847">
        <f t="shared" si="20"/>
        <v>-16.282835552356957</v>
      </c>
      <c r="K847">
        <v>-13.282835552356957</v>
      </c>
      <c r="L847">
        <v>-39.282835552356957</v>
      </c>
      <c r="M847">
        <v>-22.282835552356957</v>
      </c>
      <c r="N847">
        <v>-25.282835552356957</v>
      </c>
      <c r="O847">
        <v>-3.282835552356957</v>
      </c>
      <c r="P847">
        <v>-12.282835552356957</v>
      </c>
      <c r="Q847">
        <v>-30.282835552356957</v>
      </c>
      <c r="R847">
        <v>-25.282835552356957</v>
      </c>
      <c r="S847">
        <v>-25.282835552356957</v>
      </c>
      <c r="T847">
        <v>-46.282835552356957</v>
      </c>
    </row>
    <row r="848" spans="1:20" x14ac:dyDescent="0.3">
      <c r="A848">
        <v>847</v>
      </c>
      <c r="B848" s="1">
        <v>43007</v>
      </c>
      <c r="C848">
        <v>61</v>
      </c>
      <c r="D848">
        <v>21</v>
      </c>
      <c r="E848">
        <v>18</v>
      </c>
      <c r="F848">
        <v>19</v>
      </c>
      <c r="G848">
        <v>14</v>
      </c>
      <c r="H848">
        <v>10</v>
      </c>
      <c r="I848">
        <v>61</v>
      </c>
      <c r="J848">
        <f t="shared" si="20"/>
        <v>-14.282835552356957</v>
      </c>
      <c r="K848">
        <v>-16.282835552356957</v>
      </c>
      <c r="L848">
        <v>-13.282835552356957</v>
      </c>
      <c r="M848">
        <v>-39.282835552356957</v>
      </c>
      <c r="N848">
        <v>-22.282835552356957</v>
      </c>
      <c r="O848">
        <v>-25.282835552356957</v>
      </c>
      <c r="P848">
        <v>-3.282835552356957</v>
      </c>
      <c r="Q848">
        <v>-12.282835552356957</v>
      </c>
      <c r="R848">
        <v>-30.282835552356957</v>
      </c>
      <c r="S848">
        <v>-25.282835552356957</v>
      </c>
      <c r="T848">
        <v>-25.282835552356957</v>
      </c>
    </row>
    <row r="849" spans="1:20" x14ac:dyDescent="0.3">
      <c r="A849">
        <v>848</v>
      </c>
      <c r="B849" s="1">
        <v>43008</v>
      </c>
      <c r="C849">
        <v>55</v>
      </c>
      <c r="D849">
        <v>10</v>
      </c>
      <c r="E849">
        <v>18</v>
      </c>
      <c r="F849">
        <v>19</v>
      </c>
      <c r="G849">
        <v>13</v>
      </c>
      <c r="H849">
        <v>10</v>
      </c>
      <c r="I849">
        <v>55</v>
      </c>
      <c r="J849">
        <f t="shared" si="20"/>
        <v>-20.282835552356957</v>
      </c>
      <c r="K849">
        <v>-14.282835552356957</v>
      </c>
      <c r="L849">
        <v>-16.282835552356957</v>
      </c>
      <c r="M849">
        <v>-13.282835552356957</v>
      </c>
      <c r="N849">
        <v>-39.282835552356957</v>
      </c>
      <c r="O849">
        <v>-22.282835552356957</v>
      </c>
      <c r="P849">
        <v>-25.282835552356957</v>
      </c>
      <c r="Q849">
        <v>-3.282835552356957</v>
      </c>
      <c r="R849">
        <v>-12.282835552356957</v>
      </c>
      <c r="S849">
        <v>-30.282835552356957</v>
      </c>
      <c r="T849">
        <v>-25.282835552356957</v>
      </c>
    </row>
    <row r="850" spans="1:20" x14ac:dyDescent="0.3">
      <c r="A850">
        <v>849</v>
      </c>
      <c r="B850" s="1">
        <v>43009</v>
      </c>
      <c r="C850">
        <v>30</v>
      </c>
      <c r="D850">
        <v>23</v>
      </c>
      <c r="E850">
        <v>19</v>
      </c>
      <c r="F850">
        <v>24</v>
      </c>
      <c r="G850">
        <v>17</v>
      </c>
      <c r="H850">
        <v>14</v>
      </c>
      <c r="I850">
        <v>30</v>
      </c>
      <c r="J850">
        <f t="shared" si="20"/>
        <v>-45.282835552356957</v>
      </c>
      <c r="K850">
        <v>-20.282835552356957</v>
      </c>
      <c r="L850">
        <v>-14.282835552356957</v>
      </c>
      <c r="M850">
        <v>-16.282835552356957</v>
      </c>
      <c r="N850">
        <v>-13.282835552356957</v>
      </c>
      <c r="O850">
        <v>-39.282835552356957</v>
      </c>
      <c r="P850">
        <v>-22.282835552356957</v>
      </c>
      <c r="Q850">
        <v>-25.282835552356957</v>
      </c>
      <c r="R850">
        <v>-3.282835552356957</v>
      </c>
      <c r="S850">
        <v>-12.282835552356957</v>
      </c>
      <c r="T850">
        <v>-30.282835552356957</v>
      </c>
    </row>
    <row r="851" spans="1:20" x14ac:dyDescent="0.3">
      <c r="A851">
        <v>850</v>
      </c>
      <c r="B851" s="1">
        <v>43010</v>
      </c>
      <c r="C851">
        <v>54</v>
      </c>
      <c r="D851">
        <v>14</v>
      </c>
      <c r="E851">
        <v>19</v>
      </c>
      <c r="F851">
        <v>24</v>
      </c>
      <c r="G851">
        <v>13</v>
      </c>
      <c r="H851">
        <v>14</v>
      </c>
      <c r="I851">
        <v>54</v>
      </c>
      <c r="J851">
        <f t="shared" si="20"/>
        <v>-21.282835552356957</v>
      </c>
      <c r="K851">
        <v>-45.282835552356957</v>
      </c>
      <c r="L851">
        <v>-20.282835552356957</v>
      </c>
      <c r="M851">
        <v>-14.282835552356957</v>
      </c>
      <c r="N851">
        <v>-16.282835552356957</v>
      </c>
      <c r="O851">
        <v>-13.282835552356957</v>
      </c>
      <c r="P851">
        <v>-39.282835552356957</v>
      </c>
      <c r="Q851">
        <v>-22.282835552356957</v>
      </c>
      <c r="R851">
        <v>-25.282835552356957</v>
      </c>
      <c r="S851">
        <v>-3.282835552356957</v>
      </c>
      <c r="T851">
        <v>-12.282835552356957</v>
      </c>
    </row>
    <row r="852" spans="1:20" x14ac:dyDescent="0.3">
      <c r="A852">
        <v>851</v>
      </c>
      <c r="B852" s="1">
        <v>43011</v>
      </c>
      <c r="C852">
        <v>48</v>
      </c>
      <c r="D852">
        <v>13</v>
      </c>
      <c r="E852">
        <v>19</v>
      </c>
      <c r="F852">
        <v>24</v>
      </c>
      <c r="G852">
        <v>13</v>
      </c>
      <c r="H852">
        <v>14</v>
      </c>
      <c r="I852">
        <v>48</v>
      </c>
      <c r="J852">
        <f t="shared" si="20"/>
        <v>-27.282835552356957</v>
      </c>
      <c r="K852">
        <v>-21.282835552356957</v>
      </c>
      <c r="L852">
        <v>-45.282835552356957</v>
      </c>
      <c r="M852">
        <v>-20.282835552356957</v>
      </c>
      <c r="N852">
        <v>-14.282835552356957</v>
      </c>
      <c r="O852">
        <v>-16.282835552356957</v>
      </c>
      <c r="P852">
        <v>-13.282835552356957</v>
      </c>
      <c r="Q852">
        <v>-39.282835552356957</v>
      </c>
      <c r="R852">
        <v>-22.282835552356957</v>
      </c>
      <c r="S852">
        <v>-25.282835552356957</v>
      </c>
      <c r="T852">
        <v>-3.282835552356957</v>
      </c>
    </row>
    <row r="853" spans="1:20" x14ac:dyDescent="0.3">
      <c r="A853">
        <v>852</v>
      </c>
      <c r="B853" s="1">
        <v>43012</v>
      </c>
      <c r="C853">
        <v>42</v>
      </c>
      <c r="D853">
        <v>16</v>
      </c>
      <c r="E853">
        <v>19</v>
      </c>
      <c r="F853">
        <v>24</v>
      </c>
      <c r="G853">
        <v>13</v>
      </c>
      <c r="H853">
        <v>14</v>
      </c>
      <c r="I853">
        <v>42</v>
      </c>
      <c r="J853">
        <f t="shared" si="20"/>
        <v>-33.282835552356957</v>
      </c>
      <c r="K853">
        <v>-27.282835552356957</v>
      </c>
      <c r="L853">
        <v>-21.282835552356957</v>
      </c>
      <c r="M853">
        <v>-45.282835552356957</v>
      </c>
      <c r="N853">
        <v>-20.282835552356957</v>
      </c>
      <c r="O853">
        <v>-14.282835552356957</v>
      </c>
      <c r="P853">
        <v>-16.282835552356957</v>
      </c>
      <c r="Q853">
        <v>-13.282835552356957</v>
      </c>
      <c r="R853">
        <v>-39.282835552356957</v>
      </c>
      <c r="S853">
        <v>-22.282835552356957</v>
      </c>
      <c r="T853">
        <v>-25.282835552356957</v>
      </c>
    </row>
    <row r="854" spans="1:20" x14ac:dyDescent="0.3">
      <c r="A854">
        <v>853</v>
      </c>
      <c r="B854" s="1">
        <v>43013</v>
      </c>
      <c r="C854">
        <v>48</v>
      </c>
      <c r="D854">
        <v>17</v>
      </c>
      <c r="E854">
        <v>19</v>
      </c>
      <c r="F854">
        <v>24</v>
      </c>
      <c r="G854">
        <v>13</v>
      </c>
      <c r="H854">
        <v>14</v>
      </c>
      <c r="I854">
        <v>48</v>
      </c>
      <c r="J854">
        <f t="shared" si="20"/>
        <v>-27.282835552356957</v>
      </c>
      <c r="K854">
        <v>-33.282835552356957</v>
      </c>
      <c r="L854">
        <v>-27.282835552356957</v>
      </c>
      <c r="M854">
        <v>-21.282835552356957</v>
      </c>
      <c r="N854">
        <v>-45.282835552356957</v>
      </c>
      <c r="O854">
        <v>-20.282835552356957</v>
      </c>
      <c r="P854">
        <v>-14.282835552356957</v>
      </c>
      <c r="Q854">
        <v>-16.282835552356957</v>
      </c>
      <c r="R854">
        <v>-13.282835552356957</v>
      </c>
      <c r="S854">
        <v>-39.282835552356957</v>
      </c>
      <c r="T854">
        <v>-22.282835552356957</v>
      </c>
    </row>
    <row r="855" spans="1:20" x14ac:dyDescent="0.3">
      <c r="A855">
        <v>854</v>
      </c>
      <c r="B855" s="1">
        <v>43014</v>
      </c>
      <c r="C855">
        <v>50</v>
      </c>
      <c r="D855">
        <v>10</v>
      </c>
      <c r="E855">
        <v>19</v>
      </c>
      <c r="F855">
        <v>24</v>
      </c>
      <c r="G855">
        <v>13</v>
      </c>
      <c r="H855">
        <v>14</v>
      </c>
      <c r="I855">
        <v>50</v>
      </c>
      <c r="J855">
        <f t="shared" si="20"/>
        <v>-25.282835552356957</v>
      </c>
      <c r="K855">
        <v>-27.282835552356957</v>
      </c>
      <c r="L855">
        <v>-33.282835552356957</v>
      </c>
      <c r="M855">
        <v>-27.282835552356957</v>
      </c>
      <c r="N855">
        <v>-21.282835552356957</v>
      </c>
      <c r="O855">
        <v>-45.282835552356957</v>
      </c>
      <c r="P855">
        <v>-20.282835552356957</v>
      </c>
      <c r="Q855">
        <v>-14.282835552356957</v>
      </c>
      <c r="R855">
        <v>-16.282835552356957</v>
      </c>
      <c r="S855">
        <v>-13.282835552356957</v>
      </c>
      <c r="T855">
        <v>-39.282835552356957</v>
      </c>
    </row>
    <row r="856" spans="1:20" x14ac:dyDescent="0.3">
      <c r="A856">
        <v>855</v>
      </c>
      <c r="B856" s="1">
        <v>43015</v>
      </c>
      <c r="C856">
        <v>38</v>
      </c>
      <c r="D856">
        <v>40</v>
      </c>
      <c r="E856">
        <v>19</v>
      </c>
      <c r="F856">
        <v>24</v>
      </c>
      <c r="G856">
        <v>16</v>
      </c>
      <c r="H856">
        <v>14</v>
      </c>
      <c r="I856">
        <v>40</v>
      </c>
      <c r="J856">
        <f t="shared" si="20"/>
        <v>-35.282835552356957</v>
      </c>
      <c r="K856">
        <v>-25.282835552356957</v>
      </c>
      <c r="L856">
        <v>-27.282835552356957</v>
      </c>
      <c r="M856">
        <v>-33.282835552356957</v>
      </c>
      <c r="N856">
        <v>-27.282835552356957</v>
      </c>
      <c r="O856">
        <v>-21.282835552356957</v>
      </c>
      <c r="P856">
        <v>-45.282835552356957</v>
      </c>
      <c r="Q856">
        <v>-20.282835552356957</v>
      </c>
      <c r="R856">
        <v>-14.282835552356957</v>
      </c>
      <c r="S856">
        <v>-16.282835552356957</v>
      </c>
      <c r="T856">
        <v>-13.282835552356957</v>
      </c>
    </row>
    <row r="857" spans="1:20" x14ac:dyDescent="0.3">
      <c r="A857">
        <v>856</v>
      </c>
      <c r="B857" s="1">
        <v>43018</v>
      </c>
      <c r="C857">
        <v>78</v>
      </c>
      <c r="D857">
        <v>8</v>
      </c>
      <c r="E857">
        <v>19</v>
      </c>
      <c r="F857">
        <v>24</v>
      </c>
      <c r="G857">
        <v>13</v>
      </c>
      <c r="H857">
        <v>14</v>
      </c>
      <c r="I857">
        <v>78</v>
      </c>
      <c r="J857">
        <f t="shared" si="20"/>
        <v>2.717164447643043</v>
      </c>
      <c r="K857">
        <v>-35.282835552356957</v>
      </c>
      <c r="L857">
        <v>-25.282835552356957</v>
      </c>
      <c r="M857">
        <v>-27.282835552356957</v>
      </c>
      <c r="N857">
        <v>-33.282835552356957</v>
      </c>
      <c r="O857">
        <v>-27.282835552356957</v>
      </c>
      <c r="P857">
        <v>-21.282835552356957</v>
      </c>
      <c r="Q857">
        <v>-45.282835552356957</v>
      </c>
      <c r="R857">
        <v>-20.282835552356957</v>
      </c>
      <c r="S857">
        <v>-14.282835552356957</v>
      </c>
      <c r="T857">
        <v>-16.282835552356957</v>
      </c>
    </row>
    <row r="858" spans="1:20" x14ac:dyDescent="0.3">
      <c r="A858">
        <v>857</v>
      </c>
      <c r="B858" s="1">
        <v>43019</v>
      </c>
      <c r="C858">
        <v>33</v>
      </c>
      <c r="D858">
        <v>17</v>
      </c>
      <c r="E858">
        <v>19</v>
      </c>
      <c r="F858">
        <v>24</v>
      </c>
      <c r="G858">
        <v>13</v>
      </c>
      <c r="H858">
        <v>14</v>
      </c>
      <c r="I858">
        <v>33</v>
      </c>
      <c r="J858">
        <f t="shared" si="20"/>
        <v>-42.282835552356957</v>
      </c>
      <c r="K858">
        <v>2.717164447643043</v>
      </c>
      <c r="L858">
        <v>-35.282835552356957</v>
      </c>
      <c r="M858">
        <v>-25.282835552356957</v>
      </c>
      <c r="N858">
        <v>-27.282835552356957</v>
      </c>
      <c r="O858">
        <v>-33.282835552356957</v>
      </c>
      <c r="P858">
        <v>-27.282835552356957</v>
      </c>
      <c r="Q858">
        <v>-21.282835552356957</v>
      </c>
      <c r="R858">
        <v>-45.282835552356957</v>
      </c>
      <c r="S858">
        <v>-20.282835552356957</v>
      </c>
      <c r="T858">
        <v>-14.282835552356957</v>
      </c>
    </row>
    <row r="859" spans="1:20" x14ac:dyDescent="0.3">
      <c r="A859">
        <v>858</v>
      </c>
      <c r="B859" s="1">
        <v>43020</v>
      </c>
      <c r="C859">
        <v>56</v>
      </c>
      <c r="D859">
        <v>17</v>
      </c>
      <c r="E859">
        <v>19</v>
      </c>
      <c r="F859">
        <v>24</v>
      </c>
      <c r="G859">
        <v>13</v>
      </c>
      <c r="H859">
        <v>14</v>
      </c>
      <c r="I859">
        <v>56</v>
      </c>
      <c r="J859">
        <f t="shared" si="20"/>
        <v>-19.282835552356957</v>
      </c>
      <c r="K859">
        <v>-42.282835552356957</v>
      </c>
      <c r="L859">
        <v>2.717164447643043</v>
      </c>
      <c r="M859">
        <v>-35.282835552356957</v>
      </c>
      <c r="N859">
        <v>-25.282835552356957</v>
      </c>
      <c r="O859">
        <v>-27.282835552356957</v>
      </c>
      <c r="P859">
        <v>-33.282835552356957</v>
      </c>
      <c r="Q859">
        <v>-27.282835552356957</v>
      </c>
      <c r="R859">
        <v>-21.282835552356957</v>
      </c>
      <c r="S859">
        <v>-45.282835552356957</v>
      </c>
      <c r="T859">
        <v>-20.282835552356957</v>
      </c>
    </row>
    <row r="860" spans="1:20" x14ac:dyDescent="0.3">
      <c r="A860">
        <v>859</v>
      </c>
      <c r="B860" s="1">
        <v>43021</v>
      </c>
      <c r="C860">
        <v>54</v>
      </c>
      <c r="D860">
        <v>18</v>
      </c>
      <c r="E860">
        <v>19</v>
      </c>
      <c r="F860">
        <v>24</v>
      </c>
      <c r="G860">
        <v>12</v>
      </c>
      <c r="H860">
        <v>14</v>
      </c>
      <c r="I860">
        <v>54</v>
      </c>
      <c r="J860">
        <f t="shared" si="20"/>
        <v>-21.282835552356957</v>
      </c>
      <c r="K860">
        <v>-19.282835552356957</v>
      </c>
      <c r="L860">
        <v>-42.282835552356957</v>
      </c>
      <c r="M860">
        <v>2.717164447643043</v>
      </c>
      <c r="N860">
        <v>-35.282835552356957</v>
      </c>
      <c r="O860">
        <v>-25.282835552356957</v>
      </c>
      <c r="P860">
        <v>-27.282835552356957</v>
      </c>
      <c r="Q860">
        <v>-33.282835552356957</v>
      </c>
      <c r="R860">
        <v>-27.282835552356957</v>
      </c>
      <c r="S860">
        <v>-21.282835552356957</v>
      </c>
      <c r="T860">
        <v>-45.282835552356957</v>
      </c>
    </row>
    <row r="861" spans="1:20" x14ac:dyDescent="0.3">
      <c r="A861">
        <v>860</v>
      </c>
      <c r="B861" s="1">
        <v>43022</v>
      </c>
      <c r="C861">
        <v>59</v>
      </c>
      <c r="D861">
        <v>13</v>
      </c>
      <c r="E861">
        <v>19</v>
      </c>
      <c r="F861">
        <v>24</v>
      </c>
      <c r="G861">
        <v>14</v>
      </c>
      <c r="H861">
        <v>14</v>
      </c>
      <c r="I861">
        <v>59</v>
      </c>
      <c r="J861">
        <f t="shared" si="20"/>
        <v>-16.282835552356957</v>
      </c>
      <c r="K861">
        <v>-21.282835552356957</v>
      </c>
      <c r="L861">
        <v>-19.282835552356957</v>
      </c>
      <c r="M861">
        <v>-42.282835552356957</v>
      </c>
      <c r="N861">
        <v>2.717164447643043</v>
      </c>
      <c r="O861">
        <v>-35.282835552356957</v>
      </c>
      <c r="P861">
        <v>-25.282835552356957</v>
      </c>
      <c r="Q861">
        <v>-27.282835552356957</v>
      </c>
      <c r="R861">
        <v>-33.282835552356957</v>
      </c>
      <c r="S861">
        <v>-27.282835552356957</v>
      </c>
      <c r="T861">
        <v>-21.282835552356957</v>
      </c>
    </row>
    <row r="862" spans="1:20" x14ac:dyDescent="0.3">
      <c r="A862">
        <v>861</v>
      </c>
      <c r="B862" s="1">
        <v>43023</v>
      </c>
      <c r="C862">
        <v>42</v>
      </c>
      <c r="D862">
        <v>7</v>
      </c>
      <c r="E862">
        <v>19</v>
      </c>
      <c r="F862">
        <v>24</v>
      </c>
      <c r="G862">
        <v>12</v>
      </c>
      <c r="H862">
        <v>14</v>
      </c>
      <c r="I862">
        <v>42</v>
      </c>
      <c r="J862">
        <f t="shared" si="20"/>
        <v>-33.282835552356957</v>
      </c>
      <c r="K862">
        <v>-16.282835552356957</v>
      </c>
      <c r="L862">
        <v>-21.282835552356957</v>
      </c>
      <c r="M862">
        <v>-19.282835552356957</v>
      </c>
      <c r="N862">
        <v>-42.282835552356957</v>
      </c>
      <c r="O862">
        <v>2.717164447643043</v>
      </c>
      <c r="P862">
        <v>-35.282835552356957</v>
      </c>
      <c r="Q862">
        <v>-25.282835552356957</v>
      </c>
      <c r="R862">
        <v>-27.282835552356957</v>
      </c>
      <c r="S862">
        <v>-33.282835552356957</v>
      </c>
      <c r="T862">
        <v>-27.282835552356957</v>
      </c>
    </row>
    <row r="863" spans="1:20" x14ac:dyDescent="0.3">
      <c r="A863">
        <v>862</v>
      </c>
      <c r="B863" s="1">
        <v>43024</v>
      </c>
      <c r="C863">
        <v>30</v>
      </c>
      <c r="D863">
        <v>4</v>
      </c>
      <c r="E863">
        <v>19</v>
      </c>
      <c r="F863">
        <v>24</v>
      </c>
      <c r="G863">
        <v>12</v>
      </c>
      <c r="H863">
        <v>14</v>
      </c>
      <c r="I863">
        <v>30</v>
      </c>
      <c r="J863">
        <f t="shared" si="20"/>
        <v>-45.282835552356957</v>
      </c>
      <c r="K863">
        <v>-33.282835552356957</v>
      </c>
      <c r="L863">
        <v>-16.282835552356957</v>
      </c>
      <c r="M863">
        <v>-21.282835552356957</v>
      </c>
      <c r="N863">
        <v>-19.282835552356957</v>
      </c>
      <c r="O863">
        <v>-42.282835552356957</v>
      </c>
      <c r="P863">
        <v>2.717164447643043</v>
      </c>
      <c r="Q863">
        <v>-35.282835552356957</v>
      </c>
      <c r="R863">
        <v>-25.282835552356957</v>
      </c>
      <c r="S863">
        <v>-27.282835552356957</v>
      </c>
      <c r="T863">
        <v>-33.282835552356957</v>
      </c>
    </row>
    <row r="864" spans="1:20" x14ac:dyDescent="0.3">
      <c r="A864">
        <v>863</v>
      </c>
      <c r="B864" s="1">
        <v>43025</v>
      </c>
      <c r="C864">
        <v>14</v>
      </c>
      <c r="D864">
        <v>5</v>
      </c>
      <c r="E864">
        <v>19</v>
      </c>
      <c r="F864">
        <v>24</v>
      </c>
      <c r="G864">
        <v>12</v>
      </c>
      <c r="H864">
        <v>14</v>
      </c>
      <c r="I864">
        <v>24</v>
      </c>
      <c r="J864">
        <f t="shared" si="20"/>
        <v>-51.282835552356957</v>
      </c>
      <c r="K864">
        <v>-45.282835552356957</v>
      </c>
      <c r="L864">
        <v>-33.282835552356957</v>
      </c>
      <c r="M864">
        <v>-16.282835552356957</v>
      </c>
      <c r="N864">
        <v>-21.282835552356957</v>
      </c>
      <c r="O864">
        <v>-19.282835552356957</v>
      </c>
      <c r="P864">
        <v>-42.282835552356957</v>
      </c>
      <c r="Q864">
        <v>2.717164447643043</v>
      </c>
      <c r="R864">
        <v>-35.282835552356957</v>
      </c>
      <c r="S864">
        <v>-25.282835552356957</v>
      </c>
      <c r="T864">
        <v>-27.282835552356957</v>
      </c>
    </row>
    <row r="865" spans="1:20" x14ac:dyDescent="0.3">
      <c r="A865">
        <v>864</v>
      </c>
      <c r="B865" s="1">
        <v>43026</v>
      </c>
      <c r="C865">
        <v>17</v>
      </c>
      <c r="D865">
        <v>16</v>
      </c>
      <c r="E865">
        <v>19</v>
      </c>
      <c r="F865">
        <v>24</v>
      </c>
      <c r="G865">
        <v>13</v>
      </c>
      <c r="H865">
        <v>14</v>
      </c>
      <c r="I865">
        <v>24</v>
      </c>
      <c r="J865">
        <f t="shared" si="20"/>
        <v>-51.282835552356957</v>
      </c>
      <c r="K865">
        <v>-51.282835552356957</v>
      </c>
      <c r="L865">
        <v>-45.282835552356957</v>
      </c>
      <c r="M865">
        <v>-33.282835552356957</v>
      </c>
      <c r="N865">
        <v>-16.282835552356957</v>
      </c>
      <c r="O865">
        <v>-21.282835552356957</v>
      </c>
      <c r="P865">
        <v>-19.282835552356957</v>
      </c>
      <c r="Q865">
        <v>-42.282835552356957</v>
      </c>
      <c r="R865">
        <v>2.717164447643043</v>
      </c>
      <c r="S865">
        <v>-35.282835552356957</v>
      </c>
      <c r="T865">
        <v>-25.282835552356957</v>
      </c>
    </row>
    <row r="866" spans="1:20" x14ac:dyDescent="0.3">
      <c r="A866">
        <v>865</v>
      </c>
      <c r="B866" s="1">
        <v>43027</v>
      </c>
      <c r="C866">
        <v>49</v>
      </c>
      <c r="D866">
        <v>40</v>
      </c>
      <c r="E866">
        <v>19</v>
      </c>
      <c r="F866">
        <v>24</v>
      </c>
      <c r="G866">
        <v>16</v>
      </c>
      <c r="H866">
        <v>14</v>
      </c>
      <c r="I866">
        <v>49</v>
      </c>
      <c r="J866">
        <f t="shared" si="20"/>
        <v>-26.282835552356957</v>
      </c>
      <c r="K866">
        <v>-51.282835552356957</v>
      </c>
      <c r="L866">
        <v>-51.282835552356957</v>
      </c>
      <c r="M866">
        <v>-45.282835552356957</v>
      </c>
      <c r="N866">
        <v>-33.282835552356957</v>
      </c>
      <c r="O866">
        <v>-16.282835552356957</v>
      </c>
      <c r="P866">
        <v>-21.282835552356957</v>
      </c>
      <c r="Q866">
        <v>-19.282835552356957</v>
      </c>
      <c r="R866">
        <v>-42.282835552356957</v>
      </c>
      <c r="S866">
        <v>2.717164447643043</v>
      </c>
      <c r="T866">
        <v>-35.282835552356957</v>
      </c>
    </row>
    <row r="867" spans="1:20" x14ac:dyDescent="0.3">
      <c r="A867">
        <v>866</v>
      </c>
      <c r="B867" s="1">
        <v>43030</v>
      </c>
      <c r="C867">
        <v>78</v>
      </c>
      <c r="D867">
        <v>15</v>
      </c>
      <c r="E867">
        <v>19</v>
      </c>
      <c r="F867">
        <v>24</v>
      </c>
      <c r="G867">
        <v>14</v>
      </c>
      <c r="H867">
        <v>14</v>
      </c>
      <c r="I867">
        <v>78</v>
      </c>
      <c r="J867">
        <f t="shared" si="20"/>
        <v>2.717164447643043</v>
      </c>
      <c r="K867">
        <v>-26.282835552356957</v>
      </c>
      <c r="L867">
        <v>-51.282835552356957</v>
      </c>
      <c r="M867">
        <v>-51.282835552356957</v>
      </c>
      <c r="N867">
        <v>-45.282835552356957</v>
      </c>
      <c r="O867">
        <v>-33.282835552356957</v>
      </c>
      <c r="P867">
        <v>-16.282835552356957</v>
      </c>
      <c r="Q867">
        <v>-21.282835552356957</v>
      </c>
      <c r="R867">
        <v>-19.282835552356957</v>
      </c>
      <c r="S867">
        <v>-42.282835552356957</v>
      </c>
      <c r="T867">
        <v>2.717164447643043</v>
      </c>
    </row>
    <row r="868" spans="1:20" x14ac:dyDescent="0.3">
      <c r="A868">
        <v>867</v>
      </c>
      <c r="B868" s="1">
        <v>43031</v>
      </c>
      <c r="C868">
        <v>46</v>
      </c>
      <c r="D868">
        <v>6</v>
      </c>
      <c r="E868">
        <v>19</v>
      </c>
      <c r="F868">
        <v>24</v>
      </c>
      <c r="G868">
        <v>13</v>
      </c>
      <c r="H868">
        <v>14</v>
      </c>
      <c r="I868">
        <v>46</v>
      </c>
      <c r="J868">
        <f t="shared" si="20"/>
        <v>-29.282835552356957</v>
      </c>
      <c r="K868">
        <v>2.717164447643043</v>
      </c>
      <c r="L868">
        <v>-26.282835552356957</v>
      </c>
      <c r="M868">
        <v>-51.282835552356957</v>
      </c>
      <c r="N868">
        <v>-51.282835552356957</v>
      </c>
      <c r="O868">
        <v>-45.282835552356957</v>
      </c>
      <c r="P868">
        <v>-33.282835552356957</v>
      </c>
      <c r="Q868">
        <v>-16.282835552356957</v>
      </c>
      <c r="R868">
        <v>-21.282835552356957</v>
      </c>
      <c r="S868">
        <v>-19.282835552356957</v>
      </c>
      <c r="T868">
        <v>-42.282835552356957</v>
      </c>
    </row>
    <row r="869" spans="1:20" x14ac:dyDescent="0.3">
      <c r="A869">
        <v>868</v>
      </c>
      <c r="B869" s="1">
        <v>43032</v>
      </c>
      <c r="C869">
        <v>20</v>
      </c>
      <c r="D869">
        <v>12</v>
      </c>
      <c r="E869">
        <v>19</v>
      </c>
      <c r="F869">
        <v>24</v>
      </c>
      <c r="G869">
        <v>14</v>
      </c>
      <c r="H869">
        <v>14</v>
      </c>
      <c r="I869">
        <v>24</v>
      </c>
      <c r="J869">
        <f t="shared" si="20"/>
        <v>-51.282835552356957</v>
      </c>
      <c r="K869">
        <v>-29.282835552356957</v>
      </c>
      <c r="L869">
        <v>2.717164447643043</v>
      </c>
      <c r="M869">
        <v>-26.282835552356957</v>
      </c>
      <c r="N869">
        <v>-51.282835552356957</v>
      </c>
      <c r="O869">
        <v>-51.282835552356957</v>
      </c>
      <c r="P869">
        <v>-45.282835552356957</v>
      </c>
      <c r="Q869">
        <v>-33.282835552356957</v>
      </c>
      <c r="R869">
        <v>-16.282835552356957</v>
      </c>
      <c r="S869">
        <v>-21.282835552356957</v>
      </c>
      <c r="T869">
        <v>-19.282835552356957</v>
      </c>
    </row>
    <row r="870" spans="1:20" x14ac:dyDescent="0.3">
      <c r="A870">
        <v>869</v>
      </c>
      <c r="B870" s="1">
        <v>43033</v>
      </c>
      <c r="C870">
        <v>38</v>
      </c>
      <c r="D870">
        <v>18</v>
      </c>
      <c r="E870">
        <v>19</v>
      </c>
      <c r="F870">
        <v>24</v>
      </c>
      <c r="G870">
        <v>14</v>
      </c>
      <c r="H870">
        <v>14</v>
      </c>
      <c r="I870">
        <v>38</v>
      </c>
      <c r="J870">
        <f t="shared" si="20"/>
        <v>-37.282835552356957</v>
      </c>
      <c r="K870">
        <v>-51.282835552356957</v>
      </c>
      <c r="L870">
        <v>-29.282835552356957</v>
      </c>
      <c r="M870">
        <v>2.717164447643043</v>
      </c>
      <c r="N870">
        <v>-26.282835552356957</v>
      </c>
      <c r="O870">
        <v>-51.282835552356957</v>
      </c>
      <c r="P870">
        <v>-51.282835552356957</v>
      </c>
      <c r="Q870">
        <v>-45.282835552356957</v>
      </c>
      <c r="R870">
        <v>-33.282835552356957</v>
      </c>
      <c r="S870">
        <v>-16.282835552356957</v>
      </c>
      <c r="T870">
        <v>-21.282835552356957</v>
      </c>
    </row>
    <row r="871" spans="1:20" x14ac:dyDescent="0.3">
      <c r="A871">
        <v>870</v>
      </c>
      <c r="B871" s="1">
        <v>43034</v>
      </c>
      <c r="C871">
        <v>53</v>
      </c>
      <c r="D871">
        <v>6</v>
      </c>
      <c r="E871">
        <v>19</v>
      </c>
      <c r="F871">
        <v>24</v>
      </c>
      <c r="G871">
        <v>13</v>
      </c>
      <c r="H871">
        <v>14</v>
      </c>
      <c r="I871">
        <v>53</v>
      </c>
      <c r="J871">
        <f t="shared" si="20"/>
        <v>-22.282835552356957</v>
      </c>
      <c r="K871">
        <v>-37.282835552356957</v>
      </c>
      <c r="L871">
        <v>-51.282835552356957</v>
      </c>
      <c r="M871">
        <v>-29.282835552356957</v>
      </c>
      <c r="N871">
        <v>2.717164447643043</v>
      </c>
      <c r="O871">
        <v>-26.282835552356957</v>
      </c>
      <c r="P871">
        <v>-51.282835552356957</v>
      </c>
      <c r="Q871">
        <v>-51.282835552356957</v>
      </c>
      <c r="R871">
        <v>-45.282835552356957</v>
      </c>
      <c r="S871">
        <v>-33.282835552356957</v>
      </c>
      <c r="T871">
        <v>-16.282835552356957</v>
      </c>
    </row>
    <row r="872" spans="1:20" x14ac:dyDescent="0.3">
      <c r="A872">
        <v>871</v>
      </c>
      <c r="B872" s="1">
        <v>43035</v>
      </c>
      <c r="C872">
        <v>26</v>
      </c>
      <c r="D872">
        <v>40</v>
      </c>
      <c r="E872">
        <v>19</v>
      </c>
      <c r="F872">
        <v>24</v>
      </c>
      <c r="G872">
        <v>16</v>
      </c>
      <c r="H872">
        <v>14</v>
      </c>
      <c r="I872">
        <v>40</v>
      </c>
      <c r="J872">
        <f t="shared" si="20"/>
        <v>-35.282835552356957</v>
      </c>
      <c r="K872">
        <v>-22.282835552356957</v>
      </c>
      <c r="L872">
        <v>-37.282835552356957</v>
      </c>
      <c r="M872">
        <v>-51.282835552356957</v>
      </c>
      <c r="N872">
        <v>-29.282835552356957</v>
      </c>
      <c r="O872">
        <v>2.717164447643043</v>
      </c>
      <c r="P872">
        <v>-26.282835552356957</v>
      </c>
      <c r="Q872">
        <v>-51.282835552356957</v>
      </c>
      <c r="R872">
        <v>-51.282835552356957</v>
      </c>
      <c r="S872">
        <v>-45.282835552356957</v>
      </c>
      <c r="T872">
        <v>-33.282835552356957</v>
      </c>
    </row>
    <row r="873" spans="1:20" x14ac:dyDescent="0.3">
      <c r="A873">
        <v>872</v>
      </c>
      <c r="B873" s="1">
        <v>43037</v>
      </c>
      <c r="C873">
        <v>78</v>
      </c>
      <c r="D873">
        <v>34</v>
      </c>
      <c r="E873">
        <v>19</v>
      </c>
      <c r="F873">
        <v>24</v>
      </c>
      <c r="G873">
        <v>15</v>
      </c>
      <c r="H873">
        <v>14</v>
      </c>
      <c r="I873">
        <v>78</v>
      </c>
      <c r="J873">
        <f t="shared" si="20"/>
        <v>2.717164447643043</v>
      </c>
      <c r="K873">
        <v>-35.282835552356957</v>
      </c>
      <c r="L873">
        <v>-22.282835552356957</v>
      </c>
      <c r="M873">
        <v>-37.282835552356957</v>
      </c>
      <c r="N873">
        <v>-51.282835552356957</v>
      </c>
      <c r="O873">
        <v>-29.282835552356957</v>
      </c>
      <c r="P873">
        <v>2.717164447643043</v>
      </c>
      <c r="Q873">
        <v>-26.282835552356957</v>
      </c>
      <c r="R873">
        <v>-51.282835552356957</v>
      </c>
      <c r="S873">
        <v>-51.282835552356957</v>
      </c>
      <c r="T873">
        <v>-45.282835552356957</v>
      </c>
    </row>
    <row r="874" spans="1:20" x14ac:dyDescent="0.3">
      <c r="A874">
        <v>873</v>
      </c>
      <c r="B874" s="1">
        <v>43038</v>
      </c>
      <c r="C874">
        <v>98</v>
      </c>
      <c r="D874">
        <v>26</v>
      </c>
      <c r="E874">
        <v>19</v>
      </c>
      <c r="F874">
        <v>24</v>
      </c>
      <c r="G874">
        <v>13</v>
      </c>
      <c r="H874">
        <v>14</v>
      </c>
      <c r="I874">
        <v>98</v>
      </c>
      <c r="J874">
        <f t="shared" si="20"/>
        <v>22.717164447643043</v>
      </c>
      <c r="K874">
        <v>2.717164447643043</v>
      </c>
      <c r="L874">
        <v>-35.282835552356957</v>
      </c>
      <c r="M874">
        <v>-22.282835552356957</v>
      </c>
      <c r="N874">
        <v>-37.282835552356957</v>
      </c>
      <c r="O874">
        <v>-51.282835552356957</v>
      </c>
      <c r="P874">
        <v>-29.282835552356957</v>
      </c>
      <c r="Q874">
        <v>2.717164447643043</v>
      </c>
      <c r="R874">
        <v>-26.282835552356957</v>
      </c>
      <c r="S874">
        <v>-51.282835552356957</v>
      </c>
      <c r="T874">
        <v>-51.282835552356957</v>
      </c>
    </row>
    <row r="875" spans="1:20" x14ac:dyDescent="0.3">
      <c r="A875">
        <v>874</v>
      </c>
      <c r="B875" s="1">
        <v>43039</v>
      </c>
      <c r="C875">
        <v>80</v>
      </c>
      <c r="D875">
        <v>31</v>
      </c>
      <c r="E875">
        <v>19</v>
      </c>
      <c r="F875">
        <v>24</v>
      </c>
      <c r="G875">
        <v>13</v>
      </c>
      <c r="H875">
        <v>14</v>
      </c>
      <c r="I875">
        <v>80</v>
      </c>
      <c r="J875">
        <f t="shared" si="20"/>
        <v>4.717164447643043</v>
      </c>
      <c r="K875">
        <v>22.717164447643043</v>
      </c>
      <c r="L875">
        <v>2.717164447643043</v>
      </c>
      <c r="M875">
        <v>-35.282835552356957</v>
      </c>
      <c r="N875">
        <v>-22.282835552356957</v>
      </c>
      <c r="O875">
        <v>-37.282835552356957</v>
      </c>
      <c r="P875">
        <v>-51.282835552356957</v>
      </c>
      <c r="Q875">
        <v>-29.282835552356957</v>
      </c>
      <c r="R875">
        <v>2.717164447643043</v>
      </c>
      <c r="S875">
        <v>-26.282835552356957</v>
      </c>
      <c r="T875">
        <v>-51.282835552356957</v>
      </c>
    </row>
    <row r="876" spans="1:20" x14ac:dyDescent="0.3">
      <c r="A876">
        <v>875</v>
      </c>
      <c r="B876" s="1">
        <v>43040</v>
      </c>
      <c r="C876">
        <v>86</v>
      </c>
      <c r="D876">
        <v>30</v>
      </c>
      <c r="E876">
        <v>19</v>
      </c>
      <c r="F876">
        <v>24</v>
      </c>
      <c r="G876">
        <v>13</v>
      </c>
      <c r="H876">
        <v>14</v>
      </c>
      <c r="I876">
        <v>86</v>
      </c>
      <c r="J876">
        <f t="shared" si="20"/>
        <v>10.717164447643043</v>
      </c>
      <c r="K876">
        <v>4.717164447643043</v>
      </c>
      <c r="L876">
        <v>22.717164447643043</v>
      </c>
      <c r="M876">
        <v>2.717164447643043</v>
      </c>
      <c r="N876">
        <v>-35.282835552356957</v>
      </c>
      <c r="O876">
        <v>-22.282835552356957</v>
      </c>
      <c r="P876">
        <v>-37.282835552356957</v>
      </c>
      <c r="Q876">
        <v>-51.282835552356957</v>
      </c>
      <c r="R876">
        <v>-29.282835552356957</v>
      </c>
      <c r="S876">
        <v>2.717164447643043</v>
      </c>
      <c r="T876">
        <v>-26.282835552356957</v>
      </c>
    </row>
    <row r="877" spans="1:20" x14ac:dyDescent="0.3">
      <c r="A877">
        <v>876</v>
      </c>
      <c r="B877" s="1">
        <v>43041</v>
      </c>
      <c r="C877">
        <v>86</v>
      </c>
      <c r="D877">
        <v>29</v>
      </c>
      <c r="E877">
        <v>19</v>
      </c>
      <c r="F877">
        <v>24</v>
      </c>
      <c r="G877">
        <v>13</v>
      </c>
      <c r="H877">
        <v>14</v>
      </c>
      <c r="I877">
        <v>86</v>
      </c>
      <c r="J877">
        <f t="shared" si="20"/>
        <v>10.717164447643043</v>
      </c>
      <c r="K877">
        <v>10.717164447643043</v>
      </c>
      <c r="L877">
        <v>4.717164447643043</v>
      </c>
      <c r="M877">
        <v>22.717164447643043</v>
      </c>
      <c r="N877">
        <v>2.717164447643043</v>
      </c>
      <c r="O877">
        <v>-35.282835552356957</v>
      </c>
      <c r="P877">
        <v>-22.282835552356957</v>
      </c>
      <c r="Q877">
        <v>-37.282835552356957</v>
      </c>
      <c r="R877">
        <v>-51.282835552356957</v>
      </c>
      <c r="S877">
        <v>-29.282835552356957</v>
      </c>
      <c r="T877">
        <v>2.717164447643043</v>
      </c>
    </row>
    <row r="878" spans="1:20" x14ac:dyDescent="0.3">
      <c r="A878">
        <v>877</v>
      </c>
      <c r="B878" s="1">
        <v>43042</v>
      </c>
      <c r="C878">
        <v>79</v>
      </c>
      <c r="D878">
        <v>23</v>
      </c>
      <c r="E878">
        <v>19</v>
      </c>
      <c r="F878">
        <v>24</v>
      </c>
      <c r="G878">
        <v>14</v>
      </c>
      <c r="H878">
        <v>14</v>
      </c>
      <c r="I878">
        <v>79</v>
      </c>
      <c r="J878">
        <f t="shared" si="20"/>
        <v>3.717164447643043</v>
      </c>
      <c r="K878">
        <v>10.717164447643043</v>
      </c>
      <c r="L878">
        <v>10.717164447643043</v>
      </c>
      <c r="M878">
        <v>4.717164447643043</v>
      </c>
      <c r="N878">
        <v>22.717164447643043</v>
      </c>
      <c r="O878">
        <v>2.717164447643043</v>
      </c>
      <c r="P878">
        <v>-35.282835552356957</v>
      </c>
      <c r="Q878">
        <v>-22.282835552356957</v>
      </c>
      <c r="R878">
        <v>-37.282835552356957</v>
      </c>
      <c r="S878">
        <v>-51.282835552356957</v>
      </c>
      <c r="T878">
        <v>-29.282835552356957</v>
      </c>
    </row>
    <row r="879" spans="1:20" x14ac:dyDescent="0.3">
      <c r="A879">
        <v>878</v>
      </c>
      <c r="B879" s="1">
        <v>43043</v>
      </c>
      <c r="C879">
        <v>58</v>
      </c>
      <c r="D879">
        <v>23</v>
      </c>
      <c r="E879">
        <v>19</v>
      </c>
      <c r="F879">
        <v>24</v>
      </c>
      <c r="G879">
        <v>14</v>
      </c>
      <c r="H879">
        <v>14</v>
      </c>
      <c r="I879">
        <v>58</v>
      </c>
      <c r="J879">
        <f t="shared" si="20"/>
        <v>-17.282835552356957</v>
      </c>
      <c r="K879">
        <v>3.717164447643043</v>
      </c>
      <c r="L879">
        <v>10.717164447643043</v>
      </c>
      <c r="M879">
        <v>10.717164447643043</v>
      </c>
      <c r="N879">
        <v>4.717164447643043</v>
      </c>
      <c r="O879">
        <v>22.717164447643043</v>
      </c>
      <c r="P879">
        <v>2.717164447643043</v>
      </c>
      <c r="Q879">
        <v>-35.282835552356957</v>
      </c>
      <c r="R879">
        <v>-22.282835552356957</v>
      </c>
      <c r="S879">
        <v>-37.282835552356957</v>
      </c>
      <c r="T879">
        <v>-51.282835552356957</v>
      </c>
    </row>
    <row r="880" spans="1:20" x14ac:dyDescent="0.3">
      <c r="A880">
        <v>879</v>
      </c>
      <c r="B880" s="1">
        <v>43044</v>
      </c>
      <c r="C880">
        <v>68</v>
      </c>
      <c r="D880">
        <v>19</v>
      </c>
      <c r="E880">
        <v>19</v>
      </c>
      <c r="F880">
        <v>24</v>
      </c>
      <c r="G880">
        <v>13</v>
      </c>
      <c r="H880">
        <v>14</v>
      </c>
      <c r="I880">
        <v>68</v>
      </c>
      <c r="J880">
        <f t="shared" si="20"/>
        <v>-7.282835552356957</v>
      </c>
      <c r="K880">
        <v>-17.282835552356957</v>
      </c>
      <c r="L880">
        <v>3.717164447643043</v>
      </c>
      <c r="M880">
        <v>10.717164447643043</v>
      </c>
      <c r="N880">
        <v>10.717164447643043</v>
      </c>
      <c r="O880">
        <v>4.717164447643043</v>
      </c>
      <c r="P880">
        <v>22.717164447643043</v>
      </c>
      <c r="Q880">
        <v>2.717164447643043</v>
      </c>
      <c r="R880">
        <v>-35.282835552356957</v>
      </c>
      <c r="S880">
        <v>-22.282835552356957</v>
      </c>
      <c r="T880">
        <v>-37.282835552356957</v>
      </c>
    </row>
    <row r="881" spans="1:20" x14ac:dyDescent="0.3">
      <c r="A881">
        <v>880</v>
      </c>
      <c r="B881" s="1">
        <v>43045</v>
      </c>
      <c r="C881">
        <v>64</v>
      </c>
      <c r="D881">
        <v>11</v>
      </c>
      <c r="E881">
        <v>19</v>
      </c>
      <c r="F881">
        <v>24</v>
      </c>
      <c r="G881">
        <v>13</v>
      </c>
      <c r="H881">
        <v>14</v>
      </c>
      <c r="I881">
        <v>64</v>
      </c>
      <c r="J881">
        <f t="shared" si="20"/>
        <v>-11.282835552356957</v>
      </c>
      <c r="K881">
        <v>-7.282835552356957</v>
      </c>
      <c r="L881">
        <v>-17.282835552356957</v>
      </c>
      <c r="M881">
        <v>3.717164447643043</v>
      </c>
      <c r="N881">
        <v>10.717164447643043</v>
      </c>
      <c r="O881">
        <v>10.717164447643043</v>
      </c>
      <c r="P881">
        <v>4.717164447643043</v>
      </c>
      <c r="Q881">
        <v>22.717164447643043</v>
      </c>
      <c r="R881">
        <v>2.717164447643043</v>
      </c>
      <c r="S881">
        <v>-35.282835552356957</v>
      </c>
      <c r="T881">
        <v>-22.282835552356957</v>
      </c>
    </row>
    <row r="882" spans="1:20" x14ac:dyDescent="0.3">
      <c r="A882">
        <v>881</v>
      </c>
      <c r="B882" s="1">
        <v>43046</v>
      </c>
      <c r="C882">
        <v>32</v>
      </c>
      <c r="D882">
        <v>11</v>
      </c>
      <c r="E882">
        <v>19</v>
      </c>
      <c r="F882">
        <v>24</v>
      </c>
      <c r="G882">
        <v>13</v>
      </c>
      <c r="H882">
        <v>14</v>
      </c>
      <c r="I882">
        <v>32</v>
      </c>
      <c r="J882">
        <f t="shared" si="20"/>
        <v>-43.282835552356957</v>
      </c>
      <c r="K882">
        <v>-11.282835552356957</v>
      </c>
      <c r="L882">
        <v>-7.282835552356957</v>
      </c>
      <c r="M882">
        <v>-17.282835552356957</v>
      </c>
      <c r="N882">
        <v>3.717164447643043</v>
      </c>
      <c r="O882">
        <v>10.717164447643043</v>
      </c>
      <c r="P882">
        <v>10.717164447643043</v>
      </c>
      <c r="Q882">
        <v>4.717164447643043</v>
      </c>
      <c r="R882">
        <v>22.717164447643043</v>
      </c>
      <c r="S882">
        <v>2.717164447643043</v>
      </c>
      <c r="T882">
        <v>-35.282835552356957</v>
      </c>
    </row>
    <row r="883" spans="1:20" x14ac:dyDescent="0.3">
      <c r="A883">
        <v>882</v>
      </c>
      <c r="B883" s="1">
        <v>43047</v>
      </c>
      <c r="C883">
        <v>40</v>
      </c>
      <c r="D883">
        <v>4</v>
      </c>
      <c r="E883">
        <v>19</v>
      </c>
      <c r="F883">
        <v>24</v>
      </c>
      <c r="G883">
        <v>13</v>
      </c>
      <c r="H883">
        <v>14</v>
      </c>
      <c r="I883">
        <v>40</v>
      </c>
      <c r="J883">
        <f t="shared" si="20"/>
        <v>-35.282835552356957</v>
      </c>
      <c r="K883">
        <v>-43.282835552356957</v>
      </c>
      <c r="L883">
        <v>-11.282835552356957</v>
      </c>
      <c r="M883">
        <v>-7.282835552356957</v>
      </c>
      <c r="N883">
        <v>-17.282835552356957</v>
      </c>
      <c r="O883">
        <v>3.717164447643043</v>
      </c>
      <c r="P883">
        <v>10.717164447643043</v>
      </c>
      <c r="Q883">
        <v>10.717164447643043</v>
      </c>
      <c r="R883">
        <v>4.717164447643043</v>
      </c>
      <c r="S883">
        <v>22.717164447643043</v>
      </c>
      <c r="T883">
        <v>2.717164447643043</v>
      </c>
    </row>
    <row r="884" spans="1:20" x14ac:dyDescent="0.3">
      <c r="A884">
        <v>883</v>
      </c>
      <c r="B884" s="1">
        <v>43048</v>
      </c>
      <c r="C884">
        <v>16</v>
      </c>
      <c r="D884">
        <v>7</v>
      </c>
      <c r="E884">
        <v>19</v>
      </c>
      <c r="F884">
        <v>24</v>
      </c>
      <c r="G884">
        <v>13</v>
      </c>
      <c r="H884">
        <v>14</v>
      </c>
      <c r="I884">
        <v>24</v>
      </c>
      <c r="J884">
        <f t="shared" si="20"/>
        <v>-51.282835552356957</v>
      </c>
      <c r="K884">
        <v>-35.282835552356957</v>
      </c>
      <c r="L884">
        <v>-43.282835552356957</v>
      </c>
      <c r="M884">
        <v>-11.282835552356957</v>
      </c>
      <c r="N884">
        <v>-7.282835552356957</v>
      </c>
      <c r="O884">
        <v>-17.282835552356957</v>
      </c>
      <c r="P884">
        <v>3.717164447643043</v>
      </c>
      <c r="Q884">
        <v>10.717164447643043</v>
      </c>
      <c r="R884">
        <v>10.717164447643043</v>
      </c>
      <c r="S884">
        <v>4.717164447643043</v>
      </c>
      <c r="T884">
        <v>22.717164447643043</v>
      </c>
    </row>
    <row r="885" spans="1:20" x14ac:dyDescent="0.3">
      <c r="A885">
        <v>884</v>
      </c>
      <c r="B885" s="1">
        <v>43049</v>
      </c>
      <c r="C885">
        <v>24</v>
      </c>
      <c r="D885">
        <v>8</v>
      </c>
      <c r="E885">
        <v>19</v>
      </c>
      <c r="F885">
        <v>24</v>
      </c>
      <c r="G885">
        <v>13</v>
      </c>
      <c r="H885">
        <v>14</v>
      </c>
      <c r="I885">
        <v>24</v>
      </c>
      <c r="J885">
        <f t="shared" si="20"/>
        <v>-51.282835552356957</v>
      </c>
      <c r="K885">
        <v>-51.282835552356957</v>
      </c>
      <c r="L885">
        <v>-35.282835552356957</v>
      </c>
      <c r="M885">
        <v>-43.282835552356957</v>
      </c>
      <c r="N885">
        <v>-11.282835552356957</v>
      </c>
      <c r="O885">
        <v>-7.282835552356957</v>
      </c>
      <c r="P885">
        <v>-17.282835552356957</v>
      </c>
      <c r="Q885">
        <v>3.717164447643043</v>
      </c>
      <c r="R885">
        <v>10.717164447643043</v>
      </c>
      <c r="S885">
        <v>10.717164447643043</v>
      </c>
      <c r="T885">
        <v>4.717164447643043</v>
      </c>
    </row>
    <row r="886" spans="1:20" x14ac:dyDescent="0.3">
      <c r="A886">
        <v>885</v>
      </c>
      <c r="B886" s="1">
        <v>43050</v>
      </c>
      <c r="C886">
        <v>30</v>
      </c>
      <c r="D886">
        <v>4</v>
      </c>
      <c r="E886">
        <v>19</v>
      </c>
      <c r="F886">
        <v>24</v>
      </c>
      <c r="G886">
        <v>13</v>
      </c>
      <c r="H886">
        <v>14</v>
      </c>
      <c r="I886">
        <v>30</v>
      </c>
      <c r="J886">
        <f t="shared" si="20"/>
        <v>-45.282835552356957</v>
      </c>
      <c r="K886">
        <v>-51.282835552356957</v>
      </c>
      <c r="L886">
        <v>-51.282835552356957</v>
      </c>
      <c r="M886">
        <v>-35.282835552356957</v>
      </c>
      <c r="N886">
        <v>-43.282835552356957</v>
      </c>
      <c r="O886">
        <v>-11.282835552356957</v>
      </c>
      <c r="P886">
        <v>-7.282835552356957</v>
      </c>
      <c r="Q886">
        <v>-17.282835552356957</v>
      </c>
      <c r="R886">
        <v>3.717164447643043</v>
      </c>
      <c r="S886">
        <v>10.717164447643043</v>
      </c>
      <c r="T886">
        <v>10.717164447643043</v>
      </c>
    </row>
    <row r="887" spans="1:20" x14ac:dyDescent="0.3">
      <c r="A887">
        <v>886</v>
      </c>
      <c r="B887" s="1">
        <v>43051</v>
      </c>
      <c r="C887">
        <v>18</v>
      </c>
      <c r="D887">
        <v>2</v>
      </c>
      <c r="E887">
        <v>19</v>
      </c>
      <c r="F887">
        <v>24</v>
      </c>
      <c r="G887">
        <v>13</v>
      </c>
      <c r="H887">
        <v>14</v>
      </c>
      <c r="I887">
        <v>24</v>
      </c>
      <c r="J887">
        <f t="shared" si="20"/>
        <v>-51.282835552356957</v>
      </c>
      <c r="K887">
        <v>-45.282835552356957</v>
      </c>
      <c r="L887">
        <v>-51.282835552356957</v>
      </c>
      <c r="M887">
        <v>-51.282835552356957</v>
      </c>
      <c r="N887">
        <v>-35.282835552356957</v>
      </c>
      <c r="O887">
        <v>-43.282835552356957</v>
      </c>
      <c r="P887">
        <v>-11.282835552356957</v>
      </c>
      <c r="Q887">
        <v>-7.282835552356957</v>
      </c>
      <c r="R887">
        <v>-17.282835552356957</v>
      </c>
      <c r="S887">
        <v>3.717164447643043</v>
      </c>
      <c r="T887">
        <v>10.717164447643043</v>
      </c>
    </row>
    <row r="888" spans="1:20" x14ac:dyDescent="0.3">
      <c r="A888">
        <v>887</v>
      </c>
      <c r="B888" s="1">
        <v>43052</v>
      </c>
      <c r="C888">
        <v>9</v>
      </c>
      <c r="D888">
        <v>5</v>
      </c>
      <c r="E888">
        <v>19</v>
      </c>
      <c r="F888">
        <v>24</v>
      </c>
      <c r="G888">
        <v>13</v>
      </c>
      <c r="H888">
        <v>14</v>
      </c>
      <c r="I888">
        <v>24</v>
      </c>
      <c r="J888">
        <f t="shared" si="20"/>
        <v>-51.282835552356957</v>
      </c>
      <c r="K888">
        <v>-51.282835552356957</v>
      </c>
      <c r="L888">
        <v>-45.282835552356957</v>
      </c>
      <c r="M888">
        <v>-51.282835552356957</v>
      </c>
      <c r="N888">
        <v>-51.282835552356957</v>
      </c>
      <c r="O888">
        <v>-35.282835552356957</v>
      </c>
      <c r="P888">
        <v>-43.282835552356957</v>
      </c>
      <c r="Q888">
        <v>-11.282835552356957</v>
      </c>
      <c r="R888">
        <v>-7.282835552356957</v>
      </c>
      <c r="S888">
        <v>-17.282835552356957</v>
      </c>
      <c r="T888">
        <v>3.717164447643043</v>
      </c>
    </row>
    <row r="889" spans="1:20" x14ac:dyDescent="0.3">
      <c r="A889">
        <v>888</v>
      </c>
      <c r="B889" s="1">
        <v>43053</v>
      </c>
      <c r="C889">
        <v>19</v>
      </c>
      <c r="D889">
        <v>10</v>
      </c>
      <c r="E889">
        <v>19</v>
      </c>
      <c r="F889">
        <v>24</v>
      </c>
      <c r="G889">
        <v>13</v>
      </c>
      <c r="H889">
        <v>14</v>
      </c>
      <c r="I889">
        <v>24</v>
      </c>
      <c r="J889">
        <f t="shared" si="20"/>
        <v>-51.282835552356957</v>
      </c>
      <c r="K889">
        <v>-51.282835552356957</v>
      </c>
      <c r="L889">
        <v>-51.282835552356957</v>
      </c>
      <c r="M889">
        <v>-45.282835552356957</v>
      </c>
      <c r="N889">
        <v>-51.282835552356957</v>
      </c>
      <c r="O889">
        <v>-51.282835552356957</v>
      </c>
      <c r="P889">
        <v>-35.282835552356957</v>
      </c>
      <c r="Q889">
        <v>-43.282835552356957</v>
      </c>
      <c r="R889">
        <v>-11.282835552356957</v>
      </c>
      <c r="S889">
        <v>-7.282835552356957</v>
      </c>
      <c r="T889">
        <v>-17.282835552356957</v>
      </c>
    </row>
    <row r="890" spans="1:20" x14ac:dyDescent="0.3">
      <c r="A890">
        <v>889</v>
      </c>
      <c r="B890" s="1">
        <v>43054</v>
      </c>
      <c r="C890">
        <v>38</v>
      </c>
      <c r="D890">
        <v>7</v>
      </c>
      <c r="E890">
        <v>19</v>
      </c>
      <c r="F890">
        <v>24</v>
      </c>
      <c r="G890">
        <v>16</v>
      </c>
      <c r="H890">
        <v>14</v>
      </c>
      <c r="I890">
        <v>38</v>
      </c>
      <c r="J890">
        <f t="shared" si="20"/>
        <v>-37.282835552356957</v>
      </c>
      <c r="K890">
        <v>-51.282835552356957</v>
      </c>
      <c r="L890">
        <v>-51.282835552356957</v>
      </c>
      <c r="M890">
        <v>-51.282835552356957</v>
      </c>
      <c r="N890">
        <v>-45.282835552356957</v>
      </c>
      <c r="O890">
        <v>-51.282835552356957</v>
      </c>
      <c r="P890">
        <v>-51.282835552356957</v>
      </c>
      <c r="Q890">
        <v>-35.282835552356957</v>
      </c>
      <c r="R890">
        <v>-43.282835552356957</v>
      </c>
      <c r="S890">
        <v>-11.282835552356957</v>
      </c>
      <c r="T890">
        <v>-7.282835552356957</v>
      </c>
    </row>
    <row r="891" spans="1:20" x14ac:dyDescent="0.3">
      <c r="A891">
        <v>890</v>
      </c>
      <c r="B891" s="1">
        <v>43055</v>
      </c>
      <c r="C891">
        <v>27</v>
      </c>
      <c r="D891">
        <v>7</v>
      </c>
      <c r="E891">
        <v>19</v>
      </c>
      <c r="F891">
        <v>24</v>
      </c>
      <c r="G891">
        <v>17</v>
      </c>
      <c r="H891">
        <v>14</v>
      </c>
      <c r="I891">
        <v>27</v>
      </c>
      <c r="J891">
        <f t="shared" si="20"/>
        <v>-48.282835552356957</v>
      </c>
      <c r="K891">
        <v>-37.282835552356957</v>
      </c>
      <c r="L891">
        <v>-51.282835552356957</v>
      </c>
      <c r="M891">
        <v>-51.282835552356957</v>
      </c>
      <c r="N891">
        <v>-51.282835552356957</v>
      </c>
      <c r="O891">
        <v>-45.282835552356957</v>
      </c>
      <c r="P891">
        <v>-51.282835552356957</v>
      </c>
      <c r="Q891">
        <v>-51.282835552356957</v>
      </c>
      <c r="R891">
        <v>-35.282835552356957</v>
      </c>
      <c r="S891">
        <v>-43.282835552356957</v>
      </c>
      <c r="T891">
        <v>-11.282835552356957</v>
      </c>
    </row>
    <row r="892" spans="1:20" x14ac:dyDescent="0.3">
      <c r="A892">
        <v>891</v>
      </c>
      <c r="B892" s="1">
        <v>43056</v>
      </c>
      <c r="C892">
        <v>23</v>
      </c>
      <c r="D892">
        <v>7</v>
      </c>
      <c r="E892">
        <v>19</v>
      </c>
      <c r="F892">
        <v>24</v>
      </c>
      <c r="G892">
        <v>15</v>
      </c>
      <c r="H892">
        <v>14</v>
      </c>
      <c r="I892">
        <v>24</v>
      </c>
      <c r="J892">
        <f t="shared" si="20"/>
        <v>-51.282835552356957</v>
      </c>
      <c r="K892">
        <v>-48.282835552356957</v>
      </c>
      <c r="L892">
        <v>-37.282835552356957</v>
      </c>
      <c r="M892">
        <v>-51.282835552356957</v>
      </c>
      <c r="N892">
        <v>-51.282835552356957</v>
      </c>
      <c r="O892">
        <v>-51.282835552356957</v>
      </c>
      <c r="P892">
        <v>-45.282835552356957</v>
      </c>
      <c r="Q892">
        <v>-51.282835552356957</v>
      </c>
      <c r="R892">
        <v>-51.282835552356957</v>
      </c>
      <c r="S892">
        <v>-35.282835552356957</v>
      </c>
      <c r="T892">
        <v>-43.282835552356957</v>
      </c>
    </row>
    <row r="893" spans="1:20" x14ac:dyDescent="0.3">
      <c r="A893">
        <v>892</v>
      </c>
      <c r="B893" s="1">
        <v>43057</v>
      </c>
      <c r="C893">
        <v>18</v>
      </c>
      <c r="D893">
        <v>5</v>
      </c>
      <c r="E893">
        <v>19</v>
      </c>
      <c r="F893">
        <v>24</v>
      </c>
      <c r="G893">
        <v>13</v>
      </c>
      <c r="H893">
        <v>14</v>
      </c>
      <c r="I893">
        <v>24</v>
      </c>
      <c r="J893">
        <f t="shared" si="20"/>
        <v>-51.282835552356957</v>
      </c>
      <c r="K893">
        <v>-51.282835552356957</v>
      </c>
      <c r="L893">
        <v>-48.282835552356957</v>
      </c>
      <c r="M893">
        <v>-37.282835552356957</v>
      </c>
      <c r="N893">
        <v>-51.282835552356957</v>
      </c>
      <c r="O893">
        <v>-51.282835552356957</v>
      </c>
      <c r="P893">
        <v>-51.282835552356957</v>
      </c>
      <c r="Q893">
        <v>-45.282835552356957</v>
      </c>
      <c r="R893">
        <v>-51.282835552356957</v>
      </c>
      <c r="S893">
        <v>-51.282835552356957</v>
      </c>
      <c r="T893">
        <v>-35.282835552356957</v>
      </c>
    </row>
    <row r="894" spans="1:20" x14ac:dyDescent="0.3">
      <c r="A894">
        <v>893</v>
      </c>
      <c r="B894" s="1">
        <v>43058</v>
      </c>
      <c r="C894">
        <v>23</v>
      </c>
      <c r="D894">
        <v>7</v>
      </c>
      <c r="E894">
        <v>19</v>
      </c>
      <c r="F894">
        <v>24</v>
      </c>
      <c r="G894">
        <v>13</v>
      </c>
      <c r="H894">
        <v>14</v>
      </c>
      <c r="I894">
        <v>24</v>
      </c>
      <c r="J894">
        <f t="shared" si="20"/>
        <v>-51.282835552356957</v>
      </c>
      <c r="K894">
        <v>-51.282835552356957</v>
      </c>
      <c r="L894">
        <v>-51.282835552356957</v>
      </c>
      <c r="M894">
        <v>-48.282835552356957</v>
      </c>
      <c r="N894">
        <v>-37.282835552356957</v>
      </c>
      <c r="O894">
        <v>-51.282835552356957</v>
      </c>
      <c r="P894">
        <v>-51.282835552356957</v>
      </c>
      <c r="Q894">
        <v>-51.282835552356957</v>
      </c>
      <c r="R894">
        <v>-45.282835552356957</v>
      </c>
      <c r="S894">
        <v>-51.282835552356957</v>
      </c>
      <c r="T894">
        <v>-51.282835552356957</v>
      </c>
    </row>
    <row r="895" spans="1:20" x14ac:dyDescent="0.3">
      <c r="A895">
        <v>894</v>
      </c>
      <c r="B895" s="1">
        <v>43059</v>
      </c>
      <c r="C895">
        <v>23</v>
      </c>
      <c r="D895">
        <v>9</v>
      </c>
      <c r="E895">
        <v>19</v>
      </c>
      <c r="F895">
        <v>24</v>
      </c>
      <c r="G895">
        <v>13</v>
      </c>
      <c r="H895">
        <v>14</v>
      </c>
      <c r="I895">
        <v>24</v>
      </c>
      <c r="J895">
        <f t="shared" si="20"/>
        <v>-51.282835552356957</v>
      </c>
      <c r="K895">
        <v>-51.282835552356957</v>
      </c>
      <c r="L895">
        <v>-51.282835552356957</v>
      </c>
      <c r="M895">
        <v>-51.282835552356957</v>
      </c>
      <c r="N895">
        <v>-48.282835552356957</v>
      </c>
      <c r="O895">
        <v>-37.282835552356957</v>
      </c>
      <c r="P895">
        <v>-51.282835552356957</v>
      </c>
      <c r="Q895">
        <v>-51.282835552356957</v>
      </c>
      <c r="R895">
        <v>-51.282835552356957</v>
      </c>
      <c r="S895">
        <v>-45.282835552356957</v>
      </c>
      <c r="T895">
        <v>-51.282835552356957</v>
      </c>
    </row>
    <row r="896" spans="1:20" x14ac:dyDescent="0.3">
      <c r="A896">
        <v>895</v>
      </c>
      <c r="B896" s="1">
        <v>43060</v>
      </c>
      <c r="C896">
        <v>36</v>
      </c>
      <c r="D896">
        <v>8</v>
      </c>
      <c r="E896">
        <v>19</v>
      </c>
      <c r="F896">
        <v>24</v>
      </c>
      <c r="G896">
        <v>13</v>
      </c>
      <c r="H896">
        <v>14</v>
      </c>
      <c r="I896">
        <v>36</v>
      </c>
      <c r="J896">
        <f t="shared" si="20"/>
        <v>-39.282835552356957</v>
      </c>
      <c r="K896">
        <v>-51.282835552356957</v>
      </c>
      <c r="L896">
        <v>-51.282835552356957</v>
      </c>
      <c r="M896">
        <v>-51.282835552356957</v>
      </c>
      <c r="N896">
        <v>-51.282835552356957</v>
      </c>
      <c r="O896">
        <v>-48.282835552356957</v>
      </c>
      <c r="P896">
        <v>-37.282835552356957</v>
      </c>
      <c r="Q896">
        <v>-51.282835552356957</v>
      </c>
      <c r="R896">
        <v>-51.282835552356957</v>
      </c>
      <c r="S896">
        <v>-51.282835552356957</v>
      </c>
      <c r="T896">
        <v>-45.282835552356957</v>
      </c>
    </row>
    <row r="897" spans="1:20" x14ac:dyDescent="0.3">
      <c r="A897">
        <v>896</v>
      </c>
      <c r="B897" s="1">
        <v>43061</v>
      </c>
      <c r="C897">
        <v>33</v>
      </c>
      <c r="D897">
        <v>40</v>
      </c>
      <c r="E897">
        <v>19</v>
      </c>
      <c r="F897">
        <v>24</v>
      </c>
      <c r="G897">
        <v>16</v>
      </c>
      <c r="H897">
        <v>14</v>
      </c>
      <c r="I897">
        <v>40</v>
      </c>
      <c r="J897">
        <f t="shared" si="20"/>
        <v>-35.282835552356957</v>
      </c>
      <c r="K897">
        <v>-39.282835552356957</v>
      </c>
      <c r="L897">
        <v>-51.282835552356957</v>
      </c>
      <c r="M897">
        <v>-51.282835552356957</v>
      </c>
      <c r="N897">
        <v>-51.282835552356957</v>
      </c>
      <c r="O897">
        <v>-51.282835552356957</v>
      </c>
      <c r="P897">
        <v>-48.282835552356957</v>
      </c>
      <c r="Q897">
        <v>-37.282835552356957</v>
      </c>
      <c r="R897">
        <v>-51.282835552356957</v>
      </c>
      <c r="S897">
        <v>-51.282835552356957</v>
      </c>
      <c r="T897">
        <v>-51.282835552356957</v>
      </c>
    </row>
    <row r="898" spans="1:20" x14ac:dyDescent="0.3">
      <c r="A898">
        <v>897</v>
      </c>
      <c r="B898" s="1">
        <v>43062</v>
      </c>
      <c r="C898">
        <v>78</v>
      </c>
      <c r="D898">
        <v>6</v>
      </c>
      <c r="E898">
        <v>19</v>
      </c>
      <c r="F898">
        <v>24</v>
      </c>
      <c r="G898">
        <v>13</v>
      </c>
      <c r="H898">
        <v>14</v>
      </c>
      <c r="I898">
        <v>78</v>
      </c>
      <c r="J898">
        <f t="shared" si="20"/>
        <v>2.717164447643043</v>
      </c>
      <c r="K898">
        <v>-35.282835552356957</v>
      </c>
      <c r="L898">
        <v>-39.282835552356957</v>
      </c>
      <c r="M898">
        <v>-51.282835552356957</v>
      </c>
      <c r="N898">
        <v>-51.282835552356957</v>
      </c>
      <c r="O898">
        <v>-51.282835552356957</v>
      </c>
      <c r="P898">
        <v>-51.282835552356957</v>
      </c>
      <c r="Q898">
        <v>-48.282835552356957</v>
      </c>
      <c r="R898">
        <v>-37.282835552356957</v>
      </c>
      <c r="S898">
        <v>-51.282835552356957</v>
      </c>
      <c r="T898">
        <v>-51.282835552356957</v>
      </c>
    </row>
    <row r="899" spans="1:20" x14ac:dyDescent="0.3">
      <c r="A899">
        <v>898</v>
      </c>
      <c r="B899" s="1">
        <v>43063</v>
      </c>
      <c r="C899">
        <v>26</v>
      </c>
      <c r="D899">
        <v>5</v>
      </c>
      <c r="E899">
        <v>19</v>
      </c>
      <c r="F899">
        <v>24</v>
      </c>
      <c r="G899">
        <v>13</v>
      </c>
      <c r="H899">
        <v>14</v>
      </c>
      <c r="I899">
        <v>26</v>
      </c>
      <c r="J899">
        <f t="shared" ref="J899:J962" si="21">(I899-$V$2)</f>
        <v>-49.282835552356957</v>
      </c>
      <c r="K899">
        <v>2.717164447643043</v>
      </c>
      <c r="L899">
        <v>-35.282835552356957</v>
      </c>
      <c r="M899">
        <v>-39.282835552356957</v>
      </c>
      <c r="N899">
        <v>-51.282835552356957</v>
      </c>
      <c r="O899">
        <v>-51.282835552356957</v>
      </c>
      <c r="P899">
        <v>-51.282835552356957</v>
      </c>
      <c r="Q899">
        <v>-51.282835552356957</v>
      </c>
      <c r="R899">
        <v>-48.282835552356957</v>
      </c>
      <c r="S899">
        <v>-37.282835552356957</v>
      </c>
      <c r="T899">
        <v>-51.282835552356957</v>
      </c>
    </row>
    <row r="900" spans="1:20" x14ac:dyDescent="0.3">
      <c r="A900">
        <v>899</v>
      </c>
      <c r="B900" s="1">
        <v>43064</v>
      </c>
      <c r="C900">
        <v>19</v>
      </c>
      <c r="D900">
        <v>5</v>
      </c>
      <c r="E900">
        <v>19</v>
      </c>
      <c r="F900">
        <v>24</v>
      </c>
      <c r="G900">
        <v>13</v>
      </c>
      <c r="H900">
        <v>14</v>
      </c>
      <c r="I900">
        <v>24</v>
      </c>
      <c r="J900">
        <f t="shared" si="21"/>
        <v>-51.282835552356957</v>
      </c>
      <c r="K900">
        <v>-49.282835552356957</v>
      </c>
      <c r="L900">
        <v>2.717164447643043</v>
      </c>
      <c r="M900">
        <v>-35.282835552356957</v>
      </c>
      <c r="N900">
        <v>-39.282835552356957</v>
      </c>
      <c r="O900">
        <v>-51.282835552356957</v>
      </c>
      <c r="P900">
        <v>-51.282835552356957</v>
      </c>
      <c r="Q900">
        <v>-51.282835552356957</v>
      </c>
      <c r="R900">
        <v>-51.282835552356957</v>
      </c>
      <c r="S900">
        <v>-48.282835552356957</v>
      </c>
      <c r="T900">
        <v>-37.282835552356957</v>
      </c>
    </row>
    <row r="901" spans="1:20" x14ac:dyDescent="0.3">
      <c r="A901">
        <v>900</v>
      </c>
      <c r="B901" s="1">
        <v>43065</v>
      </c>
      <c r="C901">
        <v>18</v>
      </c>
      <c r="D901">
        <v>3</v>
      </c>
      <c r="E901">
        <v>19</v>
      </c>
      <c r="F901">
        <v>24</v>
      </c>
      <c r="G901">
        <v>14</v>
      </c>
      <c r="H901">
        <v>14</v>
      </c>
      <c r="I901">
        <v>24</v>
      </c>
      <c r="J901">
        <f t="shared" si="21"/>
        <v>-51.282835552356957</v>
      </c>
      <c r="K901">
        <v>-51.282835552356957</v>
      </c>
      <c r="L901">
        <v>-49.282835552356957</v>
      </c>
      <c r="M901">
        <v>2.717164447643043</v>
      </c>
      <c r="N901">
        <v>-35.282835552356957</v>
      </c>
      <c r="O901">
        <v>-39.282835552356957</v>
      </c>
      <c r="P901">
        <v>-51.282835552356957</v>
      </c>
      <c r="Q901">
        <v>-51.282835552356957</v>
      </c>
      <c r="R901">
        <v>-51.282835552356957</v>
      </c>
      <c r="S901">
        <v>-51.282835552356957</v>
      </c>
      <c r="T901">
        <v>-48.282835552356957</v>
      </c>
    </row>
    <row r="902" spans="1:20" x14ac:dyDescent="0.3">
      <c r="A902">
        <v>901</v>
      </c>
      <c r="B902" s="1">
        <v>43066</v>
      </c>
      <c r="C902">
        <v>9</v>
      </c>
      <c r="D902">
        <v>60</v>
      </c>
      <c r="E902">
        <v>19</v>
      </c>
      <c r="F902">
        <v>24</v>
      </c>
      <c r="G902">
        <v>13</v>
      </c>
      <c r="H902">
        <v>14</v>
      </c>
      <c r="I902">
        <v>60</v>
      </c>
      <c r="J902">
        <f t="shared" si="21"/>
        <v>-15.282835552356957</v>
      </c>
      <c r="K902">
        <v>-51.282835552356957</v>
      </c>
      <c r="L902">
        <v>-51.282835552356957</v>
      </c>
      <c r="M902">
        <v>-49.282835552356957</v>
      </c>
      <c r="N902">
        <v>2.717164447643043</v>
      </c>
      <c r="O902">
        <v>-35.282835552356957</v>
      </c>
      <c r="P902">
        <v>-39.282835552356957</v>
      </c>
      <c r="Q902">
        <v>-51.282835552356957</v>
      </c>
      <c r="R902">
        <v>-51.282835552356957</v>
      </c>
      <c r="S902">
        <v>-51.282835552356957</v>
      </c>
      <c r="T902">
        <v>-51.282835552356957</v>
      </c>
    </row>
    <row r="903" spans="1:20" x14ac:dyDescent="0.3">
      <c r="A903">
        <v>902</v>
      </c>
      <c r="B903" s="1">
        <v>43067</v>
      </c>
      <c r="C903">
        <v>141</v>
      </c>
      <c r="D903">
        <v>65</v>
      </c>
      <c r="E903">
        <v>19</v>
      </c>
      <c r="F903">
        <v>24</v>
      </c>
      <c r="G903">
        <v>13</v>
      </c>
      <c r="H903">
        <v>14</v>
      </c>
      <c r="I903">
        <v>141</v>
      </c>
      <c r="J903">
        <f t="shared" si="21"/>
        <v>65.717164447643043</v>
      </c>
      <c r="K903">
        <v>-15.282835552356957</v>
      </c>
      <c r="L903">
        <v>-51.282835552356957</v>
      </c>
      <c r="M903">
        <v>-51.282835552356957</v>
      </c>
      <c r="N903">
        <v>-49.282835552356957</v>
      </c>
      <c r="O903">
        <v>2.717164447643043</v>
      </c>
      <c r="P903">
        <v>-35.282835552356957</v>
      </c>
      <c r="Q903">
        <v>-39.282835552356957</v>
      </c>
      <c r="R903">
        <v>-51.282835552356957</v>
      </c>
      <c r="S903">
        <v>-51.282835552356957</v>
      </c>
      <c r="T903">
        <v>-51.282835552356957</v>
      </c>
    </row>
    <row r="904" spans="1:20" x14ac:dyDescent="0.3">
      <c r="A904">
        <v>903</v>
      </c>
      <c r="B904" s="1">
        <v>43068</v>
      </c>
      <c r="C904">
        <v>154</v>
      </c>
      <c r="D904">
        <v>61</v>
      </c>
      <c r="E904">
        <v>19</v>
      </c>
      <c r="F904">
        <v>24</v>
      </c>
      <c r="G904">
        <v>13</v>
      </c>
      <c r="H904">
        <v>14</v>
      </c>
      <c r="I904">
        <v>154</v>
      </c>
      <c r="J904">
        <f t="shared" si="21"/>
        <v>78.717164447643043</v>
      </c>
      <c r="K904">
        <v>65.717164447643043</v>
      </c>
      <c r="L904">
        <v>-15.282835552356957</v>
      </c>
      <c r="M904">
        <v>-51.282835552356957</v>
      </c>
      <c r="N904">
        <v>-51.282835552356957</v>
      </c>
      <c r="O904">
        <v>-49.282835552356957</v>
      </c>
      <c r="P904">
        <v>2.717164447643043</v>
      </c>
      <c r="Q904">
        <v>-35.282835552356957</v>
      </c>
      <c r="R904">
        <v>-39.282835552356957</v>
      </c>
      <c r="S904">
        <v>-51.282835552356957</v>
      </c>
      <c r="T904">
        <v>-51.282835552356957</v>
      </c>
    </row>
    <row r="905" spans="1:20" x14ac:dyDescent="0.3">
      <c r="A905">
        <v>904</v>
      </c>
      <c r="B905" s="1">
        <v>43069</v>
      </c>
      <c r="C905">
        <v>146</v>
      </c>
      <c r="D905">
        <v>30</v>
      </c>
      <c r="E905">
        <v>19</v>
      </c>
      <c r="F905">
        <v>24</v>
      </c>
      <c r="G905">
        <v>13</v>
      </c>
      <c r="H905">
        <v>14</v>
      </c>
      <c r="I905">
        <v>146</v>
      </c>
      <c r="J905">
        <f t="shared" si="21"/>
        <v>70.717164447643043</v>
      </c>
      <c r="K905">
        <v>78.717164447643043</v>
      </c>
      <c r="L905">
        <v>65.717164447643043</v>
      </c>
      <c r="M905">
        <v>-15.282835552356957</v>
      </c>
      <c r="N905">
        <v>-51.282835552356957</v>
      </c>
      <c r="O905">
        <v>-51.282835552356957</v>
      </c>
      <c r="P905">
        <v>-49.282835552356957</v>
      </c>
      <c r="Q905">
        <v>2.717164447643043</v>
      </c>
      <c r="R905">
        <v>-35.282835552356957</v>
      </c>
      <c r="S905">
        <v>-39.282835552356957</v>
      </c>
      <c r="T905">
        <v>-51.282835552356957</v>
      </c>
    </row>
    <row r="906" spans="1:20" x14ac:dyDescent="0.3">
      <c r="A906">
        <v>905</v>
      </c>
      <c r="B906" s="1">
        <v>43070</v>
      </c>
      <c r="C906">
        <v>83</v>
      </c>
      <c r="D906">
        <v>38</v>
      </c>
      <c r="E906">
        <v>19</v>
      </c>
      <c r="F906">
        <v>24</v>
      </c>
      <c r="G906">
        <v>13</v>
      </c>
      <c r="H906">
        <v>14</v>
      </c>
      <c r="I906">
        <v>83</v>
      </c>
      <c r="J906">
        <f t="shared" si="21"/>
        <v>7.717164447643043</v>
      </c>
      <c r="K906">
        <v>70.717164447643043</v>
      </c>
      <c r="L906">
        <v>78.717164447643043</v>
      </c>
      <c r="M906">
        <v>65.717164447643043</v>
      </c>
      <c r="N906">
        <v>-15.282835552356957</v>
      </c>
      <c r="O906">
        <v>-51.282835552356957</v>
      </c>
      <c r="P906">
        <v>-51.282835552356957</v>
      </c>
      <c r="Q906">
        <v>-49.282835552356957</v>
      </c>
      <c r="R906">
        <v>2.717164447643043</v>
      </c>
      <c r="S906">
        <v>-35.282835552356957</v>
      </c>
      <c r="T906">
        <v>-39.282835552356957</v>
      </c>
    </row>
    <row r="907" spans="1:20" x14ac:dyDescent="0.3">
      <c r="A907">
        <v>906</v>
      </c>
      <c r="B907" s="1">
        <v>43071</v>
      </c>
      <c r="C907">
        <v>108</v>
      </c>
      <c r="D907">
        <v>49</v>
      </c>
      <c r="E907">
        <v>19</v>
      </c>
      <c r="F907">
        <v>24</v>
      </c>
      <c r="G907">
        <v>14</v>
      </c>
      <c r="H907">
        <v>14</v>
      </c>
      <c r="I907">
        <v>108</v>
      </c>
      <c r="J907">
        <f t="shared" si="21"/>
        <v>32.717164447643043</v>
      </c>
      <c r="K907">
        <v>7.717164447643043</v>
      </c>
      <c r="L907">
        <v>70.717164447643043</v>
      </c>
      <c r="M907">
        <v>78.717164447643043</v>
      </c>
      <c r="N907">
        <v>65.717164447643043</v>
      </c>
      <c r="O907">
        <v>-15.282835552356957</v>
      </c>
      <c r="P907">
        <v>-51.282835552356957</v>
      </c>
      <c r="Q907">
        <v>-51.282835552356957</v>
      </c>
      <c r="R907">
        <v>-49.282835552356957</v>
      </c>
      <c r="S907">
        <v>2.717164447643043</v>
      </c>
      <c r="T907">
        <v>-35.282835552356957</v>
      </c>
    </row>
    <row r="908" spans="1:20" x14ac:dyDescent="0.3">
      <c r="A908">
        <v>907</v>
      </c>
      <c r="B908" s="1">
        <v>43072</v>
      </c>
      <c r="C908">
        <v>125</v>
      </c>
      <c r="D908">
        <v>34</v>
      </c>
      <c r="E908">
        <v>19</v>
      </c>
      <c r="F908">
        <v>24</v>
      </c>
      <c r="G908">
        <v>13</v>
      </c>
      <c r="H908">
        <v>14</v>
      </c>
      <c r="I908">
        <v>125</v>
      </c>
      <c r="J908">
        <f t="shared" si="21"/>
        <v>49.717164447643043</v>
      </c>
      <c r="K908">
        <v>32.717164447643043</v>
      </c>
      <c r="L908">
        <v>7.717164447643043</v>
      </c>
      <c r="M908">
        <v>70.717164447643043</v>
      </c>
      <c r="N908">
        <v>78.717164447643043</v>
      </c>
      <c r="O908">
        <v>65.717164447643043</v>
      </c>
      <c r="P908">
        <v>-15.282835552356957</v>
      </c>
      <c r="Q908">
        <v>-51.282835552356957</v>
      </c>
      <c r="R908">
        <v>-51.282835552356957</v>
      </c>
      <c r="S908">
        <v>-49.282835552356957</v>
      </c>
      <c r="T908">
        <v>2.717164447643043</v>
      </c>
    </row>
    <row r="909" spans="1:20" x14ac:dyDescent="0.3">
      <c r="A909">
        <v>908</v>
      </c>
      <c r="B909" s="1">
        <v>43073</v>
      </c>
      <c r="C909">
        <v>96</v>
      </c>
      <c r="D909">
        <v>28</v>
      </c>
      <c r="E909">
        <v>19</v>
      </c>
      <c r="F909">
        <v>24</v>
      </c>
      <c r="G909">
        <v>13</v>
      </c>
      <c r="H909">
        <v>14</v>
      </c>
      <c r="I909">
        <v>96</v>
      </c>
      <c r="J909">
        <f t="shared" si="21"/>
        <v>20.717164447643043</v>
      </c>
      <c r="K909">
        <v>49.717164447643043</v>
      </c>
      <c r="L909">
        <v>32.717164447643043</v>
      </c>
      <c r="M909">
        <v>7.717164447643043</v>
      </c>
      <c r="N909">
        <v>70.717164447643043</v>
      </c>
      <c r="O909">
        <v>78.717164447643043</v>
      </c>
      <c r="P909">
        <v>65.717164447643043</v>
      </c>
      <c r="Q909">
        <v>-15.282835552356957</v>
      </c>
      <c r="R909">
        <v>-51.282835552356957</v>
      </c>
      <c r="S909">
        <v>-51.282835552356957</v>
      </c>
      <c r="T909">
        <v>-49.282835552356957</v>
      </c>
    </row>
    <row r="910" spans="1:20" x14ac:dyDescent="0.3">
      <c r="A910">
        <v>909</v>
      </c>
      <c r="B910" s="1">
        <v>43074</v>
      </c>
      <c r="C910">
        <v>79</v>
      </c>
      <c r="D910">
        <v>42</v>
      </c>
      <c r="E910">
        <v>19</v>
      </c>
      <c r="F910">
        <v>24</v>
      </c>
      <c r="G910">
        <v>13</v>
      </c>
      <c r="H910">
        <v>14</v>
      </c>
      <c r="I910">
        <v>79</v>
      </c>
      <c r="J910">
        <f t="shared" si="21"/>
        <v>3.717164447643043</v>
      </c>
      <c r="K910">
        <v>20.717164447643043</v>
      </c>
      <c r="L910">
        <v>49.717164447643043</v>
      </c>
      <c r="M910">
        <v>32.717164447643043</v>
      </c>
      <c r="N910">
        <v>7.717164447643043</v>
      </c>
      <c r="O910">
        <v>70.717164447643043</v>
      </c>
      <c r="P910">
        <v>78.717164447643043</v>
      </c>
      <c r="Q910">
        <v>65.717164447643043</v>
      </c>
      <c r="R910">
        <v>-15.282835552356957</v>
      </c>
      <c r="S910">
        <v>-51.282835552356957</v>
      </c>
      <c r="T910">
        <v>-51.282835552356957</v>
      </c>
    </row>
    <row r="911" spans="1:20" x14ac:dyDescent="0.3">
      <c r="A911">
        <v>910</v>
      </c>
      <c r="B911" s="1">
        <v>43075</v>
      </c>
      <c r="C911">
        <v>111</v>
      </c>
      <c r="D911">
        <v>52</v>
      </c>
      <c r="E911">
        <v>19</v>
      </c>
      <c r="F911">
        <v>24</v>
      </c>
      <c r="G911">
        <v>37</v>
      </c>
      <c r="H911">
        <v>14</v>
      </c>
      <c r="I911">
        <v>111</v>
      </c>
      <c r="J911">
        <f t="shared" si="21"/>
        <v>35.717164447643043</v>
      </c>
      <c r="K911">
        <v>3.717164447643043</v>
      </c>
      <c r="L911">
        <v>20.717164447643043</v>
      </c>
      <c r="M911">
        <v>49.717164447643043</v>
      </c>
      <c r="N911">
        <v>32.717164447643043</v>
      </c>
      <c r="O911">
        <v>7.717164447643043</v>
      </c>
      <c r="P911">
        <v>70.717164447643043</v>
      </c>
      <c r="Q911">
        <v>78.717164447643043</v>
      </c>
      <c r="R911">
        <v>65.717164447643043</v>
      </c>
      <c r="S911">
        <v>-15.282835552356957</v>
      </c>
      <c r="T911">
        <v>-51.282835552356957</v>
      </c>
    </row>
    <row r="912" spans="1:20" x14ac:dyDescent="0.3">
      <c r="A912">
        <v>911</v>
      </c>
      <c r="B912" s="1">
        <v>43076</v>
      </c>
      <c r="C912">
        <v>142</v>
      </c>
      <c r="D912">
        <v>34</v>
      </c>
      <c r="E912">
        <v>19</v>
      </c>
      <c r="F912">
        <v>24</v>
      </c>
      <c r="G912">
        <v>36</v>
      </c>
      <c r="H912">
        <v>14</v>
      </c>
      <c r="I912">
        <v>142</v>
      </c>
      <c r="J912">
        <f t="shared" si="21"/>
        <v>66.717164447643043</v>
      </c>
      <c r="K912">
        <v>35.717164447643043</v>
      </c>
      <c r="L912">
        <v>3.717164447643043</v>
      </c>
      <c r="M912">
        <v>20.717164447643043</v>
      </c>
      <c r="N912">
        <v>49.717164447643043</v>
      </c>
      <c r="O912">
        <v>32.717164447643043</v>
      </c>
      <c r="P912">
        <v>7.717164447643043</v>
      </c>
      <c r="Q912">
        <v>70.717164447643043</v>
      </c>
      <c r="R912">
        <v>78.717164447643043</v>
      </c>
      <c r="S912">
        <v>65.717164447643043</v>
      </c>
      <c r="T912">
        <v>-15.282835552356957</v>
      </c>
    </row>
    <row r="913" spans="1:20" x14ac:dyDescent="0.3">
      <c r="A913">
        <v>912</v>
      </c>
      <c r="B913" s="1">
        <v>43077</v>
      </c>
      <c r="C913">
        <v>99</v>
      </c>
      <c r="D913">
        <v>33</v>
      </c>
      <c r="E913">
        <v>19</v>
      </c>
      <c r="F913">
        <v>24</v>
      </c>
      <c r="G913">
        <v>37</v>
      </c>
      <c r="H913">
        <v>14</v>
      </c>
      <c r="I913">
        <v>99</v>
      </c>
      <c r="J913">
        <f t="shared" si="21"/>
        <v>23.717164447643043</v>
      </c>
      <c r="K913">
        <v>66.717164447643043</v>
      </c>
      <c r="L913">
        <v>35.717164447643043</v>
      </c>
      <c r="M913">
        <v>3.717164447643043</v>
      </c>
      <c r="N913">
        <v>20.717164447643043</v>
      </c>
      <c r="O913">
        <v>49.717164447643043</v>
      </c>
      <c r="P913">
        <v>32.717164447643043</v>
      </c>
      <c r="Q913">
        <v>7.717164447643043</v>
      </c>
      <c r="R913">
        <v>70.717164447643043</v>
      </c>
      <c r="S913">
        <v>78.717164447643043</v>
      </c>
      <c r="T913">
        <v>65.717164447643043</v>
      </c>
    </row>
    <row r="914" spans="1:20" x14ac:dyDescent="0.3">
      <c r="A914">
        <v>913</v>
      </c>
      <c r="B914" s="1">
        <v>43078</v>
      </c>
      <c r="C914">
        <v>93</v>
      </c>
      <c r="D914">
        <v>52</v>
      </c>
      <c r="E914">
        <v>19</v>
      </c>
      <c r="F914">
        <v>24</v>
      </c>
      <c r="G914">
        <v>36</v>
      </c>
      <c r="H914">
        <v>14</v>
      </c>
      <c r="I914">
        <v>93</v>
      </c>
      <c r="J914">
        <f t="shared" si="21"/>
        <v>17.717164447643043</v>
      </c>
      <c r="K914">
        <v>23.717164447643043</v>
      </c>
      <c r="L914">
        <v>66.717164447643043</v>
      </c>
      <c r="M914">
        <v>35.717164447643043</v>
      </c>
      <c r="N914">
        <v>3.717164447643043</v>
      </c>
      <c r="O914">
        <v>20.717164447643043</v>
      </c>
      <c r="P914">
        <v>49.717164447643043</v>
      </c>
      <c r="Q914">
        <v>32.717164447643043</v>
      </c>
      <c r="R914">
        <v>7.717164447643043</v>
      </c>
      <c r="S914">
        <v>70.717164447643043</v>
      </c>
      <c r="T914">
        <v>78.717164447643043</v>
      </c>
    </row>
    <row r="915" spans="1:20" x14ac:dyDescent="0.3">
      <c r="A915">
        <v>914</v>
      </c>
      <c r="B915" s="1">
        <v>43079</v>
      </c>
      <c r="C915">
        <v>144</v>
      </c>
      <c r="D915">
        <v>46</v>
      </c>
      <c r="E915">
        <v>19</v>
      </c>
      <c r="F915">
        <v>24</v>
      </c>
      <c r="G915">
        <v>37</v>
      </c>
      <c r="H915">
        <v>14</v>
      </c>
      <c r="I915">
        <v>144</v>
      </c>
      <c r="J915">
        <f t="shared" si="21"/>
        <v>68.717164447643043</v>
      </c>
      <c r="K915">
        <v>17.717164447643043</v>
      </c>
      <c r="L915">
        <v>23.717164447643043</v>
      </c>
      <c r="M915">
        <v>66.717164447643043</v>
      </c>
      <c r="N915">
        <v>35.717164447643043</v>
      </c>
      <c r="O915">
        <v>3.717164447643043</v>
      </c>
      <c r="P915">
        <v>20.717164447643043</v>
      </c>
      <c r="Q915">
        <v>49.717164447643043</v>
      </c>
      <c r="R915">
        <v>32.717164447643043</v>
      </c>
      <c r="S915">
        <v>7.717164447643043</v>
      </c>
      <c r="T915">
        <v>70.717164447643043</v>
      </c>
    </row>
    <row r="916" spans="1:20" x14ac:dyDescent="0.3">
      <c r="A916">
        <v>915</v>
      </c>
      <c r="B916" s="1">
        <v>43080</v>
      </c>
      <c r="C916">
        <v>129</v>
      </c>
      <c r="D916">
        <v>48</v>
      </c>
      <c r="E916">
        <v>19</v>
      </c>
      <c r="F916">
        <v>24</v>
      </c>
      <c r="G916">
        <v>35</v>
      </c>
      <c r="H916">
        <v>14</v>
      </c>
      <c r="I916">
        <v>129</v>
      </c>
      <c r="J916">
        <f t="shared" si="21"/>
        <v>53.717164447643043</v>
      </c>
      <c r="K916">
        <v>68.717164447643043</v>
      </c>
      <c r="L916">
        <v>17.717164447643043</v>
      </c>
      <c r="M916">
        <v>23.717164447643043</v>
      </c>
      <c r="N916">
        <v>66.717164447643043</v>
      </c>
      <c r="O916">
        <v>35.717164447643043</v>
      </c>
      <c r="P916">
        <v>3.717164447643043</v>
      </c>
      <c r="Q916">
        <v>20.717164447643043</v>
      </c>
      <c r="R916">
        <v>49.717164447643043</v>
      </c>
      <c r="S916">
        <v>32.717164447643043</v>
      </c>
      <c r="T916">
        <v>7.717164447643043</v>
      </c>
    </row>
    <row r="917" spans="1:20" x14ac:dyDescent="0.3">
      <c r="A917">
        <v>916</v>
      </c>
      <c r="B917" s="1">
        <v>43081</v>
      </c>
      <c r="C917">
        <v>140</v>
      </c>
      <c r="D917">
        <v>37</v>
      </c>
      <c r="E917">
        <v>19</v>
      </c>
      <c r="F917">
        <v>24</v>
      </c>
      <c r="G917">
        <v>36</v>
      </c>
      <c r="H917">
        <v>14</v>
      </c>
      <c r="I917">
        <v>140</v>
      </c>
      <c r="J917">
        <f t="shared" si="21"/>
        <v>64.717164447643043</v>
      </c>
      <c r="K917">
        <v>53.717164447643043</v>
      </c>
      <c r="L917">
        <v>68.717164447643043</v>
      </c>
      <c r="M917">
        <v>17.717164447643043</v>
      </c>
      <c r="N917">
        <v>23.717164447643043</v>
      </c>
      <c r="O917">
        <v>66.717164447643043</v>
      </c>
      <c r="P917">
        <v>35.717164447643043</v>
      </c>
      <c r="Q917">
        <v>3.717164447643043</v>
      </c>
      <c r="R917">
        <v>20.717164447643043</v>
      </c>
      <c r="S917">
        <v>49.717164447643043</v>
      </c>
      <c r="T917">
        <v>32.717164447643043</v>
      </c>
    </row>
    <row r="918" spans="1:20" x14ac:dyDescent="0.3">
      <c r="A918">
        <v>917</v>
      </c>
      <c r="B918" s="1">
        <v>43082</v>
      </c>
      <c r="C918">
        <v>102</v>
      </c>
      <c r="D918">
        <v>31</v>
      </c>
      <c r="E918">
        <v>19</v>
      </c>
      <c r="F918">
        <v>24</v>
      </c>
      <c r="G918">
        <v>35</v>
      </c>
      <c r="H918">
        <v>14</v>
      </c>
      <c r="I918">
        <v>102</v>
      </c>
      <c r="J918">
        <f t="shared" si="21"/>
        <v>26.717164447643043</v>
      </c>
      <c r="K918">
        <v>64.717164447643043</v>
      </c>
      <c r="L918">
        <v>53.717164447643043</v>
      </c>
      <c r="M918">
        <v>68.717164447643043</v>
      </c>
      <c r="N918">
        <v>17.717164447643043</v>
      </c>
      <c r="O918">
        <v>23.717164447643043</v>
      </c>
      <c r="P918">
        <v>66.717164447643043</v>
      </c>
      <c r="Q918">
        <v>35.717164447643043</v>
      </c>
      <c r="R918">
        <v>3.717164447643043</v>
      </c>
      <c r="S918">
        <v>20.717164447643043</v>
      </c>
      <c r="T918">
        <v>49.717164447643043</v>
      </c>
    </row>
    <row r="919" spans="1:20" x14ac:dyDescent="0.3">
      <c r="A919">
        <v>918</v>
      </c>
      <c r="B919" s="1">
        <v>43083</v>
      </c>
      <c r="C919">
        <v>85</v>
      </c>
      <c r="D919">
        <v>20</v>
      </c>
      <c r="E919">
        <v>19</v>
      </c>
      <c r="F919">
        <v>24</v>
      </c>
      <c r="G919">
        <v>36</v>
      </c>
      <c r="H919">
        <v>14</v>
      </c>
      <c r="I919">
        <v>85</v>
      </c>
      <c r="J919">
        <f t="shared" si="21"/>
        <v>9.717164447643043</v>
      </c>
      <c r="K919">
        <v>26.717164447643043</v>
      </c>
      <c r="L919">
        <v>64.717164447643043</v>
      </c>
      <c r="M919">
        <v>53.717164447643043</v>
      </c>
      <c r="N919">
        <v>68.717164447643043</v>
      </c>
      <c r="O919">
        <v>17.717164447643043</v>
      </c>
      <c r="P919">
        <v>23.717164447643043</v>
      </c>
      <c r="Q919">
        <v>66.717164447643043</v>
      </c>
      <c r="R919">
        <v>35.717164447643043</v>
      </c>
      <c r="S919">
        <v>3.717164447643043</v>
      </c>
      <c r="T919">
        <v>20.717164447643043</v>
      </c>
    </row>
    <row r="920" spans="1:20" x14ac:dyDescent="0.3">
      <c r="A920">
        <v>919</v>
      </c>
      <c r="B920" s="1">
        <v>43084</v>
      </c>
      <c r="C920">
        <v>63</v>
      </c>
      <c r="D920">
        <v>19</v>
      </c>
      <c r="E920">
        <v>19</v>
      </c>
      <c r="F920">
        <v>24</v>
      </c>
      <c r="G920">
        <v>36</v>
      </c>
      <c r="H920">
        <v>14</v>
      </c>
      <c r="I920">
        <v>63</v>
      </c>
      <c r="J920">
        <f t="shared" si="21"/>
        <v>-12.282835552356957</v>
      </c>
      <c r="K920">
        <v>9.717164447643043</v>
      </c>
      <c r="L920">
        <v>26.717164447643043</v>
      </c>
      <c r="M920">
        <v>64.717164447643043</v>
      </c>
      <c r="N920">
        <v>53.717164447643043</v>
      </c>
      <c r="O920">
        <v>68.717164447643043</v>
      </c>
      <c r="P920">
        <v>17.717164447643043</v>
      </c>
      <c r="Q920">
        <v>23.717164447643043</v>
      </c>
      <c r="R920">
        <v>66.717164447643043</v>
      </c>
      <c r="S920">
        <v>35.717164447643043</v>
      </c>
      <c r="T920">
        <v>3.717164447643043</v>
      </c>
    </row>
    <row r="921" spans="1:20" x14ac:dyDescent="0.3">
      <c r="A921">
        <v>920</v>
      </c>
      <c r="B921" s="1">
        <v>43085</v>
      </c>
      <c r="C921">
        <v>59</v>
      </c>
      <c r="D921">
        <v>39</v>
      </c>
      <c r="E921">
        <v>19</v>
      </c>
      <c r="F921">
        <v>24</v>
      </c>
      <c r="G921">
        <v>36</v>
      </c>
      <c r="H921">
        <v>14</v>
      </c>
      <c r="I921">
        <v>59</v>
      </c>
      <c r="J921">
        <f t="shared" si="21"/>
        <v>-16.282835552356957</v>
      </c>
      <c r="K921">
        <v>-12.282835552356957</v>
      </c>
      <c r="L921">
        <v>9.717164447643043</v>
      </c>
      <c r="M921">
        <v>26.717164447643043</v>
      </c>
      <c r="N921">
        <v>64.717164447643043</v>
      </c>
      <c r="O921">
        <v>53.717164447643043</v>
      </c>
      <c r="P921">
        <v>68.717164447643043</v>
      </c>
      <c r="Q921">
        <v>17.717164447643043</v>
      </c>
      <c r="R921">
        <v>23.717164447643043</v>
      </c>
      <c r="S921">
        <v>66.717164447643043</v>
      </c>
      <c r="T921">
        <v>35.717164447643043</v>
      </c>
    </row>
    <row r="922" spans="1:20" x14ac:dyDescent="0.3">
      <c r="A922">
        <v>921</v>
      </c>
      <c r="B922" s="1">
        <v>43086</v>
      </c>
      <c r="C922">
        <v>109</v>
      </c>
      <c r="D922">
        <v>50</v>
      </c>
      <c r="E922">
        <v>19</v>
      </c>
      <c r="F922">
        <v>24</v>
      </c>
      <c r="G922">
        <v>38</v>
      </c>
      <c r="H922">
        <v>14</v>
      </c>
      <c r="I922">
        <v>109</v>
      </c>
      <c r="J922">
        <f t="shared" si="21"/>
        <v>33.717164447643043</v>
      </c>
      <c r="K922">
        <v>-16.282835552356957</v>
      </c>
      <c r="L922">
        <v>-12.282835552356957</v>
      </c>
      <c r="M922">
        <v>9.717164447643043</v>
      </c>
      <c r="N922">
        <v>26.717164447643043</v>
      </c>
      <c r="O922">
        <v>64.717164447643043</v>
      </c>
      <c r="P922">
        <v>53.717164447643043</v>
      </c>
      <c r="Q922">
        <v>68.717164447643043</v>
      </c>
      <c r="R922">
        <v>17.717164447643043</v>
      </c>
      <c r="S922">
        <v>23.717164447643043</v>
      </c>
      <c r="T922">
        <v>66.717164447643043</v>
      </c>
    </row>
    <row r="923" spans="1:20" x14ac:dyDescent="0.3">
      <c r="A923">
        <v>922</v>
      </c>
      <c r="B923" s="1">
        <v>43087</v>
      </c>
      <c r="C923">
        <v>131</v>
      </c>
      <c r="D923">
        <v>38</v>
      </c>
      <c r="E923">
        <v>19</v>
      </c>
      <c r="F923">
        <v>24</v>
      </c>
      <c r="G923">
        <v>44</v>
      </c>
      <c r="H923">
        <v>14</v>
      </c>
      <c r="I923">
        <v>131</v>
      </c>
      <c r="J923">
        <f t="shared" si="21"/>
        <v>55.717164447643043</v>
      </c>
      <c r="K923">
        <v>33.717164447643043</v>
      </c>
      <c r="L923">
        <v>-16.282835552356957</v>
      </c>
      <c r="M923">
        <v>-12.282835552356957</v>
      </c>
      <c r="N923">
        <v>9.717164447643043</v>
      </c>
      <c r="O923">
        <v>26.717164447643043</v>
      </c>
      <c r="P923">
        <v>64.717164447643043</v>
      </c>
      <c r="Q923">
        <v>53.717164447643043</v>
      </c>
      <c r="R923">
        <v>68.717164447643043</v>
      </c>
      <c r="S923">
        <v>17.717164447643043</v>
      </c>
      <c r="T923">
        <v>23.717164447643043</v>
      </c>
    </row>
    <row r="924" spans="1:20" x14ac:dyDescent="0.3">
      <c r="A924">
        <v>923</v>
      </c>
      <c r="B924" s="1">
        <v>43088</v>
      </c>
      <c r="C924">
        <v>105</v>
      </c>
      <c r="D924">
        <v>46</v>
      </c>
      <c r="E924">
        <v>19</v>
      </c>
      <c r="F924">
        <v>24</v>
      </c>
      <c r="G924">
        <v>46</v>
      </c>
      <c r="H924">
        <v>14</v>
      </c>
      <c r="I924">
        <v>105</v>
      </c>
      <c r="J924">
        <f t="shared" si="21"/>
        <v>29.717164447643043</v>
      </c>
      <c r="K924">
        <v>55.717164447643043</v>
      </c>
      <c r="L924">
        <v>33.717164447643043</v>
      </c>
      <c r="M924">
        <v>-16.282835552356957</v>
      </c>
      <c r="N924">
        <v>-12.282835552356957</v>
      </c>
      <c r="O924">
        <v>9.717164447643043</v>
      </c>
      <c r="P924">
        <v>26.717164447643043</v>
      </c>
      <c r="Q924">
        <v>64.717164447643043</v>
      </c>
      <c r="R924">
        <v>53.717164447643043</v>
      </c>
      <c r="S924">
        <v>68.717164447643043</v>
      </c>
      <c r="T924">
        <v>17.717164447643043</v>
      </c>
    </row>
    <row r="925" spans="1:20" x14ac:dyDescent="0.3">
      <c r="A925">
        <v>924</v>
      </c>
      <c r="B925" s="1">
        <v>43089</v>
      </c>
      <c r="C925">
        <v>121</v>
      </c>
      <c r="D925">
        <v>44</v>
      </c>
      <c r="E925">
        <v>19</v>
      </c>
      <c r="F925">
        <v>24</v>
      </c>
      <c r="G925">
        <v>46</v>
      </c>
      <c r="H925">
        <v>14</v>
      </c>
      <c r="I925">
        <v>121</v>
      </c>
      <c r="J925">
        <f t="shared" si="21"/>
        <v>45.717164447643043</v>
      </c>
      <c r="K925">
        <v>29.717164447643043</v>
      </c>
      <c r="L925">
        <v>55.717164447643043</v>
      </c>
      <c r="M925">
        <v>33.717164447643043</v>
      </c>
      <c r="N925">
        <v>-16.282835552356957</v>
      </c>
      <c r="O925">
        <v>-12.282835552356957</v>
      </c>
      <c r="P925">
        <v>9.717164447643043</v>
      </c>
      <c r="Q925">
        <v>26.717164447643043</v>
      </c>
      <c r="R925">
        <v>64.717164447643043</v>
      </c>
      <c r="S925">
        <v>53.717164447643043</v>
      </c>
      <c r="T925">
        <v>68.717164447643043</v>
      </c>
    </row>
    <row r="926" spans="1:20" x14ac:dyDescent="0.3">
      <c r="A926">
        <v>925</v>
      </c>
      <c r="B926" s="1">
        <v>43090</v>
      </c>
      <c r="C926">
        <v>117</v>
      </c>
      <c r="D926">
        <v>52</v>
      </c>
      <c r="E926">
        <v>19</v>
      </c>
      <c r="F926">
        <v>24</v>
      </c>
      <c r="G926">
        <v>52</v>
      </c>
      <c r="H926">
        <v>14</v>
      </c>
      <c r="I926">
        <v>117</v>
      </c>
      <c r="J926">
        <f t="shared" si="21"/>
        <v>41.717164447643043</v>
      </c>
      <c r="K926">
        <v>45.717164447643043</v>
      </c>
      <c r="L926">
        <v>29.717164447643043</v>
      </c>
      <c r="M926">
        <v>55.717164447643043</v>
      </c>
      <c r="N926">
        <v>33.717164447643043</v>
      </c>
      <c r="O926">
        <v>-16.282835552356957</v>
      </c>
      <c r="P926">
        <v>-12.282835552356957</v>
      </c>
      <c r="Q926">
        <v>9.717164447643043</v>
      </c>
      <c r="R926">
        <v>26.717164447643043</v>
      </c>
      <c r="S926">
        <v>64.717164447643043</v>
      </c>
      <c r="T926">
        <v>53.717164447643043</v>
      </c>
    </row>
    <row r="927" spans="1:20" x14ac:dyDescent="0.3">
      <c r="A927">
        <v>926</v>
      </c>
      <c r="B927" s="1">
        <v>43091</v>
      </c>
      <c r="C927">
        <v>132</v>
      </c>
      <c r="D927">
        <v>56</v>
      </c>
      <c r="E927">
        <v>19</v>
      </c>
      <c r="F927">
        <v>24</v>
      </c>
      <c r="G927">
        <v>47</v>
      </c>
      <c r="H927">
        <v>14</v>
      </c>
      <c r="I927">
        <v>132</v>
      </c>
      <c r="J927">
        <f t="shared" si="21"/>
        <v>56.717164447643043</v>
      </c>
      <c r="K927">
        <v>41.717164447643043</v>
      </c>
      <c r="L927">
        <v>45.717164447643043</v>
      </c>
      <c r="M927">
        <v>29.717164447643043</v>
      </c>
      <c r="N927">
        <v>55.717164447643043</v>
      </c>
      <c r="O927">
        <v>33.717164447643043</v>
      </c>
      <c r="P927">
        <v>-16.282835552356957</v>
      </c>
      <c r="Q927">
        <v>-12.282835552356957</v>
      </c>
      <c r="R927">
        <v>9.717164447643043</v>
      </c>
      <c r="S927">
        <v>26.717164447643043</v>
      </c>
      <c r="T927">
        <v>64.717164447643043</v>
      </c>
    </row>
    <row r="928" spans="1:20" x14ac:dyDescent="0.3">
      <c r="A928">
        <v>927</v>
      </c>
      <c r="B928" s="1">
        <v>43092</v>
      </c>
      <c r="C928">
        <v>148</v>
      </c>
      <c r="D928">
        <v>44</v>
      </c>
      <c r="E928">
        <v>19</v>
      </c>
      <c r="F928">
        <v>24</v>
      </c>
      <c r="G928">
        <v>40</v>
      </c>
      <c r="H928">
        <v>14</v>
      </c>
      <c r="I928">
        <v>148</v>
      </c>
      <c r="J928">
        <f t="shared" si="21"/>
        <v>72.717164447643043</v>
      </c>
      <c r="K928">
        <v>56.717164447643043</v>
      </c>
      <c r="L928">
        <v>41.717164447643043</v>
      </c>
      <c r="M928">
        <v>45.717164447643043</v>
      </c>
      <c r="N928">
        <v>29.717164447643043</v>
      </c>
      <c r="O928">
        <v>55.717164447643043</v>
      </c>
      <c r="P928">
        <v>33.717164447643043</v>
      </c>
      <c r="Q928">
        <v>-16.282835552356957</v>
      </c>
      <c r="R928">
        <v>-12.282835552356957</v>
      </c>
      <c r="S928">
        <v>9.717164447643043</v>
      </c>
      <c r="T928">
        <v>26.717164447643043</v>
      </c>
    </row>
    <row r="929" spans="1:20" x14ac:dyDescent="0.3">
      <c r="A929">
        <v>928</v>
      </c>
      <c r="B929" s="1">
        <v>43093</v>
      </c>
      <c r="C929">
        <v>121</v>
      </c>
      <c r="D929">
        <v>56</v>
      </c>
      <c r="E929">
        <v>19</v>
      </c>
      <c r="F929">
        <v>24</v>
      </c>
      <c r="G929">
        <v>46</v>
      </c>
      <c r="H929">
        <v>14</v>
      </c>
      <c r="I929">
        <v>121</v>
      </c>
      <c r="J929">
        <f t="shared" si="21"/>
        <v>45.717164447643043</v>
      </c>
      <c r="K929">
        <v>72.717164447643043</v>
      </c>
      <c r="L929">
        <v>56.717164447643043</v>
      </c>
      <c r="M929">
        <v>41.717164447643043</v>
      </c>
      <c r="N929">
        <v>45.717164447643043</v>
      </c>
      <c r="O929">
        <v>29.717164447643043</v>
      </c>
      <c r="P929">
        <v>55.717164447643043</v>
      </c>
      <c r="Q929">
        <v>33.717164447643043</v>
      </c>
      <c r="R929">
        <v>-16.282835552356957</v>
      </c>
      <c r="S929">
        <v>-12.282835552356957</v>
      </c>
      <c r="T929">
        <v>9.717164447643043</v>
      </c>
    </row>
    <row r="930" spans="1:20" x14ac:dyDescent="0.3">
      <c r="A930">
        <v>929</v>
      </c>
      <c r="B930" s="1">
        <v>43094</v>
      </c>
      <c r="C930">
        <v>142</v>
      </c>
      <c r="D930">
        <v>66</v>
      </c>
      <c r="E930">
        <v>19</v>
      </c>
      <c r="F930">
        <v>24</v>
      </c>
      <c r="G930">
        <v>47</v>
      </c>
      <c r="H930">
        <v>14</v>
      </c>
      <c r="I930">
        <v>142</v>
      </c>
      <c r="J930">
        <f t="shared" si="21"/>
        <v>66.717164447643043</v>
      </c>
      <c r="K930">
        <v>45.717164447643043</v>
      </c>
      <c r="L930">
        <v>72.717164447643043</v>
      </c>
      <c r="M930">
        <v>56.717164447643043</v>
      </c>
      <c r="N930">
        <v>41.717164447643043</v>
      </c>
      <c r="O930">
        <v>45.717164447643043</v>
      </c>
      <c r="P930">
        <v>29.717164447643043</v>
      </c>
      <c r="Q930">
        <v>55.717164447643043</v>
      </c>
      <c r="R930">
        <v>33.717164447643043</v>
      </c>
      <c r="S930">
        <v>-16.282835552356957</v>
      </c>
      <c r="T930">
        <v>-12.282835552356957</v>
      </c>
    </row>
    <row r="931" spans="1:20" x14ac:dyDescent="0.3">
      <c r="A931">
        <v>930</v>
      </c>
      <c r="B931" s="1">
        <v>43095</v>
      </c>
      <c r="C931">
        <v>160</v>
      </c>
      <c r="D931">
        <v>55</v>
      </c>
      <c r="E931">
        <v>19</v>
      </c>
      <c r="F931">
        <v>24</v>
      </c>
      <c r="G931">
        <v>37</v>
      </c>
      <c r="H931">
        <v>14</v>
      </c>
      <c r="I931">
        <v>160</v>
      </c>
      <c r="J931">
        <f t="shared" si="21"/>
        <v>84.717164447643043</v>
      </c>
      <c r="K931">
        <v>66.717164447643043</v>
      </c>
      <c r="L931">
        <v>45.717164447643043</v>
      </c>
      <c r="M931">
        <v>72.717164447643043</v>
      </c>
      <c r="N931">
        <v>56.717164447643043</v>
      </c>
      <c r="O931">
        <v>41.717164447643043</v>
      </c>
      <c r="P931">
        <v>45.717164447643043</v>
      </c>
      <c r="Q931">
        <v>29.717164447643043</v>
      </c>
      <c r="R931">
        <v>55.717164447643043</v>
      </c>
      <c r="S931">
        <v>33.717164447643043</v>
      </c>
      <c r="T931">
        <v>-16.282835552356957</v>
      </c>
    </row>
    <row r="932" spans="1:20" x14ac:dyDescent="0.3">
      <c r="A932">
        <v>931</v>
      </c>
      <c r="B932" s="1">
        <v>43096</v>
      </c>
      <c r="C932">
        <v>150</v>
      </c>
      <c r="D932">
        <v>44</v>
      </c>
      <c r="E932">
        <v>19</v>
      </c>
      <c r="F932">
        <v>24</v>
      </c>
      <c r="G932">
        <v>37</v>
      </c>
      <c r="H932">
        <v>14</v>
      </c>
      <c r="I932">
        <v>150</v>
      </c>
      <c r="J932">
        <f t="shared" si="21"/>
        <v>74.717164447643043</v>
      </c>
      <c r="K932">
        <v>84.717164447643043</v>
      </c>
      <c r="L932">
        <v>66.717164447643043</v>
      </c>
      <c r="M932">
        <v>45.717164447643043</v>
      </c>
      <c r="N932">
        <v>72.717164447643043</v>
      </c>
      <c r="O932">
        <v>56.717164447643043</v>
      </c>
      <c r="P932">
        <v>41.717164447643043</v>
      </c>
      <c r="Q932">
        <v>45.717164447643043</v>
      </c>
      <c r="R932">
        <v>29.717164447643043</v>
      </c>
      <c r="S932">
        <v>55.717164447643043</v>
      </c>
      <c r="T932">
        <v>33.717164447643043</v>
      </c>
    </row>
    <row r="933" spans="1:20" x14ac:dyDescent="0.3">
      <c r="A933">
        <v>932</v>
      </c>
      <c r="B933" s="1">
        <v>43097</v>
      </c>
      <c r="C933">
        <v>127</v>
      </c>
      <c r="D933">
        <v>52</v>
      </c>
      <c r="E933">
        <v>19</v>
      </c>
      <c r="F933">
        <v>24</v>
      </c>
      <c r="G933">
        <v>40</v>
      </c>
      <c r="H933">
        <v>14</v>
      </c>
      <c r="I933">
        <v>127</v>
      </c>
      <c r="J933">
        <f t="shared" si="21"/>
        <v>51.717164447643043</v>
      </c>
      <c r="K933">
        <v>74.717164447643043</v>
      </c>
      <c r="L933">
        <v>84.717164447643043</v>
      </c>
      <c r="M933">
        <v>66.717164447643043</v>
      </c>
      <c r="N933">
        <v>45.717164447643043</v>
      </c>
      <c r="O933">
        <v>72.717164447643043</v>
      </c>
      <c r="P933">
        <v>56.717164447643043</v>
      </c>
      <c r="Q933">
        <v>41.717164447643043</v>
      </c>
      <c r="R933">
        <v>45.717164447643043</v>
      </c>
      <c r="S933">
        <v>29.717164447643043</v>
      </c>
      <c r="T933">
        <v>55.717164447643043</v>
      </c>
    </row>
    <row r="934" spans="1:20" x14ac:dyDescent="0.3">
      <c r="A934">
        <v>933</v>
      </c>
      <c r="B934" s="1">
        <v>43098</v>
      </c>
      <c r="C934">
        <v>142</v>
      </c>
      <c r="D934">
        <v>20</v>
      </c>
      <c r="E934">
        <v>19</v>
      </c>
      <c r="F934">
        <v>24</v>
      </c>
      <c r="G934">
        <v>37</v>
      </c>
      <c r="H934">
        <v>14</v>
      </c>
      <c r="I934">
        <v>142</v>
      </c>
      <c r="J934">
        <f t="shared" si="21"/>
        <v>66.717164447643043</v>
      </c>
      <c r="K934">
        <v>51.717164447643043</v>
      </c>
      <c r="L934">
        <v>74.717164447643043</v>
      </c>
      <c r="M934">
        <v>84.717164447643043</v>
      </c>
      <c r="N934">
        <v>66.717164447643043</v>
      </c>
      <c r="O934">
        <v>45.717164447643043</v>
      </c>
      <c r="P934">
        <v>72.717164447643043</v>
      </c>
      <c r="Q934">
        <v>56.717164447643043</v>
      </c>
      <c r="R934">
        <v>41.717164447643043</v>
      </c>
      <c r="S934">
        <v>45.717164447643043</v>
      </c>
      <c r="T934">
        <v>29.717164447643043</v>
      </c>
    </row>
    <row r="935" spans="1:20" x14ac:dyDescent="0.3">
      <c r="A935">
        <v>934</v>
      </c>
      <c r="B935" s="1">
        <v>43099</v>
      </c>
      <c r="C935">
        <v>67</v>
      </c>
      <c r="D935">
        <v>33</v>
      </c>
      <c r="E935">
        <v>19</v>
      </c>
      <c r="F935">
        <v>24</v>
      </c>
      <c r="G935">
        <v>38</v>
      </c>
      <c r="H935">
        <v>14</v>
      </c>
      <c r="I935">
        <v>67</v>
      </c>
      <c r="J935">
        <f t="shared" si="21"/>
        <v>-8.282835552356957</v>
      </c>
      <c r="K935">
        <v>66.717164447643043</v>
      </c>
      <c r="L935">
        <v>51.717164447643043</v>
      </c>
      <c r="M935">
        <v>74.717164447643043</v>
      </c>
      <c r="N935">
        <v>84.717164447643043</v>
      </c>
      <c r="O935">
        <v>66.717164447643043</v>
      </c>
      <c r="P935">
        <v>45.717164447643043</v>
      </c>
      <c r="Q935">
        <v>72.717164447643043</v>
      </c>
      <c r="R935">
        <v>56.717164447643043</v>
      </c>
      <c r="S935">
        <v>41.717164447643043</v>
      </c>
      <c r="T935">
        <v>45.717164447643043</v>
      </c>
    </row>
    <row r="936" spans="1:20" x14ac:dyDescent="0.3">
      <c r="A936">
        <v>935</v>
      </c>
      <c r="B936" s="1">
        <v>43100</v>
      </c>
      <c r="C936">
        <v>94</v>
      </c>
      <c r="D936">
        <v>46</v>
      </c>
      <c r="E936">
        <v>19</v>
      </c>
      <c r="F936">
        <v>24</v>
      </c>
      <c r="G936">
        <v>43</v>
      </c>
      <c r="H936">
        <v>14</v>
      </c>
      <c r="I936">
        <v>94</v>
      </c>
      <c r="J936">
        <f t="shared" si="21"/>
        <v>18.717164447643043</v>
      </c>
      <c r="K936">
        <v>-8.282835552356957</v>
      </c>
      <c r="L936">
        <v>66.717164447643043</v>
      </c>
      <c r="M936">
        <v>51.717164447643043</v>
      </c>
      <c r="N936">
        <v>74.717164447643043</v>
      </c>
      <c r="O936">
        <v>84.717164447643043</v>
      </c>
      <c r="P936">
        <v>66.717164447643043</v>
      </c>
      <c r="Q936">
        <v>45.717164447643043</v>
      </c>
      <c r="R936">
        <v>72.717164447643043</v>
      </c>
      <c r="S936">
        <v>56.717164447643043</v>
      </c>
      <c r="T936">
        <v>41.717164447643043</v>
      </c>
    </row>
    <row r="937" spans="1:20" x14ac:dyDescent="0.3">
      <c r="A937">
        <v>936</v>
      </c>
      <c r="B937" s="1">
        <v>43101</v>
      </c>
      <c r="C937">
        <v>123</v>
      </c>
      <c r="D937">
        <v>60</v>
      </c>
      <c r="E937">
        <v>13</v>
      </c>
      <c r="F937">
        <v>19</v>
      </c>
      <c r="G937">
        <v>41</v>
      </c>
      <c r="H937">
        <v>14</v>
      </c>
      <c r="I937">
        <v>123</v>
      </c>
      <c r="J937">
        <f t="shared" si="21"/>
        <v>47.717164447643043</v>
      </c>
      <c r="K937">
        <v>18.717164447643043</v>
      </c>
      <c r="L937">
        <v>-8.282835552356957</v>
      </c>
      <c r="M937">
        <v>66.717164447643043</v>
      </c>
      <c r="N937">
        <v>51.717164447643043</v>
      </c>
      <c r="O937">
        <v>74.717164447643043</v>
      </c>
      <c r="P937">
        <v>84.717164447643043</v>
      </c>
      <c r="Q937">
        <v>66.717164447643043</v>
      </c>
      <c r="R937">
        <v>45.717164447643043</v>
      </c>
      <c r="S937">
        <v>72.717164447643043</v>
      </c>
      <c r="T937">
        <v>56.717164447643043</v>
      </c>
    </row>
    <row r="938" spans="1:20" x14ac:dyDescent="0.3">
      <c r="A938">
        <v>937</v>
      </c>
      <c r="B938" s="1">
        <v>43102</v>
      </c>
      <c r="C938">
        <v>158</v>
      </c>
      <c r="D938">
        <v>43</v>
      </c>
      <c r="E938">
        <v>13</v>
      </c>
      <c r="F938">
        <v>19</v>
      </c>
      <c r="G938">
        <v>39</v>
      </c>
      <c r="H938">
        <v>14</v>
      </c>
      <c r="I938">
        <v>158</v>
      </c>
      <c r="J938">
        <f t="shared" si="21"/>
        <v>82.717164447643043</v>
      </c>
      <c r="K938">
        <v>47.717164447643043</v>
      </c>
      <c r="L938">
        <v>18.717164447643043</v>
      </c>
      <c r="M938">
        <v>-8.282835552356957</v>
      </c>
      <c r="N938">
        <v>66.717164447643043</v>
      </c>
      <c r="O938">
        <v>51.717164447643043</v>
      </c>
      <c r="P938">
        <v>74.717164447643043</v>
      </c>
      <c r="Q938">
        <v>84.717164447643043</v>
      </c>
      <c r="R938">
        <v>66.717164447643043</v>
      </c>
      <c r="S938">
        <v>45.717164447643043</v>
      </c>
      <c r="T938">
        <v>72.717164447643043</v>
      </c>
    </row>
    <row r="939" spans="1:20" x14ac:dyDescent="0.3">
      <c r="A939">
        <v>938</v>
      </c>
      <c r="B939" s="1">
        <v>43103</v>
      </c>
      <c r="C939">
        <v>118</v>
      </c>
      <c r="D939">
        <v>40</v>
      </c>
      <c r="E939">
        <v>13</v>
      </c>
      <c r="F939">
        <v>19</v>
      </c>
      <c r="G939">
        <v>38</v>
      </c>
      <c r="H939">
        <v>14</v>
      </c>
      <c r="I939">
        <v>118</v>
      </c>
      <c r="J939">
        <f t="shared" si="21"/>
        <v>42.717164447643043</v>
      </c>
      <c r="K939">
        <v>82.717164447643043</v>
      </c>
      <c r="L939">
        <v>47.717164447643043</v>
      </c>
      <c r="M939">
        <v>18.717164447643043</v>
      </c>
      <c r="N939">
        <v>-8.282835552356957</v>
      </c>
      <c r="O939">
        <v>66.717164447643043</v>
      </c>
      <c r="P939">
        <v>51.717164447643043</v>
      </c>
      <c r="Q939">
        <v>74.717164447643043</v>
      </c>
      <c r="R939">
        <v>84.717164447643043</v>
      </c>
      <c r="S939">
        <v>66.717164447643043</v>
      </c>
      <c r="T939">
        <v>45.717164447643043</v>
      </c>
    </row>
    <row r="940" spans="1:20" x14ac:dyDescent="0.3">
      <c r="A940">
        <v>939</v>
      </c>
      <c r="B940" s="1">
        <v>43104</v>
      </c>
      <c r="C940">
        <v>113</v>
      </c>
      <c r="D940">
        <v>28</v>
      </c>
      <c r="E940">
        <v>13</v>
      </c>
      <c r="F940">
        <v>19</v>
      </c>
      <c r="G940">
        <v>37</v>
      </c>
      <c r="H940">
        <v>14</v>
      </c>
      <c r="I940">
        <v>113</v>
      </c>
      <c r="J940">
        <f t="shared" si="21"/>
        <v>37.717164447643043</v>
      </c>
      <c r="K940">
        <v>42.717164447643043</v>
      </c>
      <c r="L940">
        <v>82.717164447643043</v>
      </c>
      <c r="M940">
        <v>47.717164447643043</v>
      </c>
      <c r="N940">
        <v>18.717164447643043</v>
      </c>
      <c r="O940">
        <v>-8.282835552356957</v>
      </c>
      <c r="P940">
        <v>66.717164447643043</v>
      </c>
      <c r="Q940">
        <v>51.717164447643043</v>
      </c>
      <c r="R940">
        <v>74.717164447643043</v>
      </c>
      <c r="S940">
        <v>84.717164447643043</v>
      </c>
      <c r="T940">
        <v>66.717164447643043</v>
      </c>
    </row>
    <row r="941" spans="1:20" x14ac:dyDescent="0.3">
      <c r="A941">
        <v>940</v>
      </c>
      <c r="B941" s="1">
        <v>43105</v>
      </c>
      <c r="C941">
        <v>83</v>
      </c>
      <c r="D941">
        <v>23</v>
      </c>
      <c r="E941">
        <v>13</v>
      </c>
      <c r="F941">
        <v>19</v>
      </c>
      <c r="G941">
        <v>36</v>
      </c>
      <c r="H941">
        <v>14</v>
      </c>
      <c r="I941">
        <v>83</v>
      </c>
      <c r="J941">
        <f t="shared" si="21"/>
        <v>7.717164447643043</v>
      </c>
      <c r="K941">
        <v>37.717164447643043</v>
      </c>
      <c r="L941">
        <v>42.717164447643043</v>
      </c>
      <c r="M941">
        <v>82.717164447643043</v>
      </c>
      <c r="N941">
        <v>47.717164447643043</v>
      </c>
      <c r="O941">
        <v>18.717164447643043</v>
      </c>
      <c r="P941">
        <v>-8.282835552356957</v>
      </c>
      <c r="Q941">
        <v>66.717164447643043</v>
      </c>
      <c r="R941">
        <v>51.717164447643043</v>
      </c>
      <c r="S941">
        <v>74.717164447643043</v>
      </c>
      <c r="T941">
        <v>84.717164447643043</v>
      </c>
    </row>
    <row r="942" spans="1:20" x14ac:dyDescent="0.3">
      <c r="A942">
        <v>941</v>
      </c>
      <c r="B942" s="1">
        <v>43106</v>
      </c>
      <c r="C942">
        <v>73</v>
      </c>
      <c r="D942">
        <v>21</v>
      </c>
      <c r="E942">
        <v>13</v>
      </c>
      <c r="F942">
        <v>19</v>
      </c>
      <c r="G942">
        <v>36</v>
      </c>
      <c r="H942">
        <v>14</v>
      </c>
      <c r="I942">
        <v>73</v>
      </c>
      <c r="J942">
        <f t="shared" si="21"/>
        <v>-2.282835552356957</v>
      </c>
      <c r="K942">
        <v>7.717164447643043</v>
      </c>
      <c r="L942">
        <v>37.717164447643043</v>
      </c>
      <c r="M942">
        <v>42.717164447643043</v>
      </c>
      <c r="N942">
        <v>82.717164447643043</v>
      </c>
      <c r="O942">
        <v>47.717164447643043</v>
      </c>
      <c r="P942">
        <v>18.717164447643043</v>
      </c>
      <c r="Q942">
        <v>-8.282835552356957</v>
      </c>
      <c r="R942">
        <v>66.717164447643043</v>
      </c>
      <c r="S942">
        <v>51.717164447643043</v>
      </c>
      <c r="T942">
        <v>74.717164447643043</v>
      </c>
    </row>
    <row r="943" spans="1:20" x14ac:dyDescent="0.3">
      <c r="A943">
        <v>942</v>
      </c>
      <c r="B943" s="1">
        <v>43107</v>
      </c>
      <c r="C943">
        <v>71</v>
      </c>
      <c r="D943">
        <v>14</v>
      </c>
      <c r="E943">
        <v>13</v>
      </c>
      <c r="F943">
        <v>19</v>
      </c>
      <c r="G943">
        <v>36</v>
      </c>
      <c r="H943">
        <v>14</v>
      </c>
      <c r="I943">
        <v>71</v>
      </c>
      <c r="J943">
        <f t="shared" si="21"/>
        <v>-4.282835552356957</v>
      </c>
      <c r="K943">
        <v>-2.282835552356957</v>
      </c>
      <c r="L943">
        <v>7.717164447643043</v>
      </c>
      <c r="M943">
        <v>37.717164447643043</v>
      </c>
      <c r="N943">
        <v>42.717164447643043</v>
      </c>
      <c r="O943">
        <v>82.717164447643043</v>
      </c>
      <c r="P943">
        <v>47.717164447643043</v>
      </c>
      <c r="Q943">
        <v>18.717164447643043</v>
      </c>
      <c r="R943">
        <v>-8.282835552356957</v>
      </c>
      <c r="S943">
        <v>66.717164447643043</v>
      </c>
      <c r="T943">
        <v>51.717164447643043</v>
      </c>
    </row>
    <row r="944" spans="1:20" x14ac:dyDescent="0.3">
      <c r="A944">
        <v>943</v>
      </c>
      <c r="B944" s="1">
        <v>43108</v>
      </c>
      <c r="C944">
        <v>46</v>
      </c>
      <c r="D944">
        <v>31</v>
      </c>
      <c r="E944">
        <v>13</v>
      </c>
      <c r="F944">
        <v>19</v>
      </c>
      <c r="G944">
        <v>36</v>
      </c>
      <c r="H944">
        <v>14</v>
      </c>
      <c r="I944">
        <v>46</v>
      </c>
      <c r="J944">
        <f t="shared" si="21"/>
        <v>-29.282835552356957</v>
      </c>
      <c r="K944">
        <v>-4.282835552356957</v>
      </c>
      <c r="L944">
        <v>-2.282835552356957</v>
      </c>
      <c r="M944">
        <v>7.717164447643043</v>
      </c>
      <c r="N944">
        <v>37.717164447643043</v>
      </c>
      <c r="O944">
        <v>42.717164447643043</v>
      </c>
      <c r="P944">
        <v>82.717164447643043</v>
      </c>
      <c r="Q944">
        <v>47.717164447643043</v>
      </c>
      <c r="R944">
        <v>18.717164447643043</v>
      </c>
      <c r="S944">
        <v>-8.282835552356957</v>
      </c>
      <c r="T944">
        <v>66.717164447643043</v>
      </c>
    </row>
    <row r="945" spans="1:20" x14ac:dyDescent="0.3">
      <c r="A945">
        <v>944</v>
      </c>
      <c r="B945" s="1">
        <v>43109</v>
      </c>
      <c r="C945">
        <v>91</v>
      </c>
      <c r="D945">
        <v>35</v>
      </c>
      <c r="E945">
        <v>13</v>
      </c>
      <c r="F945">
        <v>19</v>
      </c>
      <c r="G945">
        <v>41</v>
      </c>
      <c r="H945">
        <v>14</v>
      </c>
      <c r="I945">
        <v>91</v>
      </c>
      <c r="J945">
        <f t="shared" si="21"/>
        <v>15.717164447643043</v>
      </c>
      <c r="K945">
        <v>-29.282835552356957</v>
      </c>
      <c r="L945">
        <v>-4.282835552356957</v>
      </c>
      <c r="M945">
        <v>-2.282835552356957</v>
      </c>
      <c r="N945">
        <v>7.717164447643043</v>
      </c>
      <c r="O945">
        <v>37.717164447643043</v>
      </c>
      <c r="P945">
        <v>42.717164447643043</v>
      </c>
      <c r="Q945">
        <v>82.717164447643043</v>
      </c>
      <c r="R945">
        <v>47.717164447643043</v>
      </c>
      <c r="S945">
        <v>18.717164447643043</v>
      </c>
      <c r="T945">
        <v>-8.282835552356957</v>
      </c>
    </row>
    <row r="946" spans="1:20" x14ac:dyDescent="0.3">
      <c r="A946">
        <v>945</v>
      </c>
      <c r="B946" s="1">
        <v>43110</v>
      </c>
      <c r="C946">
        <v>100</v>
      </c>
      <c r="D946">
        <v>39</v>
      </c>
      <c r="E946">
        <v>13</v>
      </c>
      <c r="F946">
        <v>19</v>
      </c>
      <c r="G946">
        <v>44</v>
      </c>
      <c r="H946">
        <v>14</v>
      </c>
      <c r="I946">
        <v>100</v>
      </c>
      <c r="J946">
        <f t="shared" si="21"/>
        <v>24.717164447643043</v>
      </c>
      <c r="K946">
        <v>15.717164447643043</v>
      </c>
      <c r="L946">
        <v>-29.282835552356957</v>
      </c>
      <c r="M946">
        <v>-4.282835552356957</v>
      </c>
      <c r="N946">
        <v>-2.282835552356957</v>
      </c>
      <c r="O946">
        <v>7.717164447643043</v>
      </c>
      <c r="P946">
        <v>37.717164447643043</v>
      </c>
      <c r="Q946">
        <v>42.717164447643043</v>
      </c>
      <c r="R946">
        <v>82.717164447643043</v>
      </c>
      <c r="S946">
        <v>47.717164447643043</v>
      </c>
      <c r="T946">
        <v>18.717164447643043</v>
      </c>
    </row>
    <row r="947" spans="1:20" x14ac:dyDescent="0.3">
      <c r="A947">
        <v>946</v>
      </c>
      <c r="B947" s="1">
        <v>43111</v>
      </c>
      <c r="C947">
        <v>110</v>
      </c>
      <c r="D947">
        <v>43</v>
      </c>
      <c r="E947">
        <v>13</v>
      </c>
      <c r="F947">
        <v>19</v>
      </c>
      <c r="G947">
        <v>46</v>
      </c>
      <c r="H947">
        <v>14</v>
      </c>
      <c r="I947">
        <v>110</v>
      </c>
      <c r="J947">
        <f t="shared" si="21"/>
        <v>34.717164447643043</v>
      </c>
      <c r="K947">
        <v>24.717164447643043</v>
      </c>
      <c r="L947">
        <v>15.717164447643043</v>
      </c>
      <c r="M947">
        <v>-29.282835552356957</v>
      </c>
      <c r="N947">
        <v>-4.282835552356957</v>
      </c>
      <c r="O947">
        <v>-2.282835552356957</v>
      </c>
      <c r="P947">
        <v>7.717164447643043</v>
      </c>
      <c r="Q947">
        <v>37.717164447643043</v>
      </c>
      <c r="R947">
        <v>42.717164447643043</v>
      </c>
      <c r="S947">
        <v>82.717164447643043</v>
      </c>
      <c r="T947">
        <v>47.717164447643043</v>
      </c>
    </row>
    <row r="948" spans="1:20" x14ac:dyDescent="0.3">
      <c r="A948">
        <v>947</v>
      </c>
      <c r="B948" s="1">
        <v>43112</v>
      </c>
      <c r="C948">
        <v>118</v>
      </c>
      <c r="D948">
        <v>51</v>
      </c>
      <c r="E948">
        <v>13</v>
      </c>
      <c r="F948">
        <v>19</v>
      </c>
      <c r="G948">
        <v>49</v>
      </c>
      <c r="H948">
        <v>14</v>
      </c>
      <c r="I948">
        <v>118</v>
      </c>
      <c r="J948">
        <f t="shared" si="21"/>
        <v>42.717164447643043</v>
      </c>
      <c r="K948">
        <v>34.717164447643043</v>
      </c>
      <c r="L948">
        <v>24.717164447643043</v>
      </c>
      <c r="M948">
        <v>15.717164447643043</v>
      </c>
      <c r="N948">
        <v>-29.282835552356957</v>
      </c>
      <c r="O948">
        <v>-4.282835552356957</v>
      </c>
      <c r="P948">
        <v>-2.282835552356957</v>
      </c>
      <c r="Q948">
        <v>7.717164447643043</v>
      </c>
      <c r="R948">
        <v>37.717164447643043</v>
      </c>
      <c r="S948">
        <v>42.717164447643043</v>
      </c>
      <c r="T948">
        <v>82.717164447643043</v>
      </c>
    </row>
    <row r="949" spans="1:20" x14ac:dyDescent="0.3">
      <c r="A949">
        <v>948</v>
      </c>
      <c r="B949" s="1">
        <v>43113</v>
      </c>
      <c r="C949">
        <v>131</v>
      </c>
      <c r="D949">
        <v>55</v>
      </c>
      <c r="E949">
        <v>13</v>
      </c>
      <c r="F949">
        <v>19</v>
      </c>
      <c r="G949">
        <v>43</v>
      </c>
      <c r="H949">
        <v>14</v>
      </c>
      <c r="I949">
        <v>131</v>
      </c>
      <c r="J949">
        <f t="shared" si="21"/>
        <v>55.717164447643043</v>
      </c>
      <c r="K949">
        <v>42.717164447643043</v>
      </c>
      <c r="L949">
        <v>34.717164447643043</v>
      </c>
      <c r="M949">
        <v>24.717164447643043</v>
      </c>
      <c r="N949">
        <v>15.717164447643043</v>
      </c>
      <c r="O949">
        <v>-29.282835552356957</v>
      </c>
      <c r="P949">
        <v>-4.282835552356957</v>
      </c>
      <c r="Q949">
        <v>-2.282835552356957</v>
      </c>
      <c r="R949">
        <v>7.717164447643043</v>
      </c>
      <c r="S949">
        <v>37.717164447643043</v>
      </c>
      <c r="T949">
        <v>42.717164447643043</v>
      </c>
    </row>
    <row r="950" spans="1:20" x14ac:dyDescent="0.3">
      <c r="A950">
        <v>949</v>
      </c>
      <c r="B950" s="1">
        <v>43114</v>
      </c>
      <c r="C950">
        <v>148</v>
      </c>
      <c r="D950">
        <v>55</v>
      </c>
      <c r="E950">
        <v>13</v>
      </c>
      <c r="F950">
        <v>19</v>
      </c>
      <c r="G950">
        <v>42</v>
      </c>
      <c r="H950">
        <v>14</v>
      </c>
      <c r="I950">
        <v>148</v>
      </c>
      <c r="J950">
        <f t="shared" si="21"/>
        <v>72.717164447643043</v>
      </c>
      <c r="K950">
        <v>55.717164447643043</v>
      </c>
      <c r="L950">
        <v>42.717164447643043</v>
      </c>
      <c r="M950">
        <v>34.717164447643043</v>
      </c>
      <c r="N950">
        <v>24.717164447643043</v>
      </c>
      <c r="O950">
        <v>15.717164447643043</v>
      </c>
      <c r="P950">
        <v>-29.282835552356957</v>
      </c>
      <c r="Q950">
        <v>-4.282835552356957</v>
      </c>
      <c r="R950">
        <v>-2.282835552356957</v>
      </c>
      <c r="S950">
        <v>7.717164447643043</v>
      </c>
      <c r="T950">
        <v>37.717164447643043</v>
      </c>
    </row>
    <row r="951" spans="1:20" x14ac:dyDescent="0.3">
      <c r="A951">
        <v>950</v>
      </c>
      <c r="B951" s="1">
        <v>43115</v>
      </c>
      <c r="C951">
        <v>143</v>
      </c>
      <c r="D951">
        <v>45</v>
      </c>
      <c r="E951">
        <v>13</v>
      </c>
      <c r="F951">
        <v>19</v>
      </c>
      <c r="G951">
        <v>40</v>
      </c>
      <c r="H951">
        <v>14</v>
      </c>
      <c r="I951">
        <v>143</v>
      </c>
      <c r="J951">
        <f t="shared" si="21"/>
        <v>67.717164447643043</v>
      </c>
      <c r="K951">
        <v>72.717164447643043</v>
      </c>
      <c r="L951">
        <v>55.717164447643043</v>
      </c>
      <c r="M951">
        <v>42.717164447643043</v>
      </c>
      <c r="N951">
        <v>34.717164447643043</v>
      </c>
      <c r="O951">
        <v>24.717164447643043</v>
      </c>
      <c r="P951">
        <v>15.717164447643043</v>
      </c>
      <c r="Q951">
        <v>-29.282835552356957</v>
      </c>
      <c r="R951">
        <v>-4.282835552356957</v>
      </c>
      <c r="S951">
        <v>-2.282835552356957</v>
      </c>
      <c r="T951">
        <v>7.717164447643043</v>
      </c>
    </row>
    <row r="952" spans="1:20" x14ac:dyDescent="0.3">
      <c r="A952">
        <v>951</v>
      </c>
      <c r="B952" s="1">
        <v>43116</v>
      </c>
      <c r="C952">
        <v>128</v>
      </c>
      <c r="D952">
        <v>44</v>
      </c>
      <c r="E952">
        <v>13</v>
      </c>
      <c r="F952">
        <v>19</v>
      </c>
      <c r="G952">
        <v>41</v>
      </c>
      <c r="H952">
        <v>14</v>
      </c>
      <c r="I952">
        <v>128</v>
      </c>
      <c r="J952">
        <f t="shared" si="21"/>
        <v>52.717164447643043</v>
      </c>
      <c r="K952">
        <v>67.717164447643043</v>
      </c>
      <c r="L952">
        <v>72.717164447643043</v>
      </c>
      <c r="M952">
        <v>55.717164447643043</v>
      </c>
      <c r="N952">
        <v>42.717164447643043</v>
      </c>
      <c r="O952">
        <v>34.717164447643043</v>
      </c>
      <c r="P952">
        <v>24.717164447643043</v>
      </c>
      <c r="Q952">
        <v>15.717164447643043</v>
      </c>
      <c r="R952">
        <v>-29.282835552356957</v>
      </c>
      <c r="S952">
        <v>-4.282835552356957</v>
      </c>
      <c r="T952">
        <v>-2.282835552356957</v>
      </c>
    </row>
    <row r="953" spans="1:20" x14ac:dyDescent="0.3">
      <c r="A953">
        <v>952</v>
      </c>
      <c r="B953" s="1">
        <v>43117</v>
      </c>
      <c r="C953">
        <v>126</v>
      </c>
      <c r="D953">
        <v>38</v>
      </c>
      <c r="E953">
        <v>13</v>
      </c>
      <c r="F953">
        <v>19</v>
      </c>
      <c r="G953">
        <v>40</v>
      </c>
      <c r="H953">
        <v>14</v>
      </c>
      <c r="I953">
        <v>126</v>
      </c>
      <c r="J953">
        <f t="shared" si="21"/>
        <v>50.717164447643043</v>
      </c>
      <c r="K953">
        <v>52.717164447643043</v>
      </c>
      <c r="L953">
        <v>67.717164447643043</v>
      </c>
      <c r="M953">
        <v>72.717164447643043</v>
      </c>
      <c r="N953">
        <v>55.717164447643043</v>
      </c>
      <c r="O953">
        <v>42.717164447643043</v>
      </c>
      <c r="P953">
        <v>34.717164447643043</v>
      </c>
      <c r="Q953">
        <v>24.717164447643043</v>
      </c>
      <c r="R953">
        <v>15.717164447643043</v>
      </c>
      <c r="S953">
        <v>-29.282835552356957</v>
      </c>
      <c r="T953">
        <v>-4.282835552356957</v>
      </c>
    </row>
    <row r="954" spans="1:20" x14ac:dyDescent="0.3">
      <c r="A954">
        <v>953</v>
      </c>
      <c r="B954" s="1">
        <v>43118</v>
      </c>
      <c r="C954">
        <v>110</v>
      </c>
      <c r="D954">
        <v>26</v>
      </c>
      <c r="E954">
        <v>13</v>
      </c>
      <c r="F954">
        <v>19</v>
      </c>
      <c r="G954">
        <v>44</v>
      </c>
      <c r="H954">
        <v>14</v>
      </c>
      <c r="I954">
        <v>110</v>
      </c>
      <c r="J954">
        <f t="shared" si="21"/>
        <v>34.717164447643043</v>
      </c>
      <c r="K954">
        <v>50.717164447643043</v>
      </c>
      <c r="L954">
        <v>52.717164447643043</v>
      </c>
      <c r="M954">
        <v>67.717164447643043</v>
      </c>
      <c r="N954">
        <v>72.717164447643043</v>
      </c>
      <c r="O954">
        <v>55.717164447643043</v>
      </c>
      <c r="P954">
        <v>42.717164447643043</v>
      </c>
      <c r="Q954">
        <v>34.717164447643043</v>
      </c>
      <c r="R954">
        <v>24.717164447643043</v>
      </c>
      <c r="S954">
        <v>15.717164447643043</v>
      </c>
      <c r="T954">
        <v>-29.282835552356957</v>
      </c>
    </row>
    <row r="955" spans="1:20" x14ac:dyDescent="0.3">
      <c r="A955">
        <v>954</v>
      </c>
      <c r="B955" s="1">
        <v>43119</v>
      </c>
      <c r="C955">
        <v>76</v>
      </c>
      <c r="D955">
        <v>34</v>
      </c>
      <c r="E955">
        <v>13</v>
      </c>
      <c r="F955">
        <v>19</v>
      </c>
      <c r="G955">
        <v>40</v>
      </c>
      <c r="H955">
        <v>14</v>
      </c>
      <c r="I955">
        <v>76</v>
      </c>
      <c r="J955">
        <f t="shared" si="21"/>
        <v>0.71716444764304299</v>
      </c>
      <c r="K955">
        <v>34.717164447643043</v>
      </c>
      <c r="L955">
        <v>50.717164447643043</v>
      </c>
      <c r="M955">
        <v>52.717164447643043</v>
      </c>
      <c r="N955">
        <v>67.717164447643043</v>
      </c>
      <c r="O955">
        <v>72.717164447643043</v>
      </c>
      <c r="P955">
        <v>55.717164447643043</v>
      </c>
      <c r="Q955">
        <v>42.717164447643043</v>
      </c>
      <c r="R955">
        <v>34.717164447643043</v>
      </c>
      <c r="S955">
        <v>24.717164447643043</v>
      </c>
      <c r="T955">
        <v>15.717164447643043</v>
      </c>
    </row>
    <row r="956" spans="1:20" x14ac:dyDescent="0.3">
      <c r="A956">
        <v>955</v>
      </c>
      <c r="B956" s="1">
        <v>43120</v>
      </c>
      <c r="C956">
        <v>103</v>
      </c>
      <c r="D956">
        <v>33</v>
      </c>
      <c r="E956">
        <v>13</v>
      </c>
      <c r="F956">
        <v>19</v>
      </c>
      <c r="G956">
        <v>38</v>
      </c>
      <c r="H956">
        <v>14</v>
      </c>
      <c r="I956">
        <v>103</v>
      </c>
      <c r="J956">
        <f t="shared" si="21"/>
        <v>27.717164447643043</v>
      </c>
      <c r="K956">
        <v>0.71716444764304299</v>
      </c>
      <c r="L956">
        <v>34.717164447643043</v>
      </c>
      <c r="M956">
        <v>50.717164447643043</v>
      </c>
      <c r="N956">
        <v>52.717164447643043</v>
      </c>
      <c r="O956">
        <v>67.717164447643043</v>
      </c>
      <c r="P956">
        <v>72.717164447643043</v>
      </c>
      <c r="Q956">
        <v>55.717164447643043</v>
      </c>
      <c r="R956">
        <v>42.717164447643043</v>
      </c>
      <c r="S956">
        <v>34.717164447643043</v>
      </c>
      <c r="T956">
        <v>24.717164447643043</v>
      </c>
    </row>
    <row r="957" spans="1:20" x14ac:dyDescent="0.3">
      <c r="A957">
        <v>956</v>
      </c>
      <c r="B957" s="1">
        <v>43121</v>
      </c>
      <c r="C957">
        <v>100</v>
      </c>
      <c r="D957">
        <v>21</v>
      </c>
      <c r="E957">
        <v>13</v>
      </c>
      <c r="F957">
        <v>19</v>
      </c>
      <c r="G957">
        <v>38</v>
      </c>
      <c r="H957">
        <v>14</v>
      </c>
      <c r="I957">
        <v>100</v>
      </c>
      <c r="J957">
        <f t="shared" si="21"/>
        <v>24.717164447643043</v>
      </c>
      <c r="K957">
        <v>27.717164447643043</v>
      </c>
      <c r="L957">
        <v>0.71716444764304299</v>
      </c>
      <c r="M957">
        <v>34.717164447643043</v>
      </c>
      <c r="N957">
        <v>50.717164447643043</v>
      </c>
      <c r="O957">
        <v>52.717164447643043</v>
      </c>
      <c r="P957">
        <v>67.717164447643043</v>
      </c>
      <c r="Q957">
        <v>72.717164447643043</v>
      </c>
      <c r="R957">
        <v>55.717164447643043</v>
      </c>
      <c r="S957">
        <v>42.717164447643043</v>
      </c>
      <c r="T957">
        <v>34.717164447643043</v>
      </c>
    </row>
    <row r="958" spans="1:20" x14ac:dyDescent="0.3">
      <c r="A958">
        <v>957</v>
      </c>
      <c r="B958" s="1">
        <v>43122</v>
      </c>
      <c r="C958">
        <v>70</v>
      </c>
      <c r="D958">
        <v>18</v>
      </c>
      <c r="E958">
        <v>13</v>
      </c>
      <c r="F958">
        <v>19</v>
      </c>
      <c r="G958">
        <v>37</v>
      </c>
      <c r="H958">
        <v>14</v>
      </c>
      <c r="I958">
        <v>70</v>
      </c>
      <c r="J958">
        <f t="shared" si="21"/>
        <v>-5.282835552356957</v>
      </c>
      <c r="K958">
        <v>24.717164447643043</v>
      </c>
      <c r="L958">
        <v>27.717164447643043</v>
      </c>
      <c r="M958">
        <v>0.71716444764304299</v>
      </c>
      <c r="N958">
        <v>34.717164447643043</v>
      </c>
      <c r="O958">
        <v>50.717164447643043</v>
      </c>
      <c r="P958">
        <v>52.717164447643043</v>
      </c>
      <c r="Q958">
        <v>67.717164447643043</v>
      </c>
      <c r="R958">
        <v>72.717164447643043</v>
      </c>
      <c r="S958">
        <v>55.717164447643043</v>
      </c>
      <c r="T958">
        <v>42.717164447643043</v>
      </c>
    </row>
    <row r="959" spans="1:20" x14ac:dyDescent="0.3">
      <c r="A959">
        <v>958</v>
      </c>
      <c r="B959" s="1">
        <v>43123</v>
      </c>
      <c r="C959">
        <v>64</v>
      </c>
      <c r="D959">
        <v>19</v>
      </c>
      <c r="E959">
        <v>13</v>
      </c>
      <c r="F959">
        <v>19</v>
      </c>
      <c r="G959">
        <v>37</v>
      </c>
      <c r="H959">
        <v>14</v>
      </c>
      <c r="I959">
        <v>64</v>
      </c>
      <c r="J959">
        <f t="shared" si="21"/>
        <v>-11.282835552356957</v>
      </c>
      <c r="K959">
        <v>-5.282835552356957</v>
      </c>
      <c r="L959">
        <v>24.717164447643043</v>
      </c>
      <c r="M959">
        <v>27.717164447643043</v>
      </c>
      <c r="N959">
        <v>0.71716444764304299</v>
      </c>
      <c r="O959">
        <v>34.717164447643043</v>
      </c>
      <c r="P959">
        <v>50.717164447643043</v>
      </c>
      <c r="Q959">
        <v>52.717164447643043</v>
      </c>
      <c r="R959">
        <v>67.717164447643043</v>
      </c>
      <c r="S959">
        <v>72.717164447643043</v>
      </c>
      <c r="T959">
        <v>55.717164447643043</v>
      </c>
    </row>
    <row r="960" spans="1:20" x14ac:dyDescent="0.3">
      <c r="A960">
        <v>959</v>
      </c>
      <c r="B960" s="1">
        <v>43124</v>
      </c>
      <c r="C960">
        <v>67</v>
      </c>
      <c r="D960">
        <v>14</v>
      </c>
      <c r="E960">
        <v>13</v>
      </c>
      <c r="F960">
        <v>19</v>
      </c>
      <c r="G960">
        <v>37</v>
      </c>
      <c r="H960">
        <v>14</v>
      </c>
      <c r="I960">
        <v>67</v>
      </c>
      <c r="J960">
        <f t="shared" si="21"/>
        <v>-8.282835552356957</v>
      </c>
      <c r="K960">
        <v>-11.282835552356957</v>
      </c>
      <c r="L960">
        <v>-5.282835552356957</v>
      </c>
      <c r="M960">
        <v>24.717164447643043</v>
      </c>
      <c r="N960">
        <v>27.717164447643043</v>
      </c>
      <c r="O960">
        <v>0.71716444764304299</v>
      </c>
      <c r="P960">
        <v>34.717164447643043</v>
      </c>
      <c r="Q960">
        <v>50.717164447643043</v>
      </c>
      <c r="R960">
        <v>52.717164447643043</v>
      </c>
      <c r="S960">
        <v>67.717164447643043</v>
      </c>
      <c r="T960">
        <v>72.717164447643043</v>
      </c>
    </row>
    <row r="961" spans="1:20" x14ac:dyDescent="0.3">
      <c r="A961">
        <v>960</v>
      </c>
      <c r="B961" s="1">
        <v>43125</v>
      </c>
      <c r="C961">
        <v>55</v>
      </c>
      <c r="D961">
        <v>15</v>
      </c>
      <c r="E961">
        <v>13</v>
      </c>
      <c r="F961">
        <v>19</v>
      </c>
      <c r="G961">
        <v>37</v>
      </c>
      <c r="H961">
        <v>14</v>
      </c>
      <c r="I961">
        <v>55</v>
      </c>
      <c r="J961">
        <f t="shared" si="21"/>
        <v>-20.282835552356957</v>
      </c>
      <c r="K961">
        <v>-8.282835552356957</v>
      </c>
      <c r="L961">
        <v>-11.282835552356957</v>
      </c>
      <c r="M961">
        <v>-5.282835552356957</v>
      </c>
      <c r="N961">
        <v>24.717164447643043</v>
      </c>
      <c r="O961">
        <v>27.717164447643043</v>
      </c>
      <c r="P961">
        <v>0.71716444764304299</v>
      </c>
      <c r="Q961">
        <v>34.717164447643043</v>
      </c>
      <c r="R961">
        <v>50.717164447643043</v>
      </c>
      <c r="S961">
        <v>52.717164447643043</v>
      </c>
      <c r="T961">
        <v>67.717164447643043</v>
      </c>
    </row>
    <row r="962" spans="1:20" x14ac:dyDescent="0.3">
      <c r="A962">
        <v>961</v>
      </c>
      <c r="B962" s="1">
        <v>43126</v>
      </c>
      <c r="C962">
        <v>57</v>
      </c>
      <c r="D962">
        <v>16</v>
      </c>
      <c r="E962">
        <v>13</v>
      </c>
      <c r="F962">
        <v>19</v>
      </c>
      <c r="G962">
        <v>38</v>
      </c>
      <c r="H962">
        <v>14</v>
      </c>
      <c r="I962">
        <v>57</v>
      </c>
      <c r="J962">
        <f t="shared" si="21"/>
        <v>-18.282835552356957</v>
      </c>
      <c r="K962">
        <v>-20.282835552356957</v>
      </c>
      <c r="L962">
        <v>-8.282835552356957</v>
      </c>
      <c r="M962">
        <v>-11.282835552356957</v>
      </c>
      <c r="N962">
        <v>-5.282835552356957</v>
      </c>
      <c r="O962">
        <v>24.717164447643043</v>
      </c>
      <c r="P962">
        <v>27.717164447643043</v>
      </c>
      <c r="Q962">
        <v>0.71716444764304299</v>
      </c>
      <c r="R962">
        <v>34.717164447643043</v>
      </c>
      <c r="S962">
        <v>50.717164447643043</v>
      </c>
      <c r="T962">
        <v>52.717164447643043</v>
      </c>
    </row>
    <row r="963" spans="1:20" x14ac:dyDescent="0.3">
      <c r="A963">
        <v>962</v>
      </c>
      <c r="B963" s="1">
        <v>43127</v>
      </c>
      <c r="C963">
        <v>61</v>
      </c>
      <c r="D963">
        <v>14</v>
      </c>
      <c r="E963">
        <v>13</v>
      </c>
      <c r="F963">
        <v>19</v>
      </c>
      <c r="G963">
        <v>36</v>
      </c>
      <c r="H963">
        <v>14</v>
      </c>
      <c r="I963">
        <v>61</v>
      </c>
      <c r="J963">
        <f t="shared" ref="J963:J1026" si="22">(I963-$V$2)</f>
        <v>-14.282835552356957</v>
      </c>
      <c r="K963">
        <v>-18.282835552356957</v>
      </c>
      <c r="L963">
        <v>-20.282835552356957</v>
      </c>
      <c r="M963">
        <v>-8.282835552356957</v>
      </c>
      <c r="N963">
        <v>-11.282835552356957</v>
      </c>
      <c r="O963">
        <v>-5.282835552356957</v>
      </c>
      <c r="P963">
        <v>24.717164447643043</v>
      </c>
      <c r="Q963">
        <v>27.717164447643043</v>
      </c>
      <c r="R963">
        <v>0.71716444764304299</v>
      </c>
      <c r="S963">
        <v>34.717164447643043</v>
      </c>
      <c r="T963">
        <v>50.717164447643043</v>
      </c>
    </row>
    <row r="964" spans="1:20" x14ac:dyDescent="0.3">
      <c r="A964">
        <v>963</v>
      </c>
      <c r="B964" s="1">
        <v>43128</v>
      </c>
      <c r="C964">
        <v>52</v>
      </c>
      <c r="D964">
        <v>22</v>
      </c>
      <c r="E964">
        <v>13</v>
      </c>
      <c r="F964">
        <v>19</v>
      </c>
      <c r="G964">
        <v>37</v>
      </c>
      <c r="H964">
        <v>14</v>
      </c>
      <c r="I964">
        <v>52</v>
      </c>
      <c r="J964">
        <f t="shared" si="22"/>
        <v>-23.282835552356957</v>
      </c>
      <c r="K964">
        <v>-14.282835552356957</v>
      </c>
      <c r="L964">
        <v>-18.282835552356957</v>
      </c>
      <c r="M964">
        <v>-20.282835552356957</v>
      </c>
      <c r="N964">
        <v>-8.282835552356957</v>
      </c>
      <c r="O964">
        <v>-11.282835552356957</v>
      </c>
      <c r="P964">
        <v>-5.282835552356957</v>
      </c>
      <c r="Q964">
        <v>24.717164447643043</v>
      </c>
      <c r="R964">
        <v>27.717164447643043</v>
      </c>
      <c r="S964">
        <v>0.71716444764304299</v>
      </c>
      <c r="T964">
        <v>34.717164447643043</v>
      </c>
    </row>
    <row r="965" spans="1:20" x14ac:dyDescent="0.3">
      <c r="A965">
        <v>964</v>
      </c>
      <c r="B965" s="1">
        <v>43129</v>
      </c>
      <c r="C965">
        <v>69</v>
      </c>
      <c r="D965">
        <v>39</v>
      </c>
      <c r="E965">
        <v>13</v>
      </c>
      <c r="F965">
        <v>19</v>
      </c>
      <c r="G965">
        <v>37</v>
      </c>
      <c r="H965">
        <v>14</v>
      </c>
      <c r="I965">
        <v>69</v>
      </c>
      <c r="J965">
        <f t="shared" si="22"/>
        <v>-6.282835552356957</v>
      </c>
      <c r="K965">
        <v>-23.282835552356957</v>
      </c>
      <c r="L965">
        <v>-14.282835552356957</v>
      </c>
      <c r="M965">
        <v>-18.282835552356957</v>
      </c>
      <c r="N965">
        <v>-20.282835552356957</v>
      </c>
      <c r="O965">
        <v>-8.282835552356957</v>
      </c>
      <c r="P965">
        <v>-11.282835552356957</v>
      </c>
      <c r="Q965">
        <v>-5.282835552356957</v>
      </c>
      <c r="R965">
        <v>24.717164447643043</v>
      </c>
      <c r="S965">
        <v>27.717164447643043</v>
      </c>
      <c r="T965">
        <v>0.71716444764304299</v>
      </c>
    </row>
    <row r="966" spans="1:20" x14ac:dyDescent="0.3">
      <c r="A966">
        <v>965</v>
      </c>
      <c r="B966" s="1">
        <v>43130</v>
      </c>
      <c r="C966">
        <v>110</v>
      </c>
      <c r="D966">
        <v>39</v>
      </c>
      <c r="E966">
        <v>13</v>
      </c>
      <c r="F966">
        <v>19</v>
      </c>
      <c r="G966">
        <v>37</v>
      </c>
      <c r="H966">
        <v>14</v>
      </c>
      <c r="I966">
        <v>110</v>
      </c>
      <c r="J966">
        <f t="shared" si="22"/>
        <v>34.717164447643043</v>
      </c>
      <c r="K966">
        <v>-6.282835552356957</v>
      </c>
      <c r="L966">
        <v>-23.282835552356957</v>
      </c>
      <c r="M966">
        <v>-14.282835552356957</v>
      </c>
      <c r="N966">
        <v>-18.282835552356957</v>
      </c>
      <c r="O966">
        <v>-20.282835552356957</v>
      </c>
      <c r="P966">
        <v>-8.282835552356957</v>
      </c>
      <c r="Q966">
        <v>-11.282835552356957</v>
      </c>
      <c r="R966">
        <v>-5.282835552356957</v>
      </c>
      <c r="S966">
        <v>24.717164447643043</v>
      </c>
      <c r="T966">
        <v>27.717164447643043</v>
      </c>
    </row>
    <row r="967" spans="1:20" x14ac:dyDescent="0.3">
      <c r="A967">
        <v>966</v>
      </c>
      <c r="B967" s="1">
        <v>43131</v>
      </c>
      <c r="C967">
        <v>111</v>
      </c>
      <c r="D967">
        <v>39</v>
      </c>
      <c r="E967">
        <v>13</v>
      </c>
      <c r="F967">
        <v>19</v>
      </c>
      <c r="G967">
        <v>44</v>
      </c>
      <c r="H967">
        <v>14</v>
      </c>
      <c r="I967">
        <v>111</v>
      </c>
      <c r="J967">
        <f t="shared" si="22"/>
        <v>35.717164447643043</v>
      </c>
      <c r="K967">
        <v>34.717164447643043</v>
      </c>
      <c r="L967">
        <v>-6.282835552356957</v>
      </c>
      <c r="M967">
        <v>-23.282835552356957</v>
      </c>
      <c r="N967">
        <v>-14.282835552356957</v>
      </c>
      <c r="O967">
        <v>-18.282835552356957</v>
      </c>
      <c r="P967">
        <v>-20.282835552356957</v>
      </c>
      <c r="Q967">
        <v>-8.282835552356957</v>
      </c>
      <c r="R967">
        <v>-11.282835552356957</v>
      </c>
      <c r="S967">
        <v>-5.282835552356957</v>
      </c>
      <c r="T967">
        <v>24.717164447643043</v>
      </c>
    </row>
    <row r="968" spans="1:20" x14ac:dyDescent="0.3">
      <c r="A968">
        <v>967</v>
      </c>
      <c r="B968" s="1">
        <v>43132</v>
      </c>
      <c r="C968">
        <v>109</v>
      </c>
      <c r="D968">
        <v>36</v>
      </c>
      <c r="E968">
        <v>13</v>
      </c>
      <c r="F968">
        <v>19</v>
      </c>
      <c r="G968">
        <v>44</v>
      </c>
      <c r="H968">
        <v>14</v>
      </c>
      <c r="I968">
        <v>109</v>
      </c>
      <c r="J968">
        <f t="shared" si="22"/>
        <v>33.717164447643043</v>
      </c>
      <c r="K968">
        <v>35.717164447643043</v>
      </c>
      <c r="L968">
        <v>34.717164447643043</v>
      </c>
      <c r="M968">
        <v>-6.282835552356957</v>
      </c>
      <c r="N968">
        <v>-23.282835552356957</v>
      </c>
      <c r="O968">
        <v>-14.282835552356957</v>
      </c>
      <c r="P968">
        <v>-18.282835552356957</v>
      </c>
      <c r="Q968">
        <v>-20.282835552356957</v>
      </c>
      <c r="R968">
        <v>-8.282835552356957</v>
      </c>
      <c r="S968">
        <v>-11.282835552356957</v>
      </c>
      <c r="T968">
        <v>-5.282835552356957</v>
      </c>
    </row>
    <row r="969" spans="1:20" x14ac:dyDescent="0.3">
      <c r="A969">
        <v>968</v>
      </c>
      <c r="B969" s="1">
        <v>43133</v>
      </c>
      <c r="C969">
        <v>99</v>
      </c>
      <c r="D969">
        <v>33</v>
      </c>
      <c r="E969">
        <v>13</v>
      </c>
      <c r="F969">
        <v>19</v>
      </c>
      <c r="G969">
        <v>45</v>
      </c>
      <c r="H969">
        <v>14</v>
      </c>
      <c r="I969">
        <v>99</v>
      </c>
      <c r="J969">
        <f t="shared" si="22"/>
        <v>23.717164447643043</v>
      </c>
      <c r="K969">
        <v>33.717164447643043</v>
      </c>
      <c r="L969">
        <v>35.717164447643043</v>
      </c>
      <c r="M969">
        <v>34.717164447643043</v>
      </c>
      <c r="N969">
        <v>-6.282835552356957</v>
      </c>
      <c r="O969">
        <v>-23.282835552356957</v>
      </c>
      <c r="P969">
        <v>-14.282835552356957</v>
      </c>
      <c r="Q969">
        <v>-18.282835552356957</v>
      </c>
      <c r="R969">
        <v>-20.282835552356957</v>
      </c>
      <c r="S969">
        <v>-8.282835552356957</v>
      </c>
      <c r="T969">
        <v>-11.282835552356957</v>
      </c>
    </row>
    <row r="970" spans="1:20" x14ac:dyDescent="0.3">
      <c r="A970">
        <v>969</v>
      </c>
      <c r="B970" s="1">
        <v>43134</v>
      </c>
      <c r="C970">
        <v>93</v>
      </c>
      <c r="D970">
        <v>36</v>
      </c>
      <c r="E970">
        <v>13</v>
      </c>
      <c r="F970">
        <v>19</v>
      </c>
      <c r="G970">
        <v>49</v>
      </c>
      <c r="H970">
        <v>14</v>
      </c>
      <c r="I970">
        <v>93</v>
      </c>
      <c r="J970">
        <f t="shared" si="22"/>
        <v>17.717164447643043</v>
      </c>
      <c r="K970">
        <v>23.717164447643043</v>
      </c>
      <c r="L970">
        <v>33.717164447643043</v>
      </c>
      <c r="M970">
        <v>35.717164447643043</v>
      </c>
      <c r="N970">
        <v>34.717164447643043</v>
      </c>
      <c r="O970">
        <v>-6.282835552356957</v>
      </c>
      <c r="P970">
        <v>-23.282835552356957</v>
      </c>
      <c r="Q970">
        <v>-14.282835552356957</v>
      </c>
      <c r="R970">
        <v>-18.282835552356957</v>
      </c>
      <c r="S970">
        <v>-20.282835552356957</v>
      </c>
      <c r="T970">
        <v>-8.282835552356957</v>
      </c>
    </row>
    <row r="971" spans="1:20" x14ac:dyDescent="0.3">
      <c r="A971">
        <v>970</v>
      </c>
      <c r="B971" s="1">
        <v>43135</v>
      </c>
      <c r="C971">
        <v>100</v>
      </c>
      <c r="D971">
        <v>38</v>
      </c>
      <c r="E971">
        <v>13</v>
      </c>
      <c r="F971">
        <v>19</v>
      </c>
      <c r="G971">
        <v>42</v>
      </c>
      <c r="H971">
        <v>14</v>
      </c>
      <c r="I971">
        <v>100</v>
      </c>
      <c r="J971">
        <f t="shared" si="22"/>
        <v>24.717164447643043</v>
      </c>
      <c r="K971">
        <v>17.717164447643043</v>
      </c>
      <c r="L971">
        <v>23.717164447643043</v>
      </c>
      <c r="M971">
        <v>33.717164447643043</v>
      </c>
      <c r="N971">
        <v>35.717164447643043</v>
      </c>
      <c r="O971">
        <v>34.717164447643043</v>
      </c>
      <c r="P971">
        <v>-6.282835552356957</v>
      </c>
      <c r="Q971">
        <v>-23.282835552356957</v>
      </c>
      <c r="R971">
        <v>-14.282835552356957</v>
      </c>
      <c r="S971">
        <v>-18.282835552356957</v>
      </c>
      <c r="T971">
        <v>-20.282835552356957</v>
      </c>
    </row>
    <row r="972" spans="1:20" x14ac:dyDescent="0.3">
      <c r="A972">
        <v>971</v>
      </c>
      <c r="B972" s="1">
        <v>43136</v>
      </c>
      <c r="C972">
        <v>107</v>
      </c>
      <c r="D972">
        <v>38</v>
      </c>
      <c r="E972">
        <v>13</v>
      </c>
      <c r="F972">
        <v>19</v>
      </c>
      <c r="G972">
        <v>38</v>
      </c>
      <c r="H972">
        <v>14</v>
      </c>
      <c r="I972">
        <v>107</v>
      </c>
      <c r="J972">
        <f t="shared" si="22"/>
        <v>31.717164447643043</v>
      </c>
      <c r="K972">
        <v>24.717164447643043</v>
      </c>
      <c r="L972">
        <v>17.717164447643043</v>
      </c>
      <c r="M972">
        <v>23.717164447643043</v>
      </c>
      <c r="N972">
        <v>33.717164447643043</v>
      </c>
      <c r="O972">
        <v>35.717164447643043</v>
      </c>
      <c r="P972">
        <v>34.717164447643043</v>
      </c>
      <c r="Q972">
        <v>-6.282835552356957</v>
      </c>
      <c r="R972">
        <v>-23.282835552356957</v>
      </c>
      <c r="S972">
        <v>-14.282835552356957</v>
      </c>
      <c r="T972">
        <v>-18.282835552356957</v>
      </c>
    </row>
    <row r="973" spans="1:20" x14ac:dyDescent="0.3">
      <c r="A973">
        <v>972</v>
      </c>
      <c r="B973" s="1">
        <v>43137</v>
      </c>
      <c r="C973">
        <v>105</v>
      </c>
      <c r="D973">
        <v>41</v>
      </c>
      <c r="E973">
        <v>13</v>
      </c>
      <c r="F973">
        <v>19</v>
      </c>
      <c r="G973">
        <v>40</v>
      </c>
      <c r="H973">
        <v>14</v>
      </c>
      <c r="I973">
        <v>105</v>
      </c>
      <c r="J973">
        <f t="shared" si="22"/>
        <v>29.717164447643043</v>
      </c>
      <c r="K973">
        <v>31.717164447643043</v>
      </c>
      <c r="L973">
        <v>24.717164447643043</v>
      </c>
      <c r="M973">
        <v>17.717164447643043</v>
      </c>
      <c r="N973">
        <v>23.717164447643043</v>
      </c>
      <c r="O973">
        <v>33.717164447643043</v>
      </c>
      <c r="P973">
        <v>35.717164447643043</v>
      </c>
      <c r="Q973">
        <v>34.717164447643043</v>
      </c>
      <c r="R973">
        <v>-6.282835552356957</v>
      </c>
      <c r="S973">
        <v>-23.282835552356957</v>
      </c>
      <c r="T973">
        <v>-14.282835552356957</v>
      </c>
    </row>
    <row r="974" spans="1:20" x14ac:dyDescent="0.3">
      <c r="A974">
        <v>973</v>
      </c>
      <c r="B974" s="1">
        <v>43138</v>
      </c>
      <c r="C974">
        <v>117</v>
      </c>
      <c r="D974">
        <v>39</v>
      </c>
      <c r="E974">
        <v>13</v>
      </c>
      <c r="F974">
        <v>19</v>
      </c>
      <c r="G974">
        <v>36</v>
      </c>
      <c r="H974">
        <v>14</v>
      </c>
      <c r="I974">
        <v>117</v>
      </c>
      <c r="J974">
        <f t="shared" si="22"/>
        <v>41.717164447643043</v>
      </c>
      <c r="K974">
        <v>29.717164447643043</v>
      </c>
      <c r="L974">
        <v>31.717164447643043</v>
      </c>
      <c r="M974">
        <v>24.717164447643043</v>
      </c>
      <c r="N974">
        <v>17.717164447643043</v>
      </c>
      <c r="O974">
        <v>23.717164447643043</v>
      </c>
      <c r="P974">
        <v>33.717164447643043</v>
      </c>
      <c r="Q974">
        <v>35.717164447643043</v>
      </c>
      <c r="R974">
        <v>34.717164447643043</v>
      </c>
      <c r="S974">
        <v>-6.282835552356957</v>
      </c>
      <c r="T974">
        <v>-23.282835552356957</v>
      </c>
    </row>
    <row r="975" spans="1:20" x14ac:dyDescent="0.3">
      <c r="A975">
        <v>974</v>
      </c>
      <c r="B975" s="1">
        <v>43139</v>
      </c>
      <c r="C975">
        <v>112</v>
      </c>
      <c r="D975">
        <v>12</v>
      </c>
      <c r="E975">
        <v>13</v>
      </c>
      <c r="F975">
        <v>19</v>
      </c>
      <c r="G975">
        <v>34</v>
      </c>
      <c r="H975">
        <v>14</v>
      </c>
      <c r="I975">
        <v>112</v>
      </c>
      <c r="J975">
        <f t="shared" si="22"/>
        <v>36.717164447643043</v>
      </c>
      <c r="K975">
        <v>41.717164447643043</v>
      </c>
      <c r="L975">
        <v>29.717164447643043</v>
      </c>
      <c r="M975">
        <v>31.717164447643043</v>
      </c>
      <c r="N975">
        <v>24.717164447643043</v>
      </c>
      <c r="O975">
        <v>17.717164447643043</v>
      </c>
      <c r="P975">
        <v>23.717164447643043</v>
      </c>
      <c r="Q975">
        <v>33.717164447643043</v>
      </c>
      <c r="R975">
        <v>35.717164447643043</v>
      </c>
      <c r="S975">
        <v>34.717164447643043</v>
      </c>
      <c r="T975">
        <v>-6.282835552356957</v>
      </c>
    </row>
    <row r="976" spans="1:20" x14ac:dyDescent="0.3">
      <c r="A976">
        <v>975</v>
      </c>
      <c r="B976" s="1">
        <v>43140</v>
      </c>
      <c r="C976">
        <v>42</v>
      </c>
      <c r="D976">
        <v>44</v>
      </c>
      <c r="E976">
        <v>13</v>
      </c>
      <c r="F976">
        <v>19</v>
      </c>
      <c r="G976">
        <v>24</v>
      </c>
      <c r="H976">
        <v>14</v>
      </c>
      <c r="I976">
        <v>44</v>
      </c>
      <c r="J976">
        <f t="shared" si="22"/>
        <v>-31.282835552356957</v>
      </c>
      <c r="K976">
        <v>36.717164447643043</v>
      </c>
      <c r="L976">
        <v>41.717164447643043</v>
      </c>
      <c r="M976">
        <v>29.717164447643043</v>
      </c>
      <c r="N976">
        <v>31.717164447643043</v>
      </c>
      <c r="O976">
        <v>24.717164447643043</v>
      </c>
      <c r="P976">
        <v>17.717164447643043</v>
      </c>
      <c r="Q976">
        <v>23.717164447643043</v>
      </c>
      <c r="R976">
        <v>33.717164447643043</v>
      </c>
      <c r="S976">
        <v>35.717164447643043</v>
      </c>
      <c r="T976">
        <v>34.717164447643043</v>
      </c>
    </row>
    <row r="977" spans="1:20" x14ac:dyDescent="0.3">
      <c r="A977">
        <v>976</v>
      </c>
      <c r="B977" s="1">
        <v>43141</v>
      </c>
      <c r="C977">
        <v>124</v>
      </c>
      <c r="D977">
        <v>38</v>
      </c>
      <c r="E977">
        <v>13</v>
      </c>
      <c r="F977">
        <v>19</v>
      </c>
      <c r="G977">
        <v>22</v>
      </c>
      <c r="H977">
        <v>14</v>
      </c>
      <c r="I977">
        <v>124</v>
      </c>
      <c r="J977">
        <f t="shared" si="22"/>
        <v>48.717164447643043</v>
      </c>
      <c r="K977">
        <v>-31.282835552356957</v>
      </c>
      <c r="L977">
        <v>36.717164447643043</v>
      </c>
      <c r="M977">
        <v>41.717164447643043</v>
      </c>
      <c r="N977">
        <v>29.717164447643043</v>
      </c>
      <c r="O977">
        <v>31.717164447643043</v>
      </c>
      <c r="P977">
        <v>24.717164447643043</v>
      </c>
      <c r="Q977">
        <v>17.717164447643043</v>
      </c>
      <c r="R977">
        <v>23.717164447643043</v>
      </c>
      <c r="S977">
        <v>33.717164447643043</v>
      </c>
      <c r="T977">
        <v>35.717164447643043</v>
      </c>
    </row>
    <row r="978" spans="1:20" x14ac:dyDescent="0.3">
      <c r="A978">
        <v>977</v>
      </c>
      <c r="B978" s="1">
        <v>43142</v>
      </c>
      <c r="C978">
        <v>115</v>
      </c>
      <c r="D978">
        <v>40</v>
      </c>
      <c r="E978">
        <v>13</v>
      </c>
      <c r="F978">
        <v>19</v>
      </c>
      <c r="G978">
        <v>22</v>
      </c>
      <c r="H978">
        <v>14</v>
      </c>
      <c r="I978">
        <v>115</v>
      </c>
      <c r="J978">
        <f t="shared" si="22"/>
        <v>39.717164447643043</v>
      </c>
      <c r="K978">
        <v>48.717164447643043</v>
      </c>
      <c r="L978">
        <v>-31.282835552356957</v>
      </c>
      <c r="M978">
        <v>36.717164447643043</v>
      </c>
      <c r="N978">
        <v>41.717164447643043</v>
      </c>
      <c r="O978">
        <v>29.717164447643043</v>
      </c>
      <c r="P978">
        <v>31.717164447643043</v>
      </c>
      <c r="Q978">
        <v>24.717164447643043</v>
      </c>
      <c r="R978">
        <v>17.717164447643043</v>
      </c>
      <c r="S978">
        <v>23.717164447643043</v>
      </c>
      <c r="T978">
        <v>33.717164447643043</v>
      </c>
    </row>
    <row r="979" spans="1:20" x14ac:dyDescent="0.3">
      <c r="A979">
        <v>978</v>
      </c>
      <c r="B979" s="1">
        <v>43143</v>
      </c>
      <c r="C979">
        <v>119</v>
      </c>
      <c r="D979">
        <v>44</v>
      </c>
      <c r="E979">
        <v>13</v>
      </c>
      <c r="F979">
        <v>19</v>
      </c>
      <c r="G979">
        <v>28</v>
      </c>
      <c r="H979">
        <v>14</v>
      </c>
      <c r="I979">
        <v>119</v>
      </c>
      <c r="J979">
        <f t="shared" si="22"/>
        <v>43.717164447643043</v>
      </c>
      <c r="K979">
        <v>39.717164447643043</v>
      </c>
      <c r="L979">
        <v>48.717164447643043</v>
      </c>
      <c r="M979">
        <v>-31.282835552356957</v>
      </c>
      <c r="N979">
        <v>36.717164447643043</v>
      </c>
      <c r="O979">
        <v>41.717164447643043</v>
      </c>
      <c r="P979">
        <v>29.717164447643043</v>
      </c>
      <c r="Q979">
        <v>31.717164447643043</v>
      </c>
      <c r="R979">
        <v>24.717164447643043</v>
      </c>
      <c r="S979">
        <v>17.717164447643043</v>
      </c>
      <c r="T979">
        <v>23.717164447643043</v>
      </c>
    </row>
    <row r="980" spans="1:20" x14ac:dyDescent="0.3">
      <c r="A980">
        <v>979</v>
      </c>
      <c r="B980" s="1">
        <v>43144</v>
      </c>
      <c r="C980">
        <v>126</v>
      </c>
      <c r="D980">
        <v>15</v>
      </c>
      <c r="E980">
        <v>13</v>
      </c>
      <c r="F980">
        <v>19</v>
      </c>
      <c r="G980">
        <v>24</v>
      </c>
      <c r="H980">
        <v>14</v>
      </c>
      <c r="I980">
        <v>126</v>
      </c>
      <c r="J980">
        <f t="shared" si="22"/>
        <v>50.717164447643043</v>
      </c>
      <c r="K980">
        <v>43.717164447643043</v>
      </c>
      <c r="L980">
        <v>39.717164447643043</v>
      </c>
      <c r="M980">
        <v>48.717164447643043</v>
      </c>
      <c r="N980">
        <v>-31.282835552356957</v>
      </c>
      <c r="O980">
        <v>36.717164447643043</v>
      </c>
      <c r="P980">
        <v>41.717164447643043</v>
      </c>
      <c r="Q980">
        <v>29.717164447643043</v>
      </c>
      <c r="R980">
        <v>31.717164447643043</v>
      </c>
      <c r="S980">
        <v>24.717164447643043</v>
      </c>
      <c r="T980">
        <v>17.717164447643043</v>
      </c>
    </row>
    <row r="981" spans="1:20" x14ac:dyDescent="0.3">
      <c r="A981">
        <v>980</v>
      </c>
      <c r="B981" s="1">
        <v>43145</v>
      </c>
      <c r="C981">
        <v>50</v>
      </c>
      <c r="D981">
        <v>6</v>
      </c>
      <c r="E981">
        <v>13</v>
      </c>
      <c r="F981">
        <v>19</v>
      </c>
      <c r="G981">
        <v>23</v>
      </c>
      <c r="H981">
        <v>14</v>
      </c>
      <c r="I981">
        <v>50</v>
      </c>
      <c r="J981">
        <f t="shared" si="22"/>
        <v>-25.282835552356957</v>
      </c>
      <c r="K981">
        <v>50.717164447643043</v>
      </c>
      <c r="L981">
        <v>43.717164447643043</v>
      </c>
      <c r="M981">
        <v>39.717164447643043</v>
      </c>
      <c r="N981">
        <v>48.717164447643043</v>
      </c>
      <c r="O981">
        <v>-31.282835552356957</v>
      </c>
      <c r="P981">
        <v>36.717164447643043</v>
      </c>
      <c r="Q981">
        <v>41.717164447643043</v>
      </c>
      <c r="R981">
        <v>29.717164447643043</v>
      </c>
      <c r="S981">
        <v>31.717164447643043</v>
      </c>
      <c r="T981">
        <v>24.717164447643043</v>
      </c>
    </row>
    <row r="982" spans="1:20" x14ac:dyDescent="0.3">
      <c r="A982">
        <v>981</v>
      </c>
      <c r="B982" s="1">
        <v>43146</v>
      </c>
      <c r="C982">
        <v>24</v>
      </c>
      <c r="D982">
        <v>17</v>
      </c>
      <c r="E982">
        <v>13</v>
      </c>
      <c r="F982">
        <v>19</v>
      </c>
      <c r="G982">
        <v>23</v>
      </c>
      <c r="H982">
        <v>14</v>
      </c>
      <c r="I982">
        <v>24</v>
      </c>
      <c r="J982">
        <f t="shared" si="22"/>
        <v>-51.282835552356957</v>
      </c>
      <c r="K982">
        <v>-25.282835552356957</v>
      </c>
      <c r="L982">
        <v>50.717164447643043</v>
      </c>
      <c r="M982">
        <v>43.717164447643043</v>
      </c>
      <c r="N982">
        <v>39.717164447643043</v>
      </c>
      <c r="O982">
        <v>48.717164447643043</v>
      </c>
      <c r="P982">
        <v>-31.282835552356957</v>
      </c>
      <c r="Q982">
        <v>36.717164447643043</v>
      </c>
      <c r="R982">
        <v>41.717164447643043</v>
      </c>
      <c r="S982">
        <v>29.717164447643043</v>
      </c>
      <c r="T982">
        <v>31.717164447643043</v>
      </c>
    </row>
    <row r="983" spans="1:20" x14ac:dyDescent="0.3">
      <c r="A983">
        <v>982</v>
      </c>
      <c r="B983" s="1">
        <v>43147</v>
      </c>
      <c r="C983">
        <v>63</v>
      </c>
      <c r="D983">
        <v>48</v>
      </c>
      <c r="E983">
        <v>13</v>
      </c>
      <c r="F983">
        <v>19</v>
      </c>
      <c r="G983">
        <v>12</v>
      </c>
      <c r="H983">
        <v>14</v>
      </c>
      <c r="I983">
        <v>63</v>
      </c>
      <c r="J983">
        <f t="shared" si="22"/>
        <v>-12.282835552356957</v>
      </c>
      <c r="K983">
        <v>-51.282835552356957</v>
      </c>
      <c r="L983">
        <v>-25.282835552356957</v>
      </c>
      <c r="M983">
        <v>50.717164447643043</v>
      </c>
      <c r="N983">
        <v>43.717164447643043</v>
      </c>
      <c r="O983">
        <v>39.717164447643043</v>
      </c>
      <c r="P983">
        <v>48.717164447643043</v>
      </c>
      <c r="Q983">
        <v>-31.282835552356957</v>
      </c>
      <c r="R983">
        <v>36.717164447643043</v>
      </c>
      <c r="S983">
        <v>41.717164447643043</v>
      </c>
      <c r="T983">
        <v>29.717164447643043</v>
      </c>
    </row>
    <row r="984" spans="1:20" x14ac:dyDescent="0.3">
      <c r="A984">
        <v>983</v>
      </c>
      <c r="B984" s="1">
        <v>43151</v>
      </c>
      <c r="C984">
        <v>95</v>
      </c>
      <c r="D984">
        <v>10</v>
      </c>
      <c r="E984">
        <v>13</v>
      </c>
      <c r="F984">
        <v>19</v>
      </c>
      <c r="G984">
        <v>23</v>
      </c>
      <c r="H984">
        <v>14</v>
      </c>
      <c r="I984">
        <v>95</v>
      </c>
      <c r="J984">
        <f t="shared" si="22"/>
        <v>19.717164447643043</v>
      </c>
      <c r="K984">
        <v>-12.282835552356957</v>
      </c>
      <c r="L984">
        <v>-51.282835552356957</v>
      </c>
      <c r="M984">
        <v>-25.282835552356957</v>
      </c>
      <c r="N984">
        <v>50.717164447643043</v>
      </c>
      <c r="O984">
        <v>43.717164447643043</v>
      </c>
      <c r="P984">
        <v>39.717164447643043</v>
      </c>
      <c r="Q984">
        <v>48.717164447643043</v>
      </c>
      <c r="R984">
        <v>-31.282835552356957</v>
      </c>
      <c r="S984">
        <v>36.717164447643043</v>
      </c>
      <c r="T984">
        <v>41.717164447643043</v>
      </c>
    </row>
    <row r="985" spans="1:20" x14ac:dyDescent="0.3">
      <c r="A985">
        <v>984</v>
      </c>
      <c r="B985" s="1">
        <v>43152</v>
      </c>
      <c r="C985">
        <v>44</v>
      </c>
      <c r="D985">
        <v>11</v>
      </c>
      <c r="E985">
        <v>13</v>
      </c>
      <c r="F985">
        <v>19</v>
      </c>
      <c r="G985">
        <v>23</v>
      </c>
      <c r="H985">
        <v>14</v>
      </c>
      <c r="I985">
        <v>44</v>
      </c>
      <c r="J985">
        <f t="shared" si="22"/>
        <v>-31.282835552356957</v>
      </c>
      <c r="K985">
        <v>19.717164447643043</v>
      </c>
      <c r="L985">
        <v>-12.282835552356957</v>
      </c>
      <c r="M985">
        <v>-51.282835552356957</v>
      </c>
      <c r="N985">
        <v>-25.282835552356957</v>
      </c>
      <c r="O985">
        <v>50.717164447643043</v>
      </c>
      <c r="P985">
        <v>43.717164447643043</v>
      </c>
      <c r="Q985">
        <v>39.717164447643043</v>
      </c>
      <c r="R985">
        <v>48.717164447643043</v>
      </c>
      <c r="S985">
        <v>-31.282835552356957</v>
      </c>
      <c r="T985">
        <v>36.717164447643043</v>
      </c>
    </row>
    <row r="986" spans="1:20" x14ac:dyDescent="0.3">
      <c r="A986">
        <v>985</v>
      </c>
      <c r="B986" s="1">
        <v>43153</v>
      </c>
      <c r="C986">
        <v>42</v>
      </c>
      <c r="D986">
        <v>9</v>
      </c>
      <c r="E986">
        <v>13</v>
      </c>
      <c r="F986">
        <v>19</v>
      </c>
      <c r="G986">
        <v>24</v>
      </c>
      <c r="H986">
        <v>14</v>
      </c>
      <c r="I986">
        <v>42</v>
      </c>
      <c r="J986">
        <f t="shared" si="22"/>
        <v>-33.282835552356957</v>
      </c>
      <c r="K986">
        <v>-31.282835552356957</v>
      </c>
      <c r="L986">
        <v>19.717164447643043</v>
      </c>
      <c r="M986">
        <v>-12.282835552356957</v>
      </c>
      <c r="N986">
        <v>-51.282835552356957</v>
      </c>
      <c r="O986">
        <v>-25.282835552356957</v>
      </c>
      <c r="P986">
        <v>50.717164447643043</v>
      </c>
      <c r="Q986">
        <v>43.717164447643043</v>
      </c>
      <c r="R986">
        <v>39.717164447643043</v>
      </c>
      <c r="S986">
        <v>48.717164447643043</v>
      </c>
      <c r="T986">
        <v>-31.282835552356957</v>
      </c>
    </row>
    <row r="987" spans="1:20" x14ac:dyDescent="0.3">
      <c r="A987">
        <v>986</v>
      </c>
      <c r="B987" s="1">
        <v>43154</v>
      </c>
      <c r="C987">
        <v>40</v>
      </c>
      <c r="D987">
        <v>48</v>
      </c>
      <c r="E987">
        <v>13</v>
      </c>
      <c r="F987">
        <v>19</v>
      </c>
      <c r="G987">
        <v>12</v>
      </c>
      <c r="H987">
        <v>14</v>
      </c>
      <c r="I987">
        <v>48</v>
      </c>
      <c r="J987">
        <f t="shared" si="22"/>
        <v>-27.282835552356957</v>
      </c>
      <c r="K987">
        <v>-33.282835552356957</v>
      </c>
      <c r="L987">
        <v>-31.282835552356957</v>
      </c>
      <c r="M987">
        <v>19.717164447643043</v>
      </c>
      <c r="N987">
        <v>-12.282835552356957</v>
      </c>
      <c r="O987">
        <v>-51.282835552356957</v>
      </c>
      <c r="P987">
        <v>-25.282835552356957</v>
      </c>
      <c r="Q987">
        <v>50.717164447643043</v>
      </c>
      <c r="R987">
        <v>43.717164447643043</v>
      </c>
      <c r="S987">
        <v>39.717164447643043</v>
      </c>
      <c r="T987">
        <v>48.717164447643043</v>
      </c>
    </row>
    <row r="988" spans="1:20" x14ac:dyDescent="0.3">
      <c r="A988">
        <v>987</v>
      </c>
      <c r="B988" s="1">
        <v>43156</v>
      </c>
      <c r="C988">
        <v>95</v>
      </c>
      <c r="D988">
        <v>7</v>
      </c>
      <c r="E988">
        <v>13</v>
      </c>
      <c r="F988">
        <v>19</v>
      </c>
      <c r="G988">
        <v>26</v>
      </c>
      <c r="H988">
        <v>14</v>
      </c>
      <c r="I988">
        <v>95</v>
      </c>
      <c r="J988">
        <f t="shared" si="22"/>
        <v>19.717164447643043</v>
      </c>
      <c r="K988">
        <v>-27.282835552356957</v>
      </c>
      <c r="L988">
        <v>-33.282835552356957</v>
      </c>
      <c r="M988">
        <v>-31.282835552356957</v>
      </c>
      <c r="N988">
        <v>19.717164447643043</v>
      </c>
      <c r="O988">
        <v>-12.282835552356957</v>
      </c>
      <c r="P988">
        <v>-51.282835552356957</v>
      </c>
      <c r="Q988">
        <v>-25.282835552356957</v>
      </c>
      <c r="R988">
        <v>50.717164447643043</v>
      </c>
      <c r="S988">
        <v>43.717164447643043</v>
      </c>
      <c r="T988">
        <v>39.717164447643043</v>
      </c>
    </row>
    <row r="989" spans="1:20" x14ac:dyDescent="0.3">
      <c r="A989">
        <v>988</v>
      </c>
      <c r="B989" s="1">
        <v>43157</v>
      </c>
      <c r="C989">
        <v>29</v>
      </c>
      <c r="D989">
        <v>1</v>
      </c>
      <c r="E989">
        <v>13</v>
      </c>
      <c r="F989">
        <v>19</v>
      </c>
      <c r="G989">
        <v>25</v>
      </c>
      <c r="H989">
        <v>14</v>
      </c>
      <c r="I989">
        <v>29</v>
      </c>
      <c r="J989">
        <f t="shared" si="22"/>
        <v>-46.282835552356957</v>
      </c>
      <c r="K989">
        <v>19.717164447643043</v>
      </c>
      <c r="L989">
        <v>-27.282835552356957</v>
      </c>
      <c r="M989">
        <v>-33.282835552356957</v>
      </c>
      <c r="N989">
        <v>-31.282835552356957</v>
      </c>
      <c r="O989">
        <v>19.717164447643043</v>
      </c>
      <c r="P989">
        <v>-12.282835552356957</v>
      </c>
      <c r="Q989">
        <v>-51.282835552356957</v>
      </c>
      <c r="R989">
        <v>-25.282835552356957</v>
      </c>
      <c r="S989">
        <v>50.717164447643043</v>
      </c>
      <c r="T989">
        <v>43.717164447643043</v>
      </c>
    </row>
    <row r="990" spans="1:20" x14ac:dyDescent="0.3">
      <c r="A990">
        <v>989</v>
      </c>
      <c r="B990" s="1">
        <v>43158</v>
      </c>
      <c r="C990">
        <v>6</v>
      </c>
      <c r="D990">
        <v>1</v>
      </c>
      <c r="E990">
        <v>13</v>
      </c>
      <c r="F990">
        <v>19</v>
      </c>
      <c r="G990">
        <v>24</v>
      </c>
      <c r="H990">
        <v>14</v>
      </c>
      <c r="I990">
        <v>24</v>
      </c>
      <c r="J990">
        <f t="shared" si="22"/>
        <v>-51.282835552356957</v>
      </c>
      <c r="K990">
        <v>-46.282835552356957</v>
      </c>
      <c r="L990">
        <v>19.717164447643043</v>
      </c>
      <c r="M990">
        <v>-27.282835552356957</v>
      </c>
      <c r="N990">
        <v>-33.282835552356957</v>
      </c>
      <c r="O990">
        <v>-31.282835552356957</v>
      </c>
      <c r="P990">
        <v>19.717164447643043</v>
      </c>
      <c r="Q990">
        <v>-12.282835552356957</v>
      </c>
      <c r="R990">
        <v>-51.282835552356957</v>
      </c>
      <c r="S990">
        <v>-25.282835552356957</v>
      </c>
      <c r="T990">
        <v>50.717164447643043</v>
      </c>
    </row>
    <row r="991" spans="1:20" x14ac:dyDescent="0.3">
      <c r="A991">
        <v>990</v>
      </c>
      <c r="B991" s="1">
        <v>43159</v>
      </c>
      <c r="C991">
        <v>4</v>
      </c>
      <c r="D991">
        <v>1</v>
      </c>
      <c r="E991">
        <v>13</v>
      </c>
      <c r="F991">
        <v>19</v>
      </c>
      <c r="G991">
        <v>24</v>
      </c>
      <c r="H991">
        <v>14</v>
      </c>
      <c r="I991">
        <v>24</v>
      </c>
      <c r="J991">
        <f t="shared" si="22"/>
        <v>-51.282835552356957</v>
      </c>
      <c r="K991">
        <v>-51.282835552356957</v>
      </c>
      <c r="L991">
        <v>-46.282835552356957</v>
      </c>
      <c r="M991">
        <v>19.717164447643043</v>
      </c>
      <c r="N991">
        <v>-27.282835552356957</v>
      </c>
      <c r="O991">
        <v>-33.282835552356957</v>
      </c>
      <c r="P991">
        <v>-31.282835552356957</v>
      </c>
      <c r="Q991">
        <v>19.717164447643043</v>
      </c>
      <c r="R991">
        <v>-12.282835552356957</v>
      </c>
      <c r="S991">
        <v>-51.282835552356957</v>
      </c>
      <c r="T991">
        <v>-25.282835552356957</v>
      </c>
    </row>
    <row r="992" spans="1:20" x14ac:dyDescent="0.3">
      <c r="A992">
        <v>991</v>
      </c>
      <c r="B992" s="1">
        <v>43160</v>
      </c>
      <c r="C992">
        <v>4</v>
      </c>
      <c r="D992">
        <v>1</v>
      </c>
      <c r="E992">
        <v>13</v>
      </c>
      <c r="F992">
        <v>19</v>
      </c>
      <c r="G992">
        <v>24</v>
      </c>
      <c r="H992">
        <v>14</v>
      </c>
      <c r="I992">
        <v>24</v>
      </c>
      <c r="J992">
        <f t="shared" si="22"/>
        <v>-51.282835552356957</v>
      </c>
      <c r="K992">
        <v>-51.282835552356957</v>
      </c>
      <c r="L992">
        <v>-51.282835552356957</v>
      </c>
      <c r="M992">
        <v>-46.282835552356957</v>
      </c>
      <c r="N992">
        <v>19.717164447643043</v>
      </c>
      <c r="O992">
        <v>-27.282835552356957</v>
      </c>
      <c r="P992">
        <v>-33.282835552356957</v>
      </c>
      <c r="Q992">
        <v>-31.282835552356957</v>
      </c>
      <c r="R992">
        <v>19.717164447643043</v>
      </c>
      <c r="S992">
        <v>-12.282835552356957</v>
      </c>
      <c r="T992">
        <v>-51.282835552356957</v>
      </c>
    </row>
    <row r="993" spans="1:20" x14ac:dyDescent="0.3">
      <c r="A993">
        <v>992</v>
      </c>
      <c r="B993" s="1">
        <v>43161</v>
      </c>
      <c r="C993">
        <v>3</v>
      </c>
      <c r="D993">
        <v>1</v>
      </c>
      <c r="E993">
        <v>13</v>
      </c>
      <c r="F993">
        <v>19</v>
      </c>
      <c r="G993">
        <v>24</v>
      </c>
      <c r="H993">
        <v>14</v>
      </c>
      <c r="I993">
        <v>24</v>
      </c>
      <c r="J993">
        <f t="shared" si="22"/>
        <v>-51.282835552356957</v>
      </c>
      <c r="K993">
        <v>-51.282835552356957</v>
      </c>
      <c r="L993">
        <v>-51.282835552356957</v>
      </c>
      <c r="M993">
        <v>-51.282835552356957</v>
      </c>
      <c r="N993">
        <v>-46.282835552356957</v>
      </c>
      <c r="O993">
        <v>19.717164447643043</v>
      </c>
      <c r="P993">
        <v>-27.282835552356957</v>
      </c>
      <c r="Q993">
        <v>-33.282835552356957</v>
      </c>
      <c r="R993">
        <v>-31.282835552356957</v>
      </c>
      <c r="S993">
        <v>19.717164447643043</v>
      </c>
      <c r="T993">
        <v>-12.282835552356957</v>
      </c>
    </row>
    <row r="994" spans="1:20" x14ac:dyDescent="0.3">
      <c r="A994">
        <v>993</v>
      </c>
      <c r="B994" s="1">
        <v>43162</v>
      </c>
      <c r="C994">
        <v>3</v>
      </c>
      <c r="D994">
        <v>1</v>
      </c>
      <c r="E994">
        <v>13</v>
      </c>
      <c r="F994">
        <v>19</v>
      </c>
      <c r="G994">
        <v>24</v>
      </c>
      <c r="H994">
        <v>14</v>
      </c>
      <c r="I994">
        <v>24</v>
      </c>
      <c r="J994">
        <f t="shared" si="22"/>
        <v>-51.282835552356957</v>
      </c>
      <c r="K994">
        <v>-51.282835552356957</v>
      </c>
      <c r="L994">
        <v>-51.282835552356957</v>
      </c>
      <c r="M994">
        <v>-51.282835552356957</v>
      </c>
      <c r="N994">
        <v>-51.282835552356957</v>
      </c>
      <c r="O994">
        <v>-46.282835552356957</v>
      </c>
      <c r="P994">
        <v>19.717164447643043</v>
      </c>
      <c r="Q994">
        <v>-27.282835552356957</v>
      </c>
      <c r="R994">
        <v>-33.282835552356957</v>
      </c>
      <c r="S994">
        <v>-31.282835552356957</v>
      </c>
      <c r="T994">
        <v>19.717164447643043</v>
      </c>
    </row>
    <row r="995" spans="1:20" x14ac:dyDescent="0.3">
      <c r="A995">
        <v>994</v>
      </c>
      <c r="B995" s="1">
        <v>43163</v>
      </c>
      <c r="C995">
        <v>4</v>
      </c>
      <c r="D995">
        <v>1</v>
      </c>
      <c r="E995">
        <v>13</v>
      </c>
      <c r="F995">
        <v>19</v>
      </c>
      <c r="G995">
        <v>24</v>
      </c>
      <c r="H995">
        <v>14</v>
      </c>
      <c r="I995">
        <v>24</v>
      </c>
      <c r="J995">
        <f t="shared" si="22"/>
        <v>-51.282835552356957</v>
      </c>
      <c r="K995">
        <v>-51.282835552356957</v>
      </c>
      <c r="L995">
        <v>-51.282835552356957</v>
      </c>
      <c r="M995">
        <v>-51.282835552356957</v>
      </c>
      <c r="N995">
        <v>-51.282835552356957</v>
      </c>
      <c r="O995">
        <v>-51.282835552356957</v>
      </c>
      <c r="P995">
        <v>-46.282835552356957</v>
      </c>
      <c r="Q995">
        <v>19.717164447643043</v>
      </c>
      <c r="R995">
        <v>-27.282835552356957</v>
      </c>
      <c r="S995">
        <v>-33.282835552356957</v>
      </c>
      <c r="T995">
        <v>-31.282835552356957</v>
      </c>
    </row>
    <row r="996" spans="1:20" x14ac:dyDescent="0.3">
      <c r="A996">
        <v>995</v>
      </c>
      <c r="B996" s="1">
        <v>43164</v>
      </c>
      <c r="C996">
        <v>2</v>
      </c>
      <c r="D996">
        <v>48</v>
      </c>
      <c r="E996">
        <v>13</v>
      </c>
      <c r="F996">
        <v>19</v>
      </c>
      <c r="G996">
        <v>24</v>
      </c>
      <c r="H996">
        <v>14</v>
      </c>
      <c r="I996">
        <v>48</v>
      </c>
      <c r="J996">
        <f t="shared" si="22"/>
        <v>-27.282835552356957</v>
      </c>
      <c r="K996">
        <v>-51.282835552356957</v>
      </c>
      <c r="L996">
        <v>-51.282835552356957</v>
      </c>
      <c r="M996">
        <v>-51.282835552356957</v>
      </c>
      <c r="N996">
        <v>-51.282835552356957</v>
      </c>
      <c r="O996">
        <v>-51.282835552356957</v>
      </c>
      <c r="P996">
        <v>-51.282835552356957</v>
      </c>
      <c r="Q996">
        <v>-46.282835552356957</v>
      </c>
      <c r="R996">
        <v>19.717164447643043</v>
      </c>
      <c r="S996">
        <v>-27.282835552356957</v>
      </c>
      <c r="T996">
        <v>-33.282835552356957</v>
      </c>
    </row>
    <row r="997" spans="1:20" x14ac:dyDescent="0.3">
      <c r="A997">
        <v>996</v>
      </c>
      <c r="B997" s="1">
        <v>43165</v>
      </c>
      <c r="C997">
        <v>95</v>
      </c>
      <c r="D997">
        <v>48</v>
      </c>
      <c r="E997">
        <v>13</v>
      </c>
      <c r="F997">
        <v>19</v>
      </c>
      <c r="G997">
        <v>24</v>
      </c>
      <c r="H997">
        <v>14</v>
      </c>
      <c r="I997">
        <v>95</v>
      </c>
      <c r="J997">
        <f t="shared" si="22"/>
        <v>19.717164447643043</v>
      </c>
      <c r="K997">
        <v>-27.282835552356957</v>
      </c>
      <c r="L997">
        <v>-51.282835552356957</v>
      </c>
      <c r="M997">
        <v>-51.282835552356957</v>
      </c>
      <c r="N997">
        <v>-51.282835552356957</v>
      </c>
      <c r="O997">
        <v>-51.282835552356957</v>
      </c>
      <c r="P997">
        <v>-51.282835552356957</v>
      </c>
      <c r="Q997">
        <v>-51.282835552356957</v>
      </c>
      <c r="R997">
        <v>-46.282835552356957</v>
      </c>
      <c r="S997">
        <v>19.717164447643043</v>
      </c>
      <c r="T997">
        <v>-27.282835552356957</v>
      </c>
    </row>
    <row r="998" spans="1:20" x14ac:dyDescent="0.3">
      <c r="A998">
        <v>997</v>
      </c>
      <c r="B998" s="1">
        <v>43166</v>
      </c>
      <c r="C998">
        <v>95</v>
      </c>
      <c r="D998">
        <v>24</v>
      </c>
      <c r="E998">
        <v>13</v>
      </c>
      <c r="F998">
        <v>19</v>
      </c>
      <c r="G998">
        <v>25</v>
      </c>
      <c r="H998">
        <v>14</v>
      </c>
      <c r="I998">
        <v>95</v>
      </c>
      <c r="J998">
        <f t="shared" si="22"/>
        <v>19.717164447643043</v>
      </c>
      <c r="K998">
        <v>19.717164447643043</v>
      </c>
      <c r="L998">
        <v>-27.282835552356957</v>
      </c>
      <c r="M998">
        <v>-51.282835552356957</v>
      </c>
      <c r="N998">
        <v>-51.282835552356957</v>
      </c>
      <c r="O998">
        <v>-51.282835552356957</v>
      </c>
      <c r="P998">
        <v>-51.282835552356957</v>
      </c>
      <c r="Q998">
        <v>-51.282835552356957</v>
      </c>
      <c r="R998">
        <v>-51.282835552356957</v>
      </c>
      <c r="S998">
        <v>-46.282835552356957</v>
      </c>
      <c r="T998">
        <v>19.717164447643043</v>
      </c>
    </row>
    <row r="999" spans="1:20" x14ac:dyDescent="0.3">
      <c r="A999">
        <v>998</v>
      </c>
      <c r="B999" s="1">
        <v>43167</v>
      </c>
      <c r="C999">
        <v>55</v>
      </c>
      <c r="D999">
        <v>38</v>
      </c>
      <c r="E999">
        <v>13</v>
      </c>
      <c r="F999">
        <v>19</v>
      </c>
      <c r="G999">
        <v>29</v>
      </c>
      <c r="H999">
        <v>14</v>
      </c>
      <c r="I999">
        <v>55</v>
      </c>
      <c r="J999">
        <f t="shared" si="22"/>
        <v>-20.282835552356957</v>
      </c>
      <c r="K999">
        <v>19.717164447643043</v>
      </c>
      <c r="L999">
        <v>19.717164447643043</v>
      </c>
      <c r="M999">
        <v>-27.282835552356957</v>
      </c>
      <c r="N999">
        <v>-51.282835552356957</v>
      </c>
      <c r="O999">
        <v>-51.282835552356957</v>
      </c>
      <c r="P999">
        <v>-51.282835552356957</v>
      </c>
      <c r="Q999">
        <v>-51.282835552356957</v>
      </c>
      <c r="R999">
        <v>-51.282835552356957</v>
      </c>
      <c r="S999">
        <v>-51.282835552356957</v>
      </c>
      <c r="T999">
        <v>-46.282835552356957</v>
      </c>
    </row>
    <row r="1000" spans="1:20" x14ac:dyDescent="0.3">
      <c r="A1000">
        <v>999</v>
      </c>
      <c r="B1000" s="1">
        <v>43168</v>
      </c>
      <c r="C1000">
        <v>82</v>
      </c>
      <c r="D1000">
        <v>46</v>
      </c>
      <c r="E1000">
        <v>13</v>
      </c>
      <c r="F1000">
        <v>19</v>
      </c>
      <c r="G1000">
        <v>29</v>
      </c>
      <c r="H1000">
        <v>14</v>
      </c>
      <c r="I1000">
        <v>82</v>
      </c>
      <c r="J1000">
        <f t="shared" si="22"/>
        <v>6.717164447643043</v>
      </c>
      <c r="K1000">
        <v>-20.282835552356957</v>
      </c>
      <c r="L1000">
        <v>19.717164447643043</v>
      </c>
      <c r="M1000">
        <v>19.717164447643043</v>
      </c>
      <c r="N1000">
        <v>-27.282835552356957</v>
      </c>
      <c r="O1000">
        <v>-51.282835552356957</v>
      </c>
      <c r="P1000">
        <v>-51.282835552356957</v>
      </c>
      <c r="Q1000">
        <v>-51.282835552356957</v>
      </c>
      <c r="R1000">
        <v>-51.282835552356957</v>
      </c>
      <c r="S1000">
        <v>-51.282835552356957</v>
      </c>
      <c r="T1000">
        <v>-51.282835552356957</v>
      </c>
    </row>
    <row r="1001" spans="1:20" x14ac:dyDescent="0.3">
      <c r="A1001">
        <v>1000</v>
      </c>
      <c r="B1001" s="1">
        <v>43169</v>
      </c>
      <c r="C1001">
        <v>94</v>
      </c>
      <c r="D1001">
        <v>53</v>
      </c>
      <c r="E1001">
        <v>13</v>
      </c>
      <c r="F1001">
        <v>19</v>
      </c>
      <c r="G1001">
        <v>30</v>
      </c>
      <c r="H1001">
        <v>14</v>
      </c>
      <c r="I1001">
        <v>94</v>
      </c>
      <c r="J1001">
        <f t="shared" si="22"/>
        <v>18.717164447643043</v>
      </c>
      <c r="K1001">
        <v>6.717164447643043</v>
      </c>
      <c r="L1001">
        <v>-20.282835552356957</v>
      </c>
      <c r="M1001">
        <v>19.717164447643043</v>
      </c>
      <c r="N1001">
        <v>19.717164447643043</v>
      </c>
      <c r="O1001">
        <v>-27.282835552356957</v>
      </c>
      <c r="P1001">
        <v>-51.282835552356957</v>
      </c>
      <c r="Q1001">
        <v>-51.282835552356957</v>
      </c>
      <c r="R1001">
        <v>-51.282835552356957</v>
      </c>
      <c r="S1001">
        <v>-51.282835552356957</v>
      </c>
      <c r="T1001">
        <v>-51.282835552356957</v>
      </c>
    </row>
    <row r="1002" spans="1:20" x14ac:dyDescent="0.3">
      <c r="A1002">
        <v>1001</v>
      </c>
      <c r="B1002" s="1">
        <v>43170</v>
      </c>
      <c r="C1002">
        <v>121</v>
      </c>
      <c r="D1002">
        <v>57</v>
      </c>
      <c r="E1002">
        <v>13</v>
      </c>
      <c r="F1002">
        <v>19</v>
      </c>
      <c r="G1002">
        <v>26</v>
      </c>
      <c r="H1002">
        <v>14</v>
      </c>
      <c r="I1002">
        <v>121</v>
      </c>
      <c r="J1002">
        <f t="shared" si="22"/>
        <v>45.717164447643043</v>
      </c>
      <c r="K1002">
        <v>18.717164447643043</v>
      </c>
      <c r="L1002">
        <v>6.717164447643043</v>
      </c>
      <c r="M1002">
        <v>-20.282835552356957</v>
      </c>
      <c r="N1002">
        <v>19.717164447643043</v>
      </c>
      <c r="O1002">
        <v>19.717164447643043</v>
      </c>
      <c r="P1002">
        <v>-27.282835552356957</v>
      </c>
      <c r="Q1002">
        <v>-51.282835552356957</v>
      </c>
      <c r="R1002">
        <v>-51.282835552356957</v>
      </c>
      <c r="S1002">
        <v>-51.282835552356957</v>
      </c>
      <c r="T1002">
        <v>-51.282835552356957</v>
      </c>
    </row>
    <row r="1003" spans="1:20" x14ac:dyDescent="0.3">
      <c r="A1003">
        <v>1002</v>
      </c>
      <c r="B1003" s="1">
        <v>43171</v>
      </c>
      <c r="C1003">
        <v>135</v>
      </c>
      <c r="D1003">
        <v>52</v>
      </c>
      <c r="E1003">
        <v>13</v>
      </c>
      <c r="F1003">
        <v>19</v>
      </c>
      <c r="G1003">
        <v>27</v>
      </c>
      <c r="H1003">
        <v>14</v>
      </c>
      <c r="I1003">
        <v>135</v>
      </c>
      <c r="J1003">
        <f t="shared" si="22"/>
        <v>59.717164447643043</v>
      </c>
      <c r="K1003">
        <v>45.717164447643043</v>
      </c>
      <c r="L1003">
        <v>18.717164447643043</v>
      </c>
      <c r="M1003">
        <v>6.717164447643043</v>
      </c>
      <c r="N1003">
        <v>-20.282835552356957</v>
      </c>
      <c r="O1003">
        <v>19.717164447643043</v>
      </c>
      <c r="P1003">
        <v>19.717164447643043</v>
      </c>
      <c r="Q1003">
        <v>-27.282835552356957</v>
      </c>
      <c r="R1003">
        <v>-51.282835552356957</v>
      </c>
      <c r="S1003">
        <v>-51.282835552356957</v>
      </c>
      <c r="T1003">
        <v>-51.282835552356957</v>
      </c>
    </row>
    <row r="1004" spans="1:20" x14ac:dyDescent="0.3">
      <c r="A1004">
        <v>1003</v>
      </c>
      <c r="B1004" s="1">
        <v>43172</v>
      </c>
      <c r="C1004">
        <v>123</v>
      </c>
      <c r="D1004">
        <v>35</v>
      </c>
      <c r="E1004">
        <v>13</v>
      </c>
      <c r="F1004">
        <v>19</v>
      </c>
      <c r="G1004">
        <v>27</v>
      </c>
      <c r="H1004">
        <v>14</v>
      </c>
      <c r="I1004">
        <v>123</v>
      </c>
      <c r="J1004">
        <f t="shared" si="22"/>
        <v>47.717164447643043</v>
      </c>
      <c r="K1004">
        <v>59.717164447643043</v>
      </c>
      <c r="L1004">
        <v>45.717164447643043</v>
      </c>
      <c r="M1004">
        <v>18.717164447643043</v>
      </c>
      <c r="N1004">
        <v>6.717164447643043</v>
      </c>
      <c r="O1004">
        <v>-20.282835552356957</v>
      </c>
      <c r="P1004">
        <v>19.717164447643043</v>
      </c>
      <c r="Q1004">
        <v>19.717164447643043</v>
      </c>
      <c r="R1004">
        <v>-27.282835552356957</v>
      </c>
      <c r="S1004">
        <v>-51.282835552356957</v>
      </c>
      <c r="T1004">
        <v>-51.282835552356957</v>
      </c>
    </row>
    <row r="1005" spans="1:20" x14ac:dyDescent="0.3">
      <c r="A1005">
        <v>1004</v>
      </c>
      <c r="B1005" s="1">
        <v>43173</v>
      </c>
      <c r="C1005">
        <v>86</v>
      </c>
      <c r="D1005">
        <v>37</v>
      </c>
      <c r="E1005">
        <v>13</v>
      </c>
      <c r="F1005">
        <v>19</v>
      </c>
      <c r="G1005">
        <v>26</v>
      </c>
      <c r="H1005">
        <v>14</v>
      </c>
      <c r="I1005">
        <v>86</v>
      </c>
      <c r="J1005">
        <f t="shared" si="22"/>
        <v>10.717164447643043</v>
      </c>
      <c r="K1005">
        <v>47.717164447643043</v>
      </c>
      <c r="L1005">
        <v>59.717164447643043</v>
      </c>
      <c r="M1005">
        <v>45.717164447643043</v>
      </c>
      <c r="N1005">
        <v>18.717164447643043</v>
      </c>
      <c r="O1005">
        <v>6.717164447643043</v>
      </c>
      <c r="P1005">
        <v>-20.282835552356957</v>
      </c>
      <c r="Q1005">
        <v>19.717164447643043</v>
      </c>
      <c r="R1005">
        <v>19.717164447643043</v>
      </c>
      <c r="S1005">
        <v>-27.282835552356957</v>
      </c>
      <c r="T1005">
        <v>-51.282835552356957</v>
      </c>
    </row>
    <row r="1006" spans="1:20" x14ac:dyDescent="0.3">
      <c r="A1006">
        <v>1005</v>
      </c>
      <c r="B1006" s="1">
        <v>43174</v>
      </c>
      <c r="C1006">
        <v>88</v>
      </c>
      <c r="D1006">
        <v>33</v>
      </c>
      <c r="E1006">
        <v>13</v>
      </c>
      <c r="F1006">
        <v>19</v>
      </c>
      <c r="G1006">
        <v>28</v>
      </c>
      <c r="H1006">
        <v>14</v>
      </c>
      <c r="I1006">
        <v>88</v>
      </c>
      <c r="J1006">
        <f t="shared" si="22"/>
        <v>12.717164447643043</v>
      </c>
      <c r="K1006">
        <v>10.717164447643043</v>
      </c>
      <c r="L1006">
        <v>47.717164447643043</v>
      </c>
      <c r="M1006">
        <v>59.717164447643043</v>
      </c>
      <c r="N1006">
        <v>45.717164447643043</v>
      </c>
      <c r="O1006">
        <v>18.717164447643043</v>
      </c>
      <c r="P1006">
        <v>6.717164447643043</v>
      </c>
      <c r="Q1006">
        <v>-20.282835552356957</v>
      </c>
      <c r="R1006">
        <v>19.717164447643043</v>
      </c>
      <c r="S1006">
        <v>19.717164447643043</v>
      </c>
      <c r="T1006">
        <v>-27.282835552356957</v>
      </c>
    </row>
    <row r="1007" spans="1:20" x14ac:dyDescent="0.3">
      <c r="A1007">
        <v>1006</v>
      </c>
      <c r="B1007" s="1">
        <v>43175</v>
      </c>
      <c r="C1007">
        <v>78</v>
      </c>
      <c r="D1007">
        <v>25</v>
      </c>
      <c r="E1007">
        <v>13</v>
      </c>
      <c r="F1007">
        <v>19</v>
      </c>
      <c r="G1007">
        <v>27</v>
      </c>
      <c r="H1007">
        <v>14</v>
      </c>
      <c r="I1007">
        <v>78</v>
      </c>
      <c r="J1007">
        <f t="shared" si="22"/>
        <v>2.717164447643043</v>
      </c>
      <c r="K1007">
        <v>12.717164447643043</v>
      </c>
      <c r="L1007">
        <v>10.717164447643043</v>
      </c>
      <c r="M1007">
        <v>47.717164447643043</v>
      </c>
      <c r="N1007">
        <v>59.717164447643043</v>
      </c>
      <c r="O1007">
        <v>45.717164447643043</v>
      </c>
      <c r="P1007">
        <v>18.717164447643043</v>
      </c>
      <c r="Q1007">
        <v>6.717164447643043</v>
      </c>
      <c r="R1007">
        <v>-20.282835552356957</v>
      </c>
      <c r="S1007">
        <v>19.717164447643043</v>
      </c>
      <c r="T1007">
        <v>19.717164447643043</v>
      </c>
    </row>
    <row r="1008" spans="1:20" x14ac:dyDescent="0.3">
      <c r="A1008">
        <v>1007</v>
      </c>
      <c r="B1008" s="1">
        <v>43176</v>
      </c>
      <c r="C1008">
        <v>73</v>
      </c>
      <c r="D1008">
        <v>21</v>
      </c>
      <c r="E1008">
        <v>13</v>
      </c>
      <c r="F1008">
        <v>19</v>
      </c>
      <c r="G1008">
        <v>26</v>
      </c>
      <c r="H1008">
        <v>14</v>
      </c>
      <c r="I1008">
        <v>73</v>
      </c>
      <c r="J1008">
        <f t="shared" si="22"/>
        <v>-2.282835552356957</v>
      </c>
      <c r="K1008">
        <v>2.717164447643043</v>
      </c>
      <c r="L1008">
        <v>12.717164447643043</v>
      </c>
      <c r="M1008">
        <v>10.717164447643043</v>
      </c>
      <c r="N1008">
        <v>47.717164447643043</v>
      </c>
      <c r="O1008">
        <v>59.717164447643043</v>
      </c>
      <c r="P1008">
        <v>45.717164447643043</v>
      </c>
      <c r="Q1008">
        <v>18.717164447643043</v>
      </c>
      <c r="R1008">
        <v>6.717164447643043</v>
      </c>
      <c r="S1008">
        <v>-20.282835552356957</v>
      </c>
      <c r="T1008">
        <v>19.717164447643043</v>
      </c>
    </row>
    <row r="1009" spans="1:20" x14ac:dyDescent="0.3">
      <c r="A1009">
        <v>1008</v>
      </c>
      <c r="B1009" s="1">
        <v>43177</v>
      </c>
      <c r="C1009">
        <v>62</v>
      </c>
      <c r="D1009">
        <v>44</v>
      </c>
      <c r="E1009">
        <v>13</v>
      </c>
      <c r="F1009">
        <v>19</v>
      </c>
      <c r="G1009">
        <v>28</v>
      </c>
      <c r="H1009">
        <v>14</v>
      </c>
      <c r="I1009">
        <v>62</v>
      </c>
      <c r="J1009">
        <f t="shared" si="22"/>
        <v>-13.282835552356957</v>
      </c>
      <c r="K1009">
        <v>-2.282835552356957</v>
      </c>
      <c r="L1009">
        <v>2.717164447643043</v>
      </c>
      <c r="M1009">
        <v>12.717164447643043</v>
      </c>
      <c r="N1009">
        <v>10.717164447643043</v>
      </c>
      <c r="O1009">
        <v>47.717164447643043</v>
      </c>
      <c r="P1009">
        <v>59.717164447643043</v>
      </c>
      <c r="Q1009">
        <v>45.717164447643043</v>
      </c>
      <c r="R1009">
        <v>18.717164447643043</v>
      </c>
      <c r="S1009">
        <v>6.717164447643043</v>
      </c>
      <c r="T1009">
        <v>-20.282835552356957</v>
      </c>
    </row>
    <row r="1010" spans="1:20" x14ac:dyDescent="0.3">
      <c r="A1010">
        <v>1009</v>
      </c>
      <c r="B1010" s="1">
        <v>43178</v>
      </c>
      <c r="C1010">
        <v>83</v>
      </c>
      <c r="D1010">
        <v>28</v>
      </c>
      <c r="E1010">
        <v>13</v>
      </c>
      <c r="F1010">
        <v>19</v>
      </c>
      <c r="G1010">
        <v>31</v>
      </c>
      <c r="H1010">
        <v>14</v>
      </c>
      <c r="I1010">
        <v>83</v>
      </c>
      <c r="J1010">
        <f t="shared" si="22"/>
        <v>7.717164447643043</v>
      </c>
      <c r="K1010">
        <v>-13.282835552356957</v>
      </c>
      <c r="L1010">
        <v>-2.282835552356957</v>
      </c>
      <c r="M1010">
        <v>2.717164447643043</v>
      </c>
      <c r="N1010">
        <v>12.717164447643043</v>
      </c>
      <c r="O1010">
        <v>10.717164447643043</v>
      </c>
      <c r="P1010">
        <v>47.717164447643043</v>
      </c>
      <c r="Q1010">
        <v>59.717164447643043</v>
      </c>
      <c r="R1010">
        <v>45.717164447643043</v>
      </c>
      <c r="S1010">
        <v>18.717164447643043</v>
      </c>
      <c r="T1010">
        <v>6.717164447643043</v>
      </c>
    </row>
    <row r="1011" spans="1:20" x14ac:dyDescent="0.3">
      <c r="A1011">
        <v>1010</v>
      </c>
      <c r="B1011" s="1">
        <v>43179</v>
      </c>
      <c r="C1011">
        <v>61</v>
      </c>
      <c r="D1011">
        <v>48</v>
      </c>
      <c r="E1011">
        <v>13</v>
      </c>
      <c r="F1011">
        <v>19</v>
      </c>
      <c r="G1011">
        <v>12</v>
      </c>
      <c r="H1011">
        <v>14</v>
      </c>
      <c r="I1011">
        <v>61</v>
      </c>
      <c r="J1011">
        <f t="shared" si="22"/>
        <v>-14.282835552356957</v>
      </c>
      <c r="K1011">
        <v>7.717164447643043</v>
      </c>
      <c r="L1011">
        <v>-13.282835552356957</v>
      </c>
      <c r="M1011">
        <v>-2.282835552356957</v>
      </c>
      <c r="N1011">
        <v>2.717164447643043</v>
      </c>
      <c r="O1011">
        <v>12.717164447643043</v>
      </c>
      <c r="P1011">
        <v>10.717164447643043</v>
      </c>
      <c r="Q1011">
        <v>47.717164447643043</v>
      </c>
      <c r="R1011">
        <v>59.717164447643043</v>
      </c>
      <c r="S1011">
        <v>45.717164447643043</v>
      </c>
      <c r="T1011">
        <v>18.717164447643043</v>
      </c>
    </row>
    <row r="1012" spans="1:20" x14ac:dyDescent="0.3">
      <c r="A1012">
        <v>1011</v>
      </c>
      <c r="B1012" s="1">
        <v>43188</v>
      </c>
      <c r="C1012">
        <v>95</v>
      </c>
      <c r="D1012">
        <v>22</v>
      </c>
      <c r="E1012">
        <v>13</v>
      </c>
      <c r="F1012">
        <v>19</v>
      </c>
      <c r="G1012">
        <v>30</v>
      </c>
      <c r="H1012">
        <v>14</v>
      </c>
      <c r="I1012">
        <v>95</v>
      </c>
      <c r="J1012">
        <f t="shared" si="22"/>
        <v>19.717164447643043</v>
      </c>
      <c r="K1012">
        <v>-14.282835552356957</v>
      </c>
      <c r="L1012">
        <v>7.717164447643043</v>
      </c>
      <c r="M1012">
        <v>-13.282835552356957</v>
      </c>
      <c r="N1012">
        <v>-2.282835552356957</v>
      </c>
      <c r="O1012">
        <v>2.717164447643043</v>
      </c>
      <c r="P1012">
        <v>12.717164447643043</v>
      </c>
      <c r="Q1012">
        <v>10.717164447643043</v>
      </c>
      <c r="R1012">
        <v>47.717164447643043</v>
      </c>
      <c r="S1012">
        <v>59.717164447643043</v>
      </c>
      <c r="T1012">
        <v>45.717164447643043</v>
      </c>
    </row>
    <row r="1013" spans="1:20" x14ac:dyDescent="0.3">
      <c r="A1013">
        <v>1012</v>
      </c>
      <c r="B1013" s="1">
        <v>43189</v>
      </c>
      <c r="C1013">
        <v>68</v>
      </c>
      <c r="D1013">
        <v>21</v>
      </c>
      <c r="E1013">
        <v>13</v>
      </c>
      <c r="F1013">
        <v>19</v>
      </c>
      <c r="G1013">
        <v>29</v>
      </c>
      <c r="H1013">
        <v>14</v>
      </c>
      <c r="I1013">
        <v>68</v>
      </c>
      <c r="J1013">
        <f t="shared" si="22"/>
        <v>-7.282835552356957</v>
      </c>
      <c r="K1013">
        <v>19.717164447643043</v>
      </c>
      <c r="L1013">
        <v>-14.282835552356957</v>
      </c>
      <c r="M1013">
        <v>7.717164447643043</v>
      </c>
      <c r="N1013">
        <v>-13.282835552356957</v>
      </c>
      <c r="O1013">
        <v>-2.282835552356957</v>
      </c>
      <c r="P1013">
        <v>2.717164447643043</v>
      </c>
      <c r="Q1013">
        <v>12.717164447643043</v>
      </c>
      <c r="R1013">
        <v>10.717164447643043</v>
      </c>
      <c r="S1013">
        <v>47.717164447643043</v>
      </c>
      <c r="T1013">
        <v>59.717164447643043</v>
      </c>
    </row>
    <row r="1014" spans="1:20" x14ac:dyDescent="0.3">
      <c r="A1014">
        <v>1013</v>
      </c>
      <c r="B1014" s="1">
        <v>43190</v>
      </c>
      <c r="C1014">
        <v>67</v>
      </c>
      <c r="D1014">
        <v>17</v>
      </c>
      <c r="E1014">
        <v>13</v>
      </c>
      <c r="F1014">
        <v>19</v>
      </c>
      <c r="G1014">
        <v>29</v>
      </c>
      <c r="H1014">
        <v>14</v>
      </c>
      <c r="I1014">
        <v>67</v>
      </c>
      <c r="J1014">
        <f t="shared" si="22"/>
        <v>-8.282835552356957</v>
      </c>
      <c r="K1014">
        <v>-7.282835552356957</v>
      </c>
      <c r="L1014">
        <v>19.717164447643043</v>
      </c>
      <c r="M1014">
        <v>-14.282835552356957</v>
      </c>
      <c r="N1014">
        <v>7.717164447643043</v>
      </c>
      <c r="O1014">
        <v>-13.282835552356957</v>
      </c>
      <c r="P1014">
        <v>-2.282835552356957</v>
      </c>
      <c r="Q1014">
        <v>2.717164447643043</v>
      </c>
      <c r="R1014">
        <v>12.717164447643043</v>
      </c>
      <c r="S1014">
        <v>10.717164447643043</v>
      </c>
      <c r="T1014">
        <v>47.717164447643043</v>
      </c>
    </row>
    <row r="1015" spans="1:20" x14ac:dyDescent="0.3">
      <c r="A1015">
        <v>1014</v>
      </c>
      <c r="B1015" s="1">
        <v>43191</v>
      </c>
      <c r="C1015">
        <v>60</v>
      </c>
      <c r="D1015">
        <v>20</v>
      </c>
      <c r="E1015">
        <v>27</v>
      </c>
      <c r="F1015">
        <v>18</v>
      </c>
      <c r="G1015">
        <v>32</v>
      </c>
      <c r="H1015">
        <v>12</v>
      </c>
      <c r="I1015">
        <v>60</v>
      </c>
      <c r="J1015">
        <f t="shared" si="22"/>
        <v>-15.282835552356957</v>
      </c>
      <c r="K1015">
        <v>-8.282835552356957</v>
      </c>
      <c r="L1015">
        <v>-7.282835552356957</v>
      </c>
      <c r="M1015">
        <v>19.717164447643043</v>
      </c>
      <c r="N1015">
        <v>-14.282835552356957</v>
      </c>
      <c r="O1015">
        <v>7.717164447643043</v>
      </c>
      <c r="P1015">
        <v>-13.282835552356957</v>
      </c>
      <c r="Q1015">
        <v>-2.282835552356957</v>
      </c>
      <c r="R1015">
        <v>2.717164447643043</v>
      </c>
      <c r="S1015">
        <v>12.717164447643043</v>
      </c>
      <c r="T1015">
        <v>10.717164447643043</v>
      </c>
    </row>
    <row r="1016" spans="1:20" x14ac:dyDescent="0.3">
      <c r="A1016">
        <v>1015</v>
      </c>
      <c r="B1016" s="1">
        <v>43192</v>
      </c>
      <c r="C1016">
        <v>65</v>
      </c>
      <c r="D1016">
        <v>17</v>
      </c>
      <c r="E1016">
        <v>27</v>
      </c>
      <c r="F1016">
        <v>18</v>
      </c>
      <c r="G1016">
        <v>30</v>
      </c>
      <c r="H1016">
        <v>12</v>
      </c>
      <c r="I1016">
        <v>65</v>
      </c>
      <c r="J1016">
        <f t="shared" si="22"/>
        <v>-10.282835552356957</v>
      </c>
      <c r="K1016">
        <v>-15.282835552356957</v>
      </c>
      <c r="L1016">
        <v>-8.282835552356957</v>
      </c>
      <c r="M1016">
        <v>-7.282835552356957</v>
      </c>
      <c r="N1016">
        <v>19.717164447643043</v>
      </c>
      <c r="O1016">
        <v>-14.282835552356957</v>
      </c>
      <c r="P1016">
        <v>7.717164447643043</v>
      </c>
      <c r="Q1016">
        <v>-13.282835552356957</v>
      </c>
      <c r="R1016">
        <v>-2.282835552356957</v>
      </c>
      <c r="S1016">
        <v>2.717164447643043</v>
      </c>
      <c r="T1016">
        <v>12.717164447643043</v>
      </c>
    </row>
    <row r="1017" spans="1:20" x14ac:dyDescent="0.3">
      <c r="A1017">
        <v>1016</v>
      </c>
      <c r="B1017" s="1">
        <v>43193</v>
      </c>
      <c r="C1017">
        <v>54</v>
      </c>
      <c r="D1017">
        <v>17</v>
      </c>
      <c r="E1017">
        <v>27</v>
      </c>
      <c r="F1017">
        <v>18</v>
      </c>
      <c r="G1017">
        <v>30</v>
      </c>
      <c r="H1017">
        <v>12</v>
      </c>
      <c r="I1017">
        <v>54</v>
      </c>
      <c r="J1017">
        <f t="shared" si="22"/>
        <v>-21.282835552356957</v>
      </c>
      <c r="K1017">
        <v>-10.282835552356957</v>
      </c>
      <c r="L1017">
        <v>-15.282835552356957</v>
      </c>
      <c r="M1017">
        <v>-8.282835552356957</v>
      </c>
      <c r="N1017">
        <v>-7.282835552356957</v>
      </c>
      <c r="O1017">
        <v>19.717164447643043</v>
      </c>
      <c r="P1017">
        <v>-14.282835552356957</v>
      </c>
      <c r="Q1017">
        <v>7.717164447643043</v>
      </c>
      <c r="R1017">
        <v>-13.282835552356957</v>
      </c>
      <c r="S1017">
        <v>-2.282835552356957</v>
      </c>
      <c r="T1017">
        <v>2.717164447643043</v>
      </c>
    </row>
    <row r="1018" spans="1:20" x14ac:dyDescent="0.3">
      <c r="A1018">
        <v>1017</v>
      </c>
      <c r="B1018" s="1">
        <v>43194</v>
      </c>
      <c r="C1018">
        <v>55</v>
      </c>
      <c r="D1018">
        <v>13</v>
      </c>
      <c r="E1018">
        <v>27</v>
      </c>
      <c r="F1018">
        <v>18</v>
      </c>
      <c r="G1018">
        <v>30</v>
      </c>
      <c r="H1018">
        <v>12</v>
      </c>
      <c r="I1018">
        <v>55</v>
      </c>
      <c r="J1018">
        <f t="shared" si="22"/>
        <v>-20.282835552356957</v>
      </c>
      <c r="K1018">
        <v>-21.282835552356957</v>
      </c>
      <c r="L1018">
        <v>-10.282835552356957</v>
      </c>
      <c r="M1018">
        <v>-15.282835552356957</v>
      </c>
      <c r="N1018">
        <v>-8.282835552356957</v>
      </c>
      <c r="O1018">
        <v>-7.282835552356957</v>
      </c>
      <c r="P1018">
        <v>19.717164447643043</v>
      </c>
      <c r="Q1018">
        <v>-14.282835552356957</v>
      </c>
      <c r="R1018">
        <v>7.717164447643043</v>
      </c>
      <c r="S1018">
        <v>-13.282835552356957</v>
      </c>
      <c r="T1018">
        <v>-2.282835552356957</v>
      </c>
    </row>
    <row r="1019" spans="1:20" x14ac:dyDescent="0.3">
      <c r="A1019">
        <v>1018</v>
      </c>
      <c r="B1019" s="1">
        <v>43195</v>
      </c>
      <c r="C1019">
        <v>47</v>
      </c>
      <c r="D1019">
        <v>10</v>
      </c>
      <c r="E1019">
        <v>27</v>
      </c>
      <c r="F1019">
        <v>18</v>
      </c>
      <c r="G1019">
        <v>29</v>
      </c>
      <c r="H1019">
        <v>12</v>
      </c>
      <c r="I1019">
        <v>47</v>
      </c>
      <c r="J1019">
        <f t="shared" si="22"/>
        <v>-28.282835552356957</v>
      </c>
      <c r="K1019">
        <v>-20.282835552356957</v>
      </c>
      <c r="L1019">
        <v>-21.282835552356957</v>
      </c>
      <c r="M1019">
        <v>-10.282835552356957</v>
      </c>
      <c r="N1019">
        <v>-15.282835552356957</v>
      </c>
      <c r="O1019">
        <v>-8.282835552356957</v>
      </c>
      <c r="P1019">
        <v>-7.282835552356957</v>
      </c>
      <c r="Q1019">
        <v>19.717164447643043</v>
      </c>
      <c r="R1019">
        <v>-14.282835552356957</v>
      </c>
      <c r="S1019">
        <v>7.717164447643043</v>
      </c>
      <c r="T1019">
        <v>-13.282835552356957</v>
      </c>
    </row>
    <row r="1020" spans="1:20" x14ac:dyDescent="0.3">
      <c r="A1020">
        <v>1019</v>
      </c>
      <c r="B1020" s="1">
        <v>43196</v>
      </c>
      <c r="C1020">
        <v>36</v>
      </c>
      <c r="D1020">
        <v>18</v>
      </c>
      <c r="E1020">
        <v>27</v>
      </c>
      <c r="F1020">
        <v>18</v>
      </c>
      <c r="G1020">
        <v>31</v>
      </c>
      <c r="H1020">
        <v>12</v>
      </c>
      <c r="I1020">
        <v>36</v>
      </c>
      <c r="J1020">
        <f t="shared" si="22"/>
        <v>-39.282835552356957</v>
      </c>
      <c r="K1020">
        <v>-28.282835552356957</v>
      </c>
      <c r="L1020">
        <v>-20.282835552356957</v>
      </c>
      <c r="M1020">
        <v>-21.282835552356957</v>
      </c>
      <c r="N1020">
        <v>-10.282835552356957</v>
      </c>
      <c r="O1020">
        <v>-15.282835552356957</v>
      </c>
      <c r="P1020">
        <v>-8.282835552356957</v>
      </c>
      <c r="Q1020">
        <v>-7.282835552356957</v>
      </c>
      <c r="R1020">
        <v>19.717164447643043</v>
      </c>
      <c r="S1020">
        <v>-14.282835552356957</v>
      </c>
      <c r="T1020">
        <v>7.717164447643043</v>
      </c>
    </row>
    <row r="1021" spans="1:20" x14ac:dyDescent="0.3">
      <c r="A1021">
        <v>1020</v>
      </c>
      <c r="B1021" s="1">
        <v>43197</v>
      </c>
      <c r="C1021">
        <v>40</v>
      </c>
      <c r="D1021">
        <v>37</v>
      </c>
      <c r="E1021">
        <v>27</v>
      </c>
      <c r="F1021">
        <v>18</v>
      </c>
      <c r="G1021">
        <v>13</v>
      </c>
      <c r="H1021">
        <v>12</v>
      </c>
      <c r="I1021">
        <v>40</v>
      </c>
      <c r="J1021">
        <f t="shared" si="22"/>
        <v>-35.282835552356957</v>
      </c>
      <c r="K1021">
        <v>-39.282835552356957</v>
      </c>
      <c r="L1021">
        <v>-28.282835552356957</v>
      </c>
      <c r="M1021">
        <v>-20.282835552356957</v>
      </c>
      <c r="N1021">
        <v>-21.282835552356957</v>
      </c>
      <c r="O1021">
        <v>-10.282835552356957</v>
      </c>
      <c r="P1021">
        <v>-15.282835552356957</v>
      </c>
      <c r="Q1021">
        <v>-8.282835552356957</v>
      </c>
      <c r="R1021">
        <v>-7.282835552356957</v>
      </c>
      <c r="S1021">
        <v>19.717164447643043</v>
      </c>
      <c r="T1021">
        <v>-14.282835552356957</v>
      </c>
    </row>
    <row r="1022" spans="1:20" x14ac:dyDescent="0.3">
      <c r="A1022">
        <v>1021</v>
      </c>
      <c r="B1022" s="1">
        <v>43208</v>
      </c>
      <c r="C1022">
        <v>65</v>
      </c>
      <c r="D1022">
        <v>3</v>
      </c>
      <c r="E1022">
        <v>27</v>
      </c>
      <c r="F1022">
        <v>18</v>
      </c>
      <c r="G1022">
        <v>32</v>
      </c>
      <c r="H1022">
        <v>12</v>
      </c>
      <c r="I1022">
        <v>65</v>
      </c>
      <c r="J1022">
        <f t="shared" si="22"/>
        <v>-10.282835552356957</v>
      </c>
      <c r="K1022">
        <v>-35.282835552356957</v>
      </c>
      <c r="L1022">
        <v>-39.282835552356957</v>
      </c>
      <c r="M1022">
        <v>-28.282835552356957</v>
      </c>
      <c r="N1022">
        <v>-20.282835552356957</v>
      </c>
      <c r="O1022">
        <v>-21.282835552356957</v>
      </c>
      <c r="P1022">
        <v>-10.282835552356957</v>
      </c>
      <c r="Q1022">
        <v>-15.282835552356957</v>
      </c>
      <c r="R1022">
        <v>-8.282835552356957</v>
      </c>
      <c r="S1022">
        <v>-7.282835552356957</v>
      </c>
      <c r="T1022">
        <v>19.717164447643043</v>
      </c>
    </row>
    <row r="1023" spans="1:20" x14ac:dyDescent="0.3">
      <c r="A1023">
        <v>1022</v>
      </c>
      <c r="B1023" s="1">
        <v>43209</v>
      </c>
      <c r="C1023">
        <v>14</v>
      </c>
      <c r="D1023">
        <v>2</v>
      </c>
      <c r="E1023">
        <v>27</v>
      </c>
      <c r="F1023">
        <v>18</v>
      </c>
      <c r="G1023">
        <v>32</v>
      </c>
      <c r="H1023">
        <v>12</v>
      </c>
      <c r="I1023">
        <v>32</v>
      </c>
      <c r="J1023">
        <f t="shared" si="22"/>
        <v>-43.282835552356957</v>
      </c>
      <c r="K1023">
        <v>-10.282835552356957</v>
      </c>
      <c r="L1023">
        <v>-35.282835552356957</v>
      </c>
      <c r="M1023">
        <v>-39.282835552356957</v>
      </c>
      <c r="N1023">
        <v>-28.282835552356957</v>
      </c>
      <c r="O1023">
        <v>-20.282835552356957</v>
      </c>
      <c r="P1023">
        <v>-21.282835552356957</v>
      </c>
      <c r="Q1023">
        <v>-10.282835552356957</v>
      </c>
      <c r="R1023">
        <v>-15.282835552356957</v>
      </c>
      <c r="S1023">
        <v>-8.282835552356957</v>
      </c>
      <c r="T1023">
        <v>-7.282835552356957</v>
      </c>
    </row>
    <row r="1024" spans="1:20" x14ac:dyDescent="0.3">
      <c r="A1024">
        <v>1023</v>
      </c>
      <c r="B1024" s="1">
        <v>43210</v>
      </c>
      <c r="C1024">
        <v>8</v>
      </c>
      <c r="D1024">
        <v>37</v>
      </c>
      <c r="E1024">
        <v>27</v>
      </c>
      <c r="F1024">
        <v>18</v>
      </c>
      <c r="G1024">
        <v>13</v>
      </c>
      <c r="H1024">
        <v>12</v>
      </c>
      <c r="I1024">
        <v>37</v>
      </c>
      <c r="J1024">
        <f t="shared" si="22"/>
        <v>-38.282835552356957</v>
      </c>
      <c r="K1024">
        <v>-43.282835552356957</v>
      </c>
      <c r="L1024">
        <v>-10.282835552356957</v>
      </c>
      <c r="M1024">
        <v>-35.282835552356957</v>
      </c>
      <c r="N1024">
        <v>-39.282835552356957</v>
      </c>
      <c r="O1024">
        <v>-28.282835552356957</v>
      </c>
      <c r="P1024">
        <v>-20.282835552356957</v>
      </c>
      <c r="Q1024">
        <v>-21.282835552356957</v>
      </c>
      <c r="R1024">
        <v>-10.282835552356957</v>
      </c>
      <c r="S1024">
        <v>-15.282835552356957</v>
      </c>
      <c r="T1024">
        <v>-8.282835552356957</v>
      </c>
    </row>
    <row r="1025" spans="1:20" x14ac:dyDescent="0.3">
      <c r="A1025">
        <v>1024</v>
      </c>
      <c r="B1025" s="1">
        <v>43215</v>
      </c>
      <c r="C1025">
        <v>65</v>
      </c>
      <c r="D1025">
        <v>2</v>
      </c>
      <c r="E1025">
        <v>27</v>
      </c>
      <c r="F1025">
        <v>18</v>
      </c>
      <c r="G1025">
        <v>38</v>
      </c>
      <c r="H1025">
        <v>12</v>
      </c>
      <c r="I1025">
        <v>65</v>
      </c>
      <c r="J1025">
        <f t="shared" si="22"/>
        <v>-10.282835552356957</v>
      </c>
      <c r="K1025">
        <v>-38.282835552356957</v>
      </c>
      <c r="L1025">
        <v>-43.282835552356957</v>
      </c>
      <c r="M1025">
        <v>-10.282835552356957</v>
      </c>
      <c r="N1025">
        <v>-35.282835552356957</v>
      </c>
      <c r="O1025">
        <v>-39.282835552356957</v>
      </c>
      <c r="P1025">
        <v>-28.282835552356957</v>
      </c>
      <c r="Q1025">
        <v>-20.282835552356957</v>
      </c>
      <c r="R1025">
        <v>-21.282835552356957</v>
      </c>
      <c r="S1025">
        <v>-10.282835552356957</v>
      </c>
      <c r="T1025">
        <v>-15.282835552356957</v>
      </c>
    </row>
    <row r="1026" spans="1:20" x14ac:dyDescent="0.3">
      <c r="A1026">
        <v>1025</v>
      </c>
      <c r="B1026" s="1">
        <v>43216</v>
      </c>
      <c r="C1026">
        <v>8</v>
      </c>
      <c r="D1026">
        <v>37</v>
      </c>
      <c r="E1026">
        <v>27</v>
      </c>
      <c r="F1026">
        <v>18</v>
      </c>
      <c r="G1026">
        <v>13</v>
      </c>
      <c r="H1026">
        <v>12</v>
      </c>
      <c r="I1026">
        <v>37</v>
      </c>
      <c r="J1026">
        <f t="shared" si="22"/>
        <v>-38.282835552356957</v>
      </c>
      <c r="K1026">
        <v>-10.282835552356957</v>
      </c>
      <c r="L1026">
        <v>-38.282835552356957</v>
      </c>
      <c r="M1026">
        <v>-43.282835552356957</v>
      </c>
      <c r="N1026">
        <v>-10.282835552356957</v>
      </c>
      <c r="O1026">
        <v>-35.282835552356957</v>
      </c>
      <c r="P1026">
        <v>-39.282835552356957</v>
      </c>
      <c r="Q1026">
        <v>-28.282835552356957</v>
      </c>
      <c r="R1026">
        <v>-20.282835552356957</v>
      </c>
      <c r="S1026">
        <v>-21.282835552356957</v>
      </c>
      <c r="T1026">
        <v>-10.282835552356957</v>
      </c>
    </row>
    <row r="1027" spans="1:20" x14ac:dyDescent="0.3">
      <c r="A1027">
        <v>1026</v>
      </c>
      <c r="B1027" s="1">
        <v>43236</v>
      </c>
      <c r="C1027">
        <v>65</v>
      </c>
      <c r="D1027">
        <v>20</v>
      </c>
      <c r="E1027">
        <v>27</v>
      </c>
      <c r="F1027">
        <v>18</v>
      </c>
      <c r="G1027">
        <v>28</v>
      </c>
      <c r="H1027">
        <v>12</v>
      </c>
      <c r="I1027">
        <v>65</v>
      </c>
      <c r="J1027">
        <f t="shared" ref="J1027:J1090" si="23">(I1027-$V$2)</f>
        <v>-10.282835552356957</v>
      </c>
      <c r="K1027">
        <v>-38.282835552356957</v>
      </c>
      <c r="L1027">
        <v>-10.282835552356957</v>
      </c>
      <c r="M1027">
        <v>-38.282835552356957</v>
      </c>
      <c r="N1027">
        <v>-43.282835552356957</v>
      </c>
      <c r="O1027">
        <v>-10.282835552356957</v>
      </c>
      <c r="P1027">
        <v>-35.282835552356957</v>
      </c>
      <c r="Q1027">
        <v>-39.282835552356957</v>
      </c>
      <c r="R1027">
        <v>-28.282835552356957</v>
      </c>
      <c r="S1027">
        <v>-20.282835552356957</v>
      </c>
      <c r="T1027">
        <v>-21.282835552356957</v>
      </c>
    </row>
    <row r="1028" spans="1:20" x14ac:dyDescent="0.3">
      <c r="A1028">
        <v>1027</v>
      </c>
      <c r="B1028" s="1">
        <v>43237</v>
      </c>
      <c r="C1028">
        <v>47</v>
      </c>
      <c r="D1028">
        <v>19</v>
      </c>
      <c r="E1028">
        <v>27</v>
      </c>
      <c r="F1028">
        <v>18</v>
      </c>
      <c r="G1028">
        <v>28</v>
      </c>
      <c r="H1028">
        <v>12</v>
      </c>
      <c r="I1028">
        <v>47</v>
      </c>
      <c r="J1028">
        <f t="shared" si="23"/>
        <v>-28.282835552356957</v>
      </c>
      <c r="K1028">
        <v>-10.282835552356957</v>
      </c>
      <c r="L1028">
        <v>-38.282835552356957</v>
      </c>
      <c r="M1028">
        <v>-10.282835552356957</v>
      </c>
      <c r="N1028">
        <v>-38.282835552356957</v>
      </c>
      <c r="O1028">
        <v>-43.282835552356957</v>
      </c>
      <c r="P1028">
        <v>-10.282835552356957</v>
      </c>
      <c r="Q1028">
        <v>-35.282835552356957</v>
      </c>
      <c r="R1028">
        <v>-39.282835552356957</v>
      </c>
      <c r="S1028">
        <v>-28.282835552356957</v>
      </c>
      <c r="T1028">
        <v>-20.282835552356957</v>
      </c>
    </row>
    <row r="1029" spans="1:20" x14ac:dyDescent="0.3">
      <c r="A1029">
        <v>1028</v>
      </c>
      <c r="B1029" s="1">
        <v>43238</v>
      </c>
      <c r="C1029">
        <v>48</v>
      </c>
      <c r="D1029">
        <v>15</v>
      </c>
      <c r="E1029">
        <v>27</v>
      </c>
      <c r="F1029">
        <v>18</v>
      </c>
      <c r="G1029">
        <v>28</v>
      </c>
      <c r="H1029">
        <v>12</v>
      </c>
      <c r="I1029">
        <v>48</v>
      </c>
      <c r="J1029">
        <f t="shared" si="23"/>
        <v>-27.282835552356957</v>
      </c>
      <c r="K1029">
        <v>-28.282835552356957</v>
      </c>
      <c r="L1029">
        <v>-10.282835552356957</v>
      </c>
      <c r="M1029">
        <v>-38.282835552356957</v>
      </c>
      <c r="N1029">
        <v>-10.282835552356957</v>
      </c>
      <c r="O1029">
        <v>-38.282835552356957</v>
      </c>
      <c r="P1029">
        <v>-43.282835552356957</v>
      </c>
      <c r="Q1029">
        <v>-10.282835552356957</v>
      </c>
      <c r="R1029">
        <v>-35.282835552356957</v>
      </c>
      <c r="S1029">
        <v>-39.282835552356957</v>
      </c>
      <c r="T1029">
        <v>-28.282835552356957</v>
      </c>
    </row>
    <row r="1030" spans="1:20" x14ac:dyDescent="0.3">
      <c r="A1030">
        <v>1029</v>
      </c>
      <c r="B1030" s="1">
        <v>43239</v>
      </c>
      <c r="C1030">
        <v>60</v>
      </c>
      <c r="D1030">
        <v>37</v>
      </c>
      <c r="E1030">
        <v>27</v>
      </c>
      <c r="F1030">
        <v>18</v>
      </c>
      <c r="G1030">
        <v>13</v>
      </c>
      <c r="H1030">
        <v>12</v>
      </c>
      <c r="I1030">
        <v>60</v>
      </c>
      <c r="J1030">
        <f t="shared" si="23"/>
        <v>-15.282835552356957</v>
      </c>
      <c r="K1030">
        <v>-27.282835552356957</v>
      </c>
      <c r="L1030">
        <v>-28.282835552356957</v>
      </c>
      <c r="M1030">
        <v>-10.282835552356957</v>
      </c>
      <c r="N1030">
        <v>-38.282835552356957</v>
      </c>
      <c r="O1030">
        <v>-10.282835552356957</v>
      </c>
      <c r="P1030">
        <v>-38.282835552356957</v>
      </c>
      <c r="Q1030">
        <v>-43.282835552356957</v>
      </c>
      <c r="R1030">
        <v>-10.282835552356957</v>
      </c>
      <c r="S1030">
        <v>-35.282835552356957</v>
      </c>
      <c r="T1030">
        <v>-39.282835552356957</v>
      </c>
    </row>
    <row r="1031" spans="1:20" x14ac:dyDescent="0.3">
      <c r="A1031">
        <v>1030</v>
      </c>
      <c r="B1031" s="1">
        <v>43247</v>
      </c>
      <c r="C1031">
        <v>65</v>
      </c>
      <c r="D1031">
        <v>44</v>
      </c>
      <c r="E1031">
        <v>27</v>
      </c>
      <c r="F1031">
        <v>18</v>
      </c>
      <c r="G1031">
        <v>29</v>
      </c>
      <c r="H1031">
        <v>12</v>
      </c>
      <c r="I1031">
        <v>65</v>
      </c>
      <c r="J1031">
        <f t="shared" si="23"/>
        <v>-10.282835552356957</v>
      </c>
      <c r="K1031">
        <v>-15.282835552356957</v>
      </c>
      <c r="L1031">
        <v>-27.282835552356957</v>
      </c>
      <c r="M1031">
        <v>-28.282835552356957</v>
      </c>
      <c r="N1031">
        <v>-10.282835552356957</v>
      </c>
      <c r="O1031">
        <v>-38.282835552356957</v>
      </c>
      <c r="P1031">
        <v>-10.282835552356957</v>
      </c>
      <c r="Q1031">
        <v>-38.282835552356957</v>
      </c>
      <c r="R1031">
        <v>-43.282835552356957</v>
      </c>
      <c r="S1031">
        <v>-10.282835552356957</v>
      </c>
      <c r="T1031">
        <v>-35.282835552356957</v>
      </c>
    </row>
    <row r="1032" spans="1:20" x14ac:dyDescent="0.3">
      <c r="A1032">
        <v>1031</v>
      </c>
      <c r="B1032" s="1">
        <v>43248</v>
      </c>
      <c r="C1032">
        <v>85</v>
      </c>
      <c r="D1032">
        <v>53</v>
      </c>
      <c r="E1032">
        <v>27</v>
      </c>
      <c r="F1032">
        <v>18</v>
      </c>
      <c r="G1032">
        <v>29</v>
      </c>
      <c r="H1032">
        <v>12</v>
      </c>
      <c r="I1032">
        <v>85</v>
      </c>
      <c r="J1032">
        <f t="shared" si="23"/>
        <v>9.717164447643043</v>
      </c>
      <c r="K1032">
        <v>-10.282835552356957</v>
      </c>
      <c r="L1032">
        <v>-15.282835552356957</v>
      </c>
      <c r="M1032">
        <v>-27.282835552356957</v>
      </c>
      <c r="N1032">
        <v>-28.282835552356957</v>
      </c>
      <c r="O1032">
        <v>-10.282835552356957</v>
      </c>
      <c r="P1032">
        <v>-38.282835552356957</v>
      </c>
      <c r="Q1032">
        <v>-10.282835552356957</v>
      </c>
      <c r="R1032">
        <v>-38.282835552356957</v>
      </c>
      <c r="S1032">
        <v>-43.282835552356957</v>
      </c>
      <c r="T1032">
        <v>-10.282835552356957</v>
      </c>
    </row>
    <row r="1033" spans="1:20" x14ac:dyDescent="0.3">
      <c r="A1033">
        <v>1032</v>
      </c>
      <c r="B1033" s="1">
        <v>43249</v>
      </c>
      <c r="C1033">
        <v>105</v>
      </c>
      <c r="D1033">
        <v>52</v>
      </c>
      <c r="E1033">
        <v>27</v>
      </c>
      <c r="F1033">
        <v>18</v>
      </c>
      <c r="G1033">
        <v>29</v>
      </c>
      <c r="H1033">
        <v>12</v>
      </c>
      <c r="I1033">
        <v>105</v>
      </c>
      <c r="J1033">
        <f t="shared" si="23"/>
        <v>29.717164447643043</v>
      </c>
      <c r="K1033">
        <v>9.717164447643043</v>
      </c>
      <c r="L1033">
        <v>-10.282835552356957</v>
      </c>
      <c r="M1033">
        <v>-15.282835552356957</v>
      </c>
      <c r="N1033">
        <v>-27.282835552356957</v>
      </c>
      <c r="O1033">
        <v>-28.282835552356957</v>
      </c>
      <c r="P1033">
        <v>-10.282835552356957</v>
      </c>
      <c r="Q1033">
        <v>-38.282835552356957</v>
      </c>
      <c r="R1033">
        <v>-10.282835552356957</v>
      </c>
      <c r="S1033">
        <v>-38.282835552356957</v>
      </c>
      <c r="T1033">
        <v>-43.282835552356957</v>
      </c>
    </row>
    <row r="1034" spans="1:20" x14ac:dyDescent="0.3">
      <c r="A1034">
        <v>1033</v>
      </c>
      <c r="B1034" s="1">
        <v>43250</v>
      </c>
      <c r="C1034">
        <v>107</v>
      </c>
      <c r="D1034">
        <v>51</v>
      </c>
      <c r="E1034">
        <v>27</v>
      </c>
      <c r="F1034">
        <v>18</v>
      </c>
      <c r="G1034">
        <v>29</v>
      </c>
      <c r="H1034">
        <v>12</v>
      </c>
      <c r="I1034">
        <v>107</v>
      </c>
      <c r="J1034">
        <f t="shared" si="23"/>
        <v>31.717164447643043</v>
      </c>
      <c r="K1034">
        <v>29.717164447643043</v>
      </c>
      <c r="L1034">
        <v>9.717164447643043</v>
      </c>
      <c r="M1034">
        <v>-10.282835552356957</v>
      </c>
      <c r="N1034">
        <v>-15.282835552356957</v>
      </c>
      <c r="O1034">
        <v>-27.282835552356957</v>
      </c>
      <c r="P1034">
        <v>-28.282835552356957</v>
      </c>
      <c r="Q1034">
        <v>-10.282835552356957</v>
      </c>
      <c r="R1034">
        <v>-38.282835552356957</v>
      </c>
      <c r="S1034">
        <v>-10.282835552356957</v>
      </c>
      <c r="T1034">
        <v>-38.282835552356957</v>
      </c>
    </row>
    <row r="1035" spans="1:20" x14ac:dyDescent="0.3">
      <c r="A1035">
        <v>1034</v>
      </c>
      <c r="B1035" s="1">
        <v>43251</v>
      </c>
      <c r="C1035">
        <v>114</v>
      </c>
      <c r="D1035">
        <v>52</v>
      </c>
      <c r="E1035">
        <v>27</v>
      </c>
      <c r="F1035">
        <v>18</v>
      </c>
      <c r="G1035">
        <v>29</v>
      </c>
      <c r="H1035">
        <v>12</v>
      </c>
      <c r="I1035">
        <v>114</v>
      </c>
      <c r="J1035">
        <f t="shared" si="23"/>
        <v>38.717164447643043</v>
      </c>
      <c r="K1035">
        <v>31.717164447643043</v>
      </c>
      <c r="L1035">
        <v>29.717164447643043</v>
      </c>
      <c r="M1035">
        <v>9.717164447643043</v>
      </c>
      <c r="N1035">
        <v>-10.282835552356957</v>
      </c>
      <c r="O1035">
        <v>-15.282835552356957</v>
      </c>
      <c r="P1035">
        <v>-27.282835552356957</v>
      </c>
      <c r="Q1035">
        <v>-28.282835552356957</v>
      </c>
      <c r="R1035">
        <v>-10.282835552356957</v>
      </c>
      <c r="S1035">
        <v>-38.282835552356957</v>
      </c>
      <c r="T1035">
        <v>-10.282835552356957</v>
      </c>
    </row>
    <row r="1036" spans="1:20" x14ac:dyDescent="0.3">
      <c r="A1036">
        <v>1035</v>
      </c>
      <c r="B1036" s="1">
        <v>43252</v>
      </c>
      <c r="C1036">
        <v>122</v>
      </c>
      <c r="D1036">
        <v>50</v>
      </c>
      <c r="E1036">
        <v>27</v>
      </c>
      <c r="F1036">
        <v>18</v>
      </c>
      <c r="G1036">
        <v>29</v>
      </c>
      <c r="H1036">
        <v>12</v>
      </c>
      <c r="I1036">
        <v>122</v>
      </c>
      <c r="J1036">
        <f t="shared" si="23"/>
        <v>46.717164447643043</v>
      </c>
      <c r="K1036">
        <v>38.717164447643043</v>
      </c>
      <c r="L1036">
        <v>31.717164447643043</v>
      </c>
      <c r="M1036">
        <v>29.717164447643043</v>
      </c>
      <c r="N1036">
        <v>9.717164447643043</v>
      </c>
      <c r="O1036">
        <v>-10.282835552356957</v>
      </c>
      <c r="P1036">
        <v>-15.282835552356957</v>
      </c>
      <c r="Q1036">
        <v>-27.282835552356957</v>
      </c>
      <c r="R1036">
        <v>-28.282835552356957</v>
      </c>
      <c r="S1036">
        <v>-10.282835552356957</v>
      </c>
      <c r="T1036">
        <v>-38.282835552356957</v>
      </c>
    </row>
    <row r="1037" spans="1:20" x14ac:dyDescent="0.3">
      <c r="A1037">
        <v>1036</v>
      </c>
      <c r="B1037" s="1">
        <v>43253</v>
      </c>
      <c r="C1037">
        <v>108</v>
      </c>
      <c r="D1037">
        <v>44</v>
      </c>
      <c r="E1037">
        <v>27</v>
      </c>
      <c r="F1037">
        <v>18</v>
      </c>
      <c r="G1037">
        <v>29</v>
      </c>
      <c r="H1037">
        <v>12</v>
      </c>
      <c r="I1037">
        <v>108</v>
      </c>
      <c r="J1037">
        <f t="shared" si="23"/>
        <v>32.717164447643043</v>
      </c>
      <c r="K1037">
        <v>46.717164447643043</v>
      </c>
      <c r="L1037">
        <v>38.717164447643043</v>
      </c>
      <c r="M1037">
        <v>31.717164447643043</v>
      </c>
      <c r="N1037">
        <v>29.717164447643043</v>
      </c>
      <c r="O1037">
        <v>9.717164447643043</v>
      </c>
      <c r="P1037">
        <v>-10.282835552356957</v>
      </c>
      <c r="Q1037">
        <v>-15.282835552356957</v>
      </c>
      <c r="R1037">
        <v>-27.282835552356957</v>
      </c>
      <c r="S1037">
        <v>-28.282835552356957</v>
      </c>
      <c r="T1037">
        <v>-10.282835552356957</v>
      </c>
    </row>
    <row r="1038" spans="1:20" x14ac:dyDescent="0.3">
      <c r="A1038">
        <v>1037</v>
      </c>
      <c r="B1038" s="1">
        <v>43254</v>
      </c>
      <c r="C1038">
        <v>94</v>
      </c>
      <c r="D1038">
        <v>55</v>
      </c>
      <c r="E1038">
        <v>27</v>
      </c>
      <c r="F1038">
        <v>18</v>
      </c>
      <c r="G1038">
        <v>29</v>
      </c>
      <c r="H1038">
        <v>12</v>
      </c>
      <c r="I1038">
        <v>94</v>
      </c>
      <c r="J1038">
        <f t="shared" si="23"/>
        <v>18.717164447643043</v>
      </c>
      <c r="K1038">
        <v>32.717164447643043</v>
      </c>
      <c r="L1038">
        <v>46.717164447643043</v>
      </c>
      <c r="M1038">
        <v>38.717164447643043</v>
      </c>
      <c r="N1038">
        <v>31.717164447643043</v>
      </c>
      <c r="O1038">
        <v>29.717164447643043</v>
      </c>
      <c r="P1038">
        <v>9.717164447643043</v>
      </c>
      <c r="Q1038">
        <v>-10.282835552356957</v>
      </c>
      <c r="R1038">
        <v>-15.282835552356957</v>
      </c>
      <c r="S1038">
        <v>-27.282835552356957</v>
      </c>
      <c r="T1038">
        <v>-28.282835552356957</v>
      </c>
    </row>
    <row r="1039" spans="1:20" x14ac:dyDescent="0.3">
      <c r="A1039">
        <v>1038</v>
      </c>
      <c r="B1039" s="1">
        <v>43255</v>
      </c>
      <c r="C1039">
        <v>109</v>
      </c>
      <c r="D1039">
        <v>28</v>
      </c>
      <c r="E1039">
        <v>27</v>
      </c>
      <c r="F1039">
        <v>18</v>
      </c>
      <c r="G1039">
        <v>29</v>
      </c>
      <c r="H1039">
        <v>12</v>
      </c>
      <c r="I1039">
        <v>109</v>
      </c>
      <c r="J1039">
        <f t="shared" si="23"/>
        <v>33.717164447643043</v>
      </c>
      <c r="K1039">
        <v>18.717164447643043</v>
      </c>
      <c r="L1039">
        <v>32.717164447643043</v>
      </c>
      <c r="M1039">
        <v>46.717164447643043</v>
      </c>
      <c r="N1039">
        <v>38.717164447643043</v>
      </c>
      <c r="O1039">
        <v>31.717164447643043</v>
      </c>
      <c r="P1039">
        <v>29.717164447643043</v>
      </c>
      <c r="Q1039">
        <v>9.717164447643043</v>
      </c>
      <c r="R1039">
        <v>-10.282835552356957</v>
      </c>
      <c r="S1039">
        <v>-15.282835552356957</v>
      </c>
      <c r="T1039">
        <v>-27.282835552356957</v>
      </c>
    </row>
    <row r="1040" spans="1:20" x14ac:dyDescent="0.3">
      <c r="A1040">
        <v>1039</v>
      </c>
      <c r="B1040" s="1">
        <v>43256</v>
      </c>
      <c r="C1040">
        <v>55</v>
      </c>
      <c r="D1040">
        <v>46</v>
      </c>
      <c r="E1040">
        <v>27</v>
      </c>
      <c r="F1040">
        <v>18</v>
      </c>
      <c r="G1040">
        <v>30</v>
      </c>
      <c r="H1040">
        <v>12</v>
      </c>
      <c r="I1040">
        <v>55</v>
      </c>
      <c r="J1040">
        <f t="shared" si="23"/>
        <v>-20.282835552356957</v>
      </c>
      <c r="K1040">
        <v>33.717164447643043</v>
      </c>
      <c r="L1040">
        <v>18.717164447643043</v>
      </c>
      <c r="M1040">
        <v>32.717164447643043</v>
      </c>
      <c r="N1040">
        <v>46.717164447643043</v>
      </c>
      <c r="O1040">
        <v>38.717164447643043</v>
      </c>
      <c r="P1040">
        <v>31.717164447643043</v>
      </c>
      <c r="Q1040">
        <v>29.717164447643043</v>
      </c>
      <c r="R1040">
        <v>9.717164447643043</v>
      </c>
      <c r="S1040">
        <v>-10.282835552356957</v>
      </c>
      <c r="T1040">
        <v>-15.282835552356957</v>
      </c>
    </row>
    <row r="1041" spans="1:20" x14ac:dyDescent="0.3">
      <c r="A1041">
        <v>1040</v>
      </c>
      <c r="B1041" s="1">
        <v>43257</v>
      </c>
      <c r="C1041">
        <v>87</v>
      </c>
      <c r="D1041">
        <v>64</v>
      </c>
      <c r="E1041">
        <v>27</v>
      </c>
      <c r="F1041">
        <v>18</v>
      </c>
      <c r="G1041">
        <v>30</v>
      </c>
      <c r="H1041">
        <v>12</v>
      </c>
      <c r="I1041">
        <v>87</v>
      </c>
      <c r="J1041">
        <f t="shared" si="23"/>
        <v>11.717164447643043</v>
      </c>
      <c r="K1041">
        <v>-20.282835552356957</v>
      </c>
      <c r="L1041">
        <v>33.717164447643043</v>
      </c>
      <c r="M1041">
        <v>18.717164447643043</v>
      </c>
      <c r="N1041">
        <v>32.717164447643043</v>
      </c>
      <c r="O1041">
        <v>46.717164447643043</v>
      </c>
      <c r="P1041">
        <v>38.717164447643043</v>
      </c>
      <c r="Q1041">
        <v>31.717164447643043</v>
      </c>
      <c r="R1041">
        <v>29.717164447643043</v>
      </c>
      <c r="S1041">
        <v>9.717164447643043</v>
      </c>
      <c r="T1041">
        <v>-10.282835552356957</v>
      </c>
    </row>
    <row r="1042" spans="1:20" x14ac:dyDescent="0.3">
      <c r="A1042">
        <v>1041</v>
      </c>
      <c r="B1042" s="1">
        <v>43258</v>
      </c>
      <c r="C1042">
        <v>127</v>
      </c>
      <c r="D1042">
        <v>78</v>
      </c>
      <c r="E1042">
        <v>27</v>
      </c>
      <c r="F1042">
        <v>18</v>
      </c>
      <c r="G1042">
        <v>31</v>
      </c>
      <c r="H1042">
        <v>12</v>
      </c>
      <c r="I1042">
        <v>127</v>
      </c>
      <c r="J1042">
        <f t="shared" si="23"/>
        <v>51.717164447643043</v>
      </c>
      <c r="K1042">
        <v>11.717164447643043</v>
      </c>
      <c r="L1042">
        <v>-20.282835552356957</v>
      </c>
      <c r="M1042">
        <v>33.717164447643043</v>
      </c>
      <c r="N1042">
        <v>18.717164447643043</v>
      </c>
      <c r="O1042">
        <v>32.717164447643043</v>
      </c>
      <c r="P1042">
        <v>46.717164447643043</v>
      </c>
      <c r="Q1042">
        <v>38.717164447643043</v>
      </c>
      <c r="R1042">
        <v>31.717164447643043</v>
      </c>
      <c r="S1042">
        <v>29.717164447643043</v>
      </c>
      <c r="T1042">
        <v>9.717164447643043</v>
      </c>
    </row>
    <row r="1043" spans="1:20" x14ac:dyDescent="0.3">
      <c r="A1043">
        <v>1042</v>
      </c>
      <c r="B1043" s="1">
        <v>43259</v>
      </c>
      <c r="C1043">
        <v>146</v>
      </c>
      <c r="D1043">
        <v>187</v>
      </c>
      <c r="E1043">
        <v>27</v>
      </c>
      <c r="F1043">
        <v>18</v>
      </c>
      <c r="G1043">
        <v>30</v>
      </c>
      <c r="H1043">
        <v>12</v>
      </c>
      <c r="I1043">
        <v>187</v>
      </c>
      <c r="J1043">
        <f t="shared" si="23"/>
        <v>111.71716444764304</v>
      </c>
      <c r="K1043">
        <v>51.717164447643043</v>
      </c>
      <c r="L1043">
        <v>11.717164447643043</v>
      </c>
      <c r="M1043">
        <v>-20.282835552356957</v>
      </c>
      <c r="N1043">
        <v>33.717164447643043</v>
      </c>
      <c r="O1043">
        <v>18.717164447643043</v>
      </c>
      <c r="P1043">
        <v>32.717164447643043</v>
      </c>
      <c r="Q1043">
        <v>46.717164447643043</v>
      </c>
      <c r="R1043">
        <v>38.717164447643043</v>
      </c>
      <c r="S1043">
        <v>31.717164447643043</v>
      </c>
      <c r="T1043">
        <v>29.717164447643043</v>
      </c>
    </row>
    <row r="1044" spans="1:20" x14ac:dyDescent="0.3">
      <c r="A1044">
        <v>1043</v>
      </c>
      <c r="B1044" s="1">
        <v>43260</v>
      </c>
      <c r="C1044">
        <v>299</v>
      </c>
      <c r="D1044">
        <v>152</v>
      </c>
      <c r="E1044">
        <v>27</v>
      </c>
      <c r="F1044">
        <v>18</v>
      </c>
      <c r="G1044">
        <v>30</v>
      </c>
      <c r="H1044">
        <v>12</v>
      </c>
      <c r="I1044">
        <v>299</v>
      </c>
      <c r="J1044">
        <f t="shared" si="23"/>
        <v>223.71716444764303</v>
      </c>
      <c r="K1044">
        <v>111.71716444764304</v>
      </c>
      <c r="L1044">
        <v>51.717164447643043</v>
      </c>
      <c r="M1044">
        <v>11.717164447643043</v>
      </c>
      <c r="N1044">
        <v>-20.282835552356957</v>
      </c>
      <c r="O1044">
        <v>33.717164447643043</v>
      </c>
      <c r="P1044">
        <v>18.717164447643043</v>
      </c>
      <c r="Q1044">
        <v>32.717164447643043</v>
      </c>
      <c r="R1044">
        <v>46.717164447643043</v>
      </c>
      <c r="S1044">
        <v>38.717164447643043</v>
      </c>
      <c r="T1044">
        <v>31.717164447643043</v>
      </c>
    </row>
    <row r="1045" spans="1:20" x14ac:dyDescent="0.3">
      <c r="A1045">
        <v>1044</v>
      </c>
      <c r="B1045" s="1">
        <v>43261</v>
      </c>
      <c r="C1045">
        <v>219</v>
      </c>
      <c r="D1045">
        <v>105</v>
      </c>
      <c r="E1045">
        <v>27</v>
      </c>
      <c r="F1045">
        <v>18</v>
      </c>
      <c r="G1045">
        <v>30</v>
      </c>
      <c r="H1045">
        <v>12</v>
      </c>
      <c r="I1045">
        <v>219</v>
      </c>
      <c r="J1045">
        <f t="shared" si="23"/>
        <v>143.71716444764303</v>
      </c>
      <c r="K1045">
        <v>223.71716444764303</v>
      </c>
      <c r="L1045">
        <v>111.71716444764304</v>
      </c>
      <c r="M1045">
        <v>51.717164447643043</v>
      </c>
      <c r="N1045">
        <v>11.717164447643043</v>
      </c>
      <c r="O1045">
        <v>-20.282835552356957</v>
      </c>
      <c r="P1045">
        <v>33.717164447643043</v>
      </c>
      <c r="Q1045">
        <v>18.717164447643043</v>
      </c>
      <c r="R1045">
        <v>32.717164447643043</v>
      </c>
      <c r="S1045">
        <v>46.717164447643043</v>
      </c>
      <c r="T1045">
        <v>38.717164447643043</v>
      </c>
    </row>
    <row r="1046" spans="1:20" x14ac:dyDescent="0.3">
      <c r="A1046">
        <v>1045</v>
      </c>
      <c r="B1046" s="1">
        <v>43262</v>
      </c>
      <c r="C1046">
        <v>184</v>
      </c>
      <c r="D1046">
        <v>62</v>
      </c>
      <c r="E1046">
        <v>27</v>
      </c>
      <c r="F1046">
        <v>18</v>
      </c>
      <c r="G1046">
        <v>30</v>
      </c>
      <c r="H1046">
        <v>12</v>
      </c>
      <c r="I1046">
        <v>184</v>
      </c>
      <c r="J1046">
        <f t="shared" si="23"/>
        <v>108.71716444764304</v>
      </c>
      <c r="K1046">
        <v>143.71716444764303</v>
      </c>
      <c r="L1046">
        <v>223.71716444764303</v>
      </c>
      <c r="M1046">
        <v>111.71716444764304</v>
      </c>
      <c r="N1046">
        <v>51.717164447643043</v>
      </c>
      <c r="O1046">
        <v>11.717164447643043</v>
      </c>
      <c r="P1046">
        <v>-20.282835552356957</v>
      </c>
      <c r="Q1046">
        <v>33.717164447643043</v>
      </c>
      <c r="R1046">
        <v>18.717164447643043</v>
      </c>
      <c r="S1046">
        <v>32.717164447643043</v>
      </c>
      <c r="T1046">
        <v>46.717164447643043</v>
      </c>
    </row>
    <row r="1047" spans="1:20" x14ac:dyDescent="0.3">
      <c r="A1047">
        <v>1046</v>
      </c>
      <c r="B1047" s="1">
        <v>43263</v>
      </c>
      <c r="C1047">
        <v>102</v>
      </c>
      <c r="D1047">
        <v>51</v>
      </c>
      <c r="E1047">
        <v>27</v>
      </c>
      <c r="F1047">
        <v>18</v>
      </c>
      <c r="G1047">
        <v>31</v>
      </c>
      <c r="H1047">
        <v>12</v>
      </c>
      <c r="I1047">
        <v>102</v>
      </c>
      <c r="J1047">
        <f t="shared" si="23"/>
        <v>26.717164447643043</v>
      </c>
      <c r="K1047">
        <v>108.71716444764304</v>
      </c>
      <c r="L1047">
        <v>143.71716444764303</v>
      </c>
      <c r="M1047">
        <v>223.71716444764303</v>
      </c>
      <c r="N1047">
        <v>111.71716444764304</v>
      </c>
      <c r="O1047">
        <v>51.717164447643043</v>
      </c>
      <c r="P1047">
        <v>11.717164447643043</v>
      </c>
      <c r="Q1047">
        <v>-20.282835552356957</v>
      </c>
      <c r="R1047">
        <v>33.717164447643043</v>
      </c>
      <c r="S1047">
        <v>18.717164447643043</v>
      </c>
      <c r="T1047">
        <v>32.717164447643043</v>
      </c>
    </row>
    <row r="1048" spans="1:20" x14ac:dyDescent="0.3">
      <c r="A1048">
        <v>1047</v>
      </c>
      <c r="B1048" s="1">
        <v>43264</v>
      </c>
      <c r="C1048">
        <v>67</v>
      </c>
      <c r="D1048">
        <v>61</v>
      </c>
      <c r="E1048">
        <v>27</v>
      </c>
      <c r="F1048">
        <v>18</v>
      </c>
      <c r="G1048">
        <v>30</v>
      </c>
      <c r="H1048">
        <v>12</v>
      </c>
      <c r="I1048">
        <v>67</v>
      </c>
      <c r="J1048">
        <f t="shared" si="23"/>
        <v>-8.282835552356957</v>
      </c>
      <c r="K1048">
        <v>26.717164447643043</v>
      </c>
      <c r="L1048">
        <v>108.71716444764304</v>
      </c>
      <c r="M1048">
        <v>143.71716444764303</v>
      </c>
      <c r="N1048">
        <v>223.71716444764303</v>
      </c>
      <c r="O1048">
        <v>111.71716444764304</v>
      </c>
      <c r="P1048">
        <v>51.717164447643043</v>
      </c>
      <c r="Q1048">
        <v>11.717164447643043</v>
      </c>
      <c r="R1048">
        <v>-20.282835552356957</v>
      </c>
      <c r="S1048">
        <v>33.717164447643043</v>
      </c>
      <c r="T1048">
        <v>18.717164447643043</v>
      </c>
    </row>
    <row r="1049" spans="1:20" x14ac:dyDescent="0.3">
      <c r="A1049">
        <v>1048</v>
      </c>
      <c r="B1049" s="1">
        <v>43265</v>
      </c>
      <c r="C1049">
        <v>110</v>
      </c>
      <c r="D1049">
        <v>45</v>
      </c>
      <c r="E1049">
        <v>27</v>
      </c>
      <c r="F1049">
        <v>18</v>
      </c>
      <c r="G1049">
        <v>30</v>
      </c>
      <c r="H1049">
        <v>12</v>
      </c>
      <c r="I1049">
        <v>110</v>
      </c>
      <c r="J1049">
        <f t="shared" si="23"/>
        <v>34.717164447643043</v>
      </c>
      <c r="K1049">
        <v>-8.282835552356957</v>
      </c>
      <c r="L1049">
        <v>26.717164447643043</v>
      </c>
      <c r="M1049">
        <v>108.71716444764304</v>
      </c>
      <c r="N1049">
        <v>143.71716444764303</v>
      </c>
      <c r="O1049">
        <v>223.71716444764303</v>
      </c>
      <c r="P1049">
        <v>111.71716444764304</v>
      </c>
      <c r="Q1049">
        <v>51.717164447643043</v>
      </c>
      <c r="R1049">
        <v>11.717164447643043</v>
      </c>
      <c r="S1049">
        <v>-20.282835552356957</v>
      </c>
      <c r="T1049">
        <v>33.717164447643043</v>
      </c>
    </row>
    <row r="1050" spans="1:20" x14ac:dyDescent="0.3">
      <c r="A1050">
        <v>1049</v>
      </c>
      <c r="B1050" s="1">
        <v>43266</v>
      </c>
      <c r="C1050">
        <v>88</v>
      </c>
      <c r="D1050">
        <v>71</v>
      </c>
      <c r="E1050">
        <v>27</v>
      </c>
      <c r="F1050">
        <v>18</v>
      </c>
      <c r="G1050">
        <v>30</v>
      </c>
      <c r="H1050">
        <v>12</v>
      </c>
      <c r="I1050">
        <v>88</v>
      </c>
      <c r="J1050">
        <f t="shared" si="23"/>
        <v>12.717164447643043</v>
      </c>
      <c r="K1050">
        <v>34.717164447643043</v>
      </c>
      <c r="L1050">
        <v>-8.282835552356957</v>
      </c>
      <c r="M1050">
        <v>26.717164447643043</v>
      </c>
      <c r="N1050">
        <v>108.71716444764304</v>
      </c>
      <c r="O1050">
        <v>143.71716444764303</v>
      </c>
      <c r="P1050">
        <v>223.71716444764303</v>
      </c>
      <c r="Q1050">
        <v>111.71716444764304</v>
      </c>
      <c r="R1050">
        <v>51.717164447643043</v>
      </c>
      <c r="S1050">
        <v>11.717164447643043</v>
      </c>
      <c r="T1050">
        <v>-20.282835552356957</v>
      </c>
    </row>
    <row r="1051" spans="1:20" x14ac:dyDescent="0.3">
      <c r="A1051">
        <v>1050</v>
      </c>
      <c r="B1051" s="1">
        <v>43267</v>
      </c>
      <c r="C1051">
        <v>143</v>
      </c>
      <c r="D1051">
        <v>59</v>
      </c>
      <c r="E1051">
        <v>27</v>
      </c>
      <c r="F1051">
        <v>18</v>
      </c>
      <c r="G1051">
        <v>30</v>
      </c>
      <c r="H1051">
        <v>12</v>
      </c>
      <c r="I1051">
        <v>143</v>
      </c>
      <c r="J1051">
        <f t="shared" si="23"/>
        <v>67.717164447643043</v>
      </c>
      <c r="K1051">
        <v>12.717164447643043</v>
      </c>
      <c r="L1051">
        <v>34.717164447643043</v>
      </c>
      <c r="M1051">
        <v>-8.282835552356957</v>
      </c>
      <c r="N1051">
        <v>26.717164447643043</v>
      </c>
      <c r="O1051">
        <v>108.71716444764304</v>
      </c>
      <c r="P1051">
        <v>143.71716444764303</v>
      </c>
      <c r="Q1051">
        <v>223.71716444764303</v>
      </c>
      <c r="R1051">
        <v>111.71716444764304</v>
      </c>
      <c r="S1051">
        <v>51.717164447643043</v>
      </c>
      <c r="T1051">
        <v>11.717164447643043</v>
      </c>
    </row>
    <row r="1052" spans="1:20" x14ac:dyDescent="0.3">
      <c r="A1052">
        <v>1051</v>
      </c>
      <c r="B1052" s="1">
        <v>43268</v>
      </c>
      <c r="C1052">
        <v>106</v>
      </c>
      <c r="D1052">
        <v>72</v>
      </c>
      <c r="E1052">
        <v>27</v>
      </c>
      <c r="F1052">
        <v>18</v>
      </c>
      <c r="G1052">
        <v>31</v>
      </c>
      <c r="H1052">
        <v>12</v>
      </c>
      <c r="I1052">
        <v>106</v>
      </c>
      <c r="J1052">
        <f t="shared" si="23"/>
        <v>30.717164447643043</v>
      </c>
      <c r="K1052">
        <v>67.717164447643043</v>
      </c>
      <c r="L1052">
        <v>12.717164447643043</v>
      </c>
      <c r="M1052">
        <v>34.717164447643043</v>
      </c>
      <c r="N1052">
        <v>-8.282835552356957</v>
      </c>
      <c r="O1052">
        <v>26.717164447643043</v>
      </c>
      <c r="P1052">
        <v>108.71716444764304</v>
      </c>
      <c r="Q1052">
        <v>143.71716444764303</v>
      </c>
      <c r="R1052">
        <v>223.71716444764303</v>
      </c>
      <c r="S1052">
        <v>111.71716444764304</v>
      </c>
      <c r="T1052">
        <v>51.717164447643043</v>
      </c>
    </row>
    <row r="1053" spans="1:20" x14ac:dyDescent="0.3">
      <c r="A1053">
        <v>1052</v>
      </c>
      <c r="B1053" s="1">
        <v>43269</v>
      </c>
      <c r="C1053">
        <v>128</v>
      </c>
      <c r="D1053">
        <v>70</v>
      </c>
      <c r="E1053">
        <v>27</v>
      </c>
      <c r="F1053">
        <v>18</v>
      </c>
      <c r="G1053">
        <v>31</v>
      </c>
      <c r="H1053">
        <v>12</v>
      </c>
      <c r="I1053">
        <v>128</v>
      </c>
      <c r="J1053">
        <f t="shared" si="23"/>
        <v>52.717164447643043</v>
      </c>
      <c r="K1053">
        <v>30.717164447643043</v>
      </c>
      <c r="L1053">
        <v>67.717164447643043</v>
      </c>
      <c r="M1053">
        <v>12.717164447643043</v>
      </c>
      <c r="N1053">
        <v>34.717164447643043</v>
      </c>
      <c r="O1053">
        <v>-8.282835552356957</v>
      </c>
      <c r="P1053">
        <v>26.717164447643043</v>
      </c>
      <c r="Q1053">
        <v>108.71716444764304</v>
      </c>
      <c r="R1053">
        <v>143.71716444764303</v>
      </c>
      <c r="S1053">
        <v>223.71716444764303</v>
      </c>
      <c r="T1053">
        <v>111.71716444764304</v>
      </c>
    </row>
    <row r="1054" spans="1:20" x14ac:dyDescent="0.3">
      <c r="A1054">
        <v>1053</v>
      </c>
      <c r="B1054" s="1">
        <v>43270</v>
      </c>
      <c r="C1054">
        <v>119</v>
      </c>
      <c r="D1054">
        <v>68</v>
      </c>
      <c r="E1054">
        <v>27</v>
      </c>
      <c r="F1054">
        <v>18</v>
      </c>
      <c r="G1054">
        <v>31</v>
      </c>
      <c r="H1054">
        <v>12</v>
      </c>
      <c r="I1054">
        <v>119</v>
      </c>
      <c r="J1054">
        <f t="shared" si="23"/>
        <v>43.717164447643043</v>
      </c>
      <c r="K1054">
        <v>52.717164447643043</v>
      </c>
      <c r="L1054">
        <v>30.717164447643043</v>
      </c>
      <c r="M1054">
        <v>67.717164447643043</v>
      </c>
      <c r="N1054">
        <v>12.717164447643043</v>
      </c>
      <c r="O1054">
        <v>34.717164447643043</v>
      </c>
      <c r="P1054">
        <v>-8.282835552356957</v>
      </c>
      <c r="Q1054">
        <v>26.717164447643043</v>
      </c>
      <c r="R1054">
        <v>108.71716444764304</v>
      </c>
      <c r="S1054">
        <v>143.71716444764303</v>
      </c>
      <c r="T1054">
        <v>223.71716444764303</v>
      </c>
    </row>
    <row r="1055" spans="1:20" x14ac:dyDescent="0.3">
      <c r="A1055">
        <v>1054</v>
      </c>
      <c r="B1055" s="1">
        <v>43271</v>
      </c>
      <c r="C1055">
        <v>111</v>
      </c>
      <c r="D1055">
        <v>102</v>
      </c>
      <c r="E1055">
        <v>27</v>
      </c>
      <c r="F1055">
        <v>18</v>
      </c>
      <c r="G1055">
        <v>31</v>
      </c>
      <c r="H1055">
        <v>12</v>
      </c>
      <c r="I1055">
        <v>111</v>
      </c>
      <c r="J1055">
        <f t="shared" si="23"/>
        <v>35.717164447643043</v>
      </c>
      <c r="K1055">
        <v>43.717164447643043</v>
      </c>
      <c r="L1055">
        <v>52.717164447643043</v>
      </c>
      <c r="M1055">
        <v>30.717164447643043</v>
      </c>
      <c r="N1055">
        <v>67.717164447643043</v>
      </c>
      <c r="O1055">
        <v>12.717164447643043</v>
      </c>
      <c r="P1055">
        <v>34.717164447643043</v>
      </c>
      <c r="Q1055">
        <v>-8.282835552356957</v>
      </c>
      <c r="R1055">
        <v>26.717164447643043</v>
      </c>
      <c r="S1055">
        <v>108.71716444764304</v>
      </c>
      <c r="T1055">
        <v>143.71716444764303</v>
      </c>
    </row>
    <row r="1056" spans="1:20" x14ac:dyDescent="0.3">
      <c r="A1056">
        <v>1055</v>
      </c>
      <c r="B1056" s="1">
        <v>43272</v>
      </c>
      <c r="C1056">
        <v>171</v>
      </c>
      <c r="D1056">
        <v>37</v>
      </c>
      <c r="E1056">
        <v>27</v>
      </c>
      <c r="F1056">
        <v>18</v>
      </c>
      <c r="G1056">
        <v>13</v>
      </c>
      <c r="H1056">
        <v>12</v>
      </c>
      <c r="I1056">
        <v>171</v>
      </c>
      <c r="J1056">
        <f t="shared" si="23"/>
        <v>95.717164447643043</v>
      </c>
      <c r="K1056">
        <v>35.717164447643043</v>
      </c>
      <c r="L1056">
        <v>43.717164447643043</v>
      </c>
      <c r="M1056">
        <v>52.717164447643043</v>
      </c>
      <c r="N1056">
        <v>30.717164447643043</v>
      </c>
      <c r="O1056">
        <v>67.717164447643043</v>
      </c>
      <c r="P1056">
        <v>12.717164447643043</v>
      </c>
      <c r="Q1056">
        <v>34.717164447643043</v>
      </c>
      <c r="R1056">
        <v>-8.282835552356957</v>
      </c>
      <c r="S1056">
        <v>26.717164447643043</v>
      </c>
      <c r="T1056">
        <v>108.71716444764304</v>
      </c>
    </row>
    <row r="1057" spans="1:20" x14ac:dyDescent="0.3">
      <c r="A1057">
        <v>1056</v>
      </c>
      <c r="B1057" s="1">
        <v>43277</v>
      </c>
      <c r="C1057">
        <v>65</v>
      </c>
      <c r="D1057">
        <v>35</v>
      </c>
      <c r="E1057">
        <v>27</v>
      </c>
      <c r="F1057">
        <v>18</v>
      </c>
      <c r="G1057">
        <v>32</v>
      </c>
      <c r="H1057">
        <v>12</v>
      </c>
      <c r="I1057">
        <v>65</v>
      </c>
      <c r="J1057">
        <f t="shared" si="23"/>
        <v>-10.282835552356957</v>
      </c>
      <c r="K1057">
        <v>95.717164447643043</v>
      </c>
      <c r="L1057">
        <v>35.717164447643043</v>
      </c>
      <c r="M1057">
        <v>43.717164447643043</v>
      </c>
      <c r="N1057">
        <v>52.717164447643043</v>
      </c>
      <c r="O1057">
        <v>30.717164447643043</v>
      </c>
      <c r="P1057">
        <v>67.717164447643043</v>
      </c>
      <c r="Q1057">
        <v>12.717164447643043</v>
      </c>
      <c r="R1057">
        <v>34.717164447643043</v>
      </c>
      <c r="S1057">
        <v>-8.282835552356957</v>
      </c>
      <c r="T1057">
        <v>26.717164447643043</v>
      </c>
    </row>
    <row r="1058" spans="1:20" x14ac:dyDescent="0.3">
      <c r="A1058">
        <v>1057</v>
      </c>
      <c r="B1058" s="1">
        <v>43278</v>
      </c>
      <c r="C1058">
        <v>89</v>
      </c>
      <c r="D1058">
        <v>37</v>
      </c>
      <c r="E1058">
        <v>27</v>
      </c>
      <c r="F1058">
        <v>18</v>
      </c>
      <c r="G1058">
        <v>13</v>
      </c>
      <c r="H1058">
        <v>12</v>
      </c>
      <c r="I1058">
        <v>89</v>
      </c>
      <c r="J1058">
        <f t="shared" si="23"/>
        <v>13.717164447643043</v>
      </c>
      <c r="K1058">
        <v>-10.282835552356957</v>
      </c>
      <c r="L1058">
        <v>95.717164447643043</v>
      </c>
      <c r="M1058">
        <v>35.717164447643043</v>
      </c>
      <c r="N1058">
        <v>43.717164447643043</v>
      </c>
      <c r="O1058">
        <v>52.717164447643043</v>
      </c>
      <c r="P1058">
        <v>30.717164447643043</v>
      </c>
      <c r="Q1058">
        <v>67.717164447643043</v>
      </c>
      <c r="R1058">
        <v>12.717164447643043</v>
      </c>
      <c r="S1058">
        <v>34.717164447643043</v>
      </c>
      <c r="T1058">
        <v>-8.282835552356957</v>
      </c>
    </row>
    <row r="1059" spans="1:20" x14ac:dyDescent="0.3">
      <c r="A1059">
        <v>1058</v>
      </c>
      <c r="B1059" s="1">
        <v>43306</v>
      </c>
      <c r="C1059">
        <v>50</v>
      </c>
      <c r="D1059">
        <v>71</v>
      </c>
      <c r="E1059">
        <v>18</v>
      </c>
      <c r="F1059">
        <v>19</v>
      </c>
      <c r="G1059">
        <v>12</v>
      </c>
      <c r="H1059">
        <v>10</v>
      </c>
      <c r="I1059">
        <v>71</v>
      </c>
      <c r="J1059">
        <f t="shared" si="23"/>
        <v>-4.282835552356957</v>
      </c>
      <c r="K1059">
        <v>13.717164447643043</v>
      </c>
      <c r="L1059">
        <v>-10.282835552356957</v>
      </c>
      <c r="M1059">
        <v>95.717164447643043</v>
      </c>
      <c r="N1059">
        <v>35.717164447643043</v>
      </c>
      <c r="O1059">
        <v>43.717164447643043</v>
      </c>
      <c r="P1059">
        <v>52.717164447643043</v>
      </c>
      <c r="Q1059">
        <v>30.717164447643043</v>
      </c>
      <c r="R1059">
        <v>67.717164447643043</v>
      </c>
      <c r="S1059">
        <v>12.717164447643043</v>
      </c>
      <c r="T1059">
        <v>34.717164447643043</v>
      </c>
    </row>
    <row r="1060" spans="1:20" x14ac:dyDescent="0.3">
      <c r="A1060">
        <v>1059</v>
      </c>
      <c r="B1060" s="1">
        <v>43307</v>
      </c>
      <c r="C1060">
        <v>95</v>
      </c>
      <c r="D1060">
        <v>98</v>
      </c>
      <c r="E1060">
        <v>18</v>
      </c>
      <c r="F1060">
        <v>19</v>
      </c>
      <c r="G1060">
        <v>12</v>
      </c>
      <c r="H1060">
        <v>10</v>
      </c>
      <c r="I1060">
        <v>98</v>
      </c>
      <c r="J1060">
        <f t="shared" si="23"/>
        <v>22.717164447643043</v>
      </c>
      <c r="K1060">
        <v>-4.282835552356957</v>
      </c>
      <c r="L1060">
        <v>13.717164447643043</v>
      </c>
      <c r="M1060">
        <v>-10.282835552356957</v>
      </c>
      <c r="N1060">
        <v>95.717164447643043</v>
      </c>
      <c r="O1060">
        <v>35.717164447643043</v>
      </c>
      <c r="P1060">
        <v>43.717164447643043</v>
      </c>
      <c r="Q1060">
        <v>52.717164447643043</v>
      </c>
      <c r="R1060">
        <v>30.717164447643043</v>
      </c>
      <c r="S1060">
        <v>67.717164447643043</v>
      </c>
      <c r="T1060">
        <v>12.717164447643043</v>
      </c>
    </row>
    <row r="1061" spans="1:20" x14ac:dyDescent="0.3">
      <c r="A1061">
        <v>1060</v>
      </c>
      <c r="B1061" s="1">
        <v>43308</v>
      </c>
      <c r="C1061">
        <v>180</v>
      </c>
      <c r="D1061">
        <v>29</v>
      </c>
      <c r="E1061">
        <v>18</v>
      </c>
      <c r="F1061">
        <v>19</v>
      </c>
      <c r="G1061">
        <v>12</v>
      </c>
      <c r="H1061">
        <v>10</v>
      </c>
      <c r="I1061">
        <v>180</v>
      </c>
      <c r="J1061">
        <f t="shared" si="23"/>
        <v>104.71716444764304</v>
      </c>
      <c r="K1061">
        <v>22.717164447643043</v>
      </c>
      <c r="L1061">
        <v>-4.282835552356957</v>
      </c>
      <c r="M1061">
        <v>13.717164447643043</v>
      </c>
      <c r="N1061">
        <v>-10.282835552356957</v>
      </c>
      <c r="O1061">
        <v>95.717164447643043</v>
      </c>
      <c r="P1061">
        <v>35.717164447643043</v>
      </c>
      <c r="Q1061">
        <v>43.717164447643043</v>
      </c>
      <c r="R1061">
        <v>52.717164447643043</v>
      </c>
      <c r="S1061">
        <v>30.717164447643043</v>
      </c>
      <c r="T1061">
        <v>67.717164447643043</v>
      </c>
    </row>
    <row r="1062" spans="1:20" x14ac:dyDescent="0.3">
      <c r="A1062">
        <v>1061</v>
      </c>
      <c r="B1062" s="1">
        <v>43588</v>
      </c>
      <c r="C1062">
        <v>65</v>
      </c>
      <c r="D1062">
        <v>37</v>
      </c>
      <c r="E1062">
        <v>13</v>
      </c>
      <c r="F1062">
        <v>18</v>
      </c>
      <c r="G1062">
        <v>13</v>
      </c>
      <c r="H1062">
        <v>12</v>
      </c>
      <c r="I1062">
        <v>65</v>
      </c>
      <c r="J1062">
        <f t="shared" si="23"/>
        <v>-10.282835552356957</v>
      </c>
      <c r="K1062">
        <v>104.71716444764304</v>
      </c>
      <c r="L1062">
        <v>22.717164447643043</v>
      </c>
      <c r="M1062">
        <v>-4.282835552356957</v>
      </c>
      <c r="N1062">
        <v>13.717164447643043</v>
      </c>
      <c r="O1062">
        <v>-10.282835552356957</v>
      </c>
      <c r="P1062">
        <v>95.717164447643043</v>
      </c>
      <c r="Q1062">
        <v>35.717164447643043</v>
      </c>
      <c r="R1062">
        <v>43.717164447643043</v>
      </c>
      <c r="S1062">
        <v>52.717164447643043</v>
      </c>
      <c r="T1062">
        <v>30.717164447643043</v>
      </c>
    </row>
    <row r="1063" spans="1:20" x14ac:dyDescent="0.3">
      <c r="A1063">
        <v>1062</v>
      </c>
      <c r="B1063" s="1">
        <v>43589</v>
      </c>
      <c r="C1063">
        <v>65</v>
      </c>
      <c r="D1063">
        <v>37</v>
      </c>
      <c r="E1063">
        <v>17</v>
      </c>
      <c r="F1063">
        <v>18</v>
      </c>
      <c r="G1063">
        <v>13</v>
      </c>
      <c r="H1063">
        <v>12</v>
      </c>
      <c r="I1063">
        <v>65</v>
      </c>
      <c r="J1063">
        <f t="shared" si="23"/>
        <v>-10.282835552356957</v>
      </c>
      <c r="K1063">
        <v>-10.282835552356957</v>
      </c>
      <c r="L1063">
        <v>104.71716444764304</v>
      </c>
      <c r="M1063">
        <v>22.717164447643043</v>
      </c>
      <c r="N1063">
        <v>-4.282835552356957</v>
      </c>
      <c r="O1063">
        <v>13.717164447643043</v>
      </c>
      <c r="P1063">
        <v>-10.282835552356957</v>
      </c>
      <c r="Q1063">
        <v>95.717164447643043</v>
      </c>
      <c r="R1063">
        <v>35.717164447643043</v>
      </c>
      <c r="S1063">
        <v>43.717164447643043</v>
      </c>
      <c r="T1063">
        <v>52.717164447643043</v>
      </c>
    </row>
    <row r="1064" spans="1:20" x14ac:dyDescent="0.3">
      <c r="A1064">
        <v>1063</v>
      </c>
      <c r="B1064" s="1">
        <v>43590</v>
      </c>
      <c r="C1064">
        <v>65</v>
      </c>
      <c r="D1064">
        <v>37</v>
      </c>
      <c r="E1064">
        <v>71</v>
      </c>
      <c r="F1064">
        <v>18</v>
      </c>
      <c r="G1064">
        <v>13</v>
      </c>
      <c r="H1064">
        <v>12</v>
      </c>
      <c r="I1064">
        <v>71</v>
      </c>
      <c r="J1064">
        <f t="shared" si="23"/>
        <v>-4.282835552356957</v>
      </c>
      <c r="K1064">
        <v>-10.282835552356957</v>
      </c>
      <c r="L1064">
        <v>-10.282835552356957</v>
      </c>
      <c r="M1064">
        <v>104.71716444764304</v>
      </c>
      <c r="N1064">
        <v>22.717164447643043</v>
      </c>
      <c r="O1064">
        <v>-4.282835552356957</v>
      </c>
      <c r="P1064">
        <v>13.717164447643043</v>
      </c>
      <c r="Q1064">
        <v>-10.282835552356957</v>
      </c>
      <c r="R1064">
        <v>95.717164447643043</v>
      </c>
      <c r="S1064">
        <v>35.717164447643043</v>
      </c>
      <c r="T1064">
        <v>43.717164447643043</v>
      </c>
    </row>
    <row r="1065" spans="1:20" x14ac:dyDescent="0.3">
      <c r="A1065">
        <v>1064</v>
      </c>
      <c r="B1065" s="1">
        <v>43591</v>
      </c>
      <c r="C1065">
        <v>65</v>
      </c>
      <c r="D1065">
        <v>37</v>
      </c>
      <c r="E1065">
        <v>24</v>
      </c>
      <c r="F1065">
        <v>18</v>
      </c>
      <c r="G1065">
        <v>13</v>
      </c>
      <c r="H1065">
        <v>12</v>
      </c>
      <c r="I1065">
        <v>65</v>
      </c>
      <c r="J1065">
        <f t="shared" si="23"/>
        <v>-10.282835552356957</v>
      </c>
      <c r="K1065">
        <v>-4.282835552356957</v>
      </c>
      <c r="L1065">
        <v>-10.282835552356957</v>
      </c>
      <c r="M1065">
        <v>-10.282835552356957</v>
      </c>
      <c r="N1065">
        <v>104.71716444764304</v>
      </c>
      <c r="O1065">
        <v>22.717164447643043</v>
      </c>
      <c r="P1065">
        <v>-4.282835552356957</v>
      </c>
      <c r="Q1065">
        <v>13.717164447643043</v>
      </c>
      <c r="R1065">
        <v>-10.282835552356957</v>
      </c>
      <c r="S1065">
        <v>95.717164447643043</v>
      </c>
      <c r="T1065">
        <v>35.717164447643043</v>
      </c>
    </row>
    <row r="1066" spans="1:20" x14ac:dyDescent="0.3">
      <c r="A1066">
        <v>1065</v>
      </c>
      <c r="B1066" s="1">
        <v>43592</v>
      </c>
      <c r="C1066">
        <v>65</v>
      </c>
      <c r="D1066">
        <v>37</v>
      </c>
      <c r="E1066">
        <v>56</v>
      </c>
      <c r="F1066">
        <v>18</v>
      </c>
      <c r="G1066">
        <v>13</v>
      </c>
      <c r="H1066">
        <v>12</v>
      </c>
      <c r="I1066">
        <v>65</v>
      </c>
      <c r="J1066">
        <f t="shared" si="23"/>
        <v>-10.282835552356957</v>
      </c>
      <c r="K1066">
        <v>-10.282835552356957</v>
      </c>
      <c r="L1066">
        <v>-4.282835552356957</v>
      </c>
      <c r="M1066">
        <v>-10.282835552356957</v>
      </c>
      <c r="N1066">
        <v>-10.282835552356957</v>
      </c>
      <c r="O1066">
        <v>104.71716444764304</v>
      </c>
      <c r="P1066">
        <v>22.717164447643043</v>
      </c>
      <c r="Q1066">
        <v>-4.282835552356957</v>
      </c>
      <c r="R1066">
        <v>13.717164447643043</v>
      </c>
      <c r="S1066">
        <v>-10.282835552356957</v>
      </c>
      <c r="T1066">
        <v>95.717164447643043</v>
      </c>
    </row>
    <row r="1067" spans="1:20" x14ac:dyDescent="0.3">
      <c r="A1067">
        <v>1066</v>
      </c>
      <c r="B1067" s="1">
        <v>43593</v>
      </c>
      <c r="C1067">
        <v>65</v>
      </c>
      <c r="D1067">
        <v>37</v>
      </c>
      <c r="E1067">
        <v>25</v>
      </c>
      <c r="F1067">
        <v>18</v>
      </c>
      <c r="G1067">
        <v>13</v>
      </c>
      <c r="H1067">
        <v>12</v>
      </c>
      <c r="I1067">
        <v>65</v>
      </c>
      <c r="J1067">
        <f t="shared" si="23"/>
        <v>-10.282835552356957</v>
      </c>
      <c r="K1067">
        <v>-10.282835552356957</v>
      </c>
      <c r="L1067">
        <v>-10.282835552356957</v>
      </c>
      <c r="M1067">
        <v>-4.282835552356957</v>
      </c>
      <c r="N1067">
        <v>-10.282835552356957</v>
      </c>
      <c r="O1067">
        <v>-10.282835552356957</v>
      </c>
      <c r="P1067">
        <v>104.71716444764304</v>
      </c>
      <c r="Q1067">
        <v>22.717164447643043</v>
      </c>
      <c r="R1067">
        <v>-4.282835552356957</v>
      </c>
      <c r="S1067">
        <v>13.717164447643043</v>
      </c>
      <c r="T1067">
        <v>-10.282835552356957</v>
      </c>
    </row>
    <row r="1068" spans="1:20" x14ac:dyDescent="0.3">
      <c r="A1068">
        <v>1067</v>
      </c>
      <c r="B1068" s="1">
        <v>43594</v>
      </c>
      <c r="C1068">
        <v>65</v>
      </c>
      <c r="D1068">
        <v>37</v>
      </c>
      <c r="E1068">
        <v>5</v>
      </c>
      <c r="F1068">
        <v>18</v>
      </c>
      <c r="G1068">
        <v>13</v>
      </c>
      <c r="H1068">
        <v>12</v>
      </c>
      <c r="I1068">
        <v>65</v>
      </c>
      <c r="J1068">
        <f t="shared" si="23"/>
        <v>-10.282835552356957</v>
      </c>
      <c r="K1068">
        <v>-10.282835552356957</v>
      </c>
      <c r="L1068">
        <v>-10.282835552356957</v>
      </c>
      <c r="M1068">
        <v>-10.282835552356957</v>
      </c>
      <c r="N1068">
        <v>-4.282835552356957</v>
      </c>
      <c r="O1068">
        <v>-10.282835552356957</v>
      </c>
      <c r="P1068">
        <v>-10.282835552356957</v>
      </c>
      <c r="Q1068">
        <v>104.71716444764304</v>
      </c>
      <c r="R1068">
        <v>22.717164447643043</v>
      </c>
      <c r="S1068">
        <v>-4.282835552356957</v>
      </c>
      <c r="T1068">
        <v>13.717164447643043</v>
      </c>
    </row>
    <row r="1069" spans="1:20" x14ac:dyDescent="0.3">
      <c r="A1069">
        <v>1068</v>
      </c>
      <c r="B1069" s="1">
        <v>43595</v>
      </c>
      <c r="C1069">
        <v>65</v>
      </c>
      <c r="D1069">
        <v>37</v>
      </c>
      <c r="E1069">
        <v>4</v>
      </c>
      <c r="F1069">
        <v>18</v>
      </c>
      <c r="G1069">
        <v>13</v>
      </c>
      <c r="H1069">
        <v>12</v>
      </c>
      <c r="I1069">
        <v>65</v>
      </c>
      <c r="J1069">
        <f t="shared" si="23"/>
        <v>-10.282835552356957</v>
      </c>
      <c r="K1069">
        <v>-10.282835552356957</v>
      </c>
      <c r="L1069">
        <v>-10.282835552356957</v>
      </c>
      <c r="M1069">
        <v>-10.282835552356957</v>
      </c>
      <c r="N1069">
        <v>-10.282835552356957</v>
      </c>
      <c r="O1069">
        <v>-4.282835552356957</v>
      </c>
      <c r="P1069">
        <v>-10.282835552356957</v>
      </c>
      <c r="Q1069">
        <v>-10.282835552356957</v>
      </c>
      <c r="R1069">
        <v>104.71716444764304</v>
      </c>
      <c r="S1069">
        <v>22.717164447643043</v>
      </c>
      <c r="T1069">
        <v>-4.282835552356957</v>
      </c>
    </row>
    <row r="1070" spans="1:20" x14ac:dyDescent="0.3">
      <c r="A1070">
        <v>1069</v>
      </c>
      <c r="B1070" s="1">
        <v>43596</v>
      </c>
      <c r="C1070">
        <v>65</v>
      </c>
      <c r="D1070">
        <v>37</v>
      </c>
      <c r="E1070">
        <v>27</v>
      </c>
      <c r="F1070">
        <v>18</v>
      </c>
      <c r="G1070">
        <v>13</v>
      </c>
      <c r="H1070">
        <v>12</v>
      </c>
      <c r="I1070">
        <v>65</v>
      </c>
      <c r="J1070">
        <f t="shared" si="23"/>
        <v>-10.282835552356957</v>
      </c>
      <c r="K1070">
        <v>-10.282835552356957</v>
      </c>
      <c r="L1070">
        <v>-10.282835552356957</v>
      </c>
      <c r="M1070">
        <v>-10.282835552356957</v>
      </c>
      <c r="N1070">
        <v>-10.282835552356957</v>
      </c>
      <c r="O1070">
        <v>-10.282835552356957</v>
      </c>
      <c r="P1070">
        <v>-4.282835552356957</v>
      </c>
      <c r="Q1070">
        <v>-10.282835552356957</v>
      </c>
      <c r="R1070">
        <v>-10.282835552356957</v>
      </c>
      <c r="S1070">
        <v>104.71716444764304</v>
      </c>
      <c r="T1070">
        <v>22.717164447643043</v>
      </c>
    </row>
    <row r="1071" spans="1:20" x14ac:dyDescent="0.3">
      <c r="A1071">
        <v>1070</v>
      </c>
      <c r="B1071" s="1">
        <v>43597</v>
      </c>
      <c r="C1071">
        <v>65</v>
      </c>
      <c r="D1071">
        <v>37</v>
      </c>
      <c r="E1071">
        <v>27</v>
      </c>
      <c r="F1071">
        <v>18</v>
      </c>
      <c r="G1071">
        <v>13</v>
      </c>
      <c r="H1071">
        <v>12</v>
      </c>
      <c r="I1071">
        <v>65</v>
      </c>
      <c r="J1071">
        <f t="shared" si="23"/>
        <v>-10.282835552356957</v>
      </c>
      <c r="K1071">
        <v>-10.282835552356957</v>
      </c>
      <c r="L1071">
        <v>-10.282835552356957</v>
      </c>
      <c r="M1071">
        <v>-10.282835552356957</v>
      </c>
      <c r="N1071">
        <v>-10.282835552356957</v>
      </c>
      <c r="O1071">
        <v>-10.282835552356957</v>
      </c>
      <c r="P1071">
        <v>-10.282835552356957</v>
      </c>
      <c r="Q1071">
        <v>-4.282835552356957</v>
      </c>
      <c r="R1071">
        <v>-10.282835552356957</v>
      </c>
      <c r="S1071">
        <v>-10.282835552356957</v>
      </c>
      <c r="T1071">
        <v>104.71716444764304</v>
      </c>
    </row>
    <row r="1072" spans="1:20" x14ac:dyDescent="0.3">
      <c r="A1072">
        <v>1071</v>
      </c>
      <c r="B1072" s="1">
        <v>43598</v>
      </c>
      <c r="C1072">
        <v>65</v>
      </c>
      <c r="D1072">
        <v>37</v>
      </c>
      <c r="E1072">
        <v>27</v>
      </c>
      <c r="F1072">
        <v>18</v>
      </c>
      <c r="G1072">
        <v>13</v>
      </c>
      <c r="H1072">
        <v>12</v>
      </c>
      <c r="I1072">
        <v>65</v>
      </c>
      <c r="J1072">
        <f t="shared" si="23"/>
        <v>-10.282835552356957</v>
      </c>
      <c r="K1072">
        <v>-10.282835552356957</v>
      </c>
      <c r="L1072">
        <v>-10.282835552356957</v>
      </c>
      <c r="M1072">
        <v>-10.282835552356957</v>
      </c>
      <c r="N1072">
        <v>-10.282835552356957</v>
      </c>
      <c r="O1072">
        <v>-10.282835552356957</v>
      </c>
      <c r="P1072">
        <v>-10.282835552356957</v>
      </c>
      <c r="Q1072">
        <v>-10.282835552356957</v>
      </c>
      <c r="R1072">
        <v>-4.282835552356957</v>
      </c>
      <c r="S1072">
        <v>-10.282835552356957</v>
      </c>
      <c r="T1072">
        <v>-10.282835552356957</v>
      </c>
    </row>
    <row r="1073" spans="1:20" x14ac:dyDescent="0.3">
      <c r="A1073">
        <v>1072</v>
      </c>
      <c r="B1073" s="1">
        <v>43599</v>
      </c>
      <c r="C1073">
        <v>65</v>
      </c>
      <c r="D1073">
        <v>37</v>
      </c>
      <c r="E1073">
        <v>27</v>
      </c>
      <c r="F1073">
        <v>18</v>
      </c>
      <c r="G1073">
        <v>13</v>
      </c>
      <c r="H1073">
        <v>12</v>
      </c>
      <c r="I1073">
        <v>65</v>
      </c>
      <c r="J1073">
        <f t="shared" si="23"/>
        <v>-10.282835552356957</v>
      </c>
      <c r="K1073">
        <v>-10.282835552356957</v>
      </c>
      <c r="L1073">
        <v>-10.282835552356957</v>
      </c>
      <c r="M1073">
        <v>-10.282835552356957</v>
      </c>
      <c r="N1073">
        <v>-10.282835552356957</v>
      </c>
      <c r="O1073">
        <v>-10.282835552356957</v>
      </c>
      <c r="P1073">
        <v>-10.282835552356957</v>
      </c>
      <c r="Q1073">
        <v>-10.282835552356957</v>
      </c>
      <c r="R1073">
        <v>-10.282835552356957</v>
      </c>
      <c r="S1073">
        <v>-4.282835552356957</v>
      </c>
      <c r="T1073">
        <v>-10.282835552356957</v>
      </c>
    </row>
    <row r="1074" spans="1:20" x14ac:dyDescent="0.3">
      <c r="A1074">
        <v>1073</v>
      </c>
      <c r="B1074" s="1">
        <v>43600</v>
      </c>
      <c r="C1074">
        <v>65</v>
      </c>
      <c r="D1074">
        <v>37</v>
      </c>
      <c r="E1074">
        <v>27</v>
      </c>
      <c r="F1074">
        <v>18</v>
      </c>
      <c r="G1074">
        <v>13</v>
      </c>
      <c r="H1074">
        <v>12</v>
      </c>
      <c r="I1074">
        <v>65</v>
      </c>
      <c r="J1074">
        <f t="shared" si="23"/>
        <v>-10.282835552356957</v>
      </c>
      <c r="K1074">
        <v>-10.282835552356957</v>
      </c>
      <c r="L1074">
        <v>-10.282835552356957</v>
      </c>
      <c r="M1074">
        <v>-10.282835552356957</v>
      </c>
      <c r="N1074">
        <v>-10.282835552356957</v>
      </c>
      <c r="O1074">
        <v>-10.282835552356957</v>
      </c>
      <c r="P1074">
        <v>-10.282835552356957</v>
      </c>
      <c r="Q1074">
        <v>-10.282835552356957</v>
      </c>
      <c r="R1074">
        <v>-10.282835552356957</v>
      </c>
      <c r="S1074">
        <v>-10.282835552356957</v>
      </c>
      <c r="T1074">
        <v>-4.282835552356957</v>
      </c>
    </row>
    <row r="1075" spans="1:20" x14ac:dyDescent="0.3">
      <c r="A1075">
        <v>1074</v>
      </c>
      <c r="B1075" s="1">
        <v>43601</v>
      </c>
      <c r="C1075">
        <v>65</v>
      </c>
      <c r="D1075">
        <v>37</v>
      </c>
      <c r="E1075">
        <v>27</v>
      </c>
      <c r="F1075">
        <v>24</v>
      </c>
      <c r="G1075">
        <v>13</v>
      </c>
      <c r="H1075">
        <v>12</v>
      </c>
      <c r="I1075">
        <v>65</v>
      </c>
      <c r="J1075">
        <f t="shared" si="23"/>
        <v>-10.282835552356957</v>
      </c>
      <c r="K1075">
        <v>-10.282835552356957</v>
      </c>
      <c r="L1075">
        <v>-10.282835552356957</v>
      </c>
      <c r="M1075">
        <v>-10.282835552356957</v>
      </c>
      <c r="N1075">
        <v>-10.282835552356957</v>
      </c>
      <c r="O1075">
        <v>-10.282835552356957</v>
      </c>
      <c r="P1075">
        <v>-10.282835552356957</v>
      </c>
      <c r="Q1075">
        <v>-10.282835552356957</v>
      </c>
      <c r="R1075">
        <v>-10.282835552356957</v>
      </c>
      <c r="S1075">
        <v>-10.282835552356957</v>
      </c>
      <c r="T1075">
        <v>-10.282835552356957</v>
      </c>
    </row>
    <row r="1076" spans="1:20" x14ac:dyDescent="0.3">
      <c r="A1076">
        <v>1075</v>
      </c>
      <c r="B1076" s="1">
        <v>43602</v>
      </c>
      <c r="C1076">
        <v>65</v>
      </c>
      <c r="D1076">
        <v>37</v>
      </c>
      <c r="E1076">
        <v>27</v>
      </c>
      <c r="F1076">
        <v>25</v>
      </c>
      <c r="G1076">
        <v>13</v>
      </c>
      <c r="H1076">
        <v>12</v>
      </c>
      <c r="I1076">
        <v>65</v>
      </c>
      <c r="J1076">
        <f t="shared" si="23"/>
        <v>-10.282835552356957</v>
      </c>
      <c r="K1076">
        <v>-10.282835552356957</v>
      </c>
      <c r="L1076">
        <v>-10.282835552356957</v>
      </c>
      <c r="M1076">
        <v>-10.282835552356957</v>
      </c>
      <c r="N1076">
        <v>-10.282835552356957</v>
      </c>
      <c r="O1076">
        <v>-10.282835552356957</v>
      </c>
      <c r="P1076">
        <v>-10.282835552356957</v>
      </c>
      <c r="Q1076">
        <v>-10.282835552356957</v>
      </c>
      <c r="R1076">
        <v>-10.282835552356957</v>
      </c>
      <c r="S1076">
        <v>-10.282835552356957</v>
      </c>
      <c r="T1076">
        <v>-10.282835552356957</v>
      </c>
    </row>
    <row r="1077" spans="1:20" x14ac:dyDescent="0.3">
      <c r="A1077">
        <v>1076</v>
      </c>
      <c r="B1077" s="1">
        <v>43603</v>
      </c>
      <c r="C1077">
        <v>65</v>
      </c>
      <c r="D1077">
        <v>37</v>
      </c>
      <c r="E1077">
        <v>27</v>
      </c>
      <c r="F1077">
        <v>26</v>
      </c>
      <c r="G1077">
        <v>13</v>
      </c>
      <c r="H1077">
        <v>12</v>
      </c>
      <c r="I1077">
        <v>65</v>
      </c>
      <c r="J1077">
        <f t="shared" si="23"/>
        <v>-10.282835552356957</v>
      </c>
      <c r="K1077">
        <v>-10.282835552356957</v>
      </c>
      <c r="L1077">
        <v>-10.282835552356957</v>
      </c>
      <c r="M1077">
        <v>-10.282835552356957</v>
      </c>
      <c r="N1077">
        <v>-10.282835552356957</v>
      </c>
      <c r="O1077">
        <v>-10.282835552356957</v>
      </c>
      <c r="P1077">
        <v>-10.282835552356957</v>
      </c>
      <c r="Q1077">
        <v>-10.282835552356957</v>
      </c>
      <c r="R1077">
        <v>-10.282835552356957</v>
      </c>
      <c r="S1077">
        <v>-10.282835552356957</v>
      </c>
      <c r="T1077">
        <v>-10.282835552356957</v>
      </c>
    </row>
    <row r="1078" spans="1:20" x14ac:dyDescent="0.3">
      <c r="A1078">
        <v>1077</v>
      </c>
      <c r="B1078" s="1">
        <v>43604</v>
      </c>
      <c r="C1078">
        <v>65</v>
      </c>
      <c r="D1078">
        <v>37</v>
      </c>
      <c r="E1078">
        <v>27</v>
      </c>
      <c r="F1078">
        <v>20</v>
      </c>
      <c r="G1078">
        <v>13</v>
      </c>
      <c r="H1078">
        <v>12</v>
      </c>
      <c r="I1078">
        <v>65</v>
      </c>
      <c r="J1078">
        <f t="shared" si="23"/>
        <v>-10.282835552356957</v>
      </c>
      <c r="K1078">
        <v>-10.282835552356957</v>
      </c>
      <c r="L1078">
        <v>-10.282835552356957</v>
      </c>
      <c r="M1078">
        <v>-10.282835552356957</v>
      </c>
      <c r="N1078">
        <v>-10.282835552356957</v>
      </c>
      <c r="O1078">
        <v>-10.282835552356957</v>
      </c>
      <c r="P1078">
        <v>-10.282835552356957</v>
      </c>
      <c r="Q1078">
        <v>-10.282835552356957</v>
      </c>
      <c r="R1078">
        <v>-10.282835552356957</v>
      </c>
      <c r="S1078">
        <v>-10.282835552356957</v>
      </c>
      <c r="T1078">
        <v>-10.282835552356957</v>
      </c>
    </row>
    <row r="1079" spans="1:20" x14ac:dyDescent="0.3">
      <c r="A1079">
        <v>1078</v>
      </c>
      <c r="B1079" s="1">
        <v>43605</v>
      </c>
      <c r="C1079">
        <v>65</v>
      </c>
      <c r="D1079">
        <v>37</v>
      </c>
      <c r="E1079">
        <v>27</v>
      </c>
      <c r="F1079">
        <v>19</v>
      </c>
      <c r="G1079">
        <v>13</v>
      </c>
      <c r="H1079">
        <v>12</v>
      </c>
      <c r="I1079">
        <v>65</v>
      </c>
      <c r="J1079">
        <f t="shared" si="23"/>
        <v>-10.282835552356957</v>
      </c>
      <c r="K1079">
        <v>-10.282835552356957</v>
      </c>
      <c r="L1079">
        <v>-10.282835552356957</v>
      </c>
      <c r="M1079">
        <v>-10.282835552356957</v>
      </c>
      <c r="N1079">
        <v>-10.282835552356957</v>
      </c>
      <c r="O1079">
        <v>-10.282835552356957</v>
      </c>
      <c r="P1079">
        <v>-10.282835552356957</v>
      </c>
      <c r="Q1079">
        <v>-10.282835552356957</v>
      </c>
      <c r="R1079">
        <v>-10.282835552356957</v>
      </c>
      <c r="S1079">
        <v>-10.282835552356957</v>
      </c>
      <c r="T1079">
        <v>-10.282835552356957</v>
      </c>
    </row>
    <row r="1080" spans="1:20" x14ac:dyDescent="0.3">
      <c r="A1080">
        <v>1079</v>
      </c>
      <c r="B1080" s="1">
        <v>43606</v>
      </c>
      <c r="C1080">
        <v>65</v>
      </c>
      <c r="D1080">
        <v>37</v>
      </c>
      <c r="E1080">
        <v>27</v>
      </c>
      <c r="F1080">
        <v>13</v>
      </c>
      <c r="G1080">
        <v>13</v>
      </c>
      <c r="H1080">
        <v>12</v>
      </c>
      <c r="I1080">
        <v>65</v>
      </c>
      <c r="J1080">
        <f t="shared" si="23"/>
        <v>-10.282835552356957</v>
      </c>
      <c r="K1080">
        <v>-10.282835552356957</v>
      </c>
      <c r="L1080">
        <v>-10.282835552356957</v>
      </c>
      <c r="M1080">
        <v>-10.282835552356957</v>
      </c>
      <c r="N1080">
        <v>-10.282835552356957</v>
      </c>
      <c r="O1080">
        <v>-10.282835552356957</v>
      </c>
      <c r="P1080">
        <v>-10.282835552356957</v>
      </c>
      <c r="Q1080">
        <v>-10.282835552356957</v>
      </c>
      <c r="R1080">
        <v>-10.282835552356957</v>
      </c>
      <c r="S1080">
        <v>-10.282835552356957</v>
      </c>
      <c r="T1080">
        <v>-10.282835552356957</v>
      </c>
    </row>
    <row r="1081" spans="1:20" x14ac:dyDescent="0.3">
      <c r="A1081">
        <v>1080</v>
      </c>
      <c r="B1081" s="1">
        <v>43607</v>
      </c>
      <c r="C1081">
        <v>65</v>
      </c>
      <c r="D1081">
        <v>37</v>
      </c>
      <c r="E1081">
        <v>27</v>
      </c>
      <c r="F1081">
        <v>18</v>
      </c>
      <c r="G1081">
        <v>13</v>
      </c>
      <c r="H1081">
        <v>12</v>
      </c>
      <c r="I1081">
        <v>65</v>
      </c>
      <c r="J1081">
        <f t="shared" si="23"/>
        <v>-10.282835552356957</v>
      </c>
      <c r="K1081">
        <v>-10.282835552356957</v>
      </c>
      <c r="L1081">
        <v>-10.282835552356957</v>
      </c>
      <c r="M1081">
        <v>-10.282835552356957</v>
      </c>
      <c r="N1081">
        <v>-10.282835552356957</v>
      </c>
      <c r="O1081">
        <v>-10.282835552356957</v>
      </c>
      <c r="P1081">
        <v>-10.282835552356957</v>
      </c>
      <c r="Q1081">
        <v>-10.282835552356957</v>
      </c>
      <c r="R1081">
        <v>-10.282835552356957</v>
      </c>
      <c r="S1081">
        <v>-10.282835552356957</v>
      </c>
      <c r="T1081">
        <v>-10.282835552356957</v>
      </c>
    </row>
    <row r="1082" spans="1:20" x14ac:dyDescent="0.3">
      <c r="A1082">
        <v>1081</v>
      </c>
      <c r="B1082" s="1">
        <v>43608</v>
      </c>
      <c r="C1082">
        <v>65</v>
      </c>
      <c r="D1082">
        <v>37</v>
      </c>
      <c r="E1082">
        <v>27</v>
      </c>
      <c r="F1082">
        <v>18</v>
      </c>
      <c r="G1082">
        <v>13</v>
      </c>
      <c r="H1082">
        <v>12</v>
      </c>
      <c r="I1082">
        <v>65</v>
      </c>
      <c r="J1082">
        <f t="shared" si="23"/>
        <v>-10.282835552356957</v>
      </c>
      <c r="K1082">
        <v>-10.282835552356957</v>
      </c>
      <c r="L1082">
        <v>-10.282835552356957</v>
      </c>
      <c r="M1082">
        <v>-10.282835552356957</v>
      </c>
      <c r="N1082">
        <v>-10.282835552356957</v>
      </c>
      <c r="O1082">
        <v>-10.282835552356957</v>
      </c>
      <c r="P1082">
        <v>-10.282835552356957</v>
      </c>
      <c r="Q1082">
        <v>-10.282835552356957</v>
      </c>
      <c r="R1082">
        <v>-10.282835552356957</v>
      </c>
      <c r="S1082">
        <v>-10.282835552356957</v>
      </c>
      <c r="T1082">
        <v>-10.282835552356957</v>
      </c>
    </row>
    <row r="1083" spans="1:20" x14ac:dyDescent="0.3">
      <c r="A1083">
        <v>1082</v>
      </c>
      <c r="B1083" s="1">
        <v>43609</v>
      </c>
      <c r="C1083">
        <v>65</v>
      </c>
      <c r="D1083">
        <v>37</v>
      </c>
      <c r="E1083">
        <v>27</v>
      </c>
      <c r="F1083">
        <v>18</v>
      </c>
      <c r="G1083">
        <v>13</v>
      </c>
      <c r="H1083">
        <v>12</v>
      </c>
      <c r="I1083">
        <v>65</v>
      </c>
      <c r="J1083">
        <f t="shared" si="23"/>
        <v>-10.282835552356957</v>
      </c>
      <c r="K1083">
        <v>-10.282835552356957</v>
      </c>
      <c r="L1083">
        <v>-10.282835552356957</v>
      </c>
      <c r="M1083">
        <v>-10.282835552356957</v>
      </c>
      <c r="N1083">
        <v>-10.282835552356957</v>
      </c>
      <c r="O1083">
        <v>-10.282835552356957</v>
      </c>
      <c r="P1083">
        <v>-10.282835552356957</v>
      </c>
      <c r="Q1083">
        <v>-10.282835552356957</v>
      </c>
      <c r="R1083">
        <v>-10.282835552356957</v>
      </c>
      <c r="S1083">
        <v>-10.282835552356957</v>
      </c>
      <c r="T1083">
        <v>-10.282835552356957</v>
      </c>
    </row>
    <row r="1084" spans="1:20" x14ac:dyDescent="0.3">
      <c r="A1084">
        <v>1083</v>
      </c>
      <c r="B1084" s="1">
        <v>43610</v>
      </c>
      <c r="C1084">
        <v>65</v>
      </c>
      <c r="D1084">
        <v>37</v>
      </c>
      <c r="E1084">
        <v>27</v>
      </c>
      <c r="F1084">
        <v>18</v>
      </c>
      <c r="G1084">
        <v>13</v>
      </c>
      <c r="H1084">
        <v>12</v>
      </c>
      <c r="I1084">
        <v>65</v>
      </c>
      <c r="J1084">
        <f t="shared" si="23"/>
        <v>-10.282835552356957</v>
      </c>
      <c r="K1084">
        <v>-10.282835552356957</v>
      </c>
      <c r="L1084">
        <v>-10.282835552356957</v>
      </c>
      <c r="M1084">
        <v>-10.282835552356957</v>
      </c>
      <c r="N1084">
        <v>-10.282835552356957</v>
      </c>
      <c r="O1084">
        <v>-10.282835552356957</v>
      </c>
      <c r="P1084">
        <v>-10.282835552356957</v>
      </c>
      <c r="Q1084">
        <v>-10.282835552356957</v>
      </c>
      <c r="R1084">
        <v>-10.282835552356957</v>
      </c>
      <c r="S1084">
        <v>-10.282835552356957</v>
      </c>
      <c r="T1084">
        <v>-10.282835552356957</v>
      </c>
    </row>
    <row r="1085" spans="1:20" x14ac:dyDescent="0.3">
      <c r="A1085">
        <v>1084</v>
      </c>
      <c r="B1085" s="1">
        <v>43611</v>
      </c>
      <c r="C1085">
        <v>65</v>
      </c>
      <c r="D1085">
        <v>37</v>
      </c>
      <c r="E1085">
        <v>27</v>
      </c>
      <c r="F1085">
        <v>18</v>
      </c>
      <c r="G1085">
        <v>13</v>
      </c>
      <c r="H1085">
        <v>12</v>
      </c>
      <c r="I1085">
        <v>65</v>
      </c>
      <c r="J1085">
        <f t="shared" si="23"/>
        <v>-10.282835552356957</v>
      </c>
      <c r="K1085">
        <v>-10.282835552356957</v>
      </c>
      <c r="L1085">
        <v>-10.282835552356957</v>
      </c>
      <c r="M1085">
        <v>-10.282835552356957</v>
      </c>
      <c r="N1085">
        <v>-10.282835552356957</v>
      </c>
      <c r="O1085">
        <v>-10.282835552356957</v>
      </c>
      <c r="P1085">
        <v>-10.282835552356957</v>
      </c>
      <c r="Q1085">
        <v>-10.282835552356957</v>
      </c>
      <c r="R1085">
        <v>-10.282835552356957</v>
      </c>
      <c r="S1085">
        <v>-10.282835552356957</v>
      </c>
      <c r="T1085">
        <v>-10.282835552356957</v>
      </c>
    </row>
    <row r="1086" spans="1:20" x14ac:dyDescent="0.3">
      <c r="A1086">
        <v>1085</v>
      </c>
      <c r="B1086" s="1">
        <v>43612</v>
      </c>
      <c r="C1086">
        <v>65</v>
      </c>
      <c r="D1086">
        <v>37</v>
      </c>
      <c r="E1086">
        <v>27</v>
      </c>
      <c r="F1086">
        <v>18</v>
      </c>
      <c r="G1086">
        <v>13</v>
      </c>
      <c r="H1086">
        <v>12</v>
      </c>
      <c r="I1086">
        <v>65</v>
      </c>
      <c r="J1086">
        <f t="shared" si="23"/>
        <v>-10.282835552356957</v>
      </c>
      <c r="K1086">
        <v>-10.282835552356957</v>
      </c>
      <c r="L1086">
        <v>-10.282835552356957</v>
      </c>
      <c r="M1086">
        <v>-10.282835552356957</v>
      </c>
      <c r="N1086">
        <v>-10.282835552356957</v>
      </c>
      <c r="O1086">
        <v>-10.282835552356957</v>
      </c>
      <c r="P1086">
        <v>-10.282835552356957</v>
      </c>
      <c r="Q1086">
        <v>-10.282835552356957</v>
      </c>
      <c r="R1086">
        <v>-10.282835552356957</v>
      </c>
      <c r="S1086">
        <v>-10.282835552356957</v>
      </c>
      <c r="T1086">
        <v>-10.282835552356957</v>
      </c>
    </row>
    <row r="1087" spans="1:20" x14ac:dyDescent="0.3">
      <c r="A1087">
        <v>1086</v>
      </c>
      <c r="B1087" s="1">
        <v>43613</v>
      </c>
      <c r="C1087">
        <v>65</v>
      </c>
      <c r="D1087">
        <v>37</v>
      </c>
      <c r="E1087">
        <v>27</v>
      </c>
      <c r="F1087">
        <v>18</v>
      </c>
      <c r="G1087">
        <v>13</v>
      </c>
      <c r="H1087">
        <v>12</v>
      </c>
      <c r="I1087">
        <v>65</v>
      </c>
      <c r="J1087">
        <f t="shared" si="23"/>
        <v>-10.282835552356957</v>
      </c>
      <c r="K1087">
        <v>-10.282835552356957</v>
      </c>
      <c r="L1087">
        <v>-10.282835552356957</v>
      </c>
      <c r="M1087">
        <v>-10.282835552356957</v>
      </c>
      <c r="N1087">
        <v>-10.282835552356957</v>
      </c>
      <c r="O1087">
        <v>-10.282835552356957</v>
      </c>
      <c r="P1087">
        <v>-10.282835552356957</v>
      </c>
      <c r="Q1087">
        <v>-10.282835552356957</v>
      </c>
      <c r="R1087">
        <v>-10.282835552356957</v>
      </c>
      <c r="S1087">
        <v>-10.282835552356957</v>
      </c>
      <c r="T1087">
        <v>-10.282835552356957</v>
      </c>
    </row>
    <row r="1088" spans="1:20" x14ac:dyDescent="0.3">
      <c r="A1088">
        <v>1087</v>
      </c>
      <c r="B1088" s="1">
        <v>43614</v>
      </c>
      <c r="C1088">
        <v>65</v>
      </c>
      <c r="D1088">
        <v>37</v>
      </c>
      <c r="E1088">
        <v>27</v>
      </c>
      <c r="F1088">
        <v>18</v>
      </c>
      <c r="G1088">
        <v>13</v>
      </c>
      <c r="H1088">
        <v>12</v>
      </c>
      <c r="I1088">
        <v>65</v>
      </c>
      <c r="J1088">
        <f t="shared" si="23"/>
        <v>-10.282835552356957</v>
      </c>
      <c r="K1088">
        <v>-10.282835552356957</v>
      </c>
      <c r="L1088">
        <v>-10.282835552356957</v>
      </c>
      <c r="M1088">
        <v>-10.282835552356957</v>
      </c>
      <c r="N1088">
        <v>-10.282835552356957</v>
      </c>
      <c r="O1088">
        <v>-10.282835552356957</v>
      </c>
      <c r="P1088">
        <v>-10.282835552356957</v>
      </c>
      <c r="Q1088">
        <v>-10.282835552356957</v>
      </c>
      <c r="R1088">
        <v>-10.282835552356957</v>
      </c>
      <c r="S1088">
        <v>-10.282835552356957</v>
      </c>
      <c r="T1088">
        <v>-10.282835552356957</v>
      </c>
    </row>
    <row r="1089" spans="1:20" x14ac:dyDescent="0.3">
      <c r="A1089">
        <v>1088</v>
      </c>
      <c r="B1089" s="1">
        <v>43615</v>
      </c>
      <c r="C1089">
        <v>65</v>
      </c>
      <c r="D1089">
        <v>37</v>
      </c>
      <c r="E1089">
        <v>27</v>
      </c>
      <c r="F1089">
        <v>18</v>
      </c>
      <c r="G1089">
        <v>13</v>
      </c>
      <c r="H1089">
        <v>12</v>
      </c>
      <c r="I1089">
        <v>65</v>
      </c>
      <c r="J1089">
        <f t="shared" si="23"/>
        <v>-10.282835552356957</v>
      </c>
      <c r="K1089">
        <v>-10.282835552356957</v>
      </c>
      <c r="L1089">
        <v>-10.282835552356957</v>
      </c>
      <c r="M1089">
        <v>-10.282835552356957</v>
      </c>
      <c r="N1089">
        <v>-10.282835552356957</v>
      </c>
      <c r="O1089">
        <v>-10.282835552356957</v>
      </c>
      <c r="P1089">
        <v>-10.282835552356957</v>
      </c>
      <c r="Q1089">
        <v>-10.282835552356957</v>
      </c>
      <c r="R1089">
        <v>-10.282835552356957</v>
      </c>
      <c r="S1089">
        <v>-10.282835552356957</v>
      </c>
      <c r="T1089">
        <v>-10.282835552356957</v>
      </c>
    </row>
    <row r="1090" spans="1:20" x14ac:dyDescent="0.3">
      <c r="A1090">
        <v>1089</v>
      </c>
      <c r="B1090" s="1">
        <v>43616</v>
      </c>
      <c r="C1090">
        <v>65</v>
      </c>
      <c r="D1090">
        <v>37</v>
      </c>
      <c r="E1090">
        <v>27</v>
      </c>
      <c r="F1090">
        <v>18</v>
      </c>
      <c r="G1090">
        <v>13</v>
      </c>
      <c r="H1090">
        <v>12</v>
      </c>
      <c r="I1090">
        <v>65</v>
      </c>
      <c r="J1090">
        <f t="shared" si="23"/>
        <v>-10.282835552356957</v>
      </c>
      <c r="K1090">
        <v>-10.282835552356957</v>
      </c>
      <c r="L1090">
        <v>-10.282835552356957</v>
      </c>
      <c r="M1090">
        <v>-10.282835552356957</v>
      </c>
      <c r="N1090">
        <v>-10.282835552356957</v>
      </c>
      <c r="O1090">
        <v>-10.282835552356957</v>
      </c>
      <c r="P1090">
        <v>-10.282835552356957</v>
      </c>
      <c r="Q1090">
        <v>-10.282835552356957</v>
      </c>
      <c r="R1090">
        <v>-10.282835552356957</v>
      </c>
      <c r="S1090">
        <v>-10.282835552356957</v>
      </c>
      <c r="T1090">
        <v>-10.282835552356957</v>
      </c>
    </row>
    <row r="1091" spans="1:20" x14ac:dyDescent="0.3">
      <c r="A1091">
        <v>1090</v>
      </c>
      <c r="B1091" s="1">
        <v>43617</v>
      </c>
      <c r="C1091">
        <v>65</v>
      </c>
      <c r="D1091">
        <v>37</v>
      </c>
      <c r="E1091">
        <v>27</v>
      </c>
      <c r="F1091">
        <v>18</v>
      </c>
      <c r="G1091">
        <v>13</v>
      </c>
      <c r="H1091">
        <v>12</v>
      </c>
      <c r="I1091">
        <v>65</v>
      </c>
      <c r="J1091">
        <f t="shared" ref="J1091:J1154" si="24">(I1091-$V$2)</f>
        <v>-10.282835552356957</v>
      </c>
      <c r="K1091">
        <v>-10.282835552356957</v>
      </c>
      <c r="L1091">
        <v>-10.282835552356957</v>
      </c>
      <c r="M1091">
        <v>-10.282835552356957</v>
      </c>
      <c r="N1091">
        <v>-10.282835552356957</v>
      </c>
      <c r="O1091">
        <v>-10.282835552356957</v>
      </c>
      <c r="P1091">
        <v>-10.282835552356957</v>
      </c>
      <c r="Q1091">
        <v>-10.282835552356957</v>
      </c>
      <c r="R1091">
        <v>-10.282835552356957</v>
      </c>
      <c r="S1091">
        <v>-10.282835552356957</v>
      </c>
      <c r="T1091">
        <v>-10.282835552356957</v>
      </c>
    </row>
    <row r="1092" spans="1:20" x14ac:dyDescent="0.3">
      <c r="A1092">
        <v>1091</v>
      </c>
      <c r="B1092" s="1">
        <v>43618</v>
      </c>
      <c r="C1092">
        <v>65</v>
      </c>
      <c r="D1092">
        <v>37</v>
      </c>
      <c r="E1092">
        <v>27</v>
      </c>
      <c r="F1092">
        <v>18</v>
      </c>
      <c r="G1092">
        <v>13</v>
      </c>
      <c r="H1092">
        <v>12</v>
      </c>
      <c r="I1092">
        <v>65</v>
      </c>
      <c r="J1092">
        <f t="shared" si="24"/>
        <v>-10.282835552356957</v>
      </c>
      <c r="K1092">
        <v>-10.282835552356957</v>
      </c>
      <c r="L1092">
        <v>-10.282835552356957</v>
      </c>
      <c r="M1092">
        <v>-10.282835552356957</v>
      </c>
      <c r="N1092">
        <v>-10.282835552356957</v>
      </c>
      <c r="O1092">
        <v>-10.282835552356957</v>
      </c>
      <c r="P1092">
        <v>-10.282835552356957</v>
      </c>
      <c r="Q1092">
        <v>-10.282835552356957</v>
      </c>
      <c r="R1092">
        <v>-10.282835552356957</v>
      </c>
      <c r="S1092">
        <v>-10.282835552356957</v>
      </c>
      <c r="T1092">
        <v>-10.282835552356957</v>
      </c>
    </row>
    <row r="1093" spans="1:20" x14ac:dyDescent="0.3">
      <c r="A1093">
        <v>1092</v>
      </c>
      <c r="B1093" s="1">
        <v>43619</v>
      </c>
      <c r="C1093">
        <v>65</v>
      </c>
      <c r="D1093">
        <v>37</v>
      </c>
      <c r="E1093">
        <v>27</v>
      </c>
      <c r="F1093">
        <v>18</v>
      </c>
      <c r="G1093">
        <v>13</v>
      </c>
      <c r="H1093">
        <v>12</v>
      </c>
      <c r="I1093">
        <v>65</v>
      </c>
      <c r="J1093">
        <f t="shared" si="24"/>
        <v>-10.282835552356957</v>
      </c>
      <c r="K1093">
        <v>-10.282835552356957</v>
      </c>
      <c r="L1093">
        <v>-10.282835552356957</v>
      </c>
      <c r="M1093">
        <v>-10.282835552356957</v>
      </c>
      <c r="N1093">
        <v>-10.282835552356957</v>
      </c>
      <c r="O1093">
        <v>-10.282835552356957</v>
      </c>
      <c r="P1093">
        <v>-10.282835552356957</v>
      </c>
      <c r="Q1093">
        <v>-10.282835552356957</v>
      </c>
      <c r="R1093">
        <v>-10.282835552356957</v>
      </c>
      <c r="S1093">
        <v>-10.282835552356957</v>
      </c>
      <c r="T1093">
        <v>-10.282835552356957</v>
      </c>
    </row>
    <row r="1094" spans="1:20" x14ac:dyDescent="0.3">
      <c r="A1094">
        <v>1093</v>
      </c>
      <c r="B1094" s="1">
        <v>43620</v>
      </c>
      <c r="C1094">
        <v>65</v>
      </c>
      <c r="D1094">
        <v>37</v>
      </c>
      <c r="E1094">
        <v>27</v>
      </c>
      <c r="F1094">
        <v>18</v>
      </c>
      <c r="G1094">
        <v>13</v>
      </c>
      <c r="H1094">
        <v>12</v>
      </c>
      <c r="I1094">
        <v>65</v>
      </c>
      <c r="J1094">
        <f t="shared" si="24"/>
        <v>-10.282835552356957</v>
      </c>
      <c r="K1094">
        <v>-10.282835552356957</v>
      </c>
      <c r="L1094">
        <v>-10.282835552356957</v>
      </c>
      <c r="M1094">
        <v>-10.282835552356957</v>
      </c>
      <c r="N1094">
        <v>-10.282835552356957</v>
      </c>
      <c r="O1094">
        <v>-10.282835552356957</v>
      </c>
      <c r="P1094">
        <v>-10.282835552356957</v>
      </c>
      <c r="Q1094">
        <v>-10.282835552356957</v>
      </c>
      <c r="R1094">
        <v>-10.282835552356957</v>
      </c>
      <c r="S1094">
        <v>-10.282835552356957</v>
      </c>
      <c r="T1094">
        <v>-10.282835552356957</v>
      </c>
    </row>
    <row r="1095" spans="1:20" x14ac:dyDescent="0.3">
      <c r="A1095">
        <v>1094</v>
      </c>
      <c r="B1095" s="1">
        <v>43621</v>
      </c>
      <c r="C1095">
        <v>65</v>
      </c>
      <c r="D1095">
        <v>37</v>
      </c>
      <c r="E1095">
        <v>27</v>
      </c>
      <c r="F1095">
        <v>18</v>
      </c>
      <c r="G1095">
        <v>13</v>
      </c>
      <c r="H1095">
        <v>12</v>
      </c>
      <c r="I1095">
        <v>65</v>
      </c>
      <c r="J1095">
        <f t="shared" si="24"/>
        <v>-10.282835552356957</v>
      </c>
      <c r="K1095">
        <v>-10.282835552356957</v>
      </c>
      <c r="L1095">
        <v>-10.282835552356957</v>
      </c>
      <c r="M1095">
        <v>-10.282835552356957</v>
      </c>
      <c r="N1095">
        <v>-10.282835552356957</v>
      </c>
      <c r="O1095">
        <v>-10.282835552356957</v>
      </c>
      <c r="P1095">
        <v>-10.282835552356957</v>
      </c>
      <c r="Q1095">
        <v>-10.282835552356957</v>
      </c>
      <c r="R1095">
        <v>-10.282835552356957</v>
      </c>
      <c r="S1095">
        <v>-10.282835552356957</v>
      </c>
      <c r="T1095">
        <v>-10.282835552356957</v>
      </c>
    </row>
    <row r="1096" spans="1:20" x14ac:dyDescent="0.3">
      <c r="A1096">
        <v>1095</v>
      </c>
      <c r="B1096" s="1">
        <v>43622</v>
      </c>
      <c r="C1096">
        <v>65</v>
      </c>
      <c r="D1096">
        <v>37</v>
      </c>
      <c r="E1096">
        <v>27</v>
      </c>
      <c r="F1096">
        <v>18</v>
      </c>
      <c r="G1096">
        <v>13</v>
      </c>
      <c r="H1096">
        <v>12</v>
      </c>
      <c r="I1096">
        <v>65</v>
      </c>
      <c r="J1096">
        <f t="shared" si="24"/>
        <v>-10.282835552356957</v>
      </c>
      <c r="K1096">
        <v>-10.282835552356957</v>
      </c>
      <c r="L1096">
        <v>-10.282835552356957</v>
      </c>
      <c r="M1096">
        <v>-10.282835552356957</v>
      </c>
      <c r="N1096">
        <v>-10.282835552356957</v>
      </c>
      <c r="O1096">
        <v>-10.282835552356957</v>
      </c>
      <c r="P1096">
        <v>-10.282835552356957</v>
      </c>
      <c r="Q1096">
        <v>-10.282835552356957</v>
      </c>
      <c r="R1096">
        <v>-10.282835552356957</v>
      </c>
      <c r="S1096">
        <v>-10.282835552356957</v>
      </c>
      <c r="T1096">
        <v>-10.282835552356957</v>
      </c>
    </row>
    <row r="1097" spans="1:20" x14ac:dyDescent="0.3">
      <c r="A1097">
        <v>1096</v>
      </c>
      <c r="B1097" s="1">
        <v>43623</v>
      </c>
      <c r="C1097">
        <v>65</v>
      </c>
      <c r="D1097">
        <v>37</v>
      </c>
      <c r="E1097">
        <v>27</v>
      </c>
      <c r="F1097">
        <v>18</v>
      </c>
      <c r="G1097">
        <v>13</v>
      </c>
      <c r="H1097">
        <v>12</v>
      </c>
      <c r="I1097">
        <v>65</v>
      </c>
      <c r="J1097">
        <f t="shared" si="24"/>
        <v>-10.282835552356957</v>
      </c>
      <c r="K1097">
        <v>-10.282835552356957</v>
      </c>
      <c r="L1097">
        <v>-10.282835552356957</v>
      </c>
      <c r="M1097">
        <v>-10.282835552356957</v>
      </c>
      <c r="N1097">
        <v>-10.282835552356957</v>
      </c>
      <c r="O1097">
        <v>-10.282835552356957</v>
      </c>
      <c r="P1097">
        <v>-10.282835552356957</v>
      </c>
      <c r="Q1097">
        <v>-10.282835552356957</v>
      </c>
      <c r="R1097">
        <v>-10.282835552356957</v>
      </c>
      <c r="S1097">
        <v>-10.282835552356957</v>
      </c>
      <c r="T1097">
        <v>-10.282835552356957</v>
      </c>
    </row>
    <row r="1098" spans="1:20" x14ac:dyDescent="0.3">
      <c r="A1098">
        <v>1097</v>
      </c>
      <c r="B1098" s="1">
        <v>43624</v>
      </c>
      <c r="C1098">
        <v>65</v>
      </c>
      <c r="D1098">
        <v>37</v>
      </c>
      <c r="E1098">
        <v>27</v>
      </c>
      <c r="F1098">
        <v>18</v>
      </c>
      <c r="G1098">
        <v>13</v>
      </c>
      <c r="H1098">
        <v>12</v>
      </c>
      <c r="I1098">
        <v>65</v>
      </c>
      <c r="J1098">
        <f t="shared" si="24"/>
        <v>-10.282835552356957</v>
      </c>
      <c r="K1098">
        <v>-10.282835552356957</v>
      </c>
      <c r="L1098">
        <v>-10.282835552356957</v>
      </c>
      <c r="M1098">
        <v>-10.282835552356957</v>
      </c>
      <c r="N1098">
        <v>-10.282835552356957</v>
      </c>
      <c r="O1098">
        <v>-10.282835552356957</v>
      </c>
      <c r="P1098">
        <v>-10.282835552356957</v>
      </c>
      <c r="Q1098">
        <v>-10.282835552356957</v>
      </c>
      <c r="R1098">
        <v>-10.282835552356957</v>
      </c>
      <c r="S1098">
        <v>-10.282835552356957</v>
      </c>
      <c r="T1098">
        <v>-10.282835552356957</v>
      </c>
    </row>
    <row r="1099" spans="1:20" x14ac:dyDescent="0.3">
      <c r="A1099">
        <v>1098</v>
      </c>
      <c r="B1099" s="1">
        <v>43625</v>
      </c>
      <c r="C1099">
        <v>65</v>
      </c>
      <c r="D1099">
        <v>37</v>
      </c>
      <c r="E1099">
        <v>27</v>
      </c>
      <c r="F1099">
        <v>18</v>
      </c>
      <c r="G1099">
        <v>13</v>
      </c>
      <c r="H1099">
        <v>12</v>
      </c>
      <c r="I1099">
        <v>65</v>
      </c>
      <c r="J1099">
        <f t="shared" si="24"/>
        <v>-10.282835552356957</v>
      </c>
      <c r="K1099">
        <v>-10.282835552356957</v>
      </c>
      <c r="L1099">
        <v>-10.282835552356957</v>
      </c>
      <c r="M1099">
        <v>-10.282835552356957</v>
      </c>
      <c r="N1099">
        <v>-10.282835552356957</v>
      </c>
      <c r="O1099">
        <v>-10.282835552356957</v>
      </c>
      <c r="P1099">
        <v>-10.282835552356957</v>
      </c>
      <c r="Q1099">
        <v>-10.282835552356957</v>
      </c>
      <c r="R1099">
        <v>-10.282835552356957</v>
      </c>
      <c r="S1099">
        <v>-10.282835552356957</v>
      </c>
      <c r="T1099">
        <v>-10.282835552356957</v>
      </c>
    </row>
    <row r="1100" spans="1:20" x14ac:dyDescent="0.3">
      <c r="A1100">
        <v>1099</v>
      </c>
      <c r="B1100" s="1">
        <v>43626</v>
      </c>
      <c r="C1100">
        <v>65</v>
      </c>
      <c r="D1100">
        <v>37</v>
      </c>
      <c r="E1100">
        <v>27</v>
      </c>
      <c r="F1100">
        <v>18</v>
      </c>
      <c r="G1100">
        <v>13</v>
      </c>
      <c r="H1100">
        <v>12</v>
      </c>
      <c r="I1100">
        <v>65</v>
      </c>
      <c r="J1100">
        <f t="shared" si="24"/>
        <v>-10.282835552356957</v>
      </c>
      <c r="K1100">
        <v>-10.282835552356957</v>
      </c>
      <c r="L1100">
        <v>-10.282835552356957</v>
      </c>
      <c r="M1100">
        <v>-10.282835552356957</v>
      </c>
      <c r="N1100">
        <v>-10.282835552356957</v>
      </c>
      <c r="O1100">
        <v>-10.282835552356957</v>
      </c>
      <c r="P1100">
        <v>-10.282835552356957</v>
      </c>
      <c r="Q1100">
        <v>-10.282835552356957</v>
      </c>
      <c r="R1100">
        <v>-10.282835552356957</v>
      </c>
      <c r="S1100">
        <v>-10.282835552356957</v>
      </c>
      <c r="T1100">
        <v>-10.282835552356957</v>
      </c>
    </row>
    <row r="1101" spans="1:20" x14ac:dyDescent="0.3">
      <c r="A1101">
        <v>1100</v>
      </c>
      <c r="B1101" s="1">
        <v>43627</v>
      </c>
      <c r="C1101">
        <v>65</v>
      </c>
      <c r="D1101">
        <v>37</v>
      </c>
      <c r="E1101">
        <v>27</v>
      </c>
      <c r="F1101">
        <v>18</v>
      </c>
      <c r="G1101">
        <v>13</v>
      </c>
      <c r="H1101">
        <v>12</v>
      </c>
      <c r="I1101">
        <v>65</v>
      </c>
      <c r="J1101">
        <f t="shared" si="24"/>
        <v>-10.282835552356957</v>
      </c>
      <c r="K1101">
        <v>-10.282835552356957</v>
      </c>
      <c r="L1101">
        <v>-10.282835552356957</v>
      </c>
      <c r="M1101">
        <v>-10.282835552356957</v>
      </c>
      <c r="N1101">
        <v>-10.282835552356957</v>
      </c>
      <c r="O1101">
        <v>-10.282835552356957</v>
      </c>
      <c r="P1101">
        <v>-10.282835552356957</v>
      </c>
      <c r="Q1101">
        <v>-10.282835552356957</v>
      </c>
      <c r="R1101">
        <v>-10.282835552356957</v>
      </c>
      <c r="S1101">
        <v>-10.282835552356957</v>
      </c>
      <c r="T1101">
        <v>-10.282835552356957</v>
      </c>
    </row>
    <row r="1102" spans="1:20" x14ac:dyDescent="0.3">
      <c r="A1102">
        <v>1101</v>
      </c>
      <c r="B1102" s="1">
        <v>43628</v>
      </c>
      <c r="C1102">
        <v>65</v>
      </c>
      <c r="D1102">
        <v>37</v>
      </c>
      <c r="E1102">
        <v>27</v>
      </c>
      <c r="F1102">
        <v>18</v>
      </c>
      <c r="G1102">
        <v>13</v>
      </c>
      <c r="H1102">
        <v>12</v>
      </c>
      <c r="I1102">
        <v>65</v>
      </c>
      <c r="J1102">
        <f t="shared" si="24"/>
        <v>-10.282835552356957</v>
      </c>
      <c r="K1102">
        <v>-10.282835552356957</v>
      </c>
      <c r="L1102">
        <v>-10.282835552356957</v>
      </c>
      <c r="M1102">
        <v>-10.282835552356957</v>
      </c>
      <c r="N1102">
        <v>-10.282835552356957</v>
      </c>
      <c r="O1102">
        <v>-10.282835552356957</v>
      </c>
      <c r="P1102">
        <v>-10.282835552356957</v>
      </c>
      <c r="Q1102">
        <v>-10.282835552356957</v>
      </c>
      <c r="R1102">
        <v>-10.282835552356957</v>
      </c>
      <c r="S1102">
        <v>-10.282835552356957</v>
      </c>
      <c r="T1102">
        <v>-10.282835552356957</v>
      </c>
    </row>
    <row r="1103" spans="1:20" x14ac:dyDescent="0.3">
      <c r="A1103">
        <v>1102</v>
      </c>
      <c r="B1103" s="1">
        <v>43629</v>
      </c>
      <c r="C1103">
        <v>65</v>
      </c>
      <c r="D1103">
        <v>37</v>
      </c>
      <c r="E1103">
        <v>27</v>
      </c>
      <c r="F1103">
        <v>18</v>
      </c>
      <c r="G1103">
        <v>13</v>
      </c>
      <c r="H1103">
        <v>12</v>
      </c>
      <c r="I1103">
        <v>65</v>
      </c>
      <c r="J1103">
        <f t="shared" si="24"/>
        <v>-10.282835552356957</v>
      </c>
      <c r="K1103">
        <v>-10.282835552356957</v>
      </c>
      <c r="L1103">
        <v>-10.282835552356957</v>
      </c>
      <c r="M1103">
        <v>-10.282835552356957</v>
      </c>
      <c r="N1103">
        <v>-10.282835552356957</v>
      </c>
      <c r="O1103">
        <v>-10.282835552356957</v>
      </c>
      <c r="P1103">
        <v>-10.282835552356957</v>
      </c>
      <c r="Q1103">
        <v>-10.282835552356957</v>
      </c>
      <c r="R1103">
        <v>-10.282835552356957</v>
      </c>
      <c r="S1103">
        <v>-10.282835552356957</v>
      </c>
      <c r="T1103">
        <v>-10.282835552356957</v>
      </c>
    </row>
    <row r="1104" spans="1:20" x14ac:dyDescent="0.3">
      <c r="A1104">
        <v>1103</v>
      </c>
      <c r="B1104" s="1">
        <v>43630</v>
      </c>
      <c r="C1104">
        <v>65</v>
      </c>
      <c r="D1104">
        <v>37</v>
      </c>
      <c r="E1104">
        <v>27</v>
      </c>
      <c r="F1104">
        <v>18</v>
      </c>
      <c r="G1104">
        <v>13</v>
      </c>
      <c r="H1104">
        <v>12</v>
      </c>
      <c r="I1104">
        <v>65</v>
      </c>
      <c r="J1104">
        <f t="shared" si="24"/>
        <v>-10.282835552356957</v>
      </c>
      <c r="K1104">
        <v>-10.282835552356957</v>
      </c>
      <c r="L1104">
        <v>-10.282835552356957</v>
      </c>
      <c r="M1104">
        <v>-10.282835552356957</v>
      </c>
      <c r="N1104">
        <v>-10.282835552356957</v>
      </c>
      <c r="O1104">
        <v>-10.282835552356957</v>
      </c>
      <c r="P1104">
        <v>-10.282835552356957</v>
      </c>
      <c r="Q1104">
        <v>-10.282835552356957</v>
      </c>
      <c r="R1104">
        <v>-10.282835552356957</v>
      </c>
      <c r="S1104">
        <v>-10.282835552356957</v>
      </c>
      <c r="T1104">
        <v>-10.282835552356957</v>
      </c>
    </row>
    <row r="1105" spans="1:20" x14ac:dyDescent="0.3">
      <c r="A1105">
        <v>1104</v>
      </c>
      <c r="B1105" s="1">
        <v>43631</v>
      </c>
      <c r="C1105">
        <v>65</v>
      </c>
      <c r="D1105">
        <v>37</v>
      </c>
      <c r="E1105">
        <v>27</v>
      </c>
      <c r="F1105">
        <v>18</v>
      </c>
      <c r="G1105">
        <v>13</v>
      </c>
      <c r="H1105">
        <v>12</v>
      </c>
      <c r="I1105">
        <v>65</v>
      </c>
      <c r="J1105">
        <f t="shared" si="24"/>
        <v>-10.282835552356957</v>
      </c>
      <c r="K1105">
        <v>-10.282835552356957</v>
      </c>
      <c r="L1105">
        <v>-10.282835552356957</v>
      </c>
      <c r="M1105">
        <v>-10.282835552356957</v>
      </c>
      <c r="N1105">
        <v>-10.282835552356957</v>
      </c>
      <c r="O1105">
        <v>-10.282835552356957</v>
      </c>
      <c r="P1105">
        <v>-10.282835552356957</v>
      </c>
      <c r="Q1105">
        <v>-10.282835552356957</v>
      </c>
      <c r="R1105">
        <v>-10.282835552356957</v>
      </c>
      <c r="S1105">
        <v>-10.282835552356957</v>
      </c>
      <c r="T1105">
        <v>-10.282835552356957</v>
      </c>
    </row>
    <row r="1106" spans="1:20" x14ac:dyDescent="0.3">
      <c r="A1106">
        <v>1105</v>
      </c>
      <c r="B1106" s="1">
        <v>43632</v>
      </c>
      <c r="C1106">
        <v>65</v>
      </c>
      <c r="D1106">
        <v>37</v>
      </c>
      <c r="E1106">
        <v>27</v>
      </c>
      <c r="F1106">
        <v>18</v>
      </c>
      <c r="G1106">
        <v>13</v>
      </c>
      <c r="H1106">
        <v>12</v>
      </c>
      <c r="I1106">
        <v>65</v>
      </c>
      <c r="J1106">
        <f t="shared" si="24"/>
        <v>-10.282835552356957</v>
      </c>
      <c r="K1106">
        <v>-10.282835552356957</v>
      </c>
      <c r="L1106">
        <v>-10.282835552356957</v>
      </c>
      <c r="M1106">
        <v>-10.282835552356957</v>
      </c>
      <c r="N1106">
        <v>-10.282835552356957</v>
      </c>
      <c r="O1106">
        <v>-10.282835552356957</v>
      </c>
      <c r="P1106">
        <v>-10.282835552356957</v>
      </c>
      <c r="Q1106">
        <v>-10.282835552356957</v>
      </c>
      <c r="R1106">
        <v>-10.282835552356957</v>
      </c>
      <c r="S1106">
        <v>-10.282835552356957</v>
      </c>
      <c r="T1106">
        <v>-10.282835552356957</v>
      </c>
    </row>
    <row r="1107" spans="1:20" x14ac:dyDescent="0.3">
      <c r="A1107">
        <v>1106</v>
      </c>
      <c r="B1107" s="1">
        <v>43633</v>
      </c>
      <c r="C1107">
        <v>65</v>
      </c>
      <c r="D1107">
        <v>37</v>
      </c>
      <c r="E1107">
        <v>27</v>
      </c>
      <c r="F1107">
        <v>18</v>
      </c>
      <c r="G1107">
        <v>13</v>
      </c>
      <c r="H1107">
        <v>12</v>
      </c>
      <c r="I1107">
        <v>65</v>
      </c>
      <c r="J1107">
        <f t="shared" si="24"/>
        <v>-10.282835552356957</v>
      </c>
      <c r="K1107">
        <v>-10.282835552356957</v>
      </c>
      <c r="L1107">
        <v>-10.282835552356957</v>
      </c>
      <c r="M1107">
        <v>-10.282835552356957</v>
      </c>
      <c r="N1107">
        <v>-10.282835552356957</v>
      </c>
      <c r="O1107">
        <v>-10.282835552356957</v>
      </c>
      <c r="P1107">
        <v>-10.282835552356957</v>
      </c>
      <c r="Q1107">
        <v>-10.282835552356957</v>
      </c>
      <c r="R1107">
        <v>-10.282835552356957</v>
      </c>
      <c r="S1107">
        <v>-10.282835552356957</v>
      </c>
      <c r="T1107">
        <v>-10.282835552356957</v>
      </c>
    </row>
    <row r="1108" spans="1:20" x14ac:dyDescent="0.3">
      <c r="A1108">
        <v>1107</v>
      </c>
      <c r="B1108" s="1">
        <v>43634</v>
      </c>
      <c r="C1108">
        <v>65</v>
      </c>
      <c r="D1108">
        <v>37</v>
      </c>
      <c r="E1108">
        <v>27</v>
      </c>
      <c r="F1108">
        <v>18</v>
      </c>
      <c r="G1108">
        <v>13</v>
      </c>
      <c r="H1108">
        <v>12</v>
      </c>
      <c r="I1108">
        <v>65</v>
      </c>
      <c r="J1108">
        <f t="shared" si="24"/>
        <v>-10.282835552356957</v>
      </c>
      <c r="K1108">
        <v>-10.282835552356957</v>
      </c>
      <c r="L1108">
        <v>-10.282835552356957</v>
      </c>
      <c r="M1108">
        <v>-10.282835552356957</v>
      </c>
      <c r="N1108">
        <v>-10.282835552356957</v>
      </c>
      <c r="O1108">
        <v>-10.282835552356957</v>
      </c>
      <c r="P1108">
        <v>-10.282835552356957</v>
      </c>
      <c r="Q1108">
        <v>-10.282835552356957</v>
      </c>
      <c r="R1108">
        <v>-10.282835552356957</v>
      </c>
      <c r="S1108">
        <v>-10.282835552356957</v>
      </c>
      <c r="T1108">
        <v>-10.282835552356957</v>
      </c>
    </row>
    <row r="1109" spans="1:20" x14ac:dyDescent="0.3">
      <c r="A1109">
        <v>1108</v>
      </c>
      <c r="B1109" s="1">
        <v>43635</v>
      </c>
      <c r="C1109">
        <v>65</v>
      </c>
      <c r="D1109">
        <v>37</v>
      </c>
      <c r="E1109">
        <v>27</v>
      </c>
      <c r="F1109">
        <v>18</v>
      </c>
      <c r="G1109">
        <v>13</v>
      </c>
      <c r="H1109">
        <v>12</v>
      </c>
      <c r="I1109">
        <v>65</v>
      </c>
      <c r="J1109">
        <f t="shared" si="24"/>
        <v>-10.282835552356957</v>
      </c>
      <c r="K1109">
        <v>-10.282835552356957</v>
      </c>
      <c r="L1109">
        <v>-10.282835552356957</v>
      </c>
      <c r="M1109">
        <v>-10.282835552356957</v>
      </c>
      <c r="N1109">
        <v>-10.282835552356957</v>
      </c>
      <c r="O1109">
        <v>-10.282835552356957</v>
      </c>
      <c r="P1109">
        <v>-10.282835552356957</v>
      </c>
      <c r="Q1109">
        <v>-10.282835552356957</v>
      </c>
      <c r="R1109">
        <v>-10.282835552356957</v>
      </c>
      <c r="S1109">
        <v>-10.282835552356957</v>
      </c>
      <c r="T1109">
        <v>-10.282835552356957</v>
      </c>
    </row>
    <row r="1110" spans="1:20" x14ac:dyDescent="0.3">
      <c r="A1110">
        <v>1109</v>
      </c>
      <c r="B1110" s="1">
        <v>43636</v>
      </c>
      <c r="C1110">
        <v>65</v>
      </c>
      <c r="D1110">
        <v>37</v>
      </c>
      <c r="E1110">
        <v>27</v>
      </c>
      <c r="F1110">
        <v>18</v>
      </c>
      <c r="G1110">
        <v>13</v>
      </c>
      <c r="H1110">
        <v>12</v>
      </c>
      <c r="I1110">
        <v>65</v>
      </c>
      <c r="J1110">
        <f t="shared" si="24"/>
        <v>-10.282835552356957</v>
      </c>
      <c r="K1110">
        <v>-10.282835552356957</v>
      </c>
      <c r="L1110">
        <v>-10.282835552356957</v>
      </c>
      <c r="M1110">
        <v>-10.282835552356957</v>
      </c>
      <c r="N1110">
        <v>-10.282835552356957</v>
      </c>
      <c r="O1110">
        <v>-10.282835552356957</v>
      </c>
      <c r="P1110">
        <v>-10.282835552356957</v>
      </c>
      <c r="Q1110">
        <v>-10.282835552356957</v>
      </c>
      <c r="R1110">
        <v>-10.282835552356957</v>
      </c>
      <c r="S1110">
        <v>-10.282835552356957</v>
      </c>
      <c r="T1110">
        <v>-10.282835552356957</v>
      </c>
    </row>
    <row r="1111" spans="1:20" x14ac:dyDescent="0.3">
      <c r="A1111">
        <v>1110</v>
      </c>
      <c r="B1111" s="1">
        <v>43637</v>
      </c>
      <c r="C1111">
        <v>65</v>
      </c>
      <c r="D1111">
        <v>37</v>
      </c>
      <c r="E1111">
        <v>27</v>
      </c>
      <c r="F1111">
        <v>18</v>
      </c>
      <c r="G1111">
        <v>13</v>
      </c>
      <c r="H1111">
        <v>12</v>
      </c>
      <c r="I1111">
        <v>65</v>
      </c>
      <c r="J1111">
        <f t="shared" si="24"/>
        <v>-10.282835552356957</v>
      </c>
      <c r="K1111">
        <v>-10.282835552356957</v>
      </c>
      <c r="L1111">
        <v>-10.282835552356957</v>
      </c>
      <c r="M1111">
        <v>-10.282835552356957</v>
      </c>
      <c r="N1111">
        <v>-10.282835552356957</v>
      </c>
      <c r="O1111">
        <v>-10.282835552356957</v>
      </c>
      <c r="P1111">
        <v>-10.282835552356957</v>
      </c>
      <c r="Q1111">
        <v>-10.282835552356957</v>
      </c>
      <c r="R1111">
        <v>-10.282835552356957</v>
      </c>
      <c r="S1111">
        <v>-10.282835552356957</v>
      </c>
      <c r="T1111">
        <v>-10.282835552356957</v>
      </c>
    </row>
    <row r="1112" spans="1:20" x14ac:dyDescent="0.3">
      <c r="A1112">
        <v>1111</v>
      </c>
      <c r="B1112" s="1">
        <v>43638</v>
      </c>
      <c r="C1112">
        <v>65</v>
      </c>
      <c r="D1112">
        <v>37</v>
      </c>
      <c r="E1112">
        <v>27</v>
      </c>
      <c r="F1112">
        <v>18</v>
      </c>
      <c r="G1112">
        <v>13</v>
      </c>
      <c r="H1112">
        <v>12</v>
      </c>
      <c r="I1112">
        <v>65</v>
      </c>
      <c r="J1112">
        <f t="shared" si="24"/>
        <v>-10.282835552356957</v>
      </c>
      <c r="K1112">
        <v>-10.282835552356957</v>
      </c>
      <c r="L1112">
        <v>-10.282835552356957</v>
      </c>
      <c r="M1112">
        <v>-10.282835552356957</v>
      </c>
      <c r="N1112">
        <v>-10.282835552356957</v>
      </c>
      <c r="O1112">
        <v>-10.282835552356957</v>
      </c>
      <c r="P1112">
        <v>-10.282835552356957</v>
      </c>
      <c r="Q1112">
        <v>-10.282835552356957</v>
      </c>
      <c r="R1112">
        <v>-10.282835552356957</v>
      </c>
      <c r="S1112">
        <v>-10.282835552356957</v>
      </c>
      <c r="T1112">
        <v>-10.282835552356957</v>
      </c>
    </row>
    <row r="1113" spans="1:20" x14ac:dyDescent="0.3">
      <c r="A1113">
        <v>1112</v>
      </c>
      <c r="B1113" s="1">
        <v>43639</v>
      </c>
      <c r="C1113">
        <v>65</v>
      </c>
      <c r="D1113">
        <v>37</v>
      </c>
      <c r="E1113">
        <v>27</v>
      </c>
      <c r="F1113">
        <v>18</v>
      </c>
      <c r="G1113">
        <v>13</v>
      </c>
      <c r="H1113">
        <v>12</v>
      </c>
      <c r="I1113">
        <v>65</v>
      </c>
      <c r="J1113">
        <f t="shared" si="24"/>
        <v>-10.282835552356957</v>
      </c>
      <c r="K1113">
        <v>-10.282835552356957</v>
      </c>
      <c r="L1113">
        <v>-10.282835552356957</v>
      </c>
      <c r="M1113">
        <v>-10.282835552356957</v>
      </c>
      <c r="N1113">
        <v>-10.282835552356957</v>
      </c>
      <c r="O1113">
        <v>-10.282835552356957</v>
      </c>
      <c r="P1113">
        <v>-10.282835552356957</v>
      </c>
      <c r="Q1113">
        <v>-10.282835552356957</v>
      </c>
      <c r="R1113">
        <v>-10.282835552356957</v>
      </c>
      <c r="S1113">
        <v>-10.282835552356957</v>
      </c>
      <c r="T1113">
        <v>-10.282835552356957</v>
      </c>
    </row>
    <row r="1114" spans="1:20" x14ac:dyDescent="0.3">
      <c r="A1114">
        <v>1113</v>
      </c>
      <c r="B1114" s="1">
        <v>43640</v>
      </c>
      <c r="C1114">
        <v>65</v>
      </c>
      <c r="D1114">
        <v>37</v>
      </c>
      <c r="E1114">
        <v>27</v>
      </c>
      <c r="F1114">
        <v>18</v>
      </c>
      <c r="G1114">
        <v>13</v>
      </c>
      <c r="H1114">
        <v>12</v>
      </c>
      <c r="I1114">
        <v>65</v>
      </c>
      <c r="J1114">
        <f t="shared" si="24"/>
        <v>-10.282835552356957</v>
      </c>
      <c r="K1114">
        <v>-10.282835552356957</v>
      </c>
      <c r="L1114">
        <v>-10.282835552356957</v>
      </c>
      <c r="M1114">
        <v>-10.282835552356957</v>
      </c>
      <c r="N1114">
        <v>-10.282835552356957</v>
      </c>
      <c r="O1114">
        <v>-10.282835552356957</v>
      </c>
      <c r="P1114">
        <v>-10.282835552356957</v>
      </c>
      <c r="Q1114">
        <v>-10.282835552356957</v>
      </c>
      <c r="R1114">
        <v>-10.282835552356957</v>
      </c>
      <c r="S1114">
        <v>-10.282835552356957</v>
      </c>
      <c r="T1114">
        <v>-10.282835552356957</v>
      </c>
    </row>
    <row r="1115" spans="1:20" x14ac:dyDescent="0.3">
      <c r="A1115">
        <v>1114</v>
      </c>
      <c r="B1115" s="1">
        <v>43641</v>
      </c>
      <c r="C1115">
        <v>65</v>
      </c>
      <c r="D1115">
        <v>37</v>
      </c>
      <c r="E1115">
        <v>27</v>
      </c>
      <c r="F1115">
        <v>18</v>
      </c>
      <c r="G1115">
        <v>13</v>
      </c>
      <c r="H1115">
        <v>12</v>
      </c>
      <c r="I1115">
        <v>65</v>
      </c>
      <c r="J1115">
        <f t="shared" si="24"/>
        <v>-10.282835552356957</v>
      </c>
      <c r="K1115">
        <v>-10.282835552356957</v>
      </c>
      <c r="L1115">
        <v>-10.282835552356957</v>
      </c>
      <c r="M1115">
        <v>-10.282835552356957</v>
      </c>
      <c r="N1115">
        <v>-10.282835552356957</v>
      </c>
      <c r="O1115">
        <v>-10.282835552356957</v>
      </c>
      <c r="P1115">
        <v>-10.282835552356957</v>
      </c>
      <c r="Q1115">
        <v>-10.282835552356957</v>
      </c>
      <c r="R1115">
        <v>-10.282835552356957</v>
      </c>
      <c r="S1115">
        <v>-10.282835552356957</v>
      </c>
      <c r="T1115">
        <v>-10.282835552356957</v>
      </c>
    </row>
    <row r="1116" spans="1:20" x14ac:dyDescent="0.3">
      <c r="A1116">
        <v>1115</v>
      </c>
      <c r="B1116" s="1">
        <v>43642</v>
      </c>
      <c r="C1116">
        <v>65</v>
      </c>
      <c r="D1116">
        <v>37</v>
      </c>
      <c r="E1116">
        <v>27</v>
      </c>
      <c r="F1116">
        <v>18</v>
      </c>
      <c r="G1116">
        <v>13</v>
      </c>
      <c r="H1116">
        <v>12</v>
      </c>
      <c r="I1116">
        <v>65</v>
      </c>
      <c r="J1116">
        <f t="shared" si="24"/>
        <v>-10.282835552356957</v>
      </c>
      <c r="K1116">
        <v>-10.282835552356957</v>
      </c>
      <c r="L1116">
        <v>-10.282835552356957</v>
      </c>
      <c r="M1116">
        <v>-10.282835552356957</v>
      </c>
      <c r="N1116">
        <v>-10.282835552356957</v>
      </c>
      <c r="O1116">
        <v>-10.282835552356957</v>
      </c>
      <c r="P1116">
        <v>-10.282835552356957</v>
      </c>
      <c r="Q1116">
        <v>-10.282835552356957</v>
      </c>
      <c r="R1116">
        <v>-10.282835552356957</v>
      </c>
      <c r="S1116">
        <v>-10.282835552356957</v>
      </c>
      <c r="T1116">
        <v>-10.282835552356957</v>
      </c>
    </row>
    <row r="1117" spans="1:20" x14ac:dyDescent="0.3">
      <c r="A1117">
        <v>1116</v>
      </c>
      <c r="B1117" s="1">
        <v>43643</v>
      </c>
      <c r="C1117">
        <v>65</v>
      </c>
      <c r="D1117">
        <v>3</v>
      </c>
      <c r="E1117">
        <v>26</v>
      </c>
      <c r="F1117">
        <v>19</v>
      </c>
      <c r="G1117">
        <v>13</v>
      </c>
      <c r="H1117">
        <v>17</v>
      </c>
      <c r="I1117">
        <v>65</v>
      </c>
      <c r="J1117">
        <f t="shared" si="24"/>
        <v>-10.282835552356957</v>
      </c>
      <c r="K1117">
        <v>-10.282835552356957</v>
      </c>
      <c r="L1117">
        <v>-10.282835552356957</v>
      </c>
      <c r="M1117">
        <v>-10.282835552356957</v>
      </c>
      <c r="N1117">
        <v>-10.282835552356957</v>
      </c>
      <c r="O1117">
        <v>-10.282835552356957</v>
      </c>
      <c r="P1117">
        <v>-10.282835552356957</v>
      </c>
      <c r="Q1117">
        <v>-10.282835552356957</v>
      </c>
      <c r="R1117">
        <v>-10.282835552356957</v>
      </c>
      <c r="S1117">
        <v>-10.282835552356957</v>
      </c>
      <c r="T1117">
        <v>-10.282835552356957</v>
      </c>
    </row>
    <row r="1118" spans="1:20" x14ac:dyDescent="0.3">
      <c r="A1118">
        <v>1117</v>
      </c>
      <c r="B1118" s="1">
        <v>43644</v>
      </c>
      <c r="C1118">
        <v>4</v>
      </c>
      <c r="D1118">
        <v>7</v>
      </c>
      <c r="E1118">
        <v>50</v>
      </c>
      <c r="F1118">
        <v>28</v>
      </c>
      <c r="G1118">
        <v>13</v>
      </c>
      <c r="H1118">
        <v>18</v>
      </c>
      <c r="I1118">
        <v>50</v>
      </c>
      <c r="J1118">
        <f t="shared" si="24"/>
        <v>-25.282835552356957</v>
      </c>
      <c r="K1118">
        <v>-10.282835552356957</v>
      </c>
      <c r="L1118">
        <v>-10.282835552356957</v>
      </c>
      <c r="M1118">
        <v>-10.282835552356957</v>
      </c>
      <c r="N1118">
        <v>-10.282835552356957</v>
      </c>
      <c r="O1118">
        <v>-10.282835552356957</v>
      </c>
      <c r="P1118">
        <v>-10.282835552356957</v>
      </c>
      <c r="Q1118">
        <v>-10.282835552356957</v>
      </c>
      <c r="R1118">
        <v>-10.282835552356957</v>
      </c>
      <c r="S1118">
        <v>-10.282835552356957</v>
      </c>
      <c r="T1118">
        <v>-10.282835552356957</v>
      </c>
    </row>
    <row r="1119" spans="1:20" x14ac:dyDescent="0.3">
      <c r="A1119">
        <v>1118</v>
      </c>
      <c r="B1119" s="1">
        <v>43645</v>
      </c>
      <c r="C1119">
        <v>14</v>
      </c>
      <c r="D1119">
        <v>5</v>
      </c>
      <c r="E1119">
        <v>33</v>
      </c>
      <c r="F1119">
        <v>18</v>
      </c>
      <c r="G1119">
        <v>13</v>
      </c>
      <c r="H1119">
        <v>14</v>
      </c>
      <c r="I1119">
        <v>33</v>
      </c>
      <c r="J1119">
        <f t="shared" si="24"/>
        <v>-42.282835552356957</v>
      </c>
      <c r="K1119">
        <v>-25.282835552356957</v>
      </c>
      <c r="L1119">
        <v>-10.282835552356957</v>
      </c>
      <c r="M1119">
        <v>-10.282835552356957</v>
      </c>
      <c r="N1119">
        <v>-10.282835552356957</v>
      </c>
      <c r="O1119">
        <v>-10.282835552356957</v>
      </c>
      <c r="P1119">
        <v>-10.282835552356957</v>
      </c>
      <c r="Q1119">
        <v>-10.282835552356957</v>
      </c>
      <c r="R1119">
        <v>-10.282835552356957</v>
      </c>
      <c r="S1119">
        <v>-10.282835552356957</v>
      </c>
      <c r="T1119">
        <v>-10.282835552356957</v>
      </c>
    </row>
    <row r="1120" spans="1:20" x14ac:dyDescent="0.3">
      <c r="A1120">
        <v>1119</v>
      </c>
      <c r="B1120" s="1">
        <v>43646</v>
      </c>
      <c r="C1120">
        <v>11</v>
      </c>
      <c r="D1120">
        <v>6</v>
      </c>
      <c r="E1120">
        <v>22</v>
      </c>
      <c r="F1120">
        <v>21</v>
      </c>
      <c r="G1120">
        <v>13</v>
      </c>
      <c r="H1120">
        <v>15</v>
      </c>
      <c r="I1120">
        <v>22</v>
      </c>
      <c r="J1120">
        <f t="shared" si="24"/>
        <v>-53.282835552356957</v>
      </c>
      <c r="K1120">
        <v>-42.282835552356957</v>
      </c>
      <c r="L1120">
        <v>-25.282835552356957</v>
      </c>
      <c r="M1120">
        <v>-10.282835552356957</v>
      </c>
      <c r="N1120">
        <v>-10.282835552356957</v>
      </c>
      <c r="O1120">
        <v>-10.282835552356957</v>
      </c>
      <c r="P1120">
        <v>-10.282835552356957</v>
      </c>
      <c r="Q1120">
        <v>-10.282835552356957</v>
      </c>
      <c r="R1120">
        <v>-10.282835552356957</v>
      </c>
      <c r="S1120">
        <v>-10.282835552356957</v>
      </c>
      <c r="T1120">
        <v>-10.282835552356957</v>
      </c>
    </row>
    <row r="1121" spans="1:20" x14ac:dyDescent="0.3">
      <c r="A1121">
        <v>1120</v>
      </c>
      <c r="B1121" s="1">
        <v>43647</v>
      </c>
      <c r="C1121">
        <v>14</v>
      </c>
      <c r="D1121">
        <v>6</v>
      </c>
      <c r="E1121">
        <v>28</v>
      </c>
      <c r="F1121">
        <v>18</v>
      </c>
      <c r="G1121">
        <v>12</v>
      </c>
      <c r="H1121">
        <v>14</v>
      </c>
      <c r="I1121">
        <v>28</v>
      </c>
      <c r="J1121">
        <f t="shared" si="24"/>
        <v>-47.282835552356957</v>
      </c>
      <c r="K1121">
        <v>-53.282835552356957</v>
      </c>
      <c r="L1121">
        <v>-42.282835552356957</v>
      </c>
      <c r="M1121">
        <v>-25.282835552356957</v>
      </c>
      <c r="N1121">
        <v>-10.282835552356957</v>
      </c>
      <c r="O1121">
        <v>-10.282835552356957</v>
      </c>
      <c r="P1121">
        <v>-10.282835552356957</v>
      </c>
      <c r="Q1121">
        <v>-10.282835552356957</v>
      </c>
      <c r="R1121">
        <v>-10.282835552356957</v>
      </c>
      <c r="S1121">
        <v>-10.282835552356957</v>
      </c>
      <c r="T1121">
        <v>-10.282835552356957</v>
      </c>
    </row>
    <row r="1122" spans="1:20" x14ac:dyDescent="0.3">
      <c r="A1122">
        <v>1121</v>
      </c>
      <c r="B1122" s="1">
        <v>43648</v>
      </c>
      <c r="C1122">
        <v>17</v>
      </c>
      <c r="D1122">
        <v>6</v>
      </c>
      <c r="E1122">
        <v>26</v>
      </c>
      <c r="F1122">
        <v>14</v>
      </c>
      <c r="G1122">
        <v>12</v>
      </c>
      <c r="H1122">
        <v>10</v>
      </c>
      <c r="I1122">
        <v>26</v>
      </c>
      <c r="J1122">
        <f t="shared" si="24"/>
        <v>-49.282835552356957</v>
      </c>
      <c r="K1122">
        <v>-47.282835552356957</v>
      </c>
      <c r="L1122">
        <v>-53.282835552356957</v>
      </c>
      <c r="M1122">
        <v>-42.282835552356957</v>
      </c>
      <c r="N1122">
        <v>-25.282835552356957</v>
      </c>
      <c r="O1122">
        <v>-10.282835552356957</v>
      </c>
      <c r="P1122">
        <v>-10.282835552356957</v>
      </c>
      <c r="Q1122">
        <v>-10.282835552356957</v>
      </c>
      <c r="R1122">
        <v>-10.282835552356957</v>
      </c>
      <c r="S1122">
        <v>-10.282835552356957</v>
      </c>
      <c r="T1122">
        <v>-10.282835552356957</v>
      </c>
    </row>
    <row r="1123" spans="1:20" x14ac:dyDescent="0.3">
      <c r="A1123">
        <v>1122</v>
      </c>
      <c r="B1123" s="1">
        <v>43649</v>
      </c>
      <c r="C1123">
        <v>16</v>
      </c>
      <c r="D1123">
        <v>3</v>
      </c>
      <c r="E1123">
        <v>16</v>
      </c>
      <c r="F1123">
        <v>15</v>
      </c>
      <c r="G1123">
        <v>12</v>
      </c>
      <c r="H1123">
        <v>10</v>
      </c>
      <c r="I1123">
        <v>16</v>
      </c>
      <c r="J1123">
        <f t="shared" si="24"/>
        <v>-59.282835552356957</v>
      </c>
      <c r="K1123">
        <v>-49.282835552356957</v>
      </c>
      <c r="L1123">
        <v>-47.282835552356957</v>
      </c>
      <c r="M1123">
        <v>-53.282835552356957</v>
      </c>
      <c r="N1123">
        <v>-42.282835552356957</v>
      </c>
      <c r="O1123">
        <v>-25.282835552356957</v>
      </c>
      <c r="P1123">
        <v>-10.282835552356957</v>
      </c>
      <c r="Q1123">
        <v>-10.282835552356957</v>
      </c>
      <c r="R1123">
        <v>-10.282835552356957</v>
      </c>
      <c r="S1123">
        <v>-10.282835552356957</v>
      </c>
      <c r="T1123">
        <v>-10.282835552356957</v>
      </c>
    </row>
    <row r="1124" spans="1:20" x14ac:dyDescent="0.3">
      <c r="A1124">
        <v>1123</v>
      </c>
      <c r="B1124" s="1">
        <v>43650</v>
      </c>
      <c r="C1124">
        <v>10</v>
      </c>
      <c r="D1124">
        <v>5</v>
      </c>
      <c r="E1124">
        <v>14</v>
      </c>
      <c r="F1124">
        <v>23</v>
      </c>
      <c r="G1124">
        <v>12</v>
      </c>
      <c r="H1124">
        <v>7</v>
      </c>
      <c r="I1124">
        <v>23</v>
      </c>
      <c r="J1124">
        <f t="shared" si="24"/>
        <v>-52.282835552356957</v>
      </c>
      <c r="K1124">
        <v>-59.282835552356957</v>
      </c>
      <c r="L1124">
        <v>-49.282835552356957</v>
      </c>
      <c r="M1124">
        <v>-47.282835552356957</v>
      </c>
      <c r="N1124">
        <v>-53.282835552356957</v>
      </c>
      <c r="O1124">
        <v>-42.282835552356957</v>
      </c>
      <c r="P1124">
        <v>-25.282835552356957</v>
      </c>
      <c r="Q1124">
        <v>-10.282835552356957</v>
      </c>
      <c r="R1124">
        <v>-10.282835552356957</v>
      </c>
      <c r="S1124">
        <v>-10.282835552356957</v>
      </c>
      <c r="T1124">
        <v>-10.282835552356957</v>
      </c>
    </row>
    <row r="1125" spans="1:20" x14ac:dyDescent="0.3">
      <c r="A1125">
        <v>1124</v>
      </c>
      <c r="B1125" s="1">
        <v>43651</v>
      </c>
      <c r="C1125">
        <v>10</v>
      </c>
      <c r="D1125">
        <v>5</v>
      </c>
      <c r="E1125">
        <v>18</v>
      </c>
      <c r="F1125">
        <v>21</v>
      </c>
      <c r="G1125">
        <v>12</v>
      </c>
      <c r="H1125">
        <v>6</v>
      </c>
      <c r="I1125">
        <v>21</v>
      </c>
      <c r="J1125">
        <f t="shared" si="24"/>
        <v>-54.282835552356957</v>
      </c>
      <c r="K1125">
        <v>-52.282835552356957</v>
      </c>
      <c r="L1125">
        <v>-59.282835552356957</v>
      </c>
      <c r="M1125">
        <v>-49.282835552356957</v>
      </c>
      <c r="N1125">
        <v>-47.282835552356957</v>
      </c>
      <c r="O1125">
        <v>-53.282835552356957</v>
      </c>
      <c r="P1125">
        <v>-42.282835552356957</v>
      </c>
      <c r="Q1125">
        <v>-25.282835552356957</v>
      </c>
      <c r="R1125">
        <v>-10.282835552356957</v>
      </c>
      <c r="S1125">
        <v>-10.282835552356957</v>
      </c>
      <c r="T1125">
        <v>-10.282835552356957</v>
      </c>
    </row>
    <row r="1126" spans="1:20" x14ac:dyDescent="0.3">
      <c r="A1126">
        <v>1125</v>
      </c>
      <c r="B1126" s="1">
        <v>43652</v>
      </c>
      <c r="C1126">
        <v>9</v>
      </c>
      <c r="D1126">
        <v>6</v>
      </c>
      <c r="E1126">
        <v>26</v>
      </c>
      <c r="F1126">
        <v>23</v>
      </c>
      <c r="G1126">
        <v>12</v>
      </c>
      <c r="H1126">
        <v>6</v>
      </c>
      <c r="I1126">
        <v>26</v>
      </c>
      <c r="J1126">
        <f t="shared" si="24"/>
        <v>-49.282835552356957</v>
      </c>
      <c r="K1126">
        <v>-54.282835552356957</v>
      </c>
      <c r="L1126">
        <v>-52.282835552356957</v>
      </c>
      <c r="M1126">
        <v>-59.282835552356957</v>
      </c>
      <c r="N1126">
        <v>-49.282835552356957</v>
      </c>
      <c r="O1126">
        <v>-47.282835552356957</v>
      </c>
      <c r="P1126">
        <v>-53.282835552356957</v>
      </c>
      <c r="Q1126">
        <v>-42.282835552356957</v>
      </c>
      <c r="R1126">
        <v>-25.282835552356957</v>
      </c>
      <c r="S1126">
        <v>-10.282835552356957</v>
      </c>
      <c r="T1126">
        <v>-10.282835552356957</v>
      </c>
    </row>
    <row r="1127" spans="1:20" x14ac:dyDescent="0.3">
      <c r="A1127">
        <v>1126</v>
      </c>
      <c r="B1127" s="1">
        <v>43653</v>
      </c>
      <c r="C1127">
        <v>12</v>
      </c>
      <c r="D1127">
        <v>7</v>
      </c>
      <c r="E1127">
        <v>20</v>
      </c>
      <c r="F1127">
        <v>25</v>
      </c>
      <c r="G1127">
        <v>12</v>
      </c>
      <c r="H1127">
        <v>7</v>
      </c>
      <c r="I1127">
        <v>25</v>
      </c>
      <c r="J1127">
        <f t="shared" si="24"/>
        <v>-50.282835552356957</v>
      </c>
      <c r="K1127">
        <v>-49.282835552356957</v>
      </c>
      <c r="L1127">
        <v>-54.282835552356957</v>
      </c>
      <c r="M1127">
        <v>-52.282835552356957</v>
      </c>
      <c r="N1127">
        <v>-59.282835552356957</v>
      </c>
      <c r="O1127">
        <v>-49.282835552356957</v>
      </c>
      <c r="P1127">
        <v>-47.282835552356957</v>
      </c>
      <c r="Q1127">
        <v>-53.282835552356957</v>
      </c>
      <c r="R1127">
        <v>-42.282835552356957</v>
      </c>
      <c r="S1127">
        <v>-25.282835552356957</v>
      </c>
      <c r="T1127">
        <v>-10.282835552356957</v>
      </c>
    </row>
    <row r="1128" spans="1:20" x14ac:dyDescent="0.3">
      <c r="A1128">
        <v>1127</v>
      </c>
      <c r="B1128" s="1">
        <v>43654</v>
      </c>
      <c r="C1128">
        <v>12</v>
      </c>
      <c r="D1128">
        <v>7</v>
      </c>
      <c r="E1128">
        <v>42</v>
      </c>
      <c r="F1128">
        <v>21</v>
      </c>
      <c r="G1128">
        <v>12</v>
      </c>
      <c r="H1128">
        <v>6</v>
      </c>
      <c r="I1128">
        <v>42</v>
      </c>
      <c r="J1128">
        <f t="shared" si="24"/>
        <v>-33.282835552356957</v>
      </c>
      <c r="K1128">
        <v>-50.282835552356957</v>
      </c>
      <c r="L1128">
        <v>-49.282835552356957</v>
      </c>
      <c r="M1128">
        <v>-54.282835552356957</v>
      </c>
      <c r="N1128">
        <v>-52.282835552356957</v>
      </c>
      <c r="O1128">
        <v>-59.282835552356957</v>
      </c>
      <c r="P1128">
        <v>-49.282835552356957</v>
      </c>
      <c r="Q1128">
        <v>-47.282835552356957</v>
      </c>
      <c r="R1128">
        <v>-53.282835552356957</v>
      </c>
      <c r="S1128">
        <v>-42.282835552356957</v>
      </c>
      <c r="T1128">
        <v>-25.282835552356957</v>
      </c>
    </row>
    <row r="1129" spans="1:20" x14ac:dyDescent="0.3">
      <c r="A1129">
        <v>1128</v>
      </c>
      <c r="B1129" s="1">
        <v>43655</v>
      </c>
      <c r="C1129">
        <v>13</v>
      </c>
      <c r="D1129">
        <v>5</v>
      </c>
      <c r="E1129">
        <v>21</v>
      </c>
      <c r="F1129">
        <v>21</v>
      </c>
      <c r="G1129">
        <v>12</v>
      </c>
      <c r="H1129">
        <v>6</v>
      </c>
      <c r="I1129">
        <v>21</v>
      </c>
      <c r="J1129">
        <f t="shared" si="24"/>
        <v>-54.282835552356957</v>
      </c>
      <c r="K1129">
        <v>-33.282835552356957</v>
      </c>
      <c r="L1129">
        <v>-50.282835552356957</v>
      </c>
      <c r="M1129">
        <v>-49.282835552356957</v>
      </c>
      <c r="N1129">
        <v>-54.282835552356957</v>
      </c>
      <c r="O1129">
        <v>-52.282835552356957</v>
      </c>
      <c r="P1129">
        <v>-59.282835552356957</v>
      </c>
      <c r="Q1129">
        <v>-49.282835552356957</v>
      </c>
      <c r="R1129">
        <v>-47.282835552356957</v>
      </c>
      <c r="S1129">
        <v>-53.282835552356957</v>
      </c>
      <c r="T1129">
        <v>-42.282835552356957</v>
      </c>
    </row>
    <row r="1130" spans="1:20" x14ac:dyDescent="0.3">
      <c r="A1130">
        <v>1129</v>
      </c>
      <c r="B1130" s="1">
        <v>43656</v>
      </c>
      <c r="C1130">
        <v>13</v>
      </c>
      <c r="D1130">
        <v>7</v>
      </c>
      <c r="E1130">
        <v>11</v>
      </c>
      <c r="F1130">
        <v>26</v>
      </c>
      <c r="G1130">
        <v>12</v>
      </c>
      <c r="H1130">
        <v>9</v>
      </c>
      <c r="I1130">
        <v>26</v>
      </c>
      <c r="J1130">
        <f t="shared" si="24"/>
        <v>-49.282835552356957</v>
      </c>
      <c r="K1130">
        <v>-54.282835552356957</v>
      </c>
      <c r="L1130">
        <v>-33.282835552356957</v>
      </c>
      <c r="M1130">
        <v>-50.282835552356957</v>
      </c>
      <c r="N1130">
        <v>-49.282835552356957</v>
      </c>
      <c r="O1130">
        <v>-54.282835552356957</v>
      </c>
      <c r="P1130">
        <v>-52.282835552356957</v>
      </c>
      <c r="Q1130">
        <v>-59.282835552356957</v>
      </c>
      <c r="R1130">
        <v>-49.282835552356957</v>
      </c>
      <c r="S1130">
        <v>-47.282835552356957</v>
      </c>
      <c r="T1130">
        <v>-53.282835552356957</v>
      </c>
    </row>
    <row r="1131" spans="1:20" x14ac:dyDescent="0.3">
      <c r="A1131">
        <v>1130</v>
      </c>
      <c r="B1131" s="1">
        <v>43657</v>
      </c>
      <c r="C1131">
        <v>13</v>
      </c>
      <c r="D1131">
        <v>7</v>
      </c>
      <c r="E1131">
        <v>15</v>
      </c>
      <c r="F1131">
        <v>23</v>
      </c>
      <c r="G1131">
        <v>12</v>
      </c>
      <c r="H1131">
        <v>7</v>
      </c>
      <c r="I1131">
        <v>23</v>
      </c>
      <c r="J1131">
        <f t="shared" si="24"/>
        <v>-52.282835552356957</v>
      </c>
      <c r="K1131">
        <v>-49.282835552356957</v>
      </c>
      <c r="L1131">
        <v>-54.282835552356957</v>
      </c>
      <c r="M1131">
        <v>-33.282835552356957</v>
      </c>
      <c r="N1131">
        <v>-50.282835552356957</v>
      </c>
      <c r="O1131">
        <v>-49.282835552356957</v>
      </c>
      <c r="P1131">
        <v>-54.282835552356957</v>
      </c>
      <c r="Q1131">
        <v>-52.282835552356957</v>
      </c>
      <c r="R1131">
        <v>-59.282835552356957</v>
      </c>
      <c r="S1131">
        <v>-49.282835552356957</v>
      </c>
      <c r="T1131">
        <v>-47.282835552356957</v>
      </c>
    </row>
    <row r="1132" spans="1:20" x14ac:dyDescent="0.3">
      <c r="A1132">
        <v>1131</v>
      </c>
      <c r="B1132" s="1">
        <v>43658</v>
      </c>
      <c r="C1132">
        <v>14</v>
      </c>
      <c r="D1132">
        <v>8</v>
      </c>
      <c r="E1132">
        <v>13</v>
      </c>
      <c r="F1132">
        <v>24</v>
      </c>
      <c r="G1132">
        <v>12</v>
      </c>
      <c r="H1132">
        <v>7</v>
      </c>
      <c r="I1132">
        <v>24</v>
      </c>
      <c r="J1132">
        <f t="shared" si="24"/>
        <v>-51.282835552356957</v>
      </c>
      <c r="K1132">
        <v>-52.282835552356957</v>
      </c>
      <c r="L1132">
        <v>-49.282835552356957</v>
      </c>
      <c r="M1132">
        <v>-54.282835552356957</v>
      </c>
      <c r="N1132">
        <v>-33.282835552356957</v>
      </c>
      <c r="O1132">
        <v>-50.282835552356957</v>
      </c>
      <c r="P1132">
        <v>-49.282835552356957</v>
      </c>
      <c r="Q1132">
        <v>-54.282835552356957</v>
      </c>
      <c r="R1132">
        <v>-52.282835552356957</v>
      </c>
      <c r="S1132">
        <v>-59.282835552356957</v>
      </c>
      <c r="T1132">
        <v>-49.282835552356957</v>
      </c>
    </row>
    <row r="1133" spans="1:20" x14ac:dyDescent="0.3">
      <c r="A1133">
        <v>1132</v>
      </c>
      <c r="B1133" s="1">
        <v>43659</v>
      </c>
      <c r="C1133">
        <v>13</v>
      </c>
      <c r="D1133">
        <v>9</v>
      </c>
      <c r="E1133">
        <v>11</v>
      </c>
      <c r="F1133">
        <v>17</v>
      </c>
      <c r="G1133">
        <v>12</v>
      </c>
      <c r="H1133">
        <v>7</v>
      </c>
      <c r="I1133">
        <v>17</v>
      </c>
      <c r="J1133">
        <f t="shared" si="24"/>
        <v>-58.282835552356957</v>
      </c>
      <c r="K1133">
        <v>-51.282835552356957</v>
      </c>
      <c r="L1133">
        <v>-52.282835552356957</v>
      </c>
      <c r="M1133">
        <v>-49.282835552356957</v>
      </c>
      <c r="N1133">
        <v>-54.282835552356957</v>
      </c>
      <c r="O1133">
        <v>-33.282835552356957</v>
      </c>
      <c r="P1133">
        <v>-50.282835552356957</v>
      </c>
      <c r="Q1133">
        <v>-49.282835552356957</v>
      </c>
      <c r="R1133">
        <v>-54.282835552356957</v>
      </c>
      <c r="S1133">
        <v>-52.282835552356957</v>
      </c>
      <c r="T1133">
        <v>-59.282835552356957</v>
      </c>
    </row>
    <row r="1134" spans="1:20" x14ac:dyDescent="0.3">
      <c r="A1134">
        <v>1133</v>
      </c>
      <c r="B1134" s="1">
        <v>43660</v>
      </c>
      <c r="C1134">
        <v>20</v>
      </c>
      <c r="D1134">
        <v>9</v>
      </c>
      <c r="E1134">
        <v>14</v>
      </c>
      <c r="F1134">
        <v>24</v>
      </c>
      <c r="G1134">
        <v>12</v>
      </c>
      <c r="H1134">
        <v>11</v>
      </c>
      <c r="I1134">
        <v>24</v>
      </c>
      <c r="J1134">
        <f t="shared" si="24"/>
        <v>-51.282835552356957</v>
      </c>
      <c r="K1134">
        <v>-58.282835552356957</v>
      </c>
      <c r="L1134">
        <v>-51.282835552356957</v>
      </c>
      <c r="M1134">
        <v>-52.282835552356957</v>
      </c>
      <c r="N1134">
        <v>-49.282835552356957</v>
      </c>
      <c r="O1134">
        <v>-54.282835552356957</v>
      </c>
      <c r="P1134">
        <v>-33.282835552356957</v>
      </c>
      <c r="Q1134">
        <v>-50.282835552356957</v>
      </c>
      <c r="R1134">
        <v>-49.282835552356957</v>
      </c>
      <c r="S1134">
        <v>-54.282835552356957</v>
      </c>
      <c r="T1134">
        <v>-52.282835552356957</v>
      </c>
    </row>
    <row r="1135" spans="1:20" x14ac:dyDescent="0.3">
      <c r="A1135">
        <v>1134</v>
      </c>
      <c r="B1135" s="1">
        <v>43661</v>
      </c>
      <c r="C1135">
        <v>21</v>
      </c>
      <c r="D1135">
        <v>9</v>
      </c>
      <c r="E1135">
        <v>441</v>
      </c>
      <c r="F1135">
        <v>28</v>
      </c>
      <c r="G1135">
        <v>12</v>
      </c>
      <c r="H1135">
        <v>10</v>
      </c>
      <c r="I1135">
        <v>441</v>
      </c>
      <c r="J1135">
        <f t="shared" si="24"/>
        <v>365.71716444764303</v>
      </c>
      <c r="K1135">
        <v>-51.282835552356957</v>
      </c>
      <c r="L1135">
        <v>-58.282835552356957</v>
      </c>
      <c r="M1135">
        <v>-51.282835552356957</v>
      </c>
      <c r="N1135">
        <v>-52.282835552356957</v>
      </c>
      <c r="O1135">
        <v>-49.282835552356957</v>
      </c>
      <c r="P1135">
        <v>-54.282835552356957</v>
      </c>
      <c r="Q1135">
        <v>-33.282835552356957</v>
      </c>
      <c r="R1135">
        <v>-50.282835552356957</v>
      </c>
      <c r="S1135">
        <v>-49.282835552356957</v>
      </c>
      <c r="T1135">
        <v>-54.282835552356957</v>
      </c>
    </row>
    <row r="1136" spans="1:20" x14ac:dyDescent="0.3">
      <c r="A1136">
        <v>1135</v>
      </c>
      <c r="B1136" s="1">
        <v>43662</v>
      </c>
      <c r="C1136">
        <v>21</v>
      </c>
      <c r="D1136">
        <v>7</v>
      </c>
      <c r="E1136">
        <v>151</v>
      </c>
      <c r="F1136">
        <v>24</v>
      </c>
      <c r="G1136">
        <v>12</v>
      </c>
      <c r="H1136">
        <v>8</v>
      </c>
      <c r="I1136">
        <v>151</v>
      </c>
      <c r="J1136">
        <f t="shared" si="24"/>
        <v>75.717164447643043</v>
      </c>
      <c r="K1136">
        <v>365.71716444764303</v>
      </c>
      <c r="L1136">
        <v>-51.282835552356957</v>
      </c>
      <c r="M1136">
        <v>-58.282835552356957</v>
      </c>
      <c r="N1136">
        <v>-51.282835552356957</v>
      </c>
      <c r="O1136">
        <v>-52.282835552356957</v>
      </c>
      <c r="P1136">
        <v>-49.282835552356957</v>
      </c>
      <c r="Q1136">
        <v>-54.282835552356957</v>
      </c>
      <c r="R1136">
        <v>-33.282835552356957</v>
      </c>
      <c r="S1136">
        <v>-50.282835552356957</v>
      </c>
      <c r="T1136">
        <v>-49.282835552356957</v>
      </c>
    </row>
    <row r="1137" spans="1:20" x14ac:dyDescent="0.3">
      <c r="A1137">
        <v>1136</v>
      </c>
      <c r="B1137" s="1">
        <v>43663</v>
      </c>
      <c r="C1137">
        <v>14</v>
      </c>
      <c r="D1137">
        <v>8</v>
      </c>
      <c r="E1137">
        <v>16</v>
      </c>
      <c r="F1137">
        <v>24</v>
      </c>
      <c r="G1137">
        <v>12</v>
      </c>
      <c r="H1137">
        <v>8</v>
      </c>
      <c r="I1137">
        <v>24</v>
      </c>
      <c r="J1137">
        <f t="shared" si="24"/>
        <v>-51.282835552356957</v>
      </c>
      <c r="K1137">
        <v>75.717164447643043</v>
      </c>
      <c r="L1137">
        <v>365.71716444764303</v>
      </c>
      <c r="M1137">
        <v>-51.282835552356957</v>
      </c>
      <c r="N1137">
        <v>-58.282835552356957</v>
      </c>
      <c r="O1137">
        <v>-51.282835552356957</v>
      </c>
      <c r="P1137">
        <v>-52.282835552356957</v>
      </c>
      <c r="Q1137">
        <v>-49.282835552356957</v>
      </c>
      <c r="R1137">
        <v>-54.282835552356957</v>
      </c>
      <c r="S1137">
        <v>-33.282835552356957</v>
      </c>
      <c r="T1137">
        <v>-50.282835552356957</v>
      </c>
    </row>
    <row r="1138" spans="1:20" x14ac:dyDescent="0.3">
      <c r="A1138">
        <v>1137</v>
      </c>
      <c r="B1138" s="1">
        <v>43664</v>
      </c>
      <c r="C1138">
        <v>17</v>
      </c>
      <c r="D1138">
        <v>9</v>
      </c>
      <c r="E1138">
        <v>18</v>
      </c>
      <c r="F1138">
        <v>27</v>
      </c>
      <c r="G1138">
        <v>12</v>
      </c>
      <c r="H1138">
        <v>8</v>
      </c>
      <c r="I1138">
        <v>27</v>
      </c>
      <c r="J1138">
        <f t="shared" si="24"/>
        <v>-48.282835552356957</v>
      </c>
      <c r="K1138">
        <v>-51.282835552356957</v>
      </c>
      <c r="L1138">
        <v>75.717164447643043</v>
      </c>
      <c r="M1138">
        <v>365.71716444764303</v>
      </c>
      <c r="N1138">
        <v>-51.282835552356957</v>
      </c>
      <c r="O1138">
        <v>-58.282835552356957</v>
      </c>
      <c r="P1138">
        <v>-51.282835552356957</v>
      </c>
      <c r="Q1138">
        <v>-52.282835552356957</v>
      </c>
      <c r="R1138">
        <v>-49.282835552356957</v>
      </c>
      <c r="S1138">
        <v>-54.282835552356957</v>
      </c>
      <c r="T1138">
        <v>-33.282835552356957</v>
      </c>
    </row>
    <row r="1139" spans="1:20" x14ac:dyDescent="0.3">
      <c r="A1139">
        <v>1138</v>
      </c>
      <c r="B1139" s="1">
        <v>43665</v>
      </c>
      <c r="C1139">
        <v>21</v>
      </c>
      <c r="D1139">
        <v>6</v>
      </c>
      <c r="E1139">
        <v>14</v>
      </c>
      <c r="F1139">
        <v>24</v>
      </c>
      <c r="G1139">
        <v>12</v>
      </c>
      <c r="H1139">
        <v>4</v>
      </c>
      <c r="I1139">
        <v>24</v>
      </c>
      <c r="J1139">
        <f t="shared" si="24"/>
        <v>-51.282835552356957</v>
      </c>
      <c r="K1139">
        <v>-48.282835552356957</v>
      </c>
      <c r="L1139">
        <v>-51.282835552356957</v>
      </c>
      <c r="M1139">
        <v>75.717164447643043</v>
      </c>
      <c r="N1139">
        <v>365.71716444764303</v>
      </c>
      <c r="O1139">
        <v>-51.282835552356957</v>
      </c>
      <c r="P1139">
        <v>-58.282835552356957</v>
      </c>
      <c r="Q1139">
        <v>-51.282835552356957</v>
      </c>
      <c r="R1139">
        <v>-52.282835552356957</v>
      </c>
      <c r="S1139">
        <v>-49.282835552356957</v>
      </c>
      <c r="T1139">
        <v>-54.282835552356957</v>
      </c>
    </row>
    <row r="1140" spans="1:20" x14ac:dyDescent="0.3">
      <c r="A1140">
        <v>1139</v>
      </c>
      <c r="B1140" s="1">
        <v>43666</v>
      </c>
      <c r="C1140">
        <v>14</v>
      </c>
      <c r="D1140">
        <v>7</v>
      </c>
      <c r="E1140">
        <v>13</v>
      </c>
      <c r="F1140">
        <v>26</v>
      </c>
      <c r="G1140">
        <v>12</v>
      </c>
      <c r="H1140">
        <v>7</v>
      </c>
      <c r="I1140">
        <v>26</v>
      </c>
      <c r="J1140">
        <f t="shared" si="24"/>
        <v>-49.282835552356957</v>
      </c>
      <c r="K1140">
        <v>-51.282835552356957</v>
      </c>
      <c r="L1140">
        <v>-48.282835552356957</v>
      </c>
      <c r="M1140">
        <v>-51.282835552356957</v>
      </c>
      <c r="N1140">
        <v>75.717164447643043</v>
      </c>
      <c r="O1140">
        <v>365.71716444764303</v>
      </c>
      <c r="P1140">
        <v>-51.282835552356957</v>
      </c>
      <c r="Q1140">
        <v>-58.282835552356957</v>
      </c>
      <c r="R1140">
        <v>-51.282835552356957</v>
      </c>
      <c r="S1140">
        <v>-52.282835552356957</v>
      </c>
      <c r="T1140">
        <v>-49.282835552356957</v>
      </c>
    </row>
    <row r="1141" spans="1:20" x14ac:dyDescent="0.3">
      <c r="A1141">
        <v>1140</v>
      </c>
      <c r="B1141" s="1">
        <v>43667</v>
      </c>
      <c r="C1141">
        <v>14</v>
      </c>
      <c r="D1141">
        <v>7</v>
      </c>
      <c r="E1141">
        <v>46</v>
      </c>
      <c r="F1141">
        <v>28</v>
      </c>
      <c r="G1141">
        <v>12</v>
      </c>
      <c r="H1141">
        <v>9</v>
      </c>
      <c r="I1141">
        <v>46</v>
      </c>
      <c r="J1141">
        <f t="shared" si="24"/>
        <v>-29.282835552356957</v>
      </c>
      <c r="K1141">
        <v>-49.282835552356957</v>
      </c>
      <c r="L1141">
        <v>-51.282835552356957</v>
      </c>
      <c r="M1141">
        <v>-48.282835552356957</v>
      </c>
      <c r="N1141">
        <v>-51.282835552356957</v>
      </c>
      <c r="O1141">
        <v>75.717164447643043</v>
      </c>
      <c r="P1141">
        <v>365.71716444764303</v>
      </c>
      <c r="Q1141">
        <v>-51.282835552356957</v>
      </c>
      <c r="R1141">
        <v>-58.282835552356957</v>
      </c>
      <c r="S1141">
        <v>-51.282835552356957</v>
      </c>
      <c r="T1141">
        <v>-52.282835552356957</v>
      </c>
    </row>
    <row r="1142" spans="1:20" x14ac:dyDescent="0.3">
      <c r="A1142">
        <v>1141</v>
      </c>
      <c r="B1142" s="1">
        <v>43668</v>
      </c>
      <c r="C1142">
        <v>14</v>
      </c>
      <c r="D1142">
        <v>7</v>
      </c>
      <c r="E1142">
        <v>19</v>
      </c>
      <c r="F1142">
        <v>28</v>
      </c>
      <c r="G1142">
        <v>12</v>
      </c>
      <c r="H1142">
        <v>10</v>
      </c>
      <c r="I1142">
        <v>28</v>
      </c>
      <c r="J1142">
        <f t="shared" si="24"/>
        <v>-47.282835552356957</v>
      </c>
      <c r="K1142">
        <v>-29.282835552356957</v>
      </c>
      <c r="L1142">
        <v>-49.282835552356957</v>
      </c>
      <c r="M1142">
        <v>-51.282835552356957</v>
      </c>
      <c r="N1142">
        <v>-48.282835552356957</v>
      </c>
      <c r="O1142">
        <v>-51.282835552356957</v>
      </c>
      <c r="P1142">
        <v>75.717164447643043</v>
      </c>
      <c r="Q1142">
        <v>365.71716444764303</v>
      </c>
      <c r="R1142">
        <v>-51.282835552356957</v>
      </c>
      <c r="S1142">
        <v>-58.282835552356957</v>
      </c>
      <c r="T1142">
        <v>-51.282835552356957</v>
      </c>
    </row>
    <row r="1143" spans="1:20" x14ac:dyDescent="0.3">
      <c r="A1143">
        <v>1142</v>
      </c>
      <c r="B1143" s="1">
        <v>43669</v>
      </c>
      <c r="C1143">
        <v>14</v>
      </c>
      <c r="D1143">
        <v>3</v>
      </c>
      <c r="E1143">
        <v>28</v>
      </c>
      <c r="F1143">
        <v>24</v>
      </c>
      <c r="G1143">
        <v>12</v>
      </c>
      <c r="H1143">
        <v>6</v>
      </c>
      <c r="I1143">
        <v>28</v>
      </c>
      <c r="J1143">
        <f t="shared" si="24"/>
        <v>-47.282835552356957</v>
      </c>
      <c r="K1143">
        <v>-47.282835552356957</v>
      </c>
      <c r="L1143">
        <v>-29.282835552356957</v>
      </c>
      <c r="M1143">
        <v>-49.282835552356957</v>
      </c>
      <c r="N1143">
        <v>-51.282835552356957</v>
      </c>
      <c r="O1143">
        <v>-48.282835552356957</v>
      </c>
      <c r="P1143">
        <v>-51.282835552356957</v>
      </c>
      <c r="Q1143">
        <v>75.717164447643043</v>
      </c>
      <c r="R1143">
        <v>365.71716444764303</v>
      </c>
      <c r="S1143">
        <v>-51.282835552356957</v>
      </c>
      <c r="T1143">
        <v>-58.282835552356957</v>
      </c>
    </row>
    <row r="1144" spans="1:20" x14ac:dyDescent="0.3">
      <c r="A1144">
        <v>1143</v>
      </c>
      <c r="B1144" s="1">
        <v>43670</v>
      </c>
      <c r="C1144">
        <v>7</v>
      </c>
      <c r="D1144">
        <v>29</v>
      </c>
      <c r="E1144">
        <v>18</v>
      </c>
      <c r="F1144">
        <v>21</v>
      </c>
      <c r="G1144">
        <v>12</v>
      </c>
      <c r="H1144">
        <v>7</v>
      </c>
      <c r="I1144">
        <v>29</v>
      </c>
      <c r="J1144">
        <f t="shared" si="24"/>
        <v>-46.282835552356957</v>
      </c>
      <c r="K1144">
        <v>-47.282835552356957</v>
      </c>
      <c r="L1144">
        <v>-47.282835552356957</v>
      </c>
      <c r="M1144">
        <v>-29.282835552356957</v>
      </c>
      <c r="N1144">
        <v>-49.282835552356957</v>
      </c>
      <c r="O1144">
        <v>-51.282835552356957</v>
      </c>
      <c r="P1144">
        <v>-48.282835552356957</v>
      </c>
      <c r="Q1144">
        <v>-51.282835552356957</v>
      </c>
      <c r="R1144">
        <v>75.717164447643043</v>
      </c>
      <c r="S1144">
        <v>365.71716444764303</v>
      </c>
      <c r="T1144">
        <v>-51.282835552356957</v>
      </c>
    </row>
    <row r="1145" spans="1:20" x14ac:dyDescent="0.3">
      <c r="A1145">
        <v>1144</v>
      </c>
      <c r="B1145" s="1">
        <v>43673</v>
      </c>
      <c r="C1145">
        <v>50</v>
      </c>
      <c r="D1145">
        <v>29</v>
      </c>
      <c r="E1145">
        <v>15</v>
      </c>
      <c r="F1145">
        <v>22</v>
      </c>
      <c r="G1145">
        <v>12</v>
      </c>
      <c r="H1145">
        <v>10</v>
      </c>
      <c r="I1145">
        <v>50</v>
      </c>
      <c r="J1145">
        <f t="shared" si="24"/>
        <v>-25.282835552356957</v>
      </c>
      <c r="K1145">
        <v>-46.282835552356957</v>
      </c>
      <c r="L1145">
        <v>-47.282835552356957</v>
      </c>
      <c r="M1145">
        <v>-47.282835552356957</v>
      </c>
      <c r="N1145">
        <v>-29.282835552356957</v>
      </c>
      <c r="O1145">
        <v>-49.282835552356957</v>
      </c>
      <c r="P1145">
        <v>-51.282835552356957</v>
      </c>
      <c r="Q1145">
        <v>-48.282835552356957</v>
      </c>
      <c r="R1145">
        <v>-51.282835552356957</v>
      </c>
      <c r="S1145">
        <v>75.717164447643043</v>
      </c>
      <c r="T1145">
        <v>365.71716444764303</v>
      </c>
    </row>
    <row r="1146" spans="1:20" x14ac:dyDescent="0.3">
      <c r="A1146">
        <v>1145</v>
      </c>
      <c r="B1146" s="1">
        <v>43674</v>
      </c>
      <c r="C1146">
        <v>50</v>
      </c>
      <c r="D1146">
        <v>29</v>
      </c>
      <c r="E1146">
        <v>17</v>
      </c>
      <c r="F1146">
        <v>24</v>
      </c>
      <c r="G1146">
        <v>12</v>
      </c>
      <c r="H1146">
        <v>9</v>
      </c>
      <c r="I1146">
        <v>50</v>
      </c>
      <c r="J1146">
        <f t="shared" si="24"/>
        <v>-25.282835552356957</v>
      </c>
      <c r="K1146">
        <v>-25.282835552356957</v>
      </c>
      <c r="L1146">
        <v>-46.282835552356957</v>
      </c>
      <c r="M1146">
        <v>-47.282835552356957</v>
      </c>
      <c r="N1146">
        <v>-47.282835552356957</v>
      </c>
      <c r="O1146">
        <v>-29.282835552356957</v>
      </c>
      <c r="P1146">
        <v>-49.282835552356957</v>
      </c>
      <c r="Q1146">
        <v>-51.282835552356957</v>
      </c>
      <c r="R1146">
        <v>-48.282835552356957</v>
      </c>
      <c r="S1146">
        <v>-51.282835552356957</v>
      </c>
      <c r="T1146">
        <v>75.717164447643043</v>
      </c>
    </row>
    <row r="1147" spans="1:20" x14ac:dyDescent="0.3">
      <c r="A1147">
        <v>1146</v>
      </c>
      <c r="B1147" s="1">
        <v>43675</v>
      </c>
      <c r="C1147">
        <v>50</v>
      </c>
      <c r="D1147">
        <v>6</v>
      </c>
      <c r="E1147">
        <v>32</v>
      </c>
      <c r="F1147">
        <v>24</v>
      </c>
      <c r="G1147">
        <v>12</v>
      </c>
      <c r="H1147">
        <v>8</v>
      </c>
      <c r="I1147">
        <v>50</v>
      </c>
      <c r="J1147">
        <f t="shared" si="24"/>
        <v>-25.282835552356957</v>
      </c>
      <c r="K1147">
        <v>-25.282835552356957</v>
      </c>
      <c r="L1147">
        <v>-25.282835552356957</v>
      </c>
      <c r="M1147">
        <v>-46.282835552356957</v>
      </c>
      <c r="N1147">
        <v>-47.282835552356957</v>
      </c>
      <c r="O1147">
        <v>-47.282835552356957</v>
      </c>
      <c r="P1147">
        <v>-29.282835552356957</v>
      </c>
      <c r="Q1147">
        <v>-49.282835552356957</v>
      </c>
      <c r="R1147">
        <v>-51.282835552356957</v>
      </c>
      <c r="S1147">
        <v>-48.282835552356957</v>
      </c>
      <c r="T1147">
        <v>-51.282835552356957</v>
      </c>
    </row>
    <row r="1148" spans="1:20" x14ac:dyDescent="0.3">
      <c r="A1148">
        <v>1147</v>
      </c>
      <c r="B1148" s="1">
        <v>43676</v>
      </c>
      <c r="C1148">
        <v>16</v>
      </c>
      <c r="D1148">
        <v>7</v>
      </c>
      <c r="E1148">
        <v>34</v>
      </c>
      <c r="F1148">
        <v>16</v>
      </c>
      <c r="G1148">
        <v>12</v>
      </c>
      <c r="H1148">
        <v>4</v>
      </c>
      <c r="I1148">
        <v>34</v>
      </c>
      <c r="J1148">
        <f t="shared" si="24"/>
        <v>-41.282835552356957</v>
      </c>
      <c r="K1148">
        <v>-25.282835552356957</v>
      </c>
      <c r="L1148">
        <v>-25.282835552356957</v>
      </c>
      <c r="M1148">
        <v>-25.282835552356957</v>
      </c>
      <c r="N1148">
        <v>-46.282835552356957</v>
      </c>
      <c r="O1148">
        <v>-47.282835552356957</v>
      </c>
      <c r="P1148">
        <v>-47.282835552356957</v>
      </c>
      <c r="Q1148">
        <v>-29.282835552356957</v>
      </c>
      <c r="R1148">
        <v>-49.282835552356957</v>
      </c>
      <c r="S1148">
        <v>-51.282835552356957</v>
      </c>
      <c r="T1148">
        <v>-48.282835552356957</v>
      </c>
    </row>
    <row r="1149" spans="1:20" x14ac:dyDescent="0.3">
      <c r="A1149">
        <v>1148</v>
      </c>
      <c r="B1149" s="1">
        <v>43677</v>
      </c>
      <c r="C1149">
        <v>21</v>
      </c>
      <c r="D1149">
        <v>6</v>
      </c>
      <c r="E1149">
        <v>14</v>
      </c>
      <c r="F1149">
        <v>19</v>
      </c>
      <c r="G1149">
        <v>12</v>
      </c>
      <c r="H1149">
        <v>6</v>
      </c>
      <c r="I1149">
        <v>21</v>
      </c>
      <c r="J1149">
        <f t="shared" si="24"/>
        <v>-54.282835552356957</v>
      </c>
      <c r="K1149">
        <v>-41.282835552356957</v>
      </c>
      <c r="L1149">
        <v>-25.282835552356957</v>
      </c>
      <c r="M1149">
        <v>-25.282835552356957</v>
      </c>
      <c r="N1149">
        <v>-25.282835552356957</v>
      </c>
      <c r="O1149">
        <v>-46.282835552356957</v>
      </c>
      <c r="P1149">
        <v>-47.282835552356957</v>
      </c>
      <c r="Q1149">
        <v>-47.282835552356957</v>
      </c>
      <c r="R1149">
        <v>-29.282835552356957</v>
      </c>
      <c r="S1149">
        <v>-49.282835552356957</v>
      </c>
      <c r="T1149">
        <v>-51.282835552356957</v>
      </c>
    </row>
    <row r="1150" spans="1:20" x14ac:dyDescent="0.3">
      <c r="A1150">
        <v>1149</v>
      </c>
      <c r="B1150" s="1">
        <v>43678</v>
      </c>
      <c r="C1150">
        <v>17</v>
      </c>
      <c r="D1150">
        <v>4</v>
      </c>
      <c r="E1150">
        <v>17</v>
      </c>
      <c r="F1150">
        <v>14</v>
      </c>
      <c r="G1150">
        <v>12</v>
      </c>
      <c r="H1150">
        <v>6</v>
      </c>
      <c r="I1150">
        <v>17</v>
      </c>
      <c r="J1150">
        <f t="shared" si="24"/>
        <v>-58.282835552356957</v>
      </c>
      <c r="K1150">
        <v>-54.282835552356957</v>
      </c>
      <c r="L1150">
        <v>-41.282835552356957</v>
      </c>
      <c r="M1150">
        <v>-25.282835552356957</v>
      </c>
      <c r="N1150">
        <v>-25.282835552356957</v>
      </c>
      <c r="O1150">
        <v>-25.282835552356957</v>
      </c>
      <c r="P1150">
        <v>-46.282835552356957</v>
      </c>
      <c r="Q1150">
        <v>-47.282835552356957</v>
      </c>
      <c r="R1150">
        <v>-47.282835552356957</v>
      </c>
      <c r="S1150">
        <v>-29.282835552356957</v>
      </c>
      <c r="T1150">
        <v>-49.282835552356957</v>
      </c>
    </row>
    <row r="1151" spans="1:20" x14ac:dyDescent="0.3">
      <c r="A1151">
        <v>1150</v>
      </c>
      <c r="B1151" s="1">
        <v>43679</v>
      </c>
      <c r="C1151">
        <v>13</v>
      </c>
      <c r="D1151">
        <v>4</v>
      </c>
      <c r="E1151">
        <v>17</v>
      </c>
      <c r="F1151">
        <v>8</v>
      </c>
      <c r="G1151">
        <v>12</v>
      </c>
      <c r="H1151">
        <v>2</v>
      </c>
      <c r="I1151">
        <v>17</v>
      </c>
      <c r="J1151">
        <f t="shared" si="24"/>
        <v>-58.282835552356957</v>
      </c>
      <c r="K1151">
        <v>-58.282835552356957</v>
      </c>
      <c r="L1151">
        <v>-54.282835552356957</v>
      </c>
      <c r="M1151">
        <v>-41.282835552356957</v>
      </c>
      <c r="N1151">
        <v>-25.282835552356957</v>
      </c>
      <c r="O1151">
        <v>-25.282835552356957</v>
      </c>
      <c r="P1151">
        <v>-25.282835552356957</v>
      </c>
      <c r="Q1151">
        <v>-46.282835552356957</v>
      </c>
      <c r="R1151">
        <v>-47.282835552356957</v>
      </c>
      <c r="S1151">
        <v>-47.282835552356957</v>
      </c>
      <c r="T1151">
        <v>-29.282835552356957</v>
      </c>
    </row>
    <row r="1152" spans="1:20" x14ac:dyDescent="0.3">
      <c r="A1152">
        <v>1151</v>
      </c>
      <c r="B1152" s="1">
        <v>43680</v>
      </c>
      <c r="C1152">
        <v>13</v>
      </c>
      <c r="D1152">
        <v>6</v>
      </c>
      <c r="E1152">
        <v>18</v>
      </c>
      <c r="F1152">
        <v>16</v>
      </c>
      <c r="G1152">
        <v>12</v>
      </c>
      <c r="H1152">
        <v>8</v>
      </c>
      <c r="I1152">
        <v>18</v>
      </c>
      <c r="J1152">
        <f t="shared" si="24"/>
        <v>-57.282835552356957</v>
      </c>
      <c r="K1152">
        <v>-58.282835552356957</v>
      </c>
      <c r="L1152">
        <v>-58.282835552356957</v>
      </c>
      <c r="M1152">
        <v>-54.282835552356957</v>
      </c>
      <c r="N1152">
        <v>-41.282835552356957</v>
      </c>
      <c r="O1152">
        <v>-25.282835552356957</v>
      </c>
      <c r="P1152">
        <v>-25.282835552356957</v>
      </c>
      <c r="Q1152">
        <v>-25.282835552356957</v>
      </c>
      <c r="R1152">
        <v>-46.282835552356957</v>
      </c>
      <c r="S1152">
        <v>-47.282835552356957</v>
      </c>
      <c r="T1152">
        <v>-47.282835552356957</v>
      </c>
    </row>
    <row r="1153" spans="1:20" x14ac:dyDescent="0.3">
      <c r="A1153">
        <v>1152</v>
      </c>
      <c r="B1153" s="1">
        <v>43681</v>
      </c>
      <c r="C1153">
        <v>18</v>
      </c>
      <c r="D1153">
        <v>29</v>
      </c>
      <c r="E1153">
        <v>18</v>
      </c>
      <c r="F1153">
        <v>21</v>
      </c>
      <c r="G1153">
        <v>12</v>
      </c>
      <c r="H1153">
        <v>9</v>
      </c>
      <c r="I1153">
        <v>29</v>
      </c>
      <c r="J1153">
        <f t="shared" si="24"/>
        <v>-46.282835552356957</v>
      </c>
      <c r="K1153">
        <v>-57.282835552356957</v>
      </c>
      <c r="L1153">
        <v>-58.282835552356957</v>
      </c>
      <c r="M1153">
        <v>-58.282835552356957</v>
      </c>
      <c r="N1153">
        <v>-54.282835552356957</v>
      </c>
      <c r="O1153">
        <v>-41.282835552356957</v>
      </c>
      <c r="P1153">
        <v>-25.282835552356957</v>
      </c>
      <c r="Q1153">
        <v>-25.282835552356957</v>
      </c>
      <c r="R1153">
        <v>-25.282835552356957</v>
      </c>
      <c r="S1153">
        <v>-46.282835552356957</v>
      </c>
      <c r="T1153">
        <v>-47.282835552356957</v>
      </c>
    </row>
    <row r="1154" spans="1:20" x14ac:dyDescent="0.3">
      <c r="A1154">
        <v>1153</v>
      </c>
      <c r="B1154" s="1">
        <v>43682</v>
      </c>
      <c r="C1154">
        <v>50</v>
      </c>
      <c r="D1154">
        <v>29</v>
      </c>
      <c r="E1154">
        <v>18</v>
      </c>
      <c r="F1154">
        <v>20</v>
      </c>
      <c r="G1154">
        <v>12</v>
      </c>
      <c r="H1154">
        <v>7</v>
      </c>
      <c r="I1154">
        <v>50</v>
      </c>
      <c r="J1154">
        <f t="shared" si="24"/>
        <v>-25.282835552356957</v>
      </c>
      <c r="K1154">
        <v>-46.282835552356957</v>
      </c>
      <c r="L1154">
        <v>-57.282835552356957</v>
      </c>
      <c r="M1154">
        <v>-58.282835552356957</v>
      </c>
      <c r="N1154">
        <v>-58.282835552356957</v>
      </c>
      <c r="O1154">
        <v>-54.282835552356957</v>
      </c>
      <c r="P1154">
        <v>-41.282835552356957</v>
      </c>
      <c r="Q1154">
        <v>-25.282835552356957</v>
      </c>
      <c r="R1154">
        <v>-25.282835552356957</v>
      </c>
      <c r="S1154">
        <v>-25.282835552356957</v>
      </c>
      <c r="T1154">
        <v>-46.282835552356957</v>
      </c>
    </row>
    <row r="1155" spans="1:20" x14ac:dyDescent="0.3">
      <c r="A1155">
        <v>1154</v>
      </c>
      <c r="B1155" s="1">
        <v>43683</v>
      </c>
      <c r="C1155">
        <v>50</v>
      </c>
      <c r="D1155">
        <v>29</v>
      </c>
      <c r="E1155">
        <v>18</v>
      </c>
      <c r="F1155">
        <v>27</v>
      </c>
      <c r="G1155">
        <v>12</v>
      </c>
      <c r="H1155">
        <v>7</v>
      </c>
      <c r="I1155">
        <v>50</v>
      </c>
      <c r="J1155">
        <f t="shared" ref="J1155:J1218" si="25">(I1155-$V$2)</f>
        <v>-25.282835552356957</v>
      </c>
      <c r="K1155">
        <v>-25.282835552356957</v>
      </c>
      <c r="L1155">
        <v>-46.282835552356957</v>
      </c>
      <c r="M1155">
        <v>-57.282835552356957</v>
      </c>
      <c r="N1155">
        <v>-58.282835552356957</v>
      </c>
      <c r="O1155">
        <v>-58.282835552356957</v>
      </c>
      <c r="P1155">
        <v>-54.282835552356957</v>
      </c>
      <c r="Q1155">
        <v>-41.282835552356957</v>
      </c>
      <c r="R1155">
        <v>-25.282835552356957</v>
      </c>
      <c r="S1155">
        <v>-25.282835552356957</v>
      </c>
      <c r="T1155">
        <v>-25.282835552356957</v>
      </c>
    </row>
    <row r="1156" spans="1:20" x14ac:dyDescent="0.3">
      <c r="A1156">
        <v>1155</v>
      </c>
      <c r="B1156" s="1">
        <v>43684</v>
      </c>
      <c r="C1156">
        <v>50</v>
      </c>
      <c r="D1156">
        <v>29</v>
      </c>
      <c r="E1156">
        <v>18</v>
      </c>
      <c r="F1156">
        <v>21</v>
      </c>
      <c r="G1156">
        <v>12</v>
      </c>
      <c r="H1156">
        <v>7</v>
      </c>
      <c r="I1156">
        <v>50</v>
      </c>
      <c r="J1156">
        <f t="shared" si="25"/>
        <v>-25.282835552356957</v>
      </c>
      <c r="K1156">
        <v>-25.282835552356957</v>
      </c>
      <c r="L1156">
        <v>-25.282835552356957</v>
      </c>
      <c r="M1156">
        <v>-46.282835552356957</v>
      </c>
      <c r="N1156">
        <v>-57.282835552356957</v>
      </c>
      <c r="O1156">
        <v>-58.282835552356957</v>
      </c>
      <c r="P1156">
        <v>-58.282835552356957</v>
      </c>
      <c r="Q1156">
        <v>-54.282835552356957</v>
      </c>
      <c r="R1156">
        <v>-41.282835552356957</v>
      </c>
      <c r="S1156">
        <v>-25.282835552356957</v>
      </c>
      <c r="T1156">
        <v>-25.282835552356957</v>
      </c>
    </row>
    <row r="1157" spans="1:20" x14ac:dyDescent="0.3">
      <c r="A1157">
        <v>1156</v>
      </c>
      <c r="B1157" s="1">
        <v>43685</v>
      </c>
      <c r="C1157">
        <v>50</v>
      </c>
      <c r="D1157">
        <v>29</v>
      </c>
      <c r="E1157">
        <v>18</v>
      </c>
      <c r="F1157">
        <v>18</v>
      </c>
      <c r="G1157">
        <v>12</v>
      </c>
      <c r="H1157">
        <v>6</v>
      </c>
      <c r="I1157">
        <v>50</v>
      </c>
      <c r="J1157">
        <f t="shared" si="25"/>
        <v>-25.282835552356957</v>
      </c>
      <c r="K1157">
        <v>-25.282835552356957</v>
      </c>
      <c r="L1157">
        <v>-25.282835552356957</v>
      </c>
      <c r="M1157">
        <v>-25.282835552356957</v>
      </c>
      <c r="N1157">
        <v>-46.282835552356957</v>
      </c>
      <c r="O1157">
        <v>-57.282835552356957</v>
      </c>
      <c r="P1157">
        <v>-58.282835552356957</v>
      </c>
      <c r="Q1157">
        <v>-58.282835552356957</v>
      </c>
      <c r="R1157">
        <v>-54.282835552356957</v>
      </c>
      <c r="S1157">
        <v>-41.282835552356957</v>
      </c>
      <c r="T1157">
        <v>-25.282835552356957</v>
      </c>
    </row>
    <row r="1158" spans="1:20" x14ac:dyDescent="0.3">
      <c r="A1158">
        <v>1157</v>
      </c>
      <c r="B1158" s="1">
        <v>43686</v>
      </c>
      <c r="C1158">
        <v>50</v>
      </c>
      <c r="D1158">
        <v>29</v>
      </c>
      <c r="E1158">
        <v>13</v>
      </c>
      <c r="F1158">
        <v>17</v>
      </c>
      <c r="G1158">
        <v>12</v>
      </c>
      <c r="H1158">
        <v>7</v>
      </c>
      <c r="I1158">
        <v>50</v>
      </c>
      <c r="J1158">
        <f t="shared" si="25"/>
        <v>-25.282835552356957</v>
      </c>
      <c r="K1158">
        <v>-25.282835552356957</v>
      </c>
      <c r="L1158">
        <v>-25.282835552356957</v>
      </c>
      <c r="M1158">
        <v>-25.282835552356957</v>
      </c>
      <c r="N1158">
        <v>-25.282835552356957</v>
      </c>
      <c r="O1158">
        <v>-46.282835552356957</v>
      </c>
      <c r="P1158">
        <v>-57.282835552356957</v>
      </c>
      <c r="Q1158">
        <v>-58.282835552356957</v>
      </c>
      <c r="R1158">
        <v>-58.282835552356957</v>
      </c>
      <c r="S1158">
        <v>-54.282835552356957</v>
      </c>
      <c r="T1158">
        <v>-41.282835552356957</v>
      </c>
    </row>
    <row r="1159" spans="1:20" x14ac:dyDescent="0.3">
      <c r="A1159">
        <v>1158</v>
      </c>
      <c r="B1159" s="1">
        <v>43687</v>
      </c>
      <c r="C1159">
        <v>50</v>
      </c>
      <c r="D1159">
        <v>29</v>
      </c>
      <c r="E1159">
        <v>18</v>
      </c>
      <c r="F1159">
        <v>16</v>
      </c>
      <c r="G1159">
        <v>12</v>
      </c>
      <c r="H1159">
        <v>6</v>
      </c>
      <c r="I1159">
        <v>50</v>
      </c>
      <c r="J1159">
        <f t="shared" si="25"/>
        <v>-25.282835552356957</v>
      </c>
      <c r="K1159">
        <v>-25.282835552356957</v>
      </c>
      <c r="L1159">
        <v>-25.282835552356957</v>
      </c>
      <c r="M1159">
        <v>-25.282835552356957</v>
      </c>
      <c r="N1159">
        <v>-25.282835552356957</v>
      </c>
      <c r="O1159">
        <v>-25.282835552356957</v>
      </c>
      <c r="P1159">
        <v>-46.282835552356957</v>
      </c>
      <c r="Q1159">
        <v>-57.282835552356957</v>
      </c>
      <c r="R1159">
        <v>-58.282835552356957</v>
      </c>
      <c r="S1159">
        <v>-58.282835552356957</v>
      </c>
      <c r="T1159">
        <v>-54.282835552356957</v>
      </c>
    </row>
    <row r="1160" spans="1:20" x14ac:dyDescent="0.3">
      <c r="A1160">
        <v>1159</v>
      </c>
      <c r="B1160" s="1">
        <v>43688</v>
      </c>
      <c r="C1160">
        <v>50</v>
      </c>
      <c r="D1160">
        <v>29</v>
      </c>
      <c r="E1160">
        <v>18</v>
      </c>
      <c r="F1160">
        <v>8</v>
      </c>
      <c r="G1160">
        <v>12</v>
      </c>
      <c r="H1160">
        <v>7</v>
      </c>
      <c r="I1160">
        <v>50</v>
      </c>
      <c r="J1160">
        <f t="shared" si="25"/>
        <v>-25.282835552356957</v>
      </c>
      <c r="K1160">
        <v>-25.282835552356957</v>
      </c>
      <c r="L1160">
        <v>-25.282835552356957</v>
      </c>
      <c r="M1160">
        <v>-25.282835552356957</v>
      </c>
      <c r="N1160">
        <v>-25.282835552356957</v>
      </c>
      <c r="O1160">
        <v>-25.282835552356957</v>
      </c>
      <c r="P1160">
        <v>-25.282835552356957</v>
      </c>
      <c r="Q1160">
        <v>-46.282835552356957</v>
      </c>
      <c r="R1160">
        <v>-57.282835552356957</v>
      </c>
      <c r="S1160">
        <v>-58.282835552356957</v>
      </c>
      <c r="T1160">
        <v>-58.282835552356957</v>
      </c>
    </row>
    <row r="1161" spans="1:20" x14ac:dyDescent="0.3">
      <c r="A1161">
        <v>1160</v>
      </c>
      <c r="B1161" s="1">
        <v>43689</v>
      </c>
      <c r="C1161">
        <v>50</v>
      </c>
      <c r="D1161">
        <v>29</v>
      </c>
      <c r="E1161">
        <v>18</v>
      </c>
      <c r="F1161">
        <v>9</v>
      </c>
      <c r="G1161">
        <v>12</v>
      </c>
      <c r="H1161">
        <v>7</v>
      </c>
      <c r="I1161">
        <v>50</v>
      </c>
      <c r="J1161">
        <f t="shared" si="25"/>
        <v>-25.282835552356957</v>
      </c>
      <c r="K1161">
        <v>-25.282835552356957</v>
      </c>
      <c r="L1161">
        <v>-25.282835552356957</v>
      </c>
      <c r="M1161">
        <v>-25.282835552356957</v>
      </c>
      <c r="N1161">
        <v>-25.282835552356957</v>
      </c>
      <c r="O1161">
        <v>-25.282835552356957</v>
      </c>
      <c r="P1161">
        <v>-25.282835552356957</v>
      </c>
      <c r="Q1161">
        <v>-25.282835552356957</v>
      </c>
      <c r="R1161">
        <v>-46.282835552356957</v>
      </c>
      <c r="S1161">
        <v>-57.282835552356957</v>
      </c>
      <c r="T1161">
        <v>-58.282835552356957</v>
      </c>
    </row>
    <row r="1162" spans="1:20" x14ac:dyDescent="0.3">
      <c r="A1162">
        <v>1161</v>
      </c>
      <c r="B1162" s="1">
        <v>43690</v>
      </c>
      <c r="C1162">
        <v>50</v>
      </c>
      <c r="D1162">
        <v>29</v>
      </c>
      <c r="E1162">
        <v>18</v>
      </c>
      <c r="F1162">
        <v>10</v>
      </c>
      <c r="G1162">
        <v>12</v>
      </c>
      <c r="H1162">
        <v>5</v>
      </c>
      <c r="I1162">
        <v>50</v>
      </c>
      <c r="J1162">
        <f t="shared" si="25"/>
        <v>-25.282835552356957</v>
      </c>
      <c r="K1162">
        <v>-25.282835552356957</v>
      </c>
      <c r="L1162">
        <v>-25.282835552356957</v>
      </c>
      <c r="M1162">
        <v>-25.282835552356957</v>
      </c>
      <c r="N1162">
        <v>-25.282835552356957</v>
      </c>
      <c r="O1162">
        <v>-25.282835552356957</v>
      </c>
      <c r="P1162">
        <v>-25.282835552356957</v>
      </c>
      <c r="Q1162">
        <v>-25.282835552356957</v>
      </c>
      <c r="R1162">
        <v>-25.282835552356957</v>
      </c>
      <c r="S1162">
        <v>-46.282835552356957</v>
      </c>
      <c r="T1162">
        <v>-57.282835552356957</v>
      </c>
    </row>
    <row r="1163" spans="1:20" x14ac:dyDescent="0.3">
      <c r="A1163">
        <v>1162</v>
      </c>
      <c r="B1163" s="1">
        <v>43691</v>
      </c>
      <c r="C1163">
        <v>50</v>
      </c>
      <c r="D1163">
        <v>29</v>
      </c>
      <c r="E1163">
        <v>18</v>
      </c>
      <c r="F1163">
        <v>9</v>
      </c>
      <c r="G1163">
        <v>12</v>
      </c>
      <c r="H1163">
        <v>5</v>
      </c>
      <c r="I1163">
        <v>50</v>
      </c>
      <c r="J1163">
        <f t="shared" si="25"/>
        <v>-25.282835552356957</v>
      </c>
      <c r="K1163">
        <v>-25.282835552356957</v>
      </c>
      <c r="L1163">
        <v>-25.282835552356957</v>
      </c>
      <c r="M1163">
        <v>-25.282835552356957</v>
      </c>
      <c r="N1163">
        <v>-25.282835552356957</v>
      </c>
      <c r="O1163">
        <v>-25.282835552356957</v>
      </c>
      <c r="P1163">
        <v>-25.282835552356957</v>
      </c>
      <c r="Q1163">
        <v>-25.282835552356957</v>
      </c>
      <c r="R1163">
        <v>-25.282835552356957</v>
      </c>
      <c r="S1163">
        <v>-25.282835552356957</v>
      </c>
      <c r="T1163">
        <v>-46.282835552356957</v>
      </c>
    </row>
    <row r="1164" spans="1:20" x14ac:dyDescent="0.3">
      <c r="A1164">
        <v>1163</v>
      </c>
      <c r="B1164" s="1">
        <v>43692</v>
      </c>
      <c r="C1164">
        <v>50</v>
      </c>
      <c r="D1164">
        <v>29</v>
      </c>
      <c r="E1164">
        <v>18</v>
      </c>
      <c r="F1164">
        <v>10</v>
      </c>
      <c r="G1164">
        <v>12</v>
      </c>
      <c r="H1164">
        <v>7</v>
      </c>
      <c r="I1164">
        <v>50</v>
      </c>
      <c r="J1164">
        <f t="shared" si="25"/>
        <v>-25.282835552356957</v>
      </c>
      <c r="K1164">
        <v>-25.282835552356957</v>
      </c>
      <c r="L1164">
        <v>-25.282835552356957</v>
      </c>
      <c r="M1164">
        <v>-25.282835552356957</v>
      </c>
      <c r="N1164">
        <v>-25.282835552356957</v>
      </c>
      <c r="O1164">
        <v>-25.282835552356957</v>
      </c>
      <c r="P1164">
        <v>-25.282835552356957</v>
      </c>
      <c r="Q1164">
        <v>-25.282835552356957</v>
      </c>
      <c r="R1164">
        <v>-25.282835552356957</v>
      </c>
      <c r="S1164">
        <v>-25.282835552356957</v>
      </c>
      <c r="T1164">
        <v>-25.282835552356957</v>
      </c>
    </row>
    <row r="1165" spans="1:20" x14ac:dyDescent="0.3">
      <c r="A1165">
        <v>1164</v>
      </c>
      <c r="B1165" s="1">
        <v>43693</v>
      </c>
      <c r="C1165">
        <v>50</v>
      </c>
      <c r="D1165">
        <v>29</v>
      </c>
      <c r="E1165">
        <v>18</v>
      </c>
      <c r="F1165">
        <v>8</v>
      </c>
      <c r="G1165">
        <v>12</v>
      </c>
      <c r="H1165">
        <v>7</v>
      </c>
      <c r="I1165">
        <v>50</v>
      </c>
      <c r="J1165">
        <f t="shared" si="25"/>
        <v>-25.282835552356957</v>
      </c>
      <c r="K1165">
        <v>-25.282835552356957</v>
      </c>
      <c r="L1165">
        <v>-25.282835552356957</v>
      </c>
      <c r="M1165">
        <v>-25.282835552356957</v>
      </c>
      <c r="N1165">
        <v>-25.282835552356957</v>
      </c>
      <c r="O1165">
        <v>-25.282835552356957</v>
      </c>
      <c r="P1165">
        <v>-25.282835552356957</v>
      </c>
      <c r="Q1165">
        <v>-25.282835552356957</v>
      </c>
      <c r="R1165">
        <v>-25.282835552356957</v>
      </c>
      <c r="S1165">
        <v>-25.282835552356957</v>
      </c>
      <c r="T1165">
        <v>-25.282835552356957</v>
      </c>
    </row>
    <row r="1166" spans="1:20" x14ac:dyDescent="0.3">
      <c r="A1166">
        <v>1165</v>
      </c>
      <c r="B1166" s="1">
        <v>43694</v>
      </c>
      <c r="C1166">
        <v>50</v>
      </c>
      <c r="D1166">
        <v>29</v>
      </c>
      <c r="E1166">
        <v>18</v>
      </c>
      <c r="F1166">
        <v>7</v>
      </c>
      <c r="G1166">
        <v>12</v>
      </c>
      <c r="H1166">
        <v>5</v>
      </c>
      <c r="I1166">
        <v>50</v>
      </c>
      <c r="J1166">
        <f t="shared" si="25"/>
        <v>-25.282835552356957</v>
      </c>
      <c r="K1166">
        <v>-25.282835552356957</v>
      </c>
      <c r="L1166">
        <v>-25.282835552356957</v>
      </c>
      <c r="M1166">
        <v>-25.282835552356957</v>
      </c>
      <c r="N1166">
        <v>-25.282835552356957</v>
      </c>
      <c r="O1166">
        <v>-25.282835552356957</v>
      </c>
      <c r="P1166">
        <v>-25.282835552356957</v>
      </c>
      <c r="Q1166">
        <v>-25.282835552356957</v>
      </c>
      <c r="R1166">
        <v>-25.282835552356957</v>
      </c>
      <c r="S1166">
        <v>-25.282835552356957</v>
      </c>
      <c r="T1166">
        <v>-25.282835552356957</v>
      </c>
    </row>
    <row r="1167" spans="1:20" x14ac:dyDescent="0.3">
      <c r="A1167">
        <v>1166</v>
      </c>
      <c r="B1167" s="1">
        <v>43695</v>
      </c>
      <c r="C1167">
        <v>50</v>
      </c>
      <c r="D1167">
        <v>29</v>
      </c>
      <c r="E1167">
        <v>18</v>
      </c>
      <c r="F1167">
        <v>10</v>
      </c>
      <c r="G1167">
        <v>12</v>
      </c>
      <c r="H1167">
        <v>7</v>
      </c>
      <c r="I1167">
        <v>50</v>
      </c>
      <c r="J1167">
        <f t="shared" si="25"/>
        <v>-25.282835552356957</v>
      </c>
      <c r="K1167">
        <v>-25.282835552356957</v>
      </c>
      <c r="L1167">
        <v>-25.282835552356957</v>
      </c>
      <c r="M1167">
        <v>-25.282835552356957</v>
      </c>
      <c r="N1167">
        <v>-25.282835552356957</v>
      </c>
      <c r="O1167">
        <v>-25.282835552356957</v>
      </c>
      <c r="P1167">
        <v>-25.282835552356957</v>
      </c>
      <c r="Q1167">
        <v>-25.282835552356957</v>
      </c>
      <c r="R1167">
        <v>-25.282835552356957</v>
      </c>
      <c r="S1167">
        <v>-25.282835552356957</v>
      </c>
      <c r="T1167">
        <v>-25.282835552356957</v>
      </c>
    </row>
    <row r="1168" spans="1:20" x14ac:dyDescent="0.3">
      <c r="A1168">
        <v>1167</v>
      </c>
      <c r="B1168" s="1">
        <v>43696</v>
      </c>
      <c r="C1168">
        <v>50</v>
      </c>
      <c r="D1168">
        <v>4</v>
      </c>
      <c r="E1168">
        <v>22</v>
      </c>
      <c r="F1168">
        <v>11</v>
      </c>
      <c r="G1168">
        <v>12</v>
      </c>
      <c r="H1168">
        <v>7</v>
      </c>
      <c r="I1168">
        <v>50</v>
      </c>
      <c r="J1168">
        <f t="shared" si="25"/>
        <v>-25.282835552356957</v>
      </c>
      <c r="K1168">
        <v>-25.282835552356957</v>
      </c>
      <c r="L1168">
        <v>-25.282835552356957</v>
      </c>
      <c r="M1168">
        <v>-25.282835552356957</v>
      </c>
      <c r="N1168">
        <v>-25.282835552356957</v>
      </c>
      <c r="O1168">
        <v>-25.282835552356957</v>
      </c>
      <c r="P1168">
        <v>-25.282835552356957</v>
      </c>
      <c r="Q1168">
        <v>-25.282835552356957</v>
      </c>
      <c r="R1168">
        <v>-25.282835552356957</v>
      </c>
      <c r="S1168">
        <v>-25.282835552356957</v>
      </c>
      <c r="T1168">
        <v>-25.282835552356957</v>
      </c>
    </row>
    <row r="1169" spans="1:20" x14ac:dyDescent="0.3">
      <c r="A1169">
        <v>1168</v>
      </c>
      <c r="B1169" s="1">
        <v>43697</v>
      </c>
      <c r="C1169">
        <v>8</v>
      </c>
      <c r="D1169">
        <v>29</v>
      </c>
      <c r="E1169">
        <v>18</v>
      </c>
      <c r="F1169">
        <v>9</v>
      </c>
      <c r="G1169">
        <v>12</v>
      </c>
      <c r="H1169">
        <v>10</v>
      </c>
      <c r="I1169">
        <v>29</v>
      </c>
      <c r="J1169">
        <f t="shared" si="25"/>
        <v>-46.282835552356957</v>
      </c>
      <c r="K1169">
        <v>-25.282835552356957</v>
      </c>
      <c r="L1169">
        <v>-25.282835552356957</v>
      </c>
      <c r="M1169">
        <v>-25.282835552356957</v>
      </c>
      <c r="N1169">
        <v>-25.282835552356957</v>
      </c>
      <c r="O1169">
        <v>-25.282835552356957</v>
      </c>
      <c r="P1169">
        <v>-25.282835552356957</v>
      </c>
      <c r="Q1169">
        <v>-25.282835552356957</v>
      </c>
      <c r="R1169">
        <v>-25.282835552356957</v>
      </c>
      <c r="S1169">
        <v>-25.282835552356957</v>
      </c>
      <c r="T1169">
        <v>-25.282835552356957</v>
      </c>
    </row>
    <row r="1170" spans="1:20" x14ac:dyDescent="0.3">
      <c r="A1170">
        <v>1169</v>
      </c>
      <c r="B1170" s="1">
        <v>43698</v>
      </c>
      <c r="C1170">
        <v>50</v>
      </c>
      <c r="D1170">
        <v>29</v>
      </c>
      <c r="E1170">
        <v>18</v>
      </c>
      <c r="F1170">
        <v>10</v>
      </c>
      <c r="G1170">
        <v>12</v>
      </c>
      <c r="H1170">
        <v>10</v>
      </c>
      <c r="I1170">
        <v>50</v>
      </c>
      <c r="J1170">
        <f t="shared" si="25"/>
        <v>-25.282835552356957</v>
      </c>
      <c r="K1170">
        <v>-46.282835552356957</v>
      </c>
      <c r="L1170">
        <v>-25.282835552356957</v>
      </c>
      <c r="M1170">
        <v>-25.282835552356957</v>
      </c>
      <c r="N1170">
        <v>-25.282835552356957</v>
      </c>
      <c r="O1170">
        <v>-25.282835552356957</v>
      </c>
      <c r="P1170">
        <v>-25.282835552356957</v>
      </c>
      <c r="Q1170">
        <v>-25.282835552356957</v>
      </c>
      <c r="R1170">
        <v>-25.282835552356957</v>
      </c>
      <c r="S1170">
        <v>-25.282835552356957</v>
      </c>
      <c r="T1170">
        <v>-25.282835552356957</v>
      </c>
    </row>
    <row r="1171" spans="1:20" x14ac:dyDescent="0.3">
      <c r="A1171">
        <v>1170</v>
      </c>
      <c r="B1171" s="1">
        <v>43699</v>
      </c>
      <c r="C1171">
        <v>50</v>
      </c>
      <c r="D1171">
        <v>29</v>
      </c>
      <c r="E1171">
        <v>18</v>
      </c>
      <c r="F1171">
        <v>6</v>
      </c>
      <c r="G1171">
        <v>12</v>
      </c>
      <c r="H1171">
        <v>5</v>
      </c>
      <c r="I1171">
        <v>50</v>
      </c>
      <c r="J1171">
        <f t="shared" si="25"/>
        <v>-25.282835552356957</v>
      </c>
      <c r="K1171">
        <v>-25.282835552356957</v>
      </c>
      <c r="L1171">
        <v>-46.282835552356957</v>
      </c>
      <c r="M1171">
        <v>-25.282835552356957</v>
      </c>
      <c r="N1171">
        <v>-25.282835552356957</v>
      </c>
      <c r="O1171">
        <v>-25.282835552356957</v>
      </c>
      <c r="P1171">
        <v>-25.282835552356957</v>
      </c>
      <c r="Q1171">
        <v>-25.282835552356957</v>
      </c>
      <c r="R1171">
        <v>-25.282835552356957</v>
      </c>
      <c r="S1171">
        <v>-25.282835552356957</v>
      </c>
      <c r="T1171">
        <v>-25.282835552356957</v>
      </c>
    </row>
    <row r="1172" spans="1:20" x14ac:dyDescent="0.3">
      <c r="A1172">
        <v>1171</v>
      </c>
      <c r="B1172" s="1">
        <v>43700</v>
      </c>
      <c r="C1172">
        <v>50</v>
      </c>
      <c r="D1172">
        <v>29</v>
      </c>
      <c r="E1172">
        <v>18</v>
      </c>
      <c r="F1172">
        <v>6</v>
      </c>
      <c r="G1172">
        <v>12</v>
      </c>
      <c r="H1172">
        <v>5</v>
      </c>
      <c r="I1172">
        <v>50</v>
      </c>
      <c r="J1172">
        <f t="shared" si="25"/>
        <v>-25.282835552356957</v>
      </c>
      <c r="K1172">
        <v>-25.282835552356957</v>
      </c>
      <c r="L1172">
        <v>-25.282835552356957</v>
      </c>
      <c r="M1172">
        <v>-46.282835552356957</v>
      </c>
      <c r="N1172">
        <v>-25.282835552356957</v>
      </c>
      <c r="O1172">
        <v>-25.282835552356957</v>
      </c>
      <c r="P1172">
        <v>-25.282835552356957</v>
      </c>
      <c r="Q1172">
        <v>-25.282835552356957</v>
      </c>
      <c r="R1172">
        <v>-25.282835552356957</v>
      </c>
      <c r="S1172">
        <v>-25.282835552356957</v>
      </c>
      <c r="T1172">
        <v>-25.282835552356957</v>
      </c>
    </row>
    <row r="1173" spans="1:20" x14ac:dyDescent="0.3">
      <c r="A1173">
        <v>1172</v>
      </c>
      <c r="B1173" s="1">
        <v>43701</v>
      </c>
      <c r="C1173">
        <v>50</v>
      </c>
      <c r="D1173">
        <v>29</v>
      </c>
      <c r="E1173">
        <v>18</v>
      </c>
      <c r="F1173">
        <v>8</v>
      </c>
      <c r="G1173">
        <v>12</v>
      </c>
      <c r="H1173">
        <v>6</v>
      </c>
      <c r="I1173">
        <v>50</v>
      </c>
      <c r="J1173">
        <f t="shared" si="25"/>
        <v>-25.282835552356957</v>
      </c>
      <c r="K1173">
        <v>-25.282835552356957</v>
      </c>
      <c r="L1173">
        <v>-25.282835552356957</v>
      </c>
      <c r="M1173">
        <v>-25.282835552356957</v>
      </c>
      <c r="N1173">
        <v>-46.282835552356957</v>
      </c>
      <c r="O1173">
        <v>-25.282835552356957</v>
      </c>
      <c r="P1173">
        <v>-25.282835552356957</v>
      </c>
      <c r="Q1173">
        <v>-25.282835552356957</v>
      </c>
      <c r="R1173">
        <v>-25.282835552356957</v>
      </c>
      <c r="S1173">
        <v>-25.282835552356957</v>
      </c>
      <c r="T1173">
        <v>-25.282835552356957</v>
      </c>
    </row>
    <row r="1174" spans="1:20" x14ac:dyDescent="0.3">
      <c r="A1174">
        <v>1173</v>
      </c>
      <c r="B1174" s="1">
        <v>43702</v>
      </c>
      <c r="C1174">
        <v>50</v>
      </c>
      <c r="D1174">
        <v>29</v>
      </c>
      <c r="E1174">
        <v>18</v>
      </c>
      <c r="F1174">
        <v>8</v>
      </c>
      <c r="G1174">
        <v>12</v>
      </c>
      <c r="H1174">
        <v>10</v>
      </c>
      <c r="I1174">
        <v>50</v>
      </c>
      <c r="J1174">
        <f t="shared" si="25"/>
        <v>-25.282835552356957</v>
      </c>
      <c r="K1174">
        <v>-25.282835552356957</v>
      </c>
      <c r="L1174">
        <v>-25.282835552356957</v>
      </c>
      <c r="M1174">
        <v>-25.282835552356957</v>
      </c>
      <c r="N1174">
        <v>-25.282835552356957</v>
      </c>
      <c r="O1174">
        <v>-46.282835552356957</v>
      </c>
      <c r="P1174">
        <v>-25.282835552356957</v>
      </c>
      <c r="Q1174">
        <v>-25.282835552356957</v>
      </c>
      <c r="R1174">
        <v>-25.282835552356957</v>
      </c>
      <c r="S1174">
        <v>-25.282835552356957</v>
      </c>
      <c r="T1174">
        <v>-25.282835552356957</v>
      </c>
    </row>
    <row r="1175" spans="1:20" x14ac:dyDescent="0.3">
      <c r="A1175">
        <v>1174</v>
      </c>
      <c r="B1175" s="1">
        <v>43721</v>
      </c>
      <c r="C1175">
        <v>50</v>
      </c>
      <c r="D1175">
        <v>8</v>
      </c>
      <c r="E1175">
        <v>34</v>
      </c>
      <c r="F1175">
        <v>11</v>
      </c>
      <c r="G1175">
        <v>12</v>
      </c>
      <c r="H1175">
        <v>7</v>
      </c>
      <c r="I1175">
        <v>50</v>
      </c>
      <c r="J1175">
        <f t="shared" si="25"/>
        <v>-25.282835552356957</v>
      </c>
      <c r="K1175">
        <v>-25.282835552356957</v>
      </c>
      <c r="L1175">
        <v>-25.282835552356957</v>
      </c>
      <c r="M1175">
        <v>-25.282835552356957</v>
      </c>
      <c r="N1175">
        <v>-25.282835552356957</v>
      </c>
      <c r="O1175">
        <v>-25.282835552356957</v>
      </c>
      <c r="P1175">
        <v>-46.282835552356957</v>
      </c>
      <c r="Q1175">
        <v>-25.282835552356957</v>
      </c>
      <c r="R1175">
        <v>-25.282835552356957</v>
      </c>
      <c r="S1175">
        <v>-25.282835552356957</v>
      </c>
      <c r="T1175">
        <v>-25.282835552356957</v>
      </c>
    </row>
    <row r="1176" spans="1:20" x14ac:dyDescent="0.3">
      <c r="A1176">
        <v>1175</v>
      </c>
      <c r="B1176" s="1">
        <v>43722</v>
      </c>
      <c r="C1176">
        <v>18</v>
      </c>
      <c r="D1176">
        <v>13</v>
      </c>
      <c r="E1176">
        <v>43</v>
      </c>
      <c r="F1176">
        <v>9</v>
      </c>
      <c r="G1176">
        <v>12</v>
      </c>
      <c r="H1176">
        <v>7</v>
      </c>
      <c r="I1176">
        <v>43</v>
      </c>
      <c r="J1176">
        <f t="shared" si="25"/>
        <v>-32.282835552356957</v>
      </c>
      <c r="K1176">
        <v>-25.282835552356957</v>
      </c>
      <c r="L1176">
        <v>-25.282835552356957</v>
      </c>
      <c r="M1176">
        <v>-25.282835552356957</v>
      </c>
      <c r="N1176">
        <v>-25.282835552356957</v>
      </c>
      <c r="O1176">
        <v>-25.282835552356957</v>
      </c>
      <c r="P1176">
        <v>-25.282835552356957</v>
      </c>
      <c r="Q1176">
        <v>-46.282835552356957</v>
      </c>
      <c r="R1176">
        <v>-25.282835552356957</v>
      </c>
      <c r="S1176">
        <v>-25.282835552356957</v>
      </c>
      <c r="T1176">
        <v>-25.282835552356957</v>
      </c>
    </row>
    <row r="1177" spans="1:20" x14ac:dyDescent="0.3">
      <c r="A1177">
        <v>1176</v>
      </c>
      <c r="B1177" s="1">
        <v>43723</v>
      </c>
      <c r="C1177">
        <v>31</v>
      </c>
      <c r="D1177">
        <v>12</v>
      </c>
      <c r="E1177">
        <v>36</v>
      </c>
      <c r="F1177">
        <v>11</v>
      </c>
      <c r="G1177">
        <v>12</v>
      </c>
      <c r="H1177">
        <v>9</v>
      </c>
      <c r="I1177">
        <v>36</v>
      </c>
      <c r="J1177">
        <f t="shared" si="25"/>
        <v>-39.282835552356957</v>
      </c>
      <c r="K1177">
        <v>-32.282835552356957</v>
      </c>
      <c r="L1177">
        <v>-25.282835552356957</v>
      </c>
      <c r="M1177">
        <v>-25.282835552356957</v>
      </c>
      <c r="N1177">
        <v>-25.282835552356957</v>
      </c>
      <c r="O1177">
        <v>-25.282835552356957</v>
      </c>
      <c r="P1177">
        <v>-25.282835552356957</v>
      </c>
      <c r="Q1177">
        <v>-25.282835552356957</v>
      </c>
      <c r="R1177">
        <v>-46.282835552356957</v>
      </c>
      <c r="S1177">
        <v>-25.282835552356957</v>
      </c>
      <c r="T1177">
        <v>-25.282835552356957</v>
      </c>
    </row>
    <row r="1178" spans="1:20" x14ac:dyDescent="0.3">
      <c r="A1178">
        <v>1177</v>
      </c>
      <c r="B1178" s="1">
        <v>43724</v>
      </c>
      <c r="C1178">
        <v>30</v>
      </c>
      <c r="D1178">
        <v>29</v>
      </c>
      <c r="E1178">
        <v>36</v>
      </c>
      <c r="F1178">
        <v>9</v>
      </c>
      <c r="G1178">
        <v>12</v>
      </c>
      <c r="H1178">
        <v>6</v>
      </c>
      <c r="I1178">
        <v>36</v>
      </c>
      <c r="J1178">
        <f t="shared" si="25"/>
        <v>-39.282835552356957</v>
      </c>
      <c r="K1178">
        <v>-39.282835552356957</v>
      </c>
      <c r="L1178">
        <v>-32.282835552356957</v>
      </c>
      <c r="M1178">
        <v>-25.282835552356957</v>
      </c>
      <c r="N1178">
        <v>-25.282835552356957</v>
      </c>
      <c r="O1178">
        <v>-25.282835552356957</v>
      </c>
      <c r="P1178">
        <v>-25.282835552356957</v>
      </c>
      <c r="Q1178">
        <v>-25.282835552356957</v>
      </c>
      <c r="R1178">
        <v>-25.282835552356957</v>
      </c>
      <c r="S1178">
        <v>-46.282835552356957</v>
      </c>
      <c r="T1178">
        <v>-25.282835552356957</v>
      </c>
    </row>
    <row r="1179" spans="1:20" x14ac:dyDescent="0.3">
      <c r="A1179">
        <v>1178</v>
      </c>
      <c r="B1179" s="1">
        <v>43725</v>
      </c>
      <c r="C1179">
        <v>54</v>
      </c>
      <c r="D1179">
        <v>37</v>
      </c>
      <c r="E1179">
        <v>32</v>
      </c>
      <c r="F1179">
        <v>6</v>
      </c>
      <c r="G1179">
        <v>12</v>
      </c>
      <c r="H1179">
        <v>5</v>
      </c>
      <c r="I1179">
        <v>54</v>
      </c>
      <c r="J1179">
        <f t="shared" si="25"/>
        <v>-21.282835552356957</v>
      </c>
      <c r="K1179">
        <v>-39.282835552356957</v>
      </c>
      <c r="L1179">
        <v>-39.282835552356957</v>
      </c>
      <c r="M1179">
        <v>-32.282835552356957</v>
      </c>
      <c r="N1179">
        <v>-25.282835552356957</v>
      </c>
      <c r="O1179">
        <v>-25.282835552356957</v>
      </c>
      <c r="P1179">
        <v>-25.282835552356957</v>
      </c>
      <c r="Q1179">
        <v>-25.282835552356957</v>
      </c>
      <c r="R1179">
        <v>-25.282835552356957</v>
      </c>
      <c r="S1179">
        <v>-25.282835552356957</v>
      </c>
      <c r="T1179">
        <v>-46.282835552356957</v>
      </c>
    </row>
    <row r="1180" spans="1:20" x14ac:dyDescent="0.3">
      <c r="A1180">
        <v>1179</v>
      </c>
      <c r="B1180" s="1">
        <v>43726</v>
      </c>
      <c r="C1180">
        <v>74</v>
      </c>
      <c r="D1180">
        <v>28</v>
      </c>
      <c r="E1180">
        <v>22</v>
      </c>
      <c r="F1180">
        <v>7</v>
      </c>
      <c r="G1180">
        <v>12</v>
      </c>
      <c r="H1180">
        <v>7</v>
      </c>
      <c r="I1180">
        <v>74</v>
      </c>
      <c r="J1180">
        <f t="shared" si="25"/>
        <v>-1.282835552356957</v>
      </c>
      <c r="K1180">
        <v>-21.282835552356957</v>
      </c>
      <c r="L1180">
        <v>-39.282835552356957</v>
      </c>
      <c r="M1180">
        <v>-39.282835552356957</v>
      </c>
      <c r="N1180">
        <v>-32.282835552356957</v>
      </c>
      <c r="O1180">
        <v>-25.282835552356957</v>
      </c>
      <c r="P1180">
        <v>-25.282835552356957</v>
      </c>
      <c r="Q1180">
        <v>-25.282835552356957</v>
      </c>
      <c r="R1180">
        <v>-25.282835552356957</v>
      </c>
      <c r="S1180">
        <v>-25.282835552356957</v>
      </c>
      <c r="T1180">
        <v>-25.282835552356957</v>
      </c>
    </row>
    <row r="1181" spans="1:20" x14ac:dyDescent="0.3">
      <c r="A1181">
        <v>1180</v>
      </c>
      <c r="B1181" s="1">
        <v>43727</v>
      </c>
      <c r="C1181">
        <v>60</v>
      </c>
      <c r="D1181">
        <v>38</v>
      </c>
      <c r="E1181">
        <v>39</v>
      </c>
      <c r="F1181">
        <v>7</v>
      </c>
      <c r="G1181">
        <v>12</v>
      </c>
      <c r="H1181">
        <v>8</v>
      </c>
      <c r="I1181">
        <v>60</v>
      </c>
      <c r="J1181">
        <f t="shared" si="25"/>
        <v>-15.282835552356957</v>
      </c>
      <c r="K1181">
        <v>-1.282835552356957</v>
      </c>
      <c r="L1181">
        <v>-21.282835552356957</v>
      </c>
      <c r="M1181">
        <v>-39.282835552356957</v>
      </c>
      <c r="N1181">
        <v>-39.282835552356957</v>
      </c>
      <c r="O1181">
        <v>-32.282835552356957</v>
      </c>
      <c r="P1181">
        <v>-25.282835552356957</v>
      </c>
      <c r="Q1181">
        <v>-25.282835552356957</v>
      </c>
      <c r="R1181">
        <v>-25.282835552356957</v>
      </c>
      <c r="S1181">
        <v>-25.282835552356957</v>
      </c>
      <c r="T1181">
        <v>-25.282835552356957</v>
      </c>
    </row>
    <row r="1182" spans="1:20" x14ac:dyDescent="0.3">
      <c r="A1182">
        <v>1181</v>
      </c>
      <c r="B1182" s="1">
        <v>43728</v>
      </c>
      <c r="C1182">
        <v>75</v>
      </c>
      <c r="D1182">
        <v>36</v>
      </c>
      <c r="E1182">
        <v>30</v>
      </c>
      <c r="F1182">
        <v>6</v>
      </c>
      <c r="G1182">
        <v>12</v>
      </c>
      <c r="H1182">
        <v>4</v>
      </c>
      <c r="I1182">
        <v>75</v>
      </c>
      <c r="J1182">
        <f t="shared" si="25"/>
        <v>-0.28283555235695701</v>
      </c>
      <c r="K1182">
        <v>-15.282835552356957</v>
      </c>
      <c r="L1182">
        <v>-1.282835552356957</v>
      </c>
      <c r="M1182">
        <v>-21.282835552356957</v>
      </c>
      <c r="N1182">
        <v>-39.282835552356957</v>
      </c>
      <c r="O1182">
        <v>-39.282835552356957</v>
      </c>
      <c r="P1182">
        <v>-32.282835552356957</v>
      </c>
      <c r="Q1182">
        <v>-25.282835552356957</v>
      </c>
      <c r="R1182">
        <v>-25.282835552356957</v>
      </c>
      <c r="S1182">
        <v>-25.282835552356957</v>
      </c>
      <c r="T1182">
        <v>-25.282835552356957</v>
      </c>
    </row>
    <row r="1183" spans="1:20" x14ac:dyDescent="0.3">
      <c r="A1183">
        <v>1182</v>
      </c>
      <c r="B1183" s="1">
        <v>43729</v>
      </c>
      <c r="C1183">
        <v>61</v>
      </c>
      <c r="D1183">
        <v>38</v>
      </c>
      <c r="E1183">
        <v>45</v>
      </c>
      <c r="F1183">
        <v>10</v>
      </c>
      <c r="G1183">
        <v>12</v>
      </c>
      <c r="H1183">
        <v>5</v>
      </c>
      <c r="I1183">
        <v>61</v>
      </c>
      <c r="J1183">
        <f t="shared" si="25"/>
        <v>-14.282835552356957</v>
      </c>
      <c r="K1183">
        <v>-0.28283555235695701</v>
      </c>
      <c r="L1183">
        <v>-15.282835552356957</v>
      </c>
      <c r="M1183">
        <v>-1.282835552356957</v>
      </c>
      <c r="N1183">
        <v>-21.282835552356957</v>
      </c>
      <c r="O1183">
        <v>-39.282835552356957</v>
      </c>
      <c r="P1183">
        <v>-39.282835552356957</v>
      </c>
      <c r="Q1183">
        <v>-32.282835552356957</v>
      </c>
      <c r="R1183">
        <v>-25.282835552356957</v>
      </c>
      <c r="S1183">
        <v>-25.282835552356957</v>
      </c>
      <c r="T1183">
        <v>-25.282835552356957</v>
      </c>
    </row>
    <row r="1184" spans="1:20" x14ac:dyDescent="0.3">
      <c r="A1184">
        <v>1183</v>
      </c>
      <c r="B1184" s="1">
        <v>43730</v>
      </c>
      <c r="C1184">
        <v>53</v>
      </c>
      <c r="D1184">
        <v>63</v>
      </c>
      <c r="E1184">
        <v>57</v>
      </c>
      <c r="F1184">
        <v>15</v>
      </c>
      <c r="G1184">
        <v>12</v>
      </c>
      <c r="H1184">
        <v>6</v>
      </c>
      <c r="I1184">
        <v>63</v>
      </c>
      <c r="J1184">
        <f t="shared" si="25"/>
        <v>-12.282835552356957</v>
      </c>
      <c r="K1184">
        <v>-14.282835552356957</v>
      </c>
      <c r="L1184">
        <v>-0.28283555235695701</v>
      </c>
      <c r="M1184">
        <v>-15.282835552356957</v>
      </c>
      <c r="N1184">
        <v>-1.282835552356957</v>
      </c>
      <c r="O1184">
        <v>-21.282835552356957</v>
      </c>
      <c r="P1184">
        <v>-39.282835552356957</v>
      </c>
      <c r="Q1184">
        <v>-39.282835552356957</v>
      </c>
      <c r="R1184">
        <v>-32.282835552356957</v>
      </c>
      <c r="S1184">
        <v>-25.282835552356957</v>
      </c>
      <c r="T1184">
        <v>-25.282835552356957</v>
      </c>
    </row>
    <row r="1185" spans="1:20" x14ac:dyDescent="0.3">
      <c r="A1185">
        <v>1184</v>
      </c>
      <c r="B1185" s="1">
        <v>43731</v>
      </c>
      <c r="C1185">
        <v>102</v>
      </c>
      <c r="D1185">
        <v>72</v>
      </c>
      <c r="E1185">
        <v>46</v>
      </c>
      <c r="F1185">
        <v>18</v>
      </c>
      <c r="G1185">
        <v>12</v>
      </c>
      <c r="H1185">
        <v>8</v>
      </c>
      <c r="I1185">
        <v>102</v>
      </c>
      <c r="J1185">
        <f t="shared" si="25"/>
        <v>26.717164447643043</v>
      </c>
      <c r="K1185">
        <v>-12.282835552356957</v>
      </c>
      <c r="L1185">
        <v>-14.282835552356957</v>
      </c>
      <c r="M1185">
        <v>-0.28283555235695701</v>
      </c>
      <c r="N1185">
        <v>-15.282835552356957</v>
      </c>
      <c r="O1185">
        <v>-1.282835552356957</v>
      </c>
      <c r="P1185">
        <v>-21.282835552356957</v>
      </c>
      <c r="Q1185">
        <v>-39.282835552356957</v>
      </c>
      <c r="R1185">
        <v>-39.282835552356957</v>
      </c>
      <c r="S1185">
        <v>-32.282835552356957</v>
      </c>
      <c r="T1185">
        <v>-25.282835552356957</v>
      </c>
    </row>
    <row r="1186" spans="1:20" x14ac:dyDescent="0.3">
      <c r="A1186">
        <v>1185</v>
      </c>
      <c r="B1186" s="1">
        <v>43732</v>
      </c>
      <c r="C1186">
        <v>113</v>
      </c>
      <c r="D1186">
        <v>76</v>
      </c>
      <c r="E1186">
        <v>63</v>
      </c>
      <c r="F1186">
        <v>17</v>
      </c>
      <c r="G1186">
        <v>12</v>
      </c>
      <c r="H1186">
        <v>7</v>
      </c>
      <c r="I1186">
        <v>113</v>
      </c>
      <c r="J1186">
        <f t="shared" si="25"/>
        <v>37.717164447643043</v>
      </c>
      <c r="K1186">
        <v>26.717164447643043</v>
      </c>
      <c r="L1186">
        <v>-12.282835552356957</v>
      </c>
      <c r="M1186">
        <v>-14.282835552356957</v>
      </c>
      <c r="N1186">
        <v>-0.28283555235695701</v>
      </c>
      <c r="O1186">
        <v>-15.282835552356957</v>
      </c>
      <c r="P1186">
        <v>-1.282835552356957</v>
      </c>
      <c r="Q1186">
        <v>-21.282835552356957</v>
      </c>
      <c r="R1186">
        <v>-39.282835552356957</v>
      </c>
      <c r="S1186">
        <v>-39.282835552356957</v>
      </c>
      <c r="T1186">
        <v>-32.282835552356957</v>
      </c>
    </row>
    <row r="1187" spans="1:20" x14ac:dyDescent="0.3">
      <c r="A1187">
        <v>1186</v>
      </c>
      <c r="B1187" s="1">
        <v>43733</v>
      </c>
      <c r="C1187">
        <v>122</v>
      </c>
      <c r="D1187">
        <v>75</v>
      </c>
      <c r="E1187">
        <v>51</v>
      </c>
      <c r="F1187">
        <v>15</v>
      </c>
      <c r="G1187">
        <v>12</v>
      </c>
      <c r="H1187">
        <v>6</v>
      </c>
      <c r="I1187">
        <v>122</v>
      </c>
      <c r="J1187">
        <f t="shared" si="25"/>
        <v>46.717164447643043</v>
      </c>
      <c r="K1187">
        <v>37.717164447643043</v>
      </c>
      <c r="L1187">
        <v>26.717164447643043</v>
      </c>
      <c r="M1187">
        <v>-12.282835552356957</v>
      </c>
      <c r="N1187">
        <v>-14.282835552356957</v>
      </c>
      <c r="O1187">
        <v>-0.28283555235695701</v>
      </c>
      <c r="P1187">
        <v>-15.282835552356957</v>
      </c>
      <c r="Q1187">
        <v>-1.282835552356957</v>
      </c>
      <c r="R1187">
        <v>-21.282835552356957</v>
      </c>
      <c r="S1187">
        <v>-39.282835552356957</v>
      </c>
      <c r="T1187">
        <v>-39.282835552356957</v>
      </c>
    </row>
    <row r="1188" spans="1:20" x14ac:dyDescent="0.3">
      <c r="A1188">
        <v>1187</v>
      </c>
      <c r="B1188" s="1">
        <v>43734</v>
      </c>
      <c r="C1188">
        <v>132</v>
      </c>
      <c r="D1188">
        <v>71</v>
      </c>
      <c r="E1188">
        <v>59</v>
      </c>
      <c r="F1188">
        <v>18</v>
      </c>
      <c r="G1188">
        <v>12</v>
      </c>
      <c r="H1188">
        <v>8</v>
      </c>
      <c r="I1188">
        <v>132</v>
      </c>
      <c r="J1188">
        <f t="shared" si="25"/>
        <v>56.717164447643043</v>
      </c>
      <c r="K1188">
        <v>46.717164447643043</v>
      </c>
      <c r="L1188">
        <v>37.717164447643043</v>
      </c>
      <c r="M1188">
        <v>26.717164447643043</v>
      </c>
      <c r="N1188">
        <v>-12.282835552356957</v>
      </c>
      <c r="O1188">
        <v>-14.282835552356957</v>
      </c>
      <c r="P1188">
        <v>-0.28283555235695701</v>
      </c>
      <c r="Q1188">
        <v>-15.282835552356957</v>
      </c>
      <c r="R1188">
        <v>-1.282835552356957</v>
      </c>
      <c r="S1188">
        <v>-21.282835552356957</v>
      </c>
      <c r="T1188">
        <v>-39.282835552356957</v>
      </c>
    </row>
    <row r="1189" spans="1:20" x14ac:dyDescent="0.3">
      <c r="A1189">
        <v>1188</v>
      </c>
      <c r="B1189" s="1">
        <v>43735</v>
      </c>
      <c r="C1189">
        <v>122</v>
      </c>
      <c r="D1189">
        <v>84</v>
      </c>
      <c r="E1189">
        <v>58</v>
      </c>
      <c r="F1189">
        <v>21</v>
      </c>
      <c r="G1189">
        <v>12</v>
      </c>
      <c r="H1189">
        <v>10</v>
      </c>
      <c r="I1189">
        <v>122</v>
      </c>
      <c r="J1189">
        <f t="shared" si="25"/>
        <v>46.717164447643043</v>
      </c>
      <c r="K1189">
        <v>56.717164447643043</v>
      </c>
      <c r="L1189">
        <v>46.717164447643043</v>
      </c>
      <c r="M1189">
        <v>37.717164447643043</v>
      </c>
      <c r="N1189">
        <v>26.717164447643043</v>
      </c>
      <c r="O1189">
        <v>-12.282835552356957</v>
      </c>
      <c r="P1189">
        <v>-14.282835552356957</v>
      </c>
      <c r="Q1189">
        <v>-0.28283555235695701</v>
      </c>
      <c r="R1189">
        <v>-15.282835552356957</v>
      </c>
      <c r="S1189">
        <v>-1.282835552356957</v>
      </c>
      <c r="T1189">
        <v>-21.282835552356957</v>
      </c>
    </row>
    <row r="1190" spans="1:20" x14ac:dyDescent="0.3">
      <c r="A1190">
        <v>1189</v>
      </c>
      <c r="B1190" s="1">
        <v>43736</v>
      </c>
      <c r="C1190">
        <v>146</v>
      </c>
      <c r="D1190">
        <v>88</v>
      </c>
      <c r="E1190">
        <v>54</v>
      </c>
      <c r="F1190">
        <v>19</v>
      </c>
      <c r="G1190">
        <v>12</v>
      </c>
      <c r="H1190">
        <v>7</v>
      </c>
      <c r="I1190">
        <v>146</v>
      </c>
      <c r="J1190">
        <f t="shared" si="25"/>
        <v>70.717164447643043</v>
      </c>
      <c r="K1190">
        <v>46.717164447643043</v>
      </c>
      <c r="L1190">
        <v>56.717164447643043</v>
      </c>
      <c r="M1190">
        <v>46.717164447643043</v>
      </c>
      <c r="N1190">
        <v>37.717164447643043</v>
      </c>
      <c r="O1190">
        <v>26.717164447643043</v>
      </c>
      <c r="P1190">
        <v>-12.282835552356957</v>
      </c>
      <c r="Q1190">
        <v>-14.282835552356957</v>
      </c>
      <c r="R1190">
        <v>-0.28283555235695701</v>
      </c>
      <c r="S1190">
        <v>-15.282835552356957</v>
      </c>
      <c r="T1190">
        <v>-1.282835552356957</v>
      </c>
    </row>
    <row r="1191" spans="1:20" x14ac:dyDescent="0.3">
      <c r="A1191">
        <v>1190</v>
      </c>
      <c r="B1191" s="1">
        <v>43737</v>
      </c>
      <c r="C1191">
        <v>154</v>
      </c>
      <c r="D1191">
        <v>99</v>
      </c>
      <c r="E1191">
        <v>63</v>
      </c>
      <c r="F1191">
        <v>16</v>
      </c>
      <c r="G1191">
        <v>12</v>
      </c>
      <c r="H1191">
        <v>8</v>
      </c>
      <c r="I1191">
        <v>154</v>
      </c>
      <c r="J1191">
        <f t="shared" si="25"/>
        <v>78.717164447643043</v>
      </c>
      <c r="K1191">
        <v>70.717164447643043</v>
      </c>
      <c r="L1191">
        <v>46.717164447643043</v>
      </c>
      <c r="M1191">
        <v>56.717164447643043</v>
      </c>
      <c r="N1191">
        <v>46.717164447643043</v>
      </c>
      <c r="O1191">
        <v>37.717164447643043</v>
      </c>
      <c r="P1191">
        <v>26.717164447643043</v>
      </c>
      <c r="Q1191">
        <v>-12.282835552356957</v>
      </c>
      <c r="R1191">
        <v>-14.282835552356957</v>
      </c>
      <c r="S1191">
        <v>-0.28283555235695701</v>
      </c>
      <c r="T1191">
        <v>-15.282835552356957</v>
      </c>
    </row>
    <row r="1192" spans="1:20" x14ac:dyDescent="0.3">
      <c r="A1192">
        <v>1191</v>
      </c>
      <c r="B1192" s="1">
        <v>43738</v>
      </c>
      <c r="C1192">
        <v>175</v>
      </c>
      <c r="D1192">
        <v>84</v>
      </c>
      <c r="E1192">
        <v>50</v>
      </c>
      <c r="F1192">
        <v>17</v>
      </c>
      <c r="G1192">
        <v>12</v>
      </c>
      <c r="H1192">
        <v>9</v>
      </c>
      <c r="I1192">
        <v>175</v>
      </c>
      <c r="J1192">
        <f t="shared" si="25"/>
        <v>99.717164447643043</v>
      </c>
      <c r="K1192">
        <v>78.717164447643043</v>
      </c>
      <c r="L1192">
        <v>70.717164447643043</v>
      </c>
      <c r="M1192">
        <v>46.717164447643043</v>
      </c>
      <c r="N1192">
        <v>56.717164447643043</v>
      </c>
      <c r="O1192">
        <v>46.717164447643043</v>
      </c>
      <c r="P1192">
        <v>37.717164447643043</v>
      </c>
      <c r="Q1192">
        <v>26.717164447643043</v>
      </c>
      <c r="R1192">
        <v>-12.282835552356957</v>
      </c>
      <c r="S1192">
        <v>-14.282835552356957</v>
      </c>
      <c r="T1192">
        <v>-0.28283555235695701</v>
      </c>
    </row>
    <row r="1193" spans="1:20" x14ac:dyDescent="0.3">
      <c r="A1193">
        <v>1192</v>
      </c>
      <c r="B1193" s="1">
        <v>43739</v>
      </c>
      <c r="C1193">
        <v>150</v>
      </c>
      <c r="D1193">
        <v>64</v>
      </c>
      <c r="E1193">
        <v>20</v>
      </c>
      <c r="F1193">
        <v>14</v>
      </c>
      <c r="G1193">
        <v>16</v>
      </c>
      <c r="H1193">
        <v>9</v>
      </c>
      <c r="I1193">
        <v>150</v>
      </c>
      <c r="J1193">
        <f t="shared" si="25"/>
        <v>74.717164447643043</v>
      </c>
      <c r="K1193">
        <v>99.717164447643043</v>
      </c>
      <c r="L1193">
        <v>78.717164447643043</v>
      </c>
      <c r="M1193">
        <v>70.717164447643043</v>
      </c>
      <c r="N1193">
        <v>46.717164447643043</v>
      </c>
      <c r="O1193">
        <v>56.717164447643043</v>
      </c>
      <c r="P1193">
        <v>46.717164447643043</v>
      </c>
      <c r="Q1193">
        <v>37.717164447643043</v>
      </c>
      <c r="R1193">
        <v>26.717164447643043</v>
      </c>
      <c r="S1193">
        <v>-12.282835552356957</v>
      </c>
      <c r="T1193">
        <v>-14.282835552356957</v>
      </c>
    </row>
    <row r="1194" spans="1:20" x14ac:dyDescent="0.3">
      <c r="A1194">
        <v>1193</v>
      </c>
      <c r="B1194" s="1">
        <v>43740</v>
      </c>
      <c r="C1194">
        <v>116</v>
      </c>
      <c r="D1194">
        <v>41</v>
      </c>
      <c r="E1194">
        <v>18</v>
      </c>
      <c r="F1194">
        <v>11</v>
      </c>
      <c r="G1194">
        <v>16</v>
      </c>
      <c r="H1194">
        <v>8</v>
      </c>
      <c r="I1194">
        <v>116</v>
      </c>
      <c r="J1194">
        <f t="shared" si="25"/>
        <v>40.717164447643043</v>
      </c>
      <c r="K1194">
        <v>74.717164447643043</v>
      </c>
      <c r="L1194">
        <v>99.717164447643043</v>
      </c>
      <c r="M1194">
        <v>78.717164447643043</v>
      </c>
      <c r="N1194">
        <v>70.717164447643043</v>
      </c>
      <c r="O1194">
        <v>46.717164447643043</v>
      </c>
      <c r="P1194">
        <v>56.717164447643043</v>
      </c>
      <c r="Q1194">
        <v>46.717164447643043</v>
      </c>
      <c r="R1194">
        <v>37.717164447643043</v>
      </c>
      <c r="S1194">
        <v>26.717164447643043</v>
      </c>
      <c r="T1194">
        <v>-12.282835552356957</v>
      </c>
    </row>
    <row r="1195" spans="1:20" x14ac:dyDescent="0.3">
      <c r="A1195">
        <v>1194</v>
      </c>
      <c r="B1195" s="1">
        <v>43741</v>
      </c>
      <c r="C1195">
        <v>86</v>
      </c>
      <c r="D1195">
        <v>57</v>
      </c>
      <c r="E1195">
        <v>14</v>
      </c>
      <c r="F1195">
        <v>13</v>
      </c>
      <c r="G1195">
        <v>16</v>
      </c>
      <c r="H1195">
        <v>11</v>
      </c>
      <c r="I1195">
        <v>86</v>
      </c>
      <c r="J1195">
        <f t="shared" si="25"/>
        <v>10.717164447643043</v>
      </c>
      <c r="K1195">
        <v>40.717164447643043</v>
      </c>
      <c r="L1195">
        <v>74.717164447643043</v>
      </c>
      <c r="M1195">
        <v>99.717164447643043</v>
      </c>
      <c r="N1195">
        <v>78.717164447643043</v>
      </c>
      <c r="O1195">
        <v>70.717164447643043</v>
      </c>
      <c r="P1195">
        <v>46.717164447643043</v>
      </c>
      <c r="Q1195">
        <v>56.717164447643043</v>
      </c>
      <c r="R1195">
        <v>46.717164447643043</v>
      </c>
      <c r="S1195">
        <v>37.717164447643043</v>
      </c>
      <c r="T1195">
        <v>26.717164447643043</v>
      </c>
    </row>
    <row r="1196" spans="1:20" x14ac:dyDescent="0.3">
      <c r="A1196">
        <v>1195</v>
      </c>
      <c r="B1196" s="1">
        <v>43742</v>
      </c>
      <c r="C1196">
        <v>120</v>
      </c>
      <c r="D1196">
        <v>51</v>
      </c>
      <c r="E1196">
        <v>22</v>
      </c>
      <c r="F1196">
        <v>10</v>
      </c>
      <c r="G1196">
        <v>16</v>
      </c>
      <c r="H1196">
        <v>8</v>
      </c>
      <c r="I1196">
        <v>120</v>
      </c>
      <c r="J1196">
        <f t="shared" si="25"/>
        <v>44.717164447643043</v>
      </c>
      <c r="K1196">
        <v>10.717164447643043</v>
      </c>
      <c r="L1196">
        <v>40.717164447643043</v>
      </c>
      <c r="M1196">
        <v>74.717164447643043</v>
      </c>
      <c r="N1196">
        <v>99.717164447643043</v>
      </c>
      <c r="O1196">
        <v>78.717164447643043</v>
      </c>
      <c r="P1196">
        <v>70.717164447643043</v>
      </c>
      <c r="Q1196">
        <v>46.717164447643043</v>
      </c>
      <c r="R1196">
        <v>56.717164447643043</v>
      </c>
      <c r="S1196">
        <v>46.717164447643043</v>
      </c>
      <c r="T1196">
        <v>37.717164447643043</v>
      </c>
    </row>
    <row r="1197" spans="1:20" x14ac:dyDescent="0.3">
      <c r="A1197">
        <v>1196</v>
      </c>
      <c r="B1197" s="1">
        <v>43743</v>
      </c>
      <c r="C1197">
        <v>94</v>
      </c>
      <c r="D1197">
        <v>52</v>
      </c>
      <c r="E1197">
        <v>26</v>
      </c>
      <c r="F1197">
        <v>8</v>
      </c>
      <c r="G1197">
        <v>16</v>
      </c>
      <c r="H1197">
        <v>5</v>
      </c>
      <c r="I1197">
        <v>94</v>
      </c>
      <c r="J1197">
        <f t="shared" si="25"/>
        <v>18.717164447643043</v>
      </c>
      <c r="K1197">
        <v>44.717164447643043</v>
      </c>
      <c r="L1197">
        <v>10.717164447643043</v>
      </c>
      <c r="M1197">
        <v>40.717164447643043</v>
      </c>
      <c r="N1197">
        <v>74.717164447643043</v>
      </c>
      <c r="O1197">
        <v>99.717164447643043</v>
      </c>
      <c r="P1197">
        <v>78.717164447643043</v>
      </c>
      <c r="Q1197">
        <v>70.717164447643043</v>
      </c>
      <c r="R1197">
        <v>46.717164447643043</v>
      </c>
      <c r="S1197">
        <v>56.717164447643043</v>
      </c>
      <c r="T1197">
        <v>46.717164447643043</v>
      </c>
    </row>
    <row r="1198" spans="1:20" x14ac:dyDescent="0.3">
      <c r="A1198">
        <v>1197</v>
      </c>
      <c r="B1198" s="1">
        <v>43744</v>
      </c>
      <c r="C1198">
        <v>94</v>
      </c>
      <c r="D1198">
        <v>61</v>
      </c>
      <c r="E1198">
        <v>29</v>
      </c>
      <c r="F1198">
        <v>10</v>
      </c>
      <c r="G1198">
        <v>16</v>
      </c>
      <c r="H1198">
        <v>5</v>
      </c>
      <c r="I1198">
        <v>94</v>
      </c>
      <c r="J1198">
        <f t="shared" si="25"/>
        <v>18.717164447643043</v>
      </c>
      <c r="K1198">
        <v>18.717164447643043</v>
      </c>
      <c r="L1198">
        <v>44.717164447643043</v>
      </c>
      <c r="M1198">
        <v>10.717164447643043</v>
      </c>
      <c r="N1198">
        <v>40.717164447643043</v>
      </c>
      <c r="O1198">
        <v>74.717164447643043</v>
      </c>
      <c r="P1198">
        <v>99.717164447643043</v>
      </c>
      <c r="Q1198">
        <v>78.717164447643043</v>
      </c>
      <c r="R1198">
        <v>70.717164447643043</v>
      </c>
      <c r="S1198">
        <v>46.717164447643043</v>
      </c>
      <c r="T1198">
        <v>56.717164447643043</v>
      </c>
    </row>
    <row r="1199" spans="1:20" x14ac:dyDescent="0.3">
      <c r="A1199">
        <v>1198</v>
      </c>
      <c r="B1199" s="1">
        <v>43745</v>
      </c>
      <c r="C1199">
        <v>105</v>
      </c>
      <c r="D1199">
        <v>26</v>
      </c>
      <c r="E1199">
        <v>16</v>
      </c>
      <c r="F1199">
        <v>5</v>
      </c>
      <c r="G1199">
        <v>16</v>
      </c>
      <c r="H1199">
        <v>4</v>
      </c>
      <c r="I1199">
        <v>105</v>
      </c>
      <c r="J1199">
        <f t="shared" si="25"/>
        <v>29.717164447643043</v>
      </c>
      <c r="K1199">
        <v>18.717164447643043</v>
      </c>
      <c r="L1199">
        <v>18.717164447643043</v>
      </c>
      <c r="M1199">
        <v>44.717164447643043</v>
      </c>
      <c r="N1199">
        <v>10.717164447643043</v>
      </c>
      <c r="O1199">
        <v>40.717164447643043</v>
      </c>
      <c r="P1199">
        <v>74.717164447643043</v>
      </c>
      <c r="Q1199">
        <v>99.717164447643043</v>
      </c>
      <c r="R1199">
        <v>78.717164447643043</v>
      </c>
      <c r="S1199">
        <v>70.717164447643043</v>
      </c>
      <c r="T1199">
        <v>46.717164447643043</v>
      </c>
    </row>
    <row r="1200" spans="1:20" x14ac:dyDescent="0.3">
      <c r="A1200">
        <v>1199</v>
      </c>
      <c r="B1200" s="1">
        <v>43746</v>
      </c>
      <c r="C1200">
        <v>58</v>
      </c>
      <c r="D1200">
        <v>20</v>
      </c>
      <c r="E1200">
        <v>14</v>
      </c>
      <c r="F1200">
        <v>6</v>
      </c>
      <c r="G1200">
        <v>16</v>
      </c>
      <c r="H1200">
        <v>5</v>
      </c>
      <c r="I1200">
        <v>58</v>
      </c>
      <c r="J1200">
        <f t="shared" si="25"/>
        <v>-17.282835552356957</v>
      </c>
      <c r="K1200">
        <v>29.717164447643043</v>
      </c>
      <c r="L1200">
        <v>18.717164447643043</v>
      </c>
      <c r="M1200">
        <v>18.717164447643043</v>
      </c>
      <c r="N1200">
        <v>44.717164447643043</v>
      </c>
      <c r="O1200">
        <v>10.717164447643043</v>
      </c>
      <c r="P1200">
        <v>40.717164447643043</v>
      </c>
      <c r="Q1200">
        <v>74.717164447643043</v>
      </c>
      <c r="R1200">
        <v>99.717164447643043</v>
      </c>
      <c r="S1200">
        <v>78.717164447643043</v>
      </c>
      <c r="T1200">
        <v>70.717164447643043</v>
      </c>
    </row>
    <row r="1201" spans="1:20" x14ac:dyDescent="0.3">
      <c r="A1201">
        <v>1200</v>
      </c>
      <c r="B1201" s="1">
        <v>43747</v>
      </c>
      <c r="C1201">
        <v>42</v>
      </c>
      <c r="D1201">
        <v>54</v>
      </c>
      <c r="E1201">
        <v>15</v>
      </c>
      <c r="F1201">
        <v>9</v>
      </c>
      <c r="G1201">
        <v>16</v>
      </c>
      <c r="H1201">
        <v>6</v>
      </c>
      <c r="I1201">
        <v>54</v>
      </c>
      <c r="J1201">
        <f t="shared" si="25"/>
        <v>-21.282835552356957</v>
      </c>
      <c r="K1201">
        <v>-17.282835552356957</v>
      </c>
      <c r="L1201">
        <v>29.717164447643043</v>
      </c>
      <c r="M1201">
        <v>18.717164447643043</v>
      </c>
      <c r="N1201">
        <v>18.717164447643043</v>
      </c>
      <c r="O1201">
        <v>44.717164447643043</v>
      </c>
      <c r="P1201">
        <v>10.717164447643043</v>
      </c>
      <c r="Q1201">
        <v>40.717164447643043</v>
      </c>
      <c r="R1201">
        <v>74.717164447643043</v>
      </c>
      <c r="S1201">
        <v>99.717164447643043</v>
      </c>
      <c r="T1201">
        <v>78.717164447643043</v>
      </c>
    </row>
    <row r="1202" spans="1:20" x14ac:dyDescent="0.3">
      <c r="A1202">
        <v>1201</v>
      </c>
      <c r="B1202" s="1">
        <v>43748</v>
      </c>
      <c r="C1202">
        <v>109</v>
      </c>
      <c r="D1202">
        <v>35</v>
      </c>
      <c r="E1202">
        <v>15</v>
      </c>
      <c r="F1202">
        <v>10</v>
      </c>
      <c r="G1202">
        <v>16</v>
      </c>
      <c r="H1202">
        <v>6</v>
      </c>
      <c r="I1202">
        <v>109</v>
      </c>
      <c r="J1202">
        <f t="shared" si="25"/>
        <v>33.717164447643043</v>
      </c>
      <c r="K1202">
        <v>-21.282835552356957</v>
      </c>
      <c r="L1202">
        <v>-17.282835552356957</v>
      </c>
      <c r="M1202">
        <v>29.717164447643043</v>
      </c>
      <c r="N1202">
        <v>18.717164447643043</v>
      </c>
      <c r="O1202">
        <v>18.717164447643043</v>
      </c>
      <c r="P1202">
        <v>44.717164447643043</v>
      </c>
      <c r="Q1202">
        <v>10.717164447643043</v>
      </c>
      <c r="R1202">
        <v>40.717164447643043</v>
      </c>
      <c r="S1202">
        <v>74.717164447643043</v>
      </c>
      <c r="T1202">
        <v>99.717164447643043</v>
      </c>
    </row>
    <row r="1203" spans="1:20" x14ac:dyDescent="0.3">
      <c r="A1203">
        <v>1202</v>
      </c>
      <c r="B1203" s="1">
        <v>43749</v>
      </c>
      <c r="C1203">
        <v>56</v>
      </c>
      <c r="D1203">
        <v>36</v>
      </c>
      <c r="E1203">
        <v>15</v>
      </c>
      <c r="F1203">
        <v>10</v>
      </c>
      <c r="G1203">
        <v>16</v>
      </c>
      <c r="H1203">
        <v>5</v>
      </c>
      <c r="I1203">
        <v>56</v>
      </c>
      <c r="J1203">
        <f t="shared" si="25"/>
        <v>-19.282835552356957</v>
      </c>
      <c r="K1203">
        <v>33.717164447643043</v>
      </c>
      <c r="L1203">
        <v>-21.282835552356957</v>
      </c>
      <c r="M1203">
        <v>-17.282835552356957</v>
      </c>
      <c r="N1203">
        <v>29.717164447643043</v>
      </c>
      <c r="O1203">
        <v>18.717164447643043</v>
      </c>
      <c r="P1203">
        <v>18.717164447643043</v>
      </c>
      <c r="Q1203">
        <v>44.717164447643043</v>
      </c>
      <c r="R1203">
        <v>10.717164447643043</v>
      </c>
      <c r="S1203">
        <v>40.717164447643043</v>
      </c>
      <c r="T1203">
        <v>74.717164447643043</v>
      </c>
    </row>
    <row r="1204" spans="1:20" x14ac:dyDescent="0.3">
      <c r="A1204">
        <v>1203</v>
      </c>
      <c r="B1204" s="1">
        <v>43750</v>
      </c>
      <c r="C1204">
        <v>61</v>
      </c>
      <c r="D1204">
        <v>36</v>
      </c>
      <c r="E1204">
        <v>15</v>
      </c>
      <c r="F1204">
        <v>8</v>
      </c>
      <c r="G1204">
        <v>16</v>
      </c>
      <c r="H1204">
        <v>4</v>
      </c>
      <c r="I1204">
        <v>61</v>
      </c>
      <c r="J1204">
        <f t="shared" si="25"/>
        <v>-14.282835552356957</v>
      </c>
      <c r="K1204">
        <v>-19.282835552356957</v>
      </c>
      <c r="L1204">
        <v>33.717164447643043</v>
      </c>
      <c r="M1204">
        <v>-21.282835552356957</v>
      </c>
      <c r="N1204">
        <v>-17.282835552356957</v>
      </c>
      <c r="O1204">
        <v>29.717164447643043</v>
      </c>
      <c r="P1204">
        <v>18.717164447643043</v>
      </c>
      <c r="Q1204">
        <v>18.717164447643043</v>
      </c>
      <c r="R1204">
        <v>44.717164447643043</v>
      </c>
      <c r="S1204">
        <v>10.717164447643043</v>
      </c>
      <c r="T1204">
        <v>40.717164447643043</v>
      </c>
    </row>
    <row r="1205" spans="1:20" x14ac:dyDescent="0.3">
      <c r="A1205">
        <v>1204</v>
      </c>
      <c r="B1205" s="1">
        <v>43751</v>
      </c>
      <c r="C1205">
        <v>67</v>
      </c>
      <c r="D1205">
        <v>29</v>
      </c>
      <c r="E1205">
        <v>18</v>
      </c>
      <c r="F1205">
        <v>5</v>
      </c>
      <c r="G1205">
        <v>16</v>
      </c>
      <c r="H1205">
        <v>2</v>
      </c>
      <c r="I1205">
        <v>67</v>
      </c>
      <c r="J1205">
        <f t="shared" si="25"/>
        <v>-8.282835552356957</v>
      </c>
      <c r="K1205">
        <v>-14.282835552356957</v>
      </c>
      <c r="L1205">
        <v>-19.282835552356957</v>
      </c>
      <c r="M1205">
        <v>33.717164447643043</v>
      </c>
      <c r="N1205">
        <v>-21.282835552356957</v>
      </c>
      <c r="O1205">
        <v>-17.282835552356957</v>
      </c>
      <c r="P1205">
        <v>29.717164447643043</v>
      </c>
      <c r="Q1205">
        <v>18.717164447643043</v>
      </c>
      <c r="R1205">
        <v>18.717164447643043</v>
      </c>
      <c r="S1205">
        <v>44.717164447643043</v>
      </c>
      <c r="T1205">
        <v>10.717164447643043</v>
      </c>
    </row>
    <row r="1206" spans="1:20" x14ac:dyDescent="0.3">
      <c r="A1206">
        <v>1205</v>
      </c>
      <c r="B1206" s="1">
        <v>43752</v>
      </c>
      <c r="C1206">
        <v>58</v>
      </c>
      <c r="D1206">
        <v>30</v>
      </c>
      <c r="E1206">
        <v>20</v>
      </c>
      <c r="F1206">
        <v>6</v>
      </c>
      <c r="G1206">
        <v>16</v>
      </c>
      <c r="H1206">
        <v>2</v>
      </c>
      <c r="I1206">
        <v>58</v>
      </c>
      <c r="J1206">
        <f t="shared" si="25"/>
        <v>-17.282835552356957</v>
      </c>
      <c r="K1206">
        <v>-8.282835552356957</v>
      </c>
      <c r="L1206">
        <v>-14.282835552356957</v>
      </c>
      <c r="M1206">
        <v>-19.282835552356957</v>
      </c>
      <c r="N1206">
        <v>33.717164447643043</v>
      </c>
      <c r="O1206">
        <v>-21.282835552356957</v>
      </c>
      <c r="P1206">
        <v>-17.282835552356957</v>
      </c>
      <c r="Q1206">
        <v>29.717164447643043</v>
      </c>
      <c r="R1206">
        <v>18.717164447643043</v>
      </c>
      <c r="S1206">
        <v>18.717164447643043</v>
      </c>
      <c r="T1206">
        <v>44.717164447643043</v>
      </c>
    </row>
    <row r="1207" spans="1:20" x14ac:dyDescent="0.3">
      <c r="A1207">
        <v>1206</v>
      </c>
      <c r="B1207" s="1">
        <v>43753</v>
      </c>
      <c r="C1207">
        <v>60</v>
      </c>
      <c r="D1207">
        <v>39</v>
      </c>
      <c r="E1207">
        <v>40</v>
      </c>
      <c r="F1207">
        <v>6</v>
      </c>
      <c r="G1207">
        <v>16</v>
      </c>
      <c r="H1207">
        <v>5</v>
      </c>
      <c r="I1207">
        <v>60</v>
      </c>
      <c r="J1207">
        <f t="shared" si="25"/>
        <v>-15.282835552356957</v>
      </c>
      <c r="K1207">
        <v>-17.282835552356957</v>
      </c>
      <c r="L1207">
        <v>-8.282835552356957</v>
      </c>
      <c r="M1207">
        <v>-14.282835552356957</v>
      </c>
      <c r="N1207">
        <v>-19.282835552356957</v>
      </c>
      <c r="O1207">
        <v>33.717164447643043</v>
      </c>
      <c r="P1207">
        <v>-21.282835552356957</v>
      </c>
      <c r="Q1207">
        <v>-17.282835552356957</v>
      </c>
      <c r="R1207">
        <v>29.717164447643043</v>
      </c>
      <c r="S1207">
        <v>18.717164447643043</v>
      </c>
      <c r="T1207">
        <v>18.717164447643043</v>
      </c>
    </row>
    <row r="1208" spans="1:20" x14ac:dyDescent="0.3">
      <c r="A1208">
        <v>1207</v>
      </c>
      <c r="B1208" s="1">
        <v>43754</v>
      </c>
      <c r="C1208">
        <v>76</v>
      </c>
      <c r="D1208">
        <v>45</v>
      </c>
      <c r="E1208">
        <v>35</v>
      </c>
      <c r="F1208">
        <v>24</v>
      </c>
      <c r="G1208">
        <v>16</v>
      </c>
      <c r="H1208">
        <v>7</v>
      </c>
      <c r="I1208">
        <v>76</v>
      </c>
      <c r="J1208">
        <f t="shared" si="25"/>
        <v>0.71716444764304299</v>
      </c>
      <c r="K1208">
        <v>-15.282835552356957</v>
      </c>
      <c r="L1208">
        <v>-17.282835552356957</v>
      </c>
      <c r="M1208">
        <v>-8.282835552356957</v>
      </c>
      <c r="N1208">
        <v>-14.282835552356957</v>
      </c>
      <c r="O1208">
        <v>-19.282835552356957</v>
      </c>
      <c r="P1208">
        <v>33.717164447643043</v>
      </c>
      <c r="Q1208">
        <v>-21.282835552356957</v>
      </c>
      <c r="R1208">
        <v>-17.282835552356957</v>
      </c>
      <c r="S1208">
        <v>29.717164447643043</v>
      </c>
      <c r="T1208">
        <v>18.717164447643043</v>
      </c>
    </row>
    <row r="1209" spans="1:20" x14ac:dyDescent="0.3">
      <c r="A1209">
        <v>1208</v>
      </c>
      <c r="B1209" s="1">
        <v>43755</v>
      </c>
      <c r="C1209">
        <v>97</v>
      </c>
      <c r="D1209">
        <v>24</v>
      </c>
      <c r="E1209">
        <v>21</v>
      </c>
      <c r="F1209">
        <v>23</v>
      </c>
      <c r="G1209">
        <v>16</v>
      </c>
      <c r="H1209">
        <v>4</v>
      </c>
      <c r="I1209">
        <v>97</v>
      </c>
      <c r="J1209">
        <f t="shared" si="25"/>
        <v>21.717164447643043</v>
      </c>
      <c r="K1209">
        <v>0.71716444764304299</v>
      </c>
      <c r="L1209">
        <v>-15.282835552356957</v>
      </c>
      <c r="M1209">
        <v>-17.282835552356957</v>
      </c>
      <c r="N1209">
        <v>-8.282835552356957</v>
      </c>
      <c r="O1209">
        <v>-14.282835552356957</v>
      </c>
      <c r="P1209">
        <v>-19.282835552356957</v>
      </c>
      <c r="Q1209">
        <v>33.717164447643043</v>
      </c>
      <c r="R1209">
        <v>-21.282835552356957</v>
      </c>
      <c r="S1209">
        <v>-17.282835552356957</v>
      </c>
      <c r="T1209">
        <v>29.717164447643043</v>
      </c>
    </row>
    <row r="1210" spans="1:20" x14ac:dyDescent="0.3">
      <c r="A1210">
        <v>1209</v>
      </c>
      <c r="B1210" s="1">
        <v>43756</v>
      </c>
      <c r="C1210">
        <v>48</v>
      </c>
      <c r="D1210">
        <v>29</v>
      </c>
      <c r="E1210">
        <v>34</v>
      </c>
      <c r="F1210">
        <v>24</v>
      </c>
      <c r="G1210">
        <v>16</v>
      </c>
      <c r="H1210">
        <v>5</v>
      </c>
      <c r="I1210">
        <v>48</v>
      </c>
      <c r="J1210">
        <f t="shared" si="25"/>
        <v>-27.282835552356957</v>
      </c>
      <c r="K1210">
        <v>21.717164447643043</v>
      </c>
      <c r="L1210">
        <v>0.71716444764304299</v>
      </c>
      <c r="M1210">
        <v>-15.282835552356957</v>
      </c>
      <c r="N1210">
        <v>-17.282835552356957</v>
      </c>
      <c r="O1210">
        <v>-8.282835552356957</v>
      </c>
      <c r="P1210">
        <v>-14.282835552356957</v>
      </c>
      <c r="Q1210">
        <v>-19.282835552356957</v>
      </c>
      <c r="R1210">
        <v>33.717164447643043</v>
      </c>
      <c r="S1210">
        <v>-21.282835552356957</v>
      </c>
      <c r="T1210">
        <v>-17.282835552356957</v>
      </c>
    </row>
    <row r="1211" spans="1:20" x14ac:dyDescent="0.3">
      <c r="A1211">
        <v>1210</v>
      </c>
      <c r="B1211" s="1">
        <v>43757</v>
      </c>
      <c r="C1211">
        <v>49</v>
      </c>
      <c r="D1211">
        <v>46</v>
      </c>
      <c r="E1211">
        <v>41</v>
      </c>
      <c r="F1211">
        <v>24</v>
      </c>
      <c r="G1211">
        <v>16</v>
      </c>
      <c r="H1211">
        <v>5</v>
      </c>
      <c r="I1211">
        <v>49</v>
      </c>
      <c r="J1211">
        <f t="shared" si="25"/>
        <v>-26.282835552356957</v>
      </c>
      <c r="K1211">
        <v>-27.282835552356957</v>
      </c>
      <c r="L1211">
        <v>21.717164447643043</v>
      </c>
      <c r="M1211">
        <v>0.71716444764304299</v>
      </c>
      <c r="N1211">
        <v>-15.282835552356957</v>
      </c>
      <c r="O1211">
        <v>-17.282835552356957</v>
      </c>
      <c r="P1211">
        <v>-8.282835552356957</v>
      </c>
      <c r="Q1211">
        <v>-14.282835552356957</v>
      </c>
      <c r="R1211">
        <v>-19.282835552356957</v>
      </c>
      <c r="S1211">
        <v>33.717164447643043</v>
      </c>
      <c r="T1211">
        <v>-21.282835552356957</v>
      </c>
    </row>
    <row r="1212" spans="1:20" x14ac:dyDescent="0.3">
      <c r="A1212">
        <v>1211</v>
      </c>
      <c r="B1212" s="1">
        <v>43758</v>
      </c>
      <c r="C1212">
        <v>94</v>
      </c>
      <c r="D1212">
        <v>56</v>
      </c>
      <c r="E1212">
        <v>27</v>
      </c>
      <c r="F1212">
        <v>24</v>
      </c>
      <c r="G1212">
        <v>16</v>
      </c>
      <c r="H1212">
        <v>7</v>
      </c>
      <c r="I1212">
        <v>94</v>
      </c>
      <c r="J1212">
        <f t="shared" si="25"/>
        <v>18.717164447643043</v>
      </c>
      <c r="K1212">
        <v>-26.282835552356957</v>
      </c>
      <c r="L1212">
        <v>-27.282835552356957</v>
      </c>
      <c r="M1212">
        <v>21.717164447643043</v>
      </c>
      <c r="N1212">
        <v>0.71716444764304299</v>
      </c>
      <c r="O1212">
        <v>-15.282835552356957</v>
      </c>
      <c r="P1212">
        <v>-17.282835552356957</v>
      </c>
      <c r="Q1212">
        <v>-8.282835552356957</v>
      </c>
      <c r="R1212">
        <v>-14.282835552356957</v>
      </c>
      <c r="S1212">
        <v>-19.282835552356957</v>
      </c>
      <c r="T1212">
        <v>33.717164447643043</v>
      </c>
    </row>
    <row r="1213" spans="1:20" x14ac:dyDescent="0.3">
      <c r="A1213">
        <v>1212</v>
      </c>
      <c r="B1213" s="1">
        <v>43759</v>
      </c>
      <c r="C1213">
        <v>118</v>
      </c>
      <c r="D1213">
        <v>36</v>
      </c>
      <c r="E1213">
        <v>22</v>
      </c>
      <c r="F1213">
        <v>24</v>
      </c>
      <c r="G1213">
        <v>16</v>
      </c>
      <c r="H1213">
        <v>3</v>
      </c>
      <c r="I1213">
        <v>118</v>
      </c>
      <c r="J1213">
        <f t="shared" si="25"/>
        <v>42.717164447643043</v>
      </c>
      <c r="K1213">
        <v>18.717164447643043</v>
      </c>
      <c r="L1213">
        <v>-26.282835552356957</v>
      </c>
      <c r="M1213">
        <v>-27.282835552356957</v>
      </c>
      <c r="N1213">
        <v>21.717164447643043</v>
      </c>
      <c r="O1213">
        <v>0.71716444764304299</v>
      </c>
      <c r="P1213">
        <v>-15.282835552356957</v>
      </c>
      <c r="Q1213">
        <v>-17.282835552356957</v>
      </c>
      <c r="R1213">
        <v>-8.282835552356957</v>
      </c>
      <c r="S1213">
        <v>-14.282835552356957</v>
      </c>
      <c r="T1213">
        <v>-19.282835552356957</v>
      </c>
    </row>
    <row r="1214" spans="1:20" x14ac:dyDescent="0.3">
      <c r="A1214">
        <v>1213</v>
      </c>
      <c r="B1214" s="1">
        <v>43760</v>
      </c>
      <c r="C1214">
        <v>68</v>
      </c>
      <c r="D1214">
        <v>28</v>
      </c>
      <c r="E1214">
        <v>22</v>
      </c>
      <c r="F1214">
        <v>24</v>
      </c>
      <c r="G1214">
        <v>16</v>
      </c>
      <c r="H1214">
        <v>4</v>
      </c>
      <c r="I1214">
        <v>68</v>
      </c>
      <c r="J1214">
        <f t="shared" si="25"/>
        <v>-7.282835552356957</v>
      </c>
      <c r="K1214">
        <v>42.717164447643043</v>
      </c>
      <c r="L1214">
        <v>18.717164447643043</v>
      </c>
      <c r="M1214">
        <v>-26.282835552356957</v>
      </c>
      <c r="N1214">
        <v>-27.282835552356957</v>
      </c>
      <c r="O1214">
        <v>21.717164447643043</v>
      </c>
      <c r="P1214">
        <v>0.71716444764304299</v>
      </c>
      <c r="Q1214">
        <v>-15.282835552356957</v>
      </c>
      <c r="R1214">
        <v>-17.282835552356957</v>
      </c>
      <c r="S1214">
        <v>-8.282835552356957</v>
      </c>
      <c r="T1214">
        <v>-14.282835552356957</v>
      </c>
    </row>
    <row r="1215" spans="1:20" x14ac:dyDescent="0.3">
      <c r="A1215">
        <v>1214</v>
      </c>
      <c r="B1215" s="1">
        <v>43761</v>
      </c>
      <c r="C1215">
        <v>55</v>
      </c>
      <c r="D1215">
        <v>16</v>
      </c>
      <c r="E1215">
        <v>17</v>
      </c>
      <c r="F1215">
        <v>24</v>
      </c>
      <c r="G1215">
        <v>16</v>
      </c>
      <c r="H1215">
        <v>2</v>
      </c>
      <c r="I1215">
        <v>55</v>
      </c>
      <c r="J1215">
        <f t="shared" si="25"/>
        <v>-20.282835552356957</v>
      </c>
      <c r="K1215">
        <v>-7.282835552356957</v>
      </c>
      <c r="L1215">
        <v>42.717164447643043</v>
      </c>
      <c r="M1215">
        <v>18.717164447643043</v>
      </c>
      <c r="N1215">
        <v>-26.282835552356957</v>
      </c>
      <c r="O1215">
        <v>-27.282835552356957</v>
      </c>
      <c r="P1215">
        <v>21.717164447643043</v>
      </c>
      <c r="Q1215">
        <v>0.71716444764304299</v>
      </c>
      <c r="R1215">
        <v>-15.282835552356957</v>
      </c>
      <c r="S1215">
        <v>-17.282835552356957</v>
      </c>
      <c r="T1215">
        <v>-8.282835552356957</v>
      </c>
    </row>
    <row r="1216" spans="1:20" x14ac:dyDescent="0.3">
      <c r="A1216">
        <v>1215</v>
      </c>
      <c r="B1216" s="1">
        <v>43762</v>
      </c>
      <c r="C1216">
        <v>35</v>
      </c>
      <c r="D1216">
        <v>32</v>
      </c>
      <c r="E1216">
        <v>16</v>
      </c>
      <c r="F1216">
        <v>24</v>
      </c>
      <c r="G1216">
        <v>16</v>
      </c>
      <c r="H1216">
        <v>2</v>
      </c>
      <c r="I1216">
        <v>35</v>
      </c>
      <c r="J1216">
        <f t="shared" si="25"/>
        <v>-40.282835552356957</v>
      </c>
      <c r="K1216">
        <v>-20.282835552356957</v>
      </c>
      <c r="L1216">
        <v>-7.282835552356957</v>
      </c>
      <c r="M1216">
        <v>42.717164447643043</v>
      </c>
      <c r="N1216">
        <v>18.717164447643043</v>
      </c>
      <c r="O1216">
        <v>-26.282835552356957</v>
      </c>
      <c r="P1216">
        <v>-27.282835552356957</v>
      </c>
      <c r="Q1216">
        <v>21.717164447643043</v>
      </c>
      <c r="R1216">
        <v>0.71716444764304299</v>
      </c>
      <c r="S1216">
        <v>-15.282835552356957</v>
      </c>
      <c r="T1216">
        <v>-17.282835552356957</v>
      </c>
    </row>
    <row r="1217" spans="1:20" x14ac:dyDescent="0.3">
      <c r="A1217">
        <v>1216</v>
      </c>
      <c r="B1217" s="1">
        <v>43763</v>
      </c>
      <c r="C1217">
        <v>67</v>
      </c>
      <c r="D1217">
        <v>52</v>
      </c>
      <c r="E1217">
        <v>23</v>
      </c>
      <c r="F1217">
        <v>24</v>
      </c>
      <c r="G1217">
        <v>16</v>
      </c>
      <c r="H1217">
        <v>1</v>
      </c>
      <c r="I1217">
        <v>67</v>
      </c>
      <c r="J1217">
        <f t="shared" si="25"/>
        <v>-8.282835552356957</v>
      </c>
      <c r="K1217">
        <v>-40.282835552356957</v>
      </c>
      <c r="L1217">
        <v>-20.282835552356957</v>
      </c>
      <c r="M1217">
        <v>-7.282835552356957</v>
      </c>
      <c r="N1217">
        <v>42.717164447643043</v>
      </c>
      <c r="O1217">
        <v>18.717164447643043</v>
      </c>
      <c r="P1217">
        <v>-26.282835552356957</v>
      </c>
      <c r="Q1217">
        <v>-27.282835552356957</v>
      </c>
      <c r="R1217">
        <v>21.717164447643043</v>
      </c>
      <c r="S1217">
        <v>0.71716444764304299</v>
      </c>
      <c r="T1217">
        <v>-15.282835552356957</v>
      </c>
    </row>
    <row r="1218" spans="1:20" x14ac:dyDescent="0.3">
      <c r="A1218">
        <v>1217</v>
      </c>
      <c r="B1218" s="1">
        <v>43764</v>
      </c>
      <c r="C1218">
        <v>112</v>
      </c>
      <c r="D1218">
        <v>44</v>
      </c>
      <c r="E1218">
        <v>15</v>
      </c>
      <c r="F1218">
        <v>24</v>
      </c>
      <c r="G1218">
        <v>16</v>
      </c>
      <c r="H1218">
        <v>1</v>
      </c>
      <c r="I1218">
        <v>112</v>
      </c>
      <c r="J1218">
        <f t="shared" si="25"/>
        <v>36.717164447643043</v>
      </c>
      <c r="K1218">
        <v>-8.282835552356957</v>
      </c>
      <c r="L1218">
        <v>-40.282835552356957</v>
      </c>
      <c r="M1218">
        <v>-20.282835552356957</v>
      </c>
      <c r="N1218">
        <v>-7.282835552356957</v>
      </c>
      <c r="O1218">
        <v>42.717164447643043</v>
      </c>
      <c r="P1218">
        <v>18.717164447643043</v>
      </c>
      <c r="Q1218">
        <v>-26.282835552356957</v>
      </c>
      <c r="R1218">
        <v>-27.282835552356957</v>
      </c>
      <c r="S1218">
        <v>21.717164447643043</v>
      </c>
      <c r="T1218">
        <v>0.71716444764304299</v>
      </c>
    </row>
    <row r="1219" spans="1:20" x14ac:dyDescent="0.3">
      <c r="A1219">
        <v>1218</v>
      </c>
      <c r="B1219" s="1">
        <v>43765</v>
      </c>
      <c r="C1219">
        <v>95</v>
      </c>
      <c r="D1219">
        <v>29</v>
      </c>
      <c r="E1219">
        <v>13</v>
      </c>
      <c r="F1219">
        <v>24</v>
      </c>
      <c r="G1219">
        <v>16</v>
      </c>
      <c r="H1219">
        <v>1</v>
      </c>
      <c r="I1219">
        <v>95</v>
      </c>
      <c r="J1219">
        <f t="shared" ref="J1219:J1282" si="26">(I1219-$V$2)</f>
        <v>19.717164447643043</v>
      </c>
      <c r="K1219">
        <v>36.717164447643043</v>
      </c>
      <c r="L1219">
        <v>-8.282835552356957</v>
      </c>
      <c r="M1219">
        <v>-40.282835552356957</v>
      </c>
      <c r="N1219">
        <v>-20.282835552356957</v>
      </c>
      <c r="O1219">
        <v>-7.282835552356957</v>
      </c>
      <c r="P1219">
        <v>42.717164447643043</v>
      </c>
      <c r="Q1219">
        <v>18.717164447643043</v>
      </c>
      <c r="R1219">
        <v>-26.282835552356957</v>
      </c>
      <c r="S1219">
        <v>-27.282835552356957</v>
      </c>
      <c r="T1219">
        <v>21.717164447643043</v>
      </c>
    </row>
    <row r="1220" spans="1:20" x14ac:dyDescent="0.3">
      <c r="A1220">
        <v>1219</v>
      </c>
      <c r="B1220" s="1">
        <v>43766</v>
      </c>
      <c r="C1220">
        <v>64</v>
      </c>
      <c r="D1220">
        <v>23</v>
      </c>
      <c r="E1220">
        <v>27</v>
      </c>
      <c r="F1220">
        <v>24</v>
      </c>
      <c r="G1220">
        <v>16</v>
      </c>
      <c r="H1220">
        <v>1</v>
      </c>
      <c r="I1220">
        <v>64</v>
      </c>
      <c r="J1220">
        <f t="shared" si="26"/>
        <v>-11.282835552356957</v>
      </c>
      <c r="K1220">
        <v>19.717164447643043</v>
      </c>
      <c r="L1220">
        <v>36.717164447643043</v>
      </c>
      <c r="M1220">
        <v>-8.282835552356957</v>
      </c>
      <c r="N1220">
        <v>-40.282835552356957</v>
      </c>
      <c r="O1220">
        <v>-20.282835552356957</v>
      </c>
      <c r="P1220">
        <v>-7.282835552356957</v>
      </c>
      <c r="Q1220">
        <v>42.717164447643043</v>
      </c>
      <c r="R1220">
        <v>18.717164447643043</v>
      </c>
      <c r="S1220">
        <v>-26.282835552356957</v>
      </c>
      <c r="T1220">
        <v>-27.282835552356957</v>
      </c>
    </row>
    <row r="1221" spans="1:20" x14ac:dyDescent="0.3">
      <c r="A1221">
        <v>1220</v>
      </c>
      <c r="B1221" s="1">
        <v>43767</v>
      </c>
      <c r="C1221">
        <v>40</v>
      </c>
      <c r="D1221">
        <v>47</v>
      </c>
      <c r="E1221">
        <v>34</v>
      </c>
      <c r="F1221">
        <v>24</v>
      </c>
      <c r="G1221">
        <v>16</v>
      </c>
      <c r="H1221">
        <v>2</v>
      </c>
      <c r="I1221">
        <v>47</v>
      </c>
      <c r="J1221">
        <f t="shared" si="26"/>
        <v>-28.282835552356957</v>
      </c>
      <c r="K1221">
        <v>-11.282835552356957</v>
      </c>
      <c r="L1221">
        <v>19.717164447643043</v>
      </c>
      <c r="M1221">
        <v>36.717164447643043</v>
      </c>
      <c r="N1221">
        <v>-8.282835552356957</v>
      </c>
      <c r="O1221">
        <v>-40.282835552356957</v>
      </c>
      <c r="P1221">
        <v>-20.282835552356957</v>
      </c>
      <c r="Q1221">
        <v>-7.282835552356957</v>
      </c>
      <c r="R1221">
        <v>42.717164447643043</v>
      </c>
      <c r="S1221">
        <v>18.717164447643043</v>
      </c>
      <c r="T1221">
        <v>-26.282835552356957</v>
      </c>
    </row>
    <row r="1222" spans="1:20" x14ac:dyDescent="0.3">
      <c r="A1222">
        <v>1221</v>
      </c>
      <c r="B1222" s="1">
        <v>43768</v>
      </c>
      <c r="C1222">
        <v>90</v>
      </c>
      <c r="D1222">
        <v>53</v>
      </c>
      <c r="E1222">
        <v>20</v>
      </c>
      <c r="F1222">
        <v>24</v>
      </c>
      <c r="G1222">
        <v>16</v>
      </c>
      <c r="H1222">
        <v>1</v>
      </c>
      <c r="I1222">
        <v>90</v>
      </c>
      <c r="J1222">
        <f t="shared" si="26"/>
        <v>14.717164447643043</v>
      </c>
      <c r="K1222">
        <v>-28.282835552356957</v>
      </c>
      <c r="L1222">
        <v>-11.282835552356957</v>
      </c>
      <c r="M1222">
        <v>19.717164447643043</v>
      </c>
      <c r="N1222">
        <v>36.717164447643043</v>
      </c>
      <c r="O1222">
        <v>-8.282835552356957</v>
      </c>
      <c r="P1222">
        <v>-40.282835552356957</v>
      </c>
      <c r="Q1222">
        <v>-20.282835552356957</v>
      </c>
      <c r="R1222">
        <v>-7.282835552356957</v>
      </c>
      <c r="S1222">
        <v>42.717164447643043</v>
      </c>
      <c r="T1222">
        <v>18.717164447643043</v>
      </c>
    </row>
    <row r="1223" spans="1:20" x14ac:dyDescent="0.3">
      <c r="A1223">
        <v>1222</v>
      </c>
      <c r="B1223" s="1">
        <v>43769</v>
      </c>
      <c r="C1223">
        <v>103</v>
      </c>
      <c r="D1223">
        <v>23</v>
      </c>
      <c r="E1223">
        <v>19</v>
      </c>
      <c r="F1223">
        <v>24</v>
      </c>
      <c r="G1223">
        <v>16</v>
      </c>
      <c r="H1223">
        <v>14</v>
      </c>
      <c r="I1223">
        <v>103</v>
      </c>
      <c r="J1223">
        <f t="shared" si="26"/>
        <v>27.717164447643043</v>
      </c>
      <c r="K1223">
        <v>14.717164447643043</v>
      </c>
      <c r="L1223">
        <v>-28.282835552356957</v>
      </c>
      <c r="M1223">
        <v>-11.282835552356957</v>
      </c>
      <c r="N1223">
        <v>19.717164447643043</v>
      </c>
      <c r="O1223">
        <v>36.717164447643043</v>
      </c>
      <c r="P1223">
        <v>-8.282835552356957</v>
      </c>
      <c r="Q1223">
        <v>-40.282835552356957</v>
      </c>
      <c r="R1223">
        <v>-20.282835552356957</v>
      </c>
      <c r="S1223">
        <v>-7.282835552356957</v>
      </c>
      <c r="T1223">
        <v>42.717164447643043</v>
      </c>
    </row>
    <row r="1224" spans="1:20" x14ac:dyDescent="0.3">
      <c r="A1224">
        <v>1223</v>
      </c>
      <c r="B1224" s="1">
        <v>43770</v>
      </c>
      <c r="C1224">
        <v>61</v>
      </c>
      <c r="D1224">
        <v>26</v>
      </c>
      <c r="E1224">
        <v>13</v>
      </c>
      <c r="F1224">
        <v>24</v>
      </c>
      <c r="G1224">
        <v>16</v>
      </c>
      <c r="H1224">
        <v>14</v>
      </c>
      <c r="I1224">
        <v>61</v>
      </c>
      <c r="J1224">
        <f t="shared" si="26"/>
        <v>-14.282835552356957</v>
      </c>
      <c r="K1224">
        <v>27.717164447643043</v>
      </c>
      <c r="L1224">
        <v>14.717164447643043</v>
      </c>
      <c r="M1224">
        <v>-28.282835552356957</v>
      </c>
      <c r="N1224">
        <v>-11.282835552356957</v>
      </c>
      <c r="O1224">
        <v>19.717164447643043</v>
      </c>
      <c r="P1224">
        <v>36.717164447643043</v>
      </c>
      <c r="Q1224">
        <v>-8.282835552356957</v>
      </c>
      <c r="R1224">
        <v>-40.282835552356957</v>
      </c>
      <c r="S1224">
        <v>-20.282835552356957</v>
      </c>
      <c r="T1224">
        <v>-7.282835552356957</v>
      </c>
    </row>
    <row r="1225" spans="1:20" x14ac:dyDescent="0.3">
      <c r="A1225">
        <v>1224</v>
      </c>
      <c r="B1225" s="1">
        <v>43771</v>
      </c>
      <c r="C1225">
        <v>62</v>
      </c>
      <c r="D1225">
        <v>32</v>
      </c>
      <c r="E1225">
        <v>20</v>
      </c>
      <c r="F1225">
        <v>24</v>
      </c>
      <c r="G1225">
        <v>16</v>
      </c>
      <c r="H1225">
        <v>14</v>
      </c>
      <c r="I1225">
        <v>62</v>
      </c>
      <c r="J1225">
        <f t="shared" si="26"/>
        <v>-13.282835552356957</v>
      </c>
      <c r="K1225">
        <v>-14.282835552356957</v>
      </c>
      <c r="L1225">
        <v>27.717164447643043</v>
      </c>
      <c r="M1225">
        <v>14.717164447643043</v>
      </c>
      <c r="N1225">
        <v>-28.282835552356957</v>
      </c>
      <c r="O1225">
        <v>-11.282835552356957</v>
      </c>
      <c r="P1225">
        <v>19.717164447643043</v>
      </c>
      <c r="Q1225">
        <v>36.717164447643043</v>
      </c>
      <c r="R1225">
        <v>-8.282835552356957</v>
      </c>
      <c r="S1225">
        <v>-40.282835552356957</v>
      </c>
      <c r="T1225">
        <v>-20.282835552356957</v>
      </c>
    </row>
    <row r="1226" spans="1:20" x14ac:dyDescent="0.3">
      <c r="A1226">
        <v>1225</v>
      </c>
      <c r="B1226" s="1">
        <v>43772</v>
      </c>
      <c r="C1226">
        <v>71</v>
      </c>
      <c r="D1226">
        <v>38</v>
      </c>
      <c r="E1226">
        <v>33</v>
      </c>
      <c r="F1226">
        <v>24</v>
      </c>
      <c r="G1226">
        <v>16</v>
      </c>
      <c r="H1226">
        <v>1</v>
      </c>
      <c r="I1226">
        <v>71</v>
      </c>
      <c r="J1226">
        <f t="shared" si="26"/>
        <v>-4.282835552356957</v>
      </c>
      <c r="K1226">
        <v>-13.282835552356957</v>
      </c>
      <c r="L1226">
        <v>-14.282835552356957</v>
      </c>
      <c r="M1226">
        <v>27.717164447643043</v>
      </c>
      <c r="N1226">
        <v>14.717164447643043</v>
      </c>
      <c r="O1226">
        <v>-28.282835552356957</v>
      </c>
      <c r="P1226">
        <v>-11.282835552356957</v>
      </c>
      <c r="Q1226">
        <v>19.717164447643043</v>
      </c>
      <c r="R1226">
        <v>36.717164447643043</v>
      </c>
      <c r="S1226">
        <v>-8.282835552356957</v>
      </c>
      <c r="T1226">
        <v>-40.282835552356957</v>
      </c>
    </row>
    <row r="1227" spans="1:20" x14ac:dyDescent="0.3">
      <c r="A1227">
        <v>1226</v>
      </c>
      <c r="B1227" s="1">
        <v>43773</v>
      </c>
      <c r="C1227">
        <v>70</v>
      </c>
      <c r="D1227">
        <v>62</v>
      </c>
      <c r="E1227">
        <v>46</v>
      </c>
      <c r="F1227">
        <v>24</v>
      </c>
      <c r="G1227">
        <v>16</v>
      </c>
      <c r="H1227">
        <v>2</v>
      </c>
      <c r="I1227">
        <v>70</v>
      </c>
      <c r="J1227">
        <f t="shared" si="26"/>
        <v>-5.282835552356957</v>
      </c>
      <c r="K1227">
        <v>-4.282835552356957</v>
      </c>
      <c r="L1227">
        <v>-13.282835552356957</v>
      </c>
      <c r="M1227">
        <v>-14.282835552356957</v>
      </c>
      <c r="N1227">
        <v>27.717164447643043</v>
      </c>
      <c r="O1227">
        <v>14.717164447643043</v>
      </c>
      <c r="P1227">
        <v>-28.282835552356957</v>
      </c>
      <c r="Q1227">
        <v>-11.282835552356957</v>
      </c>
      <c r="R1227">
        <v>19.717164447643043</v>
      </c>
      <c r="S1227">
        <v>36.717164447643043</v>
      </c>
      <c r="T1227">
        <v>-8.282835552356957</v>
      </c>
    </row>
    <row r="1228" spans="1:20" x14ac:dyDescent="0.3">
      <c r="A1228">
        <v>1227</v>
      </c>
      <c r="B1228" s="1">
        <v>43774</v>
      </c>
      <c r="C1228">
        <v>120</v>
      </c>
      <c r="D1228">
        <v>78</v>
      </c>
      <c r="E1228">
        <v>35</v>
      </c>
      <c r="F1228">
        <v>24</v>
      </c>
      <c r="G1228">
        <v>16</v>
      </c>
      <c r="H1228">
        <v>1</v>
      </c>
      <c r="I1228">
        <v>120</v>
      </c>
      <c r="J1228">
        <f t="shared" si="26"/>
        <v>44.717164447643043</v>
      </c>
      <c r="K1228">
        <v>-5.282835552356957</v>
      </c>
      <c r="L1228">
        <v>-4.282835552356957</v>
      </c>
      <c r="M1228">
        <v>-13.282835552356957</v>
      </c>
      <c r="N1228">
        <v>-14.282835552356957</v>
      </c>
      <c r="O1228">
        <v>27.717164447643043</v>
      </c>
      <c r="P1228">
        <v>14.717164447643043</v>
      </c>
      <c r="Q1228">
        <v>-28.282835552356957</v>
      </c>
      <c r="R1228">
        <v>-11.282835552356957</v>
      </c>
      <c r="S1228">
        <v>19.717164447643043</v>
      </c>
      <c r="T1228">
        <v>36.717164447643043</v>
      </c>
    </row>
    <row r="1229" spans="1:20" x14ac:dyDescent="0.3">
      <c r="A1229">
        <v>1228</v>
      </c>
      <c r="B1229" s="1">
        <v>43775</v>
      </c>
      <c r="C1229">
        <v>157</v>
      </c>
      <c r="D1229">
        <v>69</v>
      </c>
      <c r="E1229">
        <v>39</v>
      </c>
      <c r="F1229">
        <v>24</v>
      </c>
      <c r="G1229">
        <v>16</v>
      </c>
      <c r="H1229">
        <v>10</v>
      </c>
      <c r="I1229">
        <v>157</v>
      </c>
      <c r="J1229">
        <f t="shared" si="26"/>
        <v>81.717164447643043</v>
      </c>
      <c r="K1229">
        <v>44.717164447643043</v>
      </c>
      <c r="L1229">
        <v>-5.282835552356957</v>
      </c>
      <c r="M1229">
        <v>-4.282835552356957</v>
      </c>
      <c r="N1229">
        <v>-13.282835552356957</v>
      </c>
      <c r="O1229">
        <v>-14.282835552356957</v>
      </c>
      <c r="P1229">
        <v>27.717164447643043</v>
      </c>
      <c r="Q1229">
        <v>14.717164447643043</v>
      </c>
      <c r="R1229">
        <v>-28.282835552356957</v>
      </c>
      <c r="S1229">
        <v>-11.282835552356957</v>
      </c>
      <c r="T1229">
        <v>19.717164447643043</v>
      </c>
    </row>
    <row r="1230" spans="1:20" x14ac:dyDescent="0.3">
      <c r="A1230">
        <v>1229</v>
      </c>
      <c r="B1230" s="1">
        <v>43776</v>
      </c>
      <c r="C1230">
        <v>149</v>
      </c>
      <c r="D1230">
        <v>56</v>
      </c>
      <c r="E1230">
        <v>41</v>
      </c>
      <c r="F1230">
        <v>24</v>
      </c>
      <c r="G1230">
        <v>16</v>
      </c>
      <c r="H1230">
        <v>7</v>
      </c>
      <c r="I1230">
        <v>149</v>
      </c>
      <c r="J1230">
        <f t="shared" si="26"/>
        <v>73.717164447643043</v>
      </c>
      <c r="K1230">
        <v>81.717164447643043</v>
      </c>
      <c r="L1230">
        <v>44.717164447643043</v>
      </c>
      <c r="M1230">
        <v>-5.282835552356957</v>
      </c>
      <c r="N1230">
        <v>-4.282835552356957</v>
      </c>
      <c r="O1230">
        <v>-13.282835552356957</v>
      </c>
      <c r="P1230">
        <v>-14.282835552356957</v>
      </c>
      <c r="Q1230">
        <v>27.717164447643043</v>
      </c>
      <c r="R1230">
        <v>14.717164447643043</v>
      </c>
      <c r="S1230">
        <v>-28.282835552356957</v>
      </c>
      <c r="T1230">
        <v>-11.282835552356957</v>
      </c>
    </row>
    <row r="1231" spans="1:20" x14ac:dyDescent="0.3">
      <c r="A1231">
        <v>1230</v>
      </c>
      <c r="B1231" s="1">
        <v>43777</v>
      </c>
      <c r="C1231">
        <v>118</v>
      </c>
      <c r="D1231">
        <v>64</v>
      </c>
      <c r="E1231">
        <v>49</v>
      </c>
      <c r="F1231">
        <v>24</v>
      </c>
      <c r="G1231">
        <v>16</v>
      </c>
      <c r="H1231">
        <v>8</v>
      </c>
      <c r="I1231">
        <v>118</v>
      </c>
      <c r="J1231">
        <f t="shared" si="26"/>
        <v>42.717164447643043</v>
      </c>
      <c r="K1231">
        <v>73.717164447643043</v>
      </c>
      <c r="L1231">
        <v>81.717164447643043</v>
      </c>
      <c r="M1231">
        <v>44.717164447643043</v>
      </c>
      <c r="N1231">
        <v>-5.282835552356957</v>
      </c>
      <c r="O1231">
        <v>-4.282835552356957</v>
      </c>
      <c r="P1231">
        <v>-13.282835552356957</v>
      </c>
      <c r="Q1231">
        <v>-14.282835552356957</v>
      </c>
      <c r="R1231">
        <v>27.717164447643043</v>
      </c>
      <c r="S1231">
        <v>14.717164447643043</v>
      </c>
      <c r="T1231">
        <v>-28.282835552356957</v>
      </c>
    </row>
    <row r="1232" spans="1:20" x14ac:dyDescent="0.3">
      <c r="A1232">
        <v>1231</v>
      </c>
      <c r="B1232" s="1">
        <v>43778</v>
      </c>
      <c r="C1232">
        <v>131</v>
      </c>
      <c r="D1232">
        <v>74</v>
      </c>
      <c r="E1232">
        <v>54</v>
      </c>
      <c r="F1232">
        <v>24</v>
      </c>
      <c r="G1232">
        <v>16</v>
      </c>
      <c r="H1232">
        <v>6</v>
      </c>
      <c r="I1232">
        <v>131</v>
      </c>
      <c r="J1232">
        <f t="shared" si="26"/>
        <v>55.717164447643043</v>
      </c>
      <c r="K1232">
        <v>42.717164447643043</v>
      </c>
      <c r="L1232">
        <v>73.717164447643043</v>
      </c>
      <c r="M1232">
        <v>81.717164447643043</v>
      </c>
      <c r="N1232">
        <v>44.717164447643043</v>
      </c>
      <c r="O1232">
        <v>-5.282835552356957</v>
      </c>
      <c r="P1232">
        <v>-4.282835552356957</v>
      </c>
      <c r="Q1232">
        <v>-13.282835552356957</v>
      </c>
      <c r="R1232">
        <v>-14.282835552356957</v>
      </c>
      <c r="S1232">
        <v>27.717164447643043</v>
      </c>
      <c r="T1232">
        <v>14.717164447643043</v>
      </c>
    </row>
    <row r="1233" spans="1:20" x14ac:dyDescent="0.3">
      <c r="A1233">
        <v>1232</v>
      </c>
      <c r="B1233" s="1">
        <v>43779</v>
      </c>
      <c r="C1233">
        <v>164</v>
      </c>
      <c r="D1233">
        <v>76</v>
      </c>
      <c r="E1233">
        <v>45</v>
      </c>
      <c r="F1233">
        <v>24</v>
      </c>
      <c r="G1233">
        <v>16</v>
      </c>
      <c r="H1233">
        <v>8</v>
      </c>
      <c r="I1233">
        <v>164</v>
      </c>
      <c r="J1233">
        <f t="shared" si="26"/>
        <v>88.717164447643043</v>
      </c>
      <c r="K1233">
        <v>55.717164447643043</v>
      </c>
      <c r="L1233">
        <v>42.717164447643043</v>
      </c>
      <c r="M1233">
        <v>73.717164447643043</v>
      </c>
      <c r="N1233">
        <v>81.717164447643043</v>
      </c>
      <c r="O1233">
        <v>44.717164447643043</v>
      </c>
      <c r="P1233">
        <v>-5.282835552356957</v>
      </c>
      <c r="Q1233">
        <v>-4.282835552356957</v>
      </c>
      <c r="R1233">
        <v>-13.282835552356957</v>
      </c>
      <c r="S1233">
        <v>-14.282835552356957</v>
      </c>
      <c r="T1233">
        <v>27.717164447643043</v>
      </c>
    </row>
    <row r="1234" spans="1:20" x14ac:dyDescent="0.3">
      <c r="A1234">
        <v>1233</v>
      </c>
      <c r="B1234" s="1">
        <v>43780</v>
      </c>
      <c r="C1234">
        <v>165</v>
      </c>
      <c r="D1234">
        <v>96</v>
      </c>
      <c r="E1234">
        <v>44</v>
      </c>
      <c r="F1234">
        <v>24</v>
      </c>
      <c r="G1234">
        <v>16</v>
      </c>
      <c r="H1234">
        <v>9</v>
      </c>
      <c r="I1234">
        <v>165</v>
      </c>
      <c r="J1234">
        <f t="shared" si="26"/>
        <v>89.717164447643043</v>
      </c>
      <c r="K1234">
        <v>88.717164447643043</v>
      </c>
      <c r="L1234">
        <v>55.717164447643043</v>
      </c>
      <c r="M1234">
        <v>42.717164447643043</v>
      </c>
      <c r="N1234">
        <v>73.717164447643043</v>
      </c>
      <c r="O1234">
        <v>81.717164447643043</v>
      </c>
      <c r="P1234">
        <v>44.717164447643043</v>
      </c>
      <c r="Q1234">
        <v>-5.282835552356957</v>
      </c>
      <c r="R1234">
        <v>-4.282835552356957</v>
      </c>
      <c r="S1234">
        <v>-13.282835552356957</v>
      </c>
      <c r="T1234">
        <v>-14.282835552356957</v>
      </c>
    </row>
    <row r="1235" spans="1:20" x14ac:dyDescent="0.3">
      <c r="A1235">
        <v>1234</v>
      </c>
      <c r="B1235" s="1">
        <v>43781</v>
      </c>
      <c r="C1235">
        <v>217</v>
      </c>
      <c r="D1235">
        <v>53</v>
      </c>
      <c r="E1235">
        <v>15</v>
      </c>
      <c r="F1235">
        <v>24</v>
      </c>
      <c r="G1235">
        <v>16</v>
      </c>
      <c r="H1235">
        <v>7</v>
      </c>
      <c r="I1235">
        <v>217</v>
      </c>
      <c r="J1235">
        <f t="shared" si="26"/>
        <v>141.71716444764303</v>
      </c>
      <c r="K1235">
        <v>89.717164447643043</v>
      </c>
      <c r="L1235">
        <v>88.717164447643043</v>
      </c>
      <c r="M1235">
        <v>55.717164447643043</v>
      </c>
      <c r="N1235">
        <v>42.717164447643043</v>
      </c>
      <c r="O1235">
        <v>73.717164447643043</v>
      </c>
      <c r="P1235">
        <v>81.717164447643043</v>
      </c>
      <c r="Q1235">
        <v>44.717164447643043</v>
      </c>
      <c r="R1235">
        <v>-5.282835552356957</v>
      </c>
      <c r="S1235">
        <v>-4.282835552356957</v>
      </c>
      <c r="T1235">
        <v>-13.282835552356957</v>
      </c>
    </row>
    <row r="1236" spans="1:20" x14ac:dyDescent="0.3">
      <c r="A1236">
        <v>1235</v>
      </c>
      <c r="B1236" s="1">
        <v>43782</v>
      </c>
      <c r="C1236">
        <v>117</v>
      </c>
      <c r="D1236">
        <v>29</v>
      </c>
      <c r="E1236">
        <v>14</v>
      </c>
      <c r="F1236">
        <v>24</v>
      </c>
      <c r="G1236">
        <v>16</v>
      </c>
      <c r="H1236">
        <v>8</v>
      </c>
      <c r="I1236">
        <v>117</v>
      </c>
      <c r="J1236">
        <f t="shared" si="26"/>
        <v>41.717164447643043</v>
      </c>
      <c r="K1236">
        <v>141.71716444764303</v>
      </c>
      <c r="L1236">
        <v>89.717164447643043</v>
      </c>
      <c r="M1236">
        <v>88.717164447643043</v>
      </c>
      <c r="N1236">
        <v>55.717164447643043</v>
      </c>
      <c r="O1236">
        <v>42.717164447643043</v>
      </c>
      <c r="P1236">
        <v>73.717164447643043</v>
      </c>
      <c r="Q1236">
        <v>81.717164447643043</v>
      </c>
      <c r="R1236">
        <v>44.717164447643043</v>
      </c>
      <c r="S1236">
        <v>-5.282835552356957</v>
      </c>
      <c r="T1236">
        <v>-4.282835552356957</v>
      </c>
    </row>
    <row r="1237" spans="1:20" x14ac:dyDescent="0.3">
      <c r="A1237">
        <v>1236</v>
      </c>
      <c r="B1237" s="1">
        <v>43783</v>
      </c>
      <c r="C1237">
        <v>56</v>
      </c>
      <c r="D1237">
        <v>53</v>
      </c>
      <c r="E1237">
        <v>21</v>
      </c>
      <c r="F1237">
        <v>24</v>
      </c>
      <c r="G1237">
        <v>16</v>
      </c>
      <c r="H1237">
        <v>9</v>
      </c>
      <c r="I1237">
        <v>56</v>
      </c>
      <c r="J1237">
        <f t="shared" si="26"/>
        <v>-19.282835552356957</v>
      </c>
      <c r="K1237">
        <v>41.717164447643043</v>
      </c>
      <c r="L1237">
        <v>141.71716444764303</v>
      </c>
      <c r="M1237">
        <v>89.717164447643043</v>
      </c>
      <c r="N1237">
        <v>88.717164447643043</v>
      </c>
      <c r="O1237">
        <v>55.717164447643043</v>
      </c>
      <c r="P1237">
        <v>42.717164447643043</v>
      </c>
      <c r="Q1237">
        <v>73.717164447643043</v>
      </c>
      <c r="R1237">
        <v>81.717164447643043</v>
      </c>
      <c r="S1237">
        <v>44.717164447643043</v>
      </c>
      <c r="T1237">
        <v>-5.282835552356957</v>
      </c>
    </row>
    <row r="1238" spans="1:20" x14ac:dyDescent="0.3">
      <c r="A1238">
        <v>1237</v>
      </c>
      <c r="B1238" s="1">
        <v>43784</v>
      </c>
      <c r="C1238">
        <v>101</v>
      </c>
      <c r="D1238">
        <v>48</v>
      </c>
      <c r="E1238">
        <v>27</v>
      </c>
      <c r="F1238">
        <v>24</v>
      </c>
      <c r="G1238">
        <v>16</v>
      </c>
      <c r="H1238">
        <v>6</v>
      </c>
      <c r="I1238">
        <v>101</v>
      </c>
      <c r="J1238">
        <f t="shared" si="26"/>
        <v>25.717164447643043</v>
      </c>
      <c r="K1238">
        <v>-19.282835552356957</v>
      </c>
      <c r="L1238">
        <v>41.717164447643043</v>
      </c>
      <c r="M1238">
        <v>141.71716444764303</v>
      </c>
      <c r="N1238">
        <v>89.717164447643043</v>
      </c>
      <c r="O1238">
        <v>88.717164447643043</v>
      </c>
      <c r="P1238">
        <v>55.717164447643043</v>
      </c>
      <c r="Q1238">
        <v>42.717164447643043</v>
      </c>
      <c r="R1238">
        <v>73.717164447643043</v>
      </c>
      <c r="S1238">
        <v>81.717164447643043</v>
      </c>
      <c r="T1238">
        <v>44.717164447643043</v>
      </c>
    </row>
    <row r="1239" spans="1:20" x14ac:dyDescent="0.3">
      <c r="A1239">
        <v>1238</v>
      </c>
      <c r="B1239" s="1">
        <v>43785</v>
      </c>
      <c r="C1239">
        <v>91</v>
      </c>
      <c r="D1239">
        <v>31</v>
      </c>
      <c r="E1239">
        <v>17</v>
      </c>
      <c r="F1239">
        <v>24</v>
      </c>
      <c r="G1239">
        <v>16</v>
      </c>
      <c r="H1239">
        <v>4</v>
      </c>
      <c r="I1239">
        <v>91</v>
      </c>
      <c r="J1239">
        <f t="shared" si="26"/>
        <v>15.717164447643043</v>
      </c>
      <c r="K1239">
        <v>25.717164447643043</v>
      </c>
      <c r="L1239">
        <v>-19.282835552356957</v>
      </c>
      <c r="M1239">
        <v>41.717164447643043</v>
      </c>
      <c r="N1239">
        <v>141.71716444764303</v>
      </c>
      <c r="O1239">
        <v>89.717164447643043</v>
      </c>
      <c r="P1239">
        <v>88.717164447643043</v>
      </c>
      <c r="Q1239">
        <v>55.717164447643043</v>
      </c>
      <c r="R1239">
        <v>42.717164447643043</v>
      </c>
      <c r="S1239">
        <v>73.717164447643043</v>
      </c>
      <c r="T1239">
        <v>81.717164447643043</v>
      </c>
    </row>
    <row r="1240" spans="1:20" x14ac:dyDescent="0.3">
      <c r="A1240">
        <v>1239</v>
      </c>
      <c r="B1240" s="1">
        <v>43786</v>
      </c>
      <c r="C1240">
        <v>61</v>
      </c>
      <c r="D1240">
        <v>27</v>
      </c>
      <c r="E1240">
        <v>16</v>
      </c>
      <c r="F1240">
        <v>24</v>
      </c>
      <c r="G1240">
        <v>16</v>
      </c>
      <c r="H1240">
        <v>7</v>
      </c>
      <c r="I1240">
        <v>61</v>
      </c>
      <c r="J1240">
        <f t="shared" si="26"/>
        <v>-14.282835552356957</v>
      </c>
      <c r="K1240">
        <v>15.717164447643043</v>
      </c>
      <c r="L1240">
        <v>25.717164447643043</v>
      </c>
      <c r="M1240">
        <v>-19.282835552356957</v>
      </c>
      <c r="N1240">
        <v>41.717164447643043</v>
      </c>
      <c r="O1240">
        <v>141.71716444764303</v>
      </c>
      <c r="P1240">
        <v>89.717164447643043</v>
      </c>
      <c r="Q1240">
        <v>88.717164447643043</v>
      </c>
      <c r="R1240">
        <v>55.717164447643043</v>
      </c>
      <c r="S1240">
        <v>42.717164447643043</v>
      </c>
      <c r="T1240">
        <v>73.717164447643043</v>
      </c>
    </row>
    <row r="1241" spans="1:20" x14ac:dyDescent="0.3">
      <c r="A1241">
        <v>1240</v>
      </c>
      <c r="B1241" s="1">
        <v>43787</v>
      </c>
      <c r="C1241">
        <v>53</v>
      </c>
      <c r="D1241">
        <v>32</v>
      </c>
      <c r="E1241">
        <v>18</v>
      </c>
      <c r="F1241">
        <v>24</v>
      </c>
      <c r="G1241">
        <v>16</v>
      </c>
      <c r="H1241">
        <v>5</v>
      </c>
      <c r="I1241">
        <v>53</v>
      </c>
      <c r="J1241">
        <f t="shared" si="26"/>
        <v>-22.282835552356957</v>
      </c>
      <c r="K1241">
        <v>-14.282835552356957</v>
      </c>
      <c r="L1241">
        <v>15.717164447643043</v>
      </c>
      <c r="M1241">
        <v>25.717164447643043</v>
      </c>
      <c r="N1241">
        <v>-19.282835552356957</v>
      </c>
      <c r="O1241">
        <v>41.717164447643043</v>
      </c>
      <c r="P1241">
        <v>141.71716444764303</v>
      </c>
      <c r="Q1241">
        <v>89.717164447643043</v>
      </c>
      <c r="R1241">
        <v>88.717164447643043</v>
      </c>
      <c r="S1241">
        <v>55.717164447643043</v>
      </c>
      <c r="T1241">
        <v>42.717164447643043</v>
      </c>
    </row>
    <row r="1242" spans="1:20" x14ac:dyDescent="0.3">
      <c r="A1242">
        <v>1241</v>
      </c>
      <c r="B1242" s="1">
        <v>43788</v>
      </c>
      <c r="C1242">
        <v>59</v>
      </c>
      <c r="D1242">
        <v>61</v>
      </c>
      <c r="E1242">
        <v>19</v>
      </c>
      <c r="F1242">
        <v>24</v>
      </c>
      <c r="G1242">
        <v>16</v>
      </c>
      <c r="H1242">
        <v>9</v>
      </c>
      <c r="I1242">
        <v>61</v>
      </c>
      <c r="J1242">
        <f t="shared" si="26"/>
        <v>-14.282835552356957</v>
      </c>
      <c r="K1242">
        <v>-22.282835552356957</v>
      </c>
      <c r="L1242">
        <v>-14.282835552356957</v>
      </c>
      <c r="M1242">
        <v>15.717164447643043</v>
      </c>
      <c r="N1242">
        <v>25.717164447643043</v>
      </c>
      <c r="O1242">
        <v>-19.282835552356957</v>
      </c>
      <c r="P1242">
        <v>41.717164447643043</v>
      </c>
      <c r="Q1242">
        <v>141.71716444764303</v>
      </c>
      <c r="R1242">
        <v>89.717164447643043</v>
      </c>
      <c r="S1242">
        <v>88.717164447643043</v>
      </c>
      <c r="T1242">
        <v>55.717164447643043</v>
      </c>
    </row>
    <row r="1243" spans="1:20" x14ac:dyDescent="0.3">
      <c r="A1243">
        <v>1242</v>
      </c>
      <c r="B1243" s="1">
        <v>43789</v>
      </c>
      <c r="C1243">
        <v>105</v>
      </c>
      <c r="D1243">
        <v>71</v>
      </c>
      <c r="E1243">
        <v>15</v>
      </c>
      <c r="F1243">
        <v>24</v>
      </c>
      <c r="G1243">
        <v>16</v>
      </c>
      <c r="H1243">
        <v>9</v>
      </c>
      <c r="I1243">
        <v>105</v>
      </c>
      <c r="J1243">
        <f t="shared" si="26"/>
        <v>29.717164447643043</v>
      </c>
      <c r="K1243">
        <v>-14.282835552356957</v>
      </c>
      <c r="L1243">
        <v>-22.282835552356957</v>
      </c>
      <c r="M1243">
        <v>-14.282835552356957</v>
      </c>
      <c r="N1243">
        <v>15.717164447643043</v>
      </c>
      <c r="O1243">
        <v>25.717164447643043</v>
      </c>
      <c r="P1243">
        <v>-19.282835552356957</v>
      </c>
      <c r="Q1243">
        <v>41.717164447643043</v>
      </c>
      <c r="R1243">
        <v>141.71716444764303</v>
      </c>
      <c r="S1243">
        <v>89.717164447643043</v>
      </c>
      <c r="T1243">
        <v>88.717164447643043</v>
      </c>
    </row>
    <row r="1244" spans="1:20" x14ac:dyDescent="0.3">
      <c r="A1244">
        <v>1243</v>
      </c>
      <c r="B1244" s="1">
        <v>43790</v>
      </c>
      <c r="C1244">
        <v>131</v>
      </c>
      <c r="D1244">
        <v>73</v>
      </c>
      <c r="E1244">
        <v>14</v>
      </c>
      <c r="F1244">
        <v>24</v>
      </c>
      <c r="G1244">
        <v>16</v>
      </c>
      <c r="H1244">
        <v>12</v>
      </c>
      <c r="I1244">
        <v>131</v>
      </c>
      <c r="J1244">
        <f t="shared" si="26"/>
        <v>55.717164447643043</v>
      </c>
      <c r="K1244">
        <v>29.717164447643043</v>
      </c>
      <c r="L1244">
        <v>-14.282835552356957</v>
      </c>
      <c r="M1244">
        <v>-22.282835552356957</v>
      </c>
      <c r="N1244">
        <v>-14.282835552356957</v>
      </c>
      <c r="O1244">
        <v>15.717164447643043</v>
      </c>
      <c r="P1244">
        <v>25.717164447643043</v>
      </c>
      <c r="Q1244">
        <v>-19.282835552356957</v>
      </c>
      <c r="R1244">
        <v>41.717164447643043</v>
      </c>
      <c r="S1244">
        <v>141.71716444764303</v>
      </c>
      <c r="T1244">
        <v>89.717164447643043</v>
      </c>
    </row>
    <row r="1245" spans="1:20" x14ac:dyDescent="0.3">
      <c r="A1245">
        <v>1244</v>
      </c>
      <c r="B1245" s="1">
        <v>43791</v>
      </c>
      <c r="C1245">
        <v>128</v>
      </c>
      <c r="D1245">
        <v>70</v>
      </c>
      <c r="E1245">
        <v>14</v>
      </c>
      <c r="F1245">
        <v>24</v>
      </c>
      <c r="G1245">
        <v>16</v>
      </c>
      <c r="H1245">
        <v>12</v>
      </c>
      <c r="I1245">
        <v>128</v>
      </c>
      <c r="J1245">
        <f t="shared" si="26"/>
        <v>52.717164447643043</v>
      </c>
      <c r="K1245">
        <v>55.717164447643043</v>
      </c>
      <c r="L1245">
        <v>29.717164447643043</v>
      </c>
      <c r="M1245">
        <v>-14.282835552356957</v>
      </c>
      <c r="N1245">
        <v>-22.282835552356957</v>
      </c>
      <c r="O1245">
        <v>-14.282835552356957</v>
      </c>
      <c r="P1245">
        <v>15.717164447643043</v>
      </c>
      <c r="Q1245">
        <v>25.717164447643043</v>
      </c>
      <c r="R1245">
        <v>-19.282835552356957</v>
      </c>
      <c r="S1245">
        <v>41.717164447643043</v>
      </c>
      <c r="T1245">
        <v>141.71716444764303</v>
      </c>
    </row>
    <row r="1246" spans="1:20" x14ac:dyDescent="0.3">
      <c r="A1246">
        <v>1245</v>
      </c>
      <c r="B1246" s="1">
        <v>43792</v>
      </c>
      <c r="C1246">
        <v>120</v>
      </c>
      <c r="D1246">
        <v>57</v>
      </c>
      <c r="E1246">
        <v>8</v>
      </c>
      <c r="F1246">
        <v>24</v>
      </c>
      <c r="G1246">
        <v>16</v>
      </c>
      <c r="H1246">
        <v>11</v>
      </c>
      <c r="I1246">
        <v>120</v>
      </c>
      <c r="J1246">
        <f t="shared" si="26"/>
        <v>44.717164447643043</v>
      </c>
      <c r="K1246">
        <v>52.717164447643043</v>
      </c>
      <c r="L1246">
        <v>55.717164447643043</v>
      </c>
      <c r="M1246">
        <v>29.717164447643043</v>
      </c>
      <c r="N1246">
        <v>-14.282835552356957</v>
      </c>
      <c r="O1246">
        <v>-22.282835552356957</v>
      </c>
      <c r="P1246">
        <v>-14.282835552356957</v>
      </c>
      <c r="Q1246">
        <v>15.717164447643043</v>
      </c>
      <c r="R1246">
        <v>25.717164447643043</v>
      </c>
      <c r="S1246">
        <v>-19.282835552356957</v>
      </c>
      <c r="T1246">
        <v>41.717164447643043</v>
      </c>
    </row>
    <row r="1247" spans="1:20" x14ac:dyDescent="0.3">
      <c r="A1247">
        <v>1246</v>
      </c>
      <c r="B1247" s="1">
        <v>43793</v>
      </c>
      <c r="C1247">
        <v>89</v>
      </c>
      <c r="D1247">
        <v>64</v>
      </c>
      <c r="E1247">
        <v>13</v>
      </c>
      <c r="F1247">
        <v>24</v>
      </c>
      <c r="G1247">
        <v>16</v>
      </c>
      <c r="H1247">
        <v>13</v>
      </c>
      <c r="I1247">
        <v>89</v>
      </c>
      <c r="J1247">
        <f t="shared" si="26"/>
        <v>13.717164447643043</v>
      </c>
      <c r="K1247">
        <v>44.717164447643043</v>
      </c>
      <c r="L1247">
        <v>52.717164447643043</v>
      </c>
      <c r="M1247">
        <v>55.717164447643043</v>
      </c>
      <c r="N1247">
        <v>29.717164447643043</v>
      </c>
      <c r="O1247">
        <v>-14.282835552356957</v>
      </c>
      <c r="P1247">
        <v>-22.282835552356957</v>
      </c>
      <c r="Q1247">
        <v>-14.282835552356957</v>
      </c>
      <c r="R1247">
        <v>15.717164447643043</v>
      </c>
      <c r="S1247">
        <v>25.717164447643043</v>
      </c>
      <c r="T1247">
        <v>-19.282835552356957</v>
      </c>
    </row>
    <row r="1248" spans="1:20" x14ac:dyDescent="0.3">
      <c r="A1248">
        <v>1247</v>
      </c>
      <c r="B1248" s="1">
        <v>43794</v>
      </c>
      <c r="C1248">
        <v>101</v>
      </c>
      <c r="D1248">
        <v>65</v>
      </c>
      <c r="E1248">
        <v>12</v>
      </c>
      <c r="F1248">
        <v>24</v>
      </c>
      <c r="G1248">
        <v>16</v>
      </c>
      <c r="H1248">
        <v>11</v>
      </c>
      <c r="I1248">
        <v>101</v>
      </c>
      <c r="J1248">
        <f t="shared" si="26"/>
        <v>25.717164447643043</v>
      </c>
      <c r="K1248">
        <v>13.717164447643043</v>
      </c>
      <c r="L1248">
        <v>44.717164447643043</v>
      </c>
      <c r="M1248">
        <v>52.717164447643043</v>
      </c>
      <c r="N1248">
        <v>55.717164447643043</v>
      </c>
      <c r="O1248">
        <v>29.717164447643043</v>
      </c>
      <c r="P1248">
        <v>-14.282835552356957</v>
      </c>
      <c r="Q1248">
        <v>-22.282835552356957</v>
      </c>
      <c r="R1248">
        <v>-14.282835552356957</v>
      </c>
      <c r="S1248">
        <v>15.717164447643043</v>
      </c>
      <c r="T1248">
        <v>25.717164447643043</v>
      </c>
    </row>
    <row r="1249" spans="1:20" x14ac:dyDescent="0.3">
      <c r="A1249">
        <v>1248</v>
      </c>
      <c r="B1249" s="1">
        <v>43795</v>
      </c>
      <c r="C1249">
        <v>113</v>
      </c>
      <c r="D1249">
        <v>71</v>
      </c>
      <c r="E1249">
        <v>14</v>
      </c>
      <c r="F1249">
        <v>24</v>
      </c>
      <c r="G1249">
        <v>16</v>
      </c>
      <c r="H1249">
        <v>10</v>
      </c>
      <c r="I1249">
        <v>113</v>
      </c>
      <c r="J1249">
        <f t="shared" si="26"/>
        <v>37.717164447643043</v>
      </c>
      <c r="K1249">
        <v>25.717164447643043</v>
      </c>
      <c r="L1249">
        <v>13.717164447643043</v>
      </c>
      <c r="M1249">
        <v>44.717164447643043</v>
      </c>
      <c r="N1249">
        <v>52.717164447643043</v>
      </c>
      <c r="O1249">
        <v>55.717164447643043</v>
      </c>
      <c r="P1249">
        <v>29.717164447643043</v>
      </c>
      <c r="Q1249">
        <v>-14.282835552356957</v>
      </c>
      <c r="R1249">
        <v>-22.282835552356957</v>
      </c>
      <c r="S1249">
        <v>-14.282835552356957</v>
      </c>
      <c r="T1249">
        <v>15.717164447643043</v>
      </c>
    </row>
    <row r="1250" spans="1:20" x14ac:dyDescent="0.3">
      <c r="A1250">
        <v>1249</v>
      </c>
      <c r="B1250" s="1">
        <v>43796</v>
      </c>
      <c r="C1250">
        <v>124</v>
      </c>
      <c r="D1250">
        <v>47</v>
      </c>
      <c r="E1250">
        <v>10</v>
      </c>
      <c r="F1250">
        <v>24</v>
      </c>
      <c r="G1250">
        <v>16</v>
      </c>
      <c r="H1250">
        <v>6</v>
      </c>
      <c r="I1250">
        <v>124</v>
      </c>
      <c r="J1250">
        <f t="shared" si="26"/>
        <v>48.717164447643043</v>
      </c>
      <c r="K1250">
        <v>37.717164447643043</v>
      </c>
      <c r="L1250">
        <v>25.717164447643043</v>
      </c>
      <c r="M1250">
        <v>13.717164447643043</v>
      </c>
      <c r="N1250">
        <v>44.717164447643043</v>
      </c>
      <c r="O1250">
        <v>52.717164447643043</v>
      </c>
      <c r="P1250">
        <v>55.717164447643043</v>
      </c>
      <c r="Q1250">
        <v>29.717164447643043</v>
      </c>
      <c r="R1250">
        <v>-14.282835552356957</v>
      </c>
      <c r="S1250">
        <v>-22.282835552356957</v>
      </c>
      <c r="T1250">
        <v>-14.282835552356957</v>
      </c>
    </row>
    <row r="1251" spans="1:20" x14ac:dyDescent="0.3">
      <c r="A1251">
        <v>1250</v>
      </c>
      <c r="B1251" s="1">
        <v>43797</v>
      </c>
      <c r="C1251">
        <v>69</v>
      </c>
      <c r="D1251">
        <v>54</v>
      </c>
      <c r="E1251">
        <v>10</v>
      </c>
      <c r="F1251">
        <v>24</v>
      </c>
      <c r="G1251">
        <v>16</v>
      </c>
      <c r="H1251">
        <v>9</v>
      </c>
      <c r="I1251">
        <v>69</v>
      </c>
      <c r="J1251">
        <f t="shared" si="26"/>
        <v>-6.282835552356957</v>
      </c>
      <c r="K1251">
        <v>48.717164447643043</v>
      </c>
      <c r="L1251">
        <v>37.717164447643043</v>
      </c>
      <c r="M1251">
        <v>25.717164447643043</v>
      </c>
      <c r="N1251">
        <v>13.717164447643043</v>
      </c>
      <c r="O1251">
        <v>44.717164447643043</v>
      </c>
      <c r="P1251">
        <v>52.717164447643043</v>
      </c>
      <c r="Q1251">
        <v>55.717164447643043</v>
      </c>
      <c r="R1251">
        <v>29.717164447643043</v>
      </c>
      <c r="S1251">
        <v>-14.282835552356957</v>
      </c>
      <c r="T1251">
        <v>-22.282835552356957</v>
      </c>
    </row>
    <row r="1252" spans="1:20" x14ac:dyDescent="0.3">
      <c r="A1252">
        <v>1251</v>
      </c>
      <c r="B1252" s="1">
        <v>43798</v>
      </c>
      <c r="C1252">
        <v>84</v>
      </c>
      <c r="D1252">
        <v>68</v>
      </c>
      <c r="E1252">
        <v>7</v>
      </c>
      <c r="F1252">
        <v>24</v>
      </c>
      <c r="G1252">
        <v>16</v>
      </c>
      <c r="H1252">
        <v>12</v>
      </c>
      <c r="I1252">
        <v>84</v>
      </c>
      <c r="J1252">
        <f t="shared" si="26"/>
        <v>8.717164447643043</v>
      </c>
      <c r="K1252">
        <v>-6.282835552356957</v>
      </c>
      <c r="L1252">
        <v>48.717164447643043</v>
      </c>
      <c r="M1252">
        <v>37.717164447643043</v>
      </c>
      <c r="N1252">
        <v>25.717164447643043</v>
      </c>
      <c r="O1252">
        <v>13.717164447643043</v>
      </c>
      <c r="P1252">
        <v>44.717164447643043</v>
      </c>
      <c r="Q1252">
        <v>52.717164447643043</v>
      </c>
      <c r="R1252">
        <v>55.717164447643043</v>
      </c>
      <c r="S1252">
        <v>29.717164447643043</v>
      </c>
      <c r="T1252">
        <v>-14.282835552356957</v>
      </c>
    </row>
    <row r="1253" spans="1:20" x14ac:dyDescent="0.3">
      <c r="A1253">
        <v>1252</v>
      </c>
      <c r="B1253" s="1">
        <v>43799</v>
      </c>
      <c r="C1253">
        <v>126</v>
      </c>
      <c r="D1253">
        <v>54</v>
      </c>
      <c r="E1253">
        <v>11</v>
      </c>
      <c r="F1253">
        <v>24</v>
      </c>
      <c r="G1253">
        <v>16</v>
      </c>
      <c r="H1253">
        <v>7</v>
      </c>
      <c r="I1253">
        <v>126</v>
      </c>
      <c r="J1253">
        <f t="shared" si="26"/>
        <v>50.717164447643043</v>
      </c>
      <c r="K1253">
        <v>8.717164447643043</v>
      </c>
      <c r="L1253">
        <v>-6.282835552356957</v>
      </c>
      <c r="M1253">
        <v>48.717164447643043</v>
      </c>
      <c r="N1253">
        <v>37.717164447643043</v>
      </c>
      <c r="O1253">
        <v>25.717164447643043</v>
      </c>
      <c r="P1253">
        <v>13.717164447643043</v>
      </c>
      <c r="Q1253">
        <v>44.717164447643043</v>
      </c>
      <c r="R1253">
        <v>52.717164447643043</v>
      </c>
      <c r="S1253">
        <v>55.717164447643043</v>
      </c>
      <c r="T1253">
        <v>29.717164447643043</v>
      </c>
    </row>
    <row r="1254" spans="1:20" x14ac:dyDescent="0.3">
      <c r="A1254">
        <v>1253</v>
      </c>
      <c r="B1254" s="1">
        <v>43800</v>
      </c>
      <c r="C1254">
        <v>96</v>
      </c>
      <c r="D1254">
        <v>30</v>
      </c>
      <c r="E1254">
        <v>16</v>
      </c>
      <c r="F1254">
        <v>24</v>
      </c>
      <c r="G1254">
        <v>16</v>
      </c>
      <c r="H1254">
        <v>6</v>
      </c>
      <c r="I1254">
        <v>96</v>
      </c>
      <c r="J1254">
        <f t="shared" si="26"/>
        <v>20.717164447643043</v>
      </c>
      <c r="K1254">
        <v>50.717164447643043</v>
      </c>
      <c r="L1254">
        <v>8.717164447643043</v>
      </c>
      <c r="M1254">
        <v>-6.282835552356957</v>
      </c>
      <c r="N1254">
        <v>48.717164447643043</v>
      </c>
      <c r="O1254">
        <v>37.717164447643043</v>
      </c>
      <c r="P1254">
        <v>25.717164447643043</v>
      </c>
      <c r="Q1254">
        <v>13.717164447643043</v>
      </c>
      <c r="R1254">
        <v>44.717164447643043</v>
      </c>
      <c r="S1254">
        <v>52.717164447643043</v>
      </c>
      <c r="T1254">
        <v>55.717164447643043</v>
      </c>
    </row>
    <row r="1255" spans="1:20" x14ac:dyDescent="0.3">
      <c r="A1255">
        <v>1254</v>
      </c>
      <c r="B1255" s="1">
        <v>43801</v>
      </c>
      <c r="C1255">
        <v>44</v>
      </c>
      <c r="D1255">
        <v>48</v>
      </c>
      <c r="E1255">
        <v>16</v>
      </c>
      <c r="F1255">
        <v>37</v>
      </c>
      <c r="G1255">
        <v>6</v>
      </c>
      <c r="H1255">
        <v>9</v>
      </c>
      <c r="I1255">
        <v>48</v>
      </c>
      <c r="J1255">
        <f t="shared" si="26"/>
        <v>-27.282835552356957</v>
      </c>
      <c r="K1255">
        <v>20.717164447643043</v>
      </c>
      <c r="L1255">
        <v>50.717164447643043</v>
      </c>
      <c r="M1255">
        <v>8.717164447643043</v>
      </c>
      <c r="N1255">
        <v>-6.282835552356957</v>
      </c>
      <c r="O1255">
        <v>48.717164447643043</v>
      </c>
      <c r="P1255">
        <v>37.717164447643043</v>
      </c>
      <c r="Q1255">
        <v>25.717164447643043</v>
      </c>
      <c r="R1255">
        <v>13.717164447643043</v>
      </c>
      <c r="S1255">
        <v>44.717164447643043</v>
      </c>
      <c r="T1255">
        <v>52.717164447643043</v>
      </c>
    </row>
    <row r="1256" spans="1:20" x14ac:dyDescent="0.3">
      <c r="A1256">
        <v>1255</v>
      </c>
      <c r="B1256" s="1">
        <v>43802</v>
      </c>
      <c r="C1256">
        <v>82</v>
      </c>
      <c r="D1256">
        <v>59</v>
      </c>
      <c r="E1256">
        <v>19</v>
      </c>
      <c r="F1256">
        <v>20</v>
      </c>
      <c r="G1256">
        <v>7</v>
      </c>
      <c r="H1256">
        <v>8</v>
      </c>
      <c r="I1256">
        <v>82</v>
      </c>
      <c r="J1256">
        <f t="shared" si="26"/>
        <v>6.717164447643043</v>
      </c>
      <c r="K1256">
        <v>-27.282835552356957</v>
      </c>
      <c r="L1256">
        <v>20.717164447643043</v>
      </c>
      <c r="M1256">
        <v>50.717164447643043</v>
      </c>
      <c r="N1256">
        <v>8.717164447643043</v>
      </c>
      <c r="O1256">
        <v>-6.282835552356957</v>
      </c>
      <c r="P1256">
        <v>48.717164447643043</v>
      </c>
      <c r="Q1256">
        <v>37.717164447643043</v>
      </c>
      <c r="R1256">
        <v>25.717164447643043</v>
      </c>
      <c r="S1256">
        <v>13.717164447643043</v>
      </c>
      <c r="T1256">
        <v>44.717164447643043</v>
      </c>
    </row>
    <row r="1257" spans="1:20" x14ac:dyDescent="0.3">
      <c r="A1257">
        <v>1256</v>
      </c>
      <c r="B1257" s="1">
        <v>43803</v>
      </c>
      <c r="C1257">
        <v>107</v>
      </c>
      <c r="D1257">
        <v>51</v>
      </c>
      <c r="E1257">
        <v>20</v>
      </c>
      <c r="F1257">
        <v>15</v>
      </c>
      <c r="G1257">
        <v>6</v>
      </c>
      <c r="H1257">
        <v>5</v>
      </c>
      <c r="I1257">
        <v>107</v>
      </c>
      <c r="J1257">
        <f t="shared" si="26"/>
        <v>31.717164447643043</v>
      </c>
      <c r="K1257">
        <v>6.717164447643043</v>
      </c>
      <c r="L1257">
        <v>-27.282835552356957</v>
      </c>
      <c r="M1257">
        <v>20.717164447643043</v>
      </c>
      <c r="N1257">
        <v>50.717164447643043</v>
      </c>
      <c r="O1257">
        <v>8.717164447643043</v>
      </c>
      <c r="P1257">
        <v>-6.282835552356957</v>
      </c>
      <c r="Q1257">
        <v>48.717164447643043</v>
      </c>
      <c r="R1257">
        <v>37.717164447643043</v>
      </c>
      <c r="S1257">
        <v>25.717164447643043</v>
      </c>
      <c r="T1257">
        <v>13.717164447643043</v>
      </c>
    </row>
    <row r="1258" spans="1:20" x14ac:dyDescent="0.3">
      <c r="A1258">
        <v>1257</v>
      </c>
      <c r="B1258" s="1">
        <v>43804</v>
      </c>
      <c r="C1258">
        <v>84</v>
      </c>
      <c r="D1258">
        <v>42</v>
      </c>
      <c r="E1258">
        <v>20</v>
      </c>
      <c r="F1258">
        <v>15</v>
      </c>
      <c r="G1258">
        <v>4</v>
      </c>
      <c r="H1258">
        <v>6</v>
      </c>
      <c r="I1258">
        <v>84</v>
      </c>
      <c r="J1258">
        <f t="shared" si="26"/>
        <v>8.717164447643043</v>
      </c>
      <c r="K1258">
        <v>31.717164447643043</v>
      </c>
      <c r="L1258">
        <v>6.717164447643043</v>
      </c>
      <c r="M1258">
        <v>-27.282835552356957</v>
      </c>
      <c r="N1258">
        <v>20.717164447643043</v>
      </c>
      <c r="O1258">
        <v>50.717164447643043</v>
      </c>
      <c r="P1258">
        <v>8.717164447643043</v>
      </c>
      <c r="Q1258">
        <v>-6.282835552356957</v>
      </c>
      <c r="R1258">
        <v>48.717164447643043</v>
      </c>
      <c r="S1258">
        <v>37.717164447643043</v>
      </c>
      <c r="T1258">
        <v>25.717164447643043</v>
      </c>
    </row>
    <row r="1259" spans="1:20" x14ac:dyDescent="0.3">
      <c r="A1259">
        <v>1258</v>
      </c>
      <c r="B1259" s="1">
        <v>43805</v>
      </c>
      <c r="C1259">
        <v>65</v>
      </c>
      <c r="D1259">
        <v>64</v>
      </c>
      <c r="E1259">
        <v>21</v>
      </c>
      <c r="F1259">
        <v>22</v>
      </c>
      <c r="G1259">
        <v>6</v>
      </c>
      <c r="H1259">
        <v>9</v>
      </c>
      <c r="I1259">
        <v>65</v>
      </c>
      <c r="J1259">
        <f t="shared" si="26"/>
        <v>-10.282835552356957</v>
      </c>
      <c r="K1259">
        <v>8.717164447643043</v>
      </c>
      <c r="L1259">
        <v>31.717164447643043</v>
      </c>
      <c r="M1259">
        <v>6.717164447643043</v>
      </c>
      <c r="N1259">
        <v>-27.282835552356957</v>
      </c>
      <c r="O1259">
        <v>20.717164447643043</v>
      </c>
      <c r="P1259">
        <v>50.717164447643043</v>
      </c>
      <c r="Q1259">
        <v>8.717164447643043</v>
      </c>
      <c r="R1259">
        <v>-6.282835552356957</v>
      </c>
      <c r="S1259">
        <v>48.717164447643043</v>
      </c>
      <c r="T1259">
        <v>37.717164447643043</v>
      </c>
    </row>
    <row r="1260" spans="1:20" x14ac:dyDescent="0.3">
      <c r="A1260">
        <v>1259</v>
      </c>
      <c r="B1260" s="1">
        <v>43806</v>
      </c>
      <c r="C1260">
        <v>116</v>
      </c>
      <c r="D1260">
        <v>74</v>
      </c>
      <c r="E1260">
        <v>23</v>
      </c>
      <c r="F1260">
        <v>27</v>
      </c>
      <c r="G1260">
        <v>9</v>
      </c>
      <c r="H1260">
        <v>11</v>
      </c>
      <c r="I1260">
        <v>116</v>
      </c>
      <c r="J1260">
        <f t="shared" si="26"/>
        <v>40.717164447643043</v>
      </c>
      <c r="K1260">
        <v>-10.282835552356957</v>
      </c>
      <c r="L1260">
        <v>8.717164447643043</v>
      </c>
      <c r="M1260">
        <v>31.717164447643043</v>
      </c>
      <c r="N1260">
        <v>6.717164447643043</v>
      </c>
      <c r="O1260">
        <v>-27.282835552356957</v>
      </c>
      <c r="P1260">
        <v>20.717164447643043</v>
      </c>
      <c r="Q1260">
        <v>50.717164447643043</v>
      </c>
      <c r="R1260">
        <v>8.717164447643043</v>
      </c>
      <c r="S1260">
        <v>-6.282835552356957</v>
      </c>
      <c r="T1260">
        <v>48.717164447643043</v>
      </c>
    </row>
    <row r="1261" spans="1:20" x14ac:dyDescent="0.3">
      <c r="A1261">
        <v>1260</v>
      </c>
      <c r="B1261" s="1">
        <v>43807</v>
      </c>
      <c r="C1261">
        <v>139</v>
      </c>
      <c r="D1261">
        <v>85</v>
      </c>
      <c r="E1261">
        <v>26</v>
      </c>
      <c r="F1261">
        <v>31</v>
      </c>
      <c r="G1261">
        <v>11</v>
      </c>
      <c r="H1261">
        <v>15</v>
      </c>
      <c r="I1261">
        <v>139</v>
      </c>
      <c r="J1261">
        <f t="shared" si="26"/>
        <v>63.717164447643043</v>
      </c>
      <c r="K1261">
        <v>40.717164447643043</v>
      </c>
      <c r="L1261">
        <v>-10.282835552356957</v>
      </c>
      <c r="M1261">
        <v>8.717164447643043</v>
      </c>
      <c r="N1261">
        <v>31.717164447643043</v>
      </c>
      <c r="O1261">
        <v>6.717164447643043</v>
      </c>
      <c r="P1261">
        <v>-27.282835552356957</v>
      </c>
      <c r="Q1261">
        <v>20.717164447643043</v>
      </c>
      <c r="R1261">
        <v>50.717164447643043</v>
      </c>
      <c r="S1261">
        <v>8.717164447643043</v>
      </c>
      <c r="T1261">
        <v>-6.282835552356957</v>
      </c>
    </row>
    <row r="1262" spans="1:20" x14ac:dyDescent="0.3">
      <c r="A1262">
        <v>1261</v>
      </c>
      <c r="B1262" s="1">
        <v>43808</v>
      </c>
      <c r="C1262">
        <v>153</v>
      </c>
      <c r="D1262">
        <v>91</v>
      </c>
      <c r="E1262">
        <v>26</v>
      </c>
      <c r="F1262">
        <v>33</v>
      </c>
      <c r="G1262">
        <v>9</v>
      </c>
      <c r="H1262">
        <v>15</v>
      </c>
      <c r="I1262">
        <v>153</v>
      </c>
      <c r="J1262">
        <f t="shared" si="26"/>
        <v>77.717164447643043</v>
      </c>
      <c r="K1262">
        <v>63.717164447643043</v>
      </c>
      <c r="L1262">
        <v>40.717164447643043</v>
      </c>
      <c r="M1262">
        <v>-10.282835552356957</v>
      </c>
      <c r="N1262">
        <v>8.717164447643043</v>
      </c>
      <c r="O1262">
        <v>31.717164447643043</v>
      </c>
      <c r="P1262">
        <v>6.717164447643043</v>
      </c>
      <c r="Q1262">
        <v>-27.282835552356957</v>
      </c>
      <c r="R1262">
        <v>20.717164447643043</v>
      </c>
      <c r="S1262">
        <v>50.717164447643043</v>
      </c>
      <c r="T1262">
        <v>8.717164447643043</v>
      </c>
    </row>
    <row r="1263" spans="1:20" x14ac:dyDescent="0.3">
      <c r="A1263">
        <v>1262</v>
      </c>
      <c r="B1263" s="1">
        <v>43809</v>
      </c>
      <c r="C1263">
        <v>167</v>
      </c>
      <c r="D1263">
        <v>95</v>
      </c>
      <c r="E1263">
        <v>28</v>
      </c>
      <c r="F1263">
        <v>35</v>
      </c>
      <c r="G1263">
        <v>10</v>
      </c>
      <c r="H1263">
        <v>18</v>
      </c>
      <c r="I1263">
        <v>167</v>
      </c>
      <c r="J1263">
        <f t="shared" si="26"/>
        <v>91.717164447643043</v>
      </c>
      <c r="K1263">
        <v>77.717164447643043</v>
      </c>
      <c r="L1263">
        <v>63.717164447643043</v>
      </c>
      <c r="M1263">
        <v>40.717164447643043</v>
      </c>
      <c r="N1263">
        <v>-10.282835552356957</v>
      </c>
      <c r="O1263">
        <v>8.717164447643043</v>
      </c>
      <c r="P1263">
        <v>31.717164447643043</v>
      </c>
      <c r="Q1263">
        <v>6.717164447643043</v>
      </c>
      <c r="R1263">
        <v>-27.282835552356957</v>
      </c>
      <c r="S1263">
        <v>20.717164447643043</v>
      </c>
      <c r="T1263">
        <v>50.717164447643043</v>
      </c>
    </row>
    <row r="1264" spans="1:20" x14ac:dyDescent="0.3">
      <c r="A1264">
        <v>1263</v>
      </c>
      <c r="B1264" s="1">
        <v>43810</v>
      </c>
      <c r="C1264">
        <v>177</v>
      </c>
      <c r="D1264">
        <v>119</v>
      </c>
      <c r="E1264">
        <v>3</v>
      </c>
      <c r="F1264">
        <v>29</v>
      </c>
      <c r="G1264">
        <v>8</v>
      </c>
      <c r="H1264">
        <v>15</v>
      </c>
      <c r="I1264">
        <v>177</v>
      </c>
      <c r="J1264">
        <f t="shared" si="26"/>
        <v>101.71716444764304</v>
      </c>
      <c r="K1264">
        <v>91.717164447643043</v>
      </c>
      <c r="L1264">
        <v>77.717164447643043</v>
      </c>
      <c r="M1264">
        <v>63.717164447643043</v>
      </c>
      <c r="N1264">
        <v>40.717164447643043</v>
      </c>
      <c r="O1264">
        <v>-10.282835552356957</v>
      </c>
      <c r="P1264">
        <v>8.717164447643043</v>
      </c>
      <c r="Q1264">
        <v>31.717164447643043</v>
      </c>
      <c r="R1264">
        <v>6.717164447643043</v>
      </c>
      <c r="S1264">
        <v>-27.282835552356957</v>
      </c>
      <c r="T1264">
        <v>20.717164447643043</v>
      </c>
    </row>
    <row r="1265" spans="1:20" x14ac:dyDescent="0.3">
      <c r="A1265">
        <v>1264</v>
      </c>
      <c r="B1265" s="1">
        <v>43811</v>
      </c>
      <c r="C1265">
        <v>213</v>
      </c>
      <c r="D1265">
        <v>78</v>
      </c>
      <c r="E1265">
        <v>22</v>
      </c>
      <c r="F1265">
        <v>33</v>
      </c>
      <c r="G1265">
        <v>8</v>
      </c>
      <c r="H1265">
        <v>14</v>
      </c>
      <c r="I1265">
        <v>213</v>
      </c>
      <c r="J1265">
        <f t="shared" si="26"/>
        <v>137.71716444764303</v>
      </c>
      <c r="K1265">
        <v>101.71716444764304</v>
      </c>
      <c r="L1265">
        <v>91.717164447643043</v>
      </c>
      <c r="M1265">
        <v>77.717164447643043</v>
      </c>
      <c r="N1265">
        <v>63.717164447643043</v>
      </c>
      <c r="O1265">
        <v>40.717164447643043</v>
      </c>
      <c r="P1265">
        <v>-10.282835552356957</v>
      </c>
      <c r="Q1265">
        <v>8.717164447643043</v>
      </c>
      <c r="R1265">
        <v>31.717164447643043</v>
      </c>
      <c r="S1265">
        <v>6.717164447643043</v>
      </c>
      <c r="T1265">
        <v>-27.282835552356957</v>
      </c>
    </row>
    <row r="1266" spans="1:20" x14ac:dyDescent="0.3">
      <c r="A1266">
        <v>1265</v>
      </c>
      <c r="B1266" s="1">
        <v>43812</v>
      </c>
      <c r="C1266">
        <v>156</v>
      </c>
      <c r="D1266">
        <v>83</v>
      </c>
      <c r="E1266">
        <v>9</v>
      </c>
      <c r="F1266">
        <v>25</v>
      </c>
      <c r="G1266">
        <v>6</v>
      </c>
      <c r="H1266">
        <v>12</v>
      </c>
      <c r="I1266">
        <v>156</v>
      </c>
      <c r="J1266">
        <f t="shared" si="26"/>
        <v>80.717164447643043</v>
      </c>
      <c r="K1266">
        <v>137.71716444764303</v>
      </c>
      <c r="L1266">
        <v>101.71716444764304</v>
      </c>
      <c r="M1266">
        <v>91.717164447643043</v>
      </c>
      <c r="N1266">
        <v>77.717164447643043</v>
      </c>
      <c r="O1266">
        <v>63.717164447643043</v>
      </c>
      <c r="P1266">
        <v>40.717164447643043</v>
      </c>
      <c r="Q1266">
        <v>-10.282835552356957</v>
      </c>
      <c r="R1266">
        <v>8.717164447643043</v>
      </c>
      <c r="S1266">
        <v>31.717164447643043</v>
      </c>
      <c r="T1266">
        <v>6.717164447643043</v>
      </c>
    </row>
    <row r="1267" spans="1:20" x14ac:dyDescent="0.3">
      <c r="A1267">
        <v>1266</v>
      </c>
      <c r="B1267" s="1">
        <v>43813</v>
      </c>
      <c r="C1267">
        <v>166</v>
      </c>
      <c r="D1267">
        <v>50</v>
      </c>
      <c r="E1267">
        <v>6</v>
      </c>
      <c r="F1267">
        <v>20</v>
      </c>
      <c r="G1267">
        <v>5</v>
      </c>
      <c r="H1267">
        <v>10</v>
      </c>
      <c r="I1267">
        <v>166</v>
      </c>
      <c r="J1267">
        <f t="shared" si="26"/>
        <v>90.717164447643043</v>
      </c>
      <c r="K1267">
        <v>80.717164447643043</v>
      </c>
      <c r="L1267">
        <v>137.71716444764303</v>
      </c>
      <c r="M1267">
        <v>101.71716444764304</v>
      </c>
      <c r="N1267">
        <v>91.717164447643043</v>
      </c>
      <c r="O1267">
        <v>77.717164447643043</v>
      </c>
      <c r="P1267">
        <v>63.717164447643043</v>
      </c>
      <c r="Q1267">
        <v>40.717164447643043</v>
      </c>
      <c r="R1267">
        <v>-10.282835552356957</v>
      </c>
      <c r="S1267">
        <v>8.717164447643043</v>
      </c>
      <c r="T1267">
        <v>31.717164447643043</v>
      </c>
    </row>
    <row r="1268" spans="1:20" x14ac:dyDescent="0.3">
      <c r="A1268">
        <v>1267</v>
      </c>
      <c r="B1268" s="1">
        <v>43814</v>
      </c>
      <c r="C1268">
        <v>95</v>
      </c>
      <c r="D1268">
        <v>34</v>
      </c>
      <c r="E1268">
        <v>4</v>
      </c>
      <c r="F1268">
        <v>12</v>
      </c>
      <c r="G1268">
        <v>3</v>
      </c>
      <c r="H1268">
        <v>10</v>
      </c>
      <c r="I1268">
        <v>95</v>
      </c>
      <c r="J1268">
        <f t="shared" si="26"/>
        <v>19.717164447643043</v>
      </c>
      <c r="K1268">
        <v>90.717164447643043</v>
      </c>
      <c r="L1268">
        <v>80.717164447643043</v>
      </c>
      <c r="M1268">
        <v>137.71716444764303</v>
      </c>
      <c r="N1268">
        <v>101.71716444764304</v>
      </c>
      <c r="O1268">
        <v>91.717164447643043</v>
      </c>
      <c r="P1268">
        <v>77.717164447643043</v>
      </c>
      <c r="Q1268">
        <v>63.717164447643043</v>
      </c>
      <c r="R1268">
        <v>40.717164447643043</v>
      </c>
      <c r="S1268">
        <v>-10.282835552356957</v>
      </c>
      <c r="T1268">
        <v>8.717164447643043</v>
      </c>
    </row>
    <row r="1269" spans="1:20" x14ac:dyDescent="0.3">
      <c r="A1269">
        <v>1268</v>
      </c>
      <c r="B1269" s="1">
        <v>43815</v>
      </c>
      <c r="C1269">
        <v>64</v>
      </c>
      <c r="D1269">
        <v>28</v>
      </c>
      <c r="E1269">
        <v>8</v>
      </c>
      <c r="F1269">
        <v>18</v>
      </c>
      <c r="G1269">
        <v>4</v>
      </c>
      <c r="H1269">
        <v>13</v>
      </c>
      <c r="I1269">
        <v>64</v>
      </c>
      <c r="J1269">
        <f t="shared" si="26"/>
        <v>-11.282835552356957</v>
      </c>
      <c r="K1269">
        <v>19.717164447643043</v>
      </c>
      <c r="L1269">
        <v>90.717164447643043</v>
      </c>
      <c r="M1269">
        <v>80.717164447643043</v>
      </c>
      <c r="N1269">
        <v>137.71716444764303</v>
      </c>
      <c r="O1269">
        <v>101.71716444764304</v>
      </c>
      <c r="P1269">
        <v>91.717164447643043</v>
      </c>
      <c r="Q1269">
        <v>77.717164447643043</v>
      </c>
      <c r="R1269">
        <v>63.717164447643043</v>
      </c>
      <c r="S1269">
        <v>40.717164447643043</v>
      </c>
      <c r="T1269">
        <v>-10.282835552356957</v>
      </c>
    </row>
    <row r="1270" spans="1:20" x14ac:dyDescent="0.3">
      <c r="A1270">
        <v>1269</v>
      </c>
      <c r="B1270" s="1">
        <v>43816</v>
      </c>
      <c r="C1270">
        <v>50</v>
      </c>
      <c r="D1270">
        <v>26</v>
      </c>
      <c r="E1270">
        <v>6</v>
      </c>
      <c r="F1270">
        <v>11</v>
      </c>
      <c r="G1270">
        <v>3</v>
      </c>
      <c r="H1270">
        <v>11</v>
      </c>
      <c r="I1270">
        <v>50</v>
      </c>
      <c r="J1270">
        <f t="shared" si="26"/>
        <v>-25.282835552356957</v>
      </c>
      <c r="K1270">
        <v>-11.282835552356957</v>
      </c>
      <c r="L1270">
        <v>19.717164447643043</v>
      </c>
      <c r="M1270">
        <v>90.717164447643043</v>
      </c>
      <c r="N1270">
        <v>80.717164447643043</v>
      </c>
      <c r="O1270">
        <v>137.71716444764303</v>
      </c>
      <c r="P1270">
        <v>101.71716444764304</v>
      </c>
      <c r="Q1270">
        <v>91.717164447643043</v>
      </c>
      <c r="R1270">
        <v>77.717164447643043</v>
      </c>
      <c r="S1270">
        <v>63.717164447643043</v>
      </c>
      <c r="T1270">
        <v>40.717164447643043</v>
      </c>
    </row>
    <row r="1271" spans="1:20" x14ac:dyDescent="0.3">
      <c r="A1271">
        <v>1270</v>
      </c>
      <c r="B1271" s="1">
        <v>43817</v>
      </c>
      <c r="C1271">
        <v>46</v>
      </c>
      <c r="D1271">
        <v>35</v>
      </c>
      <c r="E1271">
        <v>6</v>
      </c>
      <c r="F1271">
        <v>13</v>
      </c>
      <c r="G1271">
        <v>4</v>
      </c>
      <c r="H1271">
        <v>11</v>
      </c>
      <c r="I1271">
        <v>46</v>
      </c>
      <c r="J1271">
        <f t="shared" si="26"/>
        <v>-29.282835552356957</v>
      </c>
      <c r="K1271">
        <v>-25.282835552356957</v>
      </c>
      <c r="L1271">
        <v>-11.282835552356957</v>
      </c>
      <c r="M1271">
        <v>19.717164447643043</v>
      </c>
      <c r="N1271">
        <v>90.717164447643043</v>
      </c>
      <c r="O1271">
        <v>80.717164447643043</v>
      </c>
      <c r="P1271">
        <v>137.71716444764303</v>
      </c>
      <c r="Q1271">
        <v>101.71716444764304</v>
      </c>
      <c r="R1271">
        <v>91.717164447643043</v>
      </c>
      <c r="S1271">
        <v>77.717164447643043</v>
      </c>
      <c r="T1271">
        <v>63.717164447643043</v>
      </c>
    </row>
    <row r="1272" spans="1:20" x14ac:dyDescent="0.3">
      <c r="A1272">
        <v>1271</v>
      </c>
      <c r="B1272" s="1">
        <v>43818</v>
      </c>
      <c r="C1272">
        <v>63</v>
      </c>
      <c r="D1272">
        <v>43</v>
      </c>
      <c r="E1272">
        <v>6</v>
      </c>
      <c r="F1272">
        <v>13</v>
      </c>
      <c r="G1272">
        <v>4</v>
      </c>
      <c r="H1272">
        <v>8</v>
      </c>
      <c r="I1272">
        <v>63</v>
      </c>
      <c r="J1272">
        <f t="shared" si="26"/>
        <v>-12.282835552356957</v>
      </c>
      <c r="K1272">
        <v>-29.282835552356957</v>
      </c>
      <c r="L1272">
        <v>-25.282835552356957</v>
      </c>
      <c r="M1272">
        <v>-11.282835552356957</v>
      </c>
      <c r="N1272">
        <v>19.717164447643043</v>
      </c>
      <c r="O1272">
        <v>90.717164447643043</v>
      </c>
      <c r="P1272">
        <v>80.717164447643043</v>
      </c>
      <c r="Q1272">
        <v>137.71716444764303</v>
      </c>
      <c r="R1272">
        <v>101.71716444764304</v>
      </c>
      <c r="S1272">
        <v>91.717164447643043</v>
      </c>
      <c r="T1272">
        <v>77.717164447643043</v>
      </c>
    </row>
    <row r="1273" spans="1:20" x14ac:dyDescent="0.3">
      <c r="A1273">
        <v>1272</v>
      </c>
      <c r="B1273" s="1">
        <v>43819</v>
      </c>
      <c r="C1273">
        <v>84</v>
      </c>
      <c r="D1273">
        <v>52</v>
      </c>
      <c r="E1273">
        <v>6</v>
      </c>
      <c r="F1273">
        <v>11</v>
      </c>
      <c r="G1273">
        <v>3</v>
      </c>
      <c r="H1273">
        <v>9</v>
      </c>
      <c r="I1273">
        <v>84</v>
      </c>
      <c r="J1273">
        <f t="shared" si="26"/>
        <v>8.717164447643043</v>
      </c>
      <c r="K1273">
        <v>-12.282835552356957</v>
      </c>
      <c r="L1273">
        <v>-29.282835552356957</v>
      </c>
      <c r="M1273">
        <v>-25.282835552356957</v>
      </c>
      <c r="N1273">
        <v>-11.282835552356957</v>
      </c>
      <c r="O1273">
        <v>19.717164447643043</v>
      </c>
      <c r="P1273">
        <v>90.717164447643043</v>
      </c>
      <c r="Q1273">
        <v>80.717164447643043</v>
      </c>
      <c r="R1273">
        <v>137.71716444764303</v>
      </c>
      <c r="S1273">
        <v>101.71716444764304</v>
      </c>
      <c r="T1273">
        <v>91.717164447643043</v>
      </c>
    </row>
    <row r="1274" spans="1:20" x14ac:dyDescent="0.3">
      <c r="A1274">
        <v>1273</v>
      </c>
      <c r="B1274" s="1">
        <v>43820</v>
      </c>
      <c r="C1274">
        <v>102</v>
      </c>
      <c r="D1274">
        <v>49</v>
      </c>
      <c r="E1274">
        <v>5</v>
      </c>
      <c r="F1274">
        <v>11</v>
      </c>
      <c r="G1274">
        <v>3</v>
      </c>
      <c r="H1274">
        <v>9</v>
      </c>
      <c r="I1274">
        <v>102</v>
      </c>
      <c r="J1274">
        <f t="shared" si="26"/>
        <v>26.717164447643043</v>
      </c>
      <c r="K1274">
        <v>8.717164447643043</v>
      </c>
      <c r="L1274">
        <v>-12.282835552356957</v>
      </c>
      <c r="M1274">
        <v>-29.282835552356957</v>
      </c>
      <c r="N1274">
        <v>-25.282835552356957</v>
      </c>
      <c r="O1274">
        <v>-11.282835552356957</v>
      </c>
      <c r="P1274">
        <v>19.717164447643043</v>
      </c>
      <c r="Q1274">
        <v>90.717164447643043</v>
      </c>
      <c r="R1274">
        <v>80.717164447643043</v>
      </c>
      <c r="S1274">
        <v>137.71716444764303</v>
      </c>
      <c r="T1274">
        <v>101.71716444764304</v>
      </c>
    </row>
    <row r="1275" spans="1:20" x14ac:dyDescent="0.3">
      <c r="A1275">
        <v>1274</v>
      </c>
      <c r="B1275" s="1">
        <v>43821</v>
      </c>
      <c r="C1275">
        <v>90</v>
      </c>
      <c r="D1275">
        <v>76</v>
      </c>
      <c r="E1275">
        <v>5</v>
      </c>
      <c r="F1275">
        <v>12</v>
      </c>
      <c r="G1275">
        <v>4</v>
      </c>
      <c r="H1275">
        <v>15</v>
      </c>
      <c r="I1275">
        <v>90</v>
      </c>
      <c r="J1275">
        <f t="shared" si="26"/>
        <v>14.717164447643043</v>
      </c>
      <c r="K1275">
        <v>26.717164447643043</v>
      </c>
      <c r="L1275">
        <v>8.717164447643043</v>
      </c>
      <c r="M1275">
        <v>-12.282835552356957</v>
      </c>
      <c r="N1275">
        <v>-29.282835552356957</v>
      </c>
      <c r="O1275">
        <v>-25.282835552356957</v>
      </c>
      <c r="P1275">
        <v>-11.282835552356957</v>
      </c>
      <c r="Q1275">
        <v>19.717164447643043</v>
      </c>
      <c r="R1275">
        <v>90.717164447643043</v>
      </c>
      <c r="S1275">
        <v>80.717164447643043</v>
      </c>
      <c r="T1275">
        <v>137.71716444764303</v>
      </c>
    </row>
    <row r="1276" spans="1:20" x14ac:dyDescent="0.3">
      <c r="A1276">
        <v>1275</v>
      </c>
      <c r="B1276" s="1">
        <v>43822</v>
      </c>
      <c r="C1276">
        <v>154</v>
      </c>
      <c r="D1276">
        <v>94</v>
      </c>
      <c r="E1276">
        <v>4</v>
      </c>
      <c r="F1276">
        <v>20</v>
      </c>
      <c r="G1276">
        <v>4</v>
      </c>
      <c r="H1276">
        <v>20</v>
      </c>
      <c r="I1276">
        <v>154</v>
      </c>
      <c r="J1276">
        <f t="shared" si="26"/>
        <v>78.717164447643043</v>
      </c>
      <c r="K1276">
        <v>14.717164447643043</v>
      </c>
      <c r="L1276">
        <v>26.717164447643043</v>
      </c>
      <c r="M1276">
        <v>8.717164447643043</v>
      </c>
      <c r="N1276">
        <v>-12.282835552356957</v>
      </c>
      <c r="O1276">
        <v>-29.282835552356957</v>
      </c>
      <c r="P1276">
        <v>-25.282835552356957</v>
      </c>
      <c r="Q1276">
        <v>-11.282835552356957</v>
      </c>
      <c r="R1276">
        <v>19.717164447643043</v>
      </c>
      <c r="S1276">
        <v>90.717164447643043</v>
      </c>
      <c r="T1276">
        <v>80.717164447643043</v>
      </c>
    </row>
    <row r="1277" spans="1:20" x14ac:dyDescent="0.3">
      <c r="A1277">
        <v>1276</v>
      </c>
      <c r="B1277" s="1">
        <v>43823</v>
      </c>
      <c r="C1277">
        <v>168</v>
      </c>
      <c r="D1277">
        <v>41</v>
      </c>
      <c r="E1277">
        <v>6</v>
      </c>
      <c r="F1277">
        <v>15</v>
      </c>
      <c r="G1277">
        <v>2</v>
      </c>
      <c r="H1277">
        <v>9</v>
      </c>
      <c r="I1277">
        <v>168</v>
      </c>
      <c r="J1277">
        <f t="shared" si="26"/>
        <v>92.717164447643043</v>
      </c>
      <c r="K1277">
        <v>78.717164447643043</v>
      </c>
      <c r="L1277">
        <v>14.717164447643043</v>
      </c>
      <c r="M1277">
        <v>26.717164447643043</v>
      </c>
      <c r="N1277">
        <v>8.717164447643043</v>
      </c>
      <c r="O1277">
        <v>-12.282835552356957</v>
      </c>
      <c r="P1277">
        <v>-29.282835552356957</v>
      </c>
      <c r="Q1277">
        <v>-25.282835552356957</v>
      </c>
      <c r="R1277">
        <v>-11.282835552356957</v>
      </c>
      <c r="S1277">
        <v>19.717164447643043</v>
      </c>
      <c r="T1277">
        <v>90.717164447643043</v>
      </c>
    </row>
    <row r="1278" spans="1:20" x14ac:dyDescent="0.3">
      <c r="A1278">
        <v>1277</v>
      </c>
      <c r="B1278" s="1">
        <v>43824</v>
      </c>
      <c r="C1278">
        <v>49</v>
      </c>
      <c r="D1278">
        <v>51</v>
      </c>
      <c r="E1278">
        <v>6</v>
      </c>
      <c r="F1278">
        <v>17</v>
      </c>
      <c r="G1278">
        <v>5</v>
      </c>
      <c r="H1278">
        <v>10</v>
      </c>
      <c r="I1278">
        <v>51</v>
      </c>
      <c r="J1278">
        <f t="shared" si="26"/>
        <v>-24.282835552356957</v>
      </c>
      <c r="K1278">
        <v>92.717164447643043</v>
      </c>
      <c r="L1278">
        <v>78.717164447643043</v>
      </c>
      <c r="M1278">
        <v>14.717164447643043</v>
      </c>
      <c r="N1278">
        <v>26.717164447643043</v>
      </c>
      <c r="O1278">
        <v>8.717164447643043</v>
      </c>
      <c r="P1278">
        <v>-12.282835552356957</v>
      </c>
      <c r="Q1278">
        <v>-29.282835552356957</v>
      </c>
      <c r="R1278">
        <v>-25.282835552356957</v>
      </c>
      <c r="S1278">
        <v>-11.282835552356957</v>
      </c>
      <c r="T1278">
        <v>19.717164447643043</v>
      </c>
    </row>
    <row r="1279" spans="1:20" x14ac:dyDescent="0.3">
      <c r="A1279">
        <v>1278</v>
      </c>
      <c r="B1279" s="1">
        <v>43825</v>
      </c>
      <c r="C1279">
        <v>75</v>
      </c>
      <c r="D1279">
        <v>44</v>
      </c>
      <c r="E1279">
        <v>6</v>
      </c>
      <c r="F1279">
        <v>11</v>
      </c>
      <c r="G1279">
        <v>3</v>
      </c>
      <c r="H1279">
        <v>7</v>
      </c>
      <c r="I1279">
        <v>75</v>
      </c>
      <c r="J1279">
        <f t="shared" si="26"/>
        <v>-0.28283555235695701</v>
      </c>
      <c r="K1279">
        <v>-24.282835552356957</v>
      </c>
      <c r="L1279">
        <v>92.717164447643043</v>
      </c>
      <c r="M1279">
        <v>78.717164447643043</v>
      </c>
      <c r="N1279">
        <v>14.717164447643043</v>
      </c>
      <c r="O1279">
        <v>26.717164447643043</v>
      </c>
      <c r="P1279">
        <v>8.717164447643043</v>
      </c>
      <c r="Q1279">
        <v>-12.282835552356957</v>
      </c>
      <c r="R1279">
        <v>-29.282835552356957</v>
      </c>
      <c r="S1279">
        <v>-25.282835552356957</v>
      </c>
      <c r="T1279">
        <v>-11.282835552356957</v>
      </c>
    </row>
    <row r="1280" spans="1:20" x14ac:dyDescent="0.3">
      <c r="A1280">
        <v>1279</v>
      </c>
      <c r="B1280" s="1">
        <v>43826</v>
      </c>
      <c r="C1280">
        <v>68</v>
      </c>
      <c r="D1280">
        <v>65</v>
      </c>
      <c r="E1280">
        <v>6</v>
      </c>
      <c r="F1280">
        <v>19</v>
      </c>
      <c r="G1280">
        <v>7</v>
      </c>
      <c r="H1280">
        <v>8</v>
      </c>
      <c r="I1280">
        <v>68</v>
      </c>
      <c r="J1280">
        <f t="shared" si="26"/>
        <v>-7.282835552356957</v>
      </c>
      <c r="K1280">
        <v>-0.28283555235695701</v>
      </c>
      <c r="L1280">
        <v>-24.282835552356957</v>
      </c>
      <c r="M1280">
        <v>92.717164447643043</v>
      </c>
      <c r="N1280">
        <v>78.717164447643043</v>
      </c>
      <c r="O1280">
        <v>14.717164447643043</v>
      </c>
      <c r="P1280">
        <v>26.717164447643043</v>
      </c>
      <c r="Q1280">
        <v>8.717164447643043</v>
      </c>
      <c r="R1280">
        <v>-12.282835552356957</v>
      </c>
      <c r="S1280">
        <v>-29.282835552356957</v>
      </c>
      <c r="T1280">
        <v>-25.282835552356957</v>
      </c>
    </row>
    <row r="1281" spans="1:20" x14ac:dyDescent="0.3">
      <c r="A1281">
        <v>1280</v>
      </c>
      <c r="B1281" s="1">
        <v>43827</v>
      </c>
      <c r="C1281">
        <v>117</v>
      </c>
      <c r="D1281">
        <v>74</v>
      </c>
      <c r="E1281">
        <v>8</v>
      </c>
      <c r="F1281">
        <v>22</v>
      </c>
      <c r="G1281">
        <v>5</v>
      </c>
      <c r="H1281">
        <v>11</v>
      </c>
      <c r="I1281">
        <v>117</v>
      </c>
      <c r="J1281">
        <f t="shared" si="26"/>
        <v>41.717164447643043</v>
      </c>
      <c r="K1281">
        <v>-7.282835552356957</v>
      </c>
      <c r="L1281">
        <v>-0.28283555235695701</v>
      </c>
      <c r="M1281">
        <v>-24.282835552356957</v>
      </c>
      <c r="N1281">
        <v>92.717164447643043</v>
      </c>
      <c r="O1281">
        <v>78.717164447643043</v>
      </c>
      <c r="P1281">
        <v>14.717164447643043</v>
      </c>
      <c r="Q1281">
        <v>26.717164447643043</v>
      </c>
      <c r="R1281">
        <v>8.717164447643043</v>
      </c>
      <c r="S1281">
        <v>-12.282835552356957</v>
      </c>
      <c r="T1281">
        <v>-29.282835552356957</v>
      </c>
    </row>
    <row r="1282" spans="1:20" x14ac:dyDescent="0.3">
      <c r="A1282">
        <v>1281</v>
      </c>
      <c r="B1282" s="1">
        <v>43828</v>
      </c>
      <c r="C1282">
        <v>144</v>
      </c>
      <c r="D1282">
        <v>40</v>
      </c>
      <c r="E1282">
        <v>19</v>
      </c>
      <c r="F1282">
        <v>24</v>
      </c>
      <c r="G1282">
        <v>16</v>
      </c>
      <c r="H1282">
        <v>14</v>
      </c>
      <c r="I1282">
        <v>144</v>
      </c>
      <c r="J1282">
        <f t="shared" si="26"/>
        <v>68.717164447643043</v>
      </c>
      <c r="K1282">
        <v>41.717164447643043</v>
      </c>
      <c r="L1282">
        <v>-7.282835552356957</v>
      </c>
      <c r="M1282">
        <v>-0.28283555235695701</v>
      </c>
      <c r="N1282">
        <v>-24.282835552356957</v>
      </c>
      <c r="O1282">
        <v>92.717164447643043</v>
      </c>
      <c r="P1282">
        <v>78.717164447643043</v>
      </c>
      <c r="Q1282">
        <v>14.717164447643043</v>
      </c>
      <c r="R1282">
        <v>26.717164447643043</v>
      </c>
      <c r="S1282">
        <v>8.717164447643043</v>
      </c>
      <c r="T1282">
        <v>-12.282835552356957</v>
      </c>
    </row>
    <row r="1283" spans="1:20" x14ac:dyDescent="0.3">
      <c r="A1283">
        <v>1282</v>
      </c>
      <c r="B1283" s="1">
        <v>43830</v>
      </c>
      <c r="C1283">
        <v>78</v>
      </c>
      <c r="D1283">
        <v>80</v>
      </c>
      <c r="E1283">
        <v>4</v>
      </c>
      <c r="F1283">
        <v>28</v>
      </c>
      <c r="G1283">
        <v>4</v>
      </c>
      <c r="H1283">
        <v>15</v>
      </c>
      <c r="I1283">
        <v>80</v>
      </c>
      <c r="J1283">
        <f t="shared" ref="J1283:J1346" si="27">(I1283-$V$2)</f>
        <v>4.717164447643043</v>
      </c>
      <c r="K1283">
        <v>68.717164447643043</v>
      </c>
      <c r="L1283">
        <v>41.717164447643043</v>
      </c>
      <c r="M1283">
        <v>-7.282835552356957</v>
      </c>
      <c r="N1283">
        <v>-0.28283555235695701</v>
      </c>
      <c r="O1283">
        <v>-24.282835552356957</v>
      </c>
      <c r="P1283">
        <v>92.717164447643043</v>
      </c>
      <c r="Q1283">
        <v>78.717164447643043</v>
      </c>
      <c r="R1283">
        <v>14.717164447643043</v>
      </c>
      <c r="S1283">
        <v>26.717164447643043</v>
      </c>
      <c r="T1283">
        <v>8.717164447643043</v>
      </c>
    </row>
    <row r="1284" spans="1:20" x14ac:dyDescent="0.3">
      <c r="A1284">
        <v>1283</v>
      </c>
      <c r="B1284" s="1">
        <v>43831</v>
      </c>
      <c r="C1284">
        <v>153</v>
      </c>
      <c r="D1284">
        <v>65</v>
      </c>
      <c r="E1284">
        <v>5</v>
      </c>
      <c r="F1284">
        <v>25</v>
      </c>
      <c r="G1284">
        <v>4</v>
      </c>
      <c r="H1284">
        <v>15</v>
      </c>
      <c r="I1284">
        <v>153</v>
      </c>
      <c r="J1284">
        <f t="shared" si="27"/>
        <v>77.717164447643043</v>
      </c>
      <c r="K1284">
        <v>4.717164447643043</v>
      </c>
      <c r="L1284">
        <v>68.717164447643043</v>
      </c>
      <c r="M1284">
        <v>41.717164447643043</v>
      </c>
      <c r="N1284">
        <v>-7.282835552356957</v>
      </c>
      <c r="O1284">
        <v>-0.28283555235695701</v>
      </c>
      <c r="P1284">
        <v>-24.282835552356957</v>
      </c>
      <c r="Q1284">
        <v>92.717164447643043</v>
      </c>
      <c r="R1284">
        <v>78.717164447643043</v>
      </c>
      <c r="S1284">
        <v>14.717164447643043</v>
      </c>
      <c r="T1284">
        <v>26.717164447643043</v>
      </c>
    </row>
    <row r="1285" spans="1:20" x14ac:dyDescent="0.3">
      <c r="A1285">
        <v>1284</v>
      </c>
      <c r="B1285" s="1">
        <v>43832</v>
      </c>
      <c r="C1285">
        <v>118</v>
      </c>
      <c r="D1285">
        <v>44</v>
      </c>
      <c r="E1285">
        <v>6</v>
      </c>
      <c r="F1285">
        <v>21</v>
      </c>
      <c r="G1285">
        <v>3</v>
      </c>
      <c r="H1285">
        <v>10</v>
      </c>
      <c r="I1285">
        <v>118</v>
      </c>
      <c r="J1285">
        <f t="shared" si="27"/>
        <v>42.717164447643043</v>
      </c>
      <c r="K1285">
        <v>77.717164447643043</v>
      </c>
      <c r="L1285">
        <v>4.717164447643043</v>
      </c>
      <c r="M1285">
        <v>68.717164447643043</v>
      </c>
      <c r="N1285">
        <v>41.717164447643043</v>
      </c>
      <c r="O1285">
        <v>-7.282835552356957</v>
      </c>
      <c r="P1285">
        <v>-0.28283555235695701</v>
      </c>
      <c r="Q1285">
        <v>-24.282835552356957</v>
      </c>
      <c r="R1285">
        <v>92.717164447643043</v>
      </c>
      <c r="S1285">
        <v>78.717164447643043</v>
      </c>
      <c r="T1285">
        <v>14.717164447643043</v>
      </c>
    </row>
    <row r="1286" spans="1:20" x14ac:dyDescent="0.3">
      <c r="A1286">
        <v>1285</v>
      </c>
      <c r="B1286" s="1">
        <v>43833</v>
      </c>
      <c r="C1286">
        <v>59</v>
      </c>
      <c r="D1286">
        <v>44</v>
      </c>
      <c r="E1286">
        <v>6</v>
      </c>
      <c r="F1286">
        <v>21</v>
      </c>
      <c r="G1286">
        <v>3</v>
      </c>
      <c r="H1286">
        <v>12</v>
      </c>
      <c r="I1286">
        <v>59</v>
      </c>
      <c r="J1286">
        <f t="shared" si="27"/>
        <v>-16.282835552356957</v>
      </c>
      <c r="K1286">
        <v>42.717164447643043</v>
      </c>
      <c r="L1286">
        <v>77.717164447643043</v>
      </c>
      <c r="M1286">
        <v>4.717164447643043</v>
      </c>
      <c r="N1286">
        <v>68.717164447643043</v>
      </c>
      <c r="O1286">
        <v>41.717164447643043</v>
      </c>
      <c r="P1286">
        <v>-7.282835552356957</v>
      </c>
      <c r="Q1286">
        <v>-0.28283555235695701</v>
      </c>
      <c r="R1286">
        <v>-24.282835552356957</v>
      </c>
      <c r="S1286">
        <v>92.717164447643043</v>
      </c>
      <c r="T1286">
        <v>78.717164447643043</v>
      </c>
    </row>
    <row r="1287" spans="1:20" x14ac:dyDescent="0.3">
      <c r="A1287">
        <v>1286</v>
      </c>
      <c r="B1287" s="1">
        <v>43834</v>
      </c>
      <c r="C1287">
        <v>70</v>
      </c>
      <c r="D1287">
        <v>46</v>
      </c>
      <c r="E1287">
        <v>6</v>
      </c>
      <c r="F1287">
        <v>18</v>
      </c>
      <c r="G1287">
        <v>2</v>
      </c>
      <c r="H1287">
        <v>9</v>
      </c>
      <c r="I1287">
        <v>70</v>
      </c>
      <c r="J1287">
        <f t="shared" si="27"/>
        <v>-5.282835552356957</v>
      </c>
      <c r="K1287">
        <v>-16.282835552356957</v>
      </c>
      <c r="L1287">
        <v>42.717164447643043</v>
      </c>
      <c r="M1287">
        <v>77.717164447643043</v>
      </c>
      <c r="N1287">
        <v>4.717164447643043</v>
      </c>
      <c r="O1287">
        <v>68.717164447643043</v>
      </c>
      <c r="P1287">
        <v>41.717164447643043</v>
      </c>
      <c r="Q1287">
        <v>-7.282835552356957</v>
      </c>
      <c r="R1287">
        <v>-0.28283555235695701</v>
      </c>
      <c r="S1287">
        <v>-24.282835552356957</v>
      </c>
      <c r="T1287">
        <v>92.717164447643043</v>
      </c>
    </row>
    <row r="1288" spans="1:20" x14ac:dyDescent="0.3">
      <c r="A1288">
        <v>1287</v>
      </c>
      <c r="B1288" s="1">
        <v>43835</v>
      </c>
      <c r="C1288">
        <v>66</v>
      </c>
      <c r="D1288">
        <v>47</v>
      </c>
      <c r="E1288">
        <v>7</v>
      </c>
      <c r="F1288">
        <v>17</v>
      </c>
      <c r="G1288">
        <v>2</v>
      </c>
      <c r="H1288">
        <v>9</v>
      </c>
      <c r="I1288">
        <v>66</v>
      </c>
      <c r="J1288">
        <f t="shared" si="27"/>
        <v>-9.282835552356957</v>
      </c>
      <c r="K1288">
        <v>-5.282835552356957</v>
      </c>
      <c r="L1288">
        <v>-16.282835552356957</v>
      </c>
      <c r="M1288">
        <v>42.717164447643043</v>
      </c>
      <c r="N1288">
        <v>77.717164447643043</v>
      </c>
      <c r="O1288">
        <v>4.717164447643043</v>
      </c>
      <c r="P1288">
        <v>68.717164447643043</v>
      </c>
      <c r="Q1288">
        <v>41.717164447643043</v>
      </c>
      <c r="R1288">
        <v>-7.282835552356957</v>
      </c>
      <c r="S1288">
        <v>-0.28283555235695701</v>
      </c>
      <c r="T1288">
        <v>-24.282835552356957</v>
      </c>
    </row>
    <row r="1289" spans="1:20" x14ac:dyDescent="0.3">
      <c r="A1289">
        <v>1288</v>
      </c>
      <c r="B1289" s="1">
        <v>43836</v>
      </c>
      <c r="C1289">
        <v>63</v>
      </c>
      <c r="D1289">
        <v>51</v>
      </c>
      <c r="E1289">
        <v>6</v>
      </c>
      <c r="F1289">
        <v>22</v>
      </c>
      <c r="G1289">
        <v>2</v>
      </c>
      <c r="H1289">
        <v>13</v>
      </c>
      <c r="I1289">
        <v>63</v>
      </c>
      <c r="J1289">
        <f t="shared" si="27"/>
        <v>-12.282835552356957</v>
      </c>
      <c r="K1289">
        <v>-9.282835552356957</v>
      </c>
      <c r="L1289">
        <v>-5.282835552356957</v>
      </c>
      <c r="M1289">
        <v>-16.282835552356957</v>
      </c>
      <c r="N1289">
        <v>42.717164447643043</v>
      </c>
      <c r="O1289">
        <v>77.717164447643043</v>
      </c>
      <c r="P1289">
        <v>4.717164447643043</v>
      </c>
      <c r="Q1289">
        <v>68.717164447643043</v>
      </c>
      <c r="R1289">
        <v>41.717164447643043</v>
      </c>
      <c r="S1289">
        <v>-7.282835552356957</v>
      </c>
      <c r="T1289">
        <v>-0.28283555235695701</v>
      </c>
    </row>
    <row r="1290" spans="1:20" x14ac:dyDescent="0.3">
      <c r="A1290">
        <v>1289</v>
      </c>
      <c r="B1290" s="1">
        <v>43837</v>
      </c>
      <c r="C1290">
        <v>84</v>
      </c>
      <c r="D1290">
        <v>48</v>
      </c>
      <c r="E1290">
        <v>6</v>
      </c>
      <c r="F1290">
        <v>18</v>
      </c>
      <c r="G1290">
        <v>3</v>
      </c>
      <c r="H1290">
        <v>12</v>
      </c>
      <c r="I1290">
        <v>84</v>
      </c>
      <c r="J1290">
        <f t="shared" si="27"/>
        <v>8.717164447643043</v>
      </c>
      <c r="K1290">
        <v>-12.282835552356957</v>
      </c>
      <c r="L1290">
        <v>-9.282835552356957</v>
      </c>
      <c r="M1290">
        <v>-5.282835552356957</v>
      </c>
      <c r="N1290">
        <v>-16.282835552356957</v>
      </c>
      <c r="O1290">
        <v>42.717164447643043</v>
      </c>
      <c r="P1290">
        <v>77.717164447643043</v>
      </c>
      <c r="Q1290">
        <v>4.717164447643043</v>
      </c>
      <c r="R1290">
        <v>68.717164447643043</v>
      </c>
      <c r="S1290">
        <v>41.717164447643043</v>
      </c>
      <c r="T1290">
        <v>-7.282835552356957</v>
      </c>
    </row>
    <row r="1291" spans="1:20" x14ac:dyDescent="0.3">
      <c r="A1291">
        <v>1290</v>
      </c>
      <c r="B1291" s="1">
        <v>43838</v>
      </c>
      <c r="C1291">
        <v>62</v>
      </c>
      <c r="D1291">
        <v>49</v>
      </c>
      <c r="E1291">
        <v>6</v>
      </c>
      <c r="F1291">
        <v>22</v>
      </c>
      <c r="G1291">
        <v>4</v>
      </c>
      <c r="H1291">
        <v>11</v>
      </c>
      <c r="I1291">
        <v>62</v>
      </c>
      <c r="J1291">
        <f t="shared" si="27"/>
        <v>-13.282835552356957</v>
      </c>
      <c r="K1291">
        <v>8.717164447643043</v>
      </c>
      <c r="L1291">
        <v>-12.282835552356957</v>
      </c>
      <c r="M1291">
        <v>-9.282835552356957</v>
      </c>
      <c r="N1291">
        <v>-5.282835552356957</v>
      </c>
      <c r="O1291">
        <v>-16.282835552356957</v>
      </c>
      <c r="P1291">
        <v>42.717164447643043</v>
      </c>
      <c r="Q1291">
        <v>77.717164447643043</v>
      </c>
      <c r="R1291">
        <v>4.717164447643043</v>
      </c>
      <c r="S1291">
        <v>68.717164447643043</v>
      </c>
      <c r="T1291">
        <v>41.717164447643043</v>
      </c>
    </row>
    <row r="1292" spans="1:20" x14ac:dyDescent="0.3">
      <c r="A1292">
        <v>1291</v>
      </c>
      <c r="B1292" s="1">
        <v>43839</v>
      </c>
      <c r="C1292">
        <v>70</v>
      </c>
      <c r="D1292">
        <v>41</v>
      </c>
      <c r="E1292">
        <v>6</v>
      </c>
      <c r="F1292">
        <v>15</v>
      </c>
      <c r="G1292">
        <v>3</v>
      </c>
      <c r="H1292">
        <v>8</v>
      </c>
      <c r="I1292">
        <v>70</v>
      </c>
      <c r="J1292">
        <f t="shared" si="27"/>
        <v>-5.282835552356957</v>
      </c>
      <c r="K1292">
        <v>-13.282835552356957</v>
      </c>
      <c r="L1292">
        <v>8.717164447643043</v>
      </c>
      <c r="M1292">
        <v>-12.282835552356957</v>
      </c>
      <c r="N1292">
        <v>-9.282835552356957</v>
      </c>
      <c r="O1292">
        <v>-5.282835552356957</v>
      </c>
      <c r="P1292">
        <v>-16.282835552356957</v>
      </c>
      <c r="Q1292">
        <v>42.717164447643043</v>
      </c>
      <c r="R1292">
        <v>77.717164447643043</v>
      </c>
      <c r="S1292">
        <v>4.717164447643043</v>
      </c>
      <c r="T1292">
        <v>68.717164447643043</v>
      </c>
    </row>
    <row r="1293" spans="1:20" x14ac:dyDescent="0.3">
      <c r="A1293">
        <v>1292</v>
      </c>
      <c r="B1293" s="1">
        <v>43840</v>
      </c>
      <c r="C1293">
        <v>52</v>
      </c>
      <c r="D1293">
        <v>42</v>
      </c>
      <c r="E1293">
        <v>6</v>
      </c>
      <c r="F1293">
        <v>12</v>
      </c>
      <c r="G1293">
        <v>3</v>
      </c>
      <c r="H1293">
        <v>9</v>
      </c>
      <c r="I1293">
        <v>52</v>
      </c>
      <c r="J1293">
        <f t="shared" si="27"/>
        <v>-23.282835552356957</v>
      </c>
      <c r="K1293">
        <v>-5.282835552356957</v>
      </c>
      <c r="L1293">
        <v>-13.282835552356957</v>
      </c>
      <c r="M1293">
        <v>8.717164447643043</v>
      </c>
      <c r="N1293">
        <v>-12.282835552356957</v>
      </c>
      <c r="O1293">
        <v>-9.282835552356957</v>
      </c>
      <c r="P1293">
        <v>-5.282835552356957</v>
      </c>
      <c r="Q1293">
        <v>-16.282835552356957</v>
      </c>
      <c r="R1293">
        <v>42.717164447643043</v>
      </c>
      <c r="S1293">
        <v>77.717164447643043</v>
      </c>
      <c r="T1293">
        <v>4.717164447643043</v>
      </c>
    </row>
    <row r="1294" spans="1:20" x14ac:dyDescent="0.3">
      <c r="A1294">
        <v>1293</v>
      </c>
      <c r="B1294" s="1">
        <v>43841</v>
      </c>
      <c r="C1294">
        <v>57</v>
      </c>
      <c r="D1294">
        <v>38</v>
      </c>
      <c r="E1294">
        <v>7</v>
      </c>
      <c r="F1294">
        <v>13</v>
      </c>
      <c r="G1294">
        <v>4</v>
      </c>
      <c r="H1294">
        <v>8</v>
      </c>
      <c r="I1294">
        <v>57</v>
      </c>
      <c r="J1294">
        <f t="shared" si="27"/>
        <v>-18.282835552356957</v>
      </c>
      <c r="K1294">
        <v>-23.282835552356957</v>
      </c>
      <c r="L1294">
        <v>-5.282835552356957</v>
      </c>
      <c r="M1294">
        <v>-13.282835552356957</v>
      </c>
      <c r="N1294">
        <v>8.717164447643043</v>
      </c>
      <c r="O1294">
        <v>-12.282835552356957</v>
      </c>
      <c r="P1294">
        <v>-9.282835552356957</v>
      </c>
      <c r="Q1294">
        <v>-5.282835552356957</v>
      </c>
      <c r="R1294">
        <v>-16.282835552356957</v>
      </c>
      <c r="S1294">
        <v>42.717164447643043</v>
      </c>
      <c r="T1294">
        <v>77.717164447643043</v>
      </c>
    </row>
    <row r="1295" spans="1:20" x14ac:dyDescent="0.3">
      <c r="A1295">
        <v>1294</v>
      </c>
      <c r="B1295" s="1">
        <v>43842</v>
      </c>
      <c r="C1295">
        <v>61</v>
      </c>
      <c r="D1295">
        <v>77</v>
      </c>
      <c r="E1295">
        <v>4</v>
      </c>
      <c r="F1295">
        <v>19</v>
      </c>
      <c r="G1295">
        <v>8</v>
      </c>
      <c r="H1295">
        <v>14</v>
      </c>
      <c r="I1295">
        <v>77</v>
      </c>
      <c r="J1295">
        <f t="shared" si="27"/>
        <v>1.717164447643043</v>
      </c>
      <c r="K1295">
        <v>-18.282835552356957</v>
      </c>
      <c r="L1295">
        <v>-23.282835552356957</v>
      </c>
      <c r="M1295">
        <v>-5.282835552356957</v>
      </c>
      <c r="N1295">
        <v>-13.282835552356957</v>
      </c>
      <c r="O1295">
        <v>8.717164447643043</v>
      </c>
      <c r="P1295">
        <v>-12.282835552356957</v>
      </c>
      <c r="Q1295">
        <v>-9.282835552356957</v>
      </c>
      <c r="R1295">
        <v>-5.282835552356957</v>
      </c>
      <c r="S1295">
        <v>-16.282835552356957</v>
      </c>
      <c r="T1295">
        <v>42.717164447643043</v>
      </c>
    </row>
    <row r="1296" spans="1:20" x14ac:dyDescent="0.3">
      <c r="A1296">
        <v>1295</v>
      </c>
      <c r="B1296" s="1">
        <v>43843</v>
      </c>
      <c r="C1296">
        <v>149</v>
      </c>
      <c r="D1296">
        <v>90</v>
      </c>
      <c r="E1296">
        <v>5</v>
      </c>
      <c r="F1296">
        <v>28</v>
      </c>
      <c r="G1296">
        <v>8</v>
      </c>
      <c r="H1296">
        <v>18</v>
      </c>
      <c r="I1296">
        <v>149</v>
      </c>
      <c r="J1296">
        <f t="shared" si="27"/>
        <v>73.717164447643043</v>
      </c>
      <c r="K1296">
        <v>1.717164447643043</v>
      </c>
      <c r="L1296">
        <v>-18.282835552356957</v>
      </c>
      <c r="M1296">
        <v>-23.282835552356957</v>
      </c>
      <c r="N1296">
        <v>-5.282835552356957</v>
      </c>
      <c r="O1296">
        <v>-13.282835552356957</v>
      </c>
      <c r="P1296">
        <v>8.717164447643043</v>
      </c>
      <c r="Q1296">
        <v>-12.282835552356957</v>
      </c>
      <c r="R1296">
        <v>-9.282835552356957</v>
      </c>
      <c r="S1296">
        <v>-5.282835552356957</v>
      </c>
      <c r="T1296">
        <v>-16.282835552356957</v>
      </c>
    </row>
    <row r="1297" spans="1:20" x14ac:dyDescent="0.3">
      <c r="A1297">
        <v>1296</v>
      </c>
      <c r="B1297" s="1">
        <v>43844</v>
      </c>
      <c r="C1297">
        <v>171</v>
      </c>
      <c r="D1297">
        <v>37</v>
      </c>
      <c r="E1297">
        <v>6</v>
      </c>
      <c r="F1297">
        <v>13</v>
      </c>
      <c r="G1297">
        <v>3</v>
      </c>
      <c r="H1297">
        <v>7</v>
      </c>
      <c r="I1297">
        <v>171</v>
      </c>
      <c r="J1297">
        <f t="shared" si="27"/>
        <v>95.717164447643043</v>
      </c>
      <c r="K1297">
        <v>73.717164447643043</v>
      </c>
      <c r="L1297">
        <v>1.717164447643043</v>
      </c>
      <c r="M1297">
        <v>-18.282835552356957</v>
      </c>
      <c r="N1297">
        <v>-23.282835552356957</v>
      </c>
      <c r="O1297">
        <v>-5.282835552356957</v>
      </c>
      <c r="P1297">
        <v>-13.282835552356957</v>
      </c>
      <c r="Q1297">
        <v>8.717164447643043</v>
      </c>
      <c r="R1297">
        <v>-12.282835552356957</v>
      </c>
      <c r="S1297">
        <v>-9.282835552356957</v>
      </c>
      <c r="T1297">
        <v>-5.282835552356957</v>
      </c>
    </row>
    <row r="1298" spans="1:20" x14ac:dyDescent="0.3">
      <c r="A1298">
        <v>1297</v>
      </c>
      <c r="B1298" s="1">
        <v>43845</v>
      </c>
      <c r="C1298">
        <v>54</v>
      </c>
      <c r="D1298">
        <v>41</v>
      </c>
      <c r="E1298">
        <v>6</v>
      </c>
      <c r="F1298">
        <v>15</v>
      </c>
      <c r="G1298">
        <v>6</v>
      </c>
      <c r="H1298">
        <v>12</v>
      </c>
      <c r="I1298">
        <v>54</v>
      </c>
      <c r="J1298">
        <f t="shared" si="27"/>
        <v>-21.282835552356957</v>
      </c>
      <c r="K1298">
        <v>95.717164447643043</v>
      </c>
      <c r="L1298">
        <v>73.717164447643043</v>
      </c>
      <c r="M1298">
        <v>1.717164447643043</v>
      </c>
      <c r="N1298">
        <v>-18.282835552356957</v>
      </c>
      <c r="O1298">
        <v>-23.282835552356957</v>
      </c>
      <c r="P1298">
        <v>-5.282835552356957</v>
      </c>
      <c r="Q1298">
        <v>-13.282835552356957</v>
      </c>
      <c r="R1298">
        <v>8.717164447643043</v>
      </c>
      <c r="S1298">
        <v>-12.282835552356957</v>
      </c>
      <c r="T1298">
        <v>-9.282835552356957</v>
      </c>
    </row>
    <row r="1299" spans="1:20" x14ac:dyDescent="0.3">
      <c r="A1299">
        <v>1298</v>
      </c>
      <c r="B1299" s="1">
        <v>43846</v>
      </c>
      <c r="C1299">
        <v>60</v>
      </c>
      <c r="D1299">
        <v>36</v>
      </c>
      <c r="E1299">
        <v>8</v>
      </c>
      <c r="F1299">
        <v>13</v>
      </c>
      <c r="G1299">
        <v>5</v>
      </c>
      <c r="H1299">
        <v>8</v>
      </c>
      <c r="I1299">
        <v>60</v>
      </c>
      <c r="J1299">
        <f t="shared" si="27"/>
        <v>-15.282835552356957</v>
      </c>
      <c r="K1299">
        <v>-21.282835552356957</v>
      </c>
      <c r="L1299">
        <v>95.717164447643043</v>
      </c>
      <c r="M1299">
        <v>73.717164447643043</v>
      </c>
      <c r="N1299">
        <v>1.717164447643043</v>
      </c>
      <c r="O1299">
        <v>-18.282835552356957</v>
      </c>
      <c r="P1299">
        <v>-23.282835552356957</v>
      </c>
      <c r="Q1299">
        <v>-5.282835552356957</v>
      </c>
      <c r="R1299">
        <v>-13.282835552356957</v>
      </c>
      <c r="S1299">
        <v>8.717164447643043</v>
      </c>
      <c r="T1299">
        <v>-12.282835552356957</v>
      </c>
    </row>
    <row r="1300" spans="1:20" x14ac:dyDescent="0.3">
      <c r="A1300">
        <v>1299</v>
      </c>
      <c r="B1300" s="1">
        <v>43847</v>
      </c>
      <c r="C1300">
        <v>62</v>
      </c>
      <c r="D1300">
        <v>49</v>
      </c>
      <c r="E1300">
        <v>8</v>
      </c>
      <c r="F1300">
        <v>12</v>
      </c>
      <c r="G1300">
        <v>3</v>
      </c>
      <c r="H1300">
        <v>10</v>
      </c>
      <c r="I1300">
        <v>62</v>
      </c>
      <c r="J1300">
        <f t="shared" si="27"/>
        <v>-13.282835552356957</v>
      </c>
      <c r="K1300">
        <v>-15.282835552356957</v>
      </c>
      <c r="L1300">
        <v>-21.282835552356957</v>
      </c>
      <c r="M1300">
        <v>95.717164447643043</v>
      </c>
      <c r="N1300">
        <v>73.717164447643043</v>
      </c>
      <c r="O1300">
        <v>1.717164447643043</v>
      </c>
      <c r="P1300">
        <v>-18.282835552356957</v>
      </c>
      <c r="Q1300">
        <v>-23.282835552356957</v>
      </c>
      <c r="R1300">
        <v>-5.282835552356957</v>
      </c>
      <c r="S1300">
        <v>-13.282835552356957</v>
      </c>
      <c r="T1300">
        <v>8.717164447643043</v>
      </c>
    </row>
    <row r="1301" spans="1:20" x14ac:dyDescent="0.3">
      <c r="A1301">
        <v>1300</v>
      </c>
      <c r="B1301" s="1">
        <v>43848</v>
      </c>
      <c r="C1301">
        <v>97</v>
      </c>
      <c r="D1301">
        <v>36</v>
      </c>
      <c r="E1301">
        <v>10</v>
      </c>
      <c r="F1301">
        <v>10</v>
      </c>
      <c r="G1301">
        <v>3</v>
      </c>
      <c r="H1301">
        <v>7</v>
      </c>
      <c r="I1301">
        <v>97</v>
      </c>
      <c r="J1301">
        <f t="shared" si="27"/>
        <v>21.717164447643043</v>
      </c>
      <c r="K1301">
        <v>-13.282835552356957</v>
      </c>
      <c r="L1301">
        <v>-15.282835552356957</v>
      </c>
      <c r="M1301">
        <v>-21.282835552356957</v>
      </c>
      <c r="N1301">
        <v>95.717164447643043</v>
      </c>
      <c r="O1301">
        <v>73.717164447643043</v>
      </c>
      <c r="P1301">
        <v>1.717164447643043</v>
      </c>
      <c r="Q1301">
        <v>-18.282835552356957</v>
      </c>
      <c r="R1301">
        <v>-23.282835552356957</v>
      </c>
      <c r="S1301">
        <v>-5.282835552356957</v>
      </c>
      <c r="T1301">
        <v>-13.282835552356957</v>
      </c>
    </row>
    <row r="1302" spans="1:20" x14ac:dyDescent="0.3">
      <c r="A1302">
        <v>1301</v>
      </c>
      <c r="B1302" s="1">
        <v>43849</v>
      </c>
      <c r="C1302">
        <v>66</v>
      </c>
      <c r="D1302">
        <v>46</v>
      </c>
      <c r="E1302">
        <v>12</v>
      </c>
      <c r="F1302">
        <v>13</v>
      </c>
      <c r="G1302">
        <v>3</v>
      </c>
      <c r="H1302">
        <v>11</v>
      </c>
      <c r="I1302">
        <v>66</v>
      </c>
      <c r="J1302">
        <f t="shared" si="27"/>
        <v>-9.282835552356957</v>
      </c>
      <c r="K1302">
        <v>21.717164447643043</v>
      </c>
      <c r="L1302">
        <v>-13.282835552356957</v>
      </c>
      <c r="M1302">
        <v>-15.282835552356957</v>
      </c>
      <c r="N1302">
        <v>-21.282835552356957</v>
      </c>
      <c r="O1302">
        <v>95.717164447643043</v>
      </c>
      <c r="P1302">
        <v>73.717164447643043</v>
      </c>
      <c r="Q1302">
        <v>1.717164447643043</v>
      </c>
      <c r="R1302">
        <v>-18.282835552356957</v>
      </c>
      <c r="S1302">
        <v>-23.282835552356957</v>
      </c>
      <c r="T1302">
        <v>-5.282835552356957</v>
      </c>
    </row>
    <row r="1303" spans="1:20" x14ac:dyDescent="0.3">
      <c r="A1303">
        <v>1302</v>
      </c>
      <c r="B1303" s="1">
        <v>43850</v>
      </c>
      <c r="C1303">
        <v>92</v>
      </c>
      <c r="D1303">
        <v>67</v>
      </c>
      <c r="E1303">
        <v>7</v>
      </c>
      <c r="F1303">
        <v>20</v>
      </c>
      <c r="G1303">
        <v>4</v>
      </c>
      <c r="H1303">
        <v>15</v>
      </c>
      <c r="I1303">
        <v>92</v>
      </c>
      <c r="J1303">
        <f t="shared" si="27"/>
        <v>16.717164447643043</v>
      </c>
      <c r="K1303">
        <v>-9.282835552356957</v>
      </c>
      <c r="L1303">
        <v>21.717164447643043</v>
      </c>
      <c r="M1303">
        <v>-13.282835552356957</v>
      </c>
      <c r="N1303">
        <v>-15.282835552356957</v>
      </c>
      <c r="O1303">
        <v>-21.282835552356957</v>
      </c>
      <c r="P1303">
        <v>95.717164447643043</v>
      </c>
      <c r="Q1303">
        <v>73.717164447643043</v>
      </c>
      <c r="R1303">
        <v>1.717164447643043</v>
      </c>
      <c r="S1303">
        <v>-18.282835552356957</v>
      </c>
      <c r="T1303">
        <v>-23.282835552356957</v>
      </c>
    </row>
    <row r="1304" spans="1:20" x14ac:dyDescent="0.3">
      <c r="A1304">
        <v>1303</v>
      </c>
      <c r="B1304" s="1">
        <v>43851</v>
      </c>
      <c r="C1304">
        <v>140</v>
      </c>
      <c r="D1304">
        <v>56</v>
      </c>
      <c r="E1304">
        <v>9</v>
      </c>
      <c r="F1304">
        <v>15</v>
      </c>
      <c r="G1304">
        <v>3</v>
      </c>
      <c r="H1304">
        <v>14</v>
      </c>
      <c r="I1304">
        <v>140</v>
      </c>
      <c r="J1304">
        <f t="shared" si="27"/>
        <v>64.717164447643043</v>
      </c>
      <c r="K1304">
        <v>16.717164447643043</v>
      </c>
      <c r="L1304">
        <v>-9.282835552356957</v>
      </c>
      <c r="M1304">
        <v>21.717164447643043</v>
      </c>
      <c r="N1304">
        <v>-13.282835552356957</v>
      </c>
      <c r="O1304">
        <v>-15.282835552356957</v>
      </c>
      <c r="P1304">
        <v>-21.282835552356957</v>
      </c>
      <c r="Q1304">
        <v>95.717164447643043</v>
      </c>
      <c r="R1304">
        <v>73.717164447643043</v>
      </c>
      <c r="S1304">
        <v>1.717164447643043</v>
      </c>
      <c r="T1304">
        <v>-18.282835552356957</v>
      </c>
    </row>
    <row r="1305" spans="1:20" x14ac:dyDescent="0.3">
      <c r="A1305">
        <v>1304</v>
      </c>
      <c r="B1305" s="1">
        <v>43852</v>
      </c>
      <c r="C1305">
        <v>111</v>
      </c>
      <c r="D1305">
        <v>31</v>
      </c>
      <c r="E1305">
        <v>12</v>
      </c>
      <c r="F1305">
        <v>9</v>
      </c>
      <c r="G1305">
        <v>2</v>
      </c>
      <c r="H1305">
        <v>7</v>
      </c>
      <c r="I1305">
        <v>111</v>
      </c>
      <c r="J1305">
        <f t="shared" si="27"/>
        <v>35.717164447643043</v>
      </c>
      <c r="K1305">
        <v>64.717164447643043</v>
      </c>
      <c r="L1305">
        <v>16.717164447643043</v>
      </c>
      <c r="M1305">
        <v>-9.282835552356957</v>
      </c>
      <c r="N1305">
        <v>21.717164447643043</v>
      </c>
      <c r="O1305">
        <v>-13.282835552356957</v>
      </c>
      <c r="P1305">
        <v>-15.282835552356957</v>
      </c>
      <c r="Q1305">
        <v>-21.282835552356957</v>
      </c>
      <c r="R1305">
        <v>95.717164447643043</v>
      </c>
      <c r="S1305">
        <v>73.717164447643043</v>
      </c>
      <c r="T1305">
        <v>1.717164447643043</v>
      </c>
    </row>
    <row r="1306" spans="1:20" x14ac:dyDescent="0.3">
      <c r="A1306">
        <v>1305</v>
      </c>
      <c r="B1306" s="1">
        <v>43853</v>
      </c>
      <c r="C1306">
        <v>53</v>
      </c>
      <c r="D1306">
        <v>23</v>
      </c>
      <c r="E1306">
        <v>11</v>
      </c>
      <c r="F1306">
        <v>6</v>
      </c>
      <c r="G1306">
        <v>2</v>
      </c>
      <c r="H1306">
        <v>5</v>
      </c>
      <c r="I1306">
        <v>53</v>
      </c>
      <c r="J1306">
        <f t="shared" si="27"/>
        <v>-22.282835552356957</v>
      </c>
      <c r="K1306">
        <v>35.717164447643043</v>
      </c>
      <c r="L1306">
        <v>64.717164447643043</v>
      </c>
      <c r="M1306">
        <v>16.717164447643043</v>
      </c>
      <c r="N1306">
        <v>-9.282835552356957</v>
      </c>
      <c r="O1306">
        <v>21.717164447643043</v>
      </c>
      <c r="P1306">
        <v>-13.282835552356957</v>
      </c>
      <c r="Q1306">
        <v>-15.282835552356957</v>
      </c>
      <c r="R1306">
        <v>-21.282835552356957</v>
      </c>
      <c r="S1306">
        <v>95.717164447643043</v>
      </c>
      <c r="T1306">
        <v>73.717164447643043</v>
      </c>
    </row>
    <row r="1307" spans="1:20" x14ac:dyDescent="0.3">
      <c r="A1307">
        <v>1306</v>
      </c>
      <c r="B1307" s="1">
        <v>43854</v>
      </c>
      <c r="C1307">
        <v>43</v>
      </c>
      <c r="D1307">
        <v>19</v>
      </c>
      <c r="E1307">
        <v>17</v>
      </c>
      <c r="F1307">
        <v>5</v>
      </c>
      <c r="G1307">
        <v>2</v>
      </c>
      <c r="H1307">
        <v>4</v>
      </c>
      <c r="I1307">
        <v>43</v>
      </c>
      <c r="J1307">
        <f t="shared" si="27"/>
        <v>-32.282835552356957</v>
      </c>
      <c r="K1307">
        <v>-22.282835552356957</v>
      </c>
      <c r="L1307">
        <v>35.717164447643043</v>
      </c>
      <c r="M1307">
        <v>64.717164447643043</v>
      </c>
      <c r="N1307">
        <v>16.717164447643043</v>
      </c>
      <c r="O1307">
        <v>-9.282835552356957</v>
      </c>
      <c r="P1307">
        <v>21.717164447643043</v>
      </c>
      <c r="Q1307">
        <v>-13.282835552356957</v>
      </c>
      <c r="R1307">
        <v>-15.282835552356957</v>
      </c>
      <c r="S1307">
        <v>-21.282835552356957</v>
      </c>
      <c r="T1307">
        <v>95.717164447643043</v>
      </c>
    </row>
    <row r="1308" spans="1:20" x14ac:dyDescent="0.3">
      <c r="A1308">
        <v>1307</v>
      </c>
      <c r="B1308" s="1">
        <v>43855</v>
      </c>
      <c r="C1308">
        <v>35</v>
      </c>
      <c r="D1308">
        <v>15</v>
      </c>
      <c r="E1308">
        <v>18</v>
      </c>
      <c r="F1308">
        <v>9</v>
      </c>
      <c r="G1308">
        <v>2</v>
      </c>
      <c r="H1308">
        <v>5</v>
      </c>
      <c r="I1308">
        <v>35</v>
      </c>
      <c r="J1308">
        <f t="shared" si="27"/>
        <v>-40.282835552356957</v>
      </c>
      <c r="K1308">
        <v>-32.282835552356957</v>
      </c>
      <c r="L1308">
        <v>-22.282835552356957</v>
      </c>
      <c r="M1308">
        <v>35.717164447643043</v>
      </c>
      <c r="N1308">
        <v>64.717164447643043</v>
      </c>
      <c r="O1308">
        <v>16.717164447643043</v>
      </c>
      <c r="P1308">
        <v>-9.282835552356957</v>
      </c>
      <c r="Q1308">
        <v>21.717164447643043</v>
      </c>
      <c r="R1308">
        <v>-13.282835552356957</v>
      </c>
      <c r="S1308">
        <v>-15.282835552356957</v>
      </c>
      <c r="T1308">
        <v>-21.282835552356957</v>
      </c>
    </row>
    <row r="1309" spans="1:20" x14ac:dyDescent="0.3">
      <c r="A1309">
        <v>1308</v>
      </c>
      <c r="B1309" s="1">
        <v>43856</v>
      </c>
      <c r="C1309">
        <v>23</v>
      </c>
      <c r="D1309">
        <v>24</v>
      </c>
      <c r="E1309">
        <v>15</v>
      </c>
      <c r="F1309">
        <v>9</v>
      </c>
      <c r="G1309">
        <v>3</v>
      </c>
      <c r="H1309">
        <v>5</v>
      </c>
      <c r="I1309">
        <v>24</v>
      </c>
      <c r="J1309">
        <f t="shared" si="27"/>
        <v>-51.282835552356957</v>
      </c>
      <c r="K1309">
        <v>-40.282835552356957</v>
      </c>
      <c r="L1309">
        <v>-32.282835552356957</v>
      </c>
      <c r="M1309">
        <v>-22.282835552356957</v>
      </c>
      <c r="N1309">
        <v>35.717164447643043</v>
      </c>
      <c r="O1309">
        <v>64.717164447643043</v>
      </c>
      <c r="P1309">
        <v>16.717164447643043</v>
      </c>
      <c r="Q1309">
        <v>-9.282835552356957</v>
      </c>
      <c r="R1309">
        <v>21.717164447643043</v>
      </c>
      <c r="S1309">
        <v>-13.282835552356957</v>
      </c>
      <c r="T1309">
        <v>-15.282835552356957</v>
      </c>
    </row>
    <row r="1310" spans="1:20" x14ac:dyDescent="0.3">
      <c r="A1310">
        <v>1309</v>
      </c>
      <c r="B1310" s="1">
        <v>43857</v>
      </c>
      <c r="C1310">
        <v>36</v>
      </c>
      <c r="D1310">
        <v>36</v>
      </c>
      <c r="E1310">
        <v>14</v>
      </c>
      <c r="F1310">
        <v>9</v>
      </c>
      <c r="G1310">
        <v>3</v>
      </c>
      <c r="H1310">
        <v>5</v>
      </c>
      <c r="I1310">
        <v>36</v>
      </c>
      <c r="J1310">
        <f t="shared" si="27"/>
        <v>-39.282835552356957</v>
      </c>
      <c r="K1310">
        <v>-51.282835552356957</v>
      </c>
      <c r="L1310">
        <v>-40.282835552356957</v>
      </c>
      <c r="M1310">
        <v>-32.282835552356957</v>
      </c>
      <c r="N1310">
        <v>-22.282835552356957</v>
      </c>
      <c r="O1310">
        <v>35.717164447643043</v>
      </c>
      <c r="P1310">
        <v>64.717164447643043</v>
      </c>
      <c r="Q1310">
        <v>16.717164447643043</v>
      </c>
      <c r="R1310">
        <v>-9.282835552356957</v>
      </c>
      <c r="S1310">
        <v>21.717164447643043</v>
      </c>
      <c r="T1310">
        <v>-13.282835552356957</v>
      </c>
    </row>
    <row r="1311" spans="1:20" x14ac:dyDescent="0.3">
      <c r="A1311">
        <v>1310</v>
      </c>
      <c r="B1311" s="1">
        <v>43858</v>
      </c>
      <c r="C1311">
        <v>62</v>
      </c>
      <c r="D1311">
        <v>46</v>
      </c>
      <c r="E1311">
        <v>14</v>
      </c>
      <c r="F1311">
        <v>7</v>
      </c>
      <c r="G1311">
        <v>3</v>
      </c>
      <c r="H1311">
        <v>5</v>
      </c>
      <c r="I1311">
        <v>62</v>
      </c>
      <c r="J1311">
        <f t="shared" si="27"/>
        <v>-13.282835552356957</v>
      </c>
      <c r="K1311">
        <v>-39.282835552356957</v>
      </c>
      <c r="L1311">
        <v>-51.282835552356957</v>
      </c>
      <c r="M1311">
        <v>-40.282835552356957</v>
      </c>
      <c r="N1311">
        <v>-32.282835552356957</v>
      </c>
      <c r="O1311">
        <v>-22.282835552356957</v>
      </c>
      <c r="P1311">
        <v>35.717164447643043</v>
      </c>
      <c r="Q1311">
        <v>64.717164447643043</v>
      </c>
      <c r="R1311">
        <v>16.717164447643043</v>
      </c>
      <c r="S1311">
        <v>-9.282835552356957</v>
      </c>
      <c r="T1311">
        <v>21.717164447643043</v>
      </c>
    </row>
    <row r="1312" spans="1:20" x14ac:dyDescent="0.3">
      <c r="A1312">
        <v>1311</v>
      </c>
      <c r="B1312" s="1">
        <v>43859</v>
      </c>
      <c r="C1312">
        <v>86</v>
      </c>
      <c r="D1312">
        <v>56</v>
      </c>
      <c r="E1312">
        <v>13</v>
      </c>
      <c r="F1312">
        <v>16</v>
      </c>
      <c r="G1312">
        <v>3</v>
      </c>
      <c r="H1312">
        <v>8</v>
      </c>
      <c r="I1312">
        <v>86</v>
      </c>
      <c r="J1312">
        <f t="shared" si="27"/>
        <v>10.717164447643043</v>
      </c>
      <c r="K1312">
        <v>-13.282835552356957</v>
      </c>
      <c r="L1312">
        <v>-39.282835552356957</v>
      </c>
      <c r="M1312">
        <v>-51.282835552356957</v>
      </c>
      <c r="N1312">
        <v>-40.282835552356957</v>
      </c>
      <c r="O1312">
        <v>-32.282835552356957</v>
      </c>
      <c r="P1312">
        <v>-22.282835552356957</v>
      </c>
      <c r="Q1312">
        <v>35.717164447643043</v>
      </c>
      <c r="R1312">
        <v>64.717164447643043</v>
      </c>
      <c r="S1312">
        <v>16.717164447643043</v>
      </c>
      <c r="T1312">
        <v>-9.282835552356957</v>
      </c>
    </row>
    <row r="1313" spans="1:20" x14ac:dyDescent="0.3">
      <c r="A1313">
        <v>1312</v>
      </c>
      <c r="B1313" s="1">
        <v>43860</v>
      </c>
      <c r="C1313">
        <v>115</v>
      </c>
      <c r="D1313">
        <v>57</v>
      </c>
      <c r="E1313">
        <v>9</v>
      </c>
      <c r="F1313">
        <v>26</v>
      </c>
      <c r="G1313">
        <v>5</v>
      </c>
      <c r="H1313">
        <v>10</v>
      </c>
      <c r="I1313">
        <v>115</v>
      </c>
      <c r="J1313">
        <f t="shared" si="27"/>
        <v>39.717164447643043</v>
      </c>
      <c r="K1313">
        <v>10.717164447643043</v>
      </c>
      <c r="L1313">
        <v>-13.282835552356957</v>
      </c>
      <c r="M1313">
        <v>-39.282835552356957</v>
      </c>
      <c r="N1313">
        <v>-51.282835552356957</v>
      </c>
      <c r="O1313">
        <v>-40.282835552356957</v>
      </c>
      <c r="P1313">
        <v>-32.282835552356957</v>
      </c>
      <c r="Q1313">
        <v>-22.282835552356957</v>
      </c>
      <c r="R1313">
        <v>35.717164447643043</v>
      </c>
      <c r="S1313">
        <v>64.717164447643043</v>
      </c>
      <c r="T1313">
        <v>16.717164447643043</v>
      </c>
    </row>
    <row r="1314" spans="1:20" x14ac:dyDescent="0.3">
      <c r="A1314">
        <v>1313</v>
      </c>
      <c r="B1314" s="1">
        <v>43861</v>
      </c>
      <c r="C1314">
        <v>109</v>
      </c>
      <c r="D1314">
        <v>70</v>
      </c>
      <c r="E1314">
        <v>10</v>
      </c>
      <c r="F1314">
        <v>20</v>
      </c>
      <c r="G1314">
        <v>4</v>
      </c>
      <c r="H1314">
        <v>9</v>
      </c>
      <c r="I1314">
        <v>109</v>
      </c>
      <c r="J1314">
        <f t="shared" si="27"/>
        <v>33.717164447643043</v>
      </c>
      <c r="K1314">
        <v>39.717164447643043</v>
      </c>
      <c r="L1314">
        <v>10.717164447643043</v>
      </c>
      <c r="M1314">
        <v>-13.282835552356957</v>
      </c>
      <c r="N1314">
        <v>-39.282835552356957</v>
      </c>
      <c r="O1314">
        <v>-51.282835552356957</v>
      </c>
      <c r="P1314">
        <v>-40.282835552356957</v>
      </c>
      <c r="Q1314">
        <v>-32.282835552356957</v>
      </c>
      <c r="R1314">
        <v>-22.282835552356957</v>
      </c>
      <c r="S1314">
        <v>35.717164447643043</v>
      </c>
      <c r="T1314">
        <v>64.717164447643043</v>
      </c>
    </row>
    <row r="1315" spans="1:20" x14ac:dyDescent="0.3">
      <c r="A1315">
        <v>1314</v>
      </c>
      <c r="B1315" s="1">
        <v>43862</v>
      </c>
      <c r="C1315">
        <v>142</v>
      </c>
      <c r="D1315">
        <v>83</v>
      </c>
      <c r="E1315">
        <v>12</v>
      </c>
      <c r="F1315">
        <v>15</v>
      </c>
      <c r="G1315">
        <v>4</v>
      </c>
      <c r="H1315">
        <v>10</v>
      </c>
      <c r="I1315">
        <v>142</v>
      </c>
      <c r="J1315">
        <f t="shared" si="27"/>
        <v>66.717164447643043</v>
      </c>
      <c r="K1315">
        <v>33.717164447643043</v>
      </c>
      <c r="L1315">
        <v>39.717164447643043</v>
      </c>
      <c r="M1315">
        <v>10.717164447643043</v>
      </c>
      <c r="N1315">
        <v>-13.282835552356957</v>
      </c>
      <c r="O1315">
        <v>-39.282835552356957</v>
      </c>
      <c r="P1315">
        <v>-51.282835552356957</v>
      </c>
      <c r="Q1315">
        <v>-40.282835552356957</v>
      </c>
      <c r="R1315">
        <v>-32.282835552356957</v>
      </c>
      <c r="S1315">
        <v>-22.282835552356957</v>
      </c>
      <c r="T1315">
        <v>35.717164447643043</v>
      </c>
    </row>
    <row r="1316" spans="1:20" x14ac:dyDescent="0.3">
      <c r="A1316">
        <v>1315</v>
      </c>
      <c r="B1316" s="1">
        <v>43863</v>
      </c>
      <c r="C1316">
        <v>171</v>
      </c>
      <c r="D1316">
        <v>60</v>
      </c>
      <c r="E1316">
        <v>14</v>
      </c>
      <c r="F1316">
        <v>10</v>
      </c>
      <c r="G1316">
        <v>3</v>
      </c>
      <c r="H1316">
        <v>13</v>
      </c>
      <c r="I1316">
        <v>171</v>
      </c>
      <c r="J1316">
        <f t="shared" si="27"/>
        <v>95.717164447643043</v>
      </c>
      <c r="K1316">
        <v>66.717164447643043</v>
      </c>
      <c r="L1316">
        <v>33.717164447643043</v>
      </c>
      <c r="M1316">
        <v>39.717164447643043</v>
      </c>
      <c r="N1316">
        <v>10.717164447643043</v>
      </c>
      <c r="O1316">
        <v>-13.282835552356957</v>
      </c>
      <c r="P1316">
        <v>-39.282835552356957</v>
      </c>
      <c r="Q1316">
        <v>-51.282835552356957</v>
      </c>
      <c r="R1316">
        <v>-40.282835552356957</v>
      </c>
      <c r="S1316">
        <v>-32.282835552356957</v>
      </c>
      <c r="T1316">
        <v>-22.282835552356957</v>
      </c>
    </row>
    <row r="1317" spans="1:20" x14ac:dyDescent="0.3">
      <c r="A1317">
        <v>1316</v>
      </c>
      <c r="B1317" s="1">
        <v>43864</v>
      </c>
      <c r="C1317">
        <v>124</v>
      </c>
      <c r="D1317">
        <v>15</v>
      </c>
      <c r="E1317">
        <v>18</v>
      </c>
      <c r="F1317">
        <v>1</v>
      </c>
      <c r="G1317">
        <v>3</v>
      </c>
      <c r="H1317">
        <v>5</v>
      </c>
      <c r="I1317">
        <v>124</v>
      </c>
      <c r="J1317">
        <f t="shared" si="27"/>
        <v>48.717164447643043</v>
      </c>
      <c r="K1317">
        <v>95.717164447643043</v>
      </c>
      <c r="L1317">
        <v>66.717164447643043</v>
      </c>
      <c r="M1317">
        <v>33.717164447643043</v>
      </c>
      <c r="N1317">
        <v>39.717164447643043</v>
      </c>
      <c r="O1317">
        <v>10.717164447643043</v>
      </c>
      <c r="P1317">
        <v>-13.282835552356957</v>
      </c>
      <c r="Q1317">
        <v>-39.282835552356957</v>
      </c>
      <c r="R1317">
        <v>-51.282835552356957</v>
      </c>
      <c r="S1317">
        <v>-40.282835552356957</v>
      </c>
      <c r="T1317">
        <v>-32.282835552356957</v>
      </c>
    </row>
    <row r="1318" spans="1:20" x14ac:dyDescent="0.3">
      <c r="A1318">
        <v>1317</v>
      </c>
      <c r="B1318" s="1">
        <v>43865</v>
      </c>
      <c r="C1318">
        <v>29</v>
      </c>
      <c r="D1318">
        <v>24</v>
      </c>
      <c r="E1318">
        <v>19</v>
      </c>
      <c r="F1318">
        <v>1</v>
      </c>
      <c r="G1318">
        <v>4</v>
      </c>
      <c r="H1318">
        <v>9</v>
      </c>
      <c r="I1318">
        <v>29</v>
      </c>
      <c r="J1318">
        <f t="shared" si="27"/>
        <v>-46.282835552356957</v>
      </c>
      <c r="K1318">
        <v>48.717164447643043</v>
      </c>
      <c r="L1318">
        <v>95.717164447643043</v>
      </c>
      <c r="M1318">
        <v>66.717164447643043</v>
      </c>
      <c r="N1318">
        <v>33.717164447643043</v>
      </c>
      <c r="O1318">
        <v>39.717164447643043</v>
      </c>
      <c r="P1318">
        <v>10.717164447643043</v>
      </c>
      <c r="Q1318">
        <v>-13.282835552356957</v>
      </c>
      <c r="R1318">
        <v>-39.282835552356957</v>
      </c>
      <c r="S1318">
        <v>-51.282835552356957</v>
      </c>
      <c r="T1318">
        <v>-40.282835552356957</v>
      </c>
    </row>
    <row r="1319" spans="1:20" x14ac:dyDescent="0.3">
      <c r="A1319">
        <v>1318</v>
      </c>
      <c r="B1319" s="1">
        <v>43866</v>
      </c>
      <c r="C1319">
        <v>46</v>
      </c>
      <c r="D1319">
        <v>58</v>
      </c>
      <c r="E1319">
        <v>6</v>
      </c>
      <c r="F1319">
        <v>6</v>
      </c>
      <c r="G1319">
        <v>4</v>
      </c>
      <c r="H1319">
        <v>15</v>
      </c>
      <c r="I1319">
        <v>58</v>
      </c>
      <c r="J1319">
        <f t="shared" si="27"/>
        <v>-17.282835552356957</v>
      </c>
      <c r="K1319">
        <v>-46.282835552356957</v>
      </c>
      <c r="L1319">
        <v>48.717164447643043</v>
      </c>
      <c r="M1319">
        <v>95.717164447643043</v>
      </c>
      <c r="N1319">
        <v>66.717164447643043</v>
      </c>
      <c r="O1319">
        <v>33.717164447643043</v>
      </c>
      <c r="P1319">
        <v>39.717164447643043</v>
      </c>
      <c r="Q1319">
        <v>10.717164447643043</v>
      </c>
      <c r="R1319">
        <v>-13.282835552356957</v>
      </c>
      <c r="S1319">
        <v>-39.282835552356957</v>
      </c>
      <c r="T1319">
        <v>-51.282835552356957</v>
      </c>
    </row>
    <row r="1320" spans="1:20" x14ac:dyDescent="0.3">
      <c r="A1320">
        <v>1319</v>
      </c>
      <c r="B1320" s="1">
        <v>43867</v>
      </c>
      <c r="C1320">
        <v>107</v>
      </c>
      <c r="D1320">
        <v>57</v>
      </c>
      <c r="E1320">
        <v>2</v>
      </c>
      <c r="F1320">
        <v>6</v>
      </c>
      <c r="G1320">
        <v>3</v>
      </c>
      <c r="H1320">
        <v>15</v>
      </c>
      <c r="I1320">
        <v>107</v>
      </c>
      <c r="J1320">
        <f t="shared" si="27"/>
        <v>31.717164447643043</v>
      </c>
      <c r="K1320">
        <v>-17.282835552356957</v>
      </c>
      <c r="L1320">
        <v>-46.282835552356957</v>
      </c>
      <c r="M1320">
        <v>48.717164447643043</v>
      </c>
      <c r="N1320">
        <v>95.717164447643043</v>
      </c>
      <c r="O1320">
        <v>66.717164447643043</v>
      </c>
      <c r="P1320">
        <v>33.717164447643043</v>
      </c>
      <c r="Q1320">
        <v>39.717164447643043</v>
      </c>
      <c r="R1320">
        <v>10.717164447643043</v>
      </c>
      <c r="S1320">
        <v>-13.282835552356957</v>
      </c>
      <c r="T1320">
        <v>-39.282835552356957</v>
      </c>
    </row>
    <row r="1321" spans="1:20" x14ac:dyDescent="0.3">
      <c r="A1321">
        <v>1320</v>
      </c>
      <c r="B1321" s="1">
        <v>43868</v>
      </c>
      <c r="C1321">
        <v>108</v>
      </c>
      <c r="D1321">
        <v>33</v>
      </c>
      <c r="E1321">
        <v>2</v>
      </c>
      <c r="F1321">
        <v>19</v>
      </c>
      <c r="G1321">
        <v>4</v>
      </c>
      <c r="H1321">
        <v>8</v>
      </c>
      <c r="I1321">
        <v>108</v>
      </c>
      <c r="J1321">
        <f t="shared" si="27"/>
        <v>32.717164447643043</v>
      </c>
      <c r="K1321">
        <v>31.717164447643043</v>
      </c>
      <c r="L1321">
        <v>-17.282835552356957</v>
      </c>
      <c r="M1321">
        <v>-46.282835552356957</v>
      </c>
      <c r="N1321">
        <v>48.717164447643043</v>
      </c>
      <c r="O1321">
        <v>95.717164447643043</v>
      </c>
      <c r="P1321">
        <v>66.717164447643043</v>
      </c>
      <c r="Q1321">
        <v>33.717164447643043</v>
      </c>
      <c r="R1321">
        <v>39.717164447643043</v>
      </c>
      <c r="S1321">
        <v>10.717164447643043</v>
      </c>
      <c r="T1321">
        <v>-13.282835552356957</v>
      </c>
    </row>
    <row r="1322" spans="1:20" x14ac:dyDescent="0.3">
      <c r="A1322">
        <v>1321</v>
      </c>
      <c r="B1322" s="1">
        <v>43869</v>
      </c>
      <c r="C1322">
        <v>58</v>
      </c>
      <c r="D1322">
        <v>15</v>
      </c>
      <c r="E1322">
        <v>5</v>
      </c>
      <c r="F1322">
        <v>19</v>
      </c>
      <c r="G1322">
        <v>3</v>
      </c>
      <c r="H1322">
        <v>5</v>
      </c>
      <c r="I1322">
        <v>58</v>
      </c>
      <c r="J1322">
        <f t="shared" si="27"/>
        <v>-17.282835552356957</v>
      </c>
      <c r="K1322">
        <v>32.717164447643043</v>
      </c>
      <c r="L1322">
        <v>31.717164447643043</v>
      </c>
      <c r="M1322">
        <v>-17.282835552356957</v>
      </c>
      <c r="N1322">
        <v>-46.282835552356957</v>
      </c>
      <c r="O1322">
        <v>48.717164447643043</v>
      </c>
      <c r="P1322">
        <v>95.717164447643043</v>
      </c>
      <c r="Q1322">
        <v>66.717164447643043</v>
      </c>
      <c r="R1322">
        <v>33.717164447643043</v>
      </c>
      <c r="S1322">
        <v>39.717164447643043</v>
      </c>
      <c r="T1322">
        <v>10.717164447643043</v>
      </c>
    </row>
    <row r="1323" spans="1:20" x14ac:dyDescent="0.3">
      <c r="A1323">
        <v>1322</v>
      </c>
      <c r="B1323" s="1">
        <v>43870</v>
      </c>
      <c r="C1323">
        <v>27</v>
      </c>
      <c r="D1323">
        <v>43</v>
      </c>
      <c r="E1323">
        <v>3</v>
      </c>
      <c r="F1323">
        <v>19</v>
      </c>
      <c r="G1323">
        <v>7</v>
      </c>
      <c r="H1323">
        <v>11</v>
      </c>
      <c r="I1323">
        <v>43</v>
      </c>
      <c r="J1323">
        <f t="shared" si="27"/>
        <v>-32.282835552356957</v>
      </c>
      <c r="K1323">
        <v>-17.282835552356957</v>
      </c>
      <c r="L1323">
        <v>32.717164447643043</v>
      </c>
      <c r="M1323">
        <v>31.717164447643043</v>
      </c>
      <c r="N1323">
        <v>-17.282835552356957</v>
      </c>
      <c r="O1323">
        <v>-46.282835552356957</v>
      </c>
      <c r="P1323">
        <v>48.717164447643043</v>
      </c>
      <c r="Q1323">
        <v>95.717164447643043</v>
      </c>
      <c r="R1323">
        <v>66.717164447643043</v>
      </c>
      <c r="S1323">
        <v>33.717164447643043</v>
      </c>
      <c r="T1323">
        <v>39.717164447643043</v>
      </c>
    </row>
    <row r="1324" spans="1:20" x14ac:dyDescent="0.3">
      <c r="A1324">
        <v>1323</v>
      </c>
      <c r="B1324" s="1">
        <v>43871</v>
      </c>
      <c r="C1324">
        <v>77</v>
      </c>
      <c r="D1324">
        <v>52</v>
      </c>
      <c r="E1324">
        <v>8</v>
      </c>
      <c r="F1324">
        <v>19</v>
      </c>
      <c r="G1324">
        <v>5</v>
      </c>
      <c r="H1324">
        <v>11</v>
      </c>
      <c r="I1324">
        <v>77</v>
      </c>
      <c r="J1324">
        <f t="shared" si="27"/>
        <v>1.717164447643043</v>
      </c>
      <c r="K1324">
        <v>-32.282835552356957</v>
      </c>
      <c r="L1324">
        <v>-17.282835552356957</v>
      </c>
      <c r="M1324">
        <v>32.717164447643043</v>
      </c>
      <c r="N1324">
        <v>31.717164447643043</v>
      </c>
      <c r="O1324">
        <v>-17.282835552356957</v>
      </c>
      <c r="P1324">
        <v>-46.282835552356957</v>
      </c>
      <c r="Q1324">
        <v>48.717164447643043</v>
      </c>
      <c r="R1324">
        <v>95.717164447643043</v>
      </c>
      <c r="S1324">
        <v>66.717164447643043</v>
      </c>
      <c r="T1324">
        <v>33.717164447643043</v>
      </c>
    </row>
    <row r="1325" spans="1:20" x14ac:dyDescent="0.3">
      <c r="A1325">
        <v>1324</v>
      </c>
      <c r="B1325" s="1">
        <v>43872</v>
      </c>
      <c r="C1325">
        <v>99</v>
      </c>
      <c r="D1325">
        <v>57</v>
      </c>
      <c r="E1325">
        <v>4</v>
      </c>
      <c r="F1325">
        <v>26</v>
      </c>
      <c r="G1325">
        <v>4</v>
      </c>
      <c r="H1325">
        <v>14</v>
      </c>
      <c r="I1325">
        <v>99</v>
      </c>
      <c r="J1325">
        <f t="shared" si="27"/>
        <v>23.717164447643043</v>
      </c>
      <c r="K1325">
        <v>1.717164447643043</v>
      </c>
      <c r="L1325">
        <v>-32.282835552356957</v>
      </c>
      <c r="M1325">
        <v>-17.282835552356957</v>
      </c>
      <c r="N1325">
        <v>32.717164447643043</v>
      </c>
      <c r="O1325">
        <v>31.717164447643043</v>
      </c>
      <c r="P1325">
        <v>-17.282835552356957</v>
      </c>
      <c r="Q1325">
        <v>-46.282835552356957</v>
      </c>
      <c r="R1325">
        <v>48.717164447643043</v>
      </c>
      <c r="S1325">
        <v>95.717164447643043</v>
      </c>
      <c r="T1325">
        <v>66.717164447643043</v>
      </c>
    </row>
    <row r="1326" spans="1:20" x14ac:dyDescent="0.3">
      <c r="A1326">
        <v>1325</v>
      </c>
      <c r="B1326" s="1">
        <v>43873</v>
      </c>
      <c r="C1326">
        <v>108</v>
      </c>
      <c r="D1326">
        <v>42</v>
      </c>
      <c r="E1326">
        <v>8</v>
      </c>
      <c r="F1326">
        <v>21</v>
      </c>
      <c r="G1326">
        <v>3</v>
      </c>
      <c r="H1326">
        <v>15</v>
      </c>
      <c r="I1326">
        <v>108</v>
      </c>
      <c r="J1326">
        <f t="shared" si="27"/>
        <v>32.717164447643043</v>
      </c>
      <c r="K1326">
        <v>23.717164447643043</v>
      </c>
      <c r="L1326">
        <v>1.717164447643043</v>
      </c>
      <c r="M1326">
        <v>-32.282835552356957</v>
      </c>
      <c r="N1326">
        <v>-17.282835552356957</v>
      </c>
      <c r="O1326">
        <v>32.717164447643043</v>
      </c>
      <c r="P1326">
        <v>31.717164447643043</v>
      </c>
      <c r="Q1326">
        <v>-17.282835552356957</v>
      </c>
      <c r="R1326">
        <v>-46.282835552356957</v>
      </c>
      <c r="S1326">
        <v>48.717164447643043</v>
      </c>
      <c r="T1326">
        <v>95.717164447643043</v>
      </c>
    </row>
    <row r="1327" spans="1:20" x14ac:dyDescent="0.3">
      <c r="A1327">
        <v>1326</v>
      </c>
      <c r="B1327" s="1">
        <v>43874</v>
      </c>
      <c r="C1327">
        <v>81</v>
      </c>
      <c r="D1327">
        <v>30</v>
      </c>
      <c r="E1327">
        <v>14</v>
      </c>
      <c r="F1327">
        <v>16</v>
      </c>
      <c r="G1327">
        <v>3</v>
      </c>
      <c r="H1327">
        <v>12</v>
      </c>
      <c r="I1327">
        <v>81</v>
      </c>
      <c r="J1327">
        <f t="shared" si="27"/>
        <v>5.717164447643043</v>
      </c>
      <c r="K1327">
        <v>32.717164447643043</v>
      </c>
      <c r="L1327">
        <v>23.717164447643043</v>
      </c>
      <c r="M1327">
        <v>1.717164447643043</v>
      </c>
      <c r="N1327">
        <v>-32.282835552356957</v>
      </c>
      <c r="O1327">
        <v>-17.282835552356957</v>
      </c>
      <c r="P1327">
        <v>32.717164447643043</v>
      </c>
      <c r="Q1327">
        <v>31.717164447643043</v>
      </c>
      <c r="R1327">
        <v>-17.282835552356957</v>
      </c>
      <c r="S1327">
        <v>-46.282835552356957</v>
      </c>
      <c r="T1327">
        <v>48.717164447643043</v>
      </c>
    </row>
    <row r="1328" spans="1:20" x14ac:dyDescent="0.3">
      <c r="A1328">
        <v>1327</v>
      </c>
      <c r="B1328" s="1">
        <v>43875</v>
      </c>
      <c r="C1328">
        <v>51</v>
      </c>
      <c r="D1328">
        <v>40</v>
      </c>
      <c r="E1328">
        <v>15</v>
      </c>
      <c r="F1328">
        <v>18</v>
      </c>
      <c r="G1328">
        <v>3</v>
      </c>
      <c r="H1328">
        <v>12</v>
      </c>
      <c r="I1328">
        <v>51</v>
      </c>
      <c r="J1328">
        <f t="shared" si="27"/>
        <v>-24.282835552356957</v>
      </c>
      <c r="K1328">
        <v>5.717164447643043</v>
      </c>
      <c r="L1328">
        <v>32.717164447643043</v>
      </c>
      <c r="M1328">
        <v>23.717164447643043</v>
      </c>
      <c r="N1328">
        <v>1.717164447643043</v>
      </c>
      <c r="O1328">
        <v>-32.282835552356957</v>
      </c>
      <c r="P1328">
        <v>-17.282835552356957</v>
      </c>
      <c r="Q1328">
        <v>32.717164447643043</v>
      </c>
      <c r="R1328">
        <v>31.717164447643043</v>
      </c>
      <c r="S1328">
        <v>-17.282835552356957</v>
      </c>
      <c r="T1328">
        <v>-46.282835552356957</v>
      </c>
    </row>
    <row r="1329" spans="1:20" x14ac:dyDescent="0.3">
      <c r="A1329">
        <v>1328</v>
      </c>
      <c r="B1329" s="1">
        <v>43876</v>
      </c>
      <c r="C1329">
        <v>62</v>
      </c>
      <c r="D1329">
        <v>27</v>
      </c>
      <c r="E1329">
        <v>15</v>
      </c>
      <c r="F1329">
        <v>12</v>
      </c>
      <c r="G1329">
        <v>4</v>
      </c>
      <c r="H1329">
        <v>4</v>
      </c>
      <c r="I1329">
        <v>62</v>
      </c>
      <c r="J1329">
        <f t="shared" si="27"/>
        <v>-13.282835552356957</v>
      </c>
      <c r="K1329">
        <v>-24.282835552356957</v>
      </c>
      <c r="L1329">
        <v>5.717164447643043</v>
      </c>
      <c r="M1329">
        <v>32.717164447643043</v>
      </c>
      <c r="N1329">
        <v>23.717164447643043</v>
      </c>
      <c r="O1329">
        <v>1.717164447643043</v>
      </c>
      <c r="P1329">
        <v>-32.282835552356957</v>
      </c>
      <c r="Q1329">
        <v>-17.282835552356957</v>
      </c>
      <c r="R1329">
        <v>32.717164447643043</v>
      </c>
      <c r="S1329">
        <v>31.717164447643043</v>
      </c>
      <c r="T1329">
        <v>-17.282835552356957</v>
      </c>
    </row>
    <row r="1330" spans="1:20" x14ac:dyDescent="0.3">
      <c r="A1330">
        <v>1329</v>
      </c>
      <c r="B1330" s="1">
        <v>43877</v>
      </c>
      <c r="C1330">
        <v>36</v>
      </c>
      <c r="D1330">
        <v>40</v>
      </c>
      <c r="E1330">
        <v>13</v>
      </c>
      <c r="F1330">
        <v>17</v>
      </c>
      <c r="G1330">
        <v>6</v>
      </c>
      <c r="H1330">
        <v>6</v>
      </c>
      <c r="I1330">
        <v>40</v>
      </c>
      <c r="J1330">
        <f t="shared" si="27"/>
        <v>-35.282835552356957</v>
      </c>
      <c r="K1330">
        <v>-13.282835552356957</v>
      </c>
      <c r="L1330">
        <v>-24.282835552356957</v>
      </c>
      <c r="M1330">
        <v>5.717164447643043</v>
      </c>
      <c r="N1330">
        <v>32.717164447643043</v>
      </c>
      <c r="O1330">
        <v>23.717164447643043</v>
      </c>
      <c r="P1330">
        <v>1.717164447643043</v>
      </c>
      <c r="Q1330">
        <v>-32.282835552356957</v>
      </c>
      <c r="R1330">
        <v>-17.282835552356957</v>
      </c>
      <c r="S1330">
        <v>32.717164447643043</v>
      </c>
      <c r="T1330">
        <v>31.717164447643043</v>
      </c>
    </row>
    <row r="1331" spans="1:20" x14ac:dyDescent="0.3">
      <c r="A1331">
        <v>1330</v>
      </c>
      <c r="B1331" s="1">
        <v>43878</v>
      </c>
      <c r="C1331">
        <v>64</v>
      </c>
      <c r="D1331">
        <v>52</v>
      </c>
      <c r="E1331">
        <v>14</v>
      </c>
      <c r="F1331">
        <v>28</v>
      </c>
      <c r="G1331">
        <v>15</v>
      </c>
      <c r="H1331">
        <v>8</v>
      </c>
      <c r="I1331">
        <v>64</v>
      </c>
      <c r="J1331">
        <f t="shared" si="27"/>
        <v>-11.282835552356957</v>
      </c>
      <c r="K1331">
        <v>-35.282835552356957</v>
      </c>
      <c r="L1331">
        <v>-13.282835552356957</v>
      </c>
      <c r="M1331">
        <v>-24.282835552356957</v>
      </c>
      <c r="N1331">
        <v>5.717164447643043</v>
      </c>
      <c r="O1331">
        <v>32.717164447643043</v>
      </c>
      <c r="P1331">
        <v>23.717164447643043</v>
      </c>
      <c r="Q1331">
        <v>1.717164447643043</v>
      </c>
      <c r="R1331">
        <v>-32.282835552356957</v>
      </c>
      <c r="S1331">
        <v>-17.282835552356957</v>
      </c>
      <c r="T1331">
        <v>32.717164447643043</v>
      </c>
    </row>
    <row r="1332" spans="1:20" x14ac:dyDescent="0.3">
      <c r="A1332">
        <v>1331</v>
      </c>
      <c r="B1332" s="1">
        <v>43879</v>
      </c>
      <c r="C1332">
        <v>84</v>
      </c>
      <c r="D1332">
        <v>63</v>
      </c>
      <c r="E1332">
        <v>7</v>
      </c>
      <c r="F1332">
        <v>33</v>
      </c>
      <c r="G1332">
        <v>18</v>
      </c>
      <c r="H1332">
        <v>10</v>
      </c>
      <c r="I1332">
        <v>84</v>
      </c>
      <c r="J1332">
        <f t="shared" si="27"/>
        <v>8.717164447643043</v>
      </c>
      <c r="K1332">
        <v>-11.282835552356957</v>
      </c>
      <c r="L1332">
        <v>-35.282835552356957</v>
      </c>
      <c r="M1332">
        <v>-13.282835552356957</v>
      </c>
      <c r="N1332">
        <v>-24.282835552356957</v>
      </c>
      <c r="O1332">
        <v>5.717164447643043</v>
      </c>
      <c r="P1332">
        <v>32.717164447643043</v>
      </c>
      <c r="Q1332">
        <v>23.717164447643043</v>
      </c>
      <c r="R1332">
        <v>1.717164447643043</v>
      </c>
      <c r="S1332">
        <v>-32.282835552356957</v>
      </c>
      <c r="T1332">
        <v>-17.282835552356957</v>
      </c>
    </row>
    <row r="1333" spans="1:20" x14ac:dyDescent="0.3">
      <c r="A1333">
        <v>1332</v>
      </c>
      <c r="B1333" s="1">
        <v>43880</v>
      </c>
      <c r="C1333">
        <v>116</v>
      </c>
      <c r="D1333">
        <v>86</v>
      </c>
      <c r="E1333">
        <v>6</v>
      </c>
      <c r="F1333">
        <v>25</v>
      </c>
      <c r="G1333">
        <v>8</v>
      </c>
      <c r="H1333">
        <v>11</v>
      </c>
      <c r="I1333">
        <v>116</v>
      </c>
      <c r="J1333">
        <f t="shared" si="27"/>
        <v>40.717164447643043</v>
      </c>
      <c r="K1333">
        <v>8.717164447643043</v>
      </c>
      <c r="L1333">
        <v>-11.282835552356957</v>
      </c>
      <c r="M1333">
        <v>-35.282835552356957</v>
      </c>
      <c r="N1333">
        <v>-13.282835552356957</v>
      </c>
      <c r="O1333">
        <v>-24.282835552356957</v>
      </c>
      <c r="P1333">
        <v>5.717164447643043</v>
      </c>
      <c r="Q1333">
        <v>32.717164447643043</v>
      </c>
      <c r="R1333">
        <v>23.717164447643043</v>
      </c>
      <c r="S1333">
        <v>1.717164447643043</v>
      </c>
      <c r="T1333">
        <v>-32.282835552356957</v>
      </c>
    </row>
    <row r="1334" spans="1:20" x14ac:dyDescent="0.3">
      <c r="A1334">
        <v>1333</v>
      </c>
      <c r="B1334" s="1">
        <v>43881</v>
      </c>
      <c r="C1334">
        <v>160</v>
      </c>
      <c r="D1334">
        <v>98</v>
      </c>
      <c r="E1334">
        <v>6</v>
      </c>
      <c r="F1334">
        <v>26</v>
      </c>
      <c r="G1334">
        <v>5</v>
      </c>
      <c r="H1334">
        <v>12</v>
      </c>
      <c r="I1334">
        <v>160</v>
      </c>
      <c r="J1334">
        <f t="shared" si="27"/>
        <v>84.717164447643043</v>
      </c>
      <c r="K1334">
        <v>40.717164447643043</v>
      </c>
      <c r="L1334">
        <v>8.717164447643043</v>
      </c>
      <c r="M1334">
        <v>-11.282835552356957</v>
      </c>
      <c r="N1334">
        <v>-35.282835552356957</v>
      </c>
      <c r="O1334">
        <v>-13.282835552356957</v>
      </c>
      <c r="P1334">
        <v>-24.282835552356957</v>
      </c>
      <c r="Q1334">
        <v>5.717164447643043</v>
      </c>
      <c r="R1334">
        <v>32.717164447643043</v>
      </c>
      <c r="S1334">
        <v>23.717164447643043</v>
      </c>
      <c r="T1334">
        <v>1.717164447643043</v>
      </c>
    </row>
    <row r="1335" spans="1:20" x14ac:dyDescent="0.3">
      <c r="A1335">
        <v>1334</v>
      </c>
      <c r="B1335" s="1">
        <v>43882</v>
      </c>
      <c r="C1335">
        <v>189</v>
      </c>
      <c r="D1335">
        <v>82</v>
      </c>
      <c r="E1335">
        <v>16</v>
      </c>
      <c r="F1335">
        <v>30</v>
      </c>
      <c r="G1335">
        <v>5</v>
      </c>
      <c r="H1335">
        <v>16</v>
      </c>
      <c r="I1335">
        <v>189</v>
      </c>
      <c r="J1335">
        <f t="shared" si="27"/>
        <v>113.71716444764304</v>
      </c>
      <c r="K1335">
        <v>84.717164447643043</v>
      </c>
      <c r="L1335">
        <v>40.717164447643043</v>
      </c>
      <c r="M1335">
        <v>8.717164447643043</v>
      </c>
      <c r="N1335">
        <v>-11.282835552356957</v>
      </c>
      <c r="O1335">
        <v>-35.282835552356957</v>
      </c>
      <c r="P1335">
        <v>-13.282835552356957</v>
      </c>
      <c r="Q1335">
        <v>-24.282835552356957</v>
      </c>
      <c r="R1335">
        <v>5.717164447643043</v>
      </c>
      <c r="S1335">
        <v>32.717164447643043</v>
      </c>
      <c r="T1335">
        <v>23.717164447643043</v>
      </c>
    </row>
    <row r="1336" spans="1:20" x14ac:dyDescent="0.3">
      <c r="A1336">
        <v>1335</v>
      </c>
      <c r="B1336" s="1">
        <v>43883</v>
      </c>
      <c r="C1336">
        <v>168</v>
      </c>
      <c r="D1336">
        <v>71</v>
      </c>
      <c r="E1336">
        <v>13</v>
      </c>
      <c r="F1336">
        <v>32</v>
      </c>
      <c r="G1336">
        <v>5</v>
      </c>
      <c r="H1336">
        <v>14</v>
      </c>
      <c r="I1336">
        <v>168</v>
      </c>
      <c r="J1336">
        <f t="shared" si="27"/>
        <v>92.717164447643043</v>
      </c>
      <c r="K1336">
        <v>113.71716444764304</v>
      </c>
      <c r="L1336">
        <v>84.717164447643043</v>
      </c>
      <c r="M1336">
        <v>40.717164447643043</v>
      </c>
      <c r="N1336">
        <v>8.717164447643043</v>
      </c>
      <c r="O1336">
        <v>-11.282835552356957</v>
      </c>
      <c r="P1336">
        <v>-35.282835552356957</v>
      </c>
      <c r="Q1336">
        <v>-13.282835552356957</v>
      </c>
      <c r="R1336">
        <v>-24.282835552356957</v>
      </c>
      <c r="S1336">
        <v>5.717164447643043</v>
      </c>
      <c r="T1336">
        <v>32.717164447643043</v>
      </c>
    </row>
    <row r="1337" spans="1:20" x14ac:dyDescent="0.3">
      <c r="A1337">
        <v>1336</v>
      </c>
      <c r="B1337" s="1">
        <v>43884</v>
      </c>
      <c r="C1337">
        <v>137</v>
      </c>
      <c r="D1337">
        <v>51</v>
      </c>
      <c r="E1337">
        <v>12</v>
      </c>
      <c r="F1337">
        <v>25</v>
      </c>
      <c r="G1337">
        <v>4</v>
      </c>
      <c r="H1337">
        <v>9</v>
      </c>
      <c r="I1337">
        <v>137</v>
      </c>
      <c r="J1337">
        <f t="shared" si="27"/>
        <v>61.717164447643043</v>
      </c>
      <c r="K1337">
        <v>92.717164447643043</v>
      </c>
      <c r="L1337">
        <v>113.71716444764304</v>
      </c>
      <c r="M1337">
        <v>84.717164447643043</v>
      </c>
      <c r="N1337">
        <v>40.717164447643043</v>
      </c>
      <c r="O1337">
        <v>8.717164447643043</v>
      </c>
      <c r="P1337">
        <v>-11.282835552356957</v>
      </c>
      <c r="Q1337">
        <v>-35.282835552356957</v>
      </c>
      <c r="R1337">
        <v>-13.282835552356957</v>
      </c>
      <c r="S1337">
        <v>-24.282835552356957</v>
      </c>
      <c r="T1337">
        <v>5.717164447643043</v>
      </c>
    </row>
    <row r="1338" spans="1:20" x14ac:dyDescent="0.3">
      <c r="A1338">
        <v>1337</v>
      </c>
      <c r="B1338" s="1">
        <v>43885</v>
      </c>
      <c r="C1338">
        <v>90</v>
      </c>
      <c r="D1338">
        <v>47</v>
      </c>
      <c r="E1338">
        <v>7</v>
      </c>
      <c r="F1338">
        <v>20</v>
      </c>
      <c r="G1338">
        <v>4</v>
      </c>
      <c r="H1338">
        <v>9</v>
      </c>
      <c r="I1338">
        <v>90</v>
      </c>
      <c r="J1338">
        <f t="shared" si="27"/>
        <v>14.717164447643043</v>
      </c>
      <c r="K1338">
        <v>61.717164447643043</v>
      </c>
      <c r="L1338">
        <v>92.717164447643043</v>
      </c>
      <c r="M1338">
        <v>113.71716444764304</v>
      </c>
      <c r="N1338">
        <v>84.717164447643043</v>
      </c>
      <c r="O1338">
        <v>40.717164447643043</v>
      </c>
      <c r="P1338">
        <v>8.717164447643043</v>
      </c>
      <c r="Q1338">
        <v>-11.282835552356957</v>
      </c>
      <c r="R1338">
        <v>-35.282835552356957</v>
      </c>
      <c r="S1338">
        <v>-13.282835552356957</v>
      </c>
      <c r="T1338">
        <v>-24.282835552356957</v>
      </c>
    </row>
    <row r="1339" spans="1:20" x14ac:dyDescent="0.3">
      <c r="A1339">
        <v>1338</v>
      </c>
      <c r="B1339" s="1">
        <v>43886</v>
      </c>
      <c r="C1339">
        <v>81</v>
      </c>
      <c r="D1339">
        <v>42</v>
      </c>
      <c r="E1339">
        <v>5</v>
      </c>
      <c r="F1339">
        <v>29</v>
      </c>
      <c r="G1339">
        <v>4</v>
      </c>
      <c r="H1339">
        <v>13</v>
      </c>
      <c r="I1339">
        <v>81</v>
      </c>
      <c r="J1339">
        <f t="shared" si="27"/>
        <v>5.717164447643043</v>
      </c>
      <c r="K1339">
        <v>14.717164447643043</v>
      </c>
      <c r="L1339">
        <v>61.717164447643043</v>
      </c>
      <c r="M1339">
        <v>92.717164447643043</v>
      </c>
      <c r="N1339">
        <v>113.71716444764304</v>
      </c>
      <c r="O1339">
        <v>84.717164447643043</v>
      </c>
      <c r="P1339">
        <v>40.717164447643043</v>
      </c>
      <c r="Q1339">
        <v>8.717164447643043</v>
      </c>
      <c r="R1339">
        <v>-11.282835552356957</v>
      </c>
      <c r="S1339">
        <v>-35.282835552356957</v>
      </c>
      <c r="T1339">
        <v>-13.282835552356957</v>
      </c>
    </row>
    <row r="1340" spans="1:20" x14ac:dyDescent="0.3">
      <c r="A1340">
        <v>1339</v>
      </c>
      <c r="B1340" s="1">
        <v>43887</v>
      </c>
      <c r="C1340">
        <v>65</v>
      </c>
      <c r="D1340">
        <v>41</v>
      </c>
      <c r="E1340">
        <v>7</v>
      </c>
      <c r="F1340">
        <v>24</v>
      </c>
      <c r="G1340">
        <v>4</v>
      </c>
      <c r="H1340">
        <v>10</v>
      </c>
      <c r="I1340">
        <v>65</v>
      </c>
      <c r="J1340">
        <f t="shared" si="27"/>
        <v>-10.282835552356957</v>
      </c>
      <c r="K1340">
        <v>5.717164447643043</v>
      </c>
      <c r="L1340">
        <v>14.717164447643043</v>
      </c>
      <c r="M1340">
        <v>61.717164447643043</v>
      </c>
      <c r="N1340">
        <v>92.717164447643043</v>
      </c>
      <c r="O1340">
        <v>113.71716444764304</v>
      </c>
      <c r="P1340">
        <v>84.717164447643043</v>
      </c>
      <c r="Q1340">
        <v>40.717164447643043</v>
      </c>
      <c r="R1340">
        <v>8.717164447643043</v>
      </c>
      <c r="S1340">
        <v>-11.282835552356957</v>
      </c>
      <c r="T1340">
        <v>-35.282835552356957</v>
      </c>
    </row>
    <row r="1341" spans="1:20" x14ac:dyDescent="0.3">
      <c r="A1341">
        <v>1340</v>
      </c>
      <c r="B1341" s="1">
        <v>43888</v>
      </c>
      <c r="C1341">
        <v>66</v>
      </c>
      <c r="D1341">
        <v>33</v>
      </c>
      <c r="E1341">
        <v>7</v>
      </c>
      <c r="F1341">
        <v>18</v>
      </c>
      <c r="G1341">
        <v>3</v>
      </c>
      <c r="H1341">
        <v>9</v>
      </c>
      <c r="I1341">
        <v>66</v>
      </c>
      <c r="J1341">
        <f t="shared" si="27"/>
        <v>-9.282835552356957</v>
      </c>
      <c r="K1341">
        <v>-10.282835552356957</v>
      </c>
      <c r="L1341">
        <v>5.717164447643043</v>
      </c>
      <c r="M1341">
        <v>14.717164447643043</v>
      </c>
      <c r="N1341">
        <v>61.717164447643043</v>
      </c>
      <c r="O1341">
        <v>92.717164447643043</v>
      </c>
      <c r="P1341">
        <v>113.71716444764304</v>
      </c>
      <c r="Q1341">
        <v>84.717164447643043</v>
      </c>
      <c r="R1341">
        <v>40.717164447643043</v>
      </c>
      <c r="S1341">
        <v>8.717164447643043</v>
      </c>
      <c r="T1341">
        <v>-11.282835552356957</v>
      </c>
    </row>
    <row r="1342" spans="1:20" x14ac:dyDescent="0.3">
      <c r="A1342">
        <v>1341</v>
      </c>
      <c r="B1342" s="1">
        <v>43889</v>
      </c>
      <c r="C1342">
        <v>48</v>
      </c>
      <c r="D1342">
        <v>34</v>
      </c>
      <c r="E1342">
        <v>11</v>
      </c>
      <c r="F1342">
        <v>16</v>
      </c>
      <c r="G1342">
        <v>3</v>
      </c>
      <c r="H1342">
        <v>7</v>
      </c>
      <c r="I1342">
        <v>48</v>
      </c>
      <c r="J1342">
        <f t="shared" si="27"/>
        <v>-27.282835552356957</v>
      </c>
      <c r="K1342">
        <v>-9.282835552356957</v>
      </c>
      <c r="L1342">
        <v>-10.282835552356957</v>
      </c>
      <c r="M1342">
        <v>5.717164447643043</v>
      </c>
      <c r="N1342">
        <v>14.717164447643043</v>
      </c>
      <c r="O1342">
        <v>61.717164447643043</v>
      </c>
      <c r="P1342">
        <v>92.717164447643043</v>
      </c>
      <c r="Q1342">
        <v>113.71716444764304</v>
      </c>
      <c r="R1342">
        <v>84.717164447643043</v>
      </c>
      <c r="S1342">
        <v>40.717164447643043</v>
      </c>
      <c r="T1342">
        <v>8.717164447643043</v>
      </c>
    </row>
    <row r="1343" spans="1:20" x14ac:dyDescent="0.3">
      <c r="A1343">
        <v>1342</v>
      </c>
      <c r="B1343" s="1">
        <v>43890</v>
      </c>
      <c r="C1343">
        <v>47</v>
      </c>
      <c r="D1343">
        <v>32</v>
      </c>
      <c r="E1343">
        <v>12</v>
      </c>
      <c r="F1343">
        <v>15</v>
      </c>
      <c r="G1343">
        <v>3</v>
      </c>
      <c r="H1343">
        <v>8</v>
      </c>
      <c r="I1343">
        <v>47</v>
      </c>
      <c r="J1343">
        <f t="shared" si="27"/>
        <v>-28.282835552356957</v>
      </c>
      <c r="K1343">
        <v>-27.282835552356957</v>
      </c>
      <c r="L1343">
        <v>-9.282835552356957</v>
      </c>
      <c r="M1343">
        <v>-10.282835552356957</v>
      </c>
      <c r="N1343">
        <v>5.717164447643043</v>
      </c>
      <c r="O1343">
        <v>14.717164447643043</v>
      </c>
      <c r="P1343">
        <v>61.717164447643043</v>
      </c>
      <c r="Q1343">
        <v>92.717164447643043</v>
      </c>
      <c r="R1343">
        <v>113.71716444764304</v>
      </c>
      <c r="S1343">
        <v>84.717164447643043</v>
      </c>
      <c r="T1343">
        <v>40.717164447643043</v>
      </c>
    </row>
    <row r="1344" spans="1:20" x14ac:dyDescent="0.3">
      <c r="A1344">
        <v>1343</v>
      </c>
      <c r="B1344" s="1">
        <v>43891</v>
      </c>
      <c r="C1344">
        <v>51</v>
      </c>
      <c r="D1344">
        <v>28</v>
      </c>
      <c r="E1344">
        <v>11</v>
      </c>
      <c r="F1344">
        <v>14</v>
      </c>
      <c r="G1344">
        <v>3</v>
      </c>
      <c r="H1344">
        <v>9</v>
      </c>
      <c r="I1344">
        <v>51</v>
      </c>
      <c r="J1344">
        <f t="shared" si="27"/>
        <v>-24.282835552356957</v>
      </c>
      <c r="K1344">
        <v>-28.282835552356957</v>
      </c>
      <c r="L1344">
        <v>-27.282835552356957</v>
      </c>
      <c r="M1344">
        <v>-9.282835552356957</v>
      </c>
      <c r="N1344">
        <v>-10.282835552356957</v>
      </c>
      <c r="O1344">
        <v>5.717164447643043</v>
      </c>
      <c r="P1344">
        <v>14.717164447643043</v>
      </c>
      <c r="Q1344">
        <v>61.717164447643043</v>
      </c>
      <c r="R1344">
        <v>92.717164447643043</v>
      </c>
      <c r="S1344">
        <v>113.71716444764304</v>
      </c>
      <c r="T1344">
        <v>84.717164447643043</v>
      </c>
    </row>
    <row r="1345" spans="1:20" x14ac:dyDescent="0.3">
      <c r="A1345">
        <v>1344</v>
      </c>
      <c r="B1345" s="1">
        <v>43892</v>
      </c>
      <c r="C1345">
        <v>43</v>
      </c>
      <c r="D1345">
        <v>22</v>
      </c>
      <c r="E1345">
        <v>11</v>
      </c>
      <c r="F1345">
        <v>15</v>
      </c>
      <c r="G1345">
        <v>3</v>
      </c>
      <c r="H1345">
        <v>6</v>
      </c>
      <c r="I1345">
        <v>43</v>
      </c>
      <c r="J1345">
        <f t="shared" si="27"/>
        <v>-32.282835552356957</v>
      </c>
      <c r="K1345">
        <v>-24.282835552356957</v>
      </c>
      <c r="L1345">
        <v>-28.282835552356957</v>
      </c>
      <c r="M1345">
        <v>-27.282835552356957</v>
      </c>
      <c r="N1345">
        <v>-9.282835552356957</v>
      </c>
      <c r="O1345">
        <v>-10.282835552356957</v>
      </c>
      <c r="P1345">
        <v>5.717164447643043</v>
      </c>
      <c r="Q1345">
        <v>14.717164447643043</v>
      </c>
      <c r="R1345">
        <v>61.717164447643043</v>
      </c>
      <c r="S1345">
        <v>92.717164447643043</v>
      </c>
      <c r="T1345">
        <v>113.71716444764304</v>
      </c>
    </row>
    <row r="1346" spans="1:20" x14ac:dyDescent="0.3">
      <c r="A1346">
        <v>1345</v>
      </c>
      <c r="B1346" s="1">
        <v>43893</v>
      </c>
      <c r="C1346">
        <v>34</v>
      </c>
      <c r="D1346">
        <v>23</v>
      </c>
      <c r="E1346">
        <v>28</v>
      </c>
      <c r="F1346">
        <v>17</v>
      </c>
      <c r="G1346">
        <v>4</v>
      </c>
      <c r="H1346">
        <v>6</v>
      </c>
      <c r="I1346">
        <v>34</v>
      </c>
      <c r="J1346">
        <f t="shared" si="27"/>
        <v>-41.282835552356957</v>
      </c>
      <c r="K1346">
        <v>-32.282835552356957</v>
      </c>
      <c r="L1346">
        <v>-24.282835552356957</v>
      </c>
      <c r="M1346">
        <v>-28.282835552356957</v>
      </c>
      <c r="N1346">
        <v>-27.282835552356957</v>
      </c>
      <c r="O1346">
        <v>-9.282835552356957</v>
      </c>
      <c r="P1346">
        <v>-10.282835552356957</v>
      </c>
      <c r="Q1346">
        <v>5.717164447643043</v>
      </c>
      <c r="R1346">
        <v>14.717164447643043</v>
      </c>
      <c r="S1346">
        <v>61.717164447643043</v>
      </c>
      <c r="T1346">
        <v>92.717164447643043</v>
      </c>
    </row>
    <row r="1347" spans="1:20" x14ac:dyDescent="0.3">
      <c r="A1347">
        <v>1346</v>
      </c>
      <c r="B1347" s="1">
        <v>43894</v>
      </c>
      <c r="C1347">
        <v>38</v>
      </c>
      <c r="D1347">
        <v>31</v>
      </c>
      <c r="E1347">
        <v>8</v>
      </c>
      <c r="F1347">
        <v>13</v>
      </c>
      <c r="G1347">
        <v>4</v>
      </c>
      <c r="H1347">
        <v>9</v>
      </c>
      <c r="I1347">
        <v>38</v>
      </c>
      <c r="J1347">
        <f t="shared" ref="J1347:J1410" si="28">(I1347-$V$2)</f>
        <v>-37.282835552356957</v>
      </c>
      <c r="K1347">
        <v>-41.282835552356957</v>
      </c>
      <c r="L1347">
        <v>-32.282835552356957</v>
      </c>
      <c r="M1347">
        <v>-24.282835552356957</v>
      </c>
      <c r="N1347">
        <v>-28.282835552356957</v>
      </c>
      <c r="O1347">
        <v>-27.282835552356957</v>
      </c>
      <c r="P1347">
        <v>-9.282835552356957</v>
      </c>
      <c r="Q1347">
        <v>-10.282835552356957</v>
      </c>
      <c r="R1347">
        <v>5.717164447643043</v>
      </c>
      <c r="S1347">
        <v>14.717164447643043</v>
      </c>
      <c r="T1347">
        <v>61.717164447643043</v>
      </c>
    </row>
    <row r="1348" spans="1:20" x14ac:dyDescent="0.3">
      <c r="A1348">
        <v>1347</v>
      </c>
      <c r="B1348" s="1">
        <v>43895</v>
      </c>
      <c r="C1348">
        <v>51</v>
      </c>
      <c r="D1348">
        <v>61</v>
      </c>
      <c r="E1348">
        <v>10</v>
      </c>
      <c r="F1348">
        <v>22</v>
      </c>
      <c r="G1348">
        <v>6</v>
      </c>
      <c r="H1348">
        <v>12</v>
      </c>
      <c r="I1348">
        <v>61</v>
      </c>
      <c r="J1348">
        <f t="shared" si="28"/>
        <v>-14.282835552356957</v>
      </c>
      <c r="K1348">
        <v>-37.282835552356957</v>
      </c>
      <c r="L1348">
        <v>-41.282835552356957</v>
      </c>
      <c r="M1348">
        <v>-32.282835552356957</v>
      </c>
      <c r="N1348">
        <v>-24.282835552356957</v>
      </c>
      <c r="O1348">
        <v>-28.282835552356957</v>
      </c>
      <c r="P1348">
        <v>-27.282835552356957</v>
      </c>
      <c r="Q1348">
        <v>-9.282835552356957</v>
      </c>
      <c r="R1348">
        <v>-10.282835552356957</v>
      </c>
      <c r="S1348">
        <v>5.717164447643043</v>
      </c>
      <c r="T1348">
        <v>14.717164447643043</v>
      </c>
    </row>
    <row r="1349" spans="1:20" x14ac:dyDescent="0.3">
      <c r="A1349">
        <v>1348</v>
      </c>
      <c r="B1349" s="1">
        <v>43896</v>
      </c>
      <c r="C1349">
        <v>112</v>
      </c>
      <c r="D1349">
        <v>45</v>
      </c>
      <c r="E1349">
        <v>9</v>
      </c>
      <c r="F1349">
        <v>21</v>
      </c>
      <c r="G1349">
        <v>4</v>
      </c>
      <c r="H1349">
        <v>12</v>
      </c>
      <c r="I1349">
        <v>112</v>
      </c>
      <c r="J1349">
        <f t="shared" si="28"/>
        <v>36.717164447643043</v>
      </c>
      <c r="K1349">
        <v>-14.282835552356957</v>
      </c>
      <c r="L1349">
        <v>-37.282835552356957</v>
      </c>
      <c r="M1349">
        <v>-41.282835552356957</v>
      </c>
      <c r="N1349">
        <v>-32.282835552356957</v>
      </c>
      <c r="O1349">
        <v>-24.282835552356957</v>
      </c>
      <c r="P1349">
        <v>-28.282835552356957</v>
      </c>
      <c r="Q1349">
        <v>-27.282835552356957</v>
      </c>
      <c r="R1349">
        <v>-9.282835552356957</v>
      </c>
      <c r="S1349">
        <v>-10.282835552356957</v>
      </c>
      <c r="T1349">
        <v>5.717164447643043</v>
      </c>
    </row>
    <row r="1350" spans="1:20" x14ac:dyDescent="0.3">
      <c r="A1350">
        <v>1349</v>
      </c>
      <c r="B1350" s="1">
        <v>43897</v>
      </c>
      <c r="C1350">
        <v>72</v>
      </c>
      <c r="D1350">
        <v>45</v>
      </c>
      <c r="E1350">
        <v>17</v>
      </c>
      <c r="F1350">
        <v>18</v>
      </c>
      <c r="G1350">
        <v>3</v>
      </c>
      <c r="H1350">
        <v>9</v>
      </c>
      <c r="I1350">
        <v>72</v>
      </c>
      <c r="J1350">
        <f t="shared" si="28"/>
        <v>-3.282835552356957</v>
      </c>
      <c r="K1350">
        <v>36.717164447643043</v>
      </c>
      <c r="L1350">
        <v>-14.282835552356957</v>
      </c>
      <c r="M1350">
        <v>-37.282835552356957</v>
      </c>
      <c r="N1350">
        <v>-41.282835552356957</v>
      </c>
      <c r="O1350">
        <v>-32.282835552356957</v>
      </c>
      <c r="P1350">
        <v>-24.282835552356957</v>
      </c>
      <c r="Q1350">
        <v>-28.282835552356957</v>
      </c>
      <c r="R1350">
        <v>-27.282835552356957</v>
      </c>
      <c r="S1350">
        <v>-9.282835552356957</v>
      </c>
      <c r="T1350">
        <v>-10.282835552356957</v>
      </c>
    </row>
    <row r="1351" spans="1:20" x14ac:dyDescent="0.3">
      <c r="A1351">
        <v>1350</v>
      </c>
      <c r="B1351" s="1">
        <v>43898</v>
      </c>
      <c r="C1351">
        <v>76</v>
      </c>
      <c r="D1351">
        <v>54</v>
      </c>
      <c r="E1351">
        <v>33</v>
      </c>
      <c r="F1351">
        <v>18</v>
      </c>
      <c r="G1351">
        <v>3</v>
      </c>
      <c r="H1351">
        <v>9</v>
      </c>
      <c r="I1351">
        <v>76</v>
      </c>
      <c r="J1351">
        <f t="shared" si="28"/>
        <v>0.71716444764304299</v>
      </c>
      <c r="K1351">
        <v>-3.282835552356957</v>
      </c>
      <c r="L1351">
        <v>36.717164447643043</v>
      </c>
      <c r="M1351">
        <v>-14.282835552356957</v>
      </c>
      <c r="N1351">
        <v>-37.282835552356957</v>
      </c>
      <c r="O1351">
        <v>-41.282835552356957</v>
      </c>
      <c r="P1351">
        <v>-32.282835552356957</v>
      </c>
      <c r="Q1351">
        <v>-24.282835552356957</v>
      </c>
      <c r="R1351">
        <v>-28.282835552356957</v>
      </c>
      <c r="S1351">
        <v>-27.282835552356957</v>
      </c>
      <c r="T1351">
        <v>-9.282835552356957</v>
      </c>
    </row>
    <row r="1352" spans="1:20" x14ac:dyDescent="0.3">
      <c r="A1352">
        <v>1351</v>
      </c>
      <c r="B1352" s="1">
        <v>43899</v>
      </c>
      <c r="C1352">
        <v>100</v>
      </c>
      <c r="D1352">
        <v>45</v>
      </c>
      <c r="E1352">
        <v>17</v>
      </c>
      <c r="F1352">
        <v>17</v>
      </c>
      <c r="G1352">
        <v>4</v>
      </c>
      <c r="H1352">
        <v>7</v>
      </c>
      <c r="I1352">
        <v>100</v>
      </c>
      <c r="J1352">
        <f t="shared" si="28"/>
        <v>24.717164447643043</v>
      </c>
      <c r="K1352">
        <v>0.71716444764304299</v>
      </c>
      <c r="L1352">
        <v>-3.282835552356957</v>
      </c>
      <c r="M1352">
        <v>36.717164447643043</v>
      </c>
      <c r="N1352">
        <v>-14.282835552356957</v>
      </c>
      <c r="O1352">
        <v>-37.282835552356957</v>
      </c>
      <c r="P1352">
        <v>-41.282835552356957</v>
      </c>
      <c r="Q1352">
        <v>-32.282835552356957</v>
      </c>
      <c r="R1352">
        <v>-24.282835552356957</v>
      </c>
      <c r="S1352">
        <v>-28.282835552356957</v>
      </c>
      <c r="T1352">
        <v>-27.282835552356957</v>
      </c>
    </row>
    <row r="1353" spans="1:20" x14ac:dyDescent="0.3">
      <c r="A1353">
        <v>1352</v>
      </c>
      <c r="B1353" s="1">
        <v>43900</v>
      </c>
      <c r="C1353">
        <v>70</v>
      </c>
      <c r="D1353">
        <v>52</v>
      </c>
      <c r="E1353">
        <v>15</v>
      </c>
      <c r="F1353">
        <v>28</v>
      </c>
      <c r="G1353">
        <v>6</v>
      </c>
      <c r="H1353">
        <v>12</v>
      </c>
      <c r="I1353">
        <v>70</v>
      </c>
      <c r="J1353">
        <f t="shared" si="28"/>
        <v>-5.282835552356957</v>
      </c>
      <c r="K1353">
        <v>24.717164447643043</v>
      </c>
      <c r="L1353">
        <v>0.71716444764304299</v>
      </c>
      <c r="M1353">
        <v>-3.282835552356957</v>
      </c>
      <c r="N1353">
        <v>36.717164447643043</v>
      </c>
      <c r="O1353">
        <v>-14.282835552356957</v>
      </c>
      <c r="P1353">
        <v>-37.282835552356957</v>
      </c>
      <c r="Q1353">
        <v>-41.282835552356957</v>
      </c>
      <c r="R1353">
        <v>-32.282835552356957</v>
      </c>
      <c r="S1353">
        <v>-24.282835552356957</v>
      </c>
      <c r="T1353">
        <v>-28.282835552356957</v>
      </c>
    </row>
    <row r="1354" spans="1:20" x14ac:dyDescent="0.3">
      <c r="A1354">
        <v>1353</v>
      </c>
      <c r="B1354" s="1">
        <v>43901</v>
      </c>
      <c r="C1354">
        <v>83</v>
      </c>
      <c r="D1354">
        <v>40</v>
      </c>
      <c r="E1354">
        <v>13</v>
      </c>
      <c r="F1354">
        <v>21</v>
      </c>
      <c r="G1354">
        <v>4</v>
      </c>
      <c r="H1354">
        <v>13</v>
      </c>
      <c r="I1354">
        <v>83</v>
      </c>
      <c r="J1354">
        <f t="shared" si="28"/>
        <v>7.717164447643043</v>
      </c>
      <c r="K1354">
        <v>-5.282835552356957</v>
      </c>
      <c r="L1354">
        <v>24.717164447643043</v>
      </c>
      <c r="M1354">
        <v>0.71716444764304299</v>
      </c>
      <c r="N1354">
        <v>-3.282835552356957</v>
      </c>
      <c r="O1354">
        <v>36.717164447643043</v>
      </c>
      <c r="P1354">
        <v>-14.282835552356957</v>
      </c>
      <c r="Q1354">
        <v>-37.282835552356957</v>
      </c>
      <c r="R1354">
        <v>-41.282835552356957</v>
      </c>
      <c r="S1354">
        <v>-32.282835552356957</v>
      </c>
      <c r="T1354">
        <v>-24.282835552356957</v>
      </c>
    </row>
    <row r="1355" spans="1:20" x14ac:dyDescent="0.3">
      <c r="A1355">
        <v>1354</v>
      </c>
      <c r="B1355" s="1">
        <v>43902</v>
      </c>
      <c r="C1355">
        <v>71</v>
      </c>
      <c r="D1355">
        <v>40</v>
      </c>
      <c r="E1355">
        <v>14</v>
      </c>
      <c r="F1355">
        <v>14</v>
      </c>
      <c r="G1355">
        <v>4</v>
      </c>
      <c r="H1355">
        <v>11</v>
      </c>
      <c r="I1355">
        <v>71</v>
      </c>
      <c r="J1355">
        <f t="shared" si="28"/>
        <v>-4.282835552356957</v>
      </c>
      <c r="K1355">
        <v>7.717164447643043</v>
      </c>
      <c r="L1355">
        <v>-5.282835552356957</v>
      </c>
      <c r="M1355">
        <v>24.717164447643043</v>
      </c>
      <c r="N1355">
        <v>0.71716444764304299</v>
      </c>
      <c r="O1355">
        <v>-3.282835552356957</v>
      </c>
      <c r="P1355">
        <v>36.717164447643043</v>
      </c>
      <c r="Q1355">
        <v>-14.282835552356957</v>
      </c>
      <c r="R1355">
        <v>-37.282835552356957</v>
      </c>
      <c r="S1355">
        <v>-41.282835552356957</v>
      </c>
      <c r="T1355">
        <v>-32.282835552356957</v>
      </c>
    </row>
    <row r="1356" spans="1:20" x14ac:dyDescent="0.3">
      <c r="A1356">
        <v>1355</v>
      </c>
      <c r="B1356" s="1">
        <v>43903</v>
      </c>
      <c r="C1356">
        <v>74</v>
      </c>
      <c r="D1356">
        <v>37</v>
      </c>
      <c r="E1356">
        <v>13</v>
      </c>
      <c r="F1356">
        <v>16</v>
      </c>
      <c r="G1356">
        <v>5</v>
      </c>
      <c r="H1356">
        <v>8</v>
      </c>
      <c r="I1356">
        <v>74</v>
      </c>
      <c r="J1356">
        <f t="shared" si="28"/>
        <v>-1.282835552356957</v>
      </c>
      <c r="K1356">
        <v>-4.282835552356957</v>
      </c>
      <c r="L1356">
        <v>7.717164447643043</v>
      </c>
      <c r="M1356">
        <v>-5.282835552356957</v>
      </c>
      <c r="N1356">
        <v>24.717164447643043</v>
      </c>
      <c r="O1356">
        <v>0.71716444764304299</v>
      </c>
      <c r="P1356">
        <v>-3.282835552356957</v>
      </c>
      <c r="Q1356">
        <v>36.717164447643043</v>
      </c>
      <c r="R1356">
        <v>-14.282835552356957</v>
      </c>
      <c r="S1356">
        <v>-37.282835552356957</v>
      </c>
      <c r="T1356">
        <v>-41.282835552356957</v>
      </c>
    </row>
    <row r="1357" spans="1:20" x14ac:dyDescent="0.3">
      <c r="A1357">
        <v>1356</v>
      </c>
      <c r="B1357" s="1">
        <v>43904</v>
      </c>
      <c r="C1357">
        <v>60</v>
      </c>
      <c r="D1357">
        <v>51</v>
      </c>
      <c r="E1357">
        <v>10</v>
      </c>
      <c r="F1357">
        <v>18</v>
      </c>
      <c r="G1357">
        <v>6</v>
      </c>
      <c r="H1357">
        <v>9</v>
      </c>
      <c r="I1357">
        <v>60</v>
      </c>
      <c r="J1357">
        <f t="shared" si="28"/>
        <v>-15.282835552356957</v>
      </c>
      <c r="K1357">
        <v>-1.282835552356957</v>
      </c>
      <c r="L1357">
        <v>-4.282835552356957</v>
      </c>
      <c r="M1357">
        <v>7.717164447643043</v>
      </c>
      <c r="N1357">
        <v>-5.282835552356957</v>
      </c>
      <c r="O1357">
        <v>24.717164447643043</v>
      </c>
      <c r="P1357">
        <v>0.71716444764304299</v>
      </c>
      <c r="Q1357">
        <v>-3.282835552356957</v>
      </c>
      <c r="R1357">
        <v>36.717164447643043</v>
      </c>
      <c r="S1357">
        <v>-14.282835552356957</v>
      </c>
      <c r="T1357">
        <v>-37.282835552356957</v>
      </c>
    </row>
    <row r="1358" spans="1:20" x14ac:dyDescent="0.3">
      <c r="A1358">
        <v>1357</v>
      </c>
      <c r="B1358" s="1">
        <v>43905</v>
      </c>
      <c r="C1358">
        <v>95</v>
      </c>
      <c r="D1358">
        <v>59</v>
      </c>
      <c r="E1358">
        <v>5</v>
      </c>
      <c r="F1358">
        <v>22</v>
      </c>
      <c r="G1358">
        <v>7</v>
      </c>
      <c r="H1358">
        <v>17</v>
      </c>
      <c r="I1358">
        <v>95</v>
      </c>
      <c r="J1358">
        <f t="shared" si="28"/>
        <v>19.717164447643043</v>
      </c>
      <c r="K1358">
        <v>-15.282835552356957</v>
      </c>
      <c r="L1358">
        <v>-1.282835552356957</v>
      </c>
      <c r="M1358">
        <v>-4.282835552356957</v>
      </c>
      <c r="N1358">
        <v>7.717164447643043</v>
      </c>
      <c r="O1358">
        <v>-5.282835552356957</v>
      </c>
      <c r="P1358">
        <v>24.717164447643043</v>
      </c>
      <c r="Q1358">
        <v>0.71716444764304299</v>
      </c>
      <c r="R1358">
        <v>-3.282835552356957</v>
      </c>
      <c r="S1358">
        <v>36.717164447643043</v>
      </c>
      <c r="T1358">
        <v>-14.282835552356957</v>
      </c>
    </row>
    <row r="1359" spans="1:20" x14ac:dyDescent="0.3">
      <c r="A1359">
        <v>1358</v>
      </c>
      <c r="B1359" s="1">
        <v>43906</v>
      </c>
      <c r="C1359">
        <v>121</v>
      </c>
      <c r="D1359">
        <v>31</v>
      </c>
      <c r="E1359">
        <v>11</v>
      </c>
      <c r="F1359">
        <v>21</v>
      </c>
      <c r="G1359">
        <v>4</v>
      </c>
      <c r="H1359">
        <v>16</v>
      </c>
      <c r="I1359">
        <v>121</v>
      </c>
      <c r="J1359">
        <f t="shared" si="28"/>
        <v>45.717164447643043</v>
      </c>
      <c r="K1359">
        <v>19.717164447643043</v>
      </c>
      <c r="L1359">
        <v>-15.282835552356957</v>
      </c>
      <c r="M1359">
        <v>-1.282835552356957</v>
      </c>
      <c r="N1359">
        <v>-4.282835552356957</v>
      </c>
      <c r="O1359">
        <v>7.717164447643043</v>
      </c>
      <c r="P1359">
        <v>-5.282835552356957</v>
      </c>
      <c r="Q1359">
        <v>24.717164447643043</v>
      </c>
      <c r="R1359">
        <v>0.71716444764304299</v>
      </c>
      <c r="S1359">
        <v>-3.282835552356957</v>
      </c>
      <c r="T1359">
        <v>36.717164447643043</v>
      </c>
    </row>
    <row r="1360" spans="1:20" x14ac:dyDescent="0.3">
      <c r="A1360">
        <v>1359</v>
      </c>
      <c r="B1360" s="1">
        <v>43907</v>
      </c>
      <c r="C1360">
        <v>59</v>
      </c>
      <c r="D1360">
        <v>16</v>
      </c>
      <c r="E1360">
        <v>7</v>
      </c>
      <c r="F1360">
        <v>9</v>
      </c>
      <c r="G1360">
        <v>4</v>
      </c>
      <c r="H1360">
        <v>8</v>
      </c>
      <c r="I1360">
        <v>59</v>
      </c>
      <c r="J1360">
        <f t="shared" si="28"/>
        <v>-16.282835552356957</v>
      </c>
      <c r="K1360">
        <v>45.717164447643043</v>
      </c>
      <c r="L1360">
        <v>19.717164447643043</v>
      </c>
      <c r="M1360">
        <v>-15.282835552356957</v>
      </c>
      <c r="N1360">
        <v>-1.282835552356957</v>
      </c>
      <c r="O1360">
        <v>-4.282835552356957</v>
      </c>
      <c r="P1360">
        <v>7.717164447643043</v>
      </c>
      <c r="Q1360">
        <v>-5.282835552356957</v>
      </c>
      <c r="R1360">
        <v>24.717164447643043</v>
      </c>
      <c r="S1360">
        <v>0.71716444764304299</v>
      </c>
      <c r="T1360">
        <v>-3.282835552356957</v>
      </c>
    </row>
    <row r="1361" spans="1:20" x14ac:dyDescent="0.3">
      <c r="A1361">
        <v>1360</v>
      </c>
      <c r="B1361" s="1">
        <v>43908</v>
      </c>
      <c r="C1361">
        <v>32</v>
      </c>
      <c r="D1361">
        <v>17</v>
      </c>
      <c r="E1361">
        <v>7</v>
      </c>
      <c r="F1361">
        <v>8</v>
      </c>
      <c r="G1361">
        <v>4</v>
      </c>
      <c r="H1361">
        <v>6</v>
      </c>
      <c r="I1361">
        <v>32</v>
      </c>
      <c r="J1361">
        <f t="shared" si="28"/>
        <v>-43.282835552356957</v>
      </c>
      <c r="K1361">
        <v>-16.282835552356957</v>
      </c>
      <c r="L1361">
        <v>45.717164447643043</v>
      </c>
      <c r="M1361">
        <v>19.717164447643043</v>
      </c>
      <c r="N1361">
        <v>-15.282835552356957</v>
      </c>
      <c r="O1361">
        <v>-1.282835552356957</v>
      </c>
      <c r="P1361">
        <v>-4.282835552356957</v>
      </c>
      <c r="Q1361">
        <v>7.717164447643043</v>
      </c>
      <c r="R1361">
        <v>-5.282835552356957</v>
      </c>
      <c r="S1361">
        <v>24.717164447643043</v>
      </c>
      <c r="T1361">
        <v>0.71716444764304299</v>
      </c>
    </row>
    <row r="1362" spans="1:20" x14ac:dyDescent="0.3">
      <c r="A1362">
        <v>1361</v>
      </c>
      <c r="B1362" s="1">
        <v>43909</v>
      </c>
      <c r="C1362">
        <v>31</v>
      </c>
      <c r="D1362">
        <v>47</v>
      </c>
      <c r="E1362">
        <v>8</v>
      </c>
      <c r="F1362">
        <v>22</v>
      </c>
      <c r="G1362">
        <v>5</v>
      </c>
      <c r="H1362">
        <v>12</v>
      </c>
      <c r="I1362">
        <v>47</v>
      </c>
      <c r="J1362">
        <f t="shared" si="28"/>
        <v>-28.282835552356957</v>
      </c>
      <c r="K1362">
        <v>-43.282835552356957</v>
      </c>
      <c r="L1362">
        <v>-16.282835552356957</v>
      </c>
      <c r="M1362">
        <v>45.717164447643043</v>
      </c>
      <c r="N1362">
        <v>19.717164447643043</v>
      </c>
      <c r="O1362">
        <v>-15.282835552356957</v>
      </c>
      <c r="P1362">
        <v>-1.282835552356957</v>
      </c>
      <c r="Q1362">
        <v>-4.282835552356957</v>
      </c>
      <c r="R1362">
        <v>7.717164447643043</v>
      </c>
      <c r="S1362">
        <v>-5.282835552356957</v>
      </c>
      <c r="T1362">
        <v>24.717164447643043</v>
      </c>
    </row>
    <row r="1363" spans="1:20" x14ac:dyDescent="0.3">
      <c r="A1363">
        <v>1362</v>
      </c>
      <c r="B1363" s="1">
        <v>43910</v>
      </c>
      <c r="C1363">
        <v>80</v>
      </c>
      <c r="D1363">
        <v>31</v>
      </c>
      <c r="E1363">
        <v>16</v>
      </c>
      <c r="F1363">
        <v>13</v>
      </c>
      <c r="G1363">
        <v>4</v>
      </c>
      <c r="H1363">
        <v>9</v>
      </c>
      <c r="I1363">
        <v>80</v>
      </c>
      <c r="J1363">
        <f t="shared" si="28"/>
        <v>4.717164447643043</v>
      </c>
      <c r="K1363">
        <v>-28.282835552356957</v>
      </c>
      <c r="L1363">
        <v>-43.282835552356957</v>
      </c>
      <c r="M1363">
        <v>-16.282835552356957</v>
      </c>
      <c r="N1363">
        <v>45.717164447643043</v>
      </c>
      <c r="O1363">
        <v>19.717164447643043</v>
      </c>
      <c r="P1363">
        <v>-15.282835552356957</v>
      </c>
      <c r="Q1363">
        <v>-1.282835552356957</v>
      </c>
      <c r="R1363">
        <v>-4.282835552356957</v>
      </c>
      <c r="S1363">
        <v>7.717164447643043</v>
      </c>
      <c r="T1363">
        <v>-5.282835552356957</v>
      </c>
    </row>
    <row r="1364" spans="1:20" x14ac:dyDescent="0.3">
      <c r="A1364">
        <v>1363</v>
      </c>
      <c r="B1364" s="1">
        <v>43911</v>
      </c>
      <c r="C1364">
        <v>57</v>
      </c>
      <c r="D1364">
        <v>22</v>
      </c>
      <c r="E1364">
        <v>15</v>
      </c>
      <c r="F1364">
        <v>8</v>
      </c>
      <c r="G1364">
        <v>4</v>
      </c>
      <c r="H1364">
        <v>7</v>
      </c>
      <c r="I1364">
        <v>57</v>
      </c>
      <c r="J1364">
        <f t="shared" si="28"/>
        <v>-18.282835552356957</v>
      </c>
      <c r="K1364">
        <v>4.717164447643043</v>
      </c>
      <c r="L1364">
        <v>-28.282835552356957</v>
      </c>
      <c r="M1364">
        <v>-43.282835552356957</v>
      </c>
      <c r="N1364">
        <v>-16.282835552356957</v>
      </c>
      <c r="O1364">
        <v>45.717164447643043</v>
      </c>
      <c r="P1364">
        <v>19.717164447643043</v>
      </c>
      <c r="Q1364">
        <v>-15.282835552356957</v>
      </c>
      <c r="R1364">
        <v>-1.282835552356957</v>
      </c>
      <c r="S1364">
        <v>-4.282835552356957</v>
      </c>
      <c r="T1364">
        <v>7.717164447643043</v>
      </c>
    </row>
    <row r="1365" spans="1:20" x14ac:dyDescent="0.3">
      <c r="A1365">
        <v>1364</v>
      </c>
      <c r="B1365" s="1">
        <v>43912</v>
      </c>
      <c r="C1365">
        <v>40</v>
      </c>
      <c r="D1365">
        <v>27</v>
      </c>
      <c r="E1365">
        <v>14</v>
      </c>
      <c r="F1365">
        <v>11</v>
      </c>
      <c r="G1365">
        <v>4</v>
      </c>
      <c r="H1365">
        <v>10</v>
      </c>
      <c r="I1365">
        <v>40</v>
      </c>
      <c r="J1365">
        <f t="shared" si="28"/>
        <v>-35.282835552356957</v>
      </c>
      <c r="K1365">
        <v>-18.282835552356957</v>
      </c>
      <c r="L1365">
        <v>4.717164447643043</v>
      </c>
      <c r="M1365">
        <v>-28.282835552356957</v>
      </c>
      <c r="N1365">
        <v>-43.282835552356957</v>
      </c>
      <c r="O1365">
        <v>-16.282835552356957</v>
      </c>
      <c r="P1365">
        <v>45.717164447643043</v>
      </c>
      <c r="Q1365">
        <v>19.717164447643043</v>
      </c>
      <c r="R1365">
        <v>-15.282835552356957</v>
      </c>
      <c r="S1365">
        <v>-1.282835552356957</v>
      </c>
      <c r="T1365">
        <v>-4.282835552356957</v>
      </c>
    </row>
    <row r="1366" spans="1:20" x14ac:dyDescent="0.3">
      <c r="A1366">
        <v>1365</v>
      </c>
      <c r="B1366" s="1">
        <v>43913</v>
      </c>
      <c r="C1366">
        <v>48</v>
      </c>
      <c r="D1366">
        <v>19</v>
      </c>
      <c r="E1366">
        <v>14</v>
      </c>
      <c r="F1366">
        <v>7</v>
      </c>
      <c r="G1366">
        <v>4</v>
      </c>
      <c r="H1366">
        <v>6</v>
      </c>
      <c r="I1366">
        <v>48</v>
      </c>
      <c r="J1366">
        <f t="shared" si="28"/>
        <v>-27.282835552356957</v>
      </c>
      <c r="K1366">
        <v>-35.282835552356957</v>
      </c>
      <c r="L1366">
        <v>-18.282835552356957</v>
      </c>
      <c r="M1366">
        <v>4.717164447643043</v>
      </c>
      <c r="N1366">
        <v>-28.282835552356957</v>
      </c>
      <c r="O1366">
        <v>-43.282835552356957</v>
      </c>
      <c r="P1366">
        <v>-16.282835552356957</v>
      </c>
      <c r="Q1366">
        <v>45.717164447643043</v>
      </c>
      <c r="R1366">
        <v>19.717164447643043</v>
      </c>
      <c r="S1366">
        <v>-15.282835552356957</v>
      </c>
      <c r="T1366">
        <v>-1.282835552356957</v>
      </c>
    </row>
    <row r="1367" spans="1:20" x14ac:dyDescent="0.3">
      <c r="A1367">
        <v>1366</v>
      </c>
      <c r="B1367" s="1">
        <v>43914</v>
      </c>
      <c r="C1367">
        <v>31</v>
      </c>
      <c r="D1367">
        <v>17</v>
      </c>
      <c r="E1367">
        <v>14</v>
      </c>
      <c r="F1367">
        <v>7</v>
      </c>
      <c r="G1367">
        <v>12</v>
      </c>
      <c r="H1367">
        <v>5</v>
      </c>
      <c r="I1367">
        <v>31</v>
      </c>
      <c r="J1367">
        <f t="shared" si="28"/>
        <v>-44.282835552356957</v>
      </c>
      <c r="K1367">
        <v>-27.282835552356957</v>
      </c>
      <c r="L1367">
        <v>-35.282835552356957</v>
      </c>
      <c r="M1367">
        <v>-18.282835552356957</v>
      </c>
      <c r="N1367">
        <v>4.717164447643043</v>
      </c>
      <c r="O1367">
        <v>-28.282835552356957</v>
      </c>
      <c r="P1367">
        <v>-43.282835552356957</v>
      </c>
      <c r="Q1367">
        <v>-16.282835552356957</v>
      </c>
      <c r="R1367">
        <v>45.717164447643043</v>
      </c>
      <c r="S1367">
        <v>19.717164447643043</v>
      </c>
      <c r="T1367">
        <v>-15.282835552356957</v>
      </c>
    </row>
    <row r="1368" spans="1:20" x14ac:dyDescent="0.3">
      <c r="A1368">
        <v>1367</v>
      </c>
      <c r="B1368" s="1">
        <v>43915</v>
      </c>
      <c r="C1368">
        <v>27</v>
      </c>
      <c r="D1368">
        <v>13</v>
      </c>
      <c r="E1368">
        <v>14</v>
      </c>
      <c r="F1368">
        <v>4</v>
      </c>
      <c r="G1368">
        <v>12</v>
      </c>
      <c r="H1368">
        <v>4</v>
      </c>
      <c r="I1368">
        <v>27</v>
      </c>
      <c r="J1368">
        <f t="shared" si="28"/>
        <v>-48.282835552356957</v>
      </c>
      <c r="K1368">
        <v>-44.282835552356957</v>
      </c>
      <c r="L1368">
        <v>-27.282835552356957</v>
      </c>
      <c r="M1368">
        <v>-35.282835552356957</v>
      </c>
      <c r="N1368">
        <v>-18.282835552356957</v>
      </c>
      <c r="O1368">
        <v>4.717164447643043</v>
      </c>
      <c r="P1368">
        <v>-28.282835552356957</v>
      </c>
      <c r="Q1368">
        <v>-43.282835552356957</v>
      </c>
      <c r="R1368">
        <v>-16.282835552356957</v>
      </c>
      <c r="S1368">
        <v>45.717164447643043</v>
      </c>
      <c r="T1368">
        <v>19.717164447643043</v>
      </c>
    </row>
    <row r="1369" spans="1:20" x14ac:dyDescent="0.3">
      <c r="A1369">
        <v>1368</v>
      </c>
      <c r="B1369" s="1">
        <v>43916</v>
      </c>
      <c r="C1369">
        <v>23</v>
      </c>
      <c r="D1369">
        <v>19</v>
      </c>
      <c r="E1369">
        <v>17</v>
      </c>
      <c r="F1369">
        <v>5</v>
      </c>
      <c r="G1369">
        <v>12</v>
      </c>
      <c r="H1369">
        <v>7</v>
      </c>
      <c r="I1369">
        <v>23</v>
      </c>
      <c r="J1369">
        <f t="shared" si="28"/>
        <v>-52.282835552356957</v>
      </c>
      <c r="K1369">
        <v>-48.282835552356957</v>
      </c>
      <c r="L1369">
        <v>-44.282835552356957</v>
      </c>
      <c r="M1369">
        <v>-27.282835552356957</v>
      </c>
      <c r="N1369">
        <v>-35.282835552356957</v>
      </c>
      <c r="O1369">
        <v>-18.282835552356957</v>
      </c>
      <c r="P1369">
        <v>4.717164447643043</v>
      </c>
      <c r="Q1369">
        <v>-28.282835552356957</v>
      </c>
      <c r="R1369">
        <v>-43.282835552356957</v>
      </c>
      <c r="S1369">
        <v>-16.282835552356957</v>
      </c>
      <c r="T1369">
        <v>45.717164447643043</v>
      </c>
    </row>
    <row r="1370" spans="1:20" x14ac:dyDescent="0.3">
      <c r="A1370">
        <v>1369</v>
      </c>
      <c r="B1370" s="1">
        <v>43917</v>
      </c>
      <c r="C1370">
        <v>32</v>
      </c>
      <c r="D1370">
        <v>21</v>
      </c>
      <c r="E1370">
        <v>14</v>
      </c>
      <c r="F1370">
        <v>4</v>
      </c>
      <c r="G1370">
        <v>12</v>
      </c>
      <c r="H1370">
        <v>6</v>
      </c>
      <c r="I1370">
        <v>32</v>
      </c>
      <c r="J1370">
        <f t="shared" si="28"/>
        <v>-43.282835552356957</v>
      </c>
      <c r="K1370">
        <v>-52.282835552356957</v>
      </c>
      <c r="L1370">
        <v>-48.282835552356957</v>
      </c>
      <c r="M1370">
        <v>-44.282835552356957</v>
      </c>
      <c r="N1370">
        <v>-27.282835552356957</v>
      </c>
      <c r="O1370">
        <v>-35.282835552356957</v>
      </c>
      <c r="P1370">
        <v>-18.282835552356957</v>
      </c>
      <c r="Q1370">
        <v>4.717164447643043</v>
      </c>
      <c r="R1370">
        <v>-28.282835552356957</v>
      </c>
      <c r="S1370">
        <v>-43.282835552356957</v>
      </c>
      <c r="T1370">
        <v>-16.282835552356957</v>
      </c>
    </row>
    <row r="1371" spans="1:20" x14ac:dyDescent="0.3">
      <c r="A1371">
        <v>1370</v>
      </c>
      <c r="B1371" s="1">
        <v>43918</v>
      </c>
      <c r="C1371">
        <v>34</v>
      </c>
      <c r="D1371">
        <v>14</v>
      </c>
      <c r="E1371">
        <v>46</v>
      </c>
      <c r="F1371">
        <v>2</v>
      </c>
      <c r="G1371">
        <v>4</v>
      </c>
      <c r="H1371">
        <v>4</v>
      </c>
      <c r="I1371">
        <v>46</v>
      </c>
      <c r="J1371">
        <f t="shared" si="28"/>
        <v>-29.282835552356957</v>
      </c>
      <c r="K1371">
        <v>-43.282835552356957</v>
      </c>
      <c r="L1371">
        <v>-52.282835552356957</v>
      </c>
      <c r="M1371">
        <v>-48.282835552356957</v>
      </c>
      <c r="N1371">
        <v>-44.282835552356957</v>
      </c>
      <c r="O1371">
        <v>-27.282835552356957</v>
      </c>
      <c r="P1371">
        <v>-35.282835552356957</v>
      </c>
      <c r="Q1371">
        <v>-18.282835552356957</v>
      </c>
      <c r="R1371">
        <v>4.717164447643043</v>
      </c>
      <c r="S1371">
        <v>-28.282835552356957</v>
      </c>
      <c r="T1371">
        <v>-43.282835552356957</v>
      </c>
    </row>
    <row r="1372" spans="1:20" x14ac:dyDescent="0.3">
      <c r="A1372">
        <v>1371</v>
      </c>
      <c r="B1372" s="1">
        <v>43919</v>
      </c>
      <c r="C1372">
        <v>25</v>
      </c>
      <c r="D1372">
        <v>48</v>
      </c>
      <c r="E1372">
        <v>13</v>
      </c>
      <c r="F1372">
        <v>19</v>
      </c>
      <c r="G1372">
        <v>12</v>
      </c>
      <c r="H1372">
        <v>14</v>
      </c>
      <c r="I1372">
        <v>48</v>
      </c>
      <c r="J1372">
        <f t="shared" si="28"/>
        <v>-27.282835552356957</v>
      </c>
      <c r="K1372">
        <v>-29.282835552356957</v>
      </c>
      <c r="L1372">
        <v>-43.282835552356957</v>
      </c>
      <c r="M1372">
        <v>-52.282835552356957</v>
      </c>
      <c r="N1372">
        <v>-48.282835552356957</v>
      </c>
      <c r="O1372">
        <v>-44.282835552356957</v>
      </c>
      <c r="P1372">
        <v>-27.282835552356957</v>
      </c>
      <c r="Q1372">
        <v>-35.282835552356957</v>
      </c>
      <c r="R1372">
        <v>-18.282835552356957</v>
      </c>
      <c r="S1372">
        <v>4.717164447643043</v>
      </c>
      <c r="T1372">
        <v>-28.282835552356957</v>
      </c>
    </row>
    <row r="1373" spans="1:20" x14ac:dyDescent="0.3">
      <c r="A1373">
        <v>1372</v>
      </c>
      <c r="B1373" s="1">
        <v>43921</v>
      </c>
      <c r="C1373">
        <v>95</v>
      </c>
      <c r="D1373">
        <v>36</v>
      </c>
      <c r="E1373">
        <v>7</v>
      </c>
      <c r="F1373">
        <v>6</v>
      </c>
      <c r="G1373">
        <v>5</v>
      </c>
      <c r="H1373">
        <v>5</v>
      </c>
      <c r="I1373">
        <v>95</v>
      </c>
      <c r="J1373">
        <f t="shared" si="28"/>
        <v>19.717164447643043</v>
      </c>
      <c r="K1373">
        <v>-27.282835552356957</v>
      </c>
      <c r="L1373">
        <v>-29.282835552356957</v>
      </c>
      <c r="M1373">
        <v>-43.282835552356957</v>
      </c>
      <c r="N1373">
        <v>-52.282835552356957</v>
      </c>
      <c r="O1373">
        <v>-48.282835552356957</v>
      </c>
      <c r="P1373">
        <v>-44.282835552356957</v>
      </c>
      <c r="Q1373">
        <v>-27.282835552356957</v>
      </c>
      <c r="R1373">
        <v>-35.282835552356957</v>
      </c>
      <c r="S1373">
        <v>-18.282835552356957</v>
      </c>
      <c r="T1373">
        <v>4.717164447643043</v>
      </c>
    </row>
    <row r="1374" spans="1:20" x14ac:dyDescent="0.3">
      <c r="A1374">
        <v>1373</v>
      </c>
      <c r="B1374" s="1">
        <v>43922</v>
      </c>
      <c r="C1374">
        <v>65</v>
      </c>
      <c r="D1374">
        <v>28</v>
      </c>
      <c r="E1374">
        <v>5</v>
      </c>
      <c r="F1374">
        <v>3</v>
      </c>
      <c r="G1374">
        <v>5</v>
      </c>
      <c r="H1374">
        <v>6</v>
      </c>
      <c r="I1374">
        <v>65</v>
      </c>
      <c r="J1374">
        <f t="shared" si="28"/>
        <v>-10.282835552356957</v>
      </c>
      <c r="K1374">
        <v>19.717164447643043</v>
      </c>
      <c r="L1374">
        <v>-27.282835552356957</v>
      </c>
      <c r="M1374">
        <v>-29.282835552356957</v>
      </c>
      <c r="N1374">
        <v>-43.282835552356957</v>
      </c>
      <c r="O1374">
        <v>-52.282835552356957</v>
      </c>
      <c r="P1374">
        <v>-48.282835552356957</v>
      </c>
      <c r="Q1374">
        <v>-44.282835552356957</v>
      </c>
      <c r="R1374">
        <v>-27.282835552356957</v>
      </c>
      <c r="S1374">
        <v>-35.282835552356957</v>
      </c>
      <c r="T1374">
        <v>-18.282835552356957</v>
      </c>
    </row>
    <row r="1375" spans="1:20" x14ac:dyDescent="0.3">
      <c r="A1375">
        <v>1374</v>
      </c>
      <c r="B1375" s="1">
        <v>43923</v>
      </c>
      <c r="C1375">
        <v>54</v>
      </c>
      <c r="D1375">
        <v>25</v>
      </c>
      <c r="E1375">
        <v>7</v>
      </c>
      <c r="F1375">
        <v>6</v>
      </c>
      <c r="G1375">
        <v>5</v>
      </c>
      <c r="H1375">
        <v>8</v>
      </c>
      <c r="I1375">
        <v>54</v>
      </c>
      <c r="J1375">
        <f t="shared" si="28"/>
        <v>-21.282835552356957</v>
      </c>
      <c r="K1375">
        <v>-10.282835552356957</v>
      </c>
      <c r="L1375">
        <v>19.717164447643043</v>
      </c>
      <c r="M1375">
        <v>-27.282835552356957</v>
      </c>
      <c r="N1375">
        <v>-29.282835552356957</v>
      </c>
      <c r="O1375">
        <v>-43.282835552356957</v>
      </c>
      <c r="P1375">
        <v>-52.282835552356957</v>
      </c>
      <c r="Q1375">
        <v>-48.282835552356957</v>
      </c>
      <c r="R1375">
        <v>-44.282835552356957</v>
      </c>
      <c r="S1375">
        <v>-27.282835552356957</v>
      </c>
      <c r="T1375">
        <v>-35.282835552356957</v>
      </c>
    </row>
    <row r="1376" spans="1:20" x14ac:dyDescent="0.3">
      <c r="A1376">
        <v>1375</v>
      </c>
      <c r="B1376" s="1">
        <v>43924</v>
      </c>
      <c r="C1376">
        <v>48</v>
      </c>
      <c r="D1376">
        <v>15</v>
      </c>
      <c r="E1376">
        <v>6</v>
      </c>
      <c r="F1376">
        <v>2</v>
      </c>
      <c r="G1376">
        <v>5</v>
      </c>
      <c r="H1376">
        <v>4</v>
      </c>
      <c r="I1376">
        <v>48</v>
      </c>
      <c r="J1376">
        <f t="shared" si="28"/>
        <v>-27.282835552356957</v>
      </c>
      <c r="K1376">
        <v>-21.282835552356957</v>
      </c>
      <c r="L1376">
        <v>-10.282835552356957</v>
      </c>
      <c r="M1376">
        <v>19.717164447643043</v>
      </c>
      <c r="N1376">
        <v>-27.282835552356957</v>
      </c>
      <c r="O1376">
        <v>-29.282835552356957</v>
      </c>
      <c r="P1376">
        <v>-43.282835552356957</v>
      </c>
      <c r="Q1376">
        <v>-52.282835552356957</v>
      </c>
      <c r="R1376">
        <v>-48.282835552356957</v>
      </c>
      <c r="S1376">
        <v>-44.282835552356957</v>
      </c>
      <c r="T1376">
        <v>-27.282835552356957</v>
      </c>
    </row>
    <row r="1377" spans="1:20" x14ac:dyDescent="0.3">
      <c r="A1377">
        <v>1376</v>
      </c>
      <c r="B1377" s="1">
        <v>43925</v>
      </c>
      <c r="C1377">
        <v>28</v>
      </c>
      <c r="D1377">
        <v>8</v>
      </c>
      <c r="E1377">
        <v>13</v>
      </c>
      <c r="F1377">
        <v>1</v>
      </c>
      <c r="G1377">
        <v>5</v>
      </c>
      <c r="H1377">
        <v>4</v>
      </c>
      <c r="I1377">
        <v>28</v>
      </c>
      <c r="J1377">
        <f t="shared" si="28"/>
        <v>-47.282835552356957</v>
      </c>
      <c r="K1377">
        <v>-27.282835552356957</v>
      </c>
      <c r="L1377">
        <v>-21.282835552356957</v>
      </c>
      <c r="M1377">
        <v>-10.282835552356957</v>
      </c>
      <c r="N1377">
        <v>19.717164447643043</v>
      </c>
      <c r="O1377">
        <v>-27.282835552356957</v>
      </c>
      <c r="P1377">
        <v>-29.282835552356957</v>
      </c>
      <c r="Q1377">
        <v>-43.282835552356957</v>
      </c>
      <c r="R1377">
        <v>-52.282835552356957</v>
      </c>
      <c r="S1377">
        <v>-48.282835552356957</v>
      </c>
      <c r="T1377">
        <v>-44.282835552356957</v>
      </c>
    </row>
    <row r="1378" spans="1:20" x14ac:dyDescent="0.3">
      <c r="A1378">
        <v>1377</v>
      </c>
      <c r="B1378" s="1">
        <v>43926</v>
      </c>
      <c r="C1378">
        <v>14</v>
      </c>
      <c r="D1378">
        <v>18</v>
      </c>
      <c r="E1378">
        <v>11</v>
      </c>
      <c r="F1378">
        <v>6</v>
      </c>
      <c r="G1378">
        <v>5</v>
      </c>
      <c r="H1378">
        <v>6</v>
      </c>
      <c r="I1378">
        <v>18</v>
      </c>
      <c r="J1378">
        <f t="shared" si="28"/>
        <v>-57.282835552356957</v>
      </c>
      <c r="K1378">
        <v>-47.282835552356957</v>
      </c>
      <c r="L1378">
        <v>-27.282835552356957</v>
      </c>
      <c r="M1378">
        <v>-21.282835552356957</v>
      </c>
      <c r="N1378">
        <v>-10.282835552356957</v>
      </c>
      <c r="O1378">
        <v>19.717164447643043</v>
      </c>
      <c r="P1378">
        <v>-27.282835552356957</v>
      </c>
      <c r="Q1378">
        <v>-29.282835552356957</v>
      </c>
      <c r="R1378">
        <v>-43.282835552356957</v>
      </c>
      <c r="S1378">
        <v>-52.282835552356957</v>
      </c>
      <c r="T1378">
        <v>-48.282835552356957</v>
      </c>
    </row>
    <row r="1379" spans="1:20" x14ac:dyDescent="0.3">
      <c r="A1379">
        <v>1378</v>
      </c>
      <c r="B1379" s="1">
        <v>43927</v>
      </c>
      <c r="C1379">
        <v>34</v>
      </c>
      <c r="D1379">
        <v>36</v>
      </c>
      <c r="E1379">
        <v>21</v>
      </c>
      <c r="F1379">
        <v>7</v>
      </c>
      <c r="G1379">
        <v>5</v>
      </c>
      <c r="H1379">
        <v>6</v>
      </c>
      <c r="I1379">
        <v>36</v>
      </c>
      <c r="J1379">
        <f t="shared" si="28"/>
        <v>-39.282835552356957</v>
      </c>
      <c r="K1379">
        <v>-57.282835552356957</v>
      </c>
      <c r="L1379">
        <v>-47.282835552356957</v>
      </c>
      <c r="M1379">
        <v>-27.282835552356957</v>
      </c>
      <c r="N1379">
        <v>-21.282835552356957</v>
      </c>
      <c r="O1379">
        <v>-10.282835552356957</v>
      </c>
      <c r="P1379">
        <v>19.717164447643043</v>
      </c>
      <c r="Q1379">
        <v>-27.282835552356957</v>
      </c>
      <c r="R1379">
        <v>-29.282835552356957</v>
      </c>
      <c r="S1379">
        <v>-43.282835552356957</v>
      </c>
      <c r="T1379">
        <v>-52.282835552356957</v>
      </c>
    </row>
    <row r="1380" spans="1:20" x14ac:dyDescent="0.3">
      <c r="A1380">
        <v>1379</v>
      </c>
      <c r="B1380" s="1">
        <v>43928</v>
      </c>
      <c r="C1380">
        <v>69</v>
      </c>
      <c r="D1380">
        <v>46</v>
      </c>
      <c r="E1380">
        <v>17</v>
      </c>
      <c r="F1380">
        <v>12</v>
      </c>
      <c r="G1380">
        <v>5</v>
      </c>
      <c r="H1380">
        <v>9</v>
      </c>
      <c r="I1380">
        <v>69</v>
      </c>
      <c r="J1380">
        <f t="shared" si="28"/>
        <v>-6.282835552356957</v>
      </c>
      <c r="K1380">
        <v>-39.282835552356957</v>
      </c>
      <c r="L1380">
        <v>-57.282835552356957</v>
      </c>
      <c r="M1380">
        <v>-47.282835552356957</v>
      </c>
      <c r="N1380">
        <v>-27.282835552356957</v>
      </c>
      <c r="O1380">
        <v>-21.282835552356957</v>
      </c>
      <c r="P1380">
        <v>-10.282835552356957</v>
      </c>
      <c r="Q1380">
        <v>19.717164447643043</v>
      </c>
      <c r="R1380">
        <v>-27.282835552356957</v>
      </c>
      <c r="S1380">
        <v>-29.282835552356957</v>
      </c>
      <c r="T1380">
        <v>-43.282835552356957</v>
      </c>
    </row>
    <row r="1381" spans="1:20" x14ac:dyDescent="0.3">
      <c r="A1381">
        <v>1380</v>
      </c>
      <c r="B1381" s="1">
        <v>43929</v>
      </c>
      <c r="C1381">
        <v>89</v>
      </c>
      <c r="D1381">
        <v>41</v>
      </c>
      <c r="E1381">
        <v>25</v>
      </c>
      <c r="F1381">
        <v>11</v>
      </c>
      <c r="G1381">
        <v>6</v>
      </c>
      <c r="H1381">
        <v>8</v>
      </c>
      <c r="I1381">
        <v>89</v>
      </c>
      <c r="J1381">
        <f t="shared" si="28"/>
        <v>13.717164447643043</v>
      </c>
      <c r="K1381">
        <v>-6.282835552356957</v>
      </c>
      <c r="L1381">
        <v>-39.282835552356957</v>
      </c>
      <c r="M1381">
        <v>-57.282835552356957</v>
      </c>
      <c r="N1381">
        <v>-47.282835552356957</v>
      </c>
      <c r="O1381">
        <v>-27.282835552356957</v>
      </c>
      <c r="P1381">
        <v>-21.282835552356957</v>
      </c>
      <c r="Q1381">
        <v>-10.282835552356957</v>
      </c>
      <c r="R1381">
        <v>19.717164447643043</v>
      </c>
      <c r="S1381">
        <v>-27.282835552356957</v>
      </c>
      <c r="T1381">
        <v>-29.282835552356957</v>
      </c>
    </row>
    <row r="1382" spans="1:20" x14ac:dyDescent="0.3">
      <c r="A1382">
        <v>1381</v>
      </c>
      <c r="B1382" s="1">
        <v>43930</v>
      </c>
      <c r="C1382">
        <v>76</v>
      </c>
      <c r="D1382">
        <v>33</v>
      </c>
      <c r="E1382">
        <v>23</v>
      </c>
      <c r="F1382">
        <v>11</v>
      </c>
      <c r="G1382">
        <v>6</v>
      </c>
      <c r="H1382">
        <v>8</v>
      </c>
      <c r="I1382">
        <v>76</v>
      </c>
      <c r="J1382">
        <f t="shared" si="28"/>
        <v>0.71716444764304299</v>
      </c>
      <c r="K1382">
        <v>13.717164447643043</v>
      </c>
      <c r="L1382">
        <v>-6.282835552356957</v>
      </c>
      <c r="M1382">
        <v>-39.282835552356957</v>
      </c>
      <c r="N1382">
        <v>-57.282835552356957</v>
      </c>
      <c r="O1382">
        <v>-47.282835552356957</v>
      </c>
      <c r="P1382">
        <v>-27.282835552356957</v>
      </c>
      <c r="Q1382">
        <v>-21.282835552356957</v>
      </c>
      <c r="R1382">
        <v>-10.282835552356957</v>
      </c>
      <c r="S1382">
        <v>19.717164447643043</v>
      </c>
      <c r="T1382">
        <v>-27.282835552356957</v>
      </c>
    </row>
    <row r="1383" spans="1:20" x14ac:dyDescent="0.3">
      <c r="A1383">
        <v>1382</v>
      </c>
      <c r="B1383" s="1">
        <v>43931</v>
      </c>
      <c r="C1383">
        <v>60</v>
      </c>
      <c r="D1383">
        <v>22</v>
      </c>
      <c r="E1383">
        <v>18</v>
      </c>
      <c r="F1383">
        <v>6</v>
      </c>
      <c r="G1383">
        <v>5</v>
      </c>
      <c r="H1383">
        <v>6</v>
      </c>
      <c r="I1383">
        <v>60</v>
      </c>
      <c r="J1383">
        <f t="shared" si="28"/>
        <v>-15.282835552356957</v>
      </c>
      <c r="K1383">
        <v>0.71716444764304299</v>
      </c>
      <c r="L1383">
        <v>13.717164447643043</v>
      </c>
      <c r="M1383">
        <v>-6.282835552356957</v>
      </c>
      <c r="N1383">
        <v>-39.282835552356957</v>
      </c>
      <c r="O1383">
        <v>-57.282835552356957</v>
      </c>
      <c r="P1383">
        <v>-47.282835552356957</v>
      </c>
      <c r="Q1383">
        <v>-27.282835552356957</v>
      </c>
      <c r="R1383">
        <v>-21.282835552356957</v>
      </c>
      <c r="S1383">
        <v>-10.282835552356957</v>
      </c>
      <c r="T1383">
        <v>19.717164447643043</v>
      </c>
    </row>
    <row r="1384" spans="1:20" x14ac:dyDescent="0.3">
      <c r="A1384">
        <v>1383</v>
      </c>
      <c r="B1384" s="1">
        <v>43932</v>
      </c>
      <c r="C1384">
        <v>42</v>
      </c>
      <c r="D1384">
        <v>17</v>
      </c>
      <c r="E1384">
        <v>22</v>
      </c>
      <c r="F1384">
        <v>5</v>
      </c>
      <c r="G1384">
        <v>5</v>
      </c>
      <c r="H1384">
        <v>4</v>
      </c>
      <c r="I1384">
        <v>42</v>
      </c>
      <c r="J1384">
        <f t="shared" si="28"/>
        <v>-33.282835552356957</v>
      </c>
      <c r="K1384">
        <v>-15.282835552356957</v>
      </c>
      <c r="L1384">
        <v>0.71716444764304299</v>
      </c>
      <c r="M1384">
        <v>13.717164447643043</v>
      </c>
      <c r="N1384">
        <v>-6.282835552356957</v>
      </c>
      <c r="O1384">
        <v>-39.282835552356957</v>
      </c>
      <c r="P1384">
        <v>-57.282835552356957</v>
      </c>
      <c r="Q1384">
        <v>-47.282835552356957</v>
      </c>
      <c r="R1384">
        <v>-27.282835552356957</v>
      </c>
      <c r="S1384">
        <v>-21.282835552356957</v>
      </c>
      <c r="T1384">
        <v>-10.282835552356957</v>
      </c>
    </row>
    <row r="1385" spans="1:20" x14ac:dyDescent="0.3">
      <c r="A1385">
        <v>1384</v>
      </c>
      <c r="B1385" s="1">
        <v>43933</v>
      </c>
      <c r="C1385">
        <v>31</v>
      </c>
      <c r="D1385">
        <v>22</v>
      </c>
      <c r="E1385">
        <v>20</v>
      </c>
      <c r="F1385">
        <v>5</v>
      </c>
      <c r="G1385">
        <v>5</v>
      </c>
      <c r="H1385">
        <v>4</v>
      </c>
      <c r="I1385">
        <v>31</v>
      </c>
      <c r="J1385">
        <f t="shared" si="28"/>
        <v>-44.282835552356957</v>
      </c>
      <c r="K1385">
        <v>-33.282835552356957</v>
      </c>
      <c r="L1385">
        <v>-15.282835552356957</v>
      </c>
      <c r="M1385">
        <v>0.71716444764304299</v>
      </c>
      <c r="N1385">
        <v>13.717164447643043</v>
      </c>
      <c r="O1385">
        <v>-6.282835552356957</v>
      </c>
      <c r="P1385">
        <v>-39.282835552356957</v>
      </c>
      <c r="Q1385">
        <v>-57.282835552356957</v>
      </c>
      <c r="R1385">
        <v>-47.282835552356957</v>
      </c>
      <c r="S1385">
        <v>-27.282835552356957</v>
      </c>
      <c r="T1385">
        <v>-21.282835552356957</v>
      </c>
    </row>
    <row r="1386" spans="1:20" x14ac:dyDescent="0.3">
      <c r="A1386">
        <v>1385</v>
      </c>
      <c r="B1386" s="1">
        <v>43934</v>
      </c>
      <c r="C1386">
        <v>42</v>
      </c>
      <c r="D1386">
        <v>26</v>
      </c>
      <c r="E1386">
        <v>38</v>
      </c>
      <c r="F1386">
        <v>6</v>
      </c>
      <c r="G1386">
        <v>6</v>
      </c>
      <c r="H1386">
        <v>5</v>
      </c>
      <c r="I1386">
        <v>42</v>
      </c>
      <c r="J1386">
        <f t="shared" si="28"/>
        <v>-33.282835552356957</v>
      </c>
      <c r="K1386">
        <v>-44.282835552356957</v>
      </c>
      <c r="L1386">
        <v>-33.282835552356957</v>
      </c>
      <c r="M1386">
        <v>-15.282835552356957</v>
      </c>
      <c r="N1386">
        <v>0.71716444764304299</v>
      </c>
      <c r="O1386">
        <v>13.717164447643043</v>
      </c>
      <c r="P1386">
        <v>-6.282835552356957</v>
      </c>
      <c r="Q1386">
        <v>-39.282835552356957</v>
      </c>
      <c r="R1386">
        <v>-57.282835552356957</v>
      </c>
      <c r="S1386">
        <v>-47.282835552356957</v>
      </c>
      <c r="T1386">
        <v>-27.282835552356957</v>
      </c>
    </row>
    <row r="1387" spans="1:20" x14ac:dyDescent="0.3">
      <c r="A1387">
        <v>1386</v>
      </c>
      <c r="B1387" s="1">
        <v>43935</v>
      </c>
      <c r="C1387">
        <v>48</v>
      </c>
      <c r="D1387">
        <v>31</v>
      </c>
      <c r="E1387">
        <v>32</v>
      </c>
      <c r="F1387">
        <v>8</v>
      </c>
      <c r="G1387">
        <v>7</v>
      </c>
      <c r="H1387">
        <v>6</v>
      </c>
      <c r="I1387">
        <v>48</v>
      </c>
      <c r="J1387">
        <f t="shared" si="28"/>
        <v>-27.282835552356957</v>
      </c>
      <c r="K1387">
        <v>-33.282835552356957</v>
      </c>
      <c r="L1387">
        <v>-44.282835552356957</v>
      </c>
      <c r="M1387">
        <v>-33.282835552356957</v>
      </c>
      <c r="N1387">
        <v>-15.282835552356957</v>
      </c>
      <c r="O1387">
        <v>0.71716444764304299</v>
      </c>
      <c r="P1387">
        <v>13.717164447643043</v>
      </c>
      <c r="Q1387">
        <v>-6.282835552356957</v>
      </c>
      <c r="R1387">
        <v>-39.282835552356957</v>
      </c>
      <c r="S1387">
        <v>-57.282835552356957</v>
      </c>
      <c r="T1387">
        <v>-47.282835552356957</v>
      </c>
    </row>
    <row r="1388" spans="1:20" x14ac:dyDescent="0.3">
      <c r="A1388">
        <v>1387</v>
      </c>
      <c r="B1388" s="1">
        <v>43936</v>
      </c>
      <c r="C1388">
        <v>57</v>
      </c>
      <c r="D1388">
        <v>26</v>
      </c>
      <c r="E1388">
        <v>17</v>
      </c>
      <c r="F1388">
        <v>6</v>
      </c>
      <c r="G1388">
        <v>4</v>
      </c>
      <c r="H1388">
        <v>8</v>
      </c>
      <c r="I1388">
        <v>57</v>
      </c>
      <c r="J1388">
        <f t="shared" si="28"/>
        <v>-18.282835552356957</v>
      </c>
      <c r="K1388">
        <v>-27.282835552356957</v>
      </c>
      <c r="L1388">
        <v>-33.282835552356957</v>
      </c>
      <c r="M1388">
        <v>-44.282835552356957</v>
      </c>
      <c r="N1388">
        <v>-33.282835552356957</v>
      </c>
      <c r="O1388">
        <v>-15.282835552356957</v>
      </c>
      <c r="P1388">
        <v>0.71716444764304299</v>
      </c>
      <c r="Q1388">
        <v>13.717164447643043</v>
      </c>
      <c r="R1388">
        <v>-6.282835552356957</v>
      </c>
      <c r="S1388">
        <v>-39.282835552356957</v>
      </c>
      <c r="T1388">
        <v>-57.282835552356957</v>
      </c>
    </row>
    <row r="1389" spans="1:20" x14ac:dyDescent="0.3">
      <c r="A1389">
        <v>1388</v>
      </c>
      <c r="B1389" s="1">
        <v>43937</v>
      </c>
      <c r="C1389">
        <v>49</v>
      </c>
      <c r="D1389">
        <v>15</v>
      </c>
      <c r="E1389">
        <v>14</v>
      </c>
      <c r="F1389">
        <v>2</v>
      </c>
      <c r="G1389">
        <v>4</v>
      </c>
      <c r="H1389">
        <v>5</v>
      </c>
      <c r="I1389">
        <v>49</v>
      </c>
      <c r="J1389">
        <f t="shared" si="28"/>
        <v>-26.282835552356957</v>
      </c>
      <c r="K1389">
        <v>-18.282835552356957</v>
      </c>
      <c r="L1389">
        <v>-27.282835552356957</v>
      </c>
      <c r="M1389">
        <v>-33.282835552356957</v>
      </c>
      <c r="N1389">
        <v>-44.282835552356957</v>
      </c>
      <c r="O1389">
        <v>-33.282835552356957</v>
      </c>
      <c r="P1389">
        <v>-15.282835552356957</v>
      </c>
      <c r="Q1389">
        <v>0.71716444764304299</v>
      </c>
      <c r="R1389">
        <v>13.717164447643043</v>
      </c>
      <c r="S1389">
        <v>-6.282835552356957</v>
      </c>
      <c r="T1389">
        <v>-39.282835552356957</v>
      </c>
    </row>
    <row r="1390" spans="1:20" x14ac:dyDescent="0.3">
      <c r="A1390">
        <v>1389</v>
      </c>
      <c r="B1390" s="1">
        <v>43938</v>
      </c>
      <c r="C1390">
        <v>28</v>
      </c>
      <c r="D1390">
        <v>14</v>
      </c>
      <c r="E1390">
        <v>17</v>
      </c>
      <c r="F1390">
        <v>3</v>
      </c>
      <c r="G1390">
        <v>4</v>
      </c>
      <c r="H1390">
        <v>5</v>
      </c>
      <c r="I1390">
        <v>28</v>
      </c>
      <c r="J1390">
        <f t="shared" si="28"/>
        <v>-47.282835552356957</v>
      </c>
      <c r="K1390">
        <v>-26.282835552356957</v>
      </c>
      <c r="L1390">
        <v>-18.282835552356957</v>
      </c>
      <c r="M1390">
        <v>-27.282835552356957</v>
      </c>
      <c r="N1390">
        <v>-33.282835552356957</v>
      </c>
      <c r="O1390">
        <v>-44.282835552356957</v>
      </c>
      <c r="P1390">
        <v>-33.282835552356957</v>
      </c>
      <c r="Q1390">
        <v>-15.282835552356957</v>
      </c>
      <c r="R1390">
        <v>0.71716444764304299</v>
      </c>
      <c r="S1390">
        <v>13.717164447643043</v>
      </c>
      <c r="T1390">
        <v>-6.282835552356957</v>
      </c>
    </row>
    <row r="1391" spans="1:20" x14ac:dyDescent="0.3">
      <c r="A1391">
        <v>1390</v>
      </c>
      <c r="B1391" s="1">
        <v>43939</v>
      </c>
      <c r="C1391">
        <v>27</v>
      </c>
      <c r="D1391">
        <v>17</v>
      </c>
      <c r="E1391">
        <v>13</v>
      </c>
      <c r="F1391">
        <v>1</v>
      </c>
      <c r="G1391">
        <v>4</v>
      </c>
      <c r="H1391">
        <v>6</v>
      </c>
      <c r="I1391">
        <v>27</v>
      </c>
      <c r="J1391">
        <f t="shared" si="28"/>
        <v>-48.282835552356957</v>
      </c>
      <c r="K1391">
        <v>-47.282835552356957</v>
      </c>
      <c r="L1391">
        <v>-26.282835552356957</v>
      </c>
      <c r="M1391">
        <v>-18.282835552356957</v>
      </c>
      <c r="N1391">
        <v>-27.282835552356957</v>
      </c>
      <c r="O1391">
        <v>-33.282835552356957</v>
      </c>
      <c r="P1391">
        <v>-44.282835552356957</v>
      </c>
      <c r="Q1391">
        <v>-33.282835552356957</v>
      </c>
      <c r="R1391">
        <v>-15.282835552356957</v>
      </c>
      <c r="S1391">
        <v>0.71716444764304299</v>
      </c>
      <c r="T1391">
        <v>13.717164447643043</v>
      </c>
    </row>
    <row r="1392" spans="1:20" x14ac:dyDescent="0.3">
      <c r="A1392">
        <v>1391</v>
      </c>
      <c r="B1392" s="1">
        <v>43940</v>
      </c>
      <c r="C1392">
        <v>33</v>
      </c>
      <c r="D1392">
        <v>13</v>
      </c>
      <c r="E1392">
        <v>14</v>
      </c>
      <c r="F1392">
        <v>3</v>
      </c>
      <c r="G1392">
        <v>34</v>
      </c>
      <c r="H1392">
        <v>5</v>
      </c>
      <c r="I1392">
        <v>34</v>
      </c>
      <c r="J1392">
        <f t="shared" si="28"/>
        <v>-41.282835552356957</v>
      </c>
      <c r="K1392">
        <v>-48.282835552356957</v>
      </c>
      <c r="L1392">
        <v>-47.282835552356957</v>
      </c>
      <c r="M1392">
        <v>-26.282835552356957</v>
      </c>
      <c r="N1392">
        <v>-18.282835552356957</v>
      </c>
      <c r="O1392">
        <v>-27.282835552356957</v>
      </c>
      <c r="P1392">
        <v>-33.282835552356957</v>
      </c>
      <c r="Q1392">
        <v>-44.282835552356957</v>
      </c>
      <c r="R1392">
        <v>-33.282835552356957</v>
      </c>
      <c r="S1392">
        <v>-15.282835552356957</v>
      </c>
      <c r="T1392">
        <v>0.71716444764304299</v>
      </c>
    </row>
    <row r="1393" spans="1:20" x14ac:dyDescent="0.3">
      <c r="A1393">
        <v>1392</v>
      </c>
      <c r="B1393" s="1">
        <v>43941</v>
      </c>
      <c r="C1393">
        <v>25</v>
      </c>
      <c r="D1393">
        <v>15</v>
      </c>
      <c r="E1393">
        <v>14</v>
      </c>
      <c r="F1393">
        <v>4</v>
      </c>
      <c r="G1393">
        <v>24</v>
      </c>
      <c r="H1393">
        <v>7</v>
      </c>
      <c r="I1393">
        <v>25</v>
      </c>
      <c r="J1393">
        <f t="shared" si="28"/>
        <v>-50.282835552356957</v>
      </c>
      <c r="K1393">
        <v>-41.282835552356957</v>
      </c>
      <c r="L1393">
        <v>-48.282835552356957</v>
      </c>
      <c r="M1393">
        <v>-47.282835552356957</v>
      </c>
      <c r="N1393">
        <v>-26.282835552356957</v>
      </c>
      <c r="O1393">
        <v>-18.282835552356957</v>
      </c>
      <c r="P1393">
        <v>-27.282835552356957</v>
      </c>
      <c r="Q1393">
        <v>-33.282835552356957</v>
      </c>
      <c r="R1393">
        <v>-44.282835552356957</v>
      </c>
      <c r="S1393">
        <v>-33.282835552356957</v>
      </c>
      <c r="T1393">
        <v>-15.282835552356957</v>
      </c>
    </row>
    <row r="1394" spans="1:20" x14ac:dyDescent="0.3">
      <c r="A1394">
        <v>1393</v>
      </c>
      <c r="B1394" s="1">
        <v>43942</v>
      </c>
      <c r="C1394">
        <v>24</v>
      </c>
      <c r="D1394">
        <v>10</v>
      </c>
      <c r="E1394">
        <v>13</v>
      </c>
      <c r="F1394">
        <v>5</v>
      </c>
      <c r="G1394">
        <v>15</v>
      </c>
      <c r="H1394">
        <v>8</v>
      </c>
      <c r="I1394">
        <v>24</v>
      </c>
      <c r="J1394">
        <f t="shared" si="28"/>
        <v>-51.282835552356957</v>
      </c>
      <c r="K1394">
        <v>-50.282835552356957</v>
      </c>
      <c r="L1394">
        <v>-41.282835552356957</v>
      </c>
      <c r="M1394">
        <v>-48.282835552356957</v>
      </c>
      <c r="N1394">
        <v>-47.282835552356957</v>
      </c>
      <c r="O1394">
        <v>-26.282835552356957</v>
      </c>
      <c r="P1394">
        <v>-18.282835552356957</v>
      </c>
      <c r="Q1394">
        <v>-27.282835552356957</v>
      </c>
      <c r="R1394">
        <v>-33.282835552356957</v>
      </c>
      <c r="S1394">
        <v>-44.282835552356957</v>
      </c>
      <c r="T1394">
        <v>-33.282835552356957</v>
      </c>
    </row>
    <row r="1395" spans="1:20" x14ac:dyDescent="0.3">
      <c r="A1395">
        <v>1394</v>
      </c>
      <c r="B1395" s="1">
        <v>43943</v>
      </c>
      <c r="C1395">
        <v>12</v>
      </c>
      <c r="D1395">
        <v>6</v>
      </c>
      <c r="E1395">
        <v>17</v>
      </c>
      <c r="F1395">
        <v>2</v>
      </c>
      <c r="G1395">
        <v>6</v>
      </c>
      <c r="H1395">
        <v>5</v>
      </c>
      <c r="I1395">
        <v>17</v>
      </c>
      <c r="J1395">
        <f t="shared" si="28"/>
        <v>-58.282835552356957</v>
      </c>
      <c r="K1395">
        <v>-51.282835552356957</v>
      </c>
      <c r="L1395">
        <v>-50.282835552356957</v>
      </c>
      <c r="M1395">
        <v>-41.282835552356957</v>
      </c>
      <c r="N1395">
        <v>-48.282835552356957</v>
      </c>
      <c r="O1395">
        <v>-47.282835552356957</v>
      </c>
      <c r="P1395">
        <v>-26.282835552356957</v>
      </c>
      <c r="Q1395">
        <v>-18.282835552356957</v>
      </c>
      <c r="R1395">
        <v>-27.282835552356957</v>
      </c>
      <c r="S1395">
        <v>-33.282835552356957</v>
      </c>
      <c r="T1395">
        <v>-44.282835552356957</v>
      </c>
    </row>
    <row r="1396" spans="1:20" x14ac:dyDescent="0.3">
      <c r="A1396">
        <v>1395</v>
      </c>
      <c r="B1396" s="1">
        <v>43944</v>
      </c>
      <c r="C1396">
        <v>7</v>
      </c>
      <c r="D1396">
        <v>6</v>
      </c>
      <c r="E1396">
        <v>16</v>
      </c>
      <c r="F1396">
        <v>2</v>
      </c>
      <c r="G1396">
        <v>10</v>
      </c>
      <c r="H1396">
        <v>4</v>
      </c>
      <c r="I1396">
        <v>16</v>
      </c>
      <c r="J1396">
        <f t="shared" si="28"/>
        <v>-59.282835552356957</v>
      </c>
      <c r="K1396">
        <v>-58.282835552356957</v>
      </c>
      <c r="L1396">
        <v>-51.282835552356957</v>
      </c>
      <c r="M1396">
        <v>-50.282835552356957</v>
      </c>
      <c r="N1396">
        <v>-41.282835552356957</v>
      </c>
      <c r="O1396">
        <v>-48.282835552356957</v>
      </c>
      <c r="P1396">
        <v>-47.282835552356957</v>
      </c>
      <c r="Q1396">
        <v>-26.282835552356957</v>
      </c>
      <c r="R1396">
        <v>-18.282835552356957</v>
      </c>
      <c r="S1396">
        <v>-27.282835552356957</v>
      </c>
      <c r="T1396">
        <v>-33.282835552356957</v>
      </c>
    </row>
    <row r="1397" spans="1:20" x14ac:dyDescent="0.3">
      <c r="A1397">
        <v>1396</v>
      </c>
      <c r="B1397" s="1">
        <v>43945</v>
      </c>
      <c r="C1397">
        <v>11</v>
      </c>
      <c r="D1397">
        <v>11</v>
      </c>
      <c r="E1397">
        <v>22</v>
      </c>
      <c r="F1397">
        <v>3</v>
      </c>
      <c r="G1397">
        <v>6</v>
      </c>
      <c r="H1397">
        <v>5</v>
      </c>
      <c r="I1397">
        <v>22</v>
      </c>
      <c r="J1397">
        <f t="shared" si="28"/>
        <v>-53.282835552356957</v>
      </c>
      <c r="K1397">
        <v>-59.282835552356957</v>
      </c>
      <c r="L1397">
        <v>-58.282835552356957</v>
      </c>
      <c r="M1397">
        <v>-51.282835552356957</v>
      </c>
      <c r="N1397">
        <v>-50.282835552356957</v>
      </c>
      <c r="O1397">
        <v>-41.282835552356957</v>
      </c>
      <c r="P1397">
        <v>-48.282835552356957</v>
      </c>
      <c r="Q1397">
        <v>-47.282835552356957</v>
      </c>
      <c r="R1397">
        <v>-26.282835552356957</v>
      </c>
      <c r="S1397">
        <v>-18.282835552356957</v>
      </c>
      <c r="T1397">
        <v>-27.282835552356957</v>
      </c>
    </row>
    <row r="1398" spans="1:20" x14ac:dyDescent="0.3">
      <c r="A1398">
        <v>1397</v>
      </c>
      <c r="B1398" s="1">
        <v>43946</v>
      </c>
      <c r="C1398">
        <v>15</v>
      </c>
      <c r="D1398">
        <v>10</v>
      </c>
      <c r="E1398">
        <v>18</v>
      </c>
      <c r="F1398">
        <v>3</v>
      </c>
      <c r="G1398">
        <v>6</v>
      </c>
      <c r="H1398">
        <v>5</v>
      </c>
      <c r="I1398">
        <v>18</v>
      </c>
      <c r="J1398">
        <f t="shared" si="28"/>
        <v>-57.282835552356957</v>
      </c>
      <c r="K1398">
        <v>-53.282835552356957</v>
      </c>
      <c r="L1398">
        <v>-59.282835552356957</v>
      </c>
      <c r="M1398">
        <v>-58.282835552356957</v>
      </c>
      <c r="N1398">
        <v>-51.282835552356957</v>
      </c>
      <c r="O1398">
        <v>-50.282835552356957</v>
      </c>
      <c r="P1398">
        <v>-41.282835552356957</v>
      </c>
      <c r="Q1398">
        <v>-48.282835552356957</v>
      </c>
      <c r="R1398">
        <v>-47.282835552356957</v>
      </c>
      <c r="S1398">
        <v>-26.282835552356957</v>
      </c>
      <c r="T1398">
        <v>-18.282835552356957</v>
      </c>
    </row>
    <row r="1399" spans="1:20" x14ac:dyDescent="0.3">
      <c r="A1399">
        <v>1398</v>
      </c>
      <c r="B1399" s="1">
        <v>43947</v>
      </c>
      <c r="C1399">
        <v>14</v>
      </c>
      <c r="D1399">
        <v>11</v>
      </c>
      <c r="E1399">
        <v>27</v>
      </c>
      <c r="F1399">
        <v>8</v>
      </c>
      <c r="G1399">
        <v>7</v>
      </c>
      <c r="H1399">
        <v>8</v>
      </c>
      <c r="I1399">
        <v>27</v>
      </c>
      <c r="J1399">
        <f t="shared" si="28"/>
        <v>-48.282835552356957</v>
      </c>
      <c r="K1399">
        <v>-57.282835552356957</v>
      </c>
      <c r="L1399">
        <v>-53.282835552356957</v>
      </c>
      <c r="M1399">
        <v>-59.282835552356957</v>
      </c>
      <c r="N1399">
        <v>-58.282835552356957</v>
      </c>
      <c r="O1399">
        <v>-51.282835552356957</v>
      </c>
      <c r="P1399">
        <v>-50.282835552356957</v>
      </c>
      <c r="Q1399">
        <v>-41.282835552356957</v>
      </c>
      <c r="R1399">
        <v>-48.282835552356957</v>
      </c>
      <c r="S1399">
        <v>-47.282835552356957</v>
      </c>
      <c r="T1399">
        <v>-26.282835552356957</v>
      </c>
    </row>
    <row r="1400" spans="1:20" x14ac:dyDescent="0.3">
      <c r="A1400">
        <v>1399</v>
      </c>
      <c r="B1400" s="1">
        <v>43948</v>
      </c>
      <c r="C1400">
        <v>17</v>
      </c>
      <c r="D1400">
        <v>44</v>
      </c>
      <c r="E1400">
        <v>37</v>
      </c>
      <c r="F1400">
        <v>11</v>
      </c>
      <c r="G1400">
        <v>16</v>
      </c>
      <c r="H1400">
        <v>8</v>
      </c>
      <c r="I1400">
        <v>44</v>
      </c>
      <c r="J1400">
        <f t="shared" si="28"/>
        <v>-31.282835552356957</v>
      </c>
      <c r="K1400">
        <v>-48.282835552356957</v>
      </c>
      <c r="L1400">
        <v>-57.282835552356957</v>
      </c>
      <c r="M1400">
        <v>-53.282835552356957</v>
      </c>
      <c r="N1400">
        <v>-59.282835552356957</v>
      </c>
      <c r="O1400">
        <v>-58.282835552356957</v>
      </c>
      <c r="P1400">
        <v>-51.282835552356957</v>
      </c>
      <c r="Q1400">
        <v>-50.282835552356957</v>
      </c>
      <c r="R1400">
        <v>-41.282835552356957</v>
      </c>
      <c r="S1400">
        <v>-48.282835552356957</v>
      </c>
      <c r="T1400">
        <v>-47.282835552356957</v>
      </c>
    </row>
    <row r="1401" spans="1:20" x14ac:dyDescent="0.3">
      <c r="A1401">
        <v>1400</v>
      </c>
      <c r="B1401" s="1">
        <v>43949</v>
      </c>
      <c r="C1401">
        <v>55</v>
      </c>
      <c r="D1401">
        <v>67</v>
      </c>
      <c r="E1401">
        <v>42</v>
      </c>
      <c r="F1401">
        <v>10</v>
      </c>
      <c r="G1401">
        <v>11</v>
      </c>
      <c r="H1401">
        <v>10</v>
      </c>
      <c r="I1401">
        <v>67</v>
      </c>
      <c r="J1401">
        <f t="shared" si="28"/>
        <v>-8.282835552356957</v>
      </c>
      <c r="K1401">
        <v>-31.282835552356957</v>
      </c>
      <c r="L1401">
        <v>-48.282835552356957</v>
      </c>
      <c r="M1401">
        <v>-57.282835552356957</v>
      </c>
      <c r="N1401">
        <v>-53.282835552356957</v>
      </c>
      <c r="O1401">
        <v>-59.282835552356957</v>
      </c>
      <c r="P1401">
        <v>-58.282835552356957</v>
      </c>
      <c r="Q1401">
        <v>-51.282835552356957</v>
      </c>
      <c r="R1401">
        <v>-50.282835552356957</v>
      </c>
      <c r="S1401">
        <v>-41.282835552356957</v>
      </c>
      <c r="T1401">
        <v>-48.282835552356957</v>
      </c>
    </row>
    <row r="1402" spans="1:20" x14ac:dyDescent="0.3">
      <c r="A1402">
        <v>1401</v>
      </c>
      <c r="B1402" s="1">
        <v>43950</v>
      </c>
      <c r="C1402">
        <v>99</v>
      </c>
      <c r="D1402">
        <v>48</v>
      </c>
      <c r="E1402">
        <v>24</v>
      </c>
      <c r="F1402">
        <v>5</v>
      </c>
      <c r="G1402">
        <v>6</v>
      </c>
      <c r="H1402">
        <v>8</v>
      </c>
      <c r="I1402">
        <v>99</v>
      </c>
      <c r="J1402">
        <f t="shared" si="28"/>
        <v>23.717164447643043</v>
      </c>
      <c r="K1402">
        <v>-8.282835552356957</v>
      </c>
      <c r="L1402">
        <v>-31.282835552356957</v>
      </c>
      <c r="M1402">
        <v>-48.282835552356957</v>
      </c>
      <c r="N1402">
        <v>-57.282835552356957</v>
      </c>
      <c r="O1402">
        <v>-53.282835552356957</v>
      </c>
      <c r="P1402">
        <v>-59.282835552356957</v>
      </c>
      <c r="Q1402">
        <v>-58.282835552356957</v>
      </c>
      <c r="R1402">
        <v>-51.282835552356957</v>
      </c>
      <c r="S1402">
        <v>-50.282835552356957</v>
      </c>
      <c r="T1402">
        <v>-41.282835552356957</v>
      </c>
    </row>
    <row r="1403" spans="1:20" x14ac:dyDescent="0.3">
      <c r="A1403">
        <v>1402</v>
      </c>
      <c r="B1403" s="1">
        <v>43951</v>
      </c>
      <c r="C1403">
        <v>61</v>
      </c>
      <c r="D1403">
        <v>35</v>
      </c>
      <c r="E1403">
        <v>12</v>
      </c>
      <c r="F1403">
        <v>6</v>
      </c>
      <c r="G1403">
        <v>5</v>
      </c>
      <c r="H1403">
        <v>8</v>
      </c>
      <c r="I1403">
        <v>61</v>
      </c>
      <c r="J1403">
        <f t="shared" si="28"/>
        <v>-14.282835552356957</v>
      </c>
      <c r="K1403">
        <v>23.717164447643043</v>
      </c>
      <c r="L1403">
        <v>-8.282835552356957</v>
      </c>
      <c r="M1403">
        <v>-31.282835552356957</v>
      </c>
      <c r="N1403">
        <v>-48.282835552356957</v>
      </c>
      <c r="O1403">
        <v>-57.282835552356957</v>
      </c>
      <c r="P1403">
        <v>-53.282835552356957</v>
      </c>
      <c r="Q1403">
        <v>-59.282835552356957</v>
      </c>
      <c r="R1403">
        <v>-58.282835552356957</v>
      </c>
      <c r="S1403">
        <v>-51.282835552356957</v>
      </c>
      <c r="T1403">
        <v>-50.282835552356957</v>
      </c>
    </row>
    <row r="1404" spans="1:20" x14ac:dyDescent="0.3">
      <c r="A1404">
        <v>1403</v>
      </c>
      <c r="B1404" s="1">
        <v>43952</v>
      </c>
      <c r="C1404">
        <v>49</v>
      </c>
      <c r="D1404">
        <v>40</v>
      </c>
      <c r="E1404">
        <v>23</v>
      </c>
      <c r="F1404">
        <v>3</v>
      </c>
      <c r="G1404">
        <v>5</v>
      </c>
      <c r="H1404">
        <v>6</v>
      </c>
      <c r="I1404">
        <v>49</v>
      </c>
      <c r="J1404">
        <f t="shared" si="28"/>
        <v>-26.282835552356957</v>
      </c>
      <c r="K1404">
        <v>-14.282835552356957</v>
      </c>
      <c r="L1404">
        <v>23.717164447643043</v>
      </c>
      <c r="M1404">
        <v>-8.282835552356957</v>
      </c>
      <c r="N1404">
        <v>-31.282835552356957</v>
      </c>
      <c r="O1404">
        <v>-48.282835552356957</v>
      </c>
      <c r="P1404">
        <v>-57.282835552356957</v>
      </c>
      <c r="Q1404">
        <v>-53.282835552356957</v>
      </c>
      <c r="R1404">
        <v>-59.282835552356957</v>
      </c>
      <c r="S1404">
        <v>-58.282835552356957</v>
      </c>
      <c r="T1404">
        <v>-51.282835552356957</v>
      </c>
    </row>
    <row r="1405" spans="1:20" x14ac:dyDescent="0.3">
      <c r="A1405">
        <v>1404</v>
      </c>
      <c r="B1405" s="1">
        <v>43953</v>
      </c>
      <c r="C1405">
        <v>47</v>
      </c>
      <c r="D1405">
        <v>33</v>
      </c>
      <c r="E1405">
        <v>16</v>
      </c>
      <c r="F1405">
        <v>4</v>
      </c>
      <c r="G1405">
        <v>5</v>
      </c>
      <c r="H1405">
        <v>8</v>
      </c>
      <c r="I1405">
        <v>47</v>
      </c>
      <c r="J1405">
        <f t="shared" si="28"/>
        <v>-28.282835552356957</v>
      </c>
      <c r="K1405">
        <v>-26.282835552356957</v>
      </c>
      <c r="L1405">
        <v>-14.282835552356957</v>
      </c>
      <c r="M1405">
        <v>23.717164447643043</v>
      </c>
      <c r="N1405">
        <v>-8.282835552356957</v>
      </c>
      <c r="O1405">
        <v>-31.282835552356957</v>
      </c>
      <c r="P1405">
        <v>-48.282835552356957</v>
      </c>
      <c r="Q1405">
        <v>-57.282835552356957</v>
      </c>
      <c r="R1405">
        <v>-53.282835552356957</v>
      </c>
      <c r="S1405">
        <v>-59.282835552356957</v>
      </c>
      <c r="T1405">
        <v>-58.282835552356957</v>
      </c>
    </row>
    <row r="1406" spans="1:20" x14ac:dyDescent="0.3">
      <c r="A1406">
        <v>1405</v>
      </c>
      <c r="B1406" s="1">
        <v>43954</v>
      </c>
      <c r="C1406">
        <v>41</v>
      </c>
      <c r="D1406">
        <v>36</v>
      </c>
      <c r="E1406">
        <v>21</v>
      </c>
      <c r="F1406">
        <v>7</v>
      </c>
      <c r="G1406">
        <v>5</v>
      </c>
      <c r="H1406">
        <v>8</v>
      </c>
      <c r="I1406">
        <v>41</v>
      </c>
      <c r="J1406">
        <f t="shared" si="28"/>
        <v>-34.282835552356957</v>
      </c>
      <c r="K1406">
        <v>-28.282835552356957</v>
      </c>
      <c r="L1406">
        <v>-26.282835552356957</v>
      </c>
      <c r="M1406">
        <v>-14.282835552356957</v>
      </c>
      <c r="N1406">
        <v>23.717164447643043</v>
      </c>
      <c r="O1406">
        <v>-8.282835552356957</v>
      </c>
      <c r="P1406">
        <v>-31.282835552356957</v>
      </c>
      <c r="Q1406">
        <v>-48.282835552356957</v>
      </c>
      <c r="R1406">
        <v>-57.282835552356957</v>
      </c>
      <c r="S1406">
        <v>-53.282835552356957</v>
      </c>
      <c r="T1406">
        <v>-59.282835552356957</v>
      </c>
    </row>
    <row r="1407" spans="1:20" x14ac:dyDescent="0.3">
      <c r="A1407">
        <v>1406</v>
      </c>
      <c r="B1407" s="1">
        <v>43955</v>
      </c>
      <c r="C1407">
        <v>40</v>
      </c>
      <c r="D1407">
        <v>39</v>
      </c>
      <c r="E1407">
        <v>17</v>
      </c>
      <c r="F1407">
        <v>6</v>
      </c>
      <c r="G1407">
        <v>5</v>
      </c>
      <c r="H1407">
        <v>10</v>
      </c>
      <c r="I1407">
        <v>40</v>
      </c>
      <c r="J1407">
        <f t="shared" si="28"/>
        <v>-35.282835552356957</v>
      </c>
      <c r="K1407">
        <v>-34.282835552356957</v>
      </c>
      <c r="L1407">
        <v>-28.282835552356957</v>
      </c>
      <c r="M1407">
        <v>-26.282835552356957</v>
      </c>
      <c r="N1407">
        <v>-14.282835552356957</v>
      </c>
      <c r="O1407">
        <v>23.717164447643043</v>
      </c>
      <c r="P1407">
        <v>-8.282835552356957</v>
      </c>
      <c r="Q1407">
        <v>-31.282835552356957</v>
      </c>
      <c r="R1407">
        <v>-48.282835552356957</v>
      </c>
      <c r="S1407">
        <v>-57.282835552356957</v>
      </c>
      <c r="T1407">
        <v>-53.282835552356957</v>
      </c>
    </row>
    <row r="1408" spans="1:20" x14ac:dyDescent="0.3">
      <c r="A1408">
        <v>1407</v>
      </c>
      <c r="B1408" s="1">
        <v>43956</v>
      </c>
      <c r="C1408">
        <v>47</v>
      </c>
      <c r="D1408">
        <v>37</v>
      </c>
      <c r="E1408">
        <v>13</v>
      </c>
      <c r="F1408">
        <v>4</v>
      </c>
      <c r="G1408">
        <v>5</v>
      </c>
      <c r="H1408">
        <v>10</v>
      </c>
      <c r="I1408">
        <v>47</v>
      </c>
      <c r="J1408">
        <f t="shared" si="28"/>
        <v>-28.282835552356957</v>
      </c>
      <c r="K1408">
        <v>-35.282835552356957</v>
      </c>
      <c r="L1408">
        <v>-34.282835552356957</v>
      </c>
      <c r="M1408">
        <v>-28.282835552356957</v>
      </c>
      <c r="N1408">
        <v>-26.282835552356957</v>
      </c>
      <c r="O1408">
        <v>-14.282835552356957</v>
      </c>
      <c r="P1408">
        <v>23.717164447643043</v>
      </c>
      <c r="Q1408">
        <v>-8.282835552356957</v>
      </c>
      <c r="R1408">
        <v>-31.282835552356957</v>
      </c>
      <c r="S1408">
        <v>-48.282835552356957</v>
      </c>
      <c r="T1408">
        <v>-57.282835552356957</v>
      </c>
    </row>
    <row r="1409" spans="1:20" x14ac:dyDescent="0.3">
      <c r="A1409">
        <v>1408</v>
      </c>
      <c r="B1409" s="1">
        <v>43957</v>
      </c>
      <c r="C1409">
        <v>42</v>
      </c>
      <c r="D1409">
        <v>41</v>
      </c>
      <c r="E1409">
        <v>13</v>
      </c>
      <c r="F1409">
        <v>5</v>
      </c>
      <c r="G1409">
        <v>5</v>
      </c>
      <c r="H1409">
        <v>10</v>
      </c>
      <c r="I1409">
        <v>42</v>
      </c>
      <c r="J1409">
        <f t="shared" si="28"/>
        <v>-33.282835552356957</v>
      </c>
      <c r="K1409">
        <v>-28.282835552356957</v>
      </c>
      <c r="L1409">
        <v>-35.282835552356957</v>
      </c>
      <c r="M1409">
        <v>-34.282835552356957</v>
      </c>
      <c r="N1409">
        <v>-28.282835552356957</v>
      </c>
      <c r="O1409">
        <v>-26.282835552356957</v>
      </c>
      <c r="P1409">
        <v>-14.282835552356957</v>
      </c>
      <c r="Q1409">
        <v>23.717164447643043</v>
      </c>
      <c r="R1409">
        <v>-8.282835552356957</v>
      </c>
      <c r="S1409">
        <v>-31.282835552356957</v>
      </c>
      <c r="T1409">
        <v>-48.282835552356957</v>
      </c>
    </row>
    <row r="1410" spans="1:20" x14ac:dyDescent="0.3">
      <c r="A1410">
        <v>1409</v>
      </c>
      <c r="B1410" s="1">
        <v>43958</v>
      </c>
      <c r="C1410">
        <v>51</v>
      </c>
      <c r="D1410">
        <v>40</v>
      </c>
      <c r="E1410">
        <v>17</v>
      </c>
      <c r="F1410">
        <v>5</v>
      </c>
      <c r="G1410">
        <v>5</v>
      </c>
      <c r="H1410">
        <v>9</v>
      </c>
      <c r="I1410">
        <v>51</v>
      </c>
      <c r="J1410">
        <f t="shared" si="28"/>
        <v>-24.282835552356957</v>
      </c>
      <c r="K1410">
        <v>-33.282835552356957</v>
      </c>
      <c r="L1410">
        <v>-28.282835552356957</v>
      </c>
      <c r="M1410">
        <v>-35.282835552356957</v>
      </c>
      <c r="N1410">
        <v>-34.282835552356957</v>
      </c>
      <c r="O1410">
        <v>-28.282835552356957</v>
      </c>
      <c r="P1410">
        <v>-26.282835552356957</v>
      </c>
      <c r="Q1410">
        <v>-14.282835552356957</v>
      </c>
      <c r="R1410">
        <v>23.717164447643043</v>
      </c>
      <c r="S1410">
        <v>-8.282835552356957</v>
      </c>
      <c r="T1410">
        <v>-31.282835552356957</v>
      </c>
    </row>
    <row r="1411" spans="1:20" x14ac:dyDescent="0.3">
      <c r="A1411">
        <v>1410</v>
      </c>
      <c r="B1411" s="1">
        <v>43959</v>
      </c>
      <c r="C1411">
        <v>46</v>
      </c>
      <c r="D1411">
        <v>40</v>
      </c>
      <c r="E1411">
        <v>18</v>
      </c>
      <c r="F1411">
        <v>5</v>
      </c>
      <c r="G1411">
        <v>5</v>
      </c>
      <c r="H1411">
        <v>10</v>
      </c>
      <c r="I1411">
        <v>46</v>
      </c>
      <c r="J1411">
        <f t="shared" ref="J1411:J1474" si="29">(I1411-$V$2)</f>
        <v>-29.282835552356957</v>
      </c>
      <c r="K1411">
        <v>-24.282835552356957</v>
      </c>
      <c r="L1411">
        <v>-33.282835552356957</v>
      </c>
      <c r="M1411">
        <v>-28.282835552356957</v>
      </c>
      <c r="N1411">
        <v>-35.282835552356957</v>
      </c>
      <c r="O1411">
        <v>-34.282835552356957</v>
      </c>
      <c r="P1411">
        <v>-28.282835552356957</v>
      </c>
      <c r="Q1411">
        <v>-26.282835552356957</v>
      </c>
      <c r="R1411">
        <v>-14.282835552356957</v>
      </c>
      <c r="S1411">
        <v>23.717164447643043</v>
      </c>
      <c r="T1411">
        <v>-8.282835552356957</v>
      </c>
    </row>
    <row r="1412" spans="1:20" x14ac:dyDescent="0.3">
      <c r="A1412">
        <v>1411</v>
      </c>
      <c r="B1412" s="1">
        <v>43960</v>
      </c>
      <c r="C1412">
        <v>52</v>
      </c>
      <c r="D1412">
        <v>39</v>
      </c>
      <c r="E1412">
        <v>25</v>
      </c>
      <c r="F1412">
        <v>4</v>
      </c>
      <c r="G1412">
        <v>5</v>
      </c>
      <c r="H1412">
        <v>7</v>
      </c>
      <c r="I1412">
        <v>52</v>
      </c>
      <c r="J1412">
        <f t="shared" si="29"/>
        <v>-23.282835552356957</v>
      </c>
      <c r="K1412">
        <v>-29.282835552356957</v>
      </c>
      <c r="L1412">
        <v>-24.282835552356957</v>
      </c>
      <c r="M1412">
        <v>-33.282835552356957</v>
      </c>
      <c r="N1412">
        <v>-28.282835552356957</v>
      </c>
      <c r="O1412">
        <v>-35.282835552356957</v>
      </c>
      <c r="P1412">
        <v>-34.282835552356957</v>
      </c>
      <c r="Q1412">
        <v>-28.282835552356957</v>
      </c>
      <c r="R1412">
        <v>-26.282835552356957</v>
      </c>
      <c r="S1412">
        <v>-14.282835552356957</v>
      </c>
      <c r="T1412">
        <v>23.717164447643043</v>
      </c>
    </row>
    <row r="1413" spans="1:20" x14ac:dyDescent="0.3">
      <c r="A1413">
        <v>1412</v>
      </c>
      <c r="B1413" s="1">
        <v>43961</v>
      </c>
      <c r="C1413">
        <v>44</v>
      </c>
      <c r="D1413">
        <v>32</v>
      </c>
      <c r="E1413">
        <v>14</v>
      </c>
      <c r="F1413">
        <v>5</v>
      </c>
      <c r="G1413">
        <v>5</v>
      </c>
      <c r="H1413">
        <v>10</v>
      </c>
      <c r="I1413">
        <v>44</v>
      </c>
      <c r="J1413">
        <f t="shared" si="29"/>
        <v>-31.282835552356957</v>
      </c>
      <c r="K1413">
        <v>-23.282835552356957</v>
      </c>
      <c r="L1413">
        <v>-29.282835552356957</v>
      </c>
      <c r="M1413">
        <v>-24.282835552356957</v>
      </c>
      <c r="N1413">
        <v>-33.282835552356957</v>
      </c>
      <c r="O1413">
        <v>-28.282835552356957</v>
      </c>
      <c r="P1413">
        <v>-35.282835552356957</v>
      </c>
      <c r="Q1413">
        <v>-34.282835552356957</v>
      </c>
      <c r="R1413">
        <v>-28.282835552356957</v>
      </c>
      <c r="S1413">
        <v>-26.282835552356957</v>
      </c>
      <c r="T1413">
        <v>-14.282835552356957</v>
      </c>
    </row>
    <row r="1414" spans="1:20" x14ac:dyDescent="0.3">
      <c r="A1414">
        <v>1413</v>
      </c>
      <c r="B1414" s="1">
        <v>43962</v>
      </c>
      <c r="C1414">
        <v>37</v>
      </c>
      <c r="D1414">
        <v>25</v>
      </c>
      <c r="E1414">
        <v>14</v>
      </c>
      <c r="F1414">
        <v>5</v>
      </c>
      <c r="G1414">
        <v>5</v>
      </c>
      <c r="H1414">
        <v>9</v>
      </c>
      <c r="I1414">
        <v>37</v>
      </c>
      <c r="J1414">
        <f t="shared" si="29"/>
        <v>-38.282835552356957</v>
      </c>
      <c r="K1414">
        <v>-31.282835552356957</v>
      </c>
      <c r="L1414">
        <v>-23.282835552356957</v>
      </c>
      <c r="M1414">
        <v>-29.282835552356957</v>
      </c>
      <c r="N1414">
        <v>-24.282835552356957</v>
      </c>
      <c r="O1414">
        <v>-33.282835552356957</v>
      </c>
      <c r="P1414">
        <v>-28.282835552356957</v>
      </c>
      <c r="Q1414">
        <v>-35.282835552356957</v>
      </c>
      <c r="R1414">
        <v>-34.282835552356957</v>
      </c>
      <c r="S1414">
        <v>-28.282835552356957</v>
      </c>
      <c r="T1414">
        <v>-26.282835552356957</v>
      </c>
    </row>
    <row r="1415" spans="1:20" x14ac:dyDescent="0.3">
      <c r="A1415">
        <v>1414</v>
      </c>
      <c r="B1415" s="1">
        <v>43963</v>
      </c>
      <c r="C1415">
        <v>30</v>
      </c>
      <c r="D1415">
        <v>28</v>
      </c>
      <c r="E1415">
        <v>15</v>
      </c>
      <c r="F1415">
        <v>4</v>
      </c>
      <c r="G1415">
        <v>6</v>
      </c>
      <c r="H1415">
        <v>9</v>
      </c>
      <c r="I1415">
        <v>30</v>
      </c>
      <c r="J1415">
        <f t="shared" si="29"/>
        <v>-45.282835552356957</v>
      </c>
      <c r="K1415">
        <v>-38.282835552356957</v>
      </c>
      <c r="L1415">
        <v>-31.282835552356957</v>
      </c>
      <c r="M1415">
        <v>-23.282835552356957</v>
      </c>
      <c r="N1415">
        <v>-29.282835552356957</v>
      </c>
      <c r="O1415">
        <v>-24.282835552356957</v>
      </c>
      <c r="P1415">
        <v>-33.282835552356957</v>
      </c>
      <c r="Q1415">
        <v>-28.282835552356957</v>
      </c>
      <c r="R1415">
        <v>-35.282835552356957</v>
      </c>
      <c r="S1415">
        <v>-34.282835552356957</v>
      </c>
      <c r="T1415">
        <v>-28.282835552356957</v>
      </c>
    </row>
    <row r="1416" spans="1:20" x14ac:dyDescent="0.3">
      <c r="A1416">
        <v>1415</v>
      </c>
      <c r="B1416" s="1">
        <v>43964</v>
      </c>
      <c r="C1416">
        <v>32</v>
      </c>
      <c r="D1416">
        <v>23</v>
      </c>
      <c r="E1416">
        <v>19</v>
      </c>
      <c r="F1416">
        <v>4</v>
      </c>
      <c r="G1416">
        <v>6</v>
      </c>
      <c r="H1416">
        <v>8</v>
      </c>
      <c r="I1416">
        <v>32</v>
      </c>
      <c r="J1416">
        <f t="shared" si="29"/>
        <v>-43.282835552356957</v>
      </c>
      <c r="K1416">
        <v>-45.282835552356957</v>
      </c>
      <c r="L1416">
        <v>-38.282835552356957</v>
      </c>
      <c r="M1416">
        <v>-31.282835552356957</v>
      </c>
      <c r="N1416">
        <v>-23.282835552356957</v>
      </c>
      <c r="O1416">
        <v>-29.282835552356957</v>
      </c>
      <c r="P1416">
        <v>-24.282835552356957</v>
      </c>
      <c r="Q1416">
        <v>-33.282835552356957</v>
      </c>
      <c r="R1416">
        <v>-28.282835552356957</v>
      </c>
      <c r="S1416">
        <v>-35.282835552356957</v>
      </c>
      <c r="T1416">
        <v>-34.282835552356957</v>
      </c>
    </row>
    <row r="1417" spans="1:20" x14ac:dyDescent="0.3">
      <c r="A1417">
        <v>1416</v>
      </c>
      <c r="B1417" s="1">
        <v>43965</v>
      </c>
      <c r="C1417">
        <v>22</v>
      </c>
      <c r="D1417">
        <v>27</v>
      </c>
      <c r="E1417">
        <v>15</v>
      </c>
      <c r="F1417">
        <v>3</v>
      </c>
      <c r="G1417">
        <v>5</v>
      </c>
      <c r="H1417">
        <v>6</v>
      </c>
      <c r="I1417">
        <v>27</v>
      </c>
      <c r="J1417">
        <f t="shared" si="29"/>
        <v>-48.282835552356957</v>
      </c>
      <c r="K1417">
        <v>-43.282835552356957</v>
      </c>
      <c r="L1417">
        <v>-45.282835552356957</v>
      </c>
      <c r="M1417">
        <v>-38.282835552356957</v>
      </c>
      <c r="N1417">
        <v>-31.282835552356957</v>
      </c>
      <c r="O1417">
        <v>-23.282835552356957</v>
      </c>
      <c r="P1417">
        <v>-29.282835552356957</v>
      </c>
      <c r="Q1417">
        <v>-24.282835552356957</v>
      </c>
      <c r="R1417">
        <v>-33.282835552356957</v>
      </c>
      <c r="S1417">
        <v>-28.282835552356957</v>
      </c>
      <c r="T1417">
        <v>-35.282835552356957</v>
      </c>
    </row>
    <row r="1418" spans="1:20" x14ac:dyDescent="0.3">
      <c r="A1418">
        <v>1417</v>
      </c>
      <c r="B1418" s="1">
        <v>43966</v>
      </c>
      <c r="C1418">
        <v>32</v>
      </c>
      <c r="D1418">
        <v>29</v>
      </c>
      <c r="E1418">
        <v>18</v>
      </c>
      <c r="F1418">
        <v>2</v>
      </c>
      <c r="G1418">
        <v>6</v>
      </c>
      <c r="H1418">
        <v>7</v>
      </c>
      <c r="I1418">
        <v>32</v>
      </c>
      <c r="J1418">
        <f t="shared" si="29"/>
        <v>-43.282835552356957</v>
      </c>
      <c r="K1418">
        <v>-48.282835552356957</v>
      </c>
      <c r="L1418">
        <v>-43.282835552356957</v>
      </c>
      <c r="M1418">
        <v>-45.282835552356957</v>
      </c>
      <c r="N1418">
        <v>-38.282835552356957</v>
      </c>
      <c r="O1418">
        <v>-31.282835552356957</v>
      </c>
      <c r="P1418">
        <v>-23.282835552356957</v>
      </c>
      <c r="Q1418">
        <v>-29.282835552356957</v>
      </c>
      <c r="R1418">
        <v>-24.282835552356957</v>
      </c>
      <c r="S1418">
        <v>-33.282835552356957</v>
      </c>
      <c r="T1418">
        <v>-28.282835552356957</v>
      </c>
    </row>
    <row r="1419" spans="1:20" x14ac:dyDescent="0.3">
      <c r="A1419">
        <v>1418</v>
      </c>
      <c r="B1419" s="1">
        <v>43967</v>
      </c>
      <c r="C1419">
        <v>35</v>
      </c>
      <c r="D1419">
        <v>24</v>
      </c>
      <c r="E1419">
        <v>15</v>
      </c>
      <c r="F1419">
        <v>18</v>
      </c>
      <c r="G1419">
        <v>6</v>
      </c>
      <c r="H1419">
        <v>7</v>
      </c>
      <c r="I1419">
        <v>35</v>
      </c>
      <c r="J1419">
        <f t="shared" si="29"/>
        <v>-40.282835552356957</v>
      </c>
      <c r="K1419">
        <v>-43.282835552356957</v>
      </c>
      <c r="L1419">
        <v>-48.282835552356957</v>
      </c>
      <c r="M1419">
        <v>-43.282835552356957</v>
      </c>
      <c r="N1419">
        <v>-45.282835552356957</v>
      </c>
      <c r="O1419">
        <v>-38.282835552356957</v>
      </c>
      <c r="P1419">
        <v>-31.282835552356957</v>
      </c>
      <c r="Q1419">
        <v>-23.282835552356957</v>
      </c>
      <c r="R1419">
        <v>-29.282835552356957</v>
      </c>
      <c r="S1419">
        <v>-24.282835552356957</v>
      </c>
      <c r="T1419">
        <v>-33.282835552356957</v>
      </c>
    </row>
    <row r="1420" spans="1:20" x14ac:dyDescent="0.3">
      <c r="A1420">
        <v>1419</v>
      </c>
      <c r="B1420" s="1">
        <v>43968</v>
      </c>
      <c r="C1420">
        <v>26</v>
      </c>
      <c r="D1420">
        <v>28</v>
      </c>
      <c r="E1420">
        <v>30</v>
      </c>
      <c r="F1420">
        <v>18</v>
      </c>
      <c r="G1420">
        <v>6</v>
      </c>
      <c r="H1420">
        <v>9</v>
      </c>
      <c r="I1420">
        <v>30</v>
      </c>
      <c r="J1420">
        <f t="shared" si="29"/>
        <v>-45.282835552356957</v>
      </c>
      <c r="K1420">
        <v>-40.282835552356957</v>
      </c>
      <c r="L1420">
        <v>-43.282835552356957</v>
      </c>
      <c r="M1420">
        <v>-48.282835552356957</v>
      </c>
      <c r="N1420">
        <v>-43.282835552356957</v>
      </c>
      <c r="O1420">
        <v>-45.282835552356957</v>
      </c>
      <c r="P1420">
        <v>-38.282835552356957</v>
      </c>
      <c r="Q1420">
        <v>-31.282835552356957</v>
      </c>
      <c r="R1420">
        <v>-23.282835552356957</v>
      </c>
      <c r="S1420">
        <v>-29.282835552356957</v>
      </c>
      <c r="T1420">
        <v>-24.282835552356957</v>
      </c>
    </row>
    <row r="1421" spans="1:20" x14ac:dyDescent="0.3">
      <c r="A1421">
        <v>1420</v>
      </c>
      <c r="B1421" s="1">
        <v>43969</v>
      </c>
      <c r="C1421">
        <v>32</v>
      </c>
      <c r="D1421">
        <v>39</v>
      </c>
      <c r="E1421">
        <v>18</v>
      </c>
      <c r="F1421">
        <v>18</v>
      </c>
      <c r="G1421">
        <v>6</v>
      </c>
      <c r="H1421">
        <v>10</v>
      </c>
      <c r="I1421">
        <v>39</v>
      </c>
      <c r="J1421">
        <f t="shared" si="29"/>
        <v>-36.282835552356957</v>
      </c>
      <c r="K1421">
        <v>-45.282835552356957</v>
      </c>
      <c r="L1421">
        <v>-40.282835552356957</v>
      </c>
      <c r="M1421">
        <v>-43.282835552356957</v>
      </c>
      <c r="N1421">
        <v>-48.282835552356957</v>
      </c>
      <c r="O1421">
        <v>-43.282835552356957</v>
      </c>
      <c r="P1421">
        <v>-45.282835552356957</v>
      </c>
      <c r="Q1421">
        <v>-38.282835552356957</v>
      </c>
      <c r="R1421">
        <v>-31.282835552356957</v>
      </c>
      <c r="S1421">
        <v>-23.282835552356957</v>
      </c>
      <c r="T1421">
        <v>-29.282835552356957</v>
      </c>
    </row>
    <row r="1422" spans="1:20" x14ac:dyDescent="0.3">
      <c r="A1422">
        <v>1421</v>
      </c>
      <c r="B1422" s="1">
        <v>43970</v>
      </c>
      <c r="C1422">
        <v>49</v>
      </c>
      <c r="D1422">
        <v>32</v>
      </c>
      <c r="E1422">
        <v>17</v>
      </c>
      <c r="F1422">
        <v>18</v>
      </c>
      <c r="G1422">
        <v>6</v>
      </c>
      <c r="H1422">
        <v>10</v>
      </c>
      <c r="I1422">
        <v>49</v>
      </c>
      <c r="J1422">
        <f t="shared" si="29"/>
        <v>-26.282835552356957</v>
      </c>
      <c r="K1422">
        <v>-36.282835552356957</v>
      </c>
      <c r="L1422">
        <v>-45.282835552356957</v>
      </c>
      <c r="M1422">
        <v>-40.282835552356957</v>
      </c>
      <c r="N1422">
        <v>-43.282835552356957</v>
      </c>
      <c r="O1422">
        <v>-48.282835552356957</v>
      </c>
      <c r="P1422">
        <v>-43.282835552356957</v>
      </c>
      <c r="Q1422">
        <v>-45.282835552356957</v>
      </c>
      <c r="R1422">
        <v>-38.282835552356957</v>
      </c>
      <c r="S1422">
        <v>-31.282835552356957</v>
      </c>
      <c r="T1422">
        <v>-23.282835552356957</v>
      </c>
    </row>
    <row r="1423" spans="1:20" x14ac:dyDescent="0.3">
      <c r="A1423">
        <v>1422</v>
      </c>
      <c r="B1423" s="1">
        <v>43971</v>
      </c>
      <c r="C1423">
        <v>33</v>
      </c>
      <c r="D1423">
        <v>45</v>
      </c>
      <c r="E1423">
        <v>24</v>
      </c>
      <c r="F1423">
        <v>12</v>
      </c>
      <c r="G1423">
        <v>6</v>
      </c>
      <c r="H1423">
        <v>11</v>
      </c>
      <c r="I1423">
        <v>45</v>
      </c>
      <c r="J1423">
        <f t="shared" si="29"/>
        <v>-30.282835552356957</v>
      </c>
      <c r="K1423">
        <v>-26.282835552356957</v>
      </c>
      <c r="L1423">
        <v>-36.282835552356957</v>
      </c>
      <c r="M1423">
        <v>-45.282835552356957</v>
      </c>
      <c r="N1423">
        <v>-40.282835552356957</v>
      </c>
      <c r="O1423">
        <v>-43.282835552356957</v>
      </c>
      <c r="P1423">
        <v>-48.282835552356957</v>
      </c>
      <c r="Q1423">
        <v>-43.282835552356957</v>
      </c>
      <c r="R1423">
        <v>-45.282835552356957</v>
      </c>
      <c r="S1423">
        <v>-38.282835552356957</v>
      </c>
      <c r="T1423">
        <v>-31.282835552356957</v>
      </c>
    </row>
    <row r="1424" spans="1:20" x14ac:dyDescent="0.3">
      <c r="A1424">
        <v>1423</v>
      </c>
      <c r="B1424" s="1">
        <v>43972</v>
      </c>
      <c r="C1424">
        <v>44</v>
      </c>
      <c r="D1424">
        <v>41</v>
      </c>
      <c r="E1424">
        <v>15</v>
      </c>
      <c r="F1424">
        <v>10</v>
      </c>
      <c r="G1424">
        <v>6</v>
      </c>
      <c r="H1424">
        <v>9</v>
      </c>
      <c r="I1424">
        <v>44</v>
      </c>
      <c r="J1424">
        <f t="shared" si="29"/>
        <v>-31.282835552356957</v>
      </c>
      <c r="K1424">
        <v>-30.282835552356957</v>
      </c>
      <c r="L1424">
        <v>-26.282835552356957</v>
      </c>
      <c r="M1424">
        <v>-36.282835552356957</v>
      </c>
      <c r="N1424">
        <v>-45.282835552356957</v>
      </c>
      <c r="O1424">
        <v>-40.282835552356957</v>
      </c>
      <c r="P1424">
        <v>-43.282835552356957</v>
      </c>
      <c r="Q1424">
        <v>-48.282835552356957</v>
      </c>
      <c r="R1424">
        <v>-43.282835552356957</v>
      </c>
      <c r="S1424">
        <v>-45.282835552356957</v>
      </c>
      <c r="T1424">
        <v>-38.282835552356957</v>
      </c>
    </row>
    <row r="1425" spans="1:20" x14ac:dyDescent="0.3">
      <c r="A1425">
        <v>1424</v>
      </c>
      <c r="B1425" s="1">
        <v>43973</v>
      </c>
      <c r="C1425">
        <v>38</v>
      </c>
      <c r="D1425">
        <v>28</v>
      </c>
      <c r="E1425">
        <v>19</v>
      </c>
      <c r="F1425">
        <v>7</v>
      </c>
      <c r="G1425">
        <v>6</v>
      </c>
      <c r="H1425">
        <v>8</v>
      </c>
      <c r="I1425">
        <v>38</v>
      </c>
      <c r="J1425">
        <f t="shared" si="29"/>
        <v>-37.282835552356957</v>
      </c>
      <c r="K1425">
        <v>-31.282835552356957</v>
      </c>
      <c r="L1425">
        <v>-30.282835552356957</v>
      </c>
      <c r="M1425">
        <v>-26.282835552356957</v>
      </c>
      <c r="N1425">
        <v>-36.282835552356957</v>
      </c>
      <c r="O1425">
        <v>-45.282835552356957</v>
      </c>
      <c r="P1425">
        <v>-40.282835552356957</v>
      </c>
      <c r="Q1425">
        <v>-43.282835552356957</v>
      </c>
      <c r="R1425">
        <v>-48.282835552356957</v>
      </c>
      <c r="S1425">
        <v>-43.282835552356957</v>
      </c>
      <c r="T1425">
        <v>-45.282835552356957</v>
      </c>
    </row>
    <row r="1426" spans="1:20" x14ac:dyDescent="0.3">
      <c r="A1426">
        <v>1425</v>
      </c>
      <c r="B1426" s="1">
        <v>43974</v>
      </c>
      <c r="C1426">
        <v>37</v>
      </c>
      <c r="D1426">
        <v>37</v>
      </c>
      <c r="E1426">
        <v>17</v>
      </c>
      <c r="F1426">
        <v>8</v>
      </c>
      <c r="G1426">
        <v>6</v>
      </c>
      <c r="H1426">
        <v>9</v>
      </c>
      <c r="I1426">
        <v>37</v>
      </c>
      <c r="J1426">
        <f t="shared" si="29"/>
        <v>-38.282835552356957</v>
      </c>
      <c r="K1426">
        <v>-37.282835552356957</v>
      </c>
      <c r="L1426">
        <v>-31.282835552356957</v>
      </c>
      <c r="M1426">
        <v>-30.282835552356957</v>
      </c>
      <c r="N1426">
        <v>-26.282835552356957</v>
      </c>
      <c r="O1426">
        <v>-36.282835552356957</v>
      </c>
      <c r="P1426">
        <v>-45.282835552356957</v>
      </c>
      <c r="Q1426">
        <v>-40.282835552356957</v>
      </c>
      <c r="R1426">
        <v>-43.282835552356957</v>
      </c>
      <c r="S1426">
        <v>-48.282835552356957</v>
      </c>
      <c r="T1426">
        <v>-43.282835552356957</v>
      </c>
    </row>
    <row r="1427" spans="1:20" x14ac:dyDescent="0.3">
      <c r="A1427">
        <v>1426</v>
      </c>
      <c r="B1427" s="1">
        <v>43975</v>
      </c>
      <c r="C1427">
        <v>48</v>
      </c>
      <c r="D1427">
        <v>30</v>
      </c>
      <c r="E1427">
        <v>26</v>
      </c>
      <c r="F1427">
        <v>7</v>
      </c>
      <c r="G1427">
        <v>6</v>
      </c>
      <c r="H1427">
        <v>9</v>
      </c>
      <c r="I1427">
        <v>48</v>
      </c>
      <c r="J1427">
        <f t="shared" si="29"/>
        <v>-27.282835552356957</v>
      </c>
      <c r="K1427">
        <v>-38.282835552356957</v>
      </c>
      <c r="L1427">
        <v>-37.282835552356957</v>
      </c>
      <c r="M1427">
        <v>-31.282835552356957</v>
      </c>
      <c r="N1427">
        <v>-30.282835552356957</v>
      </c>
      <c r="O1427">
        <v>-26.282835552356957</v>
      </c>
      <c r="P1427">
        <v>-36.282835552356957</v>
      </c>
      <c r="Q1427">
        <v>-45.282835552356957</v>
      </c>
      <c r="R1427">
        <v>-40.282835552356957</v>
      </c>
      <c r="S1427">
        <v>-43.282835552356957</v>
      </c>
      <c r="T1427">
        <v>-48.282835552356957</v>
      </c>
    </row>
    <row r="1428" spans="1:20" x14ac:dyDescent="0.3">
      <c r="A1428">
        <v>1427</v>
      </c>
      <c r="B1428" s="1">
        <v>43976</v>
      </c>
      <c r="C1428">
        <v>34</v>
      </c>
      <c r="D1428">
        <v>21</v>
      </c>
      <c r="E1428">
        <v>20</v>
      </c>
      <c r="F1428">
        <v>4</v>
      </c>
      <c r="G1428">
        <v>7</v>
      </c>
      <c r="H1428">
        <v>5</v>
      </c>
      <c r="I1428">
        <v>34</v>
      </c>
      <c r="J1428">
        <f t="shared" si="29"/>
        <v>-41.282835552356957</v>
      </c>
      <c r="K1428">
        <v>-27.282835552356957</v>
      </c>
      <c r="L1428">
        <v>-38.282835552356957</v>
      </c>
      <c r="M1428">
        <v>-37.282835552356957</v>
      </c>
      <c r="N1428">
        <v>-31.282835552356957</v>
      </c>
      <c r="O1428">
        <v>-30.282835552356957</v>
      </c>
      <c r="P1428">
        <v>-26.282835552356957</v>
      </c>
      <c r="Q1428">
        <v>-36.282835552356957</v>
      </c>
      <c r="R1428">
        <v>-45.282835552356957</v>
      </c>
      <c r="S1428">
        <v>-40.282835552356957</v>
      </c>
      <c r="T1428">
        <v>-43.282835552356957</v>
      </c>
    </row>
    <row r="1429" spans="1:20" x14ac:dyDescent="0.3">
      <c r="A1429">
        <v>1428</v>
      </c>
      <c r="B1429" s="1">
        <v>43977</v>
      </c>
      <c r="C1429">
        <v>27</v>
      </c>
      <c r="D1429">
        <v>27</v>
      </c>
      <c r="E1429">
        <v>21</v>
      </c>
      <c r="F1429">
        <v>7</v>
      </c>
      <c r="G1429">
        <v>7</v>
      </c>
      <c r="H1429">
        <v>7</v>
      </c>
      <c r="I1429">
        <v>27</v>
      </c>
      <c r="J1429">
        <f t="shared" si="29"/>
        <v>-48.282835552356957</v>
      </c>
      <c r="K1429">
        <v>-41.282835552356957</v>
      </c>
      <c r="L1429">
        <v>-27.282835552356957</v>
      </c>
      <c r="M1429">
        <v>-38.282835552356957</v>
      </c>
      <c r="N1429">
        <v>-37.282835552356957</v>
      </c>
      <c r="O1429">
        <v>-31.282835552356957</v>
      </c>
      <c r="P1429">
        <v>-30.282835552356957</v>
      </c>
      <c r="Q1429">
        <v>-26.282835552356957</v>
      </c>
      <c r="R1429">
        <v>-36.282835552356957</v>
      </c>
      <c r="S1429">
        <v>-45.282835552356957</v>
      </c>
      <c r="T1429">
        <v>-40.282835552356957</v>
      </c>
    </row>
    <row r="1430" spans="1:20" x14ac:dyDescent="0.3">
      <c r="A1430">
        <v>1429</v>
      </c>
      <c r="B1430" s="1">
        <v>43978</v>
      </c>
      <c r="C1430">
        <v>35</v>
      </c>
      <c r="D1430">
        <v>47</v>
      </c>
      <c r="E1430">
        <v>24</v>
      </c>
      <c r="F1430">
        <v>9</v>
      </c>
      <c r="G1430">
        <v>8</v>
      </c>
      <c r="H1430">
        <v>10</v>
      </c>
      <c r="I1430">
        <v>47</v>
      </c>
      <c r="J1430">
        <f t="shared" si="29"/>
        <v>-28.282835552356957</v>
      </c>
      <c r="K1430">
        <v>-48.282835552356957</v>
      </c>
      <c r="L1430">
        <v>-41.282835552356957</v>
      </c>
      <c r="M1430">
        <v>-27.282835552356957</v>
      </c>
      <c r="N1430">
        <v>-38.282835552356957</v>
      </c>
      <c r="O1430">
        <v>-37.282835552356957</v>
      </c>
      <c r="P1430">
        <v>-31.282835552356957</v>
      </c>
      <c r="Q1430">
        <v>-30.282835552356957</v>
      </c>
      <c r="R1430">
        <v>-26.282835552356957</v>
      </c>
      <c r="S1430">
        <v>-36.282835552356957</v>
      </c>
      <c r="T1430">
        <v>-45.282835552356957</v>
      </c>
    </row>
    <row r="1431" spans="1:20" x14ac:dyDescent="0.3">
      <c r="A1431">
        <v>1430</v>
      </c>
      <c r="B1431" s="1">
        <v>43979</v>
      </c>
      <c r="C1431">
        <v>56</v>
      </c>
      <c r="D1431">
        <v>35</v>
      </c>
      <c r="E1431">
        <v>18</v>
      </c>
      <c r="F1431">
        <v>9</v>
      </c>
      <c r="G1431">
        <v>6</v>
      </c>
      <c r="H1431">
        <v>9</v>
      </c>
      <c r="I1431">
        <v>56</v>
      </c>
      <c r="J1431">
        <f t="shared" si="29"/>
        <v>-19.282835552356957</v>
      </c>
      <c r="K1431">
        <v>-28.282835552356957</v>
      </c>
      <c r="L1431">
        <v>-48.282835552356957</v>
      </c>
      <c r="M1431">
        <v>-41.282835552356957</v>
      </c>
      <c r="N1431">
        <v>-27.282835552356957</v>
      </c>
      <c r="O1431">
        <v>-38.282835552356957</v>
      </c>
      <c r="P1431">
        <v>-37.282835552356957</v>
      </c>
      <c r="Q1431">
        <v>-31.282835552356957</v>
      </c>
      <c r="R1431">
        <v>-30.282835552356957</v>
      </c>
      <c r="S1431">
        <v>-26.282835552356957</v>
      </c>
      <c r="T1431">
        <v>-36.282835552356957</v>
      </c>
    </row>
    <row r="1432" spans="1:20" x14ac:dyDescent="0.3">
      <c r="A1432">
        <v>1431</v>
      </c>
      <c r="B1432" s="1">
        <v>43980</v>
      </c>
      <c r="C1432">
        <v>41</v>
      </c>
      <c r="D1432">
        <v>31</v>
      </c>
      <c r="E1432">
        <v>19</v>
      </c>
      <c r="F1432">
        <v>9</v>
      </c>
      <c r="G1432">
        <v>6</v>
      </c>
      <c r="H1432">
        <v>9</v>
      </c>
      <c r="I1432">
        <v>41</v>
      </c>
      <c r="J1432">
        <f t="shared" si="29"/>
        <v>-34.282835552356957</v>
      </c>
      <c r="K1432">
        <v>-19.282835552356957</v>
      </c>
      <c r="L1432">
        <v>-28.282835552356957</v>
      </c>
      <c r="M1432">
        <v>-48.282835552356957</v>
      </c>
      <c r="N1432">
        <v>-41.282835552356957</v>
      </c>
      <c r="O1432">
        <v>-27.282835552356957</v>
      </c>
      <c r="P1432">
        <v>-38.282835552356957</v>
      </c>
      <c r="Q1432">
        <v>-37.282835552356957</v>
      </c>
      <c r="R1432">
        <v>-31.282835552356957</v>
      </c>
      <c r="S1432">
        <v>-30.282835552356957</v>
      </c>
      <c r="T1432">
        <v>-26.282835552356957</v>
      </c>
    </row>
    <row r="1433" spans="1:20" x14ac:dyDescent="0.3">
      <c r="A1433">
        <v>1432</v>
      </c>
      <c r="B1433" s="1">
        <v>43981</v>
      </c>
      <c r="C1433">
        <v>34</v>
      </c>
      <c r="D1433">
        <v>32</v>
      </c>
      <c r="E1433">
        <v>17</v>
      </c>
      <c r="F1433">
        <v>6</v>
      </c>
      <c r="G1433">
        <v>6</v>
      </c>
      <c r="H1433">
        <v>7</v>
      </c>
      <c r="I1433">
        <v>34</v>
      </c>
      <c r="J1433">
        <f t="shared" si="29"/>
        <v>-41.282835552356957</v>
      </c>
      <c r="K1433">
        <v>-34.282835552356957</v>
      </c>
      <c r="L1433">
        <v>-19.282835552356957</v>
      </c>
      <c r="M1433">
        <v>-28.282835552356957</v>
      </c>
      <c r="N1433">
        <v>-48.282835552356957</v>
      </c>
      <c r="O1433">
        <v>-41.282835552356957</v>
      </c>
      <c r="P1433">
        <v>-27.282835552356957</v>
      </c>
      <c r="Q1433">
        <v>-38.282835552356957</v>
      </c>
      <c r="R1433">
        <v>-37.282835552356957</v>
      </c>
      <c r="S1433">
        <v>-31.282835552356957</v>
      </c>
      <c r="T1433">
        <v>-30.282835552356957</v>
      </c>
    </row>
    <row r="1434" spans="1:20" x14ac:dyDescent="0.3">
      <c r="A1434">
        <v>1433</v>
      </c>
      <c r="B1434" s="1">
        <v>43982</v>
      </c>
      <c r="C1434">
        <v>28</v>
      </c>
      <c r="D1434">
        <v>29</v>
      </c>
      <c r="E1434">
        <v>16</v>
      </c>
      <c r="F1434">
        <v>11</v>
      </c>
      <c r="G1434">
        <v>7</v>
      </c>
      <c r="H1434">
        <v>11</v>
      </c>
      <c r="I1434">
        <v>29</v>
      </c>
      <c r="J1434">
        <f t="shared" si="29"/>
        <v>-46.282835552356957</v>
      </c>
      <c r="K1434">
        <v>-41.282835552356957</v>
      </c>
      <c r="L1434">
        <v>-34.282835552356957</v>
      </c>
      <c r="M1434">
        <v>-19.282835552356957</v>
      </c>
      <c r="N1434">
        <v>-28.282835552356957</v>
      </c>
      <c r="O1434">
        <v>-48.282835552356957</v>
      </c>
      <c r="P1434">
        <v>-41.282835552356957</v>
      </c>
      <c r="Q1434">
        <v>-27.282835552356957</v>
      </c>
      <c r="R1434">
        <v>-38.282835552356957</v>
      </c>
      <c r="S1434">
        <v>-37.282835552356957</v>
      </c>
      <c r="T1434">
        <v>-31.282835552356957</v>
      </c>
    </row>
    <row r="1435" spans="1:20" x14ac:dyDescent="0.3">
      <c r="A1435">
        <v>1434</v>
      </c>
      <c r="B1435" s="1">
        <v>43983</v>
      </c>
      <c r="C1435">
        <v>24</v>
      </c>
      <c r="D1435">
        <v>39</v>
      </c>
      <c r="E1435">
        <v>15</v>
      </c>
      <c r="F1435">
        <v>11</v>
      </c>
      <c r="G1435">
        <v>7</v>
      </c>
      <c r="H1435">
        <v>11</v>
      </c>
      <c r="I1435">
        <v>39</v>
      </c>
      <c r="J1435">
        <f t="shared" si="29"/>
        <v>-36.282835552356957</v>
      </c>
      <c r="K1435">
        <v>-46.282835552356957</v>
      </c>
      <c r="L1435">
        <v>-41.282835552356957</v>
      </c>
      <c r="M1435">
        <v>-34.282835552356957</v>
      </c>
      <c r="N1435">
        <v>-19.282835552356957</v>
      </c>
      <c r="O1435">
        <v>-28.282835552356957</v>
      </c>
      <c r="P1435">
        <v>-48.282835552356957</v>
      </c>
      <c r="Q1435">
        <v>-41.282835552356957</v>
      </c>
      <c r="R1435">
        <v>-27.282835552356957</v>
      </c>
      <c r="S1435">
        <v>-38.282835552356957</v>
      </c>
      <c r="T1435">
        <v>-37.282835552356957</v>
      </c>
    </row>
    <row r="1436" spans="1:20" x14ac:dyDescent="0.3">
      <c r="A1436">
        <v>1435</v>
      </c>
      <c r="B1436" s="1">
        <v>43984</v>
      </c>
      <c r="C1436">
        <v>41</v>
      </c>
      <c r="D1436">
        <v>32</v>
      </c>
      <c r="E1436">
        <v>31</v>
      </c>
      <c r="F1436">
        <v>7</v>
      </c>
      <c r="G1436">
        <v>6</v>
      </c>
      <c r="H1436">
        <v>9</v>
      </c>
      <c r="I1436">
        <v>41</v>
      </c>
      <c r="J1436">
        <f t="shared" si="29"/>
        <v>-34.282835552356957</v>
      </c>
      <c r="K1436">
        <v>-36.282835552356957</v>
      </c>
      <c r="L1436">
        <v>-46.282835552356957</v>
      </c>
      <c r="M1436">
        <v>-41.282835552356957</v>
      </c>
      <c r="N1436">
        <v>-34.282835552356957</v>
      </c>
      <c r="O1436">
        <v>-19.282835552356957</v>
      </c>
      <c r="P1436">
        <v>-28.282835552356957</v>
      </c>
      <c r="Q1436">
        <v>-48.282835552356957</v>
      </c>
      <c r="R1436">
        <v>-41.282835552356957</v>
      </c>
      <c r="S1436">
        <v>-27.282835552356957</v>
      </c>
      <c r="T1436">
        <v>-38.282835552356957</v>
      </c>
    </row>
    <row r="1437" spans="1:20" x14ac:dyDescent="0.3">
      <c r="A1437">
        <v>1436</v>
      </c>
      <c r="B1437" s="1">
        <v>43985</v>
      </c>
      <c r="C1437">
        <v>35</v>
      </c>
      <c r="D1437">
        <v>32</v>
      </c>
      <c r="E1437">
        <v>24</v>
      </c>
      <c r="F1437">
        <v>7</v>
      </c>
      <c r="G1437">
        <v>6</v>
      </c>
      <c r="H1437">
        <v>8</v>
      </c>
      <c r="I1437">
        <v>35</v>
      </c>
      <c r="J1437">
        <f t="shared" si="29"/>
        <v>-40.282835552356957</v>
      </c>
      <c r="K1437">
        <v>-34.282835552356957</v>
      </c>
      <c r="L1437">
        <v>-36.282835552356957</v>
      </c>
      <c r="M1437">
        <v>-46.282835552356957</v>
      </c>
      <c r="N1437">
        <v>-41.282835552356957</v>
      </c>
      <c r="O1437">
        <v>-34.282835552356957</v>
      </c>
      <c r="P1437">
        <v>-19.282835552356957</v>
      </c>
      <c r="Q1437">
        <v>-28.282835552356957</v>
      </c>
      <c r="R1437">
        <v>-48.282835552356957</v>
      </c>
      <c r="S1437">
        <v>-41.282835552356957</v>
      </c>
      <c r="T1437">
        <v>-27.282835552356957</v>
      </c>
    </row>
    <row r="1438" spans="1:20" x14ac:dyDescent="0.3">
      <c r="A1438">
        <v>1437</v>
      </c>
      <c r="B1438" s="1">
        <v>43986</v>
      </c>
      <c r="C1438">
        <v>36</v>
      </c>
      <c r="D1438">
        <v>36</v>
      </c>
      <c r="E1438">
        <v>24</v>
      </c>
      <c r="F1438">
        <v>11</v>
      </c>
      <c r="G1438">
        <v>6</v>
      </c>
      <c r="H1438">
        <v>10</v>
      </c>
      <c r="I1438">
        <v>36</v>
      </c>
      <c r="J1438">
        <f t="shared" si="29"/>
        <v>-39.282835552356957</v>
      </c>
      <c r="K1438">
        <v>-40.282835552356957</v>
      </c>
      <c r="L1438">
        <v>-34.282835552356957</v>
      </c>
      <c r="M1438">
        <v>-36.282835552356957</v>
      </c>
      <c r="N1438">
        <v>-46.282835552356957</v>
      </c>
      <c r="O1438">
        <v>-41.282835552356957</v>
      </c>
      <c r="P1438">
        <v>-34.282835552356957</v>
      </c>
      <c r="Q1438">
        <v>-19.282835552356957</v>
      </c>
      <c r="R1438">
        <v>-28.282835552356957</v>
      </c>
      <c r="S1438">
        <v>-48.282835552356957</v>
      </c>
      <c r="T1438">
        <v>-41.282835552356957</v>
      </c>
    </row>
    <row r="1439" spans="1:20" x14ac:dyDescent="0.3">
      <c r="A1439">
        <v>1438</v>
      </c>
      <c r="B1439" s="1">
        <v>43987</v>
      </c>
      <c r="C1439">
        <v>47</v>
      </c>
      <c r="D1439">
        <v>40</v>
      </c>
      <c r="E1439">
        <v>17</v>
      </c>
      <c r="F1439">
        <v>13</v>
      </c>
      <c r="G1439">
        <v>7</v>
      </c>
      <c r="H1439">
        <v>10</v>
      </c>
      <c r="I1439">
        <v>47</v>
      </c>
      <c r="J1439">
        <f t="shared" si="29"/>
        <v>-28.282835552356957</v>
      </c>
      <c r="K1439">
        <v>-39.282835552356957</v>
      </c>
      <c r="L1439">
        <v>-40.282835552356957</v>
      </c>
      <c r="M1439">
        <v>-34.282835552356957</v>
      </c>
      <c r="N1439">
        <v>-36.282835552356957</v>
      </c>
      <c r="O1439">
        <v>-46.282835552356957</v>
      </c>
      <c r="P1439">
        <v>-41.282835552356957</v>
      </c>
      <c r="Q1439">
        <v>-34.282835552356957</v>
      </c>
      <c r="R1439">
        <v>-19.282835552356957</v>
      </c>
      <c r="S1439">
        <v>-28.282835552356957</v>
      </c>
      <c r="T1439">
        <v>-48.282835552356957</v>
      </c>
    </row>
    <row r="1440" spans="1:20" x14ac:dyDescent="0.3">
      <c r="A1440">
        <v>1439</v>
      </c>
      <c r="B1440" s="1">
        <v>43988</v>
      </c>
      <c r="C1440">
        <v>51</v>
      </c>
      <c r="D1440">
        <v>42</v>
      </c>
      <c r="E1440">
        <v>18</v>
      </c>
      <c r="F1440">
        <v>13</v>
      </c>
      <c r="G1440">
        <v>8</v>
      </c>
      <c r="H1440">
        <v>8</v>
      </c>
      <c r="I1440">
        <v>51</v>
      </c>
      <c r="J1440">
        <f t="shared" si="29"/>
        <v>-24.282835552356957</v>
      </c>
      <c r="K1440">
        <v>-28.282835552356957</v>
      </c>
      <c r="L1440">
        <v>-39.282835552356957</v>
      </c>
      <c r="M1440">
        <v>-40.282835552356957</v>
      </c>
      <c r="N1440">
        <v>-34.282835552356957</v>
      </c>
      <c r="O1440">
        <v>-36.282835552356957</v>
      </c>
      <c r="P1440">
        <v>-46.282835552356957</v>
      </c>
      <c r="Q1440">
        <v>-41.282835552356957</v>
      </c>
      <c r="R1440">
        <v>-34.282835552356957</v>
      </c>
      <c r="S1440">
        <v>-19.282835552356957</v>
      </c>
      <c r="T1440">
        <v>-28.282835552356957</v>
      </c>
    </row>
    <row r="1441" spans="1:20" x14ac:dyDescent="0.3">
      <c r="A1441">
        <v>1440</v>
      </c>
      <c r="B1441" s="1">
        <v>43989</v>
      </c>
      <c r="C1441">
        <v>42</v>
      </c>
      <c r="D1441">
        <v>39</v>
      </c>
      <c r="E1441">
        <v>15</v>
      </c>
      <c r="F1441">
        <v>11</v>
      </c>
      <c r="G1441">
        <v>9</v>
      </c>
      <c r="H1441">
        <v>7</v>
      </c>
      <c r="I1441">
        <v>42</v>
      </c>
      <c r="J1441">
        <f t="shared" si="29"/>
        <v>-33.282835552356957</v>
      </c>
      <c r="K1441">
        <v>-24.282835552356957</v>
      </c>
      <c r="L1441">
        <v>-28.282835552356957</v>
      </c>
      <c r="M1441">
        <v>-39.282835552356957</v>
      </c>
      <c r="N1441">
        <v>-40.282835552356957</v>
      </c>
      <c r="O1441">
        <v>-34.282835552356957</v>
      </c>
      <c r="P1441">
        <v>-36.282835552356957</v>
      </c>
      <c r="Q1441">
        <v>-46.282835552356957</v>
      </c>
      <c r="R1441">
        <v>-41.282835552356957</v>
      </c>
      <c r="S1441">
        <v>-34.282835552356957</v>
      </c>
      <c r="T1441">
        <v>-19.282835552356957</v>
      </c>
    </row>
    <row r="1442" spans="1:20" x14ac:dyDescent="0.3">
      <c r="A1442">
        <v>1441</v>
      </c>
      <c r="B1442" s="1">
        <v>43990</v>
      </c>
      <c r="C1442">
        <v>36</v>
      </c>
      <c r="D1442">
        <v>50</v>
      </c>
      <c r="E1442">
        <v>26</v>
      </c>
      <c r="F1442">
        <v>16</v>
      </c>
      <c r="G1442">
        <v>10</v>
      </c>
      <c r="H1442">
        <v>9</v>
      </c>
      <c r="I1442">
        <v>50</v>
      </c>
      <c r="J1442">
        <f t="shared" si="29"/>
        <v>-25.282835552356957</v>
      </c>
      <c r="K1442">
        <v>-33.282835552356957</v>
      </c>
      <c r="L1442">
        <v>-24.282835552356957</v>
      </c>
      <c r="M1442">
        <v>-28.282835552356957</v>
      </c>
      <c r="N1442">
        <v>-39.282835552356957</v>
      </c>
      <c r="O1442">
        <v>-40.282835552356957</v>
      </c>
      <c r="P1442">
        <v>-34.282835552356957</v>
      </c>
      <c r="Q1442">
        <v>-36.282835552356957</v>
      </c>
      <c r="R1442">
        <v>-46.282835552356957</v>
      </c>
      <c r="S1442">
        <v>-41.282835552356957</v>
      </c>
      <c r="T1442">
        <v>-34.282835552356957</v>
      </c>
    </row>
    <row r="1443" spans="1:20" x14ac:dyDescent="0.3">
      <c r="A1443">
        <v>1442</v>
      </c>
      <c r="B1443" s="1">
        <v>43991</v>
      </c>
      <c r="C1443">
        <v>37</v>
      </c>
      <c r="D1443">
        <v>36</v>
      </c>
      <c r="E1443">
        <v>20</v>
      </c>
      <c r="F1443">
        <v>14</v>
      </c>
      <c r="G1443">
        <v>7</v>
      </c>
      <c r="H1443">
        <v>8</v>
      </c>
      <c r="I1443">
        <v>37</v>
      </c>
      <c r="J1443">
        <f t="shared" si="29"/>
        <v>-38.282835552356957</v>
      </c>
      <c r="K1443">
        <v>-25.282835552356957</v>
      </c>
      <c r="L1443">
        <v>-33.282835552356957</v>
      </c>
      <c r="M1443">
        <v>-24.282835552356957</v>
      </c>
      <c r="N1443">
        <v>-28.282835552356957</v>
      </c>
      <c r="O1443">
        <v>-39.282835552356957</v>
      </c>
      <c r="P1443">
        <v>-40.282835552356957</v>
      </c>
      <c r="Q1443">
        <v>-34.282835552356957</v>
      </c>
      <c r="R1443">
        <v>-36.282835552356957</v>
      </c>
      <c r="S1443">
        <v>-46.282835552356957</v>
      </c>
      <c r="T1443">
        <v>-41.282835552356957</v>
      </c>
    </row>
    <row r="1444" spans="1:20" x14ac:dyDescent="0.3">
      <c r="A1444">
        <v>1443</v>
      </c>
      <c r="B1444" s="1">
        <v>43992</v>
      </c>
      <c r="C1444">
        <v>33</v>
      </c>
      <c r="D1444">
        <v>31</v>
      </c>
      <c r="E1444">
        <v>17</v>
      </c>
      <c r="F1444">
        <v>13</v>
      </c>
      <c r="G1444">
        <v>7</v>
      </c>
      <c r="H1444">
        <v>9</v>
      </c>
      <c r="I1444">
        <v>33</v>
      </c>
      <c r="J1444">
        <f t="shared" si="29"/>
        <v>-42.282835552356957</v>
      </c>
      <c r="K1444">
        <v>-38.282835552356957</v>
      </c>
      <c r="L1444">
        <v>-25.282835552356957</v>
      </c>
      <c r="M1444">
        <v>-33.282835552356957</v>
      </c>
      <c r="N1444">
        <v>-24.282835552356957</v>
      </c>
      <c r="O1444">
        <v>-28.282835552356957</v>
      </c>
      <c r="P1444">
        <v>-39.282835552356957</v>
      </c>
      <c r="Q1444">
        <v>-40.282835552356957</v>
      </c>
      <c r="R1444">
        <v>-34.282835552356957</v>
      </c>
      <c r="S1444">
        <v>-36.282835552356957</v>
      </c>
      <c r="T1444">
        <v>-46.282835552356957</v>
      </c>
    </row>
    <row r="1445" spans="1:20" x14ac:dyDescent="0.3">
      <c r="A1445">
        <v>1444</v>
      </c>
      <c r="B1445" s="1">
        <v>43993</v>
      </c>
      <c r="C1445">
        <v>34</v>
      </c>
      <c r="D1445">
        <v>30</v>
      </c>
      <c r="E1445">
        <v>19</v>
      </c>
      <c r="F1445">
        <v>13</v>
      </c>
      <c r="G1445">
        <v>7</v>
      </c>
      <c r="H1445">
        <v>7</v>
      </c>
      <c r="I1445">
        <v>34</v>
      </c>
      <c r="J1445">
        <f t="shared" si="29"/>
        <v>-41.282835552356957</v>
      </c>
      <c r="K1445">
        <v>-42.282835552356957</v>
      </c>
      <c r="L1445">
        <v>-38.282835552356957</v>
      </c>
      <c r="M1445">
        <v>-25.282835552356957</v>
      </c>
      <c r="N1445">
        <v>-33.282835552356957</v>
      </c>
      <c r="O1445">
        <v>-24.282835552356957</v>
      </c>
      <c r="P1445">
        <v>-28.282835552356957</v>
      </c>
      <c r="Q1445">
        <v>-39.282835552356957</v>
      </c>
      <c r="R1445">
        <v>-40.282835552356957</v>
      </c>
      <c r="S1445">
        <v>-34.282835552356957</v>
      </c>
      <c r="T1445">
        <v>-36.282835552356957</v>
      </c>
    </row>
    <row r="1446" spans="1:20" x14ac:dyDescent="0.3">
      <c r="A1446">
        <v>1445</v>
      </c>
      <c r="B1446" s="1">
        <v>43994</v>
      </c>
      <c r="C1446">
        <v>29</v>
      </c>
      <c r="D1446">
        <v>28</v>
      </c>
      <c r="E1446">
        <v>17</v>
      </c>
      <c r="F1446">
        <v>12</v>
      </c>
      <c r="G1446">
        <v>7</v>
      </c>
      <c r="H1446">
        <v>7</v>
      </c>
      <c r="I1446">
        <v>29</v>
      </c>
      <c r="J1446">
        <f t="shared" si="29"/>
        <v>-46.282835552356957</v>
      </c>
      <c r="K1446">
        <v>-41.282835552356957</v>
      </c>
      <c r="L1446">
        <v>-42.282835552356957</v>
      </c>
      <c r="M1446">
        <v>-38.282835552356957</v>
      </c>
      <c r="N1446">
        <v>-25.282835552356957</v>
      </c>
      <c r="O1446">
        <v>-33.282835552356957</v>
      </c>
      <c r="P1446">
        <v>-24.282835552356957</v>
      </c>
      <c r="Q1446">
        <v>-28.282835552356957</v>
      </c>
      <c r="R1446">
        <v>-39.282835552356957</v>
      </c>
      <c r="S1446">
        <v>-40.282835552356957</v>
      </c>
      <c r="T1446">
        <v>-34.282835552356957</v>
      </c>
    </row>
    <row r="1447" spans="1:20" x14ac:dyDescent="0.3">
      <c r="A1447">
        <v>1446</v>
      </c>
      <c r="B1447" s="1">
        <v>43995</v>
      </c>
      <c r="C1447">
        <v>28</v>
      </c>
      <c r="D1447">
        <v>28</v>
      </c>
      <c r="E1447">
        <v>12</v>
      </c>
      <c r="F1447">
        <v>12</v>
      </c>
      <c r="G1447">
        <v>7</v>
      </c>
      <c r="H1447">
        <v>9</v>
      </c>
      <c r="I1447">
        <v>28</v>
      </c>
      <c r="J1447">
        <f t="shared" si="29"/>
        <v>-47.282835552356957</v>
      </c>
      <c r="K1447">
        <v>-46.282835552356957</v>
      </c>
      <c r="L1447">
        <v>-41.282835552356957</v>
      </c>
      <c r="M1447">
        <v>-42.282835552356957</v>
      </c>
      <c r="N1447">
        <v>-38.282835552356957</v>
      </c>
      <c r="O1447">
        <v>-25.282835552356957</v>
      </c>
      <c r="P1447">
        <v>-33.282835552356957</v>
      </c>
      <c r="Q1447">
        <v>-24.282835552356957</v>
      </c>
      <c r="R1447">
        <v>-28.282835552356957</v>
      </c>
      <c r="S1447">
        <v>-39.282835552356957</v>
      </c>
      <c r="T1447">
        <v>-40.282835552356957</v>
      </c>
    </row>
    <row r="1448" spans="1:20" x14ac:dyDescent="0.3">
      <c r="A1448">
        <v>1447</v>
      </c>
      <c r="B1448" s="1">
        <v>43996</v>
      </c>
      <c r="C1448">
        <v>35</v>
      </c>
      <c r="D1448">
        <v>25</v>
      </c>
      <c r="E1448">
        <v>12</v>
      </c>
      <c r="F1448">
        <v>16</v>
      </c>
      <c r="G1448">
        <v>6</v>
      </c>
      <c r="H1448">
        <v>11</v>
      </c>
      <c r="I1448">
        <v>35</v>
      </c>
      <c r="J1448">
        <f t="shared" si="29"/>
        <v>-40.282835552356957</v>
      </c>
      <c r="K1448">
        <v>-47.282835552356957</v>
      </c>
      <c r="L1448">
        <v>-46.282835552356957</v>
      </c>
      <c r="M1448">
        <v>-41.282835552356957</v>
      </c>
      <c r="N1448">
        <v>-42.282835552356957</v>
      </c>
      <c r="O1448">
        <v>-38.282835552356957</v>
      </c>
      <c r="P1448">
        <v>-25.282835552356957</v>
      </c>
      <c r="Q1448">
        <v>-33.282835552356957</v>
      </c>
      <c r="R1448">
        <v>-24.282835552356957</v>
      </c>
      <c r="S1448">
        <v>-28.282835552356957</v>
      </c>
      <c r="T1448">
        <v>-39.282835552356957</v>
      </c>
    </row>
    <row r="1449" spans="1:20" x14ac:dyDescent="0.3">
      <c r="A1449">
        <v>1448</v>
      </c>
      <c r="B1449" s="1">
        <v>43997</v>
      </c>
      <c r="C1449">
        <v>35</v>
      </c>
      <c r="D1449">
        <v>26</v>
      </c>
      <c r="E1449">
        <v>16</v>
      </c>
      <c r="F1449">
        <v>11</v>
      </c>
      <c r="G1449">
        <v>1</v>
      </c>
      <c r="H1449">
        <v>6</v>
      </c>
      <c r="I1449">
        <v>35</v>
      </c>
      <c r="J1449">
        <f t="shared" si="29"/>
        <v>-40.282835552356957</v>
      </c>
      <c r="K1449">
        <v>-40.282835552356957</v>
      </c>
      <c r="L1449">
        <v>-47.282835552356957</v>
      </c>
      <c r="M1449">
        <v>-46.282835552356957</v>
      </c>
      <c r="N1449">
        <v>-41.282835552356957</v>
      </c>
      <c r="O1449">
        <v>-42.282835552356957</v>
      </c>
      <c r="P1449">
        <v>-38.282835552356957</v>
      </c>
      <c r="Q1449">
        <v>-25.282835552356957</v>
      </c>
      <c r="R1449">
        <v>-33.282835552356957</v>
      </c>
      <c r="S1449">
        <v>-24.282835552356957</v>
      </c>
      <c r="T1449">
        <v>-28.282835552356957</v>
      </c>
    </row>
    <row r="1450" spans="1:20" x14ac:dyDescent="0.3">
      <c r="A1450">
        <v>1449</v>
      </c>
      <c r="B1450" s="1">
        <v>43998</v>
      </c>
      <c r="C1450">
        <v>21</v>
      </c>
      <c r="D1450">
        <v>30</v>
      </c>
      <c r="E1450">
        <v>13</v>
      </c>
      <c r="F1450">
        <v>11</v>
      </c>
      <c r="G1450">
        <v>2</v>
      </c>
      <c r="H1450">
        <v>6</v>
      </c>
      <c r="I1450">
        <v>30</v>
      </c>
      <c r="J1450">
        <f t="shared" si="29"/>
        <v>-45.282835552356957</v>
      </c>
      <c r="K1450">
        <v>-40.282835552356957</v>
      </c>
      <c r="L1450">
        <v>-40.282835552356957</v>
      </c>
      <c r="M1450">
        <v>-47.282835552356957</v>
      </c>
      <c r="N1450">
        <v>-46.282835552356957</v>
      </c>
      <c r="O1450">
        <v>-41.282835552356957</v>
      </c>
      <c r="P1450">
        <v>-42.282835552356957</v>
      </c>
      <c r="Q1450">
        <v>-38.282835552356957</v>
      </c>
      <c r="R1450">
        <v>-25.282835552356957</v>
      </c>
      <c r="S1450">
        <v>-33.282835552356957</v>
      </c>
      <c r="T1450">
        <v>-24.282835552356957</v>
      </c>
    </row>
    <row r="1451" spans="1:20" x14ac:dyDescent="0.3">
      <c r="A1451">
        <v>1450</v>
      </c>
      <c r="B1451" s="1">
        <v>43999</v>
      </c>
      <c r="C1451">
        <v>22</v>
      </c>
      <c r="D1451">
        <v>25</v>
      </c>
      <c r="E1451">
        <v>11</v>
      </c>
      <c r="F1451">
        <v>11</v>
      </c>
      <c r="G1451">
        <v>1</v>
      </c>
      <c r="H1451">
        <v>7</v>
      </c>
      <c r="I1451">
        <v>25</v>
      </c>
      <c r="J1451">
        <f t="shared" si="29"/>
        <v>-50.282835552356957</v>
      </c>
      <c r="K1451">
        <v>-45.282835552356957</v>
      </c>
      <c r="L1451">
        <v>-40.282835552356957</v>
      </c>
      <c r="M1451">
        <v>-40.282835552356957</v>
      </c>
      <c r="N1451">
        <v>-47.282835552356957</v>
      </c>
      <c r="O1451">
        <v>-46.282835552356957</v>
      </c>
      <c r="P1451">
        <v>-41.282835552356957</v>
      </c>
      <c r="Q1451">
        <v>-42.282835552356957</v>
      </c>
      <c r="R1451">
        <v>-38.282835552356957</v>
      </c>
      <c r="S1451">
        <v>-25.282835552356957</v>
      </c>
      <c r="T1451">
        <v>-33.282835552356957</v>
      </c>
    </row>
    <row r="1452" spans="1:20" x14ac:dyDescent="0.3">
      <c r="A1452">
        <v>1451</v>
      </c>
      <c r="B1452" s="1">
        <v>44000</v>
      </c>
      <c r="C1452">
        <v>18</v>
      </c>
      <c r="D1452">
        <v>24</v>
      </c>
      <c r="E1452">
        <v>12</v>
      </c>
      <c r="F1452">
        <v>13</v>
      </c>
      <c r="G1452">
        <v>1</v>
      </c>
      <c r="H1452">
        <v>8</v>
      </c>
      <c r="I1452">
        <v>24</v>
      </c>
      <c r="J1452">
        <f t="shared" si="29"/>
        <v>-51.282835552356957</v>
      </c>
      <c r="K1452">
        <v>-50.282835552356957</v>
      </c>
      <c r="L1452">
        <v>-45.282835552356957</v>
      </c>
      <c r="M1452">
        <v>-40.282835552356957</v>
      </c>
      <c r="N1452">
        <v>-40.282835552356957</v>
      </c>
      <c r="O1452">
        <v>-47.282835552356957</v>
      </c>
      <c r="P1452">
        <v>-46.282835552356957</v>
      </c>
      <c r="Q1452">
        <v>-41.282835552356957</v>
      </c>
      <c r="R1452">
        <v>-42.282835552356957</v>
      </c>
      <c r="S1452">
        <v>-38.282835552356957</v>
      </c>
      <c r="T1452">
        <v>-25.282835552356957</v>
      </c>
    </row>
    <row r="1453" spans="1:20" x14ac:dyDescent="0.3">
      <c r="A1453">
        <v>1452</v>
      </c>
      <c r="B1453" s="1">
        <v>44001</v>
      </c>
      <c r="C1453">
        <v>20</v>
      </c>
      <c r="D1453">
        <v>23</v>
      </c>
      <c r="E1453">
        <v>20</v>
      </c>
      <c r="F1453">
        <v>10</v>
      </c>
      <c r="G1453">
        <v>1</v>
      </c>
      <c r="H1453">
        <v>5</v>
      </c>
      <c r="I1453">
        <v>23</v>
      </c>
      <c r="J1453">
        <f t="shared" si="29"/>
        <v>-52.282835552356957</v>
      </c>
      <c r="K1453">
        <v>-51.282835552356957</v>
      </c>
      <c r="L1453">
        <v>-50.282835552356957</v>
      </c>
      <c r="M1453">
        <v>-45.282835552356957</v>
      </c>
      <c r="N1453">
        <v>-40.282835552356957</v>
      </c>
      <c r="O1453">
        <v>-40.282835552356957</v>
      </c>
      <c r="P1453">
        <v>-47.282835552356957</v>
      </c>
      <c r="Q1453">
        <v>-46.282835552356957</v>
      </c>
      <c r="R1453">
        <v>-41.282835552356957</v>
      </c>
      <c r="S1453">
        <v>-42.282835552356957</v>
      </c>
      <c r="T1453">
        <v>-38.282835552356957</v>
      </c>
    </row>
    <row r="1454" spans="1:20" x14ac:dyDescent="0.3">
      <c r="A1454">
        <v>1453</v>
      </c>
      <c r="B1454" s="1">
        <v>44002</v>
      </c>
      <c r="C1454">
        <v>21</v>
      </c>
      <c r="D1454">
        <v>27</v>
      </c>
      <c r="E1454">
        <v>23</v>
      </c>
      <c r="F1454">
        <v>10</v>
      </c>
      <c r="G1454">
        <v>1</v>
      </c>
      <c r="H1454">
        <v>4</v>
      </c>
      <c r="I1454">
        <v>27</v>
      </c>
      <c r="J1454">
        <f t="shared" si="29"/>
        <v>-48.282835552356957</v>
      </c>
      <c r="K1454">
        <v>-52.282835552356957</v>
      </c>
      <c r="L1454">
        <v>-51.282835552356957</v>
      </c>
      <c r="M1454">
        <v>-50.282835552356957</v>
      </c>
      <c r="N1454">
        <v>-45.282835552356957</v>
      </c>
      <c r="O1454">
        <v>-40.282835552356957</v>
      </c>
      <c r="P1454">
        <v>-40.282835552356957</v>
      </c>
      <c r="Q1454">
        <v>-47.282835552356957</v>
      </c>
      <c r="R1454">
        <v>-46.282835552356957</v>
      </c>
      <c r="S1454">
        <v>-41.282835552356957</v>
      </c>
      <c r="T1454">
        <v>-42.282835552356957</v>
      </c>
    </row>
    <row r="1455" spans="1:20" x14ac:dyDescent="0.3">
      <c r="A1455">
        <v>1454</v>
      </c>
      <c r="B1455" s="1">
        <v>44003</v>
      </c>
      <c r="C1455">
        <v>24</v>
      </c>
      <c r="D1455">
        <v>28</v>
      </c>
      <c r="E1455">
        <v>18</v>
      </c>
      <c r="F1455">
        <v>13</v>
      </c>
      <c r="G1455">
        <v>1</v>
      </c>
      <c r="H1455">
        <v>7</v>
      </c>
      <c r="I1455">
        <v>28</v>
      </c>
      <c r="J1455">
        <f t="shared" si="29"/>
        <v>-47.282835552356957</v>
      </c>
      <c r="K1455">
        <v>-48.282835552356957</v>
      </c>
      <c r="L1455">
        <v>-52.282835552356957</v>
      </c>
      <c r="M1455">
        <v>-51.282835552356957</v>
      </c>
      <c r="N1455">
        <v>-50.282835552356957</v>
      </c>
      <c r="O1455">
        <v>-45.282835552356957</v>
      </c>
      <c r="P1455">
        <v>-40.282835552356957</v>
      </c>
      <c r="Q1455">
        <v>-40.282835552356957</v>
      </c>
      <c r="R1455">
        <v>-47.282835552356957</v>
      </c>
      <c r="S1455">
        <v>-46.282835552356957</v>
      </c>
      <c r="T1455">
        <v>-41.282835552356957</v>
      </c>
    </row>
    <row r="1456" spans="1:20" x14ac:dyDescent="0.3">
      <c r="A1456">
        <v>1455</v>
      </c>
      <c r="B1456" s="1">
        <v>44004</v>
      </c>
      <c r="C1456">
        <v>21</v>
      </c>
      <c r="D1456">
        <v>33</v>
      </c>
      <c r="E1456">
        <v>22</v>
      </c>
      <c r="F1456">
        <v>17</v>
      </c>
      <c r="G1456">
        <v>2</v>
      </c>
      <c r="H1456">
        <v>7</v>
      </c>
      <c r="I1456">
        <v>33</v>
      </c>
      <c r="J1456">
        <f t="shared" si="29"/>
        <v>-42.282835552356957</v>
      </c>
      <c r="K1456">
        <v>-47.282835552356957</v>
      </c>
      <c r="L1456">
        <v>-48.282835552356957</v>
      </c>
      <c r="M1456">
        <v>-52.282835552356957</v>
      </c>
      <c r="N1456">
        <v>-51.282835552356957</v>
      </c>
      <c r="O1456">
        <v>-50.282835552356957</v>
      </c>
      <c r="P1456">
        <v>-45.282835552356957</v>
      </c>
      <c r="Q1456">
        <v>-40.282835552356957</v>
      </c>
      <c r="R1456">
        <v>-40.282835552356957</v>
      </c>
      <c r="S1456">
        <v>-47.282835552356957</v>
      </c>
      <c r="T1456">
        <v>-46.282835552356957</v>
      </c>
    </row>
    <row r="1457" spans="1:20" x14ac:dyDescent="0.3">
      <c r="A1457">
        <v>1456</v>
      </c>
      <c r="B1457" s="1">
        <v>44005</v>
      </c>
      <c r="C1457">
        <v>22</v>
      </c>
      <c r="D1457">
        <v>36</v>
      </c>
      <c r="E1457">
        <v>16</v>
      </c>
      <c r="F1457">
        <v>18</v>
      </c>
      <c r="G1457">
        <v>1</v>
      </c>
      <c r="H1457">
        <v>8</v>
      </c>
      <c r="I1457">
        <v>36</v>
      </c>
      <c r="J1457">
        <f t="shared" si="29"/>
        <v>-39.282835552356957</v>
      </c>
      <c r="K1457">
        <v>-42.282835552356957</v>
      </c>
      <c r="L1457">
        <v>-47.282835552356957</v>
      </c>
      <c r="M1457">
        <v>-48.282835552356957</v>
      </c>
      <c r="N1457">
        <v>-52.282835552356957</v>
      </c>
      <c r="O1457">
        <v>-51.282835552356957</v>
      </c>
      <c r="P1457">
        <v>-50.282835552356957</v>
      </c>
      <c r="Q1457">
        <v>-45.282835552356957</v>
      </c>
      <c r="R1457">
        <v>-40.282835552356957</v>
      </c>
      <c r="S1457">
        <v>-40.282835552356957</v>
      </c>
      <c r="T1457">
        <v>-47.282835552356957</v>
      </c>
    </row>
    <row r="1458" spans="1:20" x14ac:dyDescent="0.3">
      <c r="A1458">
        <v>1457</v>
      </c>
      <c r="B1458" s="1">
        <v>44006</v>
      </c>
      <c r="C1458">
        <v>23</v>
      </c>
      <c r="D1458">
        <v>43</v>
      </c>
      <c r="E1458">
        <v>20</v>
      </c>
      <c r="F1458">
        <v>19</v>
      </c>
      <c r="G1458">
        <v>2</v>
      </c>
      <c r="H1458">
        <v>10</v>
      </c>
      <c r="I1458">
        <v>43</v>
      </c>
      <c r="J1458">
        <f t="shared" si="29"/>
        <v>-32.282835552356957</v>
      </c>
      <c r="K1458">
        <v>-39.282835552356957</v>
      </c>
      <c r="L1458">
        <v>-42.282835552356957</v>
      </c>
      <c r="M1458">
        <v>-47.282835552356957</v>
      </c>
      <c r="N1458">
        <v>-48.282835552356957</v>
      </c>
      <c r="O1458">
        <v>-52.282835552356957</v>
      </c>
      <c r="P1458">
        <v>-51.282835552356957</v>
      </c>
      <c r="Q1458">
        <v>-50.282835552356957</v>
      </c>
      <c r="R1458">
        <v>-45.282835552356957</v>
      </c>
      <c r="S1458">
        <v>-40.282835552356957</v>
      </c>
      <c r="T1458">
        <v>-40.282835552356957</v>
      </c>
    </row>
    <row r="1459" spans="1:20" x14ac:dyDescent="0.3">
      <c r="A1459">
        <v>1458</v>
      </c>
      <c r="B1459" s="1">
        <v>44007</v>
      </c>
      <c r="C1459">
        <v>50</v>
      </c>
      <c r="D1459">
        <v>30</v>
      </c>
      <c r="E1459">
        <v>18</v>
      </c>
      <c r="F1459">
        <v>11</v>
      </c>
      <c r="G1459">
        <v>1</v>
      </c>
      <c r="H1459">
        <v>6</v>
      </c>
      <c r="I1459">
        <v>50</v>
      </c>
      <c r="J1459">
        <f t="shared" si="29"/>
        <v>-25.282835552356957</v>
      </c>
      <c r="K1459">
        <v>-32.282835552356957</v>
      </c>
      <c r="L1459">
        <v>-39.282835552356957</v>
      </c>
      <c r="M1459">
        <v>-42.282835552356957</v>
      </c>
      <c r="N1459">
        <v>-47.282835552356957</v>
      </c>
      <c r="O1459">
        <v>-48.282835552356957</v>
      </c>
      <c r="P1459">
        <v>-52.282835552356957</v>
      </c>
      <c r="Q1459">
        <v>-51.282835552356957</v>
      </c>
      <c r="R1459">
        <v>-50.282835552356957</v>
      </c>
      <c r="S1459">
        <v>-45.282835552356957</v>
      </c>
      <c r="T1459">
        <v>-40.282835552356957</v>
      </c>
    </row>
    <row r="1460" spans="1:20" x14ac:dyDescent="0.3">
      <c r="A1460">
        <v>1459</v>
      </c>
      <c r="B1460" s="1">
        <v>44008</v>
      </c>
      <c r="C1460">
        <v>23</v>
      </c>
      <c r="D1460">
        <v>27</v>
      </c>
      <c r="E1460">
        <v>27</v>
      </c>
      <c r="F1460">
        <v>12</v>
      </c>
      <c r="G1460">
        <v>1</v>
      </c>
      <c r="H1460">
        <v>4</v>
      </c>
      <c r="I1460">
        <v>27</v>
      </c>
      <c r="J1460">
        <f t="shared" si="29"/>
        <v>-48.282835552356957</v>
      </c>
      <c r="K1460">
        <v>-25.282835552356957</v>
      </c>
      <c r="L1460">
        <v>-32.282835552356957</v>
      </c>
      <c r="M1460">
        <v>-39.282835552356957</v>
      </c>
      <c r="N1460">
        <v>-42.282835552356957</v>
      </c>
      <c r="O1460">
        <v>-47.282835552356957</v>
      </c>
      <c r="P1460">
        <v>-48.282835552356957</v>
      </c>
      <c r="Q1460">
        <v>-52.282835552356957</v>
      </c>
      <c r="R1460">
        <v>-51.282835552356957</v>
      </c>
      <c r="S1460">
        <v>-50.282835552356957</v>
      </c>
      <c r="T1460">
        <v>-45.282835552356957</v>
      </c>
    </row>
    <row r="1461" spans="1:20" x14ac:dyDescent="0.3">
      <c r="A1461">
        <v>1460</v>
      </c>
      <c r="B1461" s="1">
        <v>44009</v>
      </c>
      <c r="C1461">
        <v>20</v>
      </c>
      <c r="D1461">
        <v>27</v>
      </c>
      <c r="E1461">
        <v>23</v>
      </c>
      <c r="F1461">
        <v>11</v>
      </c>
      <c r="G1461">
        <v>1</v>
      </c>
      <c r="H1461">
        <v>4</v>
      </c>
      <c r="I1461">
        <v>27</v>
      </c>
      <c r="J1461">
        <f t="shared" si="29"/>
        <v>-48.282835552356957</v>
      </c>
      <c r="K1461">
        <v>-48.282835552356957</v>
      </c>
      <c r="L1461">
        <v>-25.282835552356957</v>
      </c>
      <c r="M1461">
        <v>-32.282835552356957</v>
      </c>
      <c r="N1461">
        <v>-39.282835552356957</v>
      </c>
      <c r="O1461">
        <v>-42.282835552356957</v>
      </c>
      <c r="P1461">
        <v>-47.282835552356957</v>
      </c>
      <c r="Q1461">
        <v>-48.282835552356957</v>
      </c>
      <c r="R1461">
        <v>-52.282835552356957</v>
      </c>
      <c r="S1461">
        <v>-51.282835552356957</v>
      </c>
      <c r="T1461">
        <v>-50.282835552356957</v>
      </c>
    </row>
    <row r="1462" spans="1:20" x14ac:dyDescent="0.3">
      <c r="A1462">
        <v>1461</v>
      </c>
      <c r="B1462" s="1">
        <v>44010</v>
      </c>
      <c r="C1462">
        <v>23</v>
      </c>
      <c r="D1462">
        <v>31</v>
      </c>
      <c r="E1462">
        <v>18</v>
      </c>
      <c r="F1462">
        <v>15</v>
      </c>
      <c r="G1462">
        <v>3</v>
      </c>
      <c r="H1462">
        <v>9</v>
      </c>
      <c r="I1462">
        <v>31</v>
      </c>
      <c r="J1462">
        <f t="shared" si="29"/>
        <v>-44.282835552356957</v>
      </c>
      <c r="K1462">
        <v>-48.282835552356957</v>
      </c>
      <c r="L1462">
        <v>-48.282835552356957</v>
      </c>
      <c r="M1462">
        <v>-25.282835552356957</v>
      </c>
      <c r="N1462">
        <v>-32.282835552356957</v>
      </c>
      <c r="O1462">
        <v>-39.282835552356957</v>
      </c>
      <c r="P1462">
        <v>-42.282835552356957</v>
      </c>
      <c r="Q1462">
        <v>-47.282835552356957</v>
      </c>
      <c r="R1462">
        <v>-48.282835552356957</v>
      </c>
      <c r="S1462">
        <v>-52.282835552356957</v>
      </c>
      <c r="T1462">
        <v>-51.282835552356957</v>
      </c>
    </row>
    <row r="1463" spans="1:20" x14ac:dyDescent="0.3">
      <c r="A1463">
        <v>1462</v>
      </c>
      <c r="B1463" s="1">
        <v>44011</v>
      </c>
      <c r="C1463">
        <v>28</v>
      </c>
      <c r="D1463">
        <v>31</v>
      </c>
      <c r="E1463">
        <v>26</v>
      </c>
      <c r="F1463">
        <v>17</v>
      </c>
      <c r="G1463">
        <v>1</v>
      </c>
      <c r="H1463">
        <v>8</v>
      </c>
      <c r="I1463">
        <v>31</v>
      </c>
      <c r="J1463">
        <f t="shared" si="29"/>
        <v>-44.282835552356957</v>
      </c>
      <c r="K1463">
        <v>-44.282835552356957</v>
      </c>
      <c r="L1463">
        <v>-48.282835552356957</v>
      </c>
      <c r="M1463">
        <v>-48.282835552356957</v>
      </c>
      <c r="N1463">
        <v>-25.282835552356957</v>
      </c>
      <c r="O1463">
        <v>-32.282835552356957</v>
      </c>
      <c r="P1463">
        <v>-39.282835552356957</v>
      </c>
      <c r="Q1463">
        <v>-42.282835552356957</v>
      </c>
      <c r="R1463">
        <v>-47.282835552356957</v>
      </c>
      <c r="S1463">
        <v>-48.282835552356957</v>
      </c>
      <c r="T1463">
        <v>-52.282835552356957</v>
      </c>
    </row>
    <row r="1464" spans="1:20" x14ac:dyDescent="0.3">
      <c r="A1464">
        <v>1463</v>
      </c>
      <c r="B1464" s="1">
        <v>44012</v>
      </c>
      <c r="C1464">
        <v>30</v>
      </c>
      <c r="D1464">
        <v>32</v>
      </c>
      <c r="E1464">
        <v>17</v>
      </c>
      <c r="F1464">
        <v>17</v>
      </c>
      <c r="G1464">
        <v>2</v>
      </c>
      <c r="H1464">
        <v>11</v>
      </c>
      <c r="I1464">
        <v>32</v>
      </c>
      <c r="J1464">
        <f t="shared" si="29"/>
        <v>-43.282835552356957</v>
      </c>
      <c r="K1464">
        <v>-44.282835552356957</v>
      </c>
      <c r="L1464">
        <v>-44.282835552356957</v>
      </c>
      <c r="M1464">
        <v>-48.282835552356957</v>
      </c>
      <c r="N1464">
        <v>-48.282835552356957</v>
      </c>
      <c r="O1464">
        <v>-25.282835552356957</v>
      </c>
      <c r="P1464">
        <v>-32.282835552356957</v>
      </c>
      <c r="Q1464">
        <v>-39.282835552356957</v>
      </c>
      <c r="R1464">
        <v>-42.282835552356957</v>
      </c>
      <c r="S1464">
        <v>-47.282835552356957</v>
      </c>
      <c r="T1464">
        <v>-48.282835552356957</v>
      </c>
    </row>
    <row r="1465" spans="1:20" x14ac:dyDescent="0.3">
      <c r="A1465">
        <v>1464</v>
      </c>
      <c r="B1465" s="1">
        <v>44013</v>
      </c>
      <c r="C1465">
        <v>33</v>
      </c>
      <c r="D1465">
        <v>30</v>
      </c>
      <c r="E1465">
        <v>17</v>
      </c>
      <c r="F1465">
        <v>17</v>
      </c>
      <c r="G1465">
        <v>2</v>
      </c>
      <c r="H1465">
        <v>11</v>
      </c>
      <c r="I1465">
        <v>33</v>
      </c>
      <c r="J1465">
        <f t="shared" si="29"/>
        <v>-42.282835552356957</v>
      </c>
      <c r="K1465">
        <v>-43.282835552356957</v>
      </c>
      <c r="L1465">
        <v>-44.282835552356957</v>
      </c>
      <c r="M1465">
        <v>-44.282835552356957</v>
      </c>
      <c r="N1465">
        <v>-48.282835552356957</v>
      </c>
      <c r="O1465">
        <v>-48.282835552356957</v>
      </c>
      <c r="P1465">
        <v>-25.282835552356957</v>
      </c>
      <c r="Q1465">
        <v>-32.282835552356957</v>
      </c>
      <c r="R1465">
        <v>-39.282835552356957</v>
      </c>
      <c r="S1465">
        <v>-42.282835552356957</v>
      </c>
      <c r="T1465">
        <v>-47.282835552356957</v>
      </c>
    </row>
    <row r="1466" spans="1:20" x14ac:dyDescent="0.3">
      <c r="A1466">
        <v>1465</v>
      </c>
      <c r="B1466" s="1">
        <v>44014</v>
      </c>
      <c r="C1466">
        <v>32</v>
      </c>
      <c r="D1466">
        <v>24</v>
      </c>
      <c r="E1466">
        <v>18</v>
      </c>
      <c r="F1466">
        <v>14</v>
      </c>
      <c r="G1466">
        <v>2</v>
      </c>
      <c r="H1466">
        <v>10</v>
      </c>
      <c r="I1466">
        <v>32</v>
      </c>
      <c r="J1466">
        <f t="shared" si="29"/>
        <v>-43.282835552356957</v>
      </c>
      <c r="K1466">
        <v>-42.282835552356957</v>
      </c>
      <c r="L1466">
        <v>-43.282835552356957</v>
      </c>
      <c r="M1466">
        <v>-44.282835552356957</v>
      </c>
      <c r="N1466">
        <v>-44.282835552356957</v>
      </c>
      <c r="O1466">
        <v>-48.282835552356957</v>
      </c>
      <c r="P1466">
        <v>-48.282835552356957</v>
      </c>
      <c r="Q1466">
        <v>-25.282835552356957</v>
      </c>
      <c r="R1466">
        <v>-32.282835552356957</v>
      </c>
      <c r="S1466">
        <v>-39.282835552356957</v>
      </c>
      <c r="T1466">
        <v>-42.282835552356957</v>
      </c>
    </row>
    <row r="1467" spans="1:20" x14ac:dyDescent="0.3">
      <c r="A1467">
        <v>1466</v>
      </c>
      <c r="B1467" s="1">
        <v>44015</v>
      </c>
      <c r="C1467">
        <v>24</v>
      </c>
      <c r="D1467">
        <v>19</v>
      </c>
      <c r="E1467">
        <v>17</v>
      </c>
      <c r="F1467">
        <v>15</v>
      </c>
      <c r="G1467">
        <v>2</v>
      </c>
      <c r="H1467">
        <v>10</v>
      </c>
      <c r="I1467">
        <v>24</v>
      </c>
      <c r="J1467">
        <f t="shared" si="29"/>
        <v>-51.282835552356957</v>
      </c>
      <c r="K1467">
        <v>-43.282835552356957</v>
      </c>
      <c r="L1467">
        <v>-42.282835552356957</v>
      </c>
      <c r="M1467">
        <v>-43.282835552356957</v>
      </c>
      <c r="N1467">
        <v>-44.282835552356957</v>
      </c>
      <c r="O1467">
        <v>-44.282835552356957</v>
      </c>
      <c r="P1467">
        <v>-48.282835552356957</v>
      </c>
      <c r="Q1467">
        <v>-48.282835552356957</v>
      </c>
      <c r="R1467">
        <v>-25.282835552356957</v>
      </c>
      <c r="S1467">
        <v>-32.282835552356957</v>
      </c>
      <c r="T1467">
        <v>-39.282835552356957</v>
      </c>
    </row>
    <row r="1468" spans="1:20" x14ac:dyDescent="0.3">
      <c r="A1468">
        <v>1467</v>
      </c>
      <c r="B1468" s="1">
        <v>44016</v>
      </c>
      <c r="C1468">
        <v>24</v>
      </c>
      <c r="D1468">
        <v>21</v>
      </c>
      <c r="E1468">
        <v>16</v>
      </c>
      <c r="F1468">
        <v>11</v>
      </c>
      <c r="G1468">
        <v>2</v>
      </c>
      <c r="H1468">
        <v>8</v>
      </c>
      <c r="I1468">
        <v>24</v>
      </c>
      <c r="J1468">
        <f t="shared" si="29"/>
        <v>-51.282835552356957</v>
      </c>
      <c r="K1468">
        <v>-51.282835552356957</v>
      </c>
      <c r="L1468">
        <v>-43.282835552356957</v>
      </c>
      <c r="M1468">
        <v>-42.282835552356957</v>
      </c>
      <c r="N1468">
        <v>-43.282835552356957</v>
      </c>
      <c r="O1468">
        <v>-44.282835552356957</v>
      </c>
      <c r="P1468">
        <v>-44.282835552356957</v>
      </c>
      <c r="Q1468">
        <v>-48.282835552356957</v>
      </c>
      <c r="R1468">
        <v>-48.282835552356957</v>
      </c>
      <c r="S1468">
        <v>-25.282835552356957</v>
      </c>
      <c r="T1468">
        <v>-32.282835552356957</v>
      </c>
    </row>
    <row r="1469" spans="1:20" x14ac:dyDescent="0.3">
      <c r="A1469">
        <v>1468</v>
      </c>
      <c r="B1469" s="1">
        <v>44017</v>
      </c>
      <c r="C1469">
        <v>23</v>
      </c>
      <c r="D1469">
        <v>20</v>
      </c>
      <c r="E1469">
        <v>19</v>
      </c>
      <c r="F1469">
        <v>9</v>
      </c>
      <c r="G1469">
        <v>2</v>
      </c>
      <c r="H1469">
        <v>6</v>
      </c>
      <c r="I1469">
        <v>23</v>
      </c>
      <c r="J1469">
        <f t="shared" si="29"/>
        <v>-52.282835552356957</v>
      </c>
      <c r="K1469">
        <v>-51.282835552356957</v>
      </c>
      <c r="L1469">
        <v>-51.282835552356957</v>
      </c>
      <c r="M1469">
        <v>-43.282835552356957</v>
      </c>
      <c r="N1469">
        <v>-42.282835552356957</v>
      </c>
      <c r="O1469">
        <v>-43.282835552356957</v>
      </c>
      <c r="P1469">
        <v>-44.282835552356957</v>
      </c>
      <c r="Q1469">
        <v>-44.282835552356957</v>
      </c>
      <c r="R1469">
        <v>-48.282835552356957</v>
      </c>
      <c r="S1469">
        <v>-48.282835552356957</v>
      </c>
      <c r="T1469">
        <v>-25.282835552356957</v>
      </c>
    </row>
    <row r="1470" spans="1:20" x14ac:dyDescent="0.3">
      <c r="A1470">
        <v>1469</v>
      </c>
      <c r="B1470" s="1">
        <v>44018</v>
      </c>
      <c r="C1470">
        <v>20</v>
      </c>
      <c r="D1470">
        <v>26</v>
      </c>
      <c r="E1470">
        <v>23</v>
      </c>
      <c r="F1470">
        <v>10</v>
      </c>
      <c r="G1470">
        <v>2</v>
      </c>
      <c r="H1470">
        <v>6</v>
      </c>
      <c r="I1470">
        <v>26</v>
      </c>
      <c r="J1470">
        <f t="shared" si="29"/>
        <v>-49.282835552356957</v>
      </c>
      <c r="K1470">
        <v>-52.282835552356957</v>
      </c>
      <c r="L1470">
        <v>-51.282835552356957</v>
      </c>
      <c r="M1470">
        <v>-51.282835552356957</v>
      </c>
      <c r="N1470">
        <v>-43.282835552356957</v>
      </c>
      <c r="O1470">
        <v>-42.282835552356957</v>
      </c>
      <c r="P1470">
        <v>-43.282835552356957</v>
      </c>
      <c r="Q1470">
        <v>-44.282835552356957</v>
      </c>
      <c r="R1470">
        <v>-44.282835552356957</v>
      </c>
      <c r="S1470">
        <v>-48.282835552356957</v>
      </c>
      <c r="T1470">
        <v>-48.282835552356957</v>
      </c>
    </row>
    <row r="1471" spans="1:20" x14ac:dyDescent="0.3">
      <c r="A1471">
        <v>1470</v>
      </c>
      <c r="B1471" s="1">
        <v>44019</v>
      </c>
      <c r="C1471">
        <v>27</v>
      </c>
      <c r="D1471">
        <v>27</v>
      </c>
      <c r="E1471">
        <v>18</v>
      </c>
      <c r="F1471">
        <v>11</v>
      </c>
      <c r="G1471">
        <v>2</v>
      </c>
      <c r="H1471">
        <v>7</v>
      </c>
      <c r="I1471">
        <v>27</v>
      </c>
      <c r="J1471">
        <f t="shared" si="29"/>
        <v>-48.282835552356957</v>
      </c>
      <c r="K1471">
        <v>-49.282835552356957</v>
      </c>
      <c r="L1471">
        <v>-52.282835552356957</v>
      </c>
      <c r="M1471">
        <v>-51.282835552356957</v>
      </c>
      <c r="N1471">
        <v>-51.282835552356957</v>
      </c>
      <c r="O1471">
        <v>-43.282835552356957</v>
      </c>
      <c r="P1471">
        <v>-42.282835552356957</v>
      </c>
      <c r="Q1471">
        <v>-43.282835552356957</v>
      </c>
      <c r="R1471">
        <v>-44.282835552356957</v>
      </c>
      <c r="S1471">
        <v>-44.282835552356957</v>
      </c>
      <c r="T1471">
        <v>-48.282835552356957</v>
      </c>
    </row>
    <row r="1472" spans="1:20" x14ac:dyDescent="0.3">
      <c r="A1472">
        <v>1471</v>
      </c>
      <c r="B1472" s="1">
        <v>44020</v>
      </c>
      <c r="C1472">
        <v>24</v>
      </c>
      <c r="D1472">
        <v>32</v>
      </c>
      <c r="E1472">
        <v>18</v>
      </c>
      <c r="F1472">
        <v>10</v>
      </c>
      <c r="G1472">
        <v>2</v>
      </c>
      <c r="H1472">
        <v>7</v>
      </c>
      <c r="I1472">
        <v>32</v>
      </c>
      <c r="J1472">
        <f t="shared" si="29"/>
        <v>-43.282835552356957</v>
      </c>
      <c r="K1472">
        <v>-48.282835552356957</v>
      </c>
      <c r="L1472">
        <v>-49.282835552356957</v>
      </c>
      <c r="M1472">
        <v>-52.282835552356957</v>
      </c>
      <c r="N1472">
        <v>-51.282835552356957</v>
      </c>
      <c r="O1472">
        <v>-51.282835552356957</v>
      </c>
      <c r="P1472">
        <v>-43.282835552356957</v>
      </c>
      <c r="Q1472">
        <v>-42.282835552356957</v>
      </c>
      <c r="R1472">
        <v>-43.282835552356957</v>
      </c>
      <c r="S1472">
        <v>-44.282835552356957</v>
      </c>
      <c r="T1472">
        <v>-44.282835552356957</v>
      </c>
    </row>
    <row r="1473" spans="1:20" x14ac:dyDescent="0.3">
      <c r="A1473">
        <v>1472</v>
      </c>
      <c r="B1473" s="1">
        <v>44021</v>
      </c>
      <c r="C1473">
        <v>23</v>
      </c>
      <c r="D1473">
        <v>35</v>
      </c>
      <c r="E1473">
        <v>18</v>
      </c>
      <c r="F1473">
        <v>11</v>
      </c>
      <c r="G1473">
        <v>2</v>
      </c>
      <c r="H1473">
        <v>8</v>
      </c>
      <c r="I1473">
        <v>35</v>
      </c>
      <c r="J1473">
        <f t="shared" si="29"/>
        <v>-40.282835552356957</v>
      </c>
      <c r="K1473">
        <v>-43.282835552356957</v>
      </c>
      <c r="L1473">
        <v>-48.282835552356957</v>
      </c>
      <c r="M1473">
        <v>-49.282835552356957</v>
      </c>
      <c r="N1473">
        <v>-52.282835552356957</v>
      </c>
      <c r="O1473">
        <v>-51.282835552356957</v>
      </c>
      <c r="P1473">
        <v>-51.282835552356957</v>
      </c>
      <c r="Q1473">
        <v>-43.282835552356957</v>
      </c>
      <c r="R1473">
        <v>-42.282835552356957</v>
      </c>
      <c r="S1473">
        <v>-43.282835552356957</v>
      </c>
      <c r="T1473">
        <v>-44.282835552356957</v>
      </c>
    </row>
    <row r="1474" spans="1:20" x14ac:dyDescent="0.3">
      <c r="A1474">
        <v>1473</v>
      </c>
      <c r="B1474" s="1">
        <v>44022</v>
      </c>
      <c r="C1474">
        <v>22</v>
      </c>
      <c r="D1474">
        <v>43</v>
      </c>
      <c r="E1474">
        <v>18</v>
      </c>
      <c r="F1474">
        <v>13</v>
      </c>
      <c r="G1474">
        <v>4</v>
      </c>
      <c r="H1474">
        <v>10</v>
      </c>
      <c r="I1474">
        <v>43</v>
      </c>
      <c r="J1474">
        <f t="shared" si="29"/>
        <v>-32.282835552356957</v>
      </c>
      <c r="K1474">
        <v>-40.282835552356957</v>
      </c>
      <c r="L1474">
        <v>-43.282835552356957</v>
      </c>
      <c r="M1474">
        <v>-48.282835552356957</v>
      </c>
      <c r="N1474">
        <v>-49.282835552356957</v>
      </c>
      <c r="O1474">
        <v>-52.282835552356957</v>
      </c>
      <c r="P1474">
        <v>-51.282835552356957</v>
      </c>
      <c r="Q1474">
        <v>-51.282835552356957</v>
      </c>
      <c r="R1474">
        <v>-43.282835552356957</v>
      </c>
      <c r="S1474">
        <v>-42.282835552356957</v>
      </c>
      <c r="T1474">
        <v>-43.282835552356957</v>
      </c>
    </row>
    <row r="1475" spans="1:20" x14ac:dyDescent="0.3">
      <c r="A1475">
        <v>1474</v>
      </c>
      <c r="B1475" s="1">
        <v>44023</v>
      </c>
      <c r="C1475">
        <v>29</v>
      </c>
      <c r="D1475">
        <v>37</v>
      </c>
      <c r="E1475">
        <v>20</v>
      </c>
      <c r="F1475">
        <v>13</v>
      </c>
      <c r="G1475">
        <v>2</v>
      </c>
      <c r="H1475">
        <v>10</v>
      </c>
      <c r="I1475">
        <v>37</v>
      </c>
      <c r="J1475">
        <f t="shared" ref="J1475:J1538" si="30">(I1475-$V$2)</f>
        <v>-38.282835552356957</v>
      </c>
      <c r="K1475">
        <v>-32.282835552356957</v>
      </c>
      <c r="L1475">
        <v>-40.282835552356957</v>
      </c>
      <c r="M1475">
        <v>-43.282835552356957</v>
      </c>
      <c r="N1475">
        <v>-48.282835552356957</v>
      </c>
      <c r="O1475">
        <v>-49.282835552356957</v>
      </c>
      <c r="P1475">
        <v>-52.282835552356957</v>
      </c>
      <c r="Q1475">
        <v>-51.282835552356957</v>
      </c>
      <c r="R1475">
        <v>-51.282835552356957</v>
      </c>
      <c r="S1475">
        <v>-43.282835552356957</v>
      </c>
      <c r="T1475">
        <v>-42.282835552356957</v>
      </c>
    </row>
    <row r="1476" spans="1:20" x14ac:dyDescent="0.3">
      <c r="A1476">
        <v>1475</v>
      </c>
      <c r="B1476" s="1">
        <v>44024</v>
      </c>
      <c r="C1476">
        <v>34</v>
      </c>
      <c r="D1476">
        <v>34</v>
      </c>
      <c r="E1476">
        <v>24</v>
      </c>
      <c r="F1476">
        <v>14</v>
      </c>
      <c r="G1476">
        <v>2</v>
      </c>
      <c r="H1476">
        <v>8</v>
      </c>
      <c r="I1476">
        <v>34</v>
      </c>
      <c r="J1476">
        <f t="shared" si="30"/>
        <v>-41.282835552356957</v>
      </c>
      <c r="K1476">
        <v>-38.282835552356957</v>
      </c>
      <c r="L1476">
        <v>-32.282835552356957</v>
      </c>
      <c r="M1476">
        <v>-40.282835552356957</v>
      </c>
      <c r="N1476">
        <v>-43.282835552356957</v>
      </c>
      <c r="O1476">
        <v>-48.282835552356957</v>
      </c>
      <c r="P1476">
        <v>-49.282835552356957</v>
      </c>
      <c r="Q1476">
        <v>-52.282835552356957</v>
      </c>
      <c r="R1476">
        <v>-51.282835552356957</v>
      </c>
      <c r="S1476">
        <v>-51.282835552356957</v>
      </c>
      <c r="T1476">
        <v>-43.282835552356957</v>
      </c>
    </row>
    <row r="1477" spans="1:20" x14ac:dyDescent="0.3">
      <c r="A1477">
        <v>1476</v>
      </c>
      <c r="B1477" s="1">
        <v>44025</v>
      </c>
      <c r="C1477">
        <v>32</v>
      </c>
      <c r="D1477">
        <v>29</v>
      </c>
      <c r="E1477">
        <v>31</v>
      </c>
      <c r="F1477">
        <v>17</v>
      </c>
      <c r="G1477">
        <v>2</v>
      </c>
      <c r="H1477">
        <v>8</v>
      </c>
      <c r="I1477">
        <v>32</v>
      </c>
      <c r="J1477">
        <f t="shared" si="30"/>
        <v>-43.282835552356957</v>
      </c>
      <c r="K1477">
        <v>-41.282835552356957</v>
      </c>
      <c r="L1477">
        <v>-38.282835552356957</v>
      </c>
      <c r="M1477">
        <v>-32.282835552356957</v>
      </c>
      <c r="N1477">
        <v>-40.282835552356957</v>
      </c>
      <c r="O1477">
        <v>-43.282835552356957</v>
      </c>
      <c r="P1477">
        <v>-48.282835552356957</v>
      </c>
      <c r="Q1477">
        <v>-49.282835552356957</v>
      </c>
      <c r="R1477">
        <v>-52.282835552356957</v>
      </c>
      <c r="S1477">
        <v>-51.282835552356957</v>
      </c>
      <c r="T1477">
        <v>-51.282835552356957</v>
      </c>
    </row>
    <row r="1478" spans="1:20" x14ac:dyDescent="0.3">
      <c r="A1478">
        <v>1477</v>
      </c>
      <c r="B1478" s="1">
        <v>44026</v>
      </c>
      <c r="C1478">
        <v>31</v>
      </c>
      <c r="D1478">
        <v>27</v>
      </c>
      <c r="E1478">
        <v>24</v>
      </c>
      <c r="F1478">
        <v>11</v>
      </c>
      <c r="G1478">
        <v>2</v>
      </c>
      <c r="H1478">
        <v>6</v>
      </c>
      <c r="I1478">
        <v>31</v>
      </c>
      <c r="J1478">
        <f t="shared" si="30"/>
        <v>-44.282835552356957</v>
      </c>
      <c r="K1478">
        <v>-43.282835552356957</v>
      </c>
      <c r="L1478">
        <v>-41.282835552356957</v>
      </c>
      <c r="M1478">
        <v>-38.282835552356957</v>
      </c>
      <c r="N1478">
        <v>-32.282835552356957</v>
      </c>
      <c r="O1478">
        <v>-40.282835552356957</v>
      </c>
      <c r="P1478">
        <v>-43.282835552356957</v>
      </c>
      <c r="Q1478">
        <v>-48.282835552356957</v>
      </c>
      <c r="R1478">
        <v>-49.282835552356957</v>
      </c>
      <c r="S1478">
        <v>-52.282835552356957</v>
      </c>
      <c r="T1478">
        <v>-51.282835552356957</v>
      </c>
    </row>
    <row r="1479" spans="1:20" x14ac:dyDescent="0.3">
      <c r="A1479">
        <v>1478</v>
      </c>
      <c r="B1479" s="1">
        <v>44027</v>
      </c>
      <c r="C1479">
        <v>27</v>
      </c>
      <c r="D1479">
        <v>25</v>
      </c>
      <c r="E1479">
        <v>22</v>
      </c>
      <c r="F1479">
        <v>7</v>
      </c>
      <c r="G1479">
        <v>2</v>
      </c>
      <c r="H1479">
        <v>6</v>
      </c>
      <c r="I1479">
        <v>27</v>
      </c>
      <c r="J1479">
        <f t="shared" si="30"/>
        <v>-48.282835552356957</v>
      </c>
      <c r="K1479">
        <v>-44.282835552356957</v>
      </c>
      <c r="L1479">
        <v>-43.282835552356957</v>
      </c>
      <c r="M1479">
        <v>-41.282835552356957</v>
      </c>
      <c r="N1479">
        <v>-38.282835552356957</v>
      </c>
      <c r="O1479">
        <v>-32.282835552356957</v>
      </c>
      <c r="P1479">
        <v>-40.282835552356957</v>
      </c>
      <c r="Q1479">
        <v>-43.282835552356957</v>
      </c>
      <c r="R1479">
        <v>-48.282835552356957</v>
      </c>
      <c r="S1479">
        <v>-49.282835552356957</v>
      </c>
      <c r="T1479">
        <v>-52.282835552356957</v>
      </c>
    </row>
    <row r="1480" spans="1:20" x14ac:dyDescent="0.3">
      <c r="A1480">
        <v>1479</v>
      </c>
      <c r="B1480" s="1">
        <v>44028</v>
      </c>
      <c r="C1480">
        <v>24</v>
      </c>
      <c r="D1480">
        <v>26</v>
      </c>
      <c r="E1480">
        <v>22</v>
      </c>
      <c r="F1480">
        <v>8</v>
      </c>
      <c r="G1480">
        <v>2</v>
      </c>
      <c r="H1480">
        <v>6</v>
      </c>
      <c r="I1480">
        <v>26</v>
      </c>
      <c r="J1480">
        <f t="shared" si="30"/>
        <v>-49.282835552356957</v>
      </c>
      <c r="K1480">
        <v>-48.282835552356957</v>
      </c>
      <c r="L1480">
        <v>-44.282835552356957</v>
      </c>
      <c r="M1480">
        <v>-43.282835552356957</v>
      </c>
      <c r="N1480">
        <v>-41.282835552356957</v>
      </c>
      <c r="O1480">
        <v>-38.282835552356957</v>
      </c>
      <c r="P1480">
        <v>-32.282835552356957</v>
      </c>
      <c r="Q1480">
        <v>-40.282835552356957</v>
      </c>
      <c r="R1480">
        <v>-43.282835552356957</v>
      </c>
      <c r="S1480">
        <v>-48.282835552356957</v>
      </c>
      <c r="T1480">
        <v>-49.282835552356957</v>
      </c>
    </row>
    <row r="1481" spans="1:20" x14ac:dyDescent="0.3">
      <c r="A1481">
        <v>1480</v>
      </c>
      <c r="B1481" s="1">
        <v>44029</v>
      </c>
      <c r="C1481">
        <v>22</v>
      </c>
      <c r="D1481">
        <v>27</v>
      </c>
      <c r="E1481">
        <v>23</v>
      </c>
      <c r="F1481">
        <v>8</v>
      </c>
      <c r="G1481">
        <v>2</v>
      </c>
      <c r="H1481">
        <v>5</v>
      </c>
      <c r="I1481">
        <v>27</v>
      </c>
      <c r="J1481">
        <f t="shared" si="30"/>
        <v>-48.282835552356957</v>
      </c>
      <c r="K1481">
        <v>-49.282835552356957</v>
      </c>
      <c r="L1481">
        <v>-48.282835552356957</v>
      </c>
      <c r="M1481">
        <v>-44.282835552356957</v>
      </c>
      <c r="N1481">
        <v>-43.282835552356957</v>
      </c>
      <c r="O1481">
        <v>-41.282835552356957</v>
      </c>
      <c r="P1481">
        <v>-38.282835552356957</v>
      </c>
      <c r="Q1481">
        <v>-32.282835552356957</v>
      </c>
      <c r="R1481">
        <v>-40.282835552356957</v>
      </c>
      <c r="S1481">
        <v>-43.282835552356957</v>
      </c>
      <c r="T1481">
        <v>-48.282835552356957</v>
      </c>
    </row>
    <row r="1482" spans="1:20" x14ac:dyDescent="0.3">
      <c r="A1482">
        <v>1481</v>
      </c>
      <c r="B1482" s="1">
        <v>44030</v>
      </c>
      <c r="C1482">
        <v>24</v>
      </c>
      <c r="D1482">
        <v>28</v>
      </c>
      <c r="E1482">
        <v>22</v>
      </c>
      <c r="F1482">
        <v>8</v>
      </c>
      <c r="G1482">
        <v>2</v>
      </c>
      <c r="H1482">
        <v>5</v>
      </c>
      <c r="I1482">
        <v>28</v>
      </c>
      <c r="J1482">
        <f t="shared" si="30"/>
        <v>-47.282835552356957</v>
      </c>
      <c r="K1482">
        <v>-48.282835552356957</v>
      </c>
      <c r="L1482">
        <v>-49.282835552356957</v>
      </c>
      <c r="M1482">
        <v>-48.282835552356957</v>
      </c>
      <c r="N1482">
        <v>-44.282835552356957</v>
      </c>
      <c r="O1482">
        <v>-43.282835552356957</v>
      </c>
      <c r="P1482">
        <v>-41.282835552356957</v>
      </c>
      <c r="Q1482">
        <v>-38.282835552356957</v>
      </c>
      <c r="R1482">
        <v>-32.282835552356957</v>
      </c>
      <c r="S1482">
        <v>-40.282835552356957</v>
      </c>
      <c r="T1482">
        <v>-43.282835552356957</v>
      </c>
    </row>
    <row r="1483" spans="1:20" x14ac:dyDescent="0.3">
      <c r="A1483">
        <v>1482</v>
      </c>
      <c r="B1483" s="1">
        <v>44031</v>
      </c>
      <c r="C1483">
        <v>26</v>
      </c>
      <c r="D1483">
        <v>24</v>
      </c>
      <c r="E1483">
        <v>20</v>
      </c>
      <c r="F1483">
        <v>9</v>
      </c>
      <c r="G1483">
        <v>2</v>
      </c>
      <c r="H1483">
        <v>10</v>
      </c>
      <c r="I1483">
        <v>26</v>
      </c>
      <c r="J1483">
        <f t="shared" si="30"/>
        <v>-49.282835552356957</v>
      </c>
      <c r="K1483">
        <v>-47.282835552356957</v>
      </c>
      <c r="L1483">
        <v>-48.282835552356957</v>
      </c>
      <c r="M1483">
        <v>-49.282835552356957</v>
      </c>
      <c r="N1483">
        <v>-48.282835552356957</v>
      </c>
      <c r="O1483">
        <v>-44.282835552356957</v>
      </c>
      <c r="P1483">
        <v>-43.282835552356957</v>
      </c>
      <c r="Q1483">
        <v>-41.282835552356957</v>
      </c>
      <c r="R1483">
        <v>-38.282835552356957</v>
      </c>
      <c r="S1483">
        <v>-32.282835552356957</v>
      </c>
      <c r="T1483">
        <v>-40.282835552356957</v>
      </c>
    </row>
    <row r="1484" spans="1:20" x14ac:dyDescent="0.3">
      <c r="A1484">
        <v>1483</v>
      </c>
      <c r="B1484" s="1">
        <v>44032</v>
      </c>
      <c r="C1484">
        <v>29</v>
      </c>
      <c r="D1484">
        <v>24</v>
      </c>
      <c r="E1484">
        <v>14</v>
      </c>
      <c r="F1484">
        <v>6</v>
      </c>
      <c r="G1484">
        <v>4</v>
      </c>
      <c r="H1484">
        <v>7</v>
      </c>
      <c r="I1484">
        <v>29</v>
      </c>
      <c r="J1484">
        <f t="shared" si="30"/>
        <v>-46.282835552356957</v>
      </c>
      <c r="K1484">
        <v>-49.282835552356957</v>
      </c>
      <c r="L1484">
        <v>-47.282835552356957</v>
      </c>
      <c r="M1484">
        <v>-48.282835552356957</v>
      </c>
      <c r="N1484">
        <v>-49.282835552356957</v>
      </c>
      <c r="O1484">
        <v>-48.282835552356957</v>
      </c>
      <c r="P1484">
        <v>-44.282835552356957</v>
      </c>
      <c r="Q1484">
        <v>-43.282835552356957</v>
      </c>
      <c r="R1484">
        <v>-41.282835552356957</v>
      </c>
      <c r="S1484">
        <v>-38.282835552356957</v>
      </c>
      <c r="T1484">
        <v>-32.282835552356957</v>
      </c>
    </row>
    <row r="1485" spans="1:20" x14ac:dyDescent="0.3">
      <c r="A1485">
        <v>1484</v>
      </c>
      <c r="B1485" s="1">
        <v>44033</v>
      </c>
      <c r="C1485">
        <v>27</v>
      </c>
      <c r="D1485">
        <v>21</v>
      </c>
      <c r="E1485">
        <v>14</v>
      </c>
      <c r="F1485">
        <v>5</v>
      </c>
      <c r="G1485">
        <v>3</v>
      </c>
      <c r="H1485">
        <v>6</v>
      </c>
      <c r="I1485">
        <v>27</v>
      </c>
      <c r="J1485">
        <f t="shared" si="30"/>
        <v>-48.282835552356957</v>
      </c>
      <c r="K1485">
        <v>-46.282835552356957</v>
      </c>
      <c r="L1485">
        <v>-49.282835552356957</v>
      </c>
      <c r="M1485">
        <v>-47.282835552356957</v>
      </c>
      <c r="N1485">
        <v>-48.282835552356957</v>
      </c>
      <c r="O1485">
        <v>-49.282835552356957</v>
      </c>
      <c r="P1485">
        <v>-48.282835552356957</v>
      </c>
      <c r="Q1485">
        <v>-44.282835552356957</v>
      </c>
      <c r="R1485">
        <v>-43.282835552356957</v>
      </c>
      <c r="S1485">
        <v>-41.282835552356957</v>
      </c>
      <c r="T1485">
        <v>-38.282835552356957</v>
      </c>
    </row>
    <row r="1486" spans="1:20" x14ac:dyDescent="0.3">
      <c r="A1486">
        <v>1485</v>
      </c>
      <c r="B1486" s="1">
        <v>44034</v>
      </c>
      <c r="C1486">
        <v>20</v>
      </c>
      <c r="D1486">
        <v>21</v>
      </c>
      <c r="E1486">
        <v>14</v>
      </c>
      <c r="F1486">
        <v>19</v>
      </c>
      <c r="G1486">
        <v>3</v>
      </c>
      <c r="H1486">
        <v>6</v>
      </c>
      <c r="I1486">
        <v>21</v>
      </c>
      <c r="J1486">
        <f t="shared" si="30"/>
        <v>-54.282835552356957</v>
      </c>
      <c r="K1486">
        <v>-48.282835552356957</v>
      </c>
      <c r="L1486">
        <v>-46.282835552356957</v>
      </c>
      <c r="M1486">
        <v>-49.282835552356957</v>
      </c>
      <c r="N1486">
        <v>-47.282835552356957</v>
      </c>
      <c r="O1486">
        <v>-48.282835552356957</v>
      </c>
      <c r="P1486">
        <v>-49.282835552356957</v>
      </c>
      <c r="Q1486">
        <v>-48.282835552356957</v>
      </c>
      <c r="R1486">
        <v>-44.282835552356957</v>
      </c>
      <c r="S1486">
        <v>-43.282835552356957</v>
      </c>
      <c r="T1486">
        <v>-41.282835552356957</v>
      </c>
    </row>
    <row r="1487" spans="1:20" x14ac:dyDescent="0.3">
      <c r="A1487">
        <v>1486</v>
      </c>
      <c r="B1487" s="1">
        <v>44035</v>
      </c>
      <c r="C1487">
        <v>19</v>
      </c>
      <c r="D1487">
        <v>24</v>
      </c>
      <c r="E1487">
        <v>14</v>
      </c>
      <c r="F1487">
        <v>19</v>
      </c>
      <c r="G1487">
        <v>3</v>
      </c>
      <c r="H1487">
        <v>8</v>
      </c>
      <c r="I1487">
        <v>24</v>
      </c>
      <c r="J1487">
        <f t="shared" si="30"/>
        <v>-51.282835552356957</v>
      </c>
      <c r="K1487">
        <v>-54.282835552356957</v>
      </c>
      <c r="L1487">
        <v>-48.282835552356957</v>
      </c>
      <c r="M1487">
        <v>-46.282835552356957</v>
      </c>
      <c r="N1487">
        <v>-49.282835552356957</v>
      </c>
      <c r="O1487">
        <v>-47.282835552356957</v>
      </c>
      <c r="P1487">
        <v>-48.282835552356957</v>
      </c>
      <c r="Q1487">
        <v>-49.282835552356957</v>
      </c>
      <c r="R1487">
        <v>-48.282835552356957</v>
      </c>
      <c r="S1487">
        <v>-44.282835552356957</v>
      </c>
      <c r="T1487">
        <v>-43.282835552356957</v>
      </c>
    </row>
    <row r="1488" spans="1:20" x14ac:dyDescent="0.3">
      <c r="A1488">
        <v>1487</v>
      </c>
      <c r="B1488" s="1">
        <v>44036</v>
      </c>
      <c r="C1488">
        <v>25</v>
      </c>
      <c r="D1488">
        <v>25</v>
      </c>
      <c r="E1488">
        <v>16</v>
      </c>
      <c r="F1488">
        <v>19</v>
      </c>
      <c r="G1488">
        <v>3</v>
      </c>
      <c r="H1488">
        <v>6</v>
      </c>
      <c r="I1488">
        <v>25</v>
      </c>
      <c r="J1488">
        <f t="shared" si="30"/>
        <v>-50.282835552356957</v>
      </c>
      <c r="K1488">
        <v>-51.282835552356957</v>
      </c>
      <c r="L1488">
        <v>-54.282835552356957</v>
      </c>
      <c r="M1488">
        <v>-48.282835552356957</v>
      </c>
      <c r="N1488">
        <v>-46.282835552356957</v>
      </c>
      <c r="O1488">
        <v>-49.282835552356957</v>
      </c>
      <c r="P1488">
        <v>-47.282835552356957</v>
      </c>
      <c r="Q1488">
        <v>-48.282835552356957</v>
      </c>
      <c r="R1488">
        <v>-49.282835552356957</v>
      </c>
      <c r="S1488">
        <v>-48.282835552356957</v>
      </c>
      <c r="T1488">
        <v>-44.282835552356957</v>
      </c>
    </row>
    <row r="1489" spans="1:20" x14ac:dyDescent="0.3">
      <c r="A1489">
        <v>1488</v>
      </c>
      <c r="B1489" s="1">
        <v>44037</v>
      </c>
      <c r="C1489">
        <v>21</v>
      </c>
      <c r="D1489">
        <v>21</v>
      </c>
      <c r="E1489">
        <v>15</v>
      </c>
      <c r="F1489">
        <v>19</v>
      </c>
      <c r="G1489">
        <v>3</v>
      </c>
      <c r="H1489">
        <v>6</v>
      </c>
      <c r="I1489">
        <v>21</v>
      </c>
      <c r="J1489">
        <f t="shared" si="30"/>
        <v>-54.282835552356957</v>
      </c>
      <c r="K1489">
        <v>-50.282835552356957</v>
      </c>
      <c r="L1489">
        <v>-51.282835552356957</v>
      </c>
      <c r="M1489">
        <v>-54.282835552356957</v>
      </c>
      <c r="N1489">
        <v>-48.282835552356957</v>
      </c>
      <c r="O1489">
        <v>-46.282835552356957</v>
      </c>
      <c r="P1489">
        <v>-49.282835552356957</v>
      </c>
      <c r="Q1489">
        <v>-47.282835552356957</v>
      </c>
      <c r="R1489">
        <v>-48.282835552356957</v>
      </c>
      <c r="S1489">
        <v>-49.282835552356957</v>
      </c>
      <c r="T1489">
        <v>-48.282835552356957</v>
      </c>
    </row>
    <row r="1490" spans="1:20" x14ac:dyDescent="0.3">
      <c r="A1490">
        <v>1489</v>
      </c>
      <c r="B1490" s="1">
        <v>44038</v>
      </c>
      <c r="C1490">
        <v>23</v>
      </c>
      <c r="D1490">
        <v>42</v>
      </c>
      <c r="E1490">
        <v>15</v>
      </c>
      <c r="F1490">
        <v>19</v>
      </c>
      <c r="G1490">
        <v>4</v>
      </c>
      <c r="H1490">
        <v>10</v>
      </c>
      <c r="I1490">
        <v>42</v>
      </c>
      <c r="J1490">
        <f t="shared" si="30"/>
        <v>-33.282835552356957</v>
      </c>
      <c r="K1490">
        <v>-54.282835552356957</v>
      </c>
      <c r="L1490">
        <v>-50.282835552356957</v>
      </c>
      <c r="M1490">
        <v>-51.282835552356957</v>
      </c>
      <c r="N1490">
        <v>-54.282835552356957</v>
      </c>
      <c r="O1490">
        <v>-48.282835552356957</v>
      </c>
      <c r="P1490">
        <v>-46.282835552356957</v>
      </c>
      <c r="Q1490">
        <v>-49.282835552356957</v>
      </c>
      <c r="R1490">
        <v>-47.282835552356957</v>
      </c>
      <c r="S1490">
        <v>-48.282835552356957</v>
      </c>
      <c r="T1490">
        <v>-49.282835552356957</v>
      </c>
    </row>
    <row r="1491" spans="1:20" x14ac:dyDescent="0.3">
      <c r="A1491">
        <v>1490</v>
      </c>
      <c r="B1491" s="1">
        <v>44039</v>
      </c>
      <c r="C1491">
        <v>51</v>
      </c>
      <c r="D1491">
        <v>53</v>
      </c>
      <c r="E1491">
        <v>28</v>
      </c>
      <c r="F1491">
        <v>19</v>
      </c>
      <c r="G1491">
        <v>4</v>
      </c>
      <c r="H1491">
        <v>12</v>
      </c>
      <c r="I1491">
        <v>53</v>
      </c>
      <c r="J1491">
        <f t="shared" si="30"/>
        <v>-22.282835552356957</v>
      </c>
      <c r="K1491">
        <v>-33.282835552356957</v>
      </c>
      <c r="L1491">
        <v>-54.282835552356957</v>
      </c>
      <c r="M1491">
        <v>-50.282835552356957</v>
      </c>
      <c r="N1491">
        <v>-51.282835552356957</v>
      </c>
      <c r="O1491">
        <v>-54.282835552356957</v>
      </c>
      <c r="P1491">
        <v>-48.282835552356957</v>
      </c>
      <c r="Q1491">
        <v>-46.282835552356957</v>
      </c>
      <c r="R1491">
        <v>-49.282835552356957</v>
      </c>
      <c r="S1491">
        <v>-47.282835552356957</v>
      </c>
      <c r="T1491">
        <v>-48.282835552356957</v>
      </c>
    </row>
    <row r="1492" spans="1:20" x14ac:dyDescent="0.3">
      <c r="A1492">
        <v>1491</v>
      </c>
      <c r="B1492" s="1">
        <v>44040</v>
      </c>
      <c r="C1492">
        <v>76</v>
      </c>
      <c r="D1492">
        <v>44</v>
      </c>
      <c r="E1492">
        <v>16</v>
      </c>
      <c r="F1492">
        <v>19</v>
      </c>
      <c r="G1492">
        <v>3</v>
      </c>
      <c r="H1492">
        <v>13</v>
      </c>
      <c r="I1492">
        <v>76</v>
      </c>
      <c r="J1492">
        <f t="shared" si="30"/>
        <v>0.71716444764304299</v>
      </c>
      <c r="K1492">
        <v>-22.282835552356957</v>
      </c>
      <c r="L1492">
        <v>-33.282835552356957</v>
      </c>
      <c r="M1492">
        <v>-54.282835552356957</v>
      </c>
      <c r="N1492">
        <v>-50.282835552356957</v>
      </c>
      <c r="O1492">
        <v>-51.282835552356957</v>
      </c>
      <c r="P1492">
        <v>-54.282835552356957</v>
      </c>
      <c r="Q1492">
        <v>-48.282835552356957</v>
      </c>
      <c r="R1492">
        <v>-46.282835552356957</v>
      </c>
      <c r="S1492">
        <v>-49.282835552356957</v>
      </c>
      <c r="T1492">
        <v>-47.282835552356957</v>
      </c>
    </row>
    <row r="1493" spans="1:20" x14ac:dyDescent="0.3">
      <c r="A1493">
        <v>1492</v>
      </c>
      <c r="B1493" s="1">
        <v>44041</v>
      </c>
      <c r="C1493">
        <v>54</v>
      </c>
      <c r="D1493">
        <v>37</v>
      </c>
      <c r="E1493">
        <v>15</v>
      </c>
      <c r="F1493">
        <v>12</v>
      </c>
      <c r="G1493">
        <v>3</v>
      </c>
      <c r="H1493">
        <v>11</v>
      </c>
      <c r="I1493">
        <v>54</v>
      </c>
      <c r="J1493">
        <f t="shared" si="30"/>
        <v>-21.282835552356957</v>
      </c>
      <c r="K1493">
        <v>0.71716444764304299</v>
      </c>
      <c r="L1493">
        <v>-22.282835552356957</v>
      </c>
      <c r="M1493">
        <v>-33.282835552356957</v>
      </c>
      <c r="N1493">
        <v>-54.282835552356957</v>
      </c>
      <c r="O1493">
        <v>-50.282835552356957</v>
      </c>
      <c r="P1493">
        <v>-51.282835552356957</v>
      </c>
      <c r="Q1493">
        <v>-54.282835552356957</v>
      </c>
      <c r="R1493">
        <v>-48.282835552356957</v>
      </c>
      <c r="S1493">
        <v>-46.282835552356957</v>
      </c>
      <c r="T1493">
        <v>-49.282835552356957</v>
      </c>
    </row>
    <row r="1494" spans="1:20" x14ac:dyDescent="0.3">
      <c r="A1494">
        <v>1493</v>
      </c>
      <c r="B1494" s="1">
        <v>44042</v>
      </c>
      <c r="C1494">
        <v>44</v>
      </c>
      <c r="D1494">
        <v>33</v>
      </c>
      <c r="E1494">
        <v>16</v>
      </c>
      <c r="F1494">
        <v>16</v>
      </c>
      <c r="G1494">
        <v>3</v>
      </c>
      <c r="H1494">
        <v>9</v>
      </c>
      <c r="I1494">
        <v>44</v>
      </c>
      <c r="J1494">
        <f t="shared" si="30"/>
        <v>-31.282835552356957</v>
      </c>
      <c r="K1494">
        <v>-21.282835552356957</v>
      </c>
      <c r="L1494">
        <v>0.71716444764304299</v>
      </c>
      <c r="M1494">
        <v>-22.282835552356957</v>
      </c>
      <c r="N1494">
        <v>-33.282835552356957</v>
      </c>
      <c r="O1494">
        <v>-54.282835552356957</v>
      </c>
      <c r="P1494">
        <v>-50.282835552356957</v>
      </c>
      <c r="Q1494">
        <v>-51.282835552356957</v>
      </c>
      <c r="R1494">
        <v>-54.282835552356957</v>
      </c>
      <c r="S1494">
        <v>-48.282835552356957</v>
      </c>
      <c r="T1494">
        <v>-46.282835552356957</v>
      </c>
    </row>
    <row r="1495" spans="1:20" x14ac:dyDescent="0.3">
      <c r="A1495">
        <v>1494</v>
      </c>
      <c r="B1495" s="1">
        <v>44043</v>
      </c>
      <c r="C1495">
        <v>43</v>
      </c>
      <c r="D1495">
        <v>24</v>
      </c>
      <c r="E1495">
        <v>14</v>
      </c>
      <c r="F1495">
        <v>9</v>
      </c>
      <c r="G1495">
        <v>3</v>
      </c>
      <c r="H1495">
        <v>4</v>
      </c>
      <c r="I1495">
        <v>43</v>
      </c>
      <c r="J1495">
        <f t="shared" si="30"/>
        <v>-32.282835552356957</v>
      </c>
      <c r="K1495">
        <v>-31.282835552356957</v>
      </c>
      <c r="L1495">
        <v>-21.282835552356957</v>
      </c>
      <c r="M1495">
        <v>0.71716444764304299</v>
      </c>
      <c r="N1495">
        <v>-22.282835552356957</v>
      </c>
      <c r="O1495">
        <v>-33.282835552356957</v>
      </c>
      <c r="P1495">
        <v>-54.282835552356957</v>
      </c>
      <c r="Q1495">
        <v>-50.282835552356957</v>
      </c>
      <c r="R1495">
        <v>-51.282835552356957</v>
      </c>
      <c r="S1495">
        <v>-54.282835552356957</v>
      </c>
      <c r="T1495">
        <v>-48.282835552356957</v>
      </c>
    </row>
    <row r="1496" spans="1:20" x14ac:dyDescent="0.3">
      <c r="A1496">
        <v>1495</v>
      </c>
      <c r="B1496" s="1">
        <v>44044</v>
      </c>
      <c r="C1496">
        <v>31</v>
      </c>
      <c r="D1496">
        <v>10</v>
      </c>
      <c r="E1496">
        <v>13</v>
      </c>
      <c r="F1496">
        <v>6</v>
      </c>
      <c r="G1496">
        <v>3</v>
      </c>
      <c r="H1496">
        <v>4</v>
      </c>
      <c r="I1496">
        <v>31</v>
      </c>
      <c r="J1496">
        <f t="shared" si="30"/>
        <v>-44.282835552356957</v>
      </c>
      <c r="K1496">
        <v>-32.282835552356957</v>
      </c>
      <c r="L1496">
        <v>-31.282835552356957</v>
      </c>
      <c r="M1496">
        <v>-21.282835552356957</v>
      </c>
      <c r="N1496">
        <v>0.71716444764304299</v>
      </c>
      <c r="O1496">
        <v>-22.282835552356957</v>
      </c>
      <c r="P1496">
        <v>-33.282835552356957</v>
      </c>
      <c r="Q1496">
        <v>-54.282835552356957</v>
      </c>
      <c r="R1496">
        <v>-50.282835552356957</v>
      </c>
      <c r="S1496">
        <v>-51.282835552356957</v>
      </c>
      <c r="T1496">
        <v>-54.282835552356957</v>
      </c>
    </row>
    <row r="1497" spans="1:20" x14ac:dyDescent="0.3">
      <c r="A1497">
        <v>1496</v>
      </c>
      <c r="B1497" s="1">
        <v>44045</v>
      </c>
      <c r="C1497">
        <v>15</v>
      </c>
      <c r="D1497">
        <v>20</v>
      </c>
      <c r="E1497">
        <v>13</v>
      </c>
      <c r="F1497">
        <v>10</v>
      </c>
      <c r="G1497">
        <v>4</v>
      </c>
      <c r="H1497">
        <v>12</v>
      </c>
      <c r="I1497">
        <v>20</v>
      </c>
      <c r="J1497">
        <f t="shared" si="30"/>
        <v>-55.282835552356957</v>
      </c>
      <c r="K1497">
        <v>-44.282835552356957</v>
      </c>
      <c r="L1497">
        <v>-32.282835552356957</v>
      </c>
      <c r="M1497">
        <v>-31.282835552356957</v>
      </c>
      <c r="N1497">
        <v>-21.282835552356957</v>
      </c>
      <c r="O1497">
        <v>0.71716444764304299</v>
      </c>
      <c r="P1497">
        <v>-22.282835552356957</v>
      </c>
      <c r="Q1497">
        <v>-33.282835552356957</v>
      </c>
      <c r="R1497">
        <v>-54.282835552356957</v>
      </c>
      <c r="S1497">
        <v>-50.282835552356957</v>
      </c>
      <c r="T1497">
        <v>-51.282835552356957</v>
      </c>
    </row>
    <row r="1498" spans="1:20" x14ac:dyDescent="0.3">
      <c r="A1498">
        <v>1497</v>
      </c>
      <c r="B1498" s="1">
        <v>44046</v>
      </c>
      <c r="C1498">
        <v>32</v>
      </c>
      <c r="D1498">
        <v>19</v>
      </c>
      <c r="E1498">
        <v>12</v>
      </c>
      <c r="F1498">
        <v>9</v>
      </c>
      <c r="G1498">
        <v>4</v>
      </c>
      <c r="H1498">
        <v>13</v>
      </c>
      <c r="I1498">
        <v>32</v>
      </c>
      <c r="J1498">
        <f t="shared" si="30"/>
        <v>-43.282835552356957</v>
      </c>
      <c r="K1498">
        <v>-55.282835552356957</v>
      </c>
      <c r="L1498">
        <v>-44.282835552356957</v>
      </c>
      <c r="M1498">
        <v>-32.282835552356957</v>
      </c>
      <c r="N1498">
        <v>-31.282835552356957</v>
      </c>
      <c r="O1498">
        <v>-21.282835552356957</v>
      </c>
      <c r="P1498">
        <v>0.71716444764304299</v>
      </c>
      <c r="Q1498">
        <v>-22.282835552356957</v>
      </c>
      <c r="R1498">
        <v>-33.282835552356957</v>
      </c>
      <c r="S1498">
        <v>-54.282835552356957</v>
      </c>
      <c r="T1498">
        <v>-50.282835552356957</v>
      </c>
    </row>
    <row r="1499" spans="1:20" x14ac:dyDescent="0.3">
      <c r="A1499">
        <v>1498</v>
      </c>
      <c r="B1499" s="1">
        <v>44047</v>
      </c>
      <c r="C1499">
        <v>27</v>
      </c>
      <c r="D1499">
        <v>20</v>
      </c>
      <c r="E1499">
        <v>13</v>
      </c>
      <c r="F1499">
        <v>10</v>
      </c>
      <c r="G1499">
        <v>3</v>
      </c>
      <c r="H1499">
        <v>15</v>
      </c>
      <c r="I1499">
        <v>27</v>
      </c>
      <c r="J1499">
        <f t="shared" si="30"/>
        <v>-48.282835552356957</v>
      </c>
      <c r="K1499">
        <v>-43.282835552356957</v>
      </c>
      <c r="L1499">
        <v>-55.282835552356957</v>
      </c>
      <c r="M1499">
        <v>-44.282835552356957</v>
      </c>
      <c r="N1499">
        <v>-32.282835552356957</v>
      </c>
      <c r="O1499">
        <v>-31.282835552356957</v>
      </c>
      <c r="P1499">
        <v>-21.282835552356957</v>
      </c>
      <c r="Q1499">
        <v>0.71716444764304299</v>
      </c>
      <c r="R1499">
        <v>-22.282835552356957</v>
      </c>
      <c r="S1499">
        <v>-33.282835552356957</v>
      </c>
      <c r="T1499">
        <v>-54.282835552356957</v>
      </c>
    </row>
    <row r="1500" spans="1:20" x14ac:dyDescent="0.3">
      <c r="A1500">
        <v>1499</v>
      </c>
      <c r="B1500" s="1">
        <v>44048</v>
      </c>
      <c r="C1500">
        <v>29</v>
      </c>
      <c r="D1500">
        <v>13</v>
      </c>
      <c r="E1500">
        <v>12</v>
      </c>
      <c r="F1500">
        <v>8</v>
      </c>
      <c r="G1500">
        <v>3</v>
      </c>
      <c r="H1500">
        <v>13</v>
      </c>
      <c r="I1500">
        <v>29</v>
      </c>
      <c r="J1500">
        <f t="shared" si="30"/>
        <v>-46.282835552356957</v>
      </c>
      <c r="K1500">
        <v>-48.282835552356957</v>
      </c>
      <c r="L1500">
        <v>-43.282835552356957</v>
      </c>
      <c r="M1500">
        <v>-55.282835552356957</v>
      </c>
      <c r="N1500">
        <v>-44.282835552356957</v>
      </c>
      <c r="O1500">
        <v>-32.282835552356957</v>
      </c>
      <c r="P1500">
        <v>-31.282835552356957</v>
      </c>
      <c r="Q1500">
        <v>-21.282835552356957</v>
      </c>
      <c r="R1500">
        <v>0.71716444764304299</v>
      </c>
      <c r="S1500">
        <v>-22.282835552356957</v>
      </c>
      <c r="T1500">
        <v>-33.282835552356957</v>
      </c>
    </row>
    <row r="1501" spans="1:20" x14ac:dyDescent="0.3">
      <c r="A1501">
        <v>1500</v>
      </c>
      <c r="B1501" s="1">
        <v>44049</v>
      </c>
      <c r="C1501">
        <v>20</v>
      </c>
      <c r="D1501">
        <v>15</v>
      </c>
      <c r="E1501">
        <v>12</v>
      </c>
      <c r="F1501">
        <v>6</v>
      </c>
      <c r="G1501">
        <v>3</v>
      </c>
      <c r="H1501">
        <v>14</v>
      </c>
      <c r="I1501">
        <v>20</v>
      </c>
      <c r="J1501">
        <f t="shared" si="30"/>
        <v>-55.282835552356957</v>
      </c>
      <c r="K1501">
        <v>-46.282835552356957</v>
      </c>
      <c r="L1501">
        <v>-48.282835552356957</v>
      </c>
      <c r="M1501">
        <v>-43.282835552356957</v>
      </c>
      <c r="N1501">
        <v>-55.282835552356957</v>
      </c>
      <c r="O1501">
        <v>-44.282835552356957</v>
      </c>
      <c r="P1501">
        <v>-32.282835552356957</v>
      </c>
      <c r="Q1501">
        <v>-31.282835552356957</v>
      </c>
      <c r="R1501">
        <v>-21.282835552356957</v>
      </c>
      <c r="S1501">
        <v>0.71716444764304299</v>
      </c>
      <c r="T1501">
        <v>-22.282835552356957</v>
      </c>
    </row>
    <row r="1502" spans="1:20" x14ac:dyDescent="0.3">
      <c r="A1502">
        <v>1501</v>
      </c>
      <c r="B1502" s="1">
        <v>44050</v>
      </c>
      <c r="C1502">
        <v>21</v>
      </c>
      <c r="D1502">
        <v>20</v>
      </c>
      <c r="E1502">
        <v>13</v>
      </c>
      <c r="F1502">
        <v>6</v>
      </c>
      <c r="G1502">
        <v>3</v>
      </c>
      <c r="H1502">
        <v>21</v>
      </c>
      <c r="I1502">
        <v>21</v>
      </c>
      <c r="J1502">
        <f t="shared" si="30"/>
        <v>-54.282835552356957</v>
      </c>
      <c r="K1502">
        <v>-55.282835552356957</v>
      </c>
      <c r="L1502">
        <v>-46.282835552356957</v>
      </c>
      <c r="M1502">
        <v>-48.282835552356957</v>
      </c>
      <c r="N1502">
        <v>-43.282835552356957</v>
      </c>
      <c r="O1502">
        <v>-55.282835552356957</v>
      </c>
      <c r="P1502">
        <v>-44.282835552356957</v>
      </c>
      <c r="Q1502">
        <v>-32.282835552356957</v>
      </c>
      <c r="R1502">
        <v>-31.282835552356957</v>
      </c>
      <c r="S1502">
        <v>-21.282835552356957</v>
      </c>
      <c r="T1502">
        <v>0.71716444764304299</v>
      </c>
    </row>
    <row r="1503" spans="1:20" x14ac:dyDescent="0.3">
      <c r="A1503">
        <v>1502</v>
      </c>
      <c r="B1503" s="1">
        <v>44051</v>
      </c>
      <c r="C1503">
        <v>24</v>
      </c>
      <c r="D1503">
        <v>19</v>
      </c>
      <c r="E1503">
        <v>13</v>
      </c>
      <c r="F1503">
        <v>8</v>
      </c>
      <c r="G1503">
        <v>3</v>
      </c>
      <c r="H1503">
        <v>21</v>
      </c>
      <c r="I1503">
        <v>24</v>
      </c>
      <c r="J1503">
        <f t="shared" si="30"/>
        <v>-51.282835552356957</v>
      </c>
      <c r="K1503">
        <v>-54.282835552356957</v>
      </c>
      <c r="L1503">
        <v>-55.282835552356957</v>
      </c>
      <c r="M1503">
        <v>-46.282835552356957</v>
      </c>
      <c r="N1503">
        <v>-48.282835552356957</v>
      </c>
      <c r="O1503">
        <v>-43.282835552356957</v>
      </c>
      <c r="P1503">
        <v>-55.282835552356957</v>
      </c>
      <c r="Q1503">
        <v>-44.282835552356957</v>
      </c>
      <c r="R1503">
        <v>-32.282835552356957</v>
      </c>
      <c r="S1503">
        <v>-31.282835552356957</v>
      </c>
      <c r="T1503">
        <v>-21.282835552356957</v>
      </c>
    </row>
    <row r="1504" spans="1:20" x14ac:dyDescent="0.3">
      <c r="A1504">
        <v>1503</v>
      </c>
      <c r="B1504" s="1">
        <v>44052</v>
      </c>
      <c r="C1504">
        <v>23</v>
      </c>
      <c r="D1504">
        <v>24</v>
      </c>
      <c r="E1504">
        <v>17</v>
      </c>
      <c r="F1504">
        <v>14</v>
      </c>
      <c r="G1504">
        <v>3</v>
      </c>
      <c r="H1504">
        <v>21</v>
      </c>
      <c r="I1504">
        <v>24</v>
      </c>
      <c r="J1504">
        <f t="shared" si="30"/>
        <v>-51.282835552356957</v>
      </c>
      <c r="K1504">
        <v>-51.282835552356957</v>
      </c>
      <c r="L1504">
        <v>-54.282835552356957</v>
      </c>
      <c r="M1504">
        <v>-55.282835552356957</v>
      </c>
      <c r="N1504">
        <v>-46.282835552356957</v>
      </c>
      <c r="O1504">
        <v>-48.282835552356957</v>
      </c>
      <c r="P1504">
        <v>-43.282835552356957</v>
      </c>
      <c r="Q1504">
        <v>-55.282835552356957</v>
      </c>
      <c r="R1504">
        <v>-44.282835552356957</v>
      </c>
      <c r="S1504">
        <v>-32.282835552356957</v>
      </c>
      <c r="T1504">
        <v>-31.282835552356957</v>
      </c>
    </row>
    <row r="1505" spans="1:20" x14ac:dyDescent="0.3">
      <c r="A1505">
        <v>1504</v>
      </c>
      <c r="B1505" s="1">
        <v>44053</v>
      </c>
      <c r="C1505">
        <v>26</v>
      </c>
      <c r="D1505">
        <v>19</v>
      </c>
      <c r="E1505">
        <v>8</v>
      </c>
      <c r="F1505">
        <v>19</v>
      </c>
      <c r="G1505">
        <v>4</v>
      </c>
      <c r="H1505">
        <v>11</v>
      </c>
      <c r="I1505">
        <v>26</v>
      </c>
      <c r="J1505">
        <f t="shared" si="30"/>
        <v>-49.282835552356957</v>
      </c>
      <c r="K1505">
        <v>-51.282835552356957</v>
      </c>
      <c r="L1505">
        <v>-51.282835552356957</v>
      </c>
      <c r="M1505">
        <v>-54.282835552356957</v>
      </c>
      <c r="N1505">
        <v>-55.282835552356957</v>
      </c>
      <c r="O1505">
        <v>-46.282835552356957</v>
      </c>
      <c r="P1505">
        <v>-48.282835552356957</v>
      </c>
      <c r="Q1505">
        <v>-43.282835552356957</v>
      </c>
      <c r="R1505">
        <v>-55.282835552356957</v>
      </c>
      <c r="S1505">
        <v>-44.282835552356957</v>
      </c>
      <c r="T1505">
        <v>-32.282835552356957</v>
      </c>
    </row>
    <row r="1506" spans="1:20" x14ac:dyDescent="0.3">
      <c r="A1506">
        <v>1505</v>
      </c>
      <c r="B1506" s="1">
        <v>44054</v>
      </c>
      <c r="C1506">
        <v>14</v>
      </c>
      <c r="D1506">
        <v>21</v>
      </c>
      <c r="E1506">
        <v>12</v>
      </c>
      <c r="F1506">
        <v>12</v>
      </c>
      <c r="G1506">
        <v>4</v>
      </c>
      <c r="H1506">
        <v>10</v>
      </c>
      <c r="I1506">
        <v>21</v>
      </c>
      <c r="J1506">
        <f t="shared" si="30"/>
        <v>-54.282835552356957</v>
      </c>
      <c r="K1506">
        <v>-49.282835552356957</v>
      </c>
      <c r="L1506">
        <v>-51.282835552356957</v>
      </c>
      <c r="M1506">
        <v>-51.282835552356957</v>
      </c>
      <c r="N1506">
        <v>-54.282835552356957</v>
      </c>
      <c r="O1506">
        <v>-55.282835552356957</v>
      </c>
      <c r="P1506">
        <v>-46.282835552356957</v>
      </c>
      <c r="Q1506">
        <v>-48.282835552356957</v>
      </c>
      <c r="R1506">
        <v>-43.282835552356957</v>
      </c>
      <c r="S1506">
        <v>-55.282835552356957</v>
      </c>
      <c r="T1506">
        <v>-44.282835552356957</v>
      </c>
    </row>
    <row r="1507" spans="1:20" x14ac:dyDescent="0.3">
      <c r="A1507">
        <v>1506</v>
      </c>
      <c r="B1507" s="1">
        <v>44055</v>
      </c>
      <c r="C1507">
        <v>23</v>
      </c>
      <c r="D1507">
        <v>13</v>
      </c>
      <c r="E1507">
        <v>12</v>
      </c>
      <c r="F1507">
        <v>11</v>
      </c>
      <c r="G1507">
        <v>3</v>
      </c>
      <c r="H1507">
        <v>9</v>
      </c>
      <c r="I1507">
        <v>23</v>
      </c>
      <c r="J1507">
        <f t="shared" si="30"/>
        <v>-52.282835552356957</v>
      </c>
      <c r="K1507">
        <v>-54.282835552356957</v>
      </c>
      <c r="L1507">
        <v>-49.282835552356957</v>
      </c>
      <c r="M1507">
        <v>-51.282835552356957</v>
      </c>
      <c r="N1507">
        <v>-51.282835552356957</v>
      </c>
      <c r="O1507">
        <v>-54.282835552356957</v>
      </c>
      <c r="P1507">
        <v>-55.282835552356957</v>
      </c>
      <c r="Q1507">
        <v>-46.282835552356957</v>
      </c>
      <c r="R1507">
        <v>-48.282835552356957</v>
      </c>
      <c r="S1507">
        <v>-43.282835552356957</v>
      </c>
      <c r="T1507">
        <v>-55.282835552356957</v>
      </c>
    </row>
    <row r="1508" spans="1:20" x14ac:dyDescent="0.3">
      <c r="A1508">
        <v>1507</v>
      </c>
      <c r="B1508" s="1">
        <v>44056</v>
      </c>
      <c r="C1508">
        <v>17</v>
      </c>
      <c r="D1508">
        <v>13</v>
      </c>
      <c r="E1508">
        <v>11</v>
      </c>
      <c r="F1508">
        <v>7</v>
      </c>
      <c r="G1508">
        <v>4</v>
      </c>
      <c r="H1508">
        <v>10</v>
      </c>
      <c r="I1508">
        <v>17</v>
      </c>
      <c r="J1508">
        <f t="shared" si="30"/>
        <v>-58.282835552356957</v>
      </c>
      <c r="K1508">
        <v>-52.282835552356957</v>
      </c>
      <c r="L1508">
        <v>-54.282835552356957</v>
      </c>
      <c r="M1508">
        <v>-49.282835552356957</v>
      </c>
      <c r="N1508">
        <v>-51.282835552356957</v>
      </c>
      <c r="O1508">
        <v>-51.282835552356957</v>
      </c>
      <c r="P1508">
        <v>-54.282835552356957</v>
      </c>
      <c r="Q1508">
        <v>-55.282835552356957</v>
      </c>
      <c r="R1508">
        <v>-46.282835552356957</v>
      </c>
      <c r="S1508">
        <v>-48.282835552356957</v>
      </c>
      <c r="T1508">
        <v>-43.282835552356957</v>
      </c>
    </row>
    <row r="1509" spans="1:20" x14ac:dyDescent="0.3">
      <c r="A1509">
        <v>1508</v>
      </c>
      <c r="B1509" s="1">
        <v>44057</v>
      </c>
      <c r="C1509">
        <v>19</v>
      </c>
      <c r="D1509">
        <v>16</v>
      </c>
      <c r="E1509">
        <v>6</v>
      </c>
      <c r="F1509">
        <v>8</v>
      </c>
      <c r="G1509">
        <v>4</v>
      </c>
      <c r="H1509">
        <v>10</v>
      </c>
      <c r="I1509">
        <v>19</v>
      </c>
      <c r="J1509">
        <f t="shared" si="30"/>
        <v>-56.282835552356957</v>
      </c>
      <c r="K1509">
        <v>-58.282835552356957</v>
      </c>
      <c r="L1509">
        <v>-52.282835552356957</v>
      </c>
      <c r="M1509">
        <v>-54.282835552356957</v>
      </c>
      <c r="N1509">
        <v>-49.282835552356957</v>
      </c>
      <c r="O1509">
        <v>-51.282835552356957</v>
      </c>
      <c r="P1509">
        <v>-51.282835552356957</v>
      </c>
      <c r="Q1509">
        <v>-54.282835552356957</v>
      </c>
      <c r="R1509">
        <v>-55.282835552356957</v>
      </c>
      <c r="S1509">
        <v>-46.282835552356957</v>
      </c>
      <c r="T1509">
        <v>-48.282835552356957</v>
      </c>
    </row>
    <row r="1510" spans="1:20" x14ac:dyDescent="0.3">
      <c r="A1510">
        <v>1509</v>
      </c>
      <c r="B1510" s="1">
        <v>44058</v>
      </c>
      <c r="C1510">
        <v>22</v>
      </c>
      <c r="D1510">
        <v>32</v>
      </c>
      <c r="E1510">
        <v>6</v>
      </c>
      <c r="F1510">
        <v>9</v>
      </c>
      <c r="G1510">
        <v>4</v>
      </c>
      <c r="H1510">
        <v>9</v>
      </c>
      <c r="I1510">
        <v>32</v>
      </c>
      <c r="J1510">
        <f t="shared" si="30"/>
        <v>-43.282835552356957</v>
      </c>
      <c r="K1510">
        <v>-56.282835552356957</v>
      </c>
      <c r="L1510">
        <v>-58.282835552356957</v>
      </c>
      <c r="M1510">
        <v>-52.282835552356957</v>
      </c>
      <c r="N1510">
        <v>-54.282835552356957</v>
      </c>
      <c r="O1510">
        <v>-49.282835552356957</v>
      </c>
      <c r="P1510">
        <v>-51.282835552356957</v>
      </c>
      <c r="Q1510">
        <v>-51.282835552356957</v>
      </c>
      <c r="R1510">
        <v>-54.282835552356957</v>
      </c>
      <c r="S1510">
        <v>-55.282835552356957</v>
      </c>
      <c r="T1510">
        <v>-46.282835552356957</v>
      </c>
    </row>
    <row r="1511" spans="1:20" x14ac:dyDescent="0.3">
      <c r="A1511">
        <v>1510</v>
      </c>
      <c r="B1511" s="1">
        <v>44059</v>
      </c>
      <c r="C1511">
        <v>43</v>
      </c>
      <c r="D1511">
        <v>13</v>
      </c>
      <c r="E1511">
        <v>6</v>
      </c>
      <c r="F1511">
        <v>9</v>
      </c>
      <c r="G1511">
        <v>4</v>
      </c>
      <c r="H1511">
        <v>10</v>
      </c>
      <c r="I1511">
        <v>43</v>
      </c>
      <c r="J1511">
        <f t="shared" si="30"/>
        <v>-32.282835552356957</v>
      </c>
      <c r="K1511">
        <v>-43.282835552356957</v>
      </c>
      <c r="L1511">
        <v>-56.282835552356957</v>
      </c>
      <c r="M1511">
        <v>-58.282835552356957</v>
      </c>
      <c r="N1511">
        <v>-52.282835552356957</v>
      </c>
      <c r="O1511">
        <v>-54.282835552356957</v>
      </c>
      <c r="P1511">
        <v>-49.282835552356957</v>
      </c>
      <c r="Q1511">
        <v>-51.282835552356957</v>
      </c>
      <c r="R1511">
        <v>-51.282835552356957</v>
      </c>
      <c r="S1511">
        <v>-54.282835552356957</v>
      </c>
      <c r="T1511">
        <v>-55.282835552356957</v>
      </c>
    </row>
    <row r="1512" spans="1:20" x14ac:dyDescent="0.3">
      <c r="A1512">
        <v>1511</v>
      </c>
      <c r="B1512" s="1">
        <v>44060</v>
      </c>
      <c r="C1512">
        <v>19</v>
      </c>
      <c r="D1512">
        <v>8</v>
      </c>
      <c r="E1512">
        <v>18</v>
      </c>
      <c r="F1512">
        <v>8</v>
      </c>
      <c r="G1512">
        <v>4</v>
      </c>
      <c r="H1512">
        <v>11</v>
      </c>
      <c r="I1512">
        <v>19</v>
      </c>
      <c r="J1512">
        <f t="shared" si="30"/>
        <v>-56.282835552356957</v>
      </c>
      <c r="K1512">
        <v>-32.282835552356957</v>
      </c>
      <c r="L1512">
        <v>-43.282835552356957</v>
      </c>
      <c r="M1512">
        <v>-56.282835552356957</v>
      </c>
      <c r="N1512">
        <v>-58.282835552356957</v>
      </c>
      <c r="O1512">
        <v>-52.282835552356957</v>
      </c>
      <c r="P1512">
        <v>-54.282835552356957</v>
      </c>
      <c r="Q1512">
        <v>-49.282835552356957</v>
      </c>
      <c r="R1512">
        <v>-51.282835552356957</v>
      </c>
      <c r="S1512">
        <v>-51.282835552356957</v>
      </c>
      <c r="T1512">
        <v>-54.282835552356957</v>
      </c>
    </row>
    <row r="1513" spans="1:20" x14ac:dyDescent="0.3">
      <c r="A1513">
        <v>1512</v>
      </c>
      <c r="B1513" s="1">
        <v>44061</v>
      </c>
      <c r="C1513">
        <v>13</v>
      </c>
      <c r="D1513">
        <v>21</v>
      </c>
      <c r="E1513">
        <v>18</v>
      </c>
      <c r="F1513">
        <v>12</v>
      </c>
      <c r="G1513">
        <v>4</v>
      </c>
      <c r="H1513">
        <v>14</v>
      </c>
      <c r="I1513">
        <v>21</v>
      </c>
      <c r="J1513">
        <f t="shared" si="30"/>
        <v>-54.282835552356957</v>
      </c>
      <c r="K1513">
        <v>-56.282835552356957</v>
      </c>
      <c r="L1513">
        <v>-32.282835552356957</v>
      </c>
      <c r="M1513">
        <v>-43.282835552356957</v>
      </c>
      <c r="N1513">
        <v>-56.282835552356957</v>
      </c>
      <c r="O1513">
        <v>-58.282835552356957</v>
      </c>
      <c r="P1513">
        <v>-52.282835552356957</v>
      </c>
      <c r="Q1513">
        <v>-54.282835552356957</v>
      </c>
      <c r="R1513">
        <v>-49.282835552356957</v>
      </c>
      <c r="S1513">
        <v>-51.282835552356957</v>
      </c>
      <c r="T1513">
        <v>-51.282835552356957</v>
      </c>
    </row>
    <row r="1514" spans="1:20" x14ac:dyDescent="0.3">
      <c r="A1514">
        <v>1513</v>
      </c>
      <c r="B1514" s="1">
        <v>44062</v>
      </c>
      <c r="C1514">
        <v>28</v>
      </c>
      <c r="D1514">
        <v>30</v>
      </c>
      <c r="E1514">
        <v>18</v>
      </c>
      <c r="F1514">
        <v>12</v>
      </c>
      <c r="G1514">
        <v>4</v>
      </c>
      <c r="H1514">
        <v>8</v>
      </c>
      <c r="I1514">
        <v>30</v>
      </c>
      <c r="J1514">
        <f t="shared" si="30"/>
        <v>-45.282835552356957</v>
      </c>
      <c r="K1514">
        <v>-54.282835552356957</v>
      </c>
      <c r="L1514">
        <v>-56.282835552356957</v>
      </c>
      <c r="M1514">
        <v>-32.282835552356957</v>
      </c>
      <c r="N1514">
        <v>-43.282835552356957</v>
      </c>
      <c r="O1514">
        <v>-56.282835552356957</v>
      </c>
      <c r="P1514">
        <v>-58.282835552356957</v>
      </c>
      <c r="Q1514">
        <v>-52.282835552356957</v>
      </c>
      <c r="R1514">
        <v>-54.282835552356957</v>
      </c>
      <c r="S1514">
        <v>-49.282835552356957</v>
      </c>
      <c r="T1514">
        <v>-51.282835552356957</v>
      </c>
    </row>
    <row r="1515" spans="1:20" x14ac:dyDescent="0.3">
      <c r="A1515">
        <v>1514</v>
      </c>
      <c r="B1515" s="1">
        <v>44063</v>
      </c>
      <c r="C1515">
        <v>41</v>
      </c>
      <c r="D1515">
        <v>19</v>
      </c>
      <c r="E1515">
        <v>18</v>
      </c>
      <c r="F1515">
        <v>17</v>
      </c>
      <c r="G1515">
        <v>4</v>
      </c>
      <c r="H1515">
        <v>14</v>
      </c>
      <c r="I1515">
        <v>41</v>
      </c>
      <c r="J1515">
        <f t="shared" si="30"/>
        <v>-34.282835552356957</v>
      </c>
      <c r="K1515">
        <v>-45.282835552356957</v>
      </c>
      <c r="L1515">
        <v>-54.282835552356957</v>
      </c>
      <c r="M1515">
        <v>-56.282835552356957</v>
      </c>
      <c r="N1515">
        <v>-32.282835552356957</v>
      </c>
      <c r="O1515">
        <v>-43.282835552356957</v>
      </c>
      <c r="P1515">
        <v>-56.282835552356957</v>
      </c>
      <c r="Q1515">
        <v>-58.282835552356957</v>
      </c>
      <c r="R1515">
        <v>-52.282835552356957</v>
      </c>
      <c r="S1515">
        <v>-54.282835552356957</v>
      </c>
      <c r="T1515">
        <v>-49.282835552356957</v>
      </c>
    </row>
    <row r="1516" spans="1:20" x14ac:dyDescent="0.3">
      <c r="A1516">
        <v>1515</v>
      </c>
      <c r="B1516" s="1">
        <v>44064</v>
      </c>
      <c r="C1516">
        <v>23</v>
      </c>
      <c r="D1516">
        <v>19</v>
      </c>
      <c r="E1516">
        <v>18</v>
      </c>
      <c r="F1516">
        <v>11</v>
      </c>
      <c r="G1516">
        <v>4</v>
      </c>
      <c r="H1516">
        <v>7</v>
      </c>
      <c r="I1516">
        <v>23</v>
      </c>
      <c r="J1516">
        <f t="shared" si="30"/>
        <v>-52.282835552356957</v>
      </c>
      <c r="K1516">
        <v>-34.282835552356957</v>
      </c>
      <c r="L1516">
        <v>-45.282835552356957</v>
      </c>
      <c r="M1516">
        <v>-54.282835552356957</v>
      </c>
      <c r="N1516">
        <v>-56.282835552356957</v>
      </c>
      <c r="O1516">
        <v>-32.282835552356957</v>
      </c>
      <c r="P1516">
        <v>-43.282835552356957</v>
      </c>
      <c r="Q1516">
        <v>-56.282835552356957</v>
      </c>
      <c r="R1516">
        <v>-58.282835552356957</v>
      </c>
      <c r="S1516">
        <v>-52.282835552356957</v>
      </c>
      <c r="T1516">
        <v>-54.282835552356957</v>
      </c>
    </row>
    <row r="1517" spans="1:20" x14ac:dyDescent="0.3">
      <c r="A1517">
        <v>1516</v>
      </c>
      <c r="B1517" s="1">
        <v>44065</v>
      </c>
      <c r="C1517">
        <v>26</v>
      </c>
      <c r="D1517">
        <v>24</v>
      </c>
      <c r="E1517">
        <v>18</v>
      </c>
      <c r="F1517">
        <v>10</v>
      </c>
      <c r="G1517">
        <v>4</v>
      </c>
      <c r="H1517">
        <v>8</v>
      </c>
      <c r="I1517">
        <v>26</v>
      </c>
      <c r="J1517">
        <f t="shared" si="30"/>
        <v>-49.282835552356957</v>
      </c>
      <c r="K1517">
        <v>-52.282835552356957</v>
      </c>
      <c r="L1517">
        <v>-34.282835552356957</v>
      </c>
      <c r="M1517">
        <v>-45.282835552356957</v>
      </c>
      <c r="N1517">
        <v>-54.282835552356957</v>
      </c>
      <c r="O1517">
        <v>-56.282835552356957</v>
      </c>
      <c r="P1517">
        <v>-32.282835552356957</v>
      </c>
      <c r="Q1517">
        <v>-43.282835552356957</v>
      </c>
      <c r="R1517">
        <v>-56.282835552356957</v>
      </c>
      <c r="S1517">
        <v>-58.282835552356957</v>
      </c>
      <c r="T1517">
        <v>-52.282835552356957</v>
      </c>
    </row>
    <row r="1518" spans="1:20" x14ac:dyDescent="0.3">
      <c r="A1518">
        <v>1517</v>
      </c>
      <c r="B1518" s="1">
        <v>44066</v>
      </c>
      <c r="C1518">
        <v>32</v>
      </c>
      <c r="D1518">
        <v>22</v>
      </c>
      <c r="E1518">
        <v>18</v>
      </c>
      <c r="F1518">
        <v>12</v>
      </c>
      <c r="G1518">
        <v>4</v>
      </c>
      <c r="H1518">
        <v>9</v>
      </c>
      <c r="I1518">
        <v>32</v>
      </c>
      <c r="J1518">
        <f t="shared" si="30"/>
        <v>-43.282835552356957</v>
      </c>
      <c r="K1518">
        <v>-49.282835552356957</v>
      </c>
      <c r="L1518">
        <v>-52.282835552356957</v>
      </c>
      <c r="M1518">
        <v>-34.282835552356957</v>
      </c>
      <c r="N1518">
        <v>-45.282835552356957</v>
      </c>
      <c r="O1518">
        <v>-54.282835552356957</v>
      </c>
      <c r="P1518">
        <v>-56.282835552356957</v>
      </c>
      <c r="Q1518">
        <v>-32.282835552356957</v>
      </c>
      <c r="R1518">
        <v>-43.282835552356957</v>
      </c>
      <c r="S1518">
        <v>-56.282835552356957</v>
      </c>
      <c r="T1518">
        <v>-58.282835552356957</v>
      </c>
    </row>
    <row r="1519" spans="1:20" x14ac:dyDescent="0.3">
      <c r="A1519">
        <v>1518</v>
      </c>
      <c r="B1519" s="1">
        <v>44067</v>
      </c>
      <c r="C1519">
        <v>26</v>
      </c>
      <c r="D1519">
        <v>19</v>
      </c>
      <c r="E1519">
        <v>18</v>
      </c>
      <c r="F1519">
        <v>9</v>
      </c>
      <c r="G1519">
        <v>4</v>
      </c>
      <c r="H1519">
        <v>7</v>
      </c>
      <c r="I1519">
        <v>26</v>
      </c>
      <c r="J1519">
        <f t="shared" si="30"/>
        <v>-49.282835552356957</v>
      </c>
      <c r="K1519">
        <v>-43.282835552356957</v>
      </c>
      <c r="L1519">
        <v>-49.282835552356957</v>
      </c>
      <c r="M1519">
        <v>-52.282835552356957</v>
      </c>
      <c r="N1519">
        <v>-34.282835552356957</v>
      </c>
      <c r="O1519">
        <v>-45.282835552356957</v>
      </c>
      <c r="P1519">
        <v>-54.282835552356957</v>
      </c>
      <c r="Q1519">
        <v>-56.282835552356957</v>
      </c>
      <c r="R1519">
        <v>-32.282835552356957</v>
      </c>
      <c r="S1519">
        <v>-43.282835552356957</v>
      </c>
      <c r="T1519">
        <v>-56.282835552356957</v>
      </c>
    </row>
    <row r="1520" spans="1:20" x14ac:dyDescent="0.3">
      <c r="A1520">
        <v>1519</v>
      </c>
      <c r="B1520" s="1">
        <v>44068</v>
      </c>
      <c r="C1520">
        <v>21</v>
      </c>
      <c r="D1520">
        <v>26</v>
      </c>
      <c r="E1520">
        <v>18</v>
      </c>
      <c r="F1520">
        <v>13</v>
      </c>
      <c r="G1520">
        <v>4</v>
      </c>
      <c r="H1520">
        <v>7</v>
      </c>
      <c r="I1520">
        <v>26</v>
      </c>
      <c r="J1520">
        <f t="shared" si="30"/>
        <v>-49.282835552356957</v>
      </c>
      <c r="K1520">
        <v>-49.282835552356957</v>
      </c>
      <c r="L1520">
        <v>-43.282835552356957</v>
      </c>
      <c r="M1520">
        <v>-49.282835552356957</v>
      </c>
      <c r="N1520">
        <v>-52.282835552356957</v>
      </c>
      <c r="O1520">
        <v>-34.282835552356957</v>
      </c>
      <c r="P1520">
        <v>-45.282835552356957</v>
      </c>
      <c r="Q1520">
        <v>-54.282835552356957</v>
      </c>
      <c r="R1520">
        <v>-56.282835552356957</v>
      </c>
      <c r="S1520">
        <v>-32.282835552356957</v>
      </c>
      <c r="T1520">
        <v>-43.282835552356957</v>
      </c>
    </row>
    <row r="1521" spans="1:20" x14ac:dyDescent="0.3">
      <c r="A1521">
        <v>1520</v>
      </c>
      <c r="B1521" s="1">
        <v>44069</v>
      </c>
      <c r="C1521">
        <v>30</v>
      </c>
      <c r="D1521">
        <v>39</v>
      </c>
      <c r="E1521">
        <v>18</v>
      </c>
      <c r="F1521">
        <v>16</v>
      </c>
      <c r="G1521">
        <v>4</v>
      </c>
      <c r="H1521">
        <v>7</v>
      </c>
      <c r="I1521">
        <v>39</v>
      </c>
      <c r="J1521">
        <f t="shared" si="30"/>
        <v>-36.282835552356957</v>
      </c>
      <c r="K1521">
        <v>-49.282835552356957</v>
      </c>
      <c r="L1521">
        <v>-49.282835552356957</v>
      </c>
      <c r="M1521">
        <v>-43.282835552356957</v>
      </c>
      <c r="N1521">
        <v>-49.282835552356957</v>
      </c>
      <c r="O1521">
        <v>-52.282835552356957</v>
      </c>
      <c r="P1521">
        <v>-34.282835552356957</v>
      </c>
      <c r="Q1521">
        <v>-45.282835552356957</v>
      </c>
      <c r="R1521">
        <v>-54.282835552356957</v>
      </c>
      <c r="S1521">
        <v>-56.282835552356957</v>
      </c>
      <c r="T1521">
        <v>-32.282835552356957</v>
      </c>
    </row>
    <row r="1522" spans="1:20" x14ac:dyDescent="0.3">
      <c r="A1522">
        <v>1521</v>
      </c>
      <c r="B1522" s="1">
        <v>44070</v>
      </c>
      <c r="C1522">
        <v>50</v>
      </c>
      <c r="D1522">
        <v>30</v>
      </c>
      <c r="E1522">
        <v>18</v>
      </c>
      <c r="F1522">
        <v>15</v>
      </c>
      <c r="G1522">
        <v>4</v>
      </c>
      <c r="H1522">
        <v>11</v>
      </c>
      <c r="I1522">
        <v>50</v>
      </c>
      <c r="J1522">
        <f t="shared" si="30"/>
        <v>-25.282835552356957</v>
      </c>
      <c r="K1522">
        <v>-36.282835552356957</v>
      </c>
      <c r="L1522">
        <v>-49.282835552356957</v>
      </c>
      <c r="M1522">
        <v>-49.282835552356957</v>
      </c>
      <c r="N1522">
        <v>-43.282835552356957</v>
      </c>
      <c r="O1522">
        <v>-49.282835552356957</v>
      </c>
      <c r="P1522">
        <v>-52.282835552356957</v>
      </c>
      <c r="Q1522">
        <v>-34.282835552356957</v>
      </c>
      <c r="R1522">
        <v>-45.282835552356957</v>
      </c>
      <c r="S1522">
        <v>-54.282835552356957</v>
      </c>
      <c r="T1522">
        <v>-56.282835552356957</v>
      </c>
    </row>
    <row r="1523" spans="1:20" x14ac:dyDescent="0.3">
      <c r="A1523">
        <v>1522</v>
      </c>
      <c r="B1523" s="1">
        <v>44071</v>
      </c>
      <c r="C1523">
        <v>38</v>
      </c>
      <c r="D1523">
        <v>26</v>
      </c>
      <c r="E1523">
        <v>18</v>
      </c>
      <c r="F1523">
        <v>15</v>
      </c>
      <c r="G1523">
        <v>4</v>
      </c>
      <c r="H1523">
        <v>9</v>
      </c>
      <c r="I1523">
        <v>38</v>
      </c>
      <c r="J1523">
        <f t="shared" si="30"/>
        <v>-37.282835552356957</v>
      </c>
      <c r="K1523">
        <v>-25.282835552356957</v>
      </c>
      <c r="L1523">
        <v>-36.282835552356957</v>
      </c>
      <c r="M1523">
        <v>-49.282835552356957</v>
      </c>
      <c r="N1523">
        <v>-49.282835552356957</v>
      </c>
      <c r="O1523">
        <v>-43.282835552356957</v>
      </c>
      <c r="P1523">
        <v>-49.282835552356957</v>
      </c>
      <c r="Q1523">
        <v>-52.282835552356957</v>
      </c>
      <c r="R1523">
        <v>-34.282835552356957</v>
      </c>
      <c r="S1523">
        <v>-45.282835552356957</v>
      </c>
      <c r="T1523">
        <v>-54.282835552356957</v>
      </c>
    </row>
    <row r="1524" spans="1:20" x14ac:dyDescent="0.3">
      <c r="A1524">
        <v>1523</v>
      </c>
      <c r="B1524" s="1">
        <v>44072</v>
      </c>
      <c r="C1524">
        <v>32</v>
      </c>
      <c r="D1524">
        <v>30</v>
      </c>
      <c r="E1524">
        <v>18</v>
      </c>
      <c r="F1524">
        <v>17</v>
      </c>
      <c r="G1524">
        <v>5</v>
      </c>
      <c r="H1524">
        <v>8</v>
      </c>
      <c r="I1524">
        <v>32</v>
      </c>
      <c r="J1524">
        <f t="shared" si="30"/>
        <v>-43.282835552356957</v>
      </c>
      <c r="K1524">
        <v>-37.282835552356957</v>
      </c>
      <c r="L1524">
        <v>-25.282835552356957</v>
      </c>
      <c r="M1524">
        <v>-36.282835552356957</v>
      </c>
      <c r="N1524">
        <v>-49.282835552356957</v>
      </c>
      <c r="O1524">
        <v>-49.282835552356957</v>
      </c>
      <c r="P1524">
        <v>-43.282835552356957</v>
      </c>
      <c r="Q1524">
        <v>-49.282835552356957</v>
      </c>
      <c r="R1524">
        <v>-52.282835552356957</v>
      </c>
      <c r="S1524">
        <v>-34.282835552356957</v>
      </c>
      <c r="T1524">
        <v>-45.282835552356957</v>
      </c>
    </row>
    <row r="1525" spans="1:20" x14ac:dyDescent="0.3">
      <c r="A1525">
        <v>1524</v>
      </c>
      <c r="B1525" s="1">
        <v>44073</v>
      </c>
      <c r="C1525">
        <v>37</v>
      </c>
      <c r="D1525">
        <v>32</v>
      </c>
      <c r="E1525">
        <v>18</v>
      </c>
      <c r="F1525">
        <v>14</v>
      </c>
      <c r="G1525">
        <v>5</v>
      </c>
      <c r="H1525">
        <v>9</v>
      </c>
      <c r="I1525">
        <v>37</v>
      </c>
      <c r="J1525">
        <f t="shared" si="30"/>
        <v>-38.282835552356957</v>
      </c>
      <c r="K1525">
        <v>-43.282835552356957</v>
      </c>
      <c r="L1525">
        <v>-37.282835552356957</v>
      </c>
      <c r="M1525">
        <v>-25.282835552356957</v>
      </c>
      <c r="N1525">
        <v>-36.282835552356957</v>
      </c>
      <c r="O1525">
        <v>-49.282835552356957</v>
      </c>
      <c r="P1525">
        <v>-49.282835552356957</v>
      </c>
      <c r="Q1525">
        <v>-43.282835552356957</v>
      </c>
      <c r="R1525">
        <v>-49.282835552356957</v>
      </c>
      <c r="S1525">
        <v>-52.282835552356957</v>
      </c>
      <c r="T1525">
        <v>-34.282835552356957</v>
      </c>
    </row>
    <row r="1526" spans="1:20" x14ac:dyDescent="0.3">
      <c r="A1526">
        <v>1525</v>
      </c>
      <c r="B1526" s="1">
        <v>44074</v>
      </c>
      <c r="C1526">
        <v>40</v>
      </c>
      <c r="D1526">
        <v>32</v>
      </c>
      <c r="E1526">
        <v>18</v>
      </c>
      <c r="F1526">
        <v>18</v>
      </c>
      <c r="G1526">
        <v>5</v>
      </c>
      <c r="H1526">
        <v>9</v>
      </c>
      <c r="I1526">
        <v>40</v>
      </c>
      <c r="J1526">
        <f t="shared" si="30"/>
        <v>-35.282835552356957</v>
      </c>
      <c r="K1526">
        <v>-38.282835552356957</v>
      </c>
      <c r="L1526">
        <v>-43.282835552356957</v>
      </c>
      <c r="M1526">
        <v>-37.282835552356957</v>
      </c>
      <c r="N1526">
        <v>-25.282835552356957</v>
      </c>
      <c r="O1526">
        <v>-36.282835552356957</v>
      </c>
      <c r="P1526">
        <v>-49.282835552356957</v>
      </c>
      <c r="Q1526">
        <v>-49.282835552356957</v>
      </c>
      <c r="R1526">
        <v>-43.282835552356957</v>
      </c>
      <c r="S1526">
        <v>-49.282835552356957</v>
      </c>
      <c r="T1526">
        <v>-52.282835552356957</v>
      </c>
    </row>
    <row r="1527" spans="1:20" x14ac:dyDescent="0.3">
      <c r="A1527">
        <v>1526</v>
      </c>
      <c r="B1527" s="1">
        <v>44075</v>
      </c>
      <c r="C1527">
        <v>40</v>
      </c>
      <c r="D1527">
        <v>51</v>
      </c>
      <c r="E1527">
        <v>18</v>
      </c>
      <c r="F1527">
        <v>15</v>
      </c>
      <c r="G1527">
        <v>4</v>
      </c>
      <c r="H1527">
        <v>7</v>
      </c>
      <c r="I1527">
        <v>51</v>
      </c>
      <c r="J1527">
        <f t="shared" si="30"/>
        <v>-24.282835552356957</v>
      </c>
      <c r="K1527">
        <v>-35.282835552356957</v>
      </c>
      <c r="L1527">
        <v>-38.282835552356957</v>
      </c>
      <c r="M1527">
        <v>-43.282835552356957</v>
      </c>
      <c r="N1527">
        <v>-37.282835552356957</v>
      </c>
      <c r="O1527">
        <v>-25.282835552356957</v>
      </c>
      <c r="P1527">
        <v>-36.282835552356957</v>
      </c>
      <c r="Q1527">
        <v>-49.282835552356957</v>
      </c>
      <c r="R1527">
        <v>-49.282835552356957</v>
      </c>
      <c r="S1527">
        <v>-43.282835552356957</v>
      </c>
      <c r="T1527">
        <v>-49.282835552356957</v>
      </c>
    </row>
    <row r="1528" spans="1:20" x14ac:dyDescent="0.3">
      <c r="A1528">
        <v>1527</v>
      </c>
      <c r="B1528" s="1">
        <v>44076</v>
      </c>
      <c r="C1528">
        <v>76</v>
      </c>
      <c r="D1528">
        <v>48</v>
      </c>
      <c r="E1528">
        <v>18</v>
      </c>
      <c r="F1528">
        <v>21</v>
      </c>
      <c r="G1528">
        <v>4</v>
      </c>
      <c r="H1528">
        <v>11</v>
      </c>
      <c r="I1528">
        <v>76</v>
      </c>
      <c r="J1528">
        <f t="shared" si="30"/>
        <v>0.71716444764304299</v>
      </c>
      <c r="K1528">
        <v>-24.282835552356957</v>
      </c>
      <c r="L1528">
        <v>-35.282835552356957</v>
      </c>
      <c r="M1528">
        <v>-38.282835552356957</v>
      </c>
      <c r="N1528">
        <v>-43.282835552356957</v>
      </c>
      <c r="O1528">
        <v>-37.282835552356957</v>
      </c>
      <c r="P1528">
        <v>-25.282835552356957</v>
      </c>
      <c r="Q1528">
        <v>-36.282835552356957</v>
      </c>
      <c r="R1528">
        <v>-49.282835552356957</v>
      </c>
      <c r="S1528">
        <v>-49.282835552356957</v>
      </c>
      <c r="T1528">
        <v>-43.282835552356957</v>
      </c>
    </row>
    <row r="1529" spans="1:20" x14ac:dyDescent="0.3">
      <c r="A1529">
        <v>1528</v>
      </c>
      <c r="B1529" s="1">
        <v>44077</v>
      </c>
      <c r="C1529">
        <v>71</v>
      </c>
      <c r="D1529">
        <v>38</v>
      </c>
      <c r="E1529">
        <v>18</v>
      </c>
      <c r="F1529">
        <v>18</v>
      </c>
      <c r="G1529">
        <v>4</v>
      </c>
      <c r="H1529">
        <v>12</v>
      </c>
      <c r="I1529">
        <v>71</v>
      </c>
      <c r="J1529">
        <f t="shared" si="30"/>
        <v>-4.282835552356957</v>
      </c>
      <c r="K1529">
        <v>0.71716444764304299</v>
      </c>
      <c r="L1529">
        <v>-24.282835552356957</v>
      </c>
      <c r="M1529">
        <v>-35.282835552356957</v>
      </c>
      <c r="N1529">
        <v>-38.282835552356957</v>
      </c>
      <c r="O1529">
        <v>-43.282835552356957</v>
      </c>
      <c r="P1529">
        <v>-37.282835552356957</v>
      </c>
      <c r="Q1529">
        <v>-25.282835552356957</v>
      </c>
      <c r="R1529">
        <v>-36.282835552356957</v>
      </c>
      <c r="S1529">
        <v>-49.282835552356957</v>
      </c>
      <c r="T1529">
        <v>-49.282835552356957</v>
      </c>
    </row>
    <row r="1530" spans="1:20" x14ac:dyDescent="0.3">
      <c r="A1530">
        <v>1529</v>
      </c>
      <c r="B1530" s="1">
        <v>44078</v>
      </c>
      <c r="C1530">
        <v>55</v>
      </c>
      <c r="D1530">
        <v>28</v>
      </c>
      <c r="E1530">
        <v>18</v>
      </c>
      <c r="F1530">
        <v>12</v>
      </c>
      <c r="G1530">
        <v>4</v>
      </c>
      <c r="H1530">
        <v>7</v>
      </c>
      <c r="I1530">
        <v>55</v>
      </c>
      <c r="J1530">
        <f t="shared" si="30"/>
        <v>-20.282835552356957</v>
      </c>
      <c r="K1530">
        <v>-4.282835552356957</v>
      </c>
      <c r="L1530">
        <v>0.71716444764304299</v>
      </c>
      <c r="M1530">
        <v>-24.282835552356957</v>
      </c>
      <c r="N1530">
        <v>-35.282835552356957</v>
      </c>
      <c r="O1530">
        <v>-38.282835552356957</v>
      </c>
      <c r="P1530">
        <v>-43.282835552356957</v>
      </c>
      <c r="Q1530">
        <v>-37.282835552356957</v>
      </c>
      <c r="R1530">
        <v>-25.282835552356957</v>
      </c>
      <c r="S1530">
        <v>-36.282835552356957</v>
      </c>
      <c r="T1530">
        <v>-49.282835552356957</v>
      </c>
    </row>
    <row r="1531" spans="1:20" x14ac:dyDescent="0.3">
      <c r="A1531">
        <v>1530</v>
      </c>
      <c r="B1531" s="1">
        <v>44079</v>
      </c>
      <c r="C1531">
        <v>35</v>
      </c>
      <c r="D1531">
        <v>23</v>
      </c>
      <c r="E1531">
        <v>18</v>
      </c>
      <c r="F1531">
        <v>13</v>
      </c>
      <c r="G1531">
        <v>4</v>
      </c>
      <c r="H1531">
        <v>7</v>
      </c>
      <c r="I1531">
        <v>35</v>
      </c>
      <c r="J1531">
        <f t="shared" si="30"/>
        <v>-40.282835552356957</v>
      </c>
      <c r="K1531">
        <v>-20.282835552356957</v>
      </c>
      <c r="L1531">
        <v>-4.282835552356957</v>
      </c>
      <c r="M1531">
        <v>0.71716444764304299</v>
      </c>
      <c r="N1531">
        <v>-24.282835552356957</v>
      </c>
      <c r="O1531">
        <v>-35.282835552356957</v>
      </c>
      <c r="P1531">
        <v>-38.282835552356957</v>
      </c>
      <c r="Q1531">
        <v>-43.282835552356957</v>
      </c>
      <c r="R1531">
        <v>-37.282835552356957</v>
      </c>
      <c r="S1531">
        <v>-25.282835552356957</v>
      </c>
      <c r="T1531">
        <v>-36.282835552356957</v>
      </c>
    </row>
    <row r="1532" spans="1:20" x14ac:dyDescent="0.3">
      <c r="A1532">
        <v>1531</v>
      </c>
      <c r="B1532" s="1">
        <v>44080</v>
      </c>
      <c r="C1532">
        <v>28</v>
      </c>
      <c r="D1532">
        <v>12</v>
      </c>
      <c r="E1532">
        <v>18</v>
      </c>
      <c r="F1532">
        <v>12</v>
      </c>
      <c r="G1532">
        <v>4</v>
      </c>
      <c r="H1532">
        <v>7</v>
      </c>
      <c r="I1532">
        <v>28</v>
      </c>
      <c r="J1532">
        <f t="shared" si="30"/>
        <v>-47.282835552356957</v>
      </c>
      <c r="K1532">
        <v>-40.282835552356957</v>
      </c>
      <c r="L1532">
        <v>-20.282835552356957</v>
      </c>
      <c r="M1532">
        <v>-4.282835552356957</v>
      </c>
      <c r="N1532">
        <v>0.71716444764304299</v>
      </c>
      <c r="O1532">
        <v>-24.282835552356957</v>
      </c>
      <c r="P1532">
        <v>-35.282835552356957</v>
      </c>
      <c r="Q1532">
        <v>-38.282835552356957</v>
      </c>
      <c r="R1532">
        <v>-43.282835552356957</v>
      </c>
      <c r="S1532">
        <v>-37.282835552356957</v>
      </c>
      <c r="T1532">
        <v>-25.282835552356957</v>
      </c>
    </row>
    <row r="1533" spans="1:20" x14ac:dyDescent="0.3">
      <c r="A1533">
        <v>1532</v>
      </c>
      <c r="B1533" s="1">
        <v>44081</v>
      </c>
      <c r="C1533">
        <v>17</v>
      </c>
      <c r="D1533">
        <v>36</v>
      </c>
      <c r="E1533">
        <v>18</v>
      </c>
      <c r="F1533">
        <v>19</v>
      </c>
      <c r="G1533">
        <v>5</v>
      </c>
      <c r="H1533">
        <v>12</v>
      </c>
      <c r="I1533">
        <v>36</v>
      </c>
      <c r="J1533">
        <f t="shared" si="30"/>
        <v>-39.282835552356957</v>
      </c>
      <c r="K1533">
        <v>-47.282835552356957</v>
      </c>
      <c r="L1533">
        <v>-40.282835552356957</v>
      </c>
      <c r="M1533">
        <v>-20.282835552356957</v>
      </c>
      <c r="N1533">
        <v>-4.282835552356957</v>
      </c>
      <c r="O1533">
        <v>0.71716444764304299</v>
      </c>
      <c r="P1533">
        <v>-24.282835552356957</v>
      </c>
      <c r="Q1533">
        <v>-35.282835552356957</v>
      </c>
      <c r="R1533">
        <v>-38.282835552356957</v>
      </c>
      <c r="S1533">
        <v>-43.282835552356957</v>
      </c>
      <c r="T1533">
        <v>-37.282835552356957</v>
      </c>
    </row>
    <row r="1534" spans="1:20" x14ac:dyDescent="0.3">
      <c r="A1534">
        <v>1533</v>
      </c>
      <c r="B1534" s="1">
        <v>44082</v>
      </c>
      <c r="C1534">
        <v>47</v>
      </c>
      <c r="D1534">
        <v>23</v>
      </c>
      <c r="E1534">
        <v>18</v>
      </c>
      <c r="F1534">
        <v>14</v>
      </c>
      <c r="G1534">
        <v>6</v>
      </c>
      <c r="H1534">
        <v>11</v>
      </c>
      <c r="I1534">
        <v>47</v>
      </c>
      <c r="J1534">
        <f t="shared" si="30"/>
        <v>-28.282835552356957</v>
      </c>
      <c r="K1534">
        <v>-39.282835552356957</v>
      </c>
      <c r="L1534">
        <v>-47.282835552356957</v>
      </c>
      <c r="M1534">
        <v>-40.282835552356957</v>
      </c>
      <c r="N1534">
        <v>-20.282835552356957</v>
      </c>
      <c r="O1534">
        <v>-4.282835552356957</v>
      </c>
      <c r="P1534">
        <v>0.71716444764304299</v>
      </c>
      <c r="Q1534">
        <v>-24.282835552356957</v>
      </c>
      <c r="R1534">
        <v>-35.282835552356957</v>
      </c>
      <c r="S1534">
        <v>-38.282835552356957</v>
      </c>
      <c r="T1534">
        <v>-43.282835552356957</v>
      </c>
    </row>
    <row r="1535" spans="1:20" x14ac:dyDescent="0.3">
      <c r="A1535">
        <v>1534</v>
      </c>
      <c r="B1535" s="1">
        <v>44083</v>
      </c>
      <c r="C1535">
        <v>30</v>
      </c>
      <c r="D1535">
        <v>24</v>
      </c>
      <c r="E1535">
        <v>18</v>
      </c>
      <c r="F1535">
        <v>10</v>
      </c>
      <c r="G1535">
        <v>5</v>
      </c>
      <c r="H1535">
        <v>11</v>
      </c>
      <c r="I1535">
        <v>30</v>
      </c>
      <c r="J1535">
        <f t="shared" si="30"/>
        <v>-45.282835552356957</v>
      </c>
      <c r="K1535">
        <v>-28.282835552356957</v>
      </c>
      <c r="L1535">
        <v>-39.282835552356957</v>
      </c>
      <c r="M1535">
        <v>-47.282835552356957</v>
      </c>
      <c r="N1535">
        <v>-40.282835552356957</v>
      </c>
      <c r="O1535">
        <v>-20.282835552356957</v>
      </c>
      <c r="P1535">
        <v>-4.282835552356957</v>
      </c>
      <c r="Q1535">
        <v>0.71716444764304299</v>
      </c>
      <c r="R1535">
        <v>-24.282835552356957</v>
      </c>
      <c r="S1535">
        <v>-35.282835552356957</v>
      </c>
      <c r="T1535">
        <v>-38.282835552356957</v>
      </c>
    </row>
    <row r="1536" spans="1:20" x14ac:dyDescent="0.3">
      <c r="A1536">
        <v>1535</v>
      </c>
      <c r="B1536" s="1">
        <v>44084</v>
      </c>
      <c r="C1536">
        <v>31</v>
      </c>
      <c r="D1536">
        <v>23</v>
      </c>
      <c r="E1536">
        <v>18</v>
      </c>
      <c r="F1536">
        <v>15</v>
      </c>
      <c r="G1536">
        <v>5</v>
      </c>
      <c r="H1536">
        <v>12</v>
      </c>
      <c r="I1536">
        <v>31</v>
      </c>
      <c r="J1536">
        <f t="shared" si="30"/>
        <v>-44.282835552356957</v>
      </c>
      <c r="K1536">
        <v>-45.282835552356957</v>
      </c>
      <c r="L1536">
        <v>-28.282835552356957</v>
      </c>
      <c r="M1536">
        <v>-39.282835552356957</v>
      </c>
      <c r="N1536">
        <v>-47.282835552356957</v>
      </c>
      <c r="O1536">
        <v>-40.282835552356957</v>
      </c>
      <c r="P1536">
        <v>-20.282835552356957</v>
      </c>
      <c r="Q1536">
        <v>-4.282835552356957</v>
      </c>
      <c r="R1536">
        <v>0.71716444764304299</v>
      </c>
      <c r="S1536">
        <v>-24.282835552356957</v>
      </c>
      <c r="T1536">
        <v>-35.282835552356957</v>
      </c>
    </row>
    <row r="1537" spans="1:20" x14ac:dyDescent="0.3">
      <c r="A1537">
        <v>1536</v>
      </c>
      <c r="B1537" s="1">
        <v>44085</v>
      </c>
      <c r="C1537">
        <v>28</v>
      </c>
      <c r="D1537">
        <v>22</v>
      </c>
      <c r="E1537">
        <v>18</v>
      </c>
      <c r="F1537">
        <v>11</v>
      </c>
      <c r="G1537">
        <v>4</v>
      </c>
      <c r="H1537">
        <v>11</v>
      </c>
      <c r="I1537">
        <v>28</v>
      </c>
      <c r="J1537">
        <f t="shared" si="30"/>
        <v>-47.282835552356957</v>
      </c>
      <c r="K1537">
        <v>-44.282835552356957</v>
      </c>
      <c r="L1537">
        <v>-45.282835552356957</v>
      </c>
      <c r="M1537">
        <v>-28.282835552356957</v>
      </c>
      <c r="N1537">
        <v>-39.282835552356957</v>
      </c>
      <c r="O1537">
        <v>-47.282835552356957</v>
      </c>
      <c r="P1537">
        <v>-40.282835552356957</v>
      </c>
      <c r="Q1537">
        <v>-20.282835552356957</v>
      </c>
      <c r="R1537">
        <v>-4.282835552356957</v>
      </c>
      <c r="S1537">
        <v>0.71716444764304299</v>
      </c>
      <c r="T1537">
        <v>-24.282835552356957</v>
      </c>
    </row>
    <row r="1538" spans="1:20" x14ac:dyDescent="0.3">
      <c r="A1538">
        <v>1537</v>
      </c>
      <c r="B1538" s="1">
        <v>44086</v>
      </c>
      <c r="C1538">
        <v>28</v>
      </c>
      <c r="D1538">
        <v>17</v>
      </c>
      <c r="E1538">
        <v>18</v>
      </c>
      <c r="F1538">
        <v>9</v>
      </c>
      <c r="G1538">
        <v>4</v>
      </c>
      <c r="H1538">
        <v>9</v>
      </c>
      <c r="I1538">
        <v>28</v>
      </c>
      <c r="J1538">
        <f t="shared" si="30"/>
        <v>-47.282835552356957</v>
      </c>
      <c r="K1538">
        <v>-47.282835552356957</v>
      </c>
      <c r="L1538">
        <v>-44.282835552356957</v>
      </c>
      <c r="M1538">
        <v>-45.282835552356957</v>
      </c>
      <c r="N1538">
        <v>-28.282835552356957</v>
      </c>
      <c r="O1538">
        <v>-39.282835552356957</v>
      </c>
      <c r="P1538">
        <v>-47.282835552356957</v>
      </c>
      <c r="Q1538">
        <v>-40.282835552356957</v>
      </c>
      <c r="R1538">
        <v>-20.282835552356957</v>
      </c>
      <c r="S1538">
        <v>-4.282835552356957</v>
      </c>
      <c r="T1538">
        <v>0.71716444764304299</v>
      </c>
    </row>
    <row r="1539" spans="1:20" x14ac:dyDescent="0.3">
      <c r="A1539">
        <v>1538</v>
      </c>
      <c r="B1539" s="1">
        <v>44087</v>
      </c>
      <c r="C1539">
        <v>25</v>
      </c>
      <c r="D1539">
        <v>18</v>
      </c>
      <c r="E1539">
        <v>18</v>
      </c>
      <c r="F1539">
        <v>10</v>
      </c>
      <c r="G1539">
        <v>5</v>
      </c>
      <c r="H1539">
        <v>13</v>
      </c>
      <c r="I1539">
        <v>25</v>
      </c>
      <c r="J1539">
        <f t="shared" ref="J1539:J1602" si="31">(I1539-$V$2)</f>
        <v>-50.282835552356957</v>
      </c>
      <c r="K1539">
        <v>-47.282835552356957</v>
      </c>
      <c r="L1539">
        <v>-47.282835552356957</v>
      </c>
      <c r="M1539">
        <v>-44.282835552356957</v>
      </c>
      <c r="N1539">
        <v>-45.282835552356957</v>
      </c>
      <c r="O1539">
        <v>-28.282835552356957</v>
      </c>
      <c r="P1539">
        <v>-39.282835552356957</v>
      </c>
      <c r="Q1539">
        <v>-47.282835552356957</v>
      </c>
      <c r="R1539">
        <v>-40.282835552356957</v>
      </c>
      <c r="S1539">
        <v>-20.282835552356957</v>
      </c>
      <c r="T1539">
        <v>-4.282835552356957</v>
      </c>
    </row>
    <row r="1540" spans="1:20" x14ac:dyDescent="0.3">
      <c r="A1540">
        <v>1539</v>
      </c>
      <c r="B1540" s="1">
        <v>44088</v>
      </c>
      <c r="C1540">
        <v>23</v>
      </c>
      <c r="D1540">
        <v>18</v>
      </c>
      <c r="E1540">
        <v>18</v>
      </c>
      <c r="F1540">
        <v>9</v>
      </c>
      <c r="G1540">
        <v>5</v>
      </c>
      <c r="H1540">
        <v>10</v>
      </c>
      <c r="I1540">
        <v>23</v>
      </c>
      <c r="J1540">
        <f t="shared" si="31"/>
        <v>-52.282835552356957</v>
      </c>
      <c r="K1540">
        <v>-50.282835552356957</v>
      </c>
      <c r="L1540">
        <v>-47.282835552356957</v>
      </c>
      <c r="M1540">
        <v>-47.282835552356957</v>
      </c>
      <c r="N1540">
        <v>-44.282835552356957</v>
      </c>
      <c r="O1540">
        <v>-45.282835552356957</v>
      </c>
      <c r="P1540">
        <v>-28.282835552356957</v>
      </c>
      <c r="Q1540">
        <v>-39.282835552356957</v>
      </c>
      <c r="R1540">
        <v>-47.282835552356957</v>
      </c>
      <c r="S1540">
        <v>-40.282835552356957</v>
      </c>
      <c r="T1540">
        <v>-20.282835552356957</v>
      </c>
    </row>
    <row r="1541" spans="1:20" x14ac:dyDescent="0.3">
      <c r="A1541">
        <v>1540</v>
      </c>
      <c r="B1541" s="1">
        <v>44089</v>
      </c>
      <c r="C1541">
        <v>22</v>
      </c>
      <c r="D1541">
        <v>21</v>
      </c>
      <c r="E1541">
        <v>18</v>
      </c>
      <c r="F1541">
        <v>10</v>
      </c>
      <c r="G1541">
        <v>5</v>
      </c>
      <c r="H1541">
        <v>11</v>
      </c>
      <c r="I1541">
        <v>22</v>
      </c>
      <c r="J1541">
        <f t="shared" si="31"/>
        <v>-53.282835552356957</v>
      </c>
      <c r="K1541">
        <v>-52.282835552356957</v>
      </c>
      <c r="L1541">
        <v>-50.282835552356957</v>
      </c>
      <c r="M1541">
        <v>-47.282835552356957</v>
      </c>
      <c r="N1541">
        <v>-47.282835552356957</v>
      </c>
      <c r="O1541">
        <v>-44.282835552356957</v>
      </c>
      <c r="P1541">
        <v>-45.282835552356957</v>
      </c>
      <c r="Q1541">
        <v>-28.282835552356957</v>
      </c>
      <c r="R1541">
        <v>-39.282835552356957</v>
      </c>
      <c r="S1541">
        <v>-47.282835552356957</v>
      </c>
      <c r="T1541">
        <v>-40.282835552356957</v>
      </c>
    </row>
    <row r="1542" spans="1:20" x14ac:dyDescent="0.3">
      <c r="A1542">
        <v>1541</v>
      </c>
      <c r="B1542" s="1">
        <v>44090</v>
      </c>
      <c r="C1542">
        <v>25</v>
      </c>
      <c r="D1542">
        <v>28</v>
      </c>
      <c r="E1542">
        <v>18</v>
      </c>
      <c r="F1542">
        <v>14</v>
      </c>
      <c r="G1542">
        <v>5</v>
      </c>
      <c r="H1542">
        <v>12</v>
      </c>
      <c r="I1542">
        <v>28</v>
      </c>
      <c r="J1542">
        <f t="shared" si="31"/>
        <v>-47.282835552356957</v>
      </c>
      <c r="K1542">
        <v>-53.282835552356957</v>
      </c>
      <c r="L1542">
        <v>-52.282835552356957</v>
      </c>
      <c r="M1542">
        <v>-50.282835552356957</v>
      </c>
      <c r="N1542">
        <v>-47.282835552356957</v>
      </c>
      <c r="O1542">
        <v>-47.282835552356957</v>
      </c>
      <c r="P1542">
        <v>-44.282835552356957</v>
      </c>
      <c r="Q1542">
        <v>-45.282835552356957</v>
      </c>
      <c r="R1542">
        <v>-28.282835552356957</v>
      </c>
      <c r="S1542">
        <v>-39.282835552356957</v>
      </c>
      <c r="T1542">
        <v>-47.282835552356957</v>
      </c>
    </row>
    <row r="1543" spans="1:20" x14ac:dyDescent="0.3">
      <c r="A1543">
        <v>1542</v>
      </c>
      <c r="B1543" s="1">
        <v>44091</v>
      </c>
      <c r="C1543">
        <v>33</v>
      </c>
      <c r="D1543">
        <v>12</v>
      </c>
      <c r="E1543">
        <v>18</v>
      </c>
      <c r="F1543">
        <v>6</v>
      </c>
      <c r="G1543">
        <v>5</v>
      </c>
      <c r="H1543">
        <v>3</v>
      </c>
      <c r="I1543">
        <v>33</v>
      </c>
      <c r="J1543">
        <f t="shared" si="31"/>
        <v>-42.282835552356957</v>
      </c>
      <c r="K1543">
        <v>-47.282835552356957</v>
      </c>
      <c r="L1543">
        <v>-53.282835552356957</v>
      </c>
      <c r="M1543">
        <v>-52.282835552356957</v>
      </c>
      <c r="N1543">
        <v>-50.282835552356957</v>
      </c>
      <c r="O1543">
        <v>-47.282835552356957</v>
      </c>
      <c r="P1543">
        <v>-47.282835552356957</v>
      </c>
      <c r="Q1543">
        <v>-44.282835552356957</v>
      </c>
      <c r="R1543">
        <v>-45.282835552356957</v>
      </c>
      <c r="S1543">
        <v>-28.282835552356957</v>
      </c>
      <c r="T1543">
        <v>-39.282835552356957</v>
      </c>
    </row>
    <row r="1544" spans="1:20" x14ac:dyDescent="0.3">
      <c r="A1544">
        <v>1543</v>
      </c>
      <c r="B1544" s="1">
        <v>44092</v>
      </c>
      <c r="C1544">
        <v>15</v>
      </c>
      <c r="D1544">
        <v>12</v>
      </c>
      <c r="E1544">
        <v>18</v>
      </c>
      <c r="F1544">
        <v>7</v>
      </c>
      <c r="G1544">
        <v>5</v>
      </c>
      <c r="H1544">
        <v>5</v>
      </c>
      <c r="I1544">
        <v>18</v>
      </c>
      <c r="J1544">
        <f t="shared" si="31"/>
        <v>-57.282835552356957</v>
      </c>
      <c r="K1544">
        <v>-42.282835552356957</v>
      </c>
      <c r="L1544">
        <v>-47.282835552356957</v>
      </c>
      <c r="M1544">
        <v>-53.282835552356957</v>
      </c>
      <c r="N1544">
        <v>-52.282835552356957</v>
      </c>
      <c r="O1544">
        <v>-50.282835552356957</v>
      </c>
      <c r="P1544">
        <v>-47.282835552356957</v>
      </c>
      <c r="Q1544">
        <v>-47.282835552356957</v>
      </c>
      <c r="R1544">
        <v>-44.282835552356957</v>
      </c>
      <c r="S1544">
        <v>-45.282835552356957</v>
      </c>
      <c r="T1544">
        <v>-28.282835552356957</v>
      </c>
    </row>
    <row r="1545" spans="1:20" x14ac:dyDescent="0.3">
      <c r="A1545">
        <v>1544</v>
      </c>
      <c r="B1545" s="1">
        <v>44093</v>
      </c>
      <c r="C1545">
        <v>18</v>
      </c>
      <c r="D1545">
        <v>24</v>
      </c>
      <c r="E1545">
        <v>18</v>
      </c>
      <c r="F1545">
        <v>9</v>
      </c>
      <c r="G1545">
        <v>5</v>
      </c>
      <c r="H1545">
        <v>10</v>
      </c>
      <c r="I1545">
        <v>24</v>
      </c>
      <c r="J1545">
        <f t="shared" si="31"/>
        <v>-51.282835552356957</v>
      </c>
      <c r="K1545">
        <v>-57.282835552356957</v>
      </c>
      <c r="L1545">
        <v>-42.282835552356957</v>
      </c>
      <c r="M1545">
        <v>-47.282835552356957</v>
      </c>
      <c r="N1545">
        <v>-53.282835552356957</v>
      </c>
      <c r="O1545">
        <v>-52.282835552356957</v>
      </c>
      <c r="P1545">
        <v>-50.282835552356957</v>
      </c>
      <c r="Q1545">
        <v>-47.282835552356957</v>
      </c>
      <c r="R1545">
        <v>-47.282835552356957</v>
      </c>
      <c r="S1545">
        <v>-44.282835552356957</v>
      </c>
      <c r="T1545">
        <v>-45.282835552356957</v>
      </c>
    </row>
    <row r="1546" spans="1:20" x14ac:dyDescent="0.3">
      <c r="A1546">
        <v>1545</v>
      </c>
      <c r="B1546" s="1">
        <v>44094</v>
      </c>
      <c r="C1546">
        <v>36</v>
      </c>
      <c r="D1546">
        <v>28</v>
      </c>
      <c r="E1546">
        <v>18</v>
      </c>
      <c r="F1546">
        <v>10</v>
      </c>
      <c r="G1546">
        <v>6</v>
      </c>
      <c r="H1546">
        <v>12</v>
      </c>
      <c r="I1546">
        <v>36</v>
      </c>
      <c r="J1546">
        <f t="shared" si="31"/>
        <v>-39.282835552356957</v>
      </c>
      <c r="K1546">
        <v>-51.282835552356957</v>
      </c>
      <c r="L1546">
        <v>-57.282835552356957</v>
      </c>
      <c r="M1546">
        <v>-42.282835552356957</v>
      </c>
      <c r="N1546">
        <v>-47.282835552356957</v>
      </c>
      <c r="O1546">
        <v>-53.282835552356957</v>
      </c>
      <c r="P1546">
        <v>-52.282835552356957</v>
      </c>
      <c r="Q1546">
        <v>-50.282835552356957</v>
      </c>
      <c r="R1546">
        <v>-47.282835552356957</v>
      </c>
      <c r="S1546">
        <v>-47.282835552356957</v>
      </c>
      <c r="T1546">
        <v>-44.282835552356957</v>
      </c>
    </row>
    <row r="1547" spans="1:20" x14ac:dyDescent="0.3">
      <c r="A1547">
        <v>1546</v>
      </c>
      <c r="B1547" s="1">
        <v>44095</v>
      </c>
      <c r="C1547">
        <v>40</v>
      </c>
      <c r="D1547">
        <v>14</v>
      </c>
      <c r="E1547">
        <v>18</v>
      </c>
      <c r="F1547">
        <v>8</v>
      </c>
      <c r="G1547">
        <v>5</v>
      </c>
      <c r="H1547">
        <v>11</v>
      </c>
      <c r="I1547">
        <v>40</v>
      </c>
      <c r="J1547">
        <f t="shared" si="31"/>
        <v>-35.282835552356957</v>
      </c>
      <c r="K1547">
        <v>-39.282835552356957</v>
      </c>
      <c r="L1547">
        <v>-51.282835552356957</v>
      </c>
      <c r="M1547">
        <v>-57.282835552356957</v>
      </c>
      <c r="N1547">
        <v>-42.282835552356957</v>
      </c>
      <c r="O1547">
        <v>-47.282835552356957</v>
      </c>
      <c r="P1547">
        <v>-53.282835552356957</v>
      </c>
      <c r="Q1547">
        <v>-52.282835552356957</v>
      </c>
      <c r="R1547">
        <v>-50.282835552356957</v>
      </c>
      <c r="S1547">
        <v>-47.282835552356957</v>
      </c>
      <c r="T1547">
        <v>-47.282835552356957</v>
      </c>
    </row>
    <row r="1548" spans="1:20" x14ac:dyDescent="0.3">
      <c r="A1548">
        <v>1547</v>
      </c>
      <c r="B1548" s="1">
        <v>44096</v>
      </c>
      <c r="C1548">
        <v>19</v>
      </c>
      <c r="D1548">
        <v>20</v>
      </c>
      <c r="E1548">
        <v>18</v>
      </c>
      <c r="F1548">
        <v>9</v>
      </c>
      <c r="G1548">
        <v>6</v>
      </c>
      <c r="H1548">
        <v>12</v>
      </c>
      <c r="I1548">
        <v>20</v>
      </c>
      <c r="J1548">
        <f t="shared" si="31"/>
        <v>-55.282835552356957</v>
      </c>
      <c r="K1548">
        <v>-35.282835552356957</v>
      </c>
      <c r="L1548">
        <v>-39.282835552356957</v>
      </c>
      <c r="M1548">
        <v>-51.282835552356957</v>
      </c>
      <c r="N1548">
        <v>-57.282835552356957</v>
      </c>
      <c r="O1548">
        <v>-42.282835552356957</v>
      </c>
      <c r="P1548">
        <v>-47.282835552356957</v>
      </c>
      <c r="Q1548">
        <v>-53.282835552356957</v>
      </c>
      <c r="R1548">
        <v>-52.282835552356957</v>
      </c>
      <c r="S1548">
        <v>-50.282835552356957</v>
      </c>
      <c r="T1548">
        <v>-47.282835552356957</v>
      </c>
    </row>
    <row r="1549" spans="1:20" x14ac:dyDescent="0.3">
      <c r="A1549">
        <v>1548</v>
      </c>
      <c r="B1549" s="1">
        <v>44097</v>
      </c>
      <c r="C1549">
        <v>27</v>
      </c>
      <c r="D1549">
        <v>14</v>
      </c>
      <c r="E1549">
        <v>18</v>
      </c>
      <c r="F1549">
        <v>10</v>
      </c>
      <c r="G1549">
        <v>5</v>
      </c>
      <c r="H1549">
        <v>7</v>
      </c>
      <c r="I1549">
        <v>27</v>
      </c>
      <c r="J1549">
        <f t="shared" si="31"/>
        <v>-48.282835552356957</v>
      </c>
      <c r="K1549">
        <v>-55.282835552356957</v>
      </c>
      <c r="L1549">
        <v>-35.282835552356957</v>
      </c>
      <c r="M1549">
        <v>-39.282835552356957</v>
      </c>
      <c r="N1549">
        <v>-51.282835552356957</v>
      </c>
      <c r="O1549">
        <v>-57.282835552356957</v>
      </c>
      <c r="P1549">
        <v>-42.282835552356957</v>
      </c>
      <c r="Q1549">
        <v>-47.282835552356957</v>
      </c>
      <c r="R1549">
        <v>-53.282835552356957</v>
      </c>
      <c r="S1549">
        <v>-52.282835552356957</v>
      </c>
      <c r="T1549">
        <v>-50.282835552356957</v>
      </c>
    </row>
    <row r="1550" spans="1:20" x14ac:dyDescent="0.3">
      <c r="A1550">
        <v>1549</v>
      </c>
      <c r="B1550" s="1">
        <v>44098</v>
      </c>
      <c r="C1550">
        <v>19</v>
      </c>
      <c r="D1550">
        <v>27</v>
      </c>
      <c r="E1550">
        <v>18</v>
      </c>
      <c r="F1550">
        <v>13</v>
      </c>
      <c r="G1550">
        <v>6</v>
      </c>
      <c r="H1550">
        <v>10</v>
      </c>
      <c r="I1550">
        <v>27</v>
      </c>
      <c r="J1550">
        <f t="shared" si="31"/>
        <v>-48.282835552356957</v>
      </c>
      <c r="K1550">
        <v>-48.282835552356957</v>
      </c>
      <c r="L1550">
        <v>-55.282835552356957</v>
      </c>
      <c r="M1550">
        <v>-35.282835552356957</v>
      </c>
      <c r="N1550">
        <v>-39.282835552356957</v>
      </c>
      <c r="O1550">
        <v>-51.282835552356957</v>
      </c>
      <c r="P1550">
        <v>-57.282835552356957</v>
      </c>
      <c r="Q1550">
        <v>-42.282835552356957</v>
      </c>
      <c r="R1550">
        <v>-47.282835552356957</v>
      </c>
      <c r="S1550">
        <v>-53.282835552356957</v>
      </c>
      <c r="T1550">
        <v>-52.282835552356957</v>
      </c>
    </row>
    <row r="1551" spans="1:20" x14ac:dyDescent="0.3">
      <c r="A1551">
        <v>1550</v>
      </c>
      <c r="B1551" s="1">
        <v>44099</v>
      </c>
      <c r="C1551">
        <v>37</v>
      </c>
      <c r="D1551">
        <v>16</v>
      </c>
      <c r="E1551">
        <v>18</v>
      </c>
      <c r="F1551">
        <v>10</v>
      </c>
      <c r="G1551">
        <v>5</v>
      </c>
      <c r="H1551">
        <v>9</v>
      </c>
      <c r="I1551">
        <v>37</v>
      </c>
      <c r="J1551">
        <f t="shared" si="31"/>
        <v>-38.282835552356957</v>
      </c>
      <c r="K1551">
        <v>-48.282835552356957</v>
      </c>
      <c r="L1551">
        <v>-48.282835552356957</v>
      </c>
      <c r="M1551">
        <v>-55.282835552356957</v>
      </c>
      <c r="N1551">
        <v>-35.282835552356957</v>
      </c>
      <c r="O1551">
        <v>-39.282835552356957</v>
      </c>
      <c r="P1551">
        <v>-51.282835552356957</v>
      </c>
      <c r="Q1551">
        <v>-57.282835552356957</v>
      </c>
      <c r="R1551">
        <v>-42.282835552356957</v>
      </c>
      <c r="S1551">
        <v>-47.282835552356957</v>
      </c>
      <c r="T1551">
        <v>-53.282835552356957</v>
      </c>
    </row>
    <row r="1552" spans="1:20" x14ac:dyDescent="0.3">
      <c r="A1552">
        <v>1551</v>
      </c>
      <c r="B1552" s="1">
        <v>44100</v>
      </c>
      <c r="C1552">
        <v>22</v>
      </c>
      <c r="D1552">
        <v>13</v>
      </c>
      <c r="E1552">
        <v>18</v>
      </c>
      <c r="F1552">
        <v>6</v>
      </c>
      <c r="G1552">
        <v>5</v>
      </c>
      <c r="H1552">
        <v>6</v>
      </c>
      <c r="I1552">
        <v>22</v>
      </c>
      <c r="J1552">
        <f t="shared" si="31"/>
        <v>-53.282835552356957</v>
      </c>
      <c r="K1552">
        <v>-38.282835552356957</v>
      </c>
      <c r="L1552">
        <v>-48.282835552356957</v>
      </c>
      <c r="M1552">
        <v>-48.282835552356957</v>
      </c>
      <c r="N1552">
        <v>-55.282835552356957</v>
      </c>
      <c r="O1552">
        <v>-35.282835552356957</v>
      </c>
      <c r="P1552">
        <v>-39.282835552356957</v>
      </c>
      <c r="Q1552">
        <v>-51.282835552356957</v>
      </c>
      <c r="R1552">
        <v>-57.282835552356957</v>
      </c>
      <c r="S1552">
        <v>-42.282835552356957</v>
      </c>
      <c r="T1552">
        <v>-47.282835552356957</v>
      </c>
    </row>
    <row r="1553" spans="1:20" x14ac:dyDescent="0.3">
      <c r="A1553">
        <v>1552</v>
      </c>
      <c r="B1553" s="1">
        <v>44101</v>
      </c>
      <c r="C1553">
        <v>20</v>
      </c>
      <c r="D1553">
        <v>22</v>
      </c>
      <c r="E1553">
        <v>18</v>
      </c>
      <c r="F1553">
        <v>15</v>
      </c>
      <c r="G1553">
        <v>5</v>
      </c>
      <c r="H1553">
        <v>10</v>
      </c>
      <c r="I1553">
        <v>22</v>
      </c>
      <c r="J1553">
        <f t="shared" si="31"/>
        <v>-53.282835552356957</v>
      </c>
      <c r="K1553">
        <v>-53.282835552356957</v>
      </c>
      <c r="L1553">
        <v>-38.282835552356957</v>
      </c>
      <c r="M1553">
        <v>-48.282835552356957</v>
      </c>
      <c r="N1553">
        <v>-48.282835552356957</v>
      </c>
      <c r="O1553">
        <v>-55.282835552356957</v>
      </c>
      <c r="P1553">
        <v>-35.282835552356957</v>
      </c>
      <c r="Q1553">
        <v>-39.282835552356957</v>
      </c>
      <c r="R1553">
        <v>-51.282835552356957</v>
      </c>
      <c r="S1553">
        <v>-57.282835552356957</v>
      </c>
      <c r="T1553">
        <v>-42.282835552356957</v>
      </c>
    </row>
    <row r="1554" spans="1:20" x14ac:dyDescent="0.3">
      <c r="A1554">
        <v>1553</v>
      </c>
      <c r="B1554" s="1">
        <v>44102</v>
      </c>
      <c r="C1554">
        <v>32</v>
      </c>
      <c r="D1554">
        <v>31</v>
      </c>
      <c r="E1554">
        <v>18</v>
      </c>
      <c r="F1554">
        <v>16</v>
      </c>
      <c r="G1554">
        <v>5</v>
      </c>
      <c r="H1554">
        <v>11</v>
      </c>
      <c r="I1554">
        <v>32</v>
      </c>
      <c r="J1554">
        <f t="shared" si="31"/>
        <v>-43.282835552356957</v>
      </c>
      <c r="K1554">
        <v>-53.282835552356957</v>
      </c>
      <c r="L1554">
        <v>-53.282835552356957</v>
      </c>
      <c r="M1554">
        <v>-38.282835552356957</v>
      </c>
      <c r="N1554">
        <v>-48.282835552356957</v>
      </c>
      <c r="O1554">
        <v>-48.282835552356957</v>
      </c>
      <c r="P1554">
        <v>-55.282835552356957</v>
      </c>
      <c r="Q1554">
        <v>-35.282835552356957</v>
      </c>
      <c r="R1554">
        <v>-39.282835552356957</v>
      </c>
      <c r="S1554">
        <v>-51.282835552356957</v>
      </c>
      <c r="T1554">
        <v>-57.282835552356957</v>
      </c>
    </row>
    <row r="1555" spans="1:20" x14ac:dyDescent="0.3">
      <c r="A1555">
        <v>1554</v>
      </c>
      <c r="B1555" s="1">
        <v>44103</v>
      </c>
      <c r="C1555">
        <v>44</v>
      </c>
      <c r="D1555">
        <v>22</v>
      </c>
      <c r="E1555">
        <v>18</v>
      </c>
      <c r="F1555">
        <v>13</v>
      </c>
      <c r="G1555">
        <v>5</v>
      </c>
      <c r="H1555">
        <v>12</v>
      </c>
      <c r="I1555">
        <v>44</v>
      </c>
      <c r="J1555">
        <f t="shared" si="31"/>
        <v>-31.282835552356957</v>
      </c>
      <c r="K1555">
        <v>-43.282835552356957</v>
      </c>
      <c r="L1555">
        <v>-53.282835552356957</v>
      </c>
      <c r="M1555">
        <v>-53.282835552356957</v>
      </c>
      <c r="N1555">
        <v>-38.282835552356957</v>
      </c>
      <c r="O1555">
        <v>-48.282835552356957</v>
      </c>
      <c r="P1555">
        <v>-48.282835552356957</v>
      </c>
      <c r="Q1555">
        <v>-55.282835552356957</v>
      </c>
      <c r="R1555">
        <v>-35.282835552356957</v>
      </c>
      <c r="S1555">
        <v>-39.282835552356957</v>
      </c>
      <c r="T1555">
        <v>-51.282835552356957</v>
      </c>
    </row>
    <row r="1556" spans="1:20" x14ac:dyDescent="0.3">
      <c r="A1556">
        <v>1555</v>
      </c>
      <c r="B1556" s="1">
        <v>44104</v>
      </c>
      <c r="C1556">
        <v>28</v>
      </c>
      <c r="D1556">
        <v>16</v>
      </c>
      <c r="E1556">
        <v>18</v>
      </c>
      <c r="F1556">
        <v>13</v>
      </c>
      <c r="G1556">
        <v>5</v>
      </c>
      <c r="H1556">
        <v>14</v>
      </c>
      <c r="I1556">
        <v>28</v>
      </c>
      <c r="J1556">
        <f t="shared" si="31"/>
        <v>-47.282835552356957</v>
      </c>
      <c r="K1556">
        <v>-31.282835552356957</v>
      </c>
      <c r="L1556">
        <v>-43.282835552356957</v>
      </c>
      <c r="M1556">
        <v>-53.282835552356957</v>
      </c>
      <c r="N1556">
        <v>-53.282835552356957</v>
      </c>
      <c r="O1556">
        <v>-38.282835552356957</v>
      </c>
      <c r="P1556">
        <v>-48.282835552356957</v>
      </c>
      <c r="Q1556">
        <v>-48.282835552356957</v>
      </c>
      <c r="R1556">
        <v>-55.282835552356957</v>
      </c>
      <c r="S1556">
        <v>-35.282835552356957</v>
      </c>
      <c r="T1556">
        <v>-39.282835552356957</v>
      </c>
    </row>
    <row r="1557" spans="1:20" x14ac:dyDescent="0.3">
      <c r="A1557">
        <v>1556</v>
      </c>
      <c r="B1557" s="1">
        <v>44105</v>
      </c>
      <c r="C1557">
        <v>22</v>
      </c>
      <c r="D1557">
        <v>26</v>
      </c>
      <c r="E1557">
        <v>19</v>
      </c>
      <c r="F1557">
        <v>17</v>
      </c>
      <c r="G1557">
        <v>6</v>
      </c>
      <c r="H1557">
        <v>13</v>
      </c>
      <c r="I1557">
        <v>26</v>
      </c>
      <c r="J1557">
        <f t="shared" si="31"/>
        <v>-49.282835552356957</v>
      </c>
      <c r="K1557">
        <v>-47.282835552356957</v>
      </c>
      <c r="L1557">
        <v>-31.282835552356957</v>
      </c>
      <c r="M1557">
        <v>-43.282835552356957</v>
      </c>
      <c r="N1557">
        <v>-53.282835552356957</v>
      </c>
      <c r="O1557">
        <v>-53.282835552356957</v>
      </c>
      <c r="P1557">
        <v>-38.282835552356957</v>
      </c>
      <c r="Q1557">
        <v>-48.282835552356957</v>
      </c>
      <c r="R1557">
        <v>-48.282835552356957</v>
      </c>
      <c r="S1557">
        <v>-55.282835552356957</v>
      </c>
      <c r="T1557">
        <v>-35.282835552356957</v>
      </c>
    </row>
    <row r="1558" spans="1:20" x14ac:dyDescent="0.3">
      <c r="A1558">
        <v>1557</v>
      </c>
      <c r="B1558" s="1">
        <v>44106</v>
      </c>
      <c r="C1558">
        <v>37</v>
      </c>
      <c r="D1558">
        <v>28</v>
      </c>
      <c r="E1558">
        <v>19</v>
      </c>
      <c r="F1558">
        <v>13</v>
      </c>
      <c r="G1558">
        <v>6</v>
      </c>
      <c r="H1558">
        <v>15</v>
      </c>
      <c r="I1558">
        <v>37</v>
      </c>
      <c r="J1558">
        <f t="shared" si="31"/>
        <v>-38.282835552356957</v>
      </c>
      <c r="K1558">
        <v>-49.282835552356957</v>
      </c>
      <c r="L1558">
        <v>-47.282835552356957</v>
      </c>
      <c r="M1558">
        <v>-31.282835552356957</v>
      </c>
      <c r="N1558">
        <v>-43.282835552356957</v>
      </c>
      <c r="O1558">
        <v>-53.282835552356957</v>
      </c>
      <c r="P1558">
        <v>-53.282835552356957</v>
      </c>
      <c r="Q1558">
        <v>-38.282835552356957</v>
      </c>
      <c r="R1558">
        <v>-48.282835552356957</v>
      </c>
      <c r="S1558">
        <v>-48.282835552356957</v>
      </c>
      <c r="T1558">
        <v>-55.282835552356957</v>
      </c>
    </row>
    <row r="1559" spans="1:20" x14ac:dyDescent="0.3">
      <c r="A1559">
        <v>1558</v>
      </c>
      <c r="B1559" s="1">
        <v>44107</v>
      </c>
      <c r="C1559">
        <v>40</v>
      </c>
      <c r="D1559">
        <v>21</v>
      </c>
      <c r="E1559">
        <v>19</v>
      </c>
      <c r="F1559">
        <v>9</v>
      </c>
      <c r="G1559">
        <v>6</v>
      </c>
      <c r="H1559">
        <v>10</v>
      </c>
      <c r="I1559">
        <v>40</v>
      </c>
      <c r="J1559">
        <f t="shared" si="31"/>
        <v>-35.282835552356957</v>
      </c>
      <c r="K1559">
        <v>-38.282835552356957</v>
      </c>
      <c r="L1559">
        <v>-49.282835552356957</v>
      </c>
      <c r="M1559">
        <v>-47.282835552356957</v>
      </c>
      <c r="N1559">
        <v>-31.282835552356957</v>
      </c>
      <c r="O1559">
        <v>-43.282835552356957</v>
      </c>
      <c r="P1559">
        <v>-53.282835552356957</v>
      </c>
      <c r="Q1559">
        <v>-53.282835552356957</v>
      </c>
      <c r="R1559">
        <v>-38.282835552356957</v>
      </c>
      <c r="S1559">
        <v>-48.282835552356957</v>
      </c>
      <c r="T1559">
        <v>-48.282835552356957</v>
      </c>
    </row>
    <row r="1560" spans="1:20" x14ac:dyDescent="0.3">
      <c r="A1560">
        <v>1559</v>
      </c>
      <c r="B1560" s="1">
        <v>44108</v>
      </c>
      <c r="C1560">
        <v>33</v>
      </c>
      <c r="D1560">
        <v>20</v>
      </c>
      <c r="E1560">
        <v>19</v>
      </c>
      <c r="F1560">
        <v>8</v>
      </c>
      <c r="G1560">
        <v>6</v>
      </c>
      <c r="H1560">
        <v>15</v>
      </c>
      <c r="I1560">
        <v>33</v>
      </c>
      <c r="J1560">
        <f t="shared" si="31"/>
        <v>-42.282835552356957</v>
      </c>
      <c r="K1560">
        <v>-35.282835552356957</v>
      </c>
      <c r="L1560">
        <v>-38.282835552356957</v>
      </c>
      <c r="M1560">
        <v>-49.282835552356957</v>
      </c>
      <c r="N1560">
        <v>-47.282835552356957</v>
      </c>
      <c r="O1560">
        <v>-31.282835552356957</v>
      </c>
      <c r="P1560">
        <v>-43.282835552356957</v>
      </c>
      <c r="Q1560">
        <v>-53.282835552356957</v>
      </c>
      <c r="R1560">
        <v>-53.282835552356957</v>
      </c>
      <c r="S1560">
        <v>-38.282835552356957</v>
      </c>
      <c r="T1560">
        <v>-48.282835552356957</v>
      </c>
    </row>
    <row r="1561" spans="1:20" x14ac:dyDescent="0.3">
      <c r="A1561">
        <v>1560</v>
      </c>
      <c r="B1561" s="1">
        <v>44109</v>
      </c>
      <c r="C1561">
        <v>28</v>
      </c>
      <c r="D1561">
        <v>22</v>
      </c>
      <c r="E1561">
        <v>19</v>
      </c>
      <c r="F1561">
        <v>1</v>
      </c>
      <c r="G1561">
        <v>6</v>
      </c>
      <c r="H1561">
        <v>5</v>
      </c>
      <c r="I1561">
        <v>28</v>
      </c>
      <c r="J1561">
        <f t="shared" si="31"/>
        <v>-47.282835552356957</v>
      </c>
      <c r="K1561">
        <v>-42.282835552356957</v>
      </c>
      <c r="L1561">
        <v>-35.282835552356957</v>
      </c>
      <c r="M1561">
        <v>-38.282835552356957</v>
      </c>
      <c r="N1561">
        <v>-49.282835552356957</v>
      </c>
      <c r="O1561">
        <v>-47.282835552356957</v>
      </c>
      <c r="P1561">
        <v>-31.282835552356957</v>
      </c>
      <c r="Q1561">
        <v>-43.282835552356957</v>
      </c>
      <c r="R1561">
        <v>-53.282835552356957</v>
      </c>
      <c r="S1561">
        <v>-53.282835552356957</v>
      </c>
      <c r="T1561">
        <v>-38.282835552356957</v>
      </c>
    </row>
    <row r="1562" spans="1:20" x14ac:dyDescent="0.3">
      <c r="A1562">
        <v>1561</v>
      </c>
      <c r="B1562" s="1">
        <v>44110</v>
      </c>
      <c r="C1562">
        <v>33</v>
      </c>
      <c r="D1562">
        <v>15</v>
      </c>
      <c r="E1562">
        <v>19</v>
      </c>
      <c r="F1562">
        <v>24</v>
      </c>
      <c r="G1562">
        <v>6</v>
      </c>
      <c r="H1562">
        <v>5</v>
      </c>
      <c r="I1562">
        <v>33</v>
      </c>
      <c r="J1562">
        <f t="shared" si="31"/>
        <v>-42.282835552356957</v>
      </c>
      <c r="K1562">
        <v>-47.282835552356957</v>
      </c>
      <c r="L1562">
        <v>-42.282835552356957</v>
      </c>
      <c r="M1562">
        <v>-35.282835552356957</v>
      </c>
      <c r="N1562">
        <v>-38.282835552356957</v>
      </c>
      <c r="O1562">
        <v>-49.282835552356957</v>
      </c>
      <c r="P1562">
        <v>-47.282835552356957</v>
      </c>
      <c r="Q1562">
        <v>-31.282835552356957</v>
      </c>
      <c r="R1562">
        <v>-43.282835552356957</v>
      </c>
      <c r="S1562">
        <v>-53.282835552356957</v>
      </c>
      <c r="T1562">
        <v>-53.282835552356957</v>
      </c>
    </row>
    <row r="1563" spans="1:20" x14ac:dyDescent="0.3">
      <c r="A1563">
        <v>1562</v>
      </c>
      <c r="B1563" s="1">
        <v>44111</v>
      </c>
      <c r="C1563">
        <v>20</v>
      </c>
      <c r="D1563">
        <v>19</v>
      </c>
      <c r="E1563">
        <v>19</v>
      </c>
      <c r="F1563">
        <v>8</v>
      </c>
      <c r="G1563">
        <v>6</v>
      </c>
      <c r="H1563">
        <v>4</v>
      </c>
      <c r="I1563">
        <v>20</v>
      </c>
      <c r="J1563">
        <f t="shared" si="31"/>
        <v>-55.282835552356957</v>
      </c>
      <c r="K1563">
        <v>-42.282835552356957</v>
      </c>
      <c r="L1563">
        <v>-47.282835552356957</v>
      </c>
      <c r="M1563">
        <v>-42.282835552356957</v>
      </c>
      <c r="N1563">
        <v>-35.282835552356957</v>
      </c>
      <c r="O1563">
        <v>-38.282835552356957</v>
      </c>
      <c r="P1563">
        <v>-49.282835552356957</v>
      </c>
      <c r="Q1563">
        <v>-47.282835552356957</v>
      </c>
      <c r="R1563">
        <v>-31.282835552356957</v>
      </c>
      <c r="S1563">
        <v>-43.282835552356957</v>
      </c>
      <c r="T1563">
        <v>-53.282835552356957</v>
      </c>
    </row>
    <row r="1564" spans="1:20" x14ac:dyDescent="0.3">
      <c r="A1564">
        <v>1563</v>
      </c>
      <c r="B1564" s="1">
        <v>44112</v>
      </c>
      <c r="C1564">
        <v>27</v>
      </c>
      <c r="D1564">
        <v>16</v>
      </c>
      <c r="E1564">
        <v>19</v>
      </c>
      <c r="F1564">
        <v>8</v>
      </c>
      <c r="G1564">
        <v>6</v>
      </c>
      <c r="H1564">
        <v>5</v>
      </c>
      <c r="I1564">
        <v>27</v>
      </c>
      <c r="J1564">
        <f t="shared" si="31"/>
        <v>-48.282835552356957</v>
      </c>
      <c r="K1564">
        <v>-55.282835552356957</v>
      </c>
      <c r="L1564">
        <v>-42.282835552356957</v>
      </c>
      <c r="M1564">
        <v>-47.282835552356957</v>
      </c>
      <c r="N1564">
        <v>-42.282835552356957</v>
      </c>
      <c r="O1564">
        <v>-35.282835552356957</v>
      </c>
      <c r="P1564">
        <v>-38.282835552356957</v>
      </c>
      <c r="Q1564">
        <v>-49.282835552356957</v>
      </c>
      <c r="R1564">
        <v>-47.282835552356957</v>
      </c>
      <c r="S1564">
        <v>-31.282835552356957</v>
      </c>
      <c r="T1564">
        <v>-43.282835552356957</v>
      </c>
    </row>
    <row r="1565" spans="1:20" x14ac:dyDescent="0.3">
      <c r="A1565">
        <v>1564</v>
      </c>
      <c r="B1565" s="1">
        <v>44113</v>
      </c>
      <c r="C1565">
        <v>21</v>
      </c>
      <c r="D1565">
        <v>22</v>
      </c>
      <c r="E1565">
        <v>19</v>
      </c>
      <c r="F1565">
        <v>9</v>
      </c>
      <c r="G1565">
        <v>7</v>
      </c>
      <c r="H1565">
        <v>4</v>
      </c>
      <c r="I1565">
        <v>22</v>
      </c>
      <c r="J1565">
        <f t="shared" si="31"/>
        <v>-53.282835552356957</v>
      </c>
      <c r="K1565">
        <v>-48.282835552356957</v>
      </c>
      <c r="L1565">
        <v>-55.282835552356957</v>
      </c>
      <c r="M1565">
        <v>-42.282835552356957</v>
      </c>
      <c r="N1565">
        <v>-47.282835552356957</v>
      </c>
      <c r="O1565">
        <v>-42.282835552356957</v>
      </c>
      <c r="P1565">
        <v>-35.282835552356957</v>
      </c>
      <c r="Q1565">
        <v>-38.282835552356957</v>
      </c>
      <c r="R1565">
        <v>-49.282835552356957</v>
      </c>
      <c r="S1565">
        <v>-47.282835552356957</v>
      </c>
      <c r="T1565">
        <v>-31.282835552356957</v>
      </c>
    </row>
    <row r="1566" spans="1:20" x14ac:dyDescent="0.3">
      <c r="A1566">
        <v>1565</v>
      </c>
      <c r="B1566" s="1">
        <v>44114</v>
      </c>
      <c r="C1566">
        <v>32</v>
      </c>
      <c r="D1566">
        <v>24</v>
      </c>
      <c r="E1566">
        <v>19</v>
      </c>
      <c r="F1566">
        <v>10</v>
      </c>
      <c r="G1566">
        <v>7</v>
      </c>
      <c r="H1566">
        <v>4</v>
      </c>
      <c r="I1566">
        <v>32</v>
      </c>
      <c r="J1566">
        <f t="shared" si="31"/>
        <v>-43.282835552356957</v>
      </c>
      <c r="K1566">
        <v>-53.282835552356957</v>
      </c>
      <c r="L1566">
        <v>-48.282835552356957</v>
      </c>
      <c r="M1566">
        <v>-55.282835552356957</v>
      </c>
      <c r="N1566">
        <v>-42.282835552356957</v>
      </c>
      <c r="O1566">
        <v>-47.282835552356957</v>
      </c>
      <c r="P1566">
        <v>-42.282835552356957</v>
      </c>
      <c r="Q1566">
        <v>-35.282835552356957</v>
      </c>
      <c r="R1566">
        <v>-38.282835552356957</v>
      </c>
      <c r="S1566">
        <v>-49.282835552356957</v>
      </c>
      <c r="T1566">
        <v>-47.282835552356957</v>
      </c>
    </row>
    <row r="1567" spans="1:20" x14ac:dyDescent="0.3">
      <c r="A1567">
        <v>1566</v>
      </c>
      <c r="B1567" s="1">
        <v>44115</v>
      </c>
      <c r="C1567">
        <v>39</v>
      </c>
      <c r="D1567">
        <v>39</v>
      </c>
      <c r="E1567">
        <v>19</v>
      </c>
      <c r="F1567">
        <v>17</v>
      </c>
      <c r="G1567">
        <v>8</v>
      </c>
      <c r="H1567">
        <v>8</v>
      </c>
      <c r="I1567">
        <v>39</v>
      </c>
      <c r="J1567">
        <f t="shared" si="31"/>
        <v>-36.282835552356957</v>
      </c>
      <c r="K1567">
        <v>-43.282835552356957</v>
      </c>
      <c r="L1567">
        <v>-53.282835552356957</v>
      </c>
      <c r="M1567">
        <v>-48.282835552356957</v>
      </c>
      <c r="N1567">
        <v>-55.282835552356957</v>
      </c>
      <c r="O1567">
        <v>-42.282835552356957</v>
      </c>
      <c r="P1567">
        <v>-47.282835552356957</v>
      </c>
      <c r="Q1567">
        <v>-42.282835552356957</v>
      </c>
      <c r="R1567">
        <v>-35.282835552356957</v>
      </c>
      <c r="S1567">
        <v>-38.282835552356957</v>
      </c>
      <c r="T1567">
        <v>-49.282835552356957</v>
      </c>
    </row>
    <row r="1568" spans="1:20" x14ac:dyDescent="0.3">
      <c r="A1568">
        <v>1567</v>
      </c>
      <c r="B1568" s="1">
        <v>44116</v>
      </c>
      <c r="C1568">
        <v>60</v>
      </c>
      <c r="D1568">
        <v>38</v>
      </c>
      <c r="E1568">
        <v>19</v>
      </c>
      <c r="F1568">
        <v>17</v>
      </c>
      <c r="G1568">
        <v>8</v>
      </c>
      <c r="H1568">
        <v>6</v>
      </c>
      <c r="I1568">
        <v>60</v>
      </c>
      <c r="J1568">
        <f t="shared" si="31"/>
        <v>-15.282835552356957</v>
      </c>
      <c r="K1568">
        <v>-36.282835552356957</v>
      </c>
      <c r="L1568">
        <v>-43.282835552356957</v>
      </c>
      <c r="M1568">
        <v>-53.282835552356957</v>
      </c>
      <c r="N1568">
        <v>-48.282835552356957</v>
      </c>
      <c r="O1568">
        <v>-55.282835552356957</v>
      </c>
      <c r="P1568">
        <v>-42.282835552356957</v>
      </c>
      <c r="Q1568">
        <v>-47.282835552356957</v>
      </c>
      <c r="R1568">
        <v>-42.282835552356957</v>
      </c>
      <c r="S1568">
        <v>-35.282835552356957</v>
      </c>
      <c r="T1568">
        <v>-38.282835552356957</v>
      </c>
    </row>
    <row r="1569" spans="1:20" x14ac:dyDescent="0.3">
      <c r="A1569">
        <v>1568</v>
      </c>
      <c r="B1569" s="1">
        <v>44117</v>
      </c>
      <c r="C1569">
        <v>56</v>
      </c>
      <c r="D1569">
        <v>14</v>
      </c>
      <c r="E1569">
        <v>19</v>
      </c>
      <c r="F1569">
        <v>8</v>
      </c>
      <c r="G1569">
        <v>6</v>
      </c>
      <c r="H1569">
        <v>4</v>
      </c>
      <c r="I1569">
        <v>56</v>
      </c>
      <c r="J1569">
        <f t="shared" si="31"/>
        <v>-19.282835552356957</v>
      </c>
      <c r="K1569">
        <v>-15.282835552356957</v>
      </c>
      <c r="L1569">
        <v>-36.282835552356957</v>
      </c>
      <c r="M1569">
        <v>-43.282835552356957</v>
      </c>
      <c r="N1569">
        <v>-53.282835552356957</v>
      </c>
      <c r="O1569">
        <v>-48.282835552356957</v>
      </c>
      <c r="P1569">
        <v>-55.282835552356957</v>
      </c>
      <c r="Q1569">
        <v>-42.282835552356957</v>
      </c>
      <c r="R1569">
        <v>-47.282835552356957</v>
      </c>
      <c r="S1569">
        <v>-42.282835552356957</v>
      </c>
      <c r="T1569">
        <v>-35.282835552356957</v>
      </c>
    </row>
    <row r="1570" spans="1:20" x14ac:dyDescent="0.3">
      <c r="A1570">
        <v>1569</v>
      </c>
      <c r="B1570" s="1">
        <v>44118</v>
      </c>
      <c r="C1570">
        <v>26</v>
      </c>
      <c r="D1570">
        <v>9</v>
      </c>
      <c r="E1570">
        <v>19</v>
      </c>
      <c r="F1570">
        <v>8</v>
      </c>
      <c r="G1570">
        <v>6</v>
      </c>
      <c r="H1570">
        <v>5</v>
      </c>
      <c r="I1570">
        <v>26</v>
      </c>
      <c r="J1570">
        <f t="shared" si="31"/>
        <v>-49.282835552356957</v>
      </c>
      <c r="K1570">
        <v>-19.282835552356957</v>
      </c>
      <c r="L1570">
        <v>-15.282835552356957</v>
      </c>
      <c r="M1570">
        <v>-36.282835552356957</v>
      </c>
      <c r="N1570">
        <v>-43.282835552356957</v>
      </c>
      <c r="O1570">
        <v>-53.282835552356957</v>
      </c>
      <c r="P1570">
        <v>-48.282835552356957</v>
      </c>
      <c r="Q1570">
        <v>-55.282835552356957</v>
      </c>
      <c r="R1570">
        <v>-42.282835552356957</v>
      </c>
      <c r="S1570">
        <v>-47.282835552356957</v>
      </c>
      <c r="T1570">
        <v>-42.282835552356957</v>
      </c>
    </row>
    <row r="1571" spans="1:20" x14ac:dyDescent="0.3">
      <c r="A1571">
        <v>1570</v>
      </c>
      <c r="B1571" s="1">
        <v>44119</v>
      </c>
      <c r="C1571">
        <v>16</v>
      </c>
      <c r="D1571">
        <v>12</v>
      </c>
      <c r="E1571">
        <v>19</v>
      </c>
      <c r="F1571">
        <v>8</v>
      </c>
      <c r="G1571">
        <v>6</v>
      </c>
      <c r="H1571">
        <v>5</v>
      </c>
      <c r="I1571">
        <v>19</v>
      </c>
      <c r="J1571">
        <f t="shared" si="31"/>
        <v>-56.282835552356957</v>
      </c>
      <c r="K1571">
        <v>-49.282835552356957</v>
      </c>
      <c r="L1571">
        <v>-19.282835552356957</v>
      </c>
      <c r="M1571">
        <v>-15.282835552356957</v>
      </c>
      <c r="N1571">
        <v>-36.282835552356957</v>
      </c>
      <c r="O1571">
        <v>-43.282835552356957</v>
      </c>
      <c r="P1571">
        <v>-53.282835552356957</v>
      </c>
      <c r="Q1571">
        <v>-48.282835552356957</v>
      </c>
      <c r="R1571">
        <v>-55.282835552356957</v>
      </c>
      <c r="S1571">
        <v>-42.282835552356957</v>
      </c>
      <c r="T1571">
        <v>-47.282835552356957</v>
      </c>
    </row>
    <row r="1572" spans="1:20" x14ac:dyDescent="0.3">
      <c r="A1572">
        <v>1571</v>
      </c>
      <c r="B1572" s="1">
        <v>44120</v>
      </c>
      <c r="C1572">
        <v>18</v>
      </c>
      <c r="D1572">
        <v>13</v>
      </c>
      <c r="E1572">
        <v>19</v>
      </c>
      <c r="F1572">
        <v>10</v>
      </c>
      <c r="G1572">
        <v>7</v>
      </c>
      <c r="H1572">
        <v>4</v>
      </c>
      <c r="I1572">
        <v>19</v>
      </c>
      <c r="J1572">
        <f t="shared" si="31"/>
        <v>-56.282835552356957</v>
      </c>
      <c r="K1572">
        <v>-56.282835552356957</v>
      </c>
      <c r="L1572">
        <v>-49.282835552356957</v>
      </c>
      <c r="M1572">
        <v>-19.282835552356957</v>
      </c>
      <c r="N1572">
        <v>-15.282835552356957</v>
      </c>
      <c r="O1572">
        <v>-36.282835552356957</v>
      </c>
      <c r="P1572">
        <v>-43.282835552356957</v>
      </c>
      <c r="Q1572">
        <v>-53.282835552356957</v>
      </c>
      <c r="R1572">
        <v>-48.282835552356957</v>
      </c>
      <c r="S1572">
        <v>-55.282835552356957</v>
      </c>
      <c r="T1572">
        <v>-42.282835552356957</v>
      </c>
    </row>
    <row r="1573" spans="1:20" x14ac:dyDescent="0.3">
      <c r="A1573">
        <v>1572</v>
      </c>
      <c r="B1573" s="1">
        <v>44121</v>
      </c>
      <c r="C1573">
        <v>15</v>
      </c>
      <c r="D1573">
        <v>16</v>
      </c>
      <c r="E1573">
        <v>19</v>
      </c>
      <c r="F1573">
        <v>10</v>
      </c>
      <c r="G1573">
        <v>7</v>
      </c>
      <c r="H1573">
        <v>5</v>
      </c>
      <c r="I1573">
        <v>19</v>
      </c>
      <c r="J1573">
        <f t="shared" si="31"/>
        <v>-56.282835552356957</v>
      </c>
      <c r="K1573">
        <v>-56.282835552356957</v>
      </c>
      <c r="L1573">
        <v>-56.282835552356957</v>
      </c>
      <c r="M1573">
        <v>-49.282835552356957</v>
      </c>
      <c r="N1573">
        <v>-19.282835552356957</v>
      </c>
      <c r="O1573">
        <v>-15.282835552356957</v>
      </c>
      <c r="P1573">
        <v>-36.282835552356957</v>
      </c>
      <c r="Q1573">
        <v>-43.282835552356957</v>
      </c>
      <c r="R1573">
        <v>-53.282835552356957</v>
      </c>
      <c r="S1573">
        <v>-48.282835552356957</v>
      </c>
      <c r="T1573">
        <v>-55.282835552356957</v>
      </c>
    </row>
    <row r="1574" spans="1:20" x14ac:dyDescent="0.3">
      <c r="A1574">
        <v>1573</v>
      </c>
      <c r="B1574" s="1">
        <v>44122</v>
      </c>
      <c r="C1574">
        <v>26</v>
      </c>
      <c r="D1574">
        <v>20</v>
      </c>
      <c r="E1574">
        <v>19</v>
      </c>
      <c r="F1574">
        <v>12</v>
      </c>
      <c r="G1574">
        <v>7</v>
      </c>
      <c r="H1574">
        <v>6</v>
      </c>
      <c r="I1574">
        <v>26</v>
      </c>
      <c r="J1574">
        <f t="shared" si="31"/>
        <v>-49.282835552356957</v>
      </c>
      <c r="K1574">
        <v>-56.282835552356957</v>
      </c>
      <c r="L1574">
        <v>-56.282835552356957</v>
      </c>
      <c r="M1574">
        <v>-56.282835552356957</v>
      </c>
      <c r="N1574">
        <v>-49.282835552356957</v>
      </c>
      <c r="O1574">
        <v>-19.282835552356957</v>
      </c>
      <c r="P1574">
        <v>-15.282835552356957</v>
      </c>
      <c r="Q1574">
        <v>-36.282835552356957</v>
      </c>
      <c r="R1574">
        <v>-43.282835552356957</v>
      </c>
      <c r="S1574">
        <v>-53.282835552356957</v>
      </c>
      <c r="T1574">
        <v>-48.282835552356957</v>
      </c>
    </row>
    <row r="1575" spans="1:20" x14ac:dyDescent="0.3">
      <c r="A1575">
        <v>1574</v>
      </c>
      <c r="B1575" s="1">
        <v>44123</v>
      </c>
      <c r="C1575">
        <v>28</v>
      </c>
      <c r="D1575">
        <v>20</v>
      </c>
      <c r="E1575">
        <v>19</v>
      </c>
      <c r="F1575">
        <v>14</v>
      </c>
      <c r="G1575">
        <v>9</v>
      </c>
      <c r="H1575">
        <v>5</v>
      </c>
      <c r="I1575">
        <v>28</v>
      </c>
      <c r="J1575">
        <f t="shared" si="31"/>
        <v>-47.282835552356957</v>
      </c>
      <c r="K1575">
        <v>-49.282835552356957</v>
      </c>
      <c r="L1575">
        <v>-56.282835552356957</v>
      </c>
      <c r="M1575">
        <v>-56.282835552356957</v>
      </c>
      <c r="N1575">
        <v>-56.282835552356957</v>
      </c>
      <c r="O1575">
        <v>-49.282835552356957</v>
      </c>
      <c r="P1575">
        <v>-19.282835552356957</v>
      </c>
      <c r="Q1575">
        <v>-15.282835552356957</v>
      </c>
      <c r="R1575">
        <v>-36.282835552356957</v>
      </c>
      <c r="S1575">
        <v>-43.282835552356957</v>
      </c>
      <c r="T1575">
        <v>-53.282835552356957</v>
      </c>
    </row>
    <row r="1576" spans="1:20" x14ac:dyDescent="0.3">
      <c r="A1576">
        <v>1575</v>
      </c>
      <c r="B1576" s="1">
        <v>44124</v>
      </c>
      <c r="C1576">
        <v>25</v>
      </c>
      <c r="D1576">
        <v>21</v>
      </c>
      <c r="E1576">
        <v>19</v>
      </c>
      <c r="F1576">
        <v>15</v>
      </c>
      <c r="G1576">
        <v>8</v>
      </c>
      <c r="H1576">
        <v>6</v>
      </c>
      <c r="I1576">
        <v>25</v>
      </c>
      <c r="J1576">
        <f t="shared" si="31"/>
        <v>-50.282835552356957</v>
      </c>
      <c r="K1576">
        <v>-47.282835552356957</v>
      </c>
      <c r="L1576">
        <v>-49.282835552356957</v>
      </c>
      <c r="M1576">
        <v>-56.282835552356957</v>
      </c>
      <c r="N1576">
        <v>-56.282835552356957</v>
      </c>
      <c r="O1576">
        <v>-56.282835552356957</v>
      </c>
      <c r="P1576">
        <v>-49.282835552356957</v>
      </c>
      <c r="Q1576">
        <v>-19.282835552356957</v>
      </c>
      <c r="R1576">
        <v>-15.282835552356957</v>
      </c>
      <c r="S1576">
        <v>-36.282835552356957</v>
      </c>
      <c r="T1576">
        <v>-43.282835552356957</v>
      </c>
    </row>
    <row r="1577" spans="1:20" x14ac:dyDescent="0.3">
      <c r="A1577">
        <v>1576</v>
      </c>
      <c r="B1577" s="1">
        <v>44125</v>
      </c>
      <c r="C1577">
        <v>25</v>
      </c>
      <c r="D1577">
        <v>36</v>
      </c>
      <c r="E1577">
        <v>19</v>
      </c>
      <c r="F1577">
        <v>20</v>
      </c>
      <c r="G1577">
        <v>10</v>
      </c>
      <c r="H1577">
        <v>7</v>
      </c>
      <c r="I1577">
        <v>36</v>
      </c>
      <c r="J1577">
        <f t="shared" si="31"/>
        <v>-39.282835552356957</v>
      </c>
      <c r="K1577">
        <v>-50.282835552356957</v>
      </c>
      <c r="L1577">
        <v>-47.282835552356957</v>
      </c>
      <c r="M1577">
        <v>-49.282835552356957</v>
      </c>
      <c r="N1577">
        <v>-56.282835552356957</v>
      </c>
      <c r="O1577">
        <v>-56.282835552356957</v>
      </c>
      <c r="P1577">
        <v>-56.282835552356957</v>
      </c>
      <c r="Q1577">
        <v>-49.282835552356957</v>
      </c>
      <c r="R1577">
        <v>-19.282835552356957</v>
      </c>
      <c r="S1577">
        <v>-15.282835552356957</v>
      </c>
      <c r="T1577">
        <v>-36.282835552356957</v>
      </c>
    </row>
    <row r="1578" spans="1:20" x14ac:dyDescent="0.3">
      <c r="A1578">
        <v>1577</v>
      </c>
      <c r="B1578" s="1">
        <v>44126</v>
      </c>
      <c r="C1578">
        <v>46</v>
      </c>
      <c r="D1578">
        <v>51</v>
      </c>
      <c r="E1578">
        <v>19</v>
      </c>
      <c r="F1578">
        <v>27</v>
      </c>
      <c r="G1578">
        <v>10</v>
      </c>
      <c r="H1578">
        <v>12</v>
      </c>
      <c r="I1578">
        <v>51</v>
      </c>
      <c r="J1578">
        <f t="shared" si="31"/>
        <v>-24.282835552356957</v>
      </c>
      <c r="K1578">
        <v>-39.282835552356957</v>
      </c>
      <c r="L1578">
        <v>-50.282835552356957</v>
      </c>
      <c r="M1578">
        <v>-47.282835552356957</v>
      </c>
      <c r="N1578">
        <v>-49.282835552356957</v>
      </c>
      <c r="O1578">
        <v>-56.282835552356957</v>
      </c>
      <c r="P1578">
        <v>-56.282835552356957</v>
      </c>
      <c r="Q1578">
        <v>-56.282835552356957</v>
      </c>
      <c r="R1578">
        <v>-49.282835552356957</v>
      </c>
      <c r="S1578">
        <v>-19.282835552356957</v>
      </c>
      <c r="T1578">
        <v>-15.282835552356957</v>
      </c>
    </row>
    <row r="1579" spans="1:20" x14ac:dyDescent="0.3">
      <c r="A1579">
        <v>1578</v>
      </c>
      <c r="B1579" s="1">
        <v>44127</v>
      </c>
      <c r="C1579">
        <v>75</v>
      </c>
      <c r="D1579">
        <v>53</v>
      </c>
      <c r="E1579">
        <v>19</v>
      </c>
      <c r="F1579">
        <v>29</v>
      </c>
      <c r="G1579">
        <v>11</v>
      </c>
      <c r="H1579">
        <v>11</v>
      </c>
      <c r="I1579">
        <v>75</v>
      </c>
      <c r="J1579">
        <f t="shared" si="31"/>
        <v>-0.28283555235695701</v>
      </c>
      <c r="K1579">
        <v>-24.282835552356957</v>
      </c>
      <c r="L1579">
        <v>-39.282835552356957</v>
      </c>
      <c r="M1579">
        <v>-50.282835552356957</v>
      </c>
      <c r="N1579">
        <v>-47.282835552356957</v>
      </c>
      <c r="O1579">
        <v>-49.282835552356957</v>
      </c>
      <c r="P1579">
        <v>-56.282835552356957</v>
      </c>
      <c r="Q1579">
        <v>-56.282835552356957</v>
      </c>
      <c r="R1579">
        <v>-56.282835552356957</v>
      </c>
      <c r="S1579">
        <v>-49.282835552356957</v>
      </c>
      <c r="T1579">
        <v>-19.282835552356957</v>
      </c>
    </row>
    <row r="1580" spans="1:20" x14ac:dyDescent="0.3">
      <c r="A1580">
        <v>1579</v>
      </c>
      <c r="B1580" s="1">
        <v>44128</v>
      </c>
      <c r="C1580">
        <v>80</v>
      </c>
      <c r="D1580">
        <v>48</v>
      </c>
      <c r="E1580">
        <v>19</v>
      </c>
      <c r="F1580">
        <v>19</v>
      </c>
      <c r="G1580">
        <v>9</v>
      </c>
      <c r="H1580">
        <v>7</v>
      </c>
      <c r="I1580">
        <v>80</v>
      </c>
      <c r="J1580">
        <f t="shared" si="31"/>
        <v>4.717164447643043</v>
      </c>
      <c r="K1580">
        <v>-0.28283555235695701</v>
      </c>
      <c r="L1580">
        <v>-24.282835552356957</v>
      </c>
      <c r="M1580">
        <v>-39.282835552356957</v>
      </c>
      <c r="N1580">
        <v>-50.282835552356957</v>
      </c>
      <c r="O1580">
        <v>-47.282835552356957</v>
      </c>
      <c r="P1580">
        <v>-49.282835552356957</v>
      </c>
      <c r="Q1580">
        <v>-56.282835552356957</v>
      </c>
      <c r="R1580">
        <v>-56.282835552356957</v>
      </c>
      <c r="S1580">
        <v>-56.282835552356957</v>
      </c>
      <c r="T1580">
        <v>-49.282835552356957</v>
      </c>
    </row>
    <row r="1581" spans="1:20" x14ac:dyDescent="0.3">
      <c r="A1581">
        <v>1580</v>
      </c>
      <c r="B1581" s="1">
        <v>44129</v>
      </c>
      <c r="C1581">
        <v>76</v>
      </c>
      <c r="D1581">
        <v>33</v>
      </c>
      <c r="E1581">
        <v>19</v>
      </c>
      <c r="F1581">
        <v>17</v>
      </c>
      <c r="G1581">
        <v>7</v>
      </c>
      <c r="H1581">
        <v>6</v>
      </c>
      <c r="I1581">
        <v>76</v>
      </c>
      <c r="J1581">
        <f t="shared" si="31"/>
        <v>0.71716444764304299</v>
      </c>
      <c r="K1581">
        <v>4.717164447643043</v>
      </c>
      <c r="L1581">
        <v>-0.28283555235695701</v>
      </c>
      <c r="M1581">
        <v>-24.282835552356957</v>
      </c>
      <c r="N1581">
        <v>-39.282835552356957</v>
      </c>
      <c r="O1581">
        <v>-50.282835552356957</v>
      </c>
      <c r="P1581">
        <v>-47.282835552356957</v>
      </c>
      <c r="Q1581">
        <v>-49.282835552356957</v>
      </c>
      <c r="R1581">
        <v>-56.282835552356957</v>
      </c>
      <c r="S1581">
        <v>-56.282835552356957</v>
      </c>
      <c r="T1581">
        <v>-56.282835552356957</v>
      </c>
    </row>
    <row r="1582" spans="1:20" x14ac:dyDescent="0.3">
      <c r="A1582">
        <v>1581</v>
      </c>
      <c r="B1582" s="1">
        <v>44130</v>
      </c>
      <c r="C1582">
        <v>55</v>
      </c>
      <c r="D1582">
        <v>37</v>
      </c>
      <c r="E1582">
        <v>19</v>
      </c>
      <c r="F1582">
        <v>23</v>
      </c>
      <c r="G1582">
        <v>7</v>
      </c>
      <c r="H1582">
        <v>12</v>
      </c>
      <c r="I1582">
        <v>55</v>
      </c>
      <c r="J1582">
        <f t="shared" si="31"/>
        <v>-20.282835552356957</v>
      </c>
      <c r="K1582">
        <v>0.71716444764304299</v>
      </c>
      <c r="L1582">
        <v>4.717164447643043</v>
      </c>
      <c r="M1582">
        <v>-0.28283555235695701</v>
      </c>
      <c r="N1582">
        <v>-24.282835552356957</v>
      </c>
      <c r="O1582">
        <v>-39.282835552356957</v>
      </c>
      <c r="P1582">
        <v>-50.282835552356957</v>
      </c>
      <c r="Q1582">
        <v>-47.282835552356957</v>
      </c>
      <c r="R1582">
        <v>-49.282835552356957</v>
      </c>
      <c r="S1582">
        <v>-56.282835552356957</v>
      </c>
      <c r="T1582">
        <v>-56.282835552356957</v>
      </c>
    </row>
    <row r="1583" spans="1:20" x14ac:dyDescent="0.3">
      <c r="A1583">
        <v>1582</v>
      </c>
      <c r="B1583" s="1">
        <v>44131</v>
      </c>
      <c r="C1583">
        <v>57</v>
      </c>
      <c r="D1583">
        <v>38</v>
      </c>
      <c r="E1583">
        <v>19</v>
      </c>
      <c r="F1583">
        <v>15</v>
      </c>
      <c r="G1583">
        <v>7</v>
      </c>
      <c r="H1583">
        <v>8</v>
      </c>
      <c r="I1583">
        <v>57</v>
      </c>
      <c r="J1583">
        <f t="shared" si="31"/>
        <v>-18.282835552356957</v>
      </c>
      <c r="K1583">
        <v>-20.282835552356957</v>
      </c>
      <c r="L1583">
        <v>0.71716444764304299</v>
      </c>
      <c r="M1583">
        <v>4.717164447643043</v>
      </c>
      <c r="N1583">
        <v>-0.28283555235695701</v>
      </c>
      <c r="O1583">
        <v>-24.282835552356957</v>
      </c>
      <c r="P1583">
        <v>-39.282835552356957</v>
      </c>
      <c r="Q1583">
        <v>-50.282835552356957</v>
      </c>
      <c r="R1583">
        <v>-47.282835552356957</v>
      </c>
      <c r="S1583">
        <v>-49.282835552356957</v>
      </c>
      <c r="T1583">
        <v>-56.282835552356957</v>
      </c>
    </row>
    <row r="1584" spans="1:20" x14ac:dyDescent="0.3">
      <c r="A1584">
        <v>1583</v>
      </c>
      <c r="B1584" s="1">
        <v>44132</v>
      </c>
      <c r="C1584">
        <v>60</v>
      </c>
      <c r="D1584">
        <v>25</v>
      </c>
      <c r="E1584">
        <v>19</v>
      </c>
      <c r="F1584">
        <v>12</v>
      </c>
      <c r="G1584">
        <v>7</v>
      </c>
      <c r="H1584">
        <v>5</v>
      </c>
      <c r="I1584">
        <v>60</v>
      </c>
      <c r="J1584">
        <f t="shared" si="31"/>
        <v>-15.282835552356957</v>
      </c>
      <c r="K1584">
        <v>-18.282835552356957</v>
      </c>
      <c r="L1584">
        <v>-20.282835552356957</v>
      </c>
      <c r="M1584">
        <v>0.71716444764304299</v>
      </c>
      <c r="N1584">
        <v>4.717164447643043</v>
      </c>
      <c r="O1584">
        <v>-0.28283555235695701</v>
      </c>
      <c r="P1584">
        <v>-24.282835552356957</v>
      </c>
      <c r="Q1584">
        <v>-39.282835552356957</v>
      </c>
      <c r="R1584">
        <v>-50.282835552356957</v>
      </c>
      <c r="S1584">
        <v>-47.282835552356957</v>
      </c>
      <c r="T1584">
        <v>-49.282835552356957</v>
      </c>
    </row>
    <row r="1585" spans="1:20" x14ac:dyDescent="0.3">
      <c r="A1585">
        <v>1584</v>
      </c>
      <c r="B1585" s="1">
        <v>44133</v>
      </c>
      <c r="C1585">
        <v>44</v>
      </c>
      <c r="D1585">
        <v>13</v>
      </c>
      <c r="E1585">
        <v>19</v>
      </c>
      <c r="F1585">
        <v>13</v>
      </c>
      <c r="G1585">
        <v>7</v>
      </c>
      <c r="H1585">
        <v>7</v>
      </c>
      <c r="I1585">
        <v>44</v>
      </c>
      <c r="J1585">
        <f t="shared" si="31"/>
        <v>-31.282835552356957</v>
      </c>
      <c r="K1585">
        <v>-15.282835552356957</v>
      </c>
      <c r="L1585">
        <v>-18.282835552356957</v>
      </c>
      <c r="M1585">
        <v>-20.282835552356957</v>
      </c>
      <c r="N1585">
        <v>0.71716444764304299</v>
      </c>
      <c r="O1585">
        <v>4.717164447643043</v>
      </c>
      <c r="P1585">
        <v>-0.28283555235695701</v>
      </c>
      <c r="Q1585">
        <v>-24.282835552356957</v>
      </c>
      <c r="R1585">
        <v>-39.282835552356957</v>
      </c>
      <c r="S1585">
        <v>-50.282835552356957</v>
      </c>
      <c r="T1585">
        <v>-47.282835552356957</v>
      </c>
    </row>
    <row r="1586" spans="1:20" x14ac:dyDescent="0.3">
      <c r="A1586">
        <v>1585</v>
      </c>
      <c r="B1586" s="1">
        <v>44134</v>
      </c>
      <c r="C1586">
        <v>24</v>
      </c>
      <c r="D1586">
        <v>23</v>
      </c>
      <c r="E1586">
        <v>19</v>
      </c>
      <c r="F1586">
        <v>15</v>
      </c>
      <c r="G1586">
        <v>7</v>
      </c>
      <c r="H1586">
        <v>10</v>
      </c>
      <c r="I1586">
        <v>24</v>
      </c>
      <c r="J1586">
        <f t="shared" si="31"/>
        <v>-51.282835552356957</v>
      </c>
      <c r="K1586">
        <v>-31.282835552356957</v>
      </c>
      <c r="L1586">
        <v>-15.282835552356957</v>
      </c>
      <c r="M1586">
        <v>-18.282835552356957</v>
      </c>
      <c r="N1586">
        <v>-20.282835552356957</v>
      </c>
      <c r="O1586">
        <v>0.71716444764304299</v>
      </c>
      <c r="P1586">
        <v>4.717164447643043</v>
      </c>
      <c r="Q1586">
        <v>-0.28283555235695701</v>
      </c>
      <c r="R1586">
        <v>-24.282835552356957</v>
      </c>
      <c r="S1586">
        <v>-39.282835552356957</v>
      </c>
      <c r="T1586">
        <v>-50.282835552356957</v>
      </c>
    </row>
    <row r="1587" spans="1:20" x14ac:dyDescent="0.3">
      <c r="A1587">
        <v>1586</v>
      </c>
      <c r="B1587" s="1">
        <v>44135</v>
      </c>
      <c r="C1587">
        <v>35</v>
      </c>
      <c r="D1587">
        <v>47</v>
      </c>
      <c r="E1587">
        <v>19</v>
      </c>
      <c r="F1587">
        <v>22</v>
      </c>
      <c r="G1587">
        <v>8</v>
      </c>
      <c r="H1587">
        <v>11</v>
      </c>
      <c r="I1587">
        <v>47</v>
      </c>
      <c r="J1587">
        <f t="shared" si="31"/>
        <v>-28.282835552356957</v>
      </c>
      <c r="K1587">
        <v>-51.282835552356957</v>
      </c>
      <c r="L1587">
        <v>-31.282835552356957</v>
      </c>
      <c r="M1587">
        <v>-15.282835552356957</v>
      </c>
      <c r="N1587">
        <v>-18.282835552356957</v>
      </c>
      <c r="O1587">
        <v>-20.282835552356957</v>
      </c>
      <c r="P1587">
        <v>0.71716444764304299</v>
      </c>
      <c r="Q1587">
        <v>4.717164447643043</v>
      </c>
      <c r="R1587">
        <v>-0.28283555235695701</v>
      </c>
      <c r="S1587">
        <v>-24.282835552356957</v>
      </c>
      <c r="T1587">
        <v>-39.282835552356957</v>
      </c>
    </row>
    <row r="1588" spans="1:20" x14ac:dyDescent="0.3">
      <c r="A1588">
        <v>1587</v>
      </c>
      <c r="B1588" s="1">
        <v>44136</v>
      </c>
      <c r="C1588">
        <v>74</v>
      </c>
      <c r="D1588">
        <v>37</v>
      </c>
      <c r="E1588">
        <v>19</v>
      </c>
      <c r="F1588">
        <v>18</v>
      </c>
      <c r="G1588">
        <v>8</v>
      </c>
      <c r="H1588">
        <v>10</v>
      </c>
      <c r="I1588">
        <v>74</v>
      </c>
      <c r="J1588">
        <f t="shared" si="31"/>
        <v>-1.282835552356957</v>
      </c>
      <c r="K1588">
        <v>-28.282835552356957</v>
      </c>
      <c r="L1588">
        <v>-51.282835552356957</v>
      </c>
      <c r="M1588">
        <v>-31.282835552356957</v>
      </c>
      <c r="N1588">
        <v>-15.282835552356957</v>
      </c>
      <c r="O1588">
        <v>-18.282835552356957</v>
      </c>
      <c r="P1588">
        <v>-20.282835552356957</v>
      </c>
      <c r="Q1588">
        <v>0.71716444764304299</v>
      </c>
      <c r="R1588">
        <v>4.717164447643043</v>
      </c>
      <c r="S1588">
        <v>-0.28283555235695701</v>
      </c>
      <c r="T1588">
        <v>-24.282835552356957</v>
      </c>
    </row>
    <row r="1589" spans="1:20" x14ac:dyDescent="0.3">
      <c r="A1589">
        <v>1588</v>
      </c>
      <c r="B1589" s="1">
        <v>44137</v>
      </c>
      <c r="C1589">
        <v>62</v>
      </c>
      <c r="D1589">
        <v>19</v>
      </c>
      <c r="E1589">
        <v>19</v>
      </c>
      <c r="F1589">
        <v>14</v>
      </c>
      <c r="G1589">
        <v>9</v>
      </c>
      <c r="H1589">
        <v>6</v>
      </c>
      <c r="I1589">
        <v>62</v>
      </c>
      <c r="J1589">
        <f t="shared" si="31"/>
        <v>-13.282835552356957</v>
      </c>
      <c r="K1589">
        <v>-1.282835552356957</v>
      </c>
      <c r="L1589">
        <v>-28.282835552356957</v>
      </c>
      <c r="M1589">
        <v>-51.282835552356957</v>
      </c>
      <c r="N1589">
        <v>-31.282835552356957</v>
      </c>
      <c r="O1589">
        <v>-15.282835552356957</v>
      </c>
      <c r="P1589">
        <v>-18.282835552356957</v>
      </c>
      <c r="Q1589">
        <v>-20.282835552356957</v>
      </c>
      <c r="R1589">
        <v>0.71716444764304299</v>
      </c>
      <c r="S1589">
        <v>4.717164447643043</v>
      </c>
      <c r="T1589">
        <v>-0.28283555235695701</v>
      </c>
    </row>
    <row r="1590" spans="1:20" x14ac:dyDescent="0.3">
      <c r="A1590">
        <v>1589</v>
      </c>
      <c r="B1590" s="1">
        <v>44138</v>
      </c>
      <c r="C1590">
        <v>26</v>
      </c>
      <c r="D1590">
        <v>36</v>
      </c>
      <c r="E1590">
        <v>14</v>
      </c>
      <c r="F1590">
        <v>22</v>
      </c>
      <c r="G1590">
        <v>6</v>
      </c>
      <c r="H1590">
        <v>11</v>
      </c>
      <c r="I1590">
        <v>36</v>
      </c>
      <c r="J1590">
        <f t="shared" si="31"/>
        <v>-39.282835552356957</v>
      </c>
      <c r="K1590">
        <v>-13.282835552356957</v>
      </c>
      <c r="L1590">
        <v>-1.282835552356957</v>
      </c>
      <c r="M1590">
        <v>-28.282835552356957</v>
      </c>
      <c r="N1590">
        <v>-51.282835552356957</v>
      </c>
      <c r="O1590">
        <v>-31.282835552356957</v>
      </c>
      <c r="P1590">
        <v>-15.282835552356957</v>
      </c>
      <c r="Q1590">
        <v>-18.282835552356957</v>
      </c>
      <c r="R1590">
        <v>-20.282835552356957</v>
      </c>
      <c r="S1590">
        <v>0.71716444764304299</v>
      </c>
      <c r="T1590">
        <v>4.717164447643043</v>
      </c>
    </row>
    <row r="1591" spans="1:20" x14ac:dyDescent="0.3">
      <c r="A1591">
        <v>1590</v>
      </c>
      <c r="B1591" s="1">
        <v>44139</v>
      </c>
      <c r="C1591">
        <v>56</v>
      </c>
      <c r="D1591">
        <v>54</v>
      </c>
      <c r="E1591">
        <v>15</v>
      </c>
      <c r="F1591">
        <v>34</v>
      </c>
      <c r="G1591">
        <v>3</v>
      </c>
      <c r="H1591">
        <v>14</v>
      </c>
      <c r="I1591">
        <v>56</v>
      </c>
      <c r="J1591">
        <f t="shared" si="31"/>
        <v>-19.282835552356957</v>
      </c>
      <c r="K1591">
        <v>-39.282835552356957</v>
      </c>
      <c r="L1591">
        <v>-13.282835552356957</v>
      </c>
      <c r="M1591">
        <v>-1.282835552356957</v>
      </c>
      <c r="N1591">
        <v>-28.282835552356957</v>
      </c>
      <c r="O1591">
        <v>-51.282835552356957</v>
      </c>
      <c r="P1591">
        <v>-31.282835552356957</v>
      </c>
      <c r="Q1591">
        <v>-15.282835552356957</v>
      </c>
      <c r="R1591">
        <v>-18.282835552356957</v>
      </c>
      <c r="S1591">
        <v>-20.282835552356957</v>
      </c>
      <c r="T1591">
        <v>0.71716444764304299</v>
      </c>
    </row>
    <row r="1592" spans="1:20" x14ac:dyDescent="0.3">
      <c r="A1592">
        <v>1591</v>
      </c>
      <c r="B1592" s="1">
        <v>44140</v>
      </c>
      <c r="C1592">
        <v>91</v>
      </c>
      <c r="D1592">
        <v>59</v>
      </c>
      <c r="E1592">
        <v>13</v>
      </c>
      <c r="F1592">
        <v>31</v>
      </c>
      <c r="G1592">
        <v>2</v>
      </c>
      <c r="H1592">
        <v>14</v>
      </c>
      <c r="I1592">
        <v>91</v>
      </c>
      <c r="J1592">
        <f t="shared" si="31"/>
        <v>15.717164447643043</v>
      </c>
      <c r="K1592">
        <v>-19.282835552356957</v>
      </c>
      <c r="L1592">
        <v>-39.282835552356957</v>
      </c>
      <c r="M1592">
        <v>-13.282835552356957</v>
      </c>
      <c r="N1592">
        <v>-1.282835552356957</v>
      </c>
      <c r="O1592">
        <v>-28.282835552356957</v>
      </c>
      <c r="P1592">
        <v>-51.282835552356957</v>
      </c>
      <c r="Q1592">
        <v>-31.282835552356957</v>
      </c>
      <c r="R1592">
        <v>-15.282835552356957</v>
      </c>
      <c r="S1592">
        <v>-18.282835552356957</v>
      </c>
      <c r="T1592">
        <v>-20.282835552356957</v>
      </c>
    </row>
    <row r="1593" spans="1:20" x14ac:dyDescent="0.3">
      <c r="A1593">
        <v>1592</v>
      </c>
      <c r="B1593" s="1">
        <v>44141</v>
      </c>
      <c r="C1593">
        <v>112</v>
      </c>
      <c r="D1593">
        <v>31</v>
      </c>
      <c r="E1593">
        <v>18</v>
      </c>
      <c r="F1593">
        <v>17</v>
      </c>
      <c r="G1593">
        <v>2</v>
      </c>
      <c r="H1593">
        <v>9</v>
      </c>
      <c r="I1593">
        <v>112</v>
      </c>
      <c r="J1593">
        <f t="shared" si="31"/>
        <v>36.717164447643043</v>
      </c>
      <c r="K1593">
        <v>15.717164447643043</v>
      </c>
      <c r="L1593">
        <v>-19.282835552356957</v>
      </c>
      <c r="M1593">
        <v>-39.282835552356957</v>
      </c>
      <c r="N1593">
        <v>-13.282835552356957</v>
      </c>
      <c r="O1593">
        <v>-1.282835552356957</v>
      </c>
      <c r="P1593">
        <v>-28.282835552356957</v>
      </c>
      <c r="Q1593">
        <v>-51.282835552356957</v>
      </c>
      <c r="R1593">
        <v>-31.282835552356957</v>
      </c>
      <c r="S1593">
        <v>-15.282835552356957</v>
      </c>
      <c r="T1593">
        <v>-18.282835552356957</v>
      </c>
    </row>
    <row r="1594" spans="1:20" x14ac:dyDescent="0.3">
      <c r="A1594">
        <v>1593</v>
      </c>
      <c r="B1594" s="1">
        <v>44142</v>
      </c>
      <c r="C1594">
        <v>53</v>
      </c>
      <c r="D1594">
        <v>26</v>
      </c>
      <c r="E1594">
        <v>25</v>
      </c>
      <c r="F1594">
        <v>18</v>
      </c>
      <c r="G1594">
        <v>3</v>
      </c>
      <c r="H1594">
        <v>7</v>
      </c>
      <c r="I1594">
        <v>53</v>
      </c>
      <c r="J1594">
        <f t="shared" si="31"/>
        <v>-22.282835552356957</v>
      </c>
      <c r="K1594">
        <v>36.717164447643043</v>
      </c>
      <c r="L1594">
        <v>15.717164447643043</v>
      </c>
      <c r="M1594">
        <v>-19.282835552356957</v>
      </c>
      <c r="N1594">
        <v>-39.282835552356957</v>
      </c>
      <c r="O1594">
        <v>-13.282835552356957</v>
      </c>
      <c r="P1594">
        <v>-1.282835552356957</v>
      </c>
      <c r="Q1594">
        <v>-28.282835552356957</v>
      </c>
      <c r="R1594">
        <v>-51.282835552356957</v>
      </c>
      <c r="S1594">
        <v>-31.282835552356957</v>
      </c>
      <c r="T1594">
        <v>-15.282835552356957</v>
      </c>
    </row>
    <row r="1595" spans="1:20" x14ac:dyDescent="0.3">
      <c r="A1595">
        <v>1594</v>
      </c>
      <c r="B1595" s="1">
        <v>44143</v>
      </c>
      <c r="C1595">
        <v>47</v>
      </c>
      <c r="D1595">
        <v>32</v>
      </c>
      <c r="E1595">
        <v>29</v>
      </c>
      <c r="F1595">
        <v>24</v>
      </c>
      <c r="G1595">
        <v>5</v>
      </c>
      <c r="H1595">
        <v>8</v>
      </c>
      <c r="I1595">
        <v>47</v>
      </c>
      <c r="J1595">
        <f t="shared" si="31"/>
        <v>-28.282835552356957</v>
      </c>
      <c r="K1595">
        <v>-22.282835552356957</v>
      </c>
      <c r="L1595">
        <v>36.717164447643043</v>
      </c>
      <c r="M1595">
        <v>15.717164447643043</v>
      </c>
      <c r="N1595">
        <v>-19.282835552356957</v>
      </c>
      <c r="O1595">
        <v>-39.282835552356957</v>
      </c>
      <c r="P1595">
        <v>-13.282835552356957</v>
      </c>
      <c r="Q1595">
        <v>-1.282835552356957</v>
      </c>
      <c r="R1595">
        <v>-28.282835552356957</v>
      </c>
      <c r="S1595">
        <v>-51.282835552356957</v>
      </c>
      <c r="T1595">
        <v>-31.282835552356957</v>
      </c>
    </row>
    <row r="1596" spans="1:20" x14ac:dyDescent="0.3">
      <c r="A1596">
        <v>1595</v>
      </c>
      <c r="B1596" s="1">
        <v>44144</v>
      </c>
      <c r="C1596">
        <v>54</v>
      </c>
      <c r="D1596">
        <v>38</v>
      </c>
      <c r="E1596">
        <v>30</v>
      </c>
      <c r="F1596">
        <v>25</v>
      </c>
      <c r="G1596">
        <v>7</v>
      </c>
      <c r="H1596">
        <v>8</v>
      </c>
      <c r="I1596">
        <v>54</v>
      </c>
      <c r="J1596">
        <f t="shared" si="31"/>
        <v>-21.282835552356957</v>
      </c>
      <c r="K1596">
        <v>-28.282835552356957</v>
      </c>
      <c r="L1596">
        <v>-22.282835552356957</v>
      </c>
      <c r="M1596">
        <v>36.717164447643043</v>
      </c>
      <c r="N1596">
        <v>15.717164447643043</v>
      </c>
      <c r="O1596">
        <v>-19.282835552356957</v>
      </c>
      <c r="P1596">
        <v>-39.282835552356957</v>
      </c>
      <c r="Q1596">
        <v>-13.282835552356957</v>
      </c>
      <c r="R1596">
        <v>-1.282835552356957</v>
      </c>
      <c r="S1596">
        <v>-28.282835552356957</v>
      </c>
      <c r="T1596">
        <v>-51.282835552356957</v>
      </c>
    </row>
    <row r="1597" spans="1:20" x14ac:dyDescent="0.3">
      <c r="A1597">
        <v>1596</v>
      </c>
      <c r="B1597" s="1">
        <v>44145</v>
      </c>
      <c r="C1597">
        <v>65</v>
      </c>
      <c r="D1597">
        <v>40</v>
      </c>
      <c r="E1597">
        <v>26</v>
      </c>
      <c r="F1597">
        <v>30</v>
      </c>
      <c r="G1597">
        <v>7</v>
      </c>
      <c r="H1597">
        <v>11</v>
      </c>
      <c r="I1597">
        <v>65</v>
      </c>
      <c r="J1597">
        <f t="shared" si="31"/>
        <v>-10.282835552356957</v>
      </c>
      <c r="K1597">
        <v>-21.282835552356957</v>
      </c>
      <c r="L1597">
        <v>-28.282835552356957</v>
      </c>
      <c r="M1597">
        <v>-22.282835552356957</v>
      </c>
      <c r="N1597">
        <v>36.717164447643043</v>
      </c>
      <c r="O1597">
        <v>15.717164447643043</v>
      </c>
      <c r="P1597">
        <v>-19.282835552356957</v>
      </c>
      <c r="Q1597">
        <v>-39.282835552356957</v>
      </c>
      <c r="R1597">
        <v>-13.282835552356957</v>
      </c>
      <c r="S1597">
        <v>-1.282835552356957</v>
      </c>
      <c r="T1597">
        <v>-28.282835552356957</v>
      </c>
    </row>
    <row r="1598" spans="1:20" x14ac:dyDescent="0.3">
      <c r="A1598">
        <v>1597</v>
      </c>
      <c r="B1598" s="1">
        <v>44146</v>
      </c>
      <c r="C1598">
        <v>60</v>
      </c>
      <c r="D1598">
        <v>45</v>
      </c>
      <c r="E1598">
        <v>39</v>
      </c>
      <c r="F1598">
        <v>31</v>
      </c>
      <c r="G1598">
        <v>5</v>
      </c>
      <c r="H1598">
        <v>11</v>
      </c>
      <c r="I1598">
        <v>60</v>
      </c>
      <c r="J1598">
        <f t="shared" si="31"/>
        <v>-15.282835552356957</v>
      </c>
      <c r="K1598">
        <v>-10.282835552356957</v>
      </c>
      <c r="L1598">
        <v>-21.282835552356957</v>
      </c>
      <c r="M1598">
        <v>-28.282835552356957</v>
      </c>
      <c r="N1598">
        <v>-22.282835552356957</v>
      </c>
      <c r="O1598">
        <v>36.717164447643043</v>
      </c>
      <c r="P1598">
        <v>15.717164447643043</v>
      </c>
      <c r="Q1598">
        <v>-19.282835552356957</v>
      </c>
      <c r="R1598">
        <v>-39.282835552356957</v>
      </c>
      <c r="S1598">
        <v>-13.282835552356957</v>
      </c>
      <c r="T1598">
        <v>-1.282835552356957</v>
      </c>
    </row>
    <row r="1599" spans="1:20" x14ac:dyDescent="0.3">
      <c r="A1599">
        <v>1598</v>
      </c>
      <c r="B1599" s="1">
        <v>44147</v>
      </c>
      <c r="C1599">
        <v>73</v>
      </c>
      <c r="D1599">
        <v>41</v>
      </c>
      <c r="E1599">
        <v>34</v>
      </c>
      <c r="F1599">
        <v>30</v>
      </c>
      <c r="G1599">
        <v>5</v>
      </c>
      <c r="H1599">
        <v>10</v>
      </c>
      <c r="I1599">
        <v>73</v>
      </c>
      <c r="J1599">
        <f t="shared" si="31"/>
        <v>-2.282835552356957</v>
      </c>
      <c r="K1599">
        <v>-15.282835552356957</v>
      </c>
      <c r="L1599">
        <v>-10.282835552356957</v>
      </c>
      <c r="M1599">
        <v>-21.282835552356957</v>
      </c>
      <c r="N1599">
        <v>-28.282835552356957</v>
      </c>
      <c r="O1599">
        <v>-22.282835552356957</v>
      </c>
      <c r="P1599">
        <v>36.717164447643043</v>
      </c>
      <c r="Q1599">
        <v>15.717164447643043</v>
      </c>
      <c r="R1599">
        <v>-19.282835552356957</v>
      </c>
      <c r="S1599">
        <v>-39.282835552356957</v>
      </c>
      <c r="T1599">
        <v>-13.282835552356957</v>
      </c>
    </row>
    <row r="1600" spans="1:20" x14ac:dyDescent="0.3">
      <c r="A1600">
        <v>1599</v>
      </c>
      <c r="B1600" s="1">
        <v>44148</v>
      </c>
      <c r="C1600">
        <v>66</v>
      </c>
      <c r="D1600">
        <v>39</v>
      </c>
      <c r="E1600">
        <v>31</v>
      </c>
      <c r="F1600">
        <v>24</v>
      </c>
      <c r="G1600">
        <v>5</v>
      </c>
      <c r="H1600">
        <v>8</v>
      </c>
      <c r="I1600">
        <v>66</v>
      </c>
      <c r="J1600">
        <f t="shared" si="31"/>
        <v>-9.282835552356957</v>
      </c>
      <c r="K1600">
        <v>-2.282835552356957</v>
      </c>
      <c r="L1600">
        <v>-15.282835552356957</v>
      </c>
      <c r="M1600">
        <v>-10.282835552356957</v>
      </c>
      <c r="N1600">
        <v>-21.282835552356957</v>
      </c>
      <c r="O1600">
        <v>-28.282835552356957</v>
      </c>
      <c r="P1600">
        <v>-22.282835552356957</v>
      </c>
      <c r="Q1600">
        <v>36.717164447643043</v>
      </c>
      <c r="R1600">
        <v>15.717164447643043</v>
      </c>
      <c r="S1600">
        <v>-19.282835552356957</v>
      </c>
      <c r="T1600">
        <v>-39.282835552356957</v>
      </c>
    </row>
    <row r="1601" spans="1:20" x14ac:dyDescent="0.3">
      <c r="A1601">
        <v>1600</v>
      </c>
      <c r="B1601" s="1">
        <v>44149</v>
      </c>
      <c r="C1601">
        <v>67</v>
      </c>
      <c r="D1601">
        <v>26</v>
      </c>
      <c r="E1601">
        <v>21</v>
      </c>
      <c r="F1601">
        <v>14</v>
      </c>
      <c r="G1601">
        <v>1</v>
      </c>
      <c r="H1601">
        <v>6</v>
      </c>
      <c r="I1601">
        <v>67</v>
      </c>
      <c r="J1601">
        <f t="shared" si="31"/>
        <v>-8.282835552356957</v>
      </c>
      <c r="K1601">
        <v>-9.282835552356957</v>
      </c>
      <c r="L1601">
        <v>-2.282835552356957</v>
      </c>
      <c r="M1601">
        <v>-15.282835552356957</v>
      </c>
      <c r="N1601">
        <v>-10.282835552356957</v>
      </c>
      <c r="O1601">
        <v>-21.282835552356957</v>
      </c>
      <c r="P1601">
        <v>-28.282835552356957</v>
      </c>
      <c r="Q1601">
        <v>-22.282835552356957</v>
      </c>
      <c r="R1601">
        <v>36.717164447643043</v>
      </c>
      <c r="S1601">
        <v>15.717164447643043</v>
      </c>
      <c r="T1601">
        <v>-19.282835552356957</v>
      </c>
    </row>
    <row r="1602" spans="1:20" x14ac:dyDescent="0.3">
      <c r="A1602">
        <v>1601</v>
      </c>
      <c r="B1602" s="1">
        <v>44150</v>
      </c>
      <c r="C1602">
        <v>49</v>
      </c>
      <c r="D1602">
        <v>23</v>
      </c>
      <c r="E1602">
        <v>3</v>
      </c>
      <c r="F1602">
        <v>12</v>
      </c>
      <c r="G1602">
        <v>1</v>
      </c>
      <c r="H1602">
        <v>10</v>
      </c>
      <c r="I1602">
        <v>49</v>
      </c>
      <c r="J1602">
        <f t="shared" si="31"/>
        <v>-26.282835552356957</v>
      </c>
      <c r="K1602">
        <v>-8.282835552356957</v>
      </c>
      <c r="L1602">
        <v>-9.282835552356957</v>
      </c>
      <c r="M1602">
        <v>-2.282835552356957</v>
      </c>
      <c r="N1602">
        <v>-15.282835552356957</v>
      </c>
      <c r="O1602">
        <v>-10.282835552356957</v>
      </c>
      <c r="P1602">
        <v>-21.282835552356957</v>
      </c>
      <c r="Q1602">
        <v>-28.282835552356957</v>
      </c>
      <c r="R1602">
        <v>-22.282835552356957</v>
      </c>
      <c r="S1602">
        <v>36.717164447643043</v>
      </c>
      <c r="T1602">
        <v>15.717164447643043</v>
      </c>
    </row>
    <row r="1603" spans="1:20" x14ac:dyDescent="0.3">
      <c r="A1603">
        <v>1602</v>
      </c>
      <c r="B1603" s="1">
        <v>44151</v>
      </c>
      <c r="C1603">
        <v>45</v>
      </c>
      <c r="D1603">
        <v>23</v>
      </c>
      <c r="E1603">
        <v>6</v>
      </c>
      <c r="F1603">
        <v>15</v>
      </c>
      <c r="G1603">
        <v>1</v>
      </c>
      <c r="H1603">
        <v>13</v>
      </c>
      <c r="I1603">
        <v>45</v>
      </c>
      <c r="J1603">
        <f t="shared" ref="J1603:J1666" si="32">(I1603-$V$2)</f>
        <v>-30.282835552356957</v>
      </c>
      <c r="K1603">
        <v>-26.282835552356957</v>
      </c>
      <c r="L1603">
        <v>-8.282835552356957</v>
      </c>
      <c r="M1603">
        <v>-9.282835552356957</v>
      </c>
      <c r="N1603">
        <v>-2.282835552356957</v>
      </c>
      <c r="O1603">
        <v>-15.282835552356957</v>
      </c>
      <c r="P1603">
        <v>-10.282835552356957</v>
      </c>
      <c r="Q1603">
        <v>-21.282835552356957</v>
      </c>
      <c r="R1603">
        <v>-28.282835552356957</v>
      </c>
      <c r="S1603">
        <v>-22.282835552356957</v>
      </c>
      <c r="T1603">
        <v>36.717164447643043</v>
      </c>
    </row>
    <row r="1604" spans="1:20" x14ac:dyDescent="0.3">
      <c r="A1604">
        <v>1603</v>
      </c>
      <c r="B1604" s="1">
        <v>44152</v>
      </c>
      <c r="C1604">
        <v>37</v>
      </c>
      <c r="D1604">
        <v>22</v>
      </c>
      <c r="E1604">
        <v>5</v>
      </c>
      <c r="F1604">
        <v>13</v>
      </c>
      <c r="G1604">
        <v>1</v>
      </c>
      <c r="H1604">
        <v>10</v>
      </c>
      <c r="I1604">
        <v>37</v>
      </c>
      <c r="J1604">
        <f t="shared" si="32"/>
        <v>-38.282835552356957</v>
      </c>
      <c r="K1604">
        <v>-30.282835552356957</v>
      </c>
      <c r="L1604">
        <v>-26.282835552356957</v>
      </c>
      <c r="M1604">
        <v>-8.282835552356957</v>
      </c>
      <c r="N1604">
        <v>-9.282835552356957</v>
      </c>
      <c r="O1604">
        <v>-2.282835552356957</v>
      </c>
      <c r="P1604">
        <v>-15.282835552356957</v>
      </c>
      <c r="Q1604">
        <v>-10.282835552356957</v>
      </c>
      <c r="R1604">
        <v>-21.282835552356957</v>
      </c>
      <c r="S1604">
        <v>-28.282835552356957</v>
      </c>
      <c r="T1604">
        <v>-22.282835552356957</v>
      </c>
    </row>
    <row r="1605" spans="1:20" x14ac:dyDescent="0.3">
      <c r="A1605">
        <v>1604</v>
      </c>
      <c r="B1605" s="1">
        <v>44153</v>
      </c>
      <c r="C1605">
        <v>30</v>
      </c>
      <c r="D1605">
        <v>26</v>
      </c>
      <c r="E1605">
        <v>4</v>
      </c>
      <c r="F1605">
        <v>13</v>
      </c>
      <c r="G1605">
        <v>1</v>
      </c>
      <c r="H1605">
        <v>12</v>
      </c>
      <c r="I1605">
        <v>30</v>
      </c>
      <c r="J1605">
        <f t="shared" si="32"/>
        <v>-45.282835552356957</v>
      </c>
      <c r="K1605">
        <v>-38.282835552356957</v>
      </c>
      <c r="L1605">
        <v>-30.282835552356957</v>
      </c>
      <c r="M1605">
        <v>-26.282835552356957</v>
      </c>
      <c r="N1605">
        <v>-8.282835552356957</v>
      </c>
      <c r="O1605">
        <v>-9.282835552356957</v>
      </c>
      <c r="P1605">
        <v>-2.282835552356957</v>
      </c>
      <c r="Q1605">
        <v>-15.282835552356957</v>
      </c>
      <c r="R1605">
        <v>-10.282835552356957</v>
      </c>
      <c r="S1605">
        <v>-21.282835552356957</v>
      </c>
      <c r="T1605">
        <v>-28.282835552356957</v>
      </c>
    </row>
    <row r="1606" spans="1:20" x14ac:dyDescent="0.3">
      <c r="A1606">
        <v>1605</v>
      </c>
      <c r="B1606" s="1">
        <v>44154</v>
      </c>
      <c r="C1606">
        <v>36</v>
      </c>
      <c r="D1606">
        <v>25</v>
      </c>
      <c r="E1606">
        <v>4</v>
      </c>
      <c r="F1606">
        <v>13</v>
      </c>
      <c r="G1606">
        <v>1</v>
      </c>
      <c r="H1606">
        <v>11</v>
      </c>
      <c r="I1606">
        <v>36</v>
      </c>
      <c r="J1606">
        <f t="shared" si="32"/>
        <v>-39.282835552356957</v>
      </c>
      <c r="K1606">
        <v>-45.282835552356957</v>
      </c>
      <c r="L1606">
        <v>-38.282835552356957</v>
      </c>
      <c r="M1606">
        <v>-30.282835552356957</v>
      </c>
      <c r="N1606">
        <v>-26.282835552356957</v>
      </c>
      <c r="O1606">
        <v>-8.282835552356957</v>
      </c>
      <c r="P1606">
        <v>-9.282835552356957</v>
      </c>
      <c r="Q1606">
        <v>-2.282835552356957</v>
      </c>
      <c r="R1606">
        <v>-15.282835552356957</v>
      </c>
      <c r="S1606">
        <v>-10.282835552356957</v>
      </c>
      <c r="T1606">
        <v>-21.282835552356957</v>
      </c>
    </row>
    <row r="1607" spans="1:20" x14ac:dyDescent="0.3">
      <c r="A1607">
        <v>1606</v>
      </c>
      <c r="B1607" s="1">
        <v>44155</v>
      </c>
      <c r="C1607">
        <v>35</v>
      </c>
      <c r="D1607">
        <v>19</v>
      </c>
      <c r="E1607">
        <v>5</v>
      </c>
      <c r="F1607">
        <v>12</v>
      </c>
      <c r="G1607">
        <v>1</v>
      </c>
      <c r="H1607">
        <v>6</v>
      </c>
      <c r="I1607">
        <v>35</v>
      </c>
      <c r="J1607">
        <f t="shared" si="32"/>
        <v>-40.282835552356957</v>
      </c>
      <c r="K1607">
        <v>-39.282835552356957</v>
      </c>
      <c r="L1607">
        <v>-45.282835552356957</v>
      </c>
      <c r="M1607">
        <v>-38.282835552356957</v>
      </c>
      <c r="N1607">
        <v>-30.282835552356957</v>
      </c>
      <c r="O1607">
        <v>-26.282835552356957</v>
      </c>
      <c r="P1607">
        <v>-8.282835552356957</v>
      </c>
      <c r="Q1607">
        <v>-9.282835552356957</v>
      </c>
      <c r="R1607">
        <v>-2.282835552356957</v>
      </c>
      <c r="S1607">
        <v>-15.282835552356957</v>
      </c>
      <c r="T1607">
        <v>-10.282835552356957</v>
      </c>
    </row>
    <row r="1608" spans="1:20" x14ac:dyDescent="0.3">
      <c r="A1608">
        <v>1607</v>
      </c>
      <c r="B1608" s="1">
        <v>44156</v>
      </c>
      <c r="C1608">
        <v>26</v>
      </c>
      <c r="D1608">
        <v>23</v>
      </c>
      <c r="E1608">
        <v>6</v>
      </c>
      <c r="F1608">
        <v>14</v>
      </c>
      <c r="G1608">
        <v>1</v>
      </c>
      <c r="H1608">
        <v>6</v>
      </c>
      <c r="I1608">
        <v>26</v>
      </c>
      <c r="J1608">
        <f t="shared" si="32"/>
        <v>-49.282835552356957</v>
      </c>
      <c r="K1608">
        <v>-40.282835552356957</v>
      </c>
      <c r="L1608">
        <v>-39.282835552356957</v>
      </c>
      <c r="M1608">
        <v>-45.282835552356957</v>
      </c>
      <c r="N1608">
        <v>-38.282835552356957</v>
      </c>
      <c r="O1608">
        <v>-30.282835552356957</v>
      </c>
      <c r="P1608">
        <v>-26.282835552356957</v>
      </c>
      <c r="Q1608">
        <v>-8.282835552356957</v>
      </c>
      <c r="R1608">
        <v>-9.282835552356957</v>
      </c>
      <c r="S1608">
        <v>-2.282835552356957</v>
      </c>
      <c r="T1608">
        <v>-15.282835552356957</v>
      </c>
    </row>
    <row r="1609" spans="1:20" x14ac:dyDescent="0.3">
      <c r="A1609">
        <v>1608</v>
      </c>
      <c r="B1609" s="1">
        <v>44157</v>
      </c>
      <c r="C1609">
        <v>34</v>
      </c>
      <c r="D1609">
        <v>31</v>
      </c>
      <c r="E1609">
        <v>5</v>
      </c>
      <c r="F1609">
        <v>19</v>
      </c>
      <c r="G1609">
        <v>1</v>
      </c>
      <c r="H1609">
        <v>10</v>
      </c>
      <c r="I1609">
        <v>34</v>
      </c>
      <c r="J1609">
        <f t="shared" si="32"/>
        <v>-41.282835552356957</v>
      </c>
      <c r="K1609">
        <v>-49.282835552356957</v>
      </c>
      <c r="L1609">
        <v>-40.282835552356957</v>
      </c>
      <c r="M1609">
        <v>-39.282835552356957</v>
      </c>
      <c r="N1609">
        <v>-45.282835552356957</v>
      </c>
      <c r="O1609">
        <v>-38.282835552356957</v>
      </c>
      <c r="P1609">
        <v>-30.282835552356957</v>
      </c>
      <c r="Q1609">
        <v>-26.282835552356957</v>
      </c>
      <c r="R1609">
        <v>-8.282835552356957</v>
      </c>
      <c r="S1609">
        <v>-9.282835552356957</v>
      </c>
      <c r="T1609">
        <v>-2.282835552356957</v>
      </c>
    </row>
    <row r="1610" spans="1:20" x14ac:dyDescent="0.3">
      <c r="A1610">
        <v>1609</v>
      </c>
      <c r="B1610" s="1">
        <v>44158</v>
      </c>
      <c r="C1610">
        <v>38</v>
      </c>
      <c r="D1610">
        <v>32</v>
      </c>
      <c r="E1610">
        <v>4</v>
      </c>
      <c r="F1610">
        <v>24</v>
      </c>
      <c r="G1610">
        <v>2</v>
      </c>
      <c r="H1610">
        <v>9</v>
      </c>
      <c r="I1610">
        <v>38</v>
      </c>
      <c r="J1610">
        <f t="shared" si="32"/>
        <v>-37.282835552356957</v>
      </c>
      <c r="K1610">
        <v>-41.282835552356957</v>
      </c>
      <c r="L1610">
        <v>-49.282835552356957</v>
      </c>
      <c r="M1610">
        <v>-40.282835552356957</v>
      </c>
      <c r="N1610">
        <v>-39.282835552356957</v>
      </c>
      <c r="O1610">
        <v>-45.282835552356957</v>
      </c>
      <c r="P1610">
        <v>-38.282835552356957</v>
      </c>
      <c r="Q1610">
        <v>-30.282835552356957</v>
      </c>
      <c r="R1610">
        <v>-26.282835552356957</v>
      </c>
      <c r="S1610">
        <v>-8.282835552356957</v>
      </c>
      <c r="T1610">
        <v>-9.282835552356957</v>
      </c>
    </row>
    <row r="1611" spans="1:20" x14ac:dyDescent="0.3">
      <c r="A1611">
        <v>1610</v>
      </c>
      <c r="B1611" s="1">
        <v>44159</v>
      </c>
      <c r="C1611">
        <v>47</v>
      </c>
      <c r="D1611">
        <v>37</v>
      </c>
      <c r="E1611">
        <v>8</v>
      </c>
      <c r="F1611">
        <v>28</v>
      </c>
      <c r="G1611">
        <v>2</v>
      </c>
      <c r="H1611">
        <v>8</v>
      </c>
      <c r="I1611">
        <v>47</v>
      </c>
      <c r="J1611">
        <f t="shared" si="32"/>
        <v>-28.282835552356957</v>
      </c>
      <c r="K1611">
        <v>-37.282835552356957</v>
      </c>
      <c r="L1611">
        <v>-41.282835552356957</v>
      </c>
      <c r="M1611">
        <v>-49.282835552356957</v>
      </c>
      <c r="N1611">
        <v>-40.282835552356957</v>
      </c>
      <c r="O1611">
        <v>-39.282835552356957</v>
      </c>
      <c r="P1611">
        <v>-45.282835552356957</v>
      </c>
      <c r="Q1611">
        <v>-38.282835552356957</v>
      </c>
      <c r="R1611">
        <v>-30.282835552356957</v>
      </c>
      <c r="S1611">
        <v>-26.282835552356957</v>
      </c>
      <c r="T1611">
        <v>-8.282835552356957</v>
      </c>
    </row>
    <row r="1612" spans="1:20" x14ac:dyDescent="0.3">
      <c r="A1612">
        <v>1611</v>
      </c>
      <c r="B1612" s="1">
        <v>44160</v>
      </c>
      <c r="C1612">
        <v>60</v>
      </c>
      <c r="D1612">
        <v>34</v>
      </c>
      <c r="E1612">
        <v>5</v>
      </c>
      <c r="F1612">
        <v>29</v>
      </c>
      <c r="G1612">
        <v>1</v>
      </c>
      <c r="H1612">
        <v>8</v>
      </c>
      <c r="I1612">
        <v>60</v>
      </c>
      <c r="J1612">
        <f t="shared" si="32"/>
        <v>-15.282835552356957</v>
      </c>
      <c r="K1612">
        <v>-28.282835552356957</v>
      </c>
      <c r="L1612">
        <v>-37.282835552356957</v>
      </c>
      <c r="M1612">
        <v>-41.282835552356957</v>
      </c>
      <c r="N1612">
        <v>-49.282835552356957</v>
      </c>
      <c r="O1612">
        <v>-40.282835552356957</v>
      </c>
      <c r="P1612">
        <v>-39.282835552356957</v>
      </c>
      <c r="Q1612">
        <v>-45.282835552356957</v>
      </c>
      <c r="R1612">
        <v>-38.282835552356957</v>
      </c>
      <c r="S1612">
        <v>-30.282835552356957</v>
      </c>
      <c r="T1612">
        <v>-26.282835552356957</v>
      </c>
    </row>
    <row r="1613" spans="1:20" x14ac:dyDescent="0.3">
      <c r="A1613">
        <v>1612</v>
      </c>
      <c r="B1613" s="1">
        <v>44161</v>
      </c>
      <c r="C1613">
        <v>50</v>
      </c>
      <c r="D1613">
        <v>35</v>
      </c>
      <c r="E1613">
        <v>18</v>
      </c>
      <c r="F1613">
        <v>24</v>
      </c>
      <c r="G1613">
        <v>2</v>
      </c>
      <c r="H1613">
        <v>7</v>
      </c>
      <c r="I1613">
        <v>50</v>
      </c>
      <c r="J1613">
        <f t="shared" si="32"/>
        <v>-25.282835552356957</v>
      </c>
      <c r="K1613">
        <v>-15.282835552356957</v>
      </c>
      <c r="L1613">
        <v>-28.282835552356957</v>
      </c>
      <c r="M1613">
        <v>-37.282835552356957</v>
      </c>
      <c r="N1613">
        <v>-41.282835552356957</v>
      </c>
      <c r="O1613">
        <v>-49.282835552356957</v>
      </c>
      <c r="P1613">
        <v>-40.282835552356957</v>
      </c>
      <c r="Q1613">
        <v>-39.282835552356957</v>
      </c>
      <c r="R1613">
        <v>-45.282835552356957</v>
      </c>
      <c r="S1613">
        <v>-38.282835552356957</v>
      </c>
      <c r="T1613">
        <v>-30.282835552356957</v>
      </c>
    </row>
    <row r="1614" spans="1:20" x14ac:dyDescent="0.3">
      <c r="A1614">
        <v>1613</v>
      </c>
      <c r="B1614" s="1">
        <v>44162</v>
      </c>
      <c r="C1614">
        <v>59</v>
      </c>
      <c r="D1614">
        <v>25</v>
      </c>
      <c r="E1614">
        <v>12</v>
      </c>
      <c r="F1614">
        <v>14</v>
      </c>
      <c r="G1614">
        <v>2</v>
      </c>
      <c r="H1614">
        <v>5</v>
      </c>
      <c r="I1614">
        <v>59</v>
      </c>
      <c r="J1614">
        <f t="shared" si="32"/>
        <v>-16.282835552356957</v>
      </c>
      <c r="K1614">
        <v>-25.282835552356957</v>
      </c>
      <c r="L1614">
        <v>-15.282835552356957</v>
      </c>
      <c r="M1614">
        <v>-28.282835552356957</v>
      </c>
      <c r="N1614">
        <v>-37.282835552356957</v>
      </c>
      <c r="O1614">
        <v>-41.282835552356957</v>
      </c>
      <c r="P1614">
        <v>-49.282835552356957</v>
      </c>
      <c r="Q1614">
        <v>-40.282835552356957</v>
      </c>
      <c r="R1614">
        <v>-39.282835552356957</v>
      </c>
      <c r="S1614">
        <v>-45.282835552356957</v>
      </c>
      <c r="T1614">
        <v>-38.282835552356957</v>
      </c>
    </row>
    <row r="1615" spans="1:20" x14ac:dyDescent="0.3">
      <c r="A1615">
        <v>1614</v>
      </c>
      <c r="B1615" s="1">
        <v>44163</v>
      </c>
      <c r="C1615">
        <v>44</v>
      </c>
      <c r="D1615">
        <v>20</v>
      </c>
      <c r="E1615">
        <v>18</v>
      </c>
      <c r="F1615">
        <v>14</v>
      </c>
      <c r="G1615">
        <v>2</v>
      </c>
      <c r="H1615">
        <v>4</v>
      </c>
      <c r="I1615">
        <v>44</v>
      </c>
      <c r="J1615">
        <f t="shared" si="32"/>
        <v>-31.282835552356957</v>
      </c>
      <c r="K1615">
        <v>-16.282835552356957</v>
      </c>
      <c r="L1615">
        <v>-25.282835552356957</v>
      </c>
      <c r="M1615">
        <v>-15.282835552356957</v>
      </c>
      <c r="N1615">
        <v>-28.282835552356957</v>
      </c>
      <c r="O1615">
        <v>-37.282835552356957</v>
      </c>
      <c r="P1615">
        <v>-41.282835552356957</v>
      </c>
      <c r="Q1615">
        <v>-49.282835552356957</v>
      </c>
      <c r="R1615">
        <v>-40.282835552356957</v>
      </c>
      <c r="S1615">
        <v>-39.282835552356957</v>
      </c>
      <c r="T1615">
        <v>-45.282835552356957</v>
      </c>
    </row>
    <row r="1616" spans="1:20" x14ac:dyDescent="0.3">
      <c r="A1616">
        <v>1615</v>
      </c>
      <c r="B1616" s="1">
        <v>44164</v>
      </c>
      <c r="C1616">
        <v>34</v>
      </c>
      <c r="D1616">
        <v>27</v>
      </c>
      <c r="E1616">
        <v>21</v>
      </c>
      <c r="F1616">
        <v>20</v>
      </c>
      <c r="G1616">
        <v>3</v>
      </c>
      <c r="H1616">
        <v>5</v>
      </c>
      <c r="I1616">
        <v>34</v>
      </c>
      <c r="J1616">
        <f t="shared" si="32"/>
        <v>-41.282835552356957</v>
      </c>
      <c r="K1616">
        <v>-31.282835552356957</v>
      </c>
      <c r="L1616">
        <v>-16.282835552356957</v>
      </c>
      <c r="M1616">
        <v>-25.282835552356957</v>
      </c>
      <c r="N1616">
        <v>-15.282835552356957</v>
      </c>
      <c r="O1616">
        <v>-28.282835552356957</v>
      </c>
      <c r="P1616">
        <v>-37.282835552356957</v>
      </c>
      <c r="Q1616">
        <v>-41.282835552356957</v>
      </c>
      <c r="R1616">
        <v>-49.282835552356957</v>
      </c>
      <c r="S1616">
        <v>-40.282835552356957</v>
      </c>
      <c r="T1616">
        <v>-39.282835552356957</v>
      </c>
    </row>
    <row r="1617" spans="1:20" x14ac:dyDescent="0.3">
      <c r="A1617">
        <v>1616</v>
      </c>
      <c r="B1617" s="1">
        <v>44165</v>
      </c>
      <c r="C1617">
        <v>46</v>
      </c>
      <c r="D1617">
        <v>40</v>
      </c>
      <c r="E1617">
        <v>15</v>
      </c>
      <c r="F1617">
        <v>27</v>
      </c>
      <c r="G1617">
        <v>6</v>
      </c>
      <c r="H1617">
        <v>7</v>
      </c>
      <c r="I1617">
        <v>46</v>
      </c>
      <c r="J1617">
        <f t="shared" si="32"/>
        <v>-29.282835552356957</v>
      </c>
      <c r="K1617">
        <v>-41.282835552356957</v>
      </c>
      <c r="L1617">
        <v>-31.282835552356957</v>
      </c>
      <c r="M1617">
        <v>-16.282835552356957</v>
      </c>
      <c r="N1617">
        <v>-25.282835552356957</v>
      </c>
      <c r="O1617">
        <v>-15.282835552356957</v>
      </c>
      <c r="P1617">
        <v>-28.282835552356957</v>
      </c>
      <c r="Q1617">
        <v>-37.282835552356957</v>
      </c>
      <c r="R1617">
        <v>-41.282835552356957</v>
      </c>
      <c r="S1617">
        <v>-49.282835552356957</v>
      </c>
      <c r="T1617">
        <v>-40.282835552356957</v>
      </c>
    </row>
    <row r="1618" spans="1:20" x14ac:dyDescent="0.3">
      <c r="A1618">
        <v>1617</v>
      </c>
      <c r="B1618" s="1">
        <v>44166</v>
      </c>
      <c r="C1618">
        <v>70</v>
      </c>
      <c r="D1618">
        <v>46</v>
      </c>
      <c r="E1618">
        <v>12</v>
      </c>
      <c r="F1618">
        <v>27</v>
      </c>
      <c r="G1618">
        <v>4</v>
      </c>
      <c r="H1618">
        <v>8</v>
      </c>
      <c r="I1618">
        <v>70</v>
      </c>
      <c r="J1618">
        <f t="shared" si="32"/>
        <v>-5.282835552356957</v>
      </c>
      <c r="K1618">
        <v>-29.282835552356957</v>
      </c>
      <c r="L1618">
        <v>-41.282835552356957</v>
      </c>
      <c r="M1618">
        <v>-31.282835552356957</v>
      </c>
      <c r="N1618">
        <v>-16.282835552356957</v>
      </c>
      <c r="O1618">
        <v>-25.282835552356957</v>
      </c>
      <c r="P1618">
        <v>-15.282835552356957</v>
      </c>
      <c r="Q1618">
        <v>-28.282835552356957</v>
      </c>
      <c r="R1618">
        <v>-37.282835552356957</v>
      </c>
      <c r="S1618">
        <v>-41.282835552356957</v>
      </c>
      <c r="T1618">
        <v>-49.282835552356957</v>
      </c>
    </row>
    <row r="1619" spans="1:20" x14ac:dyDescent="0.3">
      <c r="A1619">
        <v>1618</v>
      </c>
      <c r="B1619" s="1">
        <v>44167</v>
      </c>
      <c r="C1619">
        <v>84</v>
      </c>
      <c r="D1619">
        <v>37</v>
      </c>
      <c r="E1619">
        <v>13</v>
      </c>
      <c r="F1619">
        <v>20</v>
      </c>
      <c r="G1619">
        <v>3</v>
      </c>
      <c r="H1619">
        <v>7</v>
      </c>
      <c r="I1619">
        <v>84</v>
      </c>
      <c r="J1619">
        <f t="shared" si="32"/>
        <v>8.717164447643043</v>
      </c>
      <c r="K1619">
        <v>-5.282835552356957</v>
      </c>
      <c r="L1619">
        <v>-29.282835552356957</v>
      </c>
      <c r="M1619">
        <v>-41.282835552356957</v>
      </c>
      <c r="N1619">
        <v>-31.282835552356957</v>
      </c>
      <c r="O1619">
        <v>-16.282835552356957</v>
      </c>
      <c r="P1619">
        <v>-25.282835552356957</v>
      </c>
      <c r="Q1619">
        <v>-15.282835552356957</v>
      </c>
      <c r="R1619">
        <v>-28.282835552356957</v>
      </c>
      <c r="S1619">
        <v>-37.282835552356957</v>
      </c>
      <c r="T1619">
        <v>-41.282835552356957</v>
      </c>
    </row>
    <row r="1620" spans="1:20" x14ac:dyDescent="0.3">
      <c r="A1620">
        <v>1619</v>
      </c>
      <c r="B1620" s="1">
        <v>44168</v>
      </c>
      <c r="C1620">
        <v>70</v>
      </c>
      <c r="D1620">
        <v>23</v>
      </c>
      <c r="E1620">
        <v>15</v>
      </c>
      <c r="F1620">
        <v>18</v>
      </c>
      <c r="G1620">
        <v>3</v>
      </c>
      <c r="H1620">
        <v>6</v>
      </c>
      <c r="I1620">
        <v>70</v>
      </c>
      <c r="J1620">
        <f t="shared" si="32"/>
        <v>-5.282835552356957</v>
      </c>
      <c r="K1620">
        <v>8.717164447643043</v>
      </c>
      <c r="L1620">
        <v>-5.282835552356957</v>
      </c>
      <c r="M1620">
        <v>-29.282835552356957</v>
      </c>
      <c r="N1620">
        <v>-41.282835552356957</v>
      </c>
      <c r="O1620">
        <v>-31.282835552356957</v>
      </c>
      <c r="P1620">
        <v>-16.282835552356957</v>
      </c>
      <c r="Q1620">
        <v>-25.282835552356957</v>
      </c>
      <c r="R1620">
        <v>-15.282835552356957</v>
      </c>
      <c r="S1620">
        <v>-28.282835552356957</v>
      </c>
      <c r="T1620">
        <v>-37.282835552356957</v>
      </c>
    </row>
    <row r="1621" spans="1:20" x14ac:dyDescent="0.3">
      <c r="A1621">
        <v>1620</v>
      </c>
      <c r="B1621" s="1">
        <v>44169</v>
      </c>
      <c r="C1621">
        <v>42</v>
      </c>
      <c r="D1621">
        <v>27</v>
      </c>
      <c r="E1621">
        <v>16</v>
      </c>
      <c r="F1621">
        <v>19</v>
      </c>
      <c r="G1621">
        <v>3</v>
      </c>
      <c r="H1621">
        <v>6</v>
      </c>
      <c r="I1621">
        <v>42</v>
      </c>
      <c r="J1621">
        <f t="shared" si="32"/>
        <v>-33.282835552356957</v>
      </c>
      <c r="K1621">
        <v>-5.282835552356957</v>
      </c>
      <c r="L1621">
        <v>8.717164447643043</v>
      </c>
      <c r="M1621">
        <v>-5.282835552356957</v>
      </c>
      <c r="N1621">
        <v>-29.282835552356957</v>
      </c>
      <c r="O1621">
        <v>-41.282835552356957</v>
      </c>
      <c r="P1621">
        <v>-31.282835552356957</v>
      </c>
      <c r="Q1621">
        <v>-16.282835552356957</v>
      </c>
      <c r="R1621">
        <v>-25.282835552356957</v>
      </c>
      <c r="S1621">
        <v>-15.282835552356957</v>
      </c>
      <c r="T1621">
        <v>-28.282835552356957</v>
      </c>
    </row>
    <row r="1622" spans="1:20" x14ac:dyDescent="0.3">
      <c r="A1622">
        <v>1621</v>
      </c>
      <c r="B1622" s="1">
        <v>44170</v>
      </c>
      <c r="C1622">
        <v>50</v>
      </c>
      <c r="D1622">
        <v>43</v>
      </c>
      <c r="E1622">
        <v>19</v>
      </c>
      <c r="F1622">
        <v>26</v>
      </c>
      <c r="G1622">
        <v>4</v>
      </c>
      <c r="H1622">
        <v>7</v>
      </c>
      <c r="I1622">
        <v>50</v>
      </c>
      <c r="J1622">
        <f t="shared" si="32"/>
        <v>-25.282835552356957</v>
      </c>
      <c r="K1622">
        <v>-33.282835552356957</v>
      </c>
      <c r="L1622">
        <v>-5.282835552356957</v>
      </c>
      <c r="M1622">
        <v>8.717164447643043</v>
      </c>
      <c r="N1622">
        <v>-5.282835552356957</v>
      </c>
      <c r="O1622">
        <v>-29.282835552356957</v>
      </c>
      <c r="P1622">
        <v>-41.282835552356957</v>
      </c>
      <c r="Q1622">
        <v>-31.282835552356957</v>
      </c>
      <c r="R1622">
        <v>-16.282835552356957</v>
      </c>
      <c r="S1622">
        <v>-25.282835552356957</v>
      </c>
      <c r="T1622">
        <v>-15.282835552356957</v>
      </c>
    </row>
    <row r="1623" spans="1:20" x14ac:dyDescent="0.3">
      <c r="A1623">
        <v>1622</v>
      </c>
      <c r="B1623" s="1">
        <v>44171</v>
      </c>
      <c r="C1623">
        <v>82</v>
      </c>
      <c r="D1623">
        <v>50</v>
      </c>
      <c r="E1623">
        <v>26</v>
      </c>
      <c r="F1623">
        <v>25</v>
      </c>
      <c r="G1623">
        <v>4</v>
      </c>
      <c r="H1623">
        <v>7</v>
      </c>
      <c r="I1623">
        <v>82</v>
      </c>
      <c r="J1623">
        <f t="shared" si="32"/>
        <v>6.717164447643043</v>
      </c>
      <c r="K1623">
        <v>-25.282835552356957</v>
      </c>
      <c r="L1623">
        <v>-33.282835552356957</v>
      </c>
      <c r="M1623">
        <v>-5.282835552356957</v>
      </c>
      <c r="N1623">
        <v>8.717164447643043</v>
      </c>
      <c r="O1623">
        <v>-5.282835552356957</v>
      </c>
      <c r="P1623">
        <v>-29.282835552356957</v>
      </c>
      <c r="Q1623">
        <v>-41.282835552356957</v>
      </c>
      <c r="R1623">
        <v>-31.282835552356957</v>
      </c>
      <c r="S1623">
        <v>-16.282835552356957</v>
      </c>
      <c r="T1623">
        <v>-25.282835552356957</v>
      </c>
    </row>
    <row r="1624" spans="1:20" x14ac:dyDescent="0.3">
      <c r="A1624">
        <v>1623</v>
      </c>
      <c r="B1624" s="1">
        <v>44172</v>
      </c>
      <c r="C1624">
        <v>100</v>
      </c>
      <c r="D1624">
        <v>40</v>
      </c>
      <c r="E1624">
        <v>17</v>
      </c>
      <c r="F1624">
        <v>26</v>
      </c>
      <c r="G1624">
        <v>4</v>
      </c>
      <c r="H1624">
        <v>8</v>
      </c>
      <c r="I1624">
        <v>100</v>
      </c>
      <c r="J1624">
        <f t="shared" si="32"/>
        <v>24.717164447643043</v>
      </c>
      <c r="K1624">
        <v>6.717164447643043</v>
      </c>
      <c r="L1624">
        <v>-25.282835552356957</v>
      </c>
      <c r="M1624">
        <v>-33.282835552356957</v>
      </c>
      <c r="N1624">
        <v>-5.282835552356957</v>
      </c>
      <c r="O1624">
        <v>8.717164447643043</v>
      </c>
      <c r="P1624">
        <v>-5.282835552356957</v>
      </c>
      <c r="Q1624">
        <v>-29.282835552356957</v>
      </c>
      <c r="R1624">
        <v>-41.282835552356957</v>
      </c>
      <c r="S1624">
        <v>-31.282835552356957</v>
      </c>
      <c r="T1624">
        <v>-16.282835552356957</v>
      </c>
    </row>
    <row r="1625" spans="1:20" x14ac:dyDescent="0.3">
      <c r="A1625">
        <v>1624</v>
      </c>
      <c r="B1625" s="1">
        <v>44173</v>
      </c>
      <c r="C1625">
        <v>78</v>
      </c>
      <c r="D1625">
        <v>50</v>
      </c>
      <c r="E1625">
        <v>14</v>
      </c>
      <c r="F1625">
        <v>34</v>
      </c>
      <c r="G1625">
        <v>4</v>
      </c>
      <c r="H1625">
        <v>11</v>
      </c>
      <c r="I1625">
        <v>78</v>
      </c>
      <c r="J1625">
        <f t="shared" si="32"/>
        <v>2.717164447643043</v>
      </c>
      <c r="K1625">
        <v>24.717164447643043</v>
      </c>
      <c r="L1625">
        <v>6.717164447643043</v>
      </c>
      <c r="M1625">
        <v>-25.282835552356957</v>
      </c>
      <c r="N1625">
        <v>-33.282835552356957</v>
      </c>
      <c r="O1625">
        <v>-5.282835552356957</v>
      </c>
      <c r="P1625">
        <v>8.717164447643043</v>
      </c>
      <c r="Q1625">
        <v>-5.282835552356957</v>
      </c>
      <c r="R1625">
        <v>-29.282835552356957</v>
      </c>
      <c r="S1625">
        <v>-41.282835552356957</v>
      </c>
      <c r="T1625">
        <v>-31.282835552356957</v>
      </c>
    </row>
    <row r="1626" spans="1:20" x14ac:dyDescent="0.3">
      <c r="A1626">
        <v>1625</v>
      </c>
      <c r="B1626" s="1">
        <v>44174</v>
      </c>
      <c r="C1626">
        <v>103</v>
      </c>
      <c r="D1626">
        <v>55</v>
      </c>
      <c r="E1626">
        <v>24</v>
      </c>
      <c r="F1626">
        <v>38</v>
      </c>
      <c r="G1626">
        <v>6</v>
      </c>
      <c r="H1626">
        <v>11</v>
      </c>
      <c r="I1626">
        <v>103</v>
      </c>
      <c r="J1626">
        <f t="shared" si="32"/>
        <v>27.717164447643043</v>
      </c>
      <c r="K1626">
        <v>2.717164447643043</v>
      </c>
      <c r="L1626">
        <v>24.717164447643043</v>
      </c>
      <c r="M1626">
        <v>6.717164447643043</v>
      </c>
      <c r="N1626">
        <v>-25.282835552356957</v>
      </c>
      <c r="O1626">
        <v>-33.282835552356957</v>
      </c>
      <c r="P1626">
        <v>-5.282835552356957</v>
      </c>
      <c r="Q1626">
        <v>8.717164447643043</v>
      </c>
      <c r="R1626">
        <v>-5.282835552356957</v>
      </c>
      <c r="S1626">
        <v>-29.282835552356957</v>
      </c>
      <c r="T1626">
        <v>-41.282835552356957</v>
      </c>
    </row>
    <row r="1627" spans="1:20" x14ac:dyDescent="0.3">
      <c r="A1627">
        <v>1626</v>
      </c>
      <c r="B1627" s="1">
        <v>44175</v>
      </c>
      <c r="C1627">
        <v>113</v>
      </c>
      <c r="D1627">
        <v>49</v>
      </c>
      <c r="E1627">
        <v>16</v>
      </c>
      <c r="F1627">
        <v>32</v>
      </c>
      <c r="G1627">
        <v>4</v>
      </c>
      <c r="H1627">
        <v>12</v>
      </c>
      <c r="I1627">
        <v>113</v>
      </c>
      <c r="J1627">
        <f t="shared" si="32"/>
        <v>37.717164447643043</v>
      </c>
      <c r="K1627">
        <v>27.717164447643043</v>
      </c>
      <c r="L1627">
        <v>2.717164447643043</v>
      </c>
      <c r="M1627">
        <v>24.717164447643043</v>
      </c>
      <c r="N1627">
        <v>6.717164447643043</v>
      </c>
      <c r="O1627">
        <v>-25.282835552356957</v>
      </c>
      <c r="P1627">
        <v>-33.282835552356957</v>
      </c>
      <c r="Q1627">
        <v>-5.282835552356957</v>
      </c>
      <c r="R1627">
        <v>8.717164447643043</v>
      </c>
      <c r="S1627">
        <v>-5.282835552356957</v>
      </c>
      <c r="T1627">
        <v>-29.282835552356957</v>
      </c>
    </row>
    <row r="1628" spans="1:20" x14ac:dyDescent="0.3">
      <c r="A1628">
        <v>1627</v>
      </c>
      <c r="B1628" s="1">
        <v>44176</v>
      </c>
      <c r="C1628">
        <v>103</v>
      </c>
      <c r="D1628">
        <v>37</v>
      </c>
      <c r="E1628">
        <v>13</v>
      </c>
      <c r="F1628">
        <v>28</v>
      </c>
      <c r="G1628">
        <v>4</v>
      </c>
      <c r="H1628">
        <v>9</v>
      </c>
      <c r="I1628">
        <v>103</v>
      </c>
      <c r="J1628">
        <f t="shared" si="32"/>
        <v>27.717164447643043</v>
      </c>
      <c r="K1628">
        <v>37.717164447643043</v>
      </c>
      <c r="L1628">
        <v>27.717164447643043</v>
      </c>
      <c r="M1628">
        <v>2.717164447643043</v>
      </c>
      <c r="N1628">
        <v>24.717164447643043</v>
      </c>
      <c r="O1628">
        <v>6.717164447643043</v>
      </c>
      <c r="P1628">
        <v>-25.282835552356957</v>
      </c>
      <c r="Q1628">
        <v>-33.282835552356957</v>
      </c>
      <c r="R1628">
        <v>-5.282835552356957</v>
      </c>
      <c r="S1628">
        <v>8.717164447643043</v>
      </c>
      <c r="T1628">
        <v>-5.282835552356957</v>
      </c>
    </row>
    <row r="1629" spans="1:20" x14ac:dyDescent="0.3">
      <c r="A1629">
        <v>1628</v>
      </c>
      <c r="B1629" s="1">
        <v>44177</v>
      </c>
      <c r="C1629">
        <v>73</v>
      </c>
      <c r="D1629">
        <v>32</v>
      </c>
      <c r="E1629">
        <v>8</v>
      </c>
      <c r="F1629">
        <v>21</v>
      </c>
      <c r="G1629">
        <v>2</v>
      </c>
      <c r="H1629">
        <v>8</v>
      </c>
      <c r="I1629">
        <v>73</v>
      </c>
      <c r="J1629">
        <f t="shared" si="32"/>
        <v>-2.282835552356957</v>
      </c>
      <c r="K1629">
        <v>27.717164447643043</v>
      </c>
      <c r="L1629">
        <v>37.717164447643043</v>
      </c>
      <c r="M1629">
        <v>27.717164447643043</v>
      </c>
      <c r="N1629">
        <v>2.717164447643043</v>
      </c>
      <c r="O1629">
        <v>24.717164447643043</v>
      </c>
      <c r="P1629">
        <v>6.717164447643043</v>
      </c>
      <c r="Q1629">
        <v>-25.282835552356957</v>
      </c>
      <c r="R1629">
        <v>-33.282835552356957</v>
      </c>
      <c r="S1629">
        <v>-5.282835552356957</v>
      </c>
      <c r="T1629">
        <v>8.717164447643043</v>
      </c>
    </row>
    <row r="1630" spans="1:20" x14ac:dyDescent="0.3">
      <c r="A1630">
        <v>1629</v>
      </c>
      <c r="B1630" s="1">
        <v>44178</v>
      </c>
      <c r="C1630">
        <v>63</v>
      </c>
      <c r="D1630">
        <v>26</v>
      </c>
      <c r="E1630">
        <v>5</v>
      </c>
      <c r="F1630">
        <v>16</v>
      </c>
      <c r="G1630">
        <v>2</v>
      </c>
      <c r="H1630">
        <v>8</v>
      </c>
      <c r="I1630">
        <v>63</v>
      </c>
      <c r="J1630">
        <f t="shared" si="32"/>
        <v>-12.282835552356957</v>
      </c>
      <c r="K1630">
        <v>-2.282835552356957</v>
      </c>
      <c r="L1630">
        <v>27.717164447643043</v>
      </c>
      <c r="M1630">
        <v>37.717164447643043</v>
      </c>
      <c r="N1630">
        <v>27.717164447643043</v>
      </c>
      <c r="O1630">
        <v>2.717164447643043</v>
      </c>
      <c r="P1630">
        <v>24.717164447643043</v>
      </c>
      <c r="Q1630">
        <v>6.717164447643043</v>
      </c>
      <c r="R1630">
        <v>-25.282835552356957</v>
      </c>
      <c r="S1630">
        <v>-33.282835552356957</v>
      </c>
      <c r="T1630">
        <v>-5.282835552356957</v>
      </c>
    </row>
    <row r="1631" spans="1:20" x14ac:dyDescent="0.3">
      <c r="A1631">
        <v>1630</v>
      </c>
      <c r="B1631" s="1">
        <v>44179</v>
      </c>
      <c r="C1631">
        <v>49</v>
      </c>
      <c r="D1631">
        <v>13</v>
      </c>
      <c r="E1631">
        <v>5</v>
      </c>
      <c r="F1631">
        <v>11</v>
      </c>
      <c r="G1631">
        <v>1</v>
      </c>
      <c r="H1631">
        <v>7</v>
      </c>
      <c r="I1631">
        <v>49</v>
      </c>
      <c r="J1631">
        <f t="shared" si="32"/>
        <v>-26.282835552356957</v>
      </c>
      <c r="K1631">
        <v>-12.282835552356957</v>
      </c>
      <c r="L1631">
        <v>-2.282835552356957</v>
      </c>
      <c r="M1631">
        <v>27.717164447643043</v>
      </c>
      <c r="N1631">
        <v>37.717164447643043</v>
      </c>
      <c r="O1631">
        <v>27.717164447643043</v>
      </c>
      <c r="P1631">
        <v>2.717164447643043</v>
      </c>
      <c r="Q1631">
        <v>24.717164447643043</v>
      </c>
      <c r="R1631">
        <v>6.717164447643043</v>
      </c>
      <c r="S1631">
        <v>-25.282835552356957</v>
      </c>
      <c r="T1631">
        <v>-33.282835552356957</v>
      </c>
    </row>
    <row r="1632" spans="1:20" x14ac:dyDescent="0.3">
      <c r="A1632">
        <v>1631</v>
      </c>
      <c r="B1632" s="1">
        <v>44180</v>
      </c>
      <c r="C1632">
        <v>25</v>
      </c>
      <c r="D1632">
        <v>13</v>
      </c>
      <c r="E1632">
        <v>6</v>
      </c>
      <c r="F1632">
        <v>9</v>
      </c>
      <c r="G1632">
        <v>2</v>
      </c>
      <c r="H1632">
        <v>6</v>
      </c>
      <c r="I1632">
        <v>25</v>
      </c>
      <c r="J1632">
        <f t="shared" si="32"/>
        <v>-50.282835552356957</v>
      </c>
      <c r="K1632">
        <v>-26.282835552356957</v>
      </c>
      <c r="L1632">
        <v>-12.282835552356957</v>
      </c>
      <c r="M1632">
        <v>-2.282835552356957</v>
      </c>
      <c r="N1632">
        <v>27.717164447643043</v>
      </c>
      <c r="O1632">
        <v>37.717164447643043</v>
      </c>
      <c r="P1632">
        <v>27.717164447643043</v>
      </c>
      <c r="Q1632">
        <v>2.717164447643043</v>
      </c>
      <c r="R1632">
        <v>24.717164447643043</v>
      </c>
      <c r="S1632">
        <v>6.717164447643043</v>
      </c>
      <c r="T1632">
        <v>-25.282835552356957</v>
      </c>
    </row>
    <row r="1633" spans="1:20" x14ac:dyDescent="0.3">
      <c r="A1633">
        <v>1632</v>
      </c>
      <c r="B1633" s="1">
        <v>44181</v>
      </c>
      <c r="C1633">
        <v>26</v>
      </c>
      <c r="D1633">
        <v>17</v>
      </c>
      <c r="E1633">
        <v>7</v>
      </c>
      <c r="F1633">
        <v>8</v>
      </c>
      <c r="G1633">
        <v>1</v>
      </c>
      <c r="H1633">
        <v>5</v>
      </c>
      <c r="I1633">
        <v>26</v>
      </c>
      <c r="J1633">
        <f t="shared" si="32"/>
        <v>-49.282835552356957</v>
      </c>
      <c r="K1633">
        <v>-50.282835552356957</v>
      </c>
      <c r="L1633">
        <v>-26.282835552356957</v>
      </c>
      <c r="M1633">
        <v>-12.282835552356957</v>
      </c>
      <c r="N1633">
        <v>-2.282835552356957</v>
      </c>
      <c r="O1633">
        <v>27.717164447643043</v>
      </c>
      <c r="P1633">
        <v>37.717164447643043</v>
      </c>
      <c r="Q1633">
        <v>27.717164447643043</v>
      </c>
      <c r="R1633">
        <v>2.717164447643043</v>
      </c>
      <c r="S1633">
        <v>24.717164447643043</v>
      </c>
      <c r="T1633">
        <v>6.717164447643043</v>
      </c>
    </row>
    <row r="1634" spans="1:20" x14ac:dyDescent="0.3">
      <c r="A1634">
        <v>1633</v>
      </c>
      <c r="B1634" s="1">
        <v>44182</v>
      </c>
      <c r="C1634">
        <v>34</v>
      </c>
      <c r="D1634">
        <v>20</v>
      </c>
      <c r="E1634">
        <v>8</v>
      </c>
      <c r="F1634">
        <v>8</v>
      </c>
      <c r="G1634">
        <v>1</v>
      </c>
      <c r="H1634">
        <v>5</v>
      </c>
      <c r="I1634">
        <v>34</v>
      </c>
      <c r="J1634">
        <f t="shared" si="32"/>
        <v>-41.282835552356957</v>
      </c>
      <c r="K1634">
        <v>-49.282835552356957</v>
      </c>
      <c r="L1634">
        <v>-50.282835552356957</v>
      </c>
      <c r="M1634">
        <v>-26.282835552356957</v>
      </c>
      <c r="N1634">
        <v>-12.282835552356957</v>
      </c>
      <c r="O1634">
        <v>-2.282835552356957</v>
      </c>
      <c r="P1634">
        <v>27.717164447643043</v>
      </c>
      <c r="Q1634">
        <v>37.717164447643043</v>
      </c>
      <c r="R1634">
        <v>27.717164447643043</v>
      </c>
      <c r="S1634">
        <v>2.717164447643043</v>
      </c>
      <c r="T1634">
        <v>24.717164447643043</v>
      </c>
    </row>
    <row r="1635" spans="1:20" x14ac:dyDescent="0.3">
      <c r="A1635">
        <v>1634</v>
      </c>
      <c r="B1635" s="1">
        <v>44183</v>
      </c>
      <c r="C1635">
        <v>38</v>
      </c>
      <c r="D1635">
        <v>24</v>
      </c>
      <c r="E1635">
        <v>15</v>
      </c>
      <c r="F1635">
        <v>11</v>
      </c>
      <c r="G1635">
        <v>2</v>
      </c>
      <c r="H1635">
        <v>5</v>
      </c>
      <c r="I1635">
        <v>38</v>
      </c>
      <c r="J1635">
        <f t="shared" si="32"/>
        <v>-37.282835552356957</v>
      </c>
      <c r="K1635">
        <v>-41.282835552356957</v>
      </c>
      <c r="L1635">
        <v>-49.282835552356957</v>
      </c>
      <c r="M1635">
        <v>-50.282835552356957</v>
      </c>
      <c r="N1635">
        <v>-26.282835552356957</v>
      </c>
      <c r="O1635">
        <v>-12.282835552356957</v>
      </c>
      <c r="P1635">
        <v>-2.282835552356957</v>
      </c>
      <c r="Q1635">
        <v>27.717164447643043</v>
      </c>
      <c r="R1635">
        <v>37.717164447643043</v>
      </c>
      <c r="S1635">
        <v>27.717164447643043</v>
      </c>
      <c r="T1635">
        <v>2.717164447643043</v>
      </c>
    </row>
    <row r="1636" spans="1:20" x14ac:dyDescent="0.3">
      <c r="A1636">
        <v>1635</v>
      </c>
      <c r="B1636" s="1">
        <v>44184</v>
      </c>
      <c r="C1636">
        <v>47</v>
      </c>
      <c r="D1636">
        <v>26</v>
      </c>
      <c r="E1636">
        <v>20</v>
      </c>
      <c r="F1636">
        <v>12</v>
      </c>
      <c r="G1636">
        <v>3</v>
      </c>
      <c r="H1636">
        <v>4</v>
      </c>
      <c r="I1636">
        <v>47</v>
      </c>
      <c r="J1636">
        <f t="shared" si="32"/>
        <v>-28.282835552356957</v>
      </c>
      <c r="K1636">
        <v>-37.282835552356957</v>
      </c>
      <c r="L1636">
        <v>-41.282835552356957</v>
      </c>
      <c r="M1636">
        <v>-49.282835552356957</v>
      </c>
      <c r="N1636">
        <v>-50.282835552356957</v>
      </c>
      <c r="O1636">
        <v>-26.282835552356957</v>
      </c>
      <c r="P1636">
        <v>-12.282835552356957</v>
      </c>
      <c r="Q1636">
        <v>-2.282835552356957</v>
      </c>
      <c r="R1636">
        <v>27.717164447643043</v>
      </c>
      <c r="S1636">
        <v>37.717164447643043</v>
      </c>
      <c r="T1636">
        <v>27.717164447643043</v>
      </c>
    </row>
    <row r="1637" spans="1:20" x14ac:dyDescent="0.3">
      <c r="A1637">
        <v>1636</v>
      </c>
      <c r="B1637" s="1">
        <v>44185</v>
      </c>
      <c r="C1637">
        <v>50</v>
      </c>
      <c r="D1637">
        <v>34</v>
      </c>
      <c r="E1637">
        <v>25</v>
      </c>
      <c r="F1637">
        <v>18</v>
      </c>
      <c r="G1637">
        <v>4</v>
      </c>
      <c r="H1637">
        <v>7</v>
      </c>
      <c r="I1637">
        <v>50</v>
      </c>
      <c r="J1637">
        <f t="shared" si="32"/>
        <v>-25.282835552356957</v>
      </c>
      <c r="K1637">
        <v>-28.282835552356957</v>
      </c>
      <c r="L1637">
        <v>-37.282835552356957</v>
      </c>
      <c r="M1637">
        <v>-41.282835552356957</v>
      </c>
      <c r="N1637">
        <v>-49.282835552356957</v>
      </c>
      <c r="O1637">
        <v>-50.282835552356957</v>
      </c>
      <c r="P1637">
        <v>-26.282835552356957</v>
      </c>
      <c r="Q1637">
        <v>-12.282835552356957</v>
      </c>
      <c r="R1637">
        <v>-2.282835552356957</v>
      </c>
      <c r="S1637">
        <v>27.717164447643043</v>
      </c>
      <c r="T1637">
        <v>37.717164447643043</v>
      </c>
    </row>
    <row r="1638" spans="1:20" x14ac:dyDescent="0.3">
      <c r="A1638">
        <v>1637</v>
      </c>
      <c r="B1638" s="1">
        <v>44186</v>
      </c>
      <c r="C1638">
        <v>66</v>
      </c>
      <c r="D1638">
        <v>48</v>
      </c>
      <c r="E1638">
        <v>25</v>
      </c>
      <c r="F1638">
        <v>28</v>
      </c>
      <c r="G1638">
        <v>4</v>
      </c>
      <c r="H1638">
        <v>9</v>
      </c>
      <c r="I1638">
        <v>66</v>
      </c>
      <c r="J1638">
        <f t="shared" si="32"/>
        <v>-9.282835552356957</v>
      </c>
      <c r="K1638">
        <v>-25.282835552356957</v>
      </c>
      <c r="L1638">
        <v>-28.282835552356957</v>
      </c>
      <c r="M1638">
        <v>-37.282835552356957</v>
      </c>
      <c r="N1638">
        <v>-41.282835552356957</v>
      </c>
      <c r="O1638">
        <v>-49.282835552356957</v>
      </c>
      <c r="P1638">
        <v>-50.282835552356957</v>
      </c>
      <c r="Q1638">
        <v>-26.282835552356957</v>
      </c>
      <c r="R1638">
        <v>-12.282835552356957</v>
      </c>
      <c r="S1638">
        <v>-2.282835552356957</v>
      </c>
      <c r="T1638">
        <v>27.717164447643043</v>
      </c>
    </row>
    <row r="1639" spans="1:20" x14ac:dyDescent="0.3">
      <c r="A1639">
        <v>1638</v>
      </c>
      <c r="B1639" s="1">
        <v>44187</v>
      </c>
      <c r="C1639">
        <v>96</v>
      </c>
      <c r="D1639">
        <v>48</v>
      </c>
      <c r="E1639">
        <v>12</v>
      </c>
      <c r="F1639">
        <v>30</v>
      </c>
      <c r="G1639">
        <v>8</v>
      </c>
      <c r="H1639">
        <v>11</v>
      </c>
      <c r="I1639">
        <v>96</v>
      </c>
      <c r="J1639">
        <f t="shared" si="32"/>
        <v>20.717164447643043</v>
      </c>
      <c r="K1639">
        <v>-9.282835552356957</v>
      </c>
      <c r="L1639">
        <v>-25.282835552356957</v>
      </c>
      <c r="M1639">
        <v>-28.282835552356957</v>
      </c>
      <c r="N1639">
        <v>-37.282835552356957</v>
      </c>
      <c r="O1639">
        <v>-41.282835552356957</v>
      </c>
      <c r="P1639">
        <v>-49.282835552356957</v>
      </c>
      <c r="Q1639">
        <v>-50.282835552356957</v>
      </c>
      <c r="R1639">
        <v>-26.282835552356957</v>
      </c>
      <c r="S1639">
        <v>-12.282835552356957</v>
      </c>
      <c r="T1639">
        <v>-2.282835552356957</v>
      </c>
    </row>
    <row r="1640" spans="1:20" x14ac:dyDescent="0.3">
      <c r="A1640">
        <v>1639</v>
      </c>
      <c r="B1640" s="1">
        <v>44188</v>
      </c>
      <c r="C1640">
        <v>98</v>
      </c>
      <c r="D1640">
        <v>37</v>
      </c>
      <c r="E1640">
        <v>16</v>
      </c>
      <c r="F1640">
        <v>23</v>
      </c>
      <c r="G1640">
        <v>4</v>
      </c>
      <c r="H1640">
        <v>9</v>
      </c>
      <c r="I1640">
        <v>98</v>
      </c>
      <c r="J1640">
        <f t="shared" si="32"/>
        <v>22.717164447643043</v>
      </c>
      <c r="K1640">
        <v>20.717164447643043</v>
      </c>
      <c r="L1640">
        <v>-9.282835552356957</v>
      </c>
      <c r="M1640">
        <v>-25.282835552356957</v>
      </c>
      <c r="N1640">
        <v>-28.282835552356957</v>
      </c>
      <c r="O1640">
        <v>-37.282835552356957</v>
      </c>
      <c r="P1640">
        <v>-41.282835552356957</v>
      </c>
      <c r="Q1640">
        <v>-49.282835552356957</v>
      </c>
      <c r="R1640">
        <v>-50.282835552356957</v>
      </c>
      <c r="S1640">
        <v>-26.282835552356957</v>
      </c>
      <c r="T1640">
        <v>-12.282835552356957</v>
      </c>
    </row>
    <row r="1641" spans="1:20" x14ac:dyDescent="0.3">
      <c r="A1641">
        <v>1640</v>
      </c>
      <c r="B1641" s="1">
        <v>44189</v>
      </c>
      <c r="C1641">
        <v>74</v>
      </c>
      <c r="D1641">
        <v>51</v>
      </c>
      <c r="E1641">
        <v>13</v>
      </c>
      <c r="F1641">
        <v>32</v>
      </c>
      <c r="G1641">
        <v>8</v>
      </c>
      <c r="H1641">
        <v>13</v>
      </c>
      <c r="I1641">
        <v>74</v>
      </c>
      <c r="J1641">
        <f t="shared" si="32"/>
        <v>-1.282835552356957</v>
      </c>
      <c r="K1641">
        <v>22.717164447643043</v>
      </c>
      <c r="L1641">
        <v>20.717164447643043</v>
      </c>
      <c r="M1641">
        <v>-9.282835552356957</v>
      </c>
      <c r="N1641">
        <v>-25.282835552356957</v>
      </c>
      <c r="O1641">
        <v>-28.282835552356957</v>
      </c>
      <c r="P1641">
        <v>-37.282835552356957</v>
      </c>
      <c r="Q1641">
        <v>-41.282835552356957</v>
      </c>
      <c r="R1641">
        <v>-49.282835552356957</v>
      </c>
      <c r="S1641">
        <v>-50.282835552356957</v>
      </c>
      <c r="T1641">
        <v>-26.282835552356957</v>
      </c>
    </row>
    <row r="1642" spans="1:20" x14ac:dyDescent="0.3">
      <c r="A1642">
        <v>1641</v>
      </c>
      <c r="B1642" s="1">
        <v>44190</v>
      </c>
      <c r="C1642">
        <v>107</v>
      </c>
      <c r="D1642">
        <v>48</v>
      </c>
      <c r="E1642">
        <v>5</v>
      </c>
      <c r="F1642">
        <v>28</v>
      </c>
      <c r="G1642">
        <v>6</v>
      </c>
      <c r="H1642">
        <v>13</v>
      </c>
      <c r="I1642">
        <v>107</v>
      </c>
      <c r="J1642">
        <f t="shared" si="32"/>
        <v>31.717164447643043</v>
      </c>
      <c r="K1642">
        <v>-1.282835552356957</v>
      </c>
      <c r="L1642">
        <v>22.717164447643043</v>
      </c>
      <c r="M1642">
        <v>20.717164447643043</v>
      </c>
      <c r="N1642">
        <v>-9.282835552356957</v>
      </c>
      <c r="O1642">
        <v>-25.282835552356957</v>
      </c>
      <c r="P1642">
        <v>-28.282835552356957</v>
      </c>
      <c r="Q1642">
        <v>-37.282835552356957</v>
      </c>
      <c r="R1642">
        <v>-41.282835552356957</v>
      </c>
      <c r="S1642">
        <v>-49.282835552356957</v>
      </c>
      <c r="T1642">
        <v>-50.282835552356957</v>
      </c>
    </row>
    <row r="1643" spans="1:20" x14ac:dyDescent="0.3">
      <c r="A1643">
        <v>1642</v>
      </c>
      <c r="B1643" s="1">
        <v>44191</v>
      </c>
      <c r="C1643">
        <v>95</v>
      </c>
      <c r="D1643">
        <v>50</v>
      </c>
      <c r="E1643">
        <v>3</v>
      </c>
      <c r="F1643">
        <v>17</v>
      </c>
      <c r="G1643">
        <v>3</v>
      </c>
      <c r="H1643">
        <v>12</v>
      </c>
      <c r="I1643">
        <v>95</v>
      </c>
      <c r="J1643">
        <f t="shared" si="32"/>
        <v>19.717164447643043</v>
      </c>
      <c r="K1643">
        <v>31.717164447643043</v>
      </c>
      <c r="L1643">
        <v>-1.282835552356957</v>
      </c>
      <c r="M1643">
        <v>22.717164447643043</v>
      </c>
      <c r="N1643">
        <v>20.717164447643043</v>
      </c>
      <c r="O1643">
        <v>-9.282835552356957</v>
      </c>
      <c r="P1643">
        <v>-25.282835552356957</v>
      </c>
      <c r="Q1643">
        <v>-28.282835552356957</v>
      </c>
      <c r="R1643">
        <v>-37.282835552356957</v>
      </c>
      <c r="S1643">
        <v>-41.282835552356957</v>
      </c>
      <c r="T1643">
        <v>-49.282835552356957</v>
      </c>
    </row>
    <row r="1644" spans="1:20" x14ac:dyDescent="0.3">
      <c r="A1644">
        <v>1643</v>
      </c>
      <c r="B1644" s="1">
        <v>44192</v>
      </c>
      <c r="C1644">
        <v>102</v>
      </c>
      <c r="D1644">
        <v>27</v>
      </c>
      <c r="E1644">
        <v>6</v>
      </c>
      <c r="F1644">
        <v>16</v>
      </c>
      <c r="G1644">
        <v>2</v>
      </c>
      <c r="H1644">
        <v>12</v>
      </c>
      <c r="I1644">
        <v>102</v>
      </c>
      <c r="J1644">
        <f t="shared" si="32"/>
        <v>26.717164447643043</v>
      </c>
      <c r="K1644">
        <v>19.717164447643043</v>
      </c>
      <c r="L1644">
        <v>31.717164447643043</v>
      </c>
      <c r="M1644">
        <v>-1.282835552356957</v>
      </c>
      <c r="N1644">
        <v>22.717164447643043</v>
      </c>
      <c r="O1644">
        <v>20.717164447643043</v>
      </c>
      <c r="P1644">
        <v>-9.282835552356957</v>
      </c>
      <c r="Q1644">
        <v>-25.282835552356957</v>
      </c>
      <c r="R1644">
        <v>-28.282835552356957</v>
      </c>
      <c r="S1644">
        <v>-37.282835552356957</v>
      </c>
      <c r="T1644">
        <v>-41.282835552356957</v>
      </c>
    </row>
    <row r="1645" spans="1:20" x14ac:dyDescent="0.3">
      <c r="A1645">
        <v>1644</v>
      </c>
      <c r="B1645" s="1">
        <v>44193</v>
      </c>
      <c r="C1645">
        <v>54</v>
      </c>
      <c r="D1645">
        <v>17</v>
      </c>
      <c r="E1645">
        <v>6</v>
      </c>
      <c r="F1645">
        <v>17</v>
      </c>
      <c r="G1645">
        <v>2</v>
      </c>
      <c r="H1645">
        <v>10</v>
      </c>
      <c r="I1645">
        <v>54</v>
      </c>
      <c r="J1645">
        <f t="shared" si="32"/>
        <v>-21.282835552356957</v>
      </c>
      <c r="K1645">
        <v>26.717164447643043</v>
      </c>
      <c r="L1645">
        <v>19.717164447643043</v>
      </c>
      <c r="M1645">
        <v>31.717164447643043</v>
      </c>
      <c r="N1645">
        <v>-1.282835552356957</v>
      </c>
      <c r="O1645">
        <v>22.717164447643043</v>
      </c>
      <c r="P1645">
        <v>20.717164447643043</v>
      </c>
      <c r="Q1645">
        <v>-9.282835552356957</v>
      </c>
      <c r="R1645">
        <v>-25.282835552356957</v>
      </c>
      <c r="S1645">
        <v>-28.282835552356957</v>
      </c>
      <c r="T1645">
        <v>-37.282835552356957</v>
      </c>
    </row>
    <row r="1646" spans="1:20" x14ac:dyDescent="0.3">
      <c r="A1646">
        <v>1645</v>
      </c>
      <c r="B1646" s="1">
        <v>44194</v>
      </c>
      <c r="C1646">
        <v>33</v>
      </c>
      <c r="D1646">
        <v>24</v>
      </c>
      <c r="E1646">
        <v>14</v>
      </c>
      <c r="F1646">
        <v>16</v>
      </c>
      <c r="G1646">
        <v>3</v>
      </c>
      <c r="H1646">
        <v>9</v>
      </c>
      <c r="I1646">
        <v>33</v>
      </c>
      <c r="J1646">
        <f t="shared" si="32"/>
        <v>-42.282835552356957</v>
      </c>
      <c r="K1646">
        <v>-21.282835552356957</v>
      </c>
      <c r="L1646">
        <v>26.717164447643043</v>
      </c>
      <c r="M1646">
        <v>19.717164447643043</v>
      </c>
      <c r="N1646">
        <v>31.717164447643043</v>
      </c>
      <c r="O1646">
        <v>-1.282835552356957</v>
      </c>
      <c r="P1646">
        <v>22.717164447643043</v>
      </c>
      <c r="Q1646">
        <v>20.717164447643043</v>
      </c>
      <c r="R1646">
        <v>-9.282835552356957</v>
      </c>
      <c r="S1646">
        <v>-25.282835552356957</v>
      </c>
      <c r="T1646">
        <v>-28.282835552356957</v>
      </c>
    </row>
    <row r="1647" spans="1:20" x14ac:dyDescent="0.3">
      <c r="A1647">
        <v>1646</v>
      </c>
      <c r="B1647" s="1">
        <v>44195</v>
      </c>
      <c r="C1647">
        <v>43</v>
      </c>
      <c r="D1647">
        <v>31</v>
      </c>
      <c r="E1647">
        <v>17</v>
      </c>
      <c r="F1647">
        <v>24</v>
      </c>
      <c r="G1647">
        <v>6</v>
      </c>
      <c r="H1647">
        <v>9</v>
      </c>
      <c r="I1647">
        <v>43</v>
      </c>
      <c r="J1647">
        <f t="shared" si="32"/>
        <v>-32.282835552356957</v>
      </c>
      <c r="K1647">
        <v>-42.282835552356957</v>
      </c>
      <c r="L1647">
        <v>-21.282835552356957</v>
      </c>
      <c r="M1647">
        <v>26.717164447643043</v>
      </c>
      <c r="N1647">
        <v>19.717164447643043</v>
      </c>
      <c r="O1647">
        <v>31.717164447643043</v>
      </c>
      <c r="P1647">
        <v>-1.282835552356957</v>
      </c>
      <c r="Q1647">
        <v>22.717164447643043</v>
      </c>
      <c r="R1647">
        <v>20.717164447643043</v>
      </c>
      <c r="S1647">
        <v>-9.282835552356957</v>
      </c>
      <c r="T1647">
        <v>-25.282835552356957</v>
      </c>
    </row>
    <row r="1648" spans="1:20" x14ac:dyDescent="0.3">
      <c r="A1648">
        <v>1647</v>
      </c>
      <c r="B1648" s="1">
        <v>44196</v>
      </c>
      <c r="C1648">
        <v>58</v>
      </c>
      <c r="D1648">
        <v>43</v>
      </c>
      <c r="E1648">
        <v>29</v>
      </c>
      <c r="F1648">
        <v>23</v>
      </c>
      <c r="G1648">
        <v>6</v>
      </c>
      <c r="H1648">
        <v>10</v>
      </c>
      <c r="I1648">
        <v>58</v>
      </c>
      <c r="J1648">
        <f t="shared" si="32"/>
        <v>-17.282835552356957</v>
      </c>
      <c r="K1648">
        <v>-32.282835552356957</v>
      </c>
      <c r="L1648">
        <v>-42.282835552356957</v>
      </c>
      <c r="M1648">
        <v>-21.282835552356957</v>
      </c>
      <c r="N1648">
        <v>26.717164447643043</v>
      </c>
      <c r="O1648">
        <v>19.717164447643043</v>
      </c>
      <c r="P1648">
        <v>31.717164447643043</v>
      </c>
      <c r="Q1648">
        <v>-1.282835552356957</v>
      </c>
      <c r="R1648">
        <v>22.717164447643043</v>
      </c>
      <c r="S1648">
        <v>20.717164447643043</v>
      </c>
      <c r="T1648">
        <v>-9.282835552356957</v>
      </c>
    </row>
    <row r="1649" spans="1:20" x14ac:dyDescent="0.3">
      <c r="A1649">
        <v>1648</v>
      </c>
      <c r="B1649" s="1">
        <v>44197</v>
      </c>
      <c r="C1649">
        <v>86</v>
      </c>
      <c r="D1649">
        <v>66</v>
      </c>
      <c r="E1649">
        <v>30</v>
      </c>
      <c r="F1649">
        <v>26</v>
      </c>
      <c r="G1649">
        <v>7</v>
      </c>
      <c r="H1649">
        <v>11</v>
      </c>
      <c r="I1649">
        <v>86</v>
      </c>
      <c r="J1649">
        <f t="shared" si="32"/>
        <v>10.717164447643043</v>
      </c>
      <c r="K1649">
        <v>-17.282835552356957</v>
      </c>
      <c r="L1649">
        <v>-32.282835552356957</v>
      </c>
      <c r="M1649">
        <v>-42.282835552356957</v>
      </c>
      <c r="N1649">
        <v>-21.282835552356957</v>
      </c>
      <c r="O1649">
        <v>26.717164447643043</v>
      </c>
      <c r="P1649">
        <v>19.717164447643043</v>
      </c>
      <c r="Q1649">
        <v>31.717164447643043</v>
      </c>
      <c r="R1649">
        <v>-1.282835552356957</v>
      </c>
      <c r="S1649">
        <v>22.717164447643043</v>
      </c>
      <c r="T1649">
        <v>20.717164447643043</v>
      </c>
    </row>
    <row r="1650" spans="1:20" x14ac:dyDescent="0.3">
      <c r="A1650">
        <v>1649</v>
      </c>
      <c r="B1650" s="1">
        <v>44198</v>
      </c>
      <c r="C1650">
        <v>143</v>
      </c>
      <c r="D1650">
        <v>63</v>
      </c>
      <c r="E1650">
        <v>18</v>
      </c>
      <c r="F1650">
        <v>23</v>
      </c>
      <c r="G1650">
        <v>7</v>
      </c>
      <c r="H1650">
        <v>9</v>
      </c>
      <c r="I1650">
        <v>143</v>
      </c>
      <c r="J1650">
        <f t="shared" si="32"/>
        <v>67.717164447643043</v>
      </c>
      <c r="K1650">
        <v>10.717164447643043</v>
      </c>
      <c r="L1650">
        <v>-17.282835552356957</v>
      </c>
      <c r="M1650">
        <v>-32.282835552356957</v>
      </c>
      <c r="N1650">
        <v>-42.282835552356957</v>
      </c>
      <c r="O1650">
        <v>-21.282835552356957</v>
      </c>
      <c r="P1650">
        <v>26.717164447643043</v>
      </c>
      <c r="Q1650">
        <v>19.717164447643043</v>
      </c>
      <c r="R1650">
        <v>31.717164447643043</v>
      </c>
      <c r="S1650">
        <v>-1.282835552356957</v>
      </c>
      <c r="T1650">
        <v>22.717164447643043</v>
      </c>
    </row>
    <row r="1651" spans="1:20" x14ac:dyDescent="0.3">
      <c r="A1651">
        <v>1650</v>
      </c>
      <c r="B1651" s="1">
        <v>44199</v>
      </c>
      <c r="C1651">
        <v>136</v>
      </c>
      <c r="D1651">
        <v>62</v>
      </c>
      <c r="E1651">
        <v>22</v>
      </c>
      <c r="F1651">
        <v>26</v>
      </c>
      <c r="G1651">
        <v>8</v>
      </c>
      <c r="H1651">
        <v>10</v>
      </c>
      <c r="I1651">
        <v>136</v>
      </c>
      <c r="J1651">
        <f t="shared" si="32"/>
        <v>60.717164447643043</v>
      </c>
      <c r="K1651">
        <v>67.717164447643043</v>
      </c>
      <c r="L1651">
        <v>10.717164447643043</v>
      </c>
      <c r="M1651">
        <v>-17.282835552356957</v>
      </c>
      <c r="N1651">
        <v>-32.282835552356957</v>
      </c>
      <c r="O1651">
        <v>-42.282835552356957</v>
      </c>
      <c r="P1651">
        <v>-21.282835552356957</v>
      </c>
      <c r="Q1651">
        <v>26.717164447643043</v>
      </c>
      <c r="R1651">
        <v>19.717164447643043</v>
      </c>
      <c r="S1651">
        <v>31.717164447643043</v>
      </c>
      <c r="T1651">
        <v>-1.282835552356957</v>
      </c>
    </row>
    <row r="1652" spans="1:20" x14ac:dyDescent="0.3">
      <c r="A1652">
        <v>1651</v>
      </c>
      <c r="B1652" s="1">
        <v>44200</v>
      </c>
      <c r="C1652">
        <v>138</v>
      </c>
      <c r="D1652">
        <v>72</v>
      </c>
      <c r="E1652">
        <v>12</v>
      </c>
      <c r="F1652">
        <v>27</v>
      </c>
      <c r="G1652">
        <v>7</v>
      </c>
      <c r="H1652">
        <v>14</v>
      </c>
      <c r="I1652">
        <v>138</v>
      </c>
      <c r="J1652">
        <f t="shared" si="32"/>
        <v>62.717164447643043</v>
      </c>
      <c r="K1652">
        <v>60.717164447643043</v>
      </c>
      <c r="L1652">
        <v>67.717164447643043</v>
      </c>
      <c r="M1652">
        <v>10.717164447643043</v>
      </c>
      <c r="N1652">
        <v>-17.282835552356957</v>
      </c>
      <c r="O1652">
        <v>-32.282835552356957</v>
      </c>
      <c r="P1652">
        <v>-42.282835552356957</v>
      </c>
      <c r="Q1652">
        <v>-21.282835552356957</v>
      </c>
      <c r="R1652">
        <v>26.717164447643043</v>
      </c>
      <c r="S1652">
        <v>19.717164447643043</v>
      </c>
      <c r="T1652">
        <v>31.717164447643043</v>
      </c>
    </row>
    <row r="1653" spans="1:20" x14ac:dyDescent="0.3">
      <c r="A1653">
        <v>1652</v>
      </c>
      <c r="B1653" s="1">
        <v>44201</v>
      </c>
      <c r="C1653">
        <v>154</v>
      </c>
      <c r="D1653">
        <v>57</v>
      </c>
      <c r="E1653">
        <v>15</v>
      </c>
      <c r="F1653">
        <v>16</v>
      </c>
      <c r="G1653">
        <v>4</v>
      </c>
      <c r="H1653">
        <v>10</v>
      </c>
      <c r="I1653">
        <v>154</v>
      </c>
      <c r="J1653">
        <f t="shared" si="32"/>
        <v>78.717164447643043</v>
      </c>
      <c r="K1653">
        <v>62.717164447643043</v>
      </c>
      <c r="L1653">
        <v>60.717164447643043</v>
      </c>
      <c r="M1653">
        <v>67.717164447643043</v>
      </c>
      <c r="N1653">
        <v>10.717164447643043</v>
      </c>
      <c r="O1653">
        <v>-17.282835552356957</v>
      </c>
      <c r="P1653">
        <v>-32.282835552356957</v>
      </c>
      <c r="Q1653">
        <v>-42.282835552356957</v>
      </c>
      <c r="R1653">
        <v>-21.282835552356957</v>
      </c>
      <c r="S1653">
        <v>26.717164447643043</v>
      </c>
      <c r="T1653">
        <v>19.717164447643043</v>
      </c>
    </row>
    <row r="1654" spans="1:20" x14ac:dyDescent="0.3">
      <c r="A1654">
        <v>1653</v>
      </c>
      <c r="B1654" s="1">
        <v>44202</v>
      </c>
      <c r="C1654">
        <v>125</v>
      </c>
      <c r="D1654">
        <v>49</v>
      </c>
      <c r="E1654">
        <v>7</v>
      </c>
      <c r="F1654">
        <v>15</v>
      </c>
      <c r="G1654">
        <v>4</v>
      </c>
      <c r="H1654">
        <v>10</v>
      </c>
      <c r="I1654">
        <v>125</v>
      </c>
      <c r="J1654">
        <f t="shared" si="32"/>
        <v>49.717164447643043</v>
      </c>
      <c r="K1654">
        <v>78.717164447643043</v>
      </c>
      <c r="L1654">
        <v>62.717164447643043</v>
      </c>
      <c r="M1654">
        <v>60.717164447643043</v>
      </c>
      <c r="N1654">
        <v>67.717164447643043</v>
      </c>
      <c r="O1654">
        <v>10.717164447643043</v>
      </c>
      <c r="P1654">
        <v>-17.282835552356957</v>
      </c>
      <c r="Q1654">
        <v>-32.282835552356957</v>
      </c>
      <c r="R1654">
        <v>-42.282835552356957</v>
      </c>
      <c r="S1654">
        <v>-21.282835552356957</v>
      </c>
      <c r="T1654">
        <v>26.717164447643043</v>
      </c>
    </row>
    <row r="1655" spans="1:20" x14ac:dyDescent="0.3">
      <c r="A1655">
        <v>1654</v>
      </c>
      <c r="B1655" s="1">
        <v>44203</v>
      </c>
      <c r="C1655">
        <v>106</v>
      </c>
      <c r="D1655">
        <v>14</v>
      </c>
      <c r="E1655">
        <v>11</v>
      </c>
      <c r="F1655">
        <v>8</v>
      </c>
      <c r="G1655">
        <v>2</v>
      </c>
      <c r="H1655">
        <v>8</v>
      </c>
      <c r="I1655">
        <v>106</v>
      </c>
      <c r="J1655">
        <f t="shared" si="32"/>
        <v>30.717164447643043</v>
      </c>
      <c r="K1655">
        <v>49.717164447643043</v>
      </c>
      <c r="L1655">
        <v>78.717164447643043</v>
      </c>
      <c r="M1655">
        <v>62.717164447643043</v>
      </c>
      <c r="N1655">
        <v>60.717164447643043</v>
      </c>
      <c r="O1655">
        <v>67.717164447643043</v>
      </c>
      <c r="P1655">
        <v>10.717164447643043</v>
      </c>
      <c r="Q1655">
        <v>-17.282835552356957</v>
      </c>
      <c r="R1655">
        <v>-32.282835552356957</v>
      </c>
      <c r="S1655">
        <v>-42.282835552356957</v>
      </c>
      <c r="T1655">
        <v>-21.282835552356957</v>
      </c>
    </row>
    <row r="1656" spans="1:20" x14ac:dyDescent="0.3">
      <c r="A1656">
        <v>1655</v>
      </c>
      <c r="B1656" s="1">
        <v>44204</v>
      </c>
      <c r="C1656">
        <v>29</v>
      </c>
      <c r="D1656">
        <v>22</v>
      </c>
      <c r="E1656">
        <v>12</v>
      </c>
      <c r="F1656">
        <v>11</v>
      </c>
      <c r="G1656">
        <v>4</v>
      </c>
      <c r="H1656">
        <v>6</v>
      </c>
      <c r="I1656">
        <v>29</v>
      </c>
      <c r="J1656">
        <f t="shared" si="32"/>
        <v>-46.282835552356957</v>
      </c>
      <c r="K1656">
        <v>30.717164447643043</v>
      </c>
      <c r="L1656">
        <v>49.717164447643043</v>
      </c>
      <c r="M1656">
        <v>78.717164447643043</v>
      </c>
      <c r="N1656">
        <v>62.717164447643043</v>
      </c>
      <c r="O1656">
        <v>60.717164447643043</v>
      </c>
      <c r="P1656">
        <v>67.717164447643043</v>
      </c>
      <c r="Q1656">
        <v>10.717164447643043</v>
      </c>
      <c r="R1656">
        <v>-17.282835552356957</v>
      </c>
      <c r="S1656">
        <v>-32.282835552356957</v>
      </c>
      <c r="T1656">
        <v>-42.282835552356957</v>
      </c>
    </row>
    <row r="1657" spans="1:20" x14ac:dyDescent="0.3">
      <c r="A1657">
        <v>1656</v>
      </c>
      <c r="B1657" s="1">
        <v>44205</v>
      </c>
      <c r="C1657">
        <v>43</v>
      </c>
      <c r="D1657">
        <v>26</v>
      </c>
      <c r="E1657">
        <v>13</v>
      </c>
      <c r="F1657">
        <v>13</v>
      </c>
      <c r="G1657">
        <v>4</v>
      </c>
      <c r="H1657">
        <v>6</v>
      </c>
      <c r="I1657">
        <v>43</v>
      </c>
      <c r="J1657">
        <f t="shared" si="32"/>
        <v>-32.282835552356957</v>
      </c>
      <c r="K1657">
        <v>-46.282835552356957</v>
      </c>
      <c r="L1657">
        <v>30.717164447643043</v>
      </c>
      <c r="M1657">
        <v>49.717164447643043</v>
      </c>
      <c r="N1657">
        <v>78.717164447643043</v>
      </c>
      <c r="O1657">
        <v>62.717164447643043</v>
      </c>
      <c r="P1657">
        <v>60.717164447643043</v>
      </c>
      <c r="Q1657">
        <v>67.717164447643043</v>
      </c>
      <c r="R1657">
        <v>10.717164447643043</v>
      </c>
      <c r="S1657">
        <v>-17.282835552356957</v>
      </c>
      <c r="T1657">
        <v>-32.282835552356957</v>
      </c>
    </row>
    <row r="1658" spans="1:20" x14ac:dyDescent="0.3">
      <c r="A1658">
        <v>1657</v>
      </c>
      <c r="B1658" s="1">
        <v>44206</v>
      </c>
      <c r="C1658">
        <v>52</v>
      </c>
      <c r="D1658">
        <v>32</v>
      </c>
      <c r="E1658">
        <v>17</v>
      </c>
      <c r="F1658">
        <v>14</v>
      </c>
      <c r="G1658">
        <v>4</v>
      </c>
      <c r="H1658">
        <v>7</v>
      </c>
      <c r="I1658">
        <v>52</v>
      </c>
      <c r="J1658">
        <f t="shared" si="32"/>
        <v>-23.282835552356957</v>
      </c>
      <c r="K1658">
        <v>-32.282835552356957</v>
      </c>
      <c r="L1658">
        <v>-46.282835552356957</v>
      </c>
      <c r="M1658">
        <v>30.717164447643043</v>
      </c>
      <c r="N1658">
        <v>49.717164447643043</v>
      </c>
      <c r="O1658">
        <v>78.717164447643043</v>
      </c>
      <c r="P1658">
        <v>62.717164447643043</v>
      </c>
      <c r="Q1658">
        <v>60.717164447643043</v>
      </c>
      <c r="R1658">
        <v>67.717164447643043</v>
      </c>
      <c r="S1658">
        <v>10.717164447643043</v>
      </c>
      <c r="T1658">
        <v>-17.282835552356957</v>
      </c>
    </row>
    <row r="1659" spans="1:20" x14ac:dyDescent="0.3">
      <c r="A1659">
        <v>1658</v>
      </c>
      <c r="B1659" s="1">
        <v>44207</v>
      </c>
      <c r="C1659">
        <v>62</v>
      </c>
      <c r="D1659">
        <v>31</v>
      </c>
      <c r="E1659">
        <v>22</v>
      </c>
      <c r="F1659">
        <v>22</v>
      </c>
      <c r="G1659">
        <v>5</v>
      </c>
      <c r="H1659">
        <v>12</v>
      </c>
      <c r="I1659">
        <v>62</v>
      </c>
      <c r="J1659">
        <f t="shared" si="32"/>
        <v>-13.282835552356957</v>
      </c>
      <c r="K1659">
        <v>-23.282835552356957</v>
      </c>
      <c r="L1659">
        <v>-32.282835552356957</v>
      </c>
      <c r="M1659">
        <v>-46.282835552356957</v>
      </c>
      <c r="N1659">
        <v>30.717164447643043</v>
      </c>
      <c r="O1659">
        <v>49.717164447643043</v>
      </c>
      <c r="P1659">
        <v>78.717164447643043</v>
      </c>
      <c r="Q1659">
        <v>62.717164447643043</v>
      </c>
      <c r="R1659">
        <v>60.717164447643043</v>
      </c>
      <c r="S1659">
        <v>67.717164447643043</v>
      </c>
      <c r="T1659">
        <v>10.717164447643043</v>
      </c>
    </row>
    <row r="1660" spans="1:20" x14ac:dyDescent="0.3">
      <c r="A1660">
        <v>1659</v>
      </c>
      <c r="B1660" s="1">
        <v>44208</v>
      </c>
      <c r="C1660">
        <v>60</v>
      </c>
      <c r="D1660">
        <v>50</v>
      </c>
      <c r="E1660">
        <v>17</v>
      </c>
      <c r="F1660">
        <v>28</v>
      </c>
      <c r="G1660">
        <v>10</v>
      </c>
      <c r="H1660">
        <v>14</v>
      </c>
      <c r="I1660">
        <v>60</v>
      </c>
      <c r="J1660">
        <f t="shared" si="32"/>
        <v>-15.282835552356957</v>
      </c>
      <c r="K1660">
        <v>-13.282835552356957</v>
      </c>
      <c r="L1660">
        <v>-23.282835552356957</v>
      </c>
      <c r="M1660">
        <v>-32.282835552356957</v>
      </c>
      <c r="N1660">
        <v>-46.282835552356957</v>
      </c>
      <c r="O1660">
        <v>30.717164447643043</v>
      </c>
      <c r="P1660">
        <v>49.717164447643043</v>
      </c>
      <c r="Q1660">
        <v>78.717164447643043</v>
      </c>
      <c r="R1660">
        <v>62.717164447643043</v>
      </c>
      <c r="S1660">
        <v>60.717164447643043</v>
      </c>
      <c r="T1660">
        <v>67.717164447643043</v>
      </c>
    </row>
    <row r="1661" spans="1:20" x14ac:dyDescent="0.3">
      <c r="A1661">
        <v>1660</v>
      </c>
      <c r="B1661" s="1">
        <v>44209</v>
      </c>
      <c r="C1661">
        <v>103</v>
      </c>
      <c r="D1661">
        <v>57</v>
      </c>
      <c r="E1661">
        <v>23</v>
      </c>
      <c r="F1661">
        <v>31</v>
      </c>
      <c r="G1661">
        <v>13</v>
      </c>
      <c r="H1661">
        <v>12</v>
      </c>
      <c r="I1661">
        <v>103</v>
      </c>
      <c r="J1661">
        <f t="shared" si="32"/>
        <v>27.717164447643043</v>
      </c>
      <c r="K1661">
        <v>-15.282835552356957</v>
      </c>
      <c r="L1661">
        <v>-13.282835552356957</v>
      </c>
      <c r="M1661">
        <v>-23.282835552356957</v>
      </c>
      <c r="N1661">
        <v>-32.282835552356957</v>
      </c>
      <c r="O1661">
        <v>-46.282835552356957</v>
      </c>
      <c r="P1661">
        <v>30.717164447643043</v>
      </c>
      <c r="Q1661">
        <v>49.717164447643043</v>
      </c>
      <c r="R1661">
        <v>78.717164447643043</v>
      </c>
      <c r="S1661">
        <v>62.717164447643043</v>
      </c>
      <c r="T1661">
        <v>60.717164447643043</v>
      </c>
    </row>
    <row r="1662" spans="1:20" x14ac:dyDescent="0.3">
      <c r="A1662">
        <v>1661</v>
      </c>
      <c r="B1662" s="1">
        <v>44210</v>
      </c>
      <c r="C1662">
        <v>122</v>
      </c>
      <c r="D1662">
        <v>62</v>
      </c>
      <c r="E1662">
        <v>4</v>
      </c>
      <c r="F1662">
        <v>30</v>
      </c>
      <c r="G1662">
        <v>6</v>
      </c>
      <c r="H1662">
        <v>17</v>
      </c>
      <c r="I1662">
        <v>122</v>
      </c>
      <c r="J1662">
        <f t="shared" si="32"/>
        <v>46.717164447643043</v>
      </c>
      <c r="K1662">
        <v>27.717164447643043</v>
      </c>
      <c r="L1662">
        <v>-15.282835552356957</v>
      </c>
      <c r="M1662">
        <v>-13.282835552356957</v>
      </c>
      <c r="N1662">
        <v>-23.282835552356957</v>
      </c>
      <c r="O1662">
        <v>-32.282835552356957</v>
      </c>
      <c r="P1662">
        <v>-46.282835552356957</v>
      </c>
      <c r="Q1662">
        <v>30.717164447643043</v>
      </c>
      <c r="R1662">
        <v>49.717164447643043</v>
      </c>
      <c r="S1662">
        <v>78.717164447643043</v>
      </c>
      <c r="T1662">
        <v>62.717164447643043</v>
      </c>
    </row>
    <row r="1663" spans="1:20" x14ac:dyDescent="0.3">
      <c r="A1663">
        <v>1662</v>
      </c>
      <c r="B1663" s="1">
        <v>44211</v>
      </c>
      <c r="C1663">
        <v>138</v>
      </c>
      <c r="D1663">
        <v>60</v>
      </c>
      <c r="E1663">
        <v>4</v>
      </c>
      <c r="F1663">
        <v>25</v>
      </c>
      <c r="G1663">
        <v>10</v>
      </c>
      <c r="H1663">
        <v>15</v>
      </c>
      <c r="I1663">
        <v>138</v>
      </c>
      <c r="J1663">
        <f t="shared" si="32"/>
        <v>62.717164447643043</v>
      </c>
      <c r="K1663">
        <v>46.717164447643043</v>
      </c>
      <c r="L1663">
        <v>27.717164447643043</v>
      </c>
      <c r="M1663">
        <v>-15.282835552356957</v>
      </c>
      <c r="N1663">
        <v>-13.282835552356957</v>
      </c>
      <c r="O1663">
        <v>-23.282835552356957</v>
      </c>
      <c r="P1663">
        <v>-32.282835552356957</v>
      </c>
      <c r="Q1663">
        <v>-46.282835552356957</v>
      </c>
      <c r="R1663">
        <v>30.717164447643043</v>
      </c>
      <c r="S1663">
        <v>49.717164447643043</v>
      </c>
      <c r="T1663">
        <v>78.717164447643043</v>
      </c>
    </row>
    <row r="1664" spans="1:20" x14ac:dyDescent="0.3">
      <c r="A1664">
        <v>1663</v>
      </c>
      <c r="B1664" s="1">
        <v>44212</v>
      </c>
      <c r="C1664">
        <v>135</v>
      </c>
      <c r="D1664">
        <v>47</v>
      </c>
      <c r="E1664">
        <v>12</v>
      </c>
      <c r="F1664">
        <v>13</v>
      </c>
      <c r="G1664">
        <v>4</v>
      </c>
      <c r="H1664">
        <v>8</v>
      </c>
      <c r="I1664">
        <v>135</v>
      </c>
      <c r="J1664">
        <f t="shared" si="32"/>
        <v>59.717164447643043</v>
      </c>
      <c r="K1664">
        <v>62.717164447643043</v>
      </c>
      <c r="L1664">
        <v>46.717164447643043</v>
      </c>
      <c r="M1664">
        <v>27.717164447643043</v>
      </c>
      <c r="N1664">
        <v>-15.282835552356957</v>
      </c>
      <c r="O1664">
        <v>-13.282835552356957</v>
      </c>
      <c r="P1664">
        <v>-23.282835552356957</v>
      </c>
      <c r="Q1664">
        <v>-32.282835552356957</v>
      </c>
      <c r="R1664">
        <v>-46.282835552356957</v>
      </c>
      <c r="S1664">
        <v>30.717164447643043</v>
      </c>
      <c r="T1664">
        <v>49.717164447643043</v>
      </c>
    </row>
    <row r="1665" spans="1:20" x14ac:dyDescent="0.3">
      <c r="A1665">
        <v>1664</v>
      </c>
      <c r="B1665" s="1">
        <v>44213</v>
      </c>
      <c r="C1665">
        <v>100</v>
      </c>
      <c r="D1665">
        <v>36</v>
      </c>
      <c r="E1665">
        <v>23</v>
      </c>
      <c r="F1665">
        <v>18</v>
      </c>
      <c r="G1665">
        <v>4</v>
      </c>
      <c r="H1665">
        <v>10</v>
      </c>
      <c r="I1665">
        <v>100</v>
      </c>
      <c r="J1665">
        <f t="shared" si="32"/>
        <v>24.717164447643043</v>
      </c>
      <c r="K1665">
        <v>59.717164447643043</v>
      </c>
      <c r="L1665">
        <v>62.717164447643043</v>
      </c>
      <c r="M1665">
        <v>46.717164447643043</v>
      </c>
      <c r="N1665">
        <v>27.717164447643043</v>
      </c>
      <c r="O1665">
        <v>-15.282835552356957</v>
      </c>
      <c r="P1665">
        <v>-13.282835552356957</v>
      </c>
      <c r="Q1665">
        <v>-23.282835552356957</v>
      </c>
      <c r="R1665">
        <v>-32.282835552356957</v>
      </c>
      <c r="S1665">
        <v>-46.282835552356957</v>
      </c>
      <c r="T1665">
        <v>30.717164447643043</v>
      </c>
    </row>
    <row r="1666" spans="1:20" x14ac:dyDescent="0.3">
      <c r="A1666">
        <v>1665</v>
      </c>
      <c r="B1666" s="1">
        <v>44214</v>
      </c>
      <c r="C1666">
        <v>73</v>
      </c>
      <c r="D1666">
        <v>42</v>
      </c>
      <c r="E1666">
        <v>16</v>
      </c>
      <c r="F1666">
        <v>27</v>
      </c>
      <c r="G1666">
        <v>7</v>
      </c>
      <c r="H1666">
        <v>13</v>
      </c>
      <c r="I1666">
        <v>73</v>
      </c>
      <c r="J1666">
        <f t="shared" si="32"/>
        <v>-2.282835552356957</v>
      </c>
      <c r="K1666">
        <v>24.717164447643043</v>
      </c>
      <c r="L1666">
        <v>59.717164447643043</v>
      </c>
      <c r="M1666">
        <v>62.717164447643043</v>
      </c>
      <c r="N1666">
        <v>46.717164447643043</v>
      </c>
      <c r="O1666">
        <v>27.717164447643043</v>
      </c>
      <c r="P1666">
        <v>-15.282835552356957</v>
      </c>
      <c r="Q1666">
        <v>-13.282835552356957</v>
      </c>
      <c r="R1666">
        <v>-23.282835552356957</v>
      </c>
      <c r="S1666">
        <v>-32.282835552356957</v>
      </c>
      <c r="T1666">
        <v>-46.282835552356957</v>
      </c>
    </row>
    <row r="1667" spans="1:20" x14ac:dyDescent="0.3">
      <c r="A1667">
        <v>1666</v>
      </c>
      <c r="B1667" s="1">
        <v>44215</v>
      </c>
      <c r="C1667">
        <v>87</v>
      </c>
      <c r="D1667">
        <v>48</v>
      </c>
      <c r="E1667">
        <v>8</v>
      </c>
      <c r="F1667">
        <v>27</v>
      </c>
      <c r="G1667">
        <v>8</v>
      </c>
      <c r="H1667">
        <v>15</v>
      </c>
      <c r="I1667">
        <v>87</v>
      </c>
      <c r="J1667">
        <f t="shared" ref="J1667:J1730" si="33">(I1667-$V$2)</f>
        <v>11.717164447643043</v>
      </c>
      <c r="K1667">
        <v>-2.282835552356957</v>
      </c>
      <c r="L1667">
        <v>24.717164447643043</v>
      </c>
      <c r="M1667">
        <v>59.717164447643043</v>
      </c>
      <c r="N1667">
        <v>62.717164447643043</v>
      </c>
      <c r="O1667">
        <v>46.717164447643043</v>
      </c>
      <c r="P1667">
        <v>27.717164447643043</v>
      </c>
      <c r="Q1667">
        <v>-15.282835552356957</v>
      </c>
      <c r="R1667">
        <v>-13.282835552356957</v>
      </c>
      <c r="S1667">
        <v>-23.282835552356957</v>
      </c>
      <c r="T1667">
        <v>-32.282835552356957</v>
      </c>
    </row>
    <row r="1668" spans="1:20" x14ac:dyDescent="0.3">
      <c r="A1668">
        <v>1667</v>
      </c>
      <c r="B1668" s="1">
        <v>44216</v>
      </c>
      <c r="C1668">
        <v>100</v>
      </c>
      <c r="D1668">
        <v>68</v>
      </c>
      <c r="E1668">
        <v>4</v>
      </c>
      <c r="F1668">
        <v>15</v>
      </c>
      <c r="G1668">
        <v>4</v>
      </c>
      <c r="H1668">
        <v>18</v>
      </c>
      <c r="I1668">
        <v>100</v>
      </c>
      <c r="J1668">
        <f t="shared" si="33"/>
        <v>24.717164447643043</v>
      </c>
      <c r="K1668">
        <v>11.717164447643043</v>
      </c>
      <c r="L1668">
        <v>-2.282835552356957</v>
      </c>
      <c r="M1668">
        <v>24.717164447643043</v>
      </c>
      <c r="N1668">
        <v>59.717164447643043</v>
      </c>
      <c r="O1668">
        <v>62.717164447643043</v>
      </c>
      <c r="P1668">
        <v>46.717164447643043</v>
      </c>
      <c r="Q1668">
        <v>27.717164447643043</v>
      </c>
      <c r="R1668">
        <v>-15.282835552356957</v>
      </c>
      <c r="S1668">
        <v>-13.282835552356957</v>
      </c>
      <c r="T1668">
        <v>-23.282835552356957</v>
      </c>
    </row>
    <row r="1669" spans="1:20" x14ac:dyDescent="0.3">
      <c r="A1669">
        <v>1668</v>
      </c>
      <c r="B1669" s="1">
        <v>44217</v>
      </c>
      <c r="C1669">
        <v>141</v>
      </c>
      <c r="D1669">
        <v>63</v>
      </c>
      <c r="E1669">
        <v>9</v>
      </c>
      <c r="F1669">
        <v>19</v>
      </c>
      <c r="G1669">
        <v>4</v>
      </c>
      <c r="H1669">
        <v>17</v>
      </c>
      <c r="I1669">
        <v>141</v>
      </c>
      <c r="J1669">
        <f t="shared" si="33"/>
        <v>65.717164447643043</v>
      </c>
      <c r="K1669">
        <v>24.717164447643043</v>
      </c>
      <c r="L1669">
        <v>11.717164447643043</v>
      </c>
      <c r="M1669">
        <v>-2.282835552356957</v>
      </c>
      <c r="N1669">
        <v>24.717164447643043</v>
      </c>
      <c r="O1669">
        <v>59.717164447643043</v>
      </c>
      <c r="P1669">
        <v>62.717164447643043</v>
      </c>
      <c r="Q1669">
        <v>46.717164447643043</v>
      </c>
      <c r="R1669">
        <v>27.717164447643043</v>
      </c>
      <c r="S1669">
        <v>-15.282835552356957</v>
      </c>
      <c r="T1669">
        <v>-13.282835552356957</v>
      </c>
    </row>
    <row r="1670" spans="1:20" x14ac:dyDescent="0.3">
      <c r="A1670">
        <v>1669</v>
      </c>
      <c r="B1670" s="1">
        <v>44218</v>
      </c>
      <c r="C1670">
        <v>133</v>
      </c>
      <c r="D1670">
        <v>63</v>
      </c>
      <c r="E1670">
        <v>6</v>
      </c>
      <c r="F1670">
        <v>19</v>
      </c>
      <c r="G1670">
        <v>4</v>
      </c>
      <c r="H1670">
        <v>14</v>
      </c>
      <c r="I1670">
        <v>133</v>
      </c>
      <c r="J1670">
        <f t="shared" si="33"/>
        <v>57.717164447643043</v>
      </c>
      <c r="K1670">
        <v>65.717164447643043</v>
      </c>
      <c r="L1670">
        <v>24.717164447643043</v>
      </c>
      <c r="M1670">
        <v>11.717164447643043</v>
      </c>
      <c r="N1670">
        <v>-2.282835552356957</v>
      </c>
      <c r="O1670">
        <v>24.717164447643043</v>
      </c>
      <c r="P1670">
        <v>59.717164447643043</v>
      </c>
      <c r="Q1670">
        <v>62.717164447643043</v>
      </c>
      <c r="R1670">
        <v>46.717164447643043</v>
      </c>
      <c r="S1670">
        <v>27.717164447643043</v>
      </c>
      <c r="T1670">
        <v>-15.282835552356957</v>
      </c>
    </row>
    <row r="1671" spans="1:20" x14ac:dyDescent="0.3">
      <c r="A1671">
        <v>1670</v>
      </c>
      <c r="B1671" s="1">
        <v>44219</v>
      </c>
      <c r="C1671">
        <v>133</v>
      </c>
      <c r="D1671">
        <v>49</v>
      </c>
      <c r="E1671">
        <v>14</v>
      </c>
      <c r="F1671">
        <v>19</v>
      </c>
      <c r="G1671">
        <v>4</v>
      </c>
      <c r="H1671">
        <v>11</v>
      </c>
      <c r="I1671">
        <v>133</v>
      </c>
      <c r="J1671">
        <f t="shared" si="33"/>
        <v>57.717164447643043</v>
      </c>
      <c r="K1671">
        <v>57.717164447643043</v>
      </c>
      <c r="L1671">
        <v>65.717164447643043</v>
      </c>
      <c r="M1671">
        <v>24.717164447643043</v>
      </c>
      <c r="N1671">
        <v>11.717164447643043</v>
      </c>
      <c r="O1671">
        <v>-2.282835552356957</v>
      </c>
      <c r="P1671">
        <v>24.717164447643043</v>
      </c>
      <c r="Q1671">
        <v>59.717164447643043</v>
      </c>
      <c r="R1671">
        <v>62.717164447643043</v>
      </c>
      <c r="S1671">
        <v>46.717164447643043</v>
      </c>
      <c r="T1671">
        <v>27.717164447643043</v>
      </c>
    </row>
    <row r="1672" spans="1:20" x14ac:dyDescent="0.3">
      <c r="A1672">
        <v>1671</v>
      </c>
      <c r="B1672" s="1">
        <v>44220</v>
      </c>
      <c r="C1672">
        <v>102</v>
      </c>
      <c r="D1672">
        <v>35</v>
      </c>
      <c r="E1672">
        <v>7</v>
      </c>
      <c r="F1672">
        <v>25</v>
      </c>
      <c r="G1672">
        <v>3</v>
      </c>
      <c r="H1672">
        <v>14</v>
      </c>
      <c r="I1672">
        <v>102</v>
      </c>
      <c r="J1672">
        <f t="shared" si="33"/>
        <v>26.717164447643043</v>
      </c>
      <c r="K1672">
        <v>57.717164447643043</v>
      </c>
      <c r="L1672">
        <v>57.717164447643043</v>
      </c>
      <c r="M1672">
        <v>65.717164447643043</v>
      </c>
      <c r="N1672">
        <v>24.717164447643043</v>
      </c>
      <c r="O1672">
        <v>11.717164447643043</v>
      </c>
      <c r="P1672">
        <v>-2.282835552356957</v>
      </c>
      <c r="Q1672">
        <v>24.717164447643043</v>
      </c>
      <c r="R1672">
        <v>59.717164447643043</v>
      </c>
      <c r="S1672">
        <v>62.717164447643043</v>
      </c>
      <c r="T1672">
        <v>46.717164447643043</v>
      </c>
    </row>
    <row r="1673" spans="1:20" x14ac:dyDescent="0.3">
      <c r="A1673">
        <v>1672</v>
      </c>
      <c r="B1673" s="1">
        <v>44221</v>
      </c>
      <c r="C1673">
        <v>60</v>
      </c>
      <c r="D1673">
        <v>28</v>
      </c>
      <c r="E1673">
        <v>8</v>
      </c>
      <c r="F1673">
        <v>20</v>
      </c>
      <c r="G1673">
        <v>2</v>
      </c>
      <c r="H1673">
        <v>12</v>
      </c>
      <c r="I1673">
        <v>60</v>
      </c>
      <c r="J1673">
        <f t="shared" si="33"/>
        <v>-15.282835552356957</v>
      </c>
      <c r="K1673">
        <v>26.717164447643043</v>
      </c>
      <c r="L1673">
        <v>57.717164447643043</v>
      </c>
      <c r="M1673">
        <v>57.717164447643043</v>
      </c>
      <c r="N1673">
        <v>65.717164447643043</v>
      </c>
      <c r="O1673">
        <v>24.717164447643043</v>
      </c>
      <c r="P1673">
        <v>11.717164447643043</v>
      </c>
      <c r="Q1673">
        <v>-2.282835552356957</v>
      </c>
      <c r="R1673">
        <v>24.717164447643043</v>
      </c>
      <c r="S1673">
        <v>59.717164447643043</v>
      </c>
      <c r="T1673">
        <v>62.717164447643043</v>
      </c>
    </row>
    <row r="1674" spans="1:20" x14ac:dyDescent="0.3">
      <c r="A1674">
        <v>1673</v>
      </c>
      <c r="B1674" s="1">
        <v>44222</v>
      </c>
      <c r="C1674">
        <v>39</v>
      </c>
      <c r="D1674">
        <v>24</v>
      </c>
      <c r="E1674">
        <v>10</v>
      </c>
      <c r="F1674">
        <v>23</v>
      </c>
      <c r="G1674">
        <v>3</v>
      </c>
      <c r="H1674">
        <v>12</v>
      </c>
      <c r="I1674">
        <v>39</v>
      </c>
      <c r="J1674">
        <f t="shared" si="33"/>
        <v>-36.282835552356957</v>
      </c>
      <c r="K1674">
        <v>-15.282835552356957</v>
      </c>
      <c r="L1674">
        <v>26.717164447643043</v>
      </c>
      <c r="M1674">
        <v>57.717164447643043</v>
      </c>
      <c r="N1674">
        <v>57.717164447643043</v>
      </c>
      <c r="O1674">
        <v>65.717164447643043</v>
      </c>
      <c r="P1674">
        <v>24.717164447643043</v>
      </c>
      <c r="Q1674">
        <v>11.717164447643043</v>
      </c>
      <c r="R1674">
        <v>-2.282835552356957</v>
      </c>
      <c r="S1674">
        <v>24.717164447643043</v>
      </c>
      <c r="T1674">
        <v>59.717164447643043</v>
      </c>
    </row>
    <row r="1675" spans="1:20" x14ac:dyDescent="0.3">
      <c r="A1675">
        <v>1674</v>
      </c>
      <c r="B1675" s="1">
        <v>44223</v>
      </c>
      <c r="C1675">
        <v>32</v>
      </c>
      <c r="D1675">
        <v>25</v>
      </c>
      <c r="E1675">
        <v>5</v>
      </c>
      <c r="F1675">
        <v>18</v>
      </c>
      <c r="G1675">
        <v>3</v>
      </c>
      <c r="H1675">
        <v>11</v>
      </c>
      <c r="I1675">
        <v>32</v>
      </c>
      <c r="J1675">
        <f t="shared" si="33"/>
        <v>-43.282835552356957</v>
      </c>
      <c r="K1675">
        <v>-36.282835552356957</v>
      </c>
      <c r="L1675">
        <v>-15.282835552356957</v>
      </c>
      <c r="M1675">
        <v>26.717164447643043</v>
      </c>
      <c r="N1675">
        <v>57.717164447643043</v>
      </c>
      <c r="O1675">
        <v>57.717164447643043</v>
      </c>
      <c r="P1675">
        <v>65.717164447643043</v>
      </c>
      <c r="Q1675">
        <v>24.717164447643043</v>
      </c>
      <c r="R1675">
        <v>11.717164447643043</v>
      </c>
      <c r="S1675">
        <v>-2.282835552356957</v>
      </c>
      <c r="T1675">
        <v>24.717164447643043</v>
      </c>
    </row>
    <row r="1676" spans="1:20" x14ac:dyDescent="0.3">
      <c r="A1676">
        <v>1675</v>
      </c>
      <c r="B1676" s="1">
        <v>44224</v>
      </c>
      <c r="C1676">
        <v>37</v>
      </c>
      <c r="D1676">
        <v>36</v>
      </c>
      <c r="E1676">
        <v>2</v>
      </c>
      <c r="F1676">
        <v>18</v>
      </c>
      <c r="G1676">
        <v>5</v>
      </c>
      <c r="H1676">
        <v>10</v>
      </c>
      <c r="I1676">
        <v>37</v>
      </c>
      <c r="J1676">
        <f t="shared" si="33"/>
        <v>-38.282835552356957</v>
      </c>
      <c r="K1676">
        <v>-43.282835552356957</v>
      </c>
      <c r="L1676">
        <v>-36.282835552356957</v>
      </c>
      <c r="M1676">
        <v>-15.282835552356957</v>
      </c>
      <c r="N1676">
        <v>26.717164447643043</v>
      </c>
      <c r="O1676">
        <v>57.717164447643043</v>
      </c>
      <c r="P1676">
        <v>57.717164447643043</v>
      </c>
      <c r="Q1676">
        <v>65.717164447643043</v>
      </c>
      <c r="R1676">
        <v>24.717164447643043</v>
      </c>
      <c r="S1676">
        <v>11.717164447643043</v>
      </c>
      <c r="T1676">
        <v>-2.282835552356957</v>
      </c>
    </row>
    <row r="1677" spans="1:20" x14ac:dyDescent="0.3">
      <c r="A1677">
        <v>1676</v>
      </c>
      <c r="B1677" s="1">
        <v>44225</v>
      </c>
      <c r="C1677">
        <v>61</v>
      </c>
      <c r="D1677">
        <v>55</v>
      </c>
      <c r="E1677">
        <v>2</v>
      </c>
      <c r="F1677">
        <v>37</v>
      </c>
      <c r="G1677">
        <v>6</v>
      </c>
      <c r="H1677">
        <v>21</v>
      </c>
      <c r="I1677">
        <v>61</v>
      </c>
      <c r="J1677">
        <f t="shared" si="33"/>
        <v>-14.282835552356957</v>
      </c>
      <c r="K1677">
        <v>-38.282835552356957</v>
      </c>
      <c r="L1677">
        <v>-43.282835552356957</v>
      </c>
      <c r="M1677">
        <v>-36.282835552356957</v>
      </c>
      <c r="N1677">
        <v>-15.282835552356957</v>
      </c>
      <c r="O1677">
        <v>26.717164447643043</v>
      </c>
      <c r="P1677">
        <v>57.717164447643043</v>
      </c>
      <c r="Q1677">
        <v>57.717164447643043</v>
      </c>
      <c r="R1677">
        <v>65.717164447643043</v>
      </c>
      <c r="S1677">
        <v>24.717164447643043</v>
      </c>
      <c r="T1677">
        <v>11.717164447643043</v>
      </c>
    </row>
    <row r="1678" spans="1:20" x14ac:dyDescent="0.3">
      <c r="A1678">
        <v>1677</v>
      </c>
      <c r="B1678" s="1">
        <v>44226</v>
      </c>
      <c r="C1678">
        <v>101</v>
      </c>
      <c r="D1678">
        <v>51</v>
      </c>
      <c r="E1678">
        <v>3</v>
      </c>
      <c r="F1678">
        <v>23</v>
      </c>
      <c r="G1678">
        <v>8</v>
      </c>
      <c r="H1678">
        <v>15</v>
      </c>
      <c r="I1678">
        <v>101</v>
      </c>
      <c r="J1678">
        <f t="shared" si="33"/>
        <v>25.717164447643043</v>
      </c>
      <c r="K1678">
        <v>-14.282835552356957</v>
      </c>
      <c r="L1678">
        <v>-38.282835552356957</v>
      </c>
      <c r="M1678">
        <v>-43.282835552356957</v>
      </c>
      <c r="N1678">
        <v>-36.282835552356957</v>
      </c>
      <c r="O1678">
        <v>-15.282835552356957</v>
      </c>
      <c r="P1678">
        <v>26.717164447643043</v>
      </c>
      <c r="Q1678">
        <v>57.717164447643043</v>
      </c>
      <c r="R1678">
        <v>57.717164447643043</v>
      </c>
      <c r="S1678">
        <v>65.717164447643043</v>
      </c>
      <c r="T1678">
        <v>24.717164447643043</v>
      </c>
    </row>
    <row r="1679" spans="1:20" x14ac:dyDescent="0.3">
      <c r="A1679">
        <v>1678</v>
      </c>
      <c r="B1679" s="1">
        <v>44227</v>
      </c>
      <c r="C1679">
        <v>95</v>
      </c>
      <c r="D1679">
        <v>40</v>
      </c>
      <c r="E1679">
        <v>3</v>
      </c>
      <c r="F1679">
        <v>22</v>
      </c>
      <c r="G1679">
        <v>7</v>
      </c>
      <c r="H1679">
        <v>12</v>
      </c>
      <c r="I1679">
        <v>95</v>
      </c>
      <c r="J1679">
        <f t="shared" si="33"/>
        <v>19.717164447643043</v>
      </c>
      <c r="K1679">
        <v>25.717164447643043</v>
      </c>
      <c r="L1679">
        <v>-14.282835552356957</v>
      </c>
      <c r="M1679">
        <v>-38.282835552356957</v>
      </c>
      <c r="N1679">
        <v>-43.282835552356957</v>
      </c>
      <c r="O1679">
        <v>-36.282835552356957</v>
      </c>
      <c r="P1679">
        <v>-15.282835552356957</v>
      </c>
      <c r="Q1679">
        <v>26.717164447643043</v>
      </c>
      <c r="R1679">
        <v>57.717164447643043</v>
      </c>
      <c r="S1679">
        <v>57.717164447643043</v>
      </c>
      <c r="T1679">
        <v>65.717164447643043</v>
      </c>
    </row>
    <row r="1680" spans="1:20" x14ac:dyDescent="0.3">
      <c r="A1680">
        <v>1679</v>
      </c>
      <c r="B1680" s="1">
        <v>44228</v>
      </c>
      <c r="C1680">
        <v>57</v>
      </c>
      <c r="D1680">
        <v>36</v>
      </c>
      <c r="E1680">
        <v>7</v>
      </c>
      <c r="F1680">
        <v>26</v>
      </c>
      <c r="G1680">
        <v>9</v>
      </c>
      <c r="H1680">
        <v>12</v>
      </c>
      <c r="I1680">
        <v>57</v>
      </c>
      <c r="J1680">
        <f t="shared" si="33"/>
        <v>-18.282835552356957</v>
      </c>
      <c r="K1680">
        <v>19.717164447643043</v>
      </c>
      <c r="L1680">
        <v>25.717164447643043</v>
      </c>
      <c r="M1680">
        <v>-14.282835552356957</v>
      </c>
      <c r="N1680">
        <v>-38.282835552356957</v>
      </c>
      <c r="O1680">
        <v>-43.282835552356957</v>
      </c>
      <c r="P1680">
        <v>-36.282835552356957</v>
      </c>
      <c r="Q1680">
        <v>-15.282835552356957</v>
      </c>
      <c r="R1680">
        <v>26.717164447643043</v>
      </c>
      <c r="S1680">
        <v>57.717164447643043</v>
      </c>
      <c r="T1680">
        <v>57.717164447643043</v>
      </c>
    </row>
    <row r="1681" spans="1:20" x14ac:dyDescent="0.3">
      <c r="A1681">
        <v>1680</v>
      </c>
      <c r="B1681" s="1">
        <v>44229</v>
      </c>
      <c r="C1681">
        <v>53</v>
      </c>
      <c r="D1681">
        <v>38</v>
      </c>
      <c r="E1681">
        <v>17</v>
      </c>
      <c r="F1681">
        <v>32</v>
      </c>
      <c r="G1681">
        <v>9</v>
      </c>
      <c r="H1681">
        <v>10</v>
      </c>
      <c r="I1681">
        <v>53</v>
      </c>
      <c r="J1681">
        <f t="shared" si="33"/>
        <v>-22.282835552356957</v>
      </c>
      <c r="K1681">
        <v>-18.282835552356957</v>
      </c>
      <c r="L1681">
        <v>19.717164447643043</v>
      </c>
      <c r="M1681">
        <v>25.717164447643043</v>
      </c>
      <c r="N1681">
        <v>-14.282835552356957</v>
      </c>
      <c r="O1681">
        <v>-38.282835552356957</v>
      </c>
      <c r="P1681">
        <v>-43.282835552356957</v>
      </c>
      <c r="Q1681">
        <v>-36.282835552356957</v>
      </c>
      <c r="R1681">
        <v>-15.282835552356957</v>
      </c>
      <c r="S1681">
        <v>26.717164447643043</v>
      </c>
      <c r="T1681">
        <v>57.717164447643043</v>
      </c>
    </row>
    <row r="1682" spans="1:20" x14ac:dyDescent="0.3">
      <c r="A1682">
        <v>1681</v>
      </c>
      <c r="B1682" s="1">
        <v>44230</v>
      </c>
      <c r="C1682">
        <v>55</v>
      </c>
      <c r="D1682">
        <v>41</v>
      </c>
      <c r="E1682">
        <v>15</v>
      </c>
      <c r="F1682">
        <v>37</v>
      </c>
      <c r="G1682">
        <v>9</v>
      </c>
      <c r="H1682">
        <v>13</v>
      </c>
      <c r="I1682">
        <v>55</v>
      </c>
      <c r="J1682">
        <f t="shared" si="33"/>
        <v>-20.282835552356957</v>
      </c>
      <c r="K1682">
        <v>-22.282835552356957</v>
      </c>
      <c r="L1682">
        <v>-18.282835552356957</v>
      </c>
      <c r="M1682">
        <v>19.717164447643043</v>
      </c>
      <c r="N1682">
        <v>25.717164447643043</v>
      </c>
      <c r="O1682">
        <v>-14.282835552356957</v>
      </c>
      <c r="P1682">
        <v>-38.282835552356957</v>
      </c>
      <c r="Q1682">
        <v>-43.282835552356957</v>
      </c>
      <c r="R1682">
        <v>-36.282835552356957</v>
      </c>
      <c r="S1682">
        <v>-15.282835552356957</v>
      </c>
      <c r="T1682">
        <v>26.717164447643043</v>
      </c>
    </row>
    <row r="1683" spans="1:20" x14ac:dyDescent="0.3">
      <c r="A1683">
        <v>1682</v>
      </c>
      <c r="B1683" s="1">
        <v>44231</v>
      </c>
      <c r="C1683">
        <v>65</v>
      </c>
      <c r="D1683">
        <v>40</v>
      </c>
      <c r="E1683">
        <v>12</v>
      </c>
      <c r="F1683">
        <v>38</v>
      </c>
      <c r="G1683">
        <v>9</v>
      </c>
      <c r="H1683">
        <v>12</v>
      </c>
      <c r="I1683">
        <v>65</v>
      </c>
      <c r="J1683">
        <f t="shared" si="33"/>
        <v>-10.282835552356957</v>
      </c>
      <c r="K1683">
        <v>-20.282835552356957</v>
      </c>
      <c r="L1683">
        <v>-22.282835552356957</v>
      </c>
      <c r="M1683">
        <v>-18.282835552356957</v>
      </c>
      <c r="N1683">
        <v>19.717164447643043</v>
      </c>
      <c r="O1683">
        <v>25.717164447643043</v>
      </c>
      <c r="P1683">
        <v>-14.282835552356957</v>
      </c>
      <c r="Q1683">
        <v>-38.282835552356957</v>
      </c>
      <c r="R1683">
        <v>-43.282835552356957</v>
      </c>
      <c r="S1683">
        <v>-36.282835552356957</v>
      </c>
      <c r="T1683">
        <v>-15.282835552356957</v>
      </c>
    </row>
    <row r="1684" spans="1:20" x14ac:dyDescent="0.3">
      <c r="A1684">
        <v>1683</v>
      </c>
      <c r="B1684" s="1">
        <v>44232</v>
      </c>
      <c r="C1684">
        <v>62</v>
      </c>
      <c r="D1684">
        <v>39</v>
      </c>
      <c r="E1684">
        <v>18</v>
      </c>
      <c r="F1684">
        <v>35</v>
      </c>
      <c r="G1684">
        <v>9</v>
      </c>
      <c r="H1684">
        <v>10</v>
      </c>
      <c r="I1684">
        <v>62</v>
      </c>
      <c r="J1684">
        <f t="shared" si="33"/>
        <v>-13.282835552356957</v>
      </c>
      <c r="K1684">
        <v>-10.282835552356957</v>
      </c>
      <c r="L1684">
        <v>-20.282835552356957</v>
      </c>
      <c r="M1684">
        <v>-22.282835552356957</v>
      </c>
      <c r="N1684">
        <v>-18.282835552356957</v>
      </c>
      <c r="O1684">
        <v>19.717164447643043</v>
      </c>
      <c r="P1684">
        <v>25.717164447643043</v>
      </c>
      <c r="Q1684">
        <v>-14.282835552356957</v>
      </c>
      <c r="R1684">
        <v>-38.282835552356957</v>
      </c>
      <c r="S1684">
        <v>-43.282835552356957</v>
      </c>
      <c r="T1684">
        <v>-36.282835552356957</v>
      </c>
    </row>
    <row r="1685" spans="1:20" x14ac:dyDescent="0.3">
      <c r="A1685">
        <v>1684</v>
      </c>
      <c r="B1685" s="1">
        <v>44233</v>
      </c>
      <c r="C1685">
        <v>62</v>
      </c>
      <c r="D1685">
        <v>38</v>
      </c>
      <c r="E1685">
        <v>15</v>
      </c>
      <c r="F1685">
        <v>34</v>
      </c>
      <c r="G1685">
        <v>10</v>
      </c>
      <c r="H1685">
        <v>10</v>
      </c>
      <c r="I1685">
        <v>62</v>
      </c>
      <c r="J1685">
        <f t="shared" si="33"/>
        <v>-13.282835552356957</v>
      </c>
      <c r="K1685">
        <v>-13.282835552356957</v>
      </c>
      <c r="L1685">
        <v>-10.282835552356957</v>
      </c>
      <c r="M1685">
        <v>-20.282835552356957</v>
      </c>
      <c r="N1685">
        <v>-22.282835552356957</v>
      </c>
      <c r="O1685">
        <v>-18.282835552356957</v>
      </c>
      <c r="P1685">
        <v>19.717164447643043</v>
      </c>
      <c r="Q1685">
        <v>25.717164447643043</v>
      </c>
      <c r="R1685">
        <v>-14.282835552356957</v>
      </c>
      <c r="S1685">
        <v>-38.282835552356957</v>
      </c>
      <c r="T1685">
        <v>-43.282835552356957</v>
      </c>
    </row>
    <row r="1686" spans="1:20" x14ac:dyDescent="0.3">
      <c r="A1686">
        <v>1685</v>
      </c>
      <c r="B1686" s="1">
        <v>44234</v>
      </c>
      <c r="C1686">
        <v>62</v>
      </c>
      <c r="D1686">
        <v>37</v>
      </c>
      <c r="E1686">
        <v>19</v>
      </c>
      <c r="F1686">
        <v>25</v>
      </c>
      <c r="G1686">
        <v>9</v>
      </c>
      <c r="H1686">
        <v>8</v>
      </c>
      <c r="I1686">
        <v>62</v>
      </c>
      <c r="J1686">
        <f t="shared" si="33"/>
        <v>-13.282835552356957</v>
      </c>
      <c r="K1686">
        <v>-13.282835552356957</v>
      </c>
      <c r="L1686">
        <v>-13.282835552356957</v>
      </c>
      <c r="M1686">
        <v>-10.282835552356957</v>
      </c>
      <c r="N1686">
        <v>-20.282835552356957</v>
      </c>
      <c r="O1686">
        <v>-22.282835552356957</v>
      </c>
      <c r="P1686">
        <v>-18.282835552356957</v>
      </c>
      <c r="Q1686">
        <v>19.717164447643043</v>
      </c>
      <c r="R1686">
        <v>25.717164447643043</v>
      </c>
      <c r="S1686">
        <v>-14.282835552356957</v>
      </c>
      <c r="T1686">
        <v>-38.282835552356957</v>
      </c>
    </row>
    <row r="1687" spans="1:20" x14ac:dyDescent="0.3">
      <c r="A1687">
        <v>1686</v>
      </c>
      <c r="B1687" s="1">
        <v>44235</v>
      </c>
      <c r="C1687">
        <v>65</v>
      </c>
      <c r="D1687">
        <v>13</v>
      </c>
      <c r="E1687">
        <v>23</v>
      </c>
      <c r="F1687">
        <v>18</v>
      </c>
      <c r="G1687">
        <v>6</v>
      </c>
      <c r="H1687">
        <v>6</v>
      </c>
      <c r="I1687">
        <v>65</v>
      </c>
      <c r="J1687">
        <f t="shared" si="33"/>
        <v>-10.282835552356957</v>
      </c>
      <c r="K1687">
        <v>-13.282835552356957</v>
      </c>
      <c r="L1687">
        <v>-13.282835552356957</v>
      </c>
      <c r="M1687">
        <v>-13.282835552356957</v>
      </c>
      <c r="N1687">
        <v>-10.282835552356957</v>
      </c>
      <c r="O1687">
        <v>-20.282835552356957</v>
      </c>
      <c r="P1687">
        <v>-22.282835552356957</v>
      </c>
      <c r="Q1687">
        <v>-18.282835552356957</v>
      </c>
      <c r="R1687">
        <v>19.717164447643043</v>
      </c>
      <c r="S1687">
        <v>25.717164447643043</v>
      </c>
      <c r="T1687">
        <v>-14.282835552356957</v>
      </c>
    </row>
    <row r="1688" spans="1:20" x14ac:dyDescent="0.3">
      <c r="A1688">
        <v>1687</v>
      </c>
      <c r="B1688" s="1">
        <v>44236</v>
      </c>
      <c r="C1688">
        <v>26</v>
      </c>
      <c r="D1688">
        <v>33</v>
      </c>
      <c r="E1688">
        <v>25</v>
      </c>
      <c r="F1688">
        <v>24</v>
      </c>
      <c r="G1688">
        <v>9</v>
      </c>
      <c r="H1688">
        <v>10</v>
      </c>
      <c r="I1688">
        <v>33</v>
      </c>
      <c r="J1688">
        <f t="shared" si="33"/>
        <v>-42.282835552356957</v>
      </c>
      <c r="K1688">
        <v>-10.282835552356957</v>
      </c>
      <c r="L1688">
        <v>-13.282835552356957</v>
      </c>
      <c r="M1688">
        <v>-13.282835552356957</v>
      </c>
      <c r="N1688">
        <v>-13.282835552356957</v>
      </c>
      <c r="O1688">
        <v>-10.282835552356957</v>
      </c>
      <c r="P1688">
        <v>-20.282835552356957</v>
      </c>
      <c r="Q1688">
        <v>-22.282835552356957</v>
      </c>
      <c r="R1688">
        <v>-18.282835552356957</v>
      </c>
      <c r="S1688">
        <v>19.717164447643043</v>
      </c>
      <c r="T1688">
        <v>25.717164447643043</v>
      </c>
    </row>
    <row r="1689" spans="1:20" x14ac:dyDescent="0.3">
      <c r="A1689">
        <v>1688</v>
      </c>
      <c r="B1689" s="1">
        <v>44237</v>
      </c>
      <c r="C1689">
        <v>61</v>
      </c>
      <c r="D1689">
        <v>25</v>
      </c>
      <c r="E1689">
        <v>35</v>
      </c>
      <c r="F1689">
        <v>22</v>
      </c>
      <c r="G1689">
        <v>8</v>
      </c>
      <c r="H1689">
        <v>7</v>
      </c>
      <c r="I1689">
        <v>61</v>
      </c>
      <c r="J1689">
        <f t="shared" si="33"/>
        <v>-14.282835552356957</v>
      </c>
      <c r="K1689">
        <v>-42.282835552356957</v>
      </c>
      <c r="L1689">
        <v>-10.282835552356957</v>
      </c>
      <c r="M1689">
        <v>-13.282835552356957</v>
      </c>
      <c r="N1689">
        <v>-13.282835552356957</v>
      </c>
      <c r="O1689">
        <v>-13.282835552356957</v>
      </c>
      <c r="P1689">
        <v>-10.282835552356957</v>
      </c>
      <c r="Q1689">
        <v>-20.282835552356957</v>
      </c>
      <c r="R1689">
        <v>-22.282835552356957</v>
      </c>
      <c r="S1689">
        <v>-18.282835552356957</v>
      </c>
      <c r="T1689">
        <v>19.717164447643043</v>
      </c>
    </row>
    <row r="1690" spans="1:20" x14ac:dyDescent="0.3">
      <c r="A1690">
        <v>1689</v>
      </c>
      <c r="B1690" s="1">
        <v>44238</v>
      </c>
      <c r="C1690">
        <v>46</v>
      </c>
      <c r="D1690">
        <v>25</v>
      </c>
      <c r="E1690">
        <v>30</v>
      </c>
      <c r="F1690">
        <v>21</v>
      </c>
      <c r="G1690">
        <v>8</v>
      </c>
      <c r="H1690">
        <v>6</v>
      </c>
      <c r="I1690">
        <v>46</v>
      </c>
      <c r="J1690">
        <f t="shared" si="33"/>
        <v>-29.282835552356957</v>
      </c>
      <c r="K1690">
        <v>-14.282835552356957</v>
      </c>
      <c r="L1690">
        <v>-42.282835552356957</v>
      </c>
      <c r="M1690">
        <v>-10.282835552356957</v>
      </c>
      <c r="N1690">
        <v>-13.282835552356957</v>
      </c>
      <c r="O1690">
        <v>-13.282835552356957</v>
      </c>
      <c r="P1690">
        <v>-13.282835552356957</v>
      </c>
      <c r="Q1690">
        <v>-10.282835552356957</v>
      </c>
      <c r="R1690">
        <v>-20.282835552356957</v>
      </c>
      <c r="S1690">
        <v>-22.282835552356957</v>
      </c>
      <c r="T1690">
        <v>-18.282835552356957</v>
      </c>
    </row>
    <row r="1691" spans="1:20" x14ac:dyDescent="0.3">
      <c r="A1691">
        <v>1690</v>
      </c>
      <c r="B1691" s="1">
        <v>44239</v>
      </c>
      <c r="C1691">
        <v>47</v>
      </c>
      <c r="D1691">
        <v>23</v>
      </c>
      <c r="E1691">
        <v>35</v>
      </c>
      <c r="F1691">
        <v>22</v>
      </c>
      <c r="G1691">
        <v>8</v>
      </c>
      <c r="H1691">
        <v>6</v>
      </c>
      <c r="I1691">
        <v>47</v>
      </c>
      <c r="J1691">
        <f t="shared" si="33"/>
        <v>-28.282835552356957</v>
      </c>
      <c r="K1691">
        <v>-29.282835552356957</v>
      </c>
      <c r="L1691">
        <v>-14.282835552356957</v>
      </c>
      <c r="M1691">
        <v>-42.282835552356957</v>
      </c>
      <c r="N1691">
        <v>-10.282835552356957</v>
      </c>
      <c r="O1691">
        <v>-13.282835552356957</v>
      </c>
      <c r="P1691">
        <v>-13.282835552356957</v>
      </c>
      <c r="Q1691">
        <v>-13.282835552356957</v>
      </c>
      <c r="R1691">
        <v>-10.282835552356957</v>
      </c>
      <c r="S1691">
        <v>-20.282835552356957</v>
      </c>
      <c r="T1691">
        <v>-22.282835552356957</v>
      </c>
    </row>
    <row r="1692" spans="1:20" x14ac:dyDescent="0.3">
      <c r="A1692">
        <v>1691</v>
      </c>
      <c r="B1692" s="1">
        <v>44240</v>
      </c>
      <c r="C1692">
        <v>43</v>
      </c>
      <c r="D1692">
        <v>21</v>
      </c>
      <c r="E1692">
        <v>28</v>
      </c>
      <c r="F1692">
        <v>25</v>
      </c>
      <c r="G1692">
        <v>8</v>
      </c>
      <c r="H1692">
        <v>6</v>
      </c>
      <c r="I1692">
        <v>43</v>
      </c>
      <c r="J1692">
        <f t="shared" si="33"/>
        <v>-32.282835552356957</v>
      </c>
      <c r="K1692">
        <v>-28.282835552356957</v>
      </c>
      <c r="L1692">
        <v>-29.282835552356957</v>
      </c>
      <c r="M1692">
        <v>-14.282835552356957</v>
      </c>
      <c r="N1692">
        <v>-42.282835552356957</v>
      </c>
      <c r="O1692">
        <v>-10.282835552356957</v>
      </c>
      <c r="P1692">
        <v>-13.282835552356957</v>
      </c>
      <c r="Q1692">
        <v>-13.282835552356957</v>
      </c>
      <c r="R1692">
        <v>-13.282835552356957</v>
      </c>
      <c r="S1692">
        <v>-10.282835552356957</v>
      </c>
      <c r="T1692">
        <v>-20.282835552356957</v>
      </c>
    </row>
    <row r="1693" spans="1:20" x14ac:dyDescent="0.3">
      <c r="A1693">
        <v>1692</v>
      </c>
      <c r="B1693" s="1">
        <v>44241</v>
      </c>
      <c r="C1693">
        <v>38</v>
      </c>
      <c r="D1693">
        <v>25</v>
      </c>
      <c r="E1693">
        <v>19</v>
      </c>
      <c r="F1693">
        <v>24</v>
      </c>
      <c r="G1693">
        <v>8</v>
      </c>
      <c r="H1693">
        <v>7</v>
      </c>
      <c r="I1693">
        <v>38</v>
      </c>
      <c r="J1693">
        <f t="shared" si="33"/>
        <v>-37.282835552356957</v>
      </c>
      <c r="K1693">
        <v>-32.282835552356957</v>
      </c>
      <c r="L1693">
        <v>-28.282835552356957</v>
      </c>
      <c r="M1693">
        <v>-29.282835552356957</v>
      </c>
      <c r="N1693">
        <v>-14.282835552356957</v>
      </c>
      <c r="O1693">
        <v>-42.282835552356957</v>
      </c>
      <c r="P1693">
        <v>-10.282835552356957</v>
      </c>
      <c r="Q1693">
        <v>-13.282835552356957</v>
      </c>
      <c r="R1693">
        <v>-13.282835552356957</v>
      </c>
      <c r="S1693">
        <v>-13.282835552356957</v>
      </c>
      <c r="T1693">
        <v>-10.282835552356957</v>
      </c>
    </row>
    <row r="1694" spans="1:20" x14ac:dyDescent="0.3">
      <c r="A1694">
        <v>1693</v>
      </c>
      <c r="B1694" s="1">
        <v>44242</v>
      </c>
      <c r="C1694">
        <v>48</v>
      </c>
      <c r="D1694">
        <v>28</v>
      </c>
      <c r="E1694">
        <v>16</v>
      </c>
      <c r="F1694">
        <v>24</v>
      </c>
      <c r="G1694">
        <v>8</v>
      </c>
      <c r="H1694">
        <v>7</v>
      </c>
      <c r="I1694">
        <v>48</v>
      </c>
      <c r="J1694">
        <f t="shared" si="33"/>
        <v>-27.282835552356957</v>
      </c>
      <c r="K1694">
        <v>-37.282835552356957</v>
      </c>
      <c r="L1694">
        <v>-32.282835552356957</v>
      </c>
      <c r="M1694">
        <v>-28.282835552356957</v>
      </c>
      <c r="N1694">
        <v>-29.282835552356957</v>
      </c>
      <c r="O1694">
        <v>-14.282835552356957</v>
      </c>
      <c r="P1694">
        <v>-42.282835552356957</v>
      </c>
      <c r="Q1694">
        <v>-10.282835552356957</v>
      </c>
      <c r="R1694">
        <v>-13.282835552356957</v>
      </c>
      <c r="S1694">
        <v>-13.282835552356957</v>
      </c>
      <c r="T1694">
        <v>-13.282835552356957</v>
      </c>
    </row>
    <row r="1695" spans="1:20" x14ac:dyDescent="0.3">
      <c r="A1695">
        <v>1694</v>
      </c>
      <c r="B1695" s="1">
        <v>44243</v>
      </c>
      <c r="C1695">
        <v>53</v>
      </c>
      <c r="D1695">
        <v>25</v>
      </c>
      <c r="E1695">
        <v>17</v>
      </c>
      <c r="F1695">
        <v>20</v>
      </c>
      <c r="G1695">
        <v>8</v>
      </c>
      <c r="H1695">
        <v>7</v>
      </c>
      <c r="I1695">
        <v>53</v>
      </c>
      <c r="J1695">
        <f t="shared" si="33"/>
        <v>-22.282835552356957</v>
      </c>
      <c r="K1695">
        <v>-27.282835552356957</v>
      </c>
      <c r="L1695">
        <v>-37.282835552356957</v>
      </c>
      <c r="M1695">
        <v>-32.282835552356957</v>
      </c>
      <c r="N1695">
        <v>-28.282835552356957</v>
      </c>
      <c r="O1695">
        <v>-29.282835552356957</v>
      </c>
      <c r="P1695">
        <v>-14.282835552356957</v>
      </c>
      <c r="Q1695">
        <v>-42.282835552356957</v>
      </c>
      <c r="R1695">
        <v>-10.282835552356957</v>
      </c>
      <c r="S1695">
        <v>-13.282835552356957</v>
      </c>
      <c r="T1695">
        <v>-13.282835552356957</v>
      </c>
    </row>
    <row r="1696" spans="1:20" x14ac:dyDescent="0.3">
      <c r="A1696">
        <v>1695</v>
      </c>
      <c r="B1696" s="1">
        <v>44244</v>
      </c>
      <c r="C1696">
        <v>46</v>
      </c>
      <c r="D1696">
        <v>33</v>
      </c>
      <c r="E1696">
        <v>16</v>
      </c>
      <c r="F1696">
        <v>13</v>
      </c>
      <c r="G1696">
        <v>10</v>
      </c>
      <c r="H1696">
        <v>9</v>
      </c>
      <c r="I1696">
        <v>46</v>
      </c>
      <c r="J1696">
        <f t="shared" si="33"/>
        <v>-29.282835552356957</v>
      </c>
      <c r="K1696">
        <v>-22.282835552356957</v>
      </c>
      <c r="L1696">
        <v>-27.282835552356957</v>
      </c>
      <c r="M1696">
        <v>-37.282835552356957</v>
      </c>
      <c r="N1696">
        <v>-32.282835552356957</v>
      </c>
      <c r="O1696">
        <v>-28.282835552356957</v>
      </c>
      <c r="P1696">
        <v>-29.282835552356957</v>
      </c>
      <c r="Q1696">
        <v>-14.282835552356957</v>
      </c>
      <c r="R1696">
        <v>-42.282835552356957</v>
      </c>
      <c r="S1696">
        <v>-10.282835552356957</v>
      </c>
      <c r="T1696">
        <v>-13.282835552356957</v>
      </c>
    </row>
    <row r="1697" spans="1:20" x14ac:dyDescent="0.3">
      <c r="A1697">
        <v>1696</v>
      </c>
      <c r="B1697" s="1">
        <v>44245</v>
      </c>
      <c r="C1697">
        <v>60</v>
      </c>
      <c r="D1697">
        <v>42</v>
      </c>
      <c r="E1697">
        <v>24</v>
      </c>
      <c r="F1697">
        <v>13</v>
      </c>
      <c r="G1697">
        <v>11</v>
      </c>
      <c r="H1697">
        <v>13</v>
      </c>
      <c r="I1697">
        <v>60</v>
      </c>
      <c r="J1697">
        <f t="shared" si="33"/>
        <v>-15.282835552356957</v>
      </c>
      <c r="K1697">
        <v>-29.282835552356957</v>
      </c>
      <c r="L1697">
        <v>-22.282835552356957</v>
      </c>
      <c r="M1697">
        <v>-27.282835552356957</v>
      </c>
      <c r="N1697">
        <v>-37.282835552356957</v>
      </c>
      <c r="O1697">
        <v>-32.282835552356957</v>
      </c>
      <c r="P1697">
        <v>-28.282835552356957</v>
      </c>
      <c r="Q1697">
        <v>-29.282835552356957</v>
      </c>
      <c r="R1697">
        <v>-14.282835552356957</v>
      </c>
      <c r="S1697">
        <v>-42.282835552356957</v>
      </c>
      <c r="T1697">
        <v>-10.282835552356957</v>
      </c>
    </row>
    <row r="1698" spans="1:20" x14ac:dyDescent="0.3">
      <c r="A1698">
        <v>1697</v>
      </c>
      <c r="B1698" s="1">
        <v>44246</v>
      </c>
      <c r="C1698">
        <v>77</v>
      </c>
      <c r="D1698">
        <v>37</v>
      </c>
      <c r="E1698">
        <v>34</v>
      </c>
      <c r="F1698">
        <v>11</v>
      </c>
      <c r="G1698">
        <v>11</v>
      </c>
      <c r="H1698">
        <v>8</v>
      </c>
      <c r="I1698">
        <v>77</v>
      </c>
      <c r="J1698">
        <f t="shared" si="33"/>
        <v>1.717164447643043</v>
      </c>
      <c r="K1698">
        <v>-15.282835552356957</v>
      </c>
      <c r="L1698">
        <v>-29.282835552356957</v>
      </c>
      <c r="M1698">
        <v>-22.282835552356957</v>
      </c>
      <c r="N1698">
        <v>-27.282835552356957</v>
      </c>
      <c r="O1698">
        <v>-37.282835552356957</v>
      </c>
      <c r="P1698">
        <v>-32.282835552356957</v>
      </c>
      <c r="Q1698">
        <v>-28.282835552356957</v>
      </c>
      <c r="R1698">
        <v>-29.282835552356957</v>
      </c>
      <c r="S1698">
        <v>-14.282835552356957</v>
      </c>
      <c r="T1698">
        <v>-42.282835552356957</v>
      </c>
    </row>
    <row r="1699" spans="1:20" x14ac:dyDescent="0.3">
      <c r="A1699">
        <v>1698</v>
      </c>
      <c r="B1699" s="1">
        <v>44247</v>
      </c>
      <c r="C1699">
        <v>70</v>
      </c>
      <c r="D1699">
        <v>29</v>
      </c>
      <c r="E1699">
        <v>35</v>
      </c>
      <c r="F1699">
        <v>10</v>
      </c>
      <c r="G1699">
        <v>10</v>
      </c>
      <c r="H1699">
        <v>6</v>
      </c>
      <c r="I1699">
        <v>70</v>
      </c>
      <c r="J1699">
        <f t="shared" si="33"/>
        <v>-5.282835552356957</v>
      </c>
      <c r="K1699">
        <v>1.717164447643043</v>
      </c>
      <c r="L1699">
        <v>-15.282835552356957</v>
      </c>
      <c r="M1699">
        <v>-29.282835552356957</v>
      </c>
      <c r="N1699">
        <v>-22.282835552356957</v>
      </c>
      <c r="O1699">
        <v>-27.282835552356957</v>
      </c>
      <c r="P1699">
        <v>-37.282835552356957</v>
      </c>
      <c r="Q1699">
        <v>-32.282835552356957</v>
      </c>
      <c r="R1699">
        <v>-28.282835552356957</v>
      </c>
      <c r="S1699">
        <v>-29.282835552356957</v>
      </c>
      <c r="T1699">
        <v>-14.282835552356957</v>
      </c>
    </row>
    <row r="1700" spans="1:20" x14ac:dyDescent="0.3">
      <c r="A1700">
        <v>1699</v>
      </c>
      <c r="B1700" s="1">
        <v>44248</v>
      </c>
      <c r="C1700">
        <v>52</v>
      </c>
      <c r="D1700">
        <v>23</v>
      </c>
      <c r="E1700">
        <v>17</v>
      </c>
      <c r="F1700">
        <v>10</v>
      </c>
      <c r="G1700">
        <v>8</v>
      </c>
      <c r="H1700">
        <v>8</v>
      </c>
      <c r="I1700">
        <v>52</v>
      </c>
      <c r="J1700">
        <f t="shared" si="33"/>
        <v>-23.282835552356957</v>
      </c>
      <c r="K1700">
        <v>-5.282835552356957</v>
      </c>
      <c r="L1700">
        <v>1.717164447643043</v>
      </c>
      <c r="M1700">
        <v>-15.282835552356957</v>
      </c>
      <c r="N1700">
        <v>-29.282835552356957</v>
      </c>
      <c r="O1700">
        <v>-22.282835552356957</v>
      </c>
      <c r="P1700">
        <v>-27.282835552356957</v>
      </c>
      <c r="Q1700">
        <v>-37.282835552356957</v>
      </c>
      <c r="R1700">
        <v>-32.282835552356957</v>
      </c>
      <c r="S1700">
        <v>-28.282835552356957</v>
      </c>
      <c r="T1700">
        <v>-29.282835552356957</v>
      </c>
    </row>
    <row r="1701" spans="1:20" x14ac:dyDescent="0.3">
      <c r="A1701">
        <v>1700</v>
      </c>
      <c r="B1701" s="1">
        <v>44249</v>
      </c>
      <c r="C1701">
        <v>42</v>
      </c>
      <c r="D1701">
        <v>23</v>
      </c>
      <c r="E1701">
        <v>16</v>
      </c>
      <c r="F1701">
        <v>8</v>
      </c>
      <c r="G1701">
        <v>7</v>
      </c>
      <c r="H1701">
        <v>10</v>
      </c>
      <c r="I1701">
        <v>42</v>
      </c>
      <c r="J1701">
        <f t="shared" si="33"/>
        <v>-33.282835552356957</v>
      </c>
      <c r="K1701">
        <v>-23.282835552356957</v>
      </c>
      <c r="L1701">
        <v>-5.282835552356957</v>
      </c>
      <c r="M1701">
        <v>1.717164447643043</v>
      </c>
      <c r="N1701">
        <v>-15.282835552356957</v>
      </c>
      <c r="O1701">
        <v>-29.282835552356957</v>
      </c>
      <c r="P1701">
        <v>-22.282835552356957</v>
      </c>
      <c r="Q1701">
        <v>-27.282835552356957</v>
      </c>
      <c r="R1701">
        <v>-37.282835552356957</v>
      </c>
      <c r="S1701">
        <v>-32.282835552356957</v>
      </c>
      <c r="T1701">
        <v>-28.282835552356957</v>
      </c>
    </row>
    <row r="1702" spans="1:20" x14ac:dyDescent="0.3">
      <c r="A1702">
        <v>1701</v>
      </c>
      <c r="B1702" s="1">
        <v>44250</v>
      </c>
      <c r="C1702">
        <v>43</v>
      </c>
      <c r="D1702">
        <v>19</v>
      </c>
      <c r="E1702">
        <v>21</v>
      </c>
      <c r="F1702">
        <v>1</v>
      </c>
      <c r="G1702">
        <v>6</v>
      </c>
      <c r="H1702">
        <v>5</v>
      </c>
      <c r="I1702">
        <v>43</v>
      </c>
      <c r="J1702">
        <f t="shared" si="33"/>
        <v>-32.282835552356957</v>
      </c>
      <c r="K1702">
        <v>-33.282835552356957</v>
      </c>
      <c r="L1702">
        <v>-23.282835552356957</v>
      </c>
      <c r="M1702">
        <v>-5.282835552356957</v>
      </c>
      <c r="N1702">
        <v>1.717164447643043</v>
      </c>
      <c r="O1702">
        <v>-15.282835552356957</v>
      </c>
      <c r="P1702">
        <v>-29.282835552356957</v>
      </c>
      <c r="Q1702">
        <v>-22.282835552356957</v>
      </c>
      <c r="R1702">
        <v>-27.282835552356957</v>
      </c>
      <c r="S1702">
        <v>-37.282835552356957</v>
      </c>
      <c r="T1702">
        <v>-32.282835552356957</v>
      </c>
    </row>
    <row r="1703" spans="1:20" x14ac:dyDescent="0.3">
      <c r="A1703">
        <v>1702</v>
      </c>
      <c r="B1703" s="1">
        <v>44251</v>
      </c>
      <c r="C1703">
        <v>32</v>
      </c>
      <c r="D1703">
        <v>21</v>
      </c>
      <c r="E1703">
        <v>12</v>
      </c>
      <c r="F1703">
        <v>1</v>
      </c>
      <c r="G1703">
        <v>6</v>
      </c>
      <c r="H1703">
        <v>6</v>
      </c>
      <c r="I1703">
        <v>32</v>
      </c>
      <c r="J1703">
        <f t="shared" si="33"/>
        <v>-43.282835552356957</v>
      </c>
      <c r="K1703">
        <v>-32.282835552356957</v>
      </c>
      <c r="L1703">
        <v>-33.282835552356957</v>
      </c>
      <c r="M1703">
        <v>-23.282835552356957</v>
      </c>
      <c r="N1703">
        <v>-5.282835552356957</v>
      </c>
      <c r="O1703">
        <v>1.717164447643043</v>
      </c>
      <c r="P1703">
        <v>-15.282835552356957</v>
      </c>
      <c r="Q1703">
        <v>-29.282835552356957</v>
      </c>
      <c r="R1703">
        <v>-22.282835552356957</v>
      </c>
      <c r="S1703">
        <v>-27.282835552356957</v>
      </c>
      <c r="T1703">
        <v>-37.282835552356957</v>
      </c>
    </row>
    <row r="1704" spans="1:20" x14ac:dyDescent="0.3">
      <c r="A1704">
        <v>1703</v>
      </c>
      <c r="B1704" s="1">
        <v>44252</v>
      </c>
      <c r="C1704">
        <v>34</v>
      </c>
      <c r="D1704">
        <v>20</v>
      </c>
      <c r="E1704">
        <v>8</v>
      </c>
      <c r="F1704">
        <v>2</v>
      </c>
      <c r="G1704">
        <v>6</v>
      </c>
      <c r="H1704">
        <v>10</v>
      </c>
      <c r="I1704">
        <v>34</v>
      </c>
      <c r="J1704">
        <f t="shared" si="33"/>
        <v>-41.282835552356957</v>
      </c>
      <c r="K1704">
        <v>-43.282835552356957</v>
      </c>
      <c r="L1704">
        <v>-32.282835552356957</v>
      </c>
      <c r="M1704">
        <v>-33.282835552356957</v>
      </c>
      <c r="N1704">
        <v>-23.282835552356957</v>
      </c>
      <c r="O1704">
        <v>-5.282835552356957</v>
      </c>
      <c r="P1704">
        <v>1.717164447643043</v>
      </c>
      <c r="Q1704">
        <v>-15.282835552356957</v>
      </c>
      <c r="R1704">
        <v>-29.282835552356957</v>
      </c>
      <c r="S1704">
        <v>-22.282835552356957</v>
      </c>
      <c r="T1704">
        <v>-27.282835552356957</v>
      </c>
    </row>
    <row r="1705" spans="1:20" x14ac:dyDescent="0.3">
      <c r="A1705">
        <v>1704</v>
      </c>
      <c r="B1705" s="1">
        <v>44253</v>
      </c>
      <c r="C1705">
        <v>33</v>
      </c>
      <c r="D1705">
        <v>26</v>
      </c>
      <c r="E1705">
        <v>7</v>
      </c>
      <c r="F1705">
        <v>1</v>
      </c>
      <c r="G1705">
        <v>6</v>
      </c>
      <c r="H1705">
        <v>7</v>
      </c>
      <c r="I1705">
        <v>33</v>
      </c>
      <c r="J1705">
        <f t="shared" si="33"/>
        <v>-42.282835552356957</v>
      </c>
      <c r="K1705">
        <v>-41.282835552356957</v>
      </c>
      <c r="L1705">
        <v>-43.282835552356957</v>
      </c>
      <c r="M1705">
        <v>-32.282835552356957</v>
      </c>
      <c r="N1705">
        <v>-33.282835552356957</v>
      </c>
      <c r="O1705">
        <v>-23.282835552356957</v>
      </c>
      <c r="P1705">
        <v>-5.282835552356957</v>
      </c>
      <c r="Q1705">
        <v>1.717164447643043</v>
      </c>
      <c r="R1705">
        <v>-15.282835552356957</v>
      </c>
      <c r="S1705">
        <v>-29.282835552356957</v>
      </c>
      <c r="T1705">
        <v>-22.282835552356957</v>
      </c>
    </row>
    <row r="1706" spans="1:20" x14ac:dyDescent="0.3">
      <c r="A1706">
        <v>1705</v>
      </c>
      <c r="B1706" s="1">
        <v>44254</v>
      </c>
      <c r="C1706">
        <v>47</v>
      </c>
      <c r="D1706">
        <v>26</v>
      </c>
      <c r="E1706">
        <v>5</v>
      </c>
      <c r="F1706">
        <v>2</v>
      </c>
      <c r="G1706">
        <v>7</v>
      </c>
      <c r="H1706">
        <v>10</v>
      </c>
      <c r="I1706">
        <v>47</v>
      </c>
      <c r="J1706">
        <f t="shared" si="33"/>
        <v>-28.282835552356957</v>
      </c>
      <c r="K1706">
        <v>-42.282835552356957</v>
      </c>
      <c r="L1706">
        <v>-41.282835552356957</v>
      </c>
      <c r="M1706">
        <v>-43.282835552356957</v>
      </c>
      <c r="N1706">
        <v>-32.282835552356957</v>
      </c>
      <c r="O1706">
        <v>-33.282835552356957</v>
      </c>
      <c r="P1706">
        <v>-23.282835552356957</v>
      </c>
      <c r="Q1706">
        <v>-5.282835552356957</v>
      </c>
      <c r="R1706">
        <v>1.717164447643043</v>
      </c>
      <c r="S1706">
        <v>-15.282835552356957</v>
      </c>
      <c r="T1706">
        <v>-29.282835552356957</v>
      </c>
    </row>
    <row r="1707" spans="1:20" x14ac:dyDescent="0.3">
      <c r="A1707">
        <v>1706</v>
      </c>
      <c r="B1707" s="1">
        <v>44255</v>
      </c>
      <c r="C1707">
        <v>51</v>
      </c>
      <c r="D1707">
        <v>23</v>
      </c>
      <c r="E1707">
        <v>6</v>
      </c>
      <c r="F1707">
        <v>6</v>
      </c>
      <c r="G1707">
        <v>7</v>
      </c>
      <c r="H1707">
        <v>15</v>
      </c>
      <c r="I1707">
        <v>51</v>
      </c>
      <c r="J1707">
        <f t="shared" si="33"/>
        <v>-24.282835552356957</v>
      </c>
      <c r="K1707">
        <v>-28.282835552356957</v>
      </c>
      <c r="L1707">
        <v>-42.282835552356957</v>
      </c>
      <c r="M1707">
        <v>-41.282835552356957</v>
      </c>
      <c r="N1707">
        <v>-43.282835552356957</v>
      </c>
      <c r="O1707">
        <v>-32.282835552356957</v>
      </c>
      <c r="P1707">
        <v>-33.282835552356957</v>
      </c>
      <c r="Q1707">
        <v>-23.282835552356957</v>
      </c>
      <c r="R1707">
        <v>-5.282835552356957</v>
      </c>
      <c r="S1707">
        <v>1.717164447643043</v>
      </c>
      <c r="T1707">
        <v>-15.282835552356957</v>
      </c>
    </row>
    <row r="1708" spans="1:20" x14ac:dyDescent="0.3">
      <c r="A1708">
        <v>1707</v>
      </c>
      <c r="B1708" s="1">
        <v>44256</v>
      </c>
      <c r="C1708">
        <v>44</v>
      </c>
      <c r="D1708">
        <v>22</v>
      </c>
      <c r="E1708">
        <v>7</v>
      </c>
      <c r="F1708">
        <v>16</v>
      </c>
      <c r="G1708">
        <v>7</v>
      </c>
      <c r="H1708">
        <v>10</v>
      </c>
      <c r="I1708">
        <v>44</v>
      </c>
      <c r="J1708">
        <f t="shared" si="33"/>
        <v>-31.282835552356957</v>
      </c>
      <c r="K1708">
        <v>-24.282835552356957</v>
      </c>
      <c r="L1708">
        <v>-28.282835552356957</v>
      </c>
      <c r="M1708">
        <v>-42.282835552356957</v>
      </c>
      <c r="N1708">
        <v>-41.282835552356957</v>
      </c>
      <c r="O1708">
        <v>-43.282835552356957</v>
      </c>
      <c r="P1708">
        <v>-32.282835552356957</v>
      </c>
      <c r="Q1708">
        <v>-33.282835552356957</v>
      </c>
      <c r="R1708">
        <v>-23.282835552356957</v>
      </c>
      <c r="S1708">
        <v>-5.282835552356957</v>
      </c>
      <c r="T1708">
        <v>1.717164447643043</v>
      </c>
    </row>
    <row r="1709" spans="1:20" x14ac:dyDescent="0.3">
      <c r="A1709">
        <v>1708</v>
      </c>
      <c r="B1709" s="1">
        <v>44257</v>
      </c>
      <c r="C1709">
        <v>35</v>
      </c>
      <c r="D1709">
        <v>36</v>
      </c>
      <c r="E1709">
        <v>7</v>
      </c>
      <c r="F1709">
        <v>16</v>
      </c>
      <c r="G1709">
        <v>7</v>
      </c>
      <c r="H1709">
        <v>12</v>
      </c>
      <c r="I1709">
        <v>36</v>
      </c>
      <c r="J1709">
        <f t="shared" si="33"/>
        <v>-39.282835552356957</v>
      </c>
      <c r="K1709">
        <v>-31.282835552356957</v>
      </c>
      <c r="L1709">
        <v>-24.282835552356957</v>
      </c>
      <c r="M1709">
        <v>-28.282835552356957</v>
      </c>
      <c r="N1709">
        <v>-42.282835552356957</v>
      </c>
      <c r="O1709">
        <v>-41.282835552356957</v>
      </c>
      <c r="P1709">
        <v>-43.282835552356957</v>
      </c>
      <c r="Q1709">
        <v>-32.282835552356957</v>
      </c>
      <c r="R1709">
        <v>-33.282835552356957</v>
      </c>
      <c r="S1709">
        <v>-23.282835552356957</v>
      </c>
      <c r="T1709">
        <v>-5.282835552356957</v>
      </c>
    </row>
    <row r="1710" spans="1:20" x14ac:dyDescent="0.3">
      <c r="A1710">
        <v>1709</v>
      </c>
      <c r="B1710" s="1">
        <v>44258</v>
      </c>
      <c r="C1710">
        <v>65</v>
      </c>
      <c r="D1710">
        <v>30</v>
      </c>
      <c r="E1710">
        <v>7</v>
      </c>
      <c r="F1710">
        <v>15</v>
      </c>
      <c r="G1710">
        <v>7</v>
      </c>
      <c r="H1710">
        <v>13</v>
      </c>
      <c r="I1710">
        <v>65</v>
      </c>
      <c r="J1710">
        <f t="shared" si="33"/>
        <v>-10.282835552356957</v>
      </c>
      <c r="K1710">
        <v>-39.282835552356957</v>
      </c>
      <c r="L1710">
        <v>-31.282835552356957</v>
      </c>
      <c r="M1710">
        <v>-24.282835552356957</v>
      </c>
      <c r="N1710">
        <v>-28.282835552356957</v>
      </c>
      <c r="O1710">
        <v>-42.282835552356957</v>
      </c>
      <c r="P1710">
        <v>-41.282835552356957</v>
      </c>
      <c r="Q1710">
        <v>-43.282835552356957</v>
      </c>
      <c r="R1710">
        <v>-32.282835552356957</v>
      </c>
      <c r="S1710">
        <v>-33.282835552356957</v>
      </c>
      <c r="T1710">
        <v>-23.282835552356957</v>
      </c>
    </row>
    <row r="1711" spans="1:20" x14ac:dyDescent="0.3">
      <c r="A1711">
        <v>1710</v>
      </c>
      <c r="B1711" s="1">
        <v>44259</v>
      </c>
      <c r="C1711">
        <v>59</v>
      </c>
      <c r="D1711">
        <v>19</v>
      </c>
      <c r="E1711">
        <v>6</v>
      </c>
      <c r="F1711">
        <v>16</v>
      </c>
      <c r="G1711">
        <v>7</v>
      </c>
      <c r="H1711">
        <v>16</v>
      </c>
      <c r="I1711">
        <v>59</v>
      </c>
      <c r="J1711">
        <f t="shared" si="33"/>
        <v>-16.282835552356957</v>
      </c>
      <c r="K1711">
        <v>-10.282835552356957</v>
      </c>
      <c r="L1711">
        <v>-39.282835552356957</v>
      </c>
      <c r="M1711">
        <v>-31.282835552356957</v>
      </c>
      <c r="N1711">
        <v>-24.282835552356957</v>
      </c>
      <c r="O1711">
        <v>-28.282835552356957</v>
      </c>
      <c r="P1711">
        <v>-42.282835552356957</v>
      </c>
      <c r="Q1711">
        <v>-41.282835552356957</v>
      </c>
      <c r="R1711">
        <v>-43.282835552356957</v>
      </c>
      <c r="S1711">
        <v>-32.282835552356957</v>
      </c>
      <c r="T1711">
        <v>-33.282835552356957</v>
      </c>
    </row>
    <row r="1712" spans="1:20" x14ac:dyDescent="0.3">
      <c r="A1712">
        <v>1711</v>
      </c>
      <c r="B1712" s="1">
        <v>44260</v>
      </c>
      <c r="C1712">
        <v>37</v>
      </c>
      <c r="D1712">
        <v>20</v>
      </c>
      <c r="E1712">
        <v>12</v>
      </c>
      <c r="F1712">
        <v>16</v>
      </c>
      <c r="G1712">
        <v>7</v>
      </c>
      <c r="H1712">
        <v>11</v>
      </c>
      <c r="I1712">
        <v>37</v>
      </c>
      <c r="J1712">
        <f t="shared" si="33"/>
        <v>-38.282835552356957</v>
      </c>
      <c r="K1712">
        <v>-16.282835552356957</v>
      </c>
      <c r="L1712">
        <v>-10.282835552356957</v>
      </c>
      <c r="M1712">
        <v>-39.282835552356957</v>
      </c>
      <c r="N1712">
        <v>-31.282835552356957</v>
      </c>
      <c r="O1712">
        <v>-24.282835552356957</v>
      </c>
      <c r="P1712">
        <v>-28.282835552356957</v>
      </c>
      <c r="Q1712">
        <v>-42.282835552356957</v>
      </c>
      <c r="R1712">
        <v>-41.282835552356957</v>
      </c>
      <c r="S1712">
        <v>-43.282835552356957</v>
      </c>
      <c r="T1712">
        <v>-32.282835552356957</v>
      </c>
    </row>
    <row r="1713" spans="1:20" x14ac:dyDescent="0.3">
      <c r="A1713">
        <v>1712</v>
      </c>
      <c r="B1713" s="1">
        <v>44261</v>
      </c>
      <c r="C1713">
        <v>38</v>
      </c>
      <c r="D1713">
        <v>20</v>
      </c>
      <c r="E1713">
        <v>14</v>
      </c>
      <c r="F1713">
        <v>16</v>
      </c>
      <c r="G1713">
        <v>7</v>
      </c>
      <c r="H1713">
        <v>9</v>
      </c>
      <c r="I1713">
        <v>38</v>
      </c>
      <c r="J1713">
        <f t="shared" si="33"/>
        <v>-37.282835552356957</v>
      </c>
      <c r="K1713">
        <v>-38.282835552356957</v>
      </c>
      <c r="L1713">
        <v>-16.282835552356957</v>
      </c>
      <c r="M1713">
        <v>-10.282835552356957</v>
      </c>
      <c r="N1713">
        <v>-39.282835552356957</v>
      </c>
      <c r="O1713">
        <v>-31.282835552356957</v>
      </c>
      <c r="P1713">
        <v>-24.282835552356957</v>
      </c>
      <c r="Q1713">
        <v>-28.282835552356957</v>
      </c>
      <c r="R1713">
        <v>-42.282835552356957</v>
      </c>
      <c r="S1713">
        <v>-41.282835552356957</v>
      </c>
      <c r="T1713">
        <v>-43.282835552356957</v>
      </c>
    </row>
    <row r="1714" spans="1:20" x14ac:dyDescent="0.3">
      <c r="A1714">
        <v>1713</v>
      </c>
      <c r="B1714" s="1">
        <v>44262</v>
      </c>
      <c r="C1714">
        <v>37</v>
      </c>
      <c r="D1714">
        <v>20</v>
      </c>
      <c r="E1714">
        <v>13</v>
      </c>
      <c r="F1714">
        <v>16</v>
      </c>
      <c r="G1714">
        <v>7</v>
      </c>
      <c r="H1714">
        <v>13</v>
      </c>
      <c r="I1714">
        <v>37</v>
      </c>
      <c r="J1714">
        <f t="shared" si="33"/>
        <v>-38.282835552356957</v>
      </c>
      <c r="K1714">
        <v>-37.282835552356957</v>
      </c>
      <c r="L1714">
        <v>-38.282835552356957</v>
      </c>
      <c r="M1714">
        <v>-16.282835552356957</v>
      </c>
      <c r="N1714">
        <v>-10.282835552356957</v>
      </c>
      <c r="O1714">
        <v>-39.282835552356957</v>
      </c>
      <c r="P1714">
        <v>-31.282835552356957</v>
      </c>
      <c r="Q1714">
        <v>-24.282835552356957</v>
      </c>
      <c r="R1714">
        <v>-28.282835552356957</v>
      </c>
      <c r="S1714">
        <v>-42.282835552356957</v>
      </c>
      <c r="T1714">
        <v>-41.282835552356957</v>
      </c>
    </row>
    <row r="1715" spans="1:20" x14ac:dyDescent="0.3">
      <c r="A1715">
        <v>1714</v>
      </c>
      <c r="B1715" s="1">
        <v>44263</v>
      </c>
      <c r="C1715">
        <v>39</v>
      </c>
      <c r="D1715">
        <v>10</v>
      </c>
      <c r="E1715">
        <v>8</v>
      </c>
      <c r="F1715">
        <v>15</v>
      </c>
      <c r="G1715">
        <v>7</v>
      </c>
      <c r="H1715">
        <v>7</v>
      </c>
      <c r="I1715">
        <v>39</v>
      </c>
      <c r="J1715">
        <f t="shared" si="33"/>
        <v>-36.282835552356957</v>
      </c>
      <c r="K1715">
        <v>-38.282835552356957</v>
      </c>
      <c r="L1715">
        <v>-37.282835552356957</v>
      </c>
      <c r="M1715">
        <v>-38.282835552356957</v>
      </c>
      <c r="N1715">
        <v>-16.282835552356957</v>
      </c>
      <c r="O1715">
        <v>-10.282835552356957</v>
      </c>
      <c r="P1715">
        <v>-39.282835552356957</v>
      </c>
      <c r="Q1715">
        <v>-31.282835552356957</v>
      </c>
      <c r="R1715">
        <v>-24.282835552356957</v>
      </c>
      <c r="S1715">
        <v>-28.282835552356957</v>
      </c>
      <c r="T1715">
        <v>-42.282835552356957</v>
      </c>
    </row>
    <row r="1716" spans="1:20" x14ac:dyDescent="0.3">
      <c r="A1716">
        <v>1715</v>
      </c>
      <c r="B1716" s="1">
        <v>44264</v>
      </c>
      <c r="C1716">
        <v>21</v>
      </c>
      <c r="D1716">
        <v>10</v>
      </c>
      <c r="E1716">
        <v>12</v>
      </c>
      <c r="F1716">
        <v>15</v>
      </c>
      <c r="G1716">
        <v>7</v>
      </c>
      <c r="H1716">
        <v>6</v>
      </c>
      <c r="I1716">
        <v>21</v>
      </c>
      <c r="J1716">
        <f t="shared" si="33"/>
        <v>-54.282835552356957</v>
      </c>
      <c r="K1716">
        <v>-36.282835552356957</v>
      </c>
      <c r="L1716">
        <v>-38.282835552356957</v>
      </c>
      <c r="M1716">
        <v>-37.282835552356957</v>
      </c>
      <c r="N1716">
        <v>-38.282835552356957</v>
      </c>
      <c r="O1716">
        <v>-16.282835552356957</v>
      </c>
      <c r="P1716">
        <v>-10.282835552356957</v>
      </c>
      <c r="Q1716">
        <v>-39.282835552356957</v>
      </c>
      <c r="R1716">
        <v>-31.282835552356957</v>
      </c>
      <c r="S1716">
        <v>-24.282835552356957</v>
      </c>
      <c r="T1716">
        <v>-28.282835552356957</v>
      </c>
    </row>
    <row r="1717" spans="1:20" x14ac:dyDescent="0.3">
      <c r="A1717">
        <v>1716</v>
      </c>
      <c r="B1717" s="1">
        <v>44265</v>
      </c>
      <c r="C1717">
        <v>20</v>
      </c>
      <c r="D1717">
        <v>11</v>
      </c>
      <c r="E1717">
        <v>10</v>
      </c>
      <c r="F1717">
        <v>15</v>
      </c>
      <c r="G1717">
        <v>7</v>
      </c>
      <c r="H1717">
        <v>8</v>
      </c>
      <c r="I1717">
        <v>20</v>
      </c>
      <c r="J1717">
        <f t="shared" si="33"/>
        <v>-55.282835552356957</v>
      </c>
      <c r="K1717">
        <v>-54.282835552356957</v>
      </c>
      <c r="L1717">
        <v>-36.282835552356957</v>
      </c>
      <c r="M1717">
        <v>-38.282835552356957</v>
      </c>
      <c r="N1717">
        <v>-37.282835552356957</v>
      </c>
      <c r="O1717">
        <v>-38.282835552356957</v>
      </c>
      <c r="P1717">
        <v>-16.282835552356957</v>
      </c>
      <c r="Q1717">
        <v>-10.282835552356957</v>
      </c>
      <c r="R1717">
        <v>-39.282835552356957</v>
      </c>
      <c r="S1717">
        <v>-31.282835552356957</v>
      </c>
      <c r="T1717">
        <v>-24.282835552356957</v>
      </c>
    </row>
    <row r="1718" spans="1:20" x14ac:dyDescent="0.3">
      <c r="A1718">
        <v>1717</v>
      </c>
      <c r="B1718" s="1">
        <v>44266</v>
      </c>
      <c r="C1718">
        <v>22</v>
      </c>
      <c r="D1718">
        <v>11</v>
      </c>
      <c r="E1718">
        <v>12</v>
      </c>
      <c r="F1718">
        <v>16</v>
      </c>
      <c r="G1718">
        <v>7</v>
      </c>
      <c r="H1718">
        <v>8</v>
      </c>
      <c r="I1718">
        <v>22</v>
      </c>
      <c r="J1718">
        <f t="shared" si="33"/>
        <v>-53.282835552356957</v>
      </c>
      <c r="K1718">
        <v>-55.282835552356957</v>
      </c>
      <c r="L1718">
        <v>-54.282835552356957</v>
      </c>
      <c r="M1718">
        <v>-36.282835552356957</v>
      </c>
      <c r="N1718">
        <v>-38.282835552356957</v>
      </c>
      <c r="O1718">
        <v>-37.282835552356957</v>
      </c>
      <c r="P1718">
        <v>-38.282835552356957</v>
      </c>
      <c r="Q1718">
        <v>-16.282835552356957</v>
      </c>
      <c r="R1718">
        <v>-10.282835552356957</v>
      </c>
      <c r="S1718">
        <v>-39.282835552356957</v>
      </c>
      <c r="T1718">
        <v>-31.282835552356957</v>
      </c>
    </row>
    <row r="1719" spans="1:20" x14ac:dyDescent="0.3">
      <c r="A1719">
        <v>1718</v>
      </c>
      <c r="B1719" s="1">
        <v>44267</v>
      </c>
      <c r="C1719">
        <v>20</v>
      </c>
      <c r="D1719">
        <v>12</v>
      </c>
      <c r="E1719">
        <v>10</v>
      </c>
      <c r="F1719">
        <v>16</v>
      </c>
      <c r="G1719">
        <v>7</v>
      </c>
      <c r="H1719">
        <v>11</v>
      </c>
      <c r="I1719">
        <v>20</v>
      </c>
      <c r="J1719">
        <f t="shared" si="33"/>
        <v>-55.282835552356957</v>
      </c>
      <c r="K1719">
        <v>-53.282835552356957</v>
      </c>
      <c r="L1719">
        <v>-55.282835552356957</v>
      </c>
      <c r="M1719">
        <v>-54.282835552356957</v>
      </c>
      <c r="N1719">
        <v>-36.282835552356957</v>
      </c>
      <c r="O1719">
        <v>-38.282835552356957</v>
      </c>
      <c r="P1719">
        <v>-37.282835552356957</v>
      </c>
      <c r="Q1719">
        <v>-38.282835552356957</v>
      </c>
      <c r="R1719">
        <v>-16.282835552356957</v>
      </c>
      <c r="S1719">
        <v>-10.282835552356957</v>
      </c>
      <c r="T1719">
        <v>-39.282835552356957</v>
      </c>
    </row>
    <row r="1720" spans="1:20" x14ac:dyDescent="0.3">
      <c r="A1720">
        <v>1719</v>
      </c>
      <c r="B1720" s="1">
        <v>44268</v>
      </c>
      <c r="C1720">
        <v>24</v>
      </c>
      <c r="D1720">
        <v>12</v>
      </c>
      <c r="E1720">
        <v>16</v>
      </c>
      <c r="F1720">
        <v>16</v>
      </c>
      <c r="G1720">
        <v>7</v>
      </c>
      <c r="H1720">
        <v>8</v>
      </c>
      <c r="I1720">
        <v>24</v>
      </c>
      <c r="J1720">
        <f t="shared" si="33"/>
        <v>-51.282835552356957</v>
      </c>
      <c r="K1720">
        <v>-55.282835552356957</v>
      </c>
      <c r="L1720">
        <v>-53.282835552356957</v>
      </c>
      <c r="M1720">
        <v>-55.282835552356957</v>
      </c>
      <c r="N1720">
        <v>-54.282835552356957</v>
      </c>
      <c r="O1720">
        <v>-36.282835552356957</v>
      </c>
      <c r="P1720">
        <v>-38.282835552356957</v>
      </c>
      <c r="Q1720">
        <v>-37.282835552356957</v>
      </c>
      <c r="R1720">
        <v>-38.282835552356957</v>
      </c>
      <c r="S1720">
        <v>-16.282835552356957</v>
      </c>
      <c r="T1720">
        <v>-10.282835552356957</v>
      </c>
    </row>
    <row r="1721" spans="1:20" x14ac:dyDescent="0.3">
      <c r="A1721">
        <v>1720</v>
      </c>
      <c r="B1721" s="1">
        <v>44269</v>
      </c>
      <c r="C1721">
        <v>24</v>
      </c>
      <c r="D1721">
        <v>8</v>
      </c>
      <c r="E1721">
        <v>15</v>
      </c>
      <c r="F1721">
        <v>15</v>
      </c>
      <c r="G1721">
        <v>7</v>
      </c>
      <c r="H1721">
        <v>6</v>
      </c>
      <c r="I1721">
        <v>24</v>
      </c>
      <c r="J1721">
        <f t="shared" si="33"/>
        <v>-51.282835552356957</v>
      </c>
      <c r="K1721">
        <v>-51.282835552356957</v>
      </c>
      <c r="L1721">
        <v>-55.282835552356957</v>
      </c>
      <c r="M1721">
        <v>-53.282835552356957</v>
      </c>
      <c r="N1721">
        <v>-55.282835552356957</v>
      </c>
      <c r="O1721">
        <v>-54.282835552356957</v>
      </c>
      <c r="P1721">
        <v>-36.282835552356957</v>
      </c>
      <c r="Q1721">
        <v>-38.282835552356957</v>
      </c>
      <c r="R1721">
        <v>-37.282835552356957</v>
      </c>
      <c r="S1721">
        <v>-38.282835552356957</v>
      </c>
      <c r="T1721">
        <v>-16.282835552356957</v>
      </c>
    </row>
    <row r="1722" spans="1:20" x14ac:dyDescent="0.3">
      <c r="A1722">
        <v>1721</v>
      </c>
      <c r="B1722" s="1">
        <v>44270</v>
      </c>
      <c r="C1722">
        <v>16</v>
      </c>
      <c r="D1722">
        <v>9</v>
      </c>
      <c r="E1722">
        <v>12</v>
      </c>
      <c r="F1722">
        <v>15</v>
      </c>
      <c r="G1722">
        <v>7</v>
      </c>
      <c r="H1722">
        <v>10</v>
      </c>
      <c r="I1722">
        <v>16</v>
      </c>
      <c r="J1722">
        <f t="shared" si="33"/>
        <v>-59.282835552356957</v>
      </c>
      <c r="K1722">
        <v>-51.282835552356957</v>
      </c>
      <c r="L1722">
        <v>-51.282835552356957</v>
      </c>
      <c r="M1722">
        <v>-55.282835552356957</v>
      </c>
      <c r="N1722">
        <v>-53.282835552356957</v>
      </c>
      <c r="O1722">
        <v>-55.282835552356957</v>
      </c>
      <c r="P1722">
        <v>-54.282835552356957</v>
      </c>
      <c r="Q1722">
        <v>-36.282835552356957</v>
      </c>
      <c r="R1722">
        <v>-38.282835552356957</v>
      </c>
      <c r="S1722">
        <v>-37.282835552356957</v>
      </c>
      <c r="T1722">
        <v>-38.282835552356957</v>
      </c>
    </row>
    <row r="1723" spans="1:20" x14ac:dyDescent="0.3">
      <c r="A1723">
        <v>1722</v>
      </c>
      <c r="B1723" s="1">
        <v>44271</v>
      </c>
      <c r="C1723">
        <v>17</v>
      </c>
      <c r="D1723">
        <v>8</v>
      </c>
      <c r="E1723">
        <v>11</v>
      </c>
      <c r="F1723">
        <v>15</v>
      </c>
      <c r="G1723">
        <v>7</v>
      </c>
      <c r="H1723">
        <v>8</v>
      </c>
      <c r="I1723">
        <v>17</v>
      </c>
      <c r="J1723">
        <f t="shared" si="33"/>
        <v>-58.282835552356957</v>
      </c>
      <c r="K1723">
        <v>-59.282835552356957</v>
      </c>
      <c r="L1723">
        <v>-51.282835552356957</v>
      </c>
      <c r="M1723">
        <v>-51.282835552356957</v>
      </c>
      <c r="N1723">
        <v>-55.282835552356957</v>
      </c>
      <c r="O1723">
        <v>-53.282835552356957</v>
      </c>
      <c r="P1723">
        <v>-55.282835552356957</v>
      </c>
      <c r="Q1723">
        <v>-54.282835552356957</v>
      </c>
      <c r="R1723">
        <v>-36.282835552356957</v>
      </c>
      <c r="S1723">
        <v>-38.282835552356957</v>
      </c>
      <c r="T1723">
        <v>-37.282835552356957</v>
      </c>
    </row>
    <row r="1724" spans="1:20" x14ac:dyDescent="0.3">
      <c r="A1724">
        <v>1723</v>
      </c>
      <c r="B1724" s="1">
        <v>44272</v>
      </c>
      <c r="C1724">
        <v>16</v>
      </c>
      <c r="D1724">
        <v>7</v>
      </c>
      <c r="E1724">
        <v>10</v>
      </c>
      <c r="F1724">
        <v>15</v>
      </c>
      <c r="G1724">
        <v>7</v>
      </c>
      <c r="H1724">
        <v>11</v>
      </c>
      <c r="I1724">
        <v>16</v>
      </c>
      <c r="J1724">
        <f t="shared" si="33"/>
        <v>-59.282835552356957</v>
      </c>
      <c r="K1724">
        <v>-58.282835552356957</v>
      </c>
      <c r="L1724">
        <v>-59.282835552356957</v>
      </c>
      <c r="M1724">
        <v>-51.282835552356957</v>
      </c>
      <c r="N1724">
        <v>-51.282835552356957</v>
      </c>
      <c r="O1724">
        <v>-55.282835552356957</v>
      </c>
      <c r="P1724">
        <v>-53.282835552356957</v>
      </c>
      <c r="Q1724">
        <v>-55.282835552356957</v>
      </c>
      <c r="R1724">
        <v>-54.282835552356957</v>
      </c>
      <c r="S1724">
        <v>-36.282835552356957</v>
      </c>
      <c r="T1724">
        <v>-38.282835552356957</v>
      </c>
    </row>
    <row r="1725" spans="1:20" x14ac:dyDescent="0.3">
      <c r="A1725">
        <v>1724</v>
      </c>
      <c r="B1725" s="1">
        <v>44273</v>
      </c>
      <c r="C1725">
        <v>15</v>
      </c>
      <c r="D1725">
        <v>5</v>
      </c>
      <c r="E1725">
        <v>10</v>
      </c>
      <c r="F1725">
        <v>14</v>
      </c>
      <c r="G1725">
        <v>7</v>
      </c>
      <c r="H1725">
        <v>8</v>
      </c>
      <c r="I1725">
        <v>15</v>
      </c>
      <c r="J1725">
        <f t="shared" si="33"/>
        <v>-60.282835552356957</v>
      </c>
      <c r="K1725">
        <v>-59.282835552356957</v>
      </c>
      <c r="L1725">
        <v>-58.282835552356957</v>
      </c>
      <c r="M1725">
        <v>-59.282835552356957</v>
      </c>
      <c r="N1725">
        <v>-51.282835552356957</v>
      </c>
      <c r="O1725">
        <v>-51.282835552356957</v>
      </c>
      <c r="P1725">
        <v>-55.282835552356957</v>
      </c>
      <c r="Q1725">
        <v>-53.282835552356957</v>
      </c>
      <c r="R1725">
        <v>-55.282835552356957</v>
      </c>
      <c r="S1725">
        <v>-54.282835552356957</v>
      </c>
      <c r="T1725">
        <v>-36.282835552356957</v>
      </c>
    </row>
    <row r="1726" spans="1:20" x14ac:dyDescent="0.3">
      <c r="A1726">
        <v>1725</v>
      </c>
      <c r="B1726" s="1">
        <v>44274</v>
      </c>
      <c r="C1726">
        <v>10</v>
      </c>
      <c r="D1726">
        <v>3</v>
      </c>
      <c r="E1726">
        <v>11</v>
      </c>
      <c r="F1726">
        <v>14</v>
      </c>
      <c r="G1726">
        <v>7</v>
      </c>
      <c r="H1726">
        <v>9</v>
      </c>
      <c r="I1726">
        <v>14</v>
      </c>
      <c r="J1726">
        <f t="shared" si="33"/>
        <v>-61.282835552356957</v>
      </c>
      <c r="K1726">
        <v>-60.282835552356957</v>
      </c>
      <c r="L1726">
        <v>-59.282835552356957</v>
      </c>
      <c r="M1726">
        <v>-58.282835552356957</v>
      </c>
      <c r="N1726">
        <v>-59.282835552356957</v>
      </c>
      <c r="O1726">
        <v>-51.282835552356957</v>
      </c>
      <c r="P1726">
        <v>-51.282835552356957</v>
      </c>
      <c r="Q1726">
        <v>-55.282835552356957</v>
      </c>
      <c r="R1726">
        <v>-53.282835552356957</v>
      </c>
      <c r="S1726">
        <v>-55.282835552356957</v>
      </c>
      <c r="T1726">
        <v>-54.282835552356957</v>
      </c>
    </row>
    <row r="1727" spans="1:20" x14ac:dyDescent="0.3">
      <c r="A1727">
        <v>1726</v>
      </c>
      <c r="B1727" s="1">
        <v>44275</v>
      </c>
      <c r="C1727">
        <v>7</v>
      </c>
      <c r="D1727">
        <v>3</v>
      </c>
      <c r="E1727">
        <v>16</v>
      </c>
      <c r="F1727">
        <v>14</v>
      </c>
      <c r="G1727">
        <v>7</v>
      </c>
      <c r="H1727">
        <v>5</v>
      </c>
      <c r="I1727">
        <v>16</v>
      </c>
      <c r="J1727">
        <f t="shared" si="33"/>
        <v>-59.282835552356957</v>
      </c>
      <c r="K1727">
        <v>-61.282835552356957</v>
      </c>
      <c r="L1727">
        <v>-60.282835552356957</v>
      </c>
      <c r="M1727">
        <v>-59.282835552356957</v>
      </c>
      <c r="N1727">
        <v>-58.282835552356957</v>
      </c>
      <c r="O1727">
        <v>-59.282835552356957</v>
      </c>
      <c r="P1727">
        <v>-51.282835552356957</v>
      </c>
      <c r="Q1727">
        <v>-51.282835552356957</v>
      </c>
      <c r="R1727">
        <v>-55.282835552356957</v>
      </c>
      <c r="S1727">
        <v>-53.282835552356957</v>
      </c>
      <c r="T1727">
        <v>-55.282835552356957</v>
      </c>
    </row>
    <row r="1728" spans="1:20" x14ac:dyDescent="0.3">
      <c r="A1728">
        <v>1727</v>
      </c>
      <c r="B1728" s="1">
        <v>44276</v>
      </c>
      <c r="C1728">
        <v>5</v>
      </c>
      <c r="D1728">
        <v>33</v>
      </c>
      <c r="E1728">
        <v>19</v>
      </c>
      <c r="F1728">
        <v>15</v>
      </c>
      <c r="G1728">
        <v>7</v>
      </c>
      <c r="H1728">
        <v>6</v>
      </c>
      <c r="I1728">
        <v>33</v>
      </c>
      <c r="J1728">
        <f t="shared" si="33"/>
        <v>-42.282835552356957</v>
      </c>
      <c r="K1728">
        <v>-59.282835552356957</v>
      </c>
      <c r="L1728">
        <v>-61.282835552356957</v>
      </c>
      <c r="M1728">
        <v>-60.282835552356957</v>
      </c>
      <c r="N1728">
        <v>-59.282835552356957</v>
      </c>
      <c r="O1728">
        <v>-58.282835552356957</v>
      </c>
      <c r="P1728">
        <v>-59.282835552356957</v>
      </c>
      <c r="Q1728">
        <v>-51.282835552356957</v>
      </c>
      <c r="R1728">
        <v>-51.282835552356957</v>
      </c>
      <c r="S1728">
        <v>-55.282835552356957</v>
      </c>
      <c r="T1728">
        <v>-53.282835552356957</v>
      </c>
    </row>
    <row r="1729" spans="1:20" x14ac:dyDescent="0.3">
      <c r="A1729">
        <v>1728</v>
      </c>
      <c r="B1729" s="1">
        <v>44277</v>
      </c>
      <c r="C1729">
        <v>51</v>
      </c>
      <c r="D1729">
        <v>61</v>
      </c>
      <c r="E1729">
        <v>24</v>
      </c>
      <c r="F1729">
        <v>17</v>
      </c>
      <c r="G1729">
        <v>9</v>
      </c>
      <c r="H1729">
        <v>8</v>
      </c>
      <c r="I1729">
        <v>61</v>
      </c>
      <c r="J1729">
        <f t="shared" si="33"/>
        <v>-14.282835552356957</v>
      </c>
      <c r="K1729">
        <v>-42.282835552356957</v>
      </c>
      <c r="L1729">
        <v>-59.282835552356957</v>
      </c>
      <c r="M1729">
        <v>-61.282835552356957</v>
      </c>
      <c r="N1729">
        <v>-60.282835552356957</v>
      </c>
      <c r="O1729">
        <v>-59.282835552356957</v>
      </c>
      <c r="P1729">
        <v>-58.282835552356957</v>
      </c>
      <c r="Q1729">
        <v>-59.282835552356957</v>
      </c>
      <c r="R1729">
        <v>-51.282835552356957</v>
      </c>
      <c r="S1729">
        <v>-51.282835552356957</v>
      </c>
      <c r="T1729">
        <v>-55.282835552356957</v>
      </c>
    </row>
    <row r="1730" spans="1:20" x14ac:dyDescent="0.3">
      <c r="A1730">
        <v>1729</v>
      </c>
      <c r="B1730" s="1">
        <v>44278</v>
      </c>
      <c r="C1730">
        <v>81</v>
      </c>
      <c r="D1730">
        <v>63</v>
      </c>
      <c r="E1730">
        <v>9</v>
      </c>
      <c r="F1730">
        <v>18</v>
      </c>
      <c r="G1730">
        <v>11</v>
      </c>
      <c r="H1730">
        <v>12</v>
      </c>
      <c r="I1730">
        <v>81</v>
      </c>
      <c r="J1730">
        <f t="shared" si="33"/>
        <v>5.717164447643043</v>
      </c>
      <c r="K1730">
        <v>-14.282835552356957</v>
      </c>
      <c r="L1730">
        <v>-42.282835552356957</v>
      </c>
      <c r="M1730">
        <v>-59.282835552356957</v>
      </c>
      <c r="N1730">
        <v>-61.282835552356957</v>
      </c>
      <c r="O1730">
        <v>-60.282835552356957</v>
      </c>
      <c r="P1730">
        <v>-59.282835552356957</v>
      </c>
      <c r="Q1730">
        <v>-58.282835552356957</v>
      </c>
      <c r="R1730">
        <v>-59.282835552356957</v>
      </c>
      <c r="S1730">
        <v>-51.282835552356957</v>
      </c>
      <c r="T1730">
        <v>-51.282835552356957</v>
      </c>
    </row>
    <row r="1731" spans="1:20" x14ac:dyDescent="0.3">
      <c r="A1731">
        <v>1730</v>
      </c>
      <c r="B1731" s="1">
        <v>44279</v>
      </c>
      <c r="C1731">
        <v>101</v>
      </c>
      <c r="D1731">
        <v>58</v>
      </c>
      <c r="E1731">
        <v>11</v>
      </c>
      <c r="F1731">
        <v>18</v>
      </c>
      <c r="G1731">
        <v>8</v>
      </c>
      <c r="H1731">
        <v>17</v>
      </c>
      <c r="I1731">
        <v>101</v>
      </c>
      <c r="J1731">
        <f t="shared" ref="J1731:J1794" si="34">(I1731-$V$2)</f>
        <v>25.717164447643043</v>
      </c>
      <c r="K1731">
        <v>5.717164447643043</v>
      </c>
      <c r="L1731">
        <v>-14.282835552356957</v>
      </c>
      <c r="M1731">
        <v>-42.282835552356957</v>
      </c>
      <c r="N1731">
        <v>-59.282835552356957</v>
      </c>
      <c r="O1731">
        <v>-61.282835552356957</v>
      </c>
      <c r="P1731">
        <v>-60.282835552356957</v>
      </c>
      <c r="Q1731">
        <v>-59.282835552356957</v>
      </c>
      <c r="R1731">
        <v>-58.282835552356957</v>
      </c>
      <c r="S1731">
        <v>-59.282835552356957</v>
      </c>
      <c r="T1731">
        <v>-51.282835552356957</v>
      </c>
    </row>
    <row r="1732" spans="1:20" x14ac:dyDescent="0.3">
      <c r="A1732">
        <v>1731</v>
      </c>
      <c r="B1732" s="1">
        <v>44280</v>
      </c>
      <c r="C1732">
        <v>113</v>
      </c>
      <c r="D1732">
        <v>34</v>
      </c>
      <c r="E1732">
        <v>9</v>
      </c>
      <c r="F1732">
        <v>16</v>
      </c>
      <c r="G1732">
        <v>7</v>
      </c>
      <c r="H1732">
        <v>10</v>
      </c>
      <c r="I1732">
        <v>113</v>
      </c>
      <c r="J1732">
        <f t="shared" si="34"/>
        <v>37.717164447643043</v>
      </c>
      <c r="K1732">
        <v>25.717164447643043</v>
      </c>
      <c r="L1732">
        <v>5.717164447643043</v>
      </c>
      <c r="M1732">
        <v>-14.282835552356957</v>
      </c>
      <c r="N1732">
        <v>-42.282835552356957</v>
      </c>
      <c r="O1732">
        <v>-59.282835552356957</v>
      </c>
      <c r="P1732">
        <v>-61.282835552356957</v>
      </c>
      <c r="Q1732">
        <v>-60.282835552356957</v>
      </c>
      <c r="R1732">
        <v>-59.282835552356957</v>
      </c>
      <c r="S1732">
        <v>-58.282835552356957</v>
      </c>
      <c r="T1732">
        <v>-59.282835552356957</v>
      </c>
    </row>
    <row r="1733" spans="1:20" x14ac:dyDescent="0.3">
      <c r="A1733">
        <v>1732</v>
      </c>
      <c r="B1733" s="1">
        <v>44281</v>
      </c>
      <c r="C1733">
        <v>59</v>
      </c>
      <c r="D1733">
        <v>22</v>
      </c>
      <c r="E1733">
        <v>9</v>
      </c>
      <c r="F1733">
        <v>15</v>
      </c>
      <c r="G1733">
        <v>7</v>
      </c>
      <c r="H1733">
        <v>8</v>
      </c>
      <c r="I1733">
        <v>59</v>
      </c>
      <c r="J1733">
        <f t="shared" si="34"/>
        <v>-16.282835552356957</v>
      </c>
      <c r="K1733">
        <v>37.717164447643043</v>
      </c>
      <c r="L1733">
        <v>25.717164447643043</v>
      </c>
      <c r="M1733">
        <v>5.717164447643043</v>
      </c>
      <c r="N1733">
        <v>-14.282835552356957</v>
      </c>
      <c r="O1733">
        <v>-42.282835552356957</v>
      </c>
      <c r="P1733">
        <v>-59.282835552356957</v>
      </c>
      <c r="Q1733">
        <v>-61.282835552356957</v>
      </c>
      <c r="R1733">
        <v>-60.282835552356957</v>
      </c>
      <c r="S1733">
        <v>-59.282835552356957</v>
      </c>
      <c r="T1733">
        <v>-58.282835552356957</v>
      </c>
    </row>
    <row r="1734" spans="1:20" x14ac:dyDescent="0.3">
      <c r="A1734">
        <v>1733</v>
      </c>
      <c r="B1734" s="1">
        <v>44282</v>
      </c>
      <c r="C1734">
        <v>38</v>
      </c>
      <c r="D1734">
        <v>25</v>
      </c>
      <c r="E1734">
        <v>7</v>
      </c>
      <c r="F1734">
        <v>15</v>
      </c>
      <c r="G1734">
        <v>7</v>
      </c>
      <c r="H1734">
        <v>10</v>
      </c>
      <c r="I1734">
        <v>38</v>
      </c>
      <c r="J1734">
        <f t="shared" si="34"/>
        <v>-37.282835552356957</v>
      </c>
      <c r="K1734">
        <v>-16.282835552356957</v>
      </c>
      <c r="L1734">
        <v>37.717164447643043</v>
      </c>
      <c r="M1734">
        <v>25.717164447643043</v>
      </c>
      <c r="N1734">
        <v>5.717164447643043</v>
      </c>
      <c r="O1734">
        <v>-14.282835552356957</v>
      </c>
      <c r="P1734">
        <v>-42.282835552356957</v>
      </c>
      <c r="Q1734">
        <v>-59.282835552356957</v>
      </c>
      <c r="R1734">
        <v>-61.282835552356957</v>
      </c>
      <c r="S1734">
        <v>-60.282835552356957</v>
      </c>
      <c r="T1734">
        <v>-59.282835552356957</v>
      </c>
    </row>
    <row r="1735" spans="1:20" x14ac:dyDescent="0.3">
      <c r="A1735">
        <v>1734</v>
      </c>
      <c r="B1735" s="1">
        <v>44283</v>
      </c>
      <c r="C1735">
        <v>42</v>
      </c>
      <c r="D1735">
        <v>39</v>
      </c>
      <c r="E1735">
        <v>11</v>
      </c>
      <c r="F1735">
        <v>15</v>
      </c>
      <c r="G1735">
        <v>7</v>
      </c>
      <c r="H1735">
        <v>11</v>
      </c>
      <c r="I1735">
        <v>42</v>
      </c>
      <c r="J1735">
        <f t="shared" si="34"/>
        <v>-33.282835552356957</v>
      </c>
      <c r="K1735">
        <v>-37.282835552356957</v>
      </c>
      <c r="L1735">
        <v>-16.282835552356957</v>
      </c>
      <c r="M1735">
        <v>37.717164447643043</v>
      </c>
      <c r="N1735">
        <v>25.717164447643043</v>
      </c>
      <c r="O1735">
        <v>5.717164447643043</v>
      </c>
      <c r="P1735">
        <v>-14.282835552356957</v>
      </c>
      <c r="Q1735">
        <v>-42.282835552356957</v>
      </c>
      <c r="R1735">
        <v>-59.282835552356957</v>
      </c>
      <c r="S1735">
        <v>-61.282835552356957</v>
      </c>
      <c r="T1735">
        <v>-60.282835552356957</v>
      </c>
    </row>
    <row r="1736" spans="1:20" x14ac:dyDescent="0.3">
      <c r="A1736">
        <v>1735</v>
      </c>
      <c r="B1736" s="1">
        <v>44284</v>
      </c>
      <c r="C1736">
        <v>63</v>
      </c>
      <c r="D1736">
        <v>43</v>
      </c>
      <c r="E1736">
        <v>14</v>
      </c>
      <c r="F1736">
        <v>16</v>
      </c>
      <c r="G1736">
        <v>7</v>
      </c>
      <c r="H1736">
        <v>14</v>
      </c>
      <c r="I1736">
        <v>63</v>
      </c>
      <c r="J1736">
        <f t="shared" si="34"/>
        <v>-12.282835552356957</v>
      </c>
      <c r="K1736">
        <v>-33.282835552356957</v>
      </c>
      <c r="L1736">
        <v>-37.282835552356957</v>
      </c>
      <c r="M1736">
        <v>-16.282835552356957</v>
      </c>
      <c r="N1736">
        <v>37.717164447643043</v>
      </c>
      <c r="O1736">
        <v>25.717164447643043</v>
      </c>
      <c r="P1736">
        <v>5.717164447643043</v>
      </c>
      <c r="Q1736">
        <v>-14.282835552356957</v>
      </c>
      <c r="R1736">
        <v>-42.282835552356957</v>
      </c>
      <c r="S1736">
        <v>-59.282835552356957</v>
      </c>
      <c r="T1736">
        <v>-61.282835552356957</v>
      </c>
    </row>
    <row r="1737" spans="1:20" x14ac:dyDescent="0.3">
      <c r="A1737">
        <v>1736</v>
      </c>
      <c r="B1737" s="1">
        <v>44285</v>
      </c>
      <c r="C1737">
        <v>67</v>
      </c>
      <c r="D1737">
        <v>49</v>
      </c>
      <c r="E1737">
        <v>13</v>
      </c>
      <c r="F1737">
        <v>16</v>
      </c>
      <c r="G1737">
        <v>7</v>
      </c>
      <c r="H1737">
        <v>13</v>
      </c>
      <c r="I1737">
        <v>67</v>
      </c>
      <c r="J1737">
        <f t="shared" si="34"/>
        <v>-8.282835552356957</v>
      </c>
      <c r="K1737">
        <v>-12.282835552356957</v>
      </c>
      <c r="L1737">
        <v>-33.282835552356957</v>
      </c>
      <c r="M1737">
        <v>-37.282835552356957</v>
      </c>
      <c r="N1737">
        <v>-16.282835552356957</v>
      </c>
      <c r="O1737">
        <v>37.717164447643043</v>
      </c>
      <c r="P1737">
        <v>25.717164447643043</v>
      </c>
      <c r="Q1737">
        <v>5.717164447643043</v>
      </c>
      <c r="R1737">
        <v>-14.282835552356957</v>
      </c>
      <c r="S1737">
        <v>-42.282835552356957</v>
      </c>
      <c r="T1737">
        <v>-59.282835552356957</v>
      </c>
    </row>
    <row r="1738" spans="1:20" x14ac:dyDescent="0.3">
      <c r="A1738">
        <v>1737</v>
      </c>
      <c r="B1738" s="1">
        <v>44286</v>
      </c>
      <c r="C1738">
        <v>74</v>
      </c>
      <c r="D1738">
        <v>37</v>
      </c>
      <c r="E1738">
        <v>15</v>
      </c>
      <c r="F1738">
        <v>15</v>
      </c>
      <c r="G1738">
        <v>7</v>
      </c>
      <c r="H1738">
        <v>12</v>
      </c>
      <c r="I1738">
        <v>74</v>
      </c>
      <c r="J1738">
        <f t="shared" si="34"/>
        <v>-1.282835552356957</v>
      </c>
      <c r="K1738">
        <v>-8.282835552356957</v>
      </c>
      <c r="L1738">
        <v>-12.282835552356957</v>
      </c>
      <c r="M1738">
        <v>-33.282835552356957</v>
      </c>
      <c r="N1738">
        <v>-37.282835552356957</v>
      </c>
      <c r="O1738">
        <v>-16.282835552356957</v>
      </c>
      <c r="P1738">
        <v>37.717164447643043</v>
      </c>
      <c r="Q1738">
        <v>25.717164447643043</v>
      </c>
      <c r="R1738">
        <v>5.717164447643043</v>
      </c>
      <c r="S1738">
        <v>-14.282835552356957</v>
      </c>
      <c r="T1738">
        <v>-42.282835552356957</v>
      </c>
    </row>
    <row r="1739" spans="1:20" x14ac:dyDescent="0.3">
      <c r="A1739">
        <v>1738</v>
      </c>
      <c r="B1739" s="1">
        <v>44287</v>
      </c>
      <c r="C1739">
        <v>54</v>
      </c>
      <c r="D1739">
        <v>28</v>
      </c>
      <c r="E1739">
        <v>16</v>
      </c>
      <c r="F1739">
        <v>15</v>
      </c>
      <c r="G1739">
        <v>7</v>
      </c>
      <c r="H1739">
        <v>12</v>
      </c>
      <c r="I1739">
        <v>54</v>
      </c>
      <c r="J1739">
        <f t="shared" si="34"/>
        <v>-21.282835552356957</v>
      </c>
      <c r="K1739">
        <v>-1.282835552356957</v>
      </c>
      <c r="L1739">
        <v>-8.282835552356957</v>
      </c>
      <c r="M1739">
        <v>-12.282835552356957</v>
      </c>
      <c r="N1739">
        <v>-33.282835552356957</v>
      </c>
      <c r="O1739">
        <v>-37.282835552356957</v>
      </c>
      <c r="P1739">
        <v>-16.282835552356957</v>
      </c>
      <c r="Q1739">
        <v>37.717164447643043</v>
      </c>
      <c r="R1739">
        <v>25.717164447643043</v>
      </c>
      <c r="S1739">
        <v>5.717164447643043</v>
      </c>
      <c r="T1739">
        <v>-14.282835552356957</v>
      </c>
    </row>
    <row r="1740" spans="1:20" x14ac:dyDescent="0.3">
      <c r="A1740">
        <v>1739</v>
      </c>
      <c r="B1740" s="1">
        <v>44288</v>
      </c>
      <c r="C1740">
        <v>44</v>
      </c>
      <c r="D1740">
        <v>34</v>
      </c>
      <c r="E1740">
        <v>16</v>
      </c>
      <c r="F1740">
        <v>15</v>
      </c>
      <c r="G1740">
        <v>8</v>
      </c>
      <c r="H1740">
        <v>11</v>
      </c>
      <c r="I1740">
        <v>44</v>
      </c>
      <c r="J1740">
        <f t="shared" si="34"/>
        <v>-31.282835552356957</v>
      </c>
      <c r="K1740">
        <v>-21.282835552356957</v>
      </c>
      <c r="L1740">
        <v>-1.282835552356957</v>
      </c>
      <c r="M1740">
        <v>-8.282835552356957</v>
      </c>
      <c r="N1740">
        <v>-12.282835552356957</v>
      </c>
      <c r="O1740">
        <v>-33.282835552356957</v>
      </c>
      <c r="P1740">
        <v>-37.282835552356957</v>
      </c>
      <c r="Q1740">
        <v>-16.282835552356957</v>
      </c>
      <c r="R1740">
        <v>37.717164447643043</v>
      </c>
      <c r="S1740">
        <v>25.717164447643043</v>
      </c>
      <c r="T1740">
        <v>5.717164447643043</v>
      </c>
    </row>
    <row r="1741" spans="1:20" x14ac:dyDescent="0.3">
      <c r="A1741">
        <v>1740</v>
      </c>
      <c r="B1741" s="1">
        <v>44289</v>
      </c>
      <c r="C1741">
        <v>53</v>
      </c>
      <c r="D1741">
        <v>43</v>
      </c>
      <c r="E1741">
        <v>16</v>
      </c>
      <c r="F1741">
        <v>16</v>
      </c>
      <c r="G1741">
        <v>8</v>
      </c>
      <c r="H1741">
        <v>11</v>
      </c>
      <c r="I1741">
        <v>53</v>
      </c>
      <c r="J1741">
        <f t="shared" si="34"/>
        <v>-22.282835552356957</v>
      </c>
      <c r="K1741">
        <v>-31.282835552356957</v>
      </c>
      <c r="L1741">
        <v>-21.282835552356957</v>
      </c>
      <c r="M1741">
        <v>-1.282835552356957</v>
      </c>
      <c r="N1741">
        <v>-8.282835552356957</v>
      </c>
      <c r="O1741">
        <v>-12.282835552356957</v>
      </c>
      <c r="P1741">
        <v>-33.282835552356957</v>
      </c>
      <c r="Q1741">
        <v>-37.282835552356957</v>
      </c>
      <c r="R1741">
        <v>-16.282835552356957</v>
      </c>
      <c r="S1741">
        <v>37.717164447643043</v>
      </c>
      <c r="T1741">
        <v>25.717164447643043</v>
      </c>
    </row>
    <row r="1742" spans="1:20" x14ac:dyDescent="0.3">
      <c r="A1742">
        <v>1741</v>
      </c>
      <c r="B1742" s="1">
        <v>44290</v>
      </c>
      <c r="C1742">
        <v>66</v>
      </c>
      <c r="D1742">
        <v>41</v>
      </c>
      <c r="E1742">
        <v>9</v>
      </c>
      <c r="F1742">
        <v>16</v>
      </c>
      <c r="G1742">
        <v>8</v>
      </c>
      <c r="H1742">
        <v>14</v>
      </c>
      <c r="I1742">
        <v>66</v>
      </c>
      <c r="J1742">
        <f t="shared" si="34"/>
        <v>-9.282835552356957</v>
      </c>
      <c r="K1742">
        <v>-22.282835552356957</v>
      </c>
      <c r="L1742">
        <v>-31.282835552356957</v>
      </c>
      <c r="M1742">
        <v>-21.282835552356957</v>
      </c>
      <c r="N1742">
        <v>-1.282835552356957</v>
      </c>
      <c r="O1742">
        <v>-8.282835552356957</v>
      </c>
      <c r="P1742">
        <v>-12.282835552356957</v>
      </c>
      <c r="Q1742">
        <v>-33.282835552356957</v>
      </c>
      <c r="R1742">
        <v>-37.282835552356957</v>
      </c>
      <c r="S1742">
        <v>-16.282835552356957</v>
      </c>
      <c r="T1742">
        <v>37.717164447643043</v>
      </c>
    </row>
    <row r="1743" spans="1:20" x14ac:dyDescent="0.3">
      <c r="A1743">
        <v>1742</v>
      </c>
      <c r="B1743" s="1">
        <v>44291</v>
      </c>
      <c r="C1743">
        <v>63</v>
      </c>
      <c r="D1743">
        <v>44</v>
      </c>
      <c r="E1743">
        <v>22</v>
      </c>
      <c r="F1743">
        <v>16</v>
      </c>
      <c r="G1743">
        <v>8</v>
      </c>
      <c r="H1743">
        <v>10</v>
      </c>
      <c r="I1743">
        <v>63</v>
      </c>
      <c r="J1743">
        <f t="shared" si="34"/>
        <v>-12.282835552356957</v>
      </c>
      <c r="K1743">
        <v>-9.282835552356957</v>
      </c>
      <c r="L1743">
        <v>-22.282835552356957</v>
      </c>
      <c r="M1743">
        <v>-31.282835552356957</v>
      </c>
      <c r="N1743">
        <v>-21.282835552356957</v>
      </c>
      <c r="O1743">
        <v>-1.282835552356957</v>
      </c>
      <c r="P1743">
        <v>-8.282835552356957</v>
      </c>
      <c r="Q1743">
        <v>-12.282835552356957</v>
      </c>
      <c r="R1743">
        <v>-33.282835552356957</v>
      </c>
      <c r="S1743">
        <v>-37.282835552356957</v>
      </c>
      <c r="T1743">
        <v>-16.282835552356957</v>
      </c>
    </row>
    <row r="1744" spans="1:20" x14ac:dyDescent="0.3">
      <c r="A1744">
        <v>1743</v>
      </c>
      <c r="B1744" s="1">
        <v>44292</v>
      </c>
      <c r="C1744">
        <v>70</v>
      </c>
      <c r="D1744">
        <v>31</v>
      </c>
      <c r="E1744">
        <v>20</v>
      </c>
      <c r="F1744">
        <v>16</v>
      </c>
      <c r="G1744">
        <v>7</v>
      </c>
      <c r="H1744">
        <v>9</v>
      </c>
      <c r="I1744">
        <v>70</v>
      </c>
      <c r="J1744">
        <f t="shared" si="34"/>
        <v>-5.282835552356957</v>
      </c>
      <c r="K1744">
        <v>-12.282835552356957</v>
      </c>
      <c r="L1744">
        <v>-9.282835552356957</v>
      </c>
      <c r="M1744">
        <v>-22.282835552356957</v>
      </c>
      <c r="N1744">
        <v>-31.282835552356957</v>
      </c>
      <c r="O1744">
        <v>-21.282835552356957</v>
      </c>
      <c r="P1744">
        <v>-1.282835552356957</v>
      </c>
      <c r="Q1744">
        <v>-8.282835552356957</v>
      </c>
      <c r="R1744">
        <v>-12.282835552356957</v>
      </c>
      <c r="S1744">
        <v>-33.282835552356957</v>
      </c>
      <c r="T1744">
        <v>-37.282835552356957</v>
      </c>
    </row>
    <row r="1745" spans="1:20" x14ac:dyDescent="0.3">
      <c r="A1745">
        <v>1744</v>
      </c>
      <c r="B1745" s="1">
        <v>44293</v>
      </c>
      <c r="C1745">
        <v>44</v>
      </c>
      <c r="D1745">
        <v>32</v>
      </c>
      <c r="E1745">
        <v>18</v>
      </c>
      <c r="F1745">
        <v>15</v>
      </c>
      <c r="G1745">
        <v>8</v>
      </c>
      <c r="H1745">
        <v>10</v>
      </c>
      <c r="I1745">
        <v>44</v>
      </c>
      <c r="J1745">
        <f t="shared" si="34"/>
        <v>-31.282835552356957</v>
      </c>
      <c r="K1745">
        <v>-5.282835552356957</v>
      </c>
      <c r="L1745">
        <v>-12.282835552356957</v>
      </c>
      <c r="M1745">
        <v>-9.282835552356957</v>
      </c>
      <c r="N1745">
        <v>-22.282835552356957</v>
      </c>
      <c r="O1745">
        <v>-31.282835552356957</v>
      </c>
      <c r="P1745">
        <v>-21.282835552356957</v>
      </c>
      <c r="Q1745">
        <v>-1.282835552356957</v>
      </c>
      <c r="R1745">
        <v>-8.282835552356957</v>
      </c>
      <c r="S1745">
        <v>-12.282835552356957</v>
      </c>
      <c r="T1745">
        <v>-33.282835552356957</v>
      </c>
    </row>
    <row r="1746" spans="1:20" x14ac:dyDescent="0.3">
      <c r="A1746">
        <v>1745</v>
      </c>
      <c r="B1746" s="1">
        <v>44294</v>
      </c>
      <c r="C1746">
        <v>44</v>
      </c>
      <c r="D1746">
        <v>30</v>
      </c>
      <c r="E1746">
        <v>10</v>
      </c>
      <c r="F1746">
        <v>15</v>
      </c>
      <c r="G1746">
        <v>8</v>
      </c>
      <c r="H1746">
        <v>7</v>
      </c>
      <c r="I1746">
        <v>44</v>
      </c>
      <c r="J1746">
        <f t="shared" si="34"/>
        <v>-31.282835552356957</v>
      </c>
      <c r="K1746">
        <v>-31.282835552356957</v>
      </c>
      <c r="L1746">
        <v>-5.282835552356957</v>
      </c>
      <c r="M1746">
        <v>-12.282835552356957</v>
      </c>
      <c r="N1746">
        <v>-9.282835552356957</v>
      </c>
      <c r="O1746">
        <v>-22.282835552356957</v>
      </c>
      <c r="P1746">
        <v>-31.282835552356957</v>
      </c>
      <c r="Q1746">
        <v>-21.282835552356957</v>
      </c>
      <c r="R1746">
        <v>-1.282835552356957</v>
      </c>
      <c r="S1746">
        <v>-8.282835552356957</v>
      </c>
      <c r="T1746">
        <v>-12.282835552356957</v>
      </c>
    </row>
    <row r="1747" spans="1:20" x14ac:dyDescent="0.3">
      <c r="A1747">
        <v>1746</v>
      </c>
      <c r="B1747" s="1">
        <v>44295</v>
      </c>
      <c r="C1747">
        <v>46</v>
      </c>
      <c r="D1747">
        <v>43</v>
      </c>
      <c r="E1747">
        <v>9</v>
      </c>
      <c r="F1747">
        <v>14</v>
      </c>
      <c r="G1747">
        <v>8</v>
      </c>
      <c r="H1747">
        <v>9</v>
      </c>
      <c r="I1747">
        <v>46</v>
      </c>
      <c r="J1747">
        <f t="shared" si="34"/>
        <v>-29.282835552356957</v>
      </c>
      <c r="K1747">
        <v>-31.282835552356957</v>
      </c>
      <c r="L1747">
        <v>-31.282835552356957</v>
      </c>
      <c r="M1747">
        <v>-5.282835552356957</v>
      </c>
      <c r="N1747">
        <v>-12.282835552356957</v>
      </c>
      <c r="O1747">
        <v>-9.282835552356957</v>
      </c>
      <c r="P1747">
        <v>-22.282835552356957</v>
      </c>
      <c r="Q1747">
        <v>-31.282835552356957</v>
      </c>
      <c r="R1747">
        <v>-21.282835552356957</v>
      </c>
      <c r="S1747">
        <v>-1.282835552356957</v>
      </c>
      <c r="T1747">
        <v>-8.282835552356957</v>
      </c>
    </row>
    <row r="1748" spans="1:20" x14ac:dyDescent="0.3">
      <c r="A1748">
        <v>1747</v>
      </c>
      <c r="B1748" s="1">
        <v>44296</v>
      </c>
      <c r="C1748">
        <v>77</v>
      </c>
      <c r="D1748">
        <v>44</v>
      </c>
      <c r="E1748">
        <v>13</v>
      </c>
      <c r="F1748">
        <v>15</v>
      </c>
      <c r="G1748">
        <v>8</v>
      </c>
      <c r="H1748">
        <v>10</v>
      </c>
      <c r="I1748">
        <v>77</v>
      </c>
      <c r="J1748">
        <f t="shared" si="34"/>
        <v>1.717164447643043</v>
      </c>
      <c r="K1748">
        <v>-29.282835552356957</v>
      </c>
      <c r="L1748">
        <v>-31.282835552356957</v>
      </c>
      <c r="M1748">
        <v>-31.282835552356957</v>
      </c>
      <c r="N1748">
        <v>-5.282835552356957</v>
      </c>
      <c r="O1748">
        <v>-12.282835552356957</v>
      </c>
      <c r="P1748">
        <v>-9.282835552356957</v>
      </c>
      <c r="Q1748">
        <v>-22.282835552356957</v>
      </c>
      <c r="R1748">
        <v>-31.282835552356957</v>
      </c>
      <c r="S1748">
        <v>-21.282835552356957</v>
      </c>
      <c r="T1748">
        <v>-1.282835552356957</v>
      </c>
    </row>
    <row r="1749" spans="1:20" x14ac:dyDescent="0.3">
      <c r="A1749">
        <v>1748</v>
      </c>
      <c r="B1749" s="1">
        <v>44297</v>
      </c>
      <c r="C1749">
        <v>78</v>
      </c>
      <c r="D1749">
        <v>28</v>
      </c>
      <c r="E1749">
        <v>16</v>
      </c>
      <c r="F1749">
        <v>14</v>
      </c>
      <c r="G1749">
        <v>8</v>
      </c>
      <c r="H1749">
        <v>5</v>
      </c>
      <c r="I1749">
        <v>78</v>
      </c>
      <c r="J1749">
        <f t="shared" si="34"/>
        <v>2.717164447643043</v>
      </c>
      <c r="K1749">
        <v>1.717164447643043</v>
      </c>
      <c r="L1749">
        <v>-29.282835552356957</v>
      </c>
      <c r="M1749">
        <v>-31.282835552356957</v>
      </c>
      <c r="N1749">
        <v>-31.282835552356957</v>
      </c>
      <c r="O1749">
        <v>-5.282835552356957</v>
      </c>
      <c r="P1749">
        <v>-12.282835552356957</v>
      </c>
      <c r="Q1749">
        <v>-9.282835552356957</v>
      </c>
      <c r="R1749">
        <v>-22.282835552356957</v>
      </c>
      <c r="S1749">
        <v>-31.282835552356957</v>
      </c>
      <c r="T1749">
        <v>-21.282835552356957</v>
      </c>
    </row>
    <row r="1750" spans="1:20" x14ac:dyDescent="0.3">
      <c r="A1750">
        <v>1749</v>
      </c>
      <c r="B1750" s="1">
        <v>44298</v>
      </c>
      <c r="C1750">
        <v>37</v>
      </c>
      <c r="D1750">
        <v>23</v>
      </c>
      <c r="E1750">
        <v>18</v>
      </c>
      <c r="F1750">
        <v>15</v>
      </c>
      <c r="G1750">
        <v>8</v>
      </c>
      <c r="H1750">
        <v>7</v>
      </c>
      <c r="I1750">
        <v>37</v>
      </c>
      <c r="J1750">
        <f t="shared" si="34"/>
        <v>-38.282835552356957</v>
      </c>
      <c r="K1750">
        <v>2.717164447643043</v>
      </c>
      <c r="L1750">
        <v>1.717164447643043</v>
      </c>
      <c r="M1750">
        <v>-29.282835552356957</v>
      </c>
      <c r="N1750">
        <v>-31.282835552356957</v>
      </c>
      <c r="O1750">
        <v>-31.282835552356957</v>
      </c>
      <c r="P1750">
        <v>-5.282835552356957</v>
      </c>
      <c r="Q1750">
        <v>-12.282835552356957</v>
      </c>
      <c r="R1750">
        <v>-9.282835552356957</v>
      </c>
      <c r="S1750">
        <v>-22.282835552356957</v>
      </c>
      <c r="T1750">
        <v>-31.282835552356957</v>
      </c>
    </row>
    <row r="1751" spans="1:20" x14ac:dyDescent="0.3">
      <c r="A1751">
        <v>1750</v>
      </c>
      <c r="B1751" s="1">
        <v>44299</v>
      </c>
      <c r="C1751">
        <v>33</v>
      </c>
      <c r="D1751">
        <v>24</v>
      </c>
      <c r="E1751">
        <v>18</v>
      </c>
      <c r="F1751">
        <v>14</v>
      </c>
      <c r="G1751">
        <v>8</v>
      </c>
      <c r="H1751">
        <v>7</v>
      </c>
      <c r="I1751">
        <v>33</v>
      </c>
      <c r="J1751">
        <f t="shared" si="34"/>
        <v>-42.282835552356957</v>
      </c>
      <c r="K1751">
        <v>-38.282835552356957</v>
      </c>
      <c r="L1751">
        <v>2.717164447643043</v>
      </c>
      <c r="M1751">
        <v>1.717164447643043</v>
      </c>
      <c r="N1751">
        <v>-29.282835552356957</v>
      </c>
      <c r="O1751">
        <v>-31.282835552356957</v>
      </c>
      <c r="P1751">
        <v>-31.282835552356957</v>
      </c>
      <c r="Q1751">
        <v>-5.282835552356957</v>
      </c>
      <c r="R1751">
        <v>-12.282835552356957</v>
      </c>
      <c r="S1751">
        <v>-9.282835552356957</v>
      </c>
      <c r="T1751">
        <v>-22.282835552356957</v>
      </c>
    </row>
    <row r="1752" spans="1:20" x14ac:dyDescent="0.3">
      <c r="A1752">
        <v>1751</v>
      </c>
      <c r="B1752" s="1">
        <v>44300</v>
      </c>
      <c r="C1752">
        <v>33</v>
      </c>
      <c r="D1752">
        <v>24</v>
      </c>
      <c r="E1752">
        <v>21</v>
      </c>
      <c r="F1752">
        <v>14</v>
      </c>
      <c r="G1752">
        <v>8</v>
      </c>
      <c r="H1752">
        <v>8</v>
      </c>
      <c r="I1752">
        <v>33</v>
      </c>
      <c r="J1752">
        <f t="shared" si="34"/>
        <v>-42.282835552356957</v>
      </c>
      <c r="K1752">
        <v>-42.282835552356957</v>
      </c>
      <c r="L1752">
        <v>-38.282835552356957</v>
      </c>
      <c r="M1752">
        <v>2.717164447643043</v>
      </c>
      <c r="N1752">
        <v>1.717164447643043</v>
      </c>
      <c r="O1752">
        <v>-29.282835552356957</v>
      </c>
      <c r="P1752">
        <v>-31.282835552356957</v>
      </c>
      <c r="Q1752">
        <v>-31.282835552356957</v>
      </c>
      <c r="R1752">
        <v>-5.282835552356957</v>
      </c>
      <c r="S1752">
        <v>-12.282835552356957</v>
      </c>
      <c r="T1752">
        <v>-9.282835552356957</v>
      </c>
    </row>
    <row r="1753" spans="1:20" x14ac:dyDescent="0.3">
      <c r="A1753">
        <v>1752</v>
      </c>
      <c r="B1753" s="1">
        <v>44301</v>
      </c>
      <c r="C1753">
        <v>35</v>
      </c>
      <c r="D1753">
        <v>26</v>
      </c>
      <c r="E1753">
        <v>21</v>
      </c>
      <c r="F1753">
        <v>14</v>
      </c>
      <c r="G1753">
        <v>8</v>
      </c>
      <c r="H1753">
        <v>8</v>
      </c>
      <c r="I1753">
        <v>35</v>
      </c>
      <c r="J1753">
        <f t="shared" si="34"/>
        <v>-40.282835552356957</v>
      </c>
      <c r="K1753">
        <v>-42.282835552356957</v>
      </c>
      <c r="L1753">
        <v>-42.282835552356957</v>
      </c>
      <c r="M1753">
        <v>-38.282835552356957</v>
      </c>
      <c r="N1753">
        <v>2.717164447643043</v>
      </c>
      <c r="O1753">
        <v>1.717164447643043</v>
      </c>
      <c r="P1753">
        <v>-29.282835552356957</v>
      </c>
      <c r="Q1753">
        <v>-31.282835552356957</v>
      </c>
      <c r="R1753">
        <v>-31.282835552356957</v>
      </c>
      <c r="S1753">
        <v>-5.282835552356957</v>
      </c>
      <c r="T1753">
        <v>-12.282835552356957</v>
      </c>
    </row>
    <row r="1754" spans="1:20" x14ac:dyDescent="0.3">
      <c r="A1754">
        <v>1753</v>
      </c>
      <c r="B1754" s="1">
        <v>44302</v>
      </c>
      <c r="C1754">
        <v>36</v>
      </c>
      <c r="D1754">
        <v>20</v>
      </c>
      <c r="E1754">
        <v>18</v>
      </c>
      <c r="F1754">
        <v>14</v>
      </c>
      <c r="G1754">
        <v>7</v>
      </c>
      <c r="H1754">
        <v>6</v>
      </c>
      <c r="I1754">
        <v>36</v>
      </c>
      <c r="J1754">
        <f t="shared" si="34"/>
        <v>-39.282835552356957</v>
      </c>
      <c r="K1754">
        <v>-40.282835552356957</v>
      </c>
      <c r="L1754">
        <v>-42.282835552356957</v>
      </c>
      <c r="M1754">
        <v>-42.282835552356957</v>
      </c>
      <c r="N1754">
        <v>-38.282835552356957</v>
      </c>
      <c r="O1754">
        <v>2.717164447643043</v>
      </c>
      <c r="P1754">
        <v>1.717164447643043</v>
      </c>
      <c r="Q1754">
        <v>-29.282835552356957</v>
      </c>
      <c r="R1754">
        <v>-31.282835552356957</v>
      </c>
      <c r="S1754">
        <v>-31.282835552356957</v>
      </c>
      <c r="T1754">
        <v>-5.282835552356957</v>
      </c>
    </row>
    <row r="1755" spans="1:20" x14ac:dyDescent="0.3">
      <c r="A1755">
        <v>1754</v>
      </c>
      <c r="B1755" s="1">
        <v>44303</v>
      </c>
      <c r="C1755">
        <v>33</v>
      </c>
      <c r="D1755">
        <v>35</v>
      </c>
      <c r="E1755">
        <v>9</v>
      </c>
      <c r="F1755">
        <v>15</v>
      </c>
      <c r="G1755">
        <v>9</v>
      </c>
      <c r="H1755">
        <v>9</v>
      </c>
      <c r="I1755">
        <v>35</v>
      </c>
      <c r="J1755">
        <f t="shared" si="34"/>
        <v>-40.282835552356957</v>
      </c>
      <c r="K1755">
        <v>-39.282835552356957</v>
      </c>
      <c r="L1755">
        <v>-40.282835552356957</v>
      </c>
      <c r="M1755">
        <v>-42.282835552356957</v>
      </c>
      <c r="N1755">
        <v>-42.282835552356957</v>
      </c>
      <c r="O1755">
        <v>-38.282835552356957</v>
      </c>
      <c r="P1755">
        <v>2.717164447643043</v>
      </c>
      <c r="Q1755">
        <v>1.717164447643043</v>
      </c>
      <c r="R1755">
        <v>-29.282835552356957</v>
      </c>
      <c r="S1755">
        <v>-31.282835552356957</v>
      </c>
      <c r="T1755">
        <v>-31.282835552356957</v>
      </c>
    </row>
    <row r="1756" spans="1:20" x14ac:dyDescent="0.3">
      <c r="A1756">
        <v>1755</v>
      </c>
      <c r="B1756" s="1">
        <v>44304</v>
      </c>
      <c r="C1756">
        <v>57</v>
      </c>
      <c r="D1756">
        <v>27</v>
      </c>
      <c r="E1756">
        <v>16</v>
      </c>
      <c r="F1756">
        <v>15</v>
      </c>
      <c r="G1756">
        <v>8</v>
      </c>
      <c r="H1756">
        <v>8</v>
      </c>
      <c r="I1756">
        <v>57</v>
      </c>
      <c r="J1756">
        <f t="shared" si="34"/>
        <v>-18.282835552356957</v>
      </c>
      <c r="K1756">
        <v>-40.282835552356957</v>
      </c>
      <c r="L1756">
        <v>-39.282835552356957</v>
      </c>
      <c r="M1756">
        <v>-40.282835552356957</v>
      </c>
      <c r="N1756">
        <v>-42.282835552356957</v>
      </c>
      <c r="O1756">
        <v>-42.282835552356957</v>
      </c>
      <c r="P1756">
        <v>-38.282835552356957</v>
      </c>
      <c r="Q1756">
        <v>2.717164447643043</v>
      </c>
      <c r="R1756">
        <v>1.717164447643043</v>
      </c>
      <c r="S1756">
        <v>-29.282835552356957</v>
      </c>
      <c r="T1756">
        <v>-31.282835552356957</v>
      </c>
    </row>
    <row r="1757" spans="1:20" x14ac:dyDescent="0.3">
      <c r="A1757">
        <v>1756</v>
      </c>
      <c r="B1757" s="1">
        <v>44305</v>
      </c>
      <c r="C1757">
        <v>41</v>
      </c>
      <c r="D1757">
        <v>21</v>
      </c>
      <c r="E1757">
        <v>22</v>
      </c>
      <c r="F1757">
        <v>14</v>
      </c>
      <c r="G1757">
        <v>8</v>
      </c>
      <c r="H1757">
        <v>5</v>
      </c>
      <c r="I1757">
        <v>41</v>
      </c>
      <c r="J1757">
        <f t="shared" si="34"/>
        <v>-34.282835552356957</v>
      </c>
      <c r="K1757">
        <v>-18.282835552356957</v>
      </c>
      <c r="L1757">
        <v>-40.282835552356957</v>
      </c>
      <c r="M1757">
        <v>-39.282835552356957</v>
      </c>
      <c r="N1757">
        <v>-40.282835552356957</v>
      </c>
      <c r="O1757">
        <v>-42.282835552356957</v>
      </c>
      <c r="P1757">
        <v>-42.282835552356957</v>
      </c>
      <c r="Q1757">
        <v>-38.282835552356957</v>
      </c>
      <c r="R1757">
        <v>2.717164447643043</v>
      </c>
      <c r="S1757">
        <v>1.717164447643043</v>
      </c>
      <c r="T1757">
        <v>-29.282835552356957</v>
      </c>
    </row>
    <row r="1758" spans="1:20" x14ac:dyDescent="0.3">
      <c r="A1758">
        <v>1757</v>
      </c>
      <c r="B1758" s="1">
        <v>44306</v>
      </c>
      <c r="C1758">
        <v>28</v>
      </c>
      <c r="D1758">
        <v>22</v>
      </c>
      <c r="E1758">
        <v>24</v>
      </c>
      <c r="F1758">
        <v>13</v>
      </c>
      <c r="G1758">
        <v>7</v>
      </c>
      <c r="H1758">
        <v>4</v>
      </c>
      <c r="I1758">
        <v>28</v>
      </c>
      <c r="J1758">
        <f t="shared" si="34"/>
        <v>-47.282835552356957</v>
      </c>
      <c r="K1758">
        <v>-34.282835552356957</v>
      </c>
      <c r="L1758">
        <v>-18.282835552356957</v>
      </c>
      <c r="M1758">
        <v>-40.282835552356957</v>
      </c>
      <c r="N1758">
        <v>-39.282835552356957</v>
      </c>
      <c r="O1758">
        <v>-40.282835552356957</v>
      </c>
      <c r="P1758">
        <v>-42.282835552356957</v>
      </c>
      <c r="Q1758">
        <v>-42.282835552356957</v>
      </c>
      <c r="R1758">
        <v>-38.282835552356957</v>
      </c>
      <c r="S1758">
        <v>2.717164447643043</v>
      </c>
      <c r="T1758">
        <v>1.717164447643043</v>
      </c>
    </row>
    <row r="1759" spans="1:20" x14ac:dyDescent="0.3">
      <c r="A1759">
        <v>1758</v>
      </c>
      <c r="B1759" s="1">
        <v>44307</v>
      </c>
      <c r="C1759">
        <v>29</v>
      </c>
      <c r="D1759">
        <v>24</v>
      </c>
      <c r="E1759">
        <v>25</v>
      </c>
      <c r="F1759">
        <v>14</v>
      </c>
      <c r="G1759">
        <v>8</v>
      </c>
      <c r="H1759">
        <v>6</v>
      </c>
      <c r="I1759">
        <v>29</v>
      </c>
      <c r="J1759">
        <f t="shared" si="34"/>
        <v>-46.282835552356957</v>
      </c>
      <c r="K1759">
        <v>-47.282835552356957</v>
      </c>
      <c r="L1759">
        <v>-34.282835552356957</v>
      </c>
      <c r="M1759">
        <v>-18.282835552356957</v>
      </c>
      <c r="N1759">
        <v>-40.282835552356957</v>
      </c>
      <c r="O1759">
        <v>-39.282835552356957</v>
      </c>
      <c r="P1759">
        <v>-40.282835552356957</v>
      </c>
      <c r="Q1759">
        <v>-42.282835552356957</v>
      </c>
      <c r="R1759">
        <v>-42.282835552356957</v>
      </c>
      <c r="S1759">
        <v>-38.282835552356957</v>
      </c>
      <c r="T1759">
        <v>2.717164447643043</v>
      </c>
    </row>
    <row r="1760" spans="1:20" x14ac:dyDescent="0.3">
      <c r="A1760">
        <v>1759</v>
      </c>
      <c r="B1760" s="1">
        <v>44308</v>
      </c>
      <c r="C1760">
        <v>31</v>
      </c>
      <c r="D1760">
        <v>23</v>
      </c>
      <c r="E1760">
        <v>24</v>
      </c>
      <c r="F1760">
        <v>14</v>
      </c>
      <c r="G1760">
        <v>8</v>
      </c>
      <c r="H1760">
        <v>6</v>
      </c>
      <c r="I1760">
        <v>31</v>
      </c>
      <c r="J1760">
        <f t="shared" si="34"/>
        <v>-44.282835552356957</v>
      </c>
      <c r="K1760">
        <v>-46.282835552356957</v>
      </c>
      <c r="L1760">
        <v>-47.282835552356957</v>
      </c>
      <c r="M1760">
        <v>-34.282835552356957</v>
      </c>
      <c r="N1760">
        <v>-18.282835552356957</v>
      </c>
      <c r="O1760">
        <v>-40.282835552356957</v>
      </c>
      <c r="P1760">
        <v>-39.282835552356957</v>
      </c>
      <c r="Q1760">
        <v>-40.282835552356957</v>
      </c>
      <c r="R1760">
        <v>-42.282835552356957</v>
      </c>
      <c r="S1760">
        <v>-42.282835552356957</v>
      </c>
      <c r="T1760">
        <v>-38.282835552356957</v>
      </c>
    </row>
    <row r="1761" spans="1:20" x14ac:dyDescent="0.3">
      <c r="A1761">
        <v>1760</v>
      </c>
      <c r="B1761" s="1">
        <v>44309</v>
      </c>
      <c r="C1761">
        <v>32</v>
      </c>
      <c r="D1761">
        <v>27</v>
      </c>
      <c r="E1761">
        <v>24</v>
      </c>
      <c r="F1761">
        <v>14</v>
      </c>
      <c r="G1761">
        <v>8</v>
      </c>
      <c r="H1761">
        <v>5</v>
      </c>
      <c r="I1761">
        <v>32</v>
      </c>
      <c r="J1761">
        <f t="shared" si="34"/>
        <v>-43.282835552356957</v>
      </c>
      <c r="K1761">
        <v>-44.282835552356957</v>
      </c>
      <c r="L1761">
        <v>-46.282835552356957</v>
      </c>
      <c r="M1761">
        <v>-47.282835552356957</v>
      </c>
      <c r="N1761">
        <v>-34.282835552356957</v>
      </c>
      <c r="O1761">
        <v>-18.282835552356957</v>
      </c>
      <c r="P1761">
        <v>-40.282835552356957</v>
      </c>
      <c r="Q1761">
        <v>-39.282835552356957</v>
      </c>
      <c r="R1761">
        <v>-40.282835552356957</v>
      </c>
      <c r="S1761">
        <v>-42.282835552356957</v>
      </c>
      <c r="T1761">
        <v>-42.282835552356957</v>
      </c>
    </row>
    <row r="1762" spans="1:20" x14ac:dyDescent="0.3">
      <c r="A1762">
        <v>1761</v>
      </c>
      <c r="B1762" s="1">
        <v>44310</v>
      </c>
      <c r="C1762">
        <v>39</v>
      </c>
      <c r="D1762">
        <v>32</v>
      </c>
      <c r="E1762">
        <v>26</v>
      </c>
      <c r="F1762">
        <v>15</v>
      </c>
      <c r="G1762">
        <v>8</v>
      </c>
      <c r="H1762">
        <v>9</v>
      </c>
      <c r="I1762">
        <v>39</v>
      </c>
      <c r="J1762">
        <f t="shared" si="34"/>
        <v>-36.282835552356957</v>
      </c>
      <c r="K1762">
        <v>-43.282835552356957</v>
      </c>
      <c r="L1762">
        <v>-44.282835552356957</v>
      </c>
      <c r="M1762">
        <v>-46.282835552356957</v>
      </c>
      <c r="N1762">
        <v>-47.282835552356957</v>
      </c>
      <c r="O1762">
        <v>-34.282835552356957</v>
      </c>
      <c r="P1762">
        <v>-18.282835552356957</v>
      </c>
      <c r="Q1762">
        <v>-40.282835552356957</v>
      </c>
      <c r="R1762">
        <v>-39.282835552356957</v>
      </c>
      <c r="S1762">
        <v>-40.282835552356957</v>
      </c>
      <c r="T1762">
        <v>-42.282835552356957</v>
      </c>
    </row>
    <row r="1763" spans="1:20" x14ac:dyDescent="0.3">
      <c r="A1763">
        <v>1762</v>
      </c>
      <c r="B1763" s="1">
        <v>44311</v>
      </c>
      <c r="C1763">
        <v>54</v>
      </c>
      <c r="D1763">
        <v>27</v>
      </c>
      <c r="E1763">
        <v>22</v>
      </c>
      <c r="F1763">
        <v>16</v>
      </c>
      <c r="G1763">
        <v>8</v>
      </c>
      <c r="H1763">
        <v>9</v>
      </c>
      <c r="I1763">
        <v>54</v>
      </c>
      <c r="J1763">
        <f t="shared" si="34"/>
        <v>-21.282835552356957</v>
      </c>
      <c r="K1763">
        <v>-36.282835552356957</v>
      </c>
      <c r="L1763">
        <v>-43.282835552356957</v>
      </c>
      <c r="M1763">
        <v>-44.282835552356957</v>
      </c>
      <c r="N1763">
        <v>-46.282835552356957</v>
      </c>
      <c r="O1763">
        <v>-47.282835552356957</v>
      </c>
      <c r="P1763">
        <v>-34.282835552356957</v>
      </c>
      <c r="Q1763">
        <v>-18.282835552356957</v>
      </c>
      <c r="R1763">
        <v>-40.282835552356957</v>
      </c>
      <c r="S1763">
        <v>-39.282835552356957</v>
      </c>
      <c r="T1763">
        <v>-40.282835552356957</v>
      </c>
    </row>
    <row r="1764" spans="1:20" x14ac:dyDescent="0.3">
      <c r="A1764">
        <v>1763</v>
      </c>
      <c r="B1764" s="1">
        <v>44312</v>
      </c>
      <c r="C1764">
        <v>48</v>
      </c>
      <c r="D1764">
        <v>22</v>
      </c>
      <c r="E1764">
        <v>10</v>
      </c>
      <c r="F1764">
        <v>16</v>
      </c>
      <c r="G1764">
        <v>10</v>
      </c>
      <c r="H1764">
        <v>9</v>
      </c>
      <c r="I1764">
        <v>48</v>
      </c>
      <c r="J1764">
        <f t="shared" si="34"/>
        <v>-27.282835552356957</v>
      </c>
      <c r="K1764">
        <v>-21.282835552356957</v>
      </c>
      <c r="L1764">
        <v>-36.282835552356957</v>
      </c>
      <c r="M1764">
        <v>-43.282835552356957</v>
      </c>
      <c r="N1764">
        <v>-44.282835552356957</v>
      </c>
      <c r="O1764">
        <v>-46.282835552356957</v>
      </c>
      <c r="P1764">
        <v>-47.282835552356957</v>
      </c>
      <c r="Q1764">
        <v>-34.282835552356957</v>
      </c>
      <c r="R1764">
        <v>-18.282835552356957</v>
      </c>
      <c r="S1764">
        <v>-40.282835552356957</v>
      </c>
      <c r="T1764">
        <v>-39.282835552356957</v>
      </c>
    </row>
    <row r="1765" spans="1:20" x14ac:dyDescent="0.3">
      <c r="A1765">
        <v>1764</v>
      </c>
      <c r="B1765" s="1">
        <v>44313</v>
      </c>
      <c r="C1765">
        <v>32</v>
      </c>
      <c r="D1765">
        <v>22</v>
      </c>
      <c r="E1765">
        <v>16</v>
      </c>
      <c r="F1765">
        <v>15</v>
      </c>
      <c r="G1765">
        <v>9</v>
      </c>
      <c r="H1765">
        <v>6</v>
      </c>
      <c r="I1765">
        <v>32</v>
      </c>
      <c r="J1765">
        <f t="shared" si="34"/>
        <v>-43.282835552356957</v>
      </c>
      <c r="K1765">
        <v>-27.282835552356957</v>
      </c>
      <c r="L1765">
        <v>-21.282835552356957</v>
      </c>
      <c r="M1765">
        <v>-36.282835552356957</v>
      </c>
      <c r="N1765">
        <v>-43.282835552356957</v>
      </c>
      <c r="O1765">
        <v>-44.282835552356957</v>
      </c>
      <c r="P1765">
        <v>-46.282835552356957</v>
      </c>
      <c r="Q1765">
        <v>-47.282835552356957</v>
      </c>
      <c r="R1765">
        <v>-34.282835552356957</v>
      </c>
      <c r="S1765">
        <v>-18.282835552356957</v>
      </c>
      <c r="T1765">
        <v>-40.282835552356957</v>
      </c>
    </row>
    <row r="1766" spans="1:20" x14ac:dyDescent="0.3">
      <c r="A1766">
        <v>1765</v>
      </c>
      <c r="B1766" s="1">
        <v>44314</v>
      </c>
      <c r="C1766">
        <v>36</v>
      </c>
      <c r="D1766">
        <v>15</v>
      </c>
      <c r="E1766">
        <v>38</v>
      </c>
      <c r="F1766">
        <v>16</v>
      </c>
      <c r="G1766">
        <v>9</v>
      </c>
      <c r="H1766">
        <v>5</v>
      </c>
      <c r="I1766">
        <v>38</v>
      </c>
      <c r="J1766">
        <f t="shared" si="34"/>
        <v>-37.282835552356957</v>
      </c>
      <c r="K1766">
        <v>-43.282835552356957</v>
      </c>
      <c r="L1766">
        <v>-27.282835552356957</v>
      </c>
      <c r="M1766">
        <v>-21.282835552356957</v>
      </c>
      <c r="N1766">
        <v>-36.282835552356957</v>
      </c>
      <c r="O1766">
        <v>-43.282835552356957</v>
      </c>
      <c r="P1766">
        <v>-44.282835552356957</v>
      </c>
      <c r="Q1766">
        <v>-46.282835552356957</v>
      </c>
      <c r="R1766">
        <v>-47.282835552356957</v>
      </c>
      <c r="S1766">
        <v>-34.282835552356957</v>
      </c>
      <c r="T1766">
        <v>-18.282835552356957</v>
      </c>
    </row>
    <row r="1767" spans="1:20" x14ac:dyDescent="0.3">
      <c r="A1767">
        <v>1766</v>
      </c>
      <c r="B1767" s="1">
        <v>44315</v>
      </c>
      <c r="C1767">
        <v>19</v>
      </c>
      <c r="D1767">
        <v>37</v>
      </c>
      <c r="E1767">
        <v>27</v>
      </c>
      <c r="F1767">
        <v>18</v>
      </c>
      <c r="G1767">
        <v>13</v>
      </c>
      <c r="H1767">
        <v>12</v>
      </c>
      <c r="I1767">
        <v>37</v>
      </c>
      <c r="J1767">
        <f t="shared" si="34"/>
        <v>-38.282835552356957</v>
      </c>
      <c r="K1767">
        <v>-37.282835552356957</v>
      </c>
      <c r="L1767">
        <v>-43.282835552356957</v>
      </c>
      <c r="M1767">
        <v>-27.282835552356957</v>
      </c>
      <c r="N1767">
        <v>-21.282835552356957</v>
      </c>
      <c r="O1767">
        <v>-36.282835552356957</v>
      </c>
      <c r="P1767">
        <v>-43.282835552356957</v>
      </c>
      <c r="Q1767">
        <v>-44.282835552356957</v>
      </c>
      <c r="R1767">
        <v>-46.282835552356957</v>
      </c>
      <c r="S1767">
        <v>-47.282835552356957</v>
      </c>
      <c r="T1767">
        <v>-34.282835552356957</v>
      </c>
    </row>
    <row r="1768" spans="1:20" x14ac:dyDescent="0.3">
      <c r="A1768">
        <v>1767</v>
      </c>
      <c r="B1768" s="1">
        <v>44319</v>
      </c>
      <c r="C1768">
        <v>65</v>
      </c>
      <c r="D1768">
        <v>19</v>
      </c>
      <c r="E1768">
        <v>18</v>
      </c>
      <c r="F1768">
        <v>14</v>
      </c>
      <c r="G1768">
        <v>7</v>
      </c>
      <c r="H1768">
        <v>4</v>
      </c>
      <c r="I1768">
        <v>65</v>
      </c>
      <c r="J1768">
        <f t="shared" si="34"/>
        <v>-10.282835552356957</v>
      </c>
      <c r="K1768">
        <v>-38.282835552356957</v>
      </c>
      <c r="L1768">
        <v>-37.282835552356957</v>
      </c>
      <c r="M1768">
        <v>-43.282835552356957</v>
      </c>
      <c r="N1768">
        <v>-27.282835552356957</v>
      </c>
      <c r="O1768">
        <v>-21.282835552356957</v>
      </c>
      <c r="P1768">
        <v>-36.282835552356957</v>
      </c>
      <c r="Q1768">
        <v>-43.282835552356957</v>
      </c>
      <c r="R1768">
        <v>-44.282835552356957</v>
      </c>
      <c r="S1768">
        <v>-46.282835552356957</v>
      </c>
      <c r="T1768">
        <v>-47.282835552356957</v>
      </c>
    </row>
    <row r="1769" spans="1:20" x14ac:dyDescent="0.3">
      <c r="A1769">
        <v>1768</v>
      </c>
      <c r="B1769" s="1">
        <v>44320</v>
      </c>
      <c r="C1769">
        <v>24</v>
      </c>
      <c r="D1769">
        <v>18</v>
      </c>
      <c r="E1769">
        <v>25</v>
      </c>
      <c r="F1769">
        <v>16</v>
      </c>
      <c r="G1769">
        <v>8</v>
      </c>
      <c r="H1769">
        <v>7</v>
      </c>
      <c r="I1769">
        <v>25</v>
      </c>
      <c r="J1769">
        <f t="shared" si="34"/>
        <v>-50.282835552356957</v>
      </c>
      <c r="K1769">
        <v>-10.282835552356957</v>
      </c>
      <c r="L1769">
        <v>-38.282835552356957</v>
      </c>
      <c r="M1769">
        <v>-37.282835552356957</v>
      </c>
      <c r="N1769">
        <v>-43.282835552356957</v>
      </c>
      <c r="O1769">
        <v>-27.282835552356957</v>
      </c>
      <c r="P1769">
        <v>-21.282835552356957</v>
      </c>
      <c r="Q1769">
        <v>-36.282835552356957</v>
      </c>
      <c r="R1769">
        <v>-43.282835552356957</v>
      </c>
      <c r="S1769">
        <v>-44.282835552356957</v>
      </c>
      <c r="T1769">
        <v>-46.282835552356957</v>
      </c>
    </row>
    <row r="1770" spans="1:20" x14ac:dyDescent="0.3">
      <c r="A1770">
        <v>1769</v>
      </c>
      <c r="B1770" s="1">
        <v>44321</v>
      </c>
      <c r="C1770">
        <v>29</v>
      </c>
      <c r="D1770">
        <v>30</v>
      </c>
      <c r="E1770">
        <v>24</v>
      </c>
      <c r="F1770">
        <v>16</v>
      </c>
      <c r="G1770">
        <v>8</v>
      </c>
      <c r="H1770">
        <v>7</v>
      </c>
      <c r="I1770">
        <v>30</v>
      </c>
      <c r="J1770">
        <f t="shared" si="34"/>
        <v>-45.282835552356957</v>
      </c>
      <c r="K1770">
        <v>-50.282835552356957</v>
      </c>
      <c r="L1770">
        <v>-10.282835552356957</v>
      </c>
      <c r="M1770">
        <v>-38.282835552356957</v>
      </c>
      <c r="N1770">
        <v>-37.282835552356957</v>
      </c>
      <c r="O1770">
        <v>-43.282835552356957</v>
      </c>
      <c r="P1770">
        <v>-27.282835552356957</v>
      </c>
      <c r="Q1770">
        <v>-21.282835552356957</v>
      </c>
      <c r="R1770">
        <v>-36.282835552356957</v>
      </c>
      <c r="S1770">
        <v>-43.282835552356957</v>
      </c>
      <c r="T1770">
        <v>-44.282835552356957</v>
      </c>
    </row>
    <row r="1771" spans="1:20" x14ac:dyDescent="0.3">
      <c r="A1771">
        <v>1770</v>
      </c>
      <c r="B1771" s="1">
        <v>44322</v>
      </c>
      <c r="C1771">
        <v>40</v>
      </c>
      <c r="D1771">
        <v>27</v>
      </c>
      <c r="E1771">
        <v>22</v>
      </c>
      <c r="F1771">
        <v>15</v>
      </c>
      <c r="G1771">
        <v>8</v>
      </c>
      <c r="H1771">
        <v>6</v>
      </c>
      <c r="I1771">
        <v>40</v>
      </c>
      <c r="J1771">
        <f t="shared" si="34"/>
        <v>-35.282835552356957</v>
      </c>
      <c r="K1771">
        <v>-45.282835552356957</v>
      </c>
      <c r="L1771">
        <v>-50.282835552356957</v>
      </c>
      <c r="M1771">
        <v>-10.282835552356957</v>
      </c>
      <c r="N1771">
        <v>-38.282835552356957</v>
      </c>
      <c r="O1771">
        <v>-37.282835552356957</v>
      </c>
      <c r="P1771">
        <v>-43.282835552356957</v>
      </c>
      <c r="Q1771">
        <v>-27.282835552356957</v>
      </c>
      <c r="R1771">
        <v>-21.282835552356957</v>
      </c>
      <c r="S1771">
        <v>-36.282835552356957</v>
      </c>
      <c r="T1771">
        <v>-43.282835552356957</v>
      </c>
    </row>
    <row r="1772" spans="1:20" x14ac:dyDescent="0.3">
      <c r="A1772">
        <v>1771</v>
      </c>
      <c r="B1772" s="1">
        <v>44323</v>
      </c>
      <c r="C1772">
        <v>39</v>
      </c>
      <c r="D1772">
        <v>25</v>
      </c>
      <c r="E1772">
        <v>21</v>
      </c>
      <c r="F1772">
        <v>14</v>
      </c>
      <c r="G1772">
        <v>8</v>
      </c>
      <c r="H1772">
        <v>5</v>
      </c>
      <c r="I1772">
        <v>39</v>
      </c>
      <c r="J1772">
        <f t="shared" si="34"/>
        <v>-36.282835552356957</v>
      </c>
      <c r="K1772">
        <v>-35.282835552356957</v>
      </c>
      <c r="L1772">
        <v>-45.282835552356957</v>
      </c>
      <c r="M1772">
        <v>-50.282835552356957</v>
      </c>
      <c r="N1772">
        <v>-10.282835552356957</v>
      </c>
      <c r="O1772">
        <v>-38.282835552356957</v>
      </c>
      <c r="P1772">
        <v>-37.282835552356957</v>
      </c>
      <c r="Q1772">
        <v>-43.282835552356957</v>
      </c>
      <c r="R1772">
        <v>-27.282835552356957</v>
      </c>
      <c r="S1772">
        <v>-21.282835552356957</v>
      </c>
      <c r="T1772">
        <v>-36.282835552356957</v>
      </c>
    </row>
    <row r="1773" spans="1:20" x14ac:dyDescent="0.3">
      <c r="A1773">
        <v>1772</v>
      </c>
      <c r="B1773" s="1">
        <v>44324</v>
      </c>
      <c r="C1773">
        <v>33</v>
      </c>
      <c r="D1773">
        <v>20</v>
      </c>
      <c r="E1773">
        <v>23</v>
      </c>
      <c r="F1773">
        <v>14</v>
      </c>
      <c r="G1773">
        <v>8</v>
      </c>
      <c r="H1773">
        <v>4</v>
      </c>
      <c r="I1773">
        <v>33</v>
      </c>
      <c r="J1773">
        <f t="shared" si="34"/>
        <v>-42.282835552356957</v>
      </c>
      <c r="K1773">
        <v>-36.282835552356957</v>
      </c>
      <c r="L1773">
        <v>-35.282835552356957</v>
      </c>
      <c r="M1773">
        <v>-45.282835552356957</v>
      </c>
      <c r="N1773">
        <v>-50.282835552356957</v>
      </c>
      <c r="O1773">
        <v>-10.282835552356957</v>
      </c>
      <c r="P1773">
        <v>-38.282835552356957</v>
      </c>
      <c r="Q1773">
        <v>-37.282835552356957</v>
      </c>
      <c r="R1773">
        <v>-43.282835552356957</v>
      </c>
      <c r="S1773">
        <v>-27.282835552356957</v>
      </c>
      <c r="T1773">
        <v>-21.282835552356957</v>
      </c>
    </row>
    <row r="1774" spans="1:20" x14ac:dyDescent="0.3">
      <c r="A1774">
        <v>1773</v>
      </c>
      <c r="B1774" s="1">
        <v>44325</v>
      </c>
      <c r="C1774">
        <v>28</v>
      </c>
      <c r="D1774">
        <v>23</v>
      </c>
      <c r="E1774">
        <v>25</v>
      </c>
      <c r="F1774">
        <v>14</v>
      </c>
      <c r="G1774">
        <v>8</v>
      </c>
      <c r="H1774">
        <v>4</v>
      </c>
      <c r="I1774">
        <v>28</v>
      </c>
      <c r="J1774">
        <f t="shared" si="34"/>
        <v>-47.282835552356957</v>
      </c>
      <c r="K1774">
        <v>-42.282835552356957</v>
      </c>
      <c r="L1774">
        <v>-36.282835552356957</v>
      </c>
      <c r="M1774">
        <v>-35.282835552356957</v>
      </c>
      <c r="N1774">
        <v>-45.282835552356957</v>
      </c>
      <c r="O1774">
        <v>-50.282835552356957</v>
      </c>
      <c r="P1774">
        <v>-10.282835552356957</v>
      </c>
      <c r="Q1774">
        <v>-38.282835552356957</v>
      </c>
      <c r="R1774">
        <v>-37.282835552356957</v>
      </c>
      <c r="S1774">
        <v>-43.282835552356957</v>
      </c>
      <c r="T1774">
        <v>-27.282835552356957</v>
      </c>
    </row>
    <row r="1775" spans="1:20" x14ac:dyDescent="0.3">
      <c r="A1775">
        <v>1774</v>
      </c>
      <c r="B1775" s="1">
        <v>44326</v>
      </c>
      <c r="C1775">
        <v>34</v>
      </c>
      <c r="D1775">
        <v>25</v>
      </c>
      <c r="E1775">
        <v>32</v>
      </c>
      <c r="F1775">
        <v>15</v>
      </c>
      <c r="G1775">
        <v>8</v>
      </c>
      <c r="H1775">
        <v>7</v>
      </c>
      <c r="I1775">
        <v>34</v>
      </c>
      <c r="J1775">
        <f t="shared" si="34"/>
        <v>-41.282835552356957</v>
      </c>
      <c r="K1775">
        <v>-47.282835552356957</v>
      </c>
      <c r="L1775">
        <v>-42.282835552356957</v>
      </c>
      <c r="M1775">
        <v>-36.282835552356957</v>
      </c>
      <c r="N1775">
        <v>-35.282835552356957</v>
      </c>
      <c r="O1775">
        <v>-45.282835552356957</v>
      </c>
      <c r="P1775">
        <v>-50.282835552356957</v>
      </c>
      <c r="Q1775">
        <v>-10.282835552356957</v>
      </c>
      <c r="R1775">
        <v>-38.282835552356957</v>
      </c>
      <c r="S1775">
        <v>-37.282835552356957</v>
      </c>
      <c r="T1775">
        <v>-43.282835552356957</v>
      </c>
    </row>
    <row r="1776" spans="1:20" x14ac:dyDescent="0.3">
      <c r="A1776">
        <v>1775</v>
      </c>
      <c r="B1776" s="1">
        <v>44327</v>
      </c>
      <c r="C1776">
        <v>36</v>
      </c>
      <c r="D1776">
        <v>23</v>
      </c>
      <c r="E1776">
        <v>25</v>
      </c>
      <c r="F1776">
        <v>15</v>
      </c>
      <c r="G1776">
        <v>8</v>
      </c>
      <c r="H1776">
        <v>6</v>
      </c>
      <c r="I1776">
        <v>36</v>
      </c>
      <c r="J1776">
        <f t="shared" si="34"/>
        <v>-39.282835552356957</v>
      </c>
      <c r="K1776">
        <v>-41.282835552356957</v>
      </c>
      <c r="L1776">
        <v>-47.282835552356957</v>
      </c>
      <c r="M1776">
        <v>-42.282835552356957</v>
      </c>
      <c r="N1776">
        <v>-36.282835552356957</v>
      </c>
      <c r="O1776">
        <v>-35.282835552356957</v>
      </c>
      <c r="P1776">
        <v>-45.282835552356957</v>
      </c>
      <c r="Q1776">
        <v>-50.282835552356957</v>
      </c>
      <c r="R1776">
        <v>-10.282835552356957</v>
      </c>
      <c r="S1776">
        <v>-38.282835552356957</v>
      </c>
      <c r="T1776">
        <v>-37.282835552356957</v>
      </c>
    </row>
    <row r="1777" spans="1:20" x14ac:dyDescent="0.3">
      <c r="A1777">
        <v>1776</v>
      </c>
      <c r="B1777" s="1">
        <v>44328</v>
      </c>
      <c r="C1777">
        <v>32</v>
      </c>
      <c r="D1777">
        <v>23</v>
      </c>
      <c r="E1777">
        <v>26</v>
      </c>
      <c r="F1777">
        <v>15</v>
      </c>
      <c r="G1777">
        <v>8</v>
      </c>
      <c r="H1777">
        <v>5</v>
      </c>
      <c r="I1777">
        <v>32</v>
      </c>
      <c r="J1777">
        <f t="shared" si="34"/>
        <v>-43.282835552356957</v>
      </c>
      <c r="K1777">
        <v>-39.282835552356957</v>
      </c>
      <c r="L1777">
        <v>-41.282835552356957</v>
      </c>
      <c r="M1777">
        <v>-47.282835552356957</v>
      </c>
      <c r="N1777">
        <v>-42.282835552356957</v>
      </c>
      <c r="O1777">
        <v>-36.282835552356957</v>
      </c>
      <c r="P1777">
        <v>-35.282835552356957</v>
      </c>
      <c r="Q1777">
        <v>-45.282835552356957</v>
      </c>
      <c r="R1777">
        <v>-50.282835552356957</v>
      </c>
      <c r="S1777">
        <v>-10.282835552356957</v>
      </c>
      <c r="T1777">
        <v>-38.282835552356957</v>
      </c>
    </row>
    <row r="1778" spans="1:20" x14ac:dyDescent="0.3">
      <c r="A1778">
        <v>1777</v>
      </c>
      <c r="B1778" s="1">
        <v>44329</v>
      </c>
      <c r="C1778">
        <v>36</v>
      </c>
      <c r="D1778">
        <v>16</v>
      </c>
      <c r="E1778">
        <v>24</v>
      </c>
      <c r="F1778">
        <v>15</v>
      </c>
      <c r="G1778">
        <v>8</v>
      </c>
      <c r="H1778">
        <v>4</v>
      </c>
      <c r="I1778">
        <v>36</v>
      </c>
      <c r="J1778">
        <f t="shared" si="34"/>
        <v>-39.282835552356957</v>
      </c>
      <c r="K1778">
        <v>-43.282835552356957</v>
      </c>
      <c r="L1778">
        <v>-39.282835552356957</v>
      </c>
      <c r="M1778">
        <v>-41.282835552356957</v>
      </c>
      <c r="N1778">
        <v>-47.282835552356957</v>
      </c>
      <c r="O1778">
        <v>-42.282835552356957</v>
      </c>
      <c r="P1778">
        <v>-36.282835552356957</v>
      </c>
      <c r="Q1778">
        <v>-35.282835552356957</v>
      </c>
      <c r="R1778">
        <v>-45.282835552356957</v>
      </c>
      <c r="S1778">
        <v>-50.282835552356957</v>
      </c>
      <c r="T1778">
        <v>-10.282835552356957</v>
      </c>
    </row>
    <row r="1779" spans="1:20" x14ac:dyDescent="0.3">
      <c r="A1779">
        <v>1778</v>
      </c>
      <c r="B1779" s="1">
        <v>44330</v>
      </c>
      <c r="C1779">
        <v>24</v>
      </c>
      <c r="D1779">
        <v>17</v>
      </c>
      <c r="E1779">
        <v>25</v>
      </c>
      <c r="F1779">
        <v>13</v>
      </c>
      <c r="G1779">
        <v>8</v>
      </c>
      <c r="H1779">
        <v>3</v>
      </c>
      <c r="I1779">
        <v>25</v>
      </c>
      <c r="J1779">
        <f t="shared" si="34"/>
        <v>-50.282835552356957</v>
      </c>
      <c r="K1779">
        <v>-39.282835552356957</v>
      </c>
      <c r="L1779">
        <v>-43.282835552356957</v>
      </c>
      <c r="M1779">
        <v>-39.282835552356957</v>
      </c>
      <c r="N1779">
        <v>-41.282835552356957</v>
      </c>
      <c r="O1779">
        <v>-47.282835552356957</v>
      </c>
      <c r="P1779">
        <v>-42.282835552356957</v>
      </c>
      <c r="Q1779">
        <v>-36.282835552356957</v>
      </c>
      <c r="R1779">
        <v>-35.282835552356957</v>
      </c>
      <c r="S1779">
        <v>-45.282835552356957</v>
      </c>
      <c r="T1779">
        <v>-50.282835552356957</v>
      </c>
    </row>
    <row r="1780" spans="1:20" x14ac:dyDescent="0.3">
      <c r="A1780">
        <v>1779</v>
      </c>
      <c r="B1780" s="1">
        <v>44331</v>
      </c>
      <c r="C1780">
        <v>24</v>
      </c>
      <c r="D1780">
        <v>20</v>
      </c>
      <c r="E1780">
        <v>31</v>
      </c>
      <c r="F1780">
        <v>13</v>
      </c>
      <c r="G1780">
        <v>8</v>
      </c>
      <c r="H1780">
        <v>4</v>
      </c>
      <c r="I1780">
        <v>31</v>
      </c>
      <c r="J1780">
        <f t="shared" si="34"/>
        <v>-44.282835552356957</v>
      </c>
      <c r="K1780">
        <v>-50.282835552356957</v>
      </c>
      <c r="L1780">
        <v>-39.282835552356957</v>
      </c>
      <c r="M1780">
        <v>-43.282835552356957</v>
      </c>
      <c r="N1780">
        <v>-39.282835552356957</v>
      </c>
      <c r="O1780">
        <v>-41.282835552356957</v>
      </c>
      <c r="P1780">
        <v>-47.282835552356957</v>
      </c>
      <c r="Q1780">
        <v>-42.282835552356957</v>
      </c>
      <c r="R1780">
        <v>-36.282835552356957</v>
      </c>
      <c r="S1780">
        <v>-35.282835552356957</v>
      </c>
      <c r="T1780">
        <v>-45.282835552356957</v>
      </c>
    </row>
    <row r="1781" spans="1:20" x14ac:dyDescent="0.3">
      <c r="A1781">
        <v>1780</v>
      </c>
      <c r="B1781" s="1">
        <v>44332</v>
      </c>
      <c r="C1781">
        <v>29</v>
      </c>
      <c r="D1781">
        <v>16</v>
      </c>
      <c r="E1781">
        <v>31</v>
      </c>
      <c r="F1781">
        <v>13</v>
      </c>
      <c r="G1781">
        <v>8</v>
      </c>
      <c r="H1781">
        <v>4</v>
      </c>
      <c r="I1781">
        <v>31</v>
      </c>
      <c r="J1781">
        <f t="shared" si="34"/>
        <v>-44.282835552356957</v>
      </c>
      <c r="K1781">
        <v>-44.282835552356957</v>
      </c>
      <c r="L1781">
        <v>-50.282835552356957</v>
      </c>
      <c r="M1781">
        <v>-39.282835552356957</v>
      </c>
      <c r="N1781">
        <v>-43.282835552356957</v>
      </c>
      <c r="O1781">
        <v>-39.282835552356957</v>
      </c>
      <c r="P1781">
        <v>-41.282835552356957</v>
      </c>
      <c r="Q1781">
        <v>-47.282835552356957</v>
      </c>
      <c r="R1781">
        <v>-42.282835552356957</v>
      </c>
      <c r="S1781">
        <v>-36.282835552356957</v>
      </c>
      <c r="T1781">
        <v>-35.282835552356957</v>
      </c>
    </row>
    <row r="1782" spans="1:20" x14ac:dyDescent="0.3">
      <c r="A1782">
        <v>1781</v>
      </c>
      <c r="B1782" s="1">
        <v>44333</v>
      </c>
      <c r="C1782">
        <v>22</v>
      </c>
      <c r="D1782">
        <v>14</v>
      </c>
      <c r="E1782">
        <v>30</v>
      </c>
      <c r="F1782">
        <v>13</v>
      </c>
      <c r="G1782">
        <v>8</v>
      </c>
      <c r="H1782">
        <v>4</v>
      </c>
      <c r="I1782">
        <v>30</v>
      </c>
      <c r="J1782">
        <f t="shared" si="34"/>
        <v>-45.282835552356957</v>
      </c>
      <c r="K1782">
        <v>-44.282835552356957</v>
      </c>
      <c r="L1782">
        <v>-44.282835552356957</v>
      </c>
      <c r="M1782">
        <v>-50.282835552356957</v>
      </c>
      <c r="N1782">
        <v>-39.282835552356957</v>
      </c>
      <c r="O1782">
        <v>-43.282835552356957</v>
      </c>
      <c r="P1782">
        <v>-39.282835552356957</v>
      </c>
      <c r="Q1782">
        <v>-41.282835552356957</v>
      </c>
      <c r="R1782">
        <v>-47.282835552356957</v>
      </c>
      <c r="S1782">
        <v>-42.282835552356957</v>
      </c>
      <c r="T1782">
        <v>-36.282835552356957</v>
      </c>
    </row>
    <row r="1783" spans="1:20" x14ac:dyDescent="0.3">
      <c r="A1783">
        <v>1782</v>
      </c>
      <c r="B1783" s="1">
        <v>44334</v>
      </c>
      <c r="C1783">
        <v>18</v>
      </c>
      <c r="D1783">
        <v>19</v>
      </c>
      <c r="E1783">
        <v>24</v>
      </c>
      <c r="F1783">
        <v>14</v>
      </c>
      <c r="G1783">
        <v>8</v>
      </c>
      <c r="H1783">
        <v>5</v>
      </c>
      <c r="I1783">
        <v>24</v>
      </c>
      <c r="J1783">
        <f t="shared" si="34"/>
        <v>-51.282835552356957</v>
      </c>
      <c r="K1783">
        <v>-45.282835552356957</v>
      </c>
      <c r="L1783">
        <v>-44.282835552356957</v>
      </c>
      <c r="M1783">
        <v>-44.282835552356957</v>
      </c>
      <c r="N1783">
        <v>-50.282835552356957</v>
      </c>
      <c r="O1783">
        <v>-39.282835552356957</v>
      </c>
      <c r="P1783">
        <v>-43.282835552356957</v>
      </c>
      <c r="Q1783">
        <v>-39.282835552356957</v>
      </c>
      <c r="R1783">
        <v>-41.282835552356957</v>
      </c>
      <c r="S1783">
        <v>-47.282835552356957</v>
      </c>
      <c r="T1783">
        <v>-42.282835552356957</v>
      </c>
    </row>
    <row r="1784" spans="1:20" x14ac:dyDescent="0.3">
      <c r="A1784">
        <v>1783</v>
      </c>
      <c r="B1784" s="1">
        <v>44335</v>
      </c>
      <c r="C1784">
        <v>24</v>
      </c>
      <c r="D1784">
        <v>19</v>
      </c>
      <c r="E1784">
        <v>29</v>
      </c>
      <c r="F1784">
        <v>15</v>
      </c>
      <c r="G1784">
        <v>8</v>
      </c>
      <c r="H1784">
        <v>6</v>
      </c>
      <c r="I1784">
        <v>29</v>
      </c>
      <c r="J1784">
        <f t="shared" si="34"/>
        <v>-46.282835552356957</v>
      </c>
      <c r="K1784">
        <v>-51.282835552356957</v>
      </c>
      <c r="L1784">
        <v>-45.282835552356957</v>
      </c>
      <c r="M1784">
        <v>-44.282835552356957</v>
      </c>
      <c r="N1784">
        <v>-44.282835552356957</v>
      </c>
      <c r="O1784">
        <v>-50.282835552356957</v>
      </c>
      <c r="P1784">
        <v>-39.282835552356957</v>
      </c>
      <c r="Q1784">
        <v>-43.282835552356957</v>
      </c>
      <c r="R1784">
        <v>-39.282835552356957</v>
      </c>
      <c r="S1784">
        <v>-41.282835552356957</v>
      </c>
      <c r="T1784">
        <v>-47.282835552356957</v>
      </c>
    </row>
    <row r="1785" spans="1:20" x14ac:dyDescent="0.3">
      <c r="A1785">
        <v>1784</v>
      </c>
      <c r="B1785" s="1">
        <v>44336</v>
      </c>
      <c r="C1785">
        <v>24</v>
      </c>
      <c r="D1785">
        <v>19</v>
      </c>
      <c r="E1785">
        <v>27</v>
      </c>
      <c r="F1785">
        <v>14</v>
      </c>
      <c r="G1785">
        <v>8</v>
      </c>
      <c r="H1785">
        <v>5</v>
      </c>
      <c r="I1785">
        <v>27</v>
      </c>
      <c r="J1785">
        <f t="shared" si="34"/>
        <v>-48.282835552356957</v>
      </c>
      <c r="K1785">
        <v>-46.282835552356957</v>
      </c>
      <c r="L1785">
        <v>-51.282835552356957</v>
      </c>
      <c r="M1785">
        <v>-45.282835552356957</v>
      </c>
      <c r="N1785">
        <v>-44.282835552356957</v>
      </c>
      <c r="O1785">
        <v>-44.282835552356957</v>
      </c>
      <c r="P1785">
        <v>-50.282835552356957</v>
      </c>
      <c r="Q1785">
        <v>-39.282835552356957</v>
      </c>
      <c r="R1785">
        <v>-43.282835552356957</v>
      </c>
      <c r="S1785">
        <v>-39.282835552356957</v>
      </c>
      <c r="T1785">
        <v>-41.282835552356957</v>
      </c>
    </row>
    <row r="1786" spans="1:20" x14ac:dyDescent="0.3">
      <c r="A1786">
        <v>1785</v>
      </c>
      <c r="B1786" s="1">
        <v>44337</v>
      </c>
      <c r="C1786">
        <v>26</v>
      </c>
      <c r="D1786">
        <v>17</v>
      </c>
      <c r="E1786">
        <v>33</v>
      </c>
      <c r="F1786">
        <v>13</v>
      </c>
      <c r="G1786">
        <v>9</v>
      </c>
      <c r="H1786">
        <v>4</v>
      </c>
      <c r="I1786">
        <v>33</v>
      </c>
      <c r="J1786">
        <f t="shared" si="34"/>
        <v>-42.282835552356957</v>
      </c>
      <c r="K1786">
        <v>-48.282835552356957</v>
      </c>
      <c r="L1786">
        <v>-46.282835552356957</v>
      </c>
      <c r="M1786">
        <v>-51.282835552356957</v>
      </c>
      <c r="N1786">
        <v>-45.282835552356957</v>
      </c>
      <c r="O1786">
        <v>-44.282835552356957</v>
      </c>
      <c r="P1786">
        <v>-44.282835552356957</v>
      </c>
      <c r="Q1786">
        <v>-50.282835552356957</v>
      </c>
      <c r="R1786">
        <v>-39.282835552356957</v>
      </c>
      <c r="S1786">
        <v>-43.282835552356957</v>
      </c>
      <c r="T1786">
        <v>-39.282835552356957</v>
      </c>
    </row>
    <row r="1787" spans="1:20" x14ac:dyDescent="0.3">
      <c r="A1787">
        <v>1786</v>
      </c>
      <c r="B1787" s="1">
        <v>44338</v>
      </c>
      <c r="C1787">
        <v>24</v>
      </c>
      <c r="D1787">
        <v>16</v>
      </c>
      <c r="E1787">
        <v>40</v>
      </c>
      <c r="F1787">
        <v>13</v>
      </c>
      <c r="G1787">
        <v>9</v>
      </c>
      <c r="H1787">
        <v>4</v>
      </c>
      <c r="I1787">
        <v>40</v>
      </c>
      <c r="J1787">
        <f t="shared" si="34"/>
        <v>-35.282835552356957</v>
      </c>
      <c r="K1787">
        <v>-42.282835552356957</v>
      </c>
      <c r="L1787">
        <v>-48.282835552356957</v>
      </c>
      <c r="M1787">
        <v>-46.282835552356957</v>
      </c>
      <c r="N1787">
        <v>-51.282835552356957</v>
      </c>
      <c r="O1787">
        <v>-45.282835552356957</v>
      </c>
      <c r="P1787">
        <v>-44.282835552356957</v>
      </c>
      <c r="Q1787">
        <v>-44.282835552356957</v>
      </c>
      <c r="R1787">
        <v>-50.282835552356957</v>
      </c>
      <c r="S1787">
        <v>-39.282835552356957</v>
      </c>
      <c r="T1787">
        <v>-43.282835552356957</v>
      </c>
    </row>
    <row r="1788" spans="1:20" x14ac:dyDescent="0.3">
      <c r="A1788">
        <v>1787</v>
      </c>
      <c r="B1788" s="1">
        <v>44339</v>
      </c>
      <c r="C1788">
        <v>22</v>
      </c>
      <c r="D1788">
        <v>9</v>
      </c>
      <c r="E1788">
        <v>35</v>
      </c>
      <c r="F1788">
        <v>16</v>
      </c>
      <c r="G1788">
        <v>9</v>
      </c>
      <c r="H1788">
        <v>4</v>
      </c>
      <c r="I1788">
        <v>35</v>
      </c>
      <c r="J1788">
        <f t="shared" si="34"/>
        <v>-40.282835552356957</v>
      </c>
      <c r="K1788">
        <v>-35.282835552356957</v>
      </c>
      <c r="L1788">
        <v>-42.282835552356957</v>
      </c>
      <c r="M1788">
        <v>-48.282835552356957</v>
      </c>
      <c r="N1788">
        <v>-46.282835552356957</v>
      </c>
      <c r="O1788">
        <v>-51.282835552356957</v>
      </c>
      <c r="P1788">
        <v>-45.282835552356957</v>
      </c>
      <c r="Q1788">
        <v>-44.282835552356957</v>
      </c>
      <c r="R1788">
        <v>-44.282835552356957</v>
      </c>
      <c r="S1788">
        <v>-50.282835552356957</v>
      </c>
      <c r="T1788">
        <v>-39.282835552356957</v>
      </c>
    </row>
    <row r="1789" spans="1:20" x14ac:dyDescent="0.3">
      <c r="A1789">
        <v>1788</v>
      </c>
      <c r="B1789" s="1">
        <v>44340</v>
      </c>
      <c r="C1789">
        <v>14</v>
      </c>
      <c r="D1789">
        <v>8</v>
      </c>
      <c r="E1789">
        <v>15</v>
      </c>
      <c r="F1789">
        <v>14</v>
      </c>
      <c r="G1789">
        <v>9</v>
      </c>
      <c r="H1789">
        <v>5</v>
      </c>
      <c r="I1789">
        <v>15</v>
      </c>
      <c r="J1789">
        <f t="shared" si="34"/>
        <v>-60.282835552356957</v>
      </c>
      <c r="K1789">
        <v>-40.282835552356957</v>
      </c>
      <c r="L1789">
        <v>-35.282835552356957</v>
      </c>
      <c r="M1789">
        <v>-42.282835552356957</v>
      </c>
      <c r="N1789">
        <v>-48.282835552356957</v>
      </c>
      <c r="O1789">
        <v>-46.282835552356957</v>
      </c>
      <c r="P1789">
        <v>-51.282835552356957</v>
      </c>
      <c r="Q1789">
        <v>-45.282835552356957</v>
      </c>
      <c r="R1789">
        <v>-44.282835552356957</v>
      </c>
      <c r="S1789">
        <v>-44.282835552356957</v>
      </c>
      <c r="T1789">
        <v>-50.282835552356957</v>
      </c>
    </row>
    <row r="1790" spans="1:20" x14ac:dyDescent="0.3">
      <c r="A1790">
        <v>1789</v>
      </c>
      <c r="B1790" s="1">
        <v>44341</v>
      </c>
      <c r="C1790">
        <v>7</v>
      </c>
      <c r="D1790">
        <v>8</v>
      </c>
      <c r="E1790">
        <v>24</v>
      </c>
      <c r="F1790">
        <v>14</v>
      </c>
      <c r="G1790">
        <v>9</v>
      </c>
      <c r="H1790">
        <v>6</v>
      </c>
      <c r="I1790">
        <v>24</v>
      </c>
      <c r="J1790">
        <f t="shared" si="34"/>
        <v>-51.282835552356957</v>
      </c>
      <c r="K1790">
        <v>-60.282835552356957</v>
      </c>
      <c r="L1790">
        <v>-40.282835552356957</v>
      </c>
      <c r="M1790">
        <v>-35.282835552356957</v>
      </c>
      <c r="N1790">
        <v>-42.282835552356957</v>
      </c>
      <c r="O1790">
        <v>-48.282835552356957</v>
      </c>
      <c r="P1790">
        <v>-46.282835552356957</v>
      </c>
      <c r="Q1790">
        <v>-51.282835552356957</v>
      </c>
      <c r="R1790">
        <v>-45.282835552356957</v>
      </c>
      <c r="S1790">
        <v>-44.282835552356957</v>
      </c>
      <c r="T1790">
        <v>-44.282835552356957</v>
      </c>
    </row>
    <row r="1791" spans="1:20" x14ac:dyDescent="0.3">
      <c r="A1791">
        <v>1790</v>
      </c>
      <c r="B1791" s="1">
        <v>44342</v>
      </c>
      <c r="C1791">
        <v>7</v>
      </c>
      <c r="D1791">
        <v>8</v>
      </c>
      <c r="E1791">
        <v>25</v>
      </c>
      <c r="F1791">
        <v>14</v>
      </c>
      <c r="G1791">
        <v>9</v>
      </c>
      <c r="H1791">
        <v>6</v>
      </c>
      <c r="I1791">
        <v>25</v>
      </c>
      <c r="J1791">
        <f t="shared" si="34"/>
        <v>-50.282835552356957</v>
      </c>
      <c r="K1791">
        <v>-51.282835552356957</v>
      </c>
      <c r="L1791">
        <v>-60.282835552356957</v>
      </c>
      <c r="M1791">
        <v>-40.282835552356957</v>
      </c>
      <c r="N1791">
        <v>-35.282835552356957</v>
      </c>
      <c r="O1791">
        <v>-42.282835552356957</v>
      </c>
      <c r="P1791">
        <v>-48.282835552356957</v>
      </c>
      <c r="Q1791">
        <v>-46.282835552356957</v>
      </c>
      <c r="R1791">
        <v>-51.282835552356957</v>
      </c>
      <c r="S1791">
        <v>-45.282835552356957</v>
      </c>
      <c r="T1791">
        <v>-44.282835552356957</v>
      </c>
    </row>
    <row r="1792" spans="1:20" x14ac:dyDescent="0.3">
      <c r="A1792">
        <v>1791</v>
      </c>
      <c r="B1792" s="1">
        <v>44343</v>
      </c>
      <c r="C1792">
        <v>7</v>
      </c>
      <c r="D1792">
        <v>7</v>
      </c>
      <c r="E1792">
        <v>24</v>
      </c>
      <c r="F1792">
        <v>15</v>
      </c>
      <c r="G1792">
        <v>9</v>
      </c>
      <c r="H1792">
        <v>6</v>
      </c>
      <c r="I1792">
        <v>24</v>
      </c>
      <c r="J1792">
        <f t="shared" si="34"/>
        <v>-51.282835552356957</v>
      </c>
      <c r="K1792">
        <v>-50.282835552356957</v>
      </c>
      <c r="L1792">
        <v>-51.282835552356957</v>
      </c>
      <c r="M1792">
        <v>-60.282835552356957</v>
      </c>
      <c r="N1792">
        <v>-40.282835552356957</v>
      </c>
      <c r="O1792">
        <v>-35.282835552356957</v>
      </c>
      <c r="P1792">
        <v>-42.282835552356957</v>
      </c>
      <c r="Q1792">
        <v>-48.282835552356957</v>
      </c>
      <c r="R1792">
        <v>-46.282835552356957</v>
      </c>
      <c r="S1792">
        <v>-51.282835552356957</v>
      </c>
      <c r="T1792">
        <v>-45.282835552356957</v>
      </c>
    </row>
    <row r="1793" spans="1:20" x14ac:dyDescent="0.3">
      <c r="A1793">
        <v>1792</v>
      </c>
      <c r="B1793" s="1">
        <v>44344</v>
      </c>
      <c r="C1793">
        <v>65</v>
      </c>
      <c r="D1793">
        <v>9</v>
      </c>
      <c r="E1793">
        <v>24</v>
      </c>
      <c r="F1793">
        <v>14</v>
      </c>
      <c r="G1793">
        <v>9</v>
      </c>
      <c r="H1793">
        <v>4</v>
      </c>
      <c r="I1793">
        <v>65</v>
      </c>
      <c r="J1793">
        <f t="shared" si="34"/>
        <v>-10.282835552356957</v>
      </c>
      <c r="K1793">
        <v>-51.282835552356957</v>
      </c>
      <c r="L1793">
        <v>-50.282835552356957</v>
      </c>
      <c r="M1793">
        <v>-51.282835552356957</v>
      </c>
      <c r="N1793">
        <v>-60.282835552356957</v>
      </c>
      <c r="O1793">
        <v>-40.282835552356957</v>
      </c>
      <c r="P1793">
        <v>-35.282835552356957</v>
      </c>
      <c r="Q1793">
        <v>-42.282835552356957</v>
      </c>
      <c r="R1793">
        <v>-48.282835552356957</v>
      </c>
      <c r="S1793">
        <v>-46.282835552356957</v>
      </c>
      <c r="T1793">
        <v>-51.282835552356957</v>
      </c>
    </row>
    <row r="1794" spans="1:20" x14ac:dyDescent="0.3">
      <c r="A1794">
        <v>1793</v>
      </c>
      <c r="B1794" s="1">
        <v>44345</v>
      </c>
      <c r="C1794">
        <v>7</v>
      </c>
      <c r="D1794">
        <v>7</v>
      </c>
      <c r="E1794">
        <v>32</v>
      </c>
      <c r="F1794">
        <v>14</v>
      </c>
      <c r="G1794">
        <v>9</v>
      </c>
      <c r="H1794">
        <v>5</v>
      </c>
      <c r="I1794">
        <v>32</v>
      </c>
      <c r="J1794">
        <f t="shared" si="34"/>
        <v>-43.282835552356957</v>
      </c>
      <c r="K1794">
        <v>-10.282835552356957</v>
      </c>
      <c r="L1794">
        <v>-51.282835552356957</v>
      </c>
      <c r="M1794">
        <v>-50.282835552356957</v>
      </c>
      <c r="N1794">
        <v>-51.282835552356957</v>
      </c>
      <c r="O1794">
        <v>-60.282835552356957</v>
      </c>
      <c r="P1794">
        <v>-40.282835552356957</v>
      </c>
      <c r="Q1794">
        <v>-35.282835552356957</v>
      </c>
      <c r="R1794">
        <v>-42.282835552356957</v>
      </c>
      <c r="S1794">
        <v>-48.282835552356957</v>
      </c>
      <c r="T1794">
        <v>-46.282835552356957</v>
      </c>
    </row>
    <row r="1795" spans="1:20" x14ac:dyDescent="0.3">
      <c r="A1795">
        <v>1794</v>
      </c>
      <c r="B1795" s="1">
        <v>44346</v>
      </c>
      <c r="C1795">
        <v>8</v>
      </c>
      <c r="D1795">
        <v>19</v>
      </c>
      <c r="E1795">
        <v>29</v>
      </c>
      <c r="F1795">
        <v>16</v>
      </c>
      <c r="G1795">
        <v>9</v>
      </c>
      <c r="H1795">
        <v>6</v>
      </c>
      <c r="I1795">
        <v>29</v>
      </c>
      <c r="J1795">
        <f t="shared" ref="J1795:J1858" si="35">(I1795-$V$2)</f>
        <v>-46.282835552356957</v>
      </c>
      <c r="K1795">
        <v>-43.282835552356957</v>
      </c>
      <c r="L1795">
        <v>-10.282835552356957</v>
      </c>
      <c r="M1795">
        <v>-51.282835552356957</v>
      </c>
      <c r="N1795">
        <v>-50.282835552356957</v>
      </c>
      <c r="O1795">
        <v>-51.282835552356957</v>
      </c>
      <c r="P1795">
        <v>-60.282835552356957</v>
      </c>
      <c r="Q1795">
        <v>-40.282835552356957</v>
      </c>
      <c r="R1795">
        <v>-35.282835552356957</v>
      </c>
      <c r="S1795">
        <v>-42.282835552356957</v>
      </c>
      <c r="T1795">
        <v>-48.282835552356957</v>
      </c>
    </row>
    <row r="1796" spans="1:20" x14ac:dyDescent="0.3">
      <c r="A1796">
        <v>1795</v>
      </c>
      <c r="B1796" s="1">
        <v>44347</v>
      </c>
      <c r="C1796">
        <v>20</v>
      </c>
      <c r="D1796">
        <v>22</v>
      </c>
      <c r="E1796">
        <v>25</v>
      </c>
      <c r="F1796">
        <v>15</v>
      </c>
      <c r="G1796">
        <v>9</v>
      </c>
      <c r="H1796">
        <v>6</v>
      </c>
      <c r="I1796">
        <v>25</v>
      </c>
      <c r="J1796">
        <f t="shared" si="35"/>
        <v>-50.282835552356957</v>
      </c>
      <c r="K1796">
        <v>-46.282835552356957</v>
      </c>
      <c r="L1796">
        <v>-43.282835552356957</v>
      </c>
      <c r="M1796">
        <v>-10.282835552356957</v>
      </c>
      <c r="N1796">
        <v>-51.282835552356957</v>
      </c>
      <c r="O1796">
        <v>-50.282835552356957</v>
      </c>
      <c r="P1796">
        <v>-51.282835552356957</v>
      </c>
      <c r="Q1796">
        <v>-60.282835552356957</v>
      </c>
      <c r="R1796">
        <v>-40.282835552356957</v>
      </c>
      <c r="S1796">
        <v>-35.282835552356957</v>
      </c>
      <c r="T1796">
        <v>-42.282835552356957</v>
      </c>
    </row>
    <row r="1797" spans="1:20" x14ac:dyDescent="0.3">
      <c r="A1797">
        <v>1796</v>
      </c>
      <c r="B1797" s="1">
        <v>44348</v>
      </c>
      <c r="C1797">
        <v>24</v>
      </c>
      <c r="D1797">
        <v>25</v>
      </c>
      <c r="E1797">
        <v>32</v>
      </c>
      <c r="F1797">
        <v>15</v>
      </c>
      <c r="G1797">
        <v>9</v>
      </c>
      <c r="H1797">
        <v>6</v>
      </c>
      <c r="I1797">
        <v>32</v>
      </c>
      <c r="J1797">
        <f t="shared" si="35"/>
        <v>-43.282835552356957</v>
      </c>
      <c r="K1797">
        <v>-50.282835552356957</v>
      </c>
      <c r="L1797">
        <v>-46.282835552356957</v>
      </c>
      <c r="M1797">
        <v>-43.282835552356957</v>
      </c>
      <c r="N1797">
        <v>-10.282835552356957</v>
      </c>
      <c r="O1797">
        <v>-51.282835552356957</v>
      </c>
      <c r="P1797">
        <v>-50.282835552356957</v>
      </c>
      <c r="Q1797">
        <v>-51.282835552356957</v>
      </c>
      <c r="R1797">
        <v>-60.282835552356957</v>
      </c>
      <c r="S1797">
        <v>-40.282835552356957</v>
      </c>
      <c r="T1797">
        <v>-35.282835552356957</v>
      </c>
    </row>
    <row r="1798" spans="1:20" x14ac:dyDescent="0.3">
      <c r="A1798">
        <v>1797</v>
      </c>
      <c r="B1798" s="1">
        <v>44349</v>
      </c>
      <c r="C1798">
        <v>31</v>
      </c>
      <c r="D1798">
        <v>25</v>
      </c>
      <c r="E1798">
        <v>30</v>
      </c>
      <c r="F1798">
        <v>14</v>
      </c>
      <c r="G1798">
        <v>9</v>
      </c>
      <c r="H1798">
        <v>6</v>
      </c>
      <c r="I1798">
        <v>31</v>
      </c>
      <c r="J1798">
        <f t="shared" si="35"/>
        <v>-44.282835552356957</v>
      </c>
      <c r="K1798">
        <v>-43.282835552356957</v>
      </c>
      <c r="L1798">
        <v>-50.282835552356957</v>
      </c>
      <c r="M1798">
        <v>-46.282835552356957</v>
      </c>
      <c r="N1798">
        <v>-43.282835552356957</v>
      </c>
      <c r="O1798">
        <v>-10.282835552356957</v>
      </c>
      <c r="P1798">
        <v>-51.282835552356957</v>
      </c>
      <c r="Q1798">
        <v>-50.282835552356957</v>
      </c>
      <c r="R1798">
        <v>-51.282835552356957</v>
      </c>
      <c r="S1798">
        <v>-60.282835552356957</v>
      </c>
      <c r="T1798">
        <v>-40.282835552356957</v>
      </c>
    </row>
    <row r="1799" spans="1:20" x14ac:dyDescent="0.3">
      <c r="A1799">
        <v>1798</v>
      </c>
      <c r="B1799" s="1">
        <v>44350</v>
      </c>
      <c r="C1799">
        <v>32</v>
      </c>
      <c r="D1799">
        <v>19</v>
      </c>
      <c r="E1799">
        <v>22</v>
      </c>
      <c r="F1799">
        <v>15</v>
      </c>
      <c r="G1799">
        <v>10</v>
      </c>
      <c r="H1799">
        <v>3</v>
      </c>
      <c r="I1799">
        <v>32</v>
      </c>
      <c r="J1799">
        <f t="shared" si="35"/>
        <v>-43.282835552356957</v>
      </c>
      <c r="K1799">
        <v>-44.282835552356957</v>
      </c>
      <c r="L1799">
        <v>-43.282835552356957</v>
      </c>
      <c r="M1799">
        <v>-50.282835552356957</v>
      </c>
      <c r="N1799">
        <v>-46.282835552356957</v>
      </c>
      <c r="O1799">
        <v>-43.282835552356957</v>
      </c>
      <c r="P1799">
        <v>-10.282835552356957</v>
      </c>
      <c r="Q1799">
        <v>-51.282835552356957</v>
      </c>
      <c r="R1799">
        <v>-50.282835552356957</v>
      </c>
      <c r="S1799">
        <v>-51.282835552356957</v>
      </c>
      <c r="T1799">
        <v>-60.282835552356957</v>
      </c>
    </row>
    <row r="1800" spans="1:20" x14ac:dyDescent="0.3">
      <c r="A1800">
        <v>1799</v>
      </c>
      <c r="B1800" s="1">
        <v>44351</v>
      </c>
      <c r="C1800">
        <v>23</v>
      </c>
      <c r="D1800">
        <v>31</v>
      </c>
      <c r="E1800">
        <v>35</v>
      </c>
      <c r="F1800">
        <v>16</v>
      </c>
      <c r="G1800">
        <v>12</v>
      </c>
      <c r="H1800">
        <v>6</v>
      </c>
      <c r="I1800">
        <v>35</v>
      </c>
      <c r="J1800">
        <f t="shared" si="35"/>
        <v>-40.282835552356957</v>
      </c>
      <c r="K1800">
        <v>-43.282835552356957</v>
      </c>
      <c r="L1800">
        <v>-44.282835552356957</v>
      </c>
      <c r="M1800">
        <v>-43.282835552356957</v>
      </c>
      <c r="N1800">
        <v>-50.282835552356957</v>
      </c>
      <c r="O1800">
        <v>-46.282835552356957</v>
      </c>
      <c r="P1800">
        <v>-43.282835552356957</v>
      </c>
      <c r="Q1800">
        <v>-10.282835552356957</v>
      </c>
      <c r="R1800">
        <v>-51.282835552356957</v>
      </c>
      <c r="S1800">
        <v>-50.282835552356957</v>
      </c>
      <c r="T1800">
        <v>-51.282835552356957</v>
      </c>
    </row>
    <row r="1801" spans="1:20" x14ac:dyDescent="0.3">
      <c r="A1801">
        <v>1800</v>
      </c>
      <c r="B1801" s="1">
        <v>44352</v>
      </c>
      <c r="C1801">
        <v>44</v>
      </c>
      <c r="D1801">
        <v>49</v>
      </c>
      <c r="E1801">
        <v>27</v>
      </c>
      <c r="F1801">
        <v>16</v>
      </c>
      <c r="G1801">
        <v>10</v>
      </c>
      <c r="H1801">
        <v>7</v>
      </c>
      <c r="I1801">
        <v>49</v>
      </c>
      <c r="J1801">
        <f t="shared" si="35"/>
        <v>-26.282835552356957</v>
      </c>
      <c r="K1801">
        <v>-40.282835552356957</v>
      </c>
      <c r="L1801">
        <v>-43.282835552356957</v>
      </c>
      <c r="M1801">
        <v>-44.282835552356957</v>
      </c>
      <c r="N1801">
        <v>-43.282835552356957</v>
      </c>
      <c r="O1801">
        <v>-50.282835552356957</v>
      </c>
      <c r="P1801">
        <v>-46.282835552356957</v>
      </c>
      <c r="Q1801">
        <v>-43.282835552356957</v>
      </c>
      <c r="R1801">
        <v>-10.282835552356957</v>
      </c>
      <c r="S1801">
        <v>-51.282835552356957</v>
      </c>
      <c r="T1801">
        <v>-50.282835552356957</v>
      </c>
    </row>
    <row r="1802" spans="1:20" x14ac:dyDescent="0.3">
      <c r="A1802">
        <v>1801</v>
      </c>
      <c r="B1802" s="1">
        <v>44353</v>
      </c>
      <c r="C1802">
        <v>84</v>
      </c>
      <c r="D1802">
        <v>24</v>
      </c>
      <c r="E1802">
        <v>24</v>
      </c>
      <c r="F1802">
        <v>17</v>
      </c>
      <c r="G1802">
        <v>10</v>
      </c>
      <c r="H1802">
        <v>7</v>
      </c>
      <c r="I1802">
        <v>84</v>
      </c>
      <c r="J1802">
        <f t="shared" si="35"/>
        <v>8.717164447643043</v>
      </c>
      <c r="K1802">
        <v>-26.282835552356957</v>
      </c>
      <c r="L1802">
        <v>-40.282835552356957</v>
      </c>
      <c r="M1802">
        <v>-43.282835552356957</v>
      </c>
      <c r="N1802">
        <v>-44.282835552356957</v>
      </c>
      <c r="O1802">
        <v>-43.282835552356957</v>
      </c>
      <c r="P1802">
        <v>-50.282835552356957</v>
      </c>
      <c r="Q1802">
        <v>-46.282835552356957</v>
      </c>
      <c r="R1802">
        <v>-43.282835552356957</v>
      </c>
      <c r="S1802">
        <v>-10.282835552356957</v>
      </c>
      <c r="T1802">
        <v>-51.282835552356957</v>
      </c>
    </row>
    <row r="1803" spans="1:20" x14ac:dyDescent="0.3">
      <c r="A1803">
        <v>1802</v>
      </c>
      <c r="B1803" s="1">
        <v>44354</v>
      </c>
      <c r="C1803">
        <v>38</v>
      </c>
      <c r="D1803">
        <v>18</v>
      </c>
      <c r="E1803">
        <v>24</v>
      </c>
      <c r="F1803">
        <v>17</v>
      </c>
      <c r="G1803">
        <v>10</v>
      </c>
      <c r="H1803">
        <v>7</v>
      </c>
      <c r="I1803">
        <v>38</v>
      </c>
      <c r="J1803">
        <f t="shared" si="35"/>
        <v>-37.282835552356957</v>
      </c>
      <c r="K1803">
        <v>8.717164447643043</v>
      </c>
      <c r="L1803">
        <v>-26.282835552356957</v>
      </c>
      <c r="M1803">
        <v>-40.282835552356957</v>
      </c>
      <c r="N1803">
        <v>-43.282835552356957</v>
      </c>
      <c r="O1803">
        <v>-44.282835552356957</v>
      </c>
      <c r="P1803">
        <v>-43.282835552356957</v>
      </c>
      <c r="Q1803">
        <v>-50.282835552356957</v>
      </c>
      <c r="R1803">
        <v>-46.282835552356957</v>
      </c>
      <c r="S1803">
        <v>-43.282835552356957</v>
      </c>
      <c r="T1803">
        <v>-10.282835552356957</v>
      </c>
    </row>
    <row r="1804" spans="1:20" x14ac:dyDescent="0.3">
      <c r="A1804">
        <v>1803</v>
      </c>
      <c r="B1804" s="1">
        <v>44355</v>
      </c>
      <c r="C1804">
        <v>30</v>
      </c>
      <c r="D1804">
        <v>16</v>
      </c>
      <c r="E1804">
        <v>23</v>
      </c>
      <c r="F1804">
        <v>18</v>
      </c>
      <c r="G1804">
        <v>9</v>
      </c>
      <c r="H1804">
        <v>7</v>
      </c>
      <c r="I1804">
        <v>30</v>
      </c>
      <c r="J1804">
        <f t="shared" si="35"/>
        <v>-45.282835552356957</v>
      </c>
      <c r="K1804">
        <v>-37.282835552356957</v>
      </c>
      <c r="L1804">
        <v>8.717164447643043</v>
      </c>
      <c r="M1804">
        <v>-26.282835552356957</v>
      </c>
      <c r="N1804">
        <v>-40.282835552356957</v>
      </c>
      <c r="O1804">
        <v>-43.282835552356957</v>
      </c>
      <c r="P1804">
        <v>-44.282835552356957</v>
      </c>
      <c r="Q1804">
        <v>-43.282835552356957</v>
      </c>
      <c r="R1804">
        <v>-50.282835552356957</v>
      </c>
      <c r="S1804">
        <v>-46.282835552356957</v>
      </c>
      <c r="T1804">
        <v>-43.282835552356957</v>
      </c>
    </row>
    <row r="1805" spans="1:20" x14ac:dyDescent="0.3">
      <c r="A1805">
        <v>1804</v>
      </c>
      <c r="B1805" s="1">
        <v>44356</v>
      </c>
      <c r="C1805">
        <v>26</v>
      </c>
      <c r="D1805">
        <v>16</v>
      </c>
      <c r="E1805">
        <v>25</v>
      </c>
      <c r="F1805">
        <v>17</v>
      </c>
      <c r="G1805">
        <v>10</v>
      </c>
      <c r="H1805">
        <v>10</v>
      </c>
      <c r="I1805">
        <v>26</v>
      </c>
      <c r="J1805">
        <f t="shared" si="35"/>
        <v>-49.282835552356957</v>
      </c>
      <c r="K1805">
        <v>-45.282835552356957</v>
      </c>
      <c r="L1805">
        <v>-37.282835552356957</v>
      </c>
      <c r="M1805">
        <v>8.717164447643043</v>
      </c>
      <c r="N1805">
        <v>-26.282835552356957</v>
      </c>
      <c r="O1805">
        <v>-40.282835552356957</v>
      </c>
      <c r="P1805">
        <v>-43.282835552356957</v>
      </c>
      <c r="Q1805">
        <v>-44.282835552356957</v>
      </c>
      <c r="R1805">
        <v>-43.282835552356957</v>
      </c>
      <c r="S1805">
        <v>-50.282835552356957</v>
      </c>
      <c r="T1805">
        <v>-46.282835552356957</v>
      </c>
    </row>
    <row r="1806" spans="1:20" x14ac:dyDescent="0.3">
      <c r="A1806">
        <v>1805</v>
      </c>
      <c r="B1806" s="1">
        <v>44357</v>
      </c>
      <c r="C1806">
        <v>23</v>
      </c>
      <c r="D1806">
        <v>17</v>
      </c>
      <c r="E1806">
        <v>25</v>
      </c>
      <c r="F1806">
        <v>18</v>
      </c>
      <c r="G1806">
        <v>9</v>
      </c>
      <c r="H1806">
        <v>9</v>
      </c>
      <c r="I1806">
        <v>25</v>
      </c>
      <c r="J1806">
        <f t="shared" si="35"/>
        <v>-50.282835552356957</v>
      </c>
      <c r="K1806">
        <v>-49.282835552356957</v>
      </c>
      <c r="L1806">
        <v>-45.282835552356957</v>
      </c>
      <c r="M1806">
        <v>-37.282835552356957</v>
      </c>
      <c r="N1806">
        <v>8.717164447643043</v>
      </c>
      <c r="O1806">
        <v>-26.282835552356957</v>
      </c>
      <c r="P1806">
        <v>-40.282835552356957</v>
      </c>
      <c r="Q1806">
        <v>-43.282835552356957</v>
      </c>
      <c r="R1806">
        <v>-44.282835552356957</v>
      </c>
      <c r="S1806">
        <v>-43.282835552356957</v>
      </c>
      <c r="T1806">
        <v>-50.282835552356957</v>
      </c>
    </row>
    <row r="1807" spans="1:20" x14ac:dyDescent="0.3">
      <c r="A1807">
        <v>1806</v>
      </c>
      <c r="B1807" s="1">
        <v>44358</v>
      </c>
      <c r="C1807">
        <v>22</v>
      </c>
      <c r="D1807">
        <v>16</v>
      </c>
      <c r="E1807">
        <v>22</v>
      </c>
      <c r="F1807">
        <v>15</v>
      </c>
      <c r="G1807">
        <v>10</v>
      </c>
      <c r="H1807">
        <v>4</v>
      </c>
      <c r="I1807">
        <v>22</v>
      </c>
      <c r="J1807">
        <f t="shared" si="35"/>
        <v>-53.282835552356957</v>
      </c>
      <c r="K1807">
        <v>-50.282835552356957</v>
      </c>
      <c r="L1807">
        <v>-49.282835552356957</v>
      </c>
      <c r="M1807">
        <v>-45.282835552356957</v>
      </c>
      <c r="N1807">
        <v>-37.282835552356957</v>
      </c>
      <c r="O1807">
        <v>8.717164447643043</v>
      </c>
      <c r="P1807">
        <v>-26.282835552356957</v>
      </c>
      <c r="Q1807">
        <v>-40.282835552356957</v>
      </c>
      <c r="R1807">
        <v>-43.282835552356957</v>
      </c>
      <c r="S1807">
        <v>-44.282835552356957</v>
      </c>
      <c r="T1807">
        <v>-43.282835552356957</v>
      </c>
    </row>
    <row r="1808" spans="1:20" x14ac:dyDescent="0.3">
      <c r="A1808">
        <v>1807</v>
      </c>
      <c r="B1808" s="1">
        <v>44359</v>
      </c>
      <c r="C1808">
        <v>25</v>
      </c>
      <c r="D1808">
        <v>7</v>
      </c>
      <c r="E1808">
        <v>22</v>
      </c>
      <c r="F1808">
        <v>14</v>
      </c>
      <c r="G1808">
        <v>10</v>
      </c>
      <c r="H1808">
        <v>4</v>
      </c>
      <c r="I1808">
        <v>25</v>
      </c>
      <c r="J1808">
        <f t="shared" si="35"/>
        <v>-50.282835552356957</v>
      </c>
      <c r="K1808">
        <v>-53.282835552356957</v>
      </c>
      <c r="L1808">
        <v>-50.282835552356957</v>
      </c>
      <c r="M1808">
        <v>-49.282835552356957</v>
      </c>
      <c r="N1808">
        <v>-45.282835552356957</v>
      </c>
      <c r="O1808">
        <v>-37.282835552356957</v>
      </c>
      <c r="P1808">
        <v>8.717164447643043</v>
      </c>
      <c r="Q1808">
        <v>-26.282835552356957</v>
      </c>
      <c r="R1808">
        <v>-40.282835552356957</v>
      </c>
      <c r="S1808">
        <v>-43.282835552356957</v>
      </c>
      <c r="T1808">
        <v>-44.282835552356957</v>
      </c>
    </row>
    <row r="1809" spans="1:20" x14ac:dyDescent="0.3">
      <c r="A1809">
        <v>1808</v>
      </c>
      <c r="B1809" s="1">
        <v>44360</v>
      </c>
      <c r="C1809">
        <v>10</v>
      </c>
      <c r="D1809">
        <v>11</v>
      </c>
      <c r="E1809">
        <v>23</v>
      </c>
      <c r="F1809">
        <v>15</v>
      </c>
      <c r="G1809">
        <v>10</v>
      </c>
      <c r="H1809">
        <v>5</v>
      </c>
      <c r="I1809">
        <v>23</v>
      </c>
      <c r="J1809">
        <f t="shared" si="35"/>
        <v>-52.282835552356957</v>
      </c>
      <c r="K1809">
        <v>-50.282835552356957</v>
      </c>
      <c r="L1809">
        <v>-53.282835552356957</v>
      </c>
      <c r="M1809">
        <v>-50.282835552356957</v>
      </c>
      <c r="N1809">
        <v>-49.282835552356957</v>
      </c>
      <c r="O1809">
        <v>-45.282835552356957</v>
      </c>
      <c r="P1809">
        <v>-37.282835552356957</v>
      </c>
      <c r="Q1809">
        <v>8.717164447643043</v>
      </c>
      <c r="R1809">
        <v>-26.282835552356957</v>
      </c>
      <c r="S1809">
        <v>-40.282835552356957</v>
      </c>
      <c r="T1809">
        <v>-43.282835552356957</v>
      </c>
    </row>
    <row r="1810" spans="1:20" x14ac:dyDescent="0.3">
      <c r="A1810">
        <v>1809</v>
      </c>
      <c r="B1810" s="1">
        <v>44361</v>
      </c>
      <c r="C1810">
        <v>13</v>
      </c>
      <c r="D1810">
        <v>16</v>
      </c>
      <c r="E1810">
        <v>23</v>
      </c>
      <c r="F1810">
        <v>16</v>
      </c>
      <c r="G1810">
        <v>10</v>
      </c>
      <c r="H1810">
        <v>7</v>
      </c>
      <c r="I1810">
        <v>23</v>
      </c>
      <c r="J1810">
        <f t="shared" si="35"/>
        <v>-52.282835552356957</v>
      </c>
      <c r="K1810">
        <v>-52.282835552356957</v>
      </c>
      <c r="L1810">
        <v>-50.282835552356957</v>
      </c>
      <c r="M1810">
        <v>-53.282835552356957</v>
      </c>
      <c r="N1810">
        <v>-50.282835552356957</v>
      </c>
      <c r="O1810">
        <v>-49.282835552356957</v>
      </c>
      <c r="P1810">
        <v>-45.282835552356957</v>
      </c>
      <c r="Q1810">
        <v>-37.282835552356957</v>
      </c>
      <c r="R1810">
        <v>8.717164447643043</v>
      </c>
      <c r="S1810">
        <v>-26.282835552356957</v>
      </c>
      <c r="T1810">
        <v>-40.282835552356957</v>
      </c>
    </row>
    <row r="1811" spans="1:20" x14ac:dyDescent="0.3">
      <c r="A1811">
        <v>1810</v>
      </c>
      <c r="B1811" s="1">
        <v>44362</v>
      </c>
      <c r="C1811">
        <v>16</v>
      </c>
      <c r="D1811">
        <v>16</v>
      </c>
      <c r="E1811">
        <v>24</v>
      </c>
      <c r="F1811">
        <v>16</v>
      </c>
      <c r="G1811">
        <v>8</v>
      </c>
      <c r="H1811">
        <v>7</v>
      </c>
      <c r="I1811">
        <v>24</v>
      </c>
      <c r="J1811">
        <f t="shared" si="35"/>
        <v>-51.282835552356957</v>
      </c>
      <c r="K1811">
        <v>-52.282835552356957</v>
      </c>
      <c r="L1811">
        <v>-52.282835552356957</v>
      </c>
      <c r="M1811">
        <v>-50.282835552356957</v>
      </c>
      <c r="N1811">
        <v>-53.282835552356957</v>
      </c>
      <c r="O1811">
        <v>-50.282835552356957</v>
      </c>
      <c r="P1811">
        <v>-49.282835552356957</v>
      </c>
      <c r="Q1811">
        <v>-45.282835552356957</v>
      </c>
      <c r="R1811">
        <v>-37.282835552356957</v>
      </c>
      <c r="S1811">
        <v>8.717164447643043</v>
      </c>
      <c r="T1811">
        <v>-26.282835552356957</v>
      </c>
    </row>
    <row r="1812" spans="1:20" x14ac:dyDescent="0.3">
      <c r="A1812">
        <v>1811</v>
      </c>
      <c r="B1812" s="1">
        <v>44363</v>
      </c>
      <c r="C1812">
        <v>19</v>
      </c>
      <c r="D1812">
        <v>9</v>
      </c>
      <c r="E1812">
        <v>29</v>
      </c>
      <c r="F1812">
        <v>16</v>
      </c>
      <c r="G1812">
        <v>5</v>
      </c>
      <c r="H1812">
        <v>7</v>
      </c>
      <c r="I1812">
        <v>29</v>
      </c>
      <c r="J1812">
        <f t="shared" si="35"/>
        <v>-46.282835552356957</v>
      </c>
      <c r="K1812">
        <v>-51.282835552356957</v>
      </c>
      <c r="L1812">
        <v>-52.282835552356957</v>
      </c>
      <c r="M1812">
        <v>-52.282835552356957</v>
      </c>
      <c r="N1812">
        <v>-50.282835552356957</v>
      </c>
      <c r="O1812">
        <v>-53.282835552356957</v>
      </c>
      <c r="P1812">
        <v>-50.282835552356957</v>
      </c>
      <c r="Q1812">
        <v>-49.282835552356957</v>
      </c>
      <c r="R1812">
        <v>-45.282835552356957</v>
      </c>
      <c r="S1812">
        <v>-37.282835552356957</v>
      </c>
      <c r="T1812">
        <v>8.717164447643043</v>
      </c>
    </row>
    <row r="1813" spans="1:20" x14ac:dyDescent="0.3">
      <c r="A1813">
        <v>1812</v>
      </c>
      <c r="B1813" s="1">
        <v>44364</v>
      </c>
      <c r="C1813">
        <v>7</v>
      </c>
      <c r="D1813">
        <v>15</v>
      </c>
      <c r="E1813">
        <v>31</v>
      </c>
      <c r="F1813">
        <v>16</v>
      </c>
      <c r="G1813">
        <v>7</v>
      </c>
      <c r="H1813">
        <v>6</v>
      </c>
      <c r="I1813">
        <v>31</v>
      </c>
      <c r="J1813">
        <f t="shared" si="35"/>
        <v>-44.282835552356957</v>
      </c>
      <c r="K1813">
        <v>-46.282835552356957</v>
      </c>
      <c r="L1813">
        <v>-51.282835552356957</v>
      </c>
      <c r="M1813">
        <v>-52.282835552356957</v>
      </c>
      <c r="N1813">
        <v>-52.282835552356957</v>
      </c>
      <c r="O1813">
        <v>-50.282835552356957</v>
      </c>
      <c r="P1813">
        <v>-53.282835552356957</v>
      </c>
      <c r="Q1813">
        <v>-50.282835552356957</v>
      </c>
      <c r="R1813">
        <v>-49.282835552356957</v>
      </c>
      <c r="S1813">
        <v>-45.282835552356957</v>
      </c>
      <c r="T1813">
        <v>-37.282835552356957</v>
      </c>
    </row>
    <row r="1814" spans="1:20" x14ac:dyDescent="0.3">
      <c r="A1814">
        <v>1813</v>
      </c>
      <c r="B1814" s="1">
        <v>44365</v>
      </c>
      <c r="C1814">
        <v>13</v>
      </c>
      <c r="D1814">
        <v>14</v>
      </c>
      <c r="E1814">
        <v>26</v>
      </c>
      <c r="F1814">
        <v>15</v>
      </c>
      <c r="G1814">
        <v>7</v>
      </c>
      <c r="H1814">
        <v>5</v>
      </c>
      <c r="I1814">
        <v>26</v>
      </c>
      <c r="J1814">
        <f t="shared" si="35"/>
        <v>-49.282835552356957</v>
      </c>
      <c r="K1814">
        <v>-44.282835552356957</v>
      </c>
      <c r="L1814">
        <v>-46.282835552356957</v>
      </c>
      <c r="M1814">
        <v>-51.282835552356957</v>
      </c>
      <c r="N1814">
        <v>-52.282835552356957</v>
      </c>
      <c r="O1814">
        <v>-52.282835552356957</v>
      </c>
      <c r="P1814">
        <v>-50.282835552356957</v>
      </c>
      <c r="Q1814">
        <v>-53.282835552356957</v>
      </c>
      <c r="R1814">
        <v>-50.282835552356957</v>
      </c>
      <c r="S1814">
        <v>-49.282835552356957</v>
      </c>
      <c r="T1814">
        <v>-45.282835552356957</v>
      </c>
    </row>
    <row r="1815" spans="1:20" x14ac:dyDescent="0.3">
      <c r="A1815">
        <v>1814</v>
      </c>
      <c r="B1815" s="1">
        <v>44366</v>
      </c>
      <c r="C1815">
        <v>13</v>
      </c>
      <c r="D1815">
        <v>19</v>
      </c>
      <c r="E1815">
        <v>22</v>
      </c>
      <c r="F1815">
        <v>14</v>
      </c>
      <c r="G1815">
        <v>7</v>
      </c>
      <c r="H1815">
        <v>5</v>
      </c>
      <c r="I1815">
        <v>22</v>
      </c>
      <c r="J1815">
        <f t="shared" si="35"/>
        <v>-53.282835552356957</v>
      </c>
      <c r="K1815">
        <v>-49.282835552356957</v>
      </c>
      <c r="L1815">
        <v>-44.282835552356957</v>
      </c>
      <c r="M1815">
        <v>-46.282835552356957</v>
      </c>
      <c r="N1815">
        <v>-51.282835552356957</v>
      </c>
      <c r="O1815">
        <v>-52.282835552356957</v>
      </c>
      <c r="P1815">
        <v>-52.282835552356957</v>
      </c>
      <c r="Q1815">
        <v>-50.282835552356957</v>
      </c>
      <c r="R1815">
        <v>-53.282835552356957</v>
      </c>
      <c r="S1815">
        <v>-50.282835552356957</v>
      </c>
      <c r="T1815">
        <v>-49.282835552356957</v>
      </c>
    </row>
    <row r="1816" spans="1:20" x14ac:dyDescent="0.3">
      <c r="A1816">
        <v>1815</v>
      </c>
      <c r="B1816" s="1">
        <v>44367</v>
      </c>
      <c r="C1816">
        <v>16</v>
      </c>
      <c r="D1816">
        <v>23</v>
      </c>
      <c r="E1816">
        <v>27</v>
      </c>
      <c r="F1816">
        <v>14</v>
      </c>
      <c r="G1816">
        <v>7</v>
      </c>
      <c r="H1816">
        <v>6</v>
      </c>
      <c r="I1816">
        <v>27</v>
      </c>
      <c r="J1816">
        <f t="shared" si="35"/>
        <v>-48.282835552356957</v>
      </c>
      <c r="K1816">
        <v>-53.282835552356957</v>
      </c>
      <c r="L1816">
        <v>-49.282835552356957</v>
      </c>
      <c r="M1816">
        <v>-44.282835552356957</v>
      </c>
      <c r="N1816">
        <v>-46.282835552356957</v>
      </c>
      <c r="O1816">
        <v>-51.282835552356957</v>
      </c>
      <c r="P1816">
        <v>-52.282835552356957</v>
      </c>
      <c r="Q1816">
        <v>-52.282835552356957</v>
      </c>
      <c r="R1816">
        <v>-50.282835552356957</v>
      </c>
      <c r="S1816">
        <v>-53.282835552356957</v>
      </c>
      <c r="T1816">
        <v>-50.282835552356957</v>
      </c>
    </row>
    <row r="1817" spans="1:20" x14ac:dyDescent="0.3">
      <c r="A1817">
        <v>1816</v>
      </c>
      <c r="B1817" s="1">
        <v>44368</v>
      </c>
      <c r="C1817">
        <v>21</v>
      </c>
      <c r="D1817">
        <v>25</v>
      </c>
      <c r="E1817">
        <v>29</v>
      </c>
      <c r="F1817">
        <v>14</v>
      </c>
      <c r="G1817">
        <v>7</v>
      </c>
      <c r="H1817">
        <v>5</v>
      </c>
      <c r="I1817">
        <v>29</v>
      </c>
      <c r="J1817">
        <f t="shared" si="35"/>
        <v>-46.282835552356957</v>
      </c>
      <c r="K1817">
        <v>-48.282835552356957</v>
      </c>
      <c r="L1817">
        <v>-53.282835552356957</v>
      </c>
      <c r="M1817">
        <v>-49.282835552356957</v>
      </c>
      <c r="N1817">
        <v>-44.282835552356957</v>
      </c>
      <c r="O1817">
        <v>-46.282835552356957</v>
      </c>
      <c r="P1817">
        <v>-51.282835552356957</v>
      </c>
      <c r="Q1817">
        <v>-52.282835552356957</v>
      </c>
      <c r="R1817">
        <v>-52.282835552356957</v>
      </c>
      <c r="S1817">
        <v>-50.282835552356957</v>
      </c>
      <c r="T1817">
        <v>-53.282835552356957</v>
      </c>
    </row>
    <row r="1818" spans="1:20" x14ac:dyDescent="0.3">
      <c r="A1818">
        <v>1817</v>
      </c>
      <c r="B1818" s="1">
        <v>44369</v>
      </c>
      <c r="C1818">
        <v>32</v>
      </c>
      <c r="D1818">
        <v>14</v>
      </c>
      <c r="E1818">
        <v>24</v>
      </c>
      <c r="F1818">
        <v>13</v>
      </c>
      <c r="G1818">
        <v>7</v>
      </c>
      <c r="H1818">
        <v>6</v>
      </c>
      <c r="I1818">
        <v>32</v>
      </c>
      <c r="J1818">
        <f t="shared" si="35"/>
        <v>-43.282835552356957</v>
      </c>
      <c r="K1818">
        <v>-46.282835552356957</v>
      </c>
      <c r="L1818">
        <v>-48.282835552356957</v>
      </c>
      <c r="M1818">
        <v>-53.282835552356957</v>
      </c>
      <c r="N1818">
        <v>-49.282835552356957</v>
      </c>
      <c r="O1818">
        <v>-44.282835552356957</v>
      </c>
      <c r="P1818">
        <v>-46.282835552356957</v>
      </c>
      <c r="Q1818">
        <v>-51.282835552356957</v>
      </c>
      <c r="R1818">
        <v>-52.282835552356957</v>
      </c>
      <c r="S1818">
        <v>-52.282835552356957</v>
      </c>
      <c r="T1818">
        <v>-50.282835552356957</v>
      </c>
    </row>
    <row r="1819" spans="1:20" x14ac:dyDescent="0.3">
      <c r="A1819">
        <v>1818</v>
      </c>
      <c r="B1819" s="1">
        <v>44370</v>
      </c>
      <c r="C1819">
        <v>18</v>
      </c>
      <c r="D1819">
        <v>20</v>
      </c>
      <c r="E1819">
        <v>23</v>
      </c>
      <c r="F1819">
        <v>14</v>
      </c>
      <c r="G1819">
        <v>7</v>
      </c>
      <c r="H1819">
        <v>10</v>
      </c>
      <c r="I1819">
        <v>23</v>
      </c>
      <c r="J1819">
        <f t="shared" si="35"/>
        <v>-52.282835552356957</v>
      </c>
      <c r="K1819">
        <v>-43.282835552356957</v>
      </c>
      <c r="L1819">
        <v>-46.282835552356957</v>
      </c>
      <c r="M1819">
        <v>-48.282835552356957</v>
      </c>
      <c r="N1819">
        <v>-53.282835552356957</v>
      </c>
      <c r="O1819">
        <v>-49.282835552356957</v>
      </c>
      <c r="P1819">
        <v>-44.282835552356957</v>
      </c>
      <c r="Q1819">
        <v>-46.282835552356957</v>
      </c>
      <c r="R1819">
        <v>-51.282835552356957</v>
      </c>
      <c r="S1819">
        <v>-52.282835552356957</v>
      </c>
      <c r="T1819">
        <v>-52.282835552356957</v>
      </c>
    </row>
    <row r="1820" spans="1:20" x14ac:dyDescent="0.3">
      <c r="A1820">
        <v>1819</v>
      </c>
      <c r="B1820" s="1">
        <v>44371</v>
      </c>
      <c r="C1820">
        <v>27</v>
      </c>
      <c r="D1820">
        <v>22</v>
      </c>
      <c r="E1820">
        <v>21</v>
      </c>
      <c r="F1820">
        <v>13</v>
      </c>
      <c r="G1820">
        <v>7</v>
      </c>
      <c r="H1820">
        <v>10</v>
      </c>
      <c r="I1820">
        <v>27</v>
      </c>
      <c r="J1820">
        <f t="shared" si="35"/>
        <v>-48.282835552356957</v>
      </c>
      <c r="K1820">
        <v>-52.282835552356957</v>
      </c>
      <c r="L1820">
        <v>-43.282835552356957</v>
      </c>
      <c r="M1820">
        <v>-46.282835552356957</v>
      </c>
      <c r="N1820">
        <v>-48.282835552356957</v>
      </c>
      <c r="O1820">
        <v>-53.282835552356957</v>
      </c>
      <c r="P1820">
        <v>-49.282835552356957</v>
      </c>
      <c r="Q1820">
        <v>-44.282835552356957</v>
      </c>
      <c r="R1820">
        <v>-46.282835552356957</v>
      </c>
      <c r="S1820">
        <v>-51.282835552356957</v>
      </c>
      <c r="T1820">
        <v>-52.282835552356957</v>
      </c>
    </row>
    <row r="1821" spans="1:20" x14ac:dyDescent="0.3">
      <c r="A1821">
        <v>1820</v>
      </c>
      <c r="B1821" s="1">
        <v>44372</v>
      </c>
      <c r="C1821">
        <v>27</v>
      </c>
      <c r="D1821">
        <v>16</v>
      </c>
      <c r="E1821">
        <v>23</v>
      </c>
      <c r="F1821">
        <v>11</v>
      </c>
      <c r="G1821">
        <v>8</v>
      </c>
      <c r="H1821">
        <v>7</v>
      </c>
      <c r="I1821">
        <v>27</v>
      </c>
      <c r="J1821">
        <f t="shared" si="35"/>
        <v>-48.282835552356957</v>
      </c>
      <c r="K1821">
        <v>-48.282835552356957</v>
      </c>
      <c r="L1821">
        <v>-52.282835552356957</v>
      </c>
      <c r="M1821">
        <v>-43.282835552356957</v>
      </c>
      <c r="N1821">
        <v>-46.282835552356957</v>
      </c>
      <c r="O1821">
        <v>-48.282835552356957</v>
      </c>
      <c r="P1821">
        <v>-53.282835552356957</v>
      </c>
      <c r="Q1821">
        <v>-49.282835552356957</v>
      </c>
      <c r="R1821">
        <v>-44.282835552356957</v>
      </c>
      <c r="S1821">
        <v>-46.282835552356957</v>
      </c>
      <c r="T1821">
        <v>-51.282835552356957</v>
      </c>
    </row>
    <row r="1822" spans="1:20" x14ac:dyDescent="0.3">
      <c r="A1822">
        <v>1821</v>
      </c>
      <c r="B1822" s="1">
        <v>44373</v>
      </c>
      <c r="C1822">
        <v>18</v>
      </c>
      <c r="D1822">
        <v>14</v>
      </c>
      <c r="E1822">
        <v>22</v>
      </c>
      <c r="F1822">
        <v>11</v>
      </c>
      <c r="G1822">
        <v>7</v>
      </c>
      <c r="H1822">
        <v>5</v>
      </c>
      <c r="I1822">
        <v>22</v>
      </c>
      <c r="J1822">
        <f t="shared" si="35"/>
        <v>-53.282835552356957</v>
      </c>
      <c r="K1822">
        <v>-48.282835552356957</v>
      </c>
      <c r="L1822">
        <v>-48.282835552356957</v>
      </c>
      <c r="M1822">
        <v>-52.282835552356957</v>
      </c>
      <c r="N1822">
        <v>-43.282835552356957</v>
      </c>
      <c r="O1822">
        <v>-46.282835552356957</v>
      </c>
      <c r="P1822">
        <v>-48.282835552356957</v>
      </c>
      <c r="Q1822">
        <v>-53.282835552356957</v>
      </c>
      <c r="R1822">
        <v>-49.282835552356957</v>
      </c>
      <c r="S1822">
        <v>-44.282835552356957</v>
      </c>
      <c r="T1822">
        <v>-46.282835552356957</v>
      </c>
    </row>
    <row r="1823" spans="1:20" x14ac:dyDescent="0.3">
      <c r="A1823">
        <v>1822</v>
      </c>
      <c r="B1823" s="1">
        <v>44374</v>
      </c>
      <c r="C1823">
        <v>16</v>
      </c>
      <c r="D1823">
        <v>16</v>
      </c>
      <c r="E1823">
        <v>22</v>
      </c>
      <c r="F1823">
        <v>11</v>
      </c>
      <c r="G1823">
        <v>7</v>
      </c>
      <c r="H1823">
        <v>6</v>
      </c>
      <c r="I1823">
        <v>22</v>
      </c>
      <c r="J1823">
        <f t="shared" si="35"/>
        <v>-53.282835552356957</v>
      </c>
      <c r="K1823">
        <v>-53.282835552356957</v>
      </c>
      <c r="L1823">
        <v>-48.282835552356957</v>
      </c>
      <c r="M1823">
        <v>-48.282835552356957</v>
      </c>
      <c r="N1823">
        <v>-52.282835552356957</v>
      </c>
      <c r="O1823">
        <v>-43.282835552356957</v>
      </c>
      <c r="P1823">
        <v>-46.282835552356957</v>
      </c>
      <c r="Q1823">
        <v>-48.282835552356957</v>
      </c>
      <c r="R1823">
        <v>-53.282835552356957</v>
      </c>
      <c r="S1823">
        <v>-49.282835552356957</v>
      </c>
      <c r="T1823">
        <v>-44.282835552356957</v>
      </c>
    </row>
    <row r="1824" spans="1:20" x14ac:dyDescent="0.3">
      <c r="A1824">
        <v>1823</v>
      </c>
      <c r="B1824" s="1">
        <v>44375</v>
      </c>
      <c r="C1824">
        <v>12</v>
      </c>
      <c r="D1824">
        <v>17</v>
      </c>
      <c r="E1824">
        <v>20</v>
      </c>
      <c r="F1824">
        <v>11</v>
      </c>
      <c r="G1824">
        <v>8</v>
      </c>
      <c r="H1824">
        <v>7</v>
      </c>
      <c r="I1824">
        <v>20</v>
      </c>
      <c r="J1824">
        <f t="shared" si="35"/>
        <v>-55.282835552356957</v>
      </c>
      <c r="K1824">
        <v>-53.282835552356957</v>
      </c>
      <c r="L1824">
        <v>-53.282835552356957</v>
      </c>
      <c r="M1824">
        <v>-48.282835552356957</v>
      </c>
      <c r="N1824">
        <v>-48.282835552356957</v>
      </c>
      <c r="O1824">
        <v>-52.282835552356957</v>
      </c>
      <c r="P1824">
        <v>-43.282835552356957</v>
      </c>
      <c r="Q1824">
        <v>-46.282835552356957</v>
      </c>
      <c r="R1824">
        <v>-48.282835552356957</v>
      </c>
      <c r="S1824">
        <v>-53.282835552356957</v>
      </c>
      <c r="T1824">
        <v>-49.282835552356957</v>
      </c>
    </row>
    <row r="1825" spans="1:20" x14ac:dyDescent="0.3">
      <c r="A1825">
        <v>1824</v>
      </c>
      <c r="B1825" s="1">
        <v>44376</v>
      </c>
      <c r="C1825">
        <v>14</v>
      </c>
      <c r="D1825">
        <v>16</v>
      </c>
      <c r="E1825">
        <v>21</v>
      </c>
      <c r="F1825">
        <v>11</v>
      </c>
      <c r="G1825">
        <v>8</v>
      </c>
      <c r="H1825">
        <v>6</v>
      </c>
      <c r="I1825">
        <v>21</v>
      </c>
      <c r="J1825">
        <f t="shared" si="35"/>
        <v>-54.282835552356957</v>
      </c>
      <c r="K1825">
        <v>-55.282835552356957</v>
      </c>
      <c r="L1825">
        <v>-53.282835552356957</v>
      </c>
      <c r="M1825">
        <v>-53.282835552356957</v>
      </c>
      <c r="N1825">
        <v>-48.282835552356957</v>
      </c>
      <c r="O1825">
        <v>-48.282835552356957</v>
      </c>
      <c r="P1825">
        <v>-52.282835552356957</v>
      </c>
      <c r="Q1825">
        <v>-43.282835552356957</v>
      </c>
      <c r="R1825">
        <v>-46.282835552356957</v>
      </c>
      <c r="S1825">
        <v>-48.282835552356957</v>
      </c>
      <c r="T1825">
        <v>-53.282835552356957</v>
      </c>
    </row>
    <row r="1826" spans="1:20" x14ac:dyDescent="0.3">
      <c r="A1826">
        <v>1825</v>
      </c>
      <c r="B1826" s="1">
        <v>44377</v>
      </c>
      <c r="C1826">
        <v>14</v>
      </c>
      <c r="D1826">
        <v>17</v>
      </c>
      <c r="E1826">
        <v>20</v>
      </c>
      <c r="F1826">
        <v>11</v>
      </c>
      <c r="G1826">
        <v>7</v>
      </c>
      <c r="H1826">
        <v>5</v>
      </c>
      <c r="I1826">
        <v>20</v>
      </c>
      <c r="J1826">
        <f t="shared" si="35"/>
        <v>-55.282835552356957</v>
      </c>
      <c r="K1826">
        <v>-54.282835552356957</v>
      </c>
      <c r="L1826">
        <v>-55.282835552356957</v>
      </c>
      <c r="M1826">
        <v>-53.282835552356957</v>
      </c>
      <c r="N1826">
        <v>-53.282835552356957</v>
      </c>
      <c r="O1826">
        <v>-48.282835552356957</v>
      </c>
      <c r="P1826">
        <v>-48.282835552356957</v>
      </c>
      <c r="Q1826">
        <v>-52.282835552356957</v>
      </c>
      <c r="R1826">
        <v>-43.282835552356957</v>
      </c>
      <c r="S1826">
        <v>-46.282835552356957</v>
      </c>
      <c r="T1826">
        <v>-48.282835552356957</v>
      </c>
    </row>
    <row r="1827" spans="1:20" x14ac:dyDescent="0.3">
      <c r="A1827">
        <v>1826</v>
      </c>
      <c r="B1827" s="1">
        <v>44378</v>
      </c>
      <c r="C1827">
        <v>14</v>
      </c>
      <c r="D1827">
        <v>15</v>
      </c>
      <c r="E1827">
        <v>19</v>
      </c>
      <c r="F1827">
        <v>11</v>
      </c>
      <c r="G1827">
        <v>8</v>
      </c>
      <c r="H1827">
        <v>5</v>
      </c>
      <c r="I1827">
        <v>19</v>
      </c>
      <c r="J1827">
        <f t="shared" si="35"/>
        <v>-56.282835552356957</v>
      </c>
      <c r="K1827">
        <v>-55.282835552356957</v>
      </c>
      <c r="L1827">
        <v>-54.282835552356957</v>
      </c>
      <c r="M1827">
        <v>-55.282835552356957</v>
      </c>
      <c r="N1827">
        <v>-53.282835552356957</v>
      </c>
      <c r="O1827">
        <v>-53.282835552356957</v>
      </c>
      <c r="P1827">
        <v>-48.282835552356957</v>
      </c>
      <c r="Q1827">
        <v>-48.282835552356957</v>
      </c>
      <c r="R1827">
        <v>-52.282835552356957</v>
      </c>
      <c r="S1827">
        <v>-43.282835552356957</v>
      </c>
      <c r="T1827">
        <v>-46.282835552356957</v>
      </c>
    </row>
    <row r="1828" spans="1:20" x14ac:dyDescent="0.3">
      <c r="A1828">
        <v>1827</v>
      </c>
      <c r="B1828" s="1">
        <v>44379</v>
      </c>
      <c r="C1828">
        <v>12</v>
      </c>
      <c r="D1828">
        <v>17</v>
      </c>
      <c r="E1828">
        <v>23</v>
      </c>
      <c r="F1828">
        <v>10</v>
      </c>
      <c r="G1828">
        <v>8</v>
      </c>
      <c r="H1828">
        <v>5</v>
      </c>
      <c r="I1828">
        <v>23</v>
      </c>
      <c r="J1828">
        <f t="shared" si="35"/>
        <v>-52.282835552356957</v>
      </c>
      <c r="K1828">
        <v>-56.282835552356957</v>
      </c>
      <c r="L1828">
        <v>-55.282835552356957</v>
      </c>
      <c r="M1828">
        <v>-54.282835552356957</v>
      </c>
      <c r="N1828">
        <v>-55.282835552356957</v>
      </c>
      <c r="O1828">
        <v>-53.282835552356957</v>
      </c>
      <c r="P1828">
        <v>-53.282835552356957</v>
      </c>
      <c r="Q1828">
        <v>-48.282835552356957</v>
      </c>
      <c r="R1828">
        <v>-48.282835552356957</v>
      </c>
      <c r="S1828">
        <v>-52.282835552356957</v>
      </c>
      <c r="T1828">
        <v>-43.282835552356957</v>
      </c>
    </row>
    <row r="1829" spans="1:20" x14ac:dyDescent="0.3">
      <c r="A1829">
        <v>1828</v>
      </c>
      <c r="B1829" s="1">
        <v>44380</v>
      </c>
      <c r="C1829">
        <v>18</v>
      </c>
      <c r="D1829">
        <v>15</v>
      </c>
      <c r="E1829">
        <v>22</v>
      </c>
      <c r="F1829">
        <v>10</v>
      </c>
      <c r="G1829">
        <v>8</v>
      </c>
      <c r="H1829">
        <v>6</v>
      </c>
      <c r="I1829">
        <v>22</v>
      </c>
      <c r="J1829">
        <f t="shared" si="35"/>
        <v>-53.282835552356957</v>
      </c>
      <c r="K1829">
        <v>-52.282835552356957</v>
      </c>
      <c r="L1829">
        <v>-56.282835552356957</v>
      </c>
      <c r="M1829">
        <v>-55.282835552356957</v>
      </c>
      <c r="N1829">
        <v>-54.282835552356957</v>
      </c>
      <c r="O1829">
        <v>-55.282835552356957</v>
      </c>
      <c r="P1829">
        <v>-53.282835552356957</v>
      </c>
      <c r="Q1829">
        <v>-53.282835552356957</v>
      </c>
      <c r="R1829">
        <v>-48.282835552356957</v>
      </c>
      <c r="S1829">
        <v>-48.282835552356957</v>
      </c>
      <c r="T1829">
        <v>-52.282835552356957</v>
      </c>
    </row>
    <row r="1830" spans="1:20" x14ac:dyDescent="0.3">
      <c r="A1830">
        <v>1829</v>
      </c>
      <c r="B1830" s="1">
        <v>44381</v>
      </c>
      <c r="C1830">
        <v>18</v>
      </c>
      <c r="D1830">
        <v>11</v>
      </c>
      <c r="E1830">
        <v>21</v>
      </c>
      <c r="F1830">
        <v>11</v>
      </c>
      <c r="G1830">
        <v>8</v>
      </c>
      <c r="H1830">
        <v>7</v>
      </c>
      <c r="I1830">
        <v>21</v>
      </c>
      <c r="J1830">
        <f t="shared" si="35"/>
        <v>-54.282835552356957</v>
      </c>
      <c r="K1830">
        <v>-53.282835552356957</v>
      </c>
      <c r="L1830">
        <v>-52.282835552356957</v>
      </c>
      <c r="M1830">
        <v>-56.282835552356957</v>
      </c>
      <c r="N1830">
        <v>-55.282835552356957</v>
      </c>
      <c r="O1830">
        <v>-54.282835552356957</v>
      </c>
      <c r="P1830">
        <v>-55.282835552356957</v>
      </c>
      <c r="Q1830">
        <v>-53.282835552356957</v>
      </c>
      <c r="R1830">
        <v>-53.282835552356957</v>
      </c>
      <c r="S1830">
        <v>-48.282835552356957</v>
      </c>
      <c r="T1830">
        <v>-48.282835552356957</v>
      </c>
    </row>
    <row r="1831" spans="1:20" x14ac:dyDescent="0.3">
      <c r="A1831">
        <v>1830</v>
      </c>
      <c r="B1831" s="1">
        <v>44382</v>
      </c>
      <c r="C1831">
        <v>13</v>
      </c>
      <c r="D1831">
        <v>16</v>
      </c>
      <c r="E1831">
        <v>25</v>
      </c>
      <c r="F1831">
        <v>11</v>
      </c>
      <c r="G1831">
        <v>8</v>
      </c>
      <c r="H1831">
        <v>9</v>
      </c>
      <c r="I1831">
        <v>25</v>
      </c>
      <c r="J1831">
        <f t="shared" si="35"/>
        <v>-50.282835552356957</v>
      </c>
      <c r="K1831">
        <v>-54.282835552356957</v>
      </c>
      <c r="L1831">
        <v>-53.282835552356957</v>
      </c>
      <c r="M1831">
        <v>-52.282835552356957</v>
      </c>
      <c r="N1831">
        <v>-56.282835552356957</v>
      </c>
      <c r="O1831">
        <v>-55.282835552356957</v>
      </c>
      <c r="P1831">
        <v>-54.282835552356957</v>
      </c>
      <c r="Q1831">
        <v>-55.282835552356957</v>
      </c>
      <c r="R1831">
        <v>-53.282835552356957</v>
      </c>
      <c r="S1831">
        <v>-53.282835552356957</v>
      </c>
      <c r="T1831">
        <v>-48.282835552356957</v>
      </c>
    </row>
    <row r="1832" spans="1:20" x14ac:dyDescent="0.3">
      <c r="A1832">
        <v>1831</v>
      </c>
      <c r="B1832" s="1">
        <v>44383</v>
      </c>
      <c r="C1832">
        <v>19</v>
      </c>
      <c r="D1832">
        <v>16</v>
      </c>
      <c r="E1832">
        <v>21</v>
      </c>
      <c r="F1832">
        <v>11</v>
      </c>
      <c r="G1832">
        <v>8</v>
      </c>
      <c r="H1832">
        <v>6</v>
      </c>
      <c r="I1832">
        <v>21</v>
      </c>
      <c r="J1832">
        <f t="shared" si="35"/>
        <v>-54.282835552356957</v>
      </c>
      <c r="K1832">
        <v>-50.282835552356957</v>
      </c>
      <c r="L1832">
        <v>-54.282835552356957</v>
      </c>
      <c r="M1832">
        <v>-53.282835552356957</v>
      </c>
      <c r="N1832">
        <v>-52.282835552356957</v>
      </c>
      <c r="O1832">
        <v>-56.282835552356957</v>
      </c>
      <c r="P1832">
        <v>-55.282835552356957</v>
      </c>
      <c r="Q1832">
        <v>-54.282835552356957</v>
      </c>
      <c r="R1832">
        <v>-55.282835552356957</v>
      </c>
      <c r="S1832">
        <v>-53.282835552356957</v>
      </c>
      <c r="T1832">
        <v>-53.282835552356957</v>
      </c>
    </row>
    <row r="1833" spans="1:20" x14ac:dyDescent="0.3">
      <c r="A1833">
        <v>1832</v>
      </c>
      <c r="B1833" s="1">
        <v>44384</v>
      </c>
      <c r="C1833">
        <v>22</v>
      </c>
      <c r="D1833">
        <v>9</v>
      </c>
      <c r="E1833">
        <v>20</v>
      </c>
      <c r="F1833">
        <v>11</v>
      </c>
      <c r="G1833">
        <v>7</v>
      </c>
      <c r="H1833">
        <v>10</v>
      </c>
      <c r="I1833">
        <v>22</v>
      </c>
      <c r="J1833">
        <f t="shared" si="35"/>
        <v>-53.282835552356957</v>
      </c>
      <c r="K1833">
        <v>-54.282835552356957</v>
      </c>
      <c r="L1833">
        <v>-50.282835552356957</v>
      </c>
      <c r="M1833">
        <v>-54.282835552356957</v>
      </c>
      <c r="N1833">
        <v>-53.282835552356957</v>
      </c>
      <c r="O1833">
        <v>-52.282835552356957</v>
      </c>
      <c r="P1833">
        <v>-56.282835552356957</v>
      </c>
      <c r="Q1833">
        <v>-55.282835552356957</v>
      </c>
      <c r="R1833">
        <v>-54.282835552356957</v>
      </c>
      <c r="S1833">
        <v>-55.282835552356957</v>
      </c>
      <c r="T1833">
        <v>-53.282835552356957</v>
      </c>
    </row>
    <row r="1834" spans="1:20" x14ac:dyDescent="0.3">
      <c r="A1834">
        <v>1833</v>
      </c>
      <c r="B1834" s="1">
        <v>44385</v>
      </c>
      <c r="C1834">
        <v>14</v>
      </c>
      <c r="D1834">
        <v>11</v>
      </c>
      <c r="E1834">
        <v>17</v>
      </c>
      <c r="F1834">
        <v>11</v>
      </c>
      <c r="G1834">
        <v>8</v>
      </c>
      <c r="H1834">
        <v>7</v>
      </c>
      <c r="I1834">
        <v>17</v>
      </c>
      <c r="J1834">
        <f t="shared" si="35"/>
        <v>-58.282835552356957</v>
      </c>
      <c r="K1834">
        <v>-53.282835552356957</v>
      </c>
      <c r="L1834">
        <v>-54.282835552356957</v>
      </c>
      <c r="M1834">
        <v>-50.282835552356957</v>
      </c>
      <c r="N1834">
        <v>-54.282835552356957</v>
      </c>
      <c r="O1834">
        <v>-53.282835552356957</v>
      </c>
      <c r="P1834">
        <v>-52.282835552356957</v>
      </c>
      <c r="Q1834">
        <v>-56.282835552356957</v>
      </c>
      <c r="R1834">
        <v>-55.282835552356957</v>
      </c>
      <c r="S1834">
        <v>-54.282835552356957</v>
      </c>
      <c r="T1834">
        <v>-55.282835552356957</v>
      </c>
    </row>
    <row r="1835" spans="1:20" x14ac:dyDescent="0.3">
      <c r="A1835">
        <v>1834</v>
      </c>
      <c r="B1835" s="1">
        <v>44386</v>
      </c>
      <c r="C1835">
        <v>15</v>
      </c>
      <c r="D1835">
        <v>14</v>
      </c>
      <c r="E1835">
        <v>17</v>
      </c>
      <c r="F1835">
        <v>11</v>
      </c>
      <c r="G1835">
        <v>8</v>
      </c>
      <c r="H1835">
        <v>7</v>
      </c>
      <c r="I1835">
        <v>17</v>
      </c>
      <c r="J1835">
        <f t="shared" si="35"/>
        <v>-58.282835552356957</v>
      </c>
      <c r="K1835">
        <v>-58.282835552356957</v>
      </c>
      <c r="L1835">
        <v>-53.282835552356957</v>
      </c>
      <c r="M1835">
        <v>-54.282835552356957</v>
      </c>
      <c r="N1835">
        <v>-50.282835552356957</v>
      </c>
      <c r="O1835">
        <v>-54.282835552356957</v>
      </c>
      <c r="P1835">
        <v>-53.282835552356957</v>
      </c>
      <c r="Q1835">
        <v>-52.282835552356957</v>
      </c>
      <c r="R1835">
        <v>-56.282835552356957</v>
      </c>
      <c r="S1835">
        <v>-55.282835552356957</v>
      </c>
      <c r="T1835">
        <v>-54.282835552356957</v>
      </c>
    </row>
    <row r="1836" spans="1:20" x14ac:dyDescent="0.3">
      <c r="A1836">
        <v>1835</v>
      </c>
      <c r="B1836" s="1">
        <v>44387</v>
      </c>
      <c r="C1836">
        <v>18</v>
      </c>
      <c r="D1836">
        <v>12</v>
      </c>
      <c r="E1836">
        <v>17</v>
      </c>
      <c r="F1836">
        <v>11</v>
      </c>
      <c r="G1836">
        <v>8</v>
      </c>
      <c r="H1836">
        <v>5</v>
      </c>
      <c r="I1836">
        <v>18</v>
      </c>
      <c r="J1836">
        <f t="shared" si="35"/>
        <v>-57.282835552356957</v>
      </c>
      <c r="K1836">
        <v>-58.282835552356957</v>
      </c>
      <c r="L1836">
        <v>-58.282835552356957</v>
      </c>
      <c r="M1836">
        <v>-53.282835552356957</v>
      </c>
      <c r="N1836">
        <v>-54.282835552356957</v>
      </c>
      <c r="O1836">
        <v>-50.282835552356957</v>
      </c>
      <c r="P1836">
        <v>-54.282835552356957</v>
      </c>
      <c r="Q1836">
        <v>-53.282835552356957</v>
      </c>
      <c r="R1836">
        <v>-52.282835552356957</v>
      </c>
      <c r="S1836">
        <v>-56.282835552356957</v>
      </c>
      <c r="T1836">
        <v>-55.282835552356957</v>
      </c>
    </row>
    <row r="1837" spans="1:20" x14ac:dyDescent="0.3">
      <c r="A1837">
        <v>1836</v>
      </c>
      <c r="B1837" s="1">
        <v>44388</v>
      </c>
      <c r="C1837">
        <v>16</v>
      </c>
      <c r="D1837">
        <v>13</v>
      </c>
      <c r="E1837">
        <v>18</v>
      </c>
      <c r="F1837">
        <v>17</v>
      </c>
      <c r="G1837">
        <v>9</v>
      </c>
      <c r="H1837">
        <v>5</v>
      </c>
      <c r="I1837">
        <v>18</v>
      </c>
      <c r="J1837">
        <f t="shared" si="35"/>
        <v>-57.282835552356957</v>
      </c>
      <c r="K1837">
        <v>-57.282835552356957</v>
      </c>
      <c r="L1837">
        <v>-58.282835552356957</v>
      </c>
      <c r="M1837">
        <v>-58.282835552356957</v>
      </c>
      <c r="N1837">
        <v>-53.282835552356957</v>
      </c>
      <c r="O1837">
        <v>-54.282835552356957</v>
      </c>
      <c r="P1837">
        <v>-50.282835552356957</v>
      </c>
      <c r="Q1837">
        <v>-54.282835552356957</v>
      </c>
      <c r="R1837">
        <v>-53.282835552356957</v>
      </c>
      <c r="S1837">
        <v>-52.282835552356957</v>
      </c>
      <c r="T1837">
        <v>-56.282835552356957</v>
      </c>
    </row>
    <row r="1838" spans="1:20" x14ac:dyDescent="0.3">
      <c r="A1838">
        <v>1837</v>
      </c>
      <c r="B1838" s="1">
        <v>44389</v>
      </c>
      <c r="C1838">
        <v>17</v>
      </c>
      <c r="D1838">
        <v>12</v>
      </c>
      <c r="E1838">
        <v>18</v>
      </c>
      <c r="F1838">
        <v>16</v>
      </c>
      <c r="G1838">
        <v>9</v>
      </c>
      <c r="H1838">
        <v>3</v>
      </c>
      <c r="I1838">
        <v>18</v>
      </c>
      <c r="J1838">
        <f t="shared" si="35"/>
        <v>-57.282835552356957</v>
      </c>
      <c r="K1838">
        <v>-57.282835552356957</v>
      </c>
      <c r="L1838">
        <v>-57.282835552356957</v>
      </c>
      <c r="M1838">
        <v>-58.282835552356957</v>
      </c>
      <c r="N1838">
        <v>-58.282835552356957</v>
      </c>
      <c r="O1838">
        <v>-53.282835552356957</v>
      </c>
      <c r="P1838">
        <v>-54.282835552356957</v>
      </c>
      <c r="Q1838">
        <v>-50.282835552356957</v>
      </c>
      <c r="R1838">
        <v>-54.282835552356957</v>
      </c>
      <c r="S1838">
        <v>-53.282835552356957</v>
      </c>
      <c r="T1838">
        <v>-52.282835552356957</v>
      </c>
    </row>
    <row r="1839" spans="1:20" x14ac:dyDescent="0.3">
      <c r="A1839">
        <v>1838</v>
      </c>
      <c r="B1839" s="1">
        <v>44390</v>
      </c>
      <c r="C1839">
        <v>16</v>
      </c>
      <c r="D1839">
        <v>12</v>
      </c>
      <c r="E1839">
        <v>18</v>
      </c>
      <c r="F1839">
        <v>16</v>
      </c>
      <c r="G1839">
        <v>9</v>
      </c>
      <c r="H1839">
        <v>4</v>
      </c>
      <c r="I1839">
        <v>18</v>
      </c>
      <c r="J1839">
        <f t="shared" si="35"/>
        <v>-57.282835552356957</v>
      </c>
      <c r="K1839">
        <v>-57.282835552356957</v>
      </c>
      <c r="L1839">
        <v>-57.282835552356957</v>
      </c>
      <c r="M1839">
        <v>-57.282835552356957</v>
      </c>
      <c r="N1839">
        <v>-58.282835552356957</v>
      </c>
      <c r="O1839">
        <v>-58.282835552356957</v>
      </c>
      <c r="P1839">
        <v>-53.282835552356957</v>
      </c>
      <c r="Q1839">
        <v>-54.282835552356957</v>
      </c>
      <c r="R1839">
        <v>-50.282835552356957</v>
      </c>
      <c r="S1839">
        <v>-54.282835552356957</v>
      </c>
      <c r="T1839">
        <v>-53.282835552356957</v>
      </c>
    </row>
    <row r="1840" spans="1:20" x14ac:dyDescent="0.3">
      <c r="A1840">
        <v>1839</v>
      </c>
      <c r="B1840" s="1">
        <v>44391</v>
      </c>
      <c r="C1840">
        <v>16</v>
      </c>
      <c r="D1840">
        <v>10</v>
      </c>
      <c r="E1840">
        <v>18</v>
      </c>
      <c r="F1840">
        <v>17</v>
      </c>
      <c r="G1840">
        <v>8</v>
      </c>
      <c r="H1840">
        <v>5</v>
      </c>
      <c r="I1840">
        <v>18</v>
      </c>
      <c r="J1840">
        <f t="shared" si="35"/>
        <v>-57.282835552356957</v>
      </c>
      <c r="K1840">
        <v>-57.282835552356957</v>
      </c>
      <c r="L1840">
        <v>-57.282835552356957</v>
      </c>
      <c r="M1840">
        <v>-57.282835552356957</v>
      </c>
      <c r="N1840">
        <v>-57.282835552356957</v>
      </c>
      <c r="O1840">
        <v>-58.282835552356957</v>
      </c>
      <c r="P1840">
        <v>-58.282835552356957</v>
      </c>
      <c r="Q1840">
        <v>-53.282835552356957</v>
      </c>
      <c r="R1840">
        <v>-54.282835552356957</v>
      </c>
      <c r="S1840">
        <v>-50.282835552356957</v>
      </c>
      <c r="T1840">
        <v>-54.282835552356957</v>
      </c>
    </row>
    <row r="1841" spans="1:20" x14ac:dyDescent="0.3">
      <c r="A1841">
        <v>1840</v>
      </c>
      <c r="B1841" s="1">
        <v>44392</v>
      </c>
      <c r="C1841">
        <v>13</v>
      </c>
      <c r="D1841">
        <v>15</v>
      </c>
      <c r="E1841">
        <v>18</v>
      </c>
      <c r="F1841">
        <v>21</v>
      </c>
      <c r="G1841">
        <v>9</v>
      </c>
      <c r="H1841">
        <v>7</v>
      </c>
      <c r="I1841">
        <v>21</v>
      </c>
      <c r="J1841">
        <f t="shared" si="35"/>
        <v>-54.282835552356957</v>
      </c>
      <c r="K1841">
        <v>-57.282835552356957</v>
      </c>
      <c r="L1841">
        <v>-57.282835552356957</v>
      </c>
      <c r="M1841">
        <v>-57.282835552356957</v>
      </c>
      <c r="N1841">
        <v>-57.282835552356957</v>
      </c>
      <c r="O1841">
        <v>-57.282835552356957</v>
      </c>
      <c r="P1841">
        <v>-58.282835552356957</v>
      </c>
      <c r="Q1841">
        <v>-58.282835552356957</v>
      </c>
      <c r="R1841">
        <v>-53.282835552356957</v>
      </c>
      <c r="S1841">
        <v>-54.282835552356957</v>
      </c>
      <c r="T1841">
        <v>-50.282835552356957</v>
      </c>
    </row>
    <row r="1842" spans="1:20" x14ac:dyDescent="0.3">
      <c r="A1842">
        <v>1841</v>
      </c>
      <c r="B1842" s="1">
        <v>44393</v>
      </c>
      <c r="C1842">
        <v>19</v>
      </c>
      <c r="D1842">
        <v>15</v>
      </c>
      <c r="E1842">
        <v>17</v>
      </c>
      <c r="F1842">
        <v>21</v>
      </c>
      <c r="G1842">
        <v>9</v>
      </c>
      <c r="H1842">
        <v>5</v>
      </c>
      <c r="I1842">
        <v>21</v>
      </c>
      <c r="J1842">
        <f t="shared" si="35"/>
        <v>-54.282835552356957</v>
      </c>
      <c r="K1842">
        <v>-54.282835552356957</v>
      </c>
      <c r="L1842">
        <v>-57.282835552356957</v>
      </c>
      <c r="M1842">
        <v>-57.282835552356957</v>
      </c>
      <c r="N1842">
        <v>-57.282835552356957</v>
      </c>
      <c r="O1842">
        <v>-57.282835552356957</v>
      </c>
      <c r="P1842">
        <v>-57.282835552356957</v>
      </c>
      <c r="Q1842">
        <v>-58.282835552356957</v>
      </c>
      <c r="R1842">
        <v>-58.282835552356957</v>
      </c>
      <c r="S1842">
        <v>-53.282835552356957</v>
      </c>
      <c r="T1842">
        <v>-54.282835552356957</v>
      </c>
    </row>
    <row r="1843" spans="1:20" x14ac:dyDescent="0.3">
      <c r="A1843">
        <v>1842</v>
      </c>
      <c r="B1843" s="1">
        <v>44394</v>
      </c>
      <c r="C1843">
        <v>19</v>
      </c>
      <c r="D1843">
        <v>12</v>
      </c>
      <c r="E1843">
        <v>19</v>
      </c>
      <c r="F1843">
        <v>21</v>
      </c>
      <c r="G1843">
        <v>8</v>
      </c>
      <c r="H1843">
        <v>6</v>
      </c>
      <c r="I1843">
        <v>21</v>
      </c>
      <c r="J1843">
        <f t="shared" si="35"/>
        <v>-54.282835552356957</v>
      </c>
      <c r="K1843">
        <v>-54.282835552356957</v>
      </c>
      <c r="L1843">
        <v>-54.282835552356957</v>
      </c>
      <c r="M1843">
        <v>-57.282835552356957</v>
      </c>
      <c r="N1843">
        <v>-57.282835552356957</v>
      </c>
      <c r="O1843">
        <v>-57.282835552356957</v>
      </c>
      <c r="P1843">
        <v>-57.282835552356957</v>
      </c>
      <c r="Q1843">
        <v>-57.282835552356957</v>
      </c>
      <c r="R1843">
        <v>-58.282835552356957</v>
      </c>
      <c r="S1843">
        <v>-58.282835552356957</v>
      </c>
      <c r="T1843">
        <v>-53.282835552356957</v>
      </c>
    </row>
    <row r="1844" spans="1:20" x14ac:dyDescent="0.3">
      <c r="A1844">
        <v>1843</v>
      </c>
      <c r="B1844" s="1">
        <v>44395</v>
      </c>
      <c r="C1844">
        <v>18</v>
      </c>
      <c r="D1844">
        <v>23</v>
      </c>
      <c r="E1844">
        <v>16</v>
      </c>
      <c r="F1844">
        <v>26</v>
      </c>
      <c r="G1844">
        <v>9</v>
      </c>
      <c r="H1844">
        <v>8</v>
      </c>
      <c r="I1844">
        <v>26</v>
      </c>
      <c r="J1844">
        <f t="shared" si="35"/>
        <v>-49.282835552356957</v>
      </c>
      <c r="K1844">
        <v>-54.282835552356957</v>
      </c>
      <c r="L1844">
        <v>-54.282835552356957</v>
      </c>
      <c r="M1844">
        <v>-54.282835552356957</v>
      </c>
      <c r="N1844">
        <v>-57.282835552356957</v>
      </c>
      <c r="O1844">
        <v>-57.282835552356957</v>
      </c>
      <c r="P1844">
        <v>-57.282835552356957</v>
      </c>
      <c r="Q1844">
        <v>-57.282835552356957</v>
      </c>
      <c r="R1844">
        <v>-57.282835552356957</v>
      </c>
      <c r="S1844">
        <v>-58.282835552356957</v>
      </c>
      <c r="T1844">
        <v>-58.282835552356957</v>
      </c>
    </row>
    <row r="1845" spans="1:20" x14ac:dyDescent="0.3">
      <c r="A1845">
        <v>1844</v>
      </c>
      <c r="B1845" s="1">
        <v>44396</v>
      </c>
      <c r="C1845">
        <v>35</v>
      </c>
      <c r="D1845">
        <v>20</v>
      </c>
      <c r="E1845">
        <v>26</v>
      </c>
      <c r="F1845">
        <v>22</v>
      </c>
      <c r="G1845">
        <v>8</v>
      </c>
      <c r="H1845">
        <v>5</v>
      </c>
      <c r="I1845">
        <v>35</v>
      </c>
      <c r="J1845">
        <f t="shared" si="35"/>
        <v>-40.282835552356957</v>
      </c>
      <c r="K1845">
        <v>-49.282835552356957</v>
      </c>
      <c r="L1845">
        <v>-54.282835552356957</v>
      </c>
      <c r="M1845">
        <v>-54.282835552356957</v>
      </c>
      <c r="N1845">
        <v>-54.282835552356957</v>
      </c>
      <c r="O1845">
        <v>-57.282835552356957</v>
      </c>
      <c r="P1845">
        <v>-57.282835552356957</v>
      </c>
      <c r="Q1845">
        <v>-57.282835552356957</v>
      </c>
      <c r="R1845">
        <v>-57.282835552356957</v>
      </c>
      <c r="S1845">
        <v>-57.282835552356957</v>
      </c>
      <c r="T1845">
        <v>-58.282835552356957</v>
      </c>
    </row>
    <row r="1846" spans="1:20" x14ac:dyDescent="0.3">
      <c r="A1846">
        <v>1845</v>
      </c>
      <c r="B1846" s="1">
        <v>44397</v>
      </c>
      <c r="C1846">
        <v>33</v>
      </c>
      <c r="D1846">
        <v>12</v>
      </c>
      <c r="E1846">
        <v>24</v>
      </c>
      <c r="F1846">
        <v>18</v>
      </c>
      <c r="G1846">
        <v>8</v>
      </c>
      <c r="H1846">
        <v>4</v>
      </c>
      <c r="I1846">
        <v>33</v>
      </c>
      <c r="J1846">
        <f t="shared" si="35"/>
        <v>-42.282835552356957</v>
      </c>
      <c r="K1846">
        <v>-40.282835552356957</v>
      </c>
      <c r="L1846">
        <v>-49.282835552356957</v>
      </c>
      <c r="M1846">
        <v>-54.282835552356957</v>
      </c>
      <c r="N1846">
        <v>-54.282835552356957</v>
      </c>
      <c r="O1846">
        <v>-54.282835552356957</v>
      </c>
      <c r="P1846">
        <v>-57.282835552356957</v>
      </c>
      <c r="Q1846">
        <v>-57.282835552356957</v>
      </c>
      <c r="R1846">
        <v>-57.282835552356957</v>
      </c>
      <c r="S1846">
        <v>-57.282835552356957</v>
      </c>
      <c r="T1846">
        <v>-57.282835552356957</v>
      </c>
    </row>
    <row r="1847" spans="1:20" x14ac:dyDescent="0.3">
      <c r="A1847">
        <v>1846</v>
      </c>
      <c r="B1847" s="1">
        <v>44398</v>
      </c>
      <c r="C1847">
        <v>20</v>
      </c>
      <c r="D1847">
        <v>22</v>
      </c>
      <c r="E1847">
        <v>20</v>
      </c>
      <c r="F1847">
        <v>23</v>
      </c>
      <c r="G1847">
        <v>8</v>
      </c>
      <c r="H1847">
        <v>7</v>
      </c>
      <c r="I1847">
        <v>23</v>
      </c>
      <c r="J1847">
        <f t="shared" si="35"/>
        <v>-52.282835552356957</v>
      </c>
      <c r="K1847">
        <v>-42.282835552356957</v>
      </c>
      <c r="L1847">
        <v>-40.282835552356957</v>
      </c>
      <c r="M1847">
        <v>-49.282835552356957</v>
      </c>
      <c r="N1847">
        <v>-54.282835552356957</v>
      </c>
      <c r="O1847">
        <v>-54.282835552356957</v>
      </c>
      <c r="P1847">
        <v>-54.282835552356957</v>
      </c>
      <c r="Q1847">
        <v>-57.282835552356957</v>
      </c>
      <c r="R1847">
        <v>-57.282835552356957</v>
      </c>
      <c r="S1847">
        <v>-57.282835552356957</v>
      </c>
      <c r="T1847">
        <v>-57.282835552356957</v>
      </c>
    </row>
    <row r="1848" spans="1:20" x14ac:dyDescent="0.3">
      <c r="A1848">
        <v>1847</v>
      </c>
      <c r="B1848" s="1">
        <v>44399</v>
      </c>
      <c r="C1848">
        <v>35</v>
      </c>
      <c r="D1848">
        <v>10</v>
      </c>
      <c r="E1848">
        <v>18</v>
      </c>
      <c r="F1848">
        <v>17</v>
      </c>
      <c r="G1848">
        <v>8</v>
      </c>
      <c r="H1848">
        <v>6</v>
      </c>
      <c r="I1848">
        <v>35</v>
      </c>
      <c r="J1848">
        <f t="shared" si="35"/>
        <v>-40.282835552356957</v>
      </c>
      <c r="K1848">
        <v>-52.282835552356957</v>
      </c>
      <c r="L1848">
        <v>-42.282835552356957</v>
      </c>
      <c r="M1848">
        <v>-40.282835552356957</v>
      </c>
      <c r="N1848">
        <v>-49.282835552356957</v>
      </c>
      <c r="O1848">
        <v>-54.282835552356957</v>
      </c>
      <c r="P1848">
        <v>-54.282835552356957</v>
      </c>
      <c r="Q1848">
        <v>-54.282835552356957</v>
      </c>
      <c r="R1848">
        <v>-57.282835552356957</v>
      </c>
      <c r="S1848">
        <v>-57.282835552356957</v>
      </c>
      <c r="T1848">
        <v>-57.282835552356957</v>
      </c>
    </row>
    <row r="1849" spans="1:20" x14ac:dyDescent="0.3">
      <c r="A1849">
        <v>1848</v>
      </c>
      <c r="B1849" s="1">
        <v>44400</v>
      </c>
      <c r="C1849">
        <v>18</v>
      </c>
      <c r="D1849">
        <v>13</v>
      </c>
      <c r="E1849">
        <v>19</v>
      </c>
      <c r="F1849">
        <v>13</v>
      </c>
      <c r="G1849">
        <v>8</v>
      </c>
      <c r="H1849">
        <v>4</v>
      </c>
      <c r="I1849">
        <v>19</v>
      </c>
      <c r="J1849">
        <f t="shared" si="35"/>
        <v>-56.282835552356957</v>
      </c>
      <c r="K1849">
        <v>-40.282835552356957</v>
      </c>
      <c r="L1849">
        <v>-52.282835552356957</v>
      </c>
      <c r="M1849">
        <v>-42.282835552356957</v>
      </c>
      <c r="N1849">
        <v>-40.282835552356957</v>
      </c>
      <c r="O1849">
        <v>-49.282835552356957</v>
      </c>
      <c r="P1849">
        <v>-54.282835552356957</v>
      </c>
      <c r="Q1849">
        <v>-54.282835552356957</v>
      </c>
      <c r="R1849">
        <v>-54.282835552356957</v>
      </c>
      <c r="S1849">
        <v>-57.282835552356957</v>
      </c>
      <c r="T1849">
        <v>-57.282835552356957</v>
      </c>
    </row>
    <row r="1850" spans="1:20" x14ac:dyDescent="0.3">
      <c r="A1850">
        <v>1849</v>
      </c>
      <c r="B1850" s="1">
        <v>44401</v>
      </c>
      <c r="C1850">
        <v>21</v>
      </c>
      <c r="D1850">
        <v>15</v>
      </c>
      <c r="E1850">
        <v>28</v>
      </c>
      <c r="F1850">
        <v>14</v>
      </c>
      <c r="G1850">
        <v>8</v>
      </c>
      <c r="H1850">
        <v>3</v>
      </c>
      <c r="I1850">
        <v>28</v>
      </c>
      <c r="J1850">
        <f t="shared" si="35"/>
        <v>-47.282835552356957</v>
      </c>
      <c r="K1850">
        <v>-56.282835552356957</v>
      </c>
      <c r="L1850">
        <v>-40.282835552356957</v>
      </c>
      <c r="M1850">
        <v>-52.282835552356957</v>
      </c>
      <c r="N1850">
        <v>-42.282835552356957</v>
      </c>
      <c r="O1850">
        <v>-40.282835552356957</v>
      </c>
      <c r="P1850">
        <v>-49.282835552356957</v>
      </c>
      <c r="Q1850">
        <v>-54.282835552356957</v>
      </c>
      <c r="R1850">
        <v>-54.282835552356957</v>
      </c>
      <c r="S1850">
        <v>-54.282835552356957</v>
      </c>
      <c r="T1850">
        <v>-57.282835552356957</v>
      </c>
    </row>
    <row r="1851" spans="1:20" x14ac:dyDescent="0.3">
      <c r="A1851">
        <v>1850</v>
      </c>
      <c r="B1851" s="1">
        <v>44402</v>
      </c>
      <c r="C1851">
        <v>23</v>
      </c>
      <c r="D1851">
        <v>13</v>
      </c>
      <c r="E1851">
        <v>40</v>
      </c>
      <c r="F1851">
        <v>12</v>
      </c>
      <c r="G1851">
        <v>8</v>
      </c>
      <c r="H1851">
        <v>3</v>
      </c>
      <c r="I1851">
        <v>40</v>
      </c>
      <c r="J1851">
        <f t="shared" si="35"/>
        <v>-35.282835552356957</v>
      </c>
      <c r="K1851">
        <v>-47.282835552356957</v>
      </c>
      <c r="L1851">
        <v>-56.282835552356957</v>
      </c>
      <c r="M1851">
        <v>-40.282835552356957</v>
      </c>
      <c r="N1851">
        <v>-52.282835552356957</v>
      </c>
      <c r="O1851">
        <v>-42.282835552356957</v>
      </c>
      <c r="P1851">
        <v>-40.282835552356957</v>
      </c>
      <c r="Q1851">
        <v>-49.282835552356957</v>
      </c>
      <c r="R1851">
        <v>-54.282835552356957</v>
      </c>
      <c r="S1851">
        <v>-54.282835552356957</v>
      </c>
      <c r="T1851">
        <v>-54.282835552356957</v>
      </c>
    </row>
    <row r="1852" spans="1:20" x14ac:dyDescent="0.3">
      <c r="A1852">
        <v>1851</v>
      </c>
      <c r="B1852" s="1">
        <v>44403</v>
      </c>
      <c r="C1852">
        <v>21</v>
      </c>
      <c r="D1852">
        <v>9</v>
      </c>
      <c r="E1852">
        <v>29</v>
      </c>
      <c r="F1852">
        <v>12</v>
      </c>
      <c r="G1852">
        <v>8</v>
      </c>
      <c r="H1852">
        <v>3</v>
      </c>
      <c r="I1852">
        <v>29</v>
      </c>
      <c r="J1852">
        <f t="shared" si="35"/>
        <v>-46.282835552356957</v>
      </c>
      <c r="K1852">
        <v>-35.282835552356957</v>
      </c>
      <c r="L1852">
        <v>-47.282835552356957</v>
      </c>
      <c r="M1852">
        <v>-56.282835552356957</v>
      </c>
      <c r="N1852">
        <v>-40.282835552356957</v>
      </c>
      <c r="O1852">
        <v>-52.282835552356957</v>
      </c>
      <c r="P1852">
        <v>-42.282835552356957</v>
      </c>
      <c r="Q1852">
        <v>-40.282835552356957</v>
      </c>
      <c r="R1852">
        <v>-49.282835552356957</v>
      </c>
      <c r="S1852">
        <v>-54.282835552356957</v>
      </c>
      <c r="T1852">
        <v>-54.282835552356957</v>
      </c>
    </row>
    <row r="1853" spans="1:20" x14ac:dyDescent="0.3">
      <c r="A1853">
        <v>1852</v>
      </c>
      <c r="B1853" s="1">
        <v>44404</v>
      </c>
      <c r="C1853">
        <v>14</v>
      </c>
      <c r="D1853">
        <v>13</v>
      </c>
      <c r="E1853">
        <v>28</v>
      </c>
      <c r="F1853">
        <v>13</v>
      </c>
      <c r="G1853">
        <v>8</v>
      </c>
      <c r="H1853">
        <v>3</v>
      </c>
      <c r="I1853">
        <v>28</v>
      </c>
      <c r="J1853">
        <f t="shared" si="35"/>
        <v>-47.282835552356957</v>
      </c>
      <c r="K1853">
        <v>-46.282835552356957</v>
      </c>
      <c r="L1853">
        <v>-35.282835552356957</v>
      </c>
      <c r="M1853">
        <v>-47.282835552356957</v>
      </c>
      <c r="N1853">
        <v>-56.282835552356957</v>
      </c>
      <c r="O1853">
        <v>-40.282835552356957</v>
      </c>
      <c r="P1853">
        <v>-52.282835552356957</v>
      </c>
      <c r="Q1853">
        <v>-42.282835552356957</v>
      </c>
      <c r="R1853">
        <v>-40.282835552356957</v>
      </c>
      <c r="S1853">
        <v>-49.282835552356957</v>
      </c>
      <c r="T1853">
        <v>-54.282835552356957</v>
      </c>
    </row>
    <row r="1854" spans="1:20" x14ac:dyDescent="0.3">
      <c r="A1854">
        <v>1853</v>
      </c>
      <c r="B1854" s="1">
        <v>44405</v>
      </c>
      <c r="C1854">
        <v>22</v>
      </c>
      <c r="D1854">
        <v>18</v>
      </c>
      <c r="E1854">
        <v>28</v>
      </c>
      <c r="F1854">
        <v>14</v>
      </c>
      <c r="G1854">
        <v>8</v>
      </c>
      <c r="H1854">
        <v>4</v>
      </c>
      <c r="I1854">
        <v>28</v>
      </c>
      <c r="J1854">
        <f t="shared" si="35"/>
        <v>-47.282835552356957</v>
      </c>
      <c r="K1854">
        <v>-47.282835552356957</v>
      </c>
      <c r="L1854">
        <v>-46.282835552356957</v>
      </c>
      <c r="M1854">
        <v>-35.282835552356957</v>
      </c>
      <c r="N1854">
        <v>-47.282835552356957</v>
      </c>
      <c r="O1854">
        <v>-56.282835552356957</v>
      </c>
      <c r="P1854">
        <v>-40.282835552356957</v>
      </c>
      <c r="Q1854">
        <v>-52.282835552356957</v>
      </c>
      <c r="R1854">
        <v>-42.282835552356957</v>
      </c>
      <c r="S1854">
        <v>-40.282835552356957</v>
      </c>
      <c r="T1854">
        <v>-49.282835552356957</v>
      </c>
    </row>
    <row r="1855" spans="1:20" x14ac:dyDescent="0.3">
      <c r="A1855">
        <v>1854</v>
      </c>
      <c r="B1855" s="1">
        <v>44406</v>
      </c>
      <c r="C1855">
        <v>34</v>
      </c>
      <c r="D1855">
        <v>21</v>
      </c>
      <c r="E1855">
        <v>32</v>
      </c>
      <c r="F1855">
        <v>16</v>
      </c>
      <c r="G1855">
        <v>8</v>
      </c>
      <c r="H1855">
        <v>4</v>
      </c>
      <c r="I1855">
        <v>34</v>
      </c>
      <c r="J1855">
        <f t="shared" si="35"/>
        <v>-41.282835552356957</v>
      </c>
      <c r="K1855">
        <v>-47.282835552356957</v>
      </c>
      <c r="L1855">
        <v>-47.282835552356957</v>
      </c>
      <c r="M1855">
        <v>-46.282835552356957</v>
      </c>
      <c r="N1855">
        <v>-35.282835552356957</v>
      </c>
      <c r="O1855">
        <v>-47.282835552356957</v>
      </c>
      <c r="P1855">
        <v>-56.282835552356957</v>
      </c>
      <c r="Q1855">
        <v>-40.282835552356957</v>
      </c>
      <c r="R1855">
        <v>-52.282835552356957</v>
      </c>
      <c r="S1855">
        <v>-42.282835552356957</v>
      </c>
      <c r="T1855">
        <v>-40.282835552356957</v>
      </c>
    </row>
    <row r="1856" spans="1:20" x14ac:dyDescent="0.3">
      <c r="A1856">
        <v>1855</v>
      </c>
      <c r="B1856" s="1">
        <v>44407</v>
      </c>
      <c r="C1856">
        <v>38</v>
      </c>
      <c r="D1856">
        <v>14</v>
      </c>
      <c r="E1856">
        <v>31</v>
      </c>
      <c r="F1856">
        <v>17</v>
      </c>
      <c r="G1856">
        <v>9</v>
      </c>
      <c r="H1856">
        <v>3</v>
      </c>
      <c r="I1856">
        <v>38</v>
      </c>
      <c r="J1856">
        <f t="shared" si="35"/>
        <v>-37.282835552356957</v>
      </c>
      <c r="K1856">
        <v>-41.282835552356957</v>
      </c>
      <c r="L1856">
        <v>-47.282835552356957</v>
      </c>
      <c r="M1856">
        <v>-47.282835552356957</v>
      </c>
      <c r="N1856">
        <v>-46.282835552356957</v>
      </c>
      <c r="O1856">
        <v>-35.282835552356957</v>
      </c>
      <c r="P1856">
        <v>-47.282835552356957</v>
      </c>
      <c r="Q1856">
        <v>-56.282835552356957</v>
      </c>
      <c r="R1856">
        <v>-40.282835552356957</v>
      </c>
      <c r="S1856">
        <v>-52.282835552356957</v>
      </c>
      <c r="T1856">
        <v>-42.282835552356957</v>
      </c>
    </row>
    <row r="1857" spans="1:20" x14ac:dyDescent="0.3">
      <c r="A1857">
        <v>1856</v>
      </c>
      <c r="B1857" s="1">
        <v>44408</v>
      </c>
      <c r="C1857">
        <v>24</v>
      </c>
      <c r="D1857">
        <v>6</v>
      </c>
      <c r="E1857">
        <v>22</v>
      </c>
      <c r="F1857">
        <v>11</v>
      </c>
      <c r="G1857">
        <v>8</v>
      </c>
      <c r="H1857">
        <v>2</v>
      </c>
      <c r="I1857">
        <v>24</v>
      </c>
      <c r="J1857">
        <f t="shared" si="35"/>
        <v>-51.282835552356957</v>
      </c>
      <c r="K1857">
        <v>-37.282835552356957</v>
      </c>
      <c r="L1857">
        <v>-41.282835552356957</v>
      </c>
      <c r="M1857">
        <v>-47.282835552356957</v>
      </c>
      <c r="N1857">
        <v>-47.282835552356957</v>
      </c>
      <c r="O1857">
        <v>-46.282835552356957</v>
      </c>
      <c r="P1857">
        <v>-35.282835552356957</v>
      </c>
      <c r="Q1857">
        <v>-47.282835552356957</v>
      </c>
      <c r="R1857">
        <v>-56.282835552356957</v>
      </c>
      <c r="S1857">
        <v>-40.282835552356957</v>
      </c>
      <c r="T1857">
        <v>-52.282835552356957</v>
      </c>
    </row>
    <row r="1858" spans="1:20" x14ac:dyDescent="0.3">
      <c r="A1858">
        <v>1857</v>
      </c>
      <c r="B1858" s="1">
        <v>44409</v>
      </c>
      <c r="C1858">
        <v>10</v>
      </c>
      <c r="D1858">
        <v>12</v>
      </c>
      <c r="E1858">
        <v>29</v>
      </c>
      <c r="F1858">
        <v>20</v>
      </c>
      <c r="G1858">
        <v>9</v>
      </c>
      <c r="H1858">
        <v>3</v>
      </c>
      <c r="I1858">
        <v>29</v>
      </c>
      <c r="J1858">
        <f t="shared" si="35"/>
        <v>-46.282835552356957</v>
      </c>
      <c r="K1858">
        <v>-51.282835552356957</v>
      </c>
      <c r="L1858">
        <v>-37.282835552356957</v>
      </c>
      <c r="M1858">
        <v>-41.282835552356957</v>
      </c>
      <c r="N1858">
        <v>-47.282835552356957</v>
      </c>
      <c r="O1858">
        <v>-47.282835552356957</v>
      </c>
      <c r="P1858">
        <v>-46.282835552356957</v>
      </c>
      <c r="Q1858">
        <v>-35.282835552356957</v>
      </c>
      <c r="R1858">
        <v>-47.282835552356957</v>
      </c>
      <c r="S1858">
        <v>-56.282835552356957</v>
      </c>
      <c r="T1858">
        <v>-40.282835552356957</v>
      </c>
    </row>
    <row r="1859" spans="1:20" x14ac:dyDescent="0.3">
      <c r="A1859">
        <v>1858</v>
      </c>
      <c r="B1859" s="1">
        <v>44410</v>
      </c>
      <c r="C1859">
        <v>20</v>
      </c>
      <c r="D1859">
        <v>15</v>
      </c>
      <c r="E1859">
        <v>39</v>
      </c>
      <c r="F1859">
        <v>21</v>
      </c>
      <c r="G1859">
        <v>9</v>
      </c>
      <c r="H1859">
        <v>3</v>
      </c>
      <c r="I1859">
        <v>39</v>
      </c>
      <c r="J1859">
        <f t="shared" ref="J1859:J1922" si="36">(I1859-$V$2)</f>
        <v>-36.282835552356957</v>
      </c>
      <c r="K1859">
        <v>-46.282835552356957</v>
      </c>
      <c r="L1859">
        <v>-51.282835552356957</v>
      </c>
      <c r="M1859">
        <v>-37.282835552356957</v>
      </c>
      <c r="N1859">
        <v>-41.282835552356957</v>
      </c>
      <c r="O1859">
        <v>-47.282835552356957</v>
      </c>
      <c r="P1859">
        <v>-47.282835552356957</v>
      </c>
      <c r="Q1859">
        <v>-46.282835552356957</v>
      </c>
      <c r="R1859">
        <v>-35.282835552356957</v>
      </c>
      <c r="S1859">
        <v>-47.282835552356957</v>
      </c>
      <c r="T1859">
        <v>-56.282835552356957</v>
      </c>
    </row>
    <row r="1860" spans="1:20" x14ac:dyDescent="0.3">
      <c r="A1860">
        <v>1859</v>
      </c>
      <c r="B1860" s="1">
        <v>44411</v>
      </c>
      <c r="C1860">
        <v>26</v>
      </c>
      <c r="D1860">
        <v>21</v>
      </c>
      <c r="E1860">
        <v>37</v>
      </c>
      <c r="F1860">
        <v>12</v>
      </c>
      <c r="G1860">
        <v>9</v>
      </c>
      <c r="H1860">
        <v>4</v>
      </c>
      <c r="I1860">
        <v>37</v>
      </c>
      <c r="J1860">
        <f t="shared" si="36"/>
        <v>-38.282835552356957</v>
      </c>
      <c r="K1860">
        <v>-36.282835552356957</v>
      </c>
      <c r="L1860">
        <v>-46.282835552356957</v>
      </c>
      <c r="M1860">
        <v>-51.282835552356957</v>
      </c>
      <c r="N1860">
        <v>-37.282835552356957</v>
      </c>
      <c r="O1860">
        <v>-41.282835552356957</v>
      </c>
      <c r="P1860">
        <v>-47.282835552356957</v>
      </c>
      <c r="Q1860">
        <v>-47.282835552356957</v>
      </c>
      <c r="R1860">
        <v>-46.282835552356957</v>
      </c>
      <c r="S1860">
        <v>-35.282835552356957</v>
      </c>
      <c r="T1860">
        <v>-47.282835552356957</v>
      </c>
    </row>
    <row r="1861" spans="1:20" x14ac:dyDescent="0.3">
      <c r="A1861">
        <v>1860</v>
      </c>
      <c r="B1861" s="1">
        <v>44412</v>
      </c>
      <c r="C1861">
        <v>39</v>
      </c>
      <c r="D1861">
        <v>21</v>
      </c>
      <c r="E1861">
        <v>34</v>
      </c>
      <c r="F1861">
        <v>15</v>
      </c>
      <c r="G1861">
        <v>9</v>
      </c>
      <c r="H1861">
        <v>4</v>
      </c>
      <c r="I1861">
        <v>39</v>
      </c>
      <c r="J1861">
        <f t="shared" si="36"/>
        <v>-36.282835552356957</v>
      </c>
      <c r="K1861">
        <v>-38.282835552356957</v>
      </c>
      <c r="L1861">
        <v>-36.282835552356957</v>
      </c>
      <c r="M1861">
        <v>-46.282835552356957</v>
      </c>
      <c r="N1861">
        <v>-51.282835552356957</v>
      </c>
      <c r="O1861">
        <v>-37.282835552356957</v>
      </c>
      <c r="P1861">
        <v>-41.282835552356957</v>
      </c>
      <c r="Q1861">
        <v>-47.282835552356957</v>
      </c>
      <c r="R1861">
        <v>-47.282835552356957</v>
      </c>
      <c r="S1861">
        <v>-46.282835552356957</v>
      </c>
      <c r="T1861">
        <v>-35.282835552356957</v>
      </c>
    </row>
    <row r="1862" spans="1:20" x14ac:dyDescent="0.3">
      <c r="A1862">
        <v>1861</v>
      </c>
      <c r="B1862" s="1">
        <v>44413</v>
      </c>
      <c r="C1862">
        <v>38</v>
      </c>
      <c r="D1862">
        <v>23</v>
      </c>
      <c r="E1862">
        <v>26</v>
      </c>
      <c r="F1862">
        <v>14</v>
      </c>
      <c r="G1862">
        <v>9</v>
      </c>
      <c r="H1862">
        <v>4</v>
      </c>
      <c r="I1862">
        <v>38</v>
      </c>
      <c r="J1862">
        <f t="shared" si="36"/>
        <v>-37.282835552356957</v>
      </c>
      <c r="K1862">
        <v>-36.282835552356957</v>
      </c>
      <c r="L1862">
        <v>-38.282835552356957</v>
      </c>
      <c r="M1862">
        <v>-36.282835552356957</v>
      </c>
      <c r="N1862">
        <v>-46.282835552356957</v>
      </c>
      <c r="O1862">
        <v>-51.282835552356957</v>
      </c>
      <c r="P1862">
        <v>-37.282835552356957</v>
      </c>
      <c r="Q1862">
        <v>-41.282835552356957</v>
      </c>
      <c r="R1862">
        <v>-47.282835552356957</v>
      </c>
      <c r="S1862">
        <v>-47.282835552356957</v>
      </c>
      <c r="T1862">
        <v>-46.282835552356957</v>
      </c>
    </row>
    <row r="1863" spans="1:20" x14ac:dyDescent="0.3">
      <c r="A1863">
        <v>1862</v>
      </c>
      <c r="B1863" s="1">
        <v>44414</v>
      </c>
      <c r="C1863">
        <v>41</v>
      </c>
      <c r="D1863">
        <v>13</v>
      </c>
      <c r="E1863">
        <v>29</v>
      </c>
      <c r="F1863">
        <v>13</v>
      </c>
      <c r="G1863">
        <v>10</v>
      </c>
      <c r="H1863">
        <v>3</v>
      </c>
      <c r="I1863">
        <v>41</v>
      </c>
      <c r="J1863">
        <f t="shared" si="36"/>
        <v>-34.282835552356957</v>
      </c>
      <c r="K1863">
        <v>-37.282835552356957</v>
      </c>
      <c r="L1863">
        <v>-36.282835552356957</v>
      </c>
      <c r="M1863">
        <v>-38.282835552356957</v>
      </c>
      <c r="N1863">
        <v>-36.282835552356957</v>
      </c>
      <c r="O1863">
        <v>-46.282835552356957</v>
      </c>
      <c r="P1863">
        <v>-51.282835552356957</v>
      </c>
      <c r="Q1863">
        <v>-37.282835552356957</v>
      </c>
      <c r="R1863">
        <v>-41.282835552356957</v>
      </c>
      <c r="S1863">
        <v>-47.282835552356957</v>
      </c>
      <c r="T1863">
        <v>-47.282835552356957</v>
      </c>
    </row>
    <row r="1864" spans="1:20" x14ac:dyDescent="0.3">
      <c r="A1864">
        <v>1863</v>
      </c>
      <c r="B1864" s="1">
        <v>44415</v>
      </c>
      <c r="C1864">
        <v>22</v>
      </c>
      <c r="D1864">
        <v>24</v>
      </c>
      <c r="E1864">
        <v>25</v>
      </c>
      <c r="F1864">
        <v>14</v>
      </c>
      <c r="G1864">
        <v>9</v>
      </c>
      <c r="H1864">
        <v>4</v>
      </c>
      <c r="I1864">
        <v>25</v>
      </c>
      <c r="J1864">
        <f t="shared" si="36"/>
        <v>-50.282835552356957</v>
      </c>
      <c r="K1864">
        <v>-34.282835552356957</v>
      </c>
      <c r="L1864">
        <v>-37.282835552356957</v>
      </c>
      <c r="M1864">
        <v>-36.282835552356957</v>
      </c>
      <c r="N1864">
        <v>-38.282835552356957</v>
      </c>
      <c r="O1864">
        <v>-36.282835552356957</v>
      </c>
      <c r="P1864">
        <v>-46.282835552356957</v>
      </c>
      <c r="Q1864">
        <v>-51.282835552356957</v>
      </c>
      <c r="R1864">
        <v>-37.282835552356957</v>
      </c>
      <c r="S1864">
        <v>-41.282835552356957</v>
      </c>
      <c r="T1864">
        <v>-47.282835552356957</v>
      </c>
    </row>
    <row r="1865" spans="1:20" x14ac:dyDescent="0.3">
      <c r="A1865">
        <v>1864</v>
      </c>
      <c r="B1865" s="1">
        <v>44416</v>
      </c>
      <c r="C1865">
        <v>44</v>
      </c>
      <c r="D1865">
        <v>41</v>
      </c>
      <c r="E1865">
        <v>24</v>
      </c>
      <c r="F1865">
        <v>16</v>
      </c>
      <c r="G1865">
        <v>9</v>
      </c>
      <c r="H1865">
        <v>5</v>
      </c>
      <c r="I1865">
        <v>44</v>
      </c>
      <c r="J1865">
        <f t="shared" si="36"/>
        <v>-31.282835552356957</v>
      </c>
      <c r="K1865">
        <v>-50.282835552356957</v>
      </c>
      <c r="L1865">
        <v>-34.282835552356957</v>
      </c>
      <c r="M1865">
        <v>-37.282835552356957</v>
      </c>
      <c r="N1865">
        <v>-36.282835552356957</v>
      </c>
      <c r="O1865">
        <v>-38.282835552356957</v>
      </c>
      <c r="P1865">
        <v>-36.282835552356957</v>
      </c>
      <c r="Q1865">
        <v>-46.282835552356957</v>
      </c>
      <c r="R1865">
        <v>-51.282835552356957</v>
      </c>
      <c r="S1865">
        <v>-37.282835552356957</v>
      </c>
      <c r="T1865">
        <v>-41.282835552356957</v>
      </c>
    </row>
    <row r="1866" spans="1:20" x14ac:dyDescent="0.3">
      <c r="A1866">
        <v>1865</v>
      </c>
      <c r="B1866" s="1">
        <v>44417</v>
      </c>
      <c r="C1866">
        <v>77</v>
      </c>
      <c r="D1866">
        <v>16</v>
      </c>
      <c r="E1866">
        <v>20</v>
      </c>
      <c r="F1866">
        <v>17</v>
      </c>
      <c r="G1866">
        <v>9</v>
      </c>
      <c r="H1866">
        <v>4</v>
      </c>
      <c r="I1866">
        <v>77</v>
      </c>
      <c r="J1866">
        <f t="shared" si="36"/>
        <v>1.717164447643043</v>
      </c>
      <c r="K1866">
        <v>-31.282835552356957</v>
      </c>
      <c r="L1866">
        <v>-50.282835552356957</v>
      </c>
      <c r="M1866">
        <v>-34.282835552356957</v>
      </c>
      <c r="N1866">
        <v>-37.282835552356957</v>
      </c>
      <c r="O1866">
        <v>-36.282835552356957</v>
      </c>
      <c r="P1866">
        <v>-38.282835552356957</v>
      </c>
      <c r="Q1866">
        <v>-36.282835552356957</v>
      </c>
      <c r="R1866">
        <v>-46.282835552356957</v>
      </c>
      <c r="S1866">
        <v>-51.282835552356957</v>
      </c>
      <c r="T1866">
        <v>-37.282835552356957</v>
      </c>
    </row>
    <row r="1867" spans="1:20" x14ac:dyDescent="0.3">
      <c r="A1867">
        <v>1866</v>
      </c>
      <c r="B1867" s="1">
        <v>44418</v>
      </c>
      <c r="C1867">
        <v>32</v>
      </c>
      <c r="D1867">
        <v>19</v>
      </c>
      <c r="E1867">
        <v>20</v>
      </c>
      <c r="F1867">
        <v>13</v>
      </c>
      <c r="G1867">
        <v>9</v>
      </c>
      <c r="H1867">
        <v>4</v>
      </c>
      <c r="I1867">
        <v>32</v>
      </c>
      <c r="J1867">
        <f t="shared" si="36"/>
        <v>-43.282835552356957</v>
      </c>
      <c r="K1867">
        <v>1.717164447643043</v>
      </c>
      <c r="L1867">
        <v>-31.282835552356957</v>
      </c>
      <c r="M1867">
        <v>-50.282835552356957</v>
      </c>
      <c r="N1867">
        <v>-34.282835552356957</v>
      </c>
      <c r="O1867">
        <v>-37.282835552356957</v>
      </c>
      <c r="P1867">
        <v>-36.282835552356957</v>
      </c>
      <c r="Q1867">
        <v>-38.282835552356957</v>
      </c>
      <c r="R1867">
        <v>-36.282835552356957</v>
      </c>
      <c r="S1867">
        <v>-46.282835552356957</v>
      </c>
      <c r="T1867">
        <v>-51.282835552356957</v>
      </c>
    </row>
    <row r="1868" spans="1:20" x14ac:dyDescent="0.3">
      <c r="A1868">
        <v>1867</v>
      </c>
      <c r="B1868" s="1">
        <v>44419</v>
      </c>
      <c r="C1868">
        <v>36</v>
      </c>
      <c r="D1868">
        <v>21</v>
      </c>
      <c r="E1868">
        <v>21</v>
      </c>
      <c r="F1868">
        <v>15</v>
      </c>
      <c r="G1868">
        <v>9</v>
      </c>
      <c r="H1868">
        <v>4</v>
      </c>
      <c r="I1868">
        <v>36</v>
      </c>
      <c r="J1868">
        <f t="shared" si="36"/>
        <v>-39.282835552356957</v>
      </c>
      <c r="K1868">
        <v>-43.282835552356957</v>
      </c>
      <c r="L1868">
        <v>1.717164447643043</v>
      </c>
      <c r="M1868">
        <v>-31.282835552356957</v>
      </c>
      <c r="N1868">
        <v>-50.282835552356957</v>
      </c>
      <c r="O1868">
        <v>-34.282835552356957</v>
      </c>
      <c r="P1868">
        <v>-37.282835552356957</v>
      </c>
      <c r="Q1868">
        <v>-36.282835552356957</v>
      </c>
      <c r="R1868">
        <v>-38.282835552356957</v>
      </c>
      <c r="S1868">
        <v>-36.282835552356957</v>
      </c>
      <c r="T1868">
        <v>-46.282835552356957</v>
      </c>
    </row>
    <row r="1869" spans="1:20" x14ac:dyDescent="0.3">
      <c r="A1869">
        <v>1868</v>
      </c>
      <c r="B1869" s="1">
        <v>44420</v>
      </c>
      <c r="C1869">
        <v>41</v>
      </c>
      <c r="D1869">
        <v>23</v>
      </c>
      <c r="E1869">
        <v>20</v>
      </c>
      <c r="F1869">
        <v>16</v>
      </c>
      <c r="G1869">
        <v>10</v>
      </c>
      <c r="H1869">
        <v>4</v>
      </c>
      <c r="I1869">
        <v>41</v>
      </c>
      <c r="J1869">
        <f t="shared" si="36"/>
        <v>-34.282835552356957</v>
      </c>
      <c r="K1869">
        <v>-39.282835552356957</v>
      </c>
      <c r="L1869">
        <v>-43.282835552356957</v>
      </c>
      <c r="M1869">
        <v>1.717164447643043</v>
      </c>
      <c r="N1869">
        <v>-31.282835552356957</v>
      </c>
      <c r="O1869">
        <v>-50.282835552356957</v>
      </c>
      <c r="P1869">
        <v>-34.282835552356957</v>
      </c>
      <c r="Q1869">
        <v>-37.282835552356957</v>
      </c>
      <c r="R1869">
        <v>-36.282835552356957</v>
      </c>
      <c r="S1869">
        <v>-38.282835552356957</v>
      </c>
      <c r="T1869">
        <v>-36.282835552356957</v>
      </c>
    </row>
    <row r="1870" spans="1:20" x14ac:dyDescent="0.3">
      <c r="A1870">
        <v>1869</v>
      </c>
      <c r="B1870" s="1">
        <v>44421</v>
      </c>
      <c r="C1870">
        <v>42</v>
      </c>
      <c r="D1870">
        <v>26</v>
      </c>
      <c r="E1870">
        <v>23</v>
      </c>
      <c r="F1870">
        <v>13</v>
      </c>
      <c r="G1870">
        <v>9</v>
      </c>
      <c r="H1870">
        <v>3</v>
      </c>
      <c r="I1870">
        <v>42</v>
      </c>
      <c r="J1870">
        <f t="shared" si="36"/>
        <v>-33.282835552356957</v>
      </c>
      <c r="K1870">
        <v>-34.282835552356957</v>
      </c>
      <c r="L1870">
        <v>-39.282835552356957</v>
      </c>
      <c r="M1870">
        <v>-43.282835552356957</v>
      </c>
      <c r="N1870">
        <v>1.717164447643043</v>
      </c>
      <c r="O1870">
        <v>-31.282835552356957</v>
      </c>
      <c r="P1870">
        <v>-50.282835552356957</v>
      </c>
      <c r="Q1870">
        <v>-34.282835552356957</v>
      </c>
      <c r="R1870">
        <v>-37.282835552356957</v>
      </c>
      <c r="S1870">
        <v>-36.282835552356957</v>
      </c>
      <c r="T1870">
        <v>-38.282835552356957</v>
      </c>
    </row>
    <row r="1871" spans="1:20" x14ac:dyDescent="0.3">
      <c r="A1871">
        <v>1870</v>
      </c>
      <c r="B1871" s="1">
        <v>44422</v>
      </c>
      <c r="C1871">
        <v>50</v>
      </c>
      <c r="D1871">
        <v>9</v>
      </c>
      <c r="E1871">
        <v>21</v>
      </c>
      <c r="F1871">
        <v>14</v>
      </c>
      <c r="G1871">
        <v>9</v>
      </c>
      <c r="H1871">
        <v>3</v>
      </c>
      <c r="I1871">
        <v>50</v>
      </c>
      <c r="J1871">
        <f t="shared" si="36"/>
        <v>-25.282835552356957</v>
      </c>
      <c r="K1871">
        <v>-33.282835552356957</v>
      </c>
      <c r="L1871">
        <v>-34.282835552356957</v>
      </c>
      <c r="M1871">
        <v>-39.282835552356957</v>
      </c>
      <c r="N1871">
        <v>-43.282835552356957</v>
      </c>
      <c r="O1871">
        <v>1.717164447643043</v>
      </c>
      <c r="P1871">
        <v>-31.282835552356957</v>
      </c>
      <c r="Q1871">
        <v>-50.282835552356957</v>
      </c>
      <c r="R1871">
        <v>-34.282835552356957</v>
      </c>
      <c r="S1871">
        <v>-37.282835552356957</v>
      </c>
      <c r="T1871">
        <v>-36.282835552356957</v>
      </c>
    </row>
    <row r="1872" spans="1:20" x14ac:dyDescent="0.3">
      <c r="A1872">
        <v>1871</v>
      </c>
      <c r="B1872" s="1">
        <v>44423</v>
      </c>
      <c r="C1872">
        <v>22</v>
      </c>
      <c r="D1872">
        <v>14</v>
      </c>
      <c r="E1872">
        <v>22</v>
      </c>
      <c r="F1872">
        <v>15</v>
      </c>
      <c r="G1872">
        <v>9</v>
      </c>
      <c r="H1872">
        <v>4</v>
      </c>
      <c r="I1872">
        <v>22</v>
      </c>
      <c r="J1872">
        <f t="shared" si="36"/>
        <v>-53.282835552356957</v>
      </c>
      <c r="K1872">
        <v>-25.282835552356957</v>
      </c>
      <c r="L1872">
        <v>-33.282835552356957</v>
      </c>
      <c r="M1872">
        <v>-34.282835552356957</v>
      </c>
      <c r="N1872">
        <v>-39.282835552356957</v>
      </c>
      <c r="O1872">
        <v>-43.282835552356957</v>
      </c>
      <c r="P1872">
        <v>1.717164447643043</v>
      </c>
      <c r="Q1872">
        <v>-31.282835552356957</v>
      </c>
      <c r="R1872">
        <v>-50.282835552356957</v>
      </c>
      <c r="S1872">
        <v>-34.282835552356957</v>
      </c>
      <c r="T1872">
        <v>-37.282835552356957</v>
      </c>
    </row>
    <row r="1873" spans="1:20" x14ac:dyDescent="0.3">
      <c r="A1873">
        <v>1872</v>
      </c>
      <c r="B1873" s="1">
        <v>44424</v>
      </c>
      <c r="C1873">
        <v>17</v>
      </c>
      <c r="D1873">
        <v>1</v>
      </c>
      <c r="E1873">
        <v>24</v>
      </c>
      <c r="F1873">
        <v>11</v>
      </c>
      <c r="G1873">
        <v>9</v>
      </c>
      <c r="H1873">
        <v>3</v>
      </c>
      <c r="I1873">
        <v>24</v>
      </c>
      <c r="J1873">
        <f t="shared" si="36"/>
        <v>-51.282835552356957</v>
      </c>
      <c r="K1873">
        <v>-53.282835552356957</v>
      </c>
      <c r="L1873">
        <v>-25.282835552356957</v>
      </c>
      <c r="M1873">
        <v>-33.282835552356957</v>
      </c>
      <c r="N1873">
        <v>-34.282835552356957</v>
      </c>
      <c r="O1873">
        <v>-39.282835552356957</v>
      </c>
      <c r="P1873">
        <v>-43.282835552356957</v>
      </c>
      <c r="Q1873">
        <v>1.717164447643043</v>
      </c>
      <c r="R1873">
        <v>-31.282835552356957</v>
      </c>
      <c r="S1873">
        <v>-50.282835552356957</v>
      </c>
      <c r="T1873">
        <v>-34.282835552356957</v>
      </c>
    </row>
    <row r="1874" spans="1:20" x14ac:dyDescent="0.3">
      <c r="A1874">
        <v>1873</v>
      </c>
      <c r="B1874" s="1">
        <v>44425</v>
      </c>
      <c r="C1874">
        <v>2</v>
      </c>
      <c r="D1874">
        <v>1</v>
      </c>
      <c r="E1874">
        <v>22</v>
      </c>
      <c r="F1874">
        <v>14</v>
      </c>
      <c r="G1874">
        <v>9</v>
      </c>
      <c r="H1874">
        <v>3</v>
      </c>
      <c r="I1874">
        <v>22</v>
      </c>
      <c r="J1874">
        <f t="shared" si="36"/>
        <v>-53.282835552356957</v>
      </c>
      <c r="K1874">
        <v>-51.282835552356957</v>
      </c>
      <c r="L1874">
        <v>-53.282835552356957</v>
      </c>
      <c r="M1874">
        <v>-25.282835552356957</v>
      </c>
      <c r="N1874">
        <v>-33.282835552356957</v>
      </c>
      <c r="O1874">
        <v>-34.282835552356957</v>
      </c>
      <c r="P1874">
        <v>-39.282835552356957</v>
      </c>
      <c r="Q1874">
        <v>-43.282835552356957</v>
      </c>
      <c r="R1874">
        <v>1.717164447643043</v>
      </c>
      <c r="S1874">
        <v>-31.282835552356957</v>
      </c>
      <c r="T1874">
        <v>-50.282835552356957</v>
      </c>
    </row>
    <row r="1875" spans="1:20" x14ac:dyDescent="0.3">
      <c r="A1875">
        <v>1874</v>
      </c>
      <c r="B1875" s="1">
        <v>44426</v>
      </c>
      <c r="C1875">
        <v>2</v>
      </c>
      <c r="D1875">
        <v>53</v>
      </c>
      <c r="E1875">
        <v>21</v>
      </c>
      <c r="F1875">
        <v>15</v>
      </c>
      <c r="G1875">
        <v>10</v>
      </c>
      <c r="H1875">
        <v>3</v>
      </c>
      <c r="I1875">
        <v>53</v>
      </c>
      <c r="J1875">
        <f t="shared" si="36"/>
        <v>-22.282835552356957</v>
      </c>
      <c r="K1875">
        <v>-53.282835552356957</v>
      </c>
      <c r="L1875">
        <v>-51.282835552356957</v>
      </c>
      <c r="M1875">
        <v>-53.282835552356957</v>
      </c>
      <c r="N1875">
        <v>-25.282835552356957</v>
      </c>
      <c r="O1875">
        <v>-33.282835552356957</v>
      </c>
      <c r="P1875">
        <v>-34.282835552356957</v>
      </c>
      <c r="Q1875">
        <v>-39.282835552356957</v>
      </c>
      <c r="R1875">
        <v>-43.282835552356957</v>
      </c>
      <c r="S1875">
        <v>1.717164447643043</v>
      </c>
      <c r="T1875">
        <v>-31.282835552356957</v>
      </c>
    </row>
    <row r="1876" spans="1:20" x14ac:dyDescent="0.3">
      <c r="A1876">
        <v>1875</v>
      </c>
      <c r="B1876" s="1">
        <v>44427</v>
      </c>
      <c r="C1876">
        <v>84</v>
      </c>
      <c r="D1876">
        <v>22</v>
      </c>
      <c r="E1876">
        <v>24</v>
      </c>
      <c r="F1876">
        <v>13</v>
      </c>
      <c r="G1876">
        <v>9</v>
      </c>
      <c r="H1876">
        <v>3</v>
      </c>
      <c r="I1876">
        <v>84</v>
      </c>
      <c r="J1876">
        <f t="shared" si="36"/>
        <v>8.717164447643043</v>
      </c>
      <c r="K1876">
        <v>-22.282835552356957</v>
      </c>
      <c r="L1876">
        <v>-53.282835552356957</v>
      </c>
      <c r="M1876">
        <v>-51.282835552356957</v>
      </c>
      <c r="N1876">
        <v>-53.282835552356957</v>
      </c>
      <c r="O1876">
        <v>-25.282835552356957</v>
      </c>
      <c r="P1876">
        <v>-33.282835552356957</v>
      </c>
      <c r="Q1876">
        <v>-34.282835552356957</v>
      </c>
      <c r="R1876">
        <v>-39.282835552356957</v>
      </c>
      <c r="S1876">
        <v>-43.282835552356957</v>
      </c>
      <c r="T1876">
        <v>1.717164447643043</v>
      </c>
    </row>
    <row r="1877" spans="1:20" x14ac:dyDescent="0.3">
      <c r="A1877">
        <v>1876</v>
      </c>
      <c r="B1877" s="1">
        <v>44428</v>
      </c>
      <c r="C1877">
        <v>40</v>
      </c>
      <c r="D1877">
        <v>33</v>
      </c>
      <c r="E1877">
        <v>25</v>
      </c>
      <c r="F1877">
        <v>11</v>
      </c>
      <c r="G1877">
        <v>9</v>
      </c>
      <c r="H1877">
        <v>2</v>
      </c>
      <c r="I1877">
        <v>40</v>
      </c>
      <c r="J1877">
        <f t="shared" si="36"/>
        <v>-35.282835552356957</v>
      </c>
      <c r="K1877">
        <v>8.717164447643043</v>
      </c>
      <c r="L1877">
        <v>-22.282835552356957</v>
      </c>
      <c r="M1877">
        <v>-53.282835552356957</v>
      </c>
      <c r="N1877">
        <v>-51.282835552356957</v>
      </c>
      <c r="O1877">
        <v>-53.282835552356957</v>
      </c>
      <c r="P1877">
        <v>-25.282835552356957</v>
      </c>
      <c r="Q1877">
        <v>-33.282835552356957</v>
      </c>
      <c r="R1877">
        <v>-34.282835552356957</v>
      </c>
      <c r="S1877">
        <v>-39.282835552356957</v>
      </c>
      <c r="T1877">
        <v>-43.282835552356957</v>
      </c>
    </row>
    <row r="1878" spans="1:20" x14ac:dyDescent="0.3">
      <c r="A1878">
        <v>1877</v>
      </c>
      <c r="B1878" s="1">
        <v>44429</v>
      </c>
      <c r="C1878">
        <v>57</v>
      </c>
      <c r="D1878">
        <v>62</v>
      </c>
      <c r="E1878">
        <v>24</v>
      </c>
      <c r="F1878">
        <v>9</v>
      </c>
      <c r="G1878">
        <v>9</v>
      </c>
      <c r="H1878">
        <v>2</v>
      </c>
      <c r="I1878">
        <v>62</v>
      </c>
      <c r="J1878">
        <f t="shared" si="36"/>
        <v>-13.282835552356957</v>
      </c>
      <c r="K1878">
        <v>-35.282835552356957</v>
      </c>
      <c r="L1878">
        <v>8.717164447643043</v>
      </c>
      <c r="M1878">
        <v>-22.282835552356957</v>
      </c>
      <c r="N1878">
        <v>-53.282835552356957</v>
      </c>
      <c r="O1878">
        <v>-51.282835552356957</v>
      </c>
      <c r="P1878">
        <v>-53.282835552356957</v>
      </c>
      <c r="Q1878">
        <v>-25.282835552356957</v>
      </c>
      <c r="R1878">
        <v>-33.282835552356957</v>
      </c>
      <c r="S1878">
        <v>-34.282835552356957</v>
      </c>
      <c r="T1878">
        <v>-39.282835552356957</v>
      </c>
    </row>
    <row r="1879" spans="1:20" x14ac:dyDescent="0.3">
      <c r="A1879">
        <v>1878</v>
      </c>
      <c r="B1879" s="1">
        <v>44430</v>
      </c>
      <c r="C1879">
        <v>116</v>
      </c>
      <c r="D1879">
        <v>20</v>
      </c>
      <c r="E1879">
        <v>24</v>
      </c>
      <c r="F1879">
        <v>14</v>
      </c>
      <c r="G1879">
        <v>10</v>
      </c>
      <c r="H1879">
        <v>3</v>
      </c>
      <c r="I1879">
        <v>116</v>
      </c>
      <c r="J1879">
        <f t="shared" si="36"/>
        <v>40.717164447643043</v>
      </c>
      <c r="K1879">
        <v>-13.282835552356957</v>
      </c>
      <c r="L1879">
        <v>-35.282835552356957</v>
      </c>
      <c r="M1879">
        <v>8.717164447643043</v>
      </c>
      <c r="N1879">
        <v>-22.282835552356957</v>
      </c>
      <c r="O1879">
        <v>-53.282835552356957</v>
      </c>
      <c r="P1879">
        <v>-51.282835552356957</v>
      </c>
      <c r="Q1879">
        <v>-53.282835552356957</v>
      </c>
      <c r="R1879">
        <v>-25.282835552356957</v>
      </c>
      <c r="S1879">
        <v>-33.282835552356957</v>
      </c>
      <c r="T1879">
        <v>-34.282835552356957</v>
      </c>
    </row>
    <row r="1880" spans="1:20" x14ac:dyDescent="0.3">
      <c r="A1880">
        <v>1879</v>
      </c>
      <c r="B1880" s="1">
        <v>44431</v>
      </c>
      <c r="C1880">
        <v>28</v>
      </c>
      <c r="D1880">
        <v>17</v>
      </c>
      <c r="E1880">
        <v>22</v>
      </c>
      <c r="F1880">
        <v>14</v>
      </c>
      <c r="G1880">
        <v>9</v>
      </c>
      <c r="H1880">
        <v>4</v>
      </c>
      <c r="I1880">
        <v>28</v>
      </c>
      <c r="J1880">
        <f t="shared" si="36"/>
        <v>-47.282835552356957</v>
      </c>
      <c r="K1880">
        <v>40.717164447643043</v>
      </c>
      <c r="L1880">
        <v>-13.282835552356957</v>
      </c>
      <c r="M1880">
        <v>-35.282835552356957</v>
      </c>
      <c r="N1880">
        <v>8.717164447643043</v>
      </c>
      <c r="O1880">
        <v>-22.282835552356957</v>
      </c>
      <c r="P1880">
        <v>-53.282835552356957</v>
      </c>
      <c r="Q1880">
        <v>-51.282835552356957</v>
      </c>
      <c r="R1880">
        <v>-53.282835552356957</v>
      </c>
      <c r="S1880">
        <v>-25.282835552356957</v>
      </c>
      <c r="T1880">
        <v>-33.282835552356957</v>
      </c>
    </row>
    <row r="1881" spans="1:20" x14ac:dyDescent="0.3">
      <c r="A1881">
        <v>1880</v>
      </c>
      <c r="B1881" s="1">
        <v>44432</v>
      </c>
      <c r="C1881">
        <v>26</v>
      </c>
      <c r="D1881">
        <v>10</v>
      </c>
      <c r="E1881">
        <v>20</v>
      </c>
      <c r="F1881">
        <v>11</v>
      </c>
      <c r="G1881">
        <v>9</v>
      </c>
      <c r="H1881">
        <v>3</v>
      </c>
      <c r="I1881">
        <v>26</v>
      </c>
      <c r="J1881">
        <f t="shared" si="36"/>
        <v>-49.282835552356957</v>
      </c>
      <c r="K1881">
        <v>-47.282835552356957</v>
      </c>
      <c r="L1881">
        <v>40.717164447643043</v>
      </c>
      <c r="M1881">
        <v>-13.282835552356957</v>
      </c>
      <c r="N1881">
        <v>-35.282835552356957</v>
      </c>
      <c r="O1881">
        <v>8.717164447643043</v>
      </c>
      <c r="P1881">
        <v>-22.282835552356957</v>
      </c>
      <c r="Q1881">
        <v>-53.282835552356957</v>
      </c>
      <c r="R1881">
        <v>-51.282835552356957</v>
      </c>
      <c r="S1881">
        <v>-53.282835552356957</v>
      </c>
      <c r="T1881">
        <v>-25.282835552356957</v>
      </c>
    </row>
    <row r="1882" spans="1:20" x14ac:dyDescent="0.3">
      <c r="A1882">
        <v>1881</v>
      </c>
      <c r="B1882" s="1">
        <v>44433</v>
      </c>
      <c r="C1882">
        <v>15</v>
      </c>
      <c r="D1882">
        <v>11</v>
      </c>
      <c r="E1882">
        <v>19</v>
      </c>
      <c r="F1882">
        <v>14</v>
      </c>
      <c r="G1882">
        <v>9</v>
      </c>
      <c r="H1882">
        <v>4</v>
      </c>
      <c r="I1882">
        <v>19</v>
      </c>
      <c r="J1882">
        <f t="shared" si="36"/>
        <v>-56.282835552356957</v>
      </c>
      <c r="K1882">
        <v>-49.282835552356957</v>
      </c>
      <c r="L1882">
        <v>-47.282835552356957</v>
      </c>
      <c r="M1882">
        <v>40.717164447643043</v>
      </c>
      <c r="N1882">
        <v>-13.282835552356957</v>
      </c>
      <c r="O1882">
        <v>-35.282835552356957</v>
      </c>
      <c r="P1882">
        <v>8.717164447643043</v>
      </c>
      <c r="Q1882">
        <v>-22.282835552356957</v>
      </c>
      <c r="R1882">
        <v>-53.282835552356957</v>
      </c>
      <c r="S1882">
        <v>-51.282835552356957</v>
      </c>
      <c r="T1882">
        <v>-53.282835552356957</v>
      </c>
    </row>
    <row r="1883" spans="1:20" x14ac:dyDescent="0.3">
      <c r="A1883">
        <v>1882</v>
      </c>
      <c r="B1883" s="1">
        <v>44434</v>
      </c>
      <c r="C1883">
        <v>16</v>
      </c>
      <c r="D1883">
        <v>10</v>
      </c>
      <c r="E1883">
        <v>21</v>
      </c>
      <c r="F1883">
        <v>14</v>
      </c>
      <c r="G1883">
        <v>10</v>
      </c>
      <c r="H1883">
        <v>3</v>
      </c>
      <c r="I1883">
        <v>21</v>
      </c>
      <c r="J1883">
        <f t="shared" si="36"/>
        <v>-54.282835552356957</v>
      </c>
      <c r="K1883">
        <v>-56.282835552356957</v>
      </c>
      <c r="L1883">
        <v>-49.282835552356957</v>
      </c>
      <c r="M1883">
        <v>-47.282835552356957</v>
      </c>
      <c r="N1883">
        <v>40.717164447643043</v>
      </c>
      <c r="O1883">
        <v>-13.282835552356957</v>
      </c>
      <c r="P1883">
        <v>-35.282835552356957</v>
      </c>
      <c r="Q1883">
        <v>8.717164447643043</v>
      </c>
      <c r="R1883">
        <v>-22.282835552356957</v>
      </c>
      <c r="S1883">
        <v>-53.282835552356957</v>
      </c>
      <c r="T1883">
        <v>-51.282835552356957</v>
      </c>
    </row>
    <row r="1884" spans="1:20" x14ac:dyDescent="0.3">
      <c r="A1884">
        <v>1883</v>
      </c>
      <c r="B1884" s="1">
        <v>44435</v>
      </c>
      <c r="C1884">
        <v>16</v>
      </c>
      <c r="D1884">
        <v>8</v>
      </c>
      <c r="E1884">
        <v>25</v>
      </c>
      <c r="F1884">
        <v>13</v>
      </c>
      <c r="G1884">
        <v>9</v>
      </c>
      <c r="H1884">
        <v>2</v>
      </c>
      <c r="I1884">
        <v>25</v>
      </c>
      <c r="J1884">
        <f t="shared" si="36"/>
        <v>-50.282835552356957</v>
      </c>
      <c r="K1884">
        <v>-54.282835552356957</v>
      </c>
      <c r="L1884">
        <v>-56.282835552356957</v>
      </c>
      <c r="M1884">
        <v>-49.282835552356957</v>
      </c>
      <c r="N1884">
        <v>-47.282835552356957</v>
      </c>
      <c r="O1884">
        <v>40.717164447643043</v>
      </c>
      <c r="P1884">
        <v>-13.282835552356957</v>
      </c>
      <c r="Q1884">
        <v>-35.282835552356957</v>
      </c>
      <c r="R1884">
        <v>8.717164447643043</v>
      </c>
      <c r="S1884">
        <v>-22.282835552356957</v>
      </c>
      <c r="T1884">
        <v>-53.282835552356957</v>
      </c>
    </row>
    <row r="1885" spans="1:20" x14ac:dyDescent="0.3">
      <c r="A1885">
        <v>1884</v>
      </c>
      <c r="B1885" s="1">
        <v>44436</v>
      </c>
      <c r="C1885">
        <v>13</v>
      </c>
      <c r="D1885">
        <v>29</v>
      </c>
      <c r="E1885">
        <v>31</v>
      </c>
      <c r="F1885">
        <v>13</v>
      </c>
      <c r="G1885">
        <v>11</v>
      </c>
      <c r="H1885">
        <v>2</v>
      </c>
      <c r="I1885">
        <v>31</v>
      </c>
      <c r="J1885">
        <f t="shared" si="36"/>
        <v>-44.282835552356957</v>
      </c>
      <c r="K1885">
        <v>-50.282835552356957</v>
      </c>
      <c r="L1885">
        <v>-54.282835552356957</v>
      </c>
      <c r="M1885">
        <v>-56.282835552356957</v>
      </c>
      <c r="N1885">
        <v>-49.282835552356957</v>
      </c>
      <c r="O1885">
        <v>-47.282835552356957</v>
      </c>
      <c r="P1885">
        <v>40.717164447643043</v>
      </c>
      <c r="Q1885">
        <v>-13.282835552356957</v>
      </c>
      <c r="R1885">
        <v>-35.282835552356957</v>
      </c>
      <c r="S1885">
        <v>8.717164447643043</v>
      </c>
      <c r="T1885">
        <v>-22.282835552356957</v>
      </c>
    </row>
    <row r="1886" spans="1:20" x14ac:dyDescent="0.3">
      <c r="A1886">
        <v>1885</v>
      </c>
      <c r="B1886" s="1">
        <v>44437</v>
      </c>
      <c r="C1886">
        <v>50</v>
      </c>
      <c r="D1886">
        <v>7</v>
      </c>
      <c r="E1886">
        <v>23</v>
      </c>
      <c r="F1886">
        <v>11</v>
      </c>
      <c r="G1886">
        <v>10</v>
      </c>
      <c r="H1886">
        <v>3</v>
      </c>
      <c r="I1886">
        <v>50</v>
      </c>
      <c r="J1886">
        <f t="shared" si="36"/>
        <v>-25.282835552356957</v>
      </c>
      <c r="K1886">
        <v>-44.282835552356957</v>
      </c>
      <c r="L1886">
        <v>-50.282835552356957</v>
      </c>
      <c r="M1886">
        <v>-54.282835552356957</v>
      </c>
      <c r="N1886">
        <v>-56.282835552356957</v>
      </c>
      <c r="O1886">
        <v>-49.282835552356957</v>
      </c>
      <c r="P1886">
        <v>-47.282835552356957</v>
      </c>
      <c r="Q1886">
        <v>40.717164447643043</v>
      </c>
      <c r="R1886">
        <v>-13.282835552356957</v>
      </c>
      <c r="S1886">
        <v>-35.282835552356957</v>
      </c>
      <c r="T1886">
        <v>8.717164447643043</v>
      </c>
    </row>
    <row r="1887" spans="1:20" x14ac:dyDescent="0.3">
      <c r="A1887">
        <v>1886</v>
      </c>
      <c r="B1887" s="1">
        <v>44438</v>
      </c>
      <c r="C1887">
        <v>15</v>
      </c>
      <c r="D1887">
        <v>12</v>
      </c>
      <c r="E1887">
        <v>27</v>
      </c>
      <c r="F1887">
        <v>15</v>
      </c>
      <c r="G1887">
        <v>9</v>
      </c>
      <c r="H1887">
        <v>3</v>
      </c>
      <c r="I1887">
        <v>27</v>
      </c>
      <c r="J1887">
        <f t="shared" si="36"/>
        <v>-48.282835552356957</v>
      </c>
      <c r="K1887">
        <v>-25.282835552356957</v>
      </c>
      <c r="L1887">
        <v>-44.282835552356957</v>
      </c>
      <c r="M1887">
        <v>-50.282835552356957</v>
      </c>
      <c r="N1887">
        <v>-54.282835552356957</v>
      </c>
      <c r="O1887">
        <v>-56.282835552356957</v>
      </c>
      <c r="P1887">
        <v>-49.282835552356957</v>
      </c>
      <c r="Q1887">
        <v>-47.282835552356957</v>
      </c>
      <c r="R1887">
        <v>40.717164447643043</v>
      </c>
      <c r="S1887">
        <v>-13.282835552356957</v>
      </c>
      <c r="T1887">
        <v>-35.282835552356957</v>
      </c>
    </row>
    <row r="1888" spans="1:20" x14ac:dyDescent="0.3">
      <c r="A1888">
        <v>1887</v>
      </c>
      <c r="B1888" s="1">
        <v>44439</v>
      </c>
      <c r="C1888">
        <v>19</v>
      </c>
      <c r="D1888">
        <v>15</v>
      </c>
      <c r="E1888">
        <v>35</v>
      </c>
      <c r="F1888">
        <v>15</v>
      </c>
      <c r="G1888">
        <v>10</v>
      </c>
      <c r="H1888">
        <v>3</v>
      </c>
      <c r="I1888">
        <v>35</v>
      </c>
      <c r="J1888">
        <f t="shared" si="36"/>
        <v>-40.282835552356957</v>
      </c>
      <c r="K1888">
        <v>-48.282835552356957</v>
      </c>
      <c r="L1888">
        <v>-25.282835552356957</v>
      </c>
      <c r="M1888">
        <v>-44.282835552356957</v>
      </c>
      <c r="N1888">
        <v>-50.282835552356957</v>
      </c>
      <c r="O1888">
        <v>-54.282835552356957</v>
      </c>
      <c r="P1888">
        <v>-56.282835552356957</v>
      </c>
      <c r="Q1888">
        <v>-49.282835552356957</v>
      </c>
      <c r="R1888">
        <v>-47.282835552356957</v>
      </c>
      <c r="S1888">
        <v>40.717164447643043</v>
      </c>
      <c r="T1888">
        <v>-13.282835552356957</v>
      </c>
    </row>
    <row r="1889" spans="1:20" x14ac:dyDescent="0.3">
      <c r="A1889">
        <v>1888</v>
      </c>
      <c r="B1889" s="1">
        <v>44440</v>
      </c>
      <c r="C1889">
        <v>23</v>
      </c>
      <c r="D1889">
        <v>13</v>
      </c>
      <c r="E1889">
        <v>28</v>
      </c>
      <c r="F1889">
        <v>10</v>
      </c>
      <c r="G1889">
        <v>9</v>
      </c>
      <c r="H1889">
        <v>2</v>
      </c>
      <c r="I1889">
        <v>28</v>
      </c>
      <c r="J1889">
        <f t="shared" si="36"/>
        <v>-47.282835552356957</v>
      </c>
      <c r="K1889">
        <v>-40.282835552356957</v>
      </c>
      <c r="L1889">
        <v>-48.282835552356957</v>
      </c>
      <c r="M1889">
        <v>-25.282835552356957</v>
      </c>
      <c r="N1889">
        <v>-44.282835552356957</v>
      </c>
      <c r="O1889">
        <v>-50.282835552356957</v>
      </c>
      <c r="P1889">
        <v>-54.282835552356957</v>
      </c>
      <c r="Q1889">
        <v>-56.282835552356957</v>
      </c>
      <c r="R1889">
        <v>-49.282835552356957</v>
      </c>
      <c r="S1889">
        <v>-47.282835552356957</v>
      </c>
      <c r="T1889">
        <v>40.717164447643043</v>
      </c>
    </row>
    <row r="1890" spans="1:20" x14ac:dyDescent="0.3">
      <c r="A1890">
        <v>1889</v>
      </c>
      <c r="B1890" s="1">
        <v>44441</v>
      </c>
      <c r="C1890">
        <v>22</v>
      </c>
      <c r="D1890">
        <v>17</v>
      </c>
      <c r="E1890">
        <v>27</v>
      </c>
      <c r="F1890">
        <v>12</v>
      </c>
      <c r="G1890">
        <v>10</v>
      </c>
      <c r="H1890">
        <v>3</v>
      </c>
      <c r="I1890">
        <v>27</v>
      </c>
      <c r="J1890">
        <f t="shared" si="36"/>
        <v>-48.282835552356957</v>
      </c>
      <c r="K1890">
        <v>-47.282835552356957</v>
      </c>
      <c r="L1890">
        <v>-40.282835552356957</v>
      </c>
      <c r="M1890">
        <v>-48.282835552356957</v>
      </c>
      <c r="N1890">
        <v>-25.282835552356957</v>
      </c>
      <c r="O1890">
        <v>-44.282835552356957</v>
      </c>
      <c r="P1890">
        <v>-50.282835552356957</v>
      </c>
      <c r="Q1890">
        <v>-54.282835552356957</v>
      </c>
      <c r="R1890">
        <v>-56.282835552356957</v>
      </c>
      <c r="S1890">
        <v>-49.282835552356957</v>
      </c>
      <c r="T1890">
        <v>-47.282835552356957</v>
      </c>
    </row>
    <row r="1891" spans="1:20" x14ac:dyDescent="0.3">
      <c r="A1891">
        <v>1890</v>
      </c>
      <c r="B1891" s="1">
        <v>44442</v>
      </c>
      <c r="C1891">
        <v>27</v>
      </c>
      <c r="D1891">
        <v>12</v>
      </c>
      <c r="E1891">
        <v>28</v>
      </c>
      <c r="F1891">
        <v>11</v>
      </c>
      <c r="G1891">
        <v>9</v>
      </c>
      <c r="H1891">
        <v>3</v>
      </c>
      <c r="I1891">
        <v>28</v>
      </c>
      <c r="J1891">
        <f t="shared" si="36"/>
        <v>-47.282835552356957</v>
      </c>
      <c r="K1891">
        <v>-48.282835552356957</v>
      </c>
      <c r="L1891">
        <v>-47.282835552356957</v>
      </c>
      <c r="M1891">
        <v>-40.282835552356957</v>
      </c>
      <c r="N1891">
        <v>-48.282835552356957</v>
      </c>
      <c r="O1891">
        <v>-25.282835552356957</v>
      </c>
      <c r="P1891">
        <v>-44.282835552356957</v>
      </c>
      <c r="Q1891">
        <v>-50.282835552356957</v>
      </c>
      <c r="R1891">
        <v>-54.282835552356957</v>
      </c>
      <c r="S1891">
        <v>-56.282835552356957</v>
      </c>
      <c r="T1891">
        <v>-49.282835552356957</v>
      </c>
    </row>
    <row r="1892" spans="1:20" x14ac:dyDescent="0.3">
      <c r="A1892">
        <v>1891</v>
      </c>
      <c r="B1892" s="1">
        <v>44443</v>
      </c>
      <c r="C1892">
        <v>21</v>
      </c>
      <c r="D1892">
        <v>7</v>
      </c>
      <c r="E1892">
        <v>21</v>
      </c>
      <c r="F1892">
        <v>11</v>
      </c>
      <c r="G1892">
        <v>9</v>
      </c>
      <c r="H1892">
        <v>3</v>
      </c>
      <c r="I1892">
        <v>21</v>
      </c>
      <c r="J1892">
        <f t="shared" si="36"/>
        <v>-54.282835552356957</v>
      </c>
      <c r="K1892">
        <v>-47.282835552356957</v>
      </c>
      <c r="L1892">
        <v>-48.282835552356957</v>
      </c>
      <c r="M1892">
        <v>-47.282835552356957</v>
      </c>
      <c r="N1892">
        <v>-40.282835552356957</v>
      </c>
      <c r="O1892">
        <v>-48.282835552356957</v>
      </c>
      <c r="P1892">
        <v>-25.282835552356957</v>
      </c>
      <c r="Q1892">
        <v>-44.282835552356957</v>
      </c>
      <c r="R1892">
        <v>-50.282835552356957</v>
      </c>
      <c r="S1892">
        <v>-54.282835552356957</v>
      </c>
      <c r="T1892">
        <v>-56.282835552356957</v>
      </c>
    </row>
    <row r="1893" spans="1:20" x14ac:dyDescent="0.3">
      <c r="A1893">
        <v>1892</v>
      </c>
      <c r="B1893" s="1">
        <v>44444</v>
      </c>
      <c r="C1893">
        <v>11</v>
      </c>
      <c r="D1893">
        <v>14</v>
      </c>
      <c r="E1893">
        <v>36</v>
      </c>
      <c r="F1893">
        <v>14</v>
      </c>
      <c r="G1893">
        <v>9</v>
      </c>
      <c r="H1893">
        <v>3</v>
      </c>
      <c r="I1893">
        <v>36</v>
      </c>
      <c r="J1893">
        <f t="shared" si="36"/>
        <v>-39.282835552356957</v>
      </c>
      <c r="K1893">
        <v>-54.282835552356957</v>
      </c>
      <c r="L1893">
        <v>-47.282835552356957</v>
      </c>
      <c r="M1893">
        <v>-48.282835552356957</v>
      </c>
      <c r="N1893">
        <v>-47.282835552356957</v>
      </c>
      <c r="O1893">
        <v>-40.282835552356957</v>
      </c>
      <c r="P1893">
        <v>-48.282835552356957</v>
      </c>
      <c r="Q1893">
        <v>-25.282835552356957</v>
      </c>
      <c r="R1893">
        <v>-44.282835552356957</v>
      </c>
      <c r="S1893">
        <v>-50.282835552356957</v>
      </c>
      <c r="T1893">
        <v>-54.282835552356957</v>
      </c>
    </row>
    <row r="1894" spans="1:20" x14ac:dyDescent="0.3">
      <c r="A1894">
        <v>1893</v>
      </c>
      <c r="B1894" s="1">
        <v>44445</v>
      </c>
      <c r="C1894">
        <v>22</v>
      </c>
      <c r="D1894">
        <v>19</v>
      </c>
      <c r="E1894">
        <v>20</v>
      </c>
      <c r="F1894">
        <v>15</v>
      </c>
      <c r="G1894">
        <v>9</v>
      </c>
      <c r="H1894">
        <v>4</v>
      </c>
      <c r="I1894">
        <v>22</v>
      </c>
      <c r="J1894">
        <f t="shared" si="36"/>
        <v>-53.282835552356957</v>
      </c>
      <c r="K1894">
        <v>-39.282835552356957</v>
      </c>
      <c r="L1894">
        <v>-54.282835552356957</v>
      </c>
      <c r="M1894">
        <v>-47.282835552356957</v>
      </c>
      <c r="N1894">
        <v>-48.282835552356957</v>
      </c>
      <c r="O1894">
        <v>-47.282835552356957</v>
      </c>
      <c r="P1894">
        <v>-40.282835552356957</v>
      </c>
      <c r="Q1894">
        <v>-48.282835552356957</v>
      </c>
      <c r="R1894">
        <v>-25.282835552356957</v>
      </c>
      <c r="S1894">
        <v>-44.282835552356957</v>
      </c>
      <c r="T1894">
        <v>-50.282835552356957</v>
      </c>
    </row>
    <row r="1895" spans="1:20" x14ac:dyDescent="0.3">
      <c r="A1895">
        <v>1894</v>
      </c>
      <c r="B1895" s="1">
        <v>44446</v>
      </c>
      <c r="C1895">
        <v>32</v>
      </c>
      <c r="D1895">
        <v>12</v>
      </c>
      <c r="E1895">
        <v>20</v>
      </c>
      <c r="F1895">
        <v>13</v>
      </c>
      <c r="G1895">
        <v>9</v>
      </c>
      <c r="H1895">
        <v>4</v>
      </c>
      <c r="I1895">
        <v>32</v>
      </c>
      <c r="J1895">
        <f t="shared" si="36"/>
        <v>-43.282835552356957</v>
      </c>
      <c r="K1895">
        <v>-53.282835552356957</v>
      </c>
      <c r="L1895">
        <v>-39.282835552356957</v>
      </c>
      <c r="M1895">
        <v>-54.282835552356957</v>
      </c>
      <c r="N1895">
        <v>-47.282835552356957</v>
      </c>
      <c r="O1895">
        <v>-48.282835552356957</v>
      </c>
      <c r="P1895">
        <v>-47.282835552356957</v>
      </c>
      <c r="Q1895">
        <v>-40.282835552356957</v>
      </c>
      <c r="R1895">
        <v>-48.282835552356957</v>
      </c>
      <c r="S1895">
        <v>-25.282835552356957</v>
      </c>
      <c r="T1895">
        <v>-44.282835552356957</v>
      </c>
    </row>
    <row r="1896" spans="1:20" x14ac:dyDescent="0.3">
      <c r="A1896">
        <v>1895</v>
      </c>
      <c r="B1896" s="1">
        <v>44447</v>
      </c>
      <c r="C1896">
        <v>20</v>
      </c>
      <c r="D1896">
        <v>4</v>
      </c>
      <c r="E1896">
        <v>27</v>
      </c>
      <c r="F1896">
        <v>14</v>
      </c>
      <c r="G1896">
        <v>9</v>
      </c>
      <c r="H1896">
        <v>4</v>
      </c>
      <c r="I1896">
        <v>27</v>
      </c>
      <c r="J1896">
        <f t="shared" si="36"/>
        <v>-48.282835552356957</v>
      </c>
      <c r="K1896">
        <v>-43.282835552356957</v>
      </c>
      <c r="L1896">
        <v>-53.282835552356957</v>
      </c>
      <c r="M1896">
        <v>-39.282835552356957</v>
      </c>
      <c r="N1896">
        <v>-54.282835552356957</v>
      </c>
      <c r="O1896">
        <v>-47.282835552356957</v>
      </c>
      <c r="P1896">
        <v>-48.282835552356957</v>
      </c>
      <c r="Q1896">
        <v>-47.282835552356957</v>
      </c>
      <c r="R1896">
        <v>-40.282835552356957</v>
      </c>
      <c r="S1896">
        <v>-48.282835552356957</v>
      </c>
      <c r="T1896">
        <v>-25.282835552356957</v>
      </c>
    </row>
    <row r="1897" spans="1:20" x14ac:dyDescent="0.3">
      <c r="A1897">
        <v>1896</v>
      </c>
      <c r="B1897" s="1">
        <v>44448</v>
      </c>
      <c r="C1897">
        <v>7</v>
      </c>
      <c r="D1897">
        <v>10</v>
      </c>
      <c r="E1897">
        <v>36</v>
      </c>
      <c r="F1897">
        <v>15</v>
      </c>
      <c r="G1897">
        <v>9</v>
      </c>
      <c r="H1897">
        <v>5</v>
      </c>
      <c r="I1897">
        <v>36</v>
      </c>
      <c r="J1897">
        <f t="shared" si="36"/>
        <v>-39.282835552356957</v>
      </c>
      <c r="K1897">
        <v>-48.282835552356957</v>
      </c>
      <c r="L1897">
        <v>-43.282835552356957</v>
      </c>
      <c r="M1897">
        <v>-53.282835552356957</v>
      </c>
      <c r="N1897">
        <v>-39.282835552356957</v>
      </c>
      <c r="O1897">
        <v>-54.282835552356957</v>
      </c>
      <c r="P1897">
        <v>-47.282835552356957</v>
      </c>
      <c r="Q1897">
        <v>-48.282835552356957</v>
      </c>
      <c r="R1897">
        <v>-47.282835552356957</v>
      </c>
      <c r="S1897">
        <v>-40.282835552356957</v>
      </c>
      <c r="T1897">
        <v>-48.282835552356957</v>
      </c>
    </row>
    <row r="1898" spans="1:20" x14ac:dyDescent="0.3">
      <c r="A1898">
        <v>1897</v>
      </c>
      <c r="B1898" s="1">
        <v>44449</v>
      </c>
      <c r="C1898">
        <v>16</v>
      </c>
      <c r="D1898">
        <v>16</v>
      </c>
      <c r="E1898">
        <v>59</v>
      </c>
      <c r="F1898">
        <v>14</v>
      </c>
      <c r="G1898">
        <v>9</v>
      </c>
      <c r="H1898">
        <v>4</v>
      </c>
      <c r="I1898">
        <v>59</v>
      </c>
      <c r="J1898">
        <f t="shared" si="36"/>
        <v>-16.282835552356957</v>
      </c>
      <c r="K1898">
        <v>-39.282835552356957</v>
      </c>
      <c r="L1898">
        <v>-48.282835552356957</v>
      </c>
      <c r="M1898">
        <v>-43.282835552356957</v>
      </c>
      <c r="N1898">
        <v>-53.282835552356957</v>
      </c>
      <c r="O1898">
        <v>-39.282835552356957</v>
      </c>
      <c r="P1898">
        <v>-54.282835552356957</v>
      </c>
      <c r="Q1898">
        <v>-47.282835552356957</v>
      </c>
      <c r="R1898">
        <v>-48.282835552356957</v>
      </c>
      <c r="S1898">
        <v>-47.282835552356957</v>
      </c>
      <c r="T1898">
        <v>-40.282835552356957</v>
      </c>
    </row>
    <row r="1899" spans="1:20" x14ac:dyDescent="0.3">
      <c r="A1899">
        <v>1898</v>
      </c>
      <c r="B1899" s="1">
        <v>44450</v>
      </c>
      <c r="C1899">
        <v>26</v>
      </c>
      <c r="D1899">
        <v>26</v>
      </c>
      <c r="E1899">
        <v>105</v>
      </c>
      <c r="F1899">
        <v>14</v>
      </c>
      <c r="G1899">
        <v>10</v>
      </c>
      <c r="H1899">
        <v>4</v>
      </c>
      <c r="I1899">
        <v>105</v>
      </c>
      <c r="J1899">
        <f t="shared" si="36"/>
        <v>29.717164447643043</v>
      </c>
      <c r="K1899">
        <v>-16.282835552356957</v>
      </c>
      <c r="L1899">
        <v>-39.282835552356957</v>
      </c>
      <c r="M1899">
        <v>-48.282835552356957</v>
      </c>
      <c r="N1899">
        <v>-43.282835552356957</v>
      </c>
      <c r="O1899">
        <v>-53.282835552356957</v>
      </c>
      <c r="P1899">
        <v>-39.282835552356957</v>
      </c>
      <c r="Q1899">
        <v>-54.282835552356957</v>
      </c>
      <c r="R1899">
        <v>-47.282835552356957</v>
      </c>
      <c r="S1899">
        <v>-48.282835552356957</v>
      </c>
      <c r="T1899">
        <v>-47.282835552356957</v>
      </c>
    </row>
    <row r="1900" spans="1:20" x14ac:dyDescent="0.3">
      <c r="A1900">
        <v>1899</v>
      </c>
      <c r="B1900" s="1">
        <v>44451</v>
      </c>
      <c r="C1900">
        <v>42</v>
      </c>
      <c r="D1900">
        <v>27</v>
      </c>
      <c r="E1900">
        <v>36</v>
      </c>
      <c r="F1900">
        <v>15</v>
      </c>
      <c r="G1900">
        <v>9</v>
      </c>
      <c r="H1900">
        <v>5</v>
      </c>
      <c r="I1900">
        <v>42</v>
      </c>
      <c r="J1900">
        <f t="shared" si="36"/>
        <v>-33.282835552356957</v>
      </c>
      <c r="K1900">
        <v>29.717164447643043</v>
      </c>
      <c r="L1900">
        <v>-16.282835552356957</v>
      </c>
      <c r="M1900">
        <v>-39.282835552356957</v>
      </c>
      <c r="N1900">
        <v>-48.282835552356957</v>
      </c>
      <c r="O1900">
        <v>-43.282835552356957</v>
      </c>
      <c r="P1900">
        <v>-53.282835552356957</v>
      </c>
      <c r="Q1900">
        <v>-39.282835552356957</v>
      </c>
      <c r="R1900">
        <v>-54.282835552356957</v>
      </c>
      <c r="S1900">
        <v>-47.282835552356957</v>
      </c>
      <c r="T1900">
        <v>-48.282835552356957</v>
      </c>
    </row>
    <row r="1901" spans="1:20" x14ac:dyDescent="0.3">
      <c r="A1901">
        <v>1900</v>
      </c>
      <c r="B1901" s="1">
        <v>44452</v>
      </c>
      <c r="C1901">
        <v>44</v>
      </c>
      <c r="D1901">
        <v>15</v>
      </c>
      <c r="E1901">
        <v>22</v>
      </c>
      <c r="F1901">
        <v>14</v>
      </c>
      <c r="G1901">
        <v>9</v>
      </c>
      <c r="H1901">
        <v>4</v>
      </c>
      <c r="I1901">
        <v>44</v>
      </c>
      <c r="J1901">
        <f t="shared" si="36"/>
        <v>-31.282835552356957</v>
      </c>
      <c r="K1901">
        <v>-33.282835552356957</v>
      </c>
      <c r="L1901">
        <v>29.717164447643043</v>
      </c>
      <c r="M1901">
        <v>-16.282835552356957</v>
      </c>
      <c r="N1901">
        <v>-39.282835552356957</v>
      </c>
      <c r="O1901">
        <v>-48.282835552356957</v>
      </c>
      <c r="P1901">
        <v>-43.282835552356957</v>
      </c>
      <c r="Q1901">
        <v>-53.282835552356957</v>
      </c>
      <c r="R1901">
        <v>-39.282835552356957</v>
      </c>
      <c r="S1901">
        <v>-54.282835552356957</v>
      </c>
      <c r="T1901">
        <v>-47.282835552356957</v>
      </c>
    </row>
    <row r="1902" spans="1:20" x14ac:dyDescent="0.3">
      <c r="A1902">
        <v>1901</v>
      </c>
      <c r="B1902" s="1">
        <v>44453</v>
      </c>
      <c r="C1902">
        <v>26</v>
      </c>
      <c r="D1902">
        <v>12</v>
      </c>
      <c r="E1902">
        <v>19</v>
      </c>
      <c r="F1902">
        <v>16</v>
      </c>
      <c r="G1902">
        <v>9</v>
      </c>
      <c r="H1902">
        <v>5</v>
      </c>
      <c r="I1902">
        <v>26</v>
      </c>
      <c r="J1902">
        <f t="shared" si="36"/>
        <v>-49.282835552356957</v>
      </c>
      <c r="K1902">
        <v>-31.282835552356957</v>
      </c>
      <c r="L1902">
        <v>-33.282835552356957</v>
      </c>
      <c r="M1902">
        <v>29.717164447643043</v>
      </c>
      <c r="N1902">
        <v>-16.282835552356957</v>
      </c>
      <c r="O1902">
        <v>-39.282835552356957</v>
      </c>
      <c r="P1902">
        <v>-48.282835552356957</v>
      </c>
      <c r="Q1902">
        <v>-43.282835552356957</v>
      </c>
      <c r="R1902">
        <v>-53.282835552356957</v>
      </c>
      <c r="S1902">
        <v>-39.282835552356957</v>
      </c>
      <c r="T1902">
        <v>-54.282835552356957</v>
      </c>
    </row>
    <row r="1903" spans="1:20" x14ac:dyDescent="0.3">
      <c r="A1903">
        <v>1902</v>
      </c>
      <c r="B1903" s="1">
        <v>44454</v>
      </c>
      <c r="C1903">
        <v>19</v>
      </c>
      <c r="D1903">
        <v>16</v>
      </c>
      <c r="E1903">
        <v>19</v>
      </c>
      <c r="F1903">
        <v>19</v>
      </c>
      <c r="G1903">
        <v>9</v>
      </c>
      <c r="H1903">
        <v>7</v>
      </c>
      <c r="I1903">
        <v>19</v>
      </c>
      <c r="J1903">
        <f t="shared" si="36"/>
        <v>-56.282835552356957</v>
      </c>
      <c r="K1903">
        <v>-49.282835552356957</v>
      </c>
      <c r="L1903">
        <v>-31.282835552356957</v>
      </c>
      <c r="M1903">
        <v>-33.282835552356957</v>
      </c>
      <c r="N1903">
        <v>29.717164447643043</v>
      </c>
      <c r="O1903">
        <v>-16.282835552356957</v>
      </c>
      <c r="P1903">
        <v>-39.282835552356957</v>
      </c>
      <c r="Q1903">
        <v>-48.282835552356957</v>
      </c>
      <c r="R1903">
        <v>-43.282835552356957</v>
      </c>
      <c r="S1903">
        <v>-53.282835552356957</v>
      </c>
      <c r="T1903">
        <v>-39.282835552356957</v>
      </c>
    </row>
    <row r="1904" spans="1:20" x14ac:dyDescent="0.3">
      <c r="A1904">
        <v>1903</v>
      </c>
      <c r="B1904" s="1">
        <v>44455</v>
      </c>
      <c r="C1904">
        <v>25</v>
      </c>
      <c r="D1904">
        <v>9</v>
      </c>
      <c r="E1904">
        <v>20</v>
      </c>
      <c r="F1904">
        <v>15</v>
      </c>
      <c r="G1904">
        <v>9</v>
      </c>
      <c r="H1904">
        <v>6</v>
      </c>
      <c r="I1904">
        <v>25</v>
      </c>
      <c r="J1904">
        <f t="shared" si="36"/>
        <v>-50.282835552356957</v>
      </c>
      <c r="K1904">
        <v>-56.282835552356957</v>
      </c>
      <c r="L1904">
        <v>-49.282835552356957</v>
      </c>
      <c r="M1904">
        <v>-31.282835552356957</v>
      </c>
      <c r="N1904">
        <v>-33.282835552356957</v>
      </c>
      <c r="O1904">
        <v>29.717164447643043</v>
      </c>
      <c r="P1904">
        <v>-16.282835552356957</v>
      </c>
      <c r="Q1904">
        <v>-39.282835552356957</v>
      </c>
      <c r="R1904">
        <v>-48.282835552356957</v>
      </c>
      <c r="S1904">
        <v>-43.282835552356957</v>
      </c>
      <c r="T1904">
        <v>-53.282835552356957</v>
      </c>
    </row>
    <row r="1905" spans="1:20" x14ac:dyDescent="0.3">
      <c r="A1905">
        <v>1904</v>
      </c>
      <c r="B1905" s="1">
        <v>44456</v>
      </c>
      <c r="C1905">
        <v>14</v>
      </c>
      <c r="D1905">
        <v>12</v>
      </c>
      <c r="E1905">
        <v>19</v>
      </c>
      <c r="F1905">
        <v>14</v>
      </c>
      <c r="G1905">
        <v>10</v>
      </c>
      <c r="H1905">
        <v>4</v>
      </c>
      <c r="I1905">
        <v>19</v>
      </c>
      <c r="J1905">
        <f t="shared" si="36"/>
        <v>-56.282835552356957</v>
      </c>
      <c r="K1905">
        <v>-50.282835552356957</v>
      </c>
      <c r="L1905">
        <v>-56.282835552356957</v>
      </c>
      <c r="M1905">
        <v>-49.282835552356957</v>
      </c>
      <c r="N1905">
        <v>-31.282835552356957</v>
      </c>
      <c r="O1905">
        <v>-33.282835552356957</v>
      </c>
      <c r="P1905">
        <v>29.717164447643043</v>
      </c>
      <c r="Q1905">
        <v>-16.282835552356957</v>
      </c>
      <c r="R1905">
        <v>-39.282835552356957</v>
      </c>
      <c r="S1905">
        <v>-48.282835552356957</v>
      </c>
      <c r="T1905">
        <v>-43.282835552356957</v>
      </c>
    </row>
    <row r="1906" spans="1:20" x14ac:dyDescent="0.3">
      <c r="A1906">
        <v>1905</v>
      </c>
      <c r="B1906" s="1">
        <v>44457</v>
      </c>
      <c r="C1906">
        <v>19</v>
      </c>
      <c r="D1906">
        <v>12</v>
      </c>
      <c r="E1906">
        <v>20</v>
      </c>
      <c r="F1906">
        <v>11</v>
      </c>
      <c r="G1906">
        <v>9</v>
      </c>
      <c r="H1906">
        <v>3</v>
      </c>
      <c r="I1906">
        <v>20</v>
      </c>
      <c r="J1906">
        <f t="shared" si="36"/>
        <v>-55.282835552356957</v>
      </c>
      <c r="K1906">
        <v>-56.282835552356957</v>
      </c>
      <c r="L1906">
        <v>-50.282835552356957</v>
      </c>
      <c r="M1906">
        <v>-56.282835552356957</v>
      </c>
      <c r="N1906">
        <v>-49.282835552356957</v>
      </c>
      <c r="O1906">
        <v>-31.282835552356957</v>
      </c>
      <c r="P1906">
        <v>-33.282835552356957</v>
      </c>
      <c r="Q1906">
        <v>29.717164447643043</v>
      </c>
      <c r="R1906">
        <v>-16.282835552356957</v>
      </c>
      <c r="S1906">
        <v>-39.282835552356957</v>
      </c>
      <c r="T1906">
        <v>-48.282835552356957</v>
      </c>
    </row>
    <row r="1907" spans="1:20" x14ac:dyDescent="0.3">
      <c r="A1907">
        <v>1906</v>
      </c>
      <c r="B1907" s="1">
        <v>44458</v>
      </c>
      <c r="C1907">
        <v>19</v>
      </c>
      <c r="D1907">
        <v>19</v>
      </c>
      <c r="E1907">
        <v>33</v>
      </c>
      <c r="F1907">
        <v>15</v>
      </c>
      <c r="G1907">
        <v>10</v>
      </c>
      <c r="H1907">
        <v>4</v>
      </c>
      <c r="I1907">
        <v>33</v>
      </c>
      <c r="J1907">
        <f t="shared" si="36"/>
        <v>-42.282835552356957</v>
      </c>
      <c r="K1907">
        <v>-55.282835552356957</v>
      </c>
      <c r="L1907">
        <v>-56.282835552356957</v>
      </c>
      <c r="M1907">
        <v>-50.282835552356957</v>
      </c>
      <c r="N1907">
        <v>-56.282835552356957</v>
      </c>
      <c r="O1907">
        <v>-49.282835552356957</v>
      </c>
      <c r="P1907">
        <v>-31.282835552356957</v>
      </c>
      <c r="Q1907">
        <v>-33.282835552356957</v>
      </c>
      <c r="R1907">
        <v>29.717164447643043</v>
      </c>
      <c r="S1907">
        <v>-16.282835552356957</v>
      </c>
      <c r="T1907">
        <v>-39.282835552356957</v>
      </c>
    </row>
    <row r="1908" spans="1:20" x14ac:dyDescent="0.3">
      <c r="A1908">
        <v>1907</v>
      </c>
      <c r="B1908" s="1">
        <v>44459</v>
      </c>
      <c r="C1908">
        <v>31</v>
      </c>
      <c r="D1908">
        <v>24</v>
      </c>
      <c r="E1908">
        <v>29</v>
      </c>
      <c r="F1908">
        <v>20</v>
      </c>
      <c r="G1908">
        <v>11</v>
      </c>
      <c r="H1908">
        <v>7</v>
      </c>
      <c r="I1908">
        <v>31</v>
      </c>
      <c r="J1908">
        <f t="shared" si="36"/>
        <v>-44.282835552356957</v>
      </c>
      <c r="K1908">
        <v>-42.282835552356957</v>
      </c>
      <c r="L1908">
        <v>-55.282835552356957</v>
      </c>
      <c r="M1908">
        <v>-56.282835552356957</v>
      </c>
      <c r="N1908">
        <v>-50.282835552356957</v>
      </c>
      <c r="O1908">
        <v>-56.282835552356957</v>
      </c>
      <c r="P1908">
        <v>-49.282835552356957</v>
      </c>
      <c r="Q1908">
        <v>-31.282835552356957</v>
      </c>
      <c r="R1908">
        <v>-33.282835552356957</v>
      </c>
      <c r="S1908">
        <v>29.717164447643043</v>
      </c>
      <c r="T1908">
        <v>-16.282835552356957</v>
      </c>
    </row>
    <row r="1909" spans="1:20" x14ac:dyDescent="0.3">
      <c r="A1909">
        <v>1908</v>
      </c>
      <c r="B1909" s="1">
        <v>44460</v>
      </c>
      <c r="C1909">
        <v>38</v>
      </c>
      <c r="D1909">
        <v>19</v>
      </c>
      <c r="E1909">
        <v>19</v>
      </c>
      <c r="F1909">
        <v>21</v>
      </c>
      <c r="G1909">
        <v>12</v>
      </c>
      <c r="H1909">
        <v>6</v>
      </c>
      <c r="I1909">
        <v>38</v>
      </c>
      <c r="J1909">
        <f t="shared" si="36"/>
        <v>-37.282835552356957</v>
      </c>
      <c r="K1909">
        <v>-44.282835552356957</v>
      </c>
      <c r="L1909">
        <v>-42.282835552356957</v>
      </c>
      <c r="M1909">
        <v>-55.282835552356957</v>
      </c>
      <c r="N1909">
        <v>-56.282835552356957</v>
      </c>
      <c r="O1909">
        <v>-50.282835552356957</v>
      </c>
      <c r="P1909">
        <v>-56.282835552356957</v>
      </c>
      <c r="Q1909">
        <v>-49.282835552356957</v>
      </c>
      <c r="R1909">
        <v>-31.282835552356957</v>
      </c>
      <c r="S1909">
        <v>-33.282835552356957</v>
      </c>
      <c r="T1909">
        <v>29.717164447643043</v>
      </c>
    </row>
    <row r="1910" spans="1:20" x14ac:dyDescent="0.3">
      <c r="A1910">
        <v>1909</v>
      </c>
      <c r="B1910" s="1">
        <v>44461</v>
      </c>
      <c r="C1910">
        <v>29</v>
      </c>
      <c r="D1910">
        <v>17</v>
      </c>
      <c r="E1910">
        <v>26</v>
      </c>
      <c r="F1910">
        <v>21</v>
      </c>
      <c r="G1910">
        <v>11</v>
      </c>
      <c r="H1910">
        <v>6</v>
      </c>
      <c r="I1910">
        <v>29</v>
      </c>
      <c r="J1910">
        <f t="shared" si="36"/>
        <v>-46.282835552356957</v>
      </c>
      <c r="K1910">
        <v>-37.282835552356957</v>
      </c>
      <c r="L1910">
        <v>-44.282835552356957</v>
      </c>
      <c r="M1910">
        <v>-42.282835552356957</v>
      </c>
      <c r="N1910">
        <v>-55.282835552356957</v>
      </c>
      <c r="O1910">
        <v>-56.282835552356957</v>
      </c>
      <c r="P1910">
        <v>-50.282835552356957</v>
      </c>
      <c r="Q1910">
        <v>-56.282835552356957</v>
      </c>
      <c r="R1910">
        <v>-49.282835552356957</v>
      </c>
      <c r="S1910">
        <v>-31.282835552356957</v>
      </c>
      <c r="T1910">
        <v>-33.282835552356957</v>
      </c>
    </row>
    <row r="1911" spans="1:20" x14ac:dyDescent="0.3">
      <c r="A1911">
        <v>1910</v>
      </c>
      <c r="B1911" s="1">
        <v>44462</v>
      </c>
      <c r="C1911">
        <v>28</v>
      </c>
      <c r="D1911">
        <v>15</v>
      </c>
      <c r="E1911">
        <v>17</v>
      </c>
      <c r="F1911">
        <v>14</v>
      </c>
      <c r="G1911">
        <v>10</v>
      </c>
      <c r="H1911">
        <v>4</v>
      </c>
      <c r="I1911">
        <v>28</v>
      </c>
      <c r="J1911">
        <f t="shared" si="36"/>
        <v>-47.282835552356957</v>
      </c>
      <c r="K1911">
        <v>-46.282835552356957</v>
      </c>
      <c r="L1911">
        <v>-37.282835552356957</v>
      </c>
      <c r="M1911">
        <v>-44.282835552356957</v>
      </c>
      <c r="N1911">
        <v>-42.282835552356957</v>
      </c>
      <c r="O1911">
        <v>-55.282835552356957</v>
      </c>
      <c r="P1911">
        <v>-56.282835552356957</v>
      </c>
      <c r="Q1911">
        <v>-50.282835552356957</v>
      </c>
      <c r="R1911">
        <v>-56.282835552356957</v>
      </c>
      <c r="S1911">
        <v>-49.282835552356957</v>
      </c>
      <c r="T1911">
        <v>-31.282835552356957</v>
      </c>
    </row>
    <row r="1912" spans="1:20" x14ac:dyDescent="0.3">
      <c r="A1912">
        <v>1911</v>
      </c>
      <c r="B1912" s="1">
        <v>44463</v>
      </c>
      <c r="C1912">
        <v>25</v>
      </c>
      <c r="D1912">
        <v>11</v>
      </c>
      <c r="E1912">
        <v>18</v>
      </c>
      <c r="F1912">
        <v>15</v>
      </c>
      <c r="G1912">
        <v>9</v>
      </c>
      <c r="H1912">
        <v>6</v>
      </c>
      <c r="I1912">
        <v>25</v>
      </c>
      <c r="J1912">
        <f t="shared" si="36"/>
        <v>-50.282835552356957</v>
      </c>
      <c r="K1912">
        <v>-47.282835552356957</v>
      </c>
      <c r="L1912">
        <v>-46.282835552356957</v>
      </c>
      <c r="M1912">
        <v>-37.282835552356957</v>
      </c>
      <c r="N1912">
        <v>-44.282835552356957</v>
      </c>
      <c r="O1912">
        <v>-42.282835552356957</v>
      </c>
      <c r="P1912">
        <v>-55.282835552356957</v>
      </c>
      <c r="Q1912">
        <v>-56.282835552356957</v>
      </c>
      <c r="R1912">
        <v>-50.282835552356957</v>
      </c>
      <c r="S1912">
        <v>-56.282835552356957</v>
      </c>
      <c r="T1912">
        <v>-49.282835552356957</v>
      </c>
    </row>
    <row r="1913" spans="1:20" x14ac:dyDescent="0.3">
      <c r="A1913">
        <v>1912</v>
      </c>
      <c r="B1913" s="1">
        <v>44464</v>
      </c>
      <c r="C1913">
        <v>19</v>
      </c>
      <c r="D1913">
        <v>15</v>
      </c>
      <c r="E1913">
        <v>21</v>
      </c>
      <c r="F1913">
        <v>14</v>
      </c>
      <c r="G1913">
        <v>9</v>
      </c>
      <c r="H1913">
        <v>5</v>
      </c>
      <c r="I1913">
        <v>21</v>
      </c>
      <c r="J1913">
        <f t="shared" si="36"/>
        <v>-54.282835552356957</v>
      </c>
      <c r="K1913">
        <v>-50.282835552356957</v>
      </c>
      <c r="L1913">
        <v>-47.282835552356957</v>
      </c>
      <c r="M1913">
        <v>-46.282835552356957</v>
      </c>
      <c r="N1913">
        <v>-37.282835552356957</v>
      </c>
      <c r="O1913">
        <v>-44.282835552356957</v>
      </c>
      <c r="P1913">
        <v>-42.282835552356957</v>
      </c>
      <c r="Q1913">
        <v>-55.282835552356957</v>
      </c>
      <c r="R1913">
        <v>-56.282835552356957</v>
      </c>
      <c r="S1913">
        <v>-50.282835552356957</v>
      </c>
      <c r="T1913">
        <v>-56.282835552356957</v>
      </c>
    </row>
    <row r="1914" spans="1:20" x14ac:dyDescent="0.3">
      <c r="A1914">
        <v>1913</v>
      </c>
      <c r="B1914" s="1">
        <v>44465</v>
      </c>
      <c r="C1914">
        <v>27</v>
      </c>
      <c r="D1914">
        <v>14</v>
      </c>
      <c r="E1914">
        <v>34</v>
      </c>
      <c r="F1914">
        <v>19</v>
      </c>
      <c r="G1914">
        <v>9</v>
      </c>
      <c r="H1914">
        <v>7</v>
      </c>
      <c r="I1914">
        <v>34</v>
      </c>
      <c r="J1914">
        <f t="shared" si="36"/>
        <v>-41.282835552356957</v>
      </c>
      <c r="K1914">
        <v>-54.282835552356957</v>
      </c>
      <c r="L1914">
        <v>-50.282835552356957</v>
      </c>
      <c r="M1914">
        <v>-47.282835552356957</v>
      </c>
      <c r="N1914">
        <v>-46.282835552356957</v>
      </c>
      <c r="O1914">
        <v>-37.282835552356957</v>
      </c>
      <c r="P1914">
        <v>-44.282835552356957</v>
      </c>
      <c r="Q1914">
        <v>-42.282835552356957</v>
      </c>
      <c r="R1914">
        <v>-55.282835552356957</v>
      </c>
      <c r="S1914">
        <v>-56.282835552356957</v>
      </c>
      <c r="T1914">
        <v>-50.282835552356957</v>
      </c>
    </row>
    <row r="1915" spans="1:20" x14ac:dyDescent="0.3">
      <c r="A1915">
        <v>1914</v>
      </c>
      <c r="B1915" s="1">
        <v>44466</v>
      </c>
      <c r="C1915">
        <v>22</v>
      </c>
      <c r="D1915">
        <v>23</v>
      </c>
      <c r="E1915">
        <v>37</v>
      </c>
      <c r="F1915">
        <v>19</v>
      </c>
      <c r="G1915">
        <v>10</v>
      </c>
      <c r="H1915">
        <v>6</v>
      </c>
      <c r="I1915">
        <v>37</v>
      </c>
      <c r="J1915">
        <f t="shared" si="36"/>
        <v>-38.282835552356957</v>
      </c>
      <c r="K1915">
        <v>-41.282835552356957</v>
      </c>
      <c r="L1915">
        <v>-54.282835552356957</v>
      </c>
      <c r="M1915">
        <v>-50.282835552356957</v>
      </c>
      <c r="N1915">
        <v>-47.282835552356957</v>
      </c>
      <c r="O1915">
        <v>-46.282835552356957</v>
      </c>
      <c r="P1915">
        <v>-37.282835552356957</v>
      </c>
      <c r="Q1915">
        <v>-44.282835552356957</v>
      </c>
      <c r="R1915">
        <v>-42.282835552356957</v>
      </c>
      <c r="S1915">
        <v>-55.282835552356957</v>
      </c>
      <c r="T1915">
        <v>-56.282835552356957</v>
      </c>
    </row>
    <row r="1916" spans="1:20" x14ac:dyDescent="0.3">
      <c r="A1916">
        <v>1915</v>
      </c>
      <c r="B1916" s="1">
        <v>44467</v>
      </c>
      <c r="C1916">
        <v>36</v>
      </c>
      <c r="D1916">
        <v>27</v>
      </c>
      <c r="E1916">
        <v>56</v>
      </c>
      <c r="F1916">
        <v>22</v>
      </c>
      <c r="G1916">
        <v>11</v>
      </c>
      <c r="H1916">
        <v>7</v>
      </c>
      <c r="I1916">
        <v>56</v>
      </c>
      <c r="J1916">
        <f t="shared" si="36"/>
        <v>-19.282835552356957</v>
      </c>
      <c r="K1916">
        <v>-38.282835552356957</v>
      </c>
      <c r="L1916">
        <v>-41.282835552356957</v>
      </c>
      <c r="M1916">
        <v>-54.282835552356957</v>
      </c>
      <c r="N1916">
        <v>-50.282835552356957</v>
      </c>
      <c r="O1916">
        <v>-47.282835552356957</v>
      </c>
      <c r="P1916">
        <v>-46.282835552356957</v>
      </c>
      <c r="Q1916">
        <v>-37.282835552356957</v>
      </c>
      <c r="R1916">
        <v>-44.282835552356957</v>
      </c>
      <c r="S1916">
        <v>-42.282835552356957</v>
      </c>
      <c r="T1916">
        <v>-55.282835552356957</v>
      </c>
    </row>
    <row r="1917" spans="1:20" x14ac:dyDescent="0.3">
      <c r="A1917">
        <v>1916</v>
      </c>
      <c r="B1917" s="1">
        <v>44468</v>
      </c>
      <c r="C1917">
        <v>44</v>
      </c>
      <c r="D1917">
        <v>23</v>
      </c>
      <c r="E1917">
        <v>48</v>
      </c>
      <c r="F1917">
        <v>21</v>
      </c>
      <c r="G1917">
        <v>11</v>
      </c>
      <c r="H1917">
        <v>7</v>
      </c>
      <c r="I1917">
        <v>48</v>
      </c>
      <c r="J1917">
        <f t="shared" si="36"/>
        <v>-27.282835552356957</v>
      </c>
      <c r="K1917">
        <v>-19.282835552356957</v>
      </c>
      <c r="L1917">
        <v>-38.282835552356957</v>
      </c>
      <c r="M1917">
        <v>-41.282835552356957</v>
      </c>
      <c r="N1917">
        <v>-54.282835552356957</v>
      </c>
      <c r="O1917">
        <v>-50.282835552356957</v>
      </c>
      <c r="P1917">
        <v>-47.282835552356957</v>
      </c>
      <c r="Q1917">
        <v>-46.282835552356957</v>
      </c>
      <c r="R1917">
        <v>-37.282835552356957</v>
      </c>
      <c r="S1917">
        <v>-44.282835552356957</v>
      </c>
      <c r="T1917">
        <v>-42.282835552356957</v>
      </c>
    </row>
    <row r="1918" spans="1:20" x14ac:dyDescent="0.3">
      <c r="A1918">
        <v>1917</v>
      </c>
      <c r="B1918" s="1">
        <v>44469</v>
      </c>
      <c r="C1918">
        <v>37</v>
      </c>
      <c r="D1918">
        <v>20</v>
      </c>
      <c r="E1918">
        <v>20</v>
      </c>
      <c r="F1918">
        <v>21</v>
      </c>
      <c r="G1918">
        <v>11</v>
      </c>
      <c r="H1918">
        <v>8</v>
      </c>
      <c r="I1918">
        <v>37</v>
      </c>
      <c r="J1918">
        <f t="shared" si="36"/>
        <v>-38.282835552356957</v>
      </c>
      <c r="K1918">
        <v>-27.282835552356957</v>
      </c>
      <c r="L1918">
        <v>-19.282835552356957</v>
      </c>
      <c r="M1918">
        <v>-38.282835552356957</v>
      </c>
      <c r="N1918">
        <v>-41.282835552356957</v>
      </c>
      <c r="O1918">
        <v>-54.282835552356957</v>
      </c>
      <c r="P1918">
        <v>-50.282835552356957</v>
      </c>
      <c r="Q1918">
        <v>-47.282835552356957</v>
      </c>
      <c r="R1918">
        <v>-46.282835552356957</v>
      </c>
      <c r="S1918">
        <v>-37.282835552356957</v>
      </c>
      <c r="T1918">
        <v>-44.282835552356957</v>
      </c>
    </row>
    <row r="1919" spans="1:20" x14ac:dyDescent="0.3">
      <c r="A1919">
        <v>1918</v>
      </c>
      <c r="B1919" s="1">
        <v>44470</v>
      </c>
      <c r="C1919">
        <v>33</v>
      </c>
      <c r="D1919">
        <v>18</v>
      </c>
      <c r="E1919">
        <v>19</v>
      </c>
      <c r="F1919">
        <v>16</v>
      </c>
      <c r="G1919">
        <v>10</v>
      </c>
      <c r="H1919">
        <v>6</v>
      </c>
      <c r="I1919">
        <v>33</v>
      </c>
      <c r="J1919">
        <f t="shared" si="36"/>
        <v>-42.282835552356957</v>
      </c>
      <c r="K1919">
        <v>-38.282835552356957</v>
      </c>
      <c r="L1919">
        <v>-27.282835552356957</v>
      </c>
      <c r="M1919">
        <v>-19.282835552356957</v>
      </c>
      <c r="N1919">
        <v>-38.282835552356957</v>
      </c>
      <c r="O1919">
        <v>-41.282835552356957</v>
      </c>
      <c r="P1919">
        <v>-54.282835552356957</v>
      </c>
      <c r="Q1919">
        <v>-50.282835552356957</v>
      </c>
      <c r="R1919">
        <v>-47.282835552356957</v>
      </c>
      <c r="S1919">
        <v>-46.282835552356957</v>
      </c>
      <c r="T1919">
        <v>-37.282835552356957</v>
      </c>
    </row>
    <row r="1920" spans="1:20" x14ac:dyDescent="0.3">
      <c r="A1920">
        <v>1919</v>
      </c>
      <c r="B1920" s="1">
        <v>44471</v>
      </c>
      <c r="C1920">
        <v>29</v>
      </c>
      <c r="D1920">
        <v>23</v>
      </c>
      <c r="E1920">
        <v>32</v>
      </c>
      <c r="F1920">
        <v>19</v>
      </c>
      <c r="G1920">
        <v>10</v>
      </c>
      <c r="H1920">
        <v>7</v>
      </c>
      <c r="I1920">
        <v>32</v>
      </c>
      <c r="J1920">
        <f t="shared" si="36"/>
        <v>-43.282835552356957</v>
      </c>
      <c r="K1920">
        <v>-42.282835552356957</v>
      </c>
      <c r="L1920">
        <v>-38.282835552356957</v>
      </c>
      <c r="M1920">
        <v>-27.282835552356957</v>
      </c>
      <c r="N1920">
        <v>-19.282835552356957</v>
      </c>
      <c r="O1920">
        <v>-38.282835552356957</v>
      </c>
      <c r="P1920">
        <v>-41.282835552356957</v>
      </c>
      <c r="Q1920">
        <v>-54.282835552356957</v>
      </c>
      <c r="R1920">
        <v>-50.282835552356957</v>
      </c>
      <c r="S1920">
        <v>-47.282835552356957</v>
      </c>
      <c r="T1920">
        <v>-46.282835552356957</v>
      </c>
    </row>
    <row r="1921" spans="1:20" x14ac:dyDescent="0.3">
      <c r="A1921">
        <v>1920</v>
      </c>
      <c r="B1921" s="1">
        <v>44472</v>
      </c>
      <c r="C1921">
        <v>36</v>
      </c>
      <c r="D1921">
        <v>16</v>
      </c>
      <c r="E1921">
        <v>31</v>
      </c>
      <c r="F1921">
        <v>21</v>
      </c>
      <c r="G1921">
        <v>10</v>
      </c>
      <c r="H1921">
        <v>8</v>
      </c>
      <c r="I1921">
        <v>36</v>
      </c>
      <c r="J1921">
        <f t="shared" si="36"/>
        <v>-39.282835552356957</v>
      </c>
      <c r="K1921">
        <v>-43.282835552356957</v>
      </c>
      <c r="L1921">
        <v>-42.282835552356957</v>
      </c>
      <c r="M1921">
        <v>-38.282835552356957</v>
      </c>
      <c r="N1921">
        <v>-27.282835552356957</v>
      </c>
      <c r="O1921">
        <v>-19.282835552356957</v>
      </c>
      <c r="P1921">
        <v>-38.282835552356957</v>
      </c>
      <c r="Q1921">
        <v>-41.282835552356957</v>
      </c>
      <c r="R1921">
        <v>-54.282835552356957</v>
      </c>
      <c r="S1921">
        <v>-50.282835552356957</v>
      </c>
      <c r="T1921">
        <v>-47.282835552356957</v>
      </c>
    </row>
    <row r="1922" spans="1:20" x14ac:dyDescent="0.3">
      <c r="A1922">
        <v>1921</v>
      </c>
      <c r="B1922" s="1">
        <v>44473</v>
      </c>
      <c r="C1922">
        <v>27</v>
      </c>
      <c r="D1922">
        <v>17</v>
      </c>
      <c r="E1922">
        <v>26</v>
      </c>
      <c r="F1922">
        <v>21</v>
      </c>
      <c r="G1922">
        <v>10</v>
      </c>
      <c r="H1922">
        <v>7</v>
      </c>
      <c r="I1922">
        <v>27</v>
      </c>
      <c r="J1922">
        <f t="shared" si="36"/>
        <v>-48.282835552356957</v>
      </c>
      <c r="K1922">
        <v>-39.282835552356957</v>
      </c>
      <c r="L1922">
        <v>-43.282835552356957</v>
      </c>
      <c r="M1922">
        <v>-42.282835552356957</v>
      </c>
      <c r="N1922">
        <v>-38.282835552356957</v>
      </c>
      <c r="O1922">
        <v>-27.282835552356957</v>
      </c>
      <c r="P1922">
        <v>-19.282835552356957</v>
      </c>
      <c r="Q1922">
        <v>-38.282835552356957</v>
      </c>
      <c r="R1922">
        <v>-41.282835552356957</v>
      </c>
      <c r="S1922">
        <v>-54.282835552356957</v>
      </c>
      <c r="T1922">
        <v>-50.282835552356957</v>
      </c>
    </row>
    <row r="1923" spans="1:20" x14ac:dyDescent="0.3">
      <c r="A1923">
        <v>1922</v>
      </c>
      <c r="B1923" s="1">
        <v>44474</v>
      </c>
      <c r="C1923">
        <v>27</v>
      </c>
      <c r="D1923">
        <v>51</v>
      </c>
      <c r="E1923">
        <v>35</v>
      </c>
      <c r="F1923">
        <v>22</v>
      </c>
      <c r="G1923">
        <v>10</v>
      </c>
      <c r="H1923">
        <v>7</v>
      </c>
      <c r="I1923">
        <v>51</v>
      </c>
      <c r="J1923">
        <f t="shared" ref="J1923:J1986" si="37">(I1923-$V$2)</f>
        <v>-24.282835552356957</v>
      </c>
      <c r="K1923">
        <v>-48.282835552356957</v>
      </c>
      <c r="L1923">
        <v>-39.282835552356957</v>
      </c>
      <c r="M1923">
        <v>-43.282835552356957</v>
      </c>
      <c r="N1923">
        <v>-42.282835552356957</v>
      </c>
      <c r="O1923">
        <v>-38.282835552356957</v>
      </c>
      <c r="P1923">
        <v>-27.282835552356957</v>
      </c>
      <c r="Q1923">
        <v>-19.282835552356957</v>
      </c>
      <c r="R1923">
        <v>-38.282835552356957</v>
      </c>
      <c r="S1923">
        <v>-41.282835552356957</v>
      </c>
      <c r="T1923">
        <v>-54.282835552356957</v>
      </c>
    </row>
    <row r="1924" spans="1:20" x14ac:dyDescent="0.3">
      <c r="A1924">
        <v>1923</v>
      </c>
      <c r="B1924" s="1">
        <v>44475</v>
      </c>
      <c r="C1924">
        <v>89</v>
      </c>
      <c r="D1924">
        <v>53</v>
      </c>
      <c r="E1924">
        <v>44</v>
      </c>
      <c r="F1924">
        <v>21</v>
      </c>
      <c r="G1924">
        <v>10</v>
      </c>
      <c r="H1924">
        <v>8</v>
      </c>
      <c r="I1924">
        <v>89</v>
      </c>
      <c r="J1924">
        <f t="shared" si="37"/>
        <v>13.717164447643043</v>
      </c>
      <c r="K1924">
        <v>-24.282835552356957</v>
      </c>
      <c r="L1924">
        <v>-48.282835552356957</v>
      </c>
      <c r="M1924">
        <v>-39.282835552356957</v>
      </c>
      <c r="N1924">
        <v>-43.282835552356957</v>
      </c>
      <c r="O1924">
        <v>-42.282835552356957</v>
      </c>
      <c r="P1924">
        <v>-38.282835552356957</v>
      </c>
      <c r="Q1924">
        <v>-27.282835552356957</v>
      </c>
      <c r="R1924">
        <v>-19.282835552356957</v>
      </c>
      <c r="S1924">
        <v>-38.282835552356957</v>
      </c>
      <c r="T1924">
        <v>-41.282835552356957</v>
      </c>
    </row>
    <row r="1925" spans="1:20" x14ac:dyDescent="0.3">
      <c r="A1925">
        <v>1924</v>
      </c>
      <c r="B1925" s="1">
        <v>44476</v>
      </c>
      <c r="C1925">
        <v>99</v>
      </c>
      <c r="D1925">
        <v>38</v>
      </c>
      <c r="E1925">
        <v>42</v>
      </c>
      <c r="F1925">
        <v>16</v>
      </c>
      <c r="G1925">
        <v>10</v>
      </c>
      <c r="H1925">
        <v>4</v>
      </c>
      <c r="I1925">
        <v>99</v>
      </c>
      <c r="J1925">
        <f t="shared" si="37"/>
        <v>23.717164447643043</v>
      </c>
      <c r="K1925">
        <v>13.717164447643043</v>
      </c>
      <c r="L1925">
        <v>-24.282835552356957</v>
      </c>
      <c r="M1925">
        <v>-48.282835552356957</v>
      </c>
      <c r="N1925">
        <v>-39.282835552356957</v>
      </c>
      <c r="O1925">
        <v>-43.282835552356957</v>
      </c>
      <c r="P1925">
        <v>-42.282835552356957</v>
      </c>
      <c r="Q1925">
        <v>-38.282835552356957</v>
      </c>
      <c r="R1925">
        <v>-27.282835552356957</v>
      </c>
      <c r="S1925">
        <v>-19.282835552356957</v>
      </c>
      <c r="T1925">
        <v>-38.282835552356957</v>
      </c>
    </row>
    <row r="1926" spans="1:20" x14ac:dyDescent="0.3">
      <c r="A1926">
        <v>1925</v>
      </c>
      <c r="B1926" s="1">
        <v>44477</v>
      </c>
      <c r="C1926">
        <v>65</v>
      </c>
      <c r="D1926">
        <v>25</v>
      </c>
      <c r="E1926">
        <v>22</v>
      </c>
      <c r="F1926">
        <v>13</v>
      </c>
      <c r="G1926">
        <v>10</v>
      </c>
      <c r="H1926">
        <v>4</v>
      </c>
      <c r="I1926">
        <v>65</v>
      </c>
      <c r="J1926">
        <f t="shared" si="37"/>
        <v>-10.282835552356957</v>
      </c>
      <c r="K1926">
        <v>23.717164447643043</v>
      </c>
      <c r="L1926">
        <v>13.717164447643043</v>
      </c>
      <c r="M1926">
        <v>-24.282835552356957</v>
      </c>
      <c r="N1926">
        <v>-48.282835552356957</v>
      </c>
      <c r="O1926">
        <v>-39.282835552356957</v>
      </c>
      <c r="P1926">
        <v>-43.282835552356957</v>
      </c>
      <c r="Q1926">
        <v>-42.282835552356957</v>
      </c>
      <c r="R1926">
        <v>-38.282835552356957</v>
      </c>
      <c r="S1926">
        <v>-27.282835552356957</v>
      </c>
      <c r="T1926">
        <v>-19.282835552356957</v>
      </c>
    </row>
    <row r="1927" spans="1:20" x14ac:dyDescent="0.3">
      <c r="A1927">
        <v>1926</v>
      </c>
      <c r="B1927" s="1">
        <v>44478</v>
      </c>
      <c r="C1927">
        <v>43</v>
      </c>
      <c r="D1927">
        <v>9</v>
      </c>
      <c r="E1927">
        <v>22</v>
      </c>
      <c r="F1927">
        <v>6</v>
      </c>
      <c r="G1927">
        <v>9</v>
      </c>
      <c r="H1927">
        <v>2</v>
      </c>
      <c r="I1927">
        <v>43</v>
      </c>
      <c r="J1927">
        <f t="shared" si="37"/>
        <v>-32.282835552356957</v>
      </c>
      <c r="K1927">
        <v>-10.282835552356957</v>
      </c>
      <c r="L1927">
        <v>23.717164447643043</v>
      </c>
      <c r="M1927">
        <v>13.717164447643043</v>
      </c>
      <c r="N1927">
        <v>-24.282835552356957</v>
      </c>
      <c r="O1927">
        <v>-48.282835552356957</v>
      </c>
      <c r="P1927">
        <v>-39.282835552356957</v>
      </c>
      <c r="Q1927">
        <v>-43.282835552356957</v>
      </c>
      <c r="R1927">
        <v>-42.282835552356957</v>
      </c>
      <c r="S1927">
        <v>-38.282835552356957</v>
      </c>
      <c r="T1927">
        <v>-27.282835552356957</v>
      </c>
    </row>
    <row r="1928" spans="1:20" x14ac:dyDescent="0.3">
      <c r="A1928">
        <v>1927</v>
      </c>
      <c r="B1928" s="1">
        <v>44479</v>
      </c>
      <c r="C1928">
        <v>17</v>
      </c>
      <c r="D1928">
        <v>10</v>
      </c>
      <c r="E1928">
        <v>19</v>
      </c>
      <c r="F1928">
        <v>11</v>
      </c>
      <c r="G1928">
        <v>9</v>
      </c>
      <c r="H1928">
        <v>4</v>
      </c>
      <c r="I1928">
        <v>19</v>
      </c>
      <c r="J1928">
        <f t="shared" si="37"/>
        <v>-56.282835552356957</v>
      </c>
      <c r="K1928">
        <v>-32.282835552356957</v>
      </c>
      <c r="L1928">
        <v>-10.282835552356957</v>
      </c>
      <c r="M1928">
        <v>23.717164447643043</v>
      </c>
      <c r="N1928">
        <v>13.717164447643043</v>
      </c>
      <c r="O1928">
        <v>-24.282835552356957</v>
      </c>
      <c r="P1928">
        <v>-48.282835552356957</v>
      </c>
      <c r="Q1928">
        <v>-39.282835552356957</v>
      </c>
      <c r="R1928">
        <v>-43.282835552356957</v>
      </c>
      <c r="S1928">
        <v>-42.282835552356957</v>
      </c>
      <c r="T1928">
        <v>-38.282835552356957</v>
      </c>
    </row>
    <row r="1929" spans="1:20" x14ac:dyDescent="0.3">
      <c r="A1929">
        <v>1928</v>
      </c>
      <c r="B1929" s="1">
        <v>44480</v>
      </c>
      <c r="C1929">
        <v>19</v>
      </c>
      <c r="D1929">
        <v>15</v>
      </c>
      <c r="E1929">
        <v>32</v>
      </c>
      <c r="F1929">
        <v>9</v>
      </c>
      <c r="G1929">
        <v>10</v>
      </c>
      <c r="H1929">
        <v>3</v>
      </c>
      <c r="I1929">
        <v>32</v>
      </c>
      <c r="J1929">
        <f t="shared" si="37"/>
        <v>-43.282835552356957</v>
      </c>
      <c r="K1929">
        <v>-56.282835552356957</v>
      </c>
      <c r="L1929">
        <v>-32.282835552356957</v>
      </c>
      <c r="M1929">
        <v>-10.282835552356957</v>
      </c>
      <c r="N1929">
        <v>23.717164447643043</v>
      </c>
      <c r="O1929">
        <v>13.717164447643043</v>
      </c>
      <c r="P1929">
        <v>-24.282835552356957</v>
      </c>
      <c r="Q1929">
        <v>-48.282835552356957</v>
      </c>
      <c r="R1929">
        <v>-39.282835552356957</v>
      </c>
      <c r="S1929">
        <v>-43.282835552356957</v>
      </c>
      <c r="T1929">
        <v>-42.282835552356957</v>
      </c>
    </row>
    <row r="1930" spans="1:20" x14ac:dyDescent="0.3">
      <c r="A1930">
        <v>1929</v>
      </c>
      <c r="B1930" s="1">
        <v>44481</v>
      </c>
      <c r="C1930">
        <v>23</v>
      </c>
      <c r="D1930">
        <v>16</v>
      </c>
      <c r="E1930">
        <v>13</v>
      </c>
      <c r="F1930">
        <v>13</v>
      </c>
      <c r="G1930">
        <v>10</v>
      </c>
      <c r="H1930">
        <v>3</v>
      </c>
      <c r="I1930">
        <v>23</v>
      </c>
      <c r="J1930">
        <f t="shared" si="37"/>
        <v>-52.282835552356957</v>
      </c>
      <c r="K1930">
        <v>-43.282835552356957</v>
      </c>
      <c r="L1930">
        <v>-56.282835552356957</v>
      </c>
      <c r="M1930">
        <v>-32.282835552356957</v>
      </c>
      <c r="N1930">
        <v>-10.282835552356957</v>
      </c>
      <c r="O1930">
        <v>23.717164447643043</v>
      </c>
      <c r="P1930">
        <v>13.717164447643043</v>
      </c>
      <c r="Q1930">
        <v>-24.282835552356957</v>
      </c>
      <c r="R1930">
        <v>-48.282835552356957</v>
      </c>
      <c r="S1930">
        <v>-39.282835552356957</v>
      </c>
      <c r="T1930">
        <v>-43.282835552356957</v>
      </c>
    </row>
    <row r="1931" spans="1:20" x14ac:dyDescent="0.3">
      <c r="A1931">
        <v>1930</v>
      </c>
      <c r="B1931" s="1">
        <v>44482</v>
      </c>
      <c r="C1931">
        <v>24</v>
      </c>
      <c r="D1931">
        <v>9</v>
      </c>
      <c r="E1931">
        <v>15</v>
      </c>
      <c r="F1931">
        <v>9</v>
      </c>
      <c r="G1931">
        <v>9</v>
      </c>
      <c r="H1931">
        <v>2</v>
      </c>
      <c r="I1931">
        <v>24</v>
      </c>
      <c r="J1931">
        <f t="shared" si="37"/>
        <v>-51.282835552356957</v>
      </c>
      <c r="K1931">
        <v>-52.282835552356957</v>
      </c>
      <c r="L1931">
        <v>-43.282835552356957</v>
      </c>
      <c r="M1931">
        <v>-56.282835552356957</v>
      </c>
      <c r="N1931">
        <v>-32.282835552356957</v>
      </c>
      <c r="O1931">
        <v>-10.282835552356957</v>
      </c>
      <c r="P1931">
        <v>23.717164447643043</v>
      </c>
      <c r="Q1931">
        <v>13.717164447643043</v>
      </c>
      <c r="R1931">
        <v>-24.282835552356957</v>
      </c>
      <c r="S1931">
        <v>-48.282835552356957</v>
      </c>
      <c r="T1931">
        <v>-39.282835552356957</v>
      </c>
    </row>
    <row r="1932" spans="1:20" x14ac:dyDescent="0.3">
      <c r="A1932">
        <v>1931</v>
      </c>
      <c r="B1932" s="1">
        <v>44483</v>
      </c>
      <c r="C1932">
        <v>15</v>
      </c>
      <c r="D1932">
        <v>9</v>
      </c>
      <c r="E1932">
        <v>12</v>
      </c>
      <c r="F1932">
        <v>11</v>
      </c>
      <c r="G1932">
        <v>9</v>
      </c>
      <c r="H1932">
        <v>3</v>
      </c>
      <c r="I1932">
        <v>15</v>
      </c>
      <c r="J1932">
        <f t="shared" si="37"/>
        <v>-60.282835552356957</v>
      </c>
      <c r="K1932">
        <v>-51.282835552356957</v>
      </c>
      <c r="L1932">
        <v>-52.282835552356957</v>
      </c>
      <c r="M1932">
        <v>-43.282835552356957</v>
      </c>
      <c r="N1932">
        <v>-56.282835552356957</v>
      </c>
      <c r="O1932">
        <v>-32.282835552356957</v>
      </c>
      <c r="P1932">
        <v>-10.282835552356957</v>
      </c>
      <c r="Q1932">
        <v>23.717164447643043</v>
      </c>
      <c r="R1932">
        <v>13.717164447643043</v>
      </c>
      <c r="S1932">
        <v>-24.282835552356957</v>
      </c>
      <c r="T1932">
        <v>-48.282835552356957</v>
      </c>
    </row>
    <row r="1933" spans="1:20" x14ac:dyDescent="0.3">
      <c r="A1933">
        <v>1932</v>
      </c>
      <c r="B1933" s="1">
        <v>44484</v>
      </c>
      <c r="C1933">
        <v>16</v>
      </c>
      <c r="D1933">
        <v>10</v>
      </c>
      <c r="E1933">
        <v>17</v>
      </c>
      <c r="F1933">
        <v>11</v>
      </c>
      <c r="G1933">
        <v>9</v>
      </c>
      <c r="H1933">
        <v>4</v>
      </c>
      <c r="I1933">
        <v>17</v>
      </c>
      <c r="J1933">
        <f t="shared" si="37"/>
        <v>-58.282835552356957</v>
      </c>
      <c r="K1933">
        <v>-60.282835552356957</v>
      </c>
      <c r="L1933">
        <v>-51.282835552356957</v>
      </c>
      <c r="M1933">
        <v>-52.282835552356957</v>
      </c>
      <c r="N1933">
        <v>-43.282835552356957</v>
      </c>
      <c r="O1933">
        <v>-56.282835552356957</v>
      </c>
      <c r="P1933">
        <v>-32.282835552356957</v>
      </c>
      <c r="Q1933">
        <v>-10.282835552356957</v>
      </c>
      <c r="R1933">
        <v>23.717164447643043</v>
      </c>
      <c r="S1933">
        <v>13.717164447643043</v>
      </c>
      <c r="T1933">
        <v>-24.282835552356957</v>
      </c>
    </row>
    <row r="1934" spans="1:20" x14ac:dyDescent="0.3">
      <c r="A1934">
        <v>1933</v>
      </c>
      <c r="B1934" s="1">
        <v>44485</v>
      </c>
      <c r="C1934">
        <v>18</v>
      </c>
      <c r="D1934">
        <v>9</v>
      </c>
      <c r="E1934">
        <v>16</v>
      </c>
      <c r="F1934">
        <v>10</v>
      </c>
      <c r="G1934">
        <v>10</v>
      </c>
      <c r="H1934">
        <v>3</v>
      </c>
      <c r="I1934">
        <v>18</v>
      </c>
      <c r="J1934">
        <f t="shared" si="37"/>
        <v>-57.282835552356957</v>
      </c>
      <c r="K1934">
        <v>-58.282835552356957</v>
      </c>
      <c r="L1934">
        <v>-60.282835552356957</v>
      </c>
      <c r="M1934">
        <v>-51.282835552356957</v>
      </c>
      <c r="N1934">
        <v>-52.282835552356957</v>
      </c>
      <c r="O1934">
        <v>-43.282835552356957</v>
      </c>
      <c r="P1934">
        <v>-56.282835552356957</v>
      </c>
      <c r="Q1934">
        <v>-32.282835552356957</v>
      </c>
      <c r="R1934">
        <v>-10.282835552356957</v>
      </c>
      <c r="S1934">
        <v>23.717164447643043</v>
      </c>
      <c r="T1934">
        <v>13.717164447643043</v>
      </c>
    </row>
    <row r="1935" spans="1:20" x14ac:dyDescent="0.3">
      <c r="A1935">
        <v>1934</v>
      </c>
      <c r="B1935" s="1">
        <v>44486</v>
      </c>
      <c r="C1935">
        <v>14</v>
      </c>
      <c r="D1935">
        <v>11</v>
      </c>
      <c r="E1935">
        <v>9</v>
      </c>
      <c r="F1935">
        <v>12</v>
      </c>
      <c r="G1935">
        <v>16</v>
      </c>
      <c r="H1935">
        <v>4</v>
      </c>
      <c r="I1935">
        <v>16</v>
      </c>
      <c r="J1935">
        <f t="shared" si="37"/>
        <v>-59.282835552356957</v>
      </c>
      <c r="K1935">
        <v>-57.282835552356957</v>
      </c>
      <c r="L1935">
        <v>-58.282835552356957</v>
      </c>
      <c r="M1935">
        <v>-60.282835552356957</v>
      </c>
      <c r="N1935">
        <v>-51.282835552356957</v>
      </c>
      <c r="O1935">
        <v>-52.282835552356957</v>
      </c>
      <c r="P1935">
        <v>-43.282835552356957</v>
      </c>
      <c r="Q1935">
        <v>-56.282835552356957</v>
      </c>
      <c r="R1935">
        <v>-32.282835552356957</v>
      </c>
      <c r="S1935">
        <v>-10.282835552356957</v>
      </c>
      <c r="T1935">
        <v>23.717164447643043</v>
      </c>
    </row>
    <row r="1936" spans="1:20" x14ac:dyDescent="0.3">
      <c r="A1936">
        <v>1935</v>
      </c>
      <c r="B1936" s="1">
        <v>44487</v>
      </c>
      <c r="C1936">
        <v>21</v>
      </c>
      <c r="D1936">
        <v>30</v>
      </c>
      <c r="E1936">
        <v>12</v>
      </c>
      <c r="F1936">
        <v>25</v>
      </c>
      <c r="G1936">
        <v>9</v>
      </c>
      <c r="H1936">
        <v>10</v>
      </c>
      <c r="I1936">
        <v>30</v>
      </c>
      <c r="J1936">
        <f t="shared" si="37"/>
        <v>-45.282835552356957</v>
      </c>
      <c r="K1936">
        <v>-59.282835552356957</v>
      </c>
      <c r="L1936">
        <v>-57.282835552356957</v>
      </c>
      <c r="M1936">
        <v>-58.282835552356957</v>
      </c>
      <c r="N1936">
        <v>-60.282835552356957</v>
      </c>
      <c r="O1936">
        <v>-51.282835552356957</v>
      </c>
      <c r="P1936">
        <v>-52.282835552356957</v>
      </c>
      <c r="Q1936">
        <v>-43.282835552356957</v>
      </c>
      <c r="R1936">
        <v>-56.282835552356957</v>
      </c>
      <c r="S1936">
        <v>-32.282835552356957</v>
      </c>
      <c r="T1936">
        <v>-10.282835552356957</v>
      </c>
    </row>
    <row r="1937" spans="1:20" x14ac:dyDescent="0.3">
      <c r="A1937">
        <v>1936</v>
      </c>
      <c r="B1937" s="1">
        <v>44488</v>
      </c>
      <c r="C1937">
        <v>51</v>
      </c>
      <c r="D1937">
        <v>43</v>
      </c>
      <c r="E1937">
        <v>21</v>
      </c>
      <c r="F1937">
        <v>28</v>
      </c>
      <c r="G1937">
        <v>10</v>
      </c>
      <c r="H1937">
        <v>9</v>
      </c>
      <c r="I1937">
        <v>51</v>
      </c>
      <c r="J1937">
        <f t="shared" si="37"/>
        <v>-24.282835552356957</v>
      </c>
      <c r="K1937">
        <v>-45.282835552356957</v>
      </c>
      <c r="L1937">
        <v>-59.282835552356957</v>
      </c>
      <c r="M1937">
        <v>-57.282835552356957</v>
      </c>
      <c r="N1937">
        <v>-58.282835552356957</v>
      </c>
      <c r="O1937">
        <v>-60.282835552356957</v>
      </c>
      <c r="P1937">
        <v>-51.282835552356957</v>
      </c>
      <c r="Q1937">
        <v>-52.282835552356957</v>
      </c>
      <c r="R1937">
        <v>-43.282835552356957</v>
      </c>
      <c r="S1937">
        <v>-56.282835552356957</v>
      </c>
      <c r="T1937">
        <v>-32.282835552356957</v>
      </c>
    </row>
    <row r="1938" spans="1:20" x14ac:dyDescent="0.3">
      <c r="A1938">
        <v>1937</v>
      </c>
      <c r="B1938" s="1">
        <v>44489</v>
      </c>
      <c r="C1938">
        <v>80</v>
      </c>
      <c r="D1938">
        <v>26</v>
      </c>
      <c r="E1938">
        <v>17</v>
      </c>
      <c r="F1938">
        <v>14</v>
      </c>
      <c r="G1938">
        <v>10</v>
      </c>
      <c r="H1938">
        <v>5</v>
      </c>
      <c r="I1938">
        <v>80</v>
      </c>
      <c r="J1938">
        <f t="shared" si="37"/>
        <v>4.717164447643043</v>
      </c>
      <c r="K1938">
        <v>-24.282835552356957</v>
      </c>
      <c r="L1938">
        <v>-45.282835552356957</v>
      </c>
      <c r="M1938">
        <v>-59.282835552356957</v>
      </c>
      <c r="N1938">
        <v>-57.282835552356957</v>
      </c>
      <c r="O1938">
        <v>-58.282835552356957</v>
      </c>
      <c r="P1938">
        <v>-60.282835552356957</v>
      </c>
      <c r="Q1938">
        <v>-51.282835552356957</v>
      </c>
      <c r="R1938">
        <v>-52.282835552356957</v>
      </c>
      <c r="S1938">
        <v>-43.282835552356957</v>
      </c>
      <c r="T1938">
        <v>-56.282835552356957</v>
      </c>
    </row>
    <row r="1939" spans="1:20" x14ac:dyDescent="0.3">
      <c r="A1939">
        <v>1938</v>
      </c>
      <c r="B1939" s="1">
        <v>44490</v>
      </c>
      <c r="C1939">
        <v>43</v>
      </c>
      <c r="D1939">
        <v>17</v>
      </c>
      <c r="E1939">
        <v>23</v>
      </c>
      <c r="F1939">
        <v>13</v>
      </c>
      <c r="G1939">
        <v>10</v>
      </c>
      <c r="H1939">
        <v>4</v>
      </c>
      <c r="I1939">
        <v>43</v>
      </c>
      <c r="J1939">
        <f t="shared" si="37"/>
        <v>-32.282835552356957</v>
      </c>
      <c r="K1939">
        <v>4.717164447643043</v>
      </c>
      <c r="L1939">
        <v>-24.282835552356957</v>
      </c>
      <c r="M1939">
        <v>-45.282835552356957</v>
      </c>
      <c r="N1939">
        <v>-59.282835552356957</v>
      </c>
      <c r="O1939">
        <v>-57.282835552356957</v>
      </c>
      <c r="P1939">
        <v>-58.282835552356957</v>
      </c>
      <c r="Q1939">
        <v>-60.282835552356957</v>
      </c>
      <c r="R1939">
        <v>-51.282835552356957</v>
      </c>
      <c r="S1939">
        <v>-52.282835552356957</v>
      </c>
      <c r="T1939">
        <v>-43.282835552356957</v>
      </c>
    </row>
    <row r="1940" spans="1:20" x14ac:dyDescent="0.3">
      <c r="A1940">
        <v>1939</v>
      </c>
      <c r="B1940" s="1">
        <v>44491</v>
      </c>
      <c r="C1940">
        <v>26</v>
      </c>
      <c r="D1940">
        <v>36</v>
      </c>
      <c r="E1940">
        <v>36</v>
      </c>
      <c r="F1940">
        <v>22</v>
      </c>
      <c r="G1940">
        <v>10</v>
      </c>
      <c r="H1940">
        <v>5</v>
      </c>
      <c r="I1940">
        <v>36</v>
      </c>
      <c r="J1940">
        <f t="shared" si="37"/>
        <v>-39.282835552356957</v>
      </c>
      <c r="K1940">
        <v>-32.282835552356957</v>
      </c>
      <c r="L1940">
        <v>4.717164447643043</v>
      </c>
      <c r="M1940">
        <v>-24.282835552356957</v>
      </c>
      <c r="N1940">
        <v>-45.282835552356957</v>
      </c>
      <c r="O1940">
        <v>-59.282835552356957</v>
      </c>
      <c r="P1940">
        <v>-57.282835552356957</v>
      </c>
      <c r="Q1940">
        <v>-58.282835552356957</v>
      </c>
      <c r="R1940">
        <v>-60.282835552356957</v>
      </c>
      <c r="S1940">
        <v>-51.282835552356957</v>
      </c>
      <c r="T1940">
        <v>-52.282835552356957</v>
      </c>
    </row>
    <row r="1941" spans="1:20" x14ac:dyDescent="0.3">
      <c r="A1941">
        <v>1940</v>
      </c>
      <c r="B1941" s="1">
        <v>44492</v>
      </c>
      <c r="C1941">
        <v>61</v>
      </c>
      <c r="D1941">
        <v>42</v>
      </c>
      <c r="E1941">
        <v>43</v>
      </c>
      <c r="F1941">
        <v>20</v>
      </c>
      <c r="G1941">
        <v>10</v>
      </c>
      <c r="H1941">
        <v>5</v>
      </c>
      <c r="I1941">
        <v>61</v>
      </c>
      <c r="J1941">
        <f t="shared" si="37"/>
        <v>-14.282835552356957</v>
      </c>
      <c r="K1941">
        <v>-39.282835552356957</v>
      </c>
      <c r="L1941">
        <v>-32.282835552356957</v>
      </c>
      <c r="M1941">
        <v>4.717164447643043</v>
      </c>
      <c r="N1941">
        <v>-24.282835552356957</v>
      </c>
      <c r="O1941">
        <v>-45.282835552356957</v>
      </c>
      <c r="P1941">
        <v>-59.282835552356957</v>
      </c>
      <c r="Q1941">
        <v>-57.282835552356957</v>
      </c>
      <c r="R1941">
        <v>-58.282835552356957</v>
      </c>
      <c r="S1941">
        <v>-60.282835552356957</v>
      </c>
      <c r="T1941">
        <v>-51.282835552356957</v>
      </c>
    </row>
    <row r="1942" spans="1:20" x14ac:dyDescent="0.3">
      <c r="A1942">
        <v>1941</v>
      </c>
      <c r="B1942" s="1">
        <v>44493</v>
      </c>
      <c r="C1942">
        <v>73</v>
      </c>
      <c r="D1942">
        <v>51</v>
      </c>
      <c r="E1942">
        <v>56</v>
      </c>
      <c r="F1942">
        <v>33</v>
      </c>
      <c r="G1942">
        <v>11</v>
      </c>
      <c r="H1942">
        <v>11</v>
      </c>
      <c r="I1942">
        <v>73</v>
      </c>
      <c r="J1942">
        <f t="shared" si="37"/>
        <v>-2.282835552356957</v>
      </c>
      <c r="K1942">
        <v>-14.282835552356957</v>
      </c>
      <c r="L1942">
        <v>-39.282835552356957</v>
      </c>
      <c r="M1942">
        <v>-32.282835552356957</v>
      </c>
      <c r="N1942">
        <v>4.717164447643043</v>
      </c>
      <c r="O1942">
        <v>-24.282835552356957</v>
      </c>
      <c r="P1942">
        <v>-45.282835552356957</v>
      </c>
      <c r="Q1942">
        <v>-59.282835552356957</v>
      </c>
      <c r="R1942">
        <v>-57.282835552356957</v>
      </c>
      <c r="S1942">
        <v>-58.282835552356957</v>
      </c>
      <c r="T1942">
        <v>-60.282835552356957</v>
      </c>
    </row>
    <row r="1943" spans="1:20" x14ac:dyDescent="0.3">
      <c r="A1943">
        <v>1942</v>
      </c>
      <c r="B1943" s="1">
        <v>44494</v>
      </c>
      <c r="C1943">
        <v>93</v>
      </c>
      <c r="D1943">
        <v>67</v>
      </c>
      <c r="E1943">
        <v>66</v>
      </c>
      <c r="F1943">
        <v>39</v>
      </c>
      <c r="G1943">
        <v>14</v>
      </c>
      <c r="H1943">
        <v>11</v>
      </c>
      <c r="I1943">
        <v>93</v>
      </c>
      <c r="J1943">
        <f t="shared" si="37"/>
        <v>17.717164447643043</v>
      </c>
      <c r="K1943">
        <v>-2.282835552356957</v>
      </c>
      <c r="L1943">
        <v>-14.282835552356957</v>
      </c>
      <c r="M1943">
        <v>-39.282835552356957</v>
      </c>
      <c r="N1943">
        <v>-32.282835552356957</v>
      </c>
      <c r="O1943">
        <v>4.717164447643043</v>
      </c>
      <c r="P1943">
        <v>-24.282835552356957</v>
      </c>
      <c r="Q1943">
        <v>-45.282835552356957</v>
      </c>
      <c r="R1943">
        <v>-59.282835552356957</v>
      </c>
      <c r="S1943">
        <v>-57.282835552356957</v>
      </c>
      <c r="T1943">
        <v>-58.282835552356957</v>
      </c>
    </row>
    <row r="1944" spans="1:20" x14ac:dyDescent="0.3">
      <c r="A1944">
        <v>1943</v>
      </c>
      <c r="B1944" s="1">
        <v>44495</v>
      </c>
      <c r="C1944">
        <v>130</v>
      </c>
      <c r="D1944">
        <v>56</v>
      </c>
      <c r="E1944">
        <v>66</v>
      </c>
      <c r="F1944">
        <v>35</v>
      </c>
      <c r="G1944">
        <v>11</v>
      </c>
      <c r="H1944">
        <v>10</v>
      </c>
      <c r="I1944">
        <v>130</v>
      </c>
      <c r="J1944">
        <f t="shared" si="37"/>
        <v>54.717164447643043</v>
      </c>
      <c r="K1944">
        <v>17.717164447643043</v>
      </c>
      <c r="L1944">
        <v>-2.282835552356957</v>
      </c>
      <c r="M1944">
        <v>-14.282835552356957</v>
      </c>
      <c r="N1944">
        <v>-39.282835552356957</v>
      </c>
      <c r="O1944">
        <v>-32.282835552356957</v>
      </c>
      <c r="P1944">
        <v>4.717164447643043</v>
      </c>
      <c r="Q1944">
        <v>-24.282835552356957</v>
      </c>
      <c r="R1944">
        <v>-45.282835552356957</v>
      </c>
      <c r="S1944">
        <v>-59.282835552356957</v>
      </c>
      <c r="T1944">
        <v>-57.282835552356957</v>
      </c>
    </row>
    <row r="1945" spans="1:20" x14ac:dyDescent="0.3">
      <c r="A1945">
        <v>1944</v>
      </c>
      <c r="B1945" s="1">
        <v>44496</v>
      </c>
      <c r="C1945">
        <v>107</v>
      </c>
      <c r="D1945">
        <v>55</v>
      </c>
      <c r="E1945">
        <v>21</v>
      </c>
      <c r="F1945">
        <v>27</v>
      </c>
      <c r="G1945">
        <v>11</v>
      </c>
      <c r="H1945">
        <v>7</v>
      </c>
      <c r="I1945">
        <v>107</v>
      </c>
      <c r="J1945">
        <f t="shared" si="37"/>
        <v>31.717164447643043</v>
      </c>
      <c r="K1945">
        <v>54.717164447643043</v>
      </c>
      <c r="L1945">
        <v>17.717164447643043</v>
      </c>
      <c r="M1945">
        <v>-2.282835552356957</v>
      </c>
      <c r="N1945">
        <v>-14.282835552356957</v>
      </c>
      <c r="O1945">
        <v>-39.282835552356957</v>
      </c>
      <c r="P1945">
        <v>-32.282835552356957</v>
      </c>
      <c r="Q1945">
        <v>4.717164447643043</v>
      </c>
      <c r="R1945">
        <v>-24.282835552356957</v>
      </c>
      <c r="S1945">
        <v>-45.282835552356957</v>
      </c>
      <c r="T1945">
        <v>-59.282835552356957</v>
      </c>
    </row>
    <row r="1946" spans="1:20" x14ac:dyDescent="0.3">
      <c r="A1946">
        <v>1945</v>
      </c>
      <c r="B1946" s="1">
        <v>44497</v>
      </c>
      <c r="C1946">
        <v>109</v>
      </c>
      <c r="D1946">
        <v>18</v>
      </c>
      <c r="E1946">
        <v>21</v>
      </c>
      <c r="F1946">
        <v>17</v>
      </c>
      <c r="G1946">
        <v>10</v>
      </c>
      <c r="H1946">
        <v>5</v>
      </c>
      <c r="I1946">
        <v>109</v>
      </c>
      <c r="J1946">
        <f t="shared" si="37"/>
        <v>33.717164447643043</v>
      </c>
      <c r="K1946">
        <v>31.717164447643043</v>
      </c>
      <c r="L1946">
        <v>54.717164447643043</v>
      </c>
      <c r="M1946">
        <v>17.717164447643043</v>
      </c>
      <c r="N1946">
        <v>-2.282835552356957</v>
      </c>
      <c r="O1946">
        <v>-14.282835552356957</v>
      </c>
      <c r="P1946">
        <v>-39.282835552356957</v>
      </c>
      <c r="Q1946">
        <v>-32.282835552356957</v>
      </c>
      <c r="R1946">
        <v>4.717164447643043</v>
      </c>
      <c r="S1946">
        <v>-24.282835552356957</v>
      </c>
      <c r="T1946">
        <v>-45.282835552356957</v>
      </c>
    </row>
    <row r="1947" spans="1:20" x14ac:dyDescent="0.3">
      <c r="A1947">
        <v>1946</v>
      </c>
      <c r="B1947" s="1">
        <v>44498</v>
      </c>
      <c r="C1947">
        <v>35</v>
      </c>
      <c r="D1947">
        <v>10</v>
      </c>
      <c r="E1947">
        <v>18</v>
      </c>
      <c r="F1947">
        <v>11</v>
      </c>
      <c r="G1947">
        <v>10</v>
      </c>
      <c r="H1947">
        <v>4</v>
      </c>
      <c r="I1947">
        <v>35</v>
      </c>
      <c r="J1947">
        <f t="shared" si="37"/>
        <v>-40.282835552356957</v>
      </c>
      <c r="K1947">
        <v>33.717164447643043</v>
      </c>
      <c r="L1947">
        <v>31.717164447643043</v>
      </c>
      <c r="M1947">
        <v>54.717164447643043</v>
      </c>
      <c r="N1947">
        <v>17.717164447643043</v>
      </c>
      <c r="O1947">
        <v>-2.282835552356957</v>
      </c>
      <c r="P1947">
        <v>-14.282835552356957</v>
      </c>
      <c r="Q1947">
        <v>-39.282835552356957</v>
      </c>
      <c r="R1947">
        <v>-32.282835552356957</v>
      </c>
      <c r="S1947">
        <v>4.717164447643043</v>
      </c>
      <c r="T1947">
        <v>-24.282835552356957</v>
      </c>
    </row>
    <row r="1948" spans="1:20" x14ac:dyDescent="0.3">
      <c r="A1948">
        <v>1947</v>
      </c>
      <c r="B1948" s="1">
        <v>44499</v>
      </c>
      <c r="C1948">
        <v>19</v>
      </c>
      <c r="D1948">
        <v>22</v>
      </c>
      <c r="E1948">
        <v>13</v>
      </c>
      <c r="F1948">
        <v>13</v>
      </c>
      <c r="G1948">
        <v>10</v>
      </c>
      <c r="H1948">
        <v>6</v>
      </c>
      <c r="I1948">
        <v>22</v>
      </c>
      <c r="J1948">
        <f t="shared" si="37"/>
        <v>-53.282835552356957</v>
      </c>
      <c r="K1948">
        <v>-40.282835552356957</v>
      </c>
      <c r="L1948">
        <v>33.717164447643043</v>
      </c>
      <c r="M1948">
        <v>31.717164447643043</v>
      </c>
      <c r="N1948">
        <v>54.717164447643043</v>
      </c>
      <c r="O1948">
        <v>17.717164447643043</v>
      </c>
      <c r="P1948">
        <v>-2.282835552356957</v>
      </c>
      <c r="Q1948">
        <v>-14.282835552356957</v>
      </c>
      <c r="R1948">
        <v>-39.282835552356957</v>
      </c>
      <c r="S1948">
        <v>-32.282835552356957</v>
      </c>
      <c r="T1948">
        <v>4.717164447643043</v>
      </c>
    </row>
    <row r="1949" spans="1:20" x14ac:dyDescent="0.3">
      <c r="A1949">
        <v>1948</v>
      </c>
      <c r="B1949" s="1">
        <v>44500</v>
      </c>
      <c r="C1949">
        <v>41</v>
      </c>
      <c r="D1949">
        <v>15</v>
      </c>
      <c r="E1949">
        <v>9</v>
      </c>
      <c r="F1949">
        <v>14</v>
      </c>
      <c r="G1949">
        <v>10</v>
      </c>
      <c r="H1949">
        <v>6</v>
      </c>
      <c r="I1949">
        <v>41</v>
      </c>
      <c r="J1949">
        <f t="shared" si="37"/>
        <v>-34.282835552356957</v>
      </c>
      <c r="K1949">
        <v>-53.282835552356957</v>
      </c>
      <c r="L1949">
        <v>-40.282835552356957</v>
      </c>
      <c r="M1949">
        <v>33.717164447643043</v>
      </c>
      <c r="N1949">
        <v>31.717164447643043</v>
      </c>
      <c r="O1949">
        <v>54.717164447643043</v>
      </c>
      <c r="P1949">
        <v>17.717164447643043</v>
      </c>
      <c r="Q1949">
        <v>-2.282835552356957</v>
      </c>
      <c r="R1949">
        <v>-14.282835552356957</v>
      </c>
      <c r="S1949">
        <v>-39.282835552356957</v>
      </c>
      <c r="T1949">
        <v>-32.282835552356957</v>
      </c>
    </row>
    <row r="1950" spans="1:20" x14ac:dyDescent="0.3">
      <c r="A1950">
        <v>1949</v>
      </c>
      <c r="B1950" s="1">
        <v>44501</v>
      </c>
      <c r="C1950">
        <v>29</v>
      </c>
      <c r="D1950">
        <v>21</v>
      </c>
      <c r="E1950">
        <v>8</v>
      </c>
      <c r="F1950">
        <v>15</v>
      </c>
      <c r="G1950">
        <v>10</v>
      </c>
      <c r="H1950">
        <v>7</v>
      </c>
      <c r="I1950">
        <v>29</v>
      </c>
      <c r="J1950">
        <f t="shared" si="37"/>
        <v>-46.282835552356957</v>
      </c>
      <c r="K1950">
        <v>-34.282835552356957</v>
      </c>
      <c r="L1950">
        <v>-53.282835552356957</v>
      </c>
      <c r="M1950">
        <v>-40.282835552356957</v>
      </c>
      <c r="N1950">
        <v>33.717164447643043</v>
      </c>
      <c r="O1950">
        <v>31.717164447643043</v>
      </c>
      <c r="P1950">
        <v>54.717164447643043</v>
      </c>
      <c r="Q1950">
        <v>17.717164447643043</v>
      </c>
      <c r="R1950">
        <v>-2.282835552356957</v>
      </c>
      <c r="S1950">
        <v>-14.282835552356957</v>
      </c>
      <c r="T1950">
        <v>-39.282835552356957</v>
      </c>
    </row>
    <row r="1951" spans="1:20" x14ac:dyDescent="0.3">
      <c r="A1951">
        <v>1950</v>
      </c>
      <c r="B1951" s="1">
        <v>44502</v>
      </c>
      <c r="C1951">
        <v>39</v>
      </c>
      <c r="D1951">
        <v>36</v>
      </c>
      <c r="E1951">
        <v>11</v>
      </c>
      <c r="F1951">
        <v>27</v>
      </c>
      <c r="G1951">
        <v>11</v>
      </c>
      <c r="H1951">
        <v>12</v>
      </c>
      <c r="I1951">
        <v>39</v>
      </c>
      <c r="J1951">
        <f t="shared" si="37"/>
        <v>-36.282835552356957</v>
      </c>
      <c r="K1951">
        <v>-46.282835552356957</v>
      </c>
      <c r="L1951">
        <v>-34.282835552356957</v>
      </c>
      <c r="M1951">
        <v>-53.282835552356957</v>
      </c>
      <c r="N1951">
        <v>-40.282835552356957</v>
      </c>
      <c r="O1951">
        <v>33.717164447643043</v>
      </c>
      <c r="P1951">
        <v>31.717164447643043</v>
      </c>
      <c r="Q1951">
        <v>54.717164447643043</v>
      </c>
      <c r="R1951">
        <v>17.717164447643043</v>
      </c>
      <c r="S1951">
        <v>-2.282835552356957</v>
      </c>
      <c r="T1951">
        <v>-14.282835552356957</v>
      </c>
    </row>
    <row r="1952" spans="1:20" x14ac:dyDescent="0.3">
      <c r="A1952">
        <v>1951</v>
      </c>
      <c r="B1952" s="1">
        <v>44503</v>
      </c>
      <c r="C1952">
        <v>63</v>
      </c>
      <c r="D1952">
        <v>28</v>
      </c>
      <c r="E1952">
        <v>13</v>
      </c>
      <c r="F1952">
        <v>23</v>
      </c>
      <c r="G1952">
        <v>10</v>
      </c>
      <c r="H1952">
        <v>7</v>
      </c>
      <c r="I1952">
        <v>63</v>
      </c>
      <c r="J1952">
        <f t="shared" si="37"/>
        <v>-12.282835552356957</v>
      </c>
      <c r="K1952">
        <v>-36.282835552356957</v>
      </c>
      <c r="L1952">
        <v>-46.282835552356957</v>
      </c>
      <c r="M1952">
        <v>-34.282835552356957</v>
      </c>
      <c r="N1952">
        <v>-53.282835552356957</v>
      </c>
      <c r="O1952">
        <v>-40.282835552356957</v>
      </c>
      <c r="P1952">
        <v>33.717164447643043</v>
      </c>
      <c r="Q1952">
        <v>31.717164447643043</v>
      </c>
      <c r="R1952">
        <v>54.717164447643043</v>
      </c>
      <c r="S1952">
        <v>17.717164447643043</v>
      </c>
      <c r="T1952">
        <v>-2.282835552356957</v>
      </c>
    </row>
    <row r="1953" spans="1:20" x14ac:dyDescent="0.3">
      <c r="A1953">
        <v>1952</v>
      </c>
      <c r="B1953" s="1">
        <v>44504</v>
      </c>
      <c r="C1953">
        <v>45</v>
      </c>
      <c r="D1953">
        <v>27</v>
      </c>
      <c r="E1953">
        <v>13</v>
      </c>
      <c r="F1953">
        <v>19</v>
      </c>
      <c r="G1953">
        <v>10</v>
      </c>
      <c r="H1953">
        <v>5</v>
      </c>
      <c r="I1953">
        <v>45</v>
      </c>
      <c r="J1953">
        <f t="shared" si="37"/>
        <v>-30.282835552356957</v>
      </c>
      <c r="K1953">
        <v>-12.282835552356957</v>
      </c>
      <c r="L1953">
        <v>-36.282835552356957</v>
      </c>
      <c r="M1953">
        <v>-46.282835552356957</v>
      </c>
      <c r="N1953">
        <v>-34.282835552356957</v>
      </c>
      <c r="O1953">
        <v>-53.282835552356957</v>
      </c>
      <c r="P1953">
        <v>-40.282835552356957</v>
      </c>
      <c r="Q1953">
        <v>33.717164447643043</v>
      </c>
      <c r="R1953">
        <v>31.717164447643043</v>
      </c>
      <c r="S1953">
        <v>54.717164447643043</v>
      </c>
      <c r="T1953">
        <v>17.717164447643043</v>
      </c>
    </row>
    <row r="1954" spans="1:20" x14ac:dyDescent="0.3">
      <c r="A1954">
        <v>1953</v>
      </c>
      <c r="B1954" s="1">
        <v>44505</v>
      </c>
      <c r="C1954">
        <v>43</v>
      </c>
      <c r="D1954">
        <v>27</v>
      </c>
      <c r="E1954">
        <v>8</v>
      </c>
      <c r="F1954">
        <v>19</v>
      </c>
      <c r="G1954">
        <v>10</v>
      </c>
      <c r="H1954">
        <v>5</v>
      </c>
      <c r="I1954">
        <v>43</v>
      </c>
      <c r="J1954">
        <f t="shared" si="37"/>
        <v>-32.282835552356957</v>
      </c>
      <c r="K1954">
        <v>-30.282835552356957</v>
      </c>
      <c r="L1954">
        <v>-12.282835552356957</v>
      </c>
      <c r="M1954">
        <v>-36.282835552356957</v>
      </c>
      <c r="N1954">
        <v>-46.282835552356957</v>
      </c>
      <c r="O1954">
        <v>-34.282835552356957</v>
      </c>
      <c r="P1954">
        <v>-53.282835552356957</v>
      </c>
      <c r="Q1954">
        <v>-40.282835552356957</v>
      </c>
      <c r="R1954">
        <v>33.717164447643043</v>
      </c>
      <c r="S1954">
        <v>31.717164447643043</v>
      </c>
      <c r="T1954">
        <v>54.717164447643043</v>
      </c>
    </row>
    <row r="1955" spans="1:20" x14ac:dyDescent="0.3">
      <c r="A1955">
        <v>1954</v>
      </c>
      <c r="B1955" s="1">
        <v>44506</v>
      </c>
      <c r="C1955">
        <v>41</v>
      </c>
      <c r="D1955">
        <v>30</v>
      </c>
      <c r="E1955">
        <v>9</v>
      </c>
      <c r="F1955">
        <v>20</v>
      </c>
      <c r="G1955">
        <v>10</v>
      </c>
      <c r="H1955">
        <v>7</v>
      </c>
      <c r="I1955">
        <v>41</v>
      </c>
      <c r="J1955">
        <f t="shared" si="37"/>
        <v>-34.282835552356957</v>
      </c>
      <c r="K1955">
        <v>-32.282835552356957</v>
      </c>
      <c r="L1955">
        <v>-30.282835552356957</v>
      </c>
      <c r="M1955">
        <v>-12.282835552356957</v>
      </c>
      <c r="N1955">
        <v>-36.282835552356957</v>
      </c>
      <c r="O1955">
        <v>-46.282835552356957</v>
      </c>
      <c r="P1955">
        <v>-34.282835552356957</v>
      </c>
      <c r="Q1955">
        <v>-53.282835552356957</v>
      </c>
      <c r="R1955">
        <v>-40.282835552356957</v>
      </c>
      <c r="S1955">
        <v>33.717164447643043</v>
      </c>
      <c r="T1955">
        <v>31.717164447643043</v>
      </c>
    </row>
    <row r="1956" spans="1:20" x14ac:dyDescent="0.3">
      <c r="A1956">
        <v>1955</v>
      </c>
      <c r="B1956" s="1">
        <v>44507</v>
      </c>
      <c r="C1956">
        <v>46</v>
      </c>
      <c r="D1956">
        <v>20</v>
      </c>
      <c r="E1956">
        <v>14</v>
      </c>
      <c r="F1956">
        <v>11</v>
      </c>
      <c r="G1956">
        <v>10</v>
      </c>
      <c r="H1956">
        <v>3</v>
      </c>
      <c r="I1956">
        <v>46</v>
      </c>
      <c r="J1956">
        <f t="shared" si="37"/>
        <v>-29.282835552356957</v>
      </c>
      <c r="K1956">
        <v>-34.282835552356957</v>
      </c>
      <c r="L1956">
        <v>-32.282835552356957</v>
      </c>
      <c r="M1956">
        <v>-30.282835552356957</v>
      </c>
      <c r="N1956">
        <v>-12.282835552356957</v>
      </c>
      <c r="O1956">
        <v>-36.282835552356957</v>
      </c>
      <c r="P1956">
        <v>-46.282835552356957</v>
      </c>
      <c r="Q1956">
        <v>-34.282835552356957</v>
      </c>
      <c r="R1956">
        <v>-53.282835552356957</v>
      </c>
      <c r="S1956">
        <v>-40.282835552356957</v>
      </c>
      <c r="T1956">
        <v>33.717164447643043</v>
      </c>
    </row>
    <row r="1957" spans="1:20" x14ac:dyDescent="0.3">
      <c r="A1957">
        <v>1956</v>
      </c>
      <c r="B1957" s="1">
        <v>44508</v>
      </c>
      <c r="C1957">
        <v>34</v>
      </c>
      <c r="D1957">
        <v>39</v>
      </c>
      <c r="E1957">
        <v>19</v>
      </c>
      <c r="F1957">
        <v>23</v>
      </c>
      <c r="G1957">
        <v>12</v>
      </c>
      <c r="H1957">
        <v>5</v>
      </c>
      <c r="I1957">
        <v>39</v>
      </c>
      <c r="J1957">
        <f t="shared" si="37"/>
        <v>-36.282835552356957</v>
      </c>
      <c r="K1957">
        <v>-29.282835552356957</v>
      </c>
      <c r="L1957">
        <v>-34.282835552356957</v>
      </c>
      <c r="M1957">
        <v>-32.282835552356957</v>
      </c>
      <c r="N1957">
        <v>-30.282835552356957</v>
      </c>
      <c r="O1957">
        <v>-12.282835552356957</v>
      </c>
      <c r="P1957">
        <v>-36.282835552356957</v>
      </c>
      <c r="Q1957">
        <v>-46.282835552356957</v>
      </c>
      <c r="R1957">
        <v>-34.282835552356957</v>
      </c>
      <c r="S1957">
        <v>-53.282835552356957</v>
      </c>
      <c r="T1957">
        <v>-40.282835552356957</v>
      </c>
    </row>
    <row r="1958" spans="1:20" x14ac:dyDescent="0.3">
      <c r="A1958">
        <v>1957</v>
      </c>
      <c r="B1958" s="1">
        <v>44509</v>
      </c>
      <c r="C1958">
        <v>63</v>
      </c>
      <c r="D1958">
        <v>36</v>
      </c>
      <c r="E1958">
        <v>22</v>
      </c>
      <c r="F1958">
        <v>23</v>
      </c>
      <c r="G1958">
        <v>11</v>
      </c>
      <c r="H1958">
        <v>5</v>
      </c>
      <c r="I1958">
        <v>63</v>
      </c>
      <c r="J1958">
        <f t="shared" si="37"/>
        <v>-12.282835552356957</v>
      </c>
      <c r="K1958">
        <v>-36.282835552356957</v>
      </c>
      <c r="L1958">
        <v>-29.282835552356957</v>
      </c>
      <c r="M1958">
        <v>-34.282835552356957</v>
      </c>
      <c r="N1958">
        <v>-32.282835552356957</v>
      </c>
      <c r="O1958">
        <v>-30.282835552356957</v>
      </c>
      <c r="P1958">
        <v>-12.282835552356957</v>
      </c>
      <c r="Q1958">
        <v>-36.282835552356957</v>
      </c>
      <c r="R1958">
        <v>-46.282835552356957</v>
      </c>
      <c r="S1958">
        <v>-34.282835552356957</v>
      </c>
      <c r="T1958">
        <v>-53.282835552356957</v>
      </c>
    </row>
    <row r="1959" spans="1:20" x14ac:dyDescent="0.3">
      <c r="A1959">
        <v>1958</v>
      </c>
      <c r="B1959" s="1">
        <v>44510</v>
      </c>
      <c r="C1959">
        <v>62</v>
      </c>
      <c r="D1959">
        <v>52</v>
      </c>
      <c r="E1959">
        <v>23</v>
      </c>
      <c r="F1959">
        <v>30</v>
      </c>
      <c r="G1959">
        <v>12</v>
      </c>
      <c r="H1959">
        <v>7</v>
      </c>
      <c r="I1959">
        <v>62</v>
      </c>
      <c r="J1959">
        <f t="shared" si="37"/>
        <v>-13.282835552356957</v>
      </c>
      <c r="K1959">
        <v>-12.282835552356957</v>
      </c>
      <c r="L1959">
        <v>-36.282835552356957</v>
      </c>
      <c r="M1959">
        <v>-29.282835552356957</v>
      </c>
      <c r="N1959">
        <v>-34.282835552356957</v>
      </c>
      <c r="O1959">
        <v>-32.282835552356957</v>
      </c>
      <c r="P1959">
        <v>-30.282835552356957</v>
      </c>
      <c r="Q1959">
        <v>-12.282835552356957</v>
      </c>
      <c r="R1959">
        <v>-36.282835552356957</v>
      </c>
      <c r="S1959">
        <v>-46.282835552356957</v>
      </c>
      <c r="T1959">
        <v>-34.282835552356957</v>
      </c>
    </row>
    <row r="1960" spans="1:20" x14ac:dyDescent="0.3">
      <c r="A1960">
        <v>1959</v>
      </c>
      <c r="B1960" s="1">
        <v>44511</v>
      </c>
      <c r="C1960">
        <v>96</v>
      </c>
      <c r="D1960">
        <v>53</v>
      </c>
      <c r="E1960">
        <v>24</v>
      </c>
      <c r="F1960">
        <v>24</v>
      </c>
      <c r="G1960">
        <v>13</v>
      </c>
      <c r="H1960">
        <v>5</v>
      </c>
      <c r="I1960">
        <v>96</v>
      </c>
      <c r="J1960">
        <f t="shared" si="37"/>
        <v>20.717164447643043</v>
      </c>
      <c r="K1960">
        <v>-13.282835552356957</v>
      </c>
      <c r="L1960">
        <v>-12.282835552356957</v>
      </c>
      <c r="M1960">
        <v>-36.282835552356957</v>
      </c>
      <c r="N1960">
        <v>-29.282835552356957</v>
      </c>
      <c r="O1960">
        <v>-34.282835552356957</v>
      </c>
      <c r="P1960">
        <v>-32.282835552356957</v>
      </c>
      <c r="Q1960">
        <v>-30.282835552356957</v>
      </c>
      <c r="R1960">
        <v>-12.282835552356957</v>
      </c>
      <c r="S1960">
        <v>-36.282835552356957</v>
      </c>
      <c r="T1960">
        <v>-46.282835552356957</v>
      </c>
    </row>
    <row r="1961" spans="1:20" x14ac:dyDescent="0.3">
      <c r="A1961">
        <v>1960</v>
      </c>
      <c r="B1961" s="1">
        <v>44512</v>
      </c>
      <c r="C1961">
        <v>99</v>
      </c>
      <c r="D1961">
        <v>39</v>
      </c>
      <c r="E1961">
        <v>25</v>
      </c>
      <c r="F1961">
        <v>19</v>
      </c>
      <c r="G1961">
        <v>11</v>
      </c>
      <c r="H1961">
        <v>4</v>
      </c>
      <c r="I1961">
        <v>99</v>
      </c>
      <c r="J1961">
        <f t="shared" si="37"/>
        <v>23.717164447643043</v>
      </c>
      <c r="K1961">
        <v>20.717164447643043</v>
      </c>
      <c r="L1961">
        <v>-13.282835552356957</v>
      </c>
      <c r="M1961">
        <v>-12.282835552356957</v>
      </c>
      <c r="N1961">
        <v>-36.282835552356957</v>
      </c>
      <c r="O1961">
        <v>-29.282835552356957</v>
      </c>
      <c r="P1961">
        <v>-34.282835552356957</v>
      </c>
      <c r="Q1961">
        <v>-32.282835552356957</v>
      </c>
      <c r="R1961">
        <v>-30.282835552356957</v>
      </c>
      <c r="S1961">
        <v>-12.282835552356957</v>
      </c>
      <c r="T1961">
        <v>-36.282835552356957</v>
      </c>
    </row>
    <row r="1962" spans="1:20" x14ac:dyDescent="0.3">
      <c r="A1962">
        <v>1961</v>
      </c>
      <c r="B1962" s="1">
        <v>44513</v>
      </c>
      <c r="C1962">
        <v>69</v>
      </c>
      <c r="D1962">
        <v>57</v>
      </c>
      <c r="E1962">
        <v>27</v>
      </c>
      <c r="F1962">
        <v>25</v>
      </c>
      <c r="G1962">
        <v>12</v>
      </c>
      <c r="H1962">
        <v>7</v>
      </c>
      <c r="I1962">
        <v>69</v>
      </c>
      <c r="J1962">
        <f t="shared" si="37"/>
        <v>-6.282835552356957</v>
      </c>
      <c r="K1962">
        <v>23.717164447643043</v>
      </c>
      <c r="L1962">
        <v>20.717164447643043</v>
      </c>
      <c r="M1962">
        <v>-13.282835552356957</v>
      </c>
      <c r="N1962">
        <v>-12.282835552356957</v>
      </c>
      <c r="O1962">
        <v>-36.282835552356957</v>
      </c>
      <c r="P1962">
        <v>-29.282835552356957</v>
      </c>
      <c r="Q1962">
        <v>-34.282835552356957</v>
      </c>
      <c r="R1962">
        <v>-32.282835552356957</v>
      </c>
      <c r="S1962">
        <v>-30.282835552356957</v>
      </c>
      <c r="T1962">
        <v>-12.282835552356957</v>
      </c>
    </row>
    <row r="1963" spans="1:20" x14ac:dyDescent="0.3">
      <c r="A1963">
        <v>1962</v>
      </c>
      <c r="B1963" s="1">
        <v>44514</v>
      </c>
      <c r="C1963">
        <v>116</v>
      </c>
      <c r="D1963">
        <v>66</v>
      </c>
      <c r="E1963">
        <v>16</v>
      </c>
      <c r="F1963">
        <v>40</v>
      </c>
      <c r="G1963">
        <v>16</v>
      </c>
      <c r="H1963">
        <v>9</v>
      </c>
      <c r="I1963">
        <v>116</v>
      </c>
      <c r="J1963">
        <f t="shared" si="37"/>
        <v>40.717164447643043</v>
      </c>
      <c r="K1963">
        <v>-6.282835552356957</v>
      </c>
      <c r="L1963">
        <v>23.717164447643043</v>
      </c>
      <c r="M1963">
        <v>20.717164447643043</v>
      </c>
      <c r="N1963">
        <v>-13.282835552356957</v>
      </c>
      <c r="O1963">
        <v>-12.282835552356957</v>
      </c>
      <c r="P1963">
        <v>-36.282835552356957</v>
      </c>
      <c r="Q1963">
        <v>-29.282835552356957</v>
      </c>
      <c r="R1963">
        <v>-34.282835552356957</v>
      </c>
      <c r="S1963">
        <v>-32.282835552356957</v>
      </c>
      <c r="T1963">
        <v>-30.282835552356957</v>
      </c>
    </row>
    <row r="1964" spans="1:20" x14ac:dyDescent="0.3">
      <c r="A1964">
        <v>1963</v>
      </c>
      <c r="B1964" s="1">
        <v>44515</v>
      </c>
      <c r="C1964">
        <v>133</v>
      </c>
      <c r="D1964">
        <v>71</v>
      </c>
      <c r="E1964">
        <v>9</v>
      </c>
      <c r="F1964">
        <v>35</v>
      </c>
      <c r="G1964">
        <v>13</v>
      </c>
      <c r="H1964">
        <v>8</v>
      </c>
      <c r="I1964">
        <v>133</v>
      </c>
      <c r="J1964">
        <f t="shared" si="37"/>
        <v>57.717164447643043</v>
      </c>
      <c r="K1964">
        <v>40.717164447643043</v>
      </c>
      <c r="L1964">
        <v>-6.282835552356957</v>
      </c>
      <c r="M1964">
        <v>23.717164447643043</v>
      </c>
      <c r="N1964">
        <v>20.717164447643043</v>
      </c>
      <c r="O1964">
        <v>-13.282835552356957</v>
      </c>
      <c r="P1964">
        <v>-12.282835552356957</v>
      </c>
      <c r="Q1964">
        <v>-36.282835552356957</v>
      </c>
      <c r="R1964">
        <v>-29.282835552356957</v>
      </c>
      <c r="S1964">
        <v>-34.282835552356957</v>
      </c>
      <c r="T1964">
        <v>-32.282835552356957</v>
      </c>
    </row>
    <row r="1965" spans="1:20" x14ac:dyDescent="0.3">
      <c r="A1965">
        <v>1964</v>
      </c>
      <c r="B1965" s="1">
        <v>44516</v>
      </c>
      <c r="C1965">
        <v>152</v>
      </c>
      <c r="D1965">
        <v>52</v>
      </c>
      <c r="E1965">
        <v>8</v>
      </c>
      <c r="F1965">
        <v>18</v>
      </c>
      <c r="G1965">
        <v>11</v>
      </c>
      <c r="H1965">
        <v>6</v>
      </c>
      <c r="I1965">
        <v>152</v>
      </c>
      <c r="J1965">
        <f t="shared" si="37"/>
        <v>76.717164447643043</v>
      </c>
      <c r="K1965">
        <v>57.717164447643043</v>
      </c>
      <c r="L1965">
        <v>40.717164447643043</v>
      </c>
      <c r="M1965">
        <v>-6.282835552356957</v>
      </c>
      <c r="N1965">
        <v>23.717164447643043</v>
      </c>
      <c r="O1965">
        <v>20.717164447643043</v>
      </c>
      <c r="P1965">
        <v>-13.282835552356957</v>
      </c>
      <c r="Q1965">
        <v>-12.282835552356957</v>
      </c>
      <c r="R1965">
        <v>-36.282835552356957</v>
      </c>
      <c r="S1965">
        <v>-29.282835552356957</v>
      </c>
      <c r="T1965">
        <v>-34.282835552356957</v>
      </c>
    </row>
    <row r="1966" spans="1:20" x14ac:dyDescent="0.3">
      <c r="A1966">
        <v>1965</v>
      </c>
      <c r="B1966" s="1">
        <v>44517</v>
      </c>
      <c r="C1966">
        <v>110</v>
      </c>
      <c r="D1966">
        <v>21</v>
      </c>
      <c r="E1966">
        <v>16</v>
      </c>
      <c r="F1966">
        <v>12</v>
      </c>
      <c r="G1966">
        <v>10</v>
      </c>
      <c r="H1966">
        <v>4</v>
      </c>
      <c r="I1966">
        <v>110</v>
      </c>
      <c r="J1966">
        <f t="shared" si="37"/>
        <v>34.717164447643043</v>
      </c>
      <c r="K1966">
        <v>76.717164447643043</v>
      </c>
      <c r="L1966">
        <v>57.717164447643043</v>
      </c>
      <c r="M1966">
        <v>40.717164447643043</v>
      </c>
      <c r="N1966">
        <v>-6.282835552356957</v>
      </c>
      <c r="O1966">
        <v>23.717164447643043</v>
      </c>
      <c r="P1966">
        <v>20.717164447643043</v>
      </c>
      <c r="Q1966">
        <v>-13.282835552356957</v>
      </c>
      <c r="R1966">
        <v>-12.282835552356957</v>
      </c>
      <c r="S1966">
        <v>-36.282835552356957</v>
      </c>
      <c r="T1966">
        <v>-29.282835552356957</v>
      </c>
    </row>
    <row r="1967" spans="1:20" x14ac:dyDescent="0.3">
      <c r="A1967">
        <v>1966</v>
      </c>
      <c r="B1967" s="1">
        <v>44518</v>
      </c>
      <c r="C1967">
        <v>37</v>
      </c>
      <c r="D1967">
        <v>57</v>
      </c>
      <c r="E1967">
        <v>9</v>
      </c>
      <c r="F1967">
        <v>41</v>
      </c>
      <c r="G1967">
        <v>13</v>
      </c>
      <c r="H1967">
        <v>13</v>
      </c>
      <c r="I1967">
        <v>57</v>
      </c>
      <c r="J1967">
        <f t="shared" si="37"/>
        <v>-18.282835552356957</v>
      </c>
      <c r="K1967">
        <v>34.717164447643043</v>
      </c>
      <c r="L1967">
        <v>76.717164447643043</v>
      </c>
      <c r="M1967">
        <v>57.717164447643043</v>
      </c>
      <c r="N1967">
        <v>40.717164447643043</v>
      </c>
      <c r="O1967">
        <v>-6.282835552356957</v>
      </c>
      <c r="P1967">
        <v>23.717164447643043</v>
      </c>
      <c r="Q1967">
        <v>20.717164447643043</v>
      </c>
      <c r="R1967">
        <v>-13.282835552356957</v>
      </c>
      <c r="S1967">
        <v>-12.282835552356957</v>
      </c>
      <c r="T1967">
        <v>-36.282835552356957</v>
      </c>
    </row>
    <row r="1968" spans="1:20" x14ac:dyDescent="0.3">
      <c r="A1968">
        <v>1967</v>
      </c>
      <c r="B1968" s="1">
        <v>44519</v>
      </c>
      <c r="C1968">
        <v>111</v>
      </c>
      <c r="D1968">
        <v>51</v>
      </c>
      <c r="E1968">
        <v>10</v>
      </c>
      <c r="F1968">
        <v>22</v>
      </c>
      <c r="G1968">
        <v>10</v>
      </c>
      <c r="H1968">
        <v>7</v>
      </c>
      <c r="I1968">
        <v>111</v>
      </c>
      <c r="J1968">
        <f t="shared" si="37"/>
        <v>35.717164447643043</v>
      </c>
      <c r="K1968">
        <v>-18.282835552356957</v>
      </c>
      <c r="L1968">
        <v>34.717164447643043</v>
      </c>
      <c r="M1968">
        <v>76.717164447643043</v>
      </c>
      <c r="N1968">
        <v>57.717164447643043</v>
      </c>
      <c r="O1968">
        <v>40.717164447643043</v>
      </c>
      <c r="P1968">
        <v>-6.282835552356957</v>
      </c>
      <c r="Q1968">
        <v>23.717164447643043</v>
      </c>
      <c r="R1968">
        <v>20.717164447643043</v>
      </c>
      <c r="S1968">
        <v>-13.282835552356957</v>
      </c>
      <c r="T1968">
        <v>-12.282835552356957</v>
      </c>
    </row>
    <row r="1969" spans="1:20" x14ac:dyDescent="0.3">
      <c r="A1969">
        <v>1968</v>
      </c>
      <c r="B1969" s="1">
        <v>44520</v>
      </c>
      <c r="C1969">
        <v>102</v>
      </c>
      <c r="D1969">
        <v>34</v>
      </c>
      <c r="E1969">
        <v>10</v>
      </c>
      <c r="F1969">
        <v>17</v>
      </c>
      <c r="G1969">
        <v>10</v>
      </c>
      <c r="H1969">
        <v>5</v>
      </c>
      <c r="I1969">
        <v>102</v>
      </c>
      <c r="J1969">
        <f t="shared" si="37"/>
        <v>26.717164447643043</v>
      </c>
      <c r="K1969">
        <v>35.717164447643043</v>
      </c>
      <c r="L1969">
        <v>-18.282835552356957</v>
      </c>
      <c r="M1969">
        <v>34.717164447643043</v>
      </c>
      <c r="N1969">
        <v>76.717164447643043</v>
      </c>
      <c r="O1969">
        <v>57.717164447643043</v>
      </c>
      <c r="P1969">
        <v>40.717164447643043</v>
      </c>
      <c r="Q1969">
        <v>-6.282835552356957</v>
      </c>
      <c r="R1969">
        <v>23.717164447643043</v>
      </c>
      <c r="S1969">
        <v>20.717164447643043</v>
      </c>
      <c r="T1969">
        <v>-13.282835552356957</v>
      </c>
    </row>
    <row r="1970" spans="1:20" x14ac:dyDescent="0.3">
      <c r="A1970">
        <v>1969</v>
      </c>
      <c r="B1970" s="1">
        <v>44521</v>
      </c>
      <c r="C1970">
        <v>57</v>
      </c>
      <c r="D1970">
        <v>24</v>
      </c>
      <c r="E1970">
        <v>13</v>
      </c>
      <c r="F1970">
        <v>14</v>
      </c>
      <c r="G1970">
        <v>11</v>
      </c>
      <c r="H1970">
        <v>4</v>
      </c>
      <c r="I1970">
        <v>57</v>
      </c>
      <c r="J1970">
        <f t="shared" si="37"/>
        <v>-18.282835552356957</v>
      </c>
      <c r="K1970">
        <v>26.717164447643043</v>
      </c>
      <c r="L1970">
        <v>35.717164447643043</v>
      </c>
      <c r="M1970">
        <v>-18.282835552356957</v>
      </c>
      <c r="N1970">
        <v>34.717164447643043</v>
      </c>
      <c r="O1970">
        <v>76.717164447643043</v>
      </c>
      <c r="P1970">
        <v>57.717164447643043</v>
      </c>
      <c r="Q1970">
        <v>40.717164447643043</v>
      </c>
      <c r="R1970">
        <v>-6.282835552356957</v>
      </c>
      <c r="S1970">
        <v>23.717164447643043</v>
      </c>
      <c r="T1970">
        <v>20.717164447643043</v>
      </c>
    </row>
    <row r="1971" spans="1:20" x14ac:dyDescent="0.3">
      <c r="A1971">
        <v>1970</v>
      </c>
      <c r="B1971" s="1">
        <v>44522</v>
      </c>
      <c r="C1971">
        <v>36</v>
      </c>
      <c r="D1971">
        <v>30</v>
      </c>
      <c r="E1971">
        <v>13</v>
      </c>
      <c r="F1971">
        <v>13</v>
      </c>
      <c r="G1971">
        <v>10</v>
      </c>
      <c r="H1971">
        <v>3</v>
      </c>
      <c r="I1971">
        <v>36</v>
      </c>
      <c r="J1971">
        <f t="shared" si="37"/>
        <v>-39.282835552356957</v>
      </c>
      <c r="K1971">
        <v>-18.282835552356957</v>
      </c>
      <c r="L1971">
        <v>26.717164447643043</v>
      </c>
      <c r="M1971">
        <v>35.717164447643043</v>
      </c>
      <c r="N1971">
        <v>-18.282835552356957</v>
      </c>
      <c r="O1971">
        <v>34.717164447643043</v>
      </c>
      <c r="P1971">
        <v>76.717164447643043</v>
      </c>
      <c r="Q1971">
        <v>57.717164447643043</v>
      </c>
      <c r="R1971">
        <v>40.717164447643043</v>
      </c>
      <c r="S1971">
        <v>-6.282835552356957</v>
      </c>
      <c r="T1971">
        <v>23.717164447643043</v>
      </c>
    </row>
    <row r="1972" spans="1:20" x14ac:dyDescent="0.3">
      <c r="A1972">
        <v>1971</v>
      </c>
      <c r="B1972" s="1">
        <v>44523</v>
      </c>
      <c r="C1972">
        <v>51</v>
      </c>
      <c r="D1972">
        <v>38</v>
      </c>
      <c r="E1972">
        <v>15</v>
      </c>
      <c r="F1972">
        <v>16</v>
      </c>
      <c r="G1972">
        <v>11</v>
      </c>
      <c r="H1972">
        <v>6</v>
      </c>
      <c r="I1972">
        <v>51</v>
      </c>
      <c r="J1972">
        <f t="shared" si="37"/>
        <v>-24.282835552356957</v>
      </c>
      <c r="K1972">
        <v>-39.282835552356957</v>
      </c>
      <c r="L1972">
        <v>-18.282835552356957</v>
      </c>
      <c r="M1972">
        <v>26.717164447643043</v>
      </c>
      <c r="N1972">
        <v>35.717164447643043</v>
      </c>
      <c r="O1972">
        <v>-18.282835552356957</v>
      </c>
      <c r="P1972">
        <v>34.717164447643043</v>
      </c>
      <c r="Q1972">
        <v>76.717164447643043</v>
      </c>
      <c r="R1972">
        <v>57.717164447643043</v>
      </c>
      <c r="S1972">
        <v>40.717164447643043</v>
      </c>
      <c r="T1972">
        <v>-6.282835552356957</v>
      </c>
    </row>
    <row r="1973" spans="1:20" x14ac:dyDescent="0.3">
      <c r="A1973">
        <v>1972</v>
      </c>
      <c r="B1973" s="1">
        <v>44524</v>
      </c>
      <c r="C1973">
        <v>64</v>
      </c>
      <c r="D1973">
        <v>51</v>
      </c>
      <c r="E1973">
        <v>11</v>
      </c>
      <c r="F1973">
        <v>27</v>
      </c>
      <c r="G1973">
        <v>11</v>
      </c>
      <c r="H1973">
        <v>9</v>
      </c>
      <c r="I1973">
        <v>64</v>
      </c>
      <c r="J1973">
        <f t="shared" si="37"/>
        <v>-11.282835552356957</v>
      </c>
      <c r="K1973">
        <v>-24.282835552356957</v>
      </c>
      <c r="L1973">
        <v>-39.282835552356957</v>
      </c>
      <c r="M1973">
        <v>-18.282835552356957</v>
      </c>
      <c r="N1973">
        <v>26.717164447643043</v>
      </c>
      <c r="O1973">
        <v>35.717164447643043</v>
      </c>
      <c r="P1973">
        <v>-18.282835552356957</v>
      </c>
      <c r="Q1973">
        <v>34.717164447643043</v>
      </c>
      <c r="R1973">
        <v>76.717164447643043</v>
      </c>
      <c r="S1973">
        <v>57.717164447643043</v>
      </c>
      <c r="T1973">
        <v>40.717164447643043</v>
      </c>
    </row>
    <row r="1974" spans="1:20" x14ac:dyDescent="0.3">
      <c r="A1974">
        <v>1973</v>
      </c>
      <c r="B1974" s="1">
        <v>44525</v>
      </c>
      <c r="C1974">
        <v>96</v>
      </c>
      <c r="D1974">
        <v>57</v>
      </c>
      <c r="E1974">
        <v>16</v>
      </c>
      <c r="F1974">
        <v>27</v>
      </c>
      <c r="G1974">
        <v>11</v>
      </c>
      <c r="H1974">
        <v>8</v>
      </c>
      <c r="I1974">
        <v>96</v>
      </c>
      <c r="J1974">
        <f t="shared" si="37"/>
        <v>20.717164447643043</v>
      </c>
      <c r="K1974">
        <v>-11.282835552356957</v>
      </c>
      <c r="L1974">
        <v>-24.282835552356957</v>
      </c>
      <c r="M1974">
        <v>-39.282835552356957</v>
      </c>
      <c r="N1974">
        <v>-18.282835552356957</v>
      </c>
      <c r="O1974">
        <v>26.717164447643043</v>
      </c>
      <c r="P1974">
        <v>35.717164447643043</v>
      </c>
      <c r="Q1974">
        <v>-18.282835552356957</v>
      </c>
      <c r="R1974">
        <v>34.717164447643043</v>
      </c>
      <c r="S1974">
        <v>76.717164447643043</v>
      </c>
      <c r="T1974">
        <v>57.717164447643043</v>
      </c>
    </row>
    <row r="1975" spans="1:20" x14ac:dyDescent="0.3">
      <c r="A1975">
        <v>1974</v>
      </c>
      <c r="B1975" s="1">
        <v>44526</v>
      </c>
      <c r="C1975">
        <v>115</v>
      </c>
      <c r="D1975">
        <v>54</v>
      </c>
      <c r="E1975">
        <v>28</v>
      </c>
      <c r="F1975">
        <v>23</v>
      </c>
      <c r="G1975">
        <v>12</v>
      </c>
      <c r="H1975">
        <v>5</v>
      </c>
      <c r="I1975">
        <v>115</v>
      </c>
      <c r="J1975">
        <f t="shared" si="37"/>
        <v>39.717164447643043</v>
      </c>
      <c r="K1975">
        <v>20.717164447643043</v>
      </c>
      <c r="L1975">
        <v>-11.282835552356957</v>
      </c>
      <c r="M1975">
        <v>-24.282835552356957</v>
      </c>
      <c r="N1975">
        <v>-39.282835552356957</v>
      </c>
      <c r="O1975">
        <v>-18.282835552356957</v>
      </c>
      <c r="P1975">
        <v>26.717164447643043</v>
      </c>
      <c r="Q1975">
        <v>35.717164447643043</v>
      </c>
      <c r="R1975">
        <v>-18.282835552356957</v>
      </c>
      <c r="S1975">
        <v>34.717164447643043</v>
      </c>
      <c r="T1975">
        <v>76.717164447643043</v>
      </c>
    </row>
    <row r="1976" spans="1:20" x14ac:dyDescent="0.3">
      <c r="A1976">
        <v>1975</v>
      </c>
      <c r="B1976" s="1">
        <v>44527</v>
      </c>
      <c r="C1976">
        <v>104</v>
      </c>
      <c r="D1976">
        <v>74</v>
      </c>
      <c r="E1976">
        <v>8</v>
      </c>
      <c r="F1976">
        <v>24</v>
      </c>
      <c r="G1976">
        <v>14</v>
      </c>
      <c r="H1976">
        <v>7</v>
      </c>
      <c r="I1976">
        <v>104</v>
      </c>
      <c r="J1976">
        <f t="shared" si="37"/>
        <v>28.717164447643043</v>
      </c>
      <c r="K1976">
        <v>39.717164447643043</v>
      </c>
      <c r="L1976">
        <v>20.717164447643043</v>
      </c>
      <c r="M1976">
        <v>-11.282835552356957</v>
      </c>
      <c r="N1976">
        <v>-24.282835552356957</v>
      </c>
      <c r="O1976">
        <v>-39.282835552356957</v>
      </c>
      <c r="P1976">
        <v>-18.282835552356957</v>
      </c>
      <c r="Q1976">
        <v>26.717164447643043</v>
      </c>
      <c r="R1976">
        <v>35.717164447643043</v>
      </c>
      <c r="S1976">
        <v>-18.282835552356957</v>
      </c>
      <c r="T1976">
        <v>34.717164447643043</v>
      </c>
    </row>
    <row r="1977" spans="1:20" x14ac:dyDescent="0.3">
      <c r="A1977">
        <v>1976</v>
      </c>
      <c r="B1977" s="1">
        <v>44528</v>
      </c>
      <c r="C1977">
        <v>157</v>
      </c>
      <c r="D1977">
        <v>55</v>
      </c>
      <c r="E1977">
        <v>27</v>
      </c>
      <c r="F1977">
        <v>53</v>
      </c>
      <c r="G1977">
        <v>12</v>
      </c>
      <c r="H1977">
        <v>17</v>
      </c>
      <c r="I1977">
        <v>157</v>
      </c>
      <c r="J1977">
        <f t="shared" si="37"/>
        <v>81.717164447643043</v>
      </c>
      <c r="K1977">
        <v>28.717164447643043</v>
      </c>
      <c r="L1977">
        <v>39.717164447643043</v>
      </c>
      <c r="M1977">
        <v>20.717164447643043</v>
      </c>
      <c r="N1977">
        <v>-11.282835552356957</v>
      </c>
      <c r="O1977">
        <v>-24.282835552356957</v>
      </c>
      <c r="P1977">
        <v>-39.282835552356957</v>
      </c>
      <c r="Q1977">
        <v>-18.282835552356957</v>
      </c>
      <c r="R1977">
        <v>26.717164447643043</v>
      </c>
      <c r="S1977">
        <v>35.717164447643043</v>
      </c>
      <c r="T1977">
        <v>-18.282835552356957</v>
      </c>
    </row>
    <row r="1978" spans="1:20" x14ac:dyDescent="0.3">
      <c r="A1978">
        <v>1977</v>
      </c>
      <c r="B1978" s="1">
        <v>44529</v>
      </c>
      <c r="C1978">
        <v>103</v>
      </c>
      <c r="D1978">
        <v>53</v>
      </c>
      <c r="E1978">
        <v>23</v>
      </c>
      <c r="F1978">
        <v>25</v>
      </c>
      <c r="G1978">
        <v>16</v>
      </c>
      <c r="H1978">
        <v>6</v>
      </c>
      <c r="I1978">
        <v>103</v>
      </c>
      <c r="J1978">
        <f t="shared" si="37"/>
        <v>27.717164447643043</v>
      </c>
      <c r="K1978">
        <v>81.717164447643043</v>
      </c>
      <c r="L1978">
        <v>28.717164447643043</v>
      </c>
      <c r="M1978">
        <v>39.717164447643043</v>
      </c>
      <c r="N1978">
        <v>20.717164447643043</v>
      </c>
      <c r="O1978">
        <v>-11.282835552356957</v>
      </c>
      <c r="P1978">
        <v>-24.282835552356957</v>
      </c>
      <c r="Q1978">
        <v>-39.282835552356957</v>
      </c>
      <c r="R1978">
        <v>-18.282835552356957</v>
      </c>
      <c r="S1978">
        <v>26.717164447643043</v>
      </c>
      <c r="T1978">
        <v>35.717164447643043</v>
      </c>
    </row>
    <row r="1979" spans="1:20" x14ac:dyDescent="0.3">
      <c r="A1979">
        <v>1978</v>
      </c>
      <c r="B1979" s="1">
        <v>44530</v>
      </c>
      <c r="C1979">
        <v>100</v>
      </c>
      <c r="D1979">
        <v>46</v>
      </c>
      <c r="E1979">
        <v>26</v>
      </c>
      <c r="F1979">
        <v>27</v>
      </c>
      <c r="G1979">
        <v>13</v>
      </c>
      <c r="H1979">
        <v>7</v>
      </c>
      <c r="I1979">
        <v>100</v>
      </c>
      <c r="J1979">
        <f t="shared" si="37"/>
        <v>24.717164447643043</v>
      </c>
      <c r="K1979">
        <v>27.717164447643043</v>
      </c>
      <c r="L1979">
        <v>81.717164447643043</v>
      </c>
      <c r="M1979">
        <v>28.717164447643043</v>
      </c>
      <c r="N1979">
        <v>39.717164447643043</v>
      </c>
      <c r="O1979">
        <v>20.717164447643043</v>
      </c>
      <c r="P1979">
        <v>-11.282835552356957</v>
      </c>
      <c r="Q1979">
        <v>-24.282835552356957</v>
      </c>
      <c r="R1979">
        <v>-39.282835552356957</v>
      </c>
      <c r="S1979">
        <v>-18.282835552356957</v>
      </c>
      <c r="T1979">
        <v>26.717164447643043</v>
      </c>
    </row>
    <row r="1980" spans="1:20" x14ac:dyDescent="0.3">
      <c r="A1980">
        <v>1979</v>
      </c>
      <c r="B1980" s="1">
        <v>44531</v>
      </c>
      <c r="C1980">
        <v>86</v>
      </c>
      <c r="D1980">
        <v>61</v>
      </c>
      <c r="E1980">
        <v>29</v>
      </c>
      <c r="F1980">
        <v>34</v>
      </c>
      <c r="G1980">
        <v>15</v>
      </c>
      <c r="H1980">
        <v>9</v>
      </c>
      <c r="I1980">
        <v>86</v>
      </c>
      <c r="J1980">
        <f t="shared" si="37"/>
        <v>10.717164447643043</v>
      </c>
      <c r="K1980">
        <v>24.717164447643043</v>
      </c>
      <c r="L1980">
        <v>27.717164447643043</v>
      </c>
      <c r="M1980">
        <v>81.717164447643043</v>
      </c>
      <c r="N1980">
        <v>28.717164447643043</v>
      </c>
      <c r="O1980">
        <v>39.717164447643043</v>
      </c>
      <c r="P1980">
        <v>20.717164447643043</v>
      </c>
      <c r="Q1980">
        <v>-11.282835552356957</v>
      </c>
      <c r="R1980">
        <v>-24.282835552356957</v>
      </c>
      <c r="S1980">
        <v>-39.282835552356957</v>
      </c>
      <c r="T1980">
        <v>-18.282835552356957</v>
      </c>
    </row>
    <row r="1981" spans="1:20" x14ac:dyDescent="0.3">
      <c r="A1981">
        <v>1980</v>
      </c>
      <c r="B1981" s="1">
        <v>44532</v>
      </c>
      <c r="C1981">
        <v>124</v>
      </c>
      <c r="D1981">
        <v>64</v>
      </c>
      <c r="E1981">
        <v>26</v>
      </c>
      <c r="F1981">
        <v>41</v>
      </c>
      <c r="G1981">
        <v>13</v>
      </c>
      <c r="H1981">
        <v>14</v>
      </c>
      <c r="I1981">
        <v>124</v>
      </c>
      <c r="J1981">
        <f t="shared" si="37"/>
        <v>48.717164447643043</v>
      </c>
      <c r="K1981">
        <v>10.717164447643043</v>
      </c>
      <c r="L1981">
        <v>24.717164447643043</v>
      </c>
      <c r="M1981">
        <v>27.717164447643043</v>
      </c>
      <c r="N1981">
        <v>81.717164447643043</v>
      </c>
      <c r="O1981">
        <v>28.717164447643043</v>
      </c>
      <c r="P1981">
        <v>39.717164447643043</v>
      </c>
      <c r="Q1981">
        <v>20.717164447643043</v>
      </c>
      <c r="R1981">
        <v>-11.282835552356957</v>
      </c>
      <c r="S1981">
        <v>-24.282835552356957</v>
      </c>
      <c r="T1981">
        <v>-39.282835552356957</v>
      </c>
    </row>
    <row r="1982" spans="1:20" x14ac:dyDescent="0.3">
      <c r="A1982">
        <v>1981</v>
      </c>
      <c r="B1982" s="1">
        <v>44533</v>
      </c>
      <c r="C1982">
        <v>129</v>
      </c>
      <c r="D1982">
        <v>53</v>
      </c>
      <c r="E1982">
        <v>26</v>
      </c>
      <c r="F1982">
        <v>50</v>
      </c>
      <c r="G1982">
        <v>14</v>
      </c>
      <c r="H1982">
        <v>16</v>
      </c>
      <c r="I1982">
        <v>129</v>
      </c>
      <c r="J1982">
        <f t="shared" si="37"/>
        <v>53.717164447643043</v>
      </c>
      <c r="K1982">
        <v>48.717164447643043</v>
      </c>
      <c r="L1982">
        <v>10.717164447643043</v>
      </c>
      <c r="M1982">
        <v>24.717164447643043</v>
      </c>
      <c r="N1982">
        <v>27.717164447643043</v>
      </c>
      <c r="O1982">
        <v>81.717164447643043</v>
      </c>
      <c r="P1982">
        <v>28.717164447643043</v>
      </c>
      <c r="Q1982">
        <v>39.717164447643043</v>
      </c>
      <c r="R1982">
        <v>20.717164447643043</v>
      </c>
      <c r="S1982">
        <v>-11.282835552356957</v>
      </c>
      <c r="T1982">
        <v>-24.282835552356957</v>
      </c>
    </row>
    <row r="1983" spans="1:20" x14ac:dyDescent="0.3">
      <c r="A1983">
        <v>1982</v>
      </c>
      <c r="B1983" s="1">
        <v>44534</v>
      </c>
      <c r="C1983">
        <v>108</v>
      </c>
      <c r="D1983">
        <v>61</v>
      </c>
      <c r="E1983">
        <v>30</v>
      </c>
      <c r="F1983">
        <v>39</v>
      </c>
      <c r="G1983">
        <v>13</v>
      </c>
      <c r="H1983">
        <v>9</v>
      </c>
      <c r="I1983">
        <v>108</v>
      </c>
      <c r="J1983">
        <f t="shared" si="37"/>
        <v>32.717164447643043</v>
      </c>
      <c r="K1983">
        <v>53.717164447643043</v>
      </c>
      <c r="L1983">
        <v>48.717164447643043</v>
      </c>
      <c r="M1983">
        <v>10.717164447643043</v>
      </c>
      <c r="N1983">
        <v>24.717164447643043</v>
      </c>
      <c r="O1983">
        <v>27.717164447643043</v>
      </c>
      <c r="P1983">
        <v>81.717164447643043</v>
      </c>
      <c r="Q1983">
        <v>28.717164447643043</v>
      </c>
      <c r="R1983">
        <v>39.717164447643043</v>
      </c>
      <c r="S1983">
        <v>20.717164447643043</v>
      </c>
      <c r="T1983">
        <v>-11.282835552356957</v>
      </c>
    </row>
    <row r="1984" spans="1:20" x14ac:dyDescent="0.3">
      <c r="A1984">
        <v>1983</v>
      </c>
      <c r="B1984" s="1">
        <v>44535</v>
      </c>
      <c r="C1984">
        <v>132</v>
      </c>
      <c r="D1984">
        <v>70</v>
      </c>
      <c r="E1984">
        <v>29</v>
      </c>
      <c r="F1984">
        <v>41</v>
      </c>
      <c r="G1984">
        <v>13</v>
      </c>
      <c r="H1984">
        <v>12</v>
      </c>
      <c r="I1984">
        <v>132</v>
      </c>
      <c r="J1984">
        <f t="shared" si="37"/>
        <v>56.717164447643043</v>
      </c>
      <c r="K1984">
        <v>32.717164447643043</v>
      </c>
      <c r="L1984">
        <v>53.717164447643043</v>
      </c>
      <c r="M1984">
        <v>48.717164447643043</v>
      </c>
      <c r="N1984">
        <v>10.717164447643043</v>
      </c>
      <c r="O1984">
        <v>24.717164447643043</v>
      </c>
      <c r="P1984">
        <v>27.717164447643043</v>
      </c>
      <c r="Q1984">
        <v>81.717164447643043</v>
      </c>
      <c r="R1984">
        <v>28.717164447643043</v>
      </c>
      <c r="S1984">
        <v>39.717164447643043</v>
      </c>
      <c r="T1984">
        <v>20.717164447643043</v>
      </c>
    </row>
    <row r="1985" spans="1:20" x14ac:dyDescent="0.3">
      <c r="A1985">
        <v>1984</v>
      </c>
      <c r="B1985" s="1">
        <v>44536</v>
      </c>
      <c r="C1985">
        <v>144</v>
      </c>
      <c r="D1985">
        <v>71</v>
      </c>
      <c r="E1985">
        <v>24</v>
      </c>
      <c r="F1985">
        <v>42</v>
      </c>
      <c r="G1985">
        <v>17</v>
      </c>
      <c r="H1985">
        <v>10</v>
      </c>
      <c r="I1985">
        <v>144</v>
      </c>
      <c r="J1985">
        <f t="shared" si="37"/>
        <v>68.717164447643043</v>
      </c>
      <c r="K1985">
        <v>56.717164447643043</v>
      </c>
      <c r="L1985">
        <v>32.717164447643043</v>
      </c>
      <c r="M1985">
        <v>53.717164447643043</v>
      </c>
      <c r="N1985">
        <v>48.717164447643043</v>
      </c>
      <c r="O1985">
        <v>10.717164447643043</v>
      </c>
      <c r="P1985">
        <v>24.717164447643043</v>
      </c>
      <c r="Q1985">
        <v>27.717164447643043</v>
      </c>
      <c r="R1985">
        <v>81.717164447643043</v>
      </c>
      <c r="S1985">
        <v>28.717164447643043</v>
      </c>
      <c r="T1985">
        <v>39.717164447643043</v>
      </c>
    </row>
    <row r="1986" spans="1:20" x14ac:dyDescent="0.3">
      <c r="A1986">
        <v>1985</v>
      </c>
      <c r="B1986" s="1">
        <v>44537</v>
      </c>
      <c r="C1986">
        <v>144</v>
      </c>
      <c r="D1986">
        <v>73</v>
      </c>
      <c r="E1986">
        <v>22</v>
      </c>
      <c r="F1986">
        <v>48</v>
      </c>
      <c r="G1986">
        <v>17</v>
      </c>
      <c r="H1986">
        <v>11</v>
      </c>
      <c r="I1986">
        <v>144</v>
      </c>
      <c r="J1986">
        <f t="shared" si="37"/>
        <v>68.717164447643043</v>
      </c>
      <c r="K1986">
        <v>68.717164447643043</v>
      </c>
      <c r="L1986">
        <v>56.717164447643043</v>
      </c>
      <c r="M1986">
        <v>32.717164447643043</v>
      </c>
      <c r="N1986">
        <v>53.717164447643043</v>
      </c>
      <c r="O1986">
        <v>48.717164447643043</v>
      </c>
      <c r="P1986">
        <v>10.717164447643043</v>
      </c>
      <c r="Q1986">
        <v>24.717164447643043</v>
      </c>
      <c r="R1986">
        <v>27.717164447643043</v>
      </c>
      <c r="S1986">
        <v>81.717164447643043</v>
      </c>
      <c r="T1986">
        <v>28.717164447643043</v>
      </c>
    </row>
    <row r="1987" spans="1:20" x14ac:dyDescent="0.3">
      <c r="A1987">
        <v>1986</v>
      </c>
      <c r="B1987" s="1">
        <v>44538</v>
      </c>
      <c r="C1987">
        <v>149</v>
      </c>
      <c r="D1987">
        <v>73</v>
      </c>
      <c r="E1987">
        <v>17</v>
      </c>
      <c r="F1987">
        <v>31</v>
      </c>
      <c r="G1987">
        <v>12</v>
      </c>
      <c r="H1987">
        <v>7</v>
      </c>
      <c r="I1987">
        <v>149</v>
      </c>
      <c r="J1987">
        <f t="shared" ref="J1987:J2050" si="38">(I1987-$V$2)</f>
        <v>73.717164447643043</v>
      </c>
      <c r="K1987">
        <v>68.717164447643043</v>
      </c>
      <c r="L1987">
        <v>68.717164447643043</v>
      </c>
      <c r="M1987">
        <v>56.717164447643043</v>
      </c>
      <c r="N1987">
        <v>32.717164447643043</v>
      </c>
      <c r="O1987">
        <v>53.717164447643043</v>
      </c>
      <c r="P1987">
        <v>48.717164447643043</v>
      </c>
      <c r="Q1987">
        <v>10.717164447643043</v>
      </c>
      <c r="R1987">
        <v>24.717164447643043</v>
      </c>
      <c r="S1987">
        <v>27.717164447643043</v>
      </c>
      <c r="T1987">
        <v>81.717164447643043</v>
      </c>
    </row>
    <row r="1988" spans="1:20" x14ac:dyDescent="0.3">
      <c r="A1988">
        <v>1987</v>
      </c>
      <c r="B1988" s="1">
        <v>44539</v>
      </c>
      <c r="C1988">
        <v>154</v>
      </c>
      <c r="D1988">
        <v>75</v>
      </c>
      <c r="E1988">
        <v>20</v>
      </c>
      <c r="F1988">
        <v>34</v>
      </c>
      <c r="G1988">
        <v>14</v>
      </c>
      <c r="H1988">
        <v>8</v>
      </c>
      <c r="I1988">
        <v>154</v>
      </c>
      <c r="J1988">
        <f t="shared" si="38"/>
        <v>78.717164447643043</v>
      </c>
      <c r="K1988">
        <v>73.717164447643043</v>
      </c>
      <c r="L1988">
        <v>68.717164447643043</v>
      </c>
      <c r="M1988">
        <v>68.717164447643043</v>
      </c>
      <c r="N1988">
        <v>56.717164447643043</v>
      </c>
      <c r="O1988">
        <v>32.717164447643043</v>
      </c>
      <c r="P1988">
        <v>53.717164447643043</v>
      </c>
      <c r="Q1988">
        <v>48.717164447643043</v>
      </c>
      <c r="R1988">
        <v>10.717164447643043</v>
      </c>
      <c r="S1988">
        <v>24.717164447643043</v>
      </c>
      <c r="T1988">
        <v>27.717164447643043</v>
      </c>
    </row>
    <row r="1989" spans="1:20" x14ac:dyDescent="0.3">
      <c r="A1989">
        <v>1988</v>
      </c>
      <c r="B1989" s="1">
        <v>44540</v>
      </c>
      <c r="C1989">
        <v>153</v>
      </c>
      <c r="D1989">
        <v>62</v>
      </c>
      <c r="E1989">
        <v>17</v>
      </c>
      <c r="F1989">
        <v>39</v>
      </c>
      <c r="G1989">
        <v>11</v>
      </c>
      <c r="H1989">
        <v>10</v>
      </c>
      <c r="I1989">
        <v>153</v>
      </c>
      <c r="J1989">
        <f t="shared" si="38"/>
        <v>77.717164447643043</v>
      </c>
      <c r="K1989">
        <v>78.717164447643043</v>
      </c>
      <c r="L1989">
        <v>73.717164447643043</v>
      </c>
      <c r="M1989">
        <v>68.717164447643043</v>
      </c>
      <c r="N1989">
        <v>68.717164447643043</v>
      </c>
      <c r="O1989">
        <v>56.717164447643043</v>
      </c>
      <c r="P1989">
        <v>32.717164447643043</v>
      </c>
      <c r="Q1989">
        <v>53.717164447643043</v>
      </c>
      <c r="R1989">
        <v>48.717164447643043</v>
      </c>
      <c r="S1989">
        <v>10.717164447643043</v>
      </c>
      <c r="T1989">
        <v>24.717164447643043</v>
      </c>
    </row>
    <row r="1990" spans="1:20" x14ac:dyDescent="0.3">
      <c r="A1990">
        <v>1989</v>
      </c>
      <c r="B1990" s="1">
        <v>44541</v>
      </c>
      <c r="C1990">
        <v>128</v>
      </c>
      <c r="D1990">
        <v>61</v>
      </c>
      <c r="E1990">
        <v>24</v>
      </c>
      <c r="F1990">
        <v>25</v>
      </c>
      <c r="G1990">
        <v>12</v>
      </c>
      <c r="H1990">
        <v>7</v>
      </c>
      <c r="I1990">
        <v>128</v>
      </c>
      <c r="J1990">
        <f t="shared" si="38"/>
        <v>52.717164447643043</v>
      </c>
      <c r="K1990">
        <v>77.717164447643043</v>
      </c>
      <c r="L1990">
        <v>78.717164447643043</v>
      </c>
      <c r="M1990">
        <v>73.717164447643043</v>
      </c>
      <c r="N1990">
        <v>68.717164447643043</v>
      </c>
      <c r="O1990">
        <v>68.717164447643043</v>
      </c>
      <c r="P1990">
        <v>56.717164447643043</v>
      </c>
      <c r="Q1990">
        <v>32.717164447643043</v>
      </c>
      <c r="R1990">
        <v>53.717164447643043</v>
      </c>
      <c r="S1990">
        <v>48.717164447643043</v>
      </c>
      <c r="T1990">
        <v>10.717164447643043</v>
      </c>
    </row>
    <row r="1991" spans="1:20" x14ac:dyDescent="0.3">
      <c r="A1991">
        <v>1990</v>
      </c>
      <c r="B1991" s="1">
        <v>44542</v>
      </c>
      <c r="C1991">
        <v>124</v>
      </c>
      <c r="D1991">
        <v>34</v>
      </c>
      <c r="E1991">
        <v>14</v>
      </c>
      <c r="F1991">
        <v>22</v>
      </c>
      <c r="G1991">
        <v>12</v>
      </c>
      <c r="H1991">
        <v>7</v>
      </c>
      <c r="I1991">
        <v>124</v>
      </c>
      <c r="J1991">
        <f t="shared" si="38"/>
        <v>48.717164447643043</v>
      </c>
      <c r="K1991">
        <v>52.717164447643043</v>
      </c>
      <c r="L1991">
        <v>77.717164447643043</v>
      </c>
      <c r="M1991">
        <v>78.717164447643043</v>
      </c>
      <c r="N1991">
        <v>73.717164447643043</v>
      </c>
      <c r="O1991">
        <v>68.717164447643043</v>
      </c>
      <c r="P1991">
        <v>68.717164447643043</v>
      </c>
      <c r="Q1991">
        <v>56.717164447643043</v>
      </c>
      <c r="R1991">
        <v>32.717164447643043</v>
      </c>
      <c r="S1991">
        <v>53.717164447643043</v>
      </c>
      <c r="T1991">
        <v>48.717164447643043</v>
      </c>
    </row>
    <row r="1992" spans="1:20" x14ac:dyDescent="0.3">
      <c r="A1992">
        <v>1991</v>
      </c>
      <c r="B1992" s="1">
        <v>44543</v>
      </c>
      <c r="C1992">
        <v>64</v>
      </c>
      <c r="D1992">
        <v>65</v>
      </c>
      <c r="E1992">
        <v>38</v>
      </c>
      <c r="F1992">
        <v>34</v>
      </c>
      <c r="G1992">
        <v>13</v>
      </c>
      <c r="H1992">
        <v>10</v>
      </c>
      <c r="I1992">
        <v>65</v>
      </c>
      <c r="J1992">
        <f t="shared" si="38"/>
        <v>-10.282835552356957</v>
      </c>
      <c r="K1992">
        <v>48.717164447643043</v>
      </c>
      <c r="L1992">
        <v>52.717164447643043</v>
      </c>
      <c r="M1992">
        <v>77.717164447643043</v>
      </c>
      <c r="N1992">
        <v>78.717164447643043</v>
      </c>
      <c r="O1992">
        <v>73.717164447643043</v>
      </c>
      <c r="P1992">
        <v>68.717164447643043</v>
      </c>
      <c r="Q1992">
        <v>68.717164447643043</v>
      </c>
      <c r="R1992">
        <v>56.717164447643043</v>
      </c>
      <c r="S1992">
        <v>32.717164447643043</v>
      </c>
      <c r="T1992">
        <v>53.717164447643043</v>
      </c>
    </row>
    <row r="1993" spans="1:20" x14ac:dyDescent="0.3">
      <c r="A1993">
        <v>1992</v>
      </c>
      <c r="B1993" s="1">
        <v>44544</v>
      </c>
      <c r="C1993">
        <v>141</v>
      </c>
      <c r="D1993">
        <v>69</v>
      </c>
      <c r="E1993">
        <v>14</v>
      </c>
      <c r="F1993">
        <v>45</v>
      </c>
      <c r="G1993">
        <v>16</v>
      </c>
      <c r="H1993">
        <v>13</v>
      </c>
      <c r="I1993">
        <v>141</v>
      </c>
      <c r="J1993">
        <f t="shared" si="38"/>
        <v>65.717164447643043</v>
      </c>
      <c r="K1993">
        <v>-10.282835552356957</v>
      </c>
      <c r="L1993">
        <v>48.717164447643043</v>
      </c>
      <c r="M1993">
        <v>52.717164447643043</v>
      </c>
      <c r="N1993">
        <v>77.717164447643043</v>
      </c>
      <c r="O1993">
        <v>78.717164447643043</v>
      </c>
      <c r="P1993">
        <v>73.717164447643043</v>
      </c>
      <c r="Q1993">
        <v>68.717164447643043</v>
      </c>
      <c r="R1993">
        <v>68.717164447643043</v>
      </c>
      <c r="S1993">
        <v>56.717164447643043</v>
      </c>
      <c r="T1993">
        <v>32.717164447643043</v>
      </c>
    </row>
    <row r="1994" spans="1:20" x14ac:dyDescent="0.3">
      <c r="A1994">
        <v>1993</v>
      </c>
      <c r="B1994" s="1">
        <v>44545</v>
      </c>
      <c r="C1994">
        <v>150</v>
      </c>
      <c r="D1994">
        <v>62</v>
      </c>
      <c r="E1994">
        <v>17</v>
      </c>
      <c r="F1994">
        <v>43</v>
      </c>
      <c r="G1994">
        <v>12</v>
      </c>
      <c r="H1994">
        <v>15</v>
      </c>
      <c r="I1994">
        <v>150</v>
      </c>
      <c r="J1994">
        <f t="shared" si="38"/>
        <v>74.717164447643043</v>
      </c>
      <c r="K1994">
        <v>65.717164447643043</v>
      </c>
      <c r="L1994">
        <v>-10.282835552356957</v>
      </c>
      <c r="M1994">
        <v>48.717164447643043</v>
      </c>
      <c r="N1994">
        <v>52.717164447643043</v>
      </c>
      <c r="O1994">
        <v>77.717164447643043</v>
      </c>
      <c r="P1994">
        <v>78.717164447643043</v>
      </c>
      <c r="Q1994">
        <v>73.717164447643043</v>
      </c>
      <c r="R1994">
        <v>68.717164447643043</v>
      </c>
      <c r="S1994">
        <v>68.717164447643043</v>
      </c>
      <c r="T1994">
        <v>56.717164447643043</v>
      </c>
    </row>
    <row r="1995" spans="1:20" x14ac:dyDescent="0.3">
      <c r="A1995">
        <v>1994</v>
      </c>
      <c r="B1995" s="1">
        <v>44546</v>
      </c>
      <c r="C1995">
        <v>131</v>
      </c>
      <c r="D1995">
        <v>57</v>
      </c>
      <c r="E1995">
        <v>17</v>
      </c>
      <c r="F1995">
        <v>27</v>
      </c>
      <c r="G1995">
        <v>12</v>
      </c>
      <c r="H1995">
        <v>8</v>
      </c>
      <c r="I1995">
        <v>131</v>
      </c>
      <c r="J1995">
        <f t="shared" si="38"/>
        <v>55.717164447643043</v>
      </c>
      <c r="K1995">
        <v>74.717164447643043</v>
      </c>
      <c r="L1995">
        <v>65.717164447643043</v>
      </c>
      <c r="M1995">
        <v>-10.282835552356957</v>
      </c>
      <c r="N1995">
        <v>48.717164447643043</v>
      </c>
      <c r="O1995">
        <v>52.717164447643043</v>
      </c>
      <c r="P1995">
        <v>77.717164447643043</v>
      </c>
      <c r="Q1995">
        <v>78.717164447643043</v>
      </c>
      <c r="R1995">
        <v>73.717164447643043</v>
      </c>
      <c r="S1995">
        <v>68.717164447643043</v>
      </c>
      <c r="T1995">
        <v>68.717164447643043</v>
      </c>
    </row>
    <row r="1996" spans="1:20" x14ac:dyDescent="0.3">
      <c r="A1996">
        <v>1995</v>
      </c>
      <c r="B1996" s="1">
        <v>44547</v>
      </c>
      <c r="C1996">
        <v>114</v>
      </c>
      <c r="D1996">
        <v>39</v>
      </c>
      <c r="E1996">
        <v>18</v>
      </c>
      <c r="F1996">
        <v>20</v>
      </c>
      <c r="G1996">
        <v>12</v>
      </c>
      <c r="H1996">
        <v>5</v>
      </c>
      <c r="I1996">
        <v>114</v>
      </c>
      <c r="J1996">
        <f t="shared" si="38"/>
        <v>38.717164447643043</v>
      </c>
      <c r="K1996">
        <v>55.717164447643043</v>
      </c>
      <c r="L1996">
        <v>74.717164447643043</v>
      </c>
      <c r="M1996">
        <v>65.717164447643043</v>
      </c>
      <c r="N1996">
        <v>-10.282835552356957</v>
      </c>
      <c r="O1996">
        <v>48.717164447643043</v>
      </c>
      <c r="P1996">
        <v>52.717164447643043</v>
      </c>
      <c r="Q1996">
        <v>77.717164447643043</v>
      </c>
      <c r="R1996">
        <v>78.717164447643043</v>
      </c>
      <c r="S1996">
        <v>73.717164447643043</v>
      </c>
      <c r="T1996">
        <v>68.717164447643043</v>
      </c>
    </row>
    <row r="1997" spans="1:20" x14ac:dyDescent="0.3">
      <c r="A1997">
        <v>1996</v>
      </c>
      <c r="B1997" s="1">
        <v>44548</v>
      </c>
      <c r="C1997">
        <v>74</v>
      </c>
      <c r="D1997">
        <v>55</v>
      </c>
      <c r="E1997">
        <v>14</v>
      </c>
      <c r="F1997">
        <v>26</v>
      </c>
      <c r="G1997">
        <v>13</v>
      </c>
      <c r="H1997">
        <v>6</v>
      </c>
      <c r="I1997">
        <v>74</v>
      </c>
      <c r="J1997">
        <f t="shared" si="38"/>
        <v>-1.282835552356957</v>
      </c>
      <c r="K1997">
        <v>38.717164447643043</v>
      </c>
      <c r="L1997">
        <v>55.717164447643043</v>
      </c>
      <c r="M1997">
        <v>74.717164447643043</v>
      </c>
      <c r="N1997">
        <v>65.717164447643043</v>
      </c>
      <c r="O1997">
        <v>-10.282835552356957</v>
      </c>
      <c r="P1997">
        <v>48.717164447643043</v>
      </c>
      <c r="Q1997">
        <v>52.717164447643043</v>
      </c>
      <c r="R1997">
        <v>77.717164447643043</v>
      </c>
      <c r="S1997">
        <v>78.717164447643043</v>
      </c>
      <c r="T1997">
        <v>73.717164447643043</v>
      </c>
    </row>
    <row r="1998" spans="1:20" x14ac:dyDescent="0.3">
      <c r="A1998">
        <v>1997</v>
      </c>
      <c r="B1998" s="1">
        <v>44549</v>
      </c>
      <c r="C1998">
        <v>113</v>
      </c>
      <c r="D1998">
        <v>62</v>
      </c>
      <c r="E1998">
        <v>17</v>
      </c>
      <c r="F1998">
        <v>28</v>
      </c>
      <c r="G1998">
        <v>15</v>
      </c>
      <c r="H1998">
        <v>7</v>
      </c>
      <c r="I1998">
        <v>113</v>
      </c>
      <c r="J1998">
        <f t="shared" si="38"/>
        <v>37.717164447643043</v>
      </c>
      <c r="K1998">
        <v>-1.282835552356957</v>
      </c>
      <c r="L1998">
        <v>38.717164447643043</v>
      </c>
      <c r="M1998">
        <v>55.717164447643043</v>
      </c>
      <c r="N1998">
        <v>74.717164447643043</v>
      </c>
      <c r="O1998">
        <v>65.717164447643043</v>
      </c>
      <c r="P1998">
        <v>-10.282835552356957</v>
      </c>
      <c r="Q1998">
        <v>48.717164447643043</v>
      </c>
      <c r="R1998">
        <v>52.717164447643043</v>
      </c>
      <c r="S1998">
        <v>77.717164447643043</v>
      </c>
      <c r="T1998">
        <v>78.717164447643043</v>
      </c>
    </row>
    <row r="1999" spans="1:20" x14ac:dyDescent="0.3">
      <c r="A1999">
        <v>1998</v>
      </c>
      <c r="B1999" s="1">
        <v>44550</v>
      </c>
      <c r="C1999">
        <v>130</v>
      </c>
      <c r="D1999">
        <v>57</v>
      </c>
      <c r="E1999">
        <v>15</v>
      </c>
      <c r="F1999">
        <v>32</v>
      </c>
      <c r="G1999">
        <v>12</v>
      </c>
      <c r="H1999">
        <v>8</v>
      </c>
      <c r="I1999">
        <v>130</v>
      </c>
      <c r="J1999">
        <f t="shared" si="38"/>
        <v>54.717164447643043</v>
      </c>
      <c r="K1999">
        <v>37.717164447643043</v>
      </c>
      <c r="L1999">
        <v>-1.282835552356957</v>
      </c>
      <c r="M1999">
        <v>38.717164447643043</v>
      </c>
      <c r="N1999">
        <v>55.717164447643043</v>
      </c>
      <c r="O1999">
        <v>74.717164447643043</v>
      </c>
      <c r="P1999">
        <v>65.717164447643043</v>
      </c>
      <c r="Q1999">
        <v>-10.282835552356957</v>
      </c>
      <c r="R1999">
        <v>48.717164447643043</v>
      </c>
      <c r="S1999">
        <v>52.717164447643043</v>
      </c>
      <c r="T1999">
        <v>77.717164447643043</v>
      </c>
    </row>
    <row r="2000" spans="1:20" x14ac:dyDescent="0.3">
      <c r="A2000">
        <v>1999</v>
      </c>
      <c r="B2000" s="1">
        <v>44551</v>
      </c>
      <c r="C2000">
        <v>115</v>
      </c>
      <c r="D2000">
        <v>74</v>
      </c>
      <c r="E2000">
        <v>17</v>
      </c>
      <c r="F2000">
        <v>41</v>
      </c>
      <c r="G2000">
        <v>12</v>
      </c>
      <c r="H2000">
        <v>10</v>
      </c>
      <c r="I2000">
        <v>115</v>
      </c>
      <c r="J2000">
        <f t="shared" si="38"/>
        <v>39.717164447643043</v>
      </c>
      <c r="K2000">
        <v>54.717164447643043</v>
      </c>
      <c r="L2000">
        <v>37.717164447643043</v>
      </c>
      <c r="M2000">
        <v>-1.282835552356957</v>
      </c>
      <c r="N2000">
        <v>38.717164447643043</v>
      </c>
      <c r="O2000">
        <v>55.717164447643043</v>
      </c>
      <c r="P2000">
        <v>74.717164447643043</v>
      </c>
      <c r="Q2000">
        <v>65.717164447643043</v>
      </c>
      <c r="R2000">
        <v>-10.282835552356957</v>
      </c>
      <c r="S2000">
        <v>48.717164447643043</v>
      </c>
      <c r="T2000">
        <v>52.717164447643043</v>
      </c>
    </row>
    <row r="2001" spans="1:20" x14ac:dyDescent="0.3">
      <c r="A2001">
        <v>2000</v>
      </c>
      <c r="B2001" s="1">
        <v>44552</v>
      </c>
      <c r="C2001">
        <v>152</v>
      </c>
      <c r="D2001">
        <v>55</v>
      </c>
      <c r="E2001">
        <v>15</v>
      </c>
      <c r="F2001">
        <v>41</v>
      </c>
      <c r="G2001">
        <v>14</v>
      </c>
      <c r="H2001">
        <v>9</v>
      </c>
      <c r="I2001">
        <v>152</v>
      </c>
      <c r="J2001">
        <f t="shared" si="38"/>
        <v>76.717164447643043</v>
      </c>
      <c r="K2001">
        <v>39.717164447643043</v>
      </c>
      <c r="L2001">
        <v>54.717164447643043</v>
      </c>
      <c r="M2001">
        <v>37.717164447643043</v>
      </c>
      <c r="N2001">
        <v>-1.282835552356957</v>
      </c>
      <c r="O2001">
        <v>38.717164447643043</v>
      </c>
      <c r="P2001">
        <v>55.717164447643043</v>
      </c>
      <c r="Q2001">
        <v>74.717164447643043</v>
      </c>
      <c r="R2001">
        <v>65.717164447643043</v>
      </c>
      <c r="S2001">
        <v>-10.282835552356957</v>
      </c>
      <c r="T2001">
        <v>48.717164447643043</v>
      </c>
    </row>
    <row r="2002" spans="1:20" x14ac:dyDescent="0.3">
      <c r="A2002">
        <v>2001</v>
      </c>
      <c r="B2002" s="1">
        <v>44553</v>
      </c>
      <c r="C2002">
        <v>116</v>
      </c>
      <c r="D2002">
        <v>51</v>
      </c>
      <c r="E2002">
        <v>13</v>
      </c>
      <c r="F2002">
        <v>40</v>
      </c>
      <c r="G2002">
        <v>14</v>
      </c>
      <c r="H2002">
        <v>11</v>
      </c>
      <c r="I2002">
        <v>116</v>
      </c>
      <c r="J2002">
        <f t="shared" si="38"/>
        <v>40.717164447643043</v>
      </c>
      <c r="K2002">
        <v>76.717164447643043</v>
      </c>
      <c r="L2002">
        <v>39.717164447643043</v>
      </c>
      <c r="M2002">
        <v>54.717164447643043</v>
      </c>
      <c r="N2002">
        <v>37.717164447643043</v>
      </c>
      <c r="O2002">
        <v>-1.282835552356957</v>
      </c>
      <c r="P2002">
        <v>38.717164447643043</v>
      </c>
      <c r="Q2002">
        <v>55.717164447643043</v>
      </c>
      <c r="R2002">
        <v>74.717164447643043</v>
      </c>
      <c r="S2002">
        <v>65.717164447643043</v>
      </c>
      <c r="T2002">
        <v>-10.282835552356957</v>
      </c>
    </row>
    <row r="2003" spans="1:20" x14ac:dyDescent="0.3">
      <c r="A2003">
        <v>2002</v>
      </c>
      <c r="B2003" s="1">
        <v>44554</v>
      </c>
      <c r="C2003">
        <v>109</v>
      </c>
      <c r="D2003">
        <v>52</v>
      </c>
      <c r="E2003">
        <v>10</v>
      </c>
      <c r="F2003">
        <v>38</v>
      </c>
      <c r="G2003">
        <v>14</v>
      </c>
      <c r="H2003">
        <v>10</v>
      </c>
      <c r="I2003">
        <v>109</v>
      </c>
      <c r="J2003">
        <f t="shared" si="38"/>
        <v>33.717164447643043</v>
      </c>
      <c r="K2003">
        <v>40.717164447643043</v>
      </c>
      <c r="L2003">
        <v>76.717164447643043</v>
      </c>
      <c r="M2003">
        <v>39.717164447643043</v>
      </c>
      <c r="N2003">
        <v>54.717164447643043</v>
      </c>
      <c r="O2003">
        <v>37.717164447643043</v>
      </c>
      <c r="P2003">
        <v>-1.282835552356957</v>
      </c>
      <c r="Q2003">
        <v>38.717164447643043</v>
      </c>
      <c r="R2003">
        <v>55.717164447643043</v>
      </c>
      <c r="S2003">
        <v>74.717164447643043</v>
      </c>
      <c r="T2003">
        <v>65.717164447643043</v>
      </c>
    </row>
    <row r="2004" spans="1:20" x14ac:dyDescent="0.3">
      <c r="A2004">
        <v>2003</v>
      </c>
      <c r="B2004" s="1">
        <v>44555</v>
      </c>
      <c r="C2004">
        <v>114</v>
      </c>
      <c r="D2004">
        <v>49</v>
      </c>
      <c r="E2004">
        <v>10</v>
      </c>
      <c r="F2004">
        <v>27</v>
      </c>
      <c r="G2004">
        <v>15</v>
      </c>
      <c r="H2004">
        <v>7</v>
      </c>
      <c r="I2004">
        <v>114</v>
      </c>
      <c r="J2004">
        <f t="shared" si="38"/>
        <v>38.717164447643043</v>
      </c>
      <c r="K2004">
        <v>33.717164447643043</v>
      </c>
      <c r="L2004">
        <v>40.717164447643043</v>
      </c>
      <c r="M2004">
        <v>76.717164447643043</v>
      </c>
      <c r="N2004">
        <v>39.717164447643043</v>
      </c>
      <c r="O2004">
        <v>54.717164447643043</v>
      </c>
      <c r="P2004">
        <v>37.717164447643043</v>
      </c>
      <c r="Q2004">
        <v>-1.282835552356957</v>
      </c>
      <c r="R2004">
        <v>38.717164447643043</v>
      </c>
      <c r="S2004">
        <v>55.717164447643043</v>
      </c>
      <c r="T2004">
        <v>74.717164447643043</v>
      </c>
    </row>
    <row r="2005" spans="1:20" x14ac:dyDescent="0.3">
      <c r="A2005">
        <v>2004</v>
      </c>
      <c r="B2005" s="1">
        <v>44556</v>
      </c>
      <c r="C2005">
        <v>98</v>
      </c>
      <c r="D2005">
        <v>17</v>
      </c>
      <c r="E2005">
        <v>3</v>
      </c>
      <c r="F2005">
        <v>12</v>
      </c>
      <c r="G2005">
        <v>11</v>
      </c>
      <c r="H2005">
        <v>5</v>
      </c>
      <c r="I2005">
        <v>98</v>
      </c>
      <c r="J2005">
        <f t="shared" si="38"/>
        <v>22.717164447643043</v>
      </c>
      <c r="K2005">
        <v>38.717164447643043</v>
      </c>
      <c r="L2005">
        <v>33.717164447643043</v>
      </c>
      <c r="M2005">
        <v>40.717164447643043</v>
      </c>
      <c r="N2005">
        <v>76.717164447643043</v>
      </c>
      <c r="O2005">
        <v>39.717164447643043</v>
      </c>
      <c r="P2005">
        <v>54.717164447643043</v>
      </c>
      <c r="Q2005">
        <v>37.717164447643043</v>
      </c>
      <c r="R2005">
        <v>-1.282835552356957</v>
      </c>
      <c r="S2005">
        <v>38.717164447643043</v>
      </c>
      <c r="T2005">
        <v>55.717164447643043</v>
      </c>
    </row>
    <row r="2006" spans="1:20" x14ac:dyDescent="0.3">
      <c r="A2006">
        <v>2005</v>
      </c>
      <c r="B2006" s="1">
        <v>44557</v>
      </c>
      <c r="C2006">
        <v>32</v>
      </c>
      <c r="D2006">
        <v>20</v>
      </c>
      <c r="E2006">
        <v>11</v>
      </c>
      <c r="F2006">
        <v>18</v>
      </c>
      <c r="G2006">
        <v>12</v>
      </c>
      <c r="H2006">
        <v>5</v>
      </c>
      <c r="I2006">
        <v>32</v>
      </c>
      <c r="J2006">
        <f t="shared" si="38"/>
        <v>-43.282835552356957</v>
      </c>
      <c r="K2006">
        <v>22.717164447643043</v>
      </c>
      <c r="L2006">
        <v>38.717164447643043</v>
      </c>
      <c r="M2006">
        <v>33.717164447643043</v>
      </c>
      <c r="N2006">
        <v>40.717164447643043</v>
      </c>
      <c r="O2006">
        <v>76.717164447643043</v>
      </c>
      <c r="P2006">
        <v>39.717164447643043</v>
      </c>
      <c r="Q2006">
        <v>54.717164447643043</v>
      </c>
      <c r="R2006">
        <v>37.717164447643043</v>
      </c>
      <c r="S2006">
        <v>-1.282835552356957</v>
      </c>
      <c r="T2006">
        <v>38.717164447643043</v>
      </c>
    </row>
    <row r="2007" spans="1:20" x14ac:dyDescent="0.3">
      <c r="A2007">
        <v>2006</v>
      </c>
      <c r="B2007" s="1">
        <v>44558</v>
      </c>
      <c r="C2007">
        <v>37</v>
      </c>
      <c r="D2007">
        <v>32</v>
      </c>
      <c r="E2007">
        <v>6</v>
      </c>
      <c r="F2007">
        <v>18</v>
      </c>
      <c r="G2007">
        <v>12</v>
      </c>
      <c r="H2007">
        <v>5</v>
      </c>
      <c r="I2007">
        <v>37</v>
      </c>
      <c r="J2007">
        <f t="shared" si="38"/>
        <v>-38.282835552356957</v>
      </c>
      <c r="K2007">
        <v>-43.282835552356957</v>
      </c>
      <c r="L2007">
        <v>22.717164447643043</v>
      </c>
      <c r="M2007">
        <v>38.717164447643043</v>
      </c>
      <c r="N2007">
        <v>33.717164447643043</v>
      </c>
      <c r="O2007">
        <v>40.717164447643043</v>
      </c>
      <c r="P2007">
        <v>76.717164447643043</v>
      </c>
      <c r="Q2007">
        <v>39.717164447643043</v>
      </c>
      <c r="R2007">
        <v>54.717164447643043</v>
      </c>
      <c r="S2007">
        <v>37.717164447643043</v>
      </c>
      <c r="T2007">
        <v>-1.282835552356957</v>
      </c>
    </row>
    <row r="2008" spans="1:20" x14ac:dyDescent="0.3">
      <c r="A2008">
        <v>2007</v>
      </c>
      <c r="B2008" s="1">
        <v>44559</v>
      </c>
      <c r="C2008">
        <v>57</v>
      </c>
      <c r="D2008">
        <v>41</v>
      </c>
      <c r="E2008">
        <v>11</v>
      </c>
      <c r="F2008">
        <v>15</v>
      </c>
      <c r="G2008">
        <v>11</v>
      </c>
      <c r="H2008">
        <v>5</v>
      </c>
      <c r="I2008">
        <v>57</v>
      </c>
      <c r="J2008">
        <f t="shared" si="38"/>
        <v>-18.282835552356957</v>
      </c>
      <c r="K2008">
        <v>-38.282835552356957</v>
      </c>
      <c r="L2008">
        <v>-43.282835552356957</v>
      </c>
      <c r="M2008">
        <v>22.717164447643043</v>
      </c>
      <c r="N2008">
        <v>38.717164447643043</v>
      </c>
      <c r="O2008">
        <v>33.717164447643043</v>
      </c>
      <c r="P2008">
        <v>40.717164447643043</v>
      </c>
      <c r="Q2008">
        <v>76.717164447643043</v>
      </c>
      <c r="R2008">
        <v>39.717164447643043</v>
      </c>
      <c r="S2008">
        <v>54.717164447643043</v>
      </c>
      <c r="T2008">
        <v>37.717164447643043</v>
      </c>
    </row>
    <row r="2009" spans="1:20" x14ac:dyDescent="0.3">
      <c r="A2009">
        <v>2008</v>
      </c>
      <c r="B2009" s="1">
        <v>44560</v>
      </c>
      <c r="C2009">
        <v>73</v>
      </c>
      <c r="D2009">
        <v>54</v>
      </c>
      <c r="E2009">
        <v>7</v>
      </c>
      <c r="F2009">
        <v>18</v>
      </c>
      <c r="G2009">
        <v>11</v>
      </c>
      <c r="H2009">
        <v>7</v>
      </c>
      <c r="I2009">
        <v>73</v>
      </c>
      <c r="J2009">
        <f t="shared" si="38"/>
        <v>-2.282835552356957</v>
      </c>
      <c r="K2009">
        <v>-18.282835552356957</v>
      </c>
      <c r="L2009">
        <v>-38.282835552356957</v>
      </c>
      <c r="M2009">
        <v>-43.282835552356957</v>
      </c>
      <c r="N2009">
        <v>22.717164447643043</v>
      </c>
      <c r="O2009">
        <v>38.717164447643043</v>
      </c>
      <c r="P2009">
        <v>33.717164447643043</v>
      </c>
      <c r="Q2009">
        <v>40.717164447643043</v>
      </c>
      <c r="R2009">
        <v>76.717164447643043</v>
      </c>
      <c r="S2009">
        <v>39.717164447643043</v>
      </c>
      <c r="T2009">
        <v>54.717164447643043</v>
      </c>
    </row>
    <row r="2010" spans="1:20" x14ac:dyDescent="0.3">
      <c r="A2010">
        <v>2009</v>
      </c>
      <c r="B2010" s="1">
        <v>44561</v>
      </c>
      <c r="C2010">
        <v>102</v>
      </c>
      <c r="D2010">
        <v>65</v>
      </c>
      <c r="E2010">
        <v>7</v>
      </c>
      <c r="F2010">
        <v>16</v>
      </c>
      <c r="G2010">
        <v>13</v>
      </c>
      <c r="H2010">
        <v>6</v>
      </c>
      <c r="I2010">
        <v>102</v>
      </c>
      <c r="J2010">
        <f t="shared" si="38"/>
        <v>26.717164447643043</v>
      </c>
      <c r="K2010">
        <v>-2.282835552356957</v>
      </c>
      <c r="L2010">
        <v>-18.282835552356957</v>
      </c>
      <c r="M2010">
        <v>-38.282835552356957</v>
      </c>
      <c r="N2010">
        <v>-43.282835552356957</v>
      </c>
      <c r="O2010">
        <v>22.717164447643043</v>
      </c>
      <c r="P2010">
        <v>38.717164447643043</v>
      </c>
      <c r="Q2010">
        <v>33.717164447643043</v>
      </c>
      <c r="R2010">
        <v>40.717164447643043</v>
      </c>
      <c r="S2010">
        <v>76.717164447643043</v>
      </c>
      <c r="T2010">
        <v>39.717164447643043</v>
      </c>
    </row>
    <row r="2011" spans="1:20" x14ac:dyDescent="0.3">
      <c r="A2011">
        <v>2010</v>
      </c>
      <c r="B2011" s="1">
        <v>44562</v>
      </c>
      <c r="C2011">
        <v>137</v>
      </c>
      <c r="D2011">
        <v>58</v>
      </c>
      <c r="E2011">
        <v>14</v>
      </c>
      <c r="F2011">
        <v>25</v>
      </c>
      <c r="G2011">
        <v>12</v>
      </c>
      <c r="H2011">
        <v>9</v>
      </c>
      <c r="I2011">
        <v>137</v>
      </c>
      <c r="J2011">
        <f t="shared" si="38"/>
        <v>61.717164447643043</v>
      </c>
      <c r="K2011">
        <v>26.717164447643043</v>
      </c>
      <c r="L2011">
        <v>-2.282835552356957</v>
      </c>
      <c r="M2011">
        <v>-18.282835552356957</v>
      </c>
      <c r="N2011">
        <v>-38.282835552356957</v>
      </c>
      <c r="O2011">
        <v>-43.282835552356957</v>
      </c>
      <c r="P2011">
        <v>22.717164447643043</v>
      </c>
      <c r="Q2011">
        <v>38.717164447643043</v>
      </c>
      <c r="R2011">
        <v>33.717164447643043</v>
      </c>
      <c r="S2011">
        <v>40.717164447643043</v>
      </c>
      <c r="T2011">
        <v>76.717164447643043</v>
      </c>
    </row>
    <row r="2012" spans="1:20" x14ac:dyDescent="0.3">
      <c r="A2012">
        <v>2011</v>
      </c>
      <c r="B2012" s="1">
        <v>44563</v>
      </c>
      <c r="C2012">
        <v>103</v>
      </c>
      <c r="D2012">
        <v>95</v>
      </c>
      <c r="E2012">
        <v>8</v>
      </c>
      <c r="F2012">
        <v>35</v>
      </c>
      <c r="G2012">
        <v>12</v>
      </c>
      <c r="H2012">
        <v>11</v>
      </c>
      <c r="I2012">
        <v>103</v>
      </c>
      <c r="J2012">
        <f t="shared" si="38"/>
        <v>27.717164447643043</v>
      </c>
      <c r="K2012">
        <v>61.717164447643043</v>
      </c>
      <c r="L2012">
        <v>26.717164447643043</v>
      </c>
      <c r="M2012">
        <v>-2.282835552356957</v>
      </c>
      <c r="N2012">
        <v>-18.282835552356957</v>
      </c>
      <c r="O2012">
        <v>-38.282835552356957</v>
      </c>
      <c r="P2012">
        <v>-43.282835552356957</v>
      </c>
      <c r="Q2012">
        <v>22.717164447643043</v>
      </c>
      <c r="R2012">
        <v>38.717164447643043</v>
      </c>
      <c r="S2012">
        <v>33.717164447643043</v>
      </c>
      <c r="T2012">
        <v>40.717164447643043</v>
      </c>
    </row>
    <row r="2013" spans="1:20" x14ac:dyDescent="0.3">
      <c r="A2013">
        <v>2012</v>
      </c>
      <c r="B2013" s="1">
        <v>44564</v>
      </c>
      <c r="C2013">
        <v>179</v>
      </c>
      <c r="D2013">
        <v>98</v>
      </c>
      <c r="E2013">
        <v>13</v>
      </c>
      <c r="F2013">
        <v>42</v>
      </c>
      <c r="G2013">
        <v>12</v>
      </c>
      <c r="H2013">
        <v>14</v>
      </c>
      <c r="I2013">
        <v>179</v>
      </c>
      <c r="J2013">
        <f t="shared" si="38"/>
        <v>103.71716444764304</v>
      </c>
      <c r="K2013">
        <v>27.717164447643043</v>
      </c>
      <c r="L2013">
        <v>61.717164447643043</v>
      </c>
      <c r="M2013">
        <v>26.717164447643043</v>
      </c>
      <c r="N2013">
        <v>-2.282835552356957</v>
      </c>
      <c r="O2013">
        <v>-18.282835552356957</v>
      </c>
      <c r="P2013">
        <v>-38.282835552356957</v>
      </c>
      <c r="Q2013">
        <v>-43.282835552356957</v>
      </c>
      <c r="R2013">
        <v>22.717164447643043</v>
      </c>
      <c r="S2013">
        <v>38.717164447643043</v>
      </c>
      <c r="T2013">
        <v>33.717164447643043</v>
      </c>
    </row>
    <row r="2014" spans="1:20" x14ac:dyDescent="0.3">
      <c r="A2014">
        <v>2013</v>
      </c>
      <c r="B2014" s="1">
        <v>44565</v>
      </c>
      <c r="C2014">
        <v>174</v>
      </c>
      <c r="D2014">
        <v>58</v>
      </c>
      <c r="E2014">
        <v>8</v>
      </c>
      <c r="F2014">
        <v>34</v>
      </c>
      <c r="G2014">
        <v>12</v>
      </c>
      <c r="H2014">
        <v>10</v>
      </c>
      <c r="I2014">
        <v>174</v>
      </c>
      <c r="J2014">
        <f t="shared" si="38"/>
        <v>98.717164447643043</v>
      </c>
      <c r="K2014">
        <v>103.71716444764304</v>
      </c>
      <c r="L2014">
        <v>27.717164447643043</v>
      </c>
      <c r="M2014">
        <v>61.717164447643043</v>
      </c>
      <c r="N2014">
        <v>26.717164447643043</v>
      </c>
      <c r="O2014">
        <v>-2.282835552356957</v>
      </c>
      <c r="P2014">
        <v>-18.282835552356957</v>
      </c>
      <c r="Q2014">
        <v>-38.282835552356957</v>
      </c>
      <c r="R2014">
        <v>-43.282835552356957</v>
      </c>
      <c r="S2014">
        <v>22.717164447643043</v>
      </c>
      <c r="T2014">
        <v>38.717164447643043</v>
      </c>
    </row>
    <row r="2015" spans="1:20" x14ac:dyDescent="0.3">
      <c r="A2015">
        <v>2014</v>
      </c>
      <c r="B2015" s="1">
        <v>44566</v>
      </c>
      <c r="C2015">
        <v>102</v>
      </c>
      <c r="D2015">
        <v>45</v>
      </c>
      <c r="E2015">
        <v>8</v>
      </c>
      <c r="F2015">
        <v>27</v>
      </c>
      <c r="G2015">
        <v>12</v>
      </c>
      <c r="H2015">
        <v>8</v>
      </c>
      <c r="I2015">
        <v>102</v>
      </c>
      <c r="J2015">
        <f t="shared" si="38"/>
        <v>26.717164447643043</v>
      </c>
      <c r="K2015">
        <v>98.717164447643043</v>
      </c>
      <c r="L2015">
        <v>103.71716444764304</v>
      </c>
      <c r="M2015">
        <v>27.717164447643043</v>
      </c>
      <c r="N2015">
        <v>61.717164447643043</v>
      </c>
      <c r="O2015">
        <v>26.717164447643043</v>
      </c>
      <c r="P2015">
        <v>-2.282835552356957</v>
      </c>
      <c r="Q2015">
        <v>-18.282835552356957</v>
      </c>
      <c r="R2015">
        <v>-38.282835552356957</v>
      </c>
      <c r="S2015">
        <v>-43.282835552356957</v>
      </c>
      <c r="T2015">
        <v>22.717164447643043</v>
      </c>
    </row>
    <row r="2016" spans="1:20" x14ac:dyDescent="0.3">
      <c r="A2016">
        <v>2015</v>
      </c>
      <c r="B2016" s="1">
        <v>44567</v>
      </c>
      <c r="C2016">
        <v>74</v>
      </c>
      <c r="D2016">
        <v>51</v>
      </c>
      <c r="E2016">
        <v>12</v>
      </c>
      <c r="F2016">
        <v>33</v>
      </c>
      <c r="G2016">
        <v>13</v>
      </c>
      <c r="H2016">
        <v>8</v>
      </c>
      <c r="I2016">
        <v>74</v>
      </c>
      <c r="J2016">
        <f t="shared" si="38"/>
        <v>-1.282835552356957</v>
      </c>
      <c r="K2016">
        <v>26.717164447643043</v>
      </c>
      <c r="L2016">
        <v>98.717164447643043</v>
      </c>
      <c r="M2016">
        <v>103.71716444764304</v>
      </c>
      <c r="N2016">
        <v>27.717164447643043</v>
      </c>
      <c r="O2016">
        <v>61.717164447643043</v>
      </c>
      <c r="P2016">
        <v>26.717164447643043</v>
      </c>
      <c r="Q2016">
        <v>-2.282835552356957</v>
      </c>
      <c r="R2016">
        <v>-18.282835552356957</v>
      </c>
      <c r="S2016">
        <v>-38.282835552356957</v>
      </c>
      <c r="T2016">
        <v>-43.282835552356957</v>
      </c>
    </row>
    <row r="2017" spans="1:20" x14ac:dyDescent="0.3">
      <c r="A2017">
        <v>2016</v>
      </c>
      <c r="B2017" s="1">
        <v>44568</v>
      </c>
      <c r="C2017">
        <v>87</v>
      </c>
      <c r="D2017">
        <v>55</v>
      </c>
      <c r="E2017">
        <v>11</v>
      </c>
      <c r="F2017">
        <v>31</v>
      </c>
      <c r="G2017">
        <v>14</v>
      </c>
      <c r="H2017">
        <v>8</v>
      </c>
      <c r="I2017">
        <v>87</v>
      </c>
      <c r="J2017">
        <f t="shared" si="38"/>
        <v>11.717164447643043</v>
      </c>
      <c r="K2017">
        <v>-1.282835552356957</v>
      </c>
      <c r="L2017">
        <v>26.717164447643043</v>
      </c>
      <c r="M2017">
        <v>98.717164447643043</v>
      </c>
      <c r="N2017">
        <v>103.71716444764304</v>
      </c>
      <c r="O2017">
        <v>27.717164447643043</v>
      </c>
      <c r="P2017">
        <v>61.717164447643043</v>
      </c>
      <c r="Q2017">
        <v>26.717164447643043</v>
      </c>
      <c r="R2017">
        <v>-2.282835552356957</v>
      </c>
      <c r="S2017">
        <v>-18.282835552356957</v>
      </c>
      <c r="T2017">
        <v>-38.282835552356957</v>
      </c>
    </row>
    <row r="2018" spans="1:20" x14ac:dyDescent="0.3">
      <c r="A2018">
        <v>2017</v>
      </c>
      <c r="B2018" s="1">
        <v>44569</v>
      </c>
      <c r="C2018">
        <v>102</v>
      </c>
      <c r="D2018">
        <v>48</v>
      </c>
      <c r="E2018">
        <v>5</v>
      </c>
      <c r="F2018">
        <v>15</v>
      </c>
      <c r="G2018">
        <v>12</v>
      </c>
      <c r="H2018">
        <v>6</v>
      </c>
      <c r="I2018">
        <v>102</v>
      </c>
      <c r="J2018">
        <f t="shared" si="38"/>
        <v>26.717164447643043</v>
      </c>
      <c r="K2018">
        <v>11.717164447643043</v>
      </c>
      <c r="L2018">
        <v>-1.282835552356957</v>
      </c>
      <c r="M2018">
        <v>26.717164447643043</v>
      </c>
      <c r="N2018">
        <v>98.717164447643043</v>
      </c>
      <c r="O2018">
        <v>103.71716444764304</v>
      </c>
      <c r="P2018">
        <v>27.717164447643043</v>
      </c>
      <c r="Q2018">
        <v>61.717164447643043</v>
      </c>
      <c r="R2018">
        <v>26.717164447643043</v>
      </c>
      <c r="S2018">
        <v>-2.282835552356957</v>
      </c>
      <c r="T2018">
        <v>-18.282835552356957</v>
      </c>
    </row>
    <row r="2019" spans="1:20" x14ac:dyDescent="0.3">
      <c r="A2019">
        <v>2018</v>
      </c>
      <c r="B2019" s="1">
        <v>44570</v>
      </c>
      <c r="C2019">
        <v>90</v>
      </c>
      <c r="D2019">
        <v>41</v>
      </c>
      <c r="E2019">
        <v>4</v>
      </c>
      <c r="F2019">
        <v>13</v>
      </c>
      <c r="G2019">
        <v>11</v>
      </c>
      <c r="H2019">
        <v>7</v>
      </c>
      <c r="I2019">
        <v>90</v>
      </c>
      <c r="J2019">
        <f t="shared" si="38"/>
        <v>14.717164447643043</v>
      </c>
      <c r="K2019">
        <v>26.717164447643043</v>
      </c>
      <c r="L2019">
        <v>11.717164447643043</v>
      </c>
      <c r="M2019">
        <v>-1.282835552356957</v>
      </c>
      <c r="N2019">
        <v>26.717164447643043</v>
      </c>
      <c r="O2019">
        <v>98.717164447643043</v>
      </c>
      <c r="P2019">
        <v>103.71716444764304</v>
      </c>
      <c r="Q2019">
        <v>27.717164447643043</v>
      </c>
      <c r="R2019">
        <v>61.717164447643043</v>
      </c>
      <c r="S2019">
        <v>26.717164447643043</v>
      </c>
      <c r="T2019">
        <v>-2.282835552356957</v>
      </c>
    </row>
    <row r="2020" spans="1:20" x14ac:dyDescent="0.3">
      <c r="A2020">
        <v>2019</v>
      </c>
      <c r="B2020" s="1">
        <v>44571</v>
      </c>
      <c r="C2020">
        <v>80</v>
      </c>
      <c r="D2020">
        <v>41</v>
      </c>
      <c r="E2020">
        <v>12</v>
      </c>
      <c r="F2020">
        <v>23</v>
      </c>
      <c r="G2020">
        <v>12</v>
      </c>
      <c r="H2020">
        <v>8</v>
      </c>
      <c r="I2020">
        <v>80</v>
      </c>
      <c r="J2020">
        <f t="shared" si="38"/>
        <v>4.717164447643043</v>
      </c>
      <c r="K2020">
        <v>14.717164447643043</v>
      </c>
      <c r="L2020">
        <v>26.717164447643043</v>
      </c>
      <c r="M2020">
        <v>11.717164447643043</v>
      </c>
      <c r="N2020">
        <v>-1.282835552356957</v>
      </c>
      <c r="O2020">
        <v>26.717164447643043</v>
      </c>
      <c r="P2020">
        <v>98.717164447643043</v>
      </c>
      <c r="Q2020">
        <v>103.71716444764304</v>
      </c>
      <c r="R2020">
        <v>27.717164447643043</v>
      </c>
      <c r="S2020">
        <v>61.717164447643043</v>
      </c>
      <c r="T2020">
        <v>26.717164447643043</v>
      </c>
    </row>
    <row r="2021" spans="1:20" x14ac:dyDescent="0.3">
      <c r="A2021">
        <v>2020</v>
      </c>
      <c r="B2021" s="1">
        <v>44572</v>
      </c>
      <c r="C2021">
        <v>71</v>
      </c>
      <c r="D2021">
        <v>62</v>
      </c>
      <c r="E2021">
        <v>4</v>
      </c>
      <c r="F2021">
        <v>38</v>
      </c>
      <c r="G2021">
        <v>16</v>
      </c>
      <c r="H2021">
        <v>13</v>
      </c>
      <c r="I2021">
        <v>71</v>
      </c>
      <c r="J2021">
        <f t="shared" si="38"/>
        <v>-4.282835552356957</v>
      </c>
      <c r="K2021">
        <v>4.717164447643043</v>
      </c>
      <c r="L2021">
        <v>14.717164447643043</v>
      </c>
      <c r="M2021">
        <v>26.717164447643043</v>
      </c>
      <c r="N2021">
        <v>11.717164447643043</v>
      </c>
      <c r="O2021">
        <v>-1.282835552356957</v>
      </c>
      <c r="P2021">
        <v>26.717164447643043</v>
      </c>
      <c r="Q2021">
        <v>98.717164447643043</v>
      </c>
      <c r="R2021">
        <v>103.71716444764304</v>
      </c>
      <c r="S2021">
        <v>27.717164447643043</v>
      </c>
      <c r="T2021">
        <v>61.717164447643043</v>
      </c>
    </row>
    <row r="2022" spans="1:20" x14ac:dyDescent="0.3">
      <c r="A2022">
        <v>2021</v>
      </c>
      <c r="B2022" s="1">
        <v>44573</v>
      </c>
      <c r="C2022">
        <v>119</v>
      </c>
      <c r="D2022">
        <v>58</v>
      </c>
      <c r="E2022">
        <v>6</v>
      </c>
      <c r="F2022">
        <v>23</v>
      </c>
      <c r="G2022">
        <v>13</v>
      </c>
      <c r="H2022">
        <v>7</v>
      </c>
      <c r="I2022">
        <v>119</v>
      </c>
      <c r="J2022">
        <f t="shared" si="38"/>
        <v>43.717164447643043</v>
      </c>
      <c r="K2022">
        <v>-4.282835552356957</v>
      </c>
      <c r="L2022">
        <v>4.717164447643043</v>
      </c>
      <c r="M2022">
        <v>14.717164447643043</v>
      </c>
      <c r="N2022">
        <v>26.717164447643043</v>
      </c>
      <c r="O2022">
        <v>11.717164447643043</v>
      </c>
      <c r="P2022">
        <v>-1.282835552356957</v>
      </c>
      <c r="Q2022">
        <v>26.717164447643043</v>
      </c>
      <c r="R2022">
        <v>98.717164447643043</v>
      </c>
      <c r="S2022">
        <v>103.71716444764304</v>
      </c>
      <c r="T2022">
        <v>27.717164447643043</v>
      </c>
    </row>
    <row r="2023" spans="1:20" x14ac:dyDescent="0.3">
      <c r="A2023">
        <v>2022</v>
      </c>
      <c r="B2023" s="1">
        <v>44574</v>
      </c>
      <c r="C2023">
        <v>116</v>
      </c>
      <c r="D2023">
        <v>74</v>
      </c>
      <c r="E2023">
        <v>3</v>
      </c>
      <c r="F2023">
        <v>37</v>
      </c>
      <c r="G2023">
        <v>16</v>
      </c>
      <c r="H2023">
        <v>13</v>
      </c>
      <c r="I2023">
        <v>116</v>
      </c>
      <c r="J2023">
        <f t="shared" si="38"/>
        <v>40.717164447643043</v>
      </c>
      <c r="K2023">
        <v>43.717164447643043</v>
      </c>
      <c r="L2023">
        <v>-4.282835552356957</v>
      </c>
      <c r="M2023">
        <v>4.717164447643043</v>
      </c>
      <c r="N2023">
        <v>14.717164447643043</v>
      </c>
      <c r="O2023">
        <v>26.717164447643043</v>
      </c>
      <c r="P2023">
        <v>11.717164447643043</v>
      </c>
      <c r="Q2023">
        <v>-1.282835552356957</v>
      </c>
      <c r="R2023">
        <v>26.717164447643043</v>
      </c>
      <c r="S2023">
        <v>98.717164447643043</v>
      </c>
      <c r="T2023">
        <v>103.71716444764304</v>
      </c>
    </row>
    <row r="2024" spans="1:20" x14ac:dyDescent="0.3">
      <c r="A2024">
        <v>2023</v>
      </c>
      <c r="B2024" s="1">
        <v>44575</v>
      </c>
      <c r="C2024">
        <v>153</v>
      </c>
      <c r="D2024">
        <v>69</v>
      </c>
      <c r="E2024">
        <v>5</v>
      </c>
      <c r="F2024">
        <v>33</v>
      </c>
      <c r="G2024">
        <v>12</v>
      </c>
      <c r="H2024">
        <v>11</v>
      </c>
      <c r="I2024">
        <v>153</v>
      </c>
      <c r="J2024">
        <f t="shared" si="38"/>
        <v>77.717164447643043</v>
      </c>
      <c r="K2024">
        <v>40.717164447643043</v>
      </c>
      <c r="L2024">
        <v>43.717164447643043</v>
      </c>
      <c r="M2024">
        <v>-4.282835552356957</v>
      </c>
      <c r="N2024">
        <v>4.717164447643043</v>
      </c>
      <c r="O2024">
        <v>14.717164447643043</v>
      </c>
      <c r="P2024">
        <v>26.717164447643043</v>
      </c>
      <c r="Q2024">
        <v>11.717164447643043</v>
      </c>
      <c r="R2024">
        <v>-1.282835552356957</v>
      </c>
      <c r="S2024">
        <v>26.717164447643043</v>
      </c>
      <c r="T2024">
        <v>98.717164447643043</v>
      </c>
    </row>
    <row r="2025" spans="1:20" x14ac:dyDescent="0.3">
      <c r="A2025">
        <v>2024</v>
      </c>
      <c r="B2025" s="1">
        <v>44576</v>
      </c>
      <c r="C2025">
        <v>144</v>
      </c>
      <c r="D2025">
        <v>61</v>
      </c>
      <c r="E2025">
        <v>6</v>
      </c>
      <c r="F2025">
        <v>28</v>
      </c>
      <c r="G2025">
        <v>12</v>
      </c>
      <c r="H2025">
        <v>11</v>
      </c>
      <c r="I2025">
        <v>144</v>
      </c>
      <c r="J2025">
        <f t="shared" si="38"/>
        <v>68.717164447643043</v>
      </c>
      <c r="K2025">
        <v>77.717164447643043</v>
      </c>
      <c r="L2025">
        <v>40.717164447643043</v>
      </c>
      <c r="M2025">
        <v>43.717164447643043</v>
      </c>
      <c r="N2025">
        <v>-4.282835552356957</v>
      </c>
      <c r="O2025">
        <v>4.717164447643043</v>
      </c>
      <c r="P2025">
        <v>14.717164447643043</v>
      </c>
      <c r="Q2025">
        <v>26.717164447643043</v>
      </c>
      <c r="R2025">
        <v>11.717164447643043</v>
      </c>
      <c r="S2025">
        <v>-1.282835552356957</v>
      </c>
      <c r="T2025">
        <v>26.717164447643043</v>
      </c>
    </row>
    <row r="2026" spans="1:20" x14ac:dyDescent="0.3">
      <c r="A2026">
        <v>2025</v>
      </c>
      <c r="B2026" s="1">
        <v>44577</v>
      </c>
      <c r="C2026">
        <v>124</v>
      </c>
      <c r="D2026">
        <v>18</v>
      </c>
      <c r="E2026">
        <v>6</v>
      </c>
      <c r="F2026">
        <v>12</v>
      </c>
      <c r="G2026">
        <v>11</v>
      </c>
      <c r="H2026">
        <v>5</v>
      </c>
      <c r="I2026">
        <v>124</v>
      </c>
      <c r="J2026">
        <f t="shared" si="38"/>
        <v>48.717164447643043</v>
      </c>
      <c r="K2026">
        <v>68.717164447643043</v>
      </c>
      <c r="L2026">
        <v>77.717164447643043</v>
      </c>
      <c r="M2026">
        <v>40.717164447643043</v>
      </c>
      <c r="N2026">
        <v>43.717164447643043</v>
      </c>
      <c r="O2026">
        <v>-4.282835552356957</v>
      </c>
      <c r="P2026">
        <v>4.717164447643043</v>
      </c>
      <c r="Q2026">
        <v>14.717164447643043</v>
      </c>
      <c r="R2026">
        <v>26.717164447643043</v>
      </c>
      <c r="S2026">
        <v>11.717164447643043</v>
      </c>
      <c r="T2026">
        <v>-1.282835552356957</v>
      </c>
    </row>
    <row r="2027" spans="1:20" x14ac:dyDescent="0.3">
      <c r="A2027">
        <v>2026</v>
      </c>
      <c r="B2027" s="1">
        <v>44578</v>
      </c>
      <c r="C2027">
        <v>33</v>
      </c>
      <c r="D2027">
        <v>45</v>
      </c>
      <c r="E2027">
        <v>19</v>
      </c>
      <c r="F2027">
        <v>26</v>
      </c>
      <c r="G2027">
        <v>13</v>
      </c>
      <c r="H2027">
        <v>9</v>
      </c>
      <c r="I2027">
        <v>45</v>
      </c>
      <c r="J2027">
        <f t="shared" si="38"/>
        <v>-30.282835552356957</v>
      </c>
      <c r="K2027">
        <v>48.717164447643043</v>
      </c>
      <c r="L2027">
        <v>68.717164447643043</v>
      </c>
      <c r="M2027">
        <v>77.717164447643043</v>
      </c>
      <c r="N2027">
        <v>40.717164447643043</v>
      </c>
      <c r="O2027">
        <v>43.717164447643043</v>
      </c>
      <c r="P2027">
        <v>-4.282835552356957</v>
      </c>
      <c r="Q2027">
        <v>4.717164447643043</v>
      </c>
      <c r="R2027">
        <v>14.717164447643043</v>
      </c>
      <c r="S2027">
        <v>26.717164447643043</v>
      </c>
      <c r="T2027">
        <v>11.717164447643043</v>
      </c>
    </row>
    <row r="2028" spans="1:20" x14ac:dyDescent="0.3">
      <c r="A2028">
        <v>2027</v>
      </c>
      <c r="B2028" s="1">
        <v>44579</v>
      </c>
      <c r="C2028">
        <v>78</v>
      </c>
      <c r="D2028">
        <v>53</v>
      </c>
      <c r="E2028">
        <v>17</v>
      </c>
      <c r="F2028">
        <v>29</v>
      </c>
      <c r="G2028">
        <v>14</v>
      </c>
      <c r="H2028">
        <v>8</v>
      </c>
      <c r="I2028">
        <v>78</v>
      </c>
      <c r="J2028">
        <f t="shared" si="38"/>
        <v>2.717164447643043</v>
      </c>
      <c r="K2028">
        <v>-30.282835552356957</v>
      </c>
      <c r="L2028">
        <v>48.717164447643043</v>
      </c>
      <c r="M2028">
        <v>68.717164447643043</v>
      </c>
      <c r="N2028">
        <v>77.717164447643043</v>
      </c>
      <c r="O2028">
        <v>40.717164447643043</v>
      </c>
      <c r="P2028">
        <v>43.717164447643043</v>
      </c>
      <c r="Q2028">
        <v>-4.282835552356957</v>
      </c>
      <c r="R2028">
        <v>4.717164447643043</v>
      </c>
      <c r="S2028">
        <v>14.717164447643043</v>
      </c>
      <c r="T2028">
        <v>26.717164447643043</v>
      </c>
    </row>
    <row r="2029" spans="1:20" x14ac:dyDescent="0.3">
      <c r="A2029">
        <v>2028</v>
      </c>
      <c r="B2029" s="1">
        <v>44580</v>
      </c>
      <c r="C2029">
        <v>97</v>
      </c>
      <c r="D2029">
        <v>57</v>
      </c>
      <c r="E2029">
        <v>7</v>
      </c>
      <c r="F2029">
        <v>36</v>
      </c>
      <c r="G2029">
        <v>13</v>
      </c>
      <c r="H2029">
        <v>11</v>
      </c>
      <c r="I2029">
        <v>97</v>
      </c>
      <c r="J2029">
        <f t="shared" si="38"/>
        <v>21.717164447643043</v>
      </c>
      <c r="K2029">
        <v>2.717164447643043</v>
      </c>
      <c r="L2029">
        <v>-30.282835552356957</v>
      </c>
      <c r="M2029">
        <v>48.717164447643043</v>
      </c>
      <c r="N2029">
        <v>68.717164447643043</v>
      </c>
      <c r="O2029">
        <v>77.717164447643043</v>
      </c>
      <c r="P2029">
        <v>40.717164447643043</v>
      </c>
      <c r="Q2029">
        <v>43.717164447643043</v>
      </c>
      <c r="R2029">
        <v>-4.282835552356957</v>
      </c>
      <c r="S2029">
        <v>4.717164447643043</v>
      </c>
      <c r="T2029">
        <v>14.717164447643043</v>
      </c>
    </row>
    <row r="2030" spans="1:20" x14ac:dyDescent="0.3">
      <c r="A2030">
        <v>2029</v>
      </c>
      <c r="B2030" s="1">
        <v>44581</v>
      </c>
      <c r="C2030">
        <v>114</v>
      </c>
      <c r="D2030">
        <v>62</v>
      </c>
      <c r="E2030">
        <v>3</v>
      </c>
      <c r="F2030">
        <v>34</v>
      </c>
      <c r="G2030">
        <v>15</v>
      </c>
      <c r="H2030">
        <v>10</v>
      </c>
      <c r="I2030">
        <v>114</v>
      </c>
      <c r="J2030">
        <f t="shared" si="38"/>
        <v>38.717164447643043</v>
      </c>
      <c r="K2030">
        <v>21.717164447643043</v>
      </c>
      <c r="L2030">
        <v>2.717164447643043</v>
      </c>
      <c r="M2030">
        <v>-30.282835552356957</v>
      </c>
      <c r="N2030">
        <v>48.717164447643043</v>
      </c>
      <c r="O2030">
        <v>68.717164447643043</v>
      </c>
      <c r="P2030">
        <v>77.717164447643043</v>
      </c>
      <c r="Q2030">
        <v>40.717164447643043</v>
      </c>
      <c r="R2030">
        <v>43.717164447643043</v>
      </c>
      <c r="S2030">
        <v>-4.282835552356957</v>
      </c>
      <c r="T2030">
        <v>4.717164447643043</v>
      </c>
    </row>
    <row r="2031" spans="1:20" x14ac:dyDescent="0.3">
      <c r="A2031">
        <v>2030</v>
      </c>
      <c r="B2031" s="1">
        <v>44582</v>
      </c>
      <c r="C2031">
        <v>131</v>
      </c>
      <c r="D2031">
        <v>56</v>
      </c>
      <c r="E2031">
        <v>4</v>
      </c>
      <c r="F2031">
        <v>30</v>
      </c>
      <c r="G2031">
        <v>12</v>
      </c>
      <c r="H2031">
        <v>12</v>
      </c>
      <c r="I2031">
        <v>131</v>
      </c>
      <c r="J2031">
        <f t="shared" si="38"/>
        <v>55.717164447643043</v>
      </c>
      <c r="K2031">
        <v>38.717164447643043</v>
      </c>
      <c r="L2031">
        <v>21.717164447643043</v>
      </c>
      <c r="M2031">
        <v>2.717164447643043</v>
      </c>
      <c r="N2031">
        <v>-30.282835552356957</v>
      </c>
      <c r="O2031">
        <v>48.717164447643043</v>
      </c>
      <c r="P2031">
        <v>68.717164447643043</v>
      </c>
      <c r="Q2031">
        <v>77.717164447643043</v>
      </c>
      <c r="R2031">
        <v>40.717164447643043</v>
      </c>
      <c r="S2031">
        <v>43.717164447643043</v>
      </c>
      <c r="T2031">
        <v>-4.282835552356957</v>
      </c>
    </row>
    <row r="2032" spans="1:20" x14ac:dyDescent="0.3">
      <c r="A2032">
        <v>2031</v>
      </c>
      <c r="B2032" s="1">
        <v>44583</v>
      </c>
      <c r="C2032">
        <v>112</v>
      </c>
      <c r="D2032">
        <v>54</v>
      </c>
      <c r="E2032">
        <v>7</v>
      </c>
      <c r="F2032">
        <v>28</v>
      </c>
      <c r="G2032">
        <v>12</v>
      </c>
      <c r="H2032">
        <v>11</v>
      </c>
      <c r="I2032">
        <v>112</v>
      </c>
      <c r="J2032">
        <f t="shared" si="38"/>
        <v>36.717164447643043</v>
      </c>
      <c r="K2032">
        <v>55.717164447643043</v>
      </c>
      <c r="L2032">
        <v>38.717164447643043</v>
      </c>
      <c r="M2032">
        <v>21.717164447643043</v>
      </c>
      <c r="N2032">
        <v>2.717164447643043</v>
      </c>
      <c r="O2032">
        <v>-30.282835552356957</v>
      </c>
      <c r="P2032">
        <v>48.717164447643043</v>
      </c>
      <c r="Q2032">
        <v>68.717164447643043</v>
      </c>
      <c r="R2032">
        <v>77.717164447643043</v>
      </c>
      <c r="S2032">
        <v>40.717164447643043</v>
      </c>
      <c r="T2032">
        <v>43.717164447643043</v>
      </c>
    </row>
    <row r="2033" spans="1:20" x14ac:dyDescent="0.3">
      <c r="A2033">
        <v>2032</v>
      </c>
      <c r="B2033" s="1">
        <v>44584</v>
      </c>
      <c r="C2033">
        <v>102</v>
      </c>
      <c r="D2033">
        <v>34</v>
      </c>
      <c r="E2033">
        <v>7</v>
      </c>
      <c r="F2033">
        <v>27</v>
      </c>
      <c r="G2033">
        <v>12</v>
      </c>
      <c r="H2033">
        <v>9</v>
      </c>
      <c r="I2033">
        <v>102</v>
      </c>
      <c r="J2033">
        <f t="shared" si="38"/>
        <v>26.717164447643043</v>
      </c>
      <c r="K2033">
        <v>36.717164447643043</v>
      </c>
      <c r="L2033">
        <v>55.717164447643043</v>
      </c>
      <c r="M2033">
        <v>38.717164447643043</v>
      </c>
      <c r="N2033">
        <v>21.717164447643043</v>
      </c>
      <c r="O2033">
        <v>2.717164447643043</v>
      </c>
      <c r="P2033">
        <v>-30.282835552356957</v>
      </c>
      <c r="Q2033">
        <v>48.717164447643043</v>
      </c>
      <c r="R2033">
        <v>68.717164447643043</v>
      </c>
      <c r="S2033">
        <v>77.717164447643043</v>
      </c>
      <c r="T2033">
        <v>40.717164447643043</v>
      </c>
    </row>
    <row r="2034" spans="1:20" x14ac:dyDescent="0.3">
      <c r="A2034">
        <v>2033</v>
      </c>
      <c r="B2034" s="1">
        <v>44585</v>
      </c>
      <c r="C2034">
        <v>59</v>
      </c>
      <c r="D2034">
        <v>29</v>
      </c>
      <c r="E2034">
        <v>7</v>
      </c>
      <c r="F2034">
        <v>22</v>
      </c>
      <c r="G2034">
        <v>11</v>
      </c>
      <c r="H2034">
        <v>9</v>
      </c>
      <c r="I2034">
        <v>59</v>
      </c>
      <c r="J2034">
        <f t="shared" si="38"/>
        <v>-16.282835552356957</v>
      </c>
      <c r="K2034">
        <v>26.717164447643043</v>
      </c>
      <c r="L2034">
        <v>36.717164447643043</v>
      </c>
      <c r="M2034">
        <v>55.717164447643043</v>
      </c>
      <c r="N2034">
        <v>38.717164447643043</v>
      </c>
      <c r="O2034">
        <v>21.717164447643043</v>
      </c>
      <c r="P2034">
        <v>2.717164447643043</v>
      </c>
      <c r="Q2034">
        <v>-30.282835552356957</v>
      </c>
      <c r="R2034">
        <v>48.717164447643043</v>
      </c>
      <c r="S2034">
        <v>68.717164447643043</v>
      </c>
      <c r="T2034">
        <v>77.717164447643043</v>
      </c>
    </row>
    <row r="2035" spans="1:20" x14ac:dyDescent="0.3">
      <c r="A2035">
        <v>2034</v>
      </c>
      <c r="B2035" s="1">
        <v>44586</v>
      </c>
      <c r="C2035">
        <v>54</v>
      </c>
      <c r="D2035">
        <v>27</v>
      </c>
      <c r="E2035">
        <v>7</v>
      </c>
      <c r="F2035">
        <v>24</v>
      </c>
      <c r="G2035">
        <v>11</v>
      </c>
      <c r="H2035">
        <v>9</v>
      </c>
      <c r="I2035">
        <v>54</v>
      </c>
      <c r="J2035">
        <f t="shared" si="38"/>
        <v>-21.282835552356957</v>
      </c>
      <c r="K2035">
        <v>-16.282835552356957</v>
      </c>
      <c r="L2035">
        <v>26.717164447643043</v>
      </c>
      <c r="M2035">
        <v>36.717164447643043</v>
      </c>
      <c r="N2035">
        <v>55.717164447643043</v>
      </c>
      <c r="O2035">
        <v>38.717164447643043</v>
      </c>
      <c r="P2035">
        <v>21.717164447643043</v>
      </c>
      <c r="Q2035">
        <v>2.717164447643043</v>
      </c>
      <c r="R2035">
        <v>-30.282835552356957</v>
      </c>
      <c r="S2035">
        <v>48.717164447643043</v>
      </c>
      <c r="T2035">
        <v>68.717164447643043</v>
      </c>
    </row>
    <row r="2036" spans="1:20" x14ac:dyDescent="0.3">
      <c r="A2036">
        <v>2035</v>
      </c>
      <c r="B2036" s="1">
        <v>44587</v>
      </c>
      <c r="C2036">
        <v>49</v>
      </c>
      <c r="D2036">
        <v>26</v>
      </c>
      <c r="E2036">
        <v>8</v>
      </c>
      <c r="F2036">
        <v>21</v>
      </c>
      <c r="G2036">
        <v>11</v>
      </c>
      <c r="H2036">
        <v>7</v>
      </c>
      <c r="I2036">
        <v>49</v>
      </c>
      <c r="J2036">
        <f t="shared" si="38"/>
        <v>-26.282835552356957</v>
      </c>
      <c r="K2036">
        <v>-21.282835552356957</v>
      </c>
      <c r="L2036">
        <v>-16.282835552356957</v>
      </c>
      <c r="M2036">
        <v>26.717164447643043</v>
      </c>
      <c r="N2036">
        <v>36.717164447643043</v>
      </c>
      <c r="O2036">
        <v>55.717164447643043</v>
      </c>
      <c r="P2036">
        <v>38.717164447643043</v>
      </c>
      <c r="Q2036">
        <v>21.717164447643043</v>
      </c>
      <c r="R2036">
        <v>2.717164447643043</v>
      </c>
      <c r="S2036">
        <v>-30.282835552356957</v>
      </c>
      <c r="T2036">
        <v>48.717164447643043</v>
      </c>
    </row>
    <row r="2037" spans="1:20" x14ac:dyDescent="0.3">
      <c r="A2037">
        <v>2036</v>
      </c>
      <c r="B2037" s="1">
        <v>44588</v>
      </c>
      <c r="C2037">
        <v>47</v>
      </c>
      <c r="D2037">
        <v>28</v>
      </c>
      <c r="E2037">
        <v>10</v>
      </c>
      <c r="F2037">
        <v>21</v>
      </c>
      <c r="G2037">
        <v>11</v>
      </c>
      <c r="H2037">
        <v>6</v>
      </c>
      <c r="I2037">
        <v>47</v>
      </c>
      <c r="J2037">
        <f t="shared" si="38"/>
        <v>-28.282835552356957</v>
      </c>
      <c r="K2037">
        <v>-26.282835552356957</v>
      </c>
      <c r="L2037">
        <v>-21.282835552356957</v>
      </c>
      <c r="M2037">
        <v>-16.282835552356957</v>
      </c>
      <c r="N2037">
        <v>26.717164447643043</v>
      </c>
      <c r="O2037">
        <v>36.717164447643043</v>
      </c>
      <c r="P2037">
        <v>55.717164447643043</v>
      </c>
      <c r="Q2037">
        <v>38.717164447643043</v>
      </c>
      <c r="R2037">
        <v>21.717164447643043</v>
      </c>
      <c r="S2037">
        <v>2.717164447643043</v>
      </c>
      <c r="T2037">
        <v>-30.282835552356957</v>
      </c>
    </row>
    <row r="2038" spans="1:20" x14ac:dyDescent="0.3">
      <c r="A2038">
        <v>2037</v>
      </c>
      <c r="B2038" s="1">
        <v>44589</v>
      </c>
      <c r="C2038">
        <v>47</v>
      </c>
      <c r="D2038">
        <v>32</v>
      </c>
      <c r="E2038">
        <v>9</v>
      </c>
      <c r="F2038">
        <v>15</v>
      </c>
      <c r="G2038">
        <v>11</v>
      </c>
      <c r="H2038">
        <v>7</v>
      </c>
      <c r="I2038">
        <v>47</v>
      </c>
      <c r="J2038">
        <f t="shared" si="38"/>
        <v>-28.282835552356957</v>
      </c>
      <c r="K2038">
        <v>-28.282835552356957</v>
      </c>
      <c r="L2038">
        <v>-26.282835552356957</v>
      </c>
      <c r="M2038">
        <v>-21.282835552356957</v>
      </c>
      <c r="N2038">
        <v>-16.282835552356957</v>
      </c>
      <c r="O2038">
        <v>26.717164447643043</v>
      </c>
      <c r="P2038">
        <v>36.717164447643043</v>
      </c>
      <c r="Q2038">
        <v>55.717164447643043</v>
      </c>
      <c r="R2038">
        <v>38.717164447643043</v>
      </c>
      <c r="S2038">
        <v>21.717164447643043</v>
      </c>
      <c r="T2038">
        <v>2.717164447643043</v>
      </c>
    </row>
    <row r="2039" spans="1:20" x14ac:dyDescent="0.3">
      <c r="A2039">
        <v>2038</v>
      </c>
      <c r="B2039" s="1">
        <v>44590</v>
      </c>
      <c r="C2039">
        <v>59</v>
      </c>
      <c r="D2039">
        <v>27</v>
      </c>
      <c r="E2039">
        <v>10</v>
      </c>
      <c r="F2039">
        <v>12</v>
      </c>
      <c r="G2039">
        <v>11</v>
      </c>
      <c r="H2039">
        <v>7</v>
      </c>
      <c r="I2039">
        <v>59</v>
      </c>
      <c r="J2039">
        <f t="shared" si="38"/>
        <v>-16.282835552356957</v>
      </c>
      <c r="K2039">
        <v>-28.282835552356957</v>
      </c>
      <c r="L2039">
        <v>-28.282835552356957</v>
      </c>
      <c r="M2039">
        <v>-26.282835552356957</v>
      </c>
      <c r="N2039">
        <v>-21.282835552356957</v>
      </c>
      <c r="O2039">
        <v>-16.282835552356957</v>
      </c>
      <c r="P2039">
        <v>26.717164447643043</v>
      </c>
      <c r="Q2039">
        <v>36.717164447643043</v>
      </c>
      <c r="R2039">
        <v>55.717164447643043</v>
      </c>
      <c r="S2039">
        <v>38.717164447643043</v>
      </c>
      <c r="T2039">
        <v>21.717164447643043</v>
      </c>
    </row>
    <row r="2040" spans="1:20" x14ac:dyDescent="0.3">
      <c r="A2040">
        <v>2039</v>
      </c>
      <c r="B2040" s="1">
        <v>44591</v>
      </c>
      <c r="C2040">
        <v>51</v>
      </c>
      <c r="D2040">
        <v>20</v>
      </c>
      <c r="E2040">
        <v>12</v>
      </c>
      <c r="F2040">
        <v>8</v>
      </c>
      <c r="G2040">
        <v>11</v>
      </c>
      <c r="H2040">
        <v>5</v>
      </c>
      <c r="I2040">
        <v>51</v>
      </c>
      <c r="J2040">
        <f t="shared" si="38"/>
        <v>-24.282835552356957</v>
      </c>
      <c r="K2040">
        <v>-16.282835552356957</v>
      </c>
      <c r="L2040">
        <v>-28.282835552356957</v>
      </c>
      <c r="M2040">
        <v>-28.282835552356957</v>
      </c>
      <c r="N2040">
        <v>-26.282835552356957</v>
      </c>
      <c r="O2040">
        <v>-21.282835552356957</v>
      </c>
      <c r="P2040">
        <v>-16.282835552356957</v>
      </c>
      <c r="Q2040">
        <v>26.717164447643043</v>
      </c>
      <c r="R2040">
        <v>36.717164447643043</v>
      </c>
      <c r="S2040">
        <v>55.717164447643043</v>
      </c>
      <c r="T2040">
        <v>38.717164447643043</v>
      </c>
    </row>
    <row r="2041" spans="1:20" x14ac:dyDescent="0.3">
      <c r="A2041">
        <v>2040</v>
      </c>
      <c r="B2041" s="1">
        <v>44592</v>
      </c>
      <c r="C2041">
        <v>37</v>
      </c>
      <c r="D2041">
        <v>19</v>
      </c>
      <c r="E2041">
        <v>12</v>
      </c>
      <c r="F2041">
        <v>6</v>
      </c>
      <c r="G2041">
        <v>11</v>
      </c>
      <c r="H2041">
        <v>4</v>
      </c>
      <c r="I2041">
        <v>37</v>
      </c>
      <c r="J2041">
        <f t="shared" si="38"/>
        <v>-38.282835552356957</v>
      </c>
      <c r="K2041">
        <v>-24.282835552356957</v>
      </c>
      <c r="L2041">
        <v>-16.282835552356957</v>
      </c>
      <c r="M2041">
        <v>-28.282835552356957</v>
      </c>
      <c r="N2041">
        <v>-28.282835552356957</v>
      </c>
      <c r="O2041">
        <v>-26.282835552356957</v>
      </c>
      <c r="P2041">
        <v>-21.282835552356957</v>
      </c>
      <c r="Q2041">
        <v>-16.282835552356957</v>
      </c>
      <c r="R2041">
        <v>26.717164447643043</v>
      </c>
      <c r="S2041">
        <v>36.717164447643043</v>
      </c>
      <c r="T2041">
        <v>55.717164447643043</v>
      </c>
    </row>
    <row r="2042" spans="1:20" x14ac:dyDescent="0.3">
      <c r="A2042">
        <v>2041</v>
      </c>
      <c r="B2042" s="1">
        <v>44593</v>
      </c>
      <c r="C2042">
        <v>36</v>
      </c>
      <c r="D2042">
        <v>13</v>
      </c>
      <c r="E2042">
        <v>9</v>
      </c>
      <c r="F2042">
        <v>6</v>
      </c>
      <c r="G2042">
        <v>11</v>
      </c>
      <c r="H2042">
        <v>4</v>
      </c>
      <c r="I2042">
        <v>36</v>
      </c>
      <c r="J2042">
        <f t="shared" si="38"/>
        <v>-39.282835552356957</v>
      </c>
      <c r="K2042">
        <v>-38.282835552356957</v>
      </c>
      <c r="L2042">
        <v>-24.282835552356957</v>
      </c>
      <c r="M2042">
        <v>-16.282835552356957</v>
      </c>
      <c r="N2042">
        <v>-28.282835552356957</v>
      </c>
      <c r="O2042">
        <v>-28.282835552356957</v>
      </c>
      <c r="P2042">
        <v>-26.282835552356957</v>
      </c>
      <c r="Q2042">
        <v>-21.282835552356957</v>
      </c>
      <c r="R2042">
        <v>-16.282835552356957</v>
      </c>
      <c r="S2042">
        <v>26.717164447643043</v>
      </c>
      <c r="T2042">
        <v>36.717164447643043</v>
      </c>
    </row>
    <row r="2043" spans="1:20" x14ac:dyDescent="0.3">
      <c r="A2043">
        <v>2042</v>
      </c>
      <c r="B2043" s="1">
        <v>44594</v>
      </c>
      <c r="C2043">
        <v>25</v>
      </c>
      <c r="D2043">
        <v>18</v>
      </c>
      <c r="E2043">
        <v>14</v>
      </c>
      <c r="F2043">
        <v>8</v>
      </c>
      <c r="G2043">
        <v>11</v>
      </c>
      <c r="H2043">
        <v>4</v>
      </c>
      <c r="I2043">
        <v>25</v>
      </c>
      <c r="J2043">
        <f t="shared" si="38"/>
        <v>-50.282835552356957</v>
      </c>
      <c r="K2043">
        <v>-39.282835552356957</v>
      </c>
      <c r="L2043">
        <v>-38.282835552356957</v>
      </c>
      <c r="M2043">
        <v>-24.282835552356957</v>
      </c>
      <c r="N2043">
        <v>-16.282835552356957</v>
      </c>
      <c r="O2043">
        <v>-28.282835552356957</v>
      </c>
      <c r="P2043">
        <v>-28.282835552356957</v>
      </c>
      <c r="Q2043">
        <v>-26.282835552356957</v>
      </c>
      <c r="R2043">
        <v>-21.282835552356957</v>
      </c>
      <c r="S2043">
        <v>-16.282835552356957</v>
      </c>
      <c r="T2043">
        <v>26.717164447643043</v>
      </c>
    </row>
    <row r="2044" spans="1:20" x14ac:dyDescent="0.3">
      <c r="A2044">
        <v>2043</v>
      </c>
      <c r="B2044" s="1">
        <v>44595</v>
      </c>
      <c r="C2044">
        <v>33</v>
      </c>
      <c r="D2044">
        <v>31</v>
      </c>
      <c r="E2044">
        <v>16</v>
      </c>
      <c r="F2044">
        <v>11</v>
      </c>
      <c r="G2044">
        <v>11</v>
      </c>
      <c r="H2044">
        <v>5</v>
      </c>
      <c r="I2044">
        <v>33</v>
      </c>
      <c r="J2044">
        <f t="shared" si="38"/>
        <v>-42.282835552356957</v>
      </c>
      <c r="K2044">
        <v>-50.282835552356957</v>
      </c>
      <c r="L2044">
        <v>-39.282835552356957</v>
      </c>
      <c r="M2044">
        <v>-38.282835552356957</v>
      </c>
      <c r="N2044">
        <v>-24.282835552356957</v>
      </c>
      <c r="O2044">
        <v>-16.282835552356957</v>
      </c>
      <c r="P2044">
        <v>-28.282835552356957</v>
      </c>
      <c r="Q2044">
        <v>-28.282835552356957</v>
      </c>
      <c r="R2044">
        <v>-26.282835552356957</v>
      </c>
      <c r="S2044">
        <v>-21.282835552356957</v>
      </c>
      <c r="T2044">
        <v>-16.282835552356957</v>
      </c>
    </row>
    <row r="2045" spans="1:20" x14ac:dyDescent="0.3">
      <c r="A2045">
        <v>2044</v>
      </c>
      <c r="B2045" s="1">
        <v>44596</v>
      </c>
      <c r="C2045">
        <v>57</v>
      </c>
      <c r="D2045">
        <v>41</v>
      </c>
      <c r="E2045">
        <v>16</v>
      </c>
      <c r="F2045">
        <v>17</v>
      </c>
      <c r="G2045">
        <v>11</v>
      </c>
      <c r="H2045">
        <v>5</v>
      </c>
      <c r="I2045">
        <v>57</v>
      </c>
      <c r="J2045">
        <f t="shared" si="38"/>
        <v>-18.282835552356957</v>
      </c>
      <c r="K2045">
        <v>-42.282835552356957</v>
      </c>
      <c r="L2045">
        <v>-50.282835552356957</v>
      </c>
      <c r="M2045">
        <v>-39.282835552356957</v>
      </c>
      <c r="N2045">
        <v>-38.282835552356957</v>
      </c>
      <c r="O2045">
        <v>-24.282835552356957</v>
      </c>
      <c r="P2045">
        <v>-16.282835552356957</v>
      </c>
      <c r="Q2045">
        <v>-28.282835552356957</v>
      </c>
      <c r="R2045">
        <v>-28.282835552356957</v>
      </c>
      <c r="S2045">
        <v>-26.282835552356957</v>
      </c>
      <c r="T2045">
        <v>-21.282835552356957</v>
      </c>
    </row>
    <row r="2046" spans="1:20" x14ac:dyDescent="0.3">
      <c r="A2046">
        <v>2045</v>
      </c>
      <c r="B2046" s="1">
        <v>44597</v>
      </c>
      <c r="C2046">
        <v>79</v>
      </c>
      <c r="D2046">
        <v>51</v>
      </c>
      <c r="E2046">
        <v>13</v>
      </c>
      <c r="F2046">
        <v>18</v>
      </c>
      <c r="G2046">
        <v>11</v>
      </c>
      <c r="H2046">
        <v>7</v>
      </c>
      <c r="I2046">
        <v>79</v>
      </c>
      <c r="J2046">
        <f t="shared" si="38"/>
        <v>3.717164447643043</v>
      </c>
      <c r="K2046">
        <v>-18.282835552356957</v>
      </c>
      <c r="L2046">
        <v>-42.282835552356957</v>
      </c>
      <c r="M2046">
        <v>-50.282835552356957</v>
      </c>
      <c r="N2046">
        <v>-39.282835552356957</v>
      </c>
      <c r="O2046">
        <v>-38.282835552356957</v>
      </c>
      <c r="P2046">
        <v>-24.282835552356957</v>
      </c>
      <c r="Q2046">
        <v>-16.282835552356957</v>
      </c>
      <c r="R2046">
        <v>-28.282835552356957</v>
      </c>
      <c r="S2046">
        <v>-28.282835552356957</v>
      </c>
      <c r="T2046">
        <v>-26.282835552356957</v>
      </c>
    </row>
    <row r="2047" spans="1:20" x14ac:dyDescent="0.3">
      <c r="A2047">
        <v>2046</v>
      </c>
      <c r="B2047" s="1">
        <v>44598</v>
      </c>
      <c r="C2047">
        <v>104</v>
      </c>
      <c r="D2047">
        <v>50</v>
      </c>
      <c r="E2047">
        <v>9</v>
      </c>
      <c r="F2047">
        <v>19</v>
      </c>
      <c r="G2047">
        <v>12</v>
      </c>
      <c r="H2047">
        <v>7</v>
      </c>
      <c r="I2047">
        <v>104</v>
      </c>
      <c r="J2047">
        <f t="shared" si="38"/>
        <v>28.717164447643043</v>
      </c>
      <c r="K2047">
        <v>3.717164447643043</v>
      </c>
      <c r="L2047">
        <v>-18.282835552356957</v>
      </c>
      <c r="M2047">
        <v>-42.282835552356957</v>
      </c>
      <c r="N2047">
        <v>-50.282835552356957</v>
      </c>
      <c r="O2047">
        <v>-39.282835552356957</v>
      </c>
      <c r="P2047">
        <v>-38.282835552356957</v>
      </c>
      <c r="Q2047">
        <v>-24.282835552356957</v>
      </c>
      <c r="R2047">
        <v>-16.282835552356957</v>
      </c>
      <c r="S2047">
        <v>-28.282835552356957</v>
      </c>
      <c r="T2047">
        <v>-28.282835552356957</v>
      </c>
    </row>
    <row r="2048" spans="1:20" x14ac:dyDescent="0.3">
      <c r="A2048">
        <v>2047</v>
      </c>
      <c r="B2048" s="1">
        <v>44599</v>
      </c>
      <c r="C2048">
        <v>99</v>
      </c>
      <c r="D2048">
        <v>28</v>
      </c>
      <c r="E2048">
        <v>6</v>
      </c>
      <c r="F2048">
        <v>19</v>
      </c>
      <c r="G2048">
        <v>11</v>
      </c>
      <c r="H2048">
        <v>8</v>
      </c>
      <c r="I2048">
        <v>99</v>
      </c>
      <c r="J2048">
        <f t="shared" si="38"/>
        <v>23.717164447643043</v>
      </c>
      <c r="K2048">
        <v>28.717164447643043</v>
      </c>
      <c r="L2048">
        <v>3.717164447643043</v>
      </c>
      <c r="M2048">
        <v>-18.282835552356957</v>
      </c>
      <c r="N2048">
        <v>-42.282835552356957</v>
      </c>
      <c r="O2048">
        <v>-50.282835552356957</v>
      </c>
      <c r="P2048">
        <v>-39.282835552356957</v>
      </c>
      <c r="Q2048">
        <v>-38.282835552356957</v>
      </c>
      <c r="R2048">
        <v>-24.282835552356957</v>
      </c>
      <c r="S2048">
        <v>-16.282835552356957</v>
      </c>
      <c r="T2048">
        <v>-28.282835552356957</v>
      </c>
    </row>
    <row r="2049" spans="1:20" x14ac:dyDescent="0.3">
      <c r="A2049">
        <v>2048</v>
      </c>
      <c r="B2049" s="1">
        <v>44600</v>
      </c>
      <c r="C2049">
        <v>58</v>
      </c>
      <c r="D2049">
        <v>11</v>
      </c>
      <c r="E2049">
        <v>5</v>
      </c>
      <c r="F2049">
        <v>12</v>
      </c>
      <c r="G2049">
        <v>11</v>
      </c>
      <c r="H2049">
        <v>6</v>
      </c>
      <c r="I2049">
        <v>58</v>
      </c>
      <c r="J2049">
        <f t="shared" si="38"/>
        <v>-17.282835552356957</v>
      </c>
      <c r="K2049">
        <v>23.717164447643043</v>
      </c>
      <c r="L2049">
        <v>28.717164447643043</v>
      </c>
      <c r="M2049">
        <v>3.717164447643043</v>
      </c>
      <c r="N2049">
        <v>-18.282835552356957</v>
      </c>
      <c r="O2049">
        <v>-42.282835552356957</v>
      </c>
      <c r="P2049">
        <v>-50.282835552356957</v>
      </c>
      <c r="Q2049">
        <v>-39.282835552356957</v>
      </c>
      <c r="R2049">
        <v>-38.282835552356957</v>
      </c>
      <c r="S2049">
        <v>-24.282835552356957</v>
      </c>
      <c r="T2049">
        <v>-16.282835552356957</v>
      </c>
    </row>
    <row r="2050" spans="1:20" x14ac:dyDescent="0.3">
      <c r="A2050">
        <v>2049</v>
      </c>
      <c r="B2050" s="1">
        <v>44601</v>
      </c>
      <c r="C2050">
        <v>21</v>
      </c>
      <c r="D2050">
        <v>22</v>
      </c>
      <c r="E2050">
        <v>4</v>
      </c>
      <c r="F2050">
        <v>17</v>
      </c>
      <c r="G2050">
        <v>12</v>
      </c>
      <c r="H2050">
        <v>6</v>
      </c>
      <c r="I2050">
        <v>22</v>
      </c>
      <c r="J2050">
        <f t="shared" si="38"/>
        <v>-53.282835552356957</v>
      </c>
      <c r="K2050">
        <v>-17.282835552356957</v>
      </c>
      <c r="L2050">
        <v>23.717164447643043</v>
      </c>
      <c r="M2050">
        <v>28.717164447643043</v>
      </c>
      <c r="N2050">
        <v>3.717164447643043</v>
      </c>
      <c r="O2050">
        <v>-18.282835552356957</v>
      </c>
      <c r="P2050">
        <v>-42.282835552356957</v>
      </c>
      <c r="Q2050">
        <v>-50.282835552356957</v>
      </c>
      <c r="R2050">
        <v>-39.282835552356957</v>
      </c>
      <c r="S2050">
        <v>-38.282835552356957</v>
      </c>
      <c r="T2050">
        <v>-24.282835552356957</v>
      </c>
    </row>
    <row r="2051" spans="1:20" x14ac:dyDescent="0.3">
      <c r="A2051">
        <v>2050</v>
      </c>
      <c r="B2051" s="1">
        <v>44602</v>
      </c>
      <c r="C2051">
        <v>42</v>
      </c>
      <c r="D2051">
        <v>36</v>
      </c>
      <c r="E2051">
        <v>4</v>
      </c>
      <c r="F2051">
        <v>23</v>
      </c>
      <c r="G2051">
        <v>12</v>
      </c>
      <c r="H2051">
        <v>9</v>
      </c>
      <c r="I2051">
        <v>42</v>
      </c>
      <c r="J2051">
        <f t="shared" ref="J2051:J2114" si="39">(I2051-$V$2)</f>
        <v>-33.282835552356957</v>
      </c>
      <c r="K2051">
        <v>-53.282835552356957</v>
      </c>
      <c r="L2051">
        <v>-17.282835552356957</v>
      </c>
      <c r="M2051">
        <v>23.717164447643043</v>
      </c>
      <c r="N2051">
        <v>28.717164447643043</v>
      </c>
      <c r="O2051">
        <v>3.717164447643043</v>
      </c>
      <c r="P2051">
        <v>-18.282835552356957</v>
      </c>
      <c r="Q2051">
        <v>-42.282835552356957</v>
      </c>
      <c r="R2051">
        <v>-50.282835552356957</v>
      </c>
      <c r="S2051">
        <v>-39.282835552356957</v>
      </c>
      <c r="T2051">
        <v>-38.282835552356957</v>
      </c>
    </row>
    <row r="2052" spans="1:20" x14ac:dyDescent="0.3">
      <c r="A2052">
        <v>2051</v>
      </c>
      <c r="B2052" s="1">
        <v>44603</v>
      </c>
      <c r="C2052">
        <v>70</v>
      </c>
      <c r="D2052">
        <v>28</v>
      </c>
      <c r="E2052">
        <v>4</v>
      </c>
      <c r="F2052">
        <v>15</v>
      </c>
      <c r="G2052">
        <v>12</v>
      </c>
      <c r="H2052">
        <v>7</v>
      </c>
      <c r="I2052">
        <v>70</v>
      </c>
      <c r="J2052">
        <f t="shared" si="39"/>
        <v>-5.282835552356957</v>
      </c>
      <c r="K2052">
        <v>-33.282835552356957</v>
      </c>
      <c r="L2052">
        <v>-53.282835552356957</v>
      </c>
      <c r="M2052">
        <v>-17.282835552356957</v>
      </c>
      <c r="N2052">
        <v>23.717164447643043</v>
      </c>
      <c r="O2052">
        <v>28.717164447643043</v>
      </c>
      <c r="P2052">
        <v>3.717164447643043</v>
      </c>
      <c r="Q2052">
        <v>-18.282835552356957</v>
      </c>
      <c r="R2052">
        <v>-42.282835552356957</v>
      </c>
      <c r="S2052">
        <v>-50.282835552356957</v>
      </c>
      <c r="T2052">
        <v>-39.282835552356957</v>
      </c>
    </row>
    <row r="2053" spans="1:20" x14ac:dyDescent="0.3">
      <c r="A2053">
        <v>2052</v>
      </c>
      <c r="B2053" s="1">
        <v>44604</v>
      </c>
      <c r="C2053">
        <v>55</v>
      </c>
      <c r="D2053">
        <v>12</v>
      </c>
      <c r="E2053">
        <v>7</v>
      </c>
      <c r="F2053">
        <v>10</v>
      </c>
      <c r="G2053">
        <v>11</v>
      </c>
      <c r="H2053">
        <v>4</v>
      </c>
      <c r="I2053">
        <v>55</v>
      </c>
      <c r="J2053">
        <f t="shared" si="39"/>
        <v>-20.282835552356957</v>
      </c>
      <c r="K2053">
        <v>-5.282835552356957</v>
      </c>
      <c r="L2053">
        <v>-33.282835552356957</v>
      </c>
      <c r="M2053">
        <v>-53.282835552356957</v>
      </c>
      <c r="N2053">
        <v>-17.282835552356957</v>
      </c>
      <c r="O2053">
        <v>23.717164447643043</v>
      </c>
      <c r="P2053">
        <v>28.717164447643043</v>
      </c>
      <c r="Q2053">
        <v>3.717164447643043</v>
      </c>
      <c r="R2053">
        <v>-18.282835552356957</v>
      </c>
      <c r="S2053">
        <v>-42.282835552356957</v>
      </c>
      <c r="T2053">
        <v>-50.282835552356957</v>
      </c>
    </row>
    <row r="2054" spans="1:20" x14ac:dyDescent="0.3">
      <c r="A2054">
        <v>2053</v>
      </c>
      <c r="B2054" s="1">
        <v>44605</v>
      </c>
      <c r="C2054">
        <v>24</v>
      </c>
      <c r="D2054">
        <v>28</v>
      </c>
      <c r="E2054">
        <v>11</v>
      </c>
      <c r="F2054">
        <v>23</v>
      </c>
      <c r="G2054">
        <v>12</v>
      </c>
      <c r="H2054">
        <v>8</v>
      </c>
      <c r="I2054">
        <v>28</v>
      </c>
      <c r="J2054">
        <f t="shared" si="39"/>
        <v>-47.282835552356957</v>
      </c>
      <c r="K2054">
        <v>-20.282835552356957</v>
      </c>
      <c r="L2054">
        <v>-5.282835552356957</v>
      </c>
      <c r="M2054">
        <v>-33.282835552356957</v>
      </c>
      <c r="N2054">
        <v>-53.282835552356957</v>
      </c>
      <c r="O2054">
        <v>-17.282835552356957</v>
      </c>
      <c r="P2054">
        <v>23.717164447643043</v>
      </c>
      <c r="Q2054">
        <v>28.717164447643043</v>
      </c>
      <c r="R2054">
        <v>3.717164447643043</v>
      </c>
      <c r="S2054">
        <v>-18.282835552356957</v>
      </c>
      <c r="T2054">
        <v>-42.282835552356957</v>
      </c>
    </row>
    <row r="2055" spans="1:20" x14ac:dyDescent="0.3">
      <c r="A2055">
        <v>2054</v>
      </c>
      <c r="B2055" s="1">
        <v>44606</v>
      </c>
      <c r="C2055">
        <v>54</v>
      </c>
      <c r="D2055">
        <v>48</v>
      </c>
      <c r="E2055">
        <v>7</v>
      </c>
      <c r="F2055">
        <v>26</v>
      </c>
      <c r="G2055">
        <v>15</v>
      </c>
      <c r="H2055">
        <v>8</v>
      </c>
      <c r="I2055">
        <v>54</v>
      </c>
      <c r="J2055">
        <f t="shared" si="39"/>
        <v>-21.282835552356957</v>
      </c>
      <c r="K2055">
        <v>-47.282835552356957</v>
      </c>
      <c r="L2055">
        <v>-20.282835552356957</v>
      </c>
      <c r="M2055">
        <v>-5.282835552356957</v>
      </c>
      <c r="N2055">
        <v>-33.282835552356957</v>
      </c>
      <c r="O2055">
        <v>-53.282835552356957</v>
      </c>
      <c r="P2055">
        <v>-17.282835552356957</v>
      </c>
      <c r="Q2055">
        <v>23.717164447643043</v>
      </c>
      <c r="R2055">
        <v>28.717164447643043</v>
      </c>
      <c r="S2055">
        <v>3.717164447643043</v>
      </c>
      <c r="T2055">
        <v>-18.282835552356957</v>
      </c>
    </row>
    <row r="2056" spans="1:20" x14ac:dyDescent="0.3">
      <c r="A2056">
        <v>2055</v>
      </c>
      <c r="B2056" s="1">
        <v>44607</v>
      </c>
      <c r="C2056">
        <v>95</v>
      </c>
      <c r="D2056">
        <v>54</v>
      </c>
      <c r="E2056">
        <v>4</v>
      </c>
      <c r="F2056">
        <v>25</v>
      </c>
      <c r="G2056">
        <v>12</v>
      </c>
      <c r="H2056">
        <v>11</v>
      </c>
      <c r="I2056">
        <v>95</v>
      </c>
      <c r="J2056">
        <f t="shared" si="39"/>
        <v>19.717164447643043</v>
      </c>
      <c r="K2056">
        <v>-21.282835552356957</v>
      </c>
      <c r="L2056">
        <v>-47.282835552356957</v>
      </c>
      <c r="M2056">
        <v>-20.282835552356957</v>
      </c>
      <c r="N2056">
        <v>-5.282835552356957</v>
      </c>
      <c r="O2056">
        <v>-33.282835552356957</v>
      </c>
      <c r="P2056">
        <v>-53.282835552356957</v>
      </c>
      <c r="Q2056">
        <v>-17.282835552356957</v>
      </c>
      <c r="R2056">
        <v>23.717164447643043</v>
      </c>
      <c r="S2056">
        <v>28.717164447643043</v>
      </c>
      <c r="T2056">
        <v>3.717164447643043</v>
      </c>
    </row>
    <row r="2057" spans="1:20" x14ac:dyDescent="0.3">
      <c r="A2057">
        <v>2056</v>
      </c>
      <c r="B2057" s="1">
        <v>44608</v>
      </c>
      <c r="C2057">
        <v>106</v>
      </c>
      <c r="D2057">
        <v>52</v>
      </c>
      <c r="E2057">
        <v>4</v>
      </c>
      <c r="F2057">
        <v>39</v>
      </c>
      <c r="G2057">
        <v>12</v>
      </c>
      <c r="H2057">
        <v>12</v>
      </c>
      <c r="I2057">
        <v>106</v>
      </c>
      <c r="J2057">
        <f t="shared" si="39"/>
        <v>30.717164447643043</v>
      </c>
      <c r="K2057">
        <v>19.717164447643043</v>
      </c>
      <c r="L2057">
        <v>-21.282835552356957</v>
      </c>
      <c r="M2057">
        <v>-47.282835552356957</v>
      </c>
      <c r="N2057">
        <v>-20.282835552356957</v>
      </c>
      <c r="O2057">
        <v>-5.282835552356957</v>
      </c>
      <c r="P2057">
        <v>-33.282835552356957</v>
      </c>
      <c r="Q2057">
        <v>-53.282835552356957</v>
      </c>
      <c r="R2057">
        <v>-17.282835552356957</v>
      </c>
      <c r="S2057">
        <v>23.717164447643043</v>
      </c>
      <c r="T2057">
        <v>28.717164447643043</v>
      </c>
    </row>
    <row r="2058" spans="1:20" x14ac:dyDescent="0.3">
      <c r="A2058">
        <v>2057</v>
      </c>
      <c r="B2058" s="1">
        <v>44609</v>
      </c>
      <c r="C2058">
        <v>101</v>
      </c>
      <c r="D2058">
        <v>33</v>
      </c>
      <c r="E2058">
        <v>4</v>
      </c>
      <c r="F2058">
        <v>29</v>
      </c>
      <c r="G2058">
        <v>12</v>
      </c>
      <c r="H2058">
        <v>11</v>
      </c>
      <c r="I2058">
        <v>101</v>
      </c>
      <c r="J2058">
        <f t="shared" si="39"/>
        <v>25.717164447643043</v>
      </c>
      <c r="K2058">
        <v>30.717164447643043</v>
      </c>
      <c r="L2058">
        <v>19.717164447643043</v>
      </c>
      <c r="M2058">
        <v>-21.282835552356957</v>
      </c>
      <c r="N2058">
        <v>-47.282835552356957</v>
      </c>
      <c r="O2058">
        <v>-20.282835552356957</v>
      </c>
      <c r="P2058">
        <v>-5.282835552356957</v>
      </c>
      <c r="Q2058">
        <v>-33.282835552356957</v>
      </c>
      <c r="R2058">
        <v>-53.282835552356957</v>
      </c>
      <c r="S2058">
        <v>-17.282835552356957</v>
      </c>
      <c r="T2058">
        <v>23.717164447643043</v>
      </c>
    </row>
    <row r="2059" spans="1:20" x14ac:dyDescent="0.3">
      <c r="A2059">
        <v>2058</v>
      </c>
      <c r="B2059" s="1">
        <v>44610</v>
      </c>
      <c r="C2059">
        <v>61</v>
      </c>
      <c r="D2059">
        <v>8</v>
      </c>
      <c r="E2059">
        <v>11</v>
      </c>
      <c r="F2059">
        <v>11</v>
      </c>
      <c r="G2059">
        <v>11</v>
      </c>
      <c r="H2059">
        <v>4</v>
      </c>
      <c r="I2059">
        <v>61</v>
      </c>
      <c r="J2059">
        <f t="shared" si="39"/>
        <v>-14.282835552356957</v>
      </c>
      <c r="K2059">
        <v>25.717164447643043</v>
      </c>
      <c r="L2059">
        <v>30.717164447643043</v>
      </c>
      <c r="M2059">
        <v>19.717164447643043</v>
      </c>
      <c r="N2059">
        <v>-21.282835552356957</v>
      </c>
      <c r="O2059">
        <v>-47.282835552356957</v>
      </c>
      <c r="P2059">
        <v>-20.282835552356957</v>
      </c>
      <c r="Q2059">
        <v>-5.282835552356957</v>
      </c>
      <c r="R2059">
        <v>-33.282835552356957</v>
      </c>
      <c r="S2059">
        <v>-53.282835552356957</v>
      </c>
      <c r="T2059">
        <v>-17.282835552356957</v>
      </c>
    </row>
    <row r="2060" spans="1:20" x14ac:dyDescent="0.3">
      <c r="A2060">
        <v>2059</v>
      </c>
      <c r="B2060" s="1">
        <v>44611</v>
      </c>
      <c r="C2060">
        <v>15</v>
      </c>
      <c r="D2060">
        <v>9</v>
      </c>
      <c r="E2060">
        <v>14</v>
      </c>
      <c r="F2060">
        <v>9</v>
      </c>
      <c r="G2060">
        <v>11</v>
      </c>
      <c r="H2060">
        <v>3</v>
      </c>
      <c r="I2060">
        <v>15</v>
      </c>
      <c r="J2060">
        <f t="shared" si="39"/>
        <v>-60.282835552356957</v>
      </c>
      <c r="K2060">
        <v>-14.282835552356957</v>
      </c>
      <c r="L2060">
        <v>25.717164447643043</v>
      </c>
      <c r="M2060">
        <v>30.717164447643043</v>
      </c>
      <c r="N2060">
        <v>19.717164447643043</v>
      </c>
      <c r="O2060">
        <v>-21.282835552356957</v>
      </c>
      <c r="P2060">
        <v>-47.282835552356957</v>
      </c>
      <c r="Q2060">
        <v>-20.282835552356957</v>
      </c>
      <c r="R2060">
        <v>-5.282835552356957</v>
      </c>
      <c r="S2060">
        <v>-33.282835552356957</v>
      </c>
      <c r="T2060">
        <v>-53.282835552356957</v>
      </c>
    </row>
    <row r="2061" spans="1:20" x14ac:dyDescent="0.3">
      <c r="A2061">
        <v>2060</v>
      </c>
      <c r="B2061" s="1">
        <v>44612</v>
      </c>
      <c r="C2061">
        <v>17</v>
      </c>
      <c r="D2061">
        <v>14</v>
      </c>
      <c r="E2061">
        <v>13</v>
      </c>
      <c r="F2061">
        <v>12</v>
      </c>
      <c r="G2061">
        <v>11</v>
      </c>
      <c r="H2061">
        <v>4</v>
      </c>
      <c r="I2061">
        <v>17</v>
      </c>
      <c r="J2061">
        <f t="shared" si="39"/>
        <v>-58.282835552356957</v>
      </c>
      <c r="K2061">
        <v>-60.282835552356957</v>
      </c>
      <c r="L2061">
        <v>-14.282835552356957</v>
      </c>
      <c r="M2061">
        <v>25.717164447643043</v>
      </c>
      <c r="N2061">
        <v>30.717164447643043</v>
      </c>
      <c r="O2061">
        <v>19.717164447643043</v>
      </c>
      <c r="P2061">
        <v>-21.282835552356957</v>
      </c>
      <c r="Q2061">
        <v>-47.282835552356957</v>
      </c>
      <c r="R2061">
        <v>-20.282835552356957</v>
      </c>
      <c r="S2061">
        <v>-5.282835552356957</v>
      </c>
      <c r="T2061">
        <v>-33.282835552356957</v>
      </c>
    </row>
    <row r="2062" spans="1:20" x14ac:dyDescent="0.3">
      <c r="A2062">
        <v>2061</v>
      </c>
      <c r="B2062" s="1">
        <v>44613</v>
      </c>
      <c r="C2062">
        <v>27</v>
      </c>
      <c r="D2062">
        <v>16</v>
      </c>
      <c r="E2062">
        <v>12</v>
      </c>
      <c r="F2062">
        <v>10</v>
      </c>
      <c r="G2062">
        <v>11</v>
      </c>
      <c r="H2062">
        <v>4</v>
      </c>
      <c r="I2062">
        <v>27</v>
      </c>
      <c r="J2062">
        <f t="shared" si="39"/>
        <v>-48.282835552356957</v>
      </c>
      <c r="K2062">
        <v>-58.282835552356957</v>
      </c>
      <c r="L2062">
        <v>-60.282835552356957</v>
      </c>
      <c r="M2062">
        <v>-14.282835552356957</v>
      </c>
      <c r="N2062">
        <v>25.717164447643043</v>
      </c>
      <c r="O2062">
        <v>30.717164447643043</v>
      </c>
      <c r="P2062">
        <v>19.717164447643043</v>
      </c>
      <c r="Q2062">
        <v>-21.282835552356957</v>
      </c>
      <c r="R2062">
        <v>-47.282835552356957</v>
      </c>
      <c r="S2062">
        <v>-20.282835552356957</v>
      </c>
      <c r="T2062">
        <v>-5.282835552356957</v>
      </c>
    </row>
    <row r="2063" spans="1:20" x14ac:dyDescent="0.3">
      <c r="A2063">
        <v>2062</v>
      </c>
      <c r="B2063" s="1">
        <v>44614</v>
      </c>
      <c r="C2063">
        <v>29</v>
      </c>
      <c r="D2063">
        <v>29</v>
      </c>
      <c r="E2063">
        <v>17</v>
      </c>
      <c r="F2063">
        <v>16</v>
      </c>
      <c r="G2063">
        <v>12</v>
      </c>
      <c r="H2063">
        <v>4</v>
      </c>
      <c r="I2063">
        <v>29</v>
      </c>
      <c r="J2063">
        <f t="shared" si="39"/>
        <v>-46.282835552356957</v>
      </c>
      <c r="K2063">
        <v>-48.282835552356957</v>
      </c>
      <c r="L2063">
        <v>-58.282835552356957</v>
      </c>
      <c r="M2063">
        <v>-60.282835552356957</v>
      </c>
      <c r="N2063">
        <v>-14.282835552356957</v>
      </c>
      <c r="O2063">
        <v>25.717164447643043</v>
      </c>
      <c r="P2063">
        <v>30.717164447643043</v>
      </c>
      <c r="Q2063">
        <v>19.717164447643043</v>
      </c>
      <c r="R2063">
        <v>-21.282835552356957</v>
      </c>
      <c r="S2063">
        <v>-47.282835552356957</v>
      </c>
      <c r="T2063">
        <v>-20.282835552356957</v>
      </c>
    </row>
    <row r="2064" spans="1:20" x14ac:dyDescent="0.3">
      <c r="A2064">
        <v>2063</v>
      </c>
      <c r="B2064" s="1">
        <v>44615</v>
      </c>
      <c r="C2064">
        <v>52</v>
      </c>
      <c r="D2064">
        <v>49</v>
      </c>
      <c r="E2064">
        <v>19</v>
      </c>
      <c r="F2064">
        <v>23</v>
      </c>
      <c r="G2064">
        <v>13</v>
      </c>
      <c r="H2064">
        <v>5</v>
      </c>
      <c r="I2064">
        <v>52</v>
      </c>
      <c r="J2064">
        <f t="shared" si="39"/>
        <v>-23.282835552356957</v>
      </c>
      <c r="K2064">
        <v>-46.282835552356957</v>
      </c>
      <c r="L2064">
        <v>-48.282835552356957</v>
      </c>
      <c r="M2064">
        <v>-58.282835552356957</v>
      </c>
      <c r="N2064">
        <v>-60.282835552356957</v>
      </c>
      <c r="O2064">
        <v>-14.282835552356957</v>
      </c>
      <c r="P2064">
        <v>25.717164447643043</v>
      </c>
      <c r="Q2064">
        <v>30.717164447643043</v>
      </c>
      <c r="R2064">
        <v>19.717164447643043</v>
      </c>
      <c r="S2064">
        <v>-21.282835552356957</v>
      </c>
      <c r="T2064">
        <v>-47.282835552356957</v>
      </c>
    </row>
    <row r="2065" spans="1:20" x14ac:dyDescent="0.3">
      <c r="A2065">
        <v>2064</v>
      </c>
      <c r="B2065" s="1">
        <v>44616</v>
      </c>
      <c r="C2065">
        <v>85</v>
      </c>
      <c r="D2065">
        <v>72</v>
      </c>
      <c r="E2065">
        <v>17</v>
      </c>
      <c r="F2065">
        <v>36</v>
      </c>
      <c r="G2065">
        <v>14</v>
      </c>
      <c r="H2065">
        <v>7</v>
      </c>
      <c r="I2065">
        <v>85</v>
      </c>
      <c r="J2065">
        <f t="shared" si="39"/>
        <v>9.717164447643043</v>
      </c>
      <c r="K2065">
        <v>-23.282835552356957</v>
      </c>
      <c r="L2065">
        <v>-46.282835552356957</v>
      </c>
      <c r="M2065">
        <v>-48.282835552356957</v>
      </c>
      <c r="N2065">
        <v>-58.282835552356957</v>
      </c>
      <c r="O2065">
        <v>-60.282835552356957</v>
      </c>
      <c r="P2065">
        <v>-14.282835552356957</v>
      </c>
      <c r="Q2065">
        <v>25.717164447643043</v>
      </c>
      <c r="R2065">
        <v>30.717164447643043</v>
      </c>
      <c r="S2065">
        <v>19.717164447643043</v>
      </c>
      <c r="T2065">
        <v>-21.282835552356957</v>
      </c>
    </row>
    <row r="2066" spans="1:20" x14ac:dyDescent="0.3">
      <c r="A2066">
        <v>2065</v>
      </c>
      <c r="B2066" s="1">
        <v>44617</v>
      </c>
      <c r="C2066">
        <v>137</v>
      </c>
      <c r="D2066">
        <v>78</v>
      </c>
      <c r="E2066">
        <v>19</v>
      </c>
      <c r="F2066">
        <v>39</v>
      </c>
      <c r="G2066">
        <v>15</v>
      </c>
      <c r="H2066">
        <v>8</v>
      </c>
      <c r="I2066">
        <v>137</v>
      </c>
      <c r="J2066">
        <f t="shared" si="39"/>
        <v>61.717164447643043</v>
      </c>
      <c r="K2066">
        <v>9.717164447643043</v>
      </c>
      <c r="L2066">
        <v>-23.282835552356957</v>
      </c>
      <c r="M2066">
        <v>-46.282835552356957</v>
      </c>
      <c r="N2066">
        <v>-48.282835552356957</v>
      </c>
      <c r="O2066">
        <v>-58.282835552356957</v>
      </c>
      <c r="P2066">
        <v>-60.282835552356957</v>
      </c>
      <c r="Q2066">
        <v>-14.282835552356957</v>
      </c>
      <c r="R2066">
        <v>25.717164447643043</v>
      </c>
      <c r="S2066">
        <v>30.717164447643043</v>
      </c>
      <c r="T2066">
        <v>19.717164447643043</v>
      </c>
    </row>
    <row r="2067" spans="1:20" x14ac:dyDescent="0.3">
      <c r="A2067">
        <v>2066</v>
      </c>
      <c r="B2067" s="1">
        <v>44618</v>
      </c>
      <c r="C2067">
        <v>154</v>
      </c>
      <c r="D2067">
        <v>89</v>
      </c>
      <c r="E2067">
        <v>23</v>
      </c>
      <c r="F2067">
        <v>35</v>
      </c>
      <c r="G2067">
        <v>13</v>
      </c>
      <c r="H2067">
        <v>8</v>
      </c>
      <c r="I2067">
        <v>154</v>
      </c>
      <c r="J2067">
        <f t="shared" si="39"/>
        <v>78.717164447643043</v>
      </c>
      <c r="K2067">
        <v>61.717164447643043</v>
      </c>
      <c r="L2067">
        <v>9.717164447643043</v>
      </c>
      <c r="M2067">
        <v>-23.282835552356957</v>
      </c>
      <c r="N2067">
        <v>-46.282835552356957</v>
      </c>
      <c r="O2067">
        <v>-48.282835552356957</v>
      </c>
      <c r="P2067">
        <v>-58.282835552356957</v>
      </c>
      <c r="Q2067">
        <v>-60.282835552356957</v>
      </c>
      <c r="R2067">
        <v>-14.282835552356957</v>
      </c>
      <c r="S2067">
        <v>25.717164447643043</v>
      </c>
      <c r="T2067">
        <v>30.717164447643043</v>
      </c>
    </row>
    <row r="2068" spans="1:20" x14ac:dyDescent="0.3">
      <c r="A2068">
        <v>2067</v>
      </c>
      <c r="B2068" s="1">
        <v>44619</v>
      </c>
      <c r="C2068">
        <v>172</v>
      </c>
      <c r="D2068">
        <v>75</v>
      </c>
      <c r="E2068">
        <v>15</v>
      </c>
      <c r="F2068">
        <v>37</v>
      </c>
      <c r="G2068">
        <v>14</v>
      </c>
      <c r="H2068">
        <v>9</v>
      </c>
      <c r="I2068">
        <v>172</v>
      </c>
      <c r="J2068">
        <f t="shared" si="39"/>
        <v>96.717164447643043</v>
      </c>
      <c r="K2068">
        <v>78.717164447643043</v>
      </c>
      <c r="L2068">
        <v>61.717164447643043</v>
      </c>
      <c r="M2068">
        <v>9.717164447643043</v>
      </c>
      <c r="N2068">
        <v>-23.282835552356957</v>
      </c>
      <c r="O2068">
        <v>-46.282835552356957</v>
      </c>
      <c r="P2068">
        <v>-48.282835552356957</v>
      </c>
      <c r="Q2068">
        <v>-58.282835552356957</v>
      </c>
      <c r="R2068">
        <v>-60.282835552356957</v>
      </c>
      <c r="S2068">
        <v>-14.282835552356957</v>
      </c>
      <c r="T2068">
        <v>25.717164447643043</v>
      </c>
    </row>
    <row r="2069" spans="1:20" x14ac:dyDescent="0.3">
      <c r="A2069">
        <v>2068</v>
      </c>
      <c r="B2069" s="1">
        <v>44620</v>
      </c>
      <c r="C2069">
        <v>146</v>
      </c>
      <c r="D2069">
        <v>63</v>
      </c>
      <c r="E2069">
        <v>14</v>
      </c>
      <c r="F2069">
        <v>37</v>
      </c>
      <c r="G2069">
        <v>13</v>
      </c>
      <c r="H2069">
        <v>9</v>
      </c>
      <c r="I2069">
        <v>146</v>
      </c>
      <c r="J2069">
        <f t="shared" si="39"/>
        <v>70.717164447643043</v>
      </c>
      <c r="K2069">
        <v>96.717164447643043</v>
      </c>
      <c r="L2069">
        <v>78.717164447643043</v>
      </c>
      <c r="M2069">
        <v>61.717164447643043</v>
      </c>
      <c r="N2069">
        <v>9.717164447643043</v>
      </c>
      <c r="O2069">
        <v>-23.282835552356957</v>
      </c>
      <c r="P2069">
        <v>-46.282835552356957</v>
      </c>
      <c r="Q2069">
        <v>-48.282835552356957</v>
      </c>
      <c r="R2069">
        <v>-58.282835552356957</v>
      </c>
      <c r="S2069">
        <v>-60.282835552356957</v>
      </c>
      <c r="T2069">
        <v>-14.282835552356957</v>
      </c>
    </row>
    <row r="2070" spans="1:20" x14ac:dyDescent="0.3">
      <c r="A2070">
        <v>2069</v>
      </c>
      <c r="B2070" s="1">
        <v>44621</v>
      </c>
      <c r="C2070">
        <v>130</v>
      </c>
      <c r="D2070">
        <v>55</v>
      </c>
      <c r="E2070">
        <v>15</v>
      </c>
      <c r="F2070">
        <v>34</v>
      </c>
      <c r="G2070">
        <v>13</v>
      </c>
      <c r="H2070">
        <v>9</v>
      </c>
      <c r="I2070">
        <v>130</v>
      </c>
      <c r="J2070">
        <f t="shared" si="39"/>
        <v>54.717164447643043</v>
      </c>
      <c r="K2070">
        <v>70.717164447643043</v>
      </c>
      <c r="L2070">
        <v>96.717164447643043</v>
      </c>
      <c r="M2070">
        <v>78.717164447643043</v>
      </c>
      <c r="N2070">
        <v>61.717164447643043</v>
      </c>
      <c r="O2070">
        <v>9.717164447643043</v>
      </c>
      <c r="P2070">
        <v>-23.282835552356957</v>
      </c>
      <c r="Q2070">
        <v>-46.282835552356957</v>
      </c>
      <c r="R2070">
        <v>-48.282835552356957</v>
      </c>
      <c r="S2070">
        <v>-58.282835552356957</v>
      </c>
      <c r="T2070">
        <v>-60.282835552356957</v>
      </c>
    </row>
    <row r="2071" spans="1:20" x14ac:dyDescent="0.3">
      <c r="A2071">
        <v>2070</v>
      </c>
      <c r="B2071" s="1">
        <v>44622</v>
      </c>
      <c r="C2071">
        <v>110</v>
      </c>
      <c r="D2071">
        <v>54</v>
      </c>
      <c r="E2071">
        <v>9</v>
      </c>
      <c r="F2071">
        <v>30</v>
      </c>
      <c r="G2071">
        <v>14</v>
      </c>
      <c r="H2071">
        <v>8</v>
      </c>
      <c r="I2071">
        <v>110</v>
      </c>
      <c r="J2071">
        <f t="shared" si="39"/>
        <v>34.717164447643043</v>
      </c>
      <c r="K2071">
        <v>54.717164447643043</v>
      </c>
      <c r="L2071">
        <v>70.717164447643043</v>
      </c>
      <c r="M2071">
        <v>96.717164447643043</v>
      </c>
      <c r="N2071">
        <v>78.717164447643043</v>
      </c>
      <c r="O2071">
        <v>61.717164447643043</v>
      </c>
      <c r="P2071">
        <v>9.717164447643043</v>
      </c>
      <c r="Q2071">
        <v>-23.282835552356957</v>
      </c>
      <c r="R2071">
        <v>-46.282835552356957</v>
      </c>
      <c r="S2071">
        <v>-48.282835552356957</v>
      </c>
      <c r="T2071">
        <v>-58.282835552356957</v>
      </c>
    </row>
    <row r="2072" spans="1:20" x14ac:dyDescent="0.3">
      <c r="A2072">
        <v>2071</v>
      </c>
      <c r="B2072" s="1">
        <v>44623</v>
      </c>
      <c r="C2072">
        <v>105</v>
      </c>
      <c r="D2072">
        <v>35</v>
      </c>
      <c r="E2072">
        <v>7</v>
      </c>
      <c r="F2072">
        <v>25</v>
      </c>
      <c r="G2072">
        <v>12</v>
      </c>
      <c r="H2072">
        <v>8</v>
      </c>
      <c r="I2072">
        <v>105</v>
      </c>
      <c r="J2072">
        <f t="shared" si="39"/>
        <v>29.717164447643043</v>
      </c>
      <c r="K2072">
        <v>34.717164447643043</v>
      </c>
      <c r="L2072">
        <v>54.717164447643043</v>
      </c>
      <c r="M2072">
        <v>70.717164447643043</v>
      </c>
      <c r="N2072">
        <v>96.717164447643043</v>
      </c>
      <c r="O2072">
        <v>78.717164447643043</v>
      </c>
      <c r="P2072">
        <v>61.717164447643043</v>
      </c>
      <c r="Q2072">
        <v>9.717164447643043</v>
      </c>
      <c r="R2072">
        <v>-23.282835552356957</v>
      </c>
      <c r="S2072">
        <v>-46.282835552356957</v>
      </c>
      <c r="T2072">
        <v>-48.282835552356957</v>
      </c>
    </row>
    <row r="2073" spans="1:20" x14ac:dyDescent="0.3">
      <c r="A2073">
        <v>2072</v>
      </c>
      <c r="B2073" s="1">
        <v>44624</v>
      </c>
      <c r="C2073">
        <v>60</v>
      </c>
      <c r="D2073">
        <v>33</v>
      </c>
      <c r="E2073">
        <v>5</v>
      </c>
      <c r="F2073">
        <v>26</v>
      </c>
      <c r="G2073">
        <v>12</v>
      </c>
      <c r="H2073">
        <v>8</v>
      </c>
      <c r="I2073">
        <v>60</v>
      </c>
      <c r="J2073">
        <f t="shared" si="39"/>
        <v>-15.282835552356957</v>
      </c>
      <c r="K2073">
        <v>29.717164447643043</v>
      </c>
      <c r="L2073">
        <v>34.717164447643043</v>
      </c>
      <c r="M2073">
        <v>54.717164447643043</v>
      </c>
      <c r="N2073">
        <v>70.717164447643043</v>
      </c>
      <c r="O2073">
        <v>96.717164447643043</v>
      </c>
      <c r="P2073">
        <v>78.717164447643043</v>
      </c>
      <c r="Q2073">
        <v>61.717164447643043</v>
      </c>
      <c r="R2073">
        <v>9.717164447643043</v>
      </c>
      <c r="S2073">
        <v>-23.282835552356957</v>
      </c>
      <c r="T2073">
        <v>-46.282835552356957</v>
      </c>
    </row>
    <row r="2074" spans="1:20" x14ac:dyDescent="0.3">
      <c r="A2074">
        <v>2073</v>
      </c>
      <c r="B2074" s="1">
        <v>44625</v>
      </c>
      <c r="C2074">
        <v>60</v>
      </c>
      <c r="D2074">
        <v>28</v>
      </c>
      <c r="E2074">
        <v>5</v>
      </c>
      <c r="F2074">
        <v>22</v>
      </c>
      <c r="G2074">
        <v>12</v>
      </c>
      <c r="H2074">
        <v>7</v>
      </c>
      <c r="I2074">
        <v>60</v>
      </c>
      <c r="J2074">
        <f t="shared" si="39"/>
        <v>-15.282835552356957</v>
      </c>
      <c r="K2074">
        <v>-15.282835552356957</v>
      </c>
      <c r="L2074">
        <v>29.717164447643043</v>
      </c>
      <c r="M2074">
        <v>34.717164447643043</v>
      </c>
      <c r="N2074">
        <v>54.717164447643043</v>
      </c>
      <c r="O2074">
        <v>70.717164447643043</v>
      </c>
      <c r="P2074">
        <v>96.717164447643043</v>
      </c>
      <c r="Q2074">
        <v>78.717164447643043</v>
      </c>
      <c r="R2074">
        <v>61.717164447643043</v>
      </c>
      <c r="S2074">
        <v>9.717164447643043</v>
      </c>
      <c r="T2074">
        <v>-23.282835552356957</v>
      </c>
    </row>
    <row r="2075" spans="1:20" x14ac:dyDescent="0.3">
      <c r="A2075">
        <v>2074</v>
      </c>
      <c r="B2075" s="1">
        <v>44626</v>
      </c>
      <c r="C2075">
        <v>51</v>
      </c>
      <c r="D2075">
        <v>30</v>
      </c>
      <c r="E2075">
        <v>14</v>
      </c>
      <c r="F2075">
        <v>32</v>
      </c>
      <c r="G2075">
        <v>12</v>
      </c>
      <c r="H2075">
        <v>13</v>
      </c>
      <c r="I2075">
        <v>51</v>
      </c>
      <c r="J2075">
        <f t="shared" si="39"/>
        <v>-24.282835552356957</v>
      </c>
      <c r="K2075">
        <v>-15.282835552356957</v>
      </c>
      <c r="L2075">
        <v>-15.282835552356957</v>
      </c>
      <c r="M2075">
        <v>29.717164447643043</v>
      </c>
      <c r="N2075">
        <v>34.717164447643043</v>
      </c>
      <c r="O2075">
        <v>54.717164447643043</v>
      </c>
      <c r="P2075">
        <v>70.717164447643043</v>
      </c>
      <c r="Q2075">
        <v>96.717164447643043</v>
      </c>
      <c r="R2075">
        <v>78.717164447643043</v>
      </c>
      <c r="S2075">
        <v>61.717164447643043</v>
      </c>
      <c r="T2075">
        <v>9.717164447643043</v>
      </c>
    </row>
    <row r="2076" spans="1:20" x14ac:dyDescent="0.3">
      <c r="A2076">
        <v>2075</v>
      </c>
      <c r="B2076" s="1">
        <v>44627</v>
      </c>
      <c r="C2076">
        <v>52</v>
      </c>
      <c r="D2076">
        <v>44</v>
      </c>
      <c r="E2076">
        <v>19</v>
      </c>
      <c r="F2076">
        <v>34</v>
      </c>
      <c r="G2076">
        <v>12</v>
      </c>
      <c r="H2076">
        <v>9</v>
      </c>
      <c r="I2076">
        <v>52</v>
      </c>
      <c r="J2076">
        <f t="shared" si="39"/>
        <v>-23.282835552356957</v>
      </c>
      <c r="K2076">
        <v>-24.282835552356957</v>
      </c>
      <c r="L2076">
        <v>-15.282835552356957</v>
      </c>
      <c r="M2076">
        <v>-15.282835552356957</v>
      </c>
      <c r="N2076">
        <v>29.717164447643043</v>
      </c>
      <c r="O2076">
        <v>34.717164447643043</v>
      </c>
      <c r="P2076">
        <v>54.717164447643043</v>
      </c>
      <c r="Q2076">
        <v>70.717164447643043</v>
      </c>
      <c r="R2076">
        <v>96.717164447643043</v>
      </c>
      <c r="S2076">
        <v>78.717164447643043</v>
      </c>
      <c r="T2076">
        <v>61.717164447643043</v>
      </c>
    </row>
    <row r="2077" spans="1:20" x14ac:dyDescent="0.3">
      <c r="A2077">
        <v>2076</v>
      </c>
      <c r="B2077" s="1">
        <v>44628</v>
      </c>
      <c r="C2077">
        <v>84</v>
      </c>
      <c r="D2077">
        <v>38</v>
      </c>
      <c r="E2077">
        <v>15</v>
      </c>
      <c r="F2077">
        <v>34</v>
      </c>
      <c r="G2077">
        <v>13</v>
      </c>
      <c r="H2077">
        <v>7</v>
      </c>
      <c r="I2077">
        <v>84</v>
      </c>
      <c r="J2077">
        <f t="shared" si="39"/>
        <v>8.717164447643043</v>
      </c>
      <c r="K2077">
        <v>-23.282835552356957</v>
      </c>
      <c r="L2077">
        <v>-24.282835552356957</v>
      </c>
      <c r="M2077">
        <v>-15.282835552356957</v>
      </c>
      <c r="N2077">
        <v>-15.282835552356957</v>
      </c>
      <c r="O2077">
        <v>29.717164447643043</v>
      </c>
      <c r="P2077">
        <v>34.717164447643043</v>
      </c>
      <c r="Q2077">
        <v>54.717164447643043</v>
      </c>
      <c r="R2077">
        <v>70.717164447643043</v>
      </c>
      <c r="S2077">
        <v>96.717164447643043</v>
      </c>
      <c r="T2077">
        <v>78.717164447643043</v>
      </c>
    </row>
    <row r="2078" spans="1:20" x14ac:dyDescent="0.3">
      <c r="A2078">
        <v>2077</v>
      </c>
      <c r="B2078" s="1">
        <v>44629</v>
      </c>
      <c r="C2078">
        <v>61</v>
      </c>
      <c r="D2078">
        <v>31</v>
      </c>
      <c r="E2078">
        <v>7</v>
      </c>
      <c r="F2078">
        <v>32</v>
      </c>
      <c r="G2078">
        <v>13</v>
      </c>
      <c r="H2078">
        <v>7</v>
      </c>
      <c r="I2078">
        <v>61</v>
      </c>
      <c r="J2078">
        <f t="shared" si="39"/>
        <v>-14.282835552356957</v>
      </c>
      <c r="K2078">
        <v>8.717164447643043</v>
      </c>
      <c r="L2078">
        <v>-23.282835552356957</v>
      </c>
      <c r="M2078">
        <v>-24.282835552356957</v>
      </c>
      <c r="N2078">
        <v>-15.282835552356957</v>
      </c>
      <c r="O2078">
        <v>-15.282835552356957</v>
      </c>
      <c r="P2078">
        <v>29.717164447643043</v>
      </c>
      <c r="Q2078">
        <v>34.717164447643043</v>
      </c>
      <c r="R2078">
        <v>54.717164447643043</v>
      </c>
      <c r="S2078">
        <v>70.717164447643043</v>
      </c>
      <c r="T2078">
        <v>96.717164447643043</v>
      </c>
    </row>
    <row r="2079" spans="1:20" x14ac:dyDescent="0.3">
      <c r="A2079">
        <v>2078</v>
      </c>
      <c r="B2079" s="1">
        <v>44630</v>
      </c>
      <c r="C2079">
        <v>51</v>
      </c>
      <c r="D2079">
        <v>30</v>
      </c>
      <c r="E2079">
        <v>7</v>
      </c>
      <c r="F2079">
        <v>33</v>
      </c>
      <c r="G2079">
        <v>12</v>
      </c>
      <c r="H2079">
        <v>8</v>
      </c>
      <c r="I2079">
        <v>51</v>
      </c>
      <c r="J2079">
        <f t="shared" si="39"/>
        <v>-24.282835552356957</v>
      </c>
      <c r="K2079">
        <v>-14.282835552356957</v>
      </c>
      <c r="L2079">
        <v>8.717164447643043</v>
      </c>
      <c r="M2079">
        <v>-23.282835552356957</v>
      </c>
      <c r="N2079">
        <v>-24.282835552356957</v>
      </c>
      <c r="O2079">
        <v>-15.282835552356957</v>
      </c>
      <c r="P2079">
        <v>-15.282835552356957</v>
      </c>
      <c r="Q2079">
        <v>29.717164447643043</v>
      </c>
      <c r="R2079">
        <v>34.717164447643043</v>
      </c>
      <c r="S2079">
        <v>54.717164447643043</v>
      </c>
      <c r="T2079">
        <v>70.717164447643043</v>
      </c>
    </row>
    <row r="2080" spans="1:20" x14ac:dyDescent="0.3">
      <c r="A2080">
        <v>2079</v>
      </c>
      <c r="B2080" s="1">
        <v>44631</v>
      </c>
      <c r="C2080">
        <v>50</v>
      </c>
      <c r="D2080">
        <v>23</v>
      </c>
      <c r="E2080">
        <v>8</v>
      </c>
      <c r="F2080">
        <v>21</v>
      </c>
      <c r="G2080">
        <v>12</v>
      </c>
      <c r="H2080">
        <v>4</v>
      </c>
      <c r="I2080">
        <v>50</v>
      </c>
      <c r="J2080">
        <f t="shared" si="39"/>
        <v>-25.282835552356957</v>
      </c>
      <c r="K2080">
        <v>-24.282835552356957</v>
      </c>
      <c r="L2080">
        <v>-14.282835552356957</v>
      </c>
      <c r="M2080">
        <v>8.717164447643043</v>
      </c>
      <c r="N2080">
        <v>-23.282835552356957</v>
      </c>
      <c r="O2080">
        <v>-24.282835552356957</v>
      </c>
      <c r="P2080">
        <v>-15.282835552356957</v>
      </c>
      <c r="Q2080">
        <v>-15.282835552356957</v>
      </c>
      <c r="R2080">
        <v>29.717164447643043</v>
      </c>
      <c r="S2080">
        <v>34.717164447643043</v>
      </c>
      <c r="T2080">
        <v>54.717164447643043</v>
      </c>
    </row>
    <row r="2081" spans="1:20" x14ac:dyDescent="0.3">
      <c r="A2081">
        <v>2080</v>
      </c>
      <c r="B2081" s="1">
        <v>44632</v>
      </c>
      <c r="C2081">
        <v>38</v>
      </c>
      <c r="D2081">
        <v>22</v>
      </c>
      <c r="E2081">
        <v>7</v>
      </c>
      <c r="F2081">
        <v>23</v>
      </c>
      <c r="G2081">
        <v>12</v>
      </c>
      <c r="H2081">
        <v>5</v>
      </c>
      <c r="I2081">
        <v>38</v>
      </c>
      <c r="J2081">
        <f t="shared" si="39"/>
        <v>-37.282835552356957</v>
      </c>
      <c r="K2081">
        <v>-25.282835552356957</v>
      </c>
      <c r="L2081">
        <v>-24.282835552356957</v>
      </c>
      <c r="M2081">
        <v>-14.282835552356957</v>
      </c>
      <c r="N2081">
        <v>8.717164447643043</v>
      </c>
      <c r="O2081">
        <v>-23.282835552356957</v>
      </c>
      <c r="P2081">
        <v>-24.282835552356957</v>
      </c>
      <c r="Q2081">
        <v>-15.282835552356957</v>
      </c>
      <c r="R2081">
        <v>-15.282835552356957</v>
      </c>
      <c r="S2081">
        <v>29.717164447643043</v>
      </c>
      <c r="T2081">
        <v>34.717164447643043</v>
      </c>
    </row>
    <row r="2082" spans="1:20" x14ac:dyDescent="0.3">
      <c r="A2082">
        <v>2081</v>
      </c>
      <c r="B2082" s="1">
        <v>44633</v>
      </c>
      <c r="C2082">
        <v>36</v>
      </c>
      <c r="D2082">
        <v>25</v>
      </c>
      <c r="E2082">
        <v>7</v>
      </c>
      <c r="F2082">
        <v>27</v>
      </c>
      <c r="G2082">
        <v>12</v>
      </c>
      <c r="H2082">
        <v>8</v>
      </c>
      <c r="I2082">
        <v>36</v>
      </c>
      <c r="J2082">
        <f t="shared" si="39"/>
        <v>-39.282835552356957</v>
      </c>
      <c r="K2082">
        <v>-37.282835552356957</v>
      </c>
      <c r="L2082">
        <v>-25.282835552356957</v>
      </c>
      <c r="M2082">
        <v>-24.282835552356957</v>
      </c>
      <c r="N2082">
        <v>-14.282835552356957</v>
      </c>
      <c r="O2082">
        <v>8.717164447643043</v>
      </c>
      <c r="P2082">
        <v>-23.282835552356957</v>
      </c>
      <c r="Q2082">
        <v>-24.282835552356957</v>
      </c>
      <c r="R2082">
        <v>-15.282835552356957</v>
      </c>
      <c r="S2082">
        <v>-15.282835552356957</v>
      </c>
      <c r="T2082">
        <v>29.717164447643043</v>
      </c>
    </row>
    <row r="2083" spans="1:20" x14ac:dyDescent="0.3">
      <c r="A2083">
        <v>2082</v>
      </c>
      <c r="B2083" s="1">
        <v>44634</v>
      </c>
      <c r="C2083">
        <v>41</v>
      </c>
      <c r="D2083">
        <v>52</v>
      </c>
      <c r="E2083">
        <v>11</v>
      </c>
      <c r="F2083">
        <v>35</v>
      </c>
      <c r="G2083">
        <v>12</v>
      </c>
      <c r="H2083">
        <v>9</v>
      </c>
      <c r="I2083">
        <v>52</v>
      </c>
      <c r="J2083">
        <f t="shared" si="39"/>
        <v>-23.282835552356957</v>
      </c>
      <c r="K2083">
        <v>-39.282835552356957</v>
      </c>
      <c r="L2083">
        <v>-37.282835552356957</v>
      </c>
      <c r="M2083">
        <v>-25.282835552356957</v>
      </c>
      <c r="N2083">
        <v>-24.282835552356957</v>
      </c>
      <c r="O2083">
        <v>-14.282835552356957</v>
      </c>
      <c r="P2083">
        <v>8.717164447643043</v>
      </c>
      <c r="Q2083">
        <v>-23.282835552356957</v>
      </c>
      <c r="R2083">
        <v>-24.282835552356957</v>
      </c>
      <c r="S2083">
        <v>-15.282835552356957</v>
      </c>
      <c r="T2083">
        <v>-15.282835552356957</v>
      </c>
    </row>
    <row r="2084" spans="1:20" x14ac:dyDescent="0.3">
      <c r="A2084">
        <v>2083</v>
      </c>
      <c r="B2084" s="1">
        <v>44635</v>
      </c>
      <c r="C2084">
        <v>93</v>
      </c>
      <c r="D2084">
        <v>40</v>
      </c>
      <c r="E2084">
        <v>7</v>
      </c>
      <c r="F2084">
        <v>26</v>
      </c>
      <c r="G2084">
        <v>12</v>
      </c>
      <c r="H2084">
        <v>7</v>
      </c>
      <c r="I2084">
        <v>93</v>
      </c>
      <c r="J2084">
        <f t="shared" si="39"/>
        <v>17.717164447643043</v>
      </c>
      <c r="K2084">
        <v>-23.282835552356957</v>
      </c>
      <c r="L2084">
        <v>-39.282835552356957</v>
      </c>
      <c r="M2084">
        <v>-37.282835552356957</v>
      </c>
      <c r="N2084">
        <v>-25.282835552356957</v>
      </c>
      <c r="O2084">
        <v>-24.282835552356957</v>
      </c>
      <c r="P2084">
        <v>-14.282835552356957</v>
      </c>
      <c r="Q2084">
        <v>8.717164447643043</v>
      </c>
      <c r="R2084">
        <v>-23.282835552356957</v>
      </c>
      <c r="S2084">
        <v>-24.282835552356957</v>
      </c>
      <c r="T2084">
        <v>-15.282835552356957</v>
      </c>
    </row>
    <row r="2085" spans="1:20" x14ac:dyDescent="0.3">
      <c r="A2085">
        <v>2084</v>
      </c>
      <c r="B2085" s="1">
        <v>44636</v>
      </c>
      <c r="C2085">
        <v>69</v>
      </c>
      <c r="D2085">
        <v>36</v>
      </c>
      <c r="E2085">
        <v>8</v>
      </c>
      <c r="F2085">
        <v>24</v>
      </c>
      <c r="G2085">
        <v>12</v>
      </c>
      <c r="H2085">
        <v>9</v>
      </c>
      <c r="I2085">
        <v>69</v>
      </c>
      <c r="J2085">
        <f t="shared" si="39"/>
        <v>-6.282835552356957</v>
      </c>
      <c r="K2085">
        <v>17.717164447643043</v>
      </c>
      <c r="L2085">
        <v>-23.282835552356957</v>
      </c>
      <c r="M2085">
        <v>-39.282835552356957</v>
      </c>
      <c r="N2085">
        <v>-37.282835552356957</v>
      </c>
      <c r="O2085">
        <v>-25.282835552356957</v>
      </c>
      <c r="P2085">
        <v>-24.282835552356957</v>
      </c>
      <c r="Q2085">
        <v>-14.282835552356957</v>
      </c>
      <c r="R2085">
        <v>8.717164447643043</v>
      </c>
      <c r="S2085">
        <v>-23.282835552356957</v>
      </c>
      <c r="T2085">
        <v>-24.282835552356957</v>
      </c>
    </row>
    <row r="2086" spans="1:20" x14ac:dyDescent="0.3">
      <c r="A2086">
        <v>2085</v>
      </c>
      <c r="B2086" s="1">
        <v>44637</v>
      </c>
      <c r="C2086">
        <v>61</v>
      </c>
      <c r="D2086">
        <v>51</v>
      </c>
      <c r="E2086">
        <v>9</v>
      </c>
      <c r="F2086">
        <v>29</v>
      </c>
      <c r="G2086">
        <v>13</v>
      </c>
      <c r="H2086">
        <v>10</v>
      </c>
      <c r="I2086">
        <v>61</v>
      </c>
      <c r="J2086">
        <f t="shared" si="39"/>
        <v>-14.282835552356957</v>
      </c>
      <c r="K2086">
        <v>-6.282835552356957</v>
      </c>
      <c r="L2086">
        <v>17.717164447643043</v>
      </c>
      <c r="M2086">
        <v>-23.282835552356957</v>
      </c>
      <c r="N2086">
        <v>-39.282835552356957</v>
      </c>
      <c r="O2086">
        <v>-37.282835552356957</v>
      </c>
      <c r="P2086">
        <v>-25.282835552356957</v>
      </c>
      <c r="Q2086">
        <v>-24.282835552356957</v>
      </c>
      <c r="R2086">
        <v>-14.282835552356957</v>
      </c>
      <c r="S2086">
        <v>8.717164447643043</v>
      </c>
      <c r="T2086">
        <v>-23.282835552356957</v>
      </c>
    </row>
    <row r="2087" spans="1:20" x14ac:dyDescent="0.3">
      <c r="A2087">
        <v>2086</v>
      </c>
      <c r="B2087" s="1">
        <v>44638</v>
      </c>
      <c r="C2087">
        <v>93</v>
      </c>
      <c r="D2087">
        <v>34</v>
      </c>
      <c r="E2087">
        <v>8</v>
      </c>
      <c r="F2087">
        <v>21</v>
      </c>
      <c r="G2087">
        <v>12</v>
      </c>
      <c r="H2087">
        <v>7</v>
      </c>
      <c r="I2087">
        <v>93</v>
      </c>
      <c r="J2087">
        <f t="shared" si="39"/>
        <v>17.717164447643043</v>
      </c>
      <c r="K2087">
        <v>-14.282835552356957</v>
      </c>
      <c r="L2087">
        <v>-6.282835552356957</v>
      </c>
      <c r="M2087">
        <v>17.717164447643043</v>
      </c>
      <c r="N2087">
        <v>-23.282835552356957</v>
      </c>
      <c r="O2087">
        <v>-39.282835552356957</v>
      </c>
      <c r="P2087">
        <v>-37.282835552356957</v>
      </c>
      <c r="Q2087">
        <v>-25.282835552356957</v>
      </c>
      <c r="R2087">
        <v>-24.282835552356957</v>
      </c>
      <c r="S2087">
        <v>-14.282835552356957</v>
      </c>
      <c r="T2087">
        <v>8.717164447643043</v>
      </c>
    </row>
    <row r="2088" spans="1:20" x14ac:dyDescent="0.3">
      <c r="A2088">
        <v>2087</v>
      </c>
      <c r="B2088" s="1">
        <v>44639</v>
      </c>
      <c r="C2088">
        <v>59</v>
      </c>
      <c r="D2088">
        <v>39</v>
      </c>
      <c r="E2088">
        <v>7</v>
      </c>
      <c r="F2088">
        <v>16</v>
      </c>
      <c r="G2088">
        <v>12</v>
      </c>
      <c r="H2088">
        <v>4</v>
      </c>
      <c r="I2088">
        <v>59</v>
      </c>
      <c r="J2088">
        <f t="shared" si="39"/>
        <v>-16.282835552356957</v>
      </c>
      <c r="K2088">
        <v>17.717164447643043</v>
      </c>
      <c r="L2088">
        <v>-14.282835552356957</v>
      </c>
      <c r="M2088">
        <v>-6.282835552356957</v>
      </c>
      <c r="N2088">
        <v>17.717164447643043</v>
      </c>
      <c r="O2088">
        <v>-23.282835552356957</v>
      </c>
      <c r="P2088">
        <v>-39.282835552356957</v>
      </c>
      <c r="Q2088">
        <v>-37.282835552356957</v>
      </c>
      <c r="R2088">
        <v>-25.282835552356957</v>
      </c>
      <c r="S2088">
        <v>-24.282835552356957</v>
      </c>
      <c r="T2088">
        <v>-14.282835552356957</v>
      </c>
    </row>
    <row r="2089" spans="1:20" x14ac:dyDescent="0.3">
      <c r="A2089">
        <v>2088</v>
      </c>
      <c r="B2089" s="1">
        <v>44640</v>
      </c>
      <c r="C2089">
        <v>64</v>
      </c>
      <c r="D2089">
        <v>41</v>
      </c>
      <c r="E2089">
        <v>9</v>
      </c>
      <c r="F2089">
        <v>21</v>
      </c>
      <c r="G2089">
        <v>12</v>
      </c>
      <c r="H2089">
        <v>7</v>
      </c>
      <c r="I2089">
        <v>64</v>
      </c>
      <c r="J2089">
        <f t="shared" si="39"/>
        <v>-11.282835552356957</v>
      </c>
      <c r="K2089">
        <v>-16.282835552356957</v>
      </c>
      <c r="L2089">
        <v>17.717164447643043</v>
      </c>
      <c r="M2089">
        <v>-14.282835552356957</v>
      </c>
      <c r="N2089">
        <v>-6.282835552356957</v>
      </c>
      <c r="O2089">
        <v>17.717164447643043</v>
      </c>
      <c r="P2089">
        <v>-23.282835552356957</v>
      </c>
      <c r="Q2089">
        <v>-39.282835552356957</v>
      </c>
      <c r="R2089">
        <v>-37.282835552356957</v>
      </c>
      <c r="S2089">
        <v>-25.282835552356957</v>
      </c>
      <c r="T2089">
        <v>-24.282835552356957</v>
      </c>
    </row>
    <row r="2090" spans="1:20" x14ac:dyDescent="0.3">
      <c r="A2090">
        <v>2089</v>
      </c>
      <c r="B2090" s="1">
        <v>44641</v>
      </c>
      <c r="C2090">
        <v>70</v>
      </c>
      <c r="D2090">
        <v>40</v>
      </c>
      <c r="E2090">
        <v>11</v>
      </c>
      <c r="F2090">
        <v>25</v>
      </c>
      <c r="G2090">
        <v>12</v>
      </c>
      <c r="H2090">
        <v>9</v>
      </c>
      <c r="I2090">
        <v>70</v>
      </c>
      <c r="J2090">
        <f t="shared" si="39"/>
        <v>-5.282835552356957</v>
      </c>
      <c r="K2090">
        <v>-11.282835552356957</v>
      </c>
      <c r="L2090">
        <v>-16.282835552356957</v>
      </c>
      <c r="M2090">
        <v>17.717164447643043</v>
      </c>
      <c r="N2090">
        <v>-14.282835552356957</v>
      </c>
      <c r="O2090">
        <v>-6.282835552356957</v>
      </c>
      <c r="P2090">
        <v>17.717164447643043</v>
      </c>
      <c r="Q2090">
        <v>-23.282835552356957</v>
      </c>
      <c r="R2090">
        <v>-39.282835552356957</v>
      </c>
      <c r="S2090">
        <v>-37.282835552356957</v>
      </c>
      <c r="T2090">
        <v>-25.282835552356957</v>
      </c>
    </row>
    <row r="2091" spans="1:20" x14ac:dyDescent="0.3">
      <c r="A2091">
        <v>2090</v>
      </c>
      <c r="B2091" s="1">
        <v>44642</v>
      </c>
      <c r="C2091">
        <v>69</v>
      </c>
      <c r="D2091">
        <v>17</v>
      </c>
      <c r="E2091">
        <v>9</v>
      </c>
      <c r="F2091">
        <v>15</v>
      </c>
      <c r="G2091">
        <v>12</v>
      </c>
      <c r="H2091">
        <v>4</v>
      </c>
      <c r="I2091">
        <v>69</v>
      </c>
      <c r="J2091">
        <f t="shared" si="39"/>
        <v>-6.282835552356957</v>
      </c>
      <c r="K2091">
        <v>-5.282835552356957</v>
      </c>
      <c r="L2091">
        <v>-11.282835552356957</v>
      </c>
      <c r="M2091">
        <v>-16.282835552356957</v>
      </c>
      <c r="N2091">
        <v>17.717164447643043</v>
      </c>
      <c r="O2091">
        <v>-14.282835552356957</v>
      </c>
      <c r="P2091">
        <v>-6.282835552356957</v>
      </c>
      <c r="Q2091">
        <v>17.717164447643043</v>
      </c>
      <c r="R2091">
        <v>-23.282835552356957</v>
      </c>
      <c r="S2091">
        <v>-39.282835552356957</v>
      </c>
      <c r="T2091">
        <v>-37.282835552356957</v>
      </c>
    </row>
    <row r="2092" spans="1:20" x14ac:dyDescent="0.3">
      <c r="A2092">
        <v>2091</v>
      </c>
      <c r="B2092" s="1">
        <v>44643</v>
      </c>
      <c r="C2092">
        <v>32</v>
      </c>
      <c r="D2092">
        <v>40</v>
      </c>
      <c r="E2092">
        <v>7</v>
      </c>
      <c r="F2092">
        <v>24</v>
      </c>
      <c r="G2092">
        <v>13</v>
      </c>
      <c r="H2092">
        <v>9</v>
      </c>
      <c r="I2092">
        <v>40</v>
      </c>
      <c r="J2092">
        <f t="shared" si="39"/>
        <v>-35.282835552356957</v>
      </c>
      <c r="K2092">
        <v>-6.282835552356957</v>
      </c>
      <c r="L2092">
        <v>-5.282835552356957</v>
      </c>
      <c r="M2092">
        <v>-11.282835552356957</v>
      </c>
      <c r="N2092">
        <v>-16.282835552356957</v>
      </c>
      <c r="O2092">
        <v>17.717164447643043</v>
      </c>
      <c r="P2092">
        <v>-14.282835552356957</v>
      </c>
      <c r="Q2092">
        <v>-6.282835552356957</v>
      </c>
      <c r="R2092">
        <v>17.717164447643043</v>
      </c>
      <c r="S2092">
        <v>-23.282835552356957</v>
      </c>
      <c r="T2092">
        <v>-39.282835552356957</v>
      </c>
    </row>
    <row r="2093" spans="1:20" x14ac:dyDescent="0.3">
      <c r="A2093">
        <v>2092</v>
      </c>
      <c r="B2093" s="1">
        <v>44644</v>
      </c>
      <c r="C2093">
        <v>70</v>
      </c>
      <c r="D2093">
        <v>38</v>
      </c>
      <c r="E2093">
        <v>6</v>
      </c>
      <c r="F2093">
        <v>28</v>
      </c>
      <c r="G2093">
        <v>12</v>
      </c>
      <c r="H2093">
        <v>11</v>
      </c>
      <c r="I2093">
        <v>70</v>
      </c>
      <c r="J2093">
        <f t="shared" si="39"/>
        <v>-5.282835552356957</v>
      </c>
      <c r="K2093">
        <v>-35.282835552356957</v>
      </c>
      <c r="L2093">
        <v>-6.282835552356957</v>
      </c>
      <c r="M2093">
        <v>-5.282835552356957</v>
      </c>
      <c r="N2093">
        <v>-11.282835552356957</v>
      </c>
      <c r="O2093">
        <v>-16.282835552356957</v>
      </c>
      <c r="P2093">
        <v>17.717164447643043</v>
      </c>
      <c r="Q2093">
        <v>-14.282835552356957</v>
      </c>
      <c r="R2093">
        <v>-6.282835552356957</v>
      </c>
      <c r="S2093">
        <v>17.717164447643043</v>
      </c>
      <c r="T2093">
        <v>-23.282835552356957</v>
      </c>
    </row>
    <row r="2094" spans="1:20" x14ac:dyDescent="0.3">
      <c r="A2094">
        <v>2093</v>
      </c>
      <c r="B2094" s="1">
        <v>44645</v>
      </c>
      <c r="C2094">
        <v>69</v>
      </c>
      <c r="D2094">
        <v>51</v>
      </c>
      <c r="E2094">
        <v>19</v>
      </c>
      <c r="F2094">
        <v>27</v>
      </c>
      <c r="G2094">
        <v>12</v>
      </c>
      <c r="H2094">
        <v>9</v>
      </c>
      <c r="I2094">
        <v>69</v>
      </c>
      <c r="J2094">
        <f t="shared" si="39"/>
        <v>-6.282835552356957</v>
      </c>
      <c r="K2094">
        <v>-5.282835552356957</v>
      </c>
      <c r="L2094">
        <v>-35.282835552356957</v>
      </c>
      <c r="M2094">
        <v>-6.282835552356957</v>
      </c>
      <c r="N2094">
        <v>-5.282835552356957</v>
      </c>
      <c r="O2094">
        <v>-11.282835552356957</v>
      </c>
      <c r="P2094">
        <v>-16.282835552356957</v>
      </c>
      <c r="Q2094">
        <v>17.717164447643043</v>
      </c>
      <c r="R2094">
        <v>-14.282835552356957</v>
      </c>
      <c r="S2094">
        <v>-6.282835552356957</v>
      </c>
      <c r="T2094">
        <v>17.717164447643043</v>
      </c>
    </row>
    <row r="2095" spans="1:20" x14ac:dyDescent="0.3">
      <c r="A2095">
        <v>2094</v>
      </c>
      <c r="B2095" s="1">
        <v>44646</v>
      </c>
      <c r="C2095">
        <v>94</v>
      </c>
      <c r="D2095">
        <v>29</v>
      </c>
      <c r="E2095">
        <v>9</v>
      </c>
      <c r="F2095">
        <v>21</v>
      </c>
      <c r="G2095">
        <v>14</v>
      </c>
      <c r="H2095">
        <v>5</v>
      </c>
      <c r="I2095">
        <v>94</v>
      </c>
      <c r="J2095">
        <f t="shared" si="39"/>
        <v>18.717164447643043</v>
      </c>
      <c r="K2095">
        <v>-6.282835552356957</v>
      </c>
      <c r="L2095">
        <v>-5.282835552356957</v>
      </c>
      <c r="M2095">
        <v>-35.282835552356957</v>
      </c>
      <c r="N2095">
        <v>-6.282835552356957</v>
      </c>
      <c r="O2095">
        <v>-5.282835552356957</v>
      </c>
      <c r="P2095">
        <v>-11.282835552356957</v>
      </c>
      <c r="Q2095">
        <v>-16.282835552356957</v>
      </c>
      <c r="R2095">
        <v>17.717164447643043</v>
      </c>
      <c r="S2095">
        <v>-14.282835552356957</v>
      </c>
      <c r="T2095">
        <v>-6.282835552356957</v>
      </c>
    </row>
    <row r="2096" spans="1:20" x14ac:dyDescent="0.3">
      <c r="A2096">
        <v>2095</v>
      </c>
      <c r="B2096" s="1">
        <v>44647</v>
      </c>
      <c r="C2096">
        <v>50</v>
      </c>
      <c r="D2096">
        <v>36</v>
      </c>
      <c r="E2096">
        <v>7</v>
      </c>
      <c r="F2096">
        <v>28</v>
      </c>
      <c r="G2096">
        <v>13</v>
      </c>
      <c r="H2096">
        <v>8</v>
      </c>
      <c r="I2096">
        <v>50</v>
      </c>
      <c r="J2096">
        <f t="shared" si="39"/>
        <v>-25.282835552356957</v>
      </c>
      <c r="K2096">
        <v>18.717164447643043</v>
      </c>
      <c r="L2096">
        <v>-6.282835552356957</v>
      </c>
      <c r="M2096">
        <v>-5.282835552356957</v>
      </c>
      <c r="N2096">
        <v>-35.282835552356957</v>
      </c>
      <c r="O2096">
        <v>-6.282835552356957</v>
      </c>
      <c r="P2096">
        <v>-5.282835552356957</v>
      </c>
      <c r="Q2096">
        <v>-11.282835552356957</v>
      </c>
      <c r="R2096">
        <v>-16.282835552356957</v>
      </c>
      <c r="S2096">
        <v>17.717164447643043</v>
      </c>
      <c r="T2096">
        <v>-14.282835552356957</v>
      </c>
    </row>
    <row r="2097" spans="1:20" x14ac:dyDescent="0.3">
      <c r="A2097">
        <v>2096</v>
      </c>
      <c r="B2097" s="1">
        <v>44648</v>
      </c>
      <c r="C2097">
        <v>62</v>
      </c>
      <c r="D2097">
        <v>53</v>
      </c>
      <c r="E2097">
        <v>3</v>
      </c>
      <c r="F2097">
        <v>39</v>
      </c>
      <c r="G2097">
        <v>16</v>
      </c>
      <c r="H2097">
        <v>12</v>
      </c>
      <c r="I2097">
        <v>62</v>
      </c>
      <c r="J2097">
        <f t="shared" si="39"/>
        <v>-13.282835552356957</v>
      </c>
      <c r="K2097">
        <v>-25.282835552356957</v>
      </c>
      <c r="L2097">
        <v>18.717164447643043</v>
      </c>
      <c r="M2097">
        <v>-6.282835552356957</v>
      </c>
      <c r="N2097">
        <v>-5.282835552356957</v>
      </c>
      <c r="O2097">
        <v>-35.282835552356957</v>
      </c>
      <c r="P2097">
        <v>-6.282835552356957</v>
      </c>
      <c r="Q2097">
        <v>-5.282835552356957</v>
      </c>
      <c r="R2097">
        <v>-11.282835552356957</v>
      </c>
      <c r="S2097">
        <v>-16.282835552356957</v>
      </c>
      <c r="T2097">
        <v>17.717164447643043</v>
      </c>
    </row>
    <row r="2098" spans="1:20" x14ac:dyDescent="0.3">
      <c r="A2098">
        <v>2097</v>
      </c>
      <c r="B2098" s="1">
        <v>44649</v>
      </c>
      <c r="C2098">
        <v>99</v>
      </c>
      <c r="D2098">
        <v>49</v>
      </c>
      <c r="E2098">
        <v>6</v>
      </c>
      <c r="F2098">
        <v>31</v>
      </c>
      <c r="G2098">
        <v>13</v>
      </c>
      <c r="H2098">
        <v>10</v>
      </c>
      <c r="I2098">
        <v>99</v>
      </c>
      <c r="J2098">
        <f t="shared" si="39"/>
        <v>23.717164447643043</v>
      </c>
      <c r="K2098">
        <v>-13.282835552356957</v>
      </c>
      <c r="L2098">
        <v>-25.282835552356957</v>
      </c>
      <c r="M2098">
        <v>18.717164447643043</v>
      </c>
      <c r="N2098">
        <v>-6.282835552356957</v>
      </c>
      <c r="O2098">
        <v>-5.282835552356957</v>
      </c>
      <c r="P2098">
        <v>-35.282835552356957</v>
      </c>
      <c r="Q2098">
        <v>-6.282835552356957</v>
      </c>
      <c r="R2098">
        <v>-5.282835552356957</v>
      </c>
      <c r="S2098">
        <v>-11.282835552356957</v>
      </c>
      <c r="T2098">
        <v>-16.282835552356957</v>
      </c>
    </row>
    <row r="2099" spans="1:20" x14ac:dyDescent="0.3">
      <c r="A2099">
        <v>2098</v>
      </c>
      <c r="B2099" s="1">
        <v>44650</v>
      </c>
      <c r="C2099">
        <v>98</v>
      </c>
      <c r="D2099">
        <v>28</v>
      </c>
      <c r="E2099">
        <v>10</v>
      </c>
      <c r="F2099">
        <v>30</v>
      </c>
      <c r="G2099">
        <v>13</v>
      </c>
      <c r="H2099">
        <v>9</v>
      </c>
      <c r="I2099">
        <v>98</v>
      </c>
      <c r="J2099">
        <f t="shared" si="39"/>
        <v>22.717164447643043</v>
      </c>
      <c r="K2099">
        <v>23.717164447643043</v>
      </c>
      <c r="L2099">
        <v>-13.282835552356957</v>
      </c>
      <c r="M2099">
        <v>-25.282835552356957</v>
      </c>
      <c r="N2099">
        <v>18.717164447643043</v>
      </c>
      <c r="O2099">
        <v>-6.282835552356957</v>
      </c>
      <c r="P2099">
        <v>-5.282835552356957</v>
      </c>
      <c r="Q2099">
        <v>-35.282835552356957</v>
      </c>
      <c r="R2099">
        <v>-6.282835552356957</v>
      </c>
      <c r="S2099">
        <v>-5.282835552356957</v>
      </c>
      <c r="T2099">
        <v>-11.282835552356957</v>
      </c>
    </row>
    <row r="2100" spans="1:20" x14ac:dyDescent="0.3">
      <c r="A2100">
        <v>2099</v>
      </c>
      <c r="B2100" s="1">
        <v>44651</v>
      </c>
      <c r="C2100">
        <v>51</v>
      </c>
      <c r="D2100">
        <v>6</v>
      </c>
      <c r="E2100">
        <v>18</v>
      </c>
      <c r="F2100">
        <v>12</v>
      </c>
      <c r="G2100">
        <v>12</v>
      </c>
      <c r="H2100">
        <v>3</v>
      </c>
      <c r="I2100">
        <v>51</v>
      </c>
      <c r="J2100">
        <f t="shared" si="39"/>
        <v>-24.282835552356957</v>
      </c>
      <c r="K2100">
        <v>22.717164447643043</v>
      </c>
      <c r="L2100">
        <v>23.717164447643043</v>
      </c>
      <c r="M2100">
        <v>-13.282835552356957</v>
      </c>
      <c r="N2100">
        <v>-25.282835552356957</v>
      </c>
      <c r="O2100">
        <v>18.717164447643043</v>
      </c>
      <c r="P2100">
        <v>-6.282835552356957</v>
      </c>
      <c r="Q2100">
        <v>-5.282835552356957</v>
      </c>
      <c r="R2100">
        <v>-35.282835552356957</v>
      </c>
      <c r="S2100">
        <v>-6.282835552356957</v>
      </c>
      <c r="T2100">
        <v>-5.282835552356957</v>
      </c>
    </row>
    <row r="2101" spans="1:20" x14ac:dyDescent="0.3">
      <c r="A2101">
        <v>2100</v>
      </c>
      <c r="B2101" s="1">
        <v>44652</v>
      </c>
      <c r="C2101">
        <v>13</v>
      </c>
      <c r="D2101">
        <v>11</v>
      </c>
      <c r="E2101">
        <v>23</v>
      </c>
      <c r="F2101">
        <v>14</v>
      </c>
      <c r="G2101">
        <v>13</v>
      </c>
      <c r="H2101">
        <v>3</v>
      </c>
      <c r="I2101">
        <v>23</v>
      </c>
      <c r="J2101">
        <f t="shared" si="39"/>
        <v>-52.282835552356957</v>
      </c>
      <c r="K2101">
        <v>-24.282835552356957</v>
      </c>
      <c r="L2101">
        <v>22.717164447643043</v>
      </c>
      <c r="M2101">
        <v>23.717164447643043</v>
      </c>
      <c r="N2101">
        <v>-13.282835552356957</v>
      </c>
      <c r="O2101">
        <v>-25.282835552356957</v>
      </c>
      <c r="P2101">
        <v>18.717164447643043</v>
      </c>
      <c r="Q2101">
        <v>-6.282835552356957</v>
      </c>
      <c r="R2101">
        <v>-5.282835552356957</v>
      </c>
      <c r="S2101">
        <v>-35.282835552356957</v>
      </c>
      <c r="T2101">
        <v>-6.282835552356957</v>
      </c>
    </row>
    <row r="2102" spans="1:20" x14ac:dyDescent="0.3">
      <c r="A2102">
        <v>2101</v>
      </c>
      <c r="B2102" s="1">
        <v>44653</v>
      </c>
      <c r="C2102">
        <v>18</v>
      </c>
      <c r="D2102">
        <v>27</v>
      </c>
      <c r="E2102">
        <v>24</v>
      </c>
      <c r="F2102">
        <v>20</v>
      </c>
      <c r="G2102">
        <v>14</v>
      </c>
      <c r="H2102">
        <v>5</v>
      </c>
      <c r="I2102">
        <v>27</v>
      </c>
      <c r="J2102">
        <f t="shared" si="39"/>
        <v>-48.282835552356957</v>
      </c>
      <c r="K2102">
        <v>-52.282835552356957</v>
      </c>
      <c r="L2102">
        <v>-24.282835552356957</v>
      </c>
      <c r="M2102">
        <v>22.717164447643043</v>
      </c>
      <c r="N2102">
        <v>23.717164447643043</v>
      </c>
      <c r="O2102">
        <v>-13.282835552356957</v>
      </c>
      <c r="P2102">
        <v>-25.282835552356957</v>
      </c>
      <c r="Q2102">
        <v>18.717164447643043</v>
      </c>
      <c r="R2102">
        <v>-6.282835552356957</v>
      </c>
      <c r="S2102">
        <v>-5.282835552356957</v>
      </c>
      <c r="T2102">
        <v>-35.282835552356957</v>
      </c>
    </row>
    <row r="2103" spans="1:20" x14ac:dyDescent="0.3">
      <c r="A2103">
        <v>2102</v>
      </c>
      <c r="B2103" s="1">
        <v>44654</v>
      </c>
      <c r="C2103">
        <v>45</v>
      </c>
      <c r="D2103">
        <v>44</v>
      </c>
      <c r="E2103">
        <v>21</v>
      </c>
      <c r="F2103">
        <v>33</v>
      </c>
      <c r="G2103">
        <v>16</v>
      </c>
      <c r="H2103">
        <v>6</v>
      </c>
      <c r="I2103">
        <v>45</v>
      </c>
      <c r="J2103">
        <f t="shared" si="39"/>
        <v>-30.282835552356957</v>
      </c>
      <c r="K2103">
        <v>-48.282835552356957</v>
      </c>
      <c r="L2103">
        <v>-52.282835552356957</v>
      </c>
      <c r="M2103">
        <v>-24.282835552356957</v>
      </c>
      <c r="N2103">
        <v>22.717164447643043</v>
      </c>
      <c r="O2103">
        <v>23.717164447643043</v>
      </c>
      <c r="P2103">
        <v>-13.282835552356957</v>
      </c>
      <c r="Q2103">
        <v>-25.282835552356957</v>
      </c>
      <c r="R2103">
        <v>18.717164447643043</v>
      </c>
      <c r="S2103">
        <v>-6.282835552356957</v>
      </c>
      <c r="T2103">
        <v>-5.282835552356957</v>
      </c>
    </row>
    <row r="2104" spans="1:20" x14ac:dyDescent="0.3">
      <c r="A2104">
        <v>2103</v>
      </c>
      <c r="B2104" s="1">
        <v>44655</v>
      </c>
      <c r="C2104">
        <v>77</v>
      </c>
      <c r="D2104">
        <v>56</v>
      </c>
      <c r="E2104">
        <v>27</v>
      </c>
      <c r="F2104">
        <v>36</v>
      </c>
      <c r="G2104">
        <v>17</v>
      </c>
      <c r="H2104">
        <v>7</v>
      </c>
      <c r="I2104">
        <v>77</v>
      </c>
      <c r="J2104">
        <f t="shared" si="39"/>
        <v>1.717164447643043</v>
      </c>
      <c r="K2104">
        <v>-30.282835552356957</v>
      </c>
      <c r="L2104">
        <v>-48.282835552356957</v>
      </c>
      <c r="M2104">
        <v>-52.282835552356957</v>
      </c>
      <c r="N2104">
        <v>-24.282835552356957</v>
      </c>
      <c r="O2104">
        <v>22.717164447643043</v>
      </c>
      <c r="P2104">
        <v>23.717164447643043</v>
      </c>
      <c r="Q2104">
        <v>-13.282835552356957</v>
      </c>
      <c r="R2104">
        <v>-25.282835552356957</v>
      </c>
      <c r="S2104">
        <v>18.717164447643043</v>
      </c>
      <c r="T2104">
        <v>-6.282835552356957</v>
      </c>
    </row>
    <row r="2105" spans="1:20" x14ac:dyDescent="0.3">
      <c r="A2105">
        <v>2104</v>
      </c>
      <c r="B2105" s="1">
        <v>44656</v>
      </c>
      <c r="C2105">
        <v>103</v>
      </c>
      <c r="D2105">
        <v>61</v>
      </c>
      <c r="E2105">
        <v>36</v>
      </c>
      <c r="F2105">
        <v>38</v>
      </c>
      <c r="G2105">
        <v>15</v>
      </c>
      <c r="H2105">
        <v>9</v>
      </c>
      <c r="I2105">
        <v>103</v>
      </c>
      <c r="J2105">
        <f t="shared" si="39"/>
        <v>27.717164447643043</v>
      </c>
      <c r="K2105">
        <v>1.717164447643043</v>
      </c>
      <c r="L2105">
        <v>-30.282835552356957</v>
      </c>
      <c r="M2105">
        <v>-48.282835552356957</v>
      </c>
      <c r="N2105">
        <v>-52.282835552356957</v>
      </c>
      <c r="O2105">
        <v>-24.282835552356957</v>
      </c>
      <c r="P2105">
        <v>22.717164447643043</v>
      </c>
      <c r="Q2105">
        <v>23.717164447643043</v>
      </c>
      <c r="R2105">
        <v>-13.282835552356957</v>
      </c>
      <c r="S2105">
        <v>-25.282835552356957</v>
      </c>
      <c r="T2105">
        <v>18.717164447643043</v>
      </c>
    </row>
    <row r="2106" spans="1:20" x14ac:dyDescent="0.3">
      <c r="A2106">
        <v>2105</v>
      </c>
      <c r="B2106" s="1">
        <v>44657</v>
      </c>
      <c r="C2106">
        <v>121</v>
      </c>
      <c r="D2106">
        <v>57</v>
      </c>
      <c r="E2106">
        <v>29</v>
      </c>
      <c r="F2106">
        <v>31</v>
      </c>
      <c r="G2106">
        <v>17</v>
      </c>
      <c r="H2106">
        <v>7</v>
      </c>
      <c r="I2106">
        <v>121</v>
      </c>
      <c r="J2106">
        <f t="shared" si="39"/>
        <v>45.717164447643043</v>
      </c>
      <c r="K2106">
        <v>27.717164447643043</v>
      </c>
      <c r="L2106">
        <v>1.717164447643043</v>
      </c>
      <c r="M2106">
        <v>-30.282835552356957</v>
      </c>
      <c r="N2106">
        <v>-48.282835552356957</v>
      </c>
      <c r="O2106">
        <v>-52.282835552356957</v>
      </c>
      <c r="P2106">
        <v>-24.282835552356957</v>
      </c>
      <c r="Q2106">
        <v>22.717164447643043</v>
      </c>
      <c r="R2106">
        <v>23.717164447643043</v>
      </c>
      <c r="S2106">
        <v>-13.282835552356957</v>
      </c>
      <c r="T2106">
        <v>-25.282835552356957</v>
      </c>
    </row>
    <row r="2107" spans="1:20" x14ac:dyDescent="0.3">
      <c r="A2107">
        <v>2106</v>
      </c>
      <c r="B2107" s="1">
        <v>44658</v>
      </c>
      <c r="C2107">
        <v>115</v>
      </c>
      <c r="D2107">
        <v>54</v>
      </c>
      <c r="E2107">
        <v>35</v>
      </c>
      <c r="F2107">
        <v>41</v>
      </c>
      <c r="G2107">
        <v>18</v>
      </c>
      <c r="H2107">
        <v>9</v>
      </c>
      <c r="I2107">
        <v>115</v>
      </c>
      <c r="J2107">
        <f t="shared" si="39"/>
        <v>39.717164447643043</v>
      </c>
      <c r="K2107">
        <v>45.717164447643043</v>
      </c>
      <c r="L2107">
        <v>27.717164447643043</v>
      </c>
      <c r="M2107">
        <v>1.717164447643043</v>
      </c>
      <c r="N2107">
        <v>-30.282835552356957</v>
      </c>
      <c r="O2107">
        <v>-48.282835552356957</v>
      </c>
      <c r="P2107">
        <v>-52.282835552356957</v>
      </c>
      <c r="Q2107">
        <v>-24.282835552356957</v>
      </c>
      <c r="R2107">
        <v>22.717164447643043</v>
      </c>
      <c r="S2107">
        <v>23.717164447643043</v>
      </c>
      <c r="T2107">
        <v>-13.282835552356957</v>
      </c>
    </row>
    <row r="2108" spans="1:20" x14ac:dyDescent="0.3">
      <c r="A2108">
        <v>2107</v>
      </c>
      <c r="B2108" s="1">
        <v>44659</v>
      </c>
      <c r="C2108">
        <v>109</v>
      </c>
      <c r="D2108">
        <v>36</v>
      </c>
      <c r="E2108">
        <v>21</v>
      </c>
      <c r="F2108">
        <v>30</v>
      </c>
      <c r="G2108">
        <v>14</v>
      </c>
      <c r="H2108">
        <v>6</v>
      </c>
      <c r="I2108">
        <v>109</v>
      </c>
      <c r="J2108">
        <f t="shared" si="39"/>
        <v>33.717164447643043</v>
      </c>
      <c r="K2108">
        <v>39.717164447643043</v>
      </c>
      <c r="L2108">
        <v>45.717164447643043</v>
      </c>
      <c r="M2108">
        <v>27.717164447643043</v>
      </c>
      <c r="N2108">
        <v>1.717164447643043</v>
      </c>
      <c r="O2108">
        <v>-30.282835552356957</v>
      </c>
      <c r="P2108">
        <v>-48.282835552356957</v>
      </c>
      <c r="Q2108">
        <v>-52.282835552356957</v>
      </c>
      <c r="R2108">
        <v>-24.282835552356957</v>
      </c>
      <c r="S2108">
        <v>22.717164447643043</v>
      </c>
      <c r="T2108">
        <v>23.717164447643043</v>
      </c>
    </row>
    <row r="2109" spans="1:20" x14ac:dyDescent="0.3">
      <c r="A2109">
        <v>2108</v>
      </c>
      <c r="B2109" s="1">
        <v>44660</v>
      </c>
      <c r="C2109">
        <v>66</v>
      </c>
      <c r="D2109">
        <v>24</v>
      </c>
      <c r="E2109">
        <v>13</v>
      </c>
      <c r="F2109">
        <v>26</v>
      </c>
      <c r="G2109">
        <v>13</v>
      </c>
      <c r="H2109">
        <v>6</v>
      </c>
      <c r="I2109">
        <v>66</v>
      </c>
      <c r="J2109">
        <f t="shared" si="39"/>
        <v>-9.282835552356957</v>
      </c>
      <c r="K2109">
        <v>33.717164447643043</v>
      </c>
      <c r="L2109">
        <v>39.717164447643043</v>
      </c>
      <c r="M2109">
        <v>45.717164447643043</v>
      </c>
      <c r="N2109">
        <v>27.717164447643043</v>
      </c>
      <c r="O2109">
        <v>1.717164447643043</v>
      </c>
      <c r="P2109">
        <v>-30.282835552356957</v>
      </c>
      <c r="Q2109">
        <v>-48.282835552356957</v>
      </c>
      <c r="R2109">
        <v>-52.282835552356957</v>
      </c>
      <c r="S2109">
        <v>-24.282835552356957</v>
      </c>
      <c r="T2109">
        <v>22.717164447643043</v>
      </c>
    </row>
    <row r="2110" spans="1:20" x14ac:dyDescent="0.3">
      <c r="A2110">
        <v>2109</v>
      </c>
      <c r="B2110" s="1">
        <v>44661</v>
      </c>
      <c r="C2110">
        <v>46</v>
      </c>
      <c r="D2110">
        <v>26</v>
      </c>
      <c r="E2110">
        <v>6</v>
      </c>
      <c r="F2110">
        <v>29</v>
      </c>
      <c r="G2110">
        <v>13</v>
      </c>
      <c r="H2110">
        <v>9</v>
      </c>
      <c r="I2110">
        <v>46</v>
      </c>
      <c r="J2110">
        <f t="shared" si="39"/>
        <v>-29.282835552356957</v>
      </c>
      <c r="K2110">
        <v>-9.282835552356957</v>
      </c>
      <c r="L2110">
        <v>33.717164447643043</v>
      </c>
      <c r="M2110">
        <v>39.717164447643043</v>
      </c>
      <c r="N2110">
        <v>45.717164447643043</v>
      </c>
      <c r="O2110">
        <v>27.717164447643043</v>
      </c>
      <c r="P2110">
        <v>1.717164447643043</v>
      </c>
      <c r="Q2110">
        <v>-30.282835552356957</v>
      </c>
      <c r="R2110">
        <v>-48.282835552356957</v>
      </c>
      <c r="S2110">
        <v>-52.282835552356957</v>
      </c>
      <c r="T2110">
        <v>-24.282835552356957</v>
      </c>
    </row>
    <row r="2111" spans="1:20" x14ac:dyDescent="0.3">
      <c r="A2111">
        <v>2110</v>
      </c>
      <c r="B2111" s="1">
        <v>44662</v>
      </c>
      <c r="C2111">
        <v>50</v>
      </c>
      <c r="D2111">
        <v>21</v>
      </c>
      <c r="E2111">
        <v>6</v>
      </c>
      <c r="F2111">
        <v>21</v>
      </c>
      <c r="G2111">
        <v>12</v>
      </c>
      <c r="H2111">
        <v>6</v>
      </c>
      <c r="I2111">
        <v>50</v>
      </c>
      <c r="J2111">
        <f t="shared" si="39"/>
        <v>-25.282835552356957</v>
      </c>
      <c r="K2111">
        <v>-29.282835552356957</v>
      </c>
      <c r="L2111">
        <v>-9.282835552356957</v>
      </c>
      <c r="M2111">
        <v>33.717164447643043</v>
      </c>
      <c r="N2111">
        <v>39.717164447643043</v>
      </c>
      <c r="O2111">
        <v>45.717164447643043</v>
      </c>
      <c r="P2111">
        <v>27.717164447643043</v>
      </c>
      <c r="Q2111">
        <v>1.717164447643043</v>
      </c>
      <c r="R2111">
        <v>-30.282835552356957</v>
      </c>
      <c r="S2111">
        <v>-48.282835552356957</v>
      </c>
      <c r="T2111">
        <v>-52.282835552356957</v>
      </c>
    </row>
    <row r="2112" spans="1:20" x14ac:dyDescent="0.3">
      <c r="A2112">
        <v>2111</v>
      </c>
      <c r="B2112" s="1">
        <v>44663</v>
      </c>
      <c r="C2112">
        <v>39</v>
      </c>
      <c r="D2112">
        <v>23</v>
      </c>
      <c r="E2112">
        <v>17</v>
      </c>
      <c r="F2112">
        <v>28</v>
      </c>
      <c r="G2112">
        <v>15</v>
      </c>
      <c r="H2112">
        <v>8</v>
      </c>
      <c r="I2112">
        <v>39</v>
      </c>
      <c r="J2112">
        <f t="shared" si="39"/>
        <v>-36.282835552356957</v>
      </c>
      <c r="K2112">
        <v>-25.282835552356957</v>
      </c>
      <c r="L2112">
        <v>-29.282835552356957</v>
      </c>
      <c r="M2112">
        <v>-9.282835552356957</v>
      </c>
      <c r="N2112">
        <v>33.717164447643043</v>
      </c>
      <c r="O2112">
        <v>39.717164447643043</v>
      </c>
      <c r="P2112">
        <v>45.717164447643043</v>
      </c>
      <c r="Q2112">
        <v>27.717164447643043</v>
      </c>
      <c r="R2112">
        <v>1.717164447643043</v>
      </c>
      <c r="S2112">
        <v>-30.282835552356957</v>
      </c>
      <c r="T2112">
        <v>-48.282835552356957</v>
      </c>
    </row>
    <row r="2113" spans="1:20" x14ac:dyDescent="0.3">
      <c r="A2113">
        <v>2112</v>
      </c>
      <c r="B2113" s="1">
        <v>44664</v>
      </c>
      <c r="C2113">
        <v>44</v>
      </c>
      <c r="D2113">
        <v>23</v>
      </c>
      <c r="E2113">
        <v>8</v>
      </c>
      <c r="F2113">
        <v>26</v>
      </c>
      <c r="G2113">
        <v>13</v>
      </c>
      <c r="H2113">
        <v>8</v>
      </c>
      <c r="I2113">
        <v>44</v>
      </c>
      <c r="J2113">
        <f t="shared" si="39"/>
        <v>-31.282835552356957</v>
      </c>
      <c r="K2113">
        <v>-36.282835552356957</v>
      </c>
      <c r="L2113">
        <v>-25.282835552356957</v>
      </c>
      <c r="M2113">
        <v>-29.282835552356957</v>
      </c>
      <c r="N2113">
        <v>-9.282835552356957</v>
      </c>
      <c r="O2113">
        <v>33.717164447643043</v>
      </c>
      <c r="P2113">
        <v>39.717164447643043</v>
      </c>
      <c r="Q2113">
        <v>45.717164447643043</v>
      </c>
      <c r="R2113">
        <v>27.717164447643043</v>
      </c>
      <c r="S2113">
        <v>1.717164447643043</v>
      </c>
      <c r="T2113">
        <v>-30.282835552356957</v>
      </c>
    </row>
    <row r="2114" spans="1:20" x14ac:dyDescent="0.3">
      <c r="A2114">
        <v>2113</v>
      </c>
      <c r="B2114" s="1">
        <v>44665</v>
      </c>
      <c r="C2114">
        <v>44</v>
      </c>
      <c r="D2114">
        <v>21</v>
      </c>
      <c r="E2114">
        <v>8</v>
      </c>
      <c r="F2114">
        <v>21</v>
      </c>
      <c r="G2114">
        <v>12</v>
      </c>
      <c r="H2114">
        <v>7</v>
      </c>
      <c r="I2114">
        <v>44</v>
      </c>
      <c r="J2114">
        <f t="shared" si="39"/>
        <v>-31.282835552356957</v>
      </c>
      <c r="K2114">
        <v>-31.282835552356957</v>
      </c>
      <c r="L2114">
        <v>-36.282835552356957</v>
      </c>
      <c r="M2114">
        <v>-25.282835552356957</v>
      </c>
      <c r="N2114">
        <v>-29.282835552356957</v>
      </c>
      <c r="O2114">
        <v>-9.282835552356957</v>
      </c>
      <c r="P2114">
        <v>33.717164447643043</v>
      </c>
      <c r="Q2114">
        <v>39.717164447643043</v>
      </c>
      <c r="R2114">
        <v>45.717164447643043</v>
      </c>
      <c r="S2114">
        <v>27.717164447643043</v>
      </c>
      <c r="T2114">
        <v>1.717164447643043</v>
      </c>
    </row>
    <row r="2115" spans="1:20" x14ac:dyDescent="0.3">
      <c r="A2115">
        <v>2114</v>
      </c>
      <c r="B2115" s="1">
        <v>44666</v>
      </c>
      <c r="C2115">
        <v>41</v>
      </c>
      <c r="D2115">
        <v>14</v>
      </c>
      <c r="E2115">
        <v>7</v>
      </c>
      <c r="F2115">
        <v>23</v>
      </c>
      <c r="G2115">
        <v>12</v>
      </c>
      <c r="H2115">
        <v>6</v>
      </c>
      <c r="I2115">
        <v>41</v>
      </c>
      <c r="J2115">
        <f t="shared" ref="J2115:J2178" si="40">(I2115-$V$2)</f>
        <v>-34.282835552356957</v>
      </c>
      <c r="K2115">
        <v>-31.282835552356957</v>
      </c>
      <c r="L2115">
        <v>-31.282835552356957</v>
      </c>
      <c r="M2115">
        <v>-36.282835552356957</v>
      </c>
      <c r="N2115">
        <v>-25.282835552356957</v>
      </c>
      <c r="O2115">
        <v>-29.282835552356957</v>
      </c>
      <c r="P2115">
        <v>-9.282835552356957</v>
      </c>
      <c r="Q2115">
        <v>33.717164447643043</v>
      </c>
      <c r="R2115">
        <v>39.717164447643043</v>
      </c>
      <c r="S2115">
        <v>45.717164447643043</v>
      </c>
      <c r="T2115">
        <v>27.717164447643043</v>
      </c>
    </row>
    <row r="2116" spans="1:20" x14ac:dyDescent="0.3">
      <c r="A2116">
        <v>2115</v>
      </c>
      <c r="B2116" s="1">
        <v>44667</v>
      </c>
      <c r="C2116">
        <v>27</v>
      </c>
      <c r="D2116">
        <v>12</v>
      </c>
      <c r="E2116">
        <v>4</v>
      </c>
      <c r="F2116">
        <v>12</v>
      </c>
      <c r="G2116">
        <v>12</v>
      </c>
      <c r="H2116">
        <v>4</v>
      </c>
      <c r="I2116">
        <v>27</v>
      </c>
      <c r="J2116">
        <f t="shared" si="40"/>
        <v>-48.282835552356957</v>
      </c>
      <c r="K2116">
        <v>-34.282835552356957</v>
      </c>
      <c r="L2116">
        <v>-31.282835552356957</v>
      </c>
      <c r="M2116">
        <v>-31.282835552356957</v>
      </c>
      <c r="N2116">
        <v>-36.282835552356957</v>
      </c>
      <c r="O2116">
        <v>-25.282835552356957</v>
      </c>
      <c r="P2116">
        <v>-29.282835552356957</v>
      </c>
      <c r="Q2116">
        <v>-9.282835552356957</v>
      </c>
      <c r="R2116">
        <v>33.717164447643043</v>
      </c>
      <c r="S2116">
        <v>39.717164447643043</v>
      </c>
      <c r="T2116">
        <v>45.717164447643043</v>
      </c>
    </row>
    <row r="2117" spans="1:20" x14ac:dyDescent="0.3">
      <c r="A2117">
        <v>2116</v>
      </c>
      <c r="B2117" s="1">
        <v>44668</v>
      </c>
      <c r="C2117">
        <v>25</v>
      </c>
      <c r="D2117">
        <v>10</v>
      </c>
      <c r="E2117">
        <v>6</v>
      </c>
      <c r="F2117">
        <v>16</v>
      </c>
      <c r="G2117">
        <v>12</v>
      </c>
      <c r="H2117">
        <v>5</v>
      </c>
      <c r="I2117">
        <v>25</v>
      </c>
      <c r="J2117">
        <f t="shared" si="40"/>
        <v>-50.282835552356957</v>
      </c>
      <c r="K2117">
        <v>-48.282835552356957</v>
      </c>
      <c r="L2117">
        <v>-34.282835552356957</v>
      </c>
      <c r="M2117">
        <v>-31.282835552356957</v>
      </c>
      <c r="N2117">
        <v>-31.282835552356957</v>
      </c>
      <c r="O2117">
        <v>-36.282835552356957</v>
      </c>
      <c r="P2117">
        <v>-25.282835552356957</v>
      </c>
      <c r="Q2117">
        <v>-29.282835552356957</v>
      </c>
      <c r="R2117">
        <v>-9.282835552356957</v>
      </c>
      <c r="S2117">
        <v>33.717164447643043</v>
      </c>
      <c r="T2117">
        <v>39.717164447643043</v>
      </c>
    </row>
    <row r="2118" spans="1:20" x14ac:dyDescent="0.3">
      <c r="A2118">
        <v>2117</v>
      </c>
      <c r="B2118" s="1">
        <v>44669</v>
      </c>
      <c r="C2118">
        <v>18</v>
      </c>
      <c r="D2118">
        <v>20</v>
      </c>
      <c r="E2118">
        <v>19</v>
      </c>
      <c r="F2118">
        <v>21</v>
      </c>
      <c r="G2118">
        <v>15</v>
      </c>
      <c r="H2118">
        <v>6</v>
      </c>
      <c r="I2118">
        <v>21</v>
      </c>
      <c r="J2118">
        <f t="shared" si="40"/>
        <v>-54.282835552356957</v>
      </c>
      <c r="K2118">
        <v>-50.282835552356957</v>
      </c>
      <c r="L2118">
        <v>-48.282835552356957</v>
      </c>
      <c r="M2118">
        <v>-34.282835552356957</v>
      </c>
      <c r="N2118">
        <v>-31.282835552356957</v>
      </c>
      <c r="O2118">
        <v>-31.282835552356957</v>
      </c>
      <c r="P2118">
        <v>-36.282835552356957</v>
      </c>
      <c r="Q2118">
        <v>-25.282835552356957</v>
      </c>
      <c r="R2118">
        <v>-29.282835552356957</v>
      </c>
      <c r="S2118">
        <v>-9.282835552356957</v>
      </c>
      <c r="T2118">
        <v>33.717164447643043</v>
      </c>
    </row>
    <row r="2119" spans="1:20" x14ac:dyDescent="0.3">
      <c r="A2119">
        <v>2118</v>
      </c>
      <c r="B2119" s="1">
        <v>44670</v>
      </c>
      <c r="C2119">
        <v>39</v>
      </c>
      <c r="D2119">
        <v>35</v>
      </c>
      <c r="E2119">
        <v>19</v>
      </c>
      <c r="F2119">
        <v>29</v>
      </c>
      <c r="G2119">
        <v>17</v>
      </c>
      <c r="H2119">
        <v>11</v>
      </c>
      <c r="I2119">
        <v>39</v>
      </c>
      <c r="J2119">
        <f t="shared" si="40"/>
        <v>-36.282835552356957</v>
      </c>
      <c r="K2119">
        <v>-54.282835552356957</v>
      </c>
      <c r="L2119">
        <v>-50.282835552356957</v>
      </c>
      <c r="M2119">
        <v>-48.282835552356957</v>
      </c>
      <c r="N2119">
        <v>-34.282835552356957</v>
      </c>
      <c r="O2119">
        <v>-31.282835552356957</v>
      </c>
      <c r="P2119">
        <v>-31.282835552356957</v>
      </c>
      <c r="Q2119">
        <v>-36.282835552356957</v>
      </c>
      <c r="R2119">
        <v>-25.282835552356957</v>
      </c>
      <c r="S2119">
        <v>-29.282835552356957</v>
      </c>
      <c r="T2119">
        <v>-9.282835552356957</v>
      </c>
    </row>
    <row r="2120" spans="1:20" x14ac:dyDescent="0.3">
      <c r="A2120">
        <v>2119</v>
      </c>
      <c r="B2120" s="1">
        <v>44671</v>
      </c>
      <c r="C2120">
        <v>66</v>
      </c>
      <c r="D2120">
        <v>35</v>
      </c>
      <c r="E2120">
        <v>18</v>
      </c>
      <c r="F2120">
        <v>27</v>
      </c>
      <c r="G2120">
        <v>17</v>
      </c>
      <c r="H2120">
        <v>11</v>
      </c>
      <c r="I2120">
        <v>66</v>
      </c>
      <c r="J2120">
        <f t="shared" si="40"/>
        <v>-9.282835552356957</v>
      </c>
      <c r="K2120">
        <v>-36.282835552356957</v>
      </c>
      <c r="L2120">
        <v>-54.282835552356957</v>
      </c>
      <c r="M2120">
        <v>-50.282835552356957</v>
      </c>
      <c r="N2120">
        <v>-48.282835552356957</v>
      </c>
      <c r="O2120">
        <v>-34.282835552356957</v>
      </c>
      <c r="P2120">
        <v>-31.282835552356957</v>
      </c>
      <c r="Q2120">
        <v>-31.282835552356957</v>
      </c>
      <c r="R2120">
        <v>-36.282835552356957</v>
      </c>
      <c r="S2120">
        <v>-25.282835552356957</v>
      </c>
      <c r="T2120">
        <v>-29.282835552356957</v>
      </c>
    </row>
    <row r="2121" spans="1:20" x14ac:dyDescent="0.3">
      <c r="A2121">
        <v>2120</v>
      </c>
      <c r="B2121" s="1">
        <v>44672</v>
      </c>
      <c r="C2121">
        <v>68</v>
      </c>
      <c r="D2121">
        <v>18</v>
      </c>
      <c r="E2121">
        <v>9</v>
      </c>
      <c r="F2121">
        <v>17</v>
      </c>
      <c r="G2121">
        <v>15</v>
      </c>
      <c r="H2121">
        <v>6</v>
      </c>
      <c r="I2121">
        <v>68</v>
      </c>
      <c r="J2121">
        <f t="shared" si="40"/>
        <v>-7.282835552356957</v>
      </c>
      <c r="K2121">
        <v>-9.282835552356957</v>
      </c>
      <c r="L2121">
        <v>-36.282835552356957</v>
      </c>
      <c r="M2121">
        <v>-54.282835552356957</v>
      </c>
      <c r="N2121">
        <v>-50.282835552356957</v>
      </c>
      <c r="O2121">
        <v>-48.282835552356957</v>
      </c>
      <c r="P2121">
        <v>-34.282835552356957</v>
      </c>
      <c r="Q2121">
        <v>-31.282835552356957</v>
      </c>
      <c r="R2121">
        <v>-31.282835552356957</v>
      </c>
      <c r="S2121">
        <v>-36.282835552356957</v>
      </c>
      <c r="T2121">
        <v>-25.282835552356957</v>
      </c>
    </row>
    <row r="2122" spans="1:20" x14ac:dyDescent="0.3">
      <c r="A2122">
        <v>2121</v>
      </c>
      <c r="B2122" s="1">
        <v>44673</v>
      </c>
      <c r="C2122">
        <v>35</v>
      </c>
      <c r="D2122">
        <v>20</v>
      </c>
      <c r="E2122">
        <v>8</v>
      </c>
      <c r="F2122">
        <v>17</v>
      </c>
      <c r="G2122">
        <v>15</v>
      </c>
      <c r="H2122">
        <v>8</v>
      </c>
      <c r="I2122">
        <v>35</v>
      </c>
      <c r="J2122">
        <f t="shared" si="40"/>
        <v>-40.282835552356957</v>
      </c>
      <c r="K2122">
        <v>-7.282835552356957</v>
      </c>
      <c r="L2122">
        <v>-9.282835552356957</v>
      </c>
      <c r="M2122">
        <v>-36.282835552356957</v>
      </c>
      <c r="N2122">
        <v>-54.282835552356957</v>
      </c>
      <c r="O2122">
        <v>-50.282835552356957</v>
      </c>
      <c r="P2122">
        <v>-48.282835552356957</v>
      </c>
      <c r="Q2122">
        <v>-34.282835552356957</v>
      </c>
      <c r="R2122">
        <v>-31.282835552356957</v>
      </c>
      <c r="S2122">
        <v>-31.282835552356957</v>
      </c>
      <c r="T2122">
        <v>-36.282835552356957</v>
      </c>
    </row>
    <row r="2123" spans="1:20" x14ac:dyDescent="0.3">
      <c r="A2123">
        <v>2122</v>
      </c>
      <c r="B2123" s="1">
        <v>44674</v>
      </c>
      <c r="C2123">
        <v>38</v>
      </c>
      <c r="D2123">
        <v>19</v>
      </c>
      <c r="E2123">
        <v>9</v>
      </c>
      <c r="F2123">
        <v>12</v>
      </c>
      <c r="G2123">
        <v>14</v>
      </c>
      <c r="H2123">
        <v>5</v>
      </c>
      <c r="I2123">
        <v>38</v>
      </c>
      <c r="J2123">
        <f t="shared" si="40"/>
        <v>-37.282835552356957</v>
      </c>
      <c r="K2123">
        <v>-40.282835552356957</v>
      </c>
      <c r="L2123">
        <v>-7.282835552356957</v>
      </c>
      <c r="M2123">
        <v>-9.282835552356957</v>
      </c>
      <c r="N2123">
        <v>-36.282835552356957</v>
      </c>
      <c r="O2123">
        <v>-54.282835552356957</v>
      </c>
      <c r="P2123">
        <v>-50.282835552356957</v>
      </c>
      <c r="Q2123">
        <v>-48.282835552356957</v>
      </c>
      <c r="R2123">
        <v>-34.282835552356957</v>
      </c>
      <c r="S2123">
        <v>-31.282835552356957</v>
      </c>
      <c r="T2123">
        <v>-31.282835552356957</v>
      </c>
    </row>
    <row r="2124" spans="1:20" x14ac:dyDescent="0.3">
      <c r="A2124">
        <v>2123</v>
      </c>
      <c r="B2124" s="1">
        <v>44675</v>
      </c>
      <c r="C2124">
        <v>37</v>
      </c>
      <c r="D2124">
        <v>24</v>
      </c>
      <c r="E2124">
        <v>8</v>
      </c>
      <c r="F2124">
        <v>19</v>
      </c>
      <c r="G2124">
        <v>15</v>
      </c>
      <c r="H2124">
        <v>9</v>
      </c>
      <c r="I2124">
        <v>37</v>
      </c>
      <c r="J2124">
        <f t="shared" si="40"/>
        <v>-38.282835552356957</v>
      </c>
      <c r="K2124">
        <v>-37.282835552356957</v>
      </c>
      <c r="L2124">
        <v>-40.282835552356957</v>
      </c>
      <c r="M2124">
        <v>-7.282835552356957</v>
      </c>
      <c r="N2124">
        <v>-9.282835552356957</v>
      </c>
      <c r="O2124">
        <v>-36.282835552356957</v>
      </c>
      <c r="P2124">
        <v>-54.282835552356957</v>
      </c>
      <c r="Q2124">
        <v>-50.282835552356957</v>
      </c>
      <c r="R2124">
        <v>-48.282835552356957</v>
      </c>
      <c r="S2124">
        <v>-34.282835552356957</v>
      </c>
      <c r="T2124">
        <v>-31.282835552356957</v>
      </c>
    </row>
    <row r="2125" spans="1:20" x14ac:dyDescent="0.3">
      <c r="A2125">
        <v>2124</v>
      </c>
      <c r="B2125" s="1">
        <v>44676</v>
      </c>
      <c r="C2125">
        <v>45</v>
      </c>
      <c r="D2125">
        <v>23</v>
      </c>
      <c r="E2125">
        <v>7</v>
      </c>
      <c r="F2125">
        <v>20</v>
      </c>
      <c r="G2125">
        <v>15</v>
      </c>
      <c r="H2125">
        <v>9</v>
      </c>
      <c r="I2125">
        <v>45</v>
      </c>
      <c r="J2125">
        <f t="shared" si="40"/>
        <v>-30.282835552356957</v>
      </c>
      <c r="K2125">
        <v>-38.282835552356957</v>
      </c>
      <c r="L2125">
        <v>-37.282835552356957</v>
      </c>
      <c r="M2125">
        <v>-40.282835552356957</v>
      </c>
      <c r="N2125">
        <v>-7.282835552356957</v>
      </c>
      <c r="O2125">
        <v>-9.282835552356957</v>
      </c>
      <c r="P2125">
        <v>-36.282835552356957</v>
      </c>
      <c r="Q2125">
        <v>-54.282835552356957</v>
      </c>
      <c r="R2125">
        <v>-50.282835552356957</v>
      </c>
      <c r="S2125">
        <v>-48.282835552356957</v>
      </c>
      <c r="T2125">
        <v>-34.282835552356957</v>
      </c>
    </row>
    <row r="2126" spans="1:20" x14ac:dyDescent="0.3">
      <c r="A2126">
        <v>2125</v>
      </c>
      <c r="B2126" s="1">
        <v>44677</v>
      </c>
      <c r="C2126">
        <v>43</v>
      </c>
      <c r="D2126">
        <v>18</v>
      </c>
      <c r="E2126">
        <v>7</v>
      </c>
      <c r="F2126">
        <v>17</v>
      </c>
      <c r="G2126">
        <v>15</v>
      </c>
      <c r="H2126">
        <v>8</v>
      </c>
      <c r="I2126">
        <v>43</v>
      </c>
      <c r="J2126">
        <f t="shared" si="40"/>
        <v>-32.282835552356957</v>
      </c>
      <c r="K2126">
        <v>-30.282835552356957</v>
      </c>
      <c r="L2126">
        <v>-38.282835552356957</v>
      </c>
      <c r="M2126">
        <v>-37.282835552356957</v>
      </c>
      <c r="N2126">
        <v>-40.282835552356957</v>
      </c>
      <c r="O2126">
        <v>-7.282835552356957</v>
      </c>
      <c r="P2126">
        <v>-9.282835552356957</v>
      </c>
      <c r="Q2126">
        <v>-36.282835552356957</v>
      </c>
      <c r="R2126">
        <v>-54.282835552356957</v>
      </c>
      <c r="S2126">
        <v>-50.282835552356957</v>
      </c>
      <c r="T2126">
        <v>-48.282835552356957</v>
      </c>
    </row>
    <row r="2127" spans="1:20" x14ac:dyDescent="0.3">
      <c r="A2127">
        <v>2126</v>
      </c>
      <c r="B2127" s="1">
        <v>44678</v>
      </c>
      <c r="C2127">
        <v>35</v>
      </c>
      <c r="D2127">
        <v>16</v>
      </c>
      <c r="E2127">
        <v>7</v>
      </c>
      <c r="F2127">
        <v>13</v>
      </c>
      <c r="G2127">
        <v>14</v>
      </c>
      <c r="H2127">
        <v>6</v>
      </c>
      <c r="I2127">
        <v>35</v>
      </c>
      <c r="J2127">
        <f t="shared" si="40"/>
        <v>-40.282835552356957</v>
      </c>
      <c r="K2127">
        <v>-32.282835552356957</v>
      </c>
      <c r="L2127">
        <v>-30.282835552356957</v>
      </c>
      <c r="M2127">
        <v>-38.282835552356957</v>
      </c>
      <c r="N2127">
        <v>-37.282835552356957</v>
      </c>
      <c r="O2127">
        <v>-40.282835552356957</v>
      </c>
      <c r="P2127">
        <v>-7.282835552356957</v>
      </c>
      <c r="Q2127">
        <v>-9.282835552356957</v>
      </c>
      <c r="R2127">
        <v>-36.282835552356957</v>
      </c>
      <c r="S2127">
        <v>-54.282835552356957</v>
      </c>
      <c r="T2127">
        <v>-50.282835552356957</v>
      </c>
    </row>
    <row r="2128" spans="1:20" x14ac:dyDescent="0.3">
      <c r="A2128">
        <v>2127</v>
      </c>
      <c r="B2128" s="1">
        <v>44679</v>
      </c>
      <c r="C2128">
        <v>32</v>
      </c>
      <c r="D2128">
        <v>24</v>
      </c>
      <c r="E2128">
        <v>7</v>
      </c>
      <c r="F2128">
        <v>16</v>
      </c>
      <c r="G2128">
        <v>15</v>
      </c>
      <c r="H2128">
        <v>11</v>
      </c>
      <c r="I2128">
        <v>32</v>
      </c>
      <c r="J2128">
        <f t="shared" si="40"/>
        <v>-43.282835552356957</v>
      </c>
      <c r="K2128">
        <v>-40.282835552356957</v>
      </c>
      <c r="L2128">
        <v>-32.282835552356957</v>
      </c>
      <c r="M2128">
        <v>-30.282835552356957</v>
      </c>
      <c r="N2128">
        <v>-38.282835552356957</v>
      </c>
      <c r="O2128">
        <v>-37.282835552356957</v>
      </c>
      <c r="P2128">
        <v>-40.282835552356957</v>
      </c>
      <c r="Q2128">
        <v>-7.282835552356957</v>
      </c>
      <c r="R2128">
        <v>-9.282835552356957</v>
      </c>
      <c r="S2128">
        <v>-36.282835552356957</v>
      </c>
      <c r="T2128">
        <v>-54.282835552356957</v>
      </c>
    </row>
    <row r="2129" spans="1:20" x14ac:dyDescent="0.3">
      <c r="A2129">
        <v>2128</v>
      </c>
      <c r="B2129" s="1">
        <v>44680</v>
      </c>
      <c r="C2129">
        <v>46</v>
      </c>
      <c r="D2129">
        <v>19</v>
      </c>
      <c r="E2129">
        <v>6</v>
      </c>
      <c r="F2129">
        <v>14</v>
      </c>
      <c r="G2129">
        <v>14</v>
      </c>
      <c r="H2129">
        <v>5</v>
      </c>
      <c r="I2129">
        <v>46</v>
      </c>
      <c r="J2129">
        <f t="shared" si="40"/>
        <v>-29.282835552356957</v>
      </c>
      <c r="K2129">
        <v>-43.282835552356957</v>
      </c>
      <c r="L2129">
        <v>-40.282835552356957</v>
      </c>
      <c r="M2129">
        <v>-32.282835552356957</v>
      </c>
      <c r="N2129">
        <v>-30.282835552356957</v>
      </c>
      <c r="O2129">
        <v>-38.282835552356957</v>
      </c>
      <c r="P2129">
        <v>-37.282835552356957</v>
      </c>
      <c r="Q2129">
        <v>-40.282835552356957</v>
      </c>
      <c r="R2129">
        <v>-7.282835552356957</v>
      </c>
      <c r="S2129">
        <v>-9.282835552356957</v>
      </c>
      <c r="T2129">
        <v>-36.282835552356957</v>
      </c>
    </row>
    <row r="2130" spans="1:20" x14ac:dyDescent="0.3">
      <c r="A2130">
        <v>2129</v>
      </c>
      <c r="B2130" s="1">
        <v>44681</v>
      </c>
      <c r="C2130">
        <v>36</v>
      </c>
      <c r="D2130">
        <v>9</v>
      </c>
      <c r="E2130">
        <v>7</v>
      </c>
      <c r="F2130">
        <v>9</v>
      </c>
      <c r="G2130">
        <v>13</v>
      </c>
      <c r="H2130">
        <v>3</v>
      </c>
      <c r="I2130">
        <v>36</v>
      </c>
      <c r="J2130">
        <f t="shared" si="40"/>
        <v>-39.282835552356957</v>
      </c>
      <c r="K2130">
        <v>-29.282835552356957</v>
      </c>
      <c r="L2130">
        <v>-43.282835552356957</v>
      </c>
      <c r="M2130">
        <v>-40.282835552356957</v>
      </c>
      <c r="N2130">
        <v>-32.282835552356957</v>
      </c>
      <c r="O2130">
        <v>-30.282835552356957</v>
      </c>
      <c r="P2130">
        <v>-38.282835552356957</v>
      </c>
      <c r="Q2130">
        <v>-37.282835552356957</v>
      </c>
      <c r="R2130">
        <v>-40.282835552356957</v>
      </c>
      <c r="S2130">
        <v>-7.282835552356957</v>
      </c>
      <c r="T2130">
        <v>-9.282835552356957</v>
      </c>
    </row>
    <row r="2131" spans="1:20" x14ac:dyDescent="0.3">
      <c r="A2131">
        <v>2130</v>
      </c>
      <c r="B2131" s="1">
        <v>44682</v>
      </c>
      <c r="C2131">
        <v>16</v>
      </c>
      <c r="D2131">
        <v>12</v>
      </c>
      <c r="E2131">
        <v>9</v>
      </c>
      <c r="F2131">
        <v>14</v>
      </c>
      <c r="G2131">
        <v>13</v>
      </c>
      <c r="H2131">
        <v>4</v>
      </c>
      <c r="I2131">
        <v>16</v>
      </c>
      <c r="J2131">
        <f t="shared" si="40"/>
        <v>-59.282835552356957</v>
      </c>
      <c r="K2131">
        <v>-39.282835552356957</v>
      </c>
      <c r="L2131">
        <v>-29.282835552356957</v>
      </c>
      <c r="M2131">
        <v>-43.282835552356957</v>
      </c>
      <c r="N2131">
        <v>-40.282835552356957</v>
      </c>
      <c r="O2131">
        <v>-32.282835552356957</v>
      </c>
      <c r="P2131">
        <v>-30.282835552356957</v>
      </c>
      <c r="Q2131">
        <v>-38.282835552356957</v>
      </c>
      <c r="R2131">
        <v>-37.282835552356957</v>
      </c>
      <c r="S2131">
        <v>-40.282835552356957</v>
      </c>
      <c r="T2131">
        <v>-7.282835552356957</v>
      </c>
    </row>
    <row r="2132" spans="1:20" x14ac:dyDescent="0.3">
      <c r="A2132">
        <v>2131</v>
      </c>
      <c r="B2132" s="1">
        <v>44683</v>
      </c>
      <c r="C2132">
        <v>23</v>
      </c>
      <c r="D2132">
        <v>23</v>
      </c>
      <c r="E2132">
        <v>9</v>
      </c>
      <c r="F2132">
        <v>20</v>
      </c>
      <c r="G2132">
        <v>13</v>
      </c>
      <c r="H2132">
        <v>5</v>
      </c>
      <c r="I2132">
        <v>23</v>
      </c>
      <c r="J2132">
        <f t="shared" si="40"/>
        <v>-52.282835552356957</v>
      </c>
      <c r="K2132">
        <v>-59.282835552356957</v>
      </c>
      <c r="L2132">
        <v>-39.282835552356957</v>
      </c>
      <c r="M2132">
        <v>-29.282835552356957</v>
      </c>
      <c r="N2132">
        <v>-43.282835552356957</v>
      </c>
      <c r="O2132">
        <v>-40.282835552356957</v>
      </c>
      <c r="P2132">
        <v>-32.282835552356957</v>
      </c>
      <c r="Q2132">
        <v>-30.282835552356957</v>
      </c>
      <c r="R2132">
        <v>-38.282835552356957</v>
      </c>
      <c r="S2132">
        <v>-37.282835552356957</v>
      </c>
      <c r="T2132">
        <v>-40.282835552356957</v>
      </c>
    </row>
    <row r="2133" spans="1:20" x14ac:dyDescent="0.3">
      <c r="A2133">
        <v>2132</v>
      </c>
      <c r="B2133" s="1">
        <v>44684</v>
      </c>
      <c r="C2133">
        <v>43</v>
      </c>
      <c r="D2133">
        <v>33</v>
      </c>
      <c r="E2133">
        <v>15</v>
      </c>
      <c r="F2133">
        <v>27</v>
      </c>
      <c r="G2133">
        <v>13</v>
      </c>
      <c r="H2133">
        <v>7</v>
      </c>
      <c r="I2133">
        <v>43</v>
      </c>
      <c r="J2133">
        <f t="shared" si="40"/>
        <v>-32.282835552356957</v>
      </c>
      <c r="K2133">
        <v>-52.282835552356957</v>
      </c>
      <c r="L2133">
        <v>-59.282835552356957</v>
      </c>
      <c r="M2133">
        <v>-39.282835552356957</v>
      </c>
      <c r="N2133">
        <v>-29.282835552356957</v>
      </c>
      <c r="O2133">
        <v>-43.282835552356957</v>
      </c>
      <c r="P2133">
        <v>-40.282835552356957</v>
      </c>
      <c r="Q2133">
        <v>-32.282835552356957</v>
      </c>
      <c r="R2133">
        <v>-30.282835552356957</v>
      </c>
      <c r="S2133">
        <v>-38.282835552356957</v>
      </c>
      <c r="T2133">
        <v>-37.282835552356957</v>
      </c>
    </row>
    <row r="2134" spans="1:20" x14ac:dyDescent="0.3">
      <c r="A2134">
        <v>2133</v>
      </c>
      <c r="B2134" s="1">
        <v>44685</v>
      </c>
      <c r="C2134">
        <v>66</v>
      </c>
      <c r="D2134">
        <v>37</v>
      </c>
      <c r="E2134">
        <v>14</v>
      </c>
      <c r="F2134">
        <v>31</v>
      </c>
      <c r="G2134">
        <v>13</v>
      </c>
      <c r="H2134">
        <v>8</v>
      </c>
      <c r="I2134">
        <v>66</v>
      </c>
      <c r="J2134">
        <f t="shared" si="40"/>
        <v>-9.282835552356957</v>
      </c>
      <c r="K2134">
        <v>-32.282835552356957</v>
      </c>
      <c r="L2134">
        <v>-52.282835552356957</v>
      </c>
      <c r="M2134">
        <v>-59.282835552356957</v>
      </c>
      <c r="N2134">
        <v>-39.282835552356957</v>
      </c>
      <c r="O2134">
        <v>-29.282835552356957</v>
      </c>
      <c r="P2134">
        <v>-43.282835552356957</v>
      </c>
      <c r="Q2134">
        <v>-40.282835552356957</v>
      </c>
      <c r="R2134">
        <v>-32.282835552356957</v>
      </c>
      <c r="S2134">
        <v>-30.282835552356957</v>
      </c>
      <c r="T2134">
        <v>-38.282835552356957</v>
      </c>
    </row>
    <row r="2135" spans="1:20" x14ac:dyDescent="0.3">
      <c r="A2135">
        <v>2134</v>
      </c>
      <c r="B2135" s="1">
        <v>44686</v>
      </c>
      <c r="C2135">
        <v>62</v>
      </c>
      <c r="D2135">
        <v>59</v>
      </c>
      <c r="E2135">
        <v>12</v>
      </c>
      <c r="F2135">
        <v>28</v>
      </c>
      <c r="G2135">
        <v>14</v>
      </c>
      <c r="H2135">
        <v>9</v>
      </c>
      <c r="I2135">
        <v>62</v>
      </c>
      <c r="J2135">
        <f t="shared" si="40"/>
        <v>-13.282835552356957</v>
      </c>
      <c r="K2135">
        <v>-9.282835552356957</v>
      </c>
      <c r="L2135">
        <v>-32.282835552356957</v>
      </c>
      <c r="M2135">
        <v>-52.282835552356957</v>
      </c>
      <c r="N2135">
        <v>-59.282835552356957</v>
      </c>
      <c r="O2135">
        <v>-39.282835552356957</v>
      </c>
      <c r="P2135">
        <v>-29.282835552356957</v>
      </c>
      <c r="Q2135">
        <v>-43.282835552356957</v>
      </c>
      <c r="R2135">
        <v>-40.282835552356957</v>
      </c>
      <c r="S2135">
        <v>-32.282835552356957</v>
      </c>
      <c r="T2135">
        <v>-30.282835552356957</v>
      </c>
    </row>
    <row r="2136" spans="1:20" x14ac:dyDescent="0.3">
      <c r="A2136">
        <v>2135</v>
      </c>
      <c r="B2136" s="1">
        <v>44687</v>
      </c>
      <c r="C2136">
        <v>102</v>
      </c>
      <c r="D2136">
        <v>31</v>
      </c>
      <c r="E2136">
        <v>6</v>
      </c>
      <c r="F2136">
        <v>18</v>
      </c>
      <c r="G2136">
        <v>13</v>
      </c>
      <c r="H2136">
        <v>7</v>
      </c>
      <c r="I2136">
        <v>102</v>
      </c>
      <c r="J2136">
        <f t="shared" si="40"/>
        <v>26.717164447643043</v>
      </c>
      <c r="K2136">
        <v>-13.282835552356957</v>
      </c>
      <c r="L2136">
        <v>-9.282835552356957</v>
      </c>
      <c r="M2136">
        <v>-32.282835552356957</v>
      </c>
      <c r="N2136">
        <v>-52.282835552356957</v>
      </c>
      <c r="O2136">
        <v>-59.282835552356957</v>
      </c>
      <c r="P2136">
        <v>-39.282835552356957</v>
      </c>
      <c r="Q2136">
        <v>-29.282835552356957</v>
      </c>
      <c r="R2136">
        <v>-43.282835552356957</v>
      </c>
      <c r="S2136">
        <v>-40.282835552356957</v>
      </c>
      <c r="T2136">
        <v>-32.282835552356957</v>
      </c>
    </row>
    <row r="2137" spans="1:20" x14ac:dyDescent="0.3">
      <c r="A2137">
        <v>2136</v>
      </c>
      <c r="B2137" s="1">
        <v>44688</v>
      </c>
      <c r="C2137">
        <v>49</v>
      </c>
      <c r="D2137">
        <v>25</v>
      </c>
      <c r="E2137">
        <v>6</v>
      </c>
      <c r="F2137">
        <v>14</v>
      </c>
      <c r="G2137">
        <v>13</v>
      </c>
      <c r="H2137">
        <v>6</v>
      </c>
      <c r="I2137">
        <v>49</v>
      </c>
      <c r="J2137">
        <f t="shared" si="40"/>
        <v>-26.282835552356957</v>
      </c>
      <c r="K2137">
        <v>26.717164447643043</v>
      </c>
      <c r="L2137">
        <v>-13.282835552356957</v>
      </c>
      <c r="M2137">
        <v>-9.282835552356957</v>
      </c>
      <c r="N2137">
        <v>-32.282835552356957</v>
      </c>
      <c r="O2137">
        <v>-52.282835552356957</v>
      </c>
      <c r="P2137">
        <v>-59.282835552356957</v>
      </c>
      <c r="Q2137">
        <v>-39.282835552356957</v>
      </c>
      <c r="R2137">
        <v>-29.282835552356957</v>
      </c>
      <c r="S2137">
        <v>-43.282835552356957</v>
      </c>
      <c r="T2137">
        <v>-40.282835552356957</v>
      </c>
    </row>
    <row r="2138" spans="1:20" x14ac:dyDescent="0.3">
      <c r="A2138">
        <v>2137</v>
      </c>
      <c r="B2138" s="1">
        <v>44689</v>
      </c>
      <c r="C2138">
        <v>39</v>
      </c>
      <c r="D2138">
        <v>27</v>
      </c>
      <c r="E2138">
        <v>6</v>
      </c>
      <c r="F2138">
        <v>12</v>
      </c>
      <c r="G2138">
        <v>13</v>
      </c>
      <c r="H2138">
        <v>5</v>
      </c>
      <c r="I2138">
        <v>39</v>
      </c>
      <c r="J2138">
        <f t="shared" si="40"/>
        <v>-36.282835552356957</v>
      </c>
      <c r="K2138">
        <v>-26.282835552356957</v>
      </c>
      <c r="L2138">
        <v>26.717164447643043</v>
      </c>
      <c r="M2138">
        <v>-13.282835552356957</v>
      </c>
      <c r="N2138">
        <v>-9.282835552356957</v>
      </c>
      <c r="O2138">
        <v>-32.282835552356957</v>
      </c>
      <c r="P2138">
        <v>-52.282835552356957</v>
      </c>
      <c r="Q2138">
        <v>-59.282835552356957</v>
      </c>
      <c r="R2138">
        <v>-39.282835552356957</v>
      </c>
      <c r="S2138">
        <v>-29.282835552356957</v>
      </c>
      <c r="T2138">
        <v>-43.282835552356957</v>
      </c>
    </row>
    <row r="2139" spans="1:20" x14ac:dyDescent="0.3">
      <c r="A2139">
        <v>2138</v>
      </c>
      <c r="B2139" s="1">
        <v>44690</v>
      </c>
      <c r="C2139">
        <v>43</v>
      </c>
      <c r="D2139">
        <v>30</v>
      </c>
      <c r="E2139">
        <v>6</v>
      </c>
      <c r="F2139">
        <v>14</v>
      </c>
      <c r="G2139">
        <v>13</v>
      </c>
      <c r="H2139">
        <v>8</v>
      </c>
      <c r="I2139">
        <v>43</v>
      </c>
      <c r="J2139">
        <f t="shared" si="40"/>
        <v>-32.282835552356957</v>
      </c>
      <c r="K2139">
        <v>-36.282835552356957</v>
      </c>
      <c r="L2139">
        <v>-26.282835552356957</v>
      </c>
      <c r="M2139">
        <v>26.717164447643043</v>
      </c>
      <c r="N2139">
        <v>-13.282835552356957</v>
      </c>
      <c r="O2139">
        <v>-9.282835552356957</v>
      </c>
      <c r="P2139">
        <v>-32.282835552356957</v>
      </c>
      <c r="Q2139">
        <v>-52.282835552356957</v>
      </c>
      <c r="R2139">
        <v>-59.282835552356957</v>
      </c>
      <c r="S2139">
        <v>-39.282835552356957</v>
      </c>
      <c r="T2139">
        <v>-29.282835552356957</v>
      </c>
    </row>
    <row r="2140" spans="1:20" x14ac:dyDescent="0.3">
      <c r="A2140">
        <v>2139</v>
      </c>
      <c r="B2140" s="1">
        <v>44691</v>
      </c>
      <c r="C2140">
        <v>46</v>
      </c>
      <c r="D2140">
        <v>44</v>
      </c>
      <c r="E2140">
        <v>8</v>
      </c>
      <c r="F2140">
        <v>21</v>
      </c>
      <c r="G2140">
        <v>14</v>
      </c>
      <c r="H2140">
        <v>10</v>
      </c>
      <c r="I2140">
        <v>46</v>
      </c>
      <c r="J2140">
        <f t="shared" si="40"/>
        <v>-29.282835552356957</v>
      </c>
      <c r="K2140">
        <v>-32.282835552356957</v>
      </c>
      <c r="L2140">
        <v>-36.282835552356957</v>
      </c>
      <c r="M2140">
        <v>-26.282835552356957</v>
      </c>
      <c r="N2140">
        <v>26.717164447643043</v>
      </c>
      <c r="O2140">
        <v>-13.282835552356957</v>
      </c>
      <c r="P2140">
        <v>-9.282835552356957</v>
      </c>
      <c r="Q2140">
        <v>-32.282835552356957</v>
      </c>
      <c r="R2140">
        <v>-52.282835552356957</v>
      </c>
      <c r="S2140">
        <v>-59.282835552356957</v>
      </c>
      <c r="T2140">
        <v>-39.282835552356957</v>
      </c>
    </row>
    <row r="2141" spans="1:20" x14ac:dyDescent="0.3">
      <c r="A2141">
        <v>2140</v>
      </c>
      <c r="B2141" s="1">
        <v>44692</v>
      </c>
      <c r="C2141">
        <v>68</v>
      </c>
      <c r="D2141">
        <v>31</v>
      </c>
      <c r="E2141">
        <v>8</v>
      </c>
      <c r="F2141">
        <v>22</v>
      </c>
      <c r="G2141">
        <v>14</v>
      </c>
      <c r="H2141">
        <v>9</v>
      </c>
      <c r="I2141">
        <v>68</v>
      </c>
      <c r="J2141">
        <f t="shared" si="40"/>
        <v>-7.282835552356957</v>
      </c>
      <c r="K2141">
        <v>-29.282835552356957</v>
      </c>
      <c r="L2141">
        <v>-32.282835552356957</v>
      </c>
      <c r="M2141">
        <v>-36.282835552356957</v>
      </c>
      <c r="N2141">
        <v>-26.282835552356957</v>
      </c>
      <c r="O2141">
        <v>26.717164447643043</v>
      </c>
      <c r="P2141">
        <v>-13.282835552356957</v>
      </c>
      <c r="Q2141">
        <v>-9.282835552356957</v>
      </c>
      <c r="R2141">
        <v>-32.282835552356957</v>
      </c>
      <c r="S2141">
        <v>-52.282835552356957</v>
      </c>
      <c r="T2141">
        <v>-59.282835552356957</v>
      </c>
    </row>
    <row r="2142" spans="1:20" x14ac:dyDescent="0.3">
      <c r="A2142">
        <v>2141</v>
      </c>
      <c r="B2142" s="1">
        <v>44693</v>
      </c>
      <c r="C2142">
        <v>49</v>
      </c>
      <c r="D2142">
        <v>44</v>
      </c>
      <c r="E2142">
        <v>10</v>
      </c>
      <c r="F2142">
        <v>13</v>
      </c>
      <c r="G2142">
        <v>14</v>
      </c>
      <c r="H2142">
        <v>10</v>
      </c>
      <c r="I2142">
        <v>49</v>
      </c>
      <c r="J2142">
        <f t="shared" si="40"/>
        <v>-26.282835552356957</v>
      </c>
      <c r="K2142">
        <v>-7.282835552356957</v>
      </c>
      <c r="L2142">
        <v>-29.282835552356957</v>
      </c>
      <c r="M2142">
        <v>-32.282835552356957</v>
      </c>
      <c r="N2142">
        <v>-36.282835552356957</v>
      </c>
      <c r="O2142">
        <v>-26.282835552356957</v>
      </c>
      <c r="P2142">
        <v>26.717164447643043</v>
      </c>
      <c r="Q2142">
        <v>-13.282835552356957</v>
      </c>
      <c r="R2142">
        <v>-9.282835552356957</v>
      </c>
      <c r="S2142">
        <v>-32.282835552356957</v>
      </c>
      <c r="T2142">
        <v>-52.282835552356957</v>
      </c>
    </row>
    <row r="2143" spans="1:20" x14ac:dyDescent="0.3">
      <c r="A2143">
        <v>2142</v>
      </c>
      <c r="B2143" s="1">
        <v>44694</v>
      </c>
      <c r="C2143">
        <v>67</v>
      </c>
      <c r="D2143">
        <v>37</v>
      </c>
      <c r="E2143">
        <v>27</v>
      </c>
      <c r="F2143">
        <v>18</v>
      </c>
      <c r="G2143">
        <v>13</v>
      </c>
      <c r="H2143">
        <v>12</v>
      </c>
      <c r="I2143">
        <v>67</v>
      </c>
      <c r="J2143">
        <f t="shared" si="40"/>
        <v>-8.282835552356957</v>
      </c>
      <c r="K2143">
        <v>-26.282835552356957</v>
      </c>
      <c r="L2143">
        <v>-7.282835552356957</v>
      </c>
      <c r="M2143">
        <v>-29.282835552356957</v>
      </c>
      <c r="N2143">
        <v>-32.282835552356957</v>
      </c>
      <c r="O2143">
        <v>-36.282835552356957</v>
      </c>
      <c r="P2143">
        <v>-26.282835552356957</v>
      </c>
      <c r="Q2143">
        <v>26.717164447643043</v>
      </c>
      <c r="R2143">
        <v>-13.282835552356957</v>
      </c>
      <c r="S2143">
        <v>-9.282835552356957</v>
      </c>
      <c r="T2143">
        <v>-32.282835552356957</v>
      </c>
    </row>
    <row r="2144" spans="1:20" x14ac:dyDescent="0.3">
      <c r="A2144">
        <v>2143</v>
      </c>
      <c r="B2144" s="1">
        <v>44728</v>
      </c>
      <c r="C2144">
        <v>65</v>
      </c>
      <c r="D2144">
        <v>17</v>
      </c>
      <c r="E2144">
        <v>7</v>
      </c>
      <c r="F2144">
        <v>18</v>
      </c>
      <c r="G2144">
        <v>14</v>
      </c>
      <c r="H2144">
        <v>7</v>
      </c>
      <c r="I2144">
        <v>65</v>
      </c>
      <c r="J2144">
        <f t="shared" si="40"/>
        <v>-10.282835552356957</v>
      </c>
      <c r="K2144">
        <v>-8.282835552356957</v>
      </c>
      <c r="L2144">
        <v>-26.282835552356957</v>
      </c>
      <c r="M2144">
        <v>-7.282835552356957</v>
      </c>
      <c r="N2144">
        <v>-29.282835552356957</v>
      </c>
      <c r="O2144">
        <v>-32.282835552356957</v>
      </c>
      <c r="P2144">
        <v>-36.282835552356957</v>
      </c>
      <c r="Q2144">
        <v>-26.282835552356957</v>
      </c>
      <c r="R2144">
        <v>26.717164447643043</v>
      </c>
      <c r="S2144">
        <v>-13.282835552356957</v>
      </c>
      <c r="T2144">
        <v>-9.282835552356957</v>
      </c>
    </row>
    <row r="2145" spans="1:20" x14ac:dyDescent="0.3">
      <c r="A2145">
        <v>2144</v>
      </c>
      <c r="B2145" s="1">
        <v>44729</v>
      </c>
      <c r="C2145">
        <v>18</v>
      </c>
      <c r="D2145">
        <v>22</v>
      </c>
      <c r="E2145">
        <v>9</v>
      </c>
      <c r="F2145">
        <v>18</v>
      </c>
      <c r="G2145">
        <v>14</v>
      </c>
      <c r="H2145">
        <v>7</v>
      </c>
      <c r="I2145">
        <v>22</v>
      </c>
      <c r="J2145">
        <f t="shared" si="40"/>
        <v>-53.282835552356957</v>
      </c>
      <c r="K2145">
        <v>-10.282835552356957</v>
      </c>
      <c r="L2145">
        <v>-8.282835552356957</v>
      </c>
      <c r="M2145">
        <v>-26.282835552356957</v>
      </c>
      <c r="N2145">
        <v>-7.282835552356957</v>
      </c>
      <c r="O2145">
        <v>-29.282835552356957</v>
      </c>
      <c r="P2145">
        <v>-32.282835552356957</v>
      </c>
      <c r="Q2145">
        <v>-36.282835552356957</v>
      </c>
      <c r="R2145">
        <v>-26.282835552356957</v>
      </c>
      <c r="S2145">
        <v>26.717164447643043</v>
      </c>
      <c r="T2145">
        <v>-13.282835552356957</v>
      </c>
    </row>
    <row r="2146" spans="1:20" x14ac:dyDescent="0.3">
      <c r="A2146">
        <v>2145</v>
      </c>
      <c r="B2146" s="1">
        <v>44730</v>
      </c>
      <c r="C2146">
        <v>27</v>
      </c>
      <c r="D2146">
        <v>23</v>
      </c>
      <c r="E2146">
        <v>8</v>
      </c>
      <c r="F2146">
        <v>18</v>
      </c>
      <c r="G2146">
        <v>14</v>
      </c>
      <c r="H2146">
        <v>6</v>
      </c>
      <c r="I2146">
        <v>27</v>
      </c>
      <c r="J2146">
        <f t="shared" si="40"/>
        <v>-48.282835552356957</v>
      </c>
      <c r="K2146">
        <v>-53.282835552356957</v>
      </c>
      <c r="L2146">
        <v>-10.282835552356957</v>
      </c>
      <c r="M2146">
        <v>-8.282835552356957</v>
      </c>
      <c r="N2146">
        <v>-26.282835552356957</v>
      </c>
      <c r="O2146">
        <v>-7.282835552356957</v>
      </c>
      <c r="P2146">
        <v>-29.282835552356957</v>
      </c>
      <c r="Q2146">
        <v>-32.282835552356957</v>
      </c>
      <c r="R2146">
        <v>-36.282835552356957</v>
      </c>
      <c r="S2146">
        <v>-26.282835552356957</v>
      </c>
      <c r="T2146">
        <v>26.717164447643043</v>
      </c>
    </row>
    <row r="2147" spans="1:20" x14ac:dyDescent="0.3">
      <c r="A2147">
        <v>2146</v>
      </c>
      <c r="B2147" s="1">
        <v>44731</v>
      </c>
      <c r="C2147">
        <v>30</v>
      </c>
      <c r="D2147">
        <v>28</v>
      </c>
      <c r="E2147">
        <v>8</v>
      </c>
      <c r="F2147">
        <v>21</v>
      </c>
      <c r="G2147">
        <v>14</v>
      </c>
      <c r="H2147">
        <v>6</v>
      </c>
      <c r="I2147">
        <v>30</v>
      </c>
      <c r="J2147">
        <f t="shared" si="40"/>
        <v>-45.282835552356957</v>
      </c>
      <c r="K2147">
        <v>-48.282835552356957</v>
      </c>
      <c r="L2147">
        <v>-53.282835552356957</v>
      </c>
      <c r="M2147">
        <v>-10.282835552356957</v>
      </c>
      <c r="N2147">
        <v>-8.282835552356957</v>
      </c>
      <c r="O2147">
        <v>-26.282835552356957</v>
      </c>
      <c r="P2147">
        <v>-7.282835552356957</v>
      </c>
      <c r="Q2147">
        <v>-29.282835552356957</v>
      </c>
      <c r="R2147">
        <v>-32.282835552356957</v>
      </c>
      <c r="S2147">
        <v>-36.282835552356957</v>
      </c>
      <c r="T2147">
        <v>-26.282835552356957</v>
      </c>
    </row>
    <row r="2148" spans="1:20" x14ac:dyDescent="0.3">
      <c r="A2148">
        <v>2147</v>
      </c>
      <c r="B2148" s="1">
        <v>44732</v>
      </c>
      <c r="C2148">
        <v>35</v>
      </c>
      <c r="D2148">
        <v>25</v>
      </c>
      <c r="E2148">
        <v>7</v>
      </c>
      <c r="F2148">
        <v>21</v>
      </c>
      <c r="G2148">
        <v>14</v>
      </c>
      <c r="H2148">
        <v>3</v>
      </c>
      <c r="I2148">
        <v>35</v>
      </c>
      <c r="J2148">
        <f t="shared" si="40"/>
        <v>-40.282835552356957</v>
      </c>
      <c r="K2148">
        <v>-45.282835552356957</v>
      </c>
      <c r="L2148">
        <v>-48.282835552356957</v>
      </c>
      <c r="M2148">
        <v>-53.282835552356957</v>
      </c>
      <c r="N2148">
        <v>-10.282835552356957</v>
      </c>
      <c r="O2148">
        <v>-8.282835552356957</v>
      </c>
      <c r="P2148">
        <v>-26.282835552356957</v>
      </c>
      <c r="Q2148">
        <v>-7.282835552356957</v>
      </c>
      <c r="R2148">
        <v>-29.282835552356957</v>
      </c>
      <c r="S2148">
        <v>-32.282835552356957</v>
      </c>
      <c r="T2148">
        <v>-36.282835552356957</v>
      </c>
    </row>
    <row r="2149" spans="1:20" x14ac:dyDescent="0.3">
      <c r="A2149">
        <v>2148</v>
      </c>
      <c r="B2149" s="1">
        <v>44733</v>
      </c>
      <c r="C2149">
        <v>30</v>
      </c>
      <c r="D2149">
        <v>23</v>
      </c>
      <c r="E2149">
        <v>10</v>
      </c>
      <c r="F2149">
        <v>24</v>
      </c>
      <c r="G2149">
        <v>14</v>
      </c>
      <c r="H2149">
        <v>3</v>
      </c>
      <c r="I2149">
        <v>30</v>
      </c>
      <c r="J2149">
        <f t="shared" si="40"/>
        <v>-45.282835552356957</v>
      </c>
      <c r="K2149">
        <v>-40.282835552356957</v>
      </c>
      <c r="L2149">
        <v>-45.282835552356957</v>
      </c>
      <c r="M2149">
        <v>-48.282835552356957</v>
      </c>
      <c r="N2149">
        <v>-53.282835552356957</v>
      </c>
      <c r="O2149">
        <v>-10.282835552356957</v>
      </c>
      <c r="P2149">
        <v>-8.282835552356957</v>
      </c>
      <c r="Q2149">
        <v>-26.282835552356957</v>
      </c>
      <c r="R2149">
        <v>-7.282835552356957</v>
      </c>
      <c r="S2149">
        <v>-29.282835552356957</v>
      </c>
      <c r="T2149">
        <v>-32.282835552356957</v>
      </c>
    </row>
    <row r="2150" spans="1:20" x14ac:dyDescent="0.3">
      <c r="A2150">
        <v>2149</v>
      </c>
      <c r="B2150" s="1">
        <v>44734</v>
      </c>
      <c r="C2150">
        <v>31</v>
      </c>
      <c r="D2150">
        <v>29</v>
      </c>
      <c r="E2150">
        <v>11</v>
      </c>
      <c r="F2150">
        <v>28</v>
      </c>
      <c r="G2150">
        <v>14</v>
      </c>
      <c r="H2150">
        <v>7</v>
      </c>
      <c r="I2150">
        <v>31</v>
      </c>
      <c r="J2150">
        <f t="shared" si="40"/>
        <v>-44.282835552356957</v>
      </c>
      <c r="K2150">
        <v>-45.282835552356957</v>
      </c>
      <c r="L2150">
        <v>-40.282835552356957</v>
      </c>
      <c r="M2150">
        <v>-45.282835552356957</v>
      </c>
      <c r="N2150">
        <v>-48.282835552356957</v>
      </c>
      <c r="O2150">
        <v>-53.282835552356957</v>
      </c>
      <c r="P2150">
        <v>-10.282835552356957</v>
      </c>
      <c r="Q2150">
        <v>-8.282835552356957</v>
      </c>
      <c r="R2150">
        <v>-26.282835552356957</v>
      </c>
      <c r="S2150">
        <v>-7.282835552356957</v>
      </c>
      <c r="T2150">
        <v>-29.282835552356957</v>
      </c>
    </row>
    <row r="2151" spans="1:20" x14ac:dyDescent="0.3">
      <c r="A2151">
        <v>2150</v>
      </c>
      <c r="B2151" s="1">
        <v>44735</v>
      </c>
      <c r="C2151">
        <v>46</v>
      </c>
      <c r="D2151">
        <v>25</v>
      </c>
      <c r="E2151">
        <v>7</v>
      </c>
      <c r="F2151">
        <v>22</v>
      </c>
      <c r="G2151">
        <v>14</v>
      </c>
      <c r="H2151">
        <v>3</v>
      </c>
      <c r="I2151">
        <v>46</v>
      </c>
      <c r="J2151">
        <f t="shared" si="40"/>
        <v>-29.282835552356957</v>
      </c>
      <c r="K2151">
        <v>-44.282835552356957</v>
      </c>
      <c r="L2151">
        <v>-45.282835552356957</v>
      </c>
      <c r="M2151">
        <v>-40.282835552356957</v>
      </c>
      <c r="N2151">
        <v>-45.282835552356957</v>
      </c>
      <c r="O2151">
        <v>-48.282835552356957</v>
      </c>
      <c r="P2151">
        <v>-53.282835552356957</v>
      </c>
      <c r="Q2151">
        <v>-10.282835552356957</v>
      </c>
      <c r="R2151">
        <v>-8.282835552356957</v>
      </c>
      <c r="S2151">
        <v>-26.282835552356957</v>
      </c>
      <c r="T2151">
        <v>-7.282835552356957</v>
      </c>
    </row>
    <row r="2152" spans="1:20" x14ac:dyDescent="0.3">
      <c r="A2152">
        <v>2151</v>
      </c>
      <c r="B2152" s="1">
        <v>44736</v>
      </c>
      <c r="C2152">
        <v>38</v>
      </c>
      <c r="D2152">
        <v>17</v>
      </c>
      <c r="E2152">
        <v>6</v>
      </c>
      <c r="F2152">
        <v>19</v>
      </c>
      <c r="G2152">
        <v>14</v>
      </c>
      <c r="H2152">
        <v>2</v>
      </c>
      <c r="I2152">
        <v>38</v>
      </c>
      <c r="J2152">
        <f t="shared" si="40"/>
        <v>-37.282835552356957</v>
      </c>
      <c r="K2152">
        <v>-29.282835552356957</v>
      </c>
      <c r="L2152">
        <v>-44.282835552356957</v>
      </c>
      <c r="M2152">
        <v>-45.282835552356957</v>
      </c>
      <c r="N2152">
        <v>-40.282835552356957</v>
      </c>
      <c r="O2152">
        <v>-45.282835552356957</v>
      </c>
      <c r="P2152">
        <v>-48.282835552356957</v>
      </c>
      <c r="Q2152">
        <v>-53.282835552356957</v>
      </c>
      <c r="R2152">
        <v>-10.282835552356957</v>
      </c>
      <c r="S2152">
        <v>-8.282835552356957</v>
      </c>
      <c r="T2152">
        <v>-26.282835552356957</v>
      </c>
    </row>
    <row r="2153" spans="1:20" x14ac:dyDescent="0.3">
      <c r="A2153">
        <v>2152</v>
      </c>
      <c r="B2153" s="1">
        <v>44737</v>
      </c>
      <c r="C2153">
        <v>23</v>
      </c>
      <c r="D2153">
        <v>21</v>
      </c>
      <c r="E2153">
        <v>7</v>
      </c>
      <c r="F2153">
        <v>21</v>
      </c>
      <c r="G2153">
        <v>14</v>
      </c>
      <c r="H2153">
        <v>2</v>
      </c>
      <c r="I2153">
        <v>23</v>
      </c>
      <c r="J2153">
        <f t="shared" si="40"/>
        <v>-52.282835552356957</v>
      </c>
      <c r="K2153">
        <v>-37.282835552356957</v>
      </c>
      <c r="L2153">
        <v>-29.282835552356957</v>
      </c>
      <c r="M2153">
        <v>-44.282835552356957</v>
      </c>
      <c r="N2153">
        <v>-45.282835552356957</v>
      </c>
      <c r="O2153">
        <v>-40.282835552356957</v>
      </c>
      <c r="P2153">
        <v>-45.282835552356957</v>
      </c>
      <c r="Q2153">
        <v>-48.282835552356957</v>
      </c>
      <c r="R2153">
        <v>-53.282835552356957</v>
      </c>
      <c r="S2153">
        <v>-10.282835552356957</v>
      </c>
      <c r="T2153">
        <v>-8.282835552356957</v>
      </c>
    </row>
    <row r="2154" spans="1:20" x14ac:dyDescent="0.3">
      <c r="A2154">
        <v>2153</v>
      </c>
      <c r="B2154" s="1">
        <v>44738</v>
      </c>
      <c r="C2154">
        <v>31</v>
      </c>
      <c r="D2154">
        <v>17</v>
      </c>
      <c r="E2154">
        <v>7</v>
      </c>
      <c r="F2154">
        <v>23</v>
      </c>
      <c r="G2154">
        <v>14</v>
      </c>
      <c r="H2154">
        <v>4</v>
      </c>
      <c r="I2154">
        <v>31</v>
      </c>
      <c r="J2154">
        <f t="shared" si="40"/>
        <v>-44.282835552356957</v>
      </c>
      <c r="K2154">
        <v>-52.282835552356957</v>
      </c>
      <c r="L2154">
        <v>-37.282835552356957</v>
      </c>
      <c r="M2154">
        <v>-29.282835552356957</v>
      </c>
      <c r="N2154">
        <v>-44.282835552356957</v>
      </c>
      <c r="O2154">
        <v>-45.282835552356957</v>
      </c>
      <c r="P2154">
        <v>-40.282835552356957</v>
      </c>
      <c r="Q2154">
        <v>-45.282835552356957</v>
      </c>
      <c r="R2154">
        <v>-48.282835552356957</v>
      </c>
      <c r="S2154">
        <v>-53.282835552356957</v>
      </c>
      <c r="T2154">
        <v>-10.282835552356957</v>
      </c>
    </row>
    <row r="2155" spans="1:20" x14ac:dyDescent="0.3">
      <c r="A2155">
        <v>2154</v>
      </c>
      <c r="B2155" s="1">
        <v>44739</v>
      </c>
      <c r="C2155">
        <v>21</v>
      </c>
      <c r="D2155">
        <v>23</v>
      </c>
      <c r="E2155">
        <v>13</v>
      </c>
      <c r="F2155">
        <v>36</v>
      </c>
      <c r="G2155">
        <v>14</v>
      </c>
      <c r="H2155">
        <v>9</v>
      </c>
      <c r="I2155">
        <v>36</v>
      </c>
      <c r="J2155">
        <f t="shared" si="40"/>
        <v>-39.282835552356957</v>
      </c>
      <c r="K2155">
        <v>-44.282835552356957</v>
      </c>
      <c r="L2155">
        <v>-52.282835552356957</v>
      </c>
      <c r="M2155">
        <v>-37.282835552356957</v>
      </c>
      <c r="N2155">
        <v>-29.282835552356957</v>
      </c>
      <c r="O2155">
        <v>-44.282835552356957</v>
      </c>
      <c r="P2155">
        <v>-45.282835552356957</v>
      </c>
      <c r="Q2155">
        <v>-40.282835552356957</v>
      </c>
      <c r="R2155">
        <v>-45.282835552356957</v>
      </c>
      <c r="S2155">
        <v>-48.282835552356957</v>
      </c>
      <c r="T2155">
        <v>-53.282835552356957</v>
      </c>
    </row>
    <row r="2156" spans="1:20" x14ac:dyDescent="0.3">
      <c r="A2156">
        <v>2155</v>
      </c>
      <c r="B2156" s="1">
        <v>44740</v>
      </c>
      <c r="C2156">
        <v>32</v>
      </c>
      <c r="D2156">
        <v>29</v>
      </c>
      <c r="E2156">
        <v>16</v>
      </c>
      <c r="F2156">
        <v>28</v>
      </c>
      <c r="G2156">
        <v>14</v>
      </c>
      <c r="H2156">
        <v>6</v>
      </c>
      <c r="I2156">
        <v>32</v>
      </c>
      <c r="J2156">
        <f t="shared" si="40"/>
        <v>-43.282835552356957</v>
      </c>
      <c r="K2156">
        <v>-39.282835552356957</v>
      </c>
      <c r="L2156">
        <v>-44.282835552356957</v>
      </c>
      <c r="M2156">
        <v>-52.282835552356957</v>
      </c>
      <c r="N2156">
        <v>-37.282835552356957</v>
      </c>
      <c r="O2156">
        <v>-29.282835552356957</v>
      </c>
      <c r="P2156">
        <v>-44.282835552356957</v>
      </c>
      <c r="Q2156">
        <v>-45.282835552356957</v>
      </c>
      <c r="R2156">
        <v>-40.282835552356957</v>
      </c>
      <c r="S2156">
        <v>-45.282835552356957</v>
      </c>
      <c r="T2156">
        <v>-48.282835552356957</v>
      </c>
    </row>
    <row r="2157" spans="1:20" x14ac:dyDescent="0.3">
      <c r="A2157">
        <v>2156</v>
      </c>
      <c r="B2157" s="1">
        <v>44741</v>
      </c>
      <c r="C2157">
        <v>44</v>
      </c>
      <c r="D2157">
        <v>25</v>
      </c>
      <c r="E2157">
        <v>8</v>
      </c>
      <c r="F2157">
        <v>32</v>
      </c>
      <c r="G2157">
        <v>14</v>
      </c>
      <c r="H2157">
        <v>8</v>
      </c>
      <c r="I2157">
        <v>44</v>
      </c>
      <c r="J2157">
        <f t="shared" si="40"/>
        <v>-31.282835552356957</v>
      </c>
      <c r="K2157">
        <v>-43.282835552356957</v>
      </c>
      <c r="L2157">
        <v>-39.282835552356957</v>
      </c>
      <c r="M2157">
        <v>-44.282835552356957</v>
      </c>
      <c r="N2157">
        <v>-52.282835552356957</v>
      </c>
      <c r="O2157">
        <v>-37.282835552356957</v>
      </c>
      <c r="P2157">
        <v>-29.282835552356957</v>
      </c>
      <c r="Q2157">
        <v>-44.282835552356957</v>
      </c>
      <c r="R2157">
        <v>-45.282835552356957</v>
      </c>
      <c r="S2157">
        <v>-40.282835552356957</v>
      </c>
      <c r="T2157">
        <v>-45.282835552356957</v>
      </c>
    </row>
    <row r="2158" spans="1:20" x14ac:dyDescent="0.3">
      <c r="A2158">
        <v>2157</v>
      </c>
      <c r="B2158" s="1">
        <v>44742</v>
      </c>
      <c r="C2158">
        <v>40</v>
      </c>
      <c r="D2158">
        <v>23</v>
      </c>
      <c r="E2158">
        <v>11</v>
      </c>
      <c r="F2158">
        <v>24</v>
      </c>
      <c r="G2158">
        <v>14</v>
      </c>
      <c r="H2158">
        <v>3</v>
      </c>
      <c r="I2158">
        <v>40</v>
      </c>
      <c r="J2158">
        <f t="shared" si="40"/>
        <v>-35.282835552356957</v>
      </c>
      <c r="K2158">
        <v>-31.282835552356957</v>
      </c>
      <c r="L2158">
        <v>-43.282835552356957</v>
      </c>
      <c r="M2158">
        <v>-39.282835552356957</v>
      </c>
      <c r="N2158">
        <v>-44.282835552356957</v>
      </c>
      <c r="O2158">
        <v>-52.282835552356957</v>
      </c>
      <c r="P2158">
        <v>-37.282835552356957</v>
      </c>
      <c r="Q2158">
        <v>-29.282835552356957</v>
      </c>
      <c r="R2158">
        <v>-44.282835552356957</v>
      </c>
      <c r="S2158">
        <v>-45.282835552356957</v>
      </c>
      <c r="T2158">
        <v>-40.282835552356957</v>
      </c>
    </row>
    <row r="2159" spans="1:20" x14ac:dyDescent="0.3">
      <c r="A2159">
        <v>2158</v>
      </c>
      <c r="B2159" s="1">
        <v>44743</v>
      </c>
      <c r="C2159">
        <v>37</v>
      </c>
      <c r="D2159">
        <v>17</v>
      </c>
      <c r="E2159">
        <v>9</v>
      </c>
      <c r="F2159">
        <v>21</v>
      </c>
      <c r="G2159">
        <v>14</v>
      </c>
      <c r="H2159">
        <v>3</v>
      </c>
      <c r="I2159">
        <v>37</v>
      </c>
      <c r="J2159">
        <f t="shared" si="40"/>
        <v>-38.282835552356957</v>
      </c>
      <c r="K2159">
        <v>-35.282835552356957</v>
      </c>
      <c r="L2159">
        <v>-31.282835552356957</v>
      </c>
      <c r="M2159">
        <v>-43.282835552356957</v>
      </c>
      <c r="N2159">
        <v>-39.282835552356957</v>
      </c>
      <c r="O2159">
        <v>-44.282835552356957</v>
      </c>
      <c r="P2159">
        <v>-52.282835552356957</v>
      </c>
      <c r="Q2159">
        <v>-37.282835552356957</v>
      </c>
      <c r="R2159">
        <v>-29.282835552356957</v>
      </c>
      <c r="S2159">
        <v>-44.282835552356957</v>
      </c>
      <c r="T2159">
        <v>-45.282835552356957</v>
      </c>
    </row>
    <row r="2160" spans="1:20" x14ac:dyDescent="0.3">
      <c r="A2160">
        <v>2159</v>
      </c>
      <c r="B2160" s="1">
        <v>44744</v>
      </c>
      <c r="C2160">
        <v>24</v>
      </c>
      <c r="D2160">
        <v>15</v>
      </c>
      <c r="E2160">
        <v>11</v>
      </c>
      <c r="F2160">
        <v>22</v>
      </c>
      <c r="G2160">
        <v>14</v>
      </c>
      <c r="H2160">
        <v>3</v>
      </c>
      <c r="I2160">
        <v>24</v>
      </c>
      <c r="J2160">
        <f t="shared" si="40"/>
        <v>-51.282835552356957</v>
      </c>
      <c r="K2160">
        <v>-38.282835552356957</v>
      </c>
      <c r="L2160">
        <v>-35.282835552356957</v>
      </c>
      <c r="M2160">
        <v>-31.282835552356957</v>
      </c>
      <c r="N2160">
        <v>-43.282835552356957</v>
      </c>
      <c r="O2160">
        <v>-39.282835552356957</v>
      </c>
      <c r="P2160">
        <v>-44.282835552356957</v>
      </c>
      <c r="Q2160">
        <v>-52.282835552356957</v>
      </c>
      <c r="R2160">
        <v>-37.282835552356957</v>
      </c>
      <c r="S2160">
        <v>-29.282835552356957</v>
      </c>
      <c r="T2160">
        <v>-44.282835552356957</v>
      </c>
    </row>
    <row r="2161" spans="1:20" x14ac:dyDescent="0.3">
      <c r="A2161">
        <v>2160</v>
      </c>
      <c r="B2161" s="1">
        <v>44745</v>
      </c>
      <c r="C2161">
        <v>21</v>
      </c>
      <c r="D2161">
        <v>22</v>
      </c>
      <c r="E2161">
        <v>11</v>
      </c>
      <c r="F2161">
        <v>28</v>
      </c>
      <c r="G2161">
        <v>14</v>
      </c>
      <c r="H2161">
        <v>5</v>
      </c>
      <c r="I2161">
        <v>28</v>
      </c>
      <c r="J2161">
        <f t="shared" si="40"/>
        <v>-47.282835552356957</v>
      </c>
      <c r="K2161">
        <v>-51.282835552356957</v>
      </c>
      <c r="L2161">
        <v>-38.282835552356957</v>
      </c>
      <c r="M2161">
        <v>-35.282835552356957</v>
      </c>
      <c r="N2161">
        <v>-31.282835552356957</v>
      </c>
      <c r="O2161">
        <v>-43.282835552356957</v>
      </c>
      <c r="P2161">
        <v>-39.282835552356957</v>
      </c>
      <c r="Q2161">
        <v>-44.282835552356957</v>
      </c>
      <c r="R2161">
        <v>-52.282835552356957</v>
      </c>
      <c r="S2161">
        <v>-37.282835552356957</v>
      </c>
      <c r="T2161">
        <v>-29.282835552356957</v>
      </c>
    </row>
    <row r="2162" spans="1:20" x14ac:dyDescent="0.3">
      <c r="A2162">
        <v>2161</v>
      </c>
      <c r="B2162" s="1">
        <v>44746</v>
      </c>
      <c r="C2162">
        <v>33</v>
      </c>
      <c r="D2162">
        <v>22</v>
      </c>
      <c r="E2162">
        <v>8</v>
      </c>
      <c r="F2162">
        <v>27</v>
      </c>
      <c r="G2162">
        <v>14</v>
      </c>
      <c r="H2162">
        <v>8</v>
      </c>
      <c r="I2162">
        <v>33</v>
      </c>
      <c r="J2162">
        <f t="shared" si="40"/>
        <v>-42.282835552356957</v>
      </c>
      <c r="K2162">
        <v>-47.282835552356957</v>
      </c>
      <c r="L2162">
        <v>-51.282835552356957</v>
      </c>
      <c r="M2162">
        <v>-38.282835552356957</v>
      </c>
      <c r="N2162">
        <v>-35.282835552356957</v>
      </c>
      <c r="O2162">
        <v>-31.282835552356957</v>
      </c>
      <c r="P2162">
        <v>-43.282835552356957</v>
      </c>
      <c r="Q2162">
        <v>-39.282835552356957</v>
      </c>
      <c r="R2162">
        <v>-44.282835552356957</v>
      </c>
      <c r="S2162">
        <v>-52.282835552356957</v>
      </c>
      <c r="T2162">
        <v>-37.282835552356957</v>
      </c>
    </row>
    <row r="2163" spans="1:20" x14ac:dyDescent="0.3">
      <c r="A2163">
        <v>2162</v>
      </c>
      <c r="B2163" s="1">
        <v>44747</v>
      </c>
      <c r="C2163">
        <v>32</v>
      </c>
      <c r="D2163">
        <v>33</v>
      </c>
      <c r="E2163">
        <v>10</v>
      </c>
      <c r="F2163">
        <v>31</v>
      </c>
      <c r="G2163">
        <v>14</v>
      </c>
      <c r="H2163">
        <v>9</v>
      </c>
      <c r="I2163">
        <v>33</v>
      </c>
      <c r="J2163">
        <f t="shared" si="40"/>
        <v>-42.282835552356957</v>
      </c>
      <c r="K2163">
        <v>-42.282835552356957</v>
      </c>
      <c r="L2163">
        <v>-47.282835552356957</v>
      </c>
      <c r="M2163">
        <v>-51.282835552356957</v>
      </c>
      <c r="N2163">
        <v>-38.282835552356957</v>
      </c>
      <c r="O2163">
        <v>-35.282835552356957</v>
      </c>
      <c r="P2163">
        <v>-31.282835552356957</v>
      </c>
      <c r="Q2163">
        <v>-43.282835552356957</v>
      </c>
      <c r="R2163">
        <v>-39.282835552356957</v>
      </c>
      <c r="S2163">
        <v>-44.282835552356957</v>
      </c>
      <c r="T2163">
        <v>-52.282835552356957</v>
      </c>
    </row>
    <row r="2164" spans="1:20" x14ac:dyDescent="0.3">
      <c r="A2164">
        <v>2163</v>
      </c>
      <c r="B2164" s="1">
        <v>44748</v>
      </c>
      <c r="C2164">
        <v>53</v>
      </c>
      <c r="D2164">
        <v>19</v>
      </c>
      <c r="E2164">
        <v>6</v>
      </c>
      <c r="F2164">
        <v>23</v>
      </c>
      <c r="G2164">
        <v>14</v>
      </c>
      <c r="H2164">
        <v>10</v>
      </c>
      <c r="I2164">
        <v>53</v>
      </c>
      <c r="J2164">
        <f t="shared" si="40"/>
        <v>-22.282835552356957</v>
      </c>
      <c r="K2164">
        <v>-42.282835552356957</v>
      </c>
      <c r="L2164">
        <v>-42.282835552356957</v>
      </c>
      <c r="M2164">
        <v>-47.282835552356957</v>
      </c>
      <c r="N2164">
        <v>-51.282835552356957</v>
      </c>
      <c r="O2164">
        <v>-38.282835552356957</v>
      </c>
      <c r="P2164">
        <v>-35.282835552356957</v>
      </c>
      <c r="Q2164">
        <v>-31.282835552356957</v>
      </c>
      <c r="R2164">
        <v>-43.282835552356957</v>
      </c>
      <c r="S2164">
        <v>-39.282835552356957</v>
      </c>
      <c r="T2164">
        <v>-44.282835552356957</v>
      </c>
    </row>
    <row r="2165" spans="1:20" x14ac:dyDescent="0.3">
      <c r="A2165">
        <v>2164</v>
      </c>
      <c r="B2165" s="1">
        <v>44749</v>
      </c>
      <c r="C2165">
        <v>28</v>
      </c>
      <c r="D2165">
        <v>25</v>
      </c>
      <c r="E2165">
        <v>6</v>
      </c>
      <c r="F2165">
        <v>27</v>
      </c>
      <c r="G2165">
        <v>14</v>
      </c>
      <c r="H2165">
        <v>10</v>
      </c>
      <c r="I2165">
        <v>28</v>
      </c>
      <c r="J2165">
        <f t="shared" si="40"/>
        <v>-47.282835552356957</v>
      </c>
      <c r="K2165">
        <v>-22.282835552356957</v>
      </c>
      <c r="L2165">
        <v>-42.282835552356957</v>
      </c>
      <c r="M2165">
        <v>-42.282835552356957</v>
      </c>
      <c r="N2165">
        <v>-47.282835552356957</v>
      </c>
      <c r="O2165">
        <v>-51.282835552356957</v>
      </c>
      <c r="P2165">
        <v>-38.282835552356957</v>
      </c>
      <c r="Q2165">
        <v>-35.282835552356957</v>
      </c>
      <c r="R2165">
        <v>-31.282835552356957</v>
      </c>
      <c r="S2165">
        <v>-43.282835552356957</v>
      </c>
      <c r="T2165">
        <v>-39.282835552356957</v>
      </c>
    </row>
    <row r="2166" spans="1:20" x14ac:dyDescent="0.3">
      <c r="A2166">
        <v>2165</v>
      </c>
      <c r="B2166" s="1">
        <v>44750</v>
      </c>
      <c r="C2166">
        <v>39</v>
      </c>
      <c r="D2166">
        <v>32</v>
      </c>
      <c r="E2166">
        <v>6</v>
      </c>
      <c r="F2166">
        <v>25</v>
      </c>
      <c r="G2166">
        <v>14</v>
      </c>
      <c r="H2166">
        <v>9</v>
      </c>
      <c r="I2166">
        <v>39</v>
      </c>
      <c r="J2166">
        <f t="shared" si="40"/>
        <v>-36.282835552356957</v>
      </c>
      <c r="K2166">
        <v>-47.282835552356957</v>
      </c>
      <c r="L2166">
        <v>-22.282835552356957</v>
      </c>
      <c r="M2166">
        <v>-42.282835552356957</v>
      </c>
      <c r="N2166">
        <v>-42.282835552356957</v>
      </c>
      <c r="O2166">
        <v>-47.282835552356957</v>
      </c>
      <c r="P2166">
        <v>-51.282835552356957</v>
      </c>
      <c r="Q2166">
        <v>-38.282835552356957</v>
      </c>
      <c r="R2166">
        <v>-35.282835552356957</v>
      </c>
      <c r="S2166">
        <v>-31.282835552356957</v>
      </c>
      <c r="T2166">
        <v>-43.282835552356957</v>
      </c>
    </row>
    <row r="2167" spans="1:20" x14ac:dyDescent="0.3">
      <c r="A2167">
        <v>2166</v>
      </c>
      <c r="B2167" s="1">
        <v>44751</v>
      </c>
      <c r="C2167">
        <v>51</v>
      </c>
      <c r="D2167">
        <v>26</v>
      </c>
      <c r="E2167">
        <v>8</v>
      </c>
      <c r="F2167">
        <v>21</v>
      </c>
      <c r="G2167">
        <v>14</v>
      </c>
      <c r="H2167">
        <v>4</v>
      </c>
      <c r="I2167">
        <v>51</v>
      </c>
      <c r="J2167">
        <f t="shared" si="40"/>
        <v>-24.282835552356957</v>
      </c>
      <c r="K2167">
        <v>-36.282835552356957</v>
      </c>
      <c r="L2167">
        <v>-47.282835552356957</v>
      </c>
      <c r="M2167">
        <v>-22.282835552356957</v>
      </c>
      <c r="N2167">
        <v>-42.282835552356957</v>
      </c>
      <c r="O2167">
        <v>-42.282835552356957</v>
      </c>
      <c r="P2167">
        <v>-47.282835552356957</v>
      </c>
      <c r="Q2167">
        <v>-51.282835552356957</v>
      </c>
      <c r="R2167">
        <v>-38.282835552356957</v>
      </c>
      <c r="S2167">
        <v>-35.282835552356957</v>
      </c>
      <c r="T2167">
        <v>-31.282835552356957</v>
      </c>
    </row>
    <row r="2168" spans="1:20" x14ac:dyDescent="0.3">
      <c r="A2168">
        <v>2167</v>
      </c>
      <c r="B2168" s="1">
        <v>44752</v>
      </c>
      <c r="C2168">
        <v>43</v>
      </c>
      <c r="D2168">
        <v>20</v>
      </c>
      <c r="E2168">
        <v>6</v>
      </c>
      <c r="F2168">
        <v>25</v>
      </c>
      <c r="G2168">
        <v>14</v>
      </c>
      <c r="H2168">
        <v>5</v>
      </c>
      <c r="I2168">
        <v>43</v>
      </c>
      <c r="J2168">
        <f t="shared" si="40"/>
        <v>-32.282835552356957</v>
      </c>
      <c r="K2168">
        <v>-24.282835552356957</v>
      </c>
      <c r="L2168">
        <v>-36.282835552356957</v>
      </c>
      <c r="M2168">
        <v>-47.282835552356957</v>
      </c>
      <c r="N2168">
        <v>-22.282835552356957</v>
      </c>
      <c r="O2168">
        <v>-42.282835552356957</v>
      </c>
      <c r="P2168">
        <v>-42.282835552356957</v>
      </c>
      <c r="Q2168">
        <v>-47.282835552356957</v>
      </c>
      <c r="R2168">
        <v>-51.282835552356957</v>
      </c>
      <c r="S2168">
        <v>-38.282835552356957</v>
      </c>
      <c r="T2168">
        <v>-35.282835552356957</v>
      </c>
    </row>
    <row r="2169" spans="1:20" x14ac:dyDescent="0.3">
      <c r="A2169">
        <v>2168</v>
      </c>
      <c r="B2169" s="1">
        <v>44753</v>
      </c>
      <c r="C2169">
        <v>31</v>
      </c>
      <c r="D2169">
        <v>19</v>
      </c>
      <c r="E2169">
        <v>6</v>
      </c>
      <c r="F2169">
        <v>25</v>
      </c>
      <c r="G2169">
        <v>15</v>
      </c>
      <c r="H2169">
        <v>8</v>
      </c>
      <c r="I2169">
        <v>31</v>
      </c>
      <c r="J2169">
        <f t="shared" si="40"/>
        <v>-44.282835552356957</v>
      </c>
      <c r="K2169">
        <v>-32.282835552356957</v>
      </c>
      <c r="L2169">
        <v>-24.282835552356957</v>
      </c>
      <c r="M2169">
        <v>-36.282835552356957</v>
      </c>
      <c r="N2169">
        <v>-47.282835552356957</v>
      </c>
      <c r="O2169">
        <v>-22.282835552356957</v>
      </c>
      <c r="P2169">
        <v>-42.282835552356957</v>
      </c>
      <c r="Q2169">
        <v>-42.282835552356957</v>
      </c>
      <c r="R2169">
        <v>-47.282835552356957</v>
      </c>
      <c r="S2169">
        <v>-51.282835552356957</v>
      </c>
      <c r="T2169">
        <v>-38.282835552356957</v>
      </c>
    </row>
    <row r="2170" spans="1:20" x14ac:dyDescent="0.3">
      <c r="A2170">
        <v>2169</v>
      </c>
      <c r="B2170" s="1">
        <v>44754</v>
      </c>
      <c r="C2170">
        <v>30</v>
      </c>
      <c r="D2170">
        <v>20</v>
      </c>
      <c r="E2170">
        <v>7</v>
      </c>
      <c r="F2170">
        <v>24</v>
      </c>
      <c r="G2170">
        <v>15</v>
      </c>
      <c r="H2170">
        <v>7</v>
      </c>
      <c r="I2170">
        <v>30</v>
      </c>
      <c r="J2170">
        <f t="shared" si="40"/>
        <v>-45.282835552356957</v>
      </c>
      <c r="K2170">
        <v>-44.282835552356957</v>
      </c>
      <c r="L2170">
        <v>-32.282835552356957</v>
      </c>
      <c r="M2170">
        <v>-24.282835552356957</v>
      </c>
      <c r="N2170">
        <v>-36.282835552356957</v>
      </c>
      <c r="O2170">
        <v>-47.282835552356957</v>
      </c>
      <c r="P2170">
        <v>-22.282835552356957</v>
      </c>
      <c r="Q2170">
        <v>-42.282835552356957</v>
      </c>
      <c r="R2170">
        <v>-42.282835552356957</v>
      </c>
      <c r="S2170">
        <v>-47.282835552356957</v>
      </c>
      <c r="T2170">
        <v>-51.282835552356957</v>
      </c>
    </row>
    <row r="2171" spans="1:20" x14ac:dyDescent="0.3">
      <c r="A2171">
        <v>2170</v>
      </c>
      <c r="B2171" s="1">
        <v>44755</v>
      </c>
      <c r="C2171">
        <v>30</v>
      </c>
      <c r="D2171">
        <v>22</v>
      </c>
      <c r="E2171">
        <v>6</v>
      </c>
      <c r="F2171">
        <v>23</v>
      </c>
      <c r="G2171">
        <v>15</v>
      </c>
      <c r="H2171">
        <v>5</v>
      </c>
      <c r="I2171">
        <v>30</v>
      </c>
      <c r="J2171">
        <f t="shared" si="40"/>
        <v>-45.282835552356957</v>
      </c>
      <c r="K2171">
        <v>-45.282835552356957</v>
      </c>
      <c r="L2171">
        <v>-44.282835552356957</v>
      </c>
      <c r="M2171">
        <v>-32.282835552356957</v>
      </c>
      <c r="N2171">
        <v>-24.282835552356957</v>
      </c>
      <c r="O2171">
        <v>-36.282835552356957</v>
      </c>
      <c r="P2171">
        <v>-47.282835552356957</v>
      </c>
      <c r="Q2171">
        <v>-22.282835552356957</v>
      </c>
      <c r="R2171">
        <v>-42.282835552356957</v>
      </c>
      <c r="S2171">
        <v>-42.282835552356957</v>
      </c>
      <c r="T2171">
        <v>-47.282835552356957</v>
      </c>
    </row>
    <row r="2172" spans="1:20" x14ac:dyDescent="0.3">
      <c r="A2172">
        <v>2171</v>
      </c>
      <c r="B2172" s="1">
        <v>44756</v>
      </c>
      <c r="C2172">
        <v>36</v>
      </c>
      <c r="D2172">
        <v>13</v>
      </c>
      <c r="E2172">
        <v>6</v>
      </c>
      <c r="F2172">
        <v>23</v>
      </c>
      <c r="G2172">
        <v>15</v>
      </c>
      <c r="H2172">
        <v>5</v>
      </c>
      <c r="I2172">
        <v>36</v>
      </c>
      <c r="J2172">
        <f t="shared" si="40"/>
        <v>-39.282835552356957</v>
      </c>
      <c r="K2172">
        <v>-45.282835552356957</v>
      </c>
      <c r="L2172">
        <v>-45.282835552356957</v>
      </c>
      <c r="M2172">
        <v>-44.282835552356957</v>
      </c>
      <c r="N2172">
        <v>-32.282835552356957</v>
      </c>
      <c r="O2172">
        <v>-24.282835552356957</v>
      </c>
      <c r="P2172">
        <v>-36.282835552356957</v>
      </c>
      <c r="Q2172">
        <v>-47.282835552356957</v>
      </c>
      <c r="R2172">
        <v>-22.282835552356957</v>
      </c>
      <c r="S2172">
        <v>-42.282835552356957</v>
      </c>
      <c r="T2172">
        <v>-42.282835552356957</v>
      </c>
    </row>
    <row r="2173" spans="1:20" x14ac:dyDescent="0.3">
      <c r="A2173">
        <v>2172</v>
      </c>
      <c r="B2173" s="1">
        <v>44757</v>
      </c>
      <c r="C2173">
        <v>21</v>
      </c>
      <c r="D2173">
        <v>12</v>
      </c>
      <c r="E2173">
        <v>6</v>
      </c>
      <c r="F2173">
        <v>20</v>
      </c>
      <c r="G2173">
        <v>14</v>
      </c>
      <c r="H2173">
        <v>4</v>
      </c>
      <c r="I2173">
        <v>21</v>
      </c>
      <c r="J2173">
        <f t="shared" si="40"/>
        <v>-54.282835552356957</v>
      </c>
      <c r="K2173">
        <v>-39.282835552356957</v>
      </c>
      <c r="L2173">
        <v>-45.282835552356957</v>
      </c>
      <c r="M2173">
        <v>-45.282835552356957</v>
      </c>
      <c r="N2173">
        <v>-44.282835552356957</v>
      </c>
      <c r="O2173">
        <v>-32.282835552356957</v>
      </c>
      <c r="P2173">
        <v>-24.282835552356957</v>
      </c>
      <c r="Q2173">
        <v>-36.282835552356957</v>
      </c>
      <c r="R2173">
        <v>-47.282835552356957</v>
      </c>
      <c r="S2173">
        <v>-22.282835552356957</v>
      </c>
      <c r="T2173">
        <v>-42.282835552356957</v>
      </c>
    </row>
    <row r="2174" spans="1:20" x14ac:dyDescent="0.3">
      <c r="A2174">
        <v>2173</v>
      </c>
      <c r="B2174" s="1">
        <v>44758</v>
      </c>
      <c r="C2174">
        <v>18</v>
      </c>
      <c r="D2174">
        <v>13</v>
      </c>
      <c r="E2174">
        <v>7</v>
      </c>
      <c r="F2174">
        <v>21</v>
      </c>
      <c r="G2174">
        <v>15</v>
      </c>
      <c r="H2174">
        <v>4</v>
      </c>
      <c r="I2174">
        <v>21</v>
      </c>
      <c r="J2174">
        <f t="shared" si="40"/>
        <v>-54.282835552356957</v>
      </c>
      <c r="K2174">
        <v>-54.282835552356957</v>
      </c>
      <c r="L2174">
        <v>-39.282835552356957</v>
      </c>
      <c r="M2174">
        <v>-45.282835552356957</v>
      </c>
      <c r="N2174">
        <v>-45.282835552356957</v>
      </c>
      <c r="O2174">
        <v>-44.282835552356957</v>
      </c>
      <c r="P2174">
        <v>-32.282835552356957</v>
      </c>
      <c r="Q2174">
        <v>-24.282835552356957</v>
      </c>
      <c r="R2174">
        <v>-36.282835552356957</v>
      </c>
      <c r="S2174">
        <v>-47.282835552356957</v>
      </c>
      <c r="T2174">
        <v>-22.282835552356957</v>
      </c>
    </row>
    <row r="2175" spans="1:20" x14ac:dyDescent="0.3">
      <c r="A2175">
        <v>2174</v>
      </c>
      <c r="B2175" s="1">
        <v>44759</v>
      </c>
      <c r="C2175">
        <v>20</v>
      </c>
      <c r="D2175">
        <v>19</v>
      </c>
      <c r="E2175">
        <v>6</v>
      </c>
      <c r="F2175">
        <v>29</v>
      </c>
      <c r="G2175">
        <v>15</v>
      </c>
      <c r="H2175">
        <v>9</v>
      </c>
      <c r="I2175">
        <v>29</v>
      </c>
      <c r="J2175">
        <f t="shared" si="40"/>
        <v>-46.282835552356957</v>
      </c>
      <c r="K2175">
        <v>-54.282835552356957</v>
      </c>
      <c r="L2175">
        <v>-54.282835552356957</v>
      </c>
      <c r="M2175">
        <v>-39.282835552356957</v>
      </c>
      <c r="N2175">
        <v>-45.282835552356957</v>
      </c>
      <c r="O2175">
        <v>-45.282835552356957</v>
      </c>
      <c r="P2175">
        <v>-44.282835552356957</v>
      </c>
      <c r="Q2175">
        <v>-32.282835552356957</v>
      </c>
      <c r="R2175">
        <v>-24.282835552356957</v>
      </c>
      <c r="S2175">
        <v>-36.282835552356957</v>
      </c>
      <c r="T2175">
        <v>-47.282835552356957</v>
      </c>
    </row>
    <row r="2176" spans="1:20" x14ac:dyDescent="0.3">
      <c r="A2176">
        <v>2175</v>
      </c>
      <c r="B2176" s="1">
        <v>44760</v>
      </c>
      <c r="C2176">
        <v>29</v>
      </c>
      <c r="D2176">
        <v>16</v>
      </c>
      <c r="E2176">
        <v>5</v>
      </c>
      <c r="F2176">
        <v>23</v>
      </c>
      <c r="G2176">
        <v>15</v>
      </c>
      <c r="H2176">
        <v>7</v>
      </c>
      <c r="I2176">
        <v>29</v>
      </c>
      <c r="J2176">
        <f t="shared" si="40"/>
        <v>-46.282835552356957</v>
      </c>
      <c r="K2176">
        <v>-46.282835552356957</v>
      </c>
      <c r="L2176">
        <v>-54.282835552356957</v>
      </c>
      <c r="M2176">
        <v>-54.282835552356957</v>
      </c>
      <c r="N2176">
        <v>-39.282835552356957</v>
      </c>
      <c r="O2176">
        <v>-45.282835552356957</v>
      </c>
      <c r="P2176">
        <v>-45.282835552356957</v>
      </c>
      <c r="Q2176">
        <v>-44.282835552356957</v>
      </c>
      <c r="R2176">
        <v>-32.282835552356957</v>
      </c>
      <c r="S2176">
        <v>-24.282835552356957</v>
      </c>
      <c r="T2176">
        <v>-36.282835552356957</v>
      </c>
    </row>
    <row r="2177" spans="1:20" x14ac:dyDescent="0.3">
      <c r="A2177">
        <v>2176</v>
      </c>
      <c r="B2177" s="1">
        <v>44761</v>
      </c>
      <c r="C2177">
        <v>24</v>
      </c>
      <c r="D2177">
        <v>17</v>
      </c>
      <c r="E2177">
        <v>5</v>
      </c>
      <c r="F2177">
        <v>23</v>
      </c>
      <c r="G2177">
        <v>15</v>
      </c>
      <c r="H2177">
        <v>9</v>
      </c>
      <c r="I2177">
        <v>24</v>
      </c>
      <c r="J2177">
        <f t="shared" si="40"/>
        <v>-51.282835552356957</v>
      </c>
      <c r="K2177">
        <v>-46.282835552356957</v>
      </c>
      <c r="L2177">
        <v>-46.282835552356957</v>
      </c>
      <c r="M2177">
        <v>-54.282835552356957</v>
      </c>
      <c r="N2177">
        <v>-54.282835552356957</v>
      </c>
      <c r="O2177">
        <v>-39.282835552356957</v>
      </c>
      <c r="P2177">
        <v>-45.282835552356957</v>
      </c>
      <c r="Q2177">
        <v>-45.282835552356957</v>
      </c>
      <c r="R2177">
        <v>-44.282835552356957</v>
      </c>
      <c r="S2177">
        <v>-32.282835552356957</v>
      </c>
      <c r="T2177">
        <v>-24.282835552356957</v>
      </c>
    </row>
    <row r="2178" spans="1:20" x14ac:dyDescent="0.3">
      <c r="A2178">
        <v>2177</v>
      </c>
      <c r="B2178" s="1">
        <v>44762</v>
      </c>
      <c r="C2178">
        <v>25</v>
      </c>
      <c r="D2178">
        <v>22</v>
      </c>
      <c r="E2178">
        <v>5</v>
      </c>
      <c r="F2178">
        <v>20</v>
      </c>
      <c r="G2178">
        <v>15</v>
      </c>
      <c r="H2178">
        <v>9</v>
      </c>
      <c r="I2178">
        <v>25</v>
      </c>
      <c r="J2178">
        <f t="shared" si="40"/>
        <v>-50.282835552356957</v>
      </c>
      <c r="K2178">
        <v>-51.282835552356957</v>
      </c>
      <c r="L2178">
        <v>-46.282835552356957</v>
      </c>
      <c r="M2178">
        <v>-46.282835552356957</v>
      </c>
      <c r="N2178">
        <v>-54.282835552356957</v>
      </c>
      <c r="O2178">
        <v>-54.282835552356957</v>
      </c>
      <c r="P2178">
        <v>-39.282835552356957</v>
      </c>
      <c r="Q2178">
        <v>-45.282835552356957</v>
      </c>
      <c r="R2178">
        <v>-45.282835552356957</v>
      </c>
      <c r="S2178">
        <v>-44.282835552356957</v>
      </c>
      <c r="T2178">
        <v>-32.282835552356957</v>
      </c>
    </row>
    <row r="2179" spans="1:20" x14ac:dyDescent="0.3">
      <c r="A2179">
        <v>2178</v>
      </c>
      <c r="B2179" s="1">
        <v>44763</v>
      </c>
      <c r="C2179">
        <v>36</v>
      </c>
      <c r="D2179">
        <v>17</v>
      </c>
      <c r="E2179">
        <v>2</v>
      </c>
      <c r="F2179">
        <v>23</v>
      </c>
      <c r="G2179">
        <v>15</v>
      </c>
      <c r="H2179">
        <v>9</v>
      </c>
      <c r="I2179">
        <v>36</v>
      </c>
      <c r="J2179">
        <f t="shared" ref="J2179:J2242" si="41">(I2179-$V$2)</f>
        <v>-39.282835552356957</v>
      </c>
      <c r="K2179">
        <v>-50.282835552356957</v>
      </c>
      <c r="L2179">
        <v>-51.282835552356957</v>
      </c>
      <c r="M2179">
        <v>-46.282835552356957</v>
      </c>
      <c r="N2179">
        <v>-46.282835552356957</v>
      </c>
      <c r="O2179">
        <v>-54.282835552356957</v>
      </c>
      <c r="P2179">
        <v>-54.282835552356957</v>
      </c>
      <c r="Q2179">
        <v>-39.282835552356957</v>
      </c>
      <c r="R2179">
        <v>-45.282835552356957</v>
      </c>
      <c r="S2179">
        <v>-45.282835552356957</v>
      </c>
      <c r="T2179">
        <v>-44.282835552356957</v>
      </c>
    </row>
    <row r="2180" spans="1:20" x14ac:dyDescent="0.3">
      <c r="A2180">
        <v>2179</v>
      </c>
      <c r="B2180" s="1">
        <v>44764</v>
      </c>
      <c r="C2180">
        <v>27</v>
      </c>
      <c r="D2180">
        <v>21</v>
      </c>
      <c r="E2180">
        <v>2</v>
      </c>
      <c r="F2180">
        <v>23</v>
      </c>
      <c r="G2180">
        <v>15</v>
      </c>
      <c r="H2180">
        <v>3</v>
      </c>
      <c r="I2180">
        <v>27</v>
      </c>
      <c r="J2180">
        <f t="shared" si="41"/>
        <v>-48.282835552356957</v>
      </c>
      <c r="K2180">
        <v>-39.282835552356957</v>
      </c>
      <c r="L2180">
        <v>-50.282835552356957</v>
      </c>
      <c r="M2180">
        <v>-51.282835552356957</v>
      </c>
      <c r="N2180">
        <v>-46.282835552356957</v>
      </c>
      <c r="O2180">
        <v>-46.282835552356957</v>
      </c>
      <c r="P2180">
        <v>-54.282835552356957</v>
      </c>
      <c r="Q2180">
        <v>-54.282835552356957</v>
      </c>
      <c r="R2180">
        <v>-39.282835552356957</v>
      </c>
      <c r="S2180">
        <v>-45.282835552356957</v>
      </c>
      <c r="T2180">
        <v>-45.282835552356957</v>
      </c>
    </row>
    <row r="2181" spans="1:20" x14ac:dyDescent="0.3">
      <c r="A2181">
        <v>2180</v>
      </c>
      <c r="B2181" s="1">
        <v>44765</v>
      </c>
      <c r="C2181">
        <v>35</v>
      </c>
      <c r="D2181">
        <v>14</v>
      </c>
      <c r="E2181">
        <v>2</v>
      </c>
      <c r="F2181">
        <v>20</v>
      </c>
      <c r="G2181">
        <v>15</v>
      </c>
      <c r="H2181">
        <v>3</v>
      </c>
      <c r="I2181">
        <v>35</v>
      </c>
      <c r="J2181">
        <f t="shared" si="41"/>
        <v>-40.282835552356957</v>
      </c>
      <c r="K2181">
        <v>-48.282835552356957</v>
      </c>
      <c r="L2181">
        <v>-39.282835552356957</v>
      </c>
      <c r="M2181">
        <v>-50.282835552356957</v>
      </c>
      <c r="N2181">
        <v>-51.282835552356957</v>
      </c>
      <c r="O2181">
        <v>-46.282835552356957</v>
      </c>
      <c r="P2181">
        <v>-46.282835552356957</v>
      </c>
      <c r="Q2181">
        <v>-54.282835552356957</v>
      </c>
      <c r="R2181">
        <v>-54.282835552356957</v>
      </c>
      <c r="S2181">
        <v>-39.282835552356957</v>
      </c>
      <c r="T2181">
        <v>-45.282835552356957</v>
      </c>
    </row>
    <row r="2182" spans="1:20" x14ac:dyDescent="0.3">
      <c r="A2182">
        <v>2181</v>
      </c>
      <c r="B2182" s="1">
        <v>44766</v>
      </c>
      <c r="C2182">
        <v>21</v>
      </c>
      <c r="D2182">
        <v>14</v>
      </c>
      <c r="E2182">
        <v>2</v>
      </c>
      <c r="F2182">
        <v>21</v>
      </c>
      <c r="G2182">
        <v>15</v>
      </c>
      <c r="H2182">
        <v>4</v>
      </c>
      <c r="I2182">
        <v>21</v>
      </c>
      <c r="J2182">
        <f t="shared" si="41"/>
        <v>-54.282835552356957</v>
      </c>
      <c r="K2182">
        <v>-40.282835552356957</v>
      </c>
      <c r="L2182">
        <v>-48.282835552356957</v>
      </c>
      <c r="M2182">
        <v>-39.282835552356957</v>
      </c>
      <c r="N2182">
        <v>-50.282835552356957</v>
      </c>
      <c r="O2182">
        <v>-51.282835552356957</v>
      </c>
      <c r="P2182">
        <v>-46.282835552356957</v>
      </c>
      <c r="Q2182">
        <v>-46.282835552356957</v>
      </c>
      <c r="R2182">
        <v>-54.282835552356957</v>
      </c>
      <c r="S2182">
        <v>-54.282835552356957</v>
      </c>
      <c r="T2182">
        <v>-39.282835552356957</v>
      </c>
    </row>
    <row r="2183" spans="1:20" x14ac:dyDescent="0.3">
      <c r="A2183">
        <v>2182</v>
      </c>
      <c r="B2183" s="1">
        <v>44767</v>
      </c>
      <c r="C2183">
        <v>21</v>
      </c>
      <c r="D2183">
        <v>15</v>
      </c>
      <c r="E2183">
        <v>2</v>
      </c>
      <c r="F2183">
        <v>21</v>
      </c>
      <c r="G2183">
        <v>15</v>
      </c>
      <c r="H2183">
        <v>4</v>
      </c>
      <c r="I2183">
        <v>21</v>
      </c>
      <c r="J2183">
        <f t="shared" si="41"/>
        <v>-54.282835552356957</v>
      </c>
      <c r="K2183">
        <v>-54.282835552356957</v>
      </c>
      <c r="L2183">
        <v>-40.282835552356957</v>
      </c>
      <c r="M2183">
        <v>-48.282835552356957</v>
      </c>
      <c r="N2183">
        <v>-39.282835552356957</v>
      </c>
      <c r="O2183">
        <v>-50.282835552356957</v>
      </c>
      <c r="P2183">
        <v>-51.282835552356957</v>
      </c>
      <c r="Q2183">
        <v>-46.282835552356957</v>
      </c>
      <c r="R2183">
        <v>-46.282835552356957</v>
      </c>
      <c r="S2183">
        <v>-54.282835552356957</v>
      </c>
      <c r="T2183">
        <v>-54.282835552356957</v>
      </c>
    </row>
    <row r="2184" spans="1:20" x14ac:dyDescent="0.3">
      <c r="A2184">
        <v>2183</v>
      </c>
      <c r="B2184" s="1">
        <v>44768</v>
      </c>
      <c r="C2184">
        <v>22</v>
      </c>
      <c r="D2184">
        <v>14</v>
      </c>
      <c r="E2184">
        <v>2</v>
      </c>
      <c r="F2184">
        <v>20</v>
      </c>
      <c r="G2184">
        <v>15</v>
      </c>
      <c r="H2184">
        <v>3</v>
      </c>
      <c r="I2184">
        <v>22</v>
      </c>
      <c r="J2184">
        <f t="shared" si="41"/>
        <v>-53.282835552356957</v>
      </c>
      <c r="K2184">
        <v>-54.282835552356957</v>
      </c>
      <c r="L2184">
        <v>-54.282835552356957</v>
      </c>
      <c r="M2184">
        <v>-40.282835552356957</v>
      </c>
      <c r="N2184">
        <v>-48.282835552356957</v>
      </c>
      <c r="O2184">
        <v>-39.282835552356957</v>
      </c>
      <c r="P2184">
        <v>-50.282835552356957</v>
      </c>
      <c r="Q2184">
        <v>-51.282835552356957</v>
      </c>
      <c r="R2184">
        <v>-46.282835552356957</v>
      </c>
      <c r="S2184">
        <v>-46.282835552356957</v>
      </c>
      <c r="T2184">
        <v>-54.282835552356957</v>
      </c>
    </row>
    <row r="2185" spans="1:20" x14ac:dyDescent="0.3">
      <c r="A2185">
        <v>2184</v>
      </c>
      <c r="B2185" s="1">
        <v>44769</v>
      </c>
      <c r="C2185">
        <v>20</v>
      </c>
      <c r="D2185">
        <v>19</v>
      </c>
      <c r="E2185">
        <v>3</v>
      </c>
      <c r="F2185">
        <v>26</v>
      </c>
      <c r="G2185">
        <v>15</v>
      </c>
      <c r="H2185">
        <v>7</v>
      </c>
      <c r="I2185">
        <v>26</v>
      </c>
      <c r="J2185">
        <f t="shared" si="41"/>
        <v>-49.282835552356957</v>
      </c>
      <c r="K2185">
        <v>-53.282835552356957</v>
      </c>
      <c r="L2185">
        <v>-54.282835552356957</v>
      </c>
      <c r="M2185">
        <v>-54.282835552356957</v>
      </c>
      <c r="N2185">
        <v>-40.282835552356957</v>
      </c>
      <c r="O2185">
        <v>-48.282835552356957</v>
      </c>
      <c r="P2185">
        <v>-39.282835552356957</v>
      </c>
      <c r="Q2185">
        <v>-50.282835552356957</v>
      </c>
      <c r="R2185">
        <v>-51.282835552356957</v>
      </c>
      <c r="S2185">
        <v>-46.282835552356957</v>
      </c>
      <c r="T2185">
        <v>-46.282835552356957</v>
      </c>
    </row>
    <row r="2186" spans="1:20" x14ac:dyDescent="0.3">
      <c r="A2186">
        <v>2185</v>
      </c>
      <c r="B2186" s="1">
        <v>44770</v>
      </c>
      <c r="C2186">
        <v>28</v>
      </c>
      <c r="D2186">
        <v>23</v>
      </c>
      <c r="E2186">
        <v>3</v>
      </c>
      <c r="F2186">
        <v>28</v>
      </c>
      <c r="G2186">
        <v>15</v>
      </c>
      <c r="H2186">
        <v>7</v>
      </c>
      <c r="I2186">
        <v>28</v>
      </c>
      <c r="J2186">
        <f t="shared" si="41"/>
        <v>-47.282835552356957</v>
      </c>
      <c r="K2186">
        <v>-49.282835552356957</v>
      </c>
      <c r="L2186">
        <v>-53.282835552356957</v>
      </c>
      <c r="M2186">
        <v>-54.282835552356957</v>
      </c>
      <c r="N2186">
        <v>-54.282835552356957</v>
      </c>
      <c r="O2186">
        <v>-40.282835552356957</v>
      </c>
      <c r="P2186">
        <v>-48.282835552356957</v>
      </c>
      <c r="Q2186">
        <v>-39.282835552356957</v>
      </c>
      <c r="R2186">
        <v>-50.282835552356957</v>
      </c>
      <c r="S2186">
        <v>-51.282835552356957</v>
      </c>
      <c r="T2186">
        <v>-46.282835552356957</v>
      </c>
    </row>
    <row r="2187" spans="1:20" x14ac:dyDescent="0.3">
      <c r="A2187">
        <v>2186</v>
      </c>
      <c r="B2187" s="1">
        <v>44771</v>
      </c>
      <c r="C2187">
        <v>36</v>
      </c>
      <c r="D2187">
        <v>22</v>
      </c>
      <c r="E2187">
        <v>5</v>
      </c>
      <c r="F2187">
        <v>30</v>
      </c>
      <c r="G2187">
        <v>15</v>
      </c>
      <c r="H2187">
        <v>7</v>
      </c>
      <c r="I2187">
        <v>36</v>
      </c>
      <c r="J2187">
        <f t="shared" si="41"/>
        <v>-39.282835552356957</v>
      </c>
      <c r="K2187">
        <v>-47.282835552356957</v>
      </c>
      <c r="L2187">
        <v>-49.282835552356957</v>
      </c>
      <c r="M2187">
        <v>-53.282835552356957</v>
      </c>
      <c r="N2187">
        <v>-54.282835552356957</v>
      </c>
      <c r="O2187">
        <v>-54.282835552356957</v>
      </c>
      <c r="P2187">
        <v>-40.282835552356957</v>
      </c>
      <c r="Q2187">
        <v>-48.282835552356957</v>
      </c>
      <c r="R2187">
        <v>-39.282835552356957</v>
      </c>
      <c r="S2187">
        <v>-50.282835552356957</v>
      </c>
      <c r="T2187">
        <v>-51.282835552356957</v>
      </c>
    </row>
    <row r="2188" spans="1:20" x14ac:dyDescent="0.3">
      <c r="A2188">
        <v>2187</v>
      </c>
      <c r="B2188" s="1">
        <v>44772</v>
      </c>
      <c r="C2188">
        <v>35</v>
      </c>
      <c r="D2188">
        <v>15</v>
      </c>
      <c r="E2188">
        <v>2</v>
      </c>
      <c r="F2188">
        <v>27</v>
      </c>
      <c r="G2188">
        <v>15</v>
      </c>
      <c r="H2188">
        <v>4</v>
      </c>
      <c r="I2188">
        <v>35</v>
      </c>
      <c r="J2188">
        <f t="shared" si="41"/>
        <v>-40.282835552356957</v>
      </c>
      <c r="K2188">
        <v>-39.282835552356957</v>
      </c>
      <c r="L2188">
        <v>-47.282835552356957</v>
      </c>
      <c r="M2188">
        <v>-49.282835552356957</v>
      </c>
      <c r="N2188">
        <v>-53.282835552356957</v>
      </c>
      <c r="O2188">
        <v>-54.282835552356957</v>
      </c>
      <c r="P2188">
        <v>-54.282835552356957</v>
      </c>
      <c r="Q2188">
        <v>-40.282835552356957</v>
      </c>
      <c r="R2188">
        <v>-48.282835552356957</v>
      </c>
      <c r="S2188">
        <v>-39.282835552356957</v>
      </c>
      <c r="T2188">
        <v>-50.282835552356957</v>
      </c>
    </row>
    <row r="2189" spans="1:20" x14ac:dyDescent="0.3">
      <c r="A2189">
        <v>2188</v>
      </c>
      <c r="B2189" s="1">
        <v>44773</v>
      </c>
      <c r="C2189">
        <v>23</v>
      </c>
      <c r="D2189">
        <v>19</v>
      </c>
      <c r="E2189">
        <v>3</v>
      </c>
      <c r="F2189">
        <v>27</v>
      </c>
      <c r="G2189">
        <v>15</v>
      </c>
      <c r="H2189">
        <v>6</v>
      </c>
      <c r="I2189">
        <v>27</v>
      </c>
      <c r="J2189">
        <f t="shared" si="41"/>
        <v>-48.282835552356957</v>
      </c>
      <c r="K2189">
        <v>-40.282835552356957</v>
      </c>
      <c r="L2189">
        <v>-39.282835552356957</v>
      </c>
      <c r="M2189">
        <v>-47.282835552356957</v>
      </c>
      <c r="N2189">
        <v>-49.282835552356957</v>
      </c>
      <c r="O2189">
        <v>-53.282835552356957</v>
      </c>
      <c r="P2189">
        <v>-54.282835552356957</v>
      </c>
      <c r="Q2189">
        <v>-54.282835552356957</v>
      </c>
      <c r="R2189">
        <v>-40.282835552356957</v>
      </c>
      <c r="S2189">
        <v>-48.282835552356957</v>
      </c>
      <c r="T2189">
        <v>-39.282835552356957</v>
      </c>
    </row>
    <row r="2190" spans="1:20" x14ac:dyDescent="0.3">
      <c r="A2190">
        <v>2189</v>
      </c>
      <c r="B2190" s="1">
        <v>44774</v>
      </c>
      <c r="C2190">
        <v>31</v>
      </c>
      <c r="D2190">
        <v>19</v>
      </c>
      <c r="E2190">
        <v>3</v>
      </c>
      <c r="F2190">
        <v>29</v>
      </c>
      <c r="G2190">
        <v>16</v>
      </c>
      <c r="H2190">
        <v>7</v>
      </c>
      <c r="I2190">
        <v>31</v>
      </c>
      <c r="J2190">
        <f t="shared" si="41"/>
        <v>-44.282835552356957</v>
      </c>
      <c r="K2190">
        <v>-48.282835552356957</v>
      </c>
      <c r="L2190">
        <v>-40.282835552356957</v>
      </c>
      <c r="M2190">
        <v>-39.282835552356957</v>
      </c>
      <c r="N2190">
        <v>-47.282835552356957</v>
      </c>
      <c r="O2190">
        <v>-49.282835552356957</v>
      </c>
      <c r="P2190">
        <v>-53.282835552356957</v>
      </c>
      <c r="Q2190">
        <v>-54.282835552356957</v>
      </c>
      <c r="R2190">
        <v>-54.282835552356957</v>
      </c>
      <c r="S2190">
        <v>-40.282835552356957</v>
      </c>
      <c r="T2190">
        <v>-48.282835552356957</v>
      </c>
    </row>
    <row r="2191" spans="1:20" x14ac:dyDescent="0.3">
      <c r="A2191">
        <v>2190</v>
      </c>
      <c r="B2191" s="1">
        <v>44775</v>
      </c>
      <c r="C2191">
        <v>31</v>
      </c>
      <c r="D2191">
        <v>18</v>
      </c>
      <c r="E2191">
        <v>5</v>
      </c>
      <c r="F2191">
        <v>29</v>
      </c>
      <c r="G2191">
        <v>15</v>
      </c>
      <c r="H2191">
        <v>7</v>
      </c>
      <c r="I2191">
        <v>31</v>
      </c>
      <c r="J2191">
        <f t="shared" si="41"/>
        <v>-44.282835552356957</v>
      </c>
      <c r="K2191">
        <v>-44.282835552356957</v>
      </c>
      <c r="L2191">
        <v>-48.282835552356957</v>
      </c>
      <c r="M2191">
        <v>-40.282835552356957</v>
      </c>
      <c r="N2191">
        <v>-39.282835552356957</v>
      </c>
      <c r="O2191">
        <v>-47.282835552356957</v>
      </c>
      <c r="P2191">
        <v>-49.282835552356957</v>
      </c>
      <c r="Q2191">
        <v>-53.282835552356957</v>
      </c>
      <c r="R2191">
        <v>-54.282835552356957</v>
      </c>
      <c r="S2191">
        <v>-54.282835552356957</v>
      </c>
      <c r="T2191">
        <v>-40.282835552356957</v>
      </c>
    </row>
    <row r="2192" spans="1:20" x14ac:dyDescent="0.3">
      <c r="A2192">
        <v>2191</v>
      </c>
      <c r="B2192" s="1">
        <v>44776</v>
      </c>
      <c r="C2192">
        <v>29</v>
      </c>
      <c r="D2192">
        <v>19</v>
      </c>
      <c r="E2192">
        <v>3</v>
      </c>
      <c r="F2192">
        <v>29</v>
      </c>
      <c r="G2192">
        <v>15</v>
      </c>
      <c r="H2192">
        <v>7</v>
      </c>
      <c r="I2192">
        <v>29</v>
      </c>
      <c r="J2192">
        <f t="shared" si="41"/>
        <v>-46.282835552356957</v>
      </c>
      <c r="K2192">
        <v>-44.282835552356957</v>
      </c>
      <c r="L2192">
        <v>-44.282835552356957</v>
      </c>
      <c r="M2192">
        <v>-48.282835552356957</v>
      </c>
      <c r="N2192">
        <v>-40.282835552356957</v>
      </c>
      <c r="O2192">
        <v>-39.282835552356957</v>
      </c>
      <c r="P2192">
        <v>-47.282835552356957</v>
      </c>
      <c r="Q2192">
        <v>-49.282835552356957</v>
      </c>
      <c r="R2192">
        <v>-53.282835552356957</v>
      </c>
      <c r="S2192">
        <v>-54.282835552356957</v>
      </c>
      <c r="T2192">
        <v>-54.282835552356957</v>
      </c>
    </row>
    <row r="2193" spans="1:20" x14ac:dyDescent="0.3">
      <c r="A2193">
        <v>2192</v>
      </c>
      <c r="B2193" s="1">
        <v>44777</v>
      </c>
      <c r="C2193">
        <v>28</v>
      </c>
      <c r="D2193">
        <v>17</v>
      </c>
      <c r="E2193">
        <v>4</v>
      </c>
      <c r="F2193">
        <v>30</v>
      </c>
      <c r="G2193">
        <v>15</v>
      </c>
      <c r="H2193">
        <v>6</v>
      </c>
      <c r="I2193">
        <v>30</v>
      </c>
      <c r="J2193">
        <f t="shared" si="41"/>
        <v>-45.282835552356957</v>
      </c>
      <c r="K2193">
        <v>-46.282835552356957</v>
      </c>
      <c r="L2193">
        <v>-44.282835552356957</v>
      </c>
      <c r="M2193">
        <v>-44.282835552356957</v>
      </c>
      <c r="N2193">
        <v>-48.282835552356957</v>
      </c>
      <c r="O2193">
        <v>-40.282835552356957</v>
      </c>
      <c r="P2193">
        <v>-39.282835552356957</v>
      </c>
      <c r="Q2193">
        <v>-47.282835552356957</v>
      </c>
      <c r="R2193">
        <v>-49.282835552356957</v>
      </c>
      <c r="S2193">
        <v>-53.282835552356957</v>
      </c>
      <c r="T2193">
        <v>-54.282835552356957</v>
      </c>
    </row>
    <row r="2194" spans="1:20" x14ac:dyDescent="0.3">
      <c r="A2194">
        <v>2193</v>
      </c>
      <c r="B2194" s="1">
        <v>44778</v>
      </c>
      <c r="C2194">
        <v>27</v>
      </c>
      <c r="D2194">
        <v>16</v>
      </c>
      <c r="E2194">
        <v>2</v>
      </c>
      <c r="F2194">
        <v>27</v>
      </c>
      <c r="G2194">
        <v>15</v>
      </c>
      <c r="H2194">
        <v>11</v>
      </c>
      <c r="I2194">
        <v>27</v>
      </c>
      <c r="J2194">
        <f t="shared" si="41"/>
        <v>-48.282835552356957</v>
      </c>
      <c r="K2194">
        <v>-45.282835552356957</v>
      </c>
      <c r="L2194">
        <v>-46.282835552356957</v>
      </c>
      <c r="M2194">
        <v>-44.282835552356957</v>
      </c>
      <c r="N2194">
        <v>-44.282835552356957</v>
      </c>
      <c r="O2194">
        <v>-48.282835552356957</v>
      </c>
      <c r="P2194">
        <v>-40.282835552356957</v>
      </c>
      <c r="Q2194">
        <v>-39.282835552356957</v>
      </c>
      <c r="R2194">
        <v>-47.282835552356957</v>
      </c>
      <c r="S2194">
        <v>-49.282835552356957</v>
      </c>
      <c r="T2194">
        <v>-53.282835552356957</v>
      </c>
    </row>
    <row r="2195" spans="1:20" x14ac:dyDescent="0.3">
      <c r="A2195">
        <v>2194</v>
      </c>
      <c r="B2195" s="1">
        <v>44779</v>
      </c>
      <c r="C2195">
        <v>26</v>
      </c>
      <c r="D2195">
        <v>20</v>
      </c>
      <c r="E2195">
        <v>3</v>
      </c>
      <c r="F2195">
        <v>25</v>
      </c>
      <c r="G2195">
        <v>15</v>
      </c>
      <c r="H2195">
        <v>7</v>
      </c>
      <c r="I2195">
        <v>26</v>
      </c>
      <c r="J2195">
        <f t="shared" si="41"/>
        <v>-49.282835552356957</v>
      </c>
      <c r="K2195">
        <v>-48.282835552356957</v>
      </c>
      <c r="L2195">
        <v>-45.282835552356957</v>
      </c>
      <c r="M2195">
        <v>-46.282835552356957</v>
      </c>
      <c r="N2195">
        <v>-44.282835552356957</v>
      </c>
      <c r="O2195">
        <v>-44.282835552356957</v>
      </c>
      <c r="P2195">
        <v>-48.282835552356957</v>
      </c>
      <c r="Q2195">
        <v>-40.282835552356957</v>
      </c>
      <c r="R2195">
        <v>-39.282835552356957</v>
      </c>
      <c r="S2195">
        <v>-47.282835552356957</v>
      </c>
      <c r="T2195">
        <v>-49.282835552356957</v>
      </c>
    </row>
    <row r="2196" spans="1:20" x14ac:dyDescent="0.3">
      <c r="A2196">
        <v>2195</v>
      </c>
      <c r="B2196" s="1">
        <v>44780</v>
      </c>
      <c r="C2196">
        <v>33</v>
      </c>
      <c r="D2196">
        <v>18</v>
      </c>
      <c r="E2196">
        <v>6</v>
      </c>
      <c r="F2196">
        <v>21</v>
      </c>
      <c r="G2196">
        <v>15</v>
      </c>
      <c r="H2196">
        <v>6</v>
      </c>
      <c r="I2196">
        <v>33</v>
      </c>
      <c r="J2196">
        <f t="shared" si="41"/>
        <v>-42.282835552356957</v>
      </c>
      <c r="K2196">
        <v>-49.282835552356957</v>
      </c>
      <c r="L2196">
        <v>-48.282835552356957</v>
      </c>
      <c r="M2196">
        <v>-45.282835552356957</v>
      </c>
      <c r="N2196">
        <v>-46.282835552356957</v>
      </c>
      <c r="O2196">
        <v>-44.282835552356957</v>
      </c>
      <c r="P2196">
        <v>-44.282835552356957</v>
      </c>
      <c r="Q2196">
        <v>-48.282835552356957</v>
      </c>
      <c r="R2196">
        <v>-40.282835552356957</v>
      </c>
      <c r="S2196">
        <v>-39.282835552356957</v>
      </c>
      <c r="T2196">
        <v>-47.282835552356957</v>
      </c>
    </row>
    <row r="2197" spans="1:20" x14ac:dyDescent="0.3">
      <c r="A2197">
        <v>2196</v>
      </c>
      <c r="B2197" s="1">
        <v>44781</v>
      </c>
      <c r="C2197">
        <v>29</v>
      </c>
      <c r="D2197">
        <v>12</v>
      </c>
      <c r="E2197">
        <v>7</v>
      </c>
      <c r="F2197">
        <v>23</v>
      </c>
      <c r="G2197">
        <v>15</v>
      </c>
      <c r="H2197">
        <v>5</v>
      </c>
      <c r="I2197">
        <v>29</v>
      </c>
      <c r="J2197">
        <f t="shared" si="41"/>
        <v>-46.282835552356957</v>
      </c>
      <c r="K2197">
        <v>-42.282835552356957</v>
      </c>
      <c r="L2197">
        <v>-49.282835552356957</v>
      </c>
      <c r="M2197">
        <v>-48.282835552356957</v>
      </c>
      <c r="N2197">
        <v>-45.282835552356957</v>
      </c>
      <c r="O2197">
        <v>-46.282835552356957</v>
      </c>
      <c r="P2197">
        <v>-44.282835552356957</v>
      </c>
      <c r="Q2197">
        <v>-44.282835552356957</v>
      </c>
      <c r="R2197">
        <v>-48.282835552356957</v>
      </c>
      <c r="S2197">
        <v>-40.282835552356957</v>
      </c>
      <c r="T2197">
        <v>-39.282835552356957</v>
      </c>
    </row>
    <row r="2198" spans="1:20" x14ac:dyDescent="0.3">
      <c r="A2198">
        <v>2197</v>
      </c>
      <c r="B2198" s="1">
        <v>44782</v>
      </c>
      <c r="C2198">
        <v>20</v>
      </c>
      <c r="D2198">
        <v>14</v>
      </c>
      <c r="E2198">
        <v>8</v>
      </c>
      <c r="F2198">
        <v>20</v>
      </c>
      <c r="G2198">
        <v>15</v>
      </c>
      <c r="H2198">
        <v>4</v>
      </c>
      <c r="I2198">
        <v>20</v>
      </c>
      <c r="J2198">
        <f t="shared" si="41"/>
        <v>-55.282835552356957</v>
      </c>
      <c r="K2198">
        <v>-46.282835552356957</v>
      </c>
      <c r="L2198">
        <v>-42.282835552356957</v>
      </c>
      <c r="M2198">
        <v>-49.282835552356957</v>
      </c>
      <c r="N2198">
        <v>-48.282835552356957</v>
      </c>
      <c r="O2198">
        <v>-45.282835552356957</v>
      </c>
      <c r="P2198">
        <v>-46.282835552356957</v>
      </c>
      <c r="Q2198">
        <v>-44.282835552356957</v>
      </c>
      <c r="R2198">
        <v>-44.282835552356957</v>
      </c>
      <c r="S2198">
        <v>-48.282835552356957</v>
      </c>
      <c r="T2198">
        <v>-40.282835552356957</v>
      </c>
    </row>
    <row r="2199" spans="1:20" x14ac:dyDescent="0.3">
      <c r="A2199">
        <v>2198</v>
      </c>
      <c r="B2199" s="1">
        <v>44783</v>
      </c>
      <c r="C2199">
        <v>23</v>
      </c>
      <c r="D2199">
        <v>7</v>
      </c>
      <c r="E2199">
        <v>6</v>
      </c>
      <c r="F2199">
        <v>17</v>
      </c>
      <c r="G2199">
        <v>15</v>
      </c>
      <c r="H2199">
        <v>6</v>
      </c>
      <c r="I2199">
        <v>23</v>
      </c>
      <c r="J2199">
        <f t="shared" si="41"/>
        <v>-52.282835552356957</v>
      </c>
      <c r="K2199">
        <v>-55.282835552356957</v>
      </c>
      <c r="L2199">
        <v>-46.282835552356957</v>
      </c>
      <c r="M2199">
        <v>-42.282835552356957</v>
      </c>
      <c r="N2199">
        <v>-49.282835552356957</v>
      </c>
      <c r="O2199">
        <v>-48.282835552356957</v>
      </c>
      <c r="P2199">
        <v>-45.282835552356957</v>
      </c>
      <c r="Q2199">
        <v>-46.282835552356957</v>
      </c>
      <c r="R2199">
        <v>-44.282835552356957</v>
      </c>
      <c r="S2199">
        <v>-44.282835552356957</v>
      </c>
      <c r="T2199">
        <v>-48.282835552356957</v>
      </c>
    </row>
    <row r="2200" spans="1:20" x14ac:dyDescent="0.3">
      <c r="A2200">
        <v>2199</v>
      </c>
      <c r="B2200" s="1">
        <v>44784</v>
      </c>
      <c r="C2200">
        <v>12</v>
      </c>
      <c r="D2200">
        <v>14</v>
      </c>
      <c r="E2200">
        <v>5</v>
      </c>
      <c r="F2200">
        <v>27</v>
      </c>
      <c r="G2200">
        <v>15</v>
      </c>
      <c r="H2200">
        <v>15</v>
      </c>
      <c r="I2200">
        <v>27</v>
      </c>
      <c r="J2200">
        <f t="shared" si="41"/>
        <v>-48.282835552356957</v>
      </c>
      <c r="K2200">
        <v>-52.282835552356957</v>
      </c>
      <c r="L2200">
        <v>-55.282835552356957</v>
      </c>
      <c r="M2200">
        <v>-46.282835552356957</v>
      </c>
      <c r="N2200">
        <v>-42.282835552356957</v>
      </c>
      <c r="O2200">
        <v>-49.282835552356957</v>
      </c>
      <c r="P2200">
        <v>-48.282835552356957</v>
      </c>
      <c r="Q2200">
        <v>-45.282835552356957</v>
      </c>
      <c r="R2200">
        <v>-46.282835552356957</v>
      </c>
      <c r="S2200">
        <v>-44.282835552356957</v>
      </c>
      <c r="T2200">
        <v>-44.282835552356957</v>
      </c>
    </row>
    <row r="2201" spans="1:20" x14ac:dyDescent="0.3">
      <c r="A2201">
        <v>2200</v>
      </c>
      <c r="B2201" s="1">
        <v>44785</v>
      </c>
      <c r="C2201">
        <v>22</v>
      </c>
      <c r="D2201">
        <v>23</v>
      </c>
      <c r="E2201">
        <v>8</v>
      </c>
      <c r="F2201">
        <v>30</v>
      </c>
      <c r="G2201">
        <v>15</v>
      </c>
      <c r="H2201">
        <v>10</v>
      </c>
      <c r="I2201">
        <v>30</v>
      </c>
      <c r="J2201">
        <f t="shared" si="41"/>
        <v>-45.282835552356957</v>
      </c>
      <c r="K2201">
        <v>-48.282835552356957</v>
      </c>
      <c r="L2201">
        <v>-52.282835552356957</v>
      </c>
      <c r="M2201">
        <v>-55.282835552356957</v>
      </c>
      <c r="N2201">
        <v>-46.282835552356957</v>
      </c>
      <c r="O2201">
        <v>-42.282835552356957</v>
      </c>
      <c r="P2201">
        <v>-49.282835552356957</v>
      </c>
      <c r="Q2201">
        <v>-48.282835552356957</v>
      </c>
      <c r="R2201">
        <v>-45.282835552356957</v>
      </c>
      <c r="S2201">
        <v>-46.282835552356957</v>
      </c>
      <c r="T2201">
        <v>-44.282835552356957</v>
      </c>
    </row>
    <row r="2202" spans="1:20" x14ac:dyDescent="0.3">
      <c r="A2202">
        <v>2201</v>
      </c>
      <c r="B2202" s="1">
        <v>44786</v>
      </c>
      <c r="C2202">
        <v>36</v>
      </c>
      <c r="D2202">
        <v>14</v>
      </c>
      <c r="E2202">
        <v>7</v>
      </c>
      <c r="F2202">
        <v>24</v>
      </c>
      <c r="G2202">
        <v>15</v>
      </c>
      <c r="H2202">
        <v>8</v>
      </c>
      <c r="I2202">
        <v>36</v>
      </c>
      <c r="J2202">
        <f t="shared" si="41"/>
        <v>-39.282835552356957</v>
      </c>
      <c r="K2202">
        <v>-45.282835552356957</v>
      </c>
      <c r="L2202">
        <v>-48.282835552356957</v>
      </c>
      <c r="M2202">
        <v>-52.282835552356957</v>
      </c>
      <c r="N2202">
        <v>-55.282835552356957</v>
      </c>
      <c r="O2202">
        <v>-46.282835552356957</v>
      </c>
      <c r="P2202">
        <v>-42.282835552356957</v>
      </c>
      <c r="Q2202">
        <v>-49.282835552356957</v>
      </c>
      <c r="R2202">
        <v>-48.282835552356957</v>
      </c>
      <c r="S2202">
        <v>-45.282835552356957</v>
      </c>
      <c r="T2202">
        <v>-46.282835552356957</v>
      </c>
    </row>
    <row r="2203" spans="1:20" x14ac:dyDescent="0.3">
      <c r="A2203">
        <v>2202</v>
      </c>
      <c r="B2203" s="1">
        <v>44787</v>
      </c>
      <c r="C2203">
        <v>22</v>
      </c>
      <c r="D2203">
        <v>13</v>
      </c>
      <c r="E2203">
        <v>5</v>
      </c>
      <c r="F2203">
        <v>26</v>
      </c>
      <c r="G2203">
        <v>15</v>
      </c>
      <c r="H2203">
        <v>9</v>
      </c>
      <c r="I2203">
        <v>26</v>
      </c>
      <c r="J2203">
        <f t="shared" si="41"/>
        <v>-49.282835552356957</v>
      </c>
      <c r="K2203">
        <v>-39.282835552356957</v>
      </c>
      <c r="L2203">
        <v>-45.282835552356957</v>
      </c>
      <c r="M2203">
        <v>-48.282835552356957</v>
      </c>
      <c r="N2203">
        <v>-52.282835552356957</v>
      </c>
      <c r="O2203">
        <v>-55.282835552356957</v>
      </c>
      <c r="P2203">
        <v>-46.282835552356957</v>
      </c>
      <c r="Q2203">
        <v>-42.282835552356957</v>
      </c>
      <c r="R2203">
        <v>-49.282835552356957</v>
      </c>
      <c r="S2203">
        <v>-48.282835552356957</v>
      </c>
      <c r="T2203">
        <v>-45.282835552356957</v>
      </c>
    </row>
    <row r="2204" spans="1:20" x14ac:dyDescent="0.3">
      <c r="A2204">
        <v>2203</v>
      </c>
      <c r="B2204" s="1">
        <v>44788</v>
      </c>
      <c r="C2204">
        <v>18</v>
      </c>
      <c r="D2204">
        <v>17</v>
      </c>
      <c r="E2204">
        <v>8</v>
      </c>
      <c r="F2204">
        <v>30</v>
      </c>
      <c r="G2204">
        <v>15</v>
      </c>
      <c r="H2204">
        <v>9</v>
      </c>
      <c r="I2204">
        <v>30</v>
      </c>
      <c r="J2204">
        <f t="shared" si="41"/>
        <v>-45.282835552356957</v>
      </c>
      <c r="K2204">
        <v>-49.282835552356957</v>
      </c>
      <c r="L2204">
        <v>-39.282835552356957</v>
      </c>
      <c r="M2204">
        <v>-45.282835552356957</v>
      </c>
      <c r="N2204">
        <v>-48.282835552356957</v>
      </c>
      <c r="O2204">
        <v>-52.282835552356957</v>
      </c>
      <c r="P2204">
        <v>-55.282835552356957</v>
      </c>
      <c r="Q2204">
        <v>-46.282835552356957</v>
      </c>
      <c r="R2204">
        <v>-42.282835552356957</v>
      </c>
      <c r="S2204">
        <v>-49.282835552356957</v>
      </c>
      <c r="T2204">
        <v>-48.282835552356957</v>
      </c>
    </row>
    <row r="2205" spans="1:20" x14ac:dyDescent="0.3">
      <c r="A2205">
        <v>2204</v>
      </c>
      <c r="B2205" s="1">
        <v>44789</v>
      </c>
      <c r="C2205">
        <v>23</v>
      </c>
      <c r="D2205">
        <v>17</v>
      </c>
      <c r="E2205">
        <v>6</v>
      </c>
      <c r="F2205">
        <v>26</v>
      </c>
      <c r="G2205">
        <v>15</v>
      </c>
      <c r="H2205">
        <v>9</v>
      </c>
      <c r="I2205">
        <v>26</v>
      </c>
      <c r="J2205">
        <f t="shared" si="41"/>
        <v>-49.282835552356957</v>
      </c>
      <c r="K2205">
        <v>-45.282835552356957</v>
      </c>
      <c r="L2205">
        <v>-49.282835552356957</v>
      </c>
      <c r="M2205">
        <v>-39.282835552356957</v>
      </c>
      <c r="N2205">
        <v>-45.282835552356957</v>
      </c>
      <c r="O2205">
        <v>-48.282835552356957</v>
      </c>
      <c r="P2205">
        <v>-52.282835552356957</v>
      </c>
      <c r="Q2205">
        <v>-55.282835552356957</v>
      </c>
      <c r="R2205">
        <v>-46.282835552356957</v>
      </c>
      <c r="S2205">
        <v>-42.282835552356957</v>
      </c>
      <c r="T2205">
        <v>-49.282835552356957</v>
      </c>
    </row>
    <row r="2206" spans="1:20" x14ac:dyDescent="0.3">
      <c r="A2206">
        <v>2205</v>
      </c>
      <c r="B2206" s="1">
        <v>44790</v>
      </c>
      <c r="C2206">
        <v>24</v>
      </c>
      <c r="D2206">
        <v>18</v>
      </c>
      <c r="E2206">
        <v>11</v>
      </c>
      <c r="F2206">
        <v>27</v>
      </c>
      <c r="G2206">
        <v>15</v>
      </c>
      <c r="H2206">
        <v>7</v>
      </c>
      <c r="I2206">
        <v>27</v>
      </c>
      <c r="J2206">
        <f t="shared" si="41"/>
        <v>-48.282835552356957</v>
      </c>
      <c r="K2206">
        <v>-49.282835552356957</v>
      </c>
      <c r="L2206">
        <v>-45.282835552356957</v>
      </c>
      <c r="M2206">
        <v>-49.282835552356957</v>
      </c>
      <c r="N2206">
        <v>-39.282835552356957</v>
      </c>
      <c r="O2206">
        <v>-45.282835552356957</v>
      </c>
      <c r="P2206">
        <v>-48.282835552356957</v>
      </c>
      <c r="Q2206">
        <v>-52.282835552356957</v>
      </c>
      <c r="R2206">
        <v>-55.282835552356957</v>
      </c>
      <c r="S2206">
        <v>-46.282835552356957</v>
      </c>
      <c r="T2206">
        <v>-42.282835552356957</v>
      </c>
    </row>
    <row r="2207" spans="1:20" x14ac:dyDescent="0.3">
      <c r="A2207">
        <v>2206</v>
      </c>
      <c r="B2207" s="1">
        <v>44791</v>
      </c>
      <c r="C2207">
        <v>26</v>
      </c>
      <c r="D2207">
        <v>18</v>
      </c>
      <c r="E2207">
        <v>14</v>
      </c>
      <c r="F2207">
        <v>29</v>
      </c>
      <c r="G2207">
        <v>15</v>
      </c>
      <c r="H2207">
        <v>8</v>
      </c>
      <c r="I2207">
        <v>29</v>
      </c>
      <c r="J2207">
        <f t="shared" si="41"/>
        <v>-46.282835552356957</v>
      </c>
      <c r="K2207">
        <v>-48.282835552356957</v>
      </c>
      <c r="L2207">
        <v>-49.282835552356957</v>
      </c>
      <c r="M2207">
        <v>-45.282835552356957</v>
      </c>
      <c r="N2207">
        <v>-49.282835552356957</v>
      </c>
      <c r="O2207">
        <v>-39.282835552356957</v>
      </c>
      <c r="P2207">
        <v>-45.282835552356957</v>
      </c>
      <c r="Q2207">
        <v>-48.282835552356957</v>
      </c>
      <c r="R2207">
        <v>-52.282835552356957</v>
      </c>
      <c r="S2207">
        <v>-55.282835552356957</v>
      </c>
      <c r="T2207">
        <v>-46.282835552356957</v>
      </c>
    </row>
    <row r="2208" spans="1:20" x14ac:dyDescent="0.3">
      <c r="A2208">
        <v>2207</v>
      </c>
      <c r="B2208" s="1">
        <v>44792</v>
      </c>
      <c r="C2208">
        <v>27</v>
      </c>
      <c r="D2208">
        <v>11</v>
      </c>
      <c r="E2208">
        <v>7</v>
      </c>
      <c r="F2208">
        <v>24</v>
      </c>
      <c r="G2208">
        <v>15</v>
      </c>
      <c r="H2208">
        <v>6</v>
      </c>
      <c r="I2208">
        <v>27</v>
      </c>
      <c r="J2208">
        <f t="shared" si="41"/>
        <v>-48.282835552356957</v>
      </c>
      <c r="K2208">
        <v>-46.282835552356957</v>
      </c>
      <c r="L2208">
        <v>-48.282835552356957</v>
      </c>
      <c r="M2208">
        <v>-49.282835552356957</v>
      </c>
      <c r="N2208">
        <v>-45.282835552356957</v>
      </c>
      <c r="O2208">
        <v>-49.282835552356957</v>
      </c>
      <c r="P2208">
        <v>-39.282835552356957</v>
      </c>
      <c r="Q2208">
        <v>-45.282835552356957</v>
      </c>
      <c r="R2208">
        <v>-48.282835552356957</v>
      </c>
      <c r="S2208">
        <v>-52.282835552356957</v>
      </c>
      <c r="T2208">
        <v>-55.282835552356957</v>
      </c>
    </row>
    <row r="2209" spans="1:20" x14ac:dyDescent="0.3">
      <c r="A2209">
        <v>2208</v>
      </c>
      <c r="B2209" s="1">
        <v>44793</v>
      </c>
      <c r="C2209">
        <v>18</v>
      </c>
      <c r="D2209">
        <v>8</v>
      </c>
      <c r="E2209">
        <v>5</v>
      </c>
      <c r="F2209">
        <v>20</v>
      </c>
      <c r="G2209">
        <v>15</v>
      </c>
      <c r="H2209">
        <v>8</v>
      </c>
      <c r="I2209">
        <v>20</v>
      </c>
      <c r="J2209">
        <f t="shared" si="41"/>
        <v>-55.282835552356957</v>
      </c>
      <c r="K2209">
        <v>-48.282835552356957</v>
      </c>
      <c r="L2209">
        <v>-46.282835552356957</v>
      </c>
      <c r="M2209">
        <v>-48.282835552356957</v>
      </c>
      <c r="N2209">
        <v>-49.282835552356957</v>
      </c>
      <c r="O2209">
        <v>-45.282835552356957</v>
      </c>
      <c r="P2209">
        <v>-49.282835552356957</v>
      </c>
      <c r="Q2209">
        <v>-39.282835552356957</v>
      </c>
      <c r="R2209">
        <v>-45.282835552356957</v>
      </c>
      <c r="S2209">
        <v>-48.282835552356957</v>
      </c>
      <c r="T2209">
        <v>-52.282835552356957</v>
      </c>
    </row>
    <row r="2210" spans="1:20" x14ac:dyDescent="0.3">
      <c r="A2210">
        <v>2209</v>
      </c>
      <c r="B2210" s="1">
        <v>44794</v>
      </c>
      <c r="C2210">
        <v>14</v>
      </c>
      <c r="D2210">
        <v>9</v>
      </c>
      <c r="E2210">
        <v>5</v>
      </c>
      <c r="F2210">
        <v>24</v>
      </c>
      <c r="G2210">
        <v>15</v>
      </c>
      <c r="H2210">
        <v>9</v>
      </c>
      <c r="I2210">
        <v>24</v>
      </c>
      <c r="J2210">
        <f t="shared" si="41"/>
        <v>-51.282835552356957</v>
      </c>
      <c r="K2210">
        <v>-55.282835552356957</v>
      </c>
      <c r="L2210">
        <v>-48.282835552356957</v>
      </c>
      <c r="M2210">
        <v>-46.282835552356957</v>
      </c>
      <c r="N2210">
        <v>-48.282835552356957</v>
      </c>
      <c r="O2210">
        <v>-49.282835552356957</v>
      </c>
      <c r="P2210">
        <v>-45.282835552356957</v>
      </c>
      <c r="Q2210">
        <v>-49.282835552356957</v>
      </c>
      <c r="R2210">
        <v>-39.282835552356957</v>
      </c>
      <c r="S2210">
        <v>-45.282835552356957</v>
      </c>
      <c r="T2210">
        <v>-48.282835552356957</v>
      </c>
    </row>
    <row r="2211" spans="1:20" x14ac:dyDescent="0.3">
      <c r="A2211">
        <v>2210</v>
      </c>
      <c r="B2211" s="1">
        <v>44795</v>
      </c>
      <c r="C2211">
        <v>13</v>
      </c>
      <c r="D2211">
        <v>16</v>
      </c>
      <c r="E2211">
        <v>5</v>
      </c>
      <c r="F2211">
        <v>25</v>
      </c>
      <c r="G2211">
        <v>15</v>
      </c>
      <c r="H2211">
        <v>11</v>
      </c>
      <c r="I2211">
        <v>25</v>
      </c>
      <c r="J2211">
        <f t="shared" si="41"/>
        <v>-50.282835552356957</v>
      </c>
      <c r="K2211">
        <v>-51.282835552356957</v>
      </c>
      <c r="L2211">
        <v>-55.282835552356957</v>
      </c>
      <c r="M2211">
        <v>-48.282835552356957</v>
      </c>
      <c r="N2211">
        <v>-46.282835552356957</v>
      </c>
      <c r="O2211">
        <v>-48.282835552356957</v>
      </c>
      <c r="P2211">
        <v>-49.282835552356957</v>
      </c>
      <c r="Q2211">
        <v>-45.282835552356957</v>
      </c>
      <c r="R2211">
        <v>-49.282835552356957</v>
      </c>
      <c r="S2211">
        <v>-39.282835552356957</v>
      </c>
      <c r="T2211">
        <v>-45.282835552356957</v>
      </c>
    </row>
    <row r="2212" spans="1:20" x14ac:dyDescent="0.3">
      <c r="A2212">
        <v>2211</v>
      </c>
      <c r="B2212" s="1">
        <v>44796</v>
      </c>
      <c r="C2212">
        <v>25</v>
      </c>
      <c r="D2212">
        <v>23</v>
      </c>
      <c r="E2212">
        <v>14</v>
      </c>
      <c r="F2212">
        <v>31</v>
      </c>
      <c r="G2212">
        <v>15</v>
      </c>
      <c r="H2212">
        <v>8</v>
      </c>
      <c r="I2212">
        <v>31</v>
      </c>
      <c r="J2212">
        <f t="shared" si="41"/>
        <v>-44.282835552356957</v>
      </c>
      <c r="K2212">
        <v>-50.282835552356957</v>
      </c>
      <c r="L2212">
        <v>-51.282835552356957</v>
      </c>
      <c r="M2212">
        <v>-55.282835552356957</v>
      </c>
      <c r="N2212">
        <v>-48.282835552356957</v>
      </c>
      <c r="O2212">
        <v>-46.282835552356957</v>
      </c>
      <c r="P2212">
        <v>-48.282835552356957</v>
      </c>
      <c r="Q2212">
        <v>-49.282835552356957</v>
      </c>
      <c r="R2212">
        <v>-45.282835552356957</v>
      </c>
      <c r="S2212">
        <v>-49.282835552356957</v>
      </c>
      <c r="T2212">
        <v>-39.282835552356957</v>
      </c>
    </row>
    <row r="2213" spans="1:20" x14ac:dyDescent="0.3">
      <c r="A2213">
        <v>2212</v>
      </c>
      <c r="B2213" s="1">
        <v>44797</v>
      </c>
      <c r="C2213">
        <v>37</v>
      </c>
      <c r="D2213">
        <v>22</v>
      </c>
      <c r="E2213">
        <v>7</v>
      </c>
      <c r="F2213">
        <v>27</v>
      </c>
      <c r="G2213">
        <v>15</v>
      </c>
      <c r="H2213">
        <v>9</v>
      </c>
      <c r="I2213">
        <v>37</v>
      </c>
      <c r="J2213">
        <f t="shared" si="41"/>
        <v>-38.282835552356957</v>
      </c>
      <c r="K2213">
        <v>-44.282835552356957</v>
      </c>
      <c r="L2213">
        <v>-50.282835552356957</v>
      </c>
      <c r="M2213">
        <v>-51.282835552356957</v>
      </c>
      <c r="N2213">
        <v>-55.282835552356957</v>
      </c>
      <c r="O2213">
        <v>-48.282835552356957</v>
      </c>
      <c r="P2213">
        <v>-46.282835552356957</v>
      </c>
      <c r="Q2213">
        <v>-48.282835552356957</v>
      </c>
      <c r="R2213">
        <v>-49.282835552356957</v>
      </c>
      <c r="S2213">
        <v>-45.282835552356957</v>
      </c>
      <c r="T2213">
        <v>-49.282835552356957</v>
      </c>
    </row>
    <row r="2214" spans="1:20" x14ac:dyDescent="0.3">
      <c r="A2214">
        <v>2213</v>
      </c>
      <c r="B2214" s="1">
        <v>44798</v>
      </c>
      <c r="C2214">
        <v>38</v>
      </c>
      <c r="D2214">
        <v>9</v>
      </c>
      <c r="E2214">
        <v>7</v>
      </c>
      <c r="F2214">
        <v>17</v>
      </c>
      <c r="G2214">
        <v>15</v>
      </c>
      <c r="H2214">
        <v>6</v>
      </c>
      <c r="I2214">
        <v>38</v>
      </c>
      <c r="J2214">
        <f t="shared" si="41"/>
        <v>-37.282835552356957</v>
      </c>
      <c r="K2214">
        <v>-38.282835552356957</v>
      </c>
      <c r="L2214">
        <v>-44.282835552356957</v>
      </c>
      <c r="M2214">
        <v>-50.282835552356957</v>
      </c>
      <c r="N2214">
        <v>-51.282835552356957</v>
      </c>
      <c r="O2214">
        <v>-55.282835552356957</v>
      </c>
      <c r="P2214">
        <v>-48.282835552356957</v>
      </c>
      <c r="Q2214">
        <v>-46.282835552356957</v>
      </c>
      <c r="R2214">
        <v>-48.282835552356957</v>
      </c>
      <c r="S2214">
        <v>-49.282835552356957</v>
      </c>
      <c r="T2214">
        <v>-45.282835552356957</v>
      </c>
    </row>
    <row r="2215" spans="1:20" x14ac:dyDescent="0.3">
      <c r="A2215">
        <v>2214</v>
      </c>
      <c r="B2215" s="1">
        <v>44799</v>
      </c>
      <c r="C2215">
        <v>14</v>
      </c>
      <c r="D2215">
        <v>13</v>
      </c>
      <c r="E2215">
        <v>7</v>
      </c>
      <c r="F2215">
        <v>24</v>
      </c>
      <c r="G2215">
        <v>15</v>
      </c>
      <c r="H2215">
        <v>8</v>
      </c>
      <c r="I2215">
        <v>24</v>
      </c>
      <c r="J2215">
        <f t="shared" si="41"/>
        <v>-51.282835552356957</v>
      </c>
      <c r="K2215">
        <v>-37.282835552356957</v>
      </c>
      <c r="L2215">
        <v>-38.282835552356957</v>
      </c>
      <c r="M2215">
        <v>-44.282835552356957</v>
      </c>
      <c r="N2215">
        <v>-50.282835552356957</v>
      </c>
      <c r="O2215">
        <v>-51.282835552356957</v>
      </c>
      <c r="P2215">
        <v>-55.282835552356957</v>
      </c>
      <c r="Q2215">
        <v>-48.282835552356957</v>
      </c>
      <c r="R2215">
        <v>-46.282835552356957</v>
      </c>
      <c r="S2215">
        <v>-48.282835552356957</v>
      </c>
      <c r="T2215">
        <v>-49.282835552356957</v>
      </c>
    </row>
    <row r="2216" spans="1:20" x14ac:dyDescent="0.3">
      <c r="A2216">
        <v>2215</v>
      </c>
      <c r="B2216" s="1">
        <v>44800</v>
      </c>
      <c r="C2216">
        <v>19</v>
      </c>
      <c r="D2216">
        <v>12</v>
      </c>
      <c r="E2216">
        <v>7</v>
      </c>
      <c r="F2216">
        <v>19</v>
      </c>
      <c r="G2216">
        <v>15</v>
      </c>
      <c r="H2216">
        <v>5</v>
      </c>
      <c r="I2216">
        <v>19</v>
      </c>
      <c r="J2216">
        <f t="shared" si="41"/>
        <v>-56.282835552356957</v>
      </c>
      <c r="K2216">
        <v>-51.282835552356957</v>
      </c>
      <c r="L2216">
        <v>-37.282835552356957</v>
      </c>
      <c r="M2216">
        <v>-38.282835552356957</v>
      </c>
      <c r="N2216">
        <v>-44.282835552356957</v>
      </c>
      <c r="O2216">
        <v>-50.282835552356957</v>
      </c>
      <c r="P2216">
        <v>-51.282835552356957</v>
      </c>
      <c r="Q2216">
        <v>-55.282835552356957</v>
      </c>
      <c r="R2216">
        <v>-48.282835552356957</v>
      </c>
      <c r="S2216">
        <v>-46.282835552356957</v>
      </c>
      <c r="T2216">
        <v>-48.282835552356957</v>
      </c>
    </row>
    <row r="2217" spans="1:20" x14ac:dyDescent="0.3">
      <c r="A2217">
        <v>2216</v>
      </c>
      <c r="B2217" s="1">
        <v>44801</v>
      </c>
      <c r="C2217">
        <v>19</v>
      </c>
      <c r="D2217">
        <v>12</v>
      </c>
      <c r="E2217">
        <v>7</v>
      </c>
      <c r="F2217">
        <v>18</v>
      </c>
      <c r="G2217">
        <v>15</v>
      </c>
      <c r="H2217">
        <v>6</v>
      </c>
      <c r="I2217">
        <v>19</v>
      </c>
      <c r="J2217">
        <f t="shared" si="41"/>
        <v>-56.282835552356957</v>
      </c>
      <c r="K2217">
        <v>-56.282835552356957</v>
      </c>
      <c r="L2217">
        <v>-51.282835552356957</v>
      </c>
      <c r="M2217">
        <v>-37.282835552356957</v>
      </c>
      <c r="N2217">
        <v>-38.282835552356957</v>
      </c>
      <c r="O2217">
        <v>-44.282835552356957</v>
      </c>
      <c r="P2217">
        <v>-50.282835552356957</v>
      </c>
      <c r="Q2217">
        <v>-51.282835552356957</v>
      </c>
      <c r="R2217">
        <v>-55.282835552356957</v>
      </c>
      <c r="S2217">
        <v>-48.282835552356957</v>
      </c>
      <c r="T2217">
        <v>-46.282835552356957</v>
      </c>
    </row>
    <row r="2218" spans="1:20" x14ac:dyDescent="0.3">
      <c r="A2218">
        <v>2217</v>
      </c>
      <c r="B2218" s="1">
        <v>44802</v>
      </c>
      <c r="C2218">
        <v>18</v>
      </c>
      <c r="D2218">
        <v>16</v>
      </c>
      <c r="E2218">
        <v>5</v>
      </c>
      <c r="F2218">
        <v>26</v>
      </c>
      <c r="G2218">
        <v>15</v>
      </c>
      <c r="H2218">
        <v>9</v>
      </c>
      <c r="I2218">
        <v>26</v>
      </c>
      <c r="J2218">
        <f t="shared" si="41"/>
        <v>-49.282835552356957</v>
      </c>
      <c r="K2218">
        <v>-56.282835552356957</v>
      </c>
      <c r="L2218">
        <v>-56.282835552356957</v>
      </c>
      <c r="M2218">
        <v>-51.282835552356957</v>
      </c>
      <c r="N2218">
        <v>-37.282835552356957</v>
      </c>
      <c r="O2218">
        <v>-38.282835552356957</v>
      </c>
      <c r="P2218">
        <v>-44.282835552356957</v>
      </c>
      <c r="Q2218">
        <v>-50.282835552356957</v>
      </c>
      <c r="R2218">
        <v>-51.282835552356957</v>
      </c>
      <c r="S2218">
        <v>-55.282835552356957</v>
      </c>
      <c r="T2218">
        <v>-48.282835552356957</v>
      </c>
    </row>
    <row r="2219" spans="1:20" x14ac:dyDescent="0.3">
      <c r="A2219">
        <v>2218</v>
      </c>
      <c r="B2219" s="1">
        <v>44803</v>
      </c>
      <c r="C2219">
        <v>23</v>
      </c>
      <c r="D2219">
        <v>19</v>
      </c>
      <c r="E2219">
        <v>6</v>
      </c>
      <c r="F2219">
        <v>33</v>
      </c>
      <c r="G2219">
        <v>15</v>
      </c>
      <c r="H2219">
        <v>11</v>
      </c>
      <c r="I2219">
        <v>33</v>
      </c>
      <c r="J2219">
        <f t="shared" si="41"/>
        <v>-42.282835552356957</v>
      </c>
      <c r="K2219">
        <v>-49.282835552356957</v>
      </c>
      <c r="L2219">
        <v>-56.282835552356957</v>
      </c>
      <c r="M2219">
        <v>-56.282835552356957</v>
      </c>
      <c r="N2219">
        <v>-51.282835552356957</v>
      </c>
      <c r="O2219">
        <v>-37.282835552356957</v>
      </c>
      <c r="P2219">
        <v>-38.282835552356957</v>
      </c>
      <c r="Q2219">
        <v>-44.282835552356957</v>
      </c>
      <c r="R2219">
        <v>-50.282835552356957</v>
      </c>
      <c r="S2219">
        <v>-51.282835552356957</v>
      </c>
      <c r="T2219">
        <v>-55.282835552356957</v>
      </c>
    </row>
    <row r="2220" spans="1:20" x14ac:dyDescent="0.3">
      <c r="A2220">
        <v>2219</v>
      </c>
      <c r="B2220" s="1">
        <v>44804</v>
      </c>
      <c r="C2220">
        <v>29</v>
      </c>
      <c r="D2220">
        <v>21</v>
      </c>
      <c r="E2220">
        <v>8</v>
      </c>
      <c r="F2220">
        <v>21</v>
      </c>
      <c r="G2220">
        <v>15</v>
      </c>
      <c r="H2220">
        <v>4</v>
      </c>
      <c r="I2220">
        <v>29</v>
      </c>
      <c r="J2220">
        <f t="shared" si="41"/>
        <v>-46.282835552356957</v>
      </c>
      <c r="K2220">
        <v>-42.282835552356957</v>
      </c>
      <c r="L2220">
        <v>-49.282835552356957</v>
      </c>
      <c r="M2220">
        <v>-56.282835552356957</v>
      </c>
      <c r="N2220">
        <v>-56.282835552356957</v>
      </c>
      <c r="O2220">
        <v>-51.282835552356957</v>
      </c>
      <c r="P2220">
        <v>-37.282835552356957</v>
      </c>
      <c r="Q2220">
        <v>-38.282835552356957</v>
      </c>
      <c r="R2220">
        <v>-44.282835552356957</v>
      </c>
      <c r="S2220">
        <v>-50.282835552356957</v>
      </c>
      <c r="T2220">
        <v>-51.282835552356957</v>
      </c>
    </row>
    <row r="2221" spans="1:20" x14ac:dyDescent="0.3">
      <c r="A2221">
        <v>2220</v>
      </c>
      <c r="B2221" s="1">
        <v>44805</v>
      </c>
      <c r="C2221">
        <v>36</v>
      </c>
      <c r="D2221">
        <v>18</v>
      </c>
      <c r="E2221">
        <v>12</v>
      </c>
      <c r="F2221">
        <v>21</v>
      </c>
      <c r="G2221">
        <v>15</v>
      </c>
      <c r="H2221">
        <v>4</v>
      </c>
      <c r="I2221">
        <v>36</v>
      </c>
      <c r="J2221">
        <f t="shared" si="41"/>
        <v>-39.282835552356957</v>
      </c>
      <c r="K2221">
        <v>-46.282835552356957</v>
      </c>
      <c r="L2221">
        <v>-42.282835552356957</v>
      </c>
      <c r="M2221">
        <v>-49.282835552356957</v>
      </c>
      <c r="N2221">
        <v>-56.282835552356957</v>
      </c>
      <c r="O2221">
        <v>-56.282835552356957</v>
      </c>
      <c r="P2221">
        <v>-51.282835552356957</v>
      </c>
      <c r="Q2221">
        <v>-37.282835552356957</v>
      </c>
      <c r="R2221">
        <v>-38.282835552356957</v>
      </c>
      <c r="S2221">
        <v>-44.282835552356957</v>
      </c>
      <c r="T2221">
        <v>-50.282835552356957</v>
      </c>
    </row>
    <row r="2222" spans="1:20" x14ac:dyDescent="0.3">
      <c r="A2222">
        <v>2221</v>
      </c>
      <c r="B2222" s="1">
        <v>44806</v>
      </c>
      <c r="C2222">
        <v>30</v>
      </c>
      <c r="D2222">
        <v>23</v>
      </c>
      <c r="E2222">
        <v>13</v>
      </c>
      <c r="F2222">
        <v>30</v>
      </c>
      <c r="G2222">
        <v>15</v>
      </c>
      <c r="H2222">
        <v>7</v>
      </c>
      <c r="I2222">
        <v>30</v>
      </c>
      <c r="J2222">
        <f t="shared" si="41"/>
        <v>-45.282835552356957</v>
      </c>
      <c r="K2222">
        <v>-39.282835552356957</v>
      </c>
      <c r="L2222">
        <v>-46.282835552356957</v>
      </c>
      <c r="M2222">
        <v>-42.282835552356957</v>
      </c>
      <c r="N2222">
        <v>-49.282835552356957</v>
      </c>
      <c r="O2222">
        <v>-56.282835552356957</v>
      </c>
      <c r="P2222">
        <v>-56.282835552356957</v>
      </c>
      <c r="Q2222">
        <v>-51.282835552356957</v>
      </c>
      <c r="R2222">
        <v>-37.282835552356957</v>
      </c>
      <c r="S2222">
        <v>-38.282835552356957</v>
      </c>
      <c r="T2222">
        <v>-44.282835552356957</v>
      </c>
    </row>
    <row r="2223" spans="1:20" x14ac:dyDescent="0.3">
      <c r="A2223">
        <v>2222</v>
      </c>
      <c r="B2223" s="1">
        <v>44807</v>
      </c>
      <c r="C2223">
        <v>38</v>
      </c>
      <c r="D2223">
        <v>19</v>
      </c>
      <c r="E2223">
        <v>9</v>
      </c>
      <c r="F2223">
        <v>21</v>
      </c>
      <c r="G2223">
        <v>15</v>
      </c>
      <c r="H2223">
        <v>4</v>
      </c>
      <c r="I2223">
        <v>38</v>
      </c>
      <c r="J2223">
        <f t="shared" si="41"/>
        <v>-37.282835552356957</v>
      </c>
      <c r="K2223">
        <v>-45.282835552356957</v>
      </c>
      <c r="L2223">
        <v>-39.282835552356957</v>
      </c>
      <c r="M2223">
        <v>-46.282835552356957</v>
      </c>
      <c r="N2223">
        <v>-42.282835552356957</v>
      </c>
      <c r="O2223">
        <v>-49.282835552356957</v>
      </c>
      <c r="P2223">
        <v>-56.282835552356957</v>
      </c>
      <c r="Q2223">
        <v>-56.282835552356957</v>
      </c>
      <c r="R2223">
        <v>-51.282835552356957</v>
      </c>
      <c r="S2223">
        <v>-37.282835552356957</v>
      </c>
      <c r="T2223">
        <v>-38.282835552356957</v>
      </c>
    </row>
    <row r="2224" spans="1:20" x14ac:dyDescent="0.3">
      <c r="A2224">
        <v>2223</v>
      </c>
      <c r="B2224" s="1">
        <v>44808</v>
      </c>
      <c r="C2224">
        <v>32</v>
      </c>
      <c r="D2224">
        <v>16</v>
      </c>
      <c r="E2224">
        <v>11</v>
      </c>
      <c r="F2224">
        <v>29</v>
      </c>
      <c r="G2224">
        <v>15</v>
      </c>
      <c r="H2224">
        <v>9</v>
      </c>
      <c r="I2224">
        <v>32</v>
      </c>
      <c r="J2224">
        <f t="shared" si="41"/>
        <v>-43.282835552356957</v>
      </c>
      <c r="K2224">
        <v>-37.282835552356957</v>
      </c>
      <c r="L2224">
        <v>-45.282835552356957</v>
      </c>
      <c r="M2224">
        <v>-39.282835552356957</v>
      </c>
      <c r="N2224">
        <v>-46.282835552356957</v>
      </c>
      <c r="O2224">
        <v>-42.282835552356957</v>
      </c>
      <c r="P2224">
        <v>-49.282835552356957</v>
      </c>
      <c r="Q2224">
        <v>-56.282835552356957</v>
      </c>
      <c r="R2224">
        <v>-56.282835552356957</v>
      </c>
      <c r="S2224">
        <v>-51.282835552356957</v>
      </c>
      <c r="T2224">
        <v>-37.282835552356957</v>
      </c>
    </row>
    <row r="2225" spans="1:20" x14ac:dyDescent="0.3">
      <c r="A2225">
        <v>2224</v>
      </c>
      <c r="B2225" s="1">
        <v>44809</v>
      </c>
      <c r="C2225">
        <v>24</v>
      </c>
      <c r="D2225">
        <v>26</v>
      </c>
      <c r="E2225">
        <v>18</v>
      </c>
      <c r="F2225">
        <v>32</v>
      </c>
      <c r="G2225">
        <v>15</v>
      </c>
      <c r="H2225">
        <v>7</v>
      </c>
      <c r="I2225">
        <v>32</v>
      </c>
      <c r="J2225">
        <f t="shared" si="41"/>
        <v>-43.282835552356957</v>
      </c>
      <c r="K2225">
        <v>-43.282835552356957</v>
      </c>
      <c r="L2225">
        <v>-37.282835552356957</v>
      </c>
      <c r="M2225">
        <v>-45.282835552356957</v>
      </c>
      <c r="N2225">
        <v>-39.282835552356957</v>
      </c>
      <c r="O2225">
        <v>-46.282835552356957</v>
      </c>
      <c r="P2225">
        <v>-42.282835552356957</v>
      </c>
      <c r="Q2225">
        <v>-49.282835552356957</v>
      </c>
      <c r="R2225">
        <v>-56.282835552356957</v>
      </c>
      <c r="S2225">
        <v>-56.282835552356957</v>
      </c>
      <c r="T2225">
        <v>-51.282835552356957</v>
      </c>
    </row>
    <row r="2226" spans="1:20" x14ac:dyDescent="0.3">
      <c r="A2226">
        <v>2225</v>
      </c>
      <c r="B2226" s="1">
        <v>44810</v>
      </c>
      <c r="C2226">
        <v>41</v>
      </c>
      <c r="D2226">
        <v>35</v>
      </c>
      <c r="E2226">
        <v>18</v>
      </c>
      <c r="F2226">
        <v>35</v>
      </c>
      <c r="G2226">
        <v>15</v>
      </c>
      <c r="H2226">
        <v>8</v>
      </c>
      <c r="I2226">
        <v>41</v>
      </c>
      <c r="J2226">
        <f t="shared" si="41"/>
        <v>-34.282835552356957</v>
      </c>
      <c r="K2226">
        <v>-43.282835552356957</v>
      </c>
      <c r="L2226">
        <v>-43.282835552356957</v>
      </c>
      <c r="M2226">
        <v>-37.282835552356957</v>
      </c>
      <c r="N2226">
        <v>-45.282835552356957</v>
      </c>
      <c r="O2226">
        <v>-39.282835552356957</v>
      </c>
      <c r="P2226">
        <v>-46.282835552356957</v>
      </c>
      <c r="Q2226">
        <v>-42.282835552356957</v>
      </c>
      <c r="R2226">
        <v>-49.282835552356957</v>
      </c>
      <c r="S2226">
        <v>-56.282835552356957</v>
      </c>
      <c r="T2226">
        <v>-56.282835552356957</v>
      </c>
    </row>
    <row r="2227" spans="1:20" x14ac:dyDescent="0.3">
      <c r="A2227">
        <v>2226</v>
      </c>
      <c r="B2227" s="1">
        <v>44811</v>
      </c>
      <c r="C2227">
        <v>57</v>
      </c>
      <c r="D2227">
        <v>19</v>
      </c>
      <c r="E2227">
        <v>7</v>
      </c>
      <c r="F2227">
        <v>19</v>
      </c>
      <c r="G2227">
        <v>15</v>
      </c>
      <c r="H2227">
        <v>5</v>
      </c>
      <c r="I2227">
        <v>57</v>
      </c>
      <c r="J2227">
        <f t="shared" si="41"/>
        <v>-18.282835552356957</v>
      </c>
      <c r="K2227">
        <v>-34.282835552356957</v>
      </c>
      <c r="L2227">
        <v>-43.282835552356957</v>
      </c>
      <c r="M2227">
        <v>-43.282835552356957</v>
      </c>
      <c r="N2227">
        <v>-37.282835552356957</v>
      </c>
      <c r="O2227">
        <v>-45.282835552356957</v>
      </c>
      <c r="P2227">
        <v>-39.282835552356957</v>
      </c>
      <c r="Q2227">
        <v>-46.282835552356957</v>
      </c>
      <c r="R2227">
        <v>-42.282835552356957</v>
      </c>
      <c r="S2227">
        <v>-49.282835552356957</v>
      </c>
      <c r="T2227">
        <v>-56.282835552356957</v>
      </c>
    </row>
    <row r="2228" spans="1:20" x14ac:dyDescent="0.3">
      <c r="A2228">
        <v>2227</v>
      </c>
      <c r="B2228" s="1">
        <v>44812</v>
      </c>
      <c r="C2228">
        <v>35</v>
      </c>
      <c r="D2228">
        <v>18</v>
      </c>
      <c r="E2228">
        <v>6</v>
      </c>
      <c r="F2228">
        <v>26</v>
      </c>
      <c r="G2228">
        <v>15</v>
      </c>
      <c r="H2228">
        <v>10</v>
      </c>
      <c r="I2228">
        <v>35</v>
      </c>
      <c r="J2228">
        <f t="shared" si="41"/>
        <v>-40.282835552356957</v>
      </c>
      <c r="K2228">
        <v>-18.282835552356957</v>
      </c>
      <c r="L2228">
        <v>-34.282835552356957</v>
      </c>
      <c r="M2228">
        <v>-43.282835552356957</v>
      </c>
      <c r="N2228">
        <v>-43.282835552356957</v>
      </c>
      <c r="O2228">
        <v>-37.282835552356957</v>
      </c>
      <c r="P2228">
        <v>-45.282835552356957</v>
      </c>
      <c r="Q2228">
        <v>-39.282835552356957</v>
      </c>
      <c r="R2228">
        <v>-46.282835552356957</v>
      </c>
      <c r="S2228">
        <v>-42.282835552356957</v>
      </c>
      <c r="T2228">
        <v>-49.282835552356957</v>
      </c>
    </row>
    <row r="2229" spans="1:20" x14ac:dyDescent="0.3">
      <c r="A2229">
        <v>2228</v>
      </c>
      <c r="B2229" s="1">
        <v>44813</v>
      </c>
      <c r="C2229">
        <v>30</v>
      </c>
      <c r="D2229">
        <v>26</v>
      </c>
      <c r="E2229">
        <v>10</v>
      </c>
      <c r="F2229">
        <v>29</v>
      </c>
      <c r="G2229">
        <v>15</v>
      </c>
      <c r="H2229">
        <v>9</v>
      </c>
      <c r="I2229">
        <v>30</v>
      </c>
      <c r="J2229">
        <f t="shared" si="41"/>
        <v>-45.282835552356957</v>
      </c>
      <c r="K2229">
        <v>-40.282835552356957</v>
      </c>
      <c r="L2229">
        <v>-18.282835552356957</v>
      </c>
      <c r="M2229">
        <v>-34.282835552356957</v>
      </c>
      <c r="N2229">
        <v>-43.282835552356957</v>
      </c>
      <c r="O2229">
        <v>-43.282835552356957</v>
      </c>
      <c r="P2229">
        <v>-37.282835552356957</v>
      </c>
      <c r="Q2229">
        <v>-45.282835552356957</v>
      </c>
      <c r="R2229">
        <v>-39.282835552356957</v>
      </c>
      <c r="S2229">
        <v>-46.282835552356957</v>
      </c>
      <c r="T2229">
        <v>-42.282835552356957</v>
      </c>
    </row>
    <row r="2230" spans="1:20" x14ac:dyDescent="0.3">
      <c r="A2230">
        <v>2229</v>
      </c>
      <c r="B2230" s="1">
        <v>44814</v>
      </c>
      <c r="C2230">
        <v>42</v>
      </c>
      <c r="D2230">
        <v>22</v>
      </c>
      <c r="E2230">
        <v>6</v>
      </c>
      <c r="F2230">
        <v>29</v>
      </c>
      <c r="G2230">
        <v>15</v>
      </c>
      <c r="H2230">
        <v>8</v>
      </c>
      <c r="I2230">
        <v>42</v>
      </c>
      <c r="J2230">
        <f t="shared" si="41"/>
        <v>-33.282835552356957</v>
      </c>
      <c r="K2230">
        <v>-45.282835552356957</v>
      </c>
      <c r="L2230">
        <v>-40.282835552356957</v>
      </c>
      <c r="M2230">
        <v>-18.282835552356957</v>
      </c>
      <c r="N2230">
        <v>-34.282835552356957</v>
      </c>
      <c r="O2230">
        <v>-43.282835552356957</v>
      </c>
      <c r="P2230">
        <v>-43.282835552356957</v>
      </c>
      <c r="Q2230">
        <v>-37.282835552356957</v>
      </c>
      <c r="R2230">
        <v>-45.282835552356957</v>
      </c>
      <c r="S2230">
        <v>-39.282835552356957</v>
      </c>
      <c r="T2230">
        <v>-46.282835552356957</v>
      </c>
    </row>
    <row r="2231" spans="1:20" x14ac:dyDescent="0.3">
      <c r="A2231">
        <v>2230</v>
      </c>
      <c r="B2231" s="1">
        <v>44815</v>
      </c>
      <c r="C2231">
        <v>36</v>
      </c>
      <c r="D2231">
        <v>24</v>
      </c>
      <c r="E2231">
        <v>11</v>
      </c>
      <c r="F2231">
        <v>35</v>
      </c>
      <c r="G2231">
        <v>15</v>
      </c>
      <c r="H2231">
        <v>10</v>
      </c>
      <c r="I2231">
        <v>36</v>
      </c>
      <c r="J2231">
        <f t="shared" si="41"/>
        <v>-39.282835552356957</v>
      </c>
      <c r="K2231">
        <v>-33.282835552356957</v>
      </c>
      <c r="L2231">
        <v>-45.282835552356957</v>
      </c>
      <c r="M2231">
        <v>-40.282835552356957</v>
      </c>
      <c r="N2231">
        <v>-18.282835552356957</v>
      </c>
      <c r="O2231">
        <v>-34.282835552356957</v>
      </c>
      <c r="P2231">
        <v>-43.282835552356957</v>
      </c>
      <c r="Q2231">
        <v>-43.282835552356957</v>
      </c>
      <c r="R2231">
        <v>-37.282835552356957</v>
      </c>
      <c r="S2231">
        <v>-45.282835552356957</v>
      </c>
      <c r="T2231">
        <v>-39.282835552356957</v>
      </c>
    </row>
    <row r="2232" spans="1:20" x14ac:dyDescent="0.3">
      <c r="A2232">
        <v>2231</v>
      </c>
      <c r="B2232" s="1">
        <v>44816</v>
      </c>
      <c r="C2232">
        <v>36</v>
      </c>
      <c r="D2232">
        <v>31</v>
      </c>
      <c r="E2232">
        <v>19</v>
      </c>
      <c r="F2232">
        <v>29</v>
      </c>
      <c r="G2232">
        <v>15</v>
      </c>
      <c r="H2232">
        <v>7</v>
      </c>
      <c r="I2232">
        <v>36</v>
      </c>
      <c r="J2232">
        <f t="shared" si="41"/>
        <v>-39.282835552356957</v>
      </c>
      <c r="K2232">
        <v>-39.282835552356957</v>
      </c>
      <c r="L2232">
        <v>-33.282835552356957</v>
      </c>
      <c r="M2232">
        <v>-45.282835552356957</v>
      </c>
      <c r="N2232">
        <v>-40.282835552356957</v>
      </c>
      <c r="O2232">
        <v>-18.282835552356957</v>
      </c>
      <c r="P2232">
        <v>-34.282835552356957</v>
      </c>
      <c r="Q2232">
        <v>-43.282835552356957</v>
      </c>
      <c r="R2232">
        <v>-43.282835552356957</v>
      </c>
      <c r="S2232">
        <v>-37.282835552356957</v>
      </c>
      <c r="T2232">
        <v>-45.282835552356957</v>
      </c>
    </row>
    <row r="2233" spans="1:20" x14ac:dyDescent="0.3">
      <c r="A2233">
        <v>2232</v>
      </c>
      <c r="B2233" s="1">
        <v>44817</v>
      </c>
      <c r="C2233">
        <v>51</v>
      </c>
      <c r="D2233">
        <v>39</v>
      </c>
      <c r="E2233">
        <v>18</v>
      </c>
      <c r="F2233">
        <v>34</v>
      </c>
      <c r="G2233">
        <v>15</v>
      </c>
      <c r="H2233">
        <v>9</v>
      </c>
      <c r="I2233">
        <v>51</v>
      </c>
      <c r="J2233">
        <f t="shared" si="41"/>
        <v>-24.282835552356957</v>
      </c>
      <c r="K2233">
        <v>-39.282835552356957</v>
      </c>
      <c r="L2233">
        <v>-39.282835552356957</v>
      </c>
      <c r="M2233">
        <v>-33.282835552356957</v>
      </c>
      <c r="N2233">
        <v>-45.282835552356957</v>
      </c>
      <c r="O2233">
        <v>-40.282835552356957</v>
      </c>
      <c r="P2233">
        <v>-18.282835552356957</v>
      </c>
      <c r="Q2233">
        <v>-34.282835552356957</v>
      </c>
      <c r="R2233">
        <v>-43.282835552356957</v>
      </c>
      <c r="S2233">
        <v>-43.282835552356957</v>
      </c>
      <c r="T2233">
        <v>-37.282835552356957</v>
      </c>
    </row>
    <row r="2234" spans="1:20" x14ac:dyDescent="0.3">
      <c r="A2234">
        <v>2233</v>
      </c>
      <c r="B2234" s="1">
        <v>44818</v>
      </c>
      <c r="C2234">
        <v>65</v>
      </c>
      <c r="D2234">
        <v>27</v>
      </c>
      <c r="E2234">
        <v>8</v>
      </c>
      <c r="F2234">
        <v>35</v>
      </c>
      <c r="G2234">
        <v>16</v>
      </c>
      <c r="H2234">
        <v>9</v>
      </c>
      <c r="I2234">
        <v>65</v>
      </c>
      <c r="J2234">
        <f t="shared" si="41"/>
        <v>-10.282835552356957</v>
      </c>
      <c r="K2234">
        <v>-24.282835552356957</v>
      </c>
      <c r="L2234">
        <v>-39.282835552356957</v>
      </c>
      <c r="M2234">
        <v>-39.282835552356957</v>
      </c>
      <c r="N2234">
        <v>-33.282835552356957</v>
      </c>
      <c r="O2234">
        <v>-45.282835552356957</v>
      </c>
      <c r="P2234">
        <v>-40.282835552356957</v>
      </c>
      <c r="Q2234">
        <v>-18.282835552356957</v>
      </c>
      <c r="R2234">
        <v>-34.282835552356957</v>
      </c>
      <c r="S2234">
        <v>-43.282835552356957</v>
      </c>
      <c r="T2234">
        <v>-43.282835552356957</v>
      </c>
    </row>
    <row r="2235" spans="1:20" x14ac:dyDescent="0.3">
      <c r="A2235">
        <v>2234</v>
      </c>
      <c r="B2235" s="1">
        <v>44819</v>
      </c>
      <c r="C2235">
        <v>44</v>
      </c>
      <c r="D2235">
        <v>25</v>
      </c>
      <c r="E2235">
        <v>4</v>
      </c>
      <c r="F2235">
        <v>29</v>
      </c>
      <c r="G2235">
        <v>16</v>
      </c>
      <c r="H2235">
        <v>14</v>
      </c>
      <c r="I2235">
        <v>44</v>
      </c>
      <c r="J2235">
        <f t="shared" si="41"/>
        <v>-31.282835552356957</v>
      </c>
      <c r="K2235">
        <v>-10.282835552356957</v>
      </c>
      <c r="L2235">
        <v>-24.282835552356957</v>
      </c>
      <c r="M2235">
        <v>-39.282835552356957</v>
      </c>
      <c r="N2235">
        <v>-39.282835552356957</v>
      </c>
      <c r="O2235">
        <v>-33.282835552356957</v>
      </c>
      <c r="P2235">
        <v>-45.282835552356957</v>
      </c>
      <c r="Q2235">
        <v>-40.282835552356957</v>
      </c>
      <c r="R2235">
        <v>-18.282835552356957</v>
      </c>
      <c r="S2235">
        <v>-34.282835552356957</v>
      </c>
      <c r="T2235">
        <v>-43.282835552356957</v>
      </c>
    </row>
    <row r="2236" spans="1:20" x14ac:dyDescent="0.3">
      <c r="A2236">
        <v>2235</v>
      </c>
      <c r="B2236" s="1">
        <v>44820</v>
      </c>
      <c r="C2236">
        <v>39</v>
      </c>
      <c r="D2236">
        <v>27</v>
      </c>
      <c r="E2236">
        <v>4</v>
      </c>
      <c r="F2236">
        <v>33</v>
      </c>
      <c r="G2236">
        <v>16</v>
      </c>
      <c r="H2236">
        <v>10</v>
      </c>
      <c r="I2236">
        <v>39</v>
      </c>
      <c r="J2236">
        <f t="shared" si="41"/>
        <v>-36.282835552356957</v>
      </c>
      <c r="K2236">
        <v>-31.282835552356957</v>
      </c>
      <c r="L2236">
        <v>-10.282835552356957</v>
      </c>
      <c r="M2236">
        <v>-24.282835552356957</v>
      </c>
      <c r="N2236">
        <v>-39.282835552356957</v>
      </c>
      <c r="O2236">
        <v>-39.282835552356957</v>
      </c>
      <c r="P2236">
        <v>-33.282835552356957</v>
      </c>
      <c r="Q2236">
        <v>-45.282835552356957</v>
      </c>
      <c r="R2236">
        <v>-40.282835552356957</v>
      </c>
      <c r="S2236">
        <v>-18.282835552356957</v>
      </c>
      <c r="T2236">
        <v>-34.282835552356957</v>
      </c>
    </row>
    <row r="2237" spans="1:20" x14ac:dyDescent="0.3">
      <c r="A2237">
        <v>2236</v>
      </c>
      <c r="B2237" s="1">
        <v>44821</v>
      </c>
      <c r="C2237">
        <v>42</v>
      </c>
      <c r="D2237">
        <v>34</v>
      </c>
      <c r="E2237">
        <v>16</v>
      </c>
      <c r="F2237">
        <v>35</v>
      </c>
      <c r="G2237">
        <v>16</v>
      </c>
      <c r="H2237">
        <v>10</v>
      </c>
      <c r="I2237">
        <v>42</v>
      </c>
      <c r="J2237">
        <f t="shared" si="41"/>
        <v>-33.282835552356957</v>
      </c>
      <c r="K2237">
        <v>-36.282835552356957</v>
      </c>
      <c r="L2237">
        <v>-31.282835552356957</v>
      </c>
      <c r="M2237">
        <v>-10.282835552356957</v>
      </c>
      <c r="N2237">
        <v>-24.282835552356957</v>
      </c>
      <c r="O2237">
        <v>-39.282835552356957</v>
      </c>
      <c r="P2237">
        <v>-39.282835552356957</v>
      </c>
      <c r="Q2237">
        <v>-33.282835552356957</v>
      </c>
      <c r="R2237">
        <v>-45.282835552356957</v>
      </c>
      <c r="S2237">
        <v>-40.282835552356957</v>
      </c>
      <c r="T2237">
        <v>-18.282835552356957</v>
      </c>
    </row>
    <row r="2238" spans="1:20" x14ac:dyDescent="0.3">
      <c r="A2238">
        <v>2237</v>
      </c>
      <c r="B2238" s="1">
        <v>44822</v>
      </c>
      <c r="C2238">
        <v>60</v>
      </c>
      <c r="D2238">
        <v>22</v>
      </c>
      <c r="E2238">
        <v>14</v>
      </c>
      <c r="F2238">
        <v>33</v>
      </c>
      <c r="G2238">
        <v>16</v>
      </c>
      <c r="H2238">
        <v>9</v>
      </c>
      <c r="I2238">
        <v>60</v>
      </c>
      <c r="J2238">
        <f t="shared" si="41"/>
        <v>-15.282835552356957</v>
      </c>
      <c r="K2238">
        <v>-33.282835552356957</v>
      </c>
      <c r="L2238">
        <v>-36.282835552356957</v>
      </c>
      <c r="M2238">
        <v>-31.282835552356957</v>
      </c>
      <c r="N2238">
        <v>-10.282835552356957</v>
      </c>
      <c r="O2238">
        <v>-24.282835552356957</v>
      </c>
      <c r="P2238">
        <v>-39.282835552356957</v>
      </c>
      <c r="Q2238">
        <v>-39.282835552356957</v>
      </c>
      <c r="R2238">
        <v>-33.282835552356957</v>
      </c>
      <c r="S2238">
        <v>-45.282835552356957</v>
      </c>
      <c r="T2238">
        <v>-40.282835552356957</v>
      </c>
    </row>
    <row r="2239" spans="1:20" x14ac:dyDescent="0.3">
      <c r="A2239">
        <v>2238</v>
      </c>
      <c r="B2239" s="1">
        <v>44823</v>
      </c>
      <c r="C2239">
        <v>37</v>
      </c>
      <c r="D2239">
        <v>28</v>
      </c>
      <c r="E2239">
        <v>11</v>
      </c>
      <c r="F2239">
        <v>28</v>
      </c>
      <c r="G2239">
        <v>16</v>
      </c>
      <c r="H2239">
        <v>7</v>
      </c>
      <c r="I2239">
        <v>37</v>
      </c>
      <c r="J2239">
        <f t="shared" si="41"/>
        <v>-38.282835552356957</v>
      </c>
      <c r="K2239">
        <v>-15.282835552356957</v>
      </c>
      <c r="L2239">
        <v>-33.282835552356957</v>
      </c>
      <c r="M2239">
        <v>-36.282835552356957</v>
      </c>
      <c r="N2239">
        <v>-31.282835552356957</v>
      </c>
      <c r="O2239">
        <v>-10.282835552356957</v>
      </c>
      <c r="P2239">
        <v>-24.282835552356957</v>
      </c>
      <c r="Q2239">
        <v>-39.282835552356957</v>
      </c>
      <c r="R2239">
        <v>-39.282835552356957</v>
      </c>
      <c r="S2239">
        <v>-33.282835552356957</v>
      </c>
      <c r="T2239">
        <v>-45.282835552356957</v>
      </c>
    </row>
    <row r="2240" spans="1:20" x14ac:dyDescent="0.3">
      <c r="A2240">
        <v>2239</v>
      </c>
      <c r="B2240" s="1">
        <v>44824</v>
      </c>
      <c r="C2240">
        <v>46</v>
      </c>
      <c r="D2240">
        <v>24</v>
      </c>
      <c r="E2240">
        <v>8</v>
      </c>
      <c r="F2240">
        <v>28</v>
      </c>
      <c r="G2240">
        <v>16</v>
      </c>
      <c r="H2240">
        <v>7</v>
      </c>
      <c r="I2240">
        <v>46</v>
      </c>
      <c r="J2240">
        <f t="shared" si="41"/>
        <v>-29.282835552356957</v>
      </c>
      <c r="K2240">
        <v>-38.282835552356957</v>
      </c>
      <c r="L2240">
        <v>-15.282835552356957</v>
      </c>
      <c r="M2240">
        <v>-33.282835552356957</v>
      </c>
      <c r="N2240">
        <v>-36.282835552356957</v>
      </c>
      <c r="O2240">
        <v>-31.282835552356957</v>
      </c>
      <c r="P2240">
        <v>-10.282835552356957</v>
      </c>
      <c r="Q2240">
        <v>-24.282835552356957</v>
      </c>
      <c r="R2240">
        <v>-39.282835552356957</v>
      </c>
      <c r="S2240">
        <v>-39.282835552356957</v>
      </c>
      <c r="T2240">
        <v>-33.282835552356957</v>
      </c>
    </row>
    <row r="2241" spans="1:20" x14ac:dyDescent="0.3">
      <c r="A2241">
        <v>2240</v>
      </c>
      <c r="B2241" s="1">
        <v>44825</v>
      </c>
      <c r="C2241">
        <v>41</v>
      </c>
      <c r="D2241">
        <v>23</v>
      </c>
      <c r="E2241">
        <v>5</v>
      </c>
      <c r="F2241">
        <v>33</v>
      </c>
      <c r="G2241">
        <v>16</v>
      </c>
      <c r="H2241">
        <v>10</v>
      </c>
      <c r="I2241">
        <v>41</v>
      </c>
      <c r="J2241">
        <f t="shared" si="41"/>
        <v>-34.282835552356957</v>
      </c>
      <c r="K2241">
        <v>-29.282835552356957</v>
      </c>
      <c r="L2241">
        <v>-38.282835552356957</v>
      </c>
      <c r="M2241">
        <v>-15.282835552356957</v>
      </c>
      <c r="N2241">
        <v>-33.282835552356957</v>
      </c>
      <c r="O2241">
        <v>-36.282835552356957</v>
      </c>
      <c r="P2241">
        <v>-31.282835552356957</v>
      </c>
      <c r="Q2241">
        <v>-10.282835552356957</v>
      </c>
      <c r="R2241">
        <v>-24.282835552356957</v>
      </c>
      <c r="S2241">
        <v>-39.282835552356957</v>
      </c>
      <c r="T2241">
        <v>-39.282835552356957</v>
      </c>
    </row>
    <row r="2242" spans="1:20" x14ac:dyDescent="0.3">
      <c r="A2242">
        <v>2241</v>
      </c>
      <c r="B2242" s="1">
        <v>44826</v>
      </c>
      <c r="C2242">
        <v>38</v>
      </c>
      <c r="D2242">
        <v>21</v>
      </c>
      <c r="E2242">
        <v>14</v>
      </c>
      <c r="F2242">
        <v>25</v>
      </c>
      <c r="G2242">
        <v>15</v>
      </c>
      <c r="H2242">
        <v>5</v>
      </c>
      <c r="I2242">
        <v>38</v>
      </c>
      <c r="J2242">
        <f t="shared" si="41"/>
        <v>-37.282835552356957</v>
      </c>
      <c r="K2242">
        <v>-34.282835552356957</v>
      </c>
      <c r="L2242">
        <v>-29.282835552356957</v>
      </c>
      <c r="M2242">
        <v>-38.282835552356957</v>
      </c>
      <c r="N2242">
        <v>-15.282835552356957</v>
      </c>
      <c r="O2242">
        <v>-33.282835552356957</v>
      </c>
      <c r="P2242">
        <v>-36.282835552356957</v>
      </c>
      <c r="Q2242">
        <v>-31.282835552356957</v>
      </c>
      <c r="R2242">
        <v>-10.282835552356957</v>
      </c>
      <c r="S2242">
        <v>-24.282835552356957</v>
      </c>
      <c r="T2242">
        <v>-39.282835552356957</v>
      </c>
    </row>
    <row r="2243" spans="1:20" x14ac:dyDescent="0.3">
      <c r="A2243">
        <v>2242</v>
      </c>
      <c r="B2243" s="1">
        <v>44827</v>
      </c>
      <c r="C2243">
        <v>37</v>
      </c>
      <c r="D2243">
        <v>21</v>
      </c>
      <c r="E2243">
        <v>10</v>
      </c>
      <c r="F2243">
        <v>21</v>
      </c>
      <c r="G2243">
        <v>16</v>
      </c>
      <c r="H2243">
        <v>4</v>
      </c>
      <c r="I2243">
        <v>37</v>
      </c>
      <c r="J2243">
        <f t="shared" ref="J2243:J2306" si="42">(I2243-$V$2)</f>
        <v>-38.282835552356957</v>
      </c>
      <c r="K2243">
        <v>-37.282835552356957</v>
      </c>
      <c r="L2243">
        <v>-34.282835552356957</v>
      </c>
      <c r="M2243">
        <v>-29.282835552356957</v>
      </c>
      <c r="N2243">
        <v>-38.282835552356957</v>
      </c>
      <c r="O2243">
        <v>-15.282835552356957</v>
      </c>
      <c r="P2243">
        <v>-33.282835552356957</v>
      </c>
      <c r="Q2243">
        <v>-36.282835552356957</v>
      </c>
      <c r="R2243">
        <v>-31.282835552356957</v>
      </c>
      <c r="S2243">
        <v>-10.282835552356957</v>
      </c>
      <c r="T2243">
        <v>-24.282835552356957</v>
      </c>
    </row>
    <row r="2244" spans="1:20" x14ac:dyDescent="0.3">
      <c r="A2244">
        <v>2243</v>
      </c>
      <c r="B2244" s="1">
        <v>44828</v>
      </c>
      <c r="C2244">
        <v>41</v>
      </c>
      <c r="D2244">
        <v>23</v>
      </c>
      <c r="E2244">
        <v>11</v>
      </c>
      <c r="F2244">
        <v>22</v>
      </c>
      <c r="G2244">
        <v>15</v>
      </c>
      <c r="H2244">
        <v>4</v>
      </c>
      <c r="I2244">
        <v>41</v>
      </c>
      <c r="J2244">
        <f t="shared" si="42"/>
        <v>-34.282835552356957</v>
      </c>
      <c r="K2244">
        <v>-38.282835552356957</v>
      </c>
      <c r="L2244">
        <v>-37.282835552356957</v>
      </c>
      <c r="M2244">
        <v>-34.282835552356957</v>
      </c>
      <c r="N2244">
        <v>-29.282835552356957</v>
      </c>
      <c r="O2244">
        <v>-38.282835552356957</v>
      </c>
      <c r="P2244">
        <v>-15.282835552356957</v>
      </c>
      <c r="Q2244">
        <v>-33.282835552356957</v>
      </c>
      <c r="R2244">
        <v>-36.282835552356957</v>
      </c>
      <c r="S2244">
        <v>-31.282835552356957</v>
      </c>
      <c r="T2244">
        <v>-10.282835552356957</v>
      </c>
    </row>
    <row r="2245" spans="1:20" x14ac:dyDescent="0.3">
      <c r="A2245">
        <v>2244</v>
      </c>
      <c r="B2245" s="1">
        <v>44829</v>
      </c>
      <c r="C2245">
        <v>42</v>
      </c>
      <c r="D2245">
        <v>25</v>
      </c>
      <c r="E2245">
        <v>14</v>
      </c>
      <c r="F2245">
        <v>33</v>
      </c>
      <c r="G2245">
        <v>16</v>
      </c>
      <c r="H2245">
        <v>11</v>
      </c>
      <c r="I2245">
        <v>42</v>
      </c>
      <c r="J2245">
        <f t="shared" si="42"/>
        <v>-33.282835552356957</v>
      </c>
      <c r="K2245">
        <v>-34.282835552356957</v>
      </c>
      <c r="L2245">
        <v>-38.282835552356957</v>
      </c>
      <c r="M2245">
        <v>-37.282835552356957</v>
      </c>
      <c r="N2245">
        <v>-34.282835552356957</v>
      </c>
      <c r="O2245">
        <v>-29.282835552356957</v>
      </c>
      <c r="P2245">
        <v>-38.282835552356957</v>
      </c>
      <c r="Q2245">
        <v>-15.282835552356957</v>
      </c>
      <c r="R2245">
        <v>-33.282835552356957</v>
      </c>
      <c r="S2245">
        <v>-36.282835552356957</v>
      </c>
      <c r="T2245">
        <v>-31.282835552356957</v>
      </c>
    </row>
    <row r="2246" spans="1:20" x14ac:dyDescent="0.3">
      <c r="A2246">
        <v>2245</v>
      </c>
      <c r="B2246" s="1">
        <v>44830</v>
      </c>
      <c r="C2246">
        <v>43</v>
      </c>
      <c r="D2246">
        <v>36</v>
      </c>
      <c r="E2246">
        <v>17</v>
      </c>
      <c r="F2246">
        <v>32</v>
      </c>
      <c r="G2246">
        <v>16</v>
      </c>
      <c r="H2246">
        <v>11</v>
      </c>
      <c r="I2246">
        <v>43</v>
      </c>
      <c r="J2246">
        <f t="shared" si="42"/>
        <v>-32.282835552356957</v>
      </c>
      <c r="K2246">
        <v>-33.282835552356957</v>
      </c>
      <c r="L2246">
        <v>-34.282835552356957</v>
      </c>
      <c r="M2246">
        <v>-38.282835552356957</v>
      </c>
      <c r="N2246">
        <v>-37.282835552356957</v>
      </c>
      <c r="O2246">
        <v>-34.282835552356957</v>
      </c>
      <c r="P2246">
        <v>-29.282835552356957</v>
      </c>
      <c r="Q2246">
        <v>-38.282835552356957</v>
      </c>
      <c r="R2246">
        <v>-15.282835552356957</v>
      </c>
      <c r="S2246">
        <v>-33.282835552356957</v>
      </c>
      <c r="T2246">
        <v>-36.282835552356957</v>
      </c>
    </row>
    <row r="2247" spans="1:20" x14ac:dyDescent="0.3">
      <c r="A2247">
        <v>2246</v>
      </c>
      <c r="B2247" s="1">
        <v>44831</v>
      </c>
      <c r="C2247">
        <v>62</v>
      </c>
      <c r="D2247">
        <v>36</v>
      </c>
      <c r="E2247">
        <v>7</v>
      </c>
      <c r="F2247">
        <v>26</v>
      </c>
      <c r="G2247">
        <v>16</v>
      </c>
      <c r="H2247">
        <v>6</v>
      </c>
      <c r="I2247">
        <v>62</v>
      </c>
      <c r="J2247">
        <f t="shared" si="42"/>
        <v>-13.282835552356957</v>
      </c>
      <c r="K2247">
        <v>-32.282835552356957</v>
      </c>
      <c r="L2247">
        <v>-33.282835552356957</v>
      </c>
      <c r="M2247">
        <v>-34.282835552356957</v>
      </c>
      <c r="N2247">
        <v>-38.282835552356957</v>
      </c>
      <c r="O2247">
        <v>-37.282835552356957</v>
      </c>
      <c r="P2247">
        <v>-34.282835552356957</v>
      </c>
      <c r="Q2247">
        <v>-29.282835552356957</v>
      </c>
      <c r="R2247">
        <v>-38.282835552356957</v>
      </c>
      <c r="S2247">
        <v>-15.282835552356957</v>
      </c>
      <c r="T2247">
        <v>-33.282835552356957</v>
      </c>
    </row>
    <row r="2248" spans="1:20" x14ac:dyDescent="0.3">
      <c r="A2248">
        <v>2247</v>
      </c>
      <c r="B2248" s="1">
        <v>44832</v>
      </c>
      <c r="C2248">
        <v>65</v>
      </c>
      <c r="D2248">
        <v>24</v>
      </c>
      <c r="E2248">
        <v>7</v>
      </c>
      <c r="F2248">
        <v>25</v>
      </c>
      <c r="G2248">
        <v>16</v>
      </c>
      <c r="H2248">
        <v>8</v>
      </c>
      <c r="I2248">
        <v>65</v>
      </c>
      <c r="J2248">
        <f t="shared" si="42"/>
        <v>-10.282835552356957</v>
      </c>
      <c r="K2248">
        <v>-13.282835552356957</v>
      </c>
      <c r="L2248">
        <v>-32.282835552356957</v>
      </c>
      <c r="M2248">
        <v>-33.282835552356957</v>
      </c>
      <c r="N2248">
        <v>-34.282835552356957</v>
      </c>
      <c r="O2248">
        <v>-38.282835552356957</v>
      </c>
      <c r="P2248">
        <v>-37.282835552356957</v>
      </c>
      <c r="Q2248">
        <v>-34.282835552356957</v>
      </c>
      <c r="R2248">
        <v>-29.282835552356957</v>
      </c>
      <c r="S2248">
        <v>-38.282835552356957</v>
      </c>
      <c r="T2248">
        <v>-15.282835552356957</v>
      </c>
    </row>
    <row r="2249" spans="1:20" x14ac:dyDescent="0.3">
      <c r="A2249">
        <v>2248</v>
      </c>
      <c r="B2249" s="1">
        <v>44833</v>
      </c>
      <c r="C2249">
        <v>44</v>
      </c>
      <c r="D2249">
        <v>17</v>
      </c>
      <c r="E2249">
        <v>5</v>
      </c>
      <c r="F2249">
        <v>21</v>
      </c>
      <c r="G2249">
        <v>16</v>
      </c>
      <c r="H2249">
        <v>10</v>
      </c>
      <c r="I2249">
        <v>44</v>
      </c>
      <c r="J2249">
        <f t="shared" si="42"/>
        <v>-31.282835552356957</v>
      </c>
      <c r="K2249">
        <v>-10.282835552356957</v>
      </c>
      <c r="L2249">
        <v>-13.282835552356957</v>
      </c>
      <c r="M2249">
        <v>-32.282835552356957</v>
      </c>
      <c r="N2249">
        <v>-33.282835552356957</v>
      </c>
      <c r="O2249">
        <v>-34.282835552356957</v>
      </c>
      <c r="P2249">
        <v>-38.282835552356957</v>
      </c>
      <c r="Q2249">
        <v>-37.282835552356957</v>
      </c>
      <c r="R2249">
        <v>-34.282835552356957</v>
      </c>
      <c r="S2249">
        <v>-29.282835552356957</v>
      </c>
      <c r="T2249">
        <v>-38.282835552356957</v>
      </c>
    </row>
    <row r="2250" spans="1:20" x14ac:dyDescent="0.3">
      <c r="A2250">
        <v>2249</v>
      </c>
      <c r="B2250" s="1">
        <v>44834</v>
      </c>
      <c r="C2250">
        <v>30</v>
      </c>
      <c r="D2250">
        <v>17</v>
      </c>
      <c r="E2250">
        <v>5</v>
      </c>
      <c r="F2250">
        <v>21</v>
      </c>
      <c r="G2250">
        <v>16</v>
      </c>
      <c r="H2250">
        <v>11</v>
      </c>
      <c r="I2250">
        <v>30</v>
      </c>
      <c r="J2250">
        <f t="shared" si="42"/>
        <v>-45.282835552356957</v>
      </c>
      <c r="K2250">
        <v>-31.282835552356957</v>
      </c>
      <c r="L2250">
        <v>-10.282835552356957</v>
      </c>
      <c r="M2250">
        <v>-13.282835552356957</v>
      </c>
      <c r="N2250">
        <v>-32.282835552356957</v>
      </c>
      <c r="O2250">
        <v>-33.282835552356957</v>
      </c>
      <c r="P2250">
        <v>-34.282835552356957</v>
      </c>
      <c r="Q2250">
        <v>-38.282835552356957</v>
      </c>
      <c r="R2250">
        <v>-37.282835552356957</v>
      </c>
      <c r="S2250">
        <v>-34.282835552356957</v>
      </c>
      <c r="T2250">
        <v>-29.282835552356957</v>
      </c>
    </row>
    <row r="2251" spans="1:20" x14ac:dyDescent="0.3">
      <c r="A2251">
        <v>2250</v>
      </c>
      <c r="B2251" s="1">
        <v>44835</v>
      </c>
      <c r="C2251">
        <v>29</v>
      </c>
      <c r="D2251">
        <v>15</v>
      </c>
      <c r="E2251">
        <v>5</v>
      </c>
      <c r="F2251">
        <v>20</v>
      </c>
      <c r="G2251">
        <v>16</v>
      </c>
      <c r="H2251">
        <v>8</v>
      </c>
      <c r="I2251">
        <v>29</v>
      </c>
      <c r="J2251">
        <f t="shared" si="42"/>
        <v>-46.282835552356957</v>
      </c>
      <c r="K2251">
        <v>-45.282835552356957</v>
      </c>
      <c r="L2251">
        <v>-31.282835552356957</v>
      </c>
      <c r="M2251">
        <v>-10.282835552356957</v>
      </c>
      <c r="N2251">
        <v>-13.282835552356957</v>
      </c>
      <c r="O2251">
        <v>-32.282835552356957</v>
      </c>
      <c r="P2251">
        <v>-33.282835552356957</v>
      </c>
      <c r="Q2251">
        <v>-34.282835552356957</v>
      </c>
      <c r="R2251">
        <v>-38.282835552356957</v>
      </c>
      <c r="S2251">
        <v>-37.282835552356957</v>
      </c>
      <c r="T2251">
        <v>-34.282835552356957</v>
      </c>
    </row>
    <row r="2252" spans="1:20" x14ac:dyDescent="0.3">
      <c r="A2252">
        <v>2251</v>
      </c>
      <c r="B2252" s="1">
        <v>44836</v>
      </c>
      <c r="C2252">
        <v>22</v>
      </c>
      <c r="D2252">
        <v>23</v>
      </c>
      <c r="E2252">
        <v>6</v>
      </c>
      <c r="F2252">
        <v>24</v>
      </c>
      <c r="G2252">
        <v>16</v>
      </c>
      <c r="H2252">
        <v>11</v>
      </c>
      <c r="I2252">
        <v>24</v>
      </c>
      <c r="J2252">
        <f t="shared" si="42"/>
        <v>-51.282835552356957</v>
      </c>
      <c r="K2252">
        <v>-46.282835552356957</v>
      </c>
      <c r="L2252">
        <v>-45.282835552356957</v>
      </c>
      <c r="M2252">
        <v>-31.282835552356957</v>
      </c>
      <c r="N2252">
        <v>-10.282835552356957</v>
      </c>
      <c r="O2252">
        <v>-13.282835552356957</v>
      </c>
      <c r="P2252">
        <v>-32.282835552356957</v>
      </c>
      <c r="Q2252">
        <v>-33.282835552356957</v>
      </c>
      <c r="R2252">
        <v>-34.282835552356957</v>
      </c>
      <c r="S2252">
        <v>-38.282835552356957</v>
      </c>
      <c r="T2252">
        <v>-37.282835552356957</v>
      </c>
    </row>
    <row r="2253" spans="1:20" x14ac:dyDescent="0.3">
      <c r="A2253">
        <v>2252</v>
      </c>
      <c r="B2253" s="1">
        <v>44837</v>
      </c>
      <c r="C2253">
        <v>37</v>
      </c>
      <c r="D2253">
        <v>28</v>
      </c>
      <c r="E2253">
        <v>7</v>
      </c>
      <c r="F2253">
        <v>28</v>
      </c>
      <c r="G2253">
        <v>16</v>
      </c>
      <c r="H2253">
        <v>10</v>
      </c>
      <c r="I2253">
        <v>37</v>
      </c>
      <c r="J2253">
        <f t="shared" si="42"/>
        <v>-38.282835552356957</v>
      </c>
      <c r="K2253">
        <v>-51.282835552356957</v>
      </c>
      <c r="L2253">
        <v>-46.282835552356957</v>
      </c>
      <c r="M2253">
        <v>-45.282835552356957</v>
      </c>
      <c r="N2253">
        <v>-31.282835552356957</v>
      </c>
      <c r="O2253">
        <v>-10.282835552356957</v>
      </c>
      <c r="P2253">
        <v>-13.282835552356957</v>
      </c>
      <c r="Q2253">
        <v>-32.282835552356957</v>
      </c>
      <c r="R2253">
        <v>-33.282835552356957</v>
      </c>
      <c r="S2253">
        <v>-34.282835552356957</v>
      </c>
      <c r="T2253">
        <v>-38.282835552356957</v>
      </c>
    </row>
    <row r="2254" spans="1:20" x14ac:dyDescent="0.3">
      <c r="A2254">
        <v>2253</v>
      </c>
      <c r="B2254" s="1">
        <v>44838</v>
      </c>
      <c r="C2254">
        <v>44</v>
      </c>
      <c r="D2254">
        <v>27</v>
      </c>
      <c r="E2254">
        <v>6</v>
      </c>
      <c r="F2254">
        <v>30</v>
      </c>
      <c r="G2254">
        <v>16</v>
      </c>
      <c r="H2254">
        <v>8</v>
      </c>
      <c r="I2254">
        <v>44</v>
      </c>
      <c r="J2254">
        <f t="shared" si="42"/>
        <v>-31.282835552356957</v>
      </c>
      <c r="K2254">
        <v>-38.282835552356957</v>
      </c>
      <c r="L2254">
        <v>-51.282835552356957</v>
      </c>
      <c r="M2254">
        <v>-46.282835552356957</v>
      </c>
      <c r="N2254">
        <v>-45.282835552356957</v>
      </c>
      <c r="O2254">
        <v>-31.282835552356957</v>
      </c>
      <c r="P2254">
        <v>-10.282835552356957</v>
      </c>
      <c r="Q2254">
        <v>-13.282835552356957</v>
      </c>
      <c r="R2254">
        <v>-32.282835552356957</v>
      </c>
      <c r="S2254">
        <v>-33.282835552356957</v>
      </c>
      <c r="T2254">
        <v>-34.282835552356957</v>
      </c>
    </row>
    <row r="2255" spans="1:20" x14ac:dyDescent="0.3">
      <c r="A2255">
        <v>2254</v>
      </c>
      <c r="B2255" s="1">
        <v>44839</v>
      </c>
      <c r="C2255">
        <v>41</v>
      </c>
      <c r="D2255">
        <v>28</v>
      </c>
      <c r="E2255">
        <v>7</v>
      </c>
      <c r="F2255">
        <v>31</v>
      </c>
      <c r="G2255">
        <v>16</v>
      </c>
      <c r="H2255">
        <v>10</v>
      </c>
      <c r="I2255">
        <v>41</v>
      </c>
      <c r="J2255">
        <f t="shared" si="42"/>
        <v>-34.282835552356957</v>
      </c>
      <c r="K2255">
        <v>-31.282835552356957</v>
      </c>
      <c r="L2255">
        <v>-38.282835552356957</v>
      </c>
      <c r="M2255">
        <v>-51.282835552356957</v>
      </c>
      <c r="N2255">
        <v>-46.282835552356957</v>
      </c>
      <c r="O2255">
        <v>-45.282835552356957</v>
      </c>
      <c r="P2255">
        <v>-31.282835552356957</v>
      </c>
      <c r="Q2255">
        <v>-10.282835552356957</v>
      </c>
      <c r="R2255">
        <v>-13.282835552356957</v>
      </c>
      <c r="S2255">
        <v>-32.282835552356957</v>
      </c>
      <c r="T2255">
        <v>-33.282835552356957</v>
      </c>
    </row>
    <row r="2256" spans="1:20" x14ac:dyDescent="0.3">
      <c r="A2256">
        <v>2255</v>
      </c>
      <c r="B2256" s="1">
        <v>44840</v>
      </c>
      <c r="C2256">
        <v>44</v>
      </c>
      <c r="D2256">
        <v>27</v>
      </c>
      <c r="E2256">
        <v>6</v>
      </c>
      <c r="F2256">
        <v>33</v>
      </c>
      <c r="G2256">
        <v>16</v>
      </c>
      <c r="H2256">
        <v>12</v>
      </c>
      <c r="I2256">
        <v>44</v>
      </c>
      <c r="J2256">
        <f t="shared" si="42"/>
        <v>-31.282835552356957</v>
      </c>
      <c r="K2256">
        <v>-34.282835552356957</v>
      </c>
      <c r="L2256">
        <v>-31.282835552356957</v>
      </c>
      <c r="M2256">
        <v>-38.282835552356957</v>
      </c>
      <c r="N2256">
        <v>-51.282835552356957</v>
      </c>
      <c r="O2256">
        <v>-46.282835552356957</v>
      </c>
      <c r="P2256">
        <v>-45.282835552356957</v>
      </c>
      <c r="Q2256">
        <v>-31.282835552356957</v>
      </c>
      <c r="R2256">
        <v>-10.282835552356957</v>
      </c>
      <c r="S2256">
        <v>-13.282835552356957</v>
      </c>
      <c r="T2256">
        <v>-32.282835552356957</v>
      </c>
    </row>
    <row r="2257" spans="1:20" x14ac:dyDescent="0.3">
      <c r="A2257">
        <v>2256</v>
      </c>
      <c r="B2257" s="1">
        <v>44841</v>
      </c>
      <c r="C2257">
        <v>41</v>
      </c>
      <c r="D2257">
        <v>24</v>
      </c>
      <c r="E2257">
        <v>8</v>
      </c>
      <c r="F2257">
        <v>32</v>
      </c>
      <c r="G2257">
        <v>16</v>
      </c>
      <c r="H2257">
        <v>9</v>
      </c>
      <c r="I2257">
        <v>41</v>
      </c>
      <c r="J2257">
        <f t="shared" si="42"/>
        <v>-34.282835552356957</v>
      </c>
      <c r="K2257">
        <v>-31.282835552356957</v>
      </c>
      <c r="L2257">
        <v>-34.282835552356957</v>
      </c>
      <c r="M2257">
        <v>-31.282835552356957</v>
      </c>
      <c r="N2257">
        <v>-38.282835552356957</v>
      </c>
      <c r="O2257">
        <v>-51.282835552356957</v>
      </c>
      <c r="P2257">
        <v>-46.282835552356957</v>
      </c>
      <c r="Q2257">
        <v>-45.282835552356957</v>
      </c>
      <c r="R2257">
        <v>-31.282835552356957</v>
      </c>
      <c r="S2257">
        <v>-10.282835552356957</v>
      </c>
      <c r="T2257">
        <v>-13.282835552356957</v>
      </c>
    </row>
    <row r="2258" spans="1:20" x14ac:dyDescent="0.3">
      <c r="A2258">
        <v>2257</v>
      </c>
      <c r="B2258" s="1">
        <v>44842</v>
      </c>
      <c r="C2258">
        <v>37</v>
      </c>
      <c r="D2258">
        <v>20</v>
      </c>
      <c r="E2258">
        <v>6</v>
      </c>
      <c r="F2258">
        <v>22</v>
      </c>
      <c r="G2258">
        <v>16</v>
      </c>
      <c r="H2258">
        <v>4</v>
      </c>
      <c r="I2258">
        <v>37</v>
      </c>
      <c r="J2258">
        <f t="shared" si="42"/>
        <v>-38.282835552356957</v>
      </c>
      <c r="K2258">
        <v>-34.282835552356957</v>
      </c>
      <c r="L2258">
        <v>-31.282835552356957</v>
      </c>
      <c r="M2258">
        <v>-34.282835552356957</v>
      </c>
      <c r="N2258">
        <v>-31.282835552356957</v>
      </c>
      <c r="O2258">
        <v>-38.282835552356957</v>
      </c>
      <c r="P2258">
        <v>-51.282835552356957</v>
      </c>
      <c r="Q2258">
        <v>-46.282835552356957</v>
      </c>
      <c r="R2258">
        <v>-45.282835552356957</v>
      </c>
      <c r="S2258">
        <v>-31.282835552356957</v>
      </c>
      <c r="T2258">
        <v>-10.282835552356957</v>
      </c>
    </row>
    <row r="2259" spans="1:20" x14ac:dyDescent="0.3">
      <c r="A2259">
        <v>2258</v>
      </c>
      <c r="B2259" s="1">
        <v>44843</v>
      </c>
      <c r="C2259">
        <v>33</v>
      </c>
      <c r="D2259">
        <v>14</v>
      </c>
      <c r="E2259">
        <v>10</v>
      </c>
      <c r="F2259">
        <v>23</v>
      </c>
      <c r="G2259">
        <v>16</v>
      </c>
      <c r="H2259">
        <v>5</v>
      </c>
      <c r="I2259">
        <v>33</v>
      </c>
      <c r="J2259">
        <f t="shared" si="42"/>
        <v>-42.282835552356957</v>
      </c>
      <c r="K2259">
        <v>-38.282835552356957</v>
      </c>
      <c r="L2259">
        <v>-34.282835552356957</v>
      </c>
      <c r="M2259">
        <v>-31.282835552356957</v>
      </c>
      <c r="N2259">
        <v>-34.282835552356957</v>
      </c>
      <c r="O2259">
        <v>-31.282835552356957</v>
      </c>
      <c r="P2259">
        <v>-38.282835552356957</v>
      </c>
      <c r="Q2259">
        <v>-51.282835552356957</v>
      </c>
      <c r="R2259">
        <v>-46.282835552356957</v>
      </c>
      <c r="S2259">
        <v>-45.282835552356957</v>
      </c>
      <c r="T2259">
        <v>-31.282835552356957</v>
      </c>
    </row>
    <row r="2260" spans="1:20" x14ac:dyDescent="0.3">
      <c r="A2260">
        <v>2259</v>
      </c>
      <c r="B2260" s="1">
        <v>44844</v>
      </c>
      <c r="C2260">
        <v>19</v>
      </c>
      <c r="D2260">
        <v>37</v>
      </c>
      <c r="E2260">
        <v>14</v>
      </c>
      <c r="F2260">
        <v>26</v>
      </c>
      <c r="G2260">
        <v>16</v>
      </c>
      <c r="H2260">
        <v>6</v>
      </c>
      <c r="I2260">
        <v>37</v>
      </c>
      <c r="J2260">
        <f t="shared" si="42"/>
        <v>-38.282835552356957</v>
      </c>
      <c r="K2260">
        <v>-42.282835552356957</v>
      </c>
      <c r="L2260">
        <v>-38.282835552356957</v>
      </c>
      <c r="M2260">
        <v>-34.282835552356957</v>
      </c>
      <c r="N2260">
        <v>-31.282835552356957</v>
      </c>
      <c r="O2260">
        <v>-34.282835552356957</v>
      </c>
      <c r="P2260">
        <v>-31.282835552356957</v>
      </c>
      <c r="Q2260">
        <v>-38.282835552356957</v>
      </c>
      <c r="R2260">
        <v>-51.282835552356957</v>
      </c>
      <c r="S2260">
        <v>-46.282835552356957</v>
      </c>
      <c r="T2260">
        <v>-45.282835552356957</v>
      </c>
    </row>
    <row r="2261" spans="1:20" x14ac:dyDescent="0.3">
      <c r="A2261">
        <v>2260</v>
      </c>
      <c r="B2261" s="1">
        <v>44845</v>
      </c>
      <c r="C2261">
        <v>60</v>
      </c>
      <c r="D2261">
        <v>34</v>
      </c>
      <c r="E2261">
        <v>20</v>
      </c>
      <c r="F2261">
        <v>37</v>
      </c>
      <c r="G2261">
        <v>16</v>
      </c>
      <c r="H2261">
        <v>6</v>
      </c>
      <c r="I2261">
        <v>60</v>
      </c>
      <c r="J2261">
        <f t="shared" si="42"/>
        <v>-15.282835552356957</v>
      </c>
      <c r="K2261">
        <v>-38.282835552356957</v>
      </c>
      <c r="L2261">
        <v>-42.282835552356957</v>
      </c>
      <c r="M2261">
        <v>-38.282835552356957</v>
      </c>
      <c r="N2261">
        <v>-34.282835552356957</v>
      </c>
      <c r="O2261">
        <v>-31.282835552356957</v>
      </c>
      <c r="P2261">
        <v>-34.282835552356957</v>
      </c>
      <c r="Q2261">
        <v>-31.282835552356957</v>
      </c>
      <c r="R2261">
        <v>-38.282835552356957</v>
      </c>
      <c r="S2261">
        <v>-51.282835552356957</v>
      </c>
      <c r="T2261">
        <v>-46.282835552356957</v>
      </c>
    </row>
    <row r="2262" spans="1:20" x14ac:dyDescent="0.3">
      <c r="A2262">
        <v>2261</v>
      </c>
      <c r="B2262" s="1">
        <v>44846</v>
      </c>
      <c r="C2262">
        <v>49</v>
      </c>
      <c r="D2262">
        <v>35</v>
      </c>
      <c r="E2262">
        <v>22</v>
      </c>
      <c r="F2262">
        <v>40</v>
      </c>
      <c r="G2262">
        <v>16</v>
      </c>
      <c r="H2262">
        <v>10</v>
      </c>
      <c r="I2262">
        <v>49</v>
      </c>
      <c r="J2262">
        <f t="shared" si="42"/>
        <v>-26.282835552356957</v>
      </c>
      <c r="K2262">
        <v>-15.282835552356957</v>
      </c>
      <c r="L2262">
        <v>-38.282835552356957</v>
      </c>
      <c r="M2262">
        <v>-42.282835552356957</v>
      </c>
      <c r="N2262">
        <v>-38.282835552356957</v>
      </c>
      <c r="O2262">
        <v>-34.282835552356957</v>
      </c>
      <c r="P2262">
        <v>-31.282835552356957</v>
      </c>
      <c r="Q2262">
        <v>-34.282835552356957</v>
      </c>
      <c r="R2262">
        <v>-31.282835552356957</v>
      </c>
      <c r="S2262">
        <v>-38.282835552356957</v>
      </c>
      <c r="T2262">
        <v>-51.282835552356957</v>
      </c>
    </row>
    <row r="2263" spans="1:20" x14ac:dyDescent="0.3">
      <c r="A2263">
        <v>2262</v>
      </c>
      <c r="B2263" s="1">
        <v>44847</v>
      </c>
      <c r="C2263">
        <v>52</v>
      </c>
      <c r="D2263">
        <v>42</v>
      </c>
      <c r="E2263">
        <v>20</v>
      </c>
      <c r="F2263">
        <v>33</v>
      </c>
      <c r="G2263">
        <v>17</v>
      </c>
      <c r="H2263">
        <v>6</v>
      </c>
      <c r="I2263">
        <v>52</v>
      </c>
      <c r="J2263">
        <f t="shared" si="42"/>
        <v>-23.282835552356957</v>
      </c>
      <c r="K2263">
        <v>-26.282835552356957</v>
      </c>
      <c r="L2263">
        <v>-15.282835552356957</v>
      </c>
      <c r="M2263">
        <v>-38.282835552356957</v>
      </c>
      <c r="N2263">
        <v>-42.282835552356957</v>
      </c>
      <c r="O2263">
        <v>-38.282835552356957</v>
      </c>
      <c r="P2263">
        <v>-34.282835552356957</v>
      </c>
      <c r="Q2263">
        <v>-31.282835552356957</v>
      </c>
      <c r="R2263">
        <v>-34.282835552356957</v>
      </c>
      <c r="S2263">
        <v>-31.282835552356957</v>
      </c>
      <c r="T2263">
        <v>-38.282835552356957</v>
      </c>
    </row>
    <row r="2264" spans="1:20" x14ac:dyDescent="0.3">
      <c r="A2264">
        <v>2263</v>
      </c>
      <c r="B2264" s="1">
        <v>44848</v>
      </c>
      <c r="C2264">
        <v>70</v>
      </c>
      <c r="D2264">
        <v>35</v>
      </c>
      <c r="E2264">
        <v>23</v>
      </c>
      <c r="F2264">
        <v>34</v>
      </c>
      <c r="G2264">
        <v>16</v>
      </c>
      <c r="H2264">
        <v>7</v>
      </c>
      <c r="I2264">
        <v>70</v>
      </c>
      <c r="J2264">
        <f t="shared" si="42"/>
        <v>-5.282835552356957</v>
      </c>
      <c r="K2264">
        <v>-23.282835552356957</v>
      </c>
      <c r="L2264">
        <v>-26.282835552356957</v>
      </c>
      <c r="M2264">
        <v>-15.282835552356957</v>
      </c>
      <c r="N2264">
        <v>-38.282835552356957</v>
      </c>
      <c r="O2264">
        <v>-42.282835552356957</v>
      </c>
      <c r="P2264">
        <v>-38.282835552356957</v>
      </c>
      <c r="Q2264">
        <v>-34.282835552356957</v>
      </c>
      <c r="R2264">
        <v>-31.282835552356957</v>
      </c>
      <c r="S2264">
        <v>-34.282835552356957</v>
      </c>
      <c r="T2264">
        <v>-31.282835552356957</v>
      </c>
    </row>
    <row r="2265" spans="1:20" x14ac:dyDescent="0.3">
      <c r="A2265">
        <v>2264</v>
      </c>
      <c r="B2265" s="1">
        <v>44849</v>
      </c>
      <c r="C2265">
        <v>55</v>
      </c>
      <c r="D2265">
        <v>40</v>
      </c>
      <c r="E2265">
        <v>19</v>
      </c>
      <c r="F2265">
        <v>31</v>
      </c>
      <c r="G2265">
        <v>16</v>
      </c>
      <c r="H2265">
        <v>6</v>
      </c>
      <c r="I2265">
        <v>55</v>
      </c>
      <c r="J2265">
        <f t="shared" si="42"/>
        <v>-20.282835552356957</v>
      </c>
      <c r="K2265">
        <v>-5.282835552356957</v>
      </c>
      <c r="L2265">
        <v>-23.282835552356957</v>
      </c>
      <c r="M2265">
        <v>-26.282835552356957</v>
      </c>
      <c r="N2265">
        <v>-15.282835552356957</v>
      </c>
      <c r="O2265">
        <v>-38.282835552356957</v>
      </c>
      <c r="P2265">
        <v>-42.282835552356957</v>
      </c>
      <c r="Q2265">
        <v>-38.282835552356957</v>
      </c>
      <c r="R2265">
        <v>-34.282835552356957</v>
      </c>
      <c r="S2265">
        <v>-31.282835552356957</v>
      </c>
      <c r="T2265">
        <v>-34.282835552356957</v>
      </c>
    </row>
    <row r="2266" spans="1:20" x14ac:dyDescent="0.3">
      <c r="A2266">
        <v>2265</v>
      </c>
      <c r="B2266" s="1">
        <v>44850</v>
      </c>
      <c r="C2266">
        <v>70</v>
      </c>
      <c r="D2266">
        <v>24</v>
      </c>
      <c r="E2266">
        <v>20</v>
      </c>
      <c r="F2266">
        <v>27</v>
      </c>
      <c r="G2266">
        <v>16</v>
      </c>
      <c r="H2266">
        <v>5</v>
      </c>
      <c r="I2266">
        <v>70</v>
      </c>
      <c r="J2266">
        <f t="shared" si="42"/>
        <v>-5.282835552356957</v>
      </c>
      <c r="K2266">
        <v>-20.282835552356957</v>
      </c>
      <c r="L2266">
        <v>-5.282835552356957</v>
      </c>
      <c r="M2266">
        <v>-23.282835552356957</v>
      </c>
      <c r="N2266">
        <v>-26.282835552356957</v>
      </c>
      <c r="O2266">
        <v>-15.282835552356957</v>
      </c>
      <c r="P2266">
        <v>-38.282835552356957</v>
      </c>
      <c r="Q2266">
        <v>-42.282835552356957</v>
      </c>
      <c r="R2266">
        <v>-38.282835552356957</v>
      </c>
      <c r="S2266">
        <v>-34.282835552356957</v>
      </c>
      <c r="T2266">
        <v>-31.282835552356957</v>
      </c>
    </row>
    <row r="2267" spans="1:20" x14ac:dyDescent="0.3">
      <c r="A2267">
        <v>2266</v>
      </c>
      <c r="B2267" s="1">
        <v>44851</v>
      </c>
      <c r="C2267">
        <v>38</v>
      </c>
      <c r="D2267">
        <v>31</v>
      </c>
      <c r="E2267">
        <v>25</v>
      </c>
      <c r="F2267">
        <v>29</v>
      </c>
      <c r="G2267">
        <v>16</v>
      </c>
      <c r="H2267">
        <v>4</v>
      </c>
      <c r="I2267">
        <v>38</v>
      </c>
      <c r="J2267">
        <f t="shared" si="42"/>
        <v>-37.282835552356957</v>
      </c>
      <c r="K2267">
        <v>-5.282835552356957</v>
      </c>
      <c r="L2267">
        <v>-20.282835552356957</v>
      </c>
      <c r="M2267">
        <v>-5.282835552356957</v>
      </c>
      <c r="N2267">
        <v>-23.282835552356957</v>
      </c>
      <c r="O2267">
        <v>-26.282835552356957</v>
      </c>
      <c r="P2267">
        <v>-15.282835552356957</v>
      </c>
      <c r="Q2267">
        <v>-38.282835552356957</v>
      </c>
      <c r="R2267">
        <v>-42.282835552356957</v>
      </c>
      <c r="S2267">
        <v>-38.282835552356957</v>
      </c>
      <c r="T2267">
        <v>-34.282835552356957</v>
      </c>
    </row>
    <row r="2268" spans="1:20" x14ac:dyDescent="0.3">
      <c r="A2268">
        <v>2267</v>
      </c>
      <c r="B2268" s="1">
        <v>44852</v>
      </c>
      <c r="C2268">
        <v>48</v>
      </c>
      <c r="D2268">
        <v>35</v>
      </c>
      <c r="E2268">
        <v>14</v>
      </c>
      <c r="F2268">
        <v>31</v>
      </c>
      <c r="G2268">
        <v>16</v>
      </c>
      <c r="H2268">
        <v>6</v>
      </c>
      <c r="I2268">
        <v>48</v>
      </c>
      <c r="J2268">
        <f t="shared" si="42"/>
        <v>-27.282835552356957</v>
      </c>
      <c r="K2268">
        <v>-37.282835552356957</v>
      </c>
      <c r="L2268">
        <v>-5.282835552356957</v>
      </c>
      <c r="M2268">
        <v>-20.282835552356957</v>
      </c>
      <c r="N2268">
        <v>-5.282835552356957</v>
      </c>
      <c r="O2268">
        <v>-23.282835552356957</v>
      </c>
      <c r="P2268">
        <v>-26.282835552356957</v>
      </c>
      <c r="Q2268">
        <v>-15.282835552356957</v>
      </c>
      <c r="R2268">
        <v>-38.282835552356957</v>
      </c>
      <c r="S2268">
        <v>-42.282835552356957</v>
      </c>
      <c r="T2268">
        <v>-38.282835552356957</v>
      </c>
    </row>
    <row r="2269" spans="1:20" x14ac:dyDescent="0.3">
      <c r="A2269">
        <v>2268</v>
      </c>
      <c r="B2269" s="1">
        <v>44853</v>
      </c>
      <c r="C2269">
        <v>59</v>
      </c>
      <c r="D2269">
        <v>12</v>
      </c>
      <c r="E2269">
        <v>10</v>
      </c>
      <c r="F2269">
        <v>18</v>
      </c>
      <c r="G2269">
        <v>16</v>
      </c>
      <c r="H2269">
        <v>2</v>
      </c>
      <c r="I2269">
        <v>59</v>
      </c>
      <c r="J2269">
        <f t="shared" si="42"/>
        <v>-16.282835552356957</v>
      </c>
      <c r="K2269">
        <v>-27.282835552356957</v>
      </c>
      <c r="L2269">
        <v>-37.282835552356957</v>
      </c>
      <c r="M2269">
        <v>-5.282835552356957</v>
      </c>
      <c r="N2269">
        <v>-20.282835552356957</v>
      </c>
      <c r="O2269">
        <v>-5.282835552356957</v>
      </c>
      <c r="P2269">
        <v>-23.282835552356957</v>
      </c>
      <c r="Q2269">
        <v>-26.282835552356957</v>
      </c>
      <c r="R2269">
        <v>-15.282835552356957</v>
      </c>
      <c r="S2269">
        <v>-38.282835552356957</v>
      </c>
      <c r="T2269">
        <v>-42.282835552356957</v>
      </c>
    </row>
    <row r="2270" spans="1:20" x14ac:dyDescent="0.3">
      <c r="A2270">
        <v>2269</v>
      </c>
      <c r="B2270" s="1">
        <v>44854</v>
      </c>
      <c r="C2270">
        <v>24</v>
      </c>
      <c r="D2270">
        <v>15</v>
      </c>
      <c r="E2270">
        <v>4</v>
      </c>
      <c r="F2270">
        <v>22</v>
      </c>
      <c r="G2270">
        <v>16</v>
      </c>
      <c r="H2270">
        <v>5</v>
      </c>
      <c r="I2270">
        <v>24</v>
      </c>
      <c r="J2270">
        <f t="shared" si="42"/>
        <v>-51.282835552356957</v>
      </c>
      <c r="K2270">
        <v>-16.282835552356957</v>
      </c>
      <c r="L2270">
        <v>-27.282835552356957</v>
      </c>
      <c r="M2270">
        <v>-37.282835552356957</v>
      </c>
      <c r="N2270">
        <v>-5.282835552356957</v>
      </c>
      <c r="O2270">
        <v>-20.282835552356957</v>
      </c>
      <c r="P2270">
        <v>-5.282835552356957</v>
      </c>
      <c r="Q2270">
        <v>-23.282835552356957</v>
      </c>
      <c r="R2270">
        <v>-26.282835552356957</v>
      </c>
      <c r="S2270">
        <v>-15.282835552356957</v>
      </c>
      <c r="T2270">
        <v>-38.282835552356957</v>
      </c>
    </row>
    <row r="2271" spans="1:20" x14ac:dyDescent="0.3">
      <c r="A2271">
        <v>2270</v>
      </c>
      <c r="B2271" s="1">
        <v>44855</v>
      </c>
      <c r="C2271">
        <v>27</v>
      </c>
      <c r="D2271">
        <v>30</v>
      </c>
      <c r="E2271">
        <v>8</v>
      </c>
      <c r="F2271">
        <v>29</v>
      </c>
      <c r="G2271">
        <v>16</v>
      </c>
      <c r="H2271">
        <v>12</v>
      </c>
      <c r="I2271">
        <v>30</v>
      </c>
      <c r="J2271">
        <f t="shared" si="42"/>
        <v>-45.282835552356957</v>
      </c>
      <c r="K2271">
        <v>-51.282835552356957</v>
      </c>
      <c r="L2271">
        <v>-16.282835552356957</v>
      </c>
      <c r="M2271">
        <v>-27.282835552356957</v>
      </c>
      <c r="N2271">
        <v>-37.282835552356957</v>
      </c>
      <c r="O2271">
        <v>-5.282835552356957</v>
      </c>
      <c r="P2271">
        <v>-20.282835552356957</v>
      </c>
      <c r="Q2271">
        <v>-5.282835552356957</v>
      </c>
      <c r="R2271">
        <v>-23.282835552356957</v>
      </c>
      <c r="S2271">
        <v>-26.282835552356957</v>
      </c>
      <c r="T2271">
        <v>-15.282835552356957</v>
      </c>
    </row>
    <row r="2272" spans="1:20" x14ac:dyDescent="0.3">
      <c r="A2272">
        <v>2271</v>
      </c>
      <c r="B2272" s="1">
        <v>44856</v>
      </c>
      <c r="C2272">
        <v>48</v>
      </c>
      <c r="D2272">
        <v>42</v>
      </c>
      <c r="E2272">
        <v>12</v>
      </c>
      <c r="F2272">
        <v>34</v>
      </c>
      <c r="G2272">
        <v>17</v>
      </c>
      <c r="H2272">
        <v>12</v>
      </c>
      <c r="I2272">
        <v>48</v>
      </c>
      <c r="J2272">
        <f t="shared" si="42"/>
        <v>-27.282835552356957</v>
      </c>
      <c r="K2272">
        <v>-45.282835552356957</v>
      </c>
      <c r="L2272">
        <v>-51.282835552356957</v>
      </c>
      <c r="M2272">
        <v>-16.282835552356957</v>
      </c>
      <c r="N2272">
        <v>-27.282835552356957</v>
      </c>
      <c r="O2272">
        <v>-37.282835552356957</v>
      </c>
      <c r="P2272">
        <v>-5.282835552356957</v>
      </c>
      <c r="Q2272">
        <v>-20.282835552356957</v>
      </c>
      <c r="R2272">
        <v>-5.282835552356957</v>
      </c>
      <c r="S2272">
        <v>-23.282835552356957</v>
      </c>
      <c r="T2272">
        <v>-26.282835552356957</v>
      </c>
    </row>
    <row r="2273" spans="1:20" x14ac:dyDescent="0.3">
      <c r="A2273">
        <v>2272</v>
      </c>
      <c r="B2273" s="1">
        <v>44857</v>
      </c>
      <c r="C2273">
        <v>66</v>
      </c>
      <c r="D2273">
        <v>48</v>
      </c>
      <c r="E2273">
        <v>19</v>
      </c>
      <c r="F2273">
        <v>36</v>
      </c>
      <c r="G2273">
        <v>17</v>
      </c>
      <c r="H2273">
        <v>9</v>
      </c>
      <c r="I2273">
        <v>66</v>
      </c>
      <c r="J2273">
        <f t="shared" si="42"/>
        <v>-9.282835552356957</v>
      </c>
      <c r="K2273">
        <v>-27.282835552356957</v>
      </c>
      <c r="L2273">
        <v>-45.282835552356957</v>
      </c>
      <c r="M2273">
        <v>-51.282835552356957</v>
      </c>
      <c r="N2273">
        <v>-16.282835552356957</v>
      </c>
      <c r="O2273">
        <v>-27.282835552356957</v>
      </c>
      <c r="P2273">
        <v>-37.282835552356957</v>
      </c>
      <c r="Q2273">
        <v>-5.282835552356957</v>
      </c>
      <c r="R2273">
        <v>-20.282835552356957</v>
      </c>
      <c r="S2273">
        <v>-5.282835552356957</v>
      </c>
      <c r="T2273">
        <v>-23.282835552356957</v>
      </c>
    </row>
    <row r="2274" spans="1:20" x14ac:dyDescent="0.3">
      <c r="A2274">
        <v>2273</v>
      </c>
      <c r="B2274" s="1">
        <v>44858</v>
      </c>
      <c r="C2274">
        <v>86</v>
      </c>
      <c r="D2274">
        <v>36</v>
      </c>
      <c r="E2274">
        <v>14</v>
      </c>
      <c r="F2274">
        <v>37</v>
      </c>
      <c r="G2274">
        <v>16</v>
      </c>
      <c r="H2274">
        <v>9</v>
      </c>
      <c r="I2274">
        <v>86</v>
      </c>
      <c r="J2274">
        <f t="shared" si="42"/>
        <v>10.717164447643043</v>
      </c>
      <c r="K2274">
        <v>-9.282835552356957</v>
      </c>
      <c r="L2274">
        <v>-27.282835552356957</v>
      </c>
      <c r="M2274">
        <v>-45.282835552356957</v>
      </c>
      <c r="N2274">
        <v>-51.282835552356957</v>
      </c>
      <c r="O2274">
        <v>-16.282835552356957</v>
      </c>
      <c r="P2274">
        <v>-27.282835552356957</v>
      </c>
      <c r="Q2274">
        <v>-37.282835552356957</v>
      </c>
      <c r="R2274">
        <v>-5.282835552356957</v>
      </c>
      <c r="S2274">
        <v>-20.282835552356957</v>
      </c>
      <c r="T2274">
        <v>-5.282835552356957</v>
      </c>
    </row>
    <row r="2275" spans="1:20" x14ac:dyDescent="0.3">
      <c r="A2275">
        <v>2274</v>
      </c>
      <c r="B2275" s="1">
        <v>44859</v>
      </c>
      <c r="C2275">
        <v>60</v>
      </c>
      <c r="D2275">
        <v>46</v>
      </c>
      <c r="E2275">
        <v>10</v>
      </c>
      <c r="F2275">
        <v>34</v>
      </c>
      <c r="G2275">
        <v>16</v>
      </c>
      <c r="H2275">
        <v>9</v>
      </c>
      <c r="I2275">
        <v>60</v>
      </c>
      <c r="J2275">
        <f t="shared" si="42"/>
        <v>-15.282835552356957</v>
      </c>
      <c r="K2275">
        <v>10.717164447643043</v>
      </c>
      <c r="L2275">
        <v>-9.282835552356957</v>
      </c>
      <c r="M2275">
        <v>-27.282835552356957</v>
      </c>
      <c r="N2275">
        <v>-45.282835552356957</v>
      </c>
      <c r="O2275">
        <v>-51.282835552356957</v>
      </c>
      <c r="P2275">
        <v>-16.282835552356957</v>
      </c>
      <c r="Q2275">
        <v>-27.282835552356957</v>
      </c>
      <c r="R2275">
        <v>-37.282835552356957</v>
      </c>
      <c r="S2275">
        <v>-5.282835552356957</v>
      </c>
      <c r="T2275">
        <v>-20.282835552356957</v>
      </c>
    </row>
    <row r="2276" spans="1:20" x14ac:dyDescent="0.3">
      <c r="A2276">
        <v>2275</v>
      </c>
      <c r="B2276" s="1">
        <v>44860</v>
      </c>
      <c r="C2276">
        <v>80</v>
      </c>
      <c r="D2276">
        <v>34</v>
      </c>
      <c r="E2276">
        <v>6</v>
      </c>
      <c r="F2276">
        <v>31</v>
      </c>
      <c r="G2276">
        <v>17</v>
      </c>
      <c r="H2276">
        <v>9</v>
      </c>
      <c r="I2276">
        <v>80</v>
      </c>
      <c r="J2276">
        <f t="shared" si="42"/>
        <v>4.717164447643043</v>
      </c>
      <c r="K2276">
        <v>-15.282835552356957</v>
      </c>
      <c r="L2276">
        <v>10.717164447643043</v>
      </c>
      <c r="M2276">
        <v>-9.282835552356957</v>
      </c>
      <c r="N2276">
        <v>-27.282835552356957</v>
      </c>
      <c r="O2276">
        <v>-45.282835552356957</v>
      </c>
      <c r="P2276">
        <v>-51.282835552356957</v>
      </c>
      <c r="Q2276">
        <v>-16.282835552356957</v>
      </c>
      <c r="R2276">
        <v>-27.282835552356957</v>
      </c>
      <c r="S2276">
        <v>-37.282835552356957</v>
      </c>
      <c r="T2276">
        <v>-5.282835552356957</v>
      </c>
    </row>
    <row r="2277" spans="1:20" x14ac:dyDescent="0.3">
      <c r="A2277">
        <v>2276</v>
      </c>
      <c r="B2277" s="1">
        <v>44861</v>
      </c>
      <c r="C2277">
        <v>50</v>
      </c>
      <c r="D2277">
        <v>39</v>
      </c>
      <c r="E2277">
        <v>8</v>
      </c>
      <c r="F2277">
        <v>44</v>
      </c>
      <c r="G2277">
        <v>17</v>
      </c>
      <c r="H2277">
        <v>12</v>
      </c>
      <c r="I2277">
        <v>50</v>
      </c>
      <c r="J2277">
        <f t="shared" si="42"/>
        <v>-25.282835552356957</v>
      </c>
      <c r="K2277">
        <v>4.717164447643043</v>
      </c>
      <c r="L2277">
        <v>-15.282835552356957</v>
      </c>
      <c r="M2277">
        <v>10.717164447643043</v>
      </c>
      <c r="N2277">
        <v>-9.282835552356957</v>
      </c>
      <c r="O2277">
        <v>-27.282835552356957</v>
      </c>
      <c r="P2277">
        <v>-45.282835552356957</v>
      </c>
      <c r="Q2277">
        <v>-51.282835552356957</v>
      </c>
      <c r="R2277">
        <v>-16.282835552356957</v>
      </c>
      <c r="S2277">
        <v>-27.282835552356957</v>
      </c>
      <c r="T2277">
        <v>-37.282835552356957</v>
      </c>
    </row>
    <row r="2278" spans="1:20" x14ac:dyDescent="0.3">
      <c r="A2278">
        <v>2277</v>
      </c>
      <c r="B2278" s="1">
        <v>44862</v>
      </c>
      <c r="C2278">
        <v>55</v>
      </c>
      <c r="D2278">
        <v>48</v>
      </c>
      <c r="E2278">
        <v>21</v>
      </c>
      <c r="F2278">
        <v>40</v>
      </c>
      <c r="G2278">
        <v>17</v>
      </c>
      <c r="H2278">
        <v>9</v>
      </c>
      <c r="I2278">
        <v>55</v>
      </c>
      <c r="J2278">
        <f t="shared" si="42"/>
        <v>-20.282835552356957</v>
      </c>
      <c r="K2278">
        <v>-25.282835552356957</v>
      </c>
      <c r="L2278">
        <v>4.717164447643043</v>
      </c>
      <c r="M2278">
        <v>-15.282835552356957</v>
      </c>
      <c r="N2278">
        <v>10.717164447643043</v>
      </c>
      <c r="O2278">
        <v>-9.282835552356957</v>
      </c>
      <c r="P2278">
        <v>-27.282835552356957</v>
      </c>
      <c r="Q2278">
        <v>-45.282835552356957</v>
      </c>
      <c r="R2278">
        <v>-51.282835552356957</v>
      </c>
      <c r="S2278">
        <v>-16.282835552356957</v>
      </c>
      <c r="T2278">
        <v>-27.282835552356957</v>
      </c>
    </row>
    <row r="2279" spans="1:20" x14ac:dyDescent="0.3">
      <c r="A2279">
        <v>2278</v>
      </c>
      <c r="B2279" s="1">
        <v>44863</v>
      </c>
      <c r="C2279">
        <v>84</v>
      </c>
      <c r="D2279">
        <v>39</v>
      </c>
      <c r="E2279">
        <v>16</v>
      </c>
      <c r="F2279">
        <v>30</v>
      </c>
      <c r="G2279">
        <v>16</v>
      </c>
      <c r="H2279">
        <v>7</v>
      </c>
      <c r="I2279">
        <v>84</v>
      </c>
      <c r="J2279">
        <f t="shared" si="42"/>
        <v>8.717164447643043</v>
      </c>
      <c r="K2279">
        <v>-20.282835552356957</v>
      </c>
      <c r="L2279">
        <v>-25.282835552356957</v>
      </c>
      <c r="M2279">
        <v>4.717164447643043</v>
      </c>
      <c r="N2279">
        <v>-15.282835552356957</v>
      </c>
      <c r="O2279">
        <v>10.717164447643043</v>
      </c>
      <c r="P2279">
        <v>-9.282835552356957</v>
      </c>
      <c r="Q2279">
        <v>-27.282835552356957</v>
      </c>
      <c r="R2279">
        <v>-45.282835552356957</v>
      </c>
      <c r="S2279">
        <v>-51.282835552356957</v>
      </c>
      <c r="T2279">
        <v>-16.282835552356957</v>
      </c>
    </row>
    <row r="2280" spans="1:20" x14ac:dyDescent="0.3">
      <c r="A2280">
        <v>2279</v>
      </c>
      <c r="B2280" s="1">
        <v>44864</v>
      </c>
      <c r="C2280">
        <v>70</v>
      </c>
      <c r="D2280">
        <v>18</v>
      </c>
      <c r="E2280">
        <v>10</v>
      </c>
      <c r="F2280">
        <v>22</v>
      </c>
      <c r="G2280">
        <v>17</v>
      </c>
      <c r="H2280">
        <v>4</v>
      </c>
      <c r="I2280">
        <v>70</v>
      </c>
      <c r="J2280">
        <f t="shared" si="42"/>
        <v>-5.282835552356957</v>
      </c>
      <c r="K2280">
        <v>8.717164447643043</v>
      </c>
      <c r="L2280">
        <v>-20.282835552356957</v>
      </c>
      <c r="M2280">
        <v>-25.282835552356957</v>
      </c>
      <c r="N2280">
        <v>4.717164447643043</v>
      </c>
      <c r="O2280">
        <v>-15.282835552356957</v>
      </c>
      <c r="P2280">
        <v>10.717164447643043</v>
      </c>
      <c r="Q2280">
        <v>-9.282835552356957</v>
      </c>
      <c r="R2280">
        <v>-27.282835552356957</v>
      </c>
      <c r="S2280">
        <v>-45.282835552356957</v>
      </c>
      <c r="T2280">
        <v>-51.282835552356957</v>
      </c>
    </row>
    <row r="2281" spans="1:20" x14ac:dyDescent="0.3">
      <c r="A2281">
        <v>2280</v>
      </c>
      <c r="B2281" s="1">
        <v>44865</v>
      </c>
      <c r="C2281">
        <v>29</v>
      </c>
      <c r="D2281">
        <v>21</v>
      </c>
      <c r="E2281">
        <v>13</v>
      </c>
      <c r="F2281">
        <v>28</v>
      </c>
      <c r="G2281">
        <v>17</v>
      </c>
      <c r="H2281">
        <v>6</v>
      </c>
      <c r="I2281">
        <v>29</v>
      </c>
      <c r="J2281">
        <f t="shared" si="42"/>
        <v>-46.282835552356957</v>
      </c>
      <c r="K2281">
        <v>-5.282835552356957</v>
      </c>
      <c r="L2281">
        <v>8.717164447643043</v>
      </c>
      <c r="M2281">
        <v>-20.282835552356957</v>
      </c>
      <c r="N2281">
        <v>-25.282835552356957</v>
      </c>
      <c r="O2281">
        <v>4.717164447643043</v>
      </c>
      <c r="P2281">
        <v>-15.282835552356957</v>
      </c>
      <c r="Q2281">
        <v>10.717164447643043</v>
      </c>
      <c r="R2281">
        <v>-9.282835552356957</v>
      </c>
      <c r="S2281">
        <v>-27.282835552356957</v>
      </c>
      <c r="T2281">
        <v>-45.282835552356957</v>
      </c>
    </row>
    <row r="2282" spans="1:20" x14ac:dyDescent="0.3">
      <c r="A2282">
        <v>2281</v>
      </c>
      <c r="B2282" s="1">
        <v>44866</v>
      </c>
      <c r="C2282">
        <v>30</v>
      </c>
      <c r="D2282">
        <v>29</v>
      </c>
      <c r="E2282">
        <v>17</v>
      </c>
      <c r="F2282">
        <v>38</v>
      </c>
      <c r="G2282">
        <v>17</v>
      </c>
      <c r="H2282">
        <v>12</v>
      </c>
      <c r="I2282">
        <v>38</v>
      </c>
      <c r="J2282">
        <f t="shared" si="42"/>
        <v>-37.282835552356957</v>
      </c>
      <c r="K2282">
        <v>-46.282835552356957</v>
      </c>
      <c r="L2282">
        <v>-5.282835552356957</v>
      </c>
      <c r="M2282">
        <v>8.717164447643043</v>
      </c>
      <c r="N2282">
        <v>-20.282835552356957</v>
      </c>
      <c r="O2282">
        <v>-25.282835552356957</v>
      </c>
      <c r="P2282">
        <v>4.717164447643043</v>
      </c>
      <c r="Q2282">
        <v>-15.282835552356957</v>
      </c>
      <c r="R2282">
        <v>10.717164447643043</v>
      </c>
      <c r="S2282">
        <v>-9.282835552356957</v>
      </c>
      <c r="T2282">
        <v>-27.282835552356957</v>
      </c>
    </row>
    <row r="2283" spans="1:20" x14ac:dyDescent="0.3">
      <c r="A2283">
        <v>2282</v>
      </c>
      <c r="B2283" s="1">
        <v>44867</v>
      </c>
      <c r="C2283">
        <v>47</v>
      </c>
      <c r="D2283">
        <v>5</v>
      </c>
      <c r="E2283">
        <v>20</v>
      </c>
      <c r="F2283">
        <v>45</v>
      </c>
      <c r="G2283">
        <v>18</v>
      </c>
      <c r="H2283">
        <v>15</v>
      </c>
      <c r="I2283">
        <v>47</v>
      </c>
      <c r="J2283">
        <f t="shared" si="42"/>
        <v>-28.282835552356957</v>
      </c>
      <c r="K2283">
        <v>-37.282835552356957</v>
      </c>
      <c r="L2283">
        <v>-46.282835552356957</v>
      </c>
      <c r="M2283">
        <v>-5.282835552356957</v>
      </c>
      <c r="N2283">
        <v>8.717164447643043</v>
      </c>
      <c r="O2283">
        <v>-20.282835552356957</v>
      </c>
      <c r="P2283">
        <v>-25.282835552356957</v>
      </c>
      <c r="Q2283">
        <v>4.717164447643043</v>
      </c>
      <c r="R2283">
        <v>-15.282835552356957</v>
      </c>
      <c r="S2283">
        <v>10.717164447643043</v>
      </c>
      <c r="T2283">
        <v>-9.282835552356957</v>
      </c>
    </row>
    <row r="2284" spans="1:20" x14ac:dyDescent="0.3">
      <c r="A2284">
        <v>2283</v>
      </c>
      <c r="B2284" s="1">
        <v>44868</v>
      </c>
      <c r="C2284">
        <v>11</v>
      </c>
      <c r="D2284">
        <v>5</v>
      </c>
      <c r="E2284">
        <v>17</v>
      </c>
      <c r="F2284">
        <v>40</v>
      </c>
      <c r="G2284">
        <v>19</v>
      </c>
      <c r="H2284">
        <v>11</v>
      </c>
      <c r="I2284">
        <v>40</v>
      </c>
      <c r="J2284">
        <f t="shared" si="42"/>
        <v>-35.282835552356957</v>
      </c>
      <c r="K2284">
        <v>-28.282835552356957</v>
      </c>
      <c r="L2284">
        <v>-37.282835552356957</v>
      </c>
      <c r="M2284">
        <v>-46.282835552356957</v>
      </c>
      <c r="N2284">
        <v>-5.282835552356957</v>
      </c>
      <c r="O2284">
        <v>8.717164447643043</v>
      </c>
      <c r="P2284">
        <v>-20.282835552356957</v>
      </c>
      <c r="Q2284">
        <v>-25.282835552356957</v>
      </c>
      <c r="R2284">
        <v>4.717164447643043</v>
      </c>
      <c r="S2284">
        <v>-15.282835552356957</v>
      </c>
      <c r="T2284">
        <v>10.717164447643043</v>
      </c>
    </row>
    <row r="2285" spans="1:20" x14ac:dyDescent="0.3">
      <c r="A2285">
        <v>2284</v>
      </c>
      <c r="B2285" s="1">
        <v>44869</v>
      </c>
      <c r="C2285">
        <v>10</v>
      </c>
      <c r="D2285">
        <v>4</v>
      </c>
      <c r="E2285">
        <v>19</v>
      </c>
      <c r="F2285">
        <v>32</v>
      </c>
      <c r="G2285">
        <v>18</v>
      </c>
      <c r="H2285">
        <v>6</v>
      </c>
      <c r="I2285">
        <v>32</v>
      </c>
      <c r="J2285">
        <f t="shared" si="42"/>
        <v>-43.282835552356957</v>
      </c>
      <c r="K2285">
        <v>-35.282835552356957</v>
      </c>
      <c r="L2285">
        <v>-28.282835552356957</v>
      </c>
      <c r="M2285">
        <v>-37.282835552356957</v>
      </c>
      <c r="N2285">
        <v>-46.282835552356957</v>
      </c>
      <c r="O2285">
        <v>-5.282835552356957</v>
      </c>
      <c r="P2285">
        <v>8.717164447643043</v>
      </c>
      <c r="Q2285">
        <v>-20.282835552356957</v>
      </c>
      <c r="R2285">
        <v>-25.282835552356957</v>
      </c>
      <c r="S2285">
        <v>4.717164447643043</v>
      </c>
      <c r="T2285">
        <v>-15.282835552356957</v>
      </c>
    </row>
    <row r="2286" spans="1:20" x14ac:dyDescent="0.3">
      <c r="A2286">
        <v>2285</v>
      </c>
      <c r="B2286" s="1">
        <v>44870</v>
      </c>
      <c r="C2286">
        <v>8</v>
      </c>
      <c r="D2286">
        <v>5</v>
      </c>
      <c r="E2286">
        <v>22</v>
      </c>
      <c r="F2286">
        <v>35</v>
      </c>
      <c r="G2286">
        <v>18</v>
      </c>
      <c r="H2286">
        <v>7</v>
      </c>
      <c r="I2286">
        <v>35</v>
      </c>
      <c r="J2286">
        <f t="shared" si="42"/>
        <v>-40.282835552356957</v>
      </c>
      <c r="K2286">
        <v>-43.282835552356957</v>
      </c>
      <c r="L2286">
        <v>-35.282835552356957</v>
      </c>
      <c r="M2286">
        <v>-28.282835552356957</v>
      </c>
      <c r="N2286">
        <v>-37.282835552356957</v>
      </c>
      <c r="O2286">
        <v>-46.282835552356957</v>
      </c>
      <c r="P2286">
        <v>-5.282835552356957</v>
      </c>
      <c r="Q2286">
        <v>8.717164447643043</v>
      </c>
      <c r="R2286">
        <v>-20.282835552356957</v>
      </c>
      <c r="S2286">
        <v>-25.282835552356957</v>
      </c>
      <c r="T2286">
        <v>4.717164447643043</v>
      </c>
    </row>
    <row r="2287" spans="1:20" x14ac:dyDescent="0.3">
      <c r="A2287">
        <v>2286</v>
      </c>
      <c r="B2287" s="1">
        <v>44871</v>
      </c>
      <c r="C2287">
        <v>9</v>
      </c>
      <c r="D2287">
        <v>26</v>
      </c>
      <c r="E2287">
        <v>7</v>
      </c>
      <c r="F2287">
        <v>47</v>
      </c>
      <c r="G2287">
        <v>18</v>
      </c>
      <c r="H2287">
        <v>12</v>
      </c>
      <c r="I2287">
        <v>47</v>
      </c>
      <c r="J2287">
        <f t="shared" si="42"/>
        <v>-28.282835552356957</v>
      </c>
      <c r="K2287">
        <v>-40.282835552356957</v>
      </c>
      <c r="L2287">
        <v>-43.282835552356957</v>
      </c>
      <c r="M2287">
        <v>-35.282835552356957</v>
      </c>
      <c r="N2287">
        <v>-28.282835552356957</v>
      </c>
      <c r="O2287">
        <v>-37.282835552356957</v>
      </c>
      <c r="P2287">
        <v>-46.282835552356957</v>
      </c>
      <c r="Q2287">
        <v>-5.282835552356957</v>
      </c>
      <c r="R2287">
        <v>8.717164447643043</v>
      </c>
      <c r="S2287">
        <v>-20.282835552356957</v>
      </c>
      <c r="T2287">
        <v>-25.282835552356957</v>
      </c>
    </row>
    <row r="2288" spans="1:20" x14ac:dyDescent="0.3">
      <c r="A2288">
        <v>2287</v>
      </c>
      <c r="B2288" s="1">
        <v>44872</v>
      </c>
      <c r="C2288">
        <v>43</v>
      </c>
      <c r="D2288">
        <v>54</v>
      </c>
      <c r="E2288">
        <v>18</v>
      </c>
      <c r="F2288">
        <v>37</v>
      </c>
      <c r="G2288">
        <v>18</v>
      </c>
      <c r="H2288">
        <v>9</v>
      </c>
      <c r="I2288">
        <v>54</v>
      </c>
      <c r="J2288">
        <f t="shared" si="42"/>
        <v>-21.282835552356957</v>
      </c>
      <c r="K2288">
        <v>-28.282835552356957</v>
      </c>
      <c r="L2288">
        <v>-40.282835552356957</v>
      </c>
      <c r="M2288">
        <v>-43.282835552356957</v>
      </c>
      <c r="N2288">
        <v>-35.282835552356957</v>
      </c>
      <c r="O2288">
        <v>-28.282835552356957</v>
      </c>
      <c r="P2288">
        <v>-37.282835552356957</v>
      </c>
      <c r="Q2288">
        <v>-46.282835552356957</v>
      </c>
      <c r="R2288">
        <v>-5.282835552356957</v>
      </c>
      <c r="S2288">
        <v>8.717164447643043</v>
      </c>
      <c r="T2288">
        <v>-20.282835552356957</v>
      </c>
    </row>
    <row r="2289" spans="1:20" x14ac:dyDescent="0.3">
      <c r="A2289">
        <v>2288</v>
      </c>
      <c r="B2289" s="1">
        <v>44873</v>
      </c>
      <c r="C2289">
        <v>101</v>
      </c>
      <c r="D2289">
        <v>49</v>
      </c>
      <c r="E2289">
        <v>18</v>
      </c>
      <c r="F2289">
        <v>35</v>
      </c>
      <c r="G2289">
        <v>18</v>
      </c>
      <c r="H2289">
        <v>8</v>
      </c>
      <c r="I2289">
        <v>101</v>
      </c>
      <c r="J2289">
        <f t="shared" si="42"/>
        <v>25.717164447643043</v>
      </c>
      <c r="K2289">
        <v>-21.282835552356957</v>
      </c>
      <c r="L2289">
        <v>-28.282835552356957</v>
      </c>
      <c r="M2289">
        <v>-40.282835552356957</v>
      </c>
      <c r="N2289">
        <v>-43.282835552356957</v>
      </c>
      <c r="O2289">
        <v>-35.282835552356957</v>
      </c>
      <c r="P2289">
        <v>-28.282835552356957</v>
      </c>
      <c r="Q2289">
        <v>-37.282835552356957</v>
      </c>
      <c r="R2289">
        <v>-46.282835552356957</v>
      </c>
      <c r="S2289">
        <v>-5.282835552356957</v>
      </c>
      <c r="T2289">
        <v>8.717164447643043</v>
      </c>
    </row>
    <row r="2290" spans="1:20" x14ac:dyDescent="0.3">
      <c r="A2290">
        <v>2289</v>
      </c>
      <c r="B2290" s="1">
        <v>44874</v>
      </c>
      <c r="C2290">
        <v>92</v>
      </c>
      <c r="D2290">
        <v>44</v>
      </c>
      <c r="E2290">
        <v>2</v>
      </c>
      <c r="F2290">
        <v>36</v>
      </c>
      <c r="G2290">
        <v>19</v>
      </c>
      <c r="H2290">
        <v>12</v>
      </c>
      <c r="I2290">
        <v>92</v>
      </c>
      <c r="J2290">
        <f t="shared" si="42"/>
        <v>16.717164447643043</v>
      </c>
      <c r="K2290">
        <v>25.717164447643043</v>
      </c>
      <c r="L2290">
        <v>-21.282835552356957</v>
      </c>
      <c r="M2290">
        <v>-28.282835552356957</v>
      </c>
      <c r="N2290">
        <v>-40.282835552356957</v>
      </c>
      <c r="O2290">
        <v>-43.282835552356957</v>
      </c>
      <c r="P2290">
        <v>-35.282835552356957</v>
      </c>
      <c r="Q2290">
        <v>-28.282835552356957</v>
      </c>
      <c r="R2290">
        <v>-37.282835552356957</v>
      </c>
      <c r="S2290">
        <v>-46.282835552356957</v>
      </c>
      <c r="T2290">
        <v>-5.282835552356957</v>
      </c>
    </row>
    <row r="2291" spans="1:20" x14ac:dyDescent="0.3">
      <c r="A2291">
        <v>2290</v>
      </c>
      <c r="B2291" s="1">
        <v>44875</v>
      </c>
      <c r="C2291">
        <v>77</v>
      </c>
      <c r="D2291">
        <v>38</v>
      </c>
      <c r="E2291">
        <v>2</v>
      </c>
      <c r="F2291">
        <v>34</v>
      </c>
      <c r="G2291">
        <v>19</v>
      </c>
      <c r="H2291">
        <v>11</v>
      </c>
      <c r="I2291">
        <v>77</v>
      </c>
      <c r="J2291">
        <f t="shared" si="42"/>
        <v>1.717164447643043</v>
      </c>
      <c r="K2291">
        <v>16.717164447643043</v>
      </c>
      <c r="L2291">
        <v>25.717164447643043</v>
      </c>
      <c r="M2291">
        <v>-21.282835552356957</v>
      </c>
      <c r="N2291">
        <v>-28.282835552356957</v>
      </c>
      <c r="O2291">
        <v>-40.282835552356957</v>
      </c>
      <c r="P2291">
        <v>-43.282835552356957</v>
      </c>
      <c r="Q2291">
        <v>-35.282835552356957</v>
      </c>
      <c r="R2291">
        <v>-28.282835552356957</v>
      </c>
      <c r="S2291">
        <v>-37.282835552356957</v>
      </c>
      <c r="T2291">
        <v>-46.282835552356957</v>
      </c>
    </row>
    <row r="2292" spans="1:20" x14ac:dyDescent="0.3">
      <c r="A2292">
        <v>2291</v>
      </c>
      <c r="B2292" s="1">
        <v>44876</v>
      </c>
      <c r="C2292">
        <v>66</v>
      </c>
      <c r="D2292">
        <v>28</v>
      </c>
      <c r="E2292">
        <v>4</v>
      </c>
      <c r="F2292">
        <v>33</v>
      </c>
      <c r="G2292">
        <v>19</v>
      </c>
      <c r="H2292">
        <v>10</v>
      </c>
      <c r="I2292">
        <v>66</v>
      </c>
      <c r="J2292">
        <f t="shared" si="42"/>
        <v>-9.282835552356957</v>
      </c>
      <c r="K2292">
        <v>1.717164447643043</v>
      </c>
      <c r="L2292">
        <v>16.717164447643043</v>
      </c>
      <c r="M2292">
        <v>25.717164447643043</v>
      </c>
      <c r="N2292">
        <v>-21.282835552356957</v>
      </c>
      <c r="O2292">
        <v>-28.282835552356957</v>
      </c>
      <c r="P2292">
        <v>-40.282835552356957</v>
      </c>
      <c r="Q2292">
        <v>-43.282835552356957</v>
      </c>
      <c r="R2292">
        <v>-35.282835552356957</v>
      </c>
      <c r="S2292">
        <v>-28.282835552356957</v>
      </c>
      <c r="T2292">
        <v>-37.282835552356957</v>
      </c>
    </row>
    <row r="2293" spans="1:20" x14ac:dyDescent="0.3">
      <c r="A2293">
        <v>2292</v>
      </c>
      <c r="B2293" s="1">
        <v>44877</v>
      </c>
      <c r="C2293">
        <v>44</v>
      </c>
      <c r="D2293">
        <v>36</v>
      </c>
      <c r="E2293">
        <v>3</v>
      </c>
      <c r="F2293">
        <v>33</v>
      </c>
      <c r="G2293">
        <v>19</v>
      </c>
      <c r="H2293">
        <v>9</v>
      </c>
      <c r="I2293">
        <v>44</v>
      </c>
      <c r="J2293">
        <f t="shared" si="42"/>
        <v>-31.282835552356957</v>
      </c>
      <c r="K2293">
        <v>-9.282835552356957</v>
      </c>
      <c r="L2293">
        <v>1.717164447643043</v>
      </c>
      <c r="M2293">
        <v>16.717164447643043</v>
      </c>
      <c r="N2293">
        <v>25.717164447643043</v>
      </c>
      <c r="O2293">
        <v>-21.282835552356957</v>
      </c>
      <c r="P2293">
        <v>-28.282835552356957</v>
      </c>
      <c r="Q2293">
        <v>-40.282835552356957</v>
      </c>
      <c r="R2293">
        <v>-43.282835552356957</v>
      </c>
      <c r="S2293">
        <v>-35.282835552356957</v>
      </c>
      <c r="T2293">
        <v>-28.282835552356957</v>
      </c>
    </row>
    <row r="2294" spans="1:20" x14ac:dyDescent="0.3">
      <c r="A2294">
        <v>2293</v>
      </c>
      <c r="B2294" s="1">
        <v>44878</v>
      </c>
      <c r="C2294">
        <v>60</v>
      </c>
      <c r="D2294">
        <v>34</v>
      </c>
      <c r="E2294">
        <v>4</v>
      </c>
      <c r="F2294">
        <v>37</v>
      </c>
      <c r="G2294">
        <v>19</v>
      </c>
      <c r="H2294">
        <v>15</v>
      </c>
      <c r="I2294">
        <v>60</v>
      </c>
      <c r="J2294">
        <f t="shared" si="42"/>
        <v>-15.282835552356957</v>
      </c>
      <c r="K2294">
        <v>-31.282835552356957</v>
      </c>
      <c r="L2294">
        <v>-9.282835552356957</v>
      </c>
      <c r="M2294">
        <v>1.717164447643043</v>
      </c>
      <c r="N2294">
        <v>16.717164447643043</v>
      </c>
      <c r="O2294">
        <v>25.717164447643043</v>
      </c>
      <c r="P2294">
        <v>-21.282835552356957</v>
      </c>
      <c r="Q2294">
        <v>-28.282835552356957</v>
      </c>
      <c r="R2294">
        <v>-40.282835552356957</v>
      </c>
      <c r="S2294">
        <v>-43.282835552356957</v>
      </c>
      <c r="T2294">
        <v>-35.282835552356957</v>
      </c>
    </row>
    <row r="2295" spans="1:20" x14ac:dyDescent="0.3">
      <c r="A2295">
        <v>2294</v>
      </c>
      <c r="B2295" s="1">
        <v>44879</v>
      </c>
      <c r="C2295">
        <v>53</v>
      </c>
      <c r="D2295">
        <v>28</v>
      </c>
      <c r="E2295">
        <v>2</v>
      </c>
      <c r="F2295">
        <v>29</v>
      </c>
      <c r="G2295">
        <v>19</v>
      </c>
      <c r="H2295">
        <v>11</v>
      </c>
      <c r="I2295">
        <v>53</v>
      </c>
      <c r="J2295">
        <f t="shared" si="42"/>
        <v>-22.282835552356957</v>
      </c>
      <c r="K2295">
        <v>-15.282835552356957</v>
      </c>
      <c r="L2295">
        <v>-31.282835552356957</v>
      </c>
      <c r="M2295">
        <v>-9.282835552356957</v>
      </c>
      <c r="N2295">
        <v>1.717164447643043</v>
      </c>
      <c r="O2295">
        <v>16.717164447643043</v>
      </c>
      <c r="P2295">
        <v>25.717164447643043</v>
      </c>
      <c r="Q2295">
        <v>-21.282835552356957</v>
      </c>
      <c r="R2295">
        <v>-28.282835552356957</v>
      </c>
      <c r="S2295">
        <v>-40.282835552356957</v>
      </c>
      <c r="T2295">
        <v>-43.282835552356957</v>
      </c>
    </row>
    <row r="2296" spans="1:20" x14ac:dyDescent="0.3">
      <c r="A2296">
        <v>2295</v>
      </c>
      <c r="B2296" s="1">
        <v>44880</v>
      </c>
      <c r="C2296">
        <v>47</v>
      </c>
      <c r="D2296">
        <v>21</v>
      </c>
      <c r="E2296">
        <v>3</v>
      </c>
      <c r="F2296">
        <v>28</v>
      </c>
      <c r="G2296">
        <v>19</v>
      </c>
      <c r="H2296">
        <v>9</v>
      </c>
      <c r="I2296">
        <v>47</v>
      </c>
      <c r="J2296">
        <f t="shared" si="42"/>
        <v>-28.282835552356957</v>
      </c>
      <c r="K2296">
        <v>-22.282835552356957</v>
      </c>
      <c r="L2296">
        <v>-15.282835552356957</v>
      </c>
      <c r="M2296">
        <v>-31.282835552356957</v>
      </c>
      <c r="N2296">
        <v>-9.282835552356957</v>
      </c>
      <c r="O2296">
        <v>1.717164447643043</v>
      </c>
      <c r="P2296">
        <v>16.717164447643043</v>
      </c>
      <c r="Q2296">
        <v>25.717164447643043</v>
      </c>
      <c r="R2296">
        <v>-21.282835552356957</v>
      </c>
      <c r="S2296">
        <v>-28.282835552356957</v>
      </c>
      <c r="T2296">
        <v>-40.282835552356957</v>
      </c>
    </row>
    <row r="2297" spans="1:20" x14ac:dyDescent="0.3">
      <c r="A2297">
        <v>2296</v>
      </c>
      <c r="B2297" s="1">
        <v>44881</v>
      </c>
      <c r="C2297">
        <v>34</v>
      </c>
      <c r="D2297">
        <v>16</v>
      </c>
      <c r="E2297">
        <v>3</v>
      </c>
      <c r="F2297">
        <v>22</v>
      </c>
      <c r="G2297">
        <v>19</v>
      </c>
      <c r="H2297">
        <v>9</v>
      </c>
      <c r="I2297">
        <v>34</v>
      </c>
      <c r="J2297">
        <f t="shared" si="42"/>
        <v>-41.282835552356957</v>
      </c>
      <c r="K2297">
        <v>-28.282835552356957</v>
      </c>
      <c r="L2297">
        <v>-22.282835552356957</v>
      </c>
      <c r="M2297">
        <v>-15.282835552356957</v>
      </c>
      <c r="N2297">
        <v>-31.282835552356957</v>
      </c>
      <c r="O2297">
        <v>-9.282835552356957</v>
      </c>
      <c r="P2297">
        <v>1.717164447643043</v>
      </c>
      <c r="Q2297">
        <v>16.717164447643043</v>
      </c>
      <c r="R2297">
        <v>25.717164447643043</v>
      </c>
      <c r="S2297">
        <v>-21.282835552356957</v>
      </c>
      <c r="T2297">
        <v>-28.282835552356957</v>
      </c>
    </row>
    <row r="2298" spans="1:20" x14ac:dyDescent="0.3">
      <c r="A2298">
        <v>2297</v>
      </c>
      <c r="B2298" s="1">
        <v>44882</v>
      </c>
      <c r="C2298">
        <v>25</v>
      </c>
      <c r="D2298">
        <v>19</v>
      </c>
      <c r="E2298">
        <v>3</v>
      </c>
      <c r="F2298">
        <v>25</v>
      </c>
      <c r="G2298">
        <v>18</v>
      </c>
      <c r="H2298">
        <v>9</v>
      </c>
      <c r="I2298">
        <v>25</v>
      </c>
      <c r="J2298">
        <f t="shared" si="42"/>
        <v>-50.282835552356957</v>
      </c>
      <c r="K2298">
        <v>-41.282835552356957</v>
      </c>
      <c r="L2298">
        <v>-28.282835552356957</v>
      </c>
      <c r="M2298">
        <v>-22.282835552356957</v>
      </c>
      <c r="N2298">
        <v>-15.282835552356957</v>
      </c>
      <c r="O2298">
        <v>-31.282835552356957</v>
      </c>
      <c r="P2298">
        <v>-9.282835552356957</v>
      </c>
      <c r="Q2298">
        <v>1.717164447643043</v>
      </c>
      <c r="R2298">
        <v>16.717164447643043</v>
      </c>
      <c r="S2298">
        <v>25.717164447643043</v>
      </c>
      <c r="T2298">
        <v>-21.282835552356957</v>
      </c>
    </row>
    <row r="2299" spans="1:20" x14ac:dyDescent="0.3">
      <c r="A2299">
        <v>2298</v>
      </c>
      <c r="B2299" s="1">
        <v>44883</v>
      </c>
      <c r="C2299">
        <v>29</v>
      </c>
      <c r="D2299">
        <v>22</v>
      </c>
      <c r="E2299">
        <v>3</v>
      </c>
      <c r="F2299">
        <v>28</v>
      </c>
      <c r="G2299">
        <v>17</v>
      </c>
      <c r="H2299">
        <v>11</v>
      </c>
      <c r="I2299">
        <v>29</v>
      </c>
      <c r="J2299">
        <f t="shared" si="42"/>
        <v>-46.282835552356957</v>
      </c>
      <c r="K2299">
        <v>-50.282835552356957</v>
      </c>
      <c r="L2299">
        <v>-41.282835552356957</v>
      </c>
      <c r="M2299">
        <v>-28.282835552356957</v>
      </c>
      <c r="N2299">
        <v>-22.282835552356957</v>
      </c>
      <c r="O2299">
        <v>-15.282835552356957</v>
      </c>
      <c r="P2299">
        <v>-31.282835552356957</v>
      </c>
      <c r="Q2299">
        <v>-9.282835552356957</v>
      </c>
      <c r="R2299">
        <v>1.717164447643043</v>
      </c>
      <c r="S2299">
        <v>16.717164447643043</v>
      </c>
      <c r="T2299">
        <v>25.717164447643043</v>
      </c>
    </row>
    <row r="2300" spans="1:20" x14ac:dyDescent="0.3">
      <c r="A2300">
        <v>2299</v>
      </c>
      <c r="B2300" s="1">
        <v>44884</v>
      </c>
      <c r="C2300">
        <v>33</v>
      </c>
      <c r="D2300">
        <v>26</v>
      </c>
      <c r="E2300">
        <v>7</v>
      </c>
      <c r="F2300">
        <v>24</v>
      </c>
      <c r="G2300">
        <v>17</v>
      </c>
      <c r="H2300">
        <v>7</v>
      </c>
      <c r="I2300">
        <v>33</v>
      </c>
      <c r="J2300">
        <f t="shared" si="42"/>
        <v>-42.282835552356957</v>
      </c>
      <c r="K2300">
        <v>-46.282835552356957</v>
      </c>
      <c r="L2300">
        <v>-50.282835552356957</v>
      </c>
      <c r="M2300">
        <v>-41.282835552356957</v>
      </c>
      <c r="N2300">
        <v>-28.282835552356957</v>
      </c>
      <c r="O2300">
        <v>-22.282835552356957</v>
      </c>
      <c r="P2300">
        <v>-15.282835552356957</v>
      </c>
      <c r="Q2300">
        <v>-31.282835552356957</v>
      </c>
      <c r="R2300">
        <v>-9.282835552356957</v>
      </c>
      <c r="S2300">
        <v>1.717164447643043</v>
      </c>
      <c r="T2300">
        <v>16.717164447643043</v>
      </c>
    </row>
    <row r="2301" spans="1:20" x14ac:dyDescent="0.3">
      <c r="A2301">
        <v>2300</v>
      </c>
      <c r="B2301" s="1">
        <v>44885</v>
      </c>
      <c r="C2301">
        <v>42</v>
      </c>
      <c r="D2301">
        <v>41</v>
      </c>
      <c r="E2301">
        <v>4</v>
      </c>
      <c r="F2301">
        <v>37</v>
      </c>
      <c r="G2301">
        <v>17</v>
      </c>
      <c r="H2301">
        <v>11</v>
      </c>
      <c r="I2301">
        <v>42</v>
      </c>
      <c r="J2301">
        <f t="shared" si="42"/>
        <v>-33.282835552356957</v>
      </c>
      <c r="K2301">
        <v>-42.282835552356957</v>
      </c>
      <c r="L2301">
        <v>-46.282835552356957</v>
      </c>
      <c r="M2301">
        <v>-50.282835552356957</v>
      </c>
      <c r="N2301">
        <v>-41.282835552356957</v>
      </c>
      <c r="O2301">
        <v>-28.282835552356957</v>
      </c>
      <c r="P2301">
        <v>-22.282835552356957</v>
      </c>
      <c r="Q2301">
        <v>-15.282835552356957</v>
      </c>
      <c r="R2301">
        <v>-31.282835552356957</v>
      </c>
      <c r="S2301">
        <v>-9.282835552356957</v>
      </c>
      <c r="T2301">
        <v>1.717164447643043</v>
      </c>
    </row>
    <row r="2302" spans="1:20" x14ac:dyDescent="0.3">
      <c r="A2302">
        <v>2301</v>
      </c>
      <c r="B2302" s="1">
        <v>44886</v>
      </c>
      <c r="C2302">
        <v>67</v>
      </c>
      <c r="D2302">
        <v>41</v>
      </c>
      <c r="E2302">
        <v>7</v>
      </c>
      <c r="F2302">
        <v>31</v>
      </c>
      <c r="G2302">
        <v>17</v>
      </c>
      <c r="H2302">
        <v>8</v>
      </c>
      <c r="I2302">
        <v>67</v>
      </c>
      <c r="J2302">
        <f t="shared" si="42"/>
        <v>-8.282835552356957</v>
      </c>
      <c r="K2302">
        <v>-33.282835552356957</v>
      </c>
      <c r="L2302">
        <v>-42.282835552356957</v>
      </c>
      <c r="M2302">
        <v>-46.282835552356957</v>
      </c>
      <c r="N2302">
        <v>-50.282835552356957</v>
      </c>
      <c r="O2302">
        <v>-41.282835552356957</v>
      </c>
      <c r="P2302">
        <v>-28.282835552356957</v>
      </c>
      <c r="Q2302">
        <v>-22.282835552356957</v>
      </c>
      <c r="R2302">
        <v>-15.282835552356957</v>
      </c>
      <c r="S2302">
        <v>-31.282835552356957</v>
      </c>
      <c r="T2302">
        <v>-9.282835552356957</v>
      </c>
    </row>
    <row r="2303" spans="1:20" x14ac:dyDescent="0.3">
      <c r="A2303">
        <v>2302</v>
      </c>
      <c r="B2303" s="1">
        <v>44887</v>
      </c>
      <c r="C2303">
        <v>73</v>
      </c>
      <c r="D2303">
        <v>35</v>
      </c>
      <c r="E2303">
        <v>6</v>
      </c>
      <c r="F2303">
        <v>26</v>
      </c>
      <c r="G2303">
        <v>17</v>
      </c>
      <c r="H2303">
        <v>8</v>
      </c>
      <c r="I2303">
        <v>73</v>
      </c>
      <c r="J2303">
        <f t="shared" si="42"/>
        <v>-2.282835552356957</v>
      </c>
      <c r="K2303">
        <v>-8.282835552356957</v>
      </c>
      <c r="L2303">
        <v>-33.282835552356957</v>
      </c>
      <c r="M2303">
        <v>-42.282835552356957</v>
      </c>
      <c r="N2303">
        <v>-46.282835552356957</v>
      </c>
      <c r="O2303">
        <v>-50.282835552356957</v>
      </c>
      <c r="P2303">
        <v>-41.282835552356957</v>
      </c>
      <c r="Q2303">
        <v>-28.282835552356957</v>
      </c>
      <c r="R2303">
        <v>-22.282835552356957</v>
      </c>
      <c r="S2303">
        <v>-15.282835552356957</v>
      </c>
      <c r="T2303">
        <v>-31.282835552356957</v>
      </c>
    </row>
    <row r="2304" spans="1:20" x14ac:dyDescent="0.3">
      <c r="A2304">
        <v>2303</v>
      </c>
      <c r="B2304" s="1">
        <v>44888</v>
      </c>
      <c r="C2304">
        <v>62</v>
      </c>
      <c r="D2304">
        <v>21</v>
      </c>
      <c r="E2304">
        <v>2</v>
      </c>
      <c r="F2304">
        <v>19</v>
      </c>
      <c r="G2304">
        <v>17</v>
      </c>
      <c r="H2304">
        <v>5</v>
      </c>
      <c r="I2304">
        <v>62</v>
      </c>
      <c r="J2304">
        <f t="shared" si="42"/>
        <v>-13.282835552356957</v>
      </c>
      <c r="K2304">
        <v>-2.282835552356957</v>
      </c>
      <c r="L2304">
        <v>-8.282835552356957</v>
      </c>
      <c r="M2304">
        <v>-33.282835552356957</v>
      </c>
      <c r="N2304">
        <v>-42.282835552356957</v>
      </c>
      <c r="O2304">
        <v>-46.282835552356957</v>
      </c>
      <c r="P2304">
        <v>-50.282835552356957</v>
      </c>
      <c r="Q2304">
        <v>-41.282835552356957</v>
      </c>
      <c r="R2304">
        <v>-28.282835552356957</v>
      </c>
      <c r="S2304">
        <v>-22.282835552356957</v>
      </c>
      <c r="T2304">
        <v>-15.282835552356957</v>
      </c>
    </row>
    <row r="2305" spans="1:20" x14ac:dyDescent="0.3">
      <c r="A2305">
        <v>2304</v>
      </c>
      <c r="B2305" s="1">
        <v>44889</v>
      </c>
      <c r="C2305">
        <v>38</v>
      </c>
      <c r="D2305">
        <v>24</v>
      </c>
      <c r="E2305">
        <v>1</v>
      </c>
      <c r="F2305">
        <v>21</v>
      </c>
      <c r="G2305">
        <v>17</v>
      </c>
      <c r="H2305">
        <v>8</v>
      </c>
      <c r="I2305">
        <v>38</v>
      </c>
      <c r="J2305">
        <f t="shared" si="42"/>
        <v>-37.282835552356957</v>
      </c>
      <c r="K2305">
        <v>-13.282835552356957</v>
      </c>
      <c r="L2305">
        <v>-2.282835552356957</v>
      </c>
      <c r="M2305">
        <v>-8.282835552356957</v>
      </c>
      <c r="N2305">
        <v>-33.282835552356957</v>
      </c>
      <c r="O2305">
        <v>-42.282835552356957</v>
      </c>
      <c r="P2305">
        <v>-46.282835552356957</v>
      </c>
      <c r="Q2305">
        <v>-50.282835552356957</v>
      </c>
      <c r="R2305">
        <v>-41.282835552356957</v>
      </c>
      <c r="S2305">
        <v>-28.282835552356957</v>
      </c>
      <c r="T2305">
        <v>-22.282835552356957</v>
      </c>
    </row>
    <row r="2306" spans="1:20" x14ac:dyDescent="0.3">
      <c r="A2306">
        <v>2305</v>
      </c>
      <c r="B2306" s="1">
        <v>44890</v>
      </c>
      <c r="C2306">
        <v>40</v>
      </c>
      <c r="D2306">
        <v>27</v>
      </c>
      <c r="E2306">
        <v>2</v>
      </c>
      <c r="F2306">
        <v>18</v>
      </c>
      <c r="G2306">
        <v>17</v>
      </c>
      <c r="H2306">
        <v>10</v>
      </c>
      <c r="I2306">
        <v>40</v>
      </c>
      <c r="J2306">
        <f t="shared" si="42"/>
        <v>-35.282835552356957</v>
      </c>
      <c r="K2306">
        <v>-37.282835552356957</v>
      </c>
      <c r="L2306">
        <v>-13.282835552356957</v>
      </c>
      <c r="M2306">
        <v>-2.282835552356957</v>
      </c>
      <c r="N2306">
        <v>-8.282835552356957</v>
      </c>
      <c r="O2306">
        <v>-33.282835552356957</v>
      </c>
      <c r="P2306">
        <v>-42.282835552356957</v>
      </c>
      <c r="Q2306">
        <v>-46.282835552356957</v>
      </c>
      <c r="R2306">
        <v>-50.282835552356957</v>
      </c>
      <c r="S2306">
        <v>-41.282835552356957</v>
      </c>
      <c r="T2306">
        <v>-28.282835552356957</v>
      </c>
    </row>
    <row r="2307" spans="1:20" x14ac:dyDescent="0.3">
      <c r="A2307">
        <v>2306</v>
      </c>
      <c r="B2307" s="1">
        <v>44891</v>
      </c>
      <c r="C2307">
        <v>45</v>
      </c>
      <c r="D2307">
        <v>17</v>
      </c>
      <c r="E2307">
        <v>3</v>
      </c>
      <c r="F2307">
        <v>17</v>
      </c>
      <c r="G2307">
        <v>17</v>
      </c>
      <c r="H2307">
        <v>3</v>
      </c>
      <c r="I2307">
        <v>45</v>
      </c>
      <c r="J2307">
        <f t="shared" ref="J2307:J2370" si="43">(I2307-$V$2)</f>
        <v>-30.282835552356957</v>
      </c>
      <c r="K2307">
        <v>-35.282835552356957</v>
      </c>
      <c r="L2307">
        <v>-37.282835552356957</v>
      </c>
      <c r="M2307">
        <v>-13.282835552356957</v>
      </c>
      <c r="N2307">
        <v>-2.282835552356957</v>
      </c>
      <c r="O2307">
        <v>-8.282835552356957</v>
      </c>
      <c r="P2307">
        <v>-33.282835552356957</v>
      </c>
      <c r="Q2307">
        <v>-42.282835552356957</v>
      </c>
      <c r="R2307">
        <v>-46.282835552356957</v>
      </c>
      <c r="S2307">
        <v>-50.282835552356957</v>
      </c>
      <c r="T2307">
        <v>-41.282835552356957</v>
      </c>
    </row>
    <row r="2308" spans="1:20" x14ac:dyDescent="0.3">
      <c r="A2308">
        <v>2307</v>
      </c>
      <c r="B2308" s="1">
        <v>44892</v>
      </c>
      <c r="C2308">
        <v>26</v>
      </c>
      <c r="D2308">
        <v>15</v>
      </c>
      <c r="E2308">
        <v>3</v>
      </c>
      <c r="F2308">
        <v>20</v>
      </c>
      <c r="G2308">
        <v>17</v>
      </c>
      <c r="H2308">
        <v>6</v>
      </c>
      <c r="I2308">
        <v>26</v>
      </c>
      <c r="J2308">
        <f t="shared" si="43"/>
        <v>-49.282835552356957</v>
      </c>
      <c r="K2308">
        <v>-30.282835552356957</v>
      </c>
      <c r="L2308">
        <v>-35.282835552356957</v>
      </c>
      <c r="M2308">
        <v>-37.282835552356957</v>
      </c>
      <c r="N2308">
        <v>-13.282835552356957</v>
      </c>
      <c r="O2308">
        <v>-2.282835552356957</v>
      </c>
      <c r="P2308">
        <v>-8.282835552356957</v>
      </c>
      <c r="Q2308">
        <v>-33.282835552356957</v>
      </c>
      <c r="R2308">
        <v>-42.282835552356957</v>
      </c>
      <c r="S2308">
        <v>-46.282835552356957</v>
      </c>
      <c r="T2308">
        <v>-50.282835552356957</v>
      </c>
    </row>
    <row r="2309" spans="1:20" x14ac:dyDescent="0.3">
      <c r="A2309">
        <v>2308</v>
      </c>
      <c r="B2309" s="1">
        <v>44893</v>
      </c>
      <c r="C2309">
        <v>21</v>
      </c>
      <c r="D2309">
        <v>19</v>
      </c>
      <c r="E2309">
        <v>4</v>
      </c>
      <c r="F2309">
        <v>21</v>
      </c>
      <c r="G2309">
        <v>17</v>
      </c>
      <c r="H2309">
        <v>7</v>
      </c>
      <c r="I2309">
        <v>21</v>
      </c>
      <c r="J2309">
        <f t="shared" si="43"/>
        <v>-54.282835552356957</v>
      </c>
      <c r="K2309">
        <v>-49.282835552356957</v>
      </c>
      <c r="L2309">
        <v>-30.282835552356957</v>
      </c>
      <c r="M2309">
        <v>-35.282835552356957</v>
      </c>
      <c r="N2309">
        <v>-37.282835552356957</v>
      </c>
      <c r="O2309">
        <v>-13.282835552356957</v>
      </c>
      <c r="P2309">
        <v>-2.282835552356957</v>
      </c>
      <c r="Q2309">
        <v>-8.282835552356957</v>
      </c>
      <c r="R2309">
        <v>-33.282835552356957</v>
      </c>
      <c r="S2309">
        <v>-42.282835552356957</v>
      </c>
      <c r="T2309">
        <v>-46.282835552356957</v>
      </c>
    </row>
    <row r="2310" spans="1:20" x14ac:dyDescent="0.3">
      <c r="A2310">
        <v>2309</v>
      </c>
      <c r="B2310" s="1">
        <v>44894</v>
      </c>
      <c r="C2310">
        <v>28</v>
      </c>
      <c r="D2310">
        <v>13</v>
      </c>
      <c r="E2310">
        <v>3</v>
      </c>
      <c r="F2310">
        <v>17</v>
      </c>
      <c r="G2310">
        <v>17</v>
      </c>
      <c r="H2310">
        <v>6</v>
      </c>
      <c r="I2310">
        <v>28</v>
      </c>
      <c r="J2310">
        <f t="shared" si="43"/>
        <v>-47.282835552356957</v>
      </c>
      <c r="K2310">
        <v>-54.282835552356957</v>
      </c>
      <c r="L2310">
        <v>-49.282835552356957</v>
      </c>
      <c r="M2310">
        <v>-30.282835552356957</v>
      </c>
      <c r="N2310">
        <v>-35.282835552356957</v>
      </c>
      <c r="O2310">
        <v>-37.282835552356957</v>
      </c>
      <c r="P2310">
        <v>-13.282835552356957</v>
      </c>
      <c r="Q2310">
        <v>-2.282835552356957</v>
      </c>
      <c r="R2310">
        <v>-8.282835552356957</v>
      </c>
      <c r="S2310">
        <v>-33.282835552356957</v>
      </c>
      <c r="T2310">
        <v>-42.282835552356957</v>
      </c>
    </row>
    <row r="2311" spans="1:20" x14ac:dyDescent="0.3">
      <c r="A2311">
        <v>2310</v>
      </c>
      <c r="B2311" s="1">
        <v>44895</v>
      </c>
      <c r="C2311">
        <v>19</v>
      </c>
      <c r="D2311">
        <v>1</v>
      </c>
      <c r="E2311">
        <v>1</v>
      </c>
      <c r="F2311">
        <v>13</v>
      </c>
      <c r="G2311">
        <v>17</v>
      </c>
      <c r="H2311">
        <v>3</v>
      </c>
      <c r="I2311">
        <v>19</v>
      </c>
      <c r="J2311">
        <f t="shared" si="43"/>
        <v>-56.282835552356957</v>
      </c>
      <c r="K2311">
        <v>-47.282835552356957</v>
      </c>
      <c r="L2311">
        <v>-54.282835552356957</v>
      </c>
      <c r="M2311">
        <v>-49.282835552356957</v>
      </c>
      <c r="N2311">
        <v>-30.282835552356957</v>
      </c>
      <c r="O2311">
        <v>-35.282835552356957</v>
      </c>
      <c r="P2311">
        <v>-37.282835552356957</v>
      </c>
      <c r="Q2311">
        <v>-13.282835552356957</v>
      </c>
      <c r="R2311">
        <v>-2.282835552356957</v>
      </c>
      <c r="S2311">
        <v>-8.282835552356957</v>
      </c>
      <c r="T2311">
        <v>-33.282835552356957</v>
      </c>
    </row>
    <row r="2312" spans="1:20" x14ac:dyDescent="0.3">
      <c r="A2312">
        <v>2311</v>
      </c>
      <c r="B2312" s="1">
        <v>44896</v>
      </c>
      <c r="C2312">
        <v>3</v>
      </c>
      <c r="D2312">
        <v>12</v>
      </c>
      <c r="E2312">
        <v>4</v>
      </c>
      <c r="F2312">
        <v>15</v>
      </c>
      <c r="G2312">
        <v>17</v>
      </c>
      <c r="H2312">
        <v>3</v>
      </c>
      <c r="I2312">
        <v>17</v>
      </c>
      <c r="J2312">
        <f t="shared" si="43"/>
        <v>-58.282835552356957</v>
      </c>
      <c r="K2312">
        <v>-56.282835552356957</v>
      </c>
      <c r="L2312">
        <v>-47.282835552356957</v>
      </c>
      <c r="M2312">
        <v>-54.282835552356957</v>
      </c>
      <c r="N2312">
        <v>-49.282835552356957</v>
      </c>
      <c r="O2312">
        <v>-30.282835552356957</v>
      </c>
      <c r="P2312">
        <v>-35.282835552356957</v>
      </c>
      <c r="Q2312">
        <v>-37.282835552356957</v>
      </c>
      <c r="R2312">
        <v>-13.282835552356957</v>
      </c>
      <c r="S2312">
        <v>-2.282835552356957</v>
      </c>
      <c r="T2312">
        <v>-8.282835552356957</v>
      </c>
    </row>
    <row r="2313" spans="1:20" x14ac:dyDescent="0.3">
      <c r="A2313">
        <v>2312</v>
      </c>
      <c r="B2313" s="1">
        <v>44897</v>
      </c>
      <c r="C2313">
        <v>22</v>
      </c>
      <c r="D2313">
        <v>22</v>
      </c>
      <c r="E2313">
        <v>5</v>
      </c>
      <c r="F2313">
        <v>23</v>
      </c>
      <c r="G2313">
        <v>17</v>
      </c>
      <c r="H2313">
        <v>5</v>
      </c>
      <c r="I2313">
        <v>23</v>
      </c>
      <c r="J2313">
        <f t="shared" si="43"/>
        <v>-52.282835552356957</v>
      </c>
      <c r="K2313">
        <v>-58.282835552356957</v>
      </c>
      <c r="L2313">
        <v>-56.282835552356957</v>
      </c>
      <c r="M2313">
        <v>-47.282835552356957</v>
      </c>
      <c r="N2313">
        <v>-54.282835552356957</v>
      </c>
      <c r="O2313">
        <v>-49.282835552356957</v>
      </c>
      <c r="P2313">
        <v>-30.282835552356957</v>
      </c>
      <c r="Q2313">
        <v>-35.282835552356957</v>
      </c>
      <c r="R2313">
        <v>-37.282835552356957</v>
      </c>
      <c r="S2313">
        <v>-13.282835552356957</v>
      </c>
      <c r="T2313">
        <v>-2.282835552356957</v>
      </c>
    </row>
    <row r="2314" spans="1:20" x14ac:dyDescent="0.3">
      <c r="A2314">
        <v>2313</v>
      </c>
      <c r="B2314" s="1">
        <v>44898</v>
      </c>
      <c r="C2314">
        <v>38</v>
      </c>
      <c r="D2314">
        <v>17</v>
      </c>
      <c r="E2314">
        <v>2</v>
      </c>
      <c r="F2314">
        <v>14</v>
      </c>
      <c r="G2314">
        <v>17</v>
      </c>
      <c r="H2314">
        <v>3</v>
      </c>
      <c r="I2314">
        <v>38</v>
      </c>
      <c r="J2314">
        <f t="shared" si="43"/>
        <v>-37.282835552356957</v>
      </c>
      <c r="K2314">
        <v>-52.282835552356957</v>
      </c>
      <c r="L2314">
        <v>-58.282835552356957</v>
      </c>
      <c r="M2314">
        <v>-56.282835552356957</v>
      </c>
      <c r="N2314">
        <v>-47.282835552356957</v>
      </c>
      <c r="O2314">
        <v>-54.282835552356957</v>
      </c>
      <c r="P2314">
        <v>-49.282835552356957</v>
      </c>
      <c r="Q2314">
        <v>-30.282835552356957</v>
      </c>
      <c r="R2314">
        <v>-35.282835552356957</v>
      </c>
      <c r="S2314">
        <v>-37.282835552356957</v>
      </c>
      <c r="T2314">
        <v>-13.282835552356957</v>
      </c>
    </row>
    <row r="2315" spans="1:20" x14ac:dyDescent="0.3">
      <c r="A2315">
        <v>2314</v>
      </c>
      <c r="B2315" s="1">
        <v>44899</v>
      </c>
      <c r="C2315">
        <v>30</v>
      </c>
      <c r="D2315">
        <v>13</v>
      </c>
      <c r="E2315">
        <v>3</v>
      </c>
      <c r="F2315">
        <v>17</v>
      </c>
      <c r="G2315">
        <v>17</v>
      </c>
      <c r="H2315">
        <v>4</v>
      </c>
      <c r="I2315">
        <v>30</v>
      </c>
      <c r="J2315">
        <f t="shared" si="43"/>
        <v>-45.282835552356957</v>
      </c>
      <c r="K2315">
        <v>-37.282835552356957</v>
      </c>
      <c r="L2315">
        <v>-52.282835552356957</v>
      </c>
      <c r="M2315">
        <v>-58.282835552356957</v>
      </c>
      <c r="N2315">
        <v>-56.282835552356957</v>
      </c>
      <c r="O2315">
        <v>-47.282835552356957</v>
      </c>
      <c r="P2315">
        <v>-54.282835552356957</v>
      </c>
      <c r="Q2315">
        <v>-49.282835552356957</v>
      </c>
      <c r="R2315">
        <v>-30.282835552356957</v>
      </c>
      <c r="S2315">
        <v>-35.282835552356957</v>
      </c>
      <c r="T2315">
        <v>-37.282835552356957</v>
      </c>
    </row>
    <row r="2316" spans="1:20" x14ac:dyDescent="0.3">
      <c r="A2316">
        <v>2315</v>
      </c>
      <c r="B2316" s="1">
        <v>44900</v>
      </c>
      <c r="C2316">
        <v>20</v>
      </c>
      <c r="D2316">
        <v>34</v>
      </c>
      <c r="E2316">
        <v>5</v>
      </c>
      <c r="F2316">
        <v>28</v>
      </c>
      <c r="G2316">
        <v>17</v>
      </c>
      <c r="H2316">
        <v>8</v>
      </c>
      <c r="I2316">
        <v>34</v>
      </c>
      <c r="J2316">
        <f t="shared" si="43"/>
        <v>-41.282835552356957</v>
      </c>
      <c r="K2316">
        <v>-45.282835552356957</v>
      </c>
      <c r="L2316">
        <v>-37.282835552356957</v>
      </c>
      <c r="M2316">
        <v>-52.282835552356957</v>
      </c>
      <c r="N2316">
        <v>-58.282835552356957</v>
      </c>
      <c r="O2316">
        <v>-56.282835552356957</v>
      </c>
      <c r="P2316">
        <v>-47.282835552356957</v>
      </c>
      <c r="Q2316">
        <v>-54.282835552356957</v>
      </c>
      <c r="R2316">
        <v>-49.282835552356957</v>
      </c>
      <c r="S2316">
        <v>-30.282835552356957</v>
      </c>
      <c r="T2316">
        <v>-35.282835552356957</v>
      </c>
    </row>
    <row r="2317" spans="1:20" x14ac:dyDescent="0.3">
      <c r="A2317">
        <v>2316</v>
      </c>
      <c r="B2317" s="1">
        <v>44901</v>
      </c>
      <c r="C2317">
        <v>58</v>
      </c>
      <c r="D2317">
        <v>39</v>
      </c>
      <c r="E2317">
        <v>7</v>
      </c>
      <c r="F2317">
        <v>24</v>
      </c>
      <c r="G2317">
        <v>17</v>
      </c>
      <c r="H2317">
        <v>5</v>
      </c>
      <c r="I2317">
        <v>58</v>
      </c>
      <c r="J2317">
        <f t="shared" si="43"/>
        <v>-17.282835552356957</v>
      </c>
      <c r="K2317">
        <v>-41.282835552356957</v>
      </c>
      <c r="L2317">
        <v>-45.282835552356957</v>
      </c>
      <c r="M2317">
        <v>-37.282835552356957</v>
      </c>
      <c r="N2317">
        <v>-52.282835552356957</v>
      </c>
      <c r="O2317">
        <v>-58.282835552356957</v>
      </c>
      <c r="P2317">
        <v>-56.282835552356957</v>
      </c>
      <c r="Q2317">
        <v>-47.282835552356957</v>
      </c>
      <c r="R2317">
        <v>-54.282835552356957</v>
      </c>
      <c r="S2317">
        <v>-49.282835552356957</v>
      </c>
      <c r="T2317">
        <v>-30.282835552356957</v>
      </c>
    </row>
    <row r="2318" spans="1:20" x14ac:dyDescent="0.3">
      <c r="A2318">
        <v>2317</v>
      </c>
      <c r="B2318" s="1">
        <v>44902</v>
      </c>
      <c r="C2318">
        <v>71</v>
      </c>
      <c r="D2318">
        <v>27</v>
      </c>
      <c r="E2318">
        <v>2</v>
      </c>
      <c r="F2318">
        <v>18</v>
      </c>
      <c r="G2318">
        <v>17</v>
      </c>
      <c r="H2318">
        <v>5</v>
      </c>
      <c r="I2318">
        <v>71</v>
      </c>
      <c r="J2318">
        <f t="shared" si="43"/>
        <v>-4.282835552356957</v>
      </c>
      <c r="K2318">
        <v>-17.282835552356957</v>
      </c>
      <c r="L2318">
        <v>-41.282835552356957</v>
      </c>
      <c r="M2318">
        <v>-45.282835552356957</v>
      </c>
      <c r="N2318">
        <v>-37.282835552356957</v>
      </c>
      <c r="O2318">
        <v>-52.282835552356957</v>
      </c>
      <c r="P2318">
        <v>-58.282835552356957</v>
      </c>
      <c r="Q2318">
        <v>-56.282835552356957</v>
      </c>
      <c r="R2318">
        <v>-47.282835552356957</v>
      </c>
      <c r="S2318">
        <v>-54.282835552356957</v>
      </c>
      <c r="T2318">
        <v>-49.282835552356957</v>
      </c>
    </row>
    <row r="2319" spans="1:20" x14ac:dyDescent="0.3">
      <c r="A2319">
        <v>2318</v>
      </c>
      <c r="B2319" s="1">
        <v>44903</v>
      </c>
      <c r="C2319">
        <v>50</v>
      </c>
      <c r="D2319">
        <v>26</v>
      </c>
      <c r="E2319">
        <v>2</v>
      </c>
      <c r="F2319">
        <v>17</v>
      </c>
      <c r="G2319">
        <v>17</v>
      </c>
      <c r="H2319">
        <v>4</v>
      </c>
      <c r="I2319">
        <v>50</v>
      </c>
      <c r="J2319">
        <f t="shared" si="43"/>
        <v>-25.282835552356957</v>
      </c>
      <c r="K2319">
        <v>-4.282835552356957</v>
      </c>
      <c r="L2319">
        <v>-17.282835552356957</v>
      </c>
      <c r="M2319">
        <v>-41.282835552356957</v>
      </c>
      <c r="N2319">
        <v>-45.282835552356957</v>
      </c>
      <c r="O2319">
        <v>-37.282835552356957</v>
      </c>
      <c r="P2319">
        <v>-52.282835552356957</v>
      </c>
      <c r="Q2319">
        <v>-58.282835552356957</v>
      </c>
      <c r="R2319">
        <v>-56.282835552356957</v>
      </c>
      <c r="S2319">
        <v>-47.282835552356957</v>
      </c>
      <c r="T2319">
        <v>-54.282835552356957</v>
      </c>
    </row>
    <row r="2320" spans="1:20" x14ac:dyDescent="0.3">
      <c r="A2320">
        <v>2319</v>
      </c>
      <c r="B2320" s="1">
        <v>44904</v>
      </c>
      <c r="C2320">
        <v>49</v>
      </c>
      <c r="D2320">
        <v>23</v>
      </c>
      <c r="E2320">
        <v>2</v>
      </c>
      <c r="F2320">
        <v>17</v>
      </c>
      <c r="G2320">
        <v>17</v>
      </c>
      <c r="H2320">
        <v>4</v>
      </c>
      <c r="I2320">
        <v>49</v>
      </c>
      <c r="J2320">
        <f t="shared" si="43"/>
        <v>-26.282835552356957</v>
      </c>
      <c r="K2320">
        <v>-25.282835552356957</v>
      </c>
      <c r="L2320">
        <v>-4.282835552356957</v>
      </c>
      <c r="M2320">
        <v>-17.282835552356957</v>
      </c>
      <c r="N2320">
        <v>-41.282835552356957</v>
      </c>
      <c r="O2320">
        <v>-45.282835552356957</v>
      </c>
      <c r="P2320">
        <v>-37.282835552356957</v>
      </c>
      <c r="Q2320">
        <v>-52.282835552356957</v>
      </c>
      <c r="R2320">
        <v>-58.282835552356957</v>
      </c>
      <c r="S2320">
        <v>-56.282835552356957</v>
      </c>
      <c r="T2320">
        <v>-47.282835552356957</v>
      </c>
    </row>
    <row r="2321" spans="1:20" x14ac:dyDescent="0.3">
      <c r="A2321">
        <v>2320</v>
      </c>
      <c r="B2321" s="1">
        <v>44905</v>
      </c>
      <c r="C2321">
        <v>43</v>
      </c>
      <c r="D2321">
        <v>33</v>
      </c>
      <c r="E2321">
        <v>7</v>
      </c>
      <c r="F2321">
        <v>26</v>
      </c>
      <c r="G2321">
        <v>17</v>
      </c>
      <c r="H2321">
        <v>7</v>
      </c>
      <c r="I2321">
        <v>43</v>
      </c>
      <c r="J2321">
        <f t="shared" si="43"/>
        <v>-32.282835552356957</v>
      </c>
      <c r="K2321">
        <v>-26.282835552356957</v>
      </c>
      <c r="L2321">
        <v>-25.282835552356957</v>
      </c>
      <c r="M2321">
        <v>-4.282835552356957</v>
      </c>
      <c r="N2321">
        <v>-17.282835552356957</v>
      </c>
      <c r="O2321">
        <v>-41.282835552356957</v>
      </c>
      <c r="P2321">
        <v>-45.282835552356957</v>
      </c>
      <c r="Q2321">
        <v>-37.282835552356957</v>
      </c>
      <c r="R2321">
        <v>-52.282835552356957</v>
      </c>
      <c r="S2321">
        <v>-58.282835552356957</v>
      </c>
      <c r="T2321">
        <v>-56.282835552356957</v>
      </c>
    </row>
    <row r="2322" spans="1:20" x14ac:dyDescent="0.3">
      <c r="A2322">
        <v>2321</v>
      </c>
      <c r="B2322" s="1">
        <v>44906</v>
      </c>
      <c r="C2322">
        <v>57</v>
      </c>
      <c r="D2322">
        <v>35</v>
      </c>
      <c r="E2322">
        <v>15</v>
      </c>
      <c r="F2322">
        <v>32</v>
      </c>
      <c r="G2322">
        <v>17</v>
      </c>
      <c r="H2322">
        <v>11</v>
      </c>
      <c r="I2322">
        <v>57</v>
      </c>
      <c r="J2322">
        <f t="shared" si="43"/>
        <v>-18.282835552356957</v>
      </c>
      <c r="K2322">
        <v>-32.282835552356957</v>
      </c>
      <c r="L2322">
        <v>-26.282835552356957</v>
      </c>
      <c r="M2322">
        <v>-25.282835552356957</v>
      </c>
      <c r="N2322">
        <v>-4.282835552356957</v>
      </c>
      <c r="O2322">
        <v>-17.282835552356957</v>
      </c>
      <c r="P2322">
        <v>-41.282835552356957</v>
      </c>
      <c r="Q2322">
        <v>-45.282835552356957</v>
      </c>
      <c r="R2322">
        <v>-37.282835552356957</v>
      </c>
      <c r="S2322">
        <v>-52.282835552356957</v>
      </c>
      <c r="T2322">
        <v>-58.282835552356957</v>
      </c>
    </row>
    <row r="2323" spans="1:20" x14ac:dyDescent="0.3">
      <c r="A2323">
        <v>2322</v>
      </c>
      <c r="B2323" s="1">
        <v>44907</v>
      </c>
      <c r="C2323">
        <v>64</v>
      </c>
      <c r="D2323">
        <v>34</v>
      </c>
      <c r="E2323">
        <v>11</v>
      </c>
      <c r="F2323">
        <v>45</v>
      </c>
      <c r="G2323">
        <v>17</v>
      </c>
      <c r="H2323">
        <v>9</v>
      </c>
      <c r="I2323">
        <v>64</v>
      </c>
      <c r="J2323">
        <f t="shared" si="43"/>
        <v>-11.282835552356957</v>
      </c>
      <c r="K2323">
        <v>-18.282835552356957</v>
      </c>
      <c r="L2323">
        <v>-32.282835552356957</v>
      </c>
      <c r="M2323">
        <v>-26.282835552356957</v>
      </c>
      <c r="N2323">
        <v>-25.282835552356957</v>
      </c>
      <c r="O2323">
        <v>-4.282835552356957</v>
      </c>
      <c r="P2323">
        <v>-17.282835552356957</v>
      </c>
      <c r="Q2323">
        <v>-41.282835552356957</v>
      </c>
      <c r="R2323">
        <v>-45.282835552356957</v>
      </c>
      <c r="S2323">
        <v>-37.282835552356957</v>
      </c>
      <c r="T2323">
        <v>-52.282835552356957</v>
      </c>
    </row>
    <row r="2324" spans="1:20" x14ac:dyDescent="0.3">
      <c r="A2324">
        <v>2323</v>
      </c>
      <c r="B2324" s="1">
        <v>44908</v>
      </c>
      <c r="C2324">
        <v>56</v>
      </c>
      <c r="D2324">
        <v>31</v>
      </c>
      <c r="E2324">
        <v>17</v>
      </c>
      <c r="F2324">
        <v>33</v>
      </c>
      <c r="G2324">
        <v>17</v>
      </c>
      <c r="H2324">
        <v>7</v>
      </c>
      <c r="I2324">
        <v>56</v>
      </c>
      <c r="J2324">
        <f t="shared" si="43"/>
        <v>-19.282835552356957</v>
      </c>
      <c r="K2324">
        <v>-11.282835552356957</v>
      </c>
      <c r="L2324">
        <v>-18.282835552356957</v>
      </c>
      <c r="M2324">
        <v>-32.282835552356957</v>
      </c>
      <c r="N2324">
        <v>-26.282835552356957</v>
      </c>
      <c r="O2324">
        <v>-25.282835552356957</v>
      </c>
      <c r="P2324">
        <v>-4.282835552356957</v>
      </c>
      <c r="Q2324">
        <v>-17.282835552356957</v>
      </c>
      <c r="R2324">
        <v>-41.282835552356957</v>
      </c>
      <c r="S2324">
        <v>-45.282835552356957</v>
      </c>
      <c r="T2324">
        <v>-37.282835552356957</v>
      </c>
    </row>
    <row r="2325" spans="1:20" x14ac:dyDescent="0.3">
      <c r="A2325">
        <v>2324</v>
      </c>
      <c r="B2325" s="1">
        <v>44909</v>
      </c>
      <c r="C2325">
        <v>53</v>
      </c>
      <c r="D2325">
        <v>35</v>
      </c>
      <c r="E2325">
        <v>14</v>
      </c>
      <c r="F2325">
        <v>47</v>
      </c>
      <c r="G2325">
        <v>18</v>
      </c>
      <c r="H2325">
        <v>9</v>
      </c>
      <c r="I2325">
        <v>53</v>
      </c>
      <c r="J2325">
        <f t="shared" si="43"/>
        <v>-22.282835552356957</v>
      </c>
      <c r="K2325">
        <v>-19.282835552356957</v>
      </c>
      <c r="L2325">
        <v>-11.282835552356957</v>
      </c>
      <c r="M2325">
        <v>-18.282835552356957</v>
      </c>
      <c r="N2325">
        <v>-32.282835552356957</v>
      </c>
      <c r="O2325">
        <v>-26.282835552356957</v>
      </c>
      <c r="P2325">
        <v>-25.282835552356957</v>
      </c>
      <c r="Q2325">
        <v>-4.282835552356957</v>
      </c>
      <c r="R2325">
        <v>-17.282835552356957</v>
      </c>
      <c r="S2325">
        <v>-41.282835552356957</v>
      </c>
      <c r="T2325">
        <v>-45.282835552356957</v>
      </c>
    </row>
    <row r="2326" spans="1:20" x14ac:dyDescent="0.3">
      <c r="A2326">
        <v>2325</v>
      </c>
      <c r="B2326" s="1">
        <v>44910</v>
      </c>
      <c r="C2326">
        <v>59</v>
      </c>
      <c r="D2326">
        <v>40</v>
      </c>
      <c r="E2326">
        <v>22</v>
      </c>
      <c r="F2326">
        <v>44</v>
      </c>
      <c r="G2326">
        <v>18</v>
      </c>
      <c r="H2326">
        <v>9</v>
      </c>
      <c r="I2326">
        <v>59</v>
      </c>
      <c r="J2326">
        <f t="shared" si="43"/>
        <v>-16.282835552356957</v>
      </c>
      <c r="K2326">
        <v>-22.282835552356957</v>
      </c>
      <c r="L2326">
        <v>-19.282835552356957</v>
      </c>
      <c r="M2326">
        <v>-11.282835552356957</v>
      </c>
      <c r="N2326">
        <v>-18.282835552356957</v>
      </c>
      <c r="O2326">
        <v>-32.282835552356957</v>
      </c>
      <c r="P2326">
        <v>-26.282835552356957</v>
      </c>
      <c r="Q2326">
        <v>-25.282835552356957</v>
      </c>
      <c r="R2326">
        <v>-4.282835552356957</v>
      </c>
      <c r="S2326">
        <v>-17.282835552356957</v>
      </c>
      <c r="T2326">
        <v>-41.282835552356957</v>
      </c>
    </row>
    <row r="2327" spans="1:20" x14ac:dyDescent="0.3">
      <c r="A2327">
        <v>2326</v>
      </c>
      <c r="B2327" s="1">
        <v>44911</v>
      </c>
      <c r="C2327">
        <v>72</v>
      </c>
      <c r="D2327">
        <v>19</v>
      </c>
      <c r="E2327">
        <v>13</v>
      </c>
      <c r="F2327">
        <v>25</v>
      </c>
      <c r="G2327">
        <v>17</v>
      </c>
      <c r="H2327">
        <v>4</v>
      </c>
      <c r="I2327">
        <v>72</v>
      </c>
      <c r="J2327">
        <f t="shared" si="43"/>
        <v>-3.282835552356957</v>
      </c>
      <c r="K2327">
        <v>-16.282835552356957</v>
      </c>
      <c r="L2327">
        <v>-22.282835552356957</v>
      </c>
      <c r="M2327">
        <v>-19.282835552356957</v>
      </c>
      <c r="N2327">
        <v>-11.282835552356957</v>
      </c>
      <c r="O2327">
        <v>-18.282835552356957</v>
      </c>
      <c r="P2327">
        <v>-32.282835552356957</v>
      </c>
      <c r="Q2327">
        <v>-26.282835552356957</v>
      </c>
      <c r="R2327">
        <v>-25.282835552356957</v>
      </c>
      <c r="S2327">
        <v>-4.282835552356957</v>
      </c>
      <c r="T2327">
        <v>-17.282835552356957</v>
      </c>
    </row>
    <row r="2328" spans="1:20" x14ac:dyDescent="0.3">
      <c r="A2328">
        <v>2327</v>
      </c>
      <c r="B2328" s="1">
        <v>44912</v>
      </c>
      <c r="C2328">
        <v>31</v>
      </c>
      <c r="D2328">
        <v>13</v>
      </c>
      <c r="E2328">
        <v>15</v>
      </c>
      <c r="F2328">
        <v>25</v>
      </c>
      <c r="G2328">
        <v>17</v>
      </c>
      <c r="H2328">
        <v>3</v>
      </c>
      <c r="I2328">
        <v>31</v>
      </c>
      <c r="J2328">
        <f t="shared" si="43"/>
        <v>-44.282835552356957</v>
      </c>
      <c r="K2328">
        <v>-3.282835552356957</v>
      </c>
      <c r="L2328">
        <v>-16.282835552356957</v>
      </c>
      <c r="M2328">
        <v>-22.282835552356957</v>
      </c>
      <c r="N2328">
        <v>-19.282835552356957</v>
      </c>
      <c r="O2328">
        <v>-11.282835552356957</v>
      </c>
      <c r="P2328">
        <v>-18.282835552356957</v>
      </c>
      <c r="Q2328">
        <v>-32.282835552356957</v>
      </c>
      <c r="R2328">
        <v>-26.282835552356957</v>
      </c>
      <c r="S2328">
        <v>-25.282835552356957</v>
      </c>
      <c r="T2328">
        <v>-4.282835552356957</v>
      </c>
    </row>
    <row r="2329" spans="1:20" x14ac:dyDescent="0.3">
      <c r="A2329">
        <v>2328</v>
      </c>
      <c r="B2329" s="1">
        <v>44913</v>
      </c>
      <c r="C2329">
        <v>21</v>
      </c>
      <c r="D2329">
        <v>30</v>
      </c>
      <c r="E2329">
        <v>14</v>
      </c>
      <c r="F2329">
        <v>41</v>
      </c>
      <c r="G2329">
        <v>17</v>
      </c>
      <c r="H2329">
        <v>8</v>
      </c>
      <c r="I2329">
        <v>41</v>
      </c>
      <c r="J2329">
        <f t="shared" si="43"/>
        <v>-34.282835552356957</v>
      </c>
      <c r="K2329">
        <v>-44.282835552356957</v>
      </c>
      <c r="L2329">
        <v>-3.282835552356957</v>
      </c>
      <c r="M2329">
        <v>-16.282835552356957</v>
      </c>
      <c r="N2329">
        <v>-22.282835552356957</v>
      </c>
      <c r="O2329">
        <v>-19.282835552356957</v>
      </c>
      <c r="P2329">
        <v>-11.282835552356957</v>
      </c>
      <c r="Q2329">
        <v>-18.282835552356957</v>
      </c>
      <c r="R2329">
        <v>-32.282835552356957</v>
      </c>
      <c r="S2329">
        <v>-26.282835552356957</v>
      </c>
      <c r="T2329">
        <v>-25.282835552356957</v>
      </c>
    </row>
    <row r="2330" spans="1:20" x14ac:dyDescent="0.3">
      <c r="A2330">
        <v>2329</v>
      </c>
      <c r="B2330" s="1">
        <v>44914</v>
      </c>
      <c r="C2330">
        <v>52</v>
      </c>
      <c r="D2330">
        <v>41</v>
      </c>
      <c r="E2330">
        <v>9</v>
      </c>
      <c r="F2330">
        <v>49</v>
      </c>
      <c r="G2330">
        <v>17</v>
      </c>
      <c r="H2330">
        <v>9</v>
      </c>
      <c r="I2330">
        <v>52</v>
      </c>
      <c r="J2330">
        <f t="shared" si="43"/>
        <v>-23.282835552356957</v>
      </c>
      <c r="K2330">
        <v>-34.282835552356957</v>
      </c>
      <c r="L2330">
        <v>-44.282835552356957</v>
      </c>
      <c r="M2330">
        <v>-3.282835552356957</v>
      </c>
      <c r="N2330">
        <v>-16.282835552356957</v>
      </c>
      <c r="O2330">
        <v>-22.282835552356957</v>
      </c>
      <c r="P2330">
        <v>-19.282835552356957</v>
      </c>
      <c r="Q2330">
        <v>-11.282835552356957</v>
      </c>
      <c r="R2330">
        <v>-18.282835552356957</v>
      </c>
      <c r="S2330">
        <v>-32.282835552356957</v>
      </c>
      <c r="T2330">
        <v>-26.282835552356957</v>
      </c>
    </row>
    <row r="2331" spans="1:20" x14ac:dyDescent="0.3">
      <c r="A2331">
        <v>2330</v>
      </c>
      <c r="B2331" s="1">
        <v>44915</v>
      </c>
      <c r="C2331">
        <v>70</v>
      </c>
      <c r="D2331">
        <v>29</v>
      </c>
      <c r="E2331">
        <v>18</v>
      </c>
      <c r="F2331">
        <v>40</v>
      </c>
      <c r="G2331">
        <v>18</v>
      </c>
      <c r="H2331">
        <v>13</v>
      </c>
      <c r="I2331">
        <v>70</v>
      </c>
      <c r="J2331">
        <f t="shared" si="43"/>
        <v>-5.282835552356957</v>
      </c>
      <c r="K2331">
        <v>-23.282835552356957</v>
      </c>
      <c r="L2331">
        <v>-34.282835552356957</v>
      </c>
      <c r="M2331">
        <v>-44.282835552356957</v>
      </c>
      <c r="N2331">
        <v>-3.282835552356957</v>
      </c>
      <c r="O2331">
        <v>-16.282835552356957</v>
      </c>
      <c r="P2331">
        <v>-22.282835552356957</v>
      </c>
      <c r="Q2331">
        <v>-19.282835552356957</v>
      </c>
      <c r="R2331">
        <v>-11.282835552356957</v>
      </c>
      <c r="S2331">
        <v>-18.282835552356957</v>
      </c>
      <c r="T2331">
        <v>-32.282835552356957</v>
      </c>
    </row>
    <row r="2332" spans="1:20" x14ac:dyDescent="0.3">
      <c r="A2332">
        <v>2331</v>
      </c>
      <c r="B2332" s="1">
        <v>44916</v>
      </c>
      <c r="C2332">
        <v>49</v>
      </c>
      <c r="D2332">
        <v>40</v>
      </c>
      <c r="E2332">
        <v>17</v>
      </c>
      <c r="F2332">
        <v>41</v>
      </c>
      <c r="G2332">
        <v>18</v>
      </c>
      <c r="H2332">
        <v>9</v>
      </c>
      <c r="I2332">
        <v>49</v>
      </c>
      <c r="J2332">
        <f t="shared" si="43"/>
        <v>-26.282835552356957</v>
      </c>
      <c r="K2332">
        <v>-5.282835552356957</v>
      </c>
      <c r="L2332">
        <v>-23.282835552356957</v>
      </c>
      <c r="M2332">
        <v>-34.282835552356957</v>
      </c>
      <c r="N2332">
        <v>-44.282835552356957</v>
      </c>
      <c r="O2332">
        <v>-3.282835552356957</v>
      </c>
      <c r="P2332">
        <v>-16.282835552356957</v>
      </c>
      <c r="Q2332">
        <v>-22.282835552356957</v>
      </c>
      <c r="R2332">
        <v>-19.282835552356957</v>
      </c>
      <c r="S2332">
        <v>-11.282835552356957</v>
      </c>
      <c r="T2332">
        <v>-18.282835552356957</v>
      </c>
    </row>
    <row r="2333" spans="1:20" x14ac:dyDescent="0.3">
      <c r="A2333">
        <v>2332</v>
      </c>
      <c r="B2333" s="1">
        <v>44917</v>
      </c>
      <c r="C2333">
        <v>71</v>
      </c>
      <c r="D2333">
        <v>28</v>
      </c>
      <c r="E2333">
        <v>8</v>
      </c>
      <c r="F2333">
        <v>45</v>
      </c>
      <c r="G2333">
        <v>18</v>
      </c>
      <c r="H2333">
        <v>8</v>
      </c>
      <c r="I2333">
        <v>71</v>
      </c>
      <c r="J2333">
        <f t="shared" si="43"/>
        <v>-4.282835552356957</v>
      </c>
      <c r="K2333">
        <v>-26.282835552356957</v>
      </c>
      <c r="L2333">
        <v>-5.282835552356957</v>
      </c>
      <c r="M2333">
        <v>-23.282835552356957</v>
      </c>
      <c r="N2333">
        <v>-34.282835552356957</v>
      </c>
      <c r="O2333">
        <v>-44.282835552356957</v>
      </c>
      <c r="P2333">
        <v>-3.282835552356957</v>
      </c>
      <c r="Q2333">
        <v>-16.282835552356957</v>
      </c>
      <c r="R2333">
        <v>-22.282835552356957</v>
      </c>
      <c r="S2333">
        <v>-19.282835552356957</v>
      </c>
      <c r="T2333">
        <v>-11.282835552356957</v>
      </c>
    </row>
    <row r="2334" spans="1:20" x14ac:dyDescent="0.3">
      <c r="A2334">
        <v>2333</v>
      </c>
      <c r="B2334" s="1">
        <v>44918</v>
      </c>
      <c r="C2334">
        <v>49</v>
      </c>
      <c r="D2334">
        <v>21</v>
      </c>
      <c r="E2334">
        <v>16</v>
      </c>
      <c r="F2334">
        <v>44</v>
      </c>
      <c r="G2334">
        <v>18</v>
      </c>
      <c r="H2334">
        <v>8</v>
      </c>
      <c r="I2334">
        <v>49</v>
      </c>
      <c r="J2334">
        <f t="shared" si="43"/>
        <v>-26.282835552356957</v>
      </c>
      <c r="K2334">
        <v>-4.282835552356957</v>
      </c>
      <c r="L2334">
        <v>-26.282835552356957</v>
      </c>
      <c r="M2334">
        <v>-5.282835552356957</v>
      </c>
      <c r="N2334">
        <v>-23.282835552356957</v>
      </c>
      <c r="O2334">
        <v>-34.282835552356957</v>
      </c>
      <c r="P2334">
        <v>-44.282835552356957</v>
      </c>
      <c r="Q2334">
        <v>-3.282835552356957</v>
      </c>
      <c r="R2334">
        <v>-16.282835552356957</v>
      </c>
      <c r="S2334">
        <v>-22.282835552356957</v>
      </c>
      <c r="T2334">
        <v>-19.282835552356957</v>
      </c>
    </row>
    <row r="2335" spans="1:20" x14ac:dyDescent="0.3">
      <c r="A2335">
        <v>2334</v>
      </c>
      <c r="B2335" s="1">
        <v>44919</v>
      </c>
      <c r="C2335">
        <v>39</v>
      </c>
      <c r="D2335">
        <v>19</v>
      </c>
      <c r="E2335">
        <v>8</v>
      </c>
      <c r="F2335">
        <v>42</v>
      </c>
      <c r="G2335">
        <v>18</v>
      </c>
      <c r="H2335">
        <v>7</v>
      </c>
      <c r="I2335">
        <v>42</v>
      </c>
      <c r="J2335">
        <f t="shared" si="43"/>
        <v>-33.282835552356957</v>
      </c>
      <c r="K2335">
        <v>-26.282835552356957</v>
      </c>
      <c r="L2335">
        <v>-4.282835552356957</v>
      </c>
      <c r="M2335">
        <v>-26.282835552356957</v>
      </c>
      <c r="N2335">
        <v>-5.282835552356957</v>
      </c>
      <c r="O2335">
        <v>-23.282835552356957</v>
      </c>
      <c r="P2335">
        <v>-34.282835552356957</v>
      </c>
      <c r="Q2335">
        <v>-44.282835552356957</v>
      </c>
      <c r="R2335">
        <v>-3.282835552356957</v>
      </c>
      <c r="S2335">
        <v>-16.282835552356957</v>
      </c>
      <c r="T2335">
        <v>-22.282835552356957</v>
      </c>
    </row>
    <row r="2336" spans="1:20" x14ac:dyDescent="0.3">
      <c r="A2336">
        <v>2335</v>
      </c>
      <c r="B2336" s="1">
        <v>44920</v>
      </c>
      <c r="C2336">
        <v>36</v>
      </c>
      <c r="D2336">
        <v>11</v>
      </c>
      <c r="E2336">
        <v>6</v>
      </c>
      <c r="F2336">
        <v>43</v>
      </c>
      <c r="G2336">
        <v>18</v>
      </c>
      <c r="H2336">
        <v>10</v>
      </c>
      <c r="I2336">
        <v>43</v>
      </c>
      <c r="J2336">
        <f t="shared" si="43"/>
        <v>-32.282835552356957</v>
      </c>
      <c r="K2336">
        <v>-33.282835552356957</v>
      </c>
      <c r="L2336">
        <v>-26.282835552356957</v>
      </c>
      <c r="M2336">
        <v>-4.282835552356957</v>
      </c>
      <c r="N2336">
        <v>-26.282835552356957</v>
      </c>
      <c r="O2336">
        <v>-5.282835552356957</v>
      </c>
      <c r="P2336">
        <v>-23.282835552356957</v>
      </c>
      <c r="Q2336">
        <v>-34.282835552356957</v>
      </c>
      <c r="R2336">
        <v>-44.282835552356957</v>
      </c>
      <c r="S2336">
        <v>-3.282835552356957</v>
      </c>
      <c r="T2336">
        <v>-16.282835552356957</v>
      </c>
    </row>
    <row r="2337" spans="1:20" x14ac:dyDescent="0.3">
      <c r="A2337">
        <v>2336</v>
      </c>
      <c r="B2337" s="1">
        <v>44921</v>
      </c>
      <c r="C2337">
        <v>23</v>
      </c>
      <c r="D2337">
        <v>9</v>
      </c>
      <c r="E2337">
        <v>5</v>
      </c>
      <c r="F2337">
        <v>43</v>
      </c>
      <c r="G2337">
        <v>18</v>
      </c>
      <c r="H2337">
        <v>10</v>
      </c>
      <c r="I2337">
        <v>43</v>
      </c>
      <c r="J2337">
        <f t="shared" si="43"/>
        <v>-32.282835552356957</v>
      </c>
      <c r="K2337">
        <v>-32.282835552356957</v>
      </c>
      <c r="L2337">
        <v>-33.282835552356957</v>
      </c>
      <c r="M2337">
        <v>-26.282835552356957</v>
      </c>
      <c r="N2337">
        <v>-4.282835552356957</v>
      </c>
      <c r="O2337">
        <v>-26.282835552356957</v>
      </c>
      <c r="P2337">
        <v>-5.282835552356957</v>
      </c>
      <c r="Q2337">
        <v>-23.282835552356957</v>
      </c>
      <c r="R2337">
        <v>-34.282835552356957</v>
      </c>
      <c r="S2337">
        <v>-44.282835552356957</v>
      </c>
      <c r="T2337">
        <v>-3.282835552356957</v>
      </c>
    </row>
    <row r="2338" spans="1:20" x14ac:dyDescent="0.3">
      <c r="A2338">
        <v>2337</v>
      </c>
      <c r="B2338" s="1">
        <v>44922</v>
      </c>
      <c r="C2338">
        <v>19</v>
      </c>
      <c r="D2338">
        <v>10</v>
      </c>
      <c r="E2338">
        <v>4</v>
      </c>
      <c r="F2338">
        <v>27</v>
      </c>
      <c r="G2338">
        <v>18</v>
      </c>
      <c r="H2338">
        <v>4</v>
      </c>
      <c r="I2338">
        <v>27</v>
      </c>
      <c r="J2338">
        <f t="shared" si="43"/>
        <v>-48.282835552356957</v>
      </c>
      <c r="K2338">
        <v>-32.282835552356957</v>
      </c>
      <c r="L2338">
        <v>-32.282835552356957</v>
      </c>
      <c r="M2338">
        <v>-33.282835552356957</v>
      </c>
      <c r="N2338">
        <v>-26.282835552356957</v>
      </c>
      <c r="O2338">
        <v>-4.282835552356957</v>
      </c>
      <c r="P2338">
        <v>-26.282835552356957</v>
      </c>
      <c r="Q2338">
        <v>-5.282835552356957</v>
      </c>
      <c r="R2338">
        <v>-23.282835552356957</v>
      </c>
      <c r="S2338">
        <v>-34.282835552356957</v>
      </c>
      <c r="T2338">
        <v>-44.282835552356957</v>
      </c>
    </row>
    <row r="2339" spans="1:20" x14ac:dyDescent="0.3">
      <c r="A2339">
        <v>2338</v>
      </c>
      <c r="B2339" s="1">
        <v>44923</v>
      </c>
      <c r="C2339">
        <v>20</v>
      </c>
      <c r="D2339">
        <v>19</v>
      </c>
      <c r="E2339">
        <v>5</v>
      </c>
      <c r="F2339">
        <v>17</v>
      </c>
      <c r="G2339">
        <v>18</v>
      </c>
      <c r="H2339">
        <v>4</v>
      </c>
      <c r="I2339">
        <v>20</v>
      </c>
      <c r="J2339">
        <f t="shared" si="43"/>
        <v>-55.282835552356957</v>
      </c>
      <c r="K2339">
        <v>-48.282835552356957</v>
      </c>
      <c r="L2339">
        <v>-32.282835552356957</v>
      </c>
      <c r="M2339">
        <v>-32.282835552356957</v>
      </c>
      <c r="N2339">
        <v>-33.282835552356957</v>
      </c>
      <c r="O2339">
        <v>-26.282835552356957</v>
      </c>
      <c r="P2339">
        <v>-4.282835552356957</v>
      </c>
      <c r="Q2339">
        <v>-26.282835552356957</v>
      </c>
      <c r="R2339">
        <v>-5.282835552356957</v>
      </c>
      <c r="S2339">
        <v>-23.282835552356957</v>
      </c>
      <c r="T2339">
        <v>-34.282835552356957</v>
      </c>
    </row>
    <row r="2340" spans="1:20" x14ac:dyDescent="0.3">
      <c r="A2340">
        <v>2339</v>
      </c>
      <c r="B2340" s="1">
        <v>44924</v>
      </c>
      <c r="C2340">
        <v>53</v>
      </c>
      <c r="D2340">
        <v>33</v>
      </c>
      <c r="E2340">
        <v>5</v>
      </c>
      <c r="F2340">
        <v>21</v>
      </c>
      <c r="G2340">
        <v>18</v>
      </c>
      <c r="H2340">
        <v>5</v>
      </c>
      <c r="I2340">
        <v>53</v>
      </c>
      <c r="J2340">
        <f t="shared" si="43"/>
        <v>-22.282835552356957</v>
      </c>
      <c r="K2340">
        <v>-55.282835552356957</v>
      </c>
      <c r="L2340">
        <v>-48.282835552356957</v>
      </c>
      <c r="M2340">
        <v>-32.282835552356957</v>
      </c>
      <c r="N2340">
        <v>-32.282835552356957</v>
      </c>
      <c r="O2340">
        <v>-33.282835552356957</v>
      </c>
      <c r="P2340">
        <v>-26.282835552356957</v>
      </c>
      <c r="Q2340">
        <v>-4.282835552356957</v>
      </c>
      <c r="R2340">
        <v>-26.282835552356957</v>
      </c>
      <c r="S2340">
        <v>-5.282835552356957</v>
      </c>
      <c r="T2340">
        <v>-23.282835552356957</v>
      </c>
    </row>
    <row r="2341" spans="1:20" x14ac:dyDescent="0.3">
      <c r="A2341">
        <v>2340</v>
      </c>
      <c r="B2341" s="1">
        <v>44925</v>
      </c>
      <c r="C2341">
        <v>94</v>
      </c>
      <c r="D2341">
        <v>47</v>
      </c>
      <c r="E2341">
        <v>5</v>
      </c>
      <c r="F2341">
        <v>23</v>
      </c>
      <c r="G2341">
        <v>18</v>
      </c>
      <c r="H2341">
        <v>5</v>
      </c>
      <c r="I2341">
        <v>94</v>
      </c>
      <c r="J2341">
        <f t="shared" si="43"/>
        <v>18.717164447643043</v>
      </c>
      <c r="K2341">
        <v>-22.282835552356957</v>
      </c>
      <c r="L2341">
        <v>-55.282835552356957</v>
      </c>
      <c r="M2341">
        <v>-48.282835552356957</v>
      </c>
      <c r="N2341">
        <v>-32.282835552356957</v>
      </c>
      <c r="O2341">
        <v>-32.282835552356957</v>
      </c>
      <c r="P2341">
        <v>-33.282835552356957</v>
      </c>
      <c r="Q2341">
        <v>-26.282835552356957</v>
      </c>
      <c r="R2341">
        <v>-4.282835552356957</v>
      </c>
      <c r="S2341">
        <v>-26.282835552356957</v>
      </c>
      <c r="T2341">
        <v>-5.282835552356957</v>
      </c>
    </row>
    <row r="2342" spans="1:20" x14ac:dyDescent="0.3">
      <c r="A2342">
        <v>2341</v>
      </c>
      <c r="B2342" s="1">
        <v>44926</v>
      </c>
      <c r="C2342">
        <v>129</v>
      </c>
      <c r="D2342">
        <v>54</v>
      </c>
      <c r="E2342">
        <v>11</v>
      </c>
      <c r="F2342">
        <v>32</v>
      </c>
      <c r="G2342">
        <v>18</v>
      </c>
      <c r="H2342">
        <v>7</v>
      </c>
      <c r="I2342">
        <v>129</v>
      </c>
      <c r="J2342">
        <f t="shared" si="43"/>
        <v>53.717164447643043</v>
      </c>
      <c r="K2342">
        <v>18.717164447643043</v>
      </c>
      <c r="L2342">
        <v>-22.282835552356957</v>
      </c>
      <c r="M2342">
        <v>-55.282835552356957</v>
      </c>
      <c r="N2342">
        <v>-48.282835552356957</v>
      </c>
      <c r="O2342">
        <v>-32.282835552356957</v>
      </c>
      <c r="P2342">
        <v>-32.282835552356957</v>
      </c>
      <c r="Q2342">
        <v>-33.282835552356957</v>
      </c>
      <c r="R2342">
        <v>-26.282835552356957</v>
      </c>
      <c r="S2342">
        <v>-4.282835552356957</v>
      </c>
      <c r="T2342">
        <v>-26.282835552356957</v>
      </c>
    </row>
    <row r="2343" spans="1:20" x14ac:dyDescent="0.3">
      <c r="A2343">
        <v>2342</v>
      </c>
      <c r="B2343" s="1">
        <v>44927</v>
      </c>
      <c r="C2343">
        <v>144</v>
      </c>
      <c r="D2343">
        <v>66</v>
      </c>
      <c r="E2343">
        <v>8</v>
      </c>
      <c r="F2343">
        <v>28</v>
      </c>
      <c r="G2343">
        <v>18</v>
      </c>
      <c r="H2343">
        <v>6</v>
      </c>
      <c r="I2343">
        <v>144</v>
      </c>
      <c r="J2343">
        <f t="shared" si="43"/>
        <v>68.717164447643043</v>
      </c>
      <c r="K2343">
        <v>53.717164447643043</v>
      </c>
      <c r="L2343">
        <v>18.717164447643043</v>
      </c>
      <c r="M2343">
        <v>-22.282835552356957</v>
      </c>
      <c r="N2343">
        <v>-55.282835552356957</v>
      </c>
      <c r="O2343">
        <v>-48.282835552356957</v>
      </c>
      <c r="P2343">
        <v>-32.282835552356957</v>
      </c>
      <c r="Q2343">
        <v>-32.282835552356957</v>
      </c>
      <c r="R2343">
        <v>-33.282835552356957</v>
      </c>
      <c r="S2343">
        <v>-26.282835552356957</v>
      </c>
      <c r="T2343">
        <v>-4.282835552356957</v>
      </c>
    </row>
    <row r="2344" spans="1:20" x14ac:dyDescent="0.3">
      <c r="A2344">
        <v>2343</v>
      </c>
      <c r="B2344" s="1">
        <v>44928</v>
      </c>
      <c r="C2344">
        <v>164</v>
      </c>
      <c r="D2344">
        <v>59</v>
      </c>
      <c r="E2344">
        <v>4</v>
      </c>
      <c r="F2344">
        <v>29</v>
      </c>
      <c r="G2344">
        <v>18</v>
      </c>
      <c r="H2344">
        <v>8</v>
      </c>
      <c r="I2344">
        <v>164</v>
      </c>
      <c r="J2344">
        <f t="shared" si="43"/>
        <v>88.717164447643043</v>
      </c>
      <c r="K2344">
        <v>68.717164447643043</v>
      </c>
      <c r="L2344">
        <v>53.717164447643043</v>
      </c>
      <c r="M2344">
        <v>18.717164447643043</v>
      </c>
      <c r="N2344">
        <v>-22.282835552356957</v>
      </c>
      <c r="O2344">
        <v>-55.282835552356957</v>
      </c>
      <c r="P2344">
        <v>-48.282835552356957</v>
      </c>
      <c r="Q2344">
        <v>-32.282835552356957</v>
      </c>
      <c r="R2344">
        <v>-32.282835552356957</v>
      </c>
      <c r="S2344">
        <v>-33.282835552356957</v>
      </c>
      <c r="T2344">
        <v>-26.282835552356957</v>
      </c>
    </row>
    <row r="2345" spans="1:20" x14ac:dyDescent="0.3">
      <c r="A2345">
        <v>2344</v>
      </c>
      <c r="B2345" s="1">
        <v>44929</v>
      </c>
      <c r="C2345">
        <v>123</v>
      </c>
      <c r="D2345">
        <v>100</v>
      </c>
      <c r="E2345">
        <v>3</v>
      </c>
      <c r="F2345">
        <v>37</v>
      </c>
      <c r="G2345">
        <v>18</v>
      </c>
      <c r="H2345">
        <v>11</v>
      </c>
      <c r="I2345">
        <v>123</v>
      </c>
      <c r="J2345">
        <f t="shared" si="43"/>
        <v>47.717164447643043</v>
      </c>
      <c r="K2345">
        <v>88.717164447643043</v>
      </c>
      <c r="L2345">
        <v>68.717164447643043</v>
      </c>
      <c r="M2345">
        <v>53.717164447643043</v>
      </c>
      <c r="N2345">
        <v>18.717164447643043</v>
      </c>
      <c r="O2345">
        <v>-22.282835552356957</v>
      </c>
      <c r="P2345">
        <v>-55.282835552356957</v>
      </c>
      <c r="Q2345">
        <v>-48.282835552356957</v>
      </c>
      <c r="R2345">
        <v>-32.282835552356957</v>
      </c>
      <c r="S2345">
        <v>-32.282835552356957</v>
      </c>
      <c r="T2345">
        <v>-33.282835552356957</v>
      </c>
    </row>
    <row r="2346" spans="1:20" x14ac:dyDescent="0.3">
      <c r="A2346">
        <v>2345</v>
      </c>
      <c r="B2346" s="1">
        <v>44930</v>
      </c>
      <c r="C2346">
        <v>173</v>
      </c>
      <c r="D2346">
        <v>81</v>
      </c>
      <c r="E2346">
        <v>5</v>
      </c>
      <c r="F2346">
        <v>31</v>
      </c>
      <c r="G2346">
        <v>18</v>
      </c>
      <c r="H2346">
        <v>8</v>
      </c>
      <c r="I2346">
        <v>173</v>
      </c>
      <c r="J2346">
        <f t="shared" si="43"/>
        <v>97.717164447643043</v>
      </c>
      <c r="K2346">
        <v>47.717164447643043</v>
      </c>
      <c r="L2346">
        <v>88.717164447643043</v>
      </c>
      <c r="M2346">
        <v>68.717164447643043</v>
      </c>
      <c r="N2346">
        <v>53.717164447643043</v>
      </c>
      <c r="O2346">
        <v>18.717164447643043</v>
      </c>
      <c r="P2346">
        <v>-22.282835552356957</v>
      </c>
      <c r="Q2346">
        <v>-55.282835552356957</v>
      </c>
      <c r="R2346">
        <v>-48.282835552356957</v>
      </c>
      <c r="S2346">
        <v>-32.282835552356957</v>
      </c>
      <c r="T2346">
        <v>-32.282835552356957</v>
      </c>
    </row>
    <row r="2347" spans="1:20" x14ac:dyDescent="0.3">
      <c r="A2347">
        <v>2346</v>
      </c>
      <c r="B2347" s="1">
        <v>44931</v>
      </c>
      <c r="C2347">
        <v>153</v>
      </c>
      <c r="D2347">
        <v>56</v>
      </c>
      <c r="E2347">
        <v>9</v>
      </c>
      <c r="F2347">
        <v>20</v>
      </c>
      <c r="G2347">
        <v>18</v>
      </c>
      <c r="H2347">
        <v>4</v>
      </c>
      <c r="I2347">
        <v>153</v>
      </c>
      <c r="J2347">
        <f t="shared" si="43"/>
        <v>77.717164447643043</v>
      </c>
      <c r="K2347">
        <v>97.717164447643043</v>
      </c>
      <c r="L2347">
        <v>47.717164447643043</v>
      </c>
      <c r="M2347">
        <v>88.717164447643043</v>
      </c>
      <c r="N2347">
        <v>68.717164447643043</v>
      </c>
      <c r="O2347">
        <v>53.717164447643043</v>
      </c>
      <c r="P2347">
        <v>18.717164447643043</v>
      </c>
      <c r="Q2347">
        <v>-22.282835552356957</v>
      </c>
      <c r="R2347">
        <v>-55.282835552356957</v>
      </c>
      <c r="S2347">
        <v>-48.282835552356957</v>
      </c>
      <c r="T2347">
        <v>-32.282835552356957</v>
      </c>
    </row>
    <row r="2348" spans="1:20" x14ac:dyDescent="0.3">
      <c r="A2348">
        <v>2347</v>
      </c>
      <c r="B2348" s="1">
        <v>44932</v>
      </c>
      <c r="C2348">
        <v>97</v>
      </c>
      <c r="D2348">
        <v>75</v>
      </c>
      <c r="E2348">
        <v>10</v>
      </c>
      <c r="F2348">
        <v>36</v>
      </c>
      <c r="G2348">
        <v>18</v>
      </c>
      <c r="H2348">
        <v>11</v>
      </c>
      <c r="I2348">
        <v>97</v>
      </c>
      <c r="J2348">
        <f t="shared" si="43"/>
        <v>21.717164447643043</v>
      </c>
      <c r="K2348">
        <v>77.717164447643043</v>
      </c>
      <c r="L2348">
        <v>97.717164447643043</v>
      </c>
      <c r="M2348">
        <v>47.717164447643043</v>
      </c>
      <c r="N2348">
        <v>88.717164447643043</v>
      </c>
      <c r="O2348">
        <v>68.717164447643043</v>
      </c>
      <c r="P2348">
        <v>53.717164447643043</v>
      </c>
      <c r="Q2348">
        <v>18.717164447643043</v>
      </c>
      <c r="R2348">
        <v>-22.282835552356957</v>
      </c>
      <c r="S2348">
        <v>-55.282835552356957</v>
      </c>
      <c r="T2348">
        <v>-48.282835552356957</v>
      </c>
    </row>
    <row r="2349" spans="1:20" x14ac:dyDescent="0.3">
      <c r="A2349">
        <v>2348</v>
      </c>
      <c r="B2349" s="1">
        <v>44933</v>
      </c>
      <c r="C2349">
        <v>137</v>
      </c>
      <c r="D2349">
        <v>118</v>
      </c>
      <c r="E2349">
        <v>11</v>
      </c>
      <c r="F2349">
        <v>43</v>
      </c>
      <c r="G2349">
        <v>18</v>
      </c>
      <c r="H2349">
        <v>10</v>
      </c>
      <c r="I2349">
        <v>137</v>
      </c>
      <c r="J2349">
        <f t="shared" si="43"/>
        <v>61.717164447643043</v>
      </c>
      <c r="K2349">
        <v>21.717164447643043</v>
      </c>
      <c r="L2349">
        <v>77.717164447643043</v>
      </c>
      <c r="M2349">
        <v>97.717164447643043</v>
      </c>
      <c r="N2349">
        <v>47.717164447643043</v>
      </c>
      <c r="O2349">
        <v>88.717164447643043</v>
      </c>
      <c r="P2349">
        <v>68.717164447643043</v>
      </c>
      <c r="Q2349">
        <v>53.717164447643043</v>
      </c>
      <c r="R2349">
        <v>18.717164447643043</v>
      </c>
      <c r="S2349">
        <v>-22.282835552356957</v>
      </c>
      <c r="T2349">
        <v>-55.282835552356957</v>
      </c>
    </row>
    <row r="2350" spans="1:20" x14ac:dyDescent="0.3">
      <c r="A2350">
        <v>2349</v>
      </c>
      <c r="B2350" s="1">
        <v>44934</v>
      </c>
      <c r="C2350">
        <v>197</v>
      </c>
      <c r="D2350">
        <v>114</v>
      </c>
      <c r="E2350">
        <v>10</v>
      </c>
      <c r="F2350">
        <v>39</v>
      </c>
      <c r="G2350">
        <v>18</v>
      </c>
      <c r="H2350">
        <v>11</v>
      </c>
      <c r="I2350">
        <v>197</v>
      </c>
      <c r="J2350">
        <f t="shared" si="43"/>
        <v>121.71716444764304</v>
      </c>
      <c r="K2350">
        <v>61.717164447643043</v>
      </c>
      <c r="L2350">
        <v>21.717164447643043</v>
      </c>
      <c r="M2350">
        <v>77.717164447643043</v>
      </c>
      <c r="N2350">
        <v>97.717164447643043</v>
      </c>
      <c r="O2350">
        <v>47.717164447643043</v>
      </c>
      <c r="P2350">
        <v>88.717164447643043</v>
      </c>
      <c r="Q2350">
        <v>68.717164447643043</v>
      </c>
      <c r="R2350">
        <v>53.717164447643043</v>
      </c>
      <c r="S2350">
        <v>18.717164447643043</v>
      </c>
      <c r="T2350">
        <v>-22.282835552356957</v>
      </c>
    </row>
    <row r="2351" spans="1:20" x14ac:dyDescent="0.3">
      <c r="A2351">
        <v>2350</v>
      </c>
      <c r="B2351" s="1">
        <v>44935</v>
      </c>
      <c r="C2351">
        <v>195</v>
      </c>
      <c r="D2351">
        <v>104</v>
      </c>
      <c r="E2351">
        <v>3</v>
      </c>
      <c r="F2351">
        <v>31</v>
      </c>
      <c r="G2351">
        <v>18</v>
      </c>
      <c r="H2351">
        <v>9</v>
      </c>
      <c r="I2351">
        <v>195</v>
      </c>
      <c r="J2351">
        <f t="shared" si="43"/>
        <v>119.71716444764304</v>
      </c>
      <c r="K2351">
        <v>121.71716444764304</v>
      </c>
      <c r="L2351">
        <v>61.717164447643043</v>
      </c>
      <c r="M2351">
        <v>21.717164447643043</v>
      </c>
      <c r="N2351">
        <v>77.717164447643043</v>
      </c>
      <c r="O2351">
        <v>97.717164447643043</v>
      </c>
      <c r="P2351">
        <v>47.717164447643043</v>
      </c>
      <c r="Q2351">
        <v>88.717164447643043</v>
      </c>
      <c r="R2351">
        <v>68.717164447643043</v>
      </c>
      <c r="S2351">
        <v>53.717164447643043</v>
      </c>
      <c r="T2351">
        <v>18.717164447643043</v>
      </c>
    </row>
    <row r="2352" spans="1:20" x14ac:dyDescent="0.3">
      <c r="A2352">
        <v>2351</v>
      </c>
      <c r="B2352" s="1">
        <v>44936</v>
      </c>
      <c r="C2352">
        <v>178</v>
      </c>
      <c r="D2352">
        <v>81</v>
      </c>
      <c r="E2352">
        <v>2</v>
      </c>
      <c r="F2352">
        <v>21</v>
      </c>
      <c r="G2352">
        <v>18</v>
      </c>
      <c r="H2352">
        <v>10</v>
      </c>
      <c r="I2352">
        <v>178</v>
      </c>
      <c r="J2352">
        <f t="shared" si="43"/>
        <v>102.71716444764304</v>
      </c>
      <c r="K2352">
        <v>119.71716444764304</v>
      </c>
      <c r="L2352">
        <v>121.71716444764304</v>
      </c>
      <c r="M2352">
        <v>61.717164447643043</v>
      </c>
      <c r="N2352">
        <v>21.717164447643043</v>
      </c>
      <c r="O2352">
        <v>77.717164447643043</v>
      </c>
      <c r="P2352">
        <v>97.717164447643043</v>
      </c>
      <c r="Q2352">
        <v>47.717164447643043</v>
      </c>
      <c r="R2352">
        <v>88.717164447643043</v>
      </c>
      <c r="S2352">
        <v>68.717164447643043</v>
      </c>
      <c r="T2352">
        <v>53.717164447643043</v>
      </c>
    </row>
    <row r="2353" spans="1:20" x14ac:dyDescent="0.3">
      <c r="A2353">
        <v>2352</v>
      </c>
      <c r="B2353" s="1">
        <v>44937</v>
      </c>
      <c r="C2353">
        <v>148</v>
      </c>
      <c r="D2353">
        <v>57</v>
      </c>
      <c r="E2353">
        <v>1</v>
      </c>
      <c r="F2353">
        <v>19</v>
      </c>
      <c r="G2353">
        <v>18</v>
      </c>
      <c r="H2353">
        <v>10</v>
      </c>
      <c r="I2353">
        <v>148</v>
      </c>
      <c r="J2353">
        <f t="shared" si="43"/>
        <v>72.717164447643043</v>
      </c>
      <c r="K2353">
        <v>102.71716444764304</v>
      </c>
      <c r="L2353">
        <v>119.71716444764304</v>
      </c>
      <c r="M2353">
        <v>121.71716444764304</v>
      </c>
      <c r="N2353">
        <v>61.717164447643043</v>
      </c>
      <c r="O2353">
        <v>21.717164447643043</v>
      </c>
      <c r="P2353">
        <v>77.717164447643043</v>
      </c>
      <c r="Q2353">
        <v>97.717164447643043</v>
      </c>
      <c r="R2353">
        <v>47.717164447643043</v>
      </c>
      <c r="S2353">
        <v>88.717164447643043</v>
      </c>
      <c r="T2353">
        <v>68.717164447643043</v>
      </c>
    </row>
    <row r="2354" spans="1:20" x14ac:dyDescent="0.3">
      <c r="A2354">
        <v>2353</v>
      </c>
      <c r="B2354" s="1">
        <v>44938</v>
      </c>
      <c r="C2354">
        <v>98</v>
      </c>
      <c r="D2354">
        <v>62</v>
      </c>
      <c r="E2354">
        <v>2</v>
      </c>
      <c r="F2354">
        <v>23</v>
      </c>
      <c r="G2354">
        <v>18</v>
      </c>
      <c r="H2354">
        <v>11</v>
      </c>
      <c r="I2354">
        <v>98</v>
      </c>
      <c r="J2354">
        <f t="shared" si="43"/>
        <v>22.717164447643043</v>
      </c>
      <c r="K2354">
        <v>72.717164447643043</v>
      </c>
      <c r="L2354">
        <v>102.71716444764304</v>
      </c>
      <c r="M2354">
        <v>119.71716444764304</v>
      </c>
      <c r="N2354">
        <v>121.71716444764304</v>
      </c>
      <c r="O2354">
        <v>61.717164447643043</v>
      </c>
      <c r="P2354">
        <v>21.717164447643043</v>
      </c>
      <c r="Q2354">
        <v>77.717164447643043</v>
      </c>
      <c r="R2354">
        <v>97.717164447643043</v>
      </c>
      <c r="S2354">
        <v>47.717164447643043</v>
      </c>
      <c r="T2354">
        <v>88.717164447643043</v>
      </c>
    </row>
    <row r="2355" spans="1:20" x14ac:dyDescent="0.3">
      <c r="A2355">
        <v>2354</v>
      </c>
      <c r="B2355" s="1">
        <v>44939</v>
      </c>
      <c r="C2355">
        <v>108</v>
      </c>
      <c r="D2355">
        <v>77</v>
      </c>
      <c r="E2355">
        <v>10</v>
      </c>
      <c r="F2355">
        <v>24</v>
      </c>
      <c r="G2355">
        <v>18</v>
      </c>
      <c r="H2355">
        <v>9</v>
      </c>
      <c r="I2355">
        <v>108</v>
      </c>
      <c r="J2355">
        <f t="shared" si="43"/>
        <v>32.717164447643043</v>
      </c>
      <c r="K2355">
        <v>22.717164447643043</v>
      </c>
      <c r="L2355">
        <v>72.717164447643043</v>
      </c>
      <c r="M2355">
        <v>102.71716444764304</v>
      </c>
      <c r="N2355">
        <v>119.71716444764304</v>
      </c>
      <c r="O2355">
        <v>121.71716444764304</v>
      </c>
      <c r="P2355">
        <v>61.717164447643043</v>
      </c>
      <c r="Q2355">
        <v>21.717164447643043</v>
      </c>
      <c r="R2355">
        <v>77.717164447643043</v>
      </c>
      <c r="S2355">
        <v>97.717164447643043</v>
      </c>
      <c r="T2355">
        <v>47.717164447643043</v>
      </c>
    </row>
    <row r="2356" spans="1:20" x14ac:dyDescent="0.3">
      <c r="A2356">
        <v>2355</v>
      </c>
      <c r="B2356" s="1">
        <v>44940</v>
      </c>
      <c r="C2356">
        <v>136</v>
      </c>
      <c r="D2356">
        <v>62</v>
      </c>
      <c r="E2356">
        <v>5</v>
      </c>
      <c r="F2356">
        <v>16</v>
      </c>
      <c r="G2356">
        <v>18</v>
      </c>
      <c r="H2356">
        <v>6</v>
      </c>
      <c r="I2356">
        <v>136</v>
      </c>
      <c r="J2356">
        <f t="shared" si="43"/>
        <v>60.717164447643043</v>
      </c>
      <c r="K2356">
        <v>32.717164447643043</v>
      </c>
      <c r="L2356">
        <v>22.717164447643043</v>
      </c>
      <c r="M2356">
        <v>72.717164447643043</v>
      </c>
      <c r="N2356">
        <v>102.71716444764304</v>
      </c>
      <c r="O2356">
        <v>119.71716444764304</v>
      </c>
      <c r="P2356">
        <v>121.71716444764304</v>
      </c>
      <c r="Q2356">
        <v>61.717164447643043</v>
      </c>
      <c r="R2356">
        <v>21.717164447643043</v>
      </c>
      <c r="S2356">
        <v>77.717164447643043</v>
      </c>
      <c r="T2356">
        <v>97.717164447643043</v>
      </c>
    </row>
    <row r="2357" spans="1:20" x14ac:dyDescent="0.3">
      <c r="A2357">
        <v>2356</v>
      </c>
      <c r="B2357" s="1">
        <v>44941</v>
      </c>
      <c r="C2357">
        <v>107</v>
      </c>
      <c r="D2357">
        <v>33</v>
      </c>
      <c r="E2357">
        <v>6</v>
      </c>
      <c r="F2357">
        <v>13</v>
      </c>
      <c r="G2357">
        <v>17</v>
      </c>
      <c r="H2357">
        <v>5</v>
      </c>
      <c r="I2357">
        <v>107</v>
      </c>
      <c r="J2357">
        <f t="shared" si="43"/>
        <v>31.717164447643043</v>
      </c>
      <c r="K2357">
        <v>60.717164447643043</v>
      </c>
      <c r="L2357">
        <v>32.717164447643043</v>
      </c>
      <c r="M2357">
        <v>22.717164447643043</v>
      </c>
      <c r="N2357">
        <v>72.717164447643043</v>
      </c>
      <c r="O2357">
        <v>102.71716444764304</v>
      </c>
      <c r="P2357">
        <v>119.71716444764304</v>
      </c>
      <c r="Q2357">
        <v>121.71716444764304</v>
      </c>
      <c r="R2357">
        <v>61.717164447643043</v>
      </c>
      <c r="S2357">
        <v>21.717164447643043</v>
      </c>
      <c r="T2357">
        <v>77.717164447643043</v>
      </c>
    </row>
    <row r="2358" spans="1:20" x14ac:dyDescent="0.3">
      <c r="A2358">
        <v>2357</v>
      </c>
      <c r="B2358" s="1">
        <v>44942</v>
      </c>
      <c r="C2358">
        <v>50</v>
      </c>
      <c r="D2358">
        <v>62</v>
      </c>
      <c r="E2358">
        <v>6</v>
      </c>
      <c r="F2358">
        <v>8</v>
      </c>
      <c r="G2358">
        <v>18</v>
      </c>
      <c r="H2358">
        <v>4</v>
      </c>
      <c r="I2358">
        <v>62</v>
      </c>
      <c r="J2358">
        <f t="shared" si="43"/>
        <v>-13.282835552356957</v>
      </c>
      <c r="K2358">
        <v>31.717164447643043</v>
      </c>
      <c r="L2358">
        <v>60.717164447643043</v>
      </c>
      <c r="M2358">
        <v>32.717164447643043</v>
      </c>
      <c r="N2358">
        <v>22.717164447643043</v>
      </c>
      <c r="O2358">
        <v>72.717164447643043</v>
      </c>
      <c r="P2358">
        <v>102.71716444764304</v>
      </c>
      <c r="Q2358">
        <v>119.71716444764304</v>
      </c>
      <c r="R2358">
        <v>121.71716444764304</v>
      </c>
      <c r="S2358">
        <v>61.717164447643043</v>
      </c>
      <c r="T2358">
        <v>21.717164447643043</v>
      </c>
    </row>
    <row r="2359" spans="1:20" x14ac:dyDescent="0.3">
      <c r="A2359">
        <v>2358</v>
      </c>
      <c r="B2359" s="1">
        <v>44943</v>
      </c>
      <c r="C2359">
        <v>102</v>
      </c>
      <c r="D2359">
        <v>65</v>
      </c>
      <c r="E2359">
        <v>9</v>
      </c>
      <c r="F2359">
        <v>9</v>
      </c>
      <c r="G2359">
        <v>18</v>
      </c>
      <c r="H2359">
        <v>6</v>
      </c>
      <c r="I2359">
        <v>102</v>
      </c>
      <c r="J2359">
        <f t="shared" si="43"/>
        <v>26.717164447643043</v>
      </c>
      <c r="K2359">
        <v>-13.282835552356957</v>
      </c>
      <c r="L2359">
        <v>31.717164447643043</v>
      </c>
      <c r="M2359">
        <v>60.717164447643043</v>
      </c>
      <c r="N2359">
        <v>32.717164447643043</v>
      </c>
      <c r="O2359">
        <v>22.717164447643043</v>
      </c>
      <c r="P2359">
        <v>72.717164447643043</v>
      </c>
      <c r="Q2359">
        <v>102.71716444764304</v>
      </c>
      <c r="R2359">
        <v>119.71716444764304</v>
      </c>
      <c r="S2359">
        <v>121.71716444764304</v>
      </c>
      <c r="T2359">
        <v>61.717164447643043</v>
      </c>
    </row>
    <row r="2360" spans="1:20" x14ac:dyDescent="0.3">
      <c r="A2360">
        <v>2359</v>
      </c>
      <c r="B2360" s="1">
        <v>44944</v>
      </c>
      <c r="C2360">
        <v>108</v>
      </c>
      <c r="D2360">
        <v>91</v>
      </c>
      <c r="E2360">
        <v>7</v>
      </c>
      <c r="F2360">
        <v>10</v>
      </c>
      <c r="G2360">
        <v>18</v>
      </c>
      <c r="H2360">
        <v>8</v>
      </c>
      <c r="I2360">
        <v>108</v>
      </c>
      <c r="J2360">
        <f t="shared" si="43"/>
        <v>32.717164447643043</v>
      </c>
      <c r="K2360">
        <v>26.717164447643043</v>
      </c>
      <c r="L2360">
        <v>-13.282835552356957</v>
      </c>
      <c r="M2360">
        <v>31.717164447643043</v>
      </c>
      <c r="N2360">
        <v>60.717164447643043</v>
      </c>
      <c r="O2360">
        <v>32.717164447643043</v>
      </c>
      <c r="P2360">
        <v>22.717164447643043</v>
      </c>
      <c r="Q2360">
        <v>72.717164447643043</v>
      </c>
      <c r="R2360">
        <v>102.71716444764304</v>
      </c>
      <c r="S2360">
        <v>119.71716444764304</v>
      </c>
      <c r="T2360">
        <v>121.71716444764304</v>
      </c>
    </row>
    <row r="2361" spans="1:20" x14ac:dyDescent="0.3">
      <c r="A2361">
        <v>2360</v>
      </c>
      <c r="B2361" s="1">
        <v>44945</v>
      </c>
      <c r="C2361">
        <v>160</v>
      </c>
      <c r="D2361">
        <v>99</v>
      </c>
      <c r="E2361">
        <v>7</v>
      </c>
      <c r="F2361">
        <v>9</v>
      </c>
      <c r="G2361">
        <v>18</v>
      </c>
      <c r="H2361">
        <v>9</v>
      </c>
      <c r="I2361">
        <v>160</v>
      </c>
      <c r="J2361">
        <f t="shared" si="43"/>
        <v>84.717164447643043</v>
      </c>
      <c r="K2361">
        <v>32.717164447643043</v>
      </c>
      <c r="L2361">
        <v>26.717164447643043</v>
      </c>
      <c r="M2361">
        <v>-13.282835552356957</v>
      </c>
      <c r="N2361">
        <v>31.717164447643043</v>
      </c>
      <c r="O2361">
        <v>60.717164447643043</v>
      </c>
      <c r="P2361">
        <v>32.717164447643043</v>
      </c>
      <c r="Q2361">
        <v>22.717164447643043</v>
      </c>
      <c r="R2361">
        <v>72.717164447643043</v>
      </c>
      <c r="S2361">
        <v>102.71716444764304</v>
      </c>
      <c r="T2361">
        <v>119.71716444764304</v>
      </c>
    </row>
    <row r="2362" spans="1:20" x14ac:dyDescent="0.3">
      <c r="A2362">
        <v>2361</v>
      </c>
      <c r="B2362" s="1">
        <v>44946</v>
      </c>
      <c r="C2362">
        <v>177</v>
      </c>
      <c r="D2362">
        <v>121</v>
      </c>
      <c r="E2362">
        <v>17</v>
      </c>
      <c r="F2362">
        <v>14</v>
      </c>
      <c r="G2362">
        <v>18</v>
      </c>
      <c r="H2362">
        <v>7</v>
      </c>
      <c r="I2362">
        <v>177</v>
      </c>
      <c r="J2362">
        <f t="shared" si="43"/>
        <v>101.71716444764304</v>
      </c>
      <c r="K2362">
        <v>84.717164447643043</v>
      </c>
      <c r="L2362">
        <v>32.717164447643043</v>
      </c>
      <c r="M2362">
        <v>26.717164447643043</v>
      </c>
      <c r="N2362">
        <v>-13.282835552356957</v>
      </c>
      <c r="O2362">
        <v>31.717164447643043</v>
      </c>
      <c r="P2362">
        <v>60.717164447643043</v>
      </c>
      <c r="Q2362">
        <v>32.717164447643043</v>
      </c>
      <c r="R2362">
        <v>22.717164447643043</v>
      </c>
      <c r="S2362">
        <v>72.717164447643043</v>
      </c>
      <c r="T2362">
        <v>102.71716444764304</v>
      </c>
    </row>
    <row r="2363" spans="1:20" x14ac:dyDescent="0.3">
      <c r="A2363">
        <v>2362</v>
      </c>
      <c r="B2363" s="1">
        <v>44947</v>
      </c>
      <c r="C2363">
        <v>197</v>
      </c>
      <c r="D2363">
        <v>120</v>
      </c>
      <c r="E2363">
        <v>8</v>
      </c>
      <c r="F2363">
        <v>14</v>
      </c>
      <c r="G2363">
        <v>18</v>
      </c>
      <c r="H2363">
        <v>7</v>
      </c>
      <c r="I2363">
        <v>197</v>
      </c>
      <c r="J2363">
        <f t="shared" si="43"/>
        <v>121.71716444764304</v>
      </c>
      <c r="K2363">
        <v>101.71716444764304</v>
      </c>
      <c r="L2363">
        <v>84.717164447643043</v>
      </c>
      <c r="M2363">
        <v>32.717164447643043</v>
      </c>
      <c r="N2363">
        <v>26.717164447643043</v>
      </c>
      <c r="O2363">
        <v>-13.282835552356957</v>
      </c>
      <c r="P2363">
        <v>31.717164447643043</v>
      </c>
      <c r="Q2363">
        <v>60.717164447643043</v>
      </c>
      <c r="R2363">
        <v>32.717164447643043</v>
      </c>
      <c r="S2363">
        <v>22.717164447643043</v>
      </c>
      <c r="T2363">
        <v>72.717164447643043</v>
      </c>
    </row>
    <row r="2364" spans="1:20" x14ac:dyDescent="0.3">
      <c r="A2364">
        <v>2363</v>
      </c>
      <c r="B2364" s="1">
        <v>44948</v>
      </c>
      <c r="C2364">
        <v>207</v>
      </c>
      <c r="D2364">
        <v>86</v>
      </c>
      <c r="E2364">
        <v>4</v>
      </c>
      <c r="F2364">
        <v>15</v>
      </c>
      <c r="G2364">
        <v>18</v>
      </c>
      <c r="H2364">
        <v>5</v>
      </c>
      <c r="I2364">
        <v>207</v>
      </c>
      <c r="J2364">
        <f t="shared" si="43"/>
        <v>131.71716444764303</v>
      </c>
      <c r="K2364">
        <v>121.71716444764304</v>
      </c>
      <c r="L2364">
        <v>101.71716444764304</v>
      </c>
      <c r="M2364">
        <v>84.717164447643043</v>
      </c>
      <c r="N2364">
        <v>32.717164447643043</v>
      </c>
      <c r="O2364">
        <v>26.717164447643043</v>
      </c>
      <c r="P2364">
        <v>-13.282835552356957</v>
      </c>
      <c r="Q2364">
        <v>31.717164447643043</v>
      </c>
      <c r="R2364">
        <v>60.717164447643043</v>
      </c>
      <c r="S2364">
        <v>32.717164447643043</v>
      </c>
      <c r="T2364">
        <v>22.717164447643043</v>
      </c>
    </row>
    <row r="2365" spans="1:20" x14ac:dyDescent="0.3">
      <c r="A2365">
        <v>2364</v>
      </c>
      <c r="B2365" s="1">
        <v>44949</v>
      </c>
      <c r="C2365">
        <v>151</v>
      </c>
      <c r="D2365">
        <v>50</v>
      </c>
      <c r="E2365">
        <v>13</v>
      </c>
      <c r="F2365">
        <v>10</v>
      </c>
      <c r="G2365">
        <v>17</v>
      </c>
      <c r="H2365">
        <v>2</v>
      </c>
      <c r="I2365">
        <v>151</v>
      </c>
      <c r="J2365">
        <f t="shared" si="43"/>
        <v>75.717164447643043</v>
      </c>
      <c r="K2365">
        <v>131.71716444764303</v>
      </c>
      <c r="L2365">
        <v>121.71716444764304</v>
      </c>
      <c r="M2365">
        <v>101.71716444764304</v>
      </c>
      <c r="N2365">
        <v>84.717164447643043</v>
      </c>
      <c r="O2365">
        <v>32.717164447643043</v>
      </c>
      <c r="P2365">
        <v>26.717164447643043</v>
      </c>
      <c r="Q2365">
        <v>-13.282835552356957</v>
      </c>
      <c r="R2365">
        <v>31.717164447643043</v>
      </c>
      <c r="S2365">
        <v>60.717164447643043</v>
      </c>
      <c r="T2365">
        <v>32.717164447643043</v>
      </c>
    </row>
    <row r="2366" spans="1:20" x14ac:dyDescent="0.3">
      <c r="A2366">
        <v>2365</v>
      </c>
      <c r="B2366" s="1">
        <v>44950</v>
      </c>
      <c r="C2366">
        <v>68</v>
      </c>
      <c r="D2366">
        <v>67</v>
      </c>
      <c r="E2366">
        <v>11</v>
      </c>
      <c r="F2366">
        <v>12</v>
      </c>
      <c r="G2366">
        <v>18</v>
      </c>
      <c r="H2366">
        <v>3</v>
      </c>
      <c r="I2366">
        <v>68</v>
      </c>
      <c r="J2366">
        <f t="shared" si="43"/>
        <v>-7.282835552356957</v>
      </c>
      <c r="K2366">
        <v>75.717164447643043</v>
      </c>
      <c r="L2366">
        <v>131.71716444764303</v>
      </c>
      <c r="M2366">
        <v>121.71716444764304</v>
      </c>
      <c r="N2366">
        <v>101.71716444764304</v>
      </c>
      <c r="O2366">
        <v>84.717164447643043</v>
      </c>
      <c r="P2366">
        <v>32.717164447643043</v>
      </c>
      <c r="Q2366">
        <v>26.717164447643043</v>
      </c>
      <c r="R2366">
        <v>-13.282835552356957</v>
      </c>
      <c r="S2366">
        <v>31.717164447643043</v>
      </c>
      <c r="T2366">
        <v>60.717164447643043</v>
      </c>
    </row>
    <row r="2367" spans="1:20" x14ac:dyDescent="0.3">
      <c r="A2367">
        <v>2366</v>
      </c>
      <c r="B2367" s="1">
        <v>44951</v>
      </c>
      <c r="C2367">
        <v>112</v>
      </c>
      <c r="D2367">
        <v>82</v>
      </c>
      <c r="E2367">
        <v>7</v>
      </c>
      <c r="F2367">
        <v>9</v>
      </c>
      <c r="G2367">
        <v>18</v>
      </c>
      <c r="H2367">
        <v>5</v>
      </c>
      <c r="I2367">
        <v>112</v>
      </c>
      <c r="J2367">
        <f t="shared" si="43"/>
        <v>36.717164447643043</v>
      </c>
      <c r="K2367">
        <v>-7.282835552356957</v>
      </c>
      <c r="L2367">
        <v>75.717164447643043</v>
      </c>
      <c r="M2367">
        <v>131.71716444764303</v>
      </c>
      <c r="N2367">
        <v>121.71716444764304</v>
      </c>
      <c r="O2367">
        <v>101.71716444764304</v>
      </c>
      <c r="P2367">
        <v>84.717164447643043</v>
      </c>
      <c r="Q2367">
        <v>32.717164447643043</v>
      </c>
      <c r="R2367">
        <v>26.717164447643043</v>
      </c>
      <c r="S2367">
        <v>-13.282835552356957</v>
      </c>
      <c r="T2367">
        <v>31.717164447643043</v>
      </c>
    </row>
    <row r="2368" spans="1:20" x14ac:dyDescent="0.3">
      <c r="A2368">
        <v>2367</v>
      </c>
      <c r="B2368" s="1">
        <v>44952</v>
      </c>
      <c r="C2368">
        <v>143</v>
      </c>
      <c r="D2368">
        <v>72</v>
      </c>
      <c r="E2368">
        <v>10</v>
      </c>
      <c r="F2368">
        <v>10</v>
      </c>
      <c r="G2368">
        <v>18</v>
      </c>
      <c r="H2368">
        <v>4</v>
      </c>
      <c r="I2368">
        <v>143</v>
      </c>
      <c r="J2368">
        <f t="shared" si="43"/>
        <v>67.717164447643043</v>
      </c>
      <c r="K2368">
        <v>36.717164447643043</v>
      </c>
      <c r="L2368">
        <v>-7.282835552356957</v>
      </c>
      <c r="M2368">
        <v>75.717164447643043</v>
      </c>
      <c r="N2368">
        <v>131.71716444764303</v>
      </c>
      <c r="O2368">
        <v>121.71716444764304</v>
      </c>
      <c r="P2368">
        <v>101.71716444764304</v>
      </c>
      <c r="Q2368">
        <v>84.717164447643043</v>
      </c>
      <c r="R2368">
        <v>32.717164447643043</v>
      </c>
      <c r="S2368">
        <v>26.717164447643043</v>
      </c>
      <c r="T2368">
        <v>-13.282835552356957</v>
      </c>
    </row>
    <row r="2369" spans="1:20" x14ac:dyDescent="0.3">
      <c r="A2369">
        <v>2368</v>
      </c>
      <c r="B2369" s="1">
        <v>44953</v>
      </c>
      <c r="C2369">
        <v>127</v>
      </c>
      <c r="D2369">
        <v>68</v>
      </c>
      <c r="E2369">
        <v>14</v>
      </c>
      <c r="F2369">
        <v>12</v>
      </c>
      <c r="G2369">
        <v>18</v>
      </c>
      <c r="H2369">
        <v>4</v>
      </c>
      <c r="I2369">
        <v>127</v>
      </c>
      <c r="J2369">
        <f t="shared" si="43"/>
        <v>51.717164447643043</v>
      </c>
      <c r="K2369">
        <v>67.717164447643043</v>
      </c>
      <c r="L2369">
        <v>36.717164447643043</v>
      </c>
      <c r="M2369">
        <v>-7.282835552356957</v>
      </c>
      <c r="N2369">
        <v>75.717164447643043</v>
      </c>
      <c r="O2369">
        <v>131.71716444764303</v>
      </c>
      <c r="P2369">
        <v>121.71716444764304</v>
      </c>
      <c r="Q2369">
        <v>101.71716444764304</v>
      </c>
      <c r="R2369">
        <v>84.717164447643043</v>
      </c>
      <c r="S2369">
        <v>32.717164447643043</v>
      </c>
      <c r="T2369">
        <v>26.717164447643043</v>
      </c>
    </row>
    <row r="2370" spans="1:20" x14ac:dyDescent="0.3">
      <c r="A2370">
        <v>2369</v>
      </c>
      <c r="B2370" s="1">
        <v>44954</v>
      </c>
      <c r="C2370">
        <v>107</v>
      </c>
      <c r="D2370">
        <v>88</v>
      </c>
      <c r="E2370">
        <v>16</v>
      </c>
      <c r="F2370">
        <v>15</v>
      </c>
      <c r="G2370">
        <v>18</v>
      </c>
      <c r="H2370">
        <v>9</v>
      </c>
      <c r="I2370">
        <v>107</v>
      </c>
      <c r="J2370">
        <f t="shared" si="43"/>
        <v>31.717164447643043</v>
      </c>
      <c r="K2370">
        <v>51.717164447643043</v>
      </c>
      <c r="L2370">
        <v>67.717164447643043</v>
      </c>
      <c r="M2370">
        <v>36.717164447643043</v>
      </c>
      <c r="N2370">
        <v>-7.282835552356957</v>
      </c>
      <c r="O2370">
        <v>75.717164447643043</v>
      </c>
      <c r="P2370">
        <v>131.71716444764303</v>
      </c>
      <c r="Q2370">
        <v>121.71716444764304</v>
      </c>
      <c r="R2370">
        <v>101.71716444764304</v>
      </c>
      <c r="S2370">
        <v>84.717164447643043</v>
      </c>
      <c r="T2370">
        <v>32.717164447643043</v>
      </c>
    </row>
    <row r="2371" spans="1:20" x14ac:dyDescent="0.3">
      <c r="A2371">
        <v>2370</v>
      </c>
      <c r="B2371" s="1">
        <v>44955</v>
      </c>
      <c r="C2371">
        <v>150</v>
      </c>
      <c r="D2371">
        <v>115</v>
      </c>
      <c r="E2371">
        <v>14</v>
      </c>
      <c r="F2371">
        <v>28</v>
      </c>
      <c r="G2371">
        <v>18</v>
      </c>
      <c r="H2371">
        <v>7</v>
      </c>
      <c r="I2371">
        <v>150</v>
      </c>
      <c r="J2371">
        <f t="shared" ref="J2371:J2434" si="44">(I2371-$V$2)</f>
        <v>74.717164447643043</v>
      </c>
      <c r="K2371">
        <v>31.717164447643043</v>
      </c>
      <c r="L2371">
        <v>51.717164447643043</v>
      </c>
      <c r="M2371">
        <v>67.717164447643043</v>
      </c>
      <c r="N2371">
        <v>36.717164447643043</v>
      </c>
      <c r="O2371">
        <v>-7.282835552356957</v>
      </c>
      <c r="P2371">
        <v>75.717164447643043</v>
      </c>
      <c r="Q2371">
        <v>131.71716444764303</v>
      </c>
      <c r="R2371">
        <v>121.71716444764304</v>
      </c>
      <c r="S2371">
        <v>101.71716444764304</v>
      </c>
      <c r="T2371">
        <v>84.717164447643043</v>
      </c>
    </row>
    <row r="2372" spans="1:20" x14ac:dyDescent="0.3">
      <c r="A2372">
        <v>2371</v>
      </c>
      <c r="B2372" s="1">
        <v>44956</v>
      </c>
      <c r="C2372">
        <v>187</v>
      </c>
      <c r="D2372">
        <v>89</v>
      </c>
      <c r="E2372">
        <v>7</v>
      </c>
      <c r="F2372">
        <v>36</v>
      </c>
      <c r="G2372">
        <v>18</v>
      </c>
      <c r="H2372">
        <v>9</v>
      </c>
      <c r="I2372">
        <v>187</v>
      </c>
      <c r="J2372">
        <f t="shared" si="44"/>
        <v>111.71716444764304</v>
      </c>
      <c r="K2372">
        <v>74.717164447643043</v>
      </c>
      <c r="L2372">
        <v>31.717164447643043</v>
      </c>
      <c r="M2372">
        <v>51.717164447643043</v>
      </c>
      <c r="N2372">
        <v>67.717164447643043</v>
      </c>
      <c r="O2372">
        <v>36.717164447643043</v>
      </c>
      <c r="P2372">
        <v>-7.282835552356957</v>
      </c>
      <c r="Q2372">
        <v>75.717164447643043</v>
      </c>
      <c r="R2372">
        <v>131.71716444764303</v>
      </c>
      <c r="S2372">
        <v>121.71716444764304</v>
      </c>
      <c r="T2372">
        <v>101.71716444764304</v>
      </c>
    </row>
    <row r="2373" spans="1:20" x14ac:dyDescent="0.3">
      <c r="A2373">
        <v>2372</v>
      </c>
      <c r="B2373" s="1">
        <v>44957</v>
      </c>
      <c r="C2373">
        <v>155</v>
      </c>
      <c r="D2373">
        <v>75</v>
      </c>
      <c r="E2373">
        <v>7</v>
      </c>
      <c r="F2373">
        <v>35</v>
      </c>
      <c r="G2373">
        <v>18</v>
      </c>
      <c r="H2373">
        <v>9</v>
      </c>
      <c r="I2373">
        <v>155</v>
      </c>
      <c r="J2373">
        <f t="shared" si="44"/>
        <v>79.717164447643043</v>
      </c>
      <c r="K2373">
        <v>111.71716444764304</v>
      </c>
      <c r="L2373">
        <v>74.717164447643043</v>
      </c>
      <c r="M2373">
        <v>31.717164447643043</v>
      </c>
      <c r="N2373">
        <v>51.717164447643043</v>
      </c>
      <c r="O2373">
        <v>67.717164447643043</v>
      </c>
      <c r="P2373">
        <v>36.717164447643043</v>
      </c>
      <c r="Q2373">
        <v>-7.282835552356957</v>
      </c>
      <c r="R2373">
        <v>75.717164447643043</v>
      </c>
      <c r="S2373">
        <v>131.71716444764303</v>
      </c>
      <c r="T2373">
        <v>121.71716444764304</v>
      </c>
    </row>
    <row r="2374" spans="1:20" x14ac:dyDescent="0.3">
      <c r="A2374">
        <v>2373</v>
      </c>
      <c r="B2374" s="1">
        <v>44958</v>
      </c>
      <c r="C2374">
        <v>136</v>
      </c>
      <c r="D2374">
        <v>64</v>
      </c>
      <c r="E2374">
        <v>2</v>
      </c>
      <c r="F2374">
        <v>29</v>
      </c>
      <c r="G2374">
        <v>18</v>
      </c>
      <c r="H2374">
        <v>9</v>
      </c>
      <c r="I2374">
        <v>136</v>
      </c>
      <c r="J2374">
        <f t="shared" si="44"/>
        <v>60.717164447643043</v>
      </c>
      <c r="K2374">
        <v>79.717164447643043</v>
      </c>
      <c r="L2374">
        <v>111.71716444764304</v>
      </c>
      <c r="M2374">
        <v>74.717164447643043</v>
      </c>
      <c r="N2374">
        <v>31.717164447643043</v>
      </c>
      <c r="O2374">
        <v>51.717164447643043</v>
      </c>
      <c r="P2374">
        <v>67.717164447643043</v>
      </c>
      <c r="Q2374">
        <v>36.717164447643043</v>
      </c>
      <c r="R2374">
        <v>-7.282835552356957</v>
      </c>
      <c r="S2374">
        <v>75.717164447643043</v>
      </c>
      <c r="T2374">
        <v>131.71716444764303</v>
      </c>
    </row>
    <row r="2375" spans="1:20" x14ac:dyDescent="0.3">
      <c r="A2375">
        <v>2374</v>
      </c>
      <c r="B2375" s="1">
        <v>44959</v>
      </c>
      <c r="C2375">
        <v>107</v>
      </c>
      <c r="D2375">
        <v>48</v>
      </c>
      <c r="E2375">
        <v>13</v>
      </c>
      <c r="F2375">
        <v>19</v>
      </c>
      <c r="G2375">
        <v>12</v>
      </c>
      <c r="H2375">
        <v>14</v>
      </c>
      <c r="I2375">
        <v>107</v>
      </c>
      <c r="J2375">
        <f t="shared" si="44"/>
        <v>31.717164447643043</v>
      </c>
      <c r="K2375">
        <v>60.717164447643043</v>
      </c>
      <c r="L2375">
        <v>79.717164447643043</v>
      </c>
      <c r="M2375">
        <v>111.71716444764304</v>
      </c>
      <c r="N2375">
        <v>74.717164447643043</v>
      </c>
      <c r="O2375">
        <v>31.717164447643043</v>
      </c>
      <c r="P2375">
        <v>51.717164447643043</v>
      </c>
      <c r="Q2375">
        <v>67.717164447643043</v>
      </c>
      <c r="R2375">
        <v>36.717164447643043</v>
      </c>
      <c r="S2375">
        <v>-7.282835552356957</v>
      </c>
      <c r="T2375">
        <v>75.717164447643043</v>
      </c>
    </row>
    <row r="2376" spans="1:20" x14ac:dyDescent="0.3">
      <c r="A2376">
        <v>2375</v>
      </c>
      <c r="B2376" s="1">
        <v>44966</v>
      </c>
      <c r="C2376">
        <v>95</v>
      </c>
      <c r="D2376">
        <v>51</v>
      </c>
      <c r="E2376">
        <v>5</v>
      </c>
      <c r="F2376">
        <v>24</v>
      </c>
      <c r="G2376">
        <v>20</v>
      </c>
      <c r="H2376">
        <v>7</v>
      </c>
      <c r="I2376">
        <v>95</v>
      </c>
      <c r="J2376">
        <f t="shared" si="44"/>
        <v>19.717164447643043</v>
      </c>
      <c r="K2376">
        <v>31.717164447643043</v>
      </c>
      <c r="L2376">
        <v>60.717164447643043</v>
      </c>
      <c r="M2376">
        <v>79.717164447643043</v>
      </c>
      <c r="N2376">
        <v>111.71716444764304</v>
      </c>
      <c r="O2376">
        <v>74.717164447643043</v>
      </c>
      <c r="P2376">
        <v>31.717164447643043</v>
      </c>
      <c r="Q2376">
        <v>51.717164447643043</v>
      </c>
      <c r="R2376">
        <v>67.717164447643043</v>
      </c>
      <c r="S2376">
        <v>36.717164447643043</v>
      </c>
      <c r="T2376">
        <v>-7.282835552356957</v>
      </c>
    </row>
    <row r="2377" spans="1:20" x14ac:dyDescent="0.3">
      <c r="A2377">
        <v>2376</v>
      </c>
      <c r="B2377" s="1">
        <v>44967</v>
      </c>
      <c r="C2377">
        <v>57</v>
      </c>
      <c r="D2377">
        <v>40</v>
      </c>
      <c r="E2377">
        <v>7</v>
      </c>
      <c r="F2377">
        <v>16</v>
      </c>
      <c r="G2377">
        <v>20</v>
      </c>
      <c r="H2377">
        <v>3</v>
      </c>
      <c r="I2377">
        <v>57</v>
      </c>
      <c r="J2377">
        <f t="shared" si="44"/>
        <v>-18.282835552356957</v>
      </c>
      <c r="K2377">
        <v>19.717164447643043</v>
      </c>
      <c r="L2377">
        <v>31.717164447643043</v>
      </c>
      <c r="M2377">
        <v>60.717164447643043</v>
      </c>
      <c r="N2377">
        <v>79.717164447643043</v>
      </c>
      <c r="O2377">
        <v>111.71716444764304</v>
      </c>
      <c r="P2377">
        <v>74.717164447643043</v>
      </c>
      <c r="Q2377">
        <v>31.717164447643043</v>
      </c>
      <c r="R2377">
        <v>51.717164447643043</v>
      </c>
      <c r="S2377">
        <v>67.717164447643043</v>
      </c>
      <c r="T2377">
        <v>36.717164447643043</v>
      </c>
    </row>
    <row r="2378" spans="1:20" x14ac:dyDescent="0.3">
      <c r="A2378">
        <v>2377</v>
      </c>
      <c r="B2378" s="1">
        <v>44968</v>
      </c>
      <c r="C2378">
        <v>52</v>
      </c>
      <c r="D2378">
        <v>51</v>
      </c>
      <c r="E2378">
        <v>7</v>
      </c>
      <c r="F2378">
        <v>20</v>
      </c>
      <c r="G2378">
        <v>19</v>
      </c>
      <c r="H2378">
        <v>4</v>
      </c>
      <c r="I2378">
        <v>52</v>
      </c>
      <c r="J2378">
        <f t="shared" si="44"/>
        <v>-23.282835552356957</v>
      </c>
      <c r="K2378">
        <v>-18.282835552356957</v>
      </c>
      <c r="L2378">
        <v>19.717164447643043</v>
      </c>
      <c r="M2378">
        <v>31.717164447643043</v>
      </c>
      <c r="N2378">
        <v>60.717164447643043</v>
      </c>
      <c r="O2378">
        <v>79.717164447643043</v>
      </c>
      <c r="P2378">
        <v>111.71716444764304</v>
      </c>
      <c r="Q2378">
        <v>74.717164447643043</v>
      </c>
      <c r="R2378">
        <v>31.717164447643043</v>
      </c>
      <c r="S2378">
        <v>51.717164447643043</v>
      </c>
      <c r="T2378">
        <v>67.717164447643043</v>
      </c>
    </row>
    <row r="2379" spans="1:20" x14ac:dyDescent="0.3">
      <c r="A2379">
        <v>2378</v>
      </c>
      <c r="B2379" s="1">
        <v>44969</v>
      </c>
      <c r="C2379">
        <v>68</v>
      </c>
      <c r="D2379">
        <v>61</v>
      </c>
      <c r="E2379">
        <v>7</v>
      </c>
      <c r="F2379">
        <v>31</v>
      </c>
      <c r="G2379">
        <v>20</v>
      </c>
      <c r="H2379">
        <v>10</v>
      </c>
      <c r="I2379">
        <v>68</v>
      </c>
      <c r="J2379">
        <f t="shared" si="44"/>
        <v>-7.282835552356957</v>
      </c>
      <c r="K2379">
        <v>-23.282835552356957</v>
      </c>
      <c r="L2379">
        <v>-18.282835552356957</v>
      </c>
      <c r="M2379">
        <v>19.717164447643043</v>
      </c>
      <c r="N2379">
        <v>31.717164447643043</v>
      </c>
      <c r="O2379">
        <v>60.717164447643043</v>
      </c>
      <c r="P2379">
        <v>79.717164447643043</v>
      </c>
      <c r="Q2379">
        <v>111.71716444764304</v>
      </c>
      <c r="R2379">
        <v>74.717164447643043</v>
      </c>
      <c r="S2379">
        <v>31.717164447643043</v>
      </c>
      <c r="T2379">
        <v>51.717164447643043</v>
      </c>
    </row>
    <row r="2380" spans="1:20" x14ac:dyDescent="0.3">
      <c r="A2380">
        <v>2379</v>
      </c>
      <c r="B2380" s="1">
        <v>44970</v>
      </c>
      <c r="C2380">
        <v>88</v>
      </c>
      <c r="D2380">
        <v>55</v>
      </c>
      <c r="E2380">
        <v>7</v>
      </c>
      <c r="F2380">
        <v>23</v>
      </c>
      <c r="G2380">
        <v>20</v>
      </c>
      <c r="H2380">
        <v>5</v>
      </c>
      <c r="I2380">
        <v>88</v>
      </c>
      <c r="J2380">
        <f t="shared" si="44"/>
        <v>12.717164447643043</v>
      </c>
      <c r="K2380">
        <v>-7.282835552356957</v>
      </c>
      <c r="L2380">
        <v>-23.282835552356957</v>
      </c>
      <c r="M2380">
        <v>-18.282835552356957</v>
      </c>
      <c r="N2380">
        <v>19.717164447643043</v>
      </c>
      <c r="O2380">
        <v>31.717164447643043</v>
      </c>
      <c r="P2380">
        <v>60.717164447643043</v>
      </c>
      <c r="Q2380">
        <v>79.717164447643043</v>
      </c>
      <c r="R2380">
        <v>111.71716444764304</v>
      </c>
      <c r="S2380">
        <v>74.717164447643043</v>
      </c>
      <c r="T2380">
        <v>31.717164447643043</v>
      </c>
    </row>
    <row r="2381" spans="1:20" x14ac:dyDescent="0.3">
      <c r="A2381">
        <v>2380</v>
      </c>
      <c r="B2381" s="1">
        <v>44971</v>
      </c>
      <c r="C2381">
        <v>71</v>
      </c>
      <c r="D2381">
        <v>61</v>
      </c>
      <c r="E2381">
        <v>11</v>
      </c>
      <c r="F2381">
        <v>23</v>
      </c>
      <c r="G2381">
        <v>20</v>
      </c>
      <c r="H2381">
        <v>4</v>
      </c>
      <c r="I2381">
        <v>71</v>
      </c>
      <c r="J2381">
        <f t="shared" si="44"/>
        <v>-4.282835552356957</v>
      </c>
      <c r="K2381">
        <v>12.717164447643043</v>
      </c>
      <c r="L2381">
        <v>-7.282835552356957</v>
      </c>
      <c r="M2381">
        <v>-23.282835552356957</v>
      </c>
      <c r="N2381">
        <v>-18.282835552356957</v>
      </c>
      <c r="O2381">
        <v>19.717164447643043</v>
      </c>
      <c r="P2381">
        <v>31.717164447643043</v>
      </c>
      <c r="Q2381">
        <v>60.717164447643043</v>
      </c>
      <c r="R2381">
        <v>79.717164447643043</v>
      </c>
      <c r="S2381">
        <v>111.71716444764304</v>
      </c>
      <c r="T2381">
        <v>74.717164447643043</v>
      </c>
    </row>
    <row r="2382" spans="1:20" x14ac:dyDescent="0.3">
      <c r="A2382">
        <v>2381</v>
      </c>
      <c r="B2382" s="1">
        <v>44972</v>
      </c>
      <c r="C2382">
        <v>100</v>
      </c>
      <c r="D2382">
        <v>73</v>
      </c>
      <c r="E2382">
        <v>11</v>
      </c>
      <c r="F2382">
        <v>27</v>
      </c>
      <c r="G2382">
        <v>20</v>
      </c>
      <c r="H2382">
        <v>5</v>
      </c>
      <c r="I2382">
        <v>100</v>
      </c>
      <c r="J2382">
        <f t="shared" si="44"/>
        <v>24.717164447643043</v>
      </c>
      <c r="K2382">
        <v>-4.282835552356957</v>
      </c>
      <c r="L2382">
        <v>12.717164447643043</v>
      </c>
      <c r="M2382">
        <v>-7.282835552356957</v>
      </c>
      <c r="N2382">
        <v>-23.282835552356957</v>
      </c>
      <c r="O2382">
        <v>-18.282835552356957</v>
      </c>
      <c r="P2382">
        <v>19.717164447643043</v>
      </c>
      <c r="Q2382">
        <v>31.717164447643043</v>
      </c>
      <c r="R2382">
        <v>60.717164447643043</v>
      </c>
      <c r="S2382">
        <v>79.717164447643043</v>
      </c>
      <c r="T2382">
        <v>111.71716444764304</v>
      </c>
    </row>
    <row r="2383" spans="1:20" x14ac:dyDescent="0.3">
      <c r="A2383">
        <v>2382</v>
      </c>
      <c r="B2383" s="1">
        <v>44973</v>
      </c>
      <c r="C2383">
        <v>130</v>
      </c>
      <c r="D2383">
        <v>111</v>
      </c>
      <c r="E2383">
        <v>8</v>
      </c>
      <c r="F2383">
        <v>41</v>
      </c>
      <c r="G2383">
        <v>21</v>
      </c>
      <c r="H2383">
        <v>10</v>
      </c>
      <c r="I2383">
        <v>130</v>
      </c>
      <c r="J2383">
        <f t="shared" si="44"/>
        <v>54.717164447643043</v>
      </c>
      <c r="K2383">
        <v>24.717164447643043</v>
      </c>
      <c r="L2383">
        <v>-4.282835552356957</v>
      </c>
      <c r="M2383">
        <v>12.717164447643043</v>
      </c>
      <c r="N2383">
        <v>-7.282835552356957</v>
      </c>
      <c r="O2383">
        <v>-23.282835552356957</v>
      </c>
      <c r="P2383">
        <v>-18.282835552356957</v>
      </c>
      <c r="Q2383">
        <v>19.717164447643043</v>
      </c>
      <c r="R2383">
        <v>31.717164447643043</v>
      </c>
      <c r="S2383">
        <v>60.717164447643043</v>
      </c>
      <c r="T2383">
        <v>79.717164447643043</v>
      </c>
    </row>
    <row r="2384" spans="1:20" x14ac:dyDescent="0.3">
      <c r="A2384">
        <v>2383</v>
      </c>
      <c r="B2384" s="1">
        <v>44974</v>
      </c>
      <c r="C2384">
        <v>179</v>
      </c>
      <c r="D2384">
        <v>79</v>
      </c>
      <c r="E2384">
        <v>7</v>
      </c>
      <c r="F2384">
        <v>42</v>
      </c>
      <c r="G2384">
        <v>21</v>
      </c>
      <c r="H2384">
        <v>9</v>
      </c>
      <c r="I2384">
        <v>179</v>
      </c>
      <c r="J2384">
        <f t="shared" si="44"/>
        <v>103.71716444764304</v>
      </c>
      <c r="K2384">
        <v>54.717164447643043</v>
      </c>
      <c r="L2384">
        <v>24.717164447643043</v>
      </c>
      <c r="M2384">
        <v>-4.282835552356957</v>
      </c>
      <c r="N2384">
        <v>12.717164447643043</v>
      </c>
      <c r="O2384">
        <v>-7.282835552356957</v>
      </c>
      <c r="P2384">
        <v>-23.282835552356957</v>
      </c>
      <c r="Q2384">
        <v>-18.282835552356957</v>
      </c>
      <c r="R2384">
        <v>19.717164447643043</v>
      </c>
      <c r="S2384">
        <v>31.717164447643043</v>
      </c>
      <c r="T2384">
        <v>60.717164447643043</v>
      </c>
    </row>
    <row r="2385" spans="1:20" x14ac:dyDescent="0.3">
      <c r="A2385">
        <v>2384</v>
      </c>
      <c r="B2385" s="1">
        <v>44975</v>
      </c>
      <c r="C2385">
        <v>129</v>
      </c>
      <c r="D2385">
        <v>84</v>
      </c>
      <c r="E2385">
        <v>7</v>
      </c>
      <c r="F2385">
        <v>26</v>
      </c>
      <c r="G2385">
        <v>20</v>
      </c>
      <c r="H2385">
        <v>5</v>
      </c>
      <c r="I2385">
        <v>129</v>
      </c>
      <c r="J2385">
        <f t="shared" si="44"/>
        <v>53.717164447643043</v>
      </c>
      <c r="K2385">
        <v>103.71716444764304</v>
      </c>
      <c r="L2385">
        <v>54.717164447643043</v>
      </c>
      <c r="M2385">
        <v>24.717164447643043</v>
      </c>
      <c r="N2385">
        <v>-4.282835552356957</v>
      </c>
      <c r="O2385">
        <v>12.717164447643043</v>
      </c>
      <c r="P2385">
        <v>-7.282835552356957</v>
      </c>
      <c r="Q2385">
        <v>-23.282835552356957</v>
      </c>
      <c r="R2385">
        <v>-18.282835552356957</v>
      </c>
      <c r="S2385">
        <v>19.717164447643043</v>
      </c>
      <c r="T2385">
        <v>31.717164447643043</v>
      </c>
    </row>
    <row r="2386" spans="1:20" x14ac:dyDescent="0.3">
      <c r="A2386">
        <v>2385</v>
      </c>
      <c r="B2386" s="1">
        <v>44976</v>
      </c>
      <c r="C2386">
        <v>145</v>
      </c>
      <c r="D2386">
        <v>69</v>
      </c>
      <c r="E2386">
        <v>17</v>
      </c>
      <c r="F2386">
        <v>29</v>
      </c>
      <c r="G2386">
        <v>20</v>
      </c>
      <c r="H2386">
        <v>7</v>
      </c>
      <c r="I2386">
        <v>145</v>
      </c>
      <c r="J2386">
        <f t="shared" si="44"/>
        <v>69.717164447643043</v>
      </c>
      <c r="K2386">
        <v>53.717164447643043</v>
      </c>
      <c r="L2386">
        <v>103.71716444764304</v>
      </c>
      <c r="M2386">
        <v>54.717164447643043</v>
      </c>
      <c r="N2386">
        <v>24.717164447643043</v>
      </c>
      <c r="O2386">
        <v>-4.282835552356957</v>
      </c>
      <c r="P2386">
        <v>12.717164447643043</v>
      </c>
      <c r="Q2386">
        <v>-7.282835552356957</v>
      </c>
      <c r="R2386">
        <v>-23.282835552356957</v>
      </c>
      <c r="S2386">
        <v>-18.282835552356957</v>
      </c>
      <c r="T2386">
        <v>19.717164447643043</v>
      </c>
    </row>
    <row r="2387" spans="1:20" x14ac:dyDescent="0.3">
      <c r="A2387">
        <v>2386</v>
      </c>
      <c r="B2387" s="1">
        <v>44977</v>
      </c>
      <c r="C2387">
        <v>121</v>
      </c>
      <c r="D2387">
        <v>87</v>
      </c>
      <c r="E2387">
        <v>13</v>
      </c>
      <c r="F2387">
        <v>46</v>
      </c>
      <c r="G2387">
        <v>20</v>
      </c>
      <c r="H2387">
        <v>10</v>
      </c>
      <c r="I2387">
        <v>121</v>
      </c>
      <c r="J2387">
        <f t="shared" si="44"/>
        <v>45.717164447643043</v>
      </c>
      <c r="K2387">
        <v>69.717164447643043</v>
      </c>
      <c r="L2387">
        <v>53.717164447643043</v>
      </c>
      <c r="M2387">
        <v>103.71716444764304</v>
      </c>
      <c r="N2387">
        <v>54.717164447643043</v>
      </c>
      <c r="O2387">
        <v>24.717164447643043</v>
      </c>
      <c r="P2387">
        <v>-4.282835552356957</v>
      </c>
      <c r="Q2387">
        <v>12.717164447643043</v>
      </c>
      <c r="R2387">
        <v>-7.282835552356957</v>
      </c>
      <c r="S2387">
        <v>-23.282835552356957</v>
      </c>
      <c r="T2387">
        <v>-18.282835552356957</v>
      </c>
    </row>
    <row r="2388" spans="1:20" x14ac:dyDescent="0.3">
      <c r="A2388">
        <v>2387</v>
      </c>
      <c r="B2388" s="1">
        <v>44978</v>
      </c>
      <c r="C2388">
        <v>149</v>
      </c>
      <c r="D2388">
        <v>71</v>
      </c>
      <c r="E2388">
        <v>14</v>
      </c>
      <c r="F2388">
        <v>38</v>
      </c>
      <c r="G2388">
        <v>20</v>
      </c>
      <c r="H2388">
        <v>8</v>
      </c>
      <c r="I2388">
        <v>149</v>
      </c>
      <c r="J2388">
        <f t="shared" si="44"/>
        <v>73.717164447643043</v>
      </c>
      <c r="K2388">
        <v>45.717164447643043</v>
      </c>
      <c r="L2388">
        <v>69.717164447643043</v>
      </c>
      <c r="M2388">
        <v>53.717164447643043</v>
      </c>
      <c r="N2388">
        <v>103.71716444764304</v>
      </c>
      <c r="O2388">
        <v>54.717164447643043</v>
      </c>
      <c r="P2388">
        <v>24.717164447643043</v>
      </c>
      <c r="Q2388">
        <v>-4.282835552356957</v>
      </c>
      <c r="R2388">
        <v>12.717164447643043</v>
      </c>
      <c r="S2388">
        <v>-7.282835552356957</v>
      </c>
      <c r="T2388">
        <v>-23.282835552356957</v>
      </c>
    </row>
    <row r="2389" spans="1:20" x14ac:dyDescent="0.3">
      <c r="A2389">
        <v>2388</v>
      </c>
      <c r="B2389" s="1">
        <v>44979</v>
      </c>
      <c r="C2389">
        <v>99</v>
      </c>
      <c r="D2389">
        <v>74</v>
      </c>
      <c r="E2389">
        <v>9</v>
      </c>
      <c r="F2389">
        <v>41</v>
      </c>
      <c r="G2389">
        <v>20</v>
      </c>
      <c r="H2389">
        <v>8</v>
      </c>
      <c r="I2389">
        <v>99</v>
      </c>
      <c r="J2389">
        <f t="shared" si="44"/>
        <v>23.717164447643043</v>
      </c>
      <c r="K2389">
        <v>73.717164447643043</v>
      </c>
      <c r="L2389">
        <v>45.717164447643043</v>
      </c>
      <c r="M2389">
        <v>69.717164447643043</v>
      </c>
      <c r="N2389">
        <v>53.717164447643043</v>
      </c>
      <c r="O2389">
        <v>103.71716444764304</v>
      </c>
      <c r="P2389">
        <v>54.717164447643043</v>
      </c>
      <c r="Q2389">
        <v>24.717164447643043</v>
      </c>
      <c r="R2389">
        <v>-4.282835552356957</v>
      </c>
      <c r="S2389">
        <v>12.717164447643043</v>
      </c>
      <c r="T2389">
        <v>-7.282835552356957</v>
      </c>
    </row>
    <row r="2390" spans="1:20" x14ac:dyDescent="0.3">
      <c r="A2390">
        <v>2389</v>
      </c>
      <c r="B2390" s="1">
        <v>44980</v>
      </c>
      <c r="C2390">
        <v>99</v>
      </c>
      <c r="D2390">
        <v>48</v>
      </c>
      <c r="E2390">
        <v>13</v>
      </c>
      <c r="F2390">
        <v>19</v>
      </c>
      <c r="G2390">
        <v>12</v>
      </c>
      <c r="H2390">
        <v>14</v>
      </c>
      <c r="I2390">
        <v>99</v>
      </c>
      <c r="J2390">
        <f t="shared" si="44"/>
        <v>23.717164447643043</v>
      </c>
      <c r="K2390">
        <v>23.717164447643043</v>
      </c>
      <c r="L2390">
        <v>73.717164447643043</v>
      </c>
      <c r="M2390">
        <v>45.717164447643043</v>
      </c>
      <c r="N2390">
        <v>69.717164447643043</v>
      </c>
      <c r="O2390">
        <v>53.717164447643043</v>
      </c>
      <c r="P2390">
        <v>103.71716444764304</v>
      </c>
      <c r="Q2390">
        <v>54.717164447643043</v>
      </c>
      <c r="R2390">
        <v>24.717164447643043</v>
      </c>
      <c r="S2390">
        <v>-4.282835552356957</v>
      </c>
      <c r="T2390">
        <v>12.717164447643043</v>
      </c>
    </row>
    <row r="2391" spans="1:20" x14ac:dyDescent="0.3">
      <c r="A2391">
        <v>2390</v>
      </c>
      <c r="B2391" s="1">
        <v>44981</v>
      </c>
      <c r="C2391">
        <v>95</v>
      </c>
      <c r="D2391">
        <v>49</v>
      </c>
      <c r="E2391">
        <v>22</v>
      </c>
      <c r="F2391">
        <v>33</v>
      </c>
      <c r="G2391">
        <v>20</v>
      </c>
      <c r="H2391">
        <v>7</v>
      </c>
      <c r="I2391">
        <v>95</v>
      </c>
      <c r="J2391">
        <f t="shared" si="44"/>
        <v>19.717164447643043</v>
      </c>
      <c r="K2391">
        <v>23.717164447643043</v>
      </c>
      <c r="L2391">
        <v>23.717164447643043</v>
      </c>
      <c r="M2391">
        <v>73.717164447643043</v>
      </c>
      <c r="N2391">
        <v>45.717164447643043</v>
      </c>
      <c r="O2391">
        <v>69.717164447643043</v>
      </c>
      <c r="P2391">
        <v>53.717164447643043</v>
      </c>
      <c r="Q2391">
        <v>103.71716444764304</v>
      </c>
      <c r="R2391">
        <v>54.717164447643043</v>
      </c>
      <c r="S2391">
        <v>24.717164447643043</v>
      </c>
      <c r="T2391">
        <v>-4.282835552356957</v>
      </c>
    </row>
    <row r="2392" spans="1:20" x14ac:dyDescent="0.3">
      <c r="A2392">
        <v>2391</v>
      </c>
      <c r="B2392" s="1">
        <v>44982</v>
      </c>
      <c r="C2392">
        <v>70</v>
      </c>
      <c r="D2392">
        <v>73</v>
      </c>
      <c r="E2392">
        <v>25</v>
      </c>
      <c r="F2392">
        <v>31</v>
      </c>
      <c r="G2392">
        <v>21</v>
      </c>
      <c r="H2392">
        <v>4</v>
      </c>
      <c r="I2392">
        <v>73</v>
      </c>
      <c r="J2392">
        <f t="shared" si="44"/>
        <v>-2.282835552356957</v>
      </c>
      <c r="K2392">
        <v>19.717164447643043</v>
      </c>
      <c r="L2392">
        <v>23.717164447643043</v>
      </c>
      <c r="M2392">
        <v>23.717164447643043</v>
      </c>
      <c r="N2392">
        <v>73.717164447643043</v>
      </c>
      <c r="O2392">
        <v>45.717164447643043</v>
      </c>
      <c r="P2392">
        <v>69.717164447643043</v>
      </c>
      <c r="Q2392">
        <v>53.717164447643043</v>
      </c>
      <c r="R2392">
        <v>103.71716444764304</v>
      </c>
      <c r="S2392">
        <v>54.717164447643043</v>
      </c>
      <c r="T2392">
        <v>24.717164447643043</v>
      </c>
    </row>
    <row r="2393" spans="1:20" x14ac:dyDescent="0.3">
      <c r="A2393">
        <v>2392</v>
      </c>
      <c r="B2393" s="1">
        <v>44983</v>
      </c>
      <c r="C2393">
        <v>123</v>
      </c>
      <c r="D2393">
        <v>94</v>
      </c>
      <c r="E2393">
        <v>20</v>
      </c>
      <c r="F2393">
        <v>42</v>
      </c>
      <c r="G2393">
        <v>21</v>
      </c>
      <c r="H2393">
        <v>7</v>
      </c>
      <c r="I2393">
        <v>123</v>
      </c>
      <c r="J2393">
        <f t="shared" si="44"/>
        <v>47.717164447643043</v>
      </c>
      <c r="K2393">
        <v>-2.282835552356957</v>
      </c>
      <c r="L2393">
        <v>19.717164447643043</v>
      </c>
      <c r="M2393">
        <v>23.717164447643043</v>
      </c>
      <c r="N2393">
        <v>23.717164447643043</v>
      </c>
      <c r="O2393">
        <v>73.717164447643043</v>
      </c>
      <c r="P2393">
        <v>45.717164447643043</v>
      </c>
      <c r="Q2393">
        <v>69.717164447643043</v>
      </c>
      <c r="R2393">
        <v>53.717164447643043</v>
      </c>
      <c r="S2393">
        <v>103.71716444764304</v>
      </c>
      <c r="T2393">
        <v>54.717164447643043</v>
      </c>
    </row>
    <row r="2394" spans="1:20" x14ac:dyDescent="0.3">
      <c r="A2394">
        <v>2393</v>
      </c>
      <c r="B2394" s="1">
        <v>44984</v>
      </c>
      <c r="C2394">
        <v>159</v>
      </c>
      <c r="D2394">
        <v>92</v>
      </c>
      <c r="E2394">
        <v>15</v>
      </c>
      <c r="F2394">
        <v>44</v>
      </c>
      <c r="G2394">
        <v>22</v>
      </c>
      <c r="H2394">
        <v>8</v>
      </c>
      <c r="I2394">
        <v>159</v>
      </c>
      <c r="J2394">
        <f t="shared" si="44"/>
        <v>83.717164447643043</v>
      </c>
      <c r="K2394">
        <v>47.717164447643043</v>
      </c>
      <c r="L2394">
        <v>-2.282835552356957</v>
      </c>
      <c r="M2394">
        <v>19.717164447643043</v>
      </c>
      <c r="N2394">
        <v>23.717164447643043</v>
      </c>
      <c r="O2394">
        <v>23.717164447643043</v>
      </c>
      <c r="P2394">
        <v>73.717164447643043</v>
      </c>
      <c r="Q2394">
        <v>45.717164447643043</v>
      </c>
      <c r="R2394">
        <v>69.717164447643043</v>
      </c>
      <c r="S2394">
        <v>53.717164447643043</v>
      </c>
      <c r="T2394">
        <v>103.71716444764304</v>
      </c>
    </row>
    <row r="2395" spans="1:20" x14ac:dyDescent="0.3">
      <c r="A2395">
        <v>2394</v>
      </c>
      <c r="B2395" s="1">
        <v>44985</v>
      </c>
      <c r="C2395">
        <v>151</v>
      </c>
      <c r="D2395">
        <v>81</v>
      </c>
      <c r="E2395">
        <v>6</v>
      </c>
      <c r="F2395">
        <v>39</v>
      </c>
      <c r="G2395">
        <v>22</v>
      </c>
      <c r="H2395">
        <v>9</v>
      </c>
      <c r="I2395">
        <v>151</v>
      </c>
      <c r="J2395">
        <f t="shared" si="44"/>
        <v>75.717164447643043</v>
      </c>
      <c r="K2395">
        <v>83.717164447643043</v>
      </c>
      <c r="L2395">
        <v>47.717164447643043</v>
      </c>
      <c r="M2395">
        <v>-2.282835552356957</v>
      </c>
      <c r="N2395">
        <v>19.717164447643043</v>
      </c>
      <c r="O2395">
        <v>23.717164447643043</v>
      </c>
      <c r="P2395">
        <v>23.717164447643043</v>
      </c>
      <c r="Q2395">
        <v>73.717164447643043</v>
      </c>
      <c r="R2395">
        <v>45.717164447643043</v>
      </c>
      <c r="S2395">
        <v>69.717164447643043</v>
      </c>
      <c r="T2395">
        <v>53.717164447643043</v>
      </c>
    </row>
    <row r="2396" spans="1:20" x14ac:dyDescent="0.3">
      <c r="A2396">
        <v>2395</v>
      </c>
      <c r="B2396" s="1">
        <v>44986</v>
      </c>
      <c r="C2396">
        <v>123</v>
      </c>
      <c r="D2396">
        <v>110</v>
      </c>
      <c r="E2396">
        <v>25</v>
      </c>
      <c r="F2396">
        <v>38</v>
      </c>
      <c r="G2396">
        <v>22</v>
      </c>
      <c r="H2396">
        <v>7</v>
      </c>
      <c r="I2396">
        <v>123</v>
      </c>
      <c r="J2396">
        <f t="shared" si="44"/>
        <v>47.717164447643043</v>
      </c>
      <c r="K2396">
        <v>75.717164447643043</v>
      </c>
      <c r="L2396">
        <v>83.717164447643043</v>
      </c>
      <c r="M2396">
        <v>47.717164447643043</v>
      </c>
      <c r="N2396">
        <v>-2.282835552356957</v>
      </c>
      <c r="O2396">
        <v>19.717164447643043</v>
      </c>
      <c r="P2396">
        <v>23.717164447643043</v>
      </c>
      <c r="Q2396">
        <v>23.717164447643043</v>
      </c>
      <c r="R2396">
        <v>73.717164447643043</v>
      </c>
      <c r="S2396">
        <v>45.717164447643043</v>
      </c>
      <c r="T2396">
        <v>69.717164447643043</v>
      </c>
    </row>
    <row r="2397" spans="1:20" x14ac:dyDescent="0.3">
      <c r="A2397">
        <v>2396</v>
      </c>
      <c r="B2397" s="1">
        <v>44987</v>
      </c>
      <c r="C2397">
        <v>183</v>
      </c>
      <c r="D2397">
        <v>110</v>
      </c>
      <c r="E2397">
        <v>17</v>
      </c>
      <c r="F2397">
        <v>45</v>
      </c>
      <c r="G2397">
        <v>20</v>
      </c>
      <c r="H2397">
        <v>8</v>
      </c>
      <c r="I2397">
        <v>183</v>
      </c>
      <c r="J2397">
        <f t="shared" si="44"/>
        <v>107.71716444764304</v>
      </c>
      <c r="K2397">
        <v>47.717164447643043</v>
      </c>
      <c r="L2397">
        <v>75.717164447643043</v>
      </c>
      <c r="M2397">
        <v>83.717164447643043</v>
      </c>
      <c r="N2397">
        <v>47.717164447643043</v>
      </c>
      <c r="O2397">
        <v>-2.282835552356957</v>
      </c>
      <c r="P2397">
        <v>19.717164447643043</v>
      </c>
      <c r="Q2397">
        <v>23.717164447643043</v>
      </c>
      <c r="R2397">
        <v>23.717164447643043</v>
      </c>
      <c r="S2397">
        <v>73.717164447643043</v>
      </c>
      <c r="T2397">
        <v>45.717164447643043</v>
      </c>
    </row>
    <row r="2398" spans="1:20" x14ac:dyDescent="0.3">
      <c r="A2398">
        <v>2397</v>
      </c>
      <c r="B2398" s="1">
        <v>44988</v>
      </c>
      <c r="C2398">
        <v>172</v>
      </c>
      <c r="D2398">
        <v>77</v>
      </c>
      <c r="E2398">
        <v>13</v>
      </c>
      <c r="F2398">
        <v>26</v>
      </c>
      <c r="G2398">
        <v>17</v>
      </c>
      <c r="H2398">
        <v>4</v>
      </c>
      <c r="I2398">
        <v>172</v>
      </c>
      <c r="J2398">
        <f t="shared" si="44"/>
        <v>96.717164447643043</v>
      </c>
      <c r="K2398">
        <v>107.71716444764304</v>
      </c>
      <c r="L2398">
        <v>47.717164447643043</v>
      </c>
      <c r="M2398">
        <v>75.717164447643043</v>
      </c>
      <c r="N2398">
        <v>83.717164447643043</v>
      </c>
      <c r="O2398">
        <v>47.717164447643043</v>
      </c>
      <c r="P2398">
        <v>-2.282835552356957</v>
      </c>
      <c r="Q2398">
        <v>19.717164447643043</v>
      </c>
      <c r="R2398">
        <v>23.717164447643043</v>
      </c>
      <c r="S2398">
        <v>23.717164447643043</v>
      </c>
      <c r="T2398">
        <v>73.717164447643043</v>
      </c>
    </row>
    <row r="2399" spans="1:20" x14ac:dyDescent="0.3">
      <c r="A2399">
        <v>2398</v>
      </c>
      <c r="B2399" s="1">
        <v>44989</v>
      </c>
      <c r="C2399">
        <v>128</v>
      </c>
      <c r="D2399">
        <v>98</v>
      </c>
      <c r="E2399">
        <v>13</v>
      </c>
      <c r="F2399">
        <v>32</v>
      </c>
      <c r="G2399">
        <v>17</v>
      </c>
      <c r="H2399">
        <v>6</v>
      </c>
      <c r="I2399">
        <v>128</v>
      </c>
      <c r="J2399">
        <f t="shared" si="44"/>
        <v>52.717164447643043</v>
      </c>
      <c r="K2399">
        <v>96.717164447643043</v>
      </c>
      <c r="L2399">
        <v>107.71716444764304</v>
      </c>
      <c r="M2399">
        <v>47.717164447643043</v>
      </c>
      <c r="N2399">
        <v>75.717164447643043</v>
      </c>
      <c r="O2399">
        <v>83.717164447643043</v>
      </c>
      <c r="P2399">
        <v>47.717164447643043</v>
      </c>
      <c r="Q2399">
        <v>-2.282835552356957</v>
      </c>
      <c r="R2399">
        <v>19.717164447643043</v>
      </c>
      <c r="S2399">
        <v>23.717164447643043</v>
      </c>
      <c r="T2399">
        <v>23.717164447643043</v>
      </c>
    </row>
    <row r="2400" spans="1:20" x14ac:dyDescent="0.3">
      <c r="A2400">
        <v>2399</v>
      </c>
      <c r="B2400" s="1">
        <v>44990</v>
      </c>
      <c r="C2400">
        <v>167</v>
      </c>
      <c r="D2400">
        <v>91</v>
      </c>
      <c r="E2400">
        <v>19</v>
      </c>
      <c r="F2400">
        <v>39</v>
      </c>
      <c r="G2400">
        <v>17</v>
      </c>
      <c r="H2400">
        <v>7</v>
      </c>
      <c r="I2400">
        <v>167</v>
      </c>
      <c r="J2400">
        <f t="shared" si="44"/>
        <v>91.717164447643043</v>
      </c>
      <c r="K2400">
        <v>52.717164447643043</v>
      </c>
      <c r="L2400">
        <v>96.717164447643043</v>
      </c>
      <c r="M2400">
        <v>107.71716444764304</v>
      </c>
      <c r="N2400">
        <v>47.717164447643043</v>
      </c>
      <c r="O2400">
        <v>75.717164447643043</v>
      </c>
      <c r="P2400">
        <v>83.717164447643043</v>
      </c>
      <c r="Q2400">
        <v>47.717164447643043</v>
      </c>
      <c r="R2400">
        <v>-2.282835552356957</v>
      </c>
      <c r="S2400">
        <v>19.717164447643043</v>
      </c>
      <c r="T2400">
        <v>23.717164447643043</v>
      </c>
    </row>
    <row r="2401" spans="1:20" x14ac:dyDescent="0.3">
      <c r="A2401">
        <v>2400</v>
      </c>
      <c r="B2401" s="1">
        <v>44991</v>
      </c>
      <c r="C2401">
        <v>143</v>
      </c>
      <c r="D2401">
        <v>71</v>
      </c>
      <c r="E2401">
        <v>19</v>
      </c>
      <c r="F2401">
        <v>33</v>
      </c>
      <c r="G2401">
        <v>17</v>
      </c>
      <c r="H2401">
        <v>6</v>
      </c>
      <c r="I2401">
        <v>143</v>
      </c>
      <c r="J2401">
        <f t="shared" si="44"/>
        <v>67.717164447643043</v>
      </c>
      <c r="K2401">
        <v>91.717164447643043</v>
      </c>
      <c r="L2401">
        <v>52.717164447643043</v>
      </c>
      <c r="M2401">
        <v>96.717164447643043</v>
      </c>
      <c r="N2401">
        <v>107.71716444764304</v>
      </c>
      <c r="O2401">
        <v>47.717164447643043</v>
      </c>
      <c r="P2401">
        <v>75.717164447643043</v>
      </c>
      <c r="Q2401">
        <v>83.717164447643043</v>
      </c>
      <c r="R2401">
        <v>47.717164447643043</v>
      </c>
      <c r="S2401">
        <v>-2.282835552356957</v>
      </c>
      <c r="T2401">
        <v>19.717164447643043</v>
      </c>
    </row>
    <row r="2402" spans="1:20" x14ac:dyDescent="0.3">
      <c r="A2402">
        <v>2401</v>
      </c>
      <c r="B2402" s="1">
        <v>44992</v>
      </c>
      <c r="C2402">
        <v>98</v>
      </c>
      <c r="D2402">
        <v>68</v>
      </c>
      <c r="E2402">
        <v>14</v>
      </c>
      <c r="F2402">
        <v>38</v>
      </c>
      <c r="G2402">
        <v>18</v>
      </c>
      <c r="H2402">
        <v>11</v>
      </c>
      <c r="I2402">
        <v>98</v>
      </c>
      <c r="J2402">
        <f t="shared" si="44"/>
        <v>22.717164447643043</v>
      </c>
      <c r="K2402">
        <v>67.717164447643043</v>
      </c>
      <c r="L2402">
        <v>91.717164447643043</v>
      </c>
      <c r="M2402">
        <v>52.717164447643043</v>
      </c>
      <c r="N2402">
        <v>96.717164447643043</v>
      </c>
      <c r="O2402">
        <v>107.71716444764304</v>
      </c>
      <c r="P2402">
        <v>47.717164447643043</v>
      </c>
      <c r="Q2402">
        <v>75.717164447643043</v>
      </c>
      <c r="R2402">
        <v>83.717164447643043</v>
      </c>
      <c r="S2402">
        <v>47.717164447643043</v>
      </c>
      <c r="T2402">
        <v>-2.282835552356957</v>
      </c>
    </row>
    <row r="2403" spans="1:20" x14ac:dyDescent="0.3">
      <c r="A2403">
        <v>2402</v>
      </c>
      <c r="B2403" s="1">
        <v>44993</v>
      </c>
      <c r="C2403">
        <v>88</v>
      </c>
      <c r="D2403">
        <v>90</v>
      </c>
      <c r="E2403">
        <v>19</v>
      </c>
      <c r="F2403">
        <v>29</v>
      </c>
      <c r="G2403">
        <v>18</v>
      </c>
      <c r="H2403">
        <v>6</v>
      </c>
      <c r="I2403">
        <v>90</v>
      </c>
      <c r="J2403">
        <f t="shared" si="44"/>
        <v>14.717164447643043</v>
      </c>
      <c r="K2403">
        <v>22.717164447643043</v>
      </c>
      <c r="L2403">
        <v>67.717164447643043</v>
      </c>
      <c r="M2403">
        <v>91.717164447643043</v>
      </c>
      <c r="N2403">
        <v>52.717164447643043</v>
      </c>
      <c r="O2403">
        <v>96.717164447643043</v>
      </c>
      <c r="P2403">
        <v>107.71716444764304</v>
      </c>
      <c r="Q2403">
        <v>47.717164447643043</v>
      </c>
      <c r="R2403">
        <v>75.717164447643043</v>
      </c>
      <c r="S2403">
        <v>83.717164447643043</v>
      </c>
      <c r="T2403">
        <v>47.717164447643043</v>
      </c>
    </row>
    <row r="2404" spans="1:20" x14ac:dyDescent="0.3">
      <c r="A2404">
        <v>2403</v>
      </c>
      <c r="B2404" s="1">
        <v>44994</v>
      </c>
      <c r="C2404">
        <v>148</v>
      </c>
      <c r="D2404">
        <v>88</v>
      </c>
      <c r="E2404">
        <v>12</v>
      </c>
      <c r="F2404">
        <v>32</v>
      </c>
      <c r="G2404">
        <v>18</v>
      </c>
      <c r="H2404">
        <v>6</v>
      </c>
      <c r="I2404">
        <v>148</v>
      </c>
      <c r="J2404">
        <f t="shared" si="44"/>
        <v>72.717164447643043</v>
      </c>
      <c r="K2404">
        <v>14.717164447643043</v>
      </c>
      <c r="L2404">
        <v>22.717164447643043</v>
      </c>
      <c r="M2404">
        <v>67.717164447643043</v>
      </c>
      <c r="N2404">
        <v>91.717164447643043</v>
      </c>
      <c r="O2404">
        <v>52.717164447643043</v>
      </c>
      <c r="P2404">
        <v>96.717164447643043</v>
      </c>
      <c r="Q2404">
        <v>107.71716444764304</v>
      </c>
      <c r="R2404">
        <v>47.717164447643043</v>
      </c>
      <c r="S2404">
        <v>75.717164447643043</v>
      </c>
      <c r="T2404">
        <v>83.717164447643043</v>
      </c>
    </row>
    <row r="2405" spans="1:20" x14ac:dyDescent="0.3">
      <c r="A2405">
        <v>2404</v>
      </c>
      <c r="B2405" s="1">
        <v>44995</v>
      </c>
      <c r="C2405">
        <v>133</v>
      </c>
      <c r="D2405">
        <v>73</v>
      </c>
      <c r="E2405">
        <v>7</v>
      </c>
      <c r="F2405">
        <v>34</v>
      </c>
      <c r="G2405">
        <v>18</v>
      </c>
      <c r="H2405">
        <v>9</v>
      </c>
      <c r="I2405">
        <v>133</v>
      </c>
      <c r="J2405">
        <f t="shared" si="44"/>
        <v>57.717164447643043</v>
      </c>
      <c r="K2405">
        <v>72.717164447643043</v>
      </c>
      <c r="L2405">
        <v>14.717164447643043</v>
      </c>
      <c r="M2405">
        <v>22.717164447643043</v>
      </c>
      <c r="N2405">
        <v>67.717164447643043</v>
      </c>
      <c r="O2405">
        <v>91.717164447643043</v>
      </c>
      <c r="P2405">
        <v>52.717164447643043</v>
      </c>
      <c r="Q2405">
        <v>96.717164447643043</v>
      </c>
      <c r="R2405">
        <v>107.71716444764304</v>
      </c>
      <c r="S2405">
        <v>47.717164447643043</v>
      </c>
      <c r="T2405">
        <v>75.717164447643043</v>
      </c>
    </row>
    <row r="2406" spans="1:20" x14ac:dyDescent="0.3">
      <c r="A2406">
        <v>2405</v>
      </c>
      <c r="B2406" s="1">
        <v>44996</v>
      </c>
      <c r="C2406">
        <v>104</v>
      </c>
      <c r="D2406">
        <v>79</v>
      </c>
      <c r="E2406">
        <v>15</v>
      </c>
      <c r="F2406">
        <v>34</v>
      </c>
      <c r="G2406">
        <v>18</v>
      </c>
      <c r="H2406">
        <v>6</v>
      </c>
      <c r="I2406">
        <v>104</v>
      </c>
      <c r="J2406">
        <f t="shared" si="44"/>
        <v>28.717164447643043</v>
      </c>
      <c r="K2406">
        <v>57.717164447643043</v>
      </c>
      <c r="L2406">
        <v>72.717164447643043</v>
      </c>
      <c r="M2406">
        <v>14.717164447643043</v>
      </c>
      <c r="N2406">
        <v>22.717164447643043</v>
      </c>
      <c r="O2406">
        <v>67.717164447643043</v>
      </c>
      <c r="P2406">
        <v>91.717164447643043</v>
      </c>
      <c r="Q2406">
        <v>52.717164447643043</v>
      </c>
      <c r="R2406">
        <v>96.717164447643043</v>
      </c>
      <c r="S2406">
        <v>107.71716444764304</v>
      </c>
      <c r="T2406">
        <v>47.717164447643043</v>
      </c>
    </row>
    <row r="2407" spans="1:20" x14ac:dyDescent="0.3">
      <c r="A2407">
        <v>2406</v>
      </c>
      <c r="B2407" s="1">
        <v>44997</v>
      </c>
      <c r="C2407">
        <v>122</v>
      </c>
      <c r="D2407">
        <v>73</v>
      </c>
      <c r="E2407">
        <v>19</v>
      </c>
      <c r="F2407">
        <v>16</v>
      </c>
      <c r="G2407">
        <v>17</v>
      </c>
      <c r="H2407">
        <v>2</v>
      </c>
      <c r="I2407">
        <v>122</v>
      </c>
      <c r="J2407">
        <f t="shared" si="44"/>
        <v>46.717164447643043</v>
      </c>
      <c r="K2407">
        <v>28.717164447643043</v>
      </c>
      <c r="L2407">
        <v>57.717164447643043</v>
      </c>
      <c r="M2407">
        <v>72.717164447643043</v>
      </c>
      <c r="N2407">
        <v>14.717164447643043</v>
      </c>
      <c r="O2407">
        <v>22.717164447643043</v>
      </c>
      <c r="P2407">
        <v>67.717164447643043</v>
      </c>
      <c r="Q2407">
        <v>91.717164447643043</v>
      </c>
      <c r="R2407">
        <v>52.717164447643043</v>
      </c>
      <c r="S2407">
        <v>96.717164447643043</v>
      </c>
      <c r="T2407">
        <v>107.71716444764304</v>
      </c>
    </row>
    <row r="2408" spans="1:20" x14ac:dyDescent="0.3">
      <c r="A2408">
        <v>2407</v>
      </c>
      <c r="B2408" s="1">
        <v>44998</v>
      </c>
      <c r="C2408">
        <v>67</v>
      </c>
      <c r="D2408">
        <v>94</v>
      </c>
      <c r="E2408">
        <v>21</v>
      </c>
      <c r="F2408">
        <v>29</v>
      </c>
      <c r="G2408">
        <v>17</v>
      </c>
      <c r="H2408">
        <v>4</v>
      </c>
      <c r="I2408">
        <v>94</v>
      </c>
      <c r="J2408">
        <f t="shared" si="44"/>
        <v>18.717164447643043</v>
      </c>
      <c r="K2408">
        <v>46.717164447643043</v>
      </c>
      <c r="L2408">
        <v>28.717164447643043</v>
      </c>
      <c r="M2408">
        <v>57.717164447643043</v>
      </c>
      <c r="N2408">
        <v>72.717164447643043</v>
      </c>
      <c r="O2408">
        <v>14.717164447643043</v>
      </c>
      <c r="P2408">
        <v>22.717164447643043</v>
      </c>
      <c r="Q2408">
        <v>67.717164447643043</v>
      </c>
      <c r="R2408">
        <v>91.717164447643043</v>
      </c>
      <c r="S2408">
        <v>52.717164447643043</v>
      </c>
      <c r="T2408">
        <v>96.717164447643043</v>
      </c>
    </row>
    <row r="2409" spans="1:20" x14ac:dyDescent="0.3">
      <c r="A2409">
        <v>2408</v>
      </c>
      <c r="B2409" s="1">
        <v>44999</v>
      </c>
      <c r="C2409">
        <v>118</v>
      </c>
      <c r="D2409">
        <v>97</v>
      </c>
      <c r="E2409">
        <v>12</v>
      </c>
      <c r="F2409">
        <v>37</v>
      </c>
      <c r="G2409">
        <v>18</v>
      </c>
      <c r="H2409">
        <v>9</v>
      </c>
      <c r="I2409">
        <v>118</v>
      </c>
      <c r="J2409">
        <f t="shared" si="44"/>
        <v>42.717164447643043</v>
      </c>
      <c r="K2409">
        <v>18.717164447643043</v>
      </c>
      <c r="L2409">
        <v>46.717164447643043</v>
      </c>
      <c r="M2409">
        <v>28.717164447643043</v>
      </c>
      <c r="N2409">
        <v>57.717164447643043</v>
      </c>
      <c r="O2409">
        <v>72.717164447643043</v>
      </c>
      <c r="P2409">
        <v>14.717164447643043</v>
      </c>
      <c r="Q2409">
        <v>22.717164447643043</v>
      </c>
      <c r="R2409">
        <v>67.717164447643043</v>
      </c>
      <c r="S2409">
        <v>91.717164447643043</v>
      </c>
      <c r="T2409">
        <v>52.717164447643043</v>
      </c>
    </row>
    <row r="2410" spans="1:20" x14ac:dyDescent="0.3">
      <c r="A2410">
        <v>2409</v>
      </c>
      <c r="B2410" s="1">
        <v>45000</v>
      </c>
      <c r="C2410">
        <v>136</v>
      </c>
      <c r="D2410">
        <v>64</v>
      </c>
      <c r="E2410">
        <v>11</v>
      </c>
      <c r="F2410">
        <v>26</v>
      </c>
      <c r="G2410">
        <v>18</v>
      </c>
      <c r="H2410">
        <v>5</v>
      </c>
      <c r="I2410">
        <v>136</v>
      </c>
      <c r="J2410">
        <f t="shared" si="44"/>
        <v>60.717164447643043</v>
      </c>
      <c r="K2410">
        <v>42.717164447643043</v>
      </c>
      <c r="L2410">
        <v>18.717164447643043</v>
      </c>
      <c r="M2410">
        <v>46.717164447643043</v>
      </c>
      <c r="N2410">
        <v>28.717164447643043</v>
      </c>
      <c r="O2410">
        <v>57.717164447643043</v>
      </c>
      <c r="P2410">
        <v>72.717164447643043</v>
      </c>
      <c r="Q2410">
        <v>14.717164447643043</v>
      </c>
      <c r="R2410">
        <v>22.717164447643043</v>
      </c>
      <c r="S2410">
        <v>67.717164447643043</v>
      </c>
      <c r="T2410">
        <v>91.717164447643043</v>
      </c>
    </row>
    <row r="2411" spans="1:20" x14ac:dyDescent="0.3">
      <c r="A2411">
        <v>2410</v>
      </c>
      <c r="B2411" s="1">
        <v>45001</v>
      </c>
      <c r="C2411">
        <v>76</v>
      </c>
      <c r="D2411">
        <v>56</v>
      </c>
      <c r="E2411">
        <v>9</v>
      </c>
      <c r="F2411">
        <v>25</v>
      </c>
      <c r="G2411">
        <v>18</v>
      </c>
      <c r="H2411">
        <v>7</v>
      </c>
      <c r="I2411">
        <v>76</v>
      </c>
      <c r="J2411">
        <f t="shared" si="44"/>
        <v>0.71716444764304299</v>
      </c>
      <c r="K2411">
        <v>60.717164447643043</v>
      </c>
      <c r="L2411">
        <v>42.717164447643043</v>
      </c>
      <c r="M2411">
        <v>18.717164447643043</v>
      </c>
      <c r="N2411">
        <v>46.717164447643043</v>
      </c>
      <c r="O2411">
        <v>28.717164447643043</v>
      </c>
      <c r="P2411">
        <v>57.717164447643043</v>
      </c>
      <c r="Q2411">
        <v>72.717164447643043</v>
      </c>
      <c r="R2411">
        <v>14.717164447643043</v>
      </c>
      <c r="S2411">
        <v>22.717164447643043</v>
      </c>
      <c r="T2411">
        <v>67.717164447643043</v>
      </c>
    </row>
    <row r="2412" spans="1:20" x14ac:dyDescent="0.3">
      <c r="A2412">
        <v>2411</v>
      </c>
      <c r="B2412" s="1">
        <v>45002</v>
      </c>
      <c r="C2412">
        <v>65</v>
      </c>
      <c r="D2412">
        <v>56</v>
      </c>
      <c r="E2412">
        <v>8</v>
      </c>
      <c r="F2412">
        <v>25</v>
      </c>
      <c r="G2412">
        <v>17</v>
      </c>
      <c r="H2412">
        <v>5</v>
      </c>
      <c r="I2412">
        <v>65</v>
      </c>
      <c r="J2412">
        <f t="shared" si="44"/>
        <v>-10.282835552356957</v>
      </c>
      <c r="K2412">
        <v>0.71716444764304299</v>
      </c>
      <c r="L2412">
        <v>60.717164447643043</v>
      </c>
      <c r="M2412">
        <v>42.717164447643043</v>
      </c>
      <c r="N2412">
        <v>18.717164447643043</v>
      </c>
      <c r="O2412">
        <v>46.717164447643043</v>
      </c>
      <c r="P2412">
        <v>28.717164447643043</v>
      </c>
      <c r="Q2412">
        <v>57.717164447643043</v>
      </c>
      <c r="R2412">
        <v>72.717164447643043</v>
      </c>
      <c r="S2412">
        <v>14.717164447643043</v>
      </c>
      <c r="T2412">
        <v>22.717164447643043</v>
      </c>
    </row>
    <row r="2413" spans="1:20" x14ac:dyDescent="0.3">
      <c r="A2413">
        <v>2412</v>
      </c>
      <c r="B2413" s="1">
        <v>45003</v>
      </c>
      <c r="C2413">
        <v>64</v>
      </c>
      <c r="D2413">
        <v>52</v>
      </c>
      <c r="E2413">
        <v>8</v>
      </c>
      <c r="F2413">
        <v>19</v>
      </c>
      <c r="G2413">
        <v>17</v>
      </c>
      <c r="H2413">
        <v>3</v>
      </c>
      <c r="I2413">
        <v>64</v>
      </c>
      <c r="J2413">
        <f t="shared" si="44"/>
        <v>-11.282835552356957</v>
      </c>
      <c r="K2413">
        <v>-10.282835552356957</v>
      </c>
      <c r="L2413">
        <v>0.71716444764304299</v>
      </c>
      <c r="M2413">
        <v>60.717164447643043</v>
      </c>
      <c r="N2413">
        <v>42.717164447643043</v>
      </c>
      <c r="O2413">
        <v>18.717164447643043</v>
      </c>
      <c r="P2413">
        <v>46.717164447643043</v>
      </c>
      <c r="Q2413">
        <v>28.717164447643043</v>
      </c>
      <c r="R2413">
        <v>57.717164447643043</v>
      </c>
      <c r="S2413">
        <v>72.717164447643043</v>
      </c>
      <c r="T2413">
        <v>14.717164447643043</v>
      </c>
    </row>
    <row r="2414" spans="1:20" x14ac:dyDescent="0.3">
      <c r="A2414">
        <v>2413</v>
      </c>
      <c r="B2414" s="1">
        <v>45004</v>
      </c>
      <c r="C2414">
        <v>60</v>
      </c>
      <c r="D2414">
        <v>53</v>
      </c>
      <c r="E2414">
        <v>8</v>
      </c>
      <c r="F2414">
        <v>21</v>
      </c>
      <c r="G2414">
        <v>17</v>
      </c>
      <c r="H2414">
        <v>5</v>
      </c>
      <c r="I2414">
        <v>60</v>
      </c>
      <c r="J2414">
        <f t="shared" si="44"/>
        <v>-15.282835552356957</v>
      </c>
      <c r="K2414">
        <v>-11.282835552356957</v>
      </c>
      <c r="L2414">
        <v>-10.282835552356957</v>
      </c>
      <c r="M2414">
        <v>0.71716444764304299</v>
      </c>
      <c r="N2414">
        <v>60.717164447643043</v>
      </c>
      <c r="O2414">
        <v>42.717164447643043</v>
      </c>
      <c r="P2414">
        <v>18.717164447643043</v>
      </c>
      <c r="Q2414">
        <v>46.717164447643043</v>
      </c>
      <c r="R2414">
        <v>28.717164447643043</v>
      </c>
      <c r="S2414">
        <v>57.717164447643043</v>
      </c>
      <c r="T2414">
        <v>72.717164447643043</v>
      </c>
    </row>
    <row r="2415" spans="1:20" x14ac:dyDescent="0.3">
      <c r="A2415">
        <v>2414</v>
      </c>
      <c r="B2415" s="1">
        <v>45005</v>
      </c>
      <c r="C2415">
        <v>66</v>
      </c>
      <c r="D2415">
        <v>60</v>
      </c>
      <c r="E2415">
        <v>9</v>
      </c>
      <c r="F2415">
        <v>31</v>
      </c>
      <c r="G2415">
        <v>18</v>
      </c>
      <c r="H2415">
        <v>11</v>
      </c>
      <c r="I2415">
        <v>66</v>
      </c>
      <c r="J2415">
        <f t="shared" si="44"/>
        <v>-9.282835552356957</v>
      </c>
      <c r="K2415">
        <v>-15.282835552356957</v>
      </c>
      <c r="L2415">
        <v>-11.282835552356957</v>
      </c>
      <c r="M2415">
        <v>-10.282835552356957</v>
      </c>
      <c r="N2415">
        <v>0.71716444764304299</v>
      </c>
      <c r="O2415">
        <v>60.717164447643043</v>
      </c>
      <c r="P2415">
        <v>42.717164447643043</v>
      </c>
      <c r="Q2415">
        <v>18.717164447643043</v>
      </c>
      <c r="R2415">
        <v>46.717164447643043</v>
      </c>
      <c r="S2415">
        <v>28.717164447643043</v>
      </c>
      <c r="T2415">
        <v>57.717164447643043</v>
      </c>
    </row>
    <row r="2416" spans="1:20" x14ac:dyDescent="0.3">
      <c r="A2416">
        <v>2415</v>
      </c>
      <c r="B2416" s="1">
        <v>45006</v>
      </c>
      <c r="C2416">
        <v>87</v>
      </c>
      <c r="D2416">
        <v>78</v>
      </c>
      <c r="E2416">
        <v>15</v>
      </c>
      <c r="F2416">
        <v>31</v>
      </c>
      <c r="G2416">
        <v>18</v>
      </c>
      <c r="H2416">
        <v>8</v>
      </c>
      <c r="I2416">
        <v>87</v>
      </c>
      <c r="J2416">
        <f t="shared" si="44"/>
        <v>11.717164447643043</v>
      </c>
      <c r="K2416">
        <v>-9.282835552356957</v>
      </c>
      <c r="L2416">
        <v>-15.282835552356957</v>
      </c>
      <c r="M2416">
        <v>-11.282835552356957</v>
      </c>
      <c r="N2416">
        <v>-10.282835552356957</v>
      </c>
      <c r="O2416">
        <v>0.71716444764304299</v>
      </c>
      <c r="P2416">
        <v>60.717164447643043</v>
      </c>
      <c r="Q2416">
        <v>42.717164447643043</v>
      </c>
      <c r="R2416">
        <v>18.717164447643043</v>
      </c>
      <c r="S2416">
        <v>46.717164447643043</v>
      </c>
      <c r="T2416">
        <v>28.717164447643043</v>
      </c>
    </row>
    <row r="2417" spans="1:20" x14ac:dyDescent="0.3">
      <c r="A2417">
        <v>2416</v>
      </c>
      <c r="B2417" s="1">
        <v>45007</v>
      </c>
      <c r="C2417">
        <v>132</v>
      </c>
      <c r="D2417">
        <v>78</v>
      </c>
      <c r="E2417">
        <v>15</v>
      </c>
      <c r="F2417">
        <v>33</v>
      </c>
      <c r="G2417">
        <v>18</v>
      </c>
      <c r="H2417">
        <v>10</v>
      </c>
      <c r="I2417">
        <v>132</v>
      </c>
      <c r="J2417">
        <f t="shared" si="44"/>
        <v>56.717164447643043</v>
      </c>
      <c r="K2417">
        <v>11.717164447643043</v>
      </c>
      <c r="L2417">
        <v>-9.282835552356957</v>
      </c>
      <c r="M2417">
        <v>-15.282835552356957</v>
      </c>
      <c r="N2417">
        <v>-11.282835552356957</v>
      </c>
      <c r="O2417">
        <v>-10.282835552356957</v>
      </c>
      <c r="P2417">
        <v>0.71716444764304299</v>
      </c>
      <c r="Q2417">
        <v>60.717164447643043</v>
      </c>
      <c r="R2417">
        <v>42.717164447643043</v>
      </c>
      <c r="S2417">
        <v>18.717164447643043</v>
      </c>
      <c r="T2417">
        <v>46.717164447643043</v>
      </c>
    </row>
    <row r="2418" spans="1:20" x14ac:dyDescent="0.3">
      <c r="A2418">
        <v>2417</v>
      </c>
      <c r="B2418" s="1">
        <v>45008</v>
      </c>
      <c r="C2418">
        <v>117</v>
      </c>
      <c r="D2418">
        <v>77</v>
      </c>
      <c r="E2418">
        <v>11</v>
      </c>
      <c r="F2418">
        <v>31</v>
      </c>
      <c r="G2418">
        <v>18</v>
      </c>
      <c r="H2418">
        <v>9</v>
      </c>
      <c r="I2418">
        <v>117</v>
      </c>
      <c r="J2418">
        <f t="shared" si="44"/>
        <v>41.717164447643043</v>
      </c>
      <c r="K2418">
        <v>56.717164447643043</v>
      </c>
      <c r="L2418">
        <v>11.717164447643043</v>
      </c>
      <c r="M2418">
        <v>-9.282835552356957</v>
      </c>
      <c r="N2418">
        <v>-15.282835552356957</v>
      </c>
      <c r="O2418">
        <v>-11.282835552356957</v>
      </c>
      <c r="P2418">
        <v>-10.282835552356957</v>
      </c>
      <c r="Q2418">
        <v>0.71716444764304299</v>
      </c>
      <c r="R2418">
        <v>60.717164447643043</v>
      </c>
      <c r="S2418">
        <v>42.717164447643043</v>
      </c>
      <c r="T2418">
        <v>18.717164447643043</v>
      </c>
    </row>
    <row r="2419" spans="1:20" x14ac:dyDescent="0.3">
      <c r="A2419">
        <v>2418</v>
      </c>
      <c r="B2419" s="1">
        <v>45009</v>
      </c>
      <c r="C2419">
        <v>120</v>
      </c>
      <c r="D2419">
        <v>66</v>
      </c>
      <c r="E2419">
        <v>11</v>
      </c>
      <c r="F2419">
        <v>26</v>
      </c>
      <c r="G2419">
        <v>18</v>
      </c>
      <c r="H2419">
        <v>9</v>
      </c>
      <c r="I2419">
        <v>120</v>
      </c>
      <c r="J2419">
        <f t="shared" si="44"/>
        <v>44.717164447643043</v>
      </c>
      <c r="K2419">
        <v>41.717164447643043</v>
      </c>
      <c r="L2419">
        <v>56.717164447643043</v>
      </c>
      <c r="M2419">
        <v>11.717164447643043</v>
      </c>
      <c r="N2419">
        <v>-9.282835552356957</v>
      </c>
      <c r="O2419">
        <v>-15.282835552356957</v>
      </c>
      <c r="P2419">
        <v>-11.282835552356957</v>
      </c>
      <c r="Q2419">
        <v>-10.282835552356957</v>
      </c>
      <c r="R2419">
        <v>0.71716444764304299</v>
      </c>
      <c r="S2419">
        <v>60.717164447643043</v>
      </c>
      <c r="T2419">
        <v>42.717164447643043</v>
      </c>
    </row>
    <row r="2420" spans="1:20" x14ac:dyDescent="0.3">
      <c r="A2420">
        <v>2419</v>
      </c>
      <c r="B2420" s="1">
        <v>45010</v>
      </c>
      <c r="C2420">
        <v>90</v>
      </c>
      <c r="D2420">
        <v>51</v>
      </c>
      <c r="E2420">
        <v>6</v>
      </c>
      <c r="F2420">
        <v>18</v>
      </c>
      <c r="G2420">
        <v>19</v>
      </c>
      <c r="H2420">
        <v>4</v>
      </c>
      <c r="I2420">
        <v>90</v>
      </c>
      <c r="J2420">
        <f t="shared" si="44"/>
        <v>14.717164447643043</v>
      </c>
      <c r="K2420">
        <v>44.717164447643043</v>
      </c>
      <c r="L2420">
        <v>41.717164447643043</v>
      </c>
      <c r="M2420">
        <v>56.717164447643043</v>
      </c>
      <c r="N2420">
        <v>11.717164447643043</v>
      </c>
      <c r="O2420">
        <v>-9.282835552356957</v>
      </c>
      <c r="P2420">
        <v>-15.282835552356957</v>
      </c>
      <c r="Q2420">
        <v>-11.282835552356957</v>
      </c>
      <c r="R2420">
        <v>-10.282835552356957</v>
      </c>
      <c r="S2420">
        <v>0.71716444764304299</v>
      </c>
      <c r="T2420">
        <v>60.717164447643043</v>
      </c>
    </row>
    <row r="2421" spans="1:20" x14ac:dyDescent="0.3">
      <c r="A2421">
        <v>2420</v>
      </c>
      <c r="B2421" s="1">
        <v>45011</v>
      </c>
      <c r="C2421">
        <v>56</v>
      </c>
      <c r="D2421">
        <v>44</v>
      </c>
      <c r="E2421">
        <v>7</v>
      </c>
      <c r="F2421">
        <v>19</v>
      </c>
      <c r="G2421">
        <v>19</v>
      </c>
      <c r="H2421">
        <v>5</v>
      </c>
      <c r="I2421">
        <v>56</v>
      </c>
      <c r="J2421">
        <f t="shared" si="44"/>
        <v>-19.282835552356957</v>
      </c>
      <c r="K2421">
        <v>14.717164447643043</v>
      </c>
      <c r="L2421">
        <v>44.717164447643043</v>
      </c>
      <c r="M2421">
        <v>41.717164447643043</v>
      </c>
      <c r="N2421">
        <v>56.717164447643043</v>
      </c>
      <c r="O2421">
        <v>11.717164447643043</v>
      </c>
      <c r="P2421">
        <v>-9.282835552356957</v>
      </c>
      <c r="Q2421">
        <v>-15.282835552356957</v>
      </c>
      <c r="R2421">
        <v>-11.282835552356957</v>
      </c>
      <c r="S2421">
        <v>-10.282835552356957</v>
      </c>
      <c r="T2421">
        <v>0.71716444764304299</v>
      </c>
    </row>
    <row r="2422" spans="1:20" x14ac:dyDescent="0.3">
      <c r="A2422">
        <v>2421</v>
      </c>
      <c r="B2422" s="1">
        <v>45012</v>
      </c>
      <c r="C2422">
        <v>54</v>
      </c>
      <c r="D2422">
        <v>57</v>
      </c>
      <c r="E2422">
        <v>7</v>
      </c>
      <c r="F2422">
        <v>22</v>
      </c>
      <c r="G2422">
        <v>19</v>
      </c>
      <c r="H2422">
        <v>5</v>
      </c>
      <c r="I2422">
        <v>57</v>
      </c>
      <c r="J2422">
        <f t="shared" si="44"/>
        <v>-18.282835552356957</v>
      </c>
      <c r="K2422">
        <v>-19.282835552356957</v>
      </c>
      <c r="L2422">
        <v>14.717164447643043</v>
      </c>
      <c r="M2422">
        <v>44.717164447643043</v>
      </c>
      <c r="N2422">
        <v>41.717164447643043</v>
      </c>
      <c r="O2422">
        <v>56.717164447643043</v>
      </c>
      <c r="P2422">
        <v>11.717164447643043</v>
      </c>
      <c r="Q2422">
        <v>-9.282835552356957</v>
      </c>
      <c r="R2422">
        <v>-15.282835552356957</v>
      </c>
      <c r="S2422">
        <v>-11.282835552356957</v>
      </c>
      <c r="T2422">
        <v>-10.282835552356957</v>
      </c>
    </row>
    <row r="2423" spans="1:20" x14ac:dyDescent="0.3">
      <c r="A2423">
        <v>2422</v>
      </c>
      <c r="B2423" s="1">
        <v>45013</v>
      </c>
      <c r="C2423">
        <v>67</v>
      </c>
      <c r="D2423">
        <v>50</v>
      </c>
      <c r="E2423">
        <v>8</v>
      </c>
      <c r="F2423">
        <v>21</v>
      </c>
      <c r="G2423">
        <v>19</v>
      </c>
      <c r="H2423">
        <v>6</v>
      </c>
      <c r="I2423">
        <v>67</v>
      </c>
      <c r="J2423">
        <f t="shared" si="44"/>
        <v>-8.282835552356957</v>
      </c>
      <c r="K2423">
        <v>-18.282835552356957</v>
      </c>
      <c r="L2423">
        <v>-19.282835552356957</v>
      </c>
      <c r="M2423">
        <v>14.717164447643043</v>
      </c>
      <c r="N2423">
        <v>44.717164447643043</v>
      </c>
      <c r="O2423">
        <v>41.717164447643043</v>
      </c>
      <c r="P2423">
        <v>56.717164447643043</v>
      </c>
      <c r="Q2423">
        <v>11.717164447643043</v>
      </c>
      <c r="R2423">
        <v>-9.282835552356957</v>
      </c>
      <c r="S2423">
        <v>-15.282835552356957</v>
      </c>
      <c r="T2423">
        <v>-11.282835552356957</v>
      </c>
    </row>
    <row r="2424" spans="1:20" x14ac:dyDescent="0.3">
      <c r="A2424">
        <v>2423</v>
      </c>
      <c r="B2424" s="1">
        <v>45014</v>
      </c>
      <c r="C2424">
        <v>69</v>
      </c>
      <c r="D2424">
        <v>60</v>
      </c>
      <c r="E2424">
        <v>5</v>
      </c>
      <c r="F2424">
        <v>26</v>
      </c>
      <c r="G2424">
        <v>19</v>
      </c>
      <c r="H2424">
        <v>7</v>
      </c>
      <c r="I2424">
        <v>69</v>
      </c>
      <c r="J2424">
        <f t="shared" si="44"/>
        <v>-6.282835552356957</v>
      </c>
      <c r="K2424">
        <v>-8.282835552356957</v>
      </c>
      <c r="L2424">
        <v>-18.282835552356957</v>
      </c>
      <c r="M2424">
        <v>-19.282835552356957</v>
      </c>
      <c r="N2424">
        <v>14.717164447643043</v>
      </c>
      <c r="O2424">
        <v>44.717164447643043</v>
      </c>
      <c r="P2424">
        <v>41.717164447643043</v>
      </c>
      <c r="Q2424">
        <v>56.717164447643043</v>
      </c>
      <c r="R2424">
        <v>11.717164447643043</v>
      </c>
      <c r="S2424">
        <v>-9.282835552356957</v>
      </c>
      <c r="T2424">
        <v>-15.282835552356957</v>
      </c>
    </row>
    <row r="2425" spans="1:20" x14ac:dyDescent="0.3">
      <c r="A2425">
        <v>2424</v>
      </c>
      <c r="B2425" s="1">
        <v>45015</v>
      </c>
      <c r="C2425">
        <v>79</v>
      </c>
      <c r="D2425">
        <v>88</v>
      </c>
      <c r="E2425">
        <v>5</v>
      </c>
      <c r="F2425">
        <v>41</v>
      </c>
      <c r="G2425">
        <v>20</v>
      </c>
      <c r="H2425">
        <v>14</v>
      </c>
      <c r="I2425">
        <v>88</v>
      </c>
      <c r="J2425">
        <f t="shared" si="44"/>
        <v>12.717164447643043</v>
      </c>
      <c r="K2425">
        <v>-6.282835552356957</v>
      </c>
      <c r="L2425">
        <v>-8.282835552356957</v>
      </c>
      <c r="M2425">
        <v>-18.282835552356957</v>
      </c>
      <c r="N2425">
        <v>-19.282835552356957</v>
      </c>
      <c r="O2425">
        <v>14.717164447643043</v>
      </c>
      <c r="P2425">
        <v>44.717164447643043</v>
      </c>
      <c r="Q2425">
        <v>41.717164447643043</v>
      </c>
      <c r="R2425">
        <v>56.717164447643043</v>
      </c>
      <c r="S2425">
        <v>11.717164447643043</v>
      </c>
      <c r="T2425">
        <v>-9.282835552356957</v>
      </c>
    </row>
    <row r="2426" spans="1:20" x14ac:dyDescent="0.3">
      <c r="A2426">
        <v>2425</v>
      </c>
      <c r="B2426" s="1">
        <v>45016</v>
      </c>
      <c r="C2426">
        <v>135</v>
      </c>
      <c r="D2426">
        <v>68</v>
      </c>
      <c r="E2426">
        <v>5</v>
      </c>
      <c r="F2426">
        <v>37</v>
      </c>
      <c r="G2426">
        <v>21</v>
      </c>
      <c r="H2426">
        <v>13</v>
      </c>
      <c r="I2426">
        <v>135</v>
      </c>
      <c r="J2426">
        <f t="shared" si="44"/>
        <v>59.717164447643043</v>
      </c>
      <c r="K2426">
        <v>12.717164447643043</v>
      </c>
      <c r="L2426">
        <v>-6.282835552356957</v>
      </c>
      <c r="M2426">
        <v>-8.282835552356957</v>
      </c>
      <c r="N2426">
        <v>-18.282835552356957</v>
      </c>
      <c r="O2426">
        <v>-19.282835552356957</v>
      </c>
      <c r="P2426">
        <v>14.717164447643043</v>
      </c>
      <c r="Q2426">
        <v>44.717164447643043</v>
      </c>
      <c r="R2426">
        <v>41.717164447643043</v>
      </c>
      <c r="S2426">
        <v>56.717164447643043</v>
      </c>
      <c r="T2426">
        <v>11.717164447643043</v>
      </c>
    </row>
    <row r="2427" spans="1:20" x14ac:dyDescent="0.3">
      <c r="A2427">
        <v>2426</v>
      </c>
      <c r="B2427" s="1">
        <v>45017</v>
      </c>
      <c r="C2427">
        <v>104</v>
      </c>
      <c r="D2427">
        <v>49</v>
      </c>
      <c r="E2427">
        <v>9</v>
      </c>
      <c r="F2427">
        <v>26</v>
      </c>
      <c r="G2427">
        <v>20</v>
      </c>
      <c r="H2427">
        <v>9</v>
      </c>
      <c r="I2427">
        <v>104</v>
      </c>
      <c r="J2427">
        <f t="shared" si="44"/>
        <v>28.717164447643043</v>
      </c>
      <c r="K2427">
        <v>59.717164447643043</v>
      </c>
      <c r="L2427">
        <v>12.717164447643043</v>
      </c>
      <c r="M2427">
        <v>-6.282835552356957</v>
      </c>
      <c r="N2427">
        <v>-8.282835552356957</v>
      </c>
      <c r="O2427">
        <v>-18.282835552356957</v>
      </c>
      <c r="P2427">
        <v>-19.282835552356957</v>
      </c>
      <c r="Q2427">
        <v>14.717164447643043</v>
      </c>
      <c r="R2427">
        <v>44.717164447643043</v>
      </c>
      <c r="S2427">
        <v>41.717164447643043</v>
      </c>
      <c r="T2427">
        <v>56.717164447643043</v>
      </c>
    </row>
    <row r="2428" spans="1:20" x14ac:dyDescent="0.3">
      <c r="A2428">
        <v>2427</v>
      </c>
      <c r="B2428" s="1">
        <v>45018</v>
      </c>
      <c r="C2428">
        <v>69</v>
      </c>
      <c r="D2428">
        <v>54</v>
      </c>
      <c r="E2428">
        <v>11</v>
      </c>
      <c r="F2428">
        <v>25</v>
      </c>
      <c r="G2428">
        <v>18</v>
      </c>
      <c r="H2428">
        <v>9</v>
      </c>
      <c r="I2428">
        <v>69</v>
      </c>
      <c r="J2428">
        <f t="shared" si="44"/>
        <v>-6.282835552356957</v>
      </c>
      <c r="K2428">
        <v>28.717164447643043</v>
      </c>
      <c r="L2428">
        <v>59.717164447643043</v>
      </c>
      <c r="M2428">
        <v>12.717164447643043</v>
      </c>
      <c r="N2428">
        <v>-6.282835552356957</v>
      </c>
      <c r="O2428">
        <v>-8.282835552356957</v>
      </c>
      <c r="P2428">
        <v>-18.282835552356957</v>
      </c>
      <c r="Q2428">
        <v>-19.282835552356957</v>
      </c>
      <c r="R2428">
        <v>14.717164447643043</v>
      </c>
      <c r="S2428">
        <v>44.717164447643043</v>
      </c>
      <c r="T2428">
        <v>41.717164447643043</v>
      </c>
    </row>
    <row r="2429" spans="1:20" x14ac:dyDescent="0.3">
      <c r="A2429">
        <v>2428</v>
      </c>
      <c r="B2429" s="1">
        <v>45019</v>
      </c>
      <c r="C2429">
        <v>72</v>
      </c>
      <c r="D2429">
        <v>70</v>
      </c>
      <c r="E2429">
        <v>12</v>
      </c>
      <c r="F2429">
        <v>30</v>
      </c>
      <c r="G2429">
        <v>19</v>
      </c>
      <c r="H2429">
        <v>12</v>
      </c>
      <c r="I2429">
        <v>72</v>
      </c>
      <c r="J2429">
        <f t="shared" si="44"/>
        <v>-3.282835552356957</v>
      </c>
      <c r="K2429">
        <v>-6.282835552356957</v>
      </c>
      <c r="L2429">
        <v>28.717164447643043</v>
      </c>
      <c r="M2429">
        <v>59.717164447643043</v>
      </c>
      <c r="N2429">
        <v>12.717164447643043</v>
      </c>
      <c r="O2429">
        <v>-6.282835552356957</v>
      </c>
      <c r="P2429">
        <v>-8.282835552356957</v>
      </c>
      <c r="Q2429">
        <v>-18.282835552356957</v>
      </c>
      <c r="R2429">
        <v>-19.282835552356957</v>
      </c>
      <c r="S2429">
        <v>14.717164447643043</v>
      </c>
      <c r="T2429">
        <v>44.717164447643043</v>
      </c>
    </row>
    <row r="2430" spans="1:20" x14ac:dyDescent="0.3">
      <c r="A2430">
        <v>2429</v>
      </c>
      <c r="B2430" s="1">
        <v>45020</v>
      </c>
      <c r="C2430">
        <v>95</v>
      </c>
      <c r="D2430">
        <v>77</v>
      </c>
      <c r="E2430">
        <v>12</v>
      </c>
      <c r="F2430">
        <v>30</v>
      </c>
      <c r="G2430">
        <v>18</v>
      </c>
      <c r="H2430">
        <v>8</v>
      </c>
      <c r="I2430">
        <v>95</v>
      </c>
      <c r="J2430">
        <f t="shared" si="44"/>
        <v>19.717164447643043</v>
      </c>
      <c r="K2430">
        <v>-3.282835552356957</v>
      </c>
      <c r="L2430">
        <v>-6.282835552356957</v>
      </c>
      <c r="M2430">
        <v>28.717164447643043</v>
      </c>
      <c r="N2430">
        <v>59.717164447643043</v>
      </c>
      <c r="O2430">
        <v>12.717164447643043</v>
      </c>
      <c r="P2430">
        <v>-6.282835552356957</v>
      </c>
      <c r="Q2430">
        <v>-8.282835552356957</v>
      </c>
      <c r="R2430">
        <v>-18.282835552356957</v>
      </c>
      <c r="S2430">
        <v>-19.282835552356957</v>
      </c>
      <c r="T2430">
        <v>14.717164447643043</v>
      </c>
    </row>
    <row r="2431" spans="1:20" x14ac:dyDescent="0.3">
      <c r="A2431">
        <v>2430</v>
      </c>
      <c r="B2431" s="1">
        <v>45021</v>
      </c>
      <c r="C2431">
        <v>121</v>
      </c>
      <c r="D2431">
        <v>70</v>
      </c>
      <c r="E2431">
        <v>13</v>
      </c>
      <c r="F2431">
        <v>27</v>
      </c>
      <c r="G2431">
        <v>18</v>
      </c>
      <c r="H2431">
        <v>8</v>
      </c>
      <c r="I2431">
        <v>121</v>
      </c>
      <c r="J2431">
        <f t="shared" si="44"/>
        <v>45.717164447643043</v>
      </c>
      <c r="K2431">
        <v>19.717164447643043</v>
      </c>
      <c r="L2431">
        <v>-3.282835552356957</v>
      </c>
      <c r="M2431">
        <v>-6.282835552356957</v>
      </c>
      <c r="N2431">
        <v>28.717164447643043</v>
      </c>
      <c r="O2431">
        <v>59.717164447643043</v>
      </c>
      <c r="P2431">
        <v>12.717164447643043</v>
      </c>
      <c r="Q2431">
        <v>-6.282835552356957</v>
      </c>
      <c r="R2431">
        <v>-8.282835552356957</v>
      </c>
      <c r="S2431">
        <v>-18.282835552356957</v>
      </c>
      <c r="T2431">
        <v>-19.282835552356957</v>
      </c>
    </row>
    <row r="2432" spans="1:20" x14ac:dyDescent="0.3">
      <c r="A2432">
        <v>2431</v>
      </c>
      <c r="B2432" s="1">
        <v>45022</v>
      </c>
      <c r="C2432">
        <v>105</v>
      </c>
      <c r="D2432">
        <v>69</v>
      </c>
      <c r="E2432">
        <v>10</v>
      </c>
      <c r="F2432">
        <v>31</v>
      </c>
      <c r="G2432">
        <v>18</v>
      </c>
      <c r="H2432">
        <v>7</v>
      </c>
      <c r="I2432">
        <v>105</v>
      </c>
      <c r="J2432">
        <f t="shared" si="44"/>
        <v>29.717164447643043</v>
      </c>
      <c r="K2432">
        <v>45.717164447643043</v>
      </c>
      <c r="L2432">
        <v>19.717164447643043</v>
      </c>
      <c r="M2432">
        <v>-3.282835552356957</v>
      </c>
      <c r="N2432">
        <v>-6.282835552356957</v>
      </c>
      <c r="O2432">
        <v>28.717164447643043</v>
      </c>
      <c r="P2432">
        <v>59.717164447643043</v>
      </c>
      <c r="Q2432">
        <v>12.717164447643043</v>
      </c>
      <c r="R2432">
        <v>-6.282835552356957</v>
      </c>
      <c r="S2432">
        <v>-8.282835552356957</v>
      </c>
      <c r="T2432">
        <v>-18.282835552356957</v>
      </c>
    </row>
    <row r="2433" spans="1:20" x14ac:dyDescent="0.3">
      <c r="A2433">
        <v>2432</v>
      </c>
      <c r="B2433" s="1">
        <v>45023</v>
      </c>
      <c r="C2433">
        <v>91</v>
      </c>
      <c r="D2433">
        <v>73</v>
      </c>
      <c r="E2433">
        <v>15</v>
      </c>
      <c r="F2433">
        <v>24</v>
      </c>
      <c r="G2433">
        <v>18</v>
      </c>
      <c r="H2433">
        <v>3</v>
      </c>
      <c r="I2433">
        <v>91</v>
      </c>
      <c r="J2433">
        <f t="shared" si="44"/>
        <v>15.717164447643043</v>
      </c>
      <c r="K2433">
        <v>29.717164447643043</v>
      </c>
      <c r="L2433">
        <v>45.717164447643043</v>
      </c>
      <c r="M2433">
        <v>19.717164447643043</v>
      </c>
      <c r="N2433">
        <v>-3.282835552356957</v>
      </c>
      <c r="O2433">
        <v>-6.282835552356957</v>
      </c>
      <c r="P2433">
        <v>28.717164447643043</v>
      </c>
      <c r="Q2433">
        <v>59.717164447643043</v>
      </c>
      <c r="R2433">
        <v>12.717164447643043</v>
      </c>
      <c r="S2433">
        <v>-6.282835552356957</v>
      </c>
      <c r="T2433">
        <v>-8.282835552356957</v>
      </c>
    </row>
    <row r="2434" spans="1:20" x14ac:dyDescent="0.3">
      <c r="A2434">
        <v>2433</v>
      </c>
      <c r="B2434" s="1">
        <v>45024</v>
      </c>
      <c r="C2434">
        <v>103</v>
      </c>
      <c r="D2434">
        <v>71</v>
      </c>
      <c r="E2434">
        <v>9</v>
      </c>
      <c r="F2434">
        <v>28</v>
      </c>
      <c r="G2434">
        <v>19</v>
      </c>
      <c r="H2434">
        <v>6</v>
      </c>
      <c r="I2434">
        <v>103</v>
      </c>
      <c r="J2434">
        <f t="shared" si="44"/>
        <v>27.717164447643043</v>
      </c>
      <c r="K2434">
        <v>15.717164447643043</v>
      </c>
      <c r="L2434">
        <v>29.717164447643043</v>
      </c>
      <c r="M2434">
        <v>45.717164447643043</v>
      </c>
      <c r="N2434">
        <v>19.717164447643043</v>
      </c>
      <c r="O2434">
        <v>-3.282835552356957</v>
      </c>
      <c r="P2434">
        <v>-6.282835552356957</v>
      </c>
      <c r="Q2434">
        <v>28.717164447643043</v>
      </c>
      <c r="R2434">
        <v>59.717164447643043</v>
      </c>
      <c r="S2434">
        <v>12.717164447643043</v>
      </c>
      <c r="T2434">
        <v>-6.282835552356957</v>
      </c>
    </row>
    <row r="2435" spans="1:20" x14ac:dyDescent="0.3">
      <c r="A2435">
        <v>2434</v>
      </c>
      <c r="B2435" s="1">
        <v>45025</v>
      </c>
      <c r="C2435">
        <v>108</v>
      </c>
      <c r="D2435">
        <v>59</v>
      </c>
      <c r="E2435">
        <v>5</v>
      </c>
      <c r="F2435">
        <v>33</v>
      </c>
      <c r="G2435">
        <v>19</v>
      </c>
      <c r="H2435">
        <v>10</v>
      </c>
      <c r="I2435">
        <v>108</v>
      </c>
      <c r="J2435">
        <f t="shared" ref="J2435:J2498" si="45">(I2435-$V$2)</f>
        <v>32.717164447643043</v>
      </c>
      <c r="K2435">
        <v>27.717164447643043</v>
      </c>
      <c r="L2435">
        <v>15.717164447643043</v>
      </c>
      <c r="M2435">
        <v>29.717164447643043</v>
      </c>
      <c r="N2435">
        <v>45.717164447643043</v>
      </c>
      <c r="O2435">
        <v>19.717164447643043</v>
      </c>
      <c r="P2435">
        <v>-3.282835552356957</v>
      </c>
      <c r="Q2435">
        <v>-6.282835552356957</v>
      </c>
      <c r="R2435">
        <v>28.717164447643043</v>
      </c>
      <c r="S2435">
        <v>59.717164447643043</v>
      </c>
      <c r="T2435">
        <v>12.717164447643043</v>
      </c>
    </row>
    <row r="2436" spans="1:20" x14ac:dyDescent="0.3">
      <c r="A2436">
        <v>2435</v>
      </c>
      <c r="B2436" s="1">
        <v>45026</v>
      </c>
      <c r="C2436">
        <v>99</v>
      </c>
      <c r="D2436">
        <v>61</v>
      </c>
      <c r="E2436">
        <v>7</v>
      </c>
      <c r="F2436">
        <v>31</v>
      </c>
      <c r="G2436">
        <v>19</v>
      </c>
      <c r="H2436">
        <v>11</v>
      </c>
      <c r="I2436">
        <v>99</v>
      </c>
      <c r="J2436">
        <f t="shared" si="45"/>
        <v>23.717164447643043</v>
      </c>
      <c r="K2436">
        <v>32.717164447643043</v>
      </c>
      <c r="L2436">
        <v>27.717164447643043</v>
      </c>
      <c r="M2436">
        <v>15.717164447643043</v>
      </c>
      <c r="N2436">
        <v>29.717164447643043</v>
      </c>
      <c r="O2436">
        <v>45.717164447643043</v>
      </c>
      <c r="P2436">
        <v>19.717164447643043</v>
      </c>
      <c r="Q2436">
        <v>-3.282835552356957</v>
      </c>
      <c r="R2436">
        <v>-6.282835552356957</v>
      </c>
      <c r="S2436">
        <v>28.717164447643043</v>
      </c>
      <c r="T2436">
        <v>59.717164447643043</v>
      </c>
    </row>
    <row r="2437" spans="1:20" x14ac:dyDescent="0.3">
      <c r="A2437">
        <v>2436</v>
      </c>
      <c r="B2437" s="1">
        <v>45027</v>
      </c>
      <c r="C2437">
        <v>101</v>
      </c>
      <c r="D2437">
        <v>60</v>
      </c>
      <c r="E2437">
        <v>9</v>
      </c>
      <c r="F2437">
        <v>32</v>
      </c>
      <c r="G2437">
        <v>19</v>
      </c>
      <c r="H2437">
        <v>12</v>
      </c>
      <c r="I2437">
        <v>101</v>
      </c>
      <c r="J2437">
        <f t="shared" si="45"/>
        <v>25.717164447643043</v>
      </c>
      <c r="K2437">
        <v>23.717164447643043</v>
      </c>
      <c r="L2437">
        <v>32.717164447643043</v>
      </c>
      <c r="M2437">
        <v>27.717164447643043</v>
      </c>
      <c r="N2437">
        <v>15.717164447643043</v>
      </c>
      <c r="O2437">
        <v>29.717164447643043</v>
      </c>
      <c r="P2437">
        <v>45.717164447643043</v>
      </c>
      <c r="Q2437">
        <v>19.717164447643043</v>
      </c>
      <c r="R2437">
        <v>-3.282835552356957</v>
      </c>
      <c r="S2437">
        <v>-6.282835552356957</v>
      </c>
      <c r="T2437">
        <v>28.717164447643043</v>
      </c>
    </row>
    <row r="2438" spans="1:20" x14ac:dyDescent="0.3">
      <c r="A2438">
        <v>2437</v>
      </c>
      <c r="B2438" s="1">
        <v>45028</v>
      </c>
      <c r="C2438">
        <v>94</v>
      </c>
      <c r="D2438">
        <v>45</v>
      </c>
      <c r="E2438">
        <v>10</v>
      </c>
      <c r="F2438">
        <v>28</v>
      </c>
      <c r="G2438">
        <v>18</v>
      </c>
      <c r="H2438">
        <v>8</v>
      </c>
      <c r="I2438">
        <v>94</v>
      </c>
      <c r="J2438">
        <f t="shared" si="45"/>
        <v>18.717164447643043</v>
      </c>
      <c r="K2438">
        <v>25.717164447643043</v>
      </c>
      <c r="L2438">
        <v>23.717164447643043</v>
      </c>
      <c r="M2438">
        <v>32.717164447643043</v>
      </c>
      <c r="N2438">
        <v>27.717164447643043</v>
      </c>
      <c r="O2438">
        <v>15.717164447643043</v>
      </c>
      <c r="P2438">
        <v>29.717164447643043</v>
      </c>
      <c r="Q2438">
        <v>45.717164447643043</v>
      </c>
      <c r="R2438">
        <v>19.717164447643043</v>
      </c>
      <c r="S2438">
        <v>-3.282835552356957</v>
      </c>
      <c r="T2438">
        <v>-6.282835552356957</v>
      </c>
    </row>
    <row r="2439" spans="1:20" x14ac:dyDescent="0.3">
      <c r="A2439">
        <v>2438</v>
      </c>
      <c r="B2439" s="1">
        <v>45029</v>
      </c>
      <c r="C2439">
        <v>61</v>
      </c>
      <c r="D2439">
        <v>48</v>
      </c>
      <c r="E2439">
        <v>11</v>
      </c>
      <c r="F2439">
        <v>32</v>
      </c>
      <c r="G2439">
        <v>18</v>
      </c>
      <c r="H2439">
        <v>13</v>
      </c>
      <c r="I2439">
        <v>61</v>
      </c>
      <c r="J2439">
        <f t="shared" si="45"/>
        <v>-14.282835552356957</v>
      </c>
      <c r="K2439">
        <v>18.717164447643043</v>
      </c>
      <c r="L2439">
        <v>25.717164447643043</v>
      </c>
      <c r="M2439">
        <v>23.717164447643043</v>
      </c>
      <c r="N2439">
        <v>32.717164447643043</v>
      </c>
      <c r="O2439">
        <v>27.717164447643043</v>
      </c>
      <c r="P2439">
        <v>15.717164447643043</v>
      </c>
      <c r="Q2439">
        <v>29.717164447643043</v>
      </c>
      <c r="R2439">
        <v>45.717164447643043</v>
      </c>
      <c r="S2439">
        <v>19.717164447643043</v>
      </c>
      <c r="T2439">
        <v>-3.282835552356957</v>
      </c>
    </row>
    <row r="2440" spans="1:20" x14ac:dyDescent="0.3">
      <c r="A2440">
        <v>2439</v>
      </c>
      <c r="B2440" s="1">
        <v>45030</v>
      </c>
      <c r="C2440">
        <v>71</v>
      </c>
      <c r="D2440">
        <v>68</v>
      </c>
      <c r="E2440">
        <v>12</v>
      </c>
      <c r="F2440">
        <v>31</v>
      </c>
      <c r="G2440">
        <v>18</v>
      </c>
      <c r="H2440">
        <v>11</v>
      </c>
      <c r="I2440">
        <v>71</v>
      </c>
      <c r="J2440">
        <f t="shared" si="45"/>
        <v>-4.282835552356957</v>
      </c>
      <c r="K2440">
        <v>-14.282835552356957</v>
      </c>
      <c r="L2440">
        <v>18.717164447643043</v>
      </c>
      <c r="M2440">
        <v>25.717164447643043</v>
      </c>
      <c r="N2440">
        <v>23.717164447643043</v>
      </c>
      <c r="O2440">
        <v>32.717164447643043</v>
      </c>
      <c r="P2440">
        <v>27.717164447643043</v>
      </c>
      <c r="Q2440">
        <v>15.717164447643043</v>
      </c>
      <c r="R2440">
        <v>29.717164447643043</v>
      </c>
      <c r="S2440">
        <v>45.717164447643043</v>
      </c>
      <c r="T2440">
        <v>19.717164447643043</v>
      </c>
    </row>
    <row r="2441" spans="1:20" x14ac:dyDescent="0.3">
      <c r="A2441">
        <v>2440</v>
      </c>
      <c r="B2441" s="1">
        <v>45031</v>
      </c>
      <c r="C2441">
        <v>105</v>
      </c>
      <c r="D2441">
        <v>74</v>
      </c>
      <c r="E2441">
        <v>10</v>
      </c>
      <c r="F2441">
        <v>34</v>
      </c>
      <c r="G2441">
        <v>18</v>
      </c>
      <c r="H2441">
        <v>9</v>
      </c>
      <c r="I2441">
        <v>105</v>
      </c>
      <c r="J2441">
        <f t="shared" si="45"/>
        <v>29.717164447643043</v>
      </c>
      <c r="K2441">
        <v>-4.282835552356957</v>
      </c>
      <c r="L2441">
        <v>-14.282835552356957</v>
      </c>
      <c r="M2441">
        <v>18.717164447643043</v>
      </c>
      <c r="N2441">
        <v>25.717164447643043</v>
      </c>
      <c r="O2441">
        <v>23.717164447643043</v>
      </c>
      <c r="P2441">
        <v>32.717164447643043</v>
      </c>
      <c r="Q2441">
        <v>27.717164447643043</v>
      </c>
      <c r="R2441">
        <v>15.717164447643043</v>
      </c>
      <c r="S2441">
        <v>29.717164447643043</v>
      </c>
      <c r="T2441">
        <v>45.717164447643043</v>
      </c>
    </row>
    <row r="2442" spans="1:20" x14ac:dyDescent="0.3">
      <c r="A2442">
        <v>2441</v>
      </c>
      <c r="B2442" s="1">
        <v>45032</v>
      </c>
      <c r="C2442">
        <v>99</v>
      </c>
      <c r="D2442">
        <v>70</v>
      </c>
      <c r="E2442">
        <v>12</v>
      </c>
      <c r="F2442">
        <v>25</v>
      </c>
      <c r="G2442">
        <v>17</v>
      </c>
      <c r="H2442">
        <v>6</v>
      </c>
      <c r="I2442">
        <v>99</v>
      </c>
      <c r="J2442">
        <f t="shared" si="45"/>
        <v>23.717164447643043</v>
      </c>
      <c r="K2442">
        <v>29.717164447643043</v>
      </c>
      <c r="L2442">
        <v>-4.282835552356957</v>
      </c>
      <c r="M2442">
        <v>-14.282835552356957</v>
      </c>
      <c r="N2442">
        <v>18.717164447643043</v>
      </c>
      <c r="O2442">
        <v>25.717164447643043</v>
      </c>
      <c r="P2442">
        <v>23.717164447643043</v>
      </c>
      <c r="Q2442">
        <v>32.717164447643043</v>
      </c>
      <c r="R2442">
        <v>27.717164447643043</v>
      </c>
      <c r="S2442">
        <v>15.717164447643043</v>
      </c>
      <c r="T2442">
        <v>29.717164447643043</v>
      </c>
    </row>
    <row r="2443" spans="1:20" x14ac:dyDescent="0.3">
      <c r="A2443">
        <v>2442</v>
      </c>
      <c r="B2443" s="1">
        <v>45033</v>
      </c>
      <c r="C2443">
        <v>100</v>
      </c>
      <c r="D2443">
        <v>60</v>
      </c>
      <c r="E2443">
        <v>13</v>
      </c>
      <c r="F2443">
        <v>24</v>
      </c>
      <c r="G2443">
        <v>18</v>
      </c>
      <c r="H2443">
        <v>13</v>
      </c>
      <c r="I2443">
        <v>100</v>
      </c>
      <c r="J2443">
        <f t="shared" si="45"/>
        <v>24.717164447643043</v>
      </c>
      <c r="K2443">
        <v>23.717164447643043</v>
      </c>
      <c r="L2443">
        <v>29.717164447643043</v>
      </c>
      <c r="M2443">
        <v>-4.282835552356957</v>
      </c>
      <c r="N2443">
        <v>-14.282835552356957</v>
      </c>
      <c r="O2443">
        <v>18.717164447643043</v>
      </c>
      <c r="P2443">
        <v>25.717164447643043</v>
      </c>
      <c r="Q2443">
        <v>23.717164447643043</v>
      </c>
      <c r="R2443">
        <v>32.717164447643043</v>
      </c>
      <c r="S2443">
        <v>27.717164447643043</v>
      </c>
      <c r="T2443">
        <v>15.717164447643043</v>
      </c>
    </row>
    <row r="2444" spans="1:20" x14ac:dyDescent="0.3">
      <c r="A2444">
        <v>2443</v>
      </c>
      <c r="B2444" s="1">
        <v>45034</v>
      </c>
      <c r="C2444">
        <v>84</v>
      </c>
      <c r="D2444">
        <v>83</v>
      </c>
      <c r="E2444">
        <v>19</v>
      </c>
      <c r="F2444">
        <v>27</v>
      </c>
      <c r="G2444">
        <v>18</v>
      </c>
      <c r="H2444">
        <v>11</v>
      </c>
      <c r="I2444">
        <v>84</v>
      </c>
      <c r="J2444">
        <f t="shared" si="45"/>
        <v>8.717164447643043</v>
      </c>
      <c r="K2444">
        <v>24.717164447643043</v>
      </c>
      <c r="L2444">
        <v>23.717164447643043</v>
      </c>
      <c r="M2444">
        <v>29.717164447643043</v>
      </c>
      <c r="N2444">
        <v>-4.282835552356957</v>
      </c>
      <c r="O2444">
        <v>-14.282835552356957</v>
      </c>
      <c r="P2444">
        <v>18.717164447643043</v>
      </c>
      <c r="Q2444">
        <v>25.717164447643043</v>
      </c>
      <c r="R2444">
        <v>23.717164447643043</v>
      </c>
      <c r="S2444">
        <v>32.717164447643043</v>
      </c>
      <c r="T2444">
        <v>27.717164447643043</v>
      </c>
    </row>
    <row r="2445" spans="1:20" x14ac:dyDescent="0.3">
      <c r="A2445">
        <v>2444</v>
      </c>
      <c r="B2445" s="1">
        <v>45035</v>
      </c>
      <c r="C2445">
        <v>122</v>
      </c>
      <c r="D2445">
        <v>87</v>
      </c>
      <c r="E2445">
        <v>18</v>
      </c>
      <c r="F2445">
        <v>40</v>
      </c>
      <c r="G2445">
        <v>19</v>
      </c>
      <c r="H2445">
        <v>12</v>
      </c>
      <c r="I2445">
        <v>122</v>
      </c>
      <c r="J2445">
        <f t="shared" si="45"/>
        <v>46.717164447643043</v>
      </c>
      <c r="K2445">
        <v>8.717164447643043</v>
      </c>
      <c r="L2445">
        <v>24.717164447643043</v>
      </c>
      <c r="M2445">
        <v>23.717164447643043</v>
      </c>
      <c r="N2445">
        <v>29.717164447643043</v>
      </c>
      <c r="O2445">
        <v>-4.282835552356957</v>
      </c>
      <c r="P2445">
        <v>-14.282835552356957</v>
      </c>
      <c r="Q2445">
        <v>18.717164447643043</v>
      </c>
      <c r="R2445">
        <v>25.717164447643043</v>
      </c>
      <c r="S2445">
        <v>23.717164447643043</v>
      </c>
      <c r="T2445">
        <v>32.717164447643043</v>
      </c>
    </row>
    <row r="2446" spans="1:20" x14ac:dyDescent="0.3">
      <c r="A2446">
        <v>2445</v>
      </c>
      <c r="B2446" s="1">
        <v>45036</v>
      </c>
      <c r="C2446">
        <v>127</v>
      </c>
      <c r="D2446">
        <v>85</v>
      </c>
      <c r="E2446">
        <v>17</v>
      </c>
      <c r="F2446">
        <v>40</v>
      </c>
      <c r="G2446">
        <v>18</v>
      </c>
      <c r="H2446">
        <v>11</v>
      </c>
      <c r="I2446">
        <v>127</v>
      </c>
      <c r="J2446">
        <f t="shared" si="45"/>
        <v>51.717164447643043</v>
      </c>
      <c r="K2446">
        <v>46.717164447643043</v>
      </c>
      <c r="L2446">
        <v>8.717164447643043</v>
      </c>
      <c r="M2446">
        <v>24.717164447643043</v>
      </c>
      <c r="N2446">
        <v>23.717164447643043</v>
      </c>
      <c r="O2446">
        <v>29.717164447643043</v>
      </c>
      <c r="P2446">
        <v>-4.282835552356957</v>
      </c>
      <c r="Q2446">
        <v>-14.282835552356957</v>
      </c>
      <c r="R2446">
        <v>18.717164447643043</v>
      </c>
      <c r="S2446">
        <v>25.717164447643043</v>
      </c>
      <c r="T2446">
        <v>23.717164447643043</v>
      </c>
    </row>
    <row r="2447" spans="1:20" x14ac:dyDescent="0.3">
      <c r="A2447">
        <v>2446</v>
      </c>
      <c r="B2447" s="1">
        <v>45037</v>
      </c>
      <c r="C2447">
        <v>130</v>
      </c>
      <c r="D2447">
        <v>77</v>
      </c>
      <c r="E2447">
        <v>17</v>
      </c>
      <c r="F2447">
        <v>24</v>
      </c>
      <c r="G2447">
        <v>18</v>
      </c>
      <c r="H2447">
        <v>8</v>
      </c>
      <c r="I2447">
        <v>130</v>
      </c>
      <c r="J2447">
        <f t="shared" si="45"/>
        <v>54.717164447643043</v>
      </c>
      <c r="K2447">
        <v>51.717164447643043</v>
      </c>
      <c r="L2447">
        <v>46.717164447643043</v>
      </c>
      <c r="M2447">
        <v>8.717164447643043</v>
      </c>
      <c r="N2447">
        <v>24.717164447643043</v>
      </c>
      <c r="O2447">
        <v>23.717164447643043</v>
      </c>
      <c r="P2447">
        <v>29.717164447643043</v>
      </c>
      <c r="Q2447">
        <v>-4.282835552356957</v>
      </c>
      <c r="R2447">
        <v>-14.282835552356957</v>
      </c>
      <c r="S2447">
        <v>18.717164447643043</v>
      </c>
      <c r="T2447">
        <v>25.717164447643043</v>
      </c>
    </row>
    <row r="2448" spans="1:20" x14ac:dyDescent="0.3">
      <c r="A2448">
        <v>2447</v>
      </c>
      <c r="B2448" s="1">
        <v>45038</v>
      </c>
      <c r="C2448">
        <v>109</v>
      </c>
      <c r="D2448">
        <v>61</v>
      </c>
      <c r="E2448">
        <v>17</v>
      </c>
      <c r="F2448">
        <v>21</v>
      </c>
      <c r="G2448">
        <v>17</v>
      </c>
      <c r="H2448">
        <v>5</v>
      </c>
      <c r="I2448">
        <v>109</v>
      </c>
      <c r="J2448">
        <f t="shared" si="45"/>
        <v>33.717164447643043</v>
      </c>
      <c r="K2448">
        <v>54.717164447643043</v>
      </c>
      <c r="L2448">
        <v>51.717164447643043</v>
      </c>
      <c r="M2448">
        <v>46.717164447643043</v>
      </c>
      <c r="N2448">
        <v>8.717164447643043</v>
      </c>
      <c r="O2448">
        <v>24.717164447643043</v>
      </c>
      <c r="P2448">
        <v>23.717164447643043</v>
      </c>
      <c r="Q2448">
        <v>29.717164447643043</v>
      </c>
      <c r="R2448">
        <v>-4.282835552356957</v>
      </c>
      <c r="S2448">
        <v>-14.282835552356957</v>
      </c>
      <c r="T2448">
        <v>18.717164447643043</v>
      </c>
    </row>
    <row r="2449" spans="1:20" x14ac:dyDescent="0.3">
      <c r="A2449">
        <v>2448</v>
      </c>
      <c r="B2449" s="1">
        <v>45039</v>
      </c>
      <c r="C2449">
        <v>83</v>
      </c>
      <c r="D2449">
        <v>59</v>
      </c>
      <c r="E2449">
        <v>18</v>
      </c>
      <c r="F2449">
        <v>21</v>
      </c>
      <c r="G2449">
        <v>18</v>
      </c>
      <c r="H2449">
        <v>7</v>
      </c>
      <c r="I2449">
        <v>83</v>
      </c>
      <c r="J2449">
        <f t="shared" si="45"/>
        <v>7.717164447643043</v>
      </c>
      <c r="K2449">
        <v>33.717164447643043</v>
      </c>
      <c r="L2449">
        <v>54.717164447643043</v>
      </c>
      <c r="M2449">
        <v>51.717164447643043</v>
      </c>
      <c r="N2449">
        <v>46.717164447643043</v>
      </c>
      <c r="O2449">
        <v>8.717164447643043</v>
      </c>
      <c r="P2449">
        <v>24.717164447643043</v>
      </c>
      <c r="Q2449">
        <v>23.717164447643043</v>
      </c>
      <c r="R2449">
        <v>29.717164447643043</v>
      </c>
      <c r="S2449">
        <v>-4.282835552356957</v>
      </c>
      <c r="T2449">
        <v>-14.282835552356957</v>
      </c>
    </row>
    <row r="2450" spans="1:20" x14ac:dyDescent="0.3">
      <c r="A2450">
        <v>2449</v>
      </c>
      <c r="B2450" s="1">
        <v>45040</v>
      </c>
      <c r="C2450">
        <v>72</v>
      </c>
      <c r="D2450">
        <v>46</v>
      </c>
      <c r="E2450">
        <v>16</v>
      </c>
      <c r="F2450">
        <v>25</v>
      </c>
      <c r="G2450">
        <v>17</v>
      </c>
      <c r="H2450">
        <v>4</v>
      </c>
      <c r="I2450">
        <v>72</v>
      </c>
      <c r="J2450">
        <f t="shared" si="45"/>
        <v>-3.282835552356957</v>
      </c>
      <c r="K2450">
        <v>7.717164447643043</v>
      </c>
      <c r="L2450">
        <v>33.717164447643043</v>
      </c>
      <c r="M2450">
        <v>54.717164447643043</v>
      </c>
      <c r="N2450">
        <v>51.717164447643043</v>
      </c>
      <c r="O2450">
        <v>46.717164447643043</v>
      </c>
      <c r="P2450">
        <v>8.717164447643043</v>
      </c>
      <c r="Q2450">
        <v>24.717164447643043</v>
      </c>
      <c r="R2450">
        <v>23.717164447643043</v>
      </c>
      <c r="S2450">
        <v>29.717164447643043</v>
      </c>
      <c r="T2450">
        <v>-4.282835552356957</v>
      </c>
    </row>
    <row r="2451" spans="1:20" x14ac:dyDescent="0.3">
      <c r="A2451">
        <v>2450</v>
      </c>
      <c r="B2451" s="1">
        <v>45041</v>
      </c>
      <c r="C2451">
        <v>42</v>
      </c>
      <c r="D2451">
        <v>55</v>
      </c>
      <c r="E2451">
        <v>12</v>
      </c>
      <c r="F2451">
        <v>29</v>
      </c>
      <c r="G2451">
        <v>18</v>
      </c>
      <c r="H2451">
        <v>5</v>
      </c>
      <c r="I2451">
        <v>55</v>
      </c>
      <c r="J2451">
        <f t="shared" si="45"/>
        <v>-20.282835552356957</v>
      </c>
      <c r="K2451">
        <v>-3.282835552356957</v>
      </c>
      <c r="L2451">
        <v>7.717164447643043</v>
      </c>
      <c r="M2451">
        <v>33.717164447643043</v>
      </c>
      <c r="N2451">
        <v>54.717164447643043</v>
      </c>
      <c r="O2451">
        <v>51.717164447643043</v>
      </c>
      <c r="P2451">
        <v>46.717164447643043</v>
      </c>
      <c r="Q2451">
        <v>8.717164447643043</v>
      </c>
      <c r="R2451">
        <v>24.717164447643043</v>
      </c>
      <c r="S2451">
        <v>23.717164447643043</v>
      </c>
      <c r="T2451">
        <v>29.717164447643043</v>
      </c>
    </row>
    <row r="2452" spans="1:20" x14ac:dyDescent="0.3">
      <c r="A2452">
        <v>2451</v>
      </c>
      <c r="B2452" s="1">
        <v>45042</v>
      </c>
      <c r="C2452">
        <v>68</v>
      </c>
      <c r="D2452">
        <v>66</v>
      </c>
      <c r="E2452">
        <v>13</v>
      </c>
      <c r="F2452">
        <v>32</v>
      </c>
      <c r="G2452">
        <v>18</v>
      </c>
      <c r="H2452">
        <v>5</v>
      </c>
      <c r="I2452">
        <v>68</v>
      </c>
      <c r="J2452">
        <f t="shared" si="45"/>
        <v>-7.282835552356957</v>
      </c>
      <c r="K2452">
        <v>-20.282835552356957</v>
      </c>
      <c r="L2452">
        <v>-3.282835552356957</v>
      </c>
      <c r="M2452">
        <v>7.717164447643043</v>
      </c>
      <c r="N2452">
        <v>33.717164447643043</v>
      </c>
      <c r="O2452">
        <v>54.717164447643043</v>
      </c>
      <c r="P2452">
        <v>51.717164447643043</v>
      </c>
      <c r="Q2452">
        <v>46.717164447643043</v>
      </c>
      <c r="R2452">
        <v>8.717164447643043</v>
      </c>
      <c r="S2452">
        <v>24.717164447643043</v>
      </c>
      <c r="T2452">
        <v>23.717164447643043</v>
      </c>
    </row>
    <row r="2453" spans="1:20" x14ac:dyDescent="0.3">
      <c r="A2453">
        <v>2452</v>
      </c>
      <c r="B2453" s="1">
        <v>45043</v>
      </c>
      <c r="C2453">
        <v>96</v>
      </c>
      <c r="D2453">
        <v>54</v>
      </c>
      <c r="E2453">
        <v>12</v>
      </c>
      <c r="F2453">
        <v>22</v>
      </c>
      <c r="G2453">
        <v>18</v>
      </c>
      <c r="H2453">
        <v>5</v>
      </c>
      <c r="I2453">
        <v>96</v>
      </c>
      <c r="J2453">
        <f t="shared" si="45"/>
        <v>20.717164447643043</v>
      </c>
      <c r="K2453">
        <v>-7.282835552356957</v>
      </c>
      <c r="L2453">
        <v>-20.282835552356957</v>
      </c>
      <c r="M2453">
        <v>-3.282835552356957</v>
      </c>
      <c r="N2453">
        <v>7.717164447643043</v>
      </c>
      <c r="O2453">
        <v>33.717164447643043</v>
      </c>
      <c r="P2453">
        <v>54.717164447643043</v>
      </c>
      <c r="Q2453">
        <v>51.717164447643043</v>
      </c>
      <c r="R2453">
        <v>46.717164447643043</v>
      </c>
      <c r="S2453">
        <v>8.717164447643043</v>
      </c>
      <c r="T2453">
        <v>24.717164447643043</v>
      </c>
    </row>
    <row r="2454" spans="1:20" x14ac:dyDescent="0.3">
      <c r="A2454">
        <v>2453</v>
      </c>
      <c r="B2454" s="1">
        <v>45044</v>
      </c>
      <c r="C2454">
        <v>58</v>
      </c>
      <c r="D2454">
        <v>46</v>
      </c>
      <c r="E2454">
        <v>12</v>
      </c>
      <c r="F2454">
        <v>25</v>
      </c>
      <c r="G2454">
        <v>18</v>
      </c>
      <c r="H2454">
        <v>4</v>
      </c>
      <c r="I2454">
        <v>58</v>
      </c>
      <c r="J2454">
        <f t="shared" si="45"/>
        <v>-17.282835552356957</v>
      </c>
      <c r="K2454">
        <v>20.717164447643043</v>
      </c>
      <c r="L2454">
        <v>-7.282835552356957</v>
      </c>
      <c r="M2454">
        <v>-20.282835552356957</v>
      </c>
      <c r="N2454">
        <v>-3.282835552356957</v>
      </c>
      <c r="O2454">
        <v>7.717164447643043</v>
      </c>
      <c r="P2454">
        <v>33.717164447643043</v>
      </c>
      <c r="Q2454">
        <v>54.717164447643043</v>
      </c>
      <c r="R2454">
        <v>51.717164447643043</v>
      </c>
      <c r="S2454">
        <v>46.717164447643043</v>
      </c>
      <c r="T2454">
        <v>8.717164447643043</v>
      </c>
    </row>
    <row r="2455" spans="1:20" x14ac:dyDescent="0.3">
      <c r="A2455">
        <v>2454</v>
      </c>
      <c r="B2455" s="1">
        <v>45045</v>
      </c>
      <c r="C2455">
        <v>41</v>
      </c>
      <c r="D2455">
        <v>57</v>
      </c>
      <c r="E2455">
        <v>12</v>
      </c>
      <c r="F2455">
        <v>25</v>
      </c>
      <c r="G2455">
        <v>18</v>
      </c>
      <c r="H2455">
        <v>3</v>
      </c>
      <c r="I2455">
        <v>57</v>
      </c>
      <c r="J2455">
        <f t="shared" si="45"/>
        <v>-18.282835552356957</v>
      </c>
      <c r="K2455">
        <v>-17.282835552356957</v>
      </c>
      <c r="L2455">
        <v>20.717164447643043</v>
      </c>
      <c r="M2455">
        <v>-7.282835552356957</v>
      </c>
      <c r="N2455">
        <v>-20.282835552356957</v>
      </c>
      <c r="O2455">
        <v>-3.282835552356957</v>
      </c>
      <c r="P2455">
        <v>7.717164447643043</v>
      </c>
      <c r="Q2455">
        <v>33.717164447643043</v>
      </c>
      <c r="R2455">
        <v>54.717164447643043</v>
      </c>
      <c r="S2455">
        <v>51.717164447643043</v>
      </c>
      <c r="T2455">
        <v>46.717164447643043</v>
      </c>
    </row>
    <row r="2456" spans="1:20" x14ac:dyDescent="0.3">
      <c r="A2456">
        <v>2455</v>
      </c>
      <c r="B2456" s="1">
        <v>45046</v>
      </c>
      <c r="C2456">
        <v>53</v>
      </c>
      <c r="D2456">
        <v>80</v>
      </c>
      <c r="E2456">
        <v>22</v>
      </c>
      <c r="F2456">
        <v>26</v>
      </c>
      <c r="G2456">
        <v>18</v>
      </c>
      <c r="H2456">
        <v>3</v>
      </c>
      <c r="I2456">
        <v>80</v>
      </c>
      <c r="J2456">
        <f t="shared" si="45"/>
        <v>4.717164447643043</v>
      </c>
      <c r="K2456">
        <v>-18.282835552356957</v>
      </c>
      <c r="L2456">
        <v>-17.282835552356957</v>
      </c>
      <c r="M2456">
        <v>20.717164447643043</v>
      </c>
      <c r="N2456">
        <v>-7.282835552356957</v>
      </c>
      <c r="O2456">
        <v>-20.282835552356957</v>
      </c>
      <c r="P2456">
        <v>-3.282835552356957</v>
      </c>
      <c r="Q2456">
        <v>7.717164447643043</v>
      </c>
      <c r="R2456">
        <v>33.717164447643043</v>
      </c>
      <c r="S2456">
        <v>54.717164447643043</v>
      </c>
      <c r="T2456">
        <v>51.717164447643043</v>
      </c>
    </row>
    <row r="2457" spans="1:20" x14ac:dyDescent="0.3">
      <c r="A2457">
        <v>2456</v>
      </c>
      <c r="B2457" s="1">
        <v>45047</v>
      </c>
      <c r="C2457">
        <v>100</v>
      </c>
      <c r="D2457">
        <v>67</v>
      </c>
      <c r="E2457">
        <v>16</v>
      </c>
      <c r="F2457">
        <v>21</v>
      </c>
      <c r="G2457">
        <v>18</v>
      </c>
      <c r="H2457">
        <v>2</v>
      </c>
      <c r="I2457">
        <v>100</v>
      </c>
      <c r="J2457">
        <f t="shared" si="45"/>
        <v>24.717164447643043</v>
      </c>
      <c r="K2457">
        <v>4.717164447643043</v>
      </c>
      <c r="L2457">
        <v>-18.282835552356957</v>
      </c>
      <c r="M2457">
        <v>-17.282835552356957</v>
      </c>
      <c r="N2457">
        <v>20.717164447643043</v>
      </c>
      <c r="O2457">
        <v>-7.282835552356957</v>
      </c>
      <c r="P2457">
        <v>-20.282835552356957</v>
      </c>
      <c r="Q2457">
        <v>-3.282835552356957</v>
      </c>
      <c r="R2457">
        <v>7.717164447643043</v>
      </c>
      <c r="S2457">
        <v>33.717164447643043</v>
      </c>
      <c r="T2457">
        <v>54.717164447643043</v>
      </c>
    </row>
    <row r="2458" spans="1:20" x14ac:dyDescent="0.3">
      <c r="A2458">
        <v>2457</v>
      </c>
      <c r="B2458" s="1">
        <v>45048</v>
      </c>
      <c r="C2458">
        <v>70</v>
      </c>
      <c r="D2458">
        <v>45</v>
      </c>
      <c r="E2458">
        <v>14</v>
      </c>
      <c r="F2458">
        <v>14</v>
      </c>
      <c r="G2458">
        <v>17</v>
      </c>
      <c r="H2458">
        <v>1</v>
      </c>
      <c r="I2458">
        <v>70</v>
      </c>
      <c r="J2458">
        <f t="shared" si="45"/>
        <v>-5.282835552356957</v>
      </c>
      <c r="K2458">
        <v>24.717164447643043</v>
      </c>
      <c r="L2458">
        <v>4.717164447643043</v>
      </c>
      <c r="M2458">
        <v>-18.282835552356957</v>
      </c>
      <c r="N2458">
        <v>-17.282835552356957</v>
      </c>
      <c r="O2458">
        <v>20.717164447643043</v>
      </c>
      <c r="P2458">
        <v>-7.282835552356957</v>
      </c>
      <c r="Q2458">
        <v>-20.282835552356957</v>
      </c>
      <c r="R2458">
        <v>-3.282835552356957</v>
      </c>
      <c r="S2458">
        <v>7.717164447643043</v>
      </c>
      <c r="T2458">
        <v>33.717164447643043</v>
      </c>
    </row>
    <row r="2459" spans="1:20" x14ac:dyDescent="0.3">
      <c r="A2459">
        <v>2458</v>
      </c>
      <c r="B2459" s="1">
        <v>45049</v>
      </c>
      <c r="C2459">
        <v>45</v>
      </c>
      <c r="D2459">
        <v>49</v>
      </c>
      <c r="E2459">
        <v>20</v>
      </c>
      <c r="F2459">
        <v>16</v>
      </c>
      <c r="G2459">
        <v>17</v>
      </c>
      <c r="H2459">
        <v>5</v>
      </c>
      <c r="I2459">
        <v>49</v>
      </c>
      <c r="J2459">
        <f t="shared" si="45"/>
        <v>-26.282835552356957</v>
      </c>
      <c r="K2459">
        <v>-5.282835552356957</v>
      </c>
      <c r="L2459">
        <v>24.717164447643043</v>
      </c>
      <c r="M2459">
        <v>4.717164447643043</v>
      </c>
      <c r="N2459">
        <v>-18.282835552356957</v>
      </c>
      <c r="O2459">
        <v>-17.282835552356957</v>
      </c>
      <c r="P2459">
        <v>20.717164447643043</v>
      </c>
      <c r="Q2459">
        <v>-7.282835552356957</v>
      </c>
      <c r="R2459">
        <v>-20.282835552356957</v>
      </c>
      <c r="S2459">
        <v>-3.282835552356957</v>
      </c>
      <c r="T2459">
        <v>7.717164447643043</v>
      </c>
    </row>
    <row r="2460" spans="1:20" x14ac:dyDescent="0.3">
      <c r="A2460">
        <v>2459</v>
      </c>
      <c r="B2460" s="1">
        <v>45050</v>
      </c>
      <c r="C2460">
        <v>60</v>
      </c>
      <c r="D2460">
        <v>63</v>
      </c>
      <c r="E2460">
        <v>25</v>
      </c>
      <c r="F2460">
        <v>24</v>
      </c>
      <c r="G2460">
        <v>18</v>
      </c>
      <c r="H2460">
        <v>8</v>
      </c>
      <c r="I2460">
        <v>63</v>
      </c>
      <c r="J2460">
        <f t="shared" si="45"/>
        <v>-12.282835552356957</v>
      </c>
      <c r="K2460">
        <v>-26.282835552356957</v>
      </c>
      <c r="L2460">
        <v>-5.282835552356957</v>
      </c>
      <c r="M2460">
        <v>24.717164447643043</v>
      </c>
      <c r="N2460">
        <v>4.717164447643043</v>
      </c>
      <c r="O2460">
        <v>-18.282835552356957</v>
      </c>
      <c r="P2460">
        <v>-17.282835552356957</v>
      </c>
      <c r="Q2460">
        <v>20.717164447643043</v>
      </c>
      <c r="R2460">
        <v>-7.282835552356957</v>
      </c>
      <c r="S2460">
        <v>-20.282835552356957</v>
      </c>
      <c r="T2460">
        <v>-3.282835552356957</v>
      </c>
    </row>
    <row r="2461" spans="1:20" x14ac:dyDescent="0.3">
      <c r="A2461">
        <v>2460</v>
      </c>
      <c r="B2461" s="1">
        <v>45051</v>
      </c>
      <c r="C2461">
        <v>77</v>
      </c>
      <c r="D2461">
        <v>72</v>
      </c>
      <c r="E2461">
        <v>31</v>
      </c>
      <c r="F2461">
        <v>22</v>
      </c>
      <c r="G2461">
        <v>18</v>
      </c>
      <c r="H2461">
        <v>6</v>
      </c>
      <c r="I2461">
        <v>77</v>
      </c>
      <c r="J2461">
        <f t="shared" si="45"/>
        <v>1.717164447643043</v>
      </c>
      <c r="K2461">
        <v>-12.282835552356957</v>
      </c>
      <c r="L2461">
        <v>-26.282835552356957</v>
      </c>
      <c r="M2461">
        <v>-5.282835552356957</v>
      </c>
      <c r="N2461">
        <v>24.717164447643043</v>
      </c>
      <c r="O2461">
        <v>4.717164447643043</v>
      </c>
      <c r="P2461">
        <v>-18.282835552356957</v>
      </c>
      <c r="Q2461">
        <v>-17.282835552356957</v>
      </c>
      <c r="R2461">
        <v>20.717164447643043</v>
      </c>
      <c r="S2461">
        <v>-7.282835552356957</v>
      </c>
      <c r="T2461">
        <v>-20.282835552356957</v>
      </c>
    </row>
    <row r="2462" spans="1:20" x14ac:dyDescent="0.3">
      <c r="A2462">
        <v>2461</v>
      </c>
      <c r="B2462" s="1">
        <v>45052</v>
      </c>
      <c r="C2462">
        <v>99</v>
      </c>
      <c r="D2462">
        <v>66</v>
      </c>
      <c r="E2462">
        <v>25</v>
      </c>
      <c r="F2462">
        <v>21</v>
      </c>
      <c r="G2462">
        <v>18</v>
      </c>
      <c r="H2462">
        <v>4</v>
      </c>
      <c r="I2462">
        <v>99</v>
      </c>
      <c r="J2462">
        <f t="shared" si="45"/>
        <v>23.717164447643043</v>
      </c>
      <c r="K2462">
        <v>1.717164447643043</v>
      </c>
      <c r="L2462">
        <v>-12.282835552356957</v>
      </c>
      <c r="M2462">
        <v>-26.282835552356957</v>
      </c>
      <c r="N2462">
        <v>-5.282835552356957</v>
      </c>
      <c r="O2462">
        <v>24.717164447643043</v>
      </c>
      <c r="P2462">
        <v>4.717164447643043</v>
      </c>
      <c r="Q2462">
        <v>-18.282835552356957</v>
      </c>
      <c r="R2462">
        <v>-17.282835552356957</v>
      </c>
      <c r="S2462">
        <v>20.717164447643043</v>
      </c>
      <c r="T2462">
        <v>-7.282835552356957</v>
      </c>
    </row>
    <row r="2463" spans="1:20" x14ac:dyDescent="0.3">
      <c r="A2463">
        <v>2462</v>
      </c>
      <c r="B2463" s="1">
        <v>45053</v>
      </c>
      <c r="C2463">
        <v>90</v>
      </c>
      <c r="D2463">
        <v>47</v>
      </c>
      <c r="E2463">
        <v>69</v>
      </c>
      <c r="F2463">
        <v>27</v>
      </c>
      <c r="G2463">
        <v>18</v>
      </c>
      <c r="H2463">
        <v>5</v>
      </c>
      <c r="I2463">
        <v>90</v>
      </c>
      <c r="J2463">
        <f t="shared" si="45"/>
        <v>14.717164447643043</v>
      </c>
      <c r="K2463">
        <v>23.717164447643043</v>
      </c>
      <c r="L2463">
        <v>1.717164447643043</v>
      </c>
      <c r="M2463">
        <v>-12.282835552356957</v>
      </c>
      <c r="N2463">
        <v>-26.282835552356957</v>
      </c>
      <c r="O2463">
        <v>-5.282835552356957</v>
      </c>
      <c r="P2463">
        <v>24.717164447643043</v>
      </c>
      <c r="Q2463">
        <v>4.717164447643043</v>
      </c>
      <c r="R2463">
        <v>-18.282835552356957</v>
      </c>
      <c r="S2463">
        <v>-17.282835552356957</v>
      </c>
      <c r="T2463">
        <v>20.717164447643043</v>
      </c>
    </row>
    <row r="2464" spans="1:20" x14ac:dyDescent="0.3">
      <c r="A2464">
        <v>2463</v>
      </c>
      <c r="B2464" s="1">
        <v>45054</v>
      </c>
      <c r="C2464">
        <v>51</v>
      </c>
      <c r="D2464">
        <v>58</v>
      </c>
      <c r="E2464">
        <v>25</v>
      </c>
      <c r="F2464">
        <v>30</v>
      </c>
      <c r="G2464">
        <v>19</v>
      </c>
      <c r="H2464">
        <v>10</v>
      </c>
      <c r="I2464">
        <v>58</v>
      </c>
      <c r="J2464">
        <f t="shared" si="45"/>
        <v>-17.282835552356957</v>
      </c>
      <c r="K2464">
        <v>14.717164447643043</v>
      </c>
      <c r="L2464">
        <v>23.717164447643043</v>
      </c>
      <c r="M2464">
        <v>1.717164447643043</v>
      </c>
      <c r="N2464">
        <v>-12.282835552356957</v>
      </c>
      <c r="O2464">
        <v>-26.282835552356957</v>
      </c>
      <c r="P2464">
        <v>-5.282835552356957</v>
      </c>
      <c r="Q2464">
        <v>24.717164447643043</v>
      </c>
      <c r="R2464">
        <v>4.717164447643043</v>
      </c>
      <c r="S2464">
        <v>-18.282835552356957</v>
      </c>
      <c r="T2464">
        <v>-17.282835552356957</v>
      </c>
    </row>
    <row r="2465" spans="1:20" x14ac:dyDescent="0.3">
      <c r="A2465">
        <v>2464</v>
      </c>
      <c r="B2465" s="1">
        <v>45055</v>
      </c>
      <c r="C2465">
        <v>83</v>
      </c>
      <c r="D2465">
        <v>54</v>
      </c>
      <c r="E2465">
        <v>34</v>
      </c>
      <c r="F2465">
        <v>26</v>
      </c>
      <c r="G2465">
        <v>18</v>
      </c>
      <c r="H2465">
        <v>9</v>
      </c>
      <c r="I2465">
        <v>83</v>
      </c>
      <c r="J2465">
        <f t="shared" si="45"/>
        <v>7.717164447643043</v>
      </c>
      <c r="K2465">
        <v>-17.282835552356957</v>
      </c>
      <c r="L2465">
        <v>14.717164447643043</v>
      </c>
      <c r="M2465">
        <v>23.717164447643043</v>
      </c>
      <c r="N2465">
        <v>1.717164447643043</v>
      </c>
      <c r="O2465">
        <v>-12.282835552356957</v>
      </c>
      <c r="P2465">
        <v>-26.282835552356957</v>
      </c>
      <c r="Q2465">
        <v>-5.282835552356957</v>
      </c>
      <c r="R2465">
        <v>24.717164447643043</v>
      </c>
      <c r="S2465">
        <v>4.717164447643043</v>
      </c>
      <c r="T2465">
        <v>-18.282835552356957</v>
      </c>
    </row>
    <row r="2466" spans="1:20" x14ac:dyDescent="0.3">
      <c r="A2466">
        <v>2465</v>
      </c>
      <c r="B2466" s="1">
        <v>45056</v>
      </c>
      <c r="C2466">
        <v>74</v>
      </c>
      <c r="D2466">
        <v>44</v>
      </c>
      <c r="E2466">
        <v>60</v>
      </c>
      <c r="F2466">
        <v>32</v>
      </c>
      <c r="G2466">
        <v>18</v>
      </c>
      <c r="H2466">
        <v>7</v>
      </c>
      <c r="I2466">
        <v>74</v>
      </c>
      <c r="J2466">
        <f t="shared" si="45"/>
        <v>-1.282835552356957</v>
      </c>
      <c r="K2466">
        <v>7.717164447643043</v>
      </c>
      <c r="L2466">
        <v>-17.282835552356957</v>
      </c>
      <c r="M2466">
        <v>14.717164447643043</v>
      </c>
      <c r="N2466">
        <v>23.717164447643043</v>
      </c>
      <c r="O2466">
        <v>1.717164447643043</v>
      </c>
      <c r="P2466">
        <v>-12.282835552356957</v>
      </c>
      <c r="Q2466">
        <v>-26.282835552356957</v>
      </c>
      <c r="R2466">
        <v>-5.282835552356957</v>
      </c>
      <c r="S2466">
        <v>24.717164447643043</v>
      </c>
      <c r="T2466">
        <v>4.717164447643043</v>
      </c>
    </row>
    <row r="2467" spans="1:20" x14ac:dyDescent="0.3">
      <c r="A2467">
        <v>2466</v>
      </c>
      <c r="B2467" s="1">
        <v>45057</v>
      </c>
      <c r="C2467">
        <v>40</v>
      </c>
      <c r="D2467">
        <v>40</v>
      </c>
      <c r="E2467">
        <v>14</v>
      </c>
      <c r="F2467">
        <v>26</v>
      </c>
      <c r="G2467">
        <v>18</v>
      </c>
      <c r="H2467">
        <v>7</v>
      </c>
      <c r="I2467">
        <v>40</v>
      </c>
      <c r="J2467">
        <f t="shared" si="45"/>
        <v>-35.282835552356957</v>
      </c>
      <c r="K2467">
        <v>-1.282835552356957</v>
      </c>
      <c r="L2467">
        <v>7.717164447643043</v>
      </c>
      <c r="M2467">
        <v>-17.282835552356957</v>
      </c>
      <c r="N2467">
        <v>14.717164447643043</v>
      </c>
      <c r="O2467">
        <v>23.717164447643043</v>
      </c>
      <c r="P2467">
        <v>1.717164447643043</v>
      </c>
      <c r="Q2467">
        <v>-12.282835552356957</v>
      </c>
      <c r="R2467">
        <v>-26.282835552356957</v>
      </c>
      <c r="S2467">
        <v>-5.282835552356957</v>
      </c>
      <c r="T2467">
        <v>24.717164447643043</v>
      </c>
    </row>
    <row r="2468" spans="1:20" x14ac:dyDescent="0.3">
      <c r="A2468">
        <v>2467</v>
      </c>
      <c r="B2468" s="1">
        <v>45058</v>
      </c>
      <c r="C2468">
        <v>41</v>
      </c>
      <c r="D2468">
        <v>32</v>
      </c>
      <c r="E2468">
        <v>18</v>
      </c>
      <c r="F2468">
        <v>18</v>
      </c>
      <c r="G2468">
        <v>18</v>
      </c>
      <c r="H2468">
        <v>2</v>
      </c>
      <c r="I2468">
        <v>41</v>
      </c>
      <c r="J2468">
        <f t="shared" si="45"/>
        <v>-34.282835552356957</v>
      </c>
      <c r="K2468">
        <v>-35.282835552356957</v>
      </c>
      <c r="L2468">
        <v>-1.282835552356957</v>
      </c>
      <c r="M2468">
        <v>7.717164447643043</v>
      </c>
      <c r="N2468">
        <v>-17.282835552356957</v>
      </c>
      <c r="O2468">
        <v>14.717164447643043</v>
      </c>
      <c r="P2468">
        <v>23.717164447643043</v>
      </c>
      <c r="Q2468">
        <v>1.717164447643043</v>
      </c>
      <c r="R2468">
        <v>-12.282835552356957</v>
      </c>
      <c r="S2468">
        <v>-26.282835552356957</v>
      </c>
      <c r="T2468">
        <v>-5.282835552356957</v>
      </c>
    </row>
    <row r="2469" spans="1:20" x14ac:dyDescent="0.3">
      <c r="A2469">
        <v>2468</v>
      </c>
      <c r="B2469" s="1">
        <v>45059</v>
      </c>
      <c r="C2469">
        <v>35</v>
      </c>
      <c r="D2469">
        <v>39</v>
      </c>
      <c r="E2469">
        <v>19</v>
      </c>
      <c r="F2469">
        <v>25</v>
      </c>
      <c r="G2469">
        <v>18</v>
      </c>
      <c r="H2469">
        <v>6</v>
      </c>
      <c r="I2469">
        <v>39</v>
      </c>
      <c r="J2469">
        <f t="shared" si="45"/>
        <v>-36.282835552356957</v>
      </c>
      <c r="K2469">
        <v>-34.282835552356957</v>
      </c>
      <c r="L2469">
        <v>-35.282835552356957</v>
      </c>
      <c r="M2469">
        <v>-1.282835552356957</v>
      </c>
      <c r="N2469">
        <v>7.717164447643043</v>
      </c>
      <c r="O2469">
        <v>-17.282835552356957</v>
      </c>
      <c r="P2469">
        <v>14.717164447643043</v>
      </c>
      <c r="Q2469">
        <v>23.717164447643043</v>
      </c>
      <c r="R2469">
        <v>1.717164447643043</v>
      </c>
      <c r="S2469">
        <v>-12.282835552356957</v>
      </c>
      <c r="T2469">
        <v>-26.282835552356957</v>
      </c>
    </row>
    <row r="2470" spans="1:20" x14ac:dyDescent="0.3">
      <c r="A2470">
        <v>2469</v>
      </c>
      <c r="B2470" s="1">
        <v>45060</v>
      </c>
      <c r="C2470">
        <v>56</v>
      </c>
      <c r="D2470">
        <v>52</v>
      </c>
      <c r="E2470">
        <v>33</v>
      </c>
      <c r="F2470">
        <v>29</v>
      </c>
      <c r="G2470">
        <v>18</v>
      </c>
      <c r="H2470">
        <v>6</v>
      </c>
      <c r="I2470">
        <v>56</v>
      </c>
      <c r="J2470">
        <f t="shared" si="45"/>
        <v>-19.282835552356957</v>
      </c>
      <c r="K2470">
        <v>-36.282835552356957</v>
      </c>
      <c r="L2470">
        <v>-34.282835552356957</v>
      </c>
      <c r="M2470">
        <v>-35.282835552356957</v>
      </c>
      <c r="N2470">
        <v>-1.282835552356957</v>
      </c>
      <c r="O2470">
        <v>7.717164447643043</v>
      </c>
      <c r="P2470">
        <v>-17.282835552356957</v>
      </c>
      <c r="Q2470">
        <v>14.717164447643043</v>
      </c>
      <c r="R2470">
        <v>23.717164447643043</v>
      </c>
      <c r="S2470">
        <v>1.717164447643043</v>
      </c>
      <c r="T2470">
        <v>-12.282835552356957</v>
      </c>
    </row>
    <row r="2471" spans="1:20" x14ac:dyDescent="0.3">
      <c r="A2471">
        <v>2470</v>
      </c>
      <c r="B2471" s="1">
        <v>45061</v>
      </c>
      <c r="C2471">
        <v>67</v>
      </c>
      <c r="D2471">
        <v>50</v>
      </c>
      <c r="E2471">
        <v>36</v>
      </c>
      <c r="F2471">
        <v>23</v>
      </c>
      <c r="G2471">
        <v>18</v>
      </c>
      <c r="H2471">
        <v>6</v>
      </c>
      <c r="I2471">
        <v>67</v>
      </c>
      <c r="J2471">
        <f t="shared" si="45"/>
        <v>-8.282835552356957</v>
      </c>
      <c r="K2471">
        <v>-19.282835552356957</v>
      </c>
      <c r="L2471">
        <v>-36.282835552356957</v>
      </c>
      <c r="M2471">
        <v>-34.282835552356957</v>
      </c>
      <c r="N2471">
        <v>-35.282835552356957</v>
      </c>
      <c r="O2471">
        <v>-1.282835552356957</v>
      </c>
      <c r="P2471">
        <v>7.717164447643043</v>
      </c>
      <c r="Q2471">
        <v>-17.282835552356957</v>
      </c>
      <c r="R2471">
        <v>14.717164447643043</v>
      </c>
      <c r="S2471">
        <v>23.717164447643043</v>
      </c>
      <c r="T2471">
        <v>1.717164447643043</v>
      </c>
    </row>
    <row r="2472" spans="1:20" x14ac:dyDescent="0.3">
      <c r="A2472">
        <v>2471</v>
      </c>
      <c r="B2472" s="1">
        <v>45062</v>
      </c>
      <c r="C2472">
        <v>65</v>
      </c>
      <c r="D2472">
        <v>72</v>
      </c>
      <c r="E2472">
        <v>39</v>
      </c>
      <c r="F2472">
        <v>29</v>
      </c>
      <c r="G2472">
        <v>18</v>
      </c>
      <c r="H2472">
        <v>7</v>
      </c>
      <c r="I2472">
        <v>72</v>
      </c>
      <c r="J2472">
        <f t="shared" si="45"/>
        <v>-3.282835552356957</v>
      </c>
      <c r="K2472">
        <v>-8.282835552356957</v>
      </c>
      <c r="L2472">
        <v>-19.282835552356957</v>
      </c>
      <c r="M2472">
        <v>-36.282835552356957</v>
      </c>
      <c r="N2472">
        <v>-34.282835552356957</v>
      </c>
      <c r="O2472">
        <v>-35.282835552356957</v>
      </c>
      <c r="P2472">
        <v>-1.282835552356957</v>
      </c>
      <c r="Q2472">
        <v>7.717164447643043</v>
      </c>
      <c r="R2472">
        <v>-17.282835552356957</v>
      </c>
      <c r="S2472">
        <v>14.717164447643043</v>
      </c>
      <c r="T2472">
        <v>23.717164447643043</v>
      </c>
    </row>
    <row r="2473" spans="1:20" x14ac:dyDescent="0.3">
      <c r="A2473">
        <v>2472</v>
      </c>
      <c r="B2473" s="1">
        <v>45063</v>
      </c>
      <c r="C2473">
        <v>103</v>
      </c>
      <c r="D2473">
        <v>81</v>
      </c>
      <c r="E2473">
        <v>36</v>
      </c>
      <c r="F2473">
        <v>24</v>
      </c>
      <c r="G2473">
        <v>19</v>
      </c>
      <c r="H2473">
        <v>8</v>
      </c>
      <c r="I2473">
        <v>103</v>
      </c>
      <c r="J2473">
        <f t="shared" si="45"/>
        <v>27.717164447643043</v>
      </c>
      <c r="K2473">
        <v>-3.282835552356957</v>
      </c>
      <c r="L2473">
        <v>-8.282835552356957</v>
      </c>
      <c r="M2473">
        <v>-19.282835552356957</v>
      </c>
      <c r="N2473">
        <v>-36.282835552356957</v>
      </c>
      <c r="O2473">
        <v>-34.282835552356957</v>
      </c>
      <c r="P2473">
        <v>-35.282835552356957</v>
      </c>
      <c r="Q2473">
        <v>-1.282835552356957</v>
      </c>
      <c r="R2473">
        <v>7.717164447643043</v>
      </c>
      <c r="S2473">
        <v>-17.282835552356957</v>
      </c>
      <c r="T2473">
        <v>14.717164447643043</v>
      </c>
    </row>
    <row r="2474" spans="1:20" x14ac:dyDescent="0.3">
      <c r="A2474">
        <v>2473</v>
      </c>
      <c r="B2474" s="1">
        <v>45064</v>
      </c>
      <c r="C2474">
        <v>122</v>
      </c>
      <c r="D2474">
        <v>67</v>
      </c>
      <c r="E2474">
        <v>38</v>
      </c>
      <c r="F2474">
        <v>44</v>
      </c>
      <c r="G2474">
        <v>19</v>
      </c>
      <c r="H2474">
        <v>8</v>
      </c>
      <c r="I2474">
        <v>122</v>
      </c>
      <c r="J2474">
        <f t="shared" si="45"/>
        <v>46.717164447643043</v>
      </c>
      <c r="K2474">
        <v>27.717164447643043</v>
      </c>
      <c r="L2474">
        <v>-3.282835552356957</v>
      </c>
      <c r="M2474">
        <v>-8.282835552356957</v>
      </c>
      <c r="N2474">
        <v>-19.282835552356957</v>
      </c>
      <c r="O2474">
        <v>-36.282835552356957</v>
      </c>
      <c r="P2474">
        <v>-34.282835552356957</v>
      </c>
      <c r="Q2474">
        <v>-35.282835552356957</v>
      </c>
      <c r="R2474">
        <v>-1.282835552356957</v>
      </c>
      <c r="S2474">
        <v>7.717164447643043</v>
      </c>
      <c r="T2474">
        <v>-17.282835552356957</v>
      </c>
    </row>
    <row r="2475" spans="1:20" x14ac:dyDescent="0.3">
      <c r="A2475">
        <v>2474</v>
      </c>
      <c r="B2475" s="1">
        <v>45065</v>
      </c>
      <c r="C2475">
        <v>96</v>
      </c>
      <c r="D2475">
        <v>68</v>
      </c>
      <c r="E2475">
        <v>102</v>
      </c>
      <c r="F2475">
        <v>24</v>
      </c>
      <c r="G2475">
        <v>18</v>
      </c>
      <c r="H2475">
        <v>6</v>
      </c>
      <c r="I2475">
        <v>102</v>
      </c>
      <c r="J2475">
        <f t="shared" si="45"/>
        <v>26.717164447643043</v>
      </c>
      <c r="K2475">
        <v>46.717164447643043</v>
      </c>
      <c r="L2475">
        <v>27.717164447643043</v>
      </c>
      <c r="M2475">
        <v>-3.282835552356957</v>
      </c>
      <c r="N2475">
        <v>-8.282835552356957</v>
      </c>
      <c r="O2475">
        <v>-19.282835552356957</v>
      </c>
      <c r="P2475">
        <v>-36.282835552356957</v>
      </c>
      <c r="Q2475">
        <v>-34.282835552356957</v>
      </c>
      <c r="R2475">
        <v>-35.282835552356957</v>
      </c>
      <c r="S2475">
        <v>-1.282835552356957</v>
      </c>
      <c r="T2475">
        <v>7.717164447643043</v>
      </c>
    </row>
    <row r="2476" spans="1:20" x14ac:dyDescent="0.3">
      <c r="A2476">
        <v>2475</v>
      </c>
      <c r="B2476" s="1">
        <v>45066</v>
      </c>
      <c r="C2476">
        <v>104</v>
      </c>
      <c r="D2476">
        <v>63</v>
      </c>
      <c r="E2476">
        <v>102</v>
      </c>
      <c r="F2476">
        <v>21</v>
      </c>
      <c r="G2476">
        <v>18</v>
      </c>
      <c r="H2476">
        <v>5</v>
      </c>
      <c r="I2476">
        <v>104</v>
      </c>
      <c r="J2476">
        <f t="shared" si="45"/>
        <v>28.717164447643043</v>
      </c>
      <c r="K2476">
        <v>26.717164447643043</v>
      </c>
      <c r="L2476">
        <v>46.717164447643043</v>
      </c>
      <c r="M2476">
        <v>27.717164447643043</v>
      </c>
      <c r="N2476">
        <v>-3.282835552356957</v>
      </c>
      <c r="O2476">
        <v>-8.282835552356957</v>
      </c>
      <c r="P2476">
        <v>-19.282835552356957</v>
      </c>
      <c r="Q2476">
        <v>-36.282835552356957</v>
      </c>
      <c r="R2476">
        <v>-34.282835552356957</v>
      </c>
      <c r="S2476">
        <v>-35.282835552356957</v>
      </c>
      <c r="T2476">
        <v>-1.282835552356957</v>
      </c>
    </row>
    <row r="2477" spans="1:20" x14ac:dyDescent="0.3">
      <c r="A2477">
        <v>2476</v>
      </c>
      <c r="B2477" s="1">
        <v>45067</v>
      </c>
      <c r="C2477">
        <v>92</v>
      </c>
      <c r="D2477">
        <v>67</v>
      </c>
      <c r="E2477">
        <v>126</v>
      </c>
      <c r="F2477">
        <v>24</v>
      </c>
      <c r="G2477">
        <v>18</v>
      </c>
      <c r="H2477">
        <v>8</v>
      </c>
      <c r="I2477">
        <v>126</v>
      </c>
      <c r="J2477">
        <f t="shared" si="45"/>
        <v>50.717164447643043</v>
      </c>
      <c r="K2477">
        <v>28.717164447643043</v>
      </c>
      <c r="L2477">
        <v>26.717164447643043</v>
      </c>
      <c r="M2477">
        <v>46.717164447643043</v>
      </c>
      <c r="N2477">
        <v>27.717164447643043</v>
      </c>
      <c r="O2477">
        <v>-3.282835552356957</v>
      </c>
      <c r="P2477">
        <v>-8.282835552356957</v>
      </c>
      <c r="Q2477">
        <v>-19.282835552356957</v>
      </c>
      <c r="R2477">
        <v>-36.282835552356957</v>
      </c>
      <c r="S2477">
        <v>-34.282835552356957</v>
      </c>
      <c r="T2477">
        <v>-35.282835552356957</v>
      </c>
    </row>
    <row r="2478" spans="1:20" x14ac:dyDescent="0.3">
      <c r="A2478">
        <v>2477</v>
      </c>
      <c r="B2478" s="1">
        <v>45068</v>
      </c>
      <c r="C2478">
        <v>95</v>
      </c>
      <c r="D2478">
        <v>65</v>
      </c>
      <c r="E2478">
        <v>103</v>
      </c>
      <c r="F2478">
        <v>27</v>
      </c>
      <c r="G2478">
        <v>18</v>
      </c>
      <c r="H2478">
        <v>6</v>
      </c>
      <c r="I2478">
        <v>103</v>
      </c>
      <c r="J2478">
        <f t="shared" si="45"/>
        <v>27.717164447643043</v>
      </c>
      <c r="K2478">
        <v>50.717164447643043</v>
      </c>
      <c r="L2478">
        <v>28.717164447643043</v>
      </c>
      <c r="M2478">
        <v>26.717164447643043</v>
      </c>
      <c r="N2478">
        <v>46.717164447643043</v>
      </c>
      <c r="O2478">
        <v>27.717164447643043</v>
      </c>
      <c r="P2478">
        <v>-3.282835552356957</v>
      </c>
      <c r="Q2478">
        <v>-8.282835552356957</v>
      </c>
      <c r="R2478">
        <v>-19.282835552356957</v>
      </c>
      <c r="S2478">
        <v>-36.282835552356957</v>
      </c>
      <c r="T2478">
        <v>-34.282835552356957</v>
      </c>
    </row>
    <row r="2479" spans="1:20" x14ac:dyDescent="0.3">
      <c r="A2479">
        <v>2478</v>
      </c>
      <c r="B2479" s="1">
        <v>45069</v>
      </c>
      <c r="C2479">
        <v>91</v>
      </c>
      <c r="D2479">
        <v>62</v>
      </c>
      <c r="E2479">
        <v>74</v>
      </c>
      <c r="F2479">
        <v>21</v>
      </c>
      <c r="G2479">
        <v>18</v>
      </c>
      <c r="H2479">
        <v>5</v>
      </c>
      <c r="I2479">
        <v>91</v>
      </c>
      <c r="J2479">
        <f t="shared" si="45"/>
        <v>15.717164447643043</v>
      </c>
      <c r="K2479">
        <v>27.717164447643043</v>
      </c>
      <c r="L2479">
        <v>50.717164447643043</v>
      </c>
      <c r="M2479">
        <v>28.717164447643043</v>
      </c>
      <c r="N2479">
        <v>26.717164447643043</v>
      </c>
      <c r="O2479">
        <v>46.717164447643043</v>
      </c>
      <c r="P2479">
        <v>27.717164447643043</v>
      </c>
      <c r="Q2479">
        <v>-3.282835552356957</v>
      </c>
      <c r="R2479">
        <v>-8.282835552356957</v>
      </c>
      <c r="S2479">
        <v>-19.282835552356957</v>
      </c>
      <c r="T2479">
        <v>-36.282835552356957</v>
      </c>
    </row>
    <row r="2480" spans="1:20" x14ac:dyDescent="0.3">
      <c r="A2480">
        <v>2479</v>
      </c>
      <c r="B2480" s="1">
        <v>45070</v>
      </c>
      <c r="C2480">
        <v>90</v>
      </c>
      <c r="D2480">
        <v>51</v>
      </c>
      <c r="E2480">
        <v>53</v>
      </c>
      <c r="F2480">
        <v>33</v>
      </c>
      <c r="G2480">
        <v>18</v>
      </c>
      <c r="H2480">
        <v>9</v>
      </c>
      <c r="I2480">
        <v>90</v>
      </c>
      <c r="J2480">
        <f t="shared" si="45"/>
        <v>14.717164447643043</v>
      </c>
      <c r="K2480">
        <v>15.717164447643043</v>
      </c>
      <c r="L2480">
        <v>27.717164447643043</v>
      </c>
      <c r="M2480">
        <v>50.717164447643043</v>
      </c>
      <c r="N2480">
        <v>28.717164447643043</v>
      </c>
      <c r="O2480">
        <v>26.717164447643043</v>
      </c>
      <c r="P2480">
        <v>46.717164447643043</v>
      </c>
      <c r="Q2480">
        <v>27.717164447643043</v>
      </c>
      <c r="R2480">
        <v>-3.282835552356957</v>
      </c>
      <c r="S2480">
        <v>-8.282835552356957</v>
      </c>
      <c r="T2480">
        <v>-19.282835552356957</v>
      </c>
    </row>
    <row r="2481" spans="1:20" x14ac:dyDescent="0.3">
      <c r="A2481">
        <v>2480</v>
      </c>
      <c r="B2481" s="1">
        <v>45071</v>
      </c>
      <c r="C2481">
        <v>59</v>
      </c>
      <c r="D2481">
        <v>50</v>
      </c>
      <c r="E2481">
        <v>46</v>
      </c>
      <c r="F2481">
        <v>25</v>
      </c>
      <c r="G2481">
        <v>19</v>
      </c>
      <c r="H2481">
        <v>9</v>
      </c>
      <c r="I2481">
        <v>59</v>
      </c>
      <c r="J2481">
        <f t="shared" si="45"/>
        <v>-16.282835552356957</v>
      </c>
      <c r="K2481">
        <v>14.717164447643043</v>
      </c>
      <c r="L2481">
        <v>15.717164447643043</v>
      </c>
      <c r="M2481">
        <v>27.717164447643043</v>
      </c>
      <c r="N2481">
        <v>50.717164447643043</v>
      </c>
      <c r="O2481">
        <v>28.717164447643043</v>
      </c>
      <c r="P2481">
        <v>26.717164447643043</v>
      </c>
      <c r="Q2481">
        <v>46.717164447643043</v>
      </c>
      <c r="R2481">
        <v>27.717164447643043</v>
      </c>
      <c r="S2481">
        <v>-3.282835552356957</v>
      </c>
      <c r="T2481">
        <v>-8.282835552356957</v>
      </c>
    </row>
    <row r="2482" spans="1:20" x14ac:dyDescent="0.3">
      <c r="A2482">
        <v>2481</v>
      </c>
      <c r="B2482" s="1">
        <v>45072</v>
      </c>
      <c r="C2482">
        <v>56</v>
      </c>
      <c r="D2482">
        <v>47</v>
      </c>
      <c r="E2482">
        <v>61</v>
      </c>
      <c r="F2482">
        <v>22</v>
      </c>
      <c r="G2482">
        <v>18</v>
      </c>
      <c r="H2482">
        <v>7</v>
      </c>
      <c r="I2482">
        <v>61</v>
      </c>
      <c r="J2482">
        <f t="shared" si="45"/>
        <v>-14.282835552356957</v>
      </c>
      <c r="K2482">
        <v>-16.282835552356957</v>
      </c>
      <c r="L2482">
        <v>14.717164447643043</v>
      </c>
      <c r="M2482">
        <v>15.717164447643043</v>
      </c>
      <c r="N2482">
        <v>27.717164447643043</v>
      </c>
      <c r="O2482">
        <v>50.717164447643043</v>
      </c>
      <c r="P2482">
        <v>28.717164447643043</v>
      </c>
      <c r="Q2482">
        <v>26.717164447643043</v>
      </c>
      <c r="R2482">
        <v>46.717164447643043</v>
      </c>
      <c r="S2482">
        <v>27.717164447643043</v>
      </c>
      <c r="T2482">
        <v>-3.282835552356957</v>
      </c>
    </row>
    <row r="2483" spans="1:20" x14ac:dyDescent="0.3">
      <c r="A2483">
        <v>2482</v>
      </c>
      <c r="B2483" s="1">
        <v>45073</v>
      </c>
      <c r="C2483">
        <v>49</v>
      </c>
      <c r="D2483">
        <v>39</v>
      </c>
      <c r="E2483">
        <v>55</v>
      </c>
      <c r="F2483">
        <v>18</v>
      </c>
      <c r="G2483">
        <v>18</v>
      </c>
      <c r="H2483">
        <v>5</v>
      </c>
      <c r="I2483">
        <v>55</v>
      </c>
      <c r="J2483">
        <f t="shared" si="45"/>
        <v>-20.282835552356957</v>
      </c>
      <c r="K2483">
        <v>-14.282835552356957</v>
      </c>
      <c r="L2483">
        <v>-16.282835552356957</v>
      </c>
      <c r="M2483">
        <v>14.717164447643043</v>
      </c>
      <c r="N2483">
        <v>15.717164447643043</v>
      </c>
      <c r="O2483">
        <v>27.717164447643043</v>
      </c>
      <c r="P2483">
        <v>50.717164447643043</v>
      </c>
      <c r="Q2483">
        <v>28.717164447643043</v>
      </c>
      <c r="R2483">
        <v>26.717164447643043</v>
      </c>
      <c r="S2483">
        <v>46.717164447643043</v>
      </c>
      <c r="T2483">
        <v>27.717164447643043</v>
      </c>
    </row>
    <row r="2484" spans="1:20" x14ac:dyDescent="0.3">
      <c r="A2484">
        <v>2483</v>
      </c>
      <c r="B2484" s="1">
        <v>45074</v>
      </c>
      <c r="C2484">
        <v>46</v>
      </c>
      <c r="D2484">
        <v>53</v>
      </c>
      <c r="E2484">
        <v>77</v>
      </c>
      <c r="F2484">
        <v>33</v>
      </c>
      <c r="G2484">
        <v>18</v>
      </c>
      <c r="H2484">
        <v>8</v>
      </c>
      <c r="I2484">
        <v>77</v>
      </c>
      <c r="J2484">
        <f t="shared" si="45"/>
        <v>1.717164447643043</v>
      </c>
      <c r="K2484">
        <v>-20.282835552356957</v>
      </c>
      <c r="L2484">
        <v>-14.282835552356957</v>
      </c>
      <c r="M2484">
        <v>-16.282835552356957</v>
      </c>
      <c r="N2484">
        <v>14.717164447643043</v>
      </c>
      <c r="O2484">
        <v>15.717164447643043</v>
      </c>
      <c r="P2484">
        <v>27.717164447643043</v>
      </c>
      <c r="Q2484">
        <v>50.717164447643043</v>
      </c>
      <c r="R2484">
        <v>28.717164447643043</v>
      </c>
      <c r="S2484">
        <v>26.717164447643043</v>
      </c>
      <c r="T2484">
        <v>46.717164447643043</v>
      </c>
    </row>
    <row r="2485" spans="1:20" x14ac:dyDescent="0.3">
      <c r="A2485">
        <v>2484</v>
      </c>
      <c r="B2485" s="1">
        <v>45075</v>
      </c>
      <c r="C2485">
        <v>62</v>
      </c>
      <c r="D2485">
        <v>58</v>
      </c>
      <c r="E2485">
        <v>49</v>
      </c>
      <c r="F2485">
        <v>31</v>
      </c>
      <c r="G2485">
        <v>19</v>
      </c>
      <c r="H2485">
        <v>8</v>
      </c>
      <c r="I2485">
        <v>62</v>
      </c>
      <c r="J2485">
        <f t="shared" si="45"/>
        <v>-13.282835552356957</v>
      </c>
      <c r="K2485">
        <v>1.717164447643043</v>
      </c>
      <c r="L2485">
        <v>-20.282835552356957</v>
      </c>
      <c r="M2485">
        <v>-14.282835552356957</v>
      </c>
      <c r="N2485">
        <v>-16.282835552356957</v>
      </c>
      <c r="O2485">
        <v>14.717164447643043</v>
      </c>
      <c r="P2485">
        <v>15.717164447643043</v>
      </c>
      <c r="Q2485">
        <v>27.717164447643043</v>
      </c>
      <c r="R2485">
        <v>50.717164447643043</v>
      </c>
      <c r="S2485">
        <v>28.717164447643043</v>
      </c>
      <c r="T2485">
        <v>26.717164447643043</v>
      </c>
    </row>
    <row r="2486" spans="1:20" x14ac:dyDescent="0.3">
      <c r="A2486">
        <v>2485</v>
      </c>
      <c r="B2486" s="1">
        <v>45076</v>
      </c>
      <c r="C2486">
        <v>69</v>
      </c>
      <c r="D2486">
        <v>62</v>
      </c>
      <c r="E2486">
        <v>41</v>
      </c>
      <c r="F2486">
        <v>27</v>
      </c>
      <c r="G2486">
        <v>19</v>
      </c>
      <c r="H2486">
        <v>7</v>
      </c>
      <c r="I2486">
        <v>69</v>
      </c>
      <c r="J2486">
        <f t="shared" si="45"/>
        <v>-6.282835552356957</v>
      </c>
      <c r="K2486">
        <v>-13.282835552356957</v>
      </c>
      <c r="L2486">
        <v>1.717164447643043</v>
      </c>
      <c r="M2486">
        <v>-20.282835552356957</v>
      </c>
      <c r="N2486">
        <v>-14.282835552356957</v>
      </c>
      <c r="O2486">
        <v>-16.282835552356957</v>
      </c>
      <c r="P2486">
        <v>14.717164447643043</v>
      </c>
      <c r="Q2486">
        <v>15.717164447643043</v>
      </c>
      <c r="R2486">
        <v>27.717164447643043</v>
      </c>
      <c r="S2486">
        <v>50.717164447643043</v>
      </c>
      <c r="T2486">
        <v>28.717164447643043</v>
      </c>
    </row>
    <row r="2487" spans="1:20" x14ac:dyDescent="0.3">
      <c r="A2487">
        <v>2486</v>
      </c>
      <c r="B2487" s="1">
        <v>45077</v>
      </c>
      <c r="C2487">
        <v>86</v>
      </c>
      <c r="D2487">
        <v>61</v>
      </c>
      <c r="E2487">
        <v>80</v>
      </c>
      <c r="F2487">
        <v>23</v>
      </c>
      <c r="G2487">
        <v>19</v>
      </c>
      <c r="H2487">
        <v>7</v>
      </c>
      <c r="I2487">
        <v>86</v>
      </c>
      <c r="J2487">
        <f t="shared" si="45"/>
        <v>10.717164447643043</v>
      </c>
      <c r="K2487">
        <v>-6.282835552356957</v>
      </c>
      <c r="L2487">
        <v>-13.282835552356957</v>
      </c>
      <c r="M2487">
        <v>1.717164447643043</v>
      </c>
      <c r="N2487">
        <v>-20.282835552356957</v>
      </c>
      <c r="O2487">
        <v>-14.282835552356957</v>
      </c>
      <c r="P2487">
        <v>-16.282835552356957</v>
      </c>
      <c r="Q2487">
        <v>14.717164447643043</v>
      </c>
      <c r="R2487">
        <v>15.717164447643043</v>
      </c>
      <c r="S2487">
        <v>27.717164447643043</v>
      </c>
      <c r="T2487">
        <v>50.717164447643043</v>
      </c>
    </row>
    <row r="2488" spans="1:20" x14ac:dyDescent="0.3">
      <c r="A2488">
        <v>2487</v>
      </c>
      <c r="B2488" s="1">
        <v>45078</v>
      </c>
      <c r="C2488">
        <v>95</v>
      </c>
      <c r="D2488">
        <v>61</v>
      </c>
      <c r="E2488">
        <v>92</v>
      </c>
      <c r="F2488">
        <v>32</v>
      </c>
      <c r="G2488">
        <v>19</v>
      </c>
      <c r="H2488">
        <v>9</v>
      </c>
      <c r="I2488">
        <v>95</v>
      </c>
      <c r="J2488">
        <f t="shared" si="45"/>
        <v>19.717164447643043</v>
      </c>
      <c r="K2488">
        <v>10.717164447643043</v>
      </c>
      <c r="L2488">
        <v>-6.282835552356957</v>
      </c>
      <c r="M2488">
        <v>-13.282835552356957</v>
      </c>
      <c r="N2488">
        <v>1.717164447643043</v>
      </c>
      <c r="O2488">
        <v>-20.282835552356957</v>
      </c>
      <c r="P2488">
        <v>-14.282835552356957</v>
      </c>
      <c r="Q2488">
        <v>-16.282835552356957</v>
      </c>
      <c r="R2488">
        <v>14.717164447643043</v>
      </c>
      <c r="S2488">
        <v>15.717164447643043</v>
      </c>
      <c r="T2488">
        <v>27.717164447643043</v>
      </c>
    </row>
    <row r="2489" spans="1:20" x14ac:dyDescent="0.3">
      <c r="A2489">
        <v>2488</v>
      </c>
      <c r="B2489" s="1">
        <v>45079</v>
      </c>
      <c r="C2489">
        <v>82</v>
      </c>
      <c r="D2489">
        <v>57</v>
      </c>
      <c r="E2489">
        <v>34</v>
      </c>
      <c r="F2489">
        <v>25</v>
      </c>
      <c r="G2489">
        <v>18</v>
      </c>
      <c r="H2489">
        <v>6</v>
      </c>
      <c r="I2489">
        <v>82</v>
      </c>
      <c r="J2489">
        <f t="shared" si="45"/>
        <v>6.717164447643043</v>
      </c>
      <c r="K2489">
        <v>19.717164447643043</v>
      </c>
      <c r="L2489">
        <v>10.717164447643043</v>
      </c>
      <c r="M2489">
        <v>-6.282835552356957</v>
      </c>
      <c r="N2489">
        <v>-13.282835552356957</v>
      </c>
      <c r="O2489">
        <v>1.717164447643043</v>
      </c>
      <c r="P2489">
        <v>-20.282835552356957</v>
      </c>
      <c r="Q2489">
        <v>-14.282835552356957</v>
      </c>
      <c r="R2489">
        <v>-16.282835552356957</v>
      </c>
      <c r="S2489">
        <v>14.717164447643043</v>
      </c>
      <c r="T2489">
        <v>15.717164447643043</v>
      </c>
    </row>
    <row r="2490" spans="1:20" x14ac:dyDescent="0.3">
      <c r="A2490">
        <v>2489</v>
      </c>
      <c r="B2490" s="1">
        <v>45080</v>
      </c>
      <c r="C2490">
        <v>72</v>
      </c>
      <c r="D2490">
        <v>59</v>
      </c>
      <c r="E2490">
        <v>36</v>
      </c>
      <c r="F2490">
        <v>30</v>
      </c>
      <c r="G2490">
        <v>18</v>
      </c>
      <c r="H2490">
        <v>6</v>
      </c>
      <c r="I2490">
        <v>72</v>
      </c>
      <c r="J2490">
        <f t="shared" si="45"/>
        <v>-3.282835552356957</v>
      </c>
      <c r="K2490">
        <v>6.717164447643043</v>
      </c>
      <c r="L2490">
        <v>19.717164447643043</v>
      </c>
      <c r="M2490">
        <v>10.717164447643043</v>
      </c>
      <c r="N2490">
        <v>-6.282835552356957</v>
      </c>
      <c r="O2490">
        <v>-13.282835552356957</v>
      </c>
      <c r="P2490">
        <v>1.717164447643043</v>
      </c>
      <c r="Q2490">
        <v>-20.282835552356957</v>
      </c>
      <c r="R2490">
        <v>-14.282835552356957</v>
      </c>
      <c r="S2490">
        <v>-16.282835552356957</v>
      </c>
      <c r="T2490">
        <v>14.717164447643043</v>
      </c>
    </row>
    <row r="2491" spans="1:20" x14ac:dyDescent="0.3">
      <c r="A2491">
        <v>2490</v>
      </c>
      <c r="B2491" s="1">
        <v>45081</v>
      </c>
      <c r="C2491">
        <v>75</v>
      </c>
      <c r="D2491">
        <v>57</v>
      </c>
      <c r="E2491">
        <v>28</v>
      </c>
      <c r="F2491">
        <v>33</v>
      </c>
      <c r="G2491">
        <v>19</v>
      </c>
      <c r="H2491">
        <v>10</v>
      </c>
      <c r="I2491">
        <v>75</v>
      </c>
      <c r="J2491">
        <f t="shared" si="45"/>
        <v>-0.28283555235695701</v>
      </c>
      <c r="K2491">
        <v>-3.282835552356957</v>
      </c>
      <c r="L2491">
        <v>6.717164447643043</v>
      </c>
      <c r="M2491">
        <v>19.717164447643043</v>
      </c>
      <c r="N2491">
        <v>10.717164447643043</v>
      </c>
      <c r="O2491">
        <v>-6.282835552356957</v>
      </c>
      <c r="P2491">
        <v>-13.282835552356957</v>
      </c>
      <c r="Q2491">
        <v>1.717164447643043</v>
      </c>
      <c r="R2491">
        <v>-20.282835552356957</v>
      </c>
      <c r="S2491">
        <v>-14.282835552356957</v>
      </c>
      <c r="T2491">
        <v>-16.282835552356957</v>
      </c>
    </row>
    <row r="2492" spans="1:20" x14ac:dyDescent="0.3">
      <c r="A2492">
        <v>2491</v>
      </c>
      <c r="B2492" s="1">
        <v>45082</v>
      </c>
      <c r="C2492">
        <v>83</v>
      </c>
      <c r="D2492">
        <v>55</v>
      </c>
      <c r="E2492">
        <v>37</v>
      </c>
      <c r="F2492">
        <v>21</v>
      </c>
      <c r="G2492">
        <v>19</v>
      </c>
      <c r="H2492">
        <v>7</v>
      </c>
      <c r="I2492">
        <v>83</v>
      </c>
      <c r="J2492">
        <f t="shared" si="45"/>
        <v>7.717164447643043</v>
      </c>
      <c r="K2492">
        <v>-0.28283555235695701</v>
      </c>
      <c r="L2492">
        <v>-3.282835552356957</v>
      </c>
      <c r="M2492">
        <v>6.717164447643043</v>
      </c>
      <c r="N2492">
        <v>19.717164447643043</v>
      </c>
      <c r="O2492">
        <v>10.717164447643043</v>
      </c>
      <c r="P2492">
        <v>-6.282835552356957</v>
      </c>
      <c r="Q2492">
        <v>-13.282835552356957</v>
      </c>
      <c r="R2492">
        <v>1.717164447643043</v>
      </c>
      <c r="S2492">
        <v>-20.282835552356957</v>
      </c>
      <c r="T2492">
        <v>-14.282835552356957</v>
      </c>
    </row>
    <row r="2493" spans="1:20" x14ac:dyDescent="0.3">
      <c r="A2493">
        <v>2492</v>
      </c>
      <c r="B2493" s="1">
        <v>45083</v>
      </c>
      <c r="C2493">
        <v>77</v>
      </c>
      <c r="D2493">
        <v>52</v>
      </c>
      <c r="E2493">
        <v>60</v>
      </c>
      <c r="F2493">
        <v>23</v>
      </c>
      <c r="G2493">
        <v>19</v>
      </c>
      <c r="H2493">
        <v>5</v>
      </c>
      <c r="I2493">
        <v>77</v>
      </c>
      <c r="J2493">
        <f t="shared" si="45"/>
        <v>1.717164447643043</v>
      </c>
      <c r="K2493">
        <v>7.717164447643043</v>
      </c>
      <c r="L2493">
        <v>-0.28283555235695701</v>
      </c>
      <c r="M2493">
        <v>-3.282835552356957</v>
      </c>
      <c r="N2493">
        <v>6.717164447643043</v>
      </c>
      <c r="O2493">
        <v>19.717164447643043</v>
      </c>
      <c r="P2493">
        <v>10.717164447643043</v>
      </c>
      <c r="Q2493">
        <v>-6.282835552356957</v>
      </c>
      <c r="R2493">
        <v>-13.282835552356957</v>
      </c>
      <c r="S2493">
        <v>1.717164447643043</v>
      </c>
      <c r="T2493">
        <v>-20.282835552356957</v>
      </c>
    </row>
    <row r="2494" spans="1:20" x14ac:dyDescent="0.3">
      <c r="A2494">
        <v>2493</v>
      </c>
      <c r="B2494" s="1">
        <v>45084</v>
      </c>
      <c r="C2494">
        <v>75</v>
      </c>
      <c r="D2494">
        <v>65</v>
      </c>
      <c r="E2494">
        <v>40</v>
      </c>
      <c r="F2494">
        <v>31</v>
      </c>
      <c r="G2494">
        <v>19</v>
      </c>
      <c r="H2494">
        <v>9</v>
      </c>
      <c r="I2494">
        <v>75</v>
      </c>
      <c r="J2494">
        <f t="shared" si="45"/>
        <v>-0.28283555235695701</v>
      </c>
      <c r="K2494">
        <v>1.717164447643043</v>
      </c>
      <c r="L2494">
        <v>7.717164447643043</v>
      </c>
      <c r="M2494">
        <v>-0.28283555235695701</v>
      </c>
      <c r="N2494">
        <v>-3.282835552356957</v>
      </c>
      <c r="O2494">
        <v>6.717164447643043</v>
      </c>
      <c r="P2494">
        <v>19.717164447643043</v>
      </c>
      <c r="Q2494">
        <v>10.717164447643043</v>
      </c>
      <c r="R2494">
        <v>-6.282835552356957</v>
      </c>
      <c r="S2494">
        <v>-13.282835552356957</v>
      </c>
      <c r="T2494">
        <v>1.717164447643043</v>
      </c>
    </row>
    <row r="2495" spans="1:20" x14ac:dyDescent="0.3">
      <c r="A2495">
        <v>2494</v>
      </c>
      <c r="B2495" s="1">
        <v>45085</v>
      </c>
      <c r="C2495">
        <v>114</v>
      </c>
      <c r="D2495">
        <v>40</v>
      </c>
      <c r="E2495">
        <v>25</v>
      </c>
      <c r="F2495">
        <v>22</v>
      </c>
      <c r="G2495">
        <v>18</v>
      </c>
      <c r="H2495">
        <v>8</v>
      </c>
      <c r="I2495">
        <v>114</v>
      </c>
      <c r="J2495">
        <f t="shared" si="45"/>
        <v>38.717164447643043</v>
      </c>
      <c r="K2495">
        <v>-0.28283555235695701</v>
      </c>
      <c r="L2495">
        <v>1.717164447643043</v>
      </c>
      <c r="M2495">
        <v>7.717164447643043</v>
      </c>
      <c r="N2495">
        <v>-0.28283555235695701</v>
      </c>
      <c r="O2495">
        <v>-3.282835552356957</v>
      </c>
      <c r="P2495">
        <v>6.717164447643043</v>
      </c>
      <c r="Q2495">
        <v>19.717164447643043</v>
      </c>
      <c r="R2495">
        <v>10.717164447643043</v>
      </c>
      <c r="S2495">
        <v>-6.282835552356957</v>
      </c>
      <c r="T2495">
        <v>-13.282835552356957</v>
      </c>
    </row>
    <row r="2496" spans="1:20" x14ac:dyDescent="0.3">
      <c r="A2496">
        <v>2495</v>
      </c>
      <c r="B2496" s="1">
        <v>45086</v>
      </c>
      <c r="C2496">
        <v>47</v>
      </c>
      <c r="D2496">
        <v>61</v>
      </c>
      <c r="E2496">
        <v>24</v>
      </c>
      <c r="F2496">
        <v>32</v>
      </c>
      <c r="G2496">
        <v>18</v>
      </c>
      <c r="H2496">
        <v>9</v>
      </c>
      <c r="I2496">
        <v>61</v>
      </c>
      <c r="J2496">
        <f t="shared" si="45"/>
        <v>-14.282835552356957</v>
      </c>
      <c r="K2496">
        <v>38.717164447643043</v>
      </c>
      <c r="L2496">
        <v>-0.28283555235695701</v>
      </c>
      <c r="M2496">
        <v>1.717164447643043</v>
      </c>
      <c r="N2496">
        <v>7.717164447643043</v>
      </c>
      <c r="O2496">
        <v>-0.28283555235695701</v>
      </c>
      <c r="P2496">
        <v>-3.282835552356957</v>
      </c>
      <c r="Q2496">
        <v>6.717164447643043</v>
      </c>
      <c r="R2496">
        <v>19.717164447643043</v>
      </c>
      <c r="S2496">
        <v>10.717164447643043</v>
      </c>
      <c r="T2496">
        <v>-6.282835552356957</v>
      </c>
    </row>
    <row r="2497" spans="1:20" x14ac:dyDescent="0.3">
      <c r="A2497">
        <v>2496</v>
      </c>
      <c r="B2497" s="1">
        <v>45087</v>
      </c>
      <c r="C2497">
        <v>89</v>
      </c>
      <c r="D2497">
        <v>67</v>
      </c>
      <c r="E2497">
        <v>29</v>
      </c>
      <c r="F2497">
        <v>19</v>
      </c>
      <c r="G2497">
        <v>18</v>
      </c>
      <c r="H2497">
        <v>5</v>
      </c>
      <c r="I2497">
        <v>89</v>
      </c>
      <c r="J2497">
        <f t="shared" si="45"/>
        <v>13.717164447643043</v>
      </c>
      <c r="K2497">
        <v>-14.282835552356957</v>
      </c>
      <c r="L2497">
        <v>38.717164447643043</v>
      </c>
      <c r="M2497">
        <v>-0.28283555235695701</v>
      </c>
      <c r="N2497">
        <v>1.717164447643043</v>
      </c>
      <c r="O2497">
        <v>7.717164447643043</v>
      </c>
      <c r="P2497">
        <v>-0.28283555235695701</v>
      </c>
      <c r="Q2497">
        <v>-3.282835552356957</v>
      </c>
      <c r="R2497">
        <v>6.717164447643043</v>
      </c>
      <c r="S2497">
        <v>19.717164447643043</v>
      </c>
      <c r="T2497">
        <v>10.717164447643043</v>
      </c>
    </row>
    <row r="2498" spans="1:20" x14ac:dyDescent="0.3">
      <c r="A2498">
        <v>2497</v>
      </c>
      <c r="B2498" s="1">
        <v>45088</v>
      </c>
      <c r="C2498">
        <v>115</v>
      </c>
      <c r="D2498">
        <v>65</v>
      </c>
      <c r="E2498">
        <v>22</v>
      </c>
      <c r="F2498">
        <v>29</v>
      </c>
      <c r="G2498">
        <v>19</v>
      </c>
      <c r="H2498">
        <v>12</v>
      </c>
      <c r="I2498">
        <v>115</v>
      </c>
      <c r="J2498">
        <f t="shared" si="45"/>
        <v>39.717164447643043</v>
      </c>
      <c r="K2498">
        <v>13.717164447643043</v>
      </c>
      <c r="L2498">
        <v>-14.282835552356957</v>
      </c>
      <c r="M2498">
        <v>38.717164447643043</v>
      </c>
      <c r="N2498">
        <v>-0.28283555235695701</v>
      </c>
      <c r="O2498">
        <v>1.717164447643043</v>
      </c>
      <c r="P2498">
        <v>7.717164447643043</v>
      </c>
      <c r="Q2498">
        <v>-0.28283555235695701</v>
      </c>
      <c r="R2498">
        <v>-3.282835552356957</v>
      </c>
      <c r="S2498">
        <v>6.717164447643043</v>
      </c>
      <c r="T2498">
        <v>19.717164447643043</v>
      </c>
    </row>
    <row r="2499" spans="1:20" x14ac:dyDescent="0.3">
      <c r="A2499">
        <v>2498</v>
      </c>
      <c r="B2499" s="1">
        <v>45089</v>
      </c>
      <c r="C2499">
        <v>101</v>
      </c>
      <c r="D2499">
        <v>49</v>
      </c>
      <c r="E2499">
        <v>26</v>
      </c>
      <c r="F2499">
        <v>20</v>
      </c>
      <c r="G2499">
        <v>18</v>
      </c>
      <c r="H2499">
        <v>5</v>
      </c>
      <c r="I2499">
        <v>101</v>
      </c>
      <c r="J2499">
        <f t="shared" ref="J2499:J2562" si="46">(I2499-$V$2)</f>
        <v>25.717164447643043</v>
      </c>
      <c r="K2499">
        <v>39.717164447643043</v>
      </c>
      <c r="L2499">
        <v>13.717164447643043</v>
      </c>
      <c r="M2499">
        <v>-14.282835552356957</v>
      </c>
      <c r="N2499">
        <v>38.717164447643043</v>
      </c>
      <c r="O2499">
        <v>-0.28283555235695701</v>
      </c>
      <c r="P2499">
        <v>1.717164447643043</v>
      </c>
      <c r="Q2499">
        <v>7.717164447643043</v>
      </c>
      <c r="R2499">
        <v>-0.28283555235695701</v>
      </c>
      <c r="S2499">
        <v>-3.282835552356957</v>
      </c>
      <c r="T2499">
        <v>6.717164447643043</v>
      </c>
    </row>
    <row r="2500" spans="1:20" x14ac:dyDescent="0.3">
      <c r="A2500">
        <v>2499</v>
      </c>
      <c r="B2500" s="1">
        <v>45090</v>
      </c>
      <c r="C2500">
        <v>78</v>
      </c>
      <c r="D2500">
        <v>35</v>
      </c>
      <c r="E2500">
        <v>15</v>
      </c>
      <c r="F2500">
        <v>19</v>
      </c>
      <c r="G2500">
        <v>18</v>
      </c>
      <c r="H2500">
        <v>6</v>
      </c>
      <c r="I2500">
        <v>78</v>
      </c>
      <c r="J2500">
        <f t="shared" si="46"/>
        <v>2.717164447643043</v>
      </c>
      <c r="K2500">
        <v>25.717164447643043</v>
      </c>
      <c r="L2500">
        <v>39.717164447643043</v>
      </c>
      <c r="M2500">
        <v>13.717164447643043</v>
      </c>
      <c r="N2500">
        <v>-14.282835552356957</v>
      </c>
      <c r="O2500">
        <v>38.717164447643043</v>
      </c>
      <c r="P2500">
        <v>-0.28283555235695701</v>
      </c>
      <c r="Q2500">
        <v>1.717164447643043</v>
      </c>
      <c r="R2500">
        <v>7.717164447643043</v>
      </c>
      <c r="S2500">
        <v>-0.28283555235695701</v>
      </c>
      <c r="T2500">
        <v>-3.282835552356957</v>
      </c>
    </row>
    <row r="2501" spans="1:20" x14ac:dyDescent="0.3">
      <c r="A2501">
        <v>2500</v>
      </c>
      <c r="B2501" s="1">
        <v>45091</v>
      </c>
      <c r="C2501">
        <v>42</v>
      </c>
      <c r="D2501">
        <v>44</v>
      </c>
      <c r="E2501">
        <v>40</v>
      </c>
      <c r="F2501">
        <v>26</v>
      </c>
      <c r="G2501">
        <v>18</v>
      </c>
      <c r="H2501">
        <v>9</v>
      </c>
      <c r="I2501">
        <v>44</v>
      </c>
      <c r="J2501">
        <f t="shared" si="46"/>
        <v>-31.282835552356957</v>
      </c>
      <c r="K2501">
        <v>2.717164447643043</v>
      </c>
      <c r="L2501">
        <v>25.717164447643043</v>
      </c>
      <c r="M2501">
        <v>39.717164447643043</v>
      </c>
      <c r="N2501">
        <v>13.717164447643043</v>
      </c>
      <c r="O2501">
        <v>-14.282835552356957</v>
      </c>
      <c r="P2501">
        <v>38.717164447643043</v>
      </c>
      <c r="Q2501">
        <v>-0.28283555235695701</v>
      </c>
      <c r="R2501">
        <v>1.717164447643043</v>
      </c>
      <c r="S2501">
        <v>7.717164447643043</v>
      </c>
      <c r="T2501">
        <v>-0.28283555235695701</v>
      </c>
    </row>
    <row r="2502" spans="1:20" x14ac:dyDescent="0.3">
      <c r="A2502">
        <v>2501</v>
      </c>
      <c r="B2502" s="1">
        <v>45092</v>
      </c>
      <c r="C2502">
        <v>51</v>
      </c>
      <c r="D2502">
        <v>53</v>
      </c>
      <c r="E2502">
        <v>135</v>
      </c>
      <c r="F2502">
        <v>34</v>
      </c>
      <c r="G2502">
        <v>18</v>
      </c>
      <c r="H2502">
        <v>9</v>
      </c>
      <c r="I2502">
        <v>135</v>
      </c>
      <c r="J2502">
        <f t="shared" si="46"/>
        <v>59.717164447643043</v>
      </c>
      <c r="K2502">
        <v>-31.282835552356957</v>
      </c>
      <c r="L2502">
        <v>2.717164447643043</v>
      </c>
      <c r="M2502">
        <v>25.717164447643043</v>
      </c>
      <c r="N2502">
        <v>39.717164447643043</v>
      </c>
      <c r="O2502">
        <v>13.717164447643043</v>
      </c>
      <c r="P2502">
        <v>-14.282835552356957</v>
      </c>
      <c r="Q2502">
        <v>38.717164447643043</v>
      </c>
      <c r="R2502">
        <v>-0.28283555235695701</v>
      </c>
      <c r="S2502">
        <v>1.717164447643043</v>
      </c>
      <c r="T2502">
        <v>7.717164447643043</v>
      </c>
    </row>
    <row r="2503" spans="1:20" x14ac:dyDescent="0.3">
      <c r="A2503">
        <v>2502</v>
      </c>
      <c r="B2503" s="1">
        <v>45093</v>
      </c>
      <c r="C2503">
        <v>58</v>
      </c>
      <c r="D2503">
        <v>49</v>
      </c>
      <c r="E2503">
        <v>27</v>
      </c>
      <c r="F2503">
        <v>24</v>
      </c>
      <c r="G2503">
        <v>18</v>
      </c>
      <c r="H2503">
        <v>6</v>
      </c>
      <c r="I2503">
        <v>58</v>
      </c>
      <c r="J2503">
        <f t="shared" si="46"/>
        <v>-17.282835552356957</v>
      </c>
      <c r="K2503">
        <v>59.717164447643043</v>
      </c>
      <c r="L2503">
        <v>-31.282835552356957</v>
      </c>
      <c r="M2503">
        <v>2.717164447643043</v>
      </c>
      <c r="N2503">
        <v>25.717164447643043</v>
      </c>
      <c r="O2503">
        <v>39.717164447643043</v>
      </c>
      <c r="P2503">
        <v>13.717164447643043</v>
      </c>
      <c r="Q2503">
        <v>-14.282835552356957</v>
      </c>
      <c r="R2503">
        <v>38.717164447643043</v>
      </c>
      <c r="S2503">
        <v>-0.28283555235695701</v>
      </c>
      <c r="T2503">
        <v>1.717164447643043</v>
      </c>
    </row>
    <row r="2504" spans="1:20" x14ac:dyDescent="0.3">
      <c r="A2504">
        <v>2503</v>
      </c>
      <c r="B2504" s="1">
        <v>45094</v>
      </c>
      <c r="C2504">
        <v>47</v>
      </c>
      <c r="D2504">
        <v>39</v>
      </c>
      <c r="E2504">
        <v>27</v>
      </c>
      <c r="F2504">
        <v>22</v>
      </c>
      <c r="G2504">
        <v>18</v>
      </c>
      <c r="H2504">
        <v>7</v>
      </c>
      <c r="I2504">
        <v>47</v>
      </c>
      <c r="J2504">
        <f t="shared" si="46"/>
        <v>-28.282835552356957</v>
      </c>
      <c r="K2504">
        <v>-17.282835552356957</v>
      </c>
      <c r="L2504">
        <v>59.717164447643043</v>
      </c>
      <c r="M2504">
        <v>-31.282835552356957</v>
      </c>
      <c r="N2504">
        <v>2.717164447643043</v>
      </c>
      <c r="O2504">
        <v>25.717164447643043</v>
      </c>
      <c r="P2504">
        <v>39.717164447643043</v>
      </c>
      <c r="Q2504">
        <v>13.717164447643043</v>
      </c>
      <c r="R2504">
        <v>-14.282835552356957</v>
      </c>
      <c r="S2504">
        <v>38.717164447643043</v>
      </c>
      <c r="T2504">
        <v>-0.28283555235695701</v>
      </c>
    </row>
    <row r="2505" spans="1:20" x14ac:dyDescent="0.3">
      <c r="A2505">
        <v>2504</v>
      </c>
      <c r="B2505" s="1">
        <v>45095</v>
      </c>
      <c r="C2505">
        <v>41</v>
      </c>
      <c r="D2505">
        <v>55</v>
      </c>
      <c r="E2505">
        <v>27</v>
      </c>
      <c r="F2505">
        <v>29</v>
      </c>
      <c r="G2505">
        <v>19</v>
      </c>
      <c r="H2505">
        <v>10</v>
      </c>
      <c r="I2505">
        <v>55</v>
      </c>
      <c r="J2505">
        <f t="shared" si="46"/>
        <v>-20.282835552356957</v>
      </c>
      <c r="K2505">
        <v>-28.282835552356957</v>
      </c>
      <c r="L2505">
        <v>-17.282835552356957</v>
      </c>
      <c r="M2505">
        <v>59.717164447643043</v>
      </c>
      <c r="N2505">
        <v>-31.282835552356957</v>
      </c>
      <c r="O2505">
        <v>2.717164447643043</v>
      </c>
      <c r="P2505">
        <v>25.717164447643043</v>
      </c>
      <c r="Q2505">
        <v>39.717164447643043</v>
      </c>
      <c r="R2505">
        <v>13.717164447643043</v>
      </c>
      <c r="S2505">
        <v>-14.282835552356957</v>
      </c>
      <c r="T2505">
        <v>38.717164447643043</v>
      </c>
    </row>
    <row r="2506" spans="1:20" x14ac:dyDescent="0.3">
      <c r="A2506">
        <v>2505</v>
      </c>
      <c r="B2506" s="1">
        <v>45096</v>
      </c>
      <c r="C2506">
        <v>54</v>
      </c>
      <c r="D2506">
        <v>57</v>
      </c>
      <c r="E2506">
        <v>21</v>
      </c>
      <c r="F2506">
        <v>30</v>
      </c>
      <c r="G2506">
        <v>19</v>
      </c>
      <c r="H2506">
        <v>10</v>
      </c>
      <c r="I2506">
        <v>57</v>
      </c>
      <c r="J2506">
        <f t="shared" si="46"/>
        <v>-18.282835552356957</v>
      </c>
      <c r="K2506">
        <v>-20.282835552356957</v>
      </c>
      <c r="L2506">
        <v>-28.282835552356957</v>
      </c>
      <c r="M2506">
        <v>-17.282835552356957</v>
      </c>
      <c r="N2506">
        <v>59.717164447643043</v>
      </c>
      <c r="O2506">
        <v>-31.282835552356957</v>
      </c>
      <c r="P2506">
        <v>2.717164447643043</v>
      </c>
      <c r="Q2506">
        <v>25.717164447643043</v>
      </c>
      <c r="R2506">
        <v>39.717164447643043</v>
      </c>
      <c r="S2506">
        <v>13.717164447643043</v>
      </c>
      <c r="T2506">
        <v>-14.282835552356957</v>
      </c>
    </row>
    <row r="2507" spans="1:20" x14ac:dyDescent="0.3">
      <c r="A2507">
        <v>2506</v>
      </c>
      <c r="B2507" s="1">
        <v>45097</v>
      </c>
      <c r="C2507">
        <v>66</v>
      </c>
      <c r="D2507">
        <v>56</v>
      </c>
      <c r="E2507">
        <v>127</v>
      </c>
      <c r="F2507">
        <v>31</v>
      </c>
      <c r="G2507">
        <v>19</v>
      </c>
      <c r="H2507">
        <v>10</v>
      </c>
      <c r="I2507">
        <v>127</v>
      </c>
      <c r="J2507">
        <f t="shared" si="46"/>
        <v>51.717164447643043</v>
      </c>
      <c r="K2507">
        <v>-18.282835552356957</v>
      </c>
      <c r="L2507">
        <v>-20.282835552356957</v>
      </c>
      <c r="M2507">
        <v>-28.282835552356957</v>
      </c>
      <c r="N2507">
        <v>-17.282835552356957</v>
      </c>
      <c r="O2507">
        <v>59.717164447643043</v>
      </c>
      <c r="P2507">
        <v>-31.282835552356957</v>
      </c>
      <c r="Q2507">
        <v>2.717164447643043</v>
      </c>
      <c r="R2507">
        <v>25.717164447643043</v>
      </c>
      <c r="S2507">
        <v>39.717164447643043</v>
      </c>
      <c r="T2507">
        <v>13.717164447643043</v>
      </c>
    </row>
    <row r="2508" spans="1:20" x14ac:dyDescent="0.3">
      <c r="A2508">
        <v>2507</v>
      </c>
      <c r="B2508" s="1">
        <v>45098</v>
      </c>
      <c r="C2508">
        <v>62</v>
      </c>
      <c r="D2508">
        <v>65</v>
      </c>
      <c r="E2508">
        <v>138</v>
      </c>
      <c r="F2508">
        <v>37</v>
      </c>
      <c r="G2508">
        <v>19</v>
      </c>
      <c r="H2508">
        <v>13</v>
      </c>
      <c r="I2508">
        <v>138</v>
      </c>
      <c r="J2508">
        <f t="shared" si="46"/>
        <v>62.717164447643043</v>
      </c>
      <c r="K2508">
        <v>51.717164447643043</v>
      </c>
      <c r="L2508">
        <v>-18.282835552356957</v>
      </c>
      <c r="M2508">
        <v>-20.282835552356957</v>
      </c>
      <c r="N2508">
        <v>-28.282835552356957</v>
      </c>
      <c r="O2508">
        <v>-17.282835552356957</v>
      </c>
      <c r="P2508">
        <v>59.717164447643043</v>
      </c>
      <c r="Q2508">
        <v>-31.282835552356957</v>
      </c>
      <c r="R2508">
        <v>2.717164447643043</v>
      </c>
      <c r="S2508">
        <v>25.717164447643043</v>
      </c>
      <c r="T2508">
        <v>39.717164447643043</v>
      </c>
    </row>
    <row r="2509" spans="1:20" x14ac:dyDescent="0.3">
      <c r="A2509">
        <v>2508</v>
      </c>
      <c r="B2509" s="1">
        <v>45099</v>
      </c>
      <c r="C2509">
        <v>78</v>
      </c>
      <c r="D2509">
        <v>41</v>
      </c>
      <c r="E2509">
        <v>13</v>
      </c>
      <c r="F2509">
        <v>22</v>
      </c>
      <c r="G2509">
        <v>18</v>
      </c>
      <c r="H2509">
        <v>6</v>
      </c>
      <c r="I2509">
        <v>78</v>
      </c>
      <c r="J2509">
        <f t="shared" si="46"/>
        <v>2.717164447643043</v>
      </c>
      <c r="K2509">
        <v>62.717164447643043</v>
      </c>
      <c r="L2509">
        <v>51.717164447643043</v>
      </c>
      <c r="M2509">
        <v>-18.282835552356957</v>
      </c>
      <c r="N2509">
        <v>-20.282835552356957</v>
      </c>
      <c r="O2509">
        <v>-28.282835552356957</v>
      </c>
      <c r="P2509">
        <v>-17.282835552356957</v>
      </c>
      <c r="Q2509">
        <v>59.717164447643043</v>
      </c>
      <c r="R2509">
        <v>-31.282835552356957</v>
      </c>
      <c r="S2509">
        <v>2.717164447643043</v>
      </c>
      <c r="T2509">
        <v>25.717164447643043</v>
      </c>
    </row>
    <row r="2510" spans="1:20" x14ac:dyDescent="0.3">
      <c r="A2510">
        <v>2509</v>
      </c>
      <c r="B2510" s="1">
        <v>45100</v>
      </c>
      <c r="C2510">
        <v>49</v>
      </c>
      <c r="D2510">
        <v>40</v>
      </c>
      <c r="E2510">
        <v>27</v>
      </c>
      <c r="F2510">
        <v>24</v>
      </c>
      <c r="G2510">
        <v>19</v>
      </c>
      <c r="H2510">
        <v>11</v>
      </c>
      <c r="I2510">
        <v>49</v>
      </c>
      <c r="J2510">
        <f t="shared" si="46"/>
        <v>-26.282835552356957</v>
      </c>
      <c r="K2510">
        <v>2.717164447643043</v>
      </c>
      <c r="L2510">
        <v>62.717164447643043</v>
      </c>
      <c r="M2510">
        <v>51.717164447643043</v>
      </c>
      <c r="N2510">
        <v>-18.282835552356957</v>
      </c>
      <c r="O2510">
        <v>-20.282835552356957</v>
      </c>
      <c r="P2510">
        <v>-28.282835552356957</v>
      </c>
      <c r="Q2510">
        <v>-17.282835552356957</v>
      </c>
      <c r="R2510">
        <v>59.717164447643043</v>
      </c>
      <c r="S2510">
        <v>-31.282835552356957</v>
      </c>
      <c r="T2510">
        <v>2.717164447643043</v>
      </c>
    </row>
    <row r="2511" spans="1:20" x14ac:dyDescent="0.3">
      <c r="A2511">
        <v>2510</v>
      </c>
      <c r="B2511" s="1">
        <v>45101</v>
      </c>
      <c r="C2511">
        <v>45</v>
      </c>
      <c r="D2511">
        <v>22</v>
      </c>
      <c r="E2511">
        <v>27</v>
      </c>
      <c r="F2511">
        <v>20</v>
      </c>
      <c r="G2511">
        <v>18</v>
      </c>
      <c r="H2511">
        <v>7</v>
      </c>
      <c r="I2511">
        <v>45</v>
      </c>
      <c r="J2511">
        <f t="shared" si="46"/>
        <v>-30.282835552356957</v>
      </c>
      <c r="K2511">
        <v>-26.282835552356957</v>
      </c>
      <c r="L2511">
        <v>2.717164447643043</v>
      </c>
      <c r="M2511">
        <v>62.717164447643043</v>
      </c>
      <c r="N2511">
        <v>51.717164447643043</v>
      </c>
      <c r="O2511">
        <v>-18.282835552356957</v>
      </c>
      <c r="P2511">
        <v>-20.282835552356957</v>
      </c>
      <c r="Q2511">
        <v>-28.282835552356957</v>
      </c>
      <c r="R2511">
        <v>-17.282835552356957</v>
      </c>
      <c r="S2511">
        <v>59.717164447643043</v>
      </c>
      <c r="T2511">
        <v>-31.282835552356957</v>
      </c>
    </row>
    <row r="2512" spans="1:20" x14ac:dyDescent="0.3">
      <c r="A2512">
        <v>2511</v>
      </c>
      <c r="B2512" s="1">
        <v>45102</v>
      </c>
      <c r="C2512">
        <v>25</v>
      </c>
      <c r="D2512">
        <v>50</v>
      </c>
      <c r="E2512">
        <v>27</v>
      </c>
      <c r="F2512">
        <v>28</v>
      </c>
      <c r="G2512">
        <v>19</v>
      </c>
      <c r="H2512">
        <v>12</v>
      </c>
      <c r="I2512">
        <v>50</v>
      </c>
      <c r="J2512">
        <f t="shared" si="46"/>
        <v>-25.282835552356957</v>
      </c>
      <c r="K2512">
        <v>-30.282835552356957</v>
      </c>
      <c r="L2512">
        <v>-26.282835552356957</v>
      </c>
      <c r="M2512">
        <v>2.717164447643043</v>
      </c>
      <c r="N2512">
        <v>62.717164447643043</v>
      </c>
      <c r="O2512">
        <v>51.717164447643043</v>
      </c>
      <c r="P2512">
        <v>-18.282835552356957</v>
      </c>
      <c r="Q2512">
        <v>-20.282835552356957</v>
      </c>
      <c r="R2512">
        <v>-28.282835552356957</v>
      </c>
      <c r="S2512">
        <v>-17.282835552356957</v>
      </c>
      <c r="T2512">
        <v>59.717164447643043</v>
      </c>
    </row>
    <row r="2513" spans="1:20" x14ac:dyDescent="0.3">
      <c r="A2513">
        <v>2512</v>
      </c>
      <c r="B2513" s="1">
        <v>45103</v>
      </c>
      <c r="C2513">
        <v>60</v>
      </c>
      <c r="D2513">
        <v>53</v>
      </c>
      <c r="E2513">
        <v>27</v>
      </c>
      <c r="F2513">
        <v>27</v>
      </c>
      <c r="G2513">
        <v>19</v>
      </c>
      <c r="H2513">
        <v>10</v>
      </c>
      <c r="I2513">
        <v>60</v>
      </c>
      <c r="J2513">
        <f t="shared" si="46"/>
        <v>-15.282835552356957</v>
      </c>
      <c r="K2513">
        <v>-25.282835552356957</v>
      </c>
      <c r="L2513">
        <v>-30.282835552356957</v>
      </c>
      <c r="M2513">
        <v>-26.282835552356957</v>
      </c>
      <c r="N2513">
        <v>2.717164447643043</v>
      </c>
      <c r="O2513">
        <v>62.717164447643043</v>
      </c>
      <c r="P2513">
        <v>51.717164447643043</v>
      </c>
      <c r="Q2513">
        <v>-18.282835552356957</v>
      </c>
      <c r="R2513">
        <v>-20.282835552356957</v>
      </c>
      <c r="S2513">
        <v>-28.282835552356957</v>
      </c>
      <c r="T2513">
        <v>-17.282835552356957</v>
      </c>
    </row>
    <row r="2514" spans="1:20" x14ac:dyDescent="0.3">
      <c r="A2514">
        <v>2513</v>
      </c>
      <c r="B2514" s="1">
        <v>45104</v>
      </c>
      <c r="C2514">
        <v>57</v>
      </c>
      <c r="D2514">
        <v>35</v>
      </c>
      <c r="E2514">
        <v>27</v>
      </c>
      <c r="F2514">
        <v>20</v>
      </c>
      <c r="G2514">
        <v>19</v>
      </c>
      <c r="H2514">
        <v>6</v>
      </c>
      <c r="I2514">
        <v>57</v>
      </c>
      <c r="J2514">
        <f t="shared" si="46"/>
        <v>-18.282835552356957</v>
      </c>
      <c r="K2514">
        <v>-15.282835552356957</v>
      </c>
      <c r="L2514">
        <v>-25.282835552356957</v>
      </c>
      <c r="M2514">
        <v>-30.282835552356957</v>
      </c>
      <c r="N2514">
        <v>-26.282835552356957</v>
      </c>
      <c r="O2514">
        <v>2.717164447643043</v>
      </c>
      <c r="P2514">
        <v>62.717164447643043</v>
      </c>
      <c r="Q2514">
        <v>51.717164447643043</v>
      </c>
      <c r="R2514">
        <v>-18.282835552356957</v>
      </c>
      <c r="S2514">
        <v>-20.282835552356957</v>
      </c>
      <c r="T2514">
        <v>-28.282835552356957</v>
      </c>
    </row>
    <row r="2515" spans="1:20" x14ac:dyDescent="0.3">
      <c r="A2515">
        <v>2514</v>
      </c>
      <c r="B2515" s="1">
        <v>45105</v>
      </c>
      <c r="C2515">
        <v>36</v>
      </c>
      <c r="D2515">
        <v>36</v>
      </c>
      <c r="E2515">
        <v>27</v>
      </c>
      <c r="F2515">
        <v>17</v>
      </c>
      <c r="G2515">
        <v>18</v>
      </c>
      <c r="H2515">
        <v>5</v>
      </c>
      <c r="I2515">
        <v>36</v>
      </c>
      <c r="J2515">
        <f t="shared" si="46"/>
        <v>-39.282835552356957</v>
      </c>
      <c r="K2515">
        <v>-18.282835552356957</v>
      </c>
      <c r="L2515">
        <v>-15.282835552356957</v>
      </c>
      <c r="M2515">
        <v>-25.282835552356957</v>
      </c>
      <c r="N2515">
        <v>-30.282835552356957</v>
      </c>
      <c r="O2515">
        <v>-26.282835552356957</v>
      </c>
      <c r="P2515">
        <v>2.717164447643043</v>
      </c>
      <c r="Q2515">
        <v>62.717164447643043</v>
      </c>
      <c r="R2515">
        <v>51.717164447643043</v>
      </c>
      <c r="S2515">
        <v>-18.282835552356957</v>
      </c>
      <c r="T2515">
        <v>-20.282835552356957</v>
      </c>
    </row>
    <row r="2516" spans="1:20" x14ac:dyDescent="0.3">
      <c r="A2516">
        <v>2515</v>
      </c>
      <c r="B2516" s="1">
        <v>45106</v>
      </c>
      <c r="C2516">
        <v>41</v>
      </c>
      <c r="D2516">
        <v>47</v>
      </c>
      <c r="E2516">
        <v>27</v>
      </c>
      <c r="F2516">
        <v>25</v>
      </c>
      <c r="G2516">
        <v>18</v>
      </c>
      <c r="H2516">
        <v>8</v>
      </c>
      <c r="I2516">
        <v>47</v>
      </c>
      <c r="J2516">
        <f t="shared" si="46"/>
        <v>-28.282835552356957</v>
      </c>
      <c r="K2516">
        <v>-39.282835552356957</v>
      </c>
      <c r="L2516">
        <v>-18.282835552356957</v>
      </c>
      <c r="M2516">
        <v>-15.282835552356957</v>
      </c>
      <c r="N2516">
        <v>-25.282835552356957</v>
      </c>
      <c r="O2516">
        <v>-30.282835552356957</v>
      </c>
      <c r="P2516">
        <v>-26.282835552356957</v>
      </c>
      <c r="Q2516">
        <v>2.717164447643043</v>
      </c>
      <c r="R2516">
        <v>62.717164447643043</v>
      </c>
      <c r="S2516">
        <v>51.717164447643043</v>
      </c>
      <c r="T2516">
        <v>-18.282835552356957</v>
      </c>
    </row>
    <row r="2517" spans="1:20" x14ac:dyDescent="0.3">
      <c r="A2517">
        <v>2516</v>
      </c>
      <c r="B2517" s="1">
        <v>45107</v>
      </c>
      <c r="C2517">
        <v>50</v>
      </c>
      <c r="D2517">
        <v>52</v>
      </c>
      <c r="E2517">
        <v>27</v>
      </c>
      <c r="F2517">
        <v>25</v>
      </c>
      <c r="G2517">
        <v>18</v>
      </c>
      <c r="H2517">
        <v>8</v>
      </c>
      <c r="I2517">
        <v>52</v>
      </c>
      <c r="J2517">
        <f t="shared" si="46"/>
        <v>-23.282835552356957</v>
      </c>
      <c r="K2517">
        <v>-28.282835552356957</v>
      </c>
      <c r="L2517">
        <v>-39.282835552356957</v>
      </c>
      <c r="M2517">
        <v>-18.282835552356957</v>
      </c>
      <c r="N2517">
        <v>-15.282835552356957</v>
      </c>
      <c r="O2517">
        <v>-25.282835552356957</v>
      </c>
      <c r="P2517">
        <v>-30.282835552356957</v>
      </c>
      <c r="Q2517">
        <v>-26.282835552356957</v>
      </c>
      <c r="R2517">
        <v>2.717164447643043</v>
      </c>
      <c r="S2517">
        <v>62.717164447643043</v>
      </c>
      <c r="T2517">
        <v>51.717164447643043</v>
      </c>
    </row>
    <row r="2518" spans="1:20" x14ac:dyDescent="0.3">
      <c r="A2518">
        <v>2517</v>
      </c>
      <c r="B2518" s="1">
        <v>45108</v>
      </c>
      <c r="C2518">
        <v>61</v>
      </c>
      <c r="D2518">
        <v>52</v>
      </c>
      <c r="E2518">
        <v>18</v>
      </c>
      <c r="F2518">
        <v>22</v>
      </c>
      <c r="G2518">
        <v>18</v>
      </c>
      <c r="H2518">
        <v>8</v>
      </c>
      <c r="I2518">
        <v>61</v>
      </c>
      <c r="J2518">
        <f t="shared" si="46"/>
        <v>-14.282835552356957</v>
      </c>
      <c r="K2518">
        <v>-23.282835552356957</v>
      </c>
      <c r="L2518">
        <v>-28.282835552356957</v>
      </c>
      <c r="M2518">
        <v>-39.282835552356957</v>
      </c>
      <c r="N2518">
        <v>-18.282835552356957</v>
      </c>
      <c r="O2518">
        <v>-15.282835552356957</v>
      </c>
      <c r="P2518">
        <v>-25.282835552356957</v>
      </c>
      <c r="Q2518">
        <v>-30.282835552356957</v>
      </c>
      <c r="R2518">
        <v>-26.282835552356957</v>
      </c>
      <c r="S2518">
        <v>2.717164447643043</v>
      </c>
      <c r="T2518">
        <v>62.717164447643043</v>
      </c>
    </row>
    <row r="2519" spans="1:20" x14ac:dyDescent="0.3">
      <c r="A2519">
        <v>2518</v>
      </c>
      <c r="B2519" s="1">
        <v>45109</v>
      </c>
      <c r="C2519">
        <v>56</v>
      </c>
      <c r="D2519">
        <v>54</v>
      </c>
      <c r="E2519">
        <v>18</v>
      </c>
      <c r="F2519">
        <v>29</v>
      </c>
      <c r="G2519">
        <v>19</v>
      </c>
      <c r="H2519">
        <v>11</v>
      </c>
      <c r="I2519">
        <v>56</v>
      </c>
      <c r="J2519">
        <f t="shared" si="46"/>
        <v>-19.282835552356957</v>
      </c>
      <c r="K2519">
        <v>-14.282835552356957</v>
      </c>
      <c r="L2519">
        <v>-23.282835552356957</v>
      </c>
      <c r="M2519">
        <v>-28.282835552356957</v>
      </c>
      <c r="N2519">
        <v>-39.282835552356957</v>
      </c>
      <c r="O2519">
        <v>-18.282835552356957</v>
      </c>
      <c r="P2519">
        <v>-15.282835552356957</v>
      </c>
      <c r="Q2519">
        <v>-25.282835552356957</v>
      </c>
      <c r="R2519">
        <v>-30.282835552356957</v>
      </c>
      <c r="S2519">
        <v>-26.282835552356957</v>
      </c>
      <c r="T2519">
        <v>2.717164447643043</v>
      </c>
    </row>
    <row r="2520" spans="1:20" x14ac:dyDescent="0.3">
      <c r="A2520">
        <v>2519</v>
      </c>
      <c r="B2520" s="1">
        <v>45110</v>
      </c>
      <c r="C2520">
        <v>64</v>
      </c>
      <c r="D2520">
        <v>47</v>
      </c>
      <c r="E2520">
        <v>18</v>
      </c>
      <c r="F2520">
        <v>24</v>
      </c>
      <c r="G2520">
        <v>19</v>
      </c>
      <c r="H2520">
        <v>7</v>
      </c>
      <c r="I2520">
        <v>64</v>
      </c>
      <c r="J2520">
        <f t="shared" si="46"/>
        <v>-11.282835552356957</v>
      </c>
      <c r="K2520">
        <v>-19.282835552356957</v>
      </c>
      <c r="L2520">
        <v>-14.282835552356957</v>
      </c>
      <c r="M2520">
        <v>-23.282835552356957</v>
      </c>
      <c r="N2520">
        <v>-28.282835552356957</v>
      </c>
      <c r="O2520">
        <v>-39.282835552356957</v>
      </c>
      <c r="P2520">
        <v>-18.282835552356957</v>
      </c>
      <c r="Q2520">
        <v>-15.282835552356957</v>
      </c>
      <c r="R2520">
        <v>-25.282835552356957</v>
      </c>
      <c r="S2520">
        <v>-30.282835552356957</v>
      </c>
      <c r="T2520">
        <v>-26.282835552356957</v>
      </c>
    </row>
    <row r="2521" spans="1:20" x14ac:dyDescent="0.3">
      <c r="A2521">
        <v>2520</v>
      </c>
      <c r="B2521" s="1">
        <v>45111</v>
      </c>
      <c r="C2521">
        <v>57</v>
      </c>
      <c r="D2521">
        <v>49</v>
      </c>
      <c r="E2521">
        <v>18</v>
      </c>
      <c r="F2521">
        <v>27</v>
      </c>
      <c r="G2521">
        <v>19</v>
      </c>
      <c r="H2521">
        <v>10</v>
      </c>
      <c r="I2521">
        <v>57</v>
      </c>
      <c r="J2521">
        <f t="shared" si="46"/>
        <v>-18.282835552356957</v>
      </c>
      <c r="K2521">
        <v>-11.282835552356957</v>
      </c>
      <c r="L2521">
        <v>-19.282835552356957</v>
      </c>
      <c r="M2521">
        <v>-14.282835552356957</v>
      </c>
      <c r="N2521">
        <v>-23.282835552356957</v>
      </c>
      <c r="O2521">
        <v>-28.282835552356957</v>
      </c>
      <c r="P2521">
        <v>-39.282835552356957</v>
      </c>
      <c r="Q2521">
        <v>-18.282835552356957</v>
      </c>
      <c r="R2521">
        <v>-15.282835552356957</v>
      </c>
      <c r="S2521">
        <v>-25.282835552356957</v>
      </c>
      <c r="T2521">
        <v>-30.282835552356957</v>
      </c>
    </row>
    <row r="2522" spans="1:20" x14ac:dyDescent="0.3">
      <c r="A2522">
        <v>2521</v>
      </c>
      <c r="B2522" s="1">
        <v>45112</v>
      </c>
      <c r="C2522">
        <v>51</v>
      </c>
      <c r="D2522">
        <v>44</v>
      </c>
      <c r="E2522">
        <v>18</v>
      </c>
      <c r="F2522">
        <v>19</v>
      </c>
      <c r="G2522">
        <v>19</v>
      </c>
      <c r="H2522">
        <v>6</v>
      </c>
      <c r="I2522">
        <v>51</v>
      </c>
      <c r="J2522">
        <f t="shared" si="46"/>
        <v>-24.282835552356957</v>
      </c>
      <c r="K2522">
        <v>-18.282835552356957</v>
      </c>
      <c r="L2522">
        <v>-11.282835552356957</v>
      </c>
      <c r="M2522">
        <v>-19.282835552356957</v>
      </c>
      <c r="N2522">
        <v>-14.282835552356957</v>
      </c>
      <c r="O2522">
        <v>-23.282835552356957</v>
      </c>
      <c r="P2522">
        <v>-28.282835552356957</v>
      </c>
      <c r="Q2522">
        <v>-39.282835552356957</v>
      </c>
      <c r="R2522">
        <v>-18.282835552356957</v>
      </c>
      <c r="S2522">
        <v>-15.282835552356957</v>
      </c>
      <c r="T2522">
        <v>-25.282835552356957</v>
      </c>
    </row>
    <row r="2523" spans="1:20" x14ac:dyDescent="0.3">
      <c r="A2523">
        <v>2522</v>
      </c>
      <c r="B2523" s="1">
        <v>45113</v>
      </c>
      <c r="C2523">
        <v>41</v>
      </c>
      <c r="D2523">
        <v>39</v>
      </c>
      <c r="E2523">
        <v>18</v>
      </c>
      <c r="F2523">
        <v>21</v>
      </c>
      <c r="G2523">
        <v>19</v>
      </c>
      <c r="H2523">
        <v>4</v>
      </c>
      <c r="I2523">
        <v>41</v>
      </c>
      <c r="J2523">
        <f t="shared" si="46"/>
        <v>-34.282835552356957</v>
      </c>
      <c r="K2523">
        <v>-24.282835552356957</v>
      </c>
      <c r="L2523">
        <v>-18.282835552356957</v>
      </c>
      <c r="M2523">
        <v>-11.282835552356957</v>
      </c>
      <c r="N2523">
        <v>-19.282835552356957</v>
      </c>
      <c r="O2523">
        <v>-14.282835552356957</v>
      </c>
      <c r="P2523">
        <v>-23.282835552356957</v>
      </c>
      <c r="Q2523">
        <v>-28.282835552356957</v>
      </c>
      <c r="R2523">
        <v>-39.282835552356957</v>
      </c>
      <c r="S2523">
        <v>-18.282835552356957</v>
      </c>
      <c r="T2523">
        <v>-15.282835552356957</v>
      </c>
    </row>
    <row r="2524" spans="1:20" x14ac:dyDescent="0.3">
      <c r="A2524">
        <v>2523</v>
      </c>
      <c r="B2524" s="1">
        <v>45114</v>
      </c>
      <c r="C2524">
        <v>34</v>
      </c>
      <c r="D2524">
        <v>36</v>
      </c>
      <c r="E2524">
        <v>18</v>
      </c>
      <c r="F2524">
        <v>18</v>
      </c>
      <c r="G2524">
        <v>19</v>
      </c>
      <c r="H2524">
        <v>5</v>
      </c>
      <c r="I2524">
        <v>36</v>
      </c>
      <c r="J2524">
        <f t="shared" si="46"/>
        <v>-39.282835552356957</v>
      </c>
      <c r="K2524">
        <v>-34.282835552356957</v>
      </c>
      <c r="L2524">
        <v>-24.282835552356957</v>
      </c>
      <c r="M2524">
        <v>-18.282835552356957</v>
      </c>
      <c r="N2524">
        <v>-11.282835552356957</v>
      </c>
      <c r="O2524">
        <v>-19.282835552356957</v>
      </c>
      <c r="P2524">
        <v>-14.282835552356957</v>
      </c>
      <c r="Q2524">
        <v>-23.282835552356957</v>
      </c>
      <c r="R2524">
        <v>-28.282835552356957</v>
      </c>
      <c r="S2524">
        <v>-39.282835552356957</v>
      </c>
      <c r="T2524">
        <v>-18.282835552356957</v>
      </c>
    </row>
    <row r="2525" spans="1:20" x14ac:dyDescent="0.3">
      <c r="A2525">
        <v>2524</v>
      </c>
      <c r="B2525" s="1">
        <v>45115</v>
      </c>
      <c r="C2525">
        <v>35</v>
      </c>
      <c r="D2525">
        <v>39</v>
      </c>
      <c r="E2525">
        <v>18</v>
      </c>
      <c r="F2525">
        <v>26</v>
      </c>
      <c r="G2525">
        <v>19</v>
      </c>
      <c r="H2525">
        <v>6</v>
      </c>
      <c r="I2525">
        <v>39</v>
      </c>
      <c r="J2525">
        <f t="shared" si="46"/>
        <v>-36.282835552356957</v>
      </c>
      <c r="K2525">
        <v>-39.282835552356957</v>
      </c>
      <c r="L2525">
        <v>-34.282835552356957</v>
      </c>
      <c r="M2525">
        <v>-24.282835552356957</v>
      </c>
      <c r="N2525">
        <v>-18.282835552356957</v>
      </c>
      <c r="O2525">
        <v>-11.282835552356957</v>
      </c>
      <c r="P2525">
        <v>-19.282835552356957</v>
      </c>
      <c r="Q2525">
        <v>-14.282835552356957</v>
      </c>
      <c r="R2525">
        <v>-23.282835552356957</v>
      </c>
      <c r="S2525">
        <v>-28.282835552356957</v>
      </c>
      <c r="T2525">
        <v>-39.282835552356957</v>
      </c>
    </row>
    <row r="2526" spans="1:20" x14ac:dyDescent="0.3">
      <c r="A2526">
        <v>2525</v>
      </c>
      <c r="B2526" s="1">
        <v>45116</v>
      </c>
      <c r="C2526">
        <v>30</v>
      </c>
      <c r="D2526">
        <v>46</v>
      </c>
      <c r="E2526">
        <v>18</v>
      </c>
      <c r="F2526">
        <v>28</v>
      </c>
      <c r="G2526">
        <v>19</v>
      </c>
      <c r="H2526">
        <v>7</v>
      </c>
      <c r="I2526">
        <v>46</v>
      </c>
      <c r="J2526">
        <f t="shared" si="46"/>
        <v>-29.282835552356957</v>
      </c>
      <c r="K2526">
        <v>-36.282835552356957</v>
      </c>
      <c r="L2526">
        <v>-39.282835552356957</v>
      </c>
      <c r="M2526">
        <v>-34.282835552356957</v>
      </c>
      <c r="N2526">
        <v>-24.282835552356957</v>
      </c>
      <c r="O2526">
        <v>-18.282835552356957</v>
      </c>
      <c r="P2526">
        <v>-11.282835552356957</v>
      </c>
      <c r="Q2526">
        <v>-19.282835552356957</v>
      </c>
      <c r="R2526">
        <v>-14.282835552356957</v>
      </c>
      <c r="S2526">
        <v>-23.282835552356957</v>
      </c>
      <c r="T2526">
        <v>-28.282835552356957</v>
      </c>
    </row>
    <row r="2527" spans="1:20" x14ac:dyDescent="0.3">
      <c r="A2527">
        <v>2526</v>
      </c>
      <c r="B2527" s="1">
        <v>45117</v>
      </c>
      <c r="C2527">
        <v>46</v>
      </c>
      <c r="D2527">
        <v>44</v>
      </c>
      <c r="E2527">
        <v>16</v>
      </c>
      <c r="F2527">
        <v>27</v>
      </c>
      <c r="G2527">
        <v>19</v>
      </c>
      <c r="H2527">
        <v>7</v>
      </c>
      <c r="I2527">
        <v>46</v>
      </c>
      <c r="J2527">
        <f t="shared" si="46"/>
        <v>-29.282835552356957</v>
      </c>
      <c r="K2527">
        <v>-29.282835552356957</v>
      </c>
      <c r="L2527">
        <v>-36.282835552356957</v>
      </c>
      <c r="M2527">
        <v>-39.282835552356957</v>
      </c>
      <c r="N2527">
        <v>-34.282835552356957</v>
      </c>
      <c r="O2527">
        <v>-24.282835552356957</v>
      </c>
      <c r="P2527">
        <v>-18.282835552356957</v>
      </c>
      <c r="Q2527">
        <v>-11.282835552356957</v>
      </c>
      <c r="R2527">
        <v>-19.282835552356957</v>
      </c>
      <c r="S2527">
        <v>-14.282835552356957</v>
      </c>
      <c r="T2527">
        <v>-23.282835552356957</v>
      </c>
    </row>
    <row r="2528" spans="1:20" x14ac:dyDescent="0.3">
      <c r="A2528">
        <v>2527</v>
      </c>
      <c r="B2528" s="1">
        <v>45118</v>
      </c>
      <c r="C2528">
        <v>48</v>
      </c>
      <c r="D2528">
        <v>41</v>
      </c>
      <c r="E2528">
        <v>11</v>
      </c>
      <c r="F2528">
        <v>30</v>
      </c>
      <c r="G2528">
        <v>19</v>
      </c>
      <c r="H2528">
        <v>6</v>
      </c>
      <c r="I2528">
        <v>48</v>
      </c>
      <c r="J2528">
        <f t="shared" si="46"/>
        <v>-27.282835552356957</v>
      </c>
      <c r="K2528">
        <v>-29.282835552356957</v>
      </c>
      <c r="L2528">
        <v>-29.282835552356957</v>
      </c>
      <c r="M2528">
        <v>-36.282835552356957</v>
      </c>
      <c r="N2528">
        <v>-39.282835552356957</v>
      </c>
      <c r="O2528">
        <v>-34.282835552356957</v>
      </c>
      <c r="P2528">
        <v>-24.282835552356957</v>
      </c>
      <c r="Q2528">
        <v>-18.282835552356957</v>
      </c>
      <c r="R2528">
        <v>-11.282835552356957</v>
      </c>
      <c r="S2528">
        <v>-19.282835552356957</v>
      </c>
      <c r="T2528">
        <v>-14.282835552356957</v>
      </c>
    </row>
    <row r="2529" spans="1:20" x14ac:dyDescent="0.3">
      <c r="A2529">
        <v>2528</v>
      </c>
      <c r="B2529" s="1">
        <v>45119</v>
      </c>
      <c r="C2529">
        <v>42</v>
      </c>
      <c r="D2529">
        <v>49</v>
      </c>
      <c r="E2529">
        <v>16</v>
      </c>
      <c r="F2529">
        <v>32</v>
      </c>
      <c r="G2529">
        <v>19</v>
      </c>
      <c r="H2529">
        <v>8</v>
      </c>
      <c r="I2529">
        <v>49</v>
      </c>
      <c r="J2529">
        <f t="shared" si="46"/>
        <v>-26.282835552356957</v>
      </c>
      <c r="K2529">
        <v>-27.282835552356957</v>
      </c>
      <c r="L2529">
        <v>-29.282835552356957</v>
      </c>
      <c r="M2529">
        <v>-29.282835552356957</v>
      </c>
      <c r="N2529">
        <v>-36.282835552356957</v>
      </c>
      <c r="O2529">
        <v>-39.282835552356957</v>
      </c>
      <c r="P2529">
        <v>-34.282835552356957</v>
      </c>
      <c r="Q2529">
        <v>-24.282835552356957</v>
      </c>
      <c r="R2529">
        <v>-18.282835552356957</v>
      </c>
      <c r="S2529">
        <v>-11.282835552356957</v>
      </c>
      <c r="T2529">
        <v>-19.282835552356957</v>
      </c>
    </row>
    <row r="2530" spans="1:20" x14ac:dyDescent="0.3">
      <c r="A2530">
        <v>2529</v>
      </c>
      <c r="B2530" s="1">
        <v>45120</v>
      </c>
      <c r="C2530">
        <v>56</v>
      </c>
      <c r="D2530">
        <v>45</v>
      </c>
      <c r="E2530">
        <v>11</v>
      </c>
      <c r="F2530">
        <v>26</v>
      </c>
      <c r="G2530">
        <v>19</v>
      </c>
      <c r="H2530">
        <v>7</v>
      </c>
      <c r="I2530">
        <v>56</v>
      </c>
      <c r="J2530">
        <f t="shared" si="46"/>
        <v>-19.282835552356957</v>
      </c>
      <c r="K2530">
        <v>-26.282835552356957</v>
      </c>
      <c r="L2530">
        <v>-27.282835552356957</v>
      </c>
      <c r="M2530">
        <v>-29.282835552356957</v>
      </c>
      <c r="N2530">
        <v>-29.282835552356957</v>
      </c>
      <c r="O2530">
        <v>-36.282835552356957</v>
      </c>
      <c r="P2530">
        <v>-39.282835552356957</v>
      </c>
      <c r="Q2530">
        <v>-34.282835552356957</v>
      </c>
      <c r="R2530">
        <v>-24.282835552356957</v>
      </c>
      <c r="S2530">
        <v>-18.282835552356957</v>
      </c>
      <c r="T2530">
        <v>-11.282835552356957</v>
      </c>
    </row>
    <row r="2531" spans="1:20" x14ac:dyDescent="0.3">
      <c r="A2531">
        <v>2530</v>
      </c>
      <c r="B2531" s="1">
        <v>45121</v>
      </c>
      <c r="C2531">
        <v>52</v>
      </c>
      <c r="D2531">
        <v>51</v>
      </c>
      <c r="E2531">
        <v>15</v>
      </c>
      <c r="F2531">
        <v>27</v>
      </c>
      <c r="G2531">
        <v>19</v>
      </c>
      <c r="H2531">
        <v>6</v>
      </c>
      <c r="I2531">
        <v>52</v>
      </c>
      <c r="J2531">
        <f t="shared" si="46"/>
        <v>-23.282835552356957</v>
      </c>
      <c r="K2531">
        <v>-19.282835552356957</v>
      </c>
      <c r="L2531">
        <v>-26.282835552356957</v>
      </c>
      <c r="M2531">
        <v>-27.282835552356957</v>
      </c>
      <c r="N2531">
        <v>-29.282835552356957</v>
      </c>
      <c r="O2531">
        <v>-29.282835552356957</v>
      </c>
      <c r="P2531">
        <v>-36.282835552356957</v>
      </c>
      <c r="Q2531">
        <v>-39.282835552356957</v>
      </c>
      <c r="R2531">
        <v>-34.282835552356957</v>
      </c>
      <c r="S2531">
        <v>-24.282835552356957</v>
      </c>
      <c r="T2531">
        <v>-18.282835552356957</v>
      </c>
    </row>
    <row r="2532" spans="1:20" x14ac:dyDescent="0.3">
      <c r="A2532">
        <v>2531</v>
      </c>
      <c r="B2532" s="1">
        <v>45122</v>
      </c>
      <c r="C2532">
        <v>68</v>
      </c>
      <c r="D2532">
        <v>59</v>
      </c>
      <c r="E2532">
        <v>21</v>
      </c>
      <c r="F2532">
        <v>27</v>
      </c>
      <c r="G2532">
        <v>19</v>
      </c>
      <c r="H2532">
        <v>6</v>
      </c>
      <c r="I2532">
        <v>68</v>
      </c>
      <c r="J2532">
        <f t="shared" si="46"/>
        <v>-7.282835552356957</v>
      </c>
      <c r="K2532">
        <v>-23.282835552356957</v>
      </c>
      <c r="L2532">
        <v>-19.282835552356957</v>
      </c>
      <c r="M2532">
        <v>-26.282835552356957</v>
      </c>
      <c r="N2532">
        <v>-27.282835552356957</v>
      </c>
      <c r="O2532">
        <v>-29.282835552356957</v>
      </c>
      <c r="P2532">
        <v>-29.282835552356957</v>
      </c>
      <c r="Q2532">
        <v>-36.282835552356957</v>
      </c>
      <c r="R2532">
        <v>-39.282835552356957</v>
      </c>
      <c r="S2532">
        <v>-34.282835552356957</v>
      </c>
      <c r="T2532">
        <v>-24.282835552356957</v>
      </c>
    </row>
    <row r="2533" spans="1:20" x14ac:dyDescent="0.3">
      <c r="A2533">
        <v>2532</v>
      </c>
      <c r="B2533" s="1">
        <v>45123</v>
      </c>
      <c r="C2533">
        <v>79</v>
      </c>
      <c r="D2533">
        <v>74</v>
      </c>
      <c r="E2533">
        <v>25</v>
      </c>
      <c r="F2533">
        <v>31</v>
      </c>
      <c r="G2533">
        <v>19</v>
      </c>
      <c r="H2533">
        <v>7</v>
      </c>
      <c r="I2533">
        <v>79</v>
      </c>
      <c r="J2533">
        <f t="shared" si="46"/>
        <v>3.717164447643043</v>
      </c>
      <c r="K2533">
        <v>-7.282835552356957</v>
      </c>
      <c r="L2533">
        <v>-23.282835552356957</v>
      </c>
      <c r="M2533">
        <v>-19.282835552356957</v>
      </c>
      <c r="N2533">
        <v>-26.282835552356957</v>
      </c>
      <c r="O2533">
        <v>-27.282835552356957</v>
      </c>
      <c r="P2533">
        <v>-29.282835552356957</v>
      </c>
      <c r="Q2533">
        <v>-29.282835552356957</v>
      </c>
      <c r="R2533">
        <v>-36.282835552356957</v>
      </c>
      <c r="S2533">
        <v>-39.282835552356957</v>
      </c>
      <c r="T2533">
        <v>-34.282835552356957</v>
      </c>
    </row>
    <row r="2534" spans="1:20" x14ac:dyDescent="0.3">
      <c r="A2534">
        <v>2533</v>
      </c>
      <c r="B2534" s="1">
        <v>45124</v>
      </c>
      <c r="C2534">
        <v>105</v>
      </c>
      <c r="D2534">
        <v>61</v>
      </c>
      <c r="E2534">
        <v>19</v>
      </c>
      <c r="F2534">
        <v>23</v>
      </c>
      <c r="G2534">
        <v>19</v>
      </c>
      <c r="H2534">
        <v>4</v>
      </c>
      <c r="I2534">
        <v>105</v>
      </c>
      <c r="J2534">
        <f t="shared" si="46"/>
        <v>29.717164447643043</v>
      </c>
      <c r="K2534">
        <v>3.717164447643043</v>
      </c>
      <c r="L2534">
        <v>-7.282835552356957</v>
      </c>
      <c r="M2534">
        <v>-23.282835552356957</v>
      </c>
      <c r="N2534">
        <v>-19.282835552356957</v>
      </c>
      <c r="O2534">
        <v>-26.282835552356957</v>
      </c>
      <c r="P2534">
        <v>-27.282835552356957</v>
      </c>
      <c r="Q2534">
        <v>-29.282835552356957</v>
      </c>
      <c r="R2534">
        <v>-29.282835552356957</v>
      </c>
      <c r="S2534">
        <v>-36.282835552356957</v>
      </c>
      <c r="T2534">
        <v>-39.282835552356957</v>
      </c>
    </row>
    <row r="2535" spans="1:20" x14ac:dyDescent="0.3">
      <c r="A2535">
        <v>2534</v>
      </c>
      <c r="B2535" s="1">
        <v>45125</v>
      </c>
      <c r="C2535">
        <v>82</v>
      </c>
      <c r="D2535">
        <v>41</v>
      </c>
      <c r="E2535">
        <v>10</v>
      </c>
      <c r="F2535">
        <v>31</v>
      </c>
      <c r="G2535">
        <v>19</v>
      </c>
      <c r="H2535">
        <v>9</v>
      </c>
      <c r="I2535">
        <v>82</v>
      </c>
      <c r="J2535">
        <f t="shared" si="46"/>
        <v>6.717164447643043</v>
      </c>
      <c r="K2535">
        <v>29.717164447643043</v>
      </c>
      <c r="L2535">
        <v>3.717164447643043</v>
      </c>
      <c r="M2535">
        <v>-7.282835552356957</v>
      </c>
      <c r="N2535">
        <v>-23.282835552356957</v>
      </c>
      <c r="O2535">
        <v>-19.282835552356957</v>
      </c>
      <c r="P2535">
        <v>-26.282835552356957</v>
      </c>
      <c r="Q2535">
        <v>-27.282835552356957</v>
      </c>
      <c r="R2535">
        <v>-29.282835552356957</v>
      </c>
      <c r="S2535">
        <v>-29.282835552356957</v>
      </c>
      <c r="T2535">
        <v>-36.282835552356957</v>
      </c>
    </row>
    <row r="2536" spans="1:20" x14ac:dyDescent="0.3">
      <c r="A2536">
        <v>2535</v>
      </c>
      <c r="B2536" s="1">
        <v>45126</v>
      </c>
      <c r="C2536">
        <v>60</v>
      </c>
      <c r="D2536">
        <v>57</v>
      </c>
      <c r="E2536">
        <v>8</v>
      </c>
      <c r="F2536">
        <v>28</v>
      </c>
      <c r="G2536">
        <v>19</v>
      </c>
      <c r="H2536">
        <v>10</v>
      </c>
      <c r="I2536">
        <v>60</v>
      </c>
      <c r="J2536">
        <f t="shared" si="46"/>
        <v>-15.282835552356957</v>
      </c>
      <c r="K2536">
        <v>6.717164447643043</v>
      </c>
      <c r="L2536">
        <v>29.717164447643043</v>
      </c>
      <c r="M2536">
        <v>3.717164447643043</v>
      </c>
      <c r="N2536">
        <v>-7.282835552356957</v>
      </c>
      <c r="O2536">
        <v>-23.282835552356957</v>
      </c>
      <c r="P2536">
        <v>-19.282835552356957</v>
      </c>
      <c r="Q2536">
        <v>-26.282835552356957</v>
      </c>
      <c r="R2536">
        <v>-27.282835552356957</v>
      </c>
      <c r="S2536">
        <v>-29.282835552356957</v>
      </c>
      <c r="T2536">
        <v>-29.282835552356957</v>
      </c>
    </row>
    <row r="2537" spans="1:20" x14ac:dyDescent="0.3">
      <c r="A2537">
        <v>2536</v>
      </c>
      <c r="B2537" s="1">
        <v>45127</v>
      </c>
      <c r="C2537">
        <v>81</v>
      </c>
      <c r="D2537">
        <v>55</v>
      </c>
      <c r="E2537">
        <v>8</v>
      </c>
      <c r="F2537">
        <v>26</v>
      </c>
      <c r="G2537">
        <v>19</v>
      </c>
      <c r="H2537">
        <v>8</v>
      </c>
      <c r="I2537">
        <v>81</v>
      </c>
      <c r="J2537">
        <f t="shared" si="46"/>
        <v>5.717164447643043</v>
      </c>
      <c r="K2537">
        <v>-15.282835552356957</v>
      </c>
      <c r="L2537">
        <v>6.717164447643043</v>
      </c>
      <c r="M2537">
        <v>29.717164447643043</v>
      </c>
      <c r="N2537">
        <v>3.717164447643043</v>
      </c>
      <c r="O2537">
        <v>-7.282835552356957</v>
      </c>
      <c r="P2537">
        <v>-23.282835552356957</v>
      </c>
      <c r="Q2537">
        <v>-19.282835552356957</v>
      </c>
      <c r="R2537">
        <v>-26.282835552356957</v>
      </c>
      <c r="S2537">
        <v>-27.282835552356957</v>
      </c>
      <c r="T2537">
        <v>-29.282835552356957</v>
      </c>
    </row>
    <row r="2538" spans="1:20" x14ac:dyDescent="0.3">
      <c r="A2538">
        <v>2537</v>
      </c>
      <c r="B2538" s="1">
        <v>45128</v>
      </c>
      <c r="C2538">
        <v>74</v>
      </c>
      <c r="D2538">
        <v>46</v>
      </c>
      <c r="E2538">
        <v>8</v>
      </c>
      <c r="F2538">
        <v>24</v>
      </c>
      <c r="G2538">
        <v>19</v>
      </c>
      <c r="H2538">
        <v>6</v>
      </c>
      <c r="I2538">
        <v>74</v>
      </c>
      <c r="J2538">
        <f t="shared" si="46"/>
        <v>-1.282835552356957</v>
      </c>
      <c r="K2538">
        <v>5.717164447643043</v>
      </c>
      <c r="L2538">
        <v>-15.282835552356957</v>
      </c>
      <c r="M2538">
        <v>6.717164447643043</v>
      </c>
      <c r="N2538">
        <v>29.717164447643043</v>
      </c>
      <c r="O2538">
        <v>3.717164447643043</v>
      </c>
      <c r="P2538">
        <v>-7.282835552356957</v>
      </c>
      <c r="Q2538">
        <v>-23.282835552356957</v>
      </c>
      <c r="R2538">
        <v>-19.282835552356957</v>
      </c>
      <c r="S2538">
        <v>-26.282835552356957</v>
      </c>
      <c r="T2538">
        <v>-27.282835552356957</v>
      </c>
    </row>
    <row r="2539" spans="1:20" x14ac:dyDescent="0.3">
      <c r="A2539">
        <v>2538</v>
      </c>
      <c r="B2539" s="1">
        <v>45129</v>
      </c>
      <c r="C2539">
        <v>48</v>
      </c>
      <c r="D2539">
        <v>35</v>
      </c>
      <c r="E2539">
        <v>8</v>
      </c>
      <c r="F2539">
        <v>20</v>
      </c>
      <c r="G2539">
        <v>19</v>
      </c>
      <c r="H2539">
        <v>4</v>
      </c>
      <c r="I2539">
        <v>48</v>
      </c>
      <c r="J2539">
        <f t="shared" si="46"/>
        <v>-27.282835552356957</v>
      </c>
      <c r="K2539">
        <v>-1.282835552356957</v>
      </c>
      <c r="L2539">
        <v>5.717164447643043</v>
      </c>
      <c r="M2539">
        <v>-15.282835552356957</v>
      </c>
      <c r="N2539">
        <v>6.717164447643043</v>
      </c>
      <c r="O2539">
        <v>29.717164447643043</v>
      </c>
      <c r="P2539">
        <v>3.717164447643043</v>
      </c>
      <c r="Q2539">
        <v>-7.282835552356957</v>
      </c>
      <c r="R2539">
        <v>-23.282835552356957</v>
      </c>
      <c r="S2539">
        <v>-19.282835552356957</v>
      </c>
      <c r="T2539">
        <v>-26.282835552356957</v>
      </c>
    </row>
    <row r="2540" spans="1:20" x14ac:dyDescent="0.3">
      <c r="A2540">
        <v>2539</v>
      </c>
      <c r="B2540" s="1">
        <v>45130</v>
      </c>
      <c r="C2540">
        <v>33</v>
      </c>
      <c r="D2540">
        <v>41</v>
      </c>
      <c r="E2540">
        <v>8</v>
      </c>
      <c r="F2540">
        <v>25</v>
      </c>
      <c r="G2540">
        <v>19</v>
      </c>
      <c r="H2540">
        <v>7</v>
      </c>
      <c r="I2540">
        <v>41</v>
      </c>
      <c r="J2540">
        <f t="shared" si="46"/>
        <v>-34.282835552356957</v>
      </c>
      <c r="K2540">
        <v>-27.282835552356957</v>
      </c>
      <c r="L2540">
        <v>-1.282835552356957</v>
      </c>
      <c r="M2540">
        <v>5.717164447643043</v>
      </c>
      <c r="N2540">
        <v>-15.282835552356957</v>
      </c>
      <c r="O2540">
        <v>6.717164447643043</v>
      </c>
      <c r="P2540">
        <v>29.717164447643043</v>
      </c>
      <c r="Q2540">
        <v>3.717164447643043</v>
      </c>
      <c r="R2540">
        <v>-7.282835552356957</v>
      </c>
      <c r="S2540">
        <v>-23.282835552356957</v>
      </c>
      <c r="T2540">
        <v>-19.282835552356957</v>
      </c>
    </row>
    <row r="2541" spans="1:20" x14ac:dyDescent="0.3">
      <c r="A2541">
        <v>2540</v>
      </c>
      <c r="B2541" s="1">
        <v>45131</v>
      </c>
      <c r="C2541">
        <v>42</v>
      </c>
      <c r="D2541">
        <v>41</v>
      </c>
      <c r="E2541">
        <v>8</v>
      </c>
      <c r="F2541">
        <v>26</v>
      </c>
      <c r="G2541">
        <v>19</v>
      </c>
      <c r="H2541">
        <v>7</v>
      </c>
      <c r="I2541">
        <v>42</v>
      </c>
      <c r="J2541">
        <f t="shared" si="46"/>
        <v>-33.282835552356957</v>
      </c>
      <c r="K2541">
        <v>-34.282835552356957</v>
      </c>
      <c r="L2541">
        <v>-27.282835552356957</v>
      </c>
      <c r="M2541">
        <v>-1.282835552356957</v>
      </c>
      <c r="N2541">
        <v>5.717164447643043</v>
      </c>
      <c r="O2541">
        <v>-15.282835552356957</v>
      </c>
      <c r="P2541">
        <v>6.717164447643043</v>
      </c>
      <c r="Q2541">
        <v>29.717164447643043</v>
      </c>
      <c r="R2541">
        <v>3.717164447643043</v>
      </c>
      <c r="S2541">
        <v>-7.282835552356957</v>
      </c>
      <c r="T2541">
        <v>-23.282835552356957</v>
      </c>
    </row>
    <row r="2542" spans="1:20" x14ac:dyDescent="0.3">
      <c r="A2542">
        <v>2541</v>
      </c>
      <c r="B2542" s="1">
        <v>45132</v>
      </c>
      <c r="C2542">
        <v>39</v>
      </c>
      <c r="D2542">
        <v>49</v>
      </c>
      <c r="E2542">
        <v>15</v>
      </c>
      <c r="F2542">
        <v>28</v>
      </c>
      <c r="G2542">
        <v>19</v>
      </c>
      <c r="H2542">
        <v>7</v>
      </c>
      <c r="I2542">
        <v>49</v>
      </c>
      <c r="J2542">
        <f t="shared" si="46"/>
        <v>-26.282835552356957</v>
      </c>
      <c r="K2542">
        <v>-33.282835552356957</v>
      </c>
      <c r="L2542">
        <v>-34.282835552356957</v>
      </c>
      <c r="M2542">
        <v>-27.282835552356957</v>
      </c>
      <c r="N2542">
        <v>-1.282835552356957</v>
      </c>
      <c r="O2542">
        <v>5.717164447643043</v>
      </c>
      <c r="P2542">
        <v>-15.282835552356957</v>
      </c>
      <c r="Q2542">
        <v>6.717164447643043</v>
      </c>
      <c r="R2542">
        <v>29.717164447643043</v>
      </c>
      <c r="S2542">
        <v>3.717164447643043</v>
      </c>
      <c r="T2542">
        <v>-7.282835552356957</v>
      </c>
    </row>
    <row r="2543" spans="1:20" x14ac:dyDescent="0.3">
      <c r="A2543">
        <v>2542</v>
      </c>
      <c r="B2543" s="1">
        <v>45133</v>
      </c>
      <c r="C2543">
        <v>55</v>
      </c>
      <c r="D2543">
        <v>57</v>
      </c>
      <c r="E2543">
        <v>19</v>
      </c>
      <c r="F2543">
        <v>29</v>
      </c>
      <c r="G2543">
        <v>20</v>
      </c>
      <c r="H2543">
        <v>8</v>
      </c>
      <c r="I2543">
        <v>57</v>
      </c>
      <c r="J2543">
        <f t="shared" si="46"/>
        <v>-18.282835552356957</v>
      </c>
      <c r="K2543">
        <v>-26.282835552356957</v>
      </c>
      <c r="L2543">
        <v>-33.282835552356957</v>
      </c>
      <c r="M2543">
        <v>-34.282835552356957</v>
      </c>
      <c r="N2543">
        <v>-27.282835552356957</v>
      </c>
      <c r="O2543">
        <v>-1.282835552356957</v>
      </c>
      <c r="P2543">
        <v>5.717164447643043</v>
      </c>
      <c r="Q2543">
        <v>-15.282835552356957</v>
      </c>
      <c r="R2543">
        <v>6.717164447643043</v>
      </c>
      <c r="S2543">
        <v>29.717164447643043</v>
      </c>
      <c r="T2543">
        <v>3.717164447643043</v>
      </c>
    </row>
    <row r="2544" spans="1:20" x14ac:dyDescent="0.3">
      <c r="A2544">
        <v>2543</v>
      </c>
      <c r="B2544" s="1">
        <v>45134</v>
      </c>
      <c r="C2544">
        <v>76</v>
      </c>
      <c r="D2544">
        <v>53</v>
      </c>
      <c r="E2544">
        <v>11</v>
      </c>
      <c r="F2544">
        <v>29</v>
      </c>
      <c r="G2544">
        <v>19</v>
      </c>
      <c r="H2544">
        <v>7</v>
      </c>
      <c r="I2544">
        <v>76</v>
      </c>
      <c r="J2544">
        <f t="shared" si="46"/>
        <v>0.71716444764304299</v>
      </c>
      <c r="K2544">
        <v>-18.282835552356957</v>
      </c>
      <c r="L2544">
        <v>-26.282835552356957</v>
      </c>
      <c r="M2544">
        <v>-33.282835552356957</v>
      </c>
      <c r="N2544">
        <v>-34.282835552356957</v>
      </c>
      <c r="O2544">
        <v>-27.282835552356957</v>
      </c>
      <c r="P2544">
        <v>-1.282835552356957</v>
      </c>
      <c r="Q2544">
        <v>5.717164447643043</v>
      </c>
      <c r="R2544">
        <v>-15.282835552356957</v>
      </c>
      <c r="S2544">
        <v>6.717164447643043</v>
      </c>
      <c r="T2544">
        <v>29.717164447643043</v>
      </c>
    </row>
    <row r="2545" spans="1:20" x14ac:dyDescent="0.3">
      <c r="A2545">
        <v>2544</v>
      </c>
      <c r="B2545" s="1">
        <v>45135</v>
      </c>
      <c r="C2545">
        <v>64</v>
      </c>
      <c r="D2545">
        <v>54</v>
      </c>
      <c r="E2545">
        <v>18</v>
      </c>
      <c r="F2545">
        <v>26</v>
      </c>
      <c r="G2545">
        <v>19</v>
      </c>
      <c r="H2545">
        <v>7</v>
      </c>
      <c r="I2545">
        <v>64</v>
      </c>
      <c r="J2545">
        <f t="shared" si="46"/>
        <v>-11.282835552356957</v>
      </c>
      <c r="K2545">
        <v>0.71716444764304299</v>
      </c>
      <c r="L2545">
        <v>-18.282835552356957</v>
      </c>
      <c r="M2545">
        <v>-26.282835552356957</v>
      </c>
      <c r="N2545">
        <v>-33.282835552356957</v>
      </c>
      <c r="O2545">
        <v>-34.282835552356957</v>
      </c>
      <c r="P2545">
        <v>-27.282835552356957</v>
      </c>
      <c r="Q2545">
        <v>-1.282835552356957</v>
      </c>
      <c r="R2545">
        <v>5.717164447643043</v>
      </c>
      <c r="S2545">
        <v>-15.282835552356957</v>
      </c>
      <c r="T2545">
        <v>6.717164447643043</v>
      </c>
    </row>
    <row r="2546" spans="1:20" x14ac:dyDescent="0.3">
      <c r="A2546">
        <v>2545</v>
      </c>
      <c r="B2546" s="1">
        <v>45136</v>
      </c>
      <c r="C2546">
        <v>77</v>
      </c>
      <c r="D2546">
        <v>54</v>
      </c>
      <c r="E2546">
        <v>8</v>
      </c>
      <c r="F2546">
        <v>29</v>
      </c>
      <c r="G2546">
        <v>19</v>
      </c>
      <c r="H2546">
        <v>8</v>
      </c>
      <c r="I2546">
        <v>77</v>
      </c>
      <c r="J2546">
        <f t="shared" si="46"/>
        <v>1.717164447643043</v>
      </c>
      <c r="K2546">
        <v>-11.282835552356957</v>
      </c>
      <c r="L2546">
        <v>0.71716444764304299</v>
      </c>
      <c r="M2546">
        <v>-18.282835552356957</v>
      </c>
      <c r="N2546">
        <v>-26.282835552356957</v>
      </c>
      <c r="O2546">
        <v>-33.282835552356957</v>
      </c>
      <c r="P2546">
        <v>-34.282835552356957</v>
      </c>
      <c r="Q2546">
        <v>-27.282835552356957</v>
      </c>
      <c r="R2546">
        <v>-1.282835552356957</v>
      </c>
      <c r="S2546">
        <v>5.717164447643043</v>
      </c>
      <c r="T2546">
        <v>-15.282835552356957</v>
      </c>
    </row>
    <row r="2547" spans="1:20" x14ac:dyDescent="0.3">
      <c r="A2547">
        <v>2546</v>
      </c>
      <c r="B2547" s="1">
        <v>45137</v>
      </c>
      <c r="C2547">
        <v>71</v>
      </c>
      <c r="D2547">
        <v>47</v>
      </c>
      <c r="E2547">
        <v>7</v>
      </c>
      <c r="F2547">
        <v>31</v>
      </c>
      <c r="G2547">
        <v>19</v>
      </c>
      <c r="H2547">
        <v>10</v>
      </c>
      <c r="I2547">
        <v>71</v>
      </c>
      <c r="J2547">
        <f t="shared" si="46"/>
        <v>-4.282835552356957</v>
      </c>
      <c r="K2547">
        <v>1.717164447643043</v>
      </c>
      <c r="L2547">
        <v>-11.282835552356957</v>
      </c>
      <c r="M2547">
        <v>0.71716444764304299</v>
      </c>
      <c r="N2547">
        <v>-18.282835552356957</v>
      </c>
      <c r="O2547">
        <v>-26.282835552356957</v>
      </c>
      <c r="P2547">
        <v>-33.282835552356957</v>
      </c>
      <c r="Q2547">
        <v>-34.282835552356957</v>
      </c>
      <c r="R2547">
        <v>-27.282835552356957</v>
      </c>
      <c r="S2547">
        <v>-1.282835552356957</v>
      </c>
      <c r="T2547">
        <v>5.717164447643043</v>
      </c>
    </row>
    <row r="2548" spans="1:20" x14ac:dyDescent="0.3">
      <c r="A2548">
        <v>2547</v>
      </c>
      <c r="B2548" s="1">
        <v>45138</v>
      </c>
      <c r="C2548">
        <v>60</v>
      </c>
      <c r="D2548">
        <v>39</v>
      </c>
      <c r="E2548">
        <v>9</v>
      </c>
      <c r="F2548">
        <v>29</v>
      </c>
      <c r="G2548">
        <v>19</v>
      </c>
      <c r="H2548">
        <v>10</v>
      </c>
      <c r="I2548">
        <v>60</v>
      </c>
      <c r="J2548">
        <f t="shared" si="46"/>
        <v>-15.282835552356957</v>
      </c>
      <c r="K2548">
        <v>-4.282835552356957</v>
      </c>
      <c r="L2548">
        <v>1.717164447643043</v>
      </c>
      <c r="M2548">
        <v>-11.282835552356957</v>
      </c>
      <c r="N2548">
        <v>0.71716444764304299</v>
      </c>
      <c r="O2548">
        <v>-18.282835552356957</v>
      </c>
      <c r="P2548">
        <v>-26.282835552356957</v>
      </c>
      <c r="Q2548">
        <v>-33.282835552356957</v>
      </c>
      <c r="R2548">
        <v>-34.282835552356957</v>
      </c>
      <c r="S2548">
        <v>-27.282835552356957</v>
      </c>
      <c r="T2548">
        <v>-1.282835552356957</v>
      </c>
    </row>
    <row r="2549" spans="1:20" x14ac:dyDescent="0.3">
      <c r="A2549">
        <v>2548</v>
      </c>
      <c r="B2549" s="1">
        <v>45139</v>
      </c>
      <c r="C2549">
        <v>55</v>
      </c>
      <c r="D2549">
        <v>52</v>
      </c>
      <c r="E2549">
        <v>8</v>
      </c>
      <c r="F2549">
        <v>27</v>
      </c>
      <c r="G2549">
        <v>19</v>
      </c>
      <c r="H2549">
        <v>8</v>
      </c>
      <c r="I2549">
        <v>55</v>
      </c>
      <c r="J2549">
        <f t="shared" si="46"/>
        <v>-20.282835552356957</v>
      </c>
      <c r="K2549">
        <v>-15.282835552356957</v>
      </c>
      <c r="L2549">
        <v>-4.282835552356957</v>
      </c>
      <c r="M2549">
        <v>1.717164447643043</v>
      </c>
      <c r="N2549">
        <v>-11.282835552356957</v>
      </c>
      <c r="O2549">
        <v>0.71716444764304299</v>
      </c>
      <c r="P2549">
        <v>-18.282835552356957</v>
      </c>
      <c r="Q2549">
        <v>-26.282835552356957</v>
      </c>
      <c r="R2549">
        <v>-33.282835552356957</v>
      </c>
      <c r="S2549">
        <v>-34.282835552356957</v>
      </c>
      <c r="T2549">
        <v>-27.282835552356957</v>
      </c>
    </row>
    <row r="2550" spans="1:20" x14ac:dyDescent="0.3">
      <c r="A2550">
        <v>2549</v>
      </c>
      <c r="B2550" s="1">
        <v>45140</v>
      </c>
      <c r="C2550">
        <v>67</v>
      </c>
      <c r="D2550">
        <v>48</v>
      </c>
      <c r="E2550">
        <v>8</v>
      </c>
      <c r="F2550">
        <v>21</v>
      </c>
      <c r="G2550">
        <v>19</v>
      </c>
      <c r="H2550">
        <v>7</v>
      </c>
      <c r="I2550">
        <v>67</v>
      </c>
      <c r="J2550">
        <f t="shared" si="46"/>
        <v>-8.282835552356957</v>
      </c>
      <c r="K2550">
        <v>-20.282835552356957</v>
      </c>
      <c r="L2550">
        <v>-15.282835552356957</v>
      </c>
      <c r="M2550">
        <v>-4.282835552356957</v>
      </c>
      <c r="N2550">
        <v>1.717164447643043</v>
      </c>
      <c r="O2550">
        <v>-11.282835552356957</v>
      </c>
      <c r="P2550">
        <v>0.71716444764304299</v>
      </c>
      <c r="Q2550">
        <v>-18.282835552356957</v>
      </c>
      <c r="R2550">
        <v>-26.282835552356957</v>
      </c>
      <c r="S2550">
        <v>-33.282835552356957</v>
      </c>
      <c r="T2550">
        <v>-34.282835552356957</v>
      </c>
    </row>
    <row r="2551" spans="1:20" x14ac:dyDescent="0.3">
      <c r="A2551">
        <v>2550</v>
      </c>
      <c r="B2551" s="1">
        <v>45141</v>
      </c>
      <c r="C2551">
        <v>58</v>
      </c>
      <c r="D2551">
        <v>33</v>
      </c>
      <c r="E2551">
        <v>6</v>
      </c>
      <c r="F2551">
        <v>26</v>
      </c>
      <c r="G2551">
        <v>20</v>
      </c>
      <c r="H2551">
        <v>10</v>
      </c>
      <c r="I2551">
        <v>58</v>
      </c>
      <c r="J2551">
        <f t="shared" si="46"/>
        <v>-17.282835552356957</v>
      </c>
      <c r="K2551">
        <v>-8.282835552356957</v>
      </c>
      <c r="L2551">
        <v>-20.282835552356957</v>
      </c>
      <c r="M2551">
        <v>-15.282835552356957</v>
      </c>
      <c r="N2551">
        <v>-4.282835552356957</v>
      </c>
      <c r="O2551">
        <v>1.717164447643043</v>
      </c>
      <c r="P2551">
        <v>-11.282835552356957</v>
      </c>
      <c r="Q2551">
        <v>0.71716444764304299</v>
      </c>
      <c r="R2551">
        <v>-18.282835552356957</v>
      </c>
      <c r="S2551">
        <v>-26.282835552356957</v>
      </c>
      <c r="T2551">
        <v>-33.282835552356957</v>
      </c>
    </row>
    <row r="2552" spans="1:20" x14ac:dyDescent="0.3">
      <c r="A2552">
        <v>2551</v>
      </c>
      <c r="B2552" s="1">
        <v>45142</v>
      </c>
      <c r="C2552">
        <v>43</v>
      </c>
      <c r="D2552">
        <v>37</v>
      </c>
      <c r="E2552">
        <v>7</v>
      </c>
      <c r="F2552">
        <v>23</v>
      </c>
      <c r="G2552">
        <v>20</v>
      </c>
      <c r="H2552">
        <v>10</v>
      </c>
      <c r="I2552">
        <v>43</v>
      </c>
      <c r="J2552">
        <f t="shared" si="46"/>
        <v>-32.282835552356957</v>
      </c>
      <c r="K2552">
        <v>-17.282835552356957</v>
      </c>
      <c r="L2552">
        <v>-8.282835552356957</v>
      </c>
      <c r="M2552">
        <v>-20.282835552356957</v>
      </c>
      <c r="N2552">
        <v>-15.282835552356957</v>
      </c>
      <c r="O2552">
        <v>-4.282835552356957</v>
      </c>
      <c r="P2552">
        <v>1.717164447643043</v>
      </c>
      <c r="Q2552">
        <v>-11.282835552356957</v>
      </c>
      <c r="R2552">
        <v>0.71716444764304299</v>
      </c>
      <c r="S2552">
        <v>-18.282835552356957</v>
      </c>
      <c r="T2552">
        <v>-26.282835552356957</v>
      </c>
    </row>
    <row r="2553" spans="1:20" x14ac:dyDescent="0.3">
      <c r="A2553">
        <v>2552</v>
      </c>
      <c r="B2553" s="1">
        <v>45143</v>
      </c>
      <c r="C2553">
        <v>52</v>
      </c>
      <c r="D2553">
        <v>44</v>
      </c>
      <c r="E2553">
        <v>7</v>
      </c>
      <c r="F2553">
        <v>25</v>
      </c>
      <c r="G2553">
        <v>20</v>
      </c>
      <c r="H2553">
        <v>9</v>
      </c>
      <c r="I2553">
        <v>52</v>
      </c>
      <c r="J2553">
        <f t="shared" si="46"/>
        <v>-23.282835552356957</v>
      </c>
      <c r="K2553">
        <v>-32.282835552356957</v>
      </c>
      <c r="L2553">
        <v>-17.282835552356957</v>
      </c>
      <c r="M2553">
        <v>-8.282835552356957</v>
      </c>
      <c r="N2553">
        <v>-20.282835552356957</v>
      </c>
      <c r="O2553">
        <v>-15.282835552356957</v>
      </c>
      <c r="P2553">
        <v>-4.282835552356957</v>
      </c>
      <c r="Q2553">
        <v>1.717164447643043</v>
      </c>
      <c r="R2553">
        <v>-11.282835552356957</v>
      </c>
      <c r="S2553">
        <v>0.71716444764304299</v>
      </c>
      <c r="T2553">
        <v>-18.282835552356957</v>
      </c>
    </row>
    <row r="2554" spans="1:20" x14ac:dyDescent="0.3">
      <c r="A2554">
        <v>2553</v>
      </c>
      <c r="B2554" s="1">
        <v>45144</v>
      </c>
      <c r="C2554">
        <v>43</v>
      </c>
      <c r="D2554">
        <v>49</v>
      </c>
      <c r="E2554">
        <v>6</v>
      </c>
      <c r="F2554">
        <v>27</v>
      </c>
      <c r="G2554">
        <v>20</v>
      </c>
      <c r="H2554">
        <v>10</v>
      </c>
      <c r="I2554">
        <v>49</v>
      </c>
      <c r="J2554">
        <f t="shared" si="46"/>
        <v>-26.282835552356957</v>
      </c>
      <c r="K2554">
        <v>-23.282835552356957</v>
      </c>
      <c r="L2554">
        <v>-32.282835552356957</v>
      </c>
      <c r="M2554">
        <v>-17.282835552356957</v>
      </c>
      <c r="N2554">
        <v>-8.282835552356957</v>
      </c>
      <c r="O2554">
        <v>-20.282835552356957</v>
      </c>
      <c r="P2554">
        <v>-15.282835552356957</v>
      </c>
      <c r="Q2554">
        <v>-4.282835552356957</v>
      </c>
      <c r="R2554">
        <v>1.717164447643043</v>
      </c>
      <c r="S2554">
        <v>-11.282835552356957</v>
      </c>
      <c r="T2554">
        <v>0.71716444764304299</v>
      </c>
    </row>
    <row r="2555" spans="1:20" x14ac:dyDescent="0.3">
      <c r="A2555">
        <v>2554</v>
      </c>
      <c r="B2555" s="1">
        <v>45145</v>
      </c>
      <c r="C2555">
        <v>50</v>
      </c>
      <c r="D2555">
        <v>53</v>
      </c>
      <c r="E2555">
        <v>6</v>
      </c>
      <c r="F2555">
        <v>30</v>
      </c>
      <c r="G2555">
        <v>20</v>
      </c>
      <c r="H2555">
        <v>10</v>
      </c>
      <c r="I2555">
        <v>53</v>
      </c>
      <c r="J2555">
        <f t="shared" si="46"/>
        <v>-22.282835552356957</v>
      </c>
      <c r="K2555">
        <v>-26.282835552356957</v>
      </c>
      <c r="L2555">
        <v>-23.282835552356957</v>
      </c>
      <c r="M2555">
        <v>-32.282835552356957</v>
      </c>
      <c r="N2555">
        <v>-17.282835552356957</v>
      </c>
      <c r="O2555">
        <v>-8.282835552356957</v>
      </c>
      <c r="P2555">
        <v>-20.282835552356957</v>
      </c>
      <c r="Q2555">
        <v>-15.282835552356957</v>
      </c>
      <c r="R2555">
        <v>-4.282835552356957</v>
      </c>
      <c r="S2555">
        <v>1.717164447643043</v>
      </c>
      <c r="T2555">
        <v>-11.282835552356957</v>
      </c>
    </row>
    <row r="2556" spans="1:20" x14ac:dyDescent="0.3">
      <c r="A2556">
        <v>2555</v>
      </c>
      <c r="B2556" s="1">
        <v>45146</v>
      </c>
      <c r="C2556">
        <v>53</v>
      </c>
      <c r="D2556">
        <v>52</v>
      </c>
      <c r="E2556">
        <v>9</v>
      </c>
      <c r="F2556">
        <v>26</v>
      </c>
      <c r="G2556">
        <v>20</v>
      </c>
      <c r="H2556">
        <v>9</v>
      </c>
      <c r="I2556">
        <v>53</v>
      </c>
      <c r="J2556">
        <f t="shared" si="46"/>
        <v>-22.282835552356957</v>
      </c>
      <c r="K2556">
        <v>-22.282835552356957</v>
      </c>
      <c r="L2556">
        <v>-26.282835552356957</v>
      </c>
      <c r="M2556">
        <v>-23.282835552356957</v>
      </c>
      <c r="N2556">
        <v>-32.282835552356957</v>
      </c>
      <c r="O2556">
        <v>-17.282835552356957</v>
      </c>
      <c r="P2556">
        <v>-8.282835552356957</v>
      </c>
      <c r="Q2556">
        <v>-20.282835552356957</v>
      </c>
      <c r="R2556">
        <v>-15.282835552356957</v>
      </c>
      <c r="S2556">
        <v>-4.282835552356957</v>
      </c>
      <c r="T2556">
        <v>1.717164447643043</v>
      </c>
    </row>
    <row r="2557" spans="1:20" x14ac:dyDescent="0.3">
      <c r="A2557">
        <v>2556</v>
      </c>
      <c r="B2557" s="1">
        <v>45147</v>
      </c>
      <c r="C2557">
        <v>68</v>
      </c>
      <c r="D2557">
        <v>55</v>
      </c>
      <c r="E2557">
        <v>7</v>
      </c>
      <c r="F2557">
        <v>30</v>
      </c>
      <c r="G2557">
        <v>20</v>
      </c>
      <c r="H2557">
        <v>11</v>
      </c>
      <c r="I2557">
        <v>68</v>
      </c>
      <c r="J2557">
        <f t="shared" si="46"/>
        <v>-7.282835552356957</v>
      </c>
      <c r="K2557">
        <v>-22.282835552356957</v>
      </c>
      <c r="L2557">
        <v>-22.282835552356957</v>
      </c>
      <c r="M2557">
        <v>-26.282835552356957</v>
      </c>
      <c r="N2557">
        <v>-23.282835552356957</v>
      </c>
      <c r="O2557">
        <v>-32.282835552356957</v>
      </c>
      <c r="P2557">
        <v>-17.282835552356957</v>
      </c>
      <c r="Q2557">
        <v>-8.282835552356957</v>
      </c>
      <c r="R2557">
        <v>-20.282835552356957</v>
      </c>
      <c r="S2557">
        <v>-15.282835552356957</v>
      </c>
      <c r="T2557">
        <v>-4.282835552356957</v>
      </c>
    </row>
    <row r="2558" spans="1:20" x14ac:dyDescent="0.3">
      <c r="A2558">
        <v>2557</v>
      </c>
      <c r="B2558" s="1">
        <v>45148</v>
      </c>
      <c r="C2558">
        <v>76</v>
      </c>
      <c r="D2558">
        <v>63</v>
      </c>
      <c r="E2558">
        <v>6</v>
      </c>
      <c r="F2558">
        <v>33</v>
      </c>
      <c r="G2558">
        <v>21</v>
      </c>
      <c r="H2558">
        <v>13</v>
      </c>
      <c r="I2558">
        <v>76</v>
      </c>
      <c r="J2558">
        <f t="shared" si="46"/>
        <v>0.71716444764304299</v>
      </c>
      <c r="K2558">
        <v>-7.282835552356957</v>
      </c>
      <c r="L2558">
        <v>-22.282835552356957</v>
      </c>
      <c r="M2558">
        <v>-22.282835552356957</v>
      </c>
      <c r="N2558">
        <v>-26.282835552356957</v>
      </c>
      <c r="O2558">
        <v>-23.282835552356957</v>
      </c>
      <c r="P2558">
        <v>-32.282835552356957</v>
      </c>
      <c r="Q2558">
        <v>-17.282835552356957</v>
      </c>
      <c r="R2558">
        <v>-8.282835552356957</v>
      </c>
      <c r="S2558">
        <v>-20.282835552356957</v>
      </c>
      <c r="T2558">
        <v>-15.282835552356957</v>
      </c>
    </row>
    <row r="2559" spans="1:20" x14ac:dyDescent="0.3">
      <c r="A2559">
        <v>2558</v>
      </c>
      <c r="B2559" s="1">
        <v>45149</v>
      </c>
      <c r="C2559">
        <v>94</v>
      </c>
      <c r="D2559">
        <v>58</v>
      </c>
      <c r="E2559">
        <v>8</v>
      </c>
      <c r="F2559">
        <v>28</v>
      </c>
      <c r="G2559">
        <v>20</v>
      </c>
      <c r="H2559">
        <v>9</v>
      </c>
      <c r="I2559">
        <v>94</v>
      </c>
      <c r="J2559">
        <f t="shared" si="46"/>
        <v>18.717164447643043</v>
      </c>
      <c r="K2559">
        <v>0.71716444764304299</v>
      </c>
      <c r="L2559">
        <v>-7.282835552356957</v>
      </c>
      <c r="M2559">
        <v>-22.282835552356957</v>
      </c>
      <c r="N2559">
        <v>-22.282835552356957</v>
      </c>
      <c r="O2559">
        <v>-26.282835552356957</v>
      </c>
      <c r="P2559">
        <v>-23.282835552356957</v>
      </c>
      <c r="Q2559">
        <v>-32.282835552356957</v>
      </c>
      <c r="R2559">
        <v>-17.282835552356957</v>
      </c>
      <c r="S2559">
        <v>-8.282835552356957</v>
      </c>
      <c r="T2559">
        <v>-20.282835552356957</v>
      </c>
    </row>
    <row r="2560" spans="1:20" x14ac:dyDescent="0.3">
      <c r="A2560">
        <v>2559</v>
      </c>
      <c r="B2560" s="1">
        <v>45150</v>
      </c>
      <c r="C2560">
        <v>73</v>
      </c>
      <c r="D2560">
        <v>55</v>
      </c>
      <c r="E2560">
        <v>12</v>
      </c>
      <c r="F2560">
        <v>24</v>
      </c>
      <c r="G2560">
        <v>19</v>
      </c>
      <c r="H2560">
        <v>5</v>
      </c>
      <c r="I2560">
        <v>73</v>
      </c>
      <c r="J2560">
        <f t="shared" si="46"/>
        <v>-2.282835552356957</v>
      </c>
      <c r="K2560">
        <v>18.717164447643043</v>
      </c>
      <c r="L2560">
        <v>0.71716444764304299</v>
      </c>
      <c r="M2560">
        <v>-7.282835552356957</v>
      </c>
      <c r="N2560">
        <v>-22.282835552356957</v>
      </c>
      <c r="O2560">
        <v>-22.282835552356957</v>
      </c>
      <c r="P2560">
        <v>-26.282835552356957</v>
      </c>
      <c r="Q2560">
        <v>-23.282835552356957</v>
      </c>
      <c r="R2560">
        <v>-32.282835552356957</v>
      </c>
      <c r="S2560">
        <v>-17.282835552356957</v>
      </c>
      <c r="T2560">
        <v>-8.282835552356957</v>
      </c>
    </row>
    <row r="2561" spans="1:20" x14ac:dyDescent="0.3">
      <c r="A2561">
        <v>2560</v>
      </c>
      <c r="B2561" s="1">
        <v>45151</v>
      </c>
      <c r="C2561">
        <v>75</v>
      </c>
      <c r="D2561">
        <v>49</v>
      </c>
      <c r="E2561">
        <v>11</v>
      </c>
      <c r="F2561">
        <v>32</v>
      </c>
      <c r="G2561">
        <v>20</v>
      </c>
      <c r="H2561">
        <v>8</v>
      </c>
      <c r="I2561">
        <v>75</v>
      </c>
      <c r="J2561">
        <f t="shared" si="46"/>
        <v>-0.28283555235695701</v>
      </c>
      <c r="K2561">
        <v>-2.282835552356957</v>
      </c>
      <c r="L2561">
        <v>18.717164447643043</v>
      </c>
      <c r="M2561">
        <v>0.71716444764304299</v>
      </c>
      <c r="N2561">
        <v>-7.282835552356957</v>
      </c>
      <c r="O2561">
        <v>-22.282835552356957</v>
      </c>
      <c r="P2561">
        <v>-22.282835552356957</v>
      </c>
      <c r="Q2561">
        <v>-26.282835552356957</v>
      </c>
      <c r="R2561">
        <v>-23.282835552356957</v>
      </c>
      <c r="S2561">
        <v>-32.282835552356957</v>
      </c>
      <c r="T2561">
        <v>-17.282835552356957</v>
      </c>
    </row>
    <row r="2562" spans="1:20" x14ac:dyDescent="0.3">
      <c r="A2562">
        <v>2561</v>
      </c>
      <c r="B2562" s="1">
        <v>45152</v>
      </c>
      <c r="C2562">
        <v>54</v>
      </c>
      <c r="D2562">
        <v>42</v>
      </c>
      <c r="E2562">
        <v>11</v>
      </c>
      <c r="F2562">
        <v>30</v>
      </c>
      <c r="G2562">
        <v>19</v>
      </c>
      <c r="H2562">
        <v>8</v>
      </c>
      <c r="I2562">
        <v>54</v>
      </c>
      <c r="J2562">
        <f t="shared" si="46"/>
        <v>-21.282835552356957</v>
      </c>
      <c r="K2562">
        <v>-0.28283555235695701</v>
      </c>
      <c r="L2562">
        <v>-2.282835552356957</v>
      </c>
      <c r="M2562">
        <v>18.717164447643043</v>
      </c>
      <c r="N2562">
        <v>0.71716444764304299</v>
      </c>
      <c r="O2562">
        <v>-7.282835552356957</v>
      </c>
      <c r="P2562">
        <v>-22.282835552356957</v>
      </c>
      <c r="Q2562">
        <v>-22.282835552356957</v>
      </c>
      <c r="R2562">
        <v>-26.282835552356957</v>
      </c>
      <c r="S2562">
        <v>-23.282835552356957</v>
      </c>
      <c r="T2562">
        <v>-32.282835552356957</v>
      </c>
    </row>
    <row r="2563" spans="1:20" x14ac:dyDescent="0.3">
      <c r="A2563">
        <v>2562</v>
      </c>
      <c r="B2563" s="1">
        <v>45153</v>
      </c>
      <c r="C2563">
        <v>58</v>
      </c>
      <c r="D2563">
        <v>61</v>
      </c>
      <c r="E2563">
        <v>7</v>
      </c>
      <c r="F2563">
        <v>36</v>
      </c>
      <c r="G2563">
        <v>20</v>
      </c>
      <c r="H2563">
        <v>11</v>
      </c>
      <c r="I2563">
        <v>61</v>
      </c>
      <c r="J2563">
        <f t="shared" ref="J2563:J2626" si="47">(I2563-$V$2)</f>
        <v>-14.282835552356957</v>
      </c>
      <c r="K2563">
        <v>-21.282835552356957</v>
      </c>
      <c r="L2563">
        <v>-0.28283555235695701</v>
      </c>
      <c r="M2563">
        <v>-2.282835552356957</v>
      </c>
      <c r="N2563">
        <v>18.717164447643043</v>
      </c>
      <c r="O2563">
        <v>0.71716444764304299</v>
      </c>
      <c r="P2563">
        <v>-7.282835552356957</v>
      </c>
      <c r="Q2563">
        <v>-22.282835552356957</v>
      </c>
      <c r="R2563">
        <v>-22.282835552356957</v>
      </c>
      <c r="S2563">
        <v>-26.282835552356957</v>
      </c>
      <c r="T2563">
        <v>-23.282835552356957</v>
      </c>
    </row>
    <row r="2564" spans="1:20" x14ac:dyDescent="0.3">
      <c r="A2564">
        <v>2563</v>
      </c>
      <c r="B2564" s="1">
        <v>45154</v>
      </c>
      <c r="C2564">
        <v>80</v>
      </c>
      <c r="D2564">
        <v>62</v>
      </c>
      <c r="E2564">
        <v>13</v>
      </c>
      <c r="F2564">
        <v>29</v>
      </c>
      <c r="G2564">
        <v>20</v>
      </c>
      <c r="H2564">
        <v>9</v>
      </c>
      <c r="I2564">
        <v>80</v>
      </c>
      <c r="J2564">
        <f t="shared" si="47"/>
        <v>4.717164447643043</v>
      </c>
      <c r="K2564">
        <v>-14.282835552356957</v>
      </c>
      <c r="L2564">
        <v>-21.282835552356957</v>
      </c>
      <c r="M2564">
        <v>-0.28283555235695701</v>
      </c>
      <c r="N2564">
        <v>-2.282835552356957</v>
      </c>
      <c r="O2564">
        <v>18.717164447643043</v>
      </c>
      <c r="P2564">
        <v>0.71716444764304299</v>
      </c>
      <c r="Q2564">
        <v>-7.282835552356957</v>
      </c>
      <c r="R2564">
        <v>-22.282835552356957</v>
      </c>
      <c r="S2564">
        <v>-22.282835552356957</v>
      </c>
      <c r="T2564">
        <v>-26.282835552356957</v>
      </c>
    </row>
    <row r="2565" spans="1:20" x14ac:dyDescent="0.3">
      <c r="A2565">
        <v>2564</v>
      </c>
      <c r="B2565" s="1">
        <v>45155</v>
      </c>
      <c r="C2565">
        <v>86</v>
      </c>
      <c r="D2565">
        <v>53</v>
      </c>
      <c r="E2565">
        <v>12</v>
      </c>
      <c r="F2565">
        <v>28</v>
      </c>
      <c r="G2565">
        <v>20</v>
      </c>
      <c r="H2565">
        <v>8</v>
      </c>
      <c r="I2565">
        <v>86</v>
      </c>
      <c r="J2565">
        <f t="shared" si="47"/>
        <v>10.717164447643043</v>
      </c>
      <c r="K2565">
        <v>4.717164447643043</v>
      </c>
      <c r="L2565">
        <v>-14.282835552356957</v>
      </c>
      <c r="M2565">
        <v>-21.282835552356957</v>
      </c>
      <c r="N2565">
        <v>-0.28283555235695701</v>
      </c>
      <c r="O2565">
        <v>-2.282835552356957</v>
      </c>
      <c r="P2565">
        <v>18.717164447643043</v>
      </c>
      <c r="Q2565">
        <v>0.71716444764304299</v>
      </c>
      <c r="R2565">
        <v>-7.282835552356957</v>
      </c>
      <c r="S2565">
        <v>-22.282835552356957</v>
      </c>
      <c r="T2565">
        <v>-22.282835552356957</v>
      </c>
    </row>
    <row r="2566" spans="1:20" x14ac:dyDescent="0.3">
      <c r="A2566">
        <v>2565</v>
      </c>
      <c r="B2566" s="1">
        <v>45156</v>
      </c>
      <c r="C2566">
        <v>63</v>
      </c>
      <c r="D2566">
        <v>64</v>
      </c>
      <c r="E2566">
        <v>7</v>
      </c>
      <c r="F2566">
        <v>38</v>
      </c>
      <c r="G2566">
        <v>20</v>
      </c>
      <c r="H2566">
        <v>12</v>
      </c>
      <c r="I2566">
        <v>64</v>
      </c>
      <c r="J2566">
        <f t="shared" si="47"/>
        <v>-11.282835552356957</v>
      </c>
      <c r="K2566">
        <v>10.717164447643043</v>
      </c>
      <c r="L2566">
        <v>4.717164447643043</v>
      </c>
      <c r="M2566">
        <v>-14.282835552356957</v>
      </c>
      <c r="N2566">
        <v>-21.282835552356957</v>
      </c>
      <c r="O2566">
        <v>-0.28283555235695701</v>
      </c>
      <c r="P2566">
        <v>-2.282835552356957</v>
      </c>
      <c r="Q2566">
        <v>18.717164447643043</v>
      </c>
      <c r="R2566">
        <v>0.71716444764304299</v>
      </c>
      <c r="S2566">
        <v>-7.282835552356957</v>
      </c>
      <c r="T2566">
        <v>-22.282835552356957</v>
      </c>
    </row>
    <row r="2567" spans="1:20" x14ac:dyDescent="0.3">
      <c r="A2567">
        <v>2566</v>
      </c>
      <c r="B2567" s="1">
        <v>45157</v>
      </c>
      <c r="C2567">
        <v>92</v>
      </c>
      <c r="D2567">
        <v>47</v>
      </c>
      <c r="E2567">
        <v>6</v>
      </c>
      <c r="F2567">
        <v>27</v>
      </c>
      <c r="G2567">
        <v>20</v>
      </c>
      <c r="H2567">
        <v>9</v>
      </c>
      <c r="I2567">
        <v>92</v>
      </c>
      <c r="J2567">
        <f t="shared" si="47"/>
        <v>16.717164447643043</v>
      </c>
      <c r="K2567">
        <v>-11.282835552356957</v>
      </c>
      <c r="L2567">
        <v>10.717164447643043</v>
      </c>
      <c r="M2567">
        <v>4.717164447643043</v>
      </c>
      <c r="N2567">
        <v>-14.282835552356957</v>
      </c>
      <c r="O2567">
        <v>-21.282835552356957</v>
      </c>
      <c r="P2567">
        <v>-0.28283555235695701</v>
      </c>
      <c r="Q2567">
        <v>-2.282835552356957</v>
      </c>
      <c r="R2567">
        <v>18.717164447643043</v>
      </c>
      <c r="S2567">
        <v>0.71716444764304299</v>
      </c>
      <c r="T2567">
        <v>-7.282835552356957</v>
      </c>
    </row>
    <row r="2568" spans="1:20" x14ac:dyDescent="0.3">
      <c r="A2568">
        <v>2567</v>
      </c>
      <c r="B2568" s="1">
        <v>45158</v>
      </c>
      <c r="C2568">
        <v>57</v>
      </c>
      <c r="D2568">
        <v>55</v>
      </c>
      <c r="E2568">
        <v>6</v>
      </c>
      <c r="F2568">
        <v>35</v>
      </c>
      <c r="G2568">
        <v>20</v>
      </c>
      <c r="H2568">
        <v>11</v>
      </c>
      <c r="I2568">
        <v>57</v>
      </c>
      <c r="J2568">
        <f t="shared" si="47"/>
        <v>-18.282835552356957</v>
      </c>
      <c r="K2568">
        <v>16.717164447643043</v>
      </c>
      <c r="L2568">
        <v>-11.282835552356957</v>
      </c>
      <c r="M2568">
        <v>10.717164447643043</v>
      </c>
      <c r="N2568">
        <v>4.717164447643043</v>
      </c>
      <c r="O2568">
        <v>-14.282835552356957</v>
      </c>
      <c r="P2568">
        <v>-21.282835552356957</v>
      </c>
      <c r="Q2568">
        <v>-0.28283555235695701</v>
      </c>
      <c r="R2568">
        <v>-2.282835552356957</v>
      </c>
      <c r="S2568">
        <v>18.717164447643043</v>
      </c>
      <c r="T2568">
        <v>0.71716444764304299</v>
      </c>
    </row>
    <row r="2569" spans="1:20" x14ac:dyDescent="0.3">
      <c r="A2569">
        <v>2568</v>
      </c>
      <c r="B2569" s="1">
        <v>45159</v>
      </c>
      <c r="C2569">
        <v>67</v>
      </c>
      <c r="D2569">
        <v>55</v>
      </c>
      <c r="E2569">
        <v>8</v>
      </c>
      <c r="F2569">
        <v>31</v>
      </c>
      <c r="G2569">
        <v>20</v>
      </c>
      <c r="H2569">
        <v>9</v>
      </c>
      <c r="I2569">
        <v>67</v>
      </c>
      <c r="J2569">
        <f t="shared" si="47"/>
        <v>-8.282835552356957</v>
      </c>
      <c r="K2569">
        <v>-18.282835552356957</v>
      </c>
      <c r="L2569">
        <v>16.717164447643043</v>
      </c>
      <c r="M2569">
        <v>-11.282835552356957</v>
      </c>
      <c r="N2569">
        <v>10.717164447643043</v>
      </c>
      <c r="O2569">
        <v>4.717164447643043</v>
      </c>
      <c r="P2569">
        <v>-14.282835552356957</v>
      </c>
      <c r="Q2569">
        <v>-21.282835552356957</v>
      </c>
      <c r="R2569">
        <v>-0.28283555235695701</v>
      </c>
      <c r="S2569">
        <v>-2.282835552356957</v>
      </c>
      <c r="T2569">
        <v>18.717164447643043</v>
      </c>
    </row>
    <row r="2570" spans="1:20" x14ac:dyDescent="0.3">
      <c r="A2570">
        <v>2569</v>
      </c>
      <c r="B2570" s="1">
        <v>45160</v>
      </c>
      <c r="C2570">
        <v>63</v>
      </c>
      <c r="D2570">
        <v>55</v>
      </c>
      <c r="E2570">
        <v>16</v>
      </c>
      <c r="F2570">
        <v>27</v>
      </c>
      <c r="G2570">
        <v>19</v>
      </c>
      <c r="H2570">
        <v>7</v>
      </c>
      <c r="I2570">
        <v>63</v>
      </c>
      <c r="J2570">
        <f t="shared" si="47"/>
        <v>-12.282835552356957</v>
      </c>
      <c r="K2570">
        <v>-8.282835552356957</v>
      </c>
      <c r="L2570">
        <v>-18.282835552356957</v>
      </c>
      <c r="M2570">
        <v>16.717164447643043</v>
      </c>
      <c r="N2570">
        <v>-11.282835552356957</v>
      </c>
      <c r="O2570">
        <v>10.717164447643043</v>
      </c>
      <c r="P2570">
        <v>4.717164447643043</v>
      </c>
      <c r="Q2570">
        <v>-14.282835552356957</v>
      </c>
      <c r="R2570">
        <v>-21.282835552356957</v>
      </c>
      <c r="S2570">
        <v>-0.28283555235695701</v>
      </c>
      <c r="T2570">
        <v>-2.282835552356957</v>
      </c>
    </row>
    <row r="2571" spans="1:20" x14ac:dyDescent="0.3">
      <c r="A2571">
        <v>2570</v>
      </c>
      <c r="B2571" s="1">
        <v>45161</v>
      </c>
      <c r="C2571">
        <v>70</v>
      </c>
      <c r="D2571">
        <v>45</v>
      </c>
      <c r="E2571">
        <v>8</v>
      </c>
      <c r="F2571">
        <v>30</v>
      </c>
      <c r="G2571">
        <v>18</v>
      </c>
      <c r="H2571">
        <v>8</v>
      </c>
      <c r="I2571">
        <v>70</v>
      </c>
      <c r="J2571">
        <f t="shared" si="47"/>
        <v>-5.282835552356957</v>
      </c>
      <c r="K2571">
        <v>-12.282835552356957</v>
      </c>
      <c r="L2571">
        <v>-8.282835552356957</v>
      </c>
      <c r="M2571">
        <v>-18.282835552356957</v>
      </c>
      <c r="N2571">
        <v>16.717164447643043</v>
      </c>
      <c r="O2571">
        <v>-11.282835552356957</v>
      </c>
      <c r="P2571">
        <v>10.717164447643043</v>
      </c>
      <c r="Q2571">
        <v>4.717164447643043</v>
      </c>
      <c r="R2571">
        <v>-14.282835552356957</v>
      </c>
      <c r="S2571">
        <v>-21.282835552356957</v>
      </c>
      <c r="T2571">
        <v>-0.28283555235695701</v>
      </c>
    </row>
    <row r="2572" spans="1:20" x14ac:dyDescent="0.3">
      <c r="A2572">
        <v>2571</v>
      </c>
      <c r="B2572" s="1">
        <v>45162</v>
      </c>
      <c r="C2572">
        <v>59</v>
      </c>
      <c r="D2572">
        <v>55</v>
      </c>
      <c r="E2572">
        <v>9</v>
      </c>
      <c r="F2572">
        <v>26</v>
      </c>
      <c r="G2572">
        <v>19</v>
      </c>
      <c r="H2572">
        <v>7</v>
      </c>
      <c r="I2572">
        <v>59</v>
      </c>
      <c r="J2572">
        <f t="shared" si="47"/>
        <v>-16.282835552356957</v>
      </c>
      <c r="K2572">
        <v>-5.282835552356957</v>
      </c>
      <c r="L2572">
        <v>-12.282835552356957</v>
      </c>
      <c r="M2572">
        <v>-8.282835552356957</v>
      </c>
      <c r="N2572">
        <v>-18.282835552356957</v>
      </c>
      <c r="O2572">
        <v>16.717164447643043</v>
      </c>
      <c r="P2572">
        <v>-11.282835552356957</v>
      </c>
      <c r="Q2572">
        <v>10.717164447643043</v>
      </c>
      <c r="R2572">
        <v>4.717164447643043</v>
      </c>
      <c r="S2572">
        <v>-14.282835552356957</v>
      </c>
      <c r="T2572">
        <v>-21.282835552356957</v>
      </c>
    </row>
    <row r="2573" spans="1:20" x14ac:dyDescent="0.3">
      <c r="A2573">
        <v>2572</v>
      </c>
      <c r="B2573" s="1">
        <v>45163</v>
      </c>
      <c r="C2573">
        <v>79</v>
      </c>
      <c r="D2573">
        <v>43</v>
      </c>
      <c r="E2573">
        <v>8</v>
      </c>
      <c r="F2573">
        <v>28</v>
      </c>
      <c r="G2573">
        <v>20</v>
      </c>
      <c r="H2573">
        <v>8</v>
      </c>
      <c r="I2573">
        <v>79</v>
      </c>
      <c r="J2573">
        <f t="shared" si="47"/>
        <v>3.717164447643043</v>
      </c>
      <c r="K2573">
        <v>-16.282835552356957</v>
      </c>
      <c r="L2573">
        <v>-5.282835552356957</v>
      </c>
      <c r="M2573">
        <v>-12.282835552356957</v>
      </c>
      <c r="N2573">
        <v>-8.282835552356957</v>
      </c>
      <c r="O2573">
        <v>-18.282835552356957</v>
      </c>
      <c r="P2573">
        <v>16.717164447643043</v>
      </c>
      <c r="Q2573">
        <v>-11.282835552356957</v>
      </c>
      <c r="R2573">
        <v>10.717164447643043</v>
      </c>
      <c r="S2573">
        <v>4.717164447643043</v>
      </c>
      <c r="T2573">
        <v>-14.282835552356957</v>
      </c>
    </row>
    <row r="2574" spans="1:20" x14ac:dyDescent="0.3">
      <c r="A2574">
        <v>2573</v>
      </c>
      <c r="B2574" s="1">
        <v>45164</v>
      </c>
      <c r="C2574">
        <v>50</v>
      </c>
      <c r="D2574">
        <v>54</v>
      </c>
      <c r="E2574">
        <v>12</v>
      </c>
      <c r="F2574">
        <v>28</v>
      </c>
      <c r="G2574">
        <v>20</v>
      </c>
      <c r="H2574">
        <v>9</v>
      </c>
      <c r="I2574">
        <v>54</v>
      </c>
      <c r="J2574">
        <f t="shared" si="47"/>
        <v>-21.282835552356957</v>
      </c>
      <c r="K2574">
        <v>3.717164447643043</v>
      </c>
      <c r="L2574">
        <v>-16.282835552356957</v>
      </c>
      <c r="M2574">
        <v>-5.282835552356957</v>
      </c>
      <c r="N2574">
        <v>-12.282835552356957</v>
      </c>
      <c r="O2574">
        <v>-8.282835552356957</v>
      </c>
      <c r="P2574">
        <v>-18.282835552356957</v>
      </c>
      <c r="Q2574">
        <v>16.717164447643043</v>
      </c>
      <c r="R2574">
        <v>-11.282835552356957</v>
      </c>
      <c r="S2574">
        <v>10.717164447643043</v>
      </c>
      <c r="T2574">
        <v>4.717164447643043</v>
      </c>
    </row>
    <row r="2575" spans="1:20" x14ac:dyDescent="0.3">
      <c r="A2575">
        <v>2574</v>
      </c>
      <c r="B2575" s="1">
        <v>45165</v>
      </c>
      <c r="C2575">
        <v>71</v>
      </c>
      <c r="D2575">
        <v>35</v>
      </c>
      <c r="E2575">
        <v>9</v>
      </c>
      <c r="F2575">
        <v>23</v>
      </c>
      <c r="G2575">
        <v>20</v>
      </c>
      <c r="H2575">
        <v>7</v>
      </c>
      <c r="I2575">
        <v>71</v>
      </c>
      <c r="J2575">
        <f t="shared" si="47"/>
        <v>-4.282835552356957</v>
      </c>
      <c r="K2575">
        <v>-21.282835552356957</v>
      </c>
      <c r="L2575">
        <v>3.717164447643043</v>
      </c>
      <c r="M2575">
        <v>-16.282835552356957</v>
      </c>
      <c r="N2575">
        <v>-5.282835552356957</v>
      </c>
      <c r="O2575">
        <v>-12.282835552356957</v>
      </c>
      <c r="P2575">
        <v>-8.282835552356957</v>
      </c>
      <c r="Q2575">
        <v>-18.282835552356957</v>
      </c>
      <c r="R2575">
        <v>16.717164447643043</v>
      </c>
      <c r="S2575">
        <v>-11.282835552356957</v>
      </c>
      <c r="T2575">
        <v>10.717164447643043</v>
      </c>
    </row>
    <row r="2576" spans="1:20" x14ac:dyDescent="0.3">
      <c r="A2576">
        <v>2575</v>
      </c>
      <c r="B2576" s="1">
        <v>45166</v>
      </c>
      <c r="C2576">
        <v>45</v>
      </c>
      <c r="D2576">
        <v>46</v>
      </c>
      <c r="E2576">
        <v>10</v>
      </c>
      <c r="F2576">
        <v>22</v>
      </c>
      <c r="G2576">
        <v>19</v>
      </c>
      <c r="H2576">
        <v>6</v>
      </c>
      <c r="I2576">
        <v>46</v>
      </c>
      <c r="J2576">
        <f t="shared" si="47"/>
        <v>-29.282835552356957</v>
      </c>
      <c r="K2576">
        <v>-4.282835552356957</v>
      </c>
      <c r="L2576">
        <v>-21.282835552356957</v>
      </c>
      <c r="M2576">
        <v>3.717164447643043</v>
      </c>
      <c r="N2576">
        <v>-16.282835552356957</v>
      </c>
      <c r="O2576">
        <v>-5.282835552356957</v>
      </c>
      <c r="P2576">
        <v>-12.282835552356957</v>
      </c>
      <c r="Q2576">
        <v>-8.282835552356957</v>
      </c>
      <c r="R2576">
        <v>-18.282835552356957</v>
      </c>
      <c r="S2576">
        <v>16.717164447643043</v>
      </c>
      <c r="T2576">
        <v>-11.282835552356957</v>
      </c>
    </row>
    <row r="2577" spans="1:20" x14ac:dyDescent="0.3">
      <c r="A2577">
        <v>2576</v>
      </c>
      <c r="B2577" s="1">
        <v>45167</v>
      </c>
      <c r="C2577">
        <v>62</v>
      </c>
      <c r="D2577">
        <v>41</v>
      </c>
      <c r="E2577">
        <v>20</v>
      </c>
      <c r="F2577">
        <v>22</v>
      </c>
      <c r="G2577">
        <v>19</v>
      </c>
      <c r="H2577">
        <v>5</v>
      </c>
      <c r="I2577">
        <v>62</v>
      </c>
      <c r="J2577">
        <f t="shared" si="47"/>
        <v>-13.282835552356957</v>
      </c>
      <c r="K2577">
        <v>-29.282835552356957</v>
      </c>
      <c r="L2577">
        <v>-4.282835552356957</v>
      </c>
      <c r="M2577">
        <v>-21.282835552356957</v>
      </c>
      <c r="N2577">
        <v>3.717164447643043</v>
      </c>
      <c r="O2577">
        <v>-16.282835552356957</v>
      </c>
      <c r="P2577">
        <v>-5.282835552356957</v>
      </c>
      <c r="Q2577">
        <v>-12.282835552356957</v>
      </c>
      <c r="R2577">
        <v>-8.282835552356957</v>
      </c>
      <c r="S2577">
        <v>-18.282835552356957</v>
      </c>
      <c r="T2577">
        <v>16.717164447643043</v>
      </c>
    </row>
    <row r="2578" spans="1:20" x14ac:dyDescent="0.3">
      <c r="A2578">
        <v>2577</v>
      </c>
      <c r="B2578" s="1">
        <v>45168</v>
      </c>
      <c r="C2578">
        <v>53</v>
      </c>
      <c r="D2578">
        <v>55</v>
      </c>
      <c r="E2578">
        <v>26</v>
      </c>
      <c r="F2578">
        <v>29</v>
      </c>
      <c r="G2578">
        <v>19</v>
      </c>
      <c r="H2578">
        <v>6</v>
      </c>
      <c r="I2578">
        <v>55</v>
      </c>
      <c r="J2578">
        <f t="shared" si="47"/>
        <v>-20.282835552356957</v>
      </c>
      <c r="K2578">
        <v>-13.282835552356957</v>
      </c>
      <c r="L2578">
        <v>-29.282835552356957</v>
      </c>
      <c r="M2578">
        <v>-4.282835552356957</v>
      </c>
      <c r="N2578">
        <v>-21.282835552356957</v>
      </c>
      <c r="O2578">
        <v>3.717164447643043</v>
      </c>
      <c r="P2578">
        <v>-16.282835552356957</v>
      </c>
      <c r="Q2578">
        <v>-5.282835552356957</v>
      </c>
      <c r="R2578">
        <v>-12.282835552356957</v>
      </c>
      <c r="S2578">
        <v>-8.282835552356957</v>
      </c>
      <c r="T2578">
        <v>-18.282835552356957</v>
      </c>
    </row>
    <row r="2579" spans="1:20" x14ac:dyDescent="0.3">
      <c r="A2579">
        <v>2578</v>
      </c>
      <c r="B2579" s="1">
        <v>45169</v>
      </c>
      <c r="C2579">
        <v>88</v>
      </c>
      <c r="D2579">
        <v>64</v>
      </c>
      <c r="E2579">
        <v>25</v>
      </c>
      <c r="F2579">
        <v>26</v>
      </c>
      <c r="G2579">
        <v>19</v>
      </c>
      <c r="H2579">
        <v>5</v>
      </c>
      <c r="I2579">
        <v>88</v>
      </c>
      <c r="J2579">
        <f t="shared" si="47"/>
        <v>12.717164447643043</v>
      </c>
      <c r="K2579">
        <v>-20.282835552356957</v>
      </c>
      <c r="L2579">
        <v>-13.282835552356957</v>
      </c>
      <c r="M2579">
        <v>-29.282835552356957</v>
      </c>
      <c r="N2579">
        <v>-4.282835552356957</v>
      </c>
      <c r="O2579">
        <v>-21.282835552356957</v>
      </c>
      <c r="P2579">
        <v>3.717164447643043</v>
      </c>
      <c r="Q2579">
        <v>-16.282835552356957</v>
      </c>
      <c r="R2579">
        <v>-5.282835552356957</v>
      </c>
      <c r="S2579">
        <v>-12.282835552356957</v>
      </c>
      <c r="T2579">
        <v>-8.282835552356957</v>
      </c>
    </row>
    <row r="2580" spans="1:20" x14ac:dyDescent="0.3">
      <c r="A2580">
        <v>2579</v>
      </c>
      <c r="B2580" s="1">
        <v>45170</v>
      </c>
      <c r="C2580">
        <v>104</v>
      </c>
      <c r="D2580">
        <v>60</v>
      </c>
      <c r="E2580">
        <v>23</v>
      </c>
      <c r="F2580">
        <v>23</v>
      </c>
      <c r="G2580">
        <v>19</v>
      </c>
      <c r="H2580">
        <v>5</v>
      </c>
      <c r="I2580">
        <v>104</v>
      </c>
      <c r="J2580">
        <f t="shared" si="47"/>
        <v>28.717164447643043</v>
      </c>
      <c r="K2580">
        <v>12.717164447643043</v>
      </c>
      <c r="L2580">
        <v>-20.282835552356957</v>
      </c>
      <c r="M2580">
        <v>-13.282835552356957</v>
      </c>
      <c r="N2580">
        <v>-29.282835552356957</v>
      </c>
      <c r="O2580">
        <v>-4.282835552356957</v>
      </c>
      <c r="P2580">
        <v>-21.282835552356957</v>
      </c>
      <c r="Q2580">
        <v>3.717164447643043</v>
      </c>
      <c r="R2580">
        <v>-16.282835552356957</v>
      </c>
      <c r="S2580">
        <v>-5.282835552356957</v>
      </c>
      <c r="T2580">
        <v>-12.282835552356957</v>
      </c>
    </row>
    <row r="2581" spans="1:20" x14ac:dyDescent="0.3">
      <c r="A2581">
        <v>2580</v>
      </c>
      <c r="B2581" s="1">
        <v>45171</v>
      </c>
      <c r="C2581">
        <v>104</v>
      </c>
      <c r="D2581">
        <v>55</v>
      </c>
      <c r="E2581">
        <v>15</v>
      </c>
      <c r="F2581">
        <v>24</v>
      </c>
      <c r="G2581">
        <v>20</v>
      </c>
      <c r="H2581">
        <v>5</v>
      </c>
      <c r="I2581">
        <v>104</v>
      </c>
      <c r="J2581">
        <f t="shared" si="47"/>
        <v>28.717164447643043</v>
      </c>
      <c r="K2581">
        <v>28.717164447643043</v>
      </c>
      <c r="L2581">
        <v>12.717164447643043</v>
      </c>
      <c r="M2581">
        <v>-20.282835552356957</v>
      </c>
      <c r="N2581">
        <v>-13.282835552356957</v>
      </c>
      <c r="O2581">
        <v>-29.282835552356957</v>
      </c>
      <c r="P2581">
        <v>-4.282835552356957</v>
      </c>
      <c r="Q2581">
        <v>-21.282835552356957</v>
      </c>
      <c r="R2581">
        <v>3.717164447643043</v>
      </c>
      <c r="S2581">
        <v>-16.282835552356957</v>
      </c>
      <c r="T2581">
        <v>-5.282835552356957</v>
      </c>
    </row>
    <row r="2582" spans="1:20" x14ac:dyDescent="0.3">
      <c r="A2582">
        <v>2581</v>
      </c>
      <c r="B2582" s="1">
        <v>45172</v>
      </c>
      <c r="C2582">
        <v>81</v>
      </c>
      <c r="D2582">
        <v>26</v>
      </c>
      <c r="E2582">
        <v>9</v>
      </c>
      <c r="F2582">
        <v>18</v>
      </c>
      <c r="G2582">
        <v>19</v>
      </c>
      <c r="H2582">
        <v>3</v>
      </c>
      <c r="I2582">
        <v>81</v>
      </c>
      <c r="J2582">
        <f t="shared" si="47"/>
        <v>5.717164447643043</v>
      </c>
      <c r="K2582">
        <v>28.717164447643043</v>
      </c>
      <c r="L2582">
        <v>28.717164447643043</v>
      </c>
      <c r="M2582">
        <v>12.717164447643043</v>
      </c>
      <c r="N2582">
        <v>-20.282835552356957</v>
      </c>
      <c r="O2582">
        <v>-13.282835552356957</v>
      </c>
      <c r="P2582">
        <v>-29.282835552356957</v>
      </c>
      <c r="Q2582">
        <v>-4.282835552356957</v>
      </c>
      <c r="R2582">
        <v>-21.282835552356957</v>
      </c>
      <c r="S2582">
        <v>3.717164447643043</v>
      </c>
      <c r="T2582">
        <v>-16.282835552356957</v>
      </c>
    </row>
    <row r="2583" spans="1:20" x14ac:dyDescent="0.3">
      <c r="A2583">
        <v>2582</v>
      </c>
      <c r="B2583" s="1">
        <v>45173</v>
      </c>
      <c r="C2583">
        <v>37</v>
      </c>
      <c r="D2583">
        <v>42</v>
      </c>
      <c r="E2583">
        <v>10</v>
      </c>
      <c r="F2583">
        <v>25</v>
      </c>
      <c r="G2583">
        <v>20</v>
      </c>
      <c r="H2583">
        <v>7</v>
      </c>
      <c r="I2583">
        <v>42</v>
      </c>
      <c r="J2583">
        <f t="shared" si="47"/>
        <v>-33.282835552356957</v>
      </c>
      <c r="K2583">
        <v>5.717164447643043</v>
      </c>
      <c r="L2583">
        <v>28.717164447643043</v>
      </c>
      <c r="M2583">
        <v>28.717164447643043</v>
      </c>
      <c r="N2583">
        <v>12.717164447643043</v>
      </c>
      <c r="O2583">
        <v>-20.282835552356957</v>
      </c>
      <c r="P2583">
        <v>-13.282835552356957</v>
      </c>
      <c r="Q2583">
        <v>-29.282835552356957</v>
      </c>
      <c r="R2583">
        <v>-4.282835552356957</v>
      </c>
      <c r="S2583">
        <v>-21.282835552356957</v>
      </c>
      <c r="T2583">
        <v>3.717164447643043</v>
      </c>
    </row>
    <row r="2584" spans="1:20" x14ac:dyDescent="0.3">
      <c r="A2584">
        <v>2583</v>
      </c>
      <c r="B2584" s="1">
        <v>45174</v>
      </c>
      <c r="C2584">
        <v>57</v>
      </c>
      <c r="D2584">
        <v>64</v>
      </c>
      <c r="E2584">
        <v>12</v>
      </c>
      <c r="F2584">
        <v>25</v>
      </c>
      <c r="G2584">
        <v>20</v>
      </c>
      <c r="H2584">
        <v>6</v>
      </c>
      <c r="I2584">
        <v>64</v>
      </c>
      <c r="J2584">
        <f t="shared" si="47"/>
        <v>-11.282835552356957</v>
      </c>
      <c r="K2584">
        <v>-33.282835552356957</v>
      </c>
      <c r="L2584">
        <v>5.717164447643043</v>
      </c>
      <c r="M2584">
        <v>28.717164447643043</v>
      </c>
      <c r="N2584">
        <v>28.717164447643043</v>
      </c>
      <c r="O2584">
        <v>12.717164447643043</v>
      </c>
      <c r="P2584">
        <v>-20.282835552356957</v>
      </c>
      <c r="Q2584">
        <v>-13.282835552356957</v>
      </c>
      <c r="R2584">
        <v>-29.282835552356957</v>
      </c>
      <c r="S2584">
        <v>-4.282835552356957</v>
      </c>
      <c r="T2584">
        <v>-21.282835552356957</v>
      </c>
    </row>
    <row r="2585" spans="1:20" x14ac:dyDescent="0.3">
      <c r="A2585">
        <v>2584</v>
      </c>
      <c r="B2585" s="1">
        <v>45175</v>
      </c>
      <c r="C2585">
        <v>98</v>
      </c>
      <c r="D2585">
        <v>58</v>
      </c>
      <c r="E2585">
        <v>20</v>
      </c>
      <c r="F2585">
        <v>22</v>
      </c>
      <c r="G2585">
        <v>20</v>
      </c>
      <c r="H2585">
        <v>6</v>
      </c>
      <c r="I2585">
        <v>98</v>
      </c>
      <c r="J2585">
        <f t="shared" si="47"/>
        <v>22.717164447643043</v>
      </c>
      <c r="K2585">
        <v>-11.282835552356957</v>
      </c>
      <c r="L2585">
        <v>-33.282835552356957</v>
      </c>
      <c r="M2585">
        <v>5.717164447643043</v>
      </c>
      <c r="N2585">
        <v>28.717164447643043</v>
      </c>
      <c r="O2585">
        <v>28.717164447643043</v>
      </c>
      <c r="P2585">
        <v>12.717164447643043</v>
      </c>
      <c r="Q2585">
        <v>-20.282835552356957</v>
      </c>
      <c r="R2585">
        <v>-13.282835552356957</v>
      </c>
      <c r="S2585">
        <v>-29.282835552356957</v>
      </c>
      <c r="T2585">
        <v>-4.282835552356957</v>
      </c>
    </row>
    <row r="2586" spans="1:20" x14ac:dyDescent="0.3">
      <c r="A2586">
        <v>2585</v>
      </c>
      <c r="B2586" s="1">
        <v>45176</v>
      </c>
      <c r="C2586">
        <v>92</v>
      </c>
      <c r="D2586">
        <v>43</v>
      </c>
      <c r="E2586">
        <v>14</v>
      </c>
      <c r="F2586">
        <v>19</v>
      </c>
      <c r="G2586">
        <v>19</v>
      </c>
      <c r="H2586">
        <v>4</v>
      </c>
      <c r="I2586">
        <v>92</v>
      </c>
      <c r="J2586">
        <f t="shared" si="47"/>
        <v>16.717164447643043</v>
      </c>
      <c r="K2586">
        <v>22.717164447643043</v>
      </c>
      <c r="L2586">
        <v>-11.282835552356957</v>
      </c>
      <c r="M2586">
        <v>-33.282835552356957</v>
      </c>
      <c r="N2586">
        <v>5.717164447643043</v>
      </c>
      <c r="O2586">
        <v>28.717164447643043</v>
      </c>
      <c r="P2586">
        <v>28.717164447643043</v>
      </c>
      <c r="Q2586">
        <v>12.717164447643043</v>
      </c>
      <c r="R2586">
        <v>-20.282835552356957</v>
      </c>
      <c r="S2586">
        <v>-13.282835552356957</v>
      </c>
      <c r="T2586">
        <v>-29.282835552356957</v>
      </c>
    </row>
    <row r="2587" spans="1:20" x14ac:dyDescent="0.3">
      <c r="A2587">
        <v>2586</v>
      </c>
      <c r="B2587" s="1">
        <v>45177</v>
      </c>
      <c r="C2587">
        <v>59</v>
      </c>
      <c r="D2587">
        <v>49</v>
      </c>
      <c r="E2587">
        <v>12</v>
      </c>
      <c r="F2587">
        <v>23</v>
      </c>
      <c r="G2587">
        <v>20</v>
      </c>
      <c r="H2587">
        <v>7</v>
      </c>
      <c r="I2587">
        <v>59</v>
      </c>
      <c r="J2587">
        <f t="shared" si="47"/>
        <v>-16.282835552356957</v>
      </c>
      <c r="K2587">
        <v>16.717164447643043</v>
      </c>
      <c r="L2587">
        <v>22.717164447643043</v>
      </c>
      <c r="M2587">
        <v>-11.282835552356957</v>
      </c>
      <c r="N2587">
        <v>-33.282835552356957</v>
      </c>
      <c r="O2587">
        <v>5.717164447643043</v>
      </c>
      <c r="P2587">
        <v>28.717164447643043</v>
      </c>
      <c r="Q2587">
        <v>28.717164447643043</v>
      </c>
      <c r="R2587">
        <v>12.717164447643043</v>
      </c>
      <c r="S2587">
        <v>-20.282835552356957</v>
      </c>
      <c r="T2587">
        <v>-13.282835552356957</v>
      </c>
    </row>
    <row r="2588" spans="1:20" x14ac:dyDescent="0.3">
      <c r="A2588">
        <v>2587</v>
      </c>
      <c r="B2588" s="1">
        <v>45178</v>
      </c>
      <c r="C2588">
        <v>70</v>
      </c>
      <c r="D2588">
        <v>59</v>
      </c>
      <c r="E2588">
        <v>12</v>
      </c>
      <c r="F2588">
        <v>22</v>
      </c>
      <c r="G2588">
        <v>19</v>
      </c>
      <c r="H2588">
        <v>6</v>
      </c>
      <c r="I2588">
        <v>70</v>
      </c>
      <c r="J2588">
        <f t="shared" si="47"/>
        <v>-5.282835552356957</v>
      </c>
      <c r="K2588">
        <v>-16.282835552356957</v>
      </c>
      <c r="L2588">
        <v>16.717164447643043</v>
      </c>
      <c r="M2588">
        <v>22.717164447643043</v>
      </c>
      <c r="N2588">
        <v>-11.282835552356957</v>
      </c>
      <c r="O2588">
        <v>-33.282835552356957</v>
      </c>
      <c r="P2588">
        <v>5.717164447643043</v>
      </c>
      <c r="Q2588">
        <v>28.717164447643043</v>
      </c>
      <c r="R2588">
        <v>28.717164447643043</v>
      </c>
      <c r="S2588">
        <v>12.717164447643043</v>
      </c>
      <c r="T2588">
        <v>-20.282835552356957</v>
      </c>
    </row>
    <row r="2589" spans="1:20" x14ac:dyDescent="0.3">
      <c r="A2589">
        <v>2588</v>
      </c>
      <c r="B2589" s="1">
        <v>45179</v>
      </c>
      <c r="C2589">
        <v>98</v>
      </c>
      <c r="D2589">
        <v>61</v>
      </c>
      <c r="E2589">
        <v>11</v>
      </c>
      <c r="F2589">
        <v>27</v>
      </c>
      <c r="G2589">
        <v>20</v>
      </c>
      <c r="H2589">
        <v>8</v>
      </c>
      <c r="I2589">
        <v>98</v>
      </c>
      <c r="J2589">
        <f t="shared" si="47"/>
        <v>22.717164447643043</v>
      </c>
      <c r="K2589">
        <v>-5.282835552356957</v>
      </c>
      <c r="L2589">
        <v>-16.282835552356957</v>
      </c>
      <c r="M2589">
        <v>16.717164447643043</v>
      </c>
      <c r="N2589">
        <v>22.717164447643043</v>
      </c>
      <c r="O2589">
        <v>-11.282835552356957</v>
      </c>
      <c r="P2589">
        <v>-33.282835552356957</v>
      </c>
      <c r="Q2589">
        <v>5.717164447643043</v>
      </c>
      <c r="R2589">
        <v>28.717164447643043</v>
      </c>
      <c r="S2589">
        <v>28.717164447643043</v>
      </c>
      <c r="T2589">
        <v>12.717164447643043</v>
      </c>
    </row>
    <row r="2590" spans="1:20" x14ac:dyDescent="0.3">
      <c r="A2590">
        <v>2589</v>
      </c>
      <c r="B2590" s="1">
        <v>45180</v>
      </c>
      <c r="C2590">
        <v>90</v>
      </c>
      <c r="D2590">
        <v>60</v>
      </c>
      <c r="E2590">
        <v>7</v>
      </c>
      <c r="F2590">
        <v>33</v>
      </c>
      <c r="G2590">
        <v>20</v>
      </c>
      <c r="H2590">
        <v>9</v>
      </c>
      <c r="I2590">
        <v>90</v>
      </c>
      <c r="J2590">
        <f t="shared" si="47"/>
        <v>14.717164447643043</v>
      </c>
      <c r="K2590">
        <v>22.717164447643043</v>
      </c>
      <c r="L2590">
        <v>-5.282835552356957</v>
      </c>
      <c r="M2590">
        <v>-16.282835552356957</v>
      </c>
      <c r="N2590">
        <v>16.717164447643043</v>
      </c>
      <c r="O2590">
        <v>22.717164447643043</v>
      </c>
      <c r="P2590">
        <v>-11.282835552356957</v>
      </c>
      <c r="Q2590">
        <v>-33.282835552356957</v>
      </c>
      <c r="R2590">
        <v>5.717164447643043</v>
      </c>
      <c r="S2590">
        <v>28.717164447643043</v>
      </c>
      <c r="T2590">
        <v>28.717164447643043</v>
      </c>
    </row>
    <row r="2591" spans="1:20" x14ac:dyDescent="0.3">
      <c r="A2591">
        <v>2590</v>
      </c>
      <c r="B2591" s="1">
        <v>45181</v>
      </c>
      <c r="C2591">
        <v>93</v>
      </c>
      <c r="D2591">
        <v>32</v>
      </c>
      <c r="E2591">
        <v>9</v>
      </c>
      <c r="F2591">
        <v>17</v>
      </c>
      <c r="G2591">
        <v>19</v>
      </c>
      <c r="H2591">
        <v>4</v>
      </c>
      <c r="I2591">
        <v>93</v>
      </c>
      <c r="J2591">
        <f t="shared" si="47"/>
        <v>17.717164447643043</v>
      </c>
      <c r="K2591">
        <v>14.717164447643043</v>
      </c>
      <c r="L2591">
        <v>22.717164447643043</v>
      </c>
      <c r="M2591">
        <v>-5.282835552356957</v>
      </c>
      <c r="N2591">
        <v>-16.282835552356957</v>
      </c>
      <c r="O2591">
        <v>16.717164447643043</v>
      </c>
      <c r="P2591">
        <v>22.717164447643043</v>
      </c>
      <c r="Q2591">
        <v>-11.282835552356957</v>
      </c>
      <c r="R2591">
        <v>-33.282835552356957</v>
      </c>
      <c r="S2591">
        <v>5.717164447643043</v>
      </c>
      <c r="T2591">
        <v>28.717164447643043</v>
      </c>
    </row>
    <row r="2592" spans="1:20" x14ac:dyDescent="0.3">
      <c r="A2592">
        <v>2591</v>
      </c>
      <c r="B2592" s="1">
        <v>45182</v>
      </c>
      <c r="C2592">
        <v>43</v>
      </c>
      <c r="D2592">
        <v>13</v>
      </c>
      <c r="E2592">
        <v>8</v>
      </c>
      <c r="F2592">
        <v>15</v>
      </c>
      <c r="G2592">
        <v>19</v>
      </c>
      <c r="H2592">
        <v>3</v>
      </c>
      <c r="I2592">
        <v>43</v>
      </c>
      <c r="J2592">
        <f t="shared" si="47"/>
        <v>-32.282835552356957</v>
      </c>
      <c r="K2592">
        <v>17.717164447643043</v>
      </c>
      <c r="L2592">
        <v>14.717164447643043</v>
      </c>
      <c r="M2592">
        <v>22.717164447643043</v>
      </c>
      <c r="N2592">
        <v>-5.282835552356957</v>
      </c>
      <c r="O2592">
        <v>-16.282835552356957</v>
      </c>
      <c r="P2592">
        <v>16.717164447643043</v>
      </c>
      <c r="Q2592">
        <v>22.717164447643043</v>
      </c>
      <c r="R2592">
        <v>-11.282835552356957</v>
      </c>
      <c r="S2592">
        <v>-33.282835552356957</v>
      </c>
      <c r="T2592">
        <v>5.717164447643043</v>
      </c>
    </row>
    <row r="2593" spans="1:20" x14ac:dyDescent="0.3">
      <c r="A2593">
        <v>2592</v>
      </c>
      <c r="B2593" s="1">
        <v>45183</v>
      </c>
      <c r="C2593">
        <v>31</v>
      </c>
      <c r="D2593">
        <v>4</v>
      </c>
      <c r="E2593">
        <v>9</v>
      </c>
      <c r="F2593">
        <v>19</v>
      </c>
      <c r="G2593">
        <v>19</v>
      </c>
      <c r="H2593">
        <v>5</v>
      </c>
      <c r="I2593">
        <v>31</v>
      </c>
      <c r="J2593">
        <f t="shared" si="47"/>
        <v>-44.282835552356957</v>
      </c>
      <c r="K2593">
        <v>-32.282835552356957</v>
      </c>
      <c r="L2593">
        <v>17.717164447643043</v>
      </c>
      <c r="M2593">
        <v>14.717164447643043</v>
      </c>
      <c r="N2593">
        <v>22.717164447643043</v>
      </c>
      <c r="O2593">
        <v>-5.282835552356957</v>
      </c>
      <c r="P2593">
        <v>-16.282835552356957</v>
      </c>
      <c r="Q2593">
        <v>16.717164447643043</v>
      </c>
      <c r="R2593">
        <v>22.717164447643043</v>
      </c>
      <c r="S2593">
        <v>-11.282835552356957</v>
      </c>
      <c r="T2593">
        <v>-33.282835552356957</v>
      </c>
    </row>
    <row r="2594" spans="1:20" x14ac:dyDescent="0.3">
      <c r="A2594">
        <v>2593</v>
      </c>
      <c r="B2594" s="1">
        <v>45184</v>
      </c>
      <c r="C2594">
        <v>51</v>
      </c>
      <c r="D2594">
        <v>29</v>
      </c>
      <c r="E2594">
        <v>8</v>
      </c>
      <c r="F2594">
        <v>24</v>
      </c>
      <c r="G2594">
        <v>19</v>
      </c>
      <c r="H2594">
        <v>7</v>
      </c>
      <c r="I2594">
        <v>51</v>
      </c>
      <c r="J2594">
        <f t="shared" si="47"/>
        <v>-24.282835552356957</v>
      </c>
      <c r="K2594">
        <v>-44.282835552356957</v>
      </c>
      <c r="L2594">
        <v>-32.282835552356957</v>
      </c>
      <c r="M2594">
        <v>17.717164447643043</v>
      </c>
      <c r="N2594">
        <v>14.717164447643043</v>
      </c>
      <c r="O2594">
        <v>22.717164447643043</v>
      </c>
      <c r="P2594">
        <v>-5.282835552356957</v>
      </c>
      <c r="Q2594">
        <v>-16.282835552356957</v>
      </c>
      <c r="R2594">
        <v>16.717164447643043</v>
      </c>
      <c r="S2594">
        <v>22.717164447643043</v>
      </c>
      <c r="T2594">
        <v>-11.282835552356957</v>
      </c>
    </row>
    <row r="2595" spans="1:20" x14ac:dyDescent="0.3">
      <c r="A2595">
        <v>2594</v>
      </c>
      <c r="B2595" s="1">
        <v>45185</v>
      </c>
      <c r="C2595">
        <v>77</v>
      </c>
      <c r="D2595">
        <v>29</v>
      </c>
      <c r="E2595">
        <v>7</v>
      </c>
      <c r="F2595">
        <v>26</v>
      </c>
      <c r="G2595">
        <v>20</v>
      </c>
      <c r="H2595">
        <v>7</v>
      </c>
      <c r="I2595">
        <v>77</v>
      </c>
      <c r="J2595">
        <f t="shared" si="47"/>
        <v>1.717164447643043</v>
      </c>
      <c r="K2595">
        <v>-24.282835552356957</v>
      </c>
      <c r="L2595">
        <v>-44.282835552356957</v>
      </c>
      <c r="M2595">
        <v>-32.282835552356957</v>
      </c>
      <c r="N2595">
        <v>17.717164447643043</v>
      </c>
      <c r="O2595">
        <v>14.717164447643043</v>
      </c>
      <c r="P2595">
        <v>22.717164447643043</v>
      </c>
      <c r="Q2595">
        <v>-5.282835552356957</v>
      </c>
      <c r="R2595">
        <v>-16.282835552356957</v>
      </c>
      <c r="S2595">
        <v>16.717164447643043</v>
      </c>
      <c r="T2595">
        <v>22.717164447643043</v>
      </c>
    </row>
    <row r="2596" spans="1:20" x14ac:dyDescent="0.3">
      <c r="A2596">
        <v>2595</v>
      </c>
      <c r="B2596" s="1">
        <v>45186</v>
      </c>
      <c r="C2596">
        <v>78</v>
      </c>
      <c r="D2596">
        <v>29</v>
      </c>
      <c r="E2596">
        <v>7</v>
      </c>
      <c r="F2596">
        <v>30</v>
      </c>
      <c r="G2596">
        <v>20</v>
      </c>
      <c r="H2596">
        <v>10</v>
      </c>
      <c r="I2596">
        <v>78</v>
      </c>
      <c r="J2596">
        <f t="shared" si="47"/>
        <v>2.717164447643043</v>
      </c>
      <c r="K2596">
        <v>1.717164447643043</v>
      </c>
      <c r="L2596">
        <v>-24.282835552356957</v>
      </c>
      <c r="M2596">
        <v>-44.282835552356957</v>
      </c>
      <c r="N2596">
        <v>-32.282835552356957</v>
      </c>
      <c r="O2596">
        <v>17.717164447643043</v>
      </c>
      <c r="P2596">
        <v>14.717164447643043</v>
      </c>
      <c r="Q2596">
        <v>22.717164447643043</v>
      </c>
      <c r="R2596">
        <v>-5.282835552356957</v>
      </c>
      <c r="S2596">
        <v>-16.282835552356957</v>
      </c>
      <c r="T2596">
        <v>16.717164447643043</v>
      </c>
    </row>
    <row r="2597" spans="1:20" x14ac:dyDescent="0.3">
      <c r="A2597">
        <v>2596</v>
      </c>
      <c r="B2597" s="1">
        <v>45187</v>
      </c>
      <c r="C2597">
        <v>65</v>
      </c>
      <c r="D2597">
        <v>14</v>
      </c>
      <c r="E2597">
        <v>7</v>
      </c>
      <c r="F2597">
        <v>25</v>
      </c>
      <c r="G2597">
        <v>19</v>
      </c>
      <c r="H2597">
        <v>8</v>
      </c>
      <c r="I2597">
        <v>65</v>
      </c>
      <c r="J2597">
        <f t="shared" si="47"/>
        <v>-10.282835552356957</v>
      </c>
      <c r="K2597">
        <v>2.717164447643043</v>
      </c>
      <c r="L2597">
        <v>1.717164447643043</v>
      </c>
      <c r="M2597">
        <v>-24.282835552356957</v>
      </c>
      <c r="N2597">
        <v>-44.282835552356957</v>
      </c>
      <c r="O2597">
        <v>-32.282835552356957</v>
      </c>
      <c r="P2597">
        <v>17.717164447643043</v>
      </c>
      <c r="Q2597">
        <v>14.717164447643043</v>
      </c>
      <c r="R2597">
        <v>22.717164447643043</v>
      </c>
      <c r="S2597">
        <v>-5.282835552356957</v>
      </c>
      <c r="T2597">
        <v>-16.282835552356957</v>
      </c>
    </row>
    <row r="2598" spans="1:20" x14ac:dyDescent="0.3">
      <c r="A2598">
        <v>2597</v>
      </c>
      <c r="B2598" s="1">
        <v>45188</v>
      </c>
      <c r="C2598">
        <v>50</v>
      </c>
      <c r="D2598">
        <v>21</v>
      </c>
      <c r="E2598">
        <v>7</v>
      </c>
      <c r="F2598">
        <v>21</v>
      </c>
      <c r="G2598">
        <v>20</v>
      </c>
      <c r="H2598">
        <v>7</v>
      </c>
      <c r="I2598">
        <v>50</v>
      </c>
      <c r="J2598">
        <f t="shared" si="47"/>
        <v>-25.282835552356957</v>
      </c>
      <c r="K2598">
        <v>-10.282835552356957</v>
      </c>
      <c r="L2598">
        <v>2.717164447643043</v>
      </c>
      <c r="M2598">
        <v>1.717164447643043</v>
      </c>
      <c r="N2598">
        <v>-24.282835552356957</v>
      </c>
      <c r="O2598">
        <v>-44.282835552356957</v>
      </c>
      <c r="P2598">
        <v>-32.282835552356957</v>
      </c>
      <c r="Q2598">
        <v>17.717164447643043</v>
      </c>
      <c r="R2598">
        <v>14.717164447643043</v>
      </c>
      <c r="S2598">
        <v>22.717164447643043</v>
      </c>
      <c r="T2598">
        <v>-5.282835552356957</v>
      </c>
    </row>
    <row r="2599" spans="1:20" x14ac:dyDescent="0.3">
      <c r="A2599">
        <v>2598</v>
      </c>
      <c r="B2599" s="1">
        <v>45189</v>
      </c>
      <c r="C2599">
        <v>31</v>
      </c>
      <c r="D2599">
        <v>25</v>
      </c>
      <c r="E2599">
        <v>6</v>
      </c>
      <c r="F2599">
        <v>21</v>
      </c>
      <c r="G2599">
        <v>20</v>
      </c>
      <c r="H2599">
        <v>7</v>
      </c>
      <c r="I2599">
        <v>31</v>
      </c>
      <c r="J2599">
        <f t="shared" si="47"/>
        <v>-44.282835552356957</v>
      </c>
      <c r="K2599">
        <v>-25.282835552356957</v>
      </c>
      <c r="L2599">
        <v>-10.282835552356957</v>
      </c>
      <c r="M2599">
        <v>2.717164447643043</v>
      </c>
      <c r="N2599">
        <v>1.717164447643043</v>
      </c>
      <c r="O2599">
        <v>-24.282835552356957</v>
      </c>
      <c r="P2599">
        <v>-44.282835552356957</v>
      </c>
      <c r="Q2599">
        <v>-32.282835552356957</v>
      </c>
      <c r="R2599">
        <v>17.717164447643043</v>
      </c>
      <c r="S2599">
        <v>14.717164447643043</v>
      </c>
      <c r="T2599">
        <v>22.717164447643043</v>
      </c>
    </row>
    <row r="2600" spans="1:20" x14ac:dyDescent="0.3">
      <c r="A2600">
        <v>2599</v>
      </c>
      <c r="B2600" s="1">
        <v>45190</v>
      </c>
      <c r="C2600">
        <v>35</v>
      </c>
      <c r="D2600">
        <v>24</v>
      </c>
      <c r="E2600">
        <v>6</v>
      </c>
      <c r="F2600">
        <v>23</v>
      </c>
      <c r="G2600">
        <v>20</v>
      </c>
      <c r="H2600">
        <v>6</v>
      </c>
      <c r="I2600">
        <v>35</v>
      </c>
      <c r="J2600">
        <f t="shared" si="47"/>
        <v>-40.282835552356957</v>
      </c>
      <c r="K2600">
        <v>-44.282835552356957</v>
      </c>
      <c r="L2600">
        <v>-25.282835552356957</v>
      </c>
      <c r="M2600">
        <v>-10.282835552356957</v>
      </c>
      <c r="N2600">
        <v>2.717164447643043</v>
      </c>
      <c r="O2600">
        <v>1.717164447643043</v>
      </c>
      <c r="P2600">
        <v>-24.282835552356957</v>
      </c>
      <c r="Q2600">
        <v>-44.282835552356957</v>
      </c>
      <c r="R2600">
        <v>-32.282835552356957</v>
      </c>
      <c r="S2600">
        <v>17.717164447643043</v>
      </c>
      <c r="T2600">
        <v>14.717164447643043</v>
      </c>
    </row>
    <row r="2601" spans="1:20" x14ac:dyDescent="0.3">
      <c r="A2601">
        <v>2600</v>
      </c>
      <c r="B2601" s="1">
        <v>45191</v>
      </c>
      <c r="C2601">
        <v>35</v>
      </c>
      <c r="D2601">
        <v>26</v>
      </c>
      <c r="E2601">
        <v>6</v>
      </c>
      <c r="F2601">
        <v>25</v>
      </c>
      <c r="G2601">
        <v>20</v>
      </c>
      <c r="H2601">
        <v>7</v>
      </c>
      <c r="I2601">
        <v>35</v>
      </c>
      <c r="J2601">
        <f t="shared" si="47"/>
        <v>-40.282835552356957</v>
      </c>
      <c r="K2601">
        <v>-40.282835552356957</v>
      </c>
      <c r="L2601">
        <v>-44.282835552356957</v>
      </c>
      <c r="M2601">
        <v>-25.282835552356957</v>
      </c>
      <c r="N2601">
        <v>-10.282835552356957</v>
      </c>
      <c r="O2601">
        <v>2.717164447643043</v>
      </c>
      <c r="P2601">
        <v>1.717164447643043</v>
      </c>
      <c r="Q2601">
        <v>-24.282835552356957</v>
      </c>
      <c r="R2601">
        <v>-44.282835552356957</v>
      </c>
      <c r="S2601">
        <v>-32.282835552356957</v>
      </c>
      <c r="T2601">
        <v>17.717164447643043</v>
      </c>
    </row>
    <row r="2602" spans="1:20" x14ac:dyDescent="0.3">
      <c r="A2602">
        <v>2601</v>
      </c>
      <c r="B2602" s="1">
        <v>45192</v>
      </c>
      <c r="C2602">
        <v>37</v>
      </c>
      <c r="D2602">
        <v>38</v>
      </c>
      <c r="E2602">
        <v>6</v>
      </c>
      <c r="F2602">
        <v>28</v>
      </c>
      <c r="G2602">
        <v>20</v>
      </c>
      <c r="H2602">
        <v>7</v>
      </c>
      <c r="I2602">
        <v>38</v>
      </c>
      <c r="J2602">
        <f t="shared" si="47"/>
        <v>-37.282835552356957</v>
      </c>
      <c r="K2602">
        <v>-40.282835552356957</v>
      </c>
      <c r="L2602">
        <v>-40.282835552356957</v>
      </c>
      <c r="M2602">
        <v>-44.282835552356957</v>
      </c>
      <c r="N2602">
        <v>-25.282835552356957</v>
      </c>
      <c r="O2602">
        <v>-10.282835552356957</v>
      </c>
      <c r="P2602">
        <v>2.717164447643043</v>
      </c>
      <c r="Q2602">
        <v>1.717164447643043</v>
      </c>
      <c r="R2602">
        <v>-24.282835552356957</v>
      </c>
      <c r="S2602">
        <v>-44.282835552356957</v>
      </c>
      <c r="T2602">
        <v>-32.282835552356957</v>
      </c>
    </row>
    <row r="2603" spans="1:20" x14ac:dyDescent="0.3">
      <c r="A2603">
        <v>2602</v>
      </c>
      <c r="B2603" s="1">
        <v>45193</v>
      </c>
      <c r="C2603">
        <v>58</v>
      </c>
      <c r="D2603">
        <v>51</v>
      </c>
      <c r="E2603">
        <v>8</v>
      </c>
      <c r="F2603">
        <v>24</v>
      </c>
      <c r="G2603">
        <v>20</v>
      </c>
      <c r="H2603">
        <v>6</v>
      </c>
      <c r="I2603">
        <v>58</v>
      </c>
      <c r="J2603">
        <f t="shared" si="47"/>
        <v>-17.282835552356957</v>
      </c>
      <c r="K2603">
        <v>-37.282835552356957</v>
      </c>
      <c r="L2603">
        <v>-40.282835552356957</v>
      </c>
      <c r="M2603">
        <v>-40.282835552356957</v>
      </c>
      <c r="N2603">
        <v>-44.282835552356957</v>
      </c>
      <c r="O2603">
        <v>-25.282835552356957</v>
      </c>
      <c r="P2603">
        <v>-10.282835552356957</v>
      </c>
      <c r="Q2603">
        <v>2.717164447643043</v>
      </c>
      <c r="R2603">
        <v>1.717164447643043</v>
      </c>
      <c r="S2603">
        <v>-24.282835552356957</v>
      </c>
      <c r="T2603">
        <v>-44.282835552356957</v>
      </c>
    </row>
    <row r="2604" spans="1:20" x14ac:dyDescent="0.3">
      <c r="A2604">
        <v>2603</v>
      </c>
      <c r="B2604" s="1">
        <v>45194</v>
      </c>
      <c r="C2604">
        <v>86</v>
      </c>
      <c r="D2604">
        <v>48</v>
      </c>
      <c r="E2604">
        <v>6</v>
      </c>
      <c r="F2604">
        <v>21</v>
      </c>
      <c r="G2604">
        <v>20</v>
      </c>
      <c r="H2604">
        <v>5</v>
      </c>
      <c r="I2604">
        <v>86</v>
      </c>
      <c r="J2604">
        <f t="shared" si="47"/>
        <v>10.717164447643043</v>
      </c>
      <c r="K2604">
        <v>-17.282835552356957</v>
      </c>
      <c r="L2604">
        <v>-37.282835552356957</v>
      </c>
      <c r="M2604">
        <v>-40.282835552356957</v>
      </c>
      <c r="N2604">
        <v>-40.282835552356957</v>
      </c>
      <c r="O2604">
        <v>-44.282835552356957</v>
      </c>
      <c r="P2604">
        <v>-25.282835552356957</v>
      </c>
      <c r="Q2604">
        <v>-10.282835552356957</v>
      </c>
      <c r="R2604">
        <v>2.717164447643043</v>
      </c>
      <c r="S2604">
        <v>1.717164447643043</v>
      </c>
      <c r="T2604">
        <v>-24.282835552356957</v>
      </c>
    </row>
    <row r="2605" spans="1:20" x14ac:dyDescent="0.3">
      <c r="A2605">
        <v>2604</v>
      </c>
      <c r="B2605" s="1">
        <v>45195</v>
      </c>
      <c r="C2605">
        <v>77</v>
      </c>
      <c r="D2605">
        <v>23</v>
      </c>
      <c r="E2605">
        <v>6</v>
      </c>
      <c r="F2605">
        <v>19</v>
      </c>
      <c r="G2605">
        <v>20</v>
      </c>
      <c r="H2605">
        <v>6</v>
      </c>
      <c r="I2605">
        <v>77</v>
      </c>
      <c r="J2605">
        <f t="shared" si="47"/>
        <v>1.717164447643043</v>
      </c>
      <c r="K2605">
        <v>10.717164447643043</v>
      </c>
      <c r="L2605">
        <v>-17.282835552356957</v>
      </c>
      <c r="M2605">
        <v>-37.282835552356957</v>
      </c>
      <c r="N2605">
        <v>-40.282835552356957</v>
      </c>
      <c r="O2605">
        <v>-40.282835552356957</v>
      </c>
      <c r="P2605">
        <v>-44.282835552356957</v>
      </c>
      <c r="Q2605">
        <v>-25.282835552356957</v>
      </c>
      <c r="R2605">
        <v>-10.282835552356957</v>
      </c>
      <c r="S2605">
        <v>2.717164447643043</v>
      </c>
      <c r="T2605">
        <v>1.717164447643043</v>
      </c>
    </row>
    <row r="2606" spans="1:20" x14ac:dyDescent="0.3">
      <c r="A2606">
        <v>2605</v>
      </c>
      <c r="B2606" s="1">
        <v>45196</v>
      </c>
      <c r="C2606">
        <v>34</v>
      </c>
      <c r="D2606">
        <v>29</v>
      </c>
      <c r="E2606">
        <v>6</v>
      </c>
      <c r="F2606">
        <v>21</v>
      </c>
      <c r="G2606">
        <v>20</v>
      </c>
      <c r="H2606">
        <v>6</v>
      </c>
      <c r="I2606">
        <v>34</v>
      </c>
      <c r="J2606">
        <f t="shared" si="47"/>
        <v>-41.282835552356957</v>
      </c>
      <c r="K2606">
        <v>1.717164447643043</v>
      </c>
      <c r="L2606">
        <v>10.717164447643043</v>
      </c>
      <c r="M2606">
        <v>-17.282835552356957</v>
      </c>
      <c r="N2606">
        <v>-37.282835552356957</v>
      </c>
      <c r="O2606">
        <v>-40.282835552356957</v>
      </c>
      <c r="P2606">
        <v>-40.282835552356957</v>
      </c>
      <c r="Q2606">
        <v>-44.282835552356957</v>
      </c>
      <c r="R2606">
        <v>-25.282835552356957</v>
      </c>
      <c r="S2606">
        <v>-10.282835552356957</v>
      </c>
      <c r="T2606">
        <v>2.717164447643043</v>
      </c>
    </row>
    <row r="2607" spans="1:20" x14ac:dyDescent="0.3">
      <c r="A2607">
        <v>2606</v>
      </c>
      <c r="B2607" s="1">
        <v>45197</v>
      </c>
      <c r="C2607">
        <v>43</v>
      </c>
      <c r="D2607">
        <v>51</v>
      </c>
      <c r="E2607">
        <v>8</v>
      </c>
      <c r="F2607">
        <v>25</v>
      </c>
      <c r="G2607">
        <v>20</v>
      </c>
      <c r="H2607">
        <v>8</v>
      </c>
      <c r="I2607">
        <v>51</v>
      </c>
      <c r="J2607">
        <f t="shared" si="47"/>
        <v>-24.282835552356957</v>
      </c>
      <c r="K2607">
        <v>-41.282835552356957</v>
      </c>
      <c r="L2607">
        <v>1.717164447643043</v>
      </c>
      <c r="M2607">
        <v>10.717164447643043</v>
      </c>
      <c r="N2607">
        <v>-17.282835552356957</v>
      </c>
      <c r="O2607">
        <v>-37.282835552356957</v>
      </c>
      <c r="P2607">
        <v>-40.282835552356957</v>
      </c>
      <c r="Q2607">
        <v>-40.282835552356957</v>
      </c>
      <c r="R2607">
        <v>-44.282835552356957</v>
      </c>
      <c r="S2607">
        <v>-25.282835552356957</v>
      </c>
      <c r="T2607">
        <v>-10.282835552356957</v>
      </c>
    </row>
    <row r="2608" spans="1:20" x14ac:dyDescent="0.3">
      <c r="A2608">
        <v>2607</v>
      </c>
      <c r="B2608" s="1">
        <v>45198</v>
      </c>
      <c r="C2608">
        <v>81</v>
      </c>
      <c r="D2608">
        <v>59</v>
      </c>
      <c r="E2608">
        <v>9</v>
      </c>
      <c r="F2608">
        <v>22</v>
      </c>
      <c r="G2608">
        <v>20</v>
      </c>
      <c r="H2608">
        <v>6</v>
      </c>
      <c r="I2608">
        <v>81</v>
      </c>
      <c r="J2608">
        <f t="shared" si="47"/>
        <v>5.717164447643043</v>
      </c>
      <c r="K2608">
        <v>-24.282835552356957</v>
      </c>
      <c r="L2608">
        <v>-41.282835552356957</v>
      </c>
      <c r="M2608">
        <v>1.717164447643043</v>
      </c>
      <c r="N2608">
        <v>10.717164447643043</v>
      </c>
      <c r="O2608">
        <v>-17.282835552356957</v>
      </c>
      <c r="P2608">
        <v>-37.282835552356957</v>
      </c>
      <c r="Q2608">
        <v>-40.282835552356957</v>
      </c>
      <c r="R2608">
        <v>-40.282835552356957</v>
      </c>
      <c r="S2608">
        <v>-44.282835552356957</v>
      </c>
      <c r="T2608">
        <v>-25.282835552356957</v>
      </c>
    </row>
    <row r="2609" spans="1:20" x14ac:dyDescent="0.3">
      <c r="A2609">
        <v>2608</v>
      </c>
      <c r="B2609" s="1">
        <v>45199</v>
      </c>
      <c r="C2609">
        <v>105</v>
      </c>
      <c r="D2609">
        <v>41</v>
      </c>
      <c r="E2609">
        <v>6</v>
      </c>
      <c r="F2609">
        <v>25</v>
      </c>
      <c r="G2609">
        <v>20</v>
      </c>
      <c r="H2609">
        <v>6</v>
      </c>
      <c r="I2609">
        <v>105</v>
      </c>
      <c r="J2609">
        <f t="shared" si="47"/>
        <v>29.717164447643043</v>
      </c>
      <c r="K2609">
        <v>5.717164447643043</v>
      </c>
      <c r="L2609">
        <v>-24.282835552356957</v>
      </c>
      <c r="M2609">
        <v>-41.282835552356957</v>
      </c>
      <c r="N2609">
        <v>1.717164447643043</v>
      </c>
      <c r="O2609">
        <v>10.717164447643043</v>
      </c>
      <c r="P2609">
        <v>-17.282835552356957</v>
      </c>
      <c r="Q2609">
        <v>-37.282835552356957</v>
      </c>
      <c r="R2609">
        <v>-40.282835552356957</v>
      </c>
      <c r="S2609">
        <v>-40.282835552356957</v>
      </c>
      <c r="T2609">
        <v>-44.282835552356957</v>
      </c>
    </row>
    <row r="2610" spans="1:20" x14ac:dyDescent="0.3">
      <c r="A2610">
        <v>2609</v>
      </c>
      <c r="B2610" s="1">
        <v>45200</v>
      </c>
      <c r="C2610">
        <v>70</v>
      </c>
      <c r="D2610">
        <v>47</v>
      </c>
      <c r="E2610">
        <v>7</v>
      </c>
      <c r="F2610">
        <v>31</v>
      </c>
      <c r="G2610">
        <v>20</v>
      </c>
      <c r="H2610">
        <v>9</v>
      </c>
      <c r="I2610">
        <v>70</v>
      </c>
      <c r="J2610">
        <f t="shared" si="47"/>
        <v>-5.282835552356957</v>
      </c>
      <c r="K2610">
        <v>29.717164447643043</v>
      </c>
      <c r="L2610">
        <v>5.717164447643043</v>
      </c>
      <c r="M2610">
        <v>-24.282835552356957</v>
      </c>
      <c r="N2610">
        <v>-41.282835552356957</v>
      </c>
      <c r="O2610">
        <v>1.717164447643043</v>
      </c>
      <c r="P2610">
        <v>10.717164447643043</v>
      </c>
      <c r="Q2610">
        <v>-17.282835552356957</v>
      </c>
      <c r="R2610">
        <v>-37.282835552356957</v>
      </c>
      <c r="S2610">
        <v>-40.282835552356957</v>
      </c>
      <c r="T2610">
        <v>-40.282835552356957</v>
      </c>
    </row>
    <row r="2611" spans="1:20" x14ac:dyDescent="0.3">
      <c r="A2611">
        <v>2610</v>
      </c>
      <c r="B2611" s="1">
        <v>45201</v>
      </c>
      <c r="C2611">
        <v>77</v>
      </c>
      <c r="D2611">
        <v>53</v>
      </c>
      <c r="E2611">
        <v>12</v>
      </c>
      <c r="F2611">
        <v>31</v>
      </c>
      <c r="G2611">
        <v>20</v>
      </c>
      <c r="H2611">
        <v>8</v>
      </c>
      <c r="I2611">
        <v>77</v>
      </c>
      <c r="J2611">
        <f t="shared" si="47"/>
        <v>1.717164447643043</v>
      </c>
      <c r="K2611">
        <v>-5.282835552356957</v>
      </c>
      <c r="L2611">
        <v>29.717164447643043</v>
      </c>
      <c r="M2611">
        <v>5.717164447643043</v>
      </c>
      <c r="N2611">
        <v>-24.282835552356957</v>
      </c>
      <c r="O2611">
        <v>-41.282835552356957</v>
      </c>
      <c r="P2611">
        <v>1.717164447643043</v>
      </c>
      <c r="Q2611">
        <v>10.717164447643043</v>
      </c>
      <c r="R2611">
        <v>-17.282835552356957</v>
      </c>
      <c r="S2611">
        <v>-37.282835552356957</v>
      </c>
      <c r="T2611">
        <v>-40.282835552356957</v>
      </c>
    </row>
    <row r="2612" spans="1:20" x14ac:dyDescent="0.3">
      <c r="A2612">
        <v>2611</v>
      </c>
      <c r="B2612" s="1">
        <v>45202</v>
      </c>
      <c r="C2612">
        <v>91</v>
      </c>
      <c r="D2612">
        <v>53</v>
      </c>
      <c r="E2612">
        <v>11</v>
      </c>
      <c r="F2612">
        <v>30</v>
      </c>
      <c r="G2612">
        <v>21</v>
      </c>
      <c r="H2612">
        <v>8</v>
      </c>
      <c r="I2612">
        <v>91</v>
      </c>
      <c r="J2612">
        <f t="shared" si="47"/>
        <v>15.717164447643043</v>
      </c>
      <c r="K2612">
        <v>1.717164447643043</v>
      </c>
      <c r="L2612">
        <v>-5.282835552356957</v>
      </c>
      <c r="M2612">
        <v>29.717164447643043</v>
      </c>
      <c r="N2612">
        <v>5.717164447643043</v>
      </c>
      <c r="O2612">
        <v>-24.282835552356957</v>
      </c>
      <c r="P2612">
        <v>-41.282835552356957</v>
      </c>
      <c r="Q2612">
        <v>1.717164447643043</v>
      </c>
      <c r="R2612">
        <v>10.717164447643043</v>
      </c>
      <c r="S2612">
        <v>-17.282835552356957</v>
      </c>
      <c r="T2612">
        <v>-37.282835552356957</v>
      </c>
    </row>
    <row r="2613" spans="1:20" x14ac:dyDescent="0.3">
      <c r="A2613">
        <v>2612</v>
      </c>
      <c r="B2613" s="1">
        <v>45203</v>
      </c>
      <c r="C2613">
        <v>90</v>
      </c>
      <c r="D2613">
        <v>50</v>
      </c>
      <c r="E2613">
        <v>9</v>
      </c>
      <c r="F2613">
        <v>27</v>
      </c>
      <c r="G2613">
        <v>20</v>
      </c>
      <c r="H2613">
        <v>8</v>
      </c>
      <c r="I2613">
        <v>90</v>
      </c>
      <c r="J2613">
        <f t="shared" si="47"/>
        <v>14.717164447643043</v>
      </c>
      <c r="K2613">
        <v>15.717164447643043</v>
      </c>
      <c r="L2613">
        <v>1.717164447643043</v>
      </c>
      <c r="M2613">
        <v>-5.282835552356957</v>
      </c>
      <c r="N2613">
        <v>29.717164447643043</v>
      </c>
      <c r="O2613">
        <v>5.717164447643043</v>
      </c>
      <c r="P2613">
        <v>-24.282835552356957</v>
      </c>
      <c r="Q2613">
        <v>-41.282835552356957</v>
      </c>
      <c r="R2613">
        <v>1.717164447643043</v>
      </c>
      <c r="S2613">
        <v>10.717164447643043</v>
      </c>
      <c r="T2613">
        <v>-17.282835552356957</v>
      </c>
    </row>
    <row r="2614" spans="1:20" x14ac:dyDescent="0.3">
      <c r="A2614">
        <v>2613</v>
      </c>
      <c r="B2614" s="1">
        <v>45204</v>
      </c>
      <c r="C2614">
        <v>71</v>
      </c>
      <c r="D2614">
        <v>53</v>
      </c>
      <c r="E2614">
        <v>7</v>
      </c>
      <c r="F2614">
        <v>24</v>
      </c>
      <c r="G2614">
        <v>20</v>
      </c>
      <c r="H2614">
        <v>7</v>
      </c>
      <c r="I2614">
        <v>71</v>
      </c>
      <c r="J2614">
        <f t="shared" si="47"/>
        <v>-4.282835552356957</v>
      </c>
      <c r="K2614">
        <v>14.717164447643043</v>
      </c>
      <c r="L2614">
        <v>15.717164447643043</v>
      </c>
      <c r="M2614">
        <v>1.717164447643043</v>
      </c>
      <c r="N2614">
        <v>-5.282835552356957</v>
      </c>
      <c r="O2614">
        <v>29.717164447643043</v>
      </c>
      <c r="P2614">
        <v>5.717164447643043</v>
      </c>
      <c r="Q2614">
        <v>-24.282835552356957</v>
      </c>
      <c r="R2614">
        <v>-41.282835552356957</v>
      </c>
      <c r="S2614">
        <v>1.717164447643043</v>
      </c>
      <c r="T2614">
        <v>10.717164447643043</v>
      </c>
    </row>
    <row r="2615" spans="1:20" x14ac:dyDescent="0.3">
      <c r="A2615">
        <v>2614</v>
      </c>
      <c r="B2615" s="1">
        <v>45205</v>
      </c>
      <c r="C2615">
        <v>67</v>
      </c>
      <c r="D2615">
        <v>46</v>
      </c>
      <c r="E2615">
        <v>7</v>
      </c>
      <c r="F2615">
        <v>19</v>
      </c>
      <c r="G2615">
        <v>20</v>
      </c>
      <c r="H2615">
        <v>6</v>
      </c>
      <c r="I2615">
        <v>67</v>
      </c>
      <c r="J2615">
        <f t="shared" si="47"/>
        <v>-8.282835552356957</v>
      </c>
      <c r="K2615">
        <v>-4.282835552356957</v>
      </c>
      <c r="L2615">
        <v>14.717164447643043</v>
      </c>
      <c r="M2615">
        <v>15.717164447643043</v>
      </c>
      <c r="N2615">
        <v>1.717164447643043</v>
      </c>
      <c r="O2615">
        <v>-5.282835552356957</v>
      </c>
      <c r="P2615">
        <v>29.717164447643043</v>
      </c>
      <c r="Q2615">
        <v>5.717164447643043</v>
      </c>
      <c r="R2615">
        <v>-24.282835552356957</v>
      </c>
      <c r="S2615">
        <v>-41.282835552356957</v>
      </c>
      <c r="T2615">
        <v>1.717164447643043</v>
      </c>
    </row>
    <row r="2616" spans="1:20" x14ac:dyDescent="0.3">
      <c r="A2616">
        <v>2615</v>
      </c>
      <c r="B2616" s="1">
        <v>45206</v>
      </c>
      <c r="C2616">
        <v>60</v>
      </c>
      <c r="D2616">
        <v>28</v>
      </c>
      <c r="E2616">
        <v>20</v>
      </c>
      <c r="F2616">
        <v>18</v>
      </c>
      <c r="G2616">
        <v>19</v>
      </c>
      <c r="H2616">
        <v>4</v>
      </c>
      <c r="I2616">
        <v>60</v>
      </c>
      <c r="J2616">
        <f t="shared" si="47"/>
        <v>-15.282835552356957</v>
      </c>
      <c r="K2616">
        <v>-8.282835552356957</v>
      </c>
      <c r="L2616">
        <v>-4.282835552356957</v>
      </c>
      <c r="M2616">
        <v>14.717164447643043</v>
      </c>
      <c r="N2616">
        <v>15.717164447643043</v>
      </c>
      <c r="O2616">
        <v>1.717164447643043</v>
      </c>
      <c r="P2616">
        <v>-5.282835552356957</v>
      </c>
      <c r="Q2616">
        <v>29.717164447643043</v>
      </c>
      <c r="R2616">
        <v>5.717164447643043</v>
      </c>
      <c r="S2616">
        <v>-24.282835552356957</v>
      </c>
      <c r="T2616">
        <v>-41.282835552356957</v>
      </c>
    </row>
    <row r="2617" spans="1:20" x14ac:dyDescent="0.3">
      <c r="A2617">
        <v>2616</v>
      </c>
      <c r="B2617" s="1">
        <v>45207</v>
      </c>
      <c r="C2617">
        <v>41</v>
      </c>
      <c r="D2617">
        <v>39</v>
      </c>
      <c r="E2617">
        <v>20</v>
      </c>
      <c r="F2617">
        <v>20</v>
      </c>
      <c r="G2617">
        <v>19</v>
      </c>
      <c r="H2617">
        <v>4</v>
      </c>
      <c r="I2617">
        <v>41</v>
      </c>
      <c r="J2617">
        <f t="shared" si="47"/>
        <v>-34.282835552356957</v>
      </c>
      <c r="K2617">
        <v>-15.282835552356957</v>
      </c>
      <c r="L2617">
        <v>-8.282835552356957</v>
      </c>
      <c r="M2617">
        <v>-4.282835552356957</v>
      </c>
      <c r="N2617">
        <v>14.717164447643043</v>
      </c>
      <c r="O2617">
        <v>15.717164447643043</v>
      </c>
      <c r="P2617">
        <v>1.717164447643043</v>
      </c>
      <c r="Q2617">
        <v>-5.282835552356957</v>
      </c>
      <c r="R2617">
        <v>29.717164447643043</v>
      </c>
      <c r="S2617">
        <v>5.717164447643043</v>
      </c>
      <c r="T2617">
        <v>-24.282835552356957</v>
      </c>
    </row>
    <row r="2618" spans="1:20" x14ac:dyDescent="0.3">
      <c r="A2618">
        <v>2617</v>
      </c>
      <c r="B2618" s="1">
        <v>45208</v>
      </c>
      <c r="C2618">
        <v>63</v>
      </c>
      <c r="D2618">
        <v>35</v>
      </c>
      <c r="E2618">
        <v>19</v>
      </c>
      <c r="F2618">
        <v>20</v>
      </c>
      <c r="G2618">
        <v>19</v>
      </c>
      <c r="H2618">
        <v>4</v>
      </c>
      <c r="I2618">
        <v>63</v>
      </c>
      <c r="J2618">
        <f t="shared" si="47"/>
        <v>-12.282835552356957</v>
      </c>
      <c r="K2618">
        <v>-34.282835552356957</v>
      </c>
      <c r="L2618">
        <v>-15.282835552356957</v>
      </c>
      <c r="M2618">
        <v>-8.282835552356957</v>
      </c>
      <c r="N2618">
        <v>-4.282835552356957</v>
      </c>
      <c r="O2618">
        <v>14.717164447643043</v>
      </c>
      <c r="P2618">
        <v>15.717164447643043</v>
      </c>
      <c r="Q2618">
        <v>1.717164447643043</v>
      </c>
      <c r="R2618">
        <v>-5.282835552356957</v>
      </c>
      <c r="S2618">
        <v>29.717164447643043</v>
      </c>
      <c r="T2618">
        <v>5.717164447643043</v>
      </c>
    </row>
    <row r="2619" spans="1:20" x14ac:dyDescent="0.3">
      <c r="A2619">
        <v>2618</v>
      </c>
      <c r="B2619" s="1">
        <v>45209</v>
      </c>
      <c r="C2619">
        <v>50</v>
      </c>
      <c r="D2619">
        <v>43</v>
      </c>
      <c r="E2619">
        <v>19</v>
      </c>
      <c r="F2619">
        <v>22</v>
      </c>
      <c r="G2619">
        <v>20</v>
      </c>
      <c r="H2619">
        <v>5</v>
      </c>
      <c r="I2619">
        <v>50</v>
      </c>
      <c r="J2619">
        <f t="shared" si="47"/>
        <v>-25.282835552356957</v>
      </c>
      <c r="K2619">
        <v>-12.282835552356957</v>
      </c>
      <c r="L2619">
        <v>-34.282835552356957</v>
      </c>
      <c r="M2619">
        <v>-15.282835552356957</v>
      </c>
      <c r="N2619">
        <v>-8.282835552356957</v>
      </c>
      <c r="O2619">
        <v>-4.282835552356957</v>
      </c>
      <c r="P2619">
        <v>14.717164447643043</v>
      </c>
      <c r="Q2619">
        <v>15.717164447643043</v>
      </c>
      <c r="R2619">
        <v>1.717164447643043</v>
      </c>
      <c r="S2619">
        <v>-5.282835552356957</v>
      </c>
      <c r="T2619">
        <v>29.717164447643043</v>
      </c>
    </row>
    <row r="2620" spans="1:20" x14ac:dyDescent="0.3">
      <c r="A2620">
        <v>2619</v>
      </c>
      <c r="B2620" s="1">
        <v>45210</v>
      </c>
      <c r="C2620">
        <v>66</v>
      </c>
      <c r="D2620">
        <v>37</v>
      </c>
      <c r="E2620">
        <v>11</v>
      </c>
      <c r="F2620">
        <v>19</v>
      </c>
      <c r="G2620">
        <v>20</v>
      </c>
      <c r="H2620">
        <v>4</v>
      </c>
      <c r="I2620">
        <v>66</v>
      </c>
      <c r="J2620">
        <f t="shared" si="47"/>
        <v>-9.282835552356957</v>
      </c>
      <c r="K2620">
        <v>-25.282835552356957</v>
      </c>
      <c r="L2620">
        <v>-12.282835552356957</v>
      </c>
      <c r="M2620">
        <v>-34.282835552356957</v>
      </c>
      <c r="N2620">
        <v>-15.282835552356957</v>
      </c>
      <c r="O2620">
        <v>-8.282835552356957</v>
      </c>
      <c r="P2620">
        <v>-4.282835552356957</v>
      </c>
      <c r="Q2620">
        <v>14.717164447643043</v>
      </c>
      <c r="R2620">
        <v>15.717164447643043</v>
      </c>
      <c r="S2620">
        <v>1.717164447643043</v>
      </c>
      <c r="T2620">
        <v>-5.282835552356957</v>
      </c>
    </row>
    <row r="2621" spans="1:20" x14ac:dyDescent="0.3">
      <c r="A2621">
        <v>2620</v>
      </c>
      <c r="B2621" s="1">
        <v>45211</v>
      </c>
      <c r="C2621">
        <v>57</v>
      </c>
      <c r="D2621">
        <v>49</v>
      </c>
      <c r="E2621">
        <v>15</v>
      </c>
      <c r="F2621">
        <v>24</v>
      </c>
      <c r="G2621">
        <v>20</v>
      </c>
      <c r="H2621">
        <v>6</v>
      </c>
      <c r="I2621">
        <v>57</v>
      </c>
      <c r="J2621">
        <f t="shared" si="47"/>
        <v>-18.282835552356957</v>
      </c>
      <c r="K2621">
        <v>-9.282835552356957</v>
      </c>
      <c r="L2621">
        <v>-25.282835552356957</v>
      </c>
      <c r="M2621">
        <v>-12.282835552356957</v>
      </c>
      <c r="N2621">
        <v>-34.282835552356957</v>
      </c>
      <c r="O2621">
        <v>-15.282835552356957</v>
      </c>
      <c r="P2621">
        <v>-8.282835552356957</v>
      </c>
      <c r="Q2621">
        <v>-4.282835552356957</v>
      </c>
      <c r="R2621">
        <v>14.717164447643043</v>
      </c>
      <c r="S2621">
        <v>15.717164447643043</v>
      </c>
      <c r="T2621">
        <v>1.717164447643043</v>
      </c>
    </row>
    <row r="2622" spans="1:20" x14ac:dyDescent="0.3">
      <c r="A2622">
        <v>2621</v>
      </c>
      <c r="B2622" s="1">
        <v>45212</v>
      </c>
      <c r="C2622">
        <v>80</v>
      </c>
      <c r="D2622">
        <v>56</v>
      </c>
      <c r="E2622">
        <v>17</v>
      </c>
      <c r="F2622">
        <v>20</v>
      </c>
      <c r="G2622">
        <v>21</v>
      </c>
      <c r="H2622">
        <v>5</v>
      </c>
      <c r="I2622">
        <v>80</v>
      </c>
      <c r="J2622">
        <f t="shared" si="47"/>
        <v>4.717164447643043</v>
      </c>
      <c r="K2622">
        <v>-18.282835552356957</v>
      </c>
      <c r="L2622">
        <v>-9.282835552356957</v>
      </c>
      <c r="M2622">
        <v>-25.282835552356957</v>
      </c>
      <c r="N2622">
        <v>-12.282835552356957</v>
      </c>
      <c r="O2622">
        <v>-34.282835552356957</v>
      </c>
      <c r="P2622">
        <v>-15.282835552356957</v>
      </c>
      <c r="Q2622">
        <v>-8.282835552356957</v>
      </c>
      <c r="R2622">
        <v>-4.282835552356957</v>
      </c>
      <c r="S2622">
        <v>14.717164447643043</v>
      </c>
      <c r="T2622">
        <v>15.717164447643043</v>
      </c>
    </row>
    <row r="2623" spans="1:20" x14ac:dyDescent="0.3">
      <c r="A2623">
        <v>2622</v>
      </c>
      <c r="B2623" s="1">
        <v>45213</v>
      </c>
      <c r="C2623">
        <v>96</v>
      </c>
      <c r="D2623">
        <v>34</v>
      </c>
      <c r="E2623">
        <v>20</v>
      </c>
      <c r="F2623">
        <v>17</v>
      </c>
      <c r="G2623">
        <v>20</v>
      </c>
      <c r="H2623">
        <v>4</v>
      </c>
      <c r="I2623">
        <v>96</v>
      </c>
      <c r="J2623">
        <f t="shared" si="47"/>
        <v>20.717164447643043</v>
      </c>
      <c r="K2623">
        <v>4.717164447643043</v>
      </c>
      <c r="L2623">
        <v>-18.282835552356957</v>
      </c>
      <c r="M2623">
        <v>-9.282835552356957</v>
      </c>
      <c r="N2623">
        <v>-25.282835552356957</v>
      </c>
      <c r="O2623">
        <v>-12.282835552356957</v>
      </c>
      <c r="P2623">
        <v>-34.282835552356957</v>
      </c>
      <c r="Q2623">
        <v>-15.282835552356957</v>
      </c>
      <c r="R2623">
        <v>-8.282835552356957</v>
      </c>
      <c r="S2623">
        <v>-4.282835552356957</v>
      </c>
      <c r="T2623">
        <v>14.717164447643043</v>
      </c>
    </row>
    <row r="2624" spans="1:20" x14ac:dyDescent="0.3">
      <c r="A2624">
        <v>2623</v>
      </c>
      <c r="B2624" s="1">
        <v>45214</v>
      </c>
      <c r="C2624">
        <v>50</v>
      </c>
      <c r="D2624">
        <v>58</v>
      </c>
      <c r="E2624">
        <v>23</v>
      </c>
      <c r="F2624">
        <v>27</v>
      </c>
      <c r="G2624">
        <v>20</v>
      </c>
      <c r="H2624">
        <v>7</v>
      </c>
      <c r="I2624">
        <v>58</v>
      </c>
      <c r="J2624">
        <f t="shared" si="47"/>
        <v>-17.282835552356957</v>
      </c>
      <c r="K2624">
        <v>20.717164447643043</v>
      </c>
      <c r="L2624">
        <v>4.717164447643043</v>
      </c>
      <c r="M2624">
        <v>-18.282835552356957</v>
      </c>
      <c r="N2624">
        <v>-9.282835552356957</v>
      </c>
      <c r="O2624">
        <v>-25.282835552356957</v>
      </c>
      <c r="P2624">
        <v>-12.282835552356957</v>
      </c>
      <c r="Q2624">
        <v>-34.282835552356957</v>
      </c>
      <c r="R2624">
        <v>-15.282835552356957</v>
      </c>
      <c r="S2624">
        <v>-8.282835552356957</v>
      </c>
      <c r="T2624">
        <v>-4.282835552356957</v>
      </c>
    </row>
    <row r="2625" spans="1:20" x14ac:dyDescent="0.3">
      <c r="A2625">
        <v>2624</v>
      </c>
      <c r="B2625" s="1">
        <v>45215</v>
      </c>
      <c r="C2625">
        <v>107</v>
      </c>
      <c r="D2625">
        <v>68</v>
      </c>
      <c r="E2625">
        <v>37</v>
      </c>
      <c r="F2625">
        <v>31</v>
      </c>
      <c r="G2625">
        <v>21</v>
      </c>
      <c r="H2625">
        <v>8</v>
      </c>
      <c r="I2625">
        <v>107</v>
      </c>
      <c r="J2625">
        <f t="shared" si="47"/>
        <v>31.717164447643043</v>
      </c>
      <c r="K2625">
        <v>-17.282835552356957</v>
      </c>
      <c r="L2625">
        <v>20.717164447643043</v>
      </c>
      <c r="M2625">
        <v>4.717164447643043</v>
      </c>
      <c r="N2625">
        <v>-18.282835552356957</v>
      </c>
      <c r="O2625">
        <v>-9.282835552356957</v>
      </c>
      <c r="P2625">
        <v>-25.282835552356957</v>
      </c>
      <c r="Q2625">
        <v>-12.282835552356957</v>
      </c>
      <c r="R2625">
        <v>-34.282835552356957</v>
      </c>
      <c r="S2625">
        <v>-15.282835552356957</v>
      </c>
      <c r="T2625">
        <v>-8.282835552356957</v>
      </c>
    </row>
    <row r="2626" spans="1:20" x14ac:dyDescent="0.3">
      <c r="A2626">
        <v>2625</v>
      </c>
      <c r="B2626" s="1">
        <v>45216</v>
      </c>
      <c r="C2626">
        <v>127</v>
      </c>
      <c r="D2626">
        <v>76</v>
      </c>
      <c r="E2626">
        <v>23</v>
      </c>
      <c r="F2626">
        <v>33</v>
      </c>
      <c r="G2626">
        <v>22</v>
      </c>
      <c r="H2626">
        <v>9</v>
      </c>
      <c r="I2626">
        <v>127</v>
      </c>
      <c r="J2626">
        <f t="shared" si="47"/>
        <v>51.717164447643043</v>
      </c>
      <c r="K2626">
        <v>31.717164447643043</v>
      </c>
      <c r="L2626">
        <v>-17.282835552356957</v>
      </c>
      <c r="M2626">
        <v>20.717164447643043</v>
      </c>
      <c r="N2626">
        <v>4.717164447643043</v>
      </c>
      <c r="O2626">
        <v>-18.282835552356957</v>
      </c>
      <c r="P2626">
        <v>-9.282835552356957</v>
      </c>
      <c r="Q2626">
        <v>-25.282835552356957</v>
      </c>
      <c r="R2626">
        <v>-12.282835552356957</v>
      </c>
      <c r="S2626">
        <v>-34.282835552356957</v>
      </c>
      <c r="T2626">
        <v>-15.282835552356957</v>
      </c>
    </row>
    <row r="2627" spans="1:20" x14ac:dyDescent="0.3">
      <c r="A2627">
        <v>2626</v>
      </c>
      <c r="B2627" s="1">
        <v>45217</v>
      </c>
      <c r="C2627">
        <v>140</v>
      </c>
      <c r="D2627">
        <v>76</v>
      </c>
      <c r="E2627">
        <v>18</v>
      </c>
      <c r="F2627">
        <v>27</v>
      </c>
      <c r="G2627">
        <v>22</v>
      </c>
      <c r="H2627">
        <v>7</v>
      </c>
      <c r="I2627">
        <v>140</v>
      </c>
      <c r="J2627">
        <f t="shared" ref="J2627:J2690" si="48">(I2627-$V$2)</f>
        <v>64.717164447643043</v>
      </c>
      <c r="K2627">
        <v>51.717164447643043</v>
      </c>
      <c r="L2627">
        <v>31.717164447643043</v>
      </c>
      <c r="M2627">
        <v>-17.282835552356957</v>
      </c>
      <c r="N2627">
        <v>20.717164447643043</v>
      </c>
      <c r="O2627">
        <v>4.717164447643043</v>
      </c>
      <c r="P2627">
        <v>-18.282835552356957</v>
      </c>
      <c r="Q2627">
        <v>-9.282835552356957</v>
      </c>
      <c r="R2627">
        <v>-25.282835552356957</v>
      </c>
      <c r="S2627">
        <v>-12.282835552356957</v>
      </c>
      <c r="T2627">
        <v>-34.282835552356957</v>
      </c>
    </row>
    <row r="2628" spans="1:20" x14ac:dyDescent="0.3">
      <c r="A2628">
        <v>2627</v>
      </c>
      <c r="B2628" s="1">
        <v>45218</v>
      </c>
      <c r="C2628">
        <v>132</v>
      </c>
      <c r="D2628">
        <v>48</v>
      </c>
      <c r="E2628">
        <v>17</v>
      </c>
      <c r="F2628">
        <v>20</v>
      </c>
      <c r="G2628">
        <v>21</v>
      </c>
      <c r="H2628">
        <v>5</v>
      </c>
      <c r="I2628">
        <v>132</v>
      </c>
      <c r="J2628">
        <f t="shared" si="48"/>
        <v>56.717164447643043</v>
      </c>
      <c r="K2628">
        <v>64.717164447643043</v>
      </c>
      <c r="L2628">
        <v>51.717164447643043</v>
      </c>
      <c r="M2628">
        <v>31.717164447643043</v>
      </c>
      <c r="N2628">
        <v>-17.282835552356957</v>
      </c>
      <c r="O2628">
        <v>20.717164447643043</v>
      </c>
      <c r="P2628">
        <v>4.717164447643043</v>
      </c>
      <c r="Q2628">
        <v>-18.282835552356957</v>
      </c>
      <c r="R2628">
        <v>-9.282835552356957</v>
      </c>
      <c r="S2628">
        <v>-25.282835552356957</v>
      </c>
      <c r="T2628">
        <v>-12.282835552356957</v>
      </c>
    </row>
    <row r="2629" spans="1:20" x14ac:dyDescent="0.3">
      <c r="A2629">
        <v>2628</v>
      </c>
      <c r="B2629" s="1">
        <v>45219</v>
      </c>
      <c r="C2629">
        <v>70</v>
      </c>
      <c r="D2629">
        <v>38</v>
      </c>
      <c r="E2629">
        <v>22</v>
      </c>
      <c r="F2629">
        <v>22</v>
      </c>
      <c r="G2629">
        <v>20</v>
      </c>
      <c r="H2629">
        <v>5</v>
      </c>
      <c r="I2629">
        <v>70</v>
      </c>
      <c r="J2629">
        <f t="shared" si="48"/>
        <v>-5.282835552356957</v>
      </c>
      <c r="K2629">
        <v>56.717164447643043</v>
      </c>
      <c r="L2629">
        <v>64.717164447643043</v>
      </c>
      <c r="M2629">
        <v>51.717164447643043</v>
      </c>
      <c r="N2629">
        <v>31.717164447643043</v>
      </c>
      <c r="O2629">
        <v>-17.282835552356957</v>
      </c>
      <c r="P2629">
        <v>20.717164447643043</v>
      </c>
      <c r="Q2629">
        <v>4.717164447643043</v>
      </c>
      <c r="R2629">
        <v>-18.282835552356957</v>
      </c>
      <c r="S2629">
        <v>-9.282835552356957</v>
      </c>
      <c r="T2629">
        <v>-25.282835552356957</v>
      </c>
    </row>
    <row r="2630" spans="1:20" x14ac:dyDescent="0.3">
      <c r="A2630">
        <v>2629</v>
      </c>
      <c r="B2630" s="1">
        <v>45220</v>
      </c>
      <c r="C2630">
        <v>49</v>
      </c>
      <c r="D2630">
        <v>48</v>
      </c>
      <c r="E2630">
        <v>23</v>
      </c>
      <c r="F2630">
        <v>25</v>
      </c>
      <c r="G2630">
        <v>20</v>
      </c>
      <c r="H2630">
        <v>5</v>
      </c>
      <c r="I2630">
        <v>49</v>
      </c>
      <c r="J2630">
        <f t="shared" si="48"/>
        <v>-26.282835552356957</v>
      </c>
      <c r="K2630">
        <v>-5.282835552356957</v>
      </c>
      <c r="L2630">
        <v>56.717164447643043</v>
      </c>
      <c r="M2630">
        <v>64.717164447643043</v>
      </c>
      <c r="N2630">
        <v>51.717164447643043</v>
      </c>
      <c r="O2630">
        <v>31.717164447643043</v>
      </c>
      <c r="P2630">
        <v>-17.282835552356957</v>
      </c>
      <c r="Q2630">
        <v>20.717164447643043</v>
      </c>
      <c r="R2630">
        <v>4.717164447643043</v>
      </c>
      <c r="S2630">
        <v>-18.282835552356957</v>
      </c>
      <c r="T2630">
        <v>-9.282835552356957</v>
      </c>
    </row>
    <row r="2631" spans="1:20" x14ac:dyDescent="0.3">
      <c r="A2631">
        <v>2630</v>
      </c>
      <c r="B2631" s="1">
        <v>45221</v>
      </c>
      <c r="C2631">
        <v>76</v>
      </c>
      <c r="D2631">
        <v>64</v>
      </c>
      <c r="E2631">
        <v>17</v>
      </c>
      <c r="F2631">
        <v>27</v>
      </c>
      <c r="G2631">
        <v>21</v>
      </c>
      <c r="H2631">
        <v>7</v>
      </c>
      <c r="I2631">
        <v>76</v>
      </c>
      <c r="J2631">
        <f t="shared" si="48"/>
        <v>0.71716444764304299</v>
      </c>
      <c r="K2631">
        <v>-26.282835552356957</v>
      </c>
      <c r="L2631">
        <v>-5.282835552356957</v>
      </c>
      <c r="M2631">
        <v>56.717164447643043</v>
      </c>
      <c r="N2631">
        <v>64.717164447643043</v>
      </c>
      <c r="O2631">
        <v>51.717164447643043</v>
      </c>
      <c r="P2631">
        <v>31.717164447643043</v>
      </c>
      <c r="Q2631">
        <v>-17.282835552356957</v>
      </c>
      <c r="R2631">
        <v>20.717164447643043</v>
      </c>
      <c r="S2631">
        <v>4.717164447643043</v>
      </c>
      <c r="T2631">
        <v>-18.282835552356957</v>
      </c>
    </row>
    <row r="2632" spans="1:20" x14ac:dyDescent="0.3">
      <c r="A2632">
        <v>2631</v>
      </c>
      <c r="B2632" s="1">
        <v>45222</v>
      </c>
      <c r="C2632">
        <v>117</v>
      </c>
      <c r="D2632">
        <v>74</v>
      </c>
      <c r="E2632">
        <v>15</v>
      </c>
      <c r="F2632">
        <v>32</v>
      </c>
      <c r="G2632">
        <v>22</v>
      </c>
      <c r="H2632">
        <v>8</v>
      </c>
      <c r="I2632">
        <v>117</v>
      </c>
      <c r="J2632">
        <f t="shared" si="48"/>
        <v>41.717164447643043</v>
      </c>
      <c r="K2632">
        <v>0.71716444764304299</v>
      </c>
      <c r="L2632">
        <v>-26.282835552356957</v>
      </c>
      <c r="M2632">
        <v>-5.282835552356957</v>
      </c>
      <c r="N2632">
        <v>56.717164447643043</v>
      </c>
      <c r="O2632">
        <v>64.717164447643043</v>
      </c>
      <c r="P2632">
        <v>51.717164447643043</v>
      </c>
      <c r="Q2632">
        <v>31.717164447643043</v>
      </c>
      <c r="R2632">
        <v>-17.282835552356957</v>
      </c>
      <c r="S2632">
        <v>20.717164447643043</v>
      </c>
      <c r="T2632">
        <v>4.717164447643043</v>
      </c>
    </row>
    <row r="2633" spans="1:20" x14ac:dyDescent="0.3">
      <c r="A2633">
        <v>2632</v>
      </c>
      <c r="B2633" s="1">
        <v>45223</v>
      </c>
      <c r="C2633">
        <v>133</v>
      </c>
      <c r="D2633">
        <v>79</v>
      </c>
      <c r="E2633">
        <v>17</v>
      </c>
      <c r="F2633">
        <v>30</v>
      </c>
      <c r="G2633">
        <v>22</v>
      </c>
      <c r="H2633">
        <v>8</v>
      </c>
      <c r="I2633">
        <v>133</v>
      </c>
      <c r="J2633">
        <f t="shared" si="48"/>
        <v>57.717164447643043</v>
      </c>
      <c r="K2633">
        <v>41.717164447643043</v>
      </c>
      <c r="L2633">
        <v>0.71716444764304299</v>
      </c>
      <c r="M2633">
        <v>-26.282835552356957</v>
      </c>
      <c r="N2633">
        <v>-5.282835552356957</v>
      </c>
      <c r="O2633">
        <v>56.717164447643043</v>
      </c>
      <c r="P2633">
        <v>64.717164447643043</v>
      </c>
      <c r="Q2633">
        <v>51.717164447643043</v>
      </c>
      <c r="R2633">
        <v>31.717164447643043</v>
      </c>
      <c r="S2633">
        <v>-17.282835552356957</v>
      </c>
      <c r="T2633">
        <v>20.717164447643043</v>
      </c>
    </row>
    <row r="2634" spans="1:20" x14ac:dyDescent="0.3">
      <c r="A2634">
        <v>2633</v>
      </c>
      <c r="B2634" s="1">
        <v>45224</v>
      </c>
      <c r="C2634">
        <v>148</v>
      </c>
      <c r="D2634">
        <v>62</v>
      </c>
      <c r="E2634">
        <v>11</v>
      </c>
      <c r="F2634">
        <v>37</v>
      </c>
      <c r="G2634">
        <v>22</v>
      </c>
      <c r="H2634">
        <v>9</v>
      </c>
      <c r="I2634">
        <v>148</v>
      </c>
      <c r="J2634">
        <f t="shared" si="48"/>
        <v>72.717164447643043</v>
      </c>
      <c r="K2634">
        <v>57.717164447643043</v>
      </c>
      <c r="L2634">
        <v>41.717164447643043</v>
      </c>
      <c r="M2634">
        <v>0.71716444764304299</v>
      </c>
      <c r="N2634">
        <v>-26.282835552356957</v>
      </c>
      <c r="O2634">
        <v>-5.282835552356957</v>
      </c>
      <c r="P2634">
        <v>56.717164447643043</v>
      </c>
      <c r="Q2634">
        <v>64.717164447643043</v>
      </c>
      <c r="R2634">
        <v>51.717164447643043</v>
      </c>
      <c r="S2634">
        <v>31.717164447643043</v>
      </c>
      <c r="T2634">
        <v>-17.282835552356957</v>
      </c>
    </row>
    <row r="2635" spans="1:20" x14ac:dyDescent="0.3">
      <c r="A2635">
        <v>2634</v>
      </c>
      <c r="B2635" s="1">
        <v>45225</v>
      </c>
      <c r="C2635">
        <v>98</v>
      </c>
      <c r="D2635">
        <v>86</v>
      </c>
      <c r="E2635">
        <v>15</v>
      </c>
      <c r="F2635">
        <v>39</v>
      </c>
      <c r="G2635">
        <v>23</v>
      </c>
      <c r="H2635">
        <v>9</v>
      </c>
      <c r="I2635">
        <v>98</v>
      </c>
      <c r="J2635">
        <f t="shared" si="48"/>
        <v>22.717164447643043</v>
      </c>
      <c r="K2635">
        <v>72.717164447643043</v>
      </c>
      <c r="L2635">
        <v>57.717164447643043</v>
      </c>
      <c r="M2635">
        <v>41.717164447643043</v>
      </c>
      <c r="N2635">
        <v>0.71716444764304299</v>
      </c>
      <c r="O2635">
        <v>-26.282835552356957</v>
      </c>
      <c r="P2635">
        <v>-5.282835552356957</v>
      </c>
      <c r="Q2635">
        <v>56.717164447643043</v>
      </c>
      <c r="R2635">
        <v>64.717164447643043</v>
      </c>
      <c r="S2635">
        <v>51.717164447643043</v>
      </c>
      <c r="T2635">
        <v>31.717164447643043</v>
      </c>
    </row>
    <row r="2636" spans="1:20" x14ac:dyDescent="0.3">
      <c r="A2636">
        <v>2635</v>
      </c>
      <c r="B2636" s="1">
        <v>45226</v>
      </c>
      <c r="C2636">
        <v>155</v>
      </c>
      <c r="D2636">
        <v>53</v>
      </c>
      <c r="E2636">
        <v>9</v>
      </c>
      <c r="F2636">
        <v>21</v>
      </c>
      <c r="G2636">
        <v>22</v>
      </c>
      <c r="H2636">
        <v>5</v>
      </c>
      <c r="I2636">
        <v>155</v>
      </c>
      <c r="J2636">
        <f t="shared" si="48"/>
        <v>79.717164447643043</v>
      </c>
      <c r="K2636">
        <v>22.717164447643043</v>
      </c>
      <c r="L2636">
        <v>72.717164447643043</v>
      </c>
      <c r="M2636">
        <v>57.717164447643043</v>
      </c>
      <c r="N2636">
        <v>41.717164447643043</v>
      </c>
      <c r="O2636">
        <v>0.71716444764304299</v>
      </c>
      <c r="P2636">
        <v>-26.282835552356957</v>
      </c>
      <c r="Q2636">
        <v>-5.282835552356957</v>
      </c>
      <c r="R2636">
        <v>56.717164447643043</v>
      </c>
      <c r="S2636">
        <v>64.717164447643043</v>
      </c>
      <c r="T2636">
        <v>51.717164447643043</v>
      </c>
    </row>
    <row r="2637" spans="1:20" x14ac:dyDescent="0.3">
      <c r="A2637">
        <v>2636</v>
      </c>
      <c r="B2637" s="1">
        <v>45227</v>
      </c>
      <c r="C2637">
        <v>77</v>
      </c>
      <c r="D2637">
        <v>41</v>
      </c>
      <c r="E2637">
        <v>8</v>
      </c>
      <c r="F2637">
        <v>17</v>
      </c>
      <c r="G2637">
        <v>21</v>
      </c>
      <c r="H2637">
        <v>4</v>
      </c>
      <c r="I2637">
        <v>77</v>
      </c>
      <c r="J2637">
        <f t="shared" si="48"/>
        <v>1.717164447643043</v>
      </c>
      <c r="K2637">
        <v>79.717164447643043</v>
      </c>
      <c r="L2637">
        <v>22.717164447643043</v>
      </c>
      <c r="M2637">
        <v>72.717164447643043</v>
      </c>
      <c r="N2637">
        <v>57.717164447643043</v>
      </c>
      <c r="O2637">
        <v>41.717164447643043</v>
      </c>
      <c r="P2637">
        <v>0.71716444764304299</v>
      </c>
      <c r="Q2637">
        <v>-26.282835552356957</v>
      </c>
      <c r="R2637">
        <v>-5.282835552356957</v>
      </c>
      <c r="S2637">
        <v>56.717164447643043</v>
      </c>
      <c r="T2637">
        <v>64.717164447643043</v>
      </c>
    </row>
    <row r="2638" spans="1:20" x14ac:dyDescent="0.3">
      <c r="A2638">
        <v>2637</v>
      </c>
      <c r="B2638" s="1">
        <v>45228</v>
      </c>
      <c r="C2638">
        <v>67</v>
      </c>
      <c r="D2638">
        <v>36</v>
      </c>
      <c r="E2638">
        <v>12</v>
      </c>
      <c r="F2638">
        <v>27</v>
      </c>
      <c r="G2638">
        <v>22</v>
      </c>
      <c r="H2638">
        <v>9</v>
      </c>
      <c r="I2638">
        <v>67</v>
      </c>
      <c r="J2638">
        <f t="shared" si="48"/>
        <v>-8.282835552356957</v>
      </c>
      <c r="K2638">
        <v>1.717164447643043</v>
      </c>
      <c r="L2638">
        <v>79.717164447643043</v>
      </c>
      <c r="M2638">
        <v>22.717164447643043</v>
      </c>
      <c r="N2638">
        <v>72.717164447643043</v>
      </c>
      <c r="O2638">
        <v>57.717164447643043</v>
      </c>
      <c r="P2638">
        <v>41.717164447643043</v>
      </c>
      <c r="Q2638">
        <v>0.71716444764304299</v>
      </c>
      <c r="R2638">
        <v>-26.282835552356957</v>
      </c>
      <c r="S2638">
        <v>-5.282835552356957</v>
      </c>
      <c r="T2638">
        <v>56.717164447643043</v>
      </c>
    </row>
    <row r="2639" spans="1:20" x14ac:dyDescent="0.3">
      <c r="A2639">
        <v>2638</v>
      </c>
      <c r="B2639" s="1">
        <v>45229</v>
      </c>
      <c r="C2639">
        <v>50</v>
      </c>
      <c r="D2639">
        <v>62</v>
      </c>
      <c r="E2639">
        <v>21</v>
      </c>
      <c r="F2639">
        <v>29</v>
      </c>
      <c r="G2639">
        <v>28</v>
      </c>
      <c r="H2639">
        <v>9</v>
      </c>
      <c r="I2639">
        <v>62</v>
      </c>
      <c r="J2639">
        <f t="shared" si="48"/>
        <v>-13.282835552356957</v>
      </c>
      <c r="K2639">
        <v>-8.282835552356957</v>
      </c>
      <c r="L2639">
        <v>1.717164447643043</v>
      </c>
      <c r="M2639">
        <v>79.717164447643043</v>
      </c>
      <c r="N2639">
        <v>22.717164447643043</v>
      </c>
      <c r="O2639">
        <v>72.717164447643043</v>
      </c>
      <c r="P2639">
        <v>57.717164447643043</v>
      </c>
      <c r="Q2639">
        <v>41.717164447643043</v>
      </c>
      <c r="R2639">
        <v>0.71716444764304299</v>
      </c>
      <c r="S2639">
        <v>-26.282835552356957</v>
      </c>
      <c r="T2639">
        <v>-5.282835552356957</v>
      </c>
    </row>
    <row r="2640" spans="1:20" x14ac:dyDescent="0.3">
      <c r="A2640">
        <v>2639</v>
      </c>
      <c r="B2640" s="1">
        <v>45230</v>
      </c>
      <c r="C2640">
        <v>113</v>
      </c>
      <c r="D2640">
        <v>68</v>
      </c>
      <c r="E2640">
        <v>24</v>
      </c>
      <c r="F2640">
        <v>27</v>
      </c>
      <c r="G2640">
        <v>24</v>
      </c>
      <c r="H2640">
        <v>6</v>
      </c>
      <c r="I2640">
        <v>113</v>
      </c>
      <c r="J2640">
        <f t="shared" si="48"/>
        <v>37.717164447643043</v>
      </c>
      <c r="K2640">
        <v>-13.282835552356957</v>
      </c>
      <c r="L2640">
        <v>-8.282835552356957</v>
      </c>
      <c r="M2640">
        <v>1.717164447643043</v>
      </c>
      <c r="N2640">
        <v>79.717164447643043</v>
      </c>
      <c r="O2640">
        <v>22.717164447643043</v>
      </c>
      <c r="P2640">
        <v>72.717164447643043</v>
      </c>
      <c r="Q2640">
        <v>57.717164447643043</v>
      </c>
      <c r="R2640">
        <v>41.717164447643043</v>
      </c>
      <c r="S2640">
        <v>0.71716444764304299</v>
      </c>
      <c r="T2640">
        <v>-26.282835552356957</v>
      </c>
    </row>
    <row r="2641" spans="1:20" x14ac:dyDescent="0.3">
      <c r="A2641">
        <v>2640</v>
      </c>
      <c r="B2641" s="1">
        <v>45231</v>
      </c>
      <c r="C2641">
        <v>124</v>
      </c>
      <c r="D2641">
        <v>79</v>
      </c>
      <c r="E2641">
        <v>25</v>
      </c>
      <c r="F2641">
        <v>36</v>
      </c>
      <c r="G2641">
        <v>28</v>
      </c>
      <c r="H2641">
        <v>8</v>
      </c>
      <c r="I2641">
        <v>124</v>
      </c>
      <c r="J2641">
        <f t="shared" si="48"/>
        <v>48.717164447643043</v>
      </c>
      <c r="K2641">
        <v>37.717164447643043</v>
      </c>
      <c r="L2641">
        <v>-13.282835552356957</v>
      </c>
      <c r="M2641">
        <v>-8.282835552356957</v>
      </c>
      <c r="N2641">
        <v>1.717164447643043</v>
      </c>
      <c r="O2641">
        <v>79.717164447643043</v>
      </c>
      <c r="P2641">
        <v>22.717164447643043</v>
      </c>
      <c r="Q2641">
        <v>72.717164447643043</v>
      </c>
      <c r="R2641">
        <v>57.717164447643043</v>
      </c>
      <c r="S2641">
        <v>41.717164447643043</v>
      </c>
      <c r="T2641">
        <v>0.71716444764304299</v>
      </c>
    </row>
    <row r="2642" spans="1:20" x14ac:dyDescent="0.3">
      <c r="A2642">
        <v>2641</v>
      </c>
      <c r="B2642" s="1">
        <v>45232</v>
      </c>
      <c r="C2642">
        <v>142</v>
      </c>
      <c r="D2642">
        <v>62</v>
      </c>
      <c r="E2642">
        <v>13</v>
      </c>
      <c r="F2642">
        <v>27</v>
      </c>
      <c r="G2642">
        <v>30</v>
      </c>
      <c r="H2642">
        <v>7</v>
      </c>
      <c r="I2642">
        <v>142</v>
      </c>
      <c r="J2642">
        <f t="shared" si="48"/>
        <v>66.717164447643043</v>
      </c>
      <c r="K2642">
        <v>48.717164447643043</v>
      </c>
      <c r="L2642">
        <v>37.717164447643043</v>
      </c>
      <c r="M2642">
        <v>-13.282835552356957</v>
      </c>
      <c r="N2642">
        <v>-8.282835552356957</v>
      </c>
      <c r="O2642">
        <v>1.717164447643043</v>
      </c>
      <c r="P2642">
        <v>79.717164447643043</v>
      </c>
      <c r="Q2642">
        <v>22.717164447643043</v>
      </c>
      <c r="R2642">
        <v>72.717164447643043</v>
      </c>
      <c r="S2642">
        <v>57.717164447643043</v>
      </c>
      <c r="T2642">
        <v>41.717164447643043</v>
      </c>
    </row>
    <row r="2643" spans="1:20" x14ac:dyDescent="0.3">
      <c r="A2643">
        <v>2642</v>
      </c>
      <c r="B2643" s="1">
        <v>45233</v>
      </c>
      <c r="C2643">
        <v>98</v>
      </c>
      <c r="D2643">
        <v>46</v>
      </c>
      <c r="E2643">
        <v>7</v>
      </c>
      <c r="F2643">
        <v>21</v>
      </c>
      <c r="G2643">
        <v>26</v>
      </c>
      <c r="H2643">
        <v>6</v>
      </c>
      <c r="I2643">
        <v>98</v>
      </c>
      <c r="J2643">
        <f t="shared" si="48"/>
        <v>22.717164447643043</v>
      </c>
      <c r="K2643">
        <v>66.717164447643043</v>
      </c>
      <c r="L2643">
        <v>48.717164447643043</v>
      </c>
      <c r="M2643">
        <v>37.717164447643043</v>
      </c>
      <c r="N2643">
        <v>-13.282835552356957</v>
      </c>
      <c r="O2643">
        <v>-8.282835552356957</v>
      </c>
      <c r="P2643">
        <v>1.717164447643043</v>
      </c>
      <c r="Q2643">
        <v>79.717164447643043</v>
      </c>
      <c r="R2643">
        <v>22.717164447643043</v>
      </c>
      <c r="S2643">
        <v>72.717164447643043</v>
      </c>
      <c r="T2643">
        <v>57.717164447643043</v>
      </c>
    </row>
    <row r="2644" spans="1:20" x14ac:dyDescent="0.3">
      <c r="A2644">
        <v>2643</v>
      </c>
      <c r="B2644" s="1">
        <v>45234</v>
      </c>
      <c r="C2644">
        <v>52</v>
      </c>
      <c r="D2644">
        <v>46</v>
      </c>
      <c r="E2644">
        <v>7</v>
      </c>
      <c r="F2644">
        <v>20</v>
      </c>
      <c r="G2644">
        <v>24</v>
      </c>
      <c r="H2644">
        <v>5</v>
      </c>
      <c r="I2644">
        <v>52</v>
      </c>
      <c r="J2644">
        <f t="shared" si="48"/>
        <v>-23.282835552356957</v>
      </c>
      <c r="K2644">
        <v>22.717164447643043</v>
      </c>
      <c r="L2644">
        <v>66.717164447643043</v>
      </c>
      <c r="M2644">
        <v>48.717164447643043</v>
      </c>
      <c r="N2644">
        <v>37.717164447643043</v>
      </c>
      <c r="O2644">
        <v>-13.282835552356957</v>
      </c>
      <c r="P2644">
        <v>-8.282835552356957</v>
      </c>
      <c r="Q2644">
        <v>1.717164447643043</v>
      </c>
      <c r="R2644">
        <v>79.717164447643043</v>
      </c>
      <c r="S2644">
        <v>22.717164447643043</v>
      </c>
      <c r="T2644">
        <v>72.717164447643043</v>
      </c>
    </row>
    <row r="2645" spans="1:20" x14ac:dyDescent="0.3">
      <c r="A2645">
        <v>2644</v>
      </c>
      <c r="B2645" s="1">
        <v>45235</v>
      </c>
      <c r="C2645">
        <v>52</v>
      </c>
      <c r="D2645">
        <v>51</v>
      </c>
      <c r="E2645">
        <v>7</v>
      </c>
      <c r="F2645">
        <v>25</v>
      </c>
      <c r="G2645">
        <v>26</v>
      </c>
      <c r="H2645">
        <v>7</v>
      </c>
      <c r="I2645">
        <v>52</v>
      </c>
      <c r="J2645">
        <f t="shared" si="48"/>
        <v>-23.282835552356957</v>
      </c>
      <c r="K2645">
        <v>-23.282835552356957</v>
      </c>
      <c r="L2645">
        <v>22.717164447643043</v>
      </c>
      <c r="M2645">
        <v>66.717164447643043</v>
      </c>
      <c r="N2645">
        <v>48.717164447643043</v>
      </c>
      <c r="O2645">
        <v>37.717164447643043</v>
      </c>
      <c r="P2645">
        <v>-13.282835552356957</v>
      </c>
      <c r="Q2645">
        <v>-8.282835552356957</v>
      </c>
      <c r="R2645">
        <v>1.717164447643043</v>
      </c>
      <c r="S2645">
        <v>79.717164447643043</v>
      </c>
      <c r="T2645">
        <v>22.717164447643043</v>
      </c>
    </row>
    <row r="2646" spans="1:20" x14ac:dyDescent="0.3">
      <c r="A2646">
        <v>2645</v>
      </c>
      <c r="B2646" s="1">
        <v>45236</v>
      </c>
      <c r="C2646">
        <v>63</v>
      </c>
      <c r="D2646">
        <v>35</v>
      </c>
      <c r="E2646">
        <v>7</v>
      </c>
      <c r="F2646">
        <v>19</v>
      </c>
      <c r="G2646">
        <v>30</v>
      </c>
      <c r="H2646">
        <v>5</v>
      </c>
      <c r="I2646">
        <v>63</v>
      </c>
      <c r="J2646">
        <f t="shared" si="48"/>
        <v>-12.282835552356957</v>
      </c>
      <c r="K2646">
        <v>-23.282835552356957</v>
      </c>
      <c r="L2646">
        <v>-23.282835552356957</v>
      </c>
      <c r="M2646">
        <v>22.717164447643043</v>
      </c>
      <c r="N2646">
        <v>66.717164447643043</v>
      </c>
      <c r="O2646">
        <v>48.717164447643043</v>
      </c>
      <c r="P2646">
        <v>37.717164447643043</v>
      </c>
      <c r="Q2646">
        <v>-13.282835552356957</v>
      </c>
      <c r="R2646">
        <v>-8.282835552356957</v>
      </c>
      <c r="S2646">
        <v>1.717164447643043</v>
      </c>
      <c r="T2646">
        <v>79.717164447643043</v>
      </c>
    </row>
    <row r="2647" spans="1:20" x14ac:dyDescent="0.3">
      <c r="A2647">
        <v>2646</v>
      </c>
      <c r="B2647" s="1">
        <v>45237</v>
      </c>
      <c r="C2647">
        <v>45</v>
      </c>
      <c r="D2647">
        <v>64</v>
      </c>
      <c r="E2647">
        <v>21</v>
      </c>
      <c r="F2647">
        <v>26</v>
      </c>
      <c r="G2647">
        <v>31</v>
      </c>
      <c r="H2647">
        <v>7</v>
      </c>
      <c r="I2647">
        <v>64</v>
      </c>
      <c r="J2647">
        <f t="shared" si="48"/>
        <v>-11.282835552356957</v>
      </c>
      <c r="K2647">
        <v>-12.282835552356957</v>
      </c>
      <c r="L2647">
        <v>-23.282835552356957</v>
      </c>
      <c r="M2647">
        <v>-23.282835552356957</v>
      </c>
      <c r="N2647">
        <v>22.717164447643043</v>
      </c>
      <c r="O2647">
        <v>66.717164447643043</v>
      </c>
      <c r="P2647">
        <v>48.717164447643043</v>
      </c>
      <c r="Q2647">
        <v>37.717164447643043</v>
      </c>
      <c r="R2647">
        <v>-13.282835552356957</v>
      </c>
      <c r="S2647">
        <v>-8.282835552356957</v>
      </c>
      <c r="T2647">
        <v>1.717164447643043</v>
      </c>
    </row>
    <row r="2648" spans="1:20" x14ac:dyDescent="0.3">
      <c r="A2648">
        <v>2647</v>
      </c>
      <c r="B2648" s="1">
        <v>45238</v>
      </c>
      <c r="C2648">
        <v>107</v>
      </c>
      <c r="D2648">
        <v>56</v>
      </c>
      <c r="E2648">
        <v>8</v>
      </c>
      <c r="F2648">
        <v>28</v>
      </c>
      <c r="G2648">
        <v>31</v>
      </c>
      <c r="H2648">
        <v>8</v>
      </c>
      <c r="I2648">
        <v>107</v>
      </c>
      <c r="J2648">
        <f t="shared" si="48"/>
        <v>31.717164447643043</v>
      </c>
      <c r="K2648">
        <v>-11.282835552356957</v>
      </c>
      <c r="L2648">
        <v>-12.282835552356957</v>
      </c>
      <c r="M2648">
        <v>-23.282835552356957</v>
      </c>
      <c r="N2648">
        <v>-23.282835552356957</v>
      </c>
      <c r="O2648">
        <v>22.717164447643043</v>
      </c>
      <c r="P2648">
        <v>66.717164447643043</v>
      </c>
      <c r="Q2648">
        <v>48.717164447643043</v>
      </c>
      <c r="R2648">
        <v>37.717164447643043</v>
      </c>
      <c r="S2648">
        <v>-13.282835552356957</v>
      </c>
      <c r="T2648">
        <v>-8.282835552356957</v>
      </c>
    </row>
    <row r="2649" spans="1:20" x14ac:dyDescent="0.3">
      <c r="A2649">
        <v>2648</v>
      </c>
      <c r="B2649" s="1">
        <v>45239</v>
      </c>
      <c r="C2649">
        <v>80</v>
      </c>
      <c r="D2649">
        <v>55</v>
      </c>
      <c r="E2649">
        <v>8</v>
      </c>
      <c r="F2649">
        <v>25</v>
      </c>
      <c r="G2649">
        <v>31</v>
      </c>
      <c r="H2649">
        <v>8</v>
      </c>
      <c r="I2649">
        <v>80</v>
      </c>
      <c r="J2649">
        <f t="shared" si="48"/>
        <v>4.717164447643043</v>
      </c>
      <c r="K2649">
        <v>31.717164447643043</v>
      </c>
      <c r="L2649">
        <v>-11.282835552356957</v>
      </c>
      <c r="M2649">
        <v>-12.282835552356957</v>
      </c>
      <c r="N2649">
        <v>-23.282835552356957</v>
      </c>
      <c r="O2649">
        <v>-23.282835552356957</v>
      </c>
      <c r="P2649">
        <v>22.717164447643043</v>
      </c>
      <c r="Q2649">
        <v>66.717164447643043</v>
      </c>
      <c r="R2649">
        <v>48.717164447643043</v>
      </c>
      <c r="S2649">
        <v>37.717164447643043</v>
      </c>
      <c r="T2649">
        <v>-13.282835552356957</v>
      </c>
    </row>
    <row r="2650" spans="1:20" x14ac:dyDescent="0.3">
      <c r="A2650">
        <v>2649</v>
      </c>
      <c r="B2650" s="1">
        <v>45240</v>
      </c>
      <c r="C2650">
        <v>76</v>
      </c>
      <c r="D2650">
        <v>50</v>
      </c>
      <c r="E2650">
        <v>6</v>
      </c>
      <c r="F2650">
        <v>23</v>
      </c>
      <c r="G2650">
        <v>31</v>
      </c>
      <c r="H2650">
        <v>7</v>
      </c>
      <c r="I2650">
        <v>76</v>
      </c>
      <c r="J2650">
        <f t="shared" si="48"/>
        <v>0.71716444764304299</v>
      </c>
      <c r="K2650">
        <v>4.717164447643043</v>
      </c>
      <c r="L2650">
        <v>31.717164447643043</v>
      </c>
      <c r="M2650">
        <v>-11.282835552356957</v>
      </c>
      <c r="N2650">
        <v>-12.282835552356957</v>
      </c>
      <c r="O2650">
        <v>-23.282835552356957</v>
      </c>
      <c r="P2650">
        <v>-23.282835552356957</v>
      </c>
      <c r="Q2650">
        <v>22.717164447643043</v>
      </c>
      <c r="R2650">
        <v>66.717164447643043</v>
      </c>
      <c r="S2650">
        <v>48.717164447643043</v>
      </c>
      <c r="T2650">
        <v>37.717164447643043</v>
      </c>
    </row>
    <row r="2651" spans="1:20" x14ac:dyDescent="0.3">
      <c r="A2651">
        <v>2650</v>
      </c>
      <c r="B2651" s="1">
        <v>45241</v>
      </c>
      <c r="C2651">
        <v>59</v>
      </c>
      <c r="D2651">
        <v>48</v>
      </c>
      <c r="E2651">
        <v>6</v>
      </c>
      <c r="F2651">
        <v>25</v>
      </c>
      <c r="G2651">
        <v>31</v>
      </c>
      <c r="H2651">
        <v>6</v>
      </c>
      <c r="I2651">
        <v>59</v>
      </c>
      <c r="J2651">
        <f t="shared" si="48"/>
        <v>-16.282835552356957</v>
      </c>
      <c r="K2651">
        <v>0.71716444764304299</v>
      </c>
      <c r="L2651">
        <v>4.717164447643043</v>
      </c>
      <c r="M2651">
        <v>31.717164447643043</v>
      </c>
      <c r="N2651">
        <v>-11.282835552356957</v>
      </c>
      <c r="O2651">
        <v>-12.282835552356957</v>
      </c>
      <c r="P2651">
        <v>-23.282835552356957</v>
      </c>
      <c r="Q2651">
        <v>-23.282835552356957</v>
      </c>
      <c r="R2651">
        <v>22.717164447643043</v>
      </c>
      <c r="S2651">
        <v>66.717164447643043</v>
      </c>
      <c r="T2651">
        <v>48.717164447643043</v>
      </c>
    </row>
    <row r="2652" spans="1:20" x14ac:dyDescent="0.3">
      <c r="A2652">
        <v>2651</v>
      </c>
      <c r="B2652" s="1">
        <v>45242</v>
      </c>
      <c r="C2652">
        <v>68</v>
      </c>
      <c r="D2652">
        <v>24</v>
      </c>
      <c r="E2652">
        <v>6</v>
      </c>
      <c r="F2652">
        <v>12</v>
      </c>
      <c r="G2652">
        <v>40</v>
      </c>
      <c r="H2652">
        <v>4</v>
      </c>
      <c r="I2652">
        <v>68</v>
      </c>
      <c r="J2652">
        <f t="shared" si="48"/>
        <v>-7.282835552356957</v>
      </c>
      <c r="K2652">
        <v>-16.282835552356957</v>
      </c>
      <c r="L2652">
        <v>0.71716444764304299</v>
      </c>
      <c r="M2652">
        <v>4.717164447643043</v>
      </c>
      <c r="N2652">
        <v>31.717164447643043</v>
      </c>
      <c r="O2652">
        <v>-11.282835552356957</v>
      </c>
      <c r="P2652">
        <v>-12.282835552356957</v>
      </c>
      <c r="Q2652">
        <v>-23.282835552356957</v>
      </c>
      <c r="R2652">
        <v>-23.282835552356957</v>
      </c>
      <c r="S2652">
        <v>22.717164447643043</v>
      </c>
      <c r="T2652">
        <v>66.717164447643043</v>
      </c>
    </row>
    <row r="2653" spans="1:20" x14ac:dyDescent="0.3">
      <c r="A2653">
        <v>2652</v>
      </c>
      <c r="B2653" s="1">
        <v>45243</v>
      </c>
      <c r="C2653">
        <v>24</v>
      </c>
      <c r="D2653">
        <v>28</v>
      </c>
      <c r="E2653">
        <v>9</v>
      </c>
      <c r="F2653">
        <v>18</v>
      </c>
      <c r="G2653">
        <v>43</v>
      </c>
      <c r="H2653">
        <v>5</v>
      </c>
      <c r="I2653">
        <v>43</v>
      </c>
      <c r="J2653">
        <f t="shared" si="48"/>
        <v>-32.282835552356957</v>
      </c>
      <c r="K2653">
        <v>-7.282835552356957</v>
      </c>
      <c r="L2653">
        <v>-16.282835552356957</v>
      </c>
      <c r="M2653">
        <v>0.71716444764304299</v>
      </c>
      <c r="N2653">
        <v>4.717164447643043</v>
      </c>
      <c r="O2653">
        <v>31.717164447643043</v>
      </c>
      <c r="P2653">
        <v>-11.282835552356957</v>
      </c>
      <c r="Q2653">
        <v>-12.282835552356957</v>
      </c>
      <c r="R2653">
        <v>-23.282835552356957</v>
      </c>
      <c r="S2653">
        <v>-23.282835552356957</v>
      </c>
      <c r="T2653">
        <v>22.717164447643043</v>
      </c>
    </row>
    <row r="2654" spans="1:20" x14ac:dyDescent="0.3">
      <c r="A2654">
        <v>2653</v>
      </c>
      <c r="B2654" s="1">
        <v>45244</v>
      </c>
      <c r="C2654">
        <v>37</v>
      </c>
      <c r="D2654">
        <v>58</v>
      </c>
      <c r="E2654">
        <v>7</v>
      </c>
      <c r="F2654">
        <v>23</v>
      </c>
      <c r="G2654">
        <v>38</v>
      </c>
      <c r="H2654">
        <v>7</v>
      </c>
      <c r="I2654">
        <v>58</v>
      </c>
      <c r="J2654">
        <f t="shared" si="48"/>
        <v>-17.282835552356957</v>
      </c>
      <c r="K2654">
        <v>-32.282835552356957</v>
      </c>
      <c r="L2654">
        <v>-7.282835552356957</v>
      </c>
      <c r="M2654">
        <v>-16.282835552356957</v>
      </c>
      <c r="N2654">
        <v>0.71716444764304299</v>
      </c>
      <c r="O2654">
        <v>4.717164447643043</v>
      </c>
      <c r="P2654">
        <v>31.717164447643043</v>
      </c>
      <c r="Q2654">
        <v>-11.282835552356957</v>
      </c>
      <c r="R2654">
        <v>-12.282835552356957</v>
      </c>
      <c r="S2654">
        <v>-23.282835552356957</v>
      </c>
      <c r="T2654">
        <v>-23.282835552356957</v>
      </c>
    </row>
    <row r="2655" spans="1:20" x14ac:dyDescent="0.3">
      <c r="A2655">
        <v>2654</v>
      </c>
      <c r="B2655" s="1">
        <v>45245</v>
      </c>
      <c r="C2655">
        <v>106</v>
      </c>
      <c r="D2655">
        <v>38</v>
      </c>
      <c r="E2655">
        <v>11</v>
      </c>
      <c r="F2655">
        <v>16</v>
      </c>
      <c r="G2655">
        <v>37</v>
      </c>
      <c r="H2655">
        <v>4</v>
      </c>
      <c r="I2655">
        <v>106</v>
      </c>
      <c r="J2655">
        <f t="shared" si="48"/>
        <v>30.717164447643043</v>
      </c>
      <c r="K2655">
        <v>-17.282835552356957</v>
      </c>
      <c r="L2655">
        <v>-32.282835552356957</v>
      </c>
      <c r="M2655">
        <v>-7.282835552356957</v>
      </c>
      <c r="N2655">
        <v>-16.282835552356957</v>
      </c>
      <c r="O2655">
        <v>0.71716444764304299</v>
      </c>
      <c r="P2655">
        <v>4.717164447643043</v>
      </c>
      <c r="Q2655">
        <v>31.717164447643043</v>
      </c>
      <c r="R2655">
        <v>-11.282835552356957</v>
      </c>
      <c r="S2655">
        <v>-12.282835552356957</v>
      </c>
      <c r="T2655">
        <v>-23.282835552356957</v>
      </c>
    </row>
    <row r="2656" spans="1:20" x14ac:dyDescent="0.3">
      <c r="A2656">
        <v>2655</v>
      </c>
      <c r="B2656" s="1">
        <v>45246</v>
      </c>
      <c r="C2656">
        <v>62</v>
      </c>
      <c r="D2656">
        <v>45</v>
      </c>
      <c r="E2656">
        <v>20</v>
      </c>
      <c r="F2656">
        <v>32</v>
      </c>
      <c r="G2656">
        <v>35</v>
      </c>
      <c r="H2656">
        <v>9</v>
      </c>
      <c r="I2656">
        <v>62</v>
      </c>
      <c r="J2656">
        <f t="shared" si="48"/>
        <v>-13.282835552356957</v>
      </c>
      <c r="K2656">
        <v>30.717164447643043</v>
      </c>
      <c r="L2656">
        <v>-17.282835552356957</v>
      </c>
      <c r="M2656">
        <v>-32.282835552356957</v>
      </c>
      <c r="N2656">
        <v>-7.282835552356957</v>
      </c>
      <c r="O2656">
        <v>-16.282835552356957</v>
      </c>
      <c r="P2656">
        <v>0.71716444764304299</v>
      </c>
      <c r="Q2656">
        <v>4.717164447643043</v>
      </c>
      <c r="R2656">
        <v>31.717164447643043</v>
      </c>
      <c r="S2656">
        <v>-11.282835552356957</v>
      </c>
      <c r="T2656">
        <v>-12.282835552356957</v>
      </c>
    </row>
    <row r="2657" spans="1:20" x14ac:dyDescent="0.3">
      <c r="A2657">
        <v>2656</v>
      </c>
      <c r="B2657" s="1">
        <v>45247</v>
      </c>
      <c r="C2657">
        <v>66</v>
      </c>
      <c r="D2657">
        <v>74</v>
      </c>
      <c r="E2657">
        <v>21</v>
      </c>
      <c r="F2657">
        <v>37</v>
      </c>
      <c r="G2657">
        <v>29</v>
      </c>
      <c r="H2657">
        <v>9</v>
      </c>
      <c r="I2657">
        <v>74</v>
      </c>
      <c r="J2657">
        <f t="shared" si="48"/>
        <v>-1.282835552356957</v>
      </c>
      <c r="K2657">
        <v>-13.282835552356957</v>
      </c>
      <c r="L2657">
        <v>30.717164447643043</v>
      </c>
      <c r="M2657">
        <v>-17.282835552356957</v>
      </c>
      <c r="N2657">
        <v>-32.282835552356957</v>
      </c>
      <c r="O2657">
        <v>-7.282835552356957</v>
      </c>
      <c r="P2657">
        <v>-16.282835552356957</v>
      </c>
      <c r="Q2657">
        <v>0.71716444764304299</v>
      </c>
      <c r="R2657">
        <v>4.717164447643043</v>
      </c>
      <c r="S2657">
        <v>31.717164447643043</v>
      </c>
      <c r="T2657">
        <v>-11.282835552356957</v>
      </c>
    </row>
    <row r="2658" spans="1:20" x14ac:dyDescent="0.3">
      <c r="A2658">
        <v>2657</v>
      </c>
      <c r="B2658" s="1">
        <v>45248</v>
      </c>
      <c r="C2658">
        <v>140</v>
      </c>
      <c r="D2658">
        <v>78</v>
      </c>
      <c r="E2658">
        <v>23</v>
      </c>
      <c r="F2658">
        <v>40</v>
      </c>
      <c r="G2658">
        <v>27</v>
      </c>
      <c r="H2658">
        <v>10</v>
      </c>
      <c r="I2658">
        <v>140</v>
      </c>
      <c r="J2658">
        <f t="shared" si="48"/>
        <v>64.717164447643043</v>
      </c>
      <c r="K2658">
        <v>-1.282835552356957</v>
      </c>
      <c r="L2658">
        <v>-13.282835552356957</v>
      </c>
      <c r="M2658">
        <v>30.717164447643043</v>
      </c>
      <c r="N2658">
        <v>-17.282835552356957</v>
      </c>
      <c r="O2658">
        <v>-32.282835552356957</v>
      </c>
      <c r="P2658">
        <v>-7.282835552356957</v>
      </c>
      <c r="Q2658">
        <v>-16.282835552356957</v>
      </c>
      <c r="R2658">
        <v>0.71716444764304299</v>
      </c>
      <c r="S2658">
        <v>4.717164447643043</v>
      </c>
      <c r="T2658">
        <v>31.717164447643043</v>
      </c>
    </row>
    <row r="2659" spans="1:20" x14ac:dyDescent="0.3">
      <c r="A2659">
        <v>2658</v>
      </c>
      <c r="B2659" s="1">
        <v>45249</v>
      </c>
      <c r="C2659">
        <v>150</v>
      </c>
      <c r="D2659">
        <v>84</v>
      </c>
      <c r="E2659">
        <v>34</v>
      </c>
      <c r="F2659">
        <v>35</v>
      </c>
      <c r="G2659">
        <v>26</v>
      </c>
      <c r="H2659">
        <v>8</v>
      </c>
      <c r="I2659">
        <v>150</v>
      </c>
      <c r="J2659">
        <f t="shared" si="48"/>
        <v>74.717164447643043</v>
      </c>
      <c r="K2659">
        <v>64.717164447643043</v>
      </c>
      <c r="L2659">
        <v>-1.282835552356957</v>
      </c>
      <c r="M2659">
        <v>-13.282835552356957</v>
      </c>
      <c r="N2659">
        <v>30.717164447643043</v>
      </c>
      <c r="O2659">
        <v>-17.282835552356957</v>
      </c>
      <c r="P2659">
        <v>-32.282835552356957</v>
      </c>
      <c r="Q2659">
        <v>-7.282835552356957</v>
      </c>
      <c r="R2659">
        <v>-16.282835552356957</v>
      </c>
      <c r="S2659">
        <v>0.71716444764304299</v>
      </c>
      <c r="T2659">
        <v>4.717164447643043</v>
      </c>
    </row>
    <row r="2660" spans="1:20" x14ac:dyDescent="0.3">
      <c r="A2660">
        <v>2659</v>
      </c>
      <c r="B2660" s="1">
        <v>45250</v>
      </c>
      <c r="C2660">
        <v>167</v>
      </c>
      <c r="D2660">
        <v>40</v>
      </c>
      <c r="E2660">
        <v>19</v>
      </c>
      <c r="F2660">
        <v>24</v>
      </c>
      <c r="G2660">
        <v>16</v>
      </c>
      <c r="H2660">
        <v>14</v>
      </c>
      <c r="I2660">
        <v>167</v>
      </c>
      <c r="J2660">
        <f t="shared" si="48"/>
        <v>91.717164447643043</v>
      </c>
      <c r="K2660">
        <v>74.717164447643043</v>
      </c>
      <c r="L2660">
        <v>64.717164447643043</v>
      </c>
      <c r="M2660">
        <v>-1.282835552356957</v>
      </c>
      <c r="N2660">
        <v>-13.282835552356957</v>
      </c>
      <c r="O2660">
        <v>30.717164447643043</v>
      </c>
      <c r="P2660">
        <v>-17.282835552356957</v>
      </c>
      <c r="Q2660">
        <v>-32.282835552356957</v>
      </c>
      <c r="R2660">
        <v>-7.282835552356957</v>
      </c>
      <c r="S2660">
        <v>-16.282835552356957</v>
      </c>
      <c r="T2660">
        <v>0.71716444764304299</v>
      </c>
    </row>
    <row r="2661" spans="1:20" x14ac:dyDescent="0.3">
      <c r="A2661">
        <v>2660</v>
      </c>
      <c r="B2661" s="1">
        <v>45251</v>
      </c>
      <c r="C2661">
        <v>78</v>
      </c>
      <c r="D2661">
        <v>102</v>
      </c>
      <c r="E2661">
        <v>14</v>
      </c>
      <c r="F2661">
        <v>40</v>
      </c>
      <c r="G2661">
        <v>24</v>
      </c>
      <c r="H2661">
        <v>9</v>
      </c>
      <c r="I2661">
        <v>102</v>
      </c>
      <c r="J2661">
        <f t="shared" si="48"/>
        <v>26.717164447643043</v>
      </c>
      <c r="K2661">
        <v>91.717164447643043</v>
      </c>
      <c r="L2661">
        <v>74.717164447643043</v>
      </c>
      <c r="M2661">
        <v>64.717164447643043</v>
      </c>
      <c r="N2661">
        <v>-1.282835552356957</v>
      </c>
      <c r="O2661">
        <v>-13.282835552356957</v>
      </c>
      <c r="P2661">
        <v>30.717164447643043</v>
      </c>
      <c r="Q2661">
        <v>-17.282835552356957</v>
      </c>
      <c r="R2661">
        <v>-32.282835552356957</v>
      </c>
      <c r="S2661">
        <v>-7.282835552356957</v>
      </c>
      <c r="T2661">
        <v>-16.282835552356957</v>
      </c>
    </row>
    <row r="2662" spans="1:20" x14ac:dyDescent="0.3">
      <c r="A2662">
        <v>2661</v>
      </c>
      <c r="B2662" s="1">
        <v>45252</v>
      </c>
      <c r="C2662">
        <v>187</v>
      </c>
      <c r="D2662">
        <v>80</v>
      </c>
      <c r="E2662">
        <v>18</v>
      </c>
      <c r="F2662">
        <v>34</v>
      </c>
      <c r="G2662">
        <v>24</v>
      </c>
      <c r="H2662">
        <v>8</v>
      </c>
      <c r="I2662">
        <v>187</v>
      </c>
      <c r="J2662">
        <f t="shared" si="48"/>
        <v>111.71716444764304</v>
      </c>
      <c r="K2662">
        <v>26.717164447643043</v>
      </c>
      <c r="L2662">
        <v>91.717164447643043</v>
      </c>
      <c r="M2662">
        <v>74.717164447643043</v>
      </c>
      <c r="N2662">
        <v>64.717164447643043</v>
      </c>
      <c r="O2662">
        <v>-1.282835552356957</v>
      </c>
      <c r="P2662">
        <v>-13.282835552356957</v>
      </c>
      <c r="Q2662">
        <v>30.717164447643043</v>
      </c>
      <c r="R2662">
        <v>-17.282835552356957</v>
      </c>
      <c r="S2662">
        <v>-32.282835552356957</v>
      </c>
      <c r="T2662">
        <v>-7.282835552356957</v>
      </c>
    </row>
    <row r="2663" spans="1:20" x14ac:dyDescent="0.3">
      <c r="A2663">
        <v>2662</v>
      </c>
      <c r="B2663" s="1">
        <v>45253</v>
      </c>
      <c r="C2663">
        <v>152</v>
      </c>
      <c r="D2663">
        <v>83</v>
      </c>
      <c r="E2663">
        <v>13</v>
      </c>
      <c r="F2663">
        <v>41</v>
      </c>
      <c r="G2663">
        <v>25</v>
      </c>
      <c r="H2663">
        <v>12</v>
      </c>
      <c r="I2663">
        <v>152</v>
      </c>
      <c r="J2663">
        <f t="shared" si="48"/>
        <v>76.717164447643043</v>
      </c>
      <c r="K2663">
        <v>111.71716444764304</v>
      </c>
      <c r="L2663">
        <v>26.717164447643043</v>
      </c>
      <c r="M2663">
        <v>91.717164447643043</v>
      </c>
      <c r="N2663">
        <v>74.717164447643043</v>
      </c>
      <c r="O2663">
        <v>64.717164447643043</v>
      </c>
      <c r="P2663">
        <v>-1.282835552356957</v>
      </c>
      <c r="Q2663">
        <v>-13.282835552356957</v>
      </c>
      <c r="R2663">
        <v>30.717164447643043</v>
      </c>
      <c r="S2663">
        <v>-17.282835552356957</v>
      </c>
      <c r="T2663">
        <v>-32.282835552356957</v>
      </c>
    </row>
    <row r="2664" spans="1:20" x14ac:dyDescent="0.3">
      <c r="A2664">
        <v>2663</v>
      </c>
      <c r="B2664" s="1">
        <v>45254</v>
      </c>
      <c r="C2664">
        <v>150</v>
      </c>
      <c r="D2664">
        <v>87</v>
      </c>
      <c r="E2664">
        <v>15</v>
      </c>
      <c r="F2664">
        <v>42</v>
      </c>
      <c r="G2664">
        <v>24</v>
      </c>
      <c r="H2664">
        <v>9</v>
      </c>
      <c r="I2664">
        <v>150</v>
      </c>
      <c r="J2664">
        <f t="shared" si="48"/>
        <v>74.717164447643043</v>
      </c>
      <c r="K2664">
        <v>76.717164447643043</v>
      </c>
      <c r="L2664">
        <v>111.71716444764304</v>
      </c>
      <c r="M2664">
        <v>26.717164447643043</v>
      </c>
      <c r="N2664">
        <v>91.717164447643043</v>
      </c>
      <c r="O2664">
        <v>74.717164447643043</v>
      </c>
      <c r="P2664">
        <v>64.717164447643043</v>
      </c>
      <c r="Q2664">
        <v>-1.282835552356957</v>
      </c>
      <c r="R2664">
        <v>-13.282835552356957</v>
      </c>
      <c r="S2664">
        <v>30.717164447643043</v>
      </c>
      <c r="T2664">
        <v>-17.282835552356957</v>
      </c>
    </row>
    <row r="2665" spans="1:20" x14ac:dyDescent="0.3">
      <c r="A2665">
        <v>2664</v>
      </c>
      <c r="B2665" s="1">
        <v>45255</v>
      </c>
      <c r="C2665">
        <v>140</v>
      </c>
      <c r="D2665">
        <v>79</v>
      </c>
      <c r="E2665">
        <v>27</v>
      </c>
      <c r="F2665">
        <v>32</v>
      </c>
      <c r="G2665">
        <v>23</v>
      </c>
      <c r="H2665">
        <v>7</v>
      </c>
      <c r="I2665">
        <v>140</v>
      </c>
      <c r="J2665">
        <f t="shared" si="48"/>
        <v>64.717164447643043</v>
      </c>
      <c r="K2665">
        <v>74.717164447643043</v>
      </c>
      <c r="L2665">
        <v>76.717164447643043</v>
      </c>
      <c r="M2665">
        <v>111.71716444764304</v>
      </c>
      <c r="N2665">
        <v>26.717164447643043</v>
      </c>
      <c r="O2665">
        <v>91.717164447643043</v>
      </c>
      <c r="P2665">
        <v>74.717164447643043</v>
      </c>
      <c r="Q2665">
        <v>64.717164447643043</v>
      </c>
      <c r="R2665">
        <v>-1.282835552356957</v>
      </c>
      <c r="S2665">
        <v>-13.282835552356957</v>
      </c>
      <c r="T2665">
        <v>30.717164447643043</v>
      </c>
    </row>
    <row r="2666" spans="1:20" x14ac:dyDescent="0.3">
      <c r="A2666">
        <v>2665</v>
      </c>
      <c r="B2666" s="1">
        <v>45256</v>
      </c>
      <c r="C2666">
        <v>137</v>
      </c>
      <c r="D2666">
        <v>92</v>
      </c>
      <c r="E2666">
        <v>29</v>
      </c>
      <c r="F2666">
        <v>38</v>
      </c>
      <c r="G2666">
        <v>25</v>
      </c>
      <c r="H2666">
        <v>11</v>
      </c>
      <c r="I2666">
        <v>137</v>
      </c>
      <c r="J2666">
        <f t="shared" si="48"/>
        <v>61.717164447643043</v>
      </c>
      <c r="K2666">
        <v>64.717164447643043</v>
      </c>
      <c r="L2666">
        <v>74.717164447643043</v>
      </c>
      <c r="M2666">
        <v>76.717164447643043</v>
      </c>
      <c r="N2666">
        <v>111.71716444764304</v>
      </c>
      <c r="O2666">
        <v>26.717164447643043</v>
      </c>
      <c r="P2666">
        <v>91.717164447643043</v>
      </c>
      <c r="Q2666">
        <v>74.717164447643043</v>
      </c>
      <c r="R2666">
        <v>64.717164447643043</v>
      </c>
      <c r="S2666">
        <v>-1.282835552356957</v>
      </c>
      <c r="T2666">
        <v>-13.282835552356957</v>
      </c>
    </row>
    <row r="2667" spans="1:20" x14ac:dyDescent="0.3">
      <c r="A2667">
        <v>2666</v>
      </c>
      <c r="B2667" s="1">
        <v>45257</v>
      </c>
      <c r="C2667">
        <v>160</v>
      </c>
      <c r="D2667">
        <v>91</v>
      </c>
      <c r="E2667">
        <v>22</v>
      </c>
      <c r="F2667">
        <v>36</v>
      </c>
      <c r="G2667">
        <v>24</v>
      </c>
      <c r="H2667">
        <v>9</v>
      </c>
      <c r="I2667">
        <v>160</v>
      </c>
      <c r="J2667">
        <f t="shared" si="48"/>
        <v>84.717164447643043</v>
      </c>
      <c r="K2667">
        <v>61.717164447643043</v>
      </c>
      <c r="L2667">
        <v>64.717164447643043</v>
      </c>
      <c r="M2667">
        <v>74.717164447643043</v>
      </c>
      <c r="N2667">
        <v>76.717164447643043</v>
      </c>
      <c r="O2667">
        <v>111.71716444764304</v>
      </c>
      <c r="P2667">
        <v>26.717164447643043</v>
      </c>
      <c r="Q2667">
        <v>91.717164447643043</v>
      </c>
      <c r="R2667">
        <v>74.717164447643043</v>
      </c>
      <c r="S2667">
        <v>64.717164447643043</v>
      </c>
      <c r="T2667">
        <v>-1.282835552356957</v>
      </c>
    </row>
    <row r="2668" spans="1:20" x14ac:dyDescent="0.3">
      <c r="A2668">
        <v>2667</v>
      </c>
      <c r="B2668" s="1">
        <v>45258</v>
      </c>
      <c r="C2668">
        <v>164</v>
      </c>
      <c r="D2668">
        <v>107</v>
      </c>
      <c r="E2668">
        <v>30</v>
      </c>
      <c r="F2668">
        <v>41</v>
      </c>
      <c r="G2668">
        <v>24</v>
      </c>
      <c r="H2668">
        <v>10</v>
      </c>
      <c r="I2668">
        <v>164</v>
      </c>
      <c r="J2668">
        <f t="shared" si="48"/>
        <v>88.717164447643043</v>
      </c>
      <c r="K2668">
        <v>84.717164447643043</v>
      </c>
      <c r="L2668">
        <v>61.717164447643043</v>
      </c>
      <c r="M2668">
        <v>64.717164447643043</v>
      </c>
      <c r="N2668">
        <v>74.717164447643043</v>
      </c>
      <c r="O2668">
        <v>76.717164447643043</v>
      </c>
      <c r="P2668">
        <v>111.71716444764304</v>
      </c>
      <c r="Q2668">
        <v>26.717164447643043</v>
      </c>
      <c r="R2668">
        <v>91.717164447643043</v>
      </c>
      <c r="S2668">
        <v>74.717164447643043</v>
      </c>
      <c r="T2668">
        <v>64.717164447643043</v>
      </c>
    </row>
    <row r="2669" spans="1:20" x14ac:dyDescent="0.3">
      <c r="A2669">
        <v>2668</v>
      </c>
      <c r="B2669" s="1">
        <v>45259</v>
      </c>
      <c r="C2669">
        <v>187</v>
      </c>
      <c r="D2669">
        <v>92</v>
      </c>
      <c r="E2669">
        <v>15</v>
      </c>
      <c r="F2669">
        <v>30</v>
      </c>
      <c r="G2669">
        <v>24</v>
      </c>
      <c r="H2669">
        <v>7</v>
      </c>
      <c r="I2669">
        <v>187</v>
      </c>
      <c r="J2669">
        <f t="shared" si="48"/>
        <v>111.71716444764304</v>
      </c>
      <c r="K2669">
        <v>88.717164447643043</v>
      </c>
      <c r="L2669">
        <v>84.717164447643043</v>
      </c>
      <c r="M2669">
        <v>61.717164447643043</v>
      </c>
      <c r="N2669">
        <v>64.717164447643043</v>
      </c>
      <c r="O2669">
        <v>74.717164447643043</v>
      </c>
      <c r="P2669">
        <v>76.717164447643043</v>
      </c>
      <c r="Q2669">
        <v>111.71716444764304</v>
      </c>
      <c r="R2669">
        <v>26.717164447643043</v>
      </c>
      <c r="S2669">
        <v>91.717164447643043</v>
      </c>
      <c r="T2669">
        <v>74.717164447643043</v>
      </c>
    </row>
    <row r="2670" spans="1:20" x14ac:dyDescent="0.3">
      <c r="A2670">
        <v>2669</v>
      </c>
      <c r="B2670" s="1">
        <v>45260</v>
      </c>
      <c r="C2670">
        <v>172</v>
      </c>
      <c r="D2670">
        <v>36</v>
      </c>
      <c r="E2670">
        <v>15</v>
      </c>
      <c r="F2670">
        <v>15</v>
      </c>
      <c r="G2670">
        <v>24</v>
      </c>
      <c r="H2670">
        <v>4</v>
      </c>
      <c r="I2670">
        <v>172</v>
      </c>
      <c r="J2670">
        <f t="shared" si="48"/>
        <v>96.717164447643043</v>
      </c>
      <c r="K2670">
        <v>111.71716444764304</v>
      </c>
      <c r="L2670">
        <v>88.717164447643043</v>
      </c>
      <c r="M2670">
        <v>84.717164447643043</v>
      </c>
      <c r="N2670">
        <v>61.717164447643043</v>
      </c>
      <c r="O2670">
        <v>64.717164447643043</v>
      </c>
      <c r="P2670">
        <v>74.717164447643043</v>
      </c>
      <c r="Q2670">
        <v>76.717164447643043</v>
      </c>
      <c r="R2670">
        <v>111.71716444764304</v>
      </c>
      <c r="S2670">
        <v>26.717164447643043</v>
      </c>
      <c r="T2670">
        <v>91.717164447643043</v>
      </c>
    </row>
    <row r="2671" spans="1:20" x14ac:dyDescent="0.3">
      <c r="A2671">
        <v>2670</v>
      </c>
      <c r="B2671" s="1">
        <v>45261</v>
      </c>
      <c r="C2671">
        <v>65</v>
      </c>
      <c r="D2671">
        <v>52</v>
      </c>
      <c r="E2671">
        <v>9</v>
      </c>
      <c r="F2671">
        <v>16</v>
      </c>
      <c r="G2671">
        <v>25</v>
      </c>
      <c r="H2671">
        <v>5</v>
      </c>
      <c r="I2671">
        <v>65</v>
      </c>
      <c r="J2671">
        <f t="shared" si="48"/>
        <v>-10.282835552356957</v>
      </c>
      <c r="K2671">
        <v>96.717164447643043</v>
      </c>
      <c r="L2671">
        <v>111.71716444764304</v>
      </c>
      <c r="M2671">
        <v>88.717164447643043</v>
      </c>
      <c r="N2671">
        <v>84.717164447643043</v>
      </c>
      <c r="O2671">
        <v>61.717164447643043</v>
      </c>
      <c r="P2671">
        <v>64.717164447643043</v>
      </c>
      <c r="Q2671">
        <v>74.717164447643043</v>
      </c>
      <c r="R2671">
        <v>76.717164447643043</v>
      </c>
      <c r="S2671">
        <v>111.71716444764304</v>
      </c>
      <c r="T2671">
        <v>26.717164447643043</v>
      </c>
    </row>
    <row r="2672" spans="1:20" x14ac:dyDescent="0.3">
      <c r="A2672">
        <v>2671</v>
      </c>
      <c r="B2672" s="1">
        <v>45262</v>
      </c>
      <c r="C2672">
        <v>103</v>
      </c>
      <c r="D2672">
        <v>53</v>
      </c>
      <c r="E2672">
        <v>7</v>
      </c>
      <c r="F2672">
        <v>16</v>
      </c>
      <c r="G2672">
        <v>25</v>
      </c>
      <c r="H2672">
        <v>5</v>
      </c>
      <c r="I2672">
        <v>103</v>
      </c>
      <c r="J2672">
        <f t="shared" si="48"/>
        <v>27.717164447643043</v>
      </c>
      <c r="K2672">
        <v>-10.282835552356957</v>
      </c>
      <c r="L2672">
        <v>96.717164447643043</v>
      </c>
      <c r="M2672">
        <v>111.71716444764304</v>
      </c>
      <c r="N2672">
        <v>88.717164447643043</v>
      </c>
      <c r="O2672">
        <v>84.717164447643043</v>
      </c>
      <c r="P2672">
        <v>61.717164447643043</v>
      </c>
      <c r="Q2672">
        <v>64.717164447643043</v>
      </c>
      <c r="R2672">
        <v>74.717164447643043</v>
      </c>
      <c r="S2672">
        <v>76.717164447643043</v>
      </c>
      <c r="T2672">
        <v>111.71716444764304</v>
      </c>
    </row>
    <row r="2673" spans="1:20" x14ac:dyDescent="0.3">
      <c r="A2673">
        <v>2672</v>
      </c>
      <c r="B2673" s="1">
        <v>45263</v>
      </c>
      <c r="C2673">
        <v>107</v>
      </c>
      <c r="D2673">
        <v>44</v>
      </c>
      <c r="E2673">
        <v>7</v>
      </c>
      <c r="F2673">
        <v>18</v>
      </c>
      <c r="G2673">
        <v>24</v>
      </c>
      <c r="H2673">
        <v>6</v>
      </c>
      <c r="I2673">
        <v>107</v>
      </c>
      <c r="J2673">
        <f t="shared" si="48"/>
        <v>31.717164447643043</v>
      </c>
      <c r="K2673">
        <v>27.717164447643043</v>
      </c>
      <c r="L2673">
        <v>-10.282835552356957</v>
      </c>
      <c r="M2673">
        <v>96.717164447643043</v>
      </c>
      <c r="N2673">
        <v>111.71716444764304</v>
      </c>
      <c r="O2673">
        <v>88.717164447643043</v>
      </c>
      <c r="P2673">
        <v>84.717164447643043</v>
      </c>
      <c r="Q2673">
        <v>61.717164447643043</v>
      </c>
      <c r="R2673">
        <v>64.717164447643043</v>
      </c>
      <c r="S2673">
        <v>74.717164447643043</v>
      </c>
      <c r="T2673">
        <v>76.717164447643043</v>
      </c>
    </row>
    <row r="2674" spans="1:20" x14ac:dyDescent="0.3">
      <c r="A2674">
        <v>2673</v>
      </c>
      <c r="B2674" s="1">
        <v>45264</v>
      </c>
      <c r="C2674">
        <v>69</v>
      </c>
      <c r="D2674">
        <v>65</v>
      </c>
      <c r="E2674">
        <v>5</v>
      </c>
      <c r="F2674">
        <v>23</v>
      </c>
      <c r="G2674">
        <v>24</v>
      </c>
      <c r="H2674">
        <v>7</v>
      </c>
      <c r="I2674">
        <v>69</v>
      </c>
      <c r="J2674">
        <f t="shared" si="48"/>
        <v>-6.282835552356957</v>
      </c>
      <c r="K2674">
        <v>31.717164447643043</v>
      </c>
      <c r="L2674">
        <v>27.717164447643043</v>
      </c>
      <c r="M2674">
        <v>-10.282835552356957</v>
      </c>
      <c r="N2674">
        <v>96.717164447643043</v>
      </c>
      <c r="O2674">
        <v>111.71716444764304</v>
      </c>
      <c r="P2674">
        <v>88.717164447643043</v>
      </c>
      <c r="Q2674">
        <v>84.717164447643043</v>
      </c>
      <c r="R2674">
        <v>61.717164447643043</v>
      </c>
      <c r="S2674">
        <v>64.717164447643043</v>
      </c>
      <c r="T2674">
        <v>74.717164447643043</v>
      </c>
    </row>
    <row r="2675" spans="1:20" x14ac:dyDescent="0.3">
      <c r="A2675">
        <v>2674</v>
      </c>
      <c r="B2675" s="1">
        <v>45265</v>
      </c>
      <c r="C2675">
        <v>112</v>
      </c>
      <c r="D2675">
        <v>61</v>
      </c>
      <c r="E2675">
        <v>8</v>
      </c>
      <c r="F2675">
        <v>21</v>
      </c>
      <c r="G2675">
        <v>24</v>
      </c>
      <c r="H2675">
        <v>6</v>
      </c>
      <c r="I2675">
        <v>112</v>
      </c>
      <c r="J2675">
        <f t="shared" si="48"/>
        <v>36.717164447643043</v>
      </c>
      <c r="K2675">
        <v>-6.282835552356957</v>
      </c>
      <c r="L2675">
        <v>31.717164447643043</v>
      </c>
      <c r="M2675">
        <v>27.717164447643043</v>
      </c>
      <c r="N2675">
        <v>-10.282835552356957</v>
      </c>
      <c r="O2675">
        <v>96.717164447643043</v>
      </c>
      <c r="P2675">
        <v>111.71716444764304</v>
      </c>
      <c r="Q2675">
        <v>88.717164447643043</v>
      </c>
      <c r="R2675">
        <v>84.717164447643043</v>
      </c>
      <c r="S2675">
        <v>61.717164447643043</v>
      </c>
      <c r="T2675">
        <v>64.717164447643043</v>
      </c>
    </row>
    <row r="2676" spans="1:20" x14ac:dyDescent="0.3">
      <c r="A2676">
        <v>2675</v>
      </c>
      <c r="B2676" s="1">
        <v>45266</v>
      </c>
      <c r="C2676">
        <v>109</v>
      </c>
      <c r="D2676">
        <v>62</v>
      </c>
      <c r="E2676">
        <v>16</v>
      </c>
      <c r="F2676">
        <v>33</v>
      </c>
      <c r="G2676">
        <v>24</v>
      </c>
      <c r="H2676">
        <v>11</v>
      </c>
      <c r="I2676">
        <v>109</v>
      </c>
      <c r="J2676">
        <f t="shared" si="48"/>
        <v>33.717164447643043</v>
      </c>
      <c r="K2676">
        <v>36.717164447643043</v>
      </c>
      <c r="L2676">
        <v>-6.282835552356957</v>
      </c>
      <c r="M2676">
        <v>31.717164447643043</v>
      </c>
      <c r="N2676">
        <v>27.717164447643043</v>
      </c>
      <c r="O2676">
        <v>-10.282835552356957</v>
      </c>
      <c r="P2676">
        <v>96.717164447643043</v>
      </c>
      <c r="Q2676">
        <v>111.71716444764304</v>
      </c>
      <c r="R2676">
        <v>88.717164447643043</v>
      </c>
      <c r="S2676">
        <v>84.717164447643043</v>
      </c>
      <c r="T2676">
        <v>61.717164447643043</v>
      </c>
    </row>
    <row r="2677" spans="1:20" x14ac:dyDescent="0.3">
      <c r="A2677">
        <v>2676</v>
      </c>
      <c r="B2677" s="1">
        <v>45267</v>
      </c>
      <c r="C2677">
        <v>119</v>
      </c>
      <c r="D2677">
        <v>75</v>
      </c>
      <c r="E2677">
        <v>16</v>
      </c>
      <c r="F2677">
        <v>41</v>
      </c>
      <c r="G2677">
        <v>24</v>
      </c>
      <c r="H2677">
        <v>9</v>
      </c>
      <c r="I2677">
        <v>119</v>
      </c>
      <c r="J2677">
        <f t="shared" si="48"/>
        <v>43.717164447643043</v>
      </c>
      <c r="K2677">
        <v>33.717164447643043</v>
      </c>
      <c r="L2677">
        <v>36.717164447643043</v>
      </c>
      <c r="M2677">
        <v>-6.282835552356957</v>
      </c>
      <c r="N2677">
        <v>31.717164447643043</v>
      </c>
      <c r="O2677">
        <v>27.717164447643043</v>
      </c>
      <c r="P2677">
        <v>-10.282835552356957</v>
      </c>
      <c r="Q2677">
        <v>96.717164447643043</v>
      </c>
      <c r="R2677">
        <v>111.71716444764304</v>
      </c>
      <c r="S2677">
        <v>88.717164447643043</v>
      </c>
      <c r="T2677">
        <v>84.717164447643043</v>
      </c>
    </row>
    <row r="2678" spans="1:20" x14ac:dyDescent="0.3">
      <c r="A2678">
        <v>2677</v>
      </c>
      <c r="B2678" s="1">
        <v>45268</v>
      </c>
      <c r="C2678">
        <v>133</v>
      </c>
      <c r="D2678">
        <v>80</v>
      </c>
      <c r="E2678">
        <v>11</v>
      </c>
      <c r="F2678">
        <v>34</v>
      </c>
      <c r="G2678">
        <v>24</v>
      </c>
      <c r="H2678">
        <v>9</v>
      </c>
      <c r="I2678">
        <v>133</v>
      </c>
      <c r="J2678">
        <f t="shared" si="48"/>
        <v>57.717164447643043</v>
      </c>
      <c r="K2678">
        <v>43.717164447643043</v>
      </c>
      <c r="L2678">
        <v>33.717164447643043</v>
      </c>
      <c r="M2678">
        <v>36.717164447643043</v>
      </c>
      <c r="N2678">
        <v>-6.282835552356957</v>
      </c>
      <c r="O2678">
        <v>31.717164447643043</v>
      </c>
      <c r="P2678">
        <v>27.717164447643043</v>
      </c>
      <c r="Q2678">
        <v>-10.282835552356957</v>
      </c>
      <c r="R2678">
        <v>96.717164447643043</v>
      </c>
      <c r="S2678">
        <v>111.71716444764304</v>
      </c>
      <c r="T2678">
        <v>88.717164447643043</v>
      </c>
    </row>
    <row r="2679" spans="1:20" x14ac:dyDescent="0.3">
      <c r="A2679">
        <v>2678</v>
      </c>
      <c r="B2679" s="1">
        <v>45269</v>
      </c>
      <c r="C2679">
        <v>141</v>
      </c>
      <c r="D2679">
        <v>59</v>
      </c>
      <c r="E2679">
        <v>9</v>
      </c>
      <c r="F2679">
        <v>23</v>
      </c>
      <c r="G2679">
        <v>24</v>
      </c>
      <c r="H2679">
        <v>7</v>
      </c>
      <c r="I2679">
        <v>141</v>
      </c>
      <c r="J2679">
        <f t="shared" si="48"/>
        <v>65.717164447643043</v>
      </c>
      <c r="K2679">
        <v>57.717164447643043</v>
      </c>
      <c r="L2679">
        <v>43.717164447643043</v>
      </c>
      <c r="M2679">
        <v>33.717164447643043</v>
      </c>
      <c r="N2679">
        <v>36.717164447643043</v>
      </c>
      <c r="O2679">
        <v>-6.282835552356957</v>
      </c>
      <c r="P2679">
        <v>31.717164447643043</v>
      </c>
      <c r="Q2679">
        <v>27.717164447643043</v>
      </c>
      <c r="R2679">
        <v>-10.282835552356957</v>
      </c>
      <c r="S2679">
        <v>96.717164447643043</v>
      </c>
      <c r="T2679">
        <v>111.71716444764304</v>
      </c>
    </row>
    <row r="2680" spans="1:20" x14ac:dyDescent="0.3">
      <c r="A2680">
        <v>2679</v>
      </c>
      <c r="B2680" s="1">
        <v>45270</v>
      </c>
      <c r="C2680">
        <v>79</v>
      </c>
      <c r="D2680">
        <v>74</v>
      </c>
      <c r="E2680">
        <v>7</v>
      </c>
      <c r="F2680">
        <v>31</v>
      </c>
      <c r="G2680">
        <v>25</v>
      </c>
      <c r="H2680">
        <v>11</v>
      </c>
      <c r="I2680">
        <v>79</v>
      </c>
      <c r="J2680">
        <f t="shared" si="48"/>
        <v>3.717164447643043</v>
      </c>
      <c r="K2680">
        <v>65.717164447643043</v>
      </c>
      <c r="L2680">
        <v>57.717164447643043</v>
      </c>
      <c r="M2680">
        <v>43.717164447643043</v>
      </c>
      <c r="N2680">
        <v>33.717164447643043</v>
      </c>
      <c r="O2680">
        <v>36.717164447643043</v>
      </c>
      <c r="P2680">
        <v>-6.282835552356957</v>
      </c>
      <c r="Q2680">
        <v>31.717164447643043</v>
      </c>
      <c r="R2680">
        <v>27.717164447643043</v>
      </c>
      <c r="S2680">
        <v>-10.282835552356957</v>
      </c>
      <c r="T2680">
        <v>96.717164447643043</v>
      </c>
    </row>
    <row r="2681" spans="1:20" x14ac:dyDescent="0.3">
      <c r="A2681">
        <v>2680</v>
      </c>
      <c r="B2681" s="1">
        <v>45271</v>
      </c>
      <c r="C2681">
        <v>88</v>
      </c>
      <c r="D2681">
        <v>80</v>
      </c>
      <c r="E2681">
        <v>6</v>
      </c>
      <c r="F2681">
        <v>32</v>
      </c>
      <c r="G2681">
        <v>25</v>
      </c>
      <c r="H2681">
        <v>13</v>
      </c>
      <c r="I2681">
        <v>88</v>
      </c>
      <c r="J2681">
        <f t="shared" si="48"/>
        <v>12.717164447643043</v>
      </c>
      <c r="K2681">
        <v>3.717164447643043</v>
      </c>
      <c r="L2681">
        <v>65.717164447643043</v>
      </c>
      <c r="M2681">
        <v>57.717164447643043</v>
      </c>
      <c r="N2681">
        <v>43.717164447643043</v>
      </c>
      <c r="O2681">
        <v>33.717164447643043</v>
      </c>
      <c r="P2681">
        <v>36.717164447643043</v>
      </c>
      <c r="Q2681">
        <v>-6.282835552356957</v>
      </c>
      <c r="R2681">
        <v>31.717164447643043</v>
      </c>
      <c r="S2681">
        <v>27.717164447643043</v>
      </c>
      <c r="T2681">
        <v>-10.282835552356957</v>
      </c>
    </row>
    <row r="2682" spans="1:20" x14ac:dyDescent="0.3">
      <c r="A2682">
        <v>2681</v>
      </c>
      <c r="B2682" s="1">
        <v>45272</v>
      </c>
      <c r="C2682">
        <v>102</v>
      </c>
      <c r="D2682">
        <v>61</v>
      </c>
      <c r="E2682">
        <v>11</v>
      </c>
      <c r="F2682">
        <v>28</v>
      </c>
      <c r="G2682">
        <v>23</v>
      </c>
      <c r="H2682">
        <v>8</v>
      </c>
      <c r="I2682">
        <v>102</v>
      </c>
      <c r="J2682">
        <f t="shared" si="48"/>
        <v>26.717164447643043</v>
      </c>
      <c r="K2682">
        <v>12.717164447643043</v>
      </c>
      <c r="L2682">
        <v>3.717164447643043</v>
      </c>
      <c r="M2682">
        <v>65.717164447643043</v>
      </c>
      <c r="N2682">
        <v>57.717164447643043</v>
      </c>
      <c r="O2682">
        <v>43.717164447643043</v>
      </c>
      <c r="P2682">
        <v>33.717164447643043</v>
      </c>
      <c r="Q2682">
        <v>36.717164447643043</v>
      </c>
      <c r="R2682">
        <v>-6.282835552356957</v>
      </c>
      <c r="S2682">
        <v>31.717164447643043</v>
      </c>
      <c r="T2682">
        <v>27.717164447643043</v>
      </c>
    </row>
    <row r="2683" spans="1:20" x14ac:dyDescent="0.3">
      <c r="A2683">
        <v>2682</v>
      </c>
      <c r="B2683" s="1">
        <v>45273</v>
      </c>
      <c r="C2683">
        <v>79</v>
      </c>
      <c r="D2683">
        <v>63</v>
      </c>
      <c r="E2683">
        <v>8</v>
      </c>
      <c r="F2683">
        <v>25</v>
      </c>
      <c r="G2683">
        <v>23</v>
      </c>
      <c r="H2683">
        <v>7</v>
      </c>
      <c r="I2683">
        <v>79</v>
      </c>
      <c r="J2683">
        <f t="shared" si="48"/>
        <v>3.717164447643043</v>
      </c>
      <c r="K2683">
        <v>26.717164447643043</v>
      </c>
      <c r="L2683">
        <v>12.717164447643043</v>
      </c>
      <c r="M2683">
        <v>3.717164447643043</v>
      </c>
      <c r="N2683">
        <v>65.717164447643043</v>
      </c>
      <c r="O2683">
        <v>57.717164447643043</v>
      </c>
      <c r="P2683">
        <v>43.717164447643043</v>
      </c>
      <c r="Q2683">
        <v>33.717164447643043</v>
      </c>
      <c r="R2683">
        <v>36.717164447643043</v>
      </c>
      <c r="S2683">
        <v>-6.282835552356957</v>
      </c>
      <c r="T2683">
        <v>31.717164447643043</v>
      </c>
    </row>
    <row r="2684" spans="1:20" x14ac:dyDescent="0.3">
      <c r="A2684">
        <v>2683</v>
      </c>
      <c r="B2684" s="1">
        <v>45274</v>
      </c>
      <c r="C2684">
        <v>87</v>
      </c>
      <c r="D2684">
        <v>62</v>
      </c>
      <c r="E2684">
        <v>7</v>
      </c>
      <c r="F2684">
        <v>27</v>
      </c>
      <c r="G2684">
        <v>23</v>
      </c>
      <c r="H2684">
        <v>8</v>
      </c>
      <c r="I2684">
        <v>87</v>
      </c>
      <c r="J2684">
        <f t="shared" si="48"/>
        <v>11.717164447643043</v>
      </c>
      <c r="K2684">
        <v>3.717164447643043</v>
      </c>
      <c r="L2684">
        <v>26.717164447643043</v>
      </c>
      <c r="M2684">
        <v>12.717164447643043</v>
      </c>
      <c r="N2684">
        <v>3.717164447643043</v>
      </c>
      <c r="O2684">
        <v>65.717164447643043</v>
      </c>
      <c r="P2684">
        <v>57.717164447643043</v>
      </c>
      <c r="Q2684">
        <v>43.717164447643043</v>
      </c>
      <c r="R2684">
        <v>33.717164447643043</v>
      </c>
      <c r="S2684">
        <v>36.717164447643043</v>
      </c>
      <c r="T2684">
        <v>-6.282835552356957</v>
      </c>
    </row>
    <row r="2685" spans="1:20" x14ac:dyDescent="0.3">
      <c r="A2685">
        <v>2684</v>
      </c>
      <c r="B2685" s="1">
        <v>45275</v>
      </c>
      <c r="C2685">
        <v>75</v>
      </c>
      <c r="D2685">
        <v>62</v>
      </c>
      <c r="E2685">
        <v>6</v>
      </c>
      <c r="F2685">
        <v>21</v>
      </c>
      <c r="G2685">
        <v>23</v>
      </c>
      <c r="H2685">
        <v>6</v>
      </c>
      <c r="I2685">
        <v>75</v>
      </c>
      <c r="J2685">
        <f t="shared" si="48"/>
        <v>-0.28283555235695701</v>
      </c>
      <c r="K2685">
        <v>11.717164447643043</v>
      </c>
      <c r="L2685">
        <v>3.717164447643043</v>
      </c>
      <c r="M2685">
        <v>26.717164447643043</v>
      </c>
      <c r="N2685">
        <v>12.717164447643043</v>
      </c>
      <c r="O2685">
        <v>3.717164447643043</v>
      </c>
      <c r="P2685">
        <v>65.717164447643043</v>
      </c>
      <c r="Q2685">
        <v>57.717164447643043</v>
      </c>
      <c r="R2685">
        <v>43.717164447643043</v>
      </c>
      <c r="S2685">
        <v>33.717164447643043</v>
      </c>
      <c r="T2685">
        <v>36.717164447643043</v>
      </c>
    </row>
    <row r="2686" spans="1:20" x14ac:dyDescent="0.3">
      <c r="A2686">
        <v>2685</v>
      </c>
      <c r="B2686" s="1">
        <v>45276</v>
      </c>
      <c r="C2686">
        <v>73</v>
      </c>
      <c r="D2686">
        <v>33</v>
      </c>
      <c r="E2686">
        <v>9</v>
      </c>
      <c r="F2686">
        <v>16</v>
      </c>
      <c r="G2686">
        <v>22</v>
      </c>
      <c r="H2686">
        <v>4</v>
      </c>
      <c r="I2686">
        <v>73</v>
      </c>
      <c r="J2686">
        <f t="shared" si="48"/>
        <v>-2.282835552356957</v>
      </c>
      <c r="K2686">
        <v>-0.28283555235695701</v>
      </c>
      <c r="L2686">
        <v>11.717164447643043</v>
      </c>
      <c r="M2686">
        <v>3.717164447643043</v>
      </c>
      <c r="N2686">
        <v>26.717164447643043</v>
      </c>
      <c r="O2686">
        <v>12.717164447643043</v>
      </c>
      <c r="P2686">
        <v>3.717164447643043</v>
      </c>
      <c r="Q2686">
        <v>65.717164447643043</v>
      </c>
      <c r="R2686">
        <v>57.717164447643043</v>
      </c>
      <c r="S2686">
        <v>43.717164447643043</v>
      </c>
      <c r="T2686">
        <v>33.717164447643043</v>
      </c>
    </row>
    <row r="2687" spans="1:20" x14ac:dyDescent="0.3">
      <c r="A2687">
        <v>2686</v>
      </c>
      <c r="B2687" s="1">
        <v>45277</v>
      </c>
      <c r="C2687">
        <v>45</v>
      </c>
      <c r="D2687">
        <v>58</v>
      </c>
      <c r="E2687">
        <v>7</v>
      </c>
      <c r="F2687">
        <v>18</v>
      </c>
      <c r="G2687">
        <v>23</v>
      </c>
      <c r="H2687">
        <v>5</v>
      </c>
      <c r="I2687">
        <v>58</v>
      </c>
      <c r="J2687">
        <f t="shared" si="48"/>
        <v>-17.282835552356957</v>
      </c>
      <c r="K2687">
        <v>-2.282835552356957</v>
      </c>
      <c r="L2687">
        <v>-0.28283555235695701</v>
      </c>
      <c r="M2687">
        <v>11.717164447643043</v>
      </c>
      <c r="N2687">
        <v>3.717164447643043</v>
      </c>
      <c r="O2687">
        <v>26.717164447643043</v>
      </c>
      <c r="P2687">
        <v>12.717164447643043</v>
      </c>
      <c r="Q2687">
        <v>3.717164447643043</v>
      </c>
      <c r="R2687">
        <v>65.717164447643043</v>
      </c>
      <c r="S2687">
        <v>57.717164447643043</v>
      </c>
      <c r="T2687">
        <v>43.717164447643043</v>
      </c>
    </row>
    <row r="2688" spans="1:20" x14ac:dyDescent="0.3">
      <c r="A2688">
        <v>2687</v>
      </c>
      <c r="B2688" s="1">
        <v>45278</v>
      </c>
      <c r="C2688">
        <v>113</v>
      </c>
      <c r="D2688">
        <v>34</v>
      </c>
      <c r="E2688">
        <v>9</v>
      </c>
      <c r="F2688">
        <v>12</v>
      </c>
      <c r="G2688">
        <v>23</v>
      </c>
      <c r="H2688">
        <v>3</v>
      </c>
      <c r="I2688">
        <v>113</v>
      </c>
      <c r="J2688">
        <f t="shared" si="48"/>
        <v>37.717164447643043</v>
      </c>
      <c r="K2688">
        <v>-17.282835552356957</v>
      </c>
      <c r="L2688">
        <v>-2.282835552356957</v>
      </c>
      <c r="M2688">
        <v>-0.28283555235695701</v>
      </c>
      <c r="N2688">
        <v>11.717164447643043</v>
      </c>
      <c r="O2688">
        <v>3.717164447643043</v>
      </c>
      <c r="P2688">
        <v>26.717164447643043</v>
      </c>
      <c r="Q2688">
        <v>12.717164447643043</v>
      </c>
      <c r="R2688">
        <v>3.717164447643043</v>
      </c>
      <c r="S2688">
        <v>65.717164447643043</v>
      </c>
      <c r="T2688">
        <v>57.717164447643043</v>
      </c>
    </row>
    <row r="2689" spans="1:20" x14ac:dyDescent="0.3">
      <c r="A2689">
        <v>2688</v>
      </c>
      <c r="B2689" s="1">
        <v>45279</v>
      </c>
      <c r="C2689">
        <v>57</v>
      </c>
      <c r="D2689">
        <v>34</v>
      </c>
      <c r="E2689">
        <v>13</v>
      </c>
      <c r="F2689">
        <v>15</v>
      </c>
      <c r="G2689">
        <v>23</v>
      </c>
      <c r="H2689">
        <v>4</v>
      </c>
      <c r="I2689">
        <v>57</v>
      </c>
      <c r="J2689">
        <f t="shared" si="48"/>
        <v>-18.282835552356957</v>
      </c>
      <c r="K2689">
        <v>37.717164447643043</v>
      </c>
      <c r="L2689">
        <v>-17.282835552356957</v>
      </c>
      <c r="M2689">
        <v>-2.282835552356957</v>
      </c>
      <c r="N2689">
        <v>-0.28283555235695701</v>
      </c>
      <c r="O2689">
        <v>11.717164447643043</v>
      </c>
      <c r="P2689">
        <v>3.717164447643043</v>
      </c>
      <c r="Q2689">
        <v>26.717164447643043</v>
      </c>
      <c r="R2689">
        <v>12.717164447643043</v>
      </c>
      <c r="S2689">
        <v>3.717164447643043</v>
      </c>
      <c r="T2689">
        <v>65.717164447643043</v>
      </c>
    </row>
    <row r="2690" spans="1:20" x14ac:dyDescent="0.3">
      <c r="A2690">
        <v>2689</v>
      </c>
      <c r="B2690" s="1">
        <v>45280</v>
      </c>
      <c r="C2690">
        <v>57</v>
      </c>
      <c r="D2690">
        <v>53</v>
      </c>
      <c r="E2690">
        <v>15</v>
      </c>
      <c r="F2690">
        <v>24</v>
      </c>
      <c r="G2690">
        <v>23</v>
      </c>
      <c r="H2690">
        <v>7</v>
      </c>
      <c r="I2690">
        <v>57</v>
      </c>
      <c r="J2690">
        <f t="shared" si="48"/>
        <v>-18.282835552356957</v>
      </c>
      <c r="K2690">
        <v>-18.282835552356957</v>
      </c>
      <c r="L2690">
        <v>37.717164447643043</v>
      </c>
      <c r="M2690">
        <v>-17.282835552356957</v>
      </c>
      <c r="N2690">
        <v>-2.282835552356957</v>
      </c>
      <c r="O2690">
        <v>-0.28283555235695701</v>
      </c>
      <c r="P2690">
        <v>11.717164447643043</v>
      </c>
      <c r="Q2690">
        <v>3.717164447643043</v>
      </c>
      <c r="R2690">
        <v>26.717164447643043</v>
      </c>
      <c r="S2690">
        <v>12.717164447643043</v>
      </c>
      <c r="T2690">
        <v>3.717164447643043</v>
      </c>
    </row>
    <row r="2691" spans="1:20" x14ac:dyDescent="0.3">
      <c r="A2691">
        <v>2690</v>
      </c>
      <c r="B2691" s="1">
        <v>45281</v>
      </c>
      <c r="C2691">
        <v>100</v>
      </c>
      <c r="D2691">
        <v>57</v>
      </c>
      <c r="E2691">
        <v>21</v>
      </c>
      <c r="F2691">
        <v>24</v>
      </c>
      <c r="G2691">
        <v>23</v>
      </c>
      <c r="H2691">
        <v>6</v>
      </c>
      <c r="I2691">
        <v>100</v>
      </c>
      <c r="J2691">
        <f t="shared" ref="J2691:J2754" si="49">(I2691-$V$2)</f>
        <v>24.717164447643043</v>
      </c>
      <c r="K2691">
        <v>-18.282835552356957</v>
      </c>
      <c r="L2691">
        <v>-18.282835552356957</v>
      </c>
      <c r="M2691">
        <v>37.717164447643043</v>
      </c>
      <c r="N2691">
        <v>-17.282835552356957</v>
      </c>
      <c r="O2691">
        <v>-2.282835552356957</v>
      </c>
      <c r="P2691">
        <v>-0.28283555235695701</v>
      </c>
      <c r="Q2691">
        <v>11.717164447643043</v>
      </c>
      <c r="R2691">
        <v>3.717164447643043</v>
      </c>
      <c r="S2691">
        <v>26.717164447643043</v>
      </c>
      <c r="T2691">
        <v>12.717164447643043</v>
      </c>
    </row>
    <row r="2692" spans="1:20" x14ac:dyDescent="0.3">
      <c r="A2692">
        <v>2691</v>
      </c>
      <c r="B2692" s="1">
        <v>45282</v>
      </c>
      <c r="C2692">
        <v>98</v>
      </c>
      <c r="D2692">
        <v>66</v>
      </c>
      <c r="E2692">
        <v>25</v>
      </c>
      <c r="F2692">
        <v>31</v>
      </c>
      <c r="G2692">
        <v>23</v>
      </c>
      <c r="H2692">
        <v>8</v>
      </c>
      <c r="I2692">
        <v>98</v>
      </c>
      <c r="J2692">
        <f t="shared" si="49"/>
        <v>22.717164447643043</v>
      </c>
      <c r="K2692">
        <v>24.717164447643043</v>
      </c>
      <c r="L2692">
        <v>-18.282835552356957</v>
      </c>
      <c r="M2692">
        <v>-18.282835552356957</v>
      </c>
      <c r="N2692">
        <v>37.717164447643043</v>
      </c>
      <c r="O2692">
        <v>-17.282835552356957</v>
      </c>
      <c r="P2692">
        <v>-2.282835552356957</v>
      </c>
      <c r="Q2692">
        <v>-0.28283555235695701</v>
      </c>
      <c r="R2692">
        <v>11.717164447643043</v>
      </c>
      <c r="S2692">
        <v>3.717164447643043</v>
      </c>
      <c r="T2692">
        <v>26.717164447643043</v>
      </c>
    </row>
    <row r="2693" spans="1:20" x14ac:dyDescent="0.3">
      <c r="A2693">
        <v>2692</v>
      </c>
      <c r="B2693" s="1">
        <v>45283</v>
      </c>
      <c r="C2693">
        <v>134</v>
      </c>
      <c r="D2693">
        <v>72</v>
      </c>
      <c r="E2693">
        <v>23</v>
      </c>
      <c r="F2693">
        <v>17</v>
      </c>
      <c r="G2693">
        <v>23</v>
      </c>
      <c r="H2693">
        <v>4</v>
      </c>
      <c r="I2693">
        <v>134</v>
      </c>
      <c r="J2693">
        <f t="shared" si="49"/>
        <v>58.717164447643043</v>
      </c>
      <c r="K2693">
        <v>22.717164447643043</v>
      </c>
      <c r="L2693">
        <v>24.717164447643043</v>
      </c>
      <c r="M2693">
        <v>-18.282835552356957</v>
      </c>
      <c r="N2693">
        <v>-18.282835552356957</v>
      </c>
      <c r="O2693">
        <v>37.717164447643043</v>
      </c>
      <c r="P2693">
        <v>-17.282835552356957</v>
      </c>
      <c r="Q2693">
        <v>-2.282835552356957</v>
      </c>
      <c r="R2693">
        <v>-0.28283555235695701</v>
      </c>
      <c r="S2693">
        <v>11.717164447643043</v>
      </c>
      <c r="T2693">
        <v>3.717164447643043</v>
      </c>
    </row>
    <row r="2694" spans="1:20" x14ac:dyDescent="0.3">
      <c r="A2694">
        <v>2693</v>
      </c>
      <c r="B2694" s="1">
        <v>45284</v>
      </c>
      <c r="C2694">
        <v>157</v>
      </c>
      <c r="D2694">
        <v>40</v>
      </c>
      <c r="E2694">
        <v>19</v>
      </c>
      <c r="F2694">
        <v>24</v>
      </c>
      <c r="G2694">
        <v>16</v>
      </c>
      <c r="H2694">
        <v>14</v>
      </c>
      <c r="I2694">
        <v>157</v>
      </c>
      <c r="J2694">
        <f t="shared" si="49"/>
        <v>81.717164447643043</v>
      </c>
      <c r="K2694">
        <v>58.717164447643043</v>
      </c>
      <c r="L2694">
        <v>22.717164447643043</v>
      </c>
      <c r="M2694">
        <v>24.717164447643043</v>
      </c>
      <c r="N2694">
        <v>-18.282835552356957</v>
      </c>
      <c r="O2694">
        <v>-18.282835552356957</v>
      </c>
      <c r="P2694">
        <v>37.717164447643043</v>
      </c>
      <c r="Q2694">
        <v>-17.282835552356957</v>
      </c>
      <c r="R2694">
        <v>-2.282835552356957</v>
      </c>
      <c r="S2694">
        <v>-0.28283555235695701</v>
      </c>
      <c r="T2694">
        <v>11.717164447643043</v>
      </c>
    </row>
    <row r="2695" spans="1:20" x14ac:dyDescent="0.3">
      <c r="A2695">
        <v>2694</v>
      </c>
      <c r="B2695" s="1">
        <v>45286</v>
      </c>
      <c r="C2695">
        <v>78</v>
      </c>
      <c r="D2695">
        <v>40</v>
      </c>
      <c r="E2695">
        <v>5</v>
      </c>
      <c r="F2695">
        <v>38</v>
      </c>
      <c r="G2695">
        <v>25</v>
      </c>
      <c r="H2695">
        <v>9</v>
      </c>
      <c r="I2695">
        <v>78</v>
      </c>
      <c r="J2695">
        <f t="shared" si="49"/>
        <v>2.717164447643043</v>
      </c>
      <c r="K2695">
        <v>81.717164447643043</v>
      </c>
      <c r="L2695">
        <v>58.717164447643043</v>
      </c>
      <c r="M2695">
        <v>22.717164447643043</v>
      </c>
      <c r="N2695">
        <v>24.717164447643043</v>
      </c>
      <c r="O2695">
        <v>-18.282835552356957</v>
      </c>
      <c r="P2695">
        <v>-18.282835552356957</v>
      </c>
      <c r="Q2695">
        <v>37.717164447643043</v>
      </c>
      <c r="R2695">
        <v>-17.282835552356957</v>
      </c>
      <c r="S2695">
        <v>-2.282835552356957</v>
      </c>
      <c r="T2695">
        <v>-0.28283555235695701</v>
      </c>
    </row>
    <row r="2696" spans="1:20" x14ac:dyDescent="0.3">
      <c r="A2696">
        <v>2695</v>
      </c>
      <c r="B2696" s="1">
        <v>45287</v>
      </c>
      <c r="C2696">
        <v>78</v>
      </c>
      <c r="D2696">
        <v>40</v>
      </c>
      <c r="E2696">
        <v>31</v>
      </c>
      <c r="F2696">
        <v>37</v>
      </c>
      <c r="G2696">
        <v>25</v>
      </c>
      <c r="H2696">
        <v>9</v>
      </c>
      <c r="I2696">
        <v>78</v>
      </c>
      <c r="J2696">
        <f t="shared" si="49"/>
        <v>2.717164447643043</v>
      </c>
      <c r="K2696">
        <v>2.717164447643043</v>
      </c>
      <c r="L2696">
        <v>81.717164447643043</v>
      </c>
      <c r="M2696">
        <v>58.717164447643043</v>
      </c>
      <c r="N2696">
        <v>22.717164447643043</v>
      </c>
      <c r="O2696">
        <v>24.717164447643043</v>
      </c>
      <c r="P2696">
        <v>-18.282835552356957</v>
      </c>
      <c r="Q2696">
        <v>-18.282835552356957</v>
      </c>
      <c r="R2696">
        <v>37.717164447643043</v>
      </c>
      <c r="S2696">
        <v>-17.282835552356957</v>
      </c>
      <c r="T2696">
        <v>-2.282835552356957</v>
      </c>
    </row>
    <row r="2697" spans="1:20" x14ac:dyDescent="0.3">
      <c r="A2697">
        <v>2696</v>
      </c>
      <c r="B2697" s="1">
        <v>45288</v>
      </c>
      <c r="C2697">
        <v>78</v>
      </c>
      <c r="D2697">
        <v>104</v>
      </c>
      <c r="E2697">
        <v>22</v>
      </c>
      <c r="F2697">
        <v>38</v>
      </c>
      <c r="G2697">
        <v>25</v>
      </c>
      <c r="H2697">
        <v>10</v>
      </c>
      <c r="I2697">
        <v>104</v>
      </c>
      <c r="J2697">
        <f t="shared" si="49"/>
        <v>28.717164447643043</v>
      </c>
      <c r="K2697">
        <v>2.717164447643043</v>
      </c>
      <c r="L2697">
        <v>2.717164447643043</v>
      </c>
      <c r="M2697">
        <v>81.717164447643043</v>
      </c>
      <c r="N2697">
        <v>58.717164447643043</v>
      </c>
      <c r="O2697">
        <v>22.717164447643043</v>
      </c>
      <c r="P2697">
        <v>24.717164447643043</v>
      </c>
      <c r="Q2697">
        <v>-18.282835552356957</v>
      </c>
      <c r="R2697">
        <v>-18.282835552356957</v>
      </c>
      <c r="S2697">
        <v>37.717164447643043</v>
      </c>
      <c r="T2697">
        <v>-17.282835552356957</v>
      </c>
    </row>
    <row r="2698" spans="1:20" x14ac:dyDescent="0.3">
      <c r="A2698">
        <v>2697</v>
      </c>
      <c r="B2698" s="1">
        <v>45289</v>
      </c>
      <c r="C2698">
        <v>182</v>
      </c>
      <c r="D2698">
        <v>107</v>
      </c>
      <c r="E2698">
        <v>12</v>
      </c>
      <c r="F2698">
        <v>31</v>
      </c>
      <c r="G2698">
        <v>24</v>
      </c>
      <c r="H2698">
        <v>9</v>
      </c>
      <c r="I2698">
        <v>182</v>
      </c>
      <c r="J2698">
        <f t="shared" si="49"/>
        <v>106.71716444764304</v>
      </c>
      <c r="K2698">
        <v>28.717164447643043</v>
      </c>
      <c r="L2698">
        <v>2.717164447643043</v>
      </c>
      <c r="M2698">
        <v>2.717164447643043</v>
      </c>
      <c r="N2698">
        <v>81.717164447643043</v>
      </c>
      <c r="O2698">
        <v>58.717164447643043</v>
      </c>
      <c r="P2698">
        <v>22.717164447643043</v>
      </c>
      <c r="Q2698">
        <v>24.717164447643043</v>
      </c>
      <c r="R2698">
        <v>-18.282835552356957</v>
      </c>
      <c r="S2698">
        <v>-18.282835552356957</v>
      </c>
      <c r="T2698">
        <v>37.717164447643043</v>
      </c>
    </row>
    <row r="2699" spans="1:20" x14ac:dyDescent="0.3">
      <c r="A2699">
        <v>2698</v>
      </c>
      <c r="B2699" s="1">
        <v>45290</v>
      </c>
      <c r="C2699">
        <v>192</v>
      </c>
      <c r="D2699">
        <v>71</v>
      </c>
      <c r="E2699">
        <v>7</v>
      </c>
      <c r="F2699">
        <v>30</v>
      </c>
      <c r="G2699">
        <v>24</v>
      </c>
      <c r="H2699">
        <v>8</v>
      </c>
      <c r="I2699">
        <v>192</v>
      </c>
      <c r="J2699">
        <f t="shared" si="49"/>
        <v>116.71716444764304</v>
      </c>
      <c r="K2699">
        <v>106.71716444764304</v>
      </c>
      <c r="L2699">
        <v>28.717164447643043</v>
      </c>
      <c r="M2699">
        <v>2.717164447643043</v>
      </c>
      <c r="N2699">
        <v>2.717164447643043</v>
      </c>
      <c r="O2699">
        <v>81.717164447643043</v>
      </c>
      <c r="P2699">
        <v>58.717164447643043</v>
      </c>
      <c r="Q2699">
        <v>22.717164447643043</v>
      </c>
      <c r="R2699">
        <v>24.717164447643043</v>
      </c>
      <c r="S2699">
        <v>-18.282835552356957</v>
      </c>
      <c r="T2699">
        <v>-18.282835552356957</v>
      </c>
    </row>
    <row r="2700" spans="1:20" x14ac:dyDescent="0.3">
      <c r="A2700">
        <v>2699</v>
      </c>
      <c r="B2700" s="1">
        <v>45291</v>
      </c>
      <c r="C2700">
        <v>118</v>
      </c>
      <c r="D2700">
        <v>81</v>
      </c>
      <c r="E2700">
        <v>16</v>
      </c>
      <c r="F2700">
        <v>32</v>
      </c>
      <c r="G2700">
        <v>24</v>
      </c>
      <c r="H2700">
        <v>8</v>
      </c>
      <c r="I2700">
        <v>118</v>
      </c>
      <c r="J2700">
        <f t="shared" si="49"/>
        <v>42.717164447643043</v>
      </c>
      <c r="K2700">
        <v>116.71716444764304</v>
      </c>
      <c r="L2700">
        <v>106.71716444764304</v>
      </c>
      <c r="M2700">
        <v>28.717164447643043</v>
      </c>
      <c r="N2700">
        <v>2.717164447643043</v>
      </c>
      <c r="O2700">
        <v>2.717164447643043</v>
      </c>
      <c r="P2700">
        <v>81.717164447643043</v>
      </c>
      <c r="Q2700">
        <v>58.717164447643043</v>
      </c>
      <c r="R2700">
        <v>22.717164447643043</v>
      </c>
      <c r="S2700">
        <v>24.717164447643043</v>
      </c>
      <c r="T2700">
        <v>-18.282835552356957</v>
      </c>
    </row>
    <row r="2701" spans="1:20" x14ac:dyDescent="0.3">
      <c r="A2701">
        <v>2700</v>
      </c>
      <c r="B2701" s="1">
        <v>45292</v>
      </c>
      <c r="C2701">
        <v>140</v>
      </c>
      <c r="D2701">
        <v>65</v>
      </c>
      <c r="E2701">
        <v>13</v>
      </c>
      <c r="F2701">
        <v>27</v>
      </c>
      <c r="G2701">
        <v>24</v>
      </c>
      <c r="H2701">
        <v>8</v>
      </c>
      <c r="I2701">
        <v>140</v>
      </c>
      <c r="J2701">
        <f t="shared" si="49"/>
        <v>64.717164447643043</v>
      </c>
      <c r="K2701">
        <v>42.717164447643043</v>
      </c>
      <c r="L2701">
        <v>116.71716444764304</v>
      </c>
      <c r="M2701">
        <v>106.71716444764304</v>
      </c>
      <c r="N2701">
        <v>28.717164447643043</v>
      </c>
      <c r="O2701">
        <v>2.717164447643043</v>
      </c>
      <c r="P2701">
        <v>2.717164447643043</v>
      </c>
      <c r="Q2701">
        <v>81.717164447643043</v>
      </c>
      <c r="R2701">
        <v>58.717164447643043</v>
      </c>
      <c r="S2701">
        <v>22.717164447643043</v>
      </c>
      <c r="T2701">
        <v>24.717164447643043</v>
      </c>
    </row>
    <row r="2702" spans="1:20" x14ac:dyDescent="0.3">
      <c r="A2702">
        <v>2701</v>
      </c>
      <c r="B2702" s="1">
        <v>45293</v>
      </c>
      <c r="C2702">
        <v>98</v>
      </c>
      <c r="D2702">
        <v>52</v>
      </c>
      <c r="E2702">
        <v>11</v>
      </c>
      <c r="F2702">
        <v>21</v>
      </c>
      <c r="G2702">
        <v>23</v>
      </c>
      <c r="H2702">
        <v>7</v>
      </c>
      <c r="I2702">
        <v>98</v>
      </c>
      <c r="J2702">
        <f t="shared" si="49"/>
        <v>22.717164447643043</v>
      </c>
      <c r="K2702">
        <v>64.717164447643043</v>
      </c>
      <c r="L2702">
        <v>42.717164447643043</v>
      </c>
      <c r="M2702">
        <v>116.71716444764304</v>
      </c>
      <c r="N2702">
        <v>106.71716444764304</v>
      </c>
      <c r="O2702">
        <v>28.717164447643043</v>
      </c>
      <c r="P2702">
        <v>2.717164447643043</v>
      </c>
      <c r="Q2702">
        <v>2.717164447643043</v>
      </c>
      <c r="R2702">
        <v>81.717164447643043</v>
      </c>
      <c r="S2702">
        <v>58.717164447643043</v>
      </c>
      <c r="T2702">
        <v>22.717164447643043</v>
      </c>
    </row>
    <row r="2703" spans="1:20" x14ac:dyDescent="0.3">
      <c r="A2703">
        <v>2702</v>
      </c>
      <c r="B2703" s="1">
        <v>45294</v>
      </c>
      <c r="C2703">
        <v>70</v>
      </c>
      <c r="D2703">
        <v>64</v>
      </c>
      <c r="E2703">
        <v>7</v>
      </c>
      <c r="F2703">
        <v>31</v>
      </c>
      <c r="G2703">
        <v>25</v>
      </c>
      <c r="H2703">
        <v>10</v>
      </c>
      <c r="I2703">
        <v>70</v>
      </c>
      <c r="J2703">
        <f t="shared" si="49"/>
        <v>-5.282835552356957</v>
      </c>
      <c r="K2703">
        <v>22.717164447643043</v>
      </c>
      <c r="L2703">
        <v>64.717164447643043</v>
      </c>
      <c r="M2703">
        <v>42.717164447643043</v>
      </c>
      <c r="N2703">
        <v>116.71716444764304</v>
      </c>
      <c r="O2703">
        <v>106.71716444764304</v>
      </c>
      <c r="P2703">
        <v>28.717164447643043</v>
      </c>
      <c r="Q2703">
        <v>2.717164447643043</v>
      </c>
      <c r="R2703">
        <v>2.717164447643043</v>
      </c>
      <c r="S2703">
        <v>81.717164447643043</v>
      </c>
      <c r="T2703">
        <v>58.717164447643043</v>
      </c>
    </row>
    <row r="2704" spans="1:20" x14ac:dyDescent="0.3">
      <c r="A2704">
        <v>2703</v>
      </c>
      <c r="B2704" s="1">
        <v>45295</v>
      </c>
      <c r="C2704">
        <v>122</v>
      </c>
      <c r="D2704">
        <v>80</v>
      </c>
      <c r="E2704">
        <v>12</v>
      </c>
      <c r="F2704">
        <v>34</v>
      </c>
      <c r="G2704">
        <v>24</v>
      </c>
      <c r="H2704">
        <v>10</v>
      </c>
      <c r="I2704">
        <v>122</v>
      </c>
      <c r="J2704">
        <f t="shared" si="49"/>
        <v>46.717164447643043</v>
      </c>
      <c r="K2704">
        <v>-5.282835552356957</v>
      </c>
      <c r="L2704">
        <v>22.717164447643043</v>
      </c>
      <c r="M2704">
        <v>64.717164447643043</v>
      </c>
      <c r="N2704">
        <v>42.717164447643043</v>
      </c>
      <c r="O2704">
        <v>116.71716444764304</v>
      </c>
      <c r="P2704">
        <v>106.71716444764304</v>
      </c>
      <c r="Q2704">
        <v>28.717164447643043</v>
      </c>
      <c r="R2704">
        <v>2.717164447643043</v>
      </c>
      <c r="S2704">
        <v>2.717164447643043</v>
      </c>
      <c r="T2704">
        <v>81.717164447643043</v>
      </c>
    </row>
    <row r="2705" spans="1:20" x14ac:dyDescent="0.3">
      <c r="A2705">
        <v>2704</v>
      </c>
      <c r="B2705" s="1">
        <v>45296</v>
      </c>
      <c r="C2705">
        <v>152</v>
      </c>
      <c r="D2705">
        <v>66</v>
      </c>
      <c r="E2705">
        <v>14</v>
      </c>
      <c r="F2705">
        <v>28</v>
      </c>
      <c r="G2705">
        <v>24</v>
      </c>
      <c r="H2705">
        <v>8</v>
      </c>
      <c r="I2705">
        <v>152</v>
      </c>
      <c r="J2705">
        <f t="shared" si="49"/>
        <v>76.717164447643043</v>
      </c>
      <c r="K2705">
        <v>46.717164447643043</v>
      </c>
      <c r="L2705">
        <v>-5.282835552356957</v>
      </c>
      <c r="M2705">
        <v>22.717164447643043</v>
      </c>
      <c r="N2705">
        <v>64.717164447643043</v>
      </c>
      <c r="O2705">
        <v>42.717164447643043</v>
      </c>
      <c r="P2705">
        <v>116.71716444764304</v>
      </c>
      <c r="Q2705">
        <v>106.71716444764304</v>
      </c>
      <c r="R2705">
        <v>28.717164447643043</v>
      </c>
      <c r="S2705">
        <v>2.717164447643043</v>
      </c>
      <c r="T2705">
        <v>2.717164447643043</v>
      </c>
    </row>
    <row r="2706" spans="1:20" x14ac:dyDescent="0.3">
      <c r="A2706">
        <v>2705</v>
      </c>
      <c r="B2706" s="1">
        <v>45297</v>
      </c>
      <c r="C2706">
        <v>106</v>
      </c>
      <c r="D2706">
        <v>64</v>
      </c>
      <c r="E2706">
        <v>14</v>
      </c>
      <c r="F2706">
        <v>27</v>
      </c>
      <c r="G2706">
        <v>23</v>
      </c>
      <c r="H2706">
        <v>7</v>
      </c>
      <c r="I2706">
        <v>106</v>
      </c>
      <c r="J2706">
        <f t="shared" si="49"/>
        <v>30.717164447643043</v>
      </c>
      <c r="K2706">
        <v>76.717164447643043</v>
      </c>
      <c r="L2706">
        <v>46.717164447643043</v>
      </c>
      <c r="M2706">
        <v>-5.282835552356957</v>
      </c>
      <c r="N2706">
        <v>22.717164447643043</v>
      </c>
      <c r="O2706">
        <v>64.717164447643043</v>
      </c>
      <c r="P2706">
        <v>42.717164447643043</v>
      </c>
      <c r="Q2706">
        <v>116.71716444764304</v>
      </c>
      <c r="R2706">
        <v>106.71716444764304</v>
      </c>
      <c r="S2706">
        <v>28.717164447643043</v>
      </c>
      <c r="T2706">
        <v>2.717164447643043</v>
      </c>
    </row>
    <row r="2707" spans="1:20" x14ac:dyDescent="0.3">
      <c r="A2707">
        <v>2706</v>
      </c>
      <c r="B2707" s="1">
        <v>45298</v>
      </c>
      <c r="C2707">
        <v>95</v>
      </c>
      <c r="D2707">
        <v>64</v>
      </c>
      <c r="E2707">
        <v>13</v>
      </c>
      <c r="F2707">
        <v>23</v>
      </c>
      <c r="G2707">
        <v>23</v>
      </c>
      <c r="H2707">
        <v>7</v>
      </c>
      <c r="I2707">
        <v>95</v>
      </c>
      <c r="J2707">
        <f t="shared" si="49"/>
        <v>19.717164447643043</v>
      </c>
      <c r="K2707">
        <v>30.717164447643043</v>
      </c>
      <c r="L2707">
        <v>76.717164447643043</v>
      </c>
      <c r="M2707">
        <v>46.717164447643043</v>
      </c>
      <c r="N2707">
        <v>-5.282835552356957</v>
      </c>
      <c r="O2707">
        <v>22.717164447643043</v>
      </c>
      <c r="P2707">
        <v>64.717164447643043</v>
      </c>
      <c r="Q2707">
        <v>42.717164447643043</v>
      </c>
      <c r="R2707">
        <v>116.71716444764304</v>
      </c>
      <c r="S2707">
        <v>106.71716444764304</v>
      </c>
      <c r="T2707">
        <v>28.717164447643043</v>
      </c>
    </row>
    <row r="2708" spans="1:20" x14ac:dyDescent="0.3">
      <c r="A2708">
        <v>2707</v>
      </c>
      <c r="B2708" s="1">
        <v>45299</v>
      </c>
      <c r="C2708">
        <v>90</v>
      </c>
      <c r="D2708">
        <v>62</v>
      </c>
      <c r="E2708">
        <v>9</v>
      </c>
      <c r="F2708">
        <v>25</v>
      </c>
      <c r="G2708">
        <v>23</v>
      </c>
      <c r="H2708">
        <v>8</v>
      </c>
      <c r="I2708">
        <v>90</v>
      </c>
      <c r="J2708">
        <f t="shared" si="49"/>
        <v>14.717164447643043</v>
      </c>
      <c r="K2708">
        <v>19.717164447643043</v>
      </c>
      <c r="L2708">
        <v>30.717164447643043</v>
      </c>
      <c r="M2708">
        <v>76.717164447643043</v>
      </c>
      <c r="N2708">
        <v>46.717164447643043</v>
      </c>
      <c r="O2708">
        <v>-5.282835552356957</v>
      </c>
      <c r="P2708">
        <v>22.717164447643043</v>
      </c>
      <c r="Q2708">
        <v>64.717164447643043</v>
      </c>
      <c r="R2708">
        <v>42.717164447643043</v>
      </c>
      <c r="S2708">
        <v>116.71716444764304</v>
      </c>
      <c r="T2708">
        <v>106.71716444764304</v>
      </c>
    </row>
    <row r="2709" spans="1:20" x14ac:dyDescent="0.3">
      <c r="A2709">
        <v>2708</v>
      </c>
      <c r="B2709" s="1">
        <v>45300</v>
      </c>
      <c r="C2709">
        <v>82</v>
      </c>
      <c r="D2709">
        <v>55</v>
      </c>
      <c r="E2709">
        <v>6</v>
      </c>
      <c r="F2709">
        <v>22</v>
      </c>
      <c r="G2709">
        <v>23</v>
      </c>
      <c r="H2709">
        <v>9</v>
      </c>
      <c r="I2709">
        <v>82</v>
      </c>
      <c r="J2709">
        <f t="shared" si="49"/>
        <v>6.717164447643043</v>
      </c>
      <c r="K2709">
        <v>14.717164447643043</v>
      </c>
      <c r="L2709">
        <v>19.717164447643043</v>
      </c>
      <c r="M2709">
        <v>30.717164447643043</v>
      </c>
      <c r="N2709">
        <v>76.717164447643043</v>
      </c>
      <c r="O2709">
        <v>46.717164447643043</v>
      </c>
      <c r="P2709">
        <v>-5.282835552356957</v>
      </c>
      <c r="Q2709">
        <v>22.717164447643043</v>
      </c>
      <c r="R2709">
        <v>64.717164447643043</v>
      </c>
      <c r="S2709">
        <v>42.717164447643043</v>
      </c>
      <c r="T2709">
        <v>116.71716444764304</v>
      </c>
    </row>
    <row r="2710" spans="1:20" x14ac:dyDescent="0.3">
      <c r="A2710">
        <v>2709</v>
      </c>
      <c r="B2710" s="1">
        <v>45301</v>
      </c>
      <c r="C2710">
        <v>83</v>
      </c>
      <c r="D2710">
        <v>29</v>
      </c>
      <c r="E2710">
        <v>5</v>
      </c>
      <c r="F2710">
        <v>16</v>
      </c>
      <c r="G2710">
        <v>23</v>
      </c>
      <c r="H2710">
        <v>7</v>
      </c>
      <c r="I2710">
        <v>83</v>
      </c>
      <c r="J2710">
        <f t="shared" si="49"/>
        <v>7.717164447643043</v>
      </c>
      <c r="K2710">
        <v>6.717164447643043</v>
      </c>
      <c r="L2710">
        <v>14.717164447643043</v>
      </c>
      <c r="M2710">
        <v>19.717164447643043</v>
      </c>
      <c r="N2710">
        <v>30.717164447643043</v>
      </c>
      <c r="O2710">
        <v>76.717164447643043</v>
      </c>
      <c r="P2710">
        <v>46.717164447643043</v>
      </c>
      <c r="Q2710">
        <v>-5.282835552356957</v>
      </c>
      <c r="R2710">
        <v>22.717164447643043</v>
      </c>
      <c r="S2710">
        <v>64.717164447643043</v>
      </c>
      <c r="T2710">
        <v>42.717164447643043</v>
      </c>
    </row>
    <row r="2711" spans="1:20" x14ac:dyDescent="0.3">
      <c r="A2711">
        <v>2710</v>
      </c>
      <c r="B2711" s="1">
        <v>45302</v>
      </c>
      <c r="C2711">
        <v>51</v>
      </c>
      <c r="D2711">
        <v>16</v>
      </c>
      <c r="E2711">
        <v>5</v>
      </c>
      <c r="F2711">
        <v>15</v>
      </c>
      <c r="G2711">
        <v>15</v>
      </c>
      <c r="H2711">
        <v>7</v>
      </c>
      <c r="I2711">
        <v>51</v>
      </c>
      <c r="J2711">
        <f t="shared" si="49"/>
        <v>-24.282835552356957</v>
      </c>
      <c r="K2711">
        <v>7.717164447643043</v>
      </c>
      <c r="L2711">
        <v>6.717164447643043</v>
      </c>
      <c r="M2711">
        <v>14.717164447643043</v>
      </c>
      <c r="N2711">
        <v>19.717164447643043</v>
      </c>
      <c r="O2711">
        <v>30.717164447643043</v>
      </c>
      <c r="P2711">
        <v>76.717164447643043</v>
      </c>
      <c r="Q2711">
        <v>46.717164447643043</v>
      </c>
      <c r="R2711">
        <v>-5.282835552356957</v>
      </c>
      <c r="S2711">
        <v>22.717164447643043</v>
      </c>
      <c r="T2711">
        <v>64.717164447643043</v>
      </c>
    </row>
    <row r="2712" spans="1:20" x14ac:dyDescent="0.3">
      <c r="A2712">
        <v>2711</v>
      </c>
      <c r="B2712" s="1">
        <v>45303</v>
      </c>
      <c r="C2712">
        <v>31</v>
      </c>
      <c r="D2712">
        <v>44</v>
      </c>
      <c r="E2712">
        <v>5</v>
      </c>
      <c r="F2712">
        <v>19</v>
      </c>
      <c r="G2712">
        <v>8</v>
      </c>
      <c r="H2712">
        <v>9</v>
      </c>
      <c r="I2712">
        <v>44</v>
      </c>
      <c r="J2712">
        <f t="shared" si="49"/>
        <v>-31.282835552356957</v>
      </c>
      <c r="K2712">
        <v>-24.282835552356957</v>
      </c>
      <c r="L2712">
        <v>7.717164447643043</v>
      </c>
      <c r="M2712">
        <v>6.717164447643043</v>
      </c>
      <c r="N2712">
        <v>14.717164447643043</v>
      </c>
      <c r="O2712">
        <v>19.717164447643043</v>
      </c>
      <c r="P2712">
        <v>30.717164447643043</v>
      </c>
      <c r="Q2712">
        <v>76.717164447643043</v>
      </c>
      <c r="R2712">
        <v>46.717164447643043</v>
      </c>
      <c r="S2712">
        <v>-5.282835552356957</v>
      </c>
      <c r="T2712">
        <v>22.717164447643043</v>
      </c>
    </row>
    <row r="2713" spans="1:20" x14ac:dyDescent="0.3">
      <c r="A2713">
        <v>2712</v>
      </c>
      <c r="B2713" s="1">
        <v>45304</v>
      </c>
      <c r="C2713">
        <v>82</v>
      </c>
      <c r="D2713">
        <v>62</v>
      </c>
      <c r="E2713">
        <v>7</v>
      </c>
      <c r="F2713">
        <v>22</v>
      </c>
      <c r="G2713">
        <v>8</v>
      </c>
      <c r="H2713">
        <v>9</v>
      </c>
      <c r="I2713">
        <v>82</v>
      </c>
      <c r="J2713">
        <f t="shared" si="49"/>
        <v>6.717164447643043</v>
      </c>
      <c r="K2713">
        <v>-31.282835552356957</v>
      </c>
      <c r="L2713">
        <v>-24.282835552356957</v>
      </c>
      <c r="M2713">
        <v>7.717164447643043</v>
      </c>
      <c r="N2713">
        <v>6.717164447643043</v>
      </c>
      <c r="O2713">
        <v>14.717164447643043</v>
      </c>
      <c r="P2713">
        <v>19.717164447643043</v>
      </c>
      <c r="Q2713">
        <v>30.717164447643043</v>
      </c>
      <c r="R2713">
        <v>76.717164447643043</v>
      </c>
      <c r="S2713">
        <v>46.717164447643043</v>
      </c>
      <c r="T2713">
        <v>-5.282835552356957</v>
      </c>
    </row>
    <row r="2714" spans="1:20" x14ac:dyDescent="0.3">
      <c r="A2714">
        <v>2713</v>
      </c>
      <c r="B2714" s="1">
        <v>45305</v>
      </c>
      <c r="C2714">
        <v>116</v>
      </c>
      <c r="D2714">
        <v>67</v>
      </c>
      <c r="E2714">
        <v>6</v>
      </c>
      <c r="F2714">
        <v>26</v>
      </c>
      <c r="G2714">
        <v>8</v>
      </c>
      <c r="H2714">
        <v>10</v>
      </c>
      <c r="I2714">
        <v>116</v>
      </c>
      <c r="J2714">
        <f t="shared" si="49"/>
        <v>40.717164447643043</v>
      </c>
      <c r="K2714">
        <v>6.717164447643043</v>
      </c>
      <c r="L2714">
        <v>-31.282835552356957</v>
      </c>
      <c r="M2714">
        <v>-24.282835552356957</v>
      </c>
      <c r="N2714">
        <v>7.717164447643043</v>
      </c>
      <c r="O2714">
        <v>6.717164447643043</v>
      </c>
      <c r="P2714">
        <v>14.717164447643043</v>
      </c>
      <c r="Q2714">
        <v>19.717164447643043</v>
      </c>
      <c r="R2714">
        <v>30.717164447643043</v>
      </c>
      <c r="S2714">
        <v>76.717164447643043</v>
      </c>
      <c r="T2714">
        <v>46.717164447643043</v>
      </c>
    </row>
    <row r="2715" spans="1:20" x14ac:dyDescent="0.3">
      <c r="A2715">
        <v>2714</v>
      </c>
      <c r="B2715" s="1">
        <v>45306</v>
      </c>
      <c r="C2715">
        <v>108</v>
      </c>
      <c r="D2715">
        <v>68</v>
      </c>
      <c r="E2715">
        <v>7</v>
      </c>
      <c r="F2715">
        <v>31</v>
      </c>
      <c r="G2715">
        <v>8</v>
      </c>
      <c r="H2715">
        <v>10</v>
      </c>
      <c r="I2715">
        <v>108</v>
      </c>
      <c r="J2715">
        <f t="shared" si="49"/>
        <v>32.717164447643043</v>
      </c>
      <c r="K2715">
        <v>40.717164447643043</v>
      </c>
      <c r="L2715">
        <v>6.717164447643043</v>
      </c>
      <c r="M2715">
        <v>-31.282835552356957</v>
      </c>
      <c r="N2715">
        <v>-24.282835552356957</v>
      </c>
      <c r="O2715">
        <v>7.717164447643043</v>
      </c>
      <c r="P2715">
        <v>6.717164447643043</v>
      </c>
      <c r="Q2715">
        <v>14.717164447643043</v>
      </c>
      <c r="R2715">
        <v>19.717164447643043</v>
      </c>
      <c r="S2715">
        <v>30.717164447643043</v>
      </c>
      <c r="T2715">
        <v>76.717164447643043</v>
      </c>
    </row>
    <row r="2716" spans="1:20" x14ac:dyDescent="0.3">
      <c r="A2716">
        <v>2715</v>
      </c>
      <c r="B2716" s="1">
        <v>45307</v>
      </c>
      <c r="C2716">
        <v>100</v>
      </c>
      <c r="D2716">
        <v>64</v>
      </c>
      <c r="E2716">
        <v>5</v>
      </c>
      <c r="F2716">
        <v>27</v>
      </c>
      <c r="G2716">
        <v>9</v>
      </c>
      <c r="H2716">
        <v>10</v>
      </c>
      <c r="I2716">
        <v>100</v>
      </c>
      <c r="J2716">
        <f t="shared" si="49"/>
        <v>24.717164447643043</v>
      </c>
      <c r="K2716">
        <v>32.717164447643043</v>
      </c>
      <c r="L2716">
        <v>40.717164447643043</v>
      </c>
      <c r="M2716">
        <v>6.717164447643043</v>
      </c>
      <c r="N2716">
        <v>-31.282835552356957</v>
      </c>
      <c r="O2716">
        <v>-24.282835552356957</v>
      </c>
      <c r="P2716">
        <v>7.717164447643043</v>
      </c>
      <c r="Q2716">
        <v>6.717164447643043</v>
      </c>
      <c r="R2716">
        <v>14.717164447643043</v>
      </c>
      <c r="S2716">
        <v>19.717164447643043</v>
      </c>
      <c r="T2716">
        <v>30.717164447643043</v>
      </c>
    </row>
    <row r="2717" spans="1:20" x14ac:dyDescent="0.3">
      <c r="A2717">
        <v>2716</v>
      </c>
      <c r="B2717" s="1">
        <v>45308</v>
      </c>
      <c r="C2717">
        <v>112</v>
      </c>
      <c r="D2717">
        <v>48</v>
      </c>
      <c r="E2717">
        <v>13</v>
      </c>
      <c r="F2717">
        <v>19</v>
      </c>
      <c r="G2717">
        <v>12</v>
      </c>
      <c r="H2717">
        <v>14</v>
      </c>
      <c r="I2717">
        <v>112</v>
      </c>
      <c r="J2717">
        <f t="shared" si="49"/>
        <v>36.717164447643043</v>
      </c>
      <c r="K2717">
        <v>24.717164447643043</v>
      </c>
      <c r="L2717">
        <v>32.717164447643043</v>
      </c>
      <c r="M2717">
        <v>40.717164447643043</v>
      </c>
      <c r="N2717">
        <v>6.717164447643043</v>
      </c>
      <c r="O2717">
        <v>-31.282835552356957</v>
      </c>
      <c r="P2717">
        <v>-24.282835552356957</v>
      </c>
      <c r="Q2717">
        <v>7.717164447643043</v>
      </c>
      <c r="R2717">
        <v>6.717164447643043</v>
      </c>
      <c r="S2717">
        <v>14.717164447643043</v>
      </c>
      <c r="T2717">
        <v>19.717164447643043</v>
      </c>
    </row>
    <row r="2718" spans="1:20" x14ac:dyDescent="0.3">
      <c r="A2718">
        <v>2717</v>
      </c>
      <c r="B2718" s="1">
        <v>45314</v>
      </c>
      <c r="C2718">
        <v>95</v>
      </c>
      <c r="D2718">
        <v>40</v>
      </c>
      <c r="E2718">
        <v>9</v>
      </c>
      <c r="F2718">
        <v>15</v>
      </c>
      <c r="G2718">
        <v>7</v>
      </c>
      <c r="H2718">
        <v>5</v>
      </c>
      <c r="I2718">
        <v>95</v>
      </c>
      <c r="J2718">
        <f t="shared" si="49"/>
        <v>19.717164447643043</v>
      </c>
      <c r="K2718">
        <v>36.717164447643043</v>
      </c>
      <c r="L2718">
        <v>24.717164447643043</v>
      </c>
      <c r="M2718">
        <v>32.717164447643043</v>
      </c>
      <c r="N2718">
        <v>40.717164447643043</v>
      </c>
      <c r="O2718">
        <v>6.717164447643043</v>
      </c>
      <c r="P2718">
        <v>-31.282835552356957</v>
      </c>
      <c r="Q2718">
        <v>-24.282835552356957</v>
      </c>
      <c r="R2718">
        <v>7.717164447643043</v>
      </c>
      <c r="S2718">
        <v>6.717164447643043</v>
      </c>
      <c r="T2718">
        <v>14.717164447643043</v>
      </c>
    </row>
    <row r="2719" spans="1:20" x14ac:dyDescent="0.3">
      <c r="A2719">
        <v>2718</v>
      </c>
      <c r="B2719" s="1">
        <v>45315</v>
      </c>
      <c r="C2719">
        <v>69</v>
      </c>
      <c r="D2719">
        <v>49</v>
      </c>
      <c r="E2719">
        <v>12</v>
      </c>
      <c r="F2719">
        <v>15</v>
      </c>
      <c r="G2719">
        <v>7</v>
      </c>
      <c r="H2719">
        <v>5</v>
      </c>
      <c r="I2719">
        <v>69</v>
      </c>
      <c r="J2719">
        <f t="shared" si="49"/>
        <v>-6.282835552356957</v>
      </c>
      <c r="K2719">
        <v>19.717164447643043</v>
      </c>
      <c r="L2719">
        <v>36.717164447643043</v>
      </c>
      <c r="M2719">
        <v>24.717164447643043</v>
      </c>
      <c r="N2719">
        <v>32.717164447643043</v>
      </c>
      <c r="O2719">
        <v>40.717164447643043</v>
      </c>
      <c r="P2719">
        <v>6.717164447643043</v>
      </c>
      <c r="Q2719">
        <v>-31.282835552356957</v>
      </c>
      <c r="R2719">
        <v>-24.282835552356957</v>
      </c>
      <c r="S2719">
        <v>7.717164447643043</v>
      </c>
      <c r="T2719">
        <v>6.717164447643043</v>
      </c>
    </row>
    <row r="2720" spans="1:20" x14ac:dyDescent="0.3">
      <c r="A2720">
        <v>2719</v>
      </c>
      <c r="B2720" s="1">
        <v>45316</v>
      </c>
      <c r="C2720">
        <v>90</v>
      </c>
      <c r="D2720">
        <v>54</v>
      </c>
      <c r="E2720">
        <v>10</v>
      </c>
      <c r="F2720">
        <v>14</v>
      </c>
      <c r="G2720">
        <v>7</v>
      </c>
      <c r="H2720">
        <v>4</v>
      </c>
      <c r="I2720">
        <v>90</v>
      </c>
      <c r="J2720">
        <f t="shared" si="49"/>
        <v>14.717164447643043</v>
      </c>
      <c r="K2720">
        <v>-6.282835552356957</v>
      </c>
      <c r="L2720">
        <v>19.717164447643043</v>
      </c>
      <c r="M2720">
        <v>36.717164447643043</v>
      </c>
      <c r="N2720">
        <v>24.717164447643043</v>
      </c>
      <c r="O2720">
        <v>32.717164447643043</v>
      </c>
      <c r="P2720">
        <v>40.717164447643043</v>
      </c>
      <c r="Q2720">
        <v>6.717164447643043</v>
      </c>
      <c r="R2720">
        <v>-31.282835552356957</v>
      </c>
      <c r="S2720">
        <v>-24.282835552356957</v>
      </c>
      <c r="T2720">
        <v>7.717164447643043</v>
      </c>
    </row>
    <row r="2721" spans="1:20" x14ac:dyDescent="0.3">
      <c r="A2721">
        <v>2720</v>
      </c>
      <c r="B2721" s="1">
        <v>45317</v>
      </c>
      <c r="C2721">
        <v>116</v>
      </c>
      <c r="D2721">
        <v>46</v>
      </c>
      <c r="E2721">
        <v>8</v>
      </c>
      <c r="F2721">
        <v>13</v>
      </c>
      <c r="G2721">
        <v>8</v>
      </c>
      <c r="H2721">
        <v>5</v>
      </c>
      <c r="I2721">
        <v>116</v>
      </c>
      <c r="J2721">
        <f t="shared" si="49"/>
        <v>40.717164447643043</v>
      </c>
      <c r="K2721">
        <v>14.717164447643043</v>
      </c>
      <c r="L2721">
        <v>-6.282835552356957</v>
      </c>
      <c r="M2721">
        <v>19.717164447643043</v>
      </c>
      <c r="N2721">
        <v>36.717164447643043</v>
      </c>
      <c r="O2721">
        <v>24.717164447643043</v>
      </c>
      <c r="P2721">
        <v>32.717164447643043</v>
      </c>
      <c r="Q2721">
        <v>40.717164447643043</v>
      </c>
      <c r="R2721">
        <v>6.717164447643043</v>
      </c>
      <c r="S2721">
        <v>-31.282835552356957</v>
      </c>
      <c r="T2721">
        <v>-24.282835552356957</v>
      </c>
    </row>
    <row r="2722" spans="1:20" x14ac:dyDescent="0.3">
      <c r="A2722">
        <v>2721</v>
      </c>
      <c r="B2722" s="1">
        <v>45318</v>
      </c>
      <c r="C2722">
        <v>112</v>
      </c>
      <c r="D2722">
        <v>40</v>
      </c>
      <c r="E2722">
        <v>11</v>
      </c>
      <c r="F2722">
        <v>12</v>
      </c>
      <c r="G2722">
        <v>8</v>
      </c>
      <c r="H2722">
        <v>4</v>
      </c>
      <c r="I2722">
        <v>112</v>
      </c>
      <c r="J2722">
        <f t="shared" si="49"/>
        <v>36.717164447643043</v>
      </c>
      <c r="K2722">
        <v>40.717164447643043</v>
      </c>
      <c r="L2722">
        <v>14.717164447643043</v>
      </c>
      <c r="M2722">
        <v>-6.282835552356957</v>
      </c>
      <c r="N2722">
        <v>19.717164447643043</v>
      </c>
      <c r="O2722">
        <v>36.717164447643043</v>
      </c>
      <c r="P2722">
        <v>24.717164447643043</v>
      </c>
      <c r="Q2722">
        <v>32.717164447643043</v>
      </c>
      <c r="R2722">
        <v>40.717164447643043</v>
      </c>
      <c r="S2722">
        <v>6.717164447643043</v>
      </c>
      <c r="T2722">
        <v>-31.282835552356957</v>
      </c>
    </row>
    <row r="2723" spans="1:20" x14ac:dyDescent="0.3">
      <c r="A2723">
        <v>2722</v>
      </c>
      <c r="B2723" s="1">
        <v>45319</v>
      </c>
      <c r="C2723">
        <v>89</v>
      </c>
      <c r="D2723">
        <v>50</v>
      </c>
      <c r="E2723">
        <v>10</v>
      </c>
      <c r="F2723">
        <v>18</v>
      </c>
      <c r="G2723">
        <v>8</v>
      </c>
      <c r="H2723">
        <v>7</v>
      </c>
      <c r="I2723">
        <v>89</v>
      </c>
      <c r="J2723">
        <f t="shared" si="49"/>
        <v>13.717164447643043</v>
      </c>
      <c r="K2723">
        <v>36.717164447643043</v>
      </c>
      <c r="L2723">
        <v>40.717164447643043</v>
      </c>
      <c r="M2723">
        <v>14.717164447643043</v>
      </c>
      <c r="N2723">
        <v>-6.282835552356957</v>
      </c>
      <c r="O2723">
        <v>19.717164447643043</v>
      </c>
      <c r="P2723">
        <v>36.717164447643043</v>
      </c>
      <c r="Q2723">
        <v>24.717164447643043</v>
      </c>
      <c r="R2723">
        <v>32.717164447643043</v>
      </c>
      <c r="S2723">
        <v>40.717164447643043</v>
      </c>
      <c r="T2723">
        <v>6.717164447643043</v>
      </c>
    </row>
    <row r="2724" spans="1:20" x14ac:dyDescent="0.3">
      <c r="A2724">
        <v>2723</v>
      </c>
      <c r="B2724" s="1">
        <v>45320</v>
      </c>
      <c r="C2724">
        <v>117</v>
      </c>
      <c r="D2724">
        <v>68</v>
      </c>
      <c r="E2724">
        <v>6</v>
      </c>
      <c r="F2724">
        <v>24</v>
      </c>
      <c r="G2724">
        <v>8</v>
      </c>
      <c r="H2724">
        <v>10</v>
      </c>
      <c r="I2724">
        <v>117</v>
      </c>
      <c r="J2724">
        <f t="shared" si="49"/>
        <v>41.717164447643043</v>
      </c>
      <c r="K2724">
        <v>13.717164447643043</v>
      </c>
      <c r="L2724">
        <v>36.717164447643043</v>
      </c>
      <c r="M2724">
        <v>40.717164447643043</v>
      </c>
      <c r="N2724">
        <v>14.717164447643043</v>
      </c>
      <c r="O2724">
        <v>-6.282835552356957</v>
      </c>
      <c r="P2724">
        <v>19.717164447643043</v>
      </c>
      <c r="Q2724">
        <v>36.717164447643043</v>
      </c>
      <c r="R2724">
        <v>24.717164447643043</v>
      </c>
      <c r="S2724">
        <v>32.717164447643043</v>
      </c>
      <c r="T2724">
        <v>40.717164447643043</v>
      </c>
    </row>
    <row r="2725" spans="1:20" x14ac:dyDescent="0.3">
      <c r="A2725">
        <v>2724</v>
      </c>
      <c r="B2725" s="1">
        <v>45321</v>
      </c>
      <c r="C2725">
        <v>160</v>
      </c>
      <c r="D2725">
        <v>79</v>
      </c>
      <c r="E2725">
        <v>6</v>
      </c>
      <c r="F2725">
        <v>25</v>
      </c>
      <c r="G2725">
        <v>8</v>
      </c>
      <c r="H2725">
        <v>13</v>
      </c>
      <c r="I2725">
        <v>160</v>
      </c>
      <c r="J2725">
        <f t="shared" si="49"/>
        <v>84.717164447643043</v>
      </c>
      <c r="K2725">
        <v>41.717164447643043</v>
      </c>
      <c r="L2725">
        <v>13.717164447643043</v>
      </c>
      <c r="M2725">
        <v>36.717164447643043</v>
      </c>
      <c r="N2725">
        <v>40.717164447643043</v>
      </c>
      <c r="O2725">
        <v>14.717164447643043</v>
      </c>
      <c r="P2725">
        <v>-6.282835552356957</v>
      </c>
      <c r="Q2725">
        <v>19.717164447643043</v>
      </c>
      <c r="R2725">
        <v>36.717164447643043</v>
      </c>
      <c r="S2725">
        <v>24.717164447643043</v>
      </c>
      <c r="T2725">
        <v>32.717164447643043</v>
      </c>
    </row>
    <row r="2726" spans="1:20" x14ac:dyDescent="0.3">
      <c r="A2726">
        <v>2725</v>
      </c>
      <c r="B2726" s="1">
        <v>45322</v>
      </c>
      <c r="C2726">
        <v>175</v>
      </c>
      <c r="D2726">
        <v>84</v>
      </c>
      <c r="E2726">
        <v>6</v>
      </c>
      <c r="F2726">
        <v>26</v>
      </c>
      <c r="G2726">
        <v>8</v>
      </c>
      <c r="H2726">
        <v>13</v>
      </c>
      <c r="I2726">
        <v>175</v>
      </c>
      <c r="J2726">
        <f t="shared" si="49"/>
        <v>99.717164447643043</v>
      </c>
      <c r="K2726">
        <v>84.717164447643043</v>
      </c>
      <c r="L2726">
        <v>41.717164447643043</v>
      </c>
      <c r="M2726">
        <v>13.717164447643043</v>
      </c>
      <c r="N2726">
        <v>36.717164447643043</v>
      </c>
      <c r="O2726">
        <v>40.717164447643043</v>
      </c>
      <c r="P2726">
        <v>14.717164447643043</v>
      </c>
      <c r="Q2726">
        <v>-6.282835552356957</v>
      </c>
      <c r="R2726">
        <v>19.717164447643043</v>
      </c>
      <c r="S2726">
        <v>36.717164447643043</v>
      </c>
      <c r="T2726">
        <v>24.717164447643043</v>
      </c>
    </row>
    <row r="2727" spans="1:20" x14ac:dyDescent="0.3">
      <c r="A2727">
        <v>2726</v>
      </c>
      <c r="B2727" s="1">
        <v>45323</v>
      </c>
      <c r="C2727">
        <v>170</v>
      </c>
      <c r="D2727">
        <v>83</v>
      </c>
      <c r="E2727">
        <v>10</v>
      </c>
      <c r="F2727">
        <v>23</v>
      </c>
      <c r="G2727">
        <v>8</v>
      </c>
      <c r="H2727">
        <v>11</v>
      </c>
      <c r="I2727">
        <v>170</v>
      </c>
      <c r="J2727">
        <f t="shared" si="49"/>
        <v>94.717164447643043</v>
      </c>
      <c r="K2727">
        <v>99.717164447643043</v>
      </c>
      <c r="L2727">
        <v>84.717164447643043</v>
      </c>
      <c r="M2727">
        <v>41.717164447643043</v>
      </c>
      <c r="N2727">
        <v>13.717164447643043</v>
      </c>
      <c r="O2727">
        <v>36.717164447643043</v>
      </c>
      <c r="P2727">
        <v>40.717164447643043</v>
      </c>
      <c r="Q2727">
        <v>14.717164447643043</v>
      </c>
      <c r="R2727">
        <v>-6.282835552356957</v>
      </c>
      <c r="S2727">
        <v>19.717164447643043</v>
      </c>
      <c r="T2727">
        <v>36.717164447643043</v>
      </c>
    </row>
    <row r="2728" spans="1:20" x14ac:dyDescent="0.3">
      <c r="A2728">
        <v>2727</v>
      </c>
      <c r="B2728" s="1">
        <v>45324</v>
      </c>
      <c r="C2728">
        <v>145</v>
      </c>
      <c r="D2728">
        <v>50</v>
      </c>
      <c r="E2728">
        <v>6</v>
      </c>
      <c r="F2728">
        <v>18</v>
      </c>
      <c r="G2728">
        <v>8</v>
      </c>
      <c r="H2728">
        <v>6</v>
      </c>
      <c r="I2728">
        <v>145</v>
      </c>
      <c r="J2728">
        <f t="shared" si="49"/>
        <v>69.717164447643043</v>
      </c>
      <c r="K2728">
        <v>94.717164447643043</v>
      </c>
      <c r="L2728">
        <v>99.717164447643043</v>
      </c>
      <c r="M2728">
        <v>84.717164447643043</v>
      </c>
      <c r="N2728">
        <v>41.717164447643043</v>
      </c>
      <c r="O2728">
        <v>13.717164447643043</v>
      </c>
      <c r="P2728">
        <v>36.717164447643043</v>
      </c>
      <c r="Q2728">
        <v>40.717164447643043</v>
      </c>
      <c r="R2728">
        <v>14.717164447643043</v>
      </c>
      <c r="S2728">
        <v>-6.282835552356957</v>
      </c>
      <c r="T2728">
        <v>19.717164447643043</v>
      </c>
    </row>
    <row r="2729" spans="1:20" x14ac:dyDescent="0.3">
      <c r="A2729">
        <v>2728</v>
      </c>
      <c r="B2729" s="1">
        <v>45325</v>
      </c>
      <c r="C2729">
        <v>64</v>
      </c>
      <c r="D2729">
        <v>45</v>
      </c>
      <c r="E2729">
        <v>8</v>
      </c>
      <c r="F2729">
        <v>16</v>
      </c>
      <c r="G2729">
        <v>7</v>
      </c>
      <c r="H2729">
        <v>5</v>
      </c>
      <c r="I2729">
        <v>64</v>
      </c>
      <c r="J2729">
        <f t="shared" si="49"/>
        <v>-11.282835552356957</v>
      </c>
      <c r="K2729">
        <v>69.717164447643043</v>
      </c>
      <c r="L2729">
        <v>94.717164447643043</v>
      </c>
      <c r="M2729">
        <v>99.717164447643043</v>
      </c>
      <c r="N2729">
        <v>84.717164447643043</v>
      </c>
      <c r="O2729">
        <v>41.717164447643043</v>
      </c>
      <c r="P2729">
        <v>13.717164447643043</v>
      </c>
      <c r="Q2729">
        <v>36.717164447643043</v>
      </c>
      <c r="R2729">
        <v>40.717164447643043</v>
      </c>
      <c r="S2729">
        <v>14.717164447643043</v>
      </c>
      <c r="T2729">
        <v>-6.282835552356957</v>
      </c>
    </row>
    <row r="2730" spans="1:20" x14ac:dyDescent="0.3">
      <c r="A2730">
        <v>2729</v>
      </c>
      <c r="B2730" s="1">
        <v>45326</v>
      </c>
      <c r="C2730">
        <v>60</v>
      </c>
      <c r="D2730">
        <v>49</v>
      </c>
      <c r="E2730">
        <v>7</v>
      </c>
      <c r="F2730">
        <v>15</v>
      </c>
      <c r="G2730">
        <v>7</v>
      </c>
      <c r="H2730">
        <v>5</v>
      </c>
      <c r="I2730">
        <v>60</v>
      </c>
      <c r="J2730">
        <f t="shared" si="49"/>
        <v>-15.282835552356957</v>
      </c>
      <c r="K2730">
        <v>-11.282835552356957</v>
      </c>
      <c r="L2730">
        <v>69.717164447643043</v>
      </c>
      <c r="M2730">
        <v>94.717164447643043</v>
      </c>
      <c r="N2730">
        <v>99.717164447643043</v>
      </c>
      <c r="O2730">
        <v>84.717164447643043</v>
      </c>
      <c r="P2730">
        <v>41.717164447643043</v>
      </c>
      <c r="Q2730">
        <v>13.717164447643043</v>
      </c>
      <c r="R2730">
        <v>36.717164447643043</v>
      </c>
      <c r="S2730">
        <v>40.717164447643043</v>
      </c>
      <c r="T2730">
        <v>14.717164447643043</v>
      </c>
    </row>
    <row r="2731" spans="1:20" x14ac:dyDescent="0.3">
      <c r="A2731">
        <v>2730</v>
      </c>
      <c r="B2731" s="1">
        <v>45327</v>
      </c>
      <c r="C2731">
        <v>66</v>
      </c>
      <c r="D2731">
        <v>54</v>
      </c>
      <c r="E2731">
        <v>6</v>
      </c>
      <c r="F2731">
        <v>9</v>
      </c>
      <c r="G2731">
        <v>7</v>
      </c>
      <c r="H2731">
        <v>8</v>
      </c>
      <c r="I2731">
        <v>66</v>
      </c>
      <c r="J2731">
        <f t="shared" si="49"/>
        <v>-9.282835552356957</v>
      </c>
      <c r="K2731">
        <v>-15.282835552356957</v>
      </c>
      <c r="L2731">
        <v>-11.282835552356957</v>
      </c>
      <c r="M2731">
        <v>69.717164447643043</v>
      </c>
      <c r="N2731">
        <v>94.717164447643043</v>
      </c>
      <c r="O2731">
        <v>99.717164447643043</v>
      </c>
      <c r="P2731">
        <v>84.717164447643043</v>
      </c>
      <c r="Q2731">
        <v>41.717164447643043</v>
      </c>
      <c r="R2731">
        <v>13.717164447643043</v>
      </c>
      <c r="S2731">
        <v>36.717164447643043</v>
      </c>
      <c r="T2731">
        <v>40.717164447643043</v>
      </c>
    </row>
    <row r="2732" spans="1:20" x14ac:dyDescent="0.3">
      <c r="A2732">
        <v>2731</v>
      </c>
      <c r="B2732" s="1">
        <v>45328</v>
      </c>
      <c r="C2732">
        <v>79</v>
      </c>
      <c r="D2732">
        <v>48</v>
      </c>
      <c r="E2732">
        <v>5</v>
      </c>
      <c r="F2732">
        <v>1</v>
      </c>
      <c r="G2732">
        <v>8</v>
      </c>
      <c r="H2732">
        <v>6</v>
      </c>
      <c r="I2732">
        <v>79</v>
      </c>
      <c r="J2732">
        <f t="shared" si="49"/>
        <v>3.717164447643043</v>
      </c>
      <c r="K2732">
        <v>-9.282835552356957</v>
      </c>
      <c r="L2732">
        <v>-15.282835552356957</v>
      </c>
      <c r="M2732">
        <v>-11.282835552356957</v>
      </c>
      <c r="N2732">
        <v>69.717164447643043</v>
      </c>
      <c r="O2732">
        <v>94.717164447643043</v>
      </c>
      <c r="P2732">
        <v>99.717164447643043</v>
      </c>
      <c r="Q2732">
        <v>84.717164447643043</v>
      </c>
      <c r="R2732">
        <v>41.717164447643043</v>
      </c>
      <c r="S2732">
        <v>13.717164447643043</v>
      </c>
      <c r="T2732">
        <v>36.717164447643043</v>
      </c>
    </row>
    <row r="2733" spans="1:20" x14ac:dyDescent="0.3">
      <c r="A2733">
        <v>2732</v>
      </c>
      <c r="B2733" s="1">
        <v>45329</v>
      </c>
      <c r="C2733">
        <v>76</v>
      </c>
      <c r="D2733">
        <v>28</v>
      </c>
      <c r="E2733">
        <v>10</v>
      </c>
      <c r="F2733">
        <v>1</v>
      </c>
      <c r="G2733">
        <v>12</v>
      </c>
      <c r="H2733">
        <v>4</v>
      </c>
      <c r="I2733">
        <v>76</v>
      </c>
      <c r="J2733">
        <f t="shared" si="49"/>
        <v>0.71716444764304299</v>
      </c>
      <c r="K2733">
        <v>3.717164447643043</v>
      </c>
      <c r="L2733">
        <v>-9.282835552356957</v>
      </c>
      <c r="M2733">
        <v>-15.282835552356957</v>
      </c>
      <c r="N2733">
        <v>-11.282835552356957</v>
      </c>
      <c r="O2733">
        <v>69.717164447643043</v>
      </c>
      <c r="P2733">
        <v>94.717164447643043</v>
      </c>
      <c r="Q2733">
        <v>99.717164447643043</v>
      </c>
      <c r="R2733">
        <v>84.717164447643043</v>
      </c>
      <c r="S2733">
        <v>41.717164447643043</v>
      </c>
      <c r="T2733">
        <v>13.717164447643043</v>
      </c>
    </row>
    <row r="2734" spans="1:20" x14ac:dyDescent="0.3">
      <c r="A2734">
        <v>2733</v>
      </c>
      <c r="B2734" s="1">
        <v>45330</v>
      </c>
      <c r="C2734">
        <v>59</v>
      </c>
      <c r="D2734">
        <v>34</v>
      </c>
      <c r="E2734">
        <v>17</v>
      </c>
      <c r="F2734">
        <v>1</v>
      </c>
      <c r="G2734">
        <v>7</v>
      </c>
      <c r="H2734">
        <v>4</v>
      </c>
      <c r="I2734">
        <v>59</v>
      </c>
      <c r="J2734">
        <f t="shared" si="49"/>
        <v>-16.282835552356957</v>
      </c>
      <c r="K2734">
        <v>0.71716444764304299</v>
      </c>
      <c r="L2734">
        <v>3.717164447643043</v>
      </c>
      <c r="M2734">
        <v>-9.282835552356957</v>
      </c>
      <c r="N2734">
        <v>-15.282835552356957</v>
      </c>
      <c r="O2734">
        <v>-11.282835552356957</v>
      </c>
      <c r="P2734">
        <v>69.717164447643043</v>
      </c>
      <c r="Q2734">
        <v>94.717164447643043</v>
      </c>
      <c r="R2734">
        <v>99.717164447643043</v>
      </c>
      <c r="S2734">
        <v>84.717164447643043</v>
      </c>
      <c r="T2734">
        <v>41.717164447643043</v>
      </c>
    </row>
    <row r="2735" spans="1:20" x14ac:dyDescent="0.3">
      <c r="A2735">
        <v>2734</v>
      </c>
      <c r="B2735" s="1">
        <v>45331</v>
      </c>
      <c r="C2735">
        <v>65</v>
      </c>
      <c r="D2735">
        <v>58</v>
      </c>
      <c r="E2735">
        <v>18</v>
      </c>
      <c r="F2735">
        <v>5</v>
      </c>
      <c r="G2735">
        <v>7</v>
      </c>
      <c r="H2735">
        <v>4</v>
      </c>
      <c r="I2735">
        <v>65</v>
      </c>
      <c r="J2735">
        <f t="shared" si="49"/>
        <v>-10.282835552356957</v>
      </c>
      <c r="K2735">
        <v>-16.282835552356957</v>
      </c>
      <c r="L2735">
        <v>0.71716444764304299</v>
      </c>
      <c r="M2735">
        <v>3.717164447643043</v>
      </c>
      <c r="N2735">
        <v>-9.282835552356957</v>
      </c>
      <c r="O2735">
        <v>-15.282835552356957</v>
      </c>
      <c r="P2735">
        <v>-11.282835552356957</v>
      </c>
      <c r="Q2735">
        <v>69.717164447643043</v>
      </c>
      <c r="R2735">
        <v>94.717164447643043</v>
      </c>
      <c r="S2735">
        <v>99.717164447643043</v>
      </c>
      <c r="T2735">
        <v>84.717164447643043</v>
      </c>
    </row>
    <row r="2736" spans="1:20" x14ac:dyDescent="0.3">
      <c r="A2736">
        <v>2735</v>
      </c>
      <c r="B2736" s="1">
        <v>45332</v>
      </c>
      <c r="C2736">
        <v>142</v>
      </c>
      <c r="D2736">
        <v>42</v>
      </c>
      <c r="E2736">
        <v>16</v>
      </c>
      <c r="F2736">
        <v>9</v>
      </c>
      <c r="G2736">
        <v>7</v>
      </c>
      <c r="H2736">
        <v>5</v>
      </c>
      <c r="I2736">
        <v>142</v>
      </c>
      <c r="J2736">
        <f t="shared" si="49"/>
        <v>66.717164447643043</v>
      </c>
      <c r="K2736">
        <v>-10.282835552356957</v>
      </c>
      <c r="L2736">
        <v>-16.282835552356957</v>
      </c>
      <c r="M2736">
        <v>0.71716444764304299</v>
      </c>
      <c r="N2736">
        <v>3.717164447643043</v>
      </c>
      <c r="O2736">
        <v>-9.282835552356957</v>
      </c>
      <c r="P2736">
        <v>-15.282835552356957</v>
      </c>
      <c r="Q2736">
        <v>-11.282835552356957</v>
      </c>
      <c r="R2736">
        <v>69.717164447643043</v>
      </c>
      <c r="S2736">
        <v>94.717164447643043</v>
      </c>
      <c r="T2736">
        <v>99.717164447643043</v>
      </c>
    </row>
    <row r="2737" spans="1:20" x14ac:dyDescent="0.3">
      <c r="A2737">
        <v>2736</v>
      </c>
      <c r="B2737" s="1">
        <v>45333</v>
      </c>
      <c r="C2737">
        <v>91</v>
      </c>
      <c r="D2737">
        <v>54</v>
      </c>
      <c r="E2737">
        <v>16</v>
      </c>
      <c r="F2737">
        <v>11</v>
      </c>
      <c r="G2737">
        <v>7</v>
      </c>
      <c r="H2737">
        <v>4</v>
      </c>
      <c r="I2737">
        <v>91</v>
      </c>
      <c r="J2737">
        <f t="shared" si="49"/>
        <v>15.717164447643043</v>
      </c>
      <c r="K2737">
        <v>66.717164447643043</v>
      </c>
      <c r="L2737">
        <v>-10.282835552356957</v>
      </c>
      <c r="M2737">
        <v>-16.282835552356957</v>
      </c>
      <c r="N2737">
        <v>0.71716444764304299</v>
      </c>
      <c r="O2737">
        <v>3.717164447643043</v>
      </c>
      <c r="P2737">
        <v>-9.282835552356957</v>
      </c>
      <c r="Q2737">
        <v>-15.282835552356957</v>
      </c>
      <c r="R2737">
        <v>-11.282835552356957</v>
      </c>
      <c r="S2737">
        <v>69.717164447643043</v>
      </c>
      <c r="T2737">
        <v>94.717164447643043</v>
      </c>
    </row>
    <row r="2738" spans="1:20" x14ac:dyDescent="0.3">
      <c r="A2738">
        <v>2737</v>
      </c>
      <c r="B2738" s="1">
        <v>45334</v>
      </c>
      <c r="C2738">
        <v>113</v>
      </c>
      <c r="D2738">
        <v>43</v>
      </c>
      <c r="E2738">
        <v>13</v>
      </c>
      <c r="F2738">
        <v>6</v>
      </c>
      <c r="G2738">
        <v>7</v>
      </c>
      <c r="H2738">
        <v>2</v>
      </c>
      <c r="I2738">
        <v>113</v>
      </c>
      <c r="J2738">
        <f t="shared" si="49"/>
        <v>37.717164447643043</v>
      </c>
      <c r="K2738">
        <v>15.717164447643043</v>
      </c>
      <c r="L2738">
        <v>66.717164447643043</v>
      </c>
      <c r="M2738">
        <v>-10.282835552356957</v>
      </c>
      <c r="N2738">
        <v>-16.282835552356957</v>
      </c>
      <c r="O2738">
        <v>0.71716444764304299</v>
      </c>
      <c r="P2738">
        <v>3.717164447643043</v>
      </c>
      <c r="Q2738">
        <v>-9.282835552356957</v>
      </c>
      <c r="R2738">
        <v>-15.282835552356957</v>
      </c>
      <c r="S2738">
        <v>-11.282835552356957</v>
      </c>
      <c r="T2738">
        <v>69.717164447643043</v>
      </c>
    </row>
    <row r="2739" spans="1:20" x14ac:dyDescent="0.3">
      <c r="A2739">
        <v>2738</v>
      </c>
      <c r="B2739" s="1">
        <v>45335</v>
      </c>
      <c r="C2739">
        <v>63</v>
      </c>
      <c r="D2739">
        <v>43</v>
      </c>
      <c r="E2739">
        <v>13</v>
      </c>
      <c r="F2739">
        <v>6</v>
      </c>
      <c r="G2739">
        <v>7</v>
      </c>
      <c r="H2739">
        <v>3</v>
      </c>
      <c r="I2739">
        <v>63</v>
      </c>
      <c r="J2739">
        <f t="shared" si="49"/>
        <v>-12.282835552356957</v>
      </c>
      <c r="K2739">
        <v>37.717164447643043</v>
      </c>
      <c r="L2739">
        <v>15.717164447643043</v>
      </c>
      <c r="M2739">
        <v>66.717164447643043</v>
      </c>
      <c r="N2739">
        <v>-10.282835552356957</v>
      </c>
      <c r="O2739">
        <v>-16.282835552356957</v>
      </c>
      <c r="P2739">
        <v>0.71716444764304299</v>
      </c>
      <c r="Q2739">
        <v>3.717164447643043</v>
      </c>
      <c r="R2739">
        <v>-9.282835552356957</v>
      </c>
      <c r="S2739">
        <v>-15.282835552356957</v>
      </c>
      <c r="T2739">
        <v>-11.282835552356957</v>
      </c>
    </row>
    <row r="2740" spans="1:20" x14ac:dyDescent="0.3">
      <c r="A2740">
        <v>2739</v>
      </c>
      <c r="B2740" s="1">
        <v>45336</v>
      </c>
      <c r="C2740">
        <v>59</v>
      </c>
      <c r="D2740">
        <v>57</v>
      </c>
      <c r="E2740">
        <v>9</v>
      </c>
      <c r="F2740">
        <v>7</v>
      </c>
      <c r="G2740">
        <v>7</v>
      </c>
      <c r="H2740">
        <v>7</v>
      </c>
      <c r="I2740">
        <v>59</v>
      </c>
      <c r="J2740">
        <f t="shared" si="49"/>
        <v>-16.282835552356957</v>
      </c>
      <c r="K2740">
        <v>-12.282835552356957</v>
      </c>
      <c r="L2740">
        <v>37.717164447643043</v>
      </c>
      <c r="M2740">
        <v>15.717164447643043</v>
      </c>
      <c r="N2740">
        <v>66.717164447643043</v>
      </c>
      <c r="O2740">
        <v>-10.282835552356957</v>
      </c>
      <c r="P2740">
        <v>-16.282835552356957</v>
      </c>
      <c r="Q2740">
        <v>0.71716444764304299</v>
      </c>
      <c r="R2740">
        <v>3.717164447643043</v>
      </c>
      <c r="S2740">
        <v>-9.282835552356957</v>
      </c>
      <c r="T2740">
        <v>-15.282835552356957</v>
      </c>
    </row>
    <row r="2741" spans="1:20" x14ac:dyDescent="0.3">
      <c r="A2741">
        <v>2740</v>
      </c>
      <c r="B2741" s="1">
        <v>45337</v>
      </c>
      <c r="C2741">
        <v>82</v>
      </c>
      <c r="D2741">
        <v>63</v>
      </c>
      <c r="E2741">
        <v>10</v>
      </c>
      <c r="F2741">
        <v>6</v>
      </c>
      <c r="G2741">
        <v>8</v>
      </c>
      <c r="H2741">
        <v>7</v>
      </c>
      <c r="I2741">
        <v>82</v>
      </c>
      <c r="J2741">
        <f t="shared" si="49"/>
        <v>6.717164447643043</v>
      </c>
      <c r="K2741">
        <v>-16.282835552356957</v>
      </c>
      <c r="L2741">
        <v>-12.282835552356957</v>
      </c>
      <c r="M2741">
        <v>37.717164447643043</v>
      </c>
      <c r="N2741">
        <v>15.717164447643043</v>
      </c>
      <c r="O2741">
        <v>66.717164447643043</v>
      </c>
      <c r="P2741">
        <v>-10.282835552356957</v>
      </c>
      <c r="Q2741">
        <v>-16.282835552356957</v>
      </c>
      <c r="R2741">
        <v>0.71716444764304299</v>
      </c>
      <c r="S2741">
        <v>3.717164447643043</v>
      </c>
      <c r="T2741">
        <v>-9.282835552356957</v>
      </c>
    </row>
    <row r="2742" spans="1:20" x14ac:dyDescent="0.3">
      <c r="A2742">
        <v>2741</v>
      </c>
      <c r="B2742" s="1">
        <v>45338</v>
      </c>
      <c r="C2742">
        <v>118</v>
      </c>
      <c r="D2742">
        <v>54</v>
      </c>
      <c r="E2742">
        <v>11</v>
      </c>
      <c r="F2742">
        <v>4</v>
      </c>
      <c r="G2742">
        <v>8</v>
      </c>
      <c r="H2742">
        <v>5</v>
      </c>
      <c r="I2742">
        <v>118</v>
      </c>
      <c r="J2742">
        <f t="shared" si="49"/>
        <v>42.717164447643043</v>
      </c>
      <c r="K2742">
        <v>6.717164447643043</v>
      </c>
      <c r="L2742">
        <v>-16.282835552356957</v>
      </c>
      <c r="M2742">
        <v>-12.282835552356957</v>
      </c>
      <c r="N2742">
        <v>37.717164447643043</v>
      </c>
      <c r="O2742">
        <v>15.717164447643043</v>
      </c>
      <c r="P2742">
        <v>66.717164447643043</v>
      </c>
      <c r="Q2742">
        <v>-10.282835552356957</v>
      </c>
      <c r="R2742">
        <v>-16.282835552356957</v>
      </c>
      <c r="S2742">
        <v>0.71716444764304299</v>
      </c>
      <c r="T2742">
        <v>3.717164447643043</v>
      </c>
    </row>
    <row r="2743" spans="1:20" x14ac:dyDescent="0.3">
      <c r="A2743">
        <v>2742</v>
      </c>
      <c r="B2743" s="1">
        <v>45339</v>
      </c>
      <c r="C2743">
        <v>89</v>
      </c>
      <c r="D2743">
        <v>48</v>
      </c>
      <c r="E2743">
        <v>8</v>
      </c>
      <c r="F2743">
        <v>4</v>
      </c>
      <c r="G2743">
        <v>7</v>
      </c>
      <c r="H2743">
        <v>4</v>
      </c>
      <c r="I2743">
        <v>89</v>
      </c>
      <c r="J2743">
        <f t="shared" si="49"/>
        <v>13.717164447643043</v>
      </c>
      <c r="K2743">
        <v>42.717164447643043</v>
      </c>
      <c r="L2743">
        <v>6.717164447643043</v>
      </c>
      <c r="M2743">
        <v>-16.282835552356957</v>
      </c>
      <c r="N2743">
        <v>-12.282835552356957</v>
      </c>
      <c r="O2743">
        <v>37.717164447643043</v>
      </c>
      <c r="P2743">
        <v>15.717164447643043</v>
      </c>
      <c r="Q2743">
        <v>66.717164447643043</v>
      </c>
      <c r="R2743">
        <v>-10.282835552356957</v>
      </c>
      <c r="S2743">
        <v>-16.282835552356957</v>
      </c>
      <c r="T2743">
        <v>0.71716444764304299</v>
      </c>
    </row>
    <row r="2744" spans="1:20" x14ac:dyDescent="0.3">
      <c r="A2744">
        <v>2743</v>
      </c>
      <c r="B2744" s="1">
        <v>45340</v>
      </c>
      <c r="C2744">
        <v>68</v>
      </c>
      <c r="D2744">
        <v>49</v>
      </c>
      <c r="E2744">
        <v>6</v>
      </c>
      <c r="F2744">
        <v>4</v>
      </c>
      <c r="G2744">
        <v>7</v>
      </c>
      <c r="H2744">
        <v>6</v>
      </c>
      <c r="I2744">
        <v>68</v>
      </c>
      <c r="J2744">
        <f t="shared" si="49"/>
        <v>-7.282835552356957</v>
      </c>
      <c r="K2744">
        <v>13.717164447643043</v>
      </c>
      <c r="L2744">
        <v>42.717164447643043</v>
      </c>
      <c r="M2744">
        <v>6.717164447643043</v>
      </c>
      <c r="N2744">
        <v>-16.282835552356957</v>
      </c>
      <c r="O2744">
        <v>-12.282835552356957</v>
      </c>
      <c r="P2744">
        <v>37.717164447643043</v>
      </c>
      <c r="Q2744">
        <v>15.717164447643043</v>
      </c>
      <c r="R2744">
        <v>66.717164447643043</v>
      </c>
      <c r="S2744">
        <v>-10.282835552356957</v>
      </c>
      <c r="T2744">
        <v>-16.282835552356957</v>
      </c>
    </row>
    <row r="2745" spans="1:20" x14ac:dyDescent="0.3">
      <c r="A2745">
        <v>2744</v>
      </c>
      <c r="B2745" s="1">
        <v>45341</v>
      </c>
      <c r="C2745">
        <v>57</v>
      </c>
      <c r="D2745">
        <v>52</v>
      </c>
      <c r="E2745">
        <v>6</v>
      </c>
      <c r="F2745">
        <v>3</v>
      </c>
      <c r="G2745">
        <v>7</v>
      </c>
      <c r="H2745">
        <v>5</v>
      </c>
      <c r="I2745">
        <v>57</v>
      </c>
      <c r="J2745">
        <f t="shared" si="49"/>
        <v>-18.282835552356957</v>
      </c>
      <c r="K2745">
        <v>-7.282835552356957</v>
      </c>
      <c r="L2745">
        <v>13.717164447643043</v>
      </c>
      <c r="M2745">
        <v>42.717164447643043</v>
      </c>
      <c r="N2745">
        <v>6.717164447643043</v>
      </c>
      <c r="O2745">
        <v>-16.282835552356957</v>
      </c>
      <c r="P2745">
        <v>-12.282835552356957</v>
      </c>
      <c r="Q2745">
        <v>37.717164447643043</v>
      </c>
      <c r="R2745">
        <v>15.717164447643043</v>
      </c>
      <c r="S2745">
        <v>66.717164447643043</v>
      </c>
      <c r="T2745">
        <v>-10.282835552356957</v>
      </c>
    </row>
    <row r="2746" spans="1:20" x14ac:dyDescent="0.3">
      <c r="A2746">
        <v>2745</v>
      </c>
      <c r="B2746" s="1">
        <v>45342</v>
      </c>
      <c r="C2746">
        <v>75</v>
      </c>
      <c r="D2746">
        <v>56</v>
      </c>
      <c r="E2746">
        <v>7</v>
      </c>
      <c r="F2746">
        <v>4</v>
      </c>
      <c r="G2746">
        <v>7</v>
      </c>
      <c r="H2746">
        <v>6</v>
      </c>
      <c r="I2746">
        <v>75</v>
      </c>
      <c r="J2746">
        <f t="shared" si="49"/>
        <v>-0.28283555235695701</v>
      </c>
      <c r="K2746">
        <v>-18.282835552356957</v>
      </c>
      <c r="L2746">
        <v>-7.282835552356957</v>
      </c>
      <c r="M2746">
        <v>13.717164447643043</v>
      </c>
      <c r="N2746">
        <v>42.717164447643043</v>
      </c>
      <c r="O2746">
        <v>6.717164447643043</v>
      </c>
      <c r="P2746">
        <v>-16.282835552356957</v>
      </c>
      <c r="Q2746">
        <v>-12.282835552356957</v>
      </c>
      <c r="R2746">
        <v>37.717164447643043</v>
      </c>
      <c r="S2746">
        <v>15.717164447643043</v>
      </c>
      <c r="T2746">
        <v>66.717164447643043</v>
      </c>
    </row>
    <row r="2747" spans="1:20" x14ac:dyDescent="0.3">
      <c r="A2747">
        <v>2746</v>
      </c>
      <c r="B2747" s="1">
        <v>45343</v>
      </c>
      <c r="C2747">
        <v>78</v>
      </c>
      <c r="D2747">
        <v>55</v>
      </c>
      <c r="E2747">
        <v>6</v>
      </c>
      <c r="F2747">
        <v>4</v>
      </c>
      <c r="G2747">
        <v>7</v>
      </c>
      <c r="H2747">
        <v>8</v>
      </c>
      <c r="I2747">
        <v>78</v>
      </c>
      <c r="J2747">
        <f t="shared" si="49"/>
        <v>2.717164447643043</v>
      </c>
      <c r="K2747">
        <v>-0.28283555235695701</v>
      </c>
      <c r="L2747">
        <v>-18.282835552356957</v>
      </c>
      <c r="M2747">
        <v>-7.282835552356957</v>
      </c>
      <c r="N2747">
        <v>13.717164447643043</v>
      </c>
      <c r="O2747">
        <v>42.717164447643043</v>
      </c>
      <c r="P2747">
        <v>6.717164447643043</v>
      </c>
      <c r="Q2747">
        <v>-16.282835552356957</v>
      </c>
      <c r="R2747">
        <v>-12.282835552356957</v>
      </c>
      <c r="S2747">
        <v>37.717164447643043</v>
      </c>
      <c r="T2747">
        <v>15.717164447643043</v>
      </c>
    </row>
    <row r="2748" spans="1:20" x14ac:dyDescent="0.3">
      <c r="A2748">
        <v>2747</v>
      </c>
      <c r="B2748" s="1">
        <v>45344</v>
      </c>
      <c r="C2748">
        <v>70</v>
      </c>
      <c r="D2748">
        <v>52</v>
      </c>
      <c r="E2748">
        <v>6</v>
      </c>
      <c r="F2748">
        <v>3</v>
      </c>
      <c r="G2748">
        <v>7</v>
      </c>
      <c r="H2748">
        <v>7</v>
      </c>
      <c r="I2748">
        <v>70</v>
      </c>
      <c r="J2748">
        <f t="shared" si="49"/>
        <v>-5.282835552356957</v>
      </c>
      <c r="K2748">
        <v>2.717164447643043</v>
      </c>
      <c r="L2748">
        <v>-0.28283555235695701</v>
      </c>
      <c r="M2748">
        <v>-18.282835552356957</v>
      </c>
      <c r="N2748">
        <v>-7.282835552356957</v>
      </c>
      <c r="O2748">
        <v>13.717164447643043</v>
      </c>
      <c r="P2748">
        <v>42.717164447643043</v>
      </c>
      <c r="Q2748">
        <v>6.717164447643043</v>
      </c>
      <c r="R2748">
        <v>-16.282835552356957</v>
      </c>
      <c r="S2748">
        <v>-12.282835552356957</v>
      </c>
      <c r="T2748">
        <v>37.717164447643043</v>
      </c>
    </row>
    <row r="2749" spans="1:20" x14ac:dyDescent="0.3">
      <c r="A2749">
        <v>2748</v>
      </c>
      <c r="B2749" s="1">
        <v>45345</v>
      </c>
      <c r="C2749">
        <v>96</v>
      </c>
      <c r="D2749">
        <v>17</v>
      </c>
      <c r="E2749">
        <v>5</v>
      </c>
      <c r="F2749">
        <v>2</v>
      </c>
      <c r="G2749">
        <v>8</v>
      </c>
      <c r="H2749">
        <v>4</v>
      </c>
      <c r="I2749">
        <v>96</v>
      </c>
      <c r="J2749">
        <f t="shared" si="49"/>
        <v>20.717164447643043</v>
      </c>
      <c r="K2749">
        <v>-5.282835552356957</v>
      </c>
      <c r="L2749">
        <v>2.717164447643043</v>
      </c>
      <c r="M2749">
        <v>-0.28283555235695701</v>
      </c>
      <c r="N2749">
        <v>-18.282835552356957</v>
      </c>
      <c r="O2749">
        <v>-7.282835552356957</v>
      </c>
      <c r="P2749">
        <v>13.717164447643043</v>
      </c>
      <c r="Q2749">
        <v>42.717164447643043</v>
      </c>
      <c r="R2749">
        <v>6.717164447643043</v>
      </c>
      <c r="S2749">
        <v>-16.282835552356957</v>
      </c>
      <c r="T2749">
        <v>-12.282835552356957</v>
      </c>
    </row>
    <row r="2750" spans="1:20" x14ac:dyDescent="0.3">
      <c r="A2750">
        <v>2749</v>
      </c>
      <c r="B2750" s="1">
        <v>45346</v>
      </c>
      <c r="C2750">
        <v>38</v>
      </c>
      <c r="D2750">
        <v>22</v>
      </c>
      <c r="E2750">
        <v>5</v>
      </c>
      <c r="F2750">
        <v>2</v>
      </c>
      <c r="G2750">
        <v>8</v>
      </c>
      <c r="H2750">
        <v>4</v>
      </c>
      <c r="I2750">
        <v>38</v>
      </c>
      <c r="J2750">
        <f t="shared" si="49"/>
        <v>-37.282835552356957</v>
      </c>
      <c r="K2750">
        <v>20.717164447643043</v>
      </c>
      <c r="L2750">
        <v>-5.282835552356957</v>
      </c>
      <c r="M2750">
        <v>2.717164447643043</v>
      </c>
      <c r="N2750">
        <v>-0.28283555235695701</v>
      </c>
      <c r="O2750">
        <v>-18.282835552356957</v>
      </c>
      <c r="P2750">
        <v>-7.282835552356957</v>
      </c>
      <c r="Q2750">
        <v>13.717164447643043</v>
      </c>
      <c r="R2750">
        <v>42.717164447643043</v>
      </c>
      <c r="S2750">
        <v>6.717164447643043</v>
      </c>
      <c r="T2750">
        <v>-16.282835552356957</v>
      </c>
    </row>
    <row r="2751" spans="1:20" x14ac:dyDescent="0.3">
      <c r="A2751">
        <v>2750</v>
      </c>
      <c r="B2751" s="1">
        <v>45347</v>
      </c>
      <c r="C2751">
        <v>38</v>
      </c>
      <c r="D2751">
        <v>34</v>
      </c>
      <c r="E2751">
        <v>5</v>
      </c>
      <c r="F2751">
        <v>3</v>
      </c>
      <c r="G2751">
        <v>8</v>
      </c>
      <c r="H2751">
        <v>5</v>
      </c>
      <c r="I2751">
        <v>38</v>
      </c>
      <c r="J2751">
        <f t="shared" si="49"/>
        <v>-37.282835552356957</v>
      </c>
      <c r="K2751">
        <v>-37.282835552356957</v>
      </c>
      <c r="L2751">
        <v>20.717164447643043</v>
      </c>
      <c r="M2751">
        <v>-5.282835552356957</v>
      </c>
      <c r="N2751">
        <v>2.717164447643043</v>
      </c>
      <c r="O2751">
        <v>-0.28283555235695701</v>
      </c>
      <c r="P2751">
        <v>-18.282835552356957</v>
      </c>
      <c r="Q2751">
        <v>-7.282835552356957</v>
      </c>
      <c r="R2751">
        <v>13.717164447643043</v>
      </c>
      <c r="S2751">
        <v>42.717164447643043</v>
      </c>
      <c r="T2751">
        <v>6.717164447643043</v>
      </c>
    </row>
    <row r="2752" spans="1:20" x14ac:dyDescent="0.3">
      <c r="A2752">
        <v>2751</v>
      </c>
      <c r="B2752" s="1">
        <v>45348</v>
      </c>
      <c r="C2752">
        <v>62</v>
      </c>
      <c r="D2752">
        <v>26</v>
      </c>
      <c r="E2752">
        <v>6</v>
      </c>
      <c r="F2752">
        <v>3</v>
      </c>
      <c r="G2752">
        <v>8</v>
      </c>
      <c r="H2752">
        <v>4</v>
      </c>
      <c r="I2752">
        <v>62</v>
      </c>
      <c r="J2752">
        <f t="shared" si="49"/>
        <v>-13.282835552356957</v>
      </c>
      <c r="K2752">
        <v>-37.282835552356957</v>
      </c>
      <c r="L2752">
        <v>-37.282835552356957</v>
      </c>
      <c r="M2752">
        <v>20.717164447643043</v>
      </c>
      <c r="N2752">
        <v>-5.282835552356957</v>
      </c>
      <c r="O2752">
        <v>2.717164447643043</v>
      </c>
      <c r="P2752">
        <v>-0.28283555235695701</v>
      </c>
      <c r="Q2752">
        <v>-18.282835552356957</v>
      </c>
      <c r="R2752">
        <v>-7.282835552356957</v>
      </c>
      <c r="S2752">
        <v>13.717164447643043</v>
      </c>
      <c r="T2752">
        <v>42.717164447643043</v>
      </c>
    </row>
    <row r="2753" spans="1:20" x14ac:dyDescent="0.3">
      <c r="A2753">
        <v>2752</v>
      </c>
      <c r="B2753" s="1">
        <v>45349</v>
      </c>
      <c r="C2753">
        <v>47</v>
      </c>
      <c r="D2753">
        <v>43</v>
      </c>
      <c r="E2753">
        <v>5</v>
      </c>
      <c r="F2753">
        <v>3</v>
      </c>
      <c r="G2753">
        <v>8</v>
      </c>
      <c r="H2753">
        <v>6</v>
      </c>
      <c r="I2753">
        <v>47</v>
      </c>
      <c r="J2753">
        <f t="shared" si="49"/>
        <v>-28.282835552356957</v>
      </c>
      <c r="K2753">
        <v>-13.282835552356957</v>
      </c>
      <c r="L2753">
        <v>-37.282835552356957</v>
      </c>
      <c r="M2753">
        <v>-37.282835552356957</v>
      </c>
      <c r="N2753">
        <v>20.717164447643043</v>
      </c>
      <c r="O2753">
        <v>-5.282835552356957</v>
      </c>
      <c r="P2753">
        <v>2.717164447643043</v>
      </c>
      <c r="Q2753">
        <v>-0.28283555235695701</v>
      </c>
      <c r="R2753">
        <v>-18.282835552356957</v>
      </c>
      <c r="S2753">
        <v>-7.282835552356957</v>
      </c>
      <c r="T2753">
        <v>13.717164447643043</v>
      </c>
    </row>
    <row r="2754" spans="1:20" x14ac:dyDescent="0.3">
      <c r="A2754">
        <v>2753</v>
      </c>
      <c r="B2754" s="1">
        <v>45350</v>
      </c>
      <c r="C2754">
        <v>86</v>
      </c>
      <c r="D2754">
        <v>29</v>
      </c>
      <c r="E2754">
        <v>9</v>
      </c>
      <c r="F2754">
        <v>2</v>
      </c>
      <c r="G2754">
        <v>8</v>
      </c>
      <c r="H2754">
        <v>4</v>
      </c>
      <c r="I2754">
        <v>86</v>
      </c>
      <c r="J2754">
        <f t="shared" si="49"/>
        <v>10.717164447643043</v>
      </c>
      <c r="K2754">
        <v>-28.282835552356957</v>
      </c>
      <c r="L2754">
        <v>-13.282835552356957</v>
      </c>
      <c r="M2754">
        <v>-37.282835552356957</v>
      </c>
      <c r="N2754">
        <v>-37.282835552356957</v>
      </c>
      <c r="O2754">
        <v>20.717164447643043</v>
      </c>
      <c r="P2754">
        <v>-5.282835552356957</v>
      </c>
      <c r="Q2754">
        <v>2.717164447643043</v>
      </c>
      <c r="R2754">
        <v>-0.28283555235695701</v>
      </c>
      <c r="S2754">
        <v>-18.282835552356957</v>
      </c>
      <c r="T2754">
        <v>-7.282835552356957</v>
      </c>
    </row>
    <row r="2755" spans="1:20" x14ac:dyDescent="0.3">
      <c r="A2755">
        <v>2754</v>
      </c>
      <c r="B2755" s="1">
        <v>45351</v>
      </c>
      <c r="C2755">
        <v>55</v>
      </c>
      <c r="D2755">
        <v>27</v>
      </c>
      <c r="E2755">
        <v>11</v>
      </c>
      <c r="F2755">
        <v>3</v>
      </c>
      <c r="G2755">
        <v>8</v>
      </c>
      <c r="H2755">
        <v>5</v>
      </c>
      <c r="I2755">
        <v>55</v>
      </c>
      <c r="J2755">
        <f t="shared" ref="J2755:J2780" si="50">(I2755-$V$2)</f>
        <v>-20.282835552356957</v>
      </c>
      <c r="K2755">
        <v>10.717164447643043</v>
      </c>
      <c r="L2755">
        <v>-28.282835552356957</v>
      </c>
      <c r="M2755">
        <v>-13.282835552356957</v>
      </c>
      <c r="N2755">
        <v>-37.282835552356957</v>
      </c>
      <c r="O2755">
        <v>-37.282835552356957</v>
      </c>
      <c r="P2755">
        <v>20.717164447643043</v>
      </c>
      <c r="Q2755">
        <v>-5.282835552356957</v>
      </c>
      <c r="R2755">
        <v>2.717164447643043</v>
      </c>
      <c r="S2755">
        <v>-0.28283555235695701</v>
      </c>
      <c r="T2755">
        <v>-18.282835552356957</v>
      </c>
    </row>
    <row r="2756" spans="1:20" x14ac:dyDescent="0.3">
      <c r="A2756">
        <v>2755</v>
      </c>
      <c r="B2756" s="1">
        <v>45352</v>
      </c>
      <c r="C2756">
        <v>46</v>
      </c>
      <c r="D2756">
        <v>42</v>
      </c>
      <c r="E2756">
        <v>12</v>
      </c>
      <c r="F2756">
        <v>3</v>
      </c>
      <c r="G2756">
        <v>8</v>
      </c>
      <c r="H2756">
        <v>6</v>
      </c>
      <c r="I2756">
        <v>46</v>
      </c>
      <c r="J2756">
        <f t="shared" si="50"/>
        <v>-29.282835552356957</v>
      </c>
      <c r="K2756">
        <v>-20.282835552356957</v>
      </c>
      <c r="L2756">
        <v>10.717164447643043</v>
      </c>
      <c r="M2756">
        <v>-28.282835552356957</v>
      </c>
      <c r="N2756">
        <v>-13.282835552356957</v>
      </c>
      <c r="O2756">
        <v>-37.282835552356957</v>
      </c>
      <c r="P2756">
        <v>-37.282835552356957</v>
      </c>
      <c r="Q2756">
        <v>20.717164447643043</v>
      </c>
      <c r="R2756">
        <v>-5.282835552356957</v>
      </c>
      <c r="S2756">
        <v>2.717164447643043</v>
      </c>
      <c r="T2756">
        <v>-0.28283555235695701</v>
      </c>
    </row>
    <row r="2757" spans="1:20" x14ac:dyDescent="0.3">
      <c r="A2757">
        <v>2756</v>
      </c>
      <c r="B2757" s="1">
        <v>45353</v>
      </c>
      <c r="C2757">
        <v>84</v>
      </c>
      <c r="D2757">
        <v>58</v>
      </c>
      <c r="E2757">
        <v>10</v>
      </c>
      <c r="F2757">
        <v>3</v>
      </c>
      <c r="G2757">
        <v>8</v>
      </c>
      <c r="H2757">
        <v>5</v>
      </c>
      <c r="I2757">
        <v>84</v>
      </c>
      <c r="J2757">
        <f t="shared" si="50"/>
        <v>8.717164447643043</v>
      </c>
      <c r="K2757">
        <v>-29.282835552356957</v>
      </c>
      <c r="L2757">
        <v>-20.282835552356957</v>
      </c>
      <c r="M2757">
        <v>10.717164447643043</v>
      </c>
      <c r="N2757">
        <v>-28.282835552356957</v>
      </c>
      <c r="O2757">
        <v>-13.282835552356957</v>
      </c>
      <c r="P2757">
        <v>-37.282835552356957</v>
      </c>
      <c r="Q2757">
        <v>-37.282835552356957</v>
      </c>
      <c r="R2757">
        <v>20.717164447643043</v>
      </c>
      <c r="S2757">
        <v>-5.282835552356957</v>
      </c>
      <c r="T2757">
        <v>2.717164447643043</v>
      </c>
    </row>
    <row r="2758" spans="1:20" x14ac:dyDescent="0.3">
      <c r="A2758">
        <v>2757</v>
      </c>
      <c r="B2758" s="1">
        <v>45354</v>
      </c>
      <c r="C2758">
        <v>127</v>
      </c>
      <c r="D2758">
        <v>70</v>
      </c>
      <c r="E2758">
        <v>7</v>
      </c>
      <c r="F2758">
        <v>3</v>
      </c>
      <c r="G2758">
        <v>8</v>
      </c>
      <c r="H2758">
        <v>12</v>
      </c>
      <c r="I2758">
        <v>127</v>
      </c>
      <c r="J2758">
        <f t="shared" si="50"/>
        <v>51.717164447643043</v>
      </c>
      <c r="K2758">
        <v>8.717164447643043</v>
      </c>
      <c r="L2758">
        <v>-29.282835552356957</v>
      </c>
      <c r="M2758">
        <v>-20.282835552356957</v>
      </c>
      <c r="N2758">
        <v>10.717164447643043</v>
      </c>
      <c r="O2758">
        <v>-28.282835552356957</v>
      </c>
      <c r="P2758">
        <v>-13.282835552356957</v>
      </c>
      <c r="Q2758">
        <v>-37.282835552356957</v>
      </c>
      <c r="R2758">
        <v>-37.282835552356957</v>
      </c>
      <c r="S2758">
        <v>20.717164447643043</v>
      </c>
      <c r="T2758">
        <v>-5.282835552356957</v>
      </c>
    </row>
    <row r="2759" spans="1:20" x14ac:dyDescent="0.3">
      <c r="A2759">
        <v>2758</v>
      </c>
      <c r="B2759" s="1">
        <v>45355</v>
      </c>
      <c r="C2759">
        <v>145</v>
      </c>
      <c r="D2759">
        <v>111</v>
      </c>
      <c r="E2759">
        <v>16</v>
      </c>
      <c r="F2759">
        <v>3</v>
      </c>
      <c r="G2759">
        <v>8</v>
      </c>
      <c r="H2759">
        <v>12</v>
      </c>
      <c r="I2759">
        <v>145</v>
      </c>
      <c r="J2759">
        <f t="shared" si="50"/>
        <v>69.717164447643043</v>
      </c>
      <c r="K2759">
        <v>51.717164447643043</v>
      </c>
      <c r="L2759">
        <v>8.717164447643043</v>
      </c>
      <c r="M2759">
        <v>-29.282835552356957</v>
      </c>
      <c r="N2759">
        <v>-20.282835552356957</v>
      </c>
      <c r="O2759">
        <v>10.717164447643043</v>
      </c>
      <c r="P2759">
        <v>-28.282835552356957</v>
      </c>
      <c r="Q2759">
        <v>-13.282835552356957</v>
      </c>
      <c r="R2759">
        <v>-37.282835552356957</v>
      </c>
      <c r="S2759">
        <v>-37.282835552356957</v>
      </c>
      <c r="T2759">
        <v>20.717164447643043</v>
      </c>
    </row>
    <row r="2760" spans="1:20" x14ac:dyDescent="0.3">
      <c r="A2760">
        <v>2759</v>
      </c>
      <c r="B2760" s="1">
        <v>45356</v>
      </c>
      <c r="C2760">
        <v>197</v>
      </c>
      <c r="D2760">
        <v>93</v>
      </c>
      <c r="E2760">
        <v>14</v>
      </c>
      <c r="F2760">
        <v>2</v>
      </c>
      <c r="G2760">
        <v>8</v>
      </c>
      <c r="H2760">
        <v>9</v>
      </c>
      <c r="I2760">
        <v>197</v>
      </c>
      <c r="J2760">
        <f t="shared" si="50"/>
        <v>121.71716444764304</v>
      </c>
      <c r="K2760">
        <v>69.717164447643043</v>
      </c>
      <c r="L2760">
        <v>51.717164447643043</v>
      </c>
      <c r="M2760">
        <v>8.717164447643043</v>
      </c>
      <c r="N2760">
        <v>-29.282835552356957</v>
      </c>
      <c r="O2760">
        <v>-20.282835552356957</v>
      </c>
      <c r="P2760">
        <v>10.717164447643043</v>
      </c>
      <c r="Q2760">
        <v>-28.282835552356957</v>
      </c>
      <c r="R2760">
        <v>-13.282835552356957</v>
      </c>
      <c r="S2760">
        <v>-37.282835552356957</v>
      </c>
      <c r="T2760">
        <v>-37.282835552356957</v>
      </c>
    </row>
    <row r="2761" spans="1:20" x14ac:dyDescent="0.3">
      <c r="A2761">
        <v>2760</v>
      </c>
      <c r="B2761" s="1">
        <v>45357</v>
      </c>
      <c r="C2761">
        <v>167</v>
      </c>
      <c r="D2761">
        <v>73</v>
      </c>
      <c r="E2761">
        <v>11</v>
      </c>
      <c r="F2761">
        <v>2</v>
      </c>
      <c r="G2761">
        <v>7</v>
      </c>
      <c r="H2761">
        <v>8</v>
      </c>
      <c r="I2761">
        <v>167</v>
      </c>
      <c r="J2761">
        <f t="shared" si="50"/>
        <v>91.717164447643043</v>
      </c>
      <c r="K2761">
        <v>121.71716444764304</v>
      </c>
      <c r="L2761">
        <v>69.717164447643043</v>
      </c>
      <c r="M2761">
        <v>51.717164447643043</v>
      </c>
      <c r="N2761">
        <v>8.717164447643043</v>
      </c>
      <c r="O2761">
        <v>-29.282835552356957</v>
      </c>
      <c r="P2761">
        <v>-20.282835552356957</v>
      </c>
      <c r="Q2761">
        <v>10.717164447643043</v>
      </c>
      <c r="R2761">
        <v>-28.282835552356957</v>
      </c>
      <c r="S2761">
        <v>-13.282835552356957</v>
      </c>
      <c r="T2761">
        <v>-37.282835552356957</v>
      </c>
    </row>
    <row r="2762" spans="1:20" x14ac:dyDescent="0.3">
      <c r="A2762">
        <v>2761</v>
      </c>
      <c r="B2762" s="1">
        <v>45358</v>
      </c>
      <c r="C2762">
        <v>131</v>
      </c>
      <c r="D2762">
        <v>86</v>
      </c>
      <c r="E2762">
        <v>7</v>
      </c>
      <c r="F2762">
        <v>1</v>
      </c>
      <c r="G2762">
        <v>8</v>
      </c>
      <c r="H2762">
        <v>10</v>
      </c>
      <c r="I2762">
        <v>131</v>
      </c>
      <c r="J2762">
        <f t="shared" si="50"/>
        <v>55.717164447643043</v>
      </c>
      <c r="K2762">
        <v>91.717164447643043</v>
      </c>
      <c r="L2762">
        <v>121.71716444764304</v>
      </c>
      <c r="M2762">
        <v>69.717164447643043</v>
      </c>
      <c r="N2762">
        <v>51.717164447643043</v>
      </c>
      <c r="O2762">
        <v>8.717164447643043</v>
      </c>
      <c r="P2762">
        <v>-29.282835552356957</v>
      </c>
      <c r="Q2762">
        <v>-20.282835552356957</v>
      </c>
      <c r="R2762">
        <v>10.717164447643043</v>
      </c>
      <c r="S2762">
        <v>-28.282835552356957</v>
      </c>
      <c r="T2762">
        <v>-13.282835552356957</v>
      </c>
    </row>
    <row r="2763" spans="1:20" x14ac:dyDescent="0.3">
      <c r="A2763">
        <v>2762</v>
      </c>
      <c r="B2763" s="1">
        <v>45359</v>
      </c>
      <c r="C2763">
        <v>170</v>
      </c>
      <c r="D2763">
        <v>77</v>
      </c>
      <c r="E2763">
        <v>7</v>
      </c>
      <c r="F2763">
        <v>1</v>
      </c>
      <c r="G2763">
        <v>8</v>
      </c>
      <c r="H2763">
        <v>7</v>
      </c>
      <c r="I2763">
        <v>170</v>
      </c>
      <c r="J2763">
        <f t="shared" si="50"/>
        <v>94.717164447643043</v>
      </c>
      <c r="K2763">
        <v>55.717164447643043</v>
      </c>
      <c r="L2763">
        <v>91.717164447643043</v>
      </c>
      <c r="M2763">
        <v>121.71716444764304</v>
      </c>
      <c r="N2763">
        <v>69.717164447643043</v>
      </c>
      <c r="O2763">
        <v>51.717164447643043</v>
      </c>
      <c r="P2763">
        <v>8.717164447643043</v>
      </c>
      <c r="Q2763">
        <v>-29.282835552356957</v>
      </c>
      <c r="R2763">
        <v>-20.282835552356957</v>
      </c>
      <c r="S2763">
        <v>10.717164447643043</v>
      </c>
      <c r="T2763">
        <v>-28.282835552356957</v>
      </c>
    </row>
    <row r="2764" spans="1:20" x14ac:dyDescent="0.3">
      <c r="A2764">
        <v>2763</v>
      </c>
      <c r="B2764" s="1">
        <v>45360</v>
      </c>
      <c r="C2764">
        <v>154</v>
      </c>
      <c r="D2764">
        <v>41</v>
      </c>
      <c r="E2764">
        <v>6</v>
      </c>
      <c r="F2764">
        <v>1</v>
      </c>
      <c r="G2764">
        <v>8</v>
      </c>
      <c r="H2764">
        <v>6</v>
      </c>
      <c r="I2764">
        <v>154</v>
      </c>
      <c r="J2764">
        <f t="shared" si="50"/>
        <v>78.717164447643043</v>
      </c>
      <c r="K2764">
        <v>94.717164447643043</v>
      </c>
      <c r="L2764">
        <v>55.717164447643043</v>
      </c>
      <c r="M2764">
        <v>91.717164447643043</v>
      </c>
      <c r="N2764">
        <v>121.71716444764304</v>
      </c>
      <c r="O2764">
        <v>69.717164447643043</v>
      </c>
      <c r="P2764">
        <v>51.717164447643043</v>
      </c>
      <c r="Q2764">
        <v>8.717164447643043</v>
      </c>
      <c r="R2764">
        <v>-29.282835552356957</v>
      </c>
      <c r="S2764">
        <v>-20.282835552356957</v>
      </c>
      <c r="T2764">
        <v>10.717164447643043</v>
      </c>
    </row>
    <row r="2765" spans="1:20" x14ac:dyDescent="0.3">
      <c r="A2765">
        <v>2764</v>
      </c>
      <c r="B2765" s="1">
        <v>45361</v>
      </c>
      <c r="C2765">
        <v>65</v>
      </c>
      <c r="D2765">
        <v>45</v>
      </c>
      <c r="E2765">
        <v>10</v>
      </c>
      <c r="F2765">
        <v>1</v>
      </c>
      <c r="G2765">
        <v>9</v>
      </c>
      <c r="H2765">
        <v>9</v>
      </c>
      <c r="I2765">
        <v>65</v>
      </c>
      <c r="J2765">
        <f t="shared" si="50"/>
        <v>-10.282835552356957</v>
      </c>
      <c r="K2765">
        <v>78.717164447643043</v>
      </c>
      <c r="L2765">
        <v>94.717164447643043</v>
      </c>
      <c r="M2765">
        <v>55.717164447643043</v>
      </c>
      <c r="N2765">
        <v>91.717164447643043</v>
      </c>
      <c r="O2765">
        <v>121.71716444764304</v>
      </c>
      <c r="P2765">
        <v>69.717164447643043</v>
      </c>
      <c r="Q2765">
        <v>51.717164447643043</v>
      </c>
      <c r="R2765">
        <v>8.717164447643043</v>
      </c>
      <c r="S2765">
        <v>-29.282835552356957</v>
      </c>
      <c r="T2765">
        <v>-20.282835552356957</v>
      </c>
    </row>
    <row r="2766" spans="1:20" x14ac:dyDescent="0.3">
      <c r="A2766">
        <v>2765</v>
      </c>
      <c r="B2766" s="1">
        <v>45362</v>
      </c>
      <c r="C2766">
        <v>74</v>
      </c>
      <c r="D2766">
        <v>78</v>
      </c>
      <c r="E2766">
        <v>10</v>
      </c>
      <c r="F2766">
        <v>1</v>
      </c>
      <c r="G2766">
        <v>8</v>
      </c>
      <c r="H2766">
        <v>9</v>
      </c>
      <c r="I2766">
        <v>78</v>
      </c>
      <c r="J2766">
        <f t="shared" si="50"/>
        <v>2.717164447643043</v>
      </c>
      <c r="K2766">
        <v>-10.282835552356957</v>
      </c>
      <c r="L2766">
        <v>78.717164447643043</v>
      </c>
      <c r="M2766">
        <v>94.717164447643043</v>
      </c>
      <c r="N2766">
        <v>55.717164447643043</v>
      </c>
      <c r="O2766">
        <v>91.717164447643043</v>
      </c>
      <c r="P2766">
        <v>121.71716444764304</v>
      </c>
      <c r="Q2766">
        <v>69.717164447643043</v>
      </c>
      <c r="R2766">
        <v>51.717164447643043</v>
      </c>
      <c r="S2766">
        <v>8.717164447643043</v>
      </c>
      <c r="T2766">
        <v>-29.282835552356957</v>
      </c>
    </row>
    <row r="2767" spans="1:20" x14ac:dyDescent="0.3">
      <c r="A2767">
        <v>2766</v>
      </c>
      <c r="B2767" s="1">
        <v>45363</v>
      </c>
      <c r="C2767">
        <v>148</v>
      </c>
      <c r="D2767">
        <v>66</v>
      </c>
      <c r="E2767">
        <v>9</v>
      </c>
      <c r="F2767">
        <v>1</v>
      </c>
      <c r="G2767">
        <v>8</v>
      </c>
      <c r="H2767">
        <v>9</v>
      </c>
      <c r="I2767">
        <v>148</v>
      </c>
      <c r="J2767">
        <f t="shared" si="50"/>
        <v>72.717164447643043</v>
      </c>
      <c r="K2767">
        <v>2.717164447643043</v>
      </c>
      <c r="L2767">
        <v>-10.282835552356957</v>
      </c>
      <c r="M2767">
        <v>78.717164447643043</v>
      </c>
      <c r="N2767">
        <v>94.717164447643043</v>
      </c>
      <c r="O2767">
        <v>55.717164447643043</v>
      </c>
      <c r="P2767">
        <v>91.717164447643043</v>
      </c>
      <c r="Q2767">
        <v>121.71716444764304</v>
      </c>
      <c r="R2767">
        <v>69.717164447643043</v>
      </c>
      <c r="S2767">
        <v>51.717164447643043</v>
      </c>
      <c r="T2767">
        <v>8.717164447643043</v>
      </c>
    </row>
    <row r="2768" spans="1:20" x14ac:dyDescent="0.3">
      <c r="A2768">
        <v>2767</v>
      </c>
      <c r="B2768" s="1">
        <v>45364</v>
      </c>
      <c r="C2768">
        <v>118</v>
      </c>
      <c r="D2768">
        <v>44</v>
      </c>
      <c r="E2768">
        <v>7</v>
      </c>
      <c r="F2768">
        <v>1</v>
      </c>
      <c r="G2768">
        <v>8</v>
      </c>
      <c r="H2768">
        <v>9</v>
      </c>
      <c r="I2768">
        <v>118</v>
      </c>
      <c r="J2768">
        <f t="shared" si="50"/>
        <v>42.717164447643043</v>
      </c>
      <c r="K2768">
        <v>72.717164447643043</v>
      </c>
      <c r="L2768">
        <v>2.717164447643043</v>
      </c>
      <c r="M2768">
        <v>-10.282835552356957</v>
      </c>
      <c r="N2768">
        <v>78.717164447643043</v>
      </c>
      <c r="O2768">
        <v>94.717164447643043</v>
      </c>
      <c r="P2768">
        <v>55.717164447643043</v>
      </c>
      <c r="Q2768">
        <v>91.717164447643043</v>
      </c>
      <c r="R2768">
        <v>121.71716444764304</v>
      </c>
      <c r="S2768">
        <v>69.717164447643043</v>
      </c>
      <c r="T2768">
        <v>51.717164447643043</v>
      </c>
    </row>
    <row r="2769" spans="1:20" x14ac:dyDescent="0.3">
      <c r="A2769">
        <v>2768</v>
      </c>
      <c r="B2769" s="1">
        <v>45365</v>
      </c>
      <c r="C2769">
        <v>83</v>
      </c>
      <c r="D2769">
        <v>62</v>
      </c>
      <c r="E2769">
        <v>5</v>
      </c>
      <c r="F2769">
        <v>1</v>
      </c>
      <c r="G2769">
        <v>8</v>
      </c>
      <c r="H2769">
        <v>11</v>
      </c>
      <c r="I2769">
        <v>83</v>
      </c>
      <c r="J2769">
        <f t="shared" si="50"/>
        <v>7.717164447643043</v>
      </c>
      <c r="K2769">
        <v>42.717164447643043</v>
      </c>
      <c r="L2769">
        <v>72.717164447643043</v>
      </c>
      <c r="M2769">
        <v>2.717164447643043</v>
      </c>
      <c r="N2769">
        <v>-10.282835552356957</v>
      </c>
      <c r="O2769">
        <v>78.717164447643043</v>
      </c>
      <c r="P2769">
        <v>94.717164447643043</v>
      </c>
      <c r="Q2769">
        <v>55.717164447643043</v>
      </c>
      <c r="R2769">
        <v>91.717164447643043</v>
      </c>
      <c r="S2769">
        <v>121.71716444764304</v>
      </c>
      <c r="T2769">
        <v>69.717164447643043</v>
      </c>
    </row>
    <row r="2770" spans="1:20" x14ac:dyDescent="0.3">
      <c r="A2770">
        <v>2769</v>
      </c>
      <c r="B2770" s="1">
        <v>45366</v>
      </c>
      <c r="C2770">
        <v>109</v>
      </c>
      <c r="D2770">
        <v>58</v>
      </c>
      <c r="E2770">
        <v>9</v>
      </c>
      <c r="F2770">
        <v>1</v>
      </c>
      <c r="G2770">
        <v>8</v>
      </c>
      <c r="H2770">
        <v>7</v>
      </c>
      <c r="I2770">
        <v>109</v>
      </c>
      <c r="J2770">
        <f t="shared" si="50"/>
        <v>33.717164447643043</v>
      </c>
      <c r="K2770">
        <v>7.717164447643043</v>
      </c>
      <c r="L2770">
        <v>42.717164447643043</v>
      </c>
      <c r="M2770">
        <v>72.717164447643043</v>
      </c>
      <c r="N2770">
        <v>2.717164447643043</v>
      </c>
      <c r="O2770">
        <v>-10.282835552356957</v>
      </c>
      <c r="P2770">
        <v>78.717164447643043</v>
      </c>
      <c r="Q2770">
        <v>94.717164447643043</v>
      </c>
      <c r="R2770">
        <v>55.717164447643043</v>
      </c>
      <c r="S2770">
        <v>91.717164447643043</v>
      </c>
      <c r="T2770">
        <v>121.71716444764304</v>
      </c>
    </row>
    <row r="2771" spans="1:20" x14ac:dyDescent="0.3">
      <c r="A2771">
        <v>2770</v>
      </c>
      <c r="B2771" s="1">
        <v>45367</v>
      </c>
      <c r="C2771">
        <v>73</v>
      </c>
      <c r="D2771">
        <v>57</v>
      </c>
      <c r="E2771">
        <v>8</v>
      </c>
      <c r="F2771">
        <v>1</v>
      </c>
      <c r="G2771">
        <v>8</v>
      </c>
      <c r="H2771">
        <v>6</v>
      </c>
      <c r="I2771">
        <v>73</v>
      </c>
      <c r="J2771">
        <f t="shared" si="50"/>
        <v>-2.282835552356957</v>
      </c>
      <c r="K2771">
        <v>33.717164447643043</v>
      </c>
      <c r="L2771">
        <v>7.717164447643043</v>
      </c>
      <c r="M2771">
        <v>42.717164447643043</v>
      </c>
      <c r="N2771">
        <v>72.717164447643043</v>
      </c>
      <c r="O2771">
        <v>2.717164447643043</v>
      </c>
      <c r="P2771">
        <v>-10.282835552356957</v>
      </c>
      <c r="Q2771">
        <v>78.717164447643043</v>
      </c>
      <c r="R2771">
        <v>94.717164447643043</v>
      </c>
      <c r="S2771">
        <v>55.717164447643043</v>
      </c>
      <c r="T2771">
        <v>91.717164447643043</v>
      </c>
    </row>
    <row r="2772" spans="1:20" x14ac:dyDescent="0.3">
      <c r="A2772">
        <v>2771</v>
      </c>
      <c r="B2772" s="1">
        <v>45368</v>
      </c>
      <c r="C2772">
        <v>80</v>
      </c>
      <c r="D2772">
        <v>53</v>
      </c>
      <c r="E2772">
        <v>10</v>
      </c>
      <c r="F2772">
        <v>1</v>
      </c>
      <c r="G2772">
        <v>7</v>
      </c>
      <c r="H2772">
        <v>8</v>
      </c>
      <c r="I2772">
        <v>80</v>
      </c>
      <c r="J2772">
        <f t="shared" si="50"/>
        <v>4.717164447643043</v>
      </c>
      <c r="K2772">
        <v>-2.282835552356957</v>
      </c>
      <c r="L2772">
        <v>33.717164447643043</v>
      </c>
      <c r="M2772">
        <v>7.717164447643043</v>
      </c>
      <c r="N2772">
        <v>42.717164447643043</v>
      </c>
      <c r="O2772">
        <v>72.717164447643043</v>
      </c>
      <c r="P2772">
        <v>2.717164447643043</v>
      </c>
      <c r="Q2772">
        <v>-10.282835552356957</v>
      </c>
      <c r="R2772">
        <v>78.717164447643043</v>
      </c>
      <c r="S2772">
        <v>94.717164447643043</v>
      </c>
      <c r="T2772">
        <v>55.717164447643043</v>
      </c>
    </row>
    <row r="2773" spans="1:20" x14ac:dyDescent="0.3">
      <c r="A2773">
        <v>2772</v>
      </c>
      <c r="B2773" s="1">
        <v>45369</v>
      </c>
      <c r="C2773">
        <v>68</v>
      </c>
      <c r="D2773">
        <v>43</v>
      </c>
      <c r="E2773">
        <v>15</v>
      </c>
      <c r="F2773">
        <v>1</v>
      </c>
      <c r="G2773">
        <v>7</v>
      </c>
      <c r="H2773">
        <v>5</v>
      </c>
      <c r="I2773">
        <v>68</v>
      </c>
      <c r="J2773">
        <f t="shared" si="50"/>
        <v>-7.282835552356957</v>
      </c>
      <c r="K2773">
        <v>4.717164447643043</v>
      </c>
      <c r="L2773">
        <v>-2.282835552356957</v>
      </c>
      <c r="M2773">
        <v>33.717164447643043</v>
      </c>
      <c r="N2773">
        <v>7.717164447643043</v>
      </c>
      <c r="O2773">
        <v>42.717164447643043</v>
      </c>
      <c r="P2773">
        <v>72.717164447643043</v>
      </c>
      <c r="Q2773">
        <v>2.717164447643043</v>
      </c>
      <c r="R2773">
        <v>-10.282835552356957</v>
      </c>
      <c r="S2773">
        <v>78.717164447643043</v>
      </c>
      <c r="T2773">
        <v>94.717164447643043</v>
      </c>
    </row>
    <row r="2774" spans="1:20" x14ac:dyDescent="0.3">
      <c r="A2774">
        <v>2773</v>
      </c>
      <c r="B2774" s="1">
        <v>45370</v>
      </c>
      <c r="C2774">
        <v>65</v>
      </c>
      <c r="D2774">
        <v>58</v>
      </c>
      <c r="E2774">
        <v>8</v>
      </c>
      <c r="F2774">
        <v>1</v>
      </c>
      <c r="G2774">
        <v>8</v>
      </c>
      <c r="H2774">
        <v>10</v>
      </c>
      <c r="I2774">
        <v>65</v>
      </c>
      <c r="J2774">
        <f t="shared" si="50"/>
        <v>-10.282835552356957</v>
      </c>
      <c r="K2774">
        <v>-7.282835552356957</v>
      </c>
      <c r="L2774">
        <v>4.717164447643043</v>
      </c>
      <c r="M2774">
        <v>-2.282835552356957</v>
      </c>
      <c r="N2774">
        <v>33.717164447643043</v>
      </c>
      <c r="O2774">
        <v>7.717164447643043</v>
      </c>
      <c r="P2774">
        <v>42.717164447643043</v>
      </c>
      <c r="Q2774">
        <v>72.717164447643043</v>
      </c>
      <c r="R2774">
        <v>2.717164447643043</v>
      </c>
      <c r="S2774">
        <v>-10.282835552356957</v>
      </c>
      <c r="T2774">
        <v>78.717164447643043</v>
      </c>
    </row>
    <row r="2775" spans="1:20" x14ac:dyDescent="0.3">
      <c r="A2775">
        <v>2774</v>
      </c>
      <c r="B2775" s="1">
        <v>45371</v>
      </c>
      <c r="C2775">
        <v>88</v>
      </c>
      <c r="D2775">
        <v>78</v>
      </c>
      <c r="E2775">
        <v>14</v>
      </c>
      <c r="F2775">
        <v>1</v>
      </c>
      <c r="G2775">
        <v>8</v>
      </c>
      <c r="H2775">
        <v>9</v>
      </c>
      <c r="I2775">
        <v>88</v>
      </c>
      <c r="J2775">
        <f t="shared" si="50"/>
        <v>12.717164447643043</v>
      </c>
      <c r="K2775">
        <v>-10.282835552356957</v>
      </c>
      <c r="L2775">
        <v>-7.282835552356957</v>
      </c>
      <c r="M2775">
        <v>4.717164447643043</v>
      </c>
      <c r="N2775">
        <v>-2.282835552356957</v>
      </c>
      <c r="O2775">
        <v>33.717164447643043</v>
      </c>
      <c r="P2775">
        <v>7.717164447643043</v>
      </c>
      <c r="Q2775">
        <v>42.717164447643043</v>
      </c>
      <c r="R2775">
        <v>72.717164447643043</v>
      </c>
      <c r="S2775">
        <v>2.717164447643043</v>
      </c>
      <c r="T2775">
        <v>-10.282835552356957</v>
      </c>
    </row>
    <row r="2776" spans="1:20" x14ac:dyDescent="0.3">
      <c r="A2776">
        <v>2775</v>
      </c>
      <c r="B2776" s="1">
        <v>45372</v>
      </c>
      <c r="C2776">
        <v>130</v>
      </c>
      <c r="D2776">
        <v>72</v>
      </c>
      <c r="E2776">
        <v>13</v>
      </c>
      <c r="F2776">
        <v>1</v>
      </c>
      <c r="G2776">
        <v>8</v>
      </c>
      <c r="H2776">
        <v>8</v>
      </c>
      <c r="I2776">
        <v>130</v>
      </c>
      <c r="J2776">
        <f t="shared" si="50"/>
        <v>54.717164447643043</v>
      </c>
      <c r="K2776">
        <v>12.717164447643043</v>
      </c>
      <c r="L2776">
        <v>-10.282835552356957</v>
      </c>
      <c r="M2776">
        <v>-7.282835552356957</v>
      </c>
      <c r="N2776">
        <v>4.717164447643043</v>
      </c>
      <c r="O2776">
        <v>-2.282835552356957</v>
      </c>
      <c r="P2776">
        <v>33.717164447643043</v>
      </c>
      <c r="Q2776">
        <v>7.717164447643043</v>
      </c>
      <c r="R2776">
        <v>42.717164447643043</v>
      </c>
      <c r="S2776">
        <v>72.717164447643043</v>
      </c>
      <c r="T2776">
        <v>2.717164447643043</v>
      </c>
    </row>
    <row r="2777" spans="1:20" x14ac:dyDescent="0.3">
      <c r="A2777">
        <v>2776</v>
      </c>
      <c r="B2777" s="1">
        <v>45373</v>
      </c>
      <c r="C2777">
        <v>112</v>
      </c>
      <c r="D2777">
        <v>56</v>
      </c>
      <c r="E2777">
        <v>9</v>
      </c>
      <c r="F2777">
        <v>1</v>
      </c>
      <c r="G2777">
        <v>8</v>
      </c>
      <c r="H2777">
        <v>5</v>
      </c>
      <c r="I2777">
        <v>112</v>
      </c>
      <c r="J2777">
        <f t="shared" si="50"/>
        <v>36.717164447643043</v>
      </c>
      <c r="K2777">
        <v>54.717164447643043</v>
      </c>
      <c r="L2777">
        <v>12.717164447643043</v>
      </c>
      <c r="M2777">
        <v>-10.282835552356957</v>
      </c>
      <c r="N2777">
        <v>-7.282835552356957</v>
      </c>
      <c r="O2777">
        <v>4.717164447643043</v>
      </c>
      <c r="P2777">
        <v>-2.282835552356957</v>
      </c>
      <c r="Q2777">
        <v>33.717164447643043</v>
      </c>
      <c r="R2777">
        <v>7.717164447643043</v>
      </c>
      <c r="S2777">
        <v>42.717164447643043</v>
      </c>
      <c r="T2777">
        <v>72.717164447643043</v>
      </c>
    </row>
    <row r="2778" spans="1:20" x14ac:dyDescent="0.3">
      <c r="A2778">
        <v>2777</v>
      </c>
      <c r="B2778" s="1">
        <v>45374</v>
      </c>
      <c r="C2778">
        <v>76</v>
      </c>
      <c r="D2778">
        <v>54</v>
      </c>
      <c r="E2778">
        <v>11</v>
      </c>
      <c r="F2778">
        <v>1</v>
      </c>
      <c r="G2778">
        <v>7</v>
      </c>
      <c r="H2778">
        <v>6</v>
      </c>
      <c r="I2778">
        <v>76</v>
      </c>
      <c r="J2778">
        <f t="shared" si="50"/>
        <v>0.71716444764304299</v>
      </c>
      <c r="K2778">
        <v>36.717164447643043</v>
      </c>
      <c r="L2778">
        <v>54.717164447643043</v>
      </c>
      <c r="M2778">
        <v>12.717164447643043</v>
      </c>
      <c r="N2778">
        <v>-10.282835552356957</v>
      </c>
      <c r="O2778">
        <v>-7.282835552356957</v>
      </c>
      <c r="P2778">
        <v>4.717164447643043</v>
      </c>
      <c r="Q2778">
        <v>-2.282835552356957</v>
      </c>
      <c r="R2778">
        <v>33.717164447643043</v>
      </c>
      <c r="S2778">
        <v>7.717164447643043</v>
      </c>
      <c r="T2778">
        <v>42.717164447643043</v>
      </c>
    </row>
    <row r="2779" spans="1:20" x14ac:dyDescent="0.3">
      <c r="A2779">
        <v>2778</v>
      </c>
      <c r="B2779" s="1">
        <v>45375</v>
      </c>
      <c r="C2779">
        <v>72</v>
      </c>
      <c r="D2779">
        <v>53</v>
      </c>
      <c r="E2779">
        <v>11</v>
      </c>
      <c r="F2779">
        <v>1</v>
      </c>
      <c r="G2779">
        <v>7</v>
      </c>
      <c r="H2779">
        <v>7</v>
      </c>
      <c r="I2779">
        <v>72</v>
      </c>
      <c r="J2779">
        <f t="shared" si="50"/>
        <v>-3.282835552356957</v>
      </c>
      <c r="K2779">
        <v>0.71716444764304299</v>
      </c>
      <c r="L2779">
        <v>36.717164447643043</v>
      </c>
      <c r="M2779">
        <v>54.717164447643043</v>
      </c>
      <c r="N2779">
        <v>12.717164447643043</v>
      </c>
      <c r="O2779">
        <v>-10.282835552356957</v>
      </c>
      <c r="P2779">
        <v>-7.282835552356957</v>
      </c>
      <c r="Q2779">
        <v>4.717164447643043</v>
      </c>
      <c r="R2779">
        <v>-2.282835552356957</v>
      </c>
      <c r="S2779">
        <v>33.717164447643043</v>
      </c>
      <c r="T2779">
        <v>7.717164447643043</v>
      </c>
    </row>
    <row r="2780" spans="1:20" x14ac:dyDescent="0.3">
      <c r="A2780">
        <v>2779</v>
      </c>
      <c r="B2780" s="1">
        <v>45376</v>
      </c>
      <c r="C2780">
        <v>73</v>
      </c>
      <c r="D2780">
        <v>48</v>
      </c>
      <c r="E2780">
        <v>13</v>
      </c>
      <c r="F2780">
        <v>19</v>
      </c>
      <c r="G2780">
        <v>12</v>
      </c>
      <c r="H2780">
        <v>14</v>
      </c>
      <c r="I2780">
        <v>73</v>
      </c>
      <c r="J2780">
        <f t="shared" si="50"/>
        <v>-2.282835552356957</v>
      </c>
      <c r="K2780">
        <v>-3.282835552356957</v>
      </c>
      <c r="L2780">
        <v>0.71716444764304299</v>
      </c>
      <c r="M2780">
        <v>36.717164447643043</v>
      </c>
      <c r="N2780">
        <v>54.717164447643043</v>
      </c>
      <c r="O2780">
        <v>12.717164447643043</v>
      </c>
      <c r="P2780">
        <v>-10.282835552356957</v>
      </c>
      <c r="Q2780">
        <v>-7.282835552356957</v>
      </c>
      <c r="R2780">
        <v>4.717164447643043</v>
      </c>
      <c r="S2780">
        <v>-2.282835552356957</v>
      </c>
      <c r="T2780">
        <v>33.717164447643043</v>
      </c>
    </row>
  </sheetData>
  <phoneticPr fontId="19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A1F1B-36B3-4A0B-BD0A-8FD4FBD96F14}">
  <dimension ref="A1:K2225"/>
  <sheetViews>
    <sheetView workbookViewId="0">
      <selection activeCell="Q10" sqref="Q10"/>
    </sheetView>
  </sheetViews>
  <sheetFormatPr defaultRowHeight="14.4" x14ac:dyDescent="0.3"/>
  <cols>
    <col min="2" max="2" width="10.33203125" style="1" bestFit="1" customWidth="1"/>
  </cols>
  <sheetData>
    <row r="1" spans="1:9" x14ac:dyDescent="0.3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 s="1">
        <v>41640</v>
      </c>
      <c r="C2">
        <v>95</v>
      </c>
      <c r="D2">
        <v>124</v>
      </c>
      <c r="E2">
        <v>22</v>
      </c>
      <c r="F2">
        <v>40</v>
      </c>
      <c r="G2">
        <v>6</v>
      </c>
      <c r="H2">
        <v>28</v>
      </c>
      <c r="I2">
        <v>124</v>
      </c>
    </row>
    <row r="3" spans="1:9" x14ac:dyDescent="0.3">
      <c r="A3">
        <v>2</v>
      </c>
      <c r="B3" s="1">
        <v>41641</v>
      </c>
      <c r="C3">
        <v>186</v>
      </c>
      <c r="D3">
        <v>144</v>
      </c>
      <c r="E3">
        <v>69</v>
      </c>
      <c r="F3">
        <v>39</v>
      </c>
      <c r="G3">
        <v>8</v>
      </c>
      <c r="H3">
        <v>43</v>
      </c>
      <c r="I3">
        <v>186</v>
      </c>
    </row>
    <row r="4" spans="1:9" x14ac:dyDescent="0.3">
      <c r="A4">
        <v>3</v>
      </c>
      <c r="B4" s="1">
        <v>41642</v>
      </c>
      <c r="C4">
        <v>227</v>
      </c>
      <c r="D4">
        <v>151</v>
      </c>
      <c r="E4">
        <v>24</v>
      </c>
      <c r="F4">
        <v>25</v>
      </c>
      <c r="G4">
        <v>12</v>
      </c>
      <c r="H4">
        <v>28</v>
      </c>
      <c r="I4">
        <v>227</v>
      </c>
    </row>
    <row r="5" spans="1:9" x14ac:dyDescent="0.3">
      <c r="A5">
        <v>4</v>
      </c>
      <c r="B5" s="1">
        <v>41643</v>
      </c>
      <c r="C5">
        <v>253</v>
      </c>
      <c r="D5">
        <v>48</v>
      </c>
      <c r="E5">
        <v>13</v>
      </c>
      <c r="F5">
        <v>19</v>
      </c>
      <c r="G5">
        <v>12</v>
      </c>
      <c r="H5">
        <v>14</v>
      </c>
      <c r="I5">
        <v>253</v>
      </c>
    </row>
    <row r="6" spans="1:9" x14ac:dyDescent="0.3">
      <c r="A6">
        <v>5</v>
      </c>
      <c r="B6" s="1">
        <v>41644</v>
      </c>
      <c r="C6">
        <v>95</v>
      </c>
      <c r="D6">
        <v>115</v>
      </c>
      <c r="E6">
        <v>65</v>
      </c>
      <c r="F6">
        <v>35</v>
      </c>
      <c r="G6">
        <v>5</v>
      </c>
      <c r="H6">
        <v>33</v>
      </c>
      <c r="I6">
        <v>115</v>
      </c>
    </row>
    <row r="7" spans="1:9" x14ac:dyDescent="0.3">
      <c r="A7">
        <v>6</v>
      </c>
      <c r="B7" s="1">
        <v>41645</v>
      </c>
      <c r="C7">
        <v>188</v>
      </c>
      <c r="D7">
        <v>85</v>
      </c>
      <c r="E7">
        <v>46</v>
      </c>
      <c r="F7">
        <v>30</v>
      </c>
      <c r="G7">
        <v>3</v>
      </c>
      <c r="H7">
        <v>27</v>
      </c>
      <c r="I7">
        <v>188</v>
      </c>
    </row>
    <row r="8" spans="1:9" x14ac:dyDescent="0.3">
      <c r="A8">
        <v>7</v>
      </c>
      <c r="B8" s="1">
        <v>41646</v>
      </c>
      <c r="C8">
        <v>167</v>
      </c>
      <c r="D8">
        <v>80</v>
      </c>
      <c r="E8">
        <v>20</v>
      </c>
      <c r="F8">
        <v>28</v>
      </c>
      <c r="G8">
        <v>10</v>
      </c>
      <c r="H8">
        <v>27</v>
      </c>
      <c r="I8">
        <v>167</v>
      </c>
    </row>
    <row r="9" spans="1:9" x14ac:dyDescent="0.3">
      <c r="A9">
        <v>8</v>
      </c>
      <c r="B9" s="1">
        <v>41647</v>
      </c>
      <c r="C9">
        <v>163</v>
      </c>
      <c r="D9">
        <v>75</v>
      </c>
      <c r="E9">
        <v>29</v>
      </c>
      <c r="F9">
        <v>23</v>
      </c>
      <c r="G9">
        <v>7</v>
      </c>
      <c r="H9">
        <v>22</v>
      </c>
      <c r="I9">
        <v>163</v>
      </c>
    </row>
    <row r="10" spans="1:9" x14ac:dyDescent="0.3">
      <c r="A10">
        <v>9</v>
      </c>
      <c r="B10" s="1">
        <v>41648</v>
      </c>
      <c r="C10">
        <v>165</v>
      </c>
      <c r="D10">
        <v>103</v>
      </c>
      <c r="E10">
        <v>21</v>
      </c>
      <c r="F10">
        <v>32</v>
      </c>
      <c r="G10">
        <v>12</v>
      </c>
      <c r="H10">
        <v>32</v>
      </c>
      <c r="I10">
        <v>165</v>
      </c>
    </row>
    <row r="11" spans="1:9" x14ac:dyDescent="0.3">
      <c r="A11">
        <v>10</v>
      </c>
      <c r="B11" s="1">
        <v>41649</v>
      </c>
      <c r="C11">
        <v>189</v>
      </c>
      <c r="D11">
        <v>115</v>
      </c>
      <c r="E11">
        <v>17</v>
      </c>
      <c r="F11">
        <v>20</v>
      </c>
      <c r="G11">
        <v>6</v>
      </c>
      <c r="H11">
        <v>25</v>
      </c>
      <c r="I11">
        <v>189</v>
      </c>
    </row>
    <row r="12" spans="1:9" x14ac:dyDescent="0.3">
      <c r="A12">
        <v>11</v>
      </c>
      <c r="B12" s="1">
        <v>41650</v>
      </c>
      <c r="C12">
        <v>206</v>
      </c>
      <c r="D12">
        <v>69</v>
      </c>
      <c r="E12">
        <v>19</v>
      </c>
      <c r="F12">
        <v>17</v>
      </c>
      <c r="G12">
        <v>5</v>
      </c>
      <c r="H12">
        <v>20</v>
      </c>
      <c r="I12">
        <v>206</v>
      </c>
    </row>
    <row r="13" spans="1:9" x14ac:dyDescent="0.3">
      <c r="A13">
        <v>12</v>
      </c>
      <c r="B13" s="1">
        <v>41651</v>
      </c>
      <c r="C13">
        <v>150</v>
      </c>
      <c r="D13">
        <v>59</v>
      </c>
      <c r="E13">
        <v>32</v>
      </c>
      <c r="F13">
        <v>17</v>
      </c>
      <c r="G13">
        <v>6</v>
      </c>
      <c r="H13">
        <v>17</v>
      </c>
      <c r="I13">
        <v>150</v>
      </c>
    </row>
    <row r="14" spans="1:9" x14ac:dyDescent="0.3">
      <c r="A14">
        <v>13</v>
      </c>
      <c r="B14" s="1">
        <v>41652</v>
      </c>
      <c r="C14">
        <v>133</v>
      </c>
      <c r="D14">
        <v>77</v>
      </c>
      <c r="E14">
        <v>93</v>
      </c>
      <c r="F14">
        <v>27</v>
      </c>
      <c r="G14">
        <v>9</v>
      </c>
      <c r="H14">
        <v>21</v>
      </c>
      <c r="I14">
        <v>133</v>
      </c>
    </row>
    <row r="15" spans="1:9" x14ac:dyDescent="0.3">
      <c r="A15">
        <v>14</v>
      </c>
      <c r="B15" s="1">
        <v>41653</v>
      </c>
      <c r="C15">
        <v>162</v>
      </c>
      <c r="D15">
        <v>85</v>
      </c>
      <c r="E15">
        <v>96</v>
      </c>
      <c r="F15">
        <v>35</v>
      </c>
      <c r="G15">
        <v>11</v>
      </c>
      <c r="H15">
        <v>22</v>
      </c>
      <c r="I15">
        <v>162</v>
      </c>
    </row>
    <row r="16" spans="1:9" x14ac:dyDescent="0.3">
      <c r="A16">
        <v>15</v>
      </c>
      <c r="B16" s="1">
        <v>41654</v>
      </c>
      <c r="C16">
        <v>171</v>
      </c>
      <c r="D16">
        <v>90</v>
      </c>
      <c r="E16">
        <v>104</v>
      </c>
      <c r="F16">
        <v>37</v>
      </c>
      <c r="G16">
        <v>10</v>
      </c>
      <c r="H16">
        <v>23</v>
      </c>
      <c r="I16">
        <v>171</v>
      </c>
    </row>
    <row r="17" spans="1:9" x14ac:dyDescent="0.3">
      <c r="A17">
        <v>16</v>
      </c>
      <c r="B17" s="1">
        <v>41655</v>
      </c>
      <c r="C17">
        <v>179</v>
      </c>
      <c r="D17">
        <v>100</v>
      </c>
      <c r="E17">
        <v>54</v>
      </c>
      <c r="F17">
        <v>29</v>
      </c>
      <c r="G17">
        <v>6</v>
      </c>
      <c r="H17">
        <v>28</v>
      </c>
      <c r="I17">
        <v>179</v>
      </c>
    </row>
    <row r="18" spans="1:9" x14ac:dyDescent="0.3">
      <c r="A18">
        <v>17</v>
      </c>
      <c r="B18" s="1">
        <v>41656</v>
      </c>
      <c r="C18">
        <v>191</v>
      </c>
      <c r="D18">
        <v>102</v>
      </c>
      <c r="E18">
        <v>65</v>
      </c>
      <c r="F18">
        <v>36</v>
      </c>
      <c r="G18">
        <v>9</v>
      </c>
      <c r="H18">
        <v>31</v>
      </c>
      <c r="I18">
        <v>191</v>
      </c>
    </row>
    <row r="19" spans="1:9" x14ac:dyDescent="0.3">
      <c r="A19">
        <v>18</v>
      </c>
      <c r="B19" s="1">
        <v>41657</v>
      </c>
      <c r="C19">
        <v>194</v>
      </c>
      <c r="D19">
        <v>102</v>
      </c>
      <c r="E19">
        <v>66</v>
      </c>
      <c r="F19">
        <v>35</v>
      </c>
      <c r="G19">
        <v>16</v>
      </c>
      <c r="H19">
        <v>28</v>
      </c>
      <c r="I19">
        <v>194</v>
      </c>
    </row>
    <row r="20" spans="1:9" x14ac:dyDescent="0.3">
      <c r="A20">
        <v>19</v>
      </c>
      <c r="B20" s="1">
        <v>41658</v>
      </c>
      <c r="C20">
        <v>199</v>
      </c>
      <c r="D20">
        <v>48</v>
      </c>
      <c r="E20">
        <v>13</v>
      </c>
      <c r="F20">
        <v>19</v>
      </c>
      <c r="G20">
        <v>12</v>
      </c>
      <c r="H20">
        <v>14</v>
      </c>
      <c r="I20">
        <v>199</v>
      </c>
    </row>
    <row r="21" spans="1:9" x14ac:dyDescent="0.3">
      <c r="A21">
        <v>20</v>
      </c>
      <c r="B21" s="1">
        <v>41659</v>
      </c>
      <c r="C21">
        <v>95</v>
      </c>
      <c r="D21">
        <v>100</v>
      </c>
      <c r="E21">
        <v>13</v>
      </c>
      <c r="F21">
        <v>57</v>
      </c>
      <c r="G21">
        <v>22</v>
      </c>
      <c r="H21">
        <v>39</v>
      </c>
      <c r="I21">
        <v>100</v>
      </c>
    </row>
    <row r="22" spans="1:9" x14ac:dyDescent="0.3">
      <c r="A22">
        <v>21</v>
      </c>
      <c r="B22" s="1">
        <v>41660</v>
      </c>
      <c r="C22">
        <v>179</v>
      </c>
      <c r="D22">
        <v>91</v>
      </c>
      <c r="E22">
        <v>55</v>
      </c>
      <c r="F22">
        <v>41</v>
      </c>
      <c r="G22">
        <v>13</v>
      </c>
      <c r="H22">
        <v>28</v>
      </c>
      <c r="I22">
        <v>179</v>
      </c>
    </row>
    <row r="23" spans="1:9" x14ac:dyDescent="0.3">
      <c r="A23">
        <v>22</v>
      </c>
      <c r="B23" s="1">
        <v>41661</v>
      </c>
      <c r="C23">
        <v>180</v>
      </c>
      <c r="D23">
        <v>108</v>
      </c>
      <c r="E23">
        <v>33</v>
      </c>
      <c r="F23">
        <v>47</v>
      </c>
      <c r="G23">
        <v>10</v>
      </c>
      <c r="H23">
        <v>30</v>
      </c>
      <c r="I23">
        <v>180</v>
      </c>
    </row>
    <row r="24" spans="1:9" x14ac:dyDescent="0.3">
      <c r="A24">
        <v>23</v>
      </c>
      <c r="B24" s="1">
        <v>41662</v>
      </c>
      <c r="C24">
        <v>183</v>
      </c>
      <c r="D24">
        <v>94</v>
      </c>
      <c r="E24">
        <v>35</v>
      </c>
      <c r="F24">
        <v>34</v>
      </c>
      <c r="G24">
        <v>2</v>
      </c>
      <c r="H24">
        <v>24</v>
      </c>
      <c r="I24">
        <v>183</v>
      </c>
    </row>
    <row r="25" spans="1:9" x14ac:dyDescent="0.3">
      <c r="A25">
        <v>24</v>
      </c>
      <c r="B25" s="1">
        <v>41663</v>
      </c>
      <c r="C25">
        <v>166</v>
      </c>
      <c r="D25">
        <v>101</v>
      </c>
      <c r="E25">
        <v>19</v>
      </c>
      <c r="F25">
        <v>31</v>
      </c>
      <c r="G25">
        <v>3</v>
      </c>
      <c r="H25">
        <v>26</v>
      </c>
      <c r="I25">
        <v>166</v>
      </c>
    </row>
    <row r="26" spans="1:9" x14ac:dyDescent="0.3">
      <c r="A26">
        <v>25</v>
      </c>
      <c r="B26" s="1">
        <v>41664</v>
      </c>
      <c r="C26">
        <v>183</v>
      </c>
      <c r="D26">
        <v>97</v>
      </c>
      <c r="E26">
        <v>17</v>
      </c>
      <c r="F26">
        <v>29</v>
      </c>
      <c r="G26">
        <v>5</v>
      </c>
      <c r="H26">
        <v>26</v>
      </c>
      <c r="I26">
        <v>183</v>
      </c>
    </row>
    <row r="27" spans="1:9" x14ac:dyDescent="0.3">
      <c r="A27">
        <v>26</v>
      </c>
      <c r="B27" s="1">
        <v>41665</v>
      </c>
      <c r="C27">
        <v>181</v>
      </c>
      <c r="D27">
        <v>85</v>
      </c>
      <c r="E27">
        <v>23</v>
      </c>
      <c r="F27">
        <v>34</v>
      </c>
      <c r="G27">
        <v>4</v>
      </c>
      <c r="H27">
        <v>29</v>
      </c>
      <c r="I27">
        <v>181</v>
      </c>
    </row>
    <row r="28" spans="1:9" x14ac:dyDescent="0.3">
      <c r="A28">
        <v>27</v>
      </c>
      <c r="B28" s="1">
        <v>41666</v>
      </c>
      <c r="C28">
        <v>167</v>
      </c>
      <c r="D28">
        <v>65</v>
      </c>
      <c r="E28">
        <v>23</v>
      </c>
      <c r="F28">
        <v>29</v>
      </c>
      <c r="G28">
        <v>3</v>
      </c>
      <c r="H28">
        <v>24</v>
      </c>
      <c r="I28">
        <v>167</v>
      </c>
    </row>
    <row r="29" spans="1:9" x14ac:dyDescent="0.3">
      <c r="A29">
        <v>28</v>
      </c>
      <c r="B29" s="1">
        <v>41667</v>
      </c>
      <c r="C29">
        <v>153</v>
      </c>
      <c r="D29">
        <v>69</v>
      </c>
      <c r="E29">
        <v>18</v>
      </c>
      <c r="F29">
        <v>28</v>
      </c>
      <c r="G29">
        <v>3</v>
      </c>
      <c r="H29">
        <v>25</v>
      </c>
      <c r="I29">
        <v>153</v>
      </c>
    </row>
    <row r="30" spans="1:9" x14ac:dyDescent="0.3">
      <c r="A30">
        <v>29</v>
      </c>
      <c r="B30" s="1">
        <v>41668</v>
      </c>
      <c r="C30">
        <v>154</v>
      </c>
      <c r="D30">
        <v>76</v>
      </c>
      <c r="E30">
        <v>27</v>
      </c>
      <c r="F30">
        <v>22</v>
      </c>
      <c r="G30">
        <v>3</v>
      </c>
      <c r="H30">
        <v>23</v>
      </c>
      <c r="I30">
        <v>154</v>
      </c>
    </row>
    <row r="31" spans="1:9" x14ac:dyDescent="0.3">
      <c r="A31">
        <v>30</v>
      </c>
      <c r="B31" s="1">
        <v>41669</v>
      </c>
      <c r="C31">
        <v>164</v>
      </c>
      <c r="D31">
        <v>61</v>
      </c>
      <c r="E31">
        <v>34</v>
      </c>
      <c r="F31">
        <v>15</v>
      </c>
      <c r="G31">
        <v>2</v>
      </c>
      <c r="H31">
        <v>16</v>
      </c>
      <c r="I31">
        <v>164</v>
      </c>
    </row>
    <row r="32" spans="1:9" x14ac:dyDescent="0.3">
      <c r="A32">
        <v>31</v>
      </c>
      <c r="B32" s="1">
        <v>41670</v>
      </c>
      <c r="C32">
        <v>134</v>
      </c>
      <c r="D32">
        <v>38</v>
      </c>
      <c r="E32">
        <v>21</v>
      </c>
      <c r="F32">
        <v>16</v>
      </c>
      <c r="G32">
        <v>2</v>
      </c>
      <c r="H32">
        <v>13</v>
      </c>
      <c r="I32">
        <v>134</v>
      </c>
    </row>
    <row r="33" spans="1:9" x14ac:dyDescent="0.3">
      <c r="A33">
        <v>32</v>
      </c>
      <c r="B33" s="1">
        <v>41671</v>
      </c>
      <c r="C33">
        <v>101</v>
      </c>
      <c r="D33">
        <v>39</v>
      </c>
      <c r="E33">
        <v>20</v>
      </c>
      <c r="F33">
        <v>18</v>
      </c>
      <c r="G33">
        <v>2</v>
      </c>
      <c r="H33">
        <v>14</v>
      </c>
      <c r="I33">
        <v>101</v>
      </c>
    </row>
    <row r="34" spans="1:9" x14ac:dyDescent="0.3">
      <c r="A34">
        <v>33</v>
      </c>
      <c r="B34" s="1">
        <v>41672</v>
      </c>
      <c r="C34">
        <v>101</v>
      </c>
      <c r="D34">
        <v>37</v>
      </c>
      <c r="E34">
        <v>20</v>
      </c>
      <c r="F34">
        <v>20</v>
      </c>
      <c r="G34">
        <v>2</v>
      </c>
      <c r="H34">
        <v>14</v>
      </c>
      <c r="I34">
        <v>101</v>
      </c>
    </row>
    <row r="35" spans="1:9" x14ac:dyDescent="0.3">
      <c r="A35">
        <v>34</v>
      </c>
      <c r="B35" s="1">
        <v>41673</v>
      </c>
      <c r="C35">
        <v>94</v>
      </c>
      <c r="D35">
        <v>33</v>
      </c>
      <c r="E35">
        <v>23</v>
      </c>
      <c r="F35">
        <v>17</v>
      </c>
      <c r="G35">
        <v>2</v>
      </c>
      <c r="H35">
        <v>13</v>
      </c>
      <c r="I35">
        <v>94</v>
      </c>
    </row>
    <row r="36" spans="1:9" x14ac:dyDescent="0.3">
      <c r="A36">
        <v>35</v>
      </c>
      <c r="B36" s="1">
        <v>41674</v>
      </c>
      <c r="C36">
        <v>84</v>
      </c>
      <c r="D36">
        <v>31</v>
      </c>
      <c r="E36">
        <v>17</v>
      </c>
      <c r="F36">
        <v>15</v>
      </c>
      <c r="G36">
        <v>2</v>
      </c>
      <c r="H36">
        <v>14</v>
      </c>
      <c r="I36">
        <v>84</v>
      </c>
    </row>
    <row r="37" spans="1:9" x14ac:dyDescent="0.3">
      <c r="A37">
        <v>36</v>
      </c>
      <c r="B37" s="1">
        <v>41675</v>
      </c>
      <c r="C37">
        <v>84</v>
      </c>
      <c r="D37">
        <v>37</v>
      </c>
      <c r="E37">
        <v>19</v>
      </c>
      <c r="F37">
        <v>17</v>
      </c>
      <c r="G37">
        <v>2</v>
      </c>
      <c r="H37">
        <v>18</v>
      </c>
      <c r="I37">
        <v>84</v>
      </c>
    </row>
    <row r="38" spans="1:9" x14ac:dyDescent="0.3">
      <c r="A38">
        <v>37</v>
      </c>
      <c r="B38" s="1">
        <v>41676</v>
      </c>
      <c r="C38">
        <v>99</v>
      </c>
      <c r="D38">
        <v>29</v>
      </c>
      <c r="E38">
        <v>15</v>
      </c>
      <c r="F38">
        <v>17</v>
      </c>
      <c r="G38">
        <v>2</v>
      </c>
      <c r="H38">
        <v>20</v>
      </c>
      <c r="I38">
        <v>99</v>
      </c>
    </row>
    <row r="39" spans="1:9" x14ac:dyDescent="0.3">
      <c r="A39">
        <v>38</v>
      </c>
      <c r="B39" s="1">
        <v>41677</v>
      </c>
      <c r="C39">
        <v>81</v>
      </c>
      <c r="D39">
        <v>43</v>
      </c>
      <c r="E39">
        <v>10</v>
      </c>
      <c r="F39">
        <v>16</v>
      </c>
      <c r="G39">
        <v>2</v>
      </c>
      <c r="H39">
        <v>19</v>
      </c>
      <c r="I39">
        <v>81</v>
      </c>
    </row>
    <row r="40" spans="1:9" x14ac:dyDescent="0.3">
      <c r="A40">
        <v>39</v>
      </c>
      <c r="B40" s="1">
        <v>41678</v>
      </c>
      <c r="C40">
        <v>120</v>
      </c>
      <c r="D40">
        <v>46</v>
      </c>
      <c r="E40">
        <v>12</v>
      </c>
      <c r="F40">
        <v>14</v>
      </c>
      <c r="G40">
        <v>2</v>
      </c>
      <c r="H40">
        <v>17</v>
      </c>
      <c r="I40">
        <v>120</v>
      </c>
    </row>
    <row r="41" spans="1:9" x14ac:dyDescent="0.3">
      <c r="A41">
        <v>40</v>
      </c>
      <c r="B41" s="1">
        <v>41679</v>
      </c>
      <c r="C41">
        <v>125</v>
      </c>
      <c r="D41">
        <v>47</v>
      </c>
      <c r="E41">
        <v>19</v>
      </c>
      <c r="F41">
        <v>15</v>
      </c>
      <c r="G41">
        <v>1</v>
      </c>
      <c r="H41">
        <v>15</v>
      </c>
      <c r="I41">
        <v>125</v>
      </c>
    </row>
    <row r="42" spans="1:9" x14ac:dyDescent="0.3">
      <c r="A42">
        <v>41</v>
      </c>
      <c r="B42" s="1">
        <v>41680</v>
      </c>
      <c r="C42">
        <v>127</v>
      </c>
      <c r="D42">
        <v>62</v>
      </c>
      <c r="E42">
        <v>23</v>
      </c>
      <c r="F42">
        <v>14</v>
      </c>
      <c r="G42">
        <v>1</v>
      </c>
      <c r="H42">
        <v>14</v>
      </c>
      <c r="I42">
        <v>127</v>
      </c>
    </row>
    <row r="43" spans="1:9" x14ac:dyDescent="0.3">
      <c r="A43">
        <v>42</v>
      </c>
      <c r="B43" s="1">
        <v>41681</v>
      </c>
      <c r="C43">
        <v>159</v>
      </c>
      <c r="D43">
        <v>86</v>
      </c>
      <c r="E43">
        <v>14</v>
      </c>
      <c r="F43">
        <v>27</v>
      </c>
      <c r="G43">
        <v>1</v>
      </c>
      <c r="H43">
        <v>23</v>
      </c>
      <c r="I43">
        <v>159</v>
      </c>
    </row>
    <row r="44" spans="1:9" x14ac:dyDescent="0.3">
      <c r="A44">
        <v>43</v>
      </c>
      <c r="B44" s="1">
        <v>41682</v>
      </c>
      <c r="C44">
        <v>183</v>
      </c>
      <c r="D44">
        <v>62</v>
      </c>
      <c r="E44">
        <v>25</v>
      </c>
      <c r="F44">
        <v>18</v>
      </c>
      <c r="G44">
        <v>4</v>
      </c>
      <c r="H44">
        <v>16</v>
      </c>
      <c r="I44">
        <v>183</v>
      </c>
    </row>
    <row r="45" spans="1:9" x14ac:dyDescent="0.3">
      <c r="A45">
        <v>44</v>
      </c>
      <c r="B45" s="1">
        <v>41683</v>
      </c>
      <c r="C45">
        <v>154</v>
      </c>
      <c r="D45">
        <v>76</v>
      </c>
      <c r="E45">
        <v>29</v>
      </c>
      <c r="F45">
        <v>27</v>
      </c>
      <c r="G45">
        <v>7</v>
      </c>
      <c r="H45">
        <v>18</v>
      </c>
      <c r="I45">
        <v>154</v>
      </c>
    </row>
    <row r="46" spans="1:9" x14ac:dyDescent="0.3">
      <c r="A46">
        <v>45</v>
      </c>
      <c r="B46" s="1">
        <v>41684</v>
      </c>
      <c r="C46">
        <v>168</v>
      </c>
      <c r="D46">
        <v>96</v>
      </c>
      <c r="E46">
        <v>18</v>
      </c>
      <c r="F46">
        <v>37</v>
      </c>
      <c r="G46">
        <v>8</v>
      </c>
      <c r="H46">
        <v>24</v>
      </c>
      <c r="I46">
        <v>168</v>
      </c>
    </row>
    <row r="47" spans="1:9" x14ac:dyDescent="0.3">
      <c r="A47">
        <v>46</v>
      </c>
      <c r="B47" s="1">
        <v>41685</v>
      </c>
      <c r="C47">
        <v>187</v>
      </c>
      <c r="D47">
        <v>107</v>
      </c>
      <c r="E47">
        <v>20</v>
      </c>
      <c r="F47">
        <v>24</v>
      </c>
      <c r="G47">
        <v>3</v>
      </c>
      <c r="H47">
        <v>21</v>
      </c>
      <c r="I47">
        <v>187</v>
      </c>
    </row>
    <row r="48" spans="1:9" x14ac:dyDescent="0.3">
      <c r="A48">
        <v>47</v>
      </c>
      <c r="B48" s="1">
        <v>41686</v>
      </c>
      <c r="C48">
        <v>209</v>
      </c>
      <c r="D48">
        <v>84</v>
      </c>
      <c r="E48">
        <v>13</v>
      </c>
      <c r="F48">
        <v>26</v>
      </c>
      <c r="G48">
        <v>1</v>
      </c>
      <c r="H48">
        <v>31</v>
      </c>
      <c r="I48">
        <v>209</v>
      </c>
    </row>
    <row r="49" spans="1:9" x14ac:dyDescent="0.3">
      <c r="A49">
        <v>48</v>
      </c>
      <c r="B49" s="1">
        <v>41687</v>
      </c>
      <c r="C49">
        <v>182</v>
      </c>
      <c r="D49">
        <v>54</v>
      </c>
      <c r="E49">
        <v>14</v>
      </c>
      <c r="F49">
        <v>16</v>
      </c>
      <c r="G49">
        <v>1</v>
      </c>
      <c r="H49">
        <v>30</v>
      </c>
      <c r="I49">
        <v>182</v>
      </c>
    </row>
    <row r="50" spans="1:9" x14ac:dyDescent="0.3">
      <c r="A50">
        <v>49</v>
      </c>
      <c r="B50" s="1">
        <v>41688</v>
      </c>
      <c r="C50">
        <v>125</v>
      </c>
      <c r="D50">
        <v>56</v>
      </c>
      <c r="E50">
        <v>24</v>
      </c>
      <c r="F50">
        <v>18</v>
      </c>
      <c r="G50">
        <v>2</v>
      </c>
      <c r="H50">
        <v>19</v>
      </c>
      <c r="I50">
        <v>125</v>
      </c>
    </row>
    <row r="51" spans="1:9" x14ac:dyDescent="0.3">
      <c r="A51">
        <v>50</v>
      </c>
      <c r="B51" s="1">
        <v>41689</v>
      </c>
      <c r="C51">
        <v>128</v>
      </c>
      <c r="D51">
        <v>72</v>
      </c>
      <c r="E51">
        <v>36</v>
      </c>
      <c r="F51">
        <v>28</v>
      </c>
      <c r="G51">
        <v>2</v>
      </c>
      <c r="H51">
        <v>19</v>
      </c>
      <c r="I51">
        <v>128</v>
      </c>
    </row>
    <row r="52" spans="1:9" x14ac:dyDescent="0.3">
      <c r="A52">
        <v>51</v>
      </c>
      <c r="B52" s="1">
        <v>41690</v>
      </c>
      <c r="C52">
        <v>147</v>
      </c>
      <c r="D52">
        <v>81</v>
      </c>
      <c r="E52">
        <v>17</v>
      </c>
      <c r="F52">
        <v>38</v>
      </c>
      <c r="G52">
        <v>4</v>
      </c>
      <c r="H52">
        <v>27</v>
      </c>
      <c r="I52">
        <v>147</v>
      </c>
    </row>
    <row r="53" spans="1:9" x14ac:dyDescent="0.3">
      <c r="A53">
        <v>52</v>
      </c>
      <c r="B53" s="1">
        <v>41691</v>
      </c>
      <c r="C53">
        <v>161</v>
      </c>
      <c r="D53">
        <v>68</v>
      </c>
      <c r="E53">
        <v>8</v>
      </c>
      <c r="F53">
        <v>26</v>
      </c>
      <c r="G53">
        <v>4</v>
      </c>
      <c r="H53">
        <v>26</v>
      </c>
      <c r="I53">
        <v>161</v>
      </c>
    </row>
    <row r="54" spans="1:9" x14ac:dyDescent="0.3">
      <c r="A54">
        <v>53</v>
      </c>
      <c r="B54" s="1">
        <v>41692</v>
      </c>
      <c r="C54">
        <v>160</v>
      </c>
      <c r="D54">
        <v>55</v>
      </c>
      <c r="E54">
        <v>3</v>
      </c>
      <c r="F54">
        <v>21</v>
      </c>
      <c r="G54">
        <v>3</v>
      </c>
      <c r="H54">
        <v>28</v>
      </c>
      <c r="I54">
        <v>160</v>
      </c>
    </row>
    <row r="55" spans="1:9" x14ac:dyDescent="0.3">
      <c r="A55">
        <v>54</v>
      </c>
      <c r="B55" s="1">
        <v>41693</v>
      </c>
      <c r="C55">
        <v>145</v>
      </c>
      <c r="D55">
        <v>68</v>
      </c>
      <c r="E55">
        <v>9</v>
      </c>
      <c r="F55">
        <v>29</v>
      </c>
      <c r="G55">
        <v>2</v>
      </c>
      <c r="H55">
        <v>27</v>
      </c>
      <c r="I55">
        <v>145</v>
      </c>
    </row>
    <row r="56" spans="1:9" x14ac:dyDescent="0.3">
      <c r="A56">
        <v>55</v>
      </c>
      <c r="B56" s="1">
        <v>41694</v>
      </c>
      <c r="C56">
        <v>148</v>
      </c>
      <c r="D56">
        <v>57</v>
      </c>
      <c r="E56">
        <v>8</v>
      </c>
      <c r="F56">
        <v>27</v>
      </c>
      <c r="G56">
        <v>1</v>
      </c>
      <c r="H56">
        <v>25</v>
      </c>
      <c r="I56">
        <v>148</v>
      </c>
    </row>
    <row r="57" spans="1:9" x14ac:dyDescent="0.3">
      <c r="A57">
        <v>56</v>
      </c>
      <c r="B57" s="1">
        <v>41695</v>
      </c>
      <c r="C57">
        <v>133</v>
      </c>
      <c r="D57">
        <v>65</v>
      </c>
      <c r="E57">
        <v>1</v>
      </c>
      <c r="F57">
        <v>27</v>
      </c>
      <c r="G57">
        <v>2</v>
      </c>
      <c r="H57">
        <v>22</v>
      </c>
      <c r="I57">
        <v>133</v>
      </c>
    </row>
    <row r="58" spans="1:9" x14ac:dyDescent="0.3">
      <c r="A58">
        <v>57</v>
      </c>
      <c r="B58" s="1">
        <v>41696</v>
      </c>
      <c r="C58">
        <v>154</v>
      </c>
      <c r="D58">
        <v>57</v>
      </c>
      <c r="E58">
        <v>3</v>
      </c>
      <c r="F58">
        <v>30</v>
      </c>
      <c r="G58">
        <v>2</v>
      </c>
      <c r="H58">
        <v>30</v>
      </c>
      <c r="I58">
        <v>154</v>
      </c>
    </row>
    <row r="59" spans="1:9" x14ac:dyDescent="0.3">
      <c r="A59">
        <v>58</v>
      </c>
      <c r="B59" s="1">
        <v>41697</v>
      </c>
      <c r="C59">
        <v>140</v>
      </c>
      <c r="D59">
        <v>47</v>
      </c>
      <c r="E59">
        <v>10</v>
      </c>
      <c r="F59">
        <v>22</v>
      </c>
      <c r="G59">
        <v>1</v>
      </c>
      <c r="H59">
        <v>25</v>
      </c>
      <c r="I59">
        <v>140</v>
      </c>
    </row>
    <row r="60" spans="1:9" x14ac:dyDescent="0.3">
      <c r="A60">
        <v>59</v>
      </c>
      <c r="B60" s="1">
        <v>41698</v>
      </c>
      <c r="C60">
        <v>121</v>
      </c>
      <c r="D60">
        <v>39</v>
      </c>
      <c r="E60">
        <v>3</v>
      </c>
      <c r="F60">
        <v>17</v>
      </c>
      <c r="G60">
        <v>12</v>
      </c>
      <c r="H60">
        <v>14</v>
      </c>
      <c r="I60">
        <v>121</v>
      </c>
    </row>
    <row r="61" spans="1:9" x14ac:dyDescent="0.3">
      <c r="A61">
        <v>60</v>
      </c>
      <c r="B61" s="1">
        <v>41699</v>
      </c>
      <c r="C61">
        <v>106</v>
      </c>
      <c r="D61">
        <v>83</v>
      </c>
      <c r="E61">
        <v>5</v>
      </c>
      <c r="F61">
        <v>30</v>
      </c>
      <c r="G61">
        <v>2</v>
      </c>
      <c r="H61">
        <v>26</v>
      </c>
      <c r="I61">
        <v>106</v>
      </c>
    </row>
    <row r="62" spans="1:9" x14ac:dyDescent="0.3">
      <c r="A62">
        <v>61</v>
      </c>
      <c r="B62" s="1">
        <v>41700</v>
      </c>
      <c r="C62">
        <v>166</v>
      </c>
      <c r="D62">
        <v>68</v>
      </c>
      <c r="E62">
        <v>7</v>
      </c>
      <c r="F62">
        <v>25</v>
      </c>
      <c r="G62">
        <v>2</v>
      </c>
      <c r="H62">
        <v>30</v>
      </c>
      <c r="I62">
        <v>166</v>
      </c>
    </row>
    <row r="63" spans="1:9" x14ac:dyDescent="0.3">
      <c r="A63">
        <v>62</v>
      </c>
      <c r="B63" s="1">
        <v>41701</v>
      </c>
      <c r="C63">
        <v>158</v>
      </c>
      <c r="D63">
        <v>71</v>
      </c>
      <c r="E63">
        <v>4</v>
      </c>
      <c r="F63">
        <v>21</v>
      </c>
      <c r="G63">
        <v>2</v>
      </c>
      <c r="H63">
        <v>25</v>
      </c>
      <c r="I63">
        <v>158</v>
      </c>
    </row>
    <row r="64" spans="1:9" x14ac:dyDescent="0.3">
      <c r="A64">
        <v>63</v>
      </c>
      <c r="B64" s="1">
        <v>41702</v>
      </c>
      <c r="C64">
        <v>162</v>
      </c>
      <c r="D64">
        <v>72</v>
      </c>
      <c r="E64">
        <v>6</v>
      </c>
      <c r="F64">
        <v>23</v>
      </c>
      <c r="G64">
        <v>2</v>
      </c>
      <c r="H64">
        <v>26</v>
      </c>
      <c r="I64">
        <v>162</v>
      </c>
    </row>
    <row r="65" spans="1:9" x14ac:dyDescent="0.3">
      <c r="A65">
        <v>64</v>
      </c>
      <c r="B65" s="1">
        <v>41703</v>
      </c>
      <c r="C65">
        <v>160</v>
      </c>
      <c r="D65">
        <v>55</v>
      </c>
      <c r="E65">
        <v>3</v>
      </c>
      <c r="F65">
        <v>28</v>
      </c>
      <c r="G65">
        <v>2</v>
      </c>
      <c r="H65">
        <v>36</v>
      </c>
      <c r="I65">
        <v>160</v>
      </c>
    </row>
    <row r="66" spans="1:9" x14ac:dyDescent="0.3">
      <c r="A66">
        <v>65</v>
      </c>
      <c r="B66" s="1">
        <v>41704</v>
      </c>
      <c r="C66">
        <v>139</v>
      </c>
      <c r="D66">
        <v>37</v>
      </c>
      <c r="E66">
        <v>1</v>
      </c>
      <c r="F66">
        <v>18</v>
      </c>
      <c r="G66">
        <v>2</v>
      </c>
      <c r="H66">
        <v>29</v>
      </c>
      <c r="I66">
        <v>139</v>
      </c>
    </row>
    <row r="67" spans="1:9" x14ac:dyDescent="0.3">
      <c r="A67">
        <v>66</v>
      </c>
      <c r="B67" s="1">
        <v>41705</v>
      </c>
      <c r="C67">
        <v>107</v>
      </c>
      <c r="D67">
        <v>30</v>
      </c>
      <c r="E67">
        <v>1</v>
      </c>
      <c r="F67">
        <v>16</v>
      </c>
      <c r="G67">
        <v>2</v>
      </c>
      <c r="H67">
        <v>25</v>
      </c>
      <c r="I67">
        <v>107</v>
      </c>
    </row>
    <row r="68" spans="1:9" x14ac:dyDescent="0.3">
      <c r="A68">
        <v>67</v>
      </c>
      <c r="B68" s="1">
        <v>41706</v>
      </c>
      <c r="C68">
        <v>90</v>
      </c>
      <c r="D68">
        <v>39</v>
      </c>
      <c r="E68">
        <v>4</v>
      </c>
      <c r="F68">
        <v>16</v>
      </c>
      <c r="G68">
        <v>1</v>
      </c>
      <c r="H68">
        <v>15</v>
      </c>
      <c r="I68">
        <v>90</v>
      </c>
    </row>
    <row r="69" spans="1:9" x14ac:dyDescent="0.3">
      <c r="A69">
        <v>68</v>
      </c>
      <c r="B69" s="1">
        <v>41707</v>
      </c>
      <c r="C69">
        <v>97</v>
      </c>
      <c r="D69">
        <v>52</v>
      </c>
      <c r="E69">
        <v>2</v>
      </c>
      <c r="F69">
        <v>17</v>
      </c>
      <c r="G69">
        <v>1</v>
      </c>
      <c r="H69">
        <v>17</v>
      </c>
      <c r="I69">
        <v>97</v>
      </c>
    </row>
    <row r="70" spans="1:9" x14ac:dyDescent="0.3">
      <c r="A70">
        <v>69</v>
      </c>
      <c r="B70" s="1">
        <v>41708</v>
      </c>
      <c r="C70">
        <v>125</v>
      </c>
      <c r="D70">
        <v>69</v>
      </c>
      <c r="E70">
        <v>2</v>
      </c>
      <c r="F70">
        <v>22</v>
      </c>
      <c r="G70">
        <v>2</v>
      </c>
      <c r="H70">
        <v>26</v>
      </c>
      <c r="I70">
        <v>125</v>
      </c>
    </row>
    <row r="71" spans="1:9" x14ac:dyDescent="0.3">
      <c r="A71">
        <v>70</v>
      </c>
      <c r="B71" s="1">
        <v>41709</v>
      </c>
      <c r="C71">
        <v>153</v>
      </c>
      <c r="D71">
        <v>56</v>
      </c>
      <c r="E71">
        <v>4</v>
      </c>
      <c r="F71">
        <v>25</v>
      </c>
      <c r="G71">
        <v>2</v>
      </c>
      <c r="H71">
        <v>29</v>
      </c>
      <c r="I71">
        <v>153</v>
      </c>
    </row>
    <row r="72" spans="1:9" x14ac:dyDescent="0.3">
      <c r="A72">
        <v>71</v>
      </c>
      <c r="B72" s="1">
        <v>41710</v>
      </c>
      <c r="C72">
        <v>132</v>
      </c>
      <c r="D72">
        <v>52</v>
      </c>
      <c r="E72">
        <v>7</v>
      </c>
      <c r="F72">
        <v>19</v>
      </c>
      <c r="G72">
        <v>2</v>
      </c>
      <c r="H72">
        <v>24</v>
      </c>
      <c r="I72">
        <v>132</v>
      </c>
    </row>
    <row r="73" spans="1:9" x14ac:dyDescent="0.3">
      <c r="A73">
        <v>72</v>
      </c>
      <c r="B73" s="1">
        <v>41711</v>
      </c>
      <c r="C73">
        <v>138</v>
      </c>
      <c r="D73">
        <v>73</v>
      </c>
      <c r="E73">
        <v>11</v>
      </c>
      <c r="F73">
        <v>26</v>
      </c>
      <c r="G73">
        <v>2</v>
      </c>
      <c r="H73">
        <v>18</v>
      </c>
      <c r="I73">
        <v>138</v>
      </c>
    </row>
    <row r="74" spans="1:9" x14ac:dyDescent="0.3">
      <c r="A74">
        <v>73</v>
      </c>
      <c r="B74" s="1">
        <v>41712</v>
      </c>
      <c r="C74">
        <v>160</v>
      </c>
      <c r="D74">
        <v>67</v>
      </c>
      <c r="E74">
        <v>11</v>
      </c>
      <c r="F74">
        <v>34</v>
      </c>
      <c r="G74">
        <v>3</v>
      </c>
      <c r="H74">
        <v>22</v>
      </c>
      <c r="I74">
        <v>160</v>
      </c>
    </row>
    <row r="75" spans="1:9" x14ac:dyDescent="0.3">
      <c r="A75">
        <v>74</v>
      </c>
      <c r="B75" s="1">
        <v>41713</v>
      </c>
      <c r="C75">
        <v>147</v>
      </c>
      <c r="D75">
        <v>50</v>
      </c>
      <c r="E75">
        <v>8</v>
      </c>
      <c r="F75">
        <v>25</v>
      </c>
      <c r="G75">
        <v>2</v>
      </c>
      <c r="H75">
        <v>19</v>
      </c>
      <c r="I75">
        <v>147</v>
      </c>
    </row>
    <row r="76" spans="1:9" x14ac:dyDescent="0.3">
      <c r="A76">
        <v>75</v>
      </c>
      <c r="B76" s="1">
        <v>41714</v>
      </c>
      <c r="C76">
        <v>121</v>
      </c>
      <c r="D76">
        <v>74</v>
      </c>
      <c r="E76">
        <v>1</v>
      </c>
      <c r="F76">
        <v>27</v>
      </c>
      <c r="G76">
        <v>4</v>
      </c>
      <c r="H76">
        <v>33</v>
      </c>
      <c r="I76">
        <v>121</v>
      </c>
    </row>
    <row r="77" spans="1:9" x14ac:dyDescent="0.3">
      <c r="A77">
        <v>76</v>
      </c>
      <c r="B77" s="1">
        <v>41715</v>
      </c>
      <c r="C77">
        <v>157</v>
      </c>
      <c r="D77">
        <v>48</v>
      </c>
      <c r="E77">
        <v>2</v>
      </c>
      <c r="F77">
        <v>21</v>
      </c>
      <c r="G77">
        <v>2</v>
      </c>
      <c r="H77">
        <v>23</v>
      </c>
      <c r="I77">
        <v>157</v>
      </c>
    </row>
    <row r="78" spans="1:9" x14ac:dyDescent="0.3">
      <c r="A78">
        <v>77</v>
      </c>
      <c r="B78" s="1">
        <v>41716</v>
      </c>
      <c r="C78">
        <v>117</v>
      </c>
      <c r="D78">
        <v>51</v>
      </c>
      <c r="E78">
        <v>1</v>
      </c>
      <c r="F78">
        <v>27</v>
      </c>
      <c r="G78">
        <v>2</v>
      </c>
      <c r="H78">
        <v>30</v>
      </c>
      <c r="I78">
        <v>117</v>
      </c>
    </row>
    <row r="79" spans="1:9" x14ac:dyDescent="0.3">
      <c r="A79">
        <v>78</v>
      </c>
      <c r="B79" s="1">
        <v>41717</v>
      </c>
      <c r="C79">
        <v>124</v>
      </c>
      <c r="D79">
        <v>59</v>
      </c>
      <c r="E79">
        <v>2</v>
      </c>
      <c r="F79">
        <v>26</v>
      </c>
      <c r="G79">
        <v>2</v>
      </c>
      <c r="H79">
        <v>28</v>
      </c>
      <c r="I79">
        <v>124</v>
      </c>
    </row>
    <row r="80" spans="1:9" x14ac:dyDescent="0.3">
      <c r="A80">
        <v>79</v>
      </c>
      <c r="B80" s="1">
        <v>41718</v>
      </c>
      <c r="C80">
        <v>146</v>
      </c>
      <c r="D80">
        <v>53</v>
      </c>
      <c r="E80">
        <v>16</v>
      </c>
      <c r="F80">
        <v>19</v>
      </c>
      <c r="G80">
        <v>1</v>
      </c>
      <c r="H80">
        <v>12</v>
      </c>
      <c r="I80">
        <v>146</v>
      </c>
    </row>
    <row r="81" spans="1:9" x14ac:dyDescent="0.3">
      <c r="A81">
        <v>80</v>
      </c>
      <c r="B81" s="1">
        <v>41719</v>
      </c>
      <c r="C81">
        <v>131</v>
      </c>
      <c r="D81">
        <v>44</v>
      </c>
      <c r="E81">
        <v>7</v>
      </c>
      <c r="F81">
        <v>22</v>
      </c>
      <c r="G81">
        <v>1</v>
      </c>
      <c r="H81">
        <v>14</v>
      </c>
      <c r="I81">
        <v>131</v>
      </c>
    </row>
    <row r="82" spans="1:9" x14ac:dyDescent="0.3">
      <c r="A82">
        <v>81</v>
      </c>
      <c r="B82" s="1">
        <v>41720</v>
      </c>
      <c r="C82">
        <v>115</v>
      </c>
      <c r="D82">
        <v>45</v>
      </c>
      <c r="E82">
        <v>3</v>
      </c>
      <c r="F82">
        <v>19</v>
      </c>
      <c r="G82">
        <v>1</v>
      </c>
      <c r="H82">
        <v>22</v>
      </c>
      <c r="I82">
        <v>115</v>
      </c>
    </row>
    <row r="83" spans="1:9" x14ac:dyDescent="0.3">
      <c r="A83">
        <v>82</v>
      </c>
      <c r="B83" s="1">
        <v>41721</v>
      </c>
      <c r="C83">
        <v>122</v>
      </c>
      <c r="D83">
        <v>47</v>
      </c>
      <c r="E83">
        <v>9</v>
      </c>
      <c r="F83">
        <v>30</v>
      </c>
      <c r="G83">
        <v>2</v>
      </c>
      <c r="H83">
        <v>22</v>
      </c>
      <c r="I83">
        <v>122</v>
      </c>
    </row>
    <row r="84" spans="1:9" x14ac:dyDescent="0.3">
      <c r="A84">
        <v>83</v>
      </c>
      <c r="B84" s="1">
        <v>41722</v>
      </c>
      <c r="C84">
        <v>118</v>
      </c>
      <c r="D84">
        <v>61</v>
      </c>
      <c r="E84">
        <v>14</v>
      </c>
      <c r="F84">
        <v>28</v>
      </c>
      <c r="G84">
        <v>2</v>
      </c>
      <c r="H84">
        <v>19</v>
      </c>
      <c r="I84">
        <v>118</v>
      </c>
    </row>
    <row r="85" spans="1:9" x14ac:dyDescent="0.3">
      <c r="A85">
        <v>84</v>
      </c>
      <c r="B85" s="1">
        <v>41723</v>
      </c>
      <c r="C85">
        <v>133</v>
      </c>
      <c r="D85">
        <v>57</v>
      </c>
      <c r="E85">
        <v>7</v>
      </c>
      <c r="F85">
        <v>28</v>
      </c>
      <c r="G85">
        <v>2</v>
      </c>
      <c r="H85">
        <v>23</v>
      </c>
      <c r="I85">
        <v>133</v>
      </c>
    </row>
    <row r="86" spans="1:9" x14ac:dyDescent="0.3">
      <c r="A86">
        <v>85</v>
      </c>
      <c r="B86" s="1">
        <v>41724</v>
      </c>
      <c r="C86">
        <v>132</v>
      </c>
      <c r="D86">
        <v>57</v>
      </c>
      <c r="E86">
        <v>4</v>
      </c>
      <c r="F86">
        <v>25</v>
      </c>
      <c r="G86">
        <v>2</v>
      </c>
      <c r="H86">
        <v>23</v>
      </c>
      <c r="I86">
        <v>132</v>
      </c>
    </row>
    <row r="87" spans="1:9" x14ac:dyDescent="0.3">
      <c r="A87">
        <v>86</v>
      </c>
      <c r="B87" s="1">
        <v>41725</v>
      </c>
      <c r="C87">
        <v>131</v>
      </c>
      <c r="D87">
        <v>44</v>
      </c>
      <c r="E87">
        <v>4</v>
      </c>
      <c r="F87">
        <v>20</v>
      </c>
      <c r="G87">
        <v>2</v>
      </c>
      <c r="H87">
        <v>23</v>
      </c>
      <c r="I87">
        <v>131</v>
      </c>
    </row>
    <row r="88" spans="1:9" x14ac:dyDescent="0.3">
      <c r="A88">
        <v>87</v>
      </c>
      <c r="B88" s="1">
        <v>41726</v>
      </c>
      <c r="C88">
        <v>104</v>
      </c>
      <c r="D88">
        <v>41</v>
      </c>
      <c r="E88">
        <v>1</v>
      </c>
      <c r="F88">
        <v>19</v>
      </c>
      <c r="G88">
        <v>2</v>
      </c>
      <c r="H88">
        <v>25</v>
      </c>
      <c r="I88">
        <v>104</v>
      </c>
    </row>
    <row r="89" spans="1:9" x14ac:dyDescent="0.3">
      <c r="A89">
        <v>88</v>
      </c>
      <c r="B89" s="1">
        <v>41727</v>
      </c>
      <c r="C89">
        <v>101</v>
      </c>
      <c r="D89">
        <v>50</v>
      </c>
      <c r="E89">
        <v>5</v>
      </c>
      <c r="F89">
        <v>24</v>
      </c>
      <c r="G89">
        <v>2</v>
      </c>
      <c r="H89">
        <v>21</v>
      </c>
      <c r="I89">
        <v>101</v>
      </c>
    </row>
    <row r="90" spans="1:9" x14ac:dyDescent="0.3">
      <c r="A90">
        <v>89</v>
      </c>
      <c r="B90" s="1">
        <v>41728</v>
      </c>
      <c r="C90">
        <v>122</v>
      </c>
      <c r="D90">
        <v>62</v>
      </c>
      <c r="E90">
        <v>11</v>
      </c>
      <c r="F90">
        <v>30</v>
      </c>
      <c r="G90">
        <v>2</v>
      </c>
      <c r="H90">
        <v>23</v>
      </c>
      <c r="I90">
        <v>122</v>
      </c>
    </row>
    <row r="91" spans="1:9" x14ac:dyDescent="0.3">
      <c r="A91">
        <v>90</v>
      </c>
      <c r="B91" s="1">
        <v>41729</v>
      </c>
      <c r="C91">
        <v>147</v>
      </c>
      <c r="D91">
        <v>64</v>
      </c>
      <c r="E91">
        <v>6</v>
      </c>
      <c r="F91">
        <v>33</v>
      </c>
      <c r="G91">
        <v>2</v>
      </c>
      <c r="H91">
        <v>28</v>
      </c>
      <c r="I91">
        <v>147</v>
      </c>
    </row>
    <row r="92" spans="1:9" x14ac:dyDescent="0.3">
      <c r="A92">
        <v>91</v>
      </c>
      <c r="B92" s="1">
        <v>41730</v>
      </c>
      <c r="C92">
        <v>147</v>
      </c>
      <c r="D92">
        <v>73</v>
      </c>
      <c r="E92">
        <v>6</v>
      </c>
      <c r="F92">
        <v>30</v>
      </c>
      <c r="G92">
        <v>2</v>
      </c>
      <c r="H92">
        <v>26</v>
      </c>
      <c r="I92">
        <v>147</v>
      </c>
    </row>
    <row r="93" spans="1:9" x14ac:dyDescent="0.3">
      <c r="A93">
        <v>92</v>
      </c>
      <c r="B93" s="1">
        <v>41731</v>
      </c>
      <c r="C93">
        <v>164</v>
      </c>
      <c r="D93">
        <v>56</v>
      </c>
      <c r="E93">
        <v>4</v>
      </c>
      <c r="F93">
        <v>26</v>
      </c>
      <c r="G93">
        <v>5</v>
      </c>
      <c r="H93">
        <v>28</v>
      </c>
      <c r="I93">
        <v>164</v>
      </c>
    </row>
    <row r="94" spans="1:9" x14ac:dyDescent="0.3">
      <c r="A94">
        <v>93</v>
      </c>
      <c r="B94" s="1">
        <v>41732</v>
      </c>
      <c r="C94">
        <v>138</v>
      </c>
      <c r="D94">
        <v>66</v>
      </c>
      <c r="E94">
        <v>12</v>
      </c>
      <c r="F94">
        <v>30</v>
      </c>
      <c r="G94">
        <v>8</v>
      </c>
      <c r="H94">
        <v>26</v>
      </c>
      <c r="I94">
        <v>138</v>
      </c>
    </row>
    <row r="95" spans="1:9" x14ac:dyDescent="0.3">
      <c r="A95">
        <v>94</v>
      </c>
      <c r="B95" s="1">
        <v>41733</v>
      </c>
      <c r="C95">
        <v>148</v>
      </c>
      <c r="D95">
        <v>66</v>
      </c>
      <c r="E95">
        <v>5</v>
      </c>
      <c r="F95">
        <v>35</v>
      </c>
      <c r="G95">
        <v>7</v>
      </c>
      <c r="H95">
        <v>30</v>
      </c>
      <c r="I95">
        <v>148</v>
      </c>
    </row>
    <row r="96" spans="1:9" x14ac:dyDescent="0.3">
      <c r="A96">
        <v>95</v>
      </c>
      <c r="B96" s="1">
        <v>41734</v>
      </c>
      <c r="C96">
        <v>154</v>
      </c>
      <c r="D96">
        <v>44</v>
      </c>
      <c r="E96">
        <v>17</v>
      </c>
      <c r="F96">
        <v>31</v>
      </c>
      <c r="G96">
        <v>7</v>
      </c>
      <c r="H96">
        <v>20</v>
      </c>
      <c r="I96">
        <v>154</v>
      </c>
    </row>
    <row r="97" spans="1:9" x14ac:dyDescent="0.3">
      <c r="A97">
        <v>96</v>
      </c>
      <c r="B97" s="1">
        <v>41735</v>
      </c>
      <c r="C97">
        <v>107</v>
      </c>
      <c r="D97">
        <v>31</v>
      </c>
      <c r="E97">
        <v>13</v>
      </c>
      <c r="F97">
        <v>36</v>
      </c>
      <c r="G97">
        <v>8</v>
      </c>
      <c r="H97">
        <v>24</v>
      </c>
      <c r="I97">
        <v>107</v>
      </c>
    </row>
    <row r="98" spans="1:9" x14ac:dyDescent="0.3">
      <c r="A98">
        <v>97</v>
      </c>
      <c r="B98" s="1">
        <v>41736</v>
      </c>
      <c r="C98">
        <v>75</v>
      </c>
      <c r="D98">
        <v>47</v>
      </c>
      <c r="E98">
        <v>11</v>
      </c>
      <c r="F98">
        <v>30</v>
      </c>
      <c r="G98">
        <v>13</v>
      </c>
      <c r="H98">
        <v>27</v>
      </c>
      <c r="I98">
        <v>75</v>
      </c>
    </row>
    <row r="99" spans="1:9" x14ac:dyDescent="0.3">
      <c r="A99">
        <v>98</v>
      </c>
      <c r="B99" s="1">
        <v>41737</v>
      </c>
      <c r="C99">
        <v>113</v>
      </c>
      <c r="D99">
        <v>43</v>
      </c>
      <c r="E99">
        <v>9</v>
      </c>
      <c r="F99">
        <v>25</v>
      </c>
      <c r="G99">
        <v>14</v>
      </c>
      <c r="H99">
        <v>20</v>
      </c>
      <c r="I99">
        <v>113</v>
      </c>
    </row>
    <row r="100" spans="1:9" x14ac:dyDescent="0.3">
      <c r="A100">
        <v>99</v>
      </c>
      <c r="B100" s="1">
        <v>41738</v>
      </c>
      <c r="C100">
        <v>104</v>
      </c>
      <c r="D100">
        <v>36</v>
      </c>
      <c r="E100">
        <v>4</v>
      </c>
      <c r="F100">
        <v>21</v>
      </c>
      <c r="G100">
        <v>14</v>
      </c>
      <c r="H100">
        <v>22</v>
      </c>
      <c r="I100">
        <v>104</v>
      </c>
    </row>
    <row r="101" spans="1:9" x14ac:dyDescent="0.3">
      <c r="A101">
        <v>100</v>
      </c>
      <c r="B101" s="1">
        <v>41739</v>
      </c>
      <c r="C101">
        <v>88</v>
      </c>
      <c r="D101">
        <v>39</v>
      </c>
      <c r="E101">
        <v>3</v>
      </c>
      <c r="F101">
        <v>19</v>
      </c>
      <c r="G101">
        <v>14</v>
      </c>
      <c r="H101">
        <v>23</v>
      </c>
      <c r="I101">
        <v>88</v>
      </c>
    </row>
    <row r="102" spans="1:9" x14ac:dyDescent="0.3">
      <c r="A102">
        <v>101</v>
      </c>
      <c r="B102" s="1">
        <v>41740</v>
      </c>
      <c r="C102">
        <v>93</v>
      </c>
      <c r="D102">
        <v>45</v>
      </c>
      <c r="E102">
        <v>3</v>
      </c>
      <c r="F102">
        <v>20</v>
      </c>
      <c r="G102">
        <v>15</v>
      </c>
      <c r="H102">
        <v>22</v>
      </c>
      <c r="I102">
        <v>93</v>
      </c>
    </row>
    <row r="103" spans="1:9" x14ac:dyDescent="0.3">
      <c r="A103">
        <v>102</v>
      </c>
      <c r="B103" s="1">
        <v>41741</v>
      </c>
      <c r="C103">
        <v>107</v>
      </c>
      <c r="D103">
        <v>45</v>
      </c>
      <c r="E103">
        <v>2</v>
      </c>
      <c r="F103">
        <v>20</v>
      </c>
      <c r="G103">
        <v>15</v>
      </c>
      <c r="H103">
        <v>21</v>
      </c>
      <c r="I103">
        <v>107</v>
      </c>
    </row>
    <row r="104" spans="1:9" x14ac:dyDescent="0.3">
      <c r="A104">
        <v>103</v>
      </c>
      <c r="B104" s="1">
        <v>41742</v>
      </c>
      <c r="C104">
        <v>107</v>
      </c>
      <c r="D104">
        <v>54</v>
      </c>
      <c r="E104">
        <v>1</v>
      </c>
      <c r="F104">
        <v>23</v>
      </c>
      <c r="G104">
        <v>16</v>
      </c>
      <c r="H104">
        <v>28</v>
      </c>
      <c r="I104">
        <v>107</v>
      </c>
    </row>
    <row r="105" spans="1:9" x14ac:dyDescent="0.3">
      <c r="A105">
        <v>104</v>
      </c>
      <c r="B105" s="1">
        <v>41743</v>
      </c>
      <c r="C105">
        <v>126</v>
      </c>
      <c r="D105">
        <v>45</v>
      </c>
      <c r="E105">
        <v>2</v>
      </c>
      <c r="F105">
        <v>16</v>
      </c>
      <c r="G105">
        <v>15</v>
      </c>
      <c r="H105">
        <v>21</v>
      </c>
      <c r="I105">
        <v>126</v>
      </c>
    </row>
    <row r="106" spans="1:9" x14ac:dyDescent="0.3">
      <c r="A106">
        <v>105</v>
      </c>
      <c r="B106" s="1">
        <v>41744</v>
      </c>
      <c r="C106">
        <v>106</v>
      </c>
      <c r="D106">
        <v>42</v>
      </c>
      <c r="E106">
        <v>3</v>
      </c>
      <c r="F106">
        <v>17</v>
      </c>
      <c r="G106">
        <v>15</v>
      </c>
      <c r="H106">
        <v>19</v>
      </c>
      <c r="I106">
        <v>106</v>
      </c>
    </row>
    <row r="107" spans="1:9" x14ac:dyDescent="0.3">
      <c r="A107">
        <v>106</v>
      </c>
      <c r="B107" s="1">
        <v>41745</v>
      </c>
      <c r="C107">
        <v>96</v>
      </c>
      <c r="D107">
        <v>49</v>
      </c>
      <c r="E107">
        <v>3</v>
      </c>
      <c r="F107">
        <v>21</v>
      </c>
      <c r="G107">
        <v>15</v>
      </c>
      <c r="H107">
        <v>25</v>
      </c>
      <c r="I107">
        <v>96</v>
      </c>
    </row>
    <row r="108" spans="1:9" x14ac:dyDescent="0.3">
      <c r="A108">
        <v>107</v>
      </c>
      <c r="B108" s="1">
        <v>41746</v>
      </c>
      <c r="C108">
        <v>111</v>
      </c>
      <c r="D108">
        <v>47</v>
      </c>
      <c r="E108">
        <v>3</v>
      </c>
      <c r="F108">
        <v>21</v>
      </c>
      <c r="G108">
        <v>16</v>
      </c>
      <c r="H108">
        <v>26</v>
      </c>
      <c r="I108">
        <v>111</v>
      </c>
    </row>
    <row r="109" spans="1:9" x14ac:dyDescent="0.3">
      <c r="A109">
        <v>108</v>
      </c>
      <c r="B109" s="1">
        <v>41747</v>
      </c>
      <c r="C109">
        <v>110</v>
      </c>
      <c r="D109">
        <v>45</v>
      </c>
      <c r="E109">
        <v>1</v>
      </c>
      <c r="F109">
        <v>18</v>
      </c>
      <c r="G109">
        <v>16</v>
      </c>
      <c r="H109">
        <v>24</v>
      </c>
      <c r="I109">
        <v>110</v>
      </c>
    </row>
    <row r="110" spans="1:9" x14ac:dyDescent="0.3">
      <c r="A110">
        <v>109</v>
      </c>
      <c r="B110" s="1">
        <v>41748</v>
      </c>
      <c r="C110">
        <v>106</v>
      </c>
      <c r="D110">
        <v>39</v>
      </c>
      <c r="E110">
        <v>1</v>
      </c>
      <c r="F110">
        <v>20</v>
      </c>
      <c r="G110">
        <v>16</v>
      </c>
      <c r="H110">
        <v>24</v>
      </c>
      <c r="I110">
        <v>106</v>
      </c>
    </row>
    <row r="111" spans="1:9" x14ac:dyDescent="0.3">
      <c r="A111">
        <v>110</v>
      </c>
      <c r="B111" s="1">
        <v>41749</v>
      </c>
      <c r="C111">
        <v>96</v>
      </c>
      <c r="D111">
        <v>38</v>
      </c>
      <c r="E111">
        <v>2</v>
      </c>
      <c r="F111">
        <v>16</v>
      </c>
      <c r="G111">
        <v>15</v>
      </c>
      <c r="H111">
        <v>22</v>
      </c>
      <c r="I111">
        <v>96</v>
      </c>
    </row>
    <row r="112" spans="1:9" x14ac:dyDescent="0.3">
      <c r="A112">
        <v>111</v>
      </c>
      <c r="B112" s="1">
        <v>41750</v>
      </c>
      <c r="C112">
        <v>94</v>
      </c>
      <c r="D112">
        <v>46</v>
      </c>
      <c r="E112">
        <v>1</v>
      </c>
      <c r="F112">
        <v>18</v>
      </c>
      <c r="G112">
        <v>16</v>
      </c>
      <c r="H112">
        <v>30</v>
      </c>
      <c r="I112">
        <v>94</v>
      </c>
    </row>
    <row r="113" spans="1:9" x14ac:dyDescent="0.3">
      <c r="A113">
        <v>112</v>
      </c>
      <c r="B113" s="1">
        <v>41751</v>
      </c>
      <c r="C113">
        <v>109</v>
      </c>
      <c r="D113">
        <v>43</v>
      </c>
      <c r="E113">
        <v>1</v>
      </c>
      <c r="F113">
        <v>15</v>
      </c>
      <c r="G113">
        <v>16</v>
      </c>
      <c r="H113">
        <v>27</v>
      </c>
      <c r="I113">
        <v>109</v>
      </c>
    </row>
    <row r="114" spans="1:9" x14ac:dyDescent="0.3">
      <c r="A114">
        <v>113</v>
      </c>
      <c r="B114" s="1">
        <v>41752</v>
      </c>
      <c r="C114">
        <v>109</v>
      </c>
      <c r="D114">
        <v>47</v>
      </c>
      <c r="E114">
        <v>1</v>
      </c>
      <c r="F114">
        <v>20</v>
      </c>
      <c r="G114">
        <v>16</v>
      </c>
      <c r="H114">
        <v>28</v>
      </c>
      <c r="I114">
        <v>109</v>
      </c>
    </row>
    <row r="115" spans="1:9" x14ac:dyDescent="0.3">
      <c r="A115">
        <v>114</v>
      </c>
      <c r="B115" s="1">
        <v>41753</v>
      </c>
      <c r="C115">
        <v>111</v>
      </c>
      <c r="D115">
        <v>51</v>
      </c>
      <c r="E115">
        <v>1</v>
      </c>
      <c r="F115">
        <v>22</v>
      </c>
      <c r="G115">
        <v>17</v>
      </c>
      <c r="H115">
        <v>27</v>
      </c>
      <c r="I115">
        <v>111</v>
      </c>
    </row>
    <row r="116" spans="1:9" x14ac:dyDescent="0.3">
      <c r="A116">
        <v>115</v>
      </c>
      <c r="B116" s="1">
        <v>41754</v>
      </c>
      <c r="C116">
        <v>118</v>
      </c>
      <c r="D116">
        <v>48</v>
      </c>
      <c r="E116">
        <v>2</v>
      </c>
      <c r="F116">
        <v>26</v>
      </c>
      <c r="G116">
        <v>16</v>
      </c>
      <c r="H116">
        <v>22</v>
      </c>
      <c r="I116">
        <v>118</v>
      </c>
    </row>
    <row r="117" spans="1:9" x14ac:dyDescent="0.3">
      <c r="A117">
        <v>116</v>
      </c>
      <c r="B117" s="1">
        <v>41755</v>
      </c>
      <c r="C117">
        <v>105</v>
      </c>
      <c r="D117">
        <v>38</v>
      </c>
      <c r="E117">
        <v>16</v>
      </c>
      <c r="F117">
        <v>15</v>
      </c>
      <c r="G117">
        <v>15</v>
      </c>
      <c r="H117">
        <v>17</v>
      </c>
      <c r="I117">
        <v>105</v>
      </c>
    </row>
    <row r="118" spans="1:9" x14ac:dyDescent="0.3">
      <c r="A118">
        <v>117</v>
      </c>
      <c r="B118" s="1">
        <v>41756</v>
      </c>
      <c r="C118">
        <v>91</v>
      </c>
      <c r="D118">
        <v>62</v>
      </c>
      <c r="E118">
        <v>9</v>
      </c>
      <c r="F118">
        <v>16</v>
      </c>
      <c r="G118">
        <v>12</v>
      </c>
      <c r="H118">
        <v>26</v>
      </c>
      <c r="I118">
        <v>91</v>
      </c>
    </row>
    <row r="119" spans="1:9" x14ac:dyDescent="0.3">
      <c r="A119">
        <v>118</v>
      </c>
      <c r="B119" s="1">
        <v>41757</v>
      </c>
      <c r="C119">
        <v>136</v>
      </c>
      <c r="D119">
        <v>81</v>
      </c>
      <c r="E119">
        <v>8</v>
      </c>
      <c r="F119">
        <v>17</v>
      </c>
      <c r="G119">
        <v>7</v>
      </c>
      <c r="H119">
        <v>24</v>
      </c>
      <c r="I119">
        <v>136</v>
      </c>
    </row>
    <row r="120" spans="1:9" x14ac:dyDescent="0.3">
      <c r="A120">
        <v>119</v>
      </c>
      <c r="B120" s="1">
        <v>41758</v>
      </c>
      <c r="C120">
        <v>165</v>
      </c>
      <c r="D120">
        <v>50</v>
      </c>
      <c r="E120">
        <v>22</v>
      </c>
      <c r="F120">
        <v>14</v>
      </c>
      <c r="G120">
        <v>6</v>
      </c>
      <c r="H120">
        <v>12</v>
      </c>
      <c r="I120">
        <v>165</v>
      </c>
    </row>
    <row r="121" spans="1:9" x14ac:dyDescent="0.3">
      <c r="A121">
        <v>120</v>
      </c>
      <c r="B121" s="1">
        <v>41759</v>
      </c>
      <c r="C121">
        <v>116</v>
      </c>
      <c r="D121">
        <v>74</v>
      </c>
      <c r="E121">
        <v>31</v>
      </c>
      <c r="F121">
        <v>14</v>
      </c>
      <c r="G121">
        <v>6</v>
      </c>
      <c r="H121">
        <v>15</v>
      </c>
      <c r="I121">
        <v>116</v>
      </c>
    </row>
    <row r="122" spans="1:9" x14ac:dyDescent="0.3">
      <c r="A122">
        <v>121</v>
      </c>
      <c r="B122" s="1">
        <v>41760</v>
      </c>
      <c r="C122">
        <v>158</v>
      </c>
      <c r="D122">
        <v>66</v>
      </c>
      <c r="E122">
        <v>36</v>
      </c>
      <c r="F122">
        <v>18</v>
      </c>
      <c r="G122">
        <v>7</v>
      </c>
      <c r="H122">
        <v>16</v>
      </c>
      <c r="I122">
        <v>158</v>
      </c>
    </row>
    <row r="123" spans="1:9" x14ac:dyDescent="0.3">
      <c r="A123">
        <v>122</v>
      </c>
      <c r="B123" s="1">
        <v>41761</v>
      </c>
      <c r="C123">
        <v>136</v>
      </c>
      <c r="D123">
        <v>58</v>
      </c>
      <c r="E123">
        <v>11</v>
      </c>
      <c r="F123">
        <v>18</v>
      </c>
      <c r="G123">
        <v>7</v>
      </c>
      <c r="H123">
        <v>19</v>
      </c>
      <c r="I123">
        <v>136</v>
      </c>
    </row>
    <row r="124" spans="1:9" x14ac:dyDescent="0.3">
      <c r="A124">
        <v>123</v>
      </c>
      <c r="B124" s="1">
        <v>41762</v>
      </c>
      <c r="C124">
        <v>126</v>
      </c>
      <c r="D124">
        <v>70</v>
      </c>
      <c r="E124">
        <v>18</v>
      </c>
      <c r="F124">
        <v>16</v>
      </c>
      <c r="G124">
        <v>6</v>
      </c>
      <c r="H124">
        <v>16</v>
      </c>
      <c r="I124">
        <v>126</v>
      </c>
    </row>
    <row r="125" spans="1:9" x14ac:dyDescent="0.3">
      <c r="A125">
        <v>124</v>
      </c>
      <c r="B125" s="1">
        <v>41763</v>
      </c>
      <c r="C125">
        <v>134</v>
      </c>
      <c r="D125">
        <v>39</v>
      </c>
      <c r="E125">
        <v>35</v>
      </c>
      <c r="F125">
        <v>16</v>
      </c>
      <c r="G125">
        <v>7</v>
      </c>
      <c r="H125">
        <v>13</v>
      </c>
      <c r="I125">
        <v>134</v>
      </c>
    </row>
    <row r="126" spans="1:9" x14ac:dyDescent="0.3">
      <c r="A126">
        <v>125</v>
      </c>
      <c r="B126" s="1">
        <v>41764</v>
      </c>
      <c r="C126">
        <v>88</v>
      </c>
      <c r="D126">
        <v>60</v>
      </c>
      <c r="E126">
        <v>30</v>
      </c>
      <c r="F126">
        <v>20</v>
      </c>
      <c r="G126">
        <v>8</v>
      </c>
      <c r="H126">
        <v>17</v>
      </c>
      <c r="I126">
        <v>88</v>
      </c>
    </row>
    <row r="127" spans="1:9" x14ac:dyDescent="0.3">
      <c r="A127">
        <v>126</v>
      </c>
      <c r="B127" s="1">
        <v>41765</v>
      </c>
      <c r="C127">
        <v>131</v>
      </c>
      <c r="D127">
        <v>74</v>
      </c>
      <c r="E127">
        <v>11</v>
      </c>
      <c r="F127">
        <v>24</v>
      </c>
      <c r="G127">
        <v>11</v>
      </c>
      <c r="H127">
        <v>29</v>
      </c>
      <c r="I127">
        <v>131</v>
      </c>
    </row>
    <row r="128" spans="1:9" x14ac:dyDescent="0.3">
      <c r="A128">
        <v>127</v>
      </c>
      <c r="B128" s="1">
        <v>41766</v>
      </c>
      <c r="C128">
        <v>155</v>
      </c>
      <c r="D128">
        <v>54</v>
      </c>
      <c r="E128">
        <v>14</v>
      </c>
      <c r="F128">
        <v>22</v>
      </c>
      <c r="G128">
        <v>6</v>
      </c>
      <c r="H128">
        <v>27</v>
      </c>
      <c r="I128">
        <v>155</v>
      </c>
    </row>
    <row r="129" spans="1:9" x14ac:dyDescent="0.3">
      <c r="A129">
        <v>128</v>
      </c>
      <c r="B129" s="1">
        <v>41767</v>
      </c>
      <c r="C129">
        <v>124</v>
      </c>
      <c r="D129">
        <v>53</v>
      </c>
      <c r="E129">
        <v>26</v>
      </c>
      <c r="F129">
        <v>27</v>
      </c>
      <c r="G129">
        <v>7</v>
      </c>
      <c r="H129">
        <v>21</v>
      </c>
      <c r="I129">
        <v>124</v>
      </c>
    </row>
    <row r="130" spans="1:9" x14ac:dyDescent="0.3">
      <c r="A130">
        <v>129</v>
      </c>
      <c r="B130" s="1">
        <v>41768</v>
      </c>
      <c r="C130">
        <v>101</v>
      </c>
      <c r="D130">
        <v>48</v>
      </c>
      <c r="E130">
        <v>27</v>
      </c>
      <c r="F130">
        <v>24</v>
      </c>
      <c r="G130">
        <v>8</v>
      </c>
      <c r="H130">
        <v>17</v>
      </c>
      <c r="I130">
        <v>101</v>
      </c>
    </row>
    <row r="131" spans="1:9" x14ac:dyDescent="0.3">
      <c r="A131">
        <v>130</v>
      </c>
      <c r="B131" s="1">
        <v>41769</v>
      </c>
      <c r="C131">
        <v>78</v>
      </c>
      <c r="D131">
        <v>61</v>
      </c>
      <c r="E131">
        <v>70</v>
      </c>
      <c r="F131">
        <v>24</v>
      </c>
      <c r="G131">
        <v>8</v>
      </c>
      <c r="H131">
        <v>14</v>
      </c>
      <c r="I131">
        <v>78</v>
      </c>
    </row>
    <row r="132" spans="1:9" x14ac:dyDescent="0.3">
      <c r="A132">
        <v>131</v>
      </c>
      <c r="B132" s="1">
        <v>41770</v>
      </c>
      <c r="C132">
        <v>110</v>
      </c>
      <c r="D132">
        <v>66</v>
      </c>
      <c r="E132">
        <v>12</v>
      </c>
      <c r="F132">
        <v>32</v>
      </c>
      <c r="G132">
        <v>8</v>
      </c>
      <c r="H132">
        <v>24</v>
      </c>
      <c r="I132">
        <v>110</v>
      </c>
    </row>
    <row r="133" spans="1:9" x14ac:dyDescent="0.3">
      <c r="A133">
        <v>132</v>
      </c>
      <c r="B133" s="1">
        <v>41771</v>
      </c>
      <c r="C133">
        <v>134</v>
      </c>
      <c r="D133">
        <v>60</v>
      </c>
      <c r="E133">
        <v>23</v>
      </c>
      <c r="F133">
        <v>30</v>
      </c>
      <c r="G133">
        <v>7</v>
      </c>
      <c r="H133">
        <v>20</v>
      </c>
      <c r="I133">
        <v>134</v>
      </c>
    </row>
    <row r="134" spans="1:9" x14ac:dyDescent="0.3">
      <c r="A134">
        <v>133</v>
      </c>
      <c r="B134" s="1">
        <v>41772</v>
      </c>
      <c r="C134">
        <v>110</v>
      </c>
      <c r="D134">
        <v>62</v>
      </c>
      <c r="E134">
        <v>40</v>
      </c>
      <c r="F134">
        <v>32</v>
      </c>
      <c r="G134">
        <v>9</v>
      </c>
      <c r="H134">
        <v>17</v>
      </c>
      <c r="I134">
        <v>110</v>
      </c>
    </row>
    <row r="135" spans="1:9" x14ac:dyDescent="0.3">
      <c r="A135">
        <v>134</v>
      </c>
      <c r="B135" s="1">
        <v>41773</v>
      </c>
      <c r="C135">
        <v>101</v>
      </c>
      <c r="D135">
        <v>54</v>
      </c>
      <c r="E135">
        <v>35</v>
      </c>
      <c r="F135">
        <v>27</v>
      </c>
      <c r="G135">
        <v>9</v>
      </c>
      <c r="H135">
        <v>16</v>
      </c>
      <c r="I135">
        <v>101</v>
      </c>
    </row>
    <row r="136" spans="1:9" x14ac:dyDescent="0.3">
      <c r="A136">
        <v>135</v>
      </c>
      <c r="B136" s="1">
        <v>41774</v>
      </c>
      <c r="C136">
        <v>108</v>
      </c>
      <c r="D136">
        <v>67</v>
      </c>
      <c r="E136">
        <v>8</v>
      </c>
      <c r="F136">
        <v>32</v>
      </c>
      <c r="G136">
        <v>7</v>
      </c>
      <c r="H136">
        <v>23</v>
      </c>
      <c r="I136">
        <v>108</v>
      </c>
    </row>
    <row r="137" spans="1:9" x14ac:dyDescent="0.3">
      <c r="A137">
        <v>136</v>
      </c>
      <c r="B137" s="1">
        <v>41775</v>
      </c>
      <c r="C137">
        <v>133</v>
      </c>
      <c r="D137">
        <v>48</v>
      </c>
      <c r="E137">
        <v>13</v>
      </c>
      <c r="F137">
        <v>28</v>
      </c>
      <c r="G137">
        <v>9</v>
      </c>
      <c r="H137">
        <v>17</v>
      </c>
      <c r="I137">
        <v>133</v>
      </c>
    </row>
    <row r="138" spans="1:9" x14ac:dyDescent="0.3">
      <c r="A138">
        <v>137</v>
      </c>
      <c r="B138" s="1">
        <v>41776</v>
      </c>
      <c r="C138">
        <v>93</v>
      </c>
      <c r="D138">
        <v>61</v>
      </c>
      <c r="E138">
        <v>14</v>
      </c>
      <c r="F138">
        <v>17</v>
      </c>
      <c r="G138">
        <v>6</v>
      </c>
      <c r="H138">
        <v>13</v>
      </c>
      <c r="I138">
        <v>93</v>
      </c>
    </row>
    <row r="139" spans="1:9" x14ac:dyDescent="0.3">
      <c r="A139">
        <v>138</v>
      </c>
      <c r="B139" s="1">
        <v>41777</v>
      </c>
      <c r="C139">
        <v>117</v>
      </c>
      <c r="D139">
        <v>58</v>
      </c>
      <c r="E139">
        <v>31</v>
      </c>
      <c r="F139">
        <v>33</v>
      </c>
      <c r="G139">
        <v>10</v>
      </c>
      <c r="H139">
        <v>28</v>
      </c>
      <c r="I139">
        <v>117</v>
      </c>
    </row>
    <row r="140" spans="1:9" x14ac:dyDescent="0.3">
      <c r="A140">
        <v>139</v>
      </c>
      <c r="B140" s="1">
        <v>41778</v>
      </c>
      <c r="C140">
        <v>106</v>
      </c>
      <c r="D140">
        <v>42</v>
      </c>
      <c r="E140">
        <v>12</v>
      </c>
      <c r="F140">
        <v>22</v>
      </c>
      <c r="G140">
        <v>7</v>
      </c>
      <c r="H140">
        <v>20</v>
      </c>
      <c r="I140">
        <v>106</v>
      </c>
    </row>
    <row r="141" spans="1:9" x14ac:dyDescent="0.3">
      <c r="A141">
        <v>140</v>
      </c>
      <c r="B141" s="1">
        <v>41779</v>
      </c>
      <c r="C141">
        <v>85</v>
      </c>
      <c r="D141">
        <v>49</v>
      </c>
      <c r="E141">
        <v>14</v>
      </c>
      <c r="F141">
        <v>20</v>
      </c>
      <c r="G141">
        <v>7</v>
      </c>
      <c r="H141">
        <v>17</v>
      </c>
      <c r="I141">
        <v>85</v>
      </c>
    </row>
    <row r="142" spans="1:9" x14ac:dyDescent="0.3">
      <c r="A142">
        <v>141</v>
      </c>
      <c r="B142" s="1">
        <v>41780</v>
      </c>
      <c r="C142">
        <v>85</v>
      </c>
      <c r="D142">
        <v>50</v>
      </c>
      <c r="E142">
        <v>17</v>
      </c>
      <c r="F142">
        <v>23</v>
      </c>
      <c r="G142">
        <v>8</v>
      </c>
      <c r="H142">
        <v>17</v>
      </c>
      <c r="I142">
        <v>85</v>
      </c>
    </row>
    <row r="143" spans="1:9" x14ac:dyDescent="0.3">
      <c r="A143">
        <v>142</v>
      </c>
      <c r="B143" s="1">
        <v>41781</v>
      </c>
      <c r="C143">
        <v>73</v>
      </c>
      <c r="D143">
        <v>58</v>
      </c>
      <c r="E143">
        <v>19</v>
      </c>
      <c r="F143">
        <v>26</v>
      </c>
      <c r="G143">
        <v>8</v>
      </c>
      <c r="H143">
        <v>16</v>
      </c>
      <c r="I143">
        <v>73</v>
      </c>
    </row>
    <row r="144" spans="1:9" x14ac:dyDescent="0.3">
      <c r="A144">
        <v>143</v>
      </c>
      <c r="B144" s="1">
        <v>41782</v>
      </c>
      <c r="C144">
        <v>95</v>
      </c>
      <c r="D144">
        <v>58</v>
      </c>
      <c r="E144">
        <v>18</v>
      </c>
      <c r="F144">
        <v>22</v>
      </c>
      <c r="G144">
        <v>7</v>
      </c>
      <c r="H144">
        <v>14</v>
      </c>
      <c r="I144">
        <v>95</v>
      </c>
    </row>
    <row r="145" spans="1:9" x14ac:dyDescent="0.3">
      <c r="A145">
        <v>144</v>
      </c>
      <c r="B145" s="1">
        <v>41783</v>
      </c>
      <c r="C145">
        <v>108</v>
      </c>
      <c r="D145">
        <v>54</v>
      </c>
      <c r="E145">
        <v>10</v>
      </c>
      <c r="F145">
        <v>17</v>
      </c>
      <c r="G145">
        <v>6</v>
      </c>
      <c r="H145">
        <v>12</v>
      </c>
      <c r="I145">
        <v>108</v>
      </c>
    </row>
    <row r="146" spans="1:9" x14ac:dyDescent="0.3">
      <c r="A146">
        <v>145</v>
      </c>
      <c r="B146" s="1">
        <v>41784</v>
      </c>
      <c r="C146">
        <v>105</v>
      </c>
      <c r="D146">
        <v>55</v>
      </c>
      <c r="E146">
        <v>15</v>
      </c>
      <c r="F146">
        <v>21</v>
      </c>
      <c r="G146">
        <v>7</v>
      </c>
      <c r="H146">
        <v>24</v>
      </c>
      <c r="I146">
        <v>105</v>
      </c>
    </row>
    <row r="147" spans="1:9" x14ac:dyDescent="0.3">
      <c r="A147">
        <v>146</v>
      </c>
      <c r="B147" s="1">
        <v>41785</v>
      </c>
      <c r="C147">
        <v>104</v>
      </c>
      <c r="D147">
        <v>48</v>
      </c>
      <c r="E147">
        <v>7</v>
      </c>
      <c r="F147">
        <v>24</v>
      </c>
      <c r="G147">
        <v>6</v>
      </c>
      <c r="H147">
        <v>23</v>
      </c>
      <c r="I147">
        <v>104</v>
      </c>
    </row>
    <row r="148" spans="1:9" x14ac:dyDescent="0.3">
      <c r="A148">
        <v>147</v>
      </c>
      <c r="B148" s="1">
        <v>41786</v>
      </c>
      <c r="C148">
        <v>99</v>
      </c>
      <c r="D148">
        <v>47</v>
      </c>
      <c r="E148">
        <v>12</v>
      </c>
      <c r="F148">
        <v>30</v>
      </c>
      <c r="G148">
        <v>7</v>
      </c>
      <c r="H148">
        <v>24</v>
      </c>
      <c r="I148">
        <v>99</v>
      </c>
    </row>
    <row r="149" spans="1:9" x14ac:dyDescent="0.3">
      <c r="A149">
        <v>148</v>
      </c>
      <c r="B149" s="1">
        <v>41787</v>
      </c>
      <c r="C149">
        <v>96</v>
      </c>
      <c r="D149">
        <v>65</v>
      </c>
      <c r="E149">
        <v>5</v>
      </c>
      <c r="F149">
        <v>16</v>
      </c>
      <c r="G149">
        <v>6</v>
      </c>
      <c r="H149">
        <v>23</v>
      </c>
      <c r="I149">
        <v>96</v>
      </c>
    </row>
    <row r="150" spans="1:9" x14ac:dyDescent="0.3">
      <c r="A150">
        <v>149</v>
      </c>
      <c r="B150" s="1">
        <v>41788</v>
      </c>
      <c r="C150">
        <v>137</v>
      </c>
      <c r="D150">
        <v>68</v>
      </c>
      <c r="E150">
        <v>8</v>
      </c>
      <c r="F150">
        <v>20</v>
      </c>
      <c r="G150">
        <v>6</v>
      </c>
      <c r="H150">
        <v>20</v>
      </c>
      <c r="I150">
        <v>137</v>
      </c>
    </row>
    <row r="151" spans="1:9" x14ac:dyDescent="0.3">
      <c r="A151">
        <v>150</v>
      </c>
      <c r="B151" s="1">
        <v>41789</v>
      </c>
      <c r="C151">
        <v>119</v>
      </c>
      <c r="D151">
        <v>39</v>
      </c>
      <c r="E151">
        <v>12</v>
      </c>
      <c r="F151">
        <v>17</v>
      </c>
      <c r="G151">
        <v>7</v>
      </c>
      <c r="H151">
        <v>17</v>
      </c>
      <c r="I151">
        <v>119</v>
      </c>
    </row>
    <row r="152" spans="1:9" x14ac:dyDescent="0.3">
      <c r="A152">
        <v>151</v>
      </c>
      <c r="B152" s="1">
        <v>41790</v>
      </c>
      <c r="C152">
        <v>76</v>
      </c>
      <c r="D152">
        <v>59</v>
      </c>
      <c r="E152">
        <v>10</v>
      </c>
      <c r="F152">
        <v>5</v>
      </c>
      <c r="G152">
        <v>6</v>
      </c>
      <c r="H152">
        <v>14</v>
      </c>
      <c r="I152">
        <v>76</v>
      </c>
    </row>
    <row r="153" spans="1:9" x14ac:dyDescent="0.3">
      <c r="A153">
        <v>152</v>
      </c>
      <c r="B153" s="1">
        <v>41791</v>
      </c>
      <c r="C153">
        <v>105</v>
      </c>
      <c r="D153">
        <v>53</v>
      </c>
      <c r="E153">
        <v>22</v>
      </c>
      <c r="F153">
        <v>17</v>
      </c>
      <c r="G153">
        <v>7</v>
      </c>
      <c r="H153">
        <v>16</v>
      </c>
      <c r="I153">
        <v>105</v>
      </c>
    </row>
    <row r="154" spans="1:9" x14ac:dyDescent="0.3">
      <c r="A154">
        <v>153</v>
      </c>
      <c r="B154" s="1">
        <v>41792</v>
      </c>
      <c r="C154">
        <v>101</v>
      </c>
      <c r="D154">
        <v>55</v>
      </c>
      <c r="E154">
        <v>14</v>
      </c>
      <c r="F154">
        <v>24</v>
      </c>
      <c r="G154">
        <v>7</v>
      </c>
      <c r="H154">
        <v>17</v>
      </c>
      <c r="I154">
        <v>101</v>
      </c>
    </row>
    <row r="155" spans="1:9" x14ac:dyDescent="0.3">
      <c r="A155">
        <v>154</v>
      </c>
      <c r="B155" s="1">
        <v>41793</v>
      </c>
      <c r="C155">
        <v>101</v>
      </c>
      <c r="D155">
        <v>59</v>
      </c>
      <c r="E155">
        <v>16</v>
      </c>
      <c r="F155">
        <v>18</v>
      </c>
      <c r="G155">
        <v>6</v>
      </c>
      <c r="H155">
        <v>19</v>
      </c>
      <c r="I155">
        <v>101</v>
      </c>
    </row>
    <row r="156" spans="1:9" x14ac:dyDescent="0.3">
      <c r="A156">
        <v>155</v>
      </c>
      <c r="B156" s="1">
        <v>41794</v>
      </c>
      <c r="C156">
        <v>113</v>
      </c>
      <c r="D156">
        <v>93</v>
      </c>
      <c r="E156">
        <v>25</v>
      </c>
      <c r="F156">
        <v>25</v>
      </c>
      <c r="G156">
        <v>7</v>
      </c>
      <c r="H156">
        <v>23</v>
      </c>
      <c r="I156">
        <v>113</v>
      </c>
    </row>
    <row r="157" spans="1:9" x14ac:dyDescent="0.3">
      <c r="A157">
        <v>156</v>
      </c>
      <c r="B157" s="1">
        <v>41795</v>
      </c>
      <c r="C157">
        <v>177</v>
      </c>
      <c r="D157">
        <v>45</v>
      </c>
      <c r="E157">
        <v>17</v>
      </c>
      <c r="F157">
        <v>27</v>
      </c>
      <c r="G157">
        <v>8</v>
      </c>
      <c r="H157">
        <v>21</v>
      </c>
      <c r="I157">
        <v>177</v>
      </c>
    </row>
    <row r="158" spans="1:9" x14ac:dyDescent="0.3">
      <c r="A158">
        <v>157</v>
      </c>
      <c r="B158" s="1">
        <v>41796</v>
      </c>
      <c r="C158">
        <v>92</v>
      </c>
      <c r="D158">
        <v>41</v>
      </c>
      <c r="E158">
        <v>37</v>
      </c>
      <c r="F158">
        <v>21</v>
      </c>
      <c r="G158">
        <v>7</v>
      </c>
      <c r="H158">
        <v>13</v>
      </c>
      <c r="I158">
        <v>92</v>
      </c>
    </row>
    <row r="159" spans="1:9" x14ac:dyDescent="0.3">
      <c r="A159">
        <v>158</v>
      </c>
      <c r="B159" s="1">
        <v>41797</v>
      </c>
      <c r="C159">
        <v>92</v>
      </c>
      <c r="D159">
        <v>49</v>
      </c>
      <c r="E159">
        <v>37</v>
      </c>
      <c r="F159">
        <v>19</v>
      </c>
      <c r="G159">
        <v>7</v>
      </c>
      <c r="H159">
        <v>14</v>
      </c>
      <c r="I159">
        <v>92</v>
      </c>
    </row>
    <row r="160" spans="1:9" x14ac:dyDescent="0.3">
      <c r="A160">
        <v>159</v>
      </c>
      <c r="B160" s="1">
        <v>41798</v>
      </c>
      <c r="C160">
        <v>106</v>
      </c>
      <c r="D160">
        <v>67</v>
      </c>
      <c r="E160">
        <v>34</v>
      </c>
      <c r="F160">
        <v>30</v>
      </c>
      <c r="G160">
        <v>8</v>
      </c>
      <c r="H160">
        <v>21</v>
      </c>
      <c r="I160">
        <v>106</v>
      </c>
    </row>
    <row r="161" spans="1:9" x14ac:dyDescent="0.3">
      <c r="A161">
        <v>160</v>
      </c>
      <c r="B161" s="1">
        <v>41799</v>
      </c>
      <c r="C161">
        <v>126</v>
      </c>
      <c r="D161">
        <v>68</v>
      </c>
      <c r="E161">
        <v>13</v>
      </c>
      <c r="F161">
        <v>28</v>
      </c>
      <c r="G161">
        <v>8</v>
      </c>
      <c r="H161">
        <v>21</v>
      </c>
      <c r="I161">
        <v>126</v>
      </c>
    </row>
    <row r="162" spans="1:9" x14ac:dyDescent="0.3">
      <c r="A162">
        <v>161</v>
      </c>
      <c r="B162" s="1">
        <v>41800</v>
      </c>
      <c r="C162">
        <v>141</v>
      </c>
      <c r="D162">
        <v>37</v>
      </c>
      <c r="E162">
        <v>27</v>
      </c>
      <c r="F162">
        <v>18</v>
      </c>
      <c r="G162">
        <v>13</v>
      </c>
      <c r="H162">
        <v>12</v>
      </c>
      <c r="I162">
        <v>141</v>
      </c>
    </row>
    <row r="163" spans="1:9" x14ac:dyDescent="0.3">
      <c r="A163">
        <v>162</v>
      </c>
      <c r="B163" s="1">
        <v>41807</v>
      </c>
      <c r="C163">
        <v>65</v>
      </c>
      <c r="D163">
        <v>56</v>
      </c>
      <c r="E163">
        <v>7</v>
      </c>
      <c r="F163">
        <v>41</v>
      </c>
      <c r="G163">
        <v>7</v>
      </c>
      <c r="H163">
        <v>28</v>
      </c>
      <c r="I163">
        <v>65</v>
      </c>
    </row>
    <row r="164" spans="1:9" x14ac:dyDescent="0.3">
      <c r="A164">
        <v>163</v>
      </c>
      <c r="B164" s="1">
        <v>41808</v>
      </c>
      <c r="C164">
        <v>117</v>
      </c>
      <c r="D164">
        <v>62</v>
      </c>
      <c r="E164">
        <v>6</v>
      </c>
      <c r="F164">
        <v>32</v>
      </c>
      <c r="G164">
        <v>6</v>
      </c>
      <c r="H164">
        <v>27</v>
      </c>
      <c r="I164">
        <v>117</v>
      </c>
    </row>
    <row r="165" spans="1:9" x14ac:dyDescent="0.3">
      <c r="A165">
        <v>164</v>
      </c>
      <c r="B165" s="1">
        <v>41809</v>
      </c>
      <c r="C165">
        <v>122</v>
      </c>
      <c r="D165">
        <v>54</v>
      </c>
      <c r="E165">
        <v>11</v>
      </c>
      <c r="F165">
        <v>23</v>
      </c>
      <c r="G165">
        <v>7</v>
      </c>
      <c r="H165">
        <v>20</v>
      </c>
      <c r="I165">
        <v>122</v>
      </c>
    </row>
    <row r="166" spans="1:9" x14ac:dyDescent="0.3">
      <c r="A166">
        <v>165</v>
      </c>
      <c r="B166" s="1">
        <v>41810</v>
      </c>
      <c r="C166">
        <v>97</v>
      </c>
      <c r="D166">
        <v>61</v>
      </c>
      <c r="E166">
        <v>31</v>
      </c>
      <c r="F166">
        <v>27</v>
      </c>
      <c r="G166">
        <v>6</v>
      </c>
      <c r="H166">
        <v>20</v>
      </c>
      <c r="I166">
        <v>97</v>
      </c>
    </row>
    <row r="167" spans="1:9" x14ac:dyDescent="0.3">
      <c r="A167">
        <v>166</v>
      </c>
      <c r="B167" s="1">
        <v>41811</v>
      </c>
      <c r="C167">
        <v>111</v>
      </c>
      <c r="D167">
        <v>49</v>
      </c>
      <c r="E167">
        <v>8</v>
      </c>
      <c r="F167">
        <v>17</v>
      </c>
      <c r="G167">
        <v>6</v>
      </c>
      <c r="H167">
        <v>15</v>
      </c>
      <c r="I167">
        <v>111</v>
      </c>
    </row>
    <row r="168" spans="1:9" x14ac:dyDescent="0.3">
      <c r="A168">
        <v>167</v>
      </c>
      <c r="B168" s="1">
        <v>41812</v>
      </c>
      <c r="C168">
        <v>118</v>
      </c>
      <c r="D168">
        <v>74</v>
      </c>
      <c r="E168">
        <v>22</v>
      </c>
      <c r="F168">
        <v>32</v>
      </c>
      <c r="G168">
        <v>6</v>
      </c>
      <c r="H168">
        <v>31</v>
      </c>
      <c r="I168">
        <v>118</v>
      </c>
    </row>
    <row r="169" spans="1:9" x14ac:dyDescent="0.3">
      <c r="A169">
        <v>168</v>
      </c>
      <c r="B169" s="1">
        <v>41813</v>
      </c>
      <c r="C169">
        <v>151</v>
      </c>
      <c r="D169">
        <v>82</v>
      </c>
      <c r="E169">
        <v>10</v>
      </c>
      <c r="F169">
        <v>37</v>
      </c>
      <c r="G169">
        <v>6</v>
      </c>
      <c r="H169">
        <v>26</v>
      </c>
      <c r="I169">
        <v>151</v>
      </c>
    </row>
    <row r="170" spans="1:9" x14ac:dyDescent="0.3">
      <c r="A170">
        <v>169</v>
      </c>
      <c r="B170" s="1">
        <v>41814</v>
      </c>
      <c r="C170">
        <v>162</v>
      </c>
      <c r="D170">
        <v>61</v>
      </c>
      <c r="E170">
        <v>5</v>
      </c>
      <c r="F170">
        <v>34</v>
      </c>
      <c r="G170">
        <v>6</v>
      </c>
      <c r="H170">
        <v>27</v>
      </c>
      <c r="I170">
        <v>162</v>
      </c>
    </row>
    <row r="171" spans="1:9" x14ac:dyDescent="0.3">
      <c r="A171">
        <v>170</v>
      </c>
      <c r="B171" s="1">
        <v>41815</v>
      </c>
      <c r="C171">
        <v>115</v>
      </c>
      <c r="D171">
        <v>54</v>
      </c>
      <c r="E171">
        <v>17</v>
      </c>
      <c r="F171">
        <v>22</v>
      </c>
      <c r="G171">
        <v>7</v>
      </c>
      <c r="H171">
        <v>19</v>
      </c>
      <c r="I171">
        <v>115</v>
      </c>
    </row>
    <row r="172" spans="1:9" x14ac:dyDescent="0.3">
      <c r="A172">
        <v>171</v>
      </c>
      <c r="B172" s="1">
        <v>41816</v>
      </c>
      <c r="C172">
        <v>105</v>
      </c>
      <c r="D172">
        <v>62</v>
      </c>
      <c r="E172">
        <v>15</v>
      </c>
      <c r="F172">
        <v>27</v>
      </c>
      <c r="G172">
        <v>7</v>
      </c>
      <c r="H172">
        <v>19</v>
      </c>
      <c r="I172">
        <v>105</v>
      </c>
    </row>
    <row r="173" spans="1:9" x14ac:dyDescent="0.3">
      <c r="A173">
        <v>172</v>
      </c>
      <c r="B173" s="1">
        <v>41817</v>
      </c>
      <c r="C173">
        <v>125</v>
      </c>
      <c r="D173">
        <v>40</v>
      </c>
      <c r="E173">
        <v>10</v>
      </c>
      <c r="F173">
        <v>24</v>
      </c>
      <c r="G173">
        <v>7</v>
      </c>
      <c r="H173">
        <v>17</v>
      </c>
      <c r="I173">
        <v>125</v>
      </c>
    </row>
    <row r="174" spans="1:9" x14ac:dyDescent="0.3">
      <c r="A174">
        <v>173</v>
      </c>
      <c r="B174" s="1">
        <v>41818</v>
      </c>
      <c r="C174">
        <v>89</v>
      </c>
      <c r="D174">
        <v>57</v>
      </c>
      <c r="E174">
        <v>7</v>
      </c>
      <c r="F174">
        <v>28</v>
      </c>
      <c r="G174">
        <v>7</v>
      </c>
      <c r="H174">
        <v>18</v>
      </c>
      <c r="I174">
        <v>89</v>
      </c>
    </row>
    <row r="175" spans="1:9" x14ac:dyDescent="0.3">
      <c r="A175">
        <v>174</v>
      </c>
      <c r="B175" s="1">
        <v>41819</v>
      </c>
      <c r="C175">
        <v>116</v>
      </c>
      <c r="D175">
        <v>53</v>
      </c>
      <c r="E175">
        <v>7</v>
      </c>
      <c r="F175">
        <v>21</v>
      </c>
      <c r="G175">
        <v>7</v>
      </c>
      <c r="H175">
        <v>17</v>
      </c>
      <c r="I175">
        <v>116</v>
      </c>
    </row>
    <row r="176" spans="1:9" x14ac:dyDescent="0.3">
      <c r="A176">
        <v>175</v>
      </c>
      <c r="B176" s="1">
        <v>41820</v>
      </c>
      <c r="C176">
        <v>119</v>
      </c>
      <c r="D176">
        <v>38</v>
      </c>
      <c r="E176">
        <v>6</v>
      </c>
      <c r="F176">
        <v>23</v>
      </c>
      <c r="G176">
        <v>7</v>
      </c>
      <c r="H176">
        <v>20</v>
      </c>
      <c r="I176">
        <v>119</v>
      </c>
    </row>
    <row r="177" spans="1:9" x14ac:dyDescent="0.3">
      <c r="A177">
        <v>176</v>
      </c>
      <c r="B177" s="1">
        <v>41821</v>
      </c>
      <c r="C177">
        <v>92</v>
      </c>
      <c r="D177">
        <v>44</v>
      </c>
      <c r="E177">
        <v>6</v>
      </c>
      <c r="F177">
        <v>25</v>
      </c>
      <c r="G177">
        <v>7</v>
      </c>
      <c r="H177">
        <v>21</v>
      </c>
      <c r="I177">
        <v>92</v>
      </c>
    </row>
    <row r="178" spans="1:9" x14ac:dyDescent="0.3">
      <c r="A178">
        <v>177</v>
      </c>
      <c r="B178" s="1">
        <v>41822</v>
      </c>
      <c r="C178">
        <v>95</v>
      </c>
      <c r="D178">
        <v>26</v>
      </c>
      <c r="E178">
        <v>6</v>
      </c>
      <c r="F178">
        <v>24</v>
      </c>
      <c r="G178">
        <v>7</v>
      </c>
      <c r="H178">
        <v>19</v>
      </c>
      <c r="I178">
        <v>95</v>
      </c>
    </row>
    <row r="179" spans="1:9" x14ac:dyDescent="0.3">
      <c r="A179">
        <v>178</v>
      </c>
      <c r="B179" s="1">
        <v>41823</v>
      </c>
      <c r="C179">
        <v>57</v>
      </c>
      <c r="D179">
        <v>20</v>
      </c>
      <c r="E179">
        <v>6</v>
      </c>
      <c r="F179">
        <v>27</v>
      </c>
      <c r="G179">
        <v>7</v>
      </c>
      <c r="H179">
        <v>18</v>
      </c>
      <c r="I179">
        <v>57</v>
      </c>
    </row>
    <row r="180" spans="1:9" x14ac:dyDescent="0.3">
      <c r="A180">
        <v>179</v>
      </c>
      <c r="B180" s="1">
        <v>41824</v>
      </c>
      <c r="C180">
        <v>54</v>
      </c>
      <c r="D180">
        <v>24</v>
      </c>
      <c r="E180">
        <v>6</v>
      </c>
      <c r="F180">
        <v>23</v>
      </c>
      <c r="G180">
        <v>7</v>
      </c>
      <c r="H180">
        <v>19</v>
      </c>
      <c r="I180">
        <v>54</v>
      </c>
    </row>
    <row r="181" spans="1:9" x14ac:dyDescent="0.3">
      <c r="A181">
        <v>180</v>
      </c>
      <c r="B181" s="1">
        <v>41825</v>
      </c>
      <c r="C181">
        <v>71</v>
      </c>
      <c r="D181">
        <v>30</v>
      </c>
      <c r="E181">
        <v>6</v>
      </c>
      <c r="F181">
        <v>28</v>
      </c>
      <c r="G181">
        <v>7</v>
      </c>
      <c r="H181">
        <v>20</v>
      </c>
      <c r="I181">
        <v>71</v>
      </c>
    </row>
    <row r="182" spans="1:9" x14ac:dyDescent="0.3">
      <c r="A182">
        <v>181</v>
      </c>
      <c r="B182" s="1">
        <v>41826</v>
      </c>
      <c r="C182">
        <v>90</v>
      </c>
      <c r="D182">
        <v>16</v>
      </c>
      <c r="E182">
        <v>6</v>
      </c>
      <c r="F182">
        <v>28</v>
      </c>
      <c r="G182">
        <v>7</v>
      </c>
      <c r="H182">
        <v>20</v>
      </c>
      <c r="I182">
        <v>90</v>
      </c>
    </row>
    <row r="183" spans="1:9" x14ac:dyDescent="0.3">
      <c r="A183">
        <v>182</v>
      </c>
      <c r="B183" s="1">
        <v>41827</v>
      </c>
      <c r="C183">
        <v>55</v>
      </c>
      <c r="D183">
        <v>25</v>
      </c>
      <c r="E183">
        <v>18</v>
      </c>
      <c r="F183">
        <v>21</v>
      </c>
      <c r="G183">
        <v>7</v>
      </c>
      <c r="H183">
        <v>15</v>
      </c>
      <c r="I183">
        <v>55</v>
      </c>
    </row>
    <row r="184" spans="1:9" x14ac:dyDescent="0.3">
      <c r="A184">
        <v>183</v>
      </c>
      <c r="B184" s="1">
        <v>41828</v>
      </c>
      <c r="C184">
        <v>73</v>
      </c>
      <c r="D184">
        <v>36</v>
      </c>
      <c r="E184">
        <v>4</v>
      </c>
      <c r="F184">
        <v>27</v>
      </c>
      <c r="G184">
        <v>8</v>
      </c>
      <c r="H184">
        <v>21</v>
      </c>
      <c r="I184">
        <v>73</v>
      </c>
    </row>
    <row r="185" spans="1:9" x14ac:dyDescent="0.3">
      <c r="A185">
        <v>184</v>
      </c>
      <c r="B185" s="1">
        <v>41829</v>
      </c>
      <c r="C185">
        <v>80</v>
      </c>
      <c r="D185">
        <v>39</v>
      </c>
      <c r="E185">
        <v>15</v>
      </c>
      <c r="F185">
        <v>21</v>
      </c>
      <c r="G185">
        <v>9</v>
      </c>
      <c r="H185">
        <v>19</v>
      </c>
      <c r="I185">
        <v>80</v>
      </c>
    </row>
    <row r="186" spans="1:9" x14ac:dyDescent="0.3">
      <c r="A186">
        <v>185</v>
      </c>
      <c r="B186" s="1">
        <v>41830</v>
      </c>
      <c r="C186">
        <v>85</v>
      </c>
      <c r="D186">
        <v>55</v>
      </c>
      <c r="E186">
        <v>4</v>
      </c>
      <c r="F186">
        <v>24</v>
      </c>
      <c r="G186">
        <v>8</v>
      </c>
      <c r="H186">
        <v>23</v>
      </c>
      <c r="I186">
        <v>85</v>
      </c>
    </row>
    <row r="187" spans="1:9" x14ac:dyDescent="0.3">
      <c r="A187">
        <v>186</v>
      </c>
      <c r="B187" s="1">
        <v>41831</v>
      </c>
      <c r="C187">
        <v>110</v>
      </c>
      <c r="D187">
        <v>43</v>
      </c>
      <c r="E187">
        <v>2</v>
      </c>
      <c r="F187">
        <v>17</v>
      </c>
      <c r="G187">
        <v>10</v>
      </c>
      <c r="H187">
        <v>18</v>
      </c>
      <c r="I187">
        <v>110</v>
      </c>
    </row>
    <row r="188" spans="1:9" x14ac:dyDescent="0.3">
      <c r="A188">
        <v>187</v>
      </c>
      <c r="B188" s="1">
        <v>41832</v>
      </c>
      <c r="C188">
        <v>96</v>
      </c>
      <c r="D188">
        <v>19</v>
      </c>
      <c r="E188">
        <v>2</v>
      </c>
      <c r="F188">
        <v>7</v>
      </c>
      <c r="G188">
        <v>9</v>
      </c>
      <c r="H188">
        <v>10</v>
      </c>
      <c r="I188">
        <v>96</v>
      </c>
    </row>
    <row r="189" spans="1:9" x14ac:dyDescent="0.3">
      <c r="A189">
        <v>188</v>
      </c>
      <c r="B189" s="1">
        <v>41833</v>
      </c>
      <c r="C189">
        <v>53</v>
      </c>
      <c r="D189">
        <v>29</v>
      </c>
      <c r="E189">
        <v>18</v>
      </c>
      <c r="F189">
        <v>19</v>
      </c>
      <c r="G189">
        <v>12</v>
      </c>
      <c r="H189">
        <v>10</v>
      </c>
      <c r="I189">
        <v>53</v>
      </c>
    </row>
    <row r="190" spans="1:9" x14ac:dyDescent="0.3">
      <c r="A190">
        <v>189</v>
      </c>
      <c r="B190" s="1">
        <v>41835</v>
      </c>
      <c r="C190">
        <v>50</v>
      </c>
      <c r="D190">
        <v>44</v>
      </c>
      <c r="E190">
        <v>2</v>
      </c>
      <c r="F190">
        <v>29</v>
      </c>
      <c r="G190">
        <v>9</v>
      </c>
      <c r="H190">
        <v>25</v>
      </c>
      <c r="I190">
        <v>50</v>
      </c>
    </row>
    <row r="191" spans="1:9" x14ac:dyDescent="0.3">
      <c r="A191">
        <v>190</v>
      </c>
      <c r="B191" s="1">
        <v>41836</v>
      </c>
      <c r="C191">
        <v>80</v>
      </c>
      <c r="D191">
        <v>36</v>
      </c>
      <c r="E191">
        <v>2</v>
      </c>
      <c r="F191">
        <v>27</v>
      </c>
      <c r="G191">
        <v>8</v>
      </c>
      <c r="H191">
        <v>27</v>
      </c>
      <c r="I191">
        <v>80</v>
      </c>
    </row>
    <row r="192" spans="1:9" x14ac:dyDescent="0.3">
      <c r="A192">
        <v>191</v>
      </c>
      <c r="B192" s="1">
        <v>41837</v>
      </c>
      <c r="C192">
        <v>83</v>
      </c>
      <c r="D192">
        <v>52</v>
      </c>
      <c r="E192">
        <v>23</v>
      </c>
      <c r="F192">
        <v>14</v>
      </c>
      <c r="G192">
        <v>9</v>
      </c>
      <c r="H192">
        <v>12</v>
      </c>
      <c r="I192">
        <v>83</v>
      </c>
    </row>
    <row r="193" spans="1:9" x14ac:dyDescent="0.3">
      <c r="A193">
        <v>192</v>
      </c>
      <c r="B193" s="1">
        <v>41838</v>
      </c>
      <c r="C193">
        <v>114</v>
      </c>
      <c r="D193">
        <v>43</v>
      </c>
      <c r="E193">
        <v>6</v>
      </c>
      <c r="F193">
        <v>12</v>
      </c>
      <c r="G193">
        <v>8</v>
      </c>
      <c r="H193">
        <v>9</v>
      </c>
      <c r="I193">
        <v>114</v>
      </c>
    </row>
    <row r="194" spans="1:9" x14ac:dyDescent="0.3">
      <c r="A194">
        <v>193</v>
      </c>
      <c r="B194" s="1">
        <v>41839</v>
      </c>
      <c r="C194">
        <v>92</v>
      </c>
      <c r="D194">
        <v>18</v>
      </c>
      <c r="E194">
        <v>3</v>
      </c>
      <c r="F194">
        <v>16</v>
      </c>
      <c r="G194">
        <v>8</v>
      </c>
      <c r="H194">
        <v>14</v>
      </c>
      <c r="I194">
        <v>92</v>
      </c>
    </row>
    <row r="195" spans="1:9" x14ac:dyDescent="0.3">
      <c r="A195">
        <v>194</v>
      </c>
      <c r="B195" s="1">
        <v>41840</v>
      </c>
      <c r="C195">
        <v>48</v>
      </c>
      <c r="D195">
        <v>13</v>
      </c>
      <c r="E195">
        <v>3</v>
      </c>
      <c r="F195">
        <v>24</v>
      </c>
      <c r="G195">
        <v>8</v>
      </c>
      <c r="H195">
        <v>23</v>
      </c>
      <c r="I195">
        <v>48</v>
      </c>
    </row>
    <row r="196" spans="1:9" x14ac:dyDescent="0.3">
      <c r="A196">
        <v>195</v>
      </c>
      <c r="B196" s="1">
        <v>41841</v>
      </c>
      <c r="C196">
        <v>46</v>
      </c>
      <c r="D196">
        <v>20</v>
      </c>
      <c r="E196">
        <v>10</v>
      </c>
      <c r="F196">
        <v>34</v>
      </c>
      <c r="G196">
        <v>9</v>
      </c>
      <c r="H196">
        <v>21</v>
      </c>
      <c r="I196">
        <v>46</v>
      </c>
    </row>
    <row r="197" spans="1:9" x14ac:dyDescent="0.3">
      <c r="A197">
        <v>196</v>
      </c>
      <c r="B197" s="1">
        <v>41842</v>
      </c>
      <c r="C197">
        <v>67</v>
      </c>
      <c r="D197">
        <v>17</v>
      </c>
      <c r="E197">
        <v>30</v>
      </c>
      <c r="F197">
        <v>22</v>
      </c>
      <c r="G197">
        <v>9</v>
      </c>
      <c r="H197">
        <v>17</v>
      </c>
      <c r="I197">
        <v>67</v>
      </c>
    </row>
    <row r="198" spans="1:9" x14ac:dyDescent="0.3">
      <c r="A198">
        <v>197</v>
      </c>
      <c r="B198" s="1">
        <v>41843</v>
      </c>
      <c r="C198">
        <v>59</v>
      </c>
      <c r="D198">
        <v>25</v>
      </c>
      <c r="E198">
        <v>26</v>
      </c>
      <c r="F198">
        <v>30</v>
      </c>
      <c r="G198">
        <v>10</v>
      </c>
      <c r="H198">
        <v>20</v>
      </c>
      <c r="I198">
        <v>59</v>
      </c>
    </row>
    <row r="199" spans="1:9" x14ac:dyDescent="0.3">
      <c r="A199">
        <v>198</v>
      </c>
      <c r="B199" s="1">
        <v>41844</v>
      </c>
      <c r="C199">
        <v>79</v>
      </c>
      <c r="D199">
        <v>17</v>
      </c>
      <c r="E199">
        <v>3</v>
      </c>
      <c r="F199">
        <v>11</v>
      </c>
      <c r="G199">
        <v>8</v>
      </c>
      <c r="H199">
        <v>7</v>
      </c>
      <c r="I199">
        <v>79</v>
      </c>
    </row>
    <row r="200" spans="1:9" x14ac:dyDescent="0.3">
      <c r="A200">
        <v>199</v>
      </c>
      <c r="B200" s="1">
        <v>41845</v>
      </c>
      <c r="C200">
        <v>64</v>
      </c>
      <c r="D200">
        <v>29</v>
      </c>
      <c r="E200">
        <v>18</v>
      </c>
      <c r="F200">
        <v>19</v>
      </c>
      <c r="G200">
        <v>12</v>
      </c>
      <c r="H200">
        <v>10</v>
      </c>
      <c r="I200">
        <v>64</v>
      </c>
    </row>
    <row r="201" spans="1:9" x14ac:dyDescent="0.3">
      <c r="A201">
        <v>200</v>
      </c>
      <c r="B201" s="1">
        <v>41847</v>
      </c>
      <c r="C201">
        <v>50</v>
      </c>
      <c r="D201">
        <v>20</v>
      </c>
      <c r="E201">
        <v>6</v>
      </c>
      <c r="F201">
        <v>31</v>
      </c>
      <c r="G201">
        <v>10</v>
      </c>
      <c r="H201">
        <v>26</v>
      </c>
      <c r="I201">
        <v>50</v>
      </c>
    </row>
    <row r="202" spans="1:9" x14ac:dyDescent="0.3">
      <c r="A202">
        <v>201</v>
      </c>
      <c r="B202" s="1">
        <v>41848</v>
      </c>
      <c r="C202">
        <v>69</v>
      </c>
      <c r="D202">
        <v>18</v>
      </c>
      <c r="E202">
        <v>13</v>
      </c>
      <c r="F202">
        <v>23</v>
      </c>
      <c r="G202">
        <v>9</v>
      </c>
      <c r="H202">
        <v>18</v>
      </c>
      <c r="I202">
        <v>69</v>
      </c>
    </row>
    <row r="203" spans="1:9" x14ac:dyDescent="0.3">
      <c r="A203">
        <v>202</v>
      </c>
      <c r="B203" s="1">
        <v>41849</v>
      </c>
      <c r="C203">
        <v>64</v>
      </c>
      <c r="D203">
        <v>21</v>
      </c>
      <c r="E203">
        <v>8</v>
      </c>
      <c r="F203">
        <v>20</v>
      </c>
      <c r="G203">
        <v>9</v>
      </c>
      <c r="H203">
        <v>17</v>
      </c>
      <c r="I203">
        <v>64</v>
      </c>
    </row>
    <row r="204" spans="1:9" x14ac:dyDescent="0.3">
      <c r="A204">
        <v>203</v>
      </c>
      <c r="B204" s="1">
        <v>41850</v>
      </c>
      <c r="C204">
        <v>71</v>
      </c>
      <c r="D204">
        <v>30</v>
      </c>
      <c r="E204">
        <v>9</v>
      </c>
      <c r="F204">
        <v>31</v>
      </c>
      <c r="G204">
        <v>10</v>
      </c>
      <c r="H204">
        <v>22</v>
      </c>
      <c r="I204">
        <v>71</v>
      </c>
    </row>
    <row r="205" spans="1:9" x14ac:dyDescent="0.3">
      <c r="A205">
        <v>204</v>
      </c>
      <c r="B205" s="1">
        <v>41851</v>
      </c>
      <c r="C205">
        <v>94</v>
      </c>
      <c r="D205">
        <v>12</v>
      </c>
      <c r="E205">
        <v>4</v>
      </c>
      <c r="F205">
        <v>26</v>
      </c>
      <c r="G205">
        <v>10</v>
      </c>
      <c r="H205">
        <v>21</v>
      </c>
      <c r="I205">
        <v>94</v>
      </c>
    </row>
    <row r="206" spans="1:9" x14ac:dyDescent="0.3">
      <c r="A206">
        <v>205</v>
      </c>
      <c r="B206" s="1">
        <v>41852</v>
      </c>
      <c r="C206">
        <v>47</v>
      </c>
      <c r="D206">
        <v>13</v>
      </c>
      <c r="E206">
        <v>13</v>
      </c>
      <c r="F206">
        <v>24</v>
      </c>
      <c r="G206">
        <v>10</v>
      </c>
      <c r="H206">
        <v>17</v>
      </c>
      <c r="I206">
        <v>47</v>
      </c>
    </row>
    <row r="207" spans="1:9" x14ac:dyDescent="0.3">
      <c r="A207">
        <v>206</v>
      </c>
      <c r="B207" s="1">
        <v>41853</v>
      </c>
      <c r="C207">
        <v>50</v>
      </c>
      <c r="D207">
        <v>18</v>
      </c>
      <c r="E207">
        <v>21</v>
      </c>
      <c r="F207">
        <v>19</v>
      </c>
      <c r="G207">
        <v>10</v>
      </c>
      <c r="H207">
        <v>12</v>
      </c>
      <c r="I207">
        <v>50</v>
      </c>
    </row>
    <row r="208" spans="1:9" x14ac:dyDescent="0.3">
      <c r="A208">
        <v>207</v>
      </c>
      <c r="B208" s="1">
        <v>41854</v>
      </c>
      <c r="C208">
        <v>59</v>
      </c>
      <c r="D208">
        <v>29</v>
      </c>
      <c r="E208">
        <v>17</v>
      </c>
      <c r="F208">
        <v>24</v>
      </c>
      <c r="G208">
        <v>10</v>
      </c>
      <c r="H208">
        <v>18</v>
      </c>
      <c r="I208">
        <v>59</v>
      </c>
    </row>
    <row r="209" spans="1:9" x14ac:dyDescent="0.3">
      <c r="A209">
        <v>208</v>
      </c>
      <c r="B209" s="1">
        <v>41855</v>
      </c>
      <c r="C209">
        <v>86</v>
      </c>
      <c r="D209">
        <v>36</v>
      </c>
      <c r="E209">
        <v>3</v>
      </c>
      <c r="F209">
        <v>21</v>
      </c>
      <c r="G209">
        <v>10</v>
      </c>
      <c r="H209">
        <v>21</v>
      </c>
      <c r="I209">
        <v>86</v>
      </c>
    </row>
    <row r="210" spans="1:9" x14ac:dyDescent="0.3">
      <c r="A210">
        <v>209</v>
      </c>
      <c r="B210" s="1">
        <v>41856</v>
      </c>
      <c r="C210">
        <v>108</v>
      </c>
      <c r="D210">
        <v>29</v>
      </c>
      <c r="E210">
        <v>2</v>
      </c>
      <c r="F210">
        <v>24</v>
      </c>
      <c r="G210">
        <v>9</v>
      </c>
      <c r="H210">
        <v>23</v>
      </c>
      <c r="I210">
        <v>108</v>
      </c>
    </row>
    <row r="211" spans="1:9" x14ac:dyDescent="0.3">
      <c r="A211">
        <v>210</v>
      </c>
      <c r="B211" s="1">
        <v>41857</v>
      </c>
      <c r="C211">
        <v>50</v>
      </c>
      <c r="D211">
        <v>29</v>
      </c>
      <c r="E211">
        <v>3</v>
      </c>
      <c r="F211">
        <v>27</v>
      </c>
      <c r="G211">
        <v>10</v>
      </c>
      <c r="H211">
        <v>29</v>
      </c>
      <c r="I211">
        <v>50</v>
      </c>
    </row>
    <row r="212" spans="1:9" x14ac:dyDescent="0.3">
      <c r="A212">
        <v>211</v>
      </c>
      <c r="B212" s="1">
        <v>41858</v>
      </c>
      <c r="C212">
        <v>50</v>
      </c>
      <c r="D212">
        <v>29</v>
      </c>
      <c r="E212">
        <v>4</v>
      </c>
      <c r="F212">
        <v>27</v>
      </c>
      <c r="G212">
        <v>10</v>
      </c>
      <c r="H212">
        <v>21</v>
      </c>
      <c r="I212">
        <v>50</v>
      </c>
    </row>
    <row r="213" spans="1:9" x14ac:dyDescent="0.3">
      <c r="A213">
        <v>212</v>
      </c>
      <c r="B213" s="1">
        <v>41859</v>
      </c>
      <c r="C213">
        <v>50</v>
      </c>
      <c r="D213">
        <v>29</v>
      </c>
      <c r="E213">
        <v>6</v>
      </c>
      <c r="F213">
        <v>25</v>
      </c>
      <c r="G213">
        <v>10</v>
      </c>
      <c r="H213">
        <v>21</v>
      </c>
      <c r="I213">
        <v>50</v>
      </c>
    </row>
    <row r="214" spans="1:9" x14ac:dyDescent="0.3">
      <c r="A214">
        <v>213</v>
      </c>
      <c r="B214" s="1">
        <v>41860</v>
      </c>
      <c r="C214">
        <v>50</v>
      </c>
      <c r="D214">
        <v>29</v>
      </c>
      <c r="E214">
        <v>7</v>
      </c>
      <c r="F214">
        <v>10</v>
      </c>
      <c r="G214">
        <v>11</v>
      </c>
      <c r="H214">
        <v>18</v>
      </c>
      <c r="I214">
        <v>50</v>
      </c>
    </row>
    <row r="215" spans="1:9" x14ac:dyDescent="0.3">
      <c r="A215">
        <v>214</v>
      </c>
      <c r="B215" s="1">
        <v>41861</v>
      </c>
      <c r="C215">
        <v>50</v>
      </c>
      <c r="D215">
        <v>29</v>
      </c>
      <c r="E215">
        <v>4</v>
      </c>
      <c r="F215">
        <v>20</v>
      </c>
      <c r="G215">
        <v>11</v>
      </c>
      <c r="H215">
        <v>20</v>
      </c>
      <c r="I215">
        <v>50</v>
      </c>
    </row>
    <row r="216" spans="1:9" x14ac:dyDescent="0.3">
      <c r="A216">
        <v>215</v>
      </c>
      <c r="B216" s="1">
        <v>41862</v>
      </c>
      <c r="C216">
        <v>50</v>
      </c>
      <c r="D216">
        <v>29</v>
      </c>
      <c r="E216">
        <v>26</v>
      </c>
      <c r="F216">
        <v>19</v>
      </c>
      <c r="G216">
        <v>11</v>
      </c>
      <c r="H216">
        <v>16</v>
      </c>
      <c r="I216">
        <v>50</v>
      </c>
    </row>
    <row r="217" spans="1:9" x14ac:dyDescent="0.3">
      <c r="A217">
        <v>216</v>
      </c>
      <c r="B217" s="1">
        <v>41863</v>
      </c>
      <c r="C217">
        <v>50</v>
      </c>
      <c r="D217">
        <v>29</v>
      </c>
      <c r="E217">
        <v>16</v>
      </c>
      <c r="F217">
        <v>15</v>
      </c>
      <c r="G217">
        <v>9</v>
      </c>
      <c r="H217">
        <v>10</v>
      </c>
      <c r="I217">
        <v>50</v>
      </c>
    </row>
    <row r="218" spans="1:9" x14ac:dyDescent="0.3">
      <c r="A218">
        <v>217</v>
      </c>
      <c r="B218" s="1">
        <v>41864</v>
      </c>
      <c r="C218">
        <v>50</v>
      </c>
      <c r="D218">
        <v>29</v>
      </c>
      <c r="E218">
        <v>25</v>
      </c>
      <c r="F218">
        <v>19</v>
      </c>
      <c r="G218">
        <v>10</v>
      </c>
      <c r="H218">
        <v>13</v>
      </c>
      <c r="I218">
        <v>50</v>
      </c>
    </row>
    <row r="219" spans="1:9" x14ac:dyDescent="0.3">
      <c r="A219">
        <v>218</v>
      </c>
      <c r="B219" s="1">
        <v>41865</v>
      </c>
      <c r="C219">
        <v>50</v>
      </c>
      <c r="D219">
        <v>29</v>
      </c>
      <c r="E219">
        <v>6</v>
      </c>
      <c r="F219">
        <v>20</v>
      </c>
      <c r="G219">
        <v>10</v>
      </c>
      <c r="H219">
        <v>15</v>
      </c>
      <c r="I219">
        <v>50</v>
      </c>
    </row>
    <row r="220" spans="1:9" x14ac:dyDescent="0.3">
      <c r="A220">
        <v>219</v>
      </c>
      <c r="B220" s="1">
        <v>41866</v>
      </c>
      <c r="C220">
        <v>50</v>
      </c>
      <c r="D220">
        <v>29</v>
      </c>
      <c r="E220">
        <v>4</v>
      </c>
      <c r="F220">
        <v>25</v>
      </c>
      <c r="G220">
        <v>11</v>
      </c>
      <c r="H220">
        <v>20</v>
      </c>
      <c r="I220">
        <v>50</v>
      </c>
    </row>
    <row r="221" spans="1:9" x14ac:dyDescent="0.3">
      <c r="A221">
        <v>220</v>
      </c>
      <c r="B221" s="1">
        <v>41868</v>
      </c>
      <c r="C221">
        <v>50</v>
      </c>
      <c r="D221">
        <v>29</v>
      </c>
      <c r="E221">
        <v>4</v>
      </c>
      <c r="F221">
        <v>32</v>
      </c>
      <c r="G221">
        <v>11</v>
      </c>
      <c r="H221">
        <v>26</v>
      </c>
      <c r="I221">
        <v>50</v>
      </c>
    </row>
    <row r="222" spans="1:9" x14ac:dyDescent="0.3">
      <c r="A222">
        <v>221</v>
      </c>
      <c r="B222" s="1">
        <v>41869</v>
      </c>
      <c r="C222">
        <v>50</v>
      </c>
      <c r="D222">
        <v>29</v>
      </c>
      <c r="E222">
        <v>4</v>
      </c>
      <c r="F222">
        <v>17</v>
      </c>
      <c r="G222">
        <v>10</v>
      </c>
      <c r="H222">
        <v>17</v>
      </c>
      <c r="I222">
        <v>50</v>
      </c>
    </row>
    <row r="223" spans="1:9" x14ac:dyDescent="0.3">
      <c r="A223">
        <v>222</v>
      </c>
      <c r="B223" s="1">
        <v>41870</v>
      </c>
      <c r="C223">
        <v>50</v>
      </c>
      <c r="D223">
        <v>29</v>
      </c>
      <c r="E223">
        <v>15</v>
      </c>
      <c r="F223">
        <v>23</v>
      </c>
      <c r="G223">
        <v>10</v>
      </c>
      <c r="H223">
        <v>19</v>
      </c>
      <c r="I223">
        <v>50</v>
      </c>
    </row>
    <row r="224" spans="1:9" x14ac:dyDescent="0.3">
      <c r="A224">
        <v>223</v>
      </c>
      <c r="B224" s="1">
        <v>41871</v>
      </c>
      <c r="C224">
        <v>50</v>
      </c>
      <c r="D224">
        <v>53</v>
      </c>
      <c r="E224">
        <v>7</v>
      </c>
      <c r="F224">
        <v>42</v>
      </c>
      <c r="G224">
        <v>15</v>
      </c>
      <c r="H224">
        <v>29</v>
      </c>
      <c r="I224">
        <v>53</v>
      </c>
    </row>
    <row r="225" spans="1:9" x14ac:dyDescent="0.3">
      <c r="A225">
        <v>224</v>
      </c>
      <c r="B225" s="1">
        <v>41872</v>
      </c>
      <c r="C225">
        <v>118</v>
      </c>
      <c r="D225">
        <v>45</v>
      </c>
      <c r="E225">
        <v>4</v>
      </c>
      <c r="F225">
        <v>23</v>
      </c>
      <c r="G225">
        <v>11</v>
      </c>
      <c r="H225">
        <v>25</v>
      </c>
      <c r="I225">
        <v>118</v>
      </c>
    </row>
    <row r="226" spans="1:9" x14ac:dyDescent="0.3">
      <c r="A226">
        <v>225</v>
      </c>
      <c r="B226" s="1">
        <v>41873</v>
      </c>
      <c r="C226">
        <v>100</v>
      </c>
      <c r="D226">
        <v>44</v>
      </c>
      <c r="E226">
        <v>3</v>
      </c>
      <c r="F226">
        <v>21</v>
      </c>
      <c r="G226">
        <v>12</v>
      </c>
      <c r="H226">
        <v>18</v>
      </c>
      <c r="I226">
        <v>100</v>
      </c>
    </row>
    <row r="227" spans="1:9" x14ac:dyDescent="0.3">
      <c r="A227">
        <v>226</v>
      </c>
      <c r="B227" s="1">
        <v>41874</v>
      </c>
      <c r="C227">
        <v>85</v>
      </c>
      <c r="D227">
        <v>48</v>
      </c>
      <c r="E227">
        <v>3</v>
      </c>
      <c r="F227">
        <v>21</v>
      </c>
      <c r="G227">
        <v>12</v>
      </c>
      <c r="H227">
        <v>22</v>
      </c>
      <c r="I227">
        <v>85</v>
      </c>
    </row>
    <row r="228" spans="1:9" x14ac:dyDescent="0.3">
      <c r="A228">
        <v>227</v>
      </c>
      <c r="B228" s="1">
        <v>41875</v>
      </c>
      <c r="C228">
        <v>108</v>
      </c>
      <c r="D228">
        <v>36</v>
      </c>
      <c r="E228">
        <v>3</v>
      </c>
      <c r="F228">
        <v>23</v>
      </c>
      <c r="G228">
        <v>12</v>
      </c>
      <c r="H228">
        <v>22</v>
      </c>
      <c r="I228">
        <v>108</v>
      </c>
    </row>
    <row r="229" spans="1:9" x14ac:dyDescent="0.3">
      <c r="A229">
        <v>228</v>
      </c>
      <c r="B229" s="1">
        <v>41876</v>
      </c>
      <c r="C229">
        <v>84</v>
      </c>
      <c r="D229">
        <v>29</v>
      </c>
      <c r="E229">
        <v>4</v>
      </c>
      <c r="F229">
        <v>18</v>
      </c>
      <c r="G229">
        <v>11</v>
      </c>
      <c r="H229">
        <v>18</v>
      </c>
      <c r="I229">
        <v>84</v>
      </c>
    </row>
    <row r="230" spans="1:9" x14ac:dyDescent="0.3">
      <c r="A230">
        <v>229</v>
      </c>
      <c r="B230" s="1">
        <v>41877</v>
      </c>
      <c r="C230">
        <v>50</v>
      </c>
      <c r="D230">
        <v>41</v>
      </c>
      <c r="E230">
        <v>9</v>
      </c>
      <c r="F230">
        <v>17</v>
      </c>
      <c r="G230">
        <v>11</v>
      </c>
      <c r="H230">
        <v>14</v>
      </c>
      <c r="I230">
        <v>50</v>
      </c>
    </row>
    <row r="231" spans="1:9" x14ac:dyDescent="0.3">
      <c r="A231">
        <v>230</v>
      </c>
      <c r="B231" s="1">
        <v>41878</v>
      </c>
      <c r="C231">
        <v>94</v>
      </c>
      <c r="D231">
        <v>38</v>
      </c>
      <c r="E231">
        <v>12</v>
      </c>
      <c r="F231">
        <v>13</v>
      </c>
      <c r="G231">
        <v>11</v>
      </c>
      <c r="H231">
        <v>9</v>
      </c>
      <c r="I231">
        <v>94</v>
      </c>
    </row>
    <row r="232" spans="1:9" x14ac:dyDescent="0.3">
      <c r="A232">
        <v>231</v>
      </c>
      <c r="B232" s="1">
        <v>41879</v>
      </c>
      <c r="C232">
        <v>94</v>
      </c>
      <c r="D232">
        <v>23</v>
      </c>
      <c r="E232">
        <v>6</v>
      </c>
      <c r="F232">
        <v>16</v>
      </c>
      <c r="G232">
        <v>10</v>
      </c>
      <c r="H232">
        <v>16</v>
      </c>
      <c r="I232">
        <v>94</v>
      </c>
    </row>
    <row r="233" spans="1:9" x14ac:dyDescent="0.3">
      <c r="A233">
        <v>232</v>
      </c>
      <c r="B233" s="1">
        <v>41880</v>
      </c>
      <c r="C233">
        <v>63</v>
      </c>
      <c r="D233">
        <v>38</v>
      </c>
      <c r="E233">
        <v>10</v>
      </c>
      <c r="F233">
        <v>21</v>
      </c>
      <c r="G233">
        <v>11</v>
      </c>
      <c r="H233">
        <v>14</v>
      </c>
      <c r="I233">
        <v>63</v>
      </c>
    </row>
    <row r="234" spans="1:9" x14ac:dyDescent="0.3">
      <c r="A234">
        <v>233</v>
      </c>
      <c r="B234" s="1">
        <v>41881</v>
      </c>
      <c r="C234">
        <v>86</v>
      </c>
      <c r="D234">
        <v>59</v>
      </c>
      <c r="E234">
        <v>25</v>
      </c>
      <c r="F234">
        <v>22</v>
      </c>
      <c r="G234">
        <v>12</v>
      </c>
      <c r="H234">
        <v>18</v>
      </c>
      <c r="I234">
        <v>86</v>
      </c>
    </row>
    <row r="235" spans="1:9" x14ac:dyDescent="0.3">
      <c r="A235">
        <v>234</v>
      </c>
      <c r="B235" s="1">
        <v>41882</v>
      </c>
      <c r="C235">
        <v>127</v>
      </c>
      <c r="D235">
        <v>44</v>
      </c>
      <c r="E235">
        <v>5</v>
      </c>
      <c r="F235">
        <v>16</v>
      </c>
      <c r="G235">
        <v>12</v>
      </c>
      <c r="H235">
        <v>13</v>
      </c>
      <c r="I235">
        <v>127</v>
      </c>
    </row>
    <row r="236" spans="1:9" x14ac:dyDescent="0.3">
      <c r="A236">
        <v>235</v>
      </c>
      <c r="B236" s="1">
        <v>41883</v>
      </c>
      <c r="C236">
        <v>105</v>
      </c>
      <c r="D236">
        <v>30</v>
      </c>
      <c r="E236">
        <v>4</v>
      </c>
      <c r="F236">
        <v>20</v>
      </c>
      <c r="G236">
        <v>11</v>
      </c>
      <c r="H236">
        <v>21</v>
      </c>
      <c r="I236">
        <v>105</v>
      </c>
    </row>
    <row r="237" spans="1:9" x14ac:dyDescent="0.3">
      <c r="A237">
        <v>236</v>
      </c>
      <c r="B237" s="1">
        <v>41884</v>
      </c>
      <c r="C237">
        <v>75</v>
      </c>
      <c r="D237">
        <v>52</v>
      </c>
      <c r="E237">
        <v>4</v>
      </c>
      <c r="F237">
        <v>23</v>
      </c>
      <c r="G237">
        <v>11</v>
      </c>
      <c r="H237">
        <v>23</v>
      </c>
      <c r="I237">
        <v>75</v>
      </c>
    </row>
    <row r="238" spans="1:9" x14ac:dyDescent="0.3">
      <c r="A238">
        <v>237</v>
      </c>
      <c r="B238" s="1">
        <v>41885</v>
      </c>
      <c r="C238">
        <v>117</v>
      </c>
      <c r="D238">
        <v>54</v>
      </c>
      <c r="E238">
        <v>5</v>
      </c>
      <c r="F238">
        <v>30</v>
      </c>
      <c r="G238">
        <v>13</v>
      </c>
      <c r="H238">
        <v>25</v>
      </c>
      <c r="I238">
        <v>117</v>
      </c>
    </row>
    <row r="239" spans="1:9" x14ac:dyDescent="0.3">
      <c r="A239">
        <v>238</v>
      </c>
      <c r="B239" s="1">
        <v>41886</v>
      </c>
      <c r="C239">
        <v>109</v>
      </c>
      <c r="D239">
        <v>40</v>
      </c>
      <c r="E239">
        <v>3</v>
      </c>
      <c r="F239">
        <v>26</v>
      </c>
      <c r="G239">
        <v>13</v>
      </c>
      <c r="H239">
        <v>25</v>
      </c>
      <c r="I239">
        <v>109</v>
      </c>
    </row>
    <row r="240" spans="1:9" x14ac:dyDescent="0.3">
      <c r="A240">
        <v>239</v>
      </c>
      <c r="B240" s="1">
        <v>41887</v>
      </c>
      <c r="C240">
        <v>72</v>
      </c>
      <c r="D240">
        <v>48</v>
      </c>
      <c r="E240">
        <v>3</v>
      </c>
      <c r="F240">
        <v>23</v>
      </c>
      <c r="G240">
        <v>13</v>
      </c>
      <c r="H240">
        <v>23</v>
      </c>
      <c r="I240">
        <v>72</v>
      </c>
    </row>
    <row r="241" spans="1:9" x14ac:dyDescent="0.3">
      <c r="A241">
        <v>240</v>
      </c>
      <c r="B241" s="1">
        <v>41888</v>
      </c>
      <c r="C241">
        <v>90</v>
      </c>
      <c r="D241">
        <v>54</v>
      </c>
      <c r="E241">
        <v>37</v>
      </c>
      <c r="F241">
        <v>25</v>
      </c>
      <c r="G241">
        <v>13</v>
      </c>
      <c r="H241">
        <v>18</v>
      </c>
      <c r="I241">
        <v>90</v>
      </c>
    </row>
    <row r="242" spans="1:9" x14ac:dyDescent="0.3">
      <c r="A242">
        <v>241</v>
      </c>
      <c r="B242" s="1">
        <v>41889</v>
      </c>
      <c r="C242">
        <v>110</v>
      </c>
      <c r="D242">
        <v>74</v>
      </c>
      <c r="E242">
        <v>20</v>
      </c>
      <c r="F242">
        <v>34</v>
      </c>
      <c r="G242">
        <v>13</v>
      </c>
      <c r="H242">
        <v>27</v>
      </c>
      <c r="I242">
        <v>110</v>
      </c>
    </row>
    <row r="243" spans="1:9" x14ac:dyDescent="0.3">
      <c r="A243">
        <v>242</v>
      </c>
      <c r="B243" s="1">
        <v>41890</v>
      </c>
      <c r="C243">
        <v>158</v>
      </c>
      <c r="D243">
        <v>56</v>
      </c>
      <c r="E243">
        <v>15</v>
      </c>
      <c r="F243">
        <v>29</v>
      </c>
      <c r="G243">
        <v>12</v>
      </c>
      <c r="H243">
        <v>23</v>
      </c>
      <c r="I243">
        <v>158</v>
      </c>
    </row>
    <row r="244" spans="1:9" x14ac:dyDescent="0.3">
      <c r="A244">
        <v>243</v>
      </c>
      <c r="B244" s="1">
        <v>41891</v>
      </c>
      <c r="C244">
        <v>121</v>
      </c>
      <c r="D244">
        <v>48</v>
      </c>
      <c r="E244">
        <v>4</v>
      </c>
      <c r="F244">
        <v>21</v>
      </c>
      <c r="G244">
        <v>12</v>
      </c>
      <c r="H244">
        <v>20</v>
      </c>
      <c r="I244">
        <v>121</v>
      </c>
    </row>
    <row r="245" spans="1:9" x14ac:dyDescent="0.3">
      <c r="A245">
        <v>244</v>
      </c>
      <c r="B245" s="1">
        <v>41892</v>
      </c>
      <c r="C245">
        <v>99</v>
      </c>
      <c r="D245">
        <v>43</v>
      </c>
      <c r="E245">
        <v>3</v>
      </c>
      <c r="F245">
        <v>24</v>
      </c>
      <c r="G245">
        <v>12</v>
      </c>
      <c r="H245">
        <v>21</v>
      </c>
      <c r="I245">
        <v>99</v>
      </c>
    </row>
    <row r="246" spans="1:9" x14ac:dyDescent="0.3">
      <c r="A246">
        <v>245</v>
      </c>
      <c r="B246" s="1">
        <v>41893</v>
      </c>
      <c r="C246">
        <v>85</v>
      </c>
      <c r="D246">
        <v>47</v>
      </c>
      <c r="E246">
        <v>3</v>
      </c>
      <c r="F246">
        <v>24</v>
      </c>
      <c r="G246">
        <v>12</v>
      </c>
      <c r="H246">
        <v>24</v>
      </c>
      <c r="I246">
        <v>85</v>
      </c>
    </row>
    <row r="247" spans="1:9" x14ac:dyDescent="0.3">
      <c r="A247">
        <v>246</v>
      </c>
      <c r="B247" s="1">
        <v>41894</v>
      </c>
      <c r="C247">
        <v>94</v>
      </c>
      <c r="D247">
        <v>48</v>
      </c>
      <c r="E247">
        <v>8</v>
      </c>
      <c r="F247">
        <v>26</v>
      </c>
      <c r="G247">
        <v>12</v>
      </c>
      <c r="H247">
        <v>20</v>
      </c>
      <c r="I247">
        <v>94</v>
      </c>
    </row>
    <row r="248" spans="1:9" x14ac:dyDescent="0.3">
      <c r="A248">
        <v>247</v>
      </c>
      <c r="B248" s="1">
        <v>41895</v>
      </c>
      <c r="C248">
        <v>94</v>
      </c>
      <c r="D248">
        <v>51</v>
      </c>
      <c r="E248">
        <v>14</v>
      </c>
      <c r="F248">
        <v>26</v>
      </c>
      <c r="G248">
        <v>12</v>
      </c>
      <c r="H248">
        <v>18</v>
      </c>
      <c r="I248">
        <v>94</v>
      </c>
    </row>
    <row r="249" spans="1:9" x14ac:dyDescent="0.3">
      <c r="A249">
        <v>248</v>
      </c>
      <c r="B249" s="1">
        <v>41896</v>
      </c>
      <c r="C249">
        <v>111</v>
      </c>
      <c r="D249">
        <v>44</v>
      </c>
      <c r="E249">
        <v>19</v>
      </c>
      <c r="F249">
        <v>23</v>
      </c>
      <c r="G249">
        <v>12</v>
      </c>
      <c r="H249">
        <v>15</v>
      </c>
      <c r="I249">
        <v>111</v>
      </c>
    </row>
    <row r="250" spans="1:9" x14ac:dyDescent="0.3">
      <c r="A250">
        <v>249</v>
      </c>
      <c r="B250" s="1">
        <v>41897</v>
      </c>
      <c r="C250">
        <v>103</v>
      </c>
      <c r="D250">
        <v>42</v>
      </c>
      <c r="E250">
        <v>18</v>
      </c>
      <c r="F250">
        <v>11</v>
      </c>
      <c r="G250">
        <v>12</v>
      </c>
      <c r="H250">
        <v>10</v>
      </c>
      <c r="I250">
        <v>103</v>
      </c>
    </row>
    <row r="251" spans="1:9" x14ac:dyDescent="0.3">
      <c r="A251">
        <v>250</v>
      </c>
      <c r="B251" s="1">
        <v>41898</v>
      </c>
      <c r="C251">
        <v>106</v>
      </c>
      <c r="D251">
        <v>22</v>
      </c>
      <c r="E251">
        <v>19</v>
      </c>
      <c r="F251">
        <v>12</v>
      </c>
      <c r="G251">
        <v>12</v>
      </c>
      <c r="H251">
        <v>11</v>
      </c>
      <c r="I251">
        <v>106</v>
      </c>
    </row>
    <row r="252" spans="1:9" x14ac:dyDescent="0.3">
      <c r="A252">
        <v>251</v>
      </c>
      <c r="B252" s="1">
        <v>41899</v>
      </c>
      <c r="C252">
        <v>59</v>
      </c>
      <c r="D252">
        <v>30</v>
      </c>
      <c r="E252">
        <v>5</v>
      </c>
      <c r="F252">
        <v>19</v>
      </c>
      <c r="G252">
        <v>12</v>
      </c>
      <c r="H252">
        <v>21</v>
      </c>
      <c r="I252">
        <v>59</v>
      </c>
    </row>
    <row r="253" spans="1:9" x14ac:dyDescent="0.3">
      <c r="A253">
        <v>252</v>
      </c>
      <c r="B253" s="1">
        <v>41900</v>
      </c>
      <c r="C253">
        <v>75</v>
      </c>
      <c r="D253">
        <v>60</v>
      </c>
      <c r="E253">
        <v>5</v>
      </c>
      <c r="F253">
        <v>27</v>
      </c>
      <c r="G253">
        <v>12</v>
      </c>
      <c r="H253">
        <v>26</v>
      </c>
      <c r="I253">
        <v>75</v>
      </c>
    </row>
    <row r="254" spans="1:9" x14ac:dyDescent="0.3">
      <c r="A254">
        <v>253</v>
      </c>
      <c r="B254" s="1">
        <v>41901</v>
      </c>
      <c r="C254">
        <v>133</v>
      </c>
      <c r="D254">
        <v>45</v>
      </c>
      <c r="E254">
        <v>4</v>
      </c>
      <c r="F254">
        <v>20</v>
      </c>
      <c r="G254">
        <v>12</v>
      </c>
      <c r="H254">
        <v>20</v>
      </c>
      <c r="I254">
        <v>133</v>
      </c>
    </row>
    <row r="255" spans="1:9" x14ac:dyDescent="0.3">
      <c r="A255">
        <v>254</v>
      </c>
      <c r="B255" s="1">
        <v>41902</v>
      </c>
      <c r="C255">
        <v>103</v>
      </c>
      <c r="D255">
        <v>36</v>
      </c>
      <c r="E255">
        <v>19</v>
      </c>
      <c r="F255">
        <v>22</v>
      </c>
      <c r="G255">
        <v>12</v>
      </c>
      <c r="H255">
        <v>16</v>
      </c>
      <c r="I255">
        <v>103</v>
      </c>
    </row>
    <row r="256" spans="1:9" x14ac:dyDescent="0.3">
      <c r="A256">
        <v>255</v>
      </c>
      <c r="B256" s="1">
        <v>41903</v>
      </c>
      <c r="C256">
        <v>87</v>
      </c>
      <c r="D256">
        <v>57</v>
      </c>
      <c r="E256">
        <v>6</v>
      </c>
      <c r="F256">
        <v>19</v>
      </c>
      <c r="G256">
        <v>12</v>
      </c>
      <c r="H256">
        <v>14</v>
      </c>
      <c r="I256">
        <v>87</v>
      </c>
    </row>
    <row r="257" spans="1:9" x14ac:dyDescent="0.3">
      <c r="A257">
        <v>256</v>
      </c>
      <c r="B257" s="1">
        <v>41904</v>
      </c>
      <c r="C257">
        <v>130</v>
      </c>
      <c r="D257">
        <v>57</v>
      </c>
      <c r="E257">
        <v>41</v>
      </c>
      <c r="F257">
        <v>44</v>
      </c>
      <c r="G257">
        <v>12</v>
      </c>
      <c r="H257">
        <v>10</v>
      </c>
      <c r="I257">
        <v>130</v>
      </c>
    </row>
    <row r="258" spans="1:9" x14ac:dyDescent="0.3">
      <c r="A258">
        <v>257</v>
      </c>
      <c r="B258" s="1">
        <v>41905</v>
      </c>
      <c r="C258">
        <v>117</v>
      </c>
      <c r="D258">
        <v>74</v>
      </c>
      <c r="E258">
        <v>23</v>
      </c>
      <c r="F258">
        <v>30</v>
      </c>
      <c r="G258">
        <v>12</v>
      </c>
      <c r="H258">
        <v>10</v>
      </c>
      <c r="I258">
        <v>117</v>
      </c>
    </row>
    <row r="259" spans="1:9" x14ac:dyDescent="0.3">
      <c r="A259">
        <v>258</v>
      </c>
      <c r="B259" s="1">
        <v>41906</v>
      </c>
      <c r="C259">
        <v>146</v>
      </c>
      <c r="D259">
        <v>88</v>
      </c>
      <c r="E259">
        <v>40</v>
      </c>
      <c r="F259">
        <v>19</v>
      </c>
      <c r="G259">
        <v>12</v>
      </c>
      <c r="H259">
        <v>28</v>
      </c>
      <c r="I259">
        <v>146</v>
      </c>
    </row>
    <row r="260" spans="1:9" x14ac:dyDescent="0.3">
      <c r="A260">
        <v>259</v>
      </c>
      <c r="B260" s="1">
        <v>41907</v>
      </c>
      <c r="C260">
        <v>173</v>
      </c>
      <c r="D260">
        <v>78</v>
      </c>
      <c r="E260">
        <v>3</v>
      </c>
      <c r="F260">
        <v>52</v>
      </c>
      <c r="G260">
        <v>12</v>
      </c>
      <c r="H260">
        <v>26</v>
      </c>
      <c r="I260">
        <v>173</v>
      </c>
    </row>
    <row r="261" spans="1:9" x14ac:dyDescent="0.3">
      <c r="A261">
        <v>260</v>
      </c>
      <c r="B261" s="1">
        <v>41908</v>
      </c>
      <c r="C261">
        <v>160</v>
      </c>
      <c r="D261">
        <v>57</v>
      </c>
      <c r="E261">
        <v>3</v>
      </c>
      <c r="F261">
        <v>26</v>
      </c>
      <c r="G261">
        <v>12</v>
      </c>
      <c r="H261">
        <v>24</v>
      </c>
      <c r="I261">
        <v>160</v>
      </c>
    </row>
    <row r="262" spans="1:9" x14ac:dyDescent="0.3">
      <c r="A262">
        <v>261</v>
      </c>
      <c r="B262" s="1">
        <v>41909</v>
      </c>
      <c r="C262">
        <v>132</v>
      </c>
      <c r="D262">
        <v>43</v>
      </c>
      <c r="E262">
        <v>3</v>
      </c>
      <c r="F262">
        <v>19</v>
      </c>
      <c r="G262">
        <v>12</v>
      </c>
      <c r="H262">
        <v>18</v>
      </c>
      <c r="I262">
        <v>132</v>
      </c>
    </row>
    <row r="263" spans="1:9" x14ac:dyDescent="0.3">
      <c r="A263">
        <v>262</v>
      </c>
      <c r="B263" s="1">
        <v>41910</v>
      </c>
      <c r="C263">
        <v>104</v>
      </c>
      <c r="D263">
        <v>36</v>
      </c>
      <c r="E263">
        <v>2</v>
      </c>
      <c r="F263">
        <v>17</v>
      </c>
      <c r="G263">
        <v>12</v>
      </c>
      <c r="H263">
        <v>25</v>
      </c>
      <c r="I263">
        <v>104</v>
      </c>
    </row>
    <row r="264" spans="1:9" x14ac:dyDescent="0.3">
      <c r="A264">
        <v>263</v>
      </c>
      <c r="B264" s="1">
        <v>41911</v>
      </c>
      <c r="C264">
        <v>81</v>
      </c>
      <c r="D264">
        <v>37</v>
      </c>
      <c r="E264">
        <v>7</v>
      </c>
      <c r="F264">
        <v>25</v>
      </c>
      <c r="G264">
        <v>12</v>
      </c>
      <c r="H264">
        <v>20</v>
      </c>
      <c r="I264">
        <v>81</v>
      </c>
    </row>
    <row r="265" spans="1:9" x14ac:dyDescent="0.3">
      <c r="A265">
        <v>264</v>
      </c>
      <c r="B265" s="1">
        <v>41912</v>
      </c>
      <c r="C265">
        <v>89</v>
      </c>
      <c r="D265">
        <v>42</v>
      </c>
      <c r="E265">
        <v>5</v>
      </c>
      <c r="F265">
        <v>29</v>
      </c>
      <c r="G265">
        <v>12</v>
      </c>
      <c r="H265">
        <v>24</v>
      </c>
      <c r="I265">
        <v>89</v>
      </c>
    </row>
    <row r="266" spans="1:9" x14ac:dyDescent="0.3">
      <c r="A266">
        <v>265</v>
      </c>
      <c r="B266" s="1">
        <v>41913</v>
      </c>
      <c r="C266">
        <v>103</v>
      </c>
      <c r="D266">
        <v>37</v>
      </c>
      <c r="E266">
        <v>12</v>
      </c>
      <c r="F266">
        <v>29</v>
      </c>
      <c r="G266">
        <v>16</v>
      </c>
      <c r="H266">
        <v>24</v>
      </c>
      <c r="I266">
        <v>103</v>
      </c>
    </row>
    <row r="267" spans="1:9" x14ac:dyDescent="0.3">
      <c r="A267">
        <v>266</v>
      </c>
      <c r="B267" s="1">
        <v>41914</v>
      </c>
      <c r="C267">
        <v>94</v>
      </c>
      <c r="D267">
        <v>41</v>
      </c>
      <c r="E267">
        <v>16</v>
      </c>
      <c r="F267">
        <v>32</v>
      </c>
      <c r="G267">
        <v>16</v>
      </c>
      <c r="H267">
        <v>25</v>
      </c>
      <c r="I267">
        <v>94</v>
      </c>
    </row>
    <row r="268" spans="1:9" x14ac:dyDescent="0.3">
      <c r="A268">
        <v>267</v>
      </c>
      <c r="B268" s="1">
        <v>41915</v>
      </c>
      <c r="C268">
        <v>104</v>
      </c>
      <c r="D268">
        <v>31</v>
      </c>
      <c r="E268">
        <v>14</v>
      </c>
      <c r="F268">
        <v>25</v>
      </c>
      <c r="G268">
        <v>16</v>
      </c>
      <c r="H268">
        <v>22</v>
      </c>
      <c r="I268">
        <v>104</v>
      </c>
    </row>
    <row r="269" spans="1:9" x14ac:dyDescent="0.3">
      <c r="A269">
        <v>268</v>
      </c>
      <c r="B269" s="1">
        <v>41916</v>
      </c>
      <c r="C269">
        <v>83</v>
      </c>
      <c r="D269">
        <v>12</v>
      </c>
      <c r="E269">
        <v>7</v>
      </c>
      <c r="F269">
        <v>13</v>
      </c>
      <c r="G269">
        <v>16</v>
      </c>
      <c r="H269">
        <v>10</v>
      </c>
      <c r="I269">
        <v>83</v>
      </c>
    </row>
    <row r="270" spans="1:9" x14ac:dyDescent="0.3">
      <c r="A270">
        <v>269</v>
      </c>
      <c r="B270" s="1">
        <v>41917</v>
      </c>
      <c r="C270">
        <v>43</v>
      </c>
      <c r="D270">
        <v>24</v>
      </c>
      <c r="E270">
        <v>35</v>
      </c>
      <c r="F270">
        <v>20</v>
      </c>
      <c r="G270">
        <v>16</v>
      </c>
      <c r="H270">
        <v>12</v>
      </c>
      <c r="I270">
        <v>43</v>
      </c>
    </row>
    <row r="271" spans="1:9" x14ac:dyDescent="0.3">
      <c r="A271">
        <v>270</v>
      </c>
      <c r="B271" s="1">
        <v>41918</v>
      </c>
      <c r="C271">
        <v>75</v>
      </c>
      <c r="D271">
        <v>25</v>
      </c>
      <c r="E271">
        <v>25</v>
      </c>
      <c r="F271">
        <v>33</v>
      </c>
      <c r="G271">
        <v>16</v>
      </c>
      <c r="H271">
        <v>19</v>
      </c>
      <c r="I271">
        <v>75</v>
      </c>
    </row>
    <row r="272" spans="1:9" x14ac:dyDescent="0.3">
      <c r="A272">
        <v>271</v>
      </c>
      <c r="B272" s="1">
        <v>41919</v>
      </c>
      <c r="C272">
        <v>75</v>
      </c>
      <c r="D272">
        <v>34</v>
      </c>
      <c r="E272">
        <v>31</v>
      </c>
      <c r="F272">
        <v>32</v>
      </c>
      <c r="G272">
        <v>16</v>
      </c>
      <c r="H272">
        <v>23</v>
      </c>
      <c r="I272">
        <v>75</v>
      </c>
    </row>
    <row r="273" spans="1:9" x14ac:dyDescent="0.3">
      <c r="A273">
        <v>272</v>
      </c>
      <c r="B273" s="1">
        <v>41920</v>
      </c>
      <c r="C273">
        <v>96</v>
      </c>
      <c r="D273">
        <v>38</v>
      </c>
      <c r="E273">
        <v>31</v>
      </c>
      <c r="F273">
        <v>34</v>
      </c>
      <c r="G273">
        <v>16</v>
      </c>
      <c r="H273">
        <v>22</v>
      </c>
      <c r="I273">
        <v>96</v>
      </c>
    </row>
    <row r="274" spans="1:9" x14ac:dyDescent="0.3">
      <c r="A274">
        <v>273</v>
      </c>
      <c r="B274" s="1">
        <v>41921</v>
      </c>
      <c r="C274">
        <v>106</v>
      </c>
      <c r="D274">
        <v>39</v>
      </c>
      <c r="E274">
        <v>38</v>
      </c>
      <c r="F274">
        <v>37</v>
      </c>
      <c r="G274">
        <v>16</v>
      </c>
      <c r="H274">
        <v>30</v>
      </c>
      <c r="I274">
        <v>106</v>
      </c>
    </row>
    <row r="275" spans="1:9" x14ac:dyDescent="0.3">
      <c r="A275">
        <v>274</v>
      </c>
      <c r="B275" s="1">
        <v>41922</v>
      </c>
      <c r="C275">
        <v>109</v>
      </c>
      <c r="D275">
        <v>45</v>
      </c>
      <c r="E275">
        <v>30</v>
      </c>
      <c r="F275">
        <v>26</v>
      </c>
      <c r="G275">
        <v>16</v>
      </c>
      <c r="H275">
        <v>22</v>
      </c>
      <c r="I275">
        <v>109</v>
      </c>
    </row>
    <row r="276" spans="1:9" x14ac:dyDescent="0.3">
      <c r="A276">
        <v>275</v>
      </c>
      <c r="B276" s="1">
        <v>41923</v>
      </c>
      <c r="C276">
        <v>123</v>
      </c>
      <c r="D276">
        <v>40</v>
      </c>
      <c r="E276">
        <v>19</v>
      </c>
      <c r="F276">
        <v>24</v>
      </c>
      <c r="G276">
        <v>16</v>
      </c>
      <c r="H276">
        <v>14</v>
      </c>
      <c r="I276">
        <v>123</v>
      </c>
    </row>
    <row r="277" spans="1:9" x14ac:dyDescent="0.3">
      <c r="A277">
        <v>276</v>
      </c>
      <c r="B277" s="1">
        <v>41924</v>
      </c>
      <c r="C277">
        <v>78</v>
      </c>
      <c r="D277">
        <v>8</v>
      </c>
      <c r="E277">
        <v>25</v>
      </c>
      <c r="F277">
        <v>37</v>
      </c>
      <c r="G277">
        <v>16</v>
      </c>
      <c r="H277">
        <v>19</v>
      </c>
      <c r="I277">
        <v>78</v>
      </c>
    </row>
    <row r="278" spans="1:9" x14ac:dyDescent="0.3">
      <c r="A278">
        <v>277</v>
      </c>
      <c r="B278" s="1">
        <v>41925</v>
      </c>
      <c r="C278">
        <v>28</v>
      </c>
      <c r="D278">
        <v>11</v>
      </c>
      <c r="E278">
        <v>28</v>
      </c>
      <c r="F278">
        <v>38</v>
      </c>
      <c r="G278">
        <v>16</v>
      </c>
      <c r="H278">
        <v>20</v>
      </c>
      <c r="I278">
        <v>38</v>
      </c>
    </row>
    <row r="279" spans="1:9" x14ac:dyDescent="0.3">
      <c r="A279">
        <v>278</v>
      </c>
      <c r="B279" s="1">
        <v>41926</v>
      </c>
      <c r="C279">
        <v>38</v>
      </c>
      <c r="D279">
        <v>40</v>
      </c>
      <c r="E279">
        <v>29</v>
      </c>
      <c r="F279">
        <v>33</v>
      </c>
      <c r="G279">
        <v>16</v>
      </c>
      <c r="H279">
        <v>19</v>
      </c>
      <c r="I279">
        <v>40</v>
      </c>
    </row>
    <row r="280" spans="1:9" x14ac:dyDescent="0.3">
      <c r="A280">
        <v>279</v>
      </c>
      <c r="B280" s="1">
        <v>41927</v>
      </c>
      <c r="C280">
        <v>78</v>
      </c>
      <c r="D280">
        <v>40</v>
      </c>
      <c r="E280">
        <v>27</v>
      </c>
      <c r="F280">
        <v>39</v>
      </c>
      <c r="G280">
        <v>16</v>
      </c>
      <c r="H280">
        <v>25</v>
      </c>
      <c r="I280">
        <v>78</v>
      </c>
    </row>
    <row r="281" spans="1:9" x14ac:dyDescent="0.3">
      <c r="A281">
        <v>280</v>
      </c>
      <c r="B281" s="1">
        <v>41928</v>
      </c>
      <c r="C281">
        <v>78</v>
      </c>
      <c r="D281">
        <v>40</v>
      </c>
      <c r="E281">
        <v>15</v>
      </c>
      <c r="F281">
        <v>32</v>
      </c>
      <c r="G281">
        <v>16</v>
      </c>
      <c r="H281">
        <v>31</v>
      </c>
      <c r="I281">
        <v>78</v>
      </c>
    </row>
    <row r="282" spans="1:9" x14ac:dyDescent="0.3">
      <c r="A282">
        <v>281</v>
      </c>
      <c r="B282" s="1">
        <v>41929</v>
      </c>
      <c r="C282">
        <v>78</v>
      </c>
      <c r="D282">
        <v>40</v>
      </c>
      <c r="E282">
        <v>15</v>
      </c>
      <c r="F282">
        <v>29</v>
      </c>
      <c r="G282">
        <v>16</v>
      </c>
      <c r="H282">
        <v>21</v>
      </c>
      <c r="I282">
        <v>78</v>
      </c>
    </row>
    <row r="283" spans="1:9" x14ac:dyDescent="0.3">
      <c r="A283">
        <v>282</v>
      </c>
      <c r="B283" s="1">
        <v>41930</v>
      </c>
      <c r="C283">
        <v>78</v>
      </c>
      <c r="D283">
        <v>40</v>
      </c>
      <c r="E283">
        <v>14</v>
      </c>
      <c r="F283">
        <v>29</v>
      </c>
      <c r="G283">
        <v>16</v>
      </c>
      <c r="H283">
        <v>20</v>
      </c>
      <c r="I283">
        <v>78</v>
      </c>
    </row>
    <row r="284" spans="1:9" x14ac:dyDescent="0.3">
      <c r="A284">
        <v>283</v>
      </c>
      <c r="B284" s="1">
        <v>41931</v>
      </c>
      <c r="C284">
        <v>78</v>
      </c>
      <c r="D284">
        <v>40</v>
      </c>
      <c r="E284">
        <v>12</v>
      </c>
      <c r="F284">
        <v>26</v>
      </c>
      <c r="G284">
        <v>16</v>
      </c>
      <c r="H284">
        <v>23</v>
      </c>
      <c r="I284">
        <v>78</v>
      </c>
    </row>
    <row r="285" spans="1:9" x14ac:dyDescent="0.3">
      <c r="A285">
        <v>284</v>
      </c>
      <c r="B285" s="1">
        <v>41932</v>
      </c>
      <c r="C285">
        <v>78</v>
      </c>
      <c r="D285">
        <v>40</v>
      </c>
      <c r="E285">
        <v>15</v>
      </c>
      <c r="F285">
        <v>26</v>
      </c>
      <c r="G285">
        <v>16</v>
      </c>
      <c r="H285">
        <v>26</v>
      </c>
      <c r="I285">
        <v>78</v>
      </c>
    </row>
    <row r="286" spans="1:9" x14ac:dyDescent="0.3">
      <c r="A286">
        <v>285</v>
      </c>
      <c r="B286" s="1">
        <v>41933</v>
      </c>
      <c r="C286">
        <v>78</v>
      </c>
      <c r="D286">
        <v>40</v>
      </c>
      <c r="E286">
        <v>6</v>
      </c>
      <c r="F286">
        <v>15</v>
      </c>
      <c r="G286">
        <v>16</v>
      </c>
      <c r="H286">
        <v>14</v>
      </c>
      <c r="I286">
        <v>78</v>
      </c>
    </row>
    <row r="287" spans="1:9" x14ac:dyDescent="0.3">
      <c r="A287">
        <v>286</v>
      </c>
      <c r="B287" s="1">
        <v>41934</v>
      </c>
      <c r="C287">
        <v>78</v>
      </c>
      <c r="D287">
        <v>40</v>
      </c>
      <c r="E287">
        <v>9</v>
      </c>
      <c r="F287">
        <v>20</v>
      </c>
      <c r="G287">
        <v>16</v>
      </c>
      <c r="H287">
        <v>17</v>
      </c>
      <c r="I287">
        <v>78</v>
      </c>
    </row>
    <row r="288" spans="1:9" x14ac:dyDescent="0.3">
      <c r="A288">
        <v>287</v>
      </c>
      <c r="B288" s="1">
        <v>41935</v>
      </c>
      <c r="C288">
        <v>78</v>
      </c>
      <c r="D288">
        <v>40</v>
      </c>
      <c r="E288">
        <v>10</v>
      </c>
      <c r="F288">
        <v>24</v>
      </c>
      <c r="G288">
        <v>16</v>
      </c>
      <c r="H288">
        <v>18</v>
      </c>
      <c r="I288">
        <v>78</v>
      </c>
    </row>
    <row r="289" spans="1:9" x14ac:dyDescent="0.3">
      <c r="A289">
        <v>288</v>
      </c>
      <c r="B289" s="1">
        <v>41936</v>
      </c>
      <c r="C289">
        <v>78</v>
      </c>
      <c r="D289">
        <v>40</v>
      </c>
      <c r="E289">
        <v>11</v>
      </c>
      <c r="F289">
        <v>15</v>
      </c>
      <c r="G289">
        <v>16</v>
      </c>
      <c r="H289">
        <v>17</v>
      </c>
      <c r="I289">
        <v>78</v>
      </c>
    </row>
    <row r="290" spans="1:9" x14ac:dyDescent="0.3">
      <c r="A290">
        <v>289</v>
      </c>
      <c r="B290" s="1">
        <v>41939</v>
      </c>
      <c r="C290">
        <v>78</v>
      </c>
      <c r="D290">
        <v>40</v>
      </c>
      <c r="E290">
        <v>14</v>
      </c>
      <c r="F290">
        <v>22</v>
      </c>
      <c r="G290">
        <v>16</v>
      </c>
      <c r="H290">
        <v>27</v>
      </c>
      <c r="I290">
        <v>78</v>
      </c>
    </row>
    <row r="291" spans="1:9" x14ac:dyDescent="0.3">
      <c r="A291">
        <v>290</v>
      </c>
      <c r="B291" s="1">
        <v>41940</v>
      </c>
      <c r="C291">
        <v>78</v>
      </c>
      <c r="D291">
        <v>40</v>
      </c>
      <c r="E291">
        <v>4</v>
      </c>
      <c r="F291">
        <v>15</v>
      </c>
      <c r="G291">
        <v>16</v>
      </c>
      <c r="H291">
        <v>18</v>
      </c>
      <c r="I291">
        <v>78</v>
      </c>
    </row>
    <row r="292" spans="1:9" x14ac:dyDescent="0.3">
      <c r="A292">
        <v>291</v>
      </c>
      <c r="B292" s="1">
        <v>41941</v>
      </c>
      <c r="C292">
        <v>78</v>
      </c>
      <c r="D292">
        <v>40</v>
      </c>
      <c r="E292">
        <v>8</v>
      </c>
      <c r="F292">
        <v>14</v>
      </c>
      <c r="G292">
        <v>16</v>
      </c>
      <c r="H292">
        <v>20</v>
      </c>
      <c r="I292">
        <v>78</v>
      </c>
    </row>
    <row r="293" spans="1:9" x14ac:dyDescent="0.3">
      <c r="A293">
        <v>292</v>
      </c>
      <c r="B293" s="1">
        <v>41942</v>
      </c>
      <c r="C293">
        <v>78</v>
      </c>
      <c r="D293">
        <v>40</v>
      </c>
      <c r="E293">
        <v>4</v>
      </c>
      <c r="F293">
        <v>15</v>
      </c>
      <c r="G293">
        <v>16</v>
      </c>
      <c r="H293">
        <v>23</v>
      </c>
      <c r="I293">
        <v>78</v>
      </c>
    </row>
    <row r="294" spans="1:9" x14ac:dyDescent="0.3">
      <c r="A294">
        <v>293</v>
      </c>
      <c r="B294" s="1">
        <v>41943</v>
      </c>
      <c r="C294">
        <v>78</v>
      </c>
      <c r="D294">
        <v>40</v>
      </c>
      <c r="E294">
        <v>4</v>
      </c>
      <c r="F294">
        <v>14</v>
      </c>
      <c r="G294">
        <v>16</v>
      </c>
      <c r="H294">
        <v>19</v>
      </c>
      <c r="I294">
        <v>78</v>
      </c>
    </row>
    <row r="295" spans="1:9" x14ac:dyDescent="0.3">
      <c r="A295">
        <v>294</v>
      </c>
      <c r="B295" s="1">
        <v>41944</v>
      </c>
      <c r="C295">
        <v>78</v>
      </c>
      <c r="D295">
        <v>40</v>
      </c>
      <c r="E295">
        <v>5</v>
      </c>
      <c r="F295">
        <v>13</v>
      </c>
      <c r="G295">
        <v>16</v>
      </c>
      <c r="H295">
        <v>13</v>
      </c>
      <c r="I295">
        <v>78</v>
      </c>
    </row>
    <row r="296" spans="1:9" x14ac:dyDescent="0.3">
      <c r="A296">
        <v>295</v>
      </c>
      <c r="B296" s="1">
        <v>41945</v>
      </c>
      <c r="C296">
        <v>78</v>
      </c>
      <c r="D296">
        <v>40</v>
      </c>
      <c r="E296">
        <v>5</v>
      </c>
      <c r="F296">
        <v>17</v>
      </c>
      <c r="G296">
        <v>16</v>
      </c>
      <c r="H296">
        <v>12</v>
      </c>
      <c r="I296">
        <v>78</v>
      </c>
    </row>
    <row r="297" spans="1:9" x14ac:dyDescent="0.3">
      <c r="A297">
        <v>296</v>
      </c>
      <c r="B297" s="1">
        <v>41946</v>
      </c>
      <c r="C297">
        <v>78</v>
      </c>
      <c r="D297">
        <v>40</v>
      </c>
      <c r="E297">
        <v>12</v>
      </c>
      <c r="F297">
        <v>26</v>
      </c>
      <c r="G297">
        <v>16</v>
      </c>
      <c r="H297">
        <v>18</v>
      </c>
      <c r="I297">
        <v>78</v>
      </c>
    </row>
    <row r="298" spans="1:9" x14ac:dyDescent="0.3">
      <c r="A298">
        <v>297</v>
      </c>
      <c r="B298" s="1">
        <v>41947</v>
      </c>
      <c r="C298">
        <v>78</v>
      </c>
      <c r="D298">
        <v>40</v>
      </c>
      <c r="E298">
        <v>18</v>
      </c>
      <c r="F298">
        <v>31</v>
      </c>
      <c r="G298">
        <v>16</v>
      </c>
      <c r="H298">
        <v>27</v>
      </c>
      <c r="I298">
        <v>78</v>
      </c>
    </row>
    <row r="299" spans="1:9" x14ac:dyDescent="0.3">
      <c r="A299">
        <v>298</v>
      </c>
      <c r="B299" s="1">
        <v>41948</v>
      </c>
      <c r="C299">
        <v>78</v>
      </c>
      <c r="D299">
        <v>40</v>
      </c>
      <c r="E299">
        <v>10</v>
      </c>
      <c r="F299">
        <v>14</v>
      </c>
      <c r="G299">
        <v>16</v>
      </c>
      <c r="H299">
        <v>17</v>
      </c>
      <c r="I299">
        <v>78</v>
      </c>
    </row>
    <row r="300" spans="1:9" x14ac:dyDescent="0.3">
      <c r="A300">
        <v>299</v>
      </c>
      <c r="B300" s="1">
        <v>41949</v>
      </c>
      <c r="C300">
        <v>78</v>
      </c>
      <c r="D300">
        <v>40</v>
      </c>
      <c r="E300">
        <v>3</v>
      </c>
      <c r="F300">
        <v>11</v>
      </c>
      <c r="G300">
        <v>16</v>
      </c>
      <c r="H300">
        <v>12</v>
      </c>
      <c r="I300">
        <v>78</v>
      </c>
    </row>
    <row r="301" spans="1:9" x14ac:dyDescent="0.3">
      <c r="A301">
        <v>300</v>
      </c>
      <c r="B301" s="1">
        <v>41950</v>
      </c>
      <c r="C301">
        <v>78</v>
      </c>
      <c r="D301">
        <v>40</v>
      </c>
      <c r="E301">
        <v>3</v>
      </c>
      <c r="F301">
        <v>14</v>
      </c>
      <c r="G301">
        <v>16</v>
      </c>
      <c r="H301">
        <v>11</v>
      </c>
      <c r="I301">
        <v>78</v>
      </c>
    </row>
    <row r="302" spans="1:9" x14ac:dyDescent="0.3">
      <c r="A302">
        <v>301</v>
      </c>
      <c r="B302" s="1">
        <v>41951</v>
      </c>
      <c r="C302">
        <v>78</v>
      </c>
      <c r="D302">
        <v>40</v>
      </c>
      <c r="E302">
        <v>2</v>
      </c>
      <c r="F302">
        <v>14</v>
      </c>
      <c r="G302">
        <v>16</v>
      </c>
      <c r="H302">
        <v>13</v>
      </c>
      <c r="I302">
        <v>78</v>
      </c>
    </row>
    <row r="303" spans="1:9" x14ac:dyDescent="0.3">
      <c r="A303">
        <v>302</v>
      </c>
      <c r="B303" s="1">
        <v>41952</v>
      </c>
      <c r="C303">
        <v>78</v>
      </c>
      <c r="D303">
        <v>40</v>
      </c>
      <c r="E303">
        <v>19</v>
      </c>
      <c r="F303">
        <v>13</v>
      </c>
      <c r="G303">
        <v>16</v>
      </c>
      <c r="H303">
        <v>22</v>
      </c>
      <c r="I303">
        <v>78</v>
      </c>
    </row>
    <row r="304" spans="1:9" x14ac:dyDescent="0.3">
      <c r="A304">
        <v>303</v>
      </c>
      <c r="B304" s="1">
        <v>41953</v>
      </c>
      <c r="C304">
        <v>78</v>
      </c>
      <c r="D304">
        <v>40</v>
      </c>
      <c r="E304">
        <v>17</v>
      </c>
      <c r="F304">
        <v>11</v>
      </c>
      <c r="G304">
        <v>16</v>
      </c>
      <c r="H304">
        <v>16</v>
      </c>
      <c r="I304">
        <v>78</v>
      </c>
    </row>
    <row r="305" spans="1:9" x14ac:dyDescent="0.3">
      <c r="A305">
        <v>304</v>
      </c>
      <c r="B305" s="1">
        <v>41954</v>
      </c>
      <c r="C305">
        <v>78</v>
      </c>
      <c r="D305">
        <v>40</v>
      </c>
      <c r="E305">
        <v>9</v>
      </c>
      <c r="F305">
        <v>14</v>
      </c>
      <c r="G305">
        <v>16</v>
      </c>
      <c r="H305">
        <v>12</v>
      </c>
      <c r="I305">
        <v>78</v>
      </c>
    </row>
    <row r="306" spans="1:9" x14ac:dyDescent="0.3">
      <c r="A306">
        <v>305</v>
      </c>
      <c r="B306" s="1">
        <v>41955</v>
      </c>
      <c r="C306">
        <v>78</v>
      </c>
      <c r="D306">
        <v>40</v>
      </c>
      <c r="E306">
        <v>23</v>
      </c>
      <c r="F306">
        <v>17</v>
      </c>
      <c r="G306">
        <v>16</v>
      </c>
      <c r="H306">
        <v>12</v>
      </c>
      <c r="I306">
        <v>78</v>
      </c>
    </row>
    <row r="307" spans="1:9" x14ac:dyDescent="0.3">
      <c r="A307">
        <v>306</v>
      </c>
      <c r="B307" s="1">
        <v>41956</v>
      </c>
      <c r="C307">
        <v>78</v>
      </c>
      <c r="D307">
        <v>40</v>
      </c>
      <c r="E307">
        <v>27</v>
      </c>
      <c r="F307">
        <v>24</v>
      </c>
      <c r="G307">
        <v>16</v>
      </c>
      <c r="H307">
        <v>14</v>
      </c>
      <c r="I307">
        <v>78</v>
      </c>
    </row>
    <row r="308" spans="1:9" x14ac:dyDescent="0.3">
      <c r="A308">
        <v>307</v>
      </c>
      <c r="B308" s="1">
        <v>41957</v>
      </c>
      <c r="C308">
        <v>78</v>
      </c>
      <c r="D308">
        <v>40</v>
      </c>
      <c r="E308">
        <v>15</v>
      </c>
      <c r="F308">
        <v>27</v>
      </c>
      <c r="G308">
        <v>16</v>
      </c>
      <c r="H308">
        <v>17</v>
      </c>
      <c r="I308">
        <v>78</v>
      </c>
    </row>
    <row r="309" spans="1:9" x14ac:dyDescent="0.3">
      <c r="A309">
        <v>308</v>
      </c>
      <c r="B309" s="1">
        <v>41958</v>
      </c>
      <c r="C309">
        <v>78</v>
      </c>
      <c r="D309">
        <v>40</v>
      </c>
      <c r="E309">
        <v>21</v>
      </c>
      <c r="F309">
        <v>15</v>
      </c>
      <c r="G309">
        <v>16</v>
      </c>
      <c r="H309">
        <v>12</v>
      </c>
      <c r="I309">
        <v>78</v>
      </c>
    </row>
    <row r="310" spans="1:9" x14ac:dyDescent="0.3">
      <c r="A310">
        <v>309</v>
      </c>
      <c r="B310" s="1">
        <v>41959</v>
      </c>
      <c r="C310">
        <v>78</v>
      </c>
      <c r="D310">
        <v>40</v>
      </c>
      <c r="E310">
        <v>15</v>
      </c>
      <c r="F310">
        <v>17</v>
      </c>
      <c r="G310">
        <v>16</v>
      </c>
      <c r="H310">
        <v>13</v>
      </c>
      <c r="I310">
        <v>78</v>
      </c>
    </row>
    <row r="311" spans="1:9" x14ac:dyDescent="0.3">
      <c r="A311">
        <v>310</v>
      </c>
      <c r="B311" s="1">
        <v>41960</v>
      </c>
      <c r="C311">
        <v>78</v>
      </c>
      <c r="D311">
        <v>40</v>
      </c>
      <c r="E311">
        <v>17</v>
      </c>
      <c r="F311">
        <v>16</v>
      </c>
      <c r="G311">
        <v>16</v>
      </c>
      <c r="H311">
        <v>12</v>
      </c>
      <c r="I311">
        <v>78</v>
      </c>
    </row>
    <row r="312" spans="1:9" x14ac:dyDescent="0.3">
      <c r="A312">
        <v>311</v>
      </c>
      <c r="B312" s="1">
        <v>41961</v>
      </c>
      <c r="C312">
        <v>78</v>
      </c>
      <c r="D312">
        <v>40</v>
      </c>
      <c r="E312">
        <v>30</v>
      </c>
      <c r="F312">
        <v>20</v>
      </c>
      <c r="G312">
        <v>16</v>
      </c>
      <c r="H312">
        <v>17</v>
      </c>
      <c r="I312">
        <v>78</v>
      </c>
    </row>
    <row r="313" spans="1:9" x14ac:dyDescent="0.3">
      <c r="A313">
        <v>312</v>
      </c>
      <c r="B313" s="1">
        <v>41962</v>
      </c>
      <c r="C313">
        <v>78</v>
      </c>
      <c r="D313">
        <v>40</v>
      </c>
      <c r="E313">
        <v>27</v>
      </c>
      <c r="F313">
        <v>31</v>
      </c>
      <c r="G313">
        <v>16</v>
      </c>
      <c r="H313">
        <v>19</v>
      </c>
      <c r="I313">
        <v>78</v>
      </c>
    </row>
    <row r="314" spans="1:9" x14ac:dyDescent="0.3">
      <c r="A314">
        <v>313</v>
      </c>
      <c r="B314" s="1">
        <v>41963</v>
      </c>
      <c r="C314">
        <v>78</v>
      </c>
      <c r="D314">
        <v>40</v>
      </c>
      <c r="E314">
        <v>20</v>
      </c>
      <c r="F314">
        <v>36</v>
      </c>
      <c r="G314">
        <v>16</v>
      </c>
      <c r="H314">
        <v>24</v>
      </c>
      <c r="I314">
        <v>78</v>
      </c>
    </row>
    <row r="315" spans="1:9" x14ac:dyDescent="0.3">
      <c r="A315">
        <v>314</v>
      </c>
      <c r="B315" s="1">
        <v>41964</v>
      </c>
      <c r="C315">
        <v>78</v>
      </c>
      <c r="D315">
        <v>40</v>
      </c>
      <c r="E315">
        <v>24</v>
      </c>
      <c r="F315">
        <v>26</v>
      </c>
      <c r="G315">
        <v>16</v>
      </c>
      <c r="H315">
        <v>18</v>
      </c>
      <c r="I315">
        <v>78</v>
      </c>
    </row>
    <row r="316" spans="1:9" x14ac:dyDescent="0.3">
      <c r="A316">
        <v>315</v>
      </c>
      <c r="B316" s="1">
        <v>41965</v>
      </c>
      <c r="C316">
        <v>78</v>
      </c>
      <c r="D316">
        <v>40</v>
      </c>
      <c r="E316">
        <v>43</v>
      </c>
      <c r="F316">
        <v>25</v>
      </c>
      <c r="G316">
        <v>16</v>
      </c>
      <c r="H316">
        <v>17</v>
      </c>
      <c r="I316">
        <v>78</v>
      </c>
    </row>
    <row r="317" spans="1:9" x14ac:dyDescent="0.3">
      <c r="A317">
        <v>316</v>
      </c>
      <c r="B317" s="1">
        <v>41966</v>
      </c>
      <c r="C317">
        <v>78</v>
      </c>
      <c r="D317">
        <v>40</v>
      </c>
      <c r="E317">
        <v>67</v>
      </c>
      <c r="F317">
        <v>23</v>
      </c>
      <c r="G317">
        <v>16</v>
      </c>
      <c r="H317">
        <v>21</v>
      </c>
      <c r="I317">
        <v>78</v>
      </c>
    </row>
    <row r="318" spans="1:9" x14ac:dyDescent="0.3">
      <c r="A318">
        <v>317</v>
      </c>
      <c r="B318" s="1">
        <v>41967</v>
      </c>
      <c r="C318">
        <v>78</v>
      </c>
      <c r="D318">
        <v>40</v>
      </c>
      <c r="E318">
        <v>73</v>
      </c>
      <c r="F318">
        <v>24</v>
      </c>
      <c r="G318">
        <v>16</v>
      </c>
      <c r="H318">
        <v>17</v>
      </c>
      <c r="I318">
        <v>78</v>
      </c>
    </row>
    <row r="319" spans="1:9" x14ac:dyDescent="0.3">
      <c r="A319">
        <v>318</v>
      </c>
      <c r="B319" s="1">
        <v>41968</v>
      </c>
      <c r="C319">
        <v>78</v>
      </c>
      <c r="D319">
        <v>40</v>
      </c>
      <c r="E319">
        <v>189</v>
      </c>
      <c r="F319">
        <v>19</v>
      </c>
      <c r="G319">
        <v>16</v>
      </c>
      <c r="H319">
        <v>14</v>
      </c>
      <c r="I319">
        <v>189</v>
      </c>
    </row>
    <row r="320" spans="1:9" x14ac:dyDescent="0.3">
      <c r="A320">
        <v>319</v>
      </c>
      <c r="B320" s="1">
        <v>41969</v>
      </c>
      <c r="C320">
        <v>78</v>
      </c>
      <c r="D320">
        <v>40</v>
      </c>
      <c r="E320">
        <v>189</v>
      </c>
      <c r="F320">
        <v>18</v>
      </c>
      <c r="G320">
        <v>16</v>
      </c>
      <c r="H320">
        <v>19</v>
      </c>
      <c r="I320">
        <v>189</v>
      </c>
    </row>
    <row r="321" spans="1:9" x14ac:dyDescent="0.3">
      <c r="A321">
        <v>320</v>
      </c>
      <c r="B321" s="1">
        <v>41970</v>
      </c>
      <c r="C321">
        <v>78</v>
      </c>
      <c r="D321">
        <v>40</v>
      </c>
      <c r="E321">
        <v>185</v>
      </c>
      <c r="F321">
        <v>16</v>
      </c>
      <c r="G321">
        <v>16</v>
      </c>
      <c r="H321">
        <v>16</v>
      </c>
      <c r="I321">
        <v>185</v>
      </c>
    </row>
    <row r="322" spans="1:9" x14ac:dyDescent="0.3">
      <c r="A322">
        <v>321</v>
      </c>
      <c r="B322" s="1">
        <v>41971</v>
      </c>
      <c r="C322">
        <v>78</v>
      </c>
      <c r="D322">
        <v>40</v>
      </c>
      <c r="E322">
        <v>196</v>
      </c>
      <c r="F322">
        <v>14</v>
      </c>
      <c r="G322">
        <v>16</v>
      </c>
      <c r="H322">
        <v>10</v>
      </c>
      <c r="I322">
        <v>196</v>
      </c>
    </row>
    <row r="323" spans="1:9" x14ac:dyDescent="0.3">
      <c r="A323">
        <v>322</v>
      </c>
      <c r="B323" s="1">
        <v>41972</v>
      </c>
      <c r="C323">
        <v>78</v>
      </c>
      <c r="D323">
        <v>40</v>
      </c>
      <c r="E323">
        <v>181</v>
      </c>
      <c r="F323">
        <v>18</v>
      </c>
      <c r="G323">
        <v>16</v>
      </c>
      <c r="H323">
        <v>16</v>
      </c>
      <c r="I323">
        <v>181</v>
      </c>
    </row>
    <row r="324" spans="1:9" x14ac:dyDescent="0.3">
      <c r="A324">
        <v>323</v>
      </c>
      <c r="B324" s="1">
        <v>41973</v>
      </c>
      <c r="C324">
        <v>78</v>
      </c>
      <c r="D324">
        <v>40</v>
      </c>
      <c r="E324">
        <v>118</v>
      </c>
      <c r="F324">
        <v>21</v>
      </c>
      <c r="G324">
        <v>16</v>
      </c>
      <c r="H324">
        <v>17</v>
      </c>
      <c r="I324">
        <v>118</v>
      </c>
    </row>
    <row r="325" spans="1:9" x14ac:dyDescent="0.3">
      <c r="A325">
        <v>324</v>
      </c>
      <c r="B325" s="1">
        <v>41974</v>
      </c>
      <c r="C325">
        <v>78</v>
      </c>
      <c r="D325">
        <v>40</v>
      </c>
      <c r="E325">
        <v>20</v>
      </c>
      <c r="F325">
        <v>15</v>
      </c>
      <c r="G325">
        <v>16</v>
      </c>
      <c r="H325">
        <v>14</v>
      </c>
      <c r="I325">
        <v>78</v>
      </c>
    </row>
    <row r="326" spans="1:9" x14ac:dyDescent="0.3">
      <c r="A326">
        <v>325</v>
      </c>
      <c r="B326" s="1">
        <v>41975</v>
      </c>
      <c r="C326">
        <v>78</v>
      </c>
      <c r="D326">
        <v>40</v>
      </c>
      <c r="E326">
        <v>10</v>
      </c>
      <c r="F326">
        <v>15</v>
      </c>
      <c r="G326">
        <v>16</v>
      </c>
      <c r="H326">
        <v>15</v>
      </c>
      <c r="I326">
        <v>78</v>
      </c>
    </row>
    <row r="327" spans="1:9" x14ac:dyDescent="0.3">
      <c r="A327">
        <v>326</v>
      </c>
      <c r="B327" s="1">
        <v>41976</v>
      </c>
      <c r="C327">
        <v>78</v>
      </c>
      <c r="D327">
        <v>40</v>
      </c>
      <c r="E327">
        <v>9</v>
      </c>
      <c r="F327">
        <v>17</v>
      </c>
      <c r="G327">
        <v>16</v>
      </c>
      <c r="H327">
        <v>14</v>
      </c>
      <c r="I327">
        <v>78</v>
      </c>
    </row>
    <row r="328" spans="1:9" x14ac:dyDescent="0.3">
      <c r="A328">
        <v>327</v>
      </c>
      <c r="B328" s="1">
        <v>41977</v>
      </c>
      <c r="C328">
        <v>78</v>
      </c>
      <c r="D328">
        <v>40</v>
      </c>
      <c r="E328">
        <v>12</v>
      </c>
      <c r="F328">
        <v>23</v>
      </c>
      <c r="G328">
        <v>16</v>
      </c>
      <c r="H328">
        <v>14</v>
      </c>
      <c r="I328">
        <v>78</v>
      </c>
    </row>
    <row r="329" spans="1:9" x14ac:dyDescent="0.3">
      <c r="A329">
        <v>328</v>
      </c>
      <c r="B329" s="1">
        <v>41978</v>
      </c>
      <c r="C329">
        <v>78</v>
      </c>
      <c r="D329">
        <v>40</v>
      </c>
      <c r="E329">
        <v>11</v>
      </c>
      <c r="F329">
        <v>25</v>
      </c>
      <c r="G329">
        <v>16</v>
      </c>
      <c r="H329">
        <v>15</v>
      </c>
      <c r="I329">
        <v>78</v>
      </c>
    </row>
    <row r="330" spans="1:9" x14ac:dyDescent="0.3">
      <c r="A330">
        <v>329</v>
      </c>
      <c r="B330" s="1">
        <v>41979</v>
      </c>
      <c r="C330">
        <v>78</v>
      </c>
      <c r="D330">
        <v>40</v>
      </c>
      <c r="E330">
        <v>11</v>
      </c>
      <c r="F330">
        <v>13</v>
      </c>
      <c r="G330">
        <v>16</v>
      </c>
      <c r="H330">
        <v>9</v>
      </c>
      <c r="I330">
        <v>78</v>
      </c>
    </row>
    <row r="331" spans="1:9" x14ac:dyDescent="0.3">
      <c r="A331">
        <v>330</v>
      </c>
      <c r="B331" s="1">
        <v>41980</v>
      </c>
      <c r="C331">
        <v>78</v>
      </c>
      <c r="D331">
        <v>40</v>
      </c>
      <c r="E331">
        <v>15</v>
      </c>
      <c r="F331">
        <v>24</v>
      </c>
      <c r="G331">
        <v>16</v>
      </c>
      <c r="H331">
        <v>12</v>
      </c>
      <c r="I331">
        <v>78</v>
      </c>
    </row>
    <row r="332" spans="1:9" x14ac:dyDescent="0.3">
      <c r="A332">
        <v>331</v>
      </c>
      <c r="B332" s="1">
        <v>41981</v>
      </c>
      <c r="C332">
        <v>78</v>
      </c>
      <c r="D332">
        <v>40</v>
      </c>
      <c r="E332">
        <v>8</v>
      </c>
      <c r="F332">
        <v>31</v>
      </c>
      <c r="G332">
        <v>16</v>
      </c>
      <c r="H332">
        <v>21</v>
      </c>
      <c r="I332">
        <v>78</v>
      </c>
    </row>
    <row r="333" spans="1:9" x14ac:dyDescent="0.3">
      <c r="A333">
        <v>332</v>
      </c>
      <c r="B333" s="1">
        <v>41982</v>
      </c>
      <c r="C333">
        <v>78</v>
      </c>
      <c r="D333">
        <v>40</v>
      </c>
      <c r="E333">
        <v>9</v>
      </c>
      <c r="F333">
        <v>16</v>
      </c>
      <c r="G333">
        <v>16</v>
      </c>
      <c r="H333">
        <v>13</v>
      </c>
      <c r="I333">
        <v>78</v>
      </c>
    </row>
    <row r="334" spans="1:9" x14ac:dyDescent="0.3">
      <c r="A334">
        <v>333</v>
      </c>
      <c r="B334" s="1">
        <v>41983</v>
      </c>
      <c r="C334">
        <v>78</v>
      </c>
      <c r="D334">
        <v>40</v>
      </c>
      <c r="E334">
        <v>9</v>
      </c>
      <c r="F334">
        <v>17</v>
      </c>
      <c r="G334">
        <v>16</v>
      </c>
      <c r="H334">
        <v>12</v>
      </c>
      <c r="I334">
        <v>78</v>
      </c>
    </row>
    <row r="335" spans="1:9" x14ac:dyDescent="0.3">
      <c r="A335">
        <v>334</v>
      </c>
      <c r="B335" s="1">
        <v>41984</v>
      </c>
      <c r="C335">
        <v>78</v>
      </c>
      <c r="D335">
        <v>40</v>
      </c>
      <c r="E335">
        <v>9</v>
      </c>
      <c r="F335">
        <v>14</v>
      </c>
      <c r="G335">
        <v>16</v>
      </c>
      <c r="H335">
        <v>11</v>
      </c>
      <c r="I335">
        <v>78</v>
      </c>
    </row>
    <row r="336" spans="1:9" x14ac:dyDescent="0.3">
      <c r="A336">
        <v>335</v>
      </c>
      <c r="B336" s="1">
        <v>41985</v>
      </c>
      <c r="C336">
        <v>78</v>
      </c>
      <c r="D336">
        <v>40</v>
      </c>
      <c r="E336">
        <v>10</v>
      </c>
      <c r="F336">
        <v>22</v>
      </c>
      <c r="G336">
        <v>16</v>
      </c>
      <c r="H336">
        <v>15</v>
      </c>
      <c r="I336">
        <v>78</v>
      </c>
    </row>
    <row r="337" spans="1:9" x14ac:dyDescent="0.3">
      <c r="A337">
        <v>336</v>
      </c>
      <c r="B337" s="1">
        <v>41986</v>
      </c>
      <c r="C337">
        <v>78</v>
      </c>
      <c r="D337">
        <v>40</v>
      </c>
      <c r="E337">
        <v>10</v>
      </c>
      <c r="F337">
        <v>31</v>
      </c>
      <c r="G337">
        <v>16</v>
      </c>
      <c r="H337">
        <v>16</v>
      </c>
      <c r="I337">
        <v>78</v>
      </c>
    </row>
    <row r="338" spans="1:9" x14ac:dyDescent="0.3">
      <c r="A338">
        <v>337</v>
      </c>
      <c r="B338" s="1">
        <v>41987</v>
      </c>
      <c r="C338">
        <v>78</v>
      </c>
      <c r="D338">
        <v>40</v>
      </c>
      <c r="E338">
        <v>10</v>
      </c>
      <c r="F338">
        <v>30</v>
      </c>
      <c r="G338">
        <v>16</v>
      </c>
      <c r="H338">
        <v>18</v>
      </c>
      <c r="I338">
        <v>78</v>
      </c>
    </row>
    <row r="339" spans="1:9" x14ac:dyDescent="0.3">
      <c r="A339">
        <v>338</v>
      </c>
      <c r="B339" s="1">
        <v>41988</v>
      </c>
      <c r="C339">
        <v>78</v>
      </c>
      <c r="D339">
        <v>40</v>
      </c>
      <c r="E339">
        <v>10</v>
      </c>
      <c r="F339">
        <v>21</v>
      </c>
      <c r="G339">
        <v>16</v>
      </c>
      <c r="H339">
        <v>11</v>
      </c>
      <c r="I339">
        <v>78</v>
      </c>
    </row>
    <row r="340" spans="1:9" x14ac:dyDescent="0.3">
      <c r="A340">
        <v>339</v>
      </c>
      <c r="B340" s="1">
        <v>41989</v>
      </c>
      <c r="C340">
        <v>78</v>
      </c>
      <c r="D340">
        <v>40</v>
      </c>
      <c r="E340">
        <v>10</v>
      </c>
      <c r="F340">
        <v>20</v>
      </c>
      <c r="G340">
        <v>16</v>
      </c>
      <c r="H340">
        <v>13</v>
      </c>
      <c r="I340">
        <v>78</v>
      </c>
    </row>
    <row r="341" spans="1:9" x14ac:dyDescent="0.3">
      <c r="A341">
        <v>340</v>
      </c>
      <c r="B341" s="1">
        <v>41990</v>
      </c>
      <c r="C341">
        <v>78</v>
      </c>
      <c r="D341">
        <v>40</v>
      </c>
      <c r="E341">
        <v>10</v>
      </c>
      <c r="F341">
        <v>27</v>
      </c>
      <c r="G341">
        <v>16</v>
      </c>
      <c r="H341">
        <v>26</v>
      </c>
      <c r="I341">
        <v>78</v>
      </c>
    </row>
    <row r="342" spans="1:9" x14ac:dyDescent="0.3">
      <c r="A342">
        <v>341</v>
      </c>
      <c r="B342" s="1">
        <v>41991</v>
      </c>
      <c r="C342">
        <v>78</v>
      </c>
      <c r="D342">
        <v>40</v>
      </c>
      <c r="E342">
        <v>10</v>
      </c>
      <c r="F342">
        <v>30</v>
      </c>
      <c r="G342">
        <v>16</v>
      </c>
      <c r="H342">
        <v>37</v>
      </c>
      <c r="I342">
        <v>78</v>
      </c>
    </row>
    <row r="343" spans="1:9" x14ac:dyDescent="0.3">
      <c r="A343">
        <v>342</v>
      </c>
      <c r="B343" s="1">
        <v>41992</v>
      </c>
      <c r="C343">
        <v>78</v>
      </c>
      <c r="D343">
        <v>40</v>
      </c>
      <c r="E343">
        <v>10</v>
      </c>
      <c r="F343">
        <v>31</v>
      </c>
      <c r="G343">
        <v>16</v>
      </c>
      <c r="H343">
        <v>23</v>
      </c>
      <c r="I343">
        <v>78</v>
      </c>
    </row>
    <row r="344" spans="1:9" x14ac:dyDescent="0.3">
      <c r="A344">
        <v>343</v>
      </c>
      <c r="B344" s="1">
        <v>41993</v>
      </c>
      <c r="C344">
        <v>78</v>
      </c>
      <c r="D344">
        <v>40</v>
      </c>
      <c r="E344">
        <v>10</v>
      </c>
      <c r="F344">
        <v>21</v>
      </c>
      <c r="G344">
        <v>16</v>
      </c>
      <c r="H344">
        <v>14</v>
      </c>
      <c r="I344">
        <v>78</v>
      </c>
    </row>
    <row r="345" spans="1:9" x14ac:dyDescent="0.3">
      <c r="A345">
        <v>344</v>
      </c>
      <c r="B345" s="1">
        <v>41994</v>
      </c>
      <c r="C345">
        <v>78</v>
      </c>
      <c r="D345">
        <v>40</v>
      </c>
      <c r="E345">
        <v>10</v>
      </c>
      <c r="F345">
        <v>23</v>
      </c>
      <c r="G345">
        <v>16</v>
      </c>
      <c r="H345">
        <v>17</v>
      </c>
      <c r="I345">
        <v>78</v>
      </c>
    </row>
    <row r="346" spans="1:9" x14ac:dyDescent="0.3">
      <c r="A346">
        <v>345</v>
      </c>
      <c r="B346" s="1">
        <v>41995</v>
      </c>
      <c r="C346">
        <v>78</v>
      </c>
      <c r="D346">
        <v>40</v>
      </c>
      <c r="E346">
        <v>10</v>
      </c>
      <c r="F346">
        <v>35</v>
      </c>
      <c r="G346">
        <v>16</v>
      </c>
      <c r="H346">
        <v>23</v>
      </c>
      <c r="I346">
        <v>78</v>
      </c>
    </row>
    <row r="347" spans="1:9" x14ac:dyDescent="0.3">
      <c r="A347">
        <v>346</v>
      </c>
      <c r="B347" s="1">
        <v>41996</v>
      </c>
      <c r="C347">
        <v>78</v>
      </c>
      <c r="D347">
        <v>40</v>
      </c>
      <c r="E347">
        <v>10</v>
      </c>
      <c r="F347">
        <v>43</v>
      </c>
      <c r="G347">
        <v>16</v>
      </c>
      <c r="H347">
        <v>31</v>
      </c>
      <c r="I347">
        <v>78</v>
      </c>
    </row>
    <row r="348" spans="1:9" x14ac:dyDescent="0.3">
      <c r="A348">
        <v>347</v>
      </c>
      <c r="B348" s="1">
        <v>41997</v>
      </c>
      <c r="C348">
        <v>78</v>
      </c>
      <c r="D348">
        <v>40</v>
      </c>
      <c r="E348">
        <v>11</v>
      </c>
      <c r="F348">
        <v>39</v>
      </c>
      <c r="G348">
        <v>16</v>
      </c>
      <c r="H348">
        <v>31</v>
      </c>
      <c r="I348">
        <v>78</v>
      </c>
    </row>
    <row r="349" spans="1:9" x14ac:dyDescent="0.3">
      <c r="A349">
        <v>348</v>
      </c>
      <c r="B349" s="1">
        <v>41998</v>
      </c>
      <c r="C349">
        <v>78</v>
      </c>
      <c r="D349">
        <v>40</v>
      </c>
      <c r="E349">
        <v>11</v>
      </c>
      <c r="F349">
        <v>25</v>
      </c>
      <c r="G349">
        <v>16</v>
      </c>
      <c r="H349">
        <v>27</v>
      </c>
      <c r="I349">
        <v>78</v>
      </c>
    </row>
    <row r="350" spans="1:9" x14ac:dyDescent="0.3">
      <c r="A350">
        <v>349</v>
      </c>
      <c r="B350" s="1">
        <v>41999</v>
      </c>
      <c r="C350">
        <v>78</v>
      </c>
      <c r="D350">
        <v>40</v>
      </c>
      <c r="E350">
        <v>10</v>
      </c>
      <c r="F350">
        <v>15</v>
      </c>
      <c r="G350">
        <v>4</v>
      </c>
      <c r="H350">
        <v>14</v>
      </c>
      <c r="I350">
        <v>78</v>
      </c>
    </row>
    <row r="351" spans="1:9" x14ac:dyDescent="0.3">
      <c r="A351">
        <v>350</v>
      </c>
      <c r="B351" s="1">
        <v>42372</v>
      </c>
      <c r="C351">
        <v>95</v>
      </c>
      <c r="D351">
        <v>48</v>
      </c>
      <c r="E351">
        <v>17</v>
      </c>
      <c r="F351">
        <v>20</v>
      </c>
      <c r="G351">
        <v>6</v>
      </c>
      <c r="H351">
        <v>23</v>
      </c>
      <c r="I351">
        <v>95</v>
      </c>
    </row>
    <row r="352" spans="1:9" x14ac:dyDescent="0.3">
      <c r="A352">
        <v>351</v>
      </c>
      <c r="B352" s="1">
        <v>42373</v>
      </c>
      <c r="C352">
        <v>188</v>
      </c>
      <c r="D352">
        <v>48</v>
      </c>
      <c r="E352">
        <v>23</v>
      </c>
      <c r="F352">
        <v>19</v>
      </c>
      <c r="G352">
        <v>6</v>
      </c>
      <c r="H352">
        <v>22</v>
      </c>
      <c r="I352">
        <v>188</v>
      </c>
    </row>
    <row r="353" spans="1:9" x14ac:dyDescent="0.3">
      <c r="A353">
        <v>352</v>
      </c>
      <c r="B353" s="1">
        <v>42374</v>
      </c>
      <c r="C353">
        <v>168</v>
      </c>
      <c r="D353">
        <v>48</v>
      </c>
      <c r="E353">
        <v>13</v>
      </c>
      <c r="F353">
        <v>19</v>
      </c>
      <c r="G353">
        <v>12</v>
      </c>
      <c r="H353">
        <v>14</v>
      </c>
      <c r="I353">
        <v>168</v>
      </c>
    </row>
    <row r="354" spans="1:9" x14ac:dyDescent="0.3">
      <c r="A354">
        <v>353</v>
      </c>
      <c r="B354" s="1">
        <v>42379</v>
      </c>
      <c r="C354">
        <v>95</v>
      </c>
      <c r="D354">
        <v>48</v>
      </c>
      <c r="E354">
        <v>7</v>
      </c>
      <c r="F354">
        <v>14</v>
      </c>
      <c r="G354">
        <v>6</v>
      </c>
      <c r="H354">
        <v>13</v>
      </c>
      <c r="I354">
        <v>95</v>
      </c>
    </row>
    <row r="355" spans="1:9" x14ac:dyDescent="0.3">
      <c r="A355">
        <v>354</v>
      </c>
      <c r="B355" s="1">
        <v>42380</v>
      </c>
      <c r="C355">
        <v>99</v>
      </c>
      <c r="D355">
        <v>6</v>
      </c>
      <c r="E355">
        <v>25</v>
      </c>
      <c r="F355">
        <v>16</v>
      </c>
      <c r="G355">
        <v>6</v>
      </c>
      <c r="H355">
        <v>24</v>
      </c>
      <c r="I355">
        <v>99</v>
      </c>
    </row>
    <row r="356" spans="1:9" x14ac:dyDescent="0.3">
      <c r="A356">
        <v>355</v>
      </c>
      <c r="B356" s="1">
        <v>42381</v>
      </c>
      <c r="C356">
        <v>30</v>
      </c>
      <c r="D356">
        <v>4</v>
      </c>
      <c r="E356">
        <v>13</v>
      </c>
      <c r="F356">
        <v>14</v>
      </c>
      <c r="G356">
        <v>6</v>
      </c>
      <c r="H356">
        <v>19</v>
      </c>
      <c r="I356">
        <v>30</v>
      </c>
    </row>
    <row r="357" spans="1:9" x14ac:dyDescent="0.3">
      <c r="A357">
        <v>356</v>
      </c>
      <c r="B357" s="1">
        <v>42382</v>
      </c>
      <c r="C357">
        <v>14</v>
      </c>
      <c r="D357">
        <v>3</v>
      </c>
      <c r="E357">
        <v>11</v>
      </c>
      <c r="F357">
        <v>10</v>
      </c>
      <c r="G357">
        <v>6</v>
      </c>
      <c r="H357">
        <v>18</v>
      </c>
      <c r="I357">
        <v>18</v>
      </c>
    </row>
    <row r="358" spans="1:9" x14ac:dyDescent="0.3">
      <c r="A358">
        <v>357</v>
      </c>
      <c r="B358" s="1">
        <v>42383</v>
      </c>
      <c r="C358">
        <v>9</v>
      </c>
      <c r="D358">
        <v>1</v>
      </c>
      <c r="E358">
        <v>11</v>
      </c>
      <c r="F358">
        <v>7</v>
      </c>
      <c r="G358">
        <v>6</v>
      </c>
      <c r="H358">
        <v>9</v>
      </c>
      <c r="I358">
        <v>11</v>
      </c>
    </row>
    <row r="359" spans="1:9" x14ac:dyDescent="0.3">
      <c r="A359">
        <v>358</v>
      </c>
      <c r="B359" s="1">
        <v>42384</v>
      </c>
      <c r="C359">
        <v>6</v>
      </c>
      <c r="D359">
        <v>48</v>
      </c>
      <c r="E359">
        <v>13</v>
      </c>
      <c r="F359">
        <v>19</v>
      </c>
      <c r="G359">
        <v>12</v>
      </c>
      <c r="H359">
        <v>14</v>
      </c>
      <c r="I359">
        <v>48</v>
      </c>
    </row>
    <row r="360" spans="1:9" x14ac:dyDescent="0.3">
      <c r="A360">
        <v>359</v>
      </c>
      <c r="B360" s="1">
        <v>42387</v>
      </c>
      <c r="C360">
        <v>95</v>
      </c>
      <c r="D360">
        <v>7</v>
      </c>
      <c r="E360">
        <v>5</v>
      </c>
      <c r="F360">
        <v>3</v>
      </c>
      <c r="G360">
        <v>6</v>
      </c>
      <c r="H360">
        <v>13</v>
      </c>
      <c r="I360">
        <v>95</v>
      </c>
    </row>
    <row r="361" spans="1:9" x14ac:dyDescent="0.3">
      <c r="A361">
        <v>360</v>
      </c>
      <c r="B361" s="1">
        <v>42388</v>
      </c>
      <c r="C361">
        <v>20</v>
      </c>
      <c r="D361">
        <v>6</v>
      </c>
      <c r="E361">
        <v>11</v>
      </c>
      <c r="F361">
        <v>19</v>
      </c>
      <c r="G361">
        <v>6</v>
      </c>
      <c r="H361">
        <v>10</v>
      </c>
      <c r="I361">
        <v>20</v>
      </c>
    </row>
    <row r="362" spans="1:9" x14ac:dyDescent="0.3">
      <c r="A362">
        <v>361</v>
      </c>
      <c r="B362" s="1">
        <v>42389</v>
      </c>
      <c r="C362">
        <v>20</v>
      </c>
      <c r="D362">
        <v>5</v>
      </c>
      <c r="E362">
        <v>10</v>
      </c>
      <c r="F362">
        <v>19</v>
      </c>
      <c r="G362">
        <v>6</v>
      </c>
      <c r="H362">
        <v>13</v>
      </c>
      <c r="I362">
        <v>20</v>
      </c>
    </row>
    <row r="363" spans="1:9" x14ac:dyDescent="0.3">
      <c r="A363">
        <v>362</v>
      </c>
      <c r="B363" s="1">
        <v>42390</v>
      </c>
      <c r="C363">
        <v>18</v>
      </c>
      <c r="D363">
        <v>2</v>
      </c>
      <c r="E363">
        <v>10</v>
      </c>
      <c r="F363">
        <v>19</v>
      </c>
      <c r="G363">
        <v>6</v>
      </c>
      <c r="H363">
        <v>11</v>
      </c>
      <c r="I363">
        <v>19</v>
      </c>
    </row>
    <row r="364" spans="1:9" x14ac:dyDescent="0.3">
      <c r="A364">
        <v>363</v>
      </c>
      <c r="B364" s="1">
        <v>42391</v>
      </c>
      <c r="C364">
        <v>6</v>
      </c>
      <c r="D364">
        <v>3</v>
      </c>
      <c r="E364">
        <v>20</v>
      </c>
      <c r="F364">
        <v>19</v>
      </c>
      <c r="G364">
        <v>6</v>
      </c>
      <c r="H364">
        <v>5</v>
      </c>
      <c r="I364">
        <v>20</v>
      </c>
    </row>
    <row r="365" spans="1:9" x14ac:dyDescent="0.3">
      <c r="A365">
        <v>364</v>
      </c>
      <c r="B365" s="1">
        <v>42392</v>
      </c>
      <c r="C365">
        <v>8</v>
      </c>
      <c r="D365">
        <v>4</v>
      </c>
      <c r="E365">
        <v>28</v>
      </c>
      <c r="F365">
        <v>19</v>
      </c>
      <c r="G365">
        <v>6</v>
      </c>
      <c r="H365">
        <v>2</v>
      </c>
      <c r="I365">
        <v>28</v>
      </c>
    </row>
    <row r="366" spans="1:9" x14ac:dyDescent="0.3">
      <c r="A366">
        <v>365</v>
      </c>
      <c r="B366" s="1">
        <v>42393</v>
      </c>
      <c r="C366">
        <v>12</v>
      </c>
      <c r="D366">
        <v>42</v>
      </c>
      <c r="E366">
        <v>15</v>
      </c>
      <c r="F366">
        <v>5</v>
      </c>
      <c r="G366">
        <v>6</v>
      </c>
      <c r="H366">
        <v>5</v>
      </c>
      <c r="I366">
        <v>42</v>
      </c>
    </row>
    <row r="367" spans="1:9" x14ac:dyDescent="0.3">
      <c r="A367">
        <v>366</v>
      </c>
      <c r="B367" s="1">
        <v>42394</v>
      </c>
      <c r="C367">
        <v>78</v>
      </c>
      <c r="D367">
        <v>48</v>
      </c>
      <c r="E367">
        <v>14</v>
      </c>
      <c r="F367">
        <v>19</v>
      </c>
      <c r="G367">
        <v>6</v>
      </c>
      <c r="H367">
        <v>4</v>
      </c>
      <c r="I367">
        <v>78</v>
      </c>
    </row>
    <row r="368" spans="1:9" x14ac:dyDescent="0.3">
      <c r="A368">
        <v>367</v>
      </c>
      <c r="B368" s="1">
        <v>42395</v>
      </c>
      <c r="C368">
        <v>95</v>
      </c>
      <c r="D368">
        <v>30</v>
      </c>
      <c r="E368">
        <v>17</v>
      </c>
      <c r="F368">
        <v>1</v>
      </c>
      <c r="G368">
        <v>6</v>
      </c>
      <c r="H368">
        <v>8</v>
      </c>
      <c r="I368">
        <v>95</v>
      </c>
    </row>
    <row r="369" spans="1:9" x14ac:dyDescent="0.3">
      <c r="A369">
        <v>368</v>
      </c>
      <c r="B369" s="1">
        <v>42396</v>
      </c>
      <c r="C369">
        <v>87</v>
      </c>
      <c r="D369">
        <v>9</v>
      </c>
      <c r="E369">
        <v>14</v>
      </c>
      <c r="F369">
        <v>19</v>
      </c>
      <c r="G369">
        <v>6</v>
      </c>
      <c r="H369">
        <v>12</v>
      </c>
      <c r="I369">
        <v>87</v>
      </c>
    </row>
    <row r="370" spans="1:9" x14ac:dyDescent="0.3">
      <c r="A370">
        <v>369</v>
      </c>
      <c r="B370" s="1">
        <v>42397</v>
      </c>
      <c r="C370">
        <v>41</v>
      </c>
      <c r="D370">
        <v>48</v>
      </c>
      <c r="E370">
        <v>13</v>
      </c>
      <c r="F370">
        <v>19</v>
      </c>
      <c r="G370">
        <v>12</v>
      </c>
      <c r="H370">
        <v>14</v>
      </c>
      <c r="I370">
        <v>48</v>
      </c>
    </row>
    <row r="371" spans="1:9" x14ac:dyDescent="0.3">
      <c r="A371">
        <v>370</v>
      </c>
      <c r="B371" s="1">
        <v>42418</v>
      </c>
      <c r="C371">
        <v>95</v>
      </c>
      <c r="D371">
        <v>9</v>
      </c>
      <c r="E371">
        <v>18</v>
      </c>
      <c r="F371">
        <v>26</v>
      </c>
      <c r="G371">
        <v>6</v>
      </c>
      <c r="H371">
        <v>14</v>
      </c>
      <c r="I371">
        <v>95</v>
      </c>
    </row>
    <row r="372" spans="1:9" x14ac:dyDescent="0.3">
      <c r="A372">
        <v>371</v>
      </c>
      <c r="B372" s="1">
        <v>42419</v>
      </c>
      <c r="C372">
        <v>34</v>
      </c>
      <c r="D372">
        <v>9</v>
      </c>
      <c r="E372">
        <v>12</v>
      </c>
      <c r="F372">
        <v>31</v>
      </c>
      <c r="G372">
        <v>6</v>
      </c>
      <c r="H372">
        <v>16</v>
      </c>
      <c r="I372">
        <v>34</v>
      </c>
    </row>
    <row r="373" spans="1:9" x14ac:dyDescent="0.3">
      <c r="A373">
        <v>372</v>
      </c>
      <c r="B373" s="1">
        <v>42420</v>
      </c>
      <c r="C373">
        <v>27</v>
      </c>
      <c r="D373">
        <v>48</v>
      </c>
      <c r="E373">
        <v>13</v>
      </c>
      <c r="F373">
        <v>19</v>
      </c>
      <c r="G373">
        <v>12</v>
      </c>
      <c r="H373">
        <v>14</v>
      </c>
      <c r="I373">
        <v>48</v>
      </c>
    </row>
    <row r="374" spans="1:9" x14ac:dyDescent="0.3">
      <c r="A374">
        <v>373</v>
      </c>
      <c r="B374" s="1">
        <v>42421</v>
      </c>
      <c r="C374">
        <v>95</v>
      </c>
      <c r="D374">
        <v>5</v>
      </c>
      <c r="E374">
        <v>16</v>
      </c>
      <c r="F374">
        <v>25</v>
      </c>
      <c r="G374">
        <v>6</v>
      </c>
      <c r="H374">
        <v>17</v>
      </c>
      <c r="I374">
        <v>95</v>
      </c>
    </row>
    <row r="375" spans="1:9" x14ac:dyDescent="0.3">
      <c r="A375">
        <v>374</v>
      </c>
      <c r="B375" s="1">
        <v>42422</v>
      </c>
      <c r="C375">
        <v>16</v>
      </c>
      <c r="D375">
        <v>3</v>
      </c>
      <c r="E375">
        <v>15</v>
      </c>
      <c r="F375">
        <v>16</v>
      </c>
      <c r="G375">
        <v>6</v>
      </c>
      <c r="H375">
        <v>10</v>
      </c>
      <c r="I375">
        <v>16</v>
      </c>
    </row>
    <row r="376" spans="1:9" x14ac:dyDescent="0.3">
      <c r="A376">
        <v>375</v>
      </c>
      <c r="B376" s="1">
        <v>42423</v>
      </c>
      <c r="C376">
        <v>10</v>
      </c>
      <c r="D376">
        <v>48</v>
      </c>
      <c r="E376">
        <v>19</v>
      </c>
      <c r="F376">
        <v>16</v>
      </c>
      <c r="G376">
        <v>6</v>
      </c>
      <c r="H376">
        <v>9</v>
      </c>
      <c r="I376">
        <v>48</v>
      </c>
    </row>
    <row r="377" spans="1:9" x14ac:dyDescent="0.3">
      <c r="A377">
        <v>376</v>
      </c>
      <c r="B377" s="1">
        <v>42424</v>
      </c>
      <c r="C377">
        <v>95</v>
      </c>
      <c r="D377">
        <v>48</v>
      </c>
      <c r="E377">
        <v>14</v>
      </c>
      <c r="F377">
        <v>12</v>
      </c>
      <c r="G377">
        <v>7</v>
      </c>
      <c r="H377">
        <v>6</v>
      </c>
      <c r="I377">
        <v>95</v>
      </c>
    </row>
    <row r="378" spans="1:9" x14ac:dyDescent="0.3">
      <c r="A378">
        <v>377</v>
      </c>
      <c r="B378" s="1">
        <v>42425</v>
      </c>
      <c r="C378">
        <v>95</v>
      </c>
      <c r="D378">
        <v>72</v>
      </c>
      <c r="E378">
        <v>12</v>
      </c>
      <c r="F378">
        <v>17</v>
      </c>
      <c r="G378">
        <v>6</v>
      </c>
      <c r="H378">
        <v>20</v>
      </c>
      <c r="I378">
        <v>95</v>
      </c>
    </row>
    <row r="379" spans="1:9" x14ac:dyDescent="0.3">
      <c r="A379">
        <v>378</v>
      </c>
      <c r="B379" s="1">
        <v>42426</v>
      </c>
      <c r="C379">
        <v>159</v>
      </c>
      <c r="D379">
        <v>60</v>
      </c>
      <c r="E379">
        <v>19</v>
      </c>
      <c r="F379">
        <v>16</v>
      </c>
      <c r="G379">
        <v>7</v>
      </c>
      <c r="H379">
        <v>14</v>
      </c>
      <c r="I379">
        <v>159</v>
      </c>
    </row>
    <row r="380" spans="1:9" x14ac:dyDescent="0.3">
      <c r="A380">
        <v>379</v>
      </c>
      <c r="B380" s="1">
        <v>42427</v>
      </c>
      <c r="C380">
        <v>143</v>
      </c>
      <c r="D380">
        <v>80</v>
      </c>
      <c r="E380">
        <v>30</v>
      </c>
      <c r="F380">
        <v>22</v>
      </c>
      <c r="G380">
        <v>7</v>
      </c>
      <c r="H380">
        <v>16</v>
      </c>
      <c r="I380">
        <v>143</v>
      </c>
    </row>
    <row r="381" spans="1:9" x14ac:dyDescent="0.3">
      <c r="A381">
        <v>380</v>
      </c>
      <c r="B381" s="1">
        <v>42428</v>
      </c>
      <c r="C381">
        <v>157</v>
      </c>
      <c r="D381">
        <v>83</v>
      </c>
      <c r="E381">
        <v>29</v>
      </c>
      <c r="F381">
        <v>27</v>
      </c>
      <c r="G381">
        <v>7</v>
      </c>
      <c r="H381">
        <v>17</v>
      </c>
      <c r="I381">
        <v>157</v>
      </c>
    </row>
    <row r="382" spans="1:9" x14ac:dyDescent="0.3">
      <c r="A382">
        <v>381</v>
      </c>
      <c r="B382" s="1">
        <v>42429</v>
      </c>
      <c r="C382">
        <v>150</v>
      </c>
      <c r="D382">
        <v>99</v>
      </c>
      <c r="E382">
        <v>40</v>
      </c>
      <c r="F382">
        <v>31</v>
      </c>
      <c r="G382">
        <v>7</v>
      </c>
      <c r="H382">
        <v>25</v>
      </c>
      <c r="I382">
        <v>150</v>
      </c>
    </row>
    <row r="383" spans="1:9" x14ac:dyDescent="0.3">
      <c r="A383">
        <v>382</v>
      </c>
      <c r="B383" s="1">
        <v>42430</v>
      </c>
      <c r="C383">
        <v>167</v>
      </c>
      <c r="D383">
        <v>48</v>
      </c>
      <c r="E383">
        <v>13</v>
      </c>
      <c r="F383">
        <v>19</v>
      </c>
      <c r="G383">
        <v>12</v>
      </c>
      <c r="H383">
        <v>14</v>
      </c>
      <c r="I383">
        <v>167</v>
      </c>
    </row>
    <row r="384" spans="1:9" x14ac:dyDescent="0.3">
      <c r="A384">
        <v>383</v>
      </c>
      <c r="B384" s="1">
        <v>42432</v>
      </c>
      <c r="C384">
        <v>95</v>
      </c>
      <c r="D384">
        <v>54</v>
      </c>
      <c r="E384">
        <v>2</v>
      </c>
      <c r="F384">
        <v>21</v>
      </c>
      <c r="G384">
        <v>7</v>
      </c>
      <c r="H384">
        <v>19</v>
      </c>
      <c r="I384">
        <v>95</v>
      </c>
    </row>
    <row r="385" spans="1:9" x14ac:dyDescent="0.3">
      <c r="A385">
        <v>384</v>
      </c>
      <c r="B385" s="1">
        <v>42433</v>
      </c>
      <c r="C385">
        <v>123</v>
      </c>
      <c r="D385">
        <v>44</v>
      </c>
      <c r="E385">
        <v>4</v>
      </c>
      <c r="F385">
        <v>14</v>
      </c>
      <c r="G385">
        <v>7</v>
      </c>
      <c r="H385">
        <v>25</v>
      </c>
      <c r="I385">
        <v>123</v>
      </c>
    </row>
    <row r="386" spans="1:9" x14ac:dyDescent="0.3">
      <c r="A386">
        <v>385</v>
      </c>
      <c r="B386" s="1">
        <v>42434</v>
      </c>
      <c r="C386">
        <v>114</v>
      </c>
      <c r="D386">
        <v>56</v>
      </c>
      <c r="E386">
        <v>22</v>
      </c>
      <c r="F386">
        <v>13</v>
      </c>
      <c r="G386">
        <v>7</v>
      </c>
      <c r="H386">
        <v>14</v>
      </c>
      <c r="I386">
        <v>114</v>
      </c>
    </row>
    <row r="387" spans="1:9" x14ac:dyDescent="0.3">
      <c r="A387">
        <v>386</v>
      </c>
      <c r="B387" s="1">
        <v>42435</v>
      </c>
      <c r="C387">
        <v>137</v>
      </c>
      <c r="D387">
        <v>49</v>
      </c>
      <c r="E387">
        <v>20</v>
      </c>
      <c r="F387">
        <v>9</v>
      </c>
      <c r="G387">
        <v>7</v>
      </c>
      <c r="H387">
        <v>13</v>
      </c>
      <c r="I387">
        <v>137</v>
      </c>
    </row>
    <row r="388" spans="1:9" x14ac:dyDescent="0.3">
      <c r="A388">
        <v>387</v>
      </c>
      <c r="B388" s="1">
        <v>42436</v>
      </c>
      <c r="C388">
        <v>118</v>
      </c>
      <c r="D388">
        <v>34</v>
      </c>
      <c r="E388">
        <v>74</v>
      </c>
      <c r="F388">
        <v>6</v>
      </c>
      <c r="G388">
        <v>7</v>
      </c>
      <c r="H388">
        <v>21</v>
      </c>
      <c r="I388">
        <v>118</v>
      </c>
    </row>
    <row r="389" spans="1:9" x14ac:dyDescent="0.3">
      <c r="A389">
        <v>388</v>
      </c>
      <c r="B389" s="1">
        <v>42437</v>
      </c>
      <c r="C389">
        <v>89</v>
      </c>
      <c r="D389">
        <v>43</v>
      </c>
      <c r="E389">
        <v>54</v>
      </c>
      <c r="F389">
        <v>11</v>
      </c>
      <c r="G389">
        <v>7</v>
      </c>
      <c r="H389">
        <v>20</v>
      </c>
      <c r="I389">
        <v>89</v>
      </c>
    </row>
    <row r="390" spans="1:9" x14ac:dyDescent="0.3">
      <c r="A390">
        <v>389</v>
      </c>
      <c r="B390" s="1">
        <v>42438</v>
      </c>
      <c r="C390">
        <v>104</v>
      </c>
      <c r="D390">
        <v>37</v>
      </c>
      <c r="E390">
        <v>14</v>
      </c>
      <c r="F390">
        <v>14</v>
      </c>
      <c r="G390">
        <v>7</v>
      </c>
      <c r="H390">
        <v>11</v>
      </c>
      <c r="I390">
        <v>104</v>
      </c>
    </row>
    <row r="391" spans="1:9" x14ac:dyDescent="0.3">
      <c r="A391">
        <v>390</v>
      </c>
      <c r="B391" s="1">
        <v>42439</v>
      </c>
      <c r="C391">
        <v>70</v>
      </c>
      <c r="D391">
        <v>54</v>
      </c>
      <c r="E391">
        <v>19</v>
      </c>
      <c r="F391">
        <v>19</v>
      </c>
      <c r="G391">
        <v>7</v>
      </c>
      <c r="H391">
        <v>13</v>
      </c>
      <c r="I391">
        <v>70</v>
      </c>
    </row>
    <row r="392" spans="1:9" x14ac:dyDescent="0.3">
      <c r="A392">
        <v>391</v>
      </c>
      <c r="B392" s="1">
        <v>42440</v>
      </c>
      <c r="C392">
        <v>101</v>
      </c>
      <c r="D392">
        <v>61</v>
      </c>
      <c r="E392">
        <v>14</v>
      </c>
      <c r="F392">
        <v>17</v>
      </c>
      <c r="G392">
        <v>7</v>
      </c>
      <c r="H392">
        <v>16</v>
      </c>
      <c r="I392">
        <v>101</v>
      </c>
    </row>
    <row r="393" spans="1:9" x14ac:dyDescent="0.3">
      <c r="A393">
        <v>392</v>
      </c>
      <c r="B393" s="1">
        <v>42441</v>
      </c>
      <c r="C393">
        <v>143</v>
      </c>
      <c r="D393">
        <v>53</v>
      </c>
      <c r="E393">
        <v>19</v>
      </c>
      <c r="F393">
        <v>14</v>
      </c>
      <c r="G393">
        <v>7</v>
      </c>
      <c r="H393">
        <v>11</v>
      </c>
      <c r="I393">
        <v>143</v>
      </c>
    </row>
    <row r="394" spans="1:9" x14ac:dyDescent="0.3">
      <c r="A394">
        <v>393</v>
      </c>
      <c r="B394" s="1">
        <v>42442</v>
      </c>
      <c r="C394">
        <v>132</v>
      </c>
      <c r="D394">
        <v>62</v>
      </c>
      <c r="E394">
        <v>16</v>
      </c>
      <c r="F394">
        <v>23</v>
      </c>
      <c r="G394">
        <v>7</v>
      </c>
      <c r="H394">
        <v>16</v>
      </c>
      <c r="I394">
        <v>132</v>
      </c>
    </row>
    <row r="395" spans="1:9" x14ac:dyDescent="0.3">
      <c r="A395">
        <v>394</v>
      </c>
      <c r="B395" s="1">
        <v>42443</v>
      </c>
      <c r="C395">
        <v>134</v>
      </c>
      <c r="D395">
        <v>61</v>
      </c>
      <c r="E395">
        <v>19</v>
      </c>
      <c r="F395">
        <v>23</v>
      </c>
      <c r="G395">
        <v>7</v>
      </c>
      <c r="H395">
        <v>19</v>
      </c>
      <c r="I395">
        <v>134</v>
      </c>
    </row>
    <row r="396" spans="1:9" x14ac:dyDescent="0.3">
      <c r="A396">
        <v>395</v>
      </c>
      <c r="B396" s="1">
        <v>42444</v>
      </c>
      <c r="C396">
        <v>136</v>
      </c>
      <c r="D396">
        <v>52</v>
      </c>
      <c r="E396">
        <v>18</v>
      </c>
      <c r="F396">
        <v>20</v>
      </c>
      <c r="G396">
        <v>7</v>
      </c>
      <c r="H396">
        <v>22</v>
      </c>
      <c r="I396">
        <v>136</v>
      </c>
    </row>
    <row r="397" spans="1:9" x14ac:dyDescent="0.3">
      <c r="A397">
        <v>396</v>
      </c>
      <c r="B397" s="1">
        <v>42445</v>
      </c>
      <c r="C397">
        <v>125</v>
      </c>
      <c r="D397">
        <v>53</v>
      </c>
      <c r="E397">
        <v>17</v>
      </c>
      <c r="F397">
        <v>18</v>
      </c>
      <c r="G397">
        <v>7</v>
      </c>
      <c r="H397">
        <v>21</v>
      </c>
      <c r="I397">
        <v>125</v>
      </c>
    </row>
    <row r="398" spans="1:9" x14ac:dyDescent="0.3">
      <c r="A398">
        <v>397</v>
      </c>
      <c r="B398" s="1">
        <v>42446</v>
      </c>
      <c r="C398">
        <v>126</v>
      </c>
      <c r="D398">
        <v>53</v>
      </c>
      <c r="E398">
        <v>50</v>
      </c>
      <c r="F398">
        <v>12</v>
      </c>
      <c r="G398">
        <v>7</v>
      </c>
      <c r="H398">
        <v>21</v>
      </c>
      <c r="I398">
        <v>126</v>
      </c>
    </row>
    <row r="399" spans="1:9" x14ac:dyDescent="0.3">
      <c r="A399">
        <v>398</v>
      </c>
      <c r="B399" s="1">
        <v>42447</v>
      </c>
      <c r="C399">
        <v>134</v>
      </c>
      <c r="D399">
        <v>56</v>
      </c>
      <c r="E399">
        <v>60</v>
      </c>
      <c r="F399">
        <v>10</v>
      </c>
      <c r="G399">
        <v>7</v>
      </c>
      <c r="H399">
        <v>20</v>
      </c>
      <c r="I399">
        <v>134</v>
      </c>
    </row>
    <row r="400" spans="1:9" x14ac:dyDescent="0.3">
      <c r="A400">
        <v>399</v>
      </c>
      <c r="B400" s="1">
        <v>42448</v>
      </c>
      <c r="C400">
        <v>136</v>
      </c>
      <c r="D400">
        <v>33</v>
      </c>
      <c r="E400">
        <v>4</v>
      </c>
      <c r="F400">
        <v>6</v>
      </c>
      <c r="G400">
        <v>7</v>
      </c>
      <c r="H400">
        <v>5</v>
      </c>
      <c r="I400">
        <v>136</v>
      </c>
    </row>
    <row r="401" spans="1:9" x14ac:dyDescent="0.3">
      <c r="A401">
        <v>400</v>
      </c>
      <c r="B401" s="1">
        <v>42449</v>
      </c>
      <c r="C401">
        <v>98</v>
      </c>
      <c r="D401">
        <v>54</v>
      </c>
      <c r="E401">
        <v>52</v>
      </c>
      <c r="F401">
        <v>6</v>
      </c>
      <c r="G401">
        <v>7</v>
      </c>
      <c r="H401">
        <v>16</v>
      </c>
      <c r="I401">
        <v>98</v>
      </c>
    </row>
    <row r="402" spans="1:9" x14ac:dyDescent="0.3">
      <c r="A402">
        <v>401</v>
      </c>
      <c r="B402" s="1">
        <v>42450</v>
      </c>
      <c r="C402">
        <v>125</v>
      </c>
      <c r="D402">
        <v>48</v>
      </c>
      <c r="E402">
        <v>67</v>
      </c>
      <c r="F402">
        <v>6</v>
      </c>
      <c r="G402">
        <v>7</v>
      </c>
      <c r="H402">
        <v>24</v>
      </c>
      <c r="I402">
        <v>125</v>
      </c>
    </row>
    <row r="403" spans="1:9" x14ac:dyDescent="0.3">
      <c r="A403">
        <v>402</v>
      </c>
      <c r="B403" s="1">
        <v>42451</v>
      </c>
      <c r="C403">
        <v>115</v>
      </c>
      <c r="D403">
        <v>45</v>
      </c>
      <c r="E403">
        <v>23</v>
      </c>
      <c r="F403">
        <v>7</v>
      </c>
      <c r="G403">
        <v>7</v>
      </c>
      <c r="H403">
        <v>15</v>
      </c>
      <c r="I403">
        <v>115</v>
      </c>
    </row>
    <row r="404" spans="1:9" x14ac:dyDescent="0.3">
      <c r="A404">
        <v>403</v>
      </c>
      <c r="B404" s="1">
        <v>42452</v>
      </c>
      <c r="C404">
        <v>110</v>
      </c>
      <c r="D404">
        <v>48</v>
      </c>
      <c r="E404">
        <v>13</v>
      </c>
      <c r="F404">
        <v>19</v>
      </c>
      <c r="G404">
        <v>12</v>
      </c>
      <c r="H404">
        <v>14</v>
      </c>
      <c r="I404">
        <v>110</v>
      </c>
    </row>
    <row r="405" spans="1:9" x14ac:dyDescent="0.3">
      <c r="A405">
        <v>404</v>
      </c>
      <c r="B405" s="1">
        <v>42459</v>
      </c>
      <c r="C405">
        <v>95</v>
      </c>
      <c r="D405">
        <v>63</v>
      </c>
      <c r="E405">
        <v>3</v>
      </c>
      <c r="F405">
        <v>18</v>
      </c>
      <c r="G405">
        <v>12</v>
      </c>
      <c r="H405">
        <v>26</v>
      </c>
      <c r="I405">
        <v>95</v>
      </c>
    </row>
    <row r="406" spans="1:9" x14ac:dyDescent="0.3">
      <c r="A406">
        <v>405</v>
      </c>
      <c r="B406" s="1">
        <v>42460</v>
      </c>
      <c r="C406">
        <v>148</v>
      </c>
      <c r="D406">
        <v>60</v>
      </c>
      <c r="E406">
        <v>15</v>
      </c>
      <c r="F406">
        <v>12</v>
      </c>
      <c r="G406">
        <v>12</v>
      </c>
      <c r="H406">
        <v>24</v>
      </c>
      <c r="I406">
        <v>148</v>
      </c>
    </row>
    <row r="407" spans="1:9" x14ac:dyDescent="0.3">
      <c r="A407">
        <v>406</v>
      </c>
      <c r="B407" s="1">
        <v>42461</v>
      </c>
      <c r="C407">
        <v>139</v>
      </c>
      <c r="D407">
        <v>33</v>
      </c>
      <c r="E407">
        <v>38</v>
      </c>
      <c r="F407">
        <v>8</v>
      </c>
      <c r="G407">
        <v>13</v>
      </c>
      <c r="H407">
        <v>16</v>
      </c>
      <c r="I407">
        <v>139</v>
      </c>
    </row>
    <row r="408" spans="1:9" x14ac:dyDescent="0.3">
      <c r="A408">
        <v>407</v>
      </c>
      <c r="B408" s="1">
        <v>42462</v>
      </c>
      <c r="C408">
        <v>89</v>
      </c>
      <c r="D408">
        <v>44</v>
      </c>
      <c r="E408">
        <v>26</v>
      </c>
      <c r="F408">
        <v>7</v>
      </c>
      <c r="G408">
        <v>13</v>
      </c>
      <c r="H408">
        <v>12</v>
      </c>
      <c r="I408">
        <v>89</v>
      </c>
    </row>
    <row r="409" spans="1:9" x14ac:dyDescent="0.3">
      <c r="A409">
        <v>408</v>
      </c>
      <c r="B409" s="1">
        <v>42463</v>
      </c>
      <c r="C409">
        <v>102</v>
      </c>
      <c r="D409">
        <v>43</v>
      </c>
      <c r="E409">
        <v>25</v>
      </c>
      <c r="F409">
        <v>7</v>
      </c>
      <c r="G409">
        <v>13</v>
      </c>
      <c r="H409">
        <v>17</v>
      </c>
      <c r="I409">
        <v>102</v>
      </c>
    </row>
    <row r="410" spans="1:9" x14ac:dyDescent="0.3">
      <c r="A410">
        <v>409</v>
      </c>
      <c r="B410" s="1">
        <v>42464</v>
      </c>
      <c r="C410">
        <v>95</v>
      </c>
      <c r="D410">
        <v>45</v>
      </c>
      <c r="E410">
        <v>28</v>
      </c>
      <c r="F410">
        <v>6</v>
      </c>
      <c r="G410">
        <v>13</v>
      </c>
      <c r="H410">
        <v>14</v>
      </c>
      <c r="I410">
        <v>95</v>
      </c>
    </row>
    <row r="411" spans="1:9" x14ac:dyDescent="0.3">
      <c r="A411">
        <v>410</v>
      </c>
      <c r="B411" s="1">
        <v>42465</v>
      </c>
      <c r="C411">
        <v>100</v>
      </c>
      <c r="D411">
        <v>46</v>
      </c>
      <c r="E411">
        <v>50</v>
      </c>
      <c r="F411">
        <v>7</v>
      </c>
      <c r="G411">
        <v>13</v>
      </c>
      <c r="H411">
        <v>14</v>
      </c>
      <c r="I411">
        <v>100</v>
      </c>
    </row>
    <row r="412" spans="1:9" x14ac:dyDescent="0.3">
      <c r="A412">
        <v>411</v>
      </c>
      <c r="B412" s="1">
        <v>42466</v>
      </c>
      <c r="C412">
        <v>101</v>
      </c>
      <c r="D412">
        <v>51</v>
      </c>
      <c r="E412">
        <v>47</v>
      </c>
      <c r="F412">
        <v>5</v>
      </c>
      <c r="G412">
        <v>13</v>
      </c>
      <c r="H412">
        <v>19</v>
      </c>
      <c r="I412">
        <v>101</v>
      </c>
    </row>
    <row r="413" spans="1:9" x14ac:dyDescent="0.3">
      <c r="A413">
        <v>412</v>
      </c>
      <c r="B413" s="1">
        <v>42467</v>
      </c>
      <c r="C413">
        <v>112</v>
      </c>
      <c r="D413">
        <v>44</v>
      </c>
      <c r="E413">
        <v>46</v>
      </c>
      <c r="F413">
        <v>9</v>
      </c>
      <c r="G413">
        <v>13</v>
      </c>
      <c r="H413">
        <v>23</v>
      </c>
      <c r="I413">
        <v>112</v>
      </c>
    </row>
    <row r="414" spans="1:9" x14ac:dyDescent="0.3">
      <c r="A414">
        <v>413</v>
      </c>
      <c r="B414" s="1">
        <v>42468</v>
      </c>
      <c r="C414">
        <v>106</v>
      </c>
      <c r="D414">
        <v>53</v>
      </c>
      <c r="E414">
        <v>17</v>
      </c>
      <c r="F414">
        <v>6</v>
      </c>
      <c r="G414">
        <v>13</v>
      </c>
      <c r="H414">
        <v>9</v>
      </c>
      <c r="I414">
        <v>106</v>
      </c>
    </row>
    <row r="415" spans="1:9" x14ac:dyDescent="0.3">
      <c r="A415">
        <v>414</v>
      </c>
      <c r="B415" s="1">
        <v>42469</v>
      </c>
      <c r="C415">
        <v>125</v>
      </c>
      <c r="D415">
        <v>37</v>
      </c>
      <c r="E415">
        <v>27</v>
      </c>
      <c r="F415">
        <v>18</v>
      </c>
      <c r="G415">
        <v>13</v>
      </c>
      <c r="H415">
        <v>12</v>
      </c>
      <c r="I415">
        <v>125</v>
      </c>
    </row>
    <row r="416" spans="1:9" x14ac:dyDescent="0.3">
      <c r="A416">
        <v>415</v>
      </c>
      <c r="B416" s="1">
        <v>42472</v>
      </c>
      <c r="C416">
        <v>65</v>
      </c>
      <c r="D416">
        <v>63</v>
      </c>
      <c r="E416">
        <v>32</v>
      </c>
      <c r="F416">
        <v>22</v>
      </c>
      <c r="G416">
        <v>13</v>
      </c>
      <c r="H416">
        <v>26</v>
      </c>
      <c r="I416">
        <v>65</v>
      </c>
    </row>
    <row r="417" spans="1:9" x14ac:dyDescent="0.3">
      <c r="A417">
        <v>416</v>
      </c>
      <c r="B417" s="1">
        <v>42473</v>
      </c>
      <c r="C417">
        <v>141</v>
      </c>
      <c r="D417">
        <v>64</v>
      </c>
      <c r="E417">
        <v>101</v>
      </c>
      <c r="F417">
        <v>17</v>
      </c>
      <c r="G417">
        <v>13</v>
      </c>
      <c r="H417">
        <v>24</v>
      </c>
      <c r="I417">
        <v>141</v>
      </c>
    </row>
    <row r="418" spans="1:9" x14ac:dyDescent="0.3">
      <c r="A418">
        <v>417</v>
      </c>
      <c r="B418" s="1">
        <v>42474</v>
      </c>
      <c r="C418">
        <v>143</v>
      </c>
      <c r="D418">
        <v>60</v>
      </c>
      <c r="E418">
        <v>118</v>
      </c>
      <c r="F418">
        <v>12</v>
      </c>
      <c r="G418">
        <v>13</v>
      </c>
      <c r="H418">
        <v>21</v>
      </c>
      <c r="I418">
        <v>143</v>
      </c>
    </row>
    <row r="419" spans="1:9" x14ac:dyDescent="0.3">
      <c r="A419">
        <v>418</v>
      </c>
      <c r="B419" s="1">
        <v>42475</v>
      </c>
      <c r="C419">
        <v>143</v>
      </c>
      <c r="D419">
        <v>37</v>
      </c>
      <c r="E419">
        <v>27</v>
      </c>
      <c r="F419">
        <v>18</v>
      </c>
      <c r="G419">
        <v>13</v>
      </c>
      <c r="H419">
        <v>12</v>
      </c>
      <c r="I419">
        <v>143</v>
      </c>
    </row>
    <row r="420" spans="1:9" x14ac:dyDescent="0.3">
      <c r="A420">
        <v>419</v>
      </c>
      <c r="B420" s="1">
        <v>42478</v>
      </c>
      <c r="C420">
        <v>65</v>
      </c>
      <c r="D420">
        <v>48</v>
      </c>
      <c r="E420">
        <v>27</v>
      </c>
      <c r="F420">
        <v>11</v>
      </c>
      <c r="G420">
        <v>13</v>
      </c>
      <c r="H420">
        <v>18</v>
      </c>
      <c r="I420">
        <v>65</v>
      </c>
    </row>
    <row r="421" spans="1:9" x14ac:dyDescent="0.3">
      <c r="A421">
        <v>420</v>
      </c>
      <c r="B421" s="1">
        <v>42479</v>
      </c>
      <c r="C421">
        <v>98</v>
      </c>
      <c r="D421">
        <v>30</v>
      </c>
      <c r="E421">
        <v>27</v>
      </c>
      <c r="F421">
        <v>11</v>
      </c>
      <c r="G421">
        <v>13</v>
      </c>
      <c r="H421">
        <v>11</v>
      </c>
      <c r="I421">
        <v>98</v>
      </c>
    </row>
    <row r="422" spans="1:9" x14ac:dyDescent="0.3">
      <c r="A422">
        <v>421</v>
      </c>
      <c r="B422" s="1">
        <v>42480</v>
      </c>
      <c r="C422">
        <v>74</v>
      </c>
      <c r="D422">
        <v>40</v>
      </c>
      <c r="E422">
        <v>29</v>
      </c>
      <c r="F422">
        <v>10</v>
      </c>
      <c r="G422">
        <v>13</v>
      </c>
      <c r="H422">
        <v>24</v>
      </c>
      <c r="I422">
        <v>74</v>
      </c>
    </row>
    <row r="423" spans="1:9" x14ac:dyDescent="0.3">
      <c r="A423">
        <v>422</v>
      </c>
      <c r="B423" s="1">
        <v>42481</v>
      </c>
      <c r="C423">
        <v>91</v>
      </c>
      <c r="D423">
        <v>24</v>
      </c>
      <c r="E423">
        <v>36</v>
      </c>
      <c r="F423">
        <v>15</v>
      </c>
      <c r="G423">
        <v>13</v>
      </c>
      <c r="H423">
        <v>26</v>
      </c>
      <c r="I423">
        <v>91</v>
      </c>
    </row>
    <row r="424" spans="1:9" x14ac:dyDescent="0.3">
      <c r="A424">
        <v>423</v>
      </c>
      <c r="B424" s="1">
        <v>42482</v>
      </c>
      <c r="C424">
        <v>66</v>
      </c>
      <c r="D424">
        <v>37</v>
      </c>
      <c r="E424">
        <v>27</v>
      </c>
      <c r="F424">
        <v>18</v>
      </c>
      <c r="G424">
        <v>13</v>
      </c>
      <c r="H424">
        <v>12</v>
      </c>
      <c r="I424">
        <v>66</v>
      </c>
    </row>
    <row r="425" spans="1:9" x14ac:dyDescent="0.3">
      <c r="A425">
        <v>424</v>
      </c>
      <c r="B425" s="1">
        <v>42484</v>
      </c>
      <c r="C425">
        <v>65</v>
      </c>
      <c r="D425">
        <v>30</v>
      </c>
      <c r="E425">
        <v>74</v>
      </c>
      <c r="F425">
        <v>13</v>
      </c>
      <c r="G425">
        <v>13</v>
      </c>
      <c r="H425">
        <v>26</v>
      </c>
      <c r="I425">
        <v>74</v>
      </c>
    </row>
    <row r="426" spans="1:9" x14ac:dyDescent="0.3">
      <c r="A426">
        <v>425</v>
      </c>
      <c r="B426" s="1">
        <v>42485</v>
      </c>
      <c r="C426">
        <v>62</v>
      </c>
      <c r="D426">
        <v>42</v>
      </c>
      <c r="E426">
        <v>97</v>
      </c>
      <c r="F426">
        <v>10</v>
      </c>
      <c r="G426">
        <v>13</v>
      </c>
      <c r="H426">
        <v>27</v>
      </c>
      <c r="I426">
        <v>97</v>
      </c>
    </row>
    <row r="427" spans="1:9" x14ac:dyDescent="0.3">
      <c r="A427">
        <v>426</v>
      </c>
      <c r="B427" s="1">
        <v>42486</v>
      </c>
      <c r="C427">
        <v>86</v>
      </c>
      <c r="D427">
        <v>48</v>
      </c>
      <c r="E427">
        <v>161</v>
      </c>
      <c r="F427">
        <v>8</v>
      </c>
      <c r="G427">
        <v>13</v>
      </c>
      <c r="H427">
        <v>31</v>
      </c>
      <c r="I427">
        <v>161</v>
      </c>
    </row>
    <row r="428" spans="1:9" x14ac:dyDescent="0.3">
      <c r="A428">
        <v>427</v>
      </c>
      <c r="B428" s="1">
        <v>42487</v>
      </c>
      <c r="C428">
        <v>102</v>
      </c>
      <c r="D428">
        <v>46</v>
      </c>
      <c r="E428">
        <v>114</v>
      </c>
      <c r="F428">
        <v>14</v>
      </c>
      <c r="G428">
        <v>13</v>
      </c>
      <c r="H428">
        <v>31</v>
      </c>
      <c r="I428">
        <v>114</v>
      </c>
    </row>
    <row r="429" spans="1:9" x14ac:dyDescent="0.3">
      <c r="A429">
        <v>428</v>
      </c>
      <c r="B429" s="1">
        <v>42488</v>
      </c>
      <c r="C429">
        <v>92</v>
      </c>
      <c r="D429">
        <v>50</v>
      </c>
      <c r="E429">
        <v>95</v>
      </c>
      <c r="F429">
        <v>11</v>
      </c>
      <c r="G429">
        <v>13</v>
      </c>
      <c r="H429">
        <v>43</v>
      </c>
      <c r="I429">
        <v>95</v>
      </c>
    </row>
    <row r="430" spans="1:9" x14ac:dyDescent="0.3">
      <c r="A430">
        <v>429</v>
      </c>
      <c r="B430" s="1">
        <v>42489</v>
      </c>
      <c r="C430">
        <v>116</v>
      </c>
      <c r="D430">
        <v>44</v>
      </c>
      <c r="E430">
        <v>96</v>
      </c>
      <c r="F430">
        <v>9</v>
      </c>
      <c r="G430">
        <v>13</v>
      </c>
      <c r="H430">
        <v>31</v>
      </c>
      <c r="I430">
        <v>116</v>
      </c>
    </row>
    <row r="431" spans="1:9" x14ac:dyDescent="0.3">
      <c r="A431">
        <v>430</v>
      </c>
      <c r="B431" s="1">
        <v>42490</v>
      </c>
      <c r="C431">
        <v>104</v>
      </c>
      <c r="D431">
        <v>23</v>
      </c>
      <c r="E431">
        <v>66</v>
      </c>
      <c r="F431">
        <v>8</v>
      </c>
      <c r="G431">
        <v>13</v>
      </c>
      <c r="H431">
        <v>21</v>
      </c>
      <c r="I431">
        <v>104</v>
      </c>
    </row>
    <row r="432" spans="1:9" x14ac:dyDescent="0.3">
      <c r="A432">
        <v>431</v>
      </c>
      <c r="B432" s="1">
        <v>42491</v>
      </c>
      <c r="C432">
        <v>64</v>
      </c>
      <c r="D432">
        <v>27</v>
      </c>
      <c r="E432">
        <v>151</v>
      </c>
      <c r="F432">
        <v>3</v>
      </c>
      <c r="G432">
        <v>13</v>
      </c>
      <c r="H432">
        <v>8</v>
      </c>
      <c r="I432">
        <v>151</v>
      </c>
    </row>
    <row r="433" spans="1:9" x14ac:dyDescent="0.3">
      <c r="A433">
        <v>432</v>
      </c>
      <c r="B433" s="1">
        <v>42492</v>
      </c>
      <c r="C433">
        <v>77</v>
      </c>
      <c r="D433">
        <v>37</v>
      </c>
      <c r="E433">
        <v>27</v>
      </c>
      <c r="F433">
        <v>18</v>
      </c>
      <c r="G433">
        <v>13</v>
      </c>
      <c r="H433">
        <v>12</v>
      </c>
      <c r="I433">
        <v>77</v>
      </c>
    </row>
    <row r="434" spans="1:9" x14ac:dyDescent="0.3">
      <c r="A434">
        <v>433</v>
      </c>
      <c r="B434" s="1">
        <v>42498</v>
      </c>
      <c r="C434">
        <v>65</v>
      </c>
      <c r="D434">
        <v>38</v>
      </c>
      <c r="E434">
        <v>122</v>
      </c>
      <c r="F434">
        <v>8</v>
      </c>
      <c r="G434">
        <v>13</v>
      </c>
      <c r="H434">
        <v>28</v>
      </c>
      <c r="I434">
        <v>122</v>
      </c>
    </row>
    <row r="435" spans="1:9" x14ac:dyDescent="0.3">
      <c r="A435">
        <v>434</v>
      </c>
      <c r="B435" s="1">
        <v>42499</v>
      </c>
      <c r="C435">
        <v>85</v>
      </c>
      <c r="D435">
        <v>38</v>
      </c>
      <c r="E435">
        <v>167</v>
      </c>
      <c r="F435">
        <v>10</v>
      </c>
      <c r="G435">
        <v>13</v>
      </c>
      <c r="H435">
        <v>25</v>
      </c>
      <c r="I435">
        <v>167</v>
      </c>
    </row>
    <row r="436" spans="1:9" x14ac:dyDescent="0.3">
      <c r="A436">
        <v>435</v>
      </c>
      <c r="B436" s="1">
        <v>42500</v>
      </c>
      <c r="C436">
        <v>85</v>
      </c>
      <c r="D436">
        <v>49</v>
      </c>
      <c r="E436">
        <v>116</v>
      </c>
      <c r="F436">
        <v>13</v>
      </c>
      <c r="G436">
        <v>13</v>
      </c>
      <c r="H436">
        <v>30</v>
      </c>
      <c r="I436">
        <v>116</v>
      </c>
    </row>
    <row r="437" spans="1:9" x14ac:dyDescent="0.3">
      <c r="A437">
        <v>436</v>
      </c>
      <c r="B437" s="1">
        <v>42501</v>
      </c>
      <c r="C437">
        <v>102</v>
      </c>
      <c r="D437">
        <v>38</v>
      </c>
      <c r="E437">
        <v>131</v>
      </c>
      <c r="F437">
        <v>14</v>
      </c>
      <c r="G437">
        <v>12</v>
      </c>
      <c r="H437">
        <v>33</v>
      </c>
      <c r="I437">
        <v>131</v>
      </c>
    </row>
    <row r="438" spans="1:9" x14ac:dyDescent="0.3">
      <c r="A438">
        <v>437</v>
      </c>
      <c r="B438" s="1">
        <v>42502</v>
      </c>
      <c r="C438">
        <v>84</v>
      </c>
      <c r="D438">
        <v>31</v>
      </c>
      <c r="E438">
        <v>159</v>
      </c>
      <c r="F438">
        <v>12</v>
      </c>
      <c r="G438">
        <v>12</v>
      </c>
      <c r="H438">
        <v>23</v>
      </c>
      <c r="I438">
        <v>159</v>
      </c>
    </row>
    <row r="439" spans="1:9" x14ac:dyDescent="0.3">
      <c r="A439">
        <v>438</v>
      </c>
      <c r="B439" s="1">
        <v>42503</v>
      </c>
      <c r="C439">
        <v>72</v>
      </c>
      <c r="D439">
        <v>27</v>
      </c>
      <c r="E439">
        <v>128</v>
      </c>
      <c r="F439">
        <v>6</v>
      </c>
      <c r="G439">
        <v>11</v>
      </c>
      <c r="H439">
        <v>21</v>
      </c>
      <c r="I439">
        <v>128</v>
      </c>
    </row>
    <row r="440" spans="1:9" x14ac:dyDescent="0.3">
      <c r="A440">
        <v>439</v>
      </c>
      <c r="B440" s="1">
        <v>42504</v>
      </c>
      <c r="C440">
        <v>61</v>
      </c>
      <c r="D440">
        <v>34</v>
      </c>
      <c r="E440">
        <v>145</v>
      </c>
      <c r="F440">
        <v>5</v>
      </c>
      <c r="G440">
        <v>11</v>
      </c>
      <c r="H440">
        <v>18</v>
      </c>
      <c r="I440">
        <v>145</v>
      </c>
    </row>
    <row r="441" spans="1:9" x14ac:dyDescent="0.3">
      <c r="A441">
        <v>440</v>
      </c>
      <c r="B441" s="1">
        <v>42505</v>
      </c>
      <c r="C441">
        <v>74</v>
      </c>
      <c r="D441">
        <v>39</v>
      </c>
      <c r="E441">
        <v>52</v>
      </c>
      <c r="F441">
        <v>9</v>
      </c>
      <c r="G441">
        <v>11</v>
      </c>
      <c r="H441">
        <v>15</v>
      </c>
      <c r="I441">
        <v>74</v>
      </c>
    </row>
    <row r="442" spans="1:9" x14ac:dyDescent="0.3">
      <c r="A442">
        <v>441</v>
      </c>
      <c r="B442" s="1">
        <v>42506</v>
      </c>
      <c r="C442">
        <v>71</v>
      </c>
      <c r="D442">
        <v>37</v>
      </c>
      <c r="E442">
        <v>43</v>
      </c>
      <c r="F442">
        <v>12</v>
      </c>
      <c r="G442">
        <v>11</v>
      </c>
      <c r="H442">
        <v>25</v>
      </c>
      <c r="I442">
        <v>71</v>
      </c>
    </row>
    <row r="443" spans="1:9" x14ac:dyDescent="0.3">
      <c r="A443">
        <v>442</v>
      </c>
      <c r="B443" s="1">
        <v>42507</v>
      </c>
      <c r="C443">
        <v>71</v>
      </c>
      <c r="D443">
        <v>14</v>
      </c>
      <c r="E443">
        <v>76</v>
      </c>
      <c r="F443">
        <v>9</v>
      </c>
      <c r="G443">
        <v>11</v>
      </c>
      <c r="H443">
        <v>27</v>
      </c>
      <c r="I443">
        <v>76</v>
      </c>
    </row>
    <row r="444" spans="1:9" x14ac:dyDescent="0.3">
      <c r="A444">
        <v>443</v>
      </c>
      <c r="B444" s="1">
        <v>42508</v>
      </c>
      <c r="C444">
        <v>29</v>
      </c>
      <c r="D444">
        <v>13</v>
      </c>
      <c r="E444">
        <v>166</v>
      </c>
      <c r="F444">
        <v>6</v>
      </c>
      <c r="G444">
        <v>11</v>
      </c>
      <c r="H444">
        <v>26</v>
      </c>
      <c r="I444">
        <v>166</v>
      </c>
    </row>
    <row r="445" spans="1:9" x14ac:dyDescent="0.3">
      <c r="A445">
        <v>444</v>
      </c>
      <c r="B445" s="1">
        <v>42509</v>
      </c>
      <c r="C445">
        <v>27</v>
      </c>
      <c r="D445">
        <v>12</v>
      </c>
      <c r="E445">
        <v>159</v>
      </c>
      <c r="F445">
        <v>7</v>
      </c>
      <c r="G445">
        <v>11</v>
      </c>
      <c r="H445">
        <v>21</v>
      </c>
      <c r="I445">
        <v>159</v>
      </c>
    </row>
    <row r="446" spans="1:9" x14ac:dyDescent="0.3">
      <c r="A446">
        <v>445</v>
      </c>
      <c r="B446" s="1">
        <v>42510</v>
      </c>
      <c r="C446">
        <v>26</v>
      </c>
      <c r="D446">
        <v>4</v>
      </c>
      <c r="E446">
        <v>136</v>
      </c>
      <c r="F446">
        <v>6</v>
      </c>
      <c r="G446">
        <v>11</v>
      </c>
      <c r="H446">
        <v>17</v>
      </c>
      <c r="I446">
        <v>136</v>
      </c>
    </row>
    <row r="447" spans="1:9" x14ac:dyDescent="0.3">
      <c r="A447">
        <v>446</v>
      </c>
      <c r="B447" s="1">
        <v>42511</v>
      </c>
      <c r="C447">
        <v>13</v>
      </c>
      <c r="D447">
        <v>5</v>
      </c>
      <c r="E447">
        <v>111</v>
      </c>
      <c r="F447">
        <v>8</v>
      </c>
      <c r="G447">
        <v>11</v>
      </c>
      <c r="H447">
        <v>30</v>
      </c>
      <c r="I447">
        <v>111</v>
      </c>
    </row>
    <row r="448" spans="1:9" x14ac:dyDescent="0.3">
      <c r="A448">
        <v>447</v>
      </c>
      <c r="B448" s="1">
        <v>42512</v>
      </c>
      <c r="C448">
        <v>15</v>
      </c>
      <c r="D448">
        <v>5</v>
      </c>
      <c r="E448">
        <v>94</v>
      </c>
      <c r="F448">
        <v>9</v>
      </c>
      <c r="G448">
        <v>11</v>
      </c>
      <c r="H448">
        <v>37</v>
      </c>
      <c r="I448">
        <v>94</v>
      </c>
    </row>
    <row r="449" spans="1:9" x14ac:dyDescent="0.3">
      <c r="A449">
        <v>448</v>
      </c>
      <c r="B449" s="1">
        <v>42513</v>
      </c>
      <c r="C449">
        <v>15</v>
      </c>
      <c r="D449">
        <v>4</v>
      </c>
      <c r="E449">
        <v>131</v>
      </c>
      <c r="F449">
        <v>4</v>
      </c>
      <c r="G449">
        <v>11</v>
      </c>
      <c r="H449">
        <v>27</v>
      </c>
      <c r="I449">
        <v>131</v>
      </c>
    </row>
    <row r="450" spans="1:9" x14ac:dyDescent="0.3">
      <c r="A450">
        <v>449</v>
      </c>
      <c r="B450" s="1">
        <v>42514</v>
      </c>
      <c r="C450">
        <v>13</v>
      </c>
      <c r="D450">
        <v>5</v>
      </c>
      <c r="E450">
        <v>133</v>
      </c>
      <c r="F450">
        <v>5</v>
      </c>
      <c r="G450">
        <v>11</v>
      </c>
      <c r="H450">
        <v>32</v>
      </c>
      <c r="I450">
        <v>133</v>
      </c>
    </row>
    <row r="451" spans="1:9" x14ac:dyDescent="0.3">
      <c r="A451">
        <v>450</v>
      </c>
      <c r="B451" s="1">
        <v>42515</v>
      </c>
      <c r="C451">
        <v>15</v>
      </c>
      <c r="D451">
        <v>34</v>
      </c>
      <c r="E451">
        <v>155</v>
      </c>
      <c r="F451">
        <v>2</v>
      </c>
      <c r="G451">
        <v>11</v>
      </c>
      <c r="H451">
        <v>22</v>
      </c>
      <c r="I451">
        <v>155</v>
      </c>
    </row>
    <row r="452" spans="1:9" x14ac:dyDescent="0.3">
      <c r="A452">
        <v>451</v>
      </c>
      <c r="B452" s="1">
        <v>42516</v>
      </c>
      <c r="C452">
        <v>76</v>
      </c>
      <c r="D452">
        <v>25</v>
      </c>
      <c r="E452">
        <v>156</v>
      </c>
      <c r="F452">
        <v>4</v>
      </c>
      <c r="G452">
        <v>11</v>
      </c>
      <c r="H452">
        <v>34</v>
      </c>
      <c r="I452">
        <v>156</v>
      </c>
    </row>
    <row r="453" spans="1:9" x14ac:dyDescent="0.3">
      <c r="A453">
        <v>452</v>
      </c>
      <c r="B453" s="1">
        <v>42517</v>
      </c>
      <c r="C453">
        <v>53</v>
      </c>
      <c r="D453">
        <v>14</v>
      </c>
      <c r="E453">
        <v>146</v>
      </c>
      <c r="F453">
        <v>6</v>
      </c>
      <c r="G453">
        <v>11</v>
      </c>
      <c r="H453">
        <v>25</v>
      </c>
      <c r="I453">
        <v>146</v>
      </c>
    </row>
    <row r="454" spans="1:9" x14ac:dyDescent="0.3">
      <c r="A454">
        <v>453</v>
      </c>
      <c r="B454" s="1">
        <v>42518</v>
      </c>
      <c r="C454">
        <v>25</v>
      </c>
      <c r="D454">
        <v>6</v>
      </c>
      <c r="E454">
        <v>150</v>
      </c>
      <c r="F454">
        <v>4</v>
      </c>
      <c r="G454">
        <v>11</v>
      </c>
      <c r="H454">
        <v>26</v>
      </c>
      <c r="I454">
        <v>150</v>
      </c>
    </row>
    <row r="455" spans="1:9" x14ac:dyDescent="0.3">
      <c r="A455">
        <v>454</v>
      </c>
      <c r="B455" s="1">
        <v>42519</v>
      </c>
      <c r="C455">
        <v>18</v>
      </c>
      <c r="D455">
        <v>4</v>
      </c>
      <c r="E455">
        <v>116</v>
      </c>
      <c r="F455">
        <v>5</v>
      </c>
      <c r="G455">
        <v>11</v>
      </c>
      <c r="H455">
        <v>36</v>
      </c>
      <c r="I455">
        <v>116</v>
      </c>
    </row>
    <row r="456" spans="1:9" x14ac:dyDescent="0.3">
      <c r="A456">
        <v>455</v>
      </c>
      <c r="B456" s="1">
        <v>42520</v>
      </c>
      <c r="C456">
        <v>13</v>
      </c>
      <c r="D456">
        <v>6</v>
      </c>
      <c r="E456">
        <v>83</v>
      </c>
      <c r="F456">
        <v>5</v>
      </c>
      <c r="G456">
        <v>11</v>
      </c>
      <c r="H456">
        <v>22</v>
      </c>
      <c r="I456">
        <v>83</v>
      </c>
    </row>
    <row r="457" spans="1:9" x14ac:dyDescent="0.3">
      <c r="A457">
        <v>456</v>
      </c>
      <c r="B457" s="1">
        <v>42521</v>
      </c>
      <c r="C457">
        <v>14</v>
      </c>
      <c r="D457">
        <v>6</v>
      </c>
      <c r="E457">
        <v>62</v>
      </c>
      <c r="F457">
        <v>4</v>
      </c>
      <c r="G457">
        <v>11</v>
      </c>
      <c r="H457">
        <v>19</v>
      </c>
      <c r="I457">
        <v>62</v>
      </c>
    </row>
    <row r="458" spans="1:9" x14ac:dyDescent="0.3">
      <c r="A458">
        <v>457</v>
      </c>
      <c r="B458" s="1">
        <v>42522</v>
      </c>
      <c r="C458">
        <v>11</v>
      </c>
      <c r="D458">
        <v>9</v>
      </c>
      <c r="E458">
        <v>45</v>
      </c>
      <c r="F458">
        <v>5</v>
      </c>
      <c r="G458">
        <v>11</v>
      </c>
      <c r="H458">
        <v>20</v>
      </c>
      <c r="I458">
        <v>45</v>
      </c>
    </row>
    <row r="459" spans="1:9" x14ac:dyDescent="0.3">
      <c r="A459">
        <v>458</v>
      </c>
      <c r="B459" s="1">
        <v>42523</v>
      </c>
      <c r="C459">
        <v>14</v>
      </c>
      <c r="D459">
        <v>6</v>
      </c>
      <c r="E459">
        <v>36</v>
      </c>
      <c r="F459">
        <v>5</v>
      </c>
      <c r="G459">
        <v>12</v>
      </c>
      <c r="H459">
        <v>20</v>
      </c>
      <c r="I459">
        <v>36</v>
      </c>
    </row>
    <row r="460" spans="1:9" x14ac:dyDescent="0.3">
      <c r="A460">
        <v>459</v>
      </c>
      <c r="B460" s="1">
        <v>42524</v>
      </c>
      <c r="C460">
        <v>10</v>
      </c>
      <c r="D460">
        <v>4</v>
      </c>
      <c r="E460">
        <v>33</v>
      </c>
      <c r="F460">
        <v>5</v>
      </c>
      <c r="G460">
        <v>11</v>
      </c>
      <c r="H460">
        <v>25</v>
      </c>
      <c r="I460">
        <v>33</v>
      </c>
    </row>
    <row r="461" spans="1:9" x14ac:dyDescent="0.3">
      <c r="A461">
        <v>460</v>
      </c>
      <c r="B461" s="1">
        <v>42525</v>
      </c>
      <c r="C461">
        <v>8</v>
      </c>
      <c r="D461">
        <v>37</v>
      </c>
      <c r="E461">
        <v>27</v>
      </c>
      <c r="F461">
        <v>18</v>
      </c>
      <c r="G461">
        <v>13</v>
      </c>
      <c r="H461">
        <v>12</v>
      </c>
      <c r="I461">
        <v>37</v>
      </c>
    </row>
    <row r="462" spans="1:9" x14ac:dyDescent="0.3">
      <c r="A462">
        <v>461</v>
      </c>
      <c r="B462" s="1">
        <v>42527</v>
      </c>
      <c r="C462">
        <v>65</v>
      </c>
      <c r="D462">
        <v>4</v>
      </c>
      <c r="E462">
        <v>22</v>
      </c>
      <c r="F462">
        <v>15</v>
      </c>
      <c r="G462">
        <v>12</v>
      </c>
      <c r="H462">
        <v>29</v>
      </c>
      <c r="I462">
        <v>65</v>
      </c>
    </row>
    <row r="463" spans="1:9" x14ac:dyDescent="0.3">
      <c r="A463">
        <v>462</v>
      </c>
      <c r="B463" s="1">
        <v>42528</v>
      </c>
      <c r="C463">
        <v>8</v>
      </c>
      <c r="D463">
        <v>37</v>
      </c>
      <c r="E463">
        <v>27</v>
      </c>
      <c r="F463">
        <v>18</v>
      </c>
      <c r="G463">
        <v>13</v>
      </c>
      <c r="H463">
        <v>12</v>
      </c>
      <c r="I463">
        <v>37</v>
      </c>
    </row>
    <row r="464" spans="1:9" x14ac:dyDescent="0.3">
      <c r="A464">
        <v>463</v>
      </c>
      <c r="B464" s="1">
        <v>42542</v>
      </c>
      <c r="C464">
        <v>65</v>
      </c>
      <c r="D464">
        <v>63</v>
      </c>
      <c r="E464">
        <v>20</v>
      </c>
      <c r="F464">
        <v>4</v>
      </c>
      <c r="G464">
        <v>13</v>
      </c>
      <c r="H464">
        <v>24</v>
      </c>
      <c r="I464">
        <v>65</v>
      </c>
    </row>
    <row r="465" spans="1:9" x14ac:dyDescent="0.3">
      <c r="A465">
        <v>464</v>
      </c>
      <c r="B465" s="1">
        <v>42543</v>
      </c>
      <c r="C465">
        <v>150</v>
      </c>
      <c r="D465">
        <v>38</v>
      </c>
      <c r="E465">
        <v>33</v>
      </c>
      <c r="F465">
        <v>5</v>
      </c>
      <c r="G465">
        <v>13</v>
      </c>
      <c r="H465">
        <v>28</v>
      </c>
      <c r="I465">
        <v>150</v>
      </c>
    </row>
    <row r="466" spans="1:9" x14ac:dyDescent="0.3">
      <c r="A466">
        <v>465</v>
      </c>
      <c r="B466" s="1">
        <v>42544</v>
      </c>
      <c r="C466">
        <v>78</v>
      </c>
      <c r="D466">
        <v>36</v>
      </c>
      <c r="E466">
        <v>23</v>
      </c>
      <c r="F466">
        <v>7</v>
      </c>
      <c r="G466">
        <v>13</v>
      </c>
      <c r="H466">
        <v>27</v>
      </c>
      <c r="I466">
        <v>78</v>
      </c>
    </row>
    <row r="467" spans="1:9" x14ac:dyDescent="0.3">
      <c r="A467">
        <v>466</v>
      </c>
      <c r="B467" s="1">
        <v>42545</v>
      </c>
      <c r="C467">
        <v>72</v>
      </c>
      <c r="D467">
        <v>37</v>
      </c>
      <c r="E467">
        <v>23</v>
      </c>
      <c r="F467">
        <v>9</v>
      </c>
      <c r="G467">
        <v>13</v>
      </c>
      <c r="H467">
        <v>26</v>
      </c>
      <c r="I467">
        <v>72</v>
      </c>
    </row>
    <row r="468" spans="1:9" x14ac:dyDescent="0.3">
      <c r="A468">
        <v>467</v>
      </c>
      <c r="B468" s="1">
        <v>42546</v>
      </c>
      <c r="C468">
        <v>79</v>
      </c>
      <c r="D468">
        <v>40</v>
      </c>
      <c r="E468">
        <v>21</v>
      </c>
      <c r="F468">
        <v>9</v>
      </c>
      <c r="G468">
        <v>13</v>
      </c>
      <c r="H468">
        <v>18</v>
      </c>
      <c r="I468">
        <v>79</v>
      </c>
    </row>
    <row r="469" spans="1:9" x14ac:dyDescent="0.3">
      <c r="A469">
        <v>468</v>
      </c>
      <c r="B469" s="1">
        <v>42547</v>
      </c>
      <c r="C469">
        <v>79</v>
      </c>
      <c r="D469">
        <v>28</v>
      </c>
      <c r="E469">
        <v>25</v>
      </c>
      <c r="F469">
        <v>8</v>
      </c>
      <c r="G469">
        <v>13</v>
      </c>
      <c r="H469">
        <v>26</v>
      </c>
      <c r="I469">
        <v>79</v>
      </c>
    </row>
    <row r="470" spans="1:9" x14ac:dyDescent="0.3">
      <c r="A470">
        <v>469</v>
      </c>
      <c r="B470" s="1">
        <v>42548</v>
      </c>
      <c r="C470">
        <v>69</v>
      </c>
      <c r="D470">
        <v>33</v>
      </c>
      <c r="E470">
        <v>26</v>
      </c>
      <c r="F470">
        <v>8</v>
      </c>
      <c r="G470">
        <v>13</v>
      </c>
      <c r="H470">
        <v>26</v>
      </c>
      <c r="I470">
        <v>69</v>
      </c>
    </row>
    <row r="471" spans="1:9" x14ac:dyDescent="0.3">
      <c r="A471">
        <v>470</v>
      </c>
      <c r="B471" s="1">
        <v>42549</v>
      </c>
      <c r="C471">
        <v>73</v>
      </c>
      <c r="D471">
        <v>35</v>
      </c>
      <c r="E471">
        <v>8</v>
      </c>
      <c r="F471">
        <v>3</v>
      </c>
      <c r="G471">
        <v>13</v>
      </c>
      <c r="H471">
        <v>28</v>
      </c>
      <c r="I471">
        <v>73</v>
      </c>
    </row>
    <row r="472" spans="1:9" x14ac:dyDescent="0.3">
      <c r="A472">
        <v>471</v>
      </c>
      <c r="B472" s="1">
        <v>42550</v>
      </c>
      <c r="C472">
        <v>81</v>
      </c>
      <c r="D472">
        <v>30</v>
      </c>
      <c r="E472">
        <v>8</v>
      </c>
      <c r="F472">
        <v>2</v>
      </c>
      <c r="G472">
        <v>13</v>
      </c>
      <c r="H472">
        <v>36</v>
      </c>
      <c r="I472">
        <v>81</v>
      </c>
    </row>
    <row r="473" spans="1:9" x14ac:dyDescent="0.3">
      <c r="A473">
        <v>472</v>
      </c>
      <c r="B473" s="1">
        <v>42551</v>
      </c>
      <c r="C473">
        <v>73</v>
      </c>
      <c r="D473">
        <v>22</v>
      </c>
      <c r="E473">
        <v>8</v>
      </c>
      <c r="F473">
        <v>2</v>
      </c>
      <c r="G473">
        <v>13</v>
      </c>
      <c r="H473">
        <v>18</v>
      </c>
      <c r="I473">
        <v>73</v>
      </c>
    </row>
    <row r="474" spans="1:9" x14ac:dyDescent="0.3">
      <c r="A474">
        <v>473</v>
      </c>
      <c r="B474" s="1">
        <v>42552</v>
      </c>
      <c r="C474">
        <v>52</v>
      </c>
      <c r="D474">
        <v>28</v>
      </c>
      <c r="E474">
        <v>8</v>
      </c>
      <c r="F474">
        <v>3</v>
      </c>
      <c r="G474">
        <v>13</v>
      </c>
      <c r="H474">
        <v>17</v>
      </c>
      <c r="I474">
        <v>52</v>
      </c>
    </row>
    <row r="475" spans="1:9" x14ac:dyDescent="0.3">
      <c r="A475">
        <v>474</v>
      </c>
      <c r="B475" s="1">
        <v>42553</v>
      </c>
      <c r="C475">
        <v>59</v>
      </c>
      <c r="D475">
        <v>29</v>
      </c>
      <c r="E475">
        <v>18</v>
      </c>
      <c r="F475">
        <v>19</v>
      </c>
      <c r="G475">
        <v>12</v>
      </c>
      <c r="H475">
        <v>10</v>
      </c>
      <c r="I475">
        <v>59</v>
      </c>
    </row>
    <row r="476" spans="1:9" x14ac:dyDescent="0.3">
      <c r="A476">
        <v>475</v>
      </c>
      <c r="B476" s="1">
        <v>42557</v>
      </c>
      <c r="C476">
        <v>50</v>
      </c>
      <c r="D476">
        <v>29</v>
      </c>
      <c r="E476">
        <v>8</v>
      </c>
      <c r="F476">
        <v>5</v>
      </c>
      <c r="G476">
        <v>13</v>
      </c>
      <c r="H476">
        <v>38</v>
      </c>
      <c r="I476">
        <v>50</v>
      </c>
    </row>
    <row r="477" spans="1:9" x14ac:dyDescent="0.3">
      <c r="A477">
        <v>476</v>
      </c>
      <c r="B477" s="1">
        <v>42558</v>
      </c>
      <c r="C477">
        <v>68</v>
      </c>
      <c r="D477">
        <v>59</v>
      </c>
      <c r="E477">
        <v>8</v>
      </c>
      <c r="F477">
        <v>2</v>
      </c>
      <c r="G477">
        <v>13</v>
      </c>
      <c r="H477">
        <v>24</v>
      </c>
      <c r="I477">
        <v>68</v>
      </c>
    </row>
    <row r="478" spans="1:9" x14ac:dyDescent="0.3">
      <c r="A478">
        <v>477</v>
      </c>
      <c r="B478" s="1">
        <v>42559</v>
      </c>
      <c r="C478">
        <v>142</v>
      </c>
      <c r="D478">
        <v>29</v>
      </c>
      <c r="E478">
        <v>18</v>
      </c>
      <c r="F478">
        <v>19</v>
      </c>
      <c r="G478">
        <v>12</v>
      </c>
      <c r="H478">
        <v>10</v>
      </c>
      <c r="I478">
        <v>142</v>
      </c>
    </row>
    <row r="479" spans="1:9" x14ac:dyDescent="0.3">
      <c r="A479">
        <v>478</v>
      </c>
      <c r="B479" s="1">
        <v>42563</v>
      </c>
      <c r="C479">
        <v>50</v>
      </c>
      <c r="D479">
        <v>38</v>
      </c>
      <c r="E479">
        <v>8</v>
      </c>
      <c r="F479">
        <v>5</v>
      </c>
      <c r="G479">
        <v>12</v>
      </c>
      <c r="H479">
        <v>10</v>
      </c>
      <c r="I479">
        <v>50</v>
      </c>
    </row>
    <row r="480" spans="1:9" x14ac:dyDescent="0.3">
      <c r="A480">
        <v>479</v>
      </c>
      <c r="B480" s="1">
        <v>42564</v>
      </c>
      <c r="C480">
        <v>88</v>
      </c>
      <c r="D480">
        <v>29</v>
      </c>
      <c r="E480">
        <v>9</v>
      </c>
      <c r="F480">
        <v>9</v>
      </c>
      <c r="G480">
        <v>13</v>
      </c>
      <c r="H480">
        <v>29</v>
      </c>
      <c r="I480">
        <v>88</v>
      </c>
    </row>
    <row r="481" spans="1:9" x14ac:dyDescent="0.3">
      <c r="A481">
        <v>480</v>
      </c>
      <c r="B481" s="1">
        <v>42565</v>
      </c>
      <c r="C481">
        <v>71</v>
      </c>
      <c r="D481">
        <v>34</v>
      </c>
      <c r="E481">
        <v>9</v>
      </c>
      <c r="F481">
        <v>11</v>
      </c>
      <c r="G481">
        <v>13</v>
      </c>
      <c r="H481">
        <v>20</v>
      </c>
      <c r="I481">
        <v>71</v>
      </c>
    </row>
    <row r="482" spans="1:9" x14ac:dyDescent="0.3">
      <c r="A482">
        <v>481</v>
      </c>
      <c r="B482" s="1">
        <v>42566</v>
      </c>
      <c r="C482">
        <v>71</v>
      </c>
      <c r="D482">
        <v>6</v>
      </c>
      <c r="E482">
        <v>8</v>
      </c>
      <c r="F482">
        <v>6</v>
      </c>
      <c r="G482">
        <v>13</v>
      </c>
      <c r="H482">
        <v>14</v>
      </c>
      <c r="I482">
        <v>71</v>
      </c>
    </row>
    <row r="483" spans="1:9" x14ac:dyDescent="0.3">
      <c r="A483">
        <v>482</v>
      </c>
      <c r="B483" s="1">
        <v>42567</v>
      </c>
      <c r="C483">
        <v>15</v>
      </c>
      <c r="D483">
        <v>29</v>
      </c>
      <c r="E483">
        <v>18</v>
      </c>
      <c r="F483">
        <v>19</v>
      </c>
      <c r="G483">
        <v>12</v>
      </c>
      <c r="H483">
        <v>10</v>
      </c>
      <c r="I483">
        <v>29</v>
      </c>
    </row>
    <row r="484" spans="1:9" x14ac:dyDescent="0.3">
      <c r="A484">
        <v>483</v>
      </c>
      <c r="B484" s="1">
        <v>42576</v>
      </c>
      <c r="C484">
        <v>50</v>
      </c>
      <c r="D484">
        <v>25</v>
      </c>
      <c r="E484">
        <v>8</v>
      </c>
      <c r="F484">
        <v>25</v>
      </c>
      <c r="G484">
        <v>15</v>
      </c>
      <c r="H484">
        <v>13</v>
      </c>
      <c r="I484">
        <v>50</v>
      </c>
    </row>
    <row r="485" spans="1:9" x14ac:dyDescent="0.3">
      <c r="A485">
        <v>484</v>
      </c>
      <c r="B485" s="1">
        <v>42577</v>
      </c>
      <c r="C485">
        <v>50</v>
      </c>
      <c r="D485">
        <v>35</v>
      </c>
      <c r="E485">
        <v>8</v>
      </c>
      <c r="F485">
        <v>15</v>
      </c>
      <c r="G485">
        <v>13</v>
      </c>
      <c r="H485">
        <v>10</v>
      </c>
      <c r="I485">
        <v>50</v>
      </c>
    </row>
    <row r="486" spans="1:9" x14ac:dyDescent="0.3">
      <c r="A486">
        <v>485</v>
      </c>
      <c r="B486" s="1">
        <v>42578</v>
      </c>
      <c r="C486">
        <v>59</v>
      </c>
      <c r="D486">
        <v>29</v>
      </c>
      <c r="E486">
        <v>18</v>
      </c>
      <c r="F486">
        <v>19</v>
      </c>
      <c r="G486">
        <v>12</v>
      </c>
      <c r="H486">
        <v>10</v>
      </c>
      <c r="I486">
        <v>59</v>
      </c>
    </row>
    <row r="487" spans="1:9" x14ac:dyDescent="0.3">
      <c r="A487">
        <v>486</v>
      </c>
      <c r="B487" s="1">
        <v>42589</v>
      </c>
      <c r="C487">
        <v>50</v>
      </c>
      <c r="D487">
        <v>29</v>
      </c>
      <c r="E487">
        <v>9</v>
      </c>
      <c r="F487">
        <v>15</v>
      </c>
      <c r="G487">
        <v>13</v>
      </c>
      <c r="H487">
        <v>14</v>
      </c>
      <c r="I487">
        <v>50</v>
      </c>
    </row>
    <row r="488" spans="1:9" x14ac:dyDescent="0.3">
      <c r="A488">
        <v>487</v>
      </c>
      <c r="B488" s="1">
        <v>42590</v>
      </c>
      <c r="C488">
        <v>63</v>
      </c>
      <c r="D488">
        <v>31</v>
      </c>
      <c r="E488">
        <v>9</v>
      </c>
      <c r="F488">
        <v>13</v>
      </c>
      <c r="G488">
        <v>14</v>
      </c>
      <c r="H488">
        <v>16</v>
      </c>
      <c r="I488">
        <v>63</v>
      </c>
    </row>
    <row r="489" spans="1:9" x14ac:dyDescent="0.3">
      <c r="A489">
        <v>488</v>
      </c>
      <c r="B489" s="1">
        <v>42591</v>
      </c>
      <c r="C489">
        <v>69</v>
      </c>
      <c r="D489">
        <v>30</v>
      </c>
      <c r="E489">
        <v>9</v>
      </c>
      <c r="F489">
        <v>8</v>
      </c>
      <c r="G489">
        <v>14</v>
      </c>
      <c r="H489">
        <v>15</v>
      </c>
      <c r="I489">
        <v>69</v>
      </c>
    </row>
    <row r="490" spans="1:9" x14ac:dyDescent="0.3">
      <c r="A490">
        <v>489</v>
      </c>
      <c r="B490" s="1">
        <v>42592</v>
      </c>
      <c r="C490">
        <v>71</v>
      </c>
      <c r="D490">
        <v>29</v>
      </c>
      <c r="E490">
        <v>9</v>
      </c>
      <c r="F490">
        <v>10</v>
      </c>
      <c r="G490">
        <v>13</v>
      </c>
      <c r="H490">
        <v>18</v>
      </c>
      <c r="I490">
        <v>71</v>
      </c>
    </row>
    <row r="491" spans="1:9" x14ac:dyDescent="0.3">
      <c r="A491">
        <v>490</v>
      </c>
      <c r="B491" s="1">
        <v>42593</v>
      </c>
      <c r="C491">
        <v>74</v>
      </c>
      <c r="D491">
        <v>19</v>
      </c>
      <c r="E491">
        <v>9</v>
      </c>
      <c r="F491">
        <v>9</v>
      </c>
      <c r="G491">
        <v>12</v>
      </c>
      <c r="H491">
        <v>14</v>
      </c>
      <c r="I491">
        <v>74</v>
      </c>
    </row>
    <row r="492" spans="1:9" x14ac:dyDescent="0.3">
      <c r="A492">
        <v>491</v>
      </c>
      <c r="B492" s="1">
        <v>42594</v>
      </c>
      <c r="C492">
        <v>56</v>
      </c>
      <c r="D492">
        <v>17</v>
      </c>
      <c r="E492">
        <v>9</v>
      </c>
      <c r="F492">
        <v>7</v>
      </c>
      <c r="G492">
        <v>12</v>
      </c>
      <c r="H492">
        <v>13</v>
      </c>
      <c r="I492">
        <v>56</v>
      </c>
    </row>
    <row r="493" spans="1:9" x14ac:dyDescent="0.3">
      <c r="A493">
        <v>492</v>
      </c>
      <c r="B493" s="1">
        <v>42595</v>
      </c>
      <c r="C493">
        <v>45</v>
      </c>
      <c r="D493">
        <v>7</v>
      </c>
      <c r="E493">
        <v>9</v>
      </c>
      <c r="F493">
        <v>9</v>
      </c>
      <c r="G493">
        <v>12</v>
      </c>
      <c r="H493">
        <v>18</v>
      </c>
      <c r="I493">
        <v>45</v>
      </c>
    </row>
    <row r="494" spans="1:9" x14ac:dyDescent="0.3">
      <c r="A494">
        <v>493</v>
      </c>
      <c r="B494" s="1">
        <v>42596</v>
      </c>
      <c r="C494">
        <v>21</v>
      </c>
      <c r="D494">
        <v>9</v>
      </c>
      <c r="E494">
        <v>10</v>
      </c>
      <c r="F494">
        <v>8</v>
      </c>
      <c r="G494">
        <v>12</v>
      </c>
      <c r="H494">
        <v>11</v>
      </c>
      <c r="I494">
        <v>21</v>
      </c>
    </row>
    <row r="495" spans="1:9" x14ac:dyDescent="0.3">
      <c r="A495">
        <v>494</v>
      </c>
      <c r="B495" s="1">
        <v>42597</v>
      </c>
      <c r="C495">
        <v>27</v>
      </c>
      <c r="D495">
        <v>29</v>
      </c>
      <c r="E495">
        <v>18</v>
      </c>
      <c r="F495">
        <v>19</v>
      </c>
      <c r="G495">
        <v>12</v>
      </c>
      <c r="H495">
        <v>10</v>
      </c>
      <c r="I495">
        <v>29</v>
      </c>
    </row>
    <row r="496" spans="1:9" x14ac:dyDescent="0.3">
      <c r="A496">
        <v>495</v>
      </c>
      <c r="B496" s="1">
        <v>42598</v>
      </c>
      <c r="C496">
        <v>50</v>
      </c>
      <c r="D496">
        <v>29</v>
      </c>
      <c r="E496">
        <v>9</v>
      </c>
      <c r="F496">
        <v>8</v>
      </c>
      <c r="G496">
        <v>12</v>
      </c>
      <c r="H496">
        <v>21</v>
      </c>
      <c r="I496">
        <v>50</v>
      </c>
    </row>
    <row r="497" spans="1:9" x14ac:dyDescent="0.3">
      <c r="A497">
        <v>496</v>
      </c>
      <c r="B497" s="1">
        <v>42599</v>
      </c>
      <c r="C497">
        <v>50</v>
      </c>
      <c r="D497">
        <v>29</v>
      </c>
      <c r="E497">
        <v>10</v>
      </c>
      <c r="F497">
        <v>8</v>
      </c>
      <c r="G497">
        <v>12</v>
      </c>
      <c r="H497">
        <v>16</v>
      </c>
      <c r="I497">
        <v>50</v>
      </c>
    </row>
    <row r="498" spans="1:9" x14ac:dyDescent="0.3">
      <c r="A498">
        <v>497</v>
      </c>
      <c r="B498" s="1">
        <v>42601</v>
      </c>
      <c r="C498">
        <v>50</v>
      </c>
      <c r="D498">
        <v>29</v>
      </c>
      <c r="E498">
        <v>9</v>
      </c>
      <c r="F498">
        <v>8</v>
      </c>
      <c r="G498">
        <v>13</v>
      </c>
      <c r="H498">
        <v>19</v>
      </c>
      <c r="I498">
        <v>50</v>
      </c>
    </row>
    <row r="499" spans="1:9" x14ac:dyDescent="0.3">
      <c r="A499">
        <v>498</v>
      </c>
      <c r="B499" s="1">
        <v>42603</v>
      </c>
      <c r="C499">
        <v>50</v>
      </c>
      <c r="D499">
        <v>32</v>
      </c>
      <c r="E499">
        <v>9</v>
      </c>
      <c r="F499">
        <v>8</v>
      </c>
      <c r="G499">
        <v>13</v>
      </c>
      <c r="H499">
        <v>25</v>
      </c>
      <c r="I499">
        <v>50</v>
      </c>
    </row>
    <row r="500" spans="1:9" x14ac:dyDescent="0.3">
      <c r="A500">
        <v>499</v>
      </c>
      <c r="B500" s="1">
        <v>42604</v>
      </c>
      <c r="C500">
        <v>77</v>
      </c>
      <c r="D500">
        <v>35</v>
      </c>
      <c r="E500">
        <v>9</v>
      </c>
      <c r="F500">
        <v>9</v>
      </c>
      <c r="G500">
        <v>13</v>
      </c>
      <c r="H500">
        <v>21</v>
      </c>
      <c r="I500">
        <v>77</v>
      </c>
    </row>
    <row r="501" spans="1:9" x14ac:dyDescent="0.3">
      <c r="A501">
        <v>500</v>
      </c>
      <c r="B501" s="1">
        <v>42605</v>
      </c>
      <c r="C501">
        <v>85</v>
      </c>
      <c r="D501">
        <v>46</v>
      </c>
      <c r="E501">
        <v>9</v>
      </c>
      <c r="F501">
        <v>9</v>
      </c>
      <c r="G501">
        <v>13</v>
      </c>
      <c r="H501">
        <v>17</v>
      </c>
      <c r="I501">
        <v>85</v>
      </c>
    </row>
    <row r="502" spans="1:9" x14ac:dyDescent="0.3">
      <c r="A502">
        <v>501</v>
      </c>
      <c r="B502" s="1">
        <v>42606</v>
      </c>
      <c r="C502">
        <v>100</v>
      </c>
      <c r="D502">
        <v>56</v>
      </c>
      <c r="E502">
        <v>9</v>
      </c>
      <c r="F502">
        <v>9</v>
      </c>
      <c r="G502">
        <v>13</v>
      </c>
      <c r="H502">
        <v>17</v>
      </c>
      <c r="I502">
        <v>100</v>
      </c>
    </row>
    <row r="503" spans="1:9" x14ac:dyDescent="0.3">
      <c r="A503">
        <v>502</v>
      </c>
      <c r="B503" s="1">
        <v>42607</v>
      </c>
      <c r="C503">
        <v>117</v>
      </c>
      <c r="D503">
        <v>55</v>
      </c>
      <c r="E503">
        <v>9</v>
      </c>
      <c r="F503">
        <v>10</v>
      </c>
      <c r="G503">
        <v>13</v>
      </c>
      <c r="H503">
        <v>16</v>
      </c>
      <c r="I503">
        <v>117</v>
      </c>
    </row>
    <row r="504" spans="1:9" x14ac:dyDescent="0.3">
      <c r="A504">
        <v>503</v>
      </c>
      <c r="B504" s="1">
        <v>42608</v>
      </c>
      <c r="C504">
        <v>112</v>
      </c>
      <c r="D504">
        <v>28</v>
      </c>
      <c r="E504">
        <v>9</v>
      </c>
      <c r="F504">
        <v>8</v>
      </c>
      <c r="G504">
        <v>13</v>
      </c>
      <c r="H504">
        <v>11</v>
      </c>
      <c r="I504">
        <v>112</v>
      </c>
    </row>
    <row r="505" spans="1:9" x14ac:dyDescent="0.3">
      <c r="A505">
        <v>504</v>
      </c>
      <c r="B505" s="1">
        <v>42609</v>
      </c>
      <c r="C505">
        <v>66</v>
      </c>
      <c r="D505">
        <v>20</v>
      </c>
      <c r="E505">
        <v>9</v>
      </c>
      <c r="F505">
        <v>7</v>
      </c>
      <c r="G505">
        <v>13</v>
      </c>
      <c r="H505">
        <v>14</v>
      </c>
      <c r="I505">
        <v>66</v>
      </c>
    </row>
    <row r="506" spans="1:9" x14ac:dyDescent="0.3">
      <c r="A506">
        <v>505</v>
      </c>
      <c r="B506" s="1">
        <v>42610</v>
      </c>
      <c r="C506">
        <v>56</v>
      </c>
      <c r="D506">
        <v>45</v>
      </c>
      <c r="E506">
        <v>9</v>
      </c>
      <c r="F506">
        <v>12</v>
      </c>
      <c r="G506">
        <v>13</v>
      </c>
      <c r="H506">
        <v>22</v>
      </c>
      <c r="I506">
        <v>56</v>
      </c>
    </row>
    <row r="507" spans="1:9" x14ac:dyDescent="0.3">
      <c r="A507">
        <v>506</v>
      </c>
      <c r="B507" s="1">
        <v>42611</v>
      </c>
      <c r="C507">
        <v>99</v>
      </c>
      <c r="D507">
        <v>63</v>
      </c>
      <c r="E507">
        <v>10</v>
      </c>
      <c r="F507">
        <v>18</v>
      </c>
      <c r="G507">
        <v>13</v>
      </c>
      <c r="H507">
        <v>26</v>
      </c>
      <c r="I507">
        <v>99</v>
      </c>
    </row>
    <row r="508" spans="1:9" x14ac:dyDescent="0.3">
      <c r="A508">
        <v>507</v>
      </c>
      <c r="B508" s="1">
        <v>42612</v>
      </c>
      <c r="C508">
        <v>136</v>
      </c>
      <c r="D508">
        <v>51</v>
      </c>
      <c r="E508">
        <v>10</v>
      </c>
      <c r="F508">
        <v>15</v>
      </c>
      <c r="G508">
        <v>13</v>
      </c>
      <c r="H508">
        <v>24</v>
      </c>
      <c r="I508">
        <v>136</v>
      </c>
    </row>
    <row r="509" spans="1:9" x14ac:dyDescent="0.3">
      <c r="A509">
        <v>508</v>
      </c>
      <c r="B509" s="1">
        <v>42613</v>
      </c>
      <c r="C509">
        <v>108</v>
      </c>
      <c r="D509">
        <v>31</v>
      </c>
      <c r="E509">
        <v>9</v>
      </c>
      <c r="F509">
        <v>11</v>
      </c>
      <c r="G509">
        <v>13</v>
      </c>
      <c r="H509">
        <v>19</v>
      </c>
      <c r="I509">
        <v>108</v>
      </c>
    </row>
    <row r="510" spans="1:9" x14ac:dyDescent="0.3">
      <c r="A510">
        <v>509</v>
      </c>
      <c r="B510" s="1">
        <v>42614</v>
      </c>
      <c r="C510">
        <v>64</v>
      </c>
      <c r="D510">
        <v>21</v>
      </c>
      <c r="E510">
        <v>10</v>
      </c>
      <c r="F510">
        <v>7</v>
      </c>
      <c r="G510">
        <v>13</v>
      </c>
      <c r="H510">
        <v>10</v>
      </c>
      <c r="I510">
        <v>64</v>
      </c>
    </row>
    <row r="511" spans="1:9" x14ac:dyDescent="0.3">
      <c r="A511">
        <v>510</v>
      </c>
      <c r="B511" s="1">
        <v>42615</v>
      </c>
      <c r="C511">
        <v>56</v>
      </c>
      <c r="D511">
        <v>36</v>
      </c>
      <c r="E511">
        <v>10</v>
      </c>
      <c r="F511">
        <v>10</v>
      </c>
      <c r="G511">
        <v>13</v>
      </c>
      <c r="H511">
        <v>15</v>
      </c>
      <c r="I511">
        <v>56</v>
      </c>
    </row>
    <row r="512" spans="1:9" x14ac:dyDescent="0.3">
      <c r="A512">
        <v>511</v>
      </c>
      <c r="B512" s="1">
        <v>42616</v>
      </c>
      <c r="C512">
        <v>82</v>
      </c>
      <c r="D512">
        <v>53</v>
      </c>
      <c r="E512">
        <v>13</v>
      </c>
      <c r="F512">
        <v>11</v>
      </c>
      <c r="G512">
        <v>13</v>
      </c>
      <c r="H512">
        <v>17</v>
      </c>
      <c r="I512">
        <v>82</v>
      </c>
    </row>
    <row r="513" spans="1:9" x14ac:dyDescent="0.3">
      <c r="A513">
        <v>512</v>
      </c>
      <c r="B513" s="1">
        <v>42617</v>
      </c>
      <c r="C513">
        <v>121</v>
      </c>
      <c r="D513">
        <v>55</v>
      </c>
      <c r="E513">
        <v>13</v>
      </c>
      <c r="F513">
        <v>12</v>
      </c>
      <c r="G513">
        <v>13</v>
      </c>
      <c r="H513">
        <v>19</v>
      </c>
      <c r="I513">
        <v>121</v>
      </c>
    </row>
    <row r="514" spans="1:9" x14ac:dyDescent="0.3">
      <c r="A514">
        <v>513</v>
      </c>
      <c r="B514" s="1">
        <v>42618</v>
      </c>
      <c r="C514">
        <v>128</v>
      </c>
      <c r="D514">
        <v>47</v>
      </c>
      <c r="E514">
        <v>18</v>
      </c>
      <c r="F514">
        <v>9</v>
      </c>
      <c r="G514">
        <v>13</v>
      </c>
      <c r="H514">
        <v>21</v>
      </c>
      <c r="I514">
        <v>128</v>
      </c>
    </row>
    <row r="515" spans="1:9" x14ac:dyDescent="0.3">
      <c r="A515">
        <v>514</v>
      </c>
      <c r="B515" s="1">
        <v>42619</v>
      </c>
      <c r="C515">
        <v>112</v>
      </c>
      <c r="D515">
        <v>30</v>
      </c>
      <c r="E515">
        <v>10</v>
      </c>
      <c r="F515">
        <v>10</v>
      </c>
      <c r="G515">
        <v>13</v>
      </c>
      <c r="H515">
        <v>21</v>
      </c>
      <c r="I515">
        <v>112</v>
      </c>
    </row>
    <row r="516" spans="1:9" x14ac:dyDescent="0.3">
      <c r="A516">
        <v>515</v>
      </c>
      <c r="B516" s="1">
        <v>42620</v>
      </c>
      <c r="C516">
        <v>80</v>
      </c>
      <c r="D516">
        <v>47</v>
      </c>
      <c r="E516">
        <v>13</v>
      </c>
      <c r="F516">
        <v>11</v>
      </c>
      <c r="G516">
        <v>14</v>
      </c>
      <c r="H516">
        <v>26</v>
      </c>
      <c r="I516">
        <v>80</v>
      </c>
    </row>
    <row r="517" spans="1:9" x14ac:dyDescent="0.3">
      <c r="A517">
        <v>516</v>
      </c>
      <c r="B517" s="1">
        <v>42621</v>
      </c>
      <c r="C517">
        <v>105</v>
      </c>
      <c r="D517">
        <v>44</v>
      </c>
      <c r="E517">
        <v>11</v>
      </c>
      <c r="F517">
        <v>14</v>
      </c>
      <c r="G517">
        <v>14</v>
      </c>
      <c r="H517">
        <v>26</v>
      </c>
      <c r="I517">
        <v>105</v>
      </c>
    </row>
    <row r="518" spans="1:9" x14ac:dyDescent="0.3">
      <c r="A518">
        <v>517</v>
      </c>
      <c r="B518" s="1">
        <v>42622</v>
      </c>
      <c r="C518">
        <v>86</v>
      </c>
      <c r="D518">
        <v>39</v>
      </c>
      <c r="E518">
        <v>9</v>
      </c>
      <c r="F518">
        <v>2</v>
      </c>
      <c r="G518">
        <v>13</v>
      </c>
      <c r="H518">
        <v>9</v>
      </c>
      <c r="I518">
        <v>86</v>
      </c>
    </row>
    <row r="519" spans="1:9" x14ac:dyDescent="0.3">
      <c r="A519">
        <v>518</v>
      </c>
      <c r="B519" s="1">
        <v>42623</v>
      </c>
      <c r="C519">
        <v>86</v>
      </c>
      <c r="D519">
        <v>29</v>
      </c>
      <c r="E519">
        <v>18</v>
      </c>
      <c r="F519">
        <v>19</v>
      </c>
      <c r="G519">
        <v>12</v>
      </c>
      <c r="H519">
        <v>10</v>
      </c>
      <c r="I519">
        <v>86</v>
      </c>
    </row>
    <row r="520" spans="1:9" x14ac:dyDescent="0.3">
      <c r="A520">
        <v>519</v>
      </c>
      <c r="B520" s="1">
        <v>42626</v>
      </c>
      <c r="C520">
        <v>50</v>
      </c>
      <c r="D520">
        <v>50</v>
      </c>
      <c r="E520">
        <v>7</v>
      </c>
      <c r="F520">
        <v>17</v>
      </c>
      <c r="G520">
        <v>13</v>
      </c>
      <c r="H520">
        <v>31</v>
      </c>
      <c r="I520">
        <v>50</v>
      </c>
    </row>
    <row r="521" spans="1:9" x14ac:dyDescent="0.3">
      <c r="A521">
        <v>520</v>
      </c>
      <c r="B521" s="1">
        <v>42627</v>
      </c>
      <c r="C521">
        <v>91</v>
      </c>
      <c r="D521">
        <v>54</v>
      </c>
      <c r="E521">
        <v>7</v>
      </c>
      <c r="F521">
        <v>8</v>
      </c>
      <c r="G521">
        <v>12</v>
      </c>
      <c r="H521">
        <v>17</v>
      </c>
      <c r="I521">
        <v>91</v>
      </c>
    </row>
    <row r="522" spans="1:9" x14ac:dyDescent="0.3">
      <c r="A522">
        <v>521</v>
      </c>
      <c r="B522" s="1">
        <v>42628</v>
      </c>
      <c r="C522">
        <v>123</v>
      </c>
      <c r="D522">
        <v>29</v>
      </c>
      <c r="E522">
        <v>18</v>
      </c>
      <c r="F522">
        <v>19</v>
      </c>
      <c r="G522">
        <v>12</v>
      </c>
      <c r="H522">
        <v>10</v>
      </c>
      <c r="I522">
        <v>123</v>
      </c>
    </row>
    <row r="523" spans="1:9" x14ac:dyDescent="0.3">
      <c r="A523">
        <v>522</v>
      </c>
      <c r="B523" s="1">
        <v>42647</v>
      </c>
      <c r="C523">
        <v>78</v>
      </c>
      <c r="D523">
        <v>65</v>
      </c>
      <c r="E523">
        <v>7</v>
      </c>
      <c r="F523">
        <v>24</v>
      </c>
      <c r="G523">
        <v>11</v>
      </c>
      <c r="H523">
        <v>54</v>
      </c>
      <c r="I523">
        <v>78</v>
      </c>
    </row>
    <row r="524" spans="1:9" x14ac:dyDescent="0.3">
      <c r="A524">
        <v>523</v>
      </c>
      <c r="B524" s="1">
        <v>42648</v>
      </c>
      <c r="C524">
        <v>146</v>
      </c>
      <c r="D524">
        <v>62</v>
      </c>
      <c r="E524">
        <v>5</v>
      </c>
      <c r="F524">
        <v>11</v>
      </c>
      <c r="G524">
        <v>14</v>
      </c>
      <c r="H524">
        <v>44</v>
      </c>
      <c r="I524">
        <v>146</v>
      </c>
    </row>
    <row r="525" spans="1:9" x14ac:dyDescent="0.3">
      <c r="A525">
        <v>524</v>
      </c>
      <c r="B525" s="1">
        <v>42649</v>
      </c>
      <c r="C525">
        <v>120</v>
      </c>
      <c r="D525">
        <v>36</v>
      </c>
      <c r="E525">
        <v>6</v>
      </c>
      <c r="F525">
        <v>11</v>
      </c>
      <c r="G525">
        <v>14</v>
      </c>
      <c r="H525">
        <v>35</v>
      </c>
      <c r="I525">
        <v>120</v>
      </c>
    </row>
    <row r="526" spans="1:9" x14ac:dyDescent="0.3">
      <c r="A526">
        <v>525</v>
      </c>
      <c r="B526" s="1">
        <v>42650</v>
      </c>
      <c r="C526">
        <v>78</v>
      </c>
      <c r="D526">
        <v>40</v>
      </c>
      <c r="E526">
        <v>19</v>
      </c>
      <c r="F526">
        <v>24</v>
      </c>
      <c r="G526">
        <v>16</v>
      </c>
      <c r="H526">
        <v>14</v>
      </c>
      <c r="I526">
        <v>78</v>
      </c>
    </row>
    <row r="527" spans="1:9" x14ac:dyDescent="0.3">
      <c r="A527">
        <v>526</v>
      </c>
      <c r="B527" s="1">
        <v>42653</v>
      </c>
      <c r="C527">
        <v>78</v>
      </c>
      <c r="D527">
        <v>2</v>
      </c>
      <c r="E527">
        <v>4</v>
      </c>
      <c r="F527">
        <v>17</v>
      </c>
      <c r="G527">
        <v>14</v>
      </c>
      <c r="H527">
        <v>44</v>
      </c>
      <c r="I527">
        <v>78</v>
      </c>
    </row>
    <row r="528" spans="1:9" x14ac:dyDescent="0.3">
      <c r="A528">
        <v>527</v>
      </c>
      <c r="B528" s="1">
        <v>42654</v>
      </c>
      <c r="C528">
        <v>6</v>
      </c>
      <c r="D528">
        <v>40</v>
      </c>
      <c r="E528">
        <v>5</v>
      </c>
      <c r="F528">
        <v>12</v>
      </c>
      <c r="G528">
        <v>14</v>
      </c>
      <c r="H528">
        <v>29</v>
      </c>
      <c r="I528">
        <v>40</v>
      </c>
    </row>
    <row r="529" spans="1:9" x14ac:dyDescent="0.3">
      <c r="A529">
        <v>528</v>
      </c>
      <c r="B529" s="1">
        <v>42655</v>
      </c>
      <c r="C529">
        <v>78</v>
      </c>
      <c r="D529">
        <v>60</v>
      </c>
      <c r="E529">
        <v>1</v>
      </c>
      <c r="F529">
        <v>7</v>
      </c>
      <c r="G529">
        <v>12</v>
      </c>
      <c r="H529">
        <v>44</v>
      </c>
      <c r="I529">
        <v>78</v>
      </c>
    </row>
    <row r="530" spans="1:9" x14ac:dyDescent="0.3">
      <c r="A530">
        <v>529</v>
      </c>
      <c r="B530" s="1">
        <v>42656</v>
      </c>
      <c r="C530">
        <v>139</v>
      </c>
      <c r="D530">
        <v>55</v>
      </c>
      <c r="E530">
        <v>1</v>
      </c>
      <c r="F530">
        <v>4</v>
      </c>
      <c r="G530">
        <v>13</v>
      </c>
      <c r="H530">
        <v>22</v>
      </c>
      <c r="I530">
        <v>139</v>
      </c>
    </row>
    <row r="531" spans="1:9" x14ac:dyDescent="0.3">
      <c r="A531">
        <v>530</v>
      </c>
      <c r="B531" s="1">
        <v>42657</v>
      </c>
      <c r="C531">
        <v>132</v>
      </c>
      <c r="D531">
        <v>40</v>
      </c>
      <c r="E531">
        <v>19</v>
      </c>
      <c r="F531">
        <v>24</v>
      </c>
      <c r="G531">
        <v>16</v>
      </c>
      <c r="H531">
        <v>14</v>
      </c>
      <c r="I531">
        <v>132</v>
      </c>
    </row>
    <row r="532" spans="1:9" x14ac:dyDescent="0.3">
      <c r="A532">
        <v>531</v>
      </c>
      <c r="B532" s="1">
        <v>42660</v>
      </c>
      <c r="C532">
        <v>78</v>
      </c>
      <c r="D532">
        <v>44</v>
      </c>
      <c r="E532">
        <v>2</v>
      </c>
      <c r="F532">
        <v>25</v>
      </c>
      <c r="G532">
        <v>13</v>
      </c>
      <c r="H532">
        <v>19</v>
      </c>
      <c r="I532">
        <v>78</v>
      </c>
    </row>
    <row r="533" spans="1:9" x14ac:dyDescent="0.3">
      <c r="A533">
        <v>532</v>
      </c>
      <c r="B533" s="1">
        <v>42661</v>
      </c>
      <c r="C533">
        <v>76</v>
      </c>
      <c r="D533">
        <v>34</v>
      </c>
      <c r="E533">
        <v>1</v>
      </c>
      <c r="F533">
        <v>42</v>
      </c>
      <c r="G533">
        <v>14</v>
      </c>
      <c r="H533">
        <v>32</v>
      </c>
      <c r="I533">
        <v>76</v>
      </c>
    </row>
    <row r="534" spans="1:9" x14ac:dyDescent="0.3">
      <c r="A534">
        <v>533</v>
      </c>
      <c r="B534" s="1">
        <v>42662</v>
      </c>
      <c r="C534">
        <v>49</v>
      </c>
      <c r="D534">
        <v>38</v>
      </c>
      <c r="E534">
        <v>2</v>
      </c>
      <c r="F534">
        <v>72</v>
      </c>
      <c r="G534">
        <v>16</v>
      </c>
      <c r="H534">
        <v>59</v>
      </c>
      <c r="I534">
        <v>72</v>
      </c>
    </row>
    <row r="535" spans="1:9" x14ac:dyDescent="0.3">
      <c r="A535">
        <v>534</v>
      </c>
      <c r="B535" s="1">
        <v>42663</v>
      </c>
      <c r="C535">
        <v>75</v>
      </c>
      <c r="D535">
        <v>40</v>
      </c>
      <c r="E535">
        <v>19</v>
      </c>
      <c r="F535">
        <v>24</v>
      </c>
      <c r="G535">
        <v>16</v>
      </c>
      <c r="H535">
        <v>14</v>
      </c>
      <c r="I535">
        <v>75</v>
      </c>
    </row>
    <row r="536" spans="1:9" x14ac:dyDescent="0.3">
      <c r="A536">
        <v>535</v>
      </c>
      <c r="B536" s="1">
        <v>42665</v>
      </c>
      <c r="C536">
        <v>78</v>
      </c>
      <c r="D536">
        <v>52</v>
      </c>
      <c r="E536">
        <v>4</v>
      </c>
      <c r="F536">
        <v>49</v>
      </c>
      <c r="G536">
        <v>14</v>
      </c>
      <c r="H536">
        <v>53</v>
      </c>
      <c r="I536">
        <v>78</v>
      </c>
    </row>
    <row r="537" spans="1:9" x14ac:dyDescent="0.3">
      <c r="A537">
        <v>536</v>
      </c>
      <c r="B537" s="1">
        <v>42666</v>
      </c>
      <c r="C537">
        <v>115</v>
      </c>
      <c r="D537">
        <v>40</v>
      </c>
      <c r="E537">
        <v>19</v>
      </c>
      <c r="F537">
        <v>24</v>
      </c>
      <c r="G537">
        <v>16</v>
      </c>
      <c r="H537">
        <v>14</v>
      </c>
      <c r="I537">
        <v>115</v>
      </c>
    </row>
    <row r="538" spans="1:9" x14ac:dyDescent="0.3">
      <c r="A538">
        <v>537</v>
      </c>
      <c r="B538" s="1">
        <v>42667</v>
      </c>
      <c r="C538">
        <v>78</v>
      </c>
      <c r="D538">
        <v>30</v>
      </c>
      <c r="E538">
        <v>3</v>
      </c>
      <c r="F538">
        <v>32</v>
      </c>
      <c r="G538">
        <v>13</v>
      </c>
      <c r="H538">
        <v>13</v>
      </c>
      <c r="I538">
        <v>78</v>
      </c>
    </row>
    <row r="539" spans="1:9" x14ac:dyDescent="0.3">
      <c r="A539">
        <v>538</v>
      </c>
      <c r="B539" s="1">
        <v>42668</v>
      </c>
      <c r="C539">
        <v>75</v>
      </c>
      <c r="D539">
        <v>29</v>
      </c>
      <c r="E539">
        <v>11</v>
      </c>
      <c r="F539">
        <v>31</v>
      </c>
      <c r="G539">
        <v>13</v>
      </c>
      <c r="H539">
        <v>41</v>
      </c>
      <c r="I539">
        <v>75</v>
      </c>
    </row>
    <row r="540" spans="1:9" x14ac:dyDescent="0.3">
      <c r="A540">
        <v>539</v>
      </c>
      <c r="B540" s="1">
        <v>42669</v>
      </c>
      <c r="C540">
        <v>70</v>
      </c>
      <c r="D540">
        <v>34</v>
      </c>
      <c r="E540">
        <v>3</v>
      </c>
      <c r="F540">
        <v>31</v>
      </c>
      <c r="G540">
        <v>13</v>
      </c>
      <c r="H540">
        <v>37</v>
      </c>
      <c r="I540">
        <v>70</v>
      </c>
    </row>
    <row r="541" spans="1:9" x14ac:dyDescent="0.3">
      <c r="A541">
        <v>540</v>
      </c>
      <c r="B541" s="1">
        <v>42670</v>
      </c>
      <c r="C541">
        <v>78</v>
      </c>
      <c r="D541">
        <v>39</v>
      </c>
      <c r="E541">
        <v>6</v>
      </c>
      <c r="F541">
        <v>45</v>
      </c>
      <c r="G541">
        <v>14</v>
      </c>
      <c r="H541">
        <v>47</v>
      </c>
      <c r="I541">
        <v>78</v>
      </c>
    </row>
    <row r="542" spans="1:9" x14ac:dyDescent="0.3">
      <c r="A542">
        <v>541</v>
      </c>
      <c r="B542" s="1">
        <v>42671</v>
      </c>
      <c r="C542">
        <v>84</v>
      </c>
      <c r="D542">
        <v>41</v>
      </c>
      <c r="E542">
        <v>4</v>
      </c>
      <c r="F542">
        <v>45</v>
      </c>
      <c r="G542">
        <v>14</v>
      </c>
      <c r="H542">
        <v>37</v>
      </c>
      <c r="I542">
        <v>84</v>
      </c>
    </row>
    <row r="543" spans="1:9" x14ac:dyDescent="0.3">
      <c r="A543">
        <v>542</v>
      </c>
      <c r="B543" s="1">
        <v>42672</v>
      </c>
      <c r="C543">
        <v>92</v>
      </c>
      <c r="D543">
        <v>26</v>
      </c>
      <c r="E543">
        <v>2</v>
      </c>
      <c r="F543">
        <v>34</v>
      </c>
      <c r="G543">
        <v>14</v>
      </c>
      <c r="H543">
        <v>21</v>
      </c>
      <c r="I543">
        <v>92</v>
      </c>
    </row>
    <row r="544" spans="1:9" x14ac:dyDescent="0.3">
      <c r="A544">
        <v>543</v>
      </c>
      <c r="B544" s="1">
        <v>42673</v>
      </c>
      <c r="C544">
        <v>74</v>
      </c>
      <c r="D544">
        <v>31</v>
      </c>
      <c r="E544">
        <v>1</v>
      </c>
      <c r="F544">
        <v>33</v>
      </c>
      <c r="G544">
        <v>13</v>
      </c>
      <c r="H544">
        <v>28</v>
      </c>
      <c r="I544">
        <v>74</v>
      </c>
    </row>
    <row r="545" spans="1:9" x14ac:dyDescent="0.3">
      <c r="A545">
        <v>544</v>
      </c>
      <c r="B545" s="1">
        <v>42674</v>
      </c>
      <c r="C545">
        <v>83</v>
      </c>
      <c r="D545">
        <v>23</v>
      </c>
      <c r="E545">
        <v>1</v>
      </c>
      <c r="F545">
        <v>31</v>
      </c>
      <c r="G545">
        <v>14</v>
      </c>
      <c r="H545">
        <v>24</v>
      </c>
      <c r="I545">
        <v>83</v>
      </c>
    </row>
    <row r="546" spans="1:9" x14ac:dyDescent="0.3">
      <c r="A546">
        <v>545</v>
      </c>
      <c r="B546" s="1">
        <v>42675</v>
      </c>
      <c r="C546">
        <v>65</v>
      </c>
      <c r="D546">
        <v>31</v>
      </c>
      <c r="E546">
        <v>1</v>
      </c>
      <c r="F546">
        <v>33</v>
      </c>
      <c r="G546">
        <v>17</v>
      </c>
      <c r="H546">
        <v>28</v>
      </c>
      <c r="I546">
        <v>65</v>
      </c>
    </row>
    <row r="547" spans="1:9" x14ac:dyDescent="0.3">
      <c r="A547">
        <v>546</v>
      </c>
      <c r="B547" s="1">
        <v>42676</v>
      </c>
      <c r="C547">
        <v>80</v>
      </c>
      <c r="D547">
        <v>37</v>
      </c>
      <c r="E547">
        <v>2</v>
      </c>
      <c r="F547">
        <v>52</v>
      </c>
      <c r="G547">
        <v>15</v>
      </c>
      <c r="H547">
        <v>47</v>
      </c>
      <c r="I547">
        <v>80</v>
      </c>
    </row>
    <row r="548" spans="1:9" x14ac:dyDescent="0.3">
      <c r="A548">
        <v>547</v>
      </c>
      <c r="B548" s="1">
        <v>42677</v>
      </c>
      <c r="C548">
        <v>84</v>
      </c>
      <c r="D548">
        <v>71</v>
      </c>
      <c r="E548">
        <v>1</v>
      </c>
      <c r="F548">
        <v>46</v>
      </c>
      <c r="G548">
        <v>15</v>
      </c>
      <c r="H548">
        <v>36</v>
      </c>
      <c r="I548">
        <v>84</v>
      </c>
    </row>
    <row r="549" spans="1:9" x14ac:dyDescent="0.3">
      <c r="A549">
        <v>548</v>
      </c>
      <c r="B549" s="1">
        <v>42678</v>
      </c>
      <c r="C549">
        <v>163</v>
      </c>
      <c r="D549">
        <v>58</v>
      </c>
      <c r="E549">
        <v>2</v>
      </c>
      <c r="F549">
        <v>63</v>
      </c>
      <c r="G549">
        <v>14</v>
      </c>
      <c r="H549">
        <v>50</v>
      </c>
      <c r="I549">
        <v>163</v>
      </c>
    </row>
    <row r="550" spans="1:9" x14ac:dyDescent="0.3">
      <c r="A550">
        <v>549</v>
      </c>
      <c r="B550" s="1">
        <v>42679</v>
      </c>
      <c r="C550">
        <v>121</v>
      </c>
      <c r="D550">
        <v>59</v>
      </c>
      <c r="E550">
        <v>2</v>
      </c>
      <c r="F550">
        <v>57</v>
      </c>
      <c r="G550">
        <v>15</v>
      </c>
      <c r="H550">
        <v>54</v>
      </c>
      <c r="I550">
        <v>121</v>
      </c>
    </row>
    <row r="551" spans="1:9" x14ac:dyDescent="0.3">
      <c r="A551">
        <v>550</v>
      </c>
      <c r="B551" s="1">
        <v>42680</v>
      </c>
      <c r="C551">
        <v>135</v>
      </c>
      <c r="D551">
        <v>61</v>
      </c>
      <c r="E551">
        <v>2</v>
      </c>
      <c r="F551">
        <v>48</v>
      </c>
      <c r="G551">
        <v>15</v>
      </c>
      <c r="H551">
        <v>65</v>
      </c>
      <c r="I551">
        <v>135</v>
      </c>
    </row>
    <row r="552" spans="1:9" x14ac:dyDescent="0.3">
      <c r="A552">
        <v>551</v>
      </c>
      <c r="B552" s="1">
        <v>42681</v>
      </c>
      <c r="C552">
        <v>139</v>
      </c>
      <c r="D552">
        <v>29</v>
      </c>
      <c r="E552">
        <v>16</v>
      </c>
      <c r="F552">
        <v>17</v>
      </c>
      <c r="G552">
        <v>10</v>
      </c>
      <c r="H552">
        <v>33</v>
      </c>
      <c r="I552">
        <v>139</v>
      </c>
    </row>
    <row r="553" spans="1:9" x14ac:dyDescent="0.3">
      <c r="A553">
        <v>552</v>
      </c>
      <c r="B553" s="1">
        <v>42682</v>
      </c>
      <c r="C553">
        <v>78</v>
      </c>
      <c r="D553">
        <v>10</v>
      </c>
      <c r="E553">
        <v>17</v>
      </c>
      <c r="F553">
        <v>5</v>
      </c>
      <c r="G553">
        <v>9</v>
      </c>
      <c r="H553">
        <v>19</v>
      </c>
      <c r="I553">
        <v>78</v>
      </c>
    </row>
    <row r="554" spans="1:9" x14ac:dyDescent="0.3">
      <c r="A554">
        <v>553</v>
      </c>
      <c r="B554" s="1">
        <v>42683</v>
      </c>
      <c r="C554">
        <v>37</v>
      </c>
      <c r="D554">
        <v>21</v>
      </c>
      <c r="E554">
        <v>19</v>
      </c>
      <c r="F554">
        <v>6</v>
      </c>
      <c r="G554">
        <v>9</v>
      </c>
      <c r="H554">
        <v>22</v>
      </c>
      <c r="I554">
        <v>37</v>
      </c>
    </row>
    <row r="555" spans="1:9" x14ac:dyDescent="0.3">
      <c r="A555">
        <v>554</v>
      </c>
      <c r="B555" s="1">
        <v>42684</v>
      </c>
      <c r="C555">
        <v>61</v>
      </c>
      <c r="D555">
        <v>42</v>
      </c>
      <c r="E555">
        <v>28</v>
      </c>
      <c r="F555">
        <v>14</v>
      </c>
      <c r="G555">
        <v>10</v>
      </c>
      <c r="H555">
        <v>35</v>
      </c>
      <c r="I555">
        <v>61</v>
      </c>
    </row>
    <row r="556" spans="1:9" x14ac:dyDescent="0.3">
      <c r="A556">
        <v>555</v>
      </c>
      <c r="B556" s="1">
        <v>42685</v>
      </c>
      <c r="C556">
        <v>99</v>
      </c>
      <c r="D556">
        <v>68</v>
      </c>
      <c r="E556">
        <v>45</v>
      </c>
      <c r="F556">
        <v>13</v>
      </c>
      <c r="G556">
        <v>13</v>
      </c>
      <c r="H556">
        <v>58</v>
      </c>
      <c r="I556">
        <v>99</v>
      </c>
    </row>
    <row r="557" spans="1:9" x14ac:dyDescent="0.3">
      <c r="A557">
        <v>556</v>
      </c>
      <c r="B557" s="1">
        <v>42686</v>
      </c>
      <c r="C557">
        <v>154</v>
      </c>
      <c r="D557">
        <v>56</v>
      </c>
      <c r="E557">
        <v>44</v>
      </c>
      <c r="F557">
        <v>9</v>
      </c>
      <c r="G557">
        <v>10</v>
      </c>
      <c r="H557">
        <v>42</v>
      </c>
      <c r="I557">
        <v>154</v>
      </c>
    </row>
    <row r="558" spans="1:9" x14ac:dyDescent="0.3">
      <c r="A558">
        <v>557</v>
      </c>
      <c r="B558" s="1">
        <v>42687</v>
      </c>
      <c r="C558">
        <v>130</v>
      </c>
      <c r="D558">
        <v>30</v>
      </c>
      <c r="E558">
        <v>20</v>
      </c>
      <c r="F558">
        <v>5</v>
      </c>
      <c r="G558">
        <v>9</v>
      </c>
      <c r="H558">
        <v>40</v>
      </c>
      <c r="I558">
        <v>130</v>
      </c>
    </row>
    <row r="559" spans="1:9" x14ac:dyDescent="0.3">
      <c r="A559">
        <v>558</v>
      </c>
      <c r="B559" s="1">
        <v>42688</v>
      </c>
      <c r="C559">
        <v>75</v>
      </c>
      <c r="D559">
        <v>35</v>
      </c>
      <c r="E559">
        <v>23</v>
      </c>
      <c r="F559">
        <v>6</v>
      </c>
      <c r="G559">
        <v>10</v>
      </c>
      <c r="H559">
        <v>47</v>
      </c>
      <c r="I559">
        <v>75</v>
      </c>
    </row>
    <row r="560" spans="1:9" x14ac:dyDescent="0.3">
      <c r="A560">
        <v>559</v>
      </c>
      <c r="B560" s="1">
        <v>42689</v>
      </c>
      <c r="C560">
        <v>75</v>
      </c>
      <c r="D560">
        <v>39</v>
      </c>
      <c r="E560">
        <v>25</v>
      </c>
      <c r="F560">
        <v>6</v>
      </c>
      <c r="G560">
        <v>10</v>
      </c>
      <c r="H560">
        <v>54</v>
      </c>
      <c r="I560">
        <v>75</v>
      </c>
    </row>
    <row r="561" spans="1:9" x14ac:dyDescent="0.3">
      <c r="A561">
        <v>560</v>
      </c>
      <c r="B561" s="1">
        <v>42690</v>
      </c>
      <c r="C561">
        <v>87</v>
      </c>
      <c r="D561">
        <v>44</v>
      </c>
      <c r="E561">
        <v>29</v>
      </c>
      <c r="F561">
        <v>10</v>
      </c>
      <c r="G561">
        <v>15</v>
      </c>
      <c r="H561">
        <v>54</v>
      </c>
      <c r="I561">
        <v>87</v>
      </c>
    </row>
    <row r="562" spans="1:9" x14ac:dyDescent="0.3">
      <c r="A562">
        <v>561</v>
      </c>
      <c r="B562" s="1">
        <v>42691</v>
      </c>
      <c r="C562">
        <v>96</v>
      </c>
      <c r="D562">
        <v>51</v>
      </c>
      <c r="E562">
        <v>33</v>
      </c>
      <c r="F562">
        <v>8</v>
      </c>
      <c r="G562">
        <v>12</v>
      </c>
      <c r="H562">
        <v>57</v>
      </c>
      <c r="I562">
        <v>96</v>
      </c>
    </row>
    <row r="563" spans="1:9" x14ac:dyDescent="0.3">
      <c r="A563">
        <v>562</v>
      </c>
      <c r="B563" s="1">
        <v>42692</v>
      </c>
      <c r="C563">
        <v>114</v>
      </c>
      <c r="D563">
        <v>52</v>
      </c>
      <c r="E563">
        <v>53</v>
      </c>
      <c r="F563">
        <v>13</v>
      </c>
      <c r="G563">
        <v>13</v>
      </c>
      <c r="H563">
        <v>49</v>
      </c>
      <c r="I563">
        <v>114</v>
      </c>
    </row>
    <row r="564" spans="1:9" x14ac:dyDescent="0.3">
      <c r="A564">
        <v>563</v>
      </c>
      <c r="B564" s="1">
        <v>42693</v>
      </c>
      <c r="C564">
        <v>123</v>
      </c>
      <c r="D564">
        <v>44</v>
      </c>
      <c r="E564">
        <v>41</v>
      </c>
      <c r="F564">
        <v>10</v>
      </c>
      <c r="G564">
        <v>12</v>
      </c>
      <c r="H564">
        <v>37</v>
      </c>
      <c r="I564">
        <v>123</v>
      </c>
    </row>
    <row r="565" spans="1:9" x14ac:dyDescent="0.3">
      <c r="A565">
        <v>564</v>
      </c>
      <c r="B565" s="1">
        <v>42694</v>
      </c>
      <c r="C565">
        <v>109</v>
      </c>
      <c r="D565">
        <v>42</v>
      </c>
      <c r="E565">
        <v>44</v>
      </c>
      <c r="F565">
        <v>13</v>
      </c>
      <c r="G565">
        <v>12</v>
      </c>
      <c r="H565">
        <v>59</v>
      </c>
      <c r="I565">
        <v>109</v>
      </c>
    </row>
    <row r="566" spans="1:9" x14ac:dyDescent="0.3">
      <c r="A566">
        <v>565</v>
      </c>
      <c r="B566" s="1">
        <v>42695</v>
      </c>
      <c r="C566">
        <v>98</v>
      </c>
      <c r="D566">
        <v>36</v>
      </c>
      <c r="E566">
        <v>36</v>
      </c>
      <c r="F566">
        <v>7</v>
      </c>
      <c r="G566">
        <v>12</v>
      </c>
      <c r="H566">
        <v>57</v>
      </c>
      <c r="I566">
        <v>98</v>
      </c>
    </row>
    <row r="567" spans="1:9" x14ac:dyDescent="0.3">
      <c r="A567">
        <v>566</v>
      </c>
      <c r="B567" s="1">
        <v>42696</v>
      </c>
      <c r="C567">
        <v>87</v>
      </c>
      <c r="D567">
        <v>27</v>
      </c>
      <c r="E567">
        <v>33</v>
      </c>
      <c r="F567">
        <v>8</v>
      </c>
      <c r="G567">
        <v>13</v>
      </c>
      <c r="H567">
        <v>46</v>
      </c>
      <c r="I567">
        <v>87</v>
      </c>
    </row>
    <row r="568" spans="1:9" x14ac:dyDescent="0.3">
      <c r="A568">
        <v>567</v>
      </c>
      <c r="B568" s="1">
        <v>42697</v>
      </c>
      <c r="C568">
        <v>70</v>
      </c>
      <c r="D568">
        <v>26</v>
      </c>
      <c r="E568">
        <v>23</v>
      </c>
      <c r="F568">
        <v>5</v>
      </c>
      <c r="G568">
        <v>12</v>
      </c>
      <c r="H568">
        <v>24</v>
      </c>
      <c r="I568">
        <v>70</v>
      </c>
    </row>
    <row r="569" spans="1:9" x14ac:dyDescent="0.3">
      <c r="A569">
        <v>568</v>
      </c>
      <c r="B569" s="1">
        <v>42698</v>
      </c>
      <c r="C569">
        <v>72</v>
      </c>
      <c r="D569">
        <v>35</v>
      </c>
      <c r="E569">
        <v>23</v>
      </c>
      <c r="F569">
        <v>8</v>
      </c>
      <c r="G569">
        <v>13</v>
      </c>
      <c r="H569">
        <v>29</v>
      </c>
      <c r="I569">
        <v>72</v>
      </c>
    </row>
    <row r="570" spans="1:9" x14ac:dyDescent="0.3">
      <c r="A570">
        <v>569</v>
      </c>
      <c r="B570" s="1">
        <v>42699</v>
      </c>
      <c r="C570">
        <v>95</v>
      </c>
      <c r="D570">
        <v>25</v>
      </c>
      <c r="E570">
        <v>16</v>
      </c>
      <c r="F570">
        <v>6</v>
      </c>
      <c r="G570">
        <v>12</v>
      </c>
      <c r="H570">
        <v>20</v>
      </c>
      <c r="I570">
        <v>95</v>
      </c>
    </row>
    <row r="571" spans="1:9" x14ac:dyDescent="0.3">
      <c r="A571">
        <v>570</v>
      </c>
      <c r="B571" s="1">
        <v>42700</v>
      </c>
      <c r="C571">
        <v>63</v>
      </c>
      <c r="D571">
        <v>39</v>
      </c>
      <c r="E571">
        <v>35</v>
      </c>
      <c r="F571">
        <v>14</v>
      </c>
      <c r="G571">
        <v>14</v>
      </c>
      <c r="H571">
        <v>27</v>
      </c>
      <c r="I571">
        <v>63</v>
      </c>
    </row>
    <row r="572" spans="1:9" x14ac:dyDescent="0.3">
      <c r="A572">
        <v>571</v>
      </c>
      <c r="B572" s="1">
        <v>42701</v>
      </c>
      <c r="C572">
        <v>96</v>
      </c>
      <c r="D572">
        <v>51</v>
      </c>
      <c r="E572">
        <v>41</v>
      </c>
      <c r="F572">
        <v>19</v>
      </c>
      <c r="G572">
        <v>21</v>
      </c>
      <c r="H572">
        <v>38</v>
      </c>
      <c r="I572">
        <v>96</v>
      </c>
    </row>
    <row r="573" spans="1:9" x14ac:dyDescent="0.3">
      <c r="A573">
        <v>572</v>
      </c>
      <c r="B573" s="1">
        <v>42702</v>
      </c>
      <c r="C573">
        <v>120</v>
      </c>
      <c r="D573">
        <v>48</v>
      </c>
      <c r="E573">
        <v>21</v>
      </c>
      <c r="F573">
        <v>17</v>
      </c>
      <c r="G573">
        <v>17</v>
      </c>
      <c r="H573">
        <v>44</v>
      </c>
      <c r="I573">
        <v>120</v>
      </c>
    </row>
    <row r="574" spans="1:9" x14ac:dyDescent="0.3">
      <c r="A574">
        <v>573</v>
      </c>
      <c r="B574" s="1">
        <v>42703</v>
      </c>
      <c r="C574">
        <v>115</v>
      </c>
      <c r="D574">
        <v>39</v>
      </c>
      <c r="E574">
        <v>30</v>
      </c>
      <c r="F574">
        <v>13</v>
      </c>
      <c r="G574">
        <v>15</v>
      </c>
      <c r="H574">
        <v>25</v>
      </c>
      <c r="I574">
        <v>115</v>
      </c>
    </row>
    <row r="575" spans="1:9" x14ac:dyDescent="0.3">
      <c r="A575">
        <v>574</v>
      </c>
      <c r="B575" s="1">
        <v>42704</v>
      </c>
      <c r="C575">
        <v>100</v>
      </c>
      <c r="D575">
        <v>35</v>
      </c>
      <c r="E575">
        <v>35</v>
      </c>
      <c r="F575">
        <v>13</v>
      </c>
      <c r="G575">
        <v>14</v>
      </c>
      <c r="H575">
        <v>32</v>
      </c>
      <c r="I575">
        <v>100</v>
      </c>
    </row>
    <row r="576" spans="1:9" x14ac:dyDescent="0.3">
      <c r="A576">
        <v>575</v>
      </c>
      <c r="B576" s="1">
        <v>42705</v>
      </c>
      <c r="C576">
        <v>90</v>
      </c>
      <c r="D576">
        <v>40</v>
      </c>
      <c r="E576">
        <v>19</v>
      </c>
      <c r="F576">
        <v>24</v>
      </c>
      <c r="G576">
        <v>16</v>
      </c>
      <c r="H576">
        <v>14</v>
      </c>
      <c r="I576">
        <v>90</v>
      </c>
    </row>
    <row r="577" spans="1:9" x14ac:dyDescent="0.3">
      <c r="A577">
        <v>576</v>
      </c>
      <c r="B577" s="1">
        <v>42707</v>
      </c>
      <c r="C577">
        <v>78</v>
      </c>
      <c r="D577">
        <v>78</v>
      </c>
      <c r="E577">
        <v>40</v>
      </c>
      <c r="F577">
        <v>18</v>
      </c>
      <c r="G577">
        <v>15</v>
      </c>
      <c r="H577">
        <v>102</v>
      </c>
      <c r="I577">
        <v>102</v>
      </c>
    </row>
    <row r="578" spans="1:9" x14ac:dyDescent="0.3">
      <c r="A578">
        <v>577</v>
      </c>
      <c r="B578" s="1">
        <v>42708</v>
      </c>
      <c r="C578">
        <v>169</v>
      </c>
      <c r="D578">
        <v>69</v>
      </c>
      <c r="E578">
        <v>67</v>
      </c>
      <c r="F578">
        <v>13</v>
      </c>
      <c r="G578">
        <v>22</v>
      </c>
      <c r="H578">
        <v>56</v>
      </c>
      <c r="I578">
        <v>169</v>
      </c>
    </row>
    <row r="579" spans="1:9" x14ac:dyDescent="0.3">
      <c r="A579">
        <v>578</v>
      </c>
      <c r="B579" s="1">
        <v>42709</v>
      </c>
      <c r="C579">
        <v>164</v>
      </c>
      <c r="D579">
        <v>45</v>
      </c>
      <c r="E579">
        <v>30</v>
      </c>
      <c r="F579">
        <v>10</v>
      </c>
      <c r="G579">
        <v>18</v>
      </c>
      <c r="H579">
        <v>35</v>
      </c>
      <c r="I579">
        <v>164</v>
      </c>
    </row>
    <row r="580" spans="1:9" x14ac:dyDescent="0.3">
      <c r="A580">
        <v>579</v>
      </c>
      <c r="B580" s="1">
        <v>42710</v>
      </c>
      <c r="C580">
        <v>143</v>
      </c>
      <c r="D580">
        <v>52</v>
      </c>
      <c r="E580">
        <v>48</v>
      </c>
      <c r="F580">
        <v>15</v>
      </c>
      <c r="G580">
        <v>23</v>
      </c>
      <c r="H580">
        <v>54</v>
      </c>
      <c r="I580">
        <v>143</v>
      </c>
    </row>
    <row r="581" spans="1:9" x14ac:dyDescent="0.3">
      <c r="A581">
        <v>580</v>
      </c>
      <c r="B581" s="1">
        <v>42711</v>
      </c>
      <c r="C581">
        <v>131</v>
      </c>
      <c r="D581">
        <v>61</v>
      </c>
      <c r="E581">
        <v>43</v>
      </c>
      <c r="F581">
        <v>15</v>
      </c>
      <c r="G581">
        <v>19</v>
      </c>
      <c r="H581">
        <v>77</v>
      </c>
      <c r="I581">
        <v>131</v>
      </c>
    </row>
    <row r="582" spans="1:9" x14ac:dyDescent="0.3">
      <c r="A582">
        <v>581</v>
      </c>
      <c r="B582" s="1">
        <v>42712</v>
      </c>
      <c r="C582">
        <v>144</v>
      </c>
      <c r="D582">
        <v>69</v>
      </c>
      <c r="E582">
        <v>79</v>
      </c>
      <c r="F582">
        <v>25</v>
      </c>
      <c r="G582">
        <v>26</v>
      </c>
      <c r="H582">
        <v>59</v>
      </c>
      <c r="I582">
        <v>144</v>
      </c>
    </row>
    <row r="583" spans="1:9" x14ac:dyDescent="0.3">
      <c r="A583">
        <v>582</v>
      </c>
      <c r="B583" s="1">
        <v>42713</v>
      </c>
      <c r="C583">
        <v>164</v>
      </c>
      <c r="D583">
        <v>62</v>
      </c>
      <c r="E583">
        <v>42</v>
      </c>
      <c r="F583">
        <v>24</v>
      </c>
      <c r="G583">
        <v>28</v>
      </c>
      <c r="H583">
        <v>58</v>
      </c>
      <c r="I583">
        <v>164</v>
      </c>
    </row>
    <row r="584" spans="1:9" x14ac:dyDescent="0.3">
      <c r="A584">
        <v>583</v>
      </c>
      <c r="B584" s="1">
        <v>42714</v>
      </c>
      <c r="C584">
        <v>152</v>
      </c>
      <c r="D584">
        <v>64</v>
      </c>
      <c r="E584">
        <v>57</v>
      </c>
      <c r="F584">
        <v>20</v>
      </c>
      <c r="G584">
        <v>19</v>
      </c>
      <c r="H584">
        <v>46</v>
      </c>
      <c r="I584">
        <v>152</v>
      </c>
    </row>
    <row r="585" spans="1:9" x14ac:dyDescent="0.3">
      <c r="A585">
        <v>584</v>
      </c>
      <c r="B585" s="1">
        <v>42715</v>
      </c>
      <c r="C585">
        <v>154</v>
      </c>
      <c r="D585">
        <v>43</v>
      </c>
      <c r="E585">
        <v>31</v>
      </c>
      <c r="F585">
        <v>10</v>
      </c>
      <c r="G585">
        <v>12</v>
      </c>
      <c r="H585">
        <v>44</v>
      </c>
      <c r="I585">
        <v>154</v>
      </c>
    </row>
    <row r="586" spans="1:9" x14ac:dyDescent="0.3">
      <c r="A586">
        <v>585</v>
      </c>
      <c r="B586" s="1">
        <v>42716</v>
      </c>
      <c r="C586">
        <v>114</v>
      </c>
      <c r="D586">
        <v>33</v>
      </c>
      <c r="E586">
        <v>30</v>
      </c>
      <c r="F586">
        <v>8</v>
      </c>
      <c r="G586">
        <v>15</v>
      </c>
      <c r="H586">
        <v>50</v>
      </c>
      <c r="I586">
        <v>114</v>
      </c>
    </row>
    <row r="587" spans="1:9" x14ac:dyDescent="0.3">
      <c r="A587">
        <v>586</v>
      </c>
      <c r="B587" s="1">
        <v>42717</v>
      </c>
      <c r="C587">
        <v>90</v>
      </c>
      <c r="D587">
        <v>31</v>
      </c>
      <c r="E587">
        <v>18</v>
      </c>
      <c r="F587">
        <v>7</v>
      </c>
      <c r="G587">
        <v>14</v>
      </c>
      <c r="H587">
        <v>31</v>
      </c>
      <c r="I587">
        <v>90</v>
      </c>
    </row>
    <row r="588" spans="1:9" x14ac:dyDescent="0.3">
      <c r="A588">
        <v>587</v>
      </c>
      <c r="B588" s="1">
        <v>42718</v>
      </c>
      <c r="C588">
        <v>91</v>
      </c>
      <c r="D588">
        <v>24</v>
      </c>
      <c r="E588">
        <v>14</v>
      </c>
      <c r="F588">
        <v>7</v>
      </c>
      <c r="G588">
        <v>10</v>
      </c>
      <c r="H588">
        <v>25</v>
      </c>
      <c r="I588">
        <v>91</v>
      </c>
    </row>
    <row r="589" spans="1:9" x14ac:dyDescent="0.3">
      <c r="A589">
        <v>588</v>
      </c>
      <c r="B589" s="1">
        <v>42719</v>
      </c>
      <c r="C589">
        <v>76</v>
      </c>
      <c r="D589">
        <v>42</v>
      </c>
      <c r="E589">
        <v>22</v>
      </c>
      <c r="F589">
        <v>10</v>
      </c>
      <c r="G589">
        <v>15</v>
      </c>
      <c r="H589">
        <v>39</v>
      </c>
      <c r="I589">
        <v>76</v>
      </c>
    </row>
    <row r="590" spans="1:9" x14ac:dyDescent="0.3">
      <c r="A590">
        <v>589</v>
      </c>
      <c r="B590" s="1">
        <v>42720</v>
      </c>
      <c r="C590">
        <v>112</v>
      </c>
      <c r="D590">
        <v>46</v>
      </c>
      <c r="E590">
        <v>25</v>
      </c>
      <c r="F590">
        <v>16</v>
      </c>
      <c r="G590">
        <v>22</v>
      </c>
      <c r="H590">
        <v>52</v>
      </c>
      <c r="I590">
        <v>112</v>
      </c>
    </row>
    <row r="591" spans="1:9" x14ac:dyDescent="0.3">
      <c r="A591">
        <v>590</v>
      </c>
      <c r="B591" s="1">
        <v>42721</v>
      </c>
      <c r="C591">
        <v>119</v>
      </c>
      <c r="D591">
        <v>60</v>
      </c>
      <c r="E591">
        <v>34</v>
      </c>
      <c r="F591">
        <v>15</v>
      </c>
      <c r="G591">
        <v>28</v>
      </c>
      <c r="H591">
        <v>56</v>
      </c>
      <c r="I591">
        <v>119</v>
      </c>
    </row>
    <row r="592" spans="1:9" x14ac:dyDescent="0.3">
      <c r="A592">
        <v>591</v>
      </c>
      <c r="B592" s="1">
        <v>42722</v>
      </c>
      <c r="C592">
        <v>156</v>
      </c>
      <c r="D592">
        <v>62</v>
      </c>
      <c r="E592">
        <v>49</v>
      </c>
      <c r="F592">
        <v>5</v>
      </c>
      <c r="G592">
        <v>20</v>
      </c>
      <c r="H592">
        <v>76</v>
      </c>
      <c r="I592">
        <v>156</v>
      </c>
    </row>
    <row r="593" spans="1:9" x14ac:dyDescent="0.3">
      <c r="A593">
        <v>592</v>
      </c>
      <c r="B593" s="1">
        <v>42723</v>
      </c>
      <c r="C593">
        <v>147</v>
      </c>
      <c r="D593">
        <v>28</v>
      </c>
      <c r="E593">
        <v>18</v>
      </c>
      <c r="F593">
        <v>2</v>
      </c>
      <c r="G593">
        <v>11</v>
      </c>
      <c r="H593">
        <v>44</v>
      </c>
      <c r="I593">
        <v>147</v>
      </c>
    </row>
    <row r="594" spans="1:9" x14ac:dyDescent="0.3">
      <c r="A594">
        <v>593</v>
      </c>
      <c r="B594" s="1">
        <v>42724</v>
      </c>
      <c r="C594">
        <v>81</v>
      </c>
      <c r="D594">
        <v>31</v>
      </c>
      <c r="E594">
        <v>19</v>
      </c>
      <c r="F594">
        <v>3</v>
      </c>
      <c r="G594">
        <v>14</v>
      </c>
      <c r="H594">
        <v>52</v>
      </c>
      <c r="I594">
        <v>81</v>
      </c>
    </row>
    <row r="595" spans="1:9" x14ac:dyDescent="0.3">
      <c r="A595">
        <v>594</v>
      </c>
      <c r="B595" s="1">
        <v>42725</v>
      </c>
      <c r="C595">
        <v>85</v>
      </c>
      <c r="D595">
        <v>25</v>
      </c>
      <c r="E595">
        <v>15</v>
      </c>
      <c r="F595">
        <v>4</v>
      </c>
      <c r="G595">
        <v>14</v>
      </c>
      <c r="H595">
        <v>31</v>
      </c>
      <c r="I595">
        <v>85</v>
      </c>
    </row>
    <row r="596" spans="1:9" x14ac:dyDescent="0.3">
      <c r="A596">
        <v>595</v>
      </c>
      <c r="B596" s="1">
        <v>42726</v>
      </c>
      <c r="C596">
        <v>72</v>
      </c>
      <c r="D596">
        <v>43</v>
      </c>
      <c r="E596">
        <v>27</v>
      </c>
      <c r="F596">
        <v>11</v>
      </c>
      <c r="G596">
        <v>18</v>
      </c>
      <c r="H596">
        <v>50</v>
      </c>
      <c r="I596">
        <v>72</v>
      </c>
    </row>
    <row r="597" spans="1:9" x14ac:dyDescent="0.3">
      <c r="A597">
        <v>596</v>
      </c>
      <c r="B597" s="1">
        <v>42727</v>
      </c>
      <c r="C597">
        <v>113</v>
      </c>
      <c r="D597">
        <v>29</v>
      </c>
      <c r="E597">
        <v>19</v>
      </c>
      <c r="F597">
        <v>6</v>
      </c>
      <c r="G597">
        <v>15</v>
      </c>
      <c r="H597">
        <v>53</v>
      </c>
      <c r="I597">
        <v>113</v>
      </c>
    </row>
    <row r="598" spans="1:9" x14ac:dyDescent="0.3">
      <c r="A598">
        <v>597</v>
      </c>
      <c r="B598" s="1">
        <v>42728</v>
      </c>
      <c r="C598">
        <v>82</v>
      </c>
      <c r="D598">
        <v>13</v>
      </c>
      <c r="E598">
        <v>15</v>
      </c>
      <c r="F598">
        <v>3</v>
      </c>
      <c r="G598">
        <v>12</v>
      </c>
      <c r="H598">
        <v>38</v>
      </c>
      <c r="I598">
        <v>82</v>
      </c>
    </row>
    <row r="599" spans="1:9" x14ac:dyDescent="0.3">
      <c r="A599">
        <v>598</v>
      </c>
      <c r="B599" s="1">
        <v>42729</v>
      </c>
      <c r="C599">
        <v>42</v>
      </c>
      <c r="D599">
        <v>10</v>
      </c>
      <c r="E599">
        <v>14</v>
      </c>
      <c r="F599">
        <v>4</v>
      </c>
      <c r="G599">
        <v>13</v>
      </c>
      <c r="H599">
        <v>48</v>
      </c>
      <c r="I599">
        <v>48</v>
      </c>
    </row>
    <row r="600" spans="1:9" x14ac:dyDescent="0.3">
      <c r="A600">
        <v>599</v>
      </c>
      <c r="B600" s="1">
        <v>42730</v>
      </c>
      <c r="C600">
        <v>31</v>
      </c>
      <c r="D600">
        <v>3</v>
      </c>
      <c r="E600">
        <v>11</v>
      </c>
      <c r="F600">
        <v>8</v>
      </c>
      <c r="G600">
        <v>12</v>
      </c>
      <c r="H600">
        <v>25</v>
      </c>
      <c r="I600">
        <v>31</v>
      </c>
    </row>
    <row r="601" spans="1:9" x14ac:dyDescent="0.3">
      <c r="A601">
        <v>600</v>
      </c>
      <c r="B601" s="1">
        <v>42731</v>
      </c>
      <c r="C601">
        <v>8</v>
      </c>
      <c r="D601">
        <v>25</v>
      </c>
      <c r="E601">
        <v>25</v>
      </c>
      <c r="F601">
        <v>12</v>
      </c>
      <c r="G601">
        <v>16</v>
      </c>
      <c r="H601">
        <v>50</v>
      </c>
      <c r="I601">
        <v>50</v>
      </c>
    </row>
    <row r="602" spans="1:9" x14ac:dyDescent="0.3">
      <c r="A602">
        <v>601</v>
      </c>
      <c r="B602" s="1">
        <v>42732</v>
      </c>
      <c r="C602">
        <v>62</v>
      </c>
      <c r="D602">
        <v>57</v>
      </c>
      <c r="E602">
        <v>28</v>
      </c>
      <c r="F602">
        <v>13</v>
      </c>
      <c r="G602">
        <v>24</v>
      </c>
      <c r="H602">
        <v>53</v>
      </c>
      <c r="I602">
        <v>62</v>
      </c>
    </row>
    <row r="603" spans="1:9" x14ac:dyDescent="0.3">
      <c r="A603">
        <v>602</v>
      </c>
      <c r="B603" s="1">
        <v>42733</v>
      </c>
      <c r="C603">
        <v>139</v>
      </c>
      <c r="D603">
        <v>58</v>
      </c>
      <c r="E603">
        <v>29</v>
      </c>
      <c r="F603">
        <v>15</v>
      </c>
      <c r="G603">
        <v>22</v>
      </c>
      <c r="H603">
        <v>61</v>
      </c>
      <c r="I603">
        <v>139</v>
      </c>
    </row>
    <row r="604" spans="1:9" x14ac:dyDescent="0.3">
      <c r="A604">
        <v>603</v>
      </c>
      <c r="B604" s="1">
        <v>42734</v>
      </c>
      <c r="C604">
        <v>143</v>
      </c>
      <c r="D604">
        <v>75</v>
      </c>
      <c r="E604">
        <v>38</v>
      </c>
      <c r="F604">
        <v>17</v>
      </c>
      <c r="G604">
        <v>23</v>
      </c>
      <c r="H604">
        <v>58</v>
      </c>
      <c r="I604">
        <v>143</v>
      </c>
    </row>
    <row r="605" spans="1:9" x14ac:dyDescent="0.3">
      <c r="A605">
        <v>604</v>
      </c>
      <c r="B605" s="1">
        <v>42735</v>
      </c>
      <c r="C605">
        <v>171</v>
      </c>
      <c r="D605">
        <v>40</v>
      </c>
      <c r="E605">
        <v>19</v>
      </c>
      <c r="F605">
        <v>24</v>
      </c>
      <c r="G605">
        <v>16</v>
      </c>
      <c r="H605">
        <v>14</v>
      </c>
      <c r="I605">
        <v>171</v>
      </c>
    </row>
    <row r="606" spans="1:9" x14ac:dyDescent="0.3">
      <c r="A606">
        <v>605</v>
      </c>
      <c r="B606" s="1">
        <v>42736</v>
      </c>
      <c r="C606">
        <v>95</v>
      </c>
      <c r="D606">
        <v>60</v>
      </c>
      <c r="E606">
        <v>23</v>
      </c>
      <c r="F606">
        <v>6</v>
      </c>
      <c r="G606">
        <v>12</v>
      </c>
      <c r="H606">
        <v>70</v>
      </c>
      <c r="I606">
        <v>95</v>
      </c>
    </row>
    <row r="607" spans="1:9" x14ac:dyDescent="0.3">
      <c r="A607">
        <v>606</v>
      </c>
      <c r="B607" s="1">
        <v>42737</v>
      </c>
      <c r="C607">
        <v>158</v>
      </c>
      <c r="D607">
        <v>61</v>
      </c>
      <c r="E607">
        <v>36</v>
      </c>
      <c r="F607">
        <v>11</v>
      </c>
      <c r="G607">
        <v>17</v>
      </c>
      <c r="H607">
        <v>69</v>
      </c>
      <c r="I607">
        <v>158</v>
      </c>
    </row>
    <row r="608" spans="1:9" x14ac:dyDescent="0.3">
      <c r="A608">
        <v>607</v>
      </c>
      <c r="B608" s="1">
        <v>42738</v>
      </c>
      <c r="C608">
        <v>159</v>
      </c>
      <c r="D608">
        <v>42</v>
      </c>
      <c r="E608">
        <v>20</v>
      </c>
      <c r="F608">
        <v>8</v>
      </c>
      <c r="G608">
        <v>18</v>
      </c>
      <c r="H608">
        <v>66</v>
      </c>
      <c r="I608">
        <v>159</v>
      </c>
    </row>
    <row r="609" spans="1:9" x14ac:dyDescent="0.3">
      <c r="A609">
        <v>608</v>
      </c>
      <c r="B609" s="1">
        <v>42739</v>
      </c>
      <c r="C609">
        <v>115</v>
      </c>
      <c r="D609">
        <v>26</v>
      </c>
      <c r="E609">
        <v>9</v>
      </c>
      <c r="F609">
        <v>6</v>
      </c>
      <c r="G609">
        <v>12</v>
      </c>
      <c r="H609">
        <v>28</v>
      </c>
      <c r="I609">
        <v>115</v>
      </c>
    </row>
    <row r="610" spans="1:9" x14ac:dyDescent="0.3">
      <c r="A610">
        <v>609</v>
      </c>
      <c r="B610" s="1">
        <v>42740</v>
      </c>
      <c r="C610">
        <v>80</v>
      </c>
      <c r="D610">
        <v>35</v>
      </c>
      <c r="E610">
        <v>15</v>
      </c>
      <c r="F610">
        <v>7</v>
      </c>
      <c r="G610">
        <v>12</v>
      </c>
      <c r="H610">
        <v>48</v>
      </c>
      <c r="I610">
        <v>80</v>
      </c>
    </row>
    <row r="611" spans="1:9" x14ac:dyDescent="0.3">
      <c r="A611">
        <v>610</v>
      </c>
      <c r="B611" s="1">
        <v>42741</v>
      </c>
      <c r="C611">
        <v>102</v>
      </c>
      <c r="D611">
        <v>37</v>
      </c>
      <c r="E611">
        <v>20</v>
      </c>
      <c r="F611">
        <v>9</v>
      </c>
      <c r="G611">
        <v>12</v>
      </c>
      <c r="H611">
        <v>40</v>
      </c>
      <c r="I611">
        <v>102</v>
      </c>
    </row>
    <row r="612" spans="1:9" x14ac:dyDescent="0.3">
      <c r="A612">
        <v>611</v>
      </c>
      <c r="B612" s="1">
        <v>42742</v>
      </c>
      <c r="C612">
        <v>104</v>
      </c>
      <c r="D612">
        <v>35</v>
      </c>
      <c r="E612">
        <v>15</v>
      </c>
      <c r="F612">
        <v>7</v>
      </c>
      <c r="G612">
        <v>14</v>
      </c>
      <c r="H612">
        <v>44</v>
      </c>
      <c r="I612">
        <v>104</v>
      </c>
    </row>
    <row r="613" spans="1:9" x14ac:dyDescent="0.3">
      <c r="A613">
        <v>612</v>
      </c>
      <c r="B613" s="1">
        <v>42743</v>
      </c>
      <c r="C613">
        <v>104</v>
      </c>
      <c r="D613">
        <v>26</v>
      </c>
      <c r="E613">
        <v>15</v>
      </c>
      <c r="F613">
        <v>4</v>
      </c>
      <c r="G613">
        <v>13</v>
      </c>
      <c r="H613">
        <v>54</v>
      </c>
      <c r="I613">
        <v>104</v>
      </c>
    </row>
    <row r="614" spans="1:9" x14ac:dyDescent="0.3">
      <c r="A614">
        <v>613</v>
      </c>
      <c r="B614" s="1">
        <v>42744</v>
      </c>
      <c r="C614">
        <v>81</v>
      </c>
      <c r="D614">
        <v>35</v>
      </c>
      <c r="E614">
        <v>17</v>
      </c>
      <c r="F614">
        <v>19</v>
      </c>
      <c r="G614">
        <v>12</v>
      </c>
      <c r="H614">
        <v>85</v>
      </c>
      <c r="I614">
        <v>85</v>
      </c>
    </row>
    <row r="615" spans="1:9" x14ac:dyDescent="0.3">
      <c r="A615">
        <v>614</v>
      </c>
      <c r="B615" s="1">
        <v>42745</v>
      </c>
      <c r="C615">
        <v>106</v>
      </c>
      <c r="D615">
        <v>18</v>
      </c>
      <c r="E615">
        <v>10</v>
      </c>
      <c r="F615">
        <v>4</v>
      </c>
      <c r="G615">
        <v>10</v>
      </c>
      <c r="H615">
        <v>40</v>
      </c>
      <c r="I615">
        <v>106</v>
      </c>
    </row>
    <row r="616" spans="1:9" x14ac:dyDescent="0.3">
      <c r="A616">
        <v>615</v>
      </c>
      <c r="B616" s="1">
        <v>42746</v>
      </c>
      <c r="C616">
        <v>65</v>
      </c>
      <c r="D616">
        <v>6</v>
      </c>
      <c r="E616">
        <v>1</v>
      </c>
      <c r="F616">
        <v>5</v>
      </c>
      <c r="G616">
        <v>8</v>
      </c>
      <c r="H616">
        <v>20</v>
      </c>
      <c r="I616">
        <v>65</v>
      </c>
    </row>
    <row r="617" spans="1:9" x14ac:dyDescent="0.3">
      <c r="A617">
        <v>616</v>
      </c>
      <c r="B617" s="1">
        <v>42747</v>
      </c>
      <c r="C617">
        <v>24</v>
      </c>
      <c r="D617">
        <v>48</v>
      </c>
      <c r="E617">
        <v>13</v>
      </c>
      <c r="F617">
        <v>19</v>
      </c>
      <c r="G617">
        <v>12</v>
      </c>
      <c r="H617">
        <v>14</v>
      </c>
      <c r="I617">
        <v>48</v>
      </c>
    </row>
    <row r="618" spans="1:9" x14ac:dyDescent="0.3">
      <c r="A618">
        <v>617</v>
      </c>
      <c r="B618" s="1">
        <v>42751</v>
      </c>
      <c r="C618">
        <v>95</v>
      </c>
      <c r="D618">
        <v>31</v>
      </c>
      <c r="E618">
        <v>13</v>
      </c>
      <c r="F618">
        <v>19</v>
      </c>
      <c r="G618">
        <v>10</v>
      </c>
      <c r="H618">
        <v>16</v>
      </c>
      <c r="I618">
        <v>95</v>
      </c>
    </row>
    <row r="619" spans="1:9" x14ac:dyDescent="0.3">
      <c r="A619">
        <v>618</v>
      </c>
      <c r="B619" s="1">
        <v>42752</v>
      </c>
      <c r="C619">
        <v>84</v>
      </c>
      <c r="D619">
        <v>44</v>
      </c>
      <c r="E619">
        <v>21</v>
      </c>
      <c r="F619">
        <v>13</v>
      </c>
      <c r="G619">
        <v>11</v>
      </c>
      <c r="H619">
        <v>35</v>
      </c>
      <c r="I619">
        <v>84</v>
      </c>
    </row>
    <row r="620" spans="1:9" x14ac:dyDescent="0.3">
      <c r="A620">
        <v>619</v>
      </c>
      <c r="B620" s="1">
        <v>42753</v>
      </c>
      <c r="C620">
        <v>115</v>
      </c>
      <c r="D620">
        <v>56</v>
      </c>
      <c r="E620">
        <v>21</v>
      </c>
      <c r="F620">
        <v>5</v>
      </c>
      <c r="G620">
        <v>14</v>
      </c>
      <c r="H620">
        <v>70</v>
      </c>
      <c r="I620">
        <v>115</v>
      </c>
    </row>
    <row r="621" spans="1:9" x14ac:dyDescent="0.3">
      <c r="A621">
        <v>620</v>
      </c>
      <c r="B621" s="1">
        <v>42754</v>
      </c>
      <c r="C621">
        <v>147</v>
      </c>
      <c r="D621">
        <v>32</v>
      </c>
      <c r="E621">
        <v>9</v>
      </c>
      <c r="F621">
        <v>6</v>
      </c>
      <c r="G621">
        <v>13</v>
      </c>
      <c r="H621">
        <v>40</v>
      </c>
      <c r="I621">
        <v>147</v>
      </c>
    </row>
    <row r="622" spans="1:9" x14ac:dyDescent="0.3">
      <c r="A622">
        <v>621</v>
      </c>
      <c r="B622" s="1">
        <v>42755</v>
      </c>
      <c r="C622">
        <v>82</v>
      </c>
      <c r="D622">
        <v>40</v>
      </c>
      <c r="E622">
        <v>9</v>
      </c>
      <c r="F622">
        <v>7</v>
      </c>
      <c r="G622">
        <v>13</v>
      </c>
      <c r="H622">
        <v>27</v>
      </c>
      <c r="I622">
        <v>82</v>
      </c>
    </row>
    <row r="623" spans="1:9" x14ac:dyDescent="0.3">
      <c r="A623">
        <v>622</v>
      </c>
      <c r="B623" s="1">
        <v>42756</v>
      </c>
      <c r="C623">
        <v>114</v>
      </c>
      <c r="D623">
        <v>42</v>
      </c>
      <c r="E623">
        <v>8</v>
      </c>
      <c r="F623">
        <v>6</v>
      </c>
      <c r="G623">
        <v>15</v>
      </c>
      <c r="H623">
        <v>23</v>
      </c>
      <c r="I623">
        <v>114</v>
      </c>
    </row>
    <row r="624" spans="1:9" x14ac:dyDescent="0.3">
      <c r="A624">
        <v>623</v>
      </c>
      <c r="B624" s="1">
        <v>42757</v>
      </c>
      <c r="C624">
        <v>120</v>
      </c>
      <c r="D624">
        <v>48</v>
      </c>
      <c r="E624">
        <v>13</v>
      </c>
      <c r="F624">
        <v>19</v>
      </c>
      <c r="G624">
        <v>12</v>
      </c>
      <c r="H624">
        <v>14</v>
      </c>
      <c r="I624">
        <v>120</v>
      </c>
    </row>
    <row r="625" spans="1:9" x14ac:dyDescent="0.3">
      <c r="A625">
        <v>624</v>
      </c>
      <c r="B625" s="1">
        <v>42758</v>
      </c>
      <c r="C625">
        <v>95</v>
      </c>
      <c r="D625">
        <v>49</v>
      </c>
      <c r="E625">
        <v>19</v>
      </c>
      <c r="F625">
        <v>21</v>
      </c>
      <c r="G625">
        <v>17</v>
      </c>
      <c r="H625">
        <v>71</v>
      </c>
      <c r="I625">
        <v>95</v>
      </c>
    </row>
    <row r="626" spans="1:9" x14ac:dyDescent="0.3">
      <c r="A626">
        <v>625</v>
      </c>
      <c r="B626" s="1">
        <v>42759</v>
      </c>
      <c r="C626">
        <v>129</v>
      </c>
      <c r="D626">
        <v>52</v>
      </c>
      <c r="E626">
        <v>21</v>
      </c>
      <c r="F626">
        <v>14</v>
      </c>
      <c r="G626">
        <v>14</v>
      </c>
      <c r="H626">
        <v>51</v>
      </c>
      <c r="I626">
        <v>129</v>
      </c>
    </row>
    <row r="627" spans="1:9" x14ac:dyDescent="0.3">
      <c r="A627">
        <v>626</v>
      </c>
      <c r="B627" s="1">
        <v>42760</v>
      </c>
      <c r="C627">
        <v>141</v>
      </c>
      <c r="D627">
        <v>47</v>
      </c>
      <c r="E627">
        <v>18</v>
      </c>
      <c r="F627">
        <v>15</v>
      </c>
      <c r="G627">
        <v>14</v>
      </c>
      <c r="H627">
        <v>47</v>
      </c>
      <c r="I627">
        <v>141</v>
      </c>
    </row>
    <row r="628" spans="1:9" x14ac:dyDescent="0.3">
      <c r="A628">
        <v>627</v>
      </c>
      <c r="B628" s="1">
        <v>42761</v>
      </c>
      <c r="C628">
        <v>129</v>
      </c>
      <c r="D628">
        <v>39</v>
      </c>
      <c r="E628">
        <v>15</v>
      </c>
      <c r="F628">
        <v>10</v>
      </c>
      <c r="G628">
        <v>13</v>
      </c>
      <c r="H628">
        <v>32</v>
      </c>
      <c r="I628">
        <v>129</v>
      </c>
    </row>
    <row r="629" spans="1:9" x14ac:dyDescent="0.3">
      <c r="A629">
        <v>628</v>
      </c>
      <c r="B629" s="1">
        <v>42762</v>
      </c>
      <c r="C629">
        <v>112</v>
      </c>
      <c r="D629">
        <v>26</v>
      </c>
      <c r="E629">
        <v>13</v>
      </c>
      <c r="F629">
        <v>6</v>
      </c>
      <c r="G629">
        <v>10</v>
      </c>
      <c r="H629">
        <v>16</v>
      </c>
      <c r="I629">
        <v>112</v>
      </c>
    </row>
    <row r="630" spans="1:9" x14ac:dyDescent="0.3">
      <c r="A630">
        <v>629</v>
      </c>
      <c r="B630" s="1">
        <v>42763</v>
      </c>
      <c r="C630">
        <v>81</v>
      </c>
      <c r="D630">
        <v>17</v>
      </c>
      <c r="E630">
        <v>4</v>
      </c>
      <c r="F630">
        <v>6</v>
      </c>
      <c r="G630">
        <v>10</v>
      </c>
      <c r="H630">
        <v>20</v>
      </c>
      <c r="I630">
        <v>81</v>
      </c>
    </row>
    <row r="631" spans="1:9" x14ac:dyDescent="0.3">
      <c r="A631">
        <v>630</v>
      </c>
      <c r="B631" s="1">
        <v>42764</v>
      </c>
      <c r="C631">
        <v>62</v>
      </c>
      <c r="D631">
        <v>19</v>
      </c>
      <c r="E631">
        <v>6</v>
      </c>
      <c r="F631">
        <v>7</v>
      </c>
      <c r="G631">
        <v>12</v>
      </c>
      <c r="H631">
        <v>20</v>
      </c>
      <c r="I631">
        <v>62</v>
      </c>
    </row>
    <row r="632" spans="1:9" x14ac:dyDescent="0.3">
      <c r="A632">
        <v>631</v>
      </c>
      <c r="B632" s="1">
        <v>42765</v>
      </c>
      <c r="C632">
        <v>68</v>
      </c>
      <c r="D632">
        <v>26</v>
      </c>
      <c r="E632">
        <v>9</v>
      </c>
      <c r="F632">
        <v>9</v>
      </c>
      <c r="G632">
        <v>12</v>
      </c>
      <c r="H632">
        <v>33</v>
      </c>
      <c r="I632">
        <v>68</v>
      </c>
    </row>
    <row r="633" spans="1:9" x14ac:dyDescent="0.3">
      <c r="A633">
        <v>632</v>
      </c>
      <c r="B633" s="1">
        <v>42766</v>
      </c>
      <c r="C633">
        <v>82</v>
      </c>
      <c r="D633">
        <v>23</v>
      </c>
      <c r="E633">
        <v>6</v>
      </c>
      <c r="F633">
        <v>6</v>
      </c>
      <c r="G633">
        <v>14</v>
      </c>
      <c r="H633">
        <v>34</v>
      </c>
      <c r="I633">
        <v>82</v>
      </c>
    </row>
    <row r="634" spans="1:9" x14ac:dyDescent="0.3">
      <c r="A634">
        <v>633</v>
      </c>
      <c r="B634" s="1">
        <v>42767</v>
      </c>
      <c r="C634">
        <v>76</v>
      </c>
      <c r="D634">
        <v>26</v>
      </c>
      <c r="E634">
        <v>4</v>
      </c>
      <c r="F634">
        <v>8</v>
      </c>
      <c r="G634">
        <v>13</v>
      </c>
      <c r="H634">
        <v>39</v>
      </c>
      <c r="I634">
        <v>76</v>
      </c>
    </row>
    <row r="635" spans="1:9" x14ac:dyDescent="0.3">
      <c r="A635">
        <v>634</v>
      </c>
      <c r="B635" s="1">
        <v>42768</v>
      </c>
      <c r="C635">
        <v>80</v>
      </c>
      <c r="D635">
        <v>24</v>
      </c>
      <c r="E635">
        <v>4</v>
      </c>
      <c r="F635">
        <v>7</v>
      </c>
      <c r="G635">
        <v>14</v>
      </c>
      <c r="H635">
        <v>40</v>
      </c>
      <c r="I635">
        <v>80</v>
      </c>
    </row>
    <row r="636" spans="1:9" x14ac:dyDescent="0.3">
      <c r="A636">
        <v>635</v>
      </c>
      <c r="B636" s="1">
        <v>42769</v>
      </c>
      <c r="C636">
        <v>77</v>
      </c>
      <c r="D636">
        <v>21</v>
      </c>
      <c r="E636">
        <v>9</v>
      </c>
      <c r="F636">
        <v>7</v>
      </c>
      <c r="G636">
        <v>11</v>
      </c>
      <c r="H636">
        <v>23</v>
      </c>
      <c r="I636">
        <v>77</v>
      </c>
    </row>
    <row r="637" spans="1:9" x14ac:dyDescent="0.3">
      <c r="A637">
        <v>636</v>
      </c>
      <c r="B637" s="1">
        <v>42770</v>
      </c>
      <c r="C637">
        <v>70</v>
      </c>
      <c r="D637">
        <v>25</v>
      </c>
      <c r="E637">
        <v>5</v>
      </c>
      <c r="F637">
        <v>7</v>
      </c>
      <c r="G637">
        <v>11</v>
      </c>
      <c r="H637">
        <v>30</v>
      </c>
      <c r="I637">
        <v>70</v>
      </c>
    </row>
    <row r="638" spans="1:9" x14ac:dyDescent="0.3">
      <c r="A638">
        <v>637</v>
      </c>
      <c r="B638" s="1">
        <v>42771</v>
      </c>
      <c r="C638">
        <v>78</v>
      </c>
      <c r="D638">
        <v>22</v>
      </c>
      <c r="E638">
        <v>3</v>
      </c>
      <c r="F638">
        <v>8</v>
      </c>
      <c r="G638">
        <v>12</v>
      </c>
      <c r="H638">
        <v>37</v>
      </c>
      <c r="I638">
        <v>78</v>
      </c>
    </row>
    <row r="639" spans="1:9" x14ac:dyDescent="0.3">
      <c r="A639">
        <v>638</v>
      </c>
      <c r="B639" s="1">
        <v>42772</v>
      </c>
      <c r="C639">
        <v>71</v>
      </c>
      <c r="D639">
        <v>19</v>
      </c>
      <c r="E639">
        <v>3</v>
      </c>
      <c r="F639">
        <v>6</v>
      </c>
      <c r="G639">
        <v>12</v>
      </c>
      <c r="H639">
        <v>28</v>
      </c>
      <c r="I639">
        <v>71</v>
      </c>
    </row>
    <row r="640" spans="1:9" x14ac:dyDescent="0.3">
      <c r="A640">
        <v>639</v>
      </c>
      <c r="B640" s="1">
        <v>42773</v>
      </c>
      <c r="C640">
        <v>62</v>
      </c>
      <c r="D640">
        <v>21</v>
      </c>
      <c r="E640">
        <v>4</v>
      </c>
      <c r="F640">
        <v>6</v>
      </c>
      <c r="G640">
        <v>13</v>
      </c>
      <c r="H640">
        <v>37</v>
      </c>
      <c r="I640">
        <v>62</v>
      </c>
    </row>
    <row r="641" spans="1:9" x14ac:dyDescent="0.3">
      <c r="A641">
        <v>640</v>
      </c>
      <c r="B641" s="1">
        <v>42774</v>
      </c>
      <c r="C641">
        <v>63</v>
      </c>
      <c r="D641">
        <v>17</v>
      </c>
      <c r="E641">
        <v>3</v>
      </c>
      <c r="F641">
        <v>9</v>
      </c>
      <c r="G641">
        <v>12</v>
      </c>
      <c r="H641">
        <v>29</v>
      </c>
      <c r="I641">
        <v>63</v>
      </c>
    </row>
    <row r="642" spans="1:9" x14ac:dyDescent="0.3">
      <c r="A642">
        <v>641</v>
      </c>
      <c r="B642" s="1">
        <v>42775</v>
      </c>
      <c r="C642">
        <v>59</v>
      </c>
      <c r="D642">
        <v>123</v>
      </c>
      <c r="E642">
        <v>7</v>
      </c>
      <c r="F642">
        <v>11</v>
      </c>
      <c r="G642">
        <v>15</v>
      </c>
      <c r="H642">
        <v>18</v>
      </c>
      <c r="I642">
        <v>123</v>
      </c>
    </row>
    <row r="643" spans="1:9" x14ac:dyDescent="0.3">
      <c r="A643">
        <v>642</v>
      </c>
      <c r="B643" s="1">
        <v>42776</v>
      </c>
      <c r="C643">
        <v>98</v>
      </c>
      <c r="D643">
        <v>44</v>
      </c>
      <c r="E643">
        <v>9</v>
      </c>
      <c r="F643">
        <v>12</v>
      </c>
      <c r="G643">
        <v>15</v>
      </c>
      <c r="H643">
        <v>14</v>
      </c>
      <c r="I643">
        <v>98</v>
      </c>
    </row>
    <row r="644" spans="1:9" x14ac:dyDescent="0.3">
      <c r="A644">
        <v>643</v>
      </c>
      <c r="B644" s="1">
        <v>42777</v>
      </c>
      <c r="C644">
        <v>125</v>
      </c>
      <c r="D644">
        <v>44</v>
      </c>
      <c r="E644">
        <v>12</v>
      </c>
      <c r="F644">
        <v>14</v>
      </c>
      <c r="G644">
        <v>15</v>
      </c>
      <c r="H644">
        <v>14</v>
      </c>
      <c r="I644">
        <v>125</v>
      </c>
    </row>
    <row r="645" spans="1:9" x14ac:dyDescent="0.3">
      <c r="A645">
        <v>644</v>
      </c>
      <c r="B645" s="1">
        <v>42778</v>
      </c>
      <c r="C645">
        <v>123</v>
      </c>
      <c r="D645">
        <v>47</v>
      </c>
      <c r="E645">
        <v>13</v>
      </c>
      <c r="F645">
        <v>22</v>
      </c>
      <c r="G645">
        <v>23</v>
      </c>
      <c r="H645">
        <v>14</v>
      </c>
      <c r="I645">
        <v>123</v>
      </c>
    </row>
    <row r="646" spans="1:9" x14ac:dyDescent="0.3">
      <c r="A646">
        <v>645</v>
      </c>
      <c r="B646" s="1">
        <v>42779</v>
      </c>
      <c r="C646">
        <v>128</v>
      </c>
      <c r="D646">
        <v>50</v>
      </c>
      <c r="E646">
        <v>14</v>
      </c>
      <c r="F646">
        <v>14</v>
      </c>
      <c r="G646">
        <v>14</v>
      </c>
      <c r="H646">
        <v>14</v>
      </c>
      <c r="I646">
        <v>128</v>
      </c>
    </row>
    <row r="647" spans="1:9" x14ac:dyDescent="0.3">
      <c r="A647">
        <v>646</v>
      </c>
      <c r="B647" s="1">
        <v>42780</v>
      </c>
      <c r="C647">
        <v>140</v>
      </c>
      <c r="D647">
        <v>41</v>
      </c>
      <c r="E647">
        <v>12</v>
      </c>
      <c r="F647">
        <v>16</v>
      </c>
      <c r="G647">
        <v>19</v>
      </c>
      <c r="H647">
        <v>14</v>
      </c>
      <c r="I647">
        <v>140</v>
      </c>
    </row>
    <row r="648" spans="1:9" x14ac:dyDescent="0.3">
      <c r="A648">
        <v>647</v>
      </c>
      <c r="B648" s="1">
        <v>42781</v>
      </c>
      <c r="C648">
        <v>113</v>
      </c>
      <c r="D648">
        <v>23</v>
      </c>
      <c r="E648">
        <v>3</v>
      </c>
      <c r="F648">
        <v>11</v>
      </c>
      <c r="G648">
        <v>13</v>
      </c>
      <c r="H648">
        <v>14</v>
      </c>
      <c r="I648">
        <v>113</v>
      </c>
    </row>
    <row r="649" spans="1:9" x14ac:dyDescent="0.3">
      <c r="A649">
        <v>648</v>
      </c>
      <c r="B649" s="1">
        <v>42782</v>
      </c>
      <c r="C649">
        <v>74</v>
      </c>
      <c r="D649">
        <v>48</v>
      </c>
      <c r="E649">
        <v>13</v>
      </c>
      <c r="F649">
        <v>19</v>
      </c>
      <c r="G649">
        <v>12</v>
      </c>
      <c r="H649">
        <v>14</v>
      </c>
      <c r="I649">
        <v>74</v>
      </c>
    </row>
    <row r="650" spans="1:9" x14ac:dyDescent="0.3">
      <c r="A650">
        <v>649</v>
      </c>
      <c r="B650" s="1">
        <v>42785</v>
      </c>
      <c r="C650">
        <v>95</v>
      </c>
      <c r="D650">
        <v>14</v>
      </c>
      <c r="E650">
        <v>2</v>
      </c>
      <c r="F650">
        <v>6</v>
      </c>
      <c r="G650">
        <v>11</v>
      </c>
      <c r="H650">
        <v>14</v>
      </c>
      <c r="I650">
        <v>95</v>
      </c>
    </row>
    <row r="651" spans="1:9" x14ac:dyDescent="0.3">
      <c r="A651">
        <v>650</v>
      </c>
      <c r="B651" s="1">
        <v>42786</v>
      </c>
      <c r="C651">
        <v>45</v>
      </c>
      <c r="D651">
        <v>10</v>
      </c>
      <c r="E651">
        <v>10</v>
      </c>
      <c r="F651">
        <v>5</v>
      </c>
      <c r="G651">
        <v>12</v>
      </c>
      <c r="H651">
        <v>14</v>
      </c>
      <c r="I651">
        <v>45</v>
      </c>
    </row>
    <row r="652" spans="1:9" x14ac:dyDescent="0.3">
      <c r="A652">
        <v>651</v>
      </c>
      <c r="B652" s="1">
        <v>42787</v>
      </c>
      <c r="C652">
        <v>39</v>
      </c>
      <c r="D652">
        <v>10</v>
      </c>
      <c r="E652">
        <v>13</v>
      </c>
      <c r="F652">
        <v>3</v>
      </c>
      <c r="G652">
        <v>11</v>
      </c>
      <c r="H652">
        <v>14</v>
      </c>
      <c r="I652">
        <v>39</v>
      </c>
    </row>
    <row r="653" spans="1:9" x14ac:dyDescent="0.3">
      <c r="A653">
        <v>652</v>
      </c>
      <c r="B653" s="1">
        <v>42788</v>
      </c>
      <c r="C653">
        <v>39</v>
      </c>
      <c r="D653">
        <v>14</v>
      </c>
      <c r="E653">
        <v>2</v>
      </c>
      <c r="F653">
        <v>5</v>
      </c>
      <c r="G653">
        <v>12</v>
      </c>
      <c r="H653">
        <v>14</v>
      </c>
      <c r="I653">
        <v>39</v>
      </c>
    </row>
    <row r="654" spans="1:9" x14ac:dyDescent="0.3">
      <c r="A654">
        <v>653</v>
      </c>
      <c r="B654" s="1">
        <v>42789</v>
      </c>
      <c r="C654">
        <v>53</v>
      </c>
      <c r="D654">
        <v>16</v>
      </c>
      <c r="E654">
        <v>13</v>
      </c>
      <c r="F654">
        <v>9</v>
      </c>
      <c r="G654">
        <v>13</v>
      </c>
      <c r="H654">
        <v>14</v>
      </c>
      <c r="I654">
        <v>53</v>
      </c>
    </row>
    <row r="655" spans="1:9" x14ac:dyDescent="0.3">
      <c r="A655">
        <v>654</v>
      </c>
      <c r="B655" s="1">
        <v>42790</v>
      </c>
      <c r="C655">
        <v>59</v>
      </c>
      <c r="D655">
        <v>16</v>
      </c>
      <c r="E655">
        <v>2</v>
      </c>
      <c r="F655">
        <v>9</v>
      </c>
      <c r="G655">
        <v>12</v>
      </c>
      <c r="H655">
        <v>14</v>
      </c>
      <c r="I655">
        <v>59</v>
      </c>
    </row>
    <row r="656" spans="1:9" x14ac:dyDescent="0.3">
      <c r="A656">
        <v>655</v>
      </c>
      <c r="B656" s="1">
        <v>42791</v>
      </c>
      <c r="C656">
        <v>59</v>
      </c>
      <c r="D656">
        <v>20</v>
      </c>
      <c r="E656">
        <v>4</v>
      </c>
      <c r="F656">
        <v>9</v>
      </c>
      <c r="G656">
        <v>14</v>
      </c>
      <c r="H656">
        <v>14</v>
      </c>
      <c r="I656">
        <v>59</v>
      </c>
    </row>
    <row r="657" spans="1:9" x14ac:dyDescent="0.3">
      <c r="A657">
        <v>656</v>
      </c>
      <c r="B657" s="1">
        <v>42792</v>
      </c>
      <c r="C657">
        <v>69</v>
      </c>
      <c r="D657">
        <v>21</v>
      </c>
      <c r="E657">
        <v>4</v>
      </c>
      <c r="F657">
        <v>14</v>
      </c>
      <c r="G657">
        <v>14</v>
      </c>
      <c r="H657">
        <v>14</v>
      </c>
      <c r="I657">
        <v>69</v>
      </c>
    </row>
    <row r="658" spans="1:9" x14ac:dyDescent="0.3">
      <c r="A658">
        <v>657</v>
      </c>
      <c r="B658" s="1">
        <v>42793</v>
      </c>
      <c r="C658">
        <v>70</v>
      </c>
      <c r="D658">
        <v>27</v>
      </c>
      <c r="E658">
        <v>7</v>
      </c>
      <c r="F658">
        <v>12</v>
      </c>
      <c r="G658">
        <v>24</v>
      </c>
      <c r="H658">
        <v>14</v>
      </c>
      <c r="I658">
        <v>70</v>
      </c>
    </row>
    <row r="659" spans="1:9" x14ac:dyDescent="0.3">
      <c r="A659">
        <v>658</v>
      </c>
      <c r="B659" s="1">
        <v>42794</v>
      </c>
      <c r="C659">
        <v>83</v>
      </c>
      <c r="D659">
        <v>49</v>
      </c>
      <c r="E659">
        <v>14</v>
      </c>
      <c r="F659">
        <v>10</v>
      </c>
      <c r="G659">
        <v>13</v>
      </c>
      <c r="H659">
        <v>14</v>
      </c>
      <c r="I659">
        <v>83</v>
      </c>
    </row>
    <row r="660" spans="1:9" x14ac:dyDescent="0.3">
      <c r="A660">
        <v>659</v>
      </c>
      <c r="B660" s="1">
        <v>42795</v>
      </c>
      <c r="C660">
        <v>126</v>
      </c>
      <c r="D660">
        <v>74</v>
      </c>
      <c r="E660">
        <v>20</v>
      </c>
      <c r="F660">
        <v>12</v>
      </c>
      <c r="G660">
        <v>16</v>
      </c>
      <c r="H660">
        <v>14</v>
      </c>
      <c r="I660">
        <v>126</v>
      </c>
    </row>
    <row r="661" spans="1:9" x14ac:dyDescent="0.3">
      <c r="A661">
        <v>660</v>
      </c>
      <c r="B661" s="1">
        <v>42796</v>
      </c>
      <c r="C661">
        <v>156</v>
      </c>
      <c r="D661">
        <v>70</v>
      </c>
      <c r="E661">
        <v>4</v>
      </c>
      <c r="F661">
        <v>15</v>
      </c>
      <c r="G661">
        <v>17</v>
      </c>
      <c r="H661">
        <v>14</v>
      </c>
      <c r="I661">
        <v>156</v>
      </c>
    </row>
    <row r="662" spans="1:9" x14ac:dyDescent="0.3">
      <c r="A662">
        <v>661</v>
      </c>
      <c r="B662" s="1">
        <v>42797</v>
      </c>
      <c r="C662">
        <v>151</v>
      </c>
      <c r="D662">
        <v>63</v>
      </c>
      <c r="E662">
        <v>5</v>
      </c>
      <c r="F662">
        <v>10</v>
      </c>
      <c r="G662">
        <v>13</v>
      </c>
      <c r="H662">
        <v>14</v>
      </c>
      <c r="I662">
        <v>151</v>
      </c>
    </row>
    <row r="663" spans="1:9" x14ac:dyDescent="0.3">
      <c r="A663">
        <v>662</v>
      </c>
      <c r="B663" s="1">
        <v>42798</v>
      </c>
      <c r="C663">
        <v>150</v>
      </c>
      <c r="D663">
        <v>55</v>
      </c>
      <c r="E663">
        <v>7</v>
      </c>
      <c r="F663">
        <v>7</v>
      </c>
      <c r="G663">
        <v>13</v>
      </c>
      <c r="H663">
        <v>14</v>
      </c>
      <c r="I663">
        <v>150</v>
      </c>
    </row>
    <row r="664" spans="1:9" x14ac:dyDescent="0.3">
      <c r="A664">
        <v>663</v>
      </c>
      <c r="B664" s="1">
        <v>42799</v>
      </c>
      <c r="C664">
        <v>131</v>
      </c>
      <c r="D664">
        <v>58</v>
      </c>
      <c r="E664">
        <v>1</v>
      </c>
      <c r="F664">
        <v>6</v>
      </c>
      <c r="G664">
        <v>17</v>
      </c>
      <c r="H664">
        <v>14</v>
      </c>
      <c r="I664">
        <v>131</v>
      </c>
    </row>
    <row r="665" spans="1:9" x14ac:dyDescent="0.3">
      <c r="A665">
        <v>664</v>
      </c>
      <c r="B665" s="1">
        <v>42800</v>
      </c>
      <c r="C665">
        <v>137</v>
      </c>
      <c r="D665">
        <v>53</v>
      </c>
      <c r="E665">
        <v>3</v>
      </c>
      <c r="F665">
        <v>6</v>
      </c>
      <c r="G665">
        <v>13</v>
      </c>
      <c r="H665">
        <v>14</v>
      </c>
      <c r="I665">
        <v>137</v>
      </c>
    </row>
    <row r="666" spans="1:9" x14ac:dyDescent="0.3">
      <c r="A666">
        <v>665</v>
      </c>
      <c r="B666" s="1">
        <v>42801</v>
      </c>
      <c r="C666">
        <v>142</v>
      </c>
      <c r="D666">
        <v>48</v>
      </c>
      <c r="E666">
        <v>13</v>
      </c>
      <c r="F666">
        <v>19</v>
      </c>
      <c r="G666">
        <v>12</v>
      </c>
      <c r="H666">
        <v>14</v>
      </c>
      <c r="I666">
        <v>142</v>
      </c>
    </row>
    <row r="667" spans="1:9" x14ac:dyDescent="0.3">
      <c r="A667">
        <v>666</v>
      </c>
      <c r="B667" s="1">
        <v>42803</v>
      </c>
      <c r="C667">
        <v>95</v>
      </c>
      <c r="D667">
        <v>73</v>
      </c>
      <c r="E667">
        <v>13</v>
      </c>
      <c r="F667">
        <v>12</v>
      </c>
      <c r="G667">
        <v>12</v>
      </c>
      <c r="H667">
        <v>14</v>
      </c>
      <c r="I667">
        <v>95</v>
      </c>
    </row>
    <row r="668" spans="1:9" x14ac:dyDescent="0.3">
      <c r="A668">
        <v>667</v>
      </c>
      <c r="B668" s="1">
        <v>42804</v>
      </c>
      <c r="C668">
        <v>160</v>
      </c>
      <c r="D668">
        <v>60</v>
      </c>
      <c r="E668">
        <v>13</v>
      </c>
      <c r="F668">
        <v>4</v>
      </c>
      <c r="G668">
        <v>11</v>
      </c>
      <c r="H668">
        <v>14</v>
      </c>
      <c r="I668">
        <v>160</v>
      </c>
    </row>
    <row r="669" spans="1:9" x14ac:dyDescent="0.3">
      <c r="A669">
        <v>668</v>
      </c>
      <c r="B669" s="1">
        <v>42805</v>
      </c>
      <c r="C669">
        <v>151</v>
      </c>
      <c r="D669">
        <v>36</v>
      </c>
      <c r="E669">
        <v>13</v>
      </c>
      <c r="F669">
        <v>4</v>
      </c>
      <c r="G669">
        <v>10</v>
      </c>
      <c r="H669">
        <v>14</v>
      </c>
      <c r="I669">
        <v>151</v>
      </c>
    </row>
    <row r="670" spans="1:9" x14ac:dyDescent="0.3">
      <c r="A670">
        <v>669</v>
      </c>
      <c r="B670" s="1">
        <v>42806</v>
      </c>
      <c r="C670">
        <v>92</v>
      </c>
      <c r="D670">
        <v>35</v>
      </c>
      <c r="E670">
        <v>13</v>
      </c>
      <c r="F670">
        <v>3</v>
      </c>
      <c r="G670">
        <v>10</v>
      </c>
      <c r="H670">
        <v>14</v>
      </c>
      <c r="I670">
        <v>92</v>
      </c>
    </row>
    <row r="671" spans="1:9" x14ac:dyDescent="0.3">
      <c r="A671">
        <v>670</v>
      </c>
      <c r="B671" s="1">
        <v>42807</v>
      </c>
      <c r="C671">
        <v>88</v>
      </c>
      <c r="D671">
        <v>48</v>
      </c>
      <c r="E671">
        <v>13</v>
      </c>
      <c r="F671">
        <v>19</v>
      </c>
      <c r="G671">
        <v>12</v>
      </c>
      <c r="H671">
        <v>14</v>
      </c>
      <c r="I671">
        <v>88</v>
      </c>
    </row>
    <row r="672" spans="1:9" x14ac:dyDescent="0.3">
      <c r="A672">
        <v>671</v>
      </c>
      <c r="B672" s="1">
        <v>42808</v>
      </c>
      <c r="C672">
        <v>95</v>
      </c>
      <c r="D672">
        <v>46</v>
      </c>
      <c r="E672">
        <v>15</v>
      </c>
      <c r="F672">
        <v>1</v>
      </c>
      <c r="G672">
        <v>11</v>
      </c>
      <c r="H672">
        <v>14</v>
      </c>
      <c r="I672">
        <v>95</v>
      </c>
    </row>
    <row r="673" spans="1:9" x14ac:dyDescent="0.3">
      <c r="A673">
        <v>672</v>
      </c>
      <c r="B673" s="1">
        <v>42809</v>
      </c>
      <c r="C673">
        <v>108</v>
      </c>
      <c r="D673">
        <v>40</v>
      </c>
      <c r="E673">
        <v>21</v>
      </c>
      <c r="F673">
        <v>2</v>
      </c>
      <c r="G673">
        <v>16</v>
      </c>
      <c r="H673">
        <v>14</v>
      </c>
      <c r="I673">
        <v>108</v>
      </c>
    </row>
    <row r="674" spans="1:9" x14ac:dyDescent="0.3">
      <c r="A674">
        <v>673</v>
      </c>
      <c r="B674" s="1">
        <v>42810</v>
      </c>
      <c r="C674">
        <v>110</v>
      </c>
      <c r="D674">
        <v>43</v>
      </c>
      <c r="E674">
        <v>18</v>
      </c>
      <c r="F674">
        <v>3</v>
      </c>
      <c r="G674">
        <v>13</v>
      </c>
      <c r="H674">
        <v>14</v>
      </c>
      <c r="I674">
        <v>110</v>
      </c>
    </row>
    <row r="675" spans="1:9" x14ac:dyDescent="0.3">
      <c r="A675">
        <v>674</v>
      </c>
      <c r="B675" s="1">
        <v>42811</v>
      </c>
      <c r="C675">
        <v>106</v>
      </c>
      <c r="D675">
        <v>40</v>
      </c>
      <c r="E675">
        <v>19</v>
      </c>
      <c r="F675">
        <v>4</v>
      </c>
      <c r="G675">
        <v>10</v>
      </c>
      <c r="H675">
        <v>14</v>
      </c>
      <c r="I675">
        <v>106</v>
      </c>
    </row>
    <row r="676" spans="1:9" x14ac:dyDescent="0.3">
      <c r="A676">
        <v>675</v>
      </c>
      <c r="B676" s="1">
        <v>42812</v>
      </c>
      <c r="C676">
        <v>99</v>
      </c>
      <c r="D676">
        <v>30</v>
      </c>
      <c r="E676">
        <v>20</v>
      </c>
      <c r="F676">
        <v>4</v>
      </c>
      <c r="G676">
        <v>10</v>
      </c>
      <c r="H676">
        <v>14</v>
      </c>
      <c r="I676">
        <v>99</v>
      </c>
    </row>
    <row r="677" spans="1:9" x14ac:dyDescent="0.3">
      <c r="A677">
        <v>676</v>
      </c>
      <c r="B677" s="1">
        <v>42813</v>
      </c>
      <c r="C677">
        <v>78</v>
      </c>
      <c r="D677">
        <v>35</v>
      </c>
      <c r="E677">
        <v>15</v>
      </c>
      <c r="F677">
        <v>4</v>
      </c>
      <c r="G677">
        <v>10</v>
      </c>
      <c r="H677">
        <v>14</v>
      </c>
      <c r="I677">
        <v>78</v>
      </c>
    </row>
    <row r="678" spans="1:9" x14ac:dyDescent="0.3">
      <c r="A678">
        <v>677</v>
      </c>
      <c r="B678" s="1">
        <v>42814</v>
      </c>
      <c r="C678">
        <v>80</v>
      </c>
      <c r="D678">
        <v>28</v>
      </c>
      <c r="E678">
        <v>12</v>
      </c>
      <c r="F678">
        <v>5</v>
      </c>
      <c r="G678">
        <v>10</v>
      </c>
      <c r="H678">
        <v>14</v>
      </c>
      <c r="I678">
        <v>80</v>
      </c>
    </row>
    <row r="679" spans="1:9" x14ac:dyDescent="0.3">
      <c r="A679">
        <v>678</v>
      </c>
      <c r="B679" s="1">
        <v>42815</v>
      </c>
      <c r="C679">
        <v>68</v>
      </c>
      <c r="D679">
        <v>31</v>
      </c>
      <c r="E679">
        <v>11</v>
      </c>
      <c r="F679">
        <v>4</v>
      </c>
      <c r="G679">
        <v>10</v>
      </c>
      <c r="H679">
        <v>14</v>
      </c>
      <c r="I679">
        <v>68</v>
      </c>
    </row>
    <row r="680" spans="1:9" x14ac:dyDescent="0.3">
      <c r="A680">
        <v>679</v>
      </c>
      <c r="B680" s="1">
        <v>42816</v>
      </c>
      <c r="C680">
        <v>74</v>
      </c>
      <c r="D680">
        <v>30</v>
      </c>
      <c r="E680">
        <v>11</v>
      </c>
      <c r="F680">
        <v>4</v>
      </c>
      <c r="G680">
        <v>10</v>
      </c>
      <c r="H680">
        <v>14</v>
      </c>
      <c r="I680">
        <v>74</v>
      </c>
    </row>
    <row r="681" spans="1:9" x14ac:dyDescent="0.3">
      <c r="A681">
        <v>680</v>
      </c>
      <c r="B681" s="1">
        <v>42817</v>
      </c>
      <c r="C681">
        <v>75</v>
      </c>
      <c r="D681">
        <v>29</v>
      </c>
      <c r="E681">
        <v>13</v>
      </c>
      <c r="F681">
        <v>3</v>
      </c>
      <c r="G681">
        <v>10</v>
      </c>
      <c r="H681">
        <v>14</v>
      </c>
      <c r="I681">
        <v>75</v>
      </c>
    </row>
    <row r="682" spans="1:9" x14ac:dyDescent="0.3">
      <c r="A682">
        <v>681</v>
      </c>
      <c r="B682" s="1">
        <v>42818</v>
      </c>
      <c r="C682">
        <v>73</v>
      </c>
      <c r="D682">
        <v>28</v>
      </c>
      <c r="E682">
        <v>11</v>
      </c>
      <c r="F682">
        <v>6</v>
      </c>
      <c r="G682">
        <v>13</v>
      </c>
      <c r="H682">
        <v>14</v>
      </c>
      <c r="I682">
        <v>73</v>
      </c>
    </row>
    <row r="683" spans="1:9" x14ac:dyDescent="0.3">
      <c r="A683">
        <v>682</v>
      </c>
      <c r="B683" s="1">
        <v>42819</v>
      </c>
      <c r="C683">
        <v>69</v>
      </c>
      <c r="D683">
        <v>34</v>
      </c>
      <c r="E683">
        <v>10</v>
      </c>
      <c r="F683">
        <v>7</v>
      </c>
      <c r="G683">
        <v>13</v>
      </c>
      <c r="H683">
        <v>14</v>
      </c>
      <c r="I683">
        <v>69</v>
      </c>
    </row>
    <row r="684" spans="1:9" x14ac:dyDescent="0.3">
      <c r="A684">
        <v>683</v>
      </c>
      <c r="B684" s="1">
        <v>42820</v>
      </c>
      <c r="C684">
        <v>77</v>
      </c>
      <c r="D684">
        <v>46</v>
      </c>
      <c r="E684">
        <v>10</v>
      </c>
      <c r="F684">
        <v>10</v>
      </c>
      <c r="G684">
        <v>14</v>
      </c>
      <c r="H684">
        <v>14</v>
      </c>
      <c r="I684">
        <v>77</v>
      </c>
    </row>
    <row r="685" spans="1:9" x14ac:dyDescent="0.3">
      <c r="A685">
        <v>684</v>
      </c>
      <c r="B685" s="1">
        <v>42821</v>
      </c>
      <c r="C685">
        <v>96</v>
      </c>
      <c r="D685">
        <v>60</v>
      </c>
      <c r="E685">
        <v>18</v>
      </c>
      <c r="F685">
        <v>13</v>
      </c>
      <c r="G685">
        <v>16</v>
      </c>
      <c r="H685">
        <v>14</v>
      </c>
      <c r="I685">
        <v>96</v>
      </c>
    </row>
    <row r="686" spans="1:9" x14ac:dyDescent="0.3">
      <c r="A686">
        <v>685</v>
      </c>
      <c r="B686" s="1">
        <v>42822</v>
      </c>
      <c r="C686">
        <v>136</v>
      </c>
      <c r="D686">
        <v>48</v>
      </c>
      <c r="E686">
        <v>18</v>
      </c>
      <c r="F686">
        <v>8</v>
      </c>
      <c r="G686">
        <v>12</v>
      </c>
      <c r="H686">
        <v>14</v>
      </c>
      <c r="I686">
        <v>136</v>
      </c>
    </row>
    <row r="687" spans="1:9" x14ac:dyDescent="0.3">
      <c r="A687">
        <v>686</v>
      </c>
      <c r="B687" s="1">
        <v>42823</v>
      </c>
      <c r="C687">
        <v>116</v>
      </c>
      <c r="D687">
        <v>43</v>
      </c>
      <c r="E687">
        <v>15</v>
      </c>
      <c r="F687">
        <v>24</v>
      </c>
      <c r="G687">
        <v>14</v>
      </c>
      <c r="H687">
        <v>14</v>
      </c>
      <c r="I687">
        <v>116</v>
      </c>
    </row>
    <row r="688" spans="1:9" x14ac:dyDescent="0.3">
      <c r="A688">
        <v>687</v>
      </c>
      <c r="B688" s="1">
        <v>42824</v>
      </c>
      <c r="C688">
        <v>101</v>
      </c>
      <c r="D688">
        <v>25</v>
      </c>
      <c r="E688">
        <v>10</v>
      </c>
      <c r="F688">
        <v>19</v>
      </c>
      <c r="G688">
        <v>13</v>
      </c>
      <c r="H688">
        <v>14</v>
      </c>
      <c r="I688">
        <v>101</v>
      </c>
    </row>
    <row r="689" spans="1:9" x14ac:dyDescent="0.3">
      <c r="A689">
        <v>688</v>
      </c>
      <c r="B689" s="1">
        <v>42825</v>
      </c>
      <c r="C689">
        <v>68</v>
      </c>
      <c r="D689">
        <v>37</v>
      </c>
      <c r="E689">
        <v>11</v>
      </c>
      <c r="F689">
        <v>22</v>
      </c>
      <c r="G689">
        <v>14</v>
      </c>
      <c r="H689">
        <v>14</v>
      </c>
      <c r="I689">
        <v>68</v>
      </c>
    </row>
    <row r="690" spans="1:9" x14ac:dyDescent="0.3">
      <c r="A690">
        <v>689</v>
      </c>
      <c r="B690" s="1">
        <v>42826</v>
      </c>
      <c r="C690">
        <v>87</v>
      </c>
      <c r="D690">
        <v>48</v>
      </c>
      <c r="E690">
        <v>13</v>
      </c>
      <c r="F690">
        <v>34</v>
      </c>
      <c r="G690">
        <v>16</v>
      </c>
      <c r="H690">
        <v>12</v>
      </c>
      <c r="I690">
        <v>87</v>
      </c>
    </row>
    <row r="691" spans="1:9" x14ac:dyDescent="0.3">
      <c r="A691">
        <v>690</v>
      </c>
      <c r="B691" s="1">
        <v>42827</v>
      </c>
      <c r="C691">
        <v>106</v>
      </c>
      <c r="D691">
        <v>52</v>
      </c>
      <c r="E691">
        <v>16</v>
      </c>
      <c r="F691">
        <v>36</v>
      </c>
      <c r="G691">
        <v>17</v>
      </c>
      <c r="H691">
        <v>12</v>
      </c>
      <c r="I691">
        <v>106</v>
      </c>
    </row>
    <row r="692" spans="1:9" x14ac:dyDescent="0.3">
      <c r="A692">
        <v>691</v>
      </c>
      <c r="B692" s="1">
        <v>42828</v>
      </c>
      <c r="C692">
        <v>116</v>
      </c>
      <c r="D692">
        <v>34</v>
      </c>
      <c r="E692">
        <v>9</v>
      </c>
      <c r="F692">
        <v>20</v>
      </c>
      <c r="G692">
        <v>13</v>
      </c>
      <c r="H692">
        <v>12</v>
      </c>
      <c r="I692">
        <v>116</v>
      </c>
    </row>
    <row r="693" spans="1:9" x14ac:dyDescent="0.3">
      <c r="A693">
        <v>692</v>
      </c>
      <c r="B693" s="1">
        <v>42829</v>
      </c>
      <c r="C693">
        <v>83</v>
      </c>
      <c r="D693">
        <v>37</v>
      </c>
      <c r="E693">
        <v>12</v>
      </c>
      <c r="F693">
        <v>17</v>
      </c>
      <c r="G693">
        <v>13</v>
      </c>
      <c r="H693">
        <v>12</v>
      </c>
      <c r="I693">
        <v>83</v>
      </c>
    </row>
    <row r="694" spans="1:9" x14ac:dyDescent="0.3">
      <c r="A694">
        <v>693</v>
      </c>
      <c r="B694" s="1">
        <v>42830</v>
      </c>
      <c r="C694">
        <v>88</v>
      </c>
      <c r="D694">
        <v>34</v>
      </c>
      <c r="E694">
        <v>13</v>
      </c>
      <c r="F694">
        <v>14</v>
      </c>
      <c r="G694">
        <v>13</v>
      </c>
      <c r="H694">
        <v>12</v>
      </c>
      <c r="I694">
        <v>88</v>
      </c>
    </row>
    <row r="695" spans="1:9" x14ac:dyDescent="0.3">
      <c r="A695">
        <v>694</v>
      </c>
      <c r="B695" s="1">
        <v>42831</v>
      </c>
      <c r="C695">
        <v>83</v>
      </c>
      <c r="D695">
        <v>32</v>
      </c>
      <c r="E695">
        <v>18</v>
      </c>
      <c r="F695">
        <v>12</v>
      </c>
      <c r="G695">
        <v>12</v>
      </c>
      <c r="H695">
        <v>12</v>
      </c>
      <c r="I695">
        <v>83</v>
      </c>
    </row>
    <row r="696" spans="1:9" x14ac:dyDescent="0.3">
      <c r="A696">
        <v>695</v>
      </c>
      <c r="B696" s="1">
        <v>42832</v>
      </c>
      <c r="C696">
        <v>79</v>
      </c>
      <c r="D696">
        <v>35</v>
      </c>
      <c r="E696">
        <v>20</v>
      </c>
      <c r="F696">
        <v>11</v>
      </c>
      <c r="G696">
        <v>12</v>
      </c>
      <c r="H696">
        <v>12</v>
      </c>
      <c r="I696">
        <v>79</v>
      </c>
    </row>
    <row r="697" spans="1:9" x14ac:dyDescent="0.3">
      <c r="A697">
        <v>696</v>
      </c>
      <c r="B697" s="1">
        <v>42833</v>
      </c>
      <c r="C697">
        <v>84</v>
      </c>
      <c r="D697">
        <v>40</v>
      </c>
      <c r="E697">
        <v>18</v>
      </c>
      <c r="F697">
        <v>14</v>
      </c>
      <c r="G697">
        <v>13</v>
      </c>
      <c r="H697">
        <v>12</v>
      </c>
      <c r="I697">
        <v>84</v>
      </c>
    </row>
    <row r="698" spans="1:9" x14ac:dyDescent="0.3">
      <c r="A698">
        <v>697</v>
      </c>
      <c r="B698" s="1">
        <v>42834</v>
      </c>
      <c r="C698">
        <v>92</v>
      </c>
      <c r="D698">
        <v>46</v>
      </c>
      <c r="E698">
        <v>18</v>
      </c>
      <c r="F698">
        <v>18</v>
      </c>
      <c r="G698">
        <v>14</v>
      </c>
      <c r="H698">
        <v>12</v>
      </c>
      <c r="I698">
        <v>92</v>
      </c>
    </row>
    <row r="699" spans="1:9" x14ac:dyDescent="0.3">
      <c r="A699">
        <v>698</v>
      </c>
      <c r="B699" s="1">
        <v>42835</v>
      </c>
      <c r="C699">
        <v>101</v>
      </c>
      <c r="D699">
        <v>44</v>
      </c>
      <c r="E699">
        <v>15</v>
      </c>
      <c r="F699">
        <v>28</v>
      </c>
      <c r="G699">
        <v>14</v>
      </c>
      <c r="H699">
        <v>12</v>
      </c>
      <c r="I699">
        <v>101</v>
      </c>
    </row>
    <row r="700" spans="1:9" x14ac:dyDescent="0.3">
      <c r="A700">
        <v>699</v>
      </c>
      <c r="B700" s="1">
        <v>42836</v>
      </c>
      <c r="C700">
        <v>94</v>
      </c>
      <c r="D700">
        <v>34</v>
      </c>
      <c r="E700">
        <v>12</v>
      </c>
      <c r="F700">
        <v>19</v>
      </c>
      <c r="G700">
        <v>13</v>
      </c>
      <c r="H700">
        <v>12</v>
      </c>
      <c r="I700">
        <v>94</v>
      </c>
    </row>
    <row r="701" spans="1:9" x14ac:dyDescent="0.3">
      <c r="A701">
        <v>700</v>
      </c>
      <c r="B701" s="1">
        <v>42837</v>
      </c>
      <c r="C701">
        <v>83</v>
      </c>
      <c r="D701">
        <v>18</v>
      </c>
      <c r="E701">
        <v>14</v>
      </c>
      <c r="F701">
        <v>55</v>
      </c>
      <c r="G701">
        <v>15</v>
      </c>
      <c r="H701">
        <v>12</v>
      </c>
      <c r="I701">
        <v>83</v>
      </c>
    </row>
    <row r="702" spans="1:9" x14ac:dyDescent="0.3">
      <c r="A702">
        <v>701</v>
      </c>
      <c r="B702" s="1">
        <v>42838</v>
      </c>
      <c r="C702">
        <v>48</v>
      </c>
      <c r="D702">
        <v>23</v>
      </c>
      <c r="E702">
        <v>14</v>
      </c>
      <c r="F702">
        <v>75</v>
      </c>
      <c r="G702">
        <v>14</v>
      </c>
      <c r="H702">
        <v>12</v>
      </c>
      <c r="I702">
        <v>75</v>
      </c>
    </row>
    <row r="703" spans="1:9" x14ac:dyDescent="0.3">
      <c r="A703">
        <v>702</v>
      </c>
      <c r="B703" s="1">
        <v>42839</v>
      </c>
      <c r="C703">
        <v>55</v>
      </c>
      <c r="D703">
        <v>4</v>
      </c>
      <c r="E703">
        <v>4</v>
      </c>
      <c r="F703">
        <v>39</v>
      </c>
      <c r="G703">
        <v>12</v>
      </c>
      <c r="H703">
        <v>12</v>
      </c>
      <c r="I703">
        <v>55</v>
      </c>
    </row>
    <row r="704" spans="1:9" x14ac:dyDescent="0.3">
      <c r="A704">
        <v>703</v>
      </c>
      <c r="B704" s="1">
        <v>42840</v>
      </c>
      <c r="C704">
        <v>14</v>
      </c>
      <c r="D704">
        <v>37</v>
      </c>
      <c r="E704">
        <v>27</v>
      </c>
      <c r="F704">
        <v>18</v>
      </c>
      <c r="G704">
        <v>13</v>
      </c>
      <c r="H704">
        <v>12</v>
      </c>
      <c r="I704">
        <v>37</v>
      </c>
    </row>
    <row r="705" spans="1:9" x14ac:dyDescent="0.3">
      <c r="A705">
        <v>704</v>
      </c>
      <c r="B705" s="1">
        <v>42841</v>
      </c>
      <c r="C705">
        <v>65</v>
      </c>
      <c r="D705">
        <v>14</v>
      </c>
      <c r="E705">
        <v>19</v>
      </c>
      <c r="F705">
        <v>69</v>
      </c>
      <c r="G705">
        <v>12</v>
      </c>
      <c r="H705">
        <v>12</v>
      </c>
      <c r="I705">
        <v>69</v>
      </c>
    </row>
    <row r="706" spans="1:9" x14ac:dyDescent="0.3">
      <c r="A706">
        <v>705</v>
      </c>
      <c r="B706" s="1">
        <v>42842</v>
      </c>
      <c r="C706">
        <v>39</v>
      </c>
      <c r="D706">
        <v>8</v>
      </c>
      <c r="E706">
        <v>17</v>
      </c>
      <c r="F706">
        <v>36</v>
      </c>
      <c r="G706">
        <v>12</v>
      </c>
      <c r="H706">
        <v>12</v>
      </c>
      <c r="I706">
        <v>39</v>
      </c>
    </row>
    <row r="707" spans="1:9" x14ac:dyDescent="0.3">
      <c r="A707">
        <v>706</v>
      </c>
      <c r="B707" s="1">
        <v>42843</v>
      </c>
      <c r="C707">
        <v>26</v>
      </c>
      <c r="D707">
        <v>10</v>
      </c>
      <c r="E707">
        <v>22</v>
      </c>
      <c r="F707">
        <v>51</v>
      </c>
      <c r="G707">
        <v>13</v>
      </c>
      <c r="H707">
        <v>12</v>
      </c>
      <c r="I707">
        <v>51</v>
      </c>
    </row>
    <row r="708" spans="1:9" x14ac:dyDescent="0.3">
      <c r="A708">
        <v>707</v>
      </c>
      <c r="B708" s="1">
        <v>42844</v>
      </c>
      <c r="C708">
        <v>30</v>
      </c>
      <c r="D708">
        <v>24</v>
      </c>
      <c r="E708">
        <v>15</v>
      </c>
      <c r="F708">
        <v>27</v>
      </c>
      <c r="G708">
        <v>13</v>
      </c>
      <c r="H708">
        <v>12</v>
      </c>
      <c r="I708">
        <v>30</v>
      </c>
    </row>
    <row r="709" spans="1:9" x14ac:dyDescent="0.3">
      <c r="A709">
        <v>708</v>
      </c>
      <c r="B709" s="1">
        <v>42845</v>
      </c>
      <c r="C709">
        <v>53</v>
      </c>
      <c r="D709">
        <v>50</v>
      </c>
      <c r="E709">
        <v>14</v>
      </c>
      <c r="F709">
        <v>22</v>
      </c>
      <c r="G709">
        <v>13</v>
      </c>
      <c r="H709">
        <v>12</v>
      </c>
      <c r="I709">
        <v>53</v>
      </c>
    </row>
    <row r="710" spans="1:9" x14ac:dyDescent="0.3">
      <c r="A710">
        <v>709</v>
      </c>
      <c r="B710" s="1">
        <v>42846</v>
      </c>
      <c r="C710">
        <v>113</v>
      </c>
      <c r="D710">
        <v>37</v>
      </c>
      <c r="E710">
        <v>27</v>
      </c>
      <c r="F710">
        <v>18</v>
      </c>
      <c r="G710">
        <v>13</v>
      </c>
      <c r="H710">
        <v>12</v>
      </c>
      <c r="I710">
        <v>113</v>
      </c>
    </row>
    <row r="711" spans="1:9" x14ac:dyDescent="0.3">
      <c r="A711">
        <v>710</v>
      </c>
      <c r="B711" s="1">
        <v>42849</v>
      </c>
      <c r="C711">
        <v>65</v>
      </c>
      <c r="D711">
        <v>33</v>
      </c>
      <c r="E711">
        <v>13</v>
      </c>
      <c r="F711">
        <v>24</v>
      </c>
      <c r="G711">
        <v>13</v>
      </c>
      <c r="H711">
        <v>12</v>
      </c>
      <c r="I711">
        <v>65</v>
      </c>
    </row>
    <row r="712" spans="1:9" x14ac:dyDescent="0.3">
      <c r="A712">
        <v>711</v>
      </c>
      <c r="B712" s="1">
        <v>42850</v>
      </c>
      <c r="C712">
        <v>78</v>
      </c>
      <c r="D712">
        <v>41</v>
      </c>
      <c r="E712">
        <v>16</v>
      </c>
      <c r="F712">
        <v>25</v>
      </c>
      <c r="G712">
        <v>13</v>
      </c>
      <c r="H712">
        <v>12</v>
      </c>
      <c r="I712">
        <v>78</v>
      </c>
    </row>
    <row r="713" spans="1:9" x14ac:dyDescent="0.3">
      <c r="A713">
        <v>712</v>
      </c>
      <c r="B713" s="1">
        <v>42851</v>
      </c>
      <c r="C713">
        <v>98</v>
      </c>
      <c r="D713">
        <v>28</v>
      </c>
      <c r="E713">
        <v>15</v>
      </c>
      <c r="F713">
        <v>19</v>
      </c>
      <c r="G713">
        <v>13</v>
      </c>
      <c r="H713">
        <v>12</v>
      </c>
      <c r="I713">
        <v>98</v>
      </c>
    </row>
    <row r="714" spans="1:9" x14ac:dyDescent="0.3">
      <c r="A714">
        <v>713</v>
      </c>
      <c r="B714" s="1">
        <v>42852</v>
      </c>
      <c r="C714">
        <v>72</v>
      </c>
      <c r="D714">
        <v>38</v>
      </c>
      <c r="E714">
        <v>17</v>
      </c>
      <c r="F714">
        <v>29</v>
      </c>
      <c r="G714">
        <v>14</v>
      </c>
      <c r="H714">
        <v>12</v>
      </c>
      <c r="I714">
        <v>72</v>
      </c>
    </row>
    <row r="715" spans="1:9" x14ac:dyDescent="0.3">
      <c r="A715">
        <v>714</v>
      </c>
      <c r="B715" s="1">
        <v>42853</v>
      </c>
      <c r="C715">
        <v>82</v>
      </c>
      <c r="D715">
        <v>42</v>
      </c>
      <c r="E715">
        <v>13</v>
      </c>
      <c r="F715">
        <v>30</v>
      </c>
      <c r="G715">
        <v>14</v>
      </c>
      <c r="H715">
        <v>12</v>
      </c>
      <c r="I715">
        <v>82</v>
      </c>
    </row>
    <row r="716" spans="1:9" x14ac:dyDescent="0.3">
      <c r="A716">
        <v>715</v>
      </c>
      <c r="B716" s="1">
        <v>42854</v>
      </c>
      <c r="C716">
        <v>87</v>
      </c>
      <c r="D716">
        <v>35</v>
      </c>
      <c r="E716">
        <v>14</v>
      </c>
      <c r="F716">
        <v>22</v>
      </c>
      <c r="G716">
        <v>13</v>
      </c>
      <c r="H716">
        <v>12</v>
      </c>
      <c r="I716">
        <v>87</v>
      </c>
    </row>
    <row r="717" spans="1:9" x14ac:dyDescent="0.3">
      <c r="A717">
        <v>716</v>
      </c>
      <c r="B717" s="1">
        <v>42855</v>
      </c>
      <c r="C717">
        <v>87</v>
      </c>
      <c r="D717">
        <v>30</v>
      </c>
      <c r="E717">
        <v>12</v>
      </c>
      <c r="F717">
        <v>16</v>
      </c>
      <c r="G717">
        <v>12</v>
      </c>
      <c r="H717">
        <v>12</v>
      </c>
      <c r="I717">
        <v>87</v>
      </c>
    </row>
    <row r="718" spans="1:9" x14ac:dyDescent="0.3">
      <c r="A718">
        <v>717</v>
      </c>
      <c r="B718" s="1">
        <v>42856</v>
      </c>
      <c r="C718">
        <v>73</v>
      </c>
      <c r="D718">
        <v>30</v>
      </c>
      <c r="E718">
        <v>9</v>
      </c>
      <c r="F718">
        <v>15</v>
      </c>
      <c r="G718">
        <v>12</v>
      </c>
      <c r="H718">
        <v>12</v>
      </c>
      <c r="I718">
        <v>73</v>
      </c>
    </row>
    <row r="719" spans="1:9" x14ac:dyDescent="0.3">
      <c r="A719">
        <v>718</v>
      </c>
      <c r="B719" s="1">
        <v>42857</v>
      </c>
      <c r="C719">
        <v>73</v>
      </c>
      <c r="D719">
        <v>36</v>
      </c>
      <c r="E719">
        <v>9</v>
      </c>
      <c r="F719">
        <v>17</v>
      </c>
      <c r="G719">
        <v>12</v>
      </c>
      <c r="H719">
        <v>12</v>
      </c>
      <c r="I719">
        <v>73</v>
      </c>
    </row>
    <row r="720" spans="1:9" x14ac:dyDescent="0.3">
      <c r="A720">
        <v>719</v>
      </c>
      <c r="B720" s="1">
        <v>42858</v>
      </c>
      <c r="C720">
        <v>83</v>
      </c>
      <c r="D720">
        <v>34</v>
      </c>
      <c r="E720">
        <v>16</v>
      </c>
      <c r="F720">
        <v>22</v>
      </c>
      <c r="G720">
        <v>13</v>
      </c>
      <c r="H720">
        <v>12</v>
      </c>
      <c r="I720">
        <v>83</v>
      </c>
    </row>
    <row r="721" spans="1:9" x14ac:dyDescent="0.3">
      <c r="A721">
        <v>720</v>
      </c>
      <c r="B721" s="1">
        <v>42859</v>
      </c>
      <c r="C721">
        <v>81</v>
      </c>
      <c r="D721">
        <v>30</v>
      </c>
      <c r="E721">
        <v>10</v>
      </c>
      <c r="F721">
        <v>26</v>
      </c>
      <c r="G721">
        <v>13</v>
      </c>
      <c r="H721">
        <v>12</v>
      </c>
      <c r="I721">
        <v>81</v>
      </c>
    </row>
    <row r="722" spans="1:9" x14ac:dyDescent="0.3">
      <c r="A722">
        <v>721</v>
      </c>
      <c r="B722" s="1">
        <v>42860</v>
      </c>
      <c r="C722">
        <v>71</v>
      </c>
      <c r="D722">
        <v>35</v>
      </c>
      <c r="E722">
        <v>13</v>
      </c>
      <c r="F722">
        <v>24</v>
      </c>
      <c r="G722">
        <v>13</v>
      </c>
      <c r="H722">
        <v>12</v>
      </c>
      <c r="I722">
        <v>71</v>
      </c>
    </row>
    <row r="723" spans="1:9" x14ac:dyDescent="0.3">
      <c r="A723">
        <v>722</v>
      </c>
      <c r="B723" s="1">
        <v>42861</v>
      </c>
      <c r="C723">
        <v>85</v>
      </c>
      <c r="D723">
        <v>30</v>
      </c>
      <c r="E723">
        <v>11</v>
      </c>
      <c r="F723">
        <v>21</v>
      </c>
      <c r="G723">
        <v>13</v>
      </c>
      <c r="H723">
        <v>12</v>
      </c>
      <c r="I723">
        <v>85</v>
      </c>
    </row>
    <row r="724" spans="1:9" x14ac:dyDescent="0.3">
      <c r="A724">
        <v>723</v>
      </c>
      <c r="B724" s="1">
        <v>42862</v>
      </c>
      <c r="C724">
        <v>74</v>
      </c>
      <c r="D724">
        <v>26</v>
      </c>
      <c r="E724">
        <v>10</v>
      </c>
      <c r="F724">
        <v>17</v>
      </c>
      <c r="G724">
        <v>12</v>
      </c>
      <c r="H724">
        <v>12</v>
      </c>
      <c r="I724">
        <v>74</v>
      </c>
    </row>
    <row r="725" spans="1:9" x14ac:dyDescent="0.3">
      <c r="A725">
        <v>724</v>
      </c>
      <c r="B725" s="1">
        <v>42863</v>
      </c>
      <c r="C725">
        <v>65</v>
      </c>
      <c r="D725">
        <v>27</v>
      </c>
      <c r="E725">
        <v>11</v>
      </c>
      <c r="F725">
        <v>20</v>
      </c>
      <c r="G725">
        <v>13</v>
      </c>
      <c r="H725">
        <v>12</v>
      </c>
      <c r="I725">
        <v>65</v>
      </c>
    </row>
    <row r="726" spans="1:9" x14ac:dyDescent="0.3">
      <c r="A726">
        <v>725</v>
      </c>
      <c r="B726" s="1">
        <v>42864</v>
      </c>
      <c r="C726">
        <v>66</v>
      </c>
      <c r="D726">
        <v>26</v>
      </c>
      <c r="E726">
        <v>11</v>
      </c>
      <c r="F726">
        <v>19</v>
      </c>
      <c r="G726">
        <v>12</v>
      </c>
      <c r="H726">
        <v>12</v>
      </c>
      <c r="I726">
        <v>66</v>
      </c>
    </row>
    <row r="727" spans="1:9" x14ac:dyDescent="0.3">
      <c r="A727">
        <v>726</v>
      </c>
      <c r="B727" s="1">
        <v>42865</v>
      </c>
      <c r="C727">
        <v>66</v>
      </c>
      <c r="D727">
        <v>24</v>
      </c>
      <c r="E727">
        <v>9</v>
      </c>
      <c r="F727">
        <v>14</v>
      </c>
      <c r="G727">
        <v>12</v>
      </c>
      <c r="H727">
        <v>12</v>
      </c>
      <c r="I727">
        <v>66</v>
      </c>
    </row>
    <row r="728" spans="1:9" x14ac:dyDescent="0.3">
      <c r="A728">
        <v>727</v>
      </c>
      <c r="B728" s="1">
        <v>42866</v>
      </c>
      <c r="C728">
        <v>60</v>
      </c>
      <c r="D728">
        <v>21</v>
      </c>
      <c r="E728">
        <v>16</v>
      </c>
      <c r="F728">
        <v>16</v>
      </c>
      <c r="G728">
        <v>12</v>
      </c>
      <c r="H728">
        <v>12</v>
      </c>
      <c r="I728">
        <v>60</v>
      </c>
    </row>
    <row r="729" spans="1:9" x14ac:dyDescent="0.3">
      <c r="A729">
        <v>728</v>
      </c>
      <c r="B729" s="1">
        <v>42867</v>
      </c>
      <c r="C729">
        <v>60</v>
      </c>
      <c r="D729">
        <v>27</v>
      </c>
      <c r="E729">
        <v>12</v>
      </c>
      <c r="F729">
        <v>25</v>
      </c>
      <c r="G729">
        <v>12</v>
      </c>
      <c r="H729">
        <v>12</v>
      </c>
      <c r="I729">
        <v>60</v>
      </c>
    </row>
    <row r="730" spans="1:9" x14ac:dyDescent="0.3">
      <c r="A730">
        <v>729</v>
      </c>
      <c r="B730" s="1">
        <v>42868</v>
      </c>
      <c r="C730">
        <v>68</v>
      </c>
      <c r="D730">
        <v>24</v>
      </c>
      <c r="E730">
        <v>9</v>
      </c>
      <c r="F730">
        <v>16</v>
      </c>
      <c r="G730">
        <v>12</v>
      </c>
      <c r="H730">
        <v>12</v>
      </c>
      <c r="I730">
        <v>68</v>
      </c>
    </row>
    <row r="731" spans="1:9" x14ac:dyDescent="0.3">
      <c r="A731">
        <v>730</v>
      </c>
      <c r="B731" s="1">
        <v>42869</v>
      </c>
      <c r="C731">
        <v>61</v>
      </c>
      <c r="D731">
        <v>22</v>
      </c>
      <c r="E731">
        <v>11</v>
      </c>
      <c r="F731">
        <v>16</v>
      </c>
      <c r="G731">
        <v>12</v>
      </c>
      <c r="H731">
        <v>12</v>
      </c>
      <c r="I731">
        <v>61</v>
      </c>
    </row>
    <row r="732" spans="1:9" x14ac:dyDescent="0.3">
      <c r="A732">
        <v>731</v>
      </c>
      <c r="B732" s="1">
        <v>42870</v>
      </c>
      <c r="C732">
        <v>57</v>
      </c>
      <c r="D732">
        <v>28</v>
      </c>
      <c r="E732">
        <v>12</v>
      </c>
      <c r="F732">
        <v>16</v>
      </c>
      <c r="G732">
        <v>12</v>
      </c>
      <c r="H732">
        <v>12</v>
      </c>
      <c r="I732">
        <v>57</v>
      </c>
    </row>
    <row r="733" spans="1:9" x14ac:dyDescent="0.3">
      <c r="A733">
        <v>732</v>
      </c>
      <c r="B733" s="1">
        <v>42871</v>
      </c>
      <c r="C733">
        <v>70</v>
      </c>
      <c r="D733">
        <v>37</v>
      </c>
      <c r="E733">
        <v>27</v>
      </c>
      <c r="F733">
        <v>18</v>
      </c>
      <c r="G733">
        <v>13</v>
      </c>
      <c r="H733">
        <v>12</v>
      </c>
      <c r="I733">
        <v>70</v>
      </c>
    </row>
    <row r="734" spans="1:9" x14ac:dyDescent="0.3">
      <c r="A734">
        <v>733</v>
      </c>
      <c r="B734" s="1">
        <v>42872</v>
      </c>
      <c r="C734">
        <v>65</v>
      </c>
      <c r="D734">
        <v>26</v>
      </c>
      <c r="E734">
        <v>13</v>
      </c>
      <c r="F734">
        <v>17</v>
      </c>
      <c r="G734">
        <v>12</v>
      </c>
      <c r="H734">
        <v>12</v>
      </c>
      <c r="I734">
        <v>65</v>
      </c>
    </row>
    <row r="735" spans="1:9" x14ac:dyDescent="0.3">
      <c r="A735">
        <v>734</v>
      </c>
      <c r="B735" s="1">
        <v>42873</v>
      </c>
      <c r="C735">
        <v>75</v>
      </c>
      <c r="D735">
        <v>15</v>
      </c>
      <c r="E735">
        <v>13</v>
      </c>
      <c r="F735">
        <v>13</v>
      </c>
      <c r="G735">
        <v>12</v>
      </c>
      <c r="H735">
        <v>12</v>
      </c>
      <c r="I735">
        <v>75</v>
      </c>
    </row>
    <row r="736" spans="1:9" x14ac:dyDescent="0.3">
      <c r="A736">
        <v>735</v>
      </c>
      <c r="B736" s="1">
        <v>42874</v>
      </c>
      <c r="C736">
        <v>56</v>
      </c>
      <c r="D736">
        <v>24</v>
      </c>
      <c r="E736">
        <v>11</v>
      </c>
      <c r="F736">
        <v>18</v>
      </c>
      <c r="G736">
        <v>12</v>
      </c>
      <c r="H736">
        <v>12</v>
      </c>
      <c r="I736">
        <v>56</v>
      </c>
    </row>
    <row r="737" spans="1:9" x14ac:dyDescent="0.3">
      <c r="A737">
        <v>736</v>
      </c>
      <c r="B737" s="1">
        <v>42875</v>
      </c>
      <c r="C737">
        <v>64</v>
      </c>
      <c r="D737">
        <v>32</v>
      </c>
      <c r="E737">
        <v>17</v>
      </c>
      <c r="F737">
        <v>18</v>
      </c>
      <c r="G737">
        <v>13</v>
      </c>
      <c r="H737">
        <v>12</v>
      </c>
      <c r="I737">
        <v>64</v>
      </c>
    </row>
    <row r="738" spans="1:9" x14ac:dyDescent="0.3">
      <c r="A738">
        <v>737</v>
      </c>
      <c r="B738" s="1">
        <v>42876</v>
      </c>
      <c r="C738">
        <v>78</v>
      </c>
      <c r="D738">
        <v>27</v>
      </c>
      <c r="E738">
        <v>12</v>
      </c>
      <c r="F738">
        <v>15</v>
      </c>
      <c r="G738">
        <v>12</v>
      </c>
      <c r="H738">
        <v>12</v>
      </c>
      <c r="I738">
        <v>78</v>
      </c>
    </row>
    <row r="739" spans="1:9" x14ac:dyDescent="0.3">
      <c r="A739">
        <v>738</v>
      </c>
      <c r="B739" s="1">
        <v>42877</v>
      </c>
      <c r="C739">
        <v>65</v>
      </c>
      <c r="D739">
        <v>31</v>
      </c>
      <c r="E739">
        <v>11</v>
      </c>
      <c r="F739">
        <v>17</v>
      </c>
      <c r="G739">
        <v>12</v>
      </c>
      <c r="H739">
        <v>12</v>
      </c>
      <c r="I739">
        <v>65</v>
      </c>
    </row>
    <row r="740" spans="1:9" x14ac:dyDescent="0.3">
      <c r="A740">
        <v>739</v>
      </c>
      <c r="B740" s="1">
        <v>42878</v>
      </c>
      <c r="C740">
        <v>72</v>
      </c>
      <c r="D740">
        <v>21</v>
      </c>
      <c r="E740">
        <v>14</v>
      </c>
      <c r="F740">
        <v>18</v>
      </c>
      <c r="G740">
        <v>11</v>
      </c>
      <c r="H740">
        <v>12</v>
      </c>
      <c r="I740">
        <v>72</v>
      </c>
    </row>
    <row r="741" spans="1:9" x14ac:dyDescent="0.3">
      <c r="A741">
        <v>740</v>
      </c>
      <c r="B741" s="1">
        <v>42879</v>
      </c>
      <c r="C741">
        <v>60</v>
      </c>
      <c r="D741">
        <v>25</v>
      </c>
      <c r="E741">
        <v>13</v>
      </c>
      <c r="F741">
        <v>17</v>
      </c>
      <c r="G741">
        <v>11</v>
      </c>
      <c r="H741">
        <v>12</v>
      </c>
      <c r="I741">
        <v>60</v>
      </c>
    </row>
    <row r="742" spans="1:9" x14ac:dyDescent="0.3">
      <c r="A742">
        <v>741</v>
      </c>
      <c r="B742" s="1">
        <v>42880</v>
      </c>
      <c r="C742">
        <v>61</v>
      </c>
      <c r="D742">
        <v>26</v>
      </c>
      <c r="E742">
        <v>12</v>
      </c>
      <c r="F742">
        <v>21</v>
      </c>
      <c r="G742">
        <v>11</v>
      </c>
      <c r="H742">
        <v>12</v>
      </c>
      <c r="I742">
        <v>61</v>
      </c>
    </row>
    <row r="743" spans="1:9" x14ac:dyDescent="0.3">
      <c r="A743">
        <v>742</v>
      </c>
      <c r="B743" s="1">
        <v>42881</v>
      </c>
      <c r="C743">
        <v>55</v>
      </c>
      <c r="D743">
        <v>37</v>
      </c>
      <c r="E743">
        <v>15</v>
      </c>
      <c r="F743">
        <v>24</v>
      </c>
      <c r="G743">
        <v>12</v>
      </c>
      <c r="H743">
        <v>12</v>
      </c>
      <c r="I743">
        <v>55</v>
      </c>
    </row>
    <row r="744" spans="1:9" x14ac:dyDescent="0.3">
      <c r="A744">
        <v>743</v>
      </c>
      <c r="B744" s="1">
        <v>42882</v>
      </c>
      <c r="C744">
        <v>81</v>
      </c>
      <c r="D744">
        <v>47</v>
      </c>
      <c r="E744">
        <v>16</v>
      </c>
      <c r="F744">
        <v>27</v>
      </c>
      <c r="G744">
        <v>12</v>
      </c>
      <c r="H744">
        <v>12</v>
      </c>
      <c r="I744">
        <v>81</v>
      </c>
    </row>
    <row r="745" spans="1:9" x14ac:dyDescent="0.3">
      <c r="A745">
        <v>744</v>
      </c>
      <c r="B745" s="1">
        <v>42883</v>
      </c>
      <c r="C745">
        <v>102</v>
      </c>
      <c r="D745">
        <v>58</v>
      </c>
      <c r="E745">
        <v>17</v>
      </c>
      <c r="F745">
        <v>28</v>
      </c>
      <c r="G745">
        <v>12</v>
      </c>
      <c r="H745">
        <v>12</v>
      </c>
      <c r="I745">
        <v>102</v>
      </c>
    </row>
    <row r="746" spans="1:9" x14ac:dyDescent="0.3">
      <c r="A746">
        <v>745</v>
      </c>
      <c r="B746" s="1">
        <v>42884</v>
      </c>
      <c r="C746">
        <v>136</v>
      </c>
      <c r="D746">
        <v>37</v>
      </c>
      <c r="E746">
        <v>27</v>
      </c>
      <c r="F746">
        <v>18</v>
      </c>
      <c r="G746">
        <v>13</v>
      </c>
      <c r="H746">
        <v>12</v>
      </c>
      <c r="I746">
        <v>136</v>
      </c>
    </row>
    <row r="747" spans="1:9" x14ac:dyDescent="0.3">
      <c r="A747">
        <v>746</v>
      </c>
      <c r="B747" s="1">
        <v>42885</v>
      </c>
      <c r="C747">
        <v>65</v>
      </c>
      <c r="D747">
        <v>30</v>
      </c>
      <c r="E747">
        <v>13</v>
      </c>
      <c r="F747">
        <v>19</v>
      </c>
      <c r="G747">
        <v>13</v>
      </c>
      <c r="H747">
        <v>12</v>
      </c>
      <c r="I747">
        <v>65</v>
      </c>
    </row>
    <row r="748" spans="1:9" x14ac:dyDescent="0.3">
      <c r="A748">
        <v>747</v>
      </c>
      <c r="B748" s="1">
        <v>42886</v>
      </c>
      <c r="C748">
        <v>72</v>
      </c>
      <c r="D748">
        <v>29</v>
      </c>
      <c r="E748">
        <v>15</v>
      </c>
      <c r="F748">
        <v>14</v>
      </c>
      <c r="G748">
        <v>14</v>
      </c>
      <c r="H748">
        <v>12</v>
      </c>
      <c r="I748">
        <v>72</v>
      </c>
    </row>
    <row r="749" spans="1:9" x14ac:dyDescent="0.3">
      <c r="A749">
        <v>748</v>
      </c>
      <c r="B749" s="1">
        <v>42887</v>
      </c>
      <c r="C749">
        <v>59</v>
      </c>
      <c r="D749">
        <v>34</v>
      </c>
      <c r="E749">
        <v>16</v>
      </c>
      <c r="F749">
        <v>15</v>
      </c>
      <c r="G749">
        <v>16</v>
      </c>
      <c r="H749">
        <v>12</v>
      </c>
      <c r="I749">
        <v>59</v>
      </c>
    </row>
    <row r="750" spans="1:9" x14ac:dyDescent="0.3">
      <c r="A750">
        <v>749</v>
      </c>
      <c r="B750" s="1">
        <v>42888</v>
      </c>
      <c r="C750">
        <v>62</v>
      </c>
      <c r="D750">
        <v>27</v>
      </c>
      <c r="E750">
        <v>15</v>
      </c>
      <c r="F750">
        <v>14</v>
      </c>
      <c r="G750">
        <v>17</v>
      </c>
      <c r="H750">
        <v>12</v>
      </c>
      <c r="I750">
        <v>62</v>
      </c>
    </row>
    <row r="751" spans="1:9" x14ac:dyDescent="0.3">
      <c r="A751">
        <v>750</v>
      </c>
      <c r="B751" s="1">
        <v>42889</v>
      </c>
      <c r="C751">
        <v>45</v>
      </c>
      <c r="D751">
        <v>26</v>
      </c>
      <c r="E751">
        <v>17</v>
      </c>
      <c r="F751">
        <v>14</v>
      </c>
      <c r="G751">
        <v>17</v>
      </c>
      <c r="H751">
        <v>12</v>
      </c>
      <c r="I751">
        <v>45</v>
      </c>
    </row>
    <row r="752" spans="1:9" x14ac:dyDescent="0.3">
      <c r="A752">
        <v>751</v>
      </c>
      <c r="B752" s="1">
        <v>42890</v>
      </c>
      <c r="C752">
        <v>49</v>
      </c>
      <c r="D752">
        <v>25</v>
      </c>
      <c r="E752">
        <v>17</v>
      </c>
      <c r="F752">
        <v>15</v>
      </c>
      <c r="G752">
        <v>18</v>
      </c>
      <c r="H752">
        <v>12</v>
      </c>
      <c r="I752">
        <v>49</v>
      </c>
    </row>
    <row r="753" spans="1:9" x14ac:dyDescent="0.3">
      <c r="A753">
        <v>752</v>
      </c>
      <c r="B753" s="1">
        <v>42891</v>
      </c>
      <c r="C753">
        <v>47</v>
      </c>
      <c r="D753">
        <v>9</v>
      </c>
      <c r="E753">
        <v>14</v>
      </c>
      <c r="F753">
        <v>13</v>
      </c>
      <c r="G753">
        <v>14</v>
      </c>
      <c r="H753">
        <v>12</v>
      </c>
      <c r="I753">
        <v>47</v>
      </c>
    </row>
    <row r="754" spans="1:9" x14ac:dyDescent="0.3">
      <c r="A754">
        <v>753</v>
      </c>
      <c r="B754" s="1">
        <v>42892</v>
      </c>
      <c r="C754">
        <v>22</v>
      </c>
      <c r="D754">
        <v>3</v>
      </c>
      <c r="E754">
        <v>13</v>
      </c>
      <c r="F754">
        <v>13</v>
      </c>
      <c r="G754">
        <v>12</v>
      </c>
      <c r="H754">
        <v>12</v>
      </c>
      <c r="I754">
        <v>22</v>
      </c>
    </row>
    <row r="755" spans="1:9" x14ac:dyDescent="0.3">
      <c r="A755">
        <v>754</v>
      </c>
      <c r="B755" s="1">
        <v>42893</v>
      </c>
      <c r="C755">
        <v>10</v>
      </c>
      <c r="D755">
        <v>4</v>
      </c>
      <c r="E755">
        <v>14</v>
      </c>
      <c r="F755">
        <v>12</v>
      </c>
      <c r="G755">
        <v>13</v>
      </c>
      <c r="H755">
        <v>12</v>
      </c>
      <c r="I755">
        <v>14</v>
      </c>
    </row>
    <row r="756" spans="1:9" x14ac:dyDescent="0.3">
      <c r="A756">
        <v>755</v>
      </c>
      <c r="B756" s="1">
        <v>42894</v>
      </c>
      <c r="C756">
        <v>12</v>
      </c>
      <c r="D756">
        <v>3</v>
      </c>
      <c r="E756">
        <v>14</v>
      </c>
      <c r="F756">
        <v>11</v>
      </c>
      <c r="G756">
        <v>13</v>
      </c>
      <c r="H756">
        <v>12</v>
      </c>
      <c r="I756">
        <v>14</v>
      </c>
    </row>
    <row r="757" spans="1:9" x14ac:dyDescent="0.3">
      <c r="A757">
        <v>756</v>
      </c>
      <c r="B757" s="1">
        <v>42895</v>
      </c>
      <c r="C757">
        <v>8</v>
      </c>
      <c r="D757">
        <v>4</v>
      </c>
      <c r="E757">
        <v>14</v>
      </c>
      <c r="F757">
        <v>11</v>
      </c>
      <c r="G757">
        <v>13</v>
      </c>
      <c r="H757">
        <v>12</v>
      </c>
      <c r="I757">
        <v>14</v>
      </c>
    </row>
    <row r="758" spans="1:9" x14ac:dyDescent="0.3">
      <c r="A758">
        <v>757</v>
      </c>
      <c r="B758" s="1">
        <v>42896</v>
      </c>
      <c r="C758">
        <v>10</v>
      </c>
      <c r="D758">
        <v>37</v>
      </c>
      <c r="E758">
        <v>27</v>
      </c>
      <c r="F758">
        <v>18</v>
      </c>
      <c r="G758">
        <v>13</v>
      </c>
      <c r="H758">
        <v>12</v>
      </c>
      <c r="I758">
        <v>37</v>
      </c>
    </row>
    <row r="759" spans="1:9" x14ac:dyDescent="0.3">
      <c r="A759">
        <v>758</v>
      </c>
      <c r="B759" s="1">
        <v>42897</v>
      </c>
      <c r="C759">
        <v>65</v>
      </c>
      <c r="D759">
        <v>5</v>
      </c>
      <c r="E759">
        <v>13</v>
      </c>
      <c r="F759">
        <v>13</v>
      </c>
      <c r="G759">
        <v>14</v>
      </c>
      <c r="H759">
        <v>12</v>
      </c>
      <c r="I759">
        <v>65</v>
      </c>
    </row>
    <row r="760" spans="1:9" x14ac:dyDescent="0.3">
      <c r="A760">
        <v>759</v>
      </c>
      <c r="B760" s="1">
        <v>42898</v>
      </c>
      <c r="C760">
        <v>14</v>
      </c>
      <c r="D760">
        <v>2</v>
      </c>
      <c r="E760">
        <v>15</v>
      </c>
      <c r="F760">
        <v>14</v>
      </c>
      <c r="G760">
        <v>13</v>
      </c>
      <c r="H760">
        <v>12</v>
      </c>
      <c r="I760">
        <v>15</v>
      </c>
    </row>
    <row r="761" spans="1:9" x14ac:dyDescent="0.3">
      <c r="A761">
        <v>760</v>
      </c>
      <c r="B761" s="1">
        <v>42899</v>
      </c>
      <c r="C761">
        <v>7</v>
      </c>
      <c r="D761">
        <v>2</v>
      </c>
      <c r="E761">
        <v>16</v>
      </c>
      <c r="F761">
        <v>10</v>
      </c>
      <c r="G761">
        <v>14</v>
      </c>
      <c r="H761">
        <v>12</v>
      </c>
      <c r="I761">
        <v>16</v>
      </c>
    </row>
    <row r="762" spans="1:9" x14ac:dyDescent="0.3">
      <c r="A762">
        <v>761</v>
      </c>
      <c r="B762" s="1">
        <v>42900</v>
      </c>
      <c r="C762">
        <v>7</v>
      </c>
      <c r="D762">
        <v>4</v>
      </c>
      <c r="E762">
        <v>16</v>
      </c>
      <c r="F762">
        <v>12</v>
      </c>
      <c r="G762">
        <v>14</v>
      </c>
      <c r="H762">
        <v>12</v>
      </c>
      <c r="I762">
        <v>16</v>
      </c>
    </row>
    <row r="763" spans="1:9" x14ac:dyDescent="0.3">
      <c r="A763">
        <v>762</v>
      </c>
      <c r="B763" s="1">
        <v>42901</v>
      </c>
      <c r="C763">
        <v>10</v>
      </c>
      <c r="D763">
        <v>3</v>
      </c>
      <c r="E763">
        <v>15</v>
      </c>
      <c r="F763">
        <v>13</v>
      </c>
      <c r="G763">
        <v>14</v>
      </c>
      <c r="H763">
        <v>12</v>
      </c>
      <c r="I763">
        <v>15</v>
      </c>
    </row>
    <row r="764" spans="1:9" x14ac:dyDescent="0.3">
      <c r="A764">
        <v>763</v>
      </c>
      <c r="B764" s="1">
        <v>42902</v>
      </c>
      <c r="C764">
        <v>9</v>
      </c>
      <c r="D764">
        <v>2</v>
      </c>
      <c r="E764">
        <v>14</v>
      </c>
      <c r="F764">
        <v>11</v>
      </c>
      <c r="G764">
        <v>13</v>
      </c>
      <c r="H764">
        <v>12</v>
      </c>
      <c r="I764">
        <v>14</v>
      </c>
    </row>
    <row r="765" spans="1:9" x14ac:dyDescent="0.3">
      <c r="A765">
        <v>764</v>
      </c>
      <c r="B765" s="1">
        <v>42903</v>
      </c>
      <c r="C765">
        <v>6</v>
      </c>
      <c r="D765">
        <v>2</v>
      </c>
      <c r="E765">
        <v>15</v>
      </c>
      <c r="F765">
        <v>11</v>
      </c>
      <c r="G765">
        <v>13</v>
      </c>
      <c r="H765">
        <v>12</v>
      </c>
      <c r="I765">
        <v>15</v>
      </c>
    </row>
    <row r="766" spans="1:9" x14ac:dyDescent="0.3">
      <c r="A766">
        <v>765</v>
      </c>
      <c r="B766" s="1">
        <v>42904</v>
      </c>
      <c r="C766">
        <v>8</v>
      </c>
      <c r="D766">
        <v>3</v>
      </c>
      <c r="E766">
        <v>13</v>
      </c>
      <c r="F766">
        <v>11</v>
      </c>
      <c r="G766">
        <v>13</v>
      </c>
      <c r="H766">
        <v>12</v>
      </c>
      <c r="I766">
        <v>13</v>
      </c>
    </row>
    <row r="767" spans="1:9" x14ac:dyDescent="0.3">
      <c r="A767">
        <v>766</v>
      </c>
      <c r="B767" s="1">
        <v>42905</v>
      </c>
      <c r="C767">
        <v>10</v>
      </c>
      <c r="D767">
        <v>37</v>
      </c>
      <c r="E767">
        <v>27</v>
      </c>
      <c r="F767">
        <v>18</v>
      </c>
      <c r="G767">
        <v>13</v>
      </c>
      <c r="H767">
        <v>12</v>
      </c>
      <c r="I767">
        <v>37</v>
      </c>
    </row>
    <row r="768" spans="1:9" x14ac:dyDescent="0.3">
      <c r="A768">
        <v>767</v>
      </c>
      <c r="B768" s="1">
        <v>42906</v>
      </c>
      <c r="C768">
        <v>65</v>
      </c>
      <c r="D768">
        <v>2</v>
      </c>
      <c r="E768">
        <v>14</v>
      </c>
      <c r="F768">
        <v>13</v>
      </c>
      <c r="G768">
        <v>13</v>
      </c>
      <c r="H768">
        <v>12</v>
      </c>
      <c r="I768">
        <v>65</v>
      </c>
    </row>
    <row r="769" spans="1:9" x14ac:dyDescent="0.3">
      <c r="A769">
        <v>768</v>
      </c>
      <c r="B769" s="1">
        <v>42907</v>
      </c>
      <c r="C769">
        <v>4</v>
      </c>
      <c r="D769">
        <v>3</v>
      </c>
      <c r="E769">
        <v>14</v>
      </c>
      <c r="F769">
        <v>13</v>
      </c>
      <c r="G769">
        <v>14</v>
      </c>
      <c r="H769">
        <v>12</v>
      </c>
      <c r="I769">
        <v>14</v>
      </c>
    </row>
    <row r="770" spans="1:9" x14ac:dyDescent="0.3">
      <c r="A770">
        <v>769</v>
      </c>
      <c r="B770" s="1">
        <v>42908</v>
      </c>
      <c r="C770">
        <v>6</v>
      </c>
      <c r="D770">
        <v>9</v>
      </c>
      <c r="E770">
        <v>17</v>
      </c>
      <c r="F770">
        <v>10</v>
      </c>
      <c r="G770">
        <v>14</v>
      </c>
      <c r="H770">
        <v>12</v>
      </c>
      <c r="I770">
        <v>17</v>
      </c>
    </row>
    <row r="771" spans="1:9" x14ac:dyDescent="0.3">
      <c r="A771">
        <v>770</v>
      </c>
      <c r="B771" s="1">
        <v>42909</v>
      </c>
      <c r="C771">
        <v>21</v>
      </c>
      <c r="D771">
        <v>21</v>
      </c>
      <c r="E771">
        <v>17</v>
      </c>
      <c r="F771">
        <v>9</v>
      </c>
      <c r="G771">
        <v>14</v>
      </c>
      <c r="H771">
        <v>12</v>
      </c>
      <c r="I771">
        <v>21</v>
      </c>
    </row>
    <row r="772" spans="1:9" x14ac:dyDescent="0.3">
      <c r="A772">
        <v>771</v>
      </c>
      <c r="B772" s="1">
        <v>42910</v>
      </c>
      <c r="C772">
        <v>52</v>
      </c>
      <c r="D772">
        <v>23</v>
      </c>
      <c r="E772">
        <v>17</v>
      </c>
      <c r="F772">
        <v>11</v>
      </c>
      <c r="G772">
        <v>14</v>
      </c>
      <c r="H772">
        <v>12</v>
      </c>
      <c r="I772">
        <v>52</v>
      </c>
    </row>
    <row r="773" spans="1:9" x14ac:dyDescent="0.3">
      <c r="A773">
        <v>772</v>
      </c>
      <c r="B773" s="1">
        <v>42911</v>
      </c>
      <c r="C773">
        <v>54</v>
      </c>
      <c r="D773">
        <v>31</v>
      </c>
      <c r="E773">
        <v>17</v>
      </c>
      <c r="F773">
        <v>10</v>
      </c>
      <c r="G773">
        <v>14</v>
      </c>
      <c r="H773">
        <v>12</v>
      </c>
      <c r="I773">
        <v>54</v>
      </c>
    </row>
    <row r="774" spans="1:9" x14ac:dyDescent="0.3">
      <c r="A774">
        <v>773</v>
      </c>
      <c r="B774" s="1">
        <v>42912</v>
      </c>
      <c r="C774">
        <v>68</v>
      </c>
      <c r="D774">
        <v>23</v>
      </c>
      <c r="E774">
        <v>18</v>
      </c>
      <c r="F774">
        <v>9</v>
      </c>
      <c r="G774">
        <v>15</v>
      </c>
      <c r="H774">
        <v>12</v>
      </c>
      <c r="I774">
        <v>68</v>
      </c>
    </row>
    <row r="775" spans="1:9" x14ac:dyDescent="0.3">
      <c r="A775">
        <v>774</v>
      </c>
      <c r="B775" s="1">
        <v>42913</v>
      </c>
      <c r="C775">
        <v>56</v>
      </c>
      <c r="D775">
        <v>21</v>
      </c>
      <c r="E775">
        <v>19</v>
      </c>
      <c r="F775">
        <v>8</v>
      </c>
      <c r="G775">
        <v>14</v>
      </c>
      <c r="H775">
        <v>12</v>
      </c>
      <c r="I775">
        <v>56</v>
      </c>
    </row>
    <row r="776" spans="1:9" x14ac:dyDescent="0.3">
      <c r="A776">
        <v>775</v>
      </c>
      <c r="B776" s="1">
        <v>42914</v>
      </c>
      <c r="C776">
        <v>53</v>
      </c>
      <c r="D776">
        <v>27</v>
      </c>
      <c r="E776">
        <v>19</v>
      </c>
      <c r="F776">
        <v>9</v>
      </c>
      <c r="G776">
        <v>13</v>
      </c>
      <c r="H776">
        <v>12</v>
      </c>
      <c r="I776">
        <v>53</v>
      </c>
    </row>
    <row r="777" spans="1:9" x14ac:dyDescent="0.3">
      <c r="A777">
        <v>776</v>
      </c>
      <c r="B777" s="1">
        <v>42915</v>
      </c>
      <c r="C777">
        <v>64</v>
      </c>
      <c r="D777">
        <v>30</v>
      </c>
      <c r="E777">
        <v>21</v>
      </c>
      <c r="F777">
        <v>10</v>
      </c>
      <c r="G777">
        <v>14</v>
      </c>
      <c r="H777">
        <v>12</v>
      </c>
      <c r="I777">
        <v>64</v>
      </c>
    </row>
    <row r="778" spans="1:9" x14ac:dyDescent="0.3">
      <c r="A778">
        <v>777</v>
      </c>
      <c r="B778" s="1">
        <v>42916</v>
      </c>
      <c r="C778">
        <v>62</v>
      </c>
      <c r="D778">
        <v>36</v>
      </c>
      <c r="E778">
        <v>21</v>
      </c>
      <c r="F778">
        <v>11</v>
      </c>
      <c r="G778">
        <v>14</v>
      </c>
      <c r="H778">
        <v>12</v>
      </c>
      <c r="I778">
        <v>62</v>
      </c>
    </row>
    <row r="779" spans="1:9" x14ac:dyDescent="0.3">
      <c r="A779">
        <v>778</v>
      </c>
      <c r="B779" s="1">
        <v>42917</v>
      </c>
      <c r="C779">
        <v>66</v>
      </c>
      <c r="D779">
        <v>34</v>
      </c>
      <c r="E779">
        <v>23</v>
      </c>
      <c r="F779">
        <v>11</v>
      </c>
      <c r="G779">
        <v>14</v>
      </c>
      <c r="H779">
        <v>10</v>
      </c>
      <c r="I779">
        <v>66</v>
      </c>
    </row>
    <row r="780" spans="1:9" x14ac:dyDescent="0.3">
      <c r="A780">
        <v>779</v>
      </c>
      <c r="B780" s="1">
        <v>42918</v>
      </c>
      <c r="C780">
        <v>64</v>
      </c>
      <c r="D780">
        <v>23</v>
      </c>
      <c r="E780">
        <v>23</v>
      </c>
      <c r="F780">
        <v>10</v>
      </c>
      <c r="G780">
        <v>14</v>
      </c>
      <c r="H780">
        <v>10</v>
      </c>
      <c r="I780">
        <v>64</v>
      </c>
    </row>
    <row r="781" spans="1:9" x14ac:dyDescent="0.3">
      <c r="A781">
        <v>780</v>
      </c>
      <c r="B781" s="1">
        <v>42919</v>
      </c>
      <c r="C781">
        <v>49</v>
      </c>
      <c r="D781">
        <v>6</v>
      </c>
      <c r="E781">
        <v>25</v>
      </c>
      <c r="F781">
        <v>10</v>
      </c>
      <c r="G781">
        <v>13</v>
      </c>
      <c r="H781">
        <v>10</v>
      </c>
      <c r="I781">
        <v>49</v>
      </c>
    </row>
    <row r="782" spans="1:9" x14ac:dyDescent="0.3">
      <c r="A782">
        <v>781</v>
      </c>
      <c r="B782" s="1">
        <v>42920</v>
      </c>
      <c r="C782">
        <v>11</v>
      </c>
      <c r="D782">
        <v>5</v>
      </c>
      <c r="E782">
        <v>26</v>
      </c>
      <c r="F782">
        <v>8</v>
      </c>
      <c r="G782">
        <v>13</v>
      </c>
      <c r="H782">
        <v>10</v>
      </c>
      <c r="I782">
        <v>26</v>
      </c>
    </row>
    <row r="783" spans="1:9" x14ac:dyDescent="0.3">
      <c r="A783">
        <v>782</v>
      </c>
      <c r="B783" s="1">
        <v>42921</v>
      </c>
      <c r="C783">
        <v>8</v>
      </c>
      <c r="D783">
        <v>3</v>
      </c>
      <c r="E783">
        <v>26</v>
      </c>
      <c r="F783">
        <v>8</v>
      </c>
      <c r="G783">
        <v>13</v>
      </c>
      <c r="H783">
        <v>10</v>
      </c>
      <c r="I783">
        <v>26</v>
      </c>
    </row>
    <row r="784" spans="1:9" x14ac:dyDescent="0.3">
      <c r="A784">
        <v>783</v>
      </c>
      <c r="B784" s="1">
        <v>42922</v>
      </c>
      <c r="C784">
        <v>5</v>
      </c>
      <c r="D784">
        <v>3</v>
      </c>
      <c r="E784">
        <v>26</v>
      </c>
      <c r="F784">
        <v>9</v>
      </c>
      <c r="G784">
        <v>13</v>
      </c>
      <c r="H784">
        <v>10</v>
      </c>
      <c r="I784">
        <v>26</v>
      </c>
    </row>
    <row r="785" spans="1:9" x14ac:dyDescent="0.3">
      <c r="A785">
        <v>784</v>
      </c>
      <c r="B785" s="1">
        <v>42923</v>
      </c>
      <c r="C785">
        <v>7</v>
      </c>
      <c r="D785">
        <v>2</v>
      </c>
      <c r="E785">
        <v>24</v>
      </c>
      <c r="F785">
        <v>9</v>
      </c>
      <c r="G785">
        <v>13</v>
      </c>
      <c r="H785">
        <v>10</v>
      </c>
      <c r="I785">
        <v>24</v>
      </c>
    </row>
    <row r="786" spans="1:9" x14ac:dyDescent="0.3">
      <c r="A786">
        <v>785</v>
      </c>
      <c r="B786" s="1">
        <v>42924</v>
      </c>
      <c r="C786">
        <v>5</v>
      </c>
      <c r="D786">
        <v>2</v>
      </c>
      <c r="E786">
        <v>34</v>
      </c>
      <c r="F786">
        <v>8</v>
      </c>
      <c r="G786">
        <v>13</v>
      </c>
      <c r="H786">
        <v>10</v>
      </c>
      <c r="I786">
        <v>34</v>
      </c>
    </row>
    <row r="787" spans="1:9" x14ac:dyDescent="0.3">
      <c r="A787">
        <v>786</v>
      </c>
      <c r="B787" s="1">
        <v>42925</v>
      </c>
      <c r="C787">
        <v>5</v>
      </c>
      <c r="D787">
        <v>2</v>
      </c>
      <c r="E787">
        <v>23</v>
      </c>
      <c r="F787">
        <v>8</v>
      </c>
      <c r="G787">
        <v>13</v>
      </c>
      <c r="H787">
        <v>10</v>
      </c>
      <c r="I787">
        <v>23</v>
      </c>
    </row>
    <row r="788" spans="1:9" x14ac:dyDescent="0.3">
      <c r="A788">
        <v>787</v>
      </c>
      <c r="B788" s="1">
        <v>42926</v>
      </c>
      <c r="C788">
        <v>7</v>
      </c>
      <c r="D788">
        <v>2</v>
      </c>
      <c r="E788">
        <v>22</v>
      </c>
      <c r="F788">
        <v>8</v>
      </c>
      <c r="G788">
        <v>13</v>
      </c>
      <c r="H788">
        <v>10</v>
      </c>
      <c r="I788">
        <v>22</v>
      </c>
    </row>
    <row r="789" spans="1:9" x14ac:dyDescent="0.3">
      <c r="A789">
        <v>788</v>
      </c>
      <c r="B789" s="1">
        <v>42927</v>
      </c>
      <c r="C789">
        <v>5</v>
      </c>
      <c r="D789">
        <v>20</v>
      </c>
      <c r="E789">
        <v>21</v>
      </c>
      <c r="F789">
        <v>8</v>
      </c>
      <c r="G789">
        <v>13</v>
      </c>
      <c r="H789">
        <v>10</v>
      </c>
      <c r="I789">
        <v>21</v>
      </c>
    </row>
    <row r="790" spans="1:9" x14ac:dyDescent="0.3">
      <c r="A790">
        <v>789</v>
      </c>
      <c r="B790" s="1">
        <v>42928</v>
      </c>
      <c r="C790">
        <v>36</v>
      </c>
      <c r="D790">
        <v>33</v>
      </c>
      <c r="E790">
        <v>21</v>
      </c>
      <c r="F790">
        <v>8</v>
      </c>
      <c r="G790">
        <v>13</v>
      </c>
      <c r="H790">
        <v>10</v>
      </c>
      <c r="I790">
        <v>36</v>
      </c>
    </row>
    <row r="791" spans="1:9" x14ac:dyDescent="0.3">
      <c r="A791">
        <v>790</v>
      </c>
      <c r="B791" s="1">
        <v>42929</v>
      </c>
      <c r="C791">
        <v>64</v>
      </c>
      <c r="D791">
        <v>28</v>
      </c>
      <c r="E791">
        <v>21</v>
      </c>
      <c r="F791">
        <v>9</v>
      </c>
      <c r="G791">
        <v>14</v>
      </c>
      <c r="H791">
        <v>10</v>
      </c>
      <c r="I791">
        <v>64</v>
      </c>
    </row>
    <row r="792" spans="1:9" x14ac:dyDescent="0.3">
      <c r="A792">
        <v>791</v>
      </c>
      <c r="B792" s="1">
        <v>42930</v>
      </c>
      <c r="C792">
        <v>46</v>
      </c>
      <c r="D792">
        <v>25</v>
      </c>
      <c r="E792">
        <v>21</v>
      </c>
      <c r="F792">
        <v>8</v>
      </c>
      <c r="G792">
        <v>13</v>
      </c>
      <c r="H792">
        <v>10</v>
      </c>
      <c r="I792">
        <v>46</v>
      </c>
    </row>
    <row r="793" spans="1:9" x14ac:dyDescent="0.3">
      <c r="A793">
        <v>792</v>
      </c>
      <c r="B793" s="1">
        <v>42931</v>
      </c>
      <c r="C793">
        <v>57</v>
      </c>
      <c r="D793">
        <v>20</v>
      </c>
      <c r="E793">
        <v>20</v>
      </c>
      <c r="F793">
        <v>8</v>
      </c>
      <c r="G793">
        <v>13</v>
      </c>
      <c r="H793">
        <v>10</v>
      </c>
      <c r="I793">
        <v>57</v>
      </c>
    </row>
    <row r="794" spans="1:9" x14ac:dyDescent="0.3">
      <c r="A794">
        <v>793</v>
      </c>
      <c r="B794" s="1">
        <v>42932</v>
      </c>
      <c r="C794">
        <v>47</v>
      </c>
      <c r="D794">
        <v>14</v>
      </c>
      <c r="E794">
        <v>22</v>
      </c>
      <c r="F794">
        <v>7</v>
      </c>
      <c r="G794">
        <v>13</v>
      </c>
      <c r="H794">
        <v>10</v>
      </c>
      <c r="I794">
        <v>47</v>
      </c>
    </row>
    <row r="795" spans="1:9" x14ac:dyDescent="0.3">
      <c r="A795">
        <v>794</v>
      </c>
      <c r="B795" s="1">
        <v>42933</v>
      </c>
      <c r="C795">
        <v>39</v>
      </c>
      <c r="D795">
        <v>23</v>
      </c>
      <c r="E795">
        <v>20</v>
      </c>
      <c r="F795">
        <v>8</v>
      </c>
      <c r="G795">
        <v>13</v>
      </c>
      <c r="H795">
        <v>10</v>
      </c>
      <c r="I795">
        <v>39</v>
      </c>
    </row>
    <row r="796" spans="1:9" x14ac:dyDescent="0.3">
      <c r="A796">
        <v>795</v>
      </c>
      <c r="B796" s="1">
        <v>42934</v>
      </c>
      <c r="C796">
        <v>61</v>
      </c>
      <c r="D796">
        <v>18</v>
      </c>
      <c r="E796">
        <v>22</v>
      </c>
      <c r="F796">
        <v>8</v>
      </c>
      <c r="G796">
        <v>13</v>
      </c>
      <c r="H796">
        <v>10</v>
      </c>
      <c r="I796">
        <v>61</v>
      </c>
    </row>
    <row r="797" spans="1:9" x14ac:dyDescent="0.3">
      <c r="A797">
        <v>796</v>
      </c>
      <c r="B797" s="1">
        <v>42935</v>
      </c>
      <c r="C797">
        <v>51</v>
      </c>
      <c r="D797">
        <v>21</v>
      </c>
      <c r="E797">
        <v>21</v>
      </c>
      <c r="F797">
        <v>7</v>
      </c>
      <c r="G797">
        <v>13</v>
      </c>
      <c r="H797">
        <v>10</v>
      </c>
      <c r="I797">
        <v>51</v>
      </c>
    </row>
    <row r="798" spans="1:9" x14ac:dyDescent="0.3">
      <c r="A798">
        <v>797</v>
      </c>
      <c r="B798" s="1">
        <v>42936</v>
      </c>
      <c r="C798">
        <v>55</v>
      </c>
      <c r="D798">
        <v>27</v>
      </c>
      <c r="E798">
        <v>20</v>
      </c>
      <c r="F798">
        <v>8</v>
      </c>
      <c r="G798">
        <v>13</v>
      </c>
      <c r="H798">
        <v>10</v>
      </c>
      <c r="I798">
        <v>55</v>
      </c>
    </row>
    <row r="799" spans="1:9" x14ac:dyDescent="0.3">
      <c r="A799">
        <v>798</v>
      </c>
      <c r="B799" s="1">
        <v>42937</v>
      </c>
      <c r="C799">
        <v>58</v>
      </c>
      <c r="D799">
        <v>24</v>
      </c>
      <c r="E799">
        <v>24</v>
      </c>
      <c r="F799">
        <v>9</v>
      </c>
      <c r="G799">
        <v>13</v>
      </c>
      <c r="H799">
        <v>10</v>
      </c>
      <c r="I799">
        <v>58</v>
      </c>
    </row>
    <row r="800" spans="1:9" x14ac:dyDescent="0.3">
      <c r="A800">
        <v>799</v>
      </c>
      <c r="B800" s="1">
        <v>42938</v>
      </c>
      <c r="C800">
        <v>63</v>
      </c>
      <c r="D800">
        <v>20</v>
      </c>
      <c r="E800">
        <v>18</v>
      </c>
      <c r="F800">
        <v>10</v>
      </c>
      <c r="G800">
        <v>14</v>
      </c>
      <c r="H800">
        <v>10</v>
      </c>
      <c r="I800">
        <v>63</v>
      </c>
    </row>
    <row r="801" spans="1:9" x14ac:dyDescent="0.3">
      <c r="A801">
        <v>800</v>
      </c>
      <c r="B801" s="1">
        <v>42939</v>
      </c>
      <c r="C801">
        <v>47</v>
      </c>
      <c r="D801">
        <v>39</v>
      </c>
      <c r="E801">
        <v>20</v>
      </c>
      <c r="F801">
        <v>13</v>
      </c>
      <c r="G801">
        <v>14</v>
      </c>
      <c r="H801">
        <v>10</v>
      </c>
      <c r="I801">
        <v>47</v>
      </c>
    </row>
    <row r="802" spans="1:9" x14ac:dyDescent="0.3">
      <c r="A802">
        <v>801</v>
      </c>
      <c r="B802" s="1">
        <v>42940</v>
      </c>
      <c r="C802">
        <v>82</v>
      </c>
      <c r="D802">
        <v>35</v>
      </c>
      <c r="E802">
        <v>18</v>
      </c>
      <c r="F802">
        <v>7</v>
      </c>
      <c r="G802">
        <v>13</v>
      </c>
      <c r="H802">
        <v>10</v>
      </c>
      <c r="I802">
        <v>82</v>
      </c>
    </row>
    <row r="803" spans="1:9" x14ac:dyDescent="0.3">
      <c r="A803">
        <v>802</v>
      </c>
      <c r="B803" s="1">
        <v>42941</v>
      </c>
      <c r="C803">
        <v>96</v>
      </c>
      <c r="D803">
        <v>29</v>
      </c>
      <c r="E803">
        <v>18</v>
      </c>
      <c r="F803">
        <v>19</v>
      </c>
      <c r="G803">
        <v>12</v>
      </c>
      <c r="H803">
        <v>10</v>
      </c>
      <c r="I803">
        <v>96</v>
      </c>
    </row>
    <row r="804" spans="1:9" x14ac:dyDescent="0.3">
      <c r="A804">
        <v>803</v>
      </c>
      <c r="B804" s="1">
        <v>42953</v>
      </c>
      <c r="C804">
        <v>50</v>
      </c>
      <c r="D804">
        <v>21</v>
      </c>
      <c r="E804">
        <v>13</v>
      </c>
      <c r="F804">
        <v>17</v>
      </c>
      <c r="G804">
        <v>13</v>
      </c>
      <c r="H804">
        <v>10</v>
      </c>
      <c r="I804">
        <v>50</v>
      </c>
    </row>
    <row r="805" spans="1:9" x14ac:dyDescent="0.3">
      <c r="A805">
        <v>804</v>
      </c>
      <c r="B805" s="1">
        <v>42954</v>
      </c>
      <c r="C805">
        <v>44</v>
      </c>
      <c r="D805">
        <v>22</v>
      </c>
      <c r="E805">
        <v>19</v>
      </c>
      <c r="F805">
        <v>12</v>
      </c>
      <c r="G805">
        <v>15</v>
      </c>
      <c r="H805">
        <v>10</v>
      </c>
      <c r="I805">
        <v>44</v>
      </c>
    </row>
    <row r="806" spans="1:9" x14ac:dyDescent="0.3">
      <c r="A806">
        <v>805</v>
      </c>
      <c r="B806" s="1">
        <v>42955</v>
      </c>
      <c r="C806">
        <v>44</v>
      </c>
      <c r="D806">
        <v>23</v>
      </c>
      <c r="E806">
        <v>18</v>
      </c>
      <c r="F806">
        <v>7</v>
      </c>
      <c r="G806">
        <v>14</v>
      </c>
      <c r="H806">
        <v>10</v>
      </c>
      <c r="I806">
        <v>44</v>
      </c>
    </row>
    <row r="807" spans="1:9" x14ac:dyDescent="0.3">
      <c r="A807">
        <v>806</v>
      </c>
      <c r="B807" s="1">
        <v>42956</v>
      </c>
      <c r="C807">
        <v>57</v>
      </c>
      <c r="D807">
        <v>29</v>
      </c>
      <c r="E807">
        <v>18</v>
      </c>
      <c r="F807">
        <v>19</v>
      </c>
      <c r="G807">
        <v>12</v>
      </c>
      <c r="H807">
        <v>10</v>
      </c>
      <c r="I807">
        <v>57</v>
      </c>
    </row>
    <row r="808" spans="1:9" x14ac:dyDescent="0.3">
      <c r="A808">
        <v>807</v>
      </c>
      <c r="B808" s="1">
        <v>42957</v>
      </c>
      <c r="C808">
        <v>50</v>
      </c>
      <c r="D808">
        <v>21</v>
      </c>
      <c r="E808">
        <v>14</v>
      </c>
      <c r="F808">
        <v>9</v>
      </c>
      <c r="G808">
        <v>12</v>
      </c>
      <c r="H808">
        <v>10</v>
      </c>
      <c r="I808">
        <v>50</v>
      </c>
    </row>
    <row r="809" spans="1:9" x14ac:dyDescent="0.3">
      <c r="A809">
        <v>808</v>
      </c>
      <c r="B809" s="1">
        <v>42958</v>
      </c>
      <c r="C809">
        <v>46</v>
      </c>
      <c r="D809">
        <v>17</v>
      </c>
      <c r="E809">
        <v>19</v>
      </c>
      <c r="F809">
        <v>9</v>
      </c>
      <c r="G809">
        <v>13</v>
      </c>
      <c r="H809">
        <v>10</v>
      </c>
      <c r="I809">
        <v>46</v>
      </c>
    </row>
    <row r="810" spans="1:9" x14ac:dyDescent="0.3">
      <c r="A810">
        <v>809</v>
      </c>
      <c r="B810" s="1">
        <v>42959</v>
      </c>
      <c r="C810">
        <v>32</v>
      </c>
      <c r="D810">
        <v>26</v>
      </c>
      <c r="E810">
        <v>18</v>
      </c>
      <c r="F810">
        <v>10</v>
      </c>
      <c r="G810">
        <v>15</v>
      </c>
      <c r="H810">
        <v>10</v>
      </c>
      <c r="I810">
        <v>32</v>
      </c>
    </row>
    <row r="811" spans="1:9" x14ac:dyDescent="0.3">
      <c r="A811">
        <v>810</v>
      </c>
      <c r="B811" s="1">
        <v>42960</v>
      </c>
      <c r="C811">
        <v>60</v>
      </c>
      <c r="D811">
        <v>27</v>
      </c>
      <c r="E811">
        <v>18</v>
      </c>
      <c r="F811">
        <v>10</v>
      </c>
      <c r="G811">
        <v>15</v>
      </c>
      <c r="H811">
        <v>10</v>
      </c>
      <c r="I811">
        <v>60</v>
      </c>
    </row>
    <row r="812" spans="1:9" x14ac:dyDescent="0.3">
      <c r="A812">
        <v>811</v>
      </c>
      <c r="B812" s="1">
        <v>42961</v>
      </c>
      <c r="C812">
        <v>67</v>
      </c>
      <c r="D812">
        <v>16</v>
      </c>
      <c r="E812">
        <v>20</v>
      </c>
      <c r="F812">
        <v>7</v>
      </c>
      <c r="G812">
        <v>13</v>
      </c>
      <c r="H812">
        <v>10</v>
      </c>
      <c r="I812">
        <v>67</v>
      </c>
    </row>
    <row r="813" spans="1:9" x14ac:dyDescent="0.3">
      <c r="A813">
        <v>812</v>
      </c>
      <c r="B813" s="1">
        <v>42962</v>
      </c>
      <c r="C813">
        <v>46</v>
      </c>
      <c r="D813">
        <v>13</v>
      </c>
      <c r="E813">
        <v>19</v>
      </c>
      <c r="F813">
        <v>8</v>
      </c>
      <c r="G813">
        <v>14</v>
      </c>
      <c r="H813">
        <v>10</v>
      </c>
      <c r="I813">
        <v>46</v>
      </c>
    </row>
    <row r="814" spans="1:9" x14ac:dyDescent="0.3">
      <c r="A814">
        <v>813</v>
      </c>
      <c r="B814" s="1">
        <v>42963</v>
      </c>
      <c r="C814">
        <v>41</v>
      </c>
      <c r="D814">
        <v>15</v>
      </c>
      <c r="E814">
        <v>18</v>
      </c>
      <c r="F814">
        <v>8</v>
      </c>
      <c r="G814">
        <v>14</v>
      </c>
      <c r="H814">
        <v>10</v>
      </c>
      <c r="I814">
        <v>41</v>
      </c>
    </row>
    <row r="815" spans="1:9" x14ac:dyDescent="0.3">
      <c r="A815">
        <v>814</v>
      </c>
      <c r="B815" s="1">
        <v>42964</v>
      </c>
      <c r="C815">
        <v>48</v>
      </c>
      <c r="D815">
        <v>33</v>
      </c>
      <c r="E815">
        <v>18</v>
      </c>
      <c r="F815">
        <v>8</v>
      </c>
      <c r="G815">
        <v>13</v>
      </c>
      <c r="H815">
        <v>10</v>
      </c>
      <c r="I815">
        <v>48</v>
      </c>
    </row>
    <row r="816" spans="1:9" x14ac:dyDescent="0.3">
      <c r="A816">
        <v>815</v>
      </c>
      <c r="B816" s="1">
        <v>42965</v>
      </c>
      <c r="C816">
        <v>91</v>
      </c>
      <c r="D816">
        <v>28</v>
      </c>
      <c r="E816">
        <v>17</v>
      </c>
      <c r="F816">
        <v>13</v>
      </c>
      <c r="G816">
        <v>15</v>
      </c>
      <c r="H816">
        <v>10</v>
      </c>
      <c r="I816">
        <v>91</v>
      </c>
    </row>
    <row r="817" spans="1:9" x14ac:dyDescent="0.3">
      <c r="A817">
        <v>816</v>
      </c>
      <c r="B817" s="1">
        <v>42966</v>
      </c>
      <c r="C817">
        <v>70</v>
      </c>
      <c r="D817">
        <v>29</v>
      </c>
      <c r="E817">
        <v>18</v>
      </c>
      <c r="F817">
        <v>19</v>
      </c>
      <c r="G817">
        <v>12</v>
      </c>
      <c r="H817">
        <v>10</v>
      </c>
      <c r="I817">
        <v>70</v>
      </c>
    </row>
    <row r="818" spans="1:9" x14ac:dyDescent="0.3">
      <c r="A818">
        <v>817</v>
      </c>
      <c r="B818" s="1">
        <v>42968</v>
      </c>
      <c r="C818">
        <v>50</v>
      </c>
      <c r="D818">
        <v>25</v>
      </c>
      <c r="E818">
        <v>16</v>
      </c>
      <c r="F818">
        <v>2</v>
      </c>
      <c r="G818">
        <v>15</v>
      </c>
      <c r="H818">
        <v>10</v>
      </c>
      <c r="I818">
        <v>50</v>
      </c>
    </row>
    <row r="819" spans="1:9" x14ac:dyDescent="0.3">
      <c r="A819">
        <v>818</v>
      </c>
      <c r="B819" s="1">
        <v>42969</v>
      </c>
      <c r="C819">
        <v>62</v>
      </c>
      <c r="D819">
        <v>35</v>
      </c>
      <c r="E819">
        <v>18</v>
      </c>
      <c r="F819">
        <v>2</v>
      </c>
      <c r="G819">
        <v>16</v>
      </c>
      <c r="H819">
        <v>10</v>
      </c>
      <c r="I819">
        <v>62</v>
      </c>
    </row>
    <row r="820" spans="1:9" x14ac:dyDescent="0.3">
      <c r="A820">
        <v>819</v>
      </c>
      <c r="B820" s="1">
        <v>42970</v>
      </c>
      <c r="C820">
        <v>82</v>
      </c>
      <c r="D820">
        <v>102</v>
      </c>
      <c r="E820">
        <v>498</v>
      </c>
      <c r="F820">
        <v>3</v>
      </c>
      <c r="G820">
        <v>15</v>
      </c>
      <c r="H820">
        <v>10</v>
      </c>
      <c r="I820">
        <v>498</v>
      </c>
    </row>
    <row r="821" spans="1:9" x14ac:dyDescent="0.3">
      <c r="A821">
        <v>820</v>
      </c>
      <c r="B821" s="1">
        <v>42971</v>
      </c>
      <c r="C821">
        <v>35</v>
      </c>
      <c r="D821">
        <v>53</v>
      </c>
      <c r="E821">
        <v>5</v>
      </c>
      <c r="F821">
        <v>1</v>
      </c>
      <c r="G821">
        <v>13</v>
      </c>
      <c r="H821">
        <v>10</v>
      </c>
      <c r="I821">
        <v>53</v>
      </c>
    </row>
    <row r="822" spans="1:9" x14ac:dyDescent="0.3">
      <c r="A822">
        <v>821</v>
      </c>
      <c r="B822" s="1">
        <v>42972</v>
      </c>
      <c r="C822">
        <v>90</v>
      </c>
      <c r="D822">
        <v>18</v>
      </c>
      <c r="E822">
        <v>18</v>
      </c>
      <c r="F822">
        <v>19</v>
      </c>
      <c r="G822">
        <v>14</v>
      </c>
      <c r="H822">
        <v>10</v>
      </c>
      <c r="I822">
        <v>90</v>
      </c>
    </row>
    <row r="823" spans="1:9" x14ac:dyDescent="0.3">
      <c r="A823">
        <v>822</v>
      </c>
      <c r="B823" s="1">
        <v>42973</v>
      </c>
      <c r="C823">
        <v>57</v>
      </c>
      <c r="D823">
        <v>21</v>
      </c>
      <c r="E823">
        <v>18</v>
      </c>
      <c r="F823">
        <v>19</v>
      </c>
      <c r="G823">
        <v>14</v>
      </c>
      <c r="H823">
        <v>10</v>
      </c>
      <c r="I823">
        <v>57</v>
      </c>
    </row>
    <row r="824" spans="1:9" x14ac:dyDescent="0.3">
      <c r="A824">
        <v>823</v>
      </c>
      <c r="B824" s="1">
        <v>42974</v>
      </c>
      <c r="C824">
        <v>58</v>
      </c>
      <c r="D824">
        <v>19</v>
      </c>
      <c r="E824">
        <v>18</v>
      </c>
      <c r="F824">
        <v>19</v>
      </c>
      <c r="G824">
        <v>14</v>
      </c>
      <c r="H824">
        <v>10</v>
      </c>
      <c r="I824">
        <v>58</v>
      </c>
    </row>
    <row r="825" spans="1:9" x14ac:dyDescent="0.3">
      <c r="A825">
        <v>824</v>
      </c>
      <c r="B825" s="1">
        <v>42975</v>
      </c>
      <c r="C825">
        <v>51</v>
      </c>
      <c r="D825">
        <v>12</v>
      </c>
      <c r="E825">
        <v>18</v>
      </c>
      <c r="F825">
        <v>19</v>
      </c>
      <c r="G825">
        <v>14</v>
      </c>
      <c r="H825">
        <v>10</v>
      </c>
      <c r="I825">
        <v>51</v>
      </c>
    </row>
    <row r="826" spans="1:9" x14ac:dyDescent="0.3">
      <c r="A826">
        <v>825</v>
      </c>
      <c r="B826" s="1">
        <v>42976</v>
      </c>
      <c r="C826">
        <v>38</v>
      </c>
      <c r="D826">
        <v>13</v>
      </c>
      <c r="E826">
        <v>18</v>
      </c>
      <c r="F826">
        <v>19</v>
      </c>
      <c r="G826">
        <v>14</v>
      </c>
      <c r="H826">
        <v>10</v>
      </c>
      <c r="I826">
        <v>38</v>
      </c>
    </row>
    <row r="827" spans="1:9" x14ac:dyDescent="0.3">
      <c r="A827">
        <v>826</v>
      </c>
      <c r="B827" s="1">
        <v>42977</v>
      </c>
      <c r="C827">
        <v>39</v>
      </c>
      <c r="D827">
        <v>29</v>
      </c>
      <c r="E827">
        <v>18</v>
      </c>
      <c r="F827">
        <v>19</v>
      </c>
      <c r="G827">
        <v>15</v>
      </c>
      <c r="H827">
        <v>10</v>
      </c>
      <c r="I827">
        <v>39</v>
      </c>
    </row>
    <row r="828" spans="1:9" x14ac:dyDescent="0.3">
      <c r="A828">
        <v>827</v>
      </c>
      <c r="B828" s="1">
        <v>42978</v>
      </c>
      <c r="C828">
        <v>79</v>
      </c>
      <c r="D828">
        <v>21</v>
      </c>
      <c r="E828">
        <v>18</v>
      </c>
      <c r="F828">
        <v>19</v>
      </c>
      <c r="G828">
        <v>15</v>
      </c>
      <c r="H828">
        <v>10</v>
      </c>
      <c r="I828">
        <v>79</v>
      </c>
    </row>
    <row r="829" spans="1:9" x14ac:dyDescent="0.3">
      <c r="A829">
        <v>828</v>
      </c>
      <c r="B829" s="1">
        <v>42979</v>
      </c>
      <c r="C829">
        <v>58</v>
      </c>
      <c r="D829">
        <v>14</v>
      </c>
      <c r="E829">
        <v>18</v>
      </c>
      <c r="F829">
        <v>19</v>
      </c>
      <c r="G829">
        <v>15</v>
      </c>
      <c r="H829">
        <v>10</v>
      </c>
      <c r="I829">
        <v>58</v>
      </c>
    </row>
    <row r="830" spans="1:9" x14ac:dyDescent="0.3">
      <c r="A830">
        <v>829</v>
      </c>
      <c r="B830" s="1">
        <v>42980</v>
      </c>
      <c r="C830">
        <v>45</v>
      </c>
      <c r="D830">
        <v>12</v>
      </c>
      <c r="E830">
        <v>18</v>
      </c>
      <c r="F830">
        <v>19</v>
      </c>
      <c r="G830">
        <v>14</v>
      </c>
      <c r="H830">
        <v>10</v>
      </c>
      <c r="I830">
        <v>45</v>
      </c>
    </row>
    <row r="831" spans="1:9" x14ac:dyDescent="0.3">
      <c r="A831">
        <v>830</v>
      </c>
      <c r="B831" s="1">
        <v>42981</v>
      </c>
      <c r="C831">
        <v>39</v>
      </c>
      <c r="D831">
        <v>24</v>
      </c>
      <c r="E831">
        <v>18</v>
      </c>
      <c r="F831">
        <v>19</v>
      </c>
      <c r="G831">
        <v>15</v>
      </c>
      <c r="H831">
        <v>10</v>
      </c>
      <c r="I831">
        <v>39</v>
      </c>
    </row>
    <row r="832" spans="1:9" x14ac:dyDescent="0.3">
      <c r="A832">
        <v>831</v>
      </c>
      <c r="B832" s="1">
        <v>42982</v>
      </c>
      <c r="C832">
        <v>68</v>
      </c>
      <c r="D832">
        <v>18</v>
      </c>
      <c r="E832">
        <v>18</v>
      </c>
      <c r="F832">
        <v>19</v>
      </c>
      <c r="G832">
        <v>15</v>
      </c>
      <c r="H832">
        <v>10</v>
      </c>
      <c r="I832">
        <v>68</v>
      </c>
    </row>
    <row r="833" spans="1:9" x14ac:dyDescent="0.3">
      <c r="A833">
        <v>832</v>
      </c>
      <c r="B833" s="1">
        <v>42983</v>
      </c>
      <c r="C833">
        <v>52</v>
      </c>
      <c r="D833">
        <v>18</v>
      </c>
      <c r="E833">
        <v>18</v>
      </c>
      <c r="F833">
        <v>19</v>
      </c>
      <c r="G833">
        <v>14</v>
      </c>
      <c r="H833">
        <v>10</v>
      </c>
      <c r="I833">
        <v>52</v>
      </c>
    </row>
    <row r="834" spans="1:9" x14ac:dyDescent="0.3">
      <c r="A834">
        <v>833</v>
      </c>
      <c r="B834" s="1">
        <v>42984</v>
      </c>
      <c r="C834">
        <v>53</v>
      </c>
      <c r="D834">
        <v>29</v>
      </c>
      <c r="E834">
        <v>18</v>
      </c>
      <c r="F834">
        <v>19</v>
      </c>
      <c r="G834">
        <v>12</v>
      </c>
      <c r="H834">
        <v>10</v>
      </c>
      <c r="I834">
        <v>53</v>
      </c>
    </row>
    <row r="835" spans="1:9" x14ac:dyDescent="0.3">
      <c r="A835">
        <v>834</v>
      </c>
      <c r="B835" s="1">
        <v>42986</v>
      </c>
      <c r="C835">
        <v>50</v>
      </c>
      <c r="D835">
        <v>12</v>
      </c>
      <c r="E835">
        <v>18</v>
      </c>
      <c r="F835">
        <v>19</v>
      </c>
      <c r="G835">
        <v>15</v>
      </c>
      <c r="H835">
        <v>10</v>
      </c>
      <c r="I835">
        <v>50</v>
      </c>
    </row>
    <row r="836" spans="1:9" x14ac:dyDescent="0.3">
      <c r="A836">
        <v>835</v>
      </c>
      <c r="B836" s="1">
        <v>42987</v>
      </c>
      <c r="C836">
        <v>40</v>
      </c>
      <c r="D836">
        <v>7</v>
      </c>
      <c r="E836">
        <v>18</v>
      </c>
      <c r="F836">
        <v>19</v>
      </c>
      <c r="G836">
        <v>13</v>
      </c>
      <c r="H836">
        <v>10</v>
      </c>
      <c r="I836">
        <v>40</v>
      </c>
    </row>
    <row r="837" spans="1:9" x14ac:dyDescent="0.3">
      <c r="A837">
        <v>836</v>
      </c>
      <c r="B837" s="1">
        <v>42988</v>
      </c>
      <c r="C837">
        <v>26</v>
      </c>
      <c r="D837">
        <v>29</v>
      </c>
      <c r="E837">
        <v>18</v>
      </c>
      <c r="F837">
        <v>19</v>
      </c>
      <c r="G837">
        <v>12</v>
      </c>
      <c r="H837">
        <v>10</v>
      </c>
      <c r="I837">
        <v>29</v>
      </c>
    </row>
    <row r="838" spans="1:9" x14ac:dyDescent="0.3">
      <c r="A838">
        <v>837</v>
      </c>
      <c r="B838" s="1">
        <v>42996</v>
      </c>
      <c r="C838">
        <v>50</v>
      </c>
      <c r="D838">
        <v>18</v>
      </c>
      <c r="E838">
        <v>18</v>
      </c>
      <c r="F838">
        <v>19</v>
      </c>
      <c r="G838">
        <v>13</v>
      </c>
      <c r="H838">
        <v>10</v>
      </c>
      <c r="I838">
        <v>50</v>
      </c>
    </row>
    <row r="839" spans="1:9" x14ac:dyDescent="0.3">
      <c r="A839">
        <v>838</v>
      </c>
      <c r="B839" s="1">
        <v>42997</v>
      </c>
      <c r="C839">
        <v>50</v>
      </c>
      <c r="D839">
        <v>18</v>
      </c>
      <c r="E839">
        <v>18</v>
      </c>
      <c r="F839">
        <v>19</v>
      </c>
      <c r="G839">
        <v>14</v>
      </c>
      <c r="H839">
        <v>10</v>
      </c>
      <c r="I839">
        <v>50</v>
      </c>
    </row>
    <row r="840" spans="1:9" x14ac:dyDescent="0.3">
      <c r="A840">
        <v>839</v>
      </c>
      <c r="B840" s="1">
        <v>42998</v>
      </c>
      <c r="C840">
        <v>45</v>
      </c>
      <c r="D840">
        <v>23</v>
      </c>
      <c r="E840">
        <v>18</v>
      </c>
      <c r="F840">
        <v>19</v>
      </c>
      <c r="G840">
        <v>13</v>
      </c>
      <c r="H840">
        <v>10</v>
      </c>
      <c r="I840">
        <v>45</v>
      </c>
    </row>
    <row r="841" spans="1:9" x14ac:dyDescent="0.3">
      <c r="A841">
        <v>840</v>
      </c>
      <c r="B841" s="1">
        <v>42999</v>
      </c>
      <c r="C841">
        <v>63</v>
      </c>
      <c r="D841">
        <v>24</v>
      </c>
      <c r="E841">
        <v>18</v>
      </c>
      <c r="F841">
        <v>19</v>
      </c>
      <c r="G841">
        <v>13</v>
      </c>
      <c r="H841">
        <v>10</v>
      </c>
      <c r="I841">
        <v>63</v>
      </c>
    </row>
    <row r="842" spans="1:9" x14ac:dyDescent="0.3">
      <c r="A842">
        <v>841</v>
      </c>
      <c r="B842" s="1">
        <v>43000</v>
      </c>
      <c r="C842">
        <v>72</v>
      </c>
      <c r="D842">
        <v>29</v>
      </c>
      <c r="E842">
        <v>18</v>
      </c>
      <c r="F842">
        <v>19</v>
      </c>
      <c r="G842">
        <v>12</v>
      </c>
      <c r="H842">
        <v>10</v>
      </c>
      <c r="I842">
        <v>72</v>
      </c>
    </row>
    <row r="843" spans="1:9" x14ac:dyDescent="0.3">
      <c r="A843">
        <v>842</v>
      </c>
      <c r="B843" s="1">
        <v>43002</v>
      </c>
      <c r="C843">
        <v>50</v>
      </c>
      <c r="D843">
        <v>14</v>
      </c>
      <c r="E843">
        <v>18</v>
      </c>
      <c r="F843">
        <v>19</v>
      </c>
      <c r="G843">
        <v>13</v>
      </c>
      <c r="H843">
        <v>10</v>
      </c>
      <c r="I843">
        <v>50</v>
      </c>
    </row>
    <row r="844" spans="1:9" x14ac:dyDescent="0.3">
      <c r="A844">
        <v>843</v>
      </c>
      <c r="B844" s="1">
        <v>43003</v>
      </c>
      <c r="C844">
        <v>53</v>
      </c>
      <c r="D844">
        <v>15</v>
      </c>
      <c r="E844">
        <v>18</v>
      </c>
      <c r="F844">
        <v>19</v>
      </c>
      <c r="G844">
        <v>13</v>
      </c>
      <c r="H844">
        <v>10</v>
      </c>
      <c r="I844">
        <v>53</v>
      </c>
    </row>
    <row r="845" spans="1:9" x14ac:dyDescent="0.3">
      <c r="A845">
        <v>844</v>
      </c>
      <c r="B845" s="1">
        <v>43004</v>
      </c>
      <c r="C845">
        <v>36</v>
      </c>
      <c r="D845">
        <v>23</v>
      </c>
      <c r="E845">
        <v>18</v>
      </c>
      <c r="F845">
        <v>19</v>
      </c>
      <c r="G845">
        <v>13</v>
      </c>
      <c r="H845">
        <v>10</v>
      </c>
      <c r="I845">
        <v>36</v>
      </c>
    </row>
    <row r="846" spans="1:9" x14ac:dyDescent="0.3">
      <c r="A846">
        <v>845</v>
      </c>
      <c r="B846" s="1">
        <v>43005</v>
      </c>
      <c r="C846">
        <v>62</v>
      </c>
      <c r="D846">
        <v>24</v>
      </c>
      <c r="E846">
        <v>18</v>
      </c>
      <c r="F846">
        <v>19</v>
      </c>
      <c r="G846">
        <v>14</v>
      </c>
      <c r="H846">
        <v>10</v>
      </c>
      <c r="I846">
        <v>62</v>
      </c>
    </row>
    <row r="847" spans="1:9" x14ac:dyDescent="0.3">
      <c r="A847">
        <v>846</v>
      </c>
      <c r="B847" s="1">
        <v>43006</v>
      </c>
      <c r="C847">
        <v>59</v>
      </c>
      <c r="D847">
        <v>24</v>
      </c>
      <c r="E847">
        <v>18</v>
      </c>
      <c r="F847">
        <v>19</v>
      </c>
      <c r="G847">
        <v>14</v>
      </c>
      <c r="H847">
        <v>10</v>
      </c>
      <c r="I847">
        <v>59</v>
      </c>
    </row>
    <row r="848" spans="1:9" x14ac:dyDescent="0.3">
      <c r="A848">
        <v>847</v>
      </c>
      <c r="B848" s="1">
        <v>43007</v>
      </c>
      <c r="C848">
        <v>61</v>
      </c>
      <c r="D848">
        <v>21</v>
      </c>
      <c r="E848">
        <v>18</v>
      </c>
      <c r="F848">
        <v>19</v>
      </c>
      <c r="G848">
        <v>14</v>
      </c>
      <c r="H848">
        <v>10</v>
      </c>
      <c r="I848">
        <v>61</v>
      </c>
    </row>
    <row r="849" spans="1:9" x14ac:dyDescent="0.3">
      <c r="A849">
        <v>848</v>
      </c>
      <c r="B849" s="1">
        <v>43008</v>
      </c>
      <c r="C849">
        <v>55</v>
      </c>
      <c r="D849">
        <v>10</v>
      </c>
      <c r="E849">
        <v>18</v>
      </c>
      <c r="F849">
        <v>19</v>
      </c>
      <c r="G849">
        <v>13</v>
      </c>
      <c r="H849">
        <v>10</v>
      </c>
      <c r="I849">
        <v>55</v>
      </c>
    </row>
    <row r="850" spans="1:9" x14ac:dyDescent="0.3">
      <c r="A850">
        <v>849</v>
      </c>
      <c r="B850" s="1">
        <v>43009</v>
      </c>
      <c r="C850">
        <v>30</v>
      </c>
      <c r="D850">
        <v>23</v>
      </c>
      <c r="E850">
        <v>19</v>
      </c>
      <c r="F850">
        <v>24</v>
      </c>
      <c r="G850">
        <v>17</v>
      </c>
      <c r="H850">
        <v>14</v>
      </c>
      <c r="I850">
        <v>30</v>
      </c>
    </row>
    <row r="851" spans="1:9" x14ac:dyDescent="0.3">
      <c r="A851">
        <v>850</v>
      </c>
      <c r="B851" s="1">
        <v>43010</v>
      </c>
      <c r="C851">
        <v>54</v>
      </c>
      <c r="D851">
        <v>14</v>
      </c>
      <c r="E851">
        <v>19</v>
      </c>
      <c r="F851">
        <v>24</v>
      </c>
      <c r="G851">
        <v>13</v>
      </c>
      <c r="H851">
        <v>14</v>
      </c>
      <c r="I851">
        <v>54</v>
      </c>
    </row>
    <row r="852" spans="1:9" x14ac:dyDescent="0.3">
      <c r="A852">
        <v>851</v>
      </c>
      <c r="B852" s="1">
        <v>43011</v>
      </c>
      <c r="C852">
        <v>48</v>
      </c>
      <c r="D852">
        <v>13</v>
      </c>
      <c r="E852">
        <v>19</v>
      </c>
      <c r="F852">
        <v>24</v>
      </c>
      <c r="G852">
        <v>13</v>
      </c>
      <c r="H852">
        <v>14</v>
      </c>
      <c r="I852">
        <v>48</v>
      </c>
    </row>
    <row r="853" spans="1:9" x14ac:dyDescent="0.3">
      <c r="A853">
        <v>852</v>
      </c>
      <c r="B853" s="1">
        <v>43012</v>
      </c>
      <c r="C853">
        <v>42</v>
      </c>
      <c r="D853">
        <v>16</v>
      </c>
      <c r="E853">
        <v>19</v>
      </c>
      <c r="F853">
        <v>24</v>
      </c>
      <c r="G853">
        <v>13</v>
      </c>
      <c r="H853">
        <v>14</v>
      </c>
      <c r="I853">
        <v>42</v>
      </c>
    </row>
    <row r="854" spans="1:9" x14ac:dyDescent="0.3">
      <c r="A854">
        <v>853</v>
      </c>
      <c r="B854" s="1">
        <v>43013</v>
      </c>
      <c r="C854">
        <v>48</v>
      </c>
      <c r="D854">
        <v>17</v>
      </c>
      <c r="E854">
        <v>19</v>
      </c>
      <c r="F854">
        <v>24</v>
      </c>
      <c r="G854">
        <v>13</v>
      </c>
      <c r="H854">
        <v>14</v>
      </c>
      <c r="I854">
        <v>48</v>
      </c>
    </row>
    <row r="855" spans="1:9" x14ac:dyDescent="0.3">
      <c r="A855">
        <v>854</v>
      </c>
      <c r="B855" s="1">
        <v>43014</v>
      </c>
      <c r="C855">
        <v>50</v>
      </c>
      <c r="D855">
        <v>10</v>
      </c>
      <c r="E855">
        <v>19</v>
      </c>
      <c r="F855">
        <v>24</v>
      </c>
      <c r="G855">
        <v>13</v>
      </c>
      <c r="H855">
        <v>14</v>
      </c>
      <c r="I855">
        <v>50</v>
      </c>
    </row>
    <row r="856" spans="1:9" x14ac:dyDescent="0.3">
      <c r="A856">
        <v>855</v>
      </c>
      <c r="B856" s="1">
        <v>43015</v>
      </c>
      <c r="C856">
        <v>38</v>
      </c>
      <c r="D856">
        <v>40</v>
      </c>
      <c r="E856">
        <v>19</v>
      </c>
      <c r="F856">
        <v>24</v>
      </c>
      <c r="G856">
        <v>16</v>
      </c>
      <c r="H856">
        <v>14</v>
      </c>
      <c r="I856">
        <v>40</v>
      </c>
    </row>
    <row r="857" spans="1:9" x14ac:dyDescent="0.3">
      <c r="A857">
        <v>856</v>
      </c>
      <c r="B857" s="1">
        <v>43018</v>
      </c>
      <c r="C857">
        <v>78</v>
      </c>
      <c r="D857">
        <v>8</v>
      </c>
      <c r="E857">
        <v>19</v>
      </c>
      <c r="F857">
        <v>24</v>
      </c>
      <c r="G857">
        <v>13</v>
      </c>
      <c r="H857">
        <v>14</v>
      </c>
      <c r="I857">
        <v>78</v>
      </c>
    </row>
    <row r="858" spans="1:9" x14ac:dyDescent="0.3">
      <c r="A858">
        <v>857</v>
      </c>
      <c r="B858" s="1">
        <v>43019</v>
      </c>
      <c r="C858">
        <v>33</v>
      </c>
      <c r="D858">
        <v>17</v>
      </c>
      <c r="E858">
        <v>19</v>
      </c>
      <c r="F858">
        <v>24</v>
      </c>
      <c r="G858">
        <v>13</v>
      </c>
      <c r="H858">
        <v>14</v>
      </c>
      <c r="I858">
        <v>33</v>
      </c>
    </row>
    <row r="859" spans="1:9" x14ac:dyDescent="0.3">
      <c r="A859">
        <v>858</v>
      </c>
      <c r="B859" s="1">
        <v>43020</v>
      </c>
      <c r="C859">
        <v>56</v>
      </c>
      <c r="D859">
        <v>17</v>
      </c>
      <c r="E859">
        <v>19</v>
      </c>
      <c r="F859">
        <v>24</v>
      </c>
      <c r="G859">
        <v>13</v>
      </c>
      <c r="H859">
        <v>14</v>
      </c>
      <c r="I859">
        <v>56</v>
      </c>
    </row>
    <row r="860" spans="1:9" x14ac:dyDescent="0.3">
      <c r="A860">
        <v>859</v>
      </c>
      <c r="B860" s="1">
        <v>43021</v>
      </c>
      <c r="C860">
        <v>54</v>
      </c>
      <c r="D860">
        <v>18</v>
      </c>
      <c r="E860">
        <v>19</v>
      </c>
      <c r="F860">
        <v>24</v>
      </c>
      <c r="G860">
        <v>12</v>
      </c>
      <c r="H860">
        <v>14</v>
      </c>
      <c r="I860">
        <v>54</v>
      </c>
    </row>
    <row r="861" spans="1:9" x14ac:dyDescent="0.3">
      <c r="A861">
        <v>860</v>
      </c>
      <c r="B861" s="1">
        <v>43022</v>
      </c>
      <c r="C861">
        <v>59</v>
      </c>
      <c r="D861">
        <v>13</v>
      </c>
      <c r="E861">
        <v>19</v>
      </c>
      <c r="F861">
        <v>24</v>
      </c>
      <c r="G861">
        <v>14</v>
      </c>
      <c r="H861">
        <v>14</v>
      </c>
      <c r="I861">
        <v>59</v>
      </c>
    </row>
    <row r="862" spans="1:9" x14ac:dyDescent="0.3">
      <c r="A862">
        <v>861</v>
      </c>
      <c r="B862" s="1">
        <v>43023</v>
      </c>
      <c r="C862">
        <v>42</v>
      </c>
      <c r="D862">
        <v>7</v>
      </c>
      <c r="E862">
        <v>19</v>
      </c>
      <c r="F862">
        <v>24</v>
      </c>
      <c r="G862">
        <v>12</v>
      </c>
      <c r="H862">
        <v>14</v>
      </c>
      <c r="I862">
        <v>42</v>
      </c>
    </row>
    <row r="863" spans="1:9" x14ac:dyDescent="0.3">
      <c r="A863">
        <v>862</v>
      </c>
      <c r="B863" s="1">
        <v>43024</v>
      </c>
      <c r="C863">
        <v>30</v>
      </c>
      <c r="D863">
        <v>4</v>
      </c>
      <c r="E863">
        <v>19</v>
      </c>
      <c r="F863">
        <v>24</v>
      </c>
      <c r="G863">
        <v>12</v>
      </c>
      <c r="H863">
        <v>14</v>
      </c>
      <c r="I863">
        <v>30</v>
      </c>
    </row>
    <row r="864" spans="1:9" x14ac:dyDescent="0.3">
      <c r="A864">
        <v>863</v>
      </c>
      <c r="B864" s="1">
        <v>43025</v>
      </c>
      <c r="C864">
        <v>14</v>
      </c>
      <c r="D864">
        <v>5</v>
      </c>
      <c r="E864">
        <v>19</v>
      </c>
      <c r="F864">
        <v>24</v>
      </c>
      <c r="G864">
        <v>12</v>
      </c>
      <c r="H864">
        <v>14</v>
      </c>
      <c r="I864">
        <v>24</v>
      </c>
    </row>
    <row r="865" spans="1:9" x14ac:dyDescent="0.3">
      <c r="A865">
        <v>864</v>
      </c>
      <c r="B865" s="1">
        <v>43026</v>
      </c>
      <c r="C865">
        <v>17</v>
      </c>
      <c r="D865">
        <v>16</v>
      </c>
      <c r="E865">
        <v>19</v>
      </c>
      <c r="F865">
        <v>24</v>
      </c>
      <c r="G865">
        <v>13</v>
      </c>
      <c r="H865">
        <v>14</v>
      </c>
      <c r="I865">
        <v>24</v>
      </c>
    </row>
    <row r="866" spans="1:9" x14ac:dyDescent="0.3">
      <c r="A866">
        <v>865</v>
      </c>
      <c r="B866" s="1">
        <v>43027</v>
      </c>
      <c r="C866">
        <v>49</v>
      </c>
      <c r="D866">
        <v>40</v>
      </c>
      <c r="E866">
        <v>19</v>
      </c>
      <c r="F866">
        <v>24</v>
      </c>
      <c r="G866">
        <v>16</v>
      </c>
      <c r="H866">
        <v>14</v>
      </c>
      <c r="I866">
        <v>49</v>
      </c>
    </row>
    <row r="867" spans="1:9" x14ac:dyDescent="0.3">
      <c r="A867">
        <v>866</v>
      </c>
      <c r="B867" s="1">
        <v>43030</v>
      </c>
      <c r="C867">
        <v>78</v>
      </c>
      <c r="D867">
        <v>15</v>
      </c>
      <c r="E867">
        <v>19</v>
      </c>
      <c r="F867">
        <v>24</v>
      </c>
      <c r="G867">
        <v>14</v>
      </c>
      <c r="H867">
        <v>14</v>
      </c>
      <c r="I867">
        <v>78</v>
      </c>
    </row>
    <row r="868" spans="1:9" x14ac:dyDescent="0.3">
      <c r="A868">
        <v>867</v>
      </c>
      <c r="B868" s="1">
        <v>43031</v>
      </c>
      <c r="C868">
        <v>46</v>
      </c>
      <c r="D868">
        <v>6</v>
      </c>
      <c r="E868">
        <v>19</v>
      </c>
      <c r="F868">
        <v>24</v>
      </c>
      <c r="G868">
        <v>13</v>
      </c>
      <c r="H868">
        <v>14</v>
      </c>
      <c r="I868">
        <v>46</v>
      </c>
    </row>
    <row r="869" spans="1:9" x14ac:dyDescent="0.3">
      <c r="A869">
        <v>868</v>
      </c>
      <c r="B869" s="1">
        <v>43032</v>
      </c>
      <c r="C869">
        <v>20</v>
      </c>
      <c r="D869">
        <v>12</v>
      </c>
      <c r="E869">
        <v>19</v>
      </c>
      <c r="F869">
        <v>24</v>
      </c>
      <c r="G869">
        <v>14</v>
      </c>
      <c r="H869">
        <v>14</v>
      </c>
      <c r="I869">
        <v>24</v>
      </c>
    </row>
    <row r="870" spans="1:9" x14ac:dyDescent="0.3">
      <c r="A870">
        <v>869</v>
      </c>
      <c r="B870" s="1">
        <v>43033</v>
      </c>
      <c r="C870">
        <v>38</v>
      </c>
      <c r="D870">
        <v>18</v>
      </c>
      <c r="E870">
        <v>19</v>
      </c>
      <c r="F870">
        <v>24</v>
      </c>
      <c r="G870">
        <v>14</v>
      </c>
      <c r="H870">
        <v>14</v>
      </c>
      <c r="I870">
        <v>38</v>
      </c>
    </row>
    <row r="871" spans="1:9" x14ac:dyDescent="0.3">
      <c r="A871">
        <v>870</v>
      </c>
      <c r="B871" s="1">
        <v>43034</v>
      </c>
      <c r="C871">
        <v>53</v>
      </c>
      <c r="D871">
        <v>6</v>
      </c>
      <c r="E871">
        <v>19</v>
      </c>
      <c r="F871">
        <v>24</v>
      </c>
      <c r="G871">
        <v>13</v>
      </c>
      <c r="H871">
        <v>14</v>
      </c>
      <c r="I871">
        <v>53</v>
      </c>
    </row>
    <row r="872" spans="1:9" x14ac:dyDescent="0.3">
      <c r="A872">
        <v>871</v>
      </c>
      <c r="B872" s="1">
        <v>43035</v>
      </c>
      <c r="C872">
        <v>26</v>
      </c>
      <c r="D872">
        <v>40</v>
      </c>
      <c r="E872">
        <v>19</v>
      </c>
      <c r="F872">
        <v>24</v>
      </c>
      <c r="G872">
        <v>16</v>
      </c>
      <c r="H872">
        <v>14</v>
      </c>
      <c r="I872">
        <v>40</v>
      </c>
    </row>
    <row r="873" spans="1:9" x14ac:dyDescent="0.3">
      <c r="A873">
        <v>872</v>
      </c>
      <c r="B873" s="1">
        <v>43037</v>
      </c>
      <c r="C873">
        <v>78</v>
      </c>
      <c r="D873">
        <v>34</v>
      </c>
      <c r="E873">
        <v>19</v>
      </c>
      <c r="F873">
        <v>24</v>
      </c>
      <c r="G873">
        <v>15</v>
      </c>
      <c r="H873">
        <v>14</v>
      </c>
      <c r="I873">
        <v>78</v>
      </c>
    </row>
    <row r="874" spans="1:9" x14ac:dyDescent="0.3">
      <c r="A874">
        <v>873</v>
      </c>
      <c r="B874" s="1">
        <v>43038</v>
      </c>
      <c r="C874">
        <v>98</v>
      </c>
      <c r="D874">
        <v>26</v>
      </c>
      <c r="E874">
        <v>19</v>
      </c>
      <c r="F874">
        <v>24</v>
      </c>
      <c r="G874">
        <v>13</v>
      </c>
      <c r="H874">
        <v>14</v>
      </c>
      <c r="I874">
        <v>98</v>
      </c>
    </row>
    <row r="875" spans="1:9" x14ac:dyDescent="0.3">
      <c r="A875">
        <v>874</v>
      </c>
      <c r="B875" s="1">
        <v>43039</v>
      </c>
      <c r="C875">
        <v>80</v>
      </c>
      <c r="D875">
        <v>31</v>
      </c>
      <c r="E875">
        <v>19</v>
      </c>
      <c r="F875">
        <v>24</v>
      </c>
      <c r="G875">
        <v>13</v>
      </c>
      <c r="H875">
        <v>14</v>
      </c>
      <c r="I875">
        <v>80</v>
      </c>
    </row>
    <row r="876" spans="1:9" x14ac:dyDescent="0.3">
      <c r="A876">
        <v>875</v>
      </c>
      <c r="B876" s="1">
        <v>43040</v>
      </c>
      <c r="C876">
        <v>86</v>
      </c>
      <c r="D876">
        <v>30</v>
      </c>
      <c r="E876">
        <v>19</v>
      </c>
      <c r="F876">
        <v>24</v>
      </c>
      <c r="G876">
        <v>13</v>
      </c>
      <c r="H876">
        <v>14</v>
      </c>
      <c r="I876">
        <v>86</v>
      </c>
    </row>
    <row r="877" spans="1:9" x14ac:dyDescent="0.3">
      <c r="A877">
        <v>876</v>
      </c>
      <c r="B877" s="1">
        <v>43041</v>
      </c>
      <c r="C877">
        <v>86</v>
      </c>
      <c r="D877">
        <v>29</v>
      </c>
      <c r="E877">
        <v>19</v>
      </c>
      <c r="F877">
        <v>24</v>
      </c>
      <c r="G877">
        <v>13</v>
      </c>
      <c r="H877">
        <v>14</v>
      </c>
      <c r="I877">
        <v>86</v>
      </c>
    </row>
    <row r="878" spans="1:9" x14ac:dyDescent="0.3">
      <c r="A878">
        <v>877</v>
      </c>
      <c r="B878" s="1">
        <v>43042</v>
      </c>
      <c r="C878">
        <v>79</v>
      </c>
      <c r="D878">
        <v>23</v>
      </c>
      <c r="E878">
        <v>19</v>
      </c>
      <c r="F878">
        <v>24</v>
      </c>
      <c r="G878">
        <v>14</v>
      </c>
      <c r="H878">
        <v>14</v>
      </c>
      <c r="I878">
        <v>79</v>
      </c>
    </row>
    <row r="879" spans="1:9" x14ac:dyDescent="0.3">
      <c r="A879">
        <v>878</v>
      </c>
      <c r="B879" s="1">
        <v>43043</v>
      </c>
      <c r="C879">
        <v>58</v>
      </c>
      <c r="D879">
        <v>23</v>
      </c>
      <c r="E879">
        <v>19</v>
      </c>
      <c r="F879">
        <v>24</v>
      </c>
      <c r="G879">
        <v>14</v>
      </c>
      <c r="H879">
        <v>14</v>
      </c>
      <c r="I879">
        <v>58</v>
      </c>
    </row>
    <row r="880" spans="1:9" x14ac:dyDescent="0.3">
      <c r="A880">
        <v>879</v>
      </c>
      <c r="B880" s="1">
        <v>43044</v>
      </c>
      <c r="C880">
        <v>68</v>
      </c>
      <c r="D880">
        <v>19</v>
      </c>
      <c r="E880">
        <v>19</v>
      </c>
      <c r="F880">
        <v>24</v>
      </c>
      <c r="G880">
        <v>13</v>
      </c>
      <c r="H880">
        <v>14</v>
      </c>
      <c r="I880">
        <v>68</v>
      </c>
    </row>
    <row r="881" spans="1:9" x14ac:dyDescent="0.3">
      <c r="A881">
        <v>880</v>
      </c>
      <c r="B881" s="1">
        <v>43045</v>
      </c>
      <c r="C881">
        <v>64</v>
      </c>
      <c r="D881">
        <v>11</v>
      </c>
      <c r="E881">
        <v>19</v>
      </c>
      <c r="F881">
        <v>24</v>
      </c>
      <c r="G881">
        <v>13</v>
      </c>
      <c r="H881">
        <v>14</v>
      </c>
      <c r="I881">
        <v>64</v>
      </c>
    </row>
    <row r="882" spans="1:9" x14ac:dyDescent="0.3">
      <c r="A882">
        <v>881</v>
      </c>
      <c r="B882" s="1">
        <v>43046</v>
      </c>
      <c r="C882">
        <v>32</v>
      </c>
      <c r="D882">
        <v>11</v>
      </c>
      <c r="E882">
        <v>19</v>
      </c>
      <c r="F882">
        <v>24</v>
      </c>
      <c r="G882">
        <v>13</v>
      </c>
      <c r="H882">
        <v>14</v>
      </c>
      <c r="I882">
        <v>32</v>
      </c>
    </row>
    <row r="883" spans="1:9" x14ac:dyDescent="0.3">
      <c r="A883">
        <v>882</v>
      </c>
      <c r="B883" s="1">
        <v>43047</v>
      </c>
      <c r="C883">
        <v>40</v>
      </c>
      <c r="D883">
        <v>4</v>
      </c>
      <c r="E883">
        <v>19</v>
      </c>
      <c r="F883">
        <v>24</v>
      </c>
      <c r="G883">
        <v>13</v>
      </c>
      <c r="H883">
        <v>14</v>
      </c>
      <c r="I883">
        <v>40</v>
      </c>
    </row>
    <row r="884" spans="1:9" x14ac:dyDescent="0.3">
      <c r="A884">
        <v>883</v>
      </c>
      <c r="B884" s="1">
        <v>43048</v>
      </c>
      <c r="C884">
        <v>16</v>
      </c>
      <c r="D884">
        <v>7</v>
      </c>
      <c r="E884">
        <v>19</v>
      </c>
      <c r="F884">
        <v>24</v>
      </c>
      <c r="G884">
        <v>13</v>
      </c>
      <c r="H884">
        <v>14</v>
      </c>
      <c r="I884">
        <v>24</v>
      </c>
    </row>
    <row r="885" spans="1:9" x14ac:dyDescent="0.3">
      <c r="A885">
        <v>884</v>
      </c>
      <c r="B885" s="1">
        <v>43049</v>
      </c>
      <c r="C885">
        <v>24</v>
      </c>
      <c r="D885">
        <v>8</v>
      </c>
      <c r="E885">
        <v>19</v>
      </c>
      <c r="F885">
        <v>24</v>
      </c>
      <c r="G885">
        <v>13</v>
      </c>
      <c r="H885">
        <v>14</v>
      </c>
      <c r="I885">
        <v>24</v>
      </c>
    </row>
    <row r="886" spans="1:9" x14ac:dyDescent="0.3">
      <c r="A886">
        <v>885</v>
      </c>
      <c r="B886" s="1">
        <v>43050</v>
      </c>
      <c r="C886">
        <v>30</v>
      </c>
      <c r="D886">
        <v>4</v>
      </c>
      <c r="E886">
        <v>19</v>
      </c>
      <c r="F886">
        <v>24</v>
      </c>
      <c r="G886">
        <v>13</v>
      </c>
      <c r="H886">
        <v>14</v>
      </c>
      <c r="I886">
        <v>30</v>
      </c>
    </row>
    <row r="887" spans="1:9" x14ac:dyDescent="0.3">
      <c r="A887">
        <v>886</v>
      </c>
      <c r="B887" s="1">
        <v>43051</v>
      </c>
      <c r="C887">
        <v>18</v>
      </c>
      <c r="D887">
        <v>2</v>
      </c>
      <c r="E887">
        <v>19</v>
      </c>
      <c r="F887">
        <v>24</v>
      </c>
      <c r="G887">
        <v>13</v>
      </c>
      <c r="H887">
        <v>14</v>
      </c>
      <c r="I887">
        <v>24</v>
      </c>
    </row>
    <row r="888" spans="1:9" x14ac:dyDescent="0.3">
      <c r="A888">
        <v>887</v>
      </c>
      <c r="B888" s="1">
        <v>43052</v>
      </c>
      <c r="C888">
        <v>9</v>
      </c>
      <c r="D888">
        <v>5</v>
      </c>
      <c r="E888">
        <v>19</v>
      </c>
      <c r="F888">
        <v>24</v>
      </c>
      <c r="G888">
        <v>13</v>
      </c>
      <c r="H888">
        <v>14</v>
      </c>
      <c r="I888">
        <v>24</v>
      </c>
    </row>
    <row r="889" spans="1:9" x14ac:dyDescent="0.3">
      <c r="A889">
        <v>888</v>
      </c>
      <c r="B889" s="1">
        <v>43053</v>
      </c>
      <c r="C889">
        <v>19</v>
      </c>
      <c r="D889">
        <v>10</v>
      </c>
      <c r="E889">
        <v>19</v>
      </c>
      <c r="F889">
        <v>24</v>
      </c>
      <c r="G889">
        <v>13</v>
      </c>
      <c r="H889">
        <v>14</v>
      </c>
      <c r="I889">
        <v>24</v>
      </c>
    </row>
    <row r="890" spans="1:9" x14ac:dyDescent="0.3">
      <c r="A890">
        <v>889</v>
      </c>
      <c r="B890" s="1">
        <v>43054</v>
      </c>
      <c r="C890">
        <v>38</v>
      </c>
      <c r="D890">
        <v>7</v>
      </c>
      <c r="E890">
        <v>19</v>
      </c>
      <c r="F890">
        <v>24</v>
      </c>
      <c r="G890">
        <v>16</v>
      </c>
      <c r="H890">
        <v>14</v>
      </c>
      <c r="I890">
        <v>38</v>
      </c>
    </row>
    <row r="891" spans="1:9" x14ac:dyDescent="0.3">
      <c r="A891">
        <v>890</v>
      </c>
      <c r="B891" s="1">
        <v>43055</v>
      </c>
      <c r="C891">
        <v>27</v>
      </c>
      <c r="D891">
        <v>7</v>
      </c>
      <c r="E891">
        <v>19</v>
      </c>
      <c r="F891">
        <v>24</v>
      </c>
      <c r="G891">
        <v>17</v>
      </c>
      <c r="H891">
        <v>14</v>
      </c>
      <c r="I891">
        <v>27</v>
      </c>
    </row>
    <row r="892" spans="1:9" x14ac:dyDescent="0.3">
      <c r="A892">
        <v>891</v>
      </c>
      <c r="B892" s="1">
        <v>43056</v>
      </c>
      <c r="C892">
        <v>23</v>
      </c>
      <c r="D892">
        <v>7</v>
      </c>
      <c r="E892">
        <v>19</v>
      </c>
      <c r="F892">
        <v>24</v>
      </c>
      <c r="G892">
        <v>15</v>
      </c>
      <c r="H892">
        <v>14</v>
      </c>
      <c r="I892">
        <v>24</v>
      </c>
    </row>
    <row r="893" spans="1:9" x14ac:dyDescent="0.3">
      <c r="A893">
        <v>892</v>
      </c>
      <c r="B893" s="1">
        <v>43057</v>
      </c>
      <c r="C893">
        <v>18</v>
      </c>
      <c r="D893">
        <v>5</v>
      </c>
      <c r="E893">
        <v>19</v>
      </c>
      <c r="F893">
        <v>24</v>
      </c>
      <c r="G893">
        <v>13</v>
      </c>
      <c r="H893">
        <v>14</v>
      </c>
      <c r="I893">
        <v>24</v>
      </c>
    </row>
    <row r="894" spans="1:9" x14ac:dyDescent="0.3">
      <c r="A894">
        <v>893</v>
      </c>
      <c r="B894" s="1">
        <v>43058</v>
      </c>
      <c r="C894">
        <v>23</v>
      </c>
      <c r="D894">
        <v>7</v>
      </c>
      <c r="E894">
        <v>19</v>
      </c>
      <c r="F894">
        <v>24</v>
      </c>
      <c r="G894">
        <v>13</v>
      </c>
      <c r="H894">
        <v>14</v>
      </c>
      <c r="I894">
        <v>24</v>
      </c>
    </row>
    <row r="895" spans="1:9" x14ac:dyDescent="0.3">
      <c r="A895">
        <v>894</v>
      </c>
      <c r="B895" s="1">
        <v>43059</v>
      </c>
      <c r="C895">
        <v>23</v>
      </c>
      <c r="D895">
        <v>9</v>
      </c>
      <c r="E895">
        <v>19</v>
      </c>
      <c r="F895">
        <v>24</v>
      </c>
      <c r="G895">
        <v>13</v>
      </c>
      <c r="H895">
        <v>14</v>
      </c>
      <c r="I895">
        <v>24</v>
      </c>
    </row>
    <row r="896" spans="1:9" x14ac:dyDescent="0.3">
      <c r="A896">
        <v>895</v>
      </c>
      <c r="B896" s="1">
        <v>43060</v>
      </c>
      <c r="C896">
        <v>36</v>
      </c>
      <c r="D896">
        <v>8</v>
      </c>
      <c r="E896">
        <v>19</v>
      </c>
      <c r="F896">
        <v>24</v>
      </c>
      <c r="G896">
        <v>13</v>
      </c>
      <c r="H896">
        <v>14</v>
      </c>
      <c r="I896">
        <v>36</v>
      </c>
    </row>
    <row r="897" spans="1:9" x14ac:dyDescent="0.3">
      <c r="A897">
        <v>896</v>
      </c>
      <c r="B897" s="1">
        <v>43061</v>
      </c>
      <c r="C897">
        <v>33</v>
      </c>
      <c r="D897">
        <v>40</v>
      </c>
      <c r="E897">
        <v>19</v>
      </c>
      <c r="F897">
        <v>24</v>
      </c>
      <c r="G897">
        <v>16</v>
      </c>
      <c r="H897">
        <v>14</v>
      </c>
      <c r="I897">
        <v>40</v>
      </c>
    </row>
    <row r="898" spans="1:9" x14ac:dyDescent="0.3">
      <c r="A898">
        <v>897</v>
      </c>
      <c r="B898" s="1">
        <v>43062</v>
      </c>
      <c r="C898">
        <v>78</v>
      </c>
      <c r="D898">
        <v>6</v>
      </c>
      <c r="E898">
        <v>19</v>
      </c>
      <c r="F898">
        <v>24</v>
      </c>
      <c r="G898">
        <v>13</v>
      </c>
      <c r="H898">
        <v>14</v>
      </c>
      <c r="I898">
        <v>78</v>
      </c>
    </row>
    <row r="899" spans="1:9" x14ac:dyDescent="0.3">
      <c r="A899">
        <v>898</v>
      </c>
      <c r="B899" s="1">
        <v>43063</v>
      </c>
      <c r="C899">
        <v>26</v>
      </c>
      <c r="D899">
        <v>5</v>
      </c>
      <c r="E899">
        <v>19</v>
      </c>
      <c r="F899">
        <v>24</v>
      </c>
      <c r="G899">
        <v>13</v>
      </c>
      <c r="H899">
        <v>14</v>
      </c>
      <c r="I899">
        <v>26</v>
      </c>
    </row>
    <row r="900" spans="1:9" x14ac:dyDescent="0.3">
      <c r="A900">
        <v>899</v>
      </c>
      <c r="B900" s="1">
        <v>43064</v>
      </c>
      <c r="C900">
        <v>19</v>
      </c>
      <c r="D900">
        <v>5</v>
      </c>
      <c r="E900">
        <v>19</v>
      </c>
      <c r="F900">
        <v>24</v>
      </c>
      <c r="G900">
        <v>13</v>
      </c>
      <c r="H900">
        <v>14</v>
      </c>
      <c r="I900">
        <v>24</v>
      </c>
    </row>
    <row r="901" spans="1:9" x14ac:dyDescent="0.3">
      <c r="A901">
        <v>900</v>
      </c>
      <c r="B901" s="1">
        <v>43065</v>
      </c>
      <c r="C901">
        <v>18</v>
      </c>
      <c r="D901">
        <v>3</v>
      </c>
      <c r="E901">
        <v>19</v>
      </c>
      <c r="F901">
        <v>24</v>
      </c>
      <c r="G901">
        <v>14</v>
      </c>
      <c r="H901">
        <v>14</v>
      </c>
      <c r="I901">
        <v>24</v>
      </c>
    </row>
    <row r="902" spans="1:9" x14ac:dyDescent="0.3">
      <c r="A902">
        <v>901</v>
      </c>
      <c r="B902" s="1">
        <v>43066</v>
      </c>
      <c r="C902">
        <v>9</v>
      </c>
      <c r="D902">
        <v>60</v>
      </c>
      <c r="E902">
        <v>19</v>
      </c>
      <c r="F902">
        <v>24</v>
      </c>
      <c r="G902">
        <v>13</v>
      </c>
      <c r="H902">
        <v>14</v>
      </c>
      <c r="I902">
        <v>60</v>
      </c>
    </row>
    <row r="903" spans="1:9" x14ac:dyDescent="0.3">
      <c r="A903">
        <v>902</v>
      </c>
      <c r="B903" s="1">
        <v>43067</v>
      </c>
      <c r="C903">
        <v>141</v>
      </c>
      <c r="D903">
        <v>65</v>
      </c>
      <c r="E903">
        <v>19</v>
      </c>
      <c r="F903">
        <v>24</v>
      </c>
      <c r="G903">
        <v>13</v>
      </c>
      <c r="H903">
        <v>14</v>
      </c>
      <c r="I903">
        <v>141</v>
      </c>
    </row>
    <row r="904" spans="1:9" x14ac:dyDescent="0.3">
      <c r="A904">
        <v>903</v>
      </c>
      <c r="B904" s="1">
        <v>43068</v>
      </c>
      <c r="C904">
        <v>154</v>
      </c>
      <c r="D904">
        <v>61</v>
      </c>
      <c r="E904">
        <v>19</v>
      </c>
      <c r="F904">
        <v>24</v>
      </c>
      <c r="G904">
        <v>13</v>
      </c>
      <c r="H904">
        <v>14</v>
      </c>
      <c r="I904">
        <v>154</v>
      </c>
    </row>
    <row r="905" spans="1:9" x14ac:dyDescent="0.3">
      <c r="A905">
        <v>904</v>
      </c>
      <c r="B905" s="1">
        <v>43069</v>
      </c>
      <c r="C905">
        <v>146</v>
      </c>
      <c r="D905">
        <v>30</v>
      </c>
      <c r="E905">
        <v>19</v>
      </c>
      <c r="F905">
        <v>24</v>
      </c>
      <c r="G905">
        <v>13</v>
      </c>
      <c r="H905">
        <v>14</v>
      </c>
      <c r="I905">
        <v>146</v>
      </c>
    </row>
    <row r="906" spans="1:9" x14ac:dyDescent="0.3">
      <c r="A906">
        <v>905</v>
      </c>
      <c r="B906" s="1">
        <v>43070</v>
      </c>
      <c r="C906">
        <v>83</v>
      </c>
      <c r="D906">
        <v>38</v>
      </c>
      <c r="E906">
        <v>19</v>
      </c>
      <c r="F906">
        <v>24</v>
      </c>
      <c r="G906">
        <v>13</v>
      </c>
      <c r="H906">
        <v>14</v>
      </c>
      <c r="I906">
        <v>83</v>
      </c>
    </row>
    <row r="907" spans="1:9" x14ac:dyDescent="0.3">
      <c r="A907">
        <v>906</v>
      </c>
      <c r="B907" s="1">
        <v>43071</v>
      </c>
      <c r="C907">
        <v>108</v>
      </c>
      <c r="D907">
        <v>49</v>
      </c>
      <c r="E907">
        <v>19</v>
      </c>
      <c r="F907">
        <v>24</v>
      </c>
      <c r="G907">
        <v>14</v>
      </c>
      <c r="H907">
        <v>14</v>
      </c>
      <c r="I907">
        <v>108</v>
      </c>
    </row>
    <row r="908" spans="1:9" x14ac:dyDescent="0.3">
      <c r="A908">
        <v>907</v>
      </c>
      <c r="B908" s="1">
        <v>43072</v>
      </c>
      <c r="C908">
        <v>125</v>
      </c>
      <c r="D908">
        <v>34</v>
      </c>
      <c r="E908">
        <v>19</v>
      </c>
      <c r="F908">
        <v>24</v>
      </c>
      <c r="G908">
        <v>13</v>
      </c>
      <c r="H908">
        <v>14</v>
      </c>
      <c r="I908">
        <v>125</v>
      </c>
    </row>
    <row r="909" spans="1:9" x14ac:dyDescent="0.3">
      <c r="A909">
        <v>908</v>
      </c>
      <c r="B909" s="1">
        <v>43073</v>
      </c>
      <c r="C909">
        <v>96</v>
      </c>
      <c r="D909">
        <v>28</v>
      </c>
      <c r="E909">
        <v>19</v>
      </c>
      <c r="F909">
        <v>24</v>
      </c>
      <c r="G909">
        <v>13</v>
      </c>
      <c r="H909">
        <v>14</v>
      </c>
      <c r="I909">
        <v>96</v>
      </c>
    </row>
    <row r="910" spans="1:9" x14ac:dyDescent="0.3">
      <c r="A910">
        <v>909</v>
      </c>
      <c r="B910" s="1">
        <v>43074</v>
      </c>
      <c r="C910">
        <v>79</v>
      </c>
      <c r="D910">
        <v>42</v>
      </c>
      <c r="E910">
        <v>19</v>
      </c>
      <c r="F910">
        <v>24</v>
      </c>
      <c r="G910">
        <v>13</v>
      </c>
      <c r="H910">
        <v>14</v>
      </c>
      <c r="I910">
        <v>79</v>
      </c>
    </row>
    <row r="911" spans="1:9" x14ac:dyDescent="0.3">
      <c r="A911">
        <v>910</v>
      </c>
      <c r="B911" s="1">
        <v>43075</v>
      </c>
      <c r="C911">
        <v>111</v>
      </c>
      <c r="D911">
        <v>52</v>
      </c>
      <c r="E911">
        <v>19</v>
      </c>
      <c r="F911">
        <v>24</v>
      </c>
      <c r="G911">
        <v>37</v>
      </c>
      <c r="H911">
        <v>14</v>
      </c>
      <c r="I911">
        <v>111</v>
      </c>
    </row>
    <row r="912" spans="1:9" x14ac:dyDescent="0.3">
      <c r="A912">
        <v>911</v>
      </c>
      <c r="B912" s="1">
        <v>43076</v>
      </c>
      <c r="C912">
        <v>142</v>
      </c>
      <c r="D912">
        <v>34</v>
      </c>
      <c r="E912">
        <v>19</v>
      </c>
      <c r="F912">
        <v>24</v>
      </c>
      <c r="G912">
        <v>36</v>
      </c>
      <c r="H912">
        <v>14</v>
      </c>
      <c r="I912">
        <v>142</v>
      </c>
    </row>
    <row r="913" spans="1:9" x14ac:dyDescent="0.3">
      <c r="A913">
        <v>912</v>
      </c>
      <c r="B913" s="1">
        <v>43077</v>
      </c>
      <c r="C913">
        <v>99</v>
      </c>
      <c r="D913">
        <v>33</v>
      </c>
      <c r="E913">
        <v>19</v>
      </c>
      <c r="F913">
        <v>24</v>
      </c>
      <c r="G913">
        <v>37</v>
      </c>
      <c r="H913">
        <v>14</v>
      </c>
      <c r="I913">
        <v>99</v>
      </c>
    </row>
    <row r="914" spans="1:9" x14ac:dyDescent="0.3">
      <c r="A914">
        <v>913</v>
      </c>
      <c r="B914" s="1">
        <v>43078</v>
      </c>
      <c r="C914">
        <v>93</v>
      </c>
      <c r="D914">
        <v>52</v>
      </c>
      <c r="E914">
        <v>19</v>
      </c>
      <c r="F914">
        <v>24</v>
      </c>
      <c r="G914">
        <v>36</v>
      </c>
      <c r="H914">
        <v>14</v>
      </c>
      <c r="I914">
        <v>93</v>
      </c>
    </row>
    <row r="915" spans="1:9" x14ac:dyDescent="0.3">
      <c r="A915">
        <v>914</v>
      </c>
      <c r="B915" s="1">
        <v>43079</v>
      </c>
      <c r="C915">
        <v>144</v>
      </c>
      <c r="D915">
        <v>46</v>
      </c>
      <c r="E915">
        <v>19</v>
      </c>
      <c r="F915">
        <v>24</v>
      </c>
      <c r="G915">
        <v>37</v>
      </c>
      <c r="H915">
        <v>14</v>
      </c>
      <c r="I915">
        <v>144</v>
      </c>
    </row>
    <row r="916" spans="1:9" x14ac:dyDescent="0.3">
      <c r="A916">
        <v>915</v>
      </c>
      <c r="B916" s="1">
        <v>43080</v>
      </c>
      <c r="C916">
        <v>129</v>
      </c>
      <c r="D916">
        <v>48</v>
      </c>
      <c r="E916">
        <v>19</v>
      </c>
      <c r="F916">
        <v>24</v>
      </c>
      <c r="G916">
        <v>35</v>
      </c>
      <c r="H916">
        <v>14</v>
      </c>
      <c r="I916">
        <v>129</v>
      </c>
    </row>
    <row r="917" spans="1:9" x14ac:dyDescent="0.3">
      <c r="A917">
        <v>916</v>
      </c>
      <c r="B917" s="1">
        <v>43081</v>
      </c>
      <c r="C917">
        <v>140</v>
      </c>
      <c r="D917">
        <v>37</v>
      </c>
      <c r="E917">
        <v>19</v>
      </c>
      <c r="F917">
        <v>24</v>
      </c>
      <c r="G917">
        <v>36</v>
      </c>
      <c r="H917">
        <v>14</v>
      </c>
      <c r="I917">
        <v>140</v>
      </c>
    </row>
    <row r="918" spans="1:9" x14ac:dyDescent="0.3">
      <c r="A918">
        <v>917</v>
      </c>
      <c r="B918" s="1">
        <v>43082</v>
      </c>
      <c r="C918">
        <v>102</v>
      </c>
      <c r="D918">
        <v>31</v>
      </c>
      <c r="E918">
        <v>19</v>
      </c>
      <c r="F918">
        <v>24</v>
      </c>
      <c r="G918">
        <v>35</v>
      </c>
      <c r="H918">
        <v>14</v>
      </c>
      <c r="I918">
        <v>102</v>
      </c>
    </row>
    <row r="919" spans="1:9" x14ac:dyDescent="0.3">
      <c r="A919">
        <v>918</v>
      </c>
      <c r="B919" s="1">
        <v>43083</v>
      </c>
      <c r="C919">
        <v>85</v>
      </c>
      <c r="D919">
        <v>20</v>
      </c>
      <c r="E919">
        <v>19</v>
      </c>
      <c r="F919">
        <v>24</v>
      </c>
      <c r="G919">
        <v>36</v>
      </c>
      <c r="H919">
        <v>14</v>
      </c>
      <c r="I919">
        <v>85</v>
      </c>
    </row>
    <row r="920" spans="1:9" x14ac:dyDescent="0.3">
      <c r="A920">
        <v>919</v>
      </c>
      <c r="B920" s="1">
        <v>43084</v>
      </c>
      <c r="C920">
        <v>63</v>
      </c>
      <c r="D920">
        <v>19</v>
      </c>
      <c r="E920">
        <v>19</v>
      </c>
      <c r="F920">
        <v>24</v>
      </c>
      <c r="G920">
        <v>36</v>
      </c>
      <c r="H920">
        <v>14</v>
      </c>
      <c r="I920">
        <v>63</v>
      </c>
    </row>
    <row r="921" spans="1:9" x14ac:dyDescent="0.3">
      <c r="A921">
        <v>920</v>
      </c>
      <c r="B921" s="1">
        <v>43085</v>
      </c>
      <c r="C921">
        <v>59</v>
      </c>
      <c r="D921">
        <v>39</v>
      </c>
      <c r="E921">
        <v>19</v>
      </c>
      <c r="F921">
        <v>24</v>
      </c>
      <c r="G921">
        <v>36</v>
      </c>
      <c r="H921">
        <v>14</v>
      </c>
      <c r="I921">
        <v>59</v>
      </c>
    </row>
    <row r="922" spans="1:9" x14ac:dyDescent="0.3">
      <c r="A922">
        <v>921</v>
      </c>
      <c r="B922" s="1">
        <v>43086</v>
      </c>
      <c r="C922">
        <v>109</v>
      </c>
      <c r="D922">
        <v>50</v>
      </c>
      <c r="E922">
        <v>19</v>
      </c>
      <c r="F922">
        <v>24</v>
      </c>
      <c r="G922">
        <v>38</v>
      </c>
      <c r="H922">
        <v>14</v>
      </c>
      <c r="I922">
        <v>109</v>
      </c>
    </row>
    <row r="923" spans="1:9" x14ac:dyDescent="0.3">
      <c r="A923">
        <v>922</v>
      </c>
      <c r="B923" s="1">
        <v>43087</v>
      </c>
      <c r="C923">
        <v>131</v>
      </c>
      <c r="D923">
        <v>38</v>
      </c>
      <c r="E923">
        <v>19</v>
      </c>
      <c r="F923">
        <v>24</v>
      </c>
      <c r="G923">
        <v>44</v>
      </c>
      <c r="H923">
        <v>14</v>
      </c>
      <c r="I923">
        <v>131</v>
      </c>
    </row>
    <row r="924" spans="1:9" x14ac:dyDescent="0.3">
      <c r="A924">
        <v>923</v>
      </c>
      <c r="B924" s="1">
        <v>43088</v>
      </c>
      <c r="C924">
        <v>105</v>
      </c>
      <c r="D924">
        <v>46</v>
      </c>
      <c r="E924">
        <v>19</v>
      </c>
      <c r="F924">
        <v>24</v>
      </c>
      <c r="G924">
        <v>46</v>
      </c>
      <c r="H924">
        <v>14</v>
      </c>
      <c r="I924">
        <v>105</v>
      </c>
    </row>
    <row r="925" spans="1:9" x14ac:dyDescent="0.3">
      <c r="A925">
        <v>924</v>
      </c>
      <c r="B925" s="1">
        <v>43089</v>
      </c>
      <c r="C925">
        <v>121</v>
      </c>
      <c r="D925">
        <v>44</v>
      </c>
      <c r="E925">
        <v>19</v>
      </c>
      <c r="F925">
        <v>24</v>
      </c>
      <c r="G925">
        <v>46</v>
      </c>
      <c r="H925">
        <v>14</v>
      </c>
      <c r="I925">
        <v>121</v>
      </c>
    </row>
    <row r="926" spans="1:9" x14ac:dyDescent="0.3">
      <c r="A926">
        <v>925</v>
      </c>
      <c r="B926" s="1">
        <v>43090</v>
      </c>
      <c r="C926">
        <v>117</v>
      </c>
      <c r="D926">
        <v>52</v>
      </c>
      <c r="E926">
        <v>19</v>
      </c>
      <c r="F926">
        <v>24</v>
      </c>
      <c r="G926">
        <v>52</v>
      </c>
      <c r="H926">
        <v>14</v>
      </c>
      <c r="I926">
        <v>117</v>
      </c>
    </row>
    <row r="927" spans="1:9" x14ac:dyDescent="0.3">
      <c r="A927">
        <v>926</v>
      </c>
      <c r="B927" s="1">
        <v>43091</v>
      </c>
      <c r="C927">
        <v>132</v>
      </c>
      <c r="D927">
        <v>56</v>
      </c>
      <c r="E927">
        <v>19</v>
      </c>
      <c r="F927">
        <v>24</v>
      </c>
      <c r="G927">
        <v>47</v>
      </c>
      <c r="H927">
        <v>14</v>
      </c>
      <c r="I927">
        <v>132</v>
      </c>
    </row>
    <row r="928" spans="1:9" x14ac:dyDescent="0.3">
      <c r="A928">
        <v>927</v>
      </c>
      <c r="B928" s="1">
        <v>43092</v>
      </c>
      <c r="C928">
        <v>148</v>
      </c>
      <c r="D928">
        <v>44</v>
      </c>
      <c r="E928">
        <v>19</v>
      </c>
      <c r="F928">
        <v>24</v>
      </c>
      <c r="G928">
        <v>40</v>
      </c>
      <c r="H928">
        <v>14</v>
      </c>
      <c r="I928">
        <v>148</v>
      </c>
    </row>
    <row r="929" spans="1:9" x14ac:dyDescent="0.3">
      <c r="A929">
        <v>928</v>
      </c>
      <c r="B929" s="1">
        <v>43093</v>
      </c>
      <c r="C929">
        <v>121</v>
      </c>
      <c r="D929">
        <v>56</v>
      </c>
      <c r="E929">
        <v>19</v>
      </c>
      <c r="F929">
        <v>24</v>
      </c>
      <c r="G929">
        <v>46</v>
      </c>
      <c r="H929">
        <v>14</v>
      </c>
      <c r="I929">
        <v>121</v>
      </c>
    </row>
    <row r="930" spans="1:9" x14ac:dyDescent="0.3">
      <c r="A930">
        <v>929</v>
      </c>
      <c r="B930" s="1">
        <v>43094</v>
      </c>
      <c r="C930">
        <v>142</v>
      </c>
      <c r="D930">
        <v>66</v>
      </c>
      <c r="E930">
        <v>19</v>
      </c>
      <c r="F930">
        <v>24</v>
      </c>
      <c r="G930">
        <v>47</v>
      </c>
      <c r="H930">
        <v>14</v>
      </c>
      <c r="I930">
        <v>142</v>
      </c>
    </row>
    <row r="931" spans="1:9" x14ac:dyDescent="0.3">
      <c r="A931">
        <v>930</v>
      </c>
      <c r="B931" s="1">
        <v>43095</v>
      </c>
      <c r="C931">
        <v>160</v>
      </c>
      <c r="D931">
        <v>55</v>
      </c>
      <c r="E931">
        <v>19</v>
      </c>
      <c r="F931">
        <v>24</v>
      </c>
      <c r="G931">
        <v>37</v>
      </c>
      <c r="H931">
        <v>14</v>
      </c>
      <c r="I931">
        <v>160</v>
      </c>
    </row>
    <row r="932" spans="1:9" x14ac:dyDescent="0.3">
      <c r="A932">
        <v>931</v>
      </c>
      <c r="B932" s="1">
        <v>43096</v>
      </c>
      <c r="C932">
        <v>150</v>
      </c>
      <c r="D932">
        <v>44</v>
      </c>
      <c r="E932">
        <v>19</v>
      </c>
      <c r="F932">
        <v>24</v>
      </c>
      <c r="G932">
        <v>37</v>
      </c>
      <c r="H932">
        <v>14</v>
      </c>
      <c r="I932">
        <v>150</v>
      </c>
    </row>
    <row r="933" spans="1:9" x14ac:dyDescent="0.3">
      <c r="A933">
        <v>932</v>
      </c>
      <c r="B933" s="1">
        <v>43097</v>
      </c>
      <c r="C933">
        <v>127</v>
      </c>
      <c r="D933">
        <v>52</v>
      </c>
      <c r="E933">
        <v>19</v>
      </c>
      <c r="F933">
        <v>24</v>
      </c>
      <c r="G933">
        <v>40</v>
      </c>
      <c r="H933">
        <v>14</v>
      </c>
      <c r="I933">
        <v>127</v>
      </c>
    </row>
    <row r="934" spans="1:9" x14ac:dyDescent="0.3">
      <c r="A934">
        <v>933</v>
      </c>
      <c r="B934" s="1">
        <v>43098</v>
      </c>
      <c r="C934">
        <v>142</v>
      </c>
      <c r="D934">
        <v>20</v>
      </c>
      <c r="E934">
        <v>19</v>
      </c>
      <c r="F934">
        <v>24</v>
      </c>
      <c r="G934">
        <v>37</v>
      </c>
      <c r="H934">
        <v>14</v>
      </c>
      <c r="I934">
        <v>142</v>
      </c>
    </row>
    <row r="935" spans="1:9" x14ac:dyDescent="0.3">
      <c r="A935">
        <v>934</v>
      </c>
      <c r="B935" s="1">
        <v>43099</v>
      </c>
      <c r="C935">
        <v>67</v>
      </c>
      <c r="D935">
        <v>33</v>
      </c>
      <c r="E935">
        <v>19</v>
      </c>
      <c r="F935">
        <v>24</v>
      </c>
      <c r="G935">
        <v>38</v>
      </c>
      <c r="H935">
        <v>14</v>
      </c>
      <c r="I935">
        <v>67</v>
      </c>
    </row>
    <row r="936" spans="1:9" x14ac:dyDescent="0.3">
      <c r="A936">
        <v>935</v>
      </c>
      <c r="B936" s="1">
        <v>43100</v>
      </c>
      <c r="C936">
        <v>94</v>
      </c>
      <c r="D936">
        <v>46</v>
      </c>
      <c r="E936">
        <v>19</v>
      </c>
      <c r="F936">
        <v>24</v>
      </c>
      <c r="G936">
        <v>43</v>
      </c>
      <c r="H936">
        <v>14</v>
      </c>
      <c r="I936">
        <v>94</v>
      </c>
    </row>
    <row r="937" spans="1:9" x14ac:dyDescent="0.3">
      <c r="A937">
        <v>936</v>
      </c>
      <c r="B937" s="1">
        <v>43101</v>
      </c>
      <c r="C937">
        <v>123</v>
      </c>
      <c r="D937">
        <v>60</v>
      </c>
      <c r="E937">
        <v>13</v>
      </c>
      <c r="F937">
        <v>19</v>
      </c>
      <c r="G937">
        <v>41</v>
      </c>
      <c r="H937">
        <v>14</v>
      </c>
      <c r="I937">
        <v>123</v>
      </c>
    </row>
    <row r="938" spans="1:9" x14ac:dyDescent="0.3">
      <c r="A938">
        <v>937</v>
      </c>
      <c r="B938" s="1">
        <v>43102</v>
      </c>
      <c r="C938">
        <v>158</v>
      </c>
      <c r="D938">
        <v>43</v>
      </c>
      <c r="E938">
        <v>13</v>
      </c>
      <c r="F938">
        <v>19</v>
      </c>
      <c r="G938">
        <v>39</v>
      </c>
      <c r="H938">
        <v>14</v>
      </c>
      <c r="I938">
        <v>158</v>
      </c>
    </row>
    <row r="939" spans="1:9" x14ac:dyDescent="0.3">
      <c r="A939">
        <v>938</v>
      </c>
      <c r="B939" s="1">
        <v>43103</v>
      </c>
      <c r="C939">
        <v>118</v>
      </c>
      <c r="D939">
        <v>40</v>
      </c>
      <c r="E939">
        <v>13</v>
      </c>
      <c r="F939">
        <v>19</v>
      </c>
      <c r="G939">
        <v>38</v>
      </c>
      <c r="H939">
        <v>14</v>
      </c>
      <c r="I939">
        <v>118</v>
      </c>
    </row>
    <row r="940" spans="1:9" x14ac:dyDescent="0.3">
      <c r="A940">
        <v>939</v>
      </c>
      <c r="B940" s="1">
        <v>43104</v>
      </c>
      <c r="C940">
        <v>113</v>
      </c>
      <c r="D940">
        <v>28</v>
      </c>
      <c r="E940">
        <v>13</v>
      </c>
      <c r="F940">
        <v>19</v>
      </c>
      <c r="G940">
        <v>37</v>
      </c>
      <c r="H940">
        <v>14</v>
      </c>
      <c r="I940">
        <v>113</v>
      </c>
    </row>
    <row r="941" spans="1:9" x14ac:dyDescent="0.3">
      <c r="A941">
        <v>940</v>
      </c>
      <c r="B941" s="1">
        <v>43105</v>
      </c>
      <c r="C941">
        <v>83</v>
      </c>
      <c r="D941">
        <v>23</v>
      </c>
      <c r="E941">
        <v>13</v>
      </c>
      <c r="F941">
        <v>19</v>
      </c>
      <c r="G941">
        <v>36</v>
      </c>
      <c r="H941">
        <v>14</v>
      </c>
      <c r="I941">
        <v>83</v>
      </c>
    </row>
    <row r="942" spans="1:9" x14ac:dyDescent="0.3">
      <c r="A942">
        <v>941</v>
      </c>
      <c r="B942" s="1">
        <v>43106</v>
      </c>
      <c r="C942">
        <v>73</v>
      </c>
      <c r="D942">
        <v>21</v>
      </c>
      <c r="E942">
        <v>13</v>
      </c>
      <c r="F942">
        <v>19</v>
      </c>
      <c r="G942">
        <v>36</v>
      </c>
      <c r="H942">
        <v>14</v>
      </c>
      <c r="I942">
        <v>73</v>
      </c>
    </row>
    <row r="943" spans="1:9" x14ac:dyDescent="0.3">
      <c r="A943">
        <v>942</v>
      </c>
      <c r="B943" s="1">
        <v>43107</v>
      </c>
      <c r="C943">
        <v>71</v>
      </c>
      <c r="D943">
        <v>14</v>
      </c>
      <c r="E943">
        <v>13</v>
      </c>
      <c r="F943">
        <v>19</v>
      </c>
      <c r="G943">
        <v>36</v>
      </c>
      <c r="H943">
        <v>14</v>
      </c>
      <c r="I943">
        <v>71</v>
      </c>
    </row>
    <row r="944" spans="1:9" x14ac:dyDescent="0.3">
      <c r="A944">
        <v>943</v>
      </c>
      <c r="B944" s="1">
        <v>43108</v>
      </c>
      <c r="C944">
        <v>46</v>
      </c>
      <c r="D944">
        <v>31</v>
      </c>
      <c r="E944">
        <v>13</v>
      </c>
      <c r="F944">
        <v>19</v>
      </c>
      <c r="G944">
        <v>36</v>
      </c>
      <c r="H944">
        <v>14</v>
      </c>
      <c r="I944">
        <v>46</v>
      </c>
    </row>
    <row r="945" spans="1:9" x14ac:dyDescent="0.3">
      <c r="A945">
        <v>944</v>
      </c>
      <c r="B945" s="1">
        <v>43109</v>
      </c>
      <c r="C945">
        <v>91</v>
      </c>
      <c r="D945">
        <v>35</v>
      </c>
      <c r="E945">
        <v>13</v>
      </c>
      <c r="F945">
        <v>19</v>
      </c>
      <c r="G945">
        <v>41</v>
      </c>
      <c r="H945">
        <v>14</v>
      </c>
      <c r="I945">
        <v>91</v>
      </c>
    </row>
    <row r="946" spans="1:9" x14ac:dyDescent="0.3">
      <c r="A946">
        <v>945</v>
      </c>
      <c r="B946" s="1">
        <v>43110</v>
      </c>
      <c r="C946">
        <v>100</v>
      </c>
      <c r="D946">
        <v>39</v>
      </c>
      <c r="E946">
        <v>13</v>
      </c>
      <c r="F946">
        <v>19</v>
      </c>
      <c r="G946">
        <v>44</v>
      </c>
      <c r="H946">
        <v>14</v>
      </c>
      <c r="I946">
        <v>100</v>
      </c>
    </row>
    <row r="947" spans="1:9" x14ac:dyDescent="0.3">
      <c r="A947">
        <v>946</v>
      </c>
      <c r="B947" s="1">
        <v>43111</v>
      </c>
      <c r="C947">
        <v>110</v>
      </c>
      <c r="D947">
        <v>43</v>
      </c>
      <c r="E947">
        <v>13</v>
      </c>
      <c r="F947">
        <v>19</v>
      </c>
      <c r="G947">
        <v>46</v>
      </c>
      <c r="H947">
        <v>14</v>
      </c>
      <c r="I947">
        <v>110</v>
      </c>
    </row>
    <row r="948" spans="1:9" x14ac:dyDescent="0.3">
      <c r="A948">
        <v>947</v>
      </c>
      <c r="B948" s="1">
        <v>43112</v>
      </c>
      <c r="C948">
        <v>118</v>
      </c>
      <c r="D948">
        <v>51</v>
      </c>
      <c r="E948">
        <v>13</v>
      </c>
      <c r="F948">
        <v>19</v>
      </c>
      <c r="G948">
        <v>49</v>
      </c>
      <c r="H948">
        <v>14</v>
      </c>
      <c r="I948">
        <v>118</v>
      </c>
    </row>
    <row r="949" spans="1:9" x14ac:dyDescent="0.3">
      <c r="A949">
        <v>948</v>
      </c>
      <c r="B949" s="1">
        <v>43113</v>
      </c>
      <c r="C949">
        <v>131</v>
      </c>
      <c r="D949">
        <v>55</v>
      </c>
      <c r="E949">
        <v>13</v>
      </c>
      <c r="F949">
        <v>19</v>
      </c>
      <c r="G949">
        <v>43</v>
      </c>
      <c r="H949">
        <v>14</v>
      </c>
      <c r="I949">
        <v>131</v>
      </c>
    </row>
    <row r="950" spans="1:9" x14ac:dyDescent="0.3">
      <c r="A950">
        <v>949</v>
      </c>
      <c r="B950" s="1">
        <v>43114</v>
      </c>
      <c r="C950">
        <v>148</v>
      </c>
      <c r="D950">
        <v>55</v>
      </c>
      <c r="E950">
        <v>13</v>
      </c>
      <c r="F950">
        <v>19</v>
      </c>
      <c r="G950">
        <v>42</v>
      </c>
      <c r="H950">
        <v>14</v>
      </c>
      <c r="I950">
        <v>148</v>
      </c>
    </row>
    <row r="951" spans="1:9" x14ac:dyDescent="0.3">
      <c r="A951">
        <v>950</v>
      </c>
      <c r="B951" s="1">
        <v>43115</v>
      </c>
      <c r="C951">
        <v>143</v>
      </c>
      <c r="D951">
        <v>45</v>
      </c>
      <c r="E951">
        <v>13</v>
      </c>
      <c r="F951">
        <v>19</v>
      </c>
      <c r="G951">
        <v>40</v>
      </c>
      <c r="H951">
        <v>14</v>
      </c>
      <c r="I951">
        <v>143</v>
      </c>
    </row>
    <row r="952" spans="1:9" x14ac:dyDescent="0.3">
      <c r="A952">
        <v>951</v>
      </c>
      <c r="B952" s="1">
        <v>43116</v>
      </c>
      <c r="C952">
        <v>128</v>
      </c>
      <c r="D952">
        <v>44</v>
      </c>
      <c r="E952">
        <v>13</v>
      </c>
      <c r="F952">
        <v>19</v>
      </c>
      <c r="G952">
        <v>41</v>
      </c>
      <c r="H952">
        <v>14</v>
      </c>
      <c r="I952">
        <v>128</v>
      </c>
    </row>
    <row r="953" spans="1:9" x14ac:dyDescent="0.3">
      <c r="A953">
        <v>952</v>
      </c>
      <c r="B953" s="1">
        <v>43117</v>
      </c>
      <c r="C953">
        <v>126</v>
      </c>
      <c r="D953">
        <v>38</v>
      </c>
      <c r="E953">
        <v>13</v>
      </c>
      <c r="F953">
        <v>19</v>
      </c>
      <c r="G953">
        <v>40</v>
      </c>
      <c r="H953">
        <v>14</v>
      </c>
      <c r="I953">
        <v>126</v>
      </c>
    </row>
    <row r="954" spans="1:9" x14ac:dyDescent="0.3">
      <c r="A954">
        <v>953</v>
      </c>
      <c r="B954" s="1">
        <v>43118</v>
      </c>
      <c r="C954">
        <v>110</v>
      </c>
      <c r="D954">
        <v>26</v>
      </c>
      <c r="E954">
        <v>13</v>
      </c>
      <c r="F954">
        <v>19</v>
      </c>
      <c r="G954">
        <v>44</v>
      </c>
      <c r="H954">
        <v>14</v>
      </c>
      <c r="I954">
        <v>110</v>
      </c>
    </row>
    <row r="955" spans="1:9" x14ac:dyDescent="0.3">
      <c r="A955">
        <v>954</v>
      </c>
      <c r="B955" s="1">
        <v>43119</v>
      </c>
      <c r="C955">
        <v>76</v>
      </c>
      <c r="D955">
        <v>34</v>
      </c>
      <c r="E955">
        <v>13</v>
      </c>
      <c r="F955">
        <v>19</v>
      </c>
      <c r="G955">
        <v>40</v>
      </c>
      <c r="H955">
        <v>14</v>
      </c>
      <c r="I955">
        <v>76</v>
      </c>
    </row>
    <row r="956" spans="1:9" x14ac:dyDescent="0.3">
      <c r="A956">
        <v>955</v>
      </c>
      <c r="B956" s="1">
        <v>43120</v>
      </c>
      <c r="C956">
        <v>103</v>
      </c>
      <c r="D956">
        <v>33</v>
      </c>
      <c r="E956">
        <v>13</v>
      </c>
      <c r="F956">
        <v>19</v>
      </c>
      <c r="G956">
        <v>38</v>
      </c>
      <c r="H956">
        <v>14</v>
      </c>
      <c r="I956">
        <v>103</v>
      </c>
    </row>
    <row r="957" spans="1:9" x14ac:dyDescent="0.3">
      <c r="A957">
        <v>956</v>
      </c>
      <c r="B957" s="1">
        <v>43121</v>
      </c>
      <c r="C957">
        <v>100</v>
      </c>
      <c r="D957">
        <v>21</v>
      </c>
      <c r="E957">
        <v>13</v>
      </c>
      <c r="F957">
        <v>19</v>
      </c>
      <c r="G957">
        <v>38</v>
      </c>
      <c r="H957">
        <v>14</v>
      </c>
      <c r="I957">
        <v>100</v>
      </c>
    </row>
    <row r="958" spans="1:9" x14ac:dyDescent="0.3">
      <c r="A958">
        <v>957</v>
      </c>
      <c r="B958" s="1">
        <v>43122</v>
      </c>
      <c r="C958">
        <v>70</v>
      </c>
      <c r="D958">
        <v>18</v>
      </c>
      <c r="E958">
        <v>13</v>
      </c>
      <c r="F958">
        <v>19</v>
      </c>
      <c r="G958">
        <v>37</v>
      </c>
      <c r="H958">
        <v>14</v>
      </c>
      <c r="I958">
        <v>70</v>
      </c>
    </row>
    <row r="959" spans="1:9" x14ac:dyDescent="0.3">
      <c r="A959">
        <v>958</v>
      </c>
      <c r="B959" s="1">
        <v>43123</v>
      </c>
      <c r="C959">
        <v>64</v>
      </c>
      <c r="D959">
        <v>19</v>
      </c>
      <c r="E959">
        <v>13</v>
      </c>
      <c r="F959">
        <v>19</v>
      </c>
      <c r="G959">
        <v>37</v>
      </c>
      <c r="H959">
        <v>14</v>
      </c>
      <c r="I959">
        <v>64</v>
      </c>
    </row>
    <row r="960" spans="1:9" x14ac:dyDescent="0.3">
      <c r="A960">
        <v>959</v>
      </c>
      <c r="B960" s="1">
        <v>43124</v>
      </c>
      <c r="C960">
        <v>67</v>
      </c>
      <c r="D960">
        <v>14</v>
      </c>
      <c r="E960">
        <v>13</v>
      </c>
      <c r="F960">
        <v>19</v>
      </c>
      <c r="G960">
        <v>37</v>
      </c>
      <c r="H960">
        <v>14</v>
      </c>
      <c r="I960">
        <v>67</v>
      </c>
    </row>
    <row r="961" spans="1:9" x14ac:dyDescent="0.3">
      <c r="A961">
        <v>960</v>
      </c>
      <c r="B961" s="1">
        <v>43125</v>
      </c>
      <c r="C961">
        <v>55</v>
      </c>
      <c r="D961">
        <v>15</v>
      </c>
      <c r="E961">
        <v>13</v>
      </c>
      <c r="F961">
        <v>19</v>
      </c>
      <c r="G961">
        <v>37</v>
      </c>
      <c r="H961">
        <v>14</v>
      </c>
      <c r="I961">
        <v>55</v>
      </c>
    </row>
    <row r="962" spans="1:9" x14ac:dyDescent="0.3">
      <c r="A962">
        <v>961</v>
      </c>
      <c r="B962" s="1">
        <v>43126</v>
      </c>
      <c r="C962">
        <v>57</v>
      </c>
      <c r="D962">
        <v>16</v>
      </c>
      <c r="E962">
        <v>13</v>
      </c>
      <c r="F962">
        <v>19</v>
      </c>
      <c r="G962">
        <v>38</v>
      </c>
      <c r="H962">
        <v>14</v>
      </c>
      <c r="I962">
        <v>57</v>
      </c>
    </row>
    <row r="963" spans="1:9" x14ac:dyDescent="0.3">
      <c r="A963">
        <v>962</v>
      </c>
      <c r="B963" s="1">
        <v>43127</v>
      </c>
      <c r="C963">
        <v>61</v>
      </c>
      <c r="D963">
        <v>14</v>
      </c>
      <c r="E963">
        <v>13</v>
      </c>
      <c r="F963">
        <v>19</v>
      </c>
      <c r="G963">
        <v>36</v>
      </c>
      <c r="H963">
        <v>14</v>
      </c>
      <c r="I963">
        <v>61</v>
      </c>
    </row>
    <row r="964" spans="1:9" x14ac:dyDescent="0.3">
      <c r="A964">
        <v>963</v>
      </c>
      <c r="B964" s="1">
        <v>43128</v>
      </c>
      <c r="C964">
        <v>52</v>
      </c>
      <c r="D964">
        <v>22</v>
      </c>
      <c r="E964">
        <v>13</v>
      </c>
      <c r="F964">
        <v>19</v>
      </c>
      <c r="G964">
        <v>37</v>
      </c>
      <c r="H964">
        <v>14</v>
      </c>
      <c r="I964">
        <v>52</v>
      </c>
    </row>
    <row r="965" spans="1:9" x14ac:dyDescent="0.3">
      <c r="A965">
        <v>964</v>
      </c>
      <c r="B965" s="1">
        <v>43129</v>
      </c>
      <c r="C965">
        <v>69</v>
      </c>
      <c r="D965">
        <v>39</v>
      </c>
      <c r="E965">
        <v>13</v>
      </c>
      <c r="F965">
        <v>19</v>
      </c>
      <c r="G965">
        <v>37</v>
      </c>
      <c r="H965">
        <v>14</v>
      </c>
      <c r="I965">
        <v>69</v>
      </c>
    </row>
    <row r="966" spans="1:9" x14ac:dyDescent="0.3">
      <c r="A966">
        <v>965</v>
      </c>
      <c r="B966" s="1">
        <v>43130</v>
      </c>
      <c r="C966">
        <v>110</v>
      </c>
      <c r="D966">
        <v>39</v>
      </c>
      <c r="E966">
        <v>13</v>
      </c>
      <c r="F966">
        <v>19</v>
      </c>
      <c r="G966">
        <v>37</v>
      </c>
      <c r="H966">
        <v>14</v>
      </c>
      <c r="I966">
        <v>110</v>
      </c>
    </row>
    <row r="967" spans="1:9" x14ac:dyDescent="0.3">
      <c r="A967">
        <v>966</v>
      </c>
      <c r="B967" s="1">
        <v>43131</v>
      </c>
      <c r="C967">
        <v>111</v>
      </c>
      <c r="D967">
        <v>39</v>
      </c>
      <c r="E967">
        <v>13</v>
      </c>
      <c r="F967">
        <v>19</v>
      </c>
      <c r="G967">
        <v>44</v>
      </c>
      <c r="H967">
        <v>14</v>
      </c>
      <c r="I967">
        <v>111</v>
      </c>
    </row>
    <row r="968" spans="1:9" x14ac:dyDescent="0.3">
      <c r="A968">
        <v>967</v>
      </c>
      <c r="B968" s="1">
        <v>43132</v>
      </c>
      <c r="C968">
        <v>109</v>
      </c>
      <c r="D968">
        <v>36</v>
      </c>
      <c r="E968">
        <v>13</v>
      </c>
      <c r="F968">
        <v>19</v>
      </c>
      <c r="G968">
        <v>44</v>
      </c>
      <c r="H968">
        <v>14</v>
      </c>
      <c r="I968">
        <v>109</v>
      </c>
    </row>
    <row r="969" spans="1:9" x14ac:dyDescent="0.3">
      <c r="A969">
        <v>968</v>
      </c>
      <c r="B969" s="1">
        <v>43133</v>
      </c>
      <c r="C969">
        <v>99</v>
      </c>
      <c r="D969">
        <v>33</v>
      </c>
      <c r="E969">
        <v>13</v>
      </c>
      <c r="F969">
        <v>19</v>
      </c>
      <c r="G969">
        <v>45</v>
      </c>
      <c r="H969">
        <v>14</v>
      </c>
      <c r="I969">
        <v>99</v>
      </c>
    </row>
    <row r="970" spans="1:9" x14ac:dyDescent="0.3">
      <c r="A970">
        <v>969</v>
      </c>
      <c r="B970" s="1">
        <v>43134</v>
      </c>
      <c r="C970">
        <v>93</v>
      </c>
      <c r="D970">
        <v>36</v>
      </c>
      <c r="E970">
        <v>13</v>
      </c>
      <c r="F970">
        <v>19</v>
      </c>
      <c r="G970">
        <v>49</v>
      </c>
      <c r="H970">
        <v>14</v>
      </c>
      <c r="I970">
        <v>93</v>
      </c>
    </row>
    <row r="971" spans="1:9" x14ac:dyDescent="0.3">
      <c r="A971">
        <v>970</v>
      </c>
      <c r="B971" s="1">
        <v>43135</v>
      </c>
      <c r="C971">
        <v>100</v>
      </c>
      <c r="D971">
        <v>38</v>
      </c>
      <c r="E971">
        <v>13</v>
      </c>
      <c r="F971">
        <v>19</v>
      </c>
      <c r="G971">
        <v>42</v>
      </c>
      <c r="H971">
        <v>14</v>
      </c>
      <c r="I971">
        <v>100</v>
      </c>
    </row>
    <row r="972" spans="1:9" x14ac:dyDescent="0.3">
      <c r="A972">
        <v>971</v>
      </c>
      <c r="B972" s="1">
        <v>43136</v>
      </c>
      <c r="C972">
        <v>107</v>
      </c>
      <c r="D972">
        <v>38</v>
      </c>
      <c r="E972">
        <v>13</v>
      </c>
      <c r="F972">
        <v>19</v>
      </c>
      <c r="G972">
        <v>38</v>
      </c>
      <c r="H972">
        <v>14</v>
      </c>
      <c r="I972">
        <v>107</v>
      </c>
    </row>
    <row r="973" spans="1:9" x14ac:dyDescent="0.3">
      <c r="A973">
        <v>972</v>
      </c>
      <c r="B973" s="1">
        <v>43137</v>
      </c>
      <c r="C973">
        <v>105</v>
      </c>
      <c r="D973">
        <v>41</v>
      </c>
      <c r="E973">
        <v>13</v>
      </c>
      <c r="F973">
        <v>19</v>
      </c>
      <c r="G973">
        <v>40</v>
      </c>
      <c r="H973">
        <v>14</v>
      </c>
      <c r="I973">
        <v>105</v>
      </c>
    </row>
    <row r="974" spans="1:9" x14ac:dyDescent="0.3">
      <c r="A974">
        <v>973</v>
      </c>
      <c r="B974" s="1">
        <v>43138</v>
      </c>
      <c r="C974">
        <v>117</v>
      </c>
      <c r="D974">
        <v>39</v>
      </c>
      <c r="E974">
        <v>13</v>
      </c>
      <c r="F974">
        <v>19</v>
      </c>
      <c r="G974">
        <v>36</v>
      </c>
      <c r="H974">
        <v>14</v>
      </c>
      <c r="I974">
        <v>117</v>
      </c>
    </row>
    <row r="975" spans="1:9" x14ac:dyDescent="0.3">
      <c r="A975">
        <v>974</v>
      </c>
      <c r="B975" s="1">
        <v>43139</v>
      </c>
      <c r="C975">
        <v>112</v>
      </c>
      <c r="D975">
        <v>12</v>
      </c>
      <c r="E975">
        <v>13</v>
      </c>
      <c r="F975">
        <v>19</v>
      </c>
      <c r="G975">
        <v>34</v>
      </c>
      <c r="H975">
        <v>14</v>
      </c>
      <c r="I975">
        <v>112</v>
      </c>
    </row>
    <row r="976" spans="1:9" x14ac:dyDescent="0.3">
      <c r="A976">
        <v>975</v>
      </c>
      <c r="B976" s="1">
        <v>43140</v>
      </c>
      <c r="C976">
        <v>42</v>
      </c>
      <c r="D976">
        <v>44</v>
      </c>
      <c r="E976">
        <v>13</v>
      </c>
      <c r="F976">
        <v>19</v>
      </c>
      <c r="G976">
        <v>24</v>
      </c>
      <c r="H976">
        <v>14</v>
      </c>
      <c r="I976">
        <v>44</v>
      </c>
    </row>
    <row r="977" spans="1:9" x14ac:dyDescent="0.3">
      <c r="A977">
        <v>976</v>
      </c>
      <c r="B977" s="1">
        <v>43141</v>
      </c>
      <c r="C977">
        <v>124</v>
      </c>
      <c r="D977">
        <v>38</v>
      </c>
      <c r="E977">
        <v>13</v>
      </c>
      <c r="F977">
        <v>19</v>
      </c>
      <c r="G977">
        <v>22</v>
      </c>
      <c r="H977">
        <v>14</v>
      </c>
      <c r="I977">
        <v>124</v>
      </c>
    </row>
    <row r="978" spans="1:9" x14ac:dyDescent="0.3">
      <c r="A978">
        <v>977</v>
      </c>
      <c r="B978" s="1">
        <v>43142</v>
      </c>
      <c r="C978">
        <v>115</v>
      </c>
      <c r="D978">
        <v>40</v>
      </c>
      <c r="E978">
        <v>13</v>
      </c>
      <c r="F978">
        <v>19</v>
      </c>
      <c r="G978">
        <v>22</v>
      </c>
      <c r="H978">
        <v>14</v>
      </c>
      <c r="I978">
        <v>115</v>
      </c>
    </row>
    <row r="979" spans="1:9" x14ac:dyDescent="0.3">
      <c r="A979">
        <v>978</v>
      </c>
      <c r="B979" s="1">
        <v>43143</v>
      </c>
      <c r="C979">
        <v>119</v>
      </c>
      <c r="D979">
        <v>44</v>
      </c>
      <c r="E979">
        <v>13</v>
      </c>
      <c r="F979">
        <v>19</v>
      </c>
      <c r="G979">
        <v>28</v>
      </c>
      <c r="H979">
        <v>14</v>
      </c>
      <c r="I979">
        <v>119</v>
      </c>
    </row>
    <row r="980" spans="1:9" x14ac:dyDescent="0.3">
      <c r="A980">
        <v>979</v>
      </c>
      <c r="B980" s="1">
        <v>43144</v>
      </c>
      <c r="C980">
        <v>126</v>
      </c>
      <c r="D980">
        <v>15</v>
      </c>
      <c r="E980">
        <v>13</v>
      </c>
      <c r="F980">
        <v>19</v>
      </c>
      <c r="G980">
        <v>24</v>
      </c>
      <c r="H980">
        <v>14</v>
      </c>
      <c r="I980">
        <v>126</v>
      </c>
    </row>
    <row r="981" spans="1:9" x14ac:dyDescent="0.3">
      <c r="A981">
        <v>980</v>
      </c>
      <c r="B981" s="1">
        <v>43145</v>
      </c>
      <c r="C981">
        <v>50</v>
      </c>
      <c r="D981">
        <v>6</v>
      </c>
      <c r="E981">
        <v>13</v>
      </c>
      <c r="F981">
        <v>19</v>
      </c>
      <c r="G981">
        <v>23</v>
      </c>
      <c r="H981">
        <v>14</v>
      </c>
      <c r="I981">
        <v>50</v>
      </c>
    </row>
    <row r="982" spans="1:9" x14ac:dyDescent="0.3">
      <c r="A982">
        <v>981</v>
      </c>
      <c r="B982" s="1">
        <v>43146</v>
      </c>
      <c r="C982">
        <v>24</v>
      </c>
      <c r="D982">
        <v>17</v>
      </c>
      <c r="E982">
        <v>13</v>
      </c>
      <c r="F982">
        <v>19</v>
      </c>
      <c r="G982">
        <v>23</v>
      </c>
      <c r="H982">
        <v>14</v>
      </c>
      <c r="I982">
        <v>24</v>
      </c>
    </row>
    <row r="983" spans="1:9" x14ac:dyDescent="0.3">
      <c r="A983">
        <v>982</v>
      </c>
      <c r="B983" s="1">
        <v>43147</v>
      </c>
      <c r="C983">
        <v>63</v>
      </c>
      <c r="D983">
        <v>48</v>
      </c>
      <c r="E983">
        <v>13</v>
      </c>
      <c r="F983">
        <v>19</v>
      </c>
      <c r="G983">
        <v>12</v>
      </c>
      <c r="H983">
        <v>14</v>
      </c>
      <c r="I983">
        <v>63</v>
      </c>
    </row>
    <row r="984" spans="1:9" x14ac:dyDescent="0.3">
      <c r="A984">
        <v>983</v>
      </c>
      <c r="B984" s="1">
        <v>43151</v>
      </c>
      <c r="C984">
        <v>95</v>
      </c>
      <c r="D984">
        <v>10</v>
      </c>
      <c r="E984">
        <v>13</v>
      </c>
      <c r="F984">
        <v>19</v>
      </c>
      <c r="G984">
        <v>23</v>
      </c>
      <c r="H984">
        <v>14</v>
      </c>
      <c r="I984">
        <v>95</v>
      </c>
    </row>
    <row r="985" spans="1:9" x14ac:dyDescent="0.3">
      <c r="A985">
        <v>984</v>
      </c>
      <c r="B985" s="1">
        <v>43152</v>
      </c>
      <c r="C985">
        <v>44</v>
      </c>
      <c r="D985">
        <v>11</v>
      </c>
      <c r="E985">
        <v>13</v>
      </c>
      <c r="F985">
        <v>19</v>
      </c>
      <c r="G985">
        <v>23</v>
      </c>
      <c r="H985">
        <v>14</v>
      </c>
      <c r="I985">
        <v>44</v>
      </c>
    </row>
    <row r="986" spans="1:9" x14ac:dyDescent="0.3">
      <c r="A986">
        <v>985</v>
      </c>
      <c r="B986" s="1">
        <v>43153</v>
      </c>
      <c r="C986">
        <v>42</v>
      </c>
      <c r="D986">
        <v>9</v>
      </c>
      <c r="E986">
        <v>13</v>
      </c>
      <c r="F986">
        <v>19</v>
      </c>
      <c r="G986">
        <v>24</v>
      </c>
      <c r="H986">
        <v>14</v>
      </c>
      <c r="I986">
        <v>42</v>
      </c>
    </row>
    <row r="987" spans="1:9" x14ac:dyDescent="0.3">
      <c r="A987">
        <v>986</v>
      </c>
      <c r="B987" s="1">
        <v>43154</v>
      </c>
      <c r="C987">
        <v>40</v>
      </c>
      <c r="D987">
        <v>48</v>
      </c>
      <c r="E987">
        <v>13</v>
      </c>
      <c r="F987">
        <v>19</v>
      </c>
      <c r="G987">
        <v>12</v>
      </c>
      <c r="H987">
        <v>14</v>
      </c>
      <c r="I987">
        <v>48</v>
      </c>
    </row>
    <row r="988" spans="1:9" x14ac:dyDescent="0.3">
      <c r="A988">
        <v>987</v>
      </c>
      <c r="B988" s="1">
        <v>43156</v>
      </c>
      <c r="C988">
        <v>95</v>
      </c>
      <c r="D988">
        <v>7</v>
      </c>
      <c r="E988">
        <v>13</v>
      </c>
      <c r="F988">
        <v>19</v>
      </c>
      <c r="G988">
        <v>26</v>
      </c>
      <c r="H988">
        <v>14</v>
      </c>
      <c r="I988">
        <v>95</v>
      </c>
    </row>
    <row r="989" spans="1:9" x14ac:dyDescent="0.3">
      <c r="A989">
        <v>988</v>
      </c>
      <c r="B989" s="1">
        <v>43157</v>
      </c>
      <c r="C989">
        <v>29</v>
      </c>
      <c r="D989">
        <v>1</v>
      </c>
      <c r="E989">
        <v>13</v>
      </c>
      <c r="F989">
        <v>19</v>
      </c>
      <c r="G989">
        <v>25</v>
      </c>
      <c r="H989">
        <v>14</v>
      </c>
      <c r="I989">
        <v>29</v>
      </c>
    </row>
    <row r="990" spans="1:9" x14ac:dyDescent="0.3">
      <c r="A990">
        <v>989</v>
      </c>
      <c r="B990" s="1">
        <v>43158</v>
      </c>
      <c r="C990">
        <v>6</v>
      </c>
      <c r="D990">
        <v>1</v>
      </c>
      <c r="E990">
        <v>13</v>
      </c>
      <c r="F990">
        <v>19</v>
      </c>
      <c r="G990">
        <v>24</v>
      </c>
      <c r="H990">
        <v>14</v>
      </c>
      <c r="I990">
        <v>24</v>
      </c>
    </row>
    <row r="991" spans="1:9" x14ac:dyDescent="0.3">
      <c r="A991">
        <v>990</v>
      </c>
      <c r="B991" s="1">
        <v>43159</v>
      </c>
      <c r="C991">
        <v>4</v>
      </c>
      <c r="D991">
        <v>1</v>
      </c>
      <c r="E991">
        <v>13</v>
      </c>
      <c r="F991">
        <v>19</v>
      </c>
      <c r="G991">
        <v>24</v>
      </c>
      <c r="H991">
        <v>14</v>
      </c>
      <c r="I991">
        <v>24</v>
      </c>
    </row>
    <row r="992" spans="1:9" x14ac:dyDescent="0.3">
      <c r="A992">
        <v>991</v>
      </c>
      <c r="B992" s="1">
        <v>43160</v>
      </c>
      <c r="C992">
        <v>4</v>
      </c>
      <c r="D992">
        <v>1</v>
      </c>
      <c r="E992">
        <v>13</v>
      </c>
      <c r="F992">
        <v>19</v>
      </c>
      <c r="G992">
        <v>24</v>
      </c>
      <c r="H992">
        <v>14</v>
      </c>
      <c r="I992">
        <v>24</v>
      </c>
    </row>
    <row r="993" spans="1:9" x14ac:dyDescent="0.3">
      <c r="A993">
        <v>992</v>
      </c>
      <c r="B993" s="1">
        <v>43161</v>
      </c>
      <c r="C993">
        <v>3</v>
      </c>
      <c r="D993">
        <v>1</v>
      </c>
      <c r="E993">
        <v>13</v>
      </c>
      <c r="F993">
        <v>19</v>
      </c>
      <c r="G993">
        <v>24</v>
      </c>
      <c r="H993">
        <v>14</v>
      </c>
      <c r="I993">
        <v>24</v>
      </c>
    </row>
    <row r="994" spans="1:9" x14ac:dyDescent="0.3">
      <c r="A994">
        <v>993</v>
      </c>
      <c r="B994" s="1">
        <v>43162</v>
      </c>
      <c r="C994">
        <v>3</v>
      </c>
      <c r="D994">
        <v>1</v>
      </c>
      <c r="E994">
        <v>13</v>
      </c>
      <c r="F994">
        <v>19</v>
      </c>
      <c r="G994">
        <v>24</v>
      </c>
      <c r="H994">
        <v>14</v>
      </c>
      <c r="I994">
        <v>24</v>
      </c>
    </row>
    <row r="995" spans="1:9" x14ac:dyDescent="0.3">
      <c r="A995">
        <v>994</v>
      </c>
      <c r="B995" s="1">
        <v>43163</v>
      </c>
      <c r="C995">
        <v>4</v>
      </c>
      <c r="D995">
        <v>1</v>
      </c>
      <c r="E995">
        <v>13</v>
      </c>
      <c r="F995">
        <v>19</v>
      </c>
      <c r="G995">
        <v>24</v>
      </c>
      <c r="H995">
        <v>14</v>
      </c>
      <c r="I995">
        <v>24</v>
      </c>
    </row>
    <row r="996" spans="1:9" x14ac:dyDescent="0.3">
      <c r="A996">
        <v>995</v>
      </c>
      <c r="B996" s="1">
        <v>43164</v>
      </c>
      <c r="C996">
        <v>2</v>
      </c>
      <c r="D996">
        <v>48</v>
      </c>
      <c r="E996">
        <v>13</v>
      </c>
      <c r="F996">
        <v>19</v>
      </c>
      <c r="G996">
        <v>24</v>
      </c>
      <c r="H996">
        <v>14</v>
      </c>
      <c r="I996">
        <v>48</v>
      </c>
    </row>
    <row r="997" spans="1:9" x14ac:dyDescent="0.3">
      <c r="A997">
        <v>996</v>
      </c>
      <c r="B997" s="1">
        <v>43165</v>
      </c>
      <c r="C997">
        <v>95</v>
      </c>
      <c r="D997">
        <v>48</v>
      </c>
      <c r="E997">
        <v>13</v>
      </c>
      <c r="F997">
        <v>19</v>
      </c>
      <c r="G997">
        <v>24</v>
      </c>
      <c r="H997">
        <v>14</v>
      </c>
      <c r="I997">
        <v>95</v>
      </c>
    </row>
    <row r="998" spans="1:9" x14ac:dyDescent="0.3">
      <c r="A998">
        <v>997</v>
      </c>
      <c r="B998" s="1">
        <v>43166</v>
      </c>
      <c r="C998">
        <v>95</v>
      </c>
      <c r="D998">
        <v>24</v>
      </c>
      <c r="E998">
        <v>13</v>
      </c>
      <c r="F998">
        <v>19</v>
      </c>
      <c r="G998">
        <v>25</v>
      </c>
      <c r="H998">
        <v>14</v>
      </c>
      <c r="I998">
        <v>95</v>
      </c>
    </row>
    <row r="999" spans="1:9" x14ac:dyDescent="0.3">
      <c r="A999">
        <v>998</v>
      </c>
      <c r="B999" s="1">
        <v>43167</v>
      </c>
      <c r="C999">
        <v>55</v>
      </c>
      <c r="D999">
        <v>38</v>
      </c>
      <c r="E999">
        <v>13</v>
      </c>
      <c r="F999">
        <v>19</v>
      </c>
      <c r="G999">
        <v>29</v>
      </c>
      <c r="H999">
        <v>14</v>
      </c>
      <c r="I999">
        <v>55</v>
      </c>
    </row>
    <row r="1000" spans="1:9" x14ac:dyDescent="0.3">
      <c r="A1000">
        <v>999</v>
      </c>
      <c r="B1000" s="1">
        <v>43168</v>
      </c>
      <c r="C1000">
        <v>82</v>
      </c>
      <c r="D1000">
        <v>46</v>
      </c>
      <c r="E1000">
        <v>13</v>
      </c>
      <c r="F1000">
        <v>19</v>
      </c>
      <c r="G1000">
        <v>29</v>
      </c>
      <c r="H1000">
        <v>14</v>
      </c>
      <c r="I1000">
        <v>82</v>
      </c>
    </row>
    <row r="1001" spans="1:9" x14ac:dyDescent="0.3">
      <c r="A1001">
        <v>1000</v>
      </c>
      <c r="B1001" s="1">
        <v>43169</v>
      </c>
      <c r="C1001">
        <v>94</v>
      </c>
      <c r="D1001">
        <v>53</v>
      </c>
      <c r="E1001">
        <v>13</v>
      </c>
      <c r="F1001">
        <v>19</v>
      </c>
      <c r="G1001">
        <v>30</v>
      </c>
      <c r="H1001">
        <v>14</v>
      </c>
      <c r="I1001">
        <v>94</v>
      </c>
    </row>
    <row r="1002" spans="1:9" x14ac:dyDescent="0.3">
      <c r="A1002">
        <v>1001</v>
      </c>
      <c r="B1002" s="1">
        <v>43170</v>
      </c>
      <c r="C1002">
        <v>121</v>
      </c>
      <c r="D1002">
        <v>57</v>
      </c>
      <c r="E1002">
        <v>13</v>
      </c>
      <c r="F1002">
        <v>19</v>
      </c>
      <c r="G1002">
        <v>26</v>
      </c>
      <c r="H1002">
        <v>14</v>
      </c>
      <c r="I1002">
        <v>121</v>
      </c>
    </row>
    <row r="1003" spans="1:9" x14ac:dyDescent="0.3">
      <c r="A1003">
        <v>1002</v>
      </c>
      <c r="B1003" s="1">
        <v>43171</v>
      </c>
      <c r="C1003">
        <v>135</v>
      </c>
      <c r="D1003">
        <v>52</v>
      </c>
      <c r="E1003">
        <v>13</v>
      </c>
      <c r="F1003">
        <v>19</v>
      </c>
      <c r="G1003">
        <v>27</v>
      </c>
      <c r="H1003">
        <v>14</v>
      </c>
      <c r="I1003">
        <v>135</v>
      </c>
    </row>
    <row r="1004" spans="1:9" x14ac:dyDescent="0.3">
      <c r="A1004">
        <v>1003</v>
      </c>
      <c r="B1004" s="1">
        <v>43172</v>
      </c>
      <c r="C1004">
        <v>123</v>
      </c>
      <c r="D1004">
        <v>35</v>
      </c>
      <c r="E1004">
        <v>13</v>
      </c>
      <c r="F1004">
        <v>19</v>
      </c>
      <c r="G1004">
        <v>27</v>
      </c>
      <c r="H1004">
        <v>14</v>
      </c>
      <c r="I1004">
        <v>123</v>
      </c>
    </row>
    <row r="1005" spans="1:9" x14ac:dyDescent="0.3">
      <c r="A1005">
        <v>1004</v>
      </c>
      <c r="B1005" s="1">
        <v>43173</v>
      </c>
      <c r="C1005">
        <v>86</v>
      </c>
      <c r="D1005">
        <v>37</v>
      </c>
      <c r="E1005">
        <v>13</v>
      </c>
      <c r="F1005">
        <v>19</v>
      </c>
      <c r="G1005">
        <v>26</v>
      </c>
      <c r="H1005">
        <v>14</v>
      </c>
      <c r="I1005">
        <v>86</v>
      </c>
    </row>
    <row r="1006" spans="1:9" x14ac:dyDescent="0.3">
      <c r="A1006">
        <v>1005</v>
      </c>
      <c r="B1006" s="1">
        <v>43174</v>
      </c>
      <c r="C1006">
        <v>88</v>
      </c>
      <c r="D1006">
        <v>33</v>
      </c>
      <c r="E1006">
        <v>13</v>
      </c>
      <c r="F1006">
        <v>19</v>
      </c>
      <c r="G1006">
        <v>28</v>
      </c>
      <c r="H1006">
        <v>14</v>
      </c>
      <c r="I1006">
        <v>88</v>
      </c>
    </row>
    <row r="1007" spans="1:9" x14ac:dyDescent="0.3">
      <c r="A1007">
        <v>1006</v>
      </c>
      <c r="B1007" s="1">
        <v>43175</v>
      </c>
      <c r="C1007">
        <v>78</v>
      </c>
      <c r="D1007">
        <v>25</v>
      </c>
      <c r="E1007">
        <v>13</v>
      </c>
      <c r="F1007">
        <v>19</v>
      </c>
      <c r="G1007">
        <v>27</v>
      </c>
      <c r="H1007">
        <v>14</v>
      </c>
      <c r="I1007">
        <v>78</v>
      </c>
    </row>
    <row r="1008" spans="1:9" x14ac:dyDescent="0.3">
      <c r="A1008">
        <v>1007</v>
      </c>
      <c r="B1008" s="1">
        <v>43176</v>
      </c>
      <c r="C1008">
        <v>73</v>
      </c>
      <c r="D1008">
        <v>21</v>
      </c>
      <c r="E1008">
        <v>13</v>
      </c>
      <c r="F1008">
        <v>19</v>
      </c>
      <c r="G1008">
        <v>26</v>
      </c>
      <c r="H1008">
        <v>14</v>
      </c>
      <c r="I1008">
        <v>73</v>
      </c>
    </row>
    <row r="1009" spans="1:9" x14ac:dyDescent="0.3">
      <c r="A1009">
        <v>1008</v>
      </c>
      <c r="B1009" s="1">
        <v>43177</v>
      </c>
      <c r="C1009">
        <v>62</v>
      </c>
      <c r="D1009">
        <v>44</v>
      </c>
      <c r="E1009">
        <v>13</v>
      </c>
      <c r="F1009">
        <v>19</v>
      </c>
      <c r="G1009">
        <v>28</v>
      </c>
      <c r="H1009">
        <v>14</v>
      </c>
      <c r="I1009">
        <v>62</v>
      </c>
    </row>
    <row r="1010" spans="1:9" x14ac:dyDescent="0.3">
      <c r="A1010">
        <v>1009</v>
      </c>
      <c r="B1010" s="1">
        <v>43178</v>
      </c>
      <c r="C1010">
        <v>83</v>
      </c>
      <c r="D1010">
        <v>28</v>
      </c>
      <c r="E1010">
        <v>13</v>
      </c>
      <c r="F1010">
        <v>19</v>
      </c>
      <c r="G1010">
        <v>31</v>
      </c>
      <c r="H1010">
        <v>14</v>
      </c>
      <c r="I1010">
        <v>83</v>
      </c>
    </row>
    <row r="1011" spans="1:9" x14ac:dyDescent="0.3">
      <c r="A1011">
        <v>1010</v>
      </c>
      <c r="B1011" s="1">
        <v>43179</v>
      </c>
      <c r="C1011">
        <v>61</v>
      </c>
      <c r="D1011">
        <v>48</v>
      </c>
      <c r="E1011">
        <v>13</v>
      </c>
      <c r="F1011">
        <v>19</v>
      </c>
      <c r="G1011">
        <v>12</v>
      </c>
      <c r="H1011">
        <v>14</v>
      </c>
      <c r="I1011">
        <v>61</v>
      </c>
    </row>
    <row r="1012" spans="1:9" x14ac:dyDescent="0.3">
      <c r="A1012">
        <v>1011</v>
      </c>
      <c r="B1012" s="1">
        <v>43188</v>
      </c>
      <c r="C1012">
        <v>95</v>
      </c>
      <c r="D1012">
        <v>22</v>
      </c>
      <c r="E1012">
        <v>13</v>
      </c>
      <c r="F1012">
        <v>19</v>
      </c>
      <c r="G1012">
        <v>30</v>
      </c>
      <c r="H1012">
        <v>14</v>
      </c>
      <c r="I1012">
        <v>95</v>
      </c>
    </row>
    <row r="1013" spans="1:9" x14ac:dyDescent="0.3">
      <c r="A1013">
        <v>1012</v>
      </c>
      <c r="B1013" s="1">
        <v>43189</v>
      </c>
      <c r="C1013">
        <v>68</v>
      </c>
      <c r="D1013">
        <v>21</v>
      </c>
      <c r="E1013">
        <v>13</v>
      </c>
      <c r="F1013">
        <v>19</v>
      </c>
      <c r="G1013">
        <v>29</v>
      </c>
      <c r="H1013">
        <v>14</v>
      </c>
      <c r="I1013">
        <v>68</v>
      </c>
    </row>
    <row r="1014" spans="1:9" x14ac:dyDescent="0.3">
      <c r="A1014">
        <v>1013</v>
      </c>
      <c r="B1014" s="1">
        <v>43190</v>
      </c>
      <c r="C1014">
        <v>67</v>
      </c>
      <c r="D1014">
        <v>17</v>
      </c>
      <c r="E1014">
        <v>13</v>
      </c>
      <c r="F1014">
        <v>19</v>
      </c>
      <c r="G1014">
        <v>29</v>
      </c>
      <c r="H1014">
        <v>14</v>
      </c>
      <c r="I1014">
        <v>67</v>
      </c>
    </row>
    <row r="1015" spans="1:9" x14ac:dyDescent="0.3">
      <c r="A1015">
        <v>1014</v>
      </c>
      <c r="B1015" s="1">
        <v>43191</v>
      </c>
      <c r="C1015">
        <v>60</v>
      </c>
      <c r="D1015">
        <v>20</v>
      </c>
      <c r="E1015">
        <v>27</v>
      </c>
      <c r="F1015">
        <v>18</v>
      </c>
      <c r="G1015">
        <v>32</v>
      </c>
      <c r="H1015">
        <v>12</v>
      </c>
      <c r="I1015">
        <v>60</v>
      </c>
    </row>
    <row r="1016" spans="1:9" x14ac:dyDescent="0.3">
      <c r="A1016">
        <v>1015</v>
      </c>
      <c r="B1016" s="1">
        <v>43192</v>
      </c>
      <c r="C1016">
        <v>65</v>
      </c>
      <c r="D1016">
        <v>17</v>
      </c>
      <c r="E1016">
        <v>27</v>
      </c>
      <c r="F1016">
        <v>18</v>
      </c>
      <c r="G1016">
        <v>30</v>
      </c>
      <c r="H1016">
        <v>12</v>
      </c>
      <c r="I1016">
        <v>65</v>
      </c>
    </row>
    <row r="1017" spans="1:9" x14ac:dyDescent="0.3">
      <c r="A1017">
        <v>1016</v>
      </c>
      <c r="B1017" s="1">
        <v>43193</v>
      </c>
      <c r="C1017">
        <v>54</v>
      </c>
      <c r="D1017">
        <v>17</v>
      </c>
      <c r="E1017">
        <v>27</v>
      </c>
      <c r="F1017">
        <v>18</v>
      </c>
      <c r="G1017">
        <v>30</v>
      </c>
      <c r="H1017">
        <v>12</v>
      </c>
      <c r="I1017">
        <v>54</v>
      </c>
    </row>
    <row r="1018" spans="1:9" x14ac:dyDescent="0.3">
      <c r="A1018">
        <v>1017</v>
      </c>
      <c r="B1018" s="1">
        <v>43194</v>
      </c>
      <c r="C1018">
        <v>55</v>
      </c>
      <c r="D1018">
        <v>13</v>
      </c>
      <c r="E1018">
        <v>27</v>
      </c>
      <c r="F1018">
        <v>18</v>
      </c>
      <c r="G1018">
        <v>30</v>
      </c>
      <c r="H1018">
        <v>12</v>
      </c>
      <c r="I1018">
        <v>55</v>
      </c>
    </row>
    <row r="1019" spans="1:9" x14ac:dyDescent="0.3">
      <c r="A1019">
        <v>1018</v>
      </c>
      <c r="B1019" s="1">
        <v>43195</v>
      </c>
      <c r="C1019">
        <v>47</v>
      </c>
      <c r="D1019">
        <v>10</v>
      </c>
      <c r="E1019">
        <v>27</v>
      </c>
      <c r="F1019">
        <v>18</v>
      </c>
      <c r="G1019">
        <v>29</v>
      </c>
      <c r="H1019">
        <v>12</v>
      </c>
      <c r="I1019">
        <v>47</v>
      </c>
    </row>
    <row r="1020" spans="1:9" x14ac:dyDescent="0.3">
      <c r="A1020">
        <v>1019</v>
      </c>
      <c r="B1020" s="1">
        <v>43196</v>
      </c>
      <c r="C1020">
        <v>36</v>
      </c>
      <c r="D1020">
        <v>18</v>
      </c>
      <c r="E1020">
        <v>27</v>
      </c>
      <c r="F1020">
        <v>18</v>
      </c>
      <c r="G1020">
        <v>31</v>
      </c>
      <c r="H1020">
        <v>12</v>
      </c>
      <c r="I1020">
        <v>36</v>
      </c>
    </row>
    <row r="1021" spans="1:9" x14ac:dyDescent="0.3">
      <c r="A1021">
        <v>1020</v>
      </c>
      <c r="B1021" s="1">
        <v>43197</v>
      </c>
      <c r="C1021">
        <v>40</v>
      </c>
      <c r="D1021">
        <v>37</v>
      </c>
      <c r="E1021">
        <v>27</v>
      </c>
      <c r="F1021">
        <v>18</v>
      </c>
      <c r="G1021">
        <v>13</v>
      </c>
      <c r="H1021">
        <v>12</v>
      </c>
      <c r="I1021">
        <v>40</v>
      </c>
    </row>
    <row r="1022" spans="1:9" x14ac:dyDescent="0.3">
      <c r="A1022">
        <v>1021</v>
      </c>
      <c r="B1022" s="1">
        <v>43208</v>
      </c>
      <c r="C1022">
        <v>65</v>
      </c>
      <c r="D1022">
        <v>3</v>
      </c>
      <c r="E1022">
        <v>27</v>
      </c>
      <c r="F1022">
        <v>18</v>
      </c>
      <c r="G1022">
        <v>32</v>
      </c>
      <c r="H1022">
        <v>12</v>
      </c>
      <c r="I1022">
        <v>65</v>
      </c>
    </row>
    <row r="1023" spans="1:9" x14ac:dyDescent="0.3">
      <c r="A1023">
        <v>1022</v>
      </c>
      <c r="B1023" s="1">
        <v>43209</v>
      </c>
      <c r="C1023">
        <v>14</v>
      </c>
      <c r="D1023">
        <v>2</v>
      </c>
      <c r="E1023">
        <v>27</v>
      </c>
      <c r="F1023">
        <v>18</v>
      </c>
      <c r="G1023">
        <v>32</v>
      </c>
      <c r="H1023">
        <v>12</v>
      </c>
      <c r="I1023">
        <v>32</v>
      </c>
    </row>
    <row r="1024" spans="1:9" x14ac:dyDescent="0.3">
      <c r="A1024">
        <v>1023</v>
      </c>
      <c r="B1024" s="1">
        <v>43210</v>
      </c>
      <c r="C1024">
        <v>8</v>
      </c>
      <c r="D1024">
        <v>37</v>
      </c>
      <c r="E1024">
        <v>27</v>
      </c>
      <c r="F1024">
        <v>18</v>
      </c>
      <c r="G1024">
        <v>13</v>
      </c>
      <c r="H1024">
        <v>12</v>
      </c>
      <c r="I1024">
        <v>37</v>
      </c>
    </row>
    <row r="1025" spans="1:9" x14ac:dyDescent="0.3">
      <c r="A1025">
        <v>1024</v>
      </c>
      <c r="B1025" s="1">
        <v>43215</v>
      </c>
      <c r="C1025">
        <v>65</v>
      </c>
      <c r="D1025">
        <v>2</v>
      </c>
      <c r="E1025">
        <v>27</v>
      </c>
      <c r="F1025">
        <v>18</v>
      </c>
      <c r="G1025">
        <v>38</v>
      </c>
      <c r="H1025">
        <v>12</v>
      </c>
      <c r="I1025">
        <v>65</v>
      </c>
    </row>
    <row r="1026" spans="1:9" x14ac:dyDescent="0.3">
      <c r="A1026">
        <v>1025</v>
      </c>
      <c r="B1026" s="1">
        <v>43216</v>
      </c>
      <c r="C1026">
        <v>8</v>
      </c>
      <c r="D1026">
        <v>37</v>
      </c>
      <c r="E1026">
        <v>27</v>
      </c>
      <c r="F1026">
        <v>18</v>
      </c>
      <c r="G1026">
        <v>13</v>
      </c>
      <c r="H1026">
        <v>12</v>
      </c>
      <c r="I1026">
        <v>37</v>
      </c>
    </row>
    <row r="1027" spans="1:9" x14ac:dyDescent="0.3">
      <c r="A1027">
        <v>1026</v>
      </c>
      <c r="B1027" s="1">
        <v>43236</v>
      </c>
      <c r="C1027">
        <v>65</v>
      </c>
      <c r="D1027">
        <v>20</v>
      </c>
      <c r="E1027">
        <v>27</v>
      </c>
      <c r="F1027">
        <v>18</v>
      </c>
      <c r="G1027">
        <v>28</v>
      </c>
      <c r="H1027">
        <v>12</v>
      </c>
      <c r="I1027">
        <v>65</v>
      </c>
    </row>
    <row r="1028" spans="1:9" x14ac:dyDescent="0.3">
      <c r="A1028">
        <v>1027</v>
      </c>
      <c r="B1028" s="1">
        <v>43237</v>
      </c>
      <c r="C1028">
        <v>47</v>
      </c>
      <c r="D1028">
        <v>19</v>
      </c>
      <c r="E1028">
        <v>27</v>
      </c>
      <c r="F1028">
        <v>18</v>
      </c>
      <c r="G1028">
        <v>28</v>
      </c>
      <c r="H1028">
        <v>12</v>
      </c>
      <c r="I1028">
        <v>47</v>
      </c>
    </row>
    <row r="1029" spans="1:9" x14ac:dyDescent="0.3">
      <c r="A1029">
        <v>1028</v>
      </c>
      <c r="B1029" s="1">
        <v>43238</v>
      </c>
      <c r="C1029">
        <v>48</v>
      </c>
      <c r="D1029">
        <v>15</v>
      </c>
      <c r="E1029">
        <v>27</v>
      </c>
      <c r="F1029">
        <v>18</v>
      </c>
      <c r="G1029">
        <v>28</v>
      </c>
      <c r="H1029">
        <v>12</v>
      </c>
      <c r="I1029">
        <v>48</v>
      </c>
    </row>
    <row r="1030" spans="1:9" x14ac:dyDescent="0.3">
      <c r="A1030">
        <v>1029</v>
      </c>
      <c r="B1030" s="1">
        <v>43239</v>
      </c>
      <c r="C1030">
        <v>60</v>
      </c>
      <c r="D1030">
        <v>37</v>
      </c>
      <c r="E1030">
        <v>27</v>
      </c>
      <c r="F1030">
        <v>18</v>
      </c>
      <c r="G1030">
        <v>13</v>
      </c>
      <c r="H1030">
        <v>12</v>
      </c>
      <c r="I1030">
        <v>60</v>
      </c>
    </row>
    <row r="1031" spans="1:9" x14ac:dyDescent="0.3">
      <c r="A1031">
        <v>1030</v>
      </c>
      <c r="B1031" s="1">
        <v>43247</v>
      </c>
      <c r="C1031">
        <v>65</v>
      </c>
      <c r="D1031">
        <v>44</v>
      </c>
      <c r="E1031">
        <v>27</v>
      </c>
      <c r="F1031">
        <v>18</v>
      </c>
      <c r="G1031">
        <v>29</v>
      </c>
      <c r="H1031">
        <v>12</v>
      </c>
      <c r="I1031">
        <v>65</v>
      </c>
    </row>
    <row r="1032" spans="1:9" x14ac:dyDescent="0.3">
      <c r="A1032">
        <v>1031</v>
      </c>
      <c r="B1032" s="1">
        <v>43248</v>
      </c>
      <c r="C1032">
        <v>85</v>
      </c>
      <c r="D1032">
        <v>53</v>
      </c>
      <c r="E1032">
        <v>27</v>
      </c>
      <c r="F1032">
        <v>18</v>
      </c>
      <c r="G1032">
        <v>29</v>
      </c>
      <c r="H1032">
        <v>12</v>
      </c>
      <c r="I1032">
        <v>85</v>
      </c>
    </row>
    <row r="1033" spans="1:9" x14ac:dyDescent="0.3">
      <c r="A1033">
        <v>1032</v>
      </c>
      <c r="B1033" s="1">
        <v>43249</v>
      </c>
      <c r="C1033">
        <v>105</v>
      </c>
      <c r="D1033">
        <v>52</v>
      </c>
      <c r="E1033">
        <v>27</v>
      </c>
      <c r="F1033">
        <v>18</v>
      </c>
      <c r="G1033">
        <v>29</v>
      </c>
      <c r="H1033">
        <v>12</v>
      </c>
      <c r="I1033">
        <v>105</v>
      </c>
    </row>
    <row r="1034" spans="1:9" x14ac:dyDescent="0.3">
      <c r="A1034">
        <v>1033</v>
      </c>
      <c r="B1034" s="1">
        <v>43250</v>
      </c>
      <c r="C1034">
        <v>107</v>
      </c>
      <c r="D1034">
        <v>51</v>
      </c>
      <c r="E1034">
        <v>27</v>
      </c>
      <c r="F1034">
        <v>18</v>
      </c>
      <c r="G1034">
        <v>29</v>
      </c>
      <c r="H1034">
        <v>12</v>
      </c>
      <c r="I1034">
        <v>107</v>
      </c>
    </row>
    <row r="1035" spans="1:9" x14ac:dyDescent="0.3">
      <c r="A1035">
        <v>1034</v>
      </c>
      <c r="B1035" s="1">
        <v>43251</v>
      </c>
      <c r="C1035">
        <v>114</v>
      </c>
      <c r="D1035">
        <v>52</v>
      </c>
      <c r="E1035">
        <v>27</v>
      </c>
      <c r="F1035">
        <v>18</v>
      </c>
      <c r="G1035">
        <v>29</v>
      </c>
      <c r="H1035">
        <v>12</v>
      </c>
      <c r="I1035">
        <v>114</v>
      </c>
    </row>
    <row r="1036" spans="1:9" x14ac:dyDescent="0.3">
      <c r="A1036">
        <v>1035</v>
      </c>
      <c r="B1036" s="1">
        <v>43252</v>
      </c>
      <c r="C1036">
        <v>122</v>
      </c>
      <c r="D1036">
        <v>50</v>
      </c>
      <c r="E1036">
        <v>27</v>
      </c>
      <c r="F1036">
        <v>18</v>
      </c>
      <c r="G1036">
        <v>29</v>
      </c>
      <c r="H1036">
        <v>12</v>
      </c>
      <c r="I1036">
        <v>122</v>
      </c>
    </row>
    <row r="1037" spans="1:9" x14ac:dyDescent="0.3">
      <c r="A1037">
        <v>1036</v>
      </c>
      <c r="B1037" s="1">
        <v>43253</v>
      </c>
      <c r="C1037">
        <v>108</v>
      </c>
      <c r="D1037">
        <v>44</v>
      </c>
      <c r="E1037">
        <v>27</v>
      </c>
      <c r="F1037">
        <v>18</v>
      </c>
      <c r="G1037">
        <v>29</v>
      </c>
      <c r="H1037">
        <v>12</v>
      </c>
      <c r="I1037">
        <v>108</v>
      </c>
    </row>
    <row r="1038" spans="1:9" x14ac:dyDescent="0.3">
      <c r="A1038">
        <v>1037</v>
      </c>
      <c r="B1038" s="1">
        <v>43254</v>
      </c>
      <c r="C1038">
        <v>94</v>
      </c>
      <c r="D1038">
        <v>55</v>
      </c>
      <c r="E1038">
        <v>27</v>
      </c>
      <c r="F1038">
        <v>18</v>
      </c>
      <c r="G1038">
        <v>29</v>
      </c>
      <c r="H1038">
        <v>12</v>
      </c>
      <c r="I1038">
        <v>94</v>
      </c>
    </row>
    <row r="1039" spans="1:9" x14ac:dyDescent="0.3">
      <c r="A1039">
        <v>1038</v>
      </c>
      <c r="B1039" s="1">
        <v>43255</v>
      </c>
      <c r="C1039">
        <v>109</v>
      </c>
      <c r="D1039">
        <v>28</v>
      </c>
      <c r="E1039">
        <v>27</v>
      </c>
      <c r="F1039">
        <v>18</v>
      </c>
      <c r="G1039">
        <v>29</v>
      </c>
      <c r="H1039">
        <v>12</v>
      </c>
      <c r="I1039">
        <v>109</v>
      </c>
    </row>
    <row r="1040" spans="1:9" x14ac:dyDescent="0.3">
      <c r="A1040">
        <v>1039</v>
      </c>
      <c r="B1040" s="1">
        <v>43256</v>
      </c>
      <c r="C1040">
        <v>55</v>
      </c>
      <c r="D1040">
        <v>46</v>
      </c>
      <c r="E1040">
        <v>27</v>
      </c>
      <c r="F1040">
        <v>18</v>
      </c>
      <c r="G1040">
        <v>30</v>
      </c>
      <c r="H1040">
        <v>12</v>
      </c>
      <c r="I1040">
        <v>55</v>
      </c>
    </row>
    <row r="1041" spans="1:9" x14ac:dyDescent="0.3">
      <c r="A1041">
        <v>1040</v>
      </c>
      <c r="B1041" s="1">
        <v>43257</v>
      </c>
      <c r="C1041">
        <v>87</v>
      </c>
      <c r="D1041">
        <v>64</v>
      </c>
      <c r="E1041">
        <v>27</v>
      </c>
      <c r="F1041">
        <v>18</v>
      </c>
      <c r="G1041">
        <v>30</v>
      </c>
      <c r="H1041">
        <v>12</v>
      </c>
      <c r="I1041">
        <v>87</v>
      </c>
    </row>
    <row r="1042" spans="1:9" x14ac:dyDescent="0.3">
      <c r="A1042">
        <v>1041</v>
      </c>
      <c r="B1042" s="1">
        <v>43258</v>
      </c>
      <c r="C1042">
        <v>127</v>
      </c>
      <c r="D1042">
        <v>78</v>
      </c>
      <c r="E1042">
        <v>27</v>
      </c>
      <c r="F1042">
        <v>18</v>
      </c>
      <c r="G1042">
        <v>31</v>
      </c>
      <c r="H1042">
        <v>12</v>
      </c>
      <c r="I1042">
        <v>127</v>
      </c>
    </row>
    <row r="1043" spans="1:9" x14ac:dyDescent="0.3">
      <c r="A1043">
        <v>1042</v>
      </c>
      <c r="B1043" s="1">
        <v>43259</v>
      </c>
      <c r="C1043">
        <v>146</v>
      </c>
      <c r="D1043">
        <v>187</v>
      </c>
      <c r="E1043">
        <v>27</v>
      </c>
      <c r="F1043">
        <v>18</v>
      </c>
      <c r="G1043">
        <v>30</v>
      </c>
      <c r="H1043">
        <v>12</v>
      </c>
      <c r="I1043">
        <v>187</v>
      </c>
    </row>
    <row r="1044" spans="1:9" x14ac:dyDescent="0.3">
      <c r="A1044">
        <v>1043</v>
      </c>
      <c r="B1044" s="1">
        <v>43260</v>
      </c>
      <c r="C1044">
        <v>299</v>
      </c>
      <c r="D1044">
        <v>152</v>
      </c>
      <c r="E1044">
        <v>27</v>
      </c>
      <c r="F1044">
        <v>18</v>
      </c>
      <c r="G1044">
        <v>30</v>
      </c>
      <c r="H1044">
        <v>12</v>
      </c>
      <c r="I1044">
        <v>299</v>
      </c>
    </row>
    <row r="1045" spans="1:9" x14ac:dyDescent="0.3">
      <c r="A1045">
        <v>1044</v>
      </c>
      <c r="B1045" s="1">
        <v>43261</v>
      </c>
      <c r="C1045">
        <v>219</v>
      </c>
      <c r="D1045">
        <v>105</v>
      </c>
      <c r="E1045">
        <v>27</v>
      </c>
      <c r="F1045">
        <v>18</v>
      </c>
      <c r="G1045">
        <v>30</v>
      </c>
      <c r="H1045">
        <v>12</v>
      </c>
      <c r="I1045">
        <v>219</v>
      </c>
    </row>
    <row r="1046" spans="1:9" x14ac:dyDescent="0.3">
      <c r="A1046">
        <v>1045</v>
      </c>
      <c r="B1046" s="1">
        <v>43262</v>
      </c>
      <c r="C1046">
        <v>184</v>
      </c>
      <c r="D1046">
        <v>62</v>
      </c>
      <c r="E1046">
        <v>27</v>
      </c>
      <c r="F1046">
        <v>18</v>
      </c>
      <c r="G1046">
        <v>30</v>
      </c>
      <c r="H1046">
        <v>12</v>
      </c>
      <c r="I1046">
        <v>184</v>
      </c>
    </row>
    <row r="1047" spans="1:9" x14ac:dyDescent="0.3">
      <c r="A1047">
        <v>1046</v>
      </c>
      <c r="B1047" s="1">
        <v>43263</v>
      </c>
      <c r="C1047">
        <v>102</v>
      </c>
      <c r="D1047">
        <v>51</v>
      </c>
      <c r="E1047">
        <v>27</v>
      </c>
      <c r="F1047">
        <v>18</v>
      </c>
      <c r="G1047">
        <v>31</v>
      </c>
      <c r="H1047">
        <v>12</v>
      </c>
      <c r="I1047">
        <v>102</v>
      </c>
    </row>
    <row r="1048" spans="1:9" x14ac:dyDescent="0.3">
      <c r="A1048">
        <v>1047</v>
      </c>
      <c r="B1048" s="1">
        <v>43264</v>
      </c>
      <c r="C1048">
        <v>67</v>
      </c>
      <c r="D1048">
        <v>61</v>
      </c>
      <c r="E1048">
        <v>27</v>
      </c>
      <c r="F1048">
        <v>18</v>
      </c>
      <c r="G1048">
        <v>30</v>
      </c>
      <c r="H1048">
        <v>12</v>
      </c>
      <c r="I1048">
        <v>67</v>
      </c>
    </row>
    <row r="1049" spans="1:9" x14ac:dyDescent="0.3">
      <c r="A1049">
        <v>1048</v>
      </c>
      <c r="B1049" s="1">
        <v>43265</v>
      </c>
      <c r="C1049">
        <v>110</v>
      </c>
      <c r="D1049">
        <v>45</v>
      </c>
      <c r="E1049">
        <v>27</v>
      </c>
      <c r="F1049">
        <v>18</v>
      </c>
      <c r="G1049">
        <v>30</v>
      </c>
      <c r="H1049">
        <v>12</v>
      </c>
      <c r="I1049">
        <v>110</v>
      </c>
    </row>
    <row r="1050" spans="1:9" x14ac:dyDescent="0.3">
      <c r="A1050">
        <v>1049</v>
      </c>
      <c r="B1050" s="1">
        <v>43266</v>
      </c>
      <c r="C1050">
        <v>88</v>
      </c>
      <c r="D1050">
        <v>71</v>
      </c>
      <c r="E1050">
        <v>27</v>
      </c>
      <c r="F1050">
        <v>18</v>
      </c>
      <c r="G1050">
        <v>30</v>
      </c>
      <c r="H1050">
        <v>12</v>
      </c>
      <c r="I1050">
        <v>88</v>
      </c>
    </row>
    <row r="1051" spans="1:9" x14ac:dyDescent="0.3">
      <c r="A1051">
        <v>1050</v>
      </c>
      <c r="B1051" s="1">
        <v>43267</v>
      </c>
      <c r="C1051">
        <v>143</v>
      </c>
      <c r="D1051">
        <v>59</v>
      </c>
      <c r="E1051">
        <v>27</v>
      </c>
      <c r="F1051">
        <v>18</v>
      </c>
      <c r="G1051">
        <v>30</v>
      </c>
      <c r="H1051">
        <v>12</v>
      </c>
      <c r="I1051">
        <v>143</v>
      </c>
    </row>
    <row r="1052" spans="1:9" x14ac:dyDescent="0.3">
      <c r="A1052">
        <v>1051</v>
      </c>
      <c r="B1052" s="1">
        <v>43268</v>
      </c>
      <c r="C1052">
        <v>106</v>
      </c>
      <c r="D1052">
        <v>72</v>
      </c>
      <c r="E1052">
        <v>27</v>
      </c>
      <c r="F1052">
        <v>18</v>
      </c>
      <c r="G1052">
        <v>31</v>
      </c>
      <c r="H1052">
        <v>12</v>
      </c>
      <c r="I1052">
        <v>106</v>
      </c>
    </row>
    <row r="1053" spans="1:9" x14ac:dyDescent="0.3">
      <c r="A1053">
        <v>1052</v>
      </c>
      <c r="B1053" s="1">
        <v>43269</v>
      </c>
      <c r="C1053">
        <v>128</v>
      </c>
      <c r="D1053">
        <v>70</v>
      </c>
      <c r="E1053">
        <v>27</v>
      </c>
      <c r="F1053">
        <v>18</v>
      </c>
      <c r="G1053">
        <v>31</v>
      </c>
      <c r="H1053">
        <v>12</v>
      </c>
      <c r="I1053">
        <v>128</v>
      </c>
    </row>
    <row r="1054" spans="1:9" x14ac:dyDescent="0.3">
      <c r="A1054">
        <v>1053</v>
      </c>
      <c r="B1054" s="1">
        <v>43270</v>
      </c>
      <c r="C1054">
        <v>119</v>
      </c>
      <c r="D1054">
        <v>68</v>
      </c>
      <c r="E1054">
        <v>27</v>
      </c>
      <c r="F1054">
        <v>18</v>
      </c>
      <c r="G1054">
        <v>31</v>
      </c>
      <c r="H1054">
        <v>12</v>
      </c>
      <c r="I1054">
        <v>119</v>
      </c>
    </row>
    <row r="1055" spans="1:9" x14ac:dyDescent="0.3">
      <c r="A1055">
        <v>1054</v>
      </c>
      <c r="B1055" s="1">
        <v>43271</v>
      </c>
      <c r="C1055">
        <v>111</v>
      </c>
      <c r="D1055">
        <v>102</v>
      </c>
      <c r="E1055">
        <v>27</v>
      </c>
      <c r="F1055">
        <v>18</v>
      </c>
      <c r="G1055">
        <v>31</v>
      </c>
      <c r="H1055">
        <v>12</v>
      </c>
      <c r="I1055">
        <v>111</v>
      </c>
    </row>
    <row r="1056" spans="1:9" x14ac:dyDescent="0.3">
      <c r="A1056">
        <v>1055</v>
      </c>
      <c r="B1056" s="1">
        <v>43272</v>
      </c>
      <c r="C1056">
        <v>171</v>
      </c>
      <c r="D1056">
        <v>37</v>
      </c>
      <c r="E1056">
        <v>27</v>
      </c>
      <c r="F1056">
        <v>18</v>
      </c>
      <c r="G1056">
        <v>13</v>
      </c>
      <c r="H1056">
        <v>12</v>
      </c>
      <c r="I1056">
        <v>171</v>
      </c>
    </row>
    <row r="1057" spans="1:9" x14ac:dyDescent="0.3">
      <c r="A1057">
        <v>1056</v>
      </c>
      <c r="B1057" s="1">
        <v>43277</v>
      </c>
      <c r="C1057">
        <v>65</v>
      </c>
      <c r="D1057">
        <v>35</v>
      </c>
      <c r="E1057">
        <v>27</v>
      </c>
      <c r="F1057">
        <v>18</v>
      </c>
      <c r="G1057">
        <v>32</v>
      </c>
      <c r="H1057">
        <v>12</v>
      </c>
      <c r="I1057">
        <v>65</v>
      </c>
    </row>
    <row r="1058" spans="1:9" x14ac:dyDescent="0.3">
      <c r="A1058">
        <v>1057</v>
      </c>
      <c r="B1058" s="1">
        <v>43278</v>
      </c>
      <c r="C1058">
        <v>89</v>
      </c>
      <c r="D1058">
        <v>37</v>
      </c>
      <c r="E1058">
        <v>27</v>
      </c>
      <c r="F1058">
        <v>18</v>
      </c>
      <c r="G1058">
        <v>13</v>
      </c>
      <c r="H1058">
        <v>12</v>
      </c>
      <c r="I1058">
        <v>89</v>
      </c>
    </row>
    <row r="1059" spans="1:9" x14ac:dyDescent="0.3">
      <c r="A1059">
        <v>1058</v>
      </c>
      <c r="B1059" s="1">
        <v>43306</v>
      </c>
      <c r="C1059">
        <v>50</v>
      </c>
      <c r="D1059">
        <v>71</v>
      </c>
      <c r="E1059">
        <v>18</v>
      </c>
      <c r="F1059">
        <v>19</v>
      </c>
      <c r="G1059">
        <v>12</v>
      </c>
      <c r="H1059">
        <v>10</v>
      </c>
      <c r="I1059">
        <v>71</v>
      </c>
    </row>
    <row r="1060" spans="1:9" x14ac:dyDescent="0.3">
      <c r="A1060">
        <v>1059</v>
      </c>
      <c r="B1060" s="1">
        <v>43307</v>
      </c>
      <c r="C1060">
        <v>95</v>
      </c>
      <c r="D1060">
        <v>98</v>
      </c>
      <c r="E1060">
        <v>18</v>
      </c>
      <c r="F1060">
        <v>19</v>
      </c>
      <c r="G1060">
        <v>12</v>
      </c>
      <c r="H1060">
        <v>10</v>
      </c>
      <c r="I1060">
        <v>98</v>
      </c>
    </row>
    <row r="1061" spans="1:9" x14ac:dyDescent="0.3">
      <c r="A1061">
        <v>1060</v>
      </c>
      <c r="B1061" s="1">
        <v>43308</v>
      </c>
      <c r="C1061">
        <v>180</v>
      </c>
      <c r="D1061">
        <v>29</v>
      </c>
      <c r="E1061">
        <v>18</v>
      </c>
      <c r="F1061">
        <v>19</v>
      </c>
      <c r="G1061">
        <v>12</v>
      </c>
      <c r="H1061">
        <v>10</v>
      </c>
      <c r="I1061">
        <v>180</v>
      </c>
    </row>
    <row r="1062" spans="1:9" x14ac:dyDescent="0.3">
      <c r="A1062">
        <v>1061</v>
      </c>
      <c r="B1062" s="1">
        <v>43588</v>
      </c>
      <c r="C1062">
        <v>65</v>
      </c>
      <c r="D1062">
        <v>37</v>
      </c>
      <c r="E1062">
        <v>13</v>
      </c>
      <c r="F1062">
        <v>18</v>
      </c>
      <c r="G1062">
        <v>13</v>
      </c>
      <c r="H1062">
        <v>12</v>
      </c>
      <c r="I1062">
        <v>65</v>
      </c>
    </row>
    <row r="1063" spans="1:9" x14ac:dyDescent="0.3">
      <c r="A1063">
        <v>1062</v>
      </c>
      <c r="B1063" s="1">
        <v>43589</v>
      </c>
      <c r="C1063">
        <v>65</v>
      </c>
      <c r="D1063">
        <v>37</v>
      </c>
      <c r="E1063">
        <v>17</v>
      </c>
      <c r="F1063">
        <v>18</v>
      </c>
      <c r="G1063">
        <v>13</v>
      </c>
      <c r="H1063">
        <v>12</v>
      </c>
      <c r="I1063">
        <v>65</v>
      </c>
    </row>
    <row r="1064" spans="1:9" x14ac:dyDescent="0.3">
      <c r="A1064">
        <v>1063</v>
      </c>
      <c r="B1064" s="1">
        <v>43590</v>
      </c>
      <c r="C1064">
        <v>65</v>
      </c>
      <c r="D1064">
        <v>37</v>
      </c>
      <c r="E1064">
        <v>71</v>
      </c>
      <c r="F1064">
        <v>18</v>
      </c>
      <c r="G1064">
        <v>13</v>
      </c>
      <c r="H1064">
        <v>12</v>
      </c>
      <c r="I1064">
        <v>71</v>
      </c>
    </row>
    <row r="1065" spans="1:9" x14ac:dyDescent="0.3">
      <c r="A1065">
        <v>1064</v>
      </c>
      <c r="B1065" s="1">
        <v>43591</v>
      </c>
      <c r="C1065">
        <v>65</v>
      </c>
      <c r="D1065">
        <v>37</v>
      </c>
      <c r="E1065">
        <v>24</v>
      </c>
      <c r="F1065">
        <v>18</v>
      </c>
      <c r="G1065">
        <v>13</v>
      </c>
      <c r="H1065">
        <v>12</v>
      </c>
      <c r="I1065">
        <v>65</v>
      </c>
    </row>
    <row r="1066" spans="1:9" x14ac:dyDescent="0.3">
      <c r="A1066">
        <v>1065</v>
      </c>
      <c r="B1066" s="1">
        <v>43592</v>
      </c>
      <c r="C1066">
        <v>65</v>
      </c>
      <c r="D1066">
        <v>37</v>
      </c>
      <c r="E1066">
        <v>56</v>
      </c>
      <c r="F1066">
        <v>18</v>
      </c>
      <c r="G1066">
        <v>13</v>
      </c>
      <c r="H1066">
        <v>12</v>
      </c>
      <c r="I1066">
        <v>65</v>
      </c>
    </row>
    <row r="1067" spans="1:9" x14ac:dyDescent="0.3">
      <c r="A1067">
        <v>1066</v>
      </c>
      <c r="B1067" s="1">
        <v>43593</v>
      </c>
      <c r="C1067">
        <v>65</v>
      </c>
      <c r="D1067">
        <v>37</v>
      </c>
      <c r="E1067">
        <v>25</v>
      </c>
      <c r="F1067">
        <v>18</v>
      </c>
      <c r="G1067">
        <v>13</v>
      </c>
      <c r="H1067">
        <v>12</v>
      </c>
      <c r="I1067">
        <v>65</v>
      </c>
    </row>
    <row r="1068" spans="1:9" x14ac:dyDescent="0.3">
      <c r="A1068">
        <v>1067</v>
      </c>
      <c r="B1068" s="1">
        <v>43594</v>
      </c>
      <c r="C1068">
        <v>65</v>
      </c>
      <c r="D1068">
        <v>37</v>
      </c>
      <c r="E1068">
        <v>5</v>
      </c>
      <c r="F1068">
        <v>18</v>
      </c>
      <c r="G1068">
        <v>13</v>
      </c>
      <c r="H1068">
        <v>12</v>
      </c>
      <c r="I1068">
        <v>65</v>
      </c>
    </row>
    <row r="1069" spans="1:9" x14ac:dyDescent="0.3">
      <c r="A1069">
        <v>1068</v>
      </c>
      <c r="B1069" s="1">
        <v>43595</v>
      </c>
      <c r="C1069">
        <v>65</v>
      </c>
      <c r="D1069">
        <v>37</v>
      </c>
      <c r="E1069">
        <v>4</v>
      </c>
      <c r="F1069">
        <v>18</v>
      </c>
      <c r="G1069">
        <v>13</v>
      </c>
      <c r="H1069">
        <v>12</v>
      </c>
      <c r="I1069">
        <v>65</v>
      </c>
    </row>
    <row r="1070" spans="1:9" x14ac:dyDescent="0.3">
      <c r="A1070">
        <v>1069</v>
      </c>
      <c r="B1070" s="1">
        <v>43596</v>
      </c>
      <c r="C1070">
        <v>65</v>
      </c>
      <c r="D1070">
        <v>37</v>
      </c>
      <c r="E1070">
        <v>27</v>
      </c>
      <c r="F1070">
        <v>18</v>
      </c>
      <c r="G1070">
        <v>13</v>
      </c>
      <c r="H1070">
        <v>12</v>
      </c>
      <c r="I1070">
        <v>65</v>
      </c>
    </row>
    <row r="1071" spans="1:9" x14ac:dyDescent="0.3">
      <c r="A1071">
        <v>1070</v>
      </c>
      <c r="B1071" s="1">
        <v>43597</v>
      </c>
      <c r="C1071">
        <v>65</v>
      </c>
      <c r="D1071">
        <v>37</v>
      </c>
      <c r="E1071">
        <v>27</v>
      </c>
      <c r="F1071">
        <v>18</v>
      </c>
      <c r="G1071">
        <v>13</v>
      </c>
      <c r="H1071">
        <v>12</v>
      </c>
      <c r="I1071">
        <v>65</v>
      </c>
    </row>
    <row r="1072" spans="1:9" x14ac:dyDescent="0.3">
      <c r="A1072">
        <v>1071</v>
      </c>
      <c r="B1072" s="1">
        <v>43598</v>
      </c>
      <c r="C1072">
        <v>65</v>
      </c>
      <c r="D1072">
        <v>37</v>
      </c>
      <c r="E1072">
        <v>27</v>
      </c>
      <c r="F1072">
        <v>18</v>
      </c>
      <c r="G1072">
        <v>13</v>
      </c>
      <c r="H1072">
        <v>12</v>
      </c>
      <c r="I1072">
        <v>65</v>
      </c>
    </row>
    <row r="1073" spans="1:9" x14ac:dyDescent="0.3">
      <c r="A1073">
        <v>1072</v>
      </c>
      <c r="B1073" s="1">
        <v>43599</v>
      </c>
      <c r="C1073">
        <v>65</v>
      </c>
      <c r="D1073">
        <v>37</v>
      </c>
      <c r="E1073">
        <v>27</v>
      </c>
      <c r="F1073">
        <v>18</v>
      </c>
      <c r="G1073">
        <v>13</v>
      </c>
      <c r="H1073">
        <v>12</v>
      </c>
      <c r="I1073">
        <v>65</v>
      </c>
    </row>
    <row r="1074" spans="1:9" x14ac:dyDescent="0.3">
      <c r="A1074">
        <v>1073</v>
      </c>
      <c r="B1074" s="1">
        <v>43600</v>
      </c>
      <c r="C1074">
        <v>65</v>
      </c>
      <c r="D1074">
        <v>37</v>
      </c>
      <c r="E1074">
        <v>27</v>
      </c>
      <c r="F1074">
        <v>18</v>
      </c>
      <c r="G1074">
        <v>13</v>
      </c>
      <c r="H1074">
        <v>12</v>
      </c>
      <c r="I1074">
        <v>65</v>
      </c>
    </row>
    <row r="1075" spans="1:9" x14ac:dyDescent="0.3">
      <c r="A1075">
        <v>1074</v>
      </c>
      <c r="B1075" s="1">
        <v>43601</v>
      </c>
      <c r="C1075">
        <v>65</v>
      </c>
      <c r="D1075">
        <v>37</v>
      </c>
      <c r="E1075">
        <v>27</v>
      </c>
      <c r="F1075">
        <v>24</v>
      </c>
      <c r="G1075">
        <v>13</v>
      </c>
      <c r="H1075">
        <v>12</v>
      </c>
      <c r="I1075">
        <v>65</v>
      </c>
    </row>
    <row r="1076" spans="1:9" x14ac:dyDescent="0.3">
      <c r="A1076">
        <v>1075</v>
      </c>
      <c r="B1076" s="1">
        <v>43602</v>
      </c>
      <c r="C1076">
        <v>65</v>
      </c>
      <c r="D1076">
        <v>37</v>
      </c>
      <c r="E1076">
        <v>27</v>
      </c>
      <c r="F1076">
        <v>25</v>
      </c>
      <c r="G1076">
        <v>13</v>
      </c>
      <c r="H1076">
        <v>12</v>
      </c>
      <c r="I1076">
        <v>65</v>
      </c>
    </row>
    <row r="1077" spans="1:9" x14ac:dyDescent="0.3">
      <c r="A1077">
        <v>1076</v>
      </c>
      <c r="B1077" s="1">
        <v>43603</v>
      </c>
      <c r="C1077">
        <v>65</v>
      </c>
      <c r="D1077">
        <v>37</v>
      </c>
      <c r="E1077">
        <v>27</v>
      </c>
      <c r="F1077">
        <v>26</v>
      </c>
      <c r="G1077">
        <v>13</v>
      </c>
      <c r="H1077">
        <v>12</v>
      </c>
      <c r="I1077">
        <v>65</v>
      </c>
    </row>
    <row r="1078" spans="1:9" x14ac:dyDescent="0.3">
      <c r="A1078">
        <v>1077</v>
      </c>
      <c r="B1078" s="1">
        <v>43604</v>
      </c>
      <c r="C1078">
        <v>65</v>
      </c>
      <c r="D1078">
        <v>37</v>
      </c>
      <c r="E1078">
        <v>27</v>
      </c>
      <c r="F1078">
        <v>20</v>
      </c>
      <c r="G1078">
        <v>13</v>
      </c>
      <c r="H1078">
        <v>12</v>
      </c>
      <c r="I1078">
        <v>65</v>
      </c>
    </row>
    <row r="1079" spans="1:9" x14ac:dyDescent="0.3">
      <c r="A1079">
        <v>1078</v>
      </c>
      <c r="B1079" s="1">
        <v>43605</v>
      </c>
      <c r="C1079">
        <v>65</v>
      </c>
      <c r="D1079">
        <v>37</v>
      </c>
      <c r="E1079">
        <v>27</v>
      </c>
      <c r="F1079">
        <v>19</v>
      </c>
      <c r="G1079">
        <v>13</v>
      </c>
      <c r="H1079">
        <v>12</v>
      </c>
      <c r="I1079">
        <v>65</v>
      </c>
    </row>
    <row r="1080" spans="1:9" x14ac:dyDescent="0.3">
      <c r="A1080">
        <v>1079</v>
      </c>
      <c r="B1080" s="1">
        <v>43606</v>
      </c>
      <c r="C1080">
        <v>65</v>
      </c>
      <c r="D1080">
        <v>37</v>
      </c>
      <c r="E1080">
        <v>27</v>
      </c>
      <c r="F1080">
        <v>13</v>
      </c>
      <c r="G1080">
        <v>13</v>
      </c>
      <c r="H1080">
        <v>12</v>
      </c>
      <c r="I1080">
        <v>65</v>
      </c>
    </row>
    <row r="1081" spans="1:9" x14ac:dyDescent="0.3">
      <c r="A1081">
        <v>1080</v>
      </c>
      <c r="B1081" s="1">
        <v>43607</v>
      </c>
      <c r="C1081">
        <v>65</v>
      </c>
      <c r="D1081">
        <v>37</v>
      </c>
      <c r="E1081">
        <v>27</v>
      </c>
      <c r="F1081">
        <v>18</v>
      </c>
      <c r="G1081">
        <v>13</v>
      </c>
      <c r="H1081">
        <v>12</v>
      </c>
      <c r="I1081">
        <v>65</v>
      </c>
    </row>
    <row r="1082" spans="1:9" x14ac:dyDescent="0.3">
      <c r="A1082">
        <v>1081</v>
      </c>
      <c r="B1082" s="1">
        <v>43608</v>
      </c>
      <c r="C1082">
        <v>65</v>
      </c>
      <c r="D1082">
        <v>37</v>
      </c>
      <c r="E1082">
        <v>27</v>
      </c>
      <c r="F1082">
        <v>18</v>
      </c>
      <c r="G1082">
        <v>13</v>
      </c>
      <c r="H1082">
        <v>12</v>
      </c>
      <c r="I1082">
        <v>65</v>
      </c>
    </row>
    <row r="1083" spans="1:9" x14ac:dyDescent="0.3">
      <c r="A1083">
        <v>1082</v>
      </c>
      <c r="B1083" s="1">
        <v>43609</v>
      </c>
      <c r="C1083">
        <v>65</v>
      </c>
      <c r="D1083">
        <v>37</v>
      </c>
      <c r="E1083">
        <v>27</v>
      </c>
      <c r="F1083">
        <v>18</v>
      </c>
      <c r="G1083">
        <v>13</v>
      </c>
      <c r="H1083">
        <v>12</v>
      </c>
      <c r="I1083">
        <v>65</v>
      </c>
    </row>
    <row r="1084" spans="1:9" x14ac:dyDescent="0.3">
      <c r="A1084">
        <v>1083</v>
      </c>
      <c r="B1084" s="1">
        <v>43610</v>
      </c>
      <c r="C1084">
        <v>65</v>
      </c>
      <c r="D1084">
        <v>37</v>
      </c>
      <c r="E1084">
        <v>27</v>
      </c>
      <c r="F1084">
        <v>18</v>
      </c>
      <c r="G1084">
        <v>13</v>
      </c>
      <c r="H1084">
        <v>12</v>
      </c>
      <c r="I1084">
        <v>65</v>
      </c>
    </row>
    <row r="1085" spans="1:9" x14ac:dyDescent="0.3">
      <c r="A1085">
        <v>1084</v>
      </c>
      <c r="B1085" s="1">
        <v>43611</v>
      </c>
      <c r="C1085">
        <v>65</v>
      </c>
      <c r="D1085">
        <v>37</v>
      </c>
      <c r="E1085">
        <v>27</v>
      </c>
      <c r="F1085">
        <v>18</v>
      </c>
      <c r="G1085">
        <v>13</v>
      </c>
      <c r="H1085">
        <v>12</v>
      </c>
      <c r="I1085">
        <v>65</v>
      </c>
    </row>
    <row r="1086" spans="1:9" x14ac:dyDescent="0.3">
      <c r="A1086">
        <v>1085</v>
      </c>
      <c r="B1086" s="1">
        <v>43612</v>
      </c>
      <c r="C1086">
        <v>65</v>
      </c>
      <c r="D1086">
        <v>37</v>
      </c>
      <c r="E1086">
        <v>27</v>
      </c>
      <c r="F1086">
        <v>18</v>
      </c>
      <c r="G1086">
        <v>13</v>
      </c>
      <c r="H1086">
        <v>12</v>
      </c>
      <c r="I1086">
        <v>65</v>
      </c>
    </row>
    <row r="1087" spans="1:9" x14ac:dyDescent="0.3">
      <c r="A1087">
        <v>1086</v>
      </c>
      <c r="B1087" s="1">
        <v>43613</v>
      </c>
      <c r="C1087">
        <v>65</v>
      </c>
      <c r="D1087">
        <v>37</v>
      </c>
      <c r="E1087">
        <v>27</v>
      </c>
      <c r="F1087">
        <v>18</v>
      </c>
      <c r="G1087">
        <v>13</v>
      </c>
      <c r="H1087">
        <v>12</v>
      </c>
      <c r="I1087">
        <v>65</v>
      </c>
    </row>
    <row r="1088" spans="1:9" x14ac:dyDescent="0.3">
      <c r="A1088">
        <v>1087</v>
      </c>
      <c r="B1088" s="1">
        <v>43614</v>
      </c>
      <c r="C1088">
        <v>65</v>
      </c>
      <c r="D1088">
        <v>37</v>
      </c>
      <c r="E1088">
        <v>27</v>
      </c>
      <c r="F1088">
        <v>18</v>
      </c>
      <c r="G1088">
        <v>13</v>
      </c>
      <c r="H1088">
        <v>12</v>
      </c>
      <c r="I1088">
        <v>65</v>
      </c>
    </row>
    <row r="1089" spans="1:9" x14ac:dyDescent="0.3">
      <c r="A1089">
        <v>1088</v>
      </c>
      <c r="B1089" s="1">
        <v>43615</v>
      </c>
      <c r="C1089">
        <v>65</v>
      </c>
      <c r="D1089">
        <v>37</v>
      </c>
      <c r="E1089">
        <v>27</v>
      </c>
      <c r="F1089">
        <v>18</v>
      </c>
      <c r="G1089">
        <v>13</v>
      </c>
      <c r="H1089">
        <v>12</v>
      </c>
      <c r="I1089">
        <v>65</v>
      </c>
    </row>
    <row r="1090" spans="1:9" x14ac:dyDescent="0.3">
      <c r="A1090">
        <v>1089</v>
      </c>
      <c r="B1090" s="1">
        <v>43616</v>
      </c>
      <c r="C1090">
        <v>65</v>
      </c>
      <c r="D1090">
        <v>37</v>
      </c>
      <c r="E1090">
        <v>27</v>
      </c>
      <c r="F1090">
        <v>18</v>
      </c>
      <c r="G1090">
        <v>13</v>
      </c>
      <c r="H1090">
        <v>12</v>
      </c>
      <c r="I1090">
        <v>65</v>
      </c>
    </row>
    <row r="1091" spans="1:9" x14ac:dyDescent="0.3">
      <c r="A1091">
        <v>1090</v>
      </c>
      <c r="B1091" s="1">
        <v>43617</v>
      </c>
      <c r="C1091">
        <v>65</v>
      </c>
      <c r="D1091">
        <v>37</v>
      </c>
      <c r="E1091">
        <v>27</v>
      </c>
      <c r="F1091">
        <v>18</v>
      </c>
      <c r="G1091">
        <v>13</v>
      </c>
      <c r="H1091">
        <v>12</v>
      </c>
      <c r="I1091">
        <v>65</v>
      </c>
    </row>
    <row r="1092" spans="1:9" x14ac:dyDescent="0.3">
      <c r="A1092">
        <v>1091</v>
      </c>
      <c r="B1092" s="1">
        <v>43618</v>
      </c>
      <c r="C1092">
        <v>65</v>
      </c>
      <c r="D1092">
        <v>37</v>
      </c>
      <c r="E1092">
        <v>27</v>
      </c>
      <c r="F1092">
        <v>18</v>
      </c>
      <c r="G1092">
        <v>13</v>
      </c>
      <c r="H1092">
        <v>12</v>
      </c>
      <c r="I1092">
        <v>65</v>
      </c>
    </row>
    <row r="1093" spans="1:9" x14ac:dyDescent="0.3">
      <c r="A1093">
        <v>1092</v>
      </c>
      <c r="B1093" s="1">
        <v>43619</v>
      </c>
      <c r="C1093">
        <v>65</v>
      </c>
      <c r="D1093">
        <v>37</v>
      </c>
      <c r="E1093">
        <v>27</v>
      </c>
      <c r="F1093">
        <v>18</v>
      </c>
      <c r="G1093">
        <v>13</v>
      </c>
      <c r="H1093">
        <v>12</v>
      </c>
      <c r="I1093">
        <v>65</v>
      </c>
    </row>
    <row r="1094" spans="1:9" x14ac:dyDescent="0.3">
      <c r="A1094">
        <v>1093</v>
      </c>
      <c r="B1094" s="1">
        <v>43620</v>
      </c>
      <c r="C1094">
        <v>65</v>
      </c>
      <c r="D1094">
        <v>37</v>
      </c>
      <c r="E1094">
        <v>27</v>
      </c>
      <c r="F1094">
        <v>18</v>
      </c>
      <c r="G1094">
        <v>13</v>
      </c>
      <c r="H1094">
        <v>12</v>
      </c>
      <c r="I1094">
        <v>65</v>
      </c>
    </row>
    <row r="1095" spans="1:9" x14ac:dyDescent="0.3">
      <c r="A1095">
        <v>1094</v>
      </c>
      <c r="B1095" s="1">
        <v>43621</v>
      </c>
      <c r="C1095">
        <v>65</v>
      </c>
      <c r="D1095">
        <v>37</v>
      </c>
      <c r="E1095">
        <v>27</v>
      </c>
      <c r="F1095">
        <v>18</v>
      </c>
      <c r="G1095">
        <v>13</v>
      </c>
      <c r="H1095">
        <v>12</v>
      </c>
      <c r="I1095">
        <v>65</v>
      </c>
    </row>
    <row r="1096" spans="1:9" x14ac:dyDescent="0.3">
      <c r="A1096">
        <v>1095</v>
      </c>
      <c r="B1096" s="1">
        <v>43622</v>
      </c>
      <c r="C1096">
        <v>65</v>
      </c>
      <c r="D1096">
        <v>37</v>
      </c>
      <c r="E1096">
        <v>27</v>
      </c>
      <c r="F1096">
        <v>18</v>
      </c>
      <c r="G1096">
        <v>13</v>
      </c>
      <c r="H1096">
        <v>12</v>
      </c>
      <c r="I1096">
        <v>65</v>
      </c>
    </row>
    <row r="1097" spans="1:9" x14ac:dyDescent="0.3">
      <c r="A1097">
        <v>1096</v>
      </c>
      <c r="B1097" s="1">
        <v>43623</v>
      </c>
      <c r="C1097">
        <v>65</v>
      </c>
      <c r="D1097">
        <v>37</v>
      </c>
      <c r="E1097">
        <v>27</v>
      </c>
      <c r="F1097">
        <v>18</v>
      </c>
      <c r="G1097">
        <v>13</v>
      </c>
      <c r="H1097">
        <v>12</v>
      </c>
      <c r="I1097">
        <v>65</v>
      </c>
    </row>
    <row r="1098" spans="1:9" x14ac:dyDescent="0.3">
      <c r="A1098">
        <v>1097</v>
      </c>
      <c r="B1098" s="1">
        <v>43624</v>
      </c>
      <c r="C1098">
        <v>65</v>
      </c>
      <c r="D1098">
        <v>37</v>
      </c>
      <c r="E1098">
        <v>27</v>
      </c>
      <c r="F1098">
        <v>18</v>
      </c>
      <c r="G1098">
        <v>13</v>
      </c>
      <c r="H1098">
        <v>12</v>
      </c>
      <c r="I1098">
        <v>65</v>
      </c>
    </row>
    <row r="1099" spans="1:9" x14ac:dyDescent="0.3">
      <c r="A1099">
        <v>1098</v>
      </c>
      <c r="B1099" s="1">
        <v>43625</v>
      </c>
      <c r="C1099">
        <v>65</v>
      </c>
      <c r="D1099">
        <v>37</v>
      </c>
      <c r="E1099">
        <v>27</v>
      </c>
      <c r="F1099">
        <v>18</v>
      </c>
      <c r="G1099">
        <v>13</v>
      </c>
      <c r="H1099">
        <v>12</v>
      </c>
      <c r="I1099">
        <v>65</v>
      </c>
    </row>
    <row r="1100" spans="1:9" x14ac:dyDescent="0.3">
      <c r="A1100">
        <v>1099</v>
      </c>
      <c r="B1100" s="1">
        <v>43626</v>
      </c>
      <c r="C1100">
        <v>65</v>
      </c>
      <c r="D1100">
        <v>37</v>
      </c>
      <c r="E1100">
        <v>27</v>
      </c>
      <c r="F1100">
        <v>18</v>
      </c>
      <c r="G1100">
        <v>13</v>
      </c>
      <c r="H1100">
        <v>12</v>
      </c>
      <c r="I1100">
        <v>65</v>
      </c>
    </row>
    <row r="1101" spans="1:9" x14ac:dyDescent="0.3">
      <c r="A1101">
        <v>1100</v>
      </c>
      <c r="B1101" s="1">
        <v>43627</v>
      </c>
      <c r="C1101">
        <v>65</v>
      </c>
      <c r="D1101">
        <v>37</v>
      </c>
      <c r="E1101">
        <v>27</v>
      </c>
      <c r="F1101">
        <v>18</v>
      </c>
      <c r="G1101">
        <v>13</v>
      </c>
      <c r="H1101">
        <v>12</v>
      </c>
      <c r="I1101">
        <v>65</v>
      </c>
    </row>
    <row r="1102" spans="1:9" x14ac:dyDescent="0.3">
      <c r="A1102">
        <v>1101</v>
      </c>
      <c r="B1102" s="1">
        <v>43628</v>
      </c>
      <c r="C1102">
        <v>65</v>
      </c>
      <c r="D1102">
        <v>37</v>
      </c>
      <c r="E1102">
        <v>27</v>
      </c>
      <c r="F1102">
        <v>18</v>
      </c>
      <c r="G1102">
        <v>13</v>
      </c>
      <c r="H1102">
        <v>12</v>
      </c>
      <c r="I1102">
        <v>65</v>
      </c>
    </row>
    <row r="1103" spans="1:9" x14ac:dyDescent="0.3">
      <c r="A1103">
        <v>1102</v>
      </c>
      <c r="B1103" s="1">
        <v>43629</v>
      </c>
      <c r="C1103">
        <v>65</v>
      </c>
      <c r="D1103">
        <v>37</v>
      </c>
      <c r="E1103">
        <v>27</v>
      </c>
      <c r="F1103">
        <v>18</v>
      </c>
      <c r="G1103">
        <v>13</v>
      </c>
      <c r="H1103">
        <v>12</v>
      </c>
      <c r="I1103">
        <v>65</v>
      </c>
    </row>
    <row r="1104" spans="1:9" x14ac:dyDescent="0.3">
      <c r="A1104">
        <v>1103</v>
      </c>
      <c r="B1104" s="1">
        <v>43630</v>
      </c>
      <c r="C1104">
        <v>65</v>
      </c>
      <c r="D1104">
        <v>37</v>
      </c>
      <c r="E1104">
        <v>27</v>
      </c>
      <c r="F1104">
        <v>18</v>
      </c>
      <c r="G1104">
        <v>13</v>
      </c>
      <c r="H1104">
        <v>12</v>
      </c>
      <c r="I1104">
        <v>65</v>
      </c>
    </row>
    <row r="1105" spans="1:9" x14ac:dyDescent="0.3">
      <c r="A1105">
        <v>1104</v>
      </c>
      <c r="B1105" s="1">
        <v>43631</v>
      </c>
      <c r="C1105">
        <v>65</v>
      </c>
      <c r="D1105">
        <v>37</v>
      </c>
      <c r="E1105">
        <v>27</v>
      </c>
      <c r="F1105">
        <v>18</v>
      </c>
      <c r="G1105">
        <v>13</v>
      </c>
      <c r="H1105">
        <v>12</v>
      </c>
      <c r="I1105">
        <v>65</v>
      </c>
    </row>
    <row r="1106" spans="1:9" x14ac:dyDescent="0.3">
      <c r="A1106">
        <v>1105</v>
      </c>
      <c r="B1106" s="1">
        <v>43632</v>
      </c>
      <c r="C1106">
        <v>65</v>
      </c>
      <c r="D1106">
        <v>37</v>
      </c>
      <c r="E1106">
        <v>27</v>
      </c>
      <c r="F1106">
        <v>18</v>
      </c>
      <c r="G1106">
        <v>13</v>
      </c>
      <c r="H1106">
        <v>12</v>
      </c>
      <c r="I1106">
        <v>65</v>
      </c>
    </row>
    <row r="1107" spans="1:9" x14ac:dyDescent="0.3">
      <c r="A1107">
        <v>1106</v>
      </c>
      <c r="B1107" s="1">
        <v>43633</v>
      </c>
      <c r="C1107">
        <v>65</v>
      </c>
      <c r="D1107">
        <v>37</v>
      </c>
      <c r="E1107">
        <v>27</v>
      </c>
      <c r="F1107">
        <v>18</v>
      </c>
      <c r="G1107">
        <v>13</v>
      </c>
      <c r="H1107">
        <v>12</v>
      </c>
      <c r="I1107">
        <v>65</v>
      </c>
    </row>
    <row r="1108" spans="1:9" x14ac:dyDescent="0.3">
      <c r="A1108">
        <v>1107</v>
      </c>
      <c r="B1108" s="1">
        <v>43634</v>
      </c>
      <c r="C1108">
        <v>65</v>
      </c>
      <c r="D1108">
        <v>37</v>
      </c>
      <c r="E1108">
        <v>27</v>
      </c>
      <c r="F1108">
        <v>18</v>
      </c>
      <c r="G1108">
        <v>13</v>
      </c>
      <c r="H1108">
        <v>12</v>
      </c>
      <c r="I1108">
        <v>65</v>
      </c>
    </row>
    <row r="1109" spans="1:9" x14ac:dyDescent="0.3">
      <c r="A1109">
        <v>1108</v>
      </c>
      <c r="B1109" s="1">
        <v>43635</v>
      </c>
      <c r="C1109">
        <v>65</v>
      </c>
      <c r="D1109">
        <v>37</v>
      </c>
      <c r="E1109">
        <v>27</v>
      </c>
      <c r="F1109">
        <v>18</v>
      </c>
      <c r="G1109">
        <v>13</v>
      </c>
      <c r="H1109">
        <v>12</v>
      </c>
      <c r="I1109">
        <v>65</v>
      </c>
    </row>
    <row r="1110" spans="1:9" x14ac:dyDescent="0.3">
      <c r="A1110">
        <v>1109</v>
      </c>
      <c r="B1110" s="1">
        <v>43636</v>
      </c>
      <c r="C1110">
        <v>65</v>
      </c>
      <c r="D1110">
        <v>37</v>
      </c>
      <c r="E1110">
        <v>27</v>
      </c>
      <c r="F1110">
        <v>18</v>
      </c>
      <c r="G1110">
        <v>13</v>
      </c>
      <c r="H1110">
        <v>12</v>
      </c>
      <c r="I1110">
        <v>65</v>
      </c>
    </row>
    <row r="1111" spans="1:9" x14ac:dyDescent="0.3">
      <c r="A1111">
        <v>1110</v>
      </c>
      <c r="B1111" s="1">
        <v>43637</v>
      </c>
      <c r="C1111">
        <v>65</v>
      </c>
      <c r="D1111">
        <v>37</v>
      </c>
      <c r="E1111">
        <v>27</v>
      </c>
      <c r="F1111">
        <v>18</v>
      </c>
      <c r="G1111">
        <v>13</v>
      </c>
      <c r="H1111">
        <v>12</v>
      </c>
      <c r="I1111">
        <v>65</v>
      </c>
    </row>
    <row r="1112" spans="1:9" x14ac:dyDescent="0.3">
      <c r="A1112">
        <v>1111</v>
      </c>
      <c r="B1112" s="1">
        <v>43638</v>
      </c>
      <c r="C1112">
        <v>65</v>
      </c>
      <c r="D1112">
        <v>37</v>
      </c>
      <c r="E1112">
        <v>27</v>
      </c>
      <c r="F1112">
        <v>18</v>
      </c>
      <c r="G1112">
        <v>13</v>
      </c>
      <c r="H1112">
        <v>12</v>
      </c>
      <c r="I1112">
        <v>65</v>
      </c>
    </row>
    <row r="1113" spans="1:9" x14ac:dyDescent="0.3">
      <c r="A1113">
        <v>1112</v>
      </c>
      <c r="B1113" s="1">
        <v>43639</v>
      </c>
      <c r="C1113">
        <v>65</v>
      </c>
      <c r="D1113">
        <v>37</v>
      </c>
      <c r="E1113">
        <v>27</v>
      </c>
      <c r="F1113">
        <v>18</v>
      </c>
      <c r="G1113">
        <v>13</v>
      </c>
      <c r="H1113">
        <v>12</v>
      </c>
      <c r="I1113">
        <v>65</v>
      </c>
    </row>
    <row r="1114" spans="1:9" x14ac:dyDescent="0.3">
      <c r="A1114">
        <v>1113</v>
      </c>
      <c r="B1114" s="1">
        <v>43640</v>
      </c>
      <c r="C1114">
        <v>65</v>
      </c>
      <c r="D1114">
        <v>37</v>
      </c>
      <c r="E1114">
        <v>27</v>
      </c>
      <c r="F1114">
        <v>18</v>
      </c>
      <c r="G1114">
        <v>13</v>
      </c>
      <c r="H1114">
        <v>12</v>
      </c>
      <c r="I1114">
        <v>65</v>
      </c>
    </row>
    <row r="1115" spans="1:9" x14ac:dyDescent="0.3">
      <c r="A1115">
        <v>1114</v>
      </c>
      <c r="B1115" s="1">
        <v>43641</v>
      </c>
      <c r="C1115">
        <v>65</v>
      </c>
      <c r="D1115">
        <v>37</v>
      </c>
      <c r="E1115">
        <v>27</v>
      </c>
      <c r="F1115">
        <v>18</v>
      </c>
      <c r="G1115">
        <v>13</v>
      </c>
      <c r="H1115">
        <v>12</v>
      </c>
      <c r="I1115">
        <v>65</v>
      </c>
    </row>
    <row r="1116" spans="1:9" x14ac:dyDescent="0.3">
      <c r="A1116">
        <v>1115</v>
      </c>
      <c r="B1116" s="1">
        <v>43642</v>
      </c>
      <c r="C1116">
        <v>65</v>
      </c>
      <c r="D1116">
        <v>37</v>
      </c>
      <c r="E1116">
        <v>27</v>
      </c>
      <c r="F1116">
        <v>18</v>
      </c>
      <c r="G1116">
        <v>13</v>
      </c>
      <c r="H1116">
        <v>12</v>
      </c>
      <c r="I1116">
        <v>65</v>
      </c>
    </row>
    <row r="1117" spans="1:9" x14ac:dyDescent="0.3">
      <c r="A1117">
        <v>1116</v>
      </c>
      <c r="B1117" s="1">
        <v>43643</v>
      </c>
      <c r="C1117">
        <v>65</v>
      </c>
      <c r="D1117">
        <v>3</v>
      </c>
      <c r="E1117">
        <v>26</v>
      </c>
      <c r="F1117">
        <v>19</v>
      </c>
      <c r="G1117">
        <v>13</v>
      </c>
      <c r="H1117">
        <v>17</v>
      </c>
      <c r="I1117">
        <v>65</v>
      </c>
    </row>
    <row r="1118" spans="1:9" x14ac:dyDescent="0.3">
      <c r="A1118">
        <v>1117</v>
      </c>
      <c r="B1118" s="1">
        <v>43644</v>
      </c>
      <c r="C1118">
        <v>4</v>
      </c>
      <c r="D1118">
        <v>7</v>
      </c>
      <c r="E1118">
        <v>50</v>
      </c>
      <c r="F1118">
        <v>28</v>
      </c>
      <c r="G1118">
        <v>13</v>
      </c>
      <c r="H1118">
        <v>18</v>
      </c>
      <c r="I1118">
        <v>50</v>
      </c>
    </row>
    <row r="1119" spans="1:9" x14ac:dyDescent="0.3">
      <c r="A1119">
        <v>1118</v>
      </c>
      <c r="B1119" s="1">
        <v>43645</v>
      </c>
      <c r="C1119">
        <v>14</v>
      </c>
      <c r="D1119">
        <v>5</v>
      </c>
      <c r="E1119">
        <v>33</v>
      </c>
      <c r="F1119">
        <v>18</v>
      </c>
      <c r="G1119">
        <v>13</v>
      </c>
      <c r="H1119">
        <v>14</v>
      </c>
      <c r="I1119">
        <v>33</v>
      </c>
    </row>
    <row r="1120" spans="1:9" x14ac:dyDescent="0.3">
      <c r="A1120">
        <v>1119</v>
      </c>
      <c r="B1120" s="1">
        <v>43646</v>
      </c>
      <c r="C1120">
        <v>11</v>
      </c>
      <c r="D1120">
        <v>6</v>
      </c>
      <c r="E1120">
        <v>22</v>
      </c>
      <c r="F1120">
        <v>21</v>
      </c>
      <c r="G1120">
        <v>13</v>
      </c>
      <c r="H1120">
        <v>15</v>
      </c>
      <c r="I1120">
        <v>22</v>
      </c>
    </row>
    <row r="1121" spans="1:9" x14ac:dyDescent="0.3">
      <c r="A1121">
        <v>1120</v>
      </c>
      <c r="B1121" s="1">
        <v>43647</v>
      </c>
      <c r="C1121">
        <v>14</v>
      </c>
      <c r="D1121">
        <v>6</v>
      </c>
      <c r="E1121">
        <v>28</v>
      </c>
      <c r="F1121">
        <v>18</v>
      </c>
      <c r="G1121">
        <v>12</v>
      </c>
      <c r="H1121">
        <v>14</v>
      </c>
      <c r="I1121">
        <v>28</v>
      </c>
    </row>
    <row r="1122" spans="1:9" x14ac:dyDescent="0.3">
      <c r="A1122">
        <v>1121</v>
      </c>
      <c r="B1122" s="1">
        <v>43648</v>
      </c>
      <c r="C1122">
        <v>17</v>
      </c>
      <c r="D1122">
        <v>6</v>
      </c>
      <c r="E1122">
        <v>26</v>
      </c>
      <c r="F1122">
        <v>14</v>
      </c>
      <c r="G1122">
        <v>12</v>
      </c>
      <c r="H1122">
        <v>10</v>
      </c>
      <c r="I1122">
        <v>26</v>
      </c>
    </row>
    <row r="1123" spans="1:9" x14ac:dyDescent="0.3">
      <c r="A1123">
        <v>1122</v>
      </c>
      <c r="B1123" s="1">
        <v>43649</v>
      </c>
      <c r="C1123">
        <v>16</v>
      </c>
      <c r="D1123">
        <v>3</v>
      </c>
      <c r="E1123">
        <v>16</v>
      </c>
      <c r="F1123">
        <v>15</v>
      </c>
      <c r="G1123">
        <v>12</v>
      </c>
      <c r="H1123">
        <v>10</v>
      </c>
      <c r="I1123">
        <v>16</v>
      </c>
    </row>
    <row r="1124" spans="1:9" x14ac:dyDescent="0.3">
      <c r="A1124">
        <v>1123</v>
      </c>
      <c r="B1124" s="1">
        <v>43650</v>
      </c>
      <c r="C1124">
        <v>10</v>
      </c>
      <c r="D1124">
        <v>5</v>
      </c>
      <c r="E1124">
        <v>14</v>
      </c>
      <c r="F1124">
        <v>23</v>
      </c>
      <c r="G1124">
        <v>12</v>
      </c>
      <c r="H1124">
        <v>7</v>
      </c>
      <c r="I1124">
        <v>23</v>
      </c>
    </row>
    <row r="1125" spans="1:9" x14ac:dyDescent="0.3">
      <c r="A1125">
        <v>1124</v>
      </c>
      <c r="B1125" s="1">
        <v>43651</v>
      </c>
      <c r="C1125">
        <v>10</v>
      </c>
      <c r="D1125">
        <v>5</v>
      </c>
      <c r="E1125">
        <v>18</v>
      </c>
      <c r="F1125">
        <v>21</v>
      </c>
      <c r="G1125">
        <v>12</v>
      </c>
      <c r="H1125">
        <v>6</v>
      </c>
      <c r="I1125">
        <v>21</v>
      </c>
    </row>
    <row r="1126" spans="1:9" x14ac:dyDescent="0.3">
      <c r="A1126">
        <v>1125</v>
      </c>
      <c r="B1126" s="1">
        <v>43652</v>
      </c>
      <c r="C1126">
        <v>9</v>
      </c>
      <c r="D1126">
        <v>6</v>
      </c>
      <c r="E1126">
        <v>26</v>
      </c>
      <c r="F1126">
        <v>23</v>
      </c>
      <c r="G1126">
        <v>12</v>
      </c>
      <c r="H1126">
        <v>6</v>
      </c>
      <c r="I1126">
        <v>26</v>
      </c>
    </row>
    <row r="1127" spans="1:9" x14ac:dyDescent="0.3">
      <c r="A1127">
        <v>1126</v>
      </c>
      <c r="B1127" s="1">
        <v>43653</v>
      </c>
      <c r="C1127">
        <v>12</v>
      </c>
      <c r="D1127">
        <v>7</v>
      </c>
      <c r="E1127">
        <v>20</v>
      </c>
      <c r="F1127">
        <v>25</v>
      </c>
      <c r="G1127">
        <v>12</v>
      </c>
      <c r="H1127">
        <v>7</v>
      </c>
      <c r="I1127">
        <v>25</v>
      </c>
    </row>
    <row r="1128" spans="1:9" x14ac:dyDescent="0.3">
      <c r="A1128">
        <v>1127</v>
      </c>
      <c r="B1128" s="1">
        <v>43654</v>
      </c>
      <c r="C1128">
        <v>12</v>
      </c>
      <c r="D1128">
        <v>7</v>
      </c>
      <c r="E1128">
        <v>42</v>
      </c>
      <c r="F1128">
        <v>21</v>
      </c>
      <c r="G1128">
        <v>12</v>
      </c>
      <c r="H1128">
        <v>6</v>
      </c>
      <c r="I1128">
        <v>42</v>
      </c>
    </row>
    <row r="1129" spans="1:9" x14ac:dyDescent="0.3">
      <c r="A1129">
        <v>1128</v>
      </c>
      <c r="B1129" s="1">
        <v>43655</v>
      </c>
      <c r="C1129">
        <v>13</v>
      </c>
      <c r="D1129">
        <v>5</v>
      </c>
      <c r="E1129">
        <v>21</v>
      </c>
      <c r="F1129">
        <v>21</v>
      </c>
      <c r="G1129">
        <v>12</v>
      </c>
      <c r="H1129">
        <v>6</v>
      </c>
      <c r="I1129">
        <v>21</v>
      </c>
    </row>
    <row r="1130" spans="1:9" x14ac:dyDescent="0.3">
      <c r="A1130">
        <v>1129</v>
      </c>
      <c r="B1130" s="1">
        <v>43656</v>
      </c>
      <c r="C1130">
        <v>13</v>
      </c>
      <c r="D1130">
        <v>7</v>
      </c>
      <c r="E1130">
        <v>11</v>
      </c>
      <c r="F1130">
        <v>26</v>
      </c>
      <c r="G1130">
        <v>12</v>
      </c>
      <c r="H1130">
        <v>9</v>
      </c>
      <c r="I1130">
        <v>26</v>
      </c>
    </row>
    <row r="1131" spans="1:9" x14ac:dyDescent="0.3">
      <c r="A1131">
        <v>1130</v>
      </c>
      <c r="B1131" s="1">
        <v>43657</v>
      </c>
      <c r="C1131">
        <v>13</v>
      </c>
      <c r="D1131">
        <v>7</v>
      </c>
      <c r="E1131">
        <v>15</v>
      </c>
      <c r="F1131">
        <v>23</v>
      </c>
      <c r="G1131">
        <v>12</v>
      </c>
      <c r="H1131">
        <v>7</v>
      </c>
      <c r="I1131">
        <v>23</v>
      </c>
    </row>
    <row r="1132" spans="1:9" x14ac:dyDescent="0.3">
      <c r="A1132">
        <v>1131</v>
      </c>
      <c r="B1132" s="1">
        <v>43658</v>
      </c>
      <c r="C1132">
        <v>14</v>
      </c>
      <c r="D1132">
        <v>8</v>
      </c>
      <c r="E1132">
        <v>13</v>
      </c>
      <c r="F1132">
        <v>24</v>
      </c>
      <c r="G1132">
        <v>12</v>
      </c>
      <c r="H1132">
        <v>7</v>
      </c>
      <c r="I1132">
        <v>24</v>
      </c>
    </row>
    <row r="1133" spans="1:9" x14ac:dyDescent="0.3">
      <c r="A1133">
        <v>1132</v>
      </c>
      <c r="B1133" s="1">
        <v>43659</v>
      </c>
      <c r="C1133">
        <v>13</v>
      </c>
      <c r="D1133">
        <v>9</v>
      </c>
      <c r="E1133">
        <v>11</v>
      </c>
      <c r="F1133">
        <v>17</v>
      </c>
      <c r="G1133">
        <v>12</v>
      </c>
      <c r="H1133">
        <v>7</v>
      </c>
      <c r="I1133">
        <v>17</v>
      </c>
    </row>
    <row r="1134" spans="1:9" x14ac:dyDescent="0.3">
      <c r="A1134">
        <v>1133</v>
      </c>
      <c r="B1134" s="1">
        <v>43660</v>
      </c>
      <c r="C1134">
        <v>20</v>
      </c>
      <c r="D1134">
        <v>9</v>
      </c>
      <c r="E1134">
        <v>14</v>
      </c>
      <c r="F1134">
        <v>24</v>
      </c>
      <c r="G1134">
        <v>12</v>
      </c>
      <c r="H1134">
        <v>11</v>
      </c>
      <c r="I1134">
        <v>24</v>
      </c>
    </row>
    <row r="1135" spans="1:9" x14ac:dyDescent="0.3">
      <c r="A1135">
        <v>1134</v>
      </c>
      <c r="B1135" s="1">
        <v>43661</v>
      </c>
      <c r="C1135">
        <v>21</v>
      </c>
      <c r="D1135">
        <v>9</v>
      </c>
      <c r="E1135">
        <v>441</v>
      </c>
      <c r="F1135">
        <v>28</v>
      </c>
      <c r="G1135">
        <v>12</v>
      </c>
      <c r="H1135">
        <v>10</v>
      </c>
      <c r="I1135">
        <v>441</v>
      </c>
    </row>
    <row r="1136" spans="1:9" x14ac:dyDescent="0.3">
      <c r="A1136">
        <v>1135</v>
      </c>
      <c r="B1136" s="1">
        <v>43662</v>
      </c>
      <c r="C1136">
        <v>21</v>
      </c>
      <c r="D1136">
        <v>7</v>
      </c>
      <c r="E1136">
        <v>151</v>
      </c>
      <c r="F1136">
        <v>24</v>
      </c>
      <c r="G1136">
        <v>12</v>
      </c>
      <c r="H1136">
        <v>8</v>
      </c>
      <c r="I1136">
        <v>151</v>
      </c>
    </row>
    <row r="1137" spans="1:9" x14ac:dyDescent="0.3">
      <c r="A1137">
        <v>1136</v>
      </c>
      <c r="B1137" s="1">
        <v>43663</v>
      </c>
      <c r="C1137">
        <v>14</v>
      </c>
      <c r="D1137">
        <v>8</v>
      </c>
      <c r="E1137">
        <v>16</v>
      </c>
      <c r="F1137">
        <v>24</v>
      </c>
      <c r="G1137">
        <v>12</v>
      </c>
      <c r="H1137">
        <v>8</v>
      </c>
      <c r="I1137">
        <v>24</v>
      </c>
    </row>
    <row r="1138" spans="1:9" x14ac:dyDescent="0.3">
      <c r="A1138">
        <v>1137</v>
      </c>
      <c r="B1138" s="1">
        <v>43664</v>
      </c>
      <c r="C1138">
        <v>17</v>
      </c>
      <c r="D1138">
        <v>9</v>
      </c>
      <c r="E1138">
        <v>18</v>
      </c>
      <c r="F1138">
        <v>27</v>
      </c>
      <c r="G1138">
        <v>12</v>
      </c>
      <c r="H1138">
        <v>8</v>
      </c>
      <c r="I1138">
        <v>27</v>
      </c>
    </row>
    <row r="1139" spans="1:9" x14ac:dyDescent="0.3">
      <c r="A1139">
        <v>1138</v>
      </c>
      <c r="B1139" s="1">
        <v>43665</v>
      </c>
      <c r="C1139">
        <v>21</v>
      </c>
      <c r="D1139">
        <v>6</v>
      </c>
      <c r="E1139">
        <v>14</v>
      </c>
      <c r="F1139">
        <v>24</v>
      </c>
      <c r="G1139">
        <v>12</v>
      </c>
      <c r="H1139">
        <v>4</v>
      </c>
      <c r="I1139">
        <v>24</v>
      </c>
    </row>
    <row r="1140" spans="1:9" x14ac:dyDescent="0.3">
      <c r="A1140">
        <v>1139</v>
      </c>
      <c r="B1140" s="1">
        <v>43666</v>
      </c>
      <c r="C1140">
        <v>14</v>
      </c>
      <c r="D1140">
        <v>7</v>
      </c>
      <c r="E1140">
        <v>13</v>
      </c>
      <c r="F1140">
        <v>26</v>
      </c>
      <c r="G1140">
        <v>12</v>
      </c>
      <c r="H1140">
        <v>7</v>
      </c>
      <c r="I1140">
        <v>26</v>
      </c>
    </row>
    <row r="1141" spans="1:9" x14ac:dyDescent="0.3">
      <c r="A1141">
        <v>1140</v>
      </c>
      <c r="B1141" s="1">
        <v>43667</v>
      </c>
      <c r="C1141">
        <v>14</v>
      </c>
      <c r="D1141">
        <v>7</v>
      </c>
      <c r="E1141">
        <v>46</v>
      </c>
      <c r="F1141">
        <v>28</v>
      </c>
      <c r="G1141">
        <v>12</v>
      </c>
      <c r="H1141">
        <v>9</v>
      </c>
      <c r="I1141">
        <v>46</v>
      </c>
    </row>
    <row r="1142" spans="1:9" x14ac:dyDescent="0.3">
      <c r="A1142">
        <v>1141</v>
      </c>
      <c r="B1142" s="1">
        <v>43668</v>
      </c>
      <c r="C1142">
        <v>14</v>
      </c>
      <c r="D1142">
        <v>7</v>
      </c>
      <c r="E1142">
        <v>19</v>
      </c>
      <c r="F1142">
        <v>28</v>
      </c>
      <c r="G1142">
        <v>12</v>
      </c>
      <c r="H1142">
        <v>10</v>
      </c>
      <c r="I1142">
        <v>28</v>
      </c>
    </row>
    <row r="1143" spans="1:9" x14ac:dyDescent="0.3">
      <c r="A1143">
        <v>1142</v>
      </c>
      <c r="B1143" s="1">
        <v>43669</v>
      </c>
      <c r="C1143">
        <v>14</v>
      </c>
      <c r="D1143">
        <v>3</v>
      </c>
      <c r="E1143">
        <v>28</v>
      </c>
      <c r="F1143">
        <v>24</v>
      </c>
      <c r="G1143">
        <v>12</v>
      </c>
      <c r="H1143">
        <v>6</v>
      </c>
      <c r="I1143">
        <v>28</v>
      </c>
    </row>
    <row r="1144" spans="1:9" x14ac:dyDescent="0.3">
      <c r="A1144">
        <v>1143</v>
      </c>
      <c r="B1144" s="1">
        <v>43670</v>
      </c>
      <c r="C1144">
        <v>7</v>
      </c>
      <c r="D1144">
        <v>29</v>
      </c>
      <c r="E1144">
        <v>18</v>
      </c>
      <c r="F1144">
        <v>21</v>
      </c>
      <c r="G1144">
        <v>12</v>
      </c>
      <c r="H1144">
        <v>7</v>
      </c>
      <c r="I1144">
        <v>29</v>
      </c>
    </row>
    <row r="1145" spans="1:9" x14ac:dyDescent="0.3">
      <c r="A1145">
        <v>1144</v>
      </c>
      <c r="B1145" s="1">
        <v>43673</v>
      </c>
      <c r="C1145">
        <v>50</v>
      </c>
      <c r="D1145">
        <v>29</v>
      </c>
      <c r="E1145">
        <v>15</v>
      </c>
      <c r="F1145">
        <v>22</v>
      </c>
      <c r="G1145">
        <v>12</v>
      </c>
      <c r="H1145">
        <v>10</v>
      </c>
      <c r="I1145">
        <v>50</v>
      </c>
    </row>
    <row r="1146" spans="1:9" x14ac:dyDescent="0.3">
      <c r="A1146">
        <v>1145</v>
      </c>
      <c r="B1146" s="1">
        <v>43674</v>
      </c>
      <c r="C1146">
        <v>50</v>
      </c>
      <c r="D1146">
        <v>29</v>
      </c>
      <c r="E1146">
        <v>17</v>
      </c>
      <c r="F1146">
        <v>24</v>
      </c>
      <c r="G1146">
        <v>12</v>
      </c>
      <c r="H1146">
        <v>9</v>
      </c>
      <c r="I1146">
        <v>50</v>
      </c>
    </row>
    <row r="1147" spans="1:9" x14ac:dyDescent="0.3">
      <c r="A1147">
        <v>1146</v>
      </c>
      <c r="B1147" s="1">
        <v>43675</v>
      </c>
      <c r="C1147">
        <v>50</v>
      </c>
      <c r="D1147">
        <v>6</v>
      </c>
      <c r="E1147">
        <v>32</v>
      </c>
      <c r="F1147">
        <v>24</v>
      </c>
      <c r="G1147">
        <v>12</v>
      </c>
      <c r="H1147">
        <v>8</v>
      </c>
      <c r="I1147">
        <v>50</v>
      </c>
    </row>
    <row r="1148" spans="1:9" x14ac:dyDescent="0.3">
      <c r="A1148">
        <v>1147</v>
      </c>
      <c r="B1148" s="1">
        <v>43676</v>
      </c>
      <c r="C1148">
        <v>16</v>
      </c>
      <c r="D1148">
        <v>7</v>
      </c>
      <c r="E1148">
        <v>34</v>
      </c>
      <c r="F1148">
        <v>16</v>
      </c>
      <c r="G1148">
        <v>12</v>
      </c>
      <c r="H1148">
        <v>4</v>
      </c>
      <c r="I1148">
        <v>34</v>
      </c>
    </row>
    <row r="1149" spans="1:9" x14ac:dyDescent="0.3">
      <c r="A1149">
        <v>1148</v>
      </c>
      <c r="B1149" s="1">
        <v>43677</v>
      </c>
      <c r="C1149">
        <v>21</v>
      </c>
      <c r="D1149">
        <v>6</v>
      </c>
      <c r="E1149">
        <v>14</v>
      </c>
      <c r="F1149">
        <v>19</v>
      </c>
      <c r="G1149">
        <v>12</v>
      </c>
      <c r="H1149">
        <v>6</v>
      </c>
      <c r="I1149">
        <v>21</v>
      </c>
    </row>
    <row r="1150" spans="1:9" x14ac:dyDescent="0.3">
      <c r="A1150">
        <v>1149</v>
      </c>
      <c r="B1150" s="1">
        <v>43678</v>
      </c>
      <c r="C1150">
        <v>17</v>
      </c>
      <c r="D1150">
        <v>4</v>
      </c>
      <c r="E1150">
        <v>17</v>
      </c>
      <c r="F1150">
        <v>14</v>
      </c>
      <c r="G1150">
        <v>12</v>
      </c>
      <c r="H1150">
        <v>6</v>
      </c>
      <c r="I1150">
        <v>17</v>
      </c>
    </row>
    <row r="1151" spans="1:9" x14ac:dyDescent="0.3">
      <c r="A1151">
        <v>1150</v>
      </c>
      <c r="B1151" s="1">
        <v>43679</v>
      </c>
      <c r="C1151">
        <v>13</v>
      </c>
      <c r="D1151">
        <v>4</v>
      </c>
      <c r="E1151">
        <v>17</v>
      </c>
      <c r="F1151">
        <v>8</v>
      </c>
      <c r="G1151">
        <v>12</v>
      </c>
      <c r="H1151">
        <v>2</v>
      </c>
      <c r="I1151">
        <v>17</v>
      </c>
    </row>
    <row r="1152" spans="1:9" x14ac:dyDescent="0.3">
      <c r="A1152">
        <v>1151</v>
      </c>
      <c r="B1152" s="1">
        <v>43680</v>
      </c>
      <c r="C1152">
        <v>13</v>
      </c>
      <c r="D1152">
        <v>6</v>
      </c>
      <c r="E1152">
        <v>18</v>
      </c>
      <c r="F1152">
        <v>16</v>
      </c>
      <c r="G1152">
        <v>12</v>
      </c>
      <c r="H1152">
        <v>8</v>
      </c>
      <c r="I1152">
        <v>18</v>
      </c>
    </row>
    <row r="1153" spans="1:9" x14ac:dyDescent="0.3">
      <c r="A1153">
        <v>1152</v>
      </c>
      <c r="B1153" s="1">
        <v>43681</v>
      </c>
      <c r="C1153">
        <v>18</v>
      </c>
      <c r="D1153">
        <v>29</v>
      </c>
      <c r="E1153">
        <v>18</v>
      </c>
      <c r="F1153">
        <v>21</v>
      </c>
      <c r="G1153">
        <v>12</v>
      </c>
      <c r="H1153">
        <v>9</v>
      </c>
      <c r="I1153">
        <v>29</v>
      </c>
    </row>
    <row r="1154" spans="1:9" x14ac:dyDescent="0.3">
      <c r="A1154">
        <v>1153</v>
      </c>
      <c r="B1154" s="1">
        <v>43682</v>
      </c>
      <c r="C1154">
        <v>50</v>
      </c>
      <c r="D1154">
        <v>29</v>
      </c>
      <c r="E1154">
        <v>18</v>
      </c>
      <c r="F1154">
        <v>20</v>
      </c>
      <c r="G1154">
        <v>12</v>
      </c>
      <c r="H1154">
        <v>7</v>
      </c>
      <c r="I1154">
        <v>50</v>
      </c>
    </row>
    <row r="1155" spans="1:9" x14ac:dyDescent="0.3">
      <c r="A1155">
        <v>1154</v>
      </c>
      <c r="B1155" s="1">
        <v>43683</v>
      </c>
      <c r="C1155">
        <v>50</v>
      </c>
      <c r="D1155">
        <v>29</v>
      </c>
      <c r="E1155">
        <v>18</v>
      </c>
      <c r="F1155">
        <v>27</v>
      </c>
      <c r="G1155">
        <v>12</v>
      </c>
      <c r="H1155">
        <v>7</v>
      </c>
      <c r="I1155">
        <v>50</v>
      </c>
    </row>
    <row r="1156" spans="1:9" x14ac:dyDescent="0.3">
      <c r="A1156">
        <v>1155</v>
      </c>
      <c r="B1156" s="1">
        <v>43684</v>
      </c>
      <c r="C1156">
        <v>50</v>
      </c>
      <c r="D1156">
        <v>29</v>
      </c>
      <c r="E1156">
        <v>18</v>
      </c>
      <c r="F1156">
        <v>21</v>
      </c>
      <c r="G1156">
        <v>12</v>
      </c>
      <c r="H1156">
        <v>7</v>
      </c>
      <c r="I1156">
        <v>50</v>
      </c>
    </row>
    <row r="1157" spans="1:9" x14ac:dyDescent="0.3">
      <c r="A1157">
        <v>1156</v>
      </c>
      <c r="B1157" s="1">
        <v>43685</v>
      </c>
      <c r="C1157">
        <v>50</v>
      </c>
      <c r="D1157">
        <v>29</v>
      </c>
      <c r="E1157">
        <v>18</v>
      </c>
      <c r="F1157">
        <v>18</v>
      </c>
      <c r="G1157">
        <v>12</v>
      </c>
      <c r="H1157">
        <v>6</v>
      </c>
      <c r="I1157">
        <v>50</v>
      </c>
    </row>
    <row r="1158" spans="1:9" x14ac:dyDescent="0.3">
      <c r="A1158">
        <v>1157</v>
      </c>
      <c r="B1158" s="1">
        <v>43686</v>
      </c>
      <c r="C1158">
        <v>50</v>
      </c>
      <c r="D1158">
        <v>29</v>
      </c>
      <c r="E1158">
        <v>13</v>
      </c>
      <c r="F1158">
        <v>17</v>
      </c>
      <c r="G1158">
        <v>12</v>
      </c>
      <c r="H1158">
        <v>7</v>
      </c>
      <c r="I1158">
        <v>50</v>
      </c>
    </row>
    <row r="1159" spans="1:9" x14ac:dyDescent="0.3">
      <c r="A1159">
        <v>1158</v>
      </c>
      <c r="B1159" s="1">
        <v>43687</v>
      </c>
      <c r="C1159">
        <v>50</v>
      </c>
      <c r="D1159">
        <v>29</v>
      </c>
      <c r="E1159">
        <v>18</v>
      </c>
      <c r="F1159">
        <v>16</v>
      </c>
      <c r="G1159">
        <v>12</v>
      </c>
      <c r="H1159">
        <v>6</v>
      </c>
      <c r="I1159">
        <v>50</v>
      </c>
    </row>
    <row r="1160" spans="1:9" x14ac:dyDescent="0.3">
      <c r="A1160">
        <v>1159</v>
      </c>
      <c r="B1160" s="1">
        <v>43688</v>
      </c>
      <c r="C1160">
        <v>50</v>
      </c>
      <c r="D1160">
        <v>29</v>
      </c>
      <c r="E1160">
        <v>18</v>
      </c>
      <c r="F1160">
        <v>8</v>
      </c>
      <c r="G1160">
        <v>12</v>
      </c>
      <c r="H1160">
        <v>7</v>
      </c>
      <c r="I1160">
        <v>50</v>
      </c>
    </row>
    <row r="1161" spans="1:9" x14ac:dyDescent="0.3">
      <c r="A1161">
        <v>1160</v>
      </c>
      <c r="B1161" s="1">
        <v>43689</v>
      </c>
      <c r="C1161">
        <v>50</v>
      </c>
      <c r="D1161">
        <v>29</v>
      </c>
      <c r="E1161">
        <v>18</v>
      </c>
      <c r="F1161">
        <v>9</v>
      </c>
      <c r="G1161">
        <v>12</v>
      </c>
      <c r="H1161">
        <v>7</v>
      </c>
      <c r="I1161">
        <v>50</v>
      </c>
    </row>
    <row r="1162" spans="1:9" x14ac:dyDescent="0.3">
      <c r="A1162">
        <v>1161</v>
      </c>
      <c r="B1162" s="1">
        <v>43690</v>
      </c>
      <c r="C1162">
        <v>50</v>
      </c>
      <c r="D1162">
        <v>29</v>
      </c>
      <c r="E1162">
        <v>18</v>
      </c>
      <c r="F1162">
        <v>10</v>
      </c>
      <c r="G1162">
        <v>12</v>
      </c>
      <c r="H1162">
        <v>5</v>
      </c>
      <c r="I1162">
        <v>50</v>
      </c>
    </row>
    <row r="1163" spans="1:9" x14ac:dyDescent="0.3">
      <c r="A1163">
        <v>1162</v>
      </c>
      <c r="B1163" s="1">
        <v>43691</v>
      </c>
      <c r="C1163">
        <v>50</v>
      </c>
      <c r="D1163">
        <v>29</v>
      </c>
      <c r="E1163">
        <v>18</v>
      </c>
      <c r="F1163">
        <v>9</v>
      </c>
      <c r="G1163">
        <v>12</v>
      </c>
      <c r="H1163">
        <v>5</v>
      </c>
      <c r="I1163">
        <v>50</v>
      </c>
    </row>
    <row r="1164" spans="1:9" x14ac:dyDescent="0.3">
      <c r="A1164">
        <v>1163</v>
      </c>
      <c r="B1164" s="1">
        <v>43692</v>
      </c>
      <c r="C1164">
        <v>50</v>
      </c>
      <c r="D1164">
        <v>29</v>
      </c>
      <c r="E1164">
        <v>18</v>
      </c>
      <c r="F1164">
        <v>10</v>
      </c>
      <c r="G1164">
        <v>12</v>
      </c>
      <c r="H1164">
        <v>7</v>
      </c>
      <c r="I1164">
        <v>50</v>
      </c>
    </row>
    <row r="1165" spans="1:9" x14ac:dyDescent="0.3">
      <c r="A1165">
        <v>1164</v>
      </c>
      <c r="B1165" s="1">
        <v>43693</v>
      </c>
      <c r="C1165">
        <v>50</v>
      </c>
      <c r="D1165">
        <v>29</v>
      </c>
      <c r="E1165">
        <v>18</v>
      </c>
      <c r="F1165">
        <v>8</v>
      </c>
      <c r="G1165">
        <v>12</v>
      </c>
      <c r="H1165">
        <v>7</v>
      </c>
      <c r="I1165">
        <v>50</v>
      </c>
    </row>
    <row r="1166" spans="1:9" x14ac:dyDescent="0.3">
      <c r="A1166">
        <v>1165</v>
      </c>
      <c r="B1166" s="1">
        <v>43694</v>
      </c>
      <c r="C1166">
        <v>50</v>
      </c>
      <c r="D1166">
        <v>29</v>
      </c>
      <c r="E1166">
        <v>18</v>
      </c>
      <c r="F1166">
        <v>7</v>
      </c>
      <c r="G1166">
        <v>12</v>
      </c>
      <c r="H1166">
        <v>5</v>
      </c>
      <c r="I1166">
        <v>50</v>
      </c>
    </row>
    <row r="1167" spans="1:9" x14ac:dyDescent="0.3">
      <c r="A1167">
        <v>1166</v>
      </c>
      <c r="B1167" s="1">
        <v>43695</v>
      </c>
      <c r="C1167">
        <v>50</v>
      </c>
      <c r="D1167">
        <v>29</v>
      </c>
      <c r="E1167">
        <v>18</v>
      </c>
      <c r="F1167">
        <v>10</v>
      </c>
      <c r="G1167">
        <v>12</v>
      </c>
      <c r="H1167">
        <v>7</v>
      </c>
      <c r="I1167">
        <v>50</v>
      </c>
    </row>
    <row r="1168" spans="1:9" x14ac:dyDescent="0.3">
      <c r="A1168">
        <v>1167</v>
      </c>
      <c r="B1168" s="1">
        <v>43696</v>
      </c>
      <c r="C1168">
        <v>50</v>
      </c>
      <c r="D1168">
        <v>4</v>
      </c>
      <c r="E1168">
        <v>22</v>
      </c>
      <c r="F1168">
        <v>11</v>
      </c>
      <c r="G1168">
        <v>12</v>
      </c>
      <c r="H1168">
        <v>7</v>
      </c>
      <c r="I1168">
        <v>50</v>
      </c>
    </row>
    <row r="1169" spans="1:9" x14ac:dyDescent="0.3">
      <c r="A1169">
        <v>1168</v>
      </c>
      <c r="B1169" s="1">
        <v>43697</v>
      </c>
      <c r="C1169">
        <v>8</v>
      </c>
      <c r="D1169">
        <v>29</v>
      </c>
      <c r="E1169">
        <v>18</v>
      </c>
      <c r="F1169">
        <v>9</v>
      </c>
      <c r="G1169">
        <v>12</v>
      </c>
      <c r="H1169">
        <v>10</v>
      </c>
      <c r="I1169">
        <v>29</v>
      </c>
    </row>
    <row r="1170" spans="1:9" x14ac:dyDescent="0.3">
      <c r="A1170">
        <v>1169</v>
      </c>
      <c r="B1170" s="1">
        <v>43698</v>
      </c>
      <c r="C1170">
        <v>50</v>
      </c>
      <c r="D1170">
        <v>29</v>
      </c>
      <c r="E1170">
        <v>18</v>
      </c>
      <c r="F1170">
        <v>10</v>
      </c>
      <c r="G1170">
        <v>12</v>
      </c>
      <c r="H1170">
        <v>10</v>
      </c>
      <c r="I1170">
        <v>50</v>
      </c>
    </row>
    <row r="1171" spans="1:9" x14ac:dyDescent="0.3">
      <c r="A1171">
        <v>1170</v>
      </c>
      <c r="B1171" s="1">
        <v>43699</v>
      </c>
      <c r="C1171">
        <v>50</v>
      </c>
      <c r="D1171">
        <v>29</v>
      </c>
      <c r="E1171">
        <v>18</v>
      </c>
      <c r="F1171">
        <v>6</v>
      </c>
      <c r="G1171">
        <v>12</v>
      </c>
      <c r="H1171">
        <v>5</v>
      </c>
      <c r="I1171">
        <v>50</v>
      </c>
    </row>
    <row r="1172" spans="1:9" x14ac:dyDescent="0.3">
      <c r="A1172">
        <v>1171</v>
      </c>
      <c r="B1172" s="1">
        <v>43700</v>
      </c>
      <c r="C1172">
        <v>50</v>
      </c>
      <c r="D1172">
        <v>29</v>
      </c>
      <c r="E1172">
        <v>18</v>
      </c>
      <c r="F1172">
        <v>6</v>
      </c>
      <c r="G1172">
        <v>12</v>
      </c>
      <c r="H1172">
        <v>5</v>
      </c>
      <c r="I1172">
        <v>50</v>
      </c>
    </row>
    <row r="1173" spans="1:9" x14ac:dyDescent="0.3">
      <c r="A1173">
        <v>1172</v>
      </c>
      <c r="B1173" s="1">
        <v>43701</v>
      </c>
      <c r="C1173">
        <v>50</v>
      </c>
      <c r="D1173">
        <v>29</v>
      </c>
      <c r="E1173">
        <v>18</v>
      </c>
      <c r="F1173">
        <v>8</v>
      </c>
      <c r="G1173">
        <v>12</v>
      </c>
      <c r="H1173">
        <v>6</v>
      </c>
      <c r="I1173">
        <v>50</v>
      </c>
    </row>
    <row r="1174" spans="1:9" x14ac:dyDescent="0.3">
      <c r="A1174">
        <v>1173</v>
      </c>
      <c r="B1174" s="1">
        <v>43702</v>
      </c>
      <c r="C1174">
        <v>50</v>
      </c>
      <c r="D1174">
        <v>29</v>
      </c>
      <c r="E1174">
        <v>18</v>
      </c>
      <c r="F1174">
        <v>8</v>
      </c>
      <c r="G1174">
        <v>12</v>
      </c>
      <c r="H1174">
        <v>10</v>
      </c>
      <c r="I1174">
        <v>50</v>
      </c>
    </row>
    <row r="1175" spans="1:9" x14ac:dyDescent="0.3">
      <c r="A1175">
        <v>1174</v>
      </c>
      <c r="B1175" s="1">
        <v>43721</v>
      </c>
      <c r="C1175">
        <v>50</v>
      </c>
      <c r="D1175">
        <v>8</v>
      </c>
      <c r="E1175">
        <v>34</v>
      </c>
      <c r="F1175">
        <v>11</v>
      </c>
      <c r="G1175">
        <v>12</v>
      </c>
      <c r="H1175">
        <v>7</v>
      </c>
      <c r="I1175">
        <v>50</v>
      </c>
    </row>
    <row r="1176" spans="1:9" x14ac:dyDescent="0.3">
      <c r="A1176">
        <v>1175</v>
      </c>
      <c r="B1176" s="1">
        <v>43722</v>
      </c>
      <c r="C1176">
        <v>18</v>
      </c>
      <c r="D1176">
        <v>13</v>
      </c>
      <c r="E1176">
        <v>43</v>
      </c>
      <c r="F1176">
        <v>9</v>
      </c>
      <c r="G1176">
        <v>12</v>
      </c>
      <c r="H1176">
        <v>7</v>
      </c>
      <c r="I1176">
        <v>43</v>
      </c>
    </row>
    <row r="1177" spans="1:9" x14ac:dyDescent="0.3">
      <c r="A1177">
        <v>1176</v>
      </c>
      <c r="B1177" s="1">
        <v>43723</v>
      </c>
      <c r="C1177">
        <v>31</v>
      </c>
      <c r="D1177">
        <v>12</v>
      </c>
      <c r="E1177">
        <v>36</v>
      </c>
      <c r="F1177">
        <v>11</v>
      </c>
      <c r="G1177">
        <v>12</v>
      </c>
      <c r="H1177">
        <v>9</v>
      </c>
      <c r="I1177">
        <v>36</v>
      </c>
    </row>
    <row r="1178" spans="1:9" x14ac:dyDescent="0.3">
      <c r="A1178">
        <v>1177</v>
      </c>
      <c r="B1178" s="1">
        <v>43724</v>
      </c>
      <c r="C1178">
        <v>30</v>
      </c>
      <c r="D1178">
        <v>29</v>
      </c>
      <c r="E1178">
        <v>36</v>
      </c>
      <c r="F1178">
        <v>9</v>
      </c>
      <c r="G1178">
        <v>12</v>
      </c>
      <c r="H1178">
        <v>6</v>
      </c>
      <c r="I1178">
        <v>36</v>
      </c>
    </row>
    <row r="1179" spans="1:9" x14ac:dyDescent="0.3">
      <c r="A1179">
        <v>1178</v>
      </c>
      <c r="B1179" s="1">
        <v>43725</v>
      </c>
      <c r="C1179">
        <v>54</v>
      </c>
      <c r="D1179">
        <v>37</v>
      </c>
      <c r="E1179">
        <v>32</v>
      </c>
      <c r="F1179">
        <v>6</v>
      </c>
      <c r="G1179">
        <v>12</v>
      </c>
      <c r="H1179">
        <v>5</v>
      </c>
      <c r="I1179">
        <v>54</v>
      </c>
    </row>
    <row r="1180" spans="1:9" x14ac:dyDescent="0.3">
      <c r="A1180">
        <v>1179</v>
      </c>
      <c r="B1180" s="1">
        <v>43726</v>
      </c>
      <c r="C1180">
        <v>74</v>
      </c>
      <c r="D1180">
        <v>28</v>
      </c>
      <c r="E1180">
        <v>22</v>
      </c>
      <c r="F1180">
        <v>7</v>
      </c>
      <c r="G1180">
        <v>12</v>
      </c>
      <c r="H1180">
        <v>7</v>
      </c>
      <c r="I1180">
        <v>74</v>
      </c>
    </row>
    <row r="1181" spans="1:9" x14ac:dyDescent="0.3">
      <c r="A1181">
        <v>1180</v>
      </c>
      <c r="B1181" s="1">
        <v>43727</v>
      </c>
      <c r="C1181">
        <v>60</v>
      </c>
      <c r="D1181">
        <v>38</v>
      </c>
      <c r="E1181">
        <v>39</v>
      </c>
      <c r="F1181">
        <v>7</v>
      </c>
      <c r="G1181">
        <v>12</v>
      </c>
      <c r="H1181">
        <v>8</v>
      </c>
      <c r="I1181">
        <v>60</v>
      </c>
    </row>
    <row r="1182" spans="1:9" x14ac:dyDescent="0.3">
      <c r="A1182">
        <v>1181</v>
      </c>
      <c r="B1182" s="1">
        <v>43728</v>
      </c>
      <c r="C1182">
        <v>75</v>
      </c>
      <c r="D1182">
        <v>36</v>
      </c>
      <c r="E1182">
        <v>30</v>
      </c>
      <c r="F1182">
        <v>6</v>
      </c>
      <c r="G1182">
        <v>12</v>
      </c>
      <c r="H1182">
        <v>4</v>
      </c>
      <c r="I1182">
        <v>75</v>
      </c>
    </row>
    <row r="1183" spans="1:9" x14ac:dyDescent="0.3">
      <c r="A1183">
        <v>1182</v>
      </c>
      <c r="B1183" s="1">
        <v>43729</v>
      </c>
      <c r="C1183">
        <v>61</v>
      </c>
      <c r="D1183">
        <v>38</v>
      </c>
      <c r="E1183">
        <v>45</v>
      </c>
      <c r="F1183">
        <v>10</v>
      </c>
      <c r="G1183">
        <v>12</v>
      </c>
      <c r="H1183">
        <v>5</v>
      </c>
      <c r="I1183">
        <v>61</v>
      </c>
    </row>
    <row r="1184" spans="1:9" x14ac:dyDescent="0.3">
      <c r="A1184">
        <v>1183</v>
      </c>
      <c r="B1184" s="1">
        <v>43730</v>
      </c>
      <c r="C1184">
        <v>53</v>
      </c>
      <c r="D1184">
        <v>63</v>
      </c>
      <c r="E1184">
        <v>57</v>
      </c>
      <c r="F1184">
        <v>15</v>
      </c>
      <c r="G1184">
        <v>12</v>
      </c>
      <c r="H1184">
        <v>6</v>
      </c>
      <c r="I1184">
        <v>63</v>
      </c>
    </row>
    <row r="1185" spans="1:9" x14ac:dyDescent="0.3">
      <c r="A1185">
        <v>1184</v>
      </c>
      <c r="B1185" s="1">
        <v>43731</v>
      </c>
      <c r="C1185">
        <v>102</v>
      </c>
      <c r="D1185">
        <v>72</v>
      </c>
      <c r="E1185">
        <v>46</v>
      </c>
      <c r="F1185">
        <v>18</v>
      </c>
      <c r="G1185">
        <v>12</v>
      </c>
      <c r="H1185">
        <v>8</v>
      </c>
      <c r="I1185">
        <v>102</v>
      </c>
    </row>
    <row r="1186" spans="1:9" x14ac:dyDescent="0.3">
      <c r="A1186">
        <v>1185</v>
      </c>
      <c r="B1186" s="1">
        <v>43732</v>
      </c>
      <c r="C1186">
        <v>113</v>
      </c>
      <c r="D1186">
        <v>76</v>
      </c>
      <c r="E1186">
        <v>63</v>
      </c>
      <c r="F1186">
        <v>17</v>
      </c>
      <c r="G1186">
        <v>12</v>
      </c>
      <c r="H1186">
        <v>7</v>
      </c>
      <c r="I1186">
        <v>113</v>
      </c>
    </row>
    <row r="1187" spans="1:9" x14ac:dyDescent="0.3">
      <c r="A1187">
        <v>1186</v>
      </c>
      <c r="B1187" s="1">
        <v>43733</v>
      </c>
      <c r="C1187">
        <v>122</v>
      </c>
      <c r="D1187">
        <v>75</v>
      </c>
      <c r="E1187">
        <v>51</v>
      </c>
      <c r="F1187">
        <v>15</v>
      </c>
      <c r="G1187">
        <v>12</v>
      </c>
      <c r="H1187">
        <v>6</v>
      </c>
      <c r="I1187">
        <v>122</v>
      </c>
    </row>
    <row r="1188" spans="1:9" x14ac:dyDescent="0.3">
      <c r="A1188">
        <v>1187</v>
      </c>
      <c r="B1188" s="1">
        <v>43734</v>
      </c>
      <c r="C1188">
        <v>132</v>
      </c>
      <c r="D1188">
        <v>71</v>
      </c>
      <c r="E1188">
        <v>59</v>
      </c>
      <c r="F1188">
        <v>18</v>
      </c>
      <c r="G1188">
        <v>12</v>
      </c>
      <c r="H1188">
        <v>8</v>
      </c>
      <c r="I1188">
        <v>132</v>
      </c>
    </row>
    <row r="1189" spans="1:9" x14ac:dyDescent="0.3">
      <c r="A1189">
        <v>1188</v>
      </c>
      <c r="B1189" s="1">
        <v>43735</v>
      </c>
      <c r="C1189">
        <v>122</v>
      </c>
      <c r="D1189">
        <v>84</v>
      </c>
      <c r="E1189">
        <v>58</v>
      </c>
      <c r="F1189">
        <v>21</v>
      </c>
      <c r="G1189">
        <v>12</v>
      </c>
      <c r="H1189">
        <v>10</v>
      </c>
      <c r="I1189">
        <v>122</v>
      </c>
    </row>
    <row r="1190" spans="1:9" x14ac:dyDescent="0.3">
      <c r="A1190">
        <v>1189</v>
      </c>
      <c r="B1190" s="1">
        <v>43736</v>
      </c>
      <c r="C1190">
        <v>146</v>
      </c>
      <c r="D1190">
        <v>88</v>
      </c>
      <c r="E1190">
        <v>54</v>
      </c>
      <c r="F1190">
        <v>19</v>
      </c>
      <c r="G1190">
        <v>12</v>
      </c>
      <c r="H1190">
        <v>7</v>
      </c>
      <c r="I1190">
        <v>146</v>
      </c>
    </row>
    <row r="1191" spans="1:9" x14ac:dyDescent="0.3">
      <c r="A1191">
        <v>1190</v>
      </c>
      <c r="B1191" s="1">
        <v>43737</v>
      </c>
      <c r="C1191">
        <v>154</v>
      </c>
      <c r="D1191">
        <v>99</v>
      </c>
      <c r="E1191">
        <v>63</v>
      </c>
      <c r="F1191">
        <v>16</v>
      </c>
      <c r="G1191">
        <v>12</v>
      </c>
      <c r="H1191">
        <v>8</v>
      </c>
      <c r="I1191">
        <v>154</v>
      </c>
    </row>
    <row r="1192" spans="1:9" x14ac:dyDescent="0.3">
      <c r="A1192">
        <v>1191</v>
      </c>
      <c r="B1192" s="1">
        <v>43738</v>
      </c>
      <c r="C1192">
        <v>175</v>
      </c>
      <c r="D1192">
        <v>84</v>
      </c>
      <c r="E1192">
        <v>50</v>
      </c>
      <c r="F1192">
        <v>17</v>
      </c>
      <c r="G1192">
        <v>12</v>
      </c>
      <c r="H1192">
        <v>9</v>
      </c>
      <c r="I1192">
        <v>175</v>
      </c>
    </row>
    <row r="1193" spans="1:9" x14ac:dyDescent="0.3">
      <c r="A1193">
        <v>1192</v>
      </c>
      <c r="B1193" s="1">
        <v>43739</v>
      </c>
      <c r="C1193">
        <v>150</v>
      </c>
      <c r="D1193">
        <v>64</v>
      </c>
      <c r="E1193">
        <v>20</v>
      </c>
      <c r="F1193">
        <v>14</v>
      </c>
      <c r="G1193">
        <v>16</v>
      </c>
      <c r="H1193">
        <v>9</v>
      </c>
      <c r="I1193">
        <v>150</v>
      </c>
    </row>
    <row r="1194" spans="1:9" x14ac:dyDescent="0.3">
      <c r="A1194">
        <v>1193</v>
      </c>
      <c r="B1194" s="1">
        <v>43740</v>
      </c>
      <c r="C1194">
        <v>116</v>
      </c>
      <c r="D1194">
        <v>41</v>
      </c>
      <c r="E1194">
        <v>18</v>
      </c>
      <c r="F1194">
        <v>11</v>
      </c>
      <c r="G1194">
        <v>16</v>
      </c>
      <c r="H1194">
        <v>8</v>
      </c>
      <c r="I1194">
        <v>116</v>
      </c>
    </row>
    <row r="1195" spans="1:9" x14ac:dyDescent="0.3">
      <c r="A1195">
        <v>1194</v>
      </c>
      <c r="B1195" s="1">
        <v>43741</v>
      </c>
      <c r="C1195">
        <v>86</v>
      </c>
      <c r="D1195">
        <v>57</v>
      </c>
      <c r="E1195">
        <v>14</v>
      </c>
      <c r="F1195">
        <v>13</v>
      </c>
      <c r="G1195">
        <v>16</v>
      </c>
      <c r="H1195">
        <v>11</v>
      </c>
      <c r="I1195">
        <v>86</v>
      </c>
    </row>
    <row r="1196" spans="1:9" x14ac:dyDescent="0.3">
      <c r="A1196">
        <v>1195</v>
      </c>
      <c r="B1196" s="1">
        <v>43742</v>
      </c>
      <c r="C1196">
        <v>120</v>
      </c>
      <c r="D1196">
        <v>51</v>
      </c>
      <c r="E1196">
        <v>22</v>
      </c>
      <c r="F1196">
        <v>10</v>
      </c>
      <c r="G1196">
        <v>16</v>
      </c>
      <c r="H1196">
        <v>8</v>
      </c>
      <c r="I1196">
        <v>120</v>
      </c>
    </row>
    <row r="1197" spans="1:9" x14ac:dyDescent="0.3">
      <c r="A1197">
        <v>1196</v>
      </c>
      <c r="B1197" s="1">
        <v>43743</v>
      </c>
      <c r="C1197">
        <v>94</v>
      </c>
      <c r="D1197">
        <v>52</v>
      </c>
      <c r="E1197">
        <v>26</v>
      </c>
      <c r="F1197">
        <v>8</v>
      </c>
      <c r="G1197">
        <v>16</v>
      </c>
      <c r="H1197">
        <v>5</v>
      </c>
      <c r="I1197">
        <v>94</v>
      </c>
    </row>
    <row r="1198" spans="1:9" x14ac:dyDescent="0.3">
      <c r="A1198">
        <v>1197</v>
      </c>
      <c r="B1198" s="1">
        <v>43744</v>
      </c>
      <c r="C1198">
        <v>94</v>
      </c>
      <c r="D1198">
        <v>61</v>
      </c>
      <c r="E1198">
        <v>29</v>
      </c>
      <c r="F1198">
        <v>10</v>
      </c>
      <c r="G1198">
        <v>16</v>
      </c>
      <c r="H1198">
        <v>5</v>
      </c>
      <c r="I1198">
        <v>94</v>
      </c>
    </row>
    <row r="1199" spans="1:9" x14ac:dyDescent="0.3">
      <c r="A1199">
        <v>1198</v>
      </c>
      <c r="B1199" s="1">
        <v>43745</v>
      </c>
      <c r="C1199">
        <v>105</v>
      </c>
      <c r="D1199">
        <v>26</v>
      </c>
      <c r="E1199">
        <v>16</v>
      </c>
      <c r="F1199">
        <v>5</v>
      </c>
      <c r="G1199">
        <v>16</v>
      </c>
      <c r="H1199">
        <v>4</v>
      </c>
      <c r="I1199">
        <v>105</v>
      </c>
    </row>
    <row r="1200" spans="1:9" x14ac:dyDescent="0.3">
      <c r="A1200">
        <v>1199</v>
      </c>
      <c r="B1200" s="1">
        <v>43746</v>
      </c>
      <c r="C1200">
        <v>58</v>
      </c>
      <c r="D1200">
        <v>20</v>
      </c>
      <c r="E1200">
        <v>14</v>
      </c>
      <c r="F1200">
        <v>6</v>
      </c>
      <c r="G1200">
        <v>16</v>
      </c>
      <c r="H1200">
        <v>5</v>
      </c>
      <c r="I1200">
        <v>58</v>
      </c>
    </row>
    <row r="1201" spans="1:9" x14ac:dyDescent="0.3">
      <c r="A1201">
        <v>1200</v>
      </c>
      <c r="B1201" s="1">
        <v>43747</v>
      </c>
      <c r="C1201">
        <v>42</v>
      </c>
      <c r="D1201">
        <v>54</v>
      </c>
      <c r="E1201">
        <v>15</v>
      </c>
      <c r="F1201">
        <v>9</v>
      </c>
      <c r="G1201">
        <v>16</v>
      </c>
      <c r="H1201">
        <v>6</v>
      </c>
      <c r="I1201">
        <v>54</v>
      </c>
    </row>
    <row r="1202" spans="1:9" x14ac:dyDescent="0.3">
      <c r="A1202">
        <v>1201</v>
      </c>
      <c r="B1202" s="1">
        <v>43748</v>
      </c>
      <c r="C1202">
        <v>109</v>
      </c>
      <c r="D1202">
        <v>35</v>
      </c>
      <c r="E1202">
        <v>15</v>
      </c>
      <c r="F1202">
        <v>10</v>
      </c>
      <c r="G1202">
        <v>16</v>
      </c>
      <c r="H1202">
        <v>6</v>
      </c>
      <c r="I1202">
        <v>109</v>
      </c>
    </row>
    <row r="1203" spans="1:9" x14ac:dyDescent="0.3">
      <c r="A1203">
        <v>1202</v>
      </c>
      <c r="B1203" s="1">
        <v>43749</v>
      </c>
      <c r="C1203">
        <v>56</v>
      </c>
      <c r="D1203">
        <v>36</v>
      </c>
      <c r="E1203">
        <v>15</v>
      </c>
      <c r="F1203">
        <v>10</v>
      </c>
      <c r="G1203">
        <v>16</v>
      </c>
      <c r="H1203">
        <v>5</v>
      </c>
      <c r="I1203">
        <v>56</v>
      </c>
    </row>
    <row r="1204" spans="1:9" x14ac:dyDescent="0.3">
      <c r="A1204">
        <v>1203</v>
      </c>
      <c r="B1204" s="1">
        <v>43750</v>
      </c>
      <c r="C1204">
        <v>61</v>
      </c>
      <c r="D1204">
        <v>36</v>
      </c>
      <c r="E1204">
        <v>15</v>
      </c>
      <c r="F1204">
        <v>8</v>
      </c>
      <c r="G1204">
        <v>16</v>
      </c>
      <c r="H1204">
        <v>4</v>
      </c>
      <c r="I1204">
        <v>61</v>
      </c>
    </row>
    <row r="1205" spans="1:9" x14ac:dyDescent="0.3">
      <c r="A1205">
        <v>1204</v>
      </c>
      <c r="B1205" s="1">
        <v>43751</v>
      </c>
      <c r="C1205">
        <v>67</v>
      </c>
      <c r="D1205">
        <v>29</v>
      </c>
      <c r="E1205">
        <v>18</v>
      </c>
      <c r="F1205">
        <v>5</v>
      </c>
      <c r="G1205">
        <v>16</v>
      </c>
      <c r="H1205">
        <v>2</v>
      </c>
      <c r="I1205">
        <v>67</v>
      </c>
    </row>
    <row r="1206" spans="1:9" x14ac:dyDescent="0.3">
      <c r="A1206">
        <v>1205</v>
      </c>
      <c r="B1206" s="1">
        <v>43752</v>
      </c>
      <c r="C1206">
        <v>58</v>
      </c>
      <c r="D1206">
        <v>30</v>
      </c>
      <c r="E1206">
        <v>20</v>
      </c>
      <c r="F1206">
        <v>6</v>
      </c>
      <c r="G1206">
        <v>16</v>
      </c>
      <c r="H1206">
        <v>2</v>
      </c>
      <c r="I1206">
        <v>58</v>
      </c>
    </row>
    <row r="1207" spans="1:9" x14ac:dyDescent="0.3">
      <c r="A1207">
        <v>1206</v>
      </c>
      <c r="B1207" s="1">
        <v>43753</v>
      </c>
      <c r="C1207">
        <v>60</v>
      </c>
      <c r="D1207">
        <v>39</v>
      </c>
      <c r="E1207">
        <v>40</v>
      </c>
      <c r="F1207">
        <v>6</v>
      </c>
      <c r="G1207">
        <v>16</v>
      </c>
      <c r="H1207">
        <v>5</v>
      </c>
      <c r="I1207">
        <v>60</v>
      </c>
    </row>
    <row r="1208" spans="1:9" x14ac:dyDescent="0.3">
      <c r="A1208">
        <v>1207</v>
      </c>
      <c r="B1208" s="1">
        <v>43754</v>
      </c>
      <c r="C1208">
        <v>76</v>
      </c>
      <c r="D1208">
        <v>45</v>
      </c>
      <c r="E1208">
        <v>35</v>
      </c>
      <c r="F1208">
        <v>24</v>
      </c>
      <c r="G1208">
        <v>16</v>
      </c>
      <c r="H1208">
        <v>7</v>
      </c>
      <c r="I1208">
        <v>76</v>
      </c>
    </row>
    <row r="1209" spans="1:9" x14ac:dyDescent="0.3">
      <c r="A1209">
        <v>1208</v>
      </c>
      <c r="B1209" s="1">
        <v>43755</v>
      </c>
      <c r="C1209">
        <v>97</v>
      </c>
      <c r="D1209">
        <v>24</v>
      </c>
      <c r="E1209">
        <v>21</v>
      </c>
      <c r="F1209">
        <v>23</v>
      </c>
      <c r="G1209">
        <v>16</v>
      </c>
      <c r="H1209">
        <v>4</v>
      </c>
      <c r="I1209">
        <v>97</v>
      </c>
    </row>
    <row r="1210" spans="1:9" x14ac:dyDescent="0.3">
      <c r="A1210">
        <v>1209</v>
      </c>
      <c r="B1210" s="1">
        <v>43756</v>
      </c>
      <c r="C1210">
        <v>48</v>
      </c>
      <c r="D1210">
        <v>29</v>
      </c>
      <c r="E1210">
        <v>34</v>
      </c>
      <c r="F1210">
        <v>24</v>
      </c>
      <c r="G1210">
        <v>16</v>
      </c>
      <c r="H1210">
        <v>5</v>
      </c>
      <c r="I1210">
        <v>48</v>
      </c>
    </row>
    <row r="1211" spans="1:9" x14ac:dyDescent="0.3">
      <c r="A1211">
        <v>1210</v>
      </c>
      <c r="B1211" s="1">
        <v>43757</v>
      </c>
      <c r="C1211">
        <v>49</v>
      </c>
      <c r="D1211">
        <v>46</v>
      </c>
      <c r="E1211">
        <v>41</v>
      </c>
      <c r="F1211">
        <v>24</v>
      </c>
      <c r="G1211">
        <v>16</v>
      </c>
      <c r="H1211">
        <v>5</v>
      </c>
      <c r="I1211">
        <v>49</v>
      </c>
    </row>
    <row r="1212" spans="1:9" x14ac:dyDescent="0.3">
      <c r="A1212">
        <v>1211</v>
      </c>
      <c r="B1212" s="1">
        <v>43758</v>
      </c>
      <c r="C1212">
        <v>94</v>
      </c>
      <c r="D1212">
        <v>56</v>
      </c>
      <c r="E1212">
        <v>27</v>
      </c>
      <c r="F1212">
        <v>24</v>
      </c>
      <c r="G1212">
        <v>16</v>
      </c>
      <c r="H1212">
        <v>7</v>
      </c>
      <c r="I1212">
        <v>94</v>
      </c>
    </row>
    <row r="1213" spans="1:9" x14ac:dyDescent="0.3">
      <c r="A1213">
        <v>1212</v>
      </c>
      <c r="B1213" s="1">
        <v>43759</v>
      </c>
      <c r="C1213">
        <v>118</v>
      </c>
      <c r="D1213">
        <v>36</v>
      </c>
      <c r="E1213">
        <v>22</v>
      </c>
      <c r="F1213">
        <v>24</v>
      </c>
      <c r="G1213">
        <v>16</v>
      </c>
      <c r="H1213">
        <v>3</v>
      </c>
      <c r="I1213">
        <v>118</v>
      </c>
    </row>
    <row r="1214" spans="1:9" x14ac:dyDescent="0.3">
      <c r="A1214">
        <v>1213</v>
      </c>
      <c r="B1214" s="1">
        <v>43760</v>
      </c>
      <c r="C1214">
        <v>68</v>
      </c>
      <c r="D1214">
        <v>28</v>
      </c>
      <c r="E1214">
        <v>22</v>
      </c>
      <c r="F1214">
        <v>24</v>
      </c>
      <c r="G1214">
        <v>16</v>
      </c>
      <c r="H1214">
        <v>4</v>
      </c>
      <c r="I1214">
        <v>68</v>
      </c>
    </row>
    <row r="1215" spans="1:9" x14ac:dyDescent="0.3">
      <c r="A1215">
        <v>1214</v>
      </c>
      <c r="B1215" s="1">
        <v>43761</v>
      </c>
      <c r="C1215">
        <v>55</v>
      </c>
      <c r="D1215">
        <v>16</v>
      </c>
      <c r="E1215">
        <v>17</v>
      </c>
      <c r="F1215">
        <v>24</v>
      </c>
      <c r="G1215">
        <v>16</v>
      </c>
      <c r="H1215">
        <v>2</v>
      </c>
      <c r="I1215">
        <v>55</v>
      </c>
    </row>
    <row r="1216" spans="1:9" x14ac:dyDescent="0.3">
      <c r="A1216">
        <v>1215</v>
      </c>
      <c r="B1216" s="1">
        <v>43762</v>
      </c>
      <c r="C1216">
        <v>35</v>
      </c>
      <c r="D1216">
        <v>32</v>
      </c>
      <c r="E1216">
        <v>16</v>
      </c>
      <c r="F1216">
        <v>24</v>
      </c>
      <c r="G1216">
        <v>16</v>
      </c>
      <c r="H1216">
        <v>2</v>
      </c>
      <c r="I1216">
        <v>35</v>
      </c>
    </row>
    <row r="1217" spans="1:9" x14ac:dyDescent="0.3">
      <c r="A1217">
        <v>1216</v>
      </c>
      <c r="B1217" s="1">
        <v>43763</v>
      </c>
      <c r="C1217">
        <v>67</v>
      </c>
      <c r="D1217">
        <v>52</v>
      </c>
      <c r="E1217">
        <v>23</v>
      </c>
      <c r="F1217">
        <v>24</v>
      </c>
      <c r="G1217">
        <v>16</v>
      </c>
      <c r="H1217">
        <v>1</v>
      </c>
      <c r="I1217">
        <v>67</v>
      </c>
    </row>
    <row r="1218" spans="1:9" x14ac:dyDescent="0.3">
      <c r="A1218">
        <v>1217</v>
      </c>
      <c r="B1218" s="1">
        <v>43764</v>
      </c>
      <c r="C1218">
        <v>112</v>
      </c>
      <c r="D1218">
        <v>44</v>
      </c>
      <c r="E1218">
        <v>15</v>
      </c>
      <c r="F1218">
        <v>24</v>
      </c>
      <c r="G1218">
        <v>16</v>
      </c>
      <c r="H1218">
        <v>1</v>
      </c>
      <c r="I1218">
        <v>112</v>
      </c>
    </row>
    <row r="1219" spans="1:9" x14ac:dyDescent="0.3">
      <c r="A1219">
        <v>1218</v>
      </c>
      <c r="B1219" s="1">
        <v>43765</v>
      </c>
      <c r="C1219">
        <v>95</v>
      </c>
      <c r="D1219">
        <v>29</v>
      </c>
      <c r="E1219">
        <v>13</v>
      </c>
      <c r="F1219">
        <v>24</v>
      </c>
      <c r="G1219">
        <v>16</v>
      </c>
      <c r="H1219">
        <v>1</v>
      </c>
      <c r="I1219">
        <v>95</v>
      </c>
    </row>
    <row r="1220" spans="1:9" x14ac:dyDescent="0.3">
      <c r="A1220">
        <v>1219</v>
      </c>
      <c r="B1220" s="1">
        <v>43766</v>
      </c>
      <c r="C1220">
        <v>64</v>
      </c>
      <c r="D1220">
        <v>23</v>
      </c>
      <c r="E1220">
        <v>27</v>
      </c>
      <c r="F1220">
        <v>24</v>
      </c>
      <c r="G1220">
        <v>16</v>
      </c>
      <c r="H1220">
        <v>1</v>
      </c>
      <c r="I1220">
        <v>64</v>
      </c>
    </row>
    <row r="1221" spans="1:9" x14ac:dyDescent="0.3">
      <c r="A1221">
        <v>1220</v>
      </c>
      <c r="B1221" s="1">
        <v>43767</v>
      </c>
      <c r="C1221">
        <v>40</v>
      </c>
      <c r="D1221">
        <v>47</v>
      </c>
      <c r="E1221">
        <v>34</v>
      </c>
      <c r="F1221">
        <v>24</v>
      </c>
      <c r="G1221">
        <v>16</v>
      </c>
      <c r="H1221">
        <v>2</v>
      </c>
      <c r="I1221">
        <v>47</v>
      </c>
    </row>
    <row r="1222" spans="1:9" x14ac:dyDescent="0.3">
      <c r="A1222">
        <v>1221</v>
      </c>
      <c r="B1222" s="1">
        <v>43768</v>
      </c>
      <c r="C1222">
        <v>90</v>
      </c>
      <c r="D1222">
        <v>53</v>
      </c>
      <c r="E1222">
        <v>20</v>
      </c>
      <c r="F1222">
        <v>24</v>
      </c>
      <c r="G1222">
        <v>16</v>
      </c>
      <c r="H1222">
        <v>1</v>
      </c>
      <c r="I1222">
        <v>90</v>
      </c>
    </row>
    <row r="1223" spans="1:9" x14ac:dyDescent="0.3">
      <c r="A1223">
        <v>1222</v>
      </c>
      <c r="B1223" s="1">
        <v>43769</v>
      </c>
      <c r="C1223">
        <v>103</v>
      </c>
      <c r="D1223">
        <v>23</v>
      </c>
      <c r="E1223">
        <v>19</v>
      </c>
      <c r="F1223">
        <v>24</v>
      </c>
      <c r="G1223">
        <v>16</v>
      </c>
      <c r="H1223">
        <v>14</v>
      </c>
      <c r="I1223">
        <v>103</v>
      </c>
    </row>
    <row r="1224" spans="1:9" x14ac:dyDescent="0.3">
      <c r="A1224">
        <v>1223</v>
      </c>
      <c r="B1224" s="1">
        <v>43770</v>
      </c>
      <c r="C1224">
        <v>61</v>
      </c>
      <c r="D1224">
        <v>26</v>
      </c>
      <c r="E1224">
        <v>13</v>
      </c>
      <c r="F1224">
        <v>24</v>
      </c>
      <c r="G1224">
        <v>16</v>
      </c>
      <c r="H1224">
        <v>14</v>
      </c>
      <c r="I1224">
        <v>61</v>
      </c>
    </row>
    <row r="1225" spans="1:9" x14ac:dyDescent="0.3">
      <c r="A1225">
        <v>1224</v>
      </c>
      <c r="B1225" s="1">
        <v>43771</v>
      </c>
      <c r="C1225">
        <v>62</v>
      </c>
      <c r="D1225">
        <v>32</v>
      </c>
      <c r="E1225">
        <v>20</v>
      </c>
      <c r="F1225">
        <v>24</v>
      </c>
      <c r="G1225">
        <v>16</v>
      </c>
      <c r="H1225">
        <v>14</v>
      </c>
      <c r="I1225">
        <v>62</v>
      </c>
    </row>
    <row r="1226" spans="1:9" x14ac:dyDescent="0.3">
      <c r="A1226">
        <v>1225</v>
      </c>
      <c r="B1226" s="1">
        <v>43772</v>
      </c>
      <c r="C1226">
        <v>71</v>
      </c>
      <c r="D1226">
        <v>38</v>
      </c>
      <c r="E1226">
        <v>33</v>
      </c>
      <c r="F1226">
        <v>24</v>
      </c>
      <c r="G1226">
        <v>16</v>
      </c>
      <c r="H1226">
        <v>1</v>
      </c>
      <c r="I1226">
        <v>71</v>
      </c>
    </row>
    <row r="1227" spans="1:9" x14ac:dyDescent="0.3">
      <c r="A1227">
        <v>1226</v>
      </c>
      <c r="B1227" s="1">
        <v>43773</v>
      </c>
      <c r="C1227">
        <v>70</v>
      </c>
      <c r="D1227">
        <v>62</v>
      </c>
      <c r="E1227">
        <v>46</v>
      </c>
      <c r="F1227">
        <v>24</v>
      </c>
      <c r="G1227">
        <v>16</v>
      </c>
      <c r="H1227">
        <v>2</v>
      </c>
      <c r="I1227">
        <v>70</v>
      </c>
    </row>
    <row r="1228" spans="1:9" x14ac:dyDescent="0.3">
      <c r="A1228">
        <v>1227</v>
      </c>
      <c r="B1228" s="1">
        <v>43774</v>
      </c>
      <c r="C1228">
        <v>120</v>
      </c>
      <c r="D1228">
        <v>78</v>
      </c>
      <c r="E1228">
        <v>35</v>
      </c>
      <c r="F1228">
        <v>24</v>
      </c>
      <c r="G1228">
        <v>16</v>
      </c>
      <c r="H1228">
        <v>1</v>
      </c>
      <c r="I1228">
        <v>120</v>
      </c>
    </row>
    <row r="1229" spans="1:9" x14ac:dyDescent="0.3">
      <c r="A1229">
        <v>1228</v>
      </c>
      <c r="B1229" s="1">
        <v>43775</v>
      </c>
      <c r="C1229">
        <v>157</v>
      </c>
      <c r="D1229">
        <v>69</v>
      </c>
      <c r="E1229">
        <v>39</v>
      </c>
      <c r="F1229">
        <v>24</v>
      </c>
      <c r="G1229">
        <v>16</v>
      </c>
      <c r="H1229">
        <v>10</v>
      </c>
      <c r="I1229">
        <v>157</v>
      </c>
    </row>
    <row r="1230" spans="1:9" x14ac:dyDescent="0.3">
      <c r="A1230">
        <v>1229</v>
      </c>
      <c r="B1230" s="1">
        <v>43776</v>
      </c>
      <c r="C1230">
        <v>149</v>
      </c>
      <c r="D1230">
        <v>56</v>
      </c>
      <c r="E1230">
        <v>41</v>
      </c>
      <c r="F1230">
        <v>24</v>
      </c>
      <c r="G1230">
        <v>16</v>
      </c>
      <c r="H1230">
        <v>7</v>
      </c>
      <c r="I1230">
        <v>149</v>
      </c>
    </row>
    <row r="1231" spans="1:9" x14ac:dyDescent="0.3">
      <c r="A1231">
        <v>1230</v>
      </c>
      <c r="B1231" s="1">
        <v>43777</v>
      </c>
      <c r="C1231">
        <v>118</v>
      </c>
      <c r="D1231">
        <v>64</v>
      </c>
      <c r="E1231">
        <v>49</v>
      </c>
      <c r="F1231">
        <v>24</v>
      </c>
      <c r="G1231">
        <v>16</v>
      </c>
      <c r="H1231">
        <v>8</v>
      </c>
      <c r="I1231">
        <v>118</v>
      </c>
    </row>
    <row r="1232" spans="1:9" x14ac:dyDescent="0.3">
      <c r="A1232">
        <v>1231</v>
      </c>
      <c r="B1232" s="1">
        <v>43778</v>
      </c>
      <c r="C1232">
        <v>131</v>
      </c>
      <c r="D1232">
        <v>74</v>
      </c>
      <c r="E1232">
        <v>54</v>
      </c>
      <c r="F1232">
        <v>24</v>
      </c>
      <c r="G1232">
        <v>16</v>
      </c>
      <c r="H1232">
        <v>6</v>
      </c>
      <c r="I1232">
        <v>131</v>
      </c>
    </row>
    <row r="1233" spans="1:9" x14ac:dyDescent="0.3">
      <c r="A1233">
        <v>1232</v>
      </c>
      <c r="B1233" s="1">
        <v>43779</v>
      </c>
      <c r="C1233">
        <v>164</v>
      </c>
      <c r="D1233">
        <v>76</v>
      </c>
      <c r="E1233">
        <v>45</v>
      </c>
      <c r="F1233">
        <v>24</v>
      </c>
      <c r="G1233">
        <v>16</v>
      </c>
      <c r="H1233">
        <v>8</v>
      </c>
      <c r="I1233">
        <v>164</v>
      </c>
    </row>
    <row r="1234" spans="1:9" x14ac:dyDescent="0.3">
      <c r="A1234">
        <v>1233</v>
      </c>
      <c r="B1234" s="1">
        <v>43780</v>
      </c>
      <c r="C1234">
        <v>165</v>
      </c>
      <c r="D1234">
        <v>96</v>
      </c>
      <c r="E1234">
        <v>44</v>
      </c>
      <c r="F1234">
        <v>24</v>
      </c>
      <c r="G1234">
        <v>16</v>
      </c>
      <c r="H1234">
        <v>9</v>
      </c>
      <c r="I1234">
        <v>165</v>
      </c>
    </row>
    <row r="1235" spans="1:9" x14ac:dyDescent="0.3">
      <c r="A1235">
        <v>1234</v>
      </c>
      <c r="B1235" s="1">
        <v>43781</v>
      </c>
      <c r="C1235">
        <v>217</v>
      </c>
      <c r="D1235">
        <v>53</v>
      </c>
      <c r="E1235">
        <v>15</v>
      </c>
      <c r="F1235">
        <v>24</v>
      </c>
      <c r="G1235">
        <v>16</v>
      </c>
      <c r="H1235">
        <v>7</v>
      </c>
      <c r="I1235">
        <v>217</v>
      </c>
    </row>
    <row r="1236" spans="1:9" x14ac:dyDescent="0.3">
      <c r="A1236">
        <v>1235</v>
      </c>
      <c r="B1236" s="1">
        <v>43782</v>
      </c>
      <c r="C1236">
        <v>117</v>
      </c>
      <c r="D1236">
        <v>29</v>
      </c>
      <c r="E1236">
        <v>14</v>
      </c>
      <c r="F1236">
        <v>24</v>
      </c>
      <c r="G1236">
        <v>16</v>
      </c>
      <c r="H1236">
        <v>8</v>
      </c>
      <c r="I1236">
        <v>117</v>
      </c>
    </row>
    <row r="1237" spans="1:9" x14ac:dyDescent="0.3">
      <c r="A1237">
        <v>1236</v>
      </c>
      <c r="B1237" s="1">
        <v>43783</v>
      </c>
      <c r="C1237">
        <v>56</v>
      </c>
      <c r="D1237">
        <v>53</v>
      </c>
      <c r="E1237">
        <v>21</v>
      </c>
      <c r="F1237">
        <v>24</v>
      </c>
      <c r="G1237">
        <v>16</v>
      </c>
      <c r="H1237">
        <v>9</v>
      </c>
      <c r="I1237">
        <v>56</v>
      </c>
    </row>
    <row r="1238" spans="1:9" x14ac:dyDescent="0.3">
      <c r="A1238">
        <v>1237</v>
      </c>
      <c r="B1238" s="1">
        <v>43784</v>
      </c>
      <c r="C1238">
        <v>101</v>
      </c>
      <c r="D1238">
        <v>48</v>
      </c>
      <c r="E1238">
        <v>27</v>
      </c>
      <c r="F1238">
        <v>24</v>
      </c>
      <c r="G1238">
        <v>16</v>
      </c>
      <c r="H1238">
        <v>6</v>
      </c>
      <c r="I1238">
        <v>101</v>
      </c>
    </row>
    <row r="1239" spans="1:9" x14ac:dyDescent="0.3">
      <c r="A1239">
        <v>1238</v>
      </c>
      <c r="B1239" s="1">
        <v>43785</v>
      </c>
      <c r="C1239">
        <v>91</v>
      </c>
      <c r="D1239">
        <v>31</v>
      </c>
      <c r="E1239">
        <v>17</v>
      </c>
      <c r="F1239">
        <v>24</v>
      </c>
      <c r="G1239">
        <v>16</v>
      </c>
      <c r="H1239">
        <v>4</v>
      </c>
      <c r="I1239">
        <v>91</v>
      </c>
    </row>
    <row r="1240" spans="1:9" x14ac:dyDescent="0.3">
      <c r="A1240">
        <v>1239</v>
      </c>
      <c r="B1240" s="1">
        <v>43786</v>
      </c>
      <c r="C1240">
        <v>61</v>
      </c>
      <c r="D1240">
        <v>27</v>
      </c>
      <c r="E1240">
        <v>16</v>
      </c>
      <c r="F1240">
        <v>24</v>
      </c>
      <c r="G1240">
        <v>16</v>
      </c>
      <c r="H1240">
        <v>7</v>
      </c>
      <c r="I1240">
        <v>61</v>
      </c>
    </row>
    <row r="1241" spans="1:9" x14ac:dyDescent="0.3">
      <c r="A1241">
        <v>1240</v>
      </c>
      <c r="B1241" s="1">
        <v>43787</v>
      </c>
      <c r="C1241">
        <v>53</v>
      </c>
      <c r="D1241">
        <v>32</v>
      </c>
      <c r="E1241">
        <v>18</v>
      </c>
      <c r="F1241">
        <v>24</v>
      </c>
      <c r="G1241">
        <v>16</v>
      </c>
      <c r="H1241">
        <v>5</v>
      </c>
      <c r="I1241">
        <v>53</v>
      </c>
    </row>
    <row r="1242" spans="1:9" x14ac:dyDescent="0.3">
      <c r="A1242">
        <v>1241</v>
      </c>
      <c r="B1242" s="1">
        <v>43788</v>
      </c>
      <c r="C1242">
        <v>59</v>
      </c>
      <c r="D1242">
        <v>61</v>
      </c>
      <c r="E1242">
        <v>19</v>
      </c>
      <c r="F1242">
        <v>24</v>
      </c>
      <c r="G1242">
        <v>16</v>
      </c>
      <c r="H1242">
        <v>9</v>
      </c>
      <c r="I1242">
        <v>61</v>
      </c>
    </row>
    <row r="1243" spans="1:9" x14ac:dyDescent="0.3">
      <c r="A1243">
        <v>1242</v>
      </c>
      <c r="B1243" s="1">
        <v>43789</v>
      </c>
      <c r="C1243">
        <v>105</v>
      </c>
      <c r="D1243">
        <v>71</v>
      </c>
      <c r="E1243">
        <v>15</v>
      </c>
      <c r="F1243">
        <v>24</v>
      </c>
      <c r="G1243">
        <v>16</v>
      </c>
      <c r="H1243">
        <v>9</v>
      </c>
      <c r="I1243">
        <v>105</v>
      </c>
    </row>
    <row r="1244" spans="1:9" x14ac:dyDescent="0.3">
      <c r="A1244">
        <v>1243</v>
      </c>
      <c r="B1244" s="1">
        <v>43790</v>
      </c>
      <c r="C1244">
        <v>131</v>
      </c>
      <c r="D1244">
        <v>73</v>
      </c>
      <c r="E1244">
        <v>14</v>
      </c>
      <c r="F1244">
        <v>24</v>
      </c>
      <c r="G1244">
        <v>16</v>
      </c>
      <c r="H1244">
        <v>12</v>
      </c>
      <c r="I1244">
        <v>131</v>
      </c>
    </row>
    <row r="1245" spans="1:9" x14ac:dyDescent="0.3">
      <c r="A1245">
        <v>1244</v>
      </c>
      <c r="B1245" s="1">
        <v>43791</v>
      </c>
      <c r="C1245">
        <v>128</v>
      </c>
      <c r="D1245">
        <v>70</v>
      </c>
      <c r="E1245">
        <v>14</v>
      </c>
      <c r="F1245">
        <v>24</v>
      </c>
      <c r="G1245">
        <v>16</v>
      </c>
      <c r="H1245">
        <v>12</v>
      </c>
      <c r="I1245">
        <v>128</v>
      </c>
    </row>
    <row r="1246" spans="1:9" x14ac:dyDescent="0.3">
      <c r="A1246">
        <v>1245</v>
      </c>
      <c r="B1246" s="1">
        <v>43792</v>
      </c>
      <c r="C1246">
        <v>120</v>
      </c>
      <c r="D1246">
        <v>57</v>
      </c>
      <c r="E1246">
        <v>8</v>
      </c>
      <c r="F1246">
        <v>24</v>
      </c>
      <c r="G1246">
        <v>16</v>
      </c>
      <c r="H1246">
        <v>11</v>
      </c>
      <c r="I1246">
        <v>120</v>
      </c>
    </row>
    <row r="1247" spans="1:9" x14ac:dyDescent="0.3">
      <c r="A1247">
        <v>1246</v>
      </c>
      <c r="B1247" s="1">
        <v>43793</v>
      </c>
      <c r="C1247">
        <v>89</v>
      </c>
      <c r="D1247">
        <v>64</v>
      </c>
      <c r="E1247">
        <v>13</v>
      </c>
      <c r="F1247">
        <v>24</v>
      </c>
      <c r="G1247">
        <v>16</v>
      </c>
      <c r="H1247">
        <v>13</v>
      </c>
      <c r="I1247">
        <v>89</v>
      </c>
    </row>
    <row r="1248" spans="1:9" x14ac:dyDescent="0.3">
      <c r="A1248">
        <v>1247</v>
      </c>
      <c r="B1248" s="1">
        <v>43794</v>
      </c>
      <c r="C1248">
        <v>101</v>
      </c>
      <c r="D1248">
        <v>65</v>
      </c>
      <c r="E1248">
        <v>12</v>
      </c>
      <c r="F1248">
        <v>24</v>
      </c>
      <c r="G1248">
        <v>16</v>
      </c>
      <c r="H1248">
        <v>11</v>
      </c>
      <c r="I1248">
        <v>101</v>
      </c>
    </row>
    <row r="1249" spans="1:9" x14ac:dyDescent="0.3">
      <c r="A1249">
        <v>1248</v>
      </c>
      <c r="B1249" s="1">
        <v>43795</v>
      </c>
      <c r="C1249">
        <v>113</v>
      </c>
      <c r="D1249">
        <v>71</v>
      </c>
      <c r="E1249">
        <v>14</v>
      </c>
      <c r="F1249">
        <v>24</v>
      </c>
      <c r="G1249">
        <v>16</v>
      </c>
      <c r="H1249">
        <v>10</v>
      </c>
      <c r="I1249">
        <v>113</v>
      </c>
    </row>
    <row r="1250" spans="1:9" x14ac:dyDescent="0.3">
      <c r="A1250">
        <v>1249</v>
      </c>
      <c r="B1250" s="1">
        <v>43796</v>
      </c>
      <c r="C1250">
        <v>124</v>
      </c>
      <c r="D1250">
        <v>47</v>
      </c>
      <c r="E1250">
        <v>10</v>
      </c>
      <c r="F1250">
        <v>24</v>
      </c>
      <c r="G1250">
        <v>16</v>
      </c>
      <c r="H1250">
        <v>6</v>
      </c>
      <c r="I1250">
        <v>124</v>
      </c>
    </row>
    <row r="1251" spans="1:9" x14ac:dyDescent="0.3">
      <c r="A1251">
        <v>1250</v>
      </c>
      <c r="B1251" s="1">
        <v>43797</v>
      </c>
      <c r="C1251">
        <v>69</v>
      </c>
      <c r="D1251">
        <v>54</v>
      </c>
      <c r="E1251">
        <v>10</v>
      </c>
      <c r="F1251">
        <v>24</v>
      </c>
      <c r="G1251">
        <v>16</v>
      </c>
      <c r="H1251">
        <v>9</v>
      </c>
      <c r="I1251">
        <v>69</v>
      </c>
    </row>
    <row r="1252" spans="1:9" x14ac:dyDescent="0.3">
      <c r="A1252">
        <v>1251</v>
      </c>
      <c r="B1252" s="1">
        <v>43798</v>
      </c>
      <c r="C1252">
        <v>84</v>
      </c>
      <c r="D1252">
        <v>68</v>
      </c>
      <c r="E1252">
        <v>7</v>
      </c>
      <c r="F1252">
        <v>24</v>
      </c>
      <c r="G1252">
        <v>16</v>
      </c>
      <c r="H1252">
        <v>12</v>
      </c>
      <c r="I1252">
        <v>84</v>
      </c>
    </row>
    <row r="1253" spans="1:9" x14ac:dyDescent="0.3">
      <c r="A1253">
        <v>1252</v>
      </c>
      <c r="B1253" s="1">
        <v>43799</v>
      </c>
      <c r="C1253">
        <v>126</v>
      </c>
      <c r="D1253">
        <v>54</v>
      </c>
      <c r="E1253">
        <v>11</v>
      </c>
      <c r="F1253">
        <v>24</v>
      </c>
      <c r="G1253">
        <v>16</v>
      </c>
      <c r="H1253">
        <v>7</v>
      </c>
      <c r="I1253">
        <v>126</v>
      </c>
    </row>
    <row r="1254" spans="1:9" x14ac:dyDescent="0.3">
      <c r="A1254">
        <v>1253</v>
      </c>
      <c r="B1254" s="1">
        <v>43800</v>
      </c>
      <c r="C1254">
        <v>96</v>
      </c>
      <c r="D1254">
        <v>30</v>
      </c>
      <c r="E1254">
        <v>16</v>
      </c>
      <c r="F1254">
        <v>24</v>
      </c>
      <c r="G1254">
        <v>16</v>
      </c>
      <c r="H1254">
        <v>6</v>
      </c>
      <c r="I1254">
        <v>96</v>
      </c>
    </row>
    <row r="1255" spans="1:9" x14ac:dyDescent="0.3">
      <c r="A1255">
        <v>1254</v>
      </c>
      <c r="B1255" s="1">
        <v>43801</v>
      </c>
      <c r="C1255">
        <v>44</v>
      </c>
      <c r="D1255">
        <v>48</v>
      </c>
      <c r="E1255">
        <v>16</v>
      </c>
      <c r="F1255">
        <v>37</v>
      </c>
      <c r="G1255">
        <v>6</v>
      </c>
      <c r="H1255">
        <v>9</v>
      </c>
      <c r="I1255">
        <v>48</v>
      </c>
    </row>
    <row r="1256" spans="1:9" x14ac:dyDescent="0.3">
      <c r="A1256">
        <v>1255</v>
      </c>
      <c r="B1256" s="1">
        <v>43802</v>
      </c>
      <c r="C1256">
        <v>82</v>
      </c>
      <c r="D1256">
        <v>59</v>
      </c>
      <c r="E1256">
        <v>19</v>
      </c>
      <c r="F1256">
        <v>20</v>
      </c>
      <c r="G1256">
        <v>7</v>
      </c>
      <c r="H1256">
        <v>8</v>
      </c>
      <c r="I1256">
        <v>82</v>
      </c>
    </row>
    <row r="1257" spans="1:9" x14ac:dyDescent="0.3">
      <c r="A1257">
        <v>1256</v>
      </c>
      <c r="B1257" s="1">
        <v>43803</v>
      </c>
      <c r="C1257">
        <v>107</v>
      </c>
      <c r="D1257">
        <v>51</v>
      </c>
      <c r="E1257">
        <v>20</v>
      </c>
      <c r="F1257">
        <v>15</v>
      </c>
      <c r="G1257">
        <v>6</v>
      </c>
      <c r="H1257">
        <v>5</v>
      </c>
      <c r="I1257">
        <v>107</v>
      </c>
    </row>
    <row r="1258" spans="1:9" x14ac:dyDescent="0.3">
      <c r="A1258">
        <v>1257</v>
      </c>
      <c r="B1258" s="1">
        <v>43804</v>
      </c>
      <c r="C1258">
        <v>84</v>
      </c>
      <c r="D1258">
        <v>42</v>
      </c>
      <c r="E1258">
        <v>20</v>
      </c>
      <c r="F1258">
        <v>15</v>
      </c>
      <c r="G1258">
        <v>4</v>
      </c>
      <c r="H1258">
        <v>6</v>
      </c>
      <c r="I1258">
        <v>84</v>
      </c>
    </row>
    <row r="1259" spans="1:9" x14ac:dyDescent="0.3">
      <c r="A1259">
        <v>1258</v>
      </c>
      <c r="B1259" s="1">
        <v>43805</v>
      </c>
      <c r="C1259">
        <v>65</v>
      </c>
      <c r="D1259">
        <v>64</v>
      </c>
      <c r="E1259">
        <v>21</v>
      </c>
      <c r="F1259">
        <v>22</v>
      </c>
      <c r="G1259">
        <v>6</v>
      </c>
      <c r="H1259">
        <v>9</v>
      </c>
      <c r="I1259">
        <v>65</v>
      </c>
    </row>
    <row r="1260" spans="1:9" x14ac:dyDescent="0.3">
      <c r="A1260">
        <v>1259</v>
      </c>
      <c r="B1260" s="1">
        <v>43806</v>
      </c>
      <c r="C1260">
        <v>116</v>
      </c>
      <c r="D1260">
        <v>74</v>
      </c>
      <c r="E1260">
        <v>23</v>
      </c>
      <c r="F1260">
        <v>27</v>
      </c>
      <c r="G1260">
        <v>9</v>
      </c>
      <c r="H1260">
        <v>11</v>
      </c>
      <c r="I1260">
        <v>116</v>
      </c>
    </row>
    <row r="1261" spans="1:9" x14ac:dyDescent="0.3">
      <c r="A1261">
        <v>1260</v>
      </c>
      <c r="B1261" s="1">
        <v>43807</v>
      </c>
      <c r="C1261">
        <v>139</v>
      </c>
      <c r="D1261">
        <v>85</v>
      </c>
      <c r="E1261">
        <v>26</v>
      </c>
      <c r="F1261">
        <v>31</v>
      </c>
      <c r="G1261">
        <v>11</v>
      </c>
      <c r="H1261">
        <v>15</v>
      </c>
      <c r="I1261">
        <v>139</v>
      </c>
    </row>
    <row r="1262" spans="1:9" x14ac:dyDescent="0.3">
      <c r="A1262">
        <v>1261</v>
      </c>
      <c r="B1262" s="1">
        <v>43808</v>
      </c>
      <c r="C1262">
        <v>153</v>
      </c>
      <c r="D1262">
        <v>91</v>
      </c>
      <c r="E1262">
        <v>26</v>
      </c>
      <c r="F1262">
        <v>33</v>
      </c>
      <c r="G1262">
        <v>9</v>
      </c>
      <c r="H1262">
        <v>15</v>
      </c>
      <c r="I1262">
        <v>153</v>
      </c>
    </row>
    <row r="1263" spans="1:9" x14ac:dyDescent="0.3">
      <c r="A1263">
        <v>1262</v>
      </c>
      <c r="B1263" s="1">
        <v>43809</v>
      </c>
      <c r="C1263">
        <v>167</v>
      </c>
      <c r="D1263">
        <v>95</v>
      </c>
      <c r="E1263">
        <v>28</v>
      </c>
      <c r="F1263">
        <v>35</v>
      </c>
      <c r="G1263">
        <v>10</v>
      </c>
      <c r="H1263">
        <v>18</v>
      </c>
      <c r="I1263">
        <v>167</v>
      </c>
    </row>
    <row r="1264" spans="1:9" x14ac:dyDescent="0.3">
      <c r="A1264">
        <v>1263</v>
      </c>
      <c r="B1264" s="1">
        <v>43810</v>
      </c>
      <c r="C1264">
        <v>177</v>
      </c>
      <c r="D1264">
        <v>119</v>
      </c>
      <c r="E1264">
        <v>3</v>
      </c>
      <c r="F1264">
        <v>29</v>
      </c>
      <c r="G1264">
        <v>8</v>
      </c>
      <c r="H1264">
        <v>15</v>
      </c>
      <c r="I1264">
        <v>177</v>
      </c>
    </row>
    <row r="1265" spans="1:9" x14ac:dyDescent="0.3">
      <c r="A1265">
        <v>1264</v>
      </c>
      <c r="B1265" s="1">
        <v>43811</v>
      </c>
      <c r="C1265">
        <v>213</v>
      </c>
      <c r="D1265">
        <v>78</v>
      </c>
      <c r="E1265">
        <v>22</v>
      </c>
      <c r="F1265">
        <v>33</v>
      </c>
      <c r="G1265">
        <v>8</v>
      </c>
      <c r="H1265">
        <v>14</v>
      </c>
      <c r="I1265">
        <v>213</v>
      </c>
    </row>
    <row r="1266" spans="1:9" x14ac:dyDescent="0.3">
      <c r="A1266">
        <v>1265</v>
      </c>
      <c r="B1266" s="1">
        <v>43812</v>
      </c>
      <c r="C1266">
        <v>156</v>
      </c>
      <c r="D1266">
        <v>83</v>
      </c>
      <c r="E1266">
        <v>9</v>
      </c>
      <c r="F1266">
        <v>25</v>
      </c>
      <c r="G1266">
        <v>6</v>
      </c>
      <c r="H1266">
        <v>12</v>
      </c>
      <c r="I1266">
        <v>156</v>
      </c>
    </row>
    <row r="1267" spans="1:9" x14ac:dyDescent="0.3">
      <c r="A1267">
        <v>1266</v>
      </c>
      <c r="B1267" s="1">
        <v>43813</v>
      </c>
      <c r="C1267">
        <v>166</v>
      </c>
      <c r="D1267">
        <v>50</v>
      </c>
      <c r="E1267">
        <v>6</v>
      </c>
      <c r="F1267">
        <v>20</v>
      </c>
      <c r="G1267">
        <v>5</v>
      </c>
      <c r="H1267">
        <v>10</v>
      </c>
      <c r="I1267">
        <v>166</v>
      </c>
    </row>
    <row r="1268" spans="1:9" x14ac:dyDescent="0.3">
      <c r="A1268">
        <v>1267</v>
      </c>
      <c r="B1268" s="1">
        <v>43814</v>
      </c>
      <c r="C1268">
        <v>95</v>
      </c>
      <c r="D1268">
        <v>34</v>
      </c>
      <c r="E1268">
        <v>4</v>
      </c>
      <c r="F1268">
        <v>12</v>
      </c>
      <c r="G1268">
        <v>3</v>
      </c>
      <c r="H1268">
        <v>10</v>
      </c>
      <c r="I1268">
        <v>95</v>
      </c>
    </row>
    <row r="1269" spans="1:9" x14ac:dyDescent="0.3">
      <c r="A1269">
        <v>1268</v>
      </c>
      <c r="B1269" s="1">
        <v>43815</v>
      </c>
      <c r="C1269">
        <v>64</v>
      </c>
      <c r="D1269">
        <v>28</v>
      </c>
      <c r="E1269">
        <v>8</v>
      </c>
      <c r="F1269">
        <v>18</v>
      </c>
      <c r="G1269">
        <v>4</v>
      </c>
      <c r="H1269">
        <v>13</v>
      </c>
      <c r="I1269">
        <v>64</v>
      </c>
    </row>
    <row r="1270" spans="1:9" x14ac:dyDescent="0.3">
      <c r="A1270">
        <v>1269</v>
      </c>
      <c r="B1270" s="1">
        <v>43816</v>
      </c>
      <c r="C1270">
        <v>50</v>
      </c>
      <c r="D1270">
        <v>26</v>
      </c>
      <c r="E1270">
        <v>6</v>
      </c>
      <c r="F1270">
        <v>11</v>
      </c>
      <c r="G1270">
        <v>3</v>
      </c>
      <c r="H1270">
        <v>11</v>
      </c>
      <c r="I1270">
        <v>50</v>
      </c>
    </row>
    <row r="1271" spans="1:9" x14ac:dyDescent="0.3">
      <c r="A1271">
        <v>1270</v>
      </c>
      <c r="B1271" s="1">
        <v>43817</v>
      </c>
      <c r="C1271">
        <v>46</v>
      </c>
      <c r="D1271">
        <v>35</v>
      </c>
      <c r="E1271">
        <v>6</v>
      </c>
      <c r="F1271">
        <v>13</v>
      </c>
      <c r="G1271">
        <v>4</v>
      </c>
      <c r="H1271">
        <v>11</v>
      </c>
      <c r="I1271">
        <v>46</v>
      </c>
    </row>
    <row r="1272" spans="1:9" x14ac:dyDescent="0.3">
      <c r="A1272">
        <v>1271</v>
      </c>
      <c r="B1272" s="1">
        <v>43818</v>
      </c>
      <c r="C1272">
        <v>63</v>
      </c>
      <c r="D1272">
        <v>43</v>
      </c>
      <c r="E1272">
        <v>6</v>
      </c>
      <c r="F1272">
        <v>13</v>
      </c>
      <c r="G1272">
        <v>4</v>
      </c>
      <c r="H1272">
        <v>8</v>
      </c>
      <c r="I1272">
        <v>63</v>
      </c>
    </row>
    <row r="1273" spans="1:9" x14ac:dyDescent="0.3">
      <c r="A1273">
        <v>1272</v>
      </c>
      <c r="B1273" s="1">
        <v>43819</v>
      </c>
      <c r="C1273">
        <v>84</v>
      </c>
      <c r="D1273">
        <v>52</v>
      </c>
      <c r="E1273">
        <v>6</v>
      </c>
      <c r="F1273">
        <v>11</v>
      </c>
      <c r="G1273">
        <v>3</v>
      </c>
      <c r="H1273">
        <v>9</v>
      </c>
      <c r="I1273">
        <v>84</v>
      </c>
    </row>
    <row r="1274" spans="1:9" x14ac:dyDescent="0.3">
      <c r="A1274">
        <v>1273</v>
      </c>
      <c r="B1274" s="1">
        <v>43820</v>
      </c>
      <c r="C1274">
        <v>102</v>
      </c>
      <c r="D1274">
        <v>49</v>
      </c>
      <c r="E1274">
        <v>5</v>
      </c>
      <c r="F1274">
        <v>11</v>
      </c>
      <c r="G1274">
        <v>3</v>
      </c>
      <c r="H1274">
        <v>9</v>
      </c>
      <c r="I1274">
        <v>102</v>
      </c>
    </row>
    <row r="1275" spans="1:9" x14ac:dyDescent="0.3">
      <c r="A1275">
        <v>1274</v>
      </c>
      <c r="B1275" s="1">
        <v>43821</v>
      </c>
      <c r="C1275">
        <v>90</v>
      </c>
      <c r="D1275">
        <v>76</v>
      </c>
      <c r="E1275">
        <v>5</v>
      </c>
      <c r="F1275">
        <v>12</v>
      </c>
      <c r="G1275">
        <v>4</v>
      </c>
      <c r="H1275">
        <v>15</v>
      </c>
      <c r="I1275">
        <v>90</v>
      </c>
    </row>
    <row r="1276" spans="1:9" x14ac:dyDescent="0.3">
      <c r="A1276">
        <v>1275</v>
      </c>
      <c r="B1276" s="1">
        <v>43822</v>
      </c>
      <c r="C1276">
        <v>154</v>
      </c>
      <c r="D1276">
        <v>94</v>
      </c>
      <c r="E1276">
        <v>4</v>
      </c>
      <c r="F1276">
        <v>20</v>
      </c>
      <c r="G1276">
        <v>4</v>
      </c>
      <c r="H1276">
        <v>20</v>
      </c>
      <c r="I1276">
        <v>154</v>
      </c>
    </row>
    <row r="1277" spans="1:9" x14ac:dyDescent="0.3">
      <c r="A1277">
        <v>1276</v>
      </c>
      <c r="B1277" s="1">
        <v>43823</v>
      </c>
      <c r="C1277">
        <v>168</v>
      </c>
      <c r="D1277">
        <v>41</v>
      </c>
      <c r="E1277">
        <v>6</v>
      </c>
      <c r="F1277">
        <v>15</v>
      </c>
      <c r="G1277">
        <v>2</v>
      </c>
      <c r="H1277">
        <v>9</v>
      </c>
      <c r="I1277">
        <v>168</v>
      </c>
    </row>
    <row r="1278" spans="1:9" x14ac:dyDescent="0.3">
      <c r="A1278">
        <v>1277</v>
      </c>
      <c r="B1278" s="1">
        <v>43824</v>
      </c>
      <c r="C1278">
        <v>49</v>
      </c>
      <c r="D1278">
        <v>51</v>
      </c>
      <c r="E1278">
        <v>6</v>
      </c>
      <c r="F1278">
        <v>17</v>
      </c>
      <c r="G1278">
        <v>5</v>
      </c>
      <c r="H1278">
        <v>10</v>
      </c>
      <c r="I1278">
        <v>51</v>
      </c>
    </row>
    <row r="1279" spans="1:9" x14ac:dyDescent="0.3">
      <c r="A1279">
        <v>1278</v>
      </c>
      <c r="B1279" s="1">
        <v>43825</v>
      </c>
      <c r="C1279">
        <v>75</v>
      </c>
      <c r="D1279">
        <v>44</v>
      </c>
      <c r="E1279">
        <v>6</v>
      </c>
      <c r="F1279">
        <v>11</v>
      </c>
      <c r="G1279">
        <v>3</v>
      </c>
      <c r="H1279">
        <v>7</v>
      </c>
      <c r="I1279">
        <v>75</v>
      </c>
    </row>
    <row r="1280" spans="1:9" x14ac:dyDescent="0.3">
      <c r="A1280">
        <v>1279</v>
      </c>
      <c r="B1280" s="1">
        <v>43826</v>
      </c>
      <c r="C1280">
        <v>68</v>
      </c>
      <c r="D1280">
        <v>65</v>
      </c>
      <c r="E1280">
        <v>6</v>
      </c>
      <c r="F1280">
        <v>19</v>
      </c>
      <c r="G1280">
        <v>7</v>
      </c>
      <c r="H1280">
        <v>8</v>
      </c>
      <c r="I1280">
        <v>68</v>
      </c>
    </row>
    <row r="1281" spans="1:9" x14ac:dyDescent="0.3">
      <c r="A1281">
        <v>1280</v>
      </c>
      <c r="B1281" s="1">
        <v>43827</v>
      </c>
      <c r="C1281">
        <v>117</v>
      </c>
      <c r="D1281">
        <v>74</v>
      </c>
      <c r="E1281">
        <v>8</v>
      </c>
      <c r="F1281">
        <v>22</v>
      </c>
      <c r="G1281">
        <v>5</v>
      </c>
      <c r="H1281">
        <v>11</v>
      </c>
      <c r="I1281">
        <v>117</v>
      </c>
    </row>
    <row r="1282" spans="1:9" x14ac:dyDescent="0.3">
      <c r="A1282">
        <v>1281</v>
      </c>
      <c r="B1282" s="1">
        <v>43828</v>
      </c>
      <c r="C1282">
        <v>144</v>
      </c>
      <c r="D1282">
        <v>40</v>
      </c>
      <c r="E1282">
        <v>19</v>
      </c>
      <c r="F1282">
        <v>24</v>
      </c>
      <c r="G1282">
        <v>16</v>
      </c>
      <c r="H1282">
        <v>14</v>
      </c>
      <c r="I1282">
        <v>144</v>
      </c>
    </row>
    <row r="1283" spans="1:9" x14ac:dyDescent="0.3">
      <c r="A1283">
        <v>1282</v>
      </c>
      <c r="B1283" s="1">
        <v>43830</v>
      </c>
      <c r="C1283">
        <v>78</v>
      </c>
      <c r="D1283">
        <v>80</v>
      </c>
      <c r="E1283">
        <v>4</v>
      </c>
      <c r="F1283">
        <v>28</v>
      </c>
      <c r="G1283">
        <v>4</v>
      </c>
      <c r="H1283">
        <v>15</v>
      </c>
      <c r="I1283">
        <v>80</v>
      </c>
    </row>
    <row r="1284" spans="1:9" x14ac:dyDescent="0.3">
      <c r="A1284">
        <v>1283</v>
      </c>
      <c r="B1284" s="1">
        <v>43831</v>
      </c>
      <c r="C1284">
        <v>153</v>
      </c>
      <c r="D1284">
        <v>65</v>
      </c>
      <c r="E1284">
        <v>5</v>
      </c>
      <c r="F1284">
        <v>25</v>
      </c>
      <c r="G1284">
        <v>4</v>
      </c>
      <c r="H1284">
        <v>15</v>
      </c>
      <c r="I1284">
        <v>153</v>
      </c>
    </row>
    <row r="1285" spans="1:9" x14ac:dyDescent="0.3">
      <c r="A1285">
        <v>1284</v>
      </c>
      <c r="B1285" s="1">
        <v>43832</v>
      </c>
      <c r="C1285">
        <v>118</v>
      </c>
      <c r="D1285">
        <v>44</v>
      </c>
      <c r="E1285">
        <v>6</v>
      </c>
      <c r="F1285">
        <v>21</v>
      </c>
      <c r="G1285">
        <v>3</v>
      </c>
      <c r="H1285">
        <v>10</v>
      </c>
      <c r="I1285">
        <v>118</v>
      </c>
    </row>
    <row r="1286" spans="1:9" x14ac:dyDescent="0.3">
      <c r="A1286">
        <v>1285</v>
      </c>
      <c r="B1286" s="1">
        <v>43833</v>
      </c>
      <c r="C1286">
        <v>59</v>
      </c>
      <c r="D1286">
        <v>44</v>
      </c>
      <c r="E1286">
        <v>6</v>
      </c>
      <c r="F1286">
        <v>21</v>
      </c>
      <c r="G1286">
        <v>3</v>
      </c>
      <c r="H1286">
        <v>12</v>
      </c>
      <c r="I1286">
        <v>59</v>
      </c>
    </row>
    <row r="1287" spans="1:9" x14ac:dyDescent="0.3">
      <c r="A1287">
        <v>1286</v>
      </c>
      <c r="B1287" s="1">
        <v>43834</v>
      </c>
      <c r="C1287">
        <v>70</v>
      </c>
      <c r="D1287">
        <v>46</v>
      </c>
      <c r="E1287">
        <v>6</v>
      </c>
      <c r="F1287">
        <v>18</v>
      </c>
      <c r="G1287">
        <v>2</v>
      </c>
      <c r="H1287">
        <v>9</v>
      </c>
      <c r="I1287">
        <v>70</v>
      </c>
    </row>
    <row r="1288" spans="1:9" x14ac:dyDescent="0.3">
      <c r="A1288">
        <v>1287</v>
      </c>
      <c r="B1288" s="1">
        <v>43835</v>
      </c>
      <c r="C1288">
        <v>66</v>
      </c>
      <c r="D1288">
        <v>47</v>
      </c>
      <c r="E1288">
        <v>7</v>
      </c>
      <c r="F1288">
        <v>17</v>
      </c>
      <c r="G1288">
        <v>2</v>
      </c>
      <c r="H1288">
        <v>9</v>
      </c>
      <c r="I1288">
        <v>66</v>
      </c>
    </row>
    <row r="1289" spans="1:9" x14ac:dyDescent="0.3">
      <c r="A1289">
        <v>1288</v>
      </c>
      <c r="B1289" s="1">
        <v>43836</v>
      </c>
      <c r="C1289">
        <v>63</v>
      </c>
      <c r="D1289">
        <v>51</v>
      </c>
      <c r="E1289">
        <v>6</v>
      </c>
      <c r="F1289">
        <v>22</v>
      </c>
      <c r="G1289">
        <v>2</v>
      </c>
      <c r="H1289">
        <v>13</v>
      </c>
      <c r="I1289">
        <v>63</v>
      </c>
    </row>
    <row r="1290" spans="1:9" x14ac:dyDescent="0.3">
      <c r="A1290">
        <v>1289</v>
      </c>
      <c r="B1290" s="1">
        <v>43837</v>
      </c>
      <c r="C1290">
        <v>84</v>
      </c>
      <c r="D1290">
        <v>48</v>
      </c>
      <c r="E1290">
        <v>6</v>
      </c>
      <c r="F1290">
        <v>18</v>
      </c>
      <c r="G1290">
        <v>3</v>
      </c>
      <c r="H1290">
        <v>12</v>
      </c>
      <c r="I1290">
        <v>84</v>
      </c>
    </row>
    <row r="1291" spans="1:9" x14ac:dyDescent="0.3">
      <c r="A1291">
        <v>1290</v>
      </c>
      <c r="B1291" s="1">
        <v>43838</v>
      </c>
      <c r="C1291">
        <v>62</v>
      </c>
      <c r="D1291">
        <v>49</v>
      </c>
      <c r="E1291">
        <v>6</v>
      </c>
      <c r="F1291">
        <v>22</v>
      </c>
      <c r="G1291">
        <v>4</v>
      </c>
      <c r="H1291">
        <v>11</v>
      </c>
      <c r="I1291">
        <v>62</v>
      </c>
    </row>
    <row r="1292" spans="1:9" x14ac:dyDescent="0.3">
      <c r="A1292">
        <v>1291</v>
      </c>
      <c r="B1292" s="1">
        <v>43839</v>
      </c>
      <c r="C1292">
        <v>70</v>
      </c>
      <c r="D1292">
        <v>41</v>
      </c>
      <c r="E1292">
        <v>6</v>
      </c>
      <c r="F1292">
        <v>15</v>
      </c>
      <c r="G1292">
        <v>3</v>
      </c>
      <c r="H1292">
        <v>8</v>
      </c>
      <c r="I1292">
        <v>70</v>
      </c>
    </row>
    <row r="1293" spans="1:9" x14ac:dyDescent="0.3">
      <c r="A1293">
        <v>1292</v>
      </c>
      <c r="B1293" s="1">
        <v>43840</v>
      </c>
      <c r="C1293">
        <v>52</v>
      </c>
      <c r="D1293">
        <v>42</v>
      </c>
      <c r="E1293">
        <v>6</v>
      </c>
      <c r="F1293">
        <v>12</v>
      </c>
      <c r="G1293">
        <v>3</v>
      </c>
      <c r="H1293">
        <v>9</v>
      </c>
      <c r="I1293">
        <v>52</v>
      </c>
    </row>
    <row r="1294" spans="1:9" x14ac:dyDescent="0.3">
      <c r="A1294">
        <v>1293</v>
      </c>
      <c r="B1294" s="1">
        <v>43841</v>
      </c>
      <c r="C1294">
        <v>57</v>
      </c>
      <c r="D1294">
        <v>38</v>
      </c>
      <c r="E1294">
        <v>7</v>
      </c>
      <c r="F1294">
        <v>13</v>
      </c>
      <c r="G1294">
        <v>4</v>
      </c>
      <c r="H1294">
        <v>8</v>
      </c>
      <c r="I1294">
        <v>57</v>
      </c>
    </row>
    <row r="1295" spans="1:9" x14ac:dyDescent="0.3">
      <c r="A1295">
        <v>1294</v>
      </c>
      <c r="B1295" s="1">
        <v>43842</v>
      </c>
      <c r="C1295">
        <v>61</v>
      </c>
      <c r="D1295">
        <v>77</v>
      </c>
      <c r="E1295">
        <v>4</v>
      </c>
      <c r="F1295">
        <v>19</v>
      </c>
      <c r="G1295">
        <v>8</v>
      </c>
      <c r="H1295">
        <v>14</v>
      </c>
      <c r="I1295">
        <v>77</v>
      </c>
    </row>
    <row r="1296" spans="1:9" x14ac:dyDescent="0.3">
      <c r="A1296">
        <v>1295</v>
      </c>
      <c r="B1296" s="1">
        <v>43843</v>
      </c>
      <c r="C1296">
        <v>149</v>
      </c>
      <c r="D1296">
        <v>90</v>
      </c>
      <c r="E1296">
        <v>5</v>
      </c>
      <c r="F1296">
        <v>28</v>
      </c>
      <c r="G1296">
        <v>8</v>
      </c>
      <c r="H1296">
        <v>18</v>
      </c>
      <c r="I1296">
        <v>149</v>
      </c>
    </row>
    <row r="1297" spans="1:9" x14ac:dyDescent="0.3">
      <c r="A1297">
        <v>1296</v>
      </c>
      <c r="B1297" s="1">
        <v>43844</v>
      </c>
      <c r="C1297">
        <v>171</v>
      </c>
      <c r="D1297">
        <v>37</v>
      </c>
      <c r="E1297">
        <v>6</v>
      </c>
      <c r="F1297">
        <v>13</v>
      </c>
      <c r="G1297">
        <v>3</v>
      </c>
      <c r="H1297">
        <v>7</v>
      </c>
      <c r="I1297">
        <v>171</v>
      </c>
    </row>
    <row r="1298" spans="1:9" x14ac:dyDescent="0.3">
      <c r="A1298">
        <v>1297</v>
      </c>
      <c r="B1298" s="1">
        <v>43845</v>
      </c>
      <c r="C1298">
        <v>54</v>
      </c>
      <c r="D1298">
        <v>41</v>
      </c>
      <c r="E1298">
        <v>6</v>
      </c>
      <c r="F1298">
        <v>15</v>
      </c>
      <c r="G1298">
        <v>6</v>
      </c>
      <c r="H1298">
        <v>12</v>
      </c>
      <c r="I1298">
        <v>54</v>
      </c>
    </row>
    <row r="1299" spans="1:9" x14ac:dyDescent="0.3">
      <c r="A1299">
        <v>1298</v>
      </c>
      <c r="B1299" s="1">
        <v>43846</v>
      </c>
      <c r="C1299">
        <v>60</v>
      </c>
      <c r="D1299">
        <v>36</v>
      </c>
      <c r="E1299">
        <v>8</v>
      </c>
      <c r="F1299">
        <v>13</v>
      </c>
      <c r="G1299">
        <v>5</v>
      </c>
      <c r="H1299">
        <v>8</v>
      </c>
      <c r="I1299">
        <v>60</v>
      </c>
    </row>
    <row r="1300" spans="1:9" x14ac:dyDescent="0.3">
      <c r="A1300">
        <v>1299</v>
      </c>
      <c r="B1300" s="1">
        <v>43847</v>
      </c>
      <c r="C1300">
        <v>62</v>
      </c>
      <c r="D1300">
        <v>49</v>
      </c>
      <c r="E1300">
        <v>8</v>
      </c>
      <c r="F1300">
        <v>12</v>
      </c>
      <c r="G1300">
        <v>3</v>
      </c>
      <c r="H1300">
        <v>10</v>
      </c>
      <c r="I1300">
        <v>62</v>
      </c>
    </row>
    <row r="1301" spans="1:9" x14ac:dyDescent="0.3">
      <c r="A1301">
        <v>1300</v>
      </c>
      <c r="B1301" s="1">
        <v>43848</v>
      </c>
      <c r="C1301">
        <v>97</v>
      </c>
      <c r="D1301">
        <v>36</v>
      </c>
      <c r="E1301">
        <v>10</v>
      </c>
      <c r="F1301">
        <v>10</v>
      </c>
      <c r="G1301">
        <v>3</v>
      </c>
      <c r="H1301">
        <v>7</v>
      </c>
      <c r="I1301">
        <v>97</v>
      </c>
    </row>
    <row r="1302" spans="1:9" x14ac:dyDescent="0.3">
      <c r="A1302">
        <v>1301</v>
      </c>
      <c r="B1302" s="1">
        <v>43849</v>
      </c>
      <c r="C1302">
        <v>66</v>
      </c>
      <c r="D1302">
        <v>46</v>
      </c>
      <c r="E1302">
        <v>12</v>
      </c>
      <c r="F1302">
        <v>13</v>
      </c>
      <c r="G1302">
        <v>3</v>
      </c>
      <c r="H1302">
        <v>11</v>
      </c>
      <c r="I1302">
        <v>66</v>
      </c>
    </row>
    <row r="1303" spans="1:9" x14ac:dyDescent="0.3">
      <c r="A1303">
        <v>1302</v>
      </c>
      <c r="B1303" s="1">
        <v>43850</v>
      </c>
      <c r="C1303">
        <v>92</v>
      </c>
      <c r="D1303">
        <v>67</v>
      </c>
      <c r="E1303">
        <v>7</v>
      </c>
      <c r="F1303">
        <v>20</v>
      </c>
      <c r="G1303">
        <v>4</v>
      </c>
      <c r="H1303">
        <v>15</v>
      </c>
      <c r="I1303">
        <v>92</v>
      </c>
    </row>
    <row r="1304" spans="1:9" x14ac:dyDescent="0.3">
      <c r="A1304">
        <v>1303</v>
      </c>
      <c r="B1304" s="1">
        <v>43851</v>
      </c>
      <c r="C1304">
        <v>140</v>
      </c>
      <c r="D1304">
        <v>56</v>
      </c>
      <c r="E1304">
        <v>9</v>
      </c>
      <c r="F1304">
        <v>15</v>
      </c>
      <c r="G1304">
        <v>3</v>
      </c>
      <c r="H1304">
        <v>14</v>
      </c>
      <c r="I1304">
        <v>140</v>
      </c>
    </row>
    <row r="1305" spans="1:9" x14ac:dyDescent="0.3">
      <c r="A1305">
        <v>1304</v>
      </c>
      <c r="B1305" s="1">
        <v>43852</v>
      </c>
      <c r="C1305">
        <v>111</v>
      </c>
      <c r="D1305">
        <v>31</v>
      </c>
      <c r="E1305">
        <v>12</v>
      </c>
      <c r="F1305">
        <v>9</v>
      </c>
      <c r="G1305">
        <v>2</v>
      </c>
      <c r="H1305">
        <v>7</v>
      </c>
      <c r="I1305">
        <v>111</v>
      </c>
    </row>
    <row r="1306" spans="1:9" x14ac:dyDescent="0.3">
      <c r="A1306">
        <v>1305</v>
      </c>
      <c r="B1306" s="1">
        <v>43853</v>
      </c>
      <c r="C1306">
        <v>53</v>
      </c>
      <c r="D1306">
        <v>23</v>
      </c>
      <c r="E1306">
        <v>11</v>
      </c>
      <c r="F1306">
        <v>6</v>
      </c>
      <c r="G1306">
        <v>2</v>
      </c>
      <c r="H1306">
        <v>5</v>
      </c>
      <c r="I1306">
        <v>53</v>
      </c>
    </row>
    <row r="1307" spans="1:9" x14ac:dyDescent="0.3">
      <c r="A1307">
        <v>1306</v>
      </c>
      <c r="B1307" s="1">
        <v>43854</v>
      </c>
      <c r="C1307">
        <v>43</v>
      </c>
      <c r="D1307">
        <v>19</v>
      </c>
      <c r="E1307">
        <v>17</v>
      </c>
      <c r="F1307">
        <v>5</v>
      </c>
      <c r="G1307">
        <v>2</v>
      </c>
      <c r="H1307">
        <v>4</v>
      </c>
      <c r="I1307">
        <v>43</v>
      </c>
    </row>
    <row r="1308" spans="1:9" x14ac:dyDescent="0.3">
      <c r="A1308">
        <v>1307</v>
      </c>
      <c r="B1308" s="1">
        <v>43855</v>
      </c>
      <c r="C1308">
        <v>35</v>
      </c>
      <c r="D1308">
        <v>15</v>
      </c>
      <c r="E1308">
        <v>18</v>
      </c>
      <c r="F1308">
        <v>9</v>
      </c>
      <c r="G1308">
        <v>2</v>
      </c>
      <c r="H1308">
        <v>5</v>
      </c>
      <c r="I1308">
        <v>35</v>
      </c>
    </row>
    <row r="1309" spans="1:9" x14ac:dyDescent="0.3">
      <c r="A1309">
        <v>1308</v>
      </c>
      <c r="B1309" s="1">
        <v>43856</v>
      </c>
      <c r="C1309">
        <v>23</v>
      </c>
      <c r="D1309">
        <v>24</v>
      </c>
      <c r="E1309">
        <v>15</v>
      </c>
      <c r="F1309">
        <v>9</v>
      </c>
      <c r="G1309">
        <v>3</v>
      </c>
      <c r="H1309">
        <v>5</v>
      </c>
      <c r="I1309">
        <v>24</v>
      </c>
    </row>
    <row r="1310" spans="1:9" x14ac:dyDescent="0.3">
      <c r="A1310">
        <v>1309</v>
      </c>
      <c r="B1310" s="1">
        <v>43857</v>
      </c>
      <c r="C1310">
        <v>36</v>
      </c>
      <c r="D1310">
        <v>36</v>
      </c>
      <c r="E1310">
        <v>14</v>
      </c>
      <c r="F1310">
        <v>9</v>
      </c>
      <c r="G1310">
        <v>3</v>
      </c>
      <c r="H1310">
        <v>5</v>
      </c>
      <c r="I1310">
        <v>36</v>
      </c>
    </row>
    <row r="1311" spans="1:9" x14ac:dyDescent="0.3">
      <c r="A1311">
        <v>1310</v>
      </c>
      <c r="B1311" s="1">
        <v>43858</v>
      </c>
      <c r="C1311">
        <v>62</v>
      </c>
      <c r="D1311">
        <v>46</v>
      </c>
      <c r="E1311">
        <v>14</v>
      </c>
      <c r="F1311">
        <v>7</v>
      </c>
      <c r="G1311">
        <v>3</v>
      </c>
      <c r="H1311">
        <v>5</v>
      </c>
      <c r="I1311">
        <v>62</v>
      </c>
    </row>
    <row r="1312" spans="1:9" x14ac:dyDescent="0.3">
      <c r="A1312">
        <v>1311</v>
      </c>
      <c r="B1312" s="1">
        <v>43859</v>
      </c>
      <c r="C1312">
        <v>86</v>
      </c>
      <c r="D1312">
        <v>56</v>
      </c>
      <c r="E1312">
        <v>13</v>
      </c>
      <c r="F1312">
        <v>16</v>
      </c>
      <c r="G1312">
        <v>3</v>
      </c>
      <c r="H1312">
        <v>8</v>
      </c>
      <c r="I1312">
        <v>86</v>
      </c>
    </row>
    <row r="1313" spans="1:9" x14ac:dyDescent="0.3">
      <c r="A1313">
        <v>1312</v>
      </c>
      <c r="B1313" s="1">
        <v>43860</v>
      </c>
      <c r="C1313">
        <v>115</v>
      </c>
      <c r="D1313">
        <v>57</v>
      </c>
      <c r="E1313">
        <v>9</v>
      </c>
      <c r="F1313">
        <v>26</v>
      </c>
      <c r="G1313">
        <v>5</v>
      </c>
      <c r="H1313">
        <v>10</v>
      </c>
      <c r="I1313">
        <v>115</v>
      </c>
    </row>
    <row r="1314" spans="1:9" x14ac:dyDescent="0.3">
      <c r="A1314">
        <v>1313</v>
      </c>
      <c r="B1314" s="1">
        <v>43861</v>
      </c>
      <c r="C1314">
        <v>109</v>
      </c>
      <c r="D1314">
        <v>70</v>
      </c>
      <c r="E1314">
        <v>10</v>
      </c>
      <c r="F1314">
        <v>20</v>
      </c>
      <c r="G1314">
        <v>4</v>
      </c>
      <c r="H1314">
        <v>9</v>
      </c>
      <c r="I1314">
        <v>109</v>
      </c>
    </row>
    <row r="1315" spans="1:9" x14ac:dyDescent="0.3">
      <c r="A1315">
        <v>1314</v>
      </c>
      <c r="B1315" s="1">
        <v>43862</v>
      </c>
      <c r="C1315">
        <v>142</v>
      </c>
      <c r="D1315">
        <v>83</v>
      </c>
      <c r="E1315">
        <v>12</v>
      </c>
      <c r="F1315">
        <v>15</v>
      </c>
      <c r="G1315">
        <v>4</v>
      </c>
      <c r="H1315">
        <v>10</v>
      </c>
      <c r="I1315">
        <v>142</v>
      </c>
    </row>
    <row r="1316" spans="1:9" x14ac:dyDescent="0.3">
      <c r="A1316">
        <v>1315</v>
      </c>
      <c r="B1316" s="1">
        <v>43863</v>
      </c>
      <c r="C1316">
        <v>171</v>
      </c>
      <c r="D1316">
        <v>60</v>
      </c>
      <c r="E1316">
        <v>14</v>
      </c>
      <c r="F1316">
        <v>10</v>
      </c>
      <c r="G1316">
        <v>3</v>
      </c>
      <c r="H1316">
        <v>13</v>
      </c>
      <c r="I1316">
        <v>171</v>
      </c>
    </row>
    <row r="1317" spans="1:9" x14ac:dyDescent="0.3">
      <c r="A1317">
        <v>1316</v>
      </c>
      <c r="B1317" s="1">
        <v>43864</v>
      </c>
      <c r="C1317">
        <v>124</v>
      </c>
      <c r="D1317">
        <v>15</v>
      </c>
      <c r="E1317">
        <v>18</v>
      </c>
      <c r="F1317">
        <v>1</v>
      </c>
      <c r="G1317">
        <v>3</v>
      </c>
      <c r="H1317">
        <v>5</v>
      </c>
      <c r="I1317">
        <v>124</v>
      </c>
    </row>
    <row r="1318" spans="1:9" x14ac:dyDescent="0.3">
      <c r="A1318">
        <v>1317</v>
      </c>
      <c r="B1318" s="1">
        <v>43865</v>
      </c>
      <c r="C1318">
        <v>29</v>
      </c>
      <c r="D1318">
        <v>24</v>
      </c>
      <c r="E1318">
        <v>19</v>
      </c>
      <c r="F1318">
        <v>1</v>
      </c>
      <c r="G1318">
        <v>4</v>
      </c>
      <c r="H1318">
        <v>9</v>
      </c>
      <c r="I1318">
        <v>29</v>
      </c>
    </row>
    <row r="1319" spans="1:9" x14ac:dyDescent="0.3">
      <c r="A1319">
        <v>1318</v>
      </c>
      <c r="B1319" s="1">
        <v>43866</v>
      </c>
      <c r="C1319">
        <v>46</v>
      </c>
      <c r="D1319">
        <v>58</v>
      </c>
      <c r="E1319">
        <v>6</v>
      </c>
      <c r="F1319">
        <v>6</v>
      </c>
      <c r="G1319">
        <v>4</v>
      </c>
      <c r="H1319">
        <v>15</v>
      </c>
      <c r="I1319">
        <v>58</v>
      </c>
    </row>
    <row r="1320" spans="1:9" x14ac:dyDescent="0.3">
      <c r="A1320">
        <v>1319</v>
      </c>
      <c r="B1320" s="1">
        <v>43867</v>
      </c>
      <c r="C1320">
        <v>107</v>
      </c>
      <c r="D1320">
        <v>57</v>
      </c>
      <c r="E1320">
        <v>2</v>
      </c>
      <c r="F1320">
        <v>6</v>
      </c>
      <c r="G1320">
        <v>3</v>
      </c>
      <c r="H1320">
        <v>15</v>
      </c>
      <c r="I1320">
        <v>107</v>
      </c>
    </row>
    <row r="1321" spans="1:9" x14ac:dyDescent="0.3">
      <c r="A1321">
        <v>1320</v>
      </c>
      <c r="B1321" s="1">
        <v>43868</v>
      </c>
      <c r="C1321">
        <v>108</v>
      </c>
      <c r="D1321">
        <v>33</v>
      </c>
      <c r="E1321">
        <v>2</v>
      </c>
      <c r="F1321">
        <v>19</v>
      </c>
      <c r="G1321">
        <v>4</v>
      </c>
      <c r="H1321">
        <v>8</v>
      </c>
      <c r="I1321">
        <v>108</v>
      </c>
    </row>
    <row r="1322" spans="1:9" x14ac:dyDescent="0.3">
      <c r="A1322">
        <v>1321</v>
      </c>
      <c r="B1322" s="1">
        <v>43869</v>
      </c>
      <c r="C1322">
        <v>58</v>
      </c>
      <c r="D1322">
        <v>15</v>
      </c>
      <c r="E1322">
        <v>5</v>
      </c>
      <c r="F1322">
        <v>19</v>
      </c>
      <c r="G1322">
        <v>3</v>
      </c>
      <c r="H1322">
        <v>5</v>
      </c>
      <c r="I1322">
        <v>58</v>
      </c>
    </row>
    <row r="1323" spans="1:9" x14ac:dyDescent="0.3">
      <c r="A1323">
        <v>1322</v>
      </c>
      <c r="B1323" s="1">
        <v>43870</v>
      </c>
      <c r="C1323">
        <v>27</v>
      </c>
      <c r="D1323">
        <v>43</v>
      </c>
      <c r="E1323">
        <v>3</v>
      </c>
      <c r="F1323">
        <v>19</v>
      </c>
      <c r="G1323">
        <v>7</v>
      </c>
      <c r="H1323">
        <v>11</v>
      </c>
      <c r="I1323">
        <v>43</v>
      </c>
    </row>
    <row r="1324" spans="1:9" x14ac:dyDescent="0.3">
      <c r="A1324">
        <v>1323</v>
      </c>
      <c r="B1324" s="1">
        <v>43871</v>
      </c>
      <c r="C1324">
        <v>77</v>
      </c>
      <c r="D1324">
        <v>52</v>
      </c>
      <c r="E1324">
        <v>8</v>
      </c>
      <c r="F1324">
        <v>19</v>
      </c>
      <c r="G1324">
        <v>5</v>
      </c>
      <c r="H1324">
        <v>11</v>
      </c>
      <c r="I1324">
        <v>77</v>
      </c>
    </row>
    <row r="1325" spans="1:9" x14ac:dyDescent="0.3">
      <c r="A1325">
        <v>1324</v>
      </c>
      <c r="B1325" s="1">
        <v>43872</v>
      </c>
      <c r="C1325">
        <v>99</v>
      </c>
      <c r="D1325">
        <v>57</v>
      </c>
      <c r="E1325">
        <v>4</v>
      </c>
      <c r="F1325">
        <v>26</v>
      </c>
      <c r="G1325">
        <v>4</v>
      </c>
      <c r="H1325">
        <v>14</v>
      </c>
      <c r="I1325">
        <v>99</v>
      </c>
    </row>
    <row r="1326" spans="1:9" x14ac:dyDescent="0.3">
      <c r="A1326">
        <v>1325</v>
      </c>
      <c r="B1326" s="1">
        <v>43873</v>
      </c>
      <c r="C1326">
        <v>108</v>
      </c>
      <c r="D1326">
        <v>42</v>
      </c>
      <c r="E1326">
        <v>8</v>
      </c>
      <c r="F1326">
        <v>21</v>
      </c>
      <c r="G1326">
        <v>3</v>
      </c>
      <c r="H1326">
        <v>15</v>
      </c>
      <c r="I1326">
        <v>108</v>
      </c>
    </row>
    <row r="1327" spans="1:9" x14ac:dyDescent="0.3">
      <c r="A1327">
        <v>1326</v>
      </c>
      <c r="B1327" s="1">
        <v>43874</v>
      </c>
      <c r="C1327">
        <v>81</v>
      </c>
      <c r="D1327">
        <v>30</v>
      </c>
      <c r="E1327">
        <v>14</v>
      </c>
      <c r="F1327">
        <v>16</v>
      </c>
      <c r="G1327">
        <v>3</v>
      </c>
      <c r="H1327">
        <v>12</v>
      </c>
      <c r="I1327">
        <v>81</v>
      </c>
    </row>
    <row r="1328" spans="1:9" x14ac:dyDescent="0.3">
      <c r="A1328">
        <v>1327</v>
      </c>
      <c r="B1328" s="1">
        <v>43875</v>
      </c>
      <c r="C1328">
        <v>51</v>
      </c>
      <c r="D1328">
        <v>40</v>
      </c>
      <c r="E1328">
        <v>15</v>
      </c>
      <c r="F1328">
        <v>18</v>
      </c>
      <c r="G1328">
        <v>3</v>
      </c>
      <c r="H1328">
        <v>12</v>
      </c>
      <c r="I1328">
        <v>51</v>
      </c>
    </row>
    <row r="1329" spans="1:9" x14ac:dyDescent="0.3">
      <c r="A1329">
        <v>1328</v>
      </c>
      <c r="B1329" s="1">
        <v>43876</v>
      </c>
      <c r="C1329">
        <v>62</v>
      </c>
      <c r="D1329">
        <v>27</v>
      </c>
      <c r="E1329">
        <v>15</v>
      </c>
      <c r="F1329">
        <v>12</v>
      </c>
      <c r="G1329">
        <v>4</v>
      </c>
      <c r="H1329">
        <v>4</v>
      </c>
      <c r="I1329">
        <v>62</v>
      </c>
    </row>
    <row r="1330" spans="1:9" x14ac:dyDescent="0.3">
      <c r="A1330">
        <v>1329</v>
      </c>
      <c r="B1330" s="1">
        <v>43877</v>
      </c>
      <c r="C1330">
        <v>36</v>
      </c>
      <c r="D1330">
        <v>40</v>
      </c>
      <c r="E1330">
        <v>13</v>
      </c>
      <c r="F1330">
        <v>17</v>
      </c>
      <c r="G1330">
        <v>6</v>
      </c>
      <c r="H1330">
        <v>6</v>
      </c>
      <c r="I1330">
        <v>40</v>
      </c>
    </row>
    <row r="1331" spans="1:9" x14ac:dyDescent="0.3">
      <c r="A1331">
        <v>1330</v>
      </c>
      <c r="B1331" s="1">
        <v>43878</v>
      </c>
      <c r="C1331">
        <v>64</v>
      </c>
      <c r="D1331">
        <v>52</v>
      </c>
      <c r="E1331">
        <v>14</v>
      </c>
      <c r="F1331">
        <v>28</v>
      </c>
      <c r="G1331">
        <v>15</v>
      </c>
      <c r="H1331">
        <v>8</v>
      </c>
      <c r="I1331">
        <v>64</v>
      </c>
    </row>
    <row r="1332" spans="1:9" x14ac:dyDescent="0.3">
      <c r="A1332">
        <v>1331</v>
      </c>
      <c r="B1332" s="1">
        <v>43879</v>
      </c>
      <c r="C1332">
        <v>84</v>
      </c>
      <c r="D1332">
        <v>63</v>
      </c>
      <c r="E1332">
        <v>7</v>
      </c>
      <c r="F1332">
        <v>33</v>
      </c>
      <c r="G1332">
        <v>18</v>
      </c>
      <c r="H1332">
        <v>10</v>
      </c>
      <c r="I1332">
        <v>84</v>
      </c>
    </row>
    <row r="1333" spans="1:9" x14ac:dyDescent="0.3">
      <c r="A1333">
        <v>1332</v>
      </c>
      <c r="B1333" s="1">
        <v>43880</v>
      </c>
      <c r="C1333">
        <v>116</v>
      </c>
      <c r="D1333">
        <v>86</v>
      </c>
      <c r="E1333">
        <v>6</v>
      </c>
      <c r="F1333">
        <v>25</v>
      </c>
      <c r="G1333">
        <v>8</v>
      </c>
      <c r="H1333">
        <v>11</v>
      </c>
      <c r="I1333">
        <v>116</v>
      </c>
    </row>
    <row r="1334" spans="1:9" x14ac:dyDescent="0.3">
      <c r="A1334">
        <v>1333</v>
      </c>
      <c r="B1334" s="1">
        <v>43881</v>
      </c>
      <c r="C1334">
        <v>160</v>
      </c>
      <c r="D1334">
        <v>98</v>
      </c>
      <c r="E1334">
        <v>6</v>
      </c>
      <c r="F1334">
        <v>26</v>
      </c>
      <c r="G1334">
        <v>5</v>
      </c>
      <c r="H1334">
        <v>12</v>
      </c>
      <c r="I1334">
        <v>160</v>
      </c>
    </row>
    <row r="1335" spans="1:9" x14ac:dyDescent="0.3">
      <c r="A1335">
        <v>1334</v>
      </c>
      <c r="B1335" s="1">
        <v>43882</v>
      </c>
      <c r="C1335">
        <v>189</v>
      </c>
      <c r="D1335">
        <v>82</v>
      </c>
      <c r="E1335">
        <v>16</v>
      </c>
      <c r="F1335">
        <v>30</v>
      </c>
      <c r="G1335">
        <v>5</v>
      </c>
      <c r="H1335">
        <v>16</v>
      </c>
      <c r="I1335">
        <v>189</v>
      </c>
    </row>
    <row r="1336" spans="1:9" x14ac:dyDescent="0.3">
      <c r="A1336">
        <v>1335</v>
      </c>
      <c r="B1336" s="1">
        <v>43883</v>
      </c>
      <c r="C1336">
        <v>168</v>
      </c>
      <c r="D1336">
        <v>71</v>
      </c>
      <c r="E1336">
        <v>13</v>
      </c>
      <c r="F1336">
        <v>32</v>
      </c>
      <c r="G1336">
        <v>5</v>
      </c>
      <c r="H1336">
        <v>14</v>
      </c>
      <c r="I1336">
        <v>168</v>
      </c>
    </row>
    <row r="1337" spans="1:9" x14ac:dyDescent="0.3">
      <c r="A1337">
        <v>1336</v>
      </c>
      <c r="B1337" s="1">
        <v>43884</v>
      </c>
      <c r="C1337">
        <v>137</v>
      </c>
      <c r="D1337">
        <v>51</v>
      </c>
      <c r="E1337">
        <v>12</v>
      </c>
      <c r="F1337">
        <v>25</v>
      </c>
      <c r="G1337">
        <v>4</v>
      </c>
      <c r="H1337">
        <v>9</v>
      </c>
      <c r="I1337">
        <v>137</v>
      </c>
    </row>
    <row r="1338" spans="1:9" x14ac:dyDescent="0.3">
      <c r="A1338">
        <v>1337</v>
      </c>
      <c r="B1338" s="1">
        <v>43885</v>
      </c>
      <c r="C1338">
        <v>90</v>
      </c>
      <c r="D1338">
        <v>47</v>
      </c>
      <c r="E1338">
        <v>7</v>
      </c>
      <c r="F1338">
        <v>20</v>
      </c>
      <c r="G1338">
        <v>4</v>
      </c>
      <c r="H1338">
        <v>9</v>
      </c>
      <c r="I1338">
        <v>90</v>
      </c>
    </row>
    <row r="1339" spans="1:9" x14ac:dyDescent="0.3">
      <c r="A1339">
        <v>1338</v>
      </c>
      <c r="B1339" s="1">
        <v>43886</v>
      </c>
      <c r="C1339">
        <v>81</v>
      </c>
      <c r="D1339">
        <v>42</v>
      </c>
      <c r="E1339">
        <v>5</v>
      </c>
      <c r="F1339">
        <v>29</v>
      </c>
      <c r="G1339">
        <v>4</v>
      </c>
      <c r="H1339">
        <v>13</v>
      </c>
      <c r="I1339">
        <v>81</v>
      </c>
    </row>
    <row r="1340" spans="1:9" x14ac:dyDescent="0.3">
      <c r="A1340">
        <v>1339</v>
      </c>
      <c r="B1340" s="1">
        <v>43887</v>
      </c>
      <c r="C1340">
        <v>65</v>
      </c>
      <c r="D1340">
        <v>41</v>
      </c>
      <c r="E1340">
        <v>7</v>
      </c>
      <c r="F1340">
        <v>24</v>
      </c>
      <c r="G1340">
        <v>4</v>
      </c>
      <c r="H1340">
        <v>10</v>
      </c>
      <c r="I1340">
        <v>65</v>
      </c>
    </row>
    <row r="1341" spans="1:9" x14ac:dyDescent="0.3">
      <c r="A1341">
        <v>1340</v>
      </c>
      <c r="B1341" s="1">
        <v>43888</v>
      </c>
      <c r="C1341">
        <v>66</v>
      </c>
      <c r="D1341">
        <v>33</v>
      </c>
      <c r="E1341">
        <v>7</v>
      </c>
      <c r="F1341">
        <v>18</v>
      </c>
      <c r="G1341">
        <v>3</v>
      </c>
      <c r="H1341">
        <v>9</v>
      </c>
      <c r="I1341">
        <v>66</v>
      </c>
    </row>
    <row r="1342" spans="1:9" x14ac:dyDescent="0.3">
      <c r="A1342">
        <v>1341</v>
      </c>
      <c r="B1342" s="1">
        <v>43889</v>
      </c>
      <c r="C1342">
        <v>48</v>
      </c>
      <c r="D1342">
        <v>34</v>
      </c>
      <c r="E1342">
        <v>11</v>
      </c>
      <c r="F1342">
        <v>16</v>
      </c>
      <c r="G1342">
        <v>3</v>
      </c>
      <c r="H1342">
        <v>7</v>
      </c>
      <c r="I1342">
        <v>48</v>
      </c>
    </row>
    <row r="1343" spans="1:9" x14ac:dyDescent="0.3">
      <c r="A1343">
        <v>1342</v>
      </c>
      <c r="B1343" s="1">
        <v>43890</v>
      </c>
      <c r="C1343">
        <v>47</v>
      </c>
      <c r="D1343">
        <v>32</v>
      </c>
      <c r="E1343">
        <v>12</v>
      </c>
      <c r="F1343">
        <v>15</v>
      </c>
      <c r="G1343">
        <v>3</v>
      </c>
      <c r="H1343">
        <v>8</v>
      </c>
      <c r="I1343">
        <v>47</v>
      </c>
    </row>
    <row r="1344" spans="1:9" x14ac:dyDescent="0.3">
      <c r="A1344">
        <v>1343</v>
      </c>
      <c r="B1344" s="1">
        <v>43891</v>
      </c>
      <c r="C1344">
        <v>51</v>
      </c>
      <c r="D1344">
        <v>28</v>
      </c>
      <c r="E1344">
        <v>11</v>
      </c>
      <c r="F1344">
        <v>14</v>
      </c>
      <c r="G1344">
        <v>3</v>
      </c>
      <c r="H1344">
        <v>9</v>
      </c>
      <c r="I1344">
        <v>51</v>
      </c>
    </row>
    <row r="1345" spans="1:9" x14ac:dyDescent="0.3">
      <c r="A1345">
        <v>1344</v>
      </c>
      <c r="B1345" s="1">
        <v>43892</v>
      </c>
      <c r="C1345">
        <v>43</v>
      </c>
      <c r="D1345">
        <v>22</v>
      </c>
      <c r="E1345">
        <v>11</v>
      </c>
      <c r="F1345">
        <v>15</v>
      </c>
      <c r="G1345">
        <v>3</v>
      </c>
      <c r="H1345">
        <v>6</v>
      </c>
      <c r="I1345">
        <v>43</v>
      </c>
    </row>
    <row r="1346" spans="1:9" x14ac:dyDescent="0.3">
      <c r="A1346">
        <v>1345</v>
      </c>
      <c r="B1346" s="1">
        <v>43893</v>
      </c>
      <c r="C1346">
        <v>34</v>
      </c>
      <c r="D1346">
        <v>23</v>
      </c>
      <c r="E1346">
        <v>28</v>
      </c>
      <c r="F1346">
        <v>17</v>
      </c>
      <c r="G1346">
        <v>4</v>
      </c>
      <c r="H1346">
        <v>6</v>
      </c>
      <c r="I1346">
        <v>34</v>
      </c>
    </row>
    <row r="1347" spans="1:9" x14ac:dyDescent="0.3">
      <c r="A1347">
        <v>1346</v>
      </c>
      <c r="B1347" s="1">
        <v>43894</v>
      </c>
      <c r="C1347">
        <v>38</v>
      </c>
      <c r="D1347">
        <v>31</v>
      </c>
      <c r="E1347">
        <v>8</v>
      </c>
      <c r="F1347">
        <v>13</v>
      </c>
      <c r="G1347">
        <v>4</v>
      </c>
      <c r="H1347">
        <v>9</v>
      </c>
      <c r="I1347">
        <v>38</v>
      </c>
    </row>
    <row r="1348" spans="1:9" x14ac:dyDescent="0.3">
      <c r="A1348">
        <v>1347</v>
      </c>
      <c r="B1348" s="1">
        <v>43895</v>
      </c>
      <c r="C1348">
        <v>51</v>
      </c>
      <c r="D1348">
        <v>61</v>
      </c>
      <c r="E1348">
        <v>10</v>
      </c>
      <c r="F1348">
        <v>22</v>
      </c>
      <c r="G1348">
        <v>6</v>
      </c>
      <c r="H1348">
        <v>12</v>
      </c>
      <c r="I1348">
        <v>61</v>
      </c>
    </row>
    <row r="1349" spans="1:9" x14ac:dyDescent="0.3">
      <c r="A1349">
        <v>1348</v>
      </c>
      <c r="B1349" s="1">
        <v>43896</v>
      </c>
      <c r="C1349">
        <v>112</v>
      </c>
      <c r="D1349">
        <v>45</v>
      </c>
      <c r="E1349">
        <v>9</v>
      </c>
      <c r="F1349">
        <v>21</v>
      </c>
      <c r="G1349">
        <v>4</v>
      </c>
      <c r="H1349">
        <v>12</v>
      </c>
      <c r="I1349">
        <v>112</v>
      </c>
    </row>
    <row r="1350" spans="1:9" x14ac:dyDescent="0.3">
      <c r="A1350">
        <v>1349</v>
      </c>
      <c r="B1350" s="1">
        <v>43897</v>
      </c>
      <c r="C1350">
        <v>72</v>
      </c>
      <c r="D1350">
        <v>45</v>
      </c>
      <c r="E1350">
        <v>17</v>
      </c>
      <c r="F1350">
        <v>18</v>
      </c>
      <c r="G1350">
        <v>3</v>
      </c>
      <c r="H1350">
        <v>9</v>
      </c>
      <c r="I1350">
        <v>72</v>
      </c>
    </row>
    <row r="1351" spans="1:9" x14ac:dyDescent="0.3">
      <c r="A1351">
        <v>1350</v>
      </c>
      <c r="B1351" s="1">
        <v>43898</v>
      </c>
      <c r="C1351">
        <v>76</v>
      </c>
      <c r="D1351">
        <v>54</v>
      </c>
      <c r="E1351">
        <v>33</v>
      </c>
      <c r="F1351">
        <v>18</v>
      </c>
      <c r="G1351">
        <v>3</v>
      </c>
      <c r="H1351">
        <v>9</v>
      </c>
      <c r="I1351">
        <v>76</v>
      </c>
    </row>
    <row r="1352" spans="1:9" x14ac:dyDescent="0.3">
      <c r="A1352">
        <v>1351</v>
      </c>
      <c r="B1352" s="1">
        <v>43899</v>
      </c>
      <c r="C1352">
        <v>100</v>
      </c>
      <c r="D1352">
        <v>45</v>
      </c>
      <c r="E1352">
        <v>17</v>
      </c>
      <c r="F1352">
        <v>17</v>
      </c>
      <c r="G1352">
        <v>4</v>
      </c>
      <c r="H1352">
        <v>7</v>
      </c>
      <c r="I1352">
        <v>100</v>
      </c>
    </row>
    <row r="1353" spans="1:9" x14ac:dyDescent="0.3">
      <c r="A1353">
        <v>1352</v>
      </c>
      <c r="B1353" s="1">
        <v>43900</v>
      </c>
      <c r="C1353">
        <v>70</v>
      </c>
      <c r="D1353">
        <v>52</v>
      </c>
      <c r="E1353">
        <v>15</v>
      </c>
      <c r="F1353">
        <v>28</v>
      </c>
      <c r="G1353">
        <v>6</v>
      </c>
      <c r="H1353">
        <v>12</v>
      </c>
      <c r="I1353">
        <v>70</v>
      </c>
    </row>
    <row r="1354" spans="1:9" x14ac:dyDescent="0.3">
      <c r="A1354">
        <v>1353</v>
      </c>
      <c r="B1354" s="1">
        <v>43901</v>
      </c>
      <c r="C1354">
        <v>83</v>
      </c>
      <c r="D1354">
        <v>40</v>
      </c>
      <c r="E1354">
        <v>13</v>
      </c>
      <c r="F1354">
        <v>21</v>
      </c>
      <c r="G1354">
        <v>4</v>
      </c>
      <c r="H1354">
        <v>13</v>
      </c>
      <c r="I1354">
        <v>83</v>
      </c>
    </row>
    <row r="1355" spans="1:9" x14ac:dyDescent="0.3">
      <c r="A1355">
        <v>1354</v>
      </c>
      <c r="B1355" s="1">
        <v>43902</v>
      </c>
      <c r="C1355">
        <v>71</v>
      </c>
      <c r="D1355">
        <v>40</v>
      </c>
      <c r="E1355">
        <v>14</v>
      </c>
      <c r="F1355">
        <v>14</v>
      </c>
      <c r="G1355">
        <v>4</v>
      </c>
      <c r="H1355">
        <v>11</v>
      </c>
      <c r="I1355">
        <v>71</v>
      </c>
    </row>
    <row r="1356" spans="1:9" x14ac:dyDescent="0.3">
      <c r="A1356">
        <v>1355</v>
      </c>
      <c r="B1356" s="1">
        <v>43903</v>
      </c>
      <c r="C1356">
        <v>74</v>
      </c>
      <c r="D1356">
        <v>37</v>
      </c>
      <c r="E1356">
        <v>13</v>
      </c>
      <c r="F1356">
        <v>16</v>
      </c>
      <c r="G1356">
        <v>5</v>
      </c>
      <c r="H1356">
        <v>8</v>
      </c>
      <c r="I1356">
        <v>74</v>
      </c>
    </row>
    <row r="1357" spans="1:9" x14ac:dyDescent="0.3">
      <c r="A1357">
        <v>1356</v>
      </c>
      <c r="B1357" s="1">
        <v>43904</v>
      </c>
      <c r="C1357">
        <v>60</v>
      </c>
      <c r="D1357">
        <v>51</v>
      </c>
      <c r="E1357">
        <v>10</v>
      </c>
      <c r="F1357">
        <v>18</v>
      </c>
      <c r="G1357">
        <v>6</v>
      </c>
      <c r="H1357">
        <v>9</v>
      </c>
      <c r="I1357">
        <v>60</v>
      </c>
    </row>
    <row r="1358" spans="1:9" x14ac:dyDescent="0.3">
      <c r="A1358">
        <v>1357</v>
      </c>
      <c r="B1358" s="1">
        <v>43905</v>
      </c>
      <c r="C1358">
        <v>95</v>
      </c>
      <c r="D1358">
        <v>59</v>
      </c>
      <c r="E1358">
        <v>5</v>
      </c>
      <c r="F1358">
        <v>22</v>
      </c>
      <c r="G1358">
        <v>7</v>
      </c>
      <c r="H1358">
        <v>17</v>
      </c>
      <c r="I1358">
        <v>95</v>
      </c>
    </row>
    <row r="1359" spans="1:9" x14ac:dyDescent="0.3">
      <c r="A1359">
        <v>1358</v>
      </c>
      <c r="B1359" s="1">
        <v>43906</v>
      </c>
      <c r="C1359">
        <v>121</v>
      </c>
      <c r="D1359">
        <v>31</v>
      </c>
      <c r="E1359">
        <v>11</v>
      </c>
      <c r="F1359">
        <v>21</v>
      </c>
      <c r="G1359">
        <v>4</v>
      </c>
      <c r="H1359">
        <v>16</v>
      </c>
      <c r="I1359">
        <v>121</v>
      </c>
    </row>
    <row r="1360" spans="1:9" x14ac:dyDescent="0.3">
      <c r="A1360">
        <v>1359</v>
      </c>
      <c r="B1360" s="1">
        <v>43907</v>
      </c>
      <c r="C1360">
        <v>59</v>
      </c>
      <c r="D1360">
        <v>16</v>
      </c>
      <c r="E1360">
        <v>7</v>
      </c>
      <c r="F1360">
        <v>9</v>
      </c>
      <c r="G1360">
        <v>4</v>
      </c>
      <c r="H1360">
        <v>8</v>
      </c>
      <c r="I1360">
        <v>59</v>
      </c>
    </row>
    <row r="1361" spans="1:9" x14ac:dyDescent="0.3">
      <c r="A1361">
        <v>1360</v>
      </c>
      <c r="B1361" s="1">
        <v>43908</v>
      </c>
      <c r="C1361">
        <v>32</v>
      </c>
      <c r="D1361">
        <v>17</v>
      </c>
      <c r="E1361">
        <v>7</v>
      </c>
      <c r="F1361">
        <v>8</v>
      </c>
      <c r="G1361">
        <v>4</v>
      </c>
      <c r="H1361">
        <v>6</v>
      </c>
      <c r="I1361">
        <v>32</v>
      </c>
    </row>
    <row r="1362" spans="1:9" x14ac:dyDescent="0.3">
      <c r="A1362">
        <v>1361</v>
      </c>
      <c r="B1362" s="1">
        <v>43909</v>
      </c>
      <c r="C1362">
        <v>31</v>
      </c>
      <c r="D1362">
        <v>47</v>
      </c>
      <c r="E1362">
        <v>8</v>
      </c>
      <c r="F1362">
        <v>22</v>
      </c>
      <c r="G1362">
        <v>5</v>
      </c>
      <c r="H1362">
        <v>12</v>
      </c>
      <c r="I1362">
        <v>47</v>
      </c>
    </row>
    <row r="1363" spans="1:9" x14ac:dyDescent="0.3">
      <c r="A1363">
        <v>1362</v>
      </c>
      <c r="B1363" s="1">
        <v>43910</v>
      </c>
      <c r="C1363">
        <v>80</v>
      </c>
      <c r="D1363">
        <v>31</v>
      </c>
      <c r="E1363">
        <v>16</v>
      </c>
      <c r="F1363">
        <v>13</v>
      </c>
      <c r="G1363">
        <v>4</v>
      </c>
      <c r="H1363">
        <v>9</v>
      </c>
      <c r="I1363">
        <v>80</v>
      </c>
    </row>
    <row r="1364" spans="1:9" x14ac:dyDescent="0.3">
      <c r="A1364">
        <v>1363</v>
      </c>
      <c r="B1364" s="1">
        <v>43911</v>
      </c>
      <c r="C1364">
        <v>57</v>
      </c>
      <c r="D1364">
        <v>22</v>
      </c>
      <c r="E1364">
        <v>15</v>
      </c>
      <c r="F1364">
        <v>8</v>
      </c>
      <c r="G1364">
        <v>4</v>
      </c>
      <c r="H1364">
        <v>7</v>
      </c>
      <c r="I1364">
        <v>57</v>
      </c>
    </row>
    <row r="1365" spans="1:9" x14ac:dyDescent="0.3">
      <c r="A1365">
        <v>1364</v>
      </c>
      <c r="B1365" s="1">
        <v>43912</v>
      </c>
      <c r="C1365">
        <v>40</v>
      </c>
      <c r="D1365">
        <v>27</v>
      </c>
      <c r="E1365">
        <v>14</v>
      </c>
      <c r="F1365">
        <v>11</v>
      </c>
      <c r="G1365">
        <v>4</v>
      </c>
      <c r="H1365">
        <v>10</v>
      </c>
      <c r="I1365">
        <v>40</v>
      </c>
    </row>
    <row r="1366" spans="1:9" x14ac:dyDescent="0.3">
      <c r="A1366">
        <v>1365</v>
      </c>
      <c r="B1366" s="1">
        <v>43913</v>
      </c>
      <c r="C1366">
        <v>48</v>
      </c>
      <c r="D1366">
        <v>19</v>
      </c>
      <c r="E1366">
        <v>14</v>
      </c>
      <c r="F1366">
        <v>7</v>
      </c>
      <c r="G1366">
        <v>4</v>
      </c>
      <c r="H1366">
        <v>6</v>
      </c>
      <c r="I1366">
        <v>48</v>
      </c>
    </row>
    <row r="1367" spans="1:9" x14ac:dyDescent="0.3">
      <c r="A1367">
        <v>1366</v>
      </c>
      <c r="B1367" s="1">
        <v>43914</v>
      </c>
      <c r="C1367">
        <v>31</v>
      </c>
      <c r="D1367">
        <v>17</v>
      </c>
      <c r="E1367">
        <v>14</v>
      </c>
      <c r="F1367">
        <v>7</v>
      </c>
      <c r="G1367">
        <v>12</v>
      </c>
      <c r="H1367">
        <v>5</v>
      </c>
      <c r="I1367">
        <v>31</v>
      </c>
    </row>
    <row r="1368" spans="1:9" x14ac:dyDescent="0.3">
      <c r="A1368">
        <v>1367</v>
      </c>
      <c r="B1368" s="1">
        <v>43915</v>
      </c>
      <c r="C1368">
        <v>27</v>
      </c>
      <c r="D1368">
        <v>13</v>
      </c>
      <c r="E1368">
        <v>14</v>
      </c>
      <c r="F1368">
        <v>4</v>
      </c>
      <c r="G1368">
        <v>12</v>
      </c>
      <c r="H1368">
        <v>4</v>
      </c>
      <c r="I1368">
        <v>27</v>
      </c>
    </row>
    <row r="1369" spans="1:9" x14ac:dyDescent="0.3">
      <c r="A1369">
        <v>1368</v>
      </c>
      <c r="B1369" s="1">
        <v>43916</v>
      </c>
      <c r="C1369">
        <v>23</v>
      </c>
      <c r="D1369">
        <v>19</v>
      </c>
      <c r="E1369">
        <v>17</v>
      </c>
      <c r="F1369">
        <v>5</v>
      </c>
      <c r="G1369">
        <v>12</v>
      </c>
      <c r="H1369">
        <v>7</v>
      </c>
      <c r="I1369">
        <v>23</v>
      </c>
    </row>
    <row r="1370" spans="1:9" x14ac:dyDescent="0.3">
      <c r="A1370">
        <v>1369</v>
      </c>
      <c r="B1370" s="1">
        <v>43917</v>
      </c>
      <c r="C1370">
        <v>32</v>
      </c>
      <c r="D1370">
        <v>21</v>
      </c>
      <c r="E1370">
        <v>14</v>
      </c>
      <c r="F1370">
        <v>4</v>
      </c>
      <c r="G1370">
        <v>12</v>
      </c>
      <c r="H1370">
        <v>6</v>
      </c>
      <c r="I1370">
        <v>32</v>
      </c>
    </row>
    <row r="1371" spans="1:9" x14ac:dyDescent="0.3">
      <c r="A1371">
        <v>1370</v>
      </c>
      <c r="B1371" s="1">
        <v>43918</v>
      </c>
      <c r="C1371">
        <v>34</v>
      </c>
      <c r="D1371">
        <v>14</v>
      </c>
      <c r="E1371">
        <v>46</v>
      </c>
      <c r="F1371">
        <v>2</v>
      </c>
      <c r="G1371">
        <v>4</v>
      </c>
      <c r="H1371">
        <v>4</v>
      </c>
      <c r="I1371">
        <v>46</v>
      </c>
    </row>
    <row r="1372" spans="1:9" x14ac:dyDescent="0.3">
      <c r="A1372">
        <v>1371</v>
      </c>
      <c r="B1372" s="1">
        <v>43919</v>
      </c>
      <c r="C1372">
        <v>25</v>
      </c>
      <c r="D1372">
        <v>48</v>
      </c>
      <c r="E1372">
        <v>13</v>
      </c>
      <c r="F1372">
        <v>19</v>
      </c>
      <c r="G1372">
        <v>12</v>
      </c>
      <c r="H1372">
        <v>14</v>
      </c>
      <c r="I1372">
        <v>48</v>
      </c>
    </row>
    <row r="1373" spans="1:9" x14ac:dyDescent="0.3">
      <c r="A1373">
        <v>1372</v>
      </c>
      <c r="B1373" s="1">
        <v>43921</v>
      </c>
      <c r="C1373">
        <v>95</v>
      </c>
      <c r="D1373">
        <v>36</v>
      </c>
      <c r="E1373">
        <v>7</v>
      </c>
      <c r="F1373">
        <v>6</v>
      </c>
      <c r="G1373">
        <v>5</v>
      </c>
      <c r="H1373">
        <v>5</v>
      </c>
      <c r="I1373">
        <v>95</v>
      </c>
    </row>
    <row r="1374" spans="1:9" x14ac:dyDescent="0.3">
      <c r="A1374">
        <v>1373</v>
      </c>
      <c r="B1374" s="1">
        <v>43922</v>
      </c>
      <c r="C1374">
        <v>65</v>
      </c>
      <c r="D1374">
        <v>28</v>
      </c>
      <c r="E1374">
        <v>5</v>
      </c>
      <c r="F1374">
        <v>3</v>
      </c>
      <c r="G1374">
        <v>5</v>
      </c>
      <c r="H1374">
        <v>6</v>
      </c>
      <c r="I1374">
        <v>65</v>
      </c>
    </row>
    <row r="1375" spans="1:9" x14ac:dyDescent="0.3">
      <c r="A1375">
        <v>1374</v>
      </c>
      <c r="B1375" s="1">
        <v>43923</v>
      </c>
      <c r="C1375">
        <v>54</v>
      </c>
      <c r="D1375">
        <v>25</v>
      </c>
      <c r="E1375">
        <v>7</v>
      </c>
      <c r="F1375">
        <v>6</v>
      </c>
      <c r="G1375">
        <v>5</v>
      </c>
      <c r="H1375">
        <v>8</v>
      </c>
      <c r="I1375">
        <v>54</v>
      </c>
    </row>
    <row r="1376" spans="1:9" x14ac:dyDescent="0.3">
      <c r="A1376">
        <v>1375</v>
      </c>
      <c r="B1376" s="1">
        <v>43924</v>
      </c>
      <c r="C1376">
        <v>48</v>
      </c>
      <c r="D1376">
        <v>15</v>
      </c>
      <c r="E1376">
        <v>6</v>
      </c>
      <c r="F1376">
        <v>2</v>
      </c>
      <c r="G1376">
        <v>5</v>
      </c>
      <c r="H1376">
        <v>4</v>
      </c>
      <c r="I1376">
        <v>48</v>
      </c>
    </row>
    <row r="1377" spans="1:9" x14ac:dyDescent="0.3">
      <c r="A1377">
        <v>1376</v>
      </c>
      <c r="B1377" s="1">
        <v>43925</v>
      </c>
      <c r="C1377">
        <v>28</v>
      </c>
      <c r="D1377">
        <v>8</v>
      </c>
      <c r="E1377">
        <v>13</v>
      </c>
      <c r="F1377">
        <v>1</v>
      </c>
      <c r="G1377">
        <v>5</v>
      </c>
      <c r="H1377">
        <v>4</v>
      </c>
      <c r="I1377">
        <v>28</v>
      </c>
    </row>
    <row r="1378" spans="1:9" x14ac:dyDescent="0.3">
      <c r="A1378">
        <v>1377</v>
      </c>
      <c r="B1378" s="1">
        <v>43926</v>
      </c>
      <c r="C1378">
        <v>14</v>
      </c>
      <c r="D1378">
        <v>18</v>
      </c>
      <c r="E1378">
        <v>11</v>
      </c>
      <c r="F1378">
        <v>6</v>
      </c>
      <c r="G1378">
        <v>5</v>
      </c>
      <c r="H1378">
        <v>6</v>
      </c>
      <c r="I1378">
        <v>18</v>
      </c>
    </row>
    <row r="1379" spans="1:9" x14ac:dyDescent="0.3">
      <c r="A1379">
        <v>1378</v>
      </c>
      <c r="B1379" s="1">
        <v>43927</v>
      </c>
      <c r="C1379">
        <v>34</v>
      </c>
      <c r="D1379">
        <v>36</v>
      </c>
      <c r="E1379">
        <v>21</v>
      </c>
      <c r="F1379">
        <v>7</v>
      </c>
      <c r="G1379">
        <v>5</v>
      </c>
      <c r="H1379">
        <v>6</v>
      </c>
      <c r="I1379">
        <v>36</v>
      </c>
    </row>
    <row r="1380" spans="1:9" x14ac:dyDescent="0.3">
      <c r="A1380">
        <v>1379</v>
      </c>
      <c r="B1380" s="1">
        <v>43928</v>
      </c>
      <c r="C1380">
        <v>69</v>
      </c>
      <c r="D1380">
        <v>46</v>
      </c>
      <c r="E1380">
        <v>17</v>
      </c>
      <c r="F1380">
        <v>12</v>
      </c>
      <c r="G1380">
        <v>5</v>
      </c>
      <c r="H1380">
        <v>9</v>
      </c>
      <c r="I1380">
        <v>69</v>
      </c>
    </row>
    <row r="1381" spans="1:9" x14ac:dyDescent="0.3">
      <c r="A1381">
        <v>1380</v>
      </c>
      <c r="B1381" s="1">
        <v>43929</v>
      </c>
      <c r="C1381">
        <v>89</v>
      </c>
      <c r="D1381">
        <v>41</v>
      </c>
      <c r="E1381">
        <v>25</v>
      </c>
      <c r="F1381">
        <v>11</v>
      </c>
      <c r="G1381">
        <v>6</v>
      </c>
      <c r="H1381">
        <v>8</v>
      </c>
      <c r="I1381">
        <v>89</v>
      </c>
    </row>
    <row r="1382" spans="1:9" x14ac:dyDescent="0.3">
      <c r="A1382">
        <v>1381</v>
      </c>
      <c r="B1382" s="1">
        <v>43930</v>
      </c>
      <c r="C1382">
        <v>76</v>
      </c>
      <c r="D1382">
        <v>33</v>
      </c>
      <c r="E1382">
        <v>23</v>
      </c>
      <c r="F1382">
        <v>11</v>
      </c>
      <c r="G1382">
        <v>6</v>
      </c>
      <c r="H1382">
        <v>8</v>
      </c>
      <c r="I1382">
        <v>76</v>
      </c>
    </row>
    <row r="1383" spans="1:9" x14ac:dyDescent="0.3">
      <c r="A1383">
        <v>1382</v>
      </c>
      <c r="B1383" s="1">
        <v>43931</v>
      </c>
      <c r="C1383">
        <v>60</v>
      </c>
      <c r="D1383">
        <v>22</v>
      </c>
      <c r="E1383">
        <v>18</v>
      </c>
      <c r="F1383">
        <v>6</v>
      </c>
      <c r="G1383">
        <v>5</v>
      </c>
      <c r="H1383">
        <v>6</v>
      </c>
      <c r="I1383">
        <v>60</v>
      </c>
    </row>
    <row r="1384" spans="1:9" x14ac:dyDescent="0.3">
      <c r="A1384">
        <v>1383</v>
      </c>
      <c r="B1384" s="1">
        <v>43932</v>
      </c>
      <c r="C1384">
        <v>42</v>
      </c>
      <c r="D1384">
        <v>17</v>
      </c>
      <c r="E1384">
        <v>22</v>
      </c>
      <c r="F1384">
        <v>5</v>
      </c>
      <c r="G1384">
        <v>5</v>
      </c>
      <c r="H1384">
        <v>4</v>
      </c>
      <c r="I1384">
        <v>42</v>
      </c>
    </row>
    <row r="1385" spans="1:9" x14ac:dyDescent="0.3">
      <c r="A1385">
        <v>1384</v>
      </c>
      <c r="B1385" s="1">
        <v>43933</v>
      </c>
      <c r="C1385">
        <v>31</v>
      </c>
      <c r="D1385">
        <v>22</v>
      </c>
      <c r="E1385">
        <v>20</v>
      </c>
      <c r="F1385">
        <v>5</v>
      </c>
      <c r="G1385">
        <v>5</v>
      </c>
      <c r="H1385">
        <v>4</v>
      </c>
      <c r="I1385">
        <v>31</v>
      </c>
    </row>
    <row r="1386" spans="1:9" x14ac:dyDescent="0.3">
      <c r="A1386">
        <v>1385</v>
      </c>
      <c r="B1386" s="1">
        <v>43934</v>
      </c>
      <c r="C1386">
        <v>42</v>
      </c>
      <c r="D1386">
        <v>26</v>
      </c>
      <c r="E1386">
        <v>38</v>
      </c>
      <c r="F1386">
        <v>6</v>
      </c>
      <c r="G1386">
        <v>6</v>
      </c>
      <c r="H1386">
        <v>5</v>
      </c>
      <c r="I1386">
        <v>42</v>
      </c>
    </row>
    <row r="1387" spans="1:9" x14ac:dyDescent="0.3">
      <c r="A1387">
        <v>1386</v>
      </c>
      <c r="B1387" s="1">
        <v>43935</v>
      </c>
      <c r="C1387">
        <v>48</v>
      </c>
      <c r="D1387">
        <v>31</v>
      </c>
      <c r="E1387">
        <v>32</v>
      </c>
      <c r="F1387">
        <v>8</v>
      </c>
      <c r="G1387">
        <v>7</v>
      </c>
      <c r="H1387">
        <v>6</v>
      </c>
      <c r="I1387">
        <v>48</v>
      </c>
    </row>
    <row r="1388" spans="1:9" x14ac:dyDescent="0.3">
      <c r="A1388">
        <v>1387</v>
      </c>
      <c r="B1388" s="1">
        <v>43936</v>
      </c>
      <c r="C1388">
        <v>57</v>
      </c>
      <c r="D1388">
        <v>26</v>
      </c>
      <c r="E1388">
        <v>17</v>
      </c>
      <c r="F1388">
        <v>6</v>
      </c>
      <c r="G1388">
        <v>4</v>
      </c>
      <c r="H1388">
        <v>8</v>
      </c>
      <c r="I1388">
        <v>57</v>
      </c>
    </row>
    <row r="1389" spans="1:9" x14ac:dyDescent="0.3">
      <c r="A1389">
        <v>1388</v>
      </c>
      <c r="B1389" s="1">
        <v>43937</v>
      </c>
      <c r="C1389">
        <v>49</v>
      </c>
      <c r="D1389">
        <v>15</v>
      </c>
      <c r="E1389">
        <v>14</v>
      </c>
      <c r="F1389">
        <v>2</v>
      </c>
      <c r="G1389">
        <v>4</v>
      </c>
      <c r="H1389">
        <v>5</v>
      </c>
      <c r="I1389">
        <v>49</v>
      </c>
    </row>
    <row r="1390" spans="1:9" x14ac:dyDescent="0.3">
      <c r="A1390">
        <v>1389</v>
      </c>
      <c r="B1390" s="1">
        <v>43938</v>
      </c>
      <c r="C1390">
        <v>28</v>
      </c>
      <c r="D1390">
        <v>14</v>
      </c>
      <c r="E1390">
        <v>17</v>
      </c>
      <c r="F1390">
        <v>3</v>
      </c>
      <c r="G1390">
        <v>4</v>
      </c>
      <c r="H1390">
        <v>5</v>
      </c>
      <c r="I1390">
        <v>28</v>
      </c>
    </row>
    <row r="1391" spans="1:9" x14ac:dyDescent="0.3">
      <c r="A1391">
        <v>1390</v>
      </c>
      <c r="B1391" s="1">
        <v>43939</v>
      </c>
      <c r="C1391">
        <v>27</v>
      </c>
      <c r="D1391">
        <v>17</v>
      </c>
      <c r="E1391">
        <v>13</v>
      </c>
      <c r="F1391">
        <v>1</v>
      </c>
      <c r="G1391">
        <v>4</v>
      </c>
      <c r="H1391">
        <v>6</v>
      </c>
      <c r="I1391">
        <v>27</v>
      </c>
    </row>
    <row r="1392" spans="1:9" x14ac:dyDescent="0.3">
      <c r="A1392">
        <v>1391</v>
      </c>
      <c r="B1392" s="1">
        <v>43940</v>
      </c>
      <c r="C1392">
        <v>33</v>
      </c>
      <c r="D1392">
        <v>13</v>
      </c>
      <c r="E1392">
        <v>14</v>
      </c>
      <c r="F1392">
        <v>3</v>
      </c>
      <c r="G1392">
        <v>34</v>
      </c>
      <c r="H1392">
        <v>5</v>
      </c>
      <c r="I1392">
        <v>34</v>
      </c>
    </row>
    <row r="1393" spans="1:9" x14ac:dyDescent="0.3">
      <c r="A1393">
        <v>1392</v>
      </c>
      <c r="B1393" s="1">
        <v>43941</v>
      </c>
      <c r="C1393">
        <v>25</v>
      </c>
      <c r="D1393">
        <v>15</v>
      </c>
      <c r="E1393">
        <v>14</v>
      </c>
      <c r="F1393">
        <v>4</v>
      </c>
      <c r="G1393">
        <v>24</v>
      </c>
      <c r="H1393">
        <v>7</v>
      </c>
      <c r="I1393">
        <v>25</v>
      </c>
    </row>
    <row r="1394" spans="1:9" x14ac:dyDescent="0.3">
      <c r="A1394">
        <v>1393</v>
      </c>
      <c r="B1394" s="1">
        <v>43942</v>
      </c>
      <c r="C1394">
        <v>24</v>
      </c>
      <c r="D1394">
        <v>10</v>
      </c>
      <c r="E1394">
        <v>13</v>
      </c>
      <c r="F1394">
        <v>5</v>
      </c>
      <c r="G1394">
        <v>15</v>
      </c>
      <c r="H1394">
        <v>8</v>
      </c>
      <c r="I1394">
        <v>24</v>
      </c>
    </row>
    <row r="1395" spans="1:9" x14ac:dyDescent="0.3">
      <c r="A1395">
        <v>1394</v>
      </c>
      <c r="B1395" s="1">
        <v>43943</v>
      </c>
      <c r="C1395">
        <v>12</v>
      </c>
      <c r="D1395">
        <v>6</v>
      </c>
      <c r="E1395">
        <v>17</v>
      </c>
      <c r="F1395">
        <v>2</v>
      </c>
      <c r="G1395">
        <v>6</v>
      </c>
      <c r="H1395">
        <v>5</v>
      </c>
      <c r="I1395">
        <v>17</v>
      </c>
    </row>
    <row r="1396" spans="1:9" x14ac:dyDescent="0.3">
      <c r="A1396">
        <v>1395</v>
      </c>
      <c r="B1396" s="1">
        <v>43944</v>
      </c>
      <c r="C1396">
        <v>7</v>
      </c>
      <c r="D1396">
        <v>6</v>
      </c>
      <c r="E1396">
        <v>16</v>
      </c>
      <c r="F1396">
        <v>2</v>
      </c>
      <c r="G1396">
        <v>10</v>
      </c>
      <c r="H1396">
        <v>4</v>
      </c>
      <c r="I1396">
        <v>16</v>
      </c>
    </row>
    <row r="1397" spans="1:9" x14ac:dyDescent="0.3">
      <c r="A1397">
        <v>1396</v>
      </c>
      <c r="B1397" s="1">
        <v>43945</v>
      </c>
      <c r="C1397">
        <v>11</v>
      </c>
      <c r="D1397">
        <v>11</v>
      </c>
      <c r="E1397">
        <v>22</v>
      </c>
      <c r="F1397">
        <v>3</v>
      </c>
      <c r="G1397">
        <v>6</v>
      </c>
      <c r="H1397">
        <v>5</v>
      </c>
      <c r="I1397">
        <v>22</v>
      </c>
    </row>
    <row r="1398" spans="1:9" x14ac:dyDescent="0.3">
      <c r="A1398">
        <v>1397</v>
      </c>
      <c r="B1398" s="1">
        <v>43946</v>
      </c>
      <c r="C1398">
        <v>15</v>
      </c>
      <c r="D1398">
        <v>10</v>
      </c>
      <c r="E1398">
        <v>18</v>
      </c>
      <c r="F1398">
        <v>3</v>
      </c>
      <c r="G1398">
        <v>6</v>
      </c>
      <c r="H1398">
        <v>5</v>
      </c>
      <c r="I1398">
        <v>18</v>
      </c>
    </row>
    <row r="1399" spans="1:9" x14ac:dyDescent="0.3">
      <c r="A1399">
        <v>1398</v>
      </c>
      <c r="B1399" s="1">
        <v>43947</v>
      </c>
      <c r="C1399">
        <v>14</v>
      </c>
      <c r="D1399">
        <v>11</v>
      </c>
      <c r="E1399">
        <v>27</v>
      </c>
      <c r="F1399">
        <v>8</v>
      </c>
      <c r="G1399">
        <v>7</v>
      </c>
      <c r="H1399">
        <v>8</v>
      </c>
      <c r="I1399">
        <v>27</v>
      </c>
    </row>
    <row r="1400" spans="1:9" x14ac:dyDescent="0.3">
      <c r="A1400">
        <v>1399</v>
      </c>
      <c r="B1400" s="1">
        <v>43948</v>
      </c>
      <c r="C1400">
        <v>17</v>
      </c>
      <c r="D1400">
        <v>44</v>
      </c>
      <c r="E1400">
        <v>37</v>
      </c>
      <c r="F1400">
        <v>11</v>
      </c>
      <c r="G1400">
        <v>16</v>
      </c>
      <c r="H1400">
        <v>8</v>
      </c>
      <c r="I1400">
        <v>44</v>
      </c>
    </row>
    <row r="1401" spans="1:9" x14ac:dyDescent="0.3">
      <c r="A1401">
        <v>1400</v>
      </c>
      <c r="B1401" s="1">
        <v>43949</v>
      </c>
      <c r="C1401">
        <v>55</v>
      </c>
      <c r="D1401">
        <v>67</v>
      </c>
      <c r="E1401">
        <v>42</v>
      </c>
      <c r="F1401">
        <v>10</v>
      </c>
      <c r="G1401">
        <v>11</v>
      </c>
      <c r="H1401">
        <v>10</v>
      </c>
      <c r="I1401">
        <v>67</v>
      </c>
    </row>
    <row r="1402" spans="1:9" x14ac:dyDescent="0.3">
      <c r="A1402">
        <v>1401</v>
      </c>
      <c r="B1402" s="1">
        <v>43950</v>
      </c>
      <c r="C1402">
        <v>99</v>
      </c>
      <c r="D1402">
        <v>48</v>
      </c>
      <c r="E1402">
        <v>24</v>
      </c>
      <c r="F1402">
        <v>5</v>
      </c>
      <c r="G1402">
        <v>6</v>
      </c>
      <c r="H1402">
        <v>8</v>
      </c>
      <c r="I1402">
        <v>99</v>
      </c>
    </row>
    <row r="1403" spans="1:9" x14ac:dyDescent="0.3">
      <c r="A1403">
        <v>1402</v>
      </c>
      <c r="B1403" s="1">
        <v>43951</v>
      </c>
      <c r="C1403">
        <v>61</v>
      </c>
      <c r="D1403">
        <v>35</v>
      </c>
      <c r="E1403">
        <v>12</v>
      </c>
      <c r="F1403">
        <v>6</v>
      </c>
      <c r="G1403">
        <v>5</v>
      </c>
      <c r="H1403">
        <v>8</v>
      </c>
      <c r="I1403">
        <v>61</v>
      </c>
    </row>
    <row r="1404" spans="1:9" x14ac:dyDescent="0.3">
      <c r="A1404">
        <v>1403</v>
      </c>
      <c r="B1404" s="1">
        <v>43952</v>
      </c>
      <c r="C1404">
        <v>49</v>
      </c>
      <c r="D1404">
        <v>40</v>
      </c>
      <c r="E1404">
        <v>23</v>
      </c>
      <c r="F1404">
        <v>3</v>
      </c>
      <c r="G1404">
        <v>5</v>
      </c>
      <c r="H1404">
        <v>6</v>
      </c>
      <c r="I1404">
        <v>49</v>
      </c>
    </row>
    <row r="1405" spans="1:9" x14ac:dyDescent="0.3">
      <c r="A1405">
        <v>1404</v>
      </c>
      <c r="B1405" s="1">
        <v>43953</v>
      </c>
      <c r="C1405">
        <v>47</v>
      </c>
      <c r="D1405">
        <v>33</v>
      </c>
      <c r="E1405">
        <v>16</v>
      </c>
      <c r="F1405">
        <v>4</v>
      </c>
      <c r="G1405">
        <v>5</v>
      </c>
      <c r="H1405">
        <v>8</v>
      </c>
      <c r="I1405">
        <v>47</v>
      </c>
    </row>
    <row r="1406" spans="1:9" x14ac:dyDescent="0.3">
      <c r="A1406">
        <v>1405</v>
      </c>
      <c r="B1406" s="1">
        <v>43954</v>
      </c>
      <c r="C1406">
        <v>41</v>
      </c>
      <c r="D1406">
        <v>36</v>
      </c>
      <c r="E1406">
        <v>21</v>
      </c>
      <c r="F1406">
        <v>7</v>
      </c>
      <c r="G1406">
        <v>5</v>
      </c>
      <c r="H1406">
        <v>8</v>
      </c>
      <c r="I1406">
        <v>41</v>
      </c>
    </row>
    <row r="1407" spans="1:9" x14ac:dyDescent="0.3">
      <c r="A1407">
        <v>1406</v>
      </c>
      <c r="B1407" s="1">
        <v>43955</v>
      </c>
      <c r="C1407">
        <v>40</v>
      </c>
      <c r="D1407">
        <v>39</v>
      </c>
      <c r="E1407">
        <v>17</v>
      </c>
      <c r="F1407">
        <v>6</v>
      </c>
      <c r="G1407">
        <v>5</v>
      </c>
      <c r="H1407">
        <v>10</v>
      </c>
      <c r="I1407">
        <v>40</v>
      </c>
    </row>
    <row r="1408" spans="1:9" x14ac:dyDescent="0.3">
      <c r="A1408">
        <v>1407</v>
      </c>
      <c r="B1408" s="1">
        <v>43956</v>
      </c>
      <c r="C1408">
        <v>47</v>
      </c>
      <c r="D1408">
        <v>37</v>
      </c>
      <c r="E1408">
        <v>13</v>
      </c>
      <c r="F1408">
        <v>4</v>
      </c>
      <c r="G1408">
        <v>5</v>
      </c>
      <c r="H1408">
        <v>10</v>
      </c>
      <c r="I1408">
        <v>47</v>
      </c>
    </row>
    <row r="1409" spans="1:9" x14ac:dyDescent="0.3">
      <c r="A1409">
        <v>1408</v>
      </c>
      <c r="B1409" s="1">
        <v>43957</v>
      </c>
      <c r="C1409">
        <v>42</v>
      </c>
      <c r="D1409">
        <v>41</v>
      </c>
      <c r="E1409">
        <v>13</v>
      </c>
      <c r="F1409">
        <v>5</v>
      </c>
      <c r="G1409">
        <v>5</v>
      </c>
      <c r="H1409">
        <v>10</v>
      </c>
      <c r="I1409">
        <v>42</v>
      </c>
    </row>
    <row r="1410" spans="1:9" x14ac:dyDescent="0.3">
      <c r="A1410">
        <v>1409</v>
      </c>
      <c r="B1410" s="1">
        <v>43958</v>
      </c>
      <c r="C1410">
        <v>51</v>
      </c>
      <c r="D1410">
        <v>40</v>
      </c>
      <c r="E1410">
        <v>17</v>
      </c>
      <c r="F1410">
        <v>5</v>
      </c>
      <c r="G1410">
        <v>5</v>
      </c>
      <c r="H1410">
        <v>9</v>
      </c>
      <c r="I1410">
        <v>51</v>
      </c>
    </row>
    <row r="1411" spans="1:9" x14ac:dyDescent="0.3">
      <c r="A1411">
        <v>1410</v>
      </c>
      <c r="B1411" s="1">
        <v>43959</v>
      </c>
      <c r="C1411">
        <v>46</v>
      </c>
      <c r="D1411">
        <v>40</v>
      </c>
      <c r="E1411">
        <v>18</v>
      </c>
      <c r="F1411">
        <v>5</v>
      </c>
      <c r="G1411">
        <v>5</v>
      </c>
      <c r="H1411">
        <v>10</v>
      </c>
      <c r="I1411">
        <v>46</v>
      </c>
    </row>
    <row r="1412" spans="1:9" x14ac:dyDescent="0.3">
      <c r="A1412">
        <v>1411</v>
      </c>
      <c r="B1412" s="1">
        <v>43960</v>
      </c>
      <c r="C1412">
        <v>52</v>
      </c>
      <c r="D1412">
        <v>39</v>
      </c>
      <c r="E1412">
        <v>25</v>
      </c>
      <c r="F1412">
        <v>4</v>
      </c>
      <c r="G1412">
        <v>5</v>
      </c>
      <c r="H1412">
        <v>7</v>
      </c>
      <c r="I1412">
        <v>52</v>
      </c>
    </row>
    <row r="1413" spans="1:9" x14ac:dyDescent="0.3">
      <c r="A1413">
        <v>1412</v>
      </c>
      <c r="B1413" s="1">
        <v>43961</v>
      </c>
      <c r="C1413">
        <v>44</v>
      </c>
      <c r="D1413">
        <v>32</v>
      </c>
      <c r="E1413">
        <v>14</v>
      </c>
      <c r="F1413">
        <v>5</v>
      </c>
      <c r="G1413">
        <v>5</v>
      </c>
      <c r="H1413">
        <v>10</v>
      </c>
      <c r="I1413">
        <v>44</v>
      </c>
    </row>
    <row r="1414" spans="1:9" x14ac:dyDescent="0.3">
      <c r="A1414">
        <v>1413</v>
      </c>
      <c r="B1414" s="1">
        <v>43962</v>
      </c>
      <c r="C1414">
        <v>37</v>
      </c>
      <c r="D1414">
        <v>25</v>
      </c>
      <c r="E1414">
        <v>14</v>
      </c>
      <c r="F1414">
        <v>5</v>
      </c>
      <c r="G1414">
        <v>5</v>
      </c>
      <c r="H1414">
        <v>9</v>
      </c>
      <c r="I1414">
        <v>37</v>
      </c>
    </row>
    <row r="1415" spans="1:9" x14ac:dyDescent="0.3">
      <c r="A1415">
        <v>1414</v>
      </c>
      <c r="B1415" s="1">
        <v>43963</v>
      </c>
      <c r="C1415">
        <v>30</v>
      </c>
      <c r="D1415">
        <v>28</v>
      </c>
      <c r="E1415">
        <v>15</v>
      </c>
      <c r="F1415">
        <v>4</v>
      </c>
      <c r="G1415">
        <v>6</v>
      </c>
      <c r="H1415">
        <v>9</v>
      </c>
      <c r="I1415">
        <v>30</v>
      </c>
    </row>
    <row r="1416" spans="1:9" x14ac:dyDescent="0.3">
      <c r="A1416">
        <v>1415</v>
      </c>
      <c r="B1416" s="1">
        <v>43964</v>
      </c>
      <c r="C1416">
        <v>32</v>
      </c>
      <c r="D1416">
        <v>23</v>
      </c>
      <c r="E1416">
        <v>19</v>
      </c>
      <c r="F1416">
        <v>4</v>
      </c>
      <c r="G1416">
        <v>6</v>
      </c>
      <c r="H1416">
        <v>8</v>
      </c>
      <c r="I1416">
        <v>32</v>
      </c>
    </row>
    <row r="1417" spans="1:9" x14ac:dyDescent="0.3">
      <c r="A1417">
        <v>1416</v>
      </c>
      <c r="B1417" s="1">
        <v>43965</v>
      </c>
      <c r="C1417">
        <v>22</v>
      </c>
      <c r="D1417">
        <v>27</v>
      </c>
      <c r="E1417">
        <v>15</v>
      </c>
      <c r="F1417">
        <v>3</v>
      </c>
      <c r="G1417">
        <v>5</v>
      </c>
      <c r="H1417">
        <v>6</v>
      </c>
      <c r="I1417">
        <v>27</v>
      </c>
    </row>
    <row r="1418" spans="1:9" x14ac:dyDescent="0.3">
      <c r="A1418">
        <v>1417</v>
      </c>
      <c r="B1418" s="1">
        <v>43966</v>
      </c>
      <c r="C1418">
        <v>32</v>
      </c>
      <c r="D1418">
        <v>29</v>
      </c>
      <c r="E1418">
        <v>18</v>
      </c>
      <c r="F1418">
        <v>2</v>
      </c>
      <c r="G1418">
        <v>6</v>
      </c>
      <c r="H1418">
        <v>7</v>
      </c>
      <c r="I1418">
        <v>32</v>
      </c>
    </row>
    <row r="1419" spans="1:9" x14ac:dyDescent="0.3">
      <c r="A1419">
        <v>1418</v>
      </c>
      <c r="B1419" s="1">
        <v>43967</v>
      </c>
      <c r="C1419">
        <v>35</v>
      </c>
      <c r="D1419">
        <v>24</v>
      </c>
      <c r="E1419">
        <v>15</v>
      </c>
      <c r="F1419">
        <v>18</v>
      </c>
      <c r="G1419">
        <v>6</v>
      </c>
      <c r="H1419">
        <v>7</v>
      </c>
      <c r="I1419">
        <v>35</v>
      </c>
    </row>
    <row r="1420" spans="1:9" x14ac:dyDescent="0.3">
      <c r="A1420">
        <v>1419</v>
      </c>
      <c r="B1420" s="1">
        <v>43968</v>
      </c>
      <c r="C1420">
        <v>26</v>
      </c>
      <c r="D1420">
        <v>28</v>
      </c>
      <c r="E1420">
        <v>30</v>
      </c>
      <c r="F1420">
        <v>18</v>
      </c>
      <c r="G1420">
        <v>6</v>
      </c>
      <c r="H1420">
        <v>9</v>
      </c>
      <c r="I1420">
        <v>30</v>
      </c>
    </row>
    <row r="1421" spans="1:9" x14ac:dyDescent="0.3">
      <c r="A1421">
        <v>1420</v>
      </c>
      <c r="B1421" s="1">
        <v>43969</v>
      </c>
      <c r="C1421">
        <v>32</v>
      </c>
      <c r="D1421">
        <v>39</v>
      </c>
      <c r="E1421">
        <v>18</v>
      </c>
      <c r="F1421">
        <v>18</v>
      </c>
      <c r="G1421">
        <v>6</v>
      </c>
      <c r="H1421">
        <v>10</v>
      </c>
      <c r="I1421">
        <v>39</v>
      </c>
    </row>
    <row r="1422" spans="1:9" x14ac:dyDescent="0.3">
      <c r="A1422">
        <v>1421</v>
      </c>
      <c r="B1422" s="1">
        <v>43970</v>
      </c>
      <c r="C1422">
        <v>49</v>
      </c>
      <c r="D1422">
        <v>32</v>
      </c>
      <c r="E1422">
        <v>17</v>
      </c>
      <c r="F1422">
        <v>18</v>
      </c>
      <c r="G1422">
        <v>6</v>
      </c>
      <c r="H1422">
        <v>10</v>
      </c>
      <c r="I1422">
        <v>49</v>
      </c>
    </row>
    <row r="1423" spans="1:9" x14ac:dyDescent="0.3">
      <c r="A1423">
        <v>1422</v>
      </c>
      <c r="B1423" s="1">
        <v>43971</v>
      </c>
      <c r="C1423">
        <v>33</v>
      </c>
      <c r="D1423">
        <v>45</v>
      </c>
      <c r="E1423">
        <v>24</v>
      </c>
      <c r="F1423">
        <v>12</v>
      </c>
      <c r="G1423">
        <v>6</v>
      </c>
      <c r="H1423">
        <v>11</v>
      </c>
      <c r="I1423">
        <v>45</v>
      </c>
    </row>
    <row r="1424" spans="1:9" x14ac:dyDescent="0.3">
      <c r="A1424">
        <v>1423</v>
      </c>
      <c r="B1424" s="1">
        <v>43972</v>
      </c>
      <c r="C1424">
        <v>44</v>
      </c>
      <c r="D1424">
        <v>41</v>
      </c>
      <c r="E1424">
        <v>15</v>
      </c>
      <c r="F1424">
        <v>10</v>
      </c>
      <c r="G1424">
        <v>6</v>
      </c>
      <c r="H1424">
        <v>9</v>
      </c>
      <c r="I1424">
        <v>44</v>
      </c>
    </row>
    <row r="1425" spans="1:9" x14ac:dyDescent="0.3">
      <c r="A1425">
        <v>1424</v>
      </c>
      <c r="B1425" s="1">
        <v>43973</v>
      </c>
      <c r="C1425">
        <v>38</v>
      </c>
      <c r="D1425">
        <v>28</v>
      </c>
      <c r="E1425">
        <v>19</v>
      </c>
      <c r="F1425">
        <v>7</v>
      </c>
      <c r="G1425">
        <v>6</v>
      </c>
      <c r="H1425">
        <v>8</v>
      </c>
      <c r="I1425">
        <v>38</v>
      </c>
    </row>
    <row r="1426" spans="1:9" x14ac:dyDescent="0.3">
      <c r="A1426">
        <v>1425</v>
      </c>
      <c r="B1426" s="1">
        <v>43974</v>
      </c>
      <c r="C1426">
        <v>37</v>
      </c>
      <c r="D1426">
        <v>37</v>
      </c>
      <c r="E1426">
        <v>17</v>
      </c>
      <c r="F1426">
        <v>8</v>
      </c>
      <c r="G1426">
        <v>6</v>
      </c>
      <c r="H1426">
        <v>9</v>
      </c>
      <c r="I1426">
        <v>37</v>
      </c>
    </row>
    <row r="1427" spans="1:9" x14ac:dyDescent="0.3">
      <c r="A1427">
        <v>1426</v>
      </c>
      <c r="B1427" s="1">
        <v>43975</v>
      </c>
      <c r="C1427">
        <v>48</v>
      </c>
      <c r="D1427">
        <v>30</v>
      </c>
      <c r="E1427">
        <v>26</v>
      </c>
      <c r="F1427">
        <v>7</v>
      </c>
      <c r="G1427">
        <v>6</v>
      </c>
      <c r="H1427">
        <v>9</v>
      </c>
      <c r="I1427">
        <v>48</v>
      </c>
    </row>
    <row r="1428" spans="1:9" x14ac:dyDescent="0.3">
      <c r="A1428">
        <v>1427</v>
      </c>
      <c r="B1428" s="1">
        <v>43976</v>
      </c>
      <c r="C1428">
        <v>34</v>
      </c>
      <c r="D1428">
        <v>21</v>
      </c>
      <c r="E1428">
        <v>20</v>
      </c>
      <c r="F1428">
        <v>4</v>
      </c>
      <c r="G1428">
        <v>7</v>
      </c>
      <c r="H1428">
        <v>5</v>
      </c>
      <c r="I1428">
        <v>34</v>
      </c>
    </row>
    <row r="1429" spans="1:9" x14ac:dyDescent="0.3">
      <c r="A1429">
        <v>1428</v>
      </c>
      <c r="B1429" s="1">
        <v>43977</v>
      </c>
      <c r="C1429">
        <v>27</v>
      </c>
      <c r="D1429">
        <v>27</v>
      </c>
      <c r="E1429">
        <v>21</v>
      </c>
      <c r="F1429">
        <v>7</v>
      </c>
      <c r="G1429">
        <v>7</v>
      </c>
      <c r="H1429">
        <v>7</v>
      </c>
      <c r="I1429">
        <v>27</v>
      </c>
    </row>
    <row r="1430" spans="1:9" x14ac:dyDescent="0.3">
      <c r="A1430">
        <v>1429</v>
      </c>
      <c r="B1430" s="1">
        <v>43978</v>
      </c>
      <c r="C1430">
        <v>35</v>
      </c>
      <c r="D1430">
        <v>47</v>
      </c>
      <c r="E1430">
        <v>24</v>
      </c>
      <c r="F1430">
        <v>9</v>
      </c>
      <c r="G1430">
        <v>8</v>
      </c>
      <c r="H1430">
        <v>10</v>
      </c>
      <c r="I1430">
        <v>47</v>
      </c>
    </row>
    <row r="1431" spans="1:9" x14ac:dyDescent="0.3">
      <c r="A1431">
        <v>1430</v>
      </c>
      <c r="B1431" s="1">
        <v>43979</v>
      </c>
      <c r="C1431">
        <v>56</v>
      </c>
      <c r="D1431">
        <v>35</v>
      </c>
      <c r="E1431">
        <v>18</v>
      </c>
      <c r="F1431">
        <v>9</v>
      </c>
      <c r="G1431">
        <v>6</v>
      </c>
      <c r="H1431">
        <v>9</v>
      </c>
      <c r="I1431">
        <v>56</v>
      </c>
    </row>
    <row r="1432" spans="1:9" x14ac:dyDescent="0.3">
      <c r="A1432">
        <v>1431</v>
      </c>
      <c r="B1432" s="1">
        <v>43980</v>
      </c>
      <c r="C1432">
        <v>41</v>
      </c>
      <c r="D1432">
        <v>31</v>
      </c>
      <c r="E1432">
        <v>19</v>
      </c>
      <c r="F1432">
        <v>9</v>
      </c>
      <c r="G1432">
        <v>6</v>
      </c>
      <c r="H1432">
        <v>9</v>
      </c>
      <c r="I1432">
        <v>41</v>
      </c>
    </row>
    <row r="1433" spans="1:9" x14ac:dyDescent="0.3">
      <c r="A1433">
        <v>1432</v>
      </c>
      <c r="B1433" s="1">
        <v>43981</v>
      </c>
      <c r="C1433">
        <v>34</v>
      </c>
      <c r="D1433">
        <v>32</v>
      </c>
      <c r="E1433">
        <v>17</v>
      </c>
      <c r="F1433">
        <v>6</v>
      </c>
      <c r="G1433">
        <v>6</v>
      </c>
      <c r="H1433">
        <v>7</v>
      </c>
      <c r="I1433">
        <v>34</v>
      </c>
    </row>
    <row r="1434" spans="1:9" x14ac:dyDescent="0.3">
      <c r="A1434">
        <v>1433</v>
      </c>
      <c r="B1434" s="1">
        <v>43982</v>
      </c>
      <c r="C1434">
        <v>28</v>
      </c>
      <c r="D1434">
        <v>29</v>
      </c>
      <c r="E1434">
        <v>16</v>
      </c>
      <c r="F1434">
        <v>11</v>
      </c>
      <c r="G1434">
        <v>7</v>
      </c>
      <c r="H1434">
        <v>11</v>
      </c>
      <c r="I1434">
        <v>29</v>
      </c>
    </row>
    <row r="1435" spans="1:9" x14ac:dyDescent="0.3">
      <c r="A1435">
        <v>1434</v>
      </c>
      <c r="B1435" s="1">
        <v>43983</v>
      </c>
      <c r="C1435">
        <v>24</v>
      </c>
      <c r="D1435">
        <v>39</v>
      </c>
      <c r="E1435">
        <v>15</v>
      </c>
      <c r="F1435">
        <v>11</v>
      </c>
      <c r="G1435">
        <v>7</v>
      </c>
      <c r="H1435">
        <v>11</v>
      </c>
      <c r="I1435">
        <v>39</v>
      </c>
    </row>
    <row r="1436" spans="1:9" x14ac:dyDescent="0.3">
      <c r="A1436">
        <v>1435</v>
      </c>
      <c r="B1436" s="1">
        <v>43984</v>
      </c>
      <c r="C1436">
        <v>41</v>
      </c>
      <c r="D1436">
        <v>32</v>
      </c>
      <c r="E1436">
        <v>31</v>
      </c>
      <c r="F1436">
        <v>7</v>
      </c>
      <c r="G1436">
        <v>6</v>
      </c>
      <c r="H1436">
        <v>9</v>
      </c>
      <c r="I1436">
        <v>41</v>
      </c>
    </row>
    <row r="1437" spans="1:9" x14ac:dyDescent="0.3">
      <c r="A1437">
        <v>1436</v>
      </c>
      <c r="B1437" s="1">
        <v>43985</v>
      </c>
      <c r="C1437">
        <v>35</v>
      </c>
      <c r="D1437">
        <v>32</v>
      </c>
      <c r="E1437">
        <v>24</v>
      </c>
      <c r="F1437">
        <v>7</v>
      </c>
      <c r="G1437">
        <v>6</v>
      </c>
      <c r="H1437">
        <v>8</v>
      </c>
      <c r="I1437">
        <v>35</v>
      </c>
    </row>
    <row r="1438" spans="1:9" x14ac:dyDescent="0.3">
      <c r="A1438">
        <v>1437</v>
      </c>
      <c r="B1438" s="1">
        <v>43986</v>
      </c>
      <c r="C1438">
        <v>36</v>
      </c>
      <c r="D1438">
        <v>36</v>
      </c>
      <c r="E1438">
        <v>24</v>
      </c>
      <c r="F1438">
        <v>11</v>
      </c>
      <c r="G1438">
        <v>6</v>
      </c>
      <c r="H1438">
        <v>10</v>
      </c>
      <c r="I1438">
        <v>36</v>
      </c>
    </row>
    <row r="1439" spans="1:9" x14ac:dyDescent="0.3">
      <c r="A1439">
        <v>1438</v>
      </c>
      <c r="B1439" s="1">
        <v>43987</v>
      </c>
      <c r="C1439">
        <v>47</v>
      </c>
      <c r="D1439">
        <v>40</v>
      </c>
      <c r="E1439">
        <v>17</v>
      </c>
      <c r="F1439">
        <v>13</v>
      </c>
      <c r="G1439">
        <v>7</v>
      </c>
      <c r="H1439">
        <v>10</v>
      </c>
      <c r="I1439">
        <v>47</v>
      </c>
    </row>
    <row r="1440" spans="1:9" x14ac:dyDescent="0.3">
      <c r="A1440">
        <v>1439</v>
      </c>
      <c r="B1440" s="1">
        <v>43988</v>
      </c>
      <c r="C1440">
        <v>51</v>
      </c>
      <c r="D1440">
        <v>42</v>
      </c>
      <c r="E1440">
        <v>18</v>
      </c>
      <c r="F1440">
        <v>13</v>
      </c>
      <c r="G1440">
        <v>8</v>
      </c>
      <c r="H1440">
        <v>8</v>
      </c>
      <c r="I1440">
        <v>51</v>
      </c>
    </row>
    <row r="1441" spans="1:9" x14ac:dyDescent="0.3">
      <c r="A1441">
        <v>1440</v>
      </c>
      <c r="B1441" s="1">
        <v>43989</v>
      </c>
      <c r="C1441">
        <v>42</v>
      </c>
      <c r="D1441">
        <v>39</v>
      </c>
      <c r="E1441">
        <v>15</v>
      </c>
      <c r="F1441">
        <v>11</v>
      </c>
      <c r="G1441">
        <v>9</v>
      </c>
      <c r="H1441">
        <v>7</v>
      </c>
      <c r="I1441">
        <v>42</v>
      </c>
    </row>
    <row r="1442" spans="1:9" x14ac:dyDescent="0.3">
      <c r="A1442">
        <v>1441</v>
      </c>
      <c r="B1442" s="1">
        <v>43990</v>
      </c>
      <c r="C1442">
        <v>36</v>
      </c>
      <c r="D1442">
        <v>50</v>
      </c>
      <c r="E1442">
        <v>26</v>
      </c>
      <c r="F1442">
        <v>16</v>
      </c>
      <c r="G1442">
        <v>10</v>
      </c>
      <c r="H1442">
        <v>9</v>
      </c>
      <c r="I1442">
        <v>50</v>
      </c>
    </row>
    <row r="1443" spans="1:9" x14ac:dyDescent="0.3">
      <c r="A1443">
        <v>1442</v>
      </c>
      <c r="B1443" s="1">
        <v>43991</v>
      </c>
      <c r="C1443">
        <v>37</v>
      </c>
      <c r="D1443">
        <v>36</v>
      </c>
      <c r="E1443">
        <v>20</v>
      </c>
      <c r="F1443">
        <v>14</v>
      </c>
      <c r="G1443">
        <v>7</v>
      </c>
      <c r="H1443">
        <v>8</v>
      </c>
      <c r="I1443">
        <v>37</v>
      </c>
    </row>
    <row r="1444" spans="1:9" x14ac:dyDescent="0.3">
      <c r="A1444">
        <v>1443</v>
      </c>
      <c r="B1444" s="1">
        <v>43992</v>
      </c>
      <c r="C1444">
        <v>33</v>
      </c>
      <c r="D1444">
        <v>31</v>
      </c>
      <c r="E1444">
        <v>17</v>
      </c>
      <c r="F1444">
        <v>13</v>
      </c>
      <c r="G1444">
        <v>7</v>
      </c>
      <c r="H1444">
        <v>9</v>
      </c>
      <c r="I1444">
        <v>33</v>
      </c>
    </row>
    <row r="1445" spans="1:9" x14ac:dyDescent="0.3">
      <c r="A1445">
        <v>1444</v>
      </c>
      <c r="B1445" s="1">
        <v>43993</v>
      </c>
      <c r="C1445">
        <v>34</v>
      </c>
      <c r="D1445">
        <v>30</v>
      </c>
      <c r="E1445">
        <v>19</v>
      </c>
      <c r="F1445">
        <v>13</v>
      </c>
      <c r="G1445">
        <v>7</v>
      </c>
      <c r="H1445">
        <v>7</v>
      </c>
      <c r="I1445">
        <v>34</v>
      </c>
    </row>
    <row r="1446" spans="1:9" x14ac:dyDescent="0.3">
      <c r="A1446">
        <v>1445</v>
      </c>
      <c r="B1446" s="1">
        <v>43994</v>
      </c>
      <c r="C1446">
        <v>29</v>
      </c>
      <c r="D1446">
        <v>28</v>
      </c>
      <c r="E1446">
        <v>17</v>
      </c>
      <c r="F1446">
        <v>12</v>
      </c>
      <c r="G1446">
        <v>7</v>
      </c>
      <c r="H1446">
        <v>7</v>
      </c>
      <c r="I1446">
        <v>29</v>
      </c>
    </row>
    <row r="1447" spans="1:9" x14ac:dyDescent="0.3">
      <c r="A1447">
        <v>1446</v>
      </c>
      <c r="B1447" s="1">
        <v>43995</v>
      </c>
      <c r="C1447">
        <v>28</v>
      </c>
      <c r="D1447">
        <v>28</v>
      </c>
      <c r="E1447">
        <v>12</v>
      </c>
      <c r="F1447">
        <v>12</v>
      </c>
      <c r="G1447">
        <v>7</v>
      </c>
      <c r="H1447">
        <v>9</v>
      </c>
      <c r="I1447">
        <v>28</v>
      </c>
    </row>
    <row r="1448" spans="1:9" x14ac:dyDescent="0.3">
      <c r="A1448">
        <v>1447</v>
      </c>
      <c r="B1448" s="1">
        <v>43996</v>
      </c>
      <c r="C1448">
        <v>35</v>
      </c>
      <c r="D1448">
        <v>25</v>
      </c>
      <c r="E1448">
        <v>12</v>
      </c>
      <c r="F1448">
        <v>16</v>
      </c>
      <c r="G1448">
        <v>6</v>
      </c>
      <c r="H1448">
        <v>11</v>
      </c>
      <c r="I1448">
        <v>35</v>
      </c>
    </row>
    <row r="1449" spans="1:9" x14ac:dyDescent="0.3">
      <c r="A1449">
        <v>1448</v>
      </c>
      <c r="B1449" s="1">
        <v>43997</v>
      </c>
      <c r="C1449">
        <v>35</v>
      </c>
      <c r="D1449">
        <v>26</v>
      </c>
      <c r="E1449">
        <v>16</v>
      </c>
      <c r="F1449">
        <v>11</v>
      </c>
      <c r="G1449">
        <v>1</v>
      </c>
      <c r="H1449">
        <v>6</v>
      </c>
      <c r="I1449">
        <v>35</v>
      </c>
    </row>
    <row r="1450" spans="1:9" x14ac:dyDescent="0.3">
      <c r="A1450">
        <v>1449</v>
      </c>
      <c r="B1450" s="1">
        <v>43998</v>
      </c>
      <c r="C1450">
        <v>21</v>
      </c>
      <c r="D1450">
        <v>30</v>
      </c>
      <c r="E1450">
        <v>13</v>
      </c>
      <c r="F1450">
        <v>11</v>
      </c>
      <c r="G1450">
        <v>2</v>
      </c>
      <c r="H1450">
        <v>6</v>
      </c>
      <c r="I1450">
        <v>30</v>
      </c>
    </row>
    <row r="1451" spans="1:9" x14ac:dyDescent="0.3">
      <c r="A1451">
        <v>1450</v>
      </c>
      <c r="B1451" s="1">
        <v>43999</v>
      </c>
      <c r="C1451">
        <v>22</v>
      </c>
      <c r="D1451">
        <v>25</v>
      </c>
      <c r="E1451">
        <v>11</v>
      </c>
      <c r="F1451">
        <v>11</v>
      </c>
      <c r="G1451">
        <v>1</v>
      </c>
      <c r="H1451">
        <v>7</v>
      </c>
      <c r="I1451">
        <v>25</v>
      </c>
    </row>
    <row r="1452" spans="1:9" x14ac:dyDescent="0.3">
      <c r="A1452">
        <v>1451</v>
      </c>
      <c r="B1452" s="1">
        <v>44000</v>
      </c>
      <c r="C1452">
        <v>18</v>
      </c>
      <c r="D1452">
        <v>24</v>
      </c>
      <c r="E1452">
        <v>12</v>
      </c>
      <c r="F1452">
        <v>13</v>
      </c>
      <c r="G1452">
        <v>1</v>
      </c>
      <c r="H1452">
        <v>8</v>
      </c>
      <c r="I1452">
        <v>24</v>
      </c>
    </row>
    <row r="1453" spans="1:9" x14ac:dyDescent="0.3">
      <c r="A1453">
        <v>1452</v>
      </c>
      <c r="B1453" s="1">
        <v>44001</v>
      </c>
      <c r="C1453">
        <v>20</v>
      </c>
      <c r="D1453">
        <v>23</v>
      </c>
      <c r="E1453">
        <v>20</v>
      </c>
      <c r="F1453">
        <v>10</v>
      </c>
      <c r="G1453">
        <v>1</v>
      </c>
      <c r="H1453">
        <v>5</v>
      </c>
      <c r="I1453">
        <v>23</v>
      </c>
    </row>
    <row r="1454" spans="1:9" x14ac:dyDescent="0.3">
      <c r="A1454">
        <v>1453</v>
      </c>
      <c r="B1454" s="1">
        <v>44002</v>
      </c>
      <c r="C1454">
        <v>21</v>
      </c>
      <c r="D1454">
        <v>27</v>
      </c>
      <c r="E1454">
        <v>23</v>
      </c>
      <c r="F1454">
        <v>10</v>
      </c>
      <c r="G1454">
        <v>1</v>
      </c>
      <c r="H1454">
        <v>4</v>
      </c>
      <c r="I1454">
        <v>27</v>
      </c>
    </row>
    <row r="1455" spans="1:9" x14ac:dyDescent="0.3">
      <c r="A1455">
        <v>1454</v>
      </c>
      <c r="B1455" s="1">
        <v>44003</v>
      </c>
      <c r="C1455">
        <v>24</v>
      </c>
      <c r="D1455">
        <v>28</v>
      </c>
      <c r="E1455">
        <v>18</v>
      </c>
      <c r="F1455">
        <v>13</v>
      </c>
      <c r="G1455">
        <v>1</v>
      </c>
      <c r="H1455">
        <v>7</v>
      </c>
      <c r="I1455">
        <v>28</v>
      </c>
    </row>
    <row r="1456" spans="1:9" x14ac:dyDescent="0.3">
      <c r="A1456">
        <v>1455</v>
      </c>
      <c r="B1456" s="1">
        <v>44004</v>
      </c>
      <c r="C1456">
        <v>21</v>
      </c>
      <c r="D1456">
        <v>33</v>
      </c>
      <c r="E1456">
        <v>22</v>
      </c>
      <c r="F1456">
        <v>17</v>
      </c>
      <c r="G1456">
        <v>2</v>
      </c>
      <c r="H1456">
        <v>7</v>
      </c>
      <c r="I1456">
        <v>33</v>
      </c>
    </row>
    <row r="1457" spans="1:9" x14ac:dyDescent="0.3">
      <c r="A1457">
        <v>1456</v>
      </c>
      <c r="B1457" s="1">
        <v>44005</v>
      </c>
      <c r="C1457">
        <v>22</v>
      </c>
      <c r="D1457">
        <v>36</v>
      </c>
      <c r="E1457">
        <v>16</v>
      </c>
      <c r="F1457">
        <v>18</v>
      </c>
      <c r="G1457">
        <v>1</v>
      </c>
      <c r="H1457">
        <v>8</v>
      </c>
      <c r="I1457">
        <v>36</v>
      </c>
    </row>
    <row r="1458" spans="1:9" x14ac:dyDescent="0.3">
      <c r="A1458">
        <v>1457</v>
      </c>
      <c r="B1458" s="1">
        <v>44006</v>
      </c>
      <c r="C1458">
        <v>23</v>
      </c>
      <c r="D1458">
        <v>43</v>
      </c>
      <c r="E1458">
        <v>20</v>
      </c>
      <c r="F1458">
        <v>19</v>
      </c>
      <c r="G1458">
        <v>2</v>
      </c>
      <c r="H1458">
        <v>10</v>
      </c>
      <c r="I1458">
        <v>43</v>
      </c>
    </row>
    <row r="1459" spans="1:9" x14ac:dyDescent="0.3">
      <c r="A1459">
        <v>1458</v>
      </c>
      <c r="B1459" s="1">
        <v>44007</v>
      </c>
      <c r="C1459">
        <v>50</v>
      </c>
      <c r="D1459">
        <v>30</v>
      </c>
      <c r="E1459">
        <v>18</v>
      </c>
      <c r="F1459">
        <v>11</v>
      </c>
      <c r="G1459">
        <v>1</v>
      </c>
      <c r="H1459">
        <v>6</v>
      </c>
      <c r="I1459">
        <v>50</v>
      </c>
    </row>
    <row r="1460" spans="1:9" x14ac:dyDescent="0.3">
      <c r="A1460">
        <v>1459</v>
      </c>
      <c r="B1460" s="1">
        <v>44008</v>
      </c>
      <c r="C1460">
        <v>23</v>
      </c>
      <c r="D1460">
        <v>27</v>
      </c>
      <c r="E1460">
        <v>27</v>
      </c>
      <c r="F1460">
        <v>12</v>
      </c>
      <c r="G1460">
        <v>1</v>
      </c>
      <c r="H1460">
        <v>4</v>
      </c>
      <c r="I1460">
        <v>27</v>
      </c>
    </row>
    <row r="1461" spans="1:9" x14ac:dyDescent="0.3">
      <c r="A1461">
        <v>1460</v>
      </c>
      <c r="B1461" s="1">
        <v>44009</v>
      </c>
      <c r="C1461">
        <v>20</v>
      </c>
      <c r="D1461">
        <v>27</v>
      </c>
      <c r="E1461">
        <v>23</v>
      </c>
      <c r="F1461">
        <v>11</v>
      </c>
      <c r="G1461">
        <v>1</v>
      </c>
      <c r="H1461">
        <v>4</v>
      </c>
      <c r="I1461">
        <v>27</v>
      </c>
    </row>
    <row r="1462" spans="1:9" x14ac:dyDescent="0.3">
      <c r="A1462">
        <v>1461</v>
      </c>
      <c r="B1462" s="1">
        <v>44010</v>
      </c>
      <c r="C1462">
        <v>23</v>
      </c>
      <c r="D1462">
        <v>31</v>
      </c>
      <c r="E1462">
        <v>18</v>
      </c>
      <c r="F1462">
        <v>15</v>
      </c>
      <c r="G1462">
        <v>3</v>
      </c>
      <c r="H1462">
        <v>9</v>
      </c>
      <c r="I1462">
        <v>31</v>
      </c>
    </row>
    <row r="1463" spans="1:9" x14ac:dyDescent="0.3">
      <c r="A1463">
        <v>1462</v>
      </c>
      <c r="B1463" s="1">
        <v>44011</v>
      </c>
      <c r="C1463">
        <v>28</v>
      </c>
      <c r="D1463">
        <v>31</v>
      </c>
      <c r="E1463">
        <v>26</v>
      </c>
      <c r="F1463">
        <v>17</v>
      </c>
      <c r="G1463">
        <v>1</v>
      </c>
      <c r="H1463">
        <v>8</v>
      </c>
      <c r="I1463">
        <v>31</v>
      </c>
    </row>
    <row r="1464" spans="1:9" x14ac:dyDescent="0.3">
      <c r="A1464">
        <v>1463</v>
      </c>
      <c r="B1464" s="1">
        <v>44012</v>
      </c>
      <c r="C1464">
        <v>30</v>
      </c>
      <c r="D1464">
        <v>32</v>
      </c>
      <c r="E1464">
        <v>17</v>
      </c>
      <c r="F1464">
        <v>17</v>
      </c>
      <c r="G1464">
        <v>2</v>
      </c>
      <c r="H1464">
        <v>11</v>
      </c>
      <c r="I1464">
        <v>32</v>
      </c>
    </row>
    <row r="1465" spans="1:9" x14ac:dyDescent="0.3">
      <c r="A1465">
        <v>1464</v>
      </c>
      <c r="B1465" s="1">
        <v>44013</v>
      </c>
      <c r="C1465">
        <v>33</v>
      </c>
      <c r="D1465">
        <v>30</v>
      </c>
      <c r="E1465">
        <v>17</v>
      </c>
      <c r="F1465">
        <v>17</v>
      </c>
      <c r="G1465">
        <v>2</v>
      </c>
      <c r="H1465">
        <v>11</v>
      </c>
      <c r="I1465">
        <v>33</v>
      </c>
    </row>
    <row r="1466" spans="1:9" x14ac:dyDescent="0.3">
      <c r="A1466">
        <v>1465</v>
      </c>
      <c r="B1466" s="1">
        <v>44014</v>
      </c>
      <c r="C1466">
        <v>32</v>
      </c>
      <c r="D1466">
        <v>24</v>
      </c>
      <c r="E1466">
        <v>18</v>
      </c>
      <c r="F1466">
        <v>14</v>
      </c>
      <c r="G1466">
        <v>2</v>
      </c>
      <c r="H1466">
        <v>10</v>
      </c>
      <c r="I1466">
        <v>32</v>
      </c>
    </row>
    <row r="1467" spans="1:9" x14ac:dyDescent="0.3">
      <c r="A1467">
        <v>1466</v>
      </c>
      <c r="B1467" s="1">
        <v>44015</v>
      </c>
      <c r="C1467">
        <v>24</v>
      </c>
      <c r="D1467">
        <v>19</v>
      </c>
      <c r="E1467">
        <v>17</v>
      </c>
      <c r="F1467">
        <v>15</v>
      </c>
      <c r="G1467">
        <v>2</v>
      </c>
      <c r="H1467">
        <v>10</v>
      </c>
      <c r="I1467">
        <v>24</v>
      </c>
    </row>
    <row r="1468" spans="1:9" x14ac:dyDescent="0.3">
      <c r="A1468">
        <v>1467</v>
      </c>
      <c r="B1468" s="1">
        <v>44016</v>
      </c>
      <c r="C1468">
        <v>24</v>
      </c>
      <c r="D1468">
        <v>21</v>
      </c>
      <c r="E1468">
        <v>16</v>
      </c>
      <c r="F1468">
        <v>11</v>
      </c>
      <c r="G1468">
        <v>2</v>
      </c>
      <c r="H1468">
        <v>8</v>
      </c>
      <c r="I1468">
        <v>24</v>
      </c>
    </row>
    <row r="1469" spans="1:9" x14ac:dyDescent="0.3">
      <c r="A1469">
        <v>1468</v>
      </c>
      <c r="B1469" s="1">
        <v>44017</v>
      </c>
      <c r="C1469">
        <v>23</v>
      </c>
      <c r="D1469">
        <v>20</v>
      </c>
      <c r="E1469">
        <v>19</v>
      </c>
      <c r="F1469">
        <v>9</v>
      </c>
      <c r="G1469">
        <v>2</v>
      </c>
      <c r="H1469">
        <v>6</v>
      </c>
      <c r="I1469">
        <v>23</v>
      </c>
    </row>
    <row r="1470" spans="1:9" x14ac:dyDescent="0.3">
      <c r="A1470">
        <v>1469</v>
      </c>
      <c r="B1470" s="1">
        <v>44018</v>
      </c>
      <c r="C1470">
        <v>20</v>
      </c>
      <c r="D1470">
        <v>26</v>
      </c>
      <c r="E1470">
        <v>23</v>
      </c>
      <c r="F1470">
        <v>10</v>
      </c>
      <c r="G1470">
        <v>2</v>
      </c>
      <c r="H1470">
        <v>6</v>
      </c>
      <c r="I1470">
        <v>26</v>
      </c>
    </row>
    <row r="1471" spans="1:9" x14ac:dyDescent="0.3">
      <c r="A1471">
        <v>1470</v>
      </c>
      <c r="B1471" s="1">
        <v>44019</v>
      </c>
      <c r="C1471">
        <v>27</v>
      </c>
      <c r="D1471">
        <v>27</v>
      </c>
      <c r="E1471">
        <v>18</v>
      </c>
      <c r="F1471">
        <v>11</v>
      </c>
      <c r="G1471">
        <v>2</v>
      </c>
      <c r="H1471">
        <v>7</v>
      </c>
      <c r="I1471">
        <v>27</v>
      </c>
    </row>
    <row r="1472" spans="1:9" x14ac:dyDescent="0.3">
      <c r="A1472">
        <v>1471</v>
      </c>
      <c r="B1472" s="1">
        <v>44020</v>
      </c>
      <c r="C1472">
        <v>24</v>
      </c>
      <c r="D1472">
        <v>32</v>
      </c>
      <c r="E1472">
        <v>18</v>
      </c>
      <c r="F1472">
        <v>10</v>
      </c>
      <c r="G1472">
        <v>2</v>
      </c>
      <c r="H1472">
        <v>7</v>
      </c>
      <c r="I1472">
        <v>32</v>
      </c>
    </row>
    <row r="1473" spans="1:9" x14ac:dyDescent="0.3">
      <c r="A1473">
        <v>1472</v>
      </c>
      <c r="B1473" s="1">
        <v>44021</v>
      </c>
      <c r="C1473">
        <v>23</v>
      </c>
      <c r="D1473">
        <v>35</v>
      </c>
      <c r="E1473">
        <v>18</v>
      </c>
      <c r="F1473">
        <v>11</v>
      </c>
      <c r="G1473">
        <v>2</v>
      </c>
      <c r="H1473">
        <v>8</v>
      </c>
      <c r="I1473">
        <v>35</v>
      </c>
    </row>
    <row r="1474" spans="1:9" x14ac:dyDescent="0.3">
      <c r="A1474">
        <v>1473</v>
      </c>
      <c r="B1474" s="1">
        <v>44022</v>
      </c>
      <c r="C1474">
        <v>22</v>
      </c>
      <c r="D1474">
        <v>43</v>
      </c>
      <c r="E1474">
        <v>18</v>
      </c>
      <c r="F1474">
        <v>13</v>
      </c>
      <c r="G1474">
        <v>4</v>
      </c>
      <c r="H1474">
        <v>10</v>
      </c>
      <c r="I1474">
        <v>43</v>
      </c>
    </row>
    <row r="1475" spans="1:9" x14ac:dyDescent="0.3">
      <c r="A1475">
        <v>1474</v>
      </c>
      <c r="B1475" s="1">
        <v>44023</v>
      </c>
      <c r="C1475">
        <v>29</v>
      </c>
      <c r="D1475">
        <v>37</v>
      </c>
      <c r="E1475">
        <v>20</v>
      </c>
      <c r="F1475">
        <v>13</v>
      </c>
      <c r="G1475">
        <v>2</v>
      </c>
      <c r="H1475">
        <v>10</v>
      </c>
      <c r="I1475">
        <v>37</v>
      </c>
    </row>
    <row r="1476" spans="1:9" x14ac:dyDescent="0.3">
      <c r="A1476">
        <v>1475</v>
      </c>
      <c r="B1476" s="1">
        <v>44024</v>
      </c>
      <c r="C1476">
        <v>34</v>
      </c>
      <c r="D1476">
        <v>34</v>
      </c>
      <c r="E1476">
        <v>24</v>
      </c>
      <c r="F1476">
        <v>14</v>
      </c>
      <c r="G1476">
        <v>2</v>
      </c>
      <c r="H1476">
        <v>8</v>
      </c>
      <c r="I1476">
        <v>34</v>
      </c>
    </row>
    <row r="1477" spans="1:9" x14ac:dyDescent="0.3">
      <c r="A1477">
        <v>1476</v>
      </c>
      <c r="B1477" s="1">
        <v>44025</v>
      </c>
      <c r="C1477">
        <v>32</v>
      </c>
      <c r="D1477">
        <v>29</v>
      </c>
      <c r="E1477">
        <v>31</v>
      </c>
      <c r="F1477">
        <v>17</v>
      </c>
      <c r="G1477">
        <v>2</v>
      </c>
      <c r="H1477">
        <v>8</v>
      </c>
      <c r="I1477">
        <v>32</v>
      </c>
    </row>
    <row r="1478" spans="1:9" x14ac:dyDescent="0.3">
      <c r="A1478">
        <v>1477</v>
      </c>
      <c r="B1478" s="1">
        <v>44026</v>
      </c>
      <c r="C1478">
        <v>31</v>
      </c>
      <c r="D1478">
        <v>27</v>
      </c>
      <c r="E1478">
        <v>24</v>
      </c>
      <c r="F1478">
        <v>11</v>
      </c>
      <c r="G1478">
        <v>2</v>
      </c>
      <c r="H1478">
        <v>6</v>
      </c>
      <c r="I1478">
        <v>31</v>
      </c>
    </row>
    <row r="1479" spans="1:9" x14ac:dyDescent="0.3">
      <c r="A1479">
        <v>1478</v>
      </c>
      <c r="B1479" s="1">
        <v>44027</v>
      </c>
      <c r="C1479">
        <v>27</v>
      </c>
      <c r="D1479">
        <v>25</v>
      </c>
      <c r="E1479">
        <v>22</v>
      </c>
      <c r="F1479">
        <v>7</v>
      </c>
      <c r="G1479">
        <v>2</v>
      </c>
      <c r="H1479">
        <v>6</v>
      </c>
      <c r="I1479">
        <v>27</v>
      </c>
    </row>
    <row r="1480" spans="1:9" x14ac:dyDescent="0.3">
      <c r="A1480">
        <v>1479</v>
      </c>
      <c r="B1480" s="1">
        <v>44028</v>
      </c>
      <c r="C1480">
        <v>24</v>
      </c>
      <c r="D1480">
        <v>26</v>
      </c>
      <c r="E1480">
        <v>22</v>
      </c>
      <c r="F1480">
        <v>8</v>
      </c>
      <c r="G1480">
        <v>2</v>
      </c>
      <c r="H1480">
        <v>6</v>
      </c>
      <c r="I1480">
        <v>26</v>
      </c>
    </row>
    <row r="1481" spans="1:9" x14ac:dyDescent="0.3">
      <c r="A1481">
        <v>1480</v>
      </c>
      <c r="B1481" s="1">
        <v>44029</v>
      </c>
      <c r="C1481">
        <v>22</v>
      </c>
      <c r="D1481">
        <v>27</v>
      </c>
      <c r="E1481">
        <v>23</v>
      </c>
      <c r="F1481">
        <v>8</v>
      </c>
      <c r="G1481">
        <v>2</v>
      </c>
      <c r="H1481">
        <v>5</v>
      </c>
      <c r="I1481">
        <v>27</v>
      </c>
    </row>
    <row r="1482" spans="1:9" x14ac:dyDescent="0.3">
      <c r="A1482">
        <v>1481</v>
      </c>
      <c r="B1482" s="1">
        <v>44030</v>
      </c>
      <c r="C1482">
        <v>24</v>
      </c>
      <c r="D1482">
        <v>28</v>
      </c>
      <c r="E1482">
        <v>22</v>
      </c>
      <c r="F1482">
        <v>8</v>
      </c>
      <c r="G1482">
        <v>2</v>
      </c>
      <c r="H1482">
        <v>5</v>
      </c>
      <c r="I1482">
        <v>28</v>
      </c>
    </row>
    <row r="1483" spans="1:9" x14ac:dyDescent="0.3">
      <c r="A1483">
        <v>1482</v>
      </c>
      <c r="B1483" s="1">
        <v>44031</v>
      </c>
      <c r="C1483">
        <v>26</v>
      </c>
      <c r="D1483">
        <v>24</v>
      </c>
      <c r="E1483">
        <v>20</v>
      </c>
      <c r="F1483">
        <v>9</v>
      </c>
      <c r="G1483">
        <v>2</v>
      </c>
      <c r="H1483">
        <v>10</v>
      </c>
      <c r="I1483">
        <v>26</v>
      </c>
    </row>
    <row r="1484" spans="1:9" x14ac:dyDescent="0.3">
      <c r="A1484">
        <v>1483</v>
      </c>
      <c r="B1484" s="1">
        <v>44032</v>
      </c>
      <c r="C1484">
        <v>29</v>
      </c>
      <c r="D1484">
        <v>24</v>
      </c>
      <c r="E1484">
        <v>14</v>
      </c>
      <c r="F1484">
        <v>6</v>
      </c>
      <c r="G1484">
        <v>4</v>
      </c>
      <c r="H1484">
        <v>7</v>
      </c>
      <c r="I1484">
        <v>29</v>
      </c>
    </row>
    <row r="1485" spans="1:9" x14ac:dyDescent="0.3">
      <c r="A1485">
        <v>1484</v>
      </c>
      <c r="B1485" s="1">
        <v>44033</v>
      </c>
      <c r="C1485">
        <v>27</v>
      </c>
      <c r="D1485">
        <v>21</v>
      </c>
      <c r="E1485">
        <v>14</v>
      </c>
      <c r="F1485">
        <v>5</v>
      </c>
      <c r="G1485">
        <v>3</v>
      </c>
      <c r="H1485">
        <v>6</v>
      </c>
      <c r="I1485">
        <v>27</v>
      </c>
    </row>
    <row r="1486" spans="1:9" x14ac:dyDescent="0.3">
      <c r="A1486">
        <v>1485</v>
      </c>
      <c r="B1486" s="1">
        <v>44034</v>
      </c>
      <c r="C1486">
        <v>20</v>
      </c>
      <c r="D1486">
        <v>21</v>
      </c>
      <c r="E1486">
        <v>14</v>
      </c>
      <c r="F1486">
        <v>19</v>
      </c>
      <c r="G1486">
        <v>3</v>
      </c>
      <c r="H1486">
        <v>6</v>
      </c>
      <c r="I1486">
        <v>21</v>
      </c>
    </row>
    <row r="1487" spans="1:9" x14ac:dyDescent="0.3">
      <c r="A1487">
        <v>1486</v>
      </c>
      <c r="B1487" s="1">
        <v>44035</v>
      </c>
      <c r="C1487">
        <v>19</v>
      </c>
      <c r="D1487">
        <v>24</v>
      </c>
      <c r="E1487">
        <v>14</v>
      </c>
      <c r="F1487">
        <v>19</v>
      </c>
      <c r="G1487">
        <v>3</v>
      </c>
      <c r="H1487">
        <v>8</v>
      </c>
      <c r="I1487">
        <v>24</v>
      </c>
    </row>
    <row r="1488" spans="1:9" x14ac:dyDescent="0.3">
      <c r="A1488">
        <v>1487</v>
      </c>
      <c r="B1488" s="1">
        <v>44036</v>
      </c>
      <c r="C1488">
        <v>25</v>
      </c>
      <c r="D1488">
        <v>25</v>
      </c>
      <c r="E1488">
        <v>16</v>
      </c>
      <c r="F1488">
        <v>19</v>
      </c>
      <c r="G1488">
        <v>3</v>
      </c>
      <c r="H1488">
        <v>6</v>
      </c>
      <c r="I1488">
        <v>25</v>
      </c>
    </row>
    <row r="1489" spans="1:9" x14ac:dyDescent="0.3">
      <c r="A1489">
        <v>1488</v>
      </c>
      <c r="B1489" s="1">
        <v>44037</v>
      </c>
      <c r="C1489">
        <v>21</v>
      </c>
      <c r="D1489">
        <v>21</v>
      </c>
      <c r="E1489">
        <v>15</v>
      </c>
      <c r="F1489">
        <v>19</v>
      </c>
      <c r="G1489">
        <v>3</v>
      </c>
      <c r="H1489">
        <v>6</v>
      </c>
      <c r="I1489">
        <v>21</v>
      </c>
    </row>
    <row r="1490" spans="1:9" x14ac:dyDescent="0.3">
      <c r="A1490">
        <v>1489</v>
      </c>
      <c r="B1490" s="1">
        <v>44038</v>
      </c>
      <c r="C1490">
        <v>23</v>
      </c>
      <c r="D1490">
        <v>42</v>
      </c>
      <c r="E1490">
        <v>15</v>
      </c>
      <c r="F1490">
        <v>19</v>
      </c>
      <c r="G1490">
        <v>4</v>
      </c>
      <c r="H1490">
        <v>10</v>
      </c>
      <c r="I1490">
        <v>42</v>
      </c>
    </row>
    <row r="1491" spans="1:9" x14ac:dyDescent="0.3">
      <c r="A1491">
        <v>1490</v>
      </c>
      <c r="B1491" s="1">
        <v>44039</v>
      </c>
      <c r="C1491">
        <v>51</v>
      </c>
      <c r="D1491">
        <v>53</v>
      </c>
      <c r="E1491">
        <v>28</v>
      </c>
      <c r="F1491">
        <v>19</v>
      </c>
      <c r="G1491">
        <v>4</v>
      </c>
      <c r="H1491">
        <v>12</v>
      </c>
      <c r="I1491">
        <v>53</v>
      </c>
    </row>
    <row r="1492" spans="1:9" x14ac:dyDescent="0.3">
      <c r="A1492">
        <v>1491</v>
      </c>
      <c r="B1492" s="1">
        <v>44040</v>
      </c>
      <c r="C1492">
        <v>76</v>
      </c>
      <c r="D1492">
        <v>44</v>
      </c>
      <c r="E1492">
        <v>16</v>
      </c>
      <c r="F1492">
        <v>19</v>
      </c>
      <c r="G1492">
        <v>3</v>
      </c>
      <c r="H1492">
        <v>13</v>
      </c>
      <c r="I1492">
        <v>76</v>
      </c>
    </row>
    <row r="1493" spans="1:9" x14ac:dyDescent="0.3">
      <c r="A1493">
        <v>1492</v>
      </c>
      <c r="B1493" s="1">
        <v>44041</v>
      </c>
      <c r="C1493">
        <v>54</v>
      </c>
      <c r="D1493">
        <v>37</v>
      </c>
      <c r="E1493">
        <v>15</v>
      </c>
      <c r="F1493">
        <v>12</v>
      </c>
      <c r="G1493">
        <v>3</v>
      </c>
      <c r="H1493">
        <v>11</v>
      </c>
      <c r="I1493">
        <v>54</v>
      </c>
    </row>
    <row r="1494" spans="1:9" x14ac:dyDescent="0.3">
      <c r="A1494">
        <v>1493</v>
      </c>
      <c r="B1494" s="1">
        <v>44042</v>
      </c>
      <c r="C1494">
        <v>44</v>
      </c>
      <c r="D1494">
        <v>33</v>
      </c>
      <c r="E1494">
        <v>16</v>
      </c>
      <c r="F1494">
        <v>16</v>
      </c>
      <c r="G1494">
        <v>3</v>
      </c>
      <c r="H1494">
        <v>9</v>
      </c>
      <c r="I1494">
        <v>44</v>
      </c>
    </row>
    <row r="1495" spans="1:9" x14ac:dyDescent="0.3">
      <c r="A1495">
        <v>1494</v>
      </c>
      <c r="B1495" s="1">
        <v>44043</v>
      </c>
      <c r="C1495">
        <v>43</v>
      </c>
      <c r="D1495">
        <v>24</v>
      </c>
      <c r="E1495">
        <v>14</v>
      </c>
      <c r="F1495">
        <v>9</v>
      </c>
      <c r="G1495">
        <v>3</v>
      </c>
      <c r="H1495">
        <v>4</v>
      </c>
      <c r="I1495">
        <v>43</v>
      </c>
    </row>
    <row r="1496" spans="1:9" x14ac:dyDescent="0.3">
      <c r="A1496">
        <v>1495</v>
      </c>
      <c r="B1496" s="1">
        <v>44044</v>
      </c>
      <c r="C1496">
        <v>31</v>
      </c>
      <c r="D1496">
        <v>10</v>
      </c>
      <c r="E1496">
        <v>13</v>
      </c>
      <c r="F1496">
        <v>6</v>
      </c>
      <c r="G1496">
        <v>3</v>
      </c>
      <c r="H1496">
        <v>4</v>
      </c>
      <c r="I1496">
        <v>31</v>
      </c>
    </row>
    <row r="1497" spans="1:9" x14ac:dyDescent="0.3">
      <c r="A1497">
        <v>1496</v>
      </c>
      <c r="B1497" s="1">
        <v>44045</v>
      </c>
      <c r="C1497">
        <v>15</v>
      </c>
      <c r="D1497">
        <v>20</v>
      </c>
      <c r="E1497">
        <v>13</v>
      </c>
      <c r="F1497">
        <v>10</v>
      </c>
      <c r="G1497">
        <v>4</v>
      </c>
      <c r="H1497">
        <v>12</v>
      </c>
      <c r="I1497">
        <v>20</v>
      </c>
    </row>
    <row r="1498" spans="1:9" x14ac:dyDescent="0.3">
      <c r="A1498">
        <v>1497</v>
      </c>
      <c r="B1498" s="1">
        <v>44046</v>
      </c>
      <c r="C1498">
        <v>32</v>
      </c>
      <c r="D1498">
        <v>19</v>
      </c>
      <c r="E1498">
        <v>12</v>
      </c>
      <c r="F1498">
        <v>9</v>
      </c>
      <c r="G1498">
        <v>4</v>
      </c>
      <c r="H1498">
        <v>13</v>
      </c>
      <c r="I1498">
        <v>32</v>
      </c>
    </row>
    <row r="1499" spans="1:9" x14ac:dyDescent="0.3">
      <c r="A1499">
        <v>1498</v>
      </c>
      <c r="B1499" s="1">
        <v>44047</v>
      </c>
      <c r="C1499">
        <v>27</v>
      </c>
      <c r="D1499">
        <v>20</v>
      </c>
      <c r="E1499">
        <v>13</v>
      </c>
      <c r="F1499">
        <v>10</v>
      </c>
      <c r="G1499">
        <v>3</v>
      </c>
      <c r="H1499">
        <v>15</v>
      </c>
      <c r="I1499">
        <v>27</v>
      </c>
    </row>
    <row r="1500" spans="1:9" x14ac:dyDescent="0.3">
      <c r="A1500">
        <v>1499</v>
      </c>
      <c r="B1500" s="1">
        <v>44048</v>
      </c>
      <c r="C1500">
        <v>29</v>
      </c>
      <c r="D1500">
        <v>13</v>
      </c>
      <c r="E1500">
        <v>12</v>
      </c>
      <c r="F1500">
        <v>8</v>
      </c>
      <c r="G1500">
        <v>3</v>
      </c>
      <c r="H1500">
        <v>13</v>
      </c>
      <c r="I1500">
        <v>29</v>
      </c>
    </row>
    <row r="1501" spans="1:9" x14ac:dyDescent="0.3">
      <c r="A1501">
        <v>1500</v>
      </c>
      <c r="B1501" s="1">
        <v>44049</v>
      </c>
      <c r="C1501">
        <v>20</v>
      </c>
      <c r="D1501">
        <v>15</v>
      </c>
      <c r="E1501">
        <v>12</v>
      </c>
      <c r="F1501">
        <v>6</v>
      </c>
      <c r="G1501">
        <v>3</v>
      </c>
      <c r="H1501">
        <v>14</v>
      </c>
      <c r="I1501">
        <v>20</v>
      </c>
    </row>
    <row r="1502" spans="1:9" x14ac:dyDescent="0.3">
      <c r="A1502">
        <v>1501</v>
      </c>
      <c r="B1502" s="1">
        <v>44050</v>
      </c>
      <c r="C1502">
        <v>21</v>
      </c>
      <c r="D1502">
        <v>20</v>
      </c>
      <c r="E1502">
        <v>13</v>
      </c>
      <c r="F1502">
        <v>6</v>
      </c>
      <c r="G1502">
        <v>3</v>
      </c>
      <c r="H1502">
        <v>21</v>
      </c>
      <c r="I1502">
        <v>21</v>
      </c>
    </row>
    <row r="1503" spans="1:9" x14ac:dyDescent="0.3">
      <c r="A1503">
        <v>1502</v>
      </c>
      <c r="B1503" s="1">
        <v>44051</v>
      </c>
      <c r="C1503">
        <v>24</v>
      </c>
      <c r="D1503">
        <v>19</v>
      </c>
      <c r="E1503">
        <v>13</v>
      </c>
      <c r="F1503">
        <v>8</v>
      </c>
      <c r="G1503">
        <v>3</v>
      </c>
      <c r="H1503">
        <v>21</v>
      </c>
      <c r="I1503">
        <v>24</v>
      </c>
    </row>
    <row r="1504" spans="1:9" x14ac:dyDescent="0.3">
      <c r="A1504">
        <v>1503</v>
      </c>
      <c r="B1504" s="1">
        <v>44052</v>
      </c>
      <c r="C1504">
        <v>23</v>
      </c>
      <c r="D1504">
        <v>24</v>
      </c>
      <c r="E1504">
        <v>17</v>
      </c>
      <c r="F1504">
        <v>14</v>
      </c>
      <c r="G1504">
        <v>3</v>
      </c>
      <c r="H1504">
        <v>21</v>
      </c>
      <c r="I1504">
        <v>24</v>
      </c>
    </row>
    <row r="1505" spans="1:9" x14ac:dyDescent="0.3">
      <c r="A1505">
        <v>1504</v>
      </c>
      <c r="B1505" s="1">
        <v>44053</v>
      </c>
      <c r="C1505">
        <v>26</v>
      </c>
      <c r="D1505">
        <v>19</v>
      </c>
      <c r="E1505">
        <v>8</v>
      </c>
      <c r="F1505">
        <v>19</v>
      </c>
      <c r="G1505">
        <v>4</v>
      </c>
      <c r="H1505">
        <v>11</v>
      </c>
      <c r="I1505">
        <v>26</v>
      </c>
    </row>
    <row r="1506" spans="1:9" x14ac:dyDescent="0.3">
      <c r="A1506">
        <v>1505</v>
      </c>
      <c r="B1506" s="1">
        <v>44054</v>
      </c>
      <c r="C1506">
        <v>14</v>
      </c>
      <c r="D1506">
        <v>21</v>
      </c>
      <c r="E1506">
        <v>12</v>
      </c>
      <c r="F1506">
        <v>12</v>
      </c>
      <c r="G1506">
        <v>4</v>
      </c>
      <c r="H1506">
        <v>10</v>
      </c>
      <c r="I1506">
        <v>21</v>
      </c>
    </row>
    <row r="1507" spans="1:9" x14ac:dyDescent="0.3">
      <c r="A1507">
        <v>1506</v>
      </c>
      <c r="B1507" s="1">
        <v>44055</v>
      </c>
      <c r="C1507">
        <v>23</v>
      </c>
      <c r="D1507">
        <v>13</v>
      </c>
      <c r="E1507">
        <v>12</v>
      </c>
      <c r="F1507">
        <v>11</v>
      </c>
      <c r="G1507">
        <v>3</v>
      </c>
      <c r="H1507">
        <v>9</v>
      </c>
      <c r="I1507">
        <v>23</v>
      </c>
    </row>
    <row r="1508" spans="1:9" x14ac:dyDescent="0.3">
      <c r="A1508">
        <v>1507</v>
      </c>
      <c r="B1508" s="1">
        <v>44056</v>
      </c>
      <c r="C1508">
        <v>17</v>
      </c>
      <c r="D1508">
        <v>13</v>
      </c>
      <c r="E1508">
        <v>11</v>
      </c>
      <c r="F1508">
        <v>7</v>
      </c>
      <c r="G1508">
        <v>4</v>
      </c>
      <c r="H1508">
        <v>10</v>
      </c>
      <c r="I1508">
        <v>17</v>
      </c>
    </row>
    <row r="1509" spans="1:9" x14ac:dyDescent="0.3">
      <c r="A1509">
        <v>1508</v>
      </c>
      <c r="B1509" s="1">
        <v>44057</v>
      </c>
      <c r="C1509">
        <v>19</v>
      </c>
      <c r="D1509">
        <v>16</v>
      </c>
      <c r="E1509">
        <v>6</v>
      </c>
      <c r="F1509">
        <v>8</v>
      </c>
      <c r="G1509">
        <v>4</v>
      </c>
      <c r="H1509">
        <v>10</v>
      </c>
      <c r="I1509">
        <v>19</v>
      </c>
    </row>
    <row r="1510" spans="1:9" x14ac:dyDescent="0.3">
      <c r="A1510">
        <v>1509</v>
      </c>
      <c r="B1510" s="1">
        <v>44058</v>
      </c>
      <c r="C1510">
        <v>22</v>
      </c>
      <c r="D1510">
        <v>32</v>
      </c>
      <c r="E1510">
        <v>6</v>
      </c>
      <c r="F1510">
        <v>9</v>
      </c>
      <c r="G1510">
        <v>4</v>
      </c>
      <c r="H1510">
        <v>9</v>
      </c>
      <c r="I1510">
        <v>32</v>
      </c>
    </row>
    <row r="1511" spans="1:9" x14ac:dyDescent="0.3">
      <c r="A1511">
        <v>1510</v>
      </c>
      <c r="B1511" s="1">
        <v>44059</v>
      </c>
      <c r="C1511">
        <v>43</v>
      </c>
      <c r="D1511">
        <v>13</v>
      </c>
      <c r="E1511">
        <v>6</v>
      </c>
      <c r="F1511">
        <v>9</v>
      </c>
      <c r="G1511">
        <v>4</v>
      </c>
      <c r="H1511">
        <v>10</v>
      </c>
      <c r="I1511">
        <v>43</v>
      </c>
    </row>
    <row r="1512" spans="1:9" x14ac:dyDescent="0.3">
      <c r="A1512">
        <v>1511</v>
      </c>
      <c r="B1512" s="1">
        <v>44060</v>
      </c>
      <c r="C1512">
        <v>19</v>
      </c>
      <c r="D1512">
        <v>8</v>
      </c>
      <c r="E1512">
        <v>18</v>
      </c>
      <c r="F1512">
        <v>8</v>
      </c>
      <c r="G1512">
        <v>4</v>
      </c>
      <c r="H1512">
        <v>11</v>
      </c>
      <c r="I1512">
        <v>19</v>
      </c>
    </row>
    <row r="1513" spans="1:9" x14ac:dyDescent="0.3">
      <c r="A1513">
        <v>1512</v>
      </c>
      <c r="B1513" s="1">
        <v>44061</v>
      </c>
      <c r="C1513">
        <v>13</v>
      </c>
      <c r="D1513">
        <v>21</v>
      </c>
      <c r="E1513">
        <v>18</v>
      </c>
      <c r="F1513">
        <v>12</v>
      </c>
      <c r="G1513">
        <v>4</v>
      </c>
      <c r="H1513">
        <v>14</v>
      </c>
      <c r="I1513">
        <v>21</v>
      </c>
    </row>
    <row r="1514" spans="1:9" x14ac:dyDescent="0.3">
      <c r="A1514">
        <v>1513</v>
      </c>
      <c r="B1514" s="1">
        <v>44062</v>
      </c>
      <c r="C1514">
        <v>28</v>
      </c>
      <c r="D1514">
        <v>30</v>
      </c>
      <c r="E1514">
        <v>18</v>
      </c>
      <c r="F1514">
        <v>12</v>
      </c>
      <c r="G1514">
        <v>4</v>
      </c>
      <c r="H1514">
        <v>8</v>
      </c>
      <c r="I1514">
        <v>30</v>
      </c>
    </row>
    <row r="1515" spans="1:9" x14ac:dyDescent="0.3">
      <c r="A1515">
        <v>1514</v>
      </c>
      <c r="B1515" s="1">
        <v>44063</v>
      </c>
      <c r="C1515">
        <v>41</v>
      </c>
      <c r="D1515">
        <v>19</v>
      </c>
      <c r="E1515">
        <v>18</v>
      </c>
      <c r="F1515">
        <v>17</v>
      </c>
      <c r="G1515">
        <v>4</v>
      </c>
      <c r="H1515">
        <v>14</v>
      </c>
      <c r="I1515">
        <v>41</v>
      </c>
    </row>
    <row r="1516" spans="1:9" x14ac:dyDescent="0.3">
      <c r="A1516">
        <v>1515</v>
      </c>
      <c r="B1516" s="1">
        <v>44064</v>
      </c>
      <c r="C1516">
        <v>23</v>
      </c>
      <c r="D1516">
        <v>19</v>
      </c>
      <c r="E1516">
        <v>18</v>
      </c>
      <c r="F1516">
        <v>11</v>
      </c>
      <c r="G1516">
        <v>4</v>
      </c>
      <c r="H1516">
        <v>7</v>
      </c>
      <c r="I1516">
        <v>23</v>
      </c>
    </row>
    <row r="1517" spans="1:9" x14ac:dyDescent="0.3">
      <c r="A1517">
        <v>1516</v>
      </c>
      <c r="B1517" s="1">
        <v>44065</v>
      </c>
      <c r="C1517">
        <v>26</v>
      </c>
      <c r="D1517">
        <v>24</v>
      </c>
      <c r="E1517">
        <v>18</v>
      </c>
      <c r="F1517">
        <v>10</v>
      </c>
      <c r="G1517">
        <v>4</v>
      </c>
      <c r="H1517">
        <v>8</v>
      </c>
      <c r="I1517">
        <v>26</v>
      </c>
    </row>
    <row r="1518" spans="1:9" x14ac:dyDescent="0.3">
      <c r="A1518">
        <v>1517</v>
      </c>
      <c r="B1518" s="1">
        <v>44066</v>
      </c>
      <c r="C1518">
        <v>32</v>
      </c>
      <c r="D1518">
        <v>22</v>
      </c>
      <c r="E1518">
        <v>18</v>
      </c>
      <c r="F1518">
        <v>12</v>
      </c>
      <c r="G1518">
        <v>4</v>
      </c>
      <c r="H1518">
        <v>9</v>
      </c>
      <c r="I1518">
        <v>32</v>
      </c>
    </row>
    <row r="1519" spans="1:9" x14ac:dyDescent="0.3">
      <c r="A1519">
        <v>1518</v>
      </c>
      <c r="B1519" s="1">
        <v>44067</v>
      </c>
      <c r="C1519">
        <v>26</v>
      </c>
      <c r="D1519">
        <v>19</v>
      </c>
      <c r="E1519">
        <v>18</v>
      </c>
      <c r="F1519">
        <v>9</v>
      </c>
      <c r="G1519">
        <v>4</v>
      </c>
      <c r="H1519">
        <v>7</v>
      </c>
      <c r="I1519">
        <v>26</v>
      </c>
    </row>
    <row r="1520" spans="1:9" x14ac:dyDescent="0.3">
      <c r="A1520">
        <v>1519</v>
      </c>
      <c r="B1520" s="1">
        <v>44068</v>
      </c>
      <c r="C1520">
        <v>21</v>
      </c>
      <c r="D1520">
        <v>26</v>
      </c>
      <c r="E1520">
        <v>18</v>
      </c>
      <c r="F1520">
        <v>13</v>
      </c>
      <c r="G1520">
        <v>4</v>
      </c>
      <c r="H1520">
        <v>7</v>
      </c>
      <c r="I1520">
        <v>26</v>
      </c>
    </row>
    <row r="1521" spans="1:9" x14ac:dyDescent="0.3">
      <c r="A1521">
        <v>1520</v>
      </c>
      <c r="B1521" s="1">
        <v>44069</v>
      </c>
      <c r="C1521">
        <v>30</v>
      </c>
      <c r="D1521">
        <v>39</v>
      </c>
      <c r="E1521">
        <v>18</v>
      </c>
      <c r="F1521">
        <v>16</v>
      </c>
      <c r="G1521">
        <v>4</v>
      </c>
      <c r="H1521">
        <v>7</v>
      </c>
      <c r="I1521">
        <v>39</v>
      </c>
    </row>
    <row r="1522" spans="1:9" x14ac:dyDescent="0.3">
      <c r="A1522">
        <v>1521</v>
      </c>
      <c r="B1522" s="1">
        <v>44070</v>
      </c>
      <c r="C1522">
        <v>50</v>
      </c>
      <c r="D1522">
        <v>30</v>
      </c>
      <c r="E1522">
        <v>18</v>
      </c>
      <c r="F1522">
        <v>15</v>
      </c>
      <c r="G1522">
        <v>4</v>
      </c>
      <c r="H1522">
        <v>11</v>
      </c>
      <c r="I1522">
        <v>50</v>
      </c>
    </row>
    <row r="1523" spans="1:9" x14ac:dyDescent="0.3">
      <c r="A1523">
        <v>1522</v>
      </c>
      <c r="B1523" s="1">
        <v>44071</v>
      </c>
      <c r="C1523">
        <v>38</v>
      </c>
      <c r="D1523">
        <v>26</v>
      </c>
      <c r="E1523">
        <v>18</v>
      </c>
      <c r="F1523">
        <v>15</v>
      </c>
      <c r="G1523">
        <v>4</v>
      </c>
      <c r="H1523">
        <v>9</v>
      </c>
      <c r="I1523">
        <v>38</v>
      </c>
    </row>
    <row r="1524" spans="1:9" x14ac:dyDescent="0.3">
      <c r="A1524">
        <v>1523</v>
      </c>
      <c r="B1524" s="1">
        <v>44072</v>
      </c>
      <c r="C1524">
        <v>32</v>
      </c>
      <c r="D1524">
        <v>30</v>
      </c>
      <c r="E1524">
        <v>18</v>
      </c>
      <c r="F1524">
        <v>17</v>
      </c>
      <c r="G1524">
        <v>5</v>
      </c>
      <c r="H1524">
        <v>8</v>
      </c>
      <c r="I1524">
        <v>32</v>
      </c>
    </row>
    <row r="1525" spans="1:9" x14ac:dyDescent="0.3">
      <c r="A1525">
        <v>1524</v>
      </c>
      <c r="B1525" s="1">
        <v>44073</v>
      </c>
      <c r="C1525">
        <v>37</v>
      </c>
      <c r="D1525">
        <v>32</v>
      </c>
      <c r="E1525">
        <v>18</v>
      </c>
      <c r="F1525">
        <v>14</v>
      </c>
      <c r="G1525">
        <v>5</v>
      </c>
      <c r="H1525">
        <v>9</v>
      </c>
      <c r="I1525">
        <v>37</v>
      </c>
    </row>
    <row r="1526" spans="1:9" x14ac:dyDescent="0.3">
      <c r="A1526">
        <v>1525</v>
      </c>
      <c r="B1526" s="1">
        <v>44074</v>
      </c>
      <c r="C1526">
        <v>40</v>
      </c>
      <c r="D1526">
        <v>32</v>
      </c>
      <c r="E1526">
        <v>18</v>
      </c>
      <c r="F1526">
        <v>18</v>
      </c>
      <c r="G1526">
        <v>5</v>
      </c>
      <c r="H1526">
        <v>9</v>
      </c>
      <c r="I1526">
        <v>40</v>
      </c>
    </row>
    <row r="1527" spans="1:9" x14ac:dyDescent="0.3">
      <c r="A1527">
        <v>1526</v>
      </c>
      <c r="B1527" s="1">
        <v>44075</v>
      </c>
      <c r="C1527">
        <v>40</v>
      </c>
      <c r="D1527">
        <v>51</v>
      </c>
      <c r="E1527">
        <v>18</v>
      </c>
      <c r="F1527">
        <v>15</v>
      </c>
      <c r="G1527">
        <v>4</v>
      </c>
      <c r="H1527">
        <v>7</v>
      </c>
      <c r="I1527">
        <v>51</v>
      </c>
    </row>
    <row r="1528" spans="1:9" x14ac:dyDescent="0.3">
      <c r="A1528">
        <v>1527</v>
      </c>
      <c r="B1528" s="1">
        <v>44076</v>
      </c>
      <c r="C1528">
        <v>76</v>
      </c>
      <c r="D1528">
        <v>48</v>
      </c>
      <c r="E1528">
        <v>18</v>
      </c>
      <c r="F1528">
        <v>21</v>
      </c>
      <c r="G1528">
        <v>4</v>
      </c>
      <c r="H1528">
        <v>11</v>
      </c>
      <c r="I1528">
        <v>76</v>
      </c>
    </row>
    <row r="1529" spans="1:9" x14ac:dyDescent="0.3">
      <c r="A1529">
        <v>1528</v>
      </c>
      <c r="B1529" s="1">
        <v>44077</v>
      </c>
      <c r="C1529">
        <v>71</v>
      </c>
      <c r="D1529">
        <v>38</v>
      </c>
      <c r="E1529">
        <v>18</v>
      </c>
      <c r="F1529">
        <v>18</v>
      </c>
      <c r="G1529">
        <v>4</v>
      </c>
      <c r="H1529">
        <v>12</v>
      </c>
      <c r="I1529">
        <v>71</v>
      </c>
    </row>
    <row r="1530" spans="1:9" x14ac:dyDescent="0.3">
      <c r="A1530">
        <v>1529</v>
      </c>
      <c r="B1530" s="1">
        <v>44078</v>
      </c>
      <c r="C1530">
        <v>55</v>
      </c>
      <c r="D1530">
        <v>28</v>
      </c>
      <c r="E1530">
        <v>18</v>
      </c>
      <c r="F1530">
        <v>12</v>
      </c>
      <c r="G1530">
        <v>4</v>
      </c>
      <c r="H1530">
        <v>7</v>
      </c>
      <c r="I1530">
        <v>55</v>
      </c>
    </row>
    <row r="1531" spans="1:9" x14ac:dyDescent="0.3">
      <c r="A1531">
        <v>1530</v>
      </c>
      <c r="B1531" s="1">
        <v>44079</v>
      </c>
      <c r="C1531">
        <v>35</v>
      </c>
      <c r="D1531">
        <v>23</v>
      </c>
      <c r="E1531">
        <v>18</v>
      </c>
      <c r="F1531">
        <v>13</v>
      </c>
      <c r="G1531">
        <v>4</v>
      </c>
      <c r="H1531">
        <v>7</v>
      </c>
      <c r="I1531">
        <v>35</v>
      </c>
    </row>
    <row r="1532" spans="1:9" x14ac:dyDescent="0.3">
      <c r="A1532">
        <v>1531</v>
      </c>
      <c r="B1532" s="1">
        <v>44080</v>
      </c>
      <c r="C1532">
        <v>28</v>
      </c>
      <c r="D1532">
        <v>12</v>
      </c>
      <c r="E1532">
        <v>18</v>
      </c>
      <c r="F1532">
        <v>12</v>
      </c>
      <c r="G1532">
        <v>4</v>
      </c>
      <c r="H1532">
        <v>7</v>
      </c>
      <c r="I1532">
        <v>28</v>
      </c>
    </row>
    <row r="1533" spans="1:9" x14ac:dyDescent="0.3">
      <c r="A1533">
        <v>1532</v>
      </c>
      <c r="B1533" s="1">
        <v>44081</v>
      </c>
      <c r="C1533">
        <v>17</v>
      </c>
      <c r="D1533">
        <v>36</v>
      </c>
      <c r="E1533">
        <v>18</v>
      </c>
      <c r="F1533">
        <v>19</v>
      </c>
      <c r="G1533">
        <v>5</v>
      </c>
      <c r="H1533">
        <v>12</v>
      </c>
      <c r="I1533">
        <v>36</v>
      </c>
    </row>
    <row r="1534" spans="1:9" x14ac:dyDescent="0.3">
      <c r="A1534">
        <v>1533</v>
      </c>
      <c r="B1534" s="1">
        <v>44082</v>
      </c>
      <c r="C1534">
        <v>47</v>
      </c>
      <c r="D1534">
        <v>23</v>
      </c>
      <c r="E1534">
        <v>18</v>
      </c>
      <c r="F1534">
        <v>14</v>
      </c>
      <c r="G1534">
        <v>6</v>
      </c>
      <c r="H1534">
        <v>11</v>
      </c>
      <c r="I1534">
        <v>47</v>
      </c>
    </row>
    <row r="1535" spans="1:9" x14ac:dyDescent="0.3">
      <c r="A1535">
        <v>1534</v>
      </c>
      <c r="B1535" s="1">
        <v>44083</v>
      </c>
      <c r="C1535">
        <v>30</v>
      </c>
      <c r="D1535">
        <v>24</v>
      </c>
      <c r="E1535">
        <v>18</v>
      </c>
      <c r="F1535">
        <v>10</v>
      </c>
      <c r="G1535">
        <v>5</v>
      </c>
      <c r="H1535">
        <v>11</v>
      </c>
      <c r="I1535">
        <v>30</v>
      </c>
    </row>
    <row r="1536" spans="1:9" x14ac:dyDescent="0.3">
      <c r="A1536">
        <v>1535</v>
      </c>
      <c r="B1536" s="1">
        <v>44084</v>
      </c>
      <c r="C1536">
        <v>31</v>
      </c>
      <c r="D1536">
        <v>23</v>
      </c>
      <c r="E1536">
        <v>18</v>
      </c>
      <c r="F1536">
        <v>15</v>
      </c>
      <c r="G1536">
        <v>5</v>
      </c>
      <c r="H1536">
        <v>12</v>
      </c>
      <c r="I1536">
        <v>31</v>
      </c>
    </row>
    <row r="1537" spans="1:9" x14ac:dyDescent="0.3">
      <c r="A1537">
        <v>1536</v>
      </c>
      <c r="B1537" s="1">
        <v>44085</v>
      </c>
      <c r="C1537">
        <v>28</v>
      </c>
      <c r="D1537">
        <v>22</v>
      </c>
      <c r="E1537">
        <v>18</v>
      </c>
      <c r="F1537">
        <v>11</v>
      </c>
      <c r="G1537">
        <v>4</v>
      </c>
      <c r="H1537">
        <v>11</v>
      </c>
      <c r="I1537">
        <v>28</v>
      </c>
    </row>
    <row r="1538" spans="1:9" x14ac:dyDescent="0.3">
      <c r="A1538">
        <v>1537</v>
      </c>
      <c r="B1538" s="1">
        <v>44086</v>
      </c>
      <c r="C1538">
        <v>28</v>
      </c>
      <c r="D1538">
        <v>17</v>
      </c>
      <c r="E1538">
        <v>18</v>
      </c>
      <c r="F1538">
        <v>9</v>
      </c>
      <c r="G1538">
        <v>4</v>
      </c>
      <c r="H1538">
        <v>9</v>
      </c>
      <c r="I1538">
        <v>28</v>
      </c>
    </row>
    <row r="1539" spans="1:9" x14ac:dyDescent="0.3">
      <c r="A1539">
        <v>1538</v>
      </c>
      <c r="B1539" s="1">
        <v>44087</v>
      </c>
      <c r="C1539">
        <v>25</v>
      </c>
      <c r="D1539">
        <v>18</v>
      </c>
      <c r="E1539">
        <v>18</v>
      </c>
      <c r="F1539">
        <v>10</v>
      </c>
      <c r="G1539">
        <v>5</v>
      </c>
      <c r="H1539">
        <v>13</v>
      </c>
      <c r="I1539">
        <v>25</v>
      </c>
    </row>
    <row r="1540" spans="1:9" x14ac:dyDescent="0.3">
      <c r="A1540">
        <v>1539</v>
      </c>
      <c r="B1540" s="1">
        <v>44088</v>
      </c>
      <c r="C1540">
        <v>23</v>
      </c>
      <c r="D1540">
        <v>18</v>
      </c>
      <c r="E1540">
        <v>18</v>
      </c>
      <c r="F1540">
        <v>9</v>
      </c>
      <c r="G1540">
        <v>5</v>
      </c>
      <c r="H1540">
        <v>10</v>
      </c>
      <c r="I1540">
        <v>23</v>
      </c>
    </row>
    <row r="1541" spans="1:9" x14ac:dyDescent="0.3">
      <c r="A1541">
        <v>1540</v>
      </c>
      <c r="B1541" s="1">
        <v>44089</v>
      </c>
      <c r="C1541">
        <v>22</v>
      </c>
      <c r="D1541">
        <v>21</v>
      </c>
      <c r="E1541">
        <v>18</v>
      </c>
      <c r="F1541">
        <v>10</v>
      </c>
      <c r="G1541">
        <v>5</v>
      </c>
      <c r="H1541">
        <v>11</v>
      </c>
      <c r="I1541">
        <v>22</v>
      </c>
    </row>
    <row r="1542" spans="1:9" x14ac:dyDescent="0.3">
      <c r="A1542">
        <v>1541</v>
      </c>
      <c r="B1542" s="1">
        <v>44090</v>
      </c>
      <c r="C1542">
        <v>25</v>
      </c>
      <c r="D1542">
        <v>28</v>
      </c>
      <c r="E1542">
        <v>18</v>
      </c>
      <c r="F1542">
        <v>14</v>
      </c>
      <c r="G1542">
        <v>5</v>
      </c>
      <c r="H1542">
        <v>12</v>
      </c>
      <c r="I1542">
        <v>28</v>
      </c>
    </row>
    <row r="1543" spans="1:9" x14ac:dyDescent="0.3">
      <c r="A1543">
        <v>1542</v>
      </c>
      <c r="B1543" s="1">
        <v>44091</v>
      </c>
      <c r="C1543">
        <v>33</v>
      </c>
      <c r="D1543">
        <v>12</v>
      </c>
      <c r="E1543">
        <v>18</v>
      </c>
      <c r="F1543">
        <v>6</v>
      </c>
      <c r="G1543">
        <v>5</v>
      </c>
      <c r="H1543">
        <v>3</v>
      </c>
      <c r="I1543">
        <v>33</v>
      </c>
    </row>
    <row r="1544" spans="1:9" x14ac:dyDescent="0.3">
      <c r="A1544">
        <v>1543</v>
      </c>
      <c r="B1544" s="1">
        <v>44092</v>
      </c>
      <c r="C1544">
        <v>15</v>
      </c>
      <c r="D1544">
        <v>12</v>
      </c>
      <c r="E1544">
        <v>18</v>
      </c>
      <c r="F1544">
        <v>7</v>
      </c>
      <c r="G1544">
        <v>5</v>
      </c>
      <c r="H1544">
        <v>5</v>
      </c>
      <c r="I1544">
        <v>18</v>
      </c>
    </row>
    <row r="1545" spans="1:9" x14ac:dyDescent="0.3">
      <c r="A1545">
        <v>1544</v>
      </c>
      <c r="B1545" s="1">
        <v>44093</v>
      </c>
      <c r="C1545">
        <v>18</v>
      </c>
      <c r="D1545">
        <v>24</v>
      </c>
      <c r="E1545">
        <v>18</v>
      </c>
      <c r="F1545">
        <v>9</v>
      </c>
      <c r="G1545">
        <v>5</v>
      </c>
      <c r="H1545">
        <v>10</v>
      </c>
      <c r="I1545">
        <v>24</v>
      </c>
    </row>
    <row r="1546" spans="1:9" x14ac:dyDescent="0.3">
      <c r="A1546">
        <v>1545</v>
      </c>
      <c r="B1546" s="1">
        <v>44094</v>
      </c>
      <c r="C1546">
        <v>36</v>
      </c>
      <c r="D1546">
        <v>28</v>
      </c>
      <c r="E1546">
        <v>18</v>
      </c>
      <c r="F1546">
        <v>10</v>
      </c>
      <c r="G1546">
        <v>6</v>
      </c>
      <c r="H1546">
        <v>12</v>
      </c>
      <c r="I1546">
        <v>36</v>
      </c>
    </row>
    <row r="1547" spans="1:9" x14ac:dyDescent="0.3">
      <c r="A1547">
        <v>1546</v>
      </c>
      <c r="B1547" s="1">
        <v>44095</v>
      </c>
      <c r="C1547">
        <v>40</v>
      </c>
      <c r="D1547">
        <v>14</v>
      </c>
      <c r="E1547">
        <v>18</v>
      </c>
      <c r="F1547">
        <v>8</v>
      </c>
      <c r="G1547">
        <v>5</v>
      </c>
      <c r="H1547">
        <v>11</v>
      </c>
      <c r="I1547">
        <v>40</v>
      </c>
    </row>
    <row r="1548" spans="1:9" x14ac:dyDescent="0.3">
      <c r="A1548">
        <v>1547</v>
      </c>
      <c r="B1548" s="1">
        <v>44096</v>
      </c>
      <c r="C1548">
        <v>19</v>
      </c>
      <c r="D1548">
        <v>20</v>
      </c>
      <c r="E1548">
        <v>18</v>
      </c>
      <c r="F1548">
        <v>9</v>
      </c>
      <c r="G1548">
        <v>6</v>
      </c>
      <c r="H1548">
        <v>12</v>
      </c>
      <c r="I1548">
        <v>20</v>
      </c>
    </row>
    <row r="1549" spans="1:9" x14ac:dyDescent="0.3">
      <c r="A1549">
        <v>1548</v>
      </c>
      <c r="B1549" s="1">
        <v>44097</v>
      </c>
      <c r="C1549">
        <v>27</v>
      </c>
      <c r="D1549">
        <v>14</v>
      </c>
      <c r="E1549">
        <v>18</v>
      </c>
      <c r="F1549">
        <v>10</v>
      </c>
      <c r="G1549">
        <v>5</v>
      </c>
      <c r="H1549">
        <v>7</v>
      </c>
      <c r="I1549">
        <v>27</v>
      </c>
    </row>
    <row r="1550" spans="1:9" x14ac:dyDescent="0.3">
      <c r="A1550">
        <v>1549</v>
      </c>
      <c r="B1550" s="1">
        <v>44098</v>
      </c>
      <c r="C1550">
        <v>19</v>
      </c>
      <c r="D1550">
        <v>27</v>
      </c>
      <c r="E1550">
        <v>18</v>
      </c>
      <c r="F1550">
        <v>13</v>
      </c>
      <c r="G1550">
        <v>6</v>
      </c>
      <c r="H1550">
        <v>10</v>
      </c>
      <c r="I1550">
        <v>27</v>
      </c>
    </row>
    <row r="1551" spans="1:9" x14ac:dyDescent="0.3">
      <c r="A1551">
        <v>1550</v>
      </c>
      <c r="B1551" s="1">
        <v>44099</v>
      </c>
      <c r="C1551">
        <v>37</v>
      </c>
      <c r="D1551">
        <v>16</v>
      </c>
      <c r="E1551">
        <v>18</v>
      </c>
      <c r="F1551">
        <v>10</v>
      </c>
      <c r="G1551">
        <v>5</v>
      </c>
      <c r="H1551">
        <v>9</v>
      </c>
      <c r="I1551">
        <v>37</v>
      </c>
    </row>
    <row r="1552" spans="1:9" x14ac:dyDescent="0.3">
      <c r="A1552">
        <v>1551</v>
      </c>
      <c r="B1552" s="1">
        <v>44100</v>
      </c>
      <c r="C1552">
        <v>22</v>
      </c>
      <c r="D1552">
        <v>13</v>
      </c>
      <c r="E1552">
        <v>18</v>
      </c>
      <c r="F1552">
        <v>6</v>
      </c>
      <c r="G1552">
        <v>5</v>
      </c>
      <c r="H1552">
        <v>6</v>
      </c>
      <c r="I1552">
        <v>22</v>
      </c>
    </row>
    <row r="1553" spans="1:9" x14ac:dyDescent="0.3">
      <c r="A1553">
        <v>1552</v>
      </c>
      <c r="B1553" s="1">
        <v>44101</v>
      </c>
      <c r="C1553">
        <v>20</v>
      </c>
      <c r="D1553">
        <v>22</v>
      </c>
      <c r="E1553">
        <v>18</v>
      </c>
      <c r="F1553">
        <v>15</v>
      </c>
      <c r="G1553">
        <v>5</v>
      </c>
      <c r="H1553">
        <v>10</v>
      </c>
      <c r="I1553">
        <v>22</v>
      </c>
    </row>
    <row r="1554" spans="1:9" x14ac:dyDescent="0.3">
      <c r="A1554">
        <v>1553</v>
      </c>
      <c r="B1554" s="1">
        <v>44102</v>
      </c>
      <c r="C1554">
        <v>32</v>
      </c>
      <c r="D1554">
        <v>31</v>
      </c>
      <c r="E1554">
        <v>18</v>
      </c>
      <c r="F1554">
        <v>16</v>
      </c>
      <c r="G1554">
        <v>5</v>
      </c>
      <c r="H1554">
        <v>11</v>
      </c>
      <c r="I1554">
        <v>32</v>
      </c>
    </row>
    <row r="1555" spans="1:9" x14ac:dyDescent="0.3">
      <c r="A1555">
        <v>1554</v>
      </c>
      <c r="B1555" s="1">
        <v>44103</v>
      </c>
      <c r="C1555">
        <v>44</v>
      </c>
      <c r="D1555">
        <v>22</v>
      </c>
      <c r="E1555">
        <v>18</v>
      </c>
      <c r="F1555">
        <v>13</v>
      </c>
      <c r="G1555">
        <v>5</v>
      </c>
      <c r="H1555">
        <v>12</v>
      </c>
      <c r="I1555">
        <v>44</v>
      </c>
    </row>
    <row r="1556" spans="1:9" x14ac:dyDescent="0.3">
      <c r="A1556">
        <v>1555</v>
      </c>
      <c r="B1556" s="1">
        <v>44104</v>
      </c>
      <c r="C1556">
        <v>28</v>
      </c>
      <c r="D1556">
        <v>16</v>
      </c>
      <c r="E1556">
        <v>18</v>
      </c>
      <c r="F1556">
        <v>13</v>
      </c>
      <c r="G1556">
        <v>5</v>
      </c>
      <c r="H1556">
        <v>14</v>
      </c>
      <c r="I1556">
        <v>28</v>
      </c>
    </row>
    <row r="1557" spans="1:9" x14ac:dyDescent="0.3">
      <c r="A1557">
        <v>1556</v>
      </c>
      <c r="B1557" s="1">
        <v>44105</v>
      </c>
      <c r="C1557">
        <v>22</v>
      </c>
      <c r="D1557">
        <v>26</v>
      </c>
      <c r="E1557">
        <v>19</v>
      </c>
      <c r="F1557">
        <v>17</v>
      </c>
      <c r="G1557">
        <v>6</v>
      </c>
      <c r="H1557">
        <v>13</v>
      </c>
      <c r="I1557">
        <v>26</v>
      </c>
    </row>
    <row r="1558" spans="1:9" x14ac:dyDescent="0.3">
      <c r="A1558">
        <v>1557</v>
      </c>
      <c r="B1558" s="1">
        <v>44106</v>
      </c>
      <c r="C1558">
        <v>37</v>
      </c>
      <c r="D1558">
        <v>28</v>
      </c>
      <c r="E1558">
        <v>19</v>
      </c>
      <c r="F1558">
        <v>13</v>
      </c>
      <c r="G1558">
        <v>6</v>
      </c>
      <c r="H1558">
        <v>15</v>
      </c>
      <c r="I1558">
        <v>37</v>
      </c>
    </row>
    <row r="1559" spans="1:9" x14ac:dyDescent="0.3">
      <c r="A1559">
        <v>1558</v>
      </c>
      <c r="B1559" s="1">
        <v>44107</v>
      </c>
      <c r="C1559">
        <v>40</v>
      </c>
      <c r="D1559">
        <v>21</v>
      </c>
      <c r="E1559">
        <v>19</v>
      </c>
      <c r="F1559">
        <v>9</v>
      </c>
      <c r="G1559">
        <v>6</v>
      </c>
      <c r="H1559">
        <v>10</v>
      </c>
      <c r="I1559">
        <v>40</v>
      </c>
    </row>
    <row r="1560" spans="1:9" x14ac:dyDescent="0.3">
      <c r="A1560">
        <v>1559</v>
      </c>
      <c r="B1560" s="1">
        <v>44108</v>
      </c>
      <c r="C1560">
        <v>33</v>
      </c>
      <c r="D1560">
        <v>20</v>
      </c>
      <c r="E1560">
        <v>19</v>
      </c>
      <c r="F1560">
        <v>8</v>
      </c>
      <c r="G1560">
        <v>6</v>
      </c>
      <c r="H1560">
        <v>15</v>
      </c>
      <c r="I1560">
        <v>33</v>
      </c>
    </row>
    <row r="1561" spans="1:9" x14ac:dyDescent="0.3">
      <c r="A1561">
        <v>1560</v>
      </c>
      <c r="B1561" s="1">
        <v>44109</v>
      </c>
      <c r="C1561">
        <v>28</v>
      </c>
      <c r="D1561">
        <v>22</v>
      </c>
      <c r="E1561">
        <v>19</v>
      </c>
      <c r="F1561">
        <v>1</v>
      </c>
      <c r="G1561">
        <v>6</v>
      </c>
      <c r="H1561">
        <v>5</v>
      </c>
      <c r="I1561">
        <v>28</v>
      </c>
    </row>
    <row r="1562" spans="1:9" x14ac:dyDescent="0.3">
      <c r="A1562">
        <v>1561</v>
      </c>
      <c r="B1562" s="1">
        <v>44110</v>
      </c>
      <c r="C1562">
        <v>33</v>
      </c>
      <c r="D1562">
        <v>15</v>
      </c>
      <c r="E1562">
        <v>19</v>
      </c>
      <c r="F1562">
        <v>24</v>
      </c>
      <c r="G1562">
        <v>6</v>
      </c>
      <c r="H1562">
        <v>5</v>
      </c>
      <c r="I1562">
        <v>33</v>
      </c>
    </row>
    <row r="1563" spans="1:9" x14ac:dyDescent="0.3">
      <c r="A1563">
        <v>1562</v>
      </c>
      <c r="B1563" s="1">
        <v>44111</v>
      </c>
      <c r="C1563">
        <v>20</v>
      </c>
      <c r="D1563">
        <v>19</v>
      </c>
      <c r="E1563">
        <v>19</v>
      </c>
      <c r="F1563">
        <v>8</v>
      </c>
      <c r="G1563">
        <v>6</v>
      </c>
      <c r="H1563">
        <v>4</v>
      </c>
      <c r="I1563">
        <v>20</v>
      </c>
    </row>
    <row r="1564" spans="1:9" x14ac:dyDescent="0.3">
      <c r="A1564">
        <v>1563</v>
      </c>
      <c r="B1564" s="1">
        <v>44112</v>
      </c>
      <c r="C1564">
        <v>27</v>
      </c>
      <c r="D1564">
        <v>16</v>
      </c>
      <c r="E1564">
        <v>19</v>
      </c>
      <c r="F1564">
        <v>8</v>
      </c>
      <c r="G1564">
        <v>6</v>
      </c>
      <c r="H1564">
        <v>5</v>
      </c>
      <c r="I1564">
        <v>27</v>
      </c>
    </row>
    <row r="1565" spans="1:9" x14ac:dyDescent="0.3">
      <c r="A1565">
        <v>1564</v>
      </c>
      <c r="B1565" s="1">
        <v>44113</v>
      </c>
      <c r="C1565">
        <v>21</v>
      </c>
      <c r="D1565">
        <v>22</v>
      </c>
      <c r="E1565">
        <v>19</v>
      </c>
      <c r="F1565">
        <v>9</v>
      </c>
      <c r="G1565">
        <v>7</v>
      </c>
      <c r="H1565">
        <v>4</v>
      </c>
      <c r="I1565">
        <v>22</v>
      </c>
    </row>
    <row r="1566" spans="1:9" x14ac:dyDescent="0.3">
      <c r="A1566">
        <v>1565</v>
      </c>
      <c r="B1566" s="1">
        <v>44114</v>
      </c>
      <c r="C1566">
        <v>32</v>
      </c>
      <c r="D1566">
        <v>24</v>
      </c>
      <c r="E1566">
        <v>19</v>
      </c>
      <c r="F1566">
        <v>10</v>
      </c>
      <c r="G1566">
        <v>7</v>
      </c>
      <c r="H1566">
        <v>4</v>
      </c>
      <c r="I1566">
        <v>32</v>
      </c>
    </row>
    <row r="1567" spans="1:9" x14ac:dyDescent="0.3">
      <c r="A1567">
        <v>1566</v>
      </c>
      <c r="B1567" s="1">
        <v>44115</v>
      </c>
      <c r="C1567">
        <v>39</v>
      </c>
      <c r="D1567">
        <v>39</v>
      </c>
      <c r="E1567">
        <v>19</v>
      </c>
      <c r="F1567">
        <v>17</v>
      </c>
      <c r="G1567">
        <v>8</v>
      </c>
      <c r="H1567">
        <v>8</v>
      </c>
      <c r="I1567">
        <v>39</v>
      </c>
    </row>
    <row r="1568" spans="1:9" x14ac:dyDescent="0.3">
      <c r="A1568">
        <v>1567</v>
      </c>
      <c r="B1568" s="1">
        <v>44116</v>
      </c>
      <c r="C1568">
        <v>60</v>
      </c>
      <c r="D1568">
        <v>38</v>
      </c>
      <c r="E1568">
        <v>19</v>
      </c>
      <c r="F1568">
        <v>17</v>
      </c>
      <c r="G1568">
        <v>8</v>
      </c>
      <c r="H1568">
        <v>6</v>
      </c>
      <c r="I1568">
        <v>60</v>
      </c>
    </row>
    <row r="1569" spans="1:9" x14ac:dyDescent="0.3">
      <c r="A1569">
        <v>1568</v>
      </c>
      <c r="B1569" s="1">
        <v>44117</v>
      </c>
      <c r="C1569">
        <v>56</v>
      </c>
      <c r="D1569">
        <v>14</v>
      </c>
      <c r="E1569">
        <v>19</v>
      </c>
      <c r="F1569">
        <v>8</v>
      </c>
      <c r="G1569">
        <v>6</v>
      </c>
      <c r="H1569">
        <v>4</v>
      </c>
      <c r="I1569">
        <v>56</v>
      </c>
    </row>
    <row r="1570" spans="1:9" x14ac:dyDescent="0.3">
      <c r="A1570">
        <v>1569</v>
      </c>
      <c r="B1570" s="1">
        <v>44118</v>
      </c>
      <c r="C1570">
        <v>26</v>
      </c>
      <c r="D1570">
        <v>9</v>
      </c>
      <c r="E1570">
        <v>19</v>
      </c>
      <c r="F1570">
        <v>8</v>
      </c>
      <c r="G1570">
        <v>6</v>
      </c>
      <c r="H1570">
        <v>5</v>
      </c>
      <c r="I1570">
        <v>26</v>
      </c>
    </row>
    <row r="1571" spans="1:9" x14ac:dyDescent="0.3">
      <c r="A1571">
        <v>1570</v>
      </c>
      <c r="B1571" s="1">
        <v>44119</v>
      </c>
      <c r="C1571">
        <v>16</v>
      </c>
      <c r="D1571">
        <v>12</v>
      </c>
      <c r="E1571">
        <v>19</v>
      </c>
      <c r="F1571">
        <v>8</v>
      </c>
      <c r="G1571">
        <v>6</v>
      </c>
      <c r="H1571">
        <v>5</v>
      </c>
      <c r="I1571">
        <v>19</v>
      </c>
    </row>
    <row r="1572" spans="1:9" x14ac:dyDescent="0.3">
      <c r="A1572">
        <v>1571</v>
      </c>
      <c r="B1572" s="1">
        <v>44120</v>
      </c>
      <c r="C1572">
        <v>18</v>
      </c>
      <c r="D1572">
        <v>13</v>
      </c>
      <c r="E1572">
        <v>19</v>
      </c>
      <c r="F1572">
        <v>10</v>
      </c>
      <c r="G1572">
        <v>7</v>
      </c>
      <c r="H1572">
        <v>4</v>
      </c>
      <c r="I1572">
        <v>19</v>
      </c>
    </row>
    <row r="1573" spans="1:9" x14ac:dyDescent="0.3">
      <c r="A1573">
        <v>1572</v>
      </c>
      <c r="B1573" s="1">
        <v>44121</v>
      </c>
      <c r="C1573">
        <v>15</v>
      </c>
      <c r="D1573">
        <v>16</v>
      </c>
      <c r="E1573">
        <v>19</v>
      </c>
      <c r="F1573">
        <v>10</v>
      </c>
      <c r="G1573">
        <v>7</v>
      </c>
      <c r="H1573">
        <v>5</v>
      </c>
      <c r="I1573">
        <v>19</v>
      </c>
    </row>
    <row r="1574" spans="1:9" x14ac:dyDescent="0.3">
      <c r="A1574">
        <v>1573</v>
      </c>
      <c r="B1574" s="1">
        <v>44122</v>
      </c>
      <c r="C1574">
        <v>26</v>
      </c>
      <c r="D1574">
        <v>20</v>
      </c>
      <c r="E1574">
        <v>19</v>
      </c>
      <c r="F1574">
        <v>12</v>
      </c>
      <c r="G1574">
        <v>7</v>
      </c>
      <c r="H1574">
        <v>6</v>
      </c>
      <c r="I1574">
        <v>26</v>
      </c>
    </row>
    <row r="1575" spans="1:9" x14ac:dyDescent="0.3">
      <c r="A1575">
        <v>1574</v>
      </c>
      <c r="B1575" s="1">
        <v>44123</v>
      </c>
      <c r="C1575">
        <v>28</v>
      </c>
      <c r="D1575">
        <v>20</v>
      </c>
      <c r="E1575">
        <v>19</v>
      </c>
      <c r="F1575">
        <v>14</v>
      </c>
      <c r="G1575">
        <v>9</v>
      </c>
      <c r="H1575">
        <v>5</v>
      </c>
      <c r="I1575">
        <v>28</v>
      </c>
    </row>
    <row r="1576" spans="1:9" x14ac:dyDescent="0.3">
      <c r="A1576">
        <v>1575</v>
      </c>
      <c r="B1576" s="1">
        <v>44124</v>
      </c>
      <c r="C1576">
        <v>25</v>
      </c>
      <c r="D1576">
        <v>21</v>
      </c>
      <c r="E1576">
        <v>19</v>
      </c>
      <c r="F1576">
        <v>15</v>
      </c>
      <c r="G1576">
        <v>8</v>
      </c>
      <c r="H1576">
        <v>6</v>
      </c>
      <c r="I1576">
        <v>25</v>
      </c>
    </row>
    <row r="1577" spans="1:9" x14ac:dyDescent="0.3">
      <c r="A1577">
        <v>1576</v>
      </c>
      <c r="B1577" s="1">
        <v>44125</v>
      </c>
      <c r="C1577">
        <v>25</v>
      </c>
      <c r="D1577">
        <v>36</v>
      </c>
      <c r="E1577">
        <v>19</v>
      </c>
      <c r="F1577">
        <v>20</v>
      </c>
      <c r="G1577">
        <v>10</v>
      </c>
      <c r="H1577">
        <v>7</v>
      </c>
      <c r="I1577">
        <v>36</v>
      </c>
    </row>
    <row r="1578" spans="1:9" x14ac:dyDescent="0.3">
      <c r="A1578">
        <v>1577</v>
      </c>
      <c r="B1578" s="1">
        <v>44126</v>
      </c>
      <c r="C1578">
        <v>46</v>
      </c>
      <c r="D1578">
        <v>51</v>
      </c>
      <c r="E1578">
        <v>19</v>
      </c>
      <c r="F1578">
        <v>27</v>
      </c>
      <c r="G1578">
        <v>10</v>
      </c>
      <c r="H1578">
        <v>12</v>
      </c>
      <c r="I1578">
        <v>51</v>
      </c>
    </row>
    <row r="1579" spans="1:9" x14ac:dyDescent="0.3">
      <c r="A1579">
        <v>1578</v>
      </c>
      <c r="B1579" s="1">
        <v>44127</v>
      </c>
      <c r="C1579">
        <v>75</v>
      </c>
      <c r="D1579">
        <v>53</v>
      </c>
      <c r="E1579">
        <v>19</v>
      </c>
      <c r="F1579">
        <v>29</v>
      </c>
      <c r="G1579">
        <v>11</v>
      </c>
      <c r="H1579">
        <v>11</v>
      </c>
      <c r="I1579">
        <v>75</v>
      </c>
    </row>
    <row r="1580" spans="1:9" x14ac:dyDescent="0.3">
      <c r="A1580">
        <v>1579</v>
      </c>
      <c r="B1580" s="1">
        <v>44128</v>
      </c>
      <c r="C1580">
        <v>80</v>
      </c>
      <c r="D1580">
        <v>48</v>
      </c>
      <c r="E1580">
        <v>19</v>
      </c>
      <c r="F1580">
        <v>19</v>
      </c>
      <c r="G1580">
        <v>9</v>
      </c>
      <c r="H1580">
        <v>7</v>
      </c>
      <c r="I1580">
        <v>80</v>
      </c>
    </row>
    <row r="1581" spans="1:9" x14ac:dyDescent="0.3">
      <c r="A1581">
        <v>1580</v>
      </c>
      <c r="B1581" s="1">
        <v>44129</v>
      </c>
      <c r="C1581">
        <v>76</v>
      </c>
      <c r="D1581">
        <v>33</v>
      </c>
      <c r="E1581">
        <v>19</v>
      </c>
      <c r="F1581">
        <v>17</v>
      </c>
      <c r="G1581">
        <v>7</v>
      </c>
      <c r="H1581">
        <v>6</v>
      </c>
      <c r="I1581">
        <v>76</v>
      </c>
    </row>
    <row r="1582" spans="1:9" x14ac:dyDescent="0.3">
      <c r="A1582">
        <v>1581</v>
      </c>
      <c r="B1582" s="1">
        <v>44130</v>
      </c>
      <c r="C1582">
        <v>55</v>
      </c>
      <c r="D1582">
        <v>37</v>
      </c>
      <c r="E1582">
        <v>19</v>
      </c>
      <c r="F1582">
        <v>23</v>
      </c>
      <c r="G1582">
        <v>7</v>
      </c>
      <c r="H1582">
        <v>12</v>
      </c>
      <c r="I1582">
        <v>55</v>
      </c>
    </row>
    <row r="1583" spans="1:9" x14ac:dyDescent="0.3">
      <c r="A1583">
        <v>1582</v>
      </c>
      <c r="B1583" s="1">
        <v>44131</v>
      </c>
      <c r="C1583">
        <v>57</v>
      </c>
      <c r="D1583">
        <v>38</v>
      </c>
      <c r="E1583">
        <v>19</v>
      </c>
      <c r="F1583">
        <v>15</v>
      </c>
      <c r="G1583">
        <v>7</v>
      </c>
      <c r="H1583">
        <v>8</v>
      </c>
      <c r="I1583">
        <v>57</v>
      </c>
    </row>
    <row r="1584" spans="1:9" x14ac:dyDescent="0.3">
      <c r="A1584">
        <v>1583</v>
      </c>
      <c r="B1584" s="1">
        <v>44132</v>
      </c>
      <c r="C1584">
        <v>60</v>
      </c>
      <c r="D1584">
        <v>25</v>
      </c>
      <c r="E1584">
        <v>19</v>
      </c>
      <c r="F1584">
        <v>12</v>
      </c>
      <c r="G1584">
        <v>7</v>
      </c>
      <c r="H1584">
        <v>5</v>
      </c>
      <c r="I1584">
        <v>60</v>
      </c>
    </row>
    <row r="1585" spans="1:9" x14ac:dyDescent="0.3">
      <c r="A1585">
        <v>1584</v>
      </c>
      <c r="B1585" s="1">
        <v>44133</v>
      </c>
      <c r="C1585">
        <v>44</v>
      </c>
      <c r="D1585">
        <v>13</v>
      </c>
      <c r="E1585">
        <v>19</v>
      </c>
      <c r="F1585">
        <v>13</v>
      </c>
      <c r="G1585">
        <v>7</v>
      </c>
      <c r="H1585">
        <v>7</v>
      </c>
      <c r="I1585">
        <v>44</v>
      </c>
    </row>
    <row r="1586" spans="1:9" x14ac:dyDescent="0.3">
      <c r="A1586">
        <v>1585</v>
      </c>
      <c r="B1586" s="1">
        <v>44134</v>
      </c>
      <c r="C1586">
        <v>24</v>
      </c>
      <c r="D1586">
        <v>23</v>
      </c>
      <c r="E1586">
        <v>19</v>
      </c>
      <c r="F1586">
        <v>15</v>
      </c>
      <c r="G1586">
        <v>7</v>
      </c>
      <c r="H1586">
        <v>10</v>
      </c>
      <c r="I1586">
        <v>24</v>
      </c>
    </row>
    <row r="1587" spans="1:9" x14ac:dyDescent="0.3">
      <c r="A1587">
        <v>1586</v>
      </c>
      <c r="B1587" s="1">
        <v>44135</v>
      </c>
      <c r="C1587">
        <v>35</v>
      </c>
      <c r="D1587">
        <v>47</v>
      </c>
      <c r="E1587">
        <v>19</v>
      </c>
      <c r="F1587">
        <v>22</v>
      </c>
      <c r="G1587">
        <v>8</v>
      </c>
      <c r="H1587">
        <v>11</v>
      </c>
      <c r="I1587">
        <v>47</v>
      </c>
    </row>
    <row r="1588" spans="1:9" x14ac:dyDescent="0.3">
      <c r="A1588">
        <v>1587</v>
      </c>
      <c r="B1588" s="1">
        <v>44136</v>
      </c>
      <c r="C1588">
        <v>74</v>
      </c>
      <c r="D1588">
        <v>37</v>
      </c>
      <c r="E1588">
        <v>19</v>
      </c>
      <c r="F1588">
        <v>18</v>
      </c>
      <c r="G1588">
        <v>8</v>
      </c>
      <c r="H1588">
        <v>10</v>
      </c>
      <c r="I1588">
        <v>74</v>
      </c>
    </row>
    <row r="1589" spans="1:9" x14ac:dyDescent="0.3">
      <c r="A1589">
        <v>1588</v>
      </c>
      <c r="B1589" s="1">
        <v>44137</v>
      </c>
      <c r="C1589">
        <v>62</v>
      </c>
      <c r="D1589">
        <v>19</v>
      </c>
      <c r="E1589">
        <v>19</v>
      </c>
      <c r="F1589">
        <v>14</v>
      </c>
      <c r="G1589">
        <v>9</v>
      </c>
      <c r="H1589">
        <v>6</v>
      </c>
      <c r="I1589">
        <v>62</v>
      </c>
    </row>
    <row r="1590" spans="1:9" x14ac:dyDescent="0.3">
      <c r="A1590">
        <v>1589</v>
      </c>
      <c r="B1590" s="1">
        <v>44138</v>
      </c>
      <c r="C1590">
        <v>26</v>
      </c>
      <c r="D1590">
        <v>36</v>
      </c>
      <c r="E1590">
        <v>14</v>
      </c>
      <c r="F1590">
        <v>22</v>
      </c>
      <c r="G1590">
        <v>6</v>
      </c>
      <c r="H1590">
        <v>11</v>
      </c>
      <c r="I1590">
        <v>36</v>
      </c>
    </row>
    <row r="1591" spans="1:9" x14ac:dyDescent="0.3">
      <c r="A1591">
        <v>1590</v>
      </c>
      <c r="B1591" s="1">
        <v>44139</v>
      </c>
      <c r="C1591">
        <v>56</v>
      </c>
      <c r="D1591">
        <v>54</v>
      </c>
      <c r="E1591">
        <v>15</v>
      </c>
      <c r="F1591">
        <v>34</v>
      </c>
      <c r="G1591">
        <v>3</v>
      </c>
      <c r="H1591">
        <v>14</v>
      </c>
      <c r="I1591">
        <v>56</v>
      </c>
    </row>
    <row r="1592" spans="1:9" x14ac:dyDescent="0.3">
      <c r="A1592">
        <v>1591</v>
      </c>
      <c r="B1592" s="1">
        <v>44140</v>
      </c>
      <c r="C1592">
        <v>91</v>
      </c>
      <c r="D1592">
        <v>59</v>
      </c>
      <c r="E1592">
        <v>13</v>
      </c>
      <c r="F1592">
        <v>31</v>
      </c>
      <c r="G1592">
        <v>2</v>
      </c>
      <c r="H1592">
        <v>14</v>
      </c>
      <c r="I1592">
        <v>91</v>
      </c>
    </row>
    <row r="1593" spans="1:9" x14ac:dyDescent="0.3">
      <c r="A1593">
        <v>1592</v>
      </c>
      <c r="B1593" s="1">
        <v>44141</v>
      </c>
      <c r="C1593">
        <v>112</v>
      </c>
      <c r="D1593">
        <v>31</v>
      </c>
      <c r="E1593">
        <v>18</v>
      </c>
      <c r="F1593">
        <v>17</v>
      </c>
      <c r="G1593">
        <v>2</v>
      </c>
      <c r="H1593">
        <v>9</v>
      </c>
      <c r="I1593">
        <v>112</v>
      </c>
    </row>
    <row r="1594" spans="1:9" x14ac:dyDescent="0.3">
      <c r="A1594">
        <v>1593</v>
      </c>
      <c r="B1594" s="1">
        <v>44142</v>
      </c>
      <c r="C1594">
        <v>53</v>
      </c>
      <c r="D1594">
        <v>26</v>
      </c>
      <c r="E1594">
        <v>25</v>
      </c>
      <c r="F1594">
        <v>18</v>
      </c>
      <c r="G1594">
        <v>3</v>
      </c>
      <c r="H1594">
        <v>7</v>
      </c>
      <c r="I1594">
        <v>53</v>
      </c>
    </row>
    <row r="1595" spans="1:9" x14ac:dyDescent="0.3">
      <c r="A1595">
        <v>1594</v>
      </c>
      <c r="B1595" s="1">
        <v>44143</v>
      </c>
      <c r="C1595">
        <v>47</v>
      </c>
      <c r="D1595">
        <v>32</v>
      </c>
      <c r="E1595">
        <v>29</v>
      </c>
      <c r="F1595">
        <v>24</v>
      </c>
      <c r="G1595">
        <v>5</v>
      </c>
      <c r="H1595">
        <v>8</v>
      </c>
      <c r="I1595">
        <v>47</v>
      </c>
    </row>
    <row r="1596" spans="1:9" x14ac:dyDescent="0.3">
      <c r="A1596">
        <v>1595</v>
      </c>
      <c r="B1596" s="1">
        <v>44144</v>
      </c>
      <c r="C1596">
        <v>54</v>
      </c>
      <c r="D1596">
        <v>38</v>
      </c>
      <c r="E1596">
        <v>30</v>
      </c>
      <c r="F1596">
        <v>25</v>
      </c>
      <c r="G1596">
        <v>7</v>
      </c>
      <c r="H1596">
        <v>8</v>
      </c>
      <c r="I1596">
        <v>54</v>
      </c>
    </row>
    <row r="1597" spans="1:9" x14ac:dyDescent="0.3">
      <c r="A1597">
        <v>1596</v>
      </c>
      <c r="B1597" s="1">
        <v>44145</v>
      </c>
      <c r="C1597">
        <v>65</v>
      </c>
      <c r="D1597">
        <v>40</v>
      </c>
      <c r="E1597">
        <v>26</v>
      </c>
      <c r="F1597">
        <v>30</v>
      </c>
      <c r="G1597">
        <v>7</v>
      </c>
      <c r="H1597">
        <v>11</v>
      </c>
      <c r="I1597">
        <v>65</v>
      </c>
    </row>
    <row r="1598" spans="1:9" x14ac:dyDescent="0.3">
      <c r="A1598">
        <v>1597</v>
      </c>
      <c r="B1598" s="1">
        <v>44146</v>
      </c>
      <c r="C1598">
        <v>60</v>
      </c>
      <c r="D1598">
        <v>45</v>
      </c>
      <c r="E1598">
        <v>39</v>
      </c>
      <c r="F1598">
        <v>31</v>
      </c>
      <c r="G1598">
        <v>5</v>
      </c>
      <c r="H1598">
        <v>11</v>
      </c>
      <c r="I1598">
        <v>60</v>
      </c>
    </row>
    <row r="1599" spans="1:9" x14ac:dyDescent="0.3">
      <c r="A1599">
        <v>1598</v>
      </c>
      <c r="B1599" s="1">
        <v>44147</v>
      </c>
      <c r="C1599">
        <v>73</v>
      </c>
      <c r="D1599">
        <v>41</v>
      </c>
      <c r="E1599">
        <v>34</v>
      </c>
      <c r="F1599">
        <v>30</v>
      </c>
      <c r="G1599">
        <v>5</v>
      </c>
      <c r="H1599">
        <v>10</v>
      </c>
      <c r="I1599">
        <v>73</v>
      </c>
    </row>
    <row r="1600" spans="1:9" x14ac:dyDescent="0.3">
      <c r="A1600">
        <v>1599</v>
      </c>
      <c r="B1600" s="1">
        <v>44148</v>
      </c>
      <c r="C1600">
        <v>66</v>
      </c>
      <c r="D1600">
        <v>39</v>
      </c>
      <c r="E1600">
        <v>31</v>
      </c>
      <c r="F1600">
        <v>24</v>
      </c>
      <c r="G1600">
        <v>5</v>
      </c>
      <c r="H1600">
        <v>8</v>
      </c>
      <c r="I1600">
        <v>66</v>
      </c>
    </row>
    <row r="1601" spans="1:9" x14ac:dyDescent="0.3">
      <c r="A1601">
        <v>1600</v>
      </c>
      <c r="B1601" s="1">
        <v>44149</v>
      </c>
      <c r="C1601">
        <v>67</v>
      </c>
      <c r="D1601">
        <v>26</v>
      </c>
      <c r="E1601">
        <v>21</v>
      </c>
      <c r="F1601">
        <v>14</v>
      </c>
      <c r="G1601">
        <v>1</v>
      </c>
      <c r="H1601">
        <v>6</v>
      </c>
      <c r="I1601">
        <v>67</v>
      </c>
    </row>
    <row r="1602" spans="1:9" x14ac:dyDescent="0.3">
      <c r="A1602">
        <v>1601</v>
      </c>
      <c r="B1602" s="1">
        <v>44150</v>
      </c>
      <c r="C1602">
        <v>49</v>
      </c>
      <c r="D1602">
        <v>23</v>
      </c>
      <c r="E1602">
        <v>3</v>
      </c>
      <c r="F1602">
        <v>12</v>
      </c>
      <c r="G1602">
        <v>1</v>
      </c>
      <c r="H1602">
        <v>10</v>
      </c>
      <c r="I1602">
        <v>49</v>
      </c>
    </row>
    <row r="1603" spans="1:9" x14ac:dyDescent="0.3">
      <c r="A1603">
        <v>1602</v>
      </c>
      <c r="B1603" s="1">
        <v>44151</v>
      </c>
      <c r="C1603">
        <v>45</v>
      </c>
      <c r="D1603">
        <v>23</v>
      </c>
      <c r="E1603">
        <v>6</v>
      </c>
      <c r="F1603">
        <v>15</v>
      </c>
      <c r="G1603">
        <v>1</v>
      </c>
      <c r="H1603">
        <v>13</v>
      </c>
      <c r="I1603">
        <v>45</v>
      </c>
    </row>
    <row r="1604" spans="1:9" x14ac:dyDescent="0.3">
      <c r="A1604">
        <v>1603</v>
      </c>
      <c r="B1604" s="1">
        <v>44152</v>
      </c>
      <c r="C1604">
        <v>37</v>
      </c>
      <c r="D1604">
        <v>22</v>
      </c>
      <c r="E1604">
        <v>5</v>
      </c>
      <c r="F1604">
        <v>13</v>
      </c>
      <c r="G1604">
        <v>1</v>
      </c>
      <c r="H1604">
        <v>10</v>
      </c>
      <c r="I1604">
        <v>37</v>
      </c>
    </row>
    <row r="1605" spans="1:9" x14ac:dyDescent="0.3">
      <c r="A1605">
        <v>1604</v>
      </c>
      <c r="B1605" s="1">
        <v>44153</v>
      </c>
      <c r="C1605">
        <v>30</v>
      </c>
      <c r="D1605">
        <v>26</v>
      </c>
      <c r="E1605">
        <v>4</v>
      </c>
      <c r="F1605">
        <v>13</v>
      </c>
      <c r="G1605">
        <v>1</v>
      </c>
      <c r="H1605">
        <v>12</v>
      </c>
      <c r="I1605">
        <v>30</v>
      </c>
    </row>
    <row r="1606" spans="1:9" x14ac:dyDescent="0.3">
      <c r="A1606">
        <v>1605</v>
      </c>
      <c r="B1606" s="1">
        <v>44154</v>
      </c>
      <c r="C1606">
        <v>36</v>
      </c>
      <c r="D1606">
        <v>25</v>
      </c>
      <c r="E1606">
        <v>4</v>
      </c>
      <c r="F1606">
        <v>13</v>
      </c>
      <c r="G1606">
        <v>1</v>
      </c>
      <c r="H1606">
        <v>11</v>
      </c>
      <c r="I1606">
        <v>36</v>
      </c>
    </row>
    <row r="1607" spans="1:9" x14ac:dyDescent="0.3">
      <c r="A1607">
        <v>1606</v>
      </c>
      <c r="B1607" s="1">
        <v>44155</v>
      </c>
      <c r="C1607">
        <v>35</v>
      </c>
      <c r="D1607">
        <v>19</v>
      </c>
      <c r="E1607">
        <v>5</v>
      </c>
      <c r="F1607">
        <v>12</v>
      </c>
      <c r="G1607">
        <v>1</v>
      </c>
      <c r="H1607">
        <v>6</v>
      </c>
      <c r="I1607">
        <v>35</v>
      </c>
    </row>
    <row r="1608" spans="1:9" x14ac:dyDescent="0.3">
      <c r="A1608">
        <v>1607</v>
      </c>
      <c r="B1608" s="1">
        <v>44156</v>
      </c>
      <c r="C1608">
        <v>26</v>
      </c>
      <c r="D1608">
        <v>23</v>
      </c>
      <c r="E1608">
        <v>6</v>
      </c>
      <c r="F1608">
        <v>14</v>
      </c>
      <c r="G1608">
        <v>1</v>
      </c>
      <c r="H1608">
        <v>6</v>
      </c>
      <c r="I1608">
        <v>26</v>
      </c>
    </row>
    <row r="1609" spans="1:9" x14ac:dyDescent="0.3">
      <c r="A1609">
        <v>1608</v>
      </c>
      <c r="B1609" s="1">
        <v>44157</v>
      </c>
      <c r="C1609">
        <v>34</v>
      </c>
      <c r="D1609">
        <v>31</v>
      </c>
      <c r="E1609">
        <v>5</v>
      </c>
      <c r="F1609">
        <v>19</v>
      </c>
      <c r="G1609">
        <v>1</v>
      </c>
      <c r="H1609">
        <v>10</v>
      </c>
      <c r="I1609">
        <v>34</v>
      </c>
    </row>
    <row r="1610" spans="1:9" x14ac:dyDescent="0.3">
      <c r="A1610">
        <v>1609</v>
      </c>
      <c r="B1610" s="1">
        <v>44158</v>
      </c>
      <c r="C1610">
        <v>38</v>
      </c>
      <c r="D1610">
        <v>32</v>
      </c>
      <c r="E1610">
        <v>4</v>
      </c>
      <c r="F1610">
        <v>24</v>
      </c>
      <c r="G1610">
        <v>2</v>
      </c>
      <c r="H1610">
        <v>9</v>
      </c>
      <c r="I1610">
        <v>38</v>
      </c>
    </row>
    <row r="1611" spans="1:9" x14ac:dyDescent="0.3">
      <c r="A1611">
        <v>1610</v>
      </c>
      <c r="B1611" s="1">
        <v>44159</v>
      </c>
      <c r="C1611">
        <v>47</v>
      </c>
      <c r="D1611">
        <v>37</v>
      </c>
      <c r="E1611">
        <v>8</v>
      </c>
      <c r="F1611">
        <v>28</v>
      </c>
      <c r="G1611">
        <v>2</v>
      </c>
      <c r="H1611">
        <v>8</v>
      </c>
      <c r="I1611">
        <v>47</v>
      </c>
    </row>
    <row r="1612" spans="1:9" x14ac:dyDescent="0.3">
      <c r="A1612">
        <v>1611</v>
      </c>
      <c r="B1612" s="1">
        <v>44160</v>
      </c>
      <c r="C1612">
        <v>60</v>
      </c>
      <c r="D1612">
        <v>34</v>
      </c>
      <c r="E1612">
        <v>5</v>
      </c>
      <c r="F1612">
        <v>29</v>
      </c>
      <c r="G1612">
        <v>1</v>
      </c>
      <c r="H1612">
        <v>8</v>
      </c>
      <c r="I1612">
        <v>60</v>
      </c>
    </row>
    <row r="1613" spans="1:9" x14ac:dyDescent="0.3">
      <c r="A1613">
        <v>1612</v>
      </c>
      <c r="B1613" s="1">
        <v>44161</v>
      </c>
      <c r="C1613">
        <v>50</v>
      </c>
      <c r="D1613">
        <v>35</v>
      </c>
      <c r="E1613">
        <v>18</v>
      </c>
      <c r="F1613">
        <v>24</v>
      </c>
      <c r="G1613">
        <v>2</v>
      </c>
      <c r="H1613">
        <v>7</v>
      </c>
      <c r="I1613">
        <v>50</v>
      </c>
    </row>
    <row r="1614" spans="1:9" x14ac:dyDescent="0.3">
      <c r="A1614">
        <v>1613</v>
      </c>
      <c r="B1614" s="1">
        <v>44162</v>
      </c>
      <c r="C1614">
        <v>59</v>
      </c>
      <c r="D1614">
        <v>25</v>
      </c>
      <c r="E1614">
        <v>12</v>
      </c>
      <c r="F1614">
        <v>14</v>
      </c>
      <c r="G1614">
        <v>2</v>
      </c>
      <c r="H1614">
        <v>5</v>
      </c>
      <c r="I1614">
        <v>59</v>
      </c>
    </row>
    <row r="1615" spans="1:9" x14ac:dyDescent="0.3">
      <c r="A1615">
        <v>1614</v>
      </c>
      <c r="B1615" s="1">
        <v>44163</v>
      </c>
      <c r="C1615">
        <v>44</v>
      </c>
      <c r="D1615">
        <v>20</v>
      </c>
      <c r="E1615">
        <v>18</v>
      </c>
      <c r="F1615">
        <v>14</v>
      </c>
      <c r="G1615">
        <v>2</v>
      </c>
      <c r="H1615">
        <v>4</v>
      </c>
      <c r="I1615">
        <v>44</v>
      </c>
    </row>
    <row r="1616" spans="1:9" x14ac:dyDescent="0.3">
      <c r="A1616">
        <v>1615</v>
      </c>
      <c r="B1616" s="1">
        <v>44164</v>
      </c>
      <c r="C1616">
        <v>34</v>
      </c>
      <c r="D1616">
        <v>27</v>
      </c>
      <c r="E1616">
        <v>21</v>
      </c>
      <c r="F1616">
        <v>20</v>
      </c>
      <c r="G1616">
        <v>3</v>
      </c>
      <c r="H1616">
        <v>5</v>
      </c>
      <c r="I1616">
        <v>34</v>
      </c>
    </row>
    <row r="1617" spans="1:9" x14ac:dyDescent="0.3">
      <c r="A1617">
        <v>1616</v>
      </c>
      <c r="B1617" s="1">
        <v>44165</v>
      </c>
      <c r="C1617">
        <v>46</v>
      </c>
      <c r="D1617">
        <v>40</v>
      </c>
      <c r="E1617">
        <v>15</v>
      </c>
      <c r="F1617">
        <v>27</v>
      </c>
      <c r="G1617">
        <v>6</v>
      </c>
      <c r="H1617">
        <v>7</v>
      </c>
      <c r="I1617">
        <v>46</v>
      </c>
    </row>
    <row r="1618" spans="1:9" x14ac:dyDescent="0.3">
      <c r="A1618">
        <v>1617</v>
      </c>
      <c r="B1618" s="1">
        <v>44166</v>
      </c>
      <c r="C1618">
        <v>70</v>
      </c>
      <c r="D1618">
        <v>46</v>
      </c>
      <c r="E1618">
        <v>12</v>
      </c>
      <c r="F1618">
        <v>27</v>
      </c>
      <c r="G1618">
        <v>4</v>
      </c>
      <c r="H1618">
        <v>8</v>
      </c>
      <c r="I1618">
        <v>70</v>
      </c>
    </row>
    <row r="1619" spans="1:9" x14ac:dyDescent="0.3">
      <c r="A1619">
        <v>1618</v>
      </c>
      <c r="B1619" s="1">
        <v>44167</v>
      </c>
      <c r="C1619">
        <v>84</v>
      </c>
      <c r="D1619">
        <v>37</v>
      </c>
      <c r="E1619">
        <v>13</v>
      </c>
      <c r="F1619">
        <v>20</v>
      </c>
      <c r="G1619">
        <v>3</v>
      </c>
      <c r="H1619">
        <v>7</v>
      </c>
      <c r="I1619">
        <v>84</v>
      </c>
    </row>
    <row r="1620" spans="1:9" x14ac:dyDescent="0.3">
      <c r="A1620">
        <v>1619</v>
      </c>
      <c r="B1620" s="1">
        <v>44168</v>
      </c>
      <c r="C1620">
        <v>70</v>
      </c>
      <c r="D1620">
        <v>23</v>
      </c>
      <c r="E1620">
        <v>15</v>
      </c>
      <c r="F1620">
        <v>18</v>
      </c>
      <c r="G1620">
        <v>3</v>
      </c>
      <c r="H1620">
        <v>6</v>
      </c>
      <c r="I1620">
        <v>70</v>
      </c>
    </row>
    <row r="1621" spans="1:9" x14ac:dyDescent="0.3">
      <c r="A1621">
        <v>1620</v>
      </c>
      <c r="B1621" s="1">
        <v>44169</v>
      </c>
      <c r="C1621">
        <v>42</v>
      </c>
      <c r="D1621">
        <v>27</v>
      </c>
      <c r="E1621">
        <v>16</v>
      </c>
      <c r="F1621">
        <v>19</v>
      </c>
      <c r="G1621">
        <v>3</v>
      </c>
      <c r="H1621">
        <v>6</v>
      </c>
      <c r="I1621">
        <v>42</v>
      </c>
    </row>
    <row r="1622" spans="1:9" x14ac:dyDescent="0.3">
      <c r="A1622">
        <v>1621</v>
      </c>
      <c r="B1622" s="1">
        <v>44170</v>
      </c>
      <c r="C1622">
        <v>50</v>
      </c>
      <c r="D1622">
        <v>43</v>
      </c>
      <c r="E1622">
        <v>19</v>
      </c>
      <c r="F1622">
        <v>26</v>
      </c>
      <c r="G1622">
        <v>4</v>
      </c>
      <c r="H1622">
        <v>7</v>
      </c>
      <c r="I1622">
        <v>50</v>
      </c>
    </row>
    <row r="1623" spans="1:9" x14ac:dyDescent="0.3">
      <c r="A1623">
        <v>1622</v>
      </c>
      <c r="B1623" s="1">
        <v>44171</v>
      </c>
      <c r="C1623">
        <v>82</v>
      </c>
      <c r="D1623">
        <v>50</v>
      </c>
      <c r="E1623">
        <v>26</v>
      </c>
      <c r="F1623">
        <v>25</v>
      </c>
      <c r="G1623">
        <v>4</v>
      </c>
      <c r="H1623">
        <v>7</v>
      </c>
      <c r="I1623">
        <v>82</v>
      </c>
    </row>
    <row r="1624" spans="1:9" x14ac:dyDescent="0.3">
      <c r="A1624">
        <v>1623</v>
      </c>
      <c r="B1624" s="1">
        <v>44172</v>
      </c>
      <c r="C1624">
        <v>100</v>
      </c>
      <c r="D1624">
        <v>40</v>
      </c>
      <c r="E1624">
        <v>17</v>
      </c>
      <c r="F1624">
        <v>26</v>
      </c>
      <c r="G1624">
        <v>4</v>
      </c>
      <c r="H1624">
        <v>8</v>
      </c>
      <c r="I1624">
        <v>100</v>
      </c>
    </row>
    <row r="1625" spans="1:9" x14ac:dyDescent="0.3">
      <c r="A1625">
        <v>1624</v>
      </c>
      <c r="B1625" s="1">
        <v>44173</v>
      </c>
      <c r="C1625">
        <v>78</v>
      </c>
      <c r="D1625">
        <v>50</v>
      </c>
      <c r="E1625">
        <v>14</v>
      </c>
      <c r="F1625">
        <v>34</v>
      </c>
      <c r="G1625">
        <v>4</v>
      </c>
      <c r="H1625">
        <v>11</v>
      </c>
      <c r="I1625">
        <v>78</v>
      </c>
    </row>
    <row r="1626" spans="1:9" x14ac:dyDescent="0.3">
      <c r="A1626">
        <v>1625</v>
      </c>
      <c r="B1626" s="1">
        <v>44174</v>
      </c>
      <c r="C1626">
        <v>103</v>
      </c>
      <c r="D1626">
        <v>55</v>
      </c>
      <c r="E1626">
        <v>24</v>
      </c>
      <c r="F1626">
        <v>38</v>
      </c>
      <c r="G1626">
        <v>6</v>
      </c>
      <c r="H1626">
        <v>11</v>
      </c>
      <c r="I1626">
        <v>103</v>
      </c>
    </row>
    <row r="1627" spans="1:9" x14ac:dyDescent="0.3">
      <c r="A1627">
        <v>1626</v>
      </c>
      <c r="B1627" s="1">
        <v>44175</v>
      </c>
      <c r="C1627">
        <v>113</v>
      </c>
      <c r="D1627">
        <v>49</v>
      </c>
      <c r="E1627">
        <v>16</v>
      </c>
      <c r="F1627">
        <v>32</v>
      </c>
      <c r="G1627">
        <v>4</v>
      </c>
      <c r="H1627">
        <v>12</v>
      </c>
      <c r="I1627">
        <v>113</v>
      </c>
    </row>
    <row r="1628" spans="1:9" x14ac:dyDescent="0.3">
      <c r="A1628">
        <v>1627</v>
      </c>
      <c r="B1628" s="1">
        <v>44176</v>
      </c>
      <c r="C1628">
        <v>103</v>
      </c>
      <c r="D1628">
        <v>37</v>
      </c>
      <c r="E1628">
        <v>13</v>
      </c>
      <c r="F1628">
        <v>28</v>
      </c>
      <c r="G1628">
        <v>4</v>
      </c>
      <c r="H1628">
        <v>9</v>
      </c>
      <c r="I1628">
        <v>103</v>
      </c>
    </row>
    <row r="1629" spans="1:9" x14ac:dyDescent="0.3">
      <c r="A1629">
        <v>1628</v>
      </c>
      <c r="B1629" s="1">
        <v>44177</v>
      </c>
      <c r="C1629">
        <v>73</v>
      </c>
      <c r="D1629">
        <v>32</v>
      </c>
      <c r="E1629">
        <v>8</v>
      </c>
      <c r="F1629">
        <v>21</v>
      </c>
      <c r="G1629">
        <v>2</v>
      </c>
      <c r="H1629">
        <v>8</v>
      </c>
      <c r="I1629">
        <v>73</v>
      </c>
    </row>
    <row r="1630" spans="1:9" x14ac:dyDescent="0.3">
      <c r="A1630">
        <v>1629</v>
      </c>
      <c r="B1630" s="1">
        <v>44178</v>
      </c>
      <c r="C1630">
        <v>63</v>
      </c>
      <c r="D1630">
        <v>26</v>
      </c>
      <c r="E1630">
        <v>5</v>
      </c>
      <c r="F1630">
        <v>16</v>
      </c>
      <c r="G1630">
        <v>2</v>
      </c>
      <c r="H1630">
        <v>8</v>
      </c>
      <c r="I1630">
        <v>63</v>
      </c>
    </row>
    <row r="1631" spans="1:9" x14ac:dyDescent="0.3">
      <c r="A1631">
        <v>1630</v>
      </c>
      <c r="B1631" s="1">
        <v>44179</v>
      </c>
      <c r="C1631">
        <v>49</v>
      </c>
      <c r="D1631">
        <v>13</v>
      </c>
      <c r="E1631">
        <v>5</v>
      </c>
      <c r="F1631">
        <v>11</v>
      </c>
      <c r="G1631">
        <v>1</v>
      </c>
      <c r="H1631">
        <v>7</v>
      </c>
      <c r="I1631">
        <v>49</v>
      </c>
    </row>
    <row r="1632" spans="1:9" x14ac:dyDescent="0.3">
      <c r="A1632">
        <v>1631</v>
      </c>
      <c r="B1632" s="1">
        <v>44180</v>
      </c>
      <c r="C1632">
        <v>25</v>
      </c>
      <c r="D1632">
        <v>13</v>
      </c>
      <c r="E1632">
        <v>6</v>
      </c>
      <c r="F1632">
        <v>9</v>
      </c>
      <c r="G1632">
        <v>2</v>
      </c>
      <c r="H1632">
        <v>6</v>
      </c>
      <c r="I1632">
        <v>25</v>
      </c>
    </row>
    <row r="1633" spans="1:9" x14ac:dyDescent="0.3">
      <c r="A1633">
        <v>1632</v>
      </c>
      <c r="B1633" s="1">
        <v>44181</v>
      </c>
      <c r="C1633">
        <v>26</v>
      </c>
      <c r="D1633">
        <v>17</v>
      </c>
      <c r="E1633">
        <v>7</v>
      </c>
      <c r="F1633">
        <v>8</v>
      </c>
      <c r="G1633">
        <v>1</v>
      </c>
      <c r="H1633">
        <v>5</v>
      </c>
      <c r="I1633">
        <v>26</v>
      </c>
    </row>
    <row r="1634" spans="1:9" x14ac:dyDescent="0.3">
      <c r="A1634">
        <v>1633</v>
      </c>
      <c r="B1634" s="1">
        <v>44182</v>
      </c>
      <c r="C1634">
        <v>34</v>
      </c>
      <c r="D1634">
        <v>20</v>
      </c>
      <c r="E1634">
        <v>8</v>
      </c>
      <c r="F1634">
        <v>8</v>
      </c>
      <c r="G1634">
        <v>1</v>
      </c>
      <c r="H1634">
        <v>5</v>
      </c>
      <c r="I1634">
        <v>34</v>
      </c>
    </row>
    <row r="1635" spans="1:9" x14ac:dyDescent="0.3">
      <c r="A1635">
        <v>1634</v>
      </c>
      <c r="B1635" s="1">
        <v>44183</v>
      </c>
      <c r="C1635">
        <v>38</v>
      </c>
      <c r="D1635">
        <v>24</v>
      </c>
      <c r="E1635">
        <v>15</v>
      </c>
      <c r="F1635">
        <v>11</v>
      </c>
      <c r="G1635">
        <v>2</v>
      </c>
      <c r="H1635">
        <v>5</v>
      </c>
      <c r="I1635">
        <v>38</v>
      </c>
    </row>
    <row r="1636" spans="1:9" x14ac:dyDescent="0.3">
      <c r="A1636">
        <v>1635</v>
      </c>
      <c r="B1636" s="1">
        <v>44184</v>
      </c>
      <c r="C1636">
        <v>47</v>
      </c>
      <c r="D1636">
        <v>26</v>
      </c>
      <c r="E1636">
        <v>20</v>
      </c>
      <c r="F1636">
        <v>12</v>
      </c>
      <c r="G1636">
        <v>3</v>
      </c>
      <c r="H1636">
        <v>4</v>
      </c>
      <c r="I1636">
        <v>47</v>
      </c>
    </row>
    <row r="1637" spans="1:9" x14ac:dyDescent="0.3">
      <c r="A1637">
        <v>1636</v>
      </c>
      <c r="B1637" s="1">
        <v>44185</v>
      </c>
      <c r="C1637">
        <v>50</v>
      </c>
      <c r="D1637">
        <v>34</v>
      </c>
      <c r="E1637">
        <v>25</v>
      </c>
      <c r="F1637">
        <v>18</v>
      </c>
      <c r="G1637">
        <v>4</v>
      </c>
      <c r="H1637">
        <v>7</v>
      </c>
      <c r="I1637">
        <v>50</v>
      </c>
    </row>
    <row r="1638" spans="1:9" x14ac:dyDescent="0.3">
      <c r="A1638">
        <v>1637</v>
      </c>
      <c r="B1638" s="1">
        <v>44186</v>
      </c>
      <c r="C1638">
        <v>66</v>
      </c>
      <c r="D1638">
        <v>48</v>
      </c>
      <c r="E1638">
        <v>25</v>
      </c>
      <c r="F1638">
        <v>28</v>
      </c>
      <c r="G1638">
        <v>4</v>
      </c>
      <c r="H1638">
        <v>9</v>
      </c>
      <c r="I1638">
        <v>66</v>
      </c>
    </row>
    <row r="1639" spans="1:9" x14ac:dyDescent="0.3">
      <c r="A1639">
        <v>1638</v>
      </c>
      <c r="B1639" s="1">
        <v>44187</v>
      </c>
      <c r="C1639">
        <v>96</v>
      </c>
      <c r="D1639">
        <v>48</v>
      </c>
      <c r="E1639">
        <v>12</v>
      </c>
      <c r="F1639">
        <v>30</v>
      </c>
      <c r="G1639">
        <v>8</v>
      </c>
      <c r="H1639">
        <v>11</v>
      </c>
      <c r="I1639">
        <v>96</v>
      </c>
    </row>
    <row r="1640" spans="1:9" x14ac:dyDescent="0.3">
      <c r="A1640">
        <v>1639</v>
      </c>
      <c r="B1640" s="1">
        <v>44188</v>
      </c>
      <c r="C1640">
        <v>98</v>
      </c>
      <c r="D1640">
        <v>37</v>
      </c>
      <c r="E1640">
        <v>16</v>
      </c>
      <c r="F1640">
        <v>23</v>
      </c>
      <c r="G1640">
        <v>4</v>
      </c>
      <c r="H1640">
        <v>9</v>
      </c>
      <c r="I1640">
        <v>98</v>
      </c>
    </row>
    <row r="1641" spans="1:9" x14ac:dyDescent="0.3">
      <c r="A1641">
        <v>1640</v>
      </c>
      <c r="B1641" s="1">
        <v>44189</v>
      </c>
      <c r="C1641">
        <v>74</v>
      </c>
      <c r="D1641">
        <v>51</v>
      </c>
      <c r="E1641">
        <v>13</v>
      </c>
      <c r="F1641">
        <v>32</v>
      </c>
      <c r="G1641">
        <v>8</v>
      </c>
      <c r="H1641">
        <v>13</v>
      </c>
      <c r="I1641">
        <v>74</v>
      </c>
    </row>
    <row r="1642" spans="1:9" x14ac:dyDescent="0.3">
      <c r="A1642">
        <v>1641</v>
      </c>
      <c r="B1642" s="1">
        <v>44190</v>
      </c>
      <c r="C1642">
        <v>107</v>
      </c>
      <c r="D1642">
        <v>48</v>
      </c>
      <c r="E1642">
        <v>5</v>
      </c>
      <c r="F1642">
        <v>28</v>
      </c>
      <c r="G1642">
        <v>6</v>
      </c>
      <c r="H1642">
        <v>13</v>
      </c>
      <c r="I1642">
        <v>107</v>
      </c>
    </row>
    <row r="1643" spans="1:9" x14ac:dyDescent="0.3">
      <c r="A1643">
        <v>1642</v>
      </c>
      <c r="B1643" s="1">
        <v>44191</v>
      </c>
      <c r="C1643">
        <v>95</v>
      </c>
      <c r="D1643">
        <v>50</v>
      </c>
      <c r="E1643">
        <v>3</v>
      </c>
      <c r="F1643">
        <v>17</v>
      </c>
      <c r="G1643">
        <v>3</v>
      </c>
      <c r="H1643">
        <v>12</v>
      </c>
      <c r="I1643">
        <v>95</v>
      </c>
    </row>
    <row r="1644" spans="1:9" x14ac:dyDescent="0.3">
      <c r="A1644">
        <v>1643</v>
      </c>
      <c r="B1644" s="1">
        <v>44192</v>
      </c>
      <c r="C1644">
        <v>102</v>
      </c>
      <c r="D1644">
        <v>27</v>
      </c>
      <c r="E1644">
        <v>6</v>
      </c>
      <c r="F1644">
        <v>16</v>
      </c>
      <c r="G1644">
        <v>2</v>
      </c>
      <c r="H1644">
        <v>12</v>
      </c>
      <c r="I1644">
        <v>102</v>
      </c>
    </row>
    <row r="1645" spans="1:9" x14ac:dyDescent="0.3">
      <c r="A1645">
        <v>1644</v>
      </c>
      <c r="B1645" s="1">
        <v>44193</v>
      </c>
      <c r="C1645">
        <v>54</v>
      </c>
      <c r="D1645">
        <v>17</v>
      </c>
      <c r="E1645">
        <v>6</v>
      </c>
      <c r="F1645">
        <v>17</v>
      </c>
      <c r="G1645">
        <v>2</v>
      </c>
      <c r="H1645">
        <v>10</v>
      </c>
      <c r="I1645">
        <v>54</v>
      </c>
    </row>
    <row r="1646" spans="1:9" x14ac:dyDescent="0.3">
      <c r="A1646">
        <v>1645</v>
      </c>
      <c r="B1646" s="1">
        <v>44194</v>
      </c>
      <c r="C1646">
        <v>33</v>
      </c>
      <c r="D1646">
        <v>24</v>
      </c>
      <c r="E1646">
        <v>14</v>
      </c>
      <c r="F1646">
        <v>16</v>
      </c>
      <c r="G1646">
        <v>3</v>
      </c>
      <c r="H1646">
        <v>9</v>
      </c>
      <c r="I1646">
        <v>33</v>
      </c>
    </row>
    <row r="1647" spans="1:9" x14ac:dyDescent="0.3">
      <c r="A1647">
        <v>1646</v>
      </c>
      <c r="B1647" s="1">
        <v>44195</v>
      </c>
      <c r="C1647">
        <v>43</v>
      </c>
      <c r="D1647">
        <v>31</v>
      </c>
      <c r="E1647">
        <v>17</v>
      </c>
      <c r="F1647">
        <v>24</v>
      </c>
      <c r="G1647">
        <v>6</v>
      </c>
      <c r="H1647">
        <v>9</v>
      </c>
      <c r="I1647">
        <v>43</v>
      </c>
    </row>
    <row r="1648" spans="1:9" x14ac:dyDescent="0.3">
      <c r="A1648">
        <v>1647</v>
      </c>
      <c r="B1648" s="1">
        <v>44196</v>
      </c>
      <c r="C1648">
        <v>58</v>
      </c>
      <c r="D1648">
        <v>43</v>
      </c>
      <c r="E1648">
        <v>29</v>
      </c>
      <c r="F1648">
        <v>23</v>
      </c>
      <c r="G1648">
        <v>6</v>
      </c>
      <c r="H1648">
        <v>10</v>
      </c>
      <c r="I1648">
        <v>58</v>
      </c>
    </row>
    <row r="1649" spans="1:9" x14ac:dyDescent="0.3">
      <c r="A1649">
        <v>1648</v>
      </c>
      <c r="B1649" s="1">
        <v>44197</v>
      </c>
      <c r="C1649">
        <v>86</v>
      </c>
      <c r="D1649">
        <v>66</v>
      </c>
      <c r="E1649">
        <v>30</v>
      </c>
      <c r="F1649">
        <v>26</v>
      </c>
      <c r="G1649">
        <v>7</v>
      </c>
      <c r="H1649">
        <v>11</v>
      </c>
      <c r="I1649">
        <v>86</v>
      </c>
    </row>
    <row r="1650" spans="1:9" x14ac:dyDescent="0.3">
      <c r="A1650">
        <v>1649</v>
      </c>
      <c r="B1650" s="1">
        <v>44198</v>
      </c>
      <c r="C1650">
        <v>143</v>
      </c>
      <c r="D1650">
        <v>63</v>
      </c>
      <c r="E1650">
        <v>18</v>
      </c>
      <c r="F1650">
        <v>23</v>
      </c>
      <c r="G1650">
        <v>7</v>
      </c>
      <c r="H1650">
        <v>9</v>
      </c>
      <c r="I1650">
        <v>143</v>
      </c>
    </row>
    <row r="1651" spans="1:9" x14ac:dyDescent="0.3">
      <c r="A1651">
        <v>1650</v>
      </c>
      <c r="B1651" s="1">
        <v>44199</v>
      </c>
      <c r="C1651">
        <v>136</v>
      </c>
      <c r="D1651">
        <v>62</v>
      </c>
      <c r="E1651">
        <v>22</v>
      </c>
      <c r="F1651">
        <v>26</v>
      </c>
      <c r="G1651">
        <v>8</v>
      </c>
      <c r="H1651">
        <v>10</v>
      </c>
      <c r="I1651">
        <v>136</v>
      </c>
    </row>
    <row r="1652" spans="1:9" x14ac:dyDescent="0.3">
      <c r="A1652">
        <v>1651</v>
      </c>
      <c r="B1652" s="1">
        <v>44200</v>
      </c>
      <c r="C1652">
        <v>138</v>
      </c>
      <c r="D1652">
        <v>72</v>
      </c>
      <c r="E1652">
        <v>12</v>
      </c>
      <c r="F1652">
        <v>27</v>
      </c>
      <c r="G1652">
        <v>7</v>
      </c>
      <c r="H1652">
        <v>14</v>
      </c>
      <c r="I1652">
        <v>138</v>
      </c>
    </row>
    <row r="1653" spans="1:9" x14ac:dyDescent="0.3">
      <c r="A1653">
        <v>1652</v>
      </c>
      <c r="B1653" s="1">
        <v>44201</v>
      </c>
      <c r="C1653">
        <v>154</v>
      </c>
      <c r="D1653">
        <v>57</v>
      </c>
      <c r="E1653">
        <v>15</v>
      </c>
      <c r="F1653">
        <v>16</v>
      </c>
      <c r="G1653">
        <v>4</v>
      </c>
      <c r="H1653">
        <v>10</v>
      </c>
      <c r="I1653">
        <v>154</v>
      </c>
    </row>
    <row r="1654" spans="1:9" x14ac:dyDescent="0.3">
      <c r="A1654">
        <v>1653</v>
      </c>
      <c r="B1654" s="1">
        <v>44202</v>
      </c>
      <c r="C1654">
        <v>125</v>
      </c>
      <c r="D1654">
        <v>49</v>
      </c>
      <c r="E1654">
        <v>7</v>
      </c>
      <c r="F1654">
        <v>15</v>
      </c>
      <c r="G1654">
        <v>4</v>
      </c>
      <c r="H1654">
        <v>10</v>
      </c>
      <c r="I1654">
        <v>125</v>
      </c>
    </row>
    <row r="1655" spans="1:9" x14ac:dyDescent="0.3">
      <c r="A1655">
        <v>1654</v>
      </c>
      <c r="B1655" s="1">
        <v>44203</v>
      </c>
      <c r="C1655">
        <v>106</v>
      </c>
      <c r="D1655">
        <v>14</v>
      </c>
      <c r="E1655">
        <v>11</v>
      </c>
      <c r="F1655">
        <v>8</v>
      </c>
      <c r="G1655">
        <v>2</v>
      </c>
      <c r="H1655">
        <v>8</v>
      </c>
      <c r="I1655">
        <v>106</v>
      </c>
    </row>
    <row r="1656" spans="1:9" x14ac:dyDescent="0.3">
      <c r="A1656">
        <v>1655</v>
      </c>
      <c r="B1656" s="1">
        <v>44204</v>
      </c>
      <c r="C1656">
        <v>29</v>
      </c>
      <c r="D1656">
        <v>22</v>
      </c>
      <c r="E1656">
        <v>12</v>
      </c>
      <c r="F1656">
        <v>11</v>
      </c>
      <c r="G1656">
        <v>4</v>
      </c>
      <c r="H1656">
        <v>6</v>
      </c>
      <c r="I1656">
        <v>29</v>
      </c>
    </row>
    <row r="1657" spans="1:9" x14ac:dyDescent="0.3">
      <c r="A1657">
        <v>1656</v>
      </c>
      <c r="B1657" s="1">
        <v>44205</v>
      </c>
      <c r="C1657">
        <v>43</v>
      </c>
      <c r="D1657">
        <v>26</v>
      </c>
      <c r="E1657">
        <v>13</v>
      </c>
      <c r="F1657">
        <v>13</v>
      </c>
      <c r="G1657">
        <v>4</v>
      </c>
      <c r="H1657">
        <v>6</v>
      </c>
      <c r="I1657">
        <v>43</v>
      </c>
    </row>
    <row r="1658" spans="1:9" x14ac:dyDescent="0.3">
      <c r="A1658">
        <v>1657</v>
      </c>
      <c r="B1658" s="1">
        <v>44206</v>
      </c>
      <c r="C1658">
        <v>52</v>
      </c>
      <c r="D1658">
        <v>32</v>
      </c>
      <c r="E1658">
        <v>17</v>
      </c>
      <c r="F1658">
        <v>14</v>
      </c>
      <c r="G1658">
        <v>4</v>
      </c>
      <c r="H1658">
        <v>7</v>
      </c>
      <c r="I1658">
        <v>52</v>
      </c>
    </row>
    <row r="1659" spans="1:9" x14ac:dyDescent="0.3">
      <c r="A1659">
        <v>1658</v>
      </c>
      <c r="B1659" s="1">
        <v>44207</v>
      </c>
      <c r="C1659">
        <v>62</v>
      </c>
      <c r="D1659">
        <v>31</v>
      </c>
      <c r="E1659">
        <v>22</v>
      </c>
      <c r="F1659">
        <v>22</v>
      </c>
      <c r="G1659">
        <v>5</v>
      </c>
      <c r="H1659">
        <v>12</v>
      </c>
      <c r="I1659">
        <v>62</v>
      </c>
    </row>
    <row r="1660" spans="1:9" x14ac:dyDescent="0.3">
      <c r="A1660">
        <v>1659</v>
      </c>
      <c r="B1660" s="1">
        <v>44208</v>
      </c>
      <c r="C1660">
        <v>60</v>
      </c>
      <c r="D1660">
        <v>50</v>
      </c>
      <c r="E1660">
        <v>17</v>
      </c>
      <c r="F1660">
        <v>28</v>
      </c>
      <c r="G1660">
        <v>10</v>
      </c>
      <c r="H1660">
        <v>14</v>
      </c>
      <c r="I1660">
        <v>60</v>
      </c>
    </row>
    <row r="1661" spans="1:9" x14ac:dyDescent="0.3">
      <c r="A1661">
        <v>1660</v>
      </c>
      <c r="B1661" s="1">
        <v>44209</v>
      </c>
      <c r="C1661">
        <v>103</v>
      </c>
      <c r="D1661">
        <v>57</v>
      </c>
      <c r="E1661">
        <v>23</v>
      </c>
      <c r="F1661">
        <v>31</v>
      </c>
      <c r="G1661">
        <v>13</v>
      </c>
      <c r="H1661">
        <v>12</v>
      </c>
      <c r="I1661">
        <v>103</v>
      </c>
    </row>
    <row r="1662" spans="1:9" x14ac:dyDescent="0.3">
      <c r="A1662">
        <v>1661</v>
      </c>
      <c r="B1662" s="1">
        <v>44210</v>
      </c>
      <c r="C1662">
        <v>122</v>
      </c>
      <c r="D1662">
        <v>62</v>
      </c>
      <c r="E1662">
        <v>4</v>
      </c>
      <c r="F1662">
        <v>30</v>
      </c>
      <c r="G1662">
        <v>6</v>
      </c>
      <c r="H1662">
        <v>17</v>
      </c>
      <c r="I1662">
        <v>122</v>
      </c>
    </row>
    <row r="1663" spans="1:9" x14ac:dyDescent="0.3">
      <c r="A1663">
        <v>1662</v>
      </c>
      <c r="B1663" s="1">
        <v>44211</v>
      </c>
      <c r="C1663">
        <v>138</v>
      </c>
      <c r="D1663">
        <v>60</v>
      </c>
      <c r="E1663">
        <v>4</v>
      </c>
      <c r="F1663">
        <v>25</v>
      </c>
      <c r="G1663">
        <v>10</v>
      </c>
      <c r="H1663">
        <v>15</v>
      </c>
      <c r="I1663">
        <v>138</v>
      </c>
    </row>
    <row r="1664" spans="1:9" x14ac:dyDescent="0.3">
      <c r="A1664">
        <v>1663</v>
      </c>
      <c r="B1664" s="1">
        <v>44212</v>
      </c>
      <c r="C1664">
        <v>135</v>
      </c>
      <c r="D1664">
        <v>47</v>
      </c>
      <c r="E1664">
        <v>12</v>
      </c>
      <c r="F1664">
        <v>13</v>
      </c>
      <c r="G1664">
        <v>4</v>
      </c>
      <c r="H1664">
        <v>8</v>
      </c>
      <c r="I1664">
        <v>135</v>
      </c>
    </row>
    <row r="1665" spans="1:9" x14ac:dyDescent="0.3">
      <c r="A1665">
        <v>1664</v>
      </c>
      <c r="B1665" s="1">
        <v>44213</v>
      </c>
      <c r="C1665">
        <v>100</v>
      </c>
      <c r="D1665">
        <v>36</v>
      </c>
      <c r="E1665">
        <v>23</v>
      </c>
      <c r="F1665">
        <v>18</v>
      </c>
      <c r="G1665">
        <v>4</v>
      </c>
      <c r="H1665">
        <v>10</v>
      </c>
      <c r="I1665">
        <v>100</v>
      </c>
    </row>
    <row r="1666" spans="1:9" x14ac:dyDescent="0.3">
      <c r="A1666">
        <v>1665</v>
      </c>
      <c r="B1666" s="1">
        <v>44214</v>
      </c>
      <c r="C1666">
        <v>73</v>
      </c>
      <c r="D1666">
        <v>42</v>
      </c>
      <c r="E1666">
        <v>16</v>
      </c>
      <c r="F1666">
        <v>27</v>
      </c>
      <c r="G1666">
        <v>7</v>
      </c>
      <c r="H1666">
        <v>13</v>
      </c>
      <c r="I1666">
        <v>73</v>
      </c>
    </row>
    <row r="1667" spans="1:9" x14ac:dyDescent="0.3">
      <c r="A1667">
        <v>1666</v>
      </c>
      <c r="B1667" s="1">
        <v>44215</v>
      </c>
      <c r="C1667">
        <v>87</v>
      </c>
      <c r="D1667">
        <v>48</v>
      </c>
      <c r="E1667">
        <v>8</v>
      </c>
      <c r="F1667">
        <v>27</v>
      </c>
      <c r="G1667">
        <v>8</v>
      </c>
      <c r="H1667">
        <v>15</v>
      </c>
      <c r="I1667">
        <v>87</v>
      </c>
    </row>
    <row r="1668" spans="1:9" x14ac:dyDescent="0.3">
      <c r="A1668">
        <v>1667</v>
      </c>
      <c r="B1668" s="1">
        <v>44216</v>
      </c>
      <c r="C1668">
        <v>100</v>
      </c>
      <c r="D1668">
        <v>68</v>
      </c>
      <c r="E1668">
        <v>4</v>
      </c>
      <c r="F1668">
        <v>15</v>
      </c>
      <c r="G1668">
        <v>4</v>
      </c>
      <c r="H1668">
        <v>18</v>
      </c>
      <c r="I1668">
        <v>100</v>
      </c>
    </row>
    <row r="1669" spans="1:9" x14ac:dyDescent="0.3">
      <c r="A1669">
        <v>1668</v>
      </c>
      <c r="B1669" s="1">
        <v>44217</v>
      </c>
      <c r="C1669">
        <v>141</v>
      </c>
      <c r="D1669">
        <v>63</v>
      </c>
      <c r="E1669">
        <v>9</v>
      </c>
      <c r="F1669">
        <v>19</v>
      </c>
      <c r="G1669">
        <v>4</v>
      </c>
      <c r="H1669">
        <v>17</v>
      </c>
      <c r="I1669">
        <v>141</v>
      </c>
    </row>
    <row r="1670" spans="1:9" x14ac:dyDescent="0.3">
      <c r="A1670">
        <v>1669</v>
      </c>
      <c r="B1670" s="1">
        <v>44218</v>
      </c>
      <c r="C1670">
        <v>133</v>
      </c>
      <c r="D1670">
        <v>63</v>
      </c>
      <c r="E1670">
        <v>6</v>
      </c>
      <c r="F1670">
        <v>19</v>
      </c>
      <c r="G1670">
        <v>4</v>
      </c>
      <c r="H1670">
        <v>14</v>
      </c>
      <c r="I1670">
        <v>133</v>
      </c>
    </row>
    <row r="1671" spans="1:9" x14ac:dyDescent="0.3">
      <c r="A1671">
        <v>1670</v>
      </c>
      <c r="B1671" s="1">
        <v>44219</v>
      </c>
      <c r="C1671">
        <v>133</v>
      </c>
      <c r="D1671">
        <v>49</v>
      </c>
      <c r="E1671">
        <v>14</v>
      </c>
      <c r="F1671">
        <v>19</v>
      </c>
      <c r="G1671">
        <v>4</v>
      </c>
      <c r="H1671">
        <v>11</v>
      </c>
      <c r="I1671">
        <v>133</v>
      </c>
    </row>
    <row r="1672" spans="1:9" x14ac:dyDescent="0.3">
      <c r="A1672">
        <v>1671</v>
      </c>
      <c r="B1672" s="1">
        <v>44220</v>
      </c>
      <c r="C1672">
        <v>102</v>
      </c>
      <c r="D1672">
        <v>35</v>
      </c>
      <c r="E1672">
        <v>7</v>
      </c>
      <c r="F1672">
        <v>25</v>
      </c>
      <c r="G1672">
        <v>3</v>
      </c>
      <c r="H1672">
        <v>14</v>
      </c>
      <c r="I1672">
        <v>102</v>
      </c>
    </row>
    <row r="1673" spans="1:9" x14ac:dyDescent="0.3">
      <c r="A1673">
        <v>1672</v>
      </c>
      <c r="B1673" s="1">
        <v>44221</v>
      </c>
      <c r="C1673">
        <v>60</v>
      </c>
      <c r="D1673">
        <v>28</v>
      </c>
      <c r="E1673">
        <v>8</v>
      </c>
      <c r="F1673">
        <v>20</v>
      </c>
      <c r="G1673">
        <v>2</v>
      </c>
      <c r="H1673">
        <v>12</v>
      </c>
      <c r="I1673">
        <v>60</v>
      </c>
    </row>
    <row r="1674" spans="1:9" x14ac:dyDescent="0.3">
      <c r="A1674">
        <v>1673</v>
      </c>
      <c r="B1674" s="1">
        <v>44222</v>
      </c>
      <c r="C1674">
        <v>39</v>
      </c>
      <c r="D1674">
        <v>24</v>
      </c>
      <c r="E1674">
        <v>10</v>
      </c>
      <c r="F1674">
        <v>23</v>
      </c>
      <c r="G1674">
        <v>3</v>
      </c>
      <c r="H1674">
        <v>12</v>
      </c>
      <c r="I1674">
        <v>39</v>
      </c>
    </row>
    <row r="1675" spans="1:9" x14ac:dyDescent="0.3">
      <c r="A1675">
        <v>1674</v>
      </c>
      <c r="B1675" s="1">
        <v>44223</v>
      </c>
      <c r="C1675">
        <v>32</v>
      </c>
      <c r="D1675">
        <v>25</v>
      </c>
      <c r="E1675">
        <v>5</v>
      </c>
      <c r="F1675">
        <v>18</v>
      </c>
      <c r="G1675">
        <v>3</v>
      </c>
      <c r="H1675">
        <v>11</v>
      </c>
      <c r="I1675">
        <v>32</v>
      </c>
    </row>
    <row r="1676" spans="1:9" x14ac:dyDescent="0.3">
      <c r="A1676">
        <v>1675</v>
      </c>
      <c r="B1676" s="1">
        <v>44224</v>
      </c>
      <c r="C1676">
        <v>37</v>
      </c>
      <c r="D1676">
        <v>36</v>
      </c>
      <c r="E1676">
        <v>2</v>
      </c>
      <c r="F1676">
        <v>18</v>
      </c>
      <c r="G1676">
        <v>5</v>
      </c>
      <c r="H1676">
        <v>10</v>
      </c>
      <c r="I1676">
        <v>37</v>
      </c>
    </row>
    <row r="1677" spans="1:9" x14ac:dyDescent="0.3">
      <c r="A1677">
        <v>1676</v>
      </c>
      <c r="B1677" s="1">
        <v>44225</v>
      </c>
      <c r="C1677">
        <v>61</v>
      </c>
      <c r="D1677">
        <v>55</v>
      </c>
      <c r="E1677">
        <v>2</v>
      </c>
      <c r="F1677">
        <v>37</v>
      </c>
      <c r="G1677">
        <v>6</v>
      </c>
      <c r="H1677">
        <v>21</v>
      </c>
      <c r="I1677">
        <v>61</v>
      </c>
    </row>
    <row r="1678" spans="1:9" x14ac:dyDescent="0.3">
      <c r="A1678">
        <v>1677</v>
      </c>
      <c r="B1678" s="1">
        <v>44226</v>
      </c>
      <c r="C1678">
        <v>101</v>
      </c>
      <c r="D1678">
        <v>51</v>
      </c>
      <c r="E1678">
        <v>3</v>
      </c>
      <c r="F1678">
        <v>23</v>
      </c>
      <c r="G1678">
        <v>8</v>
      </c>
      <c r="H1678">
        <v>15</v>
      </c>
      <c r="I1678">
        <v>101</v>
      </c>
    </row>
    <row r="1679" spans="1:9" x14ac:dyDescent="0.3">
      <c r="A1679">
        <v>1678</v>
      </c>
      <c r="B1679" s="1">
        <v>44227</v>
      </c>
      <c r="C1679">
        <v>95</v>
      </c>
      <c r="D1679">
        <v>40</v>
      </c>
      <c r="E1679">
        <v>3</v>
      </c>
      <c r="F1679">
        <v>22</v>
      </c>
      <c r="G1679">
        <v>7</v>
      </c>
      <c r="H1679">
        <v>12</v>
      </c>
      <c r="I1679">
        <v>95</v>
      </c>
    </row>
    <row r="1680" spans="1:9" x14ac:dyDescent="0.3">
      <c r="A1680">
        <v>1679</v>
      </c>
      <c r="B1680" s="1">
        <v>44228</v>
      </c>
      <c r="C1680">
        <v>57</v>
      </c>
      <c r="D1680">
        <v>36</v>
      </c>
      <c r="E1680">
        <v>7</v>
      </c>
      <c r="F1680">
        <v>26</v>
      </c>
      <c r="G1680">
        <v>9</v>
      </c>
      <c r="H1680">
        <v>12</v>
      </c>
      <c r="I1680">
        <v>57</v>
      </c>
    </row>
    <row r="1681" spans="1:9" x14ac:dyDescent="0.3">
      <c r="A1681">
        <v>1680</v>
      </c>
      <c r="B1681" s="1">
        <v>44229</v>
      </c>
      <c r="C1681">
        <v>53</v>
      </c>
      <c r="D1681">
        <v>38</v>
      </c>
      <c r="E1681">
        <v>17</v>
      </c>
      <c r="F1681">
        <v>32</v>
      </c>
      <c r="G1681">
        <v>9</v>
      </c>
      <c r="H1681">
        <v>10</v>
      </c>
      <c r="I1681">
        <v>53</v>
      </c>
    </row>
    <row r="1682" spans="1:9" x14ac:dyDescent="0.3">
      <c r="A1682">
        <v>1681</v>
      </c>
      <c r="B1682" s="1">
        <v>44230</v>
      </c>
      <c r="C1682">
        <v>55</v>
      </c>
      <c r="D1682">
        <v>41</v>
      </c>
      <c r="E1682">
        <v>15</v>
      </c>
      <c r="F1682">
        <v>37</v>
      </c>
      <c r="G1682">
        <v>9</v>
      </c>
      <c r="H1682">
        <v>13</v>
      </c>
      <c r="I1682">
        <v>55</v>
      </c>
    </row>
    <row r="1683" spans="1:9" x14ac:dyDescent="0.3">
      <c r="A1683">
        <v>1682</v>
      </c>
      <c r="B1683" s="1">
        <v>44231</v>
      </c>
      <c r="C1683">
        <v>65</v>
      </c>
      <c r="D1683">
        <v>40</v>
      </c>
      <c r="E1683">
        <v>12</v>
      </c>
      <c r="F1683">
        <v>38</v>
      </c>
      <c r="G1683">
        <v>9</v>
      </c>
      <c r="H1683">
        <v>12</v>
      </c>
      <c r="I1683">
        <v>65</v>
      </c>
    </row>
    <row r="1684" spans="1:9" x14ac:dyDescent="0.3">
      <c r="A1684">
        <v>1683</v>
      </c>
      <c r="B1684" s="1">
        <v>44232</v>
      </c>
      <c r="C1684">
        <v>62</v>
      </c>
      <c r="D1684">
        <v>39</v>
      </c>
      <c r="E1684">
        <v>18</v>
      </c>
      <c r="F1684">
        <v>35</v>
      </c>
      <c r="G1684">
        <v>9</v>
      </c>
      <c r="H1684">
        <v>10</v>
      </c>
      <c r="I1684">
        <v>62</v>
      </c>
    </row>
    <row r="1685" spans="1:9" x14ac:dyDescent="0.3">
      <c r="A1685">
        <v>1684</v>
      </c>
      <c r="B1685" s="1">
        <v>44233</v>
      </c>
      <c r="C1685">
        <v>62</v>
      </c>
      <c r="D1685">
        <v>38</v>
      </c>
      <c r="E1685">
        <v>15</v>
      </c>
      <c r="F1685">
        <v>34</v>
      </c>
      <c r="G1685">
        <v>10</v>
      </c>
      <c r="H1685">
        <v>10</v>
      </c>
      <c r="I1685">
        <v>62</v>
      </c>
    </row>
    <row r="1686" spans="1:9" x14ac:dyDescent="0.3">
      <c r="A1686">
        <v>1685</v>
      </c>
      <c r="B1686" s="1">
        <v>44234</v>
      </c>
      <c r="C1686">
        <v>62</v>
      </c>
      <c r="D1686">
        <v>37</v>
      </c>
      <c r="E1686">
        <v>19</v>
      </c>
      <c r="F1686">
        <v>25</v>
      </c>
      <c r="G1686">
        <v>9</v>
      </c>
      <c r="H1686">
        <v>8</v>
      </c>
      <c r="I1686">
        <v>62</v>
      </c>
    </row>
    <row r="1687" spans="1:9" x14ac:dyDescent="0.3">
      <c r="A1687">
        <v>1686</v>
      </c>
      <c r="B1687" s="1">
        <v>44235</v>
      </c>
      <c r="C1687">
        <v>65</v>
      </c>
      <c r="D1687">
        <v>13</v>
      </c>
      <c r="E1687">
        <v>23</v>
      </c>
      <c r="F1687">
        <v>18</v>
      </c>
      <c r="G1687">
        <v>6</v>
      </c>
      <c r="H1687">
        <v>6</v>
      </c>
      <c r="I1687">
        <v>65</v>
      </c>
    </row>
    <row r="1688" spans="1:9" x14ac:dyDescent="0.3">
      <c r="A1688">
        <v>1687</v>
      </c>
      <c r="B1688" s="1">
        <v>44236</v>
      </c>
      <c r="C1688">
        <v>26</v>
      </c>
      <c r="D1688">
        <v>33</v>
      </c>
      <c r="E1688">
        <v>25</v>
      </c>
      <c r="F1688">
        <v>24</v>
      </c>
      <c r="G1688">
        <v>9</v>
      </c>
      <c r="H1688">
        <v>10</v>
      </c>
      <c r="I1688">
        <v>33</v>
      </c>
    </row>
    <row r="1689" spans="1:9" x14ac:dyDescent="0.3">
      <c r="A1689">
        <v>1688</v>
      </c>
      <c r="B1689" s="1">
        <v>44237</v>
      </c>
      <c r="C1689">
        <v>61</v>
      </c>
      <c r="D1689">
        <v>25</v>
      </c>
      <c r="E1689">
        <v>35</v>
      </c>
      <c r="F1689">
        <v>22</v>
      </c>
      <c r="G1689">
        <v>8</v>
      </c>
      <c r="H1689">
        <v>7</v>
      </c>
      <c r="I1689">
        <v>61</v>
      </c>
    </row>
    <row r="1690" spans="1:9" x14ac:dyDescent="0.3">
      <c r="A1690">
        <v>1689</v>
      </c>
      <c r="B1690" s="1">
        <v>44238</v>
      </c>
      <c r="C1690">
        <v>46</v>
      </c>
      <c r="D1690">
        <v>25</v>
      </c>
      <c r="E1690">
        <v>30</v>
      </c>
      <c r="F1690">
        <v>21</v>
      </c>
      <c r="G1690">
        <v>8</v>
      </c>
      <c r="H1690">
        <v>6</v>
      </c>
      <c r="I1690">
        <v>46</v>
      </c>
    </row>
    <row r="1691" spans="1:9" x14ac:dyDescent="0.3">
      <c r="A1691">
        <v>1690</v>
      </c>
      <c r="B1691" s="1">
        <v>44239</v>
      </c>
      <c r="C1691">
        <v>47</v>
      </c>
      <c r="D1691">
        <v>23</v>
      </c>
      <c r="E1691">
        <v>35</v>
      </c>
      <c r="F1691">
        <v>22</v>
      </c>
      <c r="G1691">
        <v>8</v>
      </c>
      <c r="H1691">
        <v>6</v>
      </c>
      <c r="I1691">
        <v>47</v>
      </c>
    </row>
    <row r="1692" spans="1:9" x14ac:dyDescent="0.3">
      <c r="A1692">
        <v>1691</v>
      </c>
      <c r="B1692" s="1">
        <v>44240</v>
      </c>
      <c r="C1692">
        <v>43</v>
      </c>
      <c r="D1692">
        <v>21</v>
      </c>
      <c r="E1692">
        <v>28</v>
      </c>
      <c r="F1692">
        <v>25</v>
      </c>
      <c r="G1692">
        <v>8</v>
      </c>
      <c r="H1692">
        <v>6</v>
      </c>
      <c r="I1692">
        <v>43</v>
      </c>
    </row>
    <row r="1693" spans="1:9" x14ac:dyDescent="0.3">
      <c r="A1693">
        <v>1692</v>
      </c>
      <c r="B1693" s="1">
        <v>44241</v>
      </c>
      <c r="C1693">
        <v>38</v>
      </c>
      <c r="D1693">
        <v>25</v>
      </c>
      <c r="E1693">
        <v>19</v>
      </c>
      <c r="F1693">
        <v>24</v>
      </c>
      <c r="G1693">
        <v>8</v>
      </c>
      <c r="H1693">
        <v>7</v>
      </c>
      <c r="I1693">
        <v>38</v>
      </c>
    </row>
    <row r="1694" spans="1:9" x14ac:dyDescent="0.3">
      <c r="A1694">
        <v>1693</v>
      </c>
      <c r="B1694" s="1">
        <v>44242</v>
      </c>
      <c r="C1694">
        <v>48</v>
      </c>
      <c r="D1694">
        <v>28</v>
      </c>
      <c r="E1694">
        <v>16</v>
      </c>
      <c r="F1694">
        <v>24</v>
      </c>
      <c r="G1694">
        <v>8</v>
      </c>
      <c r="H1694">
        <v>7</v>
      </c>
      <c r="I1694">
        <v>48</v>
      </c>
    </row>
    <row r="1695" spans="1:9" x14ac:dyDescent="0.3">
      <c r="A1695">
        <v>1694</v>
      </c>
      <c r="B1695" s="1">
        <v>44243</v>
      </c>
      <c r="C1695">
        <v>53</v>
      </c>
      <c r="D1695">
        <v>25</v>
      </c>
      <c r="E1695">
        <v>17</v>
      </c>
      <c r="F1695">
        <v>20</v>
      </c>
      <c r="G1695">
        <v>8</v>
      </c>
      <c r="H1695">
        <v>7</v>
      </c>
      <c r="I1695">
        <v>53</v>
      </c>
    </row>
    <row r="1696" spans="1:9" x14ac:dyDescent="0.3">
      <c r="A1696">
        <v>1695</v>
      </c>
      <c r="B1696" s="1">
        <v>44244</v>
      </c>
      <c r="C1696">
        <v>46</v>
      </c>
      <c r="D1696">
        <v>33</v>
      </c>
      <c r="E1696">
        <v>16</v>
      </c>
      <c r="F1696">
        <v>13</v>
      </c>
      <c r="G1696">
        <v>10</v>
      </c>
      <c r="H1696">
        <v>9</v>
      </c>
      <c r="I1696">
        <v>46</v>
      </c>
    </row>
    <row r="1697" spans="1:9" x14ac:dyDescent="0.3">
      <c r="A1697">
        <v>1696</v>
      </c>
      <c r="B1697" s="1">
        <v>44245</v>
      </c>
      <c r="C1697">
        <v>60</v>
      </c>
      <c r="D1697">
        <v>42</v>
      </c>
      <c r="E1697">
        <v>24</v>
      </c>
      <c r="F1697">
        <v>13</v>
      </c>
      <c r="G1697">
        <v>11</v>
      </c>
      <c r="H1697">
        <v>13</v>
      </c>
      <c r="I1697">
        <v>60</v>
      </c>
    </row>
    <row r="1698" spans="1:9" x14ac:dyDescent="0.3">
      <c r="A1698">
        <v>1697</v>
      </c>
      <c r="B1698" s="1">
        <v>44246</v>
      </c>
      <c r="C1698">
        <v>77</v>
      </c>
      <c r="D1698">
        <v>37</v>
      </c>
      <c r="E1698">
        <v>34</v>
      </c>
      <c r="F1698">
        <v>11</v>
      </c>
      <c r="G1698">
        <v>11</v>
      </c>
      <c r="H1698">
        <v>8</v>
      </c>
      <c r="I1698">
        <v>77</v>
      </c>
    </row>
    <row r="1699" spans="1:9" x14ac:dyDescent="0.3">
      <c r="A1699">
        <v>1698</v>
      </c>
      <c r="B1699" s="1">
        <v>44247</v>
      </c>
      <c r="C1699">
        <v>70</v>
      </c>
      <c r="D1699">
        <v>29</v>
      </c>
      <c r="E1699">
        <v>35</v>
      </c>
      <c r="F1699">
        <v>10</v>
      </c>
      <c r="G1699">
        <v>10</v>
      </c>
      <c r="H1699">
        <v>6</v>
      </c>
      <c r="I1699">
        <v>70</v>
      </c>
    </row>
    <row r="1700" spans="1:9" x14ac:dyDescent="0.3">
      <c r="A1700">
        <v>1699</v>
      </c>
      <c r="B1700" s="1">
        <v>44248</v>
      </c>
      <c r="C1700">
        <v>52</v>
      </c>
      <c r="D1700">
        <v>23</v>
      </c>
      <c r="E1700">
        <v>17</v>
      </c>
      <c r="F1700">
        <v>10</v>
      </c>
      <c r="G1700">
        <v>8</v>
      </c>
      <c r="H1700">
        <v>8</v>
      </c>
      <c r="I1700">
        <v>52</v>
      </c>
    </row>
    <row r="1701" spans="1:9" x14ac:dyDescent="0.3">
      <c r="A1701">
        <v>1700</v>
      </c>
      <c r="B1701" s="1">
        <v>44249</v>
      </c>
      <c r="C1701">
        <v>42</v>
      </c>
      <c r="D1701">
        <v>23</v>
      </c>
      <c r="E1701">
        <v>16</v>
      </c>
      <c r="F1701">
        <v>8</v>
      </c>
      <c r="G1701">
        <v>7</v>
      </c>
      <c r="H1701">
        <v>10</v>
      </c>
      <c r="I1701">
        <v>42</v>
      </c>
    </row>
    <row r="1702" spans="1:9" x14ac:dyDescent="0.3">
      <c r="A1702">
        <v>1701</v>
      </c>
      <c r="B1702" s="1">
        <v>44250</v>
      </c>
      <c r="C1702">
        <v>43</v>
      </c>
      <c r="D1702">
        <v>19</v>
      </c>
      <c r="E1702">
        <v>21</v>
      </c>
      <c r="F1702">
        <v>1</v>
      </c>
      <c r="G1702">
        <v>6</v>
      </c>
      <c r="H1702">
        <v>5</v>
      </c>
      <c r="I1702">
        <v>43</v>
      </c>
    </row>
    <row r="1703" spans="1:9" x14ac:dyDescent="0.3">
      <c r="A1703">
        <v>1702</v>
      </c>
      <c r="B1703" s="1">
        <v>44251</v>
      </c>
      <c r="C1703">
        <v>32</v>
      </c>
      <c r="D1703">
        <v>21</v>
      </c>
      <c r="E1703">
        <v>12</v>
      </c>
      <c r="F1703">
        <v>1</v>
      </c>
      <c r="G1703">
        <v>6</v>
      </c>
      <c r="H1703">
        <v>6</v>
      </c>
      <c r="I1703">
        <v>32</v>
      </c>
    </row>
    <row r="1704" spans="1:9" x14ac:dyDescent="0.3">
      <c r="A1704">
        <v>1703</v>
      </c>
      <c r="B1704" s="1">
        <v>44252</v>
      </c>
      <c r="C1704">
        <v>34</v>
      </c>
      <c r="D1704">
        <v>20</v>
      </c>
      <c r="E1704">
        <v>8</v>
      </c>
      <c r="F1704">
        <v>2</v>
      </c>
      <c r="G1704">
        <v>6</v>
      </c>
      <c r="H1704">
        <v>10</v>
      </c>
      <c r="I1704">
        <v>34</v>
      </c>
    </row>
    <row r="1705" spans="1:9" x14ac:dyDescent="0.3">
      <c r="A1705">
        <v>1704</v>
      </c>
      <c r="B1705" s="1">
        <v>44253</v>
      </c>
      <c r="C1705">
        <v>33</v>
      </c>
      <c r="D1705">
        <v>26</v>
      </c>
      <c r="E1705">
        <v>7</v>
      </c>
      <c r="F1705">
        <v>1</v>
      </c>
      <c r="G1705">
        <v>6</v>
      </c>
      <c r="H1705">
        <v>7</v>
      </c>
      <c r="I1705">
        <v>33</v>
      </c>
    </row>
    <row r="1706" spans="1:9" x14ac:dyDescent="0.3">
      <c r="A1706">
        <v>1705</v>
      </c>
      <c r="B1706" s="1">
        <v>44254</v>
      </c>
      <c r="C1706">
        <v>47</v>
      </c>
      <c r="D1706">
        <v>26</v>
      </c>
      <c r="E1706">
        <v>5</v>
      </c>
      <c r="F1706">
        <v>2</v>
      </c>
      <c r="G1706">
        <v>7</v>
      </c>
      <c r="H1706">
        <v>10</v>
      </c>
      <c r="I1706">
        <v>47</v>
      </c>
    </row>
    <row r="1707" spans="1:9" x14ac:dyDescent="0.3">
      <c r="A1707">
        <v>1706</v>
      </c>
      <c r="B1707" s="1">
        <v>44255</v>
      </c>
      <c r="C1707">
        <v>51</v>
      </c>
      <c r="D1707">
        <v>23</v>
      </c>
      <c r="E1707">
        <v>6</v>
      </c>
      <c r="F1707">
        <v>6</v>
      </c>
      <c r="G1707">
        <v>7</v>
      </c>
      <c r="H1707">
        <v>15</v>
      </c>
      <c r="I1707">
        <v>51</v>
      </c>
    </row>
    <row r="1708" spans="1:9" x14ac:dyDescent="0.3">
      <c r="A1708">
        <v>1707</v>
      </c>
      <c r="B1708" s="1">
        <v>44256</v>
      </c>
      <c r="C1708">
        <v>44</v>
      </c>
      <c r="D1708">
        <v>22</v>
      </c>
      <c r="E1708">
        <v>7</v>
      </c>
      <c r="F1708">
        <v>16</v>
      </c>
      <c r="G1708">
        <v>7</v>
      </c>
      <c r="H1708">
        <v>10</v>
      </c>
      <c r="I1708">
        <v>44</v>
      </c>
    </row>
    <row r="1709" spans="1:9" x14ac:dyDescent="0.3">
      <c r="A1709">
        <v>1708</v>
      </c>
      <c r="B1709" s="1">
        <v>44257</v>
      </c>
      <c r="C1709">
        <v>35</v>
      </c>
      <c r="D1709">
        <v>36</v>
      </c>
      <c r="E1709">
        <v>7</v>
      </c>
      <c r="F1709">
        <v>16</v>
      </c>
      <c r="G1709">
        <v>7</v>
      </c>
      <c r="H1709">
        <v>12</v>
      </c>
      <c r="I1709">
        <v>36</v>
      </c>
    </row>
    <row r="1710" spans="1:9" x14ac:dyDescent="0.3">
      <c r="A1710">
        <v>1709</v>
      </c>
      <c r="B1710" s="1">
        <v>44258</v>
      </c>
      <c r="C1710">
        <v>65</v>
      </c>
      <c r="D1710">
        <v>30</v>
      </c>
      <c r="E1710">
        <v>7</v>
      </c>
      <c r="F1710">
        <v>15</v>
      </c>
      <c r="G1710">
        <v>7</v>
      </c>
      <c r="H1710">
        <v>13</v>
      </c>
      <c r="I1710">
        <v>65</v>
      </c>
    </row>
    <row r="1711" spans="1:9" x14ac:dyDescent="0.3">
      <c r="A1711">
        <v>1710</v>
      </c>
      <c r="B1711" s="1">
        <v>44259</v>
      </c>
      <c r="C1711">
        <v>59</v>
      </c>
      <c r="D1711">
        <v>19</v>
      </c>
      <c r="E1711">
        <v>6</v>
      </c>
      <c r="F1711">
        <v>16</v>
      </c>
      <c r="G1711">
        <v>7</v>
      </c>
      <c r="H1711">
        <v>16</v>
      </c>
      <c r="I1711">
        <v>59</v>
      </c>
    </row>
    <row r="1712" spans="1:9" x14ac:dyDescent="0.3">
      <c r="A1712">
        <v>1711</v>
      </c>
      <c r="B1712" s="1">
        <v>44260</v>
      </c>
      <c r="C1712">
        <v>37</v>
      </c>
      <c r="D1712">
        <v>20</v>
      </c>
      <c r="E1712">
        <v>12</v>
      </c>
      <c r="F1712">
        <v>16</v>
      </c>
      <c r="G1712">
        <v>7</v>
      </c>
      <c r="H1712">
        <v>11</v>
      </c>
      <c r="I1712">
        <v>37</v>
      </c>
    </row>
    <row r="1713" spans="1:9" x14ac:dyDescent="0.3">
      <c r="A1713">
        <v>1712</v>
      </c>
      <c r="B1713" s="1">
        <v>44261</v>
      </c>
      <c r="C1713">
        <v>38</v>
      </c>
      <c r="D1713">
        <v>20</v>
      </c>
      <c r="E1713">
        <v>14</v>
      </c>
      <c r="F1713">
        <v>16</v>
      </c>
      <c r="G1713">
        <v>7</v>
      </c>
      <c r="H1713">
        <v>9</v>
      </c>
      <c r="I1713">
        <v>38</v>
      </c>
    </row>
    <row r="1714" spans="1:9" x14ac:dyDescent="0.3">
      <c r="A1714">
        <v>1713</v>
      </c>
      <c r="B1714" s="1">
        <v>44262</v>
      </c>
      <c r="C1714">
        <v>37</v>
      </c>
      <c r="D1714">
        <v>20</v>
      </c>
      <c r="E1714">
        <v>13</v>
      </c>
      <c r="F1714">
        <v>16</v>
      </c>
      <c r="G1714">
        <v>7</v>
      </c>
      <c r="H1714">
        <v>13</v>
      </c>
      <c r="I1714">
        <v>37</v>
      </c>
    </row>
    <row r="1715" spans="1:9" x14ac:dyDescent="0.3">
      <c r="A1715">
        <v>1714</v>
      </c>
      <c r="B1715" s="1">
        <v>44263</v>
      </c>
      <c r="C1715">
        <v>39</v>
      </c>
      <c r="D1715">
        <v>10</v>
      </c>
      <c r="E1715">
        <v>8</v>
      </c>
      <c r="F1715">
        <v>15</v>
      </c>
      <c r="G1715">
        <v>7</v>
      </c>
      <c r="H1715">
        <v>7</v>
      </c>
      <c r="I1715">
        <v>39</v>
      </c>
    </row>
    <row r="1716" spans="1:9" x14ac:dyDescent="0.3">
      <c r="A1716">
        <v>1715</v>
      </c>
      <c r="B1716" s="1">
        <v>44264</v>
      </c>
      <c r="C1716">
        <v>21</v>
      </c>
      <c r="D1716">
        <v>10</v>
      </c>
      <c r="E1716">
        <v>12</v>
      </c>
      <c r="F1716">
        <v>15</v>
      </c>
      <c r="G1716">
        <v>7</v>
      </c>
      <c r="H1716">
        <v>6</v>
      </c>
      <c r="I1716">
        <v>21</v>
      </c>
    </row>
    <row r="1717" spans="1:9" x14ac:dyDescent="0.3">
      <c r="A1717">
        <v>1716</v>
      </c>
      <c r="B1717" s="1">
        <v>44265</v>
      </c>
      <c r="C1717">
        <v>20</v>
      </c>
      <c r="D1717">
        <v>11</v>
      </c>
      <c r="E1717">
        <v>10</v>
      </c>
      <c r="F1717">
        <v>15</v>
      </c>
      <c r="G1717">
        <v>7</v>
      </c>
      <c r="H1717">
        <v>8</v>
      </c>
      <c r="I1717">
        <v>20</v>
      </c>
    </row>
    <row r="1718" spans="1:9" x14ac:dyDescent="0.3">
      <c r="A1718">
        <v>1717</v>
      </c>
      <c r="B1718" s="1">
        <v>44266</v>
      </c>
      <c r="C1718">
        <v>22</v>
      </c>
      <c r="D1718">
        <v>11</v>
      </c>
      <c r="E1718">
        <v>12</v>
      </c>
      <c r="F1718">
        <v>16</v>
      </c>
      <c r="G1718">
        <v>7</v>
      </c>
      <c r="H1718">
        <v>8</v>
      </c>
      <c r="I1718">
        <v>22</v>
      </c>
    </row>
    <row r="1719" spans="1:9" x14ac:dyDescent="0.3">
      <c r="A1719">
        <v>1718</v>
      </c>
      <c r="B1719" s="1">
        <v>44267</v>
      </c>
      <c r="C1719">
        <v>20</v>
      </c>
      <c r="D1719">
        <v>12</v>
      </c>
      <c r="E1719">
        <v>10</v>
      </c>
      <c r="F1719">
        <v>16</v>
      </c>
      <c r="G1719">
        <v>7</v>
      </c>
      <c r="H1719">
        <v>11</v>
      </c>
      <c r="I1719">
        <v>20</v>
      </c>
    </row>
    <row r="1720" spans="1:9" x14ac:dyDescent="0.3">
      <c r="A1720">
        <v>1719</v>
      </c>
      <c r="B1720" s="1">
        <v>44268</v>
      </c>
      <c r="C1720">
        <v>24</v>
      </c>
      <c r="D1720">
        <v>12</v>
      </c>
      <c r="E1720">
        <v>16</v>
      </c>
      <c r="F1720">
        <v>16</v>
      </c>
      <c r="G1720">
        <v>7</v>
      </c>
      <c r="H1720">
        <v>8</v>
      </c>
      <c r="I1720">
        <v>24</v>
      </c>
    </row>
    <row r="1721" spans="1:9" x14ac:dyDescent="0.3">
      <c r="A1721">
        <v>1720</v>
      </c>
      <c r="B1721" s="1">
        <v>44269</v>
      </c>
      <c r="C1721">
        <v>24</v>
      </c>
      <c r="D1721">
        <v>8</v>
      </c>
      <c r="E1721">
        <v>15</v>
      </c>
      <c r="F1721">
        <v>15</v>
      </c>
      <c r="G1721">
        <v>7</v>
      </c>
      <c r="H1721">
        <v>6</v>
      </c>
      <c r="I1721">
        <v>24</v>
      </c>
    </row>
    <row r="1722" spans="1:9" x14ac:dyDescent="0.3">
      <c r="A1722">
        <v>1721</v>
      </c>
      <c r="B1722" s="1">
        <v>44270</v>
      </c>
      <c r="C1722">
        <v>16</v>
      </c>
      <c r="D1722">
        <v>9</v>
      </c>
      <c r="E1722">
        <v>12</v>
      </c>
      <c r="F1722">
        <v>15</v>
      </c>
      <c r="G1722">
        <v>7</v>
      </c>
      <c r="H1722">
        <v>10</v>
      </c>
      <c r="I1722">
        <v>16</v>
      </c>
    </row>
    <row r="1723" spans="1:9" x14ac:dyDescent="0.3">
      <c r="A1723">
        <v>1722</v>
      </c>
      <c r="B1723" s="1">
        <v>44271</v>
      </c>
      <c r="C1723">
        <v>17</v>
      </c>
      <c r="D1723">
        <v>8</v>
      </c>
      <c r="E1723">
        <v>11</v>
      </c>
      <c r="F1723">
        <v>15</v>
      </c>
      <c r="G1723">
        <v>7</v>
      </c>
      <c r="H1723">
        <v>8</v>
      </c>
      <c r="I1723">
        <v>17</v>
      </c>
    </row>
    <row r="1724" spans="1:9" x14ac:dyDescent="0.3">
      <c r="A1724">
        <v>1723</v>
      </c>
      <c r="B1724" s="1">
        <v>44272</v>
      </c>
      <c r="C1724">
        <v>16</v>
      </c>
      <c r="D1724">
        <v>7</v>
      </c>
      <c r="E1724">
        <v>10</v>
      </c>
      <c r="F1724">
        <v>15</v>
      </c>
      <c r="G1724">
        <v>7</v>
      </c>
      <c r="H1724">
        <v>11</v>
      </c>
      <c r="I1724">
        <v>16</v>
      </c>
    </row>
    <row r="1725" spans="1:9" x14ac:dyDescent="0.3">
      <c r="A1725">
        <v>1724</v>
      </c>
      <c r="B1725" s="1">
        <v>44273</v>
      </c>
      <c r="C1725">
        <v>15</v>
      </c>
      <c r="D1725">
        <v>5</v>
      </c>
      <c r="E1725">
        <v>10</v>
      </c>
      <c r="F1725">
        <v>14</v>
      </c>
      <c r="G1725">
        <v>7</v>
      </c>
      <c r="H1725">
        <v>8</v>
      </c>
      <c r="I1725">
        <v>15</v>
      </c>
    </row>
    <row r="1726" spans="1:9" x14ac:dyDescent="0.3">
      <c r="A1726">
        <v>1725</v>
      </c>
      <c r="B1726" s="1">
        <v>44274</v>
      </c>
      <c r="C1726">
        <v>10</v>
      </c>
      <c r="D1726">
        <v>3</v>
      </c>
      <c r="E1726">
        <v>11</v>
      </c>
      <c r="F1726">
        <v>14</v>
      </c>
      <c r="G1726">
        <v>7</v>
      </c>
      <c r="H1726">
        <v>9</v>
      </c>
      <c r="I1726">
        <v>14</v>
      </c>
    </row>
    <row r="1727" spans="1:9" x14ac:dyDescent="0.3">
      <c r="A1727">
        <v>1726</v>
      </c>
      <c r="B1727" s="1">
        <v>44275</v>
      </c>
      <c r="C1727">
        <v>7</v>
      </c>
      <c r="D1727">
        <v>3</v>
      </c>
      <c r="E1727">
        <v>16</v>
      </c>
      <c r="F1727">
        <v>14</v>
      </c>
      <c r="G1727">
        <v>7</v>
      </c>
      <c r="H1727">
        <v>5</v>
      </c>
      <c r="I1727">
        <v>16</v>
      </c>
    </row>
    <row r="1728" spans="1:9" x14ac:dyDescent="0.3">
      <c r="A1728">
        <v>1727</v>
      </c>
      <c r="B1728" s="1">
        <v>44276</v>
      </c>
      <c r="C1728">
        <v>5</v>
      </c>
      <c r="D1728">
        <v>33</v>
      </c>
      <c r="E1728">
        <v>19</v>
      </c>
      <c r="F1728">
        <v>15</v>
      </c>
      <c r="G1728">
        <v>7</v>
      </c>
      <c r="H1728">
        <v>6</v>
      </c>
      <c r="I1728">
        <v>33</v>
      </c>
    </row>
    <row r="1729" spans="1:9" x14ac:dyDescent="0.3">
      <c r="A1729">
        <v>1728</v>
      </c>
      <c r="B1729" s="1">
        <v>44277</v>
      </c>
      <c r="C1729">
        <v>51</v>
      </c>
      <c r="D1729">
        <v>61</v>
      </c>
      <c r="E1729">
        <v>24</v>
      </c>
      <c r="F1729">
        <v>17</v>
      </c>
      <c r="G1729">
        <v>9</v>
      </c>
      <c r="H1729">
        <v>8</v>
      </c>
      <c r="I1729">
        <v>61</v>
      </c>
    </row>
    <row r="1730" spans="1:9" x14ac:dyDescent="0.3">
      <c r="A1730">
        <v>1729</v>
      </c>
      <c r="B1730" s="1">
        <v>44278</v>
      </c>
      <c r="C1730">
        <v>81</v>
      </c>
      <c r="D1730">
        <v>63</v>
      </c>
      <c r="E1730">
        <v>9</v>
      </c>
      <c r="F1730">
        <v>18</v>
      </c>
      <c r="G1730">
        <v>11</v>
      </c>
      <c r="H1730">
        <v>12</v>
      </c>
      <c r="I1730">
        <v>81</v>
      </c>
    </row>
    <row r="1731" spans="1:9" x14ac:dyDescent="0.3">
      <c r="A1731">
        <v>1730</v>
      </c>
      <c r="B1731" s="1">
        <v>44279</v>
      </c>
      <c r="C1731">
        <v>101</v>
      </c>
      <c r="D1731">
        <v>58</v>
      </c>
      <c r="E1731">
        <v>11</v>
      </c>
      <c r="F1731">
        <v>18</v>
      </c>
      <c r="G1731">
        <v>8</v>
      </c>
      <c r="H1731">
        <v>17</v>
      </c>
      <c r="I1731">
        <v>101</v>
      </c>
    </row>
    <row r="1732" spans="1:9" x14ac:dyDescent="0.3">
      <c r="A1732">
        <v>1731</v>
      </c>
      <c r="B1732" s="1">
        <v>44280</v>
      </c>
      <c r="C1732">
        <v>113</v>
      </c>
      <c r="D1732">
        <v>34</v>
      </c>
      <c r="E1732">
        <v>9</v>
      </c>
      <c r="F1732">
        <v>16</v>
      </c>
      <c r="G1732">
        <v>7</v>
      </c>
      <c r="H1732">
        <v>10</v>
      </c>
      <c r="I1732">
        <v>113</v>
      </c>
    </row>
    <row r="1733" spans="1:9" x14ac:dyDescent="0.3">
      <c r="A1733">
        <v>1732</v>
      </c>
      <c r="B1733" s="1">
        <v>44281</v>
      </c>
      <c r="C1733">
        <v>59</v>
      </c>
      <c r="D1733">
        <v>22</v>
      </c>
      <c r="E1733">
        <v>9</v>
      </c>
      <c r="F1733">
        <v>15</v>
      </c>
      <c r="G1733">
        <v>7</v>
      </c>
      <c r="H1733">
        <v>8</v>
      </c>
      <c r="I1733">
        <v>59</v>
      </c>
    </row>
    <row r="1734" spans="1:9" x14ac:dyDescent="0.3">
      <c r="A1734">
        <v>1733</v>
      </c>
      <c r="B1734" s="1">
        <v>44282</v>
      </c>
      <c r="C1734">
        <v>38</v>
      </c>
      <c r="D1734">
        <v>25</v>
      </c>
      <c r="E1734">
        <v>7</v>
      </c>
      <c r="F1734">
        <v>15</v>
      </c>
      <c r="G1734">
        <v>7</v>
      </c>
      <c r="H1734">
        <v>10</v>
      </c>
      <c r="I1734">
        <v>38</v>
      </c>
    </row>
    <row r="1735" spans="1:9" x14ac:dyDescent="0.3">
      <c r="A1735">
        <v>1734</v>
      </c>
      <c r="B1735" s="1">
        <v>44283</v>
      </c>
      <c r="C1735">
        <v>42</v>
      </c>
      <c r="D1735">
        <v>39</v>
      </c>
      <c r="E1735">
        <v>11</v>
      </c>
      <c r="F1735">
        <v>15</v>
      </c>
      <c r="G1735">
        <v>7</v>
      </c>
      <c r="H1735">
        <v>11</v>
      </c>
      <c r="I1735">
        <v>42</v>
      </c>
    </row>
    <row r="1736" spans="1:9" x14ac:dyDescent="0.3">
      <c r="A1736">
        <v>1735</v>
      </c>
      <c r="B1736" s="1">
        <v>44284</v>
      </c>
      <c r="C1736">
        <v>63</v>
      </c>
      <c r="D1736">
        <v>43</v>
      </c>
      <c r="E1736">
        <v>14</v>
      </c>
      <c r="F1736">
        <v>16</v>
      </c>
      <c r="G1736">
        <v>7</v>
      </c>
      <c r="H1736">
        <v>14</v>
      </c>
      <c r="I1736">
        <v>63</v>
      </c>
    </row>
    <row r="1737" spans="1:9" x14ac:dyDescent="0.3">
      <c r="A1737">
        <v>1736</v>
      </c>
      <c r="B1737" s="1">
        <v>44285</v>
      </c>
      <c r="C1737">
        <v>67</v>
      </c>
      <c r="D1737">
        <v>49</v>
      </c>
      <c r="E1737">
        <v>13</v>
      </c>
      <c r="F1737">
        <v>16</v>
      </c>
      <c r="G1737">
        <v>7</v>
      </c>
      <c r="H1737">
        <v>13</v>
      </c>
      <c r="I1737">
        <v>67</v>
      </c>
    </row>
    <row r="1738" spans="1:9" x14ac:dyDescent="0.3">
      <c r="A1738">
        <v>1737</v>
      </c>
      <c r="B1738" s="1">
        <v>44286</v>
      </c>
      <c r="C1738">
        <v>74</v>
      </c>
      <c r="D1738">
        <v>37</v>
      </c>
      <c r="E1738">
        <v>15</v>
      </c>
      <c r="F1738">
        <v>15</v>
      </c>
      <c r="G1738">
        <v>7</v>
      </c>
      <c r="H1738">
        <v>12</v>
      </c>
      <c r="I1738">
        <v>74</v>
      </c>
    </row>
    <row r="1739" spans="1:9" x14ac:dyDescent="0.3">
      <c r="A1739">
        <v>1738</v>
      </c>
      <c r="B1739" s="1">
        <v>44287</v>
      </c>
      <c r="C1739">
        <v>54</v>
      </c>
      <c r="D1739">
        <v>28</v>
      </c>
      <c r="E1739">
        <v>16</v>
      </c>
      <c r="F1739">
        <v>15</v>
      </c>
      <c r="G1739">
        <v>7</v>
      </c>
      <c r="H1739">
        <v>12</v>
      </c>
      <c r="I1739">
        <v>54</v>
      </c>
    </row>
    <row r="1740" spans="1:9" x14ac:dyDescent="0.3">
      <c r="A1740">
        <v>1739</v>
      </c>
      <c r="B1740" s="1">
        <v>44288</v>
      </c>
      <c r="C1740">
        <v>44</v>
      </c>
      <c r="D1740">
        <v>34</v>
      </c>
      <c r="E1740">
        <v>16</v>
      </c>
      <c r="F1740">
        <v>15</v>
      </c>
      <c r="G1740">
        <v>8</v>
      </c>
      <c r="H1740">
        <v>11</v>
      </c>
      <c r="I1740">
        <v>44</v>
      </c>
    </row>
    <row r="1741" spans="1:9" x14ac:dyDescent="0.3">
      <c r="A1741">
        <v>1740</v>
      </c>
      <c r="B1741" s="1">
        <v>44289</v>
      </c>
      <c r="C1741">
        <v>53</v>
      </c>
      <c r="D1741">
        <v>43</v>
      </c>
      <c r="E1741">
        <v>16</v>
      </c>
      <c r="F1741">
        <v>16</v>
      </c>
      <c r="G1741">
        <v>8</v>
      </c>
      <c r="H1741">
        <v>11</v>
      </c>
      <c r="I1741">
        <v>53</v>
      </c>
    </row>
    <row r="1742" spans="1:9" x14ac:dyDescent="0.3">
      <c r="A1742">
        <v>1741</v>
      </c>
      <c r="B1742" s="1">
        <v>44290</v>
      </c>
      <c r="C1742">
        <v>66</v>
      </c>
      <c r="D1742">
        <v>41</v>
      </c>
      <c r="E1742">
        <v>9</v>
      </c>
      <c r="F1742">
        <v>16</v>
      </c>
      <c r="G1742">
        <v>8</v>
      </c>
      <c r="H1742">
        <v>14</v>
      </c>
      <c r="I1742">
        <v>66</v>
      </c>
    </row>
    <row r="1743" spans="1:9" x14ac:dyDescent="0.3">
      <c r="A1743">
        <v>1742</v>
      </c>
      <c r="B1743" s="1">
        <v>44291</v>
      </c>
      <c r="C1743">
        <v>63</v>
      </c>
      <c r="D1743">
        <v>44</v>
      </c>
      <c r="E1743">
        <v>22</v>
      </c>
      <c r="F1743">
        <v>16</v>
      </c>
      <c r="G1743">
        <v>8</v>
      </c>
      <c r="H1743">
        <v>10</v>
      </c>
      <c r="I1743">
        <v>63</v>
      </c>
    </row>
    <row r="1744" spans="1:9" x14ac:dyDescent="0.3">
      <c r="A1744">
        <v>1743</v>
      </c>
      <c r="B1744" s="1">
        <v>44292</v>
      </c>
      <c r="C1744">
        <v>70</v>
      </c>
      <c r="D1744">
        <v>31</v>
      </c>
      <c r="E1744">
        <v>20</v>
      </c>
      <c r="F1744">
        <v>16</v>
      </c>
      <c r="G1744">
        <v>7</v>
      </c>
      <c r="H1744">
        <v>9</v>
      </c>
      <c r="I1744">
        <v>70</v>
      </c>
    </row>
    <row r="1745" spans="1:9" x14ac:dyDescent="0.3">
      <c r="A1745">
        <v>1744</v>
      </c>
      <c r="B1745" s="1">
        <v>44293</v>
      </c>
      <c r="C1745">
        <v>44</v>
      </c>
      <c r="D1745">
        <v>32</v>
      </c>
      <c r="E1745">
        <v>18</v>
      </c>
      <c r="F1745">
        <v>15</v>
      </c>
      <c r="G1745">
        <v>8</v>
      </c>
      <c r="H1745">
        <v>10</v>
      </c>
      <c r="I1745">
        <v>44</v>
      </c>
    </row>
    <row r="1746" spans="1:9" x14ac:dyDescent="0.3">
      <c r="A1746">
        <v>1745</v>
      </c>
      <c r="B1746" s="1">
        <v>44294</v>
      </c>
      <c r="C1746">
        <v>44</v>
      </c>
      <c r="D1746">
        <v>30</v>
      </c>
      <c r="E1746">
        <v>10</v>
      </c>
      <c r="F1746">
        <v>15</v>
      </c>
      <c r="G1746">
        <v>8</v>
      </c>
      <c r="H1746">
        <v>7</v>
      </c>
      <c r="I1746">
        <v>44</v>
      </c>
    </row>
    <row r="1747" spans="1:9" x14ac:dyDescent="0.3">
      <c r="A1747">
        <v>1746</v>
      </c>
      <c r="B1747" s="1">
        <v>44295</v>
      </c>
      <c r="C1747">
        <v>46</v>
      </c>
      <c r="D1747">
        <v>43</v>
      </c>
      <c r="E1747">
        <v>9</v>
      </c>
      <c r="F1747">
        <v>14</v>
      </c>
      <c r="G1747">
        <v>8</v>
      </c>
      <c r="H1747">
        <v>9</v>
      </c>
      <c r="I1747">
        <v>46</v>
      </c>
    </row>
    <row r="1748" spans="1:9" x14ac:dyDescent="0.3">
      <c r="A1748">
        <v>1747</v>
      </c>
      <c r="B1748" s="1">
        <v>44296</v>
      </c>
      <c r="C1748">
        <v>77</v>
      </c>
      <c r="D1748">
        <v>44</v>
      </c>
      <c r="E1748">
        <v>13</v>
      </c>
      <c r="F1748">
        <v>15</v>
      </c>
      <c r="G1748">
        <v>8</v>
      </c>
      <c r="H1748">
        <v>10</v>
      </c>
      <c r="I1748">
        <v>77</v>
      </c>
    </row>
    <row r="1749" spans="1:9" x14ac:dyDescent="0.3">
      <c r="A1749">
        <v>1748</v>
      </c>
      <c r="B1749" s="1">
        <v>44297</v>
      </c>
      <c r="C1749">
        <v>78</v>
      </c>
      <c r="D1749">
        <v>28</v>
      </c>
      <c r="E1749">
        <v>16</v>
      </c>
      <c r="F1749">
        <v>14</v>
      </c>
      <c r="G1749">
        <v>8</v>
      </c>
      <c r="H1749">
        <v>5</v>
      </c>
      <c r="I1749">
        <v>78</v>
      </c>
    </row>
    <row r="1750" spans="1:9" x14ac:dyDescent="0.3">
      <c r="A1750">
        <v>1749</v>
      </c>
      <c r="B1750" s="1">
        <v>44298</v>
      </c>
      <c r="C1750">
        <v>37</v>
      </c>
      <c r="D1750">
        <v>23</v>
      </c>
      <c r="E1750">
        <v>18</v>
      </c>
      <c r="F1750">
        <v>15</v>
      </c>
      <c r="G1750">
        <v>8</v>
      </c>
      <c r="H1750">
        <v>7</v>
      </c>
      <c r="I1750">
        <v>37</v>
      </c>
    </row>
    <row r="1751" spans="1:9" x14ac:dyDescent="0.3">
      <c r="A1751">
        <v>1750</v>
      </c>
      <c r="B1751" s="1">
        <v>44299</v>
      </c>
      <c r="C1751">
        <v>33</v>
      </c>
      <c r="D1751">
        <v>24</v>
      </c>
      <c r="E1751">
        <v>18</v>
      </c>
      <c r="F1751">
        <v>14</v>
      </c>
      <c r="G1751">
        <v>8</v>
      </c>
      <c r="H1751">
        <v>7</v>
      </c>
      <c r="I1751">
        <v>33</v>
      </c>
    </row>
    <row r="1752" spans="1:9" x14ac:dyDescent="0.3">
      <c r="A1752">
        <v>1751</v>
      </c>
      <c r="B1752" s="1">
        <v>44300</v>
      </c>
      <c r="C1752">
        <v>33</v>
      </c>
      <c r="D1752">
        <v>24</v>
      </c>
      <c r="E1752">
        <v>21</v>
      </c>
      <c r="F1752">
        <v>14</v>
      </c>
      <c r="G1752">
        <v>8</v>
      </c>
      <c r="H1752">
        <v>8</v>
      </c>
      <c r="I1752">
        <v>33</v>
      </c>
    </row>
    <row r="1753" spans="1:9" x14ac:dyDescent="0.3">
      <c r="A1753">
        <v>1752</v>
      </c>
      <c r="B1753" s="1">
        <v>44301</v>
      </c>
      <c r="C1753">
        <v>35</v>
      </c>
      <c r="D1753">
        <v>26</v>
      </c>
      <c r="E1753">
        <v>21</v>
      </c>
      <c r="F1753">
        <v>14</v>
      </c>
      <c r="G1753">
        <v>8</v>
      </c>
      <c r="H1753">
        <v>8</v>
      </c>
      <c r="I1753">
        <v>35</v>
      </c>
    </row>
    <row r="1754" spans="1:9" x14ac:dyDescent="0.3">
      <c r="A1754">
        <v>1753</v>
      </c>
      <c r="B1754" s="1">
        <v>44302</v>
      </c>
      <c r="C1754">
        <v>36</v>
      </c>
      <c r="D1754">
        <v>20</v>
      </c>
      <c r="E1754">
        <v>18</v>
      </c>
      <c r="F1754">
        <v>14</v>
      </c>
      <c r="G1754">
        <v>7</v>
      </c>
      <c r="H1754">
        <v>6</v>
      </c>
      <c r="I1754">
        <v>36</v>
      </c>
    </row>
    <row r="1755" spans="1:9" x14ac:dyDescent="0.3">
      <c r="A1755">
        <v>1754</v>
      </c>
      <c r="B1755" s="1">
        <v>44303</v>
      </c>
      <c r="C1755">
        <v>33</v>
      </c>
      <c r="D1755">
        <v>35</v>
      </c>
      <c r="E1755">
        <v>9</v>
      </c>
      <c r="F1755">
        <v>15</v>
      </c>
      <c r="G1755">
        <v>9</v>
      </c>
      <c r="H1755">
        <v>9</v>
      </c>
      <c r="I1755">
        <v>35</v>
      </c>
    </row>
    <row r="1756" spans="1:9" x14ac:dyDescent="0.3">
      <c r="A1756">
        <v>1755</v>
      </c>
      <c r="B1756" s="1">
        <v>44304</v>
      </c>
      <c r="C1756">
        <v>57</v>
      </c>
      <c r="D1756">
        <v>27</v>
      </c>
      <c r="E1756">
        <v>16</v>
      </c>
      <c r="F1756">
        <v>15</v>
      </c>
      <c r="G1756">
        <v>8</v>
      </c>
      <c r="H1756">
        <v>8</v>
      </c>
      <c r="I1756">
        <v>57</v>
      </c>
    </row>
    <row r="1757" spans="1:9" x14ac:dyDescent="0.3">
      <c r="A1757">
        <v>1756</v>
      </c>
      <c r="B1757" s="1">
        <v>44305</v>
      </c>
      <c r="C1757">
        <v>41</v>
      </c>
      <c r="D1757">
        <v>21</v>
      </c>
      <c r="E1757">
        <v>22</v>
      </c>
      <c r="F1757">
        <v>14</v>
      </c>
      <c r="G1757">
        <v>8</v>
      </c>
      <c r="H1757">
        <v>5</v>
      </c>
      <c r="I1757">
        <v>41</v>
      </c>
    </row>
    <row r="1758" spans="1:9" x14ac:dyDescent="0.3">
      <c r="A1758">
        <v>1757</v>
      </c>
      <c r="B1758" s="1">
        <v>44306</v>
      </c>
      <c r="C1758">
        <v>28</v>
      </c>
      <c r="D1758">
        <v>22</v>
      </c>
      <c r="E1758">
        <v>24</v>
      </c>
      <c r="F1758">
        <v>13</v>
      </c>
      <c r="G1758">
        <v>7</v>
      </c>
      <c r="H1758">
        <v>4</v>
      </c>
      <c r="I1758">
        <v>28</v>
      </c>
    </row>
    <row r="1759" spans="1:9" x14ac:dyDescent="0.3">
      <c r="A1759">
        <v>1758</v>
      </c>
      <c r="B1759" s="1">
        <v>44307</v>
      </c>
      <c r="C1759">
        <v>29</v>
      </c>
      <c r="D1759">
        <v>24</v>
      </c>
      <c r="E1759">
        <v>25</v>
      </c>
      <c r="F1759">
        <v>14</v>
      </c>
      <c r="G1759">
        <v>8</v>
      </c>
      <c r="H1759">
        <v>6</v>
      </c>
      <c r="I1759">
        <v>29</v>
      </c>
    </row>
    <row r="1760" spans="1:9" x14ac:dyDescent="0.3">
      <c r="A1760">
        <v>1759</v>
      </c>
      <c r="B1760" s="1">
        <v>44308</v>
      </c>
      <c r="C1760">
        <v>31</v>
      </c>
      <c r="D1760">
        <v>23</v>
      </c>
      <c r="E1760">
        <v>24</v>
      </c>
      <c r="F1760">
        <v>14</v>
      </c>
      <c r="G1760">
        <v>8</v>
      </c>
      <c r="H1760">
        <v>6</v>
      </c>
      <c r="I1760">
        <v>31</v>
      </c>
    </row>
    <row r="1761" spans="1:9" x14ac:dyDescent="0.3">
      <c r="A1761">
        <v>1760</v>
      </c>
      <c r="B1761" s="1">
        <v>44309</v>
      </c>
      <c r="C1761">
        <v>32</v>
      </c>
      <c r="D1761">
        <v>27</v>
      </c>
      <c r="E1761">
        <v>24</v>
      </c>
      <c r="F1761">
        <v>14</v>
      </c>
      <c r="G1761">
        <v>8</v>
      </c>
      <c r="H1761">
        <v>5</v>
      </c>
      <c r="I1761">
        <v>32</v>
      </c>
    </row>
    <row r="1762" spans="1:9" x14ac:dyDescent="0.3">
      <c r="A1762">
        <v>1761</v>
      </c>
      <c r="B1762" s="1">
        <v>44310</v>
      </c>
      <c r="C1762">
        <v>39</v>
      </c>
      <c r="D1762">
        <v>32</v>
      </c>
      <c r="E1762">
        <v>26</v>
      </c>
      <c r="F1762">
        <v>15</v>
      </c>
      <c r="G1762">
        <v>8</v>
      </c>
      <c r="H1762">
        <v>9</v>
      </c>
      <c r="I1762">
        <v>39</v>
      </c>
    </row>
    <row r="1763" spans="1:9" x14ac:dyDescent="0.3">
      <c r="A1763">
        <v>1762</v>
      </c>
      <c r="B1763" s="1">
        <v>44311</v>
      </c>
      <c r="C1763">
        <v>54</v>
      </c>
      <c r="D1763">
        <v>27</v>
      </c>
      <c r="E1763">
        <v>22</v>
      </c>
      <c r="F1763">
        <v>16</v>
      </c>
      <c r="G1763">
        <v>8</v>
      </c>
      <c r="H1763">
        <v>9</v>
      </c>
      <c r="I1763">
        <v>54</v>
      </c>
    </row>
    <row r="1764" spans="1:9" x14ac:dyDescent="0.3">
      <c r="A1764">
        <v>1763</v>
      </c>
      <c r="B1764" s="1">
        <v>44312</v>
      </c>
      <c r="C1764">
        <v>48</v>
      </c>
      <c r="D1764">
        <v>22</v>
      </c>
      <c r="E1764">
        <v>10</v>
      </c>
      <c r="F1764">
        <v>16</v>
      </c>
      <c r="G1764">
        <v>10</v>
      </c>
      <c r="H1764">
        <v>9</v>
      </c>
      <c r="I1764">
        <v>48</v>
      </c>
    </row>
    <row r="1765" spans="1:9" x14ac:dyDescent="0.3">
      <c r="A1765">
        <v>1764</v>
      </c>
      <c r="B1765" s="1">
        <v>44313</v>
      </c>
      <c r="C1765">
        <v>32</v>
      </c>
      <c r="D1765">
        <v>22</v>
      </c>
      <c r="E1765">
        <v>16</v>
      </c>
      <c r="F1765">
        <v>15</v>
      </c>
      <c r="G1765">
        <v>9</v>
      </c>
      <c r="H1765">
        <v>6</v>
      </c>
      <c r="I1765">
        <v>32</v>
      </c>
    </row>
    <row r="1766" spans="1:9" x14ac:dyDescent="0.3">
      <c r="A1766">
        <v>1765</v>
      </c>
      <c r="B1766" s="1">
        <v>44314</v>
      </c>
      <c r="C1766">
        <v>36</v>
      </c>
      <c r="D1766">
        <v>15</v>
      </c>
      <c r="E1766">
        <v>38</v>
      </c>
      <c r="F1766">
        <v>16</v>
      </c>
      <c r="G1766">
        <v>9</v>
      </c>
      <c r="H1766">
        <v>5</v>
      </c>
      <c r="I1766">
        <v>38</v>
      </c>
    </row>
    <row r="1767" spans="1:9" x14ac:dyDescent="0.3">
      <c r="A1767">
        <v>1766</v>
      </c>
      <c r="B1767" s="1">
        <v>44315</v>
      </c>
      <c r="C1767">
        <v>19</v>
      </c>
      <c r="D1767">
        <v>37</v>
      </c>
      <c r="E1767">
        <v>27</v>
      </c>
      <c r="F1767">
        <v>18</v>
      </c>
      <c r="G1767">
        <v>13</v>
      </c>
      <c r="H1767">
        <v>12</v>
      </c>
      <c r="I1767">
        <v>37</v>
      </c>
    </row>
    <row r="1768" spans="1:9" x14ac:dyDescent="0.3">
      <c r="A1768">
        <v>1767</v>
      </c>
      <c r="B1768" s="1">
        <v>44319</v>
      </c>
      <c r="C1768">
        <v>65</v>
      </c>
      <c r="D1768">
        <v>19</v>
      </c>
      <c r="E1768">
        <v>18</v>
      </c>
      <c r="F1768">
        <v>14</v>
      </c>
      <c r="G1768">
        <v>7</v>
      </c>
      <c r="H1768">
        <v>4</v>
      </c>
      <c r="I1768">
        <v>65</v>
      </c>
    </row>
    <row r="1769" spans="1:9" x14ac:dyDescent="0.3">
      <c r="A1769">
        <v>1768</v>
      </c>
      <c r="B1769" s="1">
        <v>44320</v>
      </c>
      <c r="C1769">
        <v>24</v>
      </c>
      <c r="D1769">
        <v>18</v>
      </c>
      <c r="E1769">
        <v>25</v>
      </c>
      <c r="F1769">
        <v>16</v>
      </c>
      <c r="G1769">
        <v>8</v>
      </c>
      <c r="H1769">
        <v>7</v>
      </c>
      <c r="I1769">
        <v>25</v>
      </c>
    </row>
    <row r="1770" spans="1:9" x14ac:dyDescent="0.3">
      <c r="A1770">
        <v>1769</v>
      </c>
      <c r="B1770" s="1">
        <v>44321</v>
      </c>
      <c r="C1770">
        <v>29</v>
      </c>
      <c r="D1770">
        <v>30</v>
      </c>
      <c r="E1770">
        <v>24</v>
      </c>
      <c r="F1770">
        <v>16</v>
      </c>
      <c r="G1770">
        <v>8</v>
      </c>
      <c r="H1770">
        <v>7</v>
      </c>
      <c r="I1770">
        <v>30</v>
      </c>
    </row>
    <row r="1771" spans="1:9" x14ac:dyDescent="0.3">
      <c r="A1771">
        <v>1770</v>
      </c>
      <c r="B1771" s="1">
        <v>44322</v>
      </c>
      <c r="C1771">
        <v>40</v>
      </c>
      <c r="D1771">
        <v>27</v>
      </c>
      <c r="E1771">
        <v>22</v>
      </c>
      <c r="F1771">
        <v>15</v>
      </c>
      <c r="G1771">
        <v>8</v>
      </c>
      <c r="H1771">
        <v>6</v>
      </c>
      <c r="I1771">
        <v>40</v>
      </c>
    </row>
    <row r="1772" spans="1:9" x14ac:dyDescent="0.3">
      <c r="A1772">
        <v>1771</v>
      </c>
      <c r="B1772" s="1">
        <v>44323</v>
      </c>
      <c r="C1772">
        <v>39</v>
      </c>
      <c r="D1772">
        <v>25</v>
      </c>
      <c r="E1772">
        <v>21</v>
      </c>
      <c r="F1772">
        <v>14</v>
      </c>
      <c r="G1772">
        <v>8</v>
      </c>
      <c r="H1772">
        <v>5</v>
      </c>
      <c r="I1772">
        <v>39</v>
      </c>
    </row>
    <row r="1773" spans="1:9" x14ac:dyDescent="0.3">
      <c r="A1773">
        <v>1772</v>
      </c>
      <c r="B1773" s="1">
        <v>44324</v>
      </c>
      <c r="C1773">
        <v>33</v>
      </c>
      <c r="D1773">
        <v>20</v>
      </c>
      <c r="E1773">
        <v>23</v>
      </c>
      <c r="F1773">
        <v>14</v>
      </c>
      <c r="G1773">
        <v>8</v>
      </c>
      <c r="H1773">
        <v>4</v>
      </c>
      <c r="I1773">
        <v>33</v>
      </c>
    </row>
    <row r="1774" spans="1:9" x14ac:dyDescent="0.3">
      <c r="A1774">
        <v>1773</v>
      </c>
      <c r="B1774" s="1">
        <v>44325</v>
      </c>
      <c r="C1774">
        <v>28</v>
      </c>
      <c r="D1774">
        <v>23</v>
      </c>
      <c r="E1774">
        <v>25</v>
      </c>
      <c r="F1774">
        <v>14</v>
      </c>
      <c r="G1774">
        <v>8</v>
      </c>
      <c r="H1774">
        <v>4</v>
      </c>
      <c r="I1774">
        <v>28</v>
      </c>
    </row>
    <row r="1775" spans="1:9" x14ac:dyDescent="0.3">
      <c r="A1775">
        <v>1774</v>
      </c>
      <c r="B1775" s="1">
        <v>44326</v>
      </c>
      <c r="C1775">
        <v>34</v>
      </c>
      <c r="D1775">
        <v>25</v>
      </c>
      <c r="E1775">
        <v>32</v>
      </c>
      <c r="F1775">
        <v>15</v>
      </c>
      <c r="G1775">
        <v>8</v>
      </c>
      <c r="H1775">
        <v>7</v>
      </c>
      <c r="I1775">
        <v>34</v>
      </c>
    </row>
    <row r="1776" spans="1:9" x14ac:dyDescent="0.3">
      <c r="A1776">
        <v>1775</v>
      </c>
      <c r="B1776" s="1">
        <v>44327</v>
      </c>
      <c r="C1776">
        <v>36</v>
      </c>
      <c r="D1776">
        <v>23</v>
      </c>
      <c r="E1776">
        <v>25</v>
      </c>
      <c r="F1776">
        <v>15</v>
      </c>
      <c r="G1776">
        <v>8</v>
      </c>
      <c r="H1776">
        <v>6</v>
      </c>
      <c r="I1776">
        <v>36</v>
      </c>
    </row>
    <row r="1777" spans="1:9" x14ac:dyDescent="0.3">
      <c r="A1777">
        <v>1776</v>
      </c>
      <c r="B1777" s="1">
        <v>44328</v>
      </c>
      <c r="C1777">
        <v>32</v>
      </c>
      <c r="D1777">
        <v>23</v>
      </c>
      <c r="E1777">
        <v>26</v>
      </c>
      <c r="F1777">
        <v>15</v>
      </c>
      <c r="G1777">
        <v>8</v>
      </c>
      <c r="H1777">
        <v>5</v>
      </c>
      <c r="I1777">
        <v>32</v>
      </c>
    </row>
    <row r="1778" spans="1:9" x14ac:dyDescent="0.3">
      <c r="A1778">
        <v>1777</v>
      </c>
      <c r="B1778" s="1">
        <v>44329</v>
      </c>
      <c r="C1778">
        <v>36</v>
      </c>
      <c r="D1778">
        <v>16</v>
      </c>
      <c r="E1778">
        <v>24</v>
      </c>
      <c r="F1778">
        <v>15</v>
      </c>
      <c r="G1778">
        <v>8</v>
      </c>
      <c r="H1778">
        <v>4</v>
      </c>
      <c r="I1778">
        <v>36</v>
      </c>
    </row>
    <row r="1779" spans="1:9" x14ac:dyDescent="0.3">
      <c r="A1779">
        <v>1778</v>
      </c>
      <c r="B1779" s="1">
        <v>44330</v>
      </c>
      <c r="C1779">
        <v>24</v>
      </c>
      <c r="D1779">
        <v>17</v>
      </c>
      <c r="E1779">
        <v>25</v>
      </c>
      <c r="F1779">
        <v>13</v>
      </c>
      <c r="G1779">
        <v>8</v>
      </c>
      <c r="H1779">
        <v>3</v>
      </c>
      <c r="I1779">
        <v>25</v>
      </c>
    </row>
    <row r="1780" spans="1:9" x14ac:dyDescent="0.3">
      <c r="A1780">
        <v>1779</v>
      </c>
      <c r="B1780" s="1">
        <v>44331</v>
      </c>
      <c r="C1780">
        <v>24</v>
      </c>
      <c r="D1780">
        <v>20</v>
      </c>
      <c r="E1780">
        <v>31</v>
      </c>
      <c r="F1780">
        <v>13</v>
      </c>
      <c r="G1780">
        <v>8</v>
      </c>
      <c r="H1780">
        <v>4</v>
      </c>
      <c r="I1780">
        <v>31</v>
      </c>
    </row>
    <row r="1781" spans="1:9" x14ac:dyDescent="0.3">
      <c r="A1781">
        <v>1780</v>
      </c>
      <c r="B1781" s="1">
        <v>44332</v>
      </c>
      <c r="C1781">
        <v>29</v>
      </c>
      <c r="D1781">
        <v>16</v>
      </c>
      <c r="E1781">
        <v>31</v>
      </c>
      <c r="F1781">
        <v>13</v>
      </c>
      <c r="G1781">
        <v>8</v>
      </c>
      <c r="H1781">
        <v>4</v>
      </c>
      <c r="I1781">
        <v>31</v>
      </c>
    </row>
    <row r="1782" spans="1:9" x14ac:dyDescent="0.3">
      <c r="A1782">
        <v>1781</v>
      </c>
      <c r="B1782" s="1">
        <v>44333</v>
      </c>
      <c r="C1782">
        <v>22</v>
      </c>
      <c r="D1782">
        <v>14</v>
      </c>
      <c r="E1782">
        <v>30</v>
      </c>
      <c r="F1782">
        <v>13</v>
      </c>
      <c r="G1782">
        <v>8</v>
      </c>
      <c r="H1782">
        <v>4</v>
      </c>
      <c r="I1782">
        <v>30</v>
      </c>
    </row>
    <row r="1783" spans="1:9" x14ac:dyDescent="0.3">
      <c r="A1783">
        <v>1782</v>
      </c>
      <c r="B1783" s="1">
        <v>44334</v>
      </c>
      <c r="C1783">
        <v>18</v>
      </c>
      <c r="D1783">
        <v>19</v>
      </c>
      <c r="E1783">
        <v>24</v>
      </c>
      <c r="F1783">
        <v>14</v>
      </c>
      <c r="G1783">
        <v>8</v>
      </c>
      <c r="H1783">
        <v>5</v>
      </c>
      <c r="I1783">
        <v>24</v>
      </c>
    </row>
    <row r="1784" spans="1:9" x14ac:dyDescent="0.3">
      <c r="A1784">
        <v>1783</v>
      </c>
      <c r="B1784" s="1">
        <v>44335</v>
      </c>
      <c r="C1784">
        <v>24</v>
      </c>
      <c r="D1784">
        <v>19</v>
      </c>
      <c r="E1784">
        <v>29</v>
      </c>
      <c r="F1784">
        <v>15</v>
      </c>
      <c r="G1784">
        <v>8</v>
      </c>
      <c r="H1784">
        <v>6</v>
      </c>
      <c r="I1784">
        <v>29</v>
      </c>
    </row>
    <row r="1785" spans="1:9" x14ac:dyDescent="0.3">
      <c r="A1785">
        <v>1784</v>
      </c>
      <c r="B1785" s="1">
        <v>44336</v>
      </c>
      <c r="C1785">
        <v>24</v>
      </c>
      <c r="D1785">
        <v>19</v>
      </c>
      <c r="E1785">
        <v>27</v>
      </c>
      <c r="F1785">
        <v>14</v>
      </c>
      <c r="G1785">
        <v>8</v>
      </c>
      <c r="H1785">
        <v>5</v>
      </c>
      <c r="I1785">
        <v>27</v>
      </c>
    </row>
    <row r="1786" spans="1:9" x14ac:dyDescent="0.3">
      <c r="A1786">
        <v>1785</v>
      </c>
      <c r="B1786" s="1">
        <v>44337</v>
      </c>
      <c r="C1786">
        <v>26</v>
      </c>
      <c r="D1786">
        <v>17</v>
      </c>
      <c r="E1786">
        <v>33</v>
      </c>
      <c r="F1786">
        <v>13</v>
      </c>
      <c r="G1786">
        <v>9</v>
      </c>
      <c r="H1786">
        <v>4</v>
      </c>
      <c r="I1786">
        <v>33</v>
      </c>
    </row>
    <row r="1787" spans="1:9" x14ac:dyDescent="0.3">
      <c r="A1787">
        <v>1786</v>
      </c>
      <c r="B1787" s="1">
        <v>44338</v>
      </c>
      <c r="C1787">
        <v>24</v>
      </c>
      <c r="D1787">
        <v>16</v>
      </c>
      <c r="E1787">
        <v>40</v>
      </c>
      <c r="F1787">
        <v>13</v>
      </c>
      <c r="G1787">
        <v>9</v>
      </c>
      <c r="H1787">
        <v>4</v>
      </c>
      <c r="I1787">
        <v>40</v>
      </c>
    </row>
    <row r="1788" spans="1:9" x14ac:dyDescent="0.3">
      <c r="A1788">
        <v>1787</v>
      </c>
      <c r="B1788" s="1">
        <v>44339</v>
      </c>
      <c r="C1788">
        <v>22</v>
      </c>
      <c r="D1788">
        <v>9</v>
      </c>
      <c r="E1788">
        <v>35</v>
      </c>
      <c r="F1788">
        <v>16</v>
      </c>
      <c r="G1788">
        <v>9</v>
      </c>
      <c r="H1788">
        <v>4</v>
      </c>
      <c r="I1788">
        <v>35</v>
      </c>
    </row>
    <row r="1789" spans="1:9" x14ac:dyDescent="0.3">
      <c r="A1789">
        <v>1788</v>
      </c>
      <c r="B1789" s="1">
        <v>44340</v>
      </c>
      <c r="C1789">
        <v>14</v>
      </c>
      <c r="D1789">
        <v>8</v>
      </c>
      <c r="E1789">
        <v>15</v>
      </c>
      <c r="F1789">
        <v>14</v>
      </c>
      <c r="G1789">
        <v>9</v>
      </c>
      <c r="H1789">
        <v>5</v>
      </c>
      <c r="I1789">
        <v>15</v>
      </c>
    </row>
    <row r="1790" spans="1:9" x14ac:dyDescent="0.3">
      <c r="A1790">
        <v>1789</v>
      </c>
      <c r="B1790" s="1">
        <v>44341</v>
      </c>
      <c r="C1790">
        <v>7</v>
      </c>
      <c r="D1790">
        <v>8</v>
      </c>
      <c r="E1790">
        <v>24</v>
      </c>
      <c r="F1790">
        <v>14</v>
      </c>
      <c r="G1790">
        <v>9</v>
      </c>
      <c r="H1790">
        <v>6</v>
      </c>
      <c r="I1790">
        <v>24</v>
      </c>
    </row>
    <row r="1791" spans="1:9" x14ac:dyDescent="0.3">
      <c r="A1791">
        <v>1790</v>
      </c>
      <c r="B1791" s="1">
        <v>44342</v>
      </c>
      <c r="C1791">
        <v>7</v>
      </c>
      <c r="D1791">
        <v>8</v>
      </c>
      <c r="E1791">
        <v>25</v>
      </c>
      <c r="F1791">
        <v>14</v>
      </c>
      <c r="G1791">
        <v>9</v>
      </c>
      <c r="H1791">
        <v>6</v>
      </c>
      <c r="I1791">
        <v>25</v>
      </c>
    </row>
    <row r="1792" spans="1:9" x14ac:dyDescent="0.3">
      <c r="A1792">
        <v>1791</v>
      </c>
      <c r="B1792" s="1">
        <v>44343</v>
      </c>
      <c r="C1792">
        <v>7</v>
      </c>
      <c r="D1792">
        <v>7</v>
      </c>
      <c r="E1792">
        <v>24</v>
      </c>
      <c r="F1792">
        <v>15</v>
      </c>
      <c r="G1792">
        <v>9</v>
      </c>
      <c r="H1792">
        <v>6</v>
      </c>
      <c r="I1792">
        <v>24</v>
      </c>
    </row>
    <row r="1793" spans="1:9" x14ac:dyDescent="0.3">
      <c r="A1793">
        <v>1792</v>
      </c>
      <c r="B1793" s="1">
        <v>44344</v>
      </c>
      <c r="C1793">
        <v>65</v>
      </c>
      <c r="D1793">
        <v>9</v>
      </c>
      <c r="E1793">
        <v>24</v>
      </c>
      <c r="F1793">
        <v>14</v>
      </c>
      <c r="G1793">
        <v>9</v>
      </c>
      <c r="H1793">
        <v>4</v>
      </c>
      <c r="I1793">
        <v>65</v>
      </c>
    </row>
    <row r="1794" spans="1:9" x14ac:dyDescent="0.3">
      <c r="A1794">
        <v>1793</v>
      </c>
      <c r="B1794" s="1">
        <v>44345</v>
      </c>
      <c r="C1794">
        <v>7</v>
      </c>
      <c r="D1794">
        <v>7</v>
      </c>
      <c r="E1794">
        <v>32</v>
      </c>
      <c r="F1794">
        <v>14</v>
      </c>
      <c r="G1794">
        <v>9</v>
      </c>
      <c r="H1794">
        <v>5</v>
      </c>
      <c r="I1794">
        <v>32</v>
      </c>
    </row>
    <row r="1795" spans="1:9" x14ac:dyDescent="0.3">
      <c r="A1795">
        <v>1794</v>
      </c>
      <c r="B1795" s="1">
        <v>44346</v>
      </c>
      <c r="C1795">
        <v>8</v>
      </c>
      <c r="D1795">
        <v>19</v>
      </c>
      <c r="E1795">
        <v>29</v>
      </c>
      <c r="F1795">
        <v>16</v>
      </c>
      <c r="G1795">
        <v>9</v>
      </c>
      <c r="H1795">
        <v>6</v>
      </c>
      <c r="I1795">
        <v>29</v>
      </c>
    </row>
    <row r="1796" spans="1:9" x14ac:dyDescent="0.3">
      <c r="A1796">
        <v>1795</v>
      </c>
      <c r="B1796" s="1">
        <v>44347</v>
      </c>
      <c r="C1796">
        <v>20</v>
      </c>
      <c r="D1796">
        <v>22</v>
      </c>
      <c r="E1796">
        <v>25</v>
      </c>
      <c r="F1796">
        <v>15</v>
      </c>
      <c r="G1796">
        <v>9</v>
      </c>
      <c r="H1796">
        <v>6</v>
      </c>
      <c r="I1796">
        <v>25</v>
      </c>
    </row>
    <row r="1797" spans="1:9" x14ac:dyDescent="0.3">
      <c r="A1797">
        <v>1796</v>
      </c>
      <c r="B1797" s="1">
        <v>44348</v>
      </c>
      <c r="C1797">
        <v>24</v>
      </c>
      <c r="D1797">
        <v>25</v>
      </c>
      <c r="E1797">
        <v>32</v>
      </c>
      <c r="F1797">
        <v>15</v>
      </c>
      <c r="G1797">
        <v>9</v>
      </c>
      <c r="H1797">
        <v>6</v>
      </c>
      <c r="I1797">
        <v>32</v>
      </c>
    </row>
    <row r="1798" spans="1:9" x14ac:dyDescent="0.3">
      <c r="A1798">
        <v>1797</v>
      </c>
      <c r="B1798" s="1">
        <v>44349</v>
      </c>
      <c r="C1798">
        <v>31</v>
      </c>
      <c r="D1798">
        <v>25</v>
      </c>
      <c r="E1798">
        <v>30</v>
      </c>
      <c r="F1798">
        <v>14</v>
      </c>
      <c r="G1798">
        <v>9</v>
      </c>
      <c r="H1798">
        <v>6</v>
      </c>
      <c r="I1798">
        <v>31</v>
      </c>
    </row>
    <row r="1799" spans="1:9" x14ac:dyDescent="0.3">
      <c r="A1799">
        <v>1798</v>
      </c>
      <c r="B1799" s="1">
        <v>44350</v>
      </c>
      <c r="C1799">
        <v>32</v>
      </c>
      <c r="D1799">
        <v>19</v>
      </c>
      <c r="E1799">
        <v>22</v>
      </c>
      <c r="F1799">
        <v>15</v>
      </c>
      <c r="G1799">
        <v>10</v>
      </c>
      <c r="H1799">
        <v>3</v>
      </c>
      <c r="I1799">
        <v>32</v>
      </c>
    </row>
    <row r="1800" spans="1:9" x14ac:dyDescent="0.3">
      <c r="A1800">
        <v>1799</v>
      </c>
      <c r="B1800" s="1">
        <v>44351</v>
      </c>
      <c r="C1800">
        <v>23</v>
      </c>
      <c r="D1800">
        <v>31</v>
      </c>
      <c r="E1800">
        <v>35</v>
      </c>
      <c r="F1800">
        <v>16</v>
      </c>
      <c r="G1800">
        <v>12</v>
      </c>
      <c r="H1800">
        <v>6</v>
      </c>
      <c r="I1800">
        <v>35</v>
      </c>
    </row>
    <row r="1801" spans="1:9" x14ac:dyDescent="0.3">
      <c r="A1801">
        <v>1800</v>
      </c>
      <c r="B1801" s="1">
        <v>44352</v>
      </c>
      <c r="C1801">
        <v>44</v>
      </c>
      <c r="D1801">
        <v>49</v>
      </c>
      <c r="E1801">
        <v>27</v>
      </c>
      <c r="F1801">
        <v>16</v>
      </c>
      <c r="G1801">
        <v>10</v>
      </c>
      <c r="H1801">
        <v>7</v>
      </c>
      <c r="I1801">
        <v>49</v>
      </c>
    </row>
    <row r="1802" spans="1:9" x14ac:dyDescent="0.3">
      <c r="A1802">
        <v>1801</v>
      </c>
      <c r="B1802" s="1">
        <v>44353</v>
      </c>
      <c r="C1802">
        <v>84</v>
      </c>
      <c r="D1802">
        <v>24</v>
      </c>
      <c r="E1802">
        <v>24</v>
      </c>
      <c r="F1802">
        <v>17</v>
      </c>
      <c r="G1802">
        <v>10</v>
      </c>
      <c r="H1802">
        <v>7</v>
      </c>
      <c r="I1802">
        <v>84</v>
      </c>
    </row>
    <row r="1803" spans="1:9" x14ac:dyDescent="0.3">
      <c r="A1803">
        <v>1802</v>
      </c>
      <c r="B1803" s="1">
        <v>44354</v>
      </c>
      <c r="C1803">
        <v>38</v>
      </c>
      <c r="D1803">
        <v>18</v>
      </c>
      <c r="E1803">
        <v>24</v>
      </c>
      <c r="F1803">
        <v>17</v>
      </c>
      <c r="G1803">
        <v>10</v>
      </c>
      <c r="H1803">
        <v>7</v>
      </c>
      <c r="I1803">
        <v>38</v>
      </c>
    </row>
    <row r="1804" spans="1:9" x14ac:dyDescent="0.3">
      <c r="A1804">
        <v>1803</v>
      </c>
      <c r="B1804" s="1">
        <v>44355</v>
      </c>
      <c r="C1804">
        <v>30</v>
      </c>
      <c r="D1804">
        <v>16</v>
      </c>
      <c r="E1804">
        <v>23</v>
      </c>
      <c r="F1804">
        <v>18</v>
      </c>
      <c r="G1804">
        <v>9</v>
      </c>
      <c r="H1804">
        <v>7</v>
      </c>
      <c r="I1804">
        <v>30</v>
      </c>
    </row>
    <row r="1805" spans="1:9" x14ac:dyDescent="0.3">
      <c r="A1805">
        <v>1804</v>
      </c>
      <c r="B1805" s="1">
        <v>44356</v>
      </c>
      <c r="C1805">
        <v>26</v>
      </c>
      <c r="D1805">
        <v>16</v>
      </c>
      <c r="E1805">
        <v>25</v>
      </c>
      <c r="F1805">
        <v>17</v>
      </c>
      <c r="G1805">
        <v>10</v>
      </c>
      <c r="H1805">
        <v>10</v>
      </c>
      <c r="I1805">
        <v>26</v>
      </c>
    </row>
    <row r="1806" spans="1:9" x14ac:dyDescent="0.3">
      <c r="A1806">
        <v>1805</v>
      </c>
      <c r="B1806" s="1">
        <v>44357</v>
      </c>
      <c r="C1806">
        <v>23</v>
      </c>
      <c r="D1806">
        <v>17</v>
      </c>
      <c r="E1806">
        <v>25</v>
      </c>
      <c r="F1806">
        <v>18</v>
      </c>
      <c r="G1806">
        <v>9</v>
      </c>
      <c r="H1806">
        <v>9</v>
      </c>
      <c r="I1806">
        <v>25</v>
      </c>
    </row>
    <row r="1807" spans="1:9" x14ac:dyDescent="0.3">
      <c r="A1807">
        <v>1806</v>
      </c>
      <c r="B1807" s="1">
        <v>44358</v>
      </c>
      <c r="C1807">
        <v>22</v>
      </c>
      <c r="D1807">
        <v>16</v>
      </c>
      <c r="E1807">
        <v>22</v>
      </c>
      <c r="F1807">
        <v>15</v>
      </c>
      <c r="G1807">
        <v>10</v>
      </c>
      <c r="H1807">
        <v>4</v>
      </c>
      <c r="I1807">
        <v>22</v>
      </c>
    </row>
    <row r="1808" spans="1:9" x14ac:dyDescent="0.3">
      <c r="A1808">
        <v>1807</v>
      </c>
      <c r="B1808" s="1">
        <v>44359</v>
      </c>
      <c r="C1808">
        <v>25</v>
      </c>
      <c r="D1808">
        <v>7</v>
      </c>
      <c r="E1808">
        <v>22</v>
      </c>
      <c r="F1808">
        <v>14</v>
      </c>
      <c r="G1808">
        <v>10</v>
      </c>
      <c r="H1808">
        <v>4</v>
      </c>
      <c r="I1808">
        <v>25</v>
      </c>
    </row>
    <row r="1809" spans="1:9" x14ac:dyDescent="0.3">
      <c r="A1809">
        <v>1808</v>
      </c>
      <c r="B1809" s="1">
        <v>44360</v>
      </c>
      <c r="C1809">
        <v>10</v>
      </c>
      <c r="D1809">
        <v>11</v>
      </c>
      <c r="E1809">
        <v>23</v>
      </c>
      <c r="F1809">
        <v>15</v>
      </c>
      <c r="G1809">
        <v>10</v>
      </c>
      <c r="H1809">
        <v>5</v>
      </c>
      <c r="I1809">
        <v>23</v>
      </c>
    </row>
    <row r="1810" spans="1:9" x14ac:dyDescent="0.3">
      <c r="A1810">
        <v>1809</v>
      </c>
      <c r="B1810" s="1">
        <v>44361</v>
      </c>
      <c r="C1810">
        <v>13</v>
      </c>
      <c r="D1810">
        <v>16</v>
      </c>
      <c r="E1810">
        <v>23</v>
      </c>
      <c r="F1810">
        <v>16</v>
      </c>
      <c r="G1810">
        <v>10</v>
      </c>
      <c r="H1810">
        <v>7</v>
      </c>
      <c r="I1810">
        <v>23</v>
      </c>
    </row>
    <row r="1811" spans="1:9" x14ac:dyDescent="0.3">
      <c r="A1811">
        <v>1810</v>
      </c>
      <c r="B1811" s="1">
        <v>44362</v>
      </c>
      <c r="C1811">
        <v>16</v>
      </c>
      <c r="D1811">
        <v>16</v>
      </c>
      <c r="E1811">
        <v>24</v>
      </c>
      <c r="F1811">
        <v>16</v>
      </c>
      <c r="G1811">
        <v>8</v>
      </c>
      <c r="H1811">
        <v>7</v>
      </c>
      <c r="I1811">
        <v>24</v>
      </c>
    </row>
    <row r="1812" spans="1:9" x14ac:dyDescent="0.3">
      <c r="A1812">
        <v>1811</v>
      </c>
      <c r="B1812" s="1">
        <v>44363</v>
      </c>
      <c r="C1812">
        <v>19</v>
      </c>
      <c r="D1812">
        <v>9</v>
      </c>
      <c r="E1812">
        <v>29</v>
      </c>
      <c r="F1812">
        <v>16</v>
      </c>
      <c r="G1812">
        <v>5</v>
      </c>
      <c r="H1812">
        <v>7</v>
      </c>
      <c r="I1812">
        <v>29</v>
      </c>
    </row>
    <row r="1813" spans="1:9" x14ac:dyDescent="0.3">
      <c r="A1813">
        <v>1812</v>
      </c>
      <c r="B1813" s="1">
        <v>44364</v>
      </c>
      <c r="C1813">
        <v>7</v>
      </c>
      <c r="D1813">
        <v>15</v>
      </c>
      <c r="E1813">
        <v>31</v>
      </c>
      <c r="F1813">
        <v>16</v>
      </c>
      <c r="G1813">
        <v>7</v>
      </c>
      <c r="H1813">
        <v>6</v>
      </c>
      <c r="I1813">
        <v>31</v>
      </c>
    </row>
    <row r="1814" spans="1:9" x14ac:dyDescent="0.3">
      <c r="A1814">
        <v>1813</v>
      </c>
      <c r="B1814" s="1">
        <v>44365</v>
      </c>
      <c r="C1814">
        <v>13</v>
      </c>
      <c r="D1814">
        <v>14</v>
      </c>
      <c r="E1814">
        <v>26</v>
      </c>
      <c r="F1814">
        <v>15</v>
      </c>
      <c r="G1814">
        <v>7</v>
      </c>
      <c r="H1814">
        <v>5</v>
      </c>
      <c r="I1814">
        <v>26</v>
      </c>
    </row>
    <row r="1815" spans="1:9" x14ac:dyDescent="0.3">
      <c r="A1815">
        <v>1814</v>
      </c>
      <c r="B1815" s="1">
        <v>44366</v>
      </c>
      <c r="C1815">
        <v>13</v>
      </c>
      <c r="D1815">
        <v>19</v>
      </c>
      <c r="E1815">
        <v>22</v>
      </c>
      <c r="F1815">
        <v>14</v>
      </c>
      <c r="G1815">
        <v>7</v>
      </c>
      <c r="H1815">
        <v>5</v>
      </c>
      <c r="I1815">
        <v>22</v>
      </c>
    </row>
    <row r="1816" spans="1:9" x14ac:dyDescent="0.3">
      <c r="A1816">
        <v>1815</v>
      </c>
      <c r="B1816" s="1">
        <v>44367</v>
      </c>
      <c r="C1816">
        <v>16</v>
      </c>
      <c r="D1816">
        <v>23</v>
      </c>
      <c r="E1816">
        <v>27</v>
      </c>
      <c r="F1816">
        <v>14</v>
      </c>
      <c r="G1816">
        <v>7</v>
      </c>
      <c r="H1816">
        <v>6</v>
      </c>
      <c r="I1816">
        <v>27</v>
      </c>
    </row>
    <row r="1817" spans="1:9" x14ac:dyDescent="0.3">
      <c r="A1817">
        <v>1816</v>
      </c>
      <c r="B1817" s="1">
        <v>44368</v>
      </c>
      <c r="C1817">
        <v>21</v>
      </c>
      <c r="D1817">
        <v>25</v>
      </c>
      <c r="E1817">
        <v>29</v>
      </c>
      <c r="F1817">
        <v>14</v>
      </c>
      <c r="G1817">
        <v>7</v>
      </c>
      <c r="H1817">
        <v>5</v>
      </c>
      <c r="I1817">
        <v>29</v>
      </c>
    </row>
    <row r="1818" spans="1:9" x14ac:dyDescent="0.3">
      <c r="A1818">
        <v>1817</v>
      </c>
      <c r="B1818" s="1">
        <v>44369</v>
      </c>
      <c r="C1818">
        <v>32</v>
      </c>
      <c r="D1818">
        <v>14</v>
      </c>
      <c r="E1818">
        <v>24</v>
      </c>
      <c r="F1818">
        <v>13</v>
      </c>
      <c r="G1818">
        <v>7</v>
      </c>
      <c r="H1818">
        <v>6</v>
      </c>
      <c r="I1818">
        <v>32</v>
      </c>
    </row>
    <row r="1819" spans="1:9" x14ac:dyDescent="0.3">
      <c r="A1819">
        <v>1818</v>
      </c>
      <c r="B1819" s="1">
        <v>44370</v>
      </c>
      <c r="C1819">
        <v>18</v>
      </c>
      <c r="D1819">
        <v>20</v>
      </c>
      <c r="E1819">
        <v>23</v>
      </c>
      <c r="F1819">
        <v>14</v>
      </c>
      <c r="G1819">
        <v>7</v>
      </c>
      <c r="H1819">
        <v>10</v>
      </c>
      <c r="I1819">
        <v>23</v>
      </c>
    </row>
    <row r="1820" spans="1:9" x14ac:dyDescent="0.3">
      <c r="A1820">
        <v>1819</v>
      </c>
      <c r="B1820" s="1">
        <v>44371</v>
      </c>
      <c r="C1820">
        <v>27</v>
      </c>
      <c r="D1820">
        <v>22</v>
      </c>
      <c r="E1820">
        <v>21</v>
      </c>
      <c r="F1820">
        <v>13</v>
      </c>
      <c r="G1820">
        <v>7</v>
      </c>
      <c r="H1820">
        <v>10</v>
      </c>
      <c r="I1820">
        <v>27</v>
      </c>
    </row>
    <row r="1821" spans="1:9" x14ac:dyDescent="0.3">
      <c r="A1821">
        <v>1820</v>
      </c>
      <c r="B1821" s="1">
        <v>44372</v>
      </c>
      <c r="C1821">
        <v>27</v>
      </c>
      <c r="D1821">
        <v>16</v>
      </c>
      <c r="E1821">
        <v>23</v>
      </c>
      <c r="F1821">
        <v>11</v>
      </c>
      <c r="G1821">
        <v>8</v>
      </c>
      <c r="H1821">
        <v>7</v>
      </c>
      <c r="I1821">
        <v>27</v>
      </c>
    </row>
    <row r="1822" spans="1:9" x14ac:dyDescent="0.3">
      <c r="A1822">
        <v>1821</v>
      </c>
      <c r="B1822" s="1">
        <v>44373</v>
      </c>
      <c r="C1822">
        <v>18</v>
      </c>
      <c r="D1822">
        <v>14</v>
      </c>
      <c r="E1822">
        <v>22</v>
      </c>
      <c r="F1822">
        <v>11</v>
      </c>
      <c r="G1822">
        <v>7</v>
      </c>
      <c r="H1822">
        <v>5</v>
      </c>
      <c r="I1822">
        <v>22</v>
      </c>
    </row>
    <row r="1823" spans="1:9" x14ac:dyDescent="0.3">
      <c r="A1823">
        <v>1822</v>
      </c>
      <c r="B1823" s="1">
        <v>44374</v>
      </c>
      <c r="C1823">
        <v>16</v>
      </c>
      <c r="D1823">
        <v>16</v>
      </c>
      <c r="E1823">
        <v>22</v>
      </c>
      <c r="F1823">
        <v>11</v>
      </c>
      <c r="G1823">
        <v>7</v>
      </c>
      <c r="H1823">
        <v>6</v>
      </c>
      <c r="I1823">
        <v>22</v>
      </c>
    </row>
    <row r="1824" spans="1:9" x14ac:dyDescent="0.3">
      <c r="A1824">
        <v>1823</v>
      </c>
      <c r="B1824" s="1">
        <v>44375</v>
      </c>
      <c r="C1824">
        <v>12</v>
      </c>
      <c r="D1824">
        <v>17</v>
      </c>
      <c r="E1824">
        <v>20</v>
      </c>
      <c r="F1824">
        <v>11</v>
      </c>
      <c r="G1824">
        <v>8</v>
      </c>
      <c r="H1824">
        <v>7</v>
      </c>
      <c r="I1824">
        <v>20</v>
      </c>
    </row>
    <row r="1825" spans="1:9" x14ac:dyDescent="0.3">
      <c r="A1825">
        <v>1824</v>
      </c>
      <c r="B1825" s="1">
        <v>44376</v>
      </c>
      <c r="C1825">
        <v>14</v>
      </c>
      <c r="D1825">
        <v>16</v>
      </c>
      <c r="E1825">
        <v>21</v>
      </c>
      <c r="F1825">
        <v>11</v>
      </c>
      <c r="G1825">
        <v>8</v>
      </c>
      <c r="H1825">
        <v>6</v>
      </c>
      <c r="I1825">
        <v>21</v>
      </c>
    </row>
    <row r="1826" spans="1:9" x14ac:dyDescent="0.3">
      <c r="A1826">
        <v>1825</v>
      </c>
      <c r="B1826" s="1">
        <v>44377</v>
      </c>
      <c r="C1826">
        <v>14</v>
      </c>
      <c r="D1826">
        <v>17</v>
      </c>
      <c r="E1826">
        <v>20</v>
      </c>
      <c r="F1826">
        <v>11</v>
      </c>
      <c r="G1826">
        <v>7</v>
      </c>
      <c r="H1826">
        <v>5</v>
      </c>
      <c r="I1826">
        <v>20</v>
      </c>
    </row>
    <row r="1827" spans="1:9" x14ac:dyDescent="0.3">
      <c r="A1827">
        <v>1826</v>
      </c>
      <c r="B1827" s="1">
        <v>44378</v>
      </c>
      <c r="C1827">
        <v>14</v>
      </c>
      <c r="D1827">
        <v>15</v>
      </c>
      <c r="E1827">
        <v>19</v>
      </c>
      <c r="F1827">
        <v>11</v>
      </c>
      <c r="G1827">
        <v>8</v>
      </c>
      <c r="H1827">
        <v>5</v>
      </c>
      <c r="I1827">
        <v>19</v>
      </c>
    </row>
    <row r="1828" spans="1:9" x14ac:dyDescent="0.3">
      <c r="A1828">
        <v>1827</v>
      </c>
      <c r="B1828" s="1">
        <v>44379</v>
      </c>
      <c r="C1828">
        <v>12</v>
      </c>
      <c r="D1828">
        <v>17</v>
      </c>
      <c r="E1828">
        <v>23</v>
      </c>
      <c r="F1828">
        <v>10</v>
      </c>
      <c r="G1828">
        <v>8</v>
      </c>
      <c r="H1828">
        <v>5</v>
      </c>
      <c r="I1828">
        <v>23</v>
      </c>
    </row>
    <row r="1829" spans="1:9" x14ac:dyDescent="0.3">
      <c r="A1829">
        <v>1828</v>
      </c>
      <c r="B1829" s="1">
        <v>44380</v>
      </c>
      <c r="C1829">
        <v>18</v>
      </c>
      <c r="D1829">
        <v>15</v>
      </c>
      <c r="E1829">
        <v>22</v>
      </c>
      <c r="F1829">
        <v>10</v>
      </c>
      <c r="G1829">
        <v>8</v>
      </c>
      <c r="H1829">
        <v>6</v>
      </c>
      <c r="I1829">
        <v>22</v>
      </c>
    </row>
    <row r="1830" spans="1:9" x14ac:dyDescent="0.3">
      <c r="A1830">
        <v>1829</v>
      </c>
      <c r="B1830" s="1">
        <v>44381</v>
      </c>
      <c r="C1830">
        <v>18</v>
      </c>
      <c r="D1830">
        <v>11</v>
      </c>
      <c r="E1830">
        <v>21</v>
      </c>
      <c r="F1830">
        <v>11</v>
      </c>
      <c r="G1830">
        <v>8</v>
      </c>
      <c r="H1830">
        <v>7</v>
      </c>
      <c r="I1830">
        <v>21</v>
      </c>
    </row>
    <row r="1831" spans="1:9" x14ac:dyDescent="0.3">
      <c r="A1831">
        <v>1830</v>
      </c>
      <c r="B1831" s="1">
        <v>44382</v>
      </c>
      <c r="C1831">
        <v>13</v>
      </c>
      <c r="D1831">
        <v>16</v>
      </c>
      <c r="E1831">
        <v>25</v>
      </c>
      <c r="F1831">
        <v>11</v>
      </c>
      <c r="G1831">
        <v>8</v>
      </c>
      <c r="H1831">
        <v>9</v>
      </c>
      <c r="I1831">
        <v>25</v>
      </c>
    </row>
    <row r="1832" spans="1:9" x14ac:dyDescent="0.3">
      <c r="A1832">
        <v>1831</v>
      </c>
      <c r="B1832" s="1">
        <v>44383</v>
      </c>
      <c r="C1832">
        <v>19</v>
      </c>
      <c r="D1832">
        <v>16</v>
      </c>
      <c r="E1832">
        <v>21</v>
      </c>
      <c r="F1832">
        <v>11</v>
      </c>
      <c r="G1832">
        <v>8</v>
      </c>
      <c r="H1832">
        <v>6</v>
      </c>
      <c r="I1832">
        <v>21</v>
      </c>
    </row>
    <row r="1833" spans="1:9" x14ac:dyDescent="0.3">
      <c r="A1833">
        <v>1832</v>
      </c>
      <c r="B1833" s="1">
        <v>44384</v>
      </c>
      <c r="C1833">
        <v>22</v>
      </c>
      <c r="D1833">
        <v>9</v>
      </c>
      <c r="E1833">
        <v>20</v>
      </c>
      <c r="F1833">
        <v>11</v>
      </c>
      <c r="G1833">
        <v>7</v>
      </c>
      <c r="H1833">
        <v>10</v>
      </c>
      <c r="I1833">
        <v>22</v>
      </c>
    </row>
    <row r="1834" spans="1:9" x14ac:dyDescent="0.3">
      <c r="A1834">
        <v>1833</v>
      </c>
      <c r="B1834" s="1">
        <v>44385</v>
      </c>
      <c r="C1834">
        <v>14</v>
      </c>
      <c r="D1834">
        <v>11</v>
      </c>
      <c r="E1834">
        <v>17</v>
      </c>
      <c r="F1834">
        <v>11</v>
      </c>
      <c r="G1834">
        <v>8</v>
      </c>
      <c r="H1834">
        <v>7</v>
      </c>
      <c r="I1834">
        <v>17</v>
      </c>
    </row>
    <row r="1835" spans="1:9" x14ac:dyDescent="0.3">
      <c r="A1835">
        <v>1834</v>
      </c>
      <c r="B1835" s="1">
        <v>44386</v>
      </c>
      <c r="C1835">
        <v>15</v>
      </c>
      <c r="D1835">
        <v>14</v>
      </c>
      <c r="E1835">
        <v>17</v>
      </c>
      <c r="F1835">
        <v>11</v>
      </c>
      <c r="G1835">
        <v>8</v>
      </c>
      <c r="H1835">
        <v>7</v>
      </c>
      <c r="I1835">
        <v>17</v>
      </c>
    </row>
    <row r="1836" spans="1:9" x14ac:dyDescent="0.3">
      <c r="A1836">
        <v>1835</v>
      </c>
      <c r="B1836" s="1">
        <v>44387</v>
      </c>
      <c r="C1836">
        <v>18</v>
      </c>
      <c r="D1836">
        <v>12</v>
      </c>
      <c r="E1836">
        <v>17</v>
      </c>
      <c r="F1836">
        <v>11</v>
      </c>
      <c r="G1836">
        <v>8</v>
      </c>
      <c r="H1836">
        <v>5</v>
      </c>
      <c r="I1836">
        <v>18</v>
      </c>
    </row>
    <row r="1837" spans="1:9" x14ac:dyDescent="0.3">
      <c r="A1837">
        <v>1836</v>
      </c>
      <c r="B1837" s="1">
        <v>44388</v>
      </c>
      <c r="C1837">
        <v>16</v>
      </c>
      <c r="D1837">
        <v>13</v>
      </c>
      <c r="E1837">
        <v>18</v>
      </c>
      <c r="F1837">
        <v>17</v>
      </c>
      <c r="G1837">
        <v>9</v>
      </c>
      <c r="H1837">
        <v>5</v>
      </c>
      <c r="I1837">
        <v>18</v>
      </c>
    </row>
    <row r="1838" spans="1:9" x14ac:dyDescent="0.3">
      <c r="A1838">
        <v>1837</v>
      </c>
      <c r="B1838" s="1">
        <v>44389</v>
      </c>
      <c r="C1838">
        <v>17</v>
      </c>
      <c r="D1838">
        <v>12</v>
      </c>
      <c r="E1838">
        <v>18</v>
      </c>
      <c r="F1838">
        <v>16</v>
      </c>
      <c r="G1838">
        <v>9</v>
      </c>
      <c r="H1838">
        <v>3</v>
      </c>
      <c r="I1838">
        <v>18</v>
      </c>
    </row>
    <row r="1839" spans="1:9" x14ac:dyDescent="0.3">
      <c r="A1839">
        <v>1838</v>
      </c>
      <c r="B1839" s="1">
        <v>44390</v>
      </c>
      <c r="C1839">
        <v>16</v>
      </c>
      <c r="D1839">
        <v>12</v>
      </c>
      <c r="E1839">
        <v>18</v>
      </c>
      <c r="F1839">
        <v>16</v>
      </c>
      <c r="G1839">
        <v>9</v>
      </c>
      <c r="H1839">
        <v>4</v>
      </c>
      <c r="I1839">
        <v>18</v>
      </c>
    </row>
    <row r="1840" spans="1:9" x14ac:dyDescent="0.3">
      <c r="A1840">
        <v>1839</v>
      </c>
      <c r="B1840" s="1">
        <v>44391</v>
      </c>
      <c r="C1840">
        <v>16</v>
      </c>
      <c r="D1840">
        <v>10</v>
      </c>
      <c r="E1840">
        <v>18</v>
      </c>
      <c r="F1840">
        <v>17</v>
      </c>
      <c r="G1840">
        <v>8</v>
      </c>
      <c r="H1840">
        <v>5</v>
      </c>
      <c r="I1840">
        <v>18</v>
      </c>
    </row>
    <row r="1841" spans="1:9" x14ac:dyDescent="0.3">
      <c r="A1841">
        <v>1840</v>
      </c>
      <c r="B1841" s="1">
        <v>44392</v>
      </c>
      <c r="C1841">
        <v>13</v>
      </c>
      <c r="D1841">
        <v>15</v>
      </c>
      <c r="E1841">
        <v>18</v>
      </c>
      <c r="F1841">
        <v>21</v>
      </c>
      <c r="G1841">
        <v>9</v>
      </c>
      <c r="H1841">
        <v>7</v>
      </c>
      <c r="I1841">
        <v>21</v>
      </c>
    </row>
    <row r="1842" spans="1:9" x14ac:dyDescent="0.3">
      <c r="A1842">
        <v>1841</v>
      </c>
      <c r="B1842" s="1">
        <v>44393</v>
      </c>
      <c r="C1842">
        <v>19</v>
      </c>
      <c r="D1842">
        <v>15</v>
      </c>
      <c r="E1842">
        <v>17</v>
      </c>
      <c r="F1842">
        <v>21</v>
      </c>
      <c r="G1842">
        <v>9</v>
      </c>
      <c r="H1842">
        <v>5</v>
      </c>
      <c r="I1842">
        <v>21</v>
      </c>
    </row>
    <row r="1843" spans="1:9" x14ac:dyDescent="0.3">
      <c r="A1843">
        <v>1842</v>
      </c>
      <c r="B1843" s="1">
        <v>44394</v>
      </c>
      <c r="C1843">
        <v>19</v>
      </c>
      <c r="D1843">
        <v>12</v>
      </c>
      <c r="E1843">
        <v>19</v>
      </c>
      <c r="F1843">
        <v>21</v>
      </c>
      <c r="G1843">
        <v>8</v>
      </c>
      <c r="H1843">
        <v>6</v>
      </c>
      <c r="I1843">
        <v>21</v>
      </c>
    </row>
    <row r="1844" spans="1:9" x14ac:dyDescent="0.3">
      <c r="A1844">
        <v>1843</v>
      </c>
      <c r="B1844" s="1">
        <v>44395</v>
      </c>
      <c r="C1844">
        <v>18</v>
      </c>
      <c r="D1844">
        <v>23</v>
      </c>
      <c r="E1844">
        <v>16</v>
      </c>
      <c r="F1844">
        <v>26</v>
      </c>
      <c r="G1844">
        <v>9</v>
      </c>
      <c r="H1844">
        <v>8</v>
      </c>
      <c r="I1844">
        <v>26</v>
      </c>
    </row>
    <row r="1845" spans="1:9" x14ac:dyDescent="0.3">
      <c r="A1845">
        <v>1844</v>
      </c>
      <c r="B1845" s="1">
        <v>44396</v>
      </c>
      <c r="C1845">
        <v>35</v>
      </c>
      <c r="D1845">
        <v>20</v>
      </c>
      <c r="E1845">
        <v>26</v>
      </c>
      <c r="F1845">
        <v>22</v>
      </c>
      <c r="G1845">
        <v>8</v>
      </c>
      <c r="H1845">
        <v>5</v>
      </c>
      <c r="I1845">
        <v>35</v>
      </c>
    </row>
    <row r="1846" spans="1:9" x14ac:dyDescent="0.3">
      <c r="A1846">
        <v>1845</v>
      </c>
      <c r="B1846" s="1">
        <v>44397</v>
      </c>
      <c r="C1846">
        <v>33</v>
      </c>
      <c r="D1846">
        <v>12</v>
      </c>
      <c r="E1846">
        <v>24</v>
      </c>
      <c r="F1846">
        <v>18</v>
      </c>
      <c r="G1846">
        <v>8</v>
      </c>
      <c r="H1846">
        <v>4</v>
      </c>
      <c r="I1846">
        <v>33</v>
      </c>
    </row>
    <row r="1847" spans="1:9" x14ac:dyDescent="0.3">
      <c r="A1847">
        <v>1846</v>
      </c>
      <c r="B1847" s="1">
        <v>44398</v>
      </c>
      <c r="C1847">
        <v>20</v>
      </c>
      <c r="D1847">
        <v>22</v>
      </c>
      <c r="E1847">
        <v>20</v>
      </c>
      <c r="F1847">
        <v>23</v>
      </c>
      <c r="G1847">
        <v>8</v>
      </c>
      <c r="H1847">
        <v>7</v>
      </c>
      <c r="I1847">
        <v>23</v>
      </c>
    </row>
    <row r="1848" spans="1:9" x14ac:dyDescent="0.3">
      <c r="A1848">
        <v>1847</v>
      </c>
      <c r="B1848" s="1">
        <v>44399</v>
      </c>
      <c r="C1848">
        <v>35</v>
      </c>
      <c r="D1848">
        <v>10</v>
      </c>
      <c r="E1848">
        <v>18</v>
      </c>
      <c r="F1848">
        <v>17</v>
      </c>
      <c r="G1848">
        <v>8</v>
      </c>
      <c r="H1848">
        <v>6</v>
      </c>
      <c r="I1848">
        <v>35</v>
      </c>
    </row>
    <row r="1849" spans="1:9" x14ac:dyDescent="0.3">
      <c r="A1849">
        <v>1848</v>
      </c>
      <c r="B1849" s="1">
        <v>44400</v>
      </c>
      <c r="C1849">
        <v>18</v>
      </c>
      <c r="D1849">
        <v>13</v>
      </c>
      <c r="E1849">
        <v>19</v>
      </c>
      <c r="F1849">
        <v>13</v>
      </c>
      <c r="G1849">
        <v>8</v>
      </c>
      <c r="H1849">
        <v>4</v>
      </c>
      <c r="I1849">
        <v>19</v>
      </c>
    </row>
    <row r="1850" spans="1:9" x14ac:dyDescent="0.3">
      <c r="A1850">
        <v>1849</v>
      </c>
      <c r="B1850" s="1">
        <v>44401</v>
      </c>
      <c r="C1850">
        <v>21</v>
      </c>
      <c r="D1850">
        <v>15</v>
      </c>
      <c r="E1850">
        <v>28</v>
      </c>
      <c r="F1850">
        <v>14</v>
      </c>
      <c r="G1850">
        <v>8</v>
      </c>
      <c r="H1850">
        <v>3</v>
      </c>
      <c r="I1850">
        <v>28</v>
      </c>
    </row>
    <row r="1851" spans="1:9" x14ac:dyDescent="0.3">
      <c r="A1851">
        <v>1850</v>
      </c>
      <c r="B1851" s="1">
        <v>44402</v>
      </c>
      <c r="C1851">
        <v>23</v>
      </c>
      <c r="D1851">
        <v>13</v>
      </c>
      <c r="E1851">
        <v>40</v>
      </c>
      <c r="F1851">
        <v>12</v>
      </c>
      <c r="G1851">
        <v>8</v>
      </c>
      <c r="H1851">
        <v>3</v>
      </c>
      <c r="I1851">
        <v>40</v>
      </c>
    </row>
    <row r="1852" spans="1:9" x14ac:dyDescent="0.3">
      <c r="A1852">
        <v>1851</v>
      </c>
      <c r="B1852" s="1">
        <v>44403</v>
      </c>
      <c r="C1852">
        <v>21</v>
      </c>
      <c r="D1852">
        <v>9</v>
      </c>
      <c r="E1852">
        <v>29</v>
      </c>
      <c r="F1852">
        <v>12</v>
      </c>
      <c r="G1852">
        <v>8</v>
      </c>
      <c r="H1852">
        <v>3</v>
      </c>
      <c r="I1852">
        <v>29</v>
      </c>
    </row>
    <row r="1853" spans="1:9" x14ac:dyDescent="0.3">
      <c r="A1853">
        <v>1852</v>
      </c>
      <c r="B1853" s="1">
        <v>44404</v>
      </c>
      <c r="C1853">
        <v>14</v>
      </c>
      <c r="D1853">
        <v>13</v>
      </c>
      <c r="E1853">
        <v>28</v>
      </c>
      <c r="F1853">
        <v>13</v>
      </c>
      <c r="G1853">
        <v>8</v>
      </c>
      <c r="H1853">
        <v>3</v>
      </c>
      <c r="I1853">
        <v>28</v>
      </c>
    </row>
    <row r="1854" spans="1:9" x14ac:dyDescent="0.3">
      <c r="A1854">
        <v>1853</v>
      </c>
      <c r="B1854" s="1">
        <v>44405</v>
      </c>
      <c r="C1854">
        <v>22</v>
      </c>
      <c r="D1854">
        <v>18</v>
      </c>
      <c r="E1854">
        <v>28</v>
      </c>
      <c r="F1854">
        <v>14</v>
      </c>
      <c r="G1854">
        <v>8</v>
      </c>
      <c r="H1854">
        <v>4</v>
      </c>
      <c r="I1854">
        <v>28</v>
      </c>
    </row>
    <row r="1855" spans="1:9" x14ac:dyDescent="0.3">
      <c r="A1855">
        <v>1854</v>
      </c>
      <c r="B1855" s="1">
        <v>44406</v>
      </c>
      <c r="C1855">
        <v>34</v>
      </c>
      <c r="D1855">
        <v>21</v>
      </c>
      <c r="E1855">
        <v>32</v>
      </c>
      <c r="F1855">
        <v>16</v>
      </c>
      <c r="G1855">
        <v>8</v>
      </c>
      <c r="H1855">
        <v>4</v>
      </c>
      <c r="I1855">
        <v>34</v>
      </c>
    </row>
    <row r="1856" spans="1:9" x14ac:dyDescent="0.3">
      <c r="A1856">
        <v>1855</v>
      </c>
      <c r="B1856" s="1">
        <v>44407</v>
      </c>
      <c r="C1856">
        <v>38</v>
      </c>
      <c r="D1856">
        <v>14</v>
      </c>
      <c r="E1856">
        <v>31</v>
      </c>
      <c r="F1856">
        <v>17</v>
      </c>
      <c r="G1856">
        <v>9</v>
      </c>
      <c r="H1856">
        <v>3</v>
      </c>
      <c r="I1856">
        <v>38</v>
      </c>
    </row>
    <row r="1857" spans="1:9" x14ac:dyDescent="0.3">
      <c r="A1857">
        <v>1856</v>
      </c>
      <c r="B1857" s="1">
        <v>44408</v>
      </c>
      <c r="C1857">
        <v>24</v>
      </c>
      <c r="D1857">
        <v>6</v>
      </c>
      <c r="E1857">
        <v>22</v>
      </c>
      <c r="F1857">
        <v>11</v>
      </c>
      <c r="G1857">
        <v>8</v>
      </c>
      <c r="H1857">
        <v>2</v>
      </c>
      <c r="I1857">
        <v>24</v>
      </c>
    </row>
    <row r="1858" spans="1:9" x14ac:dyDescent="0.3">
      <c r="A1858">
        <v>1857</v>
      </c>
      <c r="B1858" s="1">
        <v>44409</v>
      </c>
      <c r="C1858">
        <v>10</v>
      </c>
      <c r="D1858">
        <v>12</v>
      </c>
      <c r="E1858">
        <v>29</v>
      </c>
      <c r="F1858">
        <v>20</v>
      </c>
      <c r="G1858">
        <v>9</v>
      </c>
      <c r="H1858">
        <v>3</v>
      </c>
      <c r="I1858">
        <v>29</v>
      </c>
    </row>
    <row r="1859" spans="1:9" x14ac:dyDescent="0.3">
      <c r="A1859">
        <v>1858</v>
      </c>
      <c r="B1859" s="1">
        <v>44410</v>
      </c>
      <c r="C1859">
        <v>20</v>
      </c>
      <c r="D1859">
        <v>15</v>
      </c>
      <c r="E1859">
        <v>39</v>
      </c>
      <c r="F1859">
        <v>21</v>
      </c>
      <c r="G1859">
        <v>9</v>
      </c>
      <c r="H1859">
        <v>3</v>
      </c>
      <c r="I1859">
        <v>39</v>
      </c>
    </row>
    <row r="1860" spans="1:9" x14ac:dyDescent="0.3">
      <c r="A1860">
        <v>1859</v>
      </c>
      <c r="B1860" s="1">
        <v>44411</v>
      </c>
      <c r="C1860">
        <v>26</v>
      </c>
      <c r="D1860">
        <v>21</v>
      </c>
      <c r="E1860">
        <v>37</v>
      </c>
      <c r="F1860">
        <v>12</v>
      </c>
      <c r="G1860">
        <v>9</v>
      </c>
      <c r="H1860">
        <v>4</v>
      </c>
      <c r="I1860">
        <v>37</v>
      </c>
    </row>
    <row r="1861" spans="1:9" x14ac:dyDescent="0.3">
      <c r="A1861">
        <v>1860</v>
      </c>
      <c r="B1861" s="1">
        <v>44412</v>
      </c>
      <c r="C1861">
        <v>39</v>
      </c>
      <c r="D1861">
        <v>21</v>
      </c>
      <c r="E1861">
        <v>34</v>
      </c>
      <c r="F1861">
        <v>15</v>
      </c>
      <c r="G1861">
        <v>9</v>
      </c>
      <c r="H1861">
        <v>4</v>
      </c>
      <c r="I1861">
        <v>39</v>
      </c>
    </row>
    <row r="1862" spans="1:9" x14ac:dyDescent="0.3">
      <c r="A1862">
        <v>1861</v>
      </c>
      <c r="B1862" s="1">
        <v>44413</v>
      </c>
      <c r="C1862">
        <v>38</v>
      </c>
      <c r="D1862">
        <v>23</v>
      </c>
      <c r="E1862">
        <v>26</v>
      </c>
      <c r="F1862">
        <v>14</v>
      </c>
      <c r="G1862">
        <v>9</v>
      </c>
      <c r="H1862">
        <v>4</v>
      </c>
      <c r="I1862">
        <v>38</v>
      </c>
    </row>
    <row r="1863" spans="1:9" x14ac:dyDescent="0.3">
      <c r="A1863">
        <v>1862</v>
      </c>
      <c r="B1863" s="1">
        <v>44414</v>
      </c>
      <c r="C1863">
        <v>41</v>
      </c>
      <c r="D1863">
        <v>13</v>
      </c>
      <c r="E1863">
        <v>29</v>
      </c>
      <c r="F1863">
        <v>13</v>
      </c>
      <c r="G1863">
        <v>10</v>
      </c>
      <c r="H1863">
        <v>3</v>
      </c>
      <c r="I1863">
        <v>41</v>
      </c>
    </row>
    <row r="1864" spans="1:9" x14ac:dyDescent="0.3">
      <c r="A1864">
        <v>1863</v>
      </c>
      <c r="B1864" s="1">
        <v>44415</v>
      </c>
      <c r="C1864">
        <v>22</v>
      </c>
      <c r="D1864">
        <v>24</v>
      </c>
      <c r="E1864">
        <v>25</v>
      </c>
      <c r="F1864">
        <v>14</v>
      </c>
      <c r="G1864">
        <v>9</v>
      </c>
      <c r="H1864">
        <v>4</v>
      </c>
      <c r="I1864">
        <v>25</v>
      </c>
    </row>
    <row r="1865" spans="1:9" x14ac:dyDescent="0.3">
      <c r="A1865">
        <v>1864</v>
      </c>
      <c r="B1865" s="1">
        <v>44416</v>
      </c>
      <c r="C1865">
        <v>44</v>
      </c>
      <c r="D1865">
        <v>41</v>
      </c>
      <c r="E1865">
        <v>24</v>
      </c>
      <c r="F1865">
        <v>16</v>
      </c>
      <c r="G1865">
        <v>9</v>
      </c>
      <c r="H1865">
        <v>5</v>
      </c>
      <c r="I1865">
        <v>44</v>
      </c>
    </row>
    <row r="1866" spans="1:9" x14ac:dyDescent="0.3">
      <c r="A1866">
        <v>1865</v>
      </c>
      <c r="B1866" s="1">
        <v>44417</v>
      </c>
      <c r="C1866">
        <v>77</v>
      </c>
      <c r="D1866">
        <v>16</v>
      </c>
      <c r="E1866">
        <v>20</v>
      </c>
      <c r="F1866">
        <v>17</v>
      </c>
      <c r="G1866">
        <v>9</v>
      </c>
      <c r="H1866">
        <v>4</v>
      </c>
      <c r="I1866">
        <v>77</v>
      </c>
    </row>
    <row r="1867" spans="1:9" x14ac:dyDescent="0.3">
      <c r="A1867">
        <v>1866</v>
      </c>
      <c r="B1867" s="1">
        <v>44418</v>
      </c>
      <c r="C1867">
        <v>32</v>
      </c>
      <c r="D1867">
        <v>19</v>
      </c>
      <c r="E1867">
        <v>20</v>
      </c>
      <c r="F1867">
        <v>13</v>
      </c>
      <c r="G1867">
        <v>9</v>
      </c>
      <c r="H1867">
        <v>4</v>
      </c>
      <c r="I1867">
        <v>32</v>
      </c>
    </row>
    <row r="1868" spans="1:9" x14ac:dyDescent="0.3">
      <c r="A1868">
        <v>1867</v>
      </c>
      <c r="B1868" s="1">
        <v>44419</v>
      </c>
      <c r="C1868">
        <v>36</v>
      </c>
      <c r="D1868">
        <v>21</v>
      </c>
      <c r="E1868">
        <v>21</v>
      </c>
      <c r="F1868">
        <v>15</v>
      </c>
      <c r="G1868">
        <v>9</v>
      </c>
      <c r="H1868">
        <v>4</v>
      </c>
      <c r="I1868">
        <v>36</v>
      </c>
    </row>
    <row r="1869" spans="1:9" x14ac:dyDescent="0.3">
      <c r="A1869">
        <v>1868</v>
      </c>
      <c r="B1869" s="1">
        <v>44420</v>
      </c>
      <c r="C1869">
        <v>41</v>
      </c>
      <c r="D1869">
        <v>23</v>
      </c>
      <c r="E1869">
        <v>20</v>
      </c>
      <c r="F1869">
        <v>16</v>
      </c>
      <c r="G1869">
        <v>10</v>
      </c>
      <c r="H1869">
        <v>4</v>
      </c>
      <c r="I1869">
        <v>41</v>
      </c>
    </row>
    <row r="1870" spans="1:9" x14ac:dyDescent="0.3">
      <c r="A1870">
        <v>1869</v>
      </c>
      <c r="B1870" s="1">
        <v>44421</v>
      </c>
      <c r="C1870">
        <v>42</v>
      </c>
      <c r="D1870">
        <v>26</v>
      </c>
      <c r="E1870">
        <v>23</v>
      </c>
      <c r="F1870">
        <v>13</v>
      </c>
      <c r="G1870">
        <v>9</v>
      </c>
      <c r="H1870">
        <v>3</v>
      </c>
      <c r="I1870">
        <v>42</v>
      </c>
    </row>
    <row r="1871" spans="1:9" x14ac:dyDescent="0.3">
      <c r="A1871">
        <v>1870</v>
      </c>
      <c r="B1871" s="1">
        <v>44422</v>
      </c>
      <c r="C1871">
        <v>50</v>
      </c>
      <c r="D1871">
        <v>9</v>
      </c>
      <c r="E1871">
        <v>21</v>
      </c>
      <c r="F1871">
        <v>14</v>
      </c>
      <c r="G1871">
        <v>9</v>
      </c>
      <c r="H1871">
        <v>3</v>
      </c>
      <c r="I1871">
        <v>50</v>
      </c>
    </row>
    <row r="1872" spans="1:9" x14ac:dyDescent="0.3">
      <c r="A1872">
        <v>1871</v>
      </c>
      <c r="B1872" s="1">
        <v>44423</v>
      </c>
      <c r="C1872">
        <v>22</v>
      </c>
      <c r="D1872">
        <v>14</v>
      </c>
      <c r="E1872">
        <v>22</v>
      </c>
      <c r="F1872">
        <v>15</v>
      </c>
      <c r="G1872">
        <v>9</v>
      </c>
      <c r="H1872">
        <v>4</v>
      </c>
      <c r="I1872">
        <v>22</v>
      </c>
    </row>
    <row r="1873" spans="1:9" x14ac:dyDescent="0.3">
      <c r="A1873">
        <v>1872</v>
      </c>
      <c r="B1873" s="1">
        <v>44424</v>
      </c>
      <c r="C1873">
        <v>17</v>
      </c>
      <c r="D1873">
        <v>1</v>
      </c>
      <c r="E1873">
        <v>24</v>
      </c>
      <c r="F1873">
        <v>11</v>
      </c>
      <c r="G1873">
        <v>9</v>
      </c>
      <c r="H1873">
        <v>3</v>
      </c>
      <c r="I1873">
        <v>24</v>
      </c>
    </row>
    <row r="1874" spans="1:9" x14ac:dyDescent="0.3">
      <c r="A1874">
        <v>1873</v>
      </c>
      <c r="B1874" s="1">
        <v>44425</v>
      </c>
      <c r="C1874">
        <v>2</v>
      </c>
      <c r="D1874">
        <v>1</v>
      </c>
      <c r="E1874">
        <v>22</v>
      </c>
      <c r="F1874">
        <v>14</v>
      </c>
      <c r="G1874">
        <v>9</v>
      </c>
      <c r="H1874">
        <v>3</v>
      </c>
      <c r="I1874">
        <v>22</v>
      </c>
    </row>
    <row r="1875" spans="1:9" x14ac:dyDescent="0.3">
      <c r="A1875">
        <v>1874</v>
      </c>
      <c r="B1875" s="1">
        <v>44426</v>
      </c>
      <c r="C1875">
        <v>2</v>
      </c>
      <c r="D1875">
        <v>53</v>
      </c>
      <c r="E1875">
        <v>21</v>
      </c>
      <c r="F1875">
        <v>15</v>
      </c>
      <c r="G1875">
        <v>10</v>
      </c>
      <c r="H1875">
        <v>3</v>
      </c>
      <c r="I1875">
        <v>53</v>
      </c>
    </row>
    <row r="1876" spans="1:9" x14ac:dyDescent="0.3">
      <c r="A1876">
        <v>1875</v>
      </c>
      <c r="B1876" s="1">
        <v>44427</v>
      </c>
      <c r="C1876">
        <v>84</v>
      </c>
      <c r="D1876">
        <v>22</v>
      </c>
      <c r="E1876">
        <v>24</v>
      </c>
      <c r="F1876">
        <v>13</v>
      </c>
      <c r="G1876">
        <v>9</v>
      </c>
      <c r="H1876">
        <v>3</v>
      </c>
      <c r="I1876">
        <v>84</v>
      </c>
    </row>
    <row r="1877" spans="1:9" x14ac:dyDescent="0.3">
      <c r="A1877">
        <v>1876</v>
      </c>
      <c r="B1877" s="1">
        <v>44428</v>
      </c>
      <c r="C1877">
        <v>40</v>
      </c>
      <c r="D1877">
        <v>33</v>
      </c>
      <c r="E1877">
        <v>25</v>
      </c>
      <c r="F1877">
        <v>11</v>
      </c>
      <c r="G1877">
        <v>9</v>
      </c>
      <c r="H1877">
        <v>2</v>
      </c>
      <c r="I1877">
        <v>40</v>
      </c>
    </row>
    <row r="1878" spans="1:9" x14ac:dyDescent="0.3">
      <c r="A1878">
        <v>1877</v>
      </c>
      <c r="B1878" s="1">
        <v>44429</v>
      </c>
      <c r="C1878">
        <v>57</v>
      </c>
      <c r="D1878">
        <v>62</v>
      </c>
      <c r="E1878">
        <v>24</v>
      </c>
      <c r="F1878">
        <v>9</v>
      </c>
      <c r="G1878">
        <v>9</v>
      </c>
      <c r="H1878">
        <v>2</v>
      </c>
      <c r="I1878">
        <v>62</v>
      </c>
    </row>
    <row r="1879" spans="1:9" x14ac:dyDescent="0.3">
      <c r="A1879">
        <v>1878</v>
      </c>
      <c r="B1879" s="1">
        <v>44430</v>
      </c>
      <c r="C1879">
        <v>116</v>
      </c>
      <c r="D1879">
        <v>20</v>
      </c>
      <c r="E1879">
        <v>24</v>
      </c>
      <c r="F1879">
        <v>14</v>
      </c>
      <c r="G1879">
        <v>10</v>
      </c>
      <c r="H1879">
        <v>3</v>
      </c>
      <c r="I1879">
        <v>116</v>
      </c>
    </row>
    <row r="1880" spans="1:9" x14ac:dyDescent="0.3">
      <c r="A1880">
        <v>1879</v>
      </c>
      <c r="B1880" s="1">
        <v>44431</v>
      </c>
      <c r="C1880">
        <v>28</v>
      </c>
      <c r="D1880">
        <v>17</v>
      </c>
      <c r="E1880">
        <v>22</v>
      </c>
      <c r="F1880">
        <v>14</v>
      </c>
      <c r="G1880">
        <v>9</v>
      </c>
      <c r="H1880">
        <v>4</v>
      </c>
      <c r="I1880">
        <v>28</v>
      </c>
    </row>
    <row r="1881" spans="1:9" x14ac:dyDescent="0.3">
      <c r="A1881">
        <v>1880</v>
      </c>
      <c r="B1881" s="1">
        <v>44432</v>
      </c>
      <c r="C1881">
        <v>26</v>
      </c>
      <c r="D1881">
        <v>10</v>
      </c>
      <c r="E1881">
        <v>20</v>
      </c>
      <c r="F1881">
        <v>11</v>
      </c>
      <c r="G1881">
        <v>9</v>
      </c>
      <c r="H1881">
        <v>3</v>
      </c>
      <c r="I1881">
        <v>26</v>
      </c>
    </row>
    <row r="1882" spans="1:9" x14ac:dyDescent="0.3">
      <c r="A1882">
        <v>1881</v>
      </c>
      <c r="B1882" s="1">
        <v>44433</v>
      </c>
      <c r="C1882">
        <v>15</v>
      </c>
      <c r="D1882">
        <v>11</v>
      </c>
      <c r="E1882">
        <v>19</v>
      </c>
      <c r="F1882">
        <v>14</v>
      </c>
      <c r="G1882">
        <v>9</v>
      </c>
      <c r="H1882">
        <v>4</v>
      </c>
      <c r="I1882">
        <v>19</v>
      </c>
    </row>
    <row r="1883" spans="1:9" x14ac:dyDescent="0.3">
      <c r="A1883">
        <v>1882</v>
      </c>
      <c r="B1883" s="1">
        <v>44434</v>
      </c>
      <c r="C1883">
        <v>16</v>
      </c>
      <c r="D1883">
        <v>10</v>
      </c>
      <c r="E1883">
        <v>21</v>
      </c>
      <c r="F1883">
        <v>14</v>
      </c>
      <c r="G1883">
        <v>10</v>
      </c>
      <c r="H1883">
        <v>3</v>
      </c>
      <c r="I1883">
        <v>21</v>
      </c>
    </row>
    <row r="1884" spans="1:9" x14ac:dyDescent="0.3">
      <c r="A1884">
        <v>1883</v>
      </c>
      <c r="B1884" s="1">
        <v>44435</v>
      </c>
      <c r="C1884">
        <v>16</v>
      </c>
      <c r="D1884">
        <v>8</v>
      </c>
      <c r="E1884">
        <v>25</v>
      </c>
      <c r="F1884">
        <v>13</v>
      </c>
      <c r="G1884">
        <v>9</v>
      </c>
      <c r="H1884">
        <v>2</v>
      </c>
      <c r="I1884">
        <v>25</v>
      </c>
    </row>
    <row r="1885" spans="1:9" x14ac:dyDescent="0.3">
      <c r="A1885">
        <v>1884</v>
      </c>
      <c r="B1885" s="1">
        <v>44436</v>
      </c>
      <c r="C1885">
        <v>13</v>
      </c>
      <c r="D1885">
        <v>29</v>
      </c>
      <c r="E1885">
        <v>31</v>
      </c>
      <c r="F1885">
        <v>13</v>
      </c>
      <c r="G1885">
        <v>11</v>
      </c>
      <c r="H1885">
        <v>2</v>
      </c>
      <c r="I1885">
        <v>31</v>
      </c>
    </row>
    <row r="1886" spans="1:9" x14ac:dyDescent="0.3">
      <c r="A1886">
        <v>1885</v>
      </c>
      <c r="B1886" s="1">
        <v>44437</v>
      </c>
      <c r="C1886">
        <v>50</v>
      </c>
      <c r="D1886">
        <v>7</v>
      </c>
      <c r="E1886">
        <v>23</v>
      </c>
      <c r="F1886">
        <v>11</v>
      </c>
      <c r="G1886">
        <v>10</v>
      </c>
      <c r="H1886">
        <v>3</v>
      </c>
      <c r="I1886">
        <v>50</v>
      </c>
    </row>
    <row r="1887" spans="1:9" x14ac:dyDescent="0.3">
      <c r="A1887">
        <v>1886</v>
      </c>
      <c r="B1887" s="1">
        <v>44438</v>
      </c>
      <c r="C1887">
        <v>15</v>
      </c>
      <c r="D1887">
        <v>12</v>
      </c>
      <c r="E1887">
        <v>27</v>
      </c>
      <c r="F1887">
        <v>15</v>
      </c>
      <c r="G1887">
        <v>9</v>
      </c>
      <c r="H1887">
        <v>3</v>
      </c>
      <c r="I1887">
        <v>27</v>
      </c>
    </row>
    <row r="1888" spans="1:9" x14ac:dyDescent="0.3">
      <c r="A1888">
        <v>1887</v>
      </c>
      <c r="B1888" s="1">
        <v>44439</v>
      </c>
      <c r="C1888">
        <v>19</v>
      </c>
      <c r="D1888">
        <v>15</v>
      </c>
      <c r="E1888">
        <v>35</v>
      </c>
      <c r="F1888">
        <v>15</v>
      </c>
      <c r="G1888">
        <v>10</v>
      </c>
      <c r="H1888">
        <v>3</v>
      </c>
      <c r="I1888">
        <v>35</v>
      </c>
    </row>
    <row r="1889" spans="1:9" x14ac:dyDescent="0.3">
      <c r="A1889">
        <v>1888</v>
      </c>
      <c r="B1889" s="1">
        <v>44440</v>
      </c>
      <c r="C1889">
        <v>23</v>
      </c>
      <c r="D1889">
        <v>13</v>
      </c>
      <c r="E1889">
        <v>28</v>
      </c>
      <c r="F1889">
        <v>10</v>
      </c>
      <c r="G1889">
        <v>9</v>
      </c>
      <c r="H1889">
        <v>2</v>
      </c>
      <c r="I1889">
        <v>28</v>
      </c>
    </row>
    <row r="1890" spans="1:9" x14ac:dyDescent="0.3">
      <c r="A1890">
        <v>1889</v>
      </c>
      <c r="B1890" s="1">
        <v>44441</v>
      </c>
      <c r="C1890">
        <v>22</v>
      </c>
      <c r="D1890">
        <v>17</v>
      </c>
      <c r="E1890">
        <v>27</v>
      </c>
      <c r="F1890">
        <v>12</v>
      </c>
      <c r="G1890">
        <v>10</v>
      </c>
      <c r="H1890">
        <v>3</v>
      </c>
      <c r="I1890">
        <v>27</v>
      </c>
    </row>
    <row r="1891" spans="1:9" x14ac:dyDescent="0.3">
      <c r="A1891">
        <v>1890</v>
      </c>
      <c r="B1891" s="1">
        <v>44442</v>
      </c>
      <c r="C1891">
        <v>27</v>
      </c>
      <c r="D1891">
        <v>12</v>
      </c>
      <c r="E1891">
        <v>28</v>
      </c>
      <c r="F1891">
        <v>11</v>
      </c>
      <c r="G1891">
        <v>9</v>
      </c>
      <c r="H1891">
        <v>3</v>
      </c>
      <c r="I1891">
        <v>28</v>
      </c>
    </row>
    <row r="1892" spans="1:9" x14ac:dyDescent="0.3">
      <c r="A1892">
        <v>1891</v>
      </c>
      <c r="B1892" s="1">
        <v>44443</v>
      </c>
      <c r="C1892">
        <v>21</v>
      </c>
      <c r="D1892">
        <v>7</v>
      </c>
      <c r="E1892">
        <v>21</v>
      </c>
      <c r="F1892">
        <v>11</v>
      </c>
      <c r="G1892">
        <v>9</v>
      </c>
      <c r="H1892">
        <v>3</v>
      </c>
      <c r="I1892">
        <v>21</v>
      </c>
    </row>
    <row r="1893" spans="1:9" x14ac:dyDescent="0.3">
      <c r="A1893">
        <v>1892</v>
      </c>
      <c r="B1893" s="1">
        <v>44444</v>
      </c>
      <c r="C1893">
        <v>11</v>
      </c>
      <c r="D1893">
        <v>14</v>
      </c>
      <c r="E1893">
        <v>36</v>
      </c>
      <c r="F1893">
        <v>14</v>
      </c>
      <c r="G1893">
        <v>9</v>
      </c>
      <c r="H1893">
        <v>3</v>
      </c>
      <c r="I1893">
        <v>36</v>
      </c>
    </row>
    <row r="1894" spans="1:9" x14ac:dyDescent="0.3">
      <c r="A1894">
        <v>1893</v>
      </c>
      <c r="B1894" s="1">
        <v>44445</v>
      </c>
      <c r="C1894">
        <v>22</v>
      </c>
      <c r="D1894">
        <v>19</v>
      </c>
      <c r="E1894">
        <v>20</v>
      </c>
      <c r="F1894">
        <v>15</v>
      </c>
      <c r="G1894">
        <v>9</v>
      </c>
      <c r="H1894">
        <v>4</v>
      </c>
      <c r="I1894">
        <v>22</v>
      </c>
    </row>
    <row r="1895" spans="1:9" x14ac:dyDescent="0.3">
      <c r="A1895">
        <v>1894</v>
      </c>
      <c r="B1895" s="1">
        <v>44446</v>
      </c>
      <c r="C1895">
        <v>32</v>
      </c>
      <c r="D1895">
        <v>12</v>
      </c>
      <c r="E1895">
        <v>20</v>
      </c>
      <c r="F1895">
        <v>13</v>
      </c>
      <c r="G1895">
        <v>9</v>
      </c>
      <c r="H1895">
        <v>4</v>
      </c>
      <c r="I1895">
        <v>32</v>
      </c>
    </row>
    <row r="1896" spans="1:9" x14ac:dyDescent="0.3">
      <c r="A1896">
        <v>1895</v>
      </c>
      <c r="B1896" s="1">
        <v>44447</v>
      </c>
      <c r="C1896">
        <v>20</v>
      </c>
      <c r="D1896">
        <v>4</v>
      </c>
      <c r="E1896">
        <v>27</v>
      </c>
      <c r="F1896">
        <v>14</v>
      </c>
      <c r="G1896">
        <v>9</v>
      </c>
      <c r="H1896">
        <v>4</v>
      </c>
      <c r="I1896">
        <v>27</v>
      </c>
    </row>
    <row r="1897" spans="1:9" x14ac:dyDescent="0.3">
      <c r="A1897">
        <v>1896</v>
      </c>
      <c r="B1897" s="1">
        <v>44448</v>
      </c>
      <c r="C1897">
        <v>7</v>
      </c>
      <c r="D1897">
        <v>10</v>
      </c>
      <c r="E1897">
        <v>36</v>
      </c>
      <c r="F1897">
        <v>15</v>
      </c>
      <c r="G1897">
        <v>9</v>
      </c>
      <c r="H1897">
        <v>5</v>
      </c>
      <c r="I1897">
        <v>36</v>
      </c>
    </row>
    <row r="1898" spans="1:9" x14ac:dyDescent="0.3">
      <c r="A1898">
        <v>1897</v>
      </c>
      <c r="B1898" s="1">
        <v>44449</v>
      </c>
      <c r="C1898">
        <v>16</v>
      </c>
      <c r="D1898">
        <v>16</v>
      </c>
      <c r="E1898">
        <v>59</v>
      </c>
      <c r="F1898">
        <v>14</v>
      </c>
      <c r="G1898">
        <v>9</v>
      </c>
      <c r="H1898">
        <v>4</v>
      </c>
      <c r="I1898">
        <v>59</v>
      </c>
    </row>
    <row r="1899" spans="1:9" x14ac:dyDescent="0.3">
      <c r="A1899">
        <v>1898</v>
      </c>
      <c r="B1899" s="1">
        <v>44450</v>
      </c>
      <c r="C1899">
        <v>26</v>
      </c>
      <c r="D1899">
        <v>26</v>
      </c>
      <c r="E1899">
        <v>105</v>
      </c>
      <c r="F1899">
        <v>14</v>
      </c>
      <c r="G1899">
        <v>10</v>
      </c>
      <c r="H1899">
        <v>4</v>
      </c>
      <c r="I1899">
        <v>105</v>
      </c>
    </row>
    <row r="1900" spans="1:9" x14ac:dyDescent="0.3">
      <c r="A1900">
        <v>1899</v>
      </c>
      <c r="B1900" s="1">
        <v>44451</v>
      </c>
      <c r="C1900">
        <v>42</v>
      </c>
      <c r="D1900">
        <v>27</v>
      </c>
      <c r="E1900">
        <v>36</v>
      </c>
      <c r="F1900">
        <v>15</v>
      </c>
      <c r="G1900">
        <v>9</v>
      </c>
      <c r="H1900">
        <v>5</v>
      </c>
      <c r="I1900">
        <v>42</v>
      </c>
    </row>
    <row r="1901" spans="1:9" x14ac:dyDescent="0.3">
      <c r="A1901">
        <v>1900</v>
      </c>
      <c r="B1901" s="1">
        <v>44452</v>
      </c>
      <c r="C1901">
        <v>44</v>
      </c>
      <c r="D1901">
        <v>15</v>
      </c>
      <c r="E1901">
        <v>22</v>
      </c>
      <c r="F1901">
        <v>14</v>
      </c>
      <c r="G1901">
        <v>9</v>
      </c>
      <c r="H1901">
        <v>4</v>
      </c>
      <c r="I1901">
        <v>44</v>
      </c>
    </row>
    <row r="1902" spans="1:9" x14ac:dyDescent="0.3">
      <c r="A1902">
        <v>1901</v>
      </c>
      <c r="B1902" s="1">
        <v>44453</v>
      </c>
      <c r="C1902">
        <v>26</v>
      </c>
      <c r="D1902">
        <v>12</v>
      </c>
      <c r="E1902">
        <v>19</v>
      </c>
      <c r="F1902">
        <v>16</v>
      </c>
      <c r="G1902">
        <v>9</v>
      </c>
      <c r="H1902">
        <v>5</v>
      </c>
      <c r="I1902">
        <v>26</v>
      </c>
    </row>
    <row r="1903" spans="1:9" x14ac:dyDescent="0.3">
      <c r="A1903">
        <v>1902</v>
      </c>
      <c r="B1903" s="1">
        <v>44454</v>
      </c>
      <c r="C1903">
        <v>19</v>
      </c>
      <c r="D1903">
        <v>16</v>
      </c>
      <c r="E1903">
        <v>19</v>
      </c>
      <c r="F1903">
        <v>19</v>
      </c>
      <c r="G1903">
        <v>9</v>
      </c>
      <c r="H1903">
        <v>7</v>
      </c>
      <c r="I1903">
        <v>19</v>
      </c>
    </row>
    <row r="1904" spans="1:9" x14ac:dyDescent="0.3">
      <c r="A1904">
        <v>1903</v>
      </c>
      <c r="B1904" s="1">
        <v>44455</v>
      </c>
      <c r="C1904">
        <v>25</v>
      </c>
      <c r="D1904">
        <v>9</v>
      </c>
      <c r="E1904">
        <v>20</v>
      </c>
      <c r="F1904">
        <v>15</v>
      </c>
      <c r="G1904">
        <v>9</v>
      </c>
      <c r="H1904">
        <v>6</v>
      </c>
      <c r="I1904">
        <v>25</v>
      </c>
    </row>
    <row r="1905" spans="1:9" x14ac:dyDescent="0.3">
      <c r="A1905">
        <v>1904</v>
      </c>
      <c r="B1905" s="1">
        <v>44456</v>
      </c>
      <c r="C1905">
        <v>14</v>
      </c>
      <c r="D1905">
        <v>12</v>
      </c>
      <c r="E1905">
        <v>19</v>
      </c>
      <c r="F1905">
        <v>14</v>
      </c>
      <c r="G1905">
        <v>10</v>
      </c>
      <c r="H1905">
        <v>4</v>
      </c>
      <c r="I1905">
        <v>19</v>
      </c>
    </row>
    <row r="1906" spans="1:9" x14ac:dyDescent="0.3">
      <c r="A1906">
        <v>1905</v>
      </c>
      <c r="B1906" s="1">
        <v>44457</v>
      </c>
      <c r="C1906">
        <v>19</v>
      </c>
      <c r="D1906">
        <v>12</v>
      </c>
      <c r="E1906">
        <v>20</v>
      </c>
      <c r="F1906">
        <v>11</v>
      </c>
      <c r="G1906">
        <v>9</v>
      </c>
      <c r="H1906">
        <v>3</v>
      </c>
      <c r="I1906">
        <v>20</v>
      </c>
    </row>
    <row r="1907" spans="1:9" x14ac:dyDescent="0.3">
      <c r="A1907">
        <v>1906</v>
      </c>
      <c r="B1907" s="1">
        <v>44458</v>
      </c>
      <c r="C1907">
        <v>19</v>
      </c>
      <c r="D1907">
        <v>19</v>
      </c>
      <c r="E1907">
        <v>33</v>
      </c>
      <c r="F1907">
        <v>15</v>
      </c>
      <c r="G1907">
        <v>10</v>
      </c>
      <c r="H1907">
        <v>4</v>
      </c>
      <c r="I1907">
        <v>33</v>
      </c>
    </row>
    <row r="1908" spans="1:9" x14ac:dyDescent="0.3">
      <c r="A1908">
        <v>1907</v>
      </c>
      <c r="B1908" s="1">
        <v>44459</v>
      </c>
      <c r="C1908">
        <v>31</v>
      </c>
      <c r="D1908">
        <v>24</v>
      </c>
      <c r="E1908">
        <v>29</v>
      </c>
      <c r="F1908">
        <v>20</v>
      </c>
      <c r="G1908">
        <v>11</v>
      </c>
      <c r="H1908">
        <v>7</v>
      </c>
      <c r="I1908">
        <v>31</v>
      </c>
    </row>
    <row r="1909" spans="1:9" x14ac:dyDescent="0.3">
      <c r="A1909">
        <v>1908</v>
      </c>
      <c r="B1909" s="1">
        <v>44460</v>
      </c>
      <c r="C1909">
        <v>38</v>
      </c>
      <c r="D1909">
        <v>19</v>
      </c>
      <c r="E1909">
        <v>19</v>
      </c>
      <c r="F1909">
        <v>21</v>
      </c>
      <c r="G1909">
        <v>12</v>
      </c>
      <c r="H1909">
        <v>6</v>
      </c>
      <c r="I1909">
        <v>38</v>
      </c>
    </row>
    <row r="1910" spans="1:9" x14ac:dyDescent="0.3">
      <c r="A1910">
        <v>1909</v>
      </c>
      <c r="B1910" s="1">
        <v>44461</v>
      </c>
      <c r="C1910">
        <v>29</v>
      </c>
      <c r="D1910">
        <v>17</v>
      </c>
      <c r="E1910">
        <v>26</v>
      </c>
      <c r="F1910">
        <v>21</v>
      </c>
      <c r="G1910">
        <v>11</v>
      </c>
      <c r="H1910">
        <v>6</v>
      </c>
      <c r="I1910">
        <v>29</v>
      </c>
    </row>
    <row r="1911" spans="1:9" x14ac:dyDescent="0.3">
      <c r="A1911">
        <v>1910</v>
      </c>
      <c r="B1911" s="1">
        <v>44462</v>
      </c>
      <c r="C1911">
        <v>28</v>
      </c>
      <c r="D1911">
        <v>15</v>
      </c>
      <c r="E1911">
        <v>17</v>
      </c>
      <c r="F1911">
        <v>14</v>
      </c>
      <c r="G1911">
        <v>10</v>
      </c>
      <c r="H1911">
        <v>4</v>
      </c>
      <c r="I1911">
        <v>28</v>
      </c>
    </row>
    <row r="1912" spans="1:9" x14ac:dyDescent="0.3">
      <c r="A1912">
        <v>1911</v>
      </c>
      <c r="B1912" s="1">
        <v>44463</v>
      </c>
      <c r="C1912">
        <v>25</v>
      </c>
      <c r="D1912">
        <v>11</v>
      </c>
      <c r="E1912">
        <v>18</v>
      </c>
      <c r="F1912">
        <v>15</v>
      </c>
      <c r="G1912">
        <v>9</v>
      </c>
      <c r="H1912">
        <v>6</v>
      </c>
      <c r="I1912">
        <v>25</v>
      </c>
    </row>
    <row r="1913" spans="1:9" x14ac:dyDescent="0.3">
      <c r="A1913">
        <v>1912</v>
      </c>
      <c r="B1913" s="1">
        <v>44464</v>
      </c>
      <c r="C1913">
        <v>19</v>
      </c>
      <c r="D1913">
        <v>15</v>
      </c>
      <c r="E1913">
        <v>21</v>
      </c>
      <c r="F1913">
        <v>14</v>
      </c>
      <c r="G1913">
        <v>9</v>
      </c>
      <c r="H1913">
        <v>5</v>
      </c>
      <c r="I1913">
        <v>21</v>
      </c>
    </row>
    <row r="1914" spans="1:9" x14ac:dyDescent="0.3">
      <c r="A1914">
        <v>1913</v>
      </c>
      <c r="B1914" s="1">
        <v>44465</v>
      </c>
      <c r="C1914">
        <v>27</v>
      </c>
      <c r="D1914">
        <v>14</v>
      </c>
      <c r="E1914">
        <v>34</v>
      </c>
      <c r="F1914">
        <v>19</v>
      </c>
      <c r="G1914">
        <v>9</v>
      </c>
      <c r="H1914">
        <v>7</v>
      </c>
      <c r="I1914">
        <v>34</v>
      </c>
    </row>
    <row r="1915" spans="1:9" x14ac:dyDescent="0.3">
      <c r="A1915">
        <v>1914</v>
      </c>
      <c r="B1915" s="1">
        <v>44466</v>
      </c>
      <c r="C1915">
        <v>22</v>
      </c>
      <c r="D1915">
        <v>23</v>
      </c>
      <c r="E1915">
        <v>37</v>
      </c>
      <c r="F1915">
        <v>19</v>
      </c>
      <c r="G1915">
        <v>10</v>
      </c>
      <c r="H1915">
        <v>6</v>
      </c>
      <c r="I1915">
        <v>37</v>
      </c>
    </row>
    <row r="1916" spans="1:9" x14ac:dyDescent="0.3">
      <c r="A1916">
        <v>1915</v>
      </c>
      <c r="B1916" s="1">
        <v>44467</v>
      </c>
      <c r="C1916">
        <v>36</v>
      </c>
      <c r="D1916">
        <v>27</v>
      </c>
      <c r="E1916">
        <v>56</v>
      </c>
      <c r="F1916">
        <v>22</v>
      </c>
      <c r="G1916">
        <v>11</v>
      </c>
      <c r="H1916">
        <v>7</v>
      </c>
      <c r="I1916">
        <v>56</v>
      </c>
    </row>
    <row r="1917" spans="1:9" x14ac:dyDescent="0.3">
      <c r="A1917">
        <v>1916</v>
      </c>
      <c r="B1917" s="1">
        <v>44468</v>
      </c>
      <c r="C1917">
        <v>44</v>
      </c>
      <c r="D1917">
        <v>23</v>
      </c>
      <c r="E1917">
        <v>48</v>
      </c>
      <c r="F1917">
        <v>21</v>
      </c>
      <c r="G1917">
        <v>11</v>
      </c>
      <c r="H1917">
        <v>7</v>
      </c>
      <c r="I1917">
        <v>48</v>
      </c>
    </row>
    <row r="1918" spans="1:9" x14ac:dyDescent="0.3">
      <c r="A1918">
        <v>1917</v>
      </c>
      <c r="B1918" s="1">
        <v>44469</v>
      </c>
      <c r="C1918">
        <v>37</v>
      </c>
      <c r="D1918">
        <v>20</v>
      </c>
      <c r="E1918">
        <v>20</v>
      </c>
      <c r="F1918">
        <v>21</v>
      </c>
      <c r="G1918">
        <v>11</v>
      </c>
      <c r="H1918">
        <v>8</v>
      </c>
      <c r="I1918">
        <v>37</v>
      </c>
    </row>
    <row r="1919" spans="1:9" x14ac:dyDescent="0.3">
      <c r="A1919">
        <v>1918</v>
      </c>
      <c r="B1919" s="1">
        <v>44470</v>
      </c>
      <c r="C1919">
        <v>33</v>
      </c>
      <c r="D1919">
        <v>18</v>
      </c>
      <c r="E1919">
        <v>19</v>
      </c>
      <c r="F1919">
        <v>16</v>
      </c>
      <c r="G1919">
        <v>10</v>
      </c>
      <c r="H1919">
        <v>6</v>
      </c>
      <c r="I1919">
        <v>33</v>
      </c>
    </row>
    <row r="1920" spans="1:9" x14ac:dyDescent="0.3">
      <c r="A1920">
        <v>1919</v>
      </c>
      <c r="B1920" s="1">
        <v>44471</v>
      </c>
      <c r="C1920">
        <v>29</v>
      </c>
      <c r="D1920">
        <v>23</v>
      </c>
      <c r="E1920">
        <v>32</v>
      </c>
      <c r="F1920">
        <v>19</v>
      </c>
      <c r="G1920">
        <v>10</v>
      </c>
      <c r="H1920">
        <v>7</v>
      </c>
      <c r="I1920">
        <v>32</v>
      </c>
    </row>
    <row r="1921" spans="1:9" x14ac:dyDescent="0.3">
      <c r="A1921">
        <v>1920</v>
      </c>
      <c r="B1921" s="1">
        <v>44472</v>
      </c>
      <c r="C1921">
        <v>36</v>
      </c>
      <c r="D1921">
        <v>16</v>
      </c>
      <c r="E1921">
        <v>31</v>
      </c>
      <c r="F1921">
        <v>21</v>
      </c>
      <c r="G1921">
        <v>10</v>
      </c>
      <c r="H1921">
        <v>8</v>
      </c>
      <c r="I1921">
        <v>36</v>
      </c>
    </row>
    <row r="1922" spans="1:9" x14ac:dyDescent="0.3">
      <c r="A1922">
        <v>1921</v>
      </c>
      <c r="B1922" s="1">
        <v>44473</v>
      </c>
      <c r="C1922">
        <v>27</v>
      </c>
      <c r="D1922">
        <v>17</v>
      </c>
      <c r="E1922">
        <v>26</v>
      </c>
      <c r="F1922">
        <v>21</v>
      </c>
      <c r="G1922">
        <v>10</v>
      </c>
      <c r="H1922">
        <v>7</v>
      </c>
      <c r="I1922">
        <v>27</v>
      </c>
    </row>
    <row r="1923" spans="1:9" x14ac:dyDescent="0.3">
      <c r="A1923">
        <v>1922</v>
      </c>
      <c r="B1923" s="1">
        <v>44474</v>
      </c>
      <c r="C1923">
        <v>27</v>
      </c>
      <c r="D1923">
        <v>51</v>
      </c>
      <c r="E1923">
        <v>35</v>
      </c>
      <c r="F1923">
        <v>22</v>
      </c>
      <c r="G1923">
        <v>10</v>
      </c>
      <c r="H1923">
        <v>7</v>
      </c>
      <c r="I1923">
        <v>51</v>
      </c>
    </row>
    <row r="1924" spans="1:9" x14ac:dyDescent="0.3">
      <c r="A1924">
        <v>1923</v>
      </c>
      <c r="B1924" s="1">
        <v>44475</v>
      </c>
      <c r="C1924">
        <v>89</v>
      </c>
      <c r="D1924">
        <v>53</v>
      </c>
      <c r="E1924">
        <v>44</v>
      </c>
      <c r="F1924">
        <v>21</v>
      </c>
      <c r="G1924">
        <v>10</v>
      </c>
      <c r="H1924">
        <v>8</v>
      </c>
      <c r="I1924">
        <v>89</v>
      </c>
    </row>
    <row r="1925" spans="1:9" x14ac:dyDescent="0.3">
      <c r="A1925">
        <v>1924</v>
      </c>
      <c r="B1925" s="1">
        <v>44476</v>
      </c>
      <c r="C1925">
        <v>99</v>
      </c>
      <c r="D1925">
        <v>38</v>
      </c>
      <c r="E1925">
        <v>42</v>
      </c>
      <c r="F1925">
        <v>16</v>
      </c>
      <c r="G1925">
        <v>10</v>
      </c>
      <c r="H1925">
        <v>4</v>
      </c>
      <c r="I1925">
        <v>99</v>
      </c>
    </row>
    <row r="1926" spans="1:9" x14ac:dyDescent="0.3">
      <c r="A1926">
        <v>1925</v>
      </c>
      <c r="B1926" s="1">
        <v>44477</v>
      </c>
      <c r="C1926">
        <v>65</v>
      </c>
      <c r="D1926">
        <v>25</v>
      </c>
      <c r="E1926">
        <v>22</v>
      </c>
      <c r="F1926">
        <v>13</v>
      </c>
      <c r="G1926">
        <v>10</v>
      </c>
      <c r="H1926">
        <v>4</v>
      </c>
      <c r="I1926">
        <v>65</v>
      </c>
    </row>
    <row r="1927" spans="1:9" x14ac:dyDescent="0.3">
      <c r="A1927">
        <v>1926</v>
      </c>
      <c r="B1927" s="1">
        <v>44478</v>
      </c>
      <c r="C1927">
        <v>43</v>
      </c>
      <c r="D1927">
        <v>9</v>
      </c>
      <c r="E1927">
        <v>22</v>
      </c>
      <c r="F1927">
        <v>6</v>
      </c>
      <c r="G1927">
        <v>9</v>
      </c>
      <c r="H1927">
        <v>2</v>
      </c>
      <c r="I1927">
        <v>43</v>
      </c>
    </row>
    <row r="1928" spans="1:9" x14ac:dyDescent="0.3">
      <c r="A1928">
        <v>1927</v>
      </c>
      <c r="B1928" s="1">
        <v>44479</v>
      </c>
      <c r="C1928">
        <v>17</v>
      </c>
      <c r="D1928">
        <v>10</v>
      </c>
      <c r="E1928">
        <v>19</v>
      </c>
      <c r="F1928">
        <v>11</v>
      </c>
      <c r="G1928">
        <v>9</v>
      </c>
      <c r="H1928">
        <v>4</v>
      </c>
      <c r="I1928">
        <v>19</v>
      </c>
    </row>
    <row r="1929" spans="1:9" x14ac:dyDescent="0.3">
      <c r="A1929">
        <v>1928</v>
      </c>
      <c r="B1929" s="1">
        <v>44480</v>
      </c>
      <c r="C1929">
        <v>19</v>
      </c>
      <c r="D1929">
        <v>15</v>
      </c>
      <c r="E1929">
        <v>32</v>
      </c>
      <c r="F1929">
        <v>9</v>
      </c>
      <c r="G1929">
        <v>10</v>
      </c>
      <c r="H1929">
        <v>3</v>
      </c>
      <c r="I1929">
        <v>32</v>
      </c>
    </row>
    <row r="1930" spans="1:9" x14ac:dyDescent="0.3">
      <c r="A1930">
        <v>1929</v>
      </c>
      <c r="B1930" s="1">
        <v>44481</v>
      </c>
      <c r="C1930">
        <v>23</v>
      </c>
      <c r="D1930">
        <v>16</v>
      </c>
      <c r="E1930">
        <v>13</v>
      </c>
      <c r="F1930">
        <v>13</v>
      </c>
      <c r="G1930">
        <v>10</v>
      </c>
      <c r="H1930">
        <v>3</v>
      </c>
      <c r="I1930">
        <v>23</v>
      </c>
    </row>
    <row r="1931" spans="1:9" x14ac:dyDescent="0.3">
      <c r="A1931">
        <v>1930</v>
      </c>
      <c r="B1931" s="1">
        <v>44482</v>
      </c>
      <c r="C1931">
        <v>24</v>
      </c>
      <c r="D1931">
        <v>9</v>
      </c>
      <c r="E1931">
        <v>15</v>
      </c>
      <c r="F1931">
        <v>9</v>
      </c>
      <c r="G1931">
        <v>9</v>
      </c>
      <c r="H1931">
        <v>2</v>
      </c>
      <c r="I1931">
        <v>24</v>
      </c>
    </row>
    <row r="1932" spans="1:9" x14ac:dyDescent="0.3">
      <c r="A1932">
        <v>1931</v>
      </c>
      <c r="B1932" s="1">
        <v>44483</v>
      </c>
      <c r="C1932">
        <v>15</v>
      </c>
      <c r="D1932">
        <v>9</v>
      </c>
      <c r="E1932">
        <v>12</v>
      </c>
      <c r="F1932">
        <v>11</v>
      </c>
      <c r="G1932">
        <v>9</v>
      </c>
      <c r="H1932">
        <v>3</v>
      </c>
      <c r="I1932">
        <v>15</v>
      </c>
    </row>
    <row r="1933" spans="1:9" x14ac:dyDescent="0.3">
      <c r="A1933">
        <v>1932</v>
      </c>
      <c r="B1933" s="1">
        <v>44484</v>
      </c>
      <c r="C1933">
        <v>16</v>
      </c>
      <c r="D1933">
        <v>10</v>
      </c>
      <c r="E1933">
        <v>17</v>
      </c>
      <c r="F1933">
        <v>11</v>
      </c>
      <c r="G1933">
        <v>9</v>
      </c>
      <c r="H1933">
        <v>4</v>
      </c>
      <c r="I1933">
        <v>17</v>
      </c>
    </row>
    <row r="1934" spans="1:9" x14ac:dyDescent="0.3">
      <c r="A1934">
        <v>1933</v>
      </c>
      <c r="B1934" s="1">
        <v>44485</v>
      </c>
      <c r="C1934">
        <v>18</v>
      </c>
      <c r="D1934">
        <v>9</v>
      </c>
      <c r="E1934">
        <v>16</v>
      </c>
      <c r="F1934">
        <v>10</v>
      </c>
      <c r="G1934">
        <v>10</v>
      </c>
      <c r="H1934">
        <v>3</v>
      </c>
      <c r="I1934">
        <v>18</v>
      </c>
    </row>
    <row r="1935" spans="1:9" x14ac:dyDescent="0.3">
      <c r="A1935">
        <v>1934</v>
      </c>
      <c r="B1935" s="1">
        <v>44486</v>
      </c>
      <c r="C1935">
        <v>14</v>
      </c>
      <c r="D1935">
        <v>11</v>
      </c>
      <c r="E1935">
        <v>9</v>
      </c>
      <c r="F1935">
        <v>12</v>
      </c>
      <c r="G1935">
        <v>16</v>
      </c>
      <c r="H1935">
        <v>4</v>
      </c>
      <c r="I1935">
        <v>16</v>
      </c>
    </row>
    <row r="1936" spans="1:9" x14ac:dyDescent="0.3">
      <c r="A1936">
        <v>1935</v>
      </c>
      <c r="B1936" s="1">
        <v>44487</v>
      </c>
      <c r="C1936">
        <v>21</v>
      </c>
      <c r="D1936">
        <v>30</v>
      </c>
      <c r="E1936">
        <v>12</v>
      </c>
      <c r="F1936">
        <v>25</v>
      </c>
      <c r="G1936">
        <v>9</v>
      </c>
      <c r="H1936">
        <v>10</v>
      </c>
      <c r="I1936">
        <v>30</v>
      </c>
    </row>
    <row r="1937" spans="1:9" x14ac:dyDescent="0.3">
      <c r="A1937">
        <v>1936</v>
      </c>
      <c r="B1937" s="1">
        <v>44488</v>
      </c>
      <c r="C1937">
        <v>51</v>
      </c>
      <c r="D1937">
        <v>43</v>
      </c>
      <c r="E1937">
        <v>21</v>
      </c>
      <c r="F1937">
        <v>28</v>
      </c>
      <c r="G1937">
        <v>10</v>
      </c>
      <c r="H1937">
        <v>9</v>
      </c>
      <c r="I1937">
        <v>51</v>
      </c>
    </row>
    <row r="1938" spans="1:9" x14ac:dyDescent="0.3">
      <c r="A1938">
        <v>1937</v>
      </c>
      <c r="B1938" s="1">
        <v>44489</v>
      </c>
      <c r="C1938">
        <v>80</v>
      </c>
      <c r="D1938">
        <v>26</v>
      </c>
      <c r="E1938">
        <v>17</v>
      </c>
      <c r="F1938">
        <v>14</v>
      </c>
      <c r="G1938">
        <v>10</v>
      </c>
      <c r="H1938">
        <v>5</v>
      </c>
      <c r="I1938">
        <v>80</v>
      </c>
    </row>
    <row r="1939" spans="1:9" x14ac:dyDescent="0.3">
      <c r="A1939">
        <v>1938</v>
      </c>
      <c r="B1939" s="1">
        <v>44490</v>
      </c>
      <c r="C1939">
        <v>43</v>
      </c>
      <c r="D1939">
        <v>17</v>
      </c>
      <c r="E1939">
        <v>23</v>
      </c>
      <c r="F1939">
        <v>13</v>
      </c>
      <c r="G1939">
        <v>10</v>
      </c>
      <c r="H1939">
        <v>4</v>
      </c>
      <c r="I1939">
        <v>43</v>
      </c>
    </row>
    <row r="1940" spans="1:9" x14ac:dyDescent="0.3">
      <c r="A1940">
        <v>1939</v>
      </c>
      <c r="B1940" s="1">
        <v>44491</v>
      </c>
      <c r="C1940">
        <v>26</v>
      </c>
      <c r="D1940">
        <v>36</v>
      </c>
      <c r="E1940">
        <v>36</v>
      </c>
      <c r="F1940">
        <v>22</v>
      </c>
      <c r="G1940">
        <v>10</v>
      </c>
      <c r="H1940">
        <v>5</v>
      </c>
      <c r="I1940">
        <v>36</v>
      </c>
    </row>
    <row r="1941" spans="1:9" x14ac:dyDescent="0.3">
      <c r="A1941">
        <v>1940</v>
      </c>
      <c r="B1941" s="1">
        <v>44492</v>
      </c>
      <c r="C1941">
        <v>61</v>
      </c>
      <c r="D1941">
        <v>42</v>
      </c>
      <c r="E1941">
        <v>43</v>
      </c>
      <c r="F1941">
        <v>20</v>
      </c>
      <c r="G1941">
        <v>10</v>
      </c>
      <c r="H1941">
        <v>5</v>
      </c>
      <c r="I1941">
        <v>61</v>
      </c>
    </row>
    <row r="1942" spans="1:9" x14ac:dyDescent="0.3">
      <c r="A1942">
        <v>1941</v>
      </c>
      <c r="B1942" s="1">
        <v>44493</v>
      </c>
      <c r="C1942">
        <v>73</v>
      </c>
      <c r="D1942">
        <v>51</v>
      </c>
      <c r="E1942">
        <v>56</v>
      </c>
      <c r="F1942">
        <v>33</v>
      </c>
      <c r="G1942">
        <v>11</v>
      </c>
      <c r="H1942">
        <v>11</v>
      </c>
      <c r="I1942">
        <v>73</v>
      </c>
    </row>
    <row r="1943" spans="1:9" x14ac:dyDescent="0.3">
      <c r="A1943">
        <v>1942</v>
      </c>
      <c r="B1943" s="1">
        <v>44494</v>
      </c>
      <c r="C1943">
        <v>93</v>
      </c>
      <c r="D1943">
        <v>67</v>
      </c>
      <c r="E1943">
        <v>66</v>
      </c>
      <c r="F1943">
        <v>39</v>
      </c>
      <c r="G1943">
        <v>14</v>
      </c>
      <c r="H1943">
        <v>11</v>
      </c>
      <c r="I1943">
        <v>93</v>
      </c>
    </row>
    <row r="1944" spans="1:9" x14ac:dyDescent="0.3">
      <c r="A1944">
        <v>1943</v>
      </c>
      <c r="B1944" s="1">
        <v>44495</v>
      </c>
      <c r="C1944">
        <v>130</v>
      </c>
      <c r="D1944">
        <v>56</v>
      </c>
      <c r="E1944">
        <v>66</v>
      </c>
      <c r="F1944">
        <v>35</v>
      </c>
      <c r="G1944">
        <v>11</v>
      </c>
      <c r="H1944">
        <v>10</v>
      </c>
      <c r="I1944">
        <v>130</v>
      </c>
    </row>
    <row r="1945" spans="1:9" x14ac:dyDescent="0.3">
      <c r="A1945">
        <v>1944</v>
      </c>
      <c r="B1945" s="1">
        <v>44496</v>
      </c>
      <c r="C1945">
        <v>107</v>
      </c>
      <c r="D1945">
        <v>55</v>
      </c>
      <c r="E1945">
        <v>21</v>
      </c>
      <c r="F1945">
        <v>27</v>
      </c>
      <c r="G1945">
        <v>11</v>
      </c>
      <c r="H1945">
        <v>7</v>
      </c>
      <c r="I1945">
        <v>107</v>
      </c>
    </row>
    <row r="1946" spans="1:9" x14ac:dyDescent="0.3">
      <c r="A1946">
        <v>1945</v>
      </c>
      <c r="B1946" s="1">
        <v>44497</v>
      </c>
      <c r="C1946">
        <v>109</v>
      </c>
      <c r="D1946">
        <v>18</v>
      </c>
      <c r="E1946">
        <v>21</v>
      </c>
      <c r="F1946">
        <v>17</v>
      </c>
      <c r="G1946">
        <v>10</v>
      </c>
      <c r="H1946">
        <v>5</v>
      </c>
      <c r="I1946">
        <v>109</v>
      </c>
    </row>
    <row r="1947" spans="1:9" x14ac:dyDescent="0.3">
      <c r="A1947">
        <v>1946</v>
      </c>
      <c r="B1947" s="1">
        <v>44498</v>
      </c>
      <c r="C1947">
        <v>35</v>
      </c>
      <c r="D1947">
        <v>10</v>
      </c>
      <c r="E1947">
        <v>18</v>
      </c>
      <c r="F1947">
        <v>11</v>
      </c>
      <c r="G1947">
        <v>10</v>
      </c>
      <c r="H1947">
        <v>4</v>
      </c>
      <c r="I1947">
        <v>35</v>
      </c>
    </row>
    <row r="1948" spans="1:9" x14ac:dyDescent="0.3">
      <c r="A1948">
        <v>1947</v>
      </c>
      <c r="B1948" s="1">
        <v>44499</v>
      </c>
      <c r="C1948">
        <v>19</v>
      </c>
      <c r="D1948">
        <v>22</v>
      </c>
      <c r="E1948">
        <v>13</v>
      </c>
      <c r="F1948">
        <v>13</v>
      </c>
      <c r="G1948">
        <v>10</v>
      </c>
      <c r="H1948">
        <v>6</v>
      </c>
      <c r="I1948">
        <v>22</v>
      </c>
    </row>
    <row r="1949" spans="1:9" x14ac:dyDescent="0.3">
      <c r="A1949">
        <v>1948</v>
      </c>
      <c r="B1949" s="1">
        <v>44500</v>
      </c>
      <c r="C1949">
        <v>41</v>
      </c>
      <c r="D1949">
        <v>15</v>
      </c>
      <c r="E1949">
        <v>9</v>
      </c>
      <c r="F1949">
        <v>14</v>
      </c>
      <c r="G1949">
        <v>10</v>
      </c>
      <c r="H1949">
        <v>6</v>
      </c>
      <c r="I1949">
        <v>41</v>
      </c>
    </row>
    <row r="1950" spans="1:9" x14ac:dyDescent="0.3">
      <c r="A1950">
        <v>1949</v>
      </c>
      <c r="B1950" s="1">
        <v>44501</v>
      </c>
      <c r="C1950">
        <v>29</v>
      </c>
      <c r="D1950">
        <v>21</v>
      </c>
      <c r="E1950">
        <v>8</v>
      </c>
      <c r="F1950">
        <v>15</v>
      </c>
      <c r="G1950">
        <v>10</v>
      </c>
      <c r="H1950">
        <v>7</v>
      </c>
      <c r="I1950">
        <v>29</v>
      </c>
    </row>
    <row r="1951" spans="1:9" x14ac:dyDescent="0.3">
      <c r="A1951">
        <v>1950</v>
      </c>
      <c r="B1951" s="1">
        <v>44502</v>
      </c>
      <c r="C1951">
        <v>39</v>
      </c>
      <c r="D1951">
        <v>36</v>
      </c>
      <c r="E1951">
        <v>11</v>
      </c>
      <c r="F1951">
        <v>27</v>
      </c>
      <c r="G1951">
        <v>11</v>
      </c>
      <c r="H1951">
        <v>12</v>
      </c>
      <c r="I1951">
        <v>39</v>
      </c>
    </row>
    <row r="1952" spans="1:9" x14ac:dyDescent="0.3">
      <c r="A1952">
        <v>1951</v>
      </c>
      <c r="B1952" s="1">
        <v>44503</v>
      </c>
      <c r="C1952">
        <v>63</v>
      </c>
      <c r="D1952">
        <v>28</v>
      </c>
      <c r="E1952">
        <v>13</v>
      </c>
      <c r="F1952">
        <v>23</v>
      </c>
      <c r="G1952">
        <v>10</v>
      </c>
      <c r="H1952">
        <v>7</v>
      </c>
      <c r="I1952">
        <v>63</v>
      </c>
    </row>
    <row r="1953" spans="1:9" x14ac:dyDescent="0.3">
      <c r="A1953">
        <v>1952</v>
      </c>
      <c r="B1953" s="1">
        <v>44504</v>
      </c>
      <c r="C1953">
        <v>45</v>
      </c>
      <c r="D1953">
        <v>27</v>
      </c>
      <c r="E1953">
        <v>13</v>
      </c>
      <c r="F1953">
        <v>19</v>
      </c>
      <c r="G1953">
        <v>10</v>
      </c>
      <c r="H1953">
        <v>5</v>
      </c>
      <c r="I1953">
        <v>45</v>
      </c>
    </row>
    <row r="1954" spans="1:9" x14ac:dyDescent="0.3">
      <c r="A1954">
        <v>1953</v>
      </c>
      <c r="B1954" s="1">
        <v>44505</v>
      </c>
      <c r="C1954">
        <v>43</v>
      </c>
      <c r="D1954">
        <v>27</v>
      </c>
      <c r="E1954">
        <v>8</v>
      </c>
      <c r="F1954">
        <v>19</v>
      </c>
      <c r="G1954">
        <v>10</v>
      </c>
      <c r="H1954">
        <v>5</v>
      </c>
      <c r="I1954">
        <v>43</v>
      </c>
    </row>
    <row r="1955" spans="1:9" x14ac:dyDescent="0.3">
      <c r="A1955">
        <v>1954</v>
      </c>
      <c r="B1955" s="1">
        <v>44506</v>
      </c>
      <c r="C1955">
        <v>41</v>
      </c>
      <c r="D1955">
        <v>30</v>
      </c>
      <c r="E1955">
        <v>9</v>
      </c>
      <c r="F1955">
        <v>20</v>
      </c>
      <c r="G1955">
        <v>10</v>
      </c>
      <c r="H1955">
        <v>7</v>
      </c>
      <c r="I1955">
        <v>41</v>
      </c>
    </row>
    <row r="1956" spans="1:9" x14ac:dyDescent="0.3">
      <c r="A1956">
        <v>1955</v>
      </c>
      <c r="B1956" s="1">
        <v>44507</v>
      </c>
      <c r="C1956">
        <v>46</v>
      </c>
      <c r="D1956">
        <v>20</v>
      </c>
      <c r="E1956">
        <v>14</v>
      </c>
      <c r="F1956">
        <v>11</v>
      </c>
      <c r="G1956">
        <v>10</v>
      </c>
      <c r="H1956">
        <v>3</v>
      </c>
      <c r="I1956">
        <v>46</v>
      </c>
    </row>
    <row r="1957" spans="1:9" x14ac:dyDescent="0.3">
      <c r="A1957">
        <v>1956</v>
      </c>
      <c r="B1957" s="1">
        <v>44508</v>
      </c>
      <c r="C1957">
        <v>34</v>
      </c>
      <c r="D1957">
        <v>39</v>
      </c>
      <c r="E1957">
        <v>19</v>
      </c>
      <c r="F1957">
        <v>23</v>
      </c>
      <c r="G1957">
        <v>12</v>
      </c>
      <c r="H1957">
        <v>5</v>
      </c>
      <c r="I1957">
        <v>39</v>
      </c>
    </row>
    <row r="1958" spans="1:9" x14ac:dyDescent="0.3">
      <c r="A1958">
        <v>1957</v>
      </c>
      <c r="B1958" s="1">
        <v>44509</v>
      </c>
      <c r="C1958">
        <v>63</v>
      </c>
      <c r="D1958">
        <v>36</v>
      </c>
      <c r="E1958">
        <v>22</v>
      </c>
      <c r="F1958">
        <v>23</v>
      </c>
      <c r="G1958">
        <v>11</v>
      </c>
      <c r="H1958">
        <v>5</v>
      </c>
      <c r="I1958">
        <v>63</v>
      </c>
    </row>
    <row r="1959" spans="1:9" x14ac:dyDescent="0.3">
      <c r="A1959">
        <v>1958</v>
      </c>
      <c r="B1959" s="1">
        <v>44510</v>
      </c>
      <c r="C1959">
        <v>62</v>
      </c>
      <c r="D1959">
        <v>52</v>
      </c>
      <c r="E1959">
        <v>23</v>
      </c>
      <c r="F1959">
        <v>30</v>
      </c>
      <c r="G1959">
        <v>12</v>
      </c>
      <c r="H1959">
        <v>7</v>
      </c>
      <c r="I1959">
        <v>62</v>
      </c>
    </row>
    <row r="1960" spans="1:9" x14ac:dyDescent="0.3">
      <c r="A1960">
        <v>1959</v>
      </c>
      <c r="B1960" s="1">
        <v>44511</v>
      </c>
      <c r="C1960">
        <v>96</v>
      </c>
      <c r="D1960">
        <v>53</v>
      </c>
      <c r="E1960">
        <v>24</v>
      </c>
      <c r="F1960">
        <v>24</v>
      </c>
      <c r="G1960">
        <v>13</v>
      </c>
      <c r="H1960">
        <v>5</v>
      </c>
      <c r="I1960">
        <v>96</v>
      </c>
    </row>
    <row r="1961" spans="1:9" x14ac:dyDescent="0.3">
      <c r="A1961">
        <v>1960</v>
      </c>
      <c r="B1961" s="1">
        <v>44512</v>
      </c>
      <c r="C1961">
        <v>99</v>
      </c>
      <c r="D1961">
        <v>39</v>
      </c>
      <c r="E1961">
        <v>25</v>
      </c>
      <c r="F1961">
        <v>19</v>
      </c>
      <c r="G1961">
        <v>11</v>
      </c>
      <c r="H1961">
        <v>4</v>
      </c>
      <c r="I1961">
        <v>99</v>
      </c>
    </row>
    <row r="1962" spans="1:9" x14ac:dyDescent="0.3">
      <c r="A1962">
        <v>1961</v>
      </c>
      <c r="B1962" s="1">
        <v>44513</v>
      </c>
      <c r="C1962">
        <v>69</v>
      </c>
      <c r="D1962">
        <v>57</v>
      </c>
      <c r="E1962">
        <v>27</v>
      </c>
      <c r="F1962">
        <v>25</v>
      </c>
      <c r="G1962">
        <v>12</v>
      </c>
      <c r="H1962">
        <v>7</v>
      </c>
      <c r="I1962">
        <v>69</v>
      </c>
    </row>
    <row r="1963" spans="1:9" x14ac:dyDescent="0.3">
      <c r="A1963">
        <v>1962</v>
      </c>
      <c r="B1963" s="1">
        <v>44514</v>
      </c>
      <c r="C1963">
        <v>116</v>
      </c>
      <c r="D1963">
        <v>66</v>
      </c>
      <c r="E1963">
        <v>16</v>
      </c>
      <c r="F1963">
        <v>40</v>
      </c>
      <c r="G1963">
        <v>16</v>
      </c>
      <c r="H1963">
        <v>9</v>
      </c>
      <c r="I1963">
        <v>116</v>
      </c>
    </row>
    <row r="1964" spans="1:9" x14ac:dyDescent="0.3">
      <c r="A1964">
        <v>1963</v>
      </c>
      <c r="B1964" s="1">
        <v>44515</v>
      </c>
      <c r="C1964">
        <v>133</v>
      </c>
      <c r="D1964">
        <v>71</v>
      </c>
      <c r="E1964">
        <v>9</v>
      </c>
      <c r="F1964">
        <v>35</v>
      </c>
      <c r="G1964">
        <v>13</v>
      </c>
      <c r="H1964">
        <v>8</v>
      </c>
      <c r="I1964">
        <v>133</v>
      </c>
    </row>
    <row r="1965" spans="1:9" x14ac:dyDescent="0.3">
      <c r="A1965">
        <v>1964</v>
      </c>
      <c r="B1965" s="1">
        <v>44516</v>
      </c>
      <c r="C1965">
        <v>152</v>
      </c>
      <c r="D1965">
        <v>52</v>
      </c>
      <c r="E1965">
        <v>8</v>
      </c>
      <c r="F1965">
        <v>18</v>
      </c>
      <c r="G1965">
        <v>11</v>
      </c>
      <c r="H1965">
        <v>6</v>
      </c>
      <c r="I1965">
        <v>152</v>
      </c>
    </row>
    <row r="1966" spans="1:9" x14ac:dyDescent="0.3">
      <c r="A1966">
        <v>1965</v>
      </c>
      <c r="B1966" s="1">
        <v>44517</v>
      </c>
      <c r="C1966">
        <v>110</v>
      </c>
      <c r="D1966">
        <v>21</v>
      </c>
      <c r="E1966">
        <v>16</v>
      </c>
      <c r="F1966">
        <v>12</v>
      </c>
      <c r="G1966">
        <v>10</v>
      </c>
      <c r="H1966">
        <v>4</v>
      </c>
      <c r="I1966">
        <v>110</v>
      </c>
    </row>
    <row r="1967" spans="1:9" x14ac:dyDescent="0.3">
      <c r="A1967">
        <v>1966</v>
      </c>
      <c r="B1967" s="1">
        <v>44518</v>
      </c>
      <c r="C1967">
        <v>37</v>
      </c>
      <c r="D1967">
        <v>57</v>
      </c>
      <c r="E1967">
        <v>9</v>
      </c>
      <c r="F1967">
        <v>41</v>
      </c>
      <c r="G1967">
        <v>13</v>
      </c>
      <c r="H1967">
        <v>13</v>
      </c>
      <c r="I1967">
        <v>57</v>
      </c>
    </row>
    <row r="1968" spans="1:9" x14ac:dyDescent="0.3">
      <c r="A1968">
        <v>1967</v>
      </c>
      <c r="B1968" s="1">
        <v>44519</v>
      </c>
      <c r="C1968">
        <v>111</v>
      </c>
      <c r="D1968">
        <v>51</v>
      </c>
      <c r="E1968">
        <v>10</v>
      </c>
      <c r="F1968">
        <v>22</v>
      </c>
      <c r="G1968">
        <v>10</v>
      </c>
      <c r="H1968">
        <v>7</v>
      </c>
      <c r="I1968">
        <v>111</v>
      </c>
    </row>
    <row r="1969" spans="1:9" x14ac:dyDescent="0.3">
      <c r="A1969">
        <v>1968</v>
      </c>
      <c r="B1969" s="1">
        <v>44520</v>
      </c>
      <c r="C1969">
        <v>102</v>
      </c>
      <c r="D1969">
        <v>34</v>
      </c>
      <c r="E1969">
        <v>10</v>
      </c>
      <c r="F1969">
        <v>17</v>
      </c>
      <c r="G1969">
        <v>10</v>
      </c>
      <c r="H1969">
        <v>5</v>
      </c>
      <c r="I1969">
        <v>102</v>
      </c>
    </row>
    <row r="1970" spans="1:9" x14ac:dyDescent="0.3">
      <c r="A1970">
        <v>1969</v>
      </c>
      <c r="B1970" s="1">
        <v>44521</v>
      </c>
      <c r="C1970">
        <v>57</v>
      </c>
      <c r="D1970">
        <v>24</v>
      </c>
      <c r="E1970">
        <v>13</v>
      </c>
      <c r="F1970">
        <v>14</v>
      </c>
      <c r="G1970">
        <v>11</v>
      </c>
      <c r="H1970">
        <v>4</v>
      </c>
      <c r="I1970">
        <v>57</v>
      </c>
    </row>
    <row r="1971" spans="1:9" x14ac:dyDescent="0.3">
      <c r="A1971">
        <v>1970</v>
      </c>
      <c r="B1971" s="1">
        <v>44522</v>
      </c>
      <c r="C1971">
        <v>36</v>
      </c>
      <c r="D1971">
        <v>30</v>
      </c>
      <c r="E1971">
        <v>13</v>
      </c>
      <c r="F1971">
        <v>13</v>
      </c>
      <c r="G1971">
        <v>10</v>
      </c>
      <c r="H1971">
        <v>3</v>
      </c>
      <c r="I1971">
        <v>36</v>
      </c>
    </row>
    <row r="1972" spans="1:9" x14ac:dyDescent="0.3">
      <c r="A1972">
        <v>1971</v>
      </c>
      <c r="B1972" s="1">
        <v>44523</v>
      </c>
      <c r="C1972">
        <v>51</v>
      </c>
      <c r="D1972">
        <v>38</v>
      </c>
      <c r="E1972">
        <v>15</v>
      </c>
      <c r="F1972">
        <v>16</v>
      </c>
      <c r="G1972">
        <v>11</v>
      </c>
      <c r="H1972">
        <v>6</v>
      </c>
      <c r="I1972">
        <v>51</v>
      </c>
    </row>
    <row r="1973" spans="1:9" x14ac:dyDescent="0.3">
      <c r="A1973">
        <v>1972</v>
      </c>
      <c r="B1973" s="1">
        <v>44524</v>
      </c>
      <c r="C1973">
        <v>64</v>
      </c>
      <c r="D1973">
        <v>51</v>
      </c>
      <c r="E1973">
        <v>11</v>
      </c>
      <c r="F1973">
        <v>27</v>
      </c>
      <c r="G1973">
        <v>11</v>
      </c>
      <c r="H1973">
        <v>9</v>
      </c>
      <c r="I1973">
        <v>64</v>
      </c>
    </row>
    <row r="1974" spans="1:9" x14ac:dyDescent="0.3">
      <c r="A1974">
        <v>1973</v>
      </c>
      <c r="B1974" s="1">
        <v>44525</v>
      </c>
      <c r="C1974">
        <v>96</v>
      </c>
      <c r="D1974">
        <v>57</v>
      </c>
      <c r="E1974">
        <v>16</v>
      </c>
      <c r="F1974">
        <v>27</v>
      </c>
      <c r="G1974">
        <v>11</v>
      </c>
      <c r="H1974">
        <v>8</v>
      </c>
      <c r="I1974">
        <v>96</v>
      </c>
    </row>
    <row r="1975" spans="1:9" x14ac:dyDescent="0.3">
      <c r="A1975">
        <v>1974</v>
      </c>
      <c r="B1975" s="1">
        <v>44526</v>
      </c>
      <c r="C1975">
        <v>115</v>
      </c>
      <c r="D1975">
        <v>54</v>
      </c>
      <c r="E1975">
        <v>28</v>
      </c>
      <c r="F1975">
        <v>23</v>
      </c>
      <c r="G1975">
        <v>12</v>
      </c>
      <c r="H1975">
        <v>5</v>
      </c>
      <c r="I1975">
        <v>115</v>
      </c>
    </row>
    <row r="1976" spans="1:9" x14ac:dyDescent="0.3">
      <c r="A1976">
        <v>1975</v>
      </c>
      <c r="B1976" s="1">
        <v>44527</v>
      </c>
      <c r="C1976">
        <v>104</v>
      </c>
      <c r="D1976">
        <v>74</v>
      </c>
      <c r="E1976">
        <v>8</v>
      </c>
      <c r="F1976">
        <v>24</v>
      </c>
      <c r="G1976">
        <v>14</v>
      </c>
      <c r="H1976">
        <v>7</v>
      </c>
      <c r="I1976">
        <v>104</v>
      </c>
    </row>
    <row r="1977" spans="1:9" x14ac:dyDescent="0.3">
      <c r="A1977">
        <v>1976</v>
      </c>
      <c r="B1977" s="1">
        <v>44528</v>
      </c>
      <c r="C1977">
        <v>157</v>
      </c>
      <c r="D1977">
        <v>55</v>
      </c>
      <c r="E1977">
        <v>27</v>
      </c>
      <c r="F1977">
        <v>53</v>
      </c>
      <c r="G1977">
        <v>12</v>
      </c>
      <c r="H1977">
        <v>17</v>
      </c>
      <c r="I1977">
        <v>157</v>
      </c>
    </row>
    <row r="1978" spans="1:9" x14ac:dyDescent="0.3">
      <c r="A1978">
        <v>1977</v>
      </c>
      <c r="B1978" s="1">
        <v>44529</v>
      </c>
      <c r="C1978">
        <v>103</v>
      </c>
      <c r="D1978">
        <v>53</v>
      </c>
      <c r="E1978">
        <v>23</v>
      </c>
      <c r="F1978">
        <v>25</v>
      </c>
      <c r="G1978">
        <v>16</v>
      </c>
      <c r="H1978">
        <v>6</v>
      </c>
      <c r="I1978">
        <v>103</v>
      </c>
    </row>
    <row r="1979" spans="1:9" x14ac:dyDescent="0.3">
      <c r="A1979">
        <v>1978</v>
      </c>
      <c r="B1979" s="1">
        <v>44530</v>
      </c>
      <c r="C1979">
        <v>100</v>
      </c>
      <c r="D1979">
        <v>46</v>
      </c>
      <c r="E1979">
        <v>26</v>
      </c>
      <c r="F1979">
        <v>27</v>
      </c>
      <c r="G1979">
        <v>13</v>
      </c>
      <c r="H1979">
        <v>7</v>
      </c>
      <c r="I1979">
        <v>100</v>
      </c>
    </row>
    <row r="1980" spans="1:9" x14ac:dyDescent="0.3">
      <c r="A1980">
        <v>1979</v>
      </c>
      <c r="B1980" s="1">
        <v>44531</v>
      </c>
      <c r="C1980">
        <v>86</v>
      </c>
      <c r="D1980">
        <v>61</v>
      </c>
      <c r="E1980">
        <v>29</v>
      </c>
      <c r="F1980">
        <v>34</v>
      </c>
      <c r="G1980">
        <v>15</v>
      </c>
      <c r="H1980">
        <v>9</v>
      </c>
      <c r="I1980">
        <v>86</v>
      </c>
    </row>
    <row r="1981" spans="1:9" x14ac:dyDescent="0.3">
      <c r="A1981">
        <v>1980</v>
      </c>
      <c r="B1981" s="1">
        <v>44532</v>
      </c>
      <c r="C1981">
        <v>124</v>
      </c>
      <c r="D1981">
        <v>64</v>
      </c>
      <c r="E1981">
        <v>26</v>
      </c>
      <c r="F1981">
        <v>41</v>
      </c>
      <c r="G1981">
        <v>13</v>
      </c>
      <c r="H1981">
        <v>14</v>
      </c>
      <c r="I1981">
        <v>124</v>
      </c>
    </row>
    <row r="1982" spans="1:9" x14ac:dyDescent="0.3">
      <c r="A1982">
        <v>1981</v>
      </c>
      <c r="B1982" s="1">
        <v>44533</v>
      </c>
      <c r="C1982">
        <v>129</v>
      </c>
      <c r="D1982">
        <v>53</v>
      </c>
      <c r="E1982">
        <v>26</v>
      </c>
      <c r="F1982">
        <v>50</v>
      </c>
      <c r="G1982">
        <v>14</v>
      </c>
      <c r="H1982">
        <v>16</v>
      </c>
      <c r="I1982">
        <v>129</v>
      </c>
    </row>
    <row r="1983" spans="1:9" x14ac:dyDescent="0.3">
      <c r="A1983">
        <v>1982</v>
      </c>
      <c r="B1983" s="1">
        <v>44534</v>
      </c>
      <c r="C1983">
        <v>108</v>
      </c>
      <c r="D1983">
        <v>61</v>
      </c>
      <c r="E1983">
        <v>30</v>
      </c>
      <c r="F1983">
        <v>39</v>
      </c>
      <c r="G1983">
        <v>13</v>
      </c>
      <c r="H1983">
        <v>9</v>
      </c>
      <c r="I1983">
        <v>108</v>
      </c>
    </row>
    <row r="1984" spans="1:9" x14ac:dyDescent="0.3">
      <c r="A1984">
        <v>1983</v>
      </c>
      <c r="B1984" s="1">
        <v>44535</v>
      </c>
      <c r="C1984">
        <v>132</v>
      </c>
      <c r="D1984">
        <v>70</v>
      </c>
      <c r="E1984">
        <v>29</v>
      </c>
      <c r="F1984">
        <v>41</v>
      </c>
      <c r="G1984">
        <v>13</v>
      </c>
      <c r="H1984">
        <v>12</v>
      </c>
      <c r="I1984">
        <v>132</v>
      </c>
    </row>
    <row r="1985" spans="1:9" x14ac:dyDescent="0.3">
      <c r="A1985">
        <v>1984</v>
      </c>
      <c r="B1985" s="1">
        <v>44536</v>
      </c>
      <c r="C1985">
        <v>144</v>
      </c>
      <c r="D1985">
        <v>71</v>
      </c>
      <c r="E1985">
        <v>24</v>
      </c>
      <c r="F1985">
        <v>42</v>
      </c>
      <c r="G1985">
        <v>17</v>
      </c>
      <c r="H1985">
        <v>10</v>
      </c>
      <c r="I1985">
        <v>144</v>
      </c>
    </row>
    <row r="1986" spans="1:9" x14ac:dyDescent="0.3">
      <c r="A1986">
        <v>1985</v>
      </c>
      <c r="B1986" s="1">
        <v>44537</v>
      </c>
      <c r="C1986">
        <v>144</v>
      </c>
      <c r="D1986">
        <v>73</v>
      </c>
      <c r="E1986">
        <v>22</v>
      </c>
      <c r="F1986">
        <v>48</v>
      </c>
      <c r="G1986">
        <v>17</v>
      </c>
      <c r="H1986">
        <v>11</v>
      </c>
      <c r="I1986">
        <v>144</v>
      </c>
    </row>
    <row r="1987" spans="1:9" x14ac:dyDescent="0.3">
      <c r="A1987">
        <v>1986</v>
      </c>
      <c r="B1987" s="1">
        <v>44538</v>
      </c>
      <c r="C1987">
        <v>149</v>
      </c>
      <c r="D1987">
        <v>73</v>
      </c>
      <c r="E1987">
        <v>17</v>
      </c>
      <c r="F1987">
        <v>31</v>
      </c>
      <c r="G1987">
        <v>12</v>
      </c>
      <c r="H1987">
        <v>7</v>
      </c>
      <c r="I1987">
        <v>149</v>
      </c>
    </row>
    <row r="1988" spans="1:9" x14ac:dyDescent="0.3">
      <c r="A1988">
        <v>1987</v>
      </c>
      <c r="B1988" s="1">
        <v>44539</v>
      </c>
      <c r="C1988">
        <v>154</v>
      </c>
      <c r="D1988">
        <v>75</v>
      </c>
      <c r="E1988">
        <v>20</v>
      </c>
      <c r="F1988">
        <v>34</v>
      </c>
      <c r="G1988">
        <v>14</v>
      </c>
      <c r="H1988">
        <v>8</v>
      </c>
      <c r="I1988">
        <v>154</v>
      </c>
    </row>
    <row r="1989" spans="1:9" x14ac:dyDescent="0.3">
      <c r="A1989">
        <v>1988</v>
      </c>
      <c r="B1989" s="1">
        <v>44540</v>
      </c>
      <c r="C1989">
        <v>153</v>
      </c>
      <c r="D1989">
        <v>62</v>
      </c>
      <c r="E1989">
        <v>17</v>
      </c>
      <c r="F1989">
        <v>39</v>
      </c>
      <c r="G1989">
        <v>11</v>
      </c>
      <c r="H1989">
        <v>10</v>
      </c>
      <c r="I1989">
        <v>153</v>
      </c>
    </row>
    <row r="1990" spans="1:9" x14ac:dyDescent="0.3">
      <c r="A1990">
        <v>1989</v>
      </c>
      <c r="B1990" s="1">
        <v>44541</v>
      </c>
      <c r="C1990">
        <v>128</v>
      </c>
      <c r="D1990">
        <v>61</v>
      </c>
      <c r="E1990">
        <v>24</v>
      </c>
      <c r="F1990">
        <v>25</v>
      </c>
      <c r="G1990">
        <v>12</v>
      </c>
      <c r="H1990">
        <v>7</v>
      </c>
      <c r="I1990">
        <v>128</v>
      </c>
    </row>
    <row r="1991" spans="1:9" x14ac:dyDescent="0.3">
      <c r="A1991">
        <v>1990</v>
      </c>
      <c r="B1991" s="1">
        <v>44542</v>
      </c>
      <c r="C1991">
        <v>124</v>
      </c>
      <c r="D1991">
        <v>34</v>
      </c>
      <c r="E1991">
        <v>14</v>
      </c>
      <c r="F1991">
        <v>22</v>
      </c>
      <c r="G1991">
        <v>12</v>
      </c>
      <c r="H1991">
        <v>7</v>
      </c>
      <c r="I1991">
        <v>124</v>
      </c>
    </row>
    <row r="1992" spans="1:9" x14ac:dyDescent="0.3">
      <c r="A1992">
        <v>1991</v>
      </c>
      <c r="B1992" s="1">
        <v>44543</v>
      </c>
      <c r="C1992">
        <v>64</v>
      </c>
      <c r="D1992">
        <v>65</v>
      </c>
      <c r="E1992">
        <v>38</v>
      </c>
      <c r="F1992">
        <v>34</v>
      </c>
      <c r="G1992">
        <v>13</v>
      </c>
      <c r="H1992">
        <v>10</v>
      </c>
      <c r="I1992">
        <v>65</v>
      </c>
    </row>
    <row r="1993" spans="1:9" x14ac:dyDescent="0.3">
      <c r="A1993">
        <v>1992</v>
      </c>
      <c r="B1993" s="1">
        <v>44544</v>
      </c>
      <c r="C1993">
        <v>141</v>
      </c>
      <c r="D1993">
        <v>69</v>
      </c>
      <c r="E1993">
        <v>14</v>
      </c>
      <c r="F1993">
        <v>45</v>
      </c>
      <c r="G1993">
        <v>16</v>
      </c>
      <c r="H1993">
        <v>13</v>
      </c>
      <c r="I1993">
        <v>141</v>
      </c>
    </row>
    <row r="1994" spans="1:9" x14ac:dyDescent="0.3">
      <c r="A1994">
        <v>1993</v>
      </c>
      <c r="B1994" s="1">
        <v>44545</v>
      </c>
      <c r="C1994">
        <v>150</v>
      </c>
      <c r="D1994">
        <v>62</v>
      </c>
      <c r="E1994">
        <v>17</v>
      </c>
      <c r="F1994">
        <v>43</v>
      </c>
      <c r="G1994">
        <v>12</v>
      </c>
      <c r="H1994">
        <v>15</v>
      </c>
      <c r="I1994">
        <v>150</v>
      </c>
    </row>
    <row r="1995" spans="1:9" x14ac:dyDescent="0.3">
      <c r="A1995">
        <v>1994</v>
      </c>
      <c r="B1995" s="1">
        <v>44546</v>
      </c>
      <c r="C1995">
        <v>131</v>
      </c>
      <c r="D1995">
        <v>57</v>
      </c>
      <c r="E1995">
        <v>17</v>
      </c>
      <c r="F1995">
        <v>27</v>
      </c>
      <c r="G1995">
        <v>12</v>
      </c>
      <c r="H1995">
        <v>8</v>
      </c>
      <c r="I1995">
        <v>131</v>
      </c>
    </row>
    <row r="1996" spans="1:9" x14ac:dyDescent="0.3">
      <c r="A1996">
        <v>1995</v>
      </c>
      <c r="B1996" s="1">
        <v>44547</v>
      </c>
      <c r="C1996">
        <v>114</v>
      </c>
      <c r="D1996">
        <v>39</v>
      </c>
      <c r="E1996">
        <v>18</v>
      </c>
      <c r="F1996">
        <v>20</v>
      </c>
      <c r="G1996">
        <v>12</v>
      </c>
      <c r="H1996">
        <v>5</v>
      </c>
      <c r="I1996">
        <v>114</v>
      </c>
    </row>
    <row r="1997" spans="1:9" x14ac:dyDescent="0.3">
      <c r="A1997">
        <v>1996</v>
      </c>
      <c r="B1997" s="1">
        <v>44548</v>
      </c>
      <c r="C1997">
        <v>74</v>
      </c>
      <c r="D1997">
        <v>55</v>
      </c>
      <c r="E1997">
        <v>14</v>
      </c>
      <c r="F1997">
        <v>26</v>
      </c>
      <c r="G1997">
        <v>13</v>
      </c>
      <c r="H1997">
        <v>6</v>
      </c>
      <c r="I1997">
        <v>74</v>
      </c>
    </row>
    <row r="1998" spans="1:9" x14ac:dyDescent="0.3">
      <c r="A1998">
        <v>1997</v>
      </c>
      <c r="B1998" s="1">
        <v>44549</v>
      </c>
      <c r="C1998">
        <v>113</v>
      </c>
      <c r="D1998">
        <v>62</v>
      </c>
      <c r="E1998">
        <v>17</v>
      </c>
      <c r="F1998">
        <v>28</v>
      </c>
      <c r="G1998">
        <v>15</v>
      </c>
      <c r="H1998">
        <v>7</v>
      </c>
      <c r="I1998">
        <v>113</v>
      </c>
    </row>
    <row r="1999" spans="1:9" x14ac:dyDescent="0.3">
      <c r="A1999">
        <v>1998</v>
      </c>
      <c r="B1999" s="1">
        <v>44550</v>
      </c>
      <c r="C1999">
        <v>130</v>
      </c>
      <c r="D1999">
        <v>57</v>
      </c>
      <c r="E1999">
        <v>15</v>
      </c>
      <c r="F1999">
        <v>32</v>
      </c>
      <c r="G1999">
        <v>12</v>
      </c>
      <c r="H1999">
        <v>8</v>
      </c>
      <c r="I1999">
        <v>130</v>
      </c>
    </row>
    <row r="2000" spans="1:9" x14ac:dyDescent="0.3">
      <c r="A2000">
        <v>1999</v>
      </c>
      <c r="B2000" s="1">
        <v>44551</v>
      </c>
      <c r="C2000">
        <v>115</v>
      </c>
      <c r="D2000">
        <v>74</v>
      </c>
      <c r="E2000">
        <v>17</v>
      </c>
      <c r="F2000">
        <v>41</v>
      </c>
      <c r="G2000">
        <v>12</v>
      </c>
      <c r="H2000">
        <v>10</v>
      </c>
      <c r="I2000">
        <v>115</v>
      </c>
    </row>
    <row r="2001" spans="1:9" x14ac:dyDescent="0.3">
      <c r="A2001">
        <v>2000</v>
      </c>
      <c r="B2001" s="1">
        <v>44552</v>
      </c>
      <c r="C2001">
        <v>152</v>
      </c>
      <c r="D2001">
        <v>55</v>
      </c>
      <c r="E2001">
        <v>15</v>
      </c>
      <c r="F2001">
        <v>41</v>
      </c>
      <c r="G2001">
        <v>14</v>
      </c>
      <c r="H2001">
        <v>9</v>
      </c>
      <c r="I2001">
        <v>152</v>
      </c>
    </row>
    <row r="2002" spans="1:9" x14ac:dyDescent="0.3">
      <c r="A2002">
        <v>2001</v>
      </c>
      <c r="B2002" s="1">
        <v>44553</v>
      </c>
      <c r="C2002">
        <v>116</v>
      </c>
      <c r="D2002">
        <v>51</v>
      </c>
      <c r="E2002">
        <v>13</v>
      </c>
      <c r="F2002">
        <v>40</v>
      </c>
      <c r="G2002">
        <v>14</v>
      </c>
      <c r="H2002">
        <v>11</v>
      </c>
      <c r="I2002">
        <v>116</v>
      </c>
    </row>
    <row r="2003" spans="1:9" x14ac:dyDescent="0.3">
      <c r="A2003">
        <v>2002</v>
      </c>
      <c r="B2003" s="1">
        <v>44554</v>
      </c>
      <c r="C2003">
        <v>109</v>
      </c>
      <c r="D2003">
        <v>52</v>
      </c>
      <c r="E2003">
        <v>10</v>
      </c>
      <c r="F2003">
        <v>38</v>
      </c>
      <c r="G2003">
        <v>14</v>
      </c>
      <c r="H2003">
        <v>10</v>
      </c>
      <c r="I2003">
        <v>109</v>
      </c>
    </row>
    <row r="2004" spans="1:9" x14ac:dyDescent="0.3">
      <c r="A2004">
        <v>2003</v>
      </c>
      <c r="B2004" s="1">
        <v>44555</v>
      </c>
      <c r="C2004">
        <v>114</v>
      </c>
      <c r="D2004">
        <v>49</v>
      </c>
      <c r="E2004">
        <v>10</v>
      </c>
      <c r="F2004">
        <v>27</v>
      </c>
      <c r="G2004">
        <v>15</v>
      </c>
      <c r="H2004">
        <v>7</v>
      </c>
      <c r="I2004">
        <v>114</v>
      </c>
    </row>
    <row r="2005" spans="1:9" x14ac:dyDescent="0.3">
      <c r="A2005">
        <v>2004</v>
      </c>
      <c r="B2005" s="1">
        <v>44556</v>
      </c>
      <c r="C2005">
        <v>98</v>
      </c>
      <c r="D2005">
        <v>17</v>
      </c>
      <c r="E2005">
        <v>3</v>
      </c>
      <c r="F2005">
        <v>12</v>
      </c>
      <c r="G2005">
        <v>11</v>
      </c>
      <c r="H2005">
        <v>5</v>
      </c>
      <c r="I2005">
        <v>98</v>
      </c>
    </row>
    <row r="2006" spans="1:9" x14ac:dyDescent="0.3">
      <c r="A2006">
        <v>2005</v>
      </c>
      <c r="B2006" s="1">
        <v>44557</v>
      </c>
      <c r="C2006">
        <v>32</v>
      </c>
      <c r="D2006">
        <v>20</v>
      </c>
      <c r="E2006">
        <v>11</v>
      </c>
      <c r="F2006">
        <v>18</v>
      </c>
      <c r="G2006">
        <v>12</v>
      </c>
      <c r="H2006">
        <v>5</v>
      </c>
      <c r="I2006">
        <v>32</v>
      </c>
    </row>
    <row r="2007" spans="1:9" x14ac:dyDescent="0.3">
      <c r="A2007">
        <v>2006</v>
      </c>
      <c r="B2007" s="1">
        <v>44558</v>
      </c>
      <c r="C2007">
        <v>37</v>
      </c>
      <c r="D2007">
        <v>32</v>
      </c>
      <c r="E2007">
        <v>6</v>
      </c>
      <c r="F2007">
        <v>18</v>
      </c>
      <c r="G2007">
        <v>12</v>
      </c>
      <c r="H2007">
        <v>5</v>
      </c>
      <c r="I2007">
        <v>37</v>
      </c>
    </row>
    <row r="2008" spans="1:9" x14ac:dyDescent="0.3">
      <c r="A2008">
        <v>2007</v>
      </c>
      <c r="B2008" s="1">
        <v>44559</v>
      </c>
      <c r="C2008">
        <v>57</v>
      </c>
      <c r="D2008">
        <v>41</v>
      </c>
      <c r="E2008">
        <v>11</v>
      </c>
      <c r="F2008">
        <v>15</v>
      </c>
      <c r="G2008">
        <v>11</v>
      </c>
      <c r="H2008">
        <v>5</v>
      </c>
      <c r="I2008">
        <v>57</v>
      </c>
    </row>
    <row r="2009" spans="1:9" x14ac:dyDescent="0.3">
      <c r="A2009">
        <v>2008</v>
      </c>
      <c r="B2009" s="1">
        <v>44560</v>
      </c>
      <c r="C2009">
        <v>73</v>
      </c>
      <c r="D2009">
        <v>54</v>
      </c>
      <c r="E2009">
        <v>7</v>
      </c>
      <c r="F2009">
        <v>18</v>
      </c>
      <c r="G2009">
        <v>11</v>
      </c>
      <c r="H2009">
        <v>7</v>
      </c>
      <c r="I2009">
        <v>73</v>
      </c>
    </row>
    <row r="2010" spans="1:9" x14ac:dyDescent="0.3">
      <c r="A2010">
        <v>2009</v>
      </c>
      <c r="B2010" s="1">
        <v>44561</v>
      </c>
      <c r="C2010">
        <v>102</v>
      </c>
      <c r="D2010">
        <v>65</v>
      </c>
      <c r="E2010">
        <v>7</v>
      </c>
      <c r="F2010">
        <v>16</v>
      </c>
      <c r="G2010">
        <v>13</v>
      </c>
      <c r="H2010">
        <v>6</v>
      </c>
      <c r="I2010">
        <v>102</v>
      </c>
    </row>
    <row r="2011" spans="1:9" x14ac:dyDescent="0.3">
      <c r="A2011">
        <v>2010</v>
      </c>
      <c r="B2011" s="1">
        <v>44562</v>
      </c>
      <c r="C2011">
        <v>137</v>
      </c>
      <c r="D2011">
        <v>58</v>
      </c>
      <c r="E2011">
        <v>14</v>
      </c>
      <c r="F2011">
        <v>25</v>
      </c>
      <c r="G2011">
        <v>12</v>
      </c>
      <c r="H2011">
        <v>9</v>
      </c>
      <c r="I2011">
        <v>137</v>
      </c>
    </row>
    <row r="2012" spans="1:9" x14ac:dyDescent="0.3">
      <c r="A2012">
        <v>2011</v>
      </c>
      <c r="B2012" s="1">
        <v>44563</v>
      </c>
      <c r="C2012">
        <v>103</v>
      </c>
      <c r="D2012">
        <v>95</v>
      </c>
      <c r="E2012">
        <v>8</v>
      </c>
      <c r="F2012">
        <v>35</v>
      </c>
      <c r="G2012">
        <v>12</v>
      </c>
      <c r="H2012">
        <v>11</v>
      </c>
      <c r="I2012">
        <v>103</v>
      </c>
    </row>
    <row r="2013" spans="1:9" x14ac:dyDescent="0.3">
      <c r="A2013">
        <v>2012</v>
      </c>
      <c r="B2013" s="1">
        <v>44564</v>
      </c>
      <c r="C2013">
        <v>179</v>
      </c>
      <c r="D2013">
        <v>98</v>
      </c>
      <c r="E2013">
        <v>13</v>
      </c>
      <c r="F2013">
        <v>42</v>
      </c>
      <c r="G2013">
        <v>12</v>
      </c>
      <c r="H2013">
        <v>14</v>
      </c>
      <c r="I2013">
        <v>179</v>
      </c>
    </row>
    <row r="2014" spans="1:9" x14ac:dyDescent="0.3">
      <c r="A2014">
        <v>2013</v>
      </c>
      <c r="B2014" s="1">
        <v>44565</v>
      </c>
      <c r="C2014">
        <v>174</v>
      </c>
      <c r="D2014">
        <v>58</v>
      </c>
      <c r="E2014">
        <v>8</v>
      </c>
      <c r="F2014">
        <v>34</v>
      </c>
      <c r="G2014">
        <v>12</v>
      </c>
      <c r="H2014">
        <v>10</v>
      </c>
      <c r="I2014">
        <v>174</v>
      </c>
    </row>
    <row r="2015" spans="1:9" x14ac:dyDescent="0.3">
      <c r="A2015">
        <v>2014</v>
      </c>
      <c r="B2015" s="1">
        <v>44566</v>
      </c>
      <c r="C2015">
        <v>102</v>
      </c>
      <c r="D2015">
        <v>45</v>
      </c>
      <c r="E2015">
        <v>8</v>
      </c>
      <c r="F2015">
        <v>27</v>
      </c>
      <c r="G2015">
        <v>12</v>
      </c>
      <c r="H2015">
        <v>8</v>
      </c>
      <c r="I2015">
        <v>102</v>
      </c>
    </row>
    <row r="2016" spans="1:9" x14ac:dyDescent="0.3">
      <c r="A2016">
        <v>2015</v>
      </c>
      <c r="B2016" s="1">
        <v>44567</v>
      </c>
      <c r="C2016">
        <v>74</v>
      </c>
      <c r="D2016">
        <v>51</v>
      </c>
      <c r="E2016">
        <v>12</v>
      </c>
      <c r="F2016">
        <v>33</v>
      </c>
      <c r="G2016">
        <v>13</v>
      </c>
      <c r="H2016">
        <v>8</v>
      </c>
      <c r="I2016">
        <v>74</v>
      </c>
    </row>
    <row r="2017" spans="1:9" x14ac:dyDescent="0.3">
      <c r="A2017">
        <v>2016</v>
      </c>
      <c r="B2017" s="1">
        <v>44568</v>
      </c>
      <c r="C2017">
        <v>87</v>
      </c>
      <c r="D2017">
        <v>55</v>
      </c>
      <c r="E2017">
        <v>11</v>
      </c>
      <c r="F2017">
        <v>31</v>
      </c>
      <c r="G2017">
        <v>14</v>
      </c>
      <c r="H2017">
        <v>8</v>
      </c>
      <c r="I2017">
        <v>87</v>
      </c>
    </row>
    <row r="2018" spans="1:9" x14ac:dyDescent="0.3">
      <c r="A2018">
        <v>2017</v>
      </c>
      <c r="B2018" s="1">
        <v>44569</v>
      </c>
      <c r="C2018">
        <v>102</v>
      </c>
      <c r="D2018">
        <v>48</v>
      </c>
      <c r="E2018">
        <v>5</v>
      </c>
      <c r="F2018">
        <v>15</v>
      </c>
      <c r="G2018">
        <v>12</v>
      </c>
      <c r="H2018">
        <v>6</v>
      </c>
      <c r="I2018">
        <v>102</v>
      </c>
    </row>
    <row r="2019" spans="1:9" x14ac:dyDescent="0.3">
      <c r="A2019">
        <v>2018</v>
      </c>
      <c r="B2019" s="1">
        <v>44570</v>
      </c>
      <c r="C2019">
        <v>90</v>
      </c>
      <c r="D2019">
        <v>41</v>
      </c>
      <c r="E2019">
        <v>4</v>
      </c>
      <c r="F2019">
        <v>13</v>
      </c>
      <c r="G2019">
        <v>11</v>
      </c>
      <c r="H2019">
        <v>7</v>
      </c>
      <c r="I2019">
        <v>90</v>
      </c>
    </row>
    <row r="2020" spans="1:9" x14ac:dyDescent="0.3">
      <c r="A2020">
        <v>2019</v>
      </c>
      <c r="B2020" s="1">
        <v>44571</v>
      </c>
      <c r="C2020">
        <v>80</v>
      </c>
      <c r="D2020">
        <v>41</v>
      </c>
      <c r="E2020">
        <v>12</v>
      </c>
      <c r="F2020">
        <v>23</v>
      </c>
      <c r="G2020">
        <v>12</v>
      </c>
      <c r="H2020">
        <v>8</v>
      </c>
      <c r="I2020">
        <v>80</v>
      </c>
    </row>
    <row r="2021" spans="1:9" x14ac:dyDescent="0.3">
      <c r="A2021">
        <v>2020</v>
      </c>
      <c r="B2021" s="1">
        <v>44572</v>
      </c>
      <c r="C2021">
        <v>71</v>
      </c>
      <c r="D2021">
        <v>62</v>
      </c>
      <c r="E2021">
        <v>4</v>
      </c>
      <c r="F2021">
        <v>38</v>
      </c>
      <c r="G2021">
        <v>16</v>
      </c>
      <c r="H2021">
        <v>13</v>
      </c>
      <c r="I2021">
        <v>71</v>
      </c>
    </row>
    <row r="2022" spans="1:9" x14ac:dyDescent="0.3">
      <c r="A2022">
        <v>2021</v>
      </c>
      <c r="B2022" s="1">
        <v>44573</v>
      </c>
      <c r="C2022">
        <v>119</v>
      </c>
      <c r="D2022">
        <v>58</v>
      </c>
      <c r="E2022">
        <v>6</v>
      </c>
      <c r="F2022">
        <v>23</v>
      </c>
      <c r="G2022">
        <v>13</v>
      </c>
      <c r="H2022">
        <v>7</v>
      </c>
      <c r="I2022">
        <v>119</v>
      </c>
    </row>
    <row r="2023" spans="1:9" x14ac:dyDescent="0.3">
      <c r="A2023">
        <v>2022</v>
      </c>
      <c r="B2023" s="1">
        <v>44574</v>
      </c>
      <c r="C2023">
        <v>116</v>
      </c>
      <c r="D2023">
        <v>74</v>
      </c>
      <c r="E2023">
        <v>3</v>
      </c>
      <c r="F2023">
        <v>37</v>
      </c>
      <c r="G2023">
        <v>16</v>
      </c>
      <c r="H2023">
        <v>13</v>
      </c>
      <c r="I2023">
        <v>116</v>
      </c>
    </row>
    <row r="2024" spans="1:9" x14ac:dyDescent="0.3">
      <c r="A2024">
        <v>2023</v>
      </c>
      <c r="B2024" s="1">
        <v>44575</v>
      </c>
      <c r="C2024">
        <v>153</v>
      </c>
      <c r="D2024">
        <v>69</v>
      </c>
      <c r="E2024">
        <v>5</v>
      </c>
      <c r="F2024">
        <v>33</v>
      </c>
      <c r="G2024">
        <v>12</v>
      </c>
      <c r="H2024">
        <v>11</v>
      </c>
      <c r="I2024">
        <v>153</v>
      </c>
    </row>
    <row r="2025" spans="1:9" x14ac:dyDescent="0.3">
      <c r="A2025">
        <v>2024</v>
      </c>
      <c r="B2025" s="1">
        <v>44576</v>
      </c>
      <c r="C2025">
        <v>144</v>
      </c>
      <c r="D2025">
        <v>61</v>
      </c>
      <c r="E2025">
        <v>6</v>
      </c>
      <c r="F2025">
        <v>28</v>
      </c>
      <c r="G2025">
        <v>12</v>
      </c>
      <c r="H2025">
        <v>11</v>
      </c>
      <c r="I2025">
        <v>144</v>
      </c>
    </row>
    <row r="2026" spans="1:9" x14ac:dyDescent="0.3">
      <c r="A2026">
        <v>2025</v>
      </c>
      <c r="B2026" s="1">
        <v>44577</v>
      </c>
      <c r="C2026">
        <v>124</v>
      </c>
      <c r="D2026">
        <v>18</v>
      </c>
      <c r="E2026">
        <v>6</v>
      </c>
      <c r="F2026">
        <v>12</v>
      </c>
      <c r="G2026">
        <v>11</v>
      </c>
      <c r="H2026">
        <v>5</v>
      </c>
      <c r="I2026">
        <v>124</v>
      </c>
    </row>
    <row r="2027" spans="1:9" x14ac:dyDescent="0.3">
      <c r="A2027">
        <v>2026</v>
      </c>
      <c r="B2027" s="1">
        <v>44578</v>
      </c>
      <c r="C2027">
        <v>33</v>
      </c>
      <c r="D2027">
        <v>45</v>
      </c>
      <c r="E2027">
        <v>19</v>
      </c>
      <c r="F2027">
        <v>26</v>
      </c>
      <c r="G2027">
        <v>13</v>
      </c>
      <c r="H2027">
        <v>9</v>
      </c>
      <c r="I2027">
        <v>45</v>
      </c>
    </row>
    <row r="2028" spans="1:9" x14ac:dyDescent="0.3">
      <c r="A2028">
        <v>2027</v>
      </c>
      <c r="B2028" s="1">
        <v>44579</v>
      </c>
      <c r="C2028">
        <v>78</v>
      </c>
      <c r="D2028">
        <v>53</v>
      </c>
      <c r="E2028">
        <v>17</v>
      </c>
      <c r="F2028">
        <v>29</v>
      </c>
      <c r="G2028">
        <v>14</v>
      </c>
      <c r="H2028">
        <v>8</v>
      </c>
      <c r="I2028">
        <v>78</v>
      </c>
    </row>
    <row r="2029" spans="1:9" x14ac:dyDescent="0.3">
      <c r="A2029">
        <v>2028</v>
      </c>
      <c r="B2029" s="1">
        <v>44580</v>
      </c>
      <c r="C2029">
        <v>97</v>
      </c>
      <c r="D2029">
        <v>57</v>
      </c>
      <c r="E2029">
        <v>7</v>
      </c>
      <c r="F2029">
        <v>36</v>
      </c>
      <c r="G2029">
        <v>13</v>
      </c>
      <c r="H2029">
        <v>11</v>
      </c>
      <c r="I2029">
        <v>97</v>
      </c>
    </row>
    <row r="2030" spans="1:9" x14ac:dyDescent="0.3">
      <c r="A2030">
        <v>2029</v>
      </c>
      <c r="B2030" s="1">
        <v>44581</v>
      </c>
      <c r="C2030">
        <v>114</v>
      </c>
      <c r="D2030">
        <v>62</v>
      </c>
      <c r="E2030">
        <v>3</v>
      </c>
      <c r="F2030">
        <v>34</v>
      </c>
      <c r="G2030">
        <v>15</v>
      </c>
      <c r="H2030">
        <v>10</v>
      </c>
      <c r="I2030">
        <v>114</v>
      </c>
    </row>
    <row r="2031" spans="1:9" x14ac:dyDescent="0.3">
      <c r="A2031">
        <v>2030</v>
      </c>
      <c r="B2031" s="1">
        <v>44582</v>
      </c>
      <c r="C2031">
        <v>131</v>
      </c>
      <c r="D2031">
        <v>56</v>
      </c>
      <c r="E2031">
        <v>4</v>
      </c>
      <c r="F2031">
        <v>30</v>
      </c>
      <c r="G2031">
        <v>12</v>
      </c>
      <c r="H2031">
        <v>12</v>
      </c>
      <c r="I2031">
        <v>131</v>
      </c>
    </row>
    <row r="2032" spans="1:9" x14ac:dyDescent="0.3">
      <c r="A2032">
        <v>2031</v>
      </c>
      <c r="B2032" s="1">
        <v>44583</v>
      </c>
      <c r="C2032">
        <v>112</v>
      </c>
      <c r="D2032">
        <v>54</v>
      </c>
      <c r="E2032">
        <v>7</v>
      </c>
      <c r="F2032">
        <v>28</v>
      </c>
      <c r="G2032">
        <v>12</v>
      </c>
      <c r="H2032">
        <v>11</v>
      </c>
      <c r="I2032">
        <v>112</v>
      </c>
    </row>
    <row r="2033" spans="1:9" x14ac:dyDescent="0.3">
      <c r="A2033">
        <v>2032</v>
      </c>
      <c r="B2033" s="1">
        <v>44584</v>
      </c>
      <c r="C2033">
        <v>102</v>
      </c>
      <c r="D2033">
        <v>34</v>
      </c>
      <c r="E2033">
        <v>7</v>
      </c>
      <c r="F2033">
        <v>27</v>
      </c>
      <c r="G2033">
        <v>12</v>
      </c>
      <c r="H2033">
        <v>9</v>
      </c>
      <c r="I2033">
        <v>102</v>
      </c>
    </row>
    <row r="2034" spans="1:9" x14ac:dyDescent="0.3">
      <c r="A2034">
        <v>2033</v>
      </c>
      <c r="B2034" s="1">
        <v>44585</v>
      </c>
      <c r="C2034">
        <v>59</v>
      </c>
      <c r="D2034">
        <v>29</v>
      </c>
      <c r="E2034">
        <v>7</v>
      </c>
      <c r="F2034">
        <v>22</v>
      </c>
      <c r="G2034">
        <v>11</v>
      </c>
      <c r="H2034">
        <v>9</v>
      </c>
      <c r="I2034">
        <v>59</v>
      </c>
    </row>
    <row r="2035" spans="1:9" x14ac:dyDescent="0.3">
      <c r="A2035">
        <v>2034</v>
      </c>
      <c r="B2035" s="1">
        <v>44586</v>
      </c>
      <c r="C2035">
        <v>54</v>
      </c>
      <c r="D2035">
        <v>27</v>
      </c>
      <c r="E2035">
        <v>7</v>
      </c>
      <c r="F2035">
        <v>24</v>
      </c>
      <c r="G2035">
        <v>11</v>
      </c>
      <c r="H2035">
        <v>9</v>
      </c>
      <c r="I2035">
        <v>54</v>
      </c>
    </row>
    <row r="2036" spans="1:9" x14ac:dyDescent="0.3">
      <c r="A2036">
        <v>2035</v>
      </c>
      <c r="B2036" s="1">
        <v>44587</v>
      </c>
      <c r="C2036">
        <v>49</v>
      </c>
      <c r="D2036">
        <v>26</v>
      </c>
      <c r="E2036">
        <v>8</v>
      </c>
      <c r="F2036">
        <v>21</v>
      </c>
      <c r="G2036">
        <v>11</v>
      </c>
      <c r="H2036">
        <v>7</v>
      </c>
      <c r="I2036">
        <v>49</v>
      </c>
    </row>
    <row r="2037" spans="1:9" x14ac:dyDescent="0.3">
      <c r="A2037">
        <v>2036</v>
      </c>
      <c r="B2037" s="1">
        <v>44588</v>
      </c>
      <c r="C2037">
        <v>47</v>
      </c>
      <c r="D2037">
        <v>28</v>
      </c>
      <c r="E2037">
        <v>10</v>
      </c>
      <c r="F2037">
        <v>21</v>
      </c>
      <c r="G2037">
        <v>11</v>
      </c>
      <c r="H2037">
        <v>6</v>
      </c>
      <c r="I2037">
        <v>47</v>
      </c>
    </row>
    <row r="2038" spans="1:9" x14ac:dyDescent="0.3">
      <c r="A2038">
        <v>2037</v>
      </c>
      <c r="B2038" s="1">
        <v>44589</v>
      </c>
      <c r="C2038">
        <v>47</v>
      </c>
      <c r="D2038">
        <v>32</v>
      </c>
      <c r="E2038">
        <v>9</v>
      </c>
      <c r="F2038">
        <v>15</v>
      </c>
      <c r="G2038">
        <v>11</v>
      </c>
      <c r="H2038">
        <v>7</v>
      </c>
      <c r="I2038">
        <v>47</v>
      </c>
    </row>
    <row r="2039" spans="1:9" x14ac:dyDescent="0.3">
      <c r="A2039">
        <v>2038</v>
      </c>
      <c r="B2039" s="1">
        <v>44590</v>
      </c>
      <c r="C2039">
        <v>59</v>
      </c>
      <c r="D2039">
        <v>27</v>
      </c>
      <c r="E2039">
        <v>10</v>
      </c>
      <c r="F2039">
        <v>12</v>
      </c>
      <c r="G2039">
        <v>11</v>
      </c>
      <c r="H2039">
        <v>7</v>
      </c>
      <c r="I2039">
        <v>59</v>
      </c>
    </row>
    <row r="2040" spans="1:9" x14ac:dyDescent="0.3">
      <c r="A2040">
        <v>2039</v>
      </c>
      <c r="B2040" s="1">
        <v>44591</v>
      </c>
      <c r="C2040">
        <v>51</v>
      </c>
      <c r="D2040">
        <v>20</v>
      </c>
      <c r="E2040">
        <v>12</v>
      </c>
      <c r="F2040">
        <v>8</v>
      </c>
      <c r="G2040">
        <v>11</v>
      </c>
      <c r="H2040">
        <v>5</v>
      </c>
      <c r="I2040">
        <v>51</v>
      </c>
    </row>
    <row r="2041" spans="1:9" x14ac:dyDescent="0.3">
      <c r="A2041">
        <v>2040</v>
      </c>
      <c r="B2041" s="1">
        <v>44592</v>
      </c>
      <c r="C2041">
        <v>37</v>
      </c>
      <c r="D2041">
        <v>19</v>
      </c>
      <c r="E2041">
        <v>12</v>
      </c>
      <c r="F2041">
        <v>6</v>
      </c>
      <c r="G2041">
        <v>11</v>
      </c>
      <c r="H2041">
        <v>4</v>
      </c>
      <c r="I2041">
        <v>37</v>
      </c>
    </row>
    <row r="2042" spans="1:9" x14ac:dyDescent="0.3">
      <c r="A2042">
        <v>2041</v>
      </c>
      <c r="B2042" s="1">
        <v>44593</v>
      </c>
      <c r="C2042">
        <v>36</v>
      </c>
      <c r="D2042">
        <v>13</v>
      </c>
      <c r="E2042">
        <v>9</v>
      </c>
      <c r="F2042">
        <v>6</v>
      </c>
      <c r="G2042">
        <v>11</v>
      </c>
      <c r="H2042">
        <v>4</v>
      </c>
      <c r="I2042">
        <v>36</v>
      </c>
    </row>
    <row r="2043" spans="1:9" x14ac:dyDescent="0.3">
      <c r="A2043">
        <v>2042</v>
      </c>
      <c r="B2043" s="1">
        <v>44594</v>
      </c>
      <c r="C2043">
        <v>25</v>
      </c>
      <c r="D2043">
        <v>18</v>
      </c>
      <c r="E2043">
        <v>14</v>
      </c>
      <c r="F2043">
        <v>8</v>
      </c>
      <c r="G2043">
        <v>11</v>
      </c>
      <c r="H2043">
        <v>4</v>
      </c>
      <c r="I2043">
        <v>25</v>
      </c>
    </row>
    <row r="2044" spans="1:9" x14ac:dyDescent="0.3">
      <c r="A2044">
        <v>2043</v>
      </c>
      <c r="B2044" s="1">
        <v>44595</v>
      </c>
      <c r="C2044">
        <v>33</v>
      </c>
      <c r="D2044">
        <v>31</v>
      </c>
      <c r="E2044">
        <v>16</v>
      </c>
      <c r="F2044">
        <v>11</v>
      </c>
      <c r="G2044">
        <v>11</v>
      </c>
      <c r="H2044">
        <v>5</v>
      </c>
      <c r="I2044">
        <v>33</v>
      </c>
    </row>
    <row r="2045" spans="1:9" x14ac:dyDescent="0.3">
      <c r="A2045">
        <v>2044</v>
      </c>
      <c r="B2045" s="1">
        <v>44596</v>
      </c>
      <c r="C2045">
        <v>57</v>
      </c>
      <c r="D2045">
        <v>41</v>
      </c>
      <c r="E2045">
        <v>16</v>
      </c>
      <c r="F2045">
        <v>17</v>
      </c>
      <c r="G2045">
        <v>11</v>
      </c>
      <c r="H2045">
        <v>5</v>
      </c>
      <c r="I2045">
        <v>57</v>
      </c>
    </row>
    <row r="2046" spans="1:9" x14ac:dyDescent="0.3">
      <c r="A2046">
        <v>2045</v>
      </c>
      <c r="B2046" s="1">
        <v>44597</v>
      </c>
      <c r="C2046">
        <v>79</v>
      </c>
      <c r="D2046">
        <v>51</v>
      </c>
      <c r="E2046">
        <v>13</v>
      </c>
      <c r="F2046">
        <v>18</v>
      </c>
      <c r="G2046">
        <v>11</v>
      </c>
      <c r="H2046">
        <v>7</v>
      </c>
      <c r="I2046">
        <v>79</v>
      </c>
    </row>
    <row r="2047" spans="1:9" x14ac:dyDescent="0.3">
      <c r="A2047">
        <v>2046</v>
      </c>
      <c r="B2047" s="1">
        <v>44598</v>
      </c>
      <c r="C2047">
        <v>104</v>
      </c>
      <c r="D2047">
        <v>50</v>
      </c>
      <c r="E2047">
        <v>9</v>
      </c>
      <c r="F2047">
        <v>19</v>
      </c>
      <c r="G2047">
        <v>12</v>
      </c>
      <c r="H2047">
        <v>7</v>
      </c>
      <c r="I2047">
        <v>104</v>
      </c>
    </row>
    <row r="2048" spans="1:9" x14ac:dyDescent="0.3">
      <c r="A2048">
        <v>2047</v>
      </c>
      <c r="B2048" s="1">
        <v>44599</v>
      </c>
      <c r="C2048">
        <v>99</v>
      </c>
      <c r="D2048">
        <v>28</v>
      </c>
      <c r="E2048">
        <v>6</v>
      </c>
      <c r="F2048">
        <v>19</v>
      </c>
      <c r="G2048">
        <v>11</v>
      </c>
      <c r="H2048">
        <v>8</v>
      </c>
      <c r="I2048">
        <v>99</v>
      </c>
    </row>
    <row r="2049" spans="1:9" x14ac:dyDescent="0.3">
      <c r="A2049">
        <v>2048</v>
      </c>
      <c r="B2049" s="1">
        <v>44600</v>
      </c>
      <c r="C2049">
        <v>58</v>
      </c>
      <c r="D2049">
        <v>11</v>
      </c>
      <c r="E2049">
        <v>5</v>
      </c>
      <c r="F2049">
        <v>12</v>
      </c>
      <c r="G2049">
        <v>11</v>
      </c>
      <c r="H2049">
        <v>6</v>
      </c>
      <c r="I2049">
        <v>58</v>
      </c>
    </row>
    <row r="2050" spans="1:9" x14ac:dyDescent="0.3">
      <c r="A2050">
        <v>2049</v>
      </c>
      <c r="B2050" s="1">
        <v>44601</v>
      </c>
      <c r="C2050">
        <v>21</v>
      </c>
      <c r="D2050">
        <v>22</v>
      </c>
      <c r="E2050">
        <v>4</v>
      </c>
      <c r="F2050">
        <v>17</v>
      </c>
      <c r="G2050">
        <v>12</v>
      </c>
      <c r="H2050">
        <v>6</v>
      </c>
      <c r="I2050">
        <v>22</v>
      </c>
    </row>
    <row r="2051" spans="1:9" x14ac:dyDescent="0.3">
      <c r="A2051">
        <v>2050</v>
      </c>
      <c r="B2051" s="1">
        <v>44602</v>
      </c>
      <c r="C2051">
        <v>42</v>
      </c>
      <c r="D2051">
        <v>36</v>
      </c>
      <c r="E2051">
        <v>4</v>
      </c>
      <c r="F2051">
        <v>23</v>
      </c>
      <c r="G2051">
        <v>12</v>
      </c>
      <c r="H2051">
        <v>9</v>
      </c>
      <c r="I2051">
        <v>42</v>
      </c>
    </row>
    <row r="2052" spans="1:9" x14ac:dyDescent="0.3">
      <c r="A2052">
        <v>2051</v>
      </c>
      <c r="B2052" s="1">
        <v>44603</v>
      </c>
      <c r="C2052">
        <v>70</v>
      </c>
      <c r="D2052">
        <v>28</v>
      </c>
      <c r="E2052">
        <v>4</v>
      </c>
      <c r="F2052">
        <v>15</v>
      </c>
      <c r="G2052">
        <v>12</v>
      </c>
      <c r="H2052">
        <v>7</v>
      </c>
      <c r="I2052">
        <v>70</v>
      </c>
    </row>
    <row r="2053" spans="1:9" x14ac:dyDescent="0.3">
      <c r="A2053">
        <v>2052</v>
      </c>
      <c r="B2053" s="1">
        <v>44604</v>
      </c>
      <c r="C2053">
        <v>55</v>
      </c>
      <c r="D2053">
        <v>12</v>
      </c>
      <c r="E2053">
        <v>7</v>
      </c>
      <c r="F2053">
        <v>10</v>
      </c>
      <c r="G2053">
        <v>11</v>
      </c>
      <c r="H2053">
        <v>4</v>
      </c>
      <c r="I2053">
        <v>55</v>
      </c>
    </row>
    <row r="2054" spans="1:9" x14ac:dyDescent="0.3">
      <c r="A2054">
        <v>2053</v>
      </c>
      <c r="B2054" s="1">
        <v>44605</v>
      </c>
      <c r="C2054">
        <v>24</v>
      </c>
      <c r="D2054">
        <v>28</v>
      </c>
      <c r="E2054">
        <v>11</v>
      </c>
      <c r="F2054">
        <v>23</v>
      </c>
      <c r="G2054">
        <v>12</v>
      </c>
      <c r="H2054">
        <v>8</v>
      </c>
      <c r="I2054">
        <v>28</v>
      </c>
    </row>
    <row r="2055" spans="1:9" x14ac:dyDescent="0.3">
      <c r="A2055">
        <v>2054</v>
      </c>
      <c r="B2055" s="1">
        <v>44606</v>
      </c>
      <c r="C2055">
        <v>54</v>
      </c>
      <c r="D2055">
        <v>48</v>
      </c>
      <c r="E2055">
        <v>7</v>
      </c>
      <c r="F2055">
        <v>26</v>
      </c>
      <c r="G2055">
        <v>15</v>
      </c>
      <c r="H2055">
        <v>8</v>
      </c>
      <c r="I2055">
        <v>54</v>
      </c>
    </row>
    <row r="2056" spans="1:9" x14ac:dyDescent="0.3">
      <c r="A2056">
        <v>2055</v>
      </c>
      <c r="B2056" s="1">
        <v>44607</v>
      </c>
      <c r="C2056">
        <v>95</v>
      </c>
      <c r="D2056">
        <v>54</v>
      </c>
      <c r="E2056">
        <v>4</v>
      </c>
      <c r="F2056">
        <v>25</v>
      </c>
      <c r="G2056">
        <v>12</v>
      </c>
      <c r="H2056">
        <v>11</v>
      </c>
      <c r="I2056">
        <v>95</v>
      </c>
    </row>
    <row r="2057" spans="1:9" x14ac:dyDescent="0.3">
      <c r="A2057">
        <v>2056</v>
      </c>
      <c r="B2057" s="1">
        <v>44608</v>
      </c>
      <c r="C2057">
        <v>106</v>
      </c>
      <c r="D2057">
        <v>52</v>
      </c>
      <c r="E2057">
        <v>4</v>
      </c>
      <c r="F2057">
        <v>39</v>
      </c>
      <c r="G2057">
        <v>12</v>
      </c>
      <c r="H2057">
        <v>12</v>
      </c>
      <c r="I2057">
        <v>106</v>
      </c>
    </row>
    <row r="2058" spans="1:9" x14ac:dyDescent="0.3">
      <c r="A2058">
        <v>2057</v>
      </c>
      <c r="B2058" s="1">
        <v>44609</v>
      </c>
      <c r="C2058">
        <v>101</v>
      </c>
      <c r="D2058">
        <v>33</v>
      </c>
      <c r="E2058">
        <v>4</v>
      </c>
      <c r="F2058">
        <v>29</v>
      </c>
      <c r="G2058">
        <v>12</v>
      </c>
      <c r="H2058">
        <v>11</v>
      </c>
      <c r="I2058">
        <v>101</v>
      </c>
    </row>
    <row r="2059" spans="1:9" x14ac:dyDescent="0.3">
      <c r="A2059">
        <v>2058</v>
      </c>
      <c r="B2059" s="1">
        <v>44610</v>
      </c>
      <c r="C2059">
        <v>61</v>
      </c>
      <c r="D2059">
        <v>8</v>
      </c>
      <c r="E2059">
        <v>11</v>
      </c>
      <c r="F2059">
        <v>11</v>
      </c>
      <c r="G2059">
        <v>11</v>
      </c>
      <c r="H2059">
        <v>4</v>
      </c>
      <c r="I2059">
        <v>61</v>
      </c>
    </row>
    <row r="2060" spans="1:9" x14ac:dyDescent="0.3">
      <c r="A2060">
        <v>2059</v>
      </c>
      <c r="B2060" s="1">
        <v>44611</v>
      </c>
      <c r="C2060">
        <v>15</v>
      </c>
      <c r="D2060">
        <v>9</v>
      </c>
      <c r="E2060">
        <v>14</v>
      </c>
      <c r="F2060">
        <v>9</v>
      </c>
      <c r="G2060">
        <v>11</v>
      </c>
      <c r="H2060">
        <v>3</v>
      </c>
      <c r="I2060">
        <v>15</v>
      </c>
    </row>
    <row r="2061" spans="1:9" x14ac:dyDescent="0.3">
      <c r="A2061">
        <v>2060</v>
      </c>
      <c r="B2061" s="1">
        <v>44612</v>
      </c>
      <c r="C2061">
        <v>17</v>
      </c>
      <c r="D2061">
        <v>14</v>
      </c>
      <c r="E2061">
        <v>13</v>
      </c>
      <c r="F2061">
        <v>12</v>
      </c>
      <c r="G2061">
        <v>11</v>
      </c>
      <c r="H2061">
        <v>4</v>
      </c>
      <c r="I2061">
        <v>17</v>
      </c>
    </row>
    <row r="2062" spans="1:9" x14ac:dyDescent="0.3">
      <c r="A2062">
        <v>2061</v>
      </c>
      <c r="B2062" s="1">
        <v>44613</v>
      </c>
      <c r="C2062">
        <v>27</v>
      </c>
      <c r="D2062">
        <v>16</v>
      </c>
      <c r="E2062">
        <v>12</v>
      </c>
      <c r="F2062">
        <v>10</v>
      </c>
      <c r="G2062">
        <v>11</v>
      </c>
      <c r="H2062">
        <v>4</v>
      </c>
      <c r="I2062">
        <v>27</v>
      </c>
    </row>
    <row r="2063" spans="1:9" x14ac:dyDescent="0.3">
      <c r="A2063">
        <v>2062</v>
      </c>
      <c r="B2063" s="1">
        <v>44614</v>
      </c>
      <c r="C2063">
        <v>29</v>
      </c>
      <c r="D2063">
        <v>29</v>
      </c>
      <c r="E2063">
        <v>17</v>
      </c>
      <c r="F2063">
        <v>16</v>
      </c>
      <c r="G2063">
        <v>12</v>
      </c>
      <c r="H2063">
        <v>4</v>
      </c>
      <c r="I2063">
        <v>29</v>
      </c>
    </row>
    <row r="2064" spans="1:9" x14ac:dyDescent="0.3">
      <c r="A2064">
        <v>2063</v>
      </c>
      <c r="B2064" s="1">
        <v>44615</v>
      </c>
      <c r="C2064">
        <v>52</v>
      </c>
      <c r="D2064">
        <v>49</v>
      </c>
      <c r="E2064">
        <v>19</v>
      </c>
      <c r="F2064">
        <v>23</v>
      </c>
      <c r="G2064">
        <v>13</v>
      </c>
      <c r="H2064">
        <v>5</v>
      </c>
      <c r="I2064">
        <v>52</v>
      </c>
    </row>
    <row r="2065" spans="1:9" x14ac:dyDescent="0.3">
      <c r="A2065">
        <v>2064</v>
      </c>
      <c r="B2065" s="1">
        <v>44616</v>
      </c>
      <c r="C2065">
        <v>85</v>
      </c>
      <c r="D2065">
        <v>72</v>
      </c>
      <c r="E2065">
        <v>17</v>
      </c>
      <c r="F2065">
        <v>36</v>
      </c>
      <c r="G2065">
        <v>14</v>
      </c>
      <c r="H2065">
        <v>7</v>
      </c>
      <c r="I2065">
        <v>85</v>
      </c>
    </row>
    <row r="2066" spans="1:9" x14ac:dyDescent="0.3">
      <c r="A2066">
        <v>2065</v>
      </c>
      <c r="B2066" s="1">
        <v>44617</v>
      </c>
      <c r="C2066">
        <v>137</v>
      </c>
      <c r="D2066">
        <v>78</v>
      </c>
      <c r="E2066">
        <v>19</v>
      </c>
      <c r="F2066">
        <v>39</v>
      </c>
      <c r="G2066">
        <v>15</v>
      </c>
      <c r="H2066">
        <v>8</v>
      </c>
      <c r="I2066">
        <v>137</v>
      </c>
    </row>
    <row r="2067" spans="1:9" x14ac:dyDescent="0.3">
      <c r="A2067">
        <v>2066</v>
      </c>
      <c r="B2067" s="1">
        <v>44618</v>
      </c>
      <c r="C2067">
        <v>154</v>
      </c>
      <c r="D2067">
        <v>89</v>
      </c>
      <c r="E2067">
        <v>23</v>
      </c>
      <c r="F2067">
        <v>35</v>
      </c>
      <c r="G2067">
        <v>13</v>
      </c>
      <c r="H2067">
        <v>8</v>
      </c>
      <c r="I2067">
        <v>154</v>
      </c>
    </row>
    <row r="2068" spans="1:9" x14ac:dyDescent="0.3">
      <c r="A2068">
        <v>2067</v>
      </c>
      <c r="B2068" s="1">
        <v>44619</v>
      </c>
      <c r="C2068">
        <v>172</v>
      </c>
      <c r="D2068">
        <v>75</v>
      </c>
      <c r="E2068">
        <v>15</v>
      </c>
      <c r="F2068">
        <v>37</v>
      </c>
      <c r="G2068">
        <v>14</v>
      </c>
      <c r="H2068">
        <v>9</v>
      </c>
      <c r="I2068">
        <v>172</v>
      </c>
    </row>
    <row r="2069" spans="1:9" x14ac:dyDescent="0.3">
      <c r="A2069">
        <v>2068</v>
      </c>
      <c r="B2069" s="1">
        <v>44620</v>
      </c>
      <c r="C2069">
        <v>146</v>
      </c>
      <c r="D2069">
        <v>63</v>
      </c>
      <c r="E2069">
        <v>14</v>
      </c>
      <c r="F2069">
        <v>37</v>
      </c>
      <c r="G2069">
        <v>13</v>
      </c>
      <c r="H2069">
        <v>9</v>
      </c>
      <c r="I2069">
        <v>146</v>
      </c>
    </row>
    <row r="2070" spans="1:9" x14ac:dyDescent="0.3">
      <c r="A2070">
        <v>2069</v>
      </c>
      <c r="B2070" s="1">
        <v>44621</v>
      </c>
      <c r="C2070">
        <v>130</v>
      </c>
      <c r="D2070">
        <v>55</v>
      </c>
      <c r="E2070">
        <v>15</v>
      </c>
      <c r="F2070">
        <v>34</v>
      </c>
      <c r="G2070">
        <v>13</v>
      </c>
      <c r="H2070">
        <v>9</v>
      </c>
      <c r="I2070">
        <v>130</v>
      </c>
    </row>
    <row r="2071" spans="1:9" x14ac:dyDescent="0.3">
      <c r="A2071">
        <v>2070</v>
      </c>
      <c r="B2071" s="1">
        <v>44622</v>
      </c>
      <c r="C2071">
        <v>110</v>
      </c>
      <c r="D2071">
        <v>54</v>
      </c>
      <c r="E2071">
        <v>9</v>
      </c>
      <c r="F2071">
        <v>30</v>
      </c>
      <c r="G2071">
        <v>14</v>
      </c>
      <c r="H2071">
        <v>8</v>
      </c>
      <c r="I2071">
        <v>110</v>
      </c>
    </row>
    <row r="2072" spans="1:9" x14ac:dyDescent="0.3">
      <c r="A2072">
        <v>2071</v>
      </c>
      <c r="B2072" s="1">
        <v>44623</v>
      </c>
      <c r="C2072">
        <v>105</v>
      </c>
      <c r="D2072">
        <v>35</v>
      </c>
      <c r="E2072">
        <v>7</v>
      </c>
      <c r="F2072">
        <v>25</v>
      </c>
      <c r="G2072">
        <v>12</v>
      </c>
      <c r="H2072">
        <v>8</v>
      </c>
      <c r="I2072">
        <v>105</v>
      </c>
    </row>
    <row r="2073" spans="1:9" x14ac:dyDescent="0.3">
      <c r="A2073">
        <v>2072</v>
      </c>
      <c r="B2073" s="1">
        <v>44624</v>
      </c>
      <c r="C2073">
        <v>60</v>
      </c>
      <c r="D2073">
        <v>33</v>
      </c>
      <c r="E2073">
        <v>5</v>
      </c>
      <c r="F2073">
        <v>26</v>
      </c>
      <c r="G2073">
        <v>12</v>
      </c>
      <c r="H2073">
        <v>8</v>
      </c>
      <c r="I2073">
        <v>60</v>
      </c>
    </row>
    <row r="2074" spans="1:9" x14ac:dyDescent="0.3">
      <c r="A2074">
        <v>2073</v>
      </c>
      <c r="B2074" s="1">
        <v>44625</v>
      </c>
      <c r="C2074">
        <v>60</v>
      </c>
      <c r="D2074">
        <v>28</v>
      </c>
      <c r="E2074">
        <v>5</v>
      </c>
      <c r="F2074">
        <v>22</v>
      </c>
      <c r="G2074">
        <v>12</v>
      </c>
      <c r="H2074">
        <v>7</v>
      </c>
      <c r="I2074">
        <v>60</v>
      </c>
    </row>
    <row r="2075" spans="1:9" x14ac:dyDescent="0.3">
      <c r="A2075">
        <v>2074</v>
      </c>
      <c r="B2075" s="1">
        <v>44626</v>
      </c>
      <c r="C2075">
        <v>51</v>
      </c>
      <c r="D2075">
        <v>30</v>
      </c>
      <c r="E2075">
        <v>14</v>
      </c>
      <c r="F2075">
        <v>32</v>
      </c>
      <c r="G2075">
        <v>12</v>
      </c>
      <c r="H2075">
        <v>13</v>
      </c>
      <c r="I2075">
        <v>51</v>
      </c>
    </row>
    <row r="2076" spans="1:9" x14ac:dyDescent="0.3">
      <c r="A2076">
        <v>2075</v>
      </c>
      <c r="B2076" s="1">
        <v>44627</v>
      </c>
      <c r="C2076">
        <v>52</v>
      </c>
      <c r="D2076">
        <v>44</v>
      </c>
      <c r="E2076">
        <v>19</v>
      </c>
      <c r="F2076">
        <v>34</v>
      </c>
      <c r="G2076">
        <v>12</v>
      </c>
      <c r="H2076">
        <v>9</v>
      </c>
      <c r="I2076">
        <v>52</v>
      </c>
    </row>
    <row r="2077" spans="1:9" x14ac:dyDescent="0.3">
      <c r="A2077">
        <v>2076</v>
      </c>
      <c r="B2077" s="1">
        <v>44628</v>
      </c>
      <c r="C2077">
        <v>84</v>
      </c>
      <c r="D2077">
        <v>38</v>
      </c>
      <c r="E2077">
        <v>15</v>
      </c>
      <c r="F2077">
        <v>34</v>
      </c>
      <c r="G2077">
        <v>13</v>
      </c>
      <c r="H2077">
        <v>7</v>
      </c>
      <c r="I2077">
        <v>84</v>
      </c>
    </row>
    <row r="2078" spans="1:9" x14ac:dyDescent="0.3">
      <c r="A2078">
        <v>2077</v>
      </c>
      <c r="B2078" s="1">
        <v>44629</v>
      </c>
      <c r="C2078">
        <v>61</v>
      </c>
      <c r="D2078">
        <v>31</v>
      </c>
      <c r="E2078">
        <v>7</v>
      </c>
      <c r="F2078">
        <v>32</v>
      </c>
      <c r="G2078">
        <v>13</v>
      </c>
      <c r="H2078">
        <v>7</v>
      </c>
      <c r="I2078">
        <v>61</v>
      </c>
    </row>
    <row r="2079" spans="1:9" x14ac:dyDescent="0.3">
      <c r="A2079">
        <v>2078</v>
      </c>
      <c r="B2079" s="1">
        <v>44630</v>
      </c>
      <c r="C2079">
        <v>51</v>
      </c>
      <c r="D2079">
        <v>30</v>
      </c>
      <c r="E2079">
        <v>7</v>
      </c>
      <c r="F2079">
        <v>33</v>
      </c>
      <c r="G2079">
        <v>12</v>
      </c>
      <c r="H2079">
        <v>8</v>
      </c>
      <c r="I2079">
        <v>51</v>
      </c>
    </row>
    <row r="2080" spans="1:9" x14ac:dyDescent="0.3">
      <c r="A2080">
        <v>2079</v>
      </c>
      <c r="B2080" s="1">
        <v>44631</v>
      </c>
      <c r="C2080">
        <v>50</v>
      </c>
      <c r="D2080">
        <v>23</v>
      </c>
      <c r="E2080">
        <v>8</v>
      </c>
      <c r="F2080">
        <v>21</v>
      </c>
      <c r="G2080">
        <v>12</v>
      </c>
      <c r="H2080">
        <v>4</v>
      </c>
      <c r="I2080">
        <v>50</v>
      </c>
    </row>
    <row r="2081" spans="1:9" x14ac:dyDescent="0.3">
      <c r="A2081">
        <v>2080</v>
      </c>
      <c r="B2081" s="1">
        <v>44632</v>
      </c>
      <c r="C2081">
        <v>38</v>
      </c>
      <c r="D2081">
        <v>22</v>
      </c>
      <c r="E2081">
        <v>7</v>
      </c>
      <c r="F2081">
        <v>23</v>
      </c>
      <c r="G2081">
        <v>12</v>
      </c>
      <c r="H2081">
        <v>5</v>
      </c>
      <c r="I2081">
        <v>38</v>
      </c>
    </row>
    <row r="2082" spans="1:9" x14ac:dyDescent="0.3">
      <c r="A2082">
        <v>2081</v>
      </c>
      <c r="B2082" s="1">
        <v>44633</v>
      </c>
      <c r="C2082">
        <v>36</v>
      </c>
      <c r="D2082">
        <v>25</v>
      </c>
      <c r="E2082">
        <v>7</v>
      </c>
      <c r="F2082">
        <v>27</v>
      </c>
      <c r="G2082">
        <v>12</v>
      </c>
      <c r="H2082">
        <v>8</v>
      </c>
      <c r="I2082">
        <v>36</v>
      </c>
    </row>
    <row r="2083" spans="1:9" x14ac:dyDescent="0.3">
      <c r="A2083">
        <v>2082</v>
      </c>
      <c r="B2083" s="1">
        <v>44634</v>
      </c>
      <c r="C2083">
        <v>41</v>
      </c>
      <c r="D2083">
        <v>52</v>
      </c>
      <c r="E2083">
        <v>11</v>
      </c>
      <c r="F2083">
        <v>35</v>
      </c>
      <c r="G2083">
        <v>12</v>
      </c>
      <c r="H2083">
        <v>9</v>
      </c>
      <c r="I2083">
        <v>52</v>
      </c>
    </row>
    <row r="2084" spans="1:9" x14ac:dyDescent="0.3">
      <c r="A2084">
        <v>2083</v>
      </c>
      <c r="B2084" s="1">
        <v>44635</v>
      </c>
      <c r="C2084">
        <v>93</v>
      </c>
      <c r="D2084">
        <v>40</v>
      </c>
      <c r="E2084">
        <v>7</v>
      </c>
      <c r="F2084">
        <v>26</v>
      </c>
      <c r="G2084">
        <v>12</v>
      </c>
      <c r="H2084">
        <v>7</v>
      </c>
      <c r="I2084">
        <v>93</v>
      </c>
    </row>
    <row r="2085" spans="1:9" x14ac:dyDescent="0.3">
      <c r="A2085">
        <v>2084</v>
      </c>
      <c r="B2085" s="1">
        <v>44636</v>
      </c>
      <c r="C2085">
        <v>69</v>
      </c>
      <c r="D2085">
        <v>36</v>
      </c>
      <c r="E2085">
        <v>8</v>
      </c>
      <c r="F2085">
        <v>24</v>
      </c>
      <c r="G2085">
        <v>12</v>
      </c>
      <c r="H2085">
        <v>9</v>
      </c>
      <c r="I2085">
        <v>69</v>
      </c>
    </row>
    <row r="2086" spans="1:9" x14ac:dyDescent="0.3">
      <c r="A2086">
        <v>2085</v>
      </c>
      <c r="B2086" s="1">
        <v>44637</v>
      </c>
      <c r="C2086">
        <v>61</v>
      </c>
      <c r="D2086">
        <v>51</v>
      </c>
      <c r="E2086">
        <v>9</v>
      </c>
      <c r="F2086">
        <v>29</v>
      </c>
      <c r="G2086">
        <v>13</v>
      </c>
      <c r="H2086">
        <v>10</v>
      </c>
      <c r="I2086">
        <v>61</v>
      </c>
    </row>
    <row r="2087" spans="1:9" x14ac:dyDescent="0.3">
      <c r="A2087">
        <v>2086</v>
      </c>
      <c r="B2087" s="1">
        <v>44638</v>
      </c>
      <c r="C2087">
        <v>93</v>
      </c>
      <c r="D2087">
        <v>34</v>
      </c>
      <c r="E2087">
        <v>8</v>
      </c>
      <c r="F2087">
        <v>21</v>
      </c>
      <c r="G2087">
        <v>12</v>
      </c>
      <c r="H2087">
        <v>7</v>
      </c>
      <c r="I2087">
        <v>93</v>
      </c>
    </row>
    <row r="2088" spans="1:9" x14ac:dyDescent="0.3">
      <c r="A2088">
        <v>2087</v>
      </c>
      <c r="B2088" s="1">
        <v>44639</v>
      </c>
      <c r="C2088">
        <v>59</v>
      </c>
      <c r="D2088">
        <v>39</v>
      </c>
      <c r="E2088">
        <v>7</v>
      </c>
      <c r="F2088">
        <v>16</v>
      </c>
      <c r="G2088">
        <v>12</v>
      </c>
      <c r="H2088">
        <v>4</v>
      </c>
      <c r="I2088">
        <v>59</v>
      </c>
    </row>
    <row r="2089" spans="1:9" x14ac:dyDescent="0.3">
      <c r="A2089">
        <v>2088</v>
      </c>
      <c r="B2089" s="1">
        <v>44640</v>
      </c>
      <c r="C2089">
        <v>64</v>
      </c>
      <c r="D2089">
        <v>41</v>
      </c>
      <c r="E2089">
        <v>9</v>
      </c>
      <c r="F2089">
        <v>21</v>
      </c>
      <c r="G2089">
        <v>12</v>
      </c>
      <c r="H2089">
        <v>7</v>
      </c>
      <c r="I2089">
        <v>64</v>
      </c>
    </row>
    <row r="2090" spans="1:9" x14ac:dyDescent="0.3">
      <c r="A2090">
        <v>2089</v>
      </c>
      <c r="B2090" s="1">
        <v>44641</v>
      </c>
      <c r="C2090">
        <v>70</v>
      </c>
      <c r="D2090">
        <v>40</v>
      </c>
      <c r="E2090">
        <v>11</v>
      </c>
      <c r="F2090">
        <v>25</v>
      </c>
      <c r="G2090">
        <v>12</v>
      </c>
      <c r="H2090">
        <v>9</v>
      </c>
      <c r="I2090">
        <v>70</v>
      </c>
    </row>
    <row r="2091" spans="1:9" x14ac:dyDescent="0.3">
      <c r="A2091">
        <v>2090</v>
      </c>
      <c r="B2091" s="1">
        <v>44642</v>
      </c>
      <c r="C2091">
        <v>69</v>
      </c>
      <c r="D2091">
        <v>17</v>
      </c>
      <c r="E2091">
        <v>9</v>
      </c>
      <c r="F2091">
        <v>15</v>
      </c>
      <c r="G2091">
        <v>12</v>
      </c>
      <c r="H2091">
        <v>4</v>
      </c>
      <c r="I2091">
        <v>69</v>
      </c>
    </row>
    <row r="2092" spans="1:9" x14ac:dyDescent="0.3">
      <c r="A2092">
        <v>2091</v>
      </c>
      <c r="B2092" s="1">
        <v>44643</v>
      </c>
      <c r="C2092">
        <v>32</v>
      </c>
      <c r="D2092">
        <v>40</v>
      </c>
      <c r="E2092">
        <v>7</v>
      </c>
      <c r="F2092">
        <v>24</v>
      </c>
      <c r="G2092">
        <v>13</v>
      </c>
      <c r="H2092">
        <v>9</v>
      </c>
      <c r="I2092">
        <v>40</v>
      </c>
    </row>
    <row r="2093" spans="1:9" x14ac:dyDescent="0.3">
      <c r="A2093">
        <v>2092</v>
      </c>
      <c r="B2093" s="1">
        <v>44644</v>
      </c>
      <c r="C2093">
        <v>70</v>
      </c>
      <c r="D2093">
        <v>38</v>
      </c>
      <c r="E2093">
        <v>6</v>
      </c>
      <c r="F2093">
        <v>28</v>
      </c>
      <c r="G2093">
        <v>12</v>
      </c>
      <c r="H2093">
        <v>11</v>
      </c>
      <c r="I2093">
        <v>70</v>
      </c>
    </row>
    <row r="2094" spans="1:9" x14ac:dyDescent="0.3">
      <c r="A2094">
        <v>2093</v>
      </c>
      <c r="B2094" s="1">
        <v>44645</v>
      </c>
      <c r="C2094">
        <v>69</v>
      </c>
      <c r="D2094">
        <v>51</v>
      </c>
      <c r="E2094">
        <v>19</v>
      </c>
      <c r="F2094">
        <v>27</v>
      </c>
      <c r="G2094">
        <v>12</v>
      </c>
      <c r="H2094">
        <v>9</v>
      </c>
      <c r="I2094">
        <v>69</v>
      </c>
    </row>
    <row r="2095" spans="1:9" x14ac:dyDescent="0.3">
      <c r="A2095">
        <v>2094</v>
      </c>
      <c r="B2095" s="1">
        <v>44646</v>
      </c>
      <c r="C2095">
        <v>94</v>
      </c>
      <c r="D2095">
        <v>29</v>
      </c>
      <c r="E2095">
        <v>9</v>
      </c>
      <c r="F2095">
        <v>21</v>
      </c>
      <c r="G2095">
        <v>14</v>
      </c>
      <c r="H2095">
        <v>5</v>
      </c>
      <c r="I2095">
        <v>94</v>
      </c>
    </row>
    <row r="2096" spans="1:9" x14ac:dyDescent="0.3">
      <c r="A2096">
        <v>2095</v>
      </c>
      <c r="B2096" s="1">
        <v>44647</v>
      </c>
      <c r="C2096">
        <v>50</v>
      </c>
      <c r="D2096">
        <v>36</v>
      </c>
      <c r="E2096">
        <v>7</v>
      </c>
      <c r="F2096">
        <v>28</v>
      </c>
      <c r="G2096">
        <v>13</v>
      </c>
      <c r="H2096">
        <v>8</v>
      </c>
      <c r="I2096">
        <v>50</v>
      </c>
    </row>
    <row r="2097" spans="1:9" x14ac:dyDescent="0.3">
      <c r="A2097">
        <v>2096</v>
      </c>
      <c r="B2097" s="1">
        <v>44648</v>
      </c>
      <c r="C2097">
        <v>62</v>
      </c>
      <c r="D2097">
        <v>53</v>
      </c>
      <c r="E2097">
        <v>3</v>
      </c>
      <c r="F2097">
        <v>39</v>
      </c>
      <c r="G2097">
        <v>16</v>
      </c>
      <c r="H2097">
        <v>12</v>
      </c>
      <c r="I2097">
        <v>62</v>
      </c>
    </row>
    <row r="2098" spans="1:9" x14ac:dyDescent="0.3">
      <c r="A2098">
        <v>2097</v>
      </c>
      <c r="B2098" s="1">
        <v>44649</v>
      </c>
      <c r="C2098">
        <v>99</v>
      </c>
      <c r="D2098">
        <v>49</v>
      </c>
      <c r="E2098">
        <v>6</v>
      </c>
      <c r="F2098">
        <v>31</v>
      </c>
      <c r="G2098">
        <v>13</v>
      </c>
      <c r="H2098">
        <v>10</v>
      </c>
      <c r="I2098">
        <v>99</v>
      </c>
    </row>
    <row r="2099" spans="1:9" x14ac:dyDescent="0.3">
      <c r="A2099">
        <v>2098</v>
      </c>
      <c r="B2099" s="1">
        <v>44650</v>
      </c>
      <c r="C2099">
        <v>98</v>
      </c>
      <c r="D2099">
        <v>28</v>
      </c>
      <c r="E2099">
        <v>10</v>
      </c>
      <c r="F2099">
        <v>30</v>
      </c>
      <c r="G2099">
        <v>13</v>
      </c>
      <c r="H2099">
        <v>9</v>
      </c>
      <c r="I2099">
        <v>98</v>
      </c>
    </row>
    <row r="2100" spans="1:9" x14ac:dyDescent="0.3">
      <c r="A2100">
        <v>2099</v>
      </c>
      <c r="B2100" s="1">
        <v>44651</v>
      </c>
      <c r="C2100">
        <v>51</v>
      </c>
      <c r="D2100">
        <v>6</v>
      </c>
      <c r="E2100">
        <v>18</v>
      </c>
      <c r="F2100">
        <v>12</v>
      </c>
      <c r="G2100">
        <v>12</v>
      </c>
      <c r="H2100">
        <v>3</v>
      </c>
      <c r="I2100">
        <v>51</v>
      </c>
    </row>
    <row r="2101" spans="1:9" x14ac:dyDescent="0.3">
      <c r="A2101">
        <v>2100</v>
      </c>
      <c r="B2101" s="1">
        <v>44652</v>
      </c>
      <c r="C2101">
        <v>13</v>
      </c>
      <c r="D2101">
        <v>11</v>
      </c>
      <c r="E2101">
        <v>23</v>
      </c>
      <c r="F2101">
        <v>14</v>
      </c>
      <c r="G2101">
        <v>13</v>
      </c>
      <c r="H2101">
        <v>3</v>
      </c>
      <c r="I2101">
        <v>23</v>
      </c>
    </row>
    <row r="2102" spans="1:9" x14ac:dyDescent="0.3">
      <c r="A2102">
        <v>2101</v>
      </c>
      <c r="B2102" s="1">
        <v>44653</v>
      </c>
      <c r="C2102">
        <v>18</v>
      </c>
      <c r="D2102">
        <v>27</v>
      </c>
      <c r="E2102">
        <v>24</v>
      </c>
      <c r="F2102">
        <v>20</v>
      </c>
      <c r="G2102">
        <v>14</v>
      </c>
      <c r="H2102">
        <v>5</v>
      </c>
      <c r="I2102">
        <v>27</v>
      </c>
    </row>
    <row r="2103" spans="1:9" x14ac:dyDescent="0.3">
      <c r="A2103">
        <v>2102</v>
      </c>
      <c r="B2103" s="1">
        <v>44654</v>
      </c>
      <c r="C2103">
        <v>45</v>
      </c>
      <c r="D2103">
        <v>44</v>
      </c>
      <c r="E2103">
        <v>21</v>
      </c>
      <c r="F2103">
        <v>33</v>
      </c>
      <c r="G2103">
        <v>16</v>
      </c>
      <c r="H2103">
        <v>6</v>
      </c>
      <c r="I2103">
        <v>45</v>
      </c>
    </row>
    <row r="2104" spans="1:9" x14ac:dyDescent="0.3">
      <c r="A2104">
        <v>2103</v>
      </c>
      <c r="B2104" s="1">
        <v>44655</v>
      </c>
      <c r="C2104">
        <v>77</v>
      </c>
      <c r="D2104">
        <v>56</v>
      </c>
      <c r="E2104">
        <v>27</v>
      </c>
      <c r="F2104">
        <v>36</v>
      </c>
      <c r="G2104">
        <v>17</v>
      </c>
      <c r="H2104">
        <v>7</v>
      </c>
      <c r="I2104">
        <v>77</v>
      </c>
    </row>
    <row r="2105" spans="1:9" x14ac:dyDescent="0.3">
      <c r="A2105">
        <v>2104</v>
      </c>
      <c r="B2105" s="1">
        <v>44656</v>
      </c>
      <c r="C2105">
        <v>103</v>
      </c>
      <c r="D2105">
        <v>61</v>
      </c>
      <c r="E2105">
        <v>36</v>
      </c>
      <c r="F2105">
        <v>38</v>
      </c>
      <c r="G2105">
        <v>15</v>
      </c>
      <c r="H2105">
        <v>9</v>
      </c>
      <c r="I2105">
        <v>103</v>
      </c>
    </row>
    <row r="2106" spans="1:9" x14ac:dyDescent="0.3">
      <c r="A2106">
        <v>2105</v>
      </c>
      <c r="B2106" s="1">
        <v>44657</v>
      </c>
      <c r="C2106">
        <v>121</v>
      </c>
      <c r="D2106">
        <v>57</v>
      </c>
      <c r="E2106">
        <v>29</v>
      </c>
      <c r="F2106">
        <v>31</v>
      </c>
      <c r="G2106">
        <v>17</v>
      </c>
      <c r="H2106">
        <v>7</v>
      </c>
      <c r="I2106">
        <v>121</v>
      </c>
    </row>
    <row r="2107" spans="1:9" x14ac:dyDescent="0.3">
      <c r="A2107">
        <v>2106</v>
      </c>
      <c r="B2107" s="1">
        <v>44658</v>
      </c>
      <c r="C2107">
        <v>115</v>
      </c>
      <c r="D2107">
        <v>54</v>
      </c>
      <c r="E2107">
        <v>35</v>
      </c>
      <c r="F2107">
        <v>41</v>
      </c>
      <c r="G2107">
        <v>18</v>
      </c>
      <c r="H2107">
        <v>9</v>
      </c>
      <c r="I2107">
        <v>115</v>
      </c>
    </row>
    <row r="2108" spans="1:9" x14ac:dyDescent="0.3">
      <c r="A2108">
        <v>2107</v>
      </c>
      <c r="B2108" s="1">
        <v>44659</v>
      </c>
      <c r="C2108">
        <v>109</v>
      </c>
      <c r="D2108">
        <v>36</v>
      </c>
      <c r="E2108">
        <v>21</v>
      </c>
      <c r="F2108">
        <v>30</v>
      </c>
      <c r="G2108">
        <v>14</v>
      </c>
      <c r="H2108">
        <v>6</v>
      </c>
      <c r="I2108">
        <v>109</v>
      </c>
    </row>
    <row r="2109" spans="1:9" x14ac:dyDescent="0.3">
      <c r="A2109">
        <v>2108</v>
      </c>
      <c r="B2109" s="1">
        <v>44660</v>
      </c>
      <c r="C2109">
        <v>66</v>
      </c>
      <c r="D2109">
        <v>24</v>
      </c>
      <c r="E2109">
        <v>13</v>
      </c>
      <c r="F2109">
        <v>26</v>
      </c>
      <c r="G2109">
        <v>13</v>
      </c>
      <c r="H2109">
        <v>6</v>
      </c>
      <c r="I2109">
        <v>66</v>
      </c>
    </row>
    <row r="2110" spans="1:9" x14ac:dyDescent="0.3">
      <c r="A2110">
        <v>2109</v>
      </c>
      <c r="B2110" s="1">
        <v>44661</v>
      </c>
      <c r="C2110">
        <v>46</v>
      </c>
      <c r="D2110">
        <v>26</v>
      </c>
      <c r="E2110">
        <v>6</v>
      </c>
      <c r="F2110">
        <v>29</v>
      </c>
      <c r="G2110">
        <v>13</v>
      </c>
      <c r="H2110">
        <v>9</v>
      </c>
      <c r="I2110">
        <v>46</v>
      </c>
    </row>
    <row r="2111" spans="1:9" x14ac:dyDescent="0.3">
      <c r="A2111">
        <v>2110</v>
      </c>
      <c r="B2111" s="1">
        <v>44662</v>
      </c>
      <c r="C2111">
        <v>50</v>
      </c>
      <c r="D2111">
        <v>21</v>
      </c>
      <c r="E2111">
        <v>6</v>
      </c>
      <c r="F2111">
        <v>21</v>
      </c>
      <c r="G2111">
        <v>12</v>
      </c>
      <c r="H2111">
        <v>6</v>
      </c>
      <c r="I2111">
        <v>50</v>
      </c>
    </row>
    <row r="2112" spans="1:9" x14ac:dyDescent="0.3">
      <c r="A2112">
        <v>2111</v>
      </c>
      <c r="B2112" s="1">
        <v>44663</v>
      </c>
      <c r="C2112">
        <v>39</v>
      </c>
      <c r="D2112">
        <v>23</v>
      </c>
      <c r="E2112">
        <v>17</v>
      </c>
      <c r="F2112">
        <v>28</v>
      </c>
      <c r="G2112">
        <v>15</v>
      </c>
      <c r="H2112">
        <v>8</v>
      </c>
      <c r="I2112">
        <v>39</v>
      </c>
    </row>
    <row r="2113" spans="1:9" x14ac:dyDescent="0.3">
      <c r="A2113">
        <v>2112</v>
      </c>
      <c r="B2113" s="1">
        <v>44664</v>
      </c>
      <c r="C2113">
        <v>44</v>
      </c>
      <c r="D2113">
        <v>23</v>
      </c>
      <c r="E2113">
        <v>8</v>
      </c>
      <c r="F2113">
        <v>26</v>
      </c>
      <c r="G2113">
        <v>13</v>
      </c>
      <c r="H2113">
        <v>8</v>
      </c>
      <c r="I2113">
        <v>44</v>
      </c>
    </row>
    <row r="2114" spans="1:9" x14ac:dyDescent="0.3">
      <c r="A2114">
        <v>2113</v>
      </c>
      <c r="B2114" s="1">
        <v>44665</v>
      </c>
      <c r="C2114">
        <v>44</v>
      </c>
      <c r="D2114">
        <v>21</v>
      </c>
      <c r="E2114">
        <v>8</v>
      </c>
      <c r="F2114">
        <v>21</v>
      </c>
      <c r="G2114">
        <v>12</v>
      </c>
      <c r="H2114">
        <v>7</v>
      </c>
      <c r="I2114">
        <v>44</v>
      </c>
    </row>
    <row r="2115" spans="1:9" x14ac:dyDescent="0.3">
      <c r="A2115">
        <v>2114</v>
      </c>
      <c r="B2115" s="1">
        <v>44666</v>
      </c>
      <c r="C2115">
        <v>41</v>
      </c>
      <c r="D2115">
        <v>14</v>
      </c>
      <c r="E2115">
        <v>7</v>
      </c>
      <c r="F2115">
        <v>23</v>
      </c>
      <c r="G2115">
        <v>12</v>
      </c>
      <c r="H2115">
        <v>6</v>
      </c>
      <c r="I2115">
        <v>41</v>
      </c>
    </row>
    <row r="2116" spans="1:9" x14ac:dyDescent="0.3">
      <c r="A2116">
        <v>2115</v>
      </c>
      <c r="B2116" s="1">
        <v>44667</v>
      </c>
      <c r="C2116">
        <v>27</v>
      </c>
      <c r="D2116">
        <v>12</v>
      </c>
      <c r="E2116">
        <v>4</v>
      </c>
      <c r="F2116">
        <v>12</v>
      </c>
      <c r="G2116">
        <v>12</v>
      </c>
      <c r="H2116">
        <v>4</v>
      </c>
      <c r="I2116">
        <v>27</v>
      </c>
    </row>
    <row r="2117" spans="1:9" x14ac:dyDescent="0.3">
      <c r="A2117">
        <v>2116</v>
      </c>
      <c r="B2117" s="1">
        <v>44668</v>
      </c>
      <c r="C2117">
        <v>25</v>
      </c>
      <c r="D2117">
        <v>10</v>
      </c>
      <c r="E2117">
        <v>6</v>
      </c>
      <c r="F2117">
        <v>16</v>
      </c>
      <c r="G2117">
        <v>12</v>
      </c>
      <c r="H2117">
        <v>5</v>
      </c>
      <c r="I2117">
        <v>25</v>
      </c>
    </row>
    <row r="2118" spans="1:9" x14ac:dyDescent="0.3">
      <c r="A2118">
        <v>2117</v>
      </c>
      <c r="B2118" s="1">
        <v>44669</v>
      </c>
      <c r="C2118">
        <v>18</v>
      </c>
      <c r="D2118">
        <v>20</v>
      </c>
      <c r="E2118">
        <v>19</v>
      </c>
      <c r="F2118">
        <v>21</v>
      </c>
      <c r="G2118">
        <v>15</v>
      </c>
      <c r="H2118">
        <v>6</v>
      </c>
      <c r="I2118">
        <v>21</v>
      </c>
    </row>
    <row r="2119" spans="1:9" x14ac:dyDescent="0.3">
      <c r="A2119">
        <v>2118</v>
      </c>
      <c r="B2119" s="1">
        <v>44670</v>
      </c>
      <c r="C2119">
        <v>39</v>
      </c>
      <c r="D2119">
        <v>35</v>
      </c>
      <c r="E2119">
        <v>19</v>
      </c>
      <c r="F2119">
        <v>29</v>
      </c>
      <c r="G2119">
        <v>17</v>
      </c>
      <c r="H2119">
        <v>11</v>
      </c>
      <c r="I2119">
        <v>39</v>
      </c>
    </row>
    <row r="2120" spans="1:9" x14ac:dyDescent="0.3">
      <c r="A2120">
        <v>2119</v>
      </c>
      <c r="B2120" s="1">
        <v>44671</v>
      </c>
      <c r="C2120">
        <v>66</v>
      </c>
      <c r="D2120">
        <v>35</v>
      </c>
      <c r="E2120">
        <v>18</v>
      </c>
      <c r="F2120">
        <v>27</v>
      </c>
      <c r="G2120">
        <v>17</v>
      </c>
      <c r="H2120">
        <v>11</v>
      </c>
      <c r="I2120">
        <v>66</v>
      </c>
    </row>
    <row r="2121" spans="1:9" x14ac:dyDescent="0.3">
      <c r="A2121">
        <v>2120</v>
      </c>
      <c r="B2121" s="1">
        <v>44672</v>
      </c>
      <c r="C2121">
        <v>68</v>
      </c>
      <c r="D2121">
        <v>18</v>
      </c>
      <c r="E2121">
        <v>9</v>
      </c>
      <c r="F2121">
        <v>17</v>
      </c>
      <c r="G2121">
        <v>15</v>
      </c>
      <c r="H2121">
        <v>6</v>
      </c>
      <c r="I2121">
        <v>68</v>
      </c>
    </row>
    <row r="2122" spans="1:9" x14ac:dyDescent="0.3">
      <c r="A2122">
        <v>2121</v>
      </c>
      <c r="B2122" s="1">
        <v>44673</v>
      </c>
      <c r="C2122">
        <v>35</v>
      </c>
      <c r="D2122">
        <v>20</v>
      </c>
      <c r="E2122">
        <v>8</v>
      </c>
      <c r="F2122">
        <v>17</v>
      </c>
      <c r="G2122">
        <v>15</v>
      </c>
      <c r="H2122">
        <v>8</v>
      </c>
      <c r="I2122">
        <v>35</v>
      </c>
    </row>
    <row r="2123" spans="1:9" x14ac:dyDescent="0.3">
      <c r="A2123">
        <v>2122</v>
      </c>
      <c r="B2123" s="1">
        <v>44674</v>
      </c>
      <c r="C2123">
        <v>38</v>
      </c>
      <c r="D2123">
        <v>19</v>
      </c>
      <c r="E2123">
        <v>9</v>
      </c>
      <c r="F2123">
        <v>12</v>
      </c>
      <c r="G2123">
        <v>14</v>
      </c>
      <c r="H2123">
        <v>5</v>
      </c>
      <c r="I2123">
        <v>38</v>
      </c>
    </row>
    <row r="2124" spans="1:9" x14ac:dyDescent="0.3">
      <c r="A2124">
        <v>2123</v>
      </c>
      <c r="B2124" s="1">
        <v>44675</v>
      </c>
      <c r="C2124">
        <v>37</v>
      </c>
      <c r="D2124">
        <v>24</v>
      </c>
      <c r="E2124">
        <v>8</v>
      </c>
      <c r="F2124">
        <v>19</v>
      </c>
      <c r="G2124">
        <v>15</v>
      </c>
      <c r="H2124">
        <v>9</v>
      </c>
      <c r="I2124">
        <v>37</v>
      </c>
    </row>
    <row r="2125" spans="1:9" x14ac:dyDescent="0.3">
      <c r="A2125">
        <v>2124</v>
      </c>
      <c r="B2125" s="1">
        <v>44676</v>
      </c>
      <c r="C2125">
        <v>45</v>
      </c>
      <c r="D2125">
        <v>23</v>
      </c>
      <c r="E2125">
        <v>7</v>
      </c>
      <c r="F2125">
        <v>20</v>
      </c>
      <c r="G2125">
        <v>15</v>
      </c>
      <c r="H2125">
        <v>9</v>
      </c>
      <c r="I2125">
        <v>45</v>
      </c>
    </row>
    <row r="2126" spans="1:9" x14ac:dyDescent="0.3">
      <c r="A2126">
        <v>2125</v>
      </c>
      <c r="B2126" s="1">
        <v>44677</v>
      </c>
      <c r="C2126">
        <v>43</v>
      </c>
      <c r="D2126">
        <v>18</v>
      </c>
      <c r="E2126">
        <v>7</v>
      </c>
      <c r="F2126">
        <v>17</v>
      </c>
      <c r="G2126">
        <v>15</v>
      </c>
      <c r="H2126">
        <v>8</v>
      </c>
      <c r="I2126">
        <v>43</v>
      </c>
    </row>
    <row r="2127" spans="1:9" x14ac:dyDescent="0.3">
      <c r="A2127">
        <v>2126</v>
      </c>
      <c r="B2127" s="1">
        <v>44678</v>
      </c>
      <c r="C2127">
        <v>35</v>
      </c>
      <c r="D2127">
        <v>16</v>
      </c>
      <c r="E2127">
        <v>7</v>
      </c>
      <c r="F2127">
        <v>13</v>
      </c>
      <c r="G2127">
        <v>14</v>
      </c>
      <c r="H2127">
        <v>6</v>
      </c>
      <c r="I2127">
        <v>35</v>
      </c>
    </row>
    <row r="2128" spans="1:9" x14ac:dyDescent="0.3">
      <c r="A2128">
        <v>2127</v>
      </c>
      <c r="B2128" s="1">
        <v>44679</v>
      </c>
      <c r="C2128">
        <v>32</v>
      </c>
      <c r="D2128">
        <v>24</v>
      </c>
      <c r="E2128">
        <v>7</v>
      </c>
      <c r="F2128">
        <v>16</v>
      </c>
      <c r="G2128">
        <v>15</v>
      </c>
      <c r="H2128">
        <v>11</v>
      </c>
      <c r="I2128">
        <v>32</v>
      </c>
    </row>
    <row r="2129" spans="1:9" x14ac:dyDescent="0.3">
      <c r="A2129">
        <v>2128</v>
      </c>
      <c r="B2129" s="1">
        <v>44680</v>
      </c>
      <c r="C2129">
        <v>46</v>
      </c>
      <c r="D2129">
        <v>19</v>
      </c>
      <c r="E2129">
        <v>6</v>
      </c>
      <c r="F2129">
        <v>14</v>
      </c>
      <c r="G2129">
        <v>14</v>
      </c>
      <c r="H2129">
        <v>5</v>
      </c>
      <c r="I2129">
        <v>46</v>
      </c>
    </row>
    <row r="2130" spans="1:9" x14ac:dyDescent="0.3">
      <c r="A2130">
        <v>2129</v>
      </c>
      <c r="B2130" s="1">
        <v>44681</v>
      </c>
      <c r="C2130">
        <v>36</v>
      </c>
      <c r="D2130">
        <v>9</v>
      </c>
      <c r="E2130">
        <v>7</v>
      </c>
      <c r="F2130">
        <v>9</v>
      </c>
      <c r="G2130">
        <v>13</v>
      </c>
      <c r="H2130">
        <v>3</v>
      </c>
      <c r="I2130">
        <v>36</v>
      </c>
    </row>
    <row r="2131" spans="1:9" x14ac:dyDescent="0.3">
      <c r="A2131">
        <v>2130</v>
      </c>
      <c r="B2131" s="1">
        <v>44682</v>
      </c>
      <c r="C2131">
        <v>16</v>
      </c>
      <c r="D2131">
        <v>12</v>
      </c>
      <c r="E2131">
        <v>9</v>
      </c>
      <c r="F2131">
        <v>14</v>
      </c>
      <c r="G2131">
        <v>13</v>
      </c>
      <c r="H2131">
        <v>4</v>
      </c>
      <c r="I2131">
        <v>16</v>
      </c>
    </row>
    <row r="2132" spans="1:9" x14ac:dyDescent="0.3">
      <c r="A2132">
        <v>2131</v>
      </c>
      <c r="B2132" s="1">
        <v>44683</v>
      </c>
      <c r="C2132">
        <v>23</v>
      </c>
      <c r="D2132">
        <v>23</v>
      </c>
      <c r="E2132">
        <v>9</v>
      </c>
      <c r="F2132">
        <v>20</v>
      </c>
      <c r="G2132">
        <v>13</v>
      </c>
      <c r="H2132">
        <v>5</v>
      </c>
      <c r="I2132">
        <v>23</v>
      </c>
    </row>
    <row r="2133" spans="1:9" x14ac:dyDescent="0.3">
      <c r="A2133">
        <v>2132</v>
      </c>
      <c r="B2133" s="1">
        <v>44684</v>
      </c>
      <c r="C2133">
        <v>43</v>
      </c>
      <c r="D2133">
        <v>33</v>
      </c>
      <c r="E2133">
        <v>15</v>
      </c>
      <c r="F2133">
        <v>27</v>
      </c>
      <c r="G2133">
        <v>13</v>
      </c>
      <c r="H2133">
        <v>7</v>
      </c>
      <c r="I2133">
        <v>43</v>
      </c>
    </row>
    <row r="2134" spans="1:9" x14ac:dyDescent="0.3">
      <c r="A2134">
        <v>2133</v>
      </c>
      <c r="B2134" s="1">
        <v>44685</v>
      </c>
      <c r="C2134">
        <v>66</v>
      </c>
      <c r="D2134">
        <v>37</v>
      </c>
      <c r="E2134">
        <v>14</v>
      </c>
      <c r="F2134">
        <v>31</v>
      </c>
      <c r="G2134">
        <v>13</v>
      </c>
      <c r="H2134">
        <v>8</v>
      </c>
      <c r="I2134">
        <v>66</v>
      </c>
    </row>
    <row r="2135" spans="1:9" x14ac:dyDescent="0.3">
      <c r="A2135">
        <v>2134</v>
      </c>
      <c r="B2135" s="1">
        <v>44686</v>
      </c>
      <c r="C2135">
        <v>62</v>
      </c>
      <c r="D2135">
        <v>59</v>
      </c>
      <c r="E2135">
        <v>12</v>
      </c>
      <c r="F2135">
        <v>28</v>
      </c>
      <c r="G2135">
        <v>14</v>
      </c>
      <c r="H2135">
        <v>9</v>
      </c>
      <c r="I2135">
        <v>62</v>
      </c>
    </row>
    <row r="2136" spans="1:9" x14ac:dyDescent="0.3">
      <c r="A2136">
        <v>2135</v>
      </c>
      <c r="B2136" s="1">
        <v>44687</v>
      </c>
      <c r="C2136">
        <v>102</v>
      </c>
      <c r="D2136">
        <v>31</v>
      </c>
      <c r="E2136">
        <v>6</v>
      </c>
      <c r="F2136">
        <v>18</v>
      </c>
      <c r="G2136">
        <v>13</v>
      </c>
      <c r="H2136">
        <v>7</v>
      </c>
      <c r="I2136">
        <v>102</v>
      </c>
    </row>
    <row r="2137" spans="1:9" x14ac:dyDescent="0.3">
      <c r="A2137">
        <v>2136</v>
      </c>
      <c r="B2137" s="1">
        <v>44688</v>
      </c>
      <c r="C2137">
        <v>49</v>
      </c>
      <c r="D2137">
        <v>25</v>
      </c>
      <c r="E2137">
        <v>6</v>
      </c>
      <c r="F2137">
        <v>14</v>
      </c>
      <c r="G2137">
        <v>13</v>
      </c>
      <c r="H2137">
        <v>6</v>
      </c>
      <c r="I2137">
        <v>49</v>
      </c>
    </row>
    <row r="2138" spans="1:9" x14ac:dyDescent="0.3">
      <c r="A2138">
        <v>2137</v>
      </c>
      <c r="B2138" s="1">
        <v>44689</v>
      </c>
      <c r="C2138">
        <v>39</v>
      </c>
      <c r="D2138">
        <v>27</v>
      </c>
      <c r="E2138">
        <v>6</v>
      </c>
      <c r="F2138">
        <v>12</v>
      </c>
      <c r="G2138">
        <v>13</v>
      </c>
      <c r="H2138">
        <v>5</v>
      </c>
      <c r="I2138">
        <v>39</v>
      </c>
    </row>
    <row r="2139" spans="1:9" x14ac:dyDescent="0.3">
      <c r="A2139">
        <v>2138</v>
      </c>
      <c r="B2139" s="1">
        <v>44690</v>
      </c>
      <c r="C2139">
        <v>43</v>
      </c>
      <c r="D2139">
        <v>30</v>
      </c>
      <c r="E2139">
        <v>6</v>
      </c>
      <c r="F2139">
        <v>14</v>
      </c>
      <c r="G2139">
        <v>13</v>
      </c>
      <c r="H2139">
        <v>8</v>
      </c>
      <c r="I2139">
        <v>43</v>
      </c>
    </row>
    <row r="2140" spans="1:9" x14ac:dyDescent="0.3">
      <c r="A2140">
        <v>2139</v>
      </c>
      <c r="B2140" s="1">
        <v>44691</v>
      </c>
      <c r="C2140">
        <v>46</v>
      </c>
      <c r="D2140">
        <v>44</v>
      </c>
      <c r="E2140">
        <v>8</v>
      </c>
      <c r="F2140">
        <v>21</v>
      </c>
      <c r="G2140">
        <v>14</v>
      </c>
      <c r="H2140">
        <v>10</v>
      </c>
      <c r="I2140">
        <v>46</v>
      </c>
    </row>
    <row r="2141" spans="1:9" x14ac:dyDescent="0.3">
      <c r="A2141">
        <v>2140</v>
      </c>
      <c r="B2141" s="1">
        <v>44692</v>
      </c>
      <c r="C2141">
        <v>68</v>
      </c>
      <c r="D2141">
        <v>31</v>
      </c>
      <c r="E2141">
        <v>8</v>
      </c>
      <c r="F2141">
        <v>22</v>
      </c>
      <c r="G2141">
        <v>14</v>
      </c>
      <c r="H2141">
        <v>9</v>
      </c>
      <c r="I2141">
        <v>68</v>
      </c>
    </row>
    <row r="2142" spans="1:9" x14ac:dyDescent="0.3">
      <c r="A2142">
        <v>2141</v>
      </c>
      <c r="B2142" s="1">
        <v>44693</v>
      </c>
      <c r="C2142">
        <v>49</v>
      </c>
      <c r="D2142">
        <v>44</v>
      </c>
      <c r="E2142">
        <v>10</v>
      </c>
      <c r="F2142">
        <v>13</v>
      </c>
      <c r="G2142">
        <v>14</v>
      </c>
      <c r="H2142">
        <v>10</v>
      </c>
      <c r="I2142">
        <v>49</v>
      </c>
    </row>
    <row r="2143" spans="1:9" x14ac:dyDescent="0.3">
      <c r="A2143">
        <v>2142</v>
      </c>
      <c r="B2143" s="1">
        <v>44694</v>
      </c>
      <c r="C2143">
        <v>67</v>
      </c>
      <c r="D2143">
        <v>37</v>
      </c>
      <c r="E2143">
        <v>27</v>
      </c>
      <c r="F2143">
        <v>18</v>
      </c>
      <c r="G2143">
        <v>13</v>
      </c>
      <c r="H2143">
        <v>12</v>
      </c>
      <c r="I2143">
        <v>67</v>
      </c>
    </row>
    <row r="2144" spans="1:9" x14ac:dyDescent="0.3">
      <c r="A2144">
        <v>2143</v>
      </c>
      <c r="B2144" s="1">
        <v>44728</v>
      </c>
      <c r="C2144">
        <v>65</v>
      </c>
      <c r="D2144">
        <v>17</v>
      </c>
      <c r="E2144">
        <v>7</v>
      </c>
      <c r="F2144">
        <v>18</v>
      </c>
      <c r="G2144">
        <v>14</v>
      </c>
      <c r="H2144">
        <v>7</v>
      </c>
      <c r="I2144">
        <v>65</v>
      </c>
    </row>
    <row r="2145" spans="1:9" x14ac:dyDescent="0.3">
      <c r="A2145">
        <v>2144</v>
      </c>
      <c r="B2145" s="1">
        <v>44729</v>
      </c>
      <c r="C2145">
        <v>18</v>
      </c>
      <c r="D2145">
        <v>22</v>
      </c>
      <c r="E2145">
        <v>9</v>
      </c>
      <c r="F2145">
        <v>18</v>
      </c>
      <c r="G2145">
        <v>14</v>
      </c>
      <c r="H2145">
        <v>7</v>
      </c>
      <c r="I2145">
        <v>22</v>
      </c>
    </row>
    <row r="2146" spans="1:9" x14ac:dyDescent="0.3">
      <c r="A2146">
        <v>2145</v>
      </c>
      <c r="B2146" s="1">
        <v>44730</v>
      </c>
      <c r="C2146">
        <v>27</v>
      </c>
      <c r="D2146">
        <v>23</v>
      </c>
      <c r="E2146">
        <v>8</v>
      </c>
      <c r="F2146">
        <v>18</v>
      </c>
      <c r="G2146">
        <v>14</v>
      </c>
      <c r="H2146">
        <v>6</v>
      </c>
      <c r="I2146">
        <v>27</v>
      </c>
    </row>
    <row r="2147" spans="1:9" x14ac:dyDescent="0.3">
      <c r="A2147">
        <v>2146</v>
      </c>
      <c r="B2147" s="1">
        <v>44731</v>
      </c>
      <c r="C2147">
        <v>30</v>
      </c>
      <c r="D2147">
        <v>28</v>
      </c>
      <c r="E2147">
        <v>8</v>
      </c>
      <c r="F2147">
        <v>21</v>
      </c>
      <c r="G2147">
        <v>14</v>
      </c>
      <c r="H2147">
        <v>6</v>
      </c>
      <c r="I2147">
        <v>30</v>
      </c>
    </row>
    <row r="2148" spans="1:9" x14ac:dyDescent="0.3">
      <c r="A2148">
        <v>2147</v>
      </c>
      <c r="B2148" s="1">
        <v>44732</v>
      </c>
      <c r="C2148">
        <v>35</v>
      </c>
      <c r="D2148">
        <v>25</v>
      </c>
      <c r="E2148">
        <v>7</v>
      </c>
      <c r="F2148">
        <v>21</v>
      </c>
      <c r="G2148">
        <v>14</v>
      </c>
      <c r="H2148">
        <v>3</v>
      </c>
      <c r="I2148">
        <v>35</v>
      </c>
    </row>
    <row r="2149" spans="1:9" x14ac:dyDescent="0.3">
      <c r="A2149">
        <v>2148</v>
      </c>
      <c r="B2149" s="1">
        <v>44733</v>
      </c>
      <c r="C2149">
        <v>30</v>
      </c>
      <c r="D2149">
        <v>23</v>
      </c>
      <c r="E2149">
        <v>10</v>
      </c>
      <c r="F2149">
        <v>24</v>
      </c>
      <c r="G2149">
        <v>14</v>
      </c>
      <c r="H2149">
        <v>3</v>
      </c>
      <c r="I2149">
        <v>30</v>
      </c>
    </row>
    <row r="2150" spans="1:9" x14ac:dyDescent="0.3">
      <c r="A2150">
        <v>2149</v>
      </c>
      <c r="B2150" s="1">
        <v>44734</v>
      </c>
      <c r="C2150">
        <v>31</v>
      </c>
      <c r="D2150">
        <v>29</v>
      </c>
      <c r="E2150">
        <v>11</v>
      </c>
      <c r="F2150">
        <v>28</v>
      </c>
      <c r="G2150">
        <v>14</v>
      </c>
      <c r="H2150">
        <v>7</v>
      </c>
      <c r="I2150">
        <v>31</v>
      </c>
    </row>
    <row r="2151" spans="1:9" x14ac:dyDescent="0.3">
      <c r="A2151">
        <v>2150</v>
      </c>
      <c r="B2151" s="1">
        <v>44735</v>
      </c>
      <c r="C2151">
        <v>46</v>
      </c>
      <c r="D2151">
        <v>25</v>
      </c>
      <c r="E2151">
        <v>7</v>
      </c>
      <c r="F2151">
        <v>22</v>
      </c>
      <c r="G2151">
        <v>14</v>
      </c>
      <c r="H2151">
        <v>3</v>
      </c>
      <c r="I2151">
        <v>46</v>
      </c>
    </row>
    <row r="2152" spans="1:9" x14ac:dyDescent="0.3">
      <c r="A2152">
        <v>2151</v>
      </c>
      <c r="B2152" s="1">
        <v>44736</v>
      </c>
      <c r="C2152">
        <v>38</v>
      </c>
      <c r="D2152">
        <v>17</v>
      </c>
      <c r="E2152">
        <v>6</v>
      </c>
      <c r="F2152">
        <v>19</v>
      </c>
      <c r="G2152">
        <v>14</v>
      </c>
      <c r="H2152">
        <v>2</v>
      </c>
      <c r="I2152">
        <v>38</v>
      </c>
    </row>
    <row r="2153" spans="1:9" x14ac:dyDescent="0.3">
      <c r="A2153">
        <v>2152</v>
      </c>
      <c r="B2153" s="1">
        <v>44737</v>
      </c>
      <c r="C2153">
        <v>23</v>
      </c>
      <c r="D2153">
        <v>21</v>
      </c>
      <c r="E2153">
        <v>7</v>
      </c>
      <c r="F2153">
        <v>21</v>
      </c>
      <c r="G2153">
        <v>14</v>
      </c>
      <c r="H2153">
        <v>2</v>
      </c>
      <c r="I2153">
        <v>23</v>
      </c>
    </row>
    <row r="2154" spans="1:9" x14ac:dyDescent="0.3">
      <c r="A2154">
        <v>2153</v>
      </c>
      <c r="B2154" s="1">
        <v>44738</v>
      </c>
      <c r="C2154">
        <v>31</v>
      </c>
      <c r="D2154">
        <v>17</v>
      </c>
      <c r="E2154">
        <v>7</v>
      </c>
      <c r="F2154">
        <v>23</v>
      </c>
      <c r="G2154">
        <v>14</v>
      </c>
      <c r="H2154">
        <v>4</v>
      </c>
      <c r="I2154">
        <v>31</v>
      </c>
    </row>
    <row r="2155" spans="1:9" x14ac:dyDescent="0.3">
      <c r="A2155">
        <v>2154</v>
      </c>
      <c r="B2155" s="1">
        <v>44739</v>
      </c>
      <c r="C2155">
        <v>21</v>
      </c>
      <c r="D2155">
        <v>23</v>
      </c>
      <c r="E2155">
        <v>13</v>
      </c>
      <c r="F2155">
        <v>36</v>
      </c>
      <c r="G2155">
        <v>14</v>
      </c>
      <c r="H2155">
        <v>9</v>
      </c>
      <c r="I2155">
        <v>36</v>
      </c>
    </row>
    <row r="2156" spans="1:9" x14ac:dyDescent="0.3">
      <c r="A2156">
        <v>2155</v>
      </c>
      <c r="B2156" s="1">
        <v>44740</v>
      </c>
      <c r="C2156">
        <v>32</v>
      </c>
      <c r="D2156">
        <v>29</v>
      </c>
      <c r="E2156">
        <v>16</v>
      </c>
      <c r="F2156">
        <v>28</v>
      </c>
      <c r="G2156">
        <v>14</v>
      </c>
      <c r="H2156">
        <v>6</v>
      </c>
      <c r="I2156">
        <v>32</v>
      </c>
    </row>
    <row r="2157" spans="1:9" x14ac:dyDescent="0.3">
      <c r="A2157">
        <v>2156</v>
      </c>
      <c r="B2157" s="1">
        <v>44741</v>
      </c>
      <c r="C2157">
        <v>44</v>
      </c>
      <c r="D2157">
        <v>25</v>
      </c>
      <c r="E2157">
        <v>8</v>
      </c>
      <c r="F2157">
        <v>32</v>
      </c>
      <c r="G2157">
        <v>14</v>
      </c>
      <c r="H2157">
        <v>8</v>
      </c>
      <c r="I2157">
        <v>44</v>
      </c>
    </row>
    <row r="2158" spans="1:9" x14ac:dyDescent="0.3">
      <c r="A2158">
        <v>2157</v>
      </c>
      <c r="B2158" s="1">
        <v>44742</v>
      </c>
      <c r="C2158">
        <v>40</v>
      </c>
      <c r="D2158">
        <v>23</v>
      </c>
      <c r="E2158">
        <v>11</v>
      </c>
      <c r="F2158">
        <v>24</v>
      </c>
      <c r="G2158">
        <v>14</v>
      </c>
      <c r="H2158">
        <v>3</v>
      </c>
      <c r="I2158">
        <v>40</v>
      </c>
    </row>
    <row r="2159" spans="1:9" x14ac:dyDescent="0.3">
      <c r="A2159">
        <v>2158</v>
      </c>
      <c r="B2159" s="1">
        <v>44743</v>
      </c>
      <c r="C2159">
        <v>37</v>
      </c>
      <c r="D2159">
        <v>17</v>
      </c>
      <c r="E2159">
        <v>9</v>
      </c>
      <c r="F2159">
        <v>21</v>
      </c>
      <c r="G2159">
        <v>14</v>
      </c>
      <c r="H2159">
        <v>3</v>
      </c>
      <c r="I2159">
        <v>37</v>
      </c>
    </row>
    <row r="2160" spans="1:9" x14ac:dyDescent="0.3">
      <c r="A2160">
        <v>2159</v>
      </c>
      <c r="B2160" s="1">
        <v>44744</v>
      </c>
      <c r="C2160">
        <v>24</v>
      </c>
      <c r="D2160">
        <v>15</v>
      </c>
      <c r="E2160">
        <v>11</v>
      </c>
      <c r="F2160">
        <v>22</v>
      </c>
      <c r="G2160">
        <v>14</v>
      </c>
      <c r="H2160">
        <v>3</v>
      </c>
      <c r="I2160">
        <v>24</v>
      </c>
    </row>
    <row r="2161" spans="1:9" x14ac:dyDescent="0.3">
      <c r="A2161">
        <v>2160</v>
      </c>
      <c r="B2161" s="1">
        <v>44745</v>
      </c>
      <c r="C2161">
        <v>21</v>
      </c>
      <c r="D2161">
        <v>22</v>
      </c>
      <c r="E2161">
        <v>11</v>
      </c>
      <c r="F2161">
        <v>28</v>
      </c>
      <c r="G2161">
        <v>14</v>
      </c>
      <c r="H2161">
        <v>5</v>
      </c>
      <c r="I2161">
        <v>28</v>
      </c>
    </row>
    <row r="2162" spans="1:9" x14ac:dyDescent="0.3">
      <c r="A2162">
        <v>2161</v>
      </c>
      <c r="B2162" s="1">
        <v>44746</v>
      </c>
      <c r="C2162">
        <v>33</v>
      </c>
      <c r="D2162">
        <v>22</v>
      </c>
      <c r="E2162">
        <v>8</v>
      </c>
      <c r="F2162">
        <v>27</v>
      </c>
      <c r="G2162">
        <v>14</v>
      </c>
      <c r="H2162">
        <v>8</v>
      </c>
      <c r="I2162">
        <v>33</v>
      </c>
    </row>
    <row r="2163" spans="1:9" x14ac:dyDescent="0.3">
      <c r="A2163">
        <v>2162</v>
      </c>
      <c r="B2163" s="1">
        <v>44747</v>
      </c>
      <c r="C2163">
        <v>32</v>
      </c>
      <c r="D2163">
        <v>33</v>
      </c>
      <c r="E2163">
        <v>10</v>
      </c>
      <c r="F2163">
        <v>31</v>
      </c>
      <c r="G2163">
        <v>14</v>
      </c>
      <c r="H2163">
        <v>9</v>
      </c>
      <c r="I2163">
        <v>33</v>
      </c>
    </row>
    <row r="2164" spans="1:9" x14ac:dyDescent="0.3">
      <c r="A2164">
        <v>2163</v>
      </c>
      <c r="B2164" s="1">
        <v>44748</v>
      </c>
      <c r="C2164">
        <v>53</v>
      </c>
      <c r="D2164">
        <v>19</v>
      </c>
      <c r="E2164">
        <v>6</v>
      </c>
      <c r="F2164">
        <v>23</v>
      </c>
      <c r="G2164">
        <v>14</v>
      </c>
      <c r="H2164">
        <v>10</v>
      </c>
      <c r="I2164">
        <v>53</v>
      </c>
    </row>
    <row r="2165" spans="1:9" x14ac:dyDescent="0.3">
      <c r="A2165">
        <v>2164</v>
      </c>
      <c r="B2165" s="1">
        <v>44749</v>
      </c>
      <c r="C2165">
        <v>28</v>
      </c>
      <c r="D2165">
        <v>25</v>
      </c>
      <c r="E2165">
        <v>6</v>
      </c>
      <c r="F2165">
        <v>27</v>
      </c>
      <c r="G2165">
        <v>14</v>
      </c>
      <c r="H2165">
        <v>10</v>
      </c>
      <c r="I2165">
        <v>28</v>
      </c>
    </row>
    <row r="2166" spans="1:9" x14ac:dyDescent="0.3">
      <c r="A2166">
        <v>2165</v>
      </c>
      <c r="B2166" s="1">
        <v>44750</v>
      </c>
      <c r="C2166">
        <v>39</v>
      </c>
      <c r="D2166">
        <v>32</v>
      </c>
      <c r="E2166">
        <v>6</v>
      </c>
      <c r="F2166">
        <v>25</v>
      </c>
      <c r="G2166">
        <v>14</v>
      </c>
      <c r="H2166">
        <v>9</v>
      </c>
      <c r="I2166">
        <v>39</v>
      </c>
    </row>
    <row r="2167" spans="1:9" x14ac:dyDescent="0.3">
      <c r="A2167">
        <v>2166</v>
      </c>
      <c r="B2167" s="1">
        <v>44751</v>
      </c>
      <c r="C2167">
        <v>51</v>
      </c>
      <c r="D2167">
        <v>26</v>
      </c>
      <c r="E2167">
        <v>8</v>
      </c>
      <c r="F2167">
        <v>21</v>
      </c>
      <c r="G2167">
        <v>14</v>
      </c>
      <c r="H2167">
        <v>4</v>
      </c>
      <c r="I2167">
        <v>51</v>
      </c>
    </row>
    <row r="2168" spans="1:9" x14ac:dyDescent="0.3">
      <c r="A2168">
        <v>2167</v>
      </c>
      <c r="B2168" s="1">
        <v>44752</v>
      </c>
      <c r="C2168">
        <v>43</v>
      </c>
      <c r="D2168">
        <v>20</v>
      </c>
      <c r="E2168">
        <v>6</v>
      </c>
      <c r="F2168">
        <v>25</v>
      </c>
      <c r="G2168">
        <v>14</v>
      </c>
      <c r="H2168">
        <v>5</v>
      </c>
      <c r="I2168">
        <v>43</v>
      </c>
    </row>
    <row r="2169" spans="1:9" x14ac:dyDescent="0.3">
      <c r="A2169">
        <v>2168</v>
      </c>
      <c r="B2169" s="1">
        <v>44753</v>
      </c>
      <c r="C2169">
        <v>31</v>
      </c>
      <c r="D2169">
        <v>19</v>
      </c>
      <c r="E2169">
        <v>6</v>
      </c>
      <c r="F2169">
        <v>25</v>
      </c>
      <c r="G2169">
        <v>15</v>
      </c>
      <c r="H2169">
        <v>8</v>
      </c>
      <c r="I2169">
        <v>31</v>
      </c>
    </row>
    <row r="2170" spans="1:9" x14ac:dyDescent="0.3">
      <c r="A2170">
        <v>2169</v>
      </c>
      <c r="B2170" s="1">
        <v>44754</v>
      </c>
      <c r="C2170">
        <v>30</v>
      </c>
      <c r="D2170">
        <v>20</v>
      </c>
      <c r="E2170">
        <v>7</v>
      </c>
      <c r="F2170">
        <v>24</v>
      </c>
      <c r="G2170">
        <v>15</v>
      </c>
      <c r="H2170">
        <v>7</v>
      </c>
      <c r="I2170">
        <v>30</v>
      </c>
    </row>
    <row r="2171" spans="1:9" x14ac:dyDescent="0.3">
      <c r="A2171">
        <v>2170</v>
      </c>
      <c r="B2171" s="1">
        <v>44755</v>
      </c>
      <c r="C2171">
        <v>30</v>
      </c>
      <c r="D2171">
        <v>22</v>
      </c>
      <c r="E2171">
        <v>6</v>
      </c>
      <c r="F2171">
        <v>23</v>
      </c>
      <c r="G2171">
        <v>15</v>
      </c>
      <c r="H2171">
        <v>5</v>
      </c>
      <c r="I2171">
        <v>30</v>
      </c>
    </row>
    <row r="2172" spans="1:9" x14ac:dyDescent="0.3">
      <c r="A2172">
        <v>2171</v>
      </c>
      <c r="B2172" s="1">
        <v>44756</v>
      </c>
      <c r="C2172">
        <v>36</v>
      </c>
      <c r="D2172">
        <v>13</v>
      </c>
      <c r="E2172">
        <v>6</v>
      </c>
      <c r="F2172">
        <v>23</v>
      </c>
      <c r="G2172">
        <v>15</v>
      </c>
      <c r="H2172">
        <v>5</v>
      </c>
      <c r="I2172">
        <v>36</v>
      </c>
    </row>
    <row r="2173" spans="1:9" x14ac:dyDescent="0.3">
      <c r="A2173">
        <v>2172</v>
      </c>
      <c r="B2173" s="1">
        <v>44757</v>
      </c>
      <c r="C2173">
        <v>21</v>
      </c>
      <c r="D2173">
        <v>12</v>
      </c>
      <c r="E2173">
        <v>6</v>
      </c>
      <c r="F2173">
        <v>20</v>
      </c>
      <c r="G2173">
        <v>14</v>
      </c>
      <c r="H2173">
        <v>4</v>
      </c>
      <c r="I2173">
        <v>21</v>
      </c>
    </row>
    <row r="2174" spans="1:9" x14ac:dyDescent="0.3">
      <c r="A2174">
        <v>2173</v>
      </c>
      <c r="B2174" s="1">
        <v>44758</v>
      </c>
      <c r="C2174">
        <v>18</v>
      </c>
      <c r="D2174">
        <v>13</v>
      </c>
      <c r="E2174">
        <v>7</v>
      </c>
      <c r="F2174">
        <v>21</v>
      </c>
      <c r="G2174">
        <v>15</v>
      </c>
      <c r="H2174">
        <v>4</v>
      </c>
      <c r="I2174">
        <v>21</v>
      </c>
    </row>
    <row r="2175" spans="1:9" x14ac:dyDescent="0.3">
      <c r="A2175">
        <v>2174</v>
      </c>
      <c r="B2175" s="1">
        <v>44759</v>
      </c>
      <c r="C2175">
        <v>20</v>
      </c>
      <c r="D2175">
        <v>19</v>
      </c>
      <c r="E2175">
        <v>6</v>
      </c>
      <c r="F2175">
        <v>29</v>
      </c>
      <c r="G2175">
        <v>15</v>
      </c>
      <c r="H2175">
        <v>9</v>
      </c>
      <c r="I2175">
        <v>29</v>
      </c>
    </row>
    <row r="2176" spans="1:9" x14ac:dyDescent="0.3">
      <c r="A2176">
        <v>2175</v>
      </c>
      <c r="B2176" s="1">
        <v>44760</v>
      </c>
      <c r="C2176">
        <v>29</v>
      </c>
      <c r="D2176">
        <v>16</v>
      </c>
      <c r="E2176">
        <v>5</v>
      </c>
      <c r="F2176">
        <v>23</v>
      </c>
      <c r="G2176">
        <v>15</v>
      </c>
      <c r="H2176">
        <v>7</v>
      </c>
      <c r="I2176">
        <v>29</v>
      </c>
    </row>
    <row r="2177" spans="1:9" x14ac:dyDescent="0.3">
      <c r="A2177">
        <v>2176</v>
      </c>
      <c r="B2177" s="1">
        <v>44761</v>
      </c>
      <c r="C2177">
        <v>24</v>
      </c>
      <c r="D2177">
        <v>17</v>
      </c>
      <c r="E2177">
        <v>5</v>
      </c>
      <c r="F2177">
        <v>23</v>
      </c>
      <c r="G2177">
        <v>15</v>
      </c>
      <c r="H2177">
        <v>9</v>
      </c>
      <c r="I2177">
        <v>24</v>
      </c>
    </row>
    <row r="2178" spans="1:9" x14ac:dyDescent="0.3">
      <c r="A2178">
        <v>2177</v>
      </c>
      <c r="B2178" s="1">
        <v>44762</v>
      </c>
      <c r="C2178">
        <v>25</v>
      </c>
      <c r="D2178">
        <v>22</v>
      </c>
      <c r="E2178">
        <v>5</v>
      </c>
      <c r="F2178">
        <v>20</v>
      </c>
      <c r="G2178">
        <v>15</v>
      </c>
      <c r="H2178">
        <v>9</v>
      </c>
      <c r="I2178">
        <v>25</v>
      </c>
    </row>
    <row r="2179" spans="1:9" x14ac:dyDescent="0.3">
      <c r="A2179">
        <v>2178</v>
      </c>
      <c r="B2179" s="1">
        <v>44763</v>
      </c>
      <c r="C2179">
        <v>36</v>
      </c>
      <c r="D2179">
        <v>17</v>
      </c>
      <c r="E2179">
        <v>2</v>
      </c>
      <c r="F2179">
        <v>23</v>
      </c>
      <c r="G2179">
        <v>15</v>
      </c>
      <c r="H2179">
        <v>9</v>
      </c>
      <c r="I2179">
        <v>36</v>
      </c>
    </row>
    <row r="2180" spans="1:9" x14ac:dyDescent="0.3">
      <c r="A2180">
        <v>2179</v>
      </c>
      <c r="B2180" s="1">
        <v>44764</v>
      </c>
      <c r="C2180">
        <v>27</v>
      </c>
      <c r="D2180">
        <v>21</v>
      </c>
      <c r="E2180">
        <v>2</v>
      </c>
      <c r="F2180">
        <v>23</v>
      </c>
      <c r="G2180">
        <v>15</v>
      </c>
      <c r="H2180">
        <v>3</v>
      </c>
      <c r="I2180">
        <v>27</v>
      </c>
    </row>
    <row r="2181" spans="1:9" x14ac:dyDescent="0.3">
      <c r="A2181">
        <v>2180</v>
      </c>
      <c r="B2181" s="1">
        <v>44765</v>
      </c>
      <c r="C2181">
        <v>35</v>
      </c>
      <c r="D2181">
        <v>14</v>
      </c>
      <c r="E2181">
        <v>2</v>
      </c>
      <c r="F2181">
        <v>20</v>
      </c>
      <c r="G2181">
        <v>15</v>
      </c>
      <c r="H2181">
        <v>3</v>
      </c>
      <c r="I2181">
        <v>35</v>
      </c>
    </row>
    <row r="2182" spans="1:9" x14ac:dyDescent="0.3">
      <c r="A2182">
        <v>2181</v>
      </c>
      <c r="B2182" s="1">
        <v>44766</v>
      </c>
      <c r="C2182">
        <v>21</v>
      </c>
      <c r="D2182">
        <v>14</v>
      </c>
      <c r="E2182">
        <v>2</v>
      </c>
      <c r="F2182">
        <v>21</v>
      </c>
      <c r="G2182">
        <v>15</v>
      </c>
      <c r="H2182">
        <v>4</v>
      </c>
      <c r="I2182">
        <v>21</v>
      </c>
    </row>
    <row r="2183" spans="1:9" x14ac:dyDescent="0.3">
      <c r="A2183">
        <v>2182</v>
      </c>
      <c r="B2183" s="1">
        <v>44767</v>
      </c>
      <c r="C2183">
        <v>21</v>
      </c>
      <c r="D2183">
        <v>15</v>
      </c>
      <c r="E2183">
        <v>2</v>
      </c>
      <c r="F2183">
        <v>21</v>
      </c>
      <c r="G2183">
        <v>15</v>
      </c>
      <c r="H2183">
        <v>4</v>
      </c>
      <c r="I2183">
        <v>21</v>
      </c>
    </row>
    <row r="2184" spans="1:9" x14ac:dyDescent="0.3">
      <c r="A2184">
        <v>2183</v>
      </c>
      <c r="B2184" s="1">
        <v>44768</v>
      </c>
      <c r="C2184">
        <v>22</v>
      </c>
      <c r="D2184">
        <v>14</v>
      </c>
      <c r="E2184">
        <v>2</v>
      </c>
      <c r="F2184">
        <v>20</v>
      </c>
      <c r="G2184">
        <v>15</v>
      </c>
      <c r="H2184">
        <v>3</v>
      </c>
      <c r="I2184">
        <v>22</v>
      </c>
    </row>
    <row r="2185" spans="1:9" x14ac:dyDescent="0.3">
      <c r="A2185">
        <v>2184</v>
      </c>
      <c r="B2185" s="1">
        <v>44769</v>
      </c>
      <c r="C2185">
        <v>20</v>
      </c>
      <c r="D2185">
        <v>19</v>
      </c>
      <c r="E2185">
        <v>3</v>
      </c>
      <c r="F2185">
        <v>26</v>
      </c>
      <c r="G2185">
        <v>15</v>
      </c>
      <c r="H2185">
        <v>7</v>
      </c>
      <c r="I2185">
        <v>26</v>
      </c>
    </row>
    <row r="2186" spans="1:9" x14ac:dyDescent="0.3">
      <c r="A2186">
        <v>2185</v>
      </c>
      <c r="B2186" s="1">
        <v>44770</v>
      </c>
      <c r="C2186">
        <v>28</v>
      </c>
      <c r="D2186">
        <v>23</v>
      </c>
      <c r="E2186">
        <v>3</v>
      </c>
      <c r="F2186">
        <v>28</v>
      </c>
      <c r="G2186">
        <v>15</v>
      </c>
      <c r="H2186">
        <v>7</v>
      </c>
      <c r="I2186">
        <v>28</v>
      </c>
    </row>
    <row r="2187" spans="1:9" x14ac:dyDescent="0.3">
      <c r="A2187">
        <v>2186</v>
      </c>
      <c r="B2187" s="1">
        <v>44771</v>
      </c>
      <c r="C2187">
        <v>36</v>
      </c>
      <c r="D2187">
        <v>22</v>
      </c>
      <c r="E2187">
        <v>5</v>
      </c>
      <c r="F2187">
        <v>30</v>
      </c>
      <c r="G2187">
        <v>15</v>
      </c>
      <c r="H2187">
        <v>7</v>
      </c>
      <c r="I2187">
        <v>36</v>
      </c>
    </row>
    <row r="2188" spans="1:9" x14ac:dyDescent="0.3">
      <c r="A2188">
        <v>2187</v>
      </c>
      <c r="B2188" s="1">
        <v>44772</v>
      </c>
      <c r="C2188">
        <v>35</v>
      </c>
      <c r="D2188">
        <v>15</v>
      </c>
      <c r="E2188">
        <v>2</v>
      </c>
      <c r="F2188">
        <v>27</v>
      </c>
      <c r="G2188">
        <v>15</v>
      </c>
      <c r="H2188">
        <v>4</v>
      </c>
      <c r="I2188">
        <v>35</v>
      </c>
    </row>
    <row r="2189" spans="1:9" x14ac:dyDescent="0.3">
      <c r="A2189">
        <v>2188</v>
      </c>
      <c r="B2189" s="1">
        <v>44773</v>
      </c>
      <c r="C2189">
        <v>23</v>
      </c>
      <c r="D2189">
        <v>19</v>
      </c>
      <c r="E2189">
        <v>3</v>
      </c>
      <c r="F2189">
        <v>27</v>
      </c>
      <c r="G2189">
        <v>15</v>
      </c>
      <c r="H2189">
        <v>6</v>
      </c>
      <c r="I2189">
        <v>27</v>
      </c>
    </row>
    <row r="2190" spans="1:9" x14ac:dyDescent="0.3">
      <c r="A2190">
        <v>2189</v>
      </c>
      <c r="B2190" s="1">
        <v>44774</v>
      </c>
      <c r="C2190">
        <v>31</v>
      </c>
      <c r="D2190">
        <v>19</v>
      </c>
      <c r="E2190">
        <v>3</v>
      </c>
      <c r="F2190">
        <v>29</v>
      </c>
      <c r="G2190">
        <v>16</v>
      </c>
      <c r="H2190">
        <v>7</v>
      </c>
      <c r="I2190">
        <v>31</v>
      </c>
    </row>
    <row r="2191" spans="1:9" x14ac:dyDescent="0.3">
      <c r="A2191">
        <v>2190</v>
      </c>
      <c r="B2191" s="1">
        <v>44775</v>
      </c>
      <c r="C2191">
        <v>31</v>
      </c>
      <c r="D2191">
        <v>18</v>
      </c>
      <c r="E2191">
        <v>5</v>
      </c>
      <c r="F2191">
        <v>29</v>
      </c>
      <c r="G2191">
        <v>15</v>
      </c>
      <c r="H2191">
        <v>7</v>
      </c>
      <c r="I2191">
        <v>31</v>
      </c>
    </row>
    <row r="2192" spans="1:9" x14ac:dyDescent="0.3">
      <c r="A2192">
        <v>2191</v>
      </c>
      <c r="B2192" s="1">
        <v>44776</v>
      </c>
      <c r="C2192">
        <v>29</v>
      </c>
      <c r="D2192">
        <v>19</v>
      </c>
      <c r="E2192">
        <v>3</v>
      </c>
      <c r="F2192">
        <v>29</v>
      </c>
      <c r="G2192">
        <v>15</v>
      </c>
      <c r="H2192">
        <v>7</v>
      </c>
      <c r="I2192">
        <v>29</v>
      </c>
    </row>
    <row r="2193" spans="1:9" x14ac:dyDescent="0.3">
      <c r="A2193">
        <v>2192</v>
      </c>
      <c r="B2193" s="1">
        <v>44777</v>
      </c>
      <c r="C2193">
        <v>28</v>
      </c>
      <c r="D2193">
        <v>17</v>
      </c>
      <c r="E2193">
        <v>4</v>
      </c>
      <c r="F2193">
        <v>30</v>
      </c>
      <c r="G2193">
        <v>15</v>
      </c>
      <c r="H2193">
        <v>6</v>
      </c>
      <c r="I2193">
        <v>30</v>
      </c>
    </row>
    <row r="2194" spans="1:9" x14ac:dyDescent="0.3">
      <c r="A2194">
        <v>2193</v>
      </c>
      <c r="B2194" s="1">
        <v>44778</v>
      </c>
      <c r="C2194">
        <v>27</v>
      </c>
      <c r="D2194">
        <v>16</v>
      </c>
      <c r="E2194">
        <v>2</v>
      </c>
      <c r="F2194">
        <v>27</v>
      </c>
      <c r="G2194">
        <v>15</v>
      </c>
      <c r="H2194">
        <v>11</v>
      </c>
      <c r="I2194">
        <v>27</v>
      </c>
    </row>
    <row r="2195" spans="1:9" x14ac:dyDescent="0.3">
      <c r="A2195">
        <v>2194</v>
      </c>
      <c r="B2195" s="1">
        <v>44779</v>
      </c>
      <c r="C2195">
        <v>26</v>
      </c>
      <c r="D2195">
        <v>20</v>
      </c>
      <c r="E2195">
        <v>3</v>
      </c>
      <c r="F2195">
        <v>25</v>
      </c>
      <c r="G2195">
        <v>15</v>
      </c>
      <c r="H2195">
        <v>7</v>
      </c>
      <c r="I2195">
        <v>26</v>
      </c>
    </row>
    <row r="2196" spans="1:9" x14ac:dyDescent="0.3">
      <c r="A2196">
        <v>2195</v>
      </c>
      <c r="B2196" s="1">
        <v>44780</v>
      </c>
      <c r="C2196">
        <v>33</v>
      </c>
      <c r="D2196">
        <v>18</v>
      </c>
      <c r="E2196">
        <v>6</v>
      </c>
      <c r="F2196">
        <v>21</v>
      </c>
      <c r="G2196">
        <v>15</v>
      </c>
      <c r="H2196">
        <v>6</v>
      </c>
      <c r="I2196">
        <v>33</v>
      </c>
    </row>
    <row r="2197" spans="1:9" x14ac:dyDescent="0.3">
      <c r="A2197">
        <v>2196</v>
      </c>
      <c r="B2197" s="1">
        <v>44781</v>
      </c>
      <c r="C2197">
        <v>29</v>
      </c>
      <c r="D2197">
        <v>12</v>
      </c>
      <c r="E2197">
        <v>7</v>
      </c>
      <c r="F2197">
        <v>23</v>
      </c>
      <c r="G2197">
        <v>15</v>
      </c>
      <c r="H2197">
        <v>5</v>
      </c>
      <c r="I2197">
        <v>29</v>
      </c>
    </row>
    <row r="2198" spans="1:9" x14ac:dyDescent="0.3">
      <c r="A2198">
        <v>2197</v>
      </c>
      <c r="B2198" s="1">
        <v>44782</v>
      </c>
      <c r="C2198">
        <v>20</v>
      </c>
      <c r="D2198">
        <v>14</v>
      </c>
      <c r="E2198">
        <v>8</v>
      </c>
      <c r="F2198">
        <v>20</v>
      </c>
      <c r="G2198">
        <v>15</v>
      </c>
      <c r="H2198">
        <v>4</v>
      </c>
      <c r="I2198">
        <v>20</v>
      </c>
    </row>
    <row r="2199" spans="1:9" x14ac:dyDescent="0.3">
      <c r="A2199">
        <v>2198</v>
      </c>
      <c r="B2199" s="1">
        <v>44783</v>
      </c>
      <c r="C2199">
        <v>23</v>
      </c>
      <c r="D2199">
        <v>7</v>
      </c>
      <c r="E2199">
        <v>6</v>
      </c>
      <c r="F2199">
        <v>17</v>
      </c>
      <c r="G2199">
        <v>15</v>
      </c>
      <c r="H2199">
        <v>6</v>
      </c>
      <c r="I2199">
        <v>23</v>
      </c>
    </row>
    <row r="2200" spans="1:9" x14ac:dyDescent="0.3">
      <c r="A2200">
        <v>2199</v>
      </c>
      <c r="B2200" s="1">
        <v>44784</v>
      </c>
      <c r="C2200">
        <v>12</v>
      </c>
      <c r="D2200">
        <v>14</v>
      </c>
      <c r="E2200">
        <v>5</v>
      </c>
      <c r="F2200">
        <v>27</v>
      </c>
      <c r="G2200">
        <v>15</v>
      </c>
      <c r="H2200">
        <v>15</v>
      </c>
      <c r="I2200">
        <v>27</v>
      </c>
    </row>
    <row r="2201" spans="1:9" x14ac:dyDescent="0.3">
      <c r="A2201">
        <v>2200</v>
      </c>
      <c r="B2201" s="1">
        <v>44785</v>
      </c>
      <c r="C2201">
        <v>22</v>
      </c>
      <c r="D2201">
        <v>23</v>
      </c>
      <c r="E2201">
        <v>8</v>
      </c>
      <c r="F2201">
        <v>30</v>
      </c>
      <c r="G2201">
        <v>15</v>
      </c>
      <c r="H2201">
        <v>10</v>
      </c>
      <c r="I2201">
        <v>30</v>
      </c>
    </row>
    <row r="2202" spans="1:9" x14ac:dyDescent="0.3">
      <c r="A2202">
        <v>2201</v>
      </c>
      <c r="B2202" s="1">
        <v>44786</v>
      </c>
      <c r="C2202">
        <v>36</v>
      </c>
      <c r="D2202">
        <v>14</v>
      </c>
      <c r="E2202">
        <v>7</v>
      </c>
      <c r="F2202">
        <v>24</v>
      </c>
      <c r="G2202">
        <v>15</v>
      </c>
      <c r="H2202">
        <v>8</v>
      </c>
      <c r="I2202">
        <v>36</v>
      </c>
    </row>
    <row r="2203" spans="1:9" x14ac:dyDescent="0.3">
      <c r="A2203">
        <v>2202</v>
      </c>
      <c r="B2203" s="1">
        <v>44787</v>
      </c>
      <c r="C2203">
        <v>22</v>
      </c>
      <c r="D2203">
        <v>13</v>
      </c>
      <c r="E2203">
        <v>5</v>
      </c>
      <c r="F2203">
        <v>26</v>
      </c>
      <c r="G2203">
        <v>15</v>
      </c>
      <c r="H2203">
        <v>9</v>
      </c>
      <c r="I2203">
        <v>26</v>
      </c>
    </row>
    <row r="2204" spans="1:9" x14ac:dyDescent="0.3">
      <c r="A2204">
        <v>2203</v>
      </c>
      <c r="B2204" s="1">
        <v>44788</v>
      </c>
      <c r="C2204">
        <v>18</v>
      </c>
      <c r="D2204">
        <v>17</v>
      </c>
      <c r="E2204">
        <v>8</v>
      </c>
      <c r="F2204">
        <v>30</v>
      </c>
      <c r="G2204">
        <v>15</v>
      </c>
      <c r="H2204">
        <v>9</v>
      </c>
      <c r="I2204">
        <v>30</v>
      </c>
    </row>
    <row r="2205" spans="1:9" x14ac:dyDescent="0.3">
      <c r="A2205">
        <v>2204</v>
      </c>
      <c r="B2205" s="1">
        <v>44789</v>
      </c>
      <c r="C2205">
        <v>23</v>
      </c>
      <c r="D2205">
        <v>17</v>
      </c>
      <c r="E2205">
        <v>6</v>
      </c>
      <c r="F2205">
        <v>26</v>
      </c>
      <c r="G2205">
        <v>15</v>
      </c>
      <c r="H2205">
        <v>9</v>
      </c>
      <c r="I2205">
        <v>26</v>
      </c>
    </row>
    <row r="2206" spans="1:9" x14ac:dyDescent="0.3">
      <c r="A2206">
        <v>2205</v>
      </c>
      <c r="B2206" s="1">
        <v>44790</v>
      </c>
      <c r="C2206">
        <v>24</v>
      </c>
      <c r="D2206">
        <v>18</v>
      </c>
      <c r="E2206">
        <v>11</v>
      </c>
      <c r="F2206">
        <v>27</v>
      </c>
      <c r="G2206">
        <v>15</v>
      </c>
      <c r="H2206">
        <v>7</v>
      </c>
      <c r="I2206">
        <v>27</v>
      </c>
    </row>
    <row r="2207" spans="1:9" x14ac:dyDescent="0.3">
      <c r="A2207">
        <v>2206</v>
      </c>
      <c r="B2207" s="1">
        <v>44791</v>
      </c>
      <c r="C2207">
        <v>26</v>
      </c>
      <c r="D2207">
        <v>18</v>
      </c>
      <c r="E2207">
        <v>14</v>
      </c>
      <c r="F2207">
        <v>29</v>
      </c>
      <c r="G2207">
        <v>15</v>
      </c>
      <c r="H2207">
        <v>8</v>
      </c>
      <c r="I2207">
        <v>29</v>
      </c>
    </row>
    <row r="2208" spans="1:9" x14ac:dyDescent="0.3">
      <c r="A2208">
        <v>2207</v>
      </c>
      <c r="B2208" s="1">
        <v>44792</v>
      </c>
      <c r="C2208">
        <v>27</v>
      </c>
      <c r="D2208">
        <v>11</v>
      </c>
      <c r="E2208">
        <v>7</v>
      </c>
      <c r="F2208">
        <v>24</v>
      </c>
      <c r="G2208">
        <v>15</v>
      </c>
      <c r="H2208">
        <v>6</v>
      </c>
      <c r="I2208">
        <v>27</v>
      </c>
    </row>
    <row r="2209" spans="1:9" x14ac:dyDescent="0.3">
      <c r="A2209">
        <v>2208</v>
      </c>
      <c r="B2209" s="1">
        <v>44793</v>
      </c>
      <c r="C2209">
        <v>18</v>
      </c>
      <c r="D2209">
        <v>8</v>
      </c>
      <c r="E2209">
        <v>5</v>
      </c>
      <c r="F2209">
        <v>20</v>
      </c>
      <c r="G2209">
        <v>15</v>
      </c>
      <c r="H2209">
        <v>8</v>
      </c>
      <c r="I2209">
        <v>20</v>
      </c>
    </row>
    <row r="2210" spans="1:9" x14ac:dyDescent="0.3">
      <c r="A2210">
        <v>2209</v>
      </c>
      <c r="B2210" s="1">
        <v>44794</v>
      </c>
      <c r="C2210">
        <v>14</v>
      </c>
      <c r="D2210">
        <v>9</v>
      </c>
      <c r="E2210">
        <v>5</v>
      </c>
      <c r="F2210">
        <v>24</v>
      </c>
      <c r="G2210">
        <v>15</v>
      </c>
      <c r="H2210">
        <v>9</v>
      </c>
      <c r="I2210">
        <v>24</v>
      </c>
    </row>
    <row r="2211" spans="1:9" x14ac:dyDescent="0.3">
      <c r="A2211">
        <v>2210</v>
      </c>
      <c r="B2211" s="1">
        <v>44795</v>
      </c>
      <c r="C2211">
        <v>13</v>
      </c>
      <c r="D2211">
        <v>16</v>
      </c>
      <c r="E2211">
        <v>5</v>
      </c>
      <c r="F2211">
        <v>25</v>
      </c>
      <c r="G2211">
        <v>15</v>
      </c>
      <c r="H2211">
        <v>11</v>
      </c>
      <c r="I2211">
        <v>25</v>
      </c>
    </row>
    <row r="2212" spans="1:9" x14ac:dyDescent="0.3">
      <c r="A2212">
        <v>2211</v>
      </c>
      <c r="B2212" s="1">
        <v>44796</v>
      </c>
      <c r="C2212">
        <v>25</v>
      </c>
      <c r="D2212">
        <v>23</v>
      </c>
      <c r="E2212">
        <v>14</v>
      </c>
      <c r="F2212">
        <v>31</v>
      </c>
      <c r="G2212">
        <v>15</v>
      </c>
      <c r="H2212">
        <v>8</v>
      </c>
      <c r="I2212">
        <v>31</v>
      </c>
    </row>
    <row r="2213" spans="1:9" x14ac:dyDescent="0.3">
      <c r="A2213">
        <v>2212</v>
      </c>
      <c r="B2213" s="1">
        <v>44797</v>
      </c>
      <c r="C2213">
        <v>37</v>
      </c>
      <c r="D2213">
        <v>22</v>
      </c>
      <c r="E2213">
        <v>7</v>
      </c>
      <c r="F2213">
        <v>27</v>
      </c>
      <c r="G2213">
        <v>15</v>
      </c>
      <c r="H2213">
        <v>9</v>
      </c>
      <c r="I2213">
        <v>37</v>
      </c>
    </row>
    <row r="2214" spans="1:9" x14ac:dyDescent="0.3">
      <c r="A2214">
        <v>2213</v>
      </c>
      <c r="B2214" s="1">
        <v>44798</v>
      </c>
      <c r="C2214">
        <v>38</v>
      </c>
      <c r="D2214">
        <v>9</v>
      </c>
      <c r="E2214">
        <v>7</v>
      </c>
      <c r="F2214">
        <v>17</v>
      </c>
      <c r="G2214">
        <v>15</v>
      </c>
      <c r="H2214">
        <v>6</v>
      </c>
      <c r="I2214">
        <v>38</v>
      </c>
    </row>
    <row r="2215" spans="1:9" x14ac:dyDescent="0.3">
      <c r="A2215">
        <v>2214</v>
      </c>
      <c r="B2215" s="1">
        <v>44799</v>
      </c>
      <c r="C2215">
        <v>14</v>
      </c>
      <c r="D2215">
        <v>13</v>
      </c>
      <c r="E2215">
        <v>7</v>
      </c>
      <c r="F2215">
        <v>24</v>
      </c>
      <c r="G2215">
        <v>15</v>
      </c>
      <c r="H2215">
        <v>8</v>
      </c>
      <c r="I2215">
        <v>24</v>
      </c>
    </row>
    <row r="2216" spans="1:9" x14ac:dyDescent="0.3">
      <c r="A2216">
        <v>2215</v>
      </c>
      <c r="B2216" s="1">
        <v>44800</v>
      </c>
      <c r="C2216">
        <v>19</v>
      </c>
      <c r="D2216">
        <v>12</v>
      </c>
      <c r="E2216">
        <v>7</v>
      </c>
      <c r="F2216">
        <v>19</v>
      </c>
      <c r="G2216">
        <v>15</v>
      </c>
      <c r="H2216">
        <v>5</v>
      </c>
      <c r="I2216">
        <v>19</v>
      </c>
    </row>
    <row r="2217" spans="1:9" x14ac:dyDescent="0.3">
      <c r="A2217">
        <v>2216</v>
      </c>
      <c r="B2217" s="1">
        <v>44801</v>
      </c>
      <c r="C2217">
        <v>19</v>
      </c>
      <c r="D2217">
        <v>12</v>
      </c>
      <c r="E2217">
        <v>7</v>
      </c>
      <c r="F2217">
        <v>18</v>
      </c>
      <c r="G2217">
        <v>15</v>
      </c>
      <c r="H2217">
        <v>6</v>
      </c>
      <c r="I2217">
        <v>19</v>
      </c>
    </row>
    <row r="2218" spans="1:9" x14ac:dyDescent="0.3">
      <c r="A2218">
        <v>2217</v>
      </c>
      <c r="B2218" s="1">
        <v>44802</v>
      </c>
      <c r="C2218">
        <v>18</v>
      </c>
      <c r="D2218">
        <v>16</v>
      </c>
      <c r="E2218">
        <v>5</v>
      </c>
      <c r="F2218">
        <v>26</v>
      </c>
      <c r="G2218">
        <v>15</v>
      </c>
      <c r="H2218">
        <v>9</v>
      </c>
      <c r="I2218">
        <v>26</v>
      </c>
    </row>
    <row r="2219" spans="1:9" x14ac:dyDescent="0.3">
      <c r="A2219">
        <v>2218</v>
      </c>
      <c r="B2219" s="1">
        <v>44803</v>
      </c>
      <c r="C2219">
        <v>23</v>
      </c>
      <c r="D2219">
        <v>19</v>
      </c>
      <c r="E2219">
        <v>6</v>
      </c>
      <c r="F2219">
        <v>33</v>
      </c>
      <c r="G2219">
        <v>15</v>
      </c>
      <c r="H2219">
        <v>11</v>
      </c>
      <c r="I2219">
        <v>33</v>
      </c>
    </row>
    <row r="2220" spans="1:9" x14ac:dyDescent="0.3">
      <c r="A2220">
        <v>2219</v>
      </c>
      <c r="B2220" s="1">
        <v>44804</v>
      </c>
      <c r="C2220">
        <v>29</v>
      </c>
      <c r="D2220">
        <v>21</v>
      </c>
      <c r="E2220">
        <v>8</v>
      </c>
      <c r="F2220">
        <v>21</v>
      </c>
      <c r="G2220">
        <v>15</v>
      </c>
      <c r="H2220">
        <v>4</v>
      </c>
      <c r="I2220">
        <v>29</v>
      </c>
    </row>
    <row r="2221" spans="1:9" x14ac:dyDescent="0.3">
      <c r="A2221">
        <v>2220</v>
      </c>
      <c r="B2221" s="1">
        <v>44805</v>
      </c>
      <c r="C2221">
        <v>36</v>
      </c>
      <c r="D2221">
        <v>18</v>
      </c>
      <c r="E2221">
        <v>12</v>
      </c>
      <c r="F2221">
        <v>21</v>
      </c>
      <c r="G2221">
        <v>15</v>
      </c>
      <c r="H2221">
        <v>4</v>
      </c>
      <c r="I2221">
        <v>36</v>
      </c>
    </row>
    <row r="2222" spans="1:9" x14ac:dyDescent="0.3">
      <c r="A2222">
        <v>2221</v>
      </c>
      <c r="B2222" s="1">
        <v>44806</v>
      </c>
      <c r="C2222">
        <v>30</v>
      </c>
      <c r="D2222">
        <v>23</v>
      </c>
      <c r="E2222">
        <v>13</v>
      </c>
      <c r="F2222">
        <v>30</v>
      </c>
      <c r="G2222">
        <v>15</v>
      </c>
      <c r="H2222">
        <v>7</v>
      </c>
      <c r="I2222">
        <v>30</v>
      </c>
    </row>
    <row r="2223" spans="1:9" x14ac:dyDescent="0.3">
      <c r="A2223">
        <v>2222</v>
      </c>
      <c r="B2223" s="1">
        <v>44807</v>
      </c>
      <c r="C2223">
        <v>38</v>
      </c>
      <c r="D2223">
        <v>19</v>
      </c>
      <c r="E2223">
        <v>9</v>
      </c>
      <c r="F2223">
        <v>21</v>
      </c>
      <c r="G2223">
        <v>15</v>
      </c>
      <c r="H2223">
        <v>4</v>
      </c>
      <c r="I2223">
        <v>38</v>
      </c>
    </row>
    <row r="2225" spans="11:11" x14ac:dyDescent="0.3">
      <c r="K2225">
        <v>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6DF34-C372-4481-9B92-F6457E6A6626}">
  <dimension ref="A1:AP2786"/>
  <sheetViews>
    <sheetView topLeftCell="X2222" workbookViewId="0">
      <selection activeCell="AL2229" sqref="AL2229:AP2229"/>
    </sheetView>
  </sheetViews>
  <sheetFormatPr defaultRowHeight="14.4" x14ac:dyDescent="0.3"/>
  <cols>
    <col min="25" max="25" width="12.6640625" bestFit="1" customWidth="1"/>
    <col min="38" max="38" width="18.109375" customWidth="1"/>
    <col min="39" max="39" width="11.77734375" customWidth="1"/>
  </cols>
  <sheetData>
    <row r="1" spans="1:31" x14ac:dyDescent="0.3">
      <c r="A1" t="s">
        <v>7</v>
      </c>
    </row>
    <row r="2" spans="1:31" x14ac:dyDescent="0.3">
      <c r="A2">
        <v>124</v>
      </c>
    </row>
    <row r="3" spans="1:31" x14ac:dyDescent="0.3">
      <c r="A3">
        <v>186</v>
      </c>
    </row>
    <row r="4" spans="1:31" x14ac:dyDescent="0.3">
      <c r="A4">
        <v>227</v>
      </c>
      <c r="D4" t="s">
        <v>73</v>
      </c>
      <c r="H4" t="s">
        <v>77</v>
      </c>
      <c r="L4" t="s">
        <v>104</v>
      </c>
      <c r="P4" t="s">
        <v>97</v>
      </c>
      <c r="V4" t="s">
        <v>111</v>
      </c>
      <c r="AD4" t="s">
        <v>116</v>
      </c>
    </row>
    <row r="5" spans="1:31" ht="15" thickBot="1" x14ac:dyDescent="0.35">
      <c r="A5">
        <v>253</v>
      </c>
      <c r="Y5" t="s">
        <v>112</v>
      </c>
      <c r="Z5">
        <v>0.05</v>
      </c>
    </row>
    <row r="6" spans="1:31" ht="15" thickTop="1" x14ac:dyDescent="0.3">
      <c r="A6">
        <v>115</v>
      </c>
      <c r="D6" s="8" t="s">
        <v>74</v>
      </c>
      <c r="E6" s="8" t="s">
        <v>75</v>
      </c>
      <c r="F6" s="8" t="s">
        <v>76</v>
      </c>
      <c r="H6" s="8" t="s">
        <v>78</v>
      </c>
      <c r="I6" s="8" t="s">
        <v>79</v>
      </c>
      <c r="J6" s="8" t="s">
        <v>80</v>
      </c>
      <c r="L6" s="8" t="s">
        <v>105</v>
      </c>
      <c r="M6" s="8" t="s">
        <v>106</v>
      </c>
      <c r="N6" s="8" t="s">
        <v>107</v>
      </c>
      <c r="P6" s="8" t="s">
        <v>98</v>
      </c>
      <c r="Q6" s="8" t="s">
        <v>99</v>
      </c>
      <c r="R6" s="8" t="s">
        <v>100</v>
      </c>
      <c r="S6" s="8" t="s">
        <v>101</v>
      </c>
      <c r="T6" s="8" t="s">
        <v>102</v>
      </c>
      <c r="V6" s="8" t="s">
        <v>74</v>
      </c>
      <c r="W6" s="8" t="s">
        <v>75</v>
      </c>
      <c r="X6" s="8" t="s">
        <v>76</v>
      </c>
      <c r="Y6" s="8" t="s">
        <v>113</v>
      </c>
      <c r="Z6" s="8" t="s">
        <v>100</v>
      </c>
      <c r="AA6" s="8" t="s">
        <v>114</v>
      </c>
      <c r="AB6" s="8" t="s">
        <v>115</v>
      </c>
      <c r="AD6" s="8" t="s">
        <v>74</v>
      </c>
      <c r="AE6" s="8" t="s">
        <v>117</v>
      </c>
    </row>
    <row r="7" spans="1:31" x14ac:dyDescent="0.3">
      <c r="A7">
        <v>188</v>
      </c>
      <c r="D7">
        <v>1</v>
      </c>
      <c r="E7">
        <f>A3-A2-J$8</f>
        <v>62.062109185110934</v>
      </c>
      <c r="F7">
        <v>0</v>
      </c>
      <c r="H7" s="9">
        <v>1</v>
      </c>
      <c r="I7">
        <f>Q8</f>
        <v>-0.2305638734399591</v>
      </c>
      <c r="J7">
        <v>0</v>
      </c>
      <c r="L7" s="16">
        <f t="array" ref="L7:N7">[1]!ARRoots(I7)</f>
        <v>-4.3371929222051735</v>
      </c>
      <c r="M7" s="16">
        <v>0</v>
      </c>
      <c r="N7" s="16">
        <v>4.3371929222051735</v>
      </c>
      <c r="P7" t="s">
        <v>81</v>
      </c>
      <c r="Q7">
        <f t="array" ref="Q7:R8">[1]!ARIMA_Coeff(A2:A2223,1,0,1,TRUE)</f>
        <v>-7.6429319406308108E-2</v>
      </c>
      <c r="R7">
        <v>0.61452261501898753</v>
      </c>
      <c r="S7">
        <f>Q7/R7</f>
        <v>-0.12437185798922402</v>
      </c>
      <c r="T7">
        <f>_xlfn.T.DIST.2T(ABS(S7),J$20-J$12-J$13-1)</f>
        <v>0.90103212437782154</v>
      </c>
      <c r="V7">
        <f>D7</f>
        <v>1</v>
      </c>
      <c r="W7">
        <f>E7</f>
        <v>62.062109185110934</v>
      </c>
      <c r="X7">
        <f>F7</f>
        <v>0</v>
      </c>
      <c r="Y7">
        <f>W7-X7</f>
        <v>62.062109185110934</v>
      </c>
      <c r="Z7">
        <f>J$17</f>
        <v>28.954356537545252</v>
      </c>
      <c r="AA7">
        <f>Y7-_xlfn.NORM.S.INV(1-Z$5/2)*Z7</f>
        <v>5.3126131759903927</v>
      </c>
      <c r="AB7">
        <f>Y7+_xlfn.NORM.S.INV(1-Z$5/2)*Z7</f>
        <v>118.81160519423148</v>
      </c>
      <c r="AD7">
        <v>1</v>
      </c>
      <c r="AE7">
        <f>A2</f>
        <v>124</v>
      </c>
    </row>
    <row r="8" spans="1:31" x14ac:dyDescent="0.3">
      <c r="A8">
        <v>167</v>
      </c>
      <c r="D8">
        <f>D7+1</f>
        <v>2</v>
      </c>
      <c r="E8">
        <f t="shared" ref="E8:E71" si="0">A4-A3-J$8</f>
        <v>41.062109185110934</v>
      </c>
      <c r="F8">
        <f>E8-SUMPRODUCT(E7,I$7)</f>
        <v>55.371389472683774</v>
      </c>
      <c r="H8" s="10" t="s">
        <v>81</v>
      </c>
      <c r="I8" s="11">
        <f>Q7</f>
        <v>-7.6429319406308108E-2</v>
      </c>
      <c r="J8" s="11">
        <f>I8/(1-SUM(I7))</f>
        <v>-6.2109185110932157E-2</v>
      </c>
      <c r="P8" s="11" t="s">
        <v>103</v>
      </c>
      <c r="Q8" s="11">
        <v>-0.2305638734399591</v>
      </c>
      <c r="R8" s="11">
        <v>2.0640296605544037E-2</v>
      </c>
      <c r="S8" s="11">
        <f>Q8/R8</f>
        <v>-11.170569776503553</v>
      </c>
      <c r="T8" s="11">
        <f>_xlfn.T.DIST.2T(ABS(S8),J$20-J$12-J$13-1)</f>
        <v>3.170029399293884E-28</v>
      </c>
      <c r="V8">
        <f t="shared" ref="V8:V71" si="1">D8</f>
        <v>2</v>
      </c>
      <c r="W8">
        <f t="shared" ref="W8:W71" si="2">E8</f>
        <v>41.062109185110934</v>
      </c>
      <c r="X8">
        <f t="shared" ref="X8:X71" si="3">F8</f>
        <v>55.371389472683774</v>
      </c>
      <c r="Y8">
        <f>W8-X8</f>
        <v>-14.30928028757284</v>
      </c>
      <c r="Z8">
        <f t="shared" ref="Z8:Z71" si="4">J$17</f>
        <v>28.954356537545252</v>
      </c>
      <c r="AA8">
        <f t="shared" ref="AA8:AA71" si="5">Y8-_xlfn.NORM.S.INV(1-Z$5/2)*Z8</f>
        <v>-71.058776296693381</v>
      </c>
      <c r="AB8">
        <f t="shared" ref="AB8:AB71" si="6">Y8+_xlfn.NORM.S.INV(1-Z$5/2)*Z8</f>
        <v>42.440215721547702</v>
      </c>
      <c r="AD8">
        <f>AD7+1</f>
        <v>2</v>
      </c>
      <c r="AE8">
        <f>A3</f>
        <v>186</v>
      </c>
    </row>
    <row r="9" spans="1:31" x14ac:dyDescent="0.3">
      <c r="A9">
        <v>163</v>
      </c>
      <c r="D9">
        <f t="shared" ref="D9:D72" si="7">D8+1</f>
        <v>3</v>
      </c>
      <c r="E9">
        <f t="shared" si="0"/>
        <v>26.062109185110931</v>
      </c>
      <c r="F9">
        <f t="shared" ref="F9:F72" si="8">E9-SUMPRODUCT(E8,I$7)</f>
        <v>35.529548130444631</v>
      </c>
      <c r="L9" t="s">
        <v>108</v>
      </c>
      <c r="V9">
        <f t="shared" si="1"/>
        <v>3</v>
      </c>
      <c r="W9">
        <f t="shared" si="2"/>
        <v>26.062109185110931</v>
      </c>
      <c r="X9">
        <f t="shared" si="3"/>
        <v>35.529548130444631</v>
      </c>
      <c r="Y9">
        <f>W9-X9</f>
        <v>-9.4674389453337007</v>
      </c>
      <c r="Z9">
        <f t="shared" si="4"/>
        <v>28.954356537545252</v>
      </c>
      <c r="AA9">
        <f t="shared" si="5"/>
        <v>-66.216934954454246</v>
      </c>
      <c r="AB9">
        <f t="shared" si="6"/>
        <v>47.282057063786837</v>
      </c>
      <c r="AD9">
        <f t="shared" ref="AD9:AD72" si="9">AD8+1</f>
        <v>3</v>
      </c>
      <c r="AE9">
        <f t="shared" ref="AE9:AE72" si="10">A4</f>
        <v>227</v>
      </c>
    </row>
    <row r="10" spans="1:31" ht="15" thickBot="1" x14ac:dyDescent="0.35">
      <c r="A10">
        <v>165</v>
      </c>
      <c r="D10">
        <f t="shared" si="7"/>
        <v>4</v>
      </c>
      <c r="E10">
        <f t="shared" si="0"/>
        <v>-137.93789081488907</v>
      </c>
      <c r="F10">
        <f t="shared" si="8"/>
        <v>-131.92890997115475</v>
      </c>
      <c r="I10" t="s">
        <v>82</v>
      </c>
      <c r="J10" s="12">
        <f>SUMSQ(F8:F2227)</f>
        <v>1859470.863232296</v>
      </c>
      <c r="V10">
        <f t="shared" si="1"/>
        <v>4</v>
      </c>
      <c r="W10">
        <f t="shared" si="2"/>
        <v>-137.93789081488907</v>
      </c>
      <c r="X10">
        <f t="shared" si="3"/>
        <v>-131.92890997115475</v>
      </c>
      <c r="Y10">
        <f>W10-X10</f>
        <v>-6.0089808437343208</v>
      </c>
      <c r="Z10">
        <f t="shared" si="4"/>
        <v>28.954356537545252</v>
      </c>
      <c r="AA10">
        <f t="shared" si="5"/>
        <v>-62.758476852854862</v>
      </c>
      <c r="AB10">
        <f t="shared" si="6"/>
        <v>50.740515165386221</v>
      </c>
      <c r="AD10">
        <f t="shared" si="9"/>
        <v>4</v>
      </c>
      <c r="AE10">
        <f t="shared" si="10"/>
        <v>253</v>
      </c>
    </row>
    <row r="11" spans="1:31" ht="15" thickTop="1" x14ac:dyDescent="0.3">
      <c r="A11">
        <v>189</v>
      </c>
      <c r="D11">
        <f t="shared" si="7"/>
        <v>5</v>
      </c>
      <c r="E11">
        <f t="shared" si="0"/>
        <v>73.062109185110927</v>
      </c>
      <c r="F11">
        <f t="shared" si="8"/>
        <v>41.258614784691943</v>
      </c>
      <c r="L11" s="8" t="s">
        <v>105</v>
      </c>
      <c r="M11" s="8" t="s">
        <v>106</v>
      </c>
      <c r="N11" s="8" t="s">
        <v>107</v>
      </c>
      <c r="V11">
        <f t="shared" si="1"/>
        <v>5</v>
      </c>
      <c r="W11">
        <f t="shared" si="2"/>
        <v>73.062109185110927</v>
      </c>
      <c r="X11">
        <f t="shared" si="3"/>
        <v>41.258614784691943</v>
      </c>
      <c r="Y11">
        <f t="shared" ref="Y11:Y71" si="11">W11-X11</f>
        <v>31.803494400418984</v>
      </c>
      <c r="Z11">
        <f t="shared" si="4"/>
        <v>28.954356537545252</v>
      </c>
      <c r="AA11">
        <f t="shared" si="5"/>
        <v>-24.946001608701557</v>
      </c>
      <c r="AB11">
        <f t="shared" si="6"/>
        <v>88.552990409539518</v>
      </c>
      <c r="AD11">
        <f t="shared" si="9"/>
        <v>5</v>
      </c>
      <c r="AE11">
        <f t="shared" si="10"/>
        <v>115</v>
      </c>
    </row>
    <row r="12" spans="1:31" x14ac:dyDescent="0.3">
      <c r="A12">
        <v>206</v>
      </c>
      <c r="D12">
        <f t="shared" si="7"/>
        <v>6</v>
      </c>
      <c r="E12">
        <f t="shared" si="0"/>
        <v>-20.937890814889069</v>
      </c>
      <c r="F12">
        <f t="shared" si="8"/>
        <v>-4.0924079194766811</v>
      </c>
      <c r="I12" t="s">
        <v>83</v>
      </c>
      <c r="J12" s="13">
        <v>1</v>
      </c>
      <c r="V12">
        <f t="shared" si="1"/>
        <v>6</v>
      </c>
      <c r="W12">
        <f t="shared" si="2"/>
        <v>-20.937890814889069</v>
      </c>
      <c r="X12">
        <f t="shared" si="3"/>
        <v>-4.0924079194766811</v>
      </c>
      <c r="Y12">
        <f>W12-X12</f>
        <v>-16.845482895412388</v>
      </c>
      <c r="Z12">
        <f t="shared" si="4"/>
        <v>28.954356537545252</v>
      </c>
      <c r="AA12">
        <f t="shared" si="5"/>
        <v>-73.594978904532923</v>
      </c>
      <c r="AB12">
        <f t="shared" si="6"/>
        <v>39.904013113708153</v>
      </c>
      <c r="AD12">
        <f t="shared" si="9"/>
        <v>6</v>
      </c>
      <c r="AE12">
        <f t="shared" si="10"/>
        <v>188</v>
      </c>
    </row>
    <row r="13" spans="1:31" x14ac:dyDescent="0.3">
      <c r="A13">
        <v>150</v>
      </c>
      <c r="D13">
        <f t="shared" si="7"/>
        <v>7</v>
      </c>
      <c r="E13">
        <f t="shared" si="0"/>
        <v>-3.9378908148890677</v>
      </c>
      <c r="F13">
        <f t="shared" si="8"/>
        <v>-8.7654120228328338</v>
      </c>
      <c r="I13" t="s">
        <v>84</v>
      </c>
      <c r="J13" s="14">
        <v>0</v>
      </c>
      <c r="L13" t="s">
        <v>109</v>
      </c>
      <c r="V13">
        <f t="shared" si="1"/>
        <v>7</v>
      </c>
      <c r="W13">
        <f t="shared" si="2"/>
        <v>-3.9378908148890677</v>
      </c>
      <c r="X13">
        <f t="shared" si="3"/>
        <v>-8.7654120228328338</v>
      </c>
      <c r="Y13">
        <f t="shared" si="11"/>
        <v>4.8275212079437662</v>
      </c>
      <c r="Z13">
        <f t="shared" si="4"/>
        <v>28.954356537545252</v>
      </c>
      <c r="AA13">
        <f t="shared" si="5"/>
        <v>-51.921974801176773</v>
      </c>
      <c r="AB13">
        <f t="shared" si="6"/>
        <v>61.577017217064309</v>
      </c>
      <c r="AD13">
        <f t="shared" si="9"/>
        <v>7</v>
      </c>
      <c r="AE13">
        <f t="shared" si="10"/>
        <v>167</v>
      </c>
    </row>
    <row r="14" spans="1:31" ht="15" thickBot="1" x14ac:dyDescent="0.35">
      <c r="A14">
        <v>133</v>
      </c>
      <c r="D14">
        <f t="shared" si="7"/>
        <v>8</v>
      </c>
      <c r="E14">
        <f t="shared" si="0"/>
        <v>2.0621091851109323</v>
      </c>
      <c r="F14">
        <f t="shared" si="8"/>
        <v>1.154173825646472</v>
      </c>
      <c r="I14" t="s">
        <v>85</v>
      </c>
      <c r="J14" s="14">
        <v>1</v>
      </c>
      <c r="V14">
        <f t="shared" si="1"/>
        <v>8</v>
      </c>
      <c r="W14">
        <f t="shared" si="2"/>
        <v>2.0621091851109323</v>
      </c>
      <c r="X14">
        <f t="shared" si="3"/>
        <v>1.154173825646472</v>
      </c>
      <c r="Y14">
        <f t="shared" si="11"/>
        <v>0.90793535946446036</v>
      </c>
      <c r="Z14">
        <f t="shared" si="4"/>
        <v>28.954356537545252</v>
      </c>
      <c r="AA14">
        <f t="shared" si="5"/>
        <v>-55.841560649656081</v>
      </c>
      <c r="AB14">
        <f t="shared" si="6"/>
        <v>57.657431368585002</v>
      </c>
      <c r="AD14">
        <f t="shared" si="9"/>
        <v>8</v>
      </c>
      <c r="AE14">
        <f t="shared" si="10"/>
        <v>163</v>
      </c>
    </row>
    <row r="15" spans="1:31" ht="15" thickTop="1" x14ac:dyDescent="0.3">
      <c r="A15">
        <v>162</v>
      </c>
      <c r="D15">
        <f t="shared" si="7"/>
        <v>9</v>
      </c>
      <c r="E15">
        <f t="shared" si="0"/>
        <v>24.062109185110931</v>
      </c>
      <c r="F15">
        <f t="shared" si="8"/>
        <v>24.537557066286226</v>
      </c>
      <c r="I15" t="s">
        <v>86</v>
      </c>
      <c r="J15" s="14">
        <f>AVERAGE(F8:F2227)</f>
        <v>3.8278669741839262E-8</v>
      </c>
      <c r="L15" s="8" t="s">
        <v>78</v>
      </c>
      <c r="M15" s="8" t="s">
        <v>110</v>
      </c>
      <c r="V15">
        <f t="shared" si="1"/>
        <v>9</v>
      </c>
      <c r="W15">
        <f t="shared" si="2"/>
        <v>24.062109185110931</v>
      </c>
      <c r="X15">
        <f t="shared" si="3"/>
        <v>24.537557066286226</v>
      </c>
      <c r="Y15">
        <f t="shared" si="11"/>
        <v>-0.47544788117529535</v>
      </c>
      <c r="Z15">
        <f t="shared" si="4"/>
        <v>28.954356537545252</v>
      </c>
      <c r="AA15">
        <f t="shared" si="5"/>
        <v>-57.224943890295833</v>
      </c>
      <c r="AB15">
        <f t="shared" si="6"/>
        <v>56.27404812794525</v>
      </c>
      <c r="AD15">
        <f t="shared" si="9"/>
        <v>9</v>
      </c>
      <c r="AE15">
        <f t="shared" si="10"/>
        <v>165</v>
      </c>
    </row>
    <row r="16" spans="1:31" x14ac:dyDescent="0.3">
      <c r="A16">
        <v>171</v>
      </c>
      <c r="D16">
        <f t="shared" si="7"/>
        <v>10</v>
      </c>
      <c r="E16">
        <f t="shared" si="0"/>
        <v>17.062109185110931</v>
      </c>
      <c r="F16">
        <f t="shared" si="8"/>
        <v>22.609962281965323</v>
      </c>
      <c r="I16" t="s">
        <v>87</v>
      </c>
      <c r="J16" s="14">
        <f>_xlfn.STDEV.S(F8:F2227)</f>
        <v>28.947831612045491</v>
      </c>
      <c r="L16" s="17">
        <v>0</v>
      </c>
      <c r="M16" s="17">
        <f t="array" ref="M16:M67">[1]!PSICoeff(I7)</f>
        <v>1</v>
      </c>
      <c r="V16">
        <f t="shared" si="1"/>
        <v>10</v>
      </c>
      <c r="W16">
        <f t="shared" si="2"/>
        <v>17.062109185110931</v>
      </c>
      <c r="X16">
        <f t="shared" si="3"/>
        <v>22.609962281965323</v>
      </c>
      <c r="Y16">
        <f t="shared" si="11"/>
        <v>-5.5478530968543929</v>
      </c>
      <c r="Z16">
        <f t="shared" si="4"/>
        <v>28.954356537545252</v>
      </c>
      <c r="AA16">
        <f t="shared" si="5"/>
        <v>-62.297349105974931</v>
      </c>
      <c r="AB16">
        <f t="shared" si="6"/>
        <v>51.201642912266152</v>
      </c>
      <c r="AD16">
        <f t="shared" si="9"/>
        <v>10</v>
      </c>
      <c r="AE16">
        <f t="shared" si="10"/>
        <v>189</v>
      </c>
    </row>
    <row r="17" spans="1:31" x14ac:dyDescent="0.3">
      <c r="A17">
        <v>179</v>
      </c>
      <c r="D17">
        <f t="shared" si="7"/>
        <v>11</v>
      </c>
      <c r="E17">
        <f t="shared" si="0"/>
        <v>-55.937890814889066</v>
      </c>
      <c r="F17">
        <f t="shared" si="8"/>
        <v>-52.003984832114384</v>
      </c>
      <c r="I17" t="s">
        <v>88</v>
      </c>
      <c r="J17" s="14">
        <f>SQRT(J10/(J20-J12-1))</f>
        <v>28.954356537545252</v>
      </c>
      <c r="L17">
        <f>L16+1</f>
        <v>1</v>
      </c>
      <c r="M17">
        <v>-0.2305638734399591</v>
      </c>
      <c r="V17">
        <f t="shared" si="1"/>
        <v>11</v>
      </c>
      <c r="W17">
        <f t="shared" si="2"/>
        <v>-55.937890814889066</v>
      </c>
      <c r="X17">
        <f t="shared" si="3"/>
        <v>-52.003984832114384</v>
      </c>
      <c r="Y17">
        <f t="shared" si="11"/>
        <v>-3.9339059827746823</v>
      </c>
      <c r="Z17">
        <f t="shared" si="4"/>
        <v>28.954356537545252</v>
      </c>
      <c r="AA17">
        <f t="shared" si="5"/>
        <v>-60.683401991895224</v>
      </c>
      <c r="AB17">
        <f t="shared" si="6"/>
        <v>52.815590026345859</v>
      </c>
      <c r="AD17">
        <f t="shared" si="9"/>
        <v>11</v>
      </c>
      <c r="AE17">
        <f t="shared" si="10"/>
        <v>206</v>
      </c>
    </row>
    <row r="18" spans="1:31" x14ac:dyDescent="0.3">
      <c r="A18">
        <v>191</v>
      </c>
      <c r="D18">
        <f t="shared" si="7"/>
        <v>12</v>
      </c>
      <c r="E18">
        <f t="shared" si="0"/>
        <v>-16.937890814889069</v>
      </c>
      <c r="F18">
        <f t="shared" si="8"/>
        <v>-29.835147593231405</v>
      </c>
      <c r="I18" t="s">
        <v>89</v>
      </c>
      <c r="J18" s="14">
        <f>AVERAGE(E8:E2227)</f>
        <v>-4.5574815557355665E-3</v>
      </c>
      <c r="L18">
        <f t="shared" ref="L18:L67" si="12">L17+1</f>
        <v>2</v>
      </c>
      <c r="M18">
        <v>5.3159699735637479E-2</v>
      </c>
      <c r="V18">
        <f t="shared" si="1"/>
        <v>12</v>
      </c>
      <c r="W18">
        <f t="shared" si="2"/>
        <v>-16.937890814889069</v>
      </c>
      <c r="X18">
        <f t="shared" si="3"/>
        <v>-29.835147593231405</v>
      </c>
      <c r="Y18">
        <f t="shared" si="11"/>
        <v>12.897256778342335</v>
      </c>
      <c r="Z18">
        <f t="shared" si="4"/>
        <v>28.954356537545252</v>
      </c>
      <c r="AA18">
        <f t="shared" si="5"/>
        <v>-43.85223923077821</v>
      </c>
      <c r="AB18">
        <f t="shared" si="6"/>
        <v>69.646752787462873</v>
      </c>
      <c r="AD18">
        <f t="shared" si="9"/>
        <v>12</v>
      </c>
      <c r="AE18">
        <f t="shared" si="10"/>
        <v>150</v>
      </c>
    </row>
    <row r="19" spans="1:31" x14ac:dyDescent="0.3">
      <c r="A19">
        <v>194</v>
      </c>
      <c r="D19">
        <f t="shared" si="7"/>
        <v>13</v>
      </c>
      <c r="E19">
        <f t="shared" si="0"/>
        <v>29.062109185110931</v>
      </c>
      <c r="F19">
        <f t="shared" si="8"/>
        <v>25.156843470927001</v>
      </c>
      <c r="I19" t="s">
        <v>90</v>
      </c>
      <c r="J19" s="14">
        <f>_xlfn.STDEV.S(E8:E2227)</f>
        <v>29.750972833801924</v>
      </c>
      <c r="L19">
        <f t="shared" si="12"/>
        <v>3</v>
      </c>
      <c r="M19">
        <v>-1.2256706281953748E-2</v>
      </c>
      <c r="V19">
        <f t="shared" si="1"/>
        <v>13</v>
      </c>
      <c r="W19">
        <f t="shared" si="2"/>
        <v>29.062109185110931</v>
      </c>
      <c r="X19">
        <f t="shared" si="3"/>
        <v>25.156843470927001</v>
      </c>
      <c r="Y19">
        <f t="shared" si="11"/>
        <v>3.9052657141839298</v>
      </c>
      <c r="Z19">
        <f t="shared" si="4"/>
        <v>28.954356537545252</v>
      </c>
      <c r="AA19">
        <f t="shared" si="5"/>
        <v>-52.844230294936608</v>
      </c>
      <c r="AB19">
        <f t="shared" si="6"/>
        <v>60.654761723304475</v>
      </c>
      <c r="AD19">
        <f t="shared" si="9"/>
        <v>13</v>
      </c>
      <c r="AE19">
        <f t="shared" si="10"/>
        <v>133</v>
      </c>
    </row>
    <row r="20" spans="1:31" x14ac:dyDescent="0.3">
      <c r="A20">
        <v>199</v>
      </c>
      <c r="D20">
        <f t="shared" si="7"/>
        <v>14</v>
      </c>
      <c r="E20">
        <f t="shared" si="0"/>
        <v>9.0621091851109323</v>
      </c>
      <c r="F20">
        <f t="shared" si="8"/>
        <v>15.762781649165122</v>
      </c>
      <c r="I20" t="s">
        <v>91</v>
      </c>
      <c r="J20" s="15">
        <f>COUNT(E8:E2227)</f>
        <v>2220</v>
      </c>
      <c r="L20">
        <f t="shared" si="12"/>
        <v>4</v>
      </c>
      <c r="M20">
        <v>2.8259536759831353E-3</v>
      </c>
      <c r="V20">
        <f t="shared" si="1"/>
        <v>14</v>
      </c>
      <c r="W20">
        <f t="shared" si="2"/>
        <v>9.0621091851109323</v>
      </c>
      <c r="X20">
        <f t="shared" si="3"/>
        <v>15.762781649165122</v>
      </c>
      <c r="Y20">
        <f t="shared" si="11"/>
        <v>-6.7006724640541897</v>
      </c>
      <c r="Z20">
        <f t="shared" si="4"/>
        <v>28.954356537545252</v>
      </c>
      <c r="AA20">
        <f t="shared" si="5"/>
        <v>-63.450168473174728</v>
      </c>
      <c r="AB20">
        <f t="shared" si="6"/>
        <v>50.048823545066355</v>
      </c>
      <c r="AD20">
        <f t="shared" si="9"/>
        <v>14</v>
      </c>
      <c r="AE20">
        <f t="shared" si="10"/>
        <v>162</v>
      </c>
    </row>
    <row r="21" spans="1:31" x14ac:dyDescent="0.3">
      <c r="A21">
        <v>100</v>
      </c>
      <c r="D21">
        <f t="shared" si="7"/>
        <v>15</v>
      </c>
      <c r="E21">
        <f t="shared" si="0"/>
        <v>8.0621091851109323</v>
      </c>
      <c r="F21">
        <f t="shared" si="8"/>
        <v>10.15150418036594</v>
      </c>
      <c r="L21">
        <f t="shared" si="12"/>
        <v>5</v>
      </c>
      <c r="M21">
        <v>-6.5156282569656283E-4</v>
      </c>
      <c r="V21">
        <f t="shared" si="1"/>
        <v>15</v>
      </c>
      <c r="W21">
        <f t="shared" si="2"/>
        <v>8.0621091851109323</v>
      </c>
      <c r="X21">
        <f t="shared" si="3"/>
        <v>10.15150418036594</v>
      </c>
      <c r="Y21">
        <f t="shared" si="11"/>
        <v>-2.0893949952550077</v>
      </c>
      <c r="Z21">
        <f t="shared" si="4"/>
        <v>28.954356537545252</v>
      </c>
      <c r="AA21">
        <f t="shared" si="5"/>
        <v>-58.838891004375547</v>
      </c>
      <c r="AB21">
        <f t="shared" si="6"/>
        <v>54.660101013865535</v>
      </c>
      <c r="AD21">
        <f t="shared" si="9"/>
        <v>15</v>
      </c>
      <c r="AE21">
        <f t="shared" si="10"/>
        <v>171</v>
      </c>
    </row>
    <row r="22" spans="1:31" x14ac:dyDescent="0.3">
      <c r="A22">
        <v>179</v>
      </c>
      <c r="D22">
        <f t="shared" si="7"/>
        <v>16</v>
      </c>
      <c r="E22">
        <f t="shared" si="0"/>
        <v>12.062109185110932</v>
      </c>
      <c r="F22">
        <f t="shared" si="8"/>
        <v>13.920940306925981</v>
      </c>
      <c r="I22" t="s">
        <v>92</v>
      </c>
      <c r="J22" s="13">
        <f>-(J25-2*(J12+J13+1))/2</f>
        <v>-10620.942997235428</v>
      </c>
      <c r="L22">
        <f t="shared" si="12"/>
        <v>6</v>
      </c>
      <c r="M22">
        <v>1.5022684888208444E-4</v>
      </c>
      <c r="V22">
        <f t="shared" si="1"/>
        <v>16</v>
      </c>
      <c r="W22">
        <f t="shared" si="2"/>
        <v>12.062109185110932</v>
      </c>
      <c r="X22">
        <f t="shared" si="3"/>
        <v>13.920940306925981</v>
      </c>
      <c r="Y22">
        <f t="shared" si="11"/>
        <v>-1.8588311218150491</v>
      </c>
      <c r="Z22">
        <f t="shared" si="4"/>
        <v>28.954356537545252</v>
      </c>
      <c r="AA22">
        <f t="shared" si="5"/>
        <v>-58.608327130935592</v>
      </c>
      <c r="AB22">
        <f t="shared" si="6"/>
        <v>54.890664887305491</v>
      </c>
      <c r="AD22">
        <f t="shared" si="9"/>
        <v>16</v>
      </c>
      <c r="AE22">
        <f t="shared" si="10"/>
        <v>179</v>
      </c>
    </row>
    <row r="23" spans="1:31" x14ac:dyDescent="0.3">
      <c r="A23">
        <v>180</v>
      </c>
      <c r="D23">
        <f t="shared" si="7"/>
        <v>17</v>
      </c>
      <c r="E23">
        <f t="shared" si="0"/>
        <v>3.0621091851109323</v>
      </c>
      <c r="F23">
        <f t="shared" si="8"/>
        <v>5.8431958006858178</v>
      </c>
      <c r="I23" t="s">
        <v>93</v>
      </c>
      <c r="J23" s="14">
        <f>J20*LN(J10/J20)+2*(J12+J13+1)</f>
        <v>14945.79890704211</v>
      </c>
      <c r="L23">
        <f t="shared" si="12"/>
        <v>7</v>
      </c>
      <c r="M23">
        <v>-3.4636884172932777E-5</v>
      </c>
      <c r="V23">
        <f t="shared" si="1"/>
        <v>17</v>
      </c>
      <c r="W23">
        <f t="shared" si="2"/>
        <v>3.0621091851109323</v>
      </c>
      <c r="X23">
        <f t="shared" si="3"/>
        <v>5.8431958006858178</v>
      </c>
      <c r="Y23">
        <f t="shared" si="11"/>
        <v>-2.7810866155748855</v>
      </c>
      <c r="Z23">
        <f t="shared" si="4"/>
        <v>28.954356537545252</v>
      </c>
      <c r="AA23">
        <f t="shared" si="5"/>
        <v>-59.530582624695427</v>
      </c>
      <c r="AB23">
        <f t="shared" si="6"/>
        <v>53.968409393545656</v>
      </c>
      <c r="AD23">
        <f t="shared" si="9"/>
        <v>17</v>
      </c>
      <c r="AE23">
        <f t="shared" si="10"/>
        <v>191</v>
      </c>
    </row>
    <row r="24" spans="1:31" x14ac:dyDescent="0.3">
      <c r="A24">
        <v>183</v>
      </c>
      <c r="D24">
        <f t="shared" si="7"/>
        <v>18</v>
      </c>
      <c r="E24">
        <f t="shared" si="0"/>
        <v>5.0621091851109323</v>
      </c>
      <c r="F24">
        <f t="shared" si="8"/>
        <v>5.7681209397261854</v>
      </c>
      <c r="I24" t="s">
        <v>94</v>
      </c>
      <c r="J24" s="14">
        <f>J20*LN(J10/J20)+LN(J20)*(J12+J13+1)</f>
        <v>14957.209431991843</v>
      </c>
      <c r="L24">
        <f t="shared" si="12"/>
        <v>8</v>
      </c>
      <c r="M24">
        <v>7.9860141788025949E-6</v>
      </c>
      <c r="V24">
        <f t="shared" si="1"/>
        <v>18</v>
      </c>
      <c r="W24">
        <f t="shared" si="2"/>
        <v>5.0621091851109323</v>
      </c>
      <c r="X24">
        <f t="shared" si="3"/>
        <v>5.7681209397261854</v>
      </c>
      <c r="Y24">
        <f t="shared" si="11"/>
        <v>-0.70601175461525312</v>
      </c>
      <c r="Z24">
        <f t="shared" si="4"/>
        <v>28.954356537545252</v>
      </c>
      <c r="AA24">
        <f t="shared" si="5"/>
        <v>-57.455507763735795</v>
      </c>
      <c r="AB24">
        <f t="shared" si="6"/>
        <v>56.043484254505287</v>
      </c>
      <c r="AD24">
        <f t="shared" si="9"/>
        <v>18</v>
      </c>
      <c r="AE24">
        <f t="shared" si="10"/>
        <v>194</v>
      </c>
    </row>
    <row r="25" spans="1:31" x14ac:dyDescent="0.3">
      <c r="A25">
        <v>166</v>
      </c>
      <c r="D25">
        <f t="shared" si="7"/>
        <v>19</v>
      </c>
      <c r="E25">
        <f t="shared" si="0"/>
        <v>-98.937890814889073</v>
      </c>
      <c r="F25">
        <f t="shared" si="8"/>
        <v>-97.770751313393902</v>
      </c>
      <c r="I25" t="s">
        <v>95</v>
      </c>
      <c r="J25" s="14">
        <f>J20*(1+LN(2*PI()))+J23</f>
        <v>21245.885994470857</v>
      </c>
      <c r="L25">
        <f t="shared" si="12"/>
        <v>9</v>
      </c>
      <c r="M25">
        <v>-1.8412863624111603E-6</v>
      </c>
      <c r="V25">
        <f t="shared" si="1"/>
        <v>19</v>
      </c>
      <c r="W25">
        <f t="shared" si="2"/>
        <v>-98.937890814889073</v>
      </c>
      <c r="X25">
        <f t="shared" si="3"/>
        <v>-97.770751313393902</v>
      </c>
      <c r="Y25">
        <f t="shared" si="11"/>
        <v>-1.1671395014951713</v>
      </c>
      <c r="Z25">
        <f t="shared" si="4"/>
        <v>28.954356537545252</v>
      </c>
      <c r="AA25">
        <f t="shared" si="5"/>
        <v>-57.916635510615713</v>
      </c>
      <c r="AB25">
        <f t="shared" si="6"/>
        <v>55.58235650762537</v>
      </c>
      <c r="AD25">
        <f t="shared" si="9"/>
        <v>19</v>
      </c>
      <c r="AE25">
        <f t="shared" si="10"/>
        <v>199</v>
      </c>
    </row>
    <row r="26" spans="1:31" x14ac:dyDescent="0.3">
      <c r="A26">
        <v>183</v>
      </c>
      <c r="D26">
        <f t="shared" si="7"/>
        <v>20</v>
      </c>
      <c r="E26">
        <f t="shared" si="0"/>
        <v>79.062109185110927</v>
      </c>
      <c r="F26">
        <f t="shared" si="8"/>
        <v>56.250605848850356</v>
      </c>
      <c r="I26" t="s">
        <v>96</v>
      </c>
      <c r="J26" s="15">
        <f>J20*(1+LN(2*PI()))+J24</f>
        <v>21257.29651942059</v>
      </c>
      <c r="L26">
        <f t="shared" si="12"/>
        <v>10</v>
      </c>
      <c r="M26">
        <v>4.2453411582968942E-7</v>
      </c>
      <c r="V26">
        <f t="shared" si="1"/>
        <v>20</v>
      </c>
      <c r="W26">
        <f t="shared" si="2"/>
        <v>79.062109185110927</v>
      </c>
      <c r="X26">
        <f t="shared" si="3"/>
        <v>56.250605848850356</v>
      </c>
      <c r="Y26">
        <f t="shared" si="11"/>
        <v>22.811503336260571</v>
      </c>
      <c r="Z26">
        <f t="shared" si="4"/>
        <v>28.954356537545252</v>
      </c>
      <c r="AA26">
        <f t="shared" si="5"/>
        <v>-33.93799267285997</v>
      </c>
      <c r="AB26">
        <f t="shared" si="6"/>
        <v>79.560999345381106</v>
      </c>
      <c r="AD26">
        <f t="shared" si="9"/>
        <v>20</v>
      </c>
      <c r="AE26">
        <f t="shared" si="10"/>
        <v>100</v>
      </c>
    </row>
    <row r="27" spans="1:31" x14ac:dyDescent="0.3">
      <c r="A27">
        <v>181</v>
      </c>
      <c r="D27">
        <f t="shared" si="7"/>
        <v>21</v>
      </c>
      <c r="E27">
        <f t="shared" si="0"/>
        <v>1.0621091851109321</v>
      </c>
      <c r="F27">
        <f t="shared" si="8"/>
        <v>19.290975321163074</v>
      </c>
      <c r="L27">
        <f t="shared" si="12"/>
        <v>11</v>
      </c>
      <c r="M27">
        <v>-9.7882230153101447E-8</v>
      </c>
      <c r="V27">
        <f t="shared" si="1"/>
        <v>21</v>
      </c>
      <c r="W27">
        <f t="shared" si="2"/>
        <v>1.0621091851109321</v>
      </c>
      <c r="X27">
        <f t="shared" si="3"/>
        <v>19.290975321163074</v>
      </c>
      <c r="Y27">
        <f t="shared" si="11"/>
        <v>-18.228866136052144</v>
      </c>
      <c r="Z27">
        <f t="shared" si="4"/>
        <v>28.954356537545252</v>
      </c>
      <c r="AA27">
        <f t="shared" si="5"/>
        <v>-74.978362145172682</v>
      </c>
      <c r="AB27">
        <f t="shared" si="6"/>
        <v>38.520629873068401</v>
      </c>
      <c r="AD27">
        <f t="shared" si="9"/>
        <v>21</v>
      </c>
      <c r="AE27">
        <f t="shared" si="10"/>
        <v>179</v>
      </c>
    </row>
    <row r="28" spans="1:31" x14ac:dyDescent="0.3">
      <c r="A28">
        <v>167</v>
      </c>
      <c r="D28">
        <f t="shared" si="7"/>
        <v>22</v>
      </c>
      <c r="E28">
        <f t="shared" si="0"/>
        <v>3.0621091851109323</v>
      </c>
      <c r="F28">
        <f t="shared" si="8"/>
        <v>3.3069931928462672</v>
      </c>
      <c r="L28">
        <f t="shared" si="12"/>
        <v>12</v>
      </c>
      <c r="M28">
        <v>2.256810612504063E-8</v>
      </c>
      <c r="V28">
        <f t="shared" si="1"/>
        <v>22</v>
      </c>
      <c r="W28">
        <f t="shared" si="2"/>
        <v>3.0621091851109323</v>
      </c>
      <c r="X28">
        <f t="shared" si="3"/>
        <v>3.3069931928462672</v>
      </c>
      <c r="Y28">
        <f t="shared" si="11"/>
        <v>-0.24488400773533492</v>
      </c>
      <c r="Z28">
        <f t="shared" si="4"/>
        <v>28.954356537545252</v>
      </c>
      <c r="AA28">
        <f t="shared" si="5"/>
        <v>-56.994380016855878</v>
      </c>
      <c r="AB28">
        <f t="shared" si="6"/>
        <v>56.504612001385205</v>
      </c>
      <c r="AD28">
        <f t="shared" si="9"/>
        <v>22</v>
      </c>
      <c r="AE28">
        <f t="shared" si="10"/>
        <v>180</v>
      </c>
    </row>
    <row r="29" spans="1:31" x14ac:dyDescent="0.3">
      <c r="A29">
        <v>153</v>
      </c>
      <c r="D29">
        <f t="shared" si="7"/>
        <v>23</v>
      </c>
      <c r="E29">
        <f t="shared" si="0"/>
        <v>-16.937890814889069</v>
      </c>
      <c r="F29">
        <f t="shared" si="8"/>
        <v>-16.231879060273815</v>
      </c>
      <c r="L29">
        <f t="shared" si="12"/>
        <v>13</v>
      </c>
      <c r="M29">
        <v>-5.2033899643934337E-9</v>
      </c>
      <c r="V29">
        <f t="shared" si="1"/>
        <v>23</v>
      </c>
      <c r="W29">
        <f t="shared" si="2"/>
        <v>-16.937890814889069</v>
      </c>
      <c r="X29">
        <f t="shared" si="3"/>
        <v>-16.231879060273815</v>
      </c>
      <c r="Y29">
        <f t="shared" si="11"/>
        <v>-0.70601175461525401</v>
      </c>
      <c r="Z29">
        <f t="shared" si="4"/>
        <v>28.954356537545252</v>
      </c>
      <c r="AA29">
        <f t="shared" si="5"/>
        <v>-57.455507763735795</v>
      </c>
      <c r="AB29">
        <f t="shared" si="6"/>
        <v>56.043484254505287</v>
      </c>
      <c r="AD29">
        <f t="shared" si="9"/>
        <v>23</v>
      </c>
      <c r="AE29">
        <f t="shared" si="10"/>
        <v>183</v>
      </c>
    </row>
    <row r="30" spans="1:31" x14ac:dyDescent="0.3">
      <c r="A30">
        <v>154</v>
      </c>
      <c r="D30">
        <f t="shared" si="7"/>
        <v>24</v>
      </c>
      <c r="E30">
        <f t="shared" si="0"/>
        <v>17.062109185110931</v>
      </c>
      <c r="F30">
        <f t="shared" si="8"/>
        <v>13.156843470927001</v>
      </c>
      <c r="L30">
        <f t="shared" si="12"/>
        <v>14</v>
      </c>
      <c r="M30">
        <v>1.1997137452091609E-9</v>
      </c>
      <c r="V30">
        <f t="shared" si="1"/>
        <v>24</v>
      </c>
      <c r="W30">
        <f t="shared" si="2"/>
        <v>17.062109185110931</v>
      </c>
      <c r="X30">
        <f t="shared" si="3"/>
        <v>13.156843470927001</v>
      </c>
      <c r="Y30">
        <f t="shared" si="11"/>
        <v>3.9052657141839298</v>
      </c>
      <c r="Z30">
        <f t="shared" si="4"/>
        <v>28.954356537545252</v>
      </c>
      <c r="AA30">
        <f t="shared" si="5"/>
        <v>-52.844230294936608</v>
      </c>
      <c r="AB30">
        <f t="shared" si="6"/>
        <v>60.654761723304475</v>
      </c>
      <c r="AD30">
        <f t="shared" si="9"/>
        <v>24</v>
      </c>
      <c r="AE30">
        <f t="shared" si="10"/>
        <v>166</v>
      </c>
    </row>
    <row r="31" spans="1:31" x14ac:dyDescent="0.3">
      <c r="A31">
        <v>164</v>
      </c>
      <c r="D31">
        <f t="shared" si="7"/>
        <v>25</v>
      </c>
      <c r="E31">
        <f t="shared" si="0"/>
        <v>-1.9378908148890679</v>
      </c>
      <c r="F31">
        <f t="shared" si="8"/>
        <v>1.9960151678856122</v>
      </c>
      <c r="L31">
        <f t="shared" si="12"/>
        <v>15</v>
      </c>
      <c r="M31">
        <v>-2.7661064811458432E-10</v>
      </c>
      <c r="V31">
        <f t="shared" si="1"/>
        <v>25</v>
      </c>
      <c r="W31">
        <f t="shared" si="2"/>
        <v>-1.9378908148890679</v>
      </c>
      <c r="X31">
        <f t="shared" si="3"/>
        <v>1.9960151678856122</v>
      </c>
      <c r="Y31">
        <f t="shared" si="11"/>
        <v>-3.9339059827746801</v>
      </c>
      <c r="Z31">
        <f t="shared" si="4"/>
        <v>28.954356537545252</v>
      </c>
      <c r="AA31">
        <f t="shared" si="5"/>
        <v>-60.683401991895224</v>
      </c>
      <c r="AB31">
        <f t="shared" si="6"/>
        <v>52.815590026345859</v>
      </c>
      <c r="AD31">
        <f t="shared" si="9"/>
        <v>25</v>
      </c>
      <c r="AE31">
        <f t="shared" si="10"/>
        <v>183</v>
      </c>
    </row>
    <row r="32" spans="1:31" x14ac:dyDescent="0.3">
      <c r="A32">
        <v>134</v>
      </c>
      <c r="D32">
        <f t="shared" si="7"/>
        <v>26</v>
      </c>
      <c r="E32">
        <f t="shared" si="0"/>
        <v>-13.937890814889068</v>
      </c>
      <c r="F32">
        <f t="shared" si="8"/>
        <v>-14.38469842747361</v>
      </c>
      <c r="L32">
        <f t="shared" si="12"/>
        <v>16</v>
      </c>
      <c r="M32">
        <v>6.3776422464036085E-11</v>
      </c>
      <c r="V32">
        <f t="shared" si="1"/>
        <v>26</v>
      </c>
      <c r="W32">
        <f t="shared" si="2"/>
        <v>-13.937890814889068</v>
      </c>
      <c r="X32">
        <f t="shared" si="3"/>
        <v>-14.38469842747361</v>
      </c>
      <c r="Y32">
        <f t="shared" si="11"/>
        <v>0.44680761258454282</v>
      </c>
      <c r="Z32">
        <f t="shared" si="4"/>
        <v>28.954356537545252</v>
      </c>
      <c r="AA32">
        <f t="shared" si="5"/>
        <v>-56.302688396535999</v>
      </c>
      <c r="AB32">
        <f t="shared" si="6"/>
        <v>57.196303621705084</v>
      </c>
      <c r="AD32">
        <f t="shared" si="9"/>
        <v>26</v>
      </c>
      <c r="AE32">
        <f t="shared" si="10"/>
        <v>181</v>
      </c>
    </row>
    <row r="33" spans="1:31" x14ac:dyDescent="0.3">
      <c r="A33">
        <v>101</v>
      </c>
      <c r="D33">
        <f t="shared" si="7"/>
        <v>27</v>
      </c>
      <c r="E33">
        <f t="shared" si="0"/>
        <v>-13.937890814889068</v>
      </c>
      <c r="F33">
        <f t="shared" si="8"/>
        <v>-17.15146490875312</v>
      </c>
      <c r="L33">
        <f t="shared" si="12"/>
        <v>17</v>
      </c>
      <c r="M33">
        <v>-1.470453899745138E-11</v>
      </c>
      <c r="V33">
        <f t="shared" si="1"/>
        <v>27</v>
      </c>
      <c r="W33">
        <f t="shared" si="2"/>
        <v>-13.937890814889068</v>
      </c>
      <c r="X33">
        <f t="shared" si="3"/>
        <v>-17.15146490875312</v>
      </c>
      <c r="Y33">
        <f t="shared" si="11"/>
        <v>3.213574093864052</v>
      </c>
      <c r="Z33">
        <f t="shared" si="4"/>
        <v>28.954356537545252</v>
      </c>
      <c r="AA33">
        <f t="shared" si="5"/>
        <v>-53.535921915256488</v>
      </c>
      <c r="AB33">
        <f t="shared" si="6"/>
        <v>59.963070102984595</v>
      </c>
      <c r="AD33">
        <f t="shared" si="9"/>
        <v>27</v>
      </c>
      <c r="AE33">
        <f t="shared" si="10"/>
        <v>167</v>
      </c>
    </row>
    <row r="34" spans="1:31" x14ac:dyDescent="0.3">
      <c r="A34">
        <v>101</v>
      </c>
      <c r="D34">
        <f t="shared" si="7"/>
        <v>28</v>
      </c>
      <c r="E34">
        <f t="shared" si="0"/>
        <v>1.0621091851109321</v>
      </c>
      <c r="F34">
        <f t="shared" si="8"/>
        <v>-2.1514649087531197</v>
      </c>
      <c r="L34">
        <f t="shared" si="12"/>
        <v>18</v>
      </c>
      <c r="M34">
        <v>3.3903354684013231E-12</v>
      </c>
      <c r="V34">
        <f t="shared" si="1"/>
        <v>28</v>
      </c>
      <c r="W34">
        <f t="shared" si="2"/>
        <v>1.0621091851109321</v>
      </c>
      <c r="X34">
        <f t="shared" si="3"/>
        <v>-2.1514649087531197</v>
      </c>
      <c r="Y34">
        <f t="shared" si="11"/>
        <v>3.213574093864052</v>
      </c>
      <c r="Z34">
        <f t="shared" si="4"/>
        <v>28.954356537545252</v>
      </c>
      <c r="AA34">
        <f t="shared" si="5"/>
        <v>-53.535921915256488</v>
      </c>
      <c r="AB34">
        <f t="shared" si="6"/>
        <v>59.963070102984595</v>
      </c>
      <c r="AD34">
        <f t="shared" si="9"/>
        <v>28</v>
      </c>
      <c r="AE34">
        <f t="shared" si="10"/>
        <v>153</v>
      </c>
    </row>
    <row r="35" spans="1:31" x14ac:dyDescent="0.3">
      <c r="A35">
        <v>94</v>
      </c>
      <c r="D35">
        <f t="shared" si="7"/>
        <v>29</v>
      </c>
      <c r="E35">
        <f t="shared" si="0"/>
        <v>10.062109185110932</v>
      </c>
      <c r="F35">
        <f t="shared" si="8"/>
        <v>10.306993192846267</v>
      </c>
      <c r="L35">
        <f t="shared" si="12"/>
        <v>19</v>
      </c>
      <c r="M35">
        <v>-7.8168887785548708E-13</v>
      </c>
      <c r="V35">
        <f t="shared" si="1"/>
        <v>29</v>
      </c>
      <c r="W35">
        <f t="shared" si="2"/>
        <v>10.062109185110932</v>
      </c>
      <c r="X35">
        <f t="shared" si="3"/>
        <v>10.306993192846267</v>
      </c>
      <c r="Y35">
        <f t="shared" si="11"/>
        <v>-0.24488400773533492</v>
      </c>
      <c r="Z35">
        <f t="shared" si="4"/>
        <v>28.954356537545252</v>
      </c>
      <c r="AA35">
        <f t="shared" si="5"/>
        <v>-56.994380016855878</v>
      </c>
      <c r="AB35">
        <f t="shared" si="6"/>
        <v>56.504612001385205</v>
      </c>
      <c r="AD35">
        <f t="shared" si="9"/>
        <v>29</v>
      </c>
      <c r="AE35">
        <f t="shared" si="10"/>
        <v>154</v>
      </c>
    </row>
    <row r="36" spans="1:31" x14ac:dyDescent="0.3">
      <c r="A36">
        <v>84</v>
      </c>
      <c r="D36">
        <f t="shared" si="7"/>
        <v>30</v>
      </c>
      <c r="E36">
        <f t="shared" si="0"/>
        <v>-29.937890814889069</v>
      </c>
      <c r="F36">
        <f t="shared" si="8"/>
        <v>-27.617931946194101</v>
      </c>
      <c r="L36">
        <f t="shared" si="12"/>
        <v>20</v>
      </c>
      <c r="M36">
        <v>1.8022921550329616E-13</v>
      </c>
      <c r="V36">
        <f t="shared" si="1"/>
        <v>30</v>
      </c>
      <c r="W36">
        <f t="shared" si="2"/>
        <v>-29.937890814889069</v>
      </c>
      <c r="X36">
        <f t="shared" si="3"/>
        <v>-27.617931946194101</v>
      </c>
      <c r="Y36">
        <f t="shared" si="11"/>
        <v>-2.3199588686949681</v>
      </c>
      <c r="Z36">
        <f t="shared" si="4"/>
        <v>28.954356537545252</v>
      </c>
      <c r="AA36">
        <f t="shared" si="5"/>
        <v>-59.06945487781551</v>
      </c>
      <c r="AB36">
        <f t="shared" si="6"/>
        <v>54.429537140425573</v>
      </c>
      <c r="AD36">
        <f t="shared" si="9"/>
        <v>30</v>
      </c>
      <c r="AE36">
        <f t="shared" si="10"/>
        <v>164</v>
      </c>
    </row>
    <row r="37" spans="1:31" x14ac:dyDescent="0.3">
      <c r="A37">
        <v>84</v>
      </c>
      <c r="D37">
        <f t="shared" si="7"/>
        <v>31</v>
      </c>
      <c r="E37">
        <f t="shared" si="0"/>
        <v>-32.937890814889066</v>
      </c>
      <c r="F37">
        <f t="shared" si="8"/>
        <v>-39.840486883792465</v>
      </c>
      <c r="L37">
        <f t="shared" si="12"/>
        <v>21</v>
      </c>
      <c r="M37">
        <v>-4.1554346033485092E-14</v>
      </c>
      <c r="V37">
        <f t="shared" si="1"/>
        <v>31</v>
      </c>
      <c r="W37">
        <f t="shared" si="2"/>
        <v>-32.937890814889066</v>
      </c>
      <c r="X37">
        <f t="shared" si="3"/>
        <v>-39.840486883792465</v>
      </c>
      <c r="Y37">
        <f t="shared" si="11"/>
        <v>6.9025960689033994</v>
      </c>
      <c r="Z37">
        <f t="shared" si="4"/>
        <v>28.954356537545252</v>
      </c>
      <c r="AA37">
        <f t="shared" si="5"/>
        <v>-49.846899940217142</v>
      </c>
      <c r="AB37">
        <f t="shared" si="6"/>
        <v>63.652092078023941</v>
      </c>
      <c r="AD37">
        <f t="shared" si="9"/>
        <v>31</v>
      </c>
      <c r="AE37">
        <f t="shared" si="10"/>
        <v>134</v>
      </c>
    </row>
    <row r="38" spans="1:31" x14ac:dyDescent="0.3">
      <c r="A38">
        <v>99</v>
      </c>
      <c r="D38">
        <f t="shared" si="7"/>
        <v>32</v>
      </c>
      <c r="E38">
        <f t="shared" si="0"/>
        <v>6.2109185110932157E-2</v>
      </c>
      <c r="F38">
        <f t="shared" si="8"/>
        <v>-7.5321785041123412</v>
      </c>
      <c r="L38">
        <f t="shared" si="12"/>
        <v>22</v>
      </c>
      <c r="M38">
        <v>9.5809309797447229E-15</v>
      </c>
      <c r="V38">
        <f t="shared" si="1"/>
        <v>32</v>
      </c>
      <c r="W38">
        <f t="shared" si="2"/>
        <v>6.2109185110932157E-2</v>
      </c>
      <c r="X38">
        <f t="shared" si="3"/>
        <v>-7.5321785041123412</v>
      </c>
      <c r="Y38">
        <f t="shared" si="11"/>
        <v>7.5942876892232736</v>
      </c>
      <c r="Z38">
        <f t="shared" si="4"/>
        <v>28.954356537545252</v>
      </c>
      <c r="AA38">
        <f t="shared" si="5"/>
        <v>-49.15520831989727</v>
      </c>
      <c r="AB38">
        <f t="shared" si="6"/>
        <v>64.343783698343813</v>
      </c>
      <c r="AD38">
        <f t="shared" si="9"/>
        <v>32</v>
      </c>
      <c r="AE38">
        <f t="shared" si="10"/>
        <v>101</v>
      </c>
    </row>
    <row r="39" spans="1:31" x14ac:dyDescent="0.3">
      <c r="A39">
        <v>81</v>
      </c>
      <c r="D39">
        <f t="shared" si="7"/>
        <v>33</v>
      </c>
      <c r="E39">
        <f t="shared" si="0"/>
        <v>-6.9378908148890677</v>
      </c>
      <c r="F39">
        <f t="shared" si="8"/>
        <v>-6.9235706805936914</v>
      </c>
      <c r="L39">
        <f t="shared" si="12"/>
        <v>23</v>
      </c>
      <c r="M39">
        <v>-2.2090165578508455E-15</v>
      </c>
      <c r="V39">
        <f t="shared" si="1"/>
        <v>33</v>
      </c>
      <c r="W39">
        <f t="shared" si="2"/>
        <v>-6.9378908148890677</v>
      </c>
      <c r="X39">
        <f t="shared" si="3"/>
        <v>-6.9235706805936914</v>
      </c>
      <c r="Y39">
        <f t="shared" si="11"/>
        <v>-1.4320134295376263E-2</v>
      </c>
      <c r="Z39">
        <f t="shared" si="4"/>
        <v>28.954356537545252</v>
      </c>
      <c r="AA39">
        <f t="shared" si="5"/>
        <v>-56.763816143415916</v>
      </c>
      <c r="AB39">
        <f t="shared" si="6"/>
        <v>56.735175874825167</v>
      </c>
      <c r="AD39">
        <f t="shared" si="9"/>
        <v>33</v>
      </c>
      <c r="AE39">
        <f t="shared" si="10"/>
        <v>101</v>
      </c>
    </row>
    <row r="40" spans="1:31" x14ac:dyDescent="0.3">
      <c r="A40">
        <v>120</v>
      </c>
      <c r="D40">
        <f t="shared" si="7"/>
        <v>34</v>
      </c>
      <c r="E40">
        <f t="shared" si="0"/>
        <v>-9.9378908148890677</v>
      </c>
      <c r="F40">
        <f t="shared" si="8"/>
        <v>-11.537517794673406</v>
      </c>
      <c r="L40">
        <f t="shared" si="12"/>
        <v>24</v>
      </c>
      <c r="M40">
        <v>5.0931941407109643E-16</v>
      </c>
      <c r="V40">
        <f t="shared" si="1"/>
        <v>34</v>
      </c>
      <c r="W40">
        <f t="shared" si="2"/>
        <v>-9.9378908148890677</v>
      </c>
      <c r="X40">
        <f t="shared" si="3"/>
        <v>-11.537517794673406</v>
      </c>
      <c r="Y40">
        <f t="shared" si="11"/>
        <v>1.5996269797843379</v>
      </c>
      <c r="Z40">
        <f t="shared" si="4"/>
        <v>28.954356537545252</v>
      </c>
      <c r="AA40">
        <f t="shared" si="5"/>
        <v>-55.149869029336202</v>
      </c>
      <c r="AB40">
        <f t="shared" si="6"/>
        <v>58.349122988904881</v>
      </c>
      <c r="AD40">
        <f t="shared" si="9"/>
        <v>34</v>
      </c>
      <c r="AE40">
        <f t="shared" si="10"/>
        <v>94</v>
      </c>
    </row>
    <row r="41" spans="1:31" x14ac:dyDescent="0.3">
      <c r="A41">
        <v>125</v>
      </c>
      <c r="D41">
        <f t="shared" si="7"/>
        <v>35</v>
      </c>
      <c r="E41">
        <f t="shared" si="0"/>
        <v>6.2109185110932157E-2</v>
      </c>
      <c r="F41">
        <f t="shared" si="8"/>
        <v>-2.2292094149932828</v>
      </c>
      <c r="L41">
        <f t="shared" si="12"/>
        <v>25</v>
      </c>
      <c r="M41">
        <v>-1.174306569264024E-16</v>
      </c>
      <c r="V41">
        <f t="shared" si="1"/>
        <v>35</v>
      </c>
      <c r="W41">
        <f t="shared" si="2"/>
        <v>6.2109185110932157E-2</v>
      </c>
      <c r="X41">
        <f t="shared" si="3"/>
        <v>-2.2292094149932828</v>
      </c>
      <c r="Y41">
        <f t="shared" si="11"/>
        <v>2.2913186001042152</v>
      </c>
      <c r="Z41">
        <f t="shared" si="4"/>
        <v>28.954356537545252</v>
      </c>
      <c r="AA41">
        <f t="shared" si="5"/>
        <v>-54.458177409016329</v>
      </c>
      <c r="AB41">
        <f t="shared" si="6"/>
        <v>59.040814609224753</v>
      </c>
      <c r="AD41">
        <f t="shared" si="9"/>
        <v>35</v>
      </c>
      <c r="AE41">
        <f t="shared" si="10"/>
        <v>84</v>
      </c>
    </row>
    <row r="42" spans="1:31" x14ac:dyDescent="0.3">
      <c r="A42">
        <v>127</v>
      </c>
      <c r="D42">
        <f t="shared" si="7"/>
        <v>36</v>
      </c>
      <c r="E42">
        <f t="shared" si="0"/>
        <v>15.062109185110932</v>
      </c>
      <c r="F42">
        <f t="shared" si="8"/>
        <v>15.076429319406309</v>
      </c>
      <c r="L42">
        <f t="shared" si="12"/>
        <v>26</v>
      </c>
      <c r="M42">
        <v>2.7075267121550297E-17</v>
      </c>
      <c r="V42">
        <f t="shared" si="1"/>
        <v>36</v>
      </c>
      <c r="W42">
        <f t="shared" si="2"/>
        <v>15.062109185110932</v>
      </c>
      <c r="X42">
        <f t="shared" si="3"/>
        <v>15.076429319406309</v>
      </c>
      <c r="Y42">
        <f t="shared" si="11"/>
        <v>-1.4320134295376263E-2</v>
      </c>
      <c r="Z42">
        <f t="shared" si="4"/>
        <v>28.954356537545252</v>
      </c>
      <c r="AA42">
        <f t="shared" si="5"/>
        <v>-56.763816143415916</v>
      </c>
      <c r="AB42">
        <f t="shared" si="6"/>
        <v>56.735175874825167</v>
      </c>
      <c r="AD42">
        <f t="shared" si="9"/>
        <v>36</v>
      </c>
      <c r="AE42">
        <f t="shared" si="10"/>
        <v>84</v>
      </c>
    </row>
    <row r="43" spans="1:31" x14ac:dyDescent="0.3">
      <c r="A43">
        <v>159</v>
      </c>
      <c r="D43">
        <f t="shared" si="7"/>
        <v>37</v>
      </c>
      <c r="E43">
        <f t="shared" si="0"/>
        <v>-17.937890814889069</v>
      </c>
      <c r="F43">
        <f t="shared" si="8"/>
        <v>-14.465112578994308</v>
      </c>
      <c r="L43">
        <f t="shared" si="12"/>
        <v>27</v>
      </c>
      <c r="M43">
        <v>-6.2425784619662084E-18</v>
      </c>
      <c r="V43">
        <f t="shared" si="1"/>
        <v>37</v>
      </c>
      <c r="W43">
        <f t="shared" si="2"/>
        <v>-17.937890814889069</v>
      </c>
      <c r="X43">
        <f t="shared" si="3"/>
        <v>-14.465112578994308</v>
      </c>
      <c r="Y43">
        <f t="shared" si="11"/>
        <v>-3.4727782358947614</v>
      </c>
      <c r="Z43">
        <f t="shared" si="4"/>
        <v>28.954356537545252</v>
      </c>
      <c r="AA43">
        <f t="shared" si="5"/>
        <v>-60.222274245015299</v>
      </c>
      <c r="AB43">
        <f t="shared" si="6"/>
        <v>53.276717773225784</v>
      </c>
      <c r="AD43">
        <f t="shared" si="9"/>
        <v>37</v>
      </c>
      <c r="AE43">
        <f t="shared" si="10"/>
        <v>99</v>
      </c>
    </row>
    <row r="44" spans="1:31" x14ac:dyDescent="0.3">
      <c r="A44">
        <v>183</v>
      </c>
      <c r="D44">
        <f t="shared" si="7"/>
        <v>38</v>
      </c>
      <c r="E44">
        <f t="shared" si="0"/>
        <v>39.062109185110934</v>
      </c>
      <c r="F44">
        <f t="shared" si="8"/>
        <v>34.926279597487046</v>
      </c>
      <c r="L44">
        <f t="shared" si="12"/>
        <v>28</v>
      </c>
      <c r="M44">
        <v>1.4393130704437914E-18</v>
      </c>
      <c r="V44">
        <f t="shared" si="1"/>
        <v>38</v>
      </c>
      <c r="W44">
        <f t="shared" si="2"/>
        <v>39.062109185110934</v>
      </c>
      <c r="X44">
        <f t="shared" si="3"/>
        <v>34.926279597487046</v>
      </c>
      <c r="Y44">
        <f t="shared" si="11"/>
        <v>4.1358295876238884</v>
      </c>
      <c r="Z44">
        <f t="shared" si="4"/>
        <v>28.954356537545252</v>
      </c>
      <c r="AA44">
        <f t="shared" si="5"/>
        <v>-52.613666421496653</v>
      </c>
      <c r="AB44">
        <f t="shared" si="6"/>
        <v>60.88532559674443</v>
      </c>
      <c r="AD44">
        <f t="shared" si="9"/>
        <v>38</v>
      </c>
      <c r="AE44">
        <f t="shared" si="10"/>
        <v>81</v>
      </c>
    </row>
    <row r="45" spans="1:31" x14ac:dyDescent="0.3">
      <c r="A45">
        <v>154</v>
      </c>
      <c r="D45">
        <f t="shared" si="7"/>
        <v>39</v>
      </c>
      <c r="E45">
        <f t="shared" si="0"/>
        <v>5.0621091851109323</v>
      </c>
      <c r="F45">
        <f t="shared" si="8"/>
        <v>14.068420383564714</v>
      </c>
      <c r="L45">
        <f t="shared" si="12"/>
        <v>29</v>
      </c>
      <c r="M45">
        <v>-3.3185359661428126E-19</v>
      </c>
      <c r="V45">
        <f t="shared" si="1"/>
        <v>39</v>
      </c>
      <c r="W45">
        <f t="shared" si="2"/>
        <v>5.0621091851109323</v>
      </c>
      <c r="X45">
        <f t="shared" si="3"/>
        <v>14.068420383564714</v>
      </c>
      <c r="Y45">
        <f t="shared" si="11"/>
        <v>-9.0063111984537816</v>
      </c>
      <c r="Z45">
        <f t="shared" si="4"/>
        <v>28.954356537545252</v>
      </c>
      <c r="AA45">
        <f t="shared" si="5"/>
        <v>-65.755807207574321</v>
      </c>
      <c r="AB45">
        <f t="shared" si="6"/>
        <v>47.743184810666762</v>
      </c>
      <c r="AD45">
        <f t="shared" si="9"/>
        <v>39</v>
      </c>
      <c r="AE45">
        <f t="shared" si="10"/>
        <v>120</v>
      </c>
    </row>
    <row r="46" spans="1:31" x14ac:dyDescent="0.3">
      <c r="A46">
        <v>168</v>
      </c>
      <c r="D46">
        <f t="shared" si="7"/>
        <v>40</v>
      </c>
      <c r="E46">
        <f t="shared" si="0"/>
        <v>2.0621091851109323</v>
      </c>
      <c r="F46">
        <f t="shared" si="8"/>
        <v>3.2292486866061036</v>
      </c>
      <c r="L46">
        <f t="shared" si="12"/>
        <v>30</v>
      </c>
      <c r="M46">
        <v>7.651345065037038E-20</v>
      </c>
      <c r="V46">
        <f t="shared" si="1"/>
        <v>40</v>
      </c>
      <c r="W46">
        <f t="shared" si="2"/>
        <v>2.0621091851109323</v>
      </c>
      <c r="X46">
        <f t="shared" si="3"/>
        <v>3.2292486866061036</v>
      </c>
      <c r="Y46">
        <f t="shared" si="11"/>
        <v>-1.1671395014951713</v>
      </c>
      <c r="Z46">
        <f t="shared" si="4"/>
        <v>28.954356537545252</v>
      </c>
      <c r="AA46">
        <f t="shared" si="5"/>
        <v>-57.916635510615713</v>
      </c>
      <c r="AB46">
        <f t="shared" si="6"/>
        <v>55.58235650762537</v>
      </c>
      <c r="AD46">
        <f t="shared" si="9"/>
        <v>40</v>
      </c>
      <c r="AE46">
        <f t="shared" si="10"/>
        <v>125</v>
      </c>
    </row>
    <row r="47" spans="1:31" x14ac:dyDescent="0.3">
      <c r="A47">
        <v>187</v>
      </c>
      <c r="D47">
        <f t="shared" si="7"/>
        <v>41</v>
      </c>
      <c r="E47">
        <f t="shared" si="0"/>
        <v>32.062109185110934</v>
      </c>
      <c r="F47">
        <f t="shared" si="8"/>
        <v>32.537557066286226</v>
      </c>
      <c r="L47">
        <f t="shared" si="12"/>
        <v>31</v>
      </c>
      <c r="M47">
        <v>-1.7641237552206553E-20</v>
      </c>
      <c r="V47">
        <f t="shared" si="1"/>
        <v>41</v>
      </c>
      <c r="W47">
        <f t="shared" si="2"/>
        <v>32.062109185110934</v>
      </c>
      <c r="X47">
        <f t="shared" si="3"/>
        <v>32.537557066286226</v>
      </c>
      <c r="Y47">
        <f t="shared" si="11"/>
        <v>-0.4754478811752918</v>
      </c>
      <c r="Z47">
        <f t="shared" si="4"/>
        <v>28.954356537545252</v>
      </c>
      <c r="AA47">
        <f t="shared" si="5"/>
        <v>-57.224943890295833</v>
      </c>
      <c r="AB47">
        <f t="shared" si="6"/>
        <v>56.27404812794525</v>
      </c>
      <c r="AD47">
        <f t="shared" si="9"/>
        <v>41</v>
      </c>
      <c r="AE47">
        <f t="shared" si="10"/>
        <v>127</v>
      </c>
    </row>
    <row r="48" spans="1:31" x14ac:dyDescent="0.3">
      <c r="A48">
        <v>209</v>
      </c>
      <c r="D48">
        <f t="shared" si="7"/>
        <v>42</v>
      </c>
      <c r="E48">
        <f t="shared" si="0"/>
        <v>24.062109185110931</v>
      </c>
      <c r="F48">
        <f t="shared" si="8"/>
        <v>31.454473269485</v>
      </c>
      <c r="L48">
        <f t="shared" si="12"/>
        <v>32</v>
      </c>
      <c r="M48">
        <v>4.0674320623112057E-21</v>
      </c>
      <c r="V48">
        <f t="shared" si="1"/>
        <v>42</v>
      </c>
      <c r="W48">
        <f t="shared" si="2"/>
        <v>24.062109185110931</v>
      </c>
      <c r="X48">
        <f t="shared" si="3"/>
        <v>31.454473269485</v>
      </c>
      <c r="Y48">
        <f t="shared" si="11"/>
        <v>-7.3923640843740692</v>
      </c>
      <c r="Z48">
        <f t="shared" si="4"/>
        <v>28.954356537545252</v>
      </c>
      <c r="AA48">
        <f t="shared" si="5"/>
        <v>-64.141860093494614</v>
      </c>
      <c r="AB48">
        <f t="shared" si="6"/>
        <v>49.357131924746469</v>
      </c>
      <c r="AD48">
        <f t="shared" si="9"/>
        <v>42</v>
      </c>
      <c r="AE48">
        <f t="shared" si="10"/>
        <v>159</v>
      </c>
    </row>
    <row r="49" spans="1:31" x14ac:dyDescent="0.3">
      <c r="A49">
        <v>182</v>
      </c>
      <c r="D49">
        <f t="shared" si="7"/>
        <v>43</v>
      </c>
      <c r="E49">
        <f t="shared" si="0"/>
        <v>-28.937890814889069</v>
      </c>
      <c r="F49">
        <f t="shared" si="8"/>
        <v>-23.390037718034677</v>
      </c>
      <c r="L49">
        <f t="shared" si="12"/>
        <v>33</v>
      </c>
      <c r="M49">
        <v>-9.3780289124035273E-22</v>
      </c>
      <c r="V49">
        <f t="shared" si="1"/>
        <v>43</v>
      </c>
      <c r="W49">
        <f t="shared" si="2"/>
        <v>-28.937890814889069</v>
      </c>
      <c r="X49">
        <f t="shared" si="3"/>
        <v>-23.390037718034677</v>
      </c>
      <c r="Y49">
        <f t="shared" si="11"/>
        <v>-5.5478530968543929</v>
      </c>
      <c r="Z49">
        <f t="shared" si="4"/>
        <v>28.954356537545252</v>
      </c>
      <c r="AA49">
        <f t="shared" si="5"/>
        <v>-62.297349105974931</v>
      </c>
      <c r="AB49">
        <f t="shared" si="6"/>
        <v>51.201642912266152</v>
      </c>
      <c r="AD49">
        <f t="shared" si="9"/>
        <v>43</v>
      </c>
      <c r="AE49">
        <f t="shared" si="10"/>
        <v>183</v>
      </c>
    </row>
    <row r="50" spans="1:31" x14ac:dyDescent="0.3">
      <c r="A50">
        <v>125</v>
      </c>
      <c r="D50">
        <f t="shared" si="7"/>
        <v>44</v>
      </c>
      <c r="E50">
        <f t="shared" si="0"/>
        <v>14.062109185110932</v>
      </c>
      <c r="F50">
        <f t="shared" si="8"/>
        <v>7.3900769896474943</v>
      </c>
      <c r="L50">
        <f t="shared" si="12"/>
        <v>34</v>
      </c>
      <c r="M50">
        <v>2.1622346712756839E-22</v>
      </c>
      <c r="V50">
        <f t="shared" si="1"/>
        <v>44</v>
      </c>
      <c r="W50">
        <f t="shared" si="2"/>
        <v>14.062109185110932</v>
      </c>
      <c r="X50">
        <f t="shared" si="3"/>
        <v>7.3900769896474943</v>
      </c>
      <c r="Y50">
        <f t="shared" si="11"/>
        <v>6.6720321954634381</v>
      </c>
      <c r="Z50">
        <f t="shared" si="4"/>
        <v>28.954356537545252</v>
      </c>
      <c r="AA50">
        <f t="shared" si="5"/>
        <v>-50.077463813657104</v>
      </c>
      <c r="AB50">
        <f t="shared" si="6"/>
        <v>63.421528204583979</v>
      </c>
      <c r="AD50">
        <f t="shared" si="9"/>
        <v>44</v>
      </c>
      <c r="AE50">
        <f t="shared" si="10"/>
        <v>154</v>
      </c>
    </row>
    <row r="51" spans="1:31" x14ac:dyDescent="0.3">
      <c r="A51">
        <v>128</v>
      </c>
      <c r="D51">
        <f t="shared" si="7"/>
        <v>45</v>
      </c>
      <c r="E51">
        <f t="shared" si="0"/>
        <v>19.062109185110931</v>
      </c>
      <c r="F51">
        <f t="shared" si="8"/>
        <v>22.304323547565733</v>
      </c>
      <c r="L51">
        <f t="shared" si="12"/>
        <v>35</v>
      </c>
      <c r="M51">
        <v>-4.9853320109549838E-23</v>
      </c>
      <c r="V51">
        <f t="shared" si="1"/>
        <v>45</v>
      </c>
      <c r="W51">
        <f t="shared" si="2"/>
        <v>19.062109185110931</v>
      </c>
      <c r="X51">
        <f t="shared" si="3"/>
        <v>22.304323547565733</v>
      </c>
      <c r="Y51">
        <f t="shared" si="11"/>
        <v>-3.2422143624548028</v>
      </c>
      <c r="Z51">
        <f t="shared" si="4"/>
        <v>28.954356537545252</v>
      </c>
      <c r="AA51">
        <f t="shared" si="5"/>
        <v>-59.991710371575344</v>
      </c>
      <c r="AB51">
        <f t="shared" si="6"/>
        <v>53.507281646665739</v>
      </c>
      <c r="AD51">
        <f t="shared" si="9"/>
        <v>45</v>
      </c>
      <c r="AE51">
        <f t="shared" si="10"/>
        <v>168</v>
      </c>
    </row>
    <row r="52" spans="1:31" x14ac:dyDescent="0.3">
      <c r="A52">
        <v>147</v>
      </c>
      <c r="D52">
        <f t="shared" si="7"/>
        <v>46</v>
      </c>
      <c r="E52">
        <f t="shared" si="0"/>
        <v>22.062109185110931</v>
      </c>
      <c r="F52">
        <f t="shared" si="8"/>
        <v>26.45714291476553</v>
      </c>
      <c r="L52">
        <f t="shared" si="12"/>
        <v>36</v>
      </c>
      <c r="M52">
        <v>1.1494374588300017E-23</v>
      </c>
      <c r="V52">
        <f t="shared" si="1"/>
        <v>46</v>
      </c>
      <c r="W52">
        <f t="shared" si="2"/>
        <v>22.062109185110931</v>
      </c>
      <c r="X52">
        <f t="shared" si="3"/>
        <v>26.45714291476553</v>
      </c>
      <c r="Y52">
        <f t="shared" si="11"/>
        <v>-4.3950337296545996</v>
      </c>
      <c r="Z52">
        <f t="shared" si="4"/>
        <v>28.954356537545252</v>
      </c>
      <c r="AA52">
        <f t="shared" si="5"/>
        <v>-61.144529738775141</v>
      </c>
      <c r="AB52">
        <f t="shared" si="6"/>
        <v>52.354462279465942</v>
      </c>
      <c r="AD52">
        <f t="shared" si="9"/>
        <v>46</v>
      </c>
      <c r="AE52">
        <f t="shared" si="10"/>
        <v>187</v>
      </c>
    </row>
    <row r="53" spans="1:31" x14ac:dyDescent="0.3">
      <c r="A53">
        <v>161</v>
      </c>
      <c r="D53">
        <f t="shared" si="7"/>
        <v>47</v>
      </c>
      <c r="E53">
        <f t="shared" si="0"/>
        <v>-26.937890814889069</v>
      </c>
      <c r="F53">
        <f t="shared" si="8"/>
        <v>-21.851165464914594</v>
      </c>
      <c r="L53">
        <f t="shared" si="12"/>
        <v>37</v>
      </c>
      <c r="M53">
        <v>-2.650187527848287E-24</v>
      </c>
      <c r="V53">
        <f t="shared" si="1"/>
        <v>47</v>
      </c>
      <c r="W53">
        <f t="shared" si="2"/>
        <v>-26.937890814889069</v>
      </c>
      <c r="X53">
        <f t="shared" si="3"/>
        <v>-21.851165464914594</v>
      </c>
      <c r="Y53">
        <f t="shared" si="11"/>
        <v>-5.0867253499744756</v>
      </c>
      <c r="Z53">
        <f t="shared" si="4"/>
        <v>28.954356537545252</v>
      </c>
      <c r="AA53">
        <f t="shared" si="5"/>
        <v>-61.83622135909502</v>
      </c>
      <c r="AB53">
        <f t="shared" si="6"/>
        <v>51.662770659146062</v>
      </c>
      <c r="AD53">
        <f t="shared" si="9"/>
        <v>47</v>
      </c>
      <c r="AE53">
        <f t="shared" si="10"/>
        <v>209</v>
      </c>
    </row>
    <row r="54" spans="1:31" x14ac:dyDescent="0.3">
      <c r="A54">
        <v>160</v>
      </c>
      <c r="D54">
        <f t="shared" si="7"/>
        <v>48</v>
      </c>
      <c r="E54">
        <f t="shared" si="0"/>
        <v>-56.937890814889066</v>
      </c>
      <c r="F54">
        <f t="shared" si="8"/>
        <v>-63.148795263472586</v>
      </c>
      <c r="L54">
        <f t="shared" si="12"/>
        <v>38</v>
      </c>
      <c r="M54">
        <v>6.1103750176297052E-25</v>
      </c>
      <c r="V54">
        <f t="shared" si="1"/>
        <v>48</v>
      </c>
      <c r="W54">
        <f t="shared" si="2"/>
        <v>-56.937890814889066</v>
      </c>
      <c r="X54">
        <f t="shared" si="3"/>
        <v>-63.148795263472586</v>
      </c>
      <c r="Y54">
        <f t="shared" si="11"/>
        <v>6.2109044485835199</v>
      </c>
      <c r="Z54">
        <f t="shared" si="4"/>
        <v>28.954356537545252</v>
      </c>
      <c r="AA54">
        <f t="shared" si="5"/>
        <v>-50.538591560537022</v>
      </c>
      <c r="AB54">
        <f t="shared" si="6"/>
        <v>62.960400457704061</v>
      </c>
      <c r="AD54">
        <f t="shared" si="9"/>
        <v>48</v>
      </c>
      <c r="AE54">
        <f t="shared" si="10"/>
        <v>182</v>
      </c>
    </row>
    <row r="55" spans="1:31" x14ac:dyDescent="0.3">
      <c r="A55">
        <v>145</v>
      </c>
      <c r="D55">
        <f t="shared" si="7"/>
        <v>49</v>
      </c>
      <c r="E55">
        <f t="shared" si="0"/>
        <v>3.0621091851109323</v>
      </c>
      <c r="F55">
        <f t="shared" si="8"/>
        <v>-10.06571146667136</v>
      </c>
      <c r="L55">
        <f t="shared" si="12"/>
        <v>39</v>
      </c>
      <c r="M55">
        <v>-1.4088317322354632E-25</v>
      </c>
      <c r="V55">
        <f t="shared" si="1"/>
        <v>49</v>
      </c>
      <c r="W55">
        <f t="shared" si="2"/>
        <v>3.0621091851109323</v>
      </c>
      <c r="X55">
        <f t="shared" si="3"/>
        <v>-10.06571146667136</v>
      </c>
      <c r="Y55">
        <f t="shared" si="11"/>
        <v>13.127820651782292</v>
      </c>
      <c r="Z55">
        <f t="shared" si="4"/>
        <v>28.954356537545252</v>
      </c>
      <c r="AA55">
        <f t="shared" si="5"/>
        <v>-43.621675357338248</v>
      </c>
      <c r="AB55">
        <f t="shared" si="6"/>
        <v>69.877316660902835</v>
      </c>
      <c r="AD55">
        <f t="shared" si="9"/>
        <v>49</v>
      </c>
      <c r="AE55">
        <f t="shared" si="10"/>
        <v>125</v>
      </c>
    </row>
    <row r="56" spans="1:31" x14ac:dyDescent="0.3">
      <c r="A56">
        <v>148</v>
      </c>
      <c r="D56">
        <f t="shared" si="7"/>
        <v>50</v>
      </c>
      <c r="E56">
        <f t="shared" si="0"/>
        <v>19.062109185110931</v>
      </c>
      <c r="F56">
        <f t="shared" si="8"/>
        <v>19.768120939726185</v>
      </c>
      <c r="L56">
        <f t="shared" si="12"/>
        <v>40</v>
      </c>
      <c r="M56">
        <v>3.2482570120933568E-26</v>
      </c>
      <c r="V56">
        <f t="shared" si="1"/>
        <v>50</v>
      </c>
      <c r="W56">
        <f t="shared" si="2"/>
        <v>19.062109185110931</v>
      </c>
      <c r="X56">
        <f t="shared" si="3"/>
        <v>19.768120939726185</v>
      </c>
      <c r="Y56">
        <f t="shared" si="11"/>
        <v>-0.70601175461525401</v>
      </c>
      <c r="Z56">
        <f t="shared" si="4"/>
        <v>28.954356537545252</v>
      </c>
      <c r="AA56">
        <f t="shared" si="5"/>
        <v>-57.455507763735795</v>
      </c>
      <c r="AB56">
        <f t="shared" si="6"/>
        <v>56.043484254505287</v>
      </c>
      <c r="AD56">
        <f t="shared" si="9"/>
        <v>50</v>
      </c>
      <c r="AE56">
        <f t="shared" si="10"/>
        <v>128</v>
      </c>
    </row>
    <row r="57" spans="1:31" x14ac:dyDescent="0.3">
      <c r="A57">
        <v>133</v>
      </c>
      <c r="D57">
        <f t="shared" si="7"/>
        <v>51</v>
      </c>
      <c r="E57">
        <f t="shared" si="0"/>
        <v>14.062109185110932</v>
      </c>
      <c r="F57">
        <f t="shared" si="8"/>
        <v>18.45714291476553</v>
      </c>
      <c r="L57">
        <f t="shared" si="12"/>
        <v>41</v>
      </c>
      <c r="M57">
        <v>-7.4893071863675246E-27</v>
      </c>
      <c r="V57">
        <f t="shared" si="1"/>
        <v>51</v>
      </c>
      <c r="W57">
        <f t="shared" si="2"/>
        <v>14.062109185110932</v>
      </c>
      <c r="X57">
        <f t="shared" si="3"/>
        <v>18.45714291476553</v>
      </c>
      <c r="Y57">
        <f t="shared" si="11"/>
        <v>-4.3950337296545978</v>
      </c>
      <c r="Z57">
        <f t="shared" si="4"/>
        <v>28.954356537545252</v>
      </c>
      <c r="AA57">
        <f t="shared" si="5"/>
        <v>-61.144529738775141</v>
      </c>
      <c r="AB57">
        <f t="shared" si="6"/>
        <v>52.354462279465942</v>
      </c>
      <c r="AD57">
        <f t="shared" si="9"/>
        <v>51</v>
      </c>
      <c r="AE57">
        <f t="shared" si="10"/>
        <v>147</v>
      </c>
    </row>
    <row r="58" spans="1:31" x14ac:dyDescent="0.3">
      <c r="A58">
        <v>154</v>
      </c>
      <c r="D58">
        <f t="shared" si="7"/>
        <v>52</v>
      </c>
      <c r="E58">
        <f t="shared" si="0"/>
        <v>-0.93789081488906789</v>
      </c>
      <c r="F58">
        <f t="shared" si="8"/>
        <v>2.3043235475657351</v>
      </c>
      <c r="L58">
        <f t="shared" si="12"/>
        <v>42</v>
      </c>
      <c r="M58">
        <v>1.7267636742706181E-27</v>
      </c>
      <c r="V58">
        <f t="shared" si="1"/>
        <v>52</v>
      </c>
      <c r="W58">
        <f t="shared" si="2"/>
        <v>-0.93789081488906789</v>
      </c>
      <c r="X58">
        <f t="shared" si="3"/>
        <v>2.3043235475657351</v>
      </c>
      <c r="Y58">
        <f t="shared" si="11"/>
        <v>-3.2422143624548028</v>
      </c>
      <c r="Z58">
        <f t="shared" si="4"/>
        <v>28.954356537545252</v>
      </c>
      <c r="AA58">
        <f t="shared" si="5"/>
        <v>-59.991710371575344</v>
      </c>
      <c r="AB58">
        <f t="shared" si="6"/>
        <v>53.507281646665739</v>
      </c>
      <c r="AD58">
        <f t="shared" si="9"/>
        <v>52</v>
      </c>
      <c r="AE58">
        <f t="shared" si="10"/>
        <v>161</v>
      </c>
    </row>
    <row r="59" spans="1:31" x14ac:dyDescent="0.3">
      <c r="A59">
        <v>140</v>
      </c>
      <c r="D59">
        <f t="shared" si="7"/>
        <v>53</v>
      </c>
      <c r="E59">
        <f t="shared" si="0"/>
        <v>-14.937890814889068</v>
      </c>
      <c r="F59">
        <f t="shared" si="8"/>
        <v>-15.15413455403365</v>
      </c>
      <c r="L59">
        <f t="shared" si="12"/>
        <v>43</v>
      </c>
      <c r="M59">
        <v>-3.9812932125524953E-28</v>
      </c>
      <c r="V59">
        <f t="shared" si="1"/>
        <v>53</v>
      </c>
      <c r="W59">
        <f t="shared" si="2"/>
        <v>-14.937890814889068</v>
      </c>
      <c r="X59">
        <f t="shared" si="3"/>
        <v>-15.15413455403365</v>
      </c>
      <c r="Y59">
        <f t="shared" si="11"/>
        <v>0.21624373914458239</v>
      </c>
      <c r="Z59">
        <f t="shared" si="4"/>
        <v>28.954356537545252</v>
      </c>
      <c r="AA59">
        <f t="shared" si="5"/>
        <v>-56.533252269975961</v>
      </c>
      <c r="AB59">
        <f t="shared" si="6"/>
        <v>56.965739748265122</v>
      </c>
      <c r="AD59">
        <f t="shared" si="9"/>
        <v>53</v>
      </c>
      <c r="AE59">
        <f t="shared" si="10"/>
        <v>160</v>
      </c>
    </row>
    <row r="60" spans="1:31" x14ac:dyDescent="0.3">
      <c r="A60">
        <v>121</v>
      </c>
      <c r="D60">
        <f t="shared" si="7"/>
        <v>54</v>
      </c>
      <c r="E60">
        <f t="shared" si="0"/>
        <v>3.0621091851109323</v>
      </c>
      <c r="F60">
        <f t="shared" si="8"/>
        <v>-0.38202878219307834</v>
      </c>
      <c r="L60">
        <f t="shared" si="12"/>
        <v>44</v>
      </c>
      <c r="M60">
        <v>9.1794238438632169E-29</v>
      </c>
      <c r="V60">
        <f t="shared" si="1"/>
        <v>54</v>
      </c>
      <c r="W60">
        <f t="shared" si="2"/>
        <v>3.0621091851109323</v>
      </c>
      <c r="X60">
        <f t="shared" si="3"/>
        <v>-0.38202878219307834</v>
      </c>
      <c r="Y60">
        <f t="shared" si="11"/>
        <v>3.4441379673040107</v>
      </c>
      <c r="Z60">
        <f t="shared" si="4"/>
        <v>28.954356537545252</v>
      </c>
      <c r="AA60">
        <f t="shared" si="5"/>
        <v>-53.305358041816532</v>
      </c>
      <c r="AB60">
        <f t="shared" si="6"/>
        <v>60.19363397642455</v>
      </c>
      <c r="AD60">
        <f t="shared" si="9"/>
        <v>54</v>
      </c>
      <c r="AE60">
        <f t="shared" si="10"/>
        <v>145</v>
      </c>
    </row>
    <row r="61" spans="1:31" x14ac:dyDescent="0.3">
      <c r="A61">
        <v>106</v>
      </c>
      <c r="D61">
        <f t="shared" si="7"/>
        <v>55</v>
      </c>
      <c r="E61">
        <f t="shared" si="0"/>
        <v>-14.937890814889068</v>
      </c>
      <c r="F61">
        <f t="shared" si="8"/>
        <v>-14.231879060273814</v>
      </c>
      <c r="L61">
        <f t="shared" si="12"/>
        <v>45</v>
      </c>
      <c r="M61">
        <v>-2.1164435173882215E-29</v>
      </c>
      <c r="V61">
        <f t="shared" si="1"/>
        <v>55</v>
      </c>
      <c r="W61">
        <f t="shared" si="2"/>
        <v>-14.937890814889068</v>
      </c>
      <c r="X61">
        <f t="shared" si="3"/>
        <v>-14.231879060273814</v>
      </c>
      <c r="Y61">
        <f t="shared" si="11"/>
        <v>-0.70601175461525401</v>
      </c>
      <c r="Z61">
        <f t="shared" si="4"/>
        <v>28.954356537545252</v>
      </c>
      <c r="AA61">
        <f t="shared" si="5"/>
        <v>-57.455507763735795</v>
      </c>
      <c r="AB61">
        <f t="shared" si="6"/>
        <v>56.043484254505287</v>
      </c>
      <c r="AD61">
        <f t="shared" si="9"/>
        <v>55</v>
      </c>
      <c r="AE61">
        <f t="shared" si="10"/>
        <v>148</v>
      </c>
    </row>
    <row r="62" spans="1:31" x14ac:dyDescent="0.3">
      <c r="A62">
        <v>166</v>
      </c>
      <c r="D62">
        <f t="shared" si="7"/>
        <v>56</v>
      </c>
      <c r="E62">
        <f t="shared" si="0"/>
        <v>21.062109185110931</v>
      </c>
      <c r="F62">
        <f t="shared" si="8"/>
        <v>17.617971217806918</v>
      </c>
      <c r="L62">
        <f t="shared" si="12"/>
        <v>46</v>
      </c>
      <c r="M62">
        <v>4.8797541528591979E-30</v>
      </c>
      <c r="V62">
        <f t="shared" si="1"/>
        <v>56</v>
      </c>
      <c r="W62">
        <f t="shared" si="2"/>
        <v>21.062109185110931</v>
      </c>
      <c r="X62">
        <f t="shared" si="3"/>
        <v>17.617971217806918</v>
      </c>
      <c r="Y62">
        <f t="shared" si="11"/>
        <v>3.4441379673040124</v>
      </c>
      <c r="Z62">
        <f t="shared" si="4"/>
        <v>28.954356537545252</v>
      </c>
      <c r="AA62">
        <f t="shared" si="5"/>
        <v>-53.305358041816532</v>
      </c>
      <c r="AB62">
        <f t="shared" si="6"/>
        <v>60.19363397642455</v>
      </c>
      <c r="AD62">
        <f t="shared" si="9"/>
        <v>56</v>
      </c>
      <c r="AE62">
        <f t="shared" si="10"/>
        <v>133</v>
      </c>
    </row>
    <row r="63" spans="1:31" x14ac:dyDescent="0.3">
      <c r="A63">
        <v>158</v>
      </c>
      <c r="D63">
        <f t="shared" si="7"/>
        <v>57</v>
      </c>
      <c r="E63">
        <f t="shared" si="0"/>
        <v>-13.937890814889068</v>
      </c>
      <c r="F63">
        <f t="shared" si="8"/>
        <v>-9.0817293383545508</v>
      </c>
      <c r="L63">
        <f t="shared" si="12"/>
        <v>47</v>
      </c>
      <c r="M63">
        <v>-1.1250950189179429E-30</v>
      </c>
      <c r="V63">
        <f t="shared" si="1"/>
        <v>57</v>
      </c>
      <c r="W63">
        <f t="shared" si="2"/>
        <v>-13.937890814889068</v>
      </c>
      <c r="X63">
        <f t="shared" si="3"/>
        <v>-9.0817293383545508</v>
      </c>
      <c r="Y63">
        <f t="shared" si="11"/>
        <v>-4.8561614765345169</v>
      </c>
      <c r="Z63">
        <f t="shared" si="4"/>
        <v>28.954356537545252</v>
      </c>
      <c r="AA63">
        <f t="shared" si="5"/>
        <v>-61.605657485655058</v>
      </c>
      <c r="AB63">
        <f t="shared" si="6"/>
        <v>51.893334532586024</v>
      </c>
      <c r="AD63">
        <f t="shared" si="9"/>
        <v>57</v>
      </c>
      <c r="AE63">
        <f t="shared" si="10"/>
        <v>154</v>
      </c>
    </row>
    <row r="64" spans="1:31" x14ac:dyDescent="0.3">
      <c r="A64">
        <v>162</v>
      </c>
      <c r="D64">
        <f t="shared" si="7"/>
        <v>58</v>
      </c>
      <c r="E64">
        <f t="shared" si="0"/>
        <v>-18.937890814889069</v>
      </c>
      <c r="F64">
        <f t="shared" si="8"/>
        <v>-22.15146490875312</v>
      </c>
      <c r="L64">
        <f t="shared" si="12"/>
        <v>48</v>
      </c>
      <c r="M64">
        <v>2.5940626554972498E-31</v>
      </c>
      <c r="V64">
        <f t="shared" si="1"/>
        <v>58</v>
      </c>
      <c r="W64">
        <f t="shared" si="2"/>
        <v>-18.937890814889069</v>
      </c>
      <c r="X64">
        <f t="shared" si="3"/>
        <v>-22.15146490875312</v>
      </c>
      <c r="Y64">
        <f t="shared" si="11"/>
        <v>3.2135740938640502</v>
      </c>
      <c r="Z64">
        <f t="shared" si="4"/>
        <v>28.954356537545252</v>
      </c>
      <c r="AA64">
        <f t="shared" si="5"/>
        <v>-53.535921915256495</v>
      </c>
      <c r="AB64">
        <f t="shared" si="6"/>
        <v>59.963070102984588</v>
      </c>
      <c r="AD64">
        <f t="shared" si="9"/>
        <v>58</v>
      </c>
      <c r="AE64">
        <f t="shared" si="10"/>
        <v>140</v>
      </c>
    </row>
    <row r="65" spans="1:31" x14ac:dyDescent="0.3">
      <c r="A65">
        <v>160</v>
      </c>
      <c r="D65">
        <f t="shared" si="7"/>
        <v>59</v>
      </c>
      <c r="E65">
        <f t="shared" si="0"/>
        <v>-14.937890814889068</v>
      </c>
      <c r="F65">
        <f t="shared" si="8"/>
        <v>-19.304284275952917</v>
      </c>
      <c r="L65">
        <f t="shared" si="12"/>
        <v>49</v>
      </c>
      <c r="M65">
        <v>-5.9809713379739208E-32</v>
      </c>
      <c r="V65">
        <f t="shared" si="1"/>
        <v>59</v>
      </c>
      <c r="W65">
        <f t="shared" si="2"/>
        <v>-14.937890814889068</v>
      </c>
      <c r="X65">
        <f t="shared" si="3"/>
        <v>-19.304284275952917</v>
      </c>
      <c r="Y65">
        <f t="shared" si="11"/>
        <v>4.3663934610638488</v>
      </c>
      <c r="Z65">
        <f t="shared" si="4"/>
        <v>28.954356537545252</v>
      </c>
      <c r="AA65">
        <f t="shared" si="5"/>
        <v>-52.383102548056691</v>
      </c>
      <c r="AB65">
        <f t="shared" si="6"/>
        <v>61.115889470184392</v>
      </c>
      <c r="AD65">
        <f t="shared" si="9"/>
        <v>59</v>
      </c>
      <c r="AE65">
        <f t="shared" si="10"/>
        <v>121</v>
      </c>
    </row>
    <row r="66" spans="1:31" x14ac:dyDescent="0.3">
      <c r="A66">
        <v>139</v>
      </c>
      <c r="D66">
        <f t="shared" si="7"/>
        <v>60</v>
      </c>
      <c r="E66">
        <f t="shared" si="0"/>
        <v>60.062109185110934</v>
      </c>
      <c r="F66">
        <f t="shared" si="8"/>
        <v>56.617971217806925</v>
      </c>
      <c r="L66">
        <f t="shared" si="12"/>
        <v>50</v>
      </c>
      <c r="M66">
        <v>1.378995918616642E-32</v>
      </c>
      <c r="V66">
        <f t="shared" si="1"/>
        <v>60</v>
      </c>
      <c r="W66">
        <f t="shared" si="2"/>
        <v>60.062109185110934</v>
      </c>
      <c r="X66">
        <f t="shared" si="3"/>
        <v>56.617971217806925</v>
      </c>
      <c r="Y66">
        <f t="shared" si="11"/>
        <v>3.4441379673040089</v>
      </c>
      <c r="Z66">
        <f t="shared" si="4"/>
        <v>28.954356537545252</v>
      </c>
      <c r="AA66">
        <f t="shared" si="5"/>
        <v>-53.305358041816532</v>
      </c>
      <c r="AB66">
        <f t="shared" si="6"/>
        <v>60.19363397642455</v>
      </c>
      <c r="AD66">
        <f t="shared" si="9"/>
        <v>60</v>
      </c>
      <c r="AE66">
        <f t="shared" si="10"/>
        <v>106</v>
      </c>
    </row>
    <row r="67" spans="1:31" x14ac:dyDescent="0.3">
      <c r="A67">
        <v>107</v>
      </c>
      <c r="D67">
        <f t="shared" si="7"/>
        <v>61</v>
      </c>
      <c r="E67">
        <f t="shared" si="0"/>
        <v>-7.9378908148890677</v>
      </c>
      <c r="F67">
        <f t="shared" si="8"/>
        <v>5.9102617258038546</v>
      </c>
      <c r="L67" s="11">
        <f t="shared" si="12"/>
        <v>51</v>
      </c>
      <c r="M67" s="11">
        <v>-3.1794664045414759E-33</v>
      </c>
      <c r="V67">
        <f t="shared" si="1"/>
        <v>61</v>
      </c>
      <c r="W67">
        <f t="shared" si="2"/>
        <v>-7.9378908148890677</v>
      </c>
      <c r="X67">
        <f t="shared" si="3"/>
        <v>5.9102617258038546</v>
      </c>
      <c r="Y67">
        <f t="shared" si="11"/>
        <v>-13.848152540692922</v>
      </c>
      <c r="Z67">
        <f t="shared" si="4"/>
        <v>28.954356537545252</v>
      </c>
      <c r="AA67">
        <f t="shared" si="5"/>
        <v>-70.597648549813471</v>
      </c>
      <c r="AB67">
        <f t="shared" si="6"/>
        <v>42.901343468427619</v>
      </c>
      <c r="AD67">
        <f t="shared" si="9"/>
        <v>61</v>
      </c>
      <c r="AE67">
        <f t="shared" si="10"/>
        <v>166</v>
      </c>
    </row>
    <row r="68" spans="1:31" x14ac:dyDescent="0.3">
      <c r="A68">
        <v>90</v>
      </c>
      <c r="D68">
        <f t="shared" si="7"/>
        <v>62</v>
      </c>
      <c r="E68">
        <f t="shared" si="0"/>
        <v>4.0621091851109323</v>
      </c>
      <c r="F68">
        <f t="shared" si="8"/>
        <v>2.2319183318866358</v>
      </c>
      <c r="V68">
        <f t="shared" si="1"/>
        <v>62</v>
      </c>
      <c r="W68">
        <f t="shared" si="2"/>
        <v>4.0621091851109323</v>
      </c>
      <c r="X68">
        <f t="shared" si="3"/>
        <v>2.2319183318866358</v>
      </c>
      <c r="Y68">
        <f t="shared" si="11"/>
        <v>1.8301908532242965</v>
      </c>
      <c r="Z68">
        <f t="shared" si="4"/>
        <v>28.954356537545252</v>
      </c>
      <c r="AA68">
        <f t="shared" si="5"/>
        <v>-54.919305155896247</v>
      </c>
      <c r="AB68">
        <f t="shared" si="6"/>
        <v>58.579686862344836</v>
      </c>
      <c r="AD68">
        <f t="shared" si="9"/>
        <v>62</v>
      </c>
      <c r="AE68">
        <f t="shared" si="10"/>
        <v>158</v>
      </c>
    </row>
    <row r="69" spans="1:31" x14ac:dyDescent="0.3">
      <c r="A69">
        <v>97</v>
      </c>
      <c r="D69">
        <f t="shared" si="7"/>
        <v>63</v>
      </c>
      <c r="E69">
        <f t="shared" si="0"/>
        <v>-1.9378908148890679</v>
      </c>
      <c r="F69">
        <f t="shared" si="8"/>
        <v>-1.0013151868338555</v>
      </c>
      <c r="V69">
        <f t="shared" si="1"/>
        <v>63</v>
      </c>
      <c r="W69">
        <f t="shared" si="2"/>
        <v>-1.9378908148890679</v>
      </c>
      <c r="X69">
        <f t="shared" si="3"/>
        <v>-1.0013151868338555</v>
      </c>
      <c r="Y69">
        <f t="shared" si="11"/>
        <v>-0.93657562805521244</v>
      </c>
      <c r="Z69">
        <f t="shared" si="4"/>
        <v>28.954356537545252</v>
      </c>
      <c r="AA69">
        <f t="shared" si="5"/>
        <v>-57.68607163717575</v>
      </c>
      <c r="AB69">
        <f t="shared" si="6"/>
        <v>55.812920381065332</v>
      </c>
      <c r="AD69">
        <f t="shared" si="9"/>
        <v>63</v>
      </c>
      <c r="AE69">
        <f t="shared" si="10"/>
        <v>162</v>
      </c>
    </row>
    <row r="70" spans="1:31" x14ac:dyDescent="0.3">
      <c r="A70">
        <v>125</v>
      </c>
      <c r="D70">
        <f t="shared" si="7"/>
        <v>64</v>
      </c>
      <c r="E70">
        <f t="shared" si="0"/>
        <v>-20.937890814889069</v>
      </c>
      <c r="F70">
        <f t="shared" si="8"/>
        <v>-21.384698427473612</v>
      </c>
      <c r="V70">
        <f t="shared" si="1"/>
        <v>64</v>
      </c>
      <c r="W70">
        <f t="shared" si="2"/>
        <v>-20.937890814889069</v>
      </c>
      <c r="X70">
        <f t="shared" si="3"/>
        <v>-21.384698427473612</v>
      </c>
      <c r="Y70">
        <f t="shared" si="11"/>
        <v>0.44680761258454282</v>
      </c>
      <c r="Z70">
        <f t="shared" si="4"/>
        <v>28.954356537545252</v>
      </c>
      <c r="AA70">
        <f t="shared" si="5"/>
        <v>-56.302688396535999</v>
      </c>
      <c r="AB70">
        <f t="shared" si="6"/>
        <v>57.196303621705084</v>
      </c>
      <c r="AD70">
        <f t="shared" si="9"/>
        <v>64</v>
      </c>
      <c r="AE70">
        <f t="shared" si="10"/>
        <v>160</v>
      </c>
    </row>
    <row r="71" spans="1:31" x14ac:dyDescent="0.3">
      <c r="A71">
        <v>153</v>
      </c>
      <c r="D71">
        <f t="shared" si="7"/>
        <v>65</v>
      </c>
      <c r="E71">
        <f t="shared" si="0"/>
        <v>-31.937890814889069</v>
      </c>
      <c r="F71">
        <f t="shared" si="8"/>
        <v>-36.765412022832834</v>
      </c>
      <c r="V71">
        <f t="shared" si="1"/>
        <v>65</v>
      </c>
      <c r="W71">
        <f t="shared" si="2"/>
        <v>-31.937890814889069</v>
      </c>
      <c r="X71">
        <f t="shared" si="3"/>
        <v>-36.765412022832834</v>
      </c>
      <c r="Y71">
        <f t="shared" si="11"/>
        <v>4.8275212079437644</v>
      </c>
      <c r="Z71">
        <f t="shared" si="4"/>
        <v>28.954356537545252</v>
      </c>
      <c r="AA71">
        <f t="shared" si="5"/>
        <v>-51.921974801176773</v>
      </c>
      <c r="AB71">
        <f t="shared" si="6"/>
        <v>61.577017217064309</v>
      </c>
      <c r="AD71">
        <f t="shared" si="9"/>
        <v>65</v>
      </c>
      <c r="AE71">
        <f t="shared" si="10"/>
        <v>139</v>
      </c>
    </row>
    <row r="72" spans="1:31" x14ac:dyDescent="0.3">
      <c r="A72">
        <v>132</v>
      </c>
      <c r="D72">
        <f t="shared" si="7"/>
        <v>66</v>
      </c>
      <c r="E72">
        <f t="shared" ref="E72:E135" si="13">A68-A67-J$8</f>
        <v>-16.937890814889069</v>
      </c>
      <c r="F72">
        <f t="shared" si="8"/>
        <v>-24.301614630672386</v>
      </c>
      <c r="V72">
        <f t="shared" ref="V72:V135" si="14">D72</f>
        <v>66</v>
      </c>
      <c r="W72">
        <f t="shared" ref="W72:W135" si="15">E72</f>
        <v>-16.937890814889069</v>
      </c>
      <c r="X72">
        <f t="shared" ref="X72:X135" si="16">F72</f>
        <v>-24.301614630672386</v>
      </c>
      <c r="Y72">
        <f t="shared" ref="Y72:Y135" si="17">W72-X72</f>
        <v>7.3637238157833167</v>
      </c>
      <c r="Z72">
        <f t="shared" ref="Z72:Z135" si="18">J$17</f>
        <v>28.954356537545252</v>
      </c>
      <c r="AA72">
        <f t="shared" ref="AA72:AA135" si="19">Y72-_xlfn.NORM.S.INV(1-Z$5/2)*Z72</f>
        <v>-49.385772193337225</v>
      </c>
      <c r="AB72">
        <f t="shared" ref="AB72:AB135" si="20">Y72+_xlfn.NORM.S.INV(1-Z$5/2)*Z72</f>
        <v>64.113219824903865</v>
      </c>
      <c r="AD72">
        <f t="shared" si="9"/>
        <v>66</v>
      </c>
      <c r="AE72">
        <f t="shared" si="10"/>
        <v>107</v>
      </c>
    </row>
    <row r="73" spans="1:31" x14ac:dyDescent="0.3">
      <c r="A73">
        <v>138</v>
      </c>
      <c r="D73">
        <f t="shared" ref="D73:D136" si="21">D72+1</f>
        <v>67</v>
      </c>
      <c r="E73">
        <f t="shared" si="13"/>
        <v>7.0621091851109323</v>
      </c>
      <c r="F73">
        <f t="shared" ref="F73:F136" si="22">E73-SUMPRODUCT(E72,I$7)</f>
        <v>3.156843470927003</v>
      </c>
      <c r="V73">
        <f t="shared" si="14"/>
        <v>67</v>
      </c>
      <c r="W73">
        <f t="shared" si="15"/>
        <v>7.0621091851109323</v>
      </c>
      <c r="X73">
        <f t="shared" si="16"/>
        <v>3.156843470927003</v>
      </c>
      <c r="Y73">
        <f t="shared" si="17"/>
        <v>3.9052657141839293</v>
      </c>
      <c r="Z73">
        <f t="shared" si="18"/>
        <v>28.954356537545252</v>
      </c>
      <c r="AA73">
        <f t="shared" si="19"/>
        <v>-52.844230294936615</v>
      </c>
      <c r="AB73">
        <f t="shared" si="20"/>
        <v>60.654761723304468</v>
      </c>
      <c r="AD73">
        <f t="shared" ref="AD73:AD136" si="23">AD72+1</f>
        <v>67</v>
      </c>
      <c r="AE73">
        <f t="shared" ref="AE73:AE136" si="24">A68</f>
        <v>90</v>
      </c>
    </row>
    <row r="74" spans="1:31" x14ac:dyDescent="0.3">
      <c r="A74">
        <v>160</v>
      </c>
      <c r="D74">
        <f t="shared" si="21"/>
        <v>68</v>
      </c>
      <c r="E74">
        <f t="shared" si="13"/>
        <v>28.062109185110931</v>
      </c>
      <c r="F74">
        <f t="shared" si="22"/>
        <v>29.690376433486019</v>
      </c>
      <c r="V74">
        <f t="shared" si="14"/>
        <v>68</v>
      </c>
      <c r="W74">
        <f t="shared" si="15"/>
        <v>28.062109185110931</v>
      </c>
      <c r="X74">
        <f t="shared" si="16"/>
        <v>29.690376433486019</v>
      </c>
      <c r="Y74">
        <f t="shared" si="17"/>
        <v>-1.6282672483750886</v>
      </c>
      <c r="Z74">
        <f t="shared" si="18"/>
        <v>28.954356537545252</v>
      </c>
      <c r="AA74">
        <f t="shared" si="19"/>
        <v>-58.37776325749563</v>
      </c>
      <c r="AB74">
        <f t="shared" si="20"/>
        <v>55.121228760745453</v>
      </c>
      <c r="AD74">
        <f t="shared" si="23"/>
        <v>68</v>
      </c>
      <c r="AE74">
        <f t="shared" si="24"/>
        <v>97</v>
      </c>
    </row>
    <row r="75" spans="1:31" x14ac:dyDescent="0.3">
      <c r="A75">
        <v>147</v>
      </c>
      <c r="D75">
        <f t="shared" si="21"/>
        <v>69</v>
      </c>
      <c r="E75">
        <f t="shared" si="13"/>
        <v>28.062109185110931</v>
      </c>
      <c r="F75">
        <f t="shared" si="22"/>
        <v>34.532217775725158</v>
      </c>
      <c r="V75">
        <f t="shared" si="14"/>
        <v>69</v>
      </c>
      <c r="W75">
        <f t="shared" si="15"/>
        <v>28.062109185110931</v>
      </c>
      <c r="X75">
        <f t="shared" si="16"/>
        <v>34.532217775725158</v>
      </c>
      <c r="Y75">
        <f t="shared" si="17"/>
        <v>-6.4701085906142275</v>
      </c>
      <c r="Z75">
        <f t="shared" si="18"/>
        <v>28.954356537545252</v>
      </c>
      <c r="AA75">
        <f t="shared" si="19"/>
        <v>-63.219604599734765</v>
      </c>
      <c r="AB75">
        <f t="shared" si="20"/>
        <v>50.279387418506317</v>
      </c>
      <c r="AD75">
        <f t="shared" si="23"/>
        <v>69</v>
      </c>
      <c r="AE75">
        <f t="shared" si="24"/>
        <v>125</v>
      </c>
    </row>
    <row r="76" spans="1:31" x14ac:dyDescent="0.3">
      <c r="A76">
        <v>121</v>
      </c>
      <c r="D76">
        <f t="shared" si="21"/>
        <v>70</v>
      </c>
      <c r="E76">
        <f t="shared" si="13"/>
        <v>-20.937890814889069</v>
      </c>
      <c r="F76">
        <f t="shared" si="22"/>
        <v>-14.467782224274838</v>
      </c>
      <c r="V76">
        <f t="shared" si="14"/>
        <v>70</v>
      </c>
      <c r="W76">
        <f t="shared" si="15"/>
        <v>-20.937890814889069</v>
      </c>
      <c r="X76">
        <f t="shared" si="16"/>
        <v>-14.467782224274838</v>
      </c>
      <c r="Y76">
        <f t="shared" si="17"/>
        <v>-6.470108590614231</v>
      </c>
      <c r="Z76">
        <f t="shared" si="18"/>
        <v>28.954356537545252</v>
      </c>
      <c r="AA76">
        <f t="shared" si="19"/>
        <v>-63.219604599734772</v>
      </c>
      <c r="AB76">
        <f t="shared" si="20"/>
        <v>50.27938741850631</v>
      </c>
      <c r="AD76">
        <f t="shared" si="23"/>
        <v>70</v>
      </c>
      <c r="AE76">
        <f t="shared" si="24"/>
        <v>153</v>
      </c>
    </row>
    <row r="77" spans="1:31" x14ac:dyDescent="0.3">
      <c r="A77">
        <v>157</v>
      </c>
      <c r="D77">
        <f t="shared" si="21"/>
        <v>71</v>
      </c>
      <c r="E77">
        <f t="shared" si="13"/>
        <v>6.0621091851109323</v>
      </c>
      <c r="F77">
        <f t="shared" si="22"/>
        <v>1.2345879771671671</v>
      </c>
      <c r="V77">
        <f t="shared" si="14"/>
        <v>71</v>
      </c>
      <c r="W77">
        <f t="shared" si="15"/>
        <v>6.0621091851109323</v>
      </c>
      <c r="X77">
        <f t="shared" si="16"/>
        <v>1.2345879771671671</v>
      </c>
      <c r="Y77">
        <f t="shared" si="17"/>
        <v>4.8275212079437653</v>
      </c>
      <c r="Z77">
        <f t="shared" si="18"/>
        <v>28.954356537545252</v>
      </c>
      <c r="AA77">
        <f t="shared" si="19"/>
        <v>-51.921974801176773</v>
      </c>
      <c r="AB77">
        <f t="shared" si="20"/>
        <v>61.577017217064309</v>
      </c>
      <c r="AD77">
        <f t="shared" si="23"/>
        <v>71</v>
      </c>
      <c r="AE77">
        <f t="shared" si="24"/>
        <v>132</v>
      </c>
    </row>
    <row r="78" spans="1:31" x14ac:dyDescent="0.3">
      <c r="A78">
        <v>117</v>
      </c>
      <c r="D78">
        <f t="shared" si="21"/>
        <v>72</v>
      </c>
      <c r="E78">
        <f t="shared" si="13"/>
        <v>22.062109185110931</v>
      </c>
      <c r="F78">
        <f t="shared" si="22"/>
        <v>23.459812560046061</v>
      </c>
      <c r="V78">
        <f t="shared" si="14"/>
        <v>72</v>
      </c>
      <c r="W78">
        <f t="shared" si="15"/>
        <v>22.062109185110931</v>
      </c>
      <c r="X78">
        <f t="shared" si="16"/>
        <v>23.459812560046061</v>
      </c>
      <c r="Y78">
        <f t="shared" si="17"/>
        <v>-1.39770337493513</v>
      </c>
      <c r="Z78">
        <f t="shared" si="18"/>
        <v>28.954356537545252</v>
      </c>
      <c r="AA78">
        <f t="shared" si="19"/>
        <v>-58.147199384055668</v>
      </c>
      <c r="AB78">
        <f t="shared" si="20"/>
        <v>55.351792634185415</v>
      </c>
      <c r="AD78">
        <f t="shared" si="23"/>
        <v>72</v>
      </c>
      <c r="AE78">
        <f t="shared" si="24"/>
        <v>138</v>
      </c>
    </row>
    <row r="79" spans="1:31" x14ac:dyDescent="0.3">
      <c r="A79">
        <v>124</v>
      </c>
      <c r="D79">
        <f t="shared" si="21"/>
        <v>73</v>
      </c>
      <c r="E79">
        <f t="shared" si="13"/>
        <v>-12.937890814889068</v>
      </c>
      <c r="F79">
        <f t="shared" si="22"/>
        <v>-7.8511654649145921</v>
      </c>
      <c r="V79">
        <f t="shared" si="14"/>
        <v>73</v>
      </c>
      <c r="W79">
        <f t="shared" si="15"/>
        <v>-12.937890814889068</v>
      </c>
      <c r="X79">
        <f t="shared" si="16"/>
        <v>-7.8511654649145921</v>
      </c>
      <c r="Y79">
        <f t="shared" si="17"/>
        <v>-5.0867253499744756</v>
      </c>
      <c r="Z79">
        <f t="shared" si="18"/>
        <v>28.954356537545252</v>
      </c>
      <c r="AA79">
        <f t="shared" si="19"/>
        <v>-61.83622135909502</v>
      </c>
      <c r="AB79">
        <f t="shared" si="20"/>
        <v>51.662770659146062</v>
      </c>
      <c r="AD79">
        <f t="shared" si="23"/>
        <v>73</v>
      </c>
      <c r="AE79">
        <f t="shared" si="24"/>
        <v>160</v>
      </c>
    </row>
    <row r="80" spans="1:31" x14ac:dyDescent="0.3">
      <c r="A80">
        <v>146</v>
      </c>
      <c r="D80">
        <f t="shared" si="21"/>
        <v>74</v>
      </c>
      <c r="E80">
        <f t="shared" si="13"/>
        <v>-25.937890814889069</v>
      </c>
      <c r="F80">
        <f t="shared" si="22"/>
        <v>-28.920901035313161</v>
      </c>
      <c r="V80">
        <f t="shared" si="14"/>
        <v>74</v>
      </c>
      <c r="W80">
        <f t="shared" si="15"/>
        <v>-25.937890814889069</v>
      </c>
      <c r="X80">
        <f t="shared" si="16"/>
        <v>-28.920901035313161</v>
      </c>
      <c r="Y80">
        <f t="shared" si="17"/>
        <v>2.9830102204240916</v>
      </c>
      <c r="Z80">
        <f t="shared" si="18"/>
        <v>28.954356537545252</v>
      </c>
      <c r="AA80">
        <f t="shared" si="19"/>
        <v>-53.76648578869645</v>
      </c>
      <c r="AB80">
        <f t="shared" si="20"/>
        <v>59.732506229544633</v>
      </c>
      <c r="AD80">
        <f t="shared" si="23"/>
        <v>74</v>
      </c>
      <c r="AE80">
        <f t="shared" si="24"/>
        <v>147</v>
      </c>
    </row>
    <row r="81" spans="1:31" x14ac:dyDescent="0.3">
      <c r="A81">
        <v>131</v>
      </c>
      <c r="D81">
        <f t="shared" si="21"/>
        <v>75</v>
      </c>
      <c r="E81">
        <f t="shared" si="13"/>
        <v>36.062109185110934</v>
      </c>
      <c r="F81">
        <f t="shared" si="22"/>
        <v>30.081768609967373</v>
      </c>
      <c r="V81">
        <f t="shared" si="14"/>
        <v>75</v>
      </c>
      <c r="W81">
        <f t="shared" si="15"/>
        <v>36.062109185110934</v>
      </c>
      <c r="X81">
        <f t="shared" si="16"/>
        <v>30.081768609967373</v>
      </c>
      <c r="Y81">
        <f t="shared" si="17"/>
        <v>5.9803405751435612</v>
      </c>
      <c r="Z81">
        <f t="shared" si="18"/>
        <v>28.954356537545252</v>
      </c>
      <c r="AA81">
        <f t="shared" si="19"/>
        <v>-50.769155433976977</v>
      </c>
      <c r="AB81">
        <f t="shared" si="20"/>
        <v>62.729836584264106</v>
      </c>
      <c r="AD81">
        <f t="shared" si="23"/>
        <v>75</v>
      </c>
      <c r="AE81">
        <f t="shared" si="24"/>
        <v>121</v>
      </c>
    </row>
    <row r="82" spans="1:31" x14ac:dyDescent="0.3">
      <c r="A82">
        <v>115</v>
      </c>
      <c r="D82">
        <f t="shared" si="21"/>
        <v>76</v>
      </c>
      <c r="E82">
        <f t="shared" si="13"/>
        <v>-39.937890814889066</v>
      </c>
      <c r="F82">
        <f t="shared" si="22"/>
        <v>-31.623271236755162</v>
      </c>
      <c r="V82">
        <f t="shared" si="14"/>
        <v>76</v>
      </c>
      <c r="W82">
        <f t="shared" si="15"/>
        <v>-39.937890814889066</v>
      </c>
      <c r="X82">
        <f t="shared" si="16"/>
        <v>-31.623271236755162</v>
      </c>
      <c r="Y82">
        <f t="shared" si="17"/>
        <v>-8.3146195781339038</v>
      </c>
      <c r="Z82">
        <f t="shared" si="18"/>
        <v>28.954356537545252</v>
      </c>
      <c r="AA82">
        <f t="shared" si="19"/>
        <v>-65.064115587254449</v>
      </c>
      <c r="AB82">
        <f t="shared" si="20"/>
        <v>48.434876430986634</v>
      </c>
      <c r="AD82">
        <f t="shared" si="23"/>
        <v>76</v>
      </c>
      <c r="AE82">
        <f t="shared" si="24"/>
        <v>157</v>
      </c>
    </row>
    <row r="83" spans="1:31" x14ac:dyDescent="0.3">
      <c r="A83">
        <v>122</v>
      </c>
      <c r="D83">
        <f t="shared" si="21"/>
        <v>77</v>
      </c>
      <c r="E83">
        <f t="shared" si="13"/>
        <v>7.0621091851109323</v>
      </c>
      <c r="F83">
        <f t="shared" si="22"/>
        <v>-2.1461256181920554</v>
      </c>
      <c r="V83">
        <f t="shared" si="14"/>
        <v>77</v>
      </c>
      <c r="W83">
        <f t="shared" si="15"/>
        <v>7.0621091851109323</v>
      </c>
      <c r="X83">
        <f t="shared" si="16"/>
        <v>-2.1461256181920554</v>
      </c>
      <c r="Y83">
        <f t="shared" si="17"/>
        <v>9.2082348033029877</v>
      </c>
      <c r="Z83">
        <f t="shared" si="18"/>
        <v>28.954356537545252</v>
      </c>
      <c r="AA83">
        <f t="shared" si="19"/>
        <v>-47.541261205817555</v>
      </c>
      <c r="AB83">
        <f t="shared" si="20"/>
        <v>65.957730812423534</v>
      </c>
      <c r="AD83">
        <f t="shared" si="23"/>
        <v>77</v>
      </c>
      <c r="AE83">
        <f t="shared" si="24"/>
        <v>117</v>
      </c>
    </row>
    <row r="84" spans="1:31" x14ac:dyDescent="0.3">
      <c r="A84">
        <v>118</v>
      </c>
      <c r="D84">
        <f t="shared" si="21"/>
        <v>78</v>
      </c>
      <c r="E84">
        <f t="shared" si="13"/>
        <v>22.062109185110931</v>
      </c>
      <c r="F84">
        <f t="shared" si="22"/>
        <v>23.690376433486019</v>
      </c>
      <c r="V84">
        <f t="shared" si="14"/>
        <v>78</v>
      </c>
      <c r="W84">
        <f t="shared" si="15"/>
        <v>22.062109185110931</v>
      </c>
      <c r="X84">
        <f t="shared" si="16"/>
        <v>23.690376433486019</v>
      </c>
      <c r="Y84">
        <f t="shared" si="17"/>
        <v>-1.6282672483750886</v>
      </c>
      <c r="Z84">
        <f t="shared" si="18"/>
        <v>28.954356537545252</v>
      </c>
      <c r="AA84">
        <f t="shared" si="19"/>
        <v>-58.37776325749563</v>
      </c>
      <c r="AB84">
        <f t="shared" si="20"/>
        <v>55.121228760745453</v>
      </c>
      <c r="AD84">
        <f t="shared" si="23"/>
        <v>78</v>
      </c>
      <c r="AE84">
        <f t="shared" si="24"/>
        <v>124</v>
      </c>
    </row>
    <row r="85" spans="1:31" x14ac:dyDescent="0.3">
      <c r="A85">
        <v>133</v>
      </c>
      <c r="D85">
        <f t="shared" si="21"/>
        <v>79</v>
      </c>
      <c r="E85">
        <f t="shared" si="13"/>
        <v>-14.937890814889068</v>
      </c>
      <c r="F85">
        <f t="shared" si="22"/>
        <v>-9.8511654649145921</v>
      </c>
      <c r="V85">
        <f t="shared" si="14"/>
        <v>79</v>
      </c>
      <c r="W85">
        <f t="shared" si="15"/>
        <v>-14.937890814889068</v>
      </c>
      <c r="X85">
        <f t="shared" si="16"/>
        <v>-9.8511654649145921</v>
      </c>
      <c r="Y85">
        <f t="shared" si="17"/>
        <v>-5.0867253499744756</v>
      </c>
      <c r="Z85">
        <f t="shared" si="18"/>
        <v>28.954356537545252</v>
      </c>
      <c r="AA85">
        <f t="shared" si="19"/>
        <v>-61.83622135909502</v>
      </c>
      <c r="AB85">
        <f t="shared" si="20"/>
        <v>51.662770659146062</v>
      </c>
      <c r="AD85">
        <f t="shared" si="23"/>
        <v>79</v>
      </c>
      <c r="AE85">
        <f t="shared" si="24"/>
        <v>146</v>
      </c>
    </row>
    <row r="86" spans="1:31" x14ac:dyDescent="0.3">
      <c r="A86">
        <v>132</v>
      </c>
      <c r="D86">
        <f t="shared" si="21"/>
        <v>80</v>
      </c>
      <c r="E86">
        <f t="shared" si="13"/>
        <v>-15.937890814889068</v>
      </c>
      <c r="F86">
        <f t="shared" si="22"/>
        <v>-19.382028782193078</v>
      </c>
      <c r="V86">
        <f t="shared" si="14"/>
        <v>80</v>
      </c>
      <c r="W86">
        <f t="shared" si="15"/>
        <v>-15.937890814889068</v>
      </c>
      <c r="X86">
        <f t="shared" si="16"/>
        <v>-19.382028782193078</v>
      </c>
      <c r="Y86">
        <f t="shared" si="17"/>
        <v>3.4441379673040107</v>
      </c>
      <c r="Z86">
        <f t="shared" si="18"/>
        <v>28.954356537545252</v>
      </c>
      <c r="AA86">
        <f t="shared" si="19"/>
        <v>-53.305358041816532</v>
      </c>
      <c r="AB86">
        <f t="shared" si="20"/>
        <v>60.19363397642455</v>
      </c>
      <c r="AD86">
        <f t="shared" si="23"/>
        <v>80</v>
      </c>
      <c r="AE86">
        <f t="shared" si="24"/>
        <v>131</v>
      </c>
    </row>
    <row r="87" spans="1:31" x14ac:dyDescent="0.3">
      <c r="A87">
        <v>131</v>
      </c>
      <c r="D87">
        <f t="shared" si="21"/>
        <v>81</v>
      </c>
      <c r="E87">
        <f t="shared" si="13"/>
        <v>7.0621091851109323</v>
      </c>
      <c r="F87">
        <f t="shared" si="22"/>
        <v>3.3874073443669626</v>
      </c>
      <c r="V87">
        <f t="shared" si="14"/>
        <v>81</v>
      </c>
      <c r="W87">
        <f t="shared" si="15"/>
        <v>7.0621091851109323</v>
      </c>
      <c r="X87">
        <f t="shared" si="16"/>
        <v>3.3874073443669626</v>
      </c>
      <c r="Y87">
        <f t="shared" si="17"/>
        <v>3.6747018407439698</v>
      </c>
      <c r="Z87">
        <f t="shared" si="18"/>
        <v>28.954356537545252</v>
      </c>
      <c r="AA87">
        <f t="shared" si="19"/>
        <v>-53.07479416837657</v>
      </c>
      <c r="AB87">
        <f t="shared" si="20"/>
        <v>60.424197849864512</v>
      </c>
      <c r="AD87">
        <f t="shared" si="23"/>
        <v>81</v>
      </c>
      <c r="AE87">
        <f t="shared" si="24"/>
        <v>115</v>
      </c>
    </row>
    <row r="88" spans="1:31" x14ac:dyDescent="0.3">
      <c r="A88">
        <v>104</v>
      </c>
      <c r="D88">
        <f t="shared" si="21"/>
        <v>82</v>
      </c>
      <c r="E88">
        <f t="shared" si="13"/>
        <v>-3.9378908148890677</v>
      </c>
      <c r="F88">
        <f t="shared" si="22"/>
        <v>-2.3096235665139782</v>
      </c>
      <c r="V88">
        <f t="shared" si="14"/>
        <v>82</v>
      </c>
      <c r="W88">
        <f t="shared" si="15"/>
        <v>-3.9378908148890677</v>
      </c>
      <c r="X88">
        <f t="shared" si="16"/>
        <v>-2.3096235665139782</v>
      </c>
      <c r="Y88">
        <f t="shared" si="17"/>
        <v>-1.6282672483750895</v>
      </c>
      <c r="Z88">
        <f t="shared" si="18"/>
        <v>28.954356537545252</v>
      </c>
      <c r="AA88">
        <f t="shared" si="19"/>
        <v>-58.37776325749563</v>
      </c>
      <c r="AB88">
        <f t="shared" si="20"/>
        <v>55.121228760745453</v>
      </c>
      <c r="AD88">
        <f t="shared" si="23"/>
        <v>82</v>
      </c>
      <c r="AE88">
        <f t="shared" si="24"/>
        <v>122</v>
      </c>
    </row>
    <row r="89" spans="1:31" x14ac:dyDescent="0.3">
      <c r="A89">
        <v>101</v>
      </c>
      <c r="D89">
        <f t="shared" si="21"/>
        <v>83</v>
      </c>
      <c r="E89">
        <f t="shared" si="13"/>
        <v>15.062109185110932</v>
      </c>
      <c r="F89">
        <f t="shared" si="22"/>
        <v>14.154173825646472</v>
      </c>
      <c r="V89">
        <f t="shared" si="14"/>
        <v>83</v>
      </c>
      <c r="W89">
        <f t="shared" si="15"/>
        <v>15.062109185110932</v>
      </c>
      <c r="X89">
        <f t="shared" si="16"/>
        <v>14.154173825646472</v>
      </c>
      <c r="Y89">
        <f t="shared" si="17"/>
        <v>0.90793535946446013</v>
      </c>
      <c r="Z89">
        <f t="shared" si="18"/>
        <v>28.954356537545252</v>
      </c>
      <c r="AA89">
        <f t="shared" si="19"/>
        <v>-55.841560649656081</v>
      </c>
      <c r="AB89">
        <f t="shared" si="20"/>
        <v>57.657431368585002</v>
      </c>
      <c r="AD89">
        <f t="shared" si="23"/>
        <v>83</v>
      </c>
      <c r="AE89">
        <f t="shared" si="24"/>
        <v>118</v>
      </c>
    </row>
    <row r="90" spans="1:31" x14ac:dyDescent="0.3">
      <c r="A90">
        <v>122</v>
      </c>
      <c r="D90">
        <f t="shared" si="21"/>
        <v>84</v>
      </c>
      <c r="E90">
        <f t="shared" si="13"/>
        <v>-0.93789081488906789</v>
      </c>
      <c r="F90">
        <f t="shared" si="22"/>
        <v>2.5348874210056946</v>
      </c>
      <c r="V90">
        <f t="shared" si="14"/>
        <v>84</v>
      </c>
      <c r="W90">
        <f t="shared" si="15"/>
        <v>-0.93789081488906789</v>
      </c>
      <c r="X90">
        <f t="shared" si="16"/>
        <v>2.5348874210056946</v>
      </c>
      <c r="Y90">
        <f t="shared" si="17"/>
        <v>-3.4727782358947623</v>
      </c>
      <c r="Z90">
        <f t="shared" si="18"/>
        <v>28.954356537545252</v>
      </c>
      <c r="AA90">
        <f t="shared" si="19"/>
        <v>-60.222274245015306</v>
      </c>
      <c r="AB90">
        <f t="shared" si="20"/>
        <v>53.276717773225776</v>
      </c>
      <c r="AD90">
        <f t="shared" si="23"/>
        <v>84</v>
      </c>
      <c r="AE90">
        <f t="shared" si="24"/>
        <v>133</v>
      </c>
    </row>
    <row r="91" spans="1:31" x14ac:dyDescent="0.3">
      <c r="A91">
        <v>147</v>
      </c>
      <c r="D91">
        <f t="shared" si="21"/>
        <v>85</v>
      </c>
      <c r="E91">
        <f t="shared" si="13"/>
        <v>-0.93789081488906789</v>
      </c>
      <c r="F91">
        <f t="shared" si="22"/>
        <v>-1.154134554033651</v>
      </c>
      <c r="V91">
        <f t="shared" si="14"/>
        <v>85</v>
      </c>
      <c r="W91">
        <f t="shared" si="15"/>
        <v>-0.93789081488906789</v>
      </c>
      <c r="X91">
        <f t="shared" si="16"/>
        <v>-1.154134554033651</v>
      </c>
      <c r="Y91">
        <f t="shared" si="17"/>
        <v>0.21624373914458306</v>
      </c>
      <c r="Z91">
        <f t="shared" si="18"/>
        <v>28.954356537545252</v>
      </c>
      <c r="AA91">
        <f t="shared" si="19"/>
        <v>-56.533252269975961</v>
      </c>
      <c r="AB91">
        <f t="shared" si="20"/>
        <v>56.965739748265122</v>
      </c>
      <c r="AD91">
        <f t="shared" si="23"/>
        <v>85</v>
      </c>
      <c r="AE91">
        <f t="shared" si="24"/>
        <v>132</v>
      </c>
    </row>
    <row r="92" spans="1:31" x14ac:dyDescent="0.3">
      <c r="A92">
        <v>147</v>
      </c>
      <c r="D92">
        <f t="shared" si="21"/>
        <v>86</v>
      </c>
      <c r="E92">
        <f t="shared" si="13"/>
        <v>-26.937890814889069</v>
      </c>
      <c r="F92">
        <f t="shared" si="22"/>
        <v>-27.154134554033654</v>
      </c>
      <c r="V92">
        <f t="shared" si="14"/>
        <v>86</v>
      </c>
      <c r="W92">
        <f t="shared" si="15"/>
        <v>-26.937890814889069</v>
      </c>
      <c r="X92">
        <f t="shared" si="16"/>
        <v>-27.154134554033654</v>
      </c>
      <c r="Y92">
        <f t="shared" si="17"/>
        <v>0.21624373914458417</v>
      </c>
      <c r="Z92">
        <f t="shared" si="18"/>
        <v>28.954356537545252</v>
      </c>
      <c r="AA92">
        <f t="shared" si="19"/>
        <v>-56.533252269975961</v>
      </c>
      <c r="AB92">
        <f t="shared" si="20"/>
        <v>56.965739748265122</v>
      </c>
      <c r="AD92">
        <f t="shared" si="23"/>
        <v>86</v>
      </c>
      <c r="AE92">
        <f t="shared" si="24"/>
        <v>131</v>
      </c>
    </row>
    <row r="93" spans="1:31" x14ac:dyDescent="0.3">
      <c r="A93">
        <v>164</v>
      </c>
      <c r="D93">
        <f t="shared" si="21"/>
        <v>87</v>
      </c>
      <c r="E93">
        <f t="shared" si="13"/>
        <v>-2.9378908148890677</v>
      </c>
      <c r="F93">
        <f t="shared" si="22"/>
        <v>-9.1487952634725875</v>
      </c>
      <c r="V93">
        <f t="shared" si="14"/>
        <v>87</v>
      </c>
      <c r="W93">
        <f t="shared" si="15"/>
        <v>-2.9378908148890677</v>
      </c>
      <c r="X93">
        <f t="shared" si="16"/>
        <v>-9.1487952634725875</v>
      </c>
      <c r="Y93">
        <f t="shared" si="17"/>
        <v>6.2109044485835199</v>
      </c>
      <c r="Z93">
        <f t="shared" si="18"/>
        <v>28.954356537545252</v>
      </c>
      <c r="AA93">
        <f t="shared" si="19"/>
        <v>-50.538591560537022</v>
      </c>
      <c r="AB93">
        <f t="shared" si="20"/>
        <v>62.960400457704061</v>
      </c>
      <c r="AD93">
        <f t="shared" si="23"/>
        <v>87</v>
      </c>
      <c r="AE93">
        <f t="shared" si="24"/>
        <v>104</v>
      </c>
    </row>
    <row r="94" spans="1:31" x14ac:dyDescent="0.3">
      <c r="A94">
        <v>138</v>
      </c>
      <c r="D94">
        <f t="shared" si="21"/>
        <v>88</v>
      </c>
      <c r="E94">
        <f t="shared" si="13"/>
        <v>21.062109185110931</v>
      </c>
      <c r="F94">
        <f t="shared" si="22"/>
        <v>20.384737699086429</v>
      </c>
      <c r="V94">
        <f t="shared" si="14"/>
        <v>88</v>
      </c>
      <c r="W94">
        <f t="shared" si="15"/>
        <v>21.062109185110931</v>
      </c>
      <c r="X94">
        <f t="shared" si="16"/>
        <v>20.384737699086429</v>
      </c>
      <c r="Y94">
        <f t="shared" si="17"/>
        <v>0.67737148602450148</v>
      </c>
      <c r="Z94">
        <f t="shared" si="18"/>
        <v>28.954356537545252</v>
      </c>
      <c r="AA94">
        <f t="shared" si="19"/>
        <v>-56.072124523096036</v>
      </c>
      <c r="AB94">
        <f t="shared" si="20"/>
        <v>57.426867495145046</v>
      </c>
      <c r="AD94">
        <f t="shared" si="23"/>
        <v>88</v>
      </c>
      <c r="AE94">
        <f t="shared" si="24"/>
        <v>101</v>
      </c>
    </row>
    <row r="95" spans="1:31" x14ac:dyDescent="0.3">
      <c r="A95">
        <v>148</v>
      </c>
      <c r="D95">
        <f t="shared" si="21"/>
        <v>89</v>
      </c>
      <c r="E95">
        <f t="shared" si="13"/>
        <v>25.062109185110931</v>
      </c>
      <c r="F95">
        <f t="shared" si="22"/>
        <v>29.918270661645447</v>
      </c>
      <c r="V95">
        <f t="shared" si="14"/>
        <v>89</v>
      </c>
      <c r="W95">
        <f t="shared" si="15"/>
        <v>25.062109185110931</v>
      </c>
      <c r="X95">
        <f t="shared" si="16"/>
        <v>29.918270661645447</v>
      </c>
      <c r="Y95">
        <f t="shared" si="17"/>
        <v>-4.8561614765345169</v>
      </c>
      <c r="Z95">
        <f t="shared" si="18"/>
        <v>28.954356537545252</v>
      </c>
      <c r="AA95">
        <f t="shared" si="19"/>
        <v>-61.605657485655058</v>
      </c>
      <c r="AB95">
        <f t="shared" si="20"/>
        <v>51.893334532586024</v>
      </c>
      <c r="AD95">
        <f t="shared" si="23"/>
        <v>89</v>
      </c>
      <c r="AE95">
        <f t="shared" si="24"/>
        <v>122</v>
      </c>
    </row>
    <row r="96" spans="1:31" x14ac:dyDescent="0.3">
      <c r="A96">
        <v>154</v>
      </c>
      <c r="D96">
        <f t="shared" si="21"/>
        <v>90</v>
      </c>
      <c r="E96">
        <f t="shared" si="13"/>
        <v>6.2109185110932157E-2</v>
      </c>
      <c r="F96">
        <f t="shared" si="22"/>
        <v>5.8405261554052856</v>
      </c>
      <c r="V96">
        <f t="shared" si="14"/>
        <v>90</v>
      </c>
      <c r="W96">
        <f t="shared" si="15"/>
        <v>6.2109185110932157E-2</v>
      </c>
      <c r="X96">
        <f t="shared" si="16"/>
        <v>5.8405261554052856</v>
      </c>
      <c r="Y96">
        <f t="shared" si="17"/>
        <v>-5.7784169702943533</v>
      </c>
      <c r="Z96">
        <f t="shared" si="18"/>
        <v>28.954356537545252</v>
      </c>
      <c r="AA96">
        <f t="shared" si="19"/>
        <v>-62.527912979414893</v>
      </c>
      <c r="AB96">
        <f t="shared" si="20"/>
        <v>50.97107903882619</v>
      </c>
      <c r="AD96">
        <f t="shared" si="23"/>
        <v>90</v>
      </c>
      <c r="AE96">
        <f t="shared" si="24"/>
        <v>147</v>
      </c>
    </row>
    <row r="97" spans="1:31" x14ac:dyDescent="0.3">
      <c r="A97">
        <v>107</v>
      </c>
      <c r="D97">
        <f t="shared" si="21"/>
        <v>91</v>
      </c>
      <c r="E97">
        <f t="shared" si="13"/>
        <v>17.062109185110931</v>
      </c>
      <c r="F97">
        <f t="shared" si="22"/>
        <v>17.076429319406305</v>
      </c>
      <c r="V97">
        <f t="shared" si="14"/>
        <v>91</v>
      </c>
      <c r="W97">
        <f t="shared" si="15"/>
        <v>17.062109185110931</v>
      </c>
      <c r="X97">
        <f t="shared" si="16"/>
        <v>17.076429319406305</v>
      </c>
      <c r="Y97">
        <f t="shared" si="17"/>
        <v>-1.4320134295374487E-2</v>
      </c>
      <c r="Z97">
        <f t="shared" si="18"/>
        <v>28.954356537545252</v>
      </c>
      <c r="AA97">
        <f t="shared" si="19"/>
        <v>-56.763816143415916</v>
      </c>
      <c r="AB97">
        <f t="shared" si="20"/>
        <v>56.735175874825167</v>
      </c>
      <c r="AD97">
        <f t="shared" si="23"/>
        <v>91</v>
      </c>
      <c r="AE97">
        <f t="shared" si="24"/>
        <v>147</v>
      </c>
    </row>
    <row r="98" spans="1:31" x14ac:dyDescent="0.3">
      <c r="A98">
        <v>75</v>
      </c>
      <c r="D98">
        <f t="shared" si="21"/>
        <v>92</v>
      </c>
      <c r="E98">
        <f t="shared" si="13"/>
        <v>-25.937890814889069</v>
      </c>
      <c r="F98">
        <f t="shared" si="22"/>
        <v>-22.003984832114391</v>
      </c>
      <c r="V98">
        <f t="shared" si="14"/>
        <v>92</v>
      </c>
      <c r="W98">
        <f t="shared" si="15"/>
        <v>-25.937890814889069</v>
      </c>
      <c r="X98">
        <f t="shared" si="16"/>
        <v>-22.003984832114391</v>
      </c>
      <c r="Y98">
        <f t="shared" si="17"/>
        <v>-3.9339059827746787</v>
      </c>
      <c r="Z98">
        <f t="shared" si="18"/>
        <v>28.954356537545252</v>
      </c>
      <c r="AA98">
        <f t="shared" si="19"/>
        <v>-60.683401991895224</v>
      </c>
      <c r="AB98">
        <f t="shared" si="20"/>
        <v>52.815590026345859</v>
      </c>
      <c r="AD98">
        <f t="shared" si="23"/>
        <v>92</v>
      </c>
      <c r="AE98">
        <f t="shared" si="24"/>
        <v>164</v>
      </c>
    </row>
    <row r="99" spans="1:31" x14ac:dyDescent="0.3">
      <c r="A99">
        <v>113</v>
      </c>
      <c r="D99">
        <f t="shared" si="21"/>
        <v>93</v>
      </c>
      <c r="E99">
        <f t="shared" si="13"/>
        <v>10.062109185110932</v>
      </c>
      <c r="F99">
        <f t="shared" si="22"/>
        <v>4.0817686099673711</v>
      </c>
      <c r="V99">
        <f t="shared" si="14"/>
        <v>93</v>
      </c>
      <c r="W99">
        <f t="shared" si="15"/>
        <v>10.062109185110932</v>
      </c>
      <c r="X99">
        <f t="shared" si="16"/>
        <v>4.0817686099673711</v>
      </c>
      <c r="Y99">
        <f t="shared" si="17"/>
        <v>5.9803405751435612</v>
      </c>
      <c r="Z99">
        <f t="shared" si="18"/>
        <v>28.954356537545252</v>
      </c>
      <c r="AA99">
        <f t="shared" si="19"/>
        <v>-50.769155433976977</v>
      </c>
      <c r="AB99">
        <f t="shared" si="20"/>
        <v>62.729836584264106</v>
      </c>
      <c r="AD99">
        <f t="shared" si="23"/>
        <v>93</v>
      </c>
      <c r="AE99">
        <f t="shared" si="24"/>
        <v>138</v>
      </c>
    </row>
    <row r="100" spans="1:31" x14ac:dyDescent="0.3">
      <c r="A100">
        <v>104</v>
      </c>
      <c r="D100">
        <f t="shared" si="21"/>
        <v>94</v>
      </c>
      <c r="E100">
        <f t="shared" si="13"/>
        <v>6.0621091851109323</v>
      </c>
      <c r="F100">
        <f t="shared" si="22"/>
        <v>8.3820680538058987</v>
      </c>
      <c r="V100">
        <f t="shared" si="14"/>
        <v>94</v>
      </c>
      <c r="W100">
        <f t="shared" si="15"/>
        <v>6.0621091851109323</v>
      </c>
      <c r="X100">
        <f t="shared" si="16"/>
        <v>8.3820680538058987</v>
      </c>
      <c r="Y100">
        <f t="shared" si="17"/>
        <v>-2.3199588686949664</v>
      </c>
      <c r="Z100">
        <f t="shared" si="18"/>
        <v>28.954356537545252</v>
      </c>
      <c r="AA100">
        <f t="shared" si="19"/>
        <v>-59.06945487781551</v>
      </c>
      <c r="AB100">
        <f t="shared" si="20"/>
        <v>54.429537140425573</v>
      </c>
      <c r="AD100">
        <f t="shared" si="23"/>
        <v>94</v>
      </c>
      <c r="AE100">
        <f t="shared" si="24"/>
        <v>148</v>
      </c>
    </row>
    <row r="101" spans="1:31" x14ac:dyDescent="0.3">
      <c r="A101">
        <v>88</v>
      </c>
      <c r="D101">
        <f t="shared" si="21"/>
        <v>95</v>
      </c>
      <c r="E101">
        <f t="shared" si="13"/>
        <v>-46.937890814889066</v>
      </c>
      <c r="F101">
        <f t="shared" si="22"/>
        <v>-45.540187439953932</v>
      </c>
      <c r="V101">
        <f t="shared" si="14"/>
        <v>95</v>
      </c>
      <c r="W101">
        <f t="shared" si="15"/>
        <v>-46.937890814889066</v>
      </c>
      <c r="X101">
        <f t="shared" si="16"/>
        <v>-45.540187439953932</v>
      </c>
      <c r="Y101">
        <f t="shared" si="17"/>
        <v>-1.3977033749351335</v>
      </c>
      <c r="Z101">
        <f t="shared" si="18"/>
        <v>28.954356537545252</v>
      </c>
      <c r="AA101">
        <f t="shared" si="19"/>
        <v>-58.147199384055675</v>
      </c>
      <c r="AB101">
        <f t="shared" si="20"/>
        <v>55.351792634185408</v>
      </c>
      <c r="AD101">
        <f t="shared" si="23"/>
        <v>95</v>
      </c>
      <c r="AE101">
        <f t="shared" si="24"/>
        <v>154</v>
      </c>
    </row>
    <row r="102" spans="1:31" x14ac:dyDescent="0.3">
      <c r="A102">
        <v>93</v>
      </c>
      <c r="D102">
        <f t="shared" si="21"/>
        <v>96</v>
      </c>
      <c r="E102">
        <f t="shared" si="13"/>
        <v>-31.937890814889069</v>
      </c>
      <c r="F102">
        <f t="shared" si="22"/>
        <v>-42.760072732271773</v>
      </c>
      <c r="V102">
        <f t="shared" si="14"/>
        <v>96</v>
      </c>
      <c r="W102">
        <f t="shared" si="15"/>
        <v>-31.937890814889069</v>
      </c>
      <c r="X102">
        <f t="shared" si="16"/>
        <v>-42.760072732271773</v>
      </c>
      <c r="Y102">
        <f t="shared" si="17"/>
        <v>10.822181917382704</v>
      </c>
      <c r="Z102">
        <f t="shared" si="18"/>
        <v>28.954356537545252</v>
      </c>
      <c r="AA102">
        <f t="shared" si="19"/>
        <v>-45.927314091737841</v>
      </c>
      <c r="AB102">
        <f t="shared" si="20"/>
        <v>67.571677926503241</v>
      </c>
      <c r="AD102">
        <f t="shared" si="23"/>
        <v>96</v>
      </c>
      <c r="AE102">
        <f t="shared" si="24"/>
        <v>107</v>
      </c>
    </row>
    <row r="103" spans="1:31" x14ac:dyDescent="0.3">
      <c r="A103">
        <v>107</v>
      </c>
      <c r="D103">
        <f t="shared" si="21"/>
        <v>97</v>
      </c>
      <c r="E103">
        <f t="shared" si="13"/>
        <v>38.062109185110934</v>
      </c>
      <c r="F103">
        <f t="shared" si="22"/>
        <v>30.698385369327617</v>
      </c>
      <c r="V103">
        <f t="shared" si="14"/>
        <v>97</v>
      </c>
      <c r="W103">
        <f t="shared" si="15"/>
        <v>38.062109185110934</v>
      </c>
      <c r="X103">
        <f t="shared" si="16"/>
        <v>30.698385369327617</v>
      </c>
      <c r="Y103">
        <f t="shared" si="17"/>
        <v>7.3637238157833167</v>
      </c>
      <c r="Z103">
        <f t="shared" si="18"/>
        <v>28.954356537545252</v>
      </c>
      <c r="AA103">
        <f t="shared" si="19"/>
        <v>-49.385772193337225</v>
      </c>
      <c r="AB103">
        <f t="shared" si="20"/>
        <v>64.113219824903865</v>
      </c>
      <c r="AD103">
        <f t="shared" si="23"/>
        <v>97</v>
      </c>
      <c r="AE103">
        <f t="shared" si="24"/>
        <v>75</v>
      </c>
    </row>
    <row r="104" spans="1:31" x14ac:dyDescent="0.3">
      <c r="A104">
        <v>107</v>
      </c>
      <c r="D104">
        <f t="shared" si="21"/>
        <v>98</v>
      </c>
      <c r="E104">
        <f t="shared" si="13"/>
        <v>-8.9378908148890677</v>
      </c>
      <c r="F104">
        <f t="shared" si="22"/>
        <v>-0.16214348987524474</v>
      </c>
      <c r="V104">
        <f t="shared" si="14"/>
        <v>98</v>
      </c>
      <c r="W104">
        <f t="shared" si="15"/>
        <v>-8.9378908148890677</v>
      </c>
      <c r="X104">
        <f t="shared" si="16"/>
        <v>-0.16214348987524474</v>
      </c>
      <c r="Y104">
        <f t="shared" si="17"/>
        <v>-8.7757473250138229</v>
      </c>
      <c r="Z104">
        <f t="shared" si="18"/>
        <v>28.954356537545252</v>
      </c>
      <c r="AA104">
        <f t="shared" si="19"/>
        <v>-65.525243334134359</v>
      </c>
      <c r="AB104">
        <f t="shared" si="20"/>
        <v>47.973748684106717</v>
      </c>
      <c r="AD104">
        <f t="shared" si="23"/>
        <v>98</v>
      </c>
      <c r="AE104">
        <f t="shared" si="24"/>
        <v>113</v>
      </c>
    </row>
    <row r="105" spans="1:31" x14ac:dyDescent="0.3">
      <c r="A105">
        <v>126</v>
      </c>
      <c r="D105">
        <f t="shared" si="21"/>
        <v>99</v>
      </c>
      <c r="E105">
        <f t="shared" si="13"/>
        <v>-15.937890814889068</v>
      </c>
      <c r="F105">
        <f t="shared" si="22"/>
        <v>-17.998645541553323</v>
      </c>
      <c r="V105">
        <f t="shared" si="14"/>
        <v>99</v>
      </c>
      <c r="W105">
        <f t="shared" si="15"/>
        <v>-15.937890814889068</v>
      </c>
      <c r="X105">
        <f t="shared" si="16"/>
        <v>-17.998645541553323</v>
      </c>
      <c r="Y105">
        <f t="shared" si="17"/>
        <v>2.0607547266642552</v>
      </c>
      <c r="Z105">
        <f t="shared" si="18"/>
        <v>28.954356537545252</v>
      </c>
      <c r="AA105">
        <f t="shared" si="19"/>
        <v>-54.688741282456284</v>
      </c>
      <c r="AB105">
        <f t="shared" si="20"/>
        <v>58.810250735784798</v>
      </c>
      <c r="AD105">
        <f t="shared" si="23"/>
        <v>99</v>
      </c>
      <c r="AE105">
        <f t="shared" si="24"/>
        <v>104</v>
      </c>
    </row>
    <row r="106" spans="1:31" x14ac:dyDescent="0.3">
      <c r="A106">
        <v>106</v>
      </c>
      <c r="D106">
        <f t="shared" si="21"/>
        <v>100</v>
      </c>
      <c r="E106">
        <f t="shared" si="13"/>
        <v>5.0621091851109323</v>
      </c>
      <c r="F106">
        <f t="shared" si="22"/>
        <v>1.3874073443669626</v>
      </c>
      <c r="V106">
        <f t="shared" si="14"/>
        <v>100</v>
      </c>
      <c r="W106">
        <f t="shared" si="15"/>
        <v>5.0621091851109323</v>
      </c>
      <c r="X106">
        <f t="shared" si="16"/>
        <v>1.3874073443669626</v>
      </c>
      <c r="Y106">
        <f t="shared" si="17"/>
        <v>3.6747018407439698</v>
      </c>
      <c r="Z106">
        <f t="shared" si="18"/>
        <v>28.954356537545252</v>
      </c>
      <c r="AA106">
        <f t="shared" si="19"/>
        <v>-53.07479416837657</v>
      </c>
      <c r="AB106">
        <f t="shared" si="20"/>
        <v>60.424197849864512</v>
      </c>
      <c r="AD106">
        <f t="shared" si="23"/>
        <v>100</v>
      </c>
      <c r="AE106">
        <f t="shared" si="24"/>
        <v>88</v>
      </c>
    </row>
    <row r="107" spans="1:31" x14ac:dyDescent="0.3">
      <c r="A107">
        <v>96</v>
      </c>
      <c r="D107">
        <f t="shared" si="21"/>
        <v>101</v>
      </c>
      <c r="E107">
        <f t="shared" si="13"/>
        <v>14.062109185110932</v>
      </c>
      <c r="F107">
        <f t="shared" si="22"/>
        <v>15.229248686606104</v>
      </c>
      <c r="V107">
        <f t="shared" si="14"/>
        <v>101</v>
      </c>
      <c r="W107">
        <f t="shared" si="15"/>
        <v>14.062109185110932</v>
      </c>
      <c r="X107">
        <f t="shared" si="16"/>
        <v>15.229248686606104</v>
      </c>
      <c r="Y107">
        <f t="shared" si="17"/>
        <v>-1.1671395014951713</v>
      </c>
      <c r="Z107">
        <f t="shared" si="18"/>
        <v>28.954356537545252</v>
      </c>
      <c r="AA107">
        <f t="shared" si="19"/>
        <v>-57.916635510615713</v>
      </c>
      <c r="AB107">
        <f t="shared" si="20"/>
        <v>55.58235650762537</v>
      </c>
      <c r="AD107">
        <f t="shared" si="23"/>
        <v>101</v>
      </c>
      <c r="AE107">
        <f t="shared" si="24"/>
        <v>93</v>
      </c>
    </row>
    <row r="108" spans="1:31" x14ac:dyDescent="0.3">
      <c r="A108">
        <v>111</v>
      </c>
      <c r="D108">
        <f t="shared" si="21"/>
        <v>102</v>
      </c>
      <c r="E108">
        <f t="shared" si="13"/>
        <v>6.2109185110932157E-2</v>
      </c>
      <c r="F108">
        <f t="shared" si="22"/>
        <v>3.3043235475657355</v>
      </c>
      <c r="V108">
        <f t="shared" si="14"/>
        <v>102</v>
      </c>
      <c r="W108">
        <f t="shared" si="15"/>
        <v>6.2109185110932157E-2</v>
      </c>
      <c r="X108">
        <f t="shared" si="16"/>
        <v>3.3043235475657355</v>
      </c>
      <c r="Y108">
        <f t="shared" si="17"/>
        <v>-3.2422143624548032</v>
      </c>
      <c r="Z108">
        <f t="shared" si="18"/>
        <v>28.954356537545252</v>
      </c>
      <c r="AA108">
        <f t="shared" si="19"/>
        <v>-59.991710371575344</v>
      </c>
      <c r="AB108">
        <f t="shared" si="20"/>
        <v>53.507281646665739</v>
      </c>
      <c r="AD108">
        <f t="shared" si="23"/>
        <v>102</v>
      </c>
      <c r="AE108">
        <f t="shared" si="24"/>
        <v>107</v>
      </c>
    </row>
    <row r="109" spans="1:31" x14ac:dyDescent="0.3">
      <c r="A109">
        <v>110</v>
      </c>
      <c r="D109">
        <f t="shared" si="21"/>
        <v>103</v>
      </c>
      <c r="E109">
        <f t="shared" si="13"/>
        <v>19.062109185110931</v>
      </c>
      <c r="F109">
        <f t="shared" si="22"/>
        <v>19.076429319406305</v>
      </c>
      <c r="V109">
        <f t="shared" si="14"/>
        <v>103</v>
      </c>
      <c r="W109">
        <f t="shared" si="15"/>
        <v>19.062109185110931</v>
      </c>
      <c r="X109">
        <f t="shared" si="16"/>
        <v>19.076429319406305</v>
      </c>
      <c r="Y109">
        <f t="shared" si="17"/>
        <v>-1.4320134295374487E-2</v>
      </c>
      <c r="Z109">
        <f t="shared" si="18"/>
        <v>28.954356537545252</v>
      </c>
      <c r="AA109">
        <f t="shared" si="19"/>
        <v>-56.763816143415916</v>
      </c>
      <c r="AB109">
        <f t="shared" si="20"/>
        <v>56.735175874825167</v>
      </c>
      <c r="AD109">
        <f t="shared" si="23"/>
        <v>103</v>
      </c>
      <c r="AE109">
        <f t="shared" si="24"/>
        <v>107</v>
      </c>
    </row>
    <row r="110" spans="1:31" x14ac:dyDescent="0.3">
      <c r="A110">
        <v>106</v>
      </c>
      <c r="D110">
        <f t="shared" si="21"/>
        <v>104</v>
      </c>
      <c r="E110">
        <f t="shared" si="13"/>
        <v>-19.937890814889069</v>
      </c>
      <c r="F110">
        <f t="shared" si="22"/>
        <v>-15.54285708523447</v>
      </c>
      <c r="V110">
        <f t="shared" si="14"/>
        <v>104</v>
      </c>
      <c r="W110">
        <f t="shared" si="15"/>
        <v>-19.937890814889069</v>
      </c>
      <c r="X110">
        <f t="shared" si="16"/>
        <v>-15.54285708523447</v>
      </c>
      <c r="Y110">
        <f t="shared" si="17"/>
        <v>-4.3950337296545996</v>
      </c>
      <c r="Z110">
        <f t="shared" si="18"/>
        <v>28.954356537545252</v>
      </c>
      <c r="AA110">
        <f t="shared" si="19"/>
        <v>-61.144529738775141</v>
      </c>
      <c r="AB110">
        <f t="shared" si="20"/>
        <v>52.354462279465942</v>
      </c>
      <c r="AD110">
        <f t="shared" si="23"/>
        <v>104</v>
      </c>
      <c r="AE110">
        <f t="shared" si="24"/>
        <v>126</v>
      </c>
    </row>
    <row r="111" spans="1:31" x14ac:dyDescent="0.3">
      <c r="A111">
        <v>96</v>
      </c>
      <c r="D111">
        <f t="shared" si="21"/>
        <v>105</v>
      </c>
      <c r="E111">
        <f t="shared" si="13"/>
        <v>-9.9378908148890677</v>
      </c>
      <c r="F111">
        <f t="shared" si="22"/>
        <v>-14.534848149392875</v>
      </c>
      <c r="V111">
        <f t="shared" si="14"/>
        <v>105</v>
      </c>
      <c r="W111">
        <f t="shared" si="15"/>
        <v>-9.9378908148890677</v>
      </c>
      <c r="X111">
        <f t="shared" si="16"/>
        <v>-14.534848149392875</v>
      </c>
      <c r="Y111">
        <f t="shared" si="17"/>
        <v>4.5969573345038075</v>
      </c>
      <c r="Z111">
        <f t="shared" si="18"/>
        <v>28.954356537545252</v>
      </c>
      <c r="AA111">
        <f t="shared" si="19"/>
        <v>-52.152538674616736</v>
      </c>
      <c r="AB111">
        <f t="shared" si="20"/>
        <v>61.346453343624347</v>
      </c>
      <c r="AD111">
        <f t="shared" si="23"/>
        <v>105</v>
      </c>
      <c r="AE111">
        <f t="shared" si="24"/>
        <v>106</v>
      </c>
    </row>
    <row r="112" spans="1:31" x14ac:dyDescent="0.3">
      <c r="A112">
        <v>94</v>
      </c>
      <c r="D112">
        <f t="shared" si="21"/>
        <v>106</v>
      </c>
      <c r="E112">
        <f t="shared" si="13"/>
        <v>15.062109185110932</v>
      </c>
      <c r="F112">
        <f t="shared" si="22"/>
        <v>12.770790585006717</v>
      </c>
      <c r="V112">
        <f t="shared" si="14"/>
        <v>106</v>
      </c>
      <c r="W112">
        <f t="shared" si="15"/>
        <v>15.062109185110932</v>
      </c>
      <c r="X112">
        <f t="shared" si="16"/>
        <v>12.770790585006717</v>
      </c>
      <c r="Y112">
        <f t="shared" si="17"/>
        <v>2.2913186001042156</v>
      </c>
      <c r="Z112">
        <f t="shared" si="18"/>
        <v>28.954356537545252</v>
      </c>
      <c r="AA112">
        <f t="shared" si="19"/>
        <v>-54.458177409016329</v>
      </c>
      <c r="AB112">
        <f t="shared" si="20"/>
        <v>59.040814609224753</v>
      </c>
      <c r="AD112">
        <f t="shared" si="23"/>
        <v>106</v>
      </c>
      <c r="AE112">
        <f t="shared" si="24"/>
        <v>96</v>
      </c>
    </row>
    <row r="113" spans="1:31" x14ac:dyDescent="0.3">
      <c r="A113">
        <v>109</v>
      </c>
      <c r="D113">
        <f t="shared" si="21"/>
        <v>107</v>
      </c>
      <c r="E113">
        <f t="shared" si="13"/>
        <v>-0.93789081488906789</v>
      </c>
      <c r="F113">
        <f t="shared" si="22"/>
        <v>2.5348874210056946</v>
      </c>
      <c r="V113">
        <f t="shared" si="14"/>
        <v>107</v>
      </c>
      <c r="W113">
        <f t="shared" si="15"/>
        <v>-0.93789081488906789</v>
      </c>
      <c r="X113">
        <f t="shared" si="16"/>
        <v>2.5348874210056946</v>
      </c>
      <c r="Y113">
        <f t="shared" si="17"/>
        <v>-3.4727782358947623</v>
      </c>
      <c r="Z113">
        <f t="shared" si="18"/>
        <v>28.954356537545252</v>
      </c>
      <c r="AA113">
        <f t="shared" si="19"/>
        <v>-60.222274245015306</v>
      </c>
      <c r="AB113">
        <f t="shared" si="20"/>
        <v>53.276717773225776</v>
      </c>
      <c r="AD113">
        <f t="shared" si="23"/>
        <v>107</v>
      </c>
      <c r="AE113">
        <f t="shared" si="24"/>
        <v>111</v>
      </c>
    </row>
    <row r="114" spans="1:31" x14ac:dyDescent="0.3">
      <c r="A114">
        <v>109</v>
      </c>
      <c r="D114">
        <f t="shared" si="21"/>
        <v>108</v>
      </c>
      <c r="E114">
        <f t="shared" si="13"/>
        <v>-3.9378908148890677</v>
      </c>
      <c r="F114">
        <f t="shared" si="22"/>
        <v>-4.154134554033651</v>
      </c>
      <c r="V114">
        <f t="shared" si="14"/>
        <v>108</v>
      </c>
      <c r="W114">
        <f t="shared" si="15"/>
        <v>-3.9378908148890677</v>
      </c>
      <c r="X114">
        <f t="shared" si="16"/>
        <v>-4.154134554033651</v>
      </c>
      <c r="Y114">
        <f t="shared" si="17"/>
        <v>0.21624373914458328</v>
      </c>
      <c r="Z114">
        <f t="shared" si="18"/>
        <v>28.954356537545252</v>
      </c>
      <c r="AA114">
        <f t="shared" si="19"/>
        <v>-56.533252269975961</v>
      </c>
      <c r="AB114">
        <f t="shared" si="20"/>
        <v>56.965739748265122</v>
      </c>
      <c r="AD114">
        <f t="shared" si="23"/>
        <v>108</v>
      </c>
      <c r="AE114">
        <f t="shared" si="24"/>
        <v>110</v>
      </c>
    </row>
    <row r="115" spans="1:31" x14ac:dyDescent="0.3">
      <c r="A115">
        <v>111</v>
      </c>
      <c r="D115">
        <f t="shared" si="21"/>
        <v>109</v>
      </c>
      <c r="E115">
        <f t="shared" si="13"/>
        <v>-9.9378908148890677</v>
      </c>
      <c r="F115">
        <f t="shared" si="22"/>
        <v>-10.845826174353528</v>
      </c>
      <c r="V115">
        <f t="shared" si="14"/>
        <v>109</v>
      </c>
      <c r="W115">
        <f t="shared" si="15"/>
        <v>-9.9378908148890677</v>
      </c>
      <c r="X115">
        <f t="shared" si="16"/>
        <v>-10.845826174353528</v>
      </c>
      <c r="Y115">
        <f t="shared" si="17"/>
        <v>0.90793535946446013</v>
      </c>
      <c r="Z115">
        <f t="shared" si="18"/>
        <v>28.954356537545252</v>
      </c>
      <c r="AA115">
        <f t="shared" si="19"/>
        <v>-55.841560649656081</v>
      </c>
      <c r="AB115">
        <f t="shared" si="20"/>
        <v>57.657431368585002</v>
      </c>
      <c r="AD115">
        <f t="shared" si="23"/>
        <v>109</v>
      </c>
      <c r="AE115">
        <f t="shared" si="24"/>
        <v>106</v>
      </c>
    </row>
    <row r="116" spans="1:31" x14ac:dyDescent="0.3">
      <c r="A116">
        <v>118</v>
      </c>
      <c r="D116">
        <f t="shared" si="21"/>
        <v>110</v>
      </c>
      <c r="E116">
        <f t="shared" si="13"/>
        <v>-1.9378908148890679</v>
      </c>
      <c r="F116">
        <f t="shared" si="22"/>
        <v>-4.2292094149932833</v>
      </c>
      <c r="V116">
        <f t="shared" si="14"/>
        <v>110</v>
      </c>
      <c r="W116">
        <f t="shared" si="15"/>
        <v>-1.9378908148890679</v>
      </c>
      <c r="X116">
        <f t="shared" si="16"/>
        <v>-4.2292094149932833</v>
      </c>
      <c r="Y116">
        <f t="shared" si="17"/>
        <v>2.2913186001042156</v>
      </c>
      <c r="Z116">
        <f t="shared" si="18"/>
        <v>28.954356537545252</v>
      </c>
      <c r="AA116">
        <f t="shared" si="19"/>
        <v>-54.458177409016329</v>
      </c>
      <c r="AB116">
        <f t="shared" si="20"/>
        <v>59.040814609224753</v>
      </c>
      <c r="AD116">
        <f t="shared" si="23"/>
        <v>110</v>
      </c>
      <c r="AE116">
        <f t="shared" si="24"/>
        <v>96</v>
      </c>
    </row>
    <row r="117" spans="1:31" x14ac:dyDescent="0.3">
      <c r="A117">
        <v>105</v>
      </c>
      <c r="D117">
        <f t="shared" si="21"/>
        <v>111</v>
      </c>
      <c r="E117">
        <f t="shared" si="13"/>
        <v>15.062109185110932</v>
      </c>
      <c r="F117">
        <f t="shared" si="22"/>
        <v>14.61530157252639</v>
      </c>
      <c r="V117">
        <f t="shared" si="14"/>
        <v>111</v>
      </c>
      <c r="W117">
        <f t="shared" si="15"/>
        <v>15.062109185110932</v>
      </c>
      <c r="X117">
        <f t="shared" si="16"/>
        <v>14.61530157252639</v>
      </c>
      <c r="Y117">
        <f t="shared" si="17"/>
        <v>0.44680761258454282</v>
      </c>
      <c r="Z117">
        <f t="shared" si="18"/>
        <v>28.954356537545252</v>
      </c>
      <c r="AA117">
        <f t="shared" si="19"/>
        <v>-56.302688396535999</v>
      </c>
      <c r="AB117">
        <f t="shared" si="20"/>
        <v>57.196303621705084</v>
      </c>
      <c r="AD117">
        <f t="shared" si="23"/>
        <v>111</v>
      </c>
      <c r="AE117">
        <f t="shared" si="24"/>
        <v>94</v>
      </c>
    </row>
    <row r="118" spans="1:31" x14ac:dyDescent="0.3">
      <c r="A118">
        <v>91</v>
      </c>
      <c r="D118">
        <f t="shared" si="21"/>
        <v>112</v>
      </c>
      <c r="E118">
        <f t="shared" si="13"/>
        <v>6.2109185110932157E-2</v>
      </c>
      <c r="F118">
        <f t="shared" si="22"/>
        <v>3.5348874210056946</v>
      </c>
      <c r="V118">
        <f t="shared" si="14"/>
        <v>112</v>
      </c>
      <c r="W118">
        <f t="shared" si="15"/>
        <v>6.2109185110932157E-2</v>
      </c>
      <c r="X118">
        <f t="shared" si="16"/>
        <v>3.5348874210056946</v>
      </c>
      <c r="Y118">
        <f t="shared" si="17"/>
        <v>-3.4727782358947623</v>
      </c>
      <c r="Z118">
        <f t="shared" si="18"/>
        <v>28.954356537545252</v>
      </c>
      <c r="AA118">
        <f t="shared" si="19"/>
        <v>-60.222274245015306</v>
      </c>
      <c r="AB118">
        <f t="shared" si="20"/>
        <v>53.276717773225776</v>
      </c>
      <c r="AD118">
        <f t="shared" si="23"/>
        <v>112</v>
      </c>
      <c r="AE118">
        <f t="shared" si="24"/>
        <v>109</v>
      </c>
    </row>
    <row r="119" spans="1:31" x14ac:dyDescent="0.3">
      <c r="A119">
        <v>136</v>
      </c>
      <c r="D119">
        <f t="shared" si="21"/>
        <v>113</v>
      </c>
      <c r="E119">
        <f t="shared" si="13"/>
        <v>2.0621091851109323</v>
      </c>
      <c r="F119">
        <f t="shared" si="22"/>
        <v>2.0764293194063081</v>
      </c>
      <c r="V119">
        <f t="shared" si="14"/>
        <v>113</v>
      </c>
      <c r="W119">
        <f t="shared" si="15"/>
        <v>2.0621091851109323</v>
      </c>
      <c r="X119">
        <f t="shared" si="16"/>
        <v>2.0764293194063081</v>
      </c>
      <c r="Y119">
        <f t="shared" si="17"/>
        <v>-1.4320134295375819E-2</v>
      </c>
      <c r="Z119">
        <f t="shared" si="18"/>
        <v>28.954356537545252</v>
      </c>
      <c r="AA119">
        <f t="shared" si="19"/>
        <v>-56.763816143415916</v>
      </c>
      <c r="AB119">
        <f t="shared" si="20"/>
        <v>56.735175874825167</v>
      </c>
      <c r="AD119">
        <f t="shared" si="23"/>
        <v>113</v>
      </c>
      <c r="AE119">
        <f t="shared" si="24"/>
        <v>109</v>
      </c>
    </row>
    <row r="120" spans="1:31" x14ac:dyDescent="0.3">
      <c r="A120">
        <v>165</v>
      </c>
      <c r="D120">
        <f t="shared" si="21"/>
        <v>114</v>
      </c>
      <c r="E120">
        <f t="shared" si="13"/>
        <v>7.0621091851109323</v>
      </c>
      <c r="F120">
        <f t="shared" si="22"/>
        <v>7.5375570662862268</v>
      </c>
      <c r="V120">
        <f t="shared" si="14"/>
        <v>114</v>
      </c>
      <c r="W120">
        <f t="shared" si="15"/>
        <v>7.0621091851109323</v>
      </c>
      <c r="X120">
        <f t="shared" si="16"/>
        <v>7.5375570662862268</v>
      </c>
      <c r="Y120">
        <f t="shared" si="17"/>
        <v>-0.47544788117529446</v>
      </c>
      <c r="Z120">
        <f t="shared" si="18"/>
        <v>28.954356537545252</v>
      </c>
      <c r="AA120">
        <f t="shared" si="19"/>
        <v>-57.224943890295833</v>
      </c>
      <c r="AB120">
        <f t="shared" si="20"/>
        <v>56.27404812794525</v>
      </c>
      <c r="AD120">
        <f t="shared" si="23"/>
        <v>114</v>
      </c>
      <c r="AE120">
        <f t="shared" si="24"/>
        <v>111</v>
      </c>
    </row>
    <row r="121" spans="1:31" x14ac:dyDescent="0.3">
      <c r="A121">
        <v>116</v>
      </c>
      <c r="D121">
        <f t="shared" si="21"/>
        <v>115</v>
      </c>
      <c r="E121">
        <f t="shared" si="13"/>
        <v>-12.937890814889068</v>
      </c>
      <c r="F121">
        <f t="shared" si="22"/>
        <v>-11.309623566513977</v>
      </c>
      <c r="V121">
        <f t="shared" si="14"/>
        <v>115</v>
      </c>
      <c r="W121">
        <f t="shared" si="15"/>
        <v>-12.937890814889068</v>
      </c>
      <c r="X121">
        <f t="shared" si="16"/>
        <v>-11.309623566513977</v>
      </c>
      <c r="Y121">
        <f t="shared" si="17"/>
        <v>-1.6282672483750904</v>
      </c>
      <c r="Z121">
        <f t="shared" si="18"/>
        <v>28.954356537545252</v>
      </c>
      <c r="AA121">
        <f t="shared" si="19"/>
        <v>-58.37776325749563</v>
      </c>
      <c r="AB121">
        <f t="shared" si="20"/>
        <v>55.121228760745453</v>
      </c>
      <c r="AD121">
        <f t="shared" si="23"/>
        <v>115</v>
      </c>
      <c r="AE121">
        <f t="shared" si="24"/>
        <v>118</v>
      </c>
    </row>
    <row r="122" spans="1:31" x14ac:dyDescent="0.3">
      <c r="A122">
        <v>158</v>
      </c>
      <c r="D122">
        <f t="shared" si="21"/>
        <v>116</v>
      </c>
      <c r="E122">
        <f t="shared" si="13"/>
        <v>-13.937890814889068</v>
      </c>
      <c r="F122">
        <f t="shared" si="22"/>
        <v>-16.920901035313161</v>
      </c>
      <c r="V122">
        <f t="shared" si="14"/>
        <v>116</v>
      </c>
      <c r="W122">
        <f t="shared" si="15"/>
        <v>-13.937890814889068</v>
      </c>
      <c r="X122">
        <f t="shared" si="16"/>
        <v>-16.920901035313161</v>
      </c>
      <c r="Y122">
        <f t="shared" si="17"/>
        <v>2.9830102204240934</v>
      </c>
      <c r="Z122">
        <f t="shared" si="18"/>
        <v>28.954356537545252</v>
      </c>
      <c r="AA122">
        <f t="shared" si="19"/>
        <v>-53.76648578869645</v>
      </c>
      <c r="AB122">
        <f t="shared" si="20"/>
        <v>59.732506229544633</v>
      </c>
      <c r="AD122">
        <f t="shared" si="23"/>
        <v>116</v>
      </c>
      <c r="AE122">
        <f t="shared" si="24"/>
        <v>105</v>
      </c>
    </row>
    <row r="123" spans="1:31" x14ac:dyDescent="0.3">
      <c r="A123">
        <v>136</v>
      </c>
      <c r="D123">
        <f t="shared" si="21"/>
        <v>117</v>
      </c>
      <c r="E123">
        <f t="shared" si="13"/>
        <v>45.062109185110934</v>
      </c>
      <c r="F123">
        <f t="shared" si="22"/>
        <v>41.84853509124688</v>
      </c>
      <c r="V123">
        <f t="shared" si="14"/>
        <v>117</v>
      </c>
      <c r="W123">
        <f t="shared" si="15"/>
        <v>45.062109185110934</v>
      </c>
      <c r="X123">
        <f t="shared" si="16"/>
        <v>41.84853509124688</v>
      </c>
      <c r="Y123">
        <f t="shared" si="17"/>
        <v>3.2135740938640538</v>
      </c>
      <c r="Z123">
        <f t="shared" si="18"/>
        <v>28.954356537545252</v>
      </c>
      <c r="AA123">
        <f t="shared" si="19"/>
        <v>-53.535921915256488</v>
      </c>
      <c r="AB123">
        <f t="shared" si="20"/>
        <v>59.963070102984595</v>
      </c>
      <c r="AD123">
        <f t="shared" si="23"/>
        <v>117</v>
      </c>
      <c r="AE123">
        <f t="shared" si="24"/>
        <v>91</v>
      </c>
    </row>
    <row r="124" spans="1:31" x14ac:dyDescent="0.3">
      <c r="A124">
        <v>126</v>
      </c>
      <c r="D124">
        <f t="shared" si="21"/>
        <v>118</v>
      </c>
      <c r="E124">
        <f t="shared" si="13"/>
        <v>29.062109185110931</v>
      </c>
      <c r="F124">
        <f t="shared" si="22"/>
        <v>39.451803624204466</v>
      </c>
      <c r="V124">
        <f t="shared" si="14"/>
        <v>118</v>
      </c>
      <c r="W124">
        <f t="shared" si="15"/>
        <v>29.062109185110931</v>
      </c>
      <c r="X124">
        <f t="shared" si="16"/>
        <v>39.451803624204466</v>
      </c>
      <c r="Y124">
        <f t="shared" si="17"/>
        <v>-10.389694439093535</v>
      </c>
      <c r="Z124">
        <f t="shared" si="18"/>
        <v>28.954356537545252</v>
      </c>
      <c r="AA124">
        <f t="shared" si="19"/>
        <v>-67.13919044821408</v>
      </c>
      <c r="AB124">
        <f t="shared" si="20"/>
        <v>46.359801570027003</v>
      </c>
      <c r="AD124">
        <f t="shared" si="23"/>
        <v>118</v>
      </c>
      <c r="AE124">
        <f t="shared" si="24"/>
        <v>136</v>
      </c>
    </row>
    <row r="125" spans="1:31" x14ac:dyDescent="0.3">
      <c r="A125">
        <v>134</v>
      </c>
      <c r="D125">
        <f t="shared" si="21"/>
        <v>119</v>
      </c>
      <c r="E125">
        <f t="shared" si="13"/>
        <v>-48.937890814889066</v>
      </c>
      <c r="F125">
        <f t="shared" si="22"/>
        <v>-42.23721835083488</v>
      </c>
      <c r="V125">
        <f t="shared" si="14"/>
        <v>119</v>
      </c>
      <c r="W125">
        <f t="shared" si="15"/>
        <v>-48.937890814889066</v>
      </c>
      <c r="X125">
        <f t="shared" si="16"/>
        <v>-42.23721835083488</v>
      </c>
      <c r="Y125">
        <f t="shared" si="17"/>
        <v>-6.7006724640541862</v>
      </c>
      <c r="Z125">
        <f t="shared" si="18"/>
        <v>28.954356537545252</v>
      </c>
      <c r="AA125">
        <f t="shared" si="19"/>
        <v>-63.450168473174728</v>
      </c>
      <c r="AB125">
        <f t="shared" si="20"/>
        <v>50.048823545066355</v>
      </c>
      <c r="AD125">
        <f t="shared" si="23"/>
        <v>119</v>
      </c>
      <c r="AE125">
        <f t="shared" si="24"/>
        <v>165</v>
      </c>
    </row>
    <row r="126" spans="1:31" x14ac:dyDescent="0.3">
      <c r="A126">
        <v>88</v>
      </c>
      <c r="D126">
        <f t="shared" si="21"/>
        <v>120</v>
      </c>
      <c r="E126">
        <f t="shared" si="13"/>
        <v>42.062109185110934</v>
      </c>
      <c r="F126">
        <f t="shared" si="22"/>
        <v>30.778799520848317</v>
      </c>
      <c r="V126">
        <f t="shared" si="14"/>
        <v>120</v>
      </c>
      <c r="W126">
        <f t="shared" si="15"/>
        <v>42.062109185110934</v>
      </c>
      <c r="X126">
        <f t="shared" si="16"/>
        <v>30.778799520848317</v>
      </c>
      <c r="Y126">
        <f t="shared" si="17"/>
        <v>11.283309664262617</v>
      </c>
      <c r="Z126">
        <f t="shared" si="18"/>
        <v>28.954356537545252</v>
      </c>
      <c r="AA126">
        <f t="shared" si="19"/>
        <v>-45.466186344857924</v>
      </c>
      <c r="AB126">
        <f t="shared" si="20"/>
        <v>68.032805673383166</v>
      </c>
      <c r="AD126">
        <f t="shared" si="23"/>
        <v>120</v>
      </c>
      <c r="AE126">
        <f t="shared" si="24"/>
        <v>116</v>
      </c>
    </row>
    <row r="127" spans="1:31" x14ac:dyDescent="0.3">
      <c r="A127">
        <v>131</v>
      </c>
      <c r="D127">
        <f t="shared" si="21"/>
        <v>121</v>
      </c>
      <c r="E127">
        <f t="shared" si="13"/>
        <v>-21.937890814889069</v>
      </c>
      <c r="F127">
        <f t="shared" si="22"/>
        <v>-12.23988799611541</v>
      </c>
      <c r="V127">
        <f t="shared" si="14"/>
        <v>121</v>
      </c>
      <c r="W127">
        <f t="shared" si="15"/>
        <v>-21.937890814889069</v>
      </c>
      <c r="X127">
        <f t="shared" si="16"/>
        <v>-12.23988799611541</v>
      </c>
      <c r="Y127">
        <f t="shared" si="17"/>
        <v>-9.6980028187736593</v>
      </c>
      <c r="Z127">
        <f t="shared" si="18"/>
        <v>28.954356537545252</v>
      </c>
      <c r="AA127">
        <f t="shared" si="19"/>
        <v>-66.447498827894208</v>
      </c>
      <c r="AB127">
        <f t="shared" si="20"/>
        <v>47.051493190346882</v>
      </c>
      <c r="AD127">
        <f t="shared" si="23"/>
        <v>121</v>
      </c>
      <c r="AE127">
        <f t="shared" si="24"/>
        <v>158</v>
      </c>
    </row>
    <row r="128" spans="1:31" x14ac:dyDescent="0.3">
      <c r="A128">
        <v>155</v>
      </c>
      <c r="D128">
        <f t="shared" si="21"/>
        <v>122</v>
      </c>
      <c r="E128">
        <f t="shared" si="13"/>
        <v>-9.9378908148890677</v>
      </c>
      <c r="F128">
        <f t="shared" si="22"/>
        <v>-14.995975896272792</v>
      </c>
      <c r="V128">
        <f t="shared" si="14"/>
        <v>122</v>
      </c>
      <c r="W128">
        <f t="shared" si="15"/>
        <v>-9.9378908148890677</v>
      </c>
      <c r="X128">
        <f t="shared" si="16"/>
        <v>-14.995975896272792</v>
      </c>
      <c r="Y128">
        <f t="shared" si="17"/>
        <v>5.0580850813837248</v>
      </c>
      <c r="Z128">
        <f t="shared" si="18"/>
        <v>28.954356537545252</v>
      </c>
      <c r="AA128">
        <f t="shared" si="19"/>
        <v>-51.691410927736818</v>
      </c>
      <c r="AB128">
        <f t="shared" si="20"/>
        <v>61.807581090504264</v>
      </c>
      <c r="AD128">
        <f t="shared" si="23"/>
        <v>122</v>
      </c>
      <c r="AE128">
        <f t="shared" si="24"/>
        <v>136</v>
      </c>
    </row>
    <row r="129" spans="1:31" x14ac:dyDescent="0.3">
      <c r="A129">
        <v>124</v>
      </c>
      <c r="D129">
        <f t="shared" si="21"/>
        <v>123</v>
      </c>
      <c r="E129">
        <f t="shared" si="13"/>
        <v>8.0621091851109323</v>
      </c>
      <c r="F129">
        <f t="shared" si="22"/>
        <v>5.7707905850067167</v>
      </c>
      <c r="V129">
        <f t="shared" si="14"/>
        <v>123</v>
      </c>
      <c r="W129">
        <f t="shared" si="15"/>
        <v>8.0621091851109323</v>
      </c>
      <c r="X129">
        <f t="shared" si="16"/>
        <v>5.7707905850067167</v>
      </c>
      <c r="Y129">
        <f t="shared" si="17"/>
        <v>2.2913186001042156</v>
      </c>
      <c r="Z129">
        <f t="shared" si="18"/>
        <v>28.954356537545252</v>
      </c>
      <c r="AA129">
        <f t="shared" si="19"/>
        <v>-54.458177409016329</v>
      </c>
      <c r="AB129">
        <f t="shared" si="20"/>
        <v>59.040814609224753</v>
      </c>
      <c r="AD129">
        <f t="shared" si="23"/>
        <v>123</v>
      </c>
      <c r="AE129">
        <f t="shared" si="24"/>
        <v>126</v>
      </c>
    </row>
    <row r="130" spans="1:31" x14ac:dyDescent="0.3">
      <c r="A130">
        <v>101</v>
      </c>
      <c r="D130">
        <f t="shared" si="21"/>
        <v>124</v>
      </c>
      <c r="E130">
        <f t="shared" si="13"/>
        <v>-45.937890814889066</v>
      </c>
      <c r="F130">
        <f t="shared" si="22"/>
        <v>-44.079059693074015</v>
      </c>
      <c r="V130">
        <f t="shared" si="14"/>
        <v>124</v>
      </c>
      <c r="W130">
        <f t="shared" si="15"/>
        <v>-45.937890814889066</v>
      </c>
      <c r="X130">
        <f t="shared" si="16"/>
        <v>-44.079059693074015</v>
      </c>
      <c r="Y130">
        <f t="shared" si="17"/>
        <v>-1.8588311218150508</v>
      </c>
      <c r="Z130">
        <f t="shared" si="18"/>
        <v>28.954356537545252</v>
      </c>
      <c r="AA130">
        <f t="shared" si="19"/>
        <v>-58.608327130935592</v>
      </c>
      <c r="AB130">
        <f t="shared" si="20"/>
        <v>54.890664887305491</v>
      </c>
      <c r="AD130">
        <f t="shared" si="23"/>
        <v>124</v>
      </c>
      <c r="AE130">
        <f t="shared" si="24"/>
        <v>134</v>
      </c>
    </row>
    <row r="131" spans="1:31" x14ac:dyDescent="0.3">
      <c r="A131">
        <v>78</v>
      </c>
      <c r="D131">
        <f t="shared" si="21"/>
        <v>125</v>
      </c>
      <c r="E131">
        <f t="shared" si="13"/>
        <v>43.062109185110934</v>
      </c>
      <c r="F131">
        <f t="shared" si="22"/>
        <v>32.470491141168196</v>
      </c>
      <c r="V131">
        <f t="shared" si="14"/>
        <v>125</v>
      </c>
      <c r="W131">
        <f t="shared" si="15"/>
        <v>43.062109185110934</v>
      </c>
      <c r="X131">
        <f t="shared" si="16"/>
        <v>32.470491141168196</v>
      </c>
      <c r="Y131">
        <f t="shared" si="17"/>
        <v>10.591618043942738</v>
      </c>
      <c r="Z131">
        <f t="shared" si="18"/>
        <v>28.954356537545252</v>
      </c>
      <c r="AA131">
        <f t="shared" si="19"/>
        <v>-46.157877965177804</v>
      </c>
      <c r="AB131">
        <f t="shared" si="20"/>
        <v>67.341114053063279</v>
      </c>
      <c r="AD131">
        <f t="shared" si="23"/>
        <v>125</v>
      </c>
      <c r="AE131">
        <f t="shared" si="24"/>
        <v>88</v>
      </c>
    </row>
    <row r="132" spans="1:31" x14ac:dyDescent="0.3">
      <c r="A132">
        <v>110</v>
      </c>
      <c r="D132">
        <f t="shared" si="21"/>
        <v>126</v>
      </c>
      <c r="E132">
        <f t="shared" si="13"/>
        <v>24.062109185110931</v>
      </c>
      <c r="F132">
        <f t="shared" si="22"/>
        <v>33.990675877324549</v>
      </c>
      <c r="V132">
        <f t="shared" si="14"/>
        <v>126</v>
      </c>
      <c r="W132">
        <f t="shared" si="15"/>
        <v>24.062109185110931</v>
      </c>
      <c r="X132">
        <f t="shared" si="16"/>
        <v>33.990675877324549</v>
      </c>
      <c r="Y132">
        <f t="shared" si="17"/>
        <v>-9.928566692213618</v>
      </c>
      <c r="Z132">
        <f t="shared" si="18"/>
        <v>28.954356537545252</v>
      </c>
      <c r="AA132">
        <f t="shared" si="19"/>
        <v>-66.678062701334156</v>
      </c>
      <c r="AB132">
        <f t="shared" si="20"/>
        <v>46.820929316906927</v>
      </c>
      <c r="AD132">
        <f t="shared" si="23"/>
        <v>126</v>
      </c>
      <c r="AE132">
        <f t="shared" si="24"/>
        <v>131</v>
      </c>
    </row>
    <row r="133" spans="1:31" x14ac:dyDescent="0.3">
      <c r="A133">
        <v>134</v>
      </c>
      <c r="D133">
        <f t="shared" si="21"/>
        <v>127</v>
      </c>
      <c r="E133">
        <f t="shared" si="13"/>
        <v>-30.937890814889069</v>
      </c>
      <c r="F133">
        <f t="shared" si="22"/>
        <v>-25.390037718034677</v>
      </c>
      <c r="V133">
        <f t="shared" si="14"/>
        <v>127</v>
      </c>
      <c r="W133">
        <f t="shared" si="15"/>
        <v>-30.937890814889069</v>
      </c>
      <c r="X133">
        <f t="shared" si="16"/>
        <v>-25.390037718034677</v>
      </c>
      <c r="Y133">
        <f t="shared" si="17"/>
        <v>-5.5478530968543929</v>
      </c>
      <c r="Z133">
        <f t="shared" si="18"/>
        <v>28.954356537545252</v>
      </c>
      <c r="AA133">
        <f t="shared" si="19"/>
        <v>-62.297349105974931</v>
      </c>
      <c r="AB133">
        <f t="shared" si="20"/>
        <v>51.201642912266152</v>
      </c>
      <c r="AD133">
        <f t="shared" si="23"/>
        <v>127</v>
      </c>
      <c r="AE133">
        <f t="shared" si="24"/>
        <v>155</v>
      </c>
    </row>
    <row r="134" spans="1:31" x14ac:dyDescent="0.3">
      <c r="A134">
        <v>110</v>
      </c>
      <c r="D134">
        <f t="shared" si="21"/>
        <v>128</v>
      </c>
      <c r="E134">
        <f t="shared" si="13"/>
        <v>-22.937890814889069</v>
      </c>
      <c r="F134">
        <f t="shared" si="22"/>
        <v>-30.071050757232427</v>
      </c>
      <c r="V134">
        <f t="shared" si="14"/>
        <v>128</v>
      </c>
      <c r="W134">
        <f t="shared" si="15"/>
        <v>-22.937890814889069</v>
      </c>
      <c r="X134">
        <f t="shared" si="16"/>
        <v>-30.071050757232427</v>
      </c>
      <c r="Y134">
        <f t="shared" si="17"/>
        <v>7.133159942343358</v>
      </c>
      <c r="Z134">
        <f t="shared" si="18"/>
        <v>28.954356537545252</v>
      </c>
      <c r="AA134">
        <f t="shared" si="19"/>
        <v>-49.61633606677718</v>
      </c>
      <c r="AB134">
        <f t="shared" si="20"/>
        <v>63.882655951463903</v>
      </c>
      <c r="AD134">
        <f t="shared" si="23"/>
        <v>128</v>
      </c>
      <c r="AE134">
        <f t="shared" si="24"/>
        <v>124</v>
      </c>
    </row>
    <row r="135" spans="1:31" x14ac:dyDescent="0.3">
      <c r="A135">
        <v>101</v>
      </c>
      <c r="D135">
        <f t="shared" si="21"/>
        <v>129</v>
      </c>
      <c r="E135">
        <f t="shared" si="13"/>
        <v>-22.937890814889069</v>
      </c>
      <c r="F135">
        <f t="shared" si="22"/>
        <v>-28.226539769712751</v>
      </c>
      <c r="V135">
        <f t="shared" si="14"/>
        <v>129</v>
      </c>
      <c r="W135">
        <f t="shared" si="15"/>
        <v>-22.937890814889069</v>
      </c>
      <c r="X135">
        <f t="shared" si="16"/>
        <v>-28.226539769712751</v>
      </c>
      <c r="Y135">
        <f t="shared" si="17"/>
        <v>5.2886489548236817</v>
      </c>
      <c r="Z135">
        <f t="shared" si="18"/>
        <v>28.954356537545252</v>
      </c>
      <c r="AA135">
        <f t="shared" si="19"/>
        <v>-51.460847054296863</v>
      </c>
      <c r="AB135">
        <f t="shared" si="20"/>
        <v>62.03814496394422</v>
      </c>
      <c r="AD135">
        <f t="shared" si="23"/>
        <v>129</v>
      </c>
      <c r="AE135">
        <f t="shared" si="24"/>
        <v>101</v>
      </c>
    </row>
    <row r="136" spans="1:31" x14ac:dyDescent="0.3">
      <c r="A136">
        <v>108</v>
      </c>
      <c r="D136">
        <f t="shared" si="21"/>
        <v>130</v>
      </c>
      <c r="E136">
        <f t="shared" ref="E136:E199" si="25">A132-A131-J$8</f>
        <v>32.062109185110934</v>
      </c>
      <c r="F136">
        <f t="shared" si="22"/>
        <v>26.773460230287249</v>
      </c>
      <c r="V136">
        <f t="shared" ref="V136:V199" si="26">D136</f>
        <v>130</v>
      </c>
      <c r="W136">
        <f t="shared" ref="W136:W199" si="27">E136</f>
        <v>32.062109185110934</v>
      </c>
      <c r="X136">
        <f t="shared" ref="X136:X199" si="28">F136</f>
        <v>26.773460230287249</v>
      </c>
      <c r="Y136">
        <f t="shared" ref="Y136:Y199" si="29">W136-X136</f>
        <v>5.2886489548236852</v>
      </c>
      <c r="Z136">
        <f t="shared" ref="Z136:Z199" si="30">J$17</f>
        <v>28.954356537545252</v>
      </c>
      <c r="AA136">
        <f t="shared" ref="AA136:AA199" si="31">Y136-_xlfn.NORM.S.INV(1-Z$5/2)*Z136</f>
        <v>-51.460847054296856</v>
      </c>
      <c r="AB136">
        <f t="shared" ref="AB136:AB199" si="32">Y136+_xlfn.NORM.S.INV(1-Z$5/2)*Z136</f>
        <v>62.038144963944227</v>
      </c>
      <c r="AD136">
        <f t="shared" si="23"/>
        <v>130</v>
      </c>
      <c r="AE136">
        <f t="shared" si="24"/>
        <v>78</v>
      </c>
    </row>
    <row r="137" spans="1:31" x14ac:dyDescent="0.3">
      <c r="A137">
        <v>133</v>
      </c>
      <c r="D137">
        <f t="shared" ref="D137:D200" si="33">D136+1</f>
        <v>131</v>
      </c>
      <c r="E137">
        <f t="shared" si="25"/>
        <v>24.062109185110931</v>
      </c>
      <c r="F137">
        <f t="shared" ref="F137:F200" si="34">E137-SUMPRODUCT(E136,I$7)</f>
        <v>31.454473269485</v>
      </c>
      <c r="V137">
        <f t="shared" si="26"/>
        <v>131</v>
      </c>
      <c r="W137">
        <f t="shared" si="27"/>
        <v>24.062109185110931</v>
      </c>
      <c r="X137">
        <f t="shared" si="28"/>
        <v>31.454473269485</v>
      </c>
      <c r="Y137">
        <f t="shared" si="29"/>
        <v>-7.3923640843740692</v>
      </c>
      <c r="Z137">
        <f t="shared" si="30"/>
        <v>28.954356537545252</v>
      </c>
      <c r="AA137">
        <f t="shared" si="31"/>
        <v>-64.141860093494614</v>
      </c>
      <c r="AB137">
        <f t="shared" si="32"/>
        <v>49.357131924746469</v>
      </c>
      <c r="AD137">
        <f t="shared" ref="AD137:AD200" si="35">AD136+1</f>
        <v>131</v>
      </c>
      <c r="AE137">
        <f t="shared" ref="AE137:AE200" si="36">A132</f>
        <v>110</v>
      </c>
    </row>
    <row r="138" spans="1:31" x14ac:dyDescent="0.3">
      <c r="A138">
        <v>93</v>
      </c>
      <c r="D138">
        <f t="shared" si="33"/>
        <v>132</v>
      </c>
      <c r="E138">
        <f t="shared" si="25"/>
        <v>-23.937890814889069</v>
      </c>
      <c r="F138">
        <f t="shared" si="34"/>
        <v>-18.390037718034677</v>
      </c>
      <c r="V138">
        <f t="shared" si="26"/>
        <v>132</v>
      </c>
      <c r="W138">
        <f t="shared" si="27"/>
        <v>-23.937890814889069</v>
      </c>
      <c r="X138">
        <f t="shared" si="28"/>
        <v>-18.390037718034677</v>
      </c>
      <c r="Y138">
        <f t="shared" si="29"/>
        <v>-5.5478530968543929</v>
      </c>
      <c r="Z138">
        <f t="shared" si="30"/>
        <v>28.954356537545252</v>
      </c>
      <c r="AA138">
        <f t="shared" si="31"/>
        <v>-62.297349105974931</v>
      </c>
      <c r="AB138">
        <f t="shared" si="32"/>
        <v>51.201642912266152</v>
      </c>
      <c r="AD138">
        <f t="shared" si="35"/>
        <v>132</v>
      </c>
      <c r="AE138">
        <f t="shared" si="36"/>
        <v>134</v>
      </c>
    </row>
    <row r="139" spans="1:31" x14ac:dyDescent="0.3">
      <c r="A139">
        <v>117</v>
      </c>
      <c r="D139">
        <f t="shared" si="33"/>
        <v>133</v>
      </c>
      <c r="E139">
        <f t="shared" si="25"/>
        <v>-8.9378908148890677</v>
      </c>
      <c r="F139">
        <f t="shared" si="34"/>
        <v>-14.45710364315271</v>
      </c>
      <c r="V139">
        <f t="shared" si="26"/>
        <v>133</v>
      </c>
      <c r="W139">
        <f t="shared" si="27"/>
        <v>-8.9378908148890677</v>
      </c>
      <c r="X139">
        <f t="shared" si="28"/>
        <v>-14.45710364315271</v>
      </c>
      <c r="Y139">
        <f t="shared" si="29"/>
        <v>5.5192128282636421</v>
      </c>
      <c r="Z139">
        <f t="shared" si="30"/>
        <v>28.954356537545252</v>
      </c>
      <c r="AA139">
        <f t="shared" si="31"/>
        <v>-51.230283180856901</v>
      </c>
      <c r="AB139">
        <f t="shared" si="32"/>
        <v>62.268708837384182</v>
      </c>
      <c r="AD139">
        <f t="shared" si="35"/>
        <v>133</v>
      </c>
      <c r="AE139">
        <f t="shared" si="36"/>
        <v>110</v>
      </c>
    </row>
    <row r="140" spans="1:31" x14ac:dyDescent="0.3">
      <c r="A140">
        <v>106</v>
      </c>
      <c r="D140">
        <f t="shared" si="33"/>
        <v>134</v>
      </c>
      <c r="E140">
        <f t="shared" si="25"/>
        <v>7.0621091851109323</v>
      </c>
      <c r="F140">
        <f t="shared" si="34"/>
        <v>5.0013544584466763</v>
      </c>
      <c r="V140">
        <f t="shared" si="26"/>
        <v>134</v>
      </c>
      <c r="W140">
        <f t="shared" si="27"/>
        <v>7.0621091851109323</v>
      </c>
      <c r="X140">
        <f t="shared" si="28"/>
        <v>5.0013544584466763</v>
      </c>
      <c r="Y140">
        <f t="shared" si="29"/>
        <v>2.0607547266642561</v>
      </c>
      <c r="Z140">
        <f t="shared" si="30"/>
        <v>28.954356537545252</v>
      </c>
      <c r="AA140">
        <f t="shared" si="31"/>
        <v>-54.688741282456284</v>
      </c>
      <c r="AB140">
        <f t="shared" si="32"/>
        <v>58.810250735784798</v>
      </c>
      <c r="AD140">
        <f t="shared" si="35"/>
        <v>134</v>
      </c>
      <c r="AE140">
        <f t="shared" si="36"/>
        <v>101</v>
      </c>
    </row>
    <row r="141" spans="1:31" x14ac:dyDescent="0.3">
      <c r="A141">
        <v>85</v>
      </c>
      <c r="D141">
        <f t="shared" si="33"/>
        <v>135</v>
      </c>
      <c r="E141">
        <f t="shared" si="25"/>
        <v>25.062109185110931</v>
      </c>
      <c r="F141">
        <f t="shared" si="34"/>
        <v>26.690376433486019</v>
      </c>
      <c r="V141">
        <f t="shared" si="26"/>
        <v>135</v>
      </c>
      <c r="W141">
        <f t="shared" si="27"/>
        <v>25.062109185110931</v>
      </c>
      <c r="X141">
        <f t="shared" si="28"/>
        <v>26.690376433486019</v>
      </c>
      <c r="Y141">
        <f t="shared" si="29"/>
        <v>-1.6282672483750886</v>
      </c>
      <c r="Z141">
        <f t="shared" si="30"/>
        <v>28.954356537545252</v>
      </c>
      <c r="AA141">
        <f t="shared" si="31"/>
        <v>-58.37776325749563</v>
      </c>
      <c r="AB141">
        <f t="shared" si="32"/>
        <v>55.121228760745453</v>
      </c>
      <c r="AD141">
        <f t="shared" si="35"/>
        <v>135</v>
      </c>
      <c r="AE141">
        <f t="shared" si="36"/>
        <v>108</v>
      </c>
    </row>
    <row r="142" spans="1:31" x14ac:dyDescent="0.3">
      <c r="A142">
        <v>85</v>
      </c>
      <c r="D142">
        <f t="shared" si="33"/>
        <v>136</v>
      </c>
      <c r="E142">
        <f t="shared" si="25"/>
        <v>-39.937890814889066</v>
      </c>
      <c r="F142">
        <f t="shared" si="34"/>
        <v>-34.159473844594714</v>
      </c>
      <c r="V142">
        <f t="shared" si="26"/>
        <v>136</v>
      </c>
      <c r="W142">
        <f t="shared" si="27"/>
        <v>-39.937890814889066</v>
      </c>
      <c r="X142">
        <f t="shared" si="28"/>
        <v>-34.159473844594714</v>
      </c>
      <c r="Y142">
        <f t="shared" si="29"/>
        <v>-5.7784169702943515</v>
      </c>
      <c r="Z142">
        <f t="shared" si="30"/>
        <v>28.954356537545252</v>
      </c>
      <c r="AA142">
        <f t="shared" si="31"/>
        <v>-62.527912979414893</v>
      </c>
      <c r="AB142">
        <f t="shared" si="32"/>
        <v>50.97107903882619</v>
      </c>
      <c r="AD142">
        <f t="shared" si="35"/>
        <v>136</v>
      </c>
      <c r="AE142">
        <f t="shared" si="36"/>
        <v>133</v>
      </c>
    </row>
    <row r="143" spans="1:31" x14ac:dyDescent="0.3">
      <c r="A143">
        <v>73</v>
      </c>
      <c r="D143">
        <f t="shared" si="33"/>
        <v>137</v>
      </c>
      <c r="E143">
        <f t="shared" si="25"/>
        <v>24.062109185110931</v>
      </c>
      <c r="F143">
        <f t="shared" si="34"/>
        <v>14.853874381807943</v>
      </c>
      <c r="V143">
        <f t="shared" si="26"/>
        <v>137</v>
      </c>
      <c r="W143">
        <f t="shared" si="27"/>
        <v>24.062109185110931</v>
      </c>
      <c r="X143">
        <f t="shared" si="28"/>
        <v>14.853874381807943</v>
      </c>
      <c r="Y143">
        <f t="shared" si="29"/>
        <v>9.2082348033029877</v>
      </c>
      <c r="Z143">
        <f t="shared" si="30"/>
        <v>28.954356537545252</v>
      </c>
      <c r="AA143">
        <f t="shared" si="31"/>
        <v>-47.541261205817555</v>
      </c>
      <c r="AB143">
        <f t="shared" si="32"/>
        <v>65.957730812423534</v>
      </c>
      <c r="AD143">
        <f t="shared" si="35"/>
        <v>137</v>
      </c>
      <c r="AE143">
        <f t="shared" si="36"/>
        <v>93</v>
      </c>
    </row>
    <row r="144" spans="1:31" x14ac:dyDescent="0.3">
      <c r="A144">
        <v>95</v>
      </c>
      <c r="D144">
        <f t="shared" si="33"/>
        <v>138</v>
      </c>
      <c r="E144">
        <f t="shared" si="25"/>
        <v>-10.937890814889068</v>
      </c>
      <c r="F144">
        <f t="shared" si="34"/>
        <v>-5.3900377180346739</v>
      </c>
      <c r="V144">
        <f t="shared" si="26"/>
        <v>138</v>
      </c>
      <c r="W144">
        <f t="shared" si="27"/>
        <v>-10.937890814889068</v>
      </c>
      <c r="X144">
        <f t="shared" si="28"/>
        <v>-5.3900377180346739</v>
      </c>
      <c r="Y144">
        <f t="shared" si="29"/>
        <v>-5.5478530968543938</v>
      </c>
      <c r="Z144">
        <f t="shared" si="30"/>
        <v>28.954356537545252</v>
      </c>
      <c r="AA144">
        <f t="shared" si="31"/>
        <v>-62.297349105974938</v>
      </c>
      <c r="AB144">
        <f t="shared" si="32"/>
        <v>51.201642912266145</v>
      </c>
      <c r="AD144">
        <f t="shared" si="35"/>
        <v>138</v>
      </c>
      <c r="AE144">
        <f t="shared" si="36"/>
        <v>117</v>
      </c>
    </row>
    <row r="145" spans="1:31" x14ac:dyDescent="0.3">
      <c r="A145">
        <v>108</v>
      </c>
      <c r="D145">
        <f t="shared" si="33"/>
        <v>139</v>
      </c>
      <c r="E145">
        <f t="shared" si="25"/>
        <v>-20.937890814889069</v>
      </c>
      <c r="F145">
        <f t="shared" si="34"/>
        <v>-23.459773288433244</v>
      </c>
      <c r="V145">
        <f t="shared" si="26"/>
        <v>139</v>
      </c>
      <c r="W145">
        <f t="shared" si="27"/>
        <v>-20.937890814889069</v>
      </c>
      <c r="X145">
        <f t="shared" si="28"/>
        <v>-23.459773288433244</v>
      </c>
      <c r="Y145">
        <f t="shared" si="29"/>
        <v>2.5218824735441743</v>
      </c>
      <c r="Z145">
        <f t="shared" si="30"/>
        <v>28.954356537545252</v>
      </c>
      <c r="AA145">
        <f t="shared" si="31"/>
        <v>-54.227613535576367</v>
      </c>
      <c r="AB145">
        <f t="shared" si="32"/>
        <v>59.271378482664716</v>
      </c>
      <c r="AD145">
        <f t="shared" si="35"/>
        <v>139</v>
      </c>
      <c r="AE145">
        <f t="shared" si="36"/>
        <v>106</v>
      </c>
    </row>
    <row r="146" spans="1:31" x14ac:dyDescent="0.3">
      <c r="A146">
        <v>105</v>
      </c>
      <c r="D146">
        <f t="shared" si="33"/>
        <v>140</v>
      </c>
      <c r="E146">
        <f t="shared" si="25"/>
        <v>6.2109185110932157E-2</v>
      </c>
      <c r="F146">
        <f t="shared" si="34"/>
        <v>-4.7654120228328329</v>
      </c>
      <c r="V146">
        <f t="shared" si="26"/>
        <v>140</v>
      </c>
      <c r="W146">
        <f t="shared" si="27"/>
        <v>6.2109185110932157E-2</v>
      </c>
      <c r="X146">
        <f t="shared" si="28"/>
        <v>-4.7654120228328329</v>
      </c>
      <c r="Y146">
        <f t="shared" si="29"/>
        <v>4.8275212079437653</v>
      </c>
      <c r="Z146">
        <f t="shared" si="30"/>
        <v>28.954356537545252</v>
      </c>
      <c r="AA146">
        <f t="shared" si="31"/>
        <v>-51.921974801176773</v>
      </c>
      <c r="AB146">
        <f t="shared" si="32"/>
        <v>61.577017217064309</v>
      </c>
      <c r="AD146">
        <f t="shared" si="35"/>
        <v>140</v>
      </c>
      <c r="AE146">
        <f t="shared" si="36"/>
        <v>85</v>
      </c>
    </row>
    <row r="147" spans="1:31" x14ac:dyDescent="0.3">
      <c r="A147">
        <v>104</v>
      </c>
      <c r="D147">
        <f t="shared" si="33"/>
        <v>141</v>
      </c>
      <c r="E147">
        <f t="shared" si="25"/>
        <v>-11.937890814889068</v>
      </c>
      <c r="F147">
        <f t="shared" si="34"/>
        <v>-11.923570680593691</v>
      </c>
      <c r="V147">
        <f t="shared" si="26"/>
        <v>141</v>
      </c>
      <c r="W147">
        <f t="shared" si="27"/>
        <v>-11.937890814889068</v>
      </c>
      <c r="X147">
        <f t="shared" si="28"/>
        <v>-11.923570680593691</v>
      </c>
      <c r="Y147">
        <f t="shared" si="29"/>
        <v>-1.4320134295376263E-2</v>
      </c>
      <c r="Z147">
        <f t="shared" si="30"/>
        <v>28.954356537545252</v>
      </c>
      <c r="AA147">
        <f t="shared" si="31"/>
        <v>-56.763816143415916</v>
      </c>
      <c r="AB147">
        <f t="shared" si="32"/>
        <v>56.735175874825167</v>
      </c>
      <c r="AD147">
        <f t="shared" si="35"/>
        <v>141</v>
      </c>
      <c r="AE147">
        <f t="shared" si="36"/>
        <v>85</v>
      </c>
    </row>
    <row r="148" spans="1:31" x14ac:dyDescent="0.3">
      <c r="A148">
        <v>99</v>
      </c>
      <c r="D148">
        <f t="shared" si="33"/>
        <v>142</v>
      </c>
      <c r="E148">
        <f t="shared" si="25"/>
        <v>22.062109185110931</v>
      </c>
      <c r="F148">
        <f t="shared" si="34"/>
        <v>19.309662838126798</v>
      </c>
      <c r="V148">
        <f t="shared" si="26"/>
        <v>142</v>
      </c>
      <c r="W148">
        <f t="shared" si="27"/>
        <v>22.062109185110931</v>
      </c>
      <c r="X148">
        <f t="shared" si="28"/>
        <v>19.309662838126798</v>
      </c>
      <c r="Y148">
        <f t="shared" si="29"/>
        <v>2.7524463469841329</v>
      </c>
      <c r="Z148">
        <f t="shared" si="30"/>
        <v>28.954356537545252</v>
      </c>
      <c r="AA148">
        <f t="shared" si="31"/>
        <v>-53.997049662136405</v>
      </c>
      <c r="AB148">
        <f t="shared" si="32"/>
        <v>59.501942356104678</v>
      </c>
      <c r="AD148">
        <f t="shared" si="35"/>
        <v>142</v>
      </c>
      <c r="AE148">
        <f t="shared" si="36"/>
        <v>73</v>
      </c>
    </row>
    <row r="149" spans="1:31" x14ac:dyDescent="0.3">
      <c r="A149">
        <v>96</v>
      </c>
      <c r="D149">
        <f t="shared" si="33"/>
        <v>143</v>
      </c>
      <c r="E149">
        <f t="shared" si="25"/>
        <v>13.062109185110932</v>
      </c>
      <c r="F149">
        <f t="shared" si="34"/>
        <v>18.148834535085406</v>
      </c>
      <c r="V149">
        <f t="shared" si="26"/>
        <v>143</v>
      </c>
      <c r="W149">
        <f t="shared" si="27"/>
        <v>13.062109185110932</v>
      </c>
      <c r="X149">
        <f t="shared" si="28"/>
        <v>18.148834535085406</v>
      </c>
      <c r="Y149">
        <f t="shared" si="29"/>
        <v>-5.0867253499744738</v>
      </c>
      <c r="Z149">
        <f t="shared" si="30"/>
        <v>28.954356537545252</v>
      </c>
      <c r="AA149">
        <f t="shared" si="31"/>
        <v>-61.836221359095013</v>
      </c>
      <c r="AB149">
        <f t="shared" si="32"/>
        <v>51.662770659146069</v>
      </c>
      <c r="AD149">
        <f t="shared" si="35"/>
        <v>143</v>
      </c>
      <c r="AE149">
        <f t="shared" si="36"/>
        <v>95</v>
      </c>
    </row>
    <row r="150" spans="1:31" x14ac:dyDescent="0.3">
      <c r="A150">
        <v>137</v>
      </c>
      <c r="D150">
        <f t="shared" si="33"/>
        <v>144</v>
      </c>
      <c r="E150">
        <f t="shared" si="25"/>
        <v>-2.9378908148890677</v>
      </c>
      <c r="F150">
        <f t="shared" si="34"/>
        <v>7.3759674125776442E-2</v>
      </c>
      <c r="V150">
        <f t="shared" si="26"/>
        <v>144</v>
      </c>
      <c r="W150">
        <f t="shared" si="27"/>
        <v>-2.9378908148890677</v>
      </c>
      <c r="X150">
        <f t="shared" si="28"/>
        <v>7.3759674125776442E-2</v>
      </c>
      <c r="Y150">
        <f t="shared" si="29"/>
        <v>-3.0116504890148441</v>
      </c>
      <c r="Z150">
        <f t="shared" si="30"/>
        <v>28.954356537545252</v>
      </c>
      <c r="AA150">
        <f t="shared" si="31"/>
        <v>-59.761146498135389</v>
      </c>
      <c r="AB150">
        <f t="shared" si="32"/>
        <v>53.737845520105694</v>
      </c>
      <c r="AD150">
        <f t="shared" si="35"/>
        <v>144</v>
      </c>
      <c r="AE150">
        <f t="shared" si="36"/>
        <v>108</v>
      </c>
    </row>
    <row r="151" spans="1:31" x14ac:dyDescent="0.3">
      <c r="A151">
        <v>119</v>
      </c>
      <c r="D151">
        <f t="shared" si="33"/>
        <v>145</v>
      </c>
      <c r="E151">
        <f t="shared" si="25"/>
        <v>-0.93789081488906789</v>
      </c>
      <c r="F151">
        <f t="shared" si="34"/>
        <v>-1.6152623009135691</v>
      </c>
      <c r="V151">
        <f t="shared" si="26"/>
        <v>145</v>
      </c>
      <c r="W151">
        <f t="shared" si="27"/>
        <v>-0.93789081488906789</v>
      </c>
      <c r="X151">
        <f t="shared" si="28"/>
        <v>-1.6152623009135691</v>
      </c>
      <c r="Y151">
        <f t="shared" si="29"/>
        <v>0.67737148602450126</v>
      </c>
      <c r="Z151">
        <f t="shared" si="30"/>
        <v>28.954356537545252</v>
      </c>
      <c r="AA151">
        <f t="shared" si="31"/>
        <v>-56.072124523096043</v>
      </c>
      <c r="AB151">
        <f t="shared" si="32"/>
        <v>57.426867495145039</v>
      </c>
      <c r="AD151">
        <f t="shared" si="35"/>
        <v>145</v>
      </c>
      <c r="AE151">
        <f t="shared" si="36"/>
        <v>105</v>
      </c>
    </row>
    <row r="152" spans="1:31" x14ac:dyDescent="0.3">
      <c r="A152">
        <v>76</v>
      </c>
      <c r="D152">
        <f t="shared" si="33"/>
        <v>146</v>
      </c>
      <c r="E152">
        <f t="shared" si="25"/>
        <v>-4.9378908148890677</v>
      </c>
      <c r="F152">
        <f t="shared" si="34"/>
        <v>-5.154134554033651</v>
      </c>
      <c r="V152">
        <f t="shared" si="26"/>
        <v>146</v>
      </c>
      <c r="W152">
        <f t="shared" si="27"/>
        <v>-4.9378908148890677</v>
      </c>
      <c r="X152">
        <f t="shared" si="28"/>
        <v>-5.154134554033651</v>
      </c>
      <c r="Y152">
        <f t="shared" si="29"/>
        <v>0.21624373914458328</v>
      </c>
      <c r="Z152">
        <f t="shared" si="30"/>
        <v>28.954356537545252</v>
      </c>
      <c r="AA152">
        <f t="shared" si="31"/>
        <v>-56.533252269975961</v>
      </c>
      <c r="AB152">
        <f t="shared" si="32"/>
        <v>56.965739748265122</v>
      </c>
      <c r="AD152">
        <f t="shared" si="35"/>
        <v>146</v>
      </c>
      <c r="AE152">
        <f t="shared" si="36"/>
        <v>104</v>
      </c>
    </row>
    <row r="153" spans="1:31" x14ac:dyDescent="0.3">
      <c r="A153">
        <v>105</v>
      </c>
      <c r="D153">
        <f t="shared" si="33"/>
        <v>147</v>
      </c>
      <c r="E153">
        <f t="shared" si="25"/>
        <v>-2.9378908148890677</v>
      </c>
      <c r="F153">
        <f t="shared" si="34"/>
        <v>-4.0763900477934873</v>
      </c>
      <c r="V153">
        <f t="shared" si="26"/>
        <v>147</v>
      </c>
      <c r="W153">
        <f t="shared" si="27"/>
        <v>-2.9378908148890677</v>
      </c>
      <c r="X153">
        <f t="shared" si="28"/>
        <v>-4.0763900477934873</v>
      </c>
      <c r="Y153">
        <f t="shared" si="29"/>
        <v>1.1384992329044197</v>
      </c>
      <c r="Z153">
        <f t="shared" si="30"/>
        <v>28.954356537545252</v>
      </c>
      <c r="AA153">
        <f t="shared" si="31"/>
        <v>-55.610996776216119</v>
      </c>
      <c r="AB153">
        <f t="shared" si="32"/>
        <v>57.887995242024964</v>
      </c>
      <c r="AD153">
        <f t="shared" si="35"/>
        <v>147</v>
      </c>
      <c r="AE153">
        <f t="shared" si="36"/>
        <v>99</v>
      </c>
    </row>
    <row r="154" spans="1:31" x14ac:dyDescent="0.3">
      <c r="A154">
        <v>101</v>
      </c>
      <c r="D154">
        <f t="shared" si="33"/>
        <v>148</v>
      </c>
      <c r="E154">
        <f t="shared" si="25"/>
        <v>41.062109185110934</v>
      </c>
      <c r="F154">
        <f t="shared" si="34"/>
        <v>40.384737699086436</v>
      </c>
      <c r="V154">
        <f t="shared" si="26"/>
        <v>148</v>
      </c>
      <c r="W154">
        <f t="shared" si="27"/>
        <v>41.062109185110934</v>
      </c>
      <c r="X154">
        <f t="shared" si="28"/>
        <v>40.384737699086436</v>
      </c>
      <c r="Y154">
        <f t="shared" si="29"/>
        <v>0.67737148602449793</v>
      </c>
      <c r="Z154">
        <f t="shared" si="30"/>
        <v>28.954356537545252</v>
      </c>
      <c r="AA154">
        <f t="shared" si="31"/>
        <v>-56.072124523096043</v>
      </c>
      <c r="AB154">
        <f t="shared" si="32"/>
        <v>57.426867495145039</v>
      </c>
      <c r="AD154">
        <f t="shared" si="35"/>
        <v>148</v>
      </c>
      <c r="AE154">
        <f t="shared" si="36"/>
        <v>96</v>
      </c>
    </row>
    <row r="155" spans="1:31" x14ac:dyDescent="0.3">
      <c r="A155">
        <v>101</v>
      </c>
      <c r="D155">
        <f t="shared" si="33"/>
        <v>149</v>
      </c>
      <c r="E155">
        <f t="shared" si="25"/>
        <v>-17.937890814889069</v>
      </c>
      <c r="F155">
        <f t="shared" si="34"/>
        <v>-8.4704518695553705</v>
      </c>
      <c r="V155">
        <f t="shared" si="26"/>
        <v>149</v>
      </c>
      <c r="W155">
        <f t="shared" si="27"/>
        <v>-17.937890814889069</v>
      </c>
      <c r="X155">
        <f t="shared" si="28"/>
        <v>-8.4704518695553705</v>
      </c>
      <c r="Y155">
        <f t="shared" si="29"/>
        <v>-9.4674389453336989</v>
      </c>
      <c r="Z155">
        <f t="shared" si="30"/>
        <v>28.954356537545252</v>
      </c>
      <c r="AA155">
        <f t="shared" si="31"/>
        <v>-66.216934954454246</v>
      </c>
      <c r="AB155">
        <f t="shared" si="32"/>
        <v>47.282057063786844</v>
      </c>
      <c r="AD155">
        <f t="shared" si="35"/>
        <v>149</v>
      </c>
      <c r="AE155">
        <f t="shared" si="36"/>
        <v>137</v>
      </c>
    </row>
    <row r="156" spans="1:31" x14ac:dyDescent="0.3">
      <c r="A156">
        <v>113</v>
      </c>
      <c r="D156">
        <f t="shared" si="33"/>
        <v>150</v>
      </c>
      <c r="E156">
        <f t="shared" si="25"/>
        <v>-42.937890814889066</v>
      </c>
      <c r="F156">
        <f t="shared" si="34"/>
        <v>-47.073720402512954</v>
      </c>
      <c r="V156">
        <f t="shared" si="26"/>
        <v>150</v>
      </c>
      <c r="W156">
        <f t="shared" si="27"/>
        <v>-42.937890814889066</v>
      </c>
      <c r="X156">
        <f t="shared" si="28"/>
        <v>-47.073720402512954</v>
      </c>
      <c r="Y156">
        <f t="shared" si="29"/>
        <v>4.1358295876238884</v>
      </c>
      <c r="Z156">
        <f t="shared" si="30"/>
        <v>28.954356537545252</v>
      </c>
      <c r="AA156">
        <f t="shared" si="31"/>
        <v>-52.613666421496653</v>
      </c>
      <c r="AB156">
        <f t="shared" si="32"/>
        <v>60.88532559674443</v>
      </c>
      <c r="AD156">
        <f t="shared" si="35"/>
        <v>150</v>
      </c>
      <c r="AE156">
        <f t="shared" si="36"/>
        <v>119</v>
      </c>
    </row>
    <row r="157" spans="1:31" x14ac:dyDescent="0.3">
      <c r="A157">
        <v>177</v>
      </c>
      <c r="D157">
        <f t="shared" si="33"/>
        <v>151</v>
      </c>
      <c r="E157">
        <f t="shared" si="25"/>
        <v>29.062109185110931</v>
      </c>
      <c r="F157">
        <f t="shared" si="34"/>
        <v>19.162182761488065</v>
      </c>
      <c r="V157">
        <f t="shared" si="26"/>
        <v>151</v>
      </c>
      <c r="W157">
        <f t="shared" si="27"/>
        <v>29.062109185110931</v>
      </c>
      <c r="X157">
        <f t="shared" si="28"/>
        <v>19.162182761488065</v>
      </c>
      <c r="Y157">
        <f t="shared" si="29"/>
        <v>9.8999264236228655</v>
      </c>
      <c r="Z157">
        <f t="shared" si="30"/>
        <v>28.954356537545252</v>
      </c>
      <c r="AA157">
        <f t="shared" si="31"/>
        <v>-46.849569585497676</v>
      </c>
      <c r="AB157">
        <f t="shared" si="32"/>
        <v>66.649422432743407</v>
      </c>
      <c r="AD157">
        <f t="shared" si="35"/>
        <v>151</v>
      </c>
      <c r="AE157">
        <f t="shared" si="36"/>
        <v>76</v>
      </c>
    </row>
    <row r="158" spans="1:31" x14ac:dyDescent="0.3">
      <c r="A158">
        <v>92</v>
      </c>
      <c r="D158">
        <f t="shared" si="33"/>
        <v>152</v>
      </c>
      <c r="E158">
        <f t="shared" si="25"/>
        <v>-3.9378908148890677</v>
      </c>
      <c r="F158">
        <f t="shared" si="34"/>
        <v>2.762781649165122</v>
      </c>
      <c r="V158">
        <f t="shared" si="26"/>
        <v>152</v>
      </c>
      <c r="W158">
        <f t="shared" si="27"/>
        <v>-3.9378908148890677</v>
      </c>
      <c r="X158">
        <f t="shared" si="28"/>
        <v>2.762781649165122</v>
      </c>
      <c r="Y158">
        <f t="shared" si="29"/>
        <v>-6.7006724640541897</v>
      </c>
      <c r="Z158">
        <f t="shared" si="30"/>
        <v>28.954356537545252</v>
      </c>
      <c r="AA158">
        <f t="shared" si="31"/>
        <v>-63.450168473174728</v>
      </c>
      <c r="AB158">
        <f t="shared" si="32"/>
        <v>50.048823545066355</v>
      </c>
      <c r="AD158">
        <f t="shared" si="35"/>
        <v>152</v>
      </c>
      <c r="AE158">
        <f t="shared" si="36"/>
        <v>105</v>
      </c>
    </row>
    <row r="159" spans="1:31" x14ac:dyDescent="0.3">
      <c r="A159">
        <v>92</v>
      </c>
      <c r="D159">
        <f t="shared" si="33"/>
        <v>153</v>
      </c>
      <c r="E159">
        <f t="shared" si="25"/>
        <v>6.2109185110932157E-2</v>
      </c>
      <c r="F159">
        <f t="shared" si="34"/>
        <v>-0.84582617435352825</v>
      </c>
      <c r="V159">
        <f t="shared" si="26"/>
        <v>153</v>
      </c>
      <c r="W159">
        <f t="shared" si="27"/>
        <v>6.2109185110932157E-2</v>
      </c>
      <c r="X159">
        <f t="shared" si="28"/>
        <v>-0.84582617435352825</v>
      </c>
      <c r="Y159">
        <f t="shared" si="29"/>
        <v>0.90793535946446036</v>
      </c>
      <c r="Z159">
        <f t="shared" si="30"/>
        <v>28.954356537545252</v>
      </c>
      <c r="AA159">
        <f t="shared" si="31"/>
        <v>-55.841560649656081</v>
      </c>
      <c r="AB159">
        <f t="shared" si="32"/>
        <v>57.657431368585002</v>
      </c>
      <c r="AD159">
        <f t="shared" si="35"/>
        <v>153</v>
      </c>
      <c r="AE159">
        <f t="shared" si="36"/>
        <v>101</v>
      </c>
    </row>
    <row r="160" spans="1:31" x14ac:dyDescent="0.3">
      <c r="A160">
        <v>106</v>
      </c>
      <c r="D160">
        <f t="shared" si="33"/>
        <v>154</v>
      </c>
      <c r="E160">
        <f t="shared" si="25"/>
        <v>12.062109185110932</v>
      </c>
      <c r="F160">
        <f t="shared" si="34"/>
        <v>12.076429319406309</v>
      </c>
      <c r="V160">
        <f t="shared" si="26"/>
        <v>154</v>
      </c>
      <c r="W160">
        <f t="shared" si="27"/>
        <v>12.062109185110932</v>
      </c>
      <c r="X160">
        <f t="shared" si="28"/>
        <v>12.076429319406309</v>
      </c>
      <c r="Y160">
        <f t="shared" si="29"/>
        <v>-1.4320134295376263E-2</v>
      </c>
      <c r="Z160">
        <f t="shared" si="30"/>
        <v>28.954356537545252</v>
      </c>
      <c r="AA160">
        <f t="shared" si="31"/>
        <v>-56.763816143415916</v>
      </c>
      <c r="AB160">
        <f t="shared" si="32"/>
        <v>56.735175874825167</v>
      </c>
      <c r="AD160">
        <f t="shared" si="35"/>
        <v>154</v>
      </c>
      <c r="AE160">
        <f t="shared" si="36"/>
        <v>101</v>
      </c>
    </row>
    <row r="161" spans="1:31" x14ac:dyDescent="0.3">
      <c r="A161">
        <v>126</v>
      </c>
      <c r="D161">
        <f t="shared" si="33"/>
        <v>155</v>
      </c>
      <c r="E161">
        <f t="shared" si="25"/>
        <v>64.062109185110927</v>
      </c>
      <c r="F161">
        <f t="shared" si="34"/>
        <v>66.843195800685805</v>
      </c>
      <c r="V161">
        <f t="shared" si="26"/>
        <v>155</v>
      </c>
      <c r="W161">
        <f t="shared" si="27"/>
        <v>64.062109185110927</v>
      </c>
      <c r="X161">
        <f t="shared" si="28"/>
        <v>66.843195800685805</v>
      </c>
      <c r="Y161">
        <f t="shared" si="29"/>
        <v>-2.7810866155748784</v>
      </c>
      <c r="Z161">
        <f t="shared" si="30"/>
        <v>28.954356537545252</v>
      </c>
      <c r="AA161">
        <f t="shared" si="31"/>
        <v>-59.53058262469542</v>
      </c>
      <c r="AB161">
        <f t="shared" si="32"/>
        <v>53.968409393545663</v>
      </c>
      <c r="AD161">
        <f t="shared" si="35"/>
        <v>155</v>
      </c>
      <c r="AE161">
        <f t="shared" si="36"/>
        <v>113</v>
      </c>
    </row>
    <row r="162" spans="1:31" x14ac:dyDescent="0.3">
      <c r="A162">
        <v>141</v>
      </c>
      <c r="D162">
        <f t="shared" si="33"/>
        <v>156</v>
      </c>
      <c r="E162">
        <f t="shared" si="25"/>
        <v>-84.937890814889073</v>
      </c>
      <c r="F162">
        <f t="shared" si="34"/>
        <v>-70.167482780436316</v>
      </c>
      <c r="V162">
        <f t="shared" si="26"/>
        <v>156</v>
      </c>
      <c r="W162">
        <f t="shared" si="27"/>
        <v>-84.937890814889073</v>
      </c>
      <c r="X162">
        <f t="shared" si="28"/>
        <v>-70.167482780436316</v>
      </c>
      <c r="Y162">
        <f t="shared" si="29"/>
        <v>-14.770408034452757</v>
      </c>
      <c r="Z162">
        <f t="shared" si="30"/>
        <v>28.954356537545252</v>
      </c>
      <c r="AA162">
        <f t="shared" si="31"/>
        <v>-71.519904043573291</v>
      </c>
      <c r="AB162">
        <f t="shared" si="32"/>
        <v>41.979087974667785</v>
      </c>
      <c r="AD162">
        <f t="shared" si="35"/>
        <v>156</v>
      </c>
      <c r="AE162">
        <f t="shared" si="36"/>
        <v>177</v>
      </c>
    </row>
    <row r="163" spans="1:31" x14ac:dyDescent="0.3">
      <c r="A163">
        <v>65</v>
      </c>
      <c r="D163">
        <f t="shared" si="33"/>
        <v>157</v>
      </c>
      <c r="E163">
        <f t="shared" si="25"/>
        <v>6.2109185110932157E-2</v>
      </c>
      <c r="F163">
        <f t="shared" si="34"/>
        <v>-19.52149992299022</v>
      </c>
      <c r="V163">
        <f t="shared" si="26"/>
        <v>157</v>
      </c>
      <c r="W163">
        <f t="shared" si="27"/>
        <v>6.2109185110932157E-2</v>
      </c>
      <c r="X163">
        <f t="shared" si="28"/>
        <v>-19.52149992299022</v>
      </c>
      <c r="Y163">
        <f t="shared" si="29"/>
        <v>19.58360910810115</v>
      </c>
      <c r="Z163">
        <f t="shared" si="30"/>
        <v>28.954356537545252</v>
      </c>
      <c r="AA163">
        <f t="shared" si="31"/>
        <v>-37.165886901019391</v>
      </c>
      <c r="AB163">
        <f t="shared" si="32"/>
        <v>76.333105117221692</v>
      </c>
      <c r="AD163">
        <f t="shared" si="35"/>
        <v>157</v>
      </c>
      <c r="AE163">
        <f t="shared" si="36"/>
        <v>92</v>
      </c>
    </row>
    <row r="164" spans="1:31" x14ac:dyDescent="0.3">
      <c r="A164">
        <v>117</v>
      </c>
      <c r="D164">
        <f t="shared" si="33"/>
        <v>158</v>
      </c>
      <c r="E164">
        <f t="shared" si="25"/>
        <v>14.062109185110932</v>
      </c>
      <c r="F164">
        <f t="shared" si="34"/>
        <v>14.076429319406309</v>
      </c>
      <c r="V164">
        <f t="shared" si="26"/>
        <v>158</v>
      </c>
      <c r="W164">
        <f t="shared" si="27"/>
        <v>14.062109185110932</v>
      </c>
      <c r="X164">
        <f t="shared" si="28"/>
        <v>14.076429319406309</v>
      </c>
      <c r="Y164">
        <f t="shared" si="29"/>
        <v>-1.4320134295376263E-2</v>
      </c>
      <c r="Z164">
        <f t="shared" si="30"/>
        <v>28.954356537545252</v>
      </c>
      <c r="AA164">
        <f t="shared" si="31"/>
        <v>-56.763816143415916</v>
      </c>
      <c r="AB164">
        <f t="shared" si="32"/>
        <v>56.735175874825167</v>
      </c>
      <c r="AD164">
        <f t="shared" si="35"/>
        <v>158</v>
      </c>
      <c r="AE164">
        <f t="shared" si="36"/>
        <v>92</v>
      </c>
    </row>
    <row r="165" spans="1:31" x14ac:dyDescent="0.3">
      <c r="A165">
        <v>122</v>
      </c>
      <c r="D165">
        <f t="shared" si="33"/>
        <v>159</v>
      </c>
      <c r="E165">
        <f t="shared" si="25"/>
        <v>20.062109185110931</v>
      </c>
      <c r="F165">
        <f t="shared" si="34"/>
        <v>23.304323547565733</v>
      </c>
      <c r="V165">
        <f t="shared" si="26"/>
        <v>159</v>
      </c>
      <c r="W165">
        <f t="shared" si="27"/>
        <v>20.062109185110931</v>
      </c>
      <c r="X165">
        <f t="shared" si="28"/>
        <v>23.304323547565733</v>
      </c>
      <c r="Y165">
        <f t="shared" si="29"/>
        <v>-3.2422143624548028</v>
      </c>
      <c r="Z165">
        <f t="shared" si="30"/>
        <v>28.954356537545252</v>
      </c>
      <c r="AA165">
        <f t="shared" si="31"/>
        <v>-59.991710371575344</v>
      </c>
      <c r="AB165">
        <f t="shared" si="32"/>
        <v>53.507281646665739</v>
      </c>
      <c r="AD165">
        <f t="shared" si="35"/>
        <v>159</v>
      </c>
      <c r="AE165">
        <f t="shared" si="36"/>
        <v>106</v>
      </c>
    </row>
    <row r="166" spans="1:31" x14ac:dyDescent="0.3">
      <c r="A166">
        <v>97</v>
      </c>
      <c r="D166">
        <f t="shared" si="33"/>
        <v>160</v>
      </c>
      <c r="E166">
        <f t="shared" si="25"/>
        <v>15.062109185110932</v>
      </c>
      <c r="F166">
        <f t="shared" si="34"/>
        <v>19.687706788205489</v>
      </c>
      <c r="V166">
        <f t="shared" si="26"/>
        <v>160</v>
      </c>
      <c r="W166">
        <f t="shared" si="27"/>
        <v>15.062109185110932</v>
      </c>
      <c r="X166">
        <f t="shared" si="28"/>
        <v>19.687706788205489</v>
      </c>
      <c r="Y166">
        <f t="shared" si="29"/>
        <v>-4.6255976030945565</v>
      </c>
      <c r="Z166">
        <f t="shared" si="30"/>
        <v>28.954356537545252</v>
      </c>
      <c r="AA166">
        <f t="shared" si="31"/>
        <v>-61.375093612215096</v>
      </c>
      <c r="AB166">
        <f t="shared" si="32"/>
        <v>52.123898406025987</v>
      </c>
      <c r="AD166">
        <f t="shared" si="35"/>
        <v>160</v>
      </c>
      <c r="AE166">
        <f t="shared" si="36"/>
        <v>126</v>
      </c>
    </row>
    <row r="167" spans="1:31" x14ac:dyDescent="0.3">
      <c r="A167">
        <v>111</v>
      </c>
      <c r="D167">
        <f t="shared" si="33"/>
        <v>161</v>
      </c>
      <c r="E167">
        <f t="shared" si="25"/>
        <v>-75.937890814889073</v>
      </c>
      <c r="F167">
        <f t="shared" si="34"/>
        <v>-72.465112578994308</v>
      </c>
      <c r="V167">
        <f t="shared" si="26"/>
        <v>161</v>
      </c>
      <c r="W167">
        <f t="shared" si="27"/>
        <v>-75.937890814889073</v>
      </c>
      <c r="X167">
        <f t="shared" si="28"/>
        <v>-72.465112578994308</v>
      </c>
      <c r="Y167">
        <f t="shared" si="29"/>
        <v>-3.472778235894765</v>
      </c>
      <c r="Z167">
        <f t="shared" si="30"/>
        <v>28.954356537545252</v>
      </c>
      <c r="AA167">
        <f t="shared" si="31"/>
        <v>-60.222274245015306</v>
      </c>
      <c r="AB167">
        <f t="shared" si="32"/>
        <v>53.276717773225776</v>
      </c>
      <c r="AD167">
        <f t="shared" si="35"/>
        <v>161</v>
      </c>
      <c r="AE167">
        <f t="shared" si="36"/>
        <v>141</v>
      </c>
    </row>
    <row r="168" spans="1:31" x14ac:dyDescent="0.3">
      <c r="A168">
        <v>118</v>
      </c>
      <c r="D168">
        <f t="shared" si="33"/>
        <v>162</v>
      </c>
      <c r="E168">
        <f t="shared" si="25"/>
        <v>52.062109185110934</v>
      </c>
      <c r="F168">
        <f t="shared" si="34"/>
        <v>34.553574937969415</v>
      </c>
      <c r="V168">
        <f t="shared" si="26"/>
        <v>162</v>
      </c>
      <c r="W168">
        <f t="shared" si="27"/>
        <v>52.062109185110934</v>
      </c>
      <c r="X168">
        <f t="shared" si="28"/>
        <v>34.553574937969415</v>
      </c>
      <c r="Y168">
        <f t="shared" si="29"/>
        <v>17.508534247141519</v>
      </c>
      <c r="Z168">
        <f t="shared" si="30"/>
        <v>28.954356537545252</v>
      </c>
      <c r="AA168">
        <f t="shared" si="31"/>
        <v>-39.240961761979023</v>
      </c>
      <c r="AB168">
        <f t="shared" si="32"/>
        <v>74.25803025626206</v>
      </c>
      <c r="AD168">
        <f t="shared" si="35"/>
        <v>162</v>
      </c>
      <c r="AE168">
        <f t="shared" si="36"/>
        <v>65</v>
      </c>
    </row>
    <row r="169" spans="1:31" x14ac:dyDescent="0.3">
      <c r="A169">
        <v>151</v>
      </c>
      <c r="D169">
        <f t="shared" si="33"/>
        <v>163</v>
      </c>
      <c r="E169">
        <f t="shared" si="25"/>
        <v>5.0621091851109323</v>
      </c>
      <c r="F169">
        <f t="shared" si="34"/>
        <v>17.06575073828418</v>
      </c>
      <c r="V169">
        <f t="shared" si="26"/>
        <v>163</v>
      </c>
      <c r="W169">
        <f t="shared" si="27"/>
        <v>5.0621091851109323</v>
      </c>
      <c r="X169">
        <f t="shared" si="28"/>
        <v>17.06575073828418</v>
      </c>
      <c r="Y169">
        <f t="shared" si="29"/>
        <v>-12.003641553173248</v>
      </c>
      <c r="Z169">
        <f t="shared" si="30"/>
        <v>28.954356537545252</v>
      </c>
      <c r="AA169">
        <f t="shared" si="31"/>
        <v>-68.753137562293787</v>
      </c>
      <c r="AB169">
        <f t="shared" si="32"/>
        <v>44.745854455947295</v>
      </c>
      <c r="AD169">
        <f t="shared" si="35"/>
        <v>163</v>
      </c>
      <c r="AE169">
        <f t="shared" si="36"/>
        <v>117</v>
      </c>
    </row>
    <row r="170" spans="1:31" x14ac:dyDescent="0.3">
      <c r="A170">
        <v>162</v>
      </c>
      <c r="D170">
        <f t="shared" si="33"/>
        <v>164</v>
      </c>
      <c r="E170">
        <f t="shared" si="25"/>
        <v>-24.937890814889069</v>
      </c>
      <c r="F170">
        <f t="shared" si="34"/>
        <v>-23.770751313393898</v>
      </c>
      <c r="V170">
        <f t="shared" si="26"/>
        <v>164</v>
      </c>
      <c r="W170">
        <f t="shared" si="27"/>
        <v>-24.937890814889069</v>
      </c>
      <c r="X170">
        <f t="shared" si="28"/>
        <v>-23.770751313393898</v>
      </c>
      <c r="Y170">
        <f t="shared" si="29"/>
        <v>-1.1671395014951713</v>
      </c>
      <c r="Z170">
        <f t="shared" si="30"/>
        <v>28.954356537545252</v>
      </c>
      <c r="AA170">
        <f t="shared" si="31"/>
        <v>-57.916635510615713</v>
      </c>
      <c r="AB170">
        <f t="shared" si="32"/>
        <v>55.58235650762537</v>
      </c>
      <c r="AD170">
        <f t="shared" si="35"/>
        <v>164</v>
      </c>
      <c r="AE170">
        <f t="shared" si="36"/>
        <v>122</v>
      </c>
    </row>
    <row r="171" spans="1:31" x14ac:dyDescent="0.3">
      <c r="A171">
        <v>115</v>
      </c>
      <c r="D171">
        <f t="shared" si="33"/>
        <v>165</v>
      </c>
      <c r="E171">
        <f t="shared" si="25"/>
        <v>14.062109185110932</v>
      </c>
      <c r="F171">
        <f t="shared" si="34"/>
        <v>8.3123324834073316</v>
      </c>
      <c r="V171">
        <f t="shared" si="26"/>
        <v>165</v>
      </c>
      <c r="W171">
        <f t="shared" si="27"/>
        <v>14.062109185110932</v>
      </c>
      <c r="X171">
        <f t="shared" si="28"/>
        <v>8.3123324834073316</v>
      </c>
      <c r="Y171">
        <f t="shared" si="29"/>
        <v>5.7497767017036008</v>
      </c>
      <c r="Z171">
        <f t="shared" si="30"/>
        <v>28.954356537545252</v>
      </c>
      <c r="AA171">
        <f t="shared" si="31"/>
        <v>-50.999719307416939</v>
      </c>
      <c r="AB171">
        <f t="shared" si="32"/>
        <v>62.499272710824144</v>
      </c>
      <c r="AD171">
        <f t="shared" si="35"/>
        <v>165</v>
      </c>
      <c r="AE171">
        <f t="shared" si="36"/>
        <v>97</v>
      </c>
    </row>
    <row r="172" spans="1:31" x14ac:dyDescent="0.3">
      <c r="A172">
        <v>105</v>
      </c>
      <c r="D172">
        <f t="shared" si="33"/>
        <v>166</v>
      </c>
      <c r="E172">
        <f t="shared" si="25"/>
        <v>7.0621091851109323</v>
      </c>
      <c r="F172">
        <f t="shared" si="34"/>
        <v>10.304323547565735</v>
      </c>
      <c r="V172">
        <f t="shared" si="26"/>
        <v>166</v>
      </c>
      <c r="W172">
        <f t="shared" si="27"/>
        <v>7.0621091851109323</v>
      </c>
      <c r="X172">
        <f t="shared" si="28"/>
        <v>10.304323547565735</v>
      </c>
      <c r="Y172">
        <f t="shared" si="29"/>
        <v>-3.2422143624548028</v>
      </c>
      <c r="Z172">
        <f t="shared" si="30"/>
        <v>28.954356537545252</v>
      </c>
      <c r="AA172">
        <f t="shared" si="31"/>
        <v>-59.991710371575344</v>
      </c>
      <c r="AB172">
        <f t="shared" si="32"/>
        <v>53.507281646665739</v>
      </c>
      <c r="AD172">
        <f t="shared" si="35"/>
        <v>166</v>
      </c>
      <c r="AE172">
        <f t="shared" si="36"/>
        <v>111</v>
      </c>
    </row>
    <row r="173" spans="1:31" x14ac:dyDescent="0.3">
      <c r="A173">
        <v>125</v>
      </c>
      <c r="D173">
        <f t="shared" si="33"/>
        <v>167</v>
      </c>
      <c r="E173">
        <f t="shared" si="25"/>
        <v>33.062109185110934</v>
      </c>
      <c r="F173">
        <f t="shared" si="34"/>
        <v>34.690376433486023</v>
      </c>
      <c r="V173">
        <f t="shared" si="26"/>
        <v>167</v>
      </c>
      <c r="W173">
        <f t="shared" si="27"/>
        <v>33.062109185110934</v>
      </c>
      <c r="X173">
        <f t="shared" si="28"/>
        <v>34.690376433486023</v>
      </c>
      <c r="Y173">
        <f t="shared" si="29"/>
        <v>-1.6282672483750886</v>
      </c>
      <c r="Z173">
        <f t="shared" si="30"/>
        <v>28.954356537545252</v>
      </c>
      <c r="AA173">
        <f t="shared" si="31"/>
        <v>-58.37776325749563</v>
      </c>
      <c r="AB173">
        <f t="shared" si="32"/>
        <v>55.121228760745453</v>
      </c>
      <c r="AD173">
        <f t="shared" si="35"/>
        <v>167</v>
      </c>
      <c r="AE173">
        <f t="shared" si="36"/>
        <v>118</v>
      </c>
    </row>
    <row r="174" spans="1:31" x14ac:dyDescent="0.3">
      <c r="A174">
        <v>89</v>
      </c>
      <c r="D174">
        <f t="shared" si="33"/>
        <v>168</v>
      </c>
      <c r="E174">
        <f t="shared" si="25"/>
        <v>11.062109185110932</v>
      </c>
      <c r="F174">
        <f t="shared" si="34"/>
        <v>18.685037142924958</v>
      </c>
      <c r="V174">
        <f t="shared" si="26"/>
        <v>168</v>
      </c>
      <c r="W174">
        <f t="shared" si="27"/>
        <v>11.062109185110932</v>
      </c>
      <c r="X174">
        <f t="shared" si="28"/>
        <v>18.685037142924958</v>
      </c>
      <c r="Y174">
        <f t="shared" si="29"/>
        <v>-7.6229279578140261</v>
      </c>
      <c r="Z174">
        <f t="shared" si="30"/>
        <v>28.954356537545252</v>
      </c>
      <c r="AA174">
        <f t="shared" si="31"/>
        <v>-64.372423966934562</v>
      </c>
      <c r="AB174">
        <f t="shared" si="32"/>
        <v>49.126568051306513</v>
      </c>
      <c r="AD174">
        <f t="shared" si="35"/>
        <v>168</v>
      </c>
      <c r="AE174">
        <f t="shared" si="36"/>
        <v>151</v>
      </c>
    </row>
    <row r="175" spans="1:31" x14ac:dyDescent="0.3">
      <c r="A175">
        <v>116</v>
      </c>
      <c r="D175">
        <f t="shared" si="33"/>
        <v>169</v>
      </c>
      <c r="E175">
        <f t="shared" si="25"/>
        <v>-46.937890814889066</v>
      </c>
      <c r="F175">
        <f t="shared" si="34"/>
        <v>-44.387368072754143</v>
      </c>
      <c r="V175">
        <f t="shared" si="26"/>
        <v>169</v>
      </c>
      <c r="W175">
        <f t="shared" si="27"/>
        <v>-46.937890814889066</v>
      </c>
      <c r="X175">
        <f t="shared" si="28"/>
        <v>-44.387368072754143</v>
      </c>
      <c r="Y175">
        <f t="shared" si="29"/>
        <v>-2.5505227421349232</v>
      </c>
      <c r="Z175">
        <f t="shared" si="30"/>
        <v>28.954356537545252</v>
      </c>
      <c r="AA175">
        <f t="shared" si="31"/>
        <v>-59.300018751255465</v>
      </c>
      <c r="AB175">
        <f t="shared" si="32"/>
        <v>54.198973266985618</v>
      </c>
      <c r="AD175">
        <f t="shared" si="35"/>
        <v>169</v>
      </c>
      <c r="AE175">
        <f t="shared" si="36"/>
        <v>162</v>
      </c>
    </row>
    <row r="176" spans="1:31" x14ac:dyDescent="0.3">
      <c r="A176">
        <v>119</v>
      </c>
      <c r="D176">
        <f t="shared" si="33"/>
        <v>170</v>
      </c>
      <c r="E176">
        <f t="shared" si="25"/>
        <v>-9.9378908148890677</v>
      </c>
      <c r="F176">
        <f t="shared" si="34"/>
        <v>-20.76007273227177</v>
      </c>
      <c r="V176">
        <f t="shared" si="26"/>
        <v>170</v>
      </c>
      <c r="W176">
        <f t="shared" si="27"/>
        <v>-9.9378908148890677</v>
      </c>
      <c r="X176">
        <f t="shared" si="28"/>
        <v>-20.76007273227177</v>
      </c>
      <c r="Y176">
        <f t="shared" si="29"/>
        <v>10.822181917382702</v>
      </c>
      <c r="Z176">
        <f t="shared" si="30"/>
        <v>28.954356537545252</v>
      </c>
      <c r="AA176">
        <f t="shared" si="31"/>
        <v>-45.927314091737841</v>
      </c>
      <c r="AB176">
        <f t="shared" si="32"/>
        <v>67.571677926503241</v>
      </c>
      <c r="AD176">
        <f t="shared" si="35"/>
        <v>170</v>
      </c>
      <c r="AE176">
        <f t="shared" si="36"/>
        <v>115</v>
      </c>
    </row>
    <row r="177" spans="1:31" x14ac:dyDescent="0.3">
      <c r="A177">
        <v>92</v>
      </c>
      <c r="D177">
        <f t="shared" si="33"/>
        <v>171</v>
      </c>
      <c r="E177">
        <f t="shared" si="25"/>
        <v>20.062109185110931</v>
      </c>
      <c r="F177">
        <f t="shared" si="34"/>
        <v>17.770790585006715</v>
      </c>
      <c r="V177">
        <f t="shared" si="26"/>
        <v>171</v>
      </c>
      <c r="W177">
        <f t="shared" si="27"/>
        <v>20.062109185110931</v>
      </c>
      <c r="X177">
        <f t="shared" si="28"/>
        <v>17.770790585006715</v>
      </c>
      <c r="Y177">
        <f t="shared" si="29"/>
        <v>2.2913186001042156</v>
      </c>
      <c r="Z177">
        <f t="shared" si="30"/>
        <v>28.954356537545252</v>
      </c>
      <c r="AA177">
        <f t="shared" si="31"/>
        <v>-54.458177409016329</v>
      </c>
      <c r="AB177">
        <f t="shared" si="32"/>
        <v>59.040814609224753</v>
      </c>
      <c r="AD177">
        <f t="shared" si="35"/>
        <v>171</v>
      </c>
      <c r="AE177">
        <f t="shared" si="36"/>
        <v>105</v>
      </c>
    </row>
    <row r="178" spans="1:31" x14ac:dyDescent="0.3">
      <c r="A178">
        <v>95</v>
      </c>
      <c r="D178">
        <f t="shared" si="33"/>
        <v>172</v>
      </c>
      <c r="E178">
        <f t="shared" si="25"/>
        <v>-35.937890814889066</v>
      </c>
      <c r="F178">
        <f t="shared" si="34"/>
        <v>-31.312293211794508</v>
      </c>
      <c r="V178">
        <f t="shared" si="26"/>
        <v>172</v>
      </c>
      <c r="W178">
        <f t="shared" si="27"/>
        <v>-35.937890814889066</v>
      </c>
      <c r="X178">
        <f t="shared" si="28"/>
        <v>-31.312293211794508</v>
      </c>
      <c r="Y178">
        <f t="shared" si="29"/>
        <v>-4.6255976030945583</v>
      </c>
      <c r="Z178">
        <f t="shared" si="30"/>
        <v>28.954356537545252</v>
      </c>
      <c r="AA178">
        <f t="shared" si="31"/>
        <v>-61.375093612215096</v>
      </c>
      <c r="AB178">
        <f t="shared" si="32"/>
        <v>52.123898406025987</v>
      </c>
      <c r="AD178">
        <f t="shared" si="35"/>
        <v>172</v>
      </c>
      <c r="AE178">
        <f t="shared" si="36"/>
        <v>125</v>
      </c>
    </row>
    <row r="179" spans="1:31" x14ac:dyDescent="0.3">
      <c r="A179">
        <v>57</v>
      </c>
      <c r="D179">
        <f t="shared" si="33"/>
        <v>173</v>
      </c>
      <c r="E179">
        <f t="shared" si="25"/>
        <v>27.062109185110931</v>
      </c>
      <c r="F179">
        <f t="shared" si="34"/>
        <v>18.776129875567779</v>
      </c>
      <c r="V179">
        <f t="shared" si="26"/>
        <v>173</v>
      </c>
      <c r="W179">
        <f t="shared" si="27"/>
        <v>27.062109185110931</v>
      </c>
      <c r="X179">
        <f t="shared" si="28"/>
        <v>18.776129875567779</v>
      </c>
      <c r="Y179">
        <f t="shared" si="29"/>
        <v>8.2859793095431513</v>
      </c>
      <c r="Z179">
        <f t="shared" si="30"/>
        <v>28.954356537545252</v>
      </c>
      <c r="AA179">
        <f t="shared" si="31"/>
        <v>-48.46351669957739</v>
      </c>
      <c r="AB179">
        <f t="shared" si="32"/>
        <v>65.035475318663686</v>
      </c>
      <c r="AD179">
        <f t="shared" si="35"/>
        <v>173</v>
      </c>
      <c r="AE179">
        <f t="shared" si="36"/>
        <v>89</v>
      </c>
    </row>
    <row r="180" spans="1:31" x14ac:dyDescent="0.3">
      <c r="A180">
        <v>54</v>
      </c>
      <c r="D180">
        <f t="shared" si="33"/>
        <v>174</v>
      </c>
      <c r="E180">
        <f t="shared" si="25"/>
        <v>3.0621091851109323</v>
      </c>
      <c r="F180">
        <f t="shared" si="34"/>
        <v>9.3016539022852029</v>
      </c>
      <c r="V180">
        <f t="shared" si="26"/>
        <v>174</v>
      </c>
      <c r="W180">
        <f t="shared" si="27"/>
        <v>3.0621091851109323</v>
      </c>
      <c r="X180">
        <f t="shared" si="28"/>
        <v>9.3016539022852029</v>
      </c>
      <c r="Y180">
        <f t="shared" si="29"/>
        <v>-6.2395447171742706</v>
      </c>
      <c r="Z180">
        <f t="shared" si="30"/>
        <v>28.954356537545252</v>
      </c>
      <c r="AA180">
        <f t="shared" si="31"/>
        <v>-62.98904072629481</v>
      </c>
      <c r="AB180">
        <f t="shared" si="32"/>
        <v>50.509951291946273</v>
      </c>
      <c r="AD180">
        <f t="shared" si="35"/>
        <v>174</v>
      </c>
      <c r="AE180">
        <f t="shared" si="36"/>
        <v>116</v>
      </c>
    </row>
    <row r="181" spans="1:31" x14ac:dyDescent="0.3">
      <c r="A181">
        <v>71</v>
      </c>
      <c r="D181">
        <f t="shared" si="33"/>
        <v>175</v>
      </c>
      <c r="E181">
        <f t="shared" si="25"/>
        <v>-26.937890814889069</v>
      </c>
      <c r="F181">
        <f t="shared" si="34"/>
        <v>-26.231879060273815</v>
      </c>
      <c r="V181">
        <f t="shared" si="26"/>
        <v>175</v>
      </c>
      <c r="W181">
        <f t="shared" si="27"/>
        <v>-26.937890814889069</v>
      </c>
      <c r="X181">
        <f t="shared" si="28"/>
        <v>-26.231879060273815</v>
      </c>
      <c r="Y181">
        <f t="shared" si="29"/>
        <v>-0.70601175461525401</v>
      </c>
      <c r="Z181">
        <f t="shared" si="30"/>
        <v>28.954356537545252</v>
      </c>
      <c r="AA181">
        <f t="shared" si="31"/>
        <v>-57.455507763735795</v>
      </c>
      <c r="AB181">
        <f t="shared" si="32"/>
        <v>56.043484254505287</v>
      </c>
      <c r="AD181">
        <f t="shared" si="35"/>
        <v>175</v>
      </c>
      <c r="AE181">
        <f t="shared" si="36"/>
        <v>119</v>
      </c>
    </row>
    <row r="182" spans="1:31" x14ac:dyDescent="0.3">
      <c r="A182">
        <v>90</v>
      </c>
      <c r="D182">
        <f t="shared" si="33"/>
        <v>176</v>
      </c>
      <c r="E182">
        <f t="shared" si="25"/>
        <v>3.0621091851109323</v>
      </c>
      <c r="F182">
        <f t="shared" si="34"/>
        <v>-3.1487952634725875</v>
      </c>
      <c r="V182">
        <f t="shared" si="26"/>
        <v>176</v>
      </c>
      <c r="W182">
        <f t="shared" si="27"/>
        <v>3.0621091851109323</v>
      </c>
      <c r="X182">
        <f t="shared" si="28"/>
        <v>-3.1487952634725875</v>
      </c>
      <c r="Y182">
        <f t="shared" si="29"/>
        <v>6.2109044485835199</v>
      </c>
      <c r="Z182">
        <f t="shared" si="30"/>
        <v>28.954356537545252</v>
      </c>
      <c r="AA182">
        <f t="shared" si="31"/>
        <v>-50.538591560537022</v>
      </c>
      <c r="AB182">
        <f t="shared" si="32"/>
        <v>62.960400457704061</v>
      </c>
      <c r="AD182">
        <f t="shared" si="35"/>
        <v>176</v>
      </c>
      <c r="AE182">
        <f t="shared" si="36"/>
        <v>92</v>
      </c>
    </row>
    <row r="183" spans="1:31" x14ac:dyDescent="0.3">
      <c r="A183">
        <v>55</v>
      </c>
      <c r="D183">
        <f t="shared" si="33"/>
        <v>177</v>
      </c>
      <c r="E183">
        <f t="shared" si="25"/>
        <v>-37.937890814889066</v>
      </c>
      <c r="F183">
        <f t="shared" si="34"/>
        <v>-37.231879060273812</v>
      </c>
      <c r="V183">
        <f t="shared" si="26"/>
        <v>177</v>
      </c>
      <c r="W183">
        <f t="shared" si="27"/>
        <v>-37.937890814889066</v>
      </c>
      <c r="X183">
        <f t="shared" si="28"/>
        <v>-37.231879060273812</v>
      </c>
      <c r="Y183">
        <f t="shared" si="29"/>
        <v>-0.70601175461525401</v>
      </c>
      <c r="Z183">
        <f t="shared" si="30"/>
        <v>28.954356537545252</v>
      </c>
      <c r="AA183">
        <f t="shared" si="31"/>
        <v>-57.455507763735795</v>
      </c>
      <c r="AB183">
        <f t="shared" si="32"/>
        <v>56.043484254505287</v>
      </c>
      <c r="AD183">
        <f t="shared" si="35"/>
        <v>177</v>
      </c>
      <c r="AE183">
        <f t="shared" si="36"/>
        <v>95</v>
      </c>
    </row>
    <row r="184" spans="1:31" x14ac:dyDescent="0.3">
      <c r="A184">
        <v>73</v>
      </c>
      <c r="D184">
        <f t="shared" si="33"/>
        <v>178</v>
      </c>
      <c r="E184">
        <f t="shared" si="25"/>
        <v>-2.9378908148890677</v>
      </c>
      <c r="F184">
        <f t="shared" si="34"/>
        <v>-11.684997871312136</v>
      </c>
      <c r="V184">
        <f t="shared" si="26"/>
        <v>178</v>
      </c>
      <c r="W184">
        <f t="shared" si="27"/>
        <v>-2.9378908148890677</v>
      </c>
      <c r="X184">
        <f t="shared" si="28"/>
        <v>-11.684997871312136</v>
      </c>
      <c r="Y184">
        <f t="shared" si="29"/>
        <v>8.7471070564230686</v>
      </c>
      <c r="Z184">
        <f t="shared" si="30"/>
        <v>28.954356537545252</v>
      </c>
      <c r="AA184">
        <f t="shared" si="31"/>
        <v>-48.002388952697473</v>
      </c>
      <c r="AB184">
        <f t="shared" si="32"/>
        <v>65.49660306554361</v>
      </c>
      <c r="AD184">
        <f t="shared" si="35"/>
        <v>178</v>
      </c>
      <c r="AE184">
        <f t="shared" si="36"/>
        <v>57</v>
      </c>
    </row>
    <row r="185" spans="1:31" x14ac:dyDescent="0.3">
      <c r="A185">
        <v>80</v>
      </c>
      <c r="D185">
        <f t="shared" si="33"/>
        <v>179</v>
      </c>
      <c r="E185">
        <f t="shared" si="25"/>
        <v>17.062109185110931</v>
      </c>
      <c r="F185">
        <f t="shared" si="34"/>
        <v>16.384737699086429</v>
      </c>
      <c r="V185">
        <f t="shared" si="26"/>
        <v>179</v>
      </c>
      <c r="W185">
        <f t="shared" si="27"/>
        <v>17.062109185110931</v>
      </c>
      <c r="X185">
        <f t="shared" si="28"/>
        <v>16.384737699086429</v>
      </c>
      <c r="Y185">
        <f t="shared" si="29"/>
        <v>0.67737148602450148</v>
      </c>
      <c r="Z185">
        <f t="shared" si="30"/>
        <v>28.954356537545252</v>
      </c>
      <c r="AA185">
        <f t="shared" si="31"/>
        <v>-56.072124523096036</v>
      </c>
      <c r="AB185">
        <f t="shared" si="32"/>
        <v>57.426867495145046</v>
      </c>
      <c r="AD185">
        <f t="shared" si="35"/>
        <v>179</v>
      </c>
      <c r="AE185">
        <f t="shared" si="36"/>
        <v>54</v>
      </c>
    </row>
    <row r="186" spans="1:31" x14ac:dyDescent="0.3">
      <c r="A186">
        <v>85</v>
      </c>
      <c r="D186">
        <f t="shared" si="33"/>
        <v>180</v>
      </c>
      <c r="E186">
        <f t="shared" si="25"/>
        <v>19.062109185110931</v>
      </c>
      <c r="F186">
        <f t="shared" si="34"/>
        <v>22.996015167885609</v>
      </c>
      <c r="V186">
        <f t="shared" si="26"/>
        <v>180</v>
      </c>
      <c r="W186">
        <f t="shared" si="27"/>
        <v>19.062109185110931</v>
      </c>
      <c r="X186">
        <f t="shared" si="28"/>
        <v>22.996015167885609</v>
      </c>
      <c r="Y186">
        <f t="shared" si="29"/>
        <v>-3.9339059827746787</v>
      </c>
      <c r="Z186">
        <f t="shared" si="30"/>
        <v>28.954356537545252</v>
      </c>
      <c r="AA186">
        <f t="shared" si="31"/>
        <v>-60.683401991895224</v>
      </c>
      <c r="AB186">
        <f t="shared" si="32"/>
        <v>52.815590026345859</v>
      </c>
      <c r="AD186">
        <f t="shared" si="35"/>
        <v>180</v>
      </c>
      <c r="AE186">
        <f t="shared" si="36"/>
        <v>71</v>
      </c>
    </row>
    <row r="187" spans="1:31" x14ac:dyDescent="0.3">
      <c r="A187">
        <v>110</v>
      </c>
      <c r="D187">
        <f t="shared" si="33"/>
        <v>181</v>
      </c>
      <c r="E187">
        <f t="shared" si="25"/>
        <v>-34.937890814889066</v>
      </c>
      <c r="F187">
        <f t="shared" si="34"/>
        <v>-30.542857085234466</v>
      </c>
      <c r="V187">
        <f t="shared" si="26"/>
        <v>181</v>
      </c>
      <c r="W187">
        <f t="shared" si="27"/>
        <v>-34.937890814889066</v>
      </c>
      <c r="X187">
        <f t="shared" si="28"/>
        <v>-30.542857085234466</v>
      </c>
      <c r="Y187">
        <f t="shared" si="29"/>
        <v>-4.3950337296545996</v>
      </c>
      <c r="Z187">
        <f t="shared" si="30"/>
        <v>28.954356537545252</v>
      </c>
      <c r="AA187">
        <f t="shared" si="31"/>
        <v>-61.144529738775141</v>
      </c>
      <c r="AB187">
        <f t="shared" si="32"/>
        <v>52.354462279465942</v>
      </c>
      <c r="AD187">
        <f t="shared" si="35"/>
        <v>181</v>
      </c>
      <c r="AE187">
        <f t="shared" si="36"/>
        <v>90</v>
      </c>
    </row>
    <row r="188" spans="1:31" x14ac:dyDescent="0.3">
      <c r="A188">
        <v>96</v>
      </c>
      <c r="D188">
        <f t="shared" si="33"/>
        <v>182</v>
      </c>
      <c r="E188">
        <f t="shared" si="25"/>
        <v>18.062109185110931</v>
      </c>
      <c r="F188">
        <f t="shared" si="34"/>
        <v>10.006693749007738</v>
      </c>
      <c r="V188">
        <f t="shared" si="26"/>
        <v>182</v>
      </c>
      <c r="W188">
        <f t="shared" si="27"/>
        <v>18.062109185110931</v>
      </c>
      <c r="X188">
        <f t="shared" si="28"/>
        <v>10.006693749007738</v>
      </c>
      <c r="Y188">
        <f t="shared" si="29"/>
        <v>8.0554154361031927</v>
      </c>
      <c r="Z188">
        <f t="shared" si="30"/>
        <v>28.954356537545252</v>
      </c>
      <c r="AA188">
        <f t="shared" si="31"/>
        <v>-48.694080573017345</v>
      </c>
      <c r="AB188">
        <f t="shared" si="32"/>
        <v>64.804911445223738</v>
      </c>
      <c r="AD188">
        <f t="shared" si="35"/>
        <v>182</v>
      </c>
      <c r="AE188">
        <f t="shared" si="36"/>
        <v>55</v>
      </c>
    </row>
    <row r="189" spans="1:31" x14ac:dyDescent="0.3">
      <c r="A189">
        <v>53</v>
      </c>
      <c r="D189">
        <f t="shared" si="33"/>
        <v>183</v>
      </c>
      <c r="E189">
        <f t="shared" si="25"/>
        <v>7.0621091851109323</v>
      </c>
      <c r="F189">
        <f t="shared" si="34"/>
        <v>11.226579041325571</v>
      </c>
      <c r="V189">
        <f t="shared" si="26"/>
        <v>183</v>
      </c>
      <c r="W189">
        <f t="shared" si="27"/>
        <v>7.0621091851109323</v>
      </c>
      <c r="X189">
        <f t="shared" si="28"/>
        <v>11.226579041325571</v>
      </c>
      <c r="Y189">
        <f t="shared" si="29"/>
        <v>-4.1644698562146392</v>
      </c>
      <c r="Z189">
        <f t="shared" si="30"/>
        <v>28.954356537545252</v>
      </c>
      <c r="AA189">
        <f t="shared" si="31"/>
        <v>-60.913965865335179</v>
      </c>
      <c r="AB189">
        <f t="shared" si="32"/>
        <v>52.585026152905904</v>
      </c>
      <c r="AD189">
        <f t="shared" si="35"/>
        <v>183</v>
      </c>
      <c r="AE189">
        <f t="shared" si="36"/>
        <v>73</v>
      </c>
    </row>
    <row r="190" spans="1:31" x14ac:dyDescent="0.3">
      <c r="A190">
        <v>50</v>
      </c>
      <c r="D190">
        <f t="shared" si="33"/>
        <v>184</v>
      </c>
      <c r="E190">
        <f t="shared" si="25"/>
        <v>5.0621091851109323</v>
      </c>
      <c r="F190">
        <f t="shared" si="34"/>
        <v>6.6903764334860218</v>
      </c>
      <c r="V190">
        <f t="shared" si="26"/>
        <v>184</v>
      </c>
      <c r="W190">
        <f t="shared" si="27"/>
        <v>5.0621091851109323</v>
      </c>
      <c r="X190">
        <f t="shared" si="28"/>
        <v>6.6903764334860218</v>
      </c>
      <c r="Y190">
        <f t="shared" si="29"/>
        <v>-1.6282672483750895</v>
      </c>
      <c r="Z190">
        <f t="shared" si="30"/>
        <v>28.954356537545252</v>
      </c>
      <c r="AA190">
        <f t="shared" si="31"/>
        <v>-58.37776325749563</v>
      </c>
      <c r="AB190">
        <f t="shared" si="32"/>
        <v>55.121228760745453</v>
      </c>
      <c r="AD190">
        <f t="shared" si="35"/>
        <v>184</v>
      </c>
      <c r="AE190">
        <f t="shared" si="36"/>
        <v>80</v>
      </c>
    </row>
    <row r="191" spans="1:31" x14ac:dyDescent="0.3">
      <c r="A191">
        <v>80</v>
      </c>
      <c r="D191">
        <f t="shared" si="33"/>
        <v>185</v>
      </c>
      <c r="E191">
        <f t="shared" si="25"/>
        <v>25.062109185110931</v>
      </c>
      <c r="F191">
        <f t="shared" si="34"/>
        <v>26.229248686606102</v>
      </c>
      <c r="V191">
        <f t="shared" si="26"/>
        <v>185</v>
      </c>
      <c r="W191">
        <f t="shared" si="27"/>
        <v>25.062109185110931</v>
      </c>
      <c r="X191">
        <f t="shared" si="28"/>
        <v>26.229248686606102</v>
      </c>
      <c r="Y191">
        <f t="shared" si="29"/>
        <v>-1.1671395014951713</v>
      </c>
      <c r="Z191">
        <f t="shared" si="30"/>
        <v>28.954356537545252</v>
      </c>
      <c r="AA191">
        <f t="shared" si="31"/>
        <v>-57.916635510615713</v>
      </c>
      <c r="AB191">
        <f t="shared" si="32"/>
        <v>55.58235650762537</v>
      </c>
      <c r="AD191">
        <f t="shared" si="35"/>
        <v>185</v>
      </c>
      <c r="AE191">
        <f t="shared" si="36"/>
        <v>85</v>
      </c>
    </row>
    <row r="192" spans="1:31" x14ac:dyDescent="0.3">
      <c r="A192">
        <v>83</v>
      </c>
      <c r="D192">
        <f t="shared" si="33"/>
        <v>186</v>
      </c>
      <c r="E192">
        <f t="shared" si="25"/>
        <v>-13.937890814889068</v>
      </c>
      <c r="F192">
        <f t="shared" si="34"/>
        <v>-8.1594738445947144</v>
      </c>
      <c r="V192">
        <f t="shared" si="26"/>
        <v>186</v>
      </c>
      <c r="W192">
        <f t="shared" si="27"/>
        <v>-13.937890814889068</v>
      </c>
      <c r="X192">
        <f t="shared" si="28"/>
        <v>-8.1594738445947144</v>
      </c>
      <c r="Y192">
        <f t="shared" si="29"/>
        <v>-5.7784169702943533</v>
      </c>
      <c r="Z192">
        <f t="shared" si="30"/>
        <v>28.954356537545252</v>
      </c>
      <c r="AA192">
        <f t="shared" si="31"/>
        <v>-62.527912979414893</v>
      </c>
      <c r="AB192">
        <f t="shared" si="32"/>
        <v>50.97107903882619</v>
      </c>
      <c r="AD192">
        <f t="shared" si="35"/>
        <v>186</v>
      </c>
      <c r="AE192">
        <f t="shared" si="36"/>
        <v>110</v>
      </c>
    </row>
    <row r="193" spans="1:31" x14ac:dyDescent="0.3">
      <c r="A193">
        <v>114</v>
      </c>
      <c r="D193">
        <f t="shared" si="33"/>
        <v>187</v>
      </c>
      <c r="E193">
        <f t="shared" si="25"/>
        <v>-42.937890814889066</v>
      </c>
      <c r="F193">
        <f t="shared" si="34"/>
        <v>-46.15146490875312</v>
      </c>
      <c r="V193">
        <f t="shared" si="26"/>
        <v>187</v>
      </c>
      <c r="W193">
        <f t="shared" si="27"/>
        <v>-42.937890814889066</v>
      </c>
      <c r="X193">
        <f t="shared" si="28"/>
        <v>-46.15146490875312</v>
      </c>
      <c r="Y193">
        <f t="shared" si="29"/>
        <v>3.2135740938640538</v>
      </c>
      <c r="Z193">
        <f t="shared" si="30"/>
        <v>28.954356537545252</v>
      </c>
      <c r="AA193">
        <f t="shared" si="31"/>
        <v>-53.535921915256488</v>
      </c>
      <c r="AB193">
        <f t="shared" si="32"/>
        <v>59.963070102984595</v>
      </c>
      <c r="AD193">
        <f t="shared" si="35"/>
        <v>187</v>
      </c>
      <c r="AE193">
        <f t="shared" si="36"/>
        <v>96</v>
      </c>
    </row>
    <row r="194" spans="1:31" x14ac:dyDescent="0.3">
      <c r="A194">
        <v>92</v>
      </c>
      <c r="D194">
        <f t="shared" si="33"/>
        <v>188</v>
      </c>
      <c r="E194">
        <f t="shared" si="25"/>
        <v>-2.9378908148890677</v>
      </c>
      <c r="F194">
        <f t="shared" si="34"/>
        <v>-12.837817238511933</v>
      </c>
      <c r="V194">
        <f t="shared" si="26"/>
        <v>188</v>
      </c>
      <c r="W194">
        <f t="shared" si="27"/>
        <v>-2.9378908148890677</v>
      </c>
      <c r="X194">
        <f t="shared" si="28"/>
        <v>-12.837817238511933</v>
      </c>
      <c r="Y194">
        <f t="shared" si="29"/>
        <v>9.8999264236228655</v>
      </c>
      <c r="Z194">
        <f t="shared" si="30"/>
        <v>28.954356537545252</v>
      </c>
      <c r="AA194">
        <f t="shared" si="31"/>
        <v>-46.849569585497676</v>
      </c>
      <c r="AB194">
        <f t="shared" si="32"/>
        <v>66.649422432743407</v>
      </c>
      <c r="AD194">
        <f t="shared" si="35"/>
        <v>188</v>
      </c>
      <c r="AE194">
        <f t="shared" si="36"/>
        <v>53</v>
      </c>
    </row>
    <row r="195" spans="1:31" x14ac:dyDescent="0.3">
      <c r="A195">
        <v>48</v>
      </c>
      <c r="D195">
        <f t="shared" si="33"/>
        <v>189</v>
      </c>
      <c r="E195">
        <f t="shared" si="25"/>
        <v>30.062109185110931</v>
      </c>
      <c r="F195">
        <f t="shared" si="34"/>
        <v>29.384737699086429</v>
      </c>
      <c r="V195">
        <f t="shared" si="26"/>
        <v>189</v>
      </c>
      <c r="W195">
        <f t="shared" si="27"/>
        <v>30.062109185110931</v>
      </c>
      <c r="X195">
        <f t="shared" si="28"/>
        <v>29.384737699086429</v>
      </c>
      <c r="Y195">
        <f t="shared" si="29"/>
        <v>0.67737148602450148</v>
      </c>
      <c r="Z195">
        <f t="shared" si="30"/>
        <v>28.954356537545252</v>
      </c>
      <c r="AA195">
        <f t="shared" si="31"/>
        <v>-56.072124523096036</v>
      </c>
      <c r="AB195">
        <f t="shared" si="32"/>
        <v>57.426867495145046</v>
      </c>
      <c r="AD195">
        <f t="shared" si="35"/>
        <v>189</v>
      </c>
      <c r="AE195">
        <f t="shared" si="36"/>
        <v>50</v>
      </c>
    </row>
    <row r="196" spans="1:31" x14ac:dyDescent="0.3">
      <c r="A196">
        <v>46</v>
      </c>
      <c r="D196">
        <f t="shared" si="33"/>
        <v>190</v>
      </c>
      <c r="E196">
        <f t="shared" si="25"/>
        <v>3.0621091851109323</v>
      </c>
      <c r="F196">
        <f t="shared" si="34"/>
        <v>9.9933455226050807</v>
      </c>
      <c r="V196">
        <f t="shared" si="26"/>
        <v>190</v>
      </c>
      <c r="W196">
        <f t="shared" si="27"/>
        <v>3.0621091851109323</v>
      </c>
      <c r="X196">
        <f t="shared" si="28"/>
        <v>9.9933455226050807</v>
      </c>
      <c r="Y196">
        <f t="shared" si="29"/>
        <v>-6.9312363374941484</v>
      </c>
      <c r="Z196">
        <f t="shared" si="30"/>
        <v>28.954356537545252</v>
      </c>
      <c r="AA196">
        <f t="shared" si="31"/>
        <v>-63.68073234661469</v>
      </c>
      <c r="AB196">
        <f t="shared" si="32"/>
        <v>49.818259671626393</v>
      </c>
      <c r="AD196">
        <f t="shared" si="35"/>
        <v>190</v>
      </c>
      <c r="AE196">
        <f t="shared" si="36"/>
        <v>80</v>
      </c>
    </row>
    <row r="197" spans="1:31" x14ac:dyDescent="0.3">
      <c r="A197">
        <v>67</v>
      </c>
      <c r="D197">
        <f t="shared" si="33"/>
        <v>191</v>
      </c>
      <c r="E197">
        <f t="shared" si="25"/>
        <v>31.062109185110931</v>
      </c>
      <c r="F197">
        <f t="shared" si="34"/>
        <v>31.768120939726185</v>
      </c>
      <c r="V197">
        <f t="shared" si="26"/>
        <v>191</v>
      </c>
      <c r="W197">
        <f t="shared" si="27"/>
        <v>31.062109185110931</v>
      </c>
      <c r="X197">
        <f t="shared" si="28"/>
        <v>31.768120939726185</v>
      </c>
      <c r="Y197">
        <f t="shared" si="29"/>
        <v>-0.70601175461525401</v>
      </c>
      <c r="Z197">
        <f t="shared" si="30"/>
        <v>28.954356537545252</v>
      </c>
      <c r="AA197">
        <f t="shared" si="31"/>
        <v>-57.455507763735795</v>
      </c>
      <c r="AB197">
        <f t="shared" si="32"/>
        <v>56.043484254505287</v>
      </c>
      <c r="AD197">
        <f t="shared" si="35"/>
        <v>191</v>
      </c>
      <c r="AE197">
        <f t="shared" si="36"/>
        <v>83</v>
      </c>
    </row>
    <row r="198" spans="1:31" x14ac:dyDescent="0.3">
      <c r="A198">
        <v>59</v>
      </c>
      <c r="D198">
        <f t="shared" si="33"/>
        <v>192</v>
      </c>
      <c r="E198">
        <f t="shared" si="25"/>
        <v>-21.937890814889069</v>
      </c>
      <c r="F198">
        <f t="shared" si="34"/>
        <v>-14.776090603954962</v>
      </c>
      <c r="V198">
        <f t="shared" si="26"/>
        <v>192</v>
      </c>
      <c r="W198">
        <f t="shared" si="27"/>
        <v>-21.937890814889069</v>
      </c>
      <c r="X198">
        <f t="shared" si="28"/>
        <v>-14.776090603954962</v>
      </c>
      <c r="Y198">
        <f t="shared" si="29"/>
        <v>-7.161800210934107</v>
      </c>
      <c r="Z198">
        <f t="shared" si="30"/>
        <v>28.954356537545252</v>
      </c>
      <c r="AA198">
        <f t="shared" si="31"/>
        <v>-63.911296220054652</v>
      </c>
      <c r="AB198">
        <f t="shared" si="32"/>
        <v>49.587695798186431</v>
      </c>
      <c r="AD198">
        <f t="shared" si="35"/>
        <v>192</v>
      </c>
      <c r="AE198">
        <f t="shared" si="36"/>
        <v>114</v>
      </c>
    </row>
    <row r="199" spans="1:31" x14ac:dyDescent="0.3">
      <c r="A199">
        <v>79</v>
      </c>
      <c r="D199">
        <f t="shared" si="33"/>
        <v>193</v>
      </c>
      <c r="E199">
        <f t="shared" si="25"/>
        <v>-43.937890814889066</v>
      </c>
      <c r="F199">
        <f t="shared" si="34"/>
        <v>-48.995975896272789</v>
      </c>
      <c r="V199">
        <f t="shared" si="26"/>
        <v>193</v>
      </c>
      <c r="W199">
        <f t="shared" si="27"/>
        <v>-43.937890814889066</v>
      </c>
      <c r="X199">
        <f t="shared" si="28"/>
        <v>-48.995975896272789</v>
      </c>
      <c r="Y199">
        <f t="shared" si="29"/>
        <v>5.058085081383723</v>
      </c>
      <c r="Z199">
        <f t="shared" si="30"/>
        <v>28.954356537545252</v>
      </c>
      <c r="AA199">
        <f t="shared" si="31"/>
        <v>-51.691410927736818</v>
      </c>
      <c r="AB199">
        <f t="shared" si="32"/>
        <v>61.807581090504264</v>
      </c>
      <c r="AD199">
        <f t="shared" si="35"/>
        <v>193</v>
      </c>
      <c r="AE199">
        <f t="shared" si="36"/>
        <v>92</v>
      </c>
    </row>
    <row r="200" spans="1:31" x14ac:dyDescent="0.3">
      <c r="A200">
        <v>64</v>
      </c>
      <c r="D200">
        <f t="shared" si="33"/>
        <v>194</v>
      </c>
      <c r="E200">
        <f t="shared" ref="E200:E263" si="37">A196-A195-J$8</f>
        <v>-1.9378908148890679</v>
      </c>
      <c r="F200">
        <f t="shared" si="34"/>
        <v>-12.068381111951892</v>
      </c>
      <c r="V200">
        <f t="shared" ref="V200:V263" si="38">D200</f>
        <v>194</v>
      </c>
      <c r="W200">
        <f t="shared" ref="W200:W263" si="39">E200</f>
        <v>-1.9378908148890679</v>
      </c>
      <c r="X200">
        <f t="shared" ref="X200:X263" si="40">F200</f>
        <v>-12.068381111951892</v>
      </c>
      <c r="Y200">
        <f t="shared" ref="Y200:Y263" si="41">W200-X200</f>
        <v>10.130490297062824</v>
      </c>
      <c r="Z200">
        <f t="shared" ref="Z200:Z263" si="42">J$17</f>
        <v>28.954356537545252</v>
      </c>
      <c r="AA200">
        <f t="shared" ref="AA200:AA263" si="43">Y200-_xlfn.NORM.S.INV(1-Z$5/2)*Z200</f>
        <v>-46.619005712057714</v>
      </c>
      <c r="AB200">
        <f t="shared" ref="AB200:AB263" si="44">Y200+_xlfn.NORM.S.INV(1-Z$5/2)*Z200</f>
        <v>66.879986306183369</v>
      </c>
      <c r="AD200">
        <f t="shared" si="35"/>
        <v>194</v>
      </c>
      <c r="AE200">
        <f t="shared" si="36"/>
        <v>48</v>
      </c>
    </row>
    <row r="201" spans="1:31" x14ac:dyDescent="0.3">
      <c r="A201">
        <v>50</v>
      </c>
      <c r="D201">
        <f t="shared" ref="D201:D264" si="45">D200+1</f>
        <v>195</v>
      </c>
      <c r="E201">
        <f t="shared" si="37"/>
        <v>21.062109185110931</v>
      </c>
      <c r="F201">
        <f t="shared" ref="F201:F264" si="46">E201-SUMPRODUCT(E200,I$7)</f>
        <v>20.615301572526388</v>
      </c>
      <c r="V201">
        <f t="shared" si="38"/>
        <v>195</v>
      </c>
      <c r="W201">
        <f t="shared" si="39"/>
        <v>21.062109185110931</v>
      </c>
      <c r="X201">
        <f t="shared" si="40"/>
        <v>20.615301572526388</v>
      </c>
      <c r="Y201">
        <f t="shared" si="41"/>
        <v>0.44680761258454282</v>
      </c>
      <c r="Z201">
        <f t="shared" si="42"/>
        <v>28.954356537545252</v>
      </c>
      <c r="AA201">
        <f t="shared" si="43"/>
        <v>-56.302688396535999</v>
      </c>
      <c r="AB201">
        <f t="shared" si="44"/>
        <v>57.196303621705084</v>
      </c>
      <c r="AD201">
        <f t="shared" ref="AD201:AD264" si="47">AD200+1</f>
        <v>195</v>
      </c>
      <c r="AE201">
        <f t="shared" ref="AE201:AE264" si="48">A196</f>
        <v>46</v>
      </c>
    </row>
    <row r="202" spans="1:31" x14ac:dyDescent="0.3">
      <c r="A202">
        <v>69</v>
      </c>
      <c r="D202">
        <f t="shared" si="45"/>
        <v>196</v>
      </c>
      <c r="E202">
        <f t="shared" si="37"/>
        <v>-7.9378908148890677</v>
      </c>
      <c r="F202">
        <f t="shared" si="46"/>
        <v>-3.0817293383545508</v>
      </c>
      <c r="V202">
        <f t="shared" si="38"/>
        <v>196</v>
      </c>
      <c r="W202">
        <f t="shared" si="39"/>
        <v>-7.9378908148890677</v>
      </c>
      <c r="X202">
        <f t="shared" si="40"/>
        <v>-3.0817293383545508</v>
      </c>
      <c r="Y202">
        <f t="shared" si="41"/>
        <v>-4.8561614765345169</v>
      </c>
      <c r="Z202">
        <f t="shared" si="42"/>
        <v>28.954356537545252</v>
      </c>
      <c r="AA202">
        <f t="shared" si="43"/>
        <v>-61.605657485655058</v>
      </c>
      <c r="AB202">
        <f t="shared" si="44"/>
        <v>51.893334532586024</v>
      </c>
      <c r="AD202">
        <f t="shared" si="47"/>
        <v>196</v>
      </c>
      <c r="AE202">
        <f t="shared" si="48"/>
        <v>67</v>
      </c>
    </row>
    <row r="203" spans="1:31" x14ac:dyDescent="0.3">
      <c r="A203">
        <v>64</v>
      </c>
      <c r="D203">
        <f t="shared" si="45"/>
        <v>197</v>
      </c>
      <c r="E203">
        <f t="shared" si="37"/>
        <v>20.062109185110931</v>
      </c>
      <c r="F203">
        <f t="shared" si="46"/>
        <v>18.231918331886632</v>
      </c>
      <c r="V203">
        <f t="shared" si="38"/>
        <v>197</v>
      </c>
      <c r="W203">
        <f t="shared" si="39"/>
        <v>20.062109185110931</v>
      </c>
      <c r="X203">
        <f t="shared" si="40"/>
        <v>18.231918331886632</v>
      </c>
      <c r="Y203">
        <f t="shared" si="41"/>
        <v>1.8301908532242983</v>
      </c>
      <c r="Z203">
        <f t="shared" si="42"/>
        <v>28.954356537545252</v>
      </c>
      <c r="AA203">
        <f t="shared" si="43"/>
        <v>-54.91930515589624</v>
      </c>
      <c r="AB203">
        <f t="shared" si="44"/>
        <v>58.579686862344843</v>
      </c>
      <c r="AD203">
        <f t="shared" si="47"/>
        <v>197</v>
      </c>
      <c r="AE203">
        <f t="shared" si="48"/>
        <v>59</v>
      </c>
    </row>
    <row r="204" spans="1:31" x14ac:dyDescent="0.3">
      <c r="A204">
        <v>71</v>
      </c>
      <c r="D204">
        <f t="shared" si="45"/>
        <v>198</v>
      </c>
      <c r="E204">
        <f t="shared" si="37"/>
        <v>-14.937890814889068</v>
      </c>
      <c r="F204">
        <f t="shared" si="46"/>
        <v>-10.312293211794511</v>
      </c>
      <c r="V204">
        <f t="shared" si="38"/>
        <v>198</v>
      </c>
      <c r="W204">
        <f t="shared" si="39"/>
        <v>-14.937890814889068</v>
      </c>
      <c r="X204">
        <f t="shared" si="40"/>
        <v>-10.312293211794511</v>
      </c>
      <c r="Y204">
        <f t="shared" si="41"/>
        <v>-4.6255976030945565</v>
      </c>
      <c r="Z204">
        <f t="shared" si="42"/>
        <v>28.954356537545252</v>
      </c>
      <c r="AA204">
        <f t="shared" si="43"/>
        <v>-61.375093612215096</v>
      </c>
      <c r="AB204">
        <f t="shared" si="44"/>
        <v>52.123898406025987</v>
      </c>
      <c r="AD204">
        <f t="shared" si="47"/>
        <v>198</v>
      </c>
      <c r="AE204">
        <f t="shared" si="48"/>
        <v>79</v>
      </c>
    </row>
    <row r="205" spans="1:31" x14ac:dyDescent="0.3">
      <c r="A205">
        <v>94</v>
      </c>
      <c r="D205">
        <f t="shared" si="45"/>
        <v>199</v>
      </c>
      <c r="E205">
        <f t="shared" si="37"/>
        <v>-13.937890814889068</v>
      </c>
      <c r="F205">
        <f t="shared" si="46"/>
        <v>-17.382028782193078</v>
      </c>
      <c r="V205">
        <f t="shared" si="38"/>
        <v>199</v>
      </c>
      <c r="W205">
        <f t="shared" si="39"/>
        <v>-13.937890814889068</v>
      </c>
      <c r="X205">
        <f t="shared" si="40"/>
        <v>-17.382028782193078</v>
      </c>
      <c r="Y205">
        <f t="shared" si="41"/>
        <v>3.4441379673040107</v>
      </c>
      <c r="Z205">
        <f t="shared" si="42"/>
        <v>28.954356537545252</v>
      </c>
      <c r="AA205">
        <f t="shared" si="43"/>
        <v>-53.305358041816532</v>
      </c>
      <c r="AB205">
        <f t="shared" si="44"/>
        <v>60.19363397642455</v>
      </c>
      <c r="AD205">
        <f t="shared" si="47"/>
        <v>199</v>
      </c>
      <c r="AE205">
        <f t="shared" si="48"/>
        <v>64</v>
      </c>
    </row>
    <row r="206" spans="1:31" x14ac:dyDescent="0.3">
      <c r="A206">
        <v>47</v>
      </c>
      <c r="D206">
        <f t="shared" si="45"/>
        <v>200</v>
      </c>
      <c r="E206">
        <f t="shared" si="37"/>
        <v>19.062109185110931</v>
      </c>
      <c r="F206">
        <f t="shared" si="46"/>
        <v>15.848535091246879</v>
      </c>
      <c r="V206">
        <f t="shared" si="38"/>
        <v>200</v>
      </c>
      <c r="W206">
        <f t="shared" si="39"/>
        <v>19.062109185110931</v>
      </c>
      <c r="X206">
        <f t="shared" si="40"/>
        <v>15.848535091246879</v>
      </c>
      <c r="Y206">
        <f t="shared" si="41"/>
        <v>3.213574093864052</v>
      </c>
      <c r="Z206">
        <f t="shared" si="42"/>
        <v>28.954356537545252</v>
      </c>
      <c r="AA206">
        <f t="shared" si="43"/>
        <v>-53.535921915256488</v>
      </c>
      <c r="AB206">
        <f t="shared" si="44"/>
        <v>59.963070102984595</v>
      </c>
      <c r="AD206">
        <f t="shared" si="47"/>
        <v>200</v>
      </c>
      <c r="AE206">
        <f t="shared" si="48"/>
        <v>50</v>
      </c>
    </row>
    <row r="207" spans="1:31" x14ac:dyDescent="0.3">
      <c r="A207">
        <v>50</v>
      </c>
      <c r="D207">
        <f t="shared" si="45"/>
        <v>201</v>
      </c>
      <c r="E207">
        <f t="shared" si="37"/>
        <v>-4.9378908148890677</v>
      </c>
      <c r="F207">
        <f t="shared" si="46"/>
        <v>-0.54285708523446896</v>
      </c>
      <c r="V207">
        <f t="shared" si="38"/>
        <v>201</v>
      </c>
      <c r="W207">
        <f t="shared" si="39"/>
        <v>-4.9378908148890677</v>
      </c>
      <c r="X207">
        <f t="shared" si="40"/>
        <v>-0.54285708523446896</v>
      </c>
      <c r="Y207">
        <f t="shared" si="41"/>
        <v>-4.3950337296545987</v>
      </c>
      <c r="Z207">
        <f t="shared" si="42"/>
        <v>28.954356537545252</v>
      </c>
      <c r="AA207">
        <f t="shared" si="43"/>
        <v>-61.144529738775141</v>
      </c>
      <c r="AB207">
        <f t="shared" si="44"/>
        <v>52.354462279465942</v>
      </c>
      <c r="AD207">
        <f t="shared" si="47"/>
        <v>201</v>
      </c>
      <c r="AE207">
        <f t="shared" si="48"/>
        <v>69</v>
      </c>
    </row>
    <row r="208" spans="1:31" x14ac:dyDescent="0.3">
      <c r="A208">
        <v>59</v>
      </c>
      <c r="D208">
        <f t="shared" si="45"/>
        <v>202</v>
      </c>
      <c r="E208">
        <f t="shared" si="37"/>
        <v>7.0621091851109323</v>
      </c>
      <c r="F208">
        <f t="shared" si="46"/>
        <v>5.9236099522065127</v>
      </c>
      <c r="V208">
        <f t="shared" si="38"/>
        <v>202</v>
      </c>
      <c r="W208">
        <f t="shared" si="39"/>
        <v>7.0621091851109323</v>
      </c>
      <c r="X208">
        <f t="shared" si="40"/>
        <v>5.9236099522065127</v>
      </c>
      <c r="Y208">
        <f t="shared" si="41"/>
        <v>1.1384992329044197</v>
      </c>
      <c r="Z208">
        <f t="shared" si="42"/>
        <v>28.954356537545252</v>
      </c>
      <c r="AA208">
        <f t="shared" si="43"/>
        <v>-55.610996776216119</v>
      </c>
      <c r="AB208">
        <f t="shared" si="44"/>
        <v>57.887995242024964</v>
      </c>
      <c r="AD208">
        <f t="shared" si="47"/>
        <v>202</v>
      </c>
      <c r="AE208">
        <f t="shared" si="48"/>
        <v>64</v>
      </c>
    </row>
    <row r="209" spans="1:31" x14ac:dyDescent="0.3">
      <c r="A209">
        <v>86</v>
      </c>
      <c r="D209">
        <f t="shared" si="45"/>
        <v>203</v>
      </c>
      <c r="E209">
        <f t="shared" si="37"/>
        <v>23.062109185110931</v>
      </c>
      <c r="F209">
        <f t="shared" si="46"/>
        <v>24.690376433486019</v>
      </c>
      <c r="V209">
        <f t="shared" si="38"/>
        <v>203</v>
      </c>
      <c r="W209">
        <f t="shared" si="39"/>
        <v>23.062109185110931</v>
      </c>
      <c r="X209">
        <f t="shared" si="40"/>
        <v>24.690376433486019</v>
      </c>
      <c r="Y209">
        <f t="shared" si="41"/>
        <v>-1.6282672483750886</v>
      </c>
      <c r="Z209">
        <f t="shared" si="42"/>
        <v>28.954356537545252</v>
      </c>
      <c r="AA209">
        <f t="shared" si="43"/>
        <v>-58.37776325749563</v>
      </c>
      <c r="AB209">
        <f t="shared" si="44"/>
        <v>55.121228760745453</v>
      </c>
      <c r="AD209">
        <f t="shared" si="47"/>
        <v>203</v>
      </c>
      <c r="AE209">
        <f t="shared" si="48"/>
        <v>71</v>
      </c>
    </row>
    <row r="210" spans="1:31" x14ac:dyDescent="0.3">
      <c r="A210">
        <v>108</v>
      </c>
      <c r="D210">
        <f t="shared" si="45"/>
        <v>204</v>
      </c>
      <c r="E210">
        <f t="shared" si="37"/>
        <v>-46.937890814889066</v>
      </c>
      <c r="F210">
        <f t="shared" si="46"/>
        <v>-41.620601591474632</v>
      </c>
      <c r="V210">
        <f t="shared" si="38"/>
        <v>204</v>
      </c>
      <c r="W210">
        <f t="shared" si="39"/>
        <v>-46.937890814889066</v>
      </c>
      <c r="X210">
        <f t="shared" si="40"/>
        <v>-41.620601591474632</v>
      </c>
      <c r="Y210">
        <f t="shared" si="41"/>
        <v>-5.3172892234144342</v>
      </c>
      <c r="Z210">
        <f t="shared" si="42"/>
        <v>28.954356537545252</v>
      </c>
      <c r="AA210">
        <f t="shared" si="43"/>
        <v>-62.066785232534976</v>
      </c>
      <c r="AB210">
        <f t="shared" si="44"/>
        <v>51.432206785706107</v>
      </c>
      <c r="AD210">
        <f t="shared" si="47"/>
        <v>204</v>
      </c>
      <c r="AE210">
        <f t="shared" si="48"/>
        <v>94</v>
      </c>
    </row>
    <row r="211" spans="1:31" x14ac:dyDescent="0.3">
      <c r="A211">
        <v>50</v>
      </c>
      <c r="D211">
        <f t="shared" si="45"/>
        <v>205</v>
      </c>
      <c r="E211">
        <f t="shared" si="37"/>
        <v>3.0621091851109323</v>
      </c>
      <c r="F211">
        <f t="shared" si="46"/>
        <v>-7.7600727322717695</v>
      </c>
      <c r="V211">
        <f t="shared" si="38"/>
        <v>205</v>
      </c>
      <c r="W211">
        <f t="shared" si="39"/>
        <v>3.0621091851109323</v>
      </c>
      <c r="X211">
        <f t="shared" si="40"/>
        <v>-7.7600727322717695</v>
      </c>
      <c r="Y211">
        <f t="shared" si="41"/>
        <v>10.822181917382702</v>
      </c>
      <c r="Z211">
        <f t="shared" si="42"/>
        <v>28.954356537545252</v>
      </c>
      <c r="AA211">
        <f t="shared" si="43"/>
        <v>-45.927314091737841</v>
      </c>
      <c r="AB211">
        <f t="shared" si="44"/>
        <v>67.571677926503241</v>
      </c>
      <c r="AD211">
        <f t="shared" si="47"/>
        <v>205</v>
      </c>
      <c r="AE211">
        <f t="shared" si="48"/>
        <v>47</v>
      </c>
    </row>
    <row r="212" spans="1:31" x14ac:dyDescent="0.3">
      <c r="A212">
        <v>50</v>
      </c>
      <c r="D212">
        <f t="shared" si="45"/>
        <v>206</v>
      </c>
      <c r="E212">
        <f t="shared" si="37"/>
        <v>9.0621091851109323</v>
      </c>
      <c r="F212">
        <f t="shared" si="46"/>
        <v>9.7681209397261863</v>
      </c>
      <c r="V212">
        <f t="shared" si="38"/>
        <v>206</v>
      </c>
      <c r="W212">
        <f t="shared" si="39"/>
        <v>9.0621091851109323</v>
      </c>
      <c r="X212">
        <f t="shared" si="40"/>
        <v>9.7681209397261863</v>
      </c>
      <c r="Y212">
        <f t="shared" si="41"/>
        <v>-0.70601175461525401</v>
      </c>
      <c r="Z212">
        <f t="shared" si="42"/>
        <v>28.954356537545252</v>
      </c>
      <c r="AA212">
        <f t="shared" si="43"/>
        <v>-57.455507763735795</v>
      </c>
      <c r="AB212">
        <f t="shared" si="44"/>
        <v>56.043484254505287</v>
      </c>
      <c r="AD212">
        <f t="shared" si="47"/>
        <v>206</v>
      </c>
      <c r="AE212">
        <f t="shared" si="48"/>
        <v>50</v>
      </c>
    </row>
    <row r="213" spans="1:31" x14ac:dyDescent="0.3">
      <c r="A213">
        <v>50</v>
      </c>
      <c r="D213">
        <f t="shared" si="45"/>
        <v>207</v>
      </c>
      <c r="E213">
        <f t="shared" si="37"/>
        <v>27.062109185110931</v>
      </c>
      <c r="F213">
        <f t="shared" si="46"/>
        <v>29.15150418036594</v>
      </c>
      <c r="V213">
        <f t="shared" si="38"/>
        <v>207</v>
      </c>
      <c r="W213">
        <f t="shared" si="39"/>
        <v>27.062109185110931</v>
      </c>
      <c r="X213">
        <f t="shared" si="40"/>
        <v>29.15150418036594</v>
      </c>
      <c r="Y213">
        <f t="shared" si="41"/>
        <v>-2.0893949952550095</v>
      </c>
      <c r="Z213">
        <f t="shared" si="42"/>
        <v>28.954356537545252</v>
      </c>
      <c r="AA213">
        <f t="shared" si="43"/>
        <v>-58.838891004375554</v>
      </c>
      <c r="AB213">
        <f t="shared" si="44"/>
        <v>54.660101013865528</v>
      </c>
      <c r="AD213">
        <f t="shared" si="47"/>
        <v>207</v>
      </c>
      <c r="AE213">
        <f t="shared" si="48"/>
        <v>59</v>
      </c>
    </row>
    <row r="214" spans="1:31" x14ac:dyDescent="0.3">
      <c r="A214">
        <v>50</v>
      </c>
      <c r="D214">
        <f t="shared" si="45"/>
        <v>208</v>
      </c>
      <c r="E214">
        <f t="shared" si="37"/>
        <v>22.062109185110931</v>
      </c>
      <c r="F214">
        <f t="shared" si="46"/>
        <v>28.301653902285203</v>
      </c>
      <c r="V214">
        <f t="shared" si="38"/>
        <v>208</v>
      </c>
      <c r="W214">
        <f t="shared" si="39"/>
        <v>22.062109185110931</v>
      </c>
      <c r="X214">
        <f t="shared" si="40"/>
        <v>28.301653902285203</v>
      </c>
      <c r="Y214">
        <f t="shared" si="41"/>
        <v>-6.2395447171742724</v>
      </c>
      <c r="Z214">
        <f t="shared" si="42"/>
        <v>28.954356537545252</v>
      </c>
      <c r="AA214">
        <f t="shared" si="43"/>
        <v>-62.989040726294817</v>
      </c>
      <c r="AB214">
        <f t="shared" si="44"/>
        <v>50.509951291946265</v>
      </c>
      <c r="AD214">
        <f t="shared" si="47"/>
        <v>208</v>
      </c>
      <c r="AE214">
        <f t="shared" si="48"/>
        <v>86</v>
      </c>
    </row>
    <row r="215" spans="1:31" x14ac:dyDescent="0.3">
      <c r="A215">
        <v>50</v>
      </c>
      <c r="D215">
        <f t="shared" si="45"/>
        <v>209</v>
      </c>
      <c r="E215">
        <f t="shared" si="37"/>
        <v>-57.937890814889066</v>
      </c>
      <c r="F215">
        <f t="shared" si="46"/>
        <v>-52.851165464914587</v>
      </c>
      <c r="V215">
        <f t="shared" si="38"/>
        <v>209</v>
      </c>
      <c r="W215">
        <f t="shared" si="39"/>
        <v>-57.937890814889066</v>
      </c>
      <c r="X215">
        <f t="shared" si="40"/>
        <v>-52.851165464914587</v>
      </c>
      <c r="Y215">
        <f t="shared" si="41"/>
        <v>-5.0867253499744791</v>
      </c>
      <c r="Z215">
        <f t="shared" si="42"/>
        <v>28.954356537545252</v>
      </c>
      <c r="AA215">
        <f t="shared" si="43"/>
        <v>-61.83622135909502</v>
      </c>
      <c r="AB215">
        <f t="shared" si="44"/>
        <v>51.662770659146062</v>
      </c>
      <c r="AD215">
        <f t="shared" si="47"/>
        <v>209</v>
      </c>
      <c r="AE215">
        <f t="shared" si="48"/>
        <v>108</v>
      </c>
    </row>
    <row r="216" spans="1:31" x14ac:dyDescent="0.3">
      <c r="A216">
        <v>50</v>
      </c>
      <c r="D216">
        <f t="shared" si="45"/>
        <v>210</v>
      </c>
      <c r="E216">
        <f t="shared" si="37"/>
        <v>6.2109185110932157E-2</v>
      </c>
      <c r="F216">
        <f t="shared" si="46"/>
        <v>-13.296275340111318</v>
      </c>
      <c r="V216">
        <f t="shared" si="38"/>
        <v>210</v>
      </c>
      <c r="W216">
        <f t="shared" si="39"/>
        <v>6.2109185110932157E-2</v>
      </c>
      <c r="X216">
        <f t="shared" si="40"/>
        <v>-13.296275340111318</v>
      </c>
      <c r="Y216">
        <f t="shared" si="41"/>
        <v>13.358384525222251</v>
      </c>
      <c r="Z216">
        <f t="shared" si="42"/>
        <v>28.954356537545252</v>
      </c>
      <c r="AA216">
        <f t="shared" si="43"/>
        <v>-43.391111483898293</v>
      </c>
      <c r="AB216">
        <f t="shared" si="44"/>
        <v>70.107880534342797</v>
      </c>
      <c r="AD216">
        <f t="shared" si="47"/>
        <v>210</v>
      </c>
      <c r="AE216">
        <f t="shared" si="48"/>
        <v>50</v>
      </c>
    </row>
    <row r="217" spans="1:31" x14ac:dyDescent="0.3">
      <c r="A217">
        <v>50</v>
      </c>
      <c r="D217">
        <f t="shared" si="45"/>
        <v>211</v>
      </c>
      <c r="E217">
        <f t="shared" si="37"/>
        <v>6.2109185110932157E-2</v>
      </c>
      <c r="F217">
        <f t="shared" si="46"/>
        <v>7.6429319406308108E-2</v>
      </c>
      <c r="V217">
        <f t="shared" si="38"/>
        <v>211</v>
      </c>
      <c r="W217">
        <f t="shared" si="39"/>
        <v>6.2109185110932157E-2</v>
      </c>
      <c r="X217">
        <f t="shared" si="40"/>
        <v>7.6429319406308108E-2</v>
      </c>
      <c r="Y217">
        <f t="shared" si="41"/>
        <v>-1.4320134295375951E-2</v>
      </c>
      <c r="Z217">
        <f t="shared" si="42"/>
        <v>28.954356537545252</v>
      </c>
      <c r="AA217">
        <f t="shared" si="43"/>
        <v>-56.763816143415916</v>
      </c>
      <c r="AB217">
        <f t="shared" si="44"/>
        <v>56.735175874825167</v>
      </c>
      <c r="AD217">
        <f t="shared" si="47"/>
        <v>211</v>
      </c>
      <c r="AE217">
        <f t="shared" si="48"/>
        <v>50</v>
      </c>
    </row>
    <row r="218" spans="1:31" x14ac:dyDescent="0.3">
      <c r="A218">
        <v>50</v>
      </c>
      <c r="D218">
        <f t="shared" si="45"/>
        <v>212</v>
      </c>
      <c r="E218">
        <f t="shared" si="37"/>
        <v>6.2109185110932157E-2</v>
      </c>
      <c r="F218">
        <f t="shared" si="46"/>
        <v>7.6429319406308108E-2</v>
      </c>
      <c r="V218">
        <f t="shared" si="38"/>
        <v>212</v>
      </c>
      <c r="W218">
        <f t="shared" si="39"/>
        <v>6.2109185110932157E-2</v>
      </c>
      <c r="X218">
        <f t="shared" si="40"/>
        <v>7.6429319406308108E-2</v>
      </c>
      <c r="Y218">
        <f t="shared" si="41"/>
        <v>-1.4320134295375951E-2</v>
      </c>
      <c r="Z218">
        <f t="shared" si="42"/>
        <v>28.954356537545252</v>
      </c>
      <c r="AA218">
        <f t="shared" si="43"/>
        <v>-56.763816143415916</v>
      </c>
      <c r="AB218">
        <f t="shared" si="44"/>
        <v>56.735175874825167</v>
      </c>
      <c r="AD218">
        <f t="shared" si="47"/>
        <v>212</v>
      </c>
      <c r="AE218">
        <f t="shared" si="48"/>
        <v>50</v>
      </c>
    </row>
    <row r="219" spans="1:31" x14ac:dyDescent="0.3">
      <c r="A219">
        <v>50</v>
      </c>
      <c r="D219">
        <f t="shared" si="45"/>
        <v>213</v>
      </c>
      <c r="E219">
        <f t="shared" si="37"/>
        <v>6.2109185110932157E-2</v>
      </c>
      <c r="F219">
        <f t="shared" si="46"/>
        <v>7.6429319406308108E-2</v>
      </c>
      <c r="V219">
        <f t="shared" si="38"/>
        <v>213</v>
      </c>
      <c r="W219">
        <f t="shared" si="39"/>
        <v>6.2109185110932157E-2</v>
      </c>
      <c r="X219">
        <f t="shared" si="40"/>
        <v>7.6429319406308108E-2</v>
      </c>
      <c r="Y219">
        <f t="shared" si="41"/>
        <v>-1.4320134295375951E-2</v>
      </c>
      <c r="Z219">
        <f t="shared" si="42"/>
        <v>28.954356537545252</v>
      </c>
      <c r="AA219">
        <f t="shared" si="43"/>
        <v>-56.763816143415916</v>
      </c>
      <c r="AB219">
        <f t="shared" si="44"/>
        <v>56.735175874825167</v>
      </c>
      <c r="AD219">
        <f t="shared" si="47"/>
        <v>213</v>
      </c>
      <c r="AE219">
        <f t="shared" si="48"/>
        <v>50</v>
      </c>
    </row>
    <row r="220" spans="1:31" x14ac:dyDescent="0.3">
      <c r="A220">
        <v>50</v>
      </c>
      <c r="D220">
        <f t="shared" si="45"/>
        <v>214</v>
      </c>
      <c r="E220">
        <f t="shared" si="37"/>
        <v>6.2109185110932157E-2</v>
      </c>
      <c r="F220">
        <f t="shared" si="46"/>
        <v>7.6429319406308108E-2</v>
      </c>
      <c r="V220">
        <f t="shared" si="38"/>
        <v>214</v>
      </c>
      <c r="W220">
        <f t="shared" si="39"/>
        <v>6.2109185110932157E-2</v>
      </c>
      <c r="X220">
        <f t="shared" si="40"/>
        <v>7.6429319406308108E-2</v>
      </c>
      <c r="Y220">
        <f t="shared" si="41"/>
        <v>-1.4320134295375951E-2</v>
      </c>
      <c r="Z220">
        <f t="shared" si="42"/>
        <v>28.954356537545252</v>
      </c>
      <c r="AA220">
        <f t="shared" si="43"/>
        <v>-56.763816143415916</v>
      </c>
      <c r="AB220">
        <f t="shared" si="44"/>
        <v>56.735175874825167</v>
      </c>
      <c r="AD220">
        <f t="shared" si="47"/>
        <v>214</v>
      </c>
      <c r="AE220">
        <f t="shared" si="48"/>
        <v>50</v>
      </c>
    </row>
    <row r="221" spans="1:31" x14ac:dyDescent="0.3">
      <c r="A221">
        <v>50</v>
      </c>
      <c r="D221">
        <f t="shared" si="45"/>
        <v>215</v>
      </c>
      <c r="E221">
        <f t="shared" si="37"/>
        <v>6.2109185110932157E-2</v>
      </c>
      <c r="F221">
        <f t="shared" si="46"/>
        <v>7.6429319406308108E-2</v>
      </c>
      <c r="V221">
        <f t="shared" si="38"/>
        <v>215</v>
      </c>
      <c r="W221">
        <f t="shared" si="39"/>
        <v>6.2109185110932157E-2</v>
      </c>
      <c r="X221">
        <f t="shared" si="40"/>
        <v>7.6429319406308108E-2</v>
      </c>
      <c r="Y221">
        <f t="shared" si="41"/>
        <v>-1.4320134295375951E-2</v>
      </c>
      <c r="Z221">
        <f t="shared" si="42"/>
        <v>28.954356537545252</v>
      </c>
      <c r="AA221">
        <f t="shared" si="43"/>
        <v>-56.763816143415916</v>
      </c>
      <c r="AB221">
        <f t="shared" si="44"/>
        <v>56.735175874825167</v>
      </c>
      <c r="AD221">
        <f t="shared" si="47"/>
        <v>215</v>
      </c>
      <c r="AE221">
        <f t="shared" si="48"/>
        <v>50</v>
      </c>
    </row>
    <row r="222" spans="1:31" x14ac:dyDescent="0.3">
      <c r="A222">
        <v>50</v>
      </c>
      <c r="D222">
        <f t="shared" si="45"/>
        <v>216</v>
      </c>
      <c r="E222">
        <f t="shared" si="37"/>
        <v>6.2109185110932157E-2</v>
      </c>
      <c r="F222">
        <f t="shared" si="46"/>
        <v>7.6429319406308108E-2</v>
      </c>
      <c r="V222">
        <f t="shared" si="38"/>
        <v>216</v>
      </c>
      <c r="W222">
        <f t="shared" si="39"/>
        <v>6.2109185110932157E-2</v>
      </c>
      <c r="X222">
        <f t="shared" si="40"/>
        <v>7.6429319406308108E-2</v>
      </c>
      <c r="Y222">
        <f t="shared" si="41"/>
        <v>-1.4320134295375951E-2</v>
      </c>
      <c r="Z222">
        <f t="shared" si="42"/>
        <v>28.954356537545252</v>
      </c>
      <c r="AA222">
        <f t="shared" si="43"/>
        <v>-56.763816143415916</v>
      </c>
      <c r="AB222">
        <f t="shared" si="44"/>
        <v>56.735175874825167</v>
      </c>
      <c r="AD222">
        <f t="shared" si="47"/>
        <v>216</v>
      </c>
      <c r="AE222">
        <f t="shared" si="48"/>
        <v>50</v>
      </c>
    </row>
    <row r="223" spans="1:31" x14ac:dyDescent="0.3">
      <c r="A223">
        <v>50</v>
      </c>
      <c r="D223">
        <f t="shared" si="45"/>
        <v>217</v>
      </c>
      <c r="E223">
        <f t="shared" si="37"/>
        <v>6.2109185110932157E-2</v>
      </c>
      <c r="F223">
        <f t="shared" si="46"/>
        <v>7.6429319406308108E-2</v>
      </c>
      <c r="V223">
        <f t="shared" si="38"/>
        <v>217</v>
      </c>
      <c r="W223">
        <f t="shared" si="39"/>
        <v>6.2109185110932157E-2</v>
      </c>
      <c r="X223">
        <f t="shared" si="40"/>
        <v>7.6429319406308108E-2</v>
      </c>
      <c r="Y223">
        <f t="shared" si="41"/>
        <v>-1.4320134295375951E-2</v>
      </c>
      <c r="Z223">
        <f t="shared" si="42"/>
        <v>28.954356537545252</v>
      </c>
      <c r="AA223">
        <f t="shared" si="43"/>
        <v>-56.763816143415916</v>
      </c>
      <c r="AB223">
        <f t="shared" si="44"/>
        <v>56.735175874825167</v>
      </c>
      <c r="AD223">
        <f t="shared" si="47"/>
        <v>217</v>
      </c>
      <c r="AE223">
        <f t="shared" si="48"/>
        <v>50</v>
      </c>
    </row>
    <row r="224" spans="1:31" x14ac:dyDescent="0.3">
      <c r="A224">
        <v>53</v>
      </c>
      <c r="D224">
        <f t="shared" si="45"/>
        <v>218</v>
      </c>
      <c r="E224">
        <f t="shared" si="37"/>
        <v>6.2109185110932157E-2</v>
      </c>
      <c r="F224">
        <f t="shared" si="46"/>
        <v>7.6429319406308108E-2</v>
      </c>
      <c r="V224">
        <f t="shared" si="38"/>
        <v>218</v>
      </c>
      <c r="W224">
        <f t="shared" si="39"/>
        <v>6.2109185110932157E-2</v>
      </c>
      <c r="X224">
        <f t="shared" si="40"/>
        <v>7.6429319406308108E-2</v>
      </c>
      <c r="Y224">
        <f t="shared" si="41"/>
        <v>-1.4320134295375951E-2</v>
      </c>
      <c r="Z224">
        <f t="shared" si="42"/>
        <v>28.954356537545252</v>
      </c>
      <c r="AA224">
        <f t="shared" si="43"/>
        <v>-56.763816143415916</v>
      </c>
      <c r="AB224">
        <f t="shared" si="44"/>
        <v>56.735175874825167</v>
      </c>
      <c r="AD224">
        <f t="shared" si="47"/>
        <v>218</v>
      </c>
      <c r="AE224">
        <f t="shared" si="48"/>
        <v>50</v>
      </c>
    </row>
    <row r="225" spans="1:31" x14ac:dyDescent="0.3">
      <c r="A225">
        <v>118</v>
      </c>
      <c r="D225">
        <f t="shared" si="45"/>
        <v>219</v>
      </c>
      <c r="E225">
        <f t="shared" si="37"/>
        <v>6.2109185110932157E-2</v>
      </c>
      <c r="F225">
        <f t="shared" si="46"/>
        <v>7.6429319406308108E-2</v>
      </c>
      <c r="V225">
        <f t="shared" si="38"/>
        <v>219</v>
      </c>
      <c r="W225">
        <f t="shared" si="39"/>
        <v>6.2109185110932157E-2</v>
      </c>
      <c r="X225">
        <f t="shared" si="40"/>
        <v>7.6429319406308108E-2</v>
      </c>
      <c r="Y225">
        <f t="shared" si="41"/>
        <v>-1.4320134295375951E-2</v>
      </c>
      <c r="Z225">
        <f t="shared" si="42"/>
        <v>28.954356537545252</v>
      </c>
      <c r="AA225">
        <f t="shared" si="43"/>
        <v>-56.763816143415916</v>
      </c>
      <c r="AB225">
        <f t="shared" si="44"/>
        <v>56.735175874825167</v>
      </c>
      <c r="AD225">
        <f t="shared" si="47"/>
        <v>219</v>
      </c>
      <c r="AE225">
        <f t="shared" si="48"/>
        <v>50</v>
      </c>
    </row>
    <row r="226" spans="1:31" x14ac:dyDescent="0.3">
      <c r="A226">
        <v>100</v>
      </c>
      <c r="D226">
        <f t="shared" si="45"/>
        <v>220</v>
      </c>
      <c r="E226">
        <f t="shared" si="37"/>
        <v>6.2109185110932157E-2</v>
      </c>
      <c r="F226">
        <f t="shared" si="46"/>
        <v>7.6429319406308108E-2</v>
      </c>
      <c r="V226">
        <f t="shared" si="38"/>
        <v>220</v>
      </c>
      <c r="W226">
        <f t="shared" si="39"/>
        <v>6.2109185110932157E-2</v>
      </c>
      <c r="X226">
        <f t="shared" si="40"/>
        <v>7.6429319406308108E-2</v>
      </c>
      <c r="Y226">
        <f t="shared" si="41"/>
        <v>-1.4320134295375951E-2</v>
      </c>
      <c r="Z226">
        <f t="shared" si="42"/>
        <v>28.954356537545252</v>
      </c>
      <c r="AA226">
        <f t="shared" si="43"/>
        <v>-56.763816143415916</v>
      </c>
      <c r="AB226">
        <f t="shared" si="44"/>
        <v>56.735175874825167</v>
      </c>
      <c r="AD226">
        <f t="shared" si="47"/>
        <v>220</v>
      </c>
      <c r="AE226">
        <f t="shared" si="48"/>
        <v>50</v>
      </c>
    </row>
    <row r="227" spans="1:31" x14ac:dyDescent="0.3">
      <c r="A227">
        <v>85</v>
      </c>
      <c r="D227">
        <f t="shared" si="45"/>
        <v>221</v>
      </c>
      <c r="E227">
        <f t="shared" si="37"/>
        <v>6.2109185110932157E-2</v>
      </c>
      <c r="F227">
        <f t="shared" si="46"/>
        <v>7.6429319406308108E-2</v>
      </c>
      <c r="V227">
        <f t="shared" si="38"/>
        <v>221</v>
      </c>
      <c r="W227">
        <f t="shared" si="39"/>
        <v>6.2109185110932157E-2</v>
      </c>
      <c r="X227">
        <f t="shared" si="40"/>
        <v>7.6429319406308108E-2</v>
      </c>
      <c r="Y227">
        <f t="shared" si="41"/>
        <v>-1.4320134295375951E-2</v>
      </c>
      <c r="Z227">
        <f t="shared" si="42"/>
        <v>28.954356537545252</v>
      </c>
      <c r="AA227">
        <f t="shared" si="43"/>
        <v>-56.763816143415916</v>
      </c>
      <c r="AB227">
        <f t="shared" si="44"/>
        <v>56.735175874825167</v>
      </c>
      <c r="AD227">
        <f t="shared" si="47"/>
        <v>221</v>
      </c>
      <c r="AE227">
        <f t="shared" si="48"/>
        <v>50</v>
      </c>
    </row>
    <row r="228" spans="1:31" x14ac:dyDescent="0.3">
      <c r="A228">
        <v>108</v>
      </c>
      <c r="D228">
        <f t="shared" si="45"/>
        <v>222</v>
      </c>
      <c r="E228">
        <f t="shared" si="37"/>
        <v>3.0621091851109323</v>
      </c>
      <c r="F228">
        <f t="shared" si="46"/>
        <v>3.0764293194063081</v>
      </c>
      <c r="V228">
        <f t="shared" si="38"/>
        <v>222</v>
      </c>
      <c r="W228">
        <f t="shared" si="39"/>
        <v>3.0621091851109323</v>
      </c>
      <c r="X228">
        <f t="shared" si="40"/>
        <v>3.0764293194063081</v>
      </c>
      <c r="Y228">
        <f t="shared" si="41"/>
        <v>-1.4320134295375819E-2</v>
      </c>
      <c r="Z228">
        <f t="shared" si="42"/>
        <v>28.954356537545252</v>
      </c>
      <c r="AA228">
        <f t="shared" si="43"/>
        <v>-56.763816143415916</v>
      </c>
      <c r="AB228">
        <f t="shared" si="44"/>
        <v>56.735175874825167</v>
      </c>
      <c r="AD228">
        <f t="shared" si="47"/>
        <v>222</v>
      </c>
      <c r="AE228">
        <f t="shared" si="48"/>
        <v>50</v>
      </c>
    </row>
    <row r="229" spans="1:31" x14ac:dyDescent="0.3">
      <c r="A229">
        <v>84</v>
      </c>
      <c r="D229">
        <f t="shared" si="45"/>
        <v>223</v>
      </c>
      <c r="E229">
        <f t="shared" si="37"/>
        <v>65.062109185110927</v>
      </c>
      <c r="F229">
        <f t="shared" si="46"/>
        <v>65.768120939726174</v>
      </c>
      <c r="V229">
        <f t="shared" si="38"/>
        <v>223</v>
      </c>
      <c r="W229">
        <f t="shared" si="39"/>
        <v>65.062109185110927</v>
      </c>
      <c r="X229">
        <f t="shared" si="40"/>
        <v>65.768120939726174</v>
      </c>
      <c r="Y229">
        <f t="shared" si="41"/>
        <v>-0.7060117546152469</v>
      </c>
      <c r="Z229">
        <f t="shared" si="42"/>
        <v>28.954356537545252</v>
      </c>
      <c r="AA229">
        <f t="shared" si="43"/>
        <v>-57.455507763735788</v>
      </c>
      <c r="AB229">
        <f t="shared" si="44"/>
        <v>56.043484254505294</v>
      </c>
      <c r="AD229">
        <f t="shared" si="47"/>
        <v>223</v>
      </c>
      <c r="AE229">
        <f t="shared" si="48"/>
        <v>53</v>
      </c>
    </row>
    <row r="230" spans="1:31" x14ac:dyDescent="0.3">
      <c r="A230">
        <v>50</v>
      </c>
      <c r="D230">
        <f t="shared" si="45"/>
        <v>224</v>
      </c>
      <c r="E230">
        <f t="shared" si="37"/>
        <v>-17.937890814889069</v>
      </c>
      <c r="F230">
        <f t="shared" si="46"/>
        <v>-2.9369189069963539</v>
      </c>
      <c r="V230">
        <f t="shared" si="38"/>
        <v>224</v>
      </c>
      <c r="W230">
        <f t="shared" si="39"/>
        <v>-17.937890814889069</v>
      </c>
      <c r="X230">
        <f t="shared" si="40"/>
        <v>-2.9369189069963539</v>
      </c>
      <c r="Y230">
        <f t="shared" si="41"/>
        <v>-15.000971907892716</v>
      </c>
      <c r="Z230">
        <f t="shared" si="42"/>
        <v>28.954356537545252</v>
      </c>
      <c r="AA230">
        <f t="shared" si="43"/>
        <v>-71.750467917013253</v>
      </c>
      <c r="AB230">
        <f t="shared" si="44"/>
        <v>41.748524101227829</v>
      </c>
      <c r="AD230">
        <f t="shared" si="47"/>
        <v>224</v>
      </c>
      <c r="AE230">
        <f t="shared" si="48"/>
        <v>118</v>
      </c>
    </row>
    <row r="231" spans="1:31" x14ac:dyDescent="0.3">
      <c r="A231">
        <v>94</v>
      </c>
      <c r="D231">
        <f t="shared" si="45"/>
        <v>225</v>
      </c>
      <c r="E231">
        <f t="shared" si="37"/>
        <v>-14.937890814889068</v>
      </c>
      <c r="F231">
        <f t="shared" si="46"/>
        <v>-19.073720402512954</v>
      </c>
      <c r="V231">
        <f t="shared" si="38"/>
        <v>225</v>
      </c>
      <c r="W231">
        <f t="shared" si="39"/>
        <v>-14.937890814889068</v>
      </c>
      <c r="X231">
        <f t="shared" si="40"/>
        <v>-19.073720402512954</v>
      </c>
      <c r="Y231">
        <f t="shared" si="41"/>
        <v>4.1358295876238866</v>
      </c>
      <c r="Z231">
        <f t="shared" si="42"/>
        <v>28.954356537545252</v>
      </c>
      <c r="AA231">
        <f t="shared" si="43"/>
        <v>-52.613666421496653</v>
      </c>
      <c r="AB231">
        <f t="shared" si="44"/>
        <v>60.88532559674443</v>
      </c>
      <c r="AD231">
        <f t="shared" si="47"/>
        <v>225</v>
      </c>
      <c r="AE231">
        <f t="shared" si="48"/>
        <v>100</v>
      </c>
    </row>
    <row r="232" spans="1:31" x14ac:dyDescent="0.3">
      <c r="A232">
        <v>94</v>
      </c>
      <c r="D232">
        <f t="shared" si="45"/>
        <v>226</v>
      </c>
      <c r="E232">
        <f t="shared" si="37"/>
        <v>23.062109185110931</v>
      </c>
      <c r="F232">
        <f t="shared" si="46"/>
        <v>19.617971217806918</v>
      </c>
      <c r="V232">
        <f t="shared" si="38"/>
        <v>226</v>
      </c>
      <c r="W232">
        <f t="shared" si="39"/>
        <v>23.062109185110931</v>
      </c>
      <c r="X232">
        <f t="shared" si="40"/>
        <v>19.617971217806918</v>
      </c>
      <c r="Y232">
        <f t="shared" si="41"/>
        <v>3.4441379673040124</v>
      </c>
      <c r="Z232">
        <f t="shared" si="42"/>
        <v>28.954356537545252</v>
      </c>
      <c r="AA232">
        <f t="shared" si="43"/>
        <v>-53.305358041816532</v>
      </c>
      <c r="AB232">
        <f t="shared" si="44"/>
        <v>60.19363397642455</v>
      </c>
      <c r="AD232">
        <f t="shared" si="47"/>
        <v>226</v>
      </c>
      <c r="AE232">
        <f t="shared" si="48"/>
        <v>85</v>
      </c>
    </row>
    <row r="233" spans="1:31" x14ac:dyDescent="0.3">
      <c r="A233">
        <v>63</v>
      </c>
      <c r="D233">
        <f t="shared" si="45"/>
        <v>227</v>
      </c>
      <c r="E233">
        <f t="shared" si="37"/>
        <v>-23.937890814889069</v>
      </c>
      <c r="F233">
        <f t="shared" si="46"/>
        <v>-18.620601591474635</v>
      </c>
      <c r="V233">
        <f t="shared" si="38"/>
        <v>227</v>
      </c>
      <c r="W233">
        <f t="shared" si="39"/>
        <v>-23.937890814889069</v>
      </c>
      <c r="X233">
        <f t="shared" si="40"/>
        <v>-18.620601591474635</v>
      </c>
      <c r="Y233">
        <f t="shared" si="41"/>
        <v>-5.3172892234144342</v>
      </c>
      <c r="Z233">
        <f t="shared" si="42"/>
        <v>28.954356537545252</v>
      </c>
      <c r="AA233">
        <f t="shared" si="43"/>
        <v>-62.066785232534976</v>
      </c>
      <c r="AB233">
        <f t="shared" si="44"/>
        <v>51.432206785706107</v>
      </c>
      <c r="AD233">
        <f t="shared" si="47"/>
        <v>227</v>
      </c>
      <c r="AE233">
        <f t="shared" si="48"/>
        <v>108</v>
      </c>
    </row>
    <row r="234" spans="1:31" x14ac:dyDescent="0.3">
      <c r="A234">
        <v>86</v>
      </c>
      <c r="D234">
        <f t="shared" si="45"/>
        <v>228</v>
      </c>
      <c r="E234">
        <f t="shared" si="37"/>
        <v>-33.937890814889066</v>
      </c>
      <c r="F234">
        <f t="shared" si="46"/>
        <v>-39.457103643152706</v>
      </c>
      <c r="V234">
        <f t="shared" si="38"/>
        <v>228</v>
      </c>
      <c r="W234">
        <f t="shared" si="39"/>
        <v>-33.937890814889066</v>
      </c>
      <c r="X234">
        <f t="shared" si="40"/>
        <v>-39.457103643152706</v>
      </c>
      <c r="Y234">
        <f t="shared" si="41"/>
        <v>5.5192128282636403</v>
      </c>
      <c r="Z234">
        <f t="shared" si="42"/>
        <v>28.954356537545252</v>
      </c>
      <c r="AA234">
        <f t="shared" si="43"/>
        <v>-51.230283180856901</v>
      </c>
      <c r="AB234">
        <f t="shared" si="44"/>
        <v>62.268708837384182</v>
      </c>
      <c r="AD234">
        <f t="shared" si="47"/>
        <v>228</v>
      </c>
      <c r="AE234">
        <f t="shared" si="48"/>
        <v>84</v>
      </c>
    </row>
    <row r="235" spans="1:31" x14ac:dyDescent="0.3">
      <c r="A235">
        <v>127</v>
      </c>
      <c r="D235">
        <f t="shared" si="45"/>
        <v>229</v>
      </c>
      <c r="E235">
        <f t="shared" si="37"/>
        <v>44.062109185110934</v>
      </c>
      <c r="F235">
        <f t="shared" si="46"/>
        <v>36.2372576224477</v>
      </c>
      <c r="V235">
        <f t="shared" si="38"/>
        <v>229</v>
      </c>
      <c r="W235">
        <f t="shared" si="39"/>
        <v>44.062109185110934</v>
      </c>
      <c r="X235">
        <f t="shared" si="40"/>
        <v>36.2372576224477</v>
      </c>
      <c r="Y235">
        <f t="shared" si="41"/>
        <v>7.824851562663234</v>
      </c>
      <c r="Z235">
        <f t="shared" si="42"/>
        <v>28.954356537545252</v>
      </c>
      <c r="AA235">
        <f t="shared" si="43"/>
        <v>-48.924644446457307</v>
      </c>
      <c r="AB235">
        <f t="shared" si="44"/>
        <v>64.574347571783775</v>
      </c>
      <c r="AD235">
        <f t="shared" si="47"/>
        <v>229</v>
      </c>
      <c r="AE235">
        <f t="shared" si="48"/>
        <v>50</v>
      </c>
    </row>
    <row r="236" spans="1:31" x14ac:dyDescent="0.3">
      <c r="A236">
        <v>105</v>
      </c>
      <c r="D236">
        <f t="shared" si="45"/>
        <v>230</v>
      </c>
      <c r="E236">
        <f t="shared" si="37"/>
        <v>6.2109185110932157E-2</v>
      </c>
      <c r="F236">
        <f t="shared" si="46"/>
        <v>10.221239750764509</v>
      </c>
      <c r="V236">
        <f t="shared" si="38"/>
        <v>230</v>
      </c>
      <c r="W236">
        <f t="shared" si="39"/>
        <v>6.2109185110932157E-2</v>
      </c>
      <c r="X236">
        <f t="shared" si="40"/>
        <v>10.221239750764509</v>
      </c>
      <c r="Y236">
        <f t="shared" si="41"/>
        <v>-10.159130565653577</v>
      </c>
      <c r="Z236">
        <f t="shared" si="42"/>
        <v>28.954356537545252</v>
      </c>
      <c r="AA236">
        <f t="shared" si="43"/>
        <v>-66.908626574774118</v>
      </c>
      <c r="AB236">
        <f t="shared" si="44"/>
        <v>46.590365443466965</v>
      </c>
      <c r="AD236">
        <f t="shared" si="47"/>
        <v>230</v>
      </c>
      <c r="AE236">
        <f t="shared" si="48"/>
        <v>94</v>
      </c>
    </row>
    <row r="237" spans="1:31" x14ac:dyDescent="0.3">
      <c r="A237">
        <v>75</v>
      </c>
      <c r="D237">
        <f t="shared" si="45"/>
        <v>231</v>
      </c>
      <c r="E237">
        <f t="shared" si="37"/>
        <v>-30.937890814889069</v>
      </c>
      <c r="F237">
        <f t="shared" si="46"/>
        <v>-30.923570680593695</v>
      </c>
      <c r="V237">
        <f t="shared" si="38"/>
        <v>231</v>
      </c>
      <c r="W237">
        <f t="shared" si="39"/>
        <v>-30.937890814889069</v>
      </c>
      <c r="X237">
        <f t="shared" si="40"/>
        <v>-30.923570680593695</v>
      </c>
      <c r="Y237">
        <f t="shared" si="41"/>
        <v>-1.4320134295374487E-2</v>
      </c>
      <c r="Z237">
        <f t="shared" si="42"/>
        <v>28.954356537545252</v>
      </c>
      <c r="AA237">
        <f t="shared" si="43"/>
        <v>-56.763816143415916</v>
      </c>
      <c r="AB237">
        <f t="shared" si="44"/>
        <v>56.735175874825167</v>
      </c>
      <c r="AD237">
        <f t="shared" si="47"/>
        <v>231</v>
      </c>
      <c r="AE237">
        <f t="shared" si="48"/>
        <v>94</v>
      </c>
    </row>
    <row r="238" spans="1:31" x14ac:dyDescent="0.3">
      <c r="A238">
        <v>117</v>
      </c>
      <c r="D238">
        <f t="shared" si="45"/>
        <v>232</v>
      </c>
      <c r="E238">
        <f t="shared" si="37"/>
        <v>23.062109185110931</v>
      </c>
      <c r="F238">
        <f t="shared" si="46"/>
        <v>15.928949242767574</v>
      </c>
      <c r="V238">
        <f t="shared" si="38"/>
        <v>232</v>
      </c>
      <c r="W238">
        <f t="shared" si="39"/>
        <v>23.062109185110931</v>
      </c>
      <c r="X238">
        <f t="shared" si="40"/>
        <v>15.928949242767574</v>
      </c>
      <c r="Y238">
        <f t="shared" si="41"/>
        <v>7.1331599423433563</v>
      </c>
      <c r="Z238">
        <f t="shared" si="42"/>
        <v>28.954356537545252</v>
      </c>
      <c r="AA238">
        <f t="shared" si="43"/>
        <v>-49.616336066777187</v>
      </c>
      <c r="AB238">
        <f t="shared" si="44"/>
        <v>63.882655951463896</v>
      </c>
      <c r="AD238">
        <f t="shared" si="47"/>
        <v>232</v>
      </c>
      <c r="AE238">
        <f t="shared" si="48"/>
        <v>63</v>
      </c>
    </row>
    <row r="239" spans="1:31" x14ac:dyDescent="0.3">
      <c r="A239">
        <v>109</v>
      </c>
      <c r="D239">
        <f t="shared" si="45"/>
        <v>233</v>
      </c>
      <c r="E239">
        <f t="shared" si="37"/>
        <v>41.062109185110934</v>
      </c>
      <c r="F239">
        <f t="shared" si="46"/>
        <v>46.379398408525368</v>
      </c>
      <c r="V239">
        <f t="shared" si="38"/>
        <v>233</v>
      </c>
      <c r="W239">
        <f t="shared" si="39"/>
        <v>41.062109185110934</v>
      </c>
      <c r="X239">
        <f t="shared" si="40"/>
        <v>46.379398408525368</v>
      </c>
      <c r="Y239">
        <f t="shared" si="41"/>
        <v>-5.3172892234144342</v>
      </c>
      <c r="Z239">
        <f t="shared" si="42"/>
        <v>28.954356537545252</v>
      </c>
      <c r="AA239">
        <f t="shared" si="43"/>
        <v>-62.066785232534976</v>
      </c>
      <c r="AB239">
        <f t="shared" si="44"/>
        <v>51.432206785706107</v>
      </c>
      <c r="AD239">
        <f t="shared" si="47"/>
        <v>233</v>
      </c>
      <c r="AE239">
        <f t="shared" si="48"/>
        <v>86</v>
      </c>
    </row>
    <row r="240" spans="1:31" x14ac:dyDescent="0.3">
      <c r="A240">
        <v>72</v>
      </c>
      <c r="D240">
        <f t="shared" si="45"/>
        <v>234</v>
      </c>
      <c r="E240">
        <f t="shared" si="37"/>
        <v>-21.937890814889069</v>
      </c>
      <c r="F240">
        <f t="shared" si="46"/>
        <v>-12.470451869555371</v>
      </c>
      <c r="V240">
        <f t="shared" si="38"/>
        <v>234</v>
      </c>
      <c r="W240">
        <f t="shared" si="39"/>
        <v>-21.937890814889069</v>
      </c>
      <c r="X240">
        <f t="shared" si="40"/>
        <v>-12.470451869555371</v>
      </c>
      <c r="Y240">
        <f t="shared" si="41"/>
        <v>-9.4674389453336989</v>
      </c>
      <c r="Z240">
        <f t="shared" si="42"/>
        <v>28.954356537545252</v>
      </c>
      <c r="AA240">
        <f t="shared" si="43"/>
        <v>-66.216934954454246</v>
      </c>
      <c r="AB240">
        <f t="shared" si="44"/>
        <v>47.282057063786844</v>
      </c>
      <c r="AD240">
        <f t="shared" si="47"/>
        <v>234</v>
      </c>
      <c r="AE240">
        <f t="shared" si="48"/>
        <v>127</v>
      </c>
    </row>
    <row r="241" spans="1:31" x14ac:dyDescent="0.3">
      <c r="A241">
        <v>90</v>
      </c>
      <c r="D241">
        <f t="shared" si="45"/>
        <v>235</v>
      </c>
      <c r="E241">
        <f t="shared" si="37"/>
        <v>-29.937890814889069</v>
      </c>
      <c r="F241">
        <f t="shared" si="46"/>
        <v>-34.995975896272796</v>
      </c>
      <c r="V241">
        <f t="shared" si="38"/>
        <v>235</v>
      </c>
      <c r="W241">
        <f t="shared" si="39"/>
        <v>-29.937890814889069</v>
      </c>
      <c r="X241">
        <f t="shared" si="40"/>
        <v>-34.995975896272796</v>
      </c>
      <c r="Y241">
        <f t="shared" si="41"/>
        <v>5.0580850813837266</v>
      </c>
      <c r="Z241">
        <f t="shared" si="42"/>
        <v>28.954356537545252</v>
      </c>
      <c r="AA241">
        <f t="shared" si="43"/>
        <v>-51.691410927736811</v>
      </c>
      <c r="AB241">
        <f t="shared" si="44"/>
        <v>61.807581090504272</v>
      </c>
      <c r="AD241">
        <f t="shared" si="47"/>
        <v>235</v>
      </c>
      <c r="AE241">
        <f t="shared" si="48"/>
        <v>105</v>
      </c>
    </row>
    <row r="242" spans="1:31" x14ac:dyDescent="0.3">
      <c r="A242">
        <v>110</v>
      </c>
      <c r="D242">
        <f t="shared" si="45"/>
        <v>236</v>
      </c>
      <c r="E242">
        <f t="shared" si="37"/>
        <v>42.062109185110934</v>
      </c>
      <c r="F242">
        <f t="shared" si="46"/>
        <v>35.159513116207535</v>
      </c>
      <c r="V242">
        <f t="shared" si="38"/>
        <v>236</v>
      </c>
      <c r="W242">
        <f t="shared" si="39"/>
        <v>42.062109185110934</v>
      </c>
      <c r="X242">
        <f t="shared" si="40"/>
        <v>35.159513116207535</v>
      </c>
      <c r="Y242">
        <f t="shared" si="41"/>
        <v>6.9025960689033994</v>
      </c>
      <c r="Z242">
        <f t="shared" si="42"/>
        <v>28.954356537545252</v>
      </c>
      <c r="AA242">
        <f t="shared" si="43"/>
        <v>-49.846899940217142</v>
      </c>
      <c r="AB242">
        <f t="shared" si="44"/>
        <v>63.652092078023941</v>
      </c>
      <c r="AD242">
        <f t="shared" si="47"/>
        <v>236</v>
      </c>
      <c r="AE242">
        <f t="shared" si="48"/>
        <v>75</v>
      </c>
    </row>
    <row r="243" spans="1:31" x14ac:dyDescent="0.3">
      <c r="A243">
        <v>158</v>
      </c>
      <c r="D243">
        <f t="shared" si="45"/>
        <v>237</v>
      </c>
      <c r="E243">
        <f t="shared" si="37"/>
        <v>-7.9378908148890677</v>
      </c>
      <c r="F243">
        <f t="shared" si="46"/>
        <v>1.7601120038845917</v>
      </c>
      <c r="V243">
        <f t="shared" si="38"/>
        <v>237</v>
      </c>
      <c r="W243">
        <f t="shared" si="39"/>
        <v>-7.9378908148890677</v>
      </c>
      <c r="X243">
        <f t="shared" si="40"/>
        <v>1.7601120038845917</v>
      </c>
      <c r="Y243">
        <f t="shared" si="41"/>
        <v>-9.6980028187736593</v>
      </c>
      <c r="Z243">
        <f t="shared" si="42"/>
        <v>28.954356537545252</v>
      </c>
      <c r="AA243">
        <f t="shared" si="43"/>
        <v>-66.447498827894208</v>
      </c>
      <c r="AB243">
        <f t="shared" si="44"/>
        <v>47.051493190346882</v>
      </c>
      <c r="AD243">
        <f t="shared" si="47"/>
        <v>237</v>
      </c>
      <c r="AE243">
        <f t="shared" si="48"/>
        <v>117</v>
      </c>
    </row>
    <row r="244" spans="1:31" x14ac:dyDescent="0.3">
      <c r="A244">
        <v>121</v>
      </c>
      <c r="D244">
        <f t="shared" si="45"/>
        <v>238</v>
      </c>
      <c r="E244">
        <f t="shared" si="37"/>
        <v>-36.937890814889066</v>
      </c>
      <c r="F244">
        <f t="shared" si="46"/>
        <v>-38.768081668113361</v>
      </c>
      <c r="V244">
        <f t="shared" si="38"/>
        <v>238</v>
      </c>
      <c r="W244">
        <f t="shared" si="39"/>
        <v>-36.937890814889066</v>
      </c>
      <c r="X244">
        <f t="shared" si="40"/>
        <v>-38.768081668113361</v>
      </c>
      <c r="Y244">
        <f t="shared" si="41"/>
        <v>1.8301908532242948</v>
      </c>
      <c r="Z244">
        <f t="shared" si="42"/>
        <v>28.954356537545252</v>
      </c>
      <c r="AA244">
        <f t="shared" si="43"/>
        <v>-54.919305155896247</v>
      </c>
      <c r="AB244">
        <f t="shared" si="44"/>
        <v>58.579686862344836</v>
      </c>
      <c r="AD244">
        <f t="shared" si="47"/>
        <v>238</v>
      </c>
      <c r="AE244">
        <f t="shared" si="48"/>
        <v>109</v>
      </c>
    </row>
    <row r="245" spans="1:31" x14ac:dyDescent="0.3">
      <c r="A245">
        <v>99</v>
      </c>
      <c r="D245">
        <f t="shared" si="45"/>
        <v>239</v>
      </c>
      <c r="E245">
        <f t="shared" si="37"/>
        <v>18.062109185110931</v>
      </c>
      <c r="F245">
        <f t="shared" si="46"/>
        <v>9.5455660021278206</v>
      </c>
      <c r="V245">
        <f t="shared" si="38"/>
        <v>239</v>
      </c>
      <c r="W245">
        <f t="shared" si="39"/>
        <v>18.062109185110931</v>
      </c>
      <c r="X245">
        <f t="shared" si="40"/>
        <v>9.5455660021278206</v>
      </c>
      <c r="Y245">
        <f t="shared" si="41"/>
        <v>8.51654318298311</v>
      </c>
      <c r="Z245">
        <f t="shared" si="42"/>
        <v>28.954356537545252</v>
      </c>
      <c r="AA245">
        <f t="shared" si="43"/>
        <v>-48.232952826137435</v>
      </c>
      <c r="AB245">
        <f t="shared" si="44"/>
        <v>65.266039192103648</v>
      </c>
      <c r="AD245">
        <f t="shared" si="47"/>
        <v>239</v>
      </c>
      <c r="AE245">
        <f t="shared" si="48"/>
        <v>72</v>
      </c>
    </row>
    <row r="246" spans="1:31" x14ac:dyDescent="0.3">
      <c r="A246">
        <v>85</v>
      </c>
      <c r="D246">
        <f t="shared" si="45"/>
        <v>240</v>
      </c>
      <c r="E246">
        <f t="shared" si="37"/>
        <v>20.062109185110931</v>
      </c>
      <c r="F246">
        <f t="shared" si="46"/>
        <v>24.226579041325571</v>
      </c>
      <c r="V246">
        <f t="shared" si="38"/>
        <v>240</v>
      </c>
      <c r="W246">
        <f t="shared" si="39"/>
        <v>20.062109185110931</v>
      </c>
      <c r="X246">
        <f t="shared" si="40"/>
        <v>24.226579041325571</v>
      </c>
      <c r="Y246">
        <f t="shared" si="41"/>
        <v>-4.1644698562146409</v>
      </c>
      <c r="Z246">
        <f t="shared" si="42"/>
        <v>28.954356537545252</v>
      </c>
      <c r="AA246">
        <f t="shared" si="43"/>
        <v>-60.913965865335186</v>
      </c>
      <c r="AB246">
        <f t="shared" si="44"/>
        <v>52.585026152905897</v>
      </c>
      <c r="AD246">
        <f t="shared" si="47"/>
        <v>240</v>
      </c>
      <c r="AE246">
        <f t="shared" si="48"/>
        <v>90</v>
      </c>
    </row>
    <row r="247" spans="1:31" x14ac:dyDescent="0.3">
      <c r="A247">
        <v>94</v>
      </c>
      <c r="D247">
        <f t="shared" si="45"/>
        <v>241</v>
      </c>
      <c r="E247">
        <f t="shared" si="37"/>
        <v>48.062109185110934</v>
      </c>
      <c r="F247">
        <f t="shared" si="46"/>
        <v>52.687706788205489</v>
      </c>
      <c r="V247">
        <f t="shared" si="38"/>
        <v>241</v>
      </c>
      <c r="W247">
        <f t="shared" si="39"/>
        <v>48.062109185110934</v>
      </c>
      <c r="X247">
        <f t="shared" si="40"/>
        <v>52.687706788205489</v>
      </c>
      <c r="Y247">
        <f t="shared" si="41"/>
        <v>-4.6255976030945547</v>
      </c>
      <c r="Z247">
        <f t="shared" si="42"/>
        <v>28.954356537545252</v>
      </c>
      <c r="AA247">
        <f t="shared" si="43"/>
        <v>-61.375093612215096</v>
      </c>
      <c r="AB247">
        <f t="shared" si="44"/>
        <v>52.123898406025987</v>
      </c>
      <c r="AD247">
        <f t="shared" si="47"/>
        <v>241</v>
      </c>
      <c r="AE247">
        <f t="shared" si="48"/>
        <v>110</v>
      </c>
    </row>
    <row r="248" spans="1:31" x14ac:dyDescent="0.3">
      <c r="A248">
        <v>94</v>
      </c>
      <c r="D248">
        <f t="shared" si="45"/>
        <v>242</v>
      </c>
      <c r="E248">
        <f t="shared" si="37"/>
        <v>-36.937890814889066</v>
      </c>
      <c r="F248">
        <f t="shared" si="46"/>
        <v>-25.856504755475655</v>
      </c>
      <c r="V248">
        <f t="shared" si="38"/>
        <v>242</v>
      </c>
      <c r="W248">
        <f t="shared" si="39"/>
        <v>-36.937890814889066</v>
      </c>
      <c r="X248">
        <f t="shared" si="40"/>
        <v>-25.856504755475655</v>
      </c>
      <c r="Y248">
        <f t="shared" si="41"/>
        <v>-11.081386059413411</v>
      </c>
      <c r="Z248">
        <f t="shared" si="42"/>
        <v>28.954356537545252</v>
      </c>
      <c r="AA248">
        <f t="shared" si="43"/>
        <v>-67.830882068533953</v>
      </c>
      <c r="AB248">
        <f t="shared" si="44"/>
        <v>45.66810994970713</v>
      </c>
      <c r="AD248">
        <f t="shared" si="47"/>
        <v>242</v>
      </c>
      <c r="AE248">
        <f t="shared" si="48"/>
        <v>158</v>
      </c>
    </row>
    <row r="249" spans="1:31" x14ac:dyDescent="0.3">
      <c r="A249">
        <v>111</v>
      </c>
      <c r="D249">
        <f t="shared" si="45"/>
        <v>243</v>
      </c>
      <c r="E249">
        <f t="shared" si="37"/>
        <v>-21.937890814889069</v>
      </c>
      <c r="F249">
        <f t="shared" si="46"/>
        <v>-30.454433997872179</v>
      </c>
      <c r="V249">
        <f t="shared" si="38"/>
        <v>243</v>
      </c>
      <c r="W249">
        <f t="shared" si="39"/>
        <v>-21.937890814889069</v>
      </c>
      <c r="X249">
        <f t="shared" si="40"/>
        <v>-30.454433997872179</v>
      </c>
      <c r="Y249">
        <f t="shared" si="41"/>
        <v>8.51654318298311</v>
      </c>
      <c r="Z249">
        <f t="shared" si="42"/>
        <v>28.954356537545252</v>
      </c>
      <c r="AA249">
        <f t="shared" si="43"/>
        <v>-48.232952826137435</v>
      </c>
      <c r="AB249">
        <f t="shared" si="44"/>
        <v>65.266039192103648</v>
      </c>
      <c r="AD249">
        <f t="shared" si="47"/>
        <v>243</v>
      </c>
      <c r="AE249">
        <f t="shared" si="48"/>
        <v>121</v>
      </c>
    </row>
    <row r="250" spans="1:31" x14ac:dyDescent="0.3">
      <c r="A250">
        <v>103</v>
      </c>
      <c r="D250">
        <f t="shared" si="45"/>
        <v>244</v>
      </c>
      <c r="E250">
        <f t="shared" si="37"/>
        <v>-13.937890814889068</v>
      </c>
      <c r="F250">
        <f t="shared" si="46"/>
        <v>-18.995975896272792</v>
      </c>
      <c r="V250">
        <f t="shared" si="38"/>
        <v>244</v>
      </c>
      <c r="W250">
        <f t="shared" si="39"/>
        <v>-13.937890814889068</v>
      </c>
      <c r="X250">
        <f t="shared" si="40"/>
        <v>-18.995975896272792</v>
      </c>
      <c r="Y250">
        <f t="shared" si="41"/>
        <v>5.0580850813837248</v>
      </c>
      <c r="Z250">
        <f t="shared" si="42"/>
        <v>28.954356537545252</v>
      </c>
      <c r="AA250">
        <f t="shared" si="43"/>
        <v>-51.691410927736818</v>
      </c>
      <c r="AB250">
        <f t="shared" si="44"/>
        <v>61.807581090504264</v>
      </c>
      <c r="AD250">
        <f t="shared" si="47"/>
        <v>244</v>
      </c>
      <c r="AE250">
        <f t="shared" si="48"/>
        <v>99</v>
      </c>
    </row>
    <row r="251" spans="1:31" x14ac:dyDescent="0.3">
      <c r="A251">
        <v>106</v>
      </c>
      <c r="D251">
        <f t="shared" si="45"/>
        <v>245</v>
      </c>
      <c r="E251">
        <f t="shared" si="37"/>
        <v>9.0621091851109323</v>
      </c>
      <c r="F251">
        <f t="shared" si="46"/>
        <v>5.8485350912468803</v>
      </c>
      <c r="V251">
        <f t="shared" si="38"/>
        <v>245</v>
      </c>
      <c r="W251">
        <f t="shared" si="39"/>
        <v>9.0621091851109323</v>
      </c>
      <c r="X251">
        <f t="shared" si="40"/>
        <v>5.8485350912468803</v>
      </c>
      <c r="Y251">
        <f t="shared" si="41"/>
        <v>3.213574093864052</v>
      </c>
      <c r="Z251">
        <f t="shared" si="42"/>
        <v>28.954356537545252</v>
      </c>
      <c r="AA251">
        <f t="shared" si="43"/>
        <v>-53.535921915256488</v>
      </c>
      <c r="AB251">
        <f t="shared" si="44"/>
        <v>59.963070102984595</v>
      </c>
      <c r="AD251">
        <f t="shared" si="47"/>
        <v>245</v>
      </c>
      <c r="AE251">
        <f t="shared" si="48"/>
        <v>85</v>
      </c>
    </row>
    <row r="252" spans="1:31" x14ac:dyDescent="0.3">
      <c r="A252">
        <v>59</v>
      </c>
      <c r="D252">
        <f t="shared" si="45"/>
        <v>246</v>
      </c>
      <c r="E252">
        <f t="shared" si="37"/>
        <v>6.2109185110932157E-2</v>
      </c>
      <c r="F252">
        <f t="shared" si="46"/>
        <v>2.15150418036594</v>
      </c>
      <c r="V252">
        <f t="shared" si="38"/>
        <v>246</v>
      </c>
      <c r="W252">
        <f t="shared" si="39"/>
        <v>6.2109185110932157E-2</v>
      </c>
      <c r="X252">
        <f t="shared" si="40"/>
        <v>2.15150418036594</v>
      </c>
      <c r="Y252">
        <f t="shared" si="41"/>
        <v>-2.0893949952550077</v>
      </c>
      <c r="Z252">
        <f t="shared" si="42"/>
        <v>28.954356537545252</v>
      </c>
      <c r="AA252">
        <f t="shared" si="43"/>
        <v>-58.838891004375547</v>
      </c>
      <c r="AB252">
        <f t="shared" si="44"/>
        <v>54.660101013865535</v>
      </c>
      <c r="AD252">
        <f t="shared" si="47"/>
        <v>246</v>
      </c>
      <c r="AE252">
        <f t="shared" si="48"/>
        <v>94</v>
      </c>
    </row>
    <row r="253" spans="1:31" x14ac:dyDescent="0.3">
      <c r="A253">
        <v>75</v>
      </c>
      <c r="D253">
        <f t="shared" si="45"/>
        <v>247</v>
      </c>
      <c r="E253">
        <f t="shared" si="37"/>
        <v>17.062109185110931</v>
      </c>
      <c r="F253">
        <f t="shared" si="46"/>
        <v>17.076429319406305</v>
      </c>
      <c r="V253">
        <f t="shared" si="38"/>
        <v>247</v>
      </c>
      <c r="W253">
        <f t="shared" si="39"/>
        <v>17.062109185110931</v>
      </c>
      <c r="X253">
        <f t="shared" si="40"/>
        <v>17.076429319406305</v>
      </c>
      <c r="Y253">
        <f t="shared" si="41"/>
        <v>-1.4320134295374487E-2</v>
      </c>
      <c r="Z253">
        <f t="shared" si="42"/>
        <v>28.954356537545252</v>
      </c>
      <c r="AA253">
        <f t="shared" si="43"/>
        <v>-56.763816143415916</v>
      </c>
      <c r="AB253">
        <f t="shared" si="44"/>
        <v>56.735175874825167</v>
      </c>
      <c r="AD253">
        <f t="shared" si="47"/>
        <v>247</v>
      </c>
      <c r="AE253">
        <f t="shared" si="48"/>
        <v>94</v>
      </c>
    </row>
    <row r="254" spans="1:31" x14ac:dyDescent="0.3">
      <c r="A254">
        <v>133</v>
      </c>
      <c r="D254">
        <f t="shared" si="45"/>
        <v>248</v>
      </c>
      <c r="E254">
        <f t="shared" si="37"/>
        <v>-7.9378908148890677</v>
      </c>
      <c r="F254">
        <f t="shared" si="46"/>
        <v>-4.0039848321143872</v>
      </c>
      <c r="V254">
        <f t="shared" si="38"/>
        <v>248</v>
      </c>
      <c r="W254">
        <f t="shared" si="39"/>
        <v>-7.9378908148890677</v>
      </c>
      <c r="X254">
        <f t="shared" si="40"/>
        <v>-4.0039848321143872</v>
      </c>
      <c r="Y254">
        <f t="shared" si="41"/>
        <v>-3.9339059827746805</v>
      </c>
      <c r="Z254">
        <f t="shared" si="42"/>
        <v>28.954356537545252</v>
      </c>
      <c r="AA254">
        <f t="shared" si="43"/>
        <v>-60.683401991895224</v>
      </c>
      <c r="AB254">
        <f t="shared" si="44"/>
        <v>52.815590026345859</v>
      </c>
      <c r="AD254">
        <f t="shared" si="47"/>
        <v>248</v>
      </c>
      <c r="AE254">
        <f t="shared" si="48"/>
        <v>111</v>
      </c>
    </row>
    <row r="255" spans="1:31" x14ac:dyDescent="0.3">
      <c r="A255">
        <v>103</v>
      </c>
      <c r="D255">
        <f t="shared" si="45"/>
        <v>249</v>
      </c>
      <c r="E255">
        <f t="shared" si="37"/>
        <v>3.0621091851109323</v>
      </c>
      <c r="F255">
        <f t="shared" si="46"/>
        <v>1.2319183318866356</v>
      </c>
      <c r="V255">
        <f t="shared" si="38"/>
        <v>249</v>
      </c>
      <c r="W255">
        <f t="shared" si="39"/>
        <v>3.0621091851109323</v>
      </c>
      <c r="X255">
        <f t="shared" si="40"/>
        <v>1.2319183318866356</v>
      </c>
      <c r="Y255">
        <f t="shared" si="41"/>
        <v>1.8301908532242968</v>
      </c>
      <c r="Z255">
        <f t="shared" si="42"/>
        <v>28.954356537545252</v>
      </c>
      <c r="AA255">
        <f t="shared" si="43"/>
        <v>-54.919305155896247</v>
      </c>
      <c r="AB255">
        <f t="shared" si="44"/>
        <v>58.579686862344836</v>
      </c>
      <c r="AD255">
        <f t="shared" si="47"/>
        <v>249</v>
      </c>
      <c r="AE255">
        <f t="shared" si="48"/>
        <v>103</v>
      </c>
    </row>
    <row r="256" spans="1:31" x14ac:dyDescent="0.3">
      <c r="A256">
        <v>87</v>
      </c>
      <c r="D256">
        <f t="shared" si="45"/>
        <v>250</v>
      </c>
      <c r="E256">
        <f t="shared" si="37"/>
        <v>-46.937890814889066</v>
      </c>
      <c r="F256">
        <f t="shared" si="46"/>
        <v>-46.231879060273812</v>
      </c>
      <c r="V256">
        <f t="shared" si="38"/>
        <v>250</v>
      </c>
      <c r="W256">
        <f t="shared" si="39"/>
        <v>-46.937890814889066</v>
      </c>
      <c r="X256">
        <f t="shared" si="40"/>
        <v>-46.231879060273812</v>
      </c>
      <c r="Y256">
        <f t="shared" si="41"/>
        <v>-0.70601175461525401</v>
      </c>
      <c r="Z256">
        <f t="shared" si="42"/>
        <v>28.954356537545252</v>
      </c>
      <c r="AA256">
        <f t="shared" si="43"/>
        <v>-57.455507763735795</v>
      </c>
      <c r="AB256">
        <f t="shared" si="44"/>
        <v>56.043484254505287</v>
      </c>
      <c r="AD256">
        <f t="shared" si="47"/>
        <v>250</v>
      </c>
      <c r="AE256">
        <f t="shared" si="48"/>
        <v>106</v>
      </c>
    </row>
    <row r="257" spans="1:31" x14ac:dyDescent="0.3">
      <c r="A257">
        <v>130</v>
      </c>
      <c r="D257">
        <f t="shared" si="45"/>
        <v>251</v>
      </c>
      <c r="E257">
        <f t="shared" si="37"/>
        <v>16.062109185110931</v>
      </c>
      <c r="F257">
        <f t="shared" si="46"/>
        <v>5.2399272677282287</v>
      </c>
      <c r="V257">
        <f t="shared" si="38"/>
        <v>251</v>
      </c>
      <c r="W257">
        <f t="shared" si="39"/>
        <v>16.062109185110931</v>
      </c>
      <c r="X257">
        <f t="shared" si="40"/>
        <v>5.2399272677282287</v>
      </c>
      <c r="Y257">
        <f t="shared" si="41"/>
        <v>10.822181917382702</v>
      </c>
      <c r="Z257">
        <f t="shared" si="42"/>
        <v>28.954356537545252</v>
      </c>
      <c r="AA257">
        <f t="shared" si="43"/>
        <v>-45.927314091737841</v>
      </c>
      <c r="AB257">
        <f t="shared" si="44"/>
        <v>67.571677926503241</v>
      </c>
      <c r="AD257">
        <f t="shared" si="47"/>
        <v>251</v>
      </c>
      <c r="AE257">
        <f t="shared" si="48"/>
        <v>59</v>
      </c>
    </row>
    <row r="258" spans="1:31" x14ac:dyDescent="0.3">
      <c r="A258">
        <v>117</v>
      </c>
      <c r="D258">
        <f t="shared" si="45"/>
        <v>252</v>
      </c>
      <c r="E258">
        <f t="shared" si="37"/>
        <v>58.062109185110934</v>
      </c>
      <c r="F258">
        <f t="shared" si="46"/>
        <v>61.765451294445654</v>
      </c>
      <c r="V258">
        <f t="shared" si="38"/>
        <v>252</v>
      </c>
      <c r="W258">
        <f t="shared" si="39"/>
        <v>58.062109185110934</v>
      </c>
      <c r="X258">
        <f t="shared" si="40"/>
        <v>61.765451294445654</v>
      </c>
      <c r="Y258">
        <f t="shared" si="41"/>
        <v>-3.7033421093347201</v>
      </c>
      <c r="Z258">
        <f t="shared" si="42"/>
        <v>28.954356537545252</v>
      </c>
      <c r="AA258">
        <f t="shared" si="43"/>
        <v>-60.452838118455261</v>
      </c>
      <c r="AB258">
        <f t="shared" si="44"/>
        <v>53.046153899785821</v>
      </c>
      <c r="AD258">
        <f t="shared" si="47"/>
        <v>252</v>
      </c>
      <c r="AE258">
        <f t="shared" si="48"/>
        <v>75</v>
      </c>
    </row>
    <row r="259" spans="1:31" x14ac:dyDescent="0.3">
      <c r="A259">
        <v>146</v>
      </c>
      <c r="D259">
        <f t="shared" si="45"/>
        <v>253</v>
      </c>
      <c r="E259">
        <f t="shared" si="37"/>
        <v>-29.937890814889069</v>
      </c>
      <c r="F259">
        <f t="shared" si="46"/>
        <v>-16.550866021076065</v>
      </c>
      <c r="V259">
        <f t="shared" si="38"/>
        <v>253</v>
      </c>
      <c r="W259">
        <f t="shared" si="39"/>
        <v>-29.937890814889069</v>
      </c>
      <c r="X259">
        <f t="shared" si="40"/>
        <v>-16.550866021076065</v>
      </c>
      <c r="Y259">
        <f t="shared" si="41"/>
        <v>-13.387024793813005</v>
      </c>
      <c r="Z259">
        <f t="shared" si="42"/>
        <v>28.954356537545252</v>
      </c>
      <c r="AA259">
        <f t="shared" si="43"/>
        <v>-70.136520802933546</v>
      </c>
      <c r="AB259">
        <f t="shared" si="44"/>
        <v>43.362471215307536</v>
      </c>
      <c r="AD259">
        <f t="shared" si="47"/>
        <v>253</v>
      </c>
      <c r="AE259">
        <f t="shared" si="48"/>
        <v>133</v>
      </c>
    </row>
    <row r="260" spans="1:31" x14ac:dyDescent="0.3">
      <c r="A260">
        <v>173</v>
      </c>
      <c r="D260">
        <f t="shared" si="45"/>
        <v>254</v>
      </c>
      <c r="E260">
        <f t="shared" si="37"/>
        <v>-15.937890814889068</v>
      </c>
      <c r="F260">
        <f t="shared" si="46"/>
        <v>-22.840486883792465</v>
      </c>
      <c r="V260">
        <f t="shared" si="38"/>
        <v>254</v>
      </c>
      <c r="W260">
        <f t="shared" si="39"/>
        <v>-15.937890814889068</v>
      </c>
      <c r="X260">
        <f t="shared" si="40"/>
        <v>-22.840486883792465</v>
      </c>
      <c r="Y260">
        <f t="shared" si="41"/>
        <v>6.9025960689033976</v>
      </c>
      <c r="Z260">
        <f t="shared" si="42"/>
        <v>28.954356537545252</v>
      </c>
      <c r="AA260">
        <f t="shared" si="43"/>
        <v>-49.846899940217142</v>
      </c>
      <c r="AB260">
        <f t="shared" si="44"/>
        <v>63.652092078023941</v>
      </c>
      <c r="AD260">
        <f t="shared" si="47"/>
        <v>254</v>
      </c>
      <c r="AE260">
        <f t="shared" si="48"/>
        <v>103</v>
      </c>
    </row>
    <row r="261" spans="1:31" x14ac:dyDescent="0.3">
      <c r="A261">
        <v>160</v>
      </c>
      <c r="D261">
        <f t="shared" si="45"/>
        <v>255</v>
      </c>
      <c r="E261">
        <f t="shared" si="37"/>
        <v>43.062109185110934</v>
      </c>
      <c r="F261">
        <f t="shared" si="46"/>
        <v>39.387407344366963</v>
      </c>
      <c r="V261">
        <f t="shared" si="38"/>
        <v>255</v>
      </c>
      <c r="W261">
        <f t="shared" si="39"/>
        <v>43.062109185110934</v>
      </c>
      <c r="X261">
        <f t="shared" si="40"/>
        <v>39.387407344366963</v>
      </c>
      <c r="Y261">
        <f t="shared" si="41"/>
        <v>3.6747018407439711</v>
      </c>
      <c r="Z261">
        <f t="shared" si="42"/>
        <v>28.954356537545252</v>
      </c>
      <c r="AA261">
        <f t="shared" si="43"/>
        <v>-53.07479416837657</v>
      </c>
      <c r="AB261">
        <f t="shared" si="44"/>
        <v>60.424197849864512</v>
      </c>
      <c r="AD261">
        <f t="shared" si="47"/>
        <v>255</v>
      </c>
      <c r="AE261">
        <f t="shared" si="48"/>
        <v>87</v>
      </c>
    </row>
    <row r="262" spans="1:31" x14ac:dyDescent="0.3">
      <c r="A262">
        <v>132</v>
      </c>
      <c r="D262">
        <f t="shared" si="45"/>
        <v>256</v>
      </c>
      <c r="E262">
        <f t="shared" si="37"/>
        <v>-12.937890814889068</v>
      </c>
      <c r="F262">
        <f t="shared" si="46"/>
        <v>-3.0093241226754497</v>
      </c>
      <c r="V262">
        <f t="shared" si="38"/>
        <v>256</v>
      </c>
      <c r="W262">
        <f t="shared" si="39"/>
        <v>-12.937890814889068</v>
      </c>
      <c r="X262">
        <f t="shared" si="40"/>
        <v>-3.0093241226754497</v>
      </c>
      <c r="Y262">
        <f t="shared" si="41"/>
        <v>-9.928566692213618</v>
      </c>
      <c r="Z262">
        <f t="shared" si="42"/>
        <v>28.954356537545252</v>
      </c>
      <c r="AA262">
        <f t="shared" si="43"/>
        <v>-66.678062701334156</v>
      </c>
      <c r="AB262">
        <f t="shared" si="44"/>
        <v>46.820929316906927</v>
      </c>
      <c r="AD262">
        <f t="shared" si="47"/>
        <v>256</v>
      </c>
      <c r="AE262">
        <f t="shared" si="48"/>
        <v>130</v>
      </c>
    </row>
    <row r="263" spans="1:31" x14ac:dyDescent="0.3">
      <c r="A263">
        <v>104</v>
      </c>
      <c r="D263">
        <f t="shared" si="45"/>
        <v>257</v>
      </c>
      <c r="E263">
        <f t="shared" si="37"/>
        <v>29.062109185110931</v>
      </c>
      <c r="F263">
        <f t="shared" si="46"/>
        <v>26.079098964686839</v>
      </c>
      <c r="V263">
        <f t="shared" si="38"/>
        <v>257</v>
      </c>
      <c r="W263">
        <f t="shared" si="39"/>
        <v>29.062109185110931</v>
      </c>
      <c r="X263">
        <f t="shared" si="40"/>
        <v>26.079098964686839</v>
      </c>
      <c r="Y263">
        <f t="shared" si="41"/>
        <v>2.9830102204240916</v>
      </c>
      <c r="Z263">
        <f t="shared" si="42"/>
        <v>28.954356537545252</v>
      </c>
      <c r="AA263">
        <f t="shared" si="43"/>
        <v>-53.76648578869645</v>
      </c>
      <c r="AB263">
        <f t="shared" si="44"/>
        <v>59.732506229544633</v>
      </c>
      <c r="AD263">
        <f t="shared" si="47"/>
        <v>257</v>
      </c>
      <c r="AE263">
        <f t="shared" si="48"/>
        <v>117</v>
      </c>
    </row>
    <row r="264" spans="1:31" x14ac:dyDescent="0.3">
      <c r="A264">
        <v>81</v>
      </c>
      <c r="D264">
        <f t="shared" si="45"/>
        <v>258</v>
      </c>
      <c r="E264">
        <f t="shared" ref="E264:E327" si="49">A260-A259-J$8</f>
        <v>27.062109185110931</v>
      </c>
      <c r="F264">
        <f t="shared" si="46"/>
        <v>33.76278164916512</v>
      </c>
      <c r="V264">
        <f t="shared" ref="V264:V327" si="50">D264</f>
        <v>258</v>
      </c>
      <c r="W264">
        <f t="shared" ref="W264:W327" si="51">E264</f>
        <v>27.062109185110931</v>
      </c>
      <c r="X264">
        <f t="shared" ref="X264:X327" si="52">F264</f>
        <v>33.76278164916512</v>
      </c>
      <c r="Y264">
        <f t="shared" ref="Y264:Y327" si="53">W264-X264</f>
        <v>-6.7006724640541897</v>
      </c>
      <c r="Z264">
        <f t="shared" ref="Z264:Z327" si="54">J$17</f>
        <v>28.954356537545252</v>
      </c>
      <c r="AA264">
        <f t="shared" ref="AA264:AA327" si="55">Y264-_xlfn.NORM.S.INV(1-Z$5/2)*Z264</f>
        <v>-63.450168473174728</v>
      </c>
      <c r="AB264">
        <f t="shared" ref="AB264:AB327" si="56">Y264+_xlfn.NORM.S.INV(1-Z$5/2)*Z264</f>
        <v>50.048823545066355</v>
      </c>
      <c r="AD264">
        <f t="shared" si="47"/>
        <v>258</v>
      </c>
      <c r="AE264">
        <f t="shared" si="48"/>
        <v>146</v>
      </c>
    </row>
    <row r="265" spans="1:31" x14ac:dyDescent="0.3">
      <c r="A265">
        <v>89</v>
      </c>
      <c r="D265">
        <f t="shared" ref="D265:D328" si="57">D264+1</f>
        <v>259</v>
      </c>
      <c r="E265">
        <f t="shared" si="49"/>
        <v>-12.937890814889068</v>
      </c>
      <c r="F265">
        <f t="shared" ref="F265:F328" si="58">E265-SUMPRODUCT(E264,I$7)</f>
        <v>-6.6983460977147962</v>
      </c>
      <c r="V265">
        <f t="shared" si="50"/>
        <v>259</v>
      </c>
      <c r="W265">
        <f t="shared" si="51"/>
        <v>-12.937890814889068</v>
      </c>
      <c r="X265">
        <f t="shared" si="52"/>
        <v>-6.6983460977147962</v>
      </c>
      <c r="Y265">
        <f t="shared" si="53"/>
        <v>-6.2395447171742715</v>
      </c>
      <c r="Z265">
        <f t="shared" si="54"/>
        <v>28.954356537545252</v>
      </c>
      <c r="AA265">
        <f t="shared" si="55"/>
        <v>-62.98904072629481</v>
      </c>
      <c r="AB265">
        <f t="shared" si="56"/>
        <v>50.509951291946273</v>
      </c>
      <c r="AD265">
        <f t="shared" ref="AD265:AD328" si="59">AD264+1</f>
        <v>259</v>
      </c>
      <c r="AE265">
        <f t="shared" ref="AE265:AE328" si="60">A260</f>
        <v>173</v>
      </c>
    </row>
    <row r="266" spans="1:31" x14ac:dyDescent="0.3">
      <c r="A266">
        <v>103</v>
      </c>
      <c r="D266">
        <f t="shared" si="57"/>
        <v>260</v>
      </c>
      <c r="E266">
        <f t="shared" si="49"/>
        <v>-27.937890814889069</v>
      </c>
      <c r="F266">
        <f t="shared" si="58"/>
        <v>-30.920901035313161</v>
      </c>
      <c r="V266">
        <f t="shared" si="50"/>
        <v>260</v>
      </c>
      <c r="W266">
        <f t="shared" si="51"/>
        <v>-27.937890814889069</v>
      </c>
      <c r="X266">
        <f t="shared" si="52"/>
        <v>-30.920901035313161</v>
      </c>
      <c r="Y266">
        <f t="shared" si="53"/>
        <v>2.9830102204240916</v>
      </c>
      <c r="Z266">
        <f t="shared" si="54"/>
        <v>28.954356537545252</v>
      </c>
      <c r="AA266">
        <f t="shared" si="55"/>
        <v>-53.76648578869645</v>
      </c>
      <c r="AB266">
        <f t="shared" si="56"/>
        <v>59.732506229544633</v>
      </c>
      <c r="AD266">
        <f t="shared" si="59"/>
        <v>260</v>
      </c>
      <c r="AE266">
        <f t="shared" si="60"/>
        <v>160</v>
      </c>
    </row>
    <row r="267" spans="1:31" x14ac:dyDescent="0.3">
      <c r="A267">
        <v>94</v>
      </c>
      <c r="D267">
        <f t="shared" si="57"/>
        <v>261</v>
      </c>
      <c r="E267">
        <f t="shared" si="49"/>
        <v>-27.937890814889069</v>
      </c>
      <c r="F267">
        <f t="shared" si="58"/>
        <v>-34.379359136912548</v>
      </c>
      <c r="V267">
        <f t="shared" si="50"/>
        <v>261</v>
      </c>
      <c r="W267">
        <f t="shared" si="51"/>
        <v>-27.937890814889069</v>
      </c>
      <c r="X267">
        <f t="shared" si="52"/>
        <v>-34.379359136912548</v>
      </c>
      <c r="Y267">
        <f t="shared" si="53"/>
        <v>6.4414683220234785</v>
      </c>
      <c r="Z267">
        <f t="shared" si="54"/>
        <v>28.954356537545252</v>
      </c>
      <c r="AA267">
        <f t="shared" si="55"/>
        <v>-50.308027687097066</v>
      </c>
      <c r="AB267">
        <f t="shared" si="56"/>
        <v>63.190964331144016</v>
      </c>
      <c r="AD267">
        <f t="shared" si="59"/>
        <v>261</v>
      </c>
      <c r="AE267">
        <f t="shared" si="60"/>
        <v>132</v>
      </c>
    </row>
    <row r="268" spans="1:31" x14ac:dyDescent="0.3">
      <c r="A268">
        <v>104</v>
      </c>
      <c r="D268">
        <f t="shared" si="57"/>
        <v>262</v>
      </c>
      <c r="E268">
        <f t="shared" si="49"/>
        <v>-22.937890814889069</v>
      </c>
      <c r="F268">
        <f t="shared" si="58"/>
        <v>-29.379359136912548</v>
      </c>
      <c r="V268">
        <f t="shared" si="50"/>
        <v>262</v>
      </c>
      <c r="W268">
        <f t="shared" si="51"/>
        <v>-22.937890814889069</v>
      </c>
      <c r="X268">
        <f t="shared" si="52"/>
        <v>-29.379359136912548</v>
      </c>
      <c r="Y268">
        <f t="shared" si="53"/>
        <v>6.4414683220234785</v>
      </c>
      <c r="Z268">
        <f t="shared" si="54"/>
        <v>28.954356537545252</v>
      </c>
      <c r="AA268">
        <f t="shared" si="55"/>
        <v>-50.308027687097066</v>
      </c>
      <c r="AB268">
        <f t="shared" si="56"/>
        <v>63.190964331144016</v>
      </c>
      <c r="AD268">
        <f t="shared" si="59"/>
        <v>262</v>
      </c>
      <c r="AE268">
        <f t="shared" si="60"/>
        <v>104</v>
      </c>
    </row>
    <row r="269" spans="1:31" x14ac:dyDescent="0.3">
      <c r="A269">
        <v>83</v>
      </c>
      <c r="D269">
        <f t="shared" si="57"/>
        <v>263</v>
      </c>
      <c r="E269">
        <f t="shared" si="49"/>
        <v>8.0621091851109323</v>
      </c>
      <c r="F269">
        <f t="shared" si="58"/>
        <v>2.7734602302872489</v>
      </c>
      <c r="V269">
        <f t="shared" si="50"/>
        <v>263</v>
      </c>
      <c r="W269">
        <f t="shared" si="51"/>
        <v>8.0621091851109323</v>
      </c>
      <c r="X269">
        <f t="shared" si="52"/>
        <v>2.7734602302872489</v>
      </c>
      <c r="Y269">
        <f t="shared" si="53"/>
        <v>5.2886489548236835</v>
      </c>
      <c r="Z269">
        <f t="shared" si="54"/>
        <v>28.954356537545252</v>
      </c>
      <c r="AA269">
        <f t="shared" si="55"/>
        <v>-51.460847054296856</v>
      </c>
      <c r="AB269">
        <f t="shared" si="56"/>
        <v>62.038144963944227</v>
      </c>
      <c r="AD269">
        <f t="shared" si="59"/>
        <v>263</v>
      </c>
      <c r="AE269">
        <f t="shared" si="60"/>
        <v>81</v>
      </c>
    </row>
    <row r="270" spans="1:31" x14ac:dyDescent="0.3">
      <c r="A270">
        <v>43</v>
      </c>
      <c r="D270">
        <f t="shared" si="57"/>
        <v>264</v>
      </c>
      <c r="E270">
        <f t="shared" si="49"/>
        <v>14.062109185110932</v>
      </c>
      <c r="F270">
        <f t="shared" si="58"/>
        <v>15.920940306925981</v>
      </c>
      <c r="V270">
        <f t="shared" si="50"/>
        <v>264</v>
      </c>
      <c r="W270">
        <f t="shared" si="51"/>
        <v>14.062109185110932</v>
      </c>
      <c r="X270">
        <f t="shared" si="52"/>
        <v>15.920940306925981</v>
      </c>
      <c r="Y270">
        <f t="shared" si="53"/>
        <v>-1.8588311218150491</v>
      </c>
      <c r="Z270">
        <f t="shared" si="54"/>
        <v>28.954356537545252</v>
      </c>
      <c r="AA270">
        <f t="shared" si="55"/>
        <v>-58.608327130935592</v>
      </c>
      <c r="AB270">
        <f t="shared" si="56"/>
        <v>54.890664887305491</v>
      </c>
      <c r="AD270">
        <f t="shared" si="59"/>
        <v>264</v>
      </c>
      <c r="AE270">
        <f t="shared" si="60"/>
        <v>89</v>
      </c>
    </row>
    <row r="271" spans="1:31" x14ac:dyDescent="0.3">
      <c r="A271">
        <v>75</v>
      </c>
      <c r="D271">
        <f t="shared" si="57"/>
        <v>265</v>
      </c>
      <c r="E271">
        <f t="shared" si="49"/>
        <v>-8.9378908148890677</v>
      </c>
      <c r="F271">
        <f t="shared" si="58"/>
        <v>-5.6956764524342649</v>
      </c>
      <c r="V271">
        <f t="shared" si="50"/>
        <v>265</v>
      </c>
      <c r="W271">
        <f t="shared" si="51"/>
        <v>-8.9378908148890677</v>
      </c>
      <c r="X271">
        <f t="shared" si="52"/>
        <v>-5.6956764524342649</v>
      </c>
      <c r="Y271">
        <f t="shared" si="53"/>
        <v>-3.2422143624548028</v>
      </c>
      <c r="Z271">
        <f t="shared" si="54"/>
        <v>28.954356537545252</v>
      </c>
      <c r="AA271">
        <f t="shared" si="55"/>
        <v>-59.991710371575344</v>
      </c>
      <c r="AB271">
        <f t="shared" si="56"/>
        <v>53.507281646665739</v>
      </c>
      <c r="AD271">
        <f t="shared" si="59"/>
        <v>265</v>
      </c>
      <c r="AE271">
        <f t="shared" si="60"/>
        <v>103</v>
      </c>
    </row>
    <row r="272" spans="1:31" x14ac:dyDescent="0.3">
      <c r="A272">
        <v>75</v>
      </c>
      <c r="D272">
        <f t="shared" si="57"/>
        <v>266</v>
      </c>
      <c r="E272">
        <f t="shared" si="49"/>
        <v>10.062109185110932</v>
      </c>
      <c r="F272">
        <f t="shared" si="58"/>
        <v>8.0013544584466771</v>
      </c>
      <c r="V272">
        <f t="shared" si="50"/>
        <v>266</v>
      </c>
      <c r="W272">
        <f t="shared" si="51"/>
        <v>10.062109185110932</v>
      </c>
      <c r="X272">
        <f t="shared" si="52"/>
        <v>8.0013544584466771</v>
      </c>
      <c r="Y272">
        <f t="shared" si="53"/>
        <v>2.0607547266642552</v>
      </c>
      <c r="Z272">
        <f t="shared" si="54"/>
        <v>28.954356537545252</v>
      </c>
      <c r="AA272">
        <f t="shared" si="55"/>
        <v>-54.688741282456284</v>
      </c>
      <c r="AB272">
        <f t="shared" si="56"/>
        <v>58.810250735784798</v>
      </c>
      <c r="AD272">
        <f t="shared" si="59"/>
        <v>266</v>
      </c>
      <c r="AE272">
        <f t="shared" si="60"/>
        <v>94</v>
      </c>
    </row>
    <row r="273" spans="1:31" x14ac:dyDescent="0.3">
      <c r="A273">
        <v>96</v>
      </c>
      <c r="D273">
        <f t="shared" si="57"/>
        <v>267</v>
      </c>
      <c r="E273">
        <f t="shared" si="49"/>
        <v>-20.937890814889069</v>
      </c>
      <c r="F273">
        <f t="shared" si="58"/>
        <v>-18.617931946194101</v>
      </c>
      <c r="V273">
        <f t="shared" si="50"/>
        <v>267</v>
      </c>
      <c r="W273">
        <f t="shared" si="51"/>
        <v>-20.937890814889069</v>
      </c>
      <c r="X273">
        <f t="shared" si="52"/>
        <v>-18.617931946194101</v>
      </c>
      <c r="Y273">
        <f t="shared" si="53"/>
        <v>-2.3199588686949681</v>
      </c>
      <c r="Z273">
        <f t="shared" si="54"/>
        <v>28.954356537545252</v>
      </c>
      <c r="AA273">
        <f t="shared" si="55"/>
        <v>-59.06945487781551</v>
      </c>
      <c r="AB273">
        <f t="shared" si="56"/>
        <v>54.429537140425573</v>
      </c>
      <c r="AD273">
        <f t="shared" si="59"/>
        <v>267</v>
      </c>
      <c r="AE273">
        <f t="shared" si="60"/>
        <v>104</v>
      </c>
    </row>
    <row r="274" spans="1:31" x14ac:dyDescent="0.3">
      <c r="A274">
        <v>106</v>
      </c>
      <c r="D274">
        <f t="shared" si="57"/>
        <v>268</v>
      </c>
      <c r="E274">
        <f t="shared" si="49"/>
        <v>-39.937890814889066</v>
      </c>
      <c r="F274">
        <f t="shared" si="58"/>
        <v>-44.765412022832834</v>
      </c>
      <c r="V274">
        <f t="shared" si="50"/>
        <v>268</v>
      </c>
      <c r="W274">
        <f t="shared" si="51"/>
        <v>-39.937890814889066</v>
      </c>
      <c r="X274">
        <f t="shared" si="52"/>
        <v>-44.765412022832834</v>
      </c>
      <c r="Y274">
        <f t="shared" si="53"/>
        <v>4.8275212079437679</v>
      </c>
      <c r="Z274">
        <f t="shared" si="54"/>
        <v>28.954356537545252</v>
      </c>
      <c r="AA274">
        <f t="shared" si="55"/>
        <v>-51.921974801176773</v>
      </c>
      <c r="AB274">
        <f t="shared" si="56"/>
        <v>61.577017217064309</v>
      </c>
      <c r="AD274">
        <f t="shared" si="59"/>
        <v>268</v>
      </c>
      <c r="AE274">
        <f t="shared" si="60"/>
        <v>83</v>
      </c>
    </row>
    <row r="275" spans="1:31" x14ac:dyDescent="0.3">
      <c r="A275">
        <v>109</v>
      </c>
      <c r="D275">
        <f t="shared" si="57"/>
        <v>269</v>
      </c>
      <c r="E275">
        <f t="shared" si="49"/>
        <v>32.062109185110934</v>
      </c>
      <c r="F275">
        <f t="shared" si="58"/>
        <v>22.853874381807948</v>
      </c>
      <c r="V275">
        <f t="shared" si="50"/>
        <v>269</v>
      </c>
      <c r="W275">
        <f t="shared" si="51"/>
        <v>32.062109185110934</v>
      </c>
      <c r="X275">
        <f t="shared" si="52"/>
        <v>22.853874381807948</v>
      </c>
      <c r="Y275">
        <f t="shared" si="53"/>
        <v>9.2082348033029859</v>
      </c>
      <c r="Z275">
        <f t="shared" si="54"/>
        <v>28.954356537545252</v>
      </c>
      <c r="AA275">
        <f t="shared" si="55"/>
        <v>-47.541261205817555</v>
      </c>
      <c r="AB275">
        <f t="shared" si="56"/>
        <v>65.957730812423534</v>
      </c>
      <c r="AD275">
        <f t="shared" si="59"/>
        <v>269</v>
      </c>
      <c r="AE275">
        <f t="shared" si="60"/>
        <v>43</v>
      </c>
    </row>
    <row r="276" spans="1:31" x14ac:dyDescent="0.3">
      <c r="A276">
        <v>123</v>
      </c>
      <c r="D276">
        <f t="shared" si="57"/>
        <v>270</v>
      </c>
      <c r="E276">
        <f t="shared" si="49"/>
        <v>6.2109185110932157E-2</v>
      </c>
      <c r="F276">
        <f t="shared" si="58"/>
        <v>7.4544732694849998</v>
      </c>
      <c r="V276">
        <f t="shared" si="50"/>
        <v>270</v>
      </c>
      <c r="W276">
        <f t="shared" si="51"/>
        <v>6.2109185110932157E-2</v>
      </c>
      <c r="X276">
        <f t="shared" si="52"/>
        <v>7.4544732694849998</v>
      </c>
      <c r="Y276">
        <f t="shared" si="53"/>
        <v>-7.3923640843740674</v>
      </c>
      <c r="Z276">
        <f t="shared" si="54"/>
        <v>28.954356537545252</v>
      </c>
      <c r="AA276">
        <f t="shared" si="55"/>
        <v>-64.141860093494614</v>
      </c>
      <c r="AB276">
        <f t="shared" si="56"/>
        <v>49.357131924746476</v>
      </c>
      <c r="AD276">
        <f t="shared" si="59"/>
        <v>270</v>
      </c>
      <c r="AE276">
        <f t="shared" si="60"/>
        <v>75</v>
      </c>
    </row>
    <row r="277" spans="1:31" x14ac:dyDescent="0.3">
      <c r="A277">
        <v>78</v>
      </c>
      <c r="D277">
        <f t="shared" si="57"/>
        <v>271</v>
      </c>
      <c r="E277">
        <f t="shared" si="49"/>
        <v>21.062109185110931</v>
      </c>
      <c r="F277">
        <f t="shared" si="58"/>
        <v>21.076429319406305</v>
      </c>
      <c r="V277">
        <f t="shared" si="50"/>
        <v>271</v>
      </c>
      <c r="W277">
        <f t="shared" si="51"/>
        <v>21.062109185110931</v>
      </c>
      <c r="X277">
        <f t="shared" si="52"/>
        <v>21.076429319406305</v>
      </c>
      <c r="Y277">
        <f t="shared" si="53"/>
        <v>-1.4320134295374487E-2</v>
      </c>
      <c r="Z277">
        <f t="shared" si="54"/>
        <v>28.954356537545252</v>
      </c>
      <c r="AA277">
        <f t="shared" si="55"/>
        <v>-56.763816143415916</v>
      </c>
      <c r="AB277">
        <f t="shared" si="56"/>
        <v>56.735175874825167</v>
      </c>
      <c r="AD277">
        <f t="shared" si="59"/>
        <v>271</v>
      </c>
      <c r="AE277">
        <f t="shared" si="60"/>
        <v>75</v>
      </c>
    </row>
    <row r="278" spans="1:31" x14ac:dyDescent="0.3">
      <c r="A278">
        <v>38</v>
      </c>
      <c r="D278">
        <f t="shared" si="57"/>
        <v>272</v>
      </c>
      <c r="E278">
        <f t="shared" si="49"/>
        <v>10.062109185110932</v>
      </c>
      <c r="F278">
        <f t="shared" si="58"/>
        <v>14.918270661645449</v>
      </c>
      <c r="V278">
        <f t="shared" si="50"/>
        <v>272</v>
      </c>
      <c r="W278">
        <f t="shared" si="51"/>
        <v>10.062109185110932</v>
      </c>
      <c r="X278">
        <f t="shared" si="52"/>
        <v>14.918270661645449</v>
      </c>
      <c r="Y278">
        <f t="shared" si="53"/>
        <v>-4.8561614765345169</v>
      </c>
      <c r="Z278">
        <f t="shared" si="54"/>
        <v>28.954356537545252</v>
      </c>
      <c r="AA278">
        <f t="shared" si="55"/>
        <v>-61.605657485655058</v>
      </c>
      <c r="AB278">
        <f t="shared" si="56"/>
        <v>51.893334532586024</v>
      </c>
      <c r="AD278">
        <f t="shared" si="59"/>
        <v>272</v>
      </c>
      <c r="AE278">
        <f t="shared" si="60"/>
        <v>96</v>
      </c>
    </row>
    <row r="279" spans="1:31" x14ac:dyDescent="0.3">
      <c r="A279">
        <v>40</v>
      </c>
      <c r="D279">
        <f t="shared" si="57"/>
        <v>273</v>
      </c>
      <c r="E279">
        <f t="shared" si="49"/>
        <v>3.0621091851109323</v>
      </c>
      <c r="F279">
        <f t="shared" si="58"/>
        <v>5.3820680538058987</v>
      </c>
      <c r="V279">
        <f t="shared" si="50"/>
        <v>273</v>
      </c>
      <c r="W279">
        <f t="shared" si="51"/>
        <v>3.0621091851109323</v>
      </c>
      <c r="X279">
        <f t="shared" si="52"/>
        <v>5.3820680538058987</v>
      </c>
      <c r="Y279">
        <f t="shared" si="53"/>
        <v>-2.3199588686949664</v>
      </c>
      <c r="Z279">
        <f t="shared" si="54"/>
        <v>28.954356537545252</v>
      </c>
      <c r="AA279">
        <f t="shared" si="55"/>
        <v>-59.06945487781551</v>
      </c>
      <c r="AB279">
        <f t="shared" si="56"/>
        <v>54.429537140425573</v>
      </c>
      <c r="AD279">
        <f t="shared" si="59"/>
        <v>273</v>
      </c>
      <c r="AE279">
        <f t="shared" si="60"/>
        <v>106</v>
      </c>
    </row>
    <row r="280" spans="1:31" x14ac:dyDescent="0.3">
      <c r="A280">
        <v>78</v>
      </c>
      <c r="D280">
        <f t="shared" si="57"/>
        <v>274</v>
      </c>
      <c r="E280">
        <f t="shared" si="49"/>
        <v>14.062109185110932</v>
      </c>
      <c r="F280">
        <f t="shared" si="58"/>
        <v>14.768120939726186</v>
      </c>
      <c r="V280">
        <f t="shared" si="50"/>
        <v>274</v>
      </c>
      <c r="W280">
        <f t="shared" si="51"/>
        <v>14.062109185110932</v>
      </c>
      <c r="X280">
        <f t="shared" si="52"/>
        <v>14.768120939726186</v>
      </c>
      <c r="Y280">
        <f t="shared" si="53"/>
        <v>-0.70601175461525401</v>
      </c>
      <c r="Z280">
        <f t="shared" si="54"/>
        <v>28.954356537545252</v>
      </c>
      <c r="AA280">
        <f t="shared" si="55"/>
        <v>-57.455507763735795</v>
      </c>
      <c r="AB280">
        <f t="shared" si="56"/>
        <v>56.043484254505287</v>
      </c>
      <c r="AD280">
        <f t="shared" si="59"/>
        <v>274</v>
      </c>
      <c r="AE280">
        <f t="shared" si="60"/>
        <v>109</v>
      </c>
    </row>
    <row r="281" spans="1:31" x14ac:dyDescent="0.3">
      <c r="A281">
        <v>78</v>
      </c>
      <c r="D281">
        <f t="shared" si="57"/>
        <v>275</v>
      </c>
      <c r="E281">
        <f t="shared" si="49"/>
        <v>-44.937890814889066</v>
      </c>
      <c r="F281">
        <f t="shared" si="58"/>
        <v>-41.695676452434263</v>
      </c>
      <c r="V281">
        <f t="shared" si="50"/>
        <v>275</v>
      </c>
      <c r="W281">
        <f t="shared" si="51"/>
        <v>-44.937890814889066</v>
      </c>
      <c r="X281">
        <f t="shared" si="52"/>
        <v>-41.695676452434263</v>
      </c>
      <c r="Y281">
        <f t="shared" si="53"/>
        <v>-3.2422143624548028</v>
      </c>
      <c r="Z281">
        <f t="shared" si="54"/>
        <v>28.954356537545252</v>
      </c>
      <c r="AA281">
        <f t="shared" si="55"/>
        <v>-59.991710371575344</v>
      </c>
      <c r="AB281">
        <f t="shared" si="56"/>
        <v>53.507281646665739</v>
      </c>
      <c r="AD281">
        <f t="shared" si="59"/>
        <v>275</v>
      </c>
      <c r="AE281">
        <f t="shared" si="60"/>
        <v>123</v>
      </c>
    </row>
    <row r="282" spans="1:31" x14ac:dyDescent="0.3">
      <c r="A282">
        <v>78</v>
      </c>
      <c r="D282">
        <f t="shared" si="57"/>
        <v>276</v>
      </c>
      <c r="E282">
        <f t="shared" si="49"/>
        <v>-39.937890814889066</v>
      </c>
      <c r="F282">
        <f t="shared" si="58"/>
        <v>-50.298944985391849</v>
      </c>
      <c r="V282">
        <f t="shared" si="50"/>
        <v>276</v>
      </c>
      <c r="W282">
        <f t="shared" si="51"/>
        <v>-39.937890814889066</v>
      </c>
      <c r="X282">
        <f t="shared" si="52"/>
        <v>-50.298944985391849</v>
      </c>
      <c r="Y282">
        <f t="shared" si="53"/>
        <v>10.361054170502783</v>
      </c>
      <c r="Z282">
        <f t="shared" si="54"/>
        <v>28.954356537545252</v>
      </c>
      <c r="AA282">
        <f t="shared" si="55"/>
        <v>-46.388441838617759</v>
      </c>
      <c r="AB282">
        <f t="shared" si="56"/>
        <v>67.110550179623317</v>
      </c>
      <c r="AD282">
        <f t="shared" si="59"/>
        <v>276</v>
      </c>
      <c r="AE282">
        <f t="shared" si="60"/>
        <v>78</v>
      </c>
    </row>
    <row r="283" spans="1:31" x14ac:dyDescent="0.3">
      <c r="A283">
        <v>78</v>
      </c>
      <c r="D283">
        <f t="shared" si="57"/>
        <v>277</v>
      </c>
      <c r="E283">
        <f t="shared" si="49"/>
        <v>2.0621091851109323</v>
      </c>
      <c r="F283">
        <f t="shared" si="58"/>
        <v>-7.1461256181920554</v>
      </c>
      <c r="V283">
        <f t="shared" si="50"/>
        <v>277</v>
      </c>
      <c r="W283">
        <f t="shared" si="51"/>
        <v>2.0621091851109323</v>
      </c>
      <c r="X283">
        <f t="shared" si="52"/>
        <v>-7.1461256181920554</v>
      </c>
      <c r="Y283">
        <f t="shared" si="53"/>
        <v>9.2082348033029877</v>
      </c>
      <c r="Z283">
        <f t="shared" si="54"/>
        <v>28.954356537545252</v>
      </c>
      <c r="AA283">
        <f t="shared" si="55"/>
        <v>-47.541261205817555</v>
      </c>
      <c r="AB283">
        <f t="shared" si="56"/>
        <v>65.957730812423534</v>
      </c>
      <c r="AD283">
        <f t="shared" si="59"/>
        <v>277</v>
      </c>
      <c r="AE283">
        <f t="shared" si="60"/>
        <v>38</v>
      </c>
    </row>
    <row r="284" spans="1:31" x14ac:dyDescent="0.3">
      <c r="A284">
        <v>78</v>
      </c>
      <c r="D284">
        <f t="shared" si="57"/>
        <v>278</v>
      </c>
      <c r="E284">
        <f t="shared" si="49"/>
        <v>38.062109185110934</v>
      </c>
      <c r="F284">
        <f t="shared" si="58"/>
        <v>38.537557066286226</v>
      </c>
      <c r="V284">
        <f t="shared" si="50"/>
        <v>278</v>
      </c>
      <c r="W284">
        <f t="shared" si="51"/>
        <v>38.062109185110934</v>
      </c>
      <c r="X284">
        <f t="shared" si="52"/>
        <v>38.537557066286226</v>
      </c>
      <c r="Y284">
        <f t="shared" si="53"/>
        <v>-0.4754478811752918</v>
      </c>
      <c r="Z284">
        <f t="shared" si="54"/>
        <v>28.954356537545252</v>
      </c>
      <c r="AA284">
        <f t="shared" si="55"/>
        <v>-57.224943890295833</v>
      </c>
      <c r="AB284">
        <f t="shared" si="56"/>
        <v>56.27404812794525</v>
      </c>
      <c r="AD284">
        <f t="shared" si="59"/>
        <v>278</v>
      </c>
      <c r="AE284">
        <f t="shared" si="60"/>
        <v>40</v>
      </c>
    </row>
    <row r="285" spans="1:31" x14ac:dyDescent="0.3">
      <c r="A285">
        <v>78</v>
      </c>
      <c r="D285">
        <f t="shared" si="57"/>
        <v>279</v>
      </c>
      <c r="E285">
        <f t="shared" si="49"/>
        <v>6.2109185110932157E-2</v>
      </c>
      <c r="F285">
        <f t="shared" si="58"/>
        <v>8.8378565101247553</v>
      </c>
      <c r="V285">
        <f t="shared" si="50"/>
        <v>279</v>
      </c>
      <c r="W285">
        <f t="shared" si="51"/>
        <v>6.2109185110932157E-2</v>
      </c>
      <c r="X285">
        <f t="shared" si="52"/>
        <v>8.8378565101247553</v>
      </c>
      <c r="Y285">
        <f t="shared" si="53"/>
        <v>-8.7757473250138229</v>
      </c>
      <c r="Z285">
        <f t="shared" si="54"/>
        <v>28.954356537545252</v>
      </c>
      <c r="AA285">
        <f t="shared" si="55"/>
        <v>-65.525243334134359</v>
      </c>
      <c r="AB285">
        <f t="shared" si="56"/>
        <v>47.973748684106717</v>
      </c>
      <c r="AD285">
        <f t="shared" si="59"/>
        <v>279</v>
      </c>
      <c r="AE285">
        <f t="shared" si="60"/>
        <v>78</v>
      </c>
    </row>
    <row r="286" spans="1:31" x14ac:dyDescent="0.3">
      <c r="A286">
        <v>78</v>
      </c>
      <c r="D286">
        <f t="shared" si="57"/>
        <v>280</v>
      </c>
      <c r="E286">
        <f t="shared" si="49"/>
        <v>6.2109185110932157E-2</v>
      </c>
      <c r="F286">
        <f t="shared" si="58"/>
        <v>7.6429319406308108E-2</v>
      </c>
      <c r="V286">
        <f t="shared" si="50"/>
        <v>280</v>
      </c>
      <c r="W286">
        <f t="shared" si="51"/>
        <v>6.2109185110932157E-2</v>
      </c>
      <c r="X286">
        <f t="shared" si="52"/>
        <v>7.6429319406308108E-2</v>
      </c>
      <c r="Y286">
        <f t="shared" si="53"/>
        <v>-1.4320134295375951E-2</v>
      </c>
      <c r="Z286">
        <f t="shared" si="54"/>
        <v>28.954356537545252</v>
      </c>
      <c r="AA286">
        <f t="shared" si="55"/>
        <v>-56.763816143415916</v>
      </c>
      <c r="AB286">
        <f t="shared" si="56"/>
        <v>56.735175874825167</v>
      </c>
      <c r="AD286">
        <f t="shared" si="59"/>
        <v>280</v>
      </c>
      <c r="AE286">
        <f t="shared" si="60"/>
        <v>78</v>
      </c>
    </row>
    <row r="287" spans="1:31" x14ac:dyDescent="0.3">
      <c r="A287">
        <v>78</v>
      </c>
      <c r="D287">
        <f t="shared" si="57"/>
        <v>281</v>
      </c>
      <c r="E287">
        <f t="shared" si="49"/>
        <v>6.2109185110932157E-2</v>
      </c>
      <c r="F287">
        <f t="shared" si="58"/>
        <v>7.6429319406308108E-2</v>
      </c>
      <c r="V287">
        <f t="shared" si="50"/>
        <v>281</v>
      </c>
      <c r="W287">
        <f t="shared" si="51"/>
        <v>6.2109185110932157E-2</v>
      </c>
      <c r="X287">
        <f t="shared" si="52"/>
        <v>7.6429319406308108E-2</v>
      </c>
      <c r="Y287">
        <f t="shared" si="53"/>
        <v>-1.4320134295375951E-2</v>
      </c>
      <c r="Z287">
        <f t="shared" si="54"/>
        <v>28.954356537545252</v>
      </c>
      <c r="AA287">
        <f t="shared" si="55"/>
        <v>-56.763816143415916</v>
      </c>
      <c r="AB287">
        <f t="shared" si="56"/>
        <v>56.735175874825167</v>
      </c>
      <c r="AD287">
        <f t="shared" si="59"/>
        <v>281</v>
      </c>
      <c r="AE287">
        <f t="shared" si="60"/>
        <v>78</v>
      </c>
    </row>
    <row r="288" spans="1:31" x14ac:dyDescent="0.3">
      <c r="A288">
        <v>78</v>
      </c>
      <c r="D288">
        <f t="shared" si="57"/>
        <v>282</v>
      </c>
      <c r="E288">
        <f t="shared" si="49"/>
        <v>6.2109185110932157E-2</v>
      </c>
      <c r="F288">
        <f t="shared" si="58"/>
        <v>7.6429319406308108E-2</v>
      </c>
      <c r="V288">
        <f t="shared" si="50"/>
        <v>282</v>
      </c>
      <c r="W288">
        <f t="shared" si="51"/>
        <v>6.2109185110932157E-2</v>
      </c>
      <c r="X288">
        <f t="shared" si="52"/>
        <v>7.6429319406308108E-2</v>
      </c>
      <c r="Y288">
        <f t="shared" si="53"/>
        <v>-1.4320134295375951E-2</v>
      </c>
      <c r="Z288">
        <f t="shared" si="54"/>
        <v>28.954356537545252</v>
      </c>
      <c r="AA288">
        <f t="shared" si="55"/>
        <v>-56.763816143415916</v>
      </c>
      <c r="AB288">
        <f t="shared" si="56"/>
        <v>56.735175874825167</v>
      </c>
      <c r="AD288">
        <f t="shared" si="59"/>
        <v>282</v>
      </c>
      <c r="AE288">
        <f t="shared" si="60"/>
        <v>78</v>
      </c>
    </row>
    <row r="289" spans="1:31" x14ac:dyDescent="0.3">
      <c r="A289">
        <v>78</v>
      </c>
      <c r="D289">
        <f t="shared" si="57"/>
        <v>283</v>
      </c>
      <c r="E289">
        <f t="shared" si="49"/>
        <v>6.2109185110932157E-2</v>
      </c>
      <c r="F289">
        <f t="shared" si="58"/>
        <v>7.6429319406308108E-2</v>
      </c>
      <c r="V289">
        <f t="shared" si="50"/>
        <v>283</v>
      </c>
      <c r="W289">
        <f t="shared" si="51"/>
        <v>6.2109185110932157E-2</v>
      </c>
      <c r="X289">
        <f t="shared" si="52"/>
        <v>7.6429319406308108E-2</v>
      </c>
      <c r="Y289">
        <f t="shared" si="53"/>
        <v>-1.4320134295375951E-2</v>
      </c>
      <c r="Z289">
        <f t="shared" si="54"/>
        <v>28.954356537545252</v>
      </c>
      <c r="AA289">
        <f t="shared" si="55"/>
        <v>-56.763816143415916</v>
      </c>
      <c r="AB289">
        <f t="shared" si="56"/>
        <v>56.735175874825167</v>
      </c>
      <c r="AD289">
        <f t="shared" si="59"/>
        <v>283</v>
      </c>
      <c r="AE289">
        <f t="shared" si="60"/>
        <v>78</v>
      </c>
    </row>
    <row r="290" spans="1:31" x14ac:dyDescent="0.3">
      <c r="A290">
        <v>78</v>
      </c>
      <c r="D290">
        <f t="shared" si="57"/>
        <v>284</v>
      </c>
      <c r="E290">
        <f t="shared" si="49"/>
        <v>6.2109185110932157E-2</v>
      </c>
      <c r="F290">
        <f t="shared" si="58"/>
        <v>7.6429319406308108E-2</v>
      </c>
      <c r="V290">
        <f t="shared" si="50"/>
        <v>284</v>
      </c>
      <c r="W290">
        <f t="shared" si="51"/>
        <v>6.2109185110932157E-2</v>
      </c>
      <c r="X290">
        <f t="shared" si="52"/>
        <v>7.6429319406308108E-2</v>
      </c>
      <c r="Y290">
        <f t="shared" si="53"/>
        <v>-1.4320134295375951E-2</v>
      </c>
      <c r="Z290">
        <f t="shared" si="54"/>
        <v>28.954356537545252</v>
      </c>
      <c r="AA290">
        <f t="shared" si="55"/>
        <v>-56.763816143415916</v>
      </c>
      <c r="AB290">
        <f t="shared" si="56"/>
        <v>56.735175874825167</v>
      </c>
      <c r="AD290">
        <f t="shared" si="59"/>
        <v>284</v>
      </c>
      <c r="AE290">
        <f t="shared" si="60"/>
        <v>78</v>
      </c>
    </row>
    <row r="291" spans="1:31" x14ac:dyDescent="0.3">
      <c r="A291">
        <v>78</v>
      </c>
      <c r="D291">
        <f t="shared" si="57"/>
        <v>285</v>
      </c>
      <c r="E291">
        <f t="shared" si="49"/>
        <v>6.2109185110932157E-2</v>
      </c>
      <c r="F291">
        <f t="shared" si="58"/>
        <v>7.6429319406308108E-2</v>
      </c>
      <c r="V291">
        <f t="shared" si="50"/>
        <v>285</v>
      </c>
      <c r="W291">
        <f t="shared" si="51"/>
        <v>6.2109185110932157E-2</v>
      </c>
      <c r="X291">
        <f t="shared" si="52"/>
        <v>7.6429319406308108E-2</v>
      </c>
      <c r="Y291">
        <f t="shared" si="53"/>
        <v>-1.4320134295375951E-2</v>
      </c>
      <c r="Z291">
        <f t="shared" si="54"/>
        <v>28.954356537545252</v>
      </c>
      <c r="AA291">
        <f t="shared" si="55"/>
        <v>-56.763816143415916</v>
      </c>
      <c r="AB291">
        <f t="shared" si="56"/>
        <v>56.735175874825167</v>
      </c>
      <c r="AD291">
        <f t="shared" si="59"/>
        <v>285</v>
      </c>
      <c r="AE291">
        <f t="shared" si="60"/>
        <v>78</v>
      </c>
    </row>
    <row r="292" spans="1:31" x14ac:dyDescent="0.3">
      <c r="A292">
        <v>78</v>
      </c>
      <c r="D292">
        <f t="shared" si="57"/>
        <v>286</v>
      </c>
      <c r="E292">
        <f t="shared" si="49"/>
        <v>6.2109185110932157E-2</v>
      </c>
      <c r="F292">
        <f t="shared" si="58"/>
        <v>7.6429319406308108E-2</v>
      </c>
      <c r="V292">
        <f t="shared" si="50"/>
        <v>286</v>
      </c>
      <c r="W292">
        <f t="shared" si="51"/>
        <v>6.2109185110932157E-2</v>
      </c>
      <c r="X292">
        <f t="shared" si="52"/>
        <v>7.6429319406308108E-2</v>
      </c>
      <c r="Y292">
        <f t="shared" si="53"/>
        <v>-1.4320134295375951E-2</v>
      </c>
      <c r="Z292">
        <f t="shared" si="54"/>
        <v>28.954356537545252</v>
      </c>
      <c r="AA292">
        <f t="shared" si="55"/>
        <v>-56.763816143415916</v>
      </c>
      <c r="AB292">
        <f t="shared" si="56"/>
        <v>56.735175874825167</v>
      </c>
      <c r="AD292">
        <f t="shared" si="59"/>
        <v>286</v>
      </c>
      <c r="AE292">
        <f t="shared" si="60"/>
        <v>78</v>
      </c>
    </row>
    <row r="293" spans="1:31" x14ac:dyDescent="0.3">
      <c r="A293">
        <v>78</v>
      </c>
      <c r="D293">
        <f t="shared" si="57"/>
        <v>287</v>
      </c>
      <c r="E293">
        <f t="shared" si="49"/>
        <v>6.2109185110932157E-2</v>
      </c>
      <c r="F293">
        <f t="shared" si="58"/>
        <v>7.6429319406308108E-2</v>
      </c>
      <c r="V293">
        <f t="shared" si="50"/>
        <v>287</v>
      </c>
      <c r="W293">
        <f t="shared" si="51"/>
        <v>6.2109185110932157E-2</v>
      </c>
      <c r="X293">
        <f t="shared" si="52"/>
        <v>7.6429319406308108E-2</v>
      </c>
      <c r="Y293">
        <f t="shared" si="53"/>
        <v>-1.4320134295375951E-2</v>
      </c>
      <c r="Z293">
        <f t="shared" si="54"/>
        <v>28.954356537545252</v>
      </c>
      <c r="AA293">
        <f t="shared" si="55"/>
        <v>-56.763816143415916</v>
      </c>
      <c r="AB293">
        <f t="shared" si="56"/>
        <v>56.735175874825167</v>
      </c>
      <c r="AD293">
        <f t="shared" si="59"/>
        <v>287</v>
      </c>
      <c r="AE293">
        <f t="shared" si="60"/>
        <v>78</v>
      </c>
    </row>
    <row r="294" spans="1:31" x14ac:dyDescent="0.3">
      <c r="A294">
        <v>78</v>
      </c>
      <c r="D294">
        <f t="shared" si="57"/>
        <v>288</v>
      </c>
      <c r="E294">
        <f t="shared" si="49"/>
        <v>6.2109185110932157E-2</v>
      </c>
      <c r="F294">
        <f t="shared" si="58"/>
        <v>7.6429319406308108E-2</v>
      </c>
      <c r="V294">
        <f t="shared" si="50"/>
        <v>288</v>
      </c>
      <c r="W294">
        <f t="shared" si="51"/>
        <v>6.2109185110932157E-2</v>
      </c>
      <c r="X294">
        <f t="shared" si="52"/>
        <v>7.6429319406308108E-2</v>
      </c>
      <c r="Y294">
        <f t="shared" si="53"/>
        <v>-1.4320134295375951E-2</v>
      </c>
      <c r="Z294">
        <f t="shared" si="54"/>
        <v>28.954356537545252</v>
      </c>
      <c r="AA294">
        <f t="shared" si="55"/>
        <v>-56.763816143415916</v>
      </c>
      <c r="AB294">
        <f t="shared" si="56"/>
        <v>56.735175874825167</v>
      </c>
      <c r="AD294">
        <f t="shared" si="59"/>
        <v>288</v>
      </c>
      <c r="AE294">
        <f t="shared" si="60"/>
        <v>78</v>
      </c>
    </row>
    <row r="295" spans="1:31" x14ac:dyDescent="0.3">
      <c r="A295">
        <v>78</v>
      </c>
      <c r="D295">
        <f t="shared" si="57"/>
        <v>289</v>
      </c>
      <c r="E295">
        <f t="shared" si="49"/>
        <v>6.2109185110932157E-2</v>
      </c>
      <c r="F295">
        <f t="shared" si="58"/>
        <v>7.6429319406308108E-2</v>
      </c>
      <c r="V295">
        <f t="shared" si="50"/>
        <v>289</v>
      </c>
      <c r="W295">
        <f t="shared" si="51"/>
        <v>6.2109185110932157E-2</v>
      </c>
      <c r="X295">
        <f t="shared" si="52"/>
        <v>7.6429319406308108E-2</v>
      </c>
      <c r="Y295">
        <f t="shared" si="53"/>
        <v>-1.4320134295375951E-2</v>
      </c>
      <c r="Z295">
        <f t="shared" si="54"/>
        <v>28.954356537545252</v>
      </c>
      <c r="AA295">
        <f t="shared" si="55"/>
        <v>-56.763816143415916</v>
      </c>
      <c r="AB295">
        <f t="shared" si="56"/>
        <v>56.735175874825167</v>
      </c>
      <c r="AD295">
        <f t="shared" si="59"/>
        <v>289</v>
      </c>
      <c r="AE295">
        <f t="shared" si="60"/>
        <v>78</v>
      </c>
    </row>
    <row r="296" spans="1:31" x14ac:dyDescent="0.3">
      <c r="A296">
        <v>78</v>
      </c>
      <c r="D296">
        <f t="shared" si="57"/>
        <v>290</v>
      </c>
      <c r="E296">
        <f t="shared" si="49"/>
        <v>6.2109185110932157E-2</v>
      </c>
      <c r="F296">
        <f t="shared" si="58"/>
        <v>7.6429319406308108E-2</v>
      </c>
      <c r="V296">
        <f t="shared" si="50"/>
        <v>290</v>
      </c>
      <c r="W296">
        <f t="shared" si="51"/>
        <v>6.2109185110932157E-2</v>
      </c>
      <c r="X296">
        <f t="shared" si="52"/>
        <v>7.6429319406308108E-2</v>
      </c>
      <c r="Y296">
        <f t="shared" si="53"/>
        <v>-1.4320134295375951E-2</v>
      </c>
      <c r="Z296">
        <f t="shared" si="54"/>
        <v>28.954356537545252</v>
      </c>
      <c r="AA296">
        <f t="shared" si="55"/>
        <v>-56.763816143415916</v>
      </c>
      <c r="AB296">
        <f t="shared" si="56"/>
        <v>56.735175874825167</v>
      </c>
      <c r="AD296">
        <f t="shared" si="59"/>
        <v>290</v>
      </c>
      <c r="AE296">
        <f t="shared" si="60"/>
        <v>78</v>
      </c>
    </row>
    <row r="297" spans="1:31" x14ac:dyDescent="0.3">
      <c r="A297">
        <v>78</v>
      </c>
      <c r="D297">
        <f t="shared" si="57"/>
        <v>291</v>
      </c>
      <c r="E297">
        <f t="shared" si="49"/>
        <v>6.2109185110932157E-2</v>
      </c>
      <c r="F297">
        <f t="shared" si="58"/>
        <v>7.6429319406308108E-2</v>
      </c>
      <c r="V297">
        <f t="shared" si="50"/>
        <v>291</v>
      </c>
      <c r="W297">
        <f t="shared" si="51"/>
        <v>6.2109185110932157E-2</v>
      </c>
      <c r="X297">
        <f t="shared" si="52"/>
        <v>7.6429319406308108E-2</v>
      </c>
      <c r="Y297">
        <f t="shared" si="53"/>
        <v>-1.4320134295375951E-2</v>
      </c>
      <c r="Z297">
        <f t="shared" si="54"/>
        <v>28.954356537545252</v>
      </c>
      <c r="AA297">
        <f t="shared" si="55"/>
        <v>-56.763816143415916</v>
      </c>
      <c r="AB297">
        <f t="shared" si="56"/>
        <v>56.735175874825167</v>
      </c>
      <c r="AD297">
        <f t="shared" si="59"/>
        <v>291</v>
      </c>
      <c r="AE297">
        <f t="shared" si="60"/>
        <v>78</v>
      </c>
    </row>
    <row r="298" spans="1:31" x14ac:dyDescent="0.3">
      <c r="A298">
        <v>78</v>
      </c>
      <c r="D298">
        <f t="shared" si="57"/>
        <v>292</v>
      </c>
      <c r="E298">
        <f t="shared" si="49"/>
        <v>6.2109185110932157E-2</v>
      </c>
      <c r="F298">
        <f t="shared" si="58"/>
        <v>7.6429319406308108E-2</v>
      </c>
      <c r="V298">
        <f t="shared" si="50"/>
        <v>292</v>
      </c>
      <c r="W298">
        <f t="shared" si="51"/>
        <v>6.2109185110932157E-2</v>
      </c>
      <c r="X298">
        <f t="shared" si="52"/>
        <v>7.6429319406308108E-2</v>
      </c>
      <c r="Y298">
        <f t="shared" si="53"/>
        <v>-1.4320134295375951E-2</v>
      </c>
      <c r="Z298">
        <f t="shared" si="54"/>
        <v>28.954356537545252</v>
      </c>
      <c r="AA298">
        <f t="shared" si="55"/>
        <v>-56.763816143415916</v>
      </c>
      <c r="AB298">
        <f t="shared" si="56"/>
        <v>56.735175874825167</v>
      </c>
      <c r="AD298">
        <f t="shared" si="59"/>
        <v>292</v>
      </c>
      <c r="AE298">
        <f t="shared" si="60"/>
        <v>78</v>
      </c>
    </row>
    <row r="299" spans="1:31" x14ac:dyDescent="0.3">
      <c r="A299">
        <v>78</v>
      </c>
      <c r="D299">
        <f t="shared" si="57"/>
        <v>293</v>
      </c>
      <c r="E299">
        <f t="shared" si="49"/>
        <v>6.2109185110932157E-2</v>
      </c>
      <c r="F299">
        <f t="shared" si="58"/>
        <v>7.6429319406308108E-2</v>
      </c>
      <c r="V299">
        <f t="shared" si="50"/>
        <v>293</v>
      </c>
      <c r="W299">
        <f t="shared" si="51"/>
        <v>6.2109185110932157E-2</v>
      </c>
      <c r="X299">
        <f t="shared" si="52"/>
        <v>7.6429319406308108E-2</v>
      </c>
      <c r="Y299">
        <f t="shared" si="53"/>
        <v>-1.4320134295375951E-2</v>
      </c>
      <c r="Z299">
        <f t="shared" si="54"/>
        <v>28.954356537545252</v>
      </c>
      <c r="AA299">
        <f t="shared" si="55"/>
        <v>-56.763816143415916</v>
      </c>
      <c r="AB299">
        <f t="shared" si="56"/>
        <v>56.735175874825167</v>
      </c>
      <c r="AD299">
        <f t="shared" si="59"/>
        <v>293</v>
      </c>
      <c r="AE299">
        <f t="shared" si="60"/>
        <v>78</v>
      </c>
    </row>
    <row r="300" spans="1:31" x14ac:dyDescent="0.3">
      <c r="A300">
        <v>78</v>
      </c>
      <c r="D300">
        <f t="shared" si="57"/>
        <v>294</v>
      </c>
      <c r="E300">
        <f t="shared" si="49"/>
        <v>6.2109185110932157E-2</v>
      </c>
      <c r="F300">
        <f t="shared" si="58"/>
        <v>7.6429319406308108E-2</v>
      </c>
      <c r="V300">
        <f t="shared" si="50"/>
        <v>294</v>
      </c>
      <c r="W300">
        <f t="shared" si="51"/>
        <v>6.2109185110932157E-2</v>
      </c>
      <c r="X300">
        <f t="shared" si="52"/>
        <v>7.6429319406308108E-2</v>
      </c>
      <c r="Y300">
        <f t="shared" si="53"/>
        <v>-1.4320134295375951E-2</v>
      </c>
      <c r="Z300">
        <f t="shared" si="54"/>
        <v>28.954356537545252</v>
      </c>
      <c r="AA300">
        <f t="shared" si="55"/>
        <v>-56.763816143415916</v>
      </c>
      <c r="AB300">
        <f t="shared" si="56"/>
        <v>56.735175874825167</v>
      </c>
      <c r="AD300">
        <f t="shared" si="59"/>
        <v>294</v>
      </c>
      <c r="AE300">
        <f t="shared" si="60"/>
        <v>78</v>
      </c>
    </row>
    <row r="301" spans="1:31" x14ac:dyDescent="0.3">
      <c r="A301">
        <v>78</v>
      </c>
      <c r="D301">
        <f t="shared" si="57"/>
        <v>295</v>
      </c>
      <c r="E301">
        <f t="shared" si="49"/>
        <v>6.2109185110932157E-2</v>
      </c>
      <c r="F301">
        <f t="shared" si="58"/>
        <v>7.6429319406308108E-2</v>
      </c>
      <c r="V301">
        <f t="shared" si="50"/>
        <v>295</v>
      </c>
      <c r="W301">
        <f t="shared" si="51"/>
        <v>6.2109185110932157E-2</v>
      </c>
      <c r="X301">
        <f t="shared" si="52"/>
        <v>7.6429319406308108E-2</v>
      </c>
      <c r="Y301">
        <f t="shared" si="53"/>
        <v>-1.4320134295375951E-2</v>
      </c>
      <c r="Z301">
        <f t="shared" si="54"/>
        <v>28.954356537545252</v>
      </c>
      <c r="AA301">
        <f t="shared" si="55"/>
        <v>-56.763816143415916</v>
      </c>
      <c r="AB301">
        <f t="shared" si="56"/>
        <v>56.735175874825167</v>
      </c>
      <c r="AD301">
        <f t="shared" si="59"/>
        <v>295</v>
      </c>
      <c r="AE301">
        <f t="shared" si="60"/>
        <v>78</v>
      </c>
    </row>
    <row r="302" spans="1:31" x14ac:dyDescent="0.3">
      <c r="A302">
        <v>78</v>
      </c>
      <c r="D302">
        <f t="shared" si="57"/>
        <v>296</v>
      </c>
      <c r="E302">
        <f t="shared" si="49"/>
        <v>6.2109185110932157E-2</v>
      </c>
      <c r="F302">
        <f t="shared" si="58"/>
        <v>7.6429319406308108E-2</v>
      </c>
      <c r="V302">
        <f t="shared" si="50"/>
        <v>296</v>
      </c>
      <c r="W302">
        <f t="shared" si="51"/>
        <v>6.2109185110932157E-2</v>
      </c>
      <c r="X302">
        <f t="shared" si="52"/>
        <v>7.6429319406308108E-2</v>
      </c>
      <c r="Y302">
        <f t="shared" si="53"/>
        <v>-1.4320134295375951E-2</v>
      </c>
      <c r="Z302">
        <f t="shared" si="54"/>
        <v>28.954356537545252</v>
      </c>
      <c r="AA302">
        <f t="shared" si="55"/>
        <v>-56.763816143415916</v>
      </c>
      <c r="AB302">
        <f t="shared" si="56"/>
        <v>56.735175874825167</v>
      </c>
      <c r="AD302">
        <f t="shared" si="59"/>
        <v>296</v>
      </c>
      <c r="AE302">
        <f t="shared" si="60"/>
        <v>78</v>
      </c>
    </row>
    <row r="303" spans="1:31" x14ac:dyDescent="0.3">
      <c r="A303">
        <v>78</v>
      </c>
      <c r="D303">
        <f t="shared" si="57"/>
        <v>297</v>
      </c>
      <c r="E303">
        <f t="shared" si="49"/>
        <v>6.2109185110932157E-2</v>
      </c>
      <c r="F303">
        <f t="shared" si="58"/>
        <v>7.6429319406308108E-2</v>
      </c>
      <c r="V303">
        <f t="shared" si="50"/>
        <v>297</v>
      </c>
      <c r="W303">
        <f t="shared" si="51"/>
        <v>6.2109185110932157E-2</v>
      </c>
      <c r="X303">
        <f t="shared" si="52"/>
        <v>7.6429319406308108E-2</v>
      </c>
      <c r="Y303">
        <f t="shared" si="53"/>
        <v>-1.4320134295375951E-2</v>
      </c>
      <c r="Z303">
        <f t="shared" si="54"/>
        <v>28.954356537545252</v>
      </c>
      <c r="AA303">
        <f t="shared" si="55"/>
        <v>-56.763816143415916</v>
      </c>
      <c r="AB303">
        <f t="shared" si="56"/>
        <v>56.735175874825167</v>
      </c>
      <c r="AD303">
        <f t="shared" si="59"/>
        <v>297</v>
      </c>
      <c r="AE303">
        <f t="shared" si="60"/>
        <v>78</v>
      </c>
    </row>
    <row r="304" spans="1:31" x14ac:dyDescent="0.3">
      <c r="A304">
        <v>78</v>
      </c>
      <c r="D304">
        <f t="shared" si="57"/>
        <v>298</v>
      </c>
      <c r="E304">
        <f t="shared" si="49"/>
        <v>6.2109185110932157E-2</v>
      </c>
      <c r="F304">
        <f t="shared" si="58"/>
        <v>7.6429319406308108E-2</v>
      </c>
      <c r="V304">
        <f t="shared" si="50"/>
        <v>298</v>
      </c>
      <c r="W304">
        <f t="shared" si="51"/>
        <v>6.2109185110932157E-2</v>
      </c>
      <c r="X304">
        <f t="shared" si="52"/>
        <v>7.6429319406308108E-2</v>
      </c>
      <c r="Y304">
        <f t="shared" si="53"/>
        <v>-1.4320134295375951E-2</v>
      </c>
      <c r="Z304">
        <f t="shared" si="54"/>
        <v>28.954356537545252</v>
      </c>
      <c r="AA304">
        <f t="shared" si="55"/>
        <v>-56.763816143415916</v>
      </c>
      <c r="AB304">
        <f t="shared" si="56"/>
        <v>56.735175874825167</v>
      </c>
      <c r="AD304">
        <f t="shared" si="59"/>
        <v>298</v>
      </c>
      <c r="AE304">
        <f t="shared" si="60"/>
        <v>78</v>
      </c>
    </row>
    <row r="305" spans="1:31" x14ac:dyDescent="0.3">
      <c r="A305">
        <v>78</v>
      </c>
      <c r="D305">
        <f t="shared" si="57"/>
        <v>299</v>
      </c>
      <c r="E305">
        <f t="shared" si="49"/>
        <v>6.2109185110932157E-2</v>
      </c>
      <c r="F305">
        <f t="shared" si="58"/>
        <v>7.6429319406308108E-2</v>
      </c>
      <c r="V305">
        <f t="shared" si="50"/>
        <v>299</v>
      </c>
      <c r="W305">
        <f t="shared" si="51"/>
        <v>6.2109185110932157E-2</v>
      </c>
      <c r="X305">
        <f t="shared" si="52"/>
        <v>7.6429319406308108E-2</v>
      </c>
      <c r="Y305">
        <f t="shared" si="53"/>
        <v>-1.4320134295375951E-2</v>
      </c>
      <c r="Z305">
        <f t="shared" si="54"/>
        <v>28.954356537545252</v>
      </c>
      <c r="AA305">
        <f t="shared" si="55"/>
        <v>-56.763816143415916</v>
      </c>
      <c r="AB305">
        <f t="shared" si="56"/>
        <v>56.735175874825167</v>
      </c>
      <c r="AD305">
        <f t="shared" si="59"/>
        <v>299</v>
      </c>
      <c r="AE305">
        <f t="shared" si="60"/>
        <v>78</v>
      </c>
    </row>
    <row r="306" spans="1:31" x14ac:dyDescent="0.3">
      <c r="A306">
        <v>78</v>
      </c>
      <c r="D306">
        <f t="shared" si="57"/>
        <v>300</v>
      </c>
      <c r="E306">
        <f t="shared" si="49"/>
        <v>6.2109185110932157E-2</v>
      </c>
      <c r="F306">
        <f t="shared" si="58"/>
        <v>7.6429319406308108E-2</v>
      </c>
      <c r="V306">
        <f t="shared" si="50"/>
        <v>300</v>
      </c>
      <c r="W306">
        <f t="shared" si="51"/>
        <v>6.2109185110932157E-2</v>
      </c>
      <c r="X306">
        <f t="shared" si="52"/>
        <v>7.6429319406308108E-2</v>
      </c>
      <c r="Y306">
        <f t="shared" si="53"/>
        <v>-1.4320134295375951E-2</v>
      </c>
      <c r="Z306">
        <f t="shared" si="54"/>
        <v>28.954356537545252</v>
      </c>
      <c r="AA306">
        <f t="shared" si="55"/>
        <v>-56.763816143415916</v>
      </c>
      <c r="AB306">
        <f t="shared" si="56"/>
        <v>56.735175874825167</v>
      </c>
      <c r="AD306">
        <f t="shared" si="59"/>
        <v>300</v>
      </c>
      <c r="AE306">
        <f t="shared" si="60"/>
        <v>78</v>
      </c>
    </row>
    <row r="307" spans="1:31" x14ac:dyDescent="0.3">
      <c r="A307">
        <v>78</v>
      </c>
      <c r="D307">
        <f t="shared" si="57"/>
        <v>301</v>
      </c>
      <c r="E307">
        <f t="shared" si="49"/>
        <v>6.2109185110932157E-2</v>
      </c>
      <c r="F307">
        <f t="shared" si="58"/>
        <v>7.6429319406308108E-2</v>
      </c>
      <c r="V307">
        <f t="shared" si="50"/>
        <v>301</v>
      </c>
      <c r="W307">
        <f t="shared" si="51"/>
        <v>6.2109185110932157E-2</v>
      </c>
      <c r="X307">
        <f t="shared" si="52"/>
        <v>7.6429319406308108E-2</v>
      </c>
      <c r="Y307">
        <f t="shared" si="53"/>
        <v>-1.4320134295375951E-2</v>
      </c>
      <c r="Z307">
        <f t="shared" si="54"/>
        <v>28.954356537545252</v>
      </c>
      <c r="AA307">
        <f t="shared" si="55"/>
        <v>-56.763816143415916</v>
      </c>
      <c r="AB307">
        <f t="shared" si="56"/>
        <v>56.735175874825167</v>
      </c>
      <c r="AD307">
        <f t="shared" si="59"/>
        <v>301</v>
      </c>
      <c r="AE307">
        <f t="shared" si="60"/>
        <v>78</v>
      </c>
    </row>
    <row r="308" spans="1:31" x14ac:dyDescent="0.3">
      <c r="A308">
        <v>78</v>
      </c>
      <c r="D308">
        <f t="shared" si="57"/>
        <v>302</v>
      </c>
      <c r="E308">
        <f t="shared" si="49"/>
        <v>6.2109185110932157E-2</v>
      </c>
      <c r="F308">
        <f t="shared" si="58"/>
        <v>7.6429319406308108E-2</v>
      </c>
      <c r="V308">
        <f t="shared" si="50"/>
        <v>302</v>
      </c>
      <c r="W308">
        <f t="shared" si="51"/>
        <v>6.2109185110932157E-2</v>
      </c>
      <c r="X308">
        <f t="shared" si="52"/>
        <v>7.6429319406308108E-2</v>
      </c>
      <c r="Y308">
        <f t="shared" si="53"/>
        <v>-1.4320134295375951E-2</v>
      </c>
      <c r="Z308">
        <f t="shared" si="54"/>
        <v>28.954356537545252</v>
      </c>
      <c r="AA308">
        <f t="shared" si="55"/>
        <v>-56.763816143415916</v>
      </c>
      <c r="AB308">
        <f t="shared" si="56"/>
        <v>56.735175874825167</v>
      </c>
      <c r="AD308">
        <f t="shared" si="59"/>
        <v>302</v>
      </c>
      <c r="AE308">
        <f t="shared" si="60"/>
        <v>78</v>
      </c>
    </row>
    <row r="309" spans="1:31" x14ac:dyDescent="0.3">
      <c r="A309">
        <v>78</v>
      </c>
      <c r="D309">
        <f t="shared" si="57"/>
        <v>303</v>
      </c>
      <c r="E309">
        <f t="shared" si="49"/>
        <v>6.2109185110932157E-2</v>
      </c>
      <c r="F309">
        <f t="shared" si="58"/>
        <v>7.6429319406308108E-2</v>
      </c>
      <c r="V309">
        <f t="shared" si="50"/>
        <v>303</v>
      </c>
      <c r="W309">
        <f t="shared" si="51"/>
        <v>6.2109185110932157E-2</v>
      </c>
      <c r="X309">
        <f t="shared" si="52"/>
        <v>7.6429319406308108E-2</v>
      </c>
      <c r="Y309">
        <f t="shared" si="53"/>
        <v>-1.4320134295375951E-2</v>
      </c>
      <c r="Z309">
        <f t="shared" si="54"/>
        <v>28.954356537545252</v>
      </c>
      <c r="AA309">
        <f t="shared" si="55"/>
        <v>-56.763816143415916</v>
      </c>
      <c r="AB309">
        <f t="shared" si="56"/>
        <v>56.735175874825167</v>
      </c>
      <c r="AD309">
        <f t="shared" si="59"/>
        <v>303</v>
      </c>
      <c r="AE309">
        <f t="shared" si="60"/>
        <v>78</v>
      </c>
    </row>
    <row r="310" spans="1:31" x14ac:dyDescent="0.3">
      <c r="A310">
        <v>78</v>
      </c>
      <c r="D310">
        <f t="shared" si="57"/>
        <v>304</v>
      </c>
      <c r="E310">
        <f t="shared" si="49"/>
        <v>6.2109185110932157E-2</v>
      </c>
      <c r="F310">
        <f t="shared" si="58"/>
        <v>7.6429319406308108E-2</v>
      </c>
      <c r="V310">
        <f t="shared" si="50"/>
        <v>304</v>
      </c>
      <c r="W310">
        <f t="shared" si="51"/>
        <v>6.2109185110932157E-2</v>
      </c>
      <c r="X310">
        <f t="shared" si="52"/>
        <v>7.6429319406308108E-2</v>
      </c>
      <c r="Y310">
        <f t="shared" si="53"/>
        <v>-1.4320134295375951E-2</v>
      </c>
      <c r="Z310">
        <f t="shared" si="54"/>
        <v>28.954356537545252</v>
      </c>
      <c r="AA310">
        <f t="shared" si="55"/>
        <v>-56.763816143415916</v>
      </c>
      <c r="AB310">
        <f t="shared" si="56"/>
        <v>56.735175874825167</v>
      </c>
      <c r="AD310">
        <f t="shared" si="59"/>
        <v>304</v>
      </c>
      <c r="AE310">
        <f t="shared" si="60"/>
        <v>78</v>
      </c>
    </row>
    <row r="311" spans="1:31" x14ac:dyDescent="0.3">
      <c r="A311">
        <v>78</v>
      </c>
      <c r="D311">
        <f t="shared" si="57"/>
        <v>305</v>
      </c>
      <c r="E311">
        <f t="shared" si="49"/>
        <v>6.2109185110932157E-2</v>
      </c>
      <c r="F311">
        <f t="shared" si="58"/>
        <v>7.6429319406308108E-2</v>
      </c>
      <c r="V311">
        <f t="shared" si="50"/>
        <v>305</v>
      </c>
      <c r="W311">
        <f t="shared" si="51"/>
        <v>6.2109185110932157E-2</v>
      </c>
      <c r="X311">
        <f t="shared" si="52"/>
        <v>7.6429319406308108E-2</v>
      </c>
      <c r="Y311">
        <f t="shared" si="53"/>
        <v>-1.4320134295375951E-2</v>
      </c>
      <c r="Z311">
        <f t="shared" si="54"/>
        <v>28.954356537545252</v>
      </c>
      <c r="AA311">
        <f t="shared" si="55"/>
        <v>-56.763816143415916</v>
      </c>
      <c r="AB311">
        <f t="shared" si="56"/>
        <v>56.735175874825167</v>
      </c>
      <c r="AD311">
        <f t="shared" si="59"/>
        <v>305</v>
      </c>
      <c r="AE311">
        <f t="shared" si="60"/>
        <v>78</v>
      </c>
    </row>
    <row r="312" spans="1:31" x14ac:dyDescent="0.3">
      <c r="A312">
        <v>78</v>
      </c>
      <c r="D312">
        <f t="shared" si="57"/>
        <v>306</v>
      </c>
      <c r="E312">
        <f t="shared" si="49"/>
        <v>6.2109185110932157E-2</v>
      </c>
      <c r="F312">
        <f t="shared" si="58"/>
        <v>7.6429319406308108E-2</v>
      </c>
      <c r="V312">
        <f t="shared" si="50"/>
        <v>306</v>
      </c>
      <c r="W312">
        <f t="shared" si="51"/>
        <v>6.2109185110932157E-2</v>
      </c>
      <c r="X312">
        <f t="shared" si="52"/>
        <v>7.6429319406308108E-2</v>
      </c>
      <c r="Y312">
        <f t="shared" si="53"/>
        <v>-1.4320134295375951E-2</v>
      </c>
      <c r="Z312">
        <f t="shared" si="54"/>
        <v>28.954356537545252</v>
      </c>
      <c r="AA312">
        <f t="shared" si="55"/>
        <v>-56.763816143415916</v>
      </c>
      <c r="AB312">
        <f t="shared" si="56"/>
        <v>56.735175874825167</v>
      </c>
      <c r="AD312">
        <f t="shared" si="59"/>
        <v>306</v>
      </c>
      <c r="AE312">
        <f t="shared" si="60"/>
        <v>78</v>
      </c>
    </row>
    <row r="313" spans="1:31" x14ac:dyDescent="0.3">
      <c r="A313">
        <v>78</v>
      </c>
      <c r="D313">
        <f t="shared" si="57"/>
        <v>307</v>
      </c>
      <c r="E313">
        <f t="shared" si="49"/>
        <v>6.2109185110932157E-2</v>
      </c>
      <c r="F313">
        <f t="shared" si="58"/>
        <v>7.6429319406308108E-2</v>
      </c>
      <c r="V313">
        <f t="shared" si="50"/>
        <v>307</v>
      </c>
      <c r="W313">
        <f t="shared" si="51"/>
        <v>6.2109185110932157E-2</v>
      </c>
      <c r="X313">
        <f t="shared" si="52"/>
        <v>7.6429319406308108E-2</v>
      </c>
      <c r="Y313">
        <f t="shared" si="53"/>
        <v>-1.4320134295375951E-2</v>
      </c>
      <c r="Z313">
        <f t="shared" si="54"/>
        <v>28.954356537545252</v>
      </c>
      <c r="AA313">
        <f t="shared" si="55"/>
        <v>-56.763816143415916</v>
      </c>
      <c r="AB313">
        <f t="shared" si="56"/>
        <v>56.735175874825167</v>
      </c>
      <c r="AD313">
        <f t="shared" si="59"/>
        <v>307</v>
      </c>
      <c r="AE313">
        <f t="shared" si="60"/>
        <v>78</v>
      </c>
    </row>
    <row r="314" spans="1:31" x14ac:dyDescent="0.3">
      <c r="A314">
        <v>78</v>
      </c>
      <c r="D314">
        <f t="shared" si="57"/>
        <v>308</v>
      </c>
      <c r="E314">
        <f t="shared" si="49"/>
        <v>6.2109185110932157E-2</v>
      </c>
      <c r="F314">
        <f t="shared" si="58"/>
        <v>7.6429319406308108E-2</v>
      </c>
      <c r="V314">
        <f t="shared" si="50"/>
        <v>308</v>
      </c>
      <c r="W314">
        <f t="shared" si="51"/>
        <v>6.2109185110932157E-2</v>
      </c>
      <c r="X314">
        <f t="shared" si="52"/>
        <v>7.6429319406308108E-2</v>
      </c>
      <c r="Y314">
        <f t="shared" si="53"/>
        <v>-1.4320134295375951E-2</v>
      </c>
      <c r="Z314">
        <f t="shared" si="54"/>
        <v>28.954356537545252</v>
      </c>
      <c r="AA314">
        <f t="shared" si="55"/>
        <v>-56.763816143415916</v>
      </c>
      <c r="AB314">
        <f t="shared" si="56"/>
        <v>56.735175874825167</v>
      </c>
      <c r="AD314">
        <f t="shared" si="59"/>
        <v>308</v>
      </c>
      <c r="AE314">
        <f t="shared" si="60"/>
        <v>78</v>
      </c>
    </row>
    <row r="315" spans="1:31" x14ac:dyDescent="0.3">
      <c r="A315">
        <v>78</v>
      </c>
      <c r="D315">
        <f t="shared" si="57"/>
        <v>309</v>
      </c>
      <c r="E315">
        <f t="shared" si="49"/>
        <v>6.2109185110932157E-2</v>
      </c>
      <c r="F315">
        <f t="shared" si="58"/>
        <v>7.6429319406308108E-2</v>
      </c>
      <c r="V315">
        <f t="shared" si="50"/>
        <v>309</v>
      </c>
      <c r="W315">
        <f t="shared" si="51"/>
        <v>6.2109185110932157E-2</v>
      </c>
      <c r="X315">
        <f t="shared" si="52"/>
        <v>7.6429319406308108E-2</v>
      </c>
      <c r="Y315">
        <f t="shared" si="53"/>
        <v>-1.4320134295375951E-2</v>
      </c>
      <c r="Z315">
        <f t="shared" si="54"/>
        <v>28.954356537545252</v>
      </c>
      <c r="AA315">
        <f t="shared" si="55"/>
        <v>-56.763816143415916</v>
      </c>
      <c r="AB315">
        <f t="shared" si="56"/>
        <v>56.735175874825167</v>
      </c>
      <c r="AD315">
        <f t="shared" si="59"/>
        <v>309</v>
      </c>
      <c r="AE315">
        <f t="shared" si="60"/>
        <v>78</v>
      </c>
    </row>
    <row r="316" spans="1:31" x14ac:dyDescent="0.3">
      <c r="A316">
        <v>78</v>
      </c>
      <c r="D316">
        <f t="shared" si="57"/>
        <v>310</v>
      </c>
      <c r="E316">
        <f t="shared" si="49"/>
        <v>6.2109185110932157E-2</v>
      </c>
      <c r="F316">
        <f t="shared" si="58"/>
        <v>7.6429319406308108E-2</v>
      </c>
      <c r="V316">
        <f t="shared" si="50"/>
        <v>310</v>
      </c>
      <c r="W316">
        <f t="shared" si="51"/>
        <v>6.2109185110932157E-2</v>
      </c>
      <c r="X316">
        <f t="shared" si="52"/>
        <v>7.6429319406308108E-2</v>
      </c>
      <c r="Y316">
        <f t="shared" si="53"/>
        <v>-1.4320134295375951E-2</v>
      </c>
      <c r="Z316">
        <f t="shared" si="54"/>
        <v>28.954356537545252</v>
      </c>
      <c r="AA316">
        <f t="shared" si="55"/>
        <v>-56.763816143415916</v>
      </c>
      <c r="AB316">
        <f t="shared" si="56"/>
        <v>56.735175874825167</v>
      </c>
      <c r="AD316">
        <f t="shared" si="59"/>
        <v>310</v>
      </c>
      <c r="AE316">
        <f t="shared" si="60"/>
        <v>78</v>
      </c>
    </row>
    <row r="317" spans="1:31" x14ac:dyDescent="0.3">
      <c r="A317">
        <v>78</v>
      </c>
      <c r="D317">
        <f t="shared" si="57"/>
        <v>311</v>
      </c>
      <c r="E317">
        <f t="shared" si="49"/>
        <v>6.2109185110932157E-2</v>
      </c>
      <c r="F317">
        <f t="shared" si="58"/>
        <v>7.6429319406308108E-2</v>
      </c>
      <c r="V317">
        <f t="shared" si="50"/>
        <v>311</v>
      </c>
      <c r="W317">
        <f t="shared" si="51"/>
        <v>6.2109185110932157E-2</v>
      </c>
      <c r="X317">
        <f t="shared" si="52"/>
        <v>7.6429319406308108E-2</v>
      </c>
      <c r="Y317">
        <f t="shared" si="53"/>
        <v>-1.4320134295375951E-2</v>
      </c>
      <c r="Z317">
        <f t="shared" si="54"/>
        <v>28.954356537545252</v>
      </c>
      <c r="AA317">
        <f t="shared" si="55"/>
        <v>-56.763816143415916</v>
      </c>
      <c r="AB317">
        <f t="shared" si="56"/>
        <v>56.735175874825167</v>
      </c>
      <c r="AD317">
        <f t="shared" si="59"/>
        <v>311</v>
      </c>
      <c r="AE317">
        <f t="shared" si="60"/>
        <v>78</v>
      </c>
    </row>
    <row r="318" spans="1:31" x14ac:dyDescent="0.3">
      <c r="A318">
        <v>78</v>
      </c>
      <c r="D318">
        <f t="shared" si="57"/>
        <v>312</v>
      </c>
      <c r="E318">
        <f t="shared" si="49"/>
        <v>6.2109185110932157E-2</v>
      </c>
      <c r="F318">
        <f t="shared" si="58"/>
        <v>7.6429319406308108E-2</v>
      </c>
      <c r="V318">
        <f t="shared" si="50"/>
        <v>312</v>
      </c>
      <c r="W318">
        <f t="shared" si="51"/>
        <v>6.2109185110932157E-2</v>
      </c>
      <c r="X318">
        <f t="shared" si="52"/>
        <v>7.6429319406308108E-2</v>
      </c>
      <c r="Y318">
        <f t="shared" si="53"/>
        <v>-1.4320134295375951E-2</v>
      </c>
      <c r="Z318">
        <f t="shared" si="54"/>
        <v>28.954356537545252</v>
      </c>
      <c r="AA318">
        <f t="shared" si="55"/>
        <v>-56.763816143415916</v>
      </c>
      <c r="AB318">
        <f t="shared" si="56"/>
        <v>56.735175874825167</v>
      </c>
      <c r="AD318">
        <f t="shared" si="59"/>
        <v>312</v>
      </c>
      <c r="AE318">
        <f t="shared" si="60"/>
        <v>78</v>
      </c>
    </row>
    <row r="319" spans="1:31" x14ac:dyDescent="0.3">
      <c r="A319">
        <v>189</v>
      </c>
      <c r="D319">
        <f t="shared" si="57"/>
        <v>313</v>
      </c>
      <c r="E319">
        <f t="shared" si="49"/>
        <v>6.2109185110932157E-2</v>
      </c>
      <c r="F319">
        <f t="shared" si="58"/>
        <v>7.6429319406308108E-2</v>
      </c>
      <c r="V319">
        <f t="shared" si="50"/>
        <v>313</v>
      </c>
      <c r="W319">
        <f t="shared" si="51"/>
        <v>6.2109185110932157E-2</v>
      </c>
      <c r="X319">
        <f t="shared" si="52"/>
        <v>7.6429319406308108E-2</v>
      </c>
      <c r="Y319">
        <f t="shared" si="53"/>
        <v>-1.4320134295375951E-2</v>
      </c>
      <c r="Z319">
        <f t="shared" si="54"/>
        <v>28.954356537545252</v>
      </c>
      <c r="AA319">
        <f t="shared" si="55"/>
        <v>-56.763816143415916</v>
      </c>
      <c r="AB319">
        <f t="shared" si="56"/>
        <v>56.735175874825167</v>
      </c>
      <c r="AD319">
        <f t="shared" si="59"/>
        <v>313</v>
      </c>
      <c r="AE319">
        <f t="shared" si="60"/>
        <v>78</v>
      </c>
    </row>
    <row r="320" spans="1:31" x14ac:dyDescent="0.3">
      <c r="A320">
        <v>189</v>
      </c>
      <c r="D320">
        <f t="shared" si="57"/>
        <v>314</v>
      </c>
      <c r="E320">
        <f t="shared" si="49"/>
        <v>6.2109185110932157E-2</v>
      </c>
      <c r="F320">
        <f t="shared" si="58"/>
        <v>7.6429319406308108E-2</v>
      </c>
      <c r="V320">
        <f t="shared" si="50"/>
        <v>314</v>
      </c>
      <c r="W320">
        <f t="shared" si="51"/>
        <v>6.2109185110932157E-2</v>
      </c>
      <c r="X320">
        <f t="shared" si="52"/>
        <v>7.6429319406308108E-2</v>
      </c>
      <c r="Y320">
        <f t="shared" si="53"/>
        <v>-1.4320134295375951E-2</v>
      </c>
      <c r="Z320">
        <f t="shared" si="54"/>
        <v>28.954356537545252</v>
      </c>
      <c r="AA320">
        <f t="shared" si="55"/>
        <v>-56.763816143415916</v>
      </c>
      <c r="AB320">
        <f t="shared" si="56"/>
        <v>56.735175874825167</v>
      </c>
      <c r="AD320">
        <f t="shared" si="59"/>
        <v>314</v>
      </c>
      <c r="AE320">
        <f t="shared" si="60"/>
        <v>78</v>
      </c>
    </row>
    <row r="321" spans="1:31" x14ac:dyDescent="0.3">
      <c r="A321">
        <v>185</v>
      </c>
      <c r="D321">
        <f t="shared" si="57"/>
        <v>315</v>
      </c>
      <c r="E321">
        <f t="shared" si="49"/>
        <v>6.2109185110932157E-2</v>
      </c>
      <c r="F321">
        <f t="shared" si="58"/>
        <v>7.6429319406308108E-2</v>
      </c>
      <c r="V321">
        <f t="shared" si="50"/>
        <v>315</v>
      </c>
      <c r="W321">
        <f t="shared" si="51"/>
        <v>6.2109185110932157E-2</v>
      </c>
      <c r="X321">
        <f t="shared" si="52"/>
        <v>7.6429319406308108E-2</v>
      </c>
      <c r="Y321">
        <f t="shared" si="53"/>
        <v>-1.4320134295375951E-2</v>
      </c>
      <c r="Z321">
        <f t="shared" si="54"/>
        <v>28.954356537545252</v>
      </c>
      <c r="AA321">
        <f t="shared" si="55"/>
        <v>-56.763816143415916</v>
      </c>
      <c r="AB321">
        <f t="shared" si="56"/>
        <v>56.735175874825167</v>
      </c>
      <c r="AD321">
        <f t="shared" si="59"/>
        <v>315</v>
      </c>
      <c r="AE321">
        <f t="shared" si="60"/>
        <v>78</v>
      </c>
    </row>
    <row r="322" spans="1:31" x14ac:dyDescent="0.3">
      <c r="A322">
        <v>196</v>
      </c>
      <c r="D322">
        <f t="shared" si="57"/>
        <v>316</v>
      </c>
      <c r="E322">
        <f t="shared" si="49"/>
        <v>6.2109185110932157E-2</v>
      </c>
      <c r="F322">
        <f t="shared" si="58"/>
        <v>7.6429319406308108E-2</v>
      </c>
      <c r="V322">
        <f t="shared" si="50"/>
        <v>316</v>
      </c>
      <c r="W322">
        <f t="shared" si="51"/>
        <v>6.2109185110932157E-2</v>
      </c>
      <c r="X322">
        <f t="shared" si="52"/>
        <v>7.6429319406308108E-2</v>
      </c>
      <c r="Y322">
        <f t="shared" si="53"/>
        <v>-1.4320134295375951E-2</v>
      </c>
      <c r="Z322">
        <f t="shared" si="54"/>
        <v>28.954356537545252</v>
      </c>
      <c r="AA322">
        <f t="shared" si="55"/>
        <v>-56.763816143415916</v>
      </c>
      <c r="AB322">
        <f t="shared" si="56"/>
        <v>56.735175874825167</v>
      </c>
      <c r="AD322">
        <f t="shared" si="59"/>
        <v>316</v>
      </c>
      <c r="AE322">
        <f t="shared" si="60"/>
        <v>78</v>
      </c>
    </row>
    <row r="323" spans="1:31" x14ac:dyDescent="0.3">
      <c r="A323">
        <v>181</v>
      </c>
      <c r="D323">
        <f t="shared" si="57"/>
        <v>317</v>
      </c>
      <c r="E323">
        <f t="shared" si="49"/>
        <v>111.06210918511093</v>
      </c>
      <c r="F323">
        <f t="shared" si="58"/>
        <v>111.0764293194063</v>
      </c>
      <c r="V323">
        <f t="shared" si="50"/>
        <v>317</v>
      </c>
      <c r="W323">
        <f t="shared" si="51"/>
        <v>111.06210918511093</v>
      </c>
      <c r="X323">
        <f t="shared" si="52"/>
        <v>111.0764293194063</v>
      </c>
      <c r="Y323">
        <f t="shared" si="53"/>
        <v>-1.4320134295374487E-2</v>
      </c>
      <c r="Z323">
        <f t="shared" si="54"/>
        <v>28.954356537545252</v>
      </c>
      <c r="AA323">
        <f t="shared" si="55"/>
        <v>-56.763816143415916</v>
      </c>
      <c r="AB323">
        <f t="shared" si="56"/>
        <v>56.735175874825167</v>
      </c>
      <c r="AD323">
        <f t="shared" si="59"/>
        <v>317</v>
      </c>
      <c r="AE323">
        <f t="shared" si="60"/>
        <v>78</v>
      </c>
    </row>
    <row r="324" spans="1:31" x14ac:dyDescent="0.3">
      <c r="A324">
        <v>118</v>
      </c>
      <c r="D324">
        <f t="shared" si="57"/>
        <v>318</v>
      </c>
      <c r="E324">
        <f t="shared" si="49"/>
        <v>6.2109185110932157E-2</v>
      </c>
      <c r="F324">
        <f t="shared" si="58"/>
        <v>25.669019271241766</v>
      </c>
      <c r="V324">
        <f t="shared" si="50"/>
        <v>318</v>
      </c>
      <c r="W324">
        <f t="shared" si="51"/>
        <v>6.2109185110932157E-2</v>
      </c>
      <c r="X324">
        <f t="shared" si="52"/>
        <v>25.669019271241766</v>
      </c>
      <c r="Y324">
        <f t="shared" si="53"/>
        <v>-25.606910086130835</v>
      </c>
      <c r="Z324">
        <f t="shared" si="54"/>
        <v>28.954356537545252</v>
      </c>
      <c r="AA324">
        <f t="shared" si="55"/>
        <v>-82.356406095251373</v>
      </c>
      <c r="AB324">
        <f t="shared" si="56"/>
        <v>31.142585922989706</v>
      </c>
      <c r="AD324">
        <f t="shared" si="59"/>
        <v>318</v>
      </c>
      <c r="AE324">
        <f t="shared" si="60"/>
        <v>189</v>
      </c>
    </row>
    <row r="325" spans="1:31" x14ac:dyDescent="0.3">
      <c r="A325">
        <v>78</v>
      </c>
      <c r="D325">
        <f t="shared" si="57"/>
        <v>319</v>
      </c>
      <c r="E325">
        <f t="shared" si="49"/>
        <v>-3.9378908148890677</v>
      </c>
      <c r="F325">
        <f t="shared" si="58"/>
        <v>-3.9235706805936919</v>
      </c>
      <c r="V325">
        <f t="shared" si="50"/>
        <v>319</v>
      </c>
      <c r="W325">
        <f t="shared" si="51"/>
        <v>-3.9378908148890677</v>
      </c>
      <c r="X325">
        <f t="shared" si="52"/>
        <v>-3.9235706805936919</v>
      </c>
      <c r="Y325">
        <f t="shared" si="53"/>
        <v>-1.4320134295375819E-2</v>
      </c>
      <c r="Z325">
        <f t="shared" si="54"/>
        <v>28.954356537545252</v>
      </c>
      <c r="AA325">
        <f t="shared" si="55"/>
        <v>-56.763816143415916</v>
      </c>
      <c r="AB325">
        <f t="shared" si="56"/>
        <v>56.735175874825167</v>
      </c>
      <c r="AD325">
        <f t="shared" si="59"/>
        <v>319</v>
      </c>
      <c r="AE325">
        <f t="shared" si="60"/>
        <v>189</v>
      </c>
    </row>
    <row r="326" spans="1:31" x14ac:dyDescent="0.3">
      <c r="A326">
        <v>78</v>
      </c>
      <c r="D326">
        <f t="shared" si="57"/>
        <v>320</v>
      </c>
      <c r="E326">
        <f t="shared" si="49"/>
        <v>11.062109185110932</v>
      </c>
      <c r="F326">
        <f t="shared" si="58"/>
        <v>10.154173825646472</v>
      </c>
      <c r="V326">
        <f t="shared" si="50"/>
        <v>320</v>
      </c>
      <c r="W326">
        <f t="shared" si="51"/>
        <v>11.062109185110932</v>
      </c>
      <c r="X326">
        <f t="shared" si="52"/>
        <v>10.154173825646472</v>
      </c>
      <c r="Y326">
        <f t="shared" si="53"/>
        <v>0.90793535946446013</v>
      </c>
      <c r="Z326">
        <f t="shared" si="54"/>
        <v>28.954356537545252</v>
      </c>
      <c r="AA326">
        <f t="shared" si="55"/>
        <v>-55.841560649656081</v>
      </c>
      <c r="AB326">
        <f t="shared" si="56"/>
        <v>57.657431368585002</v>
      </c>
      <c r="AD326">
        <f t="shared" si="59"/>
        <v>320</v>
      </c>
      <c r="AE326">
        <f t="shared" si="60"/>
        <v>185</v>
      </c>
    </row>
    <row r="327" spans="1:31" x14ac:dyDescent="0.3">
      <c r="A327">
        <v>78</v>
      </c>
      <c r="D327">
        <f t="shared" si="57"/>
        <v>321</v>
      </c>
      <c r="E327">
        <f t="shared" si="49"/>
        <v>-14.937890814889068</v>
      </c>
      <c r="F327">
        <f t="shared" si="58"/>
        <v>-12.387368072754143</v>
      </c>
      <c r="V327">
        <f t="shared" si="50"/>
        <v>321</v>
      </c>
      <c r="W327">
        <f t="shared" si="51"/>
        <v>-14.937890814889068</v>
      </c>
      <c r="X327">
        <f t="shared" si="52"/>
        <v>-12.387368072754143</v>
      </c>
      <c r="Y327">
        <f t="shared" si="53"/>
        <v>-2.550522742134925</v>
      </c>
      <c r="Z327">
        <f t="shared" si="54"/>
        <v>28.954356537545252</v>
      </c>
      <c r="AA327">
        <f t="shared" si="55"/>
        <v>-59.300018751255465</v>
      </c>
      <c r="AB327">
        <f t="shared" si="56"/>
        <v>54.198973266985618</v>
      </c>
      <c r="AD327">
        <f t="shared" si="59"/>
        <v>321</v>
      </c>
      <c r="AE327">
        <f t="shared" si="60"/>
        <v>196</v>
      </c>
    </row>
    <row r="328" spans="1:31" x14ac:dyDescent="0.3">
      <c r="A328">
        <v>78</v>
      </c>
      <c r="D328">
        <f t="shared" si="57"/>
        <v>322</v>
      </c>
      <c r="E328">
        <f t="shared" ref="E328:E391" si="61">A324-A323-J$8</f>
        <v>-62.937890814889066</v>
      </c>
      <c r="F328">
        <f t="shared" si="58"/>
        <v>-66.382028782193075</v>
      </c>
      <c r="V328">
        <f t="shared" ref="V328:V391" si="62">D328</f>
        <v>322</v>
      </c>
      <c r="W328">
        <f t="shared" ref="W328:W391" si="63">E328</f>
        <v>-62.937890814889066</v>
      </c>
      <c r="X328">
        <f t="shared" ref="X328:X391" si="64">F328</f>
        <v>-66.382028782193075</v>
      </c>
      <c r="Y328">
        <f t="shared" ref="Y328:Y391" si="65">W328-X328</f>
        <v>3.4441379673040089</v>
      </c>
      <c r="Z328">
        <f t="shared" ref="Z328:Z391" si="66">J$17</f>
        <v>28.954356537545252</v>
      </c>
      <c r="AA328">
        <f t="shared" ref="AA328:AA391" si="67">Y328-_xlfn.NORM.S.INV(1-Z$5/2)*Z328</f>
        <v>-53.305358041816532</v>
      </c>
      <c r="AB328">
        <f t="shared" ref="AB328:AB391" si="68">Y328+_xlfn.NORM.S.INV(1-Z$5/2)*Z328</f>
        <v>60.19363397642455</v>
      </c>
      <c r="AD328">
        <f t="shared" si="59"/>
        <v>322</v>
      </c>
      <c r="AE328">
        <f t="shared" si="60"/>
        <v>181</v>
      </c>
    </row>
    <row r="329" spans="1:31" x14ac:dyDescent="0.3">
      <c r="A329">
        <v>78</v>
      </c>
      <c r="D329">
        <f t="shared" ref="D329:D392" si="69">D328+1</f>
        <v>323</v>
      </c>
      <c r="E329">
        <f t="shared" si="61"/>
        <v>-39.937890814889066</v>
      </c>
      <c r="F329">
        <f t="shared" ref="F329:F392" si="70">E329-SUMPRODUCT(E328,I$7)</f>
        <v>-54.449094707311112</v>
      </c>
      <c r="V329">
        <f t="shared" si="62"/>
        <v>323</v>
      </c>
      <c r="W329">
        <f t="shared" si="63"/>
        <v>-39.937890814889066</v>
      </c>
      <c r="X329">
        <f t="shared" si="64"/>
        <v>-54.449094707311112</v>
      </c>
      <c r="Y329">
        <f t="shared" si="65"/>
        <v>14.511203892422046</v>
      </c>
      <c r="Z329">
        <f t="shared" si="66"/>
        <v>28.954356537545252</v>
      </c>
      <c r="AA329">
        <f t="shared" si="67"/>
        <v>-42.238292116698496</v>
      </c>
      <c r="AB329">
        <f t="shared" si="68"/>
        <v>71.26069990154258</v>
      </c>
      <c r="AD329">
        <f t="shared" ref="AD329:AD392" si="71">AD328+1</f>
        <v>323</v>
      </c>
      <c r="AE329">
        <f t="shared" ref="AE329:AE392" si="72">A324</f>
        <v>118</v>
      </c>
    </row>
    <row r="330" spans="1:31" x14ac:dyDescent="0.3">
      <c r="A330">
        <v>78</v>
      </c>
      <c r="D330">
        <f t="shared" si="69"/>
        <v>324</v>
      </c>
      <c r="E330">
        <f t="shared" si="61"/>
        <v>6.2109185110932157E-2</v>
      </c>
      <c r="F330">
        <f t="shared" si="70"/>
        <v>-9.1461256181920554</v>
      </c>
      <c r="V330">
        <f t="shared" si="62"/>
        <v>324</v>
      </c>
      <c r="W330">
        <f t="shared" si="63"/>
        <v>6.2109185110932157E-2</v>
      </c>
      <c r="X330">
        <f t="shared" si="64"/>
        <v>-9.1461256181920554</v>
      </c>
      <c r="Y330">
        <f t="shared" si="65"/>
        <v>9.2082348033029877</v>
      </c>
      <c r="Z330">
        <f t="shared" si="66"/>
        <v>28.954356537545252</v>
      </c>
      <c r="AA330">
        <f t="shared" si="67"/>
        <v>-47.541261205817555</v>
      </c>
      <c r="AB330">
        <f t="shared" si="68"/>
        <v>65.957730812423534</v>
      </c>
      <c r="AD330">
        <f t="shared" si="71"/>
        <v>324</v>
      </c>
      <c r="AE330">
        <f t="shared" si="72"/>
        <v>78</v>
      </c>
    </row>
    <row r="331" spans="1:31" x14ac:dyDescent="0.3">
      <c r="A331">
        <v>78</v>
      </c>
      <c r="D331">
        <f t="shared" si="69"/>
        <v>325</v>
      </c>
      <c r="E331">
        <f t="shared" si="61"/>
        <v>6.2109185110932157E-2</v>
      </c>
      <c r="F331">
        <f t="shared" si="70"/>
        <v>7.6429319406308108E-2</v>
      </c>
      <c r="V331">
        <f t="shared" si="62"/>
        <v>325</v>
      </c>
      <c r="W331">
        <f t="shared" si="63"/>
        <v>6.2109185110932157E-2</v>
      </c>
      <c r="X331">
        <f t="shared" si="64"/>
        <v>7.6429319406308108E-2</v>
      </c>
      <c r="Y331">
        <f t="shared" si="65"/>
        <v>-1.4320134295375951E-2</v>
      </c>
      <c r="Z331">
        <f t="shared" si="66"/>
        <v>28.954356537545252</v>
      </c>
      <c r="AA331">
        <f t="shared" si="67"/>
        <v>-56.763816143415916</v>
      </c>
      <c r="AB331">
        <f t="shared" si="68"/>
        <v>56.735175874825167</v>
      </c>
      <c r="AD331">
        <f t="shared" si="71"/>
        <v>325</v>
      </c>
      <c r="AE331">
        <f t="shared" si="72"/>
        <v>78</v>
      </c>
    </row>
    <row r="332" spans="1:31" x14ac:dyDescent="0.3">
      <c r="A332">
        <v>78</v>
      </c>
      <c r="D332">
        <f t="shared" si="69"/>
        <v>326</v>
      </c>
      <c r="E332">
        <f t="shared" si="61"/>
        <v>6.2109185110932157E-2</v>
      </c>
      <c r="F332">
        <f t="shared" si="70"/>
        <v>7.6429319406308108E-2</v>
      </c>
      <c r="V332">
        <f t="shared" si="62"/>
        <v>326</v>
      </c>
      <c r="W332">
        <f t="shared" si="63"/>
        <v>6.2109185110932157E-2</v>
      </c>
      <c r="X332">
        <f t="shared" si="64"/>
        <v>7.6429319406308108E-2</v>
      </c>
      <c r="Y332">
        <f t="shared" si="65"/>
        <v>-1.4320134295375951E-2</v>
      </c>
      <c r="Z332">
        <f t="shared" si="66"/>
        <v>28.954356537545252</v>
      </c>
      <c r="AA332">
        <f t="shared" si="67"/>
        <v>-56.763816143415916</v>
      </c>
      <c r="AB332">
        <f t="shared" si="68"/>
        <v>56.735175874825167</v>
      </c>
      <c r="AD332">
        <f t="shared" si="71"/>
        <v>326</v>
      </c>
      <c r="AE332">
        <f t="shared" si="72"/>
        <v>78</v>
      </c>
    </row>
    <row r="333" spans="1:31" x14ac:dyDescent="0.3">
      <c r="A333">
        <v>78</v>
      </c>
      <c r="D333">
        <f t="shared" si="69"/>
        <v>327</v>
      </c>
      <c r="E333">
        <f t="shared" si="61"/>
        <v>6.2109185110932157E-2</v>
      </c>
      <c r="F333">
        <f t="shared" si="70"/>
        <v>7.6429319406308108E-2</v>
      </c>
      <c r="V333">
        <f t="shared" si="62"/>
        <v>327</v>
      </c>
      <c r="W333">
        <f t="shared" si="63"/>
        <v>6.2109185110932157E-2</v>
      </c>
      <c r="X333">
        <f t="shared" si="64"/>
        <v>7.6429319406308108E-2</v>
      </c>
      <c r="Y333">
        <f t="shared" si="65"/>
        <v>-1.4320134295375951E-2</v>
      </c>
      <c r="Z333">
        <f t="shared" si="66"/>
        <v>28.954356537545252</v>
      </c>
      <c r="AA333">
        <f t="shared" si="67"/>
        <v>-56.763816143415916</v>
      </c>
      <c r="AB333">
        <f t="shared" si="68"/>
        <v>56.735175874825167</v>
      </c>
      <c r="AD333">
        <f t="shared" si="71"/>
        <v>327</v>
      </c>
      <c r="AE333">
        <f t="shared" si="72"/>
        <v>78</v>
      </c>
    </row>
    <row r="334" spans="1:31" x14ac:dyDescent="0.3">
      <c r="A334">
        <v>78</v>
      </c>
      <c r="D334">
        <f t="shared" si="69"/>
        <v>328</v>
      </c>
      <c r="E334">
        <f t="shared" si="61"/>
        <v>6.2109185110932157E-2</v>
      </c>
      <c r="F334">
        <f t="shared" si="70"/>
        <v>7.6429319406308108E-2</v>
      </c>
      <c r="V334">
        <f t="shared" si="62"/>
        <v>328</v>
      </c>
      <c r="W334">
        <f t="shared" si="63"/>
        <v>6.2109185110932157E-2</v>
      </c>
      <c r="X334">
        <f t="shared" si="64"/>
        <v>7.6429319406308108E-2</v>
      </c>
      <c r="Y334">
        <f t="shared" si="65"/>
        <v>-1.4320134295375951E-2</v>
      </c>
      <c r="Z334">
        <f t="shared" si="66"/>
        <v>28.954356537545252</v>
      </c>
      <c r="AA334">
        <f t="shared" si="67"/>
        <v>-56.763816143415916</v>
      </c>
      <c r="AB334">
        <f t="shared" si="68"/>
        <v>56.735175874825167</v>
      </c>
      <c r="AD334">
        <f t="shared" si="71"/>
        <v>328</v>
      </c>
      <c r="AE334">
        <f t="shared" si="72"/>
        <v>78</v>
      </c>
    </row>
    <row r="335" spans="1:31" x14ac:dyDescent="0.3">
      <c r="A335">
        <v>78</v>
      </c>
      <c r="D335">
        <f t="shared" si="69"/>
        <v>329</v>
      </c>
      <c r="E335">
        <f t="shared" si="61"/>
        <v>6.2109185110932157E-2</v>
      </c>
      <c r="F335">
        <f t="shared" si="70"/>
        <v>7.6429319406308108E-2</v>
      </c>
      <c r="V335">
        <f t="shared" si="62"/>
        <v>329</v>
      </c>
      <c r="W335">
        <f t="shared" si="63"/>
        <v>6.2109185110932157E-2</v>
      </c>
      <c r="X335">
        <f t="shared" si="64"/>
        <v>7.6429319406308108E-2</v>
      </c>
      <c r="Y335">
        <f t="shared" si="65"/>
        <v>-1.4320134295375951E-2</v>
      </c>
      <c r="Z335">
        <f t="shared" si="66"/>
        <v>28.954356537545252</v>
      </c>
      <c r="AA335">
        <f t="shared" si="67"/>
        <v>-56.763816143415916</v>
      </c>
      <c r="AB335">
        <f t="shared" si="68"/>
        <v>56.735175874825167</v>
      </c>
      <c r="AD335">
        <f t="shared" si="71"/>
        <v>329</v>
      </c>
      <c r="AE335">
        <f t="shared" si="72"/>
        <v>78</v>
      </c>
    </row>
    <row r="336" spans="1:31" x14ac:dyDescent="0.3">
      <c r="A336">
        <v>78</v>
      </c>
      <c r="D336">
        <f t="shared" si="69"/>
        <v>330</v>
      </c>
      <c r="E336">
        <f t="shared" si="61"/>
        <v>6.2109185110932157E-2</v>
      </c>
      <c r="F336">
        <f t="shared" si="70"/>
        <v>7.6429319406308108E-2</v>
      </c>
      <c r="V336">
        <f t="shared" si="62"/>
        <v>330</v>
      </c>
      <c r="W336">
        <f t="shared" si="63"/>
        <v>6.2109185110932157E-2</v>
      </c>
      <c r="X336">
        <f t="shared" si="64"/>
        <v>7.6429319406308108E-2</v>
      </c>
      <c r="Y336">
        <f t="shared" si="65"/>
        <v>-1.4320134295375951E-2</v>
      </c>
      <c r="Z336">
        <f t="shared" si="66"/>
        <v>28.954356537545252</v>
      </c>
      <c r="AA336">
        <f t="shared" si="67"/>
        <v>-56.763816143415916</v>
      </c>
      <c r="AB336">
        <f t="shared" si="68"/>
        <v>56.735175874825167</v>
      </c>
      <c r="AD336">
        <f t="shared" si="71"/>
        <v>330</v>
      </c>
      <c r="AE336">
        <f t="shared" si="72"/>
        <v>78</v>
      </c>
    </row>
    <row r="337" spans="1:31" x14ac:dyDescent="0.3">
      <c r="A337">
        <v>78</v>
      </c>
      <c r="D337">
        <f t="shared" si="69"/>
        <v>331</v>
      </c>
      <c r="E337">
        <f t="shared" si="61"/>
        <v>6.2109185110932157E-2</v>
      </c>
      <c r="F337">
        <f t="shared" si="70"/>
        <v>7.6429319406308108E-2</v>
      </c>
      <c r="V337">
        <f t="shared" si="62"/>
        <v>331</v>
      </c>
      <c r="W337">
        <f t="shared" si="63"/>
        <v>6.2109185110932157E-2</v>
      </c>
      <c r="X337">
        <f t="shared" si="64"/>
        <v>7.6429319406308108E-2</v>
      </c>
      <c r="Y337">
        <f t="shared" si="65"/>
        <v>-1.4320134295375951E-2</v>
      </c>
      <c r="Z337">
        <f t="shared" si="66"/>
        <v>28.954356537545252</v>
      </c>
      <c r="AA337">
        <f t="shared" si="67"/>
        <v>-56.763816143415916</v>
      </c>
      <c r="AB337">
        <f t="shared" si="68"/>
        <v>56.735175874825167</v>
      </c>
      <c r="AD337">
        <f t="shared" si="71"/>
        <v>331</v>
      </c>
      <c r="AE337">
        <f t="shared" si="72"/>
        <v>78</v>
      </c>
    </row>
    <row r="338" spans="1:31" x14ac:dyDescent="0.3">
      <c r="A338">
        <v>78</v>
      </c>
      <c r="D338">
        <f t="shared" si="69"/>
        <v>332</v>
      </c>
      <c r="E338">
        <f t="shared" si="61"/>
        <v>6.2109185110932157E-2</v>
      </c>
      <c r="F338">
        <f t="shared" si="70"/>
        <v>7.6429319406308108E-2</v>
      </c>
      <c r="V338">
        <f t="shared" si="62"/>
        <v>332</v>
      </c>
      <c r="W338">
        <f t="shared" si="63"/>
        <v>6.2109185110932157E-2</v>
      </c>
      <c r="X338">
        <f t="shared" si="64"/>
        <v>7.6429319406308108E-2</v>
      </c>
      <c r="Y338">
        <f t="shared" si="65"/>
        <v>-1.4320134295375951E-2</v>
      </c>
      <c r="Z338">
        <f t="shared" si="66"/>
        <v>28.954356537545252</v>
      </c>
      <c r="AA338">
        <f t="shared" si="67"/>
        <v>-56.763816143415916</v>
      </c>
      <c r="AB338">
        <f t="shared" si="68"/>
        <v>56.735175874825167</v>
      </c>
      <c r="AD338">
        <f t="shared" si="71"/>
        <v>332</v>
      </c>
      <c r="AE338">
        <f t="shared" si="72"/>
        <v>78</v>
      </c>
    </row>
    <row r="339" spans="1:31" x14ac:dyDescent="0.3">
      <c r="A339">
        <v>78</v>
      </c>
      <c r="D339">
        <f t="shared" si="69"/>
        <v>333</v>
      </c>
      <c r="E339">
        <f t="shared" si="61"/>
        <v>6.2109185110932157E-2</v>
      </c>
      <c r="F339">
        <f t="shared" si="70"/>
        <v>7.6429319406308108E-2</v>
      </c>
      <c r="V339">
        <f t="shared" si="62"/>
        <v>333</v>
      </c>
      <c r="W339">
        <f t="shared" si="63"/>
        <v>6.2109185110932157E-2</v>
      </c>
      <c r="X339">
        <f t="shared" si="64"/>
        <v>7.6429319406308108E-2</v>
      </c>
      <c r="Y339">
        <f t="shared" si="65"/>
        <v>-1.4320134295375951E-2</v>
      </c>
      <c r="Z339">
        <f t="shared" si="66"/>
        <v>28.954356537545252</v>
      </c>
      <c r="AA339">
        <f t="shared" si="67"/>
        <v>-56.763816143415916</v>
      </c>
      <c r="AB339">
        <f t="shared" si="68"/>
        <v>56.735175874825167</v>
      </c>
      <c r="AD339">
        <f t="shared" si="71"/>
        <v>333</v>
      </c>
      <c r="AE339">
        <f t="shared" si="72"/>
        <v>78</v>
      </c>
    </row>
    <row r="340" spans="1:31" x14ac:dyDescent="0.3">
      <c r="A340">
        <v>78</v>
      </c>
      <c r="D340">
        <f t="shared" si="69"/>
        <v>334</v>
      </c>
      <c r="E340">
        <f t="shared" si="61"/>
        <v>6.2109185110932157E-2</v>
      </c>
      <c r="F340">
        <f t="shared" si="70"/>
        <v>7.6429319406308108E-2</v>
      </c>
      <c r="V340">
        <f t="shared" si="62"/>
        <v>334</v>
      </c>
      <c r="W340">
        <f t="shared" si="63"/>
        <v>6.2109185110932157E-2</v>
      </c>
      <c r="X340">
        <f t="shared" si="64"/>
        <v>7.6429319406308108E-2</v>
      </c>
      <c r="Y340">
        <f t="shared" si="65"/>
        <v>-1.4320134295375951E-2</v>
      </c>
      <c r="Z340">
        <f t="shared" si="66"/>
        <v>28.954356537545252</v>
      </c>
      <c r="AA340">
        <f t="shared" si="67"/>
        <v>-56.763816143415916</v>
      </c>
      <c r="AB340">
        <f t="shared" si="68"/>
        <v>56.735175874825167</v>
      </c>
      <c r="AD340">
        <f t="shared" si="71"/>
        <v>334</v>
      </c>
      <c r="AE340">
        <f t="shared" si="72"/>
        <v>78</v>
      </c>
    </row>
    <row r="341" spans="1:31" x14ac:dyDescent="0.3">
      <c r="A341">
        <v>78</v>
      </c>
      <c r="D341">
        <f t="shared" si="69"/>
        <v>335</v>
      </c>
      <c r="E341">
        <f t="shared" si="61"/>
        <v>6.2109185110932157E-2</v>
      </c>
      <c r="F341">
        <f t="shared" si="70"/>
        <v>7.6429319406308108E-2</v>
      </c>
      <c r="V341">
        <f t="shared" si="62"/>
        <v>335</v>
      </c>
      <c r="W341">
        <f t="shared" si="63"/>
        <v>6.2109185110932157E-2</v>
      </c>
      <c r="X341">
        <f t="shared" si="64"/>
        <v>7.6429319406308108E-2</v>
      </c>
      <c r="Y341">
        <f t="shared" si="65"/>
        <v>-1.4320134295375951E-2</v>
      </c>
      <c r="Z341">
        <f t="shared" si="66"/>
        <v>28.954356537545252</v>
      </c>
      <c r="AA341">
        <f t="shared" si="67"/>
        <v>-56.763816143415916</v>
      </c>
      <c r="AB341">
        <f t="shared" si="68"/>
        <v>56.735175874825167</v>
      </c>
      <c r="AD341">
        <f t="shared" si="71"/>
        <v>335</v>
      </c>
      <c r="AE341">
        <f t="shared" si="72"/>
        <v>78</v>
      </c>
    </row>
    <row r="342" spans="1:31" x14ac:dyDescent="0.3">
      <c r="A342">
        <v>78</v>
      </c>
      <c r="D342">
        <f t="shared" si="69"/>
        <v>336</v>
      </c>
      <c r="E342">
        <f t="shared" si="61"/>
        <v>6.2109185110932157E-2</v>
      </c>
      <c r="F342">
        <f t="shared" si="70"/>
        <v>7.6429319406308108E-2</v>
      </c>
      <c r="V342">
        <f t="shared" si="62"/>
        <v>336</v>
      </c>
      <c r="W342">
        <f t="shared" si="63"/>
        <v>6.2109185110932157E-2</v>
      </c>
      <c r="X342">
        <f t="shared" si="64"/>
        <v>7.6429319406308108E-2</v>
      </c>
      <c r="Y342">
        <f t="shared" si="65"/>
        <v>-1.4320134295375951E-2</v>
      </c>
      <c r="Z342">
        <f t="shared" si="66"/>
        <v>28.954356537545252</v>
      </c>
      <c r="AA342">
        <f t="shared" si="67"/>
        <v>-56.763816143415916</v>
      </c>
      <c r="AB342">
        <f t="shared" si="68"/>
        <v>56.735175874825167</v>
      </c>
      <c r="AD342">
        <f t="shared" si="71"/>
        <v>336</v>
      </c>
      <c r="AE342">
        <f t="shared" si="72"/>
        <v>78</v>
      </c>
    </row>
    <row r="343" spans="1:31" x14ac:dyDescent="0.3">
      <c r="A343">
        <v>78</v>
      </c>
      <c r="D343">
        <f t="shared" si="69"/>
        <v>337</v>
      </c>
      <c r="E343">
        <f t="shared" si="61"/>
        <v>6.2109185110932157E-2</v>
      </c>
      <c r="F343">
        <f t="shared" si="70"/>
        <v>7.6429319406308108E-2</v>
      </c>
      <c r="V343">
        <f t="shared" si="62"/>
        <v>337</v>
      </c>
      <c r="W343">
        <f t="shared" si="63"/>
        <v>6.2109185110932157E-2</v>
      </c>
      <c r="X343">
        <f t="shared" si="64"/>
        <v>7.6429319406308108E-2</v>
      </c>
      <c r="Y343">
        <f t="shared" si="65"/>
        <v>-1.4320134295375951E-2</v>
      </c>
      <c r="Z343">
        <f t="shared" si="66"/>
        <v>28.954356537545252</v>
      </c>
      <c r="AA343">
        <f t="shared" si="67"/>
        <v>-56.763816143415916</v>
      </c>
      <c r="AB343">
        <f t="shared" si="68"/>
        <v>56.735175874825167</v>
      </c>
      <c r="AD343">
        <f t="shared" si="71"/>
        <v>337</v>
      </c>
      <c r="AE343">
        <f t="shared" si="72"/>
        <v>78</v>
      </c>
    </row>
    <row r="344" spans="1:31" x14ac:dyDescent="0.3">
      <c r="A344">
        <v>78</v>
      </c>
      <c r="D344">
        <f t="shared" si="69"/>
        <v>338</v>
      </c>
      <c r="E344">
        <f t="shared" si="61"/>
        <v>6.2109185110932157E-2</v>
      </c>
      <c r="F344">
        <f t="shared" si="70"/>
        <v>7.6429319406308108E-2</v>
      </c>
      <c r="V344">
        <f t="shared" si="62"/>
        <v>338</v>
      </c>
      <c r="W344">
        <f t="shared" si="63"/>
        <v>6.2109185110932157E-2</v>
      </c>
      <c r="X344">
        <f t="shared" si="64"/>
        <v>7.6429319406308108E-2</v>
      </c>
      <c r="Y344">
        <f t="shared" si="65"/>
        <v>-1.4320134295375951E-2</v>
      </c>
      <c r="Z344">
        <f t="shared" si="66"/>
        <v>28.954356537545252</v>
      </c>
      <c r="AA344">
        <f t="shared" si="67"/>
        <v>-56.763816143415916</v>
      </c>
      <c r="AB344">
        <f t="shared" si="68"/>
        <v>56.735175874825167</v>
      </c>
      <c r="AD344">
        <f t="shared" si="71"/>
        <v>338</v>
      </c>
      <c r="AE344">
        <f t="shared" si="72"/>
        <v>78</v>
      </c>
    </row>
    <row r="345" spans="1:31" x14ac:dyDescent="0.3">
      <c r="A345">
        <v>78</v>
      </c>
      <c r="D345">
        <f t="shared" si="69"/>
        <v>339</v>
      </c>
      <c r="E345">
        <f t="shared" si="61"/>
        <v>6.2109185110932157E-2</v>
      </c>
      <c r="F345">
        <f t="shared" si="70"/>
        <v>7.6429319406308108E-2</v>
      </c>
      <c r="V345">
        <f t="shared" si="62"/>
        <v>339</v>
      </c>
      <c r="W345">
        <f t="shared" si="63"/>
        <v>6.2109185110932157E-2</v>
      </c>
      <c r="X345">
        <f t="shared" si="64"/>
        <v>7.6429319406308108E-2</v>
      </c>
      <c r="Y345">
        <f t="shared" si="65"/>
        <v>-1.4320134295375951E-2</v>
      </c>
      <c r="Z345">
        <f t="shared" si="66"/>
        <v>28.954356537545252</v>
      </c>
      <c r="AA345">
        <f t="shared" si="67"/>
        <v>-56.763816143415916</v>
      </c>
      <c r="AB345">
        <f t="shared" si="68"/>
        <v>56.735175874825167</v>
      </c>
      <c r="AD345">
        <f t="shared" si="71"/>
        <v>339</v>
      </c>
      <c r="AE345">
        <f t="shared" si="72"/>
        <v>78</v>
      </c>
    </row>
    <row r="346" spans="1:31" x14ac:dyDescent="0.3">
      <c r="A346">
        <v>78</v>
      </c>
      <c r="D346">
        <f t="shared" si="69"/>
        <v>340</v>
      </c>
      <c r="E346">
        <f t="shared" si="61"/>
        <v>6.2109185110932157E-2</v>
      </c>
      <c r="F346">
        <f t="shared" si="70"/>
        <v>7.6429319406308108E-2</v>
      </c>
      <c r="V346">
        <f t="shared" si="62"/>
        <v>340</v>
      </c>
      <c r="W346">
        <f t="shared" si="63"/>
        <v>6.2109185110932157E-2</v>
      </c>
      <c r="X346">
        <f t="shared" si="64"/>
        <v>7.6429319406308108E-2</v>
      </c>
      <c r="Y346">
        <f t="shared" si="65"/>
        <v>-1.4320134295375951E-2</v>
      </c>
      <c r="Z346">
        <f t="shared" si="66"/>
        <v>28.954356537545252</v>
      </c>
      <c r="AA346">
        <f t="shared" si="67"/>
        <v>-56.763816143415916</v>
      </c>
      <c r="AB346">
        <f t="shared" si="68"/>
        <v>56.735175874825167</v>
      </c>
      <c r="AD346">
        <f t="shared" si="71"/>
        <v>340</v>
      </c>
      <c r="AE346">
        <f t="shared" si="72"/>
        <v>78</v>
      </c>
    </row>
    <row r="347" spans="1:31" x14ac:dyDescent="0.3">
      <c r="A347">
        <v>78</v>
      </c>
      <c r="D347">
        <f t="shared" si="69"/>
        <v>341</v>
      </c>
      <c r="E347">
        <f t="shared" si="61"/>
        <v>6.2109185110932157E-2</v>
      </c>
      <c r="F347">
        <f t="shared" si="70"/>
        <v>7.6429319406308108E-2</v>
      </c>
      <c r="V347">
        <f t="shared" si="62"/>
        <v>341</v>
      </c>
      <c r="W347">
        <f t="shared" si="63"/>
        <v>6.2109185110932157E-2</v>
      </c>
      <c r="X347">
        <f t="shared" si="64"/>
        <v>7.6429319406308108E-2</v>
      </c>
      <c r="Y347">
        <f t="shared" si="65"/>
        <v>-1.4320134295375951E-2</v>
      </c>
      <c r="Z347">
        <f t="shared" si="66"/>
        <v>28.954356537545252</v>
      </c>
      <c r="AA347">
        <f t="shared" si="67"/>
        <v>-56.763816143415916</v>
      </c>
      <c r="AB347">
        <f t="shared" si="68"/>
        <v>56.735175874825167</v>
      </c>
      <c r="AD347">
        <f t="shared" si="71"/>
        <v>341</v>
      </c>
      <c r="AE347">
        <f t="shared" si="72"/>
        <v>78</v>
      </c>
    </row>
    <row r="348" spans="1:31" x14ac:dyDescent="0.3">
      <c r="A348">
        <v>78</v>
      </c>
      <c r="D348">
        <f t="shared" si="69"/>
        <v>342</v>
      </c>
      <c r="E348">
        <f t="shared" si="61"/>
        <v>6.2109185110932157E-2</v>
      </c>
      <c r="F348">
        <f t="shared" si="70"/>
        <v>7.6429319406308108E-2</v>
      </c>
      <c r="V348">
        <f t="shared" si="62"/>
        <v>342</v>
      </c>
      <c r="W348">
        <f t="shared" si="63"/>
        <v>6.2109185110932157E-2</v>
      </c>
      <c r="X348">
        <f t="shared" si="64"/>
        <v>7.6429319406308108E-2</v>
      </c>
      <c r="Y348">
        <f t="shared" si="65"/>
        <v>-1.4320134295375951E-2</v>
      </c>
      <c r="Z348">
        <f t="shared" si="66"/>
        <v>28.954356537545252</v>
      </c>
      <c r="AA348">
        <f t="shared" si="67"/>
        <v>-56.763816143415916</v>
      </c>
      <c r="AB348">
        <f t="shared" si="68"/>
        <v>56.735175874825167</v>
      </c>
      <c r="AD348">
        <f t="shared" si="71"/>
        <v>342</v>
      </c>
      <c r="AE348">
        <f t="shared" si="72"/>
        <v>78</v>
      </c>
    </row>
    <row r="349" spans="1:31" x14ac:dyDescent="0.3">
      <c r="A349">
        <v>78</v>
      </c>
      <c r="D349">
        <f t="shared" si="69"/>
        <v>343</v>
      </c>
      <c r="E349">
        <f t="shared" si="61"/>
        <v>6.2109185110932157E-2</v>
      </c>
      <c r="F349">
        <f t="shared" si="70"/>
        <v>7.6429319406308108E-2</v>
      </c>
      <c r="V349">
        <f t="shared" si="62"/>
        <v>343</v>
      </c>
      <c r="W349">
        <f t="shared" si="63"/>
        <v>6.2109185110932157E-2</v>
      </c>
      <c r="X349">
        <f t="shared" si="64"/>
        <v>7.6429319406308108E-2</v>
      </c>
      <c r="Y349">
        <f t="shared" si="65"/>
        <v>-1.4320134295375951E-2</v>
      </c>
      <c r="Z349">
        <f t="shared" si="66"/>
        <v>28.954356537545252</v>
      </c>
      <c r="AA349">
        <f t="shared" si="67"/>
        <v>-56.763816143415916</v>
      </c>
      <c r="AB349">
        <f t="shared" si="68"/>
        <v>56.735175874825167</v>
      </c>
      <c r="AD349">
        <f t="shared" si="71"/>
        <v>343</v>
      </c>
      <c r="AE349">
        <f t="shared" si="72"/>
        <v>78</v>
      </c>
    </row>
    <row r="350" spans="1:31" x14ac:dyDescent="0.3">
      <c r="A350">
        <v>78</v>
      </c>
      <c r="D350">
        <f t="shared" si="69"/>
        <v>344</v>
      </c>
      <c r="E350">
        <f t="shared" si="61"/>
        <v>6.2109185110932157E-2</v>
      </c>
      <c r="F350">
        <f t="shared" si="70"/>
        <v>7.6429319406308108E-2</v>
      </c>
      <c r="V350">
        <f t="shared" si="62"/>
        <v>344</v>
      </c>
      <c r="W350">
        <f t="shared" si="63"/>
        <v>6.2109185110932157E-2</v>
      </c>
      <c r="X350">
        <f t="shared" si="64"/>
        <v>7.6429319406308108E-2</v>
      </c>
      <c r="Y350">
        <f t="shared" si="65"/>
        <v>-1.4320134295375951E-2</v>
      </c>
      <c r="Z350">
        <f t="shared" si="66"/>
        <v>28.954356537545252</v>
      </c>
      <c r="AA350">
        <f t="shared" si="67"/>
        <v>-56.763816143415916</v>
      </c>
      <c r="AB350">
        <f t="shared" si="68"/>
        <v>56.735175874825167</v>
      </c>
      <c r="AD350">
        <f t="shared" si="71"/>
        <v>344</v>
      </c>
      <c r="AE350">
        <f t="shared" si="72"/>
        <v>78</v>
      </c>
    </row>
    <row r="351" spans="1:31" x14ac:dyDescent="0.3">
      <c r="A351">
        <v>95</v>
      </c>
      <c r="D351">
        <f t="shared" si="69"/>
        <v>345</v>
      </c>
      <c r="E351">
        <f t="shared" si="61"/>
        <v>6.2109185110932157E-2</v>
      </c>
      <c r="F351">
        <f t="shared" si="70"/>
        <v>7.6429319406308108E-2</v>
      </c>
      <c r="V351">
        <f t="shared" si="62"/>
        <v>345</v>
      </c>
      <c r="W351">
        <f t="shared" si="63"/>
        <v>6.2109185110932157E-2</v>
      </c>
      <c r="X351">
        <f t="shared" si="64"/>
        <v>7.6429319406308108E-2</v>
      </c>
      <c r="Y351">
        <f t="shared" si="65"/>
        <v>-1.4320134295375951E-2</v>
      </c>
      <c r="Z351">
        <f t="shared" si="66"/>
        <v>28.954356537545252</v>
      </c>
      <c r="AA351">
        <f t="shared" si="67"/>
        <v>-56.763816143415916</v>
      </c>
      <c r="AB351">
        <f t="shared" si="68"/>
        <v>56.735175874825167</v>
      </c>
      <c r="AD351">
        <f t="shared" si="71"/>
        <v>345</v>
      </c>
      <c r="AE351">
        <f t="shared" si="72"/>
        <v>78</v>
      </c>
    </row>
    <row r="352" spans="1:31" x14ac:dyDescent="0.3">
      <c r="A352">
        <v>188</v>
      </c>
      <c r="D352">
        <f t="shared" si="69"/>
        <v>346</v>
      </c>
      <c r="E352">
        <f t="shared" si="61"/>
        <v>6.2109185110932157E-2</v>
      </c>
      <c r="F352">
        <f t="shared" si="70"/>
        <v>7.6429319406308108E-2</v>
      </c>
      <c r="V352">
        <f t="shared" si="62"/>
        <v>346</v>
      </c>
      <c r="W352">
        <f t="shared" si="63"/>
        <v>6.2109185110932157E-2</v>
      </c>
      <c r="X352">
        <f t="shared" si="64"/>
        <v>7.6429319406308108E-2</v>
      </c>
      <c r="Y352">
        <f t="shared" si="65"/>
        <v>-1.4320134295375951E-2</v>
      </c>
      <c r="Z352">
        <f t="shared" si="66"/>
        <v>28.954356537545252</v>
      </c>
      <c r="AA352">
        <f t="shared" si="67"/>
        <v>-56.763816143415916</v>
      </c>
      <c r="AB352">
        <f t="shared" si="68"/>
        <v>56.735175874825167</v>
      </c>
      <c r="AD352">
        <f t="shared" si="71"/>
        <v>346</v>
      </c>
      <c r="AE352">
        <f t="shared" si="72"/>
        <v>78</v>
      </c>
    </row>
    <row r="353" spans="1:31" x14ac:dyDescent="0.3">
      <c r="A353">
        <v>168</v>
      </c>
      <c r="D353">
        <f t="shared" si="69"/>
        <v>347</v>
      </c>
      <c r="E353">
        <f t="shared" si="61"/>
        <v>6.2109185110932157E-2</v>
      </c>
      <c r="F353">
        <f t="shared" si="70"/>
        <v>7.6429319406308108E-2</v>
      </c>
      <c r="V353">
        <f t="shared" si="62"/>
        <v>347</v>
      </c>
      <c r="W353">
        <f t="shared" si="63"/>
        <v>6.2109185110932157E-2</v>
      </c>
      <c r="X353">
        <f t="shared" si="64"/>
        <v>7.6429319406308108E-2</v>
      </c>
      <c r="Y353">
        <f t="shared" si="65"/>
        <v>-1.4320134295375951E-2</v>
      </c>
      <c r="Z353">
        <f t="shared" si="66"/>
        <v>28.954356537545252</v>
      </c>
      <c r="AA353">
        <f t="shared" si="67"/>
        <v>-56.763816143415916</v>
      </c>
      <c r="AB353">
        <f t="shared" si="68"/>
        <v>56.735175874825167</v>
      </c>
      <c r="AD353">
        <f t="shared" si="71"/>
        <v>347</v>
      </c>
      <c r="AE353">
        <f t="shared" si="72"/>
        <v>78</v>
      </c>
    </row>
    <row r="354" spans="1:31" x14ac:dyDescent="0.3">
      <c r="A354">
        <v>95</v>
      </c>
      <c r="D354">
        <f t="shared" si="69"/>
        <v>348</v>
      </c>
      <c r="E354">
        <f t="shared" si="61"/>
        <v>6.2109185110932157E-2</v>
      </c>
      <c r="F354">
        <f t="shared" si="70"/>
        <v>7.6429319406308108E-2</v>
      </c>
      <c r="V354">
        <f t="shared" si="62"/>
        <v>348</v>
      </c>
      <c r="W354">
        <f t="shared" si="63"/>
        <v>6.2109185110932157E-2</v>
      </c>
      <c r="X354">
        <f t="shared" si="64"/>
        <v>7.6429319406308108E-2</v>
      </c>
      <c r="Y354">
        <f t="shared" si="65"/>
        <v>-1.4320134295375951E-2</v>
      </c>
      <c r="Z354">
        <f t="shared" si="66"/>
        <v>28.954356537545252</v>
      </c>
      <c r="AA354">
        <f t="shared" si="67"/>
        <v>-56.763816143415916</v>
      </c>
      <c r="AB354">
        <f t="shared" si="68"/>
        <v>56.735175874825167</v>
      </c>
      <c r="AD354">
        <f t="shared" si="71"/>
        <v>348</v>
      </c>
      <c r="AE354">
        <f t="shared" si="72"/>
        <v>78</v>
      </c>
    </row>
    <row r="355" spans="1:31" x14ac:dyDescent="0.3">
      <c r="A355">
        <v>99</v>
      </c>
      <c r="D355">
        <f t="shared" si="69"/>
        <v>349</v>
      </c>
      <c r="E355">
        <f t="shared" si="61"/>
        <v>17.062109185110931</v>
      </c>
      <c r="F355">
        <f t="shared" si="70"/>
        <v>17.076429319406305</v>
      </c>
      <c r="V355">
        <f t="shared" si="62"/>
        <v>349</v>
      </c>
      <c r="W355">
        <f t="shared" si="63"/>
        <v>17.062109185110931</v>
      </c>
      <c r="X355">
        <f t="shared" si="64"/>
        <v>17.076429319406305</v>
      </c>
      <c r="Y355">
        <f t="shared" si="65"/>
        <v>-1.4320134295374487E-2</v>
      </c>
      <c r="Z355">
        <f t="shared" si="66"/>
        <v>28.954356537545252</v>
      </c>
      <c r="AA355">
        <f t="shared" si="67"/>
        <v>-56.763816143415916</v>
      </c>
      <c r="AB355">
        <f t="shared" si="68"/>
        <v>56.735175874825167</v>
      </c>
      <c r="AD355">
        <f t="shared" si="71"/>
        <v>349</v>
      </c>
      <c r="AE355">
        <f t="shared" si="72"/>
        <v>78</v>
      </c>
    </row>
    <row r="356" spans="1:31" x14ac:dyDescent="0.3">
      <c r="A356">
        <v>30</v>
      </c>
      <c r="D356">
        <f t="shared" si="69"/>
        <v>350</v>
      </c>
      <c r="E356">
        <f t="shared" si="61"/>
        <v>93.062109185110927</v>
      </c>
      <c r="F356">
        <f t="shared" si="70"/>
        <v>96.996015167885602</v>
      </c>
      <c r="V356">
        <f t="shared" si="62"/>
        <v>350</v>
      </c>
      <c r="W356">
        <f t="shared" si="63"/>
        <v>93.062109185110927</v>
      </c>
      <c r="X356">
        <f t="shared" si="64"/>
        <v>96.996015167885602</v>
      </c>
      <c r="Y356">
        <f t="shared" si="65"/>
        <v>-3.9339059827746752</v>
      </c>
      <c r="Z356">
        <f t="shared" si="66"/>
        <v>28.954356537545252</v>
      </c>
      <c r="AA356">
        <f t="shared" si="67"/>
        <v>-60.683401991895217</v>
      </c>
      <c r="AB356">
        <f t="shared" si="68"/>
        <v>52.815590026345866</v>
      </c>
      <c r="AD356">
        <f t="shared" si="71"/>
        <v>350</v>
      </c>
      <c r="AE356">
        <f t="shared" si="72"/>
        <v>95</v>
      </c>
    </row>
    <row r="357" spans="1:31" x14ac:dyDescent="0.3">
      <c r="A357">
        <v>18</v>
      </c>
      <c r="D357">
        <f t="shared" si="69"/>
        <v>351</v>
      </c>
      <c r="E357">
        <f t="shared" si="61"/>
        <v>-19.937890814889069</v>
      </c>
      <c r="F357">
        <f t="shared" si="70"/>
        <v>1.5188695493225026</v>
      </c>
      <c r="V357">
        <f t="shared" si="62"/>
        <v>351</v>
      </c>
      <c r="W357">
        <f t="shared" si="63"/>
        <v>-19.937890814889069</v>
      </c>
      <c r="X357">
        <f t="shared" si="64"/>
        <v>1.5188695493225026</v>
      </c>
      <c r="Y357">
        <f t="shared" si="65"/>
        <v>-21.456760364211572</v>
      </c>
      <c r="Z357">
        <f t="shared" si="66"/>
        <v>28.954356537545252</v>
      </c>
      <c r="AA357">
        <f t="shared" si="67"/>
        <v>-78.20625637333211</v>
      </c>
      <c r="AB357">
        <f t="shared" si="68"/>
        <v>35.292735644908973</v>
      </c>
      <c r="AD357">
        <f t="shared" si="71"/>
        <v>351</v>
      </c>
      <c r="AE357">
        <f t="shared" si="72"/>
        <v>188</v>
      </c>
    </row>
    <row r="358" spans="1:31" x14ac:dyDescent="0.3">
      <c r="A358">
        <v>11</v>
      </c>
      <c r="D358">
        <f t="shared" si="69"/>
        <v>352</v>
      </c>
      <c r="E358">
        <f t="shared" si="61"/>
        <v>-72.937890814889073</v>
      </c>
      <c r="F358">
        <f t="shared" si="70"/>
        <v>-77.534848149392886</v>
      </c>
      <c r="V358">
        <f t="shared" si="62"/>
        <v>352</v>
      </c>
      <c r="W358">
        <f t="shared" si="63"/>
        <v>-72.937890814889073</v>
      </c>
      <c r="X358">
        <f t="shared" si="64"/>
        <v>-77.534848149392886</v>
      </c>
      <c r="Y358">
        <f t="shared" si="65"/>
        <v>4.5969573345038128</v>
      </c>
      <c r="Z358">
        <f t="shared" si="66"/>
        <v>28.954356537545252</v>
      </c>
      <c r="AA358">
        <f t="shared" si="67"/>
        <v>-52.152538674616729</v>
      </c>
      <c r="AB358">
        <f t="shared" si="68"/>
        <v>61.346453343624354</v>
      </c>
      <c r="AD358">
        <f t="shared" si="71"/>
        <v>352</v>
      </c>
      <c r="AE358">
        <f t="shared" si="72"/>
        <v>168</v>
      </c>
    </row>
    <row r="359" spans="1:31" x14ac:dyDescent="0.3">
      <c r="A359">
        <v>48</v>
      </c>
      <c r="D359">
        <f t="shared" si="69"/>
        <v>353</v>
      </c>
      <c r="E359">
        <f t="shared" si="61"/>
        <v>4.0621091851109323</v>
      </c>
      <c r="F359">
        <f t="shared" si="70"/>
        <v>-12.754733441710707</v>
      </c>
      <c r="V359">
        <f t="shared" si="62"/>
        <v>353</v>
      </c>
      <c r="W359">
        <f t="shared" si="63"/>
        <v>4.0621091851109323</v>
      </c>
      <c r="X359">
        <f t="shared" si="64"/>
        <v>-12.754733441710707</v>
      </c>
      <c r="Y359">
        <f t="shared" si="65"/>
        <v>16.816842626821639</v>
      </c>
      <c r="Z359">
        <f t="shared" si="66"/>
        <v>28.954356537545252</v>
      </c>
      <c r="AA359">
        <f t="shared" si="67"/>
        <v>-39.932653382298902</v>
      </c>
      <c r="AB359">
        <f t="shared" si="68"/>
        <v>73.566338635942174</v>
      </c>
      <c r="AD359">
        <f t="shared" si="71"/>
        <v>353</v>
      </c>
      <c r="AE359">
        <f t="shared" si="72"/>
        <v>95</v>
      </c>
    </row>
    <row r="360" spans="1:31" x14ac:dyDescent="0.3">
      <c r="A360">
        <v>95</v>
      </c>
      <c r="D360">
        <f t="shared" si="69"/>
        <v>354</v>
      </c>
      <c r="E360">
        <f t="shared" si="61"/>
        <v>-68.937890814889073</v>
      </c>
      <c r="F360">
        <f t="shared" si="70"/>
        <v>-68.001315186833864</v>
      </c>
      <c r="V360">
        <f t="shared" si="62"/>
        <v>354</v>
      </c>
      <c r="W360">
        <f t="shared" si="63"/>
        <v>-68.937890814889073</v>
      </c>
      <c r="X360">
        <f t="shared" si="64"/>
        <v>-68.001315186833864</v>
      </c>
      <c r="Y360">
        <f t="shared" si="65"/>
        <v>-0.93657562805520911</v>
      </c>
      <c r="Z360">
        <f t="shared" si="66"/>
        <v>28.954356537545252</v>
      </c>
      <c r="AA360">
        <f t="shared" si="67"/>
        <v>-57.68607163717575</v>
      </c>
      <c r="AB360">
        <f t="shared" si="68"/>
        <v>55.812920381065332</v>
      </c>
      <c r="AD360">
        <f t="shared" si="71"/>
        <v>354</v>
      </c>
      <c r="AE360">
        <f t="shared" si="72"/>
        <v>99</v>
      </c>
    </row>
    <row r="361" spans="1:31" x14ac:dyDescent="0.3">
      <c r="A361">
        <v>20</v>
      </c>
      <c r="D361">
        <f t="shared" si="69"/>
        <v>355</v>
      </c>
      <c r="E361">
        <f t="shared" si="61"/>
        <v>-11.937890814889068</v>
      </c>
      <c r="F361">
        <f t="shared" si="70"/>
        <v>-27.832477947950871</v>
      </c>
      <c r="V361">
        <f t="shared" si="62"/>
        <v>355</v>
      </c>
      <c r="W361">
        <f t="shared" si="63"/>
        <v>-11.937890814889068</v>
      </c>
      <c r="X361">
        <f t="shared" si="64"/>
        <v>-27.832477947950871</v>
      </c>
      <c r="Y361">
        <f t="shared" si="65"/>
        <v>15.894587133061803</v>
      </c>
      <c r="Z361">
        <f t="shared" si="66"/>
        <v>28.954356537545252</v>
      </c>
      <c r="AA361">
        <f t="shared" si="67"/>
        <v>-40.854908876058737</v>
      </c>
      <c r="AB361">
        <f t="shared" si="68"/>
        <v>72.644083142182339</v>
      </c>
      <c r="AD361">
        <f t="shared" si="71"/>
        <v>355</v>
      </c>
      <c r="AE361">
        <f t="shared" si="72"/>
        <v>30</v>
      </c>
    </row>
    <row r="362" spans="1:31" x14ac:dyDescent="0.3">
      <c r="A362">
        <v>20</v>
      </c>
      <c r="D362">
        <f t="shared" si="69"/>
        <v>356</v>
      </c>
      <c r="E362">
        <f t="shared" si="61"/>
        <v>-6.9378908148890677</v>
      </c>
      <c r="F362">
        <f t="shared" si="70"/>
        <v>-9.6903371618732006</v>
      </c>
      <c r="V362">
        <f t="shared" si="62"/>
        <v>356</v>
      </c>
      <c r="W362">
        <f t="shared" si="63"/>
        <v>-6.9378908148890677</v>
      </c>
      <c r="X362">
        <f t="shared" si="64"/>
        <v>-9.6903371618732006</v>
      </c>
      <c r="Y362">
        <f t="shared" si="65"/>
        <v>2.7524463469841329</v>
      </c>
      <c r="Z362">
        <f t="shared" si="66"/>
        <v>28.954356537545252</v>
      </c>
      <c r="AA362">
        <f t="shared" si="67"/>
        <v>-53.997049662136405</v>
      </c>
      <c r="AB362">
        <f t="shared" si="68"/>
        <v>59.501942356104678</v>
      </c>
      <c r="AD362">
        <f t="shared" si="71"/>
        <v>356</v>
      </c>
      <c r="AE362">
        <f t="shared" si="72"/>
        <v>18</v>
      </c>
    </row>
    <row r="363" spans="1:31" x14ac:dyDescent="0.3">
      <c r="A363">
        <v>19</v>
      </c>
      <c r="D363">
        <f t="shared" si="69"/>
        <v>357</v>
      </c>
      <c r="E363">
        <f t="shared" si="61"/>
        <v>37.062109185110934</v>
      </c>
      <c r="F363">
        <f t="shared" si="70"/>
        <v>35.462482205326594</v>
      </c>
      <c r="V363">
        <f t="shared" si="62"/>
        <v>357</v>
      </c>
      <c r="W363">
        <f t="shared" si="63"/>
        <v>37.062109185110934</v>
      </c>
      <c r="X363">
        <f t="shared" si="64"/>
        <v>35.462482205326594</v>
      </c>
      <c r="Y363">
        <f t="shared" si="65"/>
        <v>1.5996269797843397</v>
      </c>
      <c r="Z363">
        <f t="shared" si="66"/>
        <v>28.954356537545252</v>
      </c>
      <c r="AA363">
        <f t="shared" si="67"/>
        <v>-55.149869029336202</v>
      </c>
      <c r="AB363">
        <f t="shared" si="68"/>
        <v>58.349122988904881</v>
      </c>
      <c r="AD363">
        <f t="shared" si="71"/>
        <v>357</v>
      </c>
      <c r="AE363">
        <f t="shared" si="72"/>
        <v>11</v>
      </c>
    </row>
    <row r="364" spans="1:31" x14ac:dyDescent="0.3">
      <c r="A364">
        <v>20</v>
      </c>
      <c r="D364">
        <f t="shared" si="69"/>
        <v>358</v>
      </c>
      <c r="E364">
        <f t="shared" si="61"/>
        <v>47.062109185110934</v>
      </c>
      <c r="F364">
        <f t="shared" si="70"/>
        <v>55.607292636684797</v>
      </c>
      <c r="V364">
        <f t="shared" si="62"/>
        <v>358</v>
      </c>
      <c r="W364">
        <f t="shared" si="63"/>
        <v>47.062109185110934</v>
      </c>
      <c r="X364">
        <f t="shared" si="64"/>
        <v>55.607292636684797</v>
      </c>
      <c r="Y364">
        <f t="shared" si="65"/>
        <v>-8.5451834515738625</v>
      </c>
      <c r="Z364">
        <f t="shared" si="66"/>
        <v>28.954356537545252</v>
      </c>
      <c r="AA364">
        <f t="shared" si="67"/>
        <v>-65.294679460694397</v>
      </c>
      <c r="AB364">
        <f t="shared" si="68"/>
        <v>48.204312557546679</v>
      </c>
      <c r="AD364">
        <f t="shared" si="71"/>
        <v>358</v>
      </c>
      <c r="AE364">
        <f t="shared" si="72"/>
        <v>48</v>
      </c>
    </row>
    <row r="365" spans="1:31" x14ac:dyDescent="0.3">
      <c r="A365">
        <v>28</v>
      </c>
      <c r="D365">
        <f t="shared" si="69"/>
        <v>359</v>
      </c>
      <c r="E365">
        <f t="shared" si="61"/>
        <v>-74.937890814889073</v>
      </c>
      <c r="F365">
        <f t="shared" si="70"/>
        <v>-64.087068628915617</v>
      </c>
      <c r="V365">
        <f t="shared" si="62"/>
        <v>359</v>
      </c>
      <c r="W365">
        <f t="shared" si="63"/>
        <v>-74.937890814889073</v>
      </c>
      <c r="X365">
        <f t="shared" si="64"/>
        <v>-64.087068628915617</v>
      </c>
      <c r="Y365">
        <f t="shared" si="65"/>
        <v>-10.850822185973456</v>
      </c>
      <c r="Z365">
        <f t="shared" si="66"/>
        <v>28.954356537545252</v>
      </c>
      <c r="AA365">
        <f t="shared" si="67"/>
        <v>-67.60031819509399</v>
      </c>
      <c r="AB365">
        <f t="shared" si="68"/>
        <v>45.898673823147085</v>
      </c>
      <c r="AD365">
        <f t="shared" si="71"/>
        <v>359</v>
      </c>
      <c r="AE365">
        <f t="shared" si="72"/>
        <v>95</v>
      </c>
    </row>
    <row r="366" spans="1:31" x14ac:dyDescent="0.3">
      <c r="A366">
        <v>42</v>
      </c>
      <c r="D366">
        <f t="shared" si="69"/>
        <v>360</v>
      </c>
      <c r="E366">
        <f t="shared" si="61"/>
        <v>6.2109185110932157E-2</v>
      </c>
      <c r="F366">
        <f t="shared" si="70"/>
        <v>-17.215861188590626</v>
      </c>
      <c r="V366">
        <f t="shared" si="62"/>
        <v>360</v>
      </c>
      <c r="W366">
        <f t="shared" si="63"/>
        <v>6.2109185110932157E-2</v>
      </c>
      <c r="X366">
        <f t="shared" si="64"/>
        <v>-17.215861188590626</v>
      </c>
      <c r="Y366">
        <f t="shared" si="65"/>
        <v>17.277970373701557</v>
      </c>
      <c r="Z366">
        <f t="shared" si="66"/>
        <v>28.954356537545252</v>
      </c>
      <c r="AA366">
        <f t="shared" si="67"/>
        <v>-39.471525635418985</v>
      </c>
      <c r="AB366">
        <f t="shared" si="68"/>
        <v>74.027466382822098</v>
      </c>
      <c r="AD366">
        <f t="shared" si="71"/>
        <v>360</v>
      </c>
      <c r="AE366">
        <f t="shared" si="72"/>
        <v>20</v>
      </c>
    </row>
    <row r="367" spans="1:31" x14ac:dyDescent="0.3">
      <c r="A367">
        <v>78</v>
      </c>
      <c r="D367">
        <f t="shared" si="69"/>
        <v>361</v>
      </c>
      <c r="E367">
        <f t="shared" si="61"/>
        <v>-0.93789081488906789</v>
      </c>
      <c r="F367">
        <f t="shared" si="70"/>
        <v>-0.92357068059369196</v>
      </c>
      <c r="V367">
        <f t="shared" si="62"/>
        <v>361</v>
      </c>
      <c r="W367">
        <f t="shared" si="63"/>
        <v>-0.93789081488906789</v>
      </c>
      <c r="X367">
        <f t="shared" si="64"/>
        <v>-0.92357068059369196</v>
      </c>
      <c r="Y367">
        <f t="shared" si="65"/>
        <v>-1.432013429537593E-2</v>
      </c>
      <c r="Z367">
        <f t="shared" si="66"/>
        <v>28.954356537545252</v>
      </c>
      <c r="AA367">
        <f t="shared" si="67"/>
        <v>-56.763816143415916</v>
      </c>
      <c r="AB367">
        <f t="shared" si="68"/>
        <v>56.735175874825167</v>
      </c>
      <c r="AD367">
        <f t="shared" si="71"/>
        <v>361</v>
      </c>
      <c r="AE367">
        <f t="shared" si="72"/>
        <v>20</v>
      </c>
    </row>
    <row r="368" spans="1:31" x14ac:dyDescent="0.3">
      <c r="A368">
        <v>95</v>
      </c>
      <c r="D368">
        <f t="shared" si="69"/>
        <v>362</v>
      </c>
      <c r="E368">
        <f t="shared" si="61"/>
        <v>1.0621091851109321</v>
      </c>
      <c r="F368">
        <f t="shared" si="70"/>
        <v>0.84586544596634894</v>
      </c>
      <c r="V368">
        <f t="shared" si="62"/>
        <v>362</v>
      </c>
      <c r="W368">
        <f t="shared" si="63"/>
        <v>1.0621091851109321</v>
      </c>
      <c r="X368">
        <f t="shared" si="64"/>
        <v>0.84586544596634894</v>
      </c>
      <c r="Y368">
        <f t="shared" si="65"/>
        <v>0.21624373914458317</v>
      </c>
      <c r="Z368">
        <f t="shared" si="66"/>
        <v>28.954356537545252</v>
      </c>
      <c r="AA368">
        <f t="shared" si="67"/>
        <v>-56.533252269975961</v>
      </c>
      <c r="AB368">
        <f t="shared" si="68"/>
        <v>56.965739748265122</v>
      </c>
      <c r="AD368">
        <f t="shared" si="71"/>
        <v>362</v>
      </c>
      <c r="AE368">
        <f t="shared" si="72"/>
        <v>19</v>
      </c>
    </row>
    <row r="369" spans="1:31" x14ac:dyDescent="0.3">
      <c r="A369">
        <v>87</v>
      </c>
      <c r="D369">
        <f t="shared" si="69"/>
        <v>363</v>
      </c>
      <c r="E369">
        <f t="shared" si="61"/>
        <v>8.0621091851109323</v>
      </c>
      <c r="F369">
        <f t="shared" si="70"/>
        <v>8.3069931928462672</v>
      </c>
      <c r="V369">
        <f t="shared" si="62"/>
        <v>363</v>
      </c>
      <c r="W369">
        <f t="shared" si="63"/>
        <v>8.0621091851109323</v>
      </c>
      <c r="X369">
        <f t="shared" si="64"/>
        <v>8.3069931928462672</v>
      </c>
      <c r="Y369">
        <f t="shared" si="65"/>
        <v>-0.24488400773533492</v>
      </c>
      <c r="Z369">
        <f t="shared" si="66"/>
        <v>28.954356537545252</v>
      </c>
      <c r="AA369">
        <f t="shared" si="67"/>
        <v>-56.994380016855878</v>
      </c>
      <c r="AB369">
        <f t="shared" si="68"/>
        <v>56.504612001385205</v>
      </c>
      <c r="AD369">
        <f t="shared" si="71"/>
        <v>363</v>
      </c>
      <c r="AE369">
        <f t="shared" si="72"/>
        <v>20</v>
      </c>
    </row>
    <row r="370" spans="1:31" x14ac:dyDescent="0.3">
      <c r="A370">
        <v>48</v>
      </c>
      <c r="D370">
        <f t="shared" si="69"/>
        <v>364</v>
      </c>
      <c r="E370">
        <f t="shared" si="61"/>
        <v>14.062109185110932</v>
      </c>
      <c r="F370">
        <f t="shared" si="70"/>
        <v>15.920940306925981</v>
      </c>
      <c r="V370">
        <f t="shared" si="62"/>
        <v>364</v>
      </c>
      <c r="W370">
        <f t="shared" si="63"/>
        <v>14.062109185110932</v>
      </c>
      <c r="X370">
        <f t="shared" si="64"/>
        <v>15.920940306925981</v>
      </c>
      <c r="Y370">
        <f t="shared" si="65"/>
        <v>-1.8588311218150491</v>
      </c>
      <c r="Z370">
        <f t="shared" si="66"/>
        <v>28.954356537545252</v>
      </c>
      <c r="AA370">
        <f t="shared" si="67"/>
        <v>-58.608327130935592</v>
      </c>
      <c r="AB370">
        <f t="shared" si="68"/>
        <v>54.890664887305491</v>
      </c>
      <c r="AD370">
        <f t="shared" si="71"/>
        <v>364</v>
      </c>
      <c r="AE370">
        <f t="shared" si="72"/>
        <v>28</v>
      </c>
    </row>
    <row r="371" spans="1:31" x14ac:dyDescent="0.3">
      <c r="A371">
        <v>95</v>
      </c>
      <c r="D371">
        <f t="shared" si="69"/>
        <v>365</v>
      </c>
      <c r="E371">
        <f t="shared" si="61"/>
        <v>36.062109185110934</v>
      </c>
      <c r="F371">
        <f t="shared" si="70"/>
        <v>39.304323547565737</v>
      </c>
      <c r="V371">
        <f t="shared" si="62"/>
        <v>365</v>
      </c>
      <c r="W371">
        <f t="shared" si="63"/>
        <v>36.062109185110934</v>
      </c>
      <c r="X371">
        <f t="shared" si="64"/>
        <v>39.304323547565737</v>
      </c>
      <c r="Y371">
        <f t="shared" si="65"/>
        <v>-3.2422143624548028</v>
      </c>
      <c r="Z371">
        <f t="shared" si="66"/>
        <v>28.954356537545252</v>
      </c>
      <c r="AA371">
        <f t="shared" si="67"/>
        <v>-59.991710371575344</v>
      </c>
      <c r="AB371">
        <f t="shared" si="68"/>
        <v>53.507281646665739</v>
      </c>
      <c r="AD371">
        <f t="shared" si="71"/>
        <v>365</v>
      </c>
      <c r="AE371">
        <f t="shared" si="72"/>
        <v>42</v>
      </c>
    </row>
    <row r="372" spans="1:31" x14ac:dyDescent="0.3">
      <c r="A372">
        <v>34</v>
      </c>
      <c r="D372">
        <f t="shared" si="69"/>
        <v>366</v>
      </c>
      <c r="E372">
        <f t="shared" si="61"/>
        <v>17.062109185110931</v>
      </c>
      <c r="F372">
        <f t="shared" si="70"/>
        <v>25.376728763244834</v>
      </c>
      <c r="V372">
        <f t="shared" si="62"/>
        <v>366</v>
      </c>
      <c r="W372">
        <f t="shared" si="63"/>
        <v>17.062109185110931</v>
      </c>
      <c r="X372">
        <f t="shared" si="64"/>
        <v>25.376728763244834</v>
      </c>
      <c r="Y372">
        <f t="shared" si="65"/>
        <v>-8.3146195781339038</v>
      </c>
      <c r="Z372">
        <f t="shared" si="66"/>
        <v>28.954356537545252</v>
      </c>
      <c r="AA372">
        <f t="shared" si="67"/>
        <v>-65.064115587254449</v>
      </c>
      <c r="AB372">
        <f t="shared" si="68"/>
        <v>48.434876430986634</v>
      </c>
      <c r="AD372">
        <f t="shared" si="71"/>
        <v>366</v>
      </c>
      <c r="AE372">
        <f t="shared" si="72"/>
        <v>78</v>
      </c>
    </row>
    <row r="373" spans="1:31" x14ac:dyDescent="0.3">
      <c r="A373">
        <v>48</v>
      </c>
      <c r="D373">
        <f t="shared" si="69"/>
        <v>367</v>
      </c>
      <c r="E373">
        <f t="shared" si="61"/>
        <v>-7.9378908148890677</v>
      </c>
      <c r="F373">
        <f t="shared" si="70"/>
        <v>-4.0039848321143872</v>
      </c>
      <c r="V373">
        <f t="shared" si="62"/>
        <v>367</v>
      </c>
      <c r="W373">
        <f t="shared" si="63"/>
        <v>-7.9378908148890677</v>
      </c>
      <c r="X373">
        <f t="shared" si="64"/>
        <v>-4.0039848321143872</v>
      </c>
      <c r="Y373">
        <f t="shared" si="65"/>
        <v>-3.9339059827746805</v>
      </c>
      <c r="Z373">
        <f t="shared" si="66"/>
        <v>28.954356537545252</v>
      </c>
      <c r="AA373">
        <f t="shared" si="67"/>
        <v>-60.683401991895224</v>
      </c>
      <c r="AB373">
        <f t="shared" si="68"/>
        <v>52.815590026345859</v>
      </c>
      <c r="AD373">
        <f t="shared" si="71"/>
        <v>367</v>
      </c>
      <c r="AE373">
        <f t="shared" si="72"/>
        <v>95</v>
      </c>
    </row>
    <row r="374" spans="1:31" x14ac:dyDescent="0.3">
      <c r="A374">
        <v>95</v>
      </c>
      <c r="D374">
        <f t="shared" si="69"/>
        <v>368</v>
      </c>
      <c r="E374">
        <f t="shared" si="61"/>
        <v>-38.937890814889066</v>
      </c>
      <c r="F374">
        <f t="shared" si="70"/>
        <v>-40.768081668113361</v>
      </c>
      <c r="V374">
        <f t="shared" si="62"/>
        <v>368</v>
      </c>
      <c r="W374">
        <f t="shared" si="63"/>
        <v>-38.937890814889066</v>
      </c>
      <c r="X374">
        <f t="shared" si="64"/>
        <v>-40.768081668113361</v>
      </c>
      <c r="Y374">
        <f t="shared" si="65"/>
        <v>1.8301908532242948</v>
      </c>
      <c r="Z374">
        <f t="shared" si="66"/>
        <v>28.954356537545252</v>
      </c>
      <c r="AA374">
        <f t="shared" si="67"/>
        <v>-54.919305155896247</v>
      </c>
      <c r="AB374">
        <f t="shared" si="68"/>
        <v>58.579686862344836</v>
      </c>
      <c r="AD374">
        <f t="shared" si="71"/>
        <v>368</v>
      </c>
      <c r="AE374">
        <f t="shared" si="72"/>
        <v>87</v>
      </c>
    </row>
    <row r="375" spans="1:31" x14ac:dyDescent="0.3">
      <c r="A375">
        <v>16</v>
      </c>
      <c r="D375">
        <f t="shared" si="69"/>
        <v>369</v>
      </c>
      <c r="E375">
        <f t="shared" si="61"/>
        <v>47.062109185110934</v>
      </c>
      <c r="F375">
        <f t="shared" si="70"/>
        <v>38.084438255247903</v>
      </c>
      <c r="V375">
        <f t="shared" si="62"/>
        <v>369</v>
      </c>
      <c r="W375">
        <f t="shared" si="63"/>
        <v>47.062109185110934</v>
      </c>
      <c r="X375">
        <f t="shared" si="64"/>
        <v>38.084438255247903</v>
      </c>
      <c r="Y375">
        <f t="shared" si="65"/>
        <v>8.9776709298630308</v>
      </c>
      <c r="Z375">
        <f t="shared" si="66"/>
        <v>28.954356537545252</v>
      </c>
      <c r="AA375">
        <f t="shared" si="67"/>
        <v>-47.771825079257511</v>
      </c>
      <c r="AB375">
        <f t="shared" si="68"/>
        <v>65.727166938983572</v>
      </c>
      <c r="AD375">
        <f t="shared" si="71"/>
        <v>369</v>
      </c>
      <c r="AE375">
        <f t="shared" si="72"/>
        <v>48</v>
      </c>
    </row>
    <row r="376" spans="1:31" x14ac:dyDescent="0.3">
      <c r="A376">
        <v>48</v>
      </c>
      <c r="D376">
        <f t="shared" si="69"/>
        <v>370</v>
      </c>
      <c r="E376">
        <f t="shared" si="61"/>
        <v>-60.937890814889066</v>
      </c>
      <c r="F376">
        <f t="shared" si="70"/>
        <v>-50.08706862891561</v>
      </c>
      <c r="V376">
        <f t="shared" si="62"/>
        <v>370</v>
      </c>
      <c r="W376">
        <f t="shared" si="63"/>
        <v>-60.937890814889066</v>
      </c>
      <c r="X376">
        <f t="shared" si="64"/>
        <v>-50.08706862891561</v>
      </c>
      <c r="Y376">
        <f t="shared" si="65"/>
        <v>-10.850822185973456</v>
      </c>
      <c r="Z376">
        <f t="shared" si="66"/>
        <v>28.954356537545252</v>
      </c>
      <c r="AA376">
        <f t="shared" si="67"/>
        <v>-67.60031819509399</v>
      </c>
      <c r="AB376">
        <f t="shared" si="68"/>
        <v>45.898673823147085</v>
      </c>
      <c r="AD376">
        <f t="shared" si="71"/>
        <v>370</v>
      </c>
      <c r="AE376">
        <f t="shared" si="72"/>
        <v>95</v>
      </c>
    </row>
    <row r="377" spans="1:31" x14ac:dyDescent="0.3">
      <c r="A377">
        <v>95</v>
      </c>
      <c r="D377">
        <f t="shared" si="69"/>
        <v>371</v>
      </c>
      <c r="E377">
        <f t="shared" si="61"/>
        <v>14.062109185110932</v>
      </c>
      <c r="F377">
        <f t="shared" si="70"/>
        <v>1.2033039568803972E-2</v>
      </c>
      <c r="V377">
        <f t="shared" si="62"/>
        <v>371</v>
      </c>
      <c r="W377">
        <f t="shared" si="63"/>
        <v>14.062109185110932</v>
      </c>
      <c r="X377">
        <f t="shared" si="64"/>
        <v>1.2033039568803972E-2</v>
      </c>
      <c r="Y377">
        <f t="shared" si="65"/>
        <v>14.050076145542128</v>
      </c>
      <c r="Z377">
        <f t="shared" si="66"/>
        <v>28.954356537545252</v>
      </c>
      <c r="AA377">
        <f t="shared" si="67"/>
        <v>-42.699419863578413</v>
      </c>
      <c r="AB377">
        <f t="shared" si="68"/>
        <v>70.79957215466267</v>
      </c>
      <c r="AD377">
        <f t="shared" si="71"/>
        <v>371</v>
      </c>
      <c r="AE377">
        <f t="shared" si="72"/>
        <v>34</v>
      </c>
    </row>
    <row r="378" spans="1:31" x14ac:dyDescent="0.3">
      <c r="A378">
        <v>95</v>
      </c>
      <c r="D378">
        <f t="shared" si="69"/>
        <v>372</v>
      </c>
      <c r="E378">
        <f t="shared" si="61"/>
        <v>47.062109185110934</v>
      </c>
      <c r="F378">
        <f t="shared" si="70"/>
        <v>50.304323547565737</v>
      </c>
      <c r="V378">
        <f t="shared" si="62"/>
        <v>372</v>
      </c>
      <c r="W378">
        <f t="shared" si="63"/>
        <v>47.062109185110934</v>
      </c>
      <c r="X378">
        <f t="shared" si="64"/>
        <v>50.304323547565737</v>
      </c>
      <c r="Y378">
        <f t="shared" si="65"/>
        <v>-3.2422143624548028</v>
      </c>
      <c r="Z378">
        <f t="shared" si="66"/>
        <v>28.954356537545252</v>
      </c>
      <c r="AA378">
        <f t="shared" si="67"/>
        <v>-59.991710371575344</v>
      </c>
      <c r="AB378">
        <f t="shared" si="68"/>
        <v>53.507281646665739</v>
      </c>
      <c r="AD378">
        <f t="shared" si="71"/>
        <v>372</v>
      </c>
      <c r="AE378">
        <f t="shared" si="72"/>
        <v>48</v>
      </c>
    </row>
    <row r="379" spans="1:31" x14ac:dyDescent="0.3">
      <c r="A379">
        <v>159</v>
      </c>
      <c r="D379">
        <f t="shared" si="69"/>
        <v>373</v>
      </c>
      <c r="E379">
        <f t="shared" si="61"/>
        <v>-78.937890814889073</v>
      </c>
      <c r="F379">
        <f t="shared" si="70"/>
        <v>-68.087068628915617</v>
      </c>
      <c r="V379">
        <f t="shared" si="62"/>
        <v>373</v>
      </c>
      <c r="W379">
        <f t="shared" si="63"/>
        <v>-78.937890814889073</v>
      </c>
      <c r="X379">
        <f t="shared" si="64"/>
        <v>-68.087068628915617</v>
      </c>
      <c r="Y379">
        <f t="shared" si="65"/>
        <v>-10.850822185973456</v>
      </c>
      <c r="Z379">
        <f t="shared" si="66"/>
        <v>28.954356537545252</v>
      </c>
      <c r="AA379">
        <f t="shared" si="67"/>
        <v>-67.60031819509399</v>
      </c>
      <c r="AB379">
        <f t="shared" si="68"/>
        <v>45.898673823147085</v>
      </c>
      <c r="AD379">
        <f t="shared" si="71"/>
        <v>373</v>
      </c>
      <c r="AE379">
        <f t="shared" si="72"/>
        <v>95</v>
      </c>
    </row>
    <row r="380" spans="1:31" x14ac:dyDescent="0.3">
      <c r="A380">
        <v>143</v>
      </c>
      <c r="D380">
        <f t="shared" si="69"/>
        <v>374</v>
      </c>
      <c r="E380">
        <f t="shared" si="61"/>
        <v>32.062109185110934</v>
      </c>
      <c r="F380">
        <f t="shared" si="70"/>
        <v>13.861883317649539</v>
      </c>
      <c r="V380">
        <f t="shared" si="62"/>
        <v>374</v>
      </c>
      <c r="W380">
        <f t="shared" si="63"/>
        <v>32.062109185110934</v>
      </c>
      <c r="X380">
        <f t="shared" si="64"/>
        <v>13.861883317649539</v>
      </c>
      <c r="Y380">
        <f t="shared" si="65"/>
        <v>18.200225867461395</v>
      </c>
      <c r="Z380">
        <f t="shared" si="66"/>
        <v>28.954356537545252</v>
      </c>
      <c r="AA380">
        <f t="shared" si="67"/>
        <v>-38.54927014165915</v>
      </c>
      <c r="AB380">
        <f t="shared" si="68"/>
        <v>74.949721876581933</v>
      </c>
      <c r="AD380">
        <f t="shared" si="71"/>
        <v>374</v>
      </c>
      <c r="AE380">
        <f t="shared" si="72"/>
        <v>16</v>
      </c>
    </row>
    <row r="381" spans="1:31" x14ac:dyDescent="0.3">
      <c r="A381">
        <v>157</v>
      </c>
      <c r="D381">
        <f t="shared" si="69"/>
        <v>375</v>
      </c>
      <c r="E381">
        <f t="shared" si="61"/>
        <v>47.062109185110934</v>
      </c>
      <c r="F381">
        <f t="shared" si="70"/>
        <v>54.454473269485</v>
      </c>
      <c r="V381">
        <f t="shared" si="62"/>
        <v>375</v>
      </c>
      <c r="W381">
        <f t="shared" si="63"/>
        <v>47.062109185110934</v>
      </c>
      <c r="X381">
        <f t="shared" si="64"/>
        <v>54.454473269485</v>
      </c>
      <c r="Y381">
        <f t="shared" si="65"/>
        <v>-7.3923640843740657</v>
      </c>
      <c r="Z381">
        <f t="shared" si="66"/>
        <v>28.954356537545252</v>
      </c>
      <c r="AA381">
        <f t="shared" si="67"/>
        <v>-64.141860093494614</v>
      </c>
      <c r="AB381">
        <f t="shared" si="68"/>
        <v>49.357131924746476</v>
      </c>
      <c r="AD381">
        <f t="shared" si="71"/>
        <v>375</v>
      </c>
      <c r="AE381">
        <f t="shared" si="72"/>
        <v>48</v>
      </c>
    </row>
    <row r="382" spans="1:31" x14ac:dyDescent="0.3">
      <c r="A382">
        <v>150</v>
      </c>
      <c r="D382">
        <f t="shared" si="69"/>
        <v>376</v>
      </c>
      <c r="E382">
        <f t="shared" si="61"/>
        <v>6.2109185110932157E-2</v>
      </c>
      <c r="F382">
        <f t="shared" si="70"/>
        <v>10.912931371084387</v>
      </c>
      <c r="V382">
        <f t="shared" si="62"/>
        <v>376</v>
      </c>
      <c r="W382">
        <f t="shared" si="63"/>
        <v>6.2109185110932157E-2</v>
      </c>
      <c r="X382">
        <f t="shared" si="64"/>
        <v>10.912931371084387</v>
      </c>
      <c r="Y382">
        <f t="shared" si="65"/>
        <v>-10.850822185973454</v>
      </c>
      <c r="Z382">
        <f t="shared" si="66"/>
        <v>28.954356537545252</v>
      </c>
      <c r="AA382">
        <f t="shared" si="67"/>
        <v>-67.60031819509399</v>
      </c>
      <c r="AB382">
        <f t="shared" si="68"/>
        <v>45.898673823147085</v>
      </c>
      <c r="AD382">
        <f t="shared" si="71"/>
        <v>376</v>
      </c>
      <c r="AE382">
        <f t="shared" si="72"/>
        <v>95</v>
      </c>
    </row>
    <row r="383" spans="1:31" x14ac:dyDescent="0.3">
      <c r="A383">
        <v>167</v>
      </c>
      <c r="D383">
        <f t="shared" si="69"/>
        <v>377</v>
      </c>
      <c r="E383">
        <f t="shared" si="61"/>
        <v>64.062109185110927</v>
      </c>
      <c r="F383">
        <f t="shared" si="70"/>
        <v>64.076429319406301</v>
      </c>
      <c r="V383">
        <f t="shared" si="62"/>
        <v>377</v>
      </c>
      <c r="W383">
        <f t="shared" si="63"/>
        <v>64.062109185110927</v>
      </c>
      <c r="X383">
        <f t="shared" si="64"/>
        <v>64.076429319406301</v>
      </c>
      <c r="Y383">
        <f t="shared" si="65"/>
        <v>-1.4320134295374487E-2</v>
      </c>
      <c r="Z383">
        <f t="shared" si="66"/>
        <v>28.954356537545252</v>
      </c>
      <c r="AA383">
        <f t="shared" si="67"/>
        <v>-56.763816143415916</v>
      </c>
      <c r="AB383">
        <f t="shared" si="68"/>
        <v>56.735175874825167</v>
      </c>
      <c r="AD383">
        <f t="shared" si="71"/>
        <v>377</v>
      </c>
      <c r="AE383">
        <f t="shared" si="72"/>
        <v>95</v>
      </c>
    </row>
    <row r="384" spans="1:31" x14ac:dyDescent="0.3">
      <c r="A384">
        <v>95</v>
      </c>
      <c r="D384">
        <f t="shared" si="69"/>
        <v>378</v>
      </c>
      <c r="E384">
        <f t="shared" si="61"/>
        <v>-15.937890814889068</v>
      </c>
      <c r="F384">
        <f t="shared" si="70"/>
        <v>-1.1674827804363108</v>
      </c>
      <c r="V384">
        <f t="shared" si="62"/>
        <v>378</v>
      </c>
      <c r="W384">
        <f t="shared" si="63"/>
        <v>-15.937890814889068</v>
      </c>
      <c r="X384">
        <f t="shared" si="64"/>
        <v>-1.1674827804363108</v>
      </c>
      <c r="Y384">
        <f t="shared" si="65"/>
        <v>-14.770408034452757</v>
      </c>
      <c r="Z384">
        <f t="shared" si="66"/>
        <v>28.954356537545252</v>
      </c>
      <c r="AA384">
        <f t="shared" si="67"/>
        <v>-71.519904043573291</v>
      </c>
      <c r="AB384">
        <f t="shared" si="68"/>
        <v>41.979087974667785</v>
      </c>
      <c r="AD384">
        <f t="shared" si="71"/>
        <v>378</v>
      </c>
      <c r="AE384">
        <f t="shared" si="72"/>
        <v>159</v>
      </c>
    </row>
    <row r="385" spans="1:31" x14ac:dyDescent="0.3">
      <c r="A385">
        <v>123</v>
      </c>
      <c r="D385">
        <f t="shared" si="69"/>
        <v>379</v>
      </c>
      <c r="E385">
        <f t="shared" si="61"/>
        <v>14.062109185110932</v>
      </c>
      <c r="F385">
        <f t="shared" si="70"/>
        <v>10.387407344366963</v>
      </c>
      <c r="V385">
        <f t="shared" si="62"/>
        <v>379</v>
      </c>
      <c r="W385">
        <f t="shared" si="63"/>
        <v>14.062109185110932</v>
      </c>
      <c r="X385">
        <f t="shared" si="64"/>
        <v>10.387407344366963</v>
      </c>
      <c r="Y385">
        <f t="shared" si="65"/>
        <v>3.6747018407439693</v>
      </c>
      <c r="Z385">
        <f t="shared" si="66"/>
        <v>28.954356537545252</v>
      </c>
      <c r="AA385">
        <f t="shared" si="67"/>
        <v>-53.07479416837657</v>
      </c>
      <c r="AB385">
        <f t="shared" si="68"/>
        <v>60.424197849864512</v>
      </c>
      <c r="AD385">
        <f t="shared" si="71"/>
        <v>379</v>
      </c>
      <c r="AE385">
        <f t="shared" si="72"/>
        <v>143</v>
      </c>
    </row>
    <row r="386" spans="1:31" x14ac:dyDescent="0.3">
      <c r="A386">
        <v>114</v>
      </c>
      <c r="D386">
        <f t="shared" si="69"/>
        <v>380</v>
      </c>
      <c r="E386">
        <f t="shared" si="61"/>
        <v>-6.9378908148890677</v>
      </c>
      <c r="F386">
        <f t="shared" si="70"/>
        <v>-3.6956764524342645</v>
      </c>
      <c r="V386">
        <f t="shared" si="62"/>
        <v>380</v>
      </c>
      <c r="W386">
        <f t="shared" si="63"/>
        <v>-6.9378908148890677</v>
      </c>
      <c r="X386">
        <f t="shared" si="64"/>
        <v>-3.6956764524342645</v>
      </c>
      <c r="Y386">
        <f t="shared" si="65"/>
        <v>-3.2422143624548032</v>
      </c>
      <c r="Z386">
        <f t="shared" si="66"/>
        <v>28.954356537545252</v>
      </c>
      <c r="AA386">
        <f t="shared" si="67"/>
        <v>-59.991710371575344</v>
      </c>
      <c r="AB386">
        <f t="shared" si="68"/>
        <v>53.507281646665739</v>
      </c>
      <c r="AD386">
        <f t="shared" si="71"/>
        <v>380</v>
      </c>
      <c r="AE386">
        <f t="shared" si="72"/>
        <v>157</v>
      </c>
    </row>
    <row r="387" spans="1:31" x14ac:dyDescent="0.3">
      <c r="A387">
        <v>137</v>
      </c>
      <c r="D387">
        <f t="shared" si="69"/>
        <v>381</v>
      </c>
      <c r="E387">
        <f t="shared" si="61"/>
        <v>17.062109185110931</v>
      </c>
      <c r="F387">
        <f t="shared" si="70"/>
        <v>15.462482205326593</v>
      </c>
      <c r="V387">
        <f t="shared" si="62"/>
        <v>381</v>
      </c>
      <c r="W387">
        <f t="shared" si="63"/>
        <v>17.062109185110931</v>
      </c>
      <c r="X387">
        <f t="shared" si="64"/>
        <v>15.462482205326593</v>
      </c>
      <c r="Y387">
        <f t="shared" si="65"/>
        <v>1.5996269797843379</v>
      </c>
      <c r="Z387">
        <f t="shared" si="66"/>
        <v>28.954356537545252</v>
      </c>
      <c r="AA387">
        <f t="shared" si="67"/>
        <v>-55.149869029336202</v>
      </c>
      <c r="AB387">
        <f t="shared" si="68"/>
        <v>58.349122988904881</v>
      </c>
      <c r="AD387">
        <f t="shared" si="71"/>
        <v>381</v>
      </c>
      <c r="AE387">
        <f t="shared" si="72"/>
        <v>150</v>
      </c>
    </row>
    <row r="388" spans="1:31" x14ac:dyDescent="0.3">
      <c r="A388">
        <v>118</v>
      </c>
      <c r="D388">
        <f t="shared" si="69"/>
        <v>382</v>
      </c>
      <c r="E388">
        <f t="shared" si="61"/>
        <v>-71.937890814889073</v>
      </c>
      <c r="F388">
        <f t="shared" si="70"/>
        <v>-68.003984832114398</v>
      </c>
      <c r="V388">
        <f t="shared" si="62"/>
        <v>382</v>
      </c>
      <c r="W388">
        <f t="shared" si="63"/>
        <v>-71.937890814889073</v>
      </c>
      <c r="X388">
        <f t="shared" si="64"/>
        <v>-68.003984832114398</v>
      </c>
      <c r="Y388">
        <f t="shared" si="65"/>
        <v>-3.9339059827746752</v>
      </c>
      <c r="Z388">
        <f t="shared" si="66"/>
        <v>28.954356537545252</v>
      </c>
      <c r="AA388">
        <f t="shared" si="67"/>
        <v>-60.683401991895217</v>
      </c>
      <c r="AB388">
        <f t="shared" si="68"/>
        <v>52.815590026345866</v>
      </c>
      <c r="AD388">
        <f t="shared" si="71"/>
        <v>382</v>
      </c>
      <c r="AE388">
        <f t="shared" si="72"/>
        <v>167</v>
      </c>
    </row>
    <row r="389" spans="1:31" x14ac:dyDescent="0.3">
      <c r="A389">
        <v>89</v>
      </c>
      <c r="D389">
        <f t="shared" si="69"/>
        <v>383</v>
      </c>
      <c r="E389">
        <f t="shared" si="61"/>
        <v>28.062109185110931</v>
      </c>
      <c r="F389">
        <f t="shared" si="70"/>
        <v>11.47583043172925</v>
      </c>
      <c r="V389">
        <f t="shared" si="62"/>
        <v>383</v>
      </c>
      <c r="W389">
        <f t="shared" si="63"/>
        <v>28.062109185110931</v>
      </c>
      <c r="X389">
        <f t="shared" si="64"/>
        <v>11.47583043172925</v>
      </c>
      <c r="Y389">
        <f t="shared" si="65"/>
        <v>16.586278753381681</v>
      </c>
      <c r="Z389">
        <f t="shared" si="66"/>
        <v>28.954356537545252</v>
      </c>
      <c r="AA389">
        <f t="shared" si="67"/>
        <v>-40.163217255738857</v>
      </c>
      <c r="AB389">
        <f t="shared" si="68"/>
        <v>73.335774762502226</v>
      </c>
      <c r="AD389">
        <f t="shared" si="71"/>
        <v>383</v>
      </c>
      <c r="AE389">
        <f t="shared" si="72"/>
        <v>95</v>
      </c>
    </row>
    <row r="390" spans="1:31" x14ac:dyDescent="0.3">
      <c r="A390">
        <v>104</v>
      </c>
      <c r="D390">
        <f t="shared" si="69"/>
        <v>384</v>
      </c>
      <c r="E390">
        <f t="shared" si="61"/>
        <v>-8.9378908148890677</v>
      </c>
      <c r="F390">
        <f t="shared" si="70"/>
        <v>-2.4677822242748375</v>
      </c>
      <c r="V390">
        <f t="shared" si="62"/>
        <v>384</v>
      </c>
      <c r="W390">
        <f t="shared" si="63"/>
        <v>-8.9378908148890677</v>
      </c>
      <c r="X390">
        <f t="shared" si="64"/>
        <v>-2.4677822242748375</v>
      </c>
      <c r="Y390">
        <f t="shared" si="65"/>
        <v>-6.4701085906142302</v>
      </c>
      <c r="Z390">
        <f t="shared" si="66"/>
        <v>28.954356537545252</v>
      </c>
      <c r="AA390">
        <f t="shared" si="67"/>
        <v>-63.219604599734772</v>
      </c>
      <c r="AB390">
        <f t="shared" si="68"/>
        <v>50.27938741850631</v>
      </c>
      <c r="AD390">
        <f t="shared" si="71"/>
        <v>384</v>
      </c>
      <c r="AE390">
        <f t="shared" si="72"/>
        <v>123</v>
      </c>
    </row>
    <row r="391" spans="1:31" x14ac:dyDescent="0.3">
      <c r="A391">
        <v>70</v>
      </c>
      <c r="D391">
        <f t="shared" si="69"/>
        <v>385</v>
      </c>
      <c r="E391">
        <f t="shared" si="61"/>
        <v>23.062109185110931</v>
      </c>
      <c r="F391">
        <f t="shared" si="70"/>
        <v>21.001354458446674</v>
      </c>
      <c r="V391">
        <f t="shared" si="62"/>
        <v>385</v>
      </c>
      <c r="W391">
        <f t="shared" si="63"/>
        <v>23.062109185110931</v>
      </c>
      <c r="X391">
        <f t="shared" si="64"/>
        <v>21.001354458446674</v>
      </c>
      <c r="Y391">
        <f t="shared" si="65"/>
        <v>2.060754726664257</v>
      </c>
      <c r="Z391">
        <f t="shared" si="66"/>
        <v>28.954356537545252</v>
      </c>
      <c r="AA391">
        <f t="shared" si="67"/>
        <v>-54.688741282456284</v>
      </c>
      <c r="AB391">
        <f t="shared" si="68"/>
        <v>58.810250735784798</v>
      </c>
      <c r="AD391">
        <f t="shared" si="71"/>
        <v>385</v>
      </c>
      <c r="AE391">
        <f t="shared" si="72"/>
        <v>114</v>
      </c>
    </row>
    <row r="392" spans="1:31" x14ac:dyDescent="0.3">
      <c r="A392">
        <v>101</v>
      </c>
      <c r="D392">
        <f t="shared" si="69"/>
        <v>386</v>
      </c>
      <c r="E392">
        <f t="shared" ref="E392:E455" si="73">A388-A387-J$8</f>
        <v>-18.937890814889069</v>
      </c>
      <c r="F392">
        <f t="shared" si="70"/>
        <v>-13.620601591474635</v>
      </c>
      <c r="V392">
        <f t="shared" ref="V392:V455" si="74">D392</f>
        <v>386</v>
      </c>
      <c r="W392">
        <f t="shared" ref="W392:W455" si="75">E392</f>
        <v>-18.937890814889069</v>
      </c>
      <c r="X392">
        <f t="shared" ref="X392:X455" si="76">F392</f>
        <v>-13.620601591474635</v>
      </c>
      <c r="Y392">
        <f t="shared" ref="Y392:Y455" si="77">W392-X392</f>
        <v>-5.3172892234144342</v>
      </c>
      <c r="Z392">
        <f t="shared" ref="Z392:Z455" si="78">J$17</f>
        <v>28.954356537545252</v>
      </c>
      <c r="AA392">
        <f t="shared" ref="AA392:AA455" si="79">Y392-_xlfn.NORM.S.INV(1-Z$5/2)*Z392</f>
        <v>-62.066785232534976</v>
      </c>
      <c r="AB392">
        <f t="shared" ref="AB392:AB455" si="80">Y392+_xlfn.NORM.S.INV(1-Z$5/2)*Z392</f>
        <v>51.432206785706107</v>
      </c>
      <c r="AD392">
        <f t="shared" si="71"/>
        <v>386</v>
      </c>
      <c r="AE392">
        <f t="shared" si="72"/>
        <v>137</v>
      </c>
    </row>
    <row r="393" spans="1:31" x14ac:dyDescent="0.3">
      <c r="A393">
        <v>143</v>
      </c>
      <c r="D393">
        <f t="shared" ref="D393:D456" si="81">D392+1</f>
        <v>387</v>
      </c>
      <c r="E393">
        <f t="shared" si="73"/>
        <v>-28.937890814889069</v>
      </c>
      <c r="F393">
        <f t="shared" ref="F393:F456" si="82">E393-SUMPRODUCT(E392,I$7)</f>
        <v>-33.304284275952917</v>
      </c>
      <c r="V393">
        <f t="shared" si="74"/>
        <v>387</v>
      </c>
      <c r="W393">
        <f t="shared" si="75"/>
        <v>-28.937890814889069</v>
      </c>
      <c r="X393">
        <f t="shared" si="76"/>
        <v>-33.304284275952917</v>
      </c>
      <c r="Y393">
        <f t="shared" si="77"/>
        <v>4.3663934610638471</v>
      </c>
      <c r="Z393">
        <f t="shared" si="78"/>
        <v>28.954356537545252</v>
      </c>
      <c r="AA393">
        <f t="shared" si="79"/>
        <v>-52.383102548056698</v>
      </c>
      <c r="AB393">
        <f t="shared" si="80"/>
        <v>61.115889470184385</v>
      </c>
      <c r="AD393">
        <f t="shared" ref="AD393:AD456" si="83">AD392+1</f>
        <v>387</v>
      </c>
      <c r="AE393">
        <f t="shared" ref="AE393:AE456" si="84">A388</f>
        <v>118</v>
      </c>
    </row>
    <row r="394" spans="1:31" x14ac:dyDescent="0.3">
      <c r="A394">
        <v>132</v>
      </c>
      <c r="D394">
        <f t="shared" si="81"/>
        <v>388</v>
      </c>
      <c r="E394">
        <f t="shared" si="73"/>
        <v>15.062109185110932</v>
      </c>
      <c r="F394">
        <f t="shared" si="82"/>
        <v>8.3900769896474934</v>
      </c>
      <c r="V394">
        <f t="shared" si="74"/>
        <v>388</v>
      </c>
      <c r="W394">
        <f t="shared" si="75"/>
        <v>15.062109185110932</v>
      </c>
      <c r="X394">
        <f t="shared" si="76"/>
        <v>8.3900769896474934</v>
      </c>
      <c r="Y394">
        <f t="shared" si="77"/>
        <v>6.672032195463439</v>
      </c>
      <c r="Z394">
        <f t="shared" si="78"/>
        <v>28.954356537545252</v>
      </c>
      <c r="AA394">
        <f t="shared" si="79"/>
        <v>-50.077463813657104</v>
      </c>
      <c r="AB394">
        <f t="shared" si="80"/>
        <v>63.421528204583979</v>
      </c>
      <c r="AD394">
        <f t="shared" si="83"/>
        <v>388</v>
      </c>
      <c r="AE394">
        <f t="shared" si="84"/>
        <v>89</v>
      </c>
    </row>
    <row r="395" spans="1:31" x14ac:dyDescent="0.3">
      <c r="A395">
        <v>134</v>
      </c>
      <c r="D395">
        <f t="shared" si="81"/>
        <v>389</v>
      </c>
      <c r="E395">
        <f t="shared" si="73"/>
        <v>-33.937890814889066</v>
      </c>
      <c r="F395">
        <f t="shared" si="82"/>
        <v>-30.465112578994304</v>
      </c>
      <c r="V395">
        <f t="shared" si="74"/>
        <v>389</v>
      </c>
      <c r="W395">
        <f t="shared" si="75"/>
        <v>-33.937890814889066</v>
      </c>
      <c r="X395">
        <f t="shared" si="76"/>
        <v>-30.465112578994304</v>
      </c>
      <c r="Y395">
        <f t="shared" si="77"/>
        <v>-3.4727782358947614</v>
      </c>
      <c r="Z395">
        <f t="shared" si="78"/>
        <v>28.954356537545252</v>
      </c>
      <c r="AA395">
        <f t="shared" si="79"/>
        <v>-60.222274245015299</v>
      </c>
      <c r="AB395">
        <f t="shared" si="80"/>
        <v>53.276717773225784</v>
      </c>
      <c r="AD395">
        <f t="shared" si="83"/>
        <v>389</v>
      </c>
      <c r="AE395">
        <f t="shared" si="84"/>
        <v>104</v>
      </c>
    </row>
    <row r="396" spans="1:31" x14ac:dyDescent="0.3">
      <c r="A396">
        <v>136</v>
      </c>
      <c r="D396">
        <f t="shared" si="81"/>
        <v>390</v>
      </c>
      <c r="E396">
        <f t="shared" si="73"/>
        <v>31.062109185110931</v>
      </c>
      <c r="F396">
        <f t="shared" si="82"/>
        <v>23.237257622447697</v>
      </c>
      <c r="V396">
        <f t="shared" si="74"/>
        <v>390</v>
      </c>
      <c r="W396">
        <f t="shared" si="75"/>
        <v>31.062109185110931</v>
      </c>
      <c r="X396">
        <f t="shared" si="76"/>
        <v>23.237257622447697</v>
      </c>
      <c r="Y396">
        <f t="shared" si="77"/>
        <v>7.824851562663234</v>
      </c>
      <c r="Z396">
        <f t="shared" si="78"/>
        <v>28.954356537545252</v>
      </c>
      <c r="AA396">
        <f t="shared" si="79"/>
        <v>-48.924644446457307</v>
      </c>
      <c r="AB396">
        <f t="shared" si="80"/>
        <v>64.574347571783775</v>
      </c>
      <c r="AD396">
        <f t="shared" si="83"/>
        <v>390</v>
      </c>
      <c r="AE396">
        <f t="shared" si="84"/>
        <v>70</v>
      </c>
    </row>
    <row r="397" spans="1:31" x14ac:dyDescent="0.3">
      <c r="A397">
        <v>125</v>
      </c>
      <c r="D397">
        <f t="shared" si="81"/>
        <v>391</v>
      </c>
      <c r="E397">
        <f t="shared" si="73"/>
        <v>42.062109185110934</v>
      </c>
      <c r="F397">
        <f t="shared" si="82"/>
        <v>49.223909396045045</v>
      </c>
      <c r="V397">
        <f t="shared" si="74"/>
        <v>391</v>
      </c>
      <c r="W397">
        <f t="shared" si="75"/>
        <v>42.062109185110934</v>
      </c>
      <c r="X397">
        <f t="shared" si="76"/>
        <v>49.223909396045045</v>
      </c>
      <c r="Y397">
        <f t="shared" si="77"/>
        <v>-7.1618002109341106</v>
      </c>
      <c r="Z397">
        <f t="shared" si="78"/>
        <v>28.954356537545252</v>
      </c>
      <c r="AA397">
        <f t="shared" si="79"/>
        <v>-63.911296220054652</v>
      </c>
      <c r="AB397">
        <f t="shared" si="80"/>
        <v>49.587695798186431</v>
      </c>
      <c r="AD397">
        <f t="shared" si="83"/>
        <v>391</v>
      </c>
      <c r="AE397">
        <f t="shared" si="84"/>
        <v>101</v>
      </c>
    </row>
    <row r="398" spans="1:31" x14ac:dyDescent="0.3">
      <c r="A398">
        <v>126</v>
      </c>
      <c r="D398">
        <f t="shared" si="81"/>
        <v>392</v>
      </c>
      <c r="E398">
        <f t="shared" si="73"/>
        <v>-10.937890814889068</v>
      </c>
      <c r="F398">
        <f t="shared" si="82"/>
        <v>-1.2398879961154083</v>
      </c>
      <c r="V398">
        <f t="shared" si="74"/>
        <v>392</v>
      </c>
      <c r="W398">
        <f t="shared" si="75"/>
        <v>-10.937890814889068</v>
      </c>
      <c r="X398">
        <f t="shared" si="76"/>
        <v>-1.2398879961154083</v>
      </c>
      <c r="Y398">
        <f t="shared" si="77"/>
        <v>-9.6980028187736593</v>
      </c>
      <c r="Z398">
        <f t="shared" si="78"/>
        <v>28.954356537545252</v>
      </c>
      <c r="AA398">
        <f t="shared" si="79"/>
        <v>-66.447498827894208</v>
      </c>
      <c r="AB398">
        <f t="shared" si="80"/>
        <v>47.051493190346882</v>
      </c>
      <c r="AD398">
        <f t="shared" si="83"/>
        <v>392</v>
      </c>
      <c r="AE398">
        <f t="shared" si="84"/>
        <v>143</v>
      </c>
    </row>
    <row r="399" spans="1:31" x14ac:dyDescent="0.3">
      <c r="A399">
        <v>134</v>
      </c>
      <c r="D399">
        <f t="shared" si="81"/>
        <v>393</v>
      </c>
      <c r="E399">
        <f t="shared" si="73"/>
        <v>2.0621091851109323</v>
      </c>
      <c r="F399">
        <f t="shared" si="82"/>
        <v>-0.45977328843324194</v>
      </c>
      <c r="V399">
        <f t="shared" si="74"/>
        <v>393</v>
      </c>
      <c r="W399">
        <f t="shared" si="75"/>
        <v>2.0621091851109323</v>
      </c>
      <c r="X399">
        <f t="shared" si="76"/>
        <v>-0.45977328843324194</v>
      </c>
      <c r="Y399">
        <f t="shared" si="77"/>
        <v>2.5218824735441743</v>
      </c>
      <c r="Z399">
        <f t="shared" si="78"/>
        <v>28.954356537545252</v>
      </c>
      <c r="AA399">
        <f t="shared" si="79"/>
        <v>-54.227613535576367</v>
      </c>
      <c r="AB399">
        <f t="shared" si="80"/>
        <v>59.271378482664716</v>
      </c>
      <c r="AD399">
        <f t="shared" si="83"/>
        <v>393</v>
      </c>
      <c r="AE399">
        <f t="shared" si="84"/>
        <v>132</v>
      </c>
    </row>
    <row r="400" spans="1:31" x14ac:dyDescent="0.3">
      <c r="A400">
        <v>136</v>
      </c>
      <c r="D400">
        <f t="shared" si="81"/>
        <v>394</v>
      </c>
      <c r="E400">
        <f t="shared" si="73"/>
        <v>2.0621091851109323</v>
      </c>
      <c r="F400">
        <f t="shared" si="82"/>
        <v>2.5375570662862263</v>
      </c>
      <c r="V400">
        <f t="shared" si="74"/>
        <v>394</v>
      </c>
      <c r="W400">
        <f t="shared" si="75"/>
        <v>2.0621091851109323</v>
      </c>
      <c r="X400">
        <f t="shared" si="76"/>
        <v>2.5375570662862263</v>
      </c>
      <c r="Y400">
        <f t="shared" si="77"/>
        <v>-0.47544788117529402</v>
      </c>
      <c r="Z400">
        <f t="shared" si="78"/>
        <v>28.954356537545252</v>
      </c>
      <c r="AA400">
        <f t="shared" si="79"/>
        <v>-57.224943890295833</v>
      </c>
      <c r="AB400">
        <f t="shared" si="80"/>
        <v>56.27404812794525</v>
      </c>
      <c r="AD400">
        <f t="shared" si="83"/>
        <v>394</v>
      </c>
      <c r="AE400">
        <f t="shared" si="84"/>
        <v>134</v>
      </c>
    </row>
    <row r="401" spans="1:31" x14ac:dyDescent="0.3">
      <c r="A401">
        <v>98</v>
      </c>
      <c r="D401">
        <f t="shared" si="81"/>
        <v>395</v>
      </c>
      <c r="E401">
        <f t="shared" si="73"/>
        <v>-10.937890814889068</v>
      </c>
      <c r="F401">
        <f t="shared" si="82"/>
        <v>-10.462442933713774</v>
      </c>
      <c r="V401">
        <f t="shared" si="74"/>
        <v>395</v>
      </c>
      <c r="W401">
        <f t="shared" si="75"/>
        <v>-10.937890814889068</v>
      </c>
      <c r="X401">
        <f t="shared" si="76"/>
        <v>-10.462442933713774</v>
      </c>
      <c r="Y401">
        <f t="shared" si="77"/>
        <v>-0.47544788117529357</v>
      </c>
      <c r="Z401">
        <f t="shared" si="78"/>
        <v>28.954356537545252</v>
      </c>
      <c r="AA401">
        <f t="shared" si="79"/>
        <v>-57.224943890295833</v>
      </c>
      <c r="AB401">
        <f t="shared" si="80"/>
        <v>56.27404812794525</v>
      </c>
      <c r="AD401">
        <f t="shared" si="83"/>
        <v>395</v>
      </c>
      <c r="AE401">
        <f t="shared" si="84"/>
        <v>136</v>
      </c>
    </row>
    <row r="402" spans="1:31" x14ac:dyDescent="0.3">
      <c r="A402">
        <v>125</v>
      </c>
      <c r="D402">
        <f t="shared" si="81"/>
        <v>396</v>
      </c>
      <c r="E402">
        <f t="shared" si="73"/>
        <v>1.0621091851109321</v>
      </c>
      <c r="F402">
        <f t="shared" si="82"/>
        <v>-1.4597732884332422</v>
      </c>
      <c r="V402">
        <f t="shared" si="74"/>
        <v>396</v>
      </c>
      <c r="W402">
        <f t="shared" si="75"/>
        <v>1.0621091851109321</v>
      </c>
      <c r="X402">
        <f t="shared" si="76"/>
        <v>-1.4597732884332422</v>
      </c>
      <c r="Y402">
        <f t="shared" si="77"/>
        <v>2.5218824735441743</v>
      </c>
      <c r="Z402">
        <f t="shared" si="78"/>
        <v>28.954356537545252</v>
      </c>
      <c r="AA402">
        <f t="shared" si="79"/>
        <v>-54.227613535576367</v>
      </c>
      <c r="AB402">
        <f t="shared" si="80"/>
        <v>59.271378482664716</v>
      </c>
      <c r="AD402">
        <f t="shared" si="83"/>
        <v>396</v>
      </c>
      <c r="AE402">
        <f t="shared" si="84"/>
        <v>125</v>
      </c>
    </row>
    <row r="403" spans="1:31" x14ac:dyDescent="0.3">
      <c r="A403">
        <v>115</v>
      </c>
      <c r="D403">
        <f t="shared" si="81"/>
        <v>397</v>
      </c>
      <c r="E403">
        <f t="shared" si="73"/>
        <v>8.0621091851109323</v>
      </c>
      <c r="F403">
        <f t="shared" si="82"/>
        <v>8.3069931928462672</v>
      </c>
      <c r="V403">
        <f t="shared" si="74"/>
        <v>397</v>
      </c>
      <c r="W403">
        <f t="shared" si="75"/>
        <v>8.0621091851109323</v>
      </c>
      <c r="X403">
        <f t="shared" si="76"/>
        <v>8.3069931928462672</v>
      </c>
      <c r="Y403">
        <f t="shared" si="77"/>
        <v>-0.24488400773533492</v>
      </c>
      <c r="Z403">
        <f t="shared" si="78"/>
        <v>28.954356537545252</v>
      </c>
      <c r="AA403">
        <f t="shared" si="79"/>
        <v>-56.994380016855878</v>
      </c>
      <c r="AB403">
        <f t="shared" si="80"/>
        <v>56.504612001385205</v>
      </c>
      <c r="AD403">
        <f t="shared" si="83"/>
        <v>397</v>
      </c>
      <c r="AE403">
        <f t="shared" si="84"/>
        <v>126</v>
      </c>
    </row>
    <row r="404" spans="1:31" x14ac:dyDescent="0.3">
      <c r="A404">
        <v>110</v>
      </c>
      <c r="D404">
        <f t="shared" si="81"/>
        <v>398</v>
      </c>
      <c r="E404">
        <f t="shared" si="73"/>
        <v>2.0621091851109323</v>
      </c>
      <c r="F404">
        <f t="shared" si="82"/>
        <v>3.9209403069259814</v>
      </c>
      <c r="V404">
        <f t="shared" si="74"/>
        <v>398</v>
      </c>
      <c r="W404">
        <f t="shared" si="75"/>
        <v>2.0621091851109323</v>
      </c>
      <c r="X404">
        <f t="shared" si="76"/>
        <v>3.9209403069259814</v>
      </c>
      <c r="Y404">
        <f t="shared" si="77"/>
        <v>-1.8588311218150491</v>
      </c>
      <c r="Z404">
        <f t="shared" si="78"/>
        <v>28.954356537545252</v>
      </c>
      <c r="AA404">
        <f t="shared" si="79"/>
        <v>-58.608327130935592</v>
      </c>
      <c r="AB404">
        <f t="shared" si="80"/>
        <v>54.890664887305491</v>
      </c>
      <c r="AD404">
        <f t="shared" si="83"/>
        <v>398</v>
      </c>
      <c r="AE404">
        <f t="shared" si="84"/>
        <v>134</v>
      </c>
    </row>
    <row r="405" spans="1:31" x14ac:dyDescent="0.3">
      <c r="A405">
        <v>95</v>
      </c>
      <c r="D405">
        <f t="shared" si="81"/>
        <v>399</v>
      </c>
      <c r="E405">
        <f t="shared" si="73"/>
        <v>-37.937890814889066</v>
      </c>
      <c r="F405">
        <f t="shared" si="82"/>
        <v>-37.462442933713774</v>
      </c>
      <c r="V405">
        <f t="shared" si="74"/>
        <v>399</v>
      </c>
      <c r="W405">
        <f t="shared" si="75"/>
        <v>-37.937890814889066</v>
      </c>
      <c r="X405">
        <f t="shared" si="76"/>
        <v>-37.462442933713774</v>
      </c>
      <c r="Y405">
        <f t="shared" si="77"/>
        <v>-0.4754478811752918</v>
      </c>
      <c r="Z405">
        <f t="shared" si="78"/>
        <v>28.954356537545252</v>
      </c>
      <c r="AA405">
        <f t="shared" si="79"/>
        <v>-57.224943890295833</v>
      </c>
      <c r="AB405">
        <f t="shared" si="80"/>
        <v>56.27404812794525</v>
      </c>
      <c r="AD405">
        <f t="shared" si="83"/>
        <v>399</v>
      </c>
      <c r="AE405">
        <f t="shared" si="84"/>
        <v>136</v>
      </c>
    </row>
    <row r="406" spans="1:31" x14ac:dyDescent="0.3">
      <c r="A406">
        <v>148</v>
      </c>
      <c r="D406">
        <f t="shared" si="81"/>
        <v>400</v>
      </c>
      <c r="E406">
        <f t="shared" si="73"/>
        <v>27.062109185110931</v>
      </c>
      <c r="F406">
        <f t="shared" si="82"/>
        <v>18.315002128687862</v>
      </c>
      <c r="V406">
        <f t="shared" si="74"/>
        <v>400</v>
      </c>
      <c r="W406">
        <f t="shared" si="75"/>
        <v>27.062109185110931</v>
      </c>
      <c r="X406">
        <f t="shared" si="76"/>
        <v>18.315002128687862</v>
      </c>
      <c r="Y406">
        <f t="shared" si="77"/>
        <v>8.7471070564230686</v>
      </c>
      <c r="Z406">
        <f t="shared" si="78"/>
        <v>28.954356537545252</v>
      </c>
      <c r="AA406">
        <f t="shared" si="79"/>
        <v>-48.002388952697473</v>
      </c>
      <c r="AB406">
        <f t="shared" si="80"/>
        <v>65.49660306554361</v>
      </c>
      <c r="AD406">
        <f t="shared" si="83"/>
        <v>400</v>
      </c>
      <c r="AE406">
        <f t="shared" si="84"/>
        <v>98</v>
      </c>
    </row>
    <row r="407" spans="1:31" x14ac:dyDescent="0.3">
      <c r="A407">
        <v>139</v>
      </c>
      <c r="D407">
        <f t="shared" si="81"/>
        <v>401</v>
      </c>
      <c r="E407">
        <f t="shared" si="73"/>
        <v>-9.9378908148890677</v>
      </c>
      <c r="F407">
        <f t="shared" si="82"/>
        <v>-3.6983460977147962</v>
      </c>
      <c r="V407">
        <f t="shared" si="74"/>
        <v>401</v>
      </c>
      <c r="W407">
        <f t="shared" si="75"/>
        <v>-9.9378908148890677</v>
      </c>
      <c r="X407">
        <f t="shared" si="76"/>
        <v>-3.6983460977147962</v>
      </c>
      <c r="Y407">
        <f t="shared" si="77"/>
        <v>-6.2395447171742715</v>
      </c>
      <c r="Z407">
        <f t="shared" si="78"/>
        <v>28.954356537545252</v>
      </c>
      <c r="AA407">
        <f t="shared" si="79"/>
        <v>-62.98904072629481</v>
      </c>
      <c r="AB407">
        <f t="shared" si="80"/>
        <v>50.509951291946273</v>
      </c>
      <c r="AD407">
        <f t="shared" si="83"/>
        <v>401</v>
      </c>
      <c r="AE407">
        <f t="shared" si="84"/>
        <v>125</v>
      </c>
    </row>
    <row r="408" spans="1:31" x14ac:dyDescent="0.3">
      <c r="A408">
        <v>89</v>
      </c>
      <c r="D408">
        <f t="shared" si="81"/>
        <v>402</v>
      </c>
      <c r="E408">
        <f t="shared" si="73"/>
        <v>-4.9378908148890677</v>
      </c>
      <c r="F408">
        <f t="shared" si="82"/>
        <v>-7.2292094149932833</v>
      </c>
      <c r="V408">
        <f t="shared" si="74"/>
        <v>402</v>
      </c>
      <c r="W408">
        <f t="shared" si="75"/>
        <v>-4.9378908148890677</v>
      </c>
      <c r="X408">
        <f t="shared" si="76"/>
        <v>-7.2292094149932833</v>
      </c>
      <c r="Y408">
        <f t="shared" si="77"/>
        <v>2.2913186001042156</v>
      </c>
      <c r="Z408">
        <f t="shared" si="78"/>
        <v>28.954356537545252</v>
      </c>
      <c r="AA408">
        <f t="shared" si="79"/>
        <v>-54.458177409016329</v>
      </c>
      <c r="AB408">
        <f t="shared" si="80"/>
        <v>59.040814609224753</v>
      </c>
      <c r="AD408">
        <f t="shared" si="83"/>
        <v>402</v>
      </c>
      <c r="AE408">
        <f t="shared" si="84"/>
        <v>115</v>
      </c>
    </row>
    <row r="409" spans="1:31" x14ac:dyDescent="0.3">
      <c r="A409">
        <v>102</v>
      </c>
      <c r="D409">
        <f t="shared" si="81"/>
        <v>403</v>
      </c>
      <c r="E409">
        <f t="shared" si="73"/>
        <v>-14.937890814889068</v>
      </c>
      <c r="F409">
        <f t="shared" si="82"/>
        <v>-16.076390047793488</v>
      </c>
      <c r="V409">
        <f t="shared" si="74"/>
        <v>403</v>
      </c>
      <c r="W409">
        <f t="shared" si="75"/>
        <v>-14.937890814889068</v>
      </c>
      <c r="X409">
        <f t="shared" si="76"/>
        <v>-16.076390047793488</v>
      </c>
      <c r="Y409">
        <f t="shared" si="77"/>
        <v>1.1384992329044206</v>
      </c>
      <c r="Z409">
        <f t="shared" si="78"/>
        <v>28.954356537545252</v>
      </c>
      <c r="AA409">
        <f t="shared" si="79"/>
        <v>-55.610996776216119</v>
      </c>
      <c r="AB409">
        <f t="shared" si="80"/>
        <v>57.887995242024964</v>
      </c>
      <c r="AD409">
        <f t="shared" si="83"/>
        <v>403</v>
      </c>
      <c r="AE409">
        <f t="shared" si="84"/>
        <v>110</v>
      </c>
    </row>
    <row r="410" spans="1:31" x14ac:dyDescent="0.3">
      <c r="A410">
        <v>95</v>
      </c>
      <c r="D410">
        <f t="shared" si="81"/>
        <v>404</v>
      </c>
      <c r="E410">
        <f t="shared" si="73"/>
        <v>53.062109185110934</v>
      </c>
      <c r="F410">
        <f t="shared" si="82"/>
        <v>49.617971217806925</v>
      </c>
      <c r="V410">
        <f t="shared" si="74"/>
        <v>404</v>
      </c>
      <c r="W410">
        <f t="shared" si="75"/>
        <v>53.062109185110934</v>
      </c>
      <c r="X410">
        <f t="shared" si="76"/>
        <v>49.617971217806925</v>
      </c>
      <c r="Y410">
        <f t="shared" si="77"/>
        <v>3.4441379673040089</v>
      </c>
      <c r="Z410">
        <f t="shared" si="78"/>
        <v>28.954356537545252</v>
      </c>
      <c r="AA410">
        <f t="shared" si="79"/>
        <v>-53.305358041816532</v>
      </c>
      <c r="AB410">
        <f t="shared" si="80"/>
        <v>60.19363397642455</v>
      </c>
      <c r="AD410">
        <f t="shared" si="83"/>
        <v>404</v>
      </c>
      <c r="AE410">
        <f t="shared" si="84"/>
        <v>95</v>
      </c>
    </row>
    <row r="411" spans="1:31" x14ac:dyDescent="0.3">
      <c r="A411">
        <v>100</v>
      </c>
      <c r="D411">
        <f t="shared" si="81"/>
        <v>405</v>
      </c>
      <c r="E411">
        <f t="shared" si="73"/>
        <v>-8.9378908148890677</v>
      </c>
      <c r="F411">
        <f t="shared" si="82"/>
        <v>3.2963146117241404</v>
      </c>
      <c r="V411">
        <f t="shared" si="74"/>
        <v>405</v>
      </c>
      <c r="W411">
        <f t="shared" si="75"/>
        <v>-8.9378908148890677</v>
      </c>
      <c r="X411">
        <f t="shared" si="76"/>
        <v>3.2963146117241404</v>
      </c>
      <c r="Y411">
        <f t="shared" si="77"/>
        <v>-12.234205426613208</v>
      </c>
      <c r="Z411">
        <f t="shared" si="78"/>
        <v>28.954356537545252</v>
      </c>
      <c r="AA411">
        <f t="shared" si="79"/>
        <v>-68.983701435733749</v>
      </c>
      <c r="AB411">
        <f t="shared" si="80"/>
        <v>44.515290582507333</v>
      </c>
      <c r="AD411">
        <f t="shared" si="83"/>
        <v>405</v>
      </c>
      <c r="AE411">
        <f t="shared" si="84"/>
        <v>148</v>
      </c>
    </row>
    <row r="412" spans="1:31" x14ac:dyDescent="0.3">
      <c r="A412">
        <v>101</v>
      </c>
      <c r="D412">
        <f t="shared" si="81"/>
        <v>406</v>
      </c>
      <c r="E412">
        <f t="shared" si="73"/>
        <v>-49.937890814889066</v>
      </c>
      <c r="F412">
        <f t="shared" si="82"/>
        <v>-51.998645541553323</v>
      </c>
      <c r="V412">
        <f t="shared" si="74"/>
        <v>406</v>
      </c>
      <c r="W412">
        <f t="shared" si="75"/>
        <v>-49.937890814889066</v>
      </c>
      <c r="X412">
        <f t="shared" si="76"/>
        <v>-51.998645541553323</v>
      </c>
      <c r="Y412">
        <f t="shared" si="77"/>
        <v>2.060754726664257</v>
      </c>
      <c r="Z412">
        <f t="shared" si="78"/>
        <v>28.954356537545252</v>
      </c>
      <c r="AA412">
        <f t="shared" si="79"/>
        <v>-54.688741282456284</v>
      </c>
      <c r="AB412">
        <f t="shared" si="80"/>
        <v>58.810250735784798</v>
      </c>
      <c r="AD412">
        <f t="shared" si="83"/>
        <v>406</v>
      </c>
      <c r="AE412">
        <f t="shared" si="84"/>
        <v>139</v>
      </c>
    </row>
    <row r="413" spans="1:31" x14ac:dyDescent="0.3">
      <c r="A413">
        <v>112</v>
      </c>
      <c r="D413">
        <f t="shared" si="81"/>
        <v>407</v>
      </c>
      <c r="E413">
        <f t="shared" si="73"/>
        <v>13.062109185110932</v>
      </c>
      <c r="F413">
        <f t="shared" si="82"/>
        <v>1.5482356474083545</v>
      </c>
      <c r="V413">
        <f t="shared" si="74"/>
        <v>407</v>
      </c>
      <c r="W413">
        <f t="shared" si="75"/>
        <v>13.062109185110932</v>
      </c>
      <c r="X413">
        <f t="shared" si="76"/>
        <v>1.5482356474083545</v>
      </c>
      <c r="Y413">
        <f t="shared" si="77"/>
        <v>11.513873537702578</v>
      </c>
      <c r="Z413">
        <f t="shared" si="78"/>
        <v>28.954356537545252</v>
      </c>
      <c r="AA413">
        <f t="shared" si="79"/>
        <v>-45.235622471417962</v>
      </c>
      <c r="AB413">
        <f t="shared" si="80"/>
        <v>68.263369546823114</v>
      </c>
      <c r="AD413">
        <f t="shared" si="83"/>
        <v>407</v>
      </c>
      <c r="AE413">
        <f t="shared" si="84"/>
        <v>89</v>
      </c>
    </row>
    <row r="414" spans="1:31" x14ac:dyDescent="0.3">
      <c r="A414">
        <v>106</v>
      </c>
      <c r="D414">
        <f t="shared" si="81"/>
        <v>408</v>
      </c>
      <c r="E414">
        <f t="shared" si="73"/>
        <v>-6.9378908148890677</v>
      </c>
      <c r="F414">
        <f t="shared" si="82"/>
        <v>-3.9262403258742236</v>
      </c>
      <c r="V414">
        <f t="shared" si="74"/>
        <v>408</v>
      </c>
      <c r="W414">
        <f t="shared" si="75"/>
        <v>-6.9378908148890677</v>
      </c>
      <c r="X414">
        <f t="shared" si="76"/>
        <v>-3.9262403258742236</v>
      </c>
      <c r="Y414">
        <f t="shared" si="77"/>
        <v>-3.0116504890148441</v>
      </c>
      <c r="Z414">
        <f t="shared" si="78"/>
        <v>28.954356537545252</v>
      </c>
      <c r="AA414">
        <f t="shared" si="79"/>
        <v>-59.761146498135389</v>
      </c>
      <c r="AB414">
        <f t="shared" si="80"/>
        <v>53.737845520105694</v>
      </c>
      <c r="AD414">
        <f t="shared" si="83"/>
        <v>408</v>
      </c>
      <c r="AE414">
        <f t="shared" si="84"/>
        <v>102</v>
      </c>
    </row>
    <row r="415" spans="1:31" x14ac:dyDescent="0.3">
      <c r="A415">
        <v>125</v>
      </c>
      <c r="D415">
        <f t="shared" si="81"/>
        <v>409</v>
      </c>
      <c r="E415">
        <f t="shared" si="73"/>
        <v>5.0621091851109323</v>
      </c>
      <c r="F415">
        <f t="shared" si="82"/>
        <v>3.4624822053265945</v>
      </c>
      <c r="V415">
        <f t="shared" si="74"/>
        <v>409</v>
      </c>
      <c r="W415">
        <f t="shared" si="75"/>
        <v>5.0621091851109323</v>
      </c>
      <c r="X415">
        <f t="shared" si="76"/>
        <v>3.4624822053265945</v>
      </c>
      <c r="Y415">
        <f t="shared" si="77"/>
        <v>1.5996269797843379</v>
      </c>
      <c r="Z415">
        <f t="shared" si="78"/>
        <v>28.954356537545252</v>
      </c>
      <c r="AA415">
        <f t="shared" si="79"/>
        <v>-55.149869029336202</v>
      </c>
      <c r="AB415">
        <f t="shared" si="80"/>
        <v>58.349122988904881</v>
      </c>
      <c r="AD415">
        <f t="shared" si="83"/>
        <v>409</v>
      </c>
      <c r="AE415">
        <f t="shared" si="84"/>
        <v>95</v>
      </c>
    </row>
    <row r="416" spans="1:31" x14ac:dyDescent="0.3">
      <c r="A416">
        <v>65</v>
      </c>
      <c r="D416">
        <f t="shared" si="81"/>
        <v>410</v>
      </c>
      <c r="E416">
        <f t="shared" si="73"/>
        <v>1.0621091851109321</v>
      </c>
      <c r="F416">
        <f t="shared" si="82"/>
        <v>2.2292486866061036</v>
      </c>
      <c r="V416">
        <f t="shared" si="74"/>
        <v>410</v>
      </c>
      <c r="W416">
        <f t="shared" si="75"/>
        <v>1.0621091851109321</v>
      </c>
      <c r="X416">
        <f t="shared" si="76"/>
        <v>2.2292486866061036</v>
      </c>
      <c r="Y416">
        <f t="shared" si="77"/>
        <v>-1.1671395014951715</v>
      </c>
      <c r="Z416">
        <f t="shared" si="78"/>
        <v>28.954356537545252</v>
      </c>
      <c r="AA416">
        <f t="shared" si="79"/>
        <v>-57.916635510615713</v>
      </c>
      <c r="AB416">
        <f t="shared" si="80"/>
        <v>55.58235650762537</v>
      </c>
      <c r="AD416">
        <f t="shared" si="83"/>
        <v>410</v>
      </c>
      <c r="AE416">
        <f t="shared" si="84"/>
        <v>100</v>
      </c>
    </row>
    <row r="417" spans="1:31" x14ac:dyDescent="0.3">
      <c r="A417">
        <v>141</v>
      </c>
      <c r="D417">
        <f t="shared" si="81"/>
        <v>411</v>
      </c>
      <c r="E417">
        <f t="shared" si="73"/>
        <v>11.062109185110932</v>
      </c>
      <c r="F417">
        <f t="shared" si="82"/>
        <v>11.306993192846267</v>
      </c>
      <c r="V417">
        <f t="shared" si="74"/>
        <v>411</v>
      </c>
      <c r="W417">
        <f t="shared" si="75"/>
        <v>11.062109185110932</v>
      </c>
      <c r="X417">
        <f t="shared" si="76"/>
        <v>11.306993192846267</v>
      </c>
      <c r="Y417">
        <f t="shared" si="77"/>
        <v>-0.24488400773533492</v>
      </c>
      <c r="Z417">
        <f t="shared" si="78"/>
        <v>28.954356537545252</v>
      </c>
      <c r="AA417">
        <f t="shared" si="79"/>
        <v>-56.994380016855878</v>
      </c>
      <c r="AB417">
        <f t="shared" si="80"/>
        <v>56.504612001385205</v>
      </c>
      <c r="AD417">
        <f t="shared" si="83"/>
        <v>411</v>
      </c>
      <c r="AE417">
        <f t="shared" si="84"/>
        <v>101</v>
      </c>
    </row>
    <row r="418" spans="1:31" x14ac:dyDescent="0.3">
      <c r="A418">
        <v>143</v>
      </c>
      <c r="D418">
        <f t="shared" si="81"/>
        <v>412</v>
      </c>
      <c r="E418">
        <f t="shared" si="73"/>
        <v>-5.9378908148890677</v>
      </c>
      <c r="F418">
        <f t="shared" si="82"/>
        <v>-3.3873680727541418</v>
      </c>
      <c r="V418">
        <f t="shared" si="74"/>
        <v>412</v>
      </c>
      <c r="W418">
        <f t="shared" si="75"/>
        <v>-5.9378908148890677</v>
      </c>
      <c r="X418">
        <f t="shared" si="76"/>
        <v>-3.3873680727541418</v>
      </c>
      <c r="Y418">
        <f t="shared" si="77"/>
        <v>-2.5505227421349259</v>
      </c>
      <c r="Z418">
        <f t="shared" si="78"/>
        <v>28.954356537545252</v>
      </c>
      <c r="AA418">
        <f t="shared" si="79"/>
        <v>-59.300018751255465</v>
      </c>
      <c r="AB418">
        <f t="shared" si="80"/>
        <v>54.198973266985618</v>
      </c>
      <c r="AD418">
        <f t="shared" si="83"/>
        <v>412</v>
      </c>
      <c r="AE418">
        <f t="shared" si="84"/>
        <v>112</v>
      </c>
    </row>
    <row r="419" spans="1:31" x14ac:dyDescent="0.3">
      <c r="A419">
        <v>143</v>
      </c>
      <c r="D419">
        <f t="shared" si="81"/>
        <v>413</v>
      </c>
      <c r="E419">
        <f t="shared" si="73"/>
        <v>19.062109185110931</v>
      </c>
      <c r="F419">
        <f t="shared" si="82"/>
        <v>17.693046078766553</v>
      </c>
      <c r="V419">
        <f t="shared" si="74"/>
        <v>413</v>
      </c>
      <c r="W419">
        <f t="shared" si="75"/>
        <v>19.062109185110931</v>
      </c>
      <c r="X419">
        <f t="shared" si="76"/>
        <v>17.693046078766553</v>
      </c>
      <c r="Y419">
        <f t="shared" si="77"/>
        <v>1.3690631063443774</v>
      </c>
      <c r="Z419">
        <f t="shared" si="78"/>
        <v>28.954356537545252</v>
      </c>
      <c r="AA419">
        <f t="shared" si="79"/>
        <v>-55.380432902776164</v>
      </c>
      <c r="AB419">
        <f t="shared" si="80"/>
        <v>58.118559115464919</v>
      </c>
      <c r="AD419">
        <f t="shared" si="83"/>
        <v>413</v>
      </c>
      <c r="AE419">
        <f t="shared" si="84"/>
        <v>106</v>
      </c>
    </row>
    <row r="420" spans="1:31" x14ac:dyDescent="0.3">
      <c r="A420">
        <v>65</v>
      </c>
      <c r="D420">
        <f t="shared" si="81"/>
        <v>414</v>
      </c>
      <c r="E420">
        <f t="shared" si="73"/>
        <v>-59.937890814889066</v>
      </c>
      <c r="F420">
        <f t="shared" si="82"/>
        <v>-55.542857085234466</v>
      </c>
      <c r="V420">
        <f t="shared" si="74"/>
        <v>414</v>
      </c>
      <c r="W420">
        <f t="shared" si="75"/>
        <v>-59.937890814889066</v>
      </c>
      <c r="X420">
        <f t="shared" si="76"/>
        <v>-55.542857085234466</v>
      </c>
      <c r="Y420">
        <f t="shared" si="77"/>
        <v>-4.3950337296545996</v>
      </c>
      <c r="Z420">
        <f t="shared" si="78"/>
        <v>28.954356537545252</v>
      </c>
      <c r="AA420">
        <f t="shared" si="79"/>
        <v>-61.144529738775141</v>
      </c>
      <c r="AB420">
        <f t="shared" si="80"/>
        <v>52.354462279465942</v>
      </c>
      <c r="AD420">
        <f t="shared" si="83"/>
        <v>414</v>
      </c>
      <c r="AE420">
        <f t="shared" si="84"/>
        <v>125</v>
      </c>
    </row>
    <row r="421" spans="1:31" x14ac:dyDescent="0.3">
      <c r="A421">
        <v>98</v>
      </c>
      <c r="D421">
        <f t="shared" si="81"/>
        <v>415</v>
      </c>
      <c r="E421">
        <f t="shared" si="73"/>
        <v>76.062109185110927</v>
      </c>
      <c r="F421">
        <f t="shared" si="82"/>
        <v>62.242596913008754</v>
      </c>
      <c r="V421">
        <f t="shared" si="74"/>
        <v>415</v>
      </c>
      <c r="W421">
        <f t="shared" si="75"/>
        <v>76.062109185110927</v>
      </c>
      <c r="X421">
        <f t="shared" si="76"/>
        <v>62.242596913008754</v>
      </c>
      <c r="Y421">
        <f t="shared" si="77"/>
        <v>13.819512272102173</v>
      </c>
      <c r="Z421">
        <f t="shared" si="78"/>
        <v>28.954356537545252</v>
      </c>
      <c r="AA421">
        <f t="shared" si="79"/>
        <v>-42.929983737018368</v>
      </c>
      <c r="AB421">
        <f t="shared" si="80"/>
        <v>70.569008281222722</v>
      </c>
      <c r="AD421">
        <f t="shared" si="83"/>
        <v>415</v>
      </c>
      <c r="AE421">
        <f t="shared" si="84"/>
        <v>65</v>
      </c>
    </row>
    <row r="422" spans="1:31" x14ac:dyDescent="0.3">
      <c r="A422">
        <v>74</v>
      </c>
      <c r="D422">
        <f t="shared" si="81"/>
        <v>416</v>
      </c>
      <c r="E422">
        <f t="shared" si="73"/>
        <v>2.0621091851109323</v>
      </c>
      <c r="F422">
        <f t="shared" si="82"/>
        <v>19.599283700843202</v>
      </c>
      <c r="V422">
        <f t="shared" si="74"/>
        <v>416</v>
      </c>
      <c r="W422">
        <f t="shared" si="75"/>
        <v>2.0621091851109323</v>
      </c>
      <c r="X422">
        <f t="shared" si="76"/>
        <v>19.599283700843202</v>
      </c>
      <c r="Y422">
        <f t="shared" si="77"/>
        <v>-17.537174515732268</v>
      </c>
      <c r="Z422">
        <f t="shared" si="78"/>
        <v>28.954356537545252</v>
      </c>
      <c r="AA422">
        <f t="shared" si="79"/>
        <v>-74.286670524852809</v>
      </c>
      <c r="AB422">
        <f t="shared" si="80"/>
        <v>39.212321493388274</v>
      </c>
      <c r="AD422">
        <f t="shared" si="83"/>
        <v>416</v>
      </c>
      <c r="AE422">
        <f t="shared" si="84"/>
        <v>141</v>
      </c>
    </row>
    <row r="423" spans="1:31" x14ac:dyDescent="0.3">
      <c r="A423">
        <v>91</v>
      </c>
      <c r="D423">
        <f t="shared" si="81"/>
        <v>417</v>
      </c>
      <c r="E423">
        <f t="shared" si="73"/>
        <v>6.2109185110932157E-2</v>
      </c>
      <c r="F423">
        <f t="shared" si="82"/>
        <v>0.53755706628622635</v>
      </c>
      <c r="V423">
        <f t="shared" si="74"/>
        <v>417</v>
      </c>
      <c r="W423">
        <f t="shared" si="75"/>
        <v>6.2109185110932157E-2</v>
      </c>
      <c r="X423">
        <f t="shared" si="76"/>
        <v>0.53755706628622635</v>
      </c>
      <c r="Y423">
        <f t="shared" si="77"/>
        <v>-0.47544788117529418</v>
      </c>
      <c r="Z423">
        <f t="shared" si="78"/>
        <v>28.954356537545252</v>
      </c>
      <c r="AA423">
        <f t="shared" si="79"/>
        <v>-57.224943890295833</v>
      </c>
      <c r="AB423">
        <f t="shared" si="80"/>
        <v>56.27404812794525</v>
      </c>
      <c r="AD423">
        <f t="shared" si="83"/>
        <v>417</v>
      </c>
      <c r="AE423">
        <f t="shared" si="84"/>
        <v>143</v>
      </c>
    </row>
    <row r="424" spans="1:31" x14ac:dyDescent="0.3">
      <c r="A424">
        <v>66</v>
      </c>
      <c r="D424">
        <f t="shared" si="81"/>
        <v>418</v>
      </c>
      <c r="E424">
        <f t="shared" si="73"/>
        <v>-77.937890814889073</v>
      </c>
      <c r="F424">
        <f t="shared" si="82"/>
        <v>-77.923570680593699</v>
      </c>
      <c r="V424">
        <f t="shared" si="74"/>
        <v>418</v>
      </c>
      <c r="W424">
        <f t="shared" si="75"/>
        <v>-77.937890814889073</v>
      </c>
      <c r="X424">
        <f t="shared" si="76"/>
        <v>-77.923570680593699</v>
      </c>
      <c r="Y424">
        <f t="shared" si="77"/>
        <v>-1.4320134295374487E-2</v>
      </c>
      <c r="Z424">
        <f t="shared" si="78"/>
        <v>28.954356537545252</v>
      </c>
      <c r="AA424">
        <f t="shared" si="79"/>
        <v>-56.763816143415916</v>
      </c>
      <c r="AB424">
        <f t="shared" si="80"/>
        <v>56.735175874825167</v>
      </c>
      <c r="AD424">
        <f t="shared" si="83"/>
        <v>418</v>
      </c>
      <c r="AE424">
        <f t="shared" si="84"/>
        <v>143</v>
      </c>
    </row>
    <row r="425" spans="1:31" x14ac:dyDescent="0.3">
      <c r="A425">
        <v>74</v>
      </c>
      <c r="D425">
        <f t="shared" si="81"/>
        <v>419</v>
      </c>
      <c r="E425">
        <f t="shared" si="73"/>
        <v>33.062109185110934</v>
      </c>
      <c r="F425">
        <f t="shared" si="82"/>
        <v>15.092447191089498</v>
      </c>
      <c r="V425">
        <f t="shared" si="74"/>
        <v>419</v>
      </c>
      <c r="W425">
        <f t="shared" si="75"/>
        <v>33.062109185110934</v>
      </c>
      <c r="X425">
        <f t="shared" si="76"/>
        <v>15.092447191089498</v>
      </c>
      <c r="Y425">
        <f t="shared" si="77"/>
        <v>17.969661994021436</v>
      </c>
      <c r="Z425">
        <f t="shared" si="78"/>
        <v>28.954356537545252</v>
      </c>
      <c r="AA425">
        <f t="shared" si="79"/>
        <v>-38.779834015099105</v>
      </c>
      <c r="AB425">
        <f t="shared" si="80"/>
        <v>74.719158003141985</v>
      </c>
      <c r="AD425">
        <f t="shared" si="83"/>
        <v>419</v>
      </c>
      <c r="AE425">
        <f t="shared" si="84"/>
        <v>65</v>
      </c>
    </row>
    <row r="426" spans="1:31" x14ac:dyDescent="0.3">
      <c r="A426">
        <v>97</v>
      </c>
      <c r="D426">
        <f t="shared" si="81"/>
        <v>420</v>
      </c>
      <c r="E426">
        <f t="shared" si="73"/>
        <v>-23.937890814889069</v>
      </c>
      <c r="F426">
        <f t="shared" si="82"/>
        <v>-16.314962857075042</v>
      </c>
      <c r="V426">
        <f t="shared" si="74"/>
        <v>420</v>
      </c>
      <c r="W426">
        <f t="shared" si="75"/>
        <v>-23.937890814889069</v>
      </c>
      <c r="X426">
        <f t="shared" si="76"/>
        <v>-16.314962857075042</v>
      </c>
      <c r="Y426">
        <f t="shared" si="77"/>
        <v>-7.6229279578140279</v>
      </c>
      <c r="Z426">
        <f t="shared" si="78"/>
        <v>28.954356537545252</v>
      </c>
      <c r="AA426">
        <f t="shared" si="79"/>
        <v>-64.372423966934576</v>
      </c>
      <c r="AB426">
        <f t="shared" si="80"/>
        <v>49.126568051306513</v>
      </c>
      <c r="AD426">
        <f t="shared" si="83"/>
        <v>420</v>
      </c>
      <c r="AE426">
        <f t="shared" si="84"/>
        <v>98</v>
      </c>
    </row>
    <row r="427" spans="1:31" x14ac:dyDescent="0.3">
      <c r="A427">
        <v>161</v>
      </c>
      <c r="D427">
        <f t="shared" si="81"/>
        <v>421</v>
      </c>
      <c r="E427">
        <f t="shared" si="73"/>
        <v>17.062109185110931</v>
      </c>
      <c r="F427">
        <f t="shared" si="82"/>
        <v>11.542896356847287</v>
      </c>
      <c r="V427">
        <f t="shared" si="74"/>
        <v>421</v>
      </c>
      <c r="W427">
        <f t="shared" si="75"/>
        <v>17.062109185110931</v>
      </c>
      <c r="X427">
        <f t="shared" si="76"/>
        <v>11.542896356847287</v>
      </c>
      <c r="Y427">
        <f t="shared" si="77"/>
        <v>5.5192128282636439</v>
      </c>
      <c r="Z427">
        <f t="shared" si="78"/>
        <v>28.954356537545252</v>
      </c>
      <c r="AA427">
        <f t="shared" si="79"/>
        <v>-51.230283180856901</v>
      </c>
      <c r="AB427">
        <f t="shared" si="80"/>
        <v>62.268708837384182</v>
      </c>
      <c r="AD427">
        <f t="shared" si="83"/>
        <v>421</v>
      </c>
      <c r="AE427">
        <f t="shared" si="84"/>
        <v>74</v>
      </c>
    </row>
    <row r="428" spans="1:31" x14ac:dyDescent="0.3">
      <c r="A428">
        <v>114</v>
      </c>
      <c r="D428">
        <f t="shared" si="81"/>
        <v>422</v>
      </c>
      <c r="E428">
        <f t="shared" si="73"/>
        <v>-24.937890814889069</v>
      </c>
      <c r="F428">
        <f t="shared" si="82"/>
        <v>-21.003984832114391</v>
      </c>
      <c r="V428">
        <f t="shared" si="74"/>
        <v>422</v>
      </c>
      <c r="W428">
        <f t="shared" si="75"/>
        <v>-24.937890814889069</v>
      </c>
      <c r="X428">
        <f t="shared" si="76"/>
        <v>-21.003984832114391</v>
      </c>
      <c r="Y428">
        <f t="shared" si="77"/>
        <v>-3.9339059827746787</v>
      </c>
      <c r="Z428">
        <f t="shared" si="78"/>
        <v>28.954356537545252</v>
      </c>
      <c r="AA428">
        <f t="shared" si="79"/>
        <v>-60.683401991895224</v>
      </c>
      <c r="AB428">
        <f t="shared" si="80"/>
        <v>52.815590026345859</v>
      </c>
      <c r="AD428">
        <f t="shared" si="83"/>
        <v>422</v>
      </c>
      <c r="AE428">
        <f t="shared" si="84"/>
        <v>91</v>
      </c>
    </row>
    <row r="429" spans="1:31" x14ac:dyDescent="0.3">
      <c r="A429">
        <v>95</v>
      </c>
      <c r="D429">
        <f t="shared" si="81"/>
        <v>423</v>
      </c>
      <c r="E429">
        <f t="shared" si="73"/>
        <v>8.0621091851109323</v>
      </c>
      <c r="F429">
        <f t="shared" si="82"/>
        <v>2.3123324834073307</v>
      </c>
      <c r="V429">
        <f t="shared" si="74"/>
        <v>423</v>
      </c>
      <c r="W429">
        <f t="shared" si="75"/>
        <v>8.0621091851109323</v>
      </c>
      <c r="X429">
        <f t="shared" si="76"/>
        <v>2.3123324834073307</v>
      </c>
      <c r="Y429">
        <f t="shared" si="77"/>
        <v>5.7497767017036017</v>
      </c>
      <c r="Z429">
        <f t="shared" si="78"/>
        <v>28.954356537545252</v>
      </c>
      <c r="AA429">
        <f t="shared" si="79"/>
        <v>-50.999719307416939</v>
      </c>
      <c r="AB429">
        <f t="shared" si="80"/>
        <v>62.499272710824144</v>
      </c>
      <c r="AD429">
        <f t="shared" si="83"/>
        <v>423</v>
      </c>
      <c r="AE429">
        <f t="shared" si="84"/>
        <v>66</v>
      </c>
    </row>
    <row r="430" spans="1:31" x14ac:dyDescent="0.3">
      <c r="A430">
        <v>116</v>
      </c>
      <c r="D430">
        <f t="shared" si="81"/>
        <v>424</v>
      </c>
      <c r="E430">
        <f t="shared" si="73"/>
        <v>23.062109185110931</v>
      </c>
      <c r="F430">
        <f t="shared" si="82"/>
        <v>24.920940306925978</v>
      </c>
      <c r="V430">
        <f t="shared" si="74"/>
        <v>424</v>
      </c>
      <c r="W430">
        <f t="shared" si="75"/>
        <v>23.062109185110931</v>
      </c>
      <c r="X430">
        <f t="shared" si="76"/>
        <v>24.920940306925978</v>
      </c>
      <c r="Y430">
        <f t="shared" si="77"/>
        <v>-1.8588311218150473</v>
      </c>
      <c r="Z430">
        <f t="shared" si="78"/>
        <v>28.954356537545252</v>
      </c>
      <c r="AA430">
        <f t="shared" si="79"/>
        <v>-58.608327130935592</v>
      </c>
      <c r="AB430">
        <f t="shared" si="80"/>
        <v>54.890664887305491</v>
      </c>
      <c r="AD430">
        <f t="shared" si="83"/>
        <v>424</v>
      </c>
      <c r="AE430">
        <f t="shared" si="84"/>
        <v>74</v>
      </c>
    </row>
    <row r="431" spans="1:31" x14ac:dyDescent="0.3">
      <c r="A431">
        <v>104</v>
      </c>
      <c r="D431">
        <f t="shared" si="81"/>
        <v>425</v>
      </c>
      <c r="E431">
        <f t="shared" si="73"/>
        <v>64.062109185110927</v>
      </c>
      <c r="F431">
        <f t="shared" si="82"/>
        <v>69.379398408525361</v>
      </c>
      <c r="V431">
        <f t="shared" si="74"/>
        <v>425</v>
      </c>
      <c r="W431">
        <f t="shared" si="75"/>
        <v>64.062109185110927</v>
      </c>
      <c r="X431">
        <f t="shared" si="76"/>
        <v>69.379398408525361</v>
      </c>
      <c r="Y431">
        <f t="shared" si="77"/>
        <v>-5.3172892234144342</v>
      </c>
      <c r="Z431">
        <f t="shared" si="78"/>
        <v>28.954356537545252</v>
      </c>
      <c r="AA431">
        <f t="shared" si="79"/>
        <v>-62.066785232534976</v>
      </c>
      <c r="AB431">
        <f t="shared" si="80"/>
        <v>51.432206785706107</v>
      </c>
      <c r="AD431">
        <f t="shared" si="83"/>
        <v>425</v>
      </c>
      <c r="AE431">
        <f t="shared" si="84"/>
        <v>97</v>
      </c>
    </row>
    <row r="432" spans="1:31" x14ac:dyDescent="0.3">
      <c r="A432">
        <v>151</v>
      </c>
      <c r="D432">
        <f t="shared" si="81"/>
        <v>426</v>
      </c>
      <c r="E432">
        <f t="shared" si="73"/>
        <v>-46.937890814889066</v>
      </c>
      <c r="F432">
        <f t="shared" si="82"/>
        <v>-32.167482780436309</v>
      </c>
      <c r="V432">
        <f t="shared" si="74"/>
        <v>426</v>
      </c>
      <c r="W432">
        <f t="shared" si="75"/>
        <v>-46.937890814889066</v>
      </c>
      <c r="X432">
        <f t="shared" si="76"/>
        <v>-32.167482780436309</v>
      </c>
      <c r="Y432">
        <f t="shared" si="77"/>
        <v>-14.770408034452757</v>
      </c>
      <c r="Z432">
        <f t="shared" si="78"/>
        <v>28.954356537545252</v>
      </c>
      <c r="AA432">
        <f t="shared" si="79"/>
        <v>-71.519904043573291</v>
      </c>
      <c r="AB432">
        <f t="shared" si="80"/>
        <v>41.979087974667785</v>
      </c>
      <c r="AD432">
        <f t="shared" si="83"/>
        <v>426</v>
      </c>
      <c r="AE432">
        <f t="shared" si="84"/>
        <v>161</v>
      </c>
    </row>
    <row r="433" spans="1:31" x14ac:dyDescent="0.3">
      <c r="A433">
        <v>77</v>
      </c>
      <c r="D433">
        <f t="shared" si="81"/>
        <v>427</v>
      </c>
      <c r="E433">
        <f t="shared" si="73"/>
        <v>-18.937890814889069</v>
      </c>
      <c r="F433">
        <f t="shared" si="82"/>
        <v>-29.760072732271773</v>
      </c>
      <c r="V433">
        <f t="shared" si="74"/>
        <v>427</v>
      </c>
      <c r="W433">
        <f t="shared" si="75"/>
        <v>-18.937890814889069</v>
      </c>
      <c r="X433">
        <f t="shared" si="76"/>
        <v>-29.760072732271773</v>
      </c>
      <c r="Y433">
        <f t="shared" si="77"/>
        <v>10.822181917382704</v>
      </c>
      <c r="Z433">
        <f t="shared" si="78"/>
        <v>28.954356537545252</v>
      </c>
      <c r="AA433">
        <f t="shared" si="79"/>
        <v>-45.927314091737841</v>
      </c>
      <c r="AB433">
        <f t="shared" si="80"/>
        <v>67.571677926503241</v>
      </c>
      <c r="AD433">
        <f t="shared" si="83"/>
        <v>427</v>
      </c>
      <c r="AE433">
        <f t="shared" si="84"/>
        <v>114</v>
      </c>
    </row>
    <row r="434" spans="1:31" x14ac:dyDescent="0.3">
      <c r="A434">
        <v>122</v>
      </c>
      <c r="D434">
        <f t="shared" si="81"/>
        <v>428</v>
      </c>
      <c r="E434">
        <f t="shared" si="73"/>
        <v>21.062109185110931</v>
      </c>
      <c r="F434">
        <f t="shared" si="82"/>
        <v>16.695715724047083</v>
      </c>
      <c r="V434">
        <f t="shared" si="74"/>
        <v>428</v>
      </c>
      <c r="W434">
        <f t="shared" si="75"/>
        <v>21.062109185110931</v>
      </c>
      <c r="X434">
        <f t="shared" si="76"/>
        <v>16.695715724047083</v>
      </c>
      <c r="Y434">
        <f t="shared" si="77"/>
        <v>4.3663934610638471</v>
      </c>
      <c r="Z434">
        <f t="shared" si="78"/>
        <v>28.954356537545252</v>
      </c>
      <c r="AA434">
        <f t="shared" si="79"/>
        <v>-52.383102548056698</v>
      </c>
      <c r="AB434">
        <f t="shared" si="80"/>
        <v>61.115889470184385</v>
      </c>
      <c r="AD434">
        <f t="shared" si="83"/>
        <v>428</v>
      </c>
      <c r="AE434">
        <f t="shared" si="84"/>
        <v>95</v>
      </c>
    </row>
    <row r="435" spans="1:31" x14ac:dyDescent="0.3">
      <c r="A435">
        <v>167</v>
      </c>
      <c r="D435">
        <f t="shared" si="81"/>
        <v>429</v>
      </c>
      <c r="E435">
        <f t="shared" si="73"/>
        <v>-11.937890814889068</v>
      </c>
      <c r="F435">
        <f t="shared" si="82"/>
        <v>-7.0817293383545508</v>
      </c>
      <c r="V435">
        <f t="shared" si="74"/>
        <v>429</v>
      </c>
      <c r="W435">
        <f t="shared" si="75"/>
        <v>-11.937890814889068</v>
      </c>
      <c r="X435">
        <f t="shared" si="76"/>
        <v>-7.0817293383545508</v>
      </c>
      <c r="Y435">
        <f t="shared" si="77"/>
        <v>-4.8561614765345169</v>
      </c>
      <c r="Z435">
        <f t="shared" si="78"/>
        <v>28.954356537545252</v>
      </c>
      <c r="AA435">
        <f t="shared" si="79"/>
        <v>-61.605657485655058</v>
      </c>
      <c r="AB435">
        <f t="shared" si="80"/>
        <v>51.893334532586024</v>
      </c>
      <c r="AD435">
        <f t="shared" si="83"/>
        <v>429</v>
      </c>
      <c r="AE435">
        <f t="shared" si="84"/>
        <v>116</v>
      </c>
    </row>
    <row r="436" spans="1:31" x14ac:dyDescent="0.3">
      <c r="A436">
        <v>116</v>
      </c>
      <c r="D436">
        <f t="shared" si="81"/>
        <v>430</v>
      </c>
      <c r="E436">
        <f t="shared" si="73"/>
        <v>47.062109185110934</v>
      </c>
      <c r="F436">
        <f t="shared" si="82"/>
        <v>44.309662838126798</v>
      </c>
      <c r="V436">
        <f t="shared" si="74"/>
        <v>430</v>
      </c>
      <c r="W436">
        <f t="shared" si="75"/>
        <v>47.062109185110934</v>
      </c>
      <c r="X436">
        <f t="shared" si="76"/>
        <v>44.309662838126798</v>
      </c>
      <c r="Y436">
        <f t="shared" si="77"/>
        <v>2.7524463469841365</v>
      </c>
      <c r="Z436">
        <f t="shared" si="78"/>
        <v>28.954356537545252</v>
      </c>
      <c r="AA436">
        <f t="shared" si="79"/>
        <v>-53.997049662136405</v>
      </c>
      <c r="AB436">
        <f t="shared" si="80"/>
        <v>59.501942356104678</v>
      </c>
      <c r="AD436">
        <f t="shared" si="83"/>
        <v>430</v>
      </c>
      <c r="AE436">
        <f t="shared" si="84"/>
        <v>104</v>
      </c>
    </row>
    <row r="437" spans="1:31" x14ac:dyDescent="0.3">
      <c r="A437">
        <v>131</v>
      </c>
      <c r="D437">
        <f t="shared" si="81"/>
        <v>431</v>
      </c>
      <c r="E437">
        <f t="shared" si="73"/>
        <v>-73.937890814889073</v>
      </c>
      <c r="F437">
        <f t="shared" si="82"/>
        <v>-63.087068628915617</v>
      </c>
      <c r="V437">
        <f t="shared" si="74"/>
        <v>431</v>
      </c>
      <c r="W437">
        <f t="shared" si="75"/>
        <v>-73.937890814889073</v>
      </c>
      <c r="X437">
        <f t="shared" si="76"/>
        <v>-63.087068628915617</v>
      </c>
      <c r="Y437">
        <f t="shared" si="77"/>
        <v>-10.850822185973456</v>
      </c>
      <c r="Z437">
        <f t="shared" si="78"/>
        <v>28.954356537545252</v>
      </c>
      <c r="AA437">
        <f t="shared" si="79"/>
        <v>-67.60031819509399</v>
      </c>
      <c r="AB437">
        <f t="shared" si="80"/>
        <v>45.898673823147085</v>
      </c>
      <c r="AD437">
        <f t="shared" si="83"/>
        <v>431</v>
      </c>
      <c r="AE437">
        <f t="shared" si="84"/>
        <v>151</v>
      </c>
    </row>
    <row r="438" spans="1:31" x14ac:dyDescent="0.3">
      <c r="A438">
        <v>159</v>
      </c>
      <c r="D438">
        <f t="shared" si="81"/>
        <v>432</v>
      </c>
      <c r="E438">
        <f t="shared" si="73"/>
        <v>45.062109185110934</v>
      </c>
      <c r="F438">
        <f t="shared" si="82"/>
        <v>28.014702684849336</v>
      </c>
      <c r="V438">
        <f t="shared" si="74"/>
        <v>432</v>
      </c>
      <c r="W438">
        <f t="shared" si="75"/>
        <v>45.062109185110934</v>
      </c>
      <c r="X438">
        <f t="shared" si="76"/>
        <v>28.014702684849336</v>
      </c>
      <c r="Y438">
        <f t="shared" si="77"/>
        <v>17.047406500261598</v>
      </c>
      <c r="Z438">
        <f t="shared" si="78"/>
        <v>28.954356537545252</v>
      </c>
      <c r="AA438">
        <f t="shared" si="79"/>
        <v>-39.702089508858947</v>
      </c>
      <c r="AB438">
        <f t="shared" si="80"/>
        <v>73.796902509382136</v>
      </c>
      <c r="AD438">
        <f t="shared" si="83"/>
        <v>432</v>
      </c>
      <c r="AE438">
        <f t="shared" si="84"/>
        <v>77</v>
      </c>
    </row>
    <row r="439" spans="1:31" x14ac:dyDescent="0.3">
      <c r="A439">
        <v>128</v>
      </c>
      <c r="D439">
        <f t="shared" si="81"/>
        <v>433</v>
      </c>
      <c r="E439">
        <f t="shared" si="73"/>
        <v>45.062109185110934</v>
      </c>
      <c r="F439">
        <f t="shared" si="82"/>
        <v>55.451803624204473</v>
      </c>
      <c r="V439">
        <f t="shared" si="74"/>
        <v>433</v>
      </c>
      <c r="W439">
        <f t="shared" si="75"/>
        <v>45.062109185110934</v>
      </c>
      <c r="X439">
        <f t="shared" si="76"/>
        <v>55.451803624204473</v>
      </c>
      <c r="Y439">
        <f t="shared" si="77"/>
        <v>-10.389694439093539</v>
      </c>
      <c r="Z439">
        <f t="shared" si="78"/>
        <v>28.954356537545252</v>
      </c>
      <c r="AA439">
        <f t="shared" si="79"/>
        <v>-67.13919044821408</v>
      </c>
      <c r="AB439">
        <f t="shared" si="80"/>
        <v>46.359801570027003</v>
      </c>
      <c r="AD439">
        <f t="shared" si="83"/>
        <v>433</v>
      </c>
      <c r="AE439">
        <f t="shared" si="84"/>
        <v>122</v>
      </c>
    </row>
    <row r="440" spans="1:31" x14ac:dyDescent="0.3">
      <c r="A440">
        <v>145</v>
      </c>
      <c r="D440">
        <f t="shared" si="81"/>
        <v>434</v>
      </c>
      <c r="E440">
        <f t="shared" si="73"/>
        <v>-50.937890814889066</v>
      </c>
      <c r="F440">
        <f t="shared" si="82"/>
        <v>-40.548196375795527</v>
      </c>
      <c r="V440">
        <f t="shared" si="74"/>
        <v>434</v>
      </c>
      <c r="W440">
        <f t="shared" si="75"/>
        <v>-50.937890814889066</v>
      </c>
      <c r="X440">
        <f t="shared" si="76"/>
        <v>-40.548196375795527</v>
      </c>
      <c r="Y440">
        <f t="shared" si="77"/>
        <v>-10.389694439093539</v>
      </c>
      <c r="Z440">
        <f t="shared" si="78"/>
        <v>28.954356537545252</v>
      </c>
      <c r="AA440">
        <f t="shared" si="79"/>
        <v>-67.13919044821408</v>
      </c>
      <c r="AB440">
        <f t="shared" si="80"/>
        <v>46.359801570027003</v>
      </c>
      <c r="AD440">
        <f t="shared" si="83"/>
        <v>434</v>
      </c>
      <c r="AE440">
        <f t="shared" si="84"/>
        <v>167</v>
      </c>
    </row>
    <row r="441" spans="1:31" x14ac:dyDescent="0.3">
      <c r="A441">
        <v>74</v>
      </c>
      <c r="D441">
        <f t="shared" si="81"/>
        <v>435</v>
      </c>
      <c r="E441">
        <f t="shared" si="73"/>
        <v>15.062109185110932</v>
      </c>
      <c r="F441">
        <f t="shared" si="82"/>
        <v>3.3176717739683941</v>
      </c>
      <c r="V441">
        <f t="shared" si="74"/>
        <v>435</v>
      </c>
      <c r="W441">
        <f t="shared" si="75"/>
        <v>15.062109185110932</v>
      </c>
      <c r="X441">
        <f t="shared" si="76"/>
        <v>3.3176717739683941</v>
      </c>
      <c r="Y441">
        <f t="shared" si="77"/>
        <v>11.744437411142538</v>
      </c>
      <c r="Z441">
        <f t="shared" si="78"/>
        <v>28.954356537545252</v>
      </c>
      <c r="AA441">
        <f t="shared" si="79"/>
        <v>-45.005058597978007</v>
      </c>
      <c r="AB441">
        <f t="shared" si="80"/>
        <v>68.493933420263076</v>
      </c>
      <c r="AD441">
        <f t="shared" si="83"/>
        <v>435</v>
      </c>
      <c r="AE441">
        <f t="shared" si="84"/>
        <v>116</v>
      </c>
    </row>
    <row r="442" spans="1:31" x14ac:dyDescent="0.3">
      <c r="A442">
        <v>71</v>
      </c>
      <c r="D442">
        <f t="shared" si="81"/>
        <v>436</v>
      </c>
      <c r="E442">
        <f t="shared" si="73"/>
        <v>28.062109185110931</v>
      </c>
      <c r="F442">
        <f t="shared" si="82"/>
        <v>31.534887421005692</v>
      </c>
      <c r="V442">
        <f t="shared" si="74"/>
        <v>436</v>
      </c>
      <c r="W442">
        <f t="shared" si="75"/>
        <v>28.062109185110931</v>
      </c>
      <c r="X442">
        <f t="shared" si="76"/>
        <v>31.534887421005692</v>
      </c>
      <c r="Y442">
        <f t="shared" si="77"/>
        <v>-3.4727782358947614</v>
      </c>
      <c r="Z442">
        <f t="shared" si="78"/>
        <v>28.954356537545252</v>
      </c>
      <c r="AA442">
        <f t="shared" si="79"/>
        <v>-60.222274245015299</v>
      </c>
      <c r="AB442">
        <f t="shared" si="80"/>
        <v>53.276717773225784</v>
      </c>
      <c r="AD442">
        <f t="shared" si="83"/>
        <v>436</v>
      </c>
      <c r="AE442">
        <f t="shared" si="84"/>
        <v>131</v>
      </c>
    </row>
    <row r="443" spans="1:31" x14ac:dyDescent="0.3">
      <c r="A443">
        <v>76</v>
      </c>
      <c r="D443">
        <f t="shared" si="81"/>
        <v>437</v>
      </c>
      <c r="E443">
        <f t="shared" si="73"/>
        <v>-30.937890814889069</v>
      </c>
      <c r="F443">
        <f t="shared" si="82"/>
        <v>-24.467782224274838</v>
      </c>
      <c r="V443">
        <f t="shared" si="74"/>
        <v>437</v>
      </c>
      <c r="W443">
        <f t="shared" si="75"/>
        <v>-30.937890814889069</v>
      </c>
      <c r="X443">
        <f t="shared" si="76"/>
        <v>-24.467782224274838</v>
      </c>
      <c r="Y443">
        <f t="shared" si="77"/>
        <v>-6.470108590614231</v>
      </c>
      <c r="Z443">
        <f t="shared" si="78"/>
        <v>28.954356537545252</v>
      </c>
      <c r="AA443">
        <f t="shared" si="79"/>
        <v>-63.219604599734772</v>
      </c>
      <c r="AB443">
        <f t="shared" si="80"/>
        <v>50.27938741850631</v>
      </c>
      <c r="AD443">
        <f t="shared" si="83"/>
        <v>437</v>
      </c>
      <c r="AE443">
        <f t="shared" si="84"/>
        <v>159</v>
      </c>
    </row>
    <row r="444" spans="1:31" x14ac:dyDescent="0.3">
      <c r="A444">
        <v>166</v>
      </c>
      <c r="D444">
        <f t="shared" si="81"/>
        <v>438</v>
      </c>
      <c r="E444">
        <f t="shared" si="73"/>
        <v>17.062109185110931</v>
      </c>
      <c r="F444">
        <f t="shared" si="82"/>
        <v>9.9289492427675743</v>
      </c>
      <c r="V444">
        <f t="shared" si="74"/>
        <v>438</v>
      </c>
      <c r="W444">
        <f t="shared" si="75"/>
        <v>17.062109185110931</v>
      </c>
      <c r="X444">
        <f t="shared" si="76"/>
        <v>9.9289492427675743</v>
      </c>
      <c r="Y444">
        <f t="shared" si="77"/>
        <v>7.1331599423433563</v>
      </c>
      <c r="Z444">
        <f t="shared" si="78"/>
        <v>28.954356537545252</v>
      </c>
      <c r="AA444">
        <f t="shared" si="79"/>
        <v>-49.616336066777187</v>
      </c>
      <c r="AB444">
        <f t="shared" si="80"/>
        <v>63.882655951463896</v>
      </c>
      <c r="AD444">
        <f t="shared" si="83"/>
        <v>438</v>
      </c>
      <c r="AE444">
        <f t="shared" si="84"/>
        <v>128</v>
      </c>
    </row>
    <row r="445" spans="1:31" x14ac:dyDescent="0.3">
      <c r="A445">
        <v>159</v>
      </c>
      <c r="D445">
        <f t="shared" si="81"/>
        <v>439</v>
      </c>
      <c r="E445">
        <f t="shared" si="73"/>
        <v>-70.937890814889073</v>
      </c>
      <c r="F445">
        <f t="shared" si="82"/>
        <v>-67.003984832114398</v>
      </c>
      <c r="V445">
        <f t="shared" si="74"/>
        <v>439</v>
      </c>
      <c r="W445">
        <f t="shared" si="75"/>
        <v>-70.937890814889073</v>
      </c>
      <c r="X445">
        <f t="shared" si="76"/>
        <v>-67.003984832114398</v>
      </c>
      <c r="Y445">
        <f t="shared" si="77"/>
        <v>-3.9339059827746752</v>
      </c>
      <c r="Z445">
        <f t="shared" si="78"/>
        <v>28.954356537545252</v>
      </c>
      <c r="AA445">
        <f t="shared" si="79"/>
        <v>-60.683401991895217</v>
      </c>
      <c r="AB445">
        <f t="shared" si="80"/>
        <v>52.815590026345866</v>
      </c>
      <c r="AD445">
        <f t="shared" si="83"/>
        <v>439</v>
      </c>
      <c r="AE445">
        <f t="shared" si="84"/>
        <v>145</v>
      </c>
    </row>
    <row r="446" spans="1:31" x14ac:dyDescent="0.3">
      <c r="A446">
        <v>136</v>
      </c>
      <c r="D446">
        <f t="shared" si="81"/>
        <v>440</v>
      </c>
      <c r="E446">
        <f t="shared" si="73"/>
        <v>-2.9378908148890677</v>
      </c>
      <c r="F446">
        <f t="shared" si="82"/>
        <v>-19.293605694830788</v>
      </c>
      <c r="V446">
        <f t="shared" si="74"/>
        <v>440</v>
      </c>
      <c r="W446">
        <f t="shared" si="75"/>
        <v>-2.9378908148890677</v>
      </c>
      <c r="X446">
        <f t="shared" si="76"/>
        <v>-19.293605694830788</v>
      </c>
      <c r="Y446">
        <f t="shared" si="77"/>
        <v>16.355714879941722</v>
      </c>
      <c r="Z446">
        <f t="shared" si="78"/>
        <v>28.954356537545252</v>
      </c>
      <c r="AA446">
        <f t="shared" si="79"/>
        <v>-40.393781129178819</v>
      </c>
      <c r="AB446">
        <f t="shared" si="80"/>
        <v>73.105210889062263</v>
      </c>
      <c r="AD446">
        <f t="shared" si="83"/>
        <v>440</v>
      </c>
      <c r="AE446">
        <f t="shared" si="84"/>
        <v>74</v>
      </c>
    </row>
    <row r="447" spans="1:31" x14ac:dyDescent="0.3">
      <c r="A447">
        <v>111</v>
      </c>
      <c r="D447">
        <f t="shared" si="81"/>
        <v>441</v>
      </c>
      <c r="E447">
        <f t="shared" si="73"/>
        <v>5.0621091851109323</v>
      </c>
      <c r="F447">
        <f t="shared" si="82"/>
        <v>4.3847376990864309</v>
      </c>
      <c r="V447">
        <f t="shared" si="74"/>
        <v>441</v>
      </c>
      <c r="W447">
        <f t="shared" si="75"/>
        <v>5.0621091851109323</v>
      </c>
      <c r="X447">
        <f t="shared" si="76"/>
        <v>4.3847376990864309</v>
      </c>
      <c r="Y447">
        <f t="shared" si="77"/>
        <v>0.67737148602450148</v>
      </c>
      <c r="Z447">
        <f t="shared" si="78"/>
        <v>28.954356537545252</v>
      </c>
      <c r="AA447">
        <f t="shared" si="79"/>
        <v>-56.072124523096036</v>
      </c>
      <c r="AB447">
        <f t="shared" si="80"/>
        <v>57.426867495145046</v>
      </c>
      <c r="AD447">
        <f t="shared" si="83"/>
        <v>441</v>
      </c>
      <c r="AE447">
        <f t="shared" si="84"/>
        <v>71</v>
      </c>
    </row>
    <row r="448" spans="1:31" x14ac:dyDescent="0.3">
      <c r="A448">
        <v>94</v>
      </c>
      <c r="D448">
        <f t="shared" si="81"/>
        <v>442</v>
      </c>
      <c r="E448">
        <f t="shared" si="73"/>
        <v>90.062109185110927</v>
      </c>
      <c r="F448">
        <f t="shared" si="82"/>
        <v>91.229248686606098</v>
      </c>
      <c r="V448">
        <f t="shared" si="74"/>
        <v>442</v>
      </c>
      <c r="W448">
        <f t="shared" si="75"/>
        <v>90.062109185110927</v>
      </c>
      <c r="X448">
        <f t="shared" si="76"/>
        <v>91.229248686606098</v>
      </c>
      <c r="Y448">
        <f t="shared" si="77"/>
        <v>-1.1671395014951713</v>
      </c>
      <c r="Z448">
        <f t="shared" si="78"/>
        <v>28.954356537545252</v>
      </c>
      <c r="AA448">
        <f t="shared" si="79"/>
        <v>-57.916635510615713</v>
      </c>
      <c r="AB448">
        <f t="shared" si="80"/>
        <v>55.58235650762537</v>
      </c>
      <c r="AD448">
        <f t="shared" si="83"/>
        <v>442</v>
      </c>
      <c r="AE448">
        <f t="shared" si="84"/>
        <v>76</v>
      </c>
    </row>
    <row r="449" spans="1:31" x14ac:dyDescent="0.3">
      <c r="A449">
        <v>131</v>
      </c>
      <c r="D449">
        <f t="shared" si="81"/>
        <v>443</v>
      </c>
      <c r="E449">
        <f t="shared" si="73"/>
        <v>-6.9378908148890677</v>
      </c>
      <c r="F449">
        <f t="shared" si="82"/>
        <v>13.827177929002625</v>
      </c>
      <c r="V449">
        <f t="shared" si="74"/>
        <v>443</v>
      </c>
      <c r="W449">
        <f t="shared" si="75"/>
        <v>-6.9378908148890677</v>
      </c>
      <c r="X449">
        <f t="shared" si="76"/>
        <v>13.827177929002625</v>
      </c>
      <c r="Y449">
        <f t="shared" si="77"/>
        <v>-20.765068743891693</v>
      </c>
      <c r="Z449">
        <f t="shared" si="78"/>
        <v>28.954356537545252</v>
      </c>
      <c r="AA449">
        <f t="shared" si="79"/>
        <v>-77.514564753012237</v>
      </c>
      <c r="AB449">
        <f t="shared" si="80"/>
        <v>35.984427265228845</v>
      </c>
      <c r="AD449">
        <f t="shared" si="83"/>
        <v>443</v>
      </c>
      <c r="AE449">
        <f t="shared" si="84"/>
        <v>166</v>
      </c>
    </row>
    <row r="450" spans="1:31" x14ac:dyDescent="0.3">
      <c r="A450">
        <v>133</v>
      </c>
      <c r="D450">
        <f t="shared" si="81"/>
        <v>444</v>
      </c>
      <c r="E450">
        <f t="shared" si="73"/>
        <v>-22.937890814889069</v>
      </c>
      <c r="F450">
        <f t="shared" si="82"/>
        <v>-24.537517794673406</v>
      </c>
      <c r="V450">
        <f t="shared" si="74"/>
        <v>444</v>
      </c>
      <c r="W450">
        <f t="shared" si="75"/>
        <v>-22.937890814889069</v>
      </c>
      <c r="X450">
        <f t="shared" si="76"/>
        <v>-24.537517794673406</v>
      </c>
      <c r="Y450">
        <f t="shared" si="77"/>
        <v>1.5996269797843361</v>
      </c>
      <c r="Z450">
        <f t="shared" si="78"/>
        <v>28.954356537545252</v>
      </c>
      <c r="AA450">
        <f t="shared" si="79"/>
        <v>-55.149869029336202</v>
      </c>
      <c r="AB450">
        <f t="shared" si="80"/>
        <v>58.349122988904881</v>
      </c>
      <c r="AD450">
        <f t="shared" si="83"/>
        <v>444</v>
      </c>
      <c r="AE450">
        <f t="shared" si="84"/>
        <v>159</v>
      </c>
    </row>
    <row r="451" spans="1:31" x14ac:dyDescent="0.3">
      <c r="A451">
        <v>155</v>
      </c>
      <c r="D451">
        <f t="shared" si="81"/>
        <v>445</v>
      </c>
      <c r="E451">
        <f t="shared" si="73"/>
        <v>-24.937890814889069</v>
      </c>
      <c r="F451">
        <f t="shared" si="82"/>
        <v>-30.226539769712751</v>
      </c>
      <c r="V451">
        <f t="shared" si="74"/>
        <v>445</v>
      </c>
      <c r="W451">
        <f t="shared" si="75"/>
        <v>-24.937890814889069</v>
      </c>
      <c r="X451">
        <f t="shared" si="76"/>
        <v>-30.226539769712751</v>
      </c>
      <c r="Y451">
        <f t="shared" si="77"/>
        <v>5.2886489548236817</v>
      </c>
      <c r="Z451">
        <f t="shared" si="78"/>
        <v>28.954356537545252</v>
      </c>
      <c r="AA451">
        <f t="shared" si="79"/>
        <v>-51.460847054296863</v>
      </c>
      <c r="AB451">
        <f t="shared" si="80"/>
        <v>62.03814496394422</v>
      </c>
      <c r="AD451">
        <f t="shared" si="83"/>
        <v>445</v>
      </c>
      <c r="AE451">
        <f t="shared" si="84"/>
        <v>136</v>
      </c>
    </row>
    <row r="452" spans="1:31" x14ac:dyDescent="0.3">
      <c r="A452">
        <v>156</v>
      </c>
      <c r="D452">
        <f t="shared" si="81"/>
        <v>446</v>
      </c>
      <c r="E452">
        <f t="shared" si="73"/>
        <v>-16.937890814889069</v>
      </c>
      <c r="F452">
        <f t="shared" si="82"/>
        <v>-22.687667516592672</v>
      </c>
      <c r="V452">
        <f t="shared" si="74"/>
        <v>446</v>
      </c>
      <c r="W452">
        <f t="shared" si="75"/>
        <v>-16.937890814889069</v>
      </c>
      <c r="X452">
        <f t="shared" si="76"/>
        <v>-22.687667516592672</v>
      </c>
      <c r="Y452">
        <f t="shared" si="77"/>
        <v>5.7497767017036026</v>
      </c>
      <c r="Z452">
        <f t="shared" si="78"/>
        <v>28.954356537545252</v>
      </c>
      <c r="AA452">
        <f t="shared" si="79"/>
        <v>-50.999719307416939</v>
      </c>
      <c r="AB452">
        <f t="shared" si="80"/>
        <v>62.499272710824144</v>
      </c>
      <c r="AD452">
        <f t="shared" si="83"/>
        <v>446</v>
      </c>
      <c r="AE452">
        <f t="shared" si="84"/>
        <v>111</v>
      </c>
    </row>
    <row r="453" spans="1:31" x14ac:dyDescent="0.3">
      <c r="A453">
        <v>146</v>
      </c>
      <c r="D453">
        <f t="shared" si="81"/>
        <v>447</v>
      </c>
      <c r="E453">
        <f t="shared" si="73"/>
        <v>37.062109185110934</v>
      </c>
      <c r="F453">
        <f t="shared" si="82"/>
        <v>33.156843470927008</v>
      </c>
      <c r="V453">
        <f t="shared" si="74"/>
        <v>447</v>
      </c>
      <c r="W453">
        <f t="shared" si="75"/>
        <v>37.062109185110934</v>
      </c>
      <c r="X453">
        <f t="shared" si="76"/>
        <v>33.156843470927008</v>
      </c>
      <c r="Y453">
        <f t="shared" si="77"/>
        <v>3.9052657141839262</v>
      </c>
      <c r="Z453">
        <f t="shared" si="78"/>
        <v>28.954356537545252</v>
      </c>
      <c r="AA453">
        <f t="shared" si="79"/>
        <v>-52.844230294936615</v>
      </c>
      <c r="AB453">
        <f t="shared" si="80"/>
        <v>60.654761723304468</v>
      </c>
      <c r="AD453">
        <f t="shared" si="83"/>
        <v>447</v>
      </c>
      <c r="AE453">
        <f t="shared" si="84"/>
        <v>94</v>
      </c>
    </row>
    <row r="454" spans="1:31" x14ac:dyDescent="0.3">
      <c r="A454">
        <v>150</v>
      </c>
      <c r="D454">
        <f t="shared" si="81"/>
        <v>448</v>
      </c>
      <c r="E454">
        <f t="shared" si="73"/>
        <v>2.0621091851109323</v>
      </c>
      <c r="F454">
        <f t="shared" si="82"/>
        <v>10.607292636684795</v>
      </c>
      <c r="V454">
        <f t="shared" si="74"/>
        <v>448</v>
      </c>
      <c r="W454">
        <f t="shared" si="75"/>
        <v>2.0621091851109323</v>
      </c>
      <c r="X454">
        <f t="shared" si="76"/>
        <v>10.607292636684795</v>
      </c>
      <c r="Y454">
        <f t="shared" si="77"/>
        <v>-8.5451834515738625</v>
      </c>
      <c r="Z454">
        <f t="shared" si="78"/>
        <v>28.954356537545252</v>
      </c>
      <c r="AA454">
        <f t="shared" si="79"/>
        <v>-65.294679460694397</v>
      </c>
      <c r="AB454">
        <f t="shared" si="80"/>
        <v>48.204312557546679</v>
      </c>
      <c r="AD454">
        <f t="shared" si="83"/>
        <v>448</v>
      </c>
      <c r="AE454">
        <f t="shared" si="84"/>
        <v>131</v>
      </c>
    </row>
    <row r="455" spans="1:31" x14ac:dyDescent="0.3">
      <c r="A455">
        <v>116</v>
      </c>
      <c r="D455">
        <f t="shared" si="81"/>
        <v>449</v>
      </c>
      <c r="E455">
        <f t="shared" si="73"/>
        <v>22.062109185110931</v>
      </c>
      <c r="F455">
        <f t="shared" si="82"/>
        <v>22.537557066286226</v>
      </c>
      <c r="V455">
        <f t="shared" si="74"/>
        <v>449</v>
      </c>
      <c r="W455">
        <f t="shared" si="75"/>
        <v>22.062109185110931</v>
      </c>
      <c r="X455">
        <f t="shared" si="76"/>
        <v>22.537557066286226</v>
      </c>
      <c r="Y455">
        <f t="shared" si="77"/>
        <v>-0.47544788117529535</v>
      </c>
      <c r="Z455">
        <f t="shared" si="78"/>
        <v>28.954356537545252</v>
      </c>
      <c r="AA455">
        <f t="shared" si="79"/>
        <v>-57.224943890295833</v>
      </c>
      <c r="AB455">
        <f t="shared" si="80"/>
        <v>56.27404812794525</v>
      </c>
      <c r="AD455">
        <f t="shared" si="83"/>
        <v>449</v>
      </c>
      <c r="AE455">
        <f t="shared" si="84"/>
        <v>133</v>
      </c>
    </row>
    <row r="456" spans="1:31" x14ac:dyDescent="0.3">
      <c r="A456">
        <v>83</v>
      </c>
      <c r="D456">
        <f t="shared" si="81"/>
        <v>450</v>
      </c>
      <c r="E456">
        <f t="shared" ref="E456:E519" si="85">A452-A451-J$8</f>
        <v>1.0621091851109321</v>
      </c>
      <c r="F456">
        <f t="shared" si="82"/>
        <v>6.1488345350854079</v>
      </c>
      <c r="V456">
        <f t="shared" ref="V456:V519" si="86">D456</f>
        <v>450</v>
      </c>
      <c r="W456">
        <f t="shared" ref="W456:W519" si="87">E456</f>
        <v>1.0621091851109321</v>
      </c>
      <c r="X456">
        <f t="shared" ref="X456:X519" si="88">F456</f>
        <v>6.1488345350854079</v>
      </c>
      <c r="Y456">
        <f t="shared" ref="Y456:Y519" si="89">W456-X456</f>
        <v>-5.0867253499744756</v>
      </c>
      <c r="Z456">
        <f t="shared" ref="Z456:Z519" si="90">J$17</f>
        <v>28.954356537545252</v>
      </c>
      <c r="AA456">
        <f t="shared" ref="AA456:AA519" si="91">Y456-_xlfn.NORM.S.INV(1-Z$5/2)*Z456</f>
        <v>-61.83622135909502</v>
      </c>
      <c r="AB456">
        <f t="shared" ref="AB456:AB519" si="92">Y456+_xlfn.NORM.S.INV(1-Z$5/2)*Z456</f>
        <v>51.662770659146062</v>
      </c>
      <c r="AD456">
        <f t="shared" si="83"/>
        <v>450</v>
      </c>
      <c r="AE456">
        <f t="shared" si="84"/>
        <v>155</v>
      </c>
    </row>
    <row r="457" spans="1:31" x14ac:dyDescent="0.3">
      <c r="A457">
        <v>62</v>
      </c>
      <c r="D457">
        <f t="shared" ref="D457:D520" si="93">D456+1</f>
        <v>451</v>
      </c>
      <c r="E457">
        <f t="shared" si="85"/>
        <v>-9.9378908148890677</v>
      </c>
      <c r="F457">
        <f t="shared" ref="F457:F520" si="94">E457-SUMPRODUCT(E456,I$7)</f>
        <v>-9.6930068071537328</v>
      </c>
      <c r="V457">
        <f t="shared" si="86"/>
        <v>451</v>
      </c>
      <c r="W457">
        <f t="shared" si="87"/>
        <v>-9.9378908148890677</v>
      </c>
      <c r="X457">
        <f t="shared" si="88"/>
        <v>-9.6930068071537328</v>
      </c>
      <c r="Y457">
        <f t="shared" si="89"/>
        <v>-0.24488400773533492</v>
      </c>
      <c r="Z457">
        <f t="shared" si="90"/>
        <v>28.954356537545252</v>
      </c>
      <c r="AA457">
        <f t="shared" si="91"/>
        <v>-56.994380016855878</v>
      </c>
      <c r="AB457">
        <f t="shared" si="92"/>
        <v>56.504612001385205</v>
      </c>
      <c r="AD457">
        <f t="shared" ref="AD457:AD520" si="95">AD456+1</f>
        <v>451</v>
      </c>
      <c r="AE457">
        <f t="shared" ref="AE457:AE520" si="96">A452</f>
        <v>156</v>
      </c>
    </row>
    <row r="458" spans="1:31" x14ac:dyDescent="0.3">
      <c r="A458">
        <v>45</v>
      </c>
      <c r="D458">
        <f t="shared" si="93"/>
        <v>452</v>
      </c>
      <c r="E458">
        <f t="shared" si="85"/>
        <v>4.0621091851109323</v>
      </c>
      <c r="F458">
        <f t="shared" si="94"/>
        <v>1.7707905850067172</v>
      </c>
      <c r="V458">
        <f t="shared" si="86"/>
        <v>452</v>
      </c>
      <c r="W458">
        <f t="shared" si="87"/>
        <v>4.0621091851109323</v>
      </c>
      <c r="X458">
        <f t="shared" si="88"/>
        <v>1.7707905850067172</v>
      </c>
      <c r="Y458">
        <f t="shared" si="89"/>
        <v>2.2913186001042152</v>
      </c>
      <c r="Z458">
        <f t="shared" si="90"/>
        <v>28.954356537545252</v>
      </c>
      <c r="AA458">
        <f t="shared" si="91"/>
        <v>-54.458177409016329</v>
      </c>
      <c r="AB458">
        <f t="shared" si="92"/>
        <v>59.040814609224753</v>
      </c>
      <c r="AD458">
        <f t="shared" si="95"/>
        <v>452</v>
      </c>
      <c r="AE458">
        <f t="shared" si="96"/>
        <v>146</v>
      </c>
    </row>
    <row r="459" spans="1:31" x14ac:dyDescent="0.3">
      <c r="A459">
        <v>36</v>
      </c>
      <c r="D459">
        <f t="shared" si="93"/>
        <v>453</v>
      </c>
      <c r="E459">
        <f t="shared" si="85"/>
        <v>-33.937890814889066</v>
      </c>
      <c r="F459">
        <f t="shared" si="94"/>
        <v>-33.001315186833857</v>
      </c>
      <c r="V459">
        <f t="shared" si="86"/>
        <v>453</v>
      </c>
      <c r="W459">
        <f t="shared" si="87"/>
        <v>-33.937890814889066</v>
      </c>
      <c r="X459">
        <f t="shared" si="88"/>
        <v>-33.001315186833857</v>
      </c>
      <c r="Y459">
        <f t="shared" si="89"/>
        <v>-0.93657562805520911</v>
      </c>
      <c r="Z459">
        <f t="shared" si="90"/>
        <v>28.954356537545252</v>
      </c>
      <c r="AA459">
        <f t="shared" si="91"/>
        <v>-57.68607163717575</v>
      </c>
      <c r="AB459">
        <f t="shared" si="92"/>
        <v>55.812920381065332</v>
      </c>
      <c r="AD459">
        <f t="shared" si="95"/>
        <v>453</v>
      </c>
      <c r="AE459">
        <f t="shared" si="96"/>
        <v>150</v>
      </c>
    </row>
    <row r="460" spans="1:31" x14ac:dyDescent="0.3">
      <c r="A460">
        <v>33</v>
      </c>
      <c r="D460">
        <f t="shared" si="93"/>
        <v>454</v>
      </c>
      <c r="E460">
        <f t="shared" si="85"/>
        <v>-32.937890814889066</v>
      </c>
      <c r="F460">
        <f t="shared" si="94"/>
        <v>-40.7627423775523</v>
      </c>
      <c r="V460">
        <f t="shared" si="86"/>
        <v>454</v>
      </c>
      <c r="W460">
        <f t="shared" si="87"/>
        <v>-32.937890814889066</v>
      </c>
      <c r="X460">
        <f t="shared" si="88"/>
        <v>-40.7627423775523</v>
      </c>
      <c r="Y460">
        <f t="shared" si="89"/>
        <v>7.824851562663234</v>
      </c>
      <c r="Z460">
        <f t="shared" si="90"/>
        <v>28.954356537545252</v>
      </c>
      <c r="AA460">
        <f t="shared" si="91"/>
        <v>-48.924644446457307</v>
      </c>
      <c r="AB460">
        <f t="shared" si="92"/>
        <v>64.574347571783775</v>
      </c>
      <c r="AD460">
        <f t="shared" si="95"/>
        <v>454</v>
      </c>
      <c r="AE460">
        <f t="shared" si="96"/>
        <v>116</v>
      </c>
    </row>
    <row r="461" spans="1:31" x14ac:dyDescent="0.3">
      <c r="A461">
        <v>37</v>
      </c>
      <c r="D461">
        <f t="shared" si="93"/>
        <v>455</v>
      </c>
      <c r="E461">
        <f t="shared" si="85"/>
        <v>-20.937890814889069</v>
      </c>
      <c r="F461">
        <f t="shared" si="94"/>
        <v>-28.532178504112345</v>
      </c>
      <c r="V461">
        <f t="shared" si="86"/>
        <v>455</v>
      </c>
      <c r="W461">
        <f t="shared" si="87"/>
        <v>-20.937890814889069</v>
      </c>
      <c r="X461">
        <f t="shared" si="88"/>
        <v>-28.532178504112345</v>
      </c>
      <c r="Y461">
        <f t="shared" si="89"/>
        <v>7.5942876892232754</v>
      </c>
      <c r="Z461">
        <f t="shared" si="90"/>
        <v>28.954356537545252</v>
      </c>
      <c r="AA461">
        <f t="shared" si="91"/>
        <v>-49.15520831989727</v>
      </c>
      <c r="AB461">
        <f t="shared" si="92"/>
        <v>64.343783698343813</v>
      </c>
      <c r="AD461">
        <f t="shared" si="95"/>
        <v>455</v>
      </c>
      <c r="AE461">
        <f t="shared" si="96"/>
        <v>83</v>
      </c>
    </row>
    <row r="462" spans="1:31" x14ac:dyDescent="0.3">
      <c r="A462">
        <v>65</v>
      </c>
      <c r="D462">
        <f t="shared" si="93"/>
        <v>456</v>
      </c>
      <c r="E462">
        <f t="shared" si="85"/>
        <v>-16.937890814889069</v>
      </c>
      <c r="F462">
        <f t="shared" si="94"/>
        <v>-21.765412022832834</v>
      </c>
      <c r="V462">
        <f t="shared" si="86"/>
        <v>456</v>
      </c>
      <c r="W462">
        <f t="shared" si="87"/>
        <v>-16.937890814889069</v>
      </c>
      <c r="X462">
        <f t="shared" si="88"/>
        <v>-21.765412022832834</v>
      </c>
      <c r="Y462">
        <f t="shared" si="89"/>
        <v>4.8275212079437644</v>
      </c>
      <c r="Z462">
        <f t="shared" si="90"/>
        <v>28.954356537545252</v>
      </c>
      <c r="AA462">
        <f t="shared" si="91"/>
        <v>-51.921974801176773</v>
      </c>
      <c r="AB462">
        <f t="shared" si="92"/>
        <v>61.577017217064309</v>
      </c>
      <c r="AD462">
        <f t="shared" si="95"/>
        <v>456</v>
      </c>
      <c r="AE462">
        <f t="shared" si="96"/>
        <v>62</v>
      </c>
    </row>
    <row r="463" spans="1:31" x14ac:dyDescent="0.3">
      <c r="A463">
        <v>37</v>
      </c>
      <c r="D463">
        <f t="shared" si="93"/>
        <v>457</v>
      </c>
      <c r="E463">
        <f t="shared" si="85"/>
        <v>-8.9378908148890677</v>
      </c>
      <c r="F463">
        <f t="shared" si="94"/>
        <v>-12.843156529072997</v>
      </c>
      <c r="V463">
        <f t="shared" si="86"/>
        <v>457</v>
      </c>
      <c r="W463">
        <f t="shared" si="87"/>
        <v>-8.9378908148890677</v>
      </c>
      <c r="X463">
        <f t="shared" si="88"/>
        <v>-12.843156529072997</v>
      </c>
      <c r="Y463">
        <f t="shared" si="89"/>
        <v>3.9052657141839298</v>
      </c>
      <c r="Z463">
        <f t="shared" si="90"/>
        <v>28.954356537545252</v>
      </c>
      <c r="AA463">
        <f t="shared" si="91"/>
        <v>-52.844230294936608</v>
      </c>
      <c r="AB463">
        <f t="shared" si="92"/>
        <v>60.654761723304475</v>
      </c>
      <c r="AD463">
        <f t="shared" si="95"/>
        <v>457</v>
      </c>
      <c r="AE463">
        <f t="shared" si="96"/>
        <v>45</v>
      </c>
    </row>
    <row r="464" spans="1:31" x14ac:dyDescent="0.3">
      <c r="A464">
        <v>65</v>
      </c>
      <c r="D464">
        <f t="shared" si="93"/>
        <v>458</v>
      </c>
      <c r="E464">
        <f t="shared" si="85"/>
        <v>-2.9378908148890677</v>
      </c>
      <c r="F464">
        <f t="shared" si="94"/>
        <v>-4.9986455415533237</v>
      </c>
      <c r="V464">
        <f t="shared" si="86"/>
        <v>458</v>
      </c>
      <c r="W464">
        <f t="shared" si="87"/>
        <v>-2.9378908148890677</v>
      </c>
      <c r="X464">
        <f t="shared" si="88"/>
        <v>-4.9986455415533237</v>
      </c>
      <c r="Y464">
        <f t="shared" si="89"/>
        <v>2.0607547266642561</v>
      </c>
      <c r="Z464">
        <f t="shared" si="90"/>
        <v>28.954356537545252</v>
      </c>
      <c r="AA464">
        <f t="shared" si="91"/>
        <v>-54.688741282456284</v>
      </c>
      <c r="AB464">
        <f t="shared" si="92"/>
        <v>58.810250735784798</v>
      </c>
      <c r="AD464">
        <f t="shared" si="95"/>
        <v>458</v>
      </c>
      <c r="AE464">
        <f t="shared" si="96"/>
        <v>36</v>
      </c>
    </row>
    <row r="465" spans="1:31" x14ac:dyDescent="0.3">
      <c r="A465">
        <v>150</v>
      </c>
      <c r="D465">
        <f t="shared" si="93"/>
        <v>459</v>
      </c>
      <c r="E465">
        <f t="shared" si="85"/>
        <v>4.0621091851109323</v>
      </c>
      <c r="F465">
        <f t="shared" si="94"/>
        <v>3.3847376990864309</v>
      </c>
      <c r="V465">
        <f t="shared" si="86"/>
        <v>459</v>
      </c>
      <c r="W465">
        <f t="shared" si="87"/>
        <v>4.0621091851109323</v>
      </c>
      <c r="X465">
        <f t="shared" si="88"/>
        <v>3.3847376990864309</v>
      </c>
      <c r="Y465">
        <f t="shared" si="89"/>
        <v>0.67737148602450148</v>
      </c>
      <c r="Z465">
        <f t="shared" si="90"/>
        <v>28.954356537545252</v>
      </c>
      <c r="AA465">
        <f t="shared" si="91"/>
        <v>-56.072124523096036</v>
      </c>
      <c r="AB465">
        <f t="shared" si="92"/>
        <v>57.426867495145046</v>
      </c>
      <c r="AD465">
        <f t="shared" si="95"/>
        <v>459</v>
      </c>
      <c r="AE465">
        <f t="shared" si="96"/>
        <v>33</v>
      </c>
    </row>
    <row r="466" spans="1:31" x14ac:dyDescent="0.3">
      <c r="A466">
        <v>78</v>
      </c>
      <c r="D466">
        <f t="shared" si="93"/>
        <v>460</v>
      </c>
      <c r="E466">
        <f t="shared" si="85"/>
        <v>28.062109185110931</v>
      </c>
      <c r="F466">
        <f t="shared" si="94"/>
        <v>28.998684813166143</v>
      </c>
      <c r="V466">
        <f t="shared" si="86"/>
        <v>460</v>
      </c>
      <c r="W466">
        <f t="shared" si="87"/>
        <v>28.062109185110931</v>
      </c>
      <c r="X466">
        <f t="shared" si="88"/>
        <v>28.998684813166143</v>
      </c>
      <c r="Y466">
        <f t="shared" si="89"/>
        <v>-0.93657562805521266</v>
      </c>
      <c r="Z466">
        <f t="shared" si="90"/>
        <v>28.954356537545252</v>
      </c>
      <c r="AA466">
        <f t="shared" si="91"/>
        <v>-57.686071637175758</v>
      </c>
      <c r="AB466">
        <f t="shared" si="92"/>
        <v>55.812920381065325</v>
      </c>
      <c r="AD466">
        <f t="shared" si="95"/>
        <v>460</v>
      </c>
      <c r="AE466">
        <f t="shared" si="96"/>
        <v>37</v>
      </c>
    </row>
    <row r="467" spans="1:31" x14ac:dyDescent="0.3">
      <c r="A467">
        <v>72</v>
      </c>
      <c r="D467">
        <f t="shared" si="93"/>
        <v>461</v>
      </c>
      <c r="E467">
        <f t="shared" si="85"/>
        <v>-27.937890814889069</v>
      </c>
      <c r="F467">
        <f t="shared" si="94"/>
        <v>-21.467782224274838</v>
      </c>
      <c r="V467">
        <f t="shared" si="86"/>
        <v>461</v>
      </c>
      <c r="W467">
        <f t="shared" si="87"/>
        <v>-27.937890814889069</v>
      </c>
      <c r="X467">
        <f t="shared" si="88"/>
        <v>-21.467782224274838</v>
      </c>
      <c r="Y467">
        <f t="shared" si="89"/>
        <v>-6.470108590614231</v>
      </c>
      <c r="Z467">
        <f t="shared" si="90"/>
        <v>28.954356537545252</v>
      </c>
      <c r="AA467">
        <f t="shared" si="91"/>
        <v>-63.219604599734772</v>
      </c>
      <c r="AB467">
        <f t="shared" si="92"/>
        <v>50.27938741850631</v>
      </c>
      <c r="AD467">
        <f t="shared" si="95"/>
        <v>461</v>
      </c>
      <c r="AE467">
        <f t="shared" si="96"/>
        <v>65</v>
      </c>
    </row>
    <row r="468" spans="1:31" x14ac:dyDescent="0.3">
      <c r="A468">
        <v>79</v>
      </c>
      <c r="D468">
        <f t="shared" si="93"/>
        <v>462</v>
      </c>
      <c r="E468">
        <f t="shared" si="85"/>
        <v>28.062109185110931</v>
      </c>
      <c r="F468">
        <f t="shared" si="94"/>
        <v>21.620640863087452</v>
      </c>
      <c r="V468">
        <f t="shared" si="86"/>
        <v>462</v>
      </c>
      <c r="W468">
        <f t="shared" si="87"/>
        <v>28.062109185110931</v>
      </c>
      <c r="X468">
        <f t="shared" si="88"/>
        <v>21.620640863087452</v>
      </c>
      <c r="Y468">
        <f t="shared" si="89"/>
        <v>6.4414683220234785</v>
      </c>
      <c r="Z468">
        <f t="shared" si="90"/>
        <v>28.954356537545252</v>
      </c>
      <c r="AA468">
        <f t="shared" si="91"/>
        <v>-50.308027687097066</v>
      </c>
      <c r="AB468">
        <f t="shared" si="92"/>
        <v>63.190964331144016</v>
      </c>
      <c r="AD468">
        <f t="shared" si="95"/>
        <v>462</v>
      </c>
      <c r="AE468">
        <f t="shared" si="96"/>
        <v>37</v>
      </c>
    </row>
    <row r="469" spans="1:31" x14ac:dyDescent="0.3">
      <c r="A469">
        <v>79</v>
      </c>
      <c r="D469">
        <f t="shared" si="93"/>
        <v>463</v>
      </c>
      <c r="E469">
        <f t="shared" si="85"/>
        <v>85.062109185110927</v>
      </c>
      <c r="F469">
        <f t="shared" si="94"/>
        <v>91.532217775725158</v>
      </c>
      <c r="V469">
        <f t="shared" si="86"/>
        <v>463</v>
      </c>
      <c r="W469">
        <f t="shared" si="87"/>
        <v>85.062109185110927</v>
      </c>
      <c r="X469">
        <f t="shared" si="88"/>
        <v>91.532217775725158</v>
      </c>
      <c r="Y469">
        <f t="shared" si="89"/>
        <v>-6.470108590614231</v>
      </c>
      <c r="Z469">
        <f t="shared" si="90"/>
        <v>28.954356537545252</v>
      </c>
      <c r="AA469">
        <f t="shared" si="91"/>
        <v>-63.219604599734772</v>
      </c>
      <c r="AB469">
        <f t="shared" si="92"/>
        <v>50.27938741850631</v>
      </c>
      <c r="AD469">
        <f t="shared" si="95"/>
        <v>463</v>
      </c>
      <c r="AE469">
        <f t="shared" si="96"/>
        <v>65</v>
      </c>
    </row>
    <row r="470" spans="1:31" x14ac:dyDescent="0.3">
      <c r="A470">
        <v>69</v>
      </c>
      <c r="D470">
        <f t="shared" si="93"/>
        <v>464</v>
      </c>
      <c r="E470">
        <f t="shared" si="85"/>
        <v>-71.937890814889073</v>
      </c>
      <c r="F470">
        <f t="shared" si="94"/>
        <v>-52.325641438197174</v>
      </c>
      <c r="V470">
        <f t="shared" si="86"/>
        <v>464</v>
      </c>
      <c r="W470">
        <f t="shared" si="87"/>
        <v>-71.937890814889073</v>
      </c>
      <c r="X470">
        <f t="shared" si="88"/>
        <v>-52.325641438197174</v>
      </c>
      <c r="Y470">
        <f t="shared" si="89"/>
        <v>-19.612249376691899</v>
      </c>
      <c r="Z470">
        <f t="shared" si="90"/>
        <v>28.954356537545252</v>
      </c>
      <c r="AA470">
        <f t="shared" si="91"/>
        <v>-76.361745385812441</v>
      </c>
      <c r="AB470">
        <f t="shared" si="92"/>
        <v>37.137246632428642</v>
      </c>
      <c r="AD470">
        <f t="shared" si="95"/>
        <v>464</v>
      </c>
      <c r="AE470">
        <f t="shared" si="96"/>
        <v>150</v>
      </c>
    </row>
    <row r="471" spans="1:31" x14ac:dyDescent="0.3">
      <c r="A471">
        <v>73</v>
      </c>
      <c r="D471">
        <f t="shared" si="93"/>
        <v>465</v>
      </c>
      <c r="E471">
        <f t="shared" si="85"/>
        <v>-5.9378908148890677</v>
      </c>
      <c r="F471">
        <f t="shared" si="94"/>
        <v>-22.52416956827075</v>
      </c>
      <c r="V471">
        <f t="shared" si="86"/>
        <v>465</v>
      </c>
      <c r="W471">
        <f t="shared" si="87"/>
        <v>-5.9378908148890677</v>
      </c>
      <c r="X471">
        <f t="shared" si="88"/>
        <v>-22.52416956827075</v>
      </c>
      <c r="Y471">
        <f t="shared" si="89"/>
        <v>16.586278753381684</v>
      </c>
      <c r="Z471">
        <f t="shared" si="90"/>
        <v>28.954356537545252</v>
      </c>
      <c r="AA471">
        <f t="shared" si="91"/>
        <v>-40.163217255738857</v>
      </c>
      <c r="AB471">
        <f t="shared" si="92"/>
        <v>73.335774762502226</v>
      </c>
      <c r="AD471">
        <f t="shared" si="95"/>
        <v>465</v>
      </c>
      <c r="AE471">
        <f t="shared" si="96"/>
        <v>78</v>
      </c>
    </row>
    <row r="472" spans="1:31" x14ac:dyDescent="0.3">
      <c r="A472">
        <v>81</v>
      </c>
      <c r="D472">
        <f t="shared" si="93"/>
        <v>466</v>
      </c>
      <c r="E472">
        <f t="shared" si="85"/>
        <v>7.0621091851109323</v>
      </c>
      <c r="F472">
        <f t="shared" si="94"/>
        <v>5.693046078766554</v>
      </c>
      <c r="V472">
        <f t="shared" si="86"/>
        <v>466</v>
      </c>
      <c r="W472">
        <f t="shared" si="87"/>
        <v>7.0621091851109323</v>
      </c>
      <c r="X472">
        <f t="shared" si="88"/>
        <v>5.693046078766554</v>
      </c>
      <c r="Y472">
        <f t="shared" si="89"/>
        <v>1.3690631063443783</v>
      </c>
      <c r="Z472">
        <f t="shared" si="90"/>
        <v>28.954356537545252</v>
      </c>
      <c r="AA472">
        <f t="shared" si="91"/>
        <v>-55.380432902776164</v>
      </c>
      <c r="AB472">
        <f t="shared" si="92"/>
        <v>58.118559115464919</v>
      </c>
      <c r="AD472">
        <f t="shared" si="95"/>
        <v>466</v>
      </c>
      <c r="AE472">
        <f t="shared" si="96"/>
        <v>72</v>
      </c>
    </row>
    <row r="473" spans="1:31" x14ac:dyDescent="0.3">
      <c r="A473">
        <v>73</v>
      </c>
      <c r="D473">
        <f t="shared" si="93"/>
        <v>467</v>
      </c>
      <c r="E473">
        <f t="shared" si="85"/>
        <v>6.2109185110932157E-2</v>
      </c>
      <c r="F473">
        <f t="shared" si="94"/>
        <v>1.6903764334860218</v>
      </c>
      <c r="V473">
        <f t="shared" si="86"/>
        <v>467</v>
      </c>
      <c r="W473">
        <f t="shared" si="87"/>
        <v>6.2109185110932157E-2</v>
      </c>
      <c r="X473">
        <f t="shared" si="88"/>
        <v>1.6903764334860218</v>
      </c>
      <c r="Y473">
        <f t="shared" si="89"/>
        <v>-1.6282672483750897</v>
      </c>
      <c r="Z473">
        <f t="shared" si="90"/>
        <v>28.954356537545252</v>
      </c>
      <c r="AA473">
        <f t="shared" si="91"/>
        <v>-58.37776325749563</v>
      </c>
      <c r="AB473">
        <f t="shared" si="92"/>
        <v>55.121228760745453</v>
      </c>
      <c r="AD473">
        <f t="shared" si="95"/>
        <v>467</v>
      </c>
      <c r="AE473">
        <f t="shared" si="96"/>
        <v>79</v>
      </c>
    </row>
    <row r="474" spans="1:31" x14ac:dyDescent="0.3">
      <c r="A474">
        <v>52</v>
      </c>
      <c r="D474">
        <f t="shared" si="93"/>
        <v>468</v>
      </c>
      <c r="E474">
        <f t="shared" si="85"/>
        <v>-9.9378908148890677</v>
      </c>
      <c r="F474">
        <f t="shared" si="94"/>
        <v>-9.9235706805936914</v>
      </c>
      <c r="V474">
        <f t="shared" si="86"/>
        <v>468</v>
      </c>
      <c r="W474">
        <f t="shared" si="87"/>
        <v>-9.9378908148890677</v>
      </c>
      <c r="X474">
        <f t="shared" si="88"/>
        <v>-9.9235706805936914</v>
      </c>
      <c r="Y474">
        <f t="shared" si="89"/>
        <v>-1.4320134295376263E-2</v>
      </c>
      <c r="Z474">
        <f t="shared" si="90"/>
        <v>28.954356537545252</v>
      </c>
      <c r="AA474">
        <f t="shared" si="91"/>
        <v>-56.763816143415916</v>
      </c>
      <c r="AB474">
        <f t="shared" si="92"/>
        <v>56.735175874825167</v>
      </c>
      <c r="AD474">
        <f t="shared" si="95"/>
        <v>468</v>
      </c>
      <c r="AE474">
        <f t="shared" si="96"/>
        <v>79</v>
      </c>
    </row>
    <row r="475" spans="1:31" x14ac:dyDescent="0.3">
      <c r="A475">
        <v>59</v>
      </c>
      <c r="D475">
        <f t="shared" si="93"/>
        <v>469</v>
      </c>
      <c r="E475">
        <f t="shared" si="85"/>
        <v>4.0621091851109323</v>
      </c>
      <c r="F475">
        <f t="shared" si="94"/>
        <v>1.7707905850067172</v>
      </c>
      <c r="V475">
        <f t="shared" si="86"/>
        <v>469</v>
      </c>
      <c r="W475">
        <f t="shared" si="87"/>
        <v>4.0621091851109323</v>
      </c>
      <c r="X475">
        <f t="shared" si="88"/>
        <v>1.7707905850067172</v>
      </c>
      <c r="Y475">
        <f t="shared" si="89"/>
        <v>2.2913186001042152</v>
      </c>
      <c r="Z475">
        <f t="shared" si="90"/>
        <v>28.954356537545252</v>
      </c>
      <c r="AA475">
        <f t="shared" si="91"/>
        <v>-54.458177409016329</v>
      </c>
      <c r="AB475">
        <f t="shared" si="92"/>
        <v>59.040814609224753</v>
      </c>
      <c r="AD475">
        <f t="shared" si="95"/>
        <v>469</v>
      </c>
      <c r="AE475">
        <f t="shared" si="96"/>
        <v>69</v>
      </c>
    </row>
    <row r="476" spans="1:31" x14ac:dyDescent="0.3">
      <c r="A476">
        <v>50</v>
      </c>
      <c r="D476">
        <f t="shared" si="93"/>
        <v>470</v>
      </c>
      <c r="E476">
        <f t="shared" si="85"/>
        <v>8.0621091851109323</v>
      </c>
      <c r="F476">
        <f t="shared" si="94"/>
        <v>8.998684813166145</v>
      </c>
      <c r="V476">
        <f t="shared" si="86"/>
        <v>470</v>
      </c>
      <c r="W476">
        <f t="shared" si="87"/>
        <v>8.0621091851109323</v>
      </c>
      <c r="X476">
        <f t="shared" si="88"/>
        <v>8.998684813166145</v>
      </c>
      <c r="Y476">
        <f t="shared" si="89"/>
        <v>-0.93657562805521266</v>
      </c>
      <c r="Z476">
        <f t="shared" si="90"/>
        <v>28.954356537545252</v>
      </c>
      <c r="AA476">
        <f t="shared" si="91"/>
        <v>-57.686071637175758</v>
      </c>
      <c r="AB476">
        <f t="shared" si="92"/>
        <v>55.812920381065325</v>
      </c>
      <c r="AD476">
        <f t="shared" si="95"/>
        <v>470</v>
      </c>
      <c r="AE476">
        <f t="shared" si="96"/>
        <v>73</v>
      </c>
    </row>
    <row r="477" spans="1:31" x14ac:dyDescent="0.3">
      <c r="A477">
        <v>68</v>
      </c>
      <c r="D477">
        <f t="shared" si="93"/>
        <v>471</v>
      </c>
      <c r="E477">
        <f t="shared" si="85"/>
        <v>-7.9378908148890677</v>
      </c>
      <c r="F477">
        <f t="shared" si="94"/>
        <v>-6.0790596930740186</v>
      </c>
      <c r="V477">
        <f t="shared" si="86"/>
        <v>471</v>
      </c>
      <c r="W477">
        <f t="shared" si="87"/>
        <v>-7.9378908148890677</v>
      </c>
      <c r="X477">
        <f t="shared" si="88"/>
        <v>-6.0790596930740186</v>
      </c>
      <c r="Y477">
        <f t="shared" si="89"/>
        <v>-1.8588311218150491</v>
      </c>
      <c r="Z477">
        <f t="shared" si="90"/>
        <v>28.954356537545252</v>
      </c>
      <c r="AA477">
        <f t="shared" si="91"/>
        <v>-58.608327130935592</v>
      </c>
      <c r="AB477">
        <f t="shared" si="92"/>
        <v>54.890664887305491</v>
      </c>
      <c r="AD477">
        <f t="shared" si="95"/>
        <v>471</v>
      </c>
      <c r="AE477">
        <f t="shared" si="96"/>
        <v>81</v>
      </c>
    </row>
    <row r="478" spans="1:31" x14ac:dyDescent="0.3">
      <c r="A478">
        <v>142</v>
      </c>
      <c r="D478">
        <f t="shared" si="93"/>
        <v>472</v>
      </c>
      <c r="E478">
        <f t="shared" si="85"/>
        <v>-20.937890814889069</v>
      </c>
      <c r="F478">
        <f t="shared" si="94"/>
        <v>-22.768081668113368</v>
      </c>
      <c r="V478">
        <f t="shared" si="86"/>
        <v>472</v>
      </c>
      <c r="W478">
        <f t="shared" si="87"/>
        <v>-20.937890814889069</v>
      </c>
      <c r="X478">
        <f t="shared" si="88"/>
        <v>-22.768081668113368</v>
      </c>
      <c r="Y478">
        <f t="shared" si="89"/>
        <v>1.8301908532242983</v>
      </c>
      <c r="Z478">
        <f t="shared" si="90"/>
        <v>28.954356537545252</v>
      </c>
      <c r="AA478">
        <f t="shared" si="91"/>
        <v>-54.91930515589624</v>
      </c>
      <c r="AB478">
        <f t="shared" si="92"/>
        <v>58.579686862344843</v>
      </c>
      <c r="AD478">
        <f t="shared" si="95"/>
        <v>472</v>
      </c>
      <c r="AE478">
        <f t="shared" si="96"/>
        <v>73</v>
      </c>
    </row>
    <row r="479" spans="1:31" x14ac:dyDescent="0.3">
      <c r="A479">
        <v>50</v>
      </c>
      <c r="D479">
        <f t="shared" si="93"/>
        <v>473</v>
      </c>
      <c r="E479">
        <f t="shared" si="85"/>
        <v>7.0621091851109323</v>
      </c>
      <c r="F479">
        <f t="shared" si="94"/>
        <v>2.2345879771671671</v>
      </c>
      <c r="V479">
        <f t="shared" si="86"/>
        <v>473</v>
      </c>
      <c r="W479">
        <f t="shared" si="87"/>
        <v>7.0621091851109323</v>
      </c>
      <c r="X479">
        <f t="shared" si="88"/>
        <v>2.2345879771671671</v>
      </c>
      <c r="Y479">
        <f t="shared" si="89"/>
        <v>4.8275212079437653</v>
      </c>
      <c r="Z479">
        <f t="shared" si="90"/>
        <v>28.954356537545252</v>
      </c>
      <c r="AA479">
        <f t="shared" si="91"/>
        <v>-51.921974801176773</v>
      </c>
      <c r="AB479">
        <f t="shared" si="92"/>
        <v>61.577017217064309</v>
      </c>
      <c r="AD479">
        <f t="shared" si="95"/>
        <v>473</v>
      </c>
      <c r="AE479">
        <f t="shared" si="96"/>
        <v>52</v>
      </c>
    </row>
    <row r="480" spans="1:31" x14ac:dyDescent="0.3">
      <c r="A480">
        <v>88</v>
      </c>
      <c r="D480">
        <f t="shared" si="93"/>
        <v>474</v>
      </c>
      <c r="E480">
        <f t="shared" si="85"/>
        <v>-8.9378908148890677</v>
      </c>
      <c r="F480">
        <f t="shared" si="94"/>
        <v>-7.3096235665139782</v>
      </c>
      <c r="V480">
        <f t="shared" si="86"/>
        <v>474</v>
      </c>
      <c r="W480">
        <f t="shared" si="87"/>
        <v>-8.9378908148890677</v>
      </c>
      <c r="X480">
        <f t="shared" si="88"/>
        <v>-7.3096235665139782</v>
      </c>
      <c r="Y480">
        <f t="shared" si="89"/>
        <v>-1.6282672483750895</v>
      </c>
      <c r="Z480">
        <f t="shared" si="90"/>
        <v>28.954356537545252</v>
      </c>
      <c r="AA480">
        <f t="shared" si="91"/>
        <v>-58.37776325749563</v>
      </c>
      <c r="AB480">
        <f t="shared" si="92"/>
        <v>55.121228760745453</v>
      </c>
      <c r="AD480">
        <f t="shared" si="95"/>
        <v>474</v>
      </c>
      <c r="AE480">
        <f t="shared" si="96"/>
        <v>59</v>
      </c>
    </row>
    <row r="481" spans="1:31" x14ac:dyDescent="0.3">
      <c r="A481">
        <v>71</v>
      </c>
      <c r="D481">
        <f t="shared" si="93"/>
        <v>475</v>
      </c>
      <c r="E481">
        <f t="shared" si="85"/>
        <v>18.062109185110931</v>
      </c>
      <c r="F481">
        <f t="shared" si="94"/>
        <v>16.001354458446674</v>
      </c>
      <c r="V481">
        <f t="shared" si="86"/>
        <v>475</v>
      </c>
      <c r="W481">
        <f t="shared" si="87"/>
        <v>18.062109185110931</v>
      </c>
      <c r="X481">
        <f t="shared" si="88"/>
        <v>16.001354458446674</v>
      </c>
      <c r="Y481">
        <f t="shared" si="89"/>
        <v>2.060754726664257</v>
      </c>
      <c r="Z481">
        <f t="shared" si="90"/>
        <v>28.954356537545252</v>
      </c>
      <c r="AA481">
        <f t="shared" si="91"/>
        <v>-54.688741282456284</v>
      </c>
      <c r="AB481">
        <f t="shared" si="92"/>
        <v>58.810250735784798</v>
      </c>
      <c r="AD481">
        <f t="shared" si="95"/>
        <v>475</v>
      </c>
      <c r="AE481">
        <f t="shared" si="96"/>
        <v>50</v>
      </c>
    </row>
    <row r="482" spans="1:31" x14ac:dyDescent="0.3">
      <c r="A482">
        <v>71</v>
      </c>
      <c r="D482">
        <f t="shared" si="93"/>
        <v>476</v>
      </c>
      <c r="E482">
        <f t="shared" si="85"/>
        <v>74.062109185110927</v>
      </c>
      <c r="F482">
        <f t="shared" si="94"/>
        <v>78.226579041325564</v>
      </c>
      <c r="V482">
        <f t="shared" si="86"/>
        <v>476</v>
      </c>
      <c r="W482">
        <f t="shared" si="87"/>
        <v>74.062109185110927</v>
      </c>
      <c r="X482">
        <f t="shared" si="88"/>
        <v>78.226579041325564</v>
      </c>
      <c r="Y482">
        <f t="shared" si="89"/>
        <v>-4.1644698562146374</v>
      </c>
      <c r="Z482">
        <f t="shared" si="90"/>
        <v>28.954356537545252</v>
      </c>
      <c r="AA482">
        <f t="shared" si="91"/>
        <v>-60.913965865335179</v>
      </c>
      <c r="AB482">
        <f t="shared" si="92"/>
        <v>52.585026152905904</v>
      </c>
      <c r="AD482">
        <f t="shared" si="95"/>
        <v>476</v>
      </c>
      <c r="AE482">
        <f t="shared" si="96"/>
        <v>68</v>
      </c>
    </row>
    <row r="483" spans="1:31" x14ac:dyDescent="0.3">
      <c r="A483">
        <v>29</v>
      </c>
      <c r="D483">
        <f t="shared" si="93"/>
        <v>477</v>
      </c>
      <c r="E483">
        <f t="shared" si="85"/>
        <v>-91.937890814889073</v>
      </c>
      <c r="F483">
        <f t="shared" si="94"/>
        <v>-74.861844046036722</v>
      </c>
      <c r="V483">
        <f t="shared" si="86"/>
        <v>477</v>
      </c>
      <c r="W483">
        <f t="shared" si="87"/>
        <v>-91.937890814889073</v>
      </c>
      <c r="X483">
        <f t="shared" si="88"/>
        <v>-74.861844046036722</v>
      </c>
      <c r="Y483">
        <f t="shared" si="89"/>
        <v>-17.076046768852351</v>
      </c>
      <c r="Z483">
        <f t="shared" si="90"/>
        <v>28.954356537545252</v>
      </c>
      <c r="AA483">
        <f t="shared" si="91"/>
        <v>-73.825542777972885</v>
      </c>
      <c r="AB483">
        <f t="shared" si="92"/>
        <v>39.673449240268191</v>
      </c>
      <c r="AD483">
        <f t="shared" si="95"/>
        <v>477</v>
      </c>
      <c r="AE483">
        <f t="shared" si="96"/>
        <v>142</v>
      </c>
    </row>
    <row r="484" spans="1:31" x14ac:dyDescent="0.3">
      <c r="A484">
        <v>50</v>
      </c>
      <c r="D484">
        <f t="shared" si="93"/>
        <v>478</v>
      </c>
      <c r="E484">
        <f t="shared" si="85"/>
        <v>38.062109185110934</v>
      </c>
      <c r="F484">
        <f t="shared" si="94"/>
        <v>16.864552962930073</v>
      </c>
      <c r="V484">
        <f t="shared" si="86"/>
        <v>478</v>
      </c>
      <c r="W484">
        <f t="shared" si="87"/>
        <v>38.062109185110934</v>
      </c>
      <c r="X484">
        <f t="shared" si="88"/>
        <v>16.864552962930073</v>
      </c>
      <c r="Y484">
        <f t="shared" si="89"/>
        <v>21.197556222180861</v>
      </c>
      <c r="Z484">
        <f t="shared" si="90"/>
        <v>28.954356537545252</v>
      </c>
      <c r="AA484">
        <f t="shared" si="91"/>
        <v>-35.551939786939684</v>
      </c>
      <c r="AB484">
        <f t="shared" si="92"/>
        <v>77.947052231301399</v>
      </c>
      <c r="AD484">
        <f t="shared" si="95"/>
        <v>478</v>
      </c>
      <c r="AE484">
        <f t="shared" si="96"/>
        <v>50</v>
      </c>
    </row>
    <row r="485" spans="1:31" x14ac:dyDescent="0.3">
      <c r="A485">
        <v>50</v>
      </c>
      <c r="D485">
        <f t="shared" si="93"/>
        <v>479</v>
      </c>
      <c r="E485">
        <f t="shared" si="85"/>
        <v>-16.937890814889069</v>
      </c>
      <c r="F485">
        <f t="shared" si="94"/>
        <v>-8.1621434898752465</v>
      </c>
      <c r="V485">
        <f t="shared" si="86"/>
        <v>479</v>
      </c>
      <c r="W485">
        <f t="shared" si="87"/>
        <v>-16.937890814889069</v>
      </c>
      <c r="X485">
        <f t="shared" si="88"/>
        <v>-8.1621434898752465</v>
      </c>
      <c r="Y485">
        <f t="shared" si="89"/>
        <v>-8.7757473250138229</v>
      </c>
      <c r="Z485">
        <f t="shared" si="90"/>
        <v>28.954356537545252</v>
      </c>
      <c r="AA485">
        <f t="shared" si="91"/>
        <v>-65.525243334134359</v>
      </c>
      <c r="AB485">
        <f t="shared" si="92"/>
        <v>47.973748684106717</v>
      </c>
      <c r="AD485">
        <f t="shared" si="95"/>
        <v>479</v>
      </c>
      <c r="AE485">
        <f t="shared" si="96"/>
        <v>88</v>
      </c>
    </row>
    <row r="486" spans="1:31" x14ac:dyDescent="0.3">
      <c r="A486">
        <v>59</v>
      </c>
      <c r="D486">
        <f t="shared" si="93"/>
        <v>480</v>
      </c>
      <c r="E486">
        <f t="shared" si="85"/>
        <v>6.2109185110932157E-2</v>
      </c>
      <c r="F486">
        <f t="shared" si="94"/>
        <v>-3.843156529072997</v>
      </c>
      <c r="V486">
        <f t="shared" si="86"/>
        <v>480</v>
      </c>
      <c r="W486">
        <f t="shared" si="87"/>
        <v>6.2109185110932157E-2</v>
      </c>
      <c r="X486">
        <f t="shared" si="88"/>
        <v>-3.843156529072997</v>
      </c>
      <c r="Y486">
        <f t="shared" si="89"/>
        <v>3.9052657141839293</v>
      </c>
      <c r="Z486">
        <f t="shared" si="90"/>
        <v>28.954356537545252</v>
      </c>
      <c r="AA486">
        <f t="shared" si="91"/>
        <v>-52.844230294936615</v>
      </c>
      <c r="AB486">
        <f t="shared" si="92"/>
        <v>60.654761723304468</v>
      </c>
      <c r="AD486">
        <f t="shared" si="95"/>
        <v>480</v>
      </c>
      <c r="AE486">
        <f t="shared" si="96"/>
        <v>71</v>
      </c>
    </row>
    <row r="487" spans="1:31" x14ac:dyDescent="0.3">
      <c r="A487">
        <v>50</v>
      </c>
      <c r="D487">
        <f t="shared" si="93"/>
        <v>481</v>
      </c>
      <c r="E487">
        <f t="shared" si="85"/>
        <v>-41.937890814889066</v>
      </c>
      <c r="F487">
        <f t="shared" si="94"/>
        <v>-41.923570680593691</v>
      </c>
      <c r="V487">
        <f t="shared" si="86"/>
        <v>481</v>
      </c>
      <c r="W487">
        <f t="shared" si="87"/>
        <v>-41.937890814889066</v>
      </c>
      <c r="X487">
        <f t="shared" si="88"/>
        <v>-41.923570680593691</v>
      </c>
      <c r="Y487">
        <f t="shared" si="89"/>
        <v>-1.4320134295374487E-2</v>
      </c>
      <c r="Z487">
        <f t="shared" si="90"/>
        <v>28.954356537545252</v>
      </c>
      <c r="AA487">
        <f t="shared" si="91"/>
        <v>-56.763816143415916</v>
      </c>
      <c r="AB487">
        <f t="shared" si="92"/>
        <v>56.735175874825167</v>
      </c>
      <c r="AD487">
        <f t="shared" si="95"/>
        <v>481</v>
      </c>
      <c r="AE487">
        <f t="shared" si="96"/>
        <v>71</v>
      </c>
    </row>
    <row r="488" spans="1:31" x14ac:dyDescent="0.3">
      <c r="A488">
        <v>63</v>
      </c>
      <c r="D488">
        <f t="shared" si="93"/>
        <v>482</v>
      </c>
      <c r="E488">
        <f t="shared" si="85"/>
        <v>21.062109185110931</v>
      </c>
      <c r="F488">
        <f t="shared" si="94"/>
        <v>11.392746634928026</v>
      </c>
      <c r="V488">
        <f t="shared" si="86"/>
        <v>482</v>
      </c>
      <c r="W488">
        <f t="shared" si="87"/>
        <v>21.062109185110931</v>
      </c>
      <c r="X488">
        <f t="shared" si="88"/>
        <v>11.392746634928026</v>
      </c>
      <c r="Y488">
        <f t="shared" si="89"/>
        <v>9.669362550182905</v>
      </c>
      <c r="Z488">
        <f t="shared" si="90"/>
        <v>28.954356537545252</v>
      </c>
      <c r="AA488">
        <f t="shared" si="91"/>
        <v>-47.080133458937638</v>
      </c>
      <c r="AB488">
        <f t="shared" si="92"/>
        <v>66.418858559303445</v>
      </c>
      <c r="AD488">
        <f t="shared" si="95"/>
        <v>482</v>
      </c>
      <c r="AE488">
        <f t="shared" si="96"/>
        <v>29</v>
      </c>
    </row>
    <row r="489" spans="1:31" x14ac:dyDescent="0.3">
      <c r="A489">
        <v>69</v>
      </c>
      <c r="D489">
        <f t="shared" si="93"/>
        <v>483</v>
      </c>
      <c r="E489">
        <f t="shared" si="85"/>
        <v>6.2109185110932157E-2</v>
      </c>
      <c r="F489">
        <f t="shared" si="94"/>
        <v>4.9182706616454492</v>
      </c>
      <c r="V489">
        <f t="shared" si="86"/>
        <v>483</v>
      </c>
      <c r="W489">
        <f t="shared" si="87"/>
        <v>6.2109185110932157E-2</v>
      </c>
      <c r="X489">
        <f t="shared" si="88"/>
        <v>4.9182706616454492</v>
      </c>
      <c r="Y489">
        <f t="shared" si="89"/>
        <v>-4.8561614765345169</v>
      </c>
      <c r="Z489">
        <f t="shared" si="90"/>
        <v>28.954356537545252</v>
      </c>
      <c r="AA489">
        <f t="shared" si="91"/>
        <v>-61.605657485655058</v>
      </c>
      <c r="AB489">
        <f t="shared" si="92"/>
        <v>51.893334532586024</v>
      </c>
      <c r="AD489">
        <f t="shared" si="95"/>
        <v>483</v>
      </c>
      <c r="AE489">
        <f t="shared" si="96"/>
        <v>50</v>
      </c>
    </row>
    <row r="490" spans="1:31" x14ac:dyDescent="0.3">
      <c r="A490">
        <v>71</v>
      </c>
      <c r="D490">
        <f t="shared" si="93"/>
        <v>484</v>
      </c>
      <c r="E490">
        <f t="shared" si="85"/>
        <v>9.0621091851109323</v>
      </c>
      <c r="F490">
        <f t="shared" si="94"/>
        <v>9.0764293194063086</v>
      </c>
      <c r="V490">
        <f t="shared" si="86"/>
        <v>484</v>
      </c>
      <c r="W490">
        <f t="shared" si="87"/>
        <v>9.0621091851109323</v>
      </c>
      <c r="X490">
        <f t="shared" si="88"/>
        <v>9.0764293194063086</v>
      </c>
      <c r="Y490">
        <f t="shared" si="89"/>
        <v>-1.4320134295376263E-2</v>
      </c>
      <c r="Z490">
        <f t="shared" si="90"/>
        <v>28.954356537545252</v>
      </c>
      <c r="AA490">
        <f t="shared" si="91"/>
        <v>-56.763816143415916</v>
      </c>
      <c r="AB490">
        <f t="shared" si="92"/>
        <v>56.735175874825167</v>
      </c>
      <c r="AD490">
        <f t="shared" si="95"/>
        <v>484</v>
      </c>
      <c r="AE490">
        <f t="shared" si="96"/>
        <v>50</v>
      </c>
    </row>
    <row r="491" spans="1:31" x14ac:dyDescent="0.3">
      <c r="A491">
        <v>74</v>
      </c>
      <c r="D491">
        <f t="shared" si="93"/>
        <v>485</v>
      </c>
      <c r="E491">
        <f t="shared" si="85"/>
        <v>-8.9378908148890677</v>
      </c>
      <c r="F491">
        <f t="shared" si="94"/>
        <v>-6.84849581963406</v>
      </c>
      <c r="V491">
        <f t="shared" si="86"/>
        <v>485</v>
      </c>
      <c r="W491">
        <f t="shared" si="87"/>
        <v>-8.9378908148890677</v>
      </c>
      <c r="X491">
        <f t="shared" si="88"/>
        <v>-6.84849581963406</v>
      </c>
      <c r="Y491">
        <f t="shared" si="89"/>
        <v>-2.0893949952550077</v>
      </c>
      <c r="Z491">
        <f t="shared" si="90"/>
        <v>28.954356537545252</v>
      </c>
      <c r="AA491">
        <f t="shared" si="91"/>
        <v>-58.838891004375547</v>
      </c>
      <c r="AB491">
        <f t="shared" si="92"/>
        <v>54.660101013865535</v>
      </c>
      <c r="AD491">
        <f t="shared" si="95"/>
        <v>485</v>
      </c>
      <c r="AE491">
        <f t="shared" si="96"/>
        <v>59</v>
      </c>
    </row>
    <row r="492" spans="1:31" x14ac:dyDescent="0.3">
      <c r="A492">
        <v>56</v>
      </c>
      <c r="D492">
        <f t="shared" si="93"/>
        <v>486</v>
      </c>
      <c r="E492">
        <f t="shared" si="85"/>
        <v>13.062109185110932</v>
      </c>
      <c r="F492">
        <f t="shared" si="94"/>
        <v>11.001354458446677</v>
      </c>
      <c r="V492">
        <f t="shared" si="86"/>
        <v>486</v>
      </c>
      <c r="W492">
        <f t="shared" si="87"/>
        <v>13.062109185110932</v>
      </c>
      <c r="X492">
        <f t="shared" si="88"/>
        <v>11.001354458446677</v>
      </c>
      <c r="Y492">
        <f t="shared" si="89"/>
        <v>2.0607547266642552</v>
      </c>
      <c r="Z492">
        <f t="shared" si="90"/>
        <v>28.954356537545252</v>
      </c>
      <c r="AA492">
        <f t="shared" si="91"/>
        <v>-54.688741282456284</v>
      </c>
      <c r="AB492">
        <f t="shared" si="92"/>
        <v>58.810250735784798</v>
      </c>
      <c r="AD492">
        <f t="shared" si="95"/>
        <v>486</v>
      </c>
      <c r="AE492">
        <f t="shared" si="96"/>
        <v>50</v>
      </c>
    </row>
    <row r="493" spans="1:31" x14ac:dyDescent="0.3">
      <c r="A493">
        <v>45</v>
      </c>
      <c r="D493">
        <f t="shared" si="93"/>
        <v>487</v>
      </c>
      <c r="E493">
        <f t="shared" si="85"/>
        <v>6.0621091851109323</v>
      </c>
      <c r="F493">
        <f t="shared" si="94"/>
        <v>9.0737596741257764</v>
      </c>
      <c r="V493">
        <f t="shared" si="86"/>
        <v>487</v>
      </c>
      <c r="W493">
        <f t="shared" si="87"/>
        <v>6.0621091851109323</v>
      </c>
      <c r="X493">
        <f t="shared" si="88"/>
        <v>9.0737596741257764</v>
      </c>
      <c r="Y493">
        <f t="shared" si="89"/>
        <v>-3.0116504890148441</v>
      </c>
      <c r="Z493">
        <f t="shared" si="90"/>
        <v>28.954356537545252</v>
      </c>
      <c r="AA493">
        <f t="shared" si="91"/>
        <v>-59.761146498135389</v>
      </c>
      <c r="AB493">
        <f t="shared" si="92"/>
        <v>53.737845520105694</v>
      </c>
      <c r="AD493">
        <f t="shared" si="95"/>
        <v>487</v>
      </c>
      <c r="AE493">
        <f t="shared" si="96"/>
        <v>63</v>
      </c>
    </row>
    <row r="494" spans="1:31" x14ac:dyDescent="0.3">
      <c r="A494">
        <v>21</v>
      </c>
      <c r="D494">
        <f t="shared" si="93"/>
        <v>488</v>
      </c>
      <c r="E494">
        <f t="shared" si="85"/>
        <v>2.0621091851109323</v>
      </c>
      <c r="F494">
        <f t="shared" si="94"/>
        <v>3.4598125600460632</v>
      </c>
      <c r="V494">
        <f t="shared" si="86"/>
        <v>488</v>
      </c>
      <c r="W494">
        <f t="shared" si="87"/>
        <v>2.0621091851109323</v>
      </c>
      <c r="X494">
        <f t="shared" si="88"/>
        <v>3.4598125600460632</v>
      </c>
      <c r="Y494">
        <f t="shared" si="89"/>
        <v>-1.3977033749351309</v>
      </c>
      <c r="Z494">
        <f t="shared" si="90"/>
        <v>28.954356537545252</v>
      </c>
      <c r="AA494">
        <f t="shared" si="91"/>
        <v>-58.147199384055675</v>
      </c>
      <c r="AB494">
        <f t="shared" si="92"/>
        <v>55.351792634185408</v>
      </c>
      <c r="AD494">
        <f t="shared" si="95"/>
        <v>488</v>
      </c>
      <c r="AE494">
        <f t="shared" si="96"/>
        <v>69</v>
      </c>
    </row>
    <row r="495" spans="1:31" x14ac:dyDescent="0.3">
      <c r="A495">
        <v>29</v>
      </c>
      <c r="D495">
        <f t="shared" si="93"/>
        <v>489</v>
      </c>
      <c r="E495">
        <f t="shared" si="85"/>
        <v>3.0621091851109323</v>
      </c>
      <c r="F495">
        <f t="shared" si="94"/>
        <v>3.5375570662862263</v>
      </c>
      <c r="V495">
        <f t="shared" si="86"/>
        <v>489</v>
      </c>
      <c r="W495">
        <f t="shared" si="87"/>
        <v>3.0621091851109323</v>
      </c>
      <c r="X495">
        <f t="shared" si="88"/>
        <v>3.5375570662862263</v>
      </c>
      <c r="Y495">
        <f t="shared" si="89"/>
        <v>-0.47544788117529402</v>
      </c>
      <c r="Z495">
        <f t="shared" si="90"/>
        <v>28.954356537545252</v>
      </c>
      <c r="AA495">
        <f t="shared" si="91"/>
        <v>-57.224943890295833</v>
      </c>
      <c r="AB495">
        <f t="shared" si="92"/>
        <v>56.27404812794525</v>
      </c>
      <c r="AD495">
        <f t="shared" si="95"/>
        <v>489</v>
      </c>
      <c r="AE495">
        <f t="shared" si="96"/>
        <v>71</v>
      </c>
    </row>
    <row r="496" spans="1:31" x14ac:dyDescent="0.3">
      <c r="A496">
        <v>50</v>
      </c>
      <c r="D496">
        <f t="shared" si="93"/>
        <v>490</v>
      </c>
      <c r="E496">
        <f t="shared" si="85"/>
        <v>-17.937890814889069</v>
      </c>
      <c r="F496">
        <f t="shared" si="94"/>
        <v>-17.231879060273815</v>
      </c>
      <c r="V496">
        <f t="shared" si="86"/>
        <v>490</v>
      </c>
      <c r="W496">
        <f t="shared" si="87"/>
        <v>-17.937890814889069</v>
      </c>
      <c r="X496">
        <f t="shared" si="88"/>
        <v>-17.231879060273815</v>
      </c>
      <c r="Y496">
        <f t="shared" si="89"/>
        <v>-0.70601175461525401</v>
      </c>
      <c r="Z496">
        <f t="shared" si="90"/>
        <v>28.954356537545252</v>
      </c>
      <c r="AA496">
        <f t="shared" si="91"/>
        <v>-57.455507763735795</v>
      </c>
      <c r="AB496">
        <f t="shared" si="92"/>
        <v>56.043484254505287</v>
      </c>
      <c r="AD496">
        <f t="shared" si="95"/>
        <v>490</v>
      </c>
      <c r="AE496">
        <f t="shared" si="96"/>
        <v>74</v>
      </c>
    </row>
    <row r="497" spans="1:31" x14ac:dyDescent="0.3">
      <c r="A497">
        <v>50</v>
      </c>
      <c r="D497">
        <f t="shared" si="93"/>
        <v>491</v>
      </c>
      <c r="E497">
        <f t="shared" si="85"/>
        <v>-10.937890814889068</v>
      </c>
      <c r="F497">
        <f t="shared" si="94"/>
        <v>-15.073720402512956</v>
      </c>
      <c r="V497">
        <f t="shared" si="86"/>
        <v>491</v>
      </c>
      <c r="W497">
        <f t="shared" si="87"/>
        <v>-10.937890814889068</v>
      </c>
      <c r="X497">
        <f t="shared" si="88"/>
        <v>-15.073720402512956</v>
      </c>
      <c r="Y497">
        <f t="shared" si="89"/>
        <v>4.1358295876238884</v>
      </c>
      <c r="Z497">
        <f t="shared" si="90"/>
        <v>28.954356537545252</v>
      </c>
      <c r="AA497">
        <f t="shared" si="91"/>
        <v>-52.613666421496653</v>
      </c>
      <c r="AB497">
        <f t="shared" si="92"/>
        <v>60.88532559674443</v>
      </c>
      <c r="AD497">
        <f t="shared" si="95"/>
        <v>491</v>
      </c>
      <c r="AE497">
        <f t="shared" si="96"/>
        <v>56</v>
      </c>
    </row>
    <row r="498" spans="1:31" x14ac:dyDescent="0.3">
      <c r="A498">
        <v>50</v>
      </c>
      <c r="D498">
        <f t="shared" si="93"/>
        <v>492</v>
      </c>
      <c r="E498">
        <f t="shared" si="85"/>
        <v>-23.937890814889069</v>
      </c>
      <c r="F498">
        <f t="shared" si="94"/>
        <v>-26.459773288433244</v>
      </c>
      <c r="V498">
        <f t="shared" si="86"/>
        <v>492</v>
      </c>
      <c r="W498">
        <f t="shared" si="87"/>
        <v>-23.937890814889069</v>
      </c>
      <c r="X498">
        <f t="shared" si="88"/>
        <v>-26.459773288433244</v>
      </c>
      <c r="Y498">
        <f t="shared" si="89"/>
        <v>2.5218824735441743</v>
      </c>
      <c r="Z498">
        <f t="shared" si="90"/>
        <v>28.954356537545252</v>
      </c>
      <c r="AA498">
        <f t="shared" si="91"/>
        <v>-54.227613535576367</v>
      </c>
      <c r="AB498">
        <f t="shared" si="92"/>
        <v>59.271378482664716</v>
      </c>
      <c r="AD498">
        <f t="shared" si="95"/>
        <v>492</v>
      </c>
      <c r="AE498">
        <f t="shared" si="96"/>
        <v>45</v>
      </c>
    </row>
    <row r="499" spans="1:31" x14ac:dyDescent="0.3">
      <c r="A499">
        <v>50</v>
      </c>
      <c r="D499">
        <f t="shared" si="93"/>
        <v>493</v>
      </c>
      <c r="E499">
        <f t="shared" si="85"/>
        <v>8.0621091851109323</v>
      </c>
      <c r="F499">
        <f t="shared" si="94"/>
        <v>2.5428963568472893</v>
      </c>
      <c r="V499">
        <f t="shared" si="86"/>
        <v>493</v>
      </c>
      <c r="W499">
        <f t="shared" si="87"/>
        <v>8.0621091851109323</v>
      </c>
      <c r="X499">
        <f t="shared" si="88"/>
        <v>2.5428963568472893</v>
      </c>
      <c r="Y499">
        <f t="shared" si="89"/>
        <v>5.519212828263643</v>
      </c>
      <c r="Z499">
        <f t="shared" si="90"/>
        <v>28.954356537545252</v>
      </c>
      <c r="AA499">
        <f t="shared" si="91"/>
        <v>-51.230283180856901</v>
      </c>
      <c r="AB499">
        <f t="shared" si="92"/>
        <v>62.268708837384182</v>
      </c>
      <c r="AD499">
        <f t="shared" si="95"/>
        <v>493</v>
      </c>
      <c r="AE499">
        <f t="shared" si="96"/>
        <v>21</v>
      </c>
    </row>
    <row r="500" spans="1:31" x14ac:dyDescent="0.3">
      <c r="A500">
        <v>77</v>
      </c>
      <c r="D500">
        <f t="shared" si="93"/>
        <v>494</v>
      </c>
      <c r="E500">
        <f t="shared" si="85"/>
        <v>21.062109185110931</v>
      </c>
      <c r="F500">
        <f t="shared" si="94"/>
        <v>22.920940306925978</v>
      </c>
      <c r="V500">
        <f t="shared" si="86"/>
        <v>494</v>
      </c>
      <c r="W500">
        <f t="shared" si="87"/>
        <v>21.062109185110931</v>
      </c>
      <c r="X500">
        <f t="shared" si="88"/>
        <v>22.920940306925978</v>
      </c>
      <c r="Y500">
        <f t="shared" si="89"/>
        <v>-1.8588311218150473</v>
      </c>
      <c r="Z500">
        <f t="shared" si="90"/>
        <v>28.954356537545252</v>
      </c>
      <c r="AA500">
        <f t="shared" si="91"/>
        <v>-58.608327130935592</v>
      </c>
      <c r="AB500">
        <f t="shared" si="92"/>
        <v>54.890664887305491</v>
      </c>
      <c r="AD500">
        <f t="shared" si="95"/>
        <v>494</v>
      </c>
      <c r="AE500">
        <f t="shared" si="96"/>
        <v>29</v>
      </c>
    </row>
    <row r="501" spans="1:31" x14ac:dyDescent="0.3">
      <c r="A501">
        <v>85</v>
      </c>
      <c r="D501">
        <f t="shared" si="93"/>
        <v>495</v>
      </c>
      <c r="E501">
        <f t="shared" si="85"/>
        <v>6.2109185110932157E-2</v>
      </c>
      <c r="F501">
        <f t="shared" si="94"/>
        <v>4.9182706616454492</v>
      </c>
      <c r="V501">
        <f t="shared" si="86"/>
        <v>495</v>
      </c>
      <c r="W501">
        <f t="shared" si="87"/>
        <v>6.2109185110932157E-2</v>
      </c>
      <c r="X501">
        <f t="shared" si="88"/>
        <v>4.9182706616454492</v>
      </c>
      <c r="Y501">
        <f t="shared" si="89"/>
        <v>-4.8561614765345169</v>
      </c>
      <c r="Z501">
        <f t="shared" si="90"/>
        <v>28.954356537545252</v>
      </c>
      <c r="AA501">
        <f t="shared" si="91"/>
        <v>-61.605657485655058</v>
      </c>
      <c r="AB501">
        <f t="shared" si="92"/>
        <v>51.893334532586024</v>
      </c>
      <c r="AD501">
        <f t="shared" si="95"/>
        <v>495</v>
      </c>
      <c r="AE501">
        <f t="shared" si="96"/>
        <v>50</v>
      </c>
    </row>
    <row r="502" spans="1:31" x14ac:dyDescent="0.3">
      <c r="A502">
        <v>100</v>
      </c>
      <c r="D502">
        <f t="shared" si="93"/>
        <v>496</v>
      </c>
      <c r="E502">
        <f t="shared" si="85"/>
        <v>6.2109185110932157E-2</v>
      </c>
      <c r="F502">
        <f t="shared" si="94"/>
        <v>7.6429319406308108E-2</v>
      </c>
      <c r="V502">
        <f t="shared" si="86"/>
        <v>496</v>
      </c>
      <c r="W502">
        <f t="shared" si="87"/>
        <v>6.2109185110932157E-2</v>
      </c>
      <c r="X502">
        <f t="shared" si="88"/>
        <v>7.6429319406308108E-2</v>
      </c>
      <c r="Y502">
        <f t="shared" si="89"/>
        <v>-1.4320134295375951E-2</v>
      </c>
      <c r="Z502">
        <f t="shared" si="90"/>
        <v>28.954356537545252</v>
      </c>
      <c r="AA502">
        <f t="shared" si="91"/>
        <v>-56.763816143415916</v>
      </c>
      <c r="AB502">
        <f t="shared" si="92"/>
        <v>56.735175874825167</v>
      </c>
      <c r="AD502">
        <f t="shared" si="95"/>
        <v>496</v>
      </c>
      <c r="AE502">
        <f t="shared" si="96"/>
        <v>50</v>
      </c>
    </row>
    <row r="503" spans="1:31" x14ac:dyDescent="0.3">
      <c r="A503">
        <v>117</v>
      </c>
      <c r="D503">
        <f t="shared" si="93"/>
        <v>497</v>
      </c>
      <c r="E503">
        <f t="shared" si="85"/>
        <v>6.2109185110932157E-2</v>
      </c>
      <c r="F503">
        <f t="shared" si="94"/>
        <v>7.6429319406308108E-2</v>
      </c>
      <c r="V503">
        <f t="shared" si="86"/>
        <v>497</v>
      </c>
      <c r="W503">
        <f t="shared" si="87"/>
        <v>6.2109185110932157E-2</v>
      </c>
      <c r="X503">
        <f t="shared" si="88"/>
        <v>7.6429319406308108E-2</v>
      </c>
      <c r="Y503">
        <f t="shared" si="89"/>
        <v>-1.4320134295375951E-2</v>
      </c>
      <c r="Z503">
        <f t="shared" si="90"/>
        <v>28.954356537545252</v>
      </c>
      <c r="AA503">
        <f t="shared" si="91"/>
        <v>-56.763816143415916</v>
      </c>
      <c r="AB503">
        <f t="shared" si="92"/>
        <v>56.735175874825167</v>
      </c>
      <c r="AD503">
        <f t="shared" si="95"/>
        <v>497</v>
      </c>
      <c r="AE503">
        <f t="shared" si="96"/>
        <v>50</v>
      </c>
    </row>
    <row r="504" spans="1:31" x14ac:dyDescent="0.3">
      <c r="A504">
        <v>112</v>
      </c>
      <c r="D504">
        <f t="shared" si="93"/>
        <v>498</v>
      </c>
      <c r="E504">
        <f t="shared" si="85"/>
        <v>27.062109185110931</v>
      </c>
      <c r="F504">
        <f t="shared" si="94"/>
        <v>27.076429319406305</v>
      </c>
      <c r="V504">
        <f t="shared" si="86"/>
        <v>498</v>
      </c>
      <c r="W504">
        <f t="shared" si="87"/>
        <v>27.062109185110931</v>
      </c>
      <c r="X504">
        <f t="shared" si="88"/>
        <v>27.076429319406305</v>
      </c>
      <c r="Y504">
        <f t="shared" si="89"/>
        <v>-1.4320134295374487E-2</v>
      </c>
      <c r="Z504">
        <f t="shared" si="90"/>
        <v>28.954356537545252</v>
      </c>
      <c r="AA504">
        <f t="shared" si="91"/>
        <v>-56.763816143415916</v>
      </c>
      <c r="AB504">
        <f t="shared" si="92"/>
        <v>56.735175874825167</v>
      </c>
      <c r="AD504">
        <f t="shared" si="95"/>
        <v>498</v>
      </c>
      <c r="AE504">
        <f t="shared" si="96"/>
        <v>50</v>
      </c>
    </row>
    <row r="505" spans="1:31" x14ac:dyDescent="0.3">
      <c r="A505">
        <v>66</v>
      </c>
      <c r="D505">
        <f t="shared" si="93"/>
        <v>499</v>
      </c>
      <c r="E505">
        <f t="shared" si="85"/>
        <v>8.0621091851109323</v>
      </c>
      <c r="F505">
        <f t="shared" si="94"/>
        <v>14.301653902285203</v>
      </c>
      <c r="V505">
        <f t="shared" si="86"/>
        <v>499</v>
      </c>
      <c r="W505">
        <f t="shared" si="87"/>
        <v>8.0621091851109323</v>
      </c>
      <c r="X505">
        <f t="shared" si="88"/>
        <v>14.301653902285203</v>
      </c>
      <c r="Y505">
        <f t="shared" si="89"/>
        <v>-6.2395447171742706</v>
      </c>
      <c r="Z505">
        <f t="shared" si="90"/>
        <v>28.954356537545252</v>
      </c>
      <c r="AA505">
        <f t="shared" si="91"/>
        <v>-62.98904072629481</v>
      </c>
      <c r="AB505">
        <f t="shared" si="92"/>
        <v>50.509951291946273</v>
      </c>
      <c r="AD505">
        <f t="shared" si="95"/>
        <v>499</v>
      </c>
      <c r="AE505">
        <f t="shared" si="96"/>
        <v>77</v>
      </c>
    </row>
    <row r="506" spans="1:31" x14ac:dyDescent="0.3">
      <c r="A506">
        <v>56</v>
      </c>
      <c r="D506">
        <f t="shared" si="93"/>
        <v>500</v>
      </c>
      <c r="E506">
        <f t="shared" si="85"/>
        <v>15.062109185110932</v>
      </c>
      <c r="F506">
        <f t="shared" si="94"/>
        <v>16.920940306925981</v>
      </c>
      <c r="V506">
        <f t="shared" si="86"/>
        <v>500</v>
      </c>
      <c r="W506">
        <f t="shared" si="87"/>
        <v>15.062109185110932</v>
      </c>
      <c r="X506">
        <f t="shared" si="88"/>
        <v>16.920940306925981</v>
      </c>
      <c r="Y506">
        <f t="shared" si="89"/>
        <v>-1.8588311218150491</v>
      </c>
      <c r="Z506">
        <f t="shared" si="90"/>
        <v>28.954356537545252</v>
      </c>
      <c r="AA506">
        <f t="shared" si="91"/>
        <v>-58.608327130935592</v>
      </c>
      <c r="AB506">
        <f t="shared" si="92"/>
        <v>54.890664887305491</v>
      </c>
      <c r="AD506">
        <f t="shared" si="95"/>
        <v>500</v>
      </c>
      <c r="AE506">
        <f t="shared" si="96"/>
        <v>85</v>
      </c>
    </row>
    <row r="507" spans="1:31" x14ac:dyDescent="0.3">
      <c r="A507">
        <v>99</v>
      </c>
      <c r="D507">
        <f t="shared" si="93"/>
        <v>501</v>
      </c>
      <c r="E507">
        <f t="shared" si="85"/>
        <v>17.062109185110931</v>
      </c>
      <c r="F507">
        <f t="shared" si="94"/>
        <v>20.534887421005692</v>
      </c>
      <c r="V507">
        <f t="shared" si="86"/>
        <v>501</v>
      </c>
      <c r="W507">
        <f t="shared" si="87"/>
        <v>17.062109185110931</v>
      </c>
      <c r="X507">
        <f t="shared" si="88"/>
        <v>20.534887421005692</v>
      </c>
      <c r="Y507">
        <f t="shared" si="89"/>
        <v>-3.4727782358947614</v>
      </c>
      <c r="Z507">
        <f t="shared" si="90"/>
        <v>28.954356537545252</v>
      </c>
      <c r="AA507">
        <f t="shared" si="91"/>
        <v>-60.222274245015299</v>
      </c>
      <c r="AB507">
        <f t="shared" si="92"/>
        <v>53.276717773225784</v>
      </c>
      <c r="AD507">
        <f t="shared" si="95"/>
        <v>501</v>
      </c>
      <c r="AE507">
        <f t="shared" si="96"/>
        <v>100</v>
      </c>
    </row>
    <row r="508" spans="1:31" x14ac:dyDescent="0.3">
      <c r="A508">
        <v>136</v>
      </c>
      <c r="D508">
        <f t="shared" si="93"/>
        <v>502</v>
      </c>
      <c r="E508">
        <f t="shared" si="85"/>
        <v>-4.9378908148890677</v>
      </c>
      <c r="F508">
        <f t="shared" si="94"/>
        <v>-1.0039848321143876</v>
      </c>
      <c r="V508">
        <f t="shared" si="86"/>
        <v>502</v>
      </c>
      <c r="W508">
        <f t="shared" si="87"/>
        <v>-4.9378908148890677</v>
      </c>
      <c r="X508">
        <f t="shared" si="88"/>
        <v>-1.0039848321143876</v>
      </c>
      <c r="Y508">
        <f t="shared" si="89"/>
        <v>-3.9339059827746801</v>
      </c>
      <c r="Z508">
        <f t="shared" si="90"/>
        <v>28.954356537545252</v>
      </c>
      <c r="AA508">
        <f t="shared" si="91"/>
        <v>-60.683401991895224</v>
      </c>
      <c r="AB508">
        <f t="shared" si="92"/>
        <v>52.815590026345859</v>
      </c>
      <c r="AD508">
        <f t="shared" si="95"/>
        <v>502</v>
      </c>
      <c r="AE508">
        <f t="shared" si="96"/>
        <v>117</v>
      </c>
    </row>
    <row r="509" spans="1:31" x14ac:dyDescent="0.3">
      <c r="A509">
        <v>108</v>
      </c>
      <c r="D509">
        <f t="shared" si="93"/>
        <v>503</v>
      </c>
      <c r="E509">
        <f t="shared" si="85"/>
        <v>-45.937890814889066</v>
      </c>
      <c r="F509">
        <f t="shared" si="94"/>
        <v>-47.076390047793488</v>
      </c>
      <c r="V509">
        <f t="shared" si="86"/>
        <v>503</v>
      </c>
      <c r="W509">
        <f t="shared" si="87"/>
        <v>-45.937890814889066</v>
      </c>
      <c r="X509">
        <f t="shared" si="88"/>
        <v>-47.076390047793488</v>
      </c>
      <c r="Y509">
        <f t="shared" si="89"/>
        <v>1.1384992329044223</v>
      </c>
      <c r="Z509">
        <f t="shared" si="90"/>
        <v>28.954356537545252</v>
      </c>
      <c r="AA509">
        <f t="shared" si="91"/>
        <v>-55.610996776216119</v>
      </c>
      <c r="AB509">
        <f t="shared" si="92"/>
        <v>57.887995242024964</v>
      </c>
      <c r="AD509">
        <f t="shared" si="95"/>
        <v>503</v>
      </c>
      <c r="AE509">
        <f t="shared" si="96"/>
        <v>112</v>
      </c>
    </row>
    <row r="510" spans="1:31" x14ac:dyDescent="0.3">
      <c r="A510">
        <v>64</v>
      </c>
      <c r="D510">
        <f t="shared" si="93"/>
        <v>504</v>
      </c>
      <c r="E510">
        <f t="shared" si="85"/>
        <v>-9.9378908148890677</v>
      </c>
      <c r="F510">
        <f t="shared" si="94"/>
        <v>-20.529508858831811</v>
      </c>
      <c r="V510">
        <f t="shared" si="86"/>
        <v>504</v>
      </c>
      <c r="W510">
        <f t="shared" si="87"/>
        <v>-9.9378908148890677</v>
      </c>
      <c r="X510">
        <f t="shared" si="88"/>
        <v>-20.529508858831811</v>
      </c>
      <c r="Y510">
        <f t="shared" si="89"/>
        <v>10.591618043942743</v>
      </c>
      <c r="Z510">
        <f t="shared" si="90"/>
        <v>28.954356537545252</v>
      </c>
      <c r="AA510">
        <f t="shared" si="91"/>
        <v>-46.157877965177796</v>
      </c>
      <c r="AB510">
        <f t="shared" si="92"/>
        <v>67.341114053063279</v>
      </c>
      <c r="AD510">
        <f t="shared" si="95"/>
        <v>504</v>
      </c>
      <c r="AE510">
        <f t="shared" si="96"/>
        <v>66</v>
      </c>
    </row>
    <row r="511" spans="1:31" x14ac:dyDescent="0.3">
      <c r="A511">
        <v>56</v>
      </c>
      <c r="D511">
        <f t="shared" si="93"/>
        <v>505</v>
      </c>
      <c r="E511">
        <f t="shared" si="85"/>
        <v>43.062109185110934</v>
      </c>
      <c r="F511">
        <f t="shared" si="94"/>
        <v>40.770790585006722</v>
      </c>
      <c r="V511">
        <f t="shared" si="86"/>
        <v>505</v>
      </c>
      <c r="W511">
        <f t="shared" si="87"/>
        <v>43.062109185110934</v>
      </c>
      <c r="X511">
        <f t="shared" si="88"/>
        <v>40.770790585006722</v>
      </c>
      <c r="Y511">
        <f t="shared" si="89"/>
        <v>2.2913186001042121</v>
      </c>
      <c r="Z511">
        <f t="shared" si="90"/>
        <v>28.954356537545252</v>
      </c>
      <c r="AA511">
        <f t="shared" si="91"/>
        <v>-54.458177409016329</v>
      </c>
      <c r="AB511">
        <f t="shared" si="92"/>
        <v>59.040814609224753</v>
      </c>
      <c r="AD511">
        <f t="shared" si="95"/>
        <v>505</v>
      </c>
      <c r="AE511">
        <f t="shared" si="96"/>
        <v>56</v>
      </c>
    </row>
    <row r="512" spans="1:31" x14ac:dyDescent="0.3">
      <c r="A512">
        <v>82</v>
      </c>
      <c r="D512">
        <f t="shared" si="93"/>
        <v>506</v>
      </c>
      <c r="E512">
        <f t="shared" si="85"/>
        <v>37.062109185110934</v>
      </c>
      <c r="F512">
        <f t="shared" si="94"/>
        <v>46.990675877324549</v>
      </c>
      <c r="V512">
        <f t="shared" si="86"/>
        <v>506</v>
      </c>
      <c r="W512">
        <f t="shared" si="87"/>
        <v>37.062109185110934</v>
      </c>
      <c r="X512">
        <f t="shared" si="88"/>
        <v>46.990675877324549</v>
      </c>
      <c r="Y512">
        <f t="shared" si="89"/>
        <v>-9.9285666922136144</v>
      </c>
      <c r="Z512">
        <f t="shared" si="90"/>
        <v>28.954356537545252</v>
      </c>
      <c r="AA512">
        <f t="shared" si="91"/>
        <v>-66.678062701334156</v>
      </c>
      <c r="AB512">
        <f t="shared" si="92"/>
        <v>46.820929316906927</v>
      </c>
      <c r="AD512">
        <f t="shared" si="95"/>
        <v>506</v>
      </c>
      <c r="AE512">
        <f t="shared" si="96"/>
        <v>99</v>
      </c>
    </row>
    <row r="513" spans="1:31" x14ac:dyDescent="0.3">
      <c r="A513">
        <v>121</v>
      </c>
      <c r="D513">
        <f t="shared" si="93"/>
        <v>507</v>
      </c>
      <c r="E513">
        <f t="shared" si="85"/>
        <v>-27.937890814889069</v>
      </c>
      <c r="F513">
        <f t="shared" si="94"/>
        <v>-19.392707363315207</v>
      </c>
      <c r="V513">
        <f t="shared" si="86"/>
        <v>507</v>
      </c>
      <c r="W513">
        <f t="shared" si="87"/>
        <v>-27.937890814889069</v>
      </c>
      <c r="X513">
        <f t="shared" si="88"/>
        <v>-19.392707363315207</v>
      </c>
      <c r="Y513">
        <f t="shared" si="89"/>
        <v>-8.5451834515738625</v>
      </c>
      <c r="Z513">
        <f t="shared" si="90"/>
        <v>28.954356537545252</v>
      </c>
      <c r="AA513">
        <f t="shared" si="91"/>
        <v>-65.294679460694397</v>
      </c>
      <c r="AB513">
        <f t="shared" si="92"/>
        <v>48.204312557546679</v>
      </c>
      <c r="AD513">
        <f t="shared" si="95"/>
        <v>507</v>
      </c>
      <c r="AE513">
        <f t="shared" si="96"/>
        <v>136</v>
      </c>
    </row>
    <row r="514" spans="1:31" x14ac:dyDescent="0.3">
      <c r="A514">
        <v>128</v>
      </c>
      <c r="D514">
        <f t="shared" si="93"/>
        <v>508</v>
      </c>
      <c r="E514">
        <f t="shared" si="85"/>
        <v>-43.937890814889066</v>
      </c>
      <c r="F514">
        <f t="shared" si="94"/>
        <v>-50.379359136912548</v>
      </c>
      <c r="V514">
        <f t="shared" si="86"/>
        <v>508</v>
      </c>
      <c r="W514">
        <f t="shared" si="87"/>
        <v>-43.937890814889066</v>
      </c>
      <c r="X514">
        <f t="shared" si="88"/>
        <v>-50.379359136912548</v>
      </c>
      <c r="Y514">
        <f t="shared" si="89"/>
        <v>6.4414683220234821</v>
      </c>
      <c r="Z514">
        <f t="shared" si="90"/>
        <v>28.954356537545252</v>
      </c>
      <c r="AA514">
        <f t="shared" si="91"/>
        <v>-50.308027687097059</v>
      </c>
      <c r="AB514">
        <f t="shared" si="92"/>
        <v>63.190964331144023</v>
      </c>
      <c r="AD514">
        <f t="shared" si="95"/>
        <v>508</v>
      </c>
      <c r="AE514">
        <f t="shared" si="96"/>
        <v>108</v>
      </c>
    </row>
    <row r="515" spans="1:31" x14ac:dyDescent="0.3">
      <c r="A515">
        <v>112</v>
      </c>
      <c r="D515">
        <f t="shared" si="93"/>
        <v>509</v>
      </c>
      <c r="E515">
        <f t="shared" si="85"/>
        <v>-7.9378908148890677</v>
      </c>
      <c r="F515">
        <f t="shared" si="94"/>
        <v>-18.068381111951894</v>
      </c>
      <c r="V515">
        <f t="shared" si="86"/>
        <v>509</v>
      </c>
      <c r="W515">
        <f t="shared" si="87"/>
        <v>-7.9378908148890677</v>
      </c>
      <c r="X515">
        <f t="shared" si="88"/>
        <v>-18.068381111951894</v>
      </c>
      <c r="Y515">
        <f t="shared" si="89"/>
        <v>10.130490297062826</v>
      </c>
      <c r="Z515">
        <f t="shared" si="90"/>
        <v>28.954356537545252</v>
      </c>
      <c r="AA515">
        <f t="shared" si="91"/>
        <v>-46.619005712057714</v>
      </c>
      <c r="AB515">
        <f t="shared" si="92"/>
        <v>66.879986306183369</v>
      </c>
      <c r="AD515">
        <f t="shared" si="95"/>
        <v>509</v>
      </c>
      <c r="AE515">
        <f t="shared" si="96"/>
        <v>64</v>
      </c>
    </row>
    <row r="516" spans="1:31" x14ac:dyDescent="0.3">
      <c r="A516">
        <v>80</v>
      </c>
      <c r="D516">
        <f t="shared" si="93"/>
        <v>510</v>
      </c>
      <c r="E516">
        <f t="shared" si="85"/>
        <v>26.062109185110931</v>
      </c>
      <c r="F516">
        <f t="shared" si="94"/>
        <v>24.231918331886632</v>
      </c>
      <c r="V516">
        <f t="shared" si="86"/>
        <v>510</v>
      </c>
      <c r="W516">
        <f t="shared" si="87"/>
        <v>26.062109185110931</v>
      </c>
      <c r="X516">
        <f t="shared" si="88"/>
        <v>24.231918331886632</v>
      </c>
      <c r="Y516">
        <f t="shared" si="89"/>
        <v>1.8301908532242983</v>
      </c>
      <c r="Z516">
        <f t="shared" si="90"/>
        <v>28.954356537545252</v>
      </c>
      <c r="AA516">
        <f t="shared" si="91"/>
        <v>-54.91930515589624</v>
      </c>
      <c r="AB516">
        <f t="shared" si="92"/>
        <v>58.579686862344843</v>
      </c>
      <c r="AD516">
        <f t="shared" si="95"/>
        <v>510</v>
      </c>
      <c r="AE516">
        <f t="shared" si="96"/>
        <v>56</v>
      </c>
    </row>
    <row r="517" spans="1:31" x14ac:dyDescent="0.3">
      <c r="A517">
        <v>105</v>
      </c>
      <c r="D517">
        <f t="shared" si="93"/>
        <v>511</v>
      </c>
      <c r="E517">
        <f t="shared" si="85"/>
        <v>39.062109185110934</v>
      </c>
      <c r="F517">
        <f t="shared" si="94"/>
        <v>45.071090028845248</v>
      </c>
      <c r="V517">
        <f t="shared" si="86"/>
        <v>511</v>
      </c>
      <c r="W517">
        <f t="shared" si="87"/>
        <v>39.062109185110934</v>
      </c>
      <c r="X517">
        <f t="shared" si="88"/>
        <v>45.071090028845248</v>
      </c>
      <c r="Y517">
        <f t="shared" si="89"/>
        <v>-6.0089808437343137</v>
      </c>
      <c r="Z517">
        <f t="shared" si="90"/>
        <v>28.954356537545252</v>
      </c>
      <c r="AA517">
        <f t="shared" si="91"/>
        <v>-62.758476852854855</v>
      </c>
      <c r="AB517">
        <f t="shared" si="92"/>
        <v>50.740515165386228</v>
      </c>
      <c r="AD517">
        <f t="shared" si="95"/>
        <v>511</v>
      </c>
      <c r="AE517">
        <f t="shared" si="96"/>
        <v>82</v>
      </c>
    </row>
    <row r="518" spans="1:31" x14ac:dyDescent="0.3">
      <c r="A518">
        <v>86</v>
      </c>
      <c r="D518">
        <f t="shared" si="93"/>
        <v>512</v>
      </c>
      <c r="E518">
        <f t="shared" si="85"/>
        <v>7.0621091851109323</v>
      </c>
      <c r="F518">
        <f t="shared" si="94"/>
        <v>16.068420383564714</v>
      </c>
      <c r="V518">
        <f t="shared" si="86"/>
        <v>512</v>
      </c>
      <c r="W518">
        <f t="shared" si="87"/>
        <v>7.0621091851109323</v>
      </c>
      <c r="X518">
        <f t="shared" si="88"/>
        <v>16.068420383564714</v>
      </c>
      <c r="Y518">
        <f t="shared" si="89"/>
        <v>-9.0063111984537816</v>
      </c>
      <c r="Z518">
        <f t="shared" si="90"/>
        <v>28.954356537545252</v>
      </c>
      <c r="AA518">
        <f t="shared" si="91"/>
        <v>-65.755807207574321</v>
      </c>
      <c r="AB518">
        <f t="shared" si="92"/>
        <v>47.743184810666762</v>
      </c>
      <c r="AD518">
        <f t="shared" si="95"/>
        <v>512</v>
      </c>
      <c r="AE518">
        <f t="shared" si="96"/>
        <v>121</v>
      </c>
    </row>
    <row r="519" spans="1:31" x14ac:dyDescent="0.3">
      <c r="A519">
        <v>86</v>
      </c>
      <c r="D519">
        <f t="shared" si="93"/>
        <v>513</v>
      </c>
      <c r="E519">
        <f t="shared" si="85"/>
        <v>-15.937890814889068</v>
      </c>
      <c r="F519">
        <f t="shared" si="94"/>
        <v>-14.309623566513977</v>
      </c>
      <c r="V519">
        <f t="shared" si="86"/>
        <v>513</v>
      </c>
      <c r="W519">
        <f t="shared" si="87"/>
        <v>-15.937890814889068</v>
      </c>
      <c r="X519">
        <f t="shared" si="88"/>
        <v>-14.309623566513977</v>
      </c>
      <c r="Y519">
        <f t="shared" si="89"/>
        <v>-1.6282672483750904</v>
      </c>
      <c r="Z519">
        <f t="shared" si="90"/>
        <v>28.954356537545252</v>
      </c>
      <c r="AA519">
        <f t="shared" si="91"/>
        <v>-58.37776325749563</v>
      </c>
      <c r="AB519">
        <f t="shared" si="92"/>
        <v>55.121228760745453</v>
      </c>
      <c r="AD519">
        <f t="shared" si="95"/>
        <v>513</v>
      </c>
      <c r="AE519">
        <f t="shared" si="96"/>
        <v>128</v>
      </c>
    </row>
    <row r="520" spans="1:31" x14ac:dyDescent="0.3">
      <c r="A520">
        <v>50</v>
      </c>
      <c r="D520">
        <f t="shared" si="93"/>
        <v>514</v>
      </c>
      <c r="E520">
        <f t="shared" ref="E520:E583" si="97">A516-A515-J$8</f>
        <v>-31.937890814889069</v>
      </c>
      <c r="F520">
        <f t="shared" si="94"/>
        <v>-35.612592655633037</v>
      </c>
      <c r="V520">
        <f t="shared" ref="V520:V583" si="98">D520</f>
        <v>514</v>
      </c>
      <c r="W520">
        <f t="shared" ref="W520:W583" si="99">E520</f>
        <v>-31.937890814889069</v>
      </c>
      <c r="X520">
        <f t="shared" ref="X520:X583" si="100">F520</f>
        <v>-35.612592655633037</v>
      </c>
      <c r="Y520">
        <f t="shared" ref="Y520:Y583" si="101">W520-X520</f>
        <v>3.6747018407439676</v>
      </c>
      <c r="Z520">
        <f t="shared" ref="Z520:Z583" si="102">J$17</f>
        <v>28.954356537545252</v>
      </c>
      <c r="AA520">
        <f t="shared" ref="AA520:AA583" si="103">Y520-_xlfn.NORM.S.INV(1-Z$5/2)*Z520</f>
        <v>-53.07479416837657</v>
      </c>
      <c r="AB520">
        <f t="shared" ref="AB520:AB583" si="104">Y520+_xlfn.NORM.S.INV(1-Z$5/2)*Z520</f>
        <v>60.424197849864512</v>
      </c>
      <c r="AD520">
        <f t="shared" si="95"/>
        <v>514</v>
      </c>
      <c r="AE520">
        <f t="shared" si="96"/>
        <v>112</v>
      </c>
    </row>
    <row r="521" spans="1:31" x14ac:dyDescent="0.3">
      <c r="A521">
        <v>91</v>
      </c>
      <c r="D521">
        <f t="shared" ref="D521:D584" si="105">D520+1</f>
        <v>515</v>
      </c>
      <c r="E521">
        <f t="shared" si="97"/>
        <v>25.062109185110931</v>
      </c>
      <c r="F521">
        <f t="shared" ref="F521:F584" si="106">E521-SUMPRODUCT(E520,I$7)</f>
        <v>17.698385369327614</v>
      </c>
      <c r="V521">
        <f t="shared" si="98"/>
        <v>515</v>
      </c>
      <c r="W521">
        <f t="shared" si="99"/>
        <v>25.062109185110931</v>
      </c>
      <c r="X521">
        <f t="shared" si="100"/>
        <v>17.698385369327614</v>
      </c>
      <c r="Y521">
        <f t="shared" si="101"/>
        <v>7.3637238157833167</v>
      </c>
      <c r="Z521">
        <f t="shared" si="102"/>
        <v>28.954356537545252</v>
      </c>
      <c r="AA521">
        <f t="shared" si="103"/>
        <v>-49.385772193337225</v>
      </c>
      <c r="AB521">
        <f t="shared" si="104"/>
        <v>64.113219824903865</v>
      </c>
      <c r="AD521">
        <f t="shared" ref="AD521:AD584" si="107">AD520+1</f>
        <v>515</v>
      </c>
      <c r="AE521">
        <f t="shared" ref="AE521:AE584" si="108">A516</f>
        <v>80</v>
      </c>
    </row>
    <row r="522" spans="1:31" x14ac:dyDescent="0.3">
      <c r="A522">
        <v>123</v>
      </c>
      <c r="D522">
        <f t="shared" si="105"/>
        <v>516</v>
      </c>
      <c r="E522">
        <f t="shared" si="97"/>
        <v>-18.937890814889069</v>
      </c>
      <c r="F522">
        <f t="shared" si="106"/>
        <v>-13.159473844594716</v>
      </c>
      <c r="V522">
        <f t="shared" si="98"/>
        <v>516</v>
      </c>
      <c r="W522">
        <f t="shared" si="99"/>
        <v>-18.937890814889069</v>
      </c>
      <c r="X522">
        <f t="shared" si="100"/>
        <v>-13.159473844594716</v>
      </c>
      <c r="Y522">
        <f t="shared" si="101"/>
        <v>-5.7784169702943533</v>
      </c>
      <c r="Z522">
        <f t="shared" si="102"/>
        <v>28.954356537545252</v>
      </c>
      <c r="AA522">
        <f t="shared" si="103"/>
        <v>-62.527912979414893</v>
      </c>
      <c r="AB522">
        <f t="shared" si="104"/>
        <v>50.97107903882619</v>
      </c>
      <c r="AD522">
        <f t="shared" si="107"/>
        <v>516</v>
      </c>
      <c r="AE522">
        <f t="shared" si="108"/>
        <v>105</v>
      </c>
    </row>
    <row r="523" spans="1:31" x14ac:dyDescent="0.3">
      <c r="A523">
        <v>78</v>
      </c>
      <c r="D523">
        <f t="shared" si="105"/>
        <v>517</v>
      </c>
      <c r="E523">
        <f t="shared" si="97"/>
        <v>6.2109185110932157E-2</v>
      </c>
      <c r="F523">
        <f t="shared" si="106"/>
        <v>-4.3042842759529147</v>
      </c>
      <c r="V523">
        <f t="shared" si="98"/>
        <v>517</v>
      </c>
      <c r="W523">
        <f t="shared" si="99"/>
        <v>6.2109185110932157E-2</v>
      </c>
      <c r="X523">
        <f t="shared" si="100"/>
        <v>-4.3042842759529147</v>
      </c>
      <c r="Y523">
        <f t="shared" si="101"/>
        <v>4.3663934610638471</v>
      </c>
      <c r="Z523">
        <f t="shared" si="102"/>
        <v>28.954356537545252</v>
      </c>
      <c r="AA523">
        <f t="shared" si="103"/>
        <v>-52.383102548056698</v>
      </c>
      <c r="AB523">
        <f t="shared" si="104"/>
        <v>61.115889470184385</v>
      </c>
      <c r="AD523">
        <f t="shared" si="107"/>
        <v>517</v>
      </c>
      <c r="AE523">
        <f t="shared" si="108"/>
        <v>86</v>
      </c>
    </row>
    <row r="524" spans="1:31" x14ac:dyDescent="0.3">
      <c r="A524">
        <v>146</v>
      </c>
      <c r="D524">
        <f t="shared" si="105"/>
        <v>518</v>
      </c>
      <c r="E524">
        <f t="shared" si="97"/>
        <v>-35.937890814889066</v>
      </c>
      <c r="F524">
        <f t="shared" si="106"/>
        <v>-35.923570680593691</v>
      </c>
      <c r="V524">
        <f t="shared" si="98"/>
        <v>518</v>
      </c>
      <c r="W524">
        <f t="shared" si="99"/>
        <v>-35.937890814889066</v>
      </c>
      <c r="X524">
        <f t="shared" si="100"/>
        <v>-35.923570680593691</v>
      </c>
      <c r="Y524">
        <f t="shared" si="101"/>
        <v>-1.4320134295374487E-2</v>
      </c>
      <c r="Z524">
        <f t="shared" si="102"/>
        <v>28.954356537545252</v>
      </c>
      <c r="AA524">
        <f t="shared" si="103"/>
        <v>-56.763816143415916</v>
      </c>
      <c r="AB524">
        <f t="shared" si="104"/>
        <v>56.735175874825167</v>
      </c>
      <c r="AD524">
        <f t="shared" si="107"/>
        <v>518</v>
      </c>
      <c r="AE524">
        <f t="shared" si="108"/>
        <v>86</v>
      </c>
    </row>
    <row r="525" spans="1:31" x14ac:dyDescent="0.3">
      <c r="A525">
        <v>120</v>
      </c>
      <c r="D525">
        <f t="shared" si="105"/>
        <v>519</v>
      </c>
      <c r="E525">
        <f t="shared" si="97"/>
        <v>41.062109185110934</v>
      </c>
      <c r="F525">
        <f t="shared" si="106"/>
        <v>32.776129875567783</v>
      </c>
      <c r="V525">
        <f t="shared" si="98"/>
        <v>519</v>
      </c>
      <c r="W525">
        <f t="shared" si="99"/>
        <v>41.062109185110934</v>
      </c>
      <c r="X525">
        <f t="shared" si="100"/>
        <v>32.776129875567783</v>
      </c>
      <c r="Y525">
        <f t="shared" si="101"/>
        <v>8.2859793095431513</v>
      </c>
      <c r="Z525">
        <f t="shared" si="102"/>
        <v>28.954356537545252</v>
      </c>
      <c r="AA525">
        <f t="shared" si="103"/>
        <v>-48.46351669957739</v>
      </c>
      <c r="AB525">
        <f t="shared" si="104"/>
        <v>65.035475318663686</v>
      </c>
      <c r="AD525">
        <f t="shared" si="107"/>
        <v>519</v>
      </c>
      <c r="AE525">
        <f t="shared" si="108"/>
        <v>50</v>
      </c>
    </row>
    <row r="526" spans="1:31" x14ac:dyDescent="0.3">
      <c r="A526">
        <v>78</v>
      </c>
      <c r="D526">
        <f t="shared" si="105"/>
        <v>520</v>
      </c>
      <c r="E526">
        <f t="shared" si="97"/>
        <v>32.062109185110934</v>
      </c>
      <c r="F526">
        <f t="shared" si="106"/>
        <v>41.529548130444631</v>
      </c>
      <c r="V526">
        <f t="shared" si="98"/>
        <v>520</v>
      </c>
      <c r="W526">
        <f t="shared" si="99"/>
        <v>32.062109185110934</v>
      </c>
      <c r="X526">
        <f t="shared" si="100"/>
        <v>41.529548130444631</v>
      </c>
      <c r="Y526">
        <f t="shared" si="101"/>
        <v>-9.4674389453336971</v>
      </c>
      <c r="Z526">
        <f t="shared" si="102"/>
        <v>28.954356537545252</v>
      </c>
      <c r="AA526">
        <f t="shared" si="103"/>
        <v>-66.216934954454246</v>
      </c>
      <c r="AB526">
        <f t="shared" si="104"/>
        <v>47.282057063786844</v>
      </c>
      <c r="AD526">
        <f t="shared" si="107"/>
        <v>520</v>
      </c>
      <c r="AE526">
        <f t="shared" si="108"/>
        <v>91</v>
      </c>
    </row>
    <row r="527" spans="1:31" x14ac:dyDescent="0.3">
      <c r="A527">
        <v>78</v>
      </c>
      <c r="D527">
        <f t="shared" si="105"/>
        <v>521</v>
      </c>
      <c r="E527">
        <f t="shared" si="97"/>
        <v>-44.937890814889066</v>
      </c>
      <c r="F527">
        <f t="shared" si="106"/>
        <v>-37.545526730515</v>
      </c>
      <c r="V527">
        <f t="shared" si="98"/>
        <v>521</v>
      </c>
      <c r="W527">
        <f t="shared" si="99"/>
        <v>-44.937890814889066</v>
      </c>
      <c r="X527">
        <f t="shared" si="100"/>
        <v>-37.545526730515</v>
      </c>
      <c r="Y527">
        <f t="shared" si="101"/>
        <v>-7.3923640843740657</v>
      </c>
      <c r="Z527">
        <f t="shared" si="102"/>
        <v>28.954356537545252</v>
      </c>
      <c r="AA527">
        <f t="shared" si="103"/>
        <v>-64.141860093494614</v>
      </c>
      <c r="AB527">
        <f t="shared" si="104"/>
        <v>49.357131924746476</v>
      </c>
      <c r="AD527">
        <f t="shared" si="107"/>
        <v>521</v>
      </c>
      <c r="AE527">
        <f t="shared" si="108"/>
        <v>123</v>
      </c>
    </row>
    <row r="528" spans="1:31" x14ac:dyDescent="0.3">
      <c r="A528">
        <v>40</v>
      </c>
      <c r="D528">
        <f t="shared" si="105"/>
        <v>522</v>
      </c>
      <c r="E528">
        <f t="shared" si="97"/>
        <v>68.062109185110927</v>
      </c>
      <c r="F528">
        <f t="shared" si="106"/>
        <v>57.701055014608144</v>
      </c>
      <c r="V528">
        <f t="shared" si="98"/>
        <v>522</v>
      </c>
      <c r="W528">
        <f t="shared" si="99"/>
        <v>68.062109185110927</v>
      </c>
      <c r="X528">
        <f t="shared" si="100"/>
        <v>57.701055014608144</v>
      </c>
      <c r="Y528">
        <f t="shared" si="101"/>
        <v>10.361054170502783</v>
      </c>
      <c r="Z528">
        <f t="shared" si="102"/>
        <v>28.954356537545252</v>
      </c>
      <c r="AA528">
        <f t="shared" si="103"/>
        <v>-46.388441838617759</v>
      </c>
      <c r="AB528">
        <f t="shared" si="104"/>
        <v>67.110550179623317</v>
      </c>
      <c r="AD528">
        <f t="shared" si="107"/>
        <v>522</v>
      </c>
      <c r="AE528">
        <f t="shared" si="108"/>
        <v>78</v>
      </c>
    </row>
    <row r="529" spans="1:31" x14ac:dyDescent="0.3">
      <c r="A529">
        <v>78</v>
      </c>
      <c r="D529">
        <f t="shared" si="105"/>
        <v>523</v>
      </c>
      <c r="E529">
        <f t="shared" si="97"/>
        <v>-25.937890814889069</v>
      </c>
      <c r="F529">
        <f t="shared" si="106"/>
        <v>-10.245227286676476</v>
      </c>
      <c r="V529">
        <f t="shared" si="98"/>
        <v>523</v>
      </c>
      <c r="W529">
        <f t="shared" si="99"/>
        <v>-25.937890814889069</v>
      </c>
      <c r="X529">
        <f t="shared" si="100"/>
        <v>-10.245227286676476</v>
      </c>
      <c r="Y529">
        <f t="shared" si="101"/>
        <v>-15.692663528212593</v>
      </c>
      <c r="Z529">
        <f t="shared" si="102"/>
        <v>28.954356537545252</v>
      </c>
      <c r="AA529">
        <f t="shared" si="103"/>
        <v>-72.44215953733314</v>
      </c>
      <c r="AB529">
        <f t="shared" si="104"/>
        <v>41.05683248090795</v>
      </c>
      <c r="AD529">
        <f t="shared" si="107"/>
        <v>523</v>
      </c>
      <c r="AE529">
        <f t="shared" si="108"/>
        <v>146</v>
      </c>
    </row>
    <row r="530" spans="1:31" x14ac:dyDescent="0.3">
      <c r="A530">
        <v>139</v>
      </c>
      <c r="D530">
        <f t="shared" si="105"/>
        <v>524</v>
      </c>
      <c r="E530">
        <f t="shared" si="97"/>
        <v>-41.937890814889066</v>
      </c>
      <c r="F530">
        <f t="shared" si="106"/>
        <v>-47.918231390032631</v>
      </c>
      <c r="V530">
        <f t="shared" si="98"/>
        <v>524</v>
      </c>
      <c r="W530">
        <f t="shared" si="99"/>
        <v>-41.937890814889066</v>
      </c>
      <c r="X530">
        <f t="shared" si="100"/>
        <v>-47.918231390032631</v>
      </c>
      <c r="Y530">
        <f t="shared" si="101"/>
        <v>5.9803405751435648</v>
      </c>
      <c r="Z530">
        <f t="shared" si="102"/>
        <v>28.954356537545252</v>
      </c>
      <c r="AA530">
        <f t="shared" si="103"/>
        <v>-50.769155433976977</v>
      </c>
      <c r="AB530">
        <f t="shared" si="104"/>
        <v>62.729836584264106</v>
      </c>
      <c r="AD530">
        <f t="shared" si="107"/>
        <v>524</v>
      </c>
      <c r="AE530">
        <f t="shared" si="108"/>
        <v>120</v>
      </c>
    </row>
    <row r="531" spans="1:31" x14ac:dyDescent="0.3">
      <c r="A531">
        <v>132</v>
      </c>
      <c r="D531">
        <f t="shared" si="105"/>
        <v>525</v>
      </c>
      <c r="E531">
        <f t="shared" si="97"/>
        <v>6.2109185110932157E-2</v>
      </c>
      <c r="F531">
        <f t="shared" si="106"/>
        <v>-9.6072533650719727</v>
      </c>
      <c r="V531">
        <f t="shared" si="98"/>
        <v>525</v>
      </c>
      <c r="W531">
        <f t="shared" si="99"/>
        <v>6.2109185110932157E-2</v>
      </c>
      <c r="X531">
        <f t="shared" si="100"/>
        <v>-9.6072533650719727</v>
      </c>
      <c r="Y531">
        <f t="shared" si="101"/>
        <v>9.669362550182905</v>
      </c>
      <c r="Z531">
        <f t="shared" si="102"/>
        <v>28.954356537545252</v>
      </c>
      <c r="AA531">
        <f t="shared" si="103"/>
        <v>-47.080133458937638</v>
      </c>
      <c r="AB531">
        <f t="shared" si="104"/>
        <v>66.418858559303445</v>
      </c>
      <c r="AD531">
        <f t="shared" si="107"/>
        <v>525</v>
      </c>
      <c r="AE531">
        <f t="shared" si="108"/>
        <v>78</v>
      </c>
    </row>
    <row r="532" spans="1:31" x14ac:dyDescent="0.3">
      <c r="A532">
        <v>78</v>
      </c>
      <c r="D532">
        <f t="shared" si="105"/>
        <v>526</v>
      </c>
      <c r="E532">
        <f t="shared" si="97"/>
        <v>-37.937890814889066</v>
      </c>
      <c r="F532">
        <f t="shared" si="106"/>
        <v>-37.923570680593691</v>
      </c>
      <c r="V532">
        <f t="shared" si="98"/>
        <v>526</v>
      </c>
      <c r="W532">
        <f t="shared" si="99"/>
        <v>-37.937890814889066</v>
      </c>
      <c r="X532">
        <f t="shared" si="100"/>
        <v>-37.923570680593691</v>
      </c>
      <c r="Y532">
        <f t="shared" si="101"/>
        <v>-1.4320134295374487E-2</v>
      </c>
      <c r="Z532">
        <f t="shared" si="102"/>
        <v>28.954356537545252</v>
      </c>
      <c r="AA532">
        <f t="shared" si="103"/>
        <v>-56.763816143415916</v>
      </c>
      <c r="AB532">
        <f t="shared" si="104"/>
        <v>56.735175874825167</v>
      </c>
      <c r="AD532">
        <f t="shared" si="107"/>
        <v>526</v>
      </c>
      <c r="AE532">
        <f t="shared" si="108"/>
        <v>78</v>
      </c>
    </row>
    <row r="533" spans="1:31" x14ac:dyDescent="0.3">
      <c r="A533">
        <v>76</v>
      </c>
      <c r="D533">
        <f t="shared" si="105"/>
        <v>527</v>
      </c>
      <c r="E533">
        <f t="shared" si="97"/>
        <v>38.062109185110934</v>
      </c>
      <c r="F533">
        <f t="shared" si="106"/>
        <v>29.315002128687865</v>
      </c>
      <c r="V533">
        <f t="shared" si="98"/>
        <v>527</v>
      </c>
      <c r="W533">
        <f t="shared" si="99"/>
        <v>38.062109185110934</v>
      </c>
      <c r="X533">
        <f t="shared" si="100"/>
        <v>29.315002128687865</v>
      </c>
      <c r="Y533">
        <f t="shared" si="101"/>
        <v>8.7471070564230686</v>
      </c>
      <c r="Z533">
        <f t="shared" si="102"/>
        <v>28.954356537545252</v>
      </c>
      <c r="AA533">
        <f t="shared" si="103"/>
        <v>-48.002388952697473</v>
      </c>
      <c r="AB533">
        <f t="shared" si="104"/>
        <v>65.49660306554361</v>
      </c>
      <c r="AD533">
        <f t="shared" si="107"/>
        <v>527</v>
      </c>
      <c r="AE533">
        <f t="shared" si="108"/>
        <v>40</v>
      </c>
    </row>
    <row r="534" spans="1:31" x14ac:dyDescent="0.3">
      <c r="A534">
        <v>72</v>
      </c>
      <c r="D534">
        <f t="shared" si="105"/>
        <v>528</v>
      </c>
      <c r="E534">
        <f t="shared" si="97"/>
        <v>61.062109185110934</v>
      </c>
      <c r="F534">
        <f t="shared" si="106"/>
        <v>69.837856510124752</v>
      </c>
      <c r="V534">
        <f t="shared" si="98"/>
        <v>528</v>
      </c>
      <c r="W534">
        <f t="shared" si="99"/>
        <v>61.062109185110934</v>
      </c>
      <c r="X534">
        <f t="shared" si="100"/>
        <v>69.837856510124752</v>
      </c>
      <c r="Y534">
        <f t="shared" si="101"/>
        <v>-8.7757473250138176</v>
      </c>
      <c r="Z534">
        <f t="shared" si="102"/>
        <v>28.954356537545252</v>
      </c>
      <c r="AA534">
        <f t="shared" si="103"/>
        <v>-65.525243334134359</v>
      </c>
      <c r="AB534">
        <f t="shared" si="104"/>
        <v>47.973748684106724</v>
      </c>
      <c r="AD534">
        <f t="shared" si="107"/>
        <v>528</v>
      </c>
      <c r="AE534">
        <f t="shared" si="108"/>
        <v>78</v>
      </c>
    </row>
    <row r="535" spans="1:31" x14ac:dyDescent="0.3">
      <c r="A535">
        <v>75</v>
      </c>
      <c r="D535">
        <f t="shared" si="105"/>
        <v>529</v>
      </c>
      <c r="E535">
        <f t="shared" si="97"/>
        <v>-6.9378908148890677</v>
      </c>
      <c r="F535">
        <f t="shared" si="106"/>
        <v>7.1408255992438132</v>
      </c>
      <c r="V535">
        <f t="shared" si="98"/>
        <v>529</v>
      </c>
      <c r="W535">
        <f t="shared" si="99"/>
        <v>-6.9378908148890677</v>
      </c>
      <c r="X535">
        <f t="shared" si="100"/>
        <v>7.1408255992438132</v>
      </c>
      <c r="Y535">
        <f t="shared" si="101"/>
        <v>-14.078716414132881</v>
      </c>
      <c r="Z535">
        <f t="shared" si="102"/>
        <v>28.954356537545252</v>
      </c>
      <c r="AA535">
        <f t="shared" si="103"/>
        <v>-70.828212423253419</v>
      </c>
      <c r="AB535">
        <f t="shared" si="104"/>
        <v>42.670779594987664</v>
      </c>
      <c r="AD535">
        <f t="shared" si="107"/>
        <v>529</v>
      </c>
      <c r="AE535">
        <f t="shared" si="108"/>
        <v>139</v>
      </c>
    </row>
    <row r="536" spans="1:31" x14ac:dyDescent="0.3">
      <c r="A536">
        <v>78</v>
      </c>
      <c r="D536">
        <f t="shared" si="105"/>
        <v>530</v>
      </c>
      <c r="E536">
        <f t="shared" si="97"/>
        <v>-53.937890814889066</v>
      </c>
      <c r="F536">
        <f t="shared" si="106"/>
        <v>-55.537517794673406</v>
      </c>
      <c r="V536">
        <f t="shared" si="98"/>
        <v>530</v>
      </c>
      <c r="W536">
        <f t="shared" si="99"/>
        <v>-53.937890814889066</v>
      </c>
      <c r="X536">
        <f t="shared" si="100"/>
        <v>-55.537517794673406</v>
      </c>
      <c r="Y536">
        <f t="shared" si="101"/>
        <v>1.5996269797843397</v>
      </c>
      <c r="Z536">
        <f t="shared" si="102"/>
        <v>28.954356537545252</v>
      </c>
      <c r="AA536">
        <f t="shared" si="103"/>
        <v>-55.149869029336202</v>
      </c>
      <c r="AB536">
        <f t="shared" si="104"/>
        <v>58.349122988904881</v>
      </c>
      <c r="AD536">
        <f t="shared" si="107"/>
        <v>530</v>
      </c>
      <c r="AE536">
        <f t="shared" si="108"/>
        <v>132</v>
      </c>
    </row>
    <row r="537" spans="1:31" x14ac:dyDescent="0.3">
      <c r="A537">
        <v>115</v>
      </c>
      <c r="D537">
        <f t="shared" si="105"/>
        <v>531</v>
      </c>
      <c r="E537">
        <f t="shared" si="97"/>
        <v>-1.9378908148890679</v>
      </c>
      <c r="F537">
        <f t="shared" si="106"/>
        <v>-14.374019846351482</v>
      </c>
      <c r="V537">
        <f t="shared" si="98"/>
        <v>531</v>
      </c>
      <c r="W537">
        <f t="shared" si="99"/>
        <v>-1.9378908148890679</v>
      </c>
      <c r="X537">
        <f t="shared" si="100"/>
        <v>-14.374019846351482</v>
      </c>
      <c r="Y537">
        <f t="shared" si="101"/>
        <v>12.436129031462414</v>
      </c>
      <c r="Z537">
        <f t="shared" si="102"/>
        <v>28.954356537545252</v>
      </c>
      <c r="AA537">
        <f t="shared" si="103"/>
        <v>-44.313366977658127</v>
      </c>
      <c r="AB537">
        <f t="shared" si="104"/>
        <v>69.185625040582948</v>
      </c>
      <c r="AD537">
        <f t="shared" si="107"/>
        <v>531</v>
      </c>
      <c r="AE537">
        <f t="shared" si="108"/>
        <v>78</v>
      </c>
    </row>
    <row r="538" spans="1:31" x14ac:dyDescent="0.3">
      <c r="A538">
        <v>78</v>
      </c>
      <c r="D538">
        <f t="shared" si="105"/>
        <v>532</v>
      </c>
      <c r="E538">
        <f t="shared" si="97"/>
        <v>-3.9378908148890677</v>
      </c>
      <c r="F538">
        <f t="shared" si="106"/>
        <v>-4.3846984274736096</v>
      </c>
      <c r="V538">
        <f t="shared" si="98"/>
        <v>532</v>
      </c>
      <c r="W538">
        <f t="shared" si="99"/>
        <v>-3.9378908148890677</v>
      </c>
      <c r="X538">
        <f t="shared" si="100"/>
        <v>-4.3846984274736096</v>
      </c>
      <c r="Y538">
        <f t="shared" si="101"/>
        <v>0.44680761258454194</v>
      </c>
      <c r="Z538">
        <f t="shared" si="102"/>
        <v>28.954356537545252</v>
      </c>
      <c r="AA538">
        <f t="shared" si="103"/>
        <v>-56.302688396535999</v>
      </c>
      <c r="AB538">
        <f t="shared" si="104"/>
        <v>57.196303621705084</v>
      </c>
      <c r="AD538">
        <f t="shared" si="107"/>
        <v>532</v>
      </c>
      <c r="AE538">
        <f t="shared" si="108"/>
        <v>76</v>
      </c>
    </row>
    <row r="539" spans="1:31" x14ac:dyDescent="0.3">
      <c r="A539">
        <v>75</v>
      </c>
      <c r="D539">
        <f t="shared" si="105"/>
        <v>533</v>
      </c>
      <c r="E539">
        <f t="shared" si="97"/>
        <v>3.0621091851109323</v>
      </c>
      <c r="F539">
        <f t="shared" si="106"/>
        <v>2.1541738256464722</v>
      </c>
      <c r="V539">
        <f t="shared" si="98"/>
        <v>533</v>
      </c>
      <c r="W539">
        <f t="shared" si="99"/>
        <v>3.0621091851109323</v>
      </c>
      <c r="X539">
        <f t="shared" si="100"/>
        <v>2.1541738256464722</v>
      </c>
      <c r="Y539">
        <f t="shared" si="101"/>
        <v>0.90793535946446013</v>
      </c>
      <c r="Z539">
        <f t="shared" si="102"/>
        <v>28.954356537545252</v>
      </c>
      <c r="AA539">
        <f t="shared" si="103"/>
        <v>-55.841560649656081</v>
      </c>
      <c r="AB539">
        <f t="shared" si="104"/>
        <v>57.657431368585002</v>
      </c>
      <c r="AD539">
        <f t="shared" si="107"/>
        <v>533</v>
      </c>
      <c r="AE539">
        <f t="shared" si="108"/>
        <v>72</v>
      </c>
    </row>
    <row r="540" spans="1:31" x14ac:dyDescent="0.3">
      <c r="A540">
        <v>70</v>
      </c>
      <c r="D540">
        <f t="shared" si="105"/>
        <v>534</v>
      </c>
      <c r="E540">
        <f t="shared" si="97"/>
        <v>3.0621091851109323</v>
      </c>
      <c r="F540">
        <f t="shared" si="106"/>
        <v>3.7681209397261854</v>
      </c>
      <c r="V540">
        <f t="shared" si="98"/>
        <v>534</v>
      </c>
      <c r="W540">
        <f t="shared" si="99"/>
        <v>3.0621091851109323</v>
      </c>
      <c r="X540">
        <f t="shared" si="100"/>
        <v>3.7681209397261854</v>
      </c>
      <c r="Y540">
        <f t="shared" si="101"/>
        <v>-0.70601175461525312</v>
      </c>
      <c r="Z540">
        <f t="shared" si="102"/>
        <v>28.954356537545252</v>
      </c>
      <c r="AA540">
        <f t="shared" si="103"/>
        <v>-57.455507763735795</v>
      </c>
      <c r="AB540">
        <f t="shared" si="104"/>
        <v>56.043484254505287</v>
      </c>
      <c r="AD540">
        <f t="shared" si="107"/>
        <v>534</v>
      </c>
      <c r="AE540">
        <f t="shared" si="108"/>
        <v>75</v>
      </c>
    </row>
    <row r="541" spans="1:31" x14ac:dyDescent="0.3">
      <c r="A541">
        <v>78</v>
      </c>
      <c r="D541">
        <f t="shared" si="105"/>
        <v>535</v>
      </c>
      <c r="E541">
        <f t="shared" si="97"/>
        <v>37.062109185110934</v>
      </c>
      <c r="F541">
        <f t="shared" si="106"/>
        <v>37.768120939726188</v>
      </c>
      <c r="V541">
        <f t="shared" si="98"/>
        <v>535</v>
      </c>
      <c r="W541">
        <f t="shared" si="99"/>
        <v>37.062109185110934</v>
      </c>
      <c r="X541">
        <f t="shared" si="100"/>
        <v>37.768120939726188</v>
      </c>
      <c r="Y541">
        <f t="shared" si="101"/>
        <v>-0.70601175461525401</v>
      </c>
      <c r="Z541">
        <f t="shared" si="102"/>
        <v>28.954356537545252</v>
      </c>
      <c r="AA541">
        <f t="shared" si="103"/>
        <v>-57.455507763735795</v>
      </c>
      <c r="AB541">
        <f t="shared" si="104"/>
        <v>56.043484254505287</v>
      </c>
      <c r="AD541">
        <f t="shared" si="107"/>
        <v>535</v>
      </c>
      <c r="AE541">
        <f t="shared" si="108"/>
        <v>78</v>
      </c>
    </row>
    <row r="542" spans="1:31" x14ac:dyDescent="0.3">
      <c r="A542">
        <v>84</v>
      </c>
      <c r="D542">
        <f t="shared" si="105"/>
        <v>536</v>
      </c>
      <c r="E542">
        <f t="shared" si="97"/>
        <v>-36.937890814889066</v>
      </c>
      <c r="F542">
        <f t="shared" si="106"/>
        <v>-28.392707363315203</v>
      </c>
      <c r="V542">
        <f t="shared" si="98"/>
        <v>536</v>
      </c>
      <c r="W542">
        <f t="shared" si="99"/>
        <v>-36.937890814889066</v>
      </c>
      <c r="X542">
        <f t="shared" si="100"/>
        <v>-28.392707363315203</v>
      </c>
      <c r="Y542">
        <f t="shared" si="101"/>
        <v>-8.5451834515738625</v>
      </c>
      <c r="Z542">
        <f t="shared" si="102"/>
        <v>28.954356537545252</v>
      </c>
      <c r="AA542">
        <f t="shared" si="103"/>
        <v>-65.294679460694397</v>
      </c>
      <c r="AB542">
        <f t="shared" si="104"/>
        <v>48.204312557546679</v>
      </c>
      <c r="AD542">
        <f t="shared" si="107"/>
        <v>536</v>
      </c>
      <c r="AE542">
        <f t="shared" si="108"/>
        <v>115</v>
      </c>
    </row>
    <row r="543" spans="1:31" x14ac:dyDescent="0.3">
      <c r="A543">
        <v>92</v>
      </c>
      <c r="D543">
        <f t="shared" si="105"/>
        <v>537</v>
      </c>
      <c r="E543">
        <f t="shared" si="97"/>
        <v>-2.9378908148890677</v>
      </c>
      <c r="F543">
        <f t="shared" si="106"/>
        <v>-11.454433997872178</v>
      </c>
      <c r="V543">
        <f t="shared" si="98"/>
        <v>537</v>
      </c>
      <c r="W543">
        <f t="shared" si="99"/>
        <v>-2.9378908148890677</v>
      </c>
      <c r="X543">
        <f t="shared" si="100"/>
        <v>-11.454433997872178</v>
      </c>
      <c r="Y543">
        <f t="shared" si="101"/>
        <v>8.51654318298311</v>
      </c>
      <c r="Z543">
        <f t="shared" si="102"/>
        <v>28.954356537545252</v>
      </c>
      <c r="AA543">
        <f t="shared" si="103"/>
        <v>-48.232952826137435</v>
      </c>
      <c r="AB543">
        <f t="shared" si="104"/>
        <v>65.266039192103648</v>
      </c>
      <c r="AD543">
        <f t="shared" si="107"/>
        <v>537</v>
      </c>
      <c r="AE543">
        <f t="shared" si="108"/>
        <v>78</v>
      </c>
    </row>
    <row r="544" spans="1:31" x14ac:dyDescent="0.3">
      <c r="A544">
        <v>74</v>
      </c>
      <c r="D544">
        <f t="shared" si="105"/>
        <v>538</v>
      </c>
      <c r="E544">
        <f t="shared" si="97"/>
        <v>-4.9378908148890677</v>
      </c>
      <c r="F544">
        <f t="shared" si="106"/>
        <v>-5.6152623009135691</v>
      </c>
      <c r="V544">
        <f t="shared" si="98"/>
        <v>538</v>
      </c>
      <c r="W544">
        <f t="shared" si="99"/>
        <v>-4.9378908148890677</v>
      </c>
      <c r="X544">
        <f t="shared" si="100"/>
        <v>-5.6152623009135691</v>
      </c>
      <c r="Y544">
        <f t="shared" si="101"/>
        <v>0.67737148602450148</v>
      </c>
      <c r="Z544">
        <f t="shared" si="102"/>
        <v>28.954356537545252</v>
      </c>
      <c r="AA544">
        <f t="shared" si="103"/>
        <v>-56.072124523096036</v>
      </c>
      <c r="AB544">
        <f t="shared" si="104"/>
        <v>57.426867495145046</v>
      </c>
      <c r="AD544">
        <f t="shared" si="107"/>
        <v>538</v>
      </c>
      <c r="AE544">
        <f t="shared" si="108"/>
        <v>75</v>
      </c>
    </row>
    <row r="545" spans="1:31" x14ac:dyDescent="0.3">
      <c r="A545">
        <v>83</v>
      </c>
      <c r="D545">
        <f t="shared" si="105"/>
        <v>539</v>
      </c>
      <c r="E545">
        <f t="shared" si="97"/>
        <v>8.0621091851109323</v>
      </c>
      <c r="F545">
        <f t="shared" si="106"/>
        <v>6.9236099522065127</v>
      </c>
      <c r="V545">
        <f t="shared" si="98"/>
        <v>539</v>
      </c>
      <c r="W545">
        <f t="shared" si="99"/>
        <v>8.0621091851109323</v>
      </c>
      <c r="X545">
        <f t="shared" si="100"/>
        <v>6.9236099522065127</v>
      </c>
      <c r="Y545">
        <f t="shared" si="101"/>
        <v>1.1384992329044197</v>
      </c>
      <c r="Z545">
        <f t="shared" si="102"/>
        <v>28.954356537545252</v>
      </c>
      <c r="AA545">
        <f t="shared" si="103"/>
        <v>-55.610996776216119</v>
      </c>
      <c r="AB545">
        <f t="shared" si="104"/>
        <v>57.887995242024964</v>
      </c>
      <c r="AD545">
        <f t="shared" si="107"/>
        <v>539</v>
      </c>
      <c r="AE545">
        <f t="shared" si="108"/>
        <v>70</v>
      </c>
    </row>
    <row r="546" spans="1:31" x14ac:dyDescent="0.3">
      <c r="A546">
        <v>65</v>
      </c>
      <c r="D546">
        <f t="shared" si="105"/>
        <v>540</v>
      </c>
      <c r="E546">
        <f t="shared" si="97"/>
        <v>6.0621091851109323</v>
      </c>
      <c r="F546">
        <f t="shared" si="106"/>
        <v>7.9209403069259814</v>
      </c>
      <c r="V546">
        <f t="shared" si="98"/>
        <v>540</v>
      </c>
      <c r="W546">
        <f t="shared" si="99"/>
        <v>6.0621091851109323</v>
      </c>
      <c r="X546">
        <f t="shared" si="100"/>
        <v>7.9209403069259814</v>
      </c>
      <c r="Y546">
        <f t="shared" si="101"/>
        <v>-1.8588311218150491</v>
      </c>
      <c r="Z546">
        <f t="shared" si="102"/>
        <v>28.954356537545252</v>
      </c>
      <c r="AA546">
        <f t="shared" si="103"/>
        <v>-58.608327130935592</v>
      </c>
      <c r="AB546">
        <f t="shared" si="104"/>
        <v>54.890664887305491</v>
      </c>
      <c r="AD546">
        <f t="shared" si="107"/>
        <v>540</v>
      </c>
      <c r="AE546">
        <f t="shared" si="108"/>
        <v>78</v>
      </c>
    </row>
    <row r="547" spans="1:31" x14ac:dyDescent="0.3">
      <c r="A547">
        <v>80</v>
      </c>
      <c r="D547">
        <f t="shared" si="105"/>
        <v>541</v>
      </c>
      <c r="E547">
        <f t="shared" si="97"/>
        <v>8.0621091851109323</v>
      </c>
      <c r="F547">
        <f t="shared" si="106"/>
        <v>9.4598125600460623</v>
      </c>
      <c r="V547">
        <f t="shared" si="98"/>
        <v>541</v>
      </c>
      <c r="W547">
        <f t="shared" si="99"/>
        <v>8.0621091851109323</v>
      </c>
      <c r="X547">
        <f t="shared" si="100"/>
        <v>9.4598125600460623</v>
      </c>
      <c r="Y547">
        <f t="shared" si="101"/>
        <v>-1.39770337493513</v>
      </c>
      <c r="Z547">
        <f t="shared" si="102"/>
        <v>28.954356537545252</v>
      </c>
      <c r="AA547">
        <f t="shared" si="103"/>
        <v>-58.147199384055668</v>
      </c>
      <c r="AB547">
        <f t="shared" si="104"/>
        <v>55.351792634185415</v>
      </c>
      <c r="AD547">
        <f t="shared" si="107"/>
        <v>541</v>
      </c>
      <c r="AE547">
        <f t="shared" si="108"/>
        <v>84</v>
      </c>
    </row>
    <row r="548" spans="1:31" x14ac:dyDescent="0.3">
      <c r="A548">
        <v>84</v>
      </c>
      <c r="D548">
        <f t="shared" si="105"/>
        <v>542</v>
      </c>
      <c r="E548">
        <f t="shared" si="97"/>
        <v>-17.937890814889069</v>
      </c>
      <c r="F548">
        <f t="shared" si="106"/>
        <v>-16.079059693074022</v>
      </c>
      <c r="V548">
        <f t="shared" si="98"/>
        <v>542</v>
      </c>
      <c r="W548">
        <f t="shared" si="99"/>
        <v>-17.937890814889069</v>
      </c>
      <c r="X548">
        <f t="shared" si="100"/>
        <v>-16.079059693074022</v>
      </c>
      <c r="Y548">
        <f t="shared" si="101"/>
        <v>-1.8588311218150473</v>
      </c>
      <c r="Z548">
        <f t="shared" si="102"/>
        <v>28.954356537545252</v>
      </c>
      <c r="AA548">
        <f t="shared" si="103"/>
        <v>-58.608327130935592</v>
      </c>
      <c r="AB548">
        <f t="shared" si="104"/>
        <v>54.890664887305491</v>
      </c>
      <c r="AD548">
        <f t="shared" si="107"/>
        <v>542</v>
      </c>
      <c r="AE548">
        <f t="shared" si="108"/>
        <v>92</v>
      </c>
    </row>
    <row r="549" spans="1:31" x14ac:dyDescent="0.3">
      <c r="A549">
        <v>163</v>
      </c>
      <c r="D549">
        <f t="shared" si="105"/>
        <v>543</v>
      </c>
      <c r="E549">
        <f t="shared" si="97"/>
        <v>9.0621091851109323</v>
      </c>
      <c r="F549">
        <f t="shared" si="106"/>
        <v>4.9262795974870439</v>
      </c>
      <c r="V549">
        <f t="shared" si="98"/>
        <v>543</v>
      </c>
      <c r="W549">
        <f t="shared" si="99"/>
        <v>9.0621091851109323</v>
      </c>
      <c r="X549">
        <f t="shared" si="100"/>
        <v>4.9262795974870439</v>
      </c>
      <c r="Y549">
        <f t="shared" si="101"/>
        <v>4.1358295876238884</v>
      </c>
      <c r="Z549">
        <f t="shared" si="102"/>
        <v>28.954356537545252</v>
      </c>
      <c r="AA549">
        <f t="shared" si="103"/>
        <v>-52.613666421496653</v>
      </c>
      <c r="AB549">
        <f t="shared" si="104"/>
        <v>60.88532559674443</v>
      </c>
      <c r="AD549">
        <f t="shared" si="107"/>
        <v>543</v>
      </c>
      <c r="AE549">
        <f t="shared" si="108"/>
        <v>74</v>
      </c>
    </row>
    <row r="550" spans="1:31" x14ac:dyDescent="0.3">
      <c r="A550">
        <v>121</v>
      </c>
      <c r="D550">
        <f t="shared" si="105"/>
        <v>544</v>
      </c>
      <c r="E550">
        <f t="shared" si="97"/>
        <v>-17.937890814889069</v>
      </c>
      <c r="F550">
        <f t="shared" si="106"/>
        <v>-15.848495819634062</v>
      </c>
      <c r="V550">
        <f t="shared" si="98"/>
        <v>544</v>
      </c>
      <c r="W550">
        <f t="shared" si="99"/>
        <v>-17.937890814889069</v>
      </c>
      <c r="X550">
        <f t="shared" si="100"/>
        <v>-15.848495819634062</v>
      </c>
      <c r="Y550">
        <f t="shared" si="101"/>
        <v>-2.0893949952550077</v>
      </c>
      <c r="Z550">
        <f t="shared" si="102"/>
        <v>28.954356537545252</v>
      </c>
      <c r="AA550">
        <f t="shared" si="103"/>
        <v>-58.838891004375547</v>
      </c>
      <c r="AB550">
        <f t="shared" si="104"/>
        <v>54.660101013865535</v>
      </c>
      <c r="AD550">
        <f t="shared" si="107"/>
        <v>544</v>
      </c>
      <c r="AE550">
        <f t="shared" si="108"/>
        <v>83</v>
      </c>
    </row>
    <row r="551" spans="1:31" x14ac:dyDescent="0.3">
      <c r="A551">
        <v>135</v>
      </c>
      <c r="D551">
        <f t="shared" si="105"/>
        <v>545</v>
      </c>
      <c r="E551">
        <f t="shared" si="97"/>
        <v>15.062109185110932</v>
      </c>
      <c r="F551">
        <f t="shared" si="106"/>
        <v>10.926279597487044</v>
      </c>
      <c r="V551">
        <f t="shared" si="98"/>
        <v>545</v>
      </c>
      <c r="W551">
        <f t="shared" si="99"/>
        <v>15.062109185110932</v>
      </c>
      <c r="X551">
        <f t="shared" si="100"/>
        <v>10.926279597487044</v>
      </c>
      <c r="Y551">
        <f t="shared" si="101"/>
        <v>4.1358295876238884</v>
      </c>
      <c r="Z551">
        <f t="shared" si="102"/>
        <v>28.954356537545252</v>
      </c>
      <c r="AA551">
        <f t="shared" si="103"/>
        <v>-52.613666421496653</v>
      </c>
      <c r="AB551">
        <f t="shared" si="104"/>
        <v>60.88532559674443</v>
      </c>
      <c r="AD551">
        <f t="shared" si="107"/>
        <v>545</v>
      </c>
      <c r="AE551">
        <f t="shared" si="108"/>
        <v>65</v>
      </c>
    </row>
    <row r="552" spans="1:31" x14ac:dyDescent="0.3">
      <c r="A552">
        <v>139</v>
      </c>
      <c r="D552">
        <f t="shared" si="105"/>
        <v>546</v>
      </c>
      <c r="E552">
        <f t="shared" si="97"/>
        <v>4.0621091851109323</v>
      </c>
      <c r="F552">
        <f t="shared" si="106"/>
        <v>7.5348874210056946</v>
      </c>
      <c r="V552">
        <f t="shared" si="98"/>
        <v>546</v>
      </c>
      <c r="W552">
        <f t="shared" si="99"/>
        <v>4.0621091851109323</v>
      </c>
      <c r="X552">
        <f t="shared" si="100"/>
        <v>7.5348874210056946</v>
      </c>
      <c r="Y552">
        <f t="shared" si="101"/>
        <v>-3.4727782358947623</v>
      </c>
      <c r="Z552">
        <f t="shared" si="102"/>
        <v>28.954356537545252</v>
      </c>
      <c r="AA552">
        <f t="shared" si="103"/>
        <v>-60.222274245015306</v>
      </c>
      <c r="AB552">
        <f t="shared" si="104"/>
        <v>53.276717773225776</v>
      </c>
      <c r="AD552">
        <f t="shared" si="107"/>
        <v>546</v>
      </c>
      <c r="AE552">
        <f t="shared" si="108"/>
        <v>80</v>
      </c>
    </row>
    <row r="553" spans="1:31" x14ac:dyDescent="0.3">
      <c r="A553">
        <v>78</v>
      </c>
      <c r="D553">
        <f t="shared" si="105"/>
        <v>547</v>
      </c>
      <c r="E553">
        <f t="shared" si="97"/>
        <v>79.062109185110927</v>
      </c>
      <c r="F553">
        <f t="shared" si="106"/>
        <v>79.998684813166136</v>
      </c>
      <c r="V553">
        <f t="shared" si="98"/>
        <v>547</v>
      </c>
      <c r="W553">
        <f t="shared" si="99"/>
        <v>79.062109185110927</v>
      </c>
      <c r="X553">
        <f t="shared" si="100"/>
        <v>79.998684813166136</v>
      </c>
      <c r="Y553">
        <f t="shared" si="101"/>
        <v>-0.93657562805520911</v>
      </c>
      <c r="Z553">
        <f t="shared" si="102"/>
        <v>28.954356537545252</v>
      </c>
      <c r="AA553">
        <f t="shared" si="103"/>
        <v>-57.68607163717575</v>
      </c>
      <c r="AB553">
        <f t="shared" si="104"/>
        <v>55.812920381065332</v>
      </c>
      <c r="AD553">
        <f t="shared" si="107"/>
        <v>547</v>
      </c>
      <c r="AE553">
        <f t="shared" si="108"/>
        <v>84</v>
      </c>
    </row>
    <row r="554" spans="1:31" x14ac:dyDescent="0.3">
      <c r="A554">
        <v>37</v>
      </c>
      <c r="D554">
        <f t="shared" si="105"/>
        <v>548</v>
      </c>
      <c r="E554">
        <f t="shared" si="97"/>
        <v>-41.937890814889066</v>
      </c>
      <c r="F554">
        <f t="shared" si="106"/>
        <v>-23.709024678836922</v>
      </c>
      <c r="V554">
        <f t="shared" si="98"/>
        <v>548</v>
      </c>
      <c r="W554">
        <f t="shared" si="99"/>
        <v>-41.937890814889066</v>
      </c>
      <c r="X554">
        <f t="shared" si="100"/>
        <v>-23.709024678836922</v>
      </c>
      <c r="Y554">
        <f t="shared" si="101"/>
        <v>-18.228866136052144</v>
      </c>
      <c r="Z554">
        <f t="shared" si="102"/>
        <v>28.954356537545252</v>
      </c>
      <c r="AA554">
        <f t="shared" si="103"/>
        <v>-74.978362145172682</v>
      </c>
      <c r="AB554">
        <f t="shared" si="104"/>
        <v>38.520629873068401</v>
      </c>
      <c r="AD554">
        <f t="shared" si="107"/>
        <v>548</v>
      </c>
      <c r="AE554">
        <f t="shared" si="108"/>
        <v>163</v>
      </c>
    </row>
    <row r="555" spans="1:31" x14ac:dyDescent="0.3">
      <c r="A555">
        <v>61</v>
      </c>
      <c r="D555">
        <f t="shared" si="105"/>
        <v>549</v>
      </c>
      <c r="E555">
        <f t="shared" si="97"/>
        <v>14.062109185110932</v>
      </c>
      <c r="F555">
        <f t="shared" si="106"/>
        <v>4.3927466349280273</v>
      </c>
      <c r="V555">
        <f t="shared" si="98"/>
        <v>549</v>
      </c>
      <c r="W555">
        <f t="shared" si="99"/>
        <v>14.062109185110932</v>
      </c>
      <c r="X555">
        <f t="shared" si="100"/>
        <v>4.3927466349280273</v>
      </c>
      <c r="Y555">
        <f t="shared" si="101"/>
        <v>9.669362550182905</v>
      </c>
      <c r="Z555">
        <f t="shared" si="102"/>
        <v>28.954356537545252</v>
      </c>
      <c r="AA555">
        <f t="shared" si="103"/>
        <v>-47.080133458937638</v>
      </c>
      <c r="AB555">
        <f t="shared" si="104"/>
        <v>66.418858559303445</v>
      </c>
      <c r="AD555">
        <f t="shared" si="107"/>
        <v>549</v>
      </c>
      <c r="AE555">
        <f t="shared" si="108"/>
        <v>121</v>
      </c>
    </row>
    <row r="556" spans="1:31" x14ac:dyDescent="0.3">
      <c r="A556">
        <v>99</v>
      </c>
      <c r="D556">
        <f t="shared" si="105"/>
        <v>550</v>
      </c>
      <c r="E556">
        <f t="shared" si="97"/>
        <v>4.0621091851109323</v>
      </c>
      <c r="F556">
        <f t="shared" si="106"/>
        <v>7.3043235475657351</v>
      </c>
      <c r="V556">
        <f t="shared" si="98"/>
        <v>550</v>
      </c>
      <c r="W556">
        <f t="shared" si="99"/>
        <v>4.0621091851109323</v>
      </c>
      <c r="X556">
        <f t="shared" si="100"/>
        <v>7.3043235475657351</v>
      </c>
      <c r="Y556">
        <f t="shared" si="101"/>
        <v>-3.2422143624548028</v>
      </c>
      <c r="Z556">
        <f t="shared" si="102"/>
        <v>28.954356537545252</v>
      </c>
      <c r="AA556">
        <f t="shared" si="103"/>
        <v>-59.991710371575344</v>
      </c>
      <c r="AB556">
        <f t="shared" si="104"/>
        <v>53.507281646665739</v>
      </c>
      <c r="AD556">
        <f t="shared" si="107"/>
        <v>550</v>
      </c>
      <c r="AE556">
        <f t="shared" si="108"/>
        <v>135</v>
      </c>
    </row>
    <row r="557" spans="1:31" x14ac:dyDescent="0.3">
      <c r="A557">
        <v>154</v>
      </c>
      <c r="D557">
        <f t="shared" si="105"/>
        <v>551</v>
      </c>
      <c r="E557">
        <f t="shared" si="97"/>
        <v>-60.937890814889066</v>
      </c>
      <c r="F557">
        <f t="shared" si="106"/>
        <v>-60.001315186833857</v>
      </c>
      <c r="V557">
        <f t="shared" si="98"/>
        <v>551</v>
      </c>
      <c r="W557">
        <f t="shared" si="99"/>
        <v>-60.937890814889066</v>
      </c>
      <c r="X557">
        <f t="shared" si="100"/>
        <v>-60.001315186833857</v>
      </c>
      <c r="Y557">
        <f t="shared" si="101"/>
        <v>-0.93657562805520911</v>
      </c>
      <c r="Z557">
        <f t="shared" si="102"/>
        <v>28.954356537545252</v>
      </c>
      <c r="AA557">
        <f t="shared" si="103"/>
        <v>-57.68607163717575</v>
      </c>
      <c r="AB557">
        <f t="shared" si="104"/>
        <v>55.812920381065332</v>
      </c>
      <c r="AD557">
        <f t="shared" si="107"/>
        <v>551</v>
      </c>
      <c r="AE557">
        <f t="shared" si="108"/>
        <v>139</v>
      </c>
    </row>
    <row r="558" spans="1:31" x14ac:dyDescent="0.3">
      <c r="A558">
        <v>130</v>
      </c>
      <c r="D558">
        <f t="shared" si="105"/>
        <v>552</v>
      </c>
      <c r="E558">
        <f t="shared" si="97"/>
        <v>-40.937890814889066</v>
      </c>
      <c r="F558">
        <f t="shared" si="106"/>
        <v>-54.987966960431194</v>
      </c>
      <c r="V558">
        <f t="shared" si="98"/>
        <v>552</v>
      </c>
      <c r="W558">
        <f t="shared" si="99"/>
        <v>-40.937890814889066</v>
      </c>
      <c r="X558">
        <f t="shared" si="100"/>
        <v>-54.987966960431194</v>
      </c>
      <c r="Y558">
        <f t="shared" si="101"/>
        <v>14.050076145542128</v>
      </c>
      <c r="Z558">
        <f t="shared" si="102"/>
        <v>28.954356537545252</v>
      </c>
      <c r="AA558">
        <f t="shared" si="103"/>
        <v>-42.699419863578413</v>
      </c>
      <c r="AB558">
        <f t="shared" si="104"/>
        <v>70.79957215466267</v>
      </c>
      <c r="AD558">
        <f t="shared" si="107"/>
        <v>552</v>
      </c>
      <c r="AE558">
        <f t="shared" si="108"/>
        <v>78</v>
      </c>
    </row>
    <row r="559" spans="1:31" x14ac:dyDescent="0.3">
      <c r="A559">
        <v>75</v>
      </c>
      <c r="D559">
        <f t="shared" si="105"/>
        <v>553</v>
      </c>
      <c r="E559">
        <f t="shared" si="97"/>
        <v>24.062109185110931</v>
      </c>
      <c r="F559">
        <f t="shared" si="106"/>
        <v>14.623310508367984</v>
      </c>
      <c r="V559">
        <f t="shared" si="98"/>
        <v>553</v>
      </c>
      <c r="W559">
        <f t="shared" si="99"/>
        <v>24.062109185110931</v>
      </c>
      <c r="X559">
        <f t="shared" si="100"/>
        <v>14.623310508367984</v>
      </c>
      <c r="Y559">
        <f t="shared" si="101"/>
        <v>9.4387986767429464</v>
      </c>
      <c r="Z559">
        <f t="shared" si="102"/>
        <v>28.954356537545252</v>
      </c>
      <c r="AA559">
        <f t="shared" si="103"/>
        <v>-47.310697332377593</v>
      </c>
      <c r="AB559">
        <f t="shared" si="104"/>
        <v>66.188294685863482</v>
      </c>
      <c r="AD559">
        <f t="shared" si="107"/>
        <v>553</v>
      </c>
      <c r="AE559">
        <f t="shared" si="108"/>
        <v>37</v>
      </c>
    </row>
    <row r="560" spans="1:31" x14ac:dyDescent="0.3">
      <c r="A560">
        <v>75</v>
      </c>
      <c r="D560">
        <f t="shared" si="105"/>
        <v>554</v>
      </c>
      <c r="E560">
        <f t="shared" si="97"/>
        <v>38.062109185110934</v>
      </c>
      <c r="F560">
        <f t="shared" si="106"/>
        <v>43.609962281965331</v>
      </c>
      <c r="V560">
        <f t="shared" si="98"/>
        <v>554</v>
      </c>
      <c r="W560">
        <f t="shared" si="99"/>
        <v>38.062109185110934</v>
      </c>
      <c r="X560">
        <f t="shared" si="100"/>
        <v>43.609962281965331</v>
      </c>
      <c r="Y560">
        <f t="shared" si="101"/>
        <v>-5.5478530968543964</v>
      </c>
      <c r="Z560">
        <f t="shared" si="102"/>
        <v>28.954356537545252</v>
      </c>
      <c r="AA560">
        <f t="shared" si="103"/>
        <v>-62.297349105974938</v>
      </c>
      <c r="AB560">
        <f t="shared" si="104"/>
        <v>51.201642912266145</v>
      </c>
      <c r="AD560">
        <f t="shared" si="107"/>
        <v>554</v>
      </c>
      <c r="AE560">
        <f t="shared" si="108"/>
        <v>61</v>
      </c>
    </row>
    <row r="561" spans="1:31" x14ac:dyDescent="0.3">
      <c r="A561">
        <v>87</v>
      </c>
      <c r="D561">
        <f t="shared" si="105"/>
        <v>555</v>
      </c>
      <c r="E561">
        <f t="shared" si="97"/>
        <v>55.062109185110934</v>
      </c>
      <c r="F561">
        <f t="shared" si="106"/>
        <v>63.837856510124759</v>
      </c>
      <c r="V561">
        <f t="shared" si="98"/>
        <v>555</v>
      </c>
      <c r="W561">
        <f t="shared" si="99"/>
        <v>55.062109185110934</v>
      </c>
      <c r="X561">
        <f t="shared" si="100"/>
        <v>63.837856510124759</v>
      </c>
      <c r="Y561">
        <f t="shared" si="101"/>
        <v>-8.7757473250138247</v>
      </c>
      <c r="Z561">
        <f t="shared" si="102"/>
        <v>28.954356537545252</v>
      </c>
      <c r="AA561">
        <f t="shared" si="103"/>
        <v>-65.525243334134359</v>
      </c>
      <c r="AB561">
        <f t="shared" si="104"/>
        <v>47.973748684106717</v>
      </c>
      <c r="AD561">
        <f t="shared" si="107"/>
        <v>555</v>
      </c>
      <c r="AE561">
        <f t="shared" si="108"/>
        <v>99</v>
      </c>
    </row>
    <row r="562" spans="1:31" x14ac:dyDescent="0.3">
      <c r="A562">
        <v>96</v>
      </c>
      <c r="D562">
        <f t="shared" si="105"/>
        <v>556</v>
      </c>
      <c r="E562">
        <f t="shared" si="97"/>
        <v>-23.937890814889069</v>
      </c>
      <c r="F562">
        <f t="shared" si="106"/>
        <v>-11.242557641395942</v>
      </c>
      <c r="V562">
        <f t="shared" si="98"/>
        <v>556</v>
      </c>
      <c r="W562">
        <f t="shared" si="99"/>
        <v>-23.937890814889069</v>
      </c>
      <c r="X562">
        <f t="shared" si="100"/>
        <v>-11.242557641395942</v>
      </c>
      <c r="Y562">
        <f t="shared" si="101"/>
        <v>-12.695333173493127</v>
      </c>
      <c r="Z562">
        <f t="shared" si="102"/>
        <v>28.954356537545252</v>
      </c>
      <c r="AA562">
        <f t="shared" si="103"/>
        <v>-69.444829182613674</v>
      </c>
      <c r="AB562">
        <f t="shared" si="104"/>
        <v>44.054162835627416</v>
      </c>
      <c r="AD562">
        <f t="shared" si="107"/>
        <v>556</v>
      </c>
      <c r="AE562">
        <f t="shared" si="108"/>
        <v>154</v>
      </c>
    </row>
    <row r="563" spans="1:31" x14ac:dyDescent="0.3">
      <c r="A563">
        <v>114</v>
      </c>
      <c r="D563">
        <f t="shared" si="105"/>
        <v>557</v>
      </c>
      <c r="E563">
        <f t="shared" si="97"/>
        <v>-54.937890814889066</v>
      </c>
      <c r="F563">
        <f t="shared" si="106"/>
        <v>-60.457103643152706</v>
      </c>
      <c r="V563">
        <f t="shared" si="98"/>
        <v>557</v>
      </c>
      <c r="W563">
        <f t="shared" si="99"/>
        <v>-54.937890814889066</v>
      </c>
      <c r="X563">
        <f t="shared" si="100"/>
        <v>-60.457103643152706</v>
      </c>
      <c r="Y563">
        <f t="shared" si="101"/>
        <v>5.5192128282636403</v>
      </c>
      <c r="Z563">
        <f t="shared" si="102"/>
        <v>28.954356537545252</v>
      </c>
      <c r="AA563">
        <f t="shared" si="103"/>
        <v>-51.230283180856901</v>
      </c>
      <c r="AB563">
        <f t="shared" si="104"/>
        <v>62.268708837384182</v>
      </c>
      <c r="AD563">
        <f t="shared" si="107"/>
        <v>557</v>
      </c>
      <c r="AE563">
        <f t="shared" si="108"/>
        <v>130</v>
      </c>
    </row>
    <row r="564" spans="1:31" x14ac:dyDescent="0.3">
      <c r="A564">
        <v>123</v>
      </c>
      <c r="D564">
        <f t="shared" si="105"/>
        <v>558</v>
      </c>
      <c r="E564">
        <f t="shared" si="97"/>
        <v>6.2109185110932157E-2</v>
      </c>
      <c r="F564">
        <f t="shared" si="106"/>
        <v>-12.604583719791442</v>
      </c>
      <c r="V564">
        <f t="shared" si="98"/>
        <v>558</v>
      </c>
      <c r="W564">
        <f t="shared" si="99"/>
        <v>6.2109185110932157E-2</v>
      </c>
      <c r="X564">
        <f t="shared" si="100"/>
        <v>-12.604583719791442</v>
      </c>
      <c r="Y564">
        <f t="shared" si="101"/>
        <v>12.666692904902375</v>
      </c>
      <c r="Z564">
        <f t="shared" si="102"/>
        <v>28.954356537545252</v>
      </c>
      <c r="AA564">
        <f t="shared" si="103"/>
        <v>-44.082803104218165</v>
      </c>
      <c r="AB564">
        <f t="shared" si="104"/>
        <v>69.416188914022911</v>
      </c>
      <c r="AD564">
        <f t="shared" si="107"/>
        <v>558</v>
      </c>
      <c r="AE564">
        <f t="shared" si="108"/>
        <v>75</v>
      </c>
    </row>
    <row r="565" spans="1:31" x14ac:dyDescent="0.3">
      <c r="A565">
        <v>109</v>
      </c>
      <c r="D565">
        <f t="shared" si="105"/>
        <v>559</v>
      </c>
      <c r="E565">
        <f t="shared" si="97"/>
        <v>12.062109185110932</v>
      </c>
      <c r="F565">
        <f t="shared" si="106"/>
        <v>12.076429319406309</v>
      </c>
      <c r="V565">
        <f t="shared" si="98"/>
        <v>559</v>
      </c>
      <c r="W565">
        <f t="shared" si="99"/>
        <v>12.062109185110932</v>
      </c>
      <c r="X565">
        <f t="shared" si="100"/>
        <v>12.076429319406309</v>
      </c>
      <c r="Y565">
        <f t="shared" si="101"/>
        <v>-1.4320134295376263E-2</v>
      </c>
      <c r="Z565">
        <f t="shared" si="102"/>
        <v>28.954356537545252</v>
      </c>
      <c r="AA565">
        <f t="shared" si="103"/>
        <v>-56.763816143415916</v>
      </c>
      <c r="AB565">
        <f t="shared" si="104"/>
        <v>56.735175874825167</v>
      </c>
      <c r="AD565">
        <f t="shared" si="107"/>
        <v>559</v>
      </c>
      <c r="AE565">
        <f t="shared" si="108"/>
        <v>75</v>
      </c>
    </row>
    <row r="566" spans="1:31" x14ac:dyDescent="0.3">
      <c r="A566">
        <v>98</v>
      </c>
      <c r="D566">
        <f t="shared" si="105"/>
        <v>560</v>
      </c>
      <c r="E566">
        <f t="shared" si="97"/>
        <v>9.0621091851109323</v>
      </c>
      <c r="F566">
        <f t="shared" si="106"/>
        <v>11.843195800685818</v>
      </c>
      <c r="V566">
        <f t="shared" si="98"/>
        <v>560</v>
      </c>
      <c r="W566">
        <f t="shared" si="99"/>
        <v>9.0621091851109323</v>
      </c>
      <c r="X566">
        <f t="shared" si="100"/>
        <v>11.843195800685818</v>
      </c>
      <c r="Y566">
        <f t="shared" si="101"/>
        <v>-2.7810866155748855</v>
      </c>
      <c r="Z566">
        <f t="shared" si="102"/>
        <v>28.954356537545252</v>
      </c>
      <c r="AA566">
        <f t="shared" si="103"/>
        <v>-59.530582624695427</v>
      </c>
      <c r="AB566">
        <f t="shared" si="104"/>
        <v>53.968409393545656</v>
      </c>
      <c r="AD566">
        <f t="shared" si="107"/>
        <v>560</v>
      </c>
      <c r="AE566">
        <f t="shared" si="108"/>
        <v>87</v>
      </c>
    </row>
    <row r="567" spans="1:31" x14ac:dyDescent="0.3">
      <c r="A567">
        <v>87</v>
      </c>
      <c r="D567">
        <f t="shared" si="105"/>
        <v>561</v>
      </c>
      <c r="E567">
        <f t="shared" si="97"/>
        <v>18.062109185110931</v>
      </c>
      <c r="F567">
        <f t="shared" si="106"/>
        <v>20.15150418036594</v>
      </c>
      <c r="V567">
        <f t="shared" si="98"/>
        <v>561</v>
      </c>
      <c r="W567">
        <f t="shared" si="99"/>
        <v>18.062109185110931</v>
      </c>
      <c r="X567">
        <f t="shared" si="100"/>
        <v>20.15150418036594</v>
      </c>
      <c r="Y567">
        <f t="shared" si="101"/>
        <v>-2.0893949952550095</v>
      </c>
      <c r="Z567">
        <f t="shared" si="102"/>
        <v>28.954356537545252</v>
      </c>
      <c r="AA567">
        <f t="shared" si="103"/>
        <v>-58.838891004375554</v>
      </c>
      <c r="AB567">
        <f t="shared" si="104"/>
        <v>54.660101013865528</v>
      </c>
      <c r="AD567">
        <f t="shared" si="107"/>
        <v>561</v>
      </c>
      <c r="AE567">
        <f t="shared" si="108"/>
        <v>96</v>
      </c>
    </row>
    <row r="568" spans="1:31" x14ac:dyDescent="0.3">
      <c r="A568">
        <v>70</v>
      </c>
      <c r="D568">
        <f t="shared" si="105"/>
        <v>562</v>
      </c>
      <c r="E568">
        <f t="shared" si="97"/>
        <v>9.0621091851109323</v>
      </c>
      <c r="F568">
        <f t="shared" si="106"/>
        <v>13.226579041325571</v>
      </c>
      <c r="V568">
        <f t="shared" si="98"/>
        <v>562</v>
      </c>
      <c r="W568">
        <f t="shared" si="99"/>
        <v>9.0621091851109323</v>
      </c>
      <c r="X568">
        <f t="shared" si="100"/>
        <v>13.226579041325571</v>
      </c>
      <c r="Y568">
        <f t="shared" si="101"/>
        <v>-4.1644698562146392</v>
      </c>
      <c r="Z568">
        <f t="shared" si="102"/>
        <v>28.954356537545252</v>
      </c>
      <c r="AA568">
        <f t="shared" si="103"/>
        <v>-60.913965865335179</v>
      </c>
      <c r="AB568">
        <f t="shared" si="104"/>
        <v>52.585026152905904</v>
      </c>
      <c r="AD568">
        <f t="shared" si="107"/>
        <v>562</v>
      </c>
      <c r="AE568">
        <f t="shared" si="108"/>
        <v>114</v>
      </c>
    </row>
    <row r="569" spans="1:31" x14ac:dyDescent="0.3">
      <c r="A569">
        <v>72</v>
      </c>
      <c r="D569">
        <f t="shared" si="105"/>
        <v>563</v>
      </c>
      <c r="E569">
        <f t="shared" si="97"/>
        <v>-13.937890814889068</v>
      </c>
      <c r="F569">
        <f t="shared" si="106"/>
        <v>-11.84849581963406</v>
      </c>
      <c r="V569">
        <f t="shared" si="98"/>
        <v>563</v>
      </c>
      <c r="W569">
        <f t="shared" si="99"/>
        <v>-13.937890814889068</v>
      </c>
      <c r="X569">
        <f t="shared" si="100"/>
        <v>-11.84849581963406</v>
      </c>
      <c r="Y569">
        <f t="shared" si="101"/>
        <v>-2.0893949952550077</v>
      </c>
      <c r="Z569">
        <f t="shared" si="102"/>
        <v>28.954356537545252</v>
      </c>
      <c r="AA569">
        <f t="shared" si="103"/>
        <v>-58.838891004375547</v>
      </c>
      <c r="AB569">
        <f t="shared" si="104"/>
        <v>54.660101013865535</v>
      </c>
      <c r="AD569">
        <f t="shared" si="107"/>
        <v>563</v>
      </c>
      <c r="AE569">
        <f t="shared" si="108"/>
        <v>123</v>
      </c>
    </row>
    <row r="570" spans="1:31" x14ac:dyDescent="0.3">
      <c r="A570">
        <v>95</v>
      </c>
      <c r="D570">
        <f t="shared" si="105"/>
        <v>564</v>
      </c>
      <c r="E570">
        <f t="shared" si="97"/>
        <v>-10.937890814889068</v>
      </c>
      <c r="F570">
        <f t="shared" si="106"/>
        <v>-14.15146490875312</v>
      </c>
      <c r="V570">
        <f t="shared" si="98"/>
        <v>564</v>
      </c>
      <c r="W570">
        <f t="shared" si="99"/>
        <v>-10.937890814889068</v>
      </c>
      <c r="X570">
        <f t="shared" si="100"/>
        <v>-14.15146490875312</v>
      </c>
      <c r="Y570">
        <f t="shared" si="101"/>
        <v>3.213574093864052</v>
      </c>
      <c r="Z570">
        <f t="shared" si="102"/>
        <v>28.954356537545252</v>
      </c>
      <c r="AA570">
        <f t="shared" si="103"/>
        <v>-53.535921915256488</v>
      </c>
      <c r="AB570">
        <f t="shared" si="104"/>
        <v>59.963070102984595</v>
      </c>
      <c r="AD570">
        <f t="shared" si="107"/>
        <v>564</v>
      </c>
      <c r="AE570">
        <f t="shared" si="108"/>
        <v>109</v>
      </c>
    </row>
    <row r="571" spans="1:31" x14ac:dyDescent="0.3">
      <c r="A571">
        <v>63</v>
      </c>
      <c r="D571">
        <f t="shared" si="105"/>
        <v>565</v>
      </c>
      <c r="E571">
        <f t="shared" si="97"/>
        <v>-10.937890814889068</v>
      </c>
      <c r="F571">
        <f t="shared" si="106"/>
        <v>-13.459773288433242</v>
      </c>
      <c r="V571">
        <f t="shared" si="98"/>
        <v>565</v>
      </c>
      <c r="W571">
        <f t="shared" si="99"/>
        <v>-10.937890814889068</v>
      </c>
      <c r="X571">
        <f t="shared" si="100"/>
        <v>-13.459773288433242</v>
      </c>
      <c r="Y571">
        <f t="shared" si="101"/>
        <v>2.5218824735441743</v>
      </c>
      <c r="Z571">
        <f t="shared" si="102"/>
        <v>28.954356537545252</v>
      </c>
      <c r="AA571">
        <f t="shared" si="103"/>
        <v>-54.227613535576367</v>
      </c>
      <c r="AB571">
        <f t="shared" si="104"/>
        <v>59.271378482664716</v>
      </c>
      <c r="AD571">
        <f t="shared" si="107"/>
        <v>565</v>
      </c>
      <c r="AE571">
        <f t="shared" si="108"/>
        <v>98</v>
      </c>
    </row>
    <row r="572" spans="1:31" x14ac:dyDescent="0.3">
      <c r="A572">
        <v>96</v>
      </c>
      <c r="D572">
        <f t="shared" si="105"/>
        <v>566</v>
      </c>
      <c r="E572">
        <f t="shared" si="97"/>
        <v>-16.937890814889069</v>
      </c>
      <c r="F572">
        <f t="shared" si="106"/>
        <v>-19.459773288433244</v>
      </c>
      <c r="V572">
        <f t="shared" si="98"/>
        <v>566</v>
      </c>
      <c r="W572">
        <f t="shared" si="99"/>
        <v>-16.937890814889069</v>
      </c>
      <c r="X572">
        <f t="shared" si="100"/>
        <v>-19.459773288433244</v>
      </c>
      <c r="Y572">
        <f t="shared" si="101"/>
        <v>2.5218824735441743</v>
      </c>
      <c r="Z572">
        <f t="shared" si="102"/>
        <v>28.954356537545252</v>
      </c>
      <c r="AA572">
        <f t="shared" si="103"/>
        <v>-54.227613535576367</v>
      </c>
      <c r="AB572">
        <f t="shared" si="104"/>
        <v>59.271378482664716</v>
      </c>
      <c r="AD572">
        <f t="shared" si="107"/>
        <v>566</v>
      </c>
      <c r="AE572">
        <f t="shared" si="108"/>
        <v>87</v>
      </c>
    </row>
    <row r="573" spans="1:31" x14ac:dyDescent="0.3">
      <c r="A573">
        <v>120</v>
      </c>
      <c r="D573">
        <f t="shared" si="105"/>
        <v>567</v>
      </c>
      <c r="E573">
        <f t="shared" si="97"/>
        <v>2.0621091851109323</v>
      </c>
      <c r="F573">
        <f t="shared" si="106"/>
        <v>-1.843156529072997</v>
      </c>
      <c r="V573">
        <f t="shared" si="98"/>
        <v>567</v>
      </c>
      <c r="W573">
        <f t="shared" si="99"/>
        <v>2.0621091851109323</v>
      </c>
      <c r="X573">
        <f t="shared" si="100"/>
        <v>-1.843156529072997</v>
      </c>
      <c r="Y573">
        <f t="shared" si="101"/>
        <v>3.9052657141839293</v>
      </c>
      <c r="Z573">
        <f t="shared" si="102"/>
        <v>28.954356537545252</v>
      </c>
      <c r="AA573">
        <f t="shared" si="103"/>
        <v>-52.844230294936615</v>
      </c>
      <c r="AB573">
        <f t="shared" si="104"/>
        <v>60.654761723304468</v>
      </c>
      <c r="AD573">
        <f t="shared" si="107"/>
        <v>567</v>
      </c>
      <c r="AE573">
        <f t="shared" si="108"/>
        <v>70</v>
      </c>
    </row>
    <row r="574" spans="1:31" x14ac:dyDescent="0.3">
      <c r="A574">
        <v>115</v>
      </c>
      <c r="D574">
        <f t="shared" si="105"/>
        <v>568</v>
      </c>
      <c r="E574">
        <f t="shared" si="97"/>
        <v>23.062109185110931</v>
      </c>
      <c r="F574">
        <f t="shared" si="106"/>
        <v>23.537557066286226</v>
      </c>
      <c r="V574">
        <f t="shared" si="98"/>
        <v>568</v>
      </c>
      <c r="W574">
        <f t="shared" si="99"/>
        <v>23.062109185110931</v>
      </c>
      <c r="X574">
        <f t="shared" si="100"/>
        <v>23.537557066286226</v>
      </c>
      <c r="Y574">
        <f t="shared" si="101"/>
        <v>-0.47544788117529535</v>
      </c>
      <c r="Z574">
        <f t="shared" si="102"/>
        <v>28.954356537545252</v>
      </c>
      <c r="AA574">
        <f t="shared" si="103"/>
        <v>-57.224943890295833</v>
      </c>
      <c r="AB574">
        <f t="shared" si="104"/>
        <v>56.27404812794525</v>
      </c>
      <c r="AD574">
        <f t="shared" si="107"/>
        <v>568</v>
      </c>
      <c r="AE574">
        <f t="shared" si="108"/>
        <v>72</v>
      </c>
    </row>
    <row r="575" spans="1:31" x14ac:dyDescent="0.3">
      <c r="A575">
        <v>100</v>
      </c>
      <c r="D575">
        <f t="shared" si="105"/>
        <v>569</v>
      </c>
      <c r="E575">
        <f t="shared" si="97"/>
        <v>-31.937890814889069</v>
      </c>
      <c r="F575">
        <f t="shared" si="106"/>
        <v>-26.620601591474635</v>
      </c>
      <c r="V575">
        <f t="shared" si="98"/>
        <v>569</v>
      </c>
      <c r="W575">
        <f t="shared" si="99"/>
        <v>-31.937890814889069</v>
      </c>
      <c r="X575">
        <f t="shared" si="100"/>
        <v>-26.620601591474635</v>
      </c>
      <c r="Y575">
        <f t="shared" si="101"/>
        <v>-5.3172892234144342</v>
      </c>
      <c r="Z575">
        <f t="shared" si="102"/>
        <v>28.954356537545252</v>
      </c>
      <c r="AA575">
        <f t="shared" si="103"/>
        <v>-62.066785232534976</v>
      </c>
      <c r="AB575">
        <f t="shared" si="104"/>
        <v>51.432206785706107</v>
      </c>
      <c r="AD575">
        <f t="shared" si="107"/>
        <v>569</v>
      </c>
      <c r="AE575">
        <f t="shared" si="108"/>
        <v>95</v>
      </c>
    </row>
    <row r="576" spans="1:31" x14ac:dyDescent="0.3">
      <c r="A576">
        <v>90</v>
      </c>
      <c r="D576">
        <f t="shared" si="105"/>
        <v>570</v>
      </c>
      <c r="E576">
        <f t="shared" si="97"/>
        <v>33.062109185110934</v>
      </c>
      <c r="F576">
        <f t="shared" si="106"/>
        <v>25.698385369327617</v>
      </c>
      <c r="V576">
        <f t="shared" si="98"/>
        <v>570</v>
      </c>
      <c r="W576">
        <f t="shared" si="99"/>
        <v>33.062109185110934</v>
      </c>
      <c r="X576">
        <f t="shared" si="100"/>
        <v>25.698385369327617</v>
      </c>
      <c r="Y576">
        <f t="shared" si="101"/>
        <v>7.3637238157833167</v>
      </c>
      <c r="Z576">
        <f t="shared" si="102"/>
        <v>28.954356537545252</v>
      </c>
      <c r="AA576">
        <f t="shared" si="103"/>
        <v>-49.385772193337225</v>
      </c>
      <c r="AB576">
        <f t="shared" si="104"/>
        <v>64.113219824903865</v>
      </c>
      <c r="AD576">
        <f t="shared" si="107"/>
        <v>570</v>
      </c>
      <c r="AE576">
        <f t="shared" si="108"/>
        <v>63</v>
      </c>
    </row>
    <row r="577" spans="1:31" x14ac:dyDescent="0.3">
      <c r="A577">
        <v>102</v>
      </c>
      <c r="D577">
        <f t="shared" si="105"/>
        <v>571</v>
      </c>
      <c r="E577">
        <f t="shared" si="97"/>
        <v>24.062109185110931</v>
      </c>
      <c r="F577">
        <f t="shared" si="106"/>
        <v>31.685037142924958</v>
      </c>
      <c r="V577">
        <f t="shared" si="98"/>
        <v>571</v>
      </c>
      <c r="W577">
        <f t="shared" si="99"/>
        <v>24.062109185110931</v>
      </c>
      <c r="X577">
        <f t="shared" si="100"/>
        <v>31.685037142924958</v>
      </c>
      <c r="Y577">
        <f t="shared" si="101"/>
        <v>-7.6229279578140279</v>
      </c>
      <c r="Z577">
        <f t="shared" si="102"/>
        <v>28.954356537545252</v>
      </c>
      <c r="AA577">
        <f t="shared" si="103"/>
        <v>-64.372423966934576</v>
      </c>
      <c r="AB577">
        <f t="shared" si="104"/>
        <v>49.126568051306513</v>
      </c>
      <c r="AD577">
        <f t="shared" si="107"/>
        <v>571</v>
      </c>
      <c r="AE577">
        <f t="shared" si="108"/>
        <v>96</v>
      </c>
    </row>
    <row r="578" spans="1:31" x14ac:dyDescent="0.3">
      <c r="A578">
        <v>169</v>
      </c>
      <c r="D578">
        <f t="shared" si="105"/>
        <v>572</v>
      </c>
      <c r="E578">
        <f t="shared" si="97"/>
        <v>-4.9378908148890677</v>
      </c>
      <c r="F578">
        <f t="shared" si="106"/>
        <v>0.60996228196532609</v>
      </c>
      <c r="V578">
        <f t="shared" si="98"/>
        <v>572</v>
      </c>
      <c r="W578">
        <f t="shared" si="99"/>
        <v>-4.9378908148890677</v>
      </c>
      <c r="X578">
        <f t="shared" si="100"/>
        <v>0.60996228196532609</v>
      </c>
      <c r="Y578">
        <f t="shared" si="101"/>
        <v>-5.5478530968543938</v>
      </c>
      <c r="Z578">
        <f t="shared" si="102"/>
        <v>28.954356537545252</v>
      </c>
      <c r="AA578">
        <f t="shared" si="103"/>
        <v>-62.297349105974938</v>
      </c>
      <c r="AB578">
        <f t="shared" si="104"/>
        <v>51.201642912266145</v>
      </c>
      <c r="AD578">
        <f t="shared" si="107"/>
        <v>572</v>
      </c>
      <c r="AE578">
        <f t="shared" si="108"/>
        <v>120</v>
      </c>
    </row>
    <row r="579" spans="1:31" x14ac:dyDescent="0.3">
      <c r="A579">
        <v>164</v>
      </c>
      <c r="D579">
        <f t="shared" si="105"/>
        <v>573</v>
      </c>
      <c r="E579">
        <f t="shared" si="97"/>
        <v>-14.937890814889068</v>
      </c>
      <c r="F579">
        <f t="shared" si="106"/>
        <v>-16.076390047793488</v>
      </c>
      <c r="V579">
        <f t="shared" si="98"/>
        <v>573</v>
      </c>
      <c r="W579">
        <f t="shared" si="99"/>
        <v>-14.937890814889068</v>
      </c>
      <c r="X579">
        <f t="shared" si="100"/>
        <v>-16.076390047793488</v>
      </c>
      <c r="Y579">
        <f t="shared" si="101"/>
        <v>1.1384992329044206</v>
      </c>
      <c r="Z579">
        <f t="shared" si="102"/>
        <v>28.954356537545252</v>
      </c>
      <c r="AA579">
        <f t="shared" si="103"/>
        <v>-55.610996776216119</v>
      </c>
      <c r="AB579">
        <f t="shared" si="104"/>
        <v>57.887995242024964</v>
      </c>
      <c r="AD579">
        <f t="shared" si="107"/>
        <v>573</v>
      </c>
      <c r="AE579">
        <f t="shared" si="108"/>
        <v>115</v>
      </c>
    </row>
    <row r="580" spans="1:31" x14ac:dyDescent="0.3">
      <c r="A580">
        <v>143</v>
      </c>
      <c r="D580">
        <f t="shared" si="105"/>
        <v>574</v>
      </c>
      <c r="E580">
        <f t="shared" si="97"/>
        <v>-9.9378908148890677</v>
      </c>
      <c r="F580">
        <f t="shared" si="106"/>
        <v>-13.382028782193078</v>
      </c>
      <c r="V580">
        <f t="shared" si="98"/>
        <v>574</v>
      </c>
      <c r="W580">
        <f t="shared" si="99"/>
        <v>-9.9378908148890677</v>
      </c>
      <c r="X580">
        <f t="shared" si="100"/>
        <v>-13.382028782193078</v>
      </c>
      <c r="Y580">
        <f t="shared" si="101"/>
        <v>3.4441379673040107</v>
      </c>
      <c r="Z580">
        <f t="shared" si="102"/>
        <v>28.954356537545252</v>
      </c>
      <c r="AA580">
        <f t="shared" si="103"/>
        <v>-53.305358041816532</v>
      </c>
      <c r="AB580">
        <f t="shared" si="104"/>
        <v>60.19363397642455</v>
      </c>
      <c r="AD580">
        <f t="shared" si="107"/>
        <v>574</v>
      </c>
      <c r="AE580">
        <f t="shared" si="108"/>
        <v>100</v>
      </c>
    </row>
    <row r="581" spans="1:31" x14ac:dyDescent="0.3">
      <c r="A581">
        <v>131</v>
      </c>
      <c r="D581">
        <f t="shared" si="105"/>
        <v>575</v>
      </c>
      <c r="E581">
        <f t="shared" si="97"/>
        <v>12.062109185110932</v>
      </c>
      <c r="F581">
        <f t="shared" si="106"/>
        <v>9.7707905850067167</v>
      </c>
      <c r="V581">
        <f t="shared" si="98"/>
        <v>575</v>
      </c>
      <c r="W581">
        <f t="shared" si="99"/>
        <v>12.062109185110932</v>
      </c>
      <c r="X581">
        <f t="shared" si="100"/>
        <v>9.7707905850067167</v>
      </c>
      <c r="Y581">
        <f t="shared" si="101"/>
        <v>2.2913186001042156</v>
      </c>
      <c r="Z581">
        <f t="shared" si="102"/>
        <v>28.954356537545252</v>
      </c>
      <c r="AA581">
        <f t="shared" si="103"/>
        <v>-54.458177409016329</v>
      </c>
      <c r="AB581">
        <f t="shared" si="104"/>
        <v>59.040814609224753</v>
      </c>
      <c r="AD581">
        <f t="shared" si="107"/>
        <v>575</v>
      </c>
      <c r="AE581">
        <f t="shared" si="108"/>
        <v>90</v>
      </c>
    </row>
    <row r="582" spans="1:31" x14ac:dyDescent="0.3">
      <c r="A582">
        <v>144</v>
      </c>
      <c r="D582">
        <f t="shared" si="105"/>
        <v>576</v>
      </c>
      <c r="E582">
        <f t="shared" si="97"/>
        <v>67.062109185110927</v>
      </c>
      <c r="F582">
        <f t="shared" si="106"/>
        <v>69.843195800685805</v>
      </c>
      <c r="V582">
        <f t="shared" si="98"/>
        <v>576</v>
      </c>
      <c r="W582">
        <f t="shared" si="99"/>
        <v>67.062109185110927</v>
      </c>
      <c r="X582">
        <f t="shared" si="100"/>
        <v>69.843195800685805</v>
      </c>
      <c r="Y582">
        <f t="shared" si="101"/>
        <v>-2.7810866155748784</v>
      </c>
      <c r="Z582">
        <f t="shared" si="102"/>
        <v>28.954356537545252</v>
      </c>
      <c r="AA582">
        <f t="shared" si="103"/>
        <v>-59.53058262469542</v>
      </c>
      <c r="AB582">
        <f t="shared" si="104"/>
        <v>53.968409393545663</v>
      </c>
      <c r="AD582">
        <f t="shared" si="107"/>
        <v>576</v>
      </c>
      <c r="AE582">
        <f t="shared" si="108"/>
        <v>102</v>
      </c>
    </row>
    <row r="583" spans="1:31" x14ac:dyDescent="0.3">
      <c r="A583">
        <v>164</v>
      </c>
      <c r="D583">
        <f t="shared" si="105"/>
        <v>577</v>
      </c>
      <c r="E583">
        <f t="shared" si="97"/>
        <v>-4.9378908148890677</v>
      </c>
      <c r="F583">
        <f t="shared" si="106"/>
        <v>10.524208839883567</v>
      </c>
      <c r="V583">
        <f t="shared" si="98"/>
        <v>577</v>
      </c>
      <c r="W583">
        <f t="shared" si="99"/>
        <v>-4.9378908148890677</v>
      </c>
      <c r="X583">
        <f t="shared" si="100"/>
        <v>10.524208839883567</v>
      </c>
      <c r="Y583">
        <f t="shared" si="101"/>
        <v>-15.462099654772635</v>
      </c>
      <c r="Z583">
        <f t="shared" si="102"/>
        <v>28.954356537545252</v>
      </c>
      <c r="AA583">
        <f t="shared" si="103"/>
        <v>-72.211595663893178</v>
      </c>
      <c r="AB583">
        <f t="shared" si="104"/>
        <v>41.287396354347905</v>
      </c>
      <c r="AD583">
        <f t="shared" si="107"/>
        <v>577</v>
      </c>
      <c r="AE583">
        <f t="shared" si="108"/>
        <v>169</v>
      </c>
    </row>
    <row r="584" spans="1:31" x14ac:dyDescent="0.3">
      <c r="A584">
        <v>152</v>
      </c>
      <c r="D584">
        <f t="shared" si="105"/>
        <v>578</v>
      </c>
      <c r="E584">
        <f t="shared" ref="E584:E647" si="109">A580-A579-J$8</f>
        <v>-20.937890814889069</v>
      </c>
      <c r="F584">
        <f t="shared" si="106"/>
        <v>-22.076390047793488</v>
      </c>
      <c r="V584">
        <f t="shared" ref="V584:V647" si="110">D584</f>
        <v>578</v>
      </c>
      <c r="W584">
        <f t="shared" ref="W584:W647" si="111">E584</f>
        <v>-20.937890814889069</v>
      </c>
      <c r="X584">
        <f t="shared" ref="X584:X647" si="112">F584</f>
        <v>-22.076390047793488</v>
      </c>
      <c r="Y584">
        <f t="shared" ref="Y584:Y647" si="113">W584-X584</f>
        <v>1.1384992329044188</v>
      </c>
      <c r="Z584">
        <f t="shared" ref="Z584:Z647" si="114">J$17</f>
        <v>28.954356537545252</v>
      </c>
      <c r="AA584">
        <f t="shared" ref="AA584:AA647" si="115">Y584-_xlfn.NORM.S.INV(1-Z$5/2)*Z584</f>
        <v>-55.610996776216126</v>
      </c>
      <c r="AB584">
        <f t="shared" ref="AB584:AB647" si="116">Y584+_xlfn.NORM.S.INV(1-Z$5/2)*Z584</f>
        <v>57.887995242024957</v>
      </c>
      <c r="AD584">
        <f t="shared" si="107"/>
        <v>578</v>
      </c>
      <c r="AE584">
        <f t="shared" si="108"/>
        <v>164</v>
      </c>
    </row>
    <row r="585" spans="1:31" x14ac:dyDescent="0.3">
      <c r="A585">
        <v>154</v>
      </c>
      <c r="D585">
        <f t="shared" ref="D585:D648" si="117">D584+1</f>
        <v>579</v>
      </c>
      <c r="E585">
        <f t="shared" si="109"/>
        <v>-11.937890814889068</v>
      </c>
      <c r="F585">
        <f t="shared" ref="F585:F648" si="118">E585-SUMPRODUCT(E584,I$7)</f>
        <v>-16.765412022832834</v>
      </c>
      <c r="V585">
        <f t="shared" si="110"/>
        <v>579</v>
      </c>
      <c r="W585">
        <f t="shared" si="111"/>
        <v>-11.937890814889068</v>
      </c>
      <c r="X585">
        <f t="shared" si="112"/>
        <v>-16.765412022832834</v>
      </c>
      <c r="Y585">
        <f t="shared" si="113"/>
        <v>4.8275212079437662</v>
      </c>
      <c r="Z585">
        <f t="shared" si="114"/>
        <v>28.954356537545252</v>
      </c>
      <c r="AA585">
        <f t="shared" si="115"/>
        <v>-51.921974801176773</v>
      </c>
      <c r="AB585">
        <f t="shared" si="116"/>
        <v>61.577017217064309</v>
      </c>
      <c r="AD585">
        <f t="shared" ref="AD585:AD648" si="119">AD584+1</f>
        <v>579</v>
      </c>
      <c r="AE585">
        <f t="shared" ref="AE585:AE648" si="120">A580</f>
        <v>143</v>
      </c>
    </row>
    <row r="586" spans="1:31" x14ac:dyDescent="0.3">
      <c r="A586">
        <v>114</v>
      </c>
      <c r="D586">
        <f t="shared" si="117"/>
        <v>580</v>
      </c>
      <c r="E586">
        <f t="shared" si="109"/>
        <v>13.062109185110932</v>
      </c>
      <c r="F586">
        <f t="shared" si="118"/>
        <v>10.309662838126799</v>
      </c>
      <c r="V586">
        <f t="shared" si="110"/>
        <v>580</v>
      </c>
      <c r="W586">
        <f t="shared" si="111"/>
        <v>13.062109185110932</v>
      </c>
      <c r="X586">
        <f t="shared" si="112"/>
        <v>10.309662838126799</v>
      </c>
      <c r="Y586">
        <f t="shared" si="113"/>
        <v>2.7524463469841329</v>
      </c>
      <c r="Z586">
        <f t="shared" si="114"/>
        <v>28.954356537545252</v>
      </c>
      <c r="AA586">
        <f t="shared" si="115"/>
        <v>-53.997049662136405</v>
      </c>
      <c r="AB586">
        <f t="shared" si="116"/>
        <v>59.501942356104678</v>
      </c>
      <c r="AD586">
        <f t="shared" si="119"/>
        <v>580</v>
      </c>
      <c r="AE586">
        <f t="shared" si="120"/>
        <v>131</v>
      </c>
    </row>
    <row r="587" spans="1:31" x14ac:dyDescent="0.3">
      <c r="A587">
        <v>90</v>
      </c>
      <c r="D587">
        <f t="shared" si="117"/>
        <v>581</v>
      </c>
      <c r="E587">
        <f t="shared" si="109"/>
        <v>20.062109185110931</v>
      </c>
      <c r="F587">
        <f t="shared" si="118"/>
        <v>23.073759674125775</v>
      </c>
      <c r="V587">
        <f t="shared" si="110"/>
        <v>581</v>
      </c>
      <c r="W587">
        <f t="shared" si="111"/>
        <v>20.062109185110931</v>
      </c>
      <c r="X587">
        <f t="shared" si="112"/>
        <v>23.073759674125775</v>
      </c>
      <c r="Y587">
        <f t="shared" si="113"/>
        <v>-3.0116504890148441</v>
      </c>
      <c r="Z587">
        <f t="shared" si="114"/>
        <v>28.954356537545252</v>
      </c>
      <c r="AA587">
        <f t="shared" si="115"/>
        <v>-59.761146498135389</v>
      </c>
      <c r="AB587">
        <f t="shared" si="116"/>
        <v>53.737845520105694</v>
      </c>
      <c r="AD587">
        <f t="shared" si="119"/>
        <v>581</v>
      </c>
      <c r="AE587">
        <f t="shared" si="120"/>
        <v>144</v>
      </c>
    </row>
    <row r="588" spans="1:31" x14ac:dyDescent="0.3">
      <c r="A588">
        <v>91</v>
      </c>
      <c r="D588">
        <f t="shared" si="117"/>
        <v>582</v>
      </c>
      <c r="E588">
        <f t="shared" si="109"/>
        <v>-11.937890814889068</v>
      </c>
      <c r="F588">
        <f t="shared" si="118"/>
        <v>-7.3122932117945103</v>
      </c>
      <c r="V588">
        <f t="shared" si="110"/>
        <v>582</v>
      </c>
      <c r="W588">
        <f t="shared" si="111"/>
        <v>-11.937890814889068</v>
      </c>
      <c r="X588">
        <f t="shared" si="112"/>
        <v>-7.3122932117945103</v>
      </c>
      <c r="Y588">
        <f t="shared" si="113"/>
        <v>-4.6255976030945574</v>
      </c>
      <c r="Z588">
        <f t="shared" si="114"/>
        <v>28.954356537545252</v>
      </c>
      <c r="AA588">
        <f t="shared" si="115"/>
        <v>-61.375093612215096</v>
      </c>
      <c r="AB588">
        <f t="shared" si="116"/>
        <v>52.123898406025987</v>
      </c>
      <c r="AD588">
        <f t="shared" si="119"/>
        <v>582</v>
      </c>
      <c r="AE588">
        <f t="shared" si="120"/>
        <v>164</v>
      </c>
    </row>
    <row r="589" spans="1:31" x14ac:dyDescent="0.3">
      <c r="A589">
        <v>76</v>
      </c>
      <c r="D589">
        <f t="shared" si="117"/>
        <v>583</v>
      </c>
      <c r="E589">
        <f t="shared" si="109"/>
        <v>2.0621091851109323</v>
      </c>
      <c r="F589">
        <f t="shared" si="118"/>
        <v>-0.69033716187320104</v>
      </c>
      <c r="V589">
        <f t="shared" si="110"/>
        <v>583</v>
      </c>
      <c r="W589">
        <f t="shared" si="111"/>
        <v>2.0621091851109323</v>
      </c>
      <c r="X589">
        <f t="shared" si="112"/>
        <v>-0.69033716187320104</v>
      </c>
      <c r="Y589">
        <f t="shared" si="113"/>
        <v>2.7524463469841334</v>
      </c>
      <c r="Z589">
        <f t="shared" si="114"/>
        <v>28.954356537545252</v>
      </c>
      <c r="AA589">
        <f t="shared" si="115"/>
        <v>-53.997049662136405</v>
      </c>
      <c r="AB589">
        <f t="shared" si="116"/>
        <v>59.501942356104678</v>
      </c>
      <c r="AD589">
        <f t="shared" si="119"/>
        <v>583</v>
      </c>
      <c r="AE589">
        <f t="shared" si="120"/>
        <v>152</v>
      </c>
    </row>
    <row r="590" spans="1:31" x14ac:dyDescent="0.3">
      <c r="A590">
        <v>112</v>
      </c>
      <c r="D590">
        <f t="shared" si="117"/>
        <v>584</v>
      </c>
      <c r="E590">
        <f t="shared" si="109"/>
        <v>-39.937890814889066</v>
      </c>
      <c r="F590">
        <f t="shared" si="118"/>
        <v>-39.462442933713774</v>
      </c>
      <c r="V590">
        <f t="shared" si="110"/>
        <v>584</v>
      </c>
      <c r="W590">
        <f t="shared" si="111"/>
        <v>-39.937890814889066</v>
      </c>
      <c r="X590">
        <f t="shared" si="112"/>
        <v>-39.462442933713774</v>
      </c>
      <c r="Y590">
        <f t="shared" si="113"/>
        <v>-0.4754478811752918</v>
      </c>
      <c r="Z590">
        <f t="shared" si="114"/>
        <v>28.954356537545252</v>
      </c>
      <c r="AA590">
        <f t="shared" si="115"/>
        <v>-57.224943890295833</v>
      </c>
      <c r="AB590">
        <f t="shared" si="116"/>
        <v>56.27404812794525</v>
      </c>
      <c r="AD590">
        <f t="shared" si="119"/>
        <v>584</v>
      </c>
      <c r="AE590">
        <f t="shared" si="120"/>
        <v>154</v>
      </c>
    </row>
    <row r="591" spans="1:31" x14ac:dyDescent="0.3">
      <c r="A591">
        <v>119</v>
      </c>
      <c r="D591">
        <f t="shared" si="117"/>
        <v>585</v>
      </c>
      <c r="E591">
        <f t="shared" si="109"/>
        <v>-23.937890814889069</v>
      </c>
      <c r="F591">
        <f t="shared" si="118"/>
        <v>-33.146125618192059</v>
      </c>
      <c r="V591">
        <f t="shared" si="110"/>
        <v>585</v>
      </c>
      <c r="W591">
        <f t="shared" si="111"/>
        <v>-23.937890814889069</v>
      </c>
      <c r="X591">
        <f t="shared" si="112"/>
        <v>-33.146125618192059</v>
      </c>
      <c r="Y591">
        <f t="shared" si="113"/>
        <v>9.2082348033029895</v>
      </c>
      <c r="Z591">
        <f t="shared" si="114"/>
        <v>28.954356537545252</v>
      </c>
      <c r="AA591">
        <f t="shared" si="115"/>
        <v>-47.541261205817548</v>
      </c>
      <c r="AB591">
        <f t="shared" si="116"/>
        <v>65.957730812423534</v>
      </c>
      <c r="AD591">
        <f t="shared" si="119"/>
        <v>585</v>
      </c>
      <c r="AE591">
        <f t="shared" si="120"/>
        <v>114</v>
      </c>
    </row>
    <row r="592" spans="1:31" x14ac:dyDescent="0.3">
      <c r="A592">
        <v>156</v>
      </c>
      <c r="D592">
        <f t="shared" si="117"/>
        <v>586</v>
      </c>
      <c r="E592">
        <f t="shared" si="109"/>
        <v>1.0621091851109321</v>
      </c>
      <c r="F592">
        <f t="shared" si="118"/>
        <v>-4.4571036431527107</v>
      </c>
      <c r="V592">
        <f t="shared" si="110"/>
        <v>586</v>
      </c>
      <c r="W592">
        <f t="shared" si="111"/>
        <v>1.0621091851109321</v>
      </c>
      <c r="X592">
        <f t="shared" si="112"/>
        <v>-4.4571036431527107</v>
      </c>
      <c r="Y592">
        <f t="shared" si="113"/>
        <v>5.519212828263643</v>
      </c>
      <c r="Z592">
        <f t="shared" si="114"/>
        <v>28.954356537545252</v>
      </c>
      <c r="AA592">
        <f t="shared" si="115"/>
        <v>-51.230283180856901</v>
      </c>
      <c r="AB592">
        <f t="shared" si="116"/>
        <v>62.268708837384182</v>
      </c>
      <c r="AD592">
        <f t="shared" si="119"/>
        <v>586</v>
      </c>
      <c r="AE592">
        <f t="shared" si="120"/>
        <v>90</v>
      </c>
    </row>
    <row r="593" spans="1:31" x14ac:dyDescent="0.3">
      <c r="A593">
        <v>147</v>
      </c>
      <c r="D593">
        <f t="shared" si="117"/>
        <v>587</v>
      </c>
      <c r="E593">
        <f t="shared" si="109"/>
        <v>-14.937890814889068</v>
      </c>
      <c r="F593">
        <f t="shared" si="118"/>
        <v>-14.693006807153733</v>
      </c>
      <c r="V593">
        <f t="shared" si="110"/>
        <v>587</v>
      </c>
      <c r="W593">
        <f t="shared" si="111"/>
        <v>-14.937890814889068</v>
      </c>
      <c r="X593">
        <f t="shared" si="112"/>
        <v>-14.693006807153733</v>
      </c>
      <c r="Y593">
        <f t="shared" si="113"/>
        <v>-0.24488400773533492</v>
      </c>
      <c r="Z593">
        <f t="shared" si="114"/>
        <v>28.954356537545252</v>
      </c>
      <c r="AA593">
        <f t="shared" si="115"/>
        <v>-56.994380016855878</v>
      </c>
      <c r="AB593">
        <f t="shared" si="116"/>
        <v>56.504612001385205</v>
      </c>
      <c r="AD593">
        <f t="shared" si="119"/>
        <v>587</v>
      </c>
      <c r="AE593">
        <f t="shared" si="120"/>
        <v>91</v>
      </c>
    </row>
    <row r="594" spans="1:31" x14ac:dyDescent="0.3">
      <c r="A594">
        <v>81</v>
      </c>
      <c r="D594">
        <f t="shared" si="117"/>
        <v>588</v>
      </c>
      <c r="E594">
        <f t="shared" si="109"/>
        <v>36.062109185110934</v>
      </c>
      <c r="F594">
        <f t="shared" si="118"/>
        <v>32.617971217806925</v>
      </c>
      <c r="V594">
        <f t="shared" si="110"/>
        <v>588</v>
      </c>
      <c r="W594">
        <f t="shared" si="111"/>
        <v>36.062109185110934</v>
      </c>
      <c r="X594">
        <f t="shared" si="112"/>
        <v>32.617971217806925</v>
      </c>
      <c r="Y594">
        <f t="shared" si="113"/>
        <v>3.4441379673040089</v>
      </c>
      <c r="Z594">
        <f t="shared" si="114"/>
        <v>28.954356537545252</v>
      </c>
      <c r="AA594">
        <f t="shared" si="115"/>
        <v>-53.305358041816532</v>
      </c>
      <c r="AB594">
        <f t="shared" si="116"/>
        <v>60.19363397642455</v>
      </c>
      <c r="AD594">
        <f t="shared" si="119"/>
        <v>588</v>
      </c>
      <c r="AE594">
        <f t="shared" si="120"/>
        <v>76</v>
      </c>
    </row>
    <row r="595" spans="1:31" x14ac:dyDescent="0.3">
      <c r="A595">
        <v>85</v>
      </c>
      <c r="D595">
        <f t="shared" si="117"/>
        <v>589</v>
      </c>
      <c r="E595">
        <f t="shared" si="109"/>
        <v>7.0621091851109323</v>
      </c>
      <c r="F595">
        <f t="shared" si="118"/>
        <v>15.376728763244836</v>
      </c>
      <c r="V595">
        <f t="shared" si="110"/>
        <v>589</v>
      </c>
      <c r="W595">
        <f t="shared" si="111"/>
        <v>7.0621091851109323</v>
      </c>
      <c r="X595">
        <f t="shared" si="112"/>
        <v>15.376728763244836</v>
      </c>
      <c r="Y595">
        <f t="shared" si="113"/>
        <v>-8.3146195781339038</v>
      </c>
      <c r="Z595">
        <f t="shared" si="114"/>
        <v>28.954356537545252</v>
      </c>
      <c r="AA595">
        <f t="shared" si="115"/>
        <v>-65.064115587254449</v>
      </c>
      <c r="AB595">
        <f t="shared" si="116"/>
        <v>48.434876430986634</v>
      </c>
      <c r="AD595">
        <f t="shared" si="119"/>
        <v>589</v>
      </c>
      <c r="AE595">
        <f t="shared" si="120"/>
        <v>112</v>
      </c>
    </row>
    <row r="596" spans="1:31" x14ac:dyDescent="0.3">
      <c r="A596">
        <v>72</v>
      </c>
      <c r="D596">
        <f t="shared" si="117"/>
        <v>590</v>
      </c>
      <c r="E596">
        <f t="shared" si="109"/>
        <v>37.062109185110934</v>
      </c>
      <c r="F596">
        <f t="shared" si="118"/>
        <v>38.690376433486023</v>
      </c>
      <c r="V596">
        <f t="shared" si="110"/>
        <v>590</v>
      </c>
      <c r="W596">
        <f t="shared" si="111"/>
        <v>37.062109185110934</v>
      </c>
      <c r="X596">
        <f t="shared" si="112"/>
        <v>38.690376433486023</v>
      </c>
      <c r="Y596">
        <f t="shared" si="113"/>
        <v>-1.6282672483750886</v>
      </c>
      <c r="Z596">
        <f t="shared" si="114"/>
        <v>28.954356537545252</v>
      </c>
      <c r="AA596">
        <f t="shared" si="115"/>
        <v>-58.37776325749563</v>
      </c>
      <c r="AB596">
        <f t="shared" si="116"/>
        <v>55.121228760745453</v>
      </c>
      <c r="AD596">
        <f t="shared" si="119"/>
        <v>590</v>
      </c>
      <c r="AE596">
        <f t="shared" si="120"/>
        <v>119</v>
      </c>
    </row>
    <row r="597" spans="1:31" x14ac:dyDescent="0.3">
      <c r="A597">
        <v>113</v>
      </c>
      <c r="D597">
        <f t="shared" si="117"/>
        <v>591</v>
      </c>
      <c r="E597">
        <f t="shared" si="109"/>
        <v>-8.9378908148890677</v>
      </c>
      <c r="F597">
        <f t="shared" si="118"/>
        <v>-0.39270736331520517</v>
      </c>
      <c r="V597">
        <f t="shared" si="110"/>
        <v>591</v>
      </c>
      <c r="W597">
        <f t="shared" si="111"/>
        <v>-8.9378908148890677</v>
      </c>
      <c r="X597">
        <f t="shared" si="112"/>
        <v>-0.39270736331520517</v>
      </c>
      <c r="Y597">
        <f t="shared" si="113"/>
        <v>-8.5451834515738625</v>
      </c>
      <c r="Z597">
        <f t="shared" si="114"/>
        <v>28.954356537545252</v>
      </c>
      <c r="AA597">
        <f t="shared" si="115"/>
        <v>-65.294679460694397</v>
      </c>
      <c r="AB597">
        <f t="shared" si="116"/>
        <v>48.204312557546679</v>
      </c>
      <c r="AD597">
        <f t="shared" si="119"/>
        <v>591</v>
      </c>
      <c r="AE597">
        <f t="shared" si="120"/>
        <v>156</v>
      </c>
    </row>
    <row r="598" spans="1:31" x14ac:dyDescent="0.3">
      <c r="A598">
        <v>82</v>
      </c>
      <c r="D598">
        <f t="shared" si="117"/>
        <v>592</v>
      </c>
      <c r="E598">
        <f t="shared" si="109"/>
        <v>-65.937890814889073</v>
      </c>
      <c r="F598">
        <f t="shared" si="118"/>
        <v>-67.99864554155333</v>
      </c>
      <c r="V598">
        <f t="shared" si="110"/>
        <v>592</v>
      </c>
      <c r="W598">
        <f t="shared" si="111"/>
        <v>-65.937890814889073</v>
      </c>
      <c r="X598">
        <f t="shared" si="112"/>
        <v>-67.99864554155333</v>
      </c>
      <c r="Y598">
        <f t="shared" si="113"/>
        <v>2.060754726664257</v>
      </c>
      <c r="Z598">
        <f t="shared" si="114"/>
        <v>28.954356537545252</v>
      </c>
      <c r="AA598">
        <f t="shared" si="115"/>
        <v>-54.688741282456284</v>
      </c>
      <c r="AB598">
        <f t="shared" si="116"/>
        <v>58.810250735784798</v>
      </c>
      <c r="AD598">
        <f t="shared" si="119"/>
        <v>592</v>
      </c>
      <c r="AE598">
        <f t="shared" si="120"/>
        <v>147</v>
      </c>
    </row>
    <row r="599" spans="1:31" x14ac:dyDescent="0.3">
      <c r="A599">
        <v>48</v>
      </c>
      <c r="D599">
        <f t="shared" si="117"/>
        <v>593</v>
      </c>
      <c r="E599">
        <f t="shared" si="109"/>
        <v>4.0621091851109323</v>
      </c>
      <c r="F599">
        <f t="shared" si="118"/>
        <v>-11.140786327630993</v>
      </c>
      <c r="V599">
        <f t="shared" si="110"/>
        <v>593</v>
      </c>
      <c r="W599">
        <f t="shared" si="111"/>
        <v>4.0621091851109323</v>
      </c>
      <c r="X599">
        <f t="shared" si="112"/>
        <v>-11.140786327630993</v>
      </c>
      <c r="Y599">
        <f t="shared" si="113"/>
        <v>15.202895512741925</v>
      </c>
      <c r="Z599">
        <f t="shared" si="114"/>
        <v>28.954356537545252</v>
      </c>
      <c r="AA599">
        <f t="shared" si="115"/>
        <v>-41.546600496378616</v>
      </c>
      <c r="AB599">
        <f t="shared" si="116"/>
        <v>71.952391521862467</v>
      </c>
      <c r="AD599">
        <f t="shared" si="119"/>
        <v>593</v>
      </c>
      <c r="AE599">
        <f t="shared" si="120"/>
        <v>81</v>
      </c>
    </row>
    <row r="600" spans="1:31" x14ac:dyDescent="0.3">
      <c r="A600">
        <v>31</v>
      </c>
      <c r="D600">
        <f t="shared" si="117"/>
        <v>594</v>
      </c>
      <c r="E600">
        <f t="shared" si="109"/>
        <v>-12.937890814889068</v>
      </c>
      <c r="F600">
        <f t="shared" si="118"/>
        <v>-12.001315186833855</v>
      </c>
      <c r="V600">
        <f t="shared" si="110"/>
        <v>594</v>
      </c>
      <c r="W600">
        <f t="shared" si="111"/>
        <v>-12.937890814889068</v>
      </c>
      <c r="X600">
        <f t="shared" si="112"/>
        <v>-12.001315186833855</v>
      </c>
      <c r="Y600">
        <f t="shared" si="113"/>
        <v>-0.93657562805521266</v>
      </c>
      <c r="Z600">
        <f t="shared" si="114"/>
        <v>28.954356537545252</v>
      </c>
      <c r="AA600">
        <f t="shared" si="115"/>
        <v>-57.686071637175758</v>
      </c>
      <c r="AB600">
        <f t="shared" si="116"/>
        <v>55.812920381065325</v>
      </c>
      <c r="AD600">
        <f t="shared" si="119"/>
        <v>594</v>
      </c>
      <c r="AE600">
        <f t="shared" si="120"/>
        <v>85</v>
      </c>
    </row>
    <row r="601" spans="1:31" x14ac:dyDescent="0.3">
      <c r="A601">
        <v>50</v>
      </c>
      <c r="D601">
        <f t="shared" si="117"/>
        <v>595</v>
      </c>
      <c r="E601">
        <f t="shared" si="109"/>
        <v>41.062109185110934</v>
      </c>
      <c r="F601">
        <f t="shared" si="118"/>
        <v>38.079098964686843</v>
      </c>
      <c r="V601">
        <f t="shared" si="110"/>
        <v>595</v>
      </c>
      <c r="W601">
        <f t="shared" si="111"/>
        <v>41.062109185110934</v>
      </c>
      <c r="X601">
        <f t="shared" si="112"/>
        <v>38.079098964686843</v>
      </c>
      <c r="Y601">
        <f t="shared" si="113"/>
        <v>2.9830102204240916</v>
      </c>
      <c r="Z601">
        <f t="shared" si="114"/>
        <v>28.954356537545252</v>
      </c>
      <c r="AA601">
        <f t="shared" si="115"/>
        <v>-53.76648578869645</v>
      </c>
      <c r="AB601">
        <f t="shared" si="116"/>
        <v>59.732506229544633</v>
      </c>
      <c r="AD601">
        <f t="shared" si="119"/>
        <v>595</v>
      </c>
      <c r="AE601">
        <f t="shared" si="120"/>
        <v>72</v>
      </c>
    </row>
    <row r="602" spans="1:31" x14ac:dyDescent="0.3">
      <c r="A602">
        <v>62</v>
      </c>
      <c r="D602">
        <f t="shared" si="117"/>
        <v>596</v>
      </c>
      <c r="E602">
        <f t="shared" si="109"/>
        <v>-30.937890814889069</v>
      </c>
      <c r="F602">
        <f t="shared" si="118"/>
        <v>-21.470451869555369</v>
      </c>
      <c r="V602">
        <f t="shared" si="110"/>
        <v>596</v>
      </c>
      <c r="W602">
        <f t="shared" si="111"/>
        <v>-30.937890814889069</v>
      </c>
      <c r="X602">
        <f t="shared" si="112"/>
        <v>-21.470451869555369</v>
      </c>
      <c r="Y602">
        <f t="shared" si="113"/>
        <v>-9.4674389453337007</v>
      </c>
      <c r="Z602">
        <f t="shared" si="114"/>
        <v>28.954356537545252</v>
      </c>
      <c r="AA602">
        <f t="shared" si="115"/>
        <v>-66.216934954454246</v>
      </c>
      <c r="AB602">
        <f t="shared" si="116"/>
        <v>47.282057063786837</v>
      </c>
      <c r="AD602">
        <f t="shared" si="119"/>
        <v>596</v>
      </c>
      <c r="AE602">
        <f t="shared" si="120"/>
        <v>113</v>
      </c>
    </row>
    <row r="603" spans="1:31" x14ac:dyDescent="0.3">
      <c r="A603">
        <v>139</v>
      </c>
      <c r="D603">
        <f t="shared" si="117"/>
        <v>597</v>
      </c>
      <c r="E603">
        <f t="shared" si="109"/>
        <v>-33.937890814889066</v>
      </c>
      <c r="F603">
        <f t="shared" si="118"/>
        <v>-41.07105075723242</v>
      </c>
      <c r="V603">
        <f t="shared" si="110"/>
        <v>597</v>
      </c>
      <c r="W603">
        <f t="shared" si="111"/>
        <v>-33.937890814889066</v>
      </c>
      <c r="X603">
        <f t="shared" si="112"/>
        <v>-41.07105075723242</v>
      </c>
      <c r="Y603">
        <f t="shared" si="113"/>
        <v>7.1331599423433545</v>
      </c>
      <c r="Z603">
        <f t="shared" si="114"/>
        <v>28.954356537545252</v>
      </c>
      <c r="AA603">
        <f t="shared" si="115"/>
        <v>-49.616336066777187</v>
      </c>
      <c r="AB603">
        <f t="shared" si="116"/>
        <v>63.882655951463896</v>
      </c>
      <c r="AD603">
        <f t="shared" si="119"/>
        <v>597</v>
      </c>
      <c r="AE603">
        <f t="shared" si="120"/>
        <v>82</v>
      </c>
    </row>
    <row r="604" spans="1:31" x14ac:dyDescent="0.3">
      <c r="A604">
        <v>143</v>
      </c>
      <c r="D604">
        <f t="shared" si="117"/>
        <v>598</v>
      </c>
      <c r="E604">
        <f t="shared" si="109"/>
        <v>-16.937890814889069</v>
      </c>
      <c r="F604">
        <f t="shared" si="118"/>
        <v>-24.762742377552303</v>
      </c>
      <c r="V604">
        <f t="shared" si="110"/>
        <v>598</v>
      </c>
      <c r="W604">
        <f t="shared" si="111"/>
        <v>-16.937890814889069</v>
      </c>
      <c r="X604">
        <f t="shared" si="112"/>
        <v>-24.762742377552303</v>
      </c>
      <c r="Y604">
        <f t="shared" si="113"/>
        <v>7.824851562663234</v>
      </c>
      <c r="Z604">
        <f t="shared" si="114"/>
        <v>28.954356537545252</v>
      </c>
      <c r="AA604">
        <f t="shared" si="115"/>
        <v>-48.924644446457307</v>
      </c>
      <c r="AB604">
        <f t="shared" si="116"/>
        <v>64.574347571783775</v>
      </c>
      <c r="AD604">
        <f t="shared" si="119"/>
        <v>598</v>
      </c>
      <c r="AE604">
        <f t="shared" si="120"/>
        <v>48</v>
      </c>
    </row>
    <row r="605" spans="1:31" x14ac:dyDescent="0.3">
      <c r="A605">
        <v>171</v>
      </c>
      <c r="D605">
        <f t="shared" si="117"/>
        <v>599</v>
      </c>
      <c r="E605">
        <f t="shared" si="109"/>
        <v>19.062109185110931</v>
      </c>
      <c r="F605">
        <f t="shared" si="118"/>
        <v>15.156843470927001</v>
      </c>
      <c r="V605">
        <f t="shared" si="110"/>
        <v>599</v>
      </c>
      <c r="W605">
        <f t="shared" si="111"/>
        <v>19.062109185110931</v>
      </c>
      <c r="X605">
        <f t="shared" si="112"/>
        <v>15.156843470927001</v>
      </c>
      <c r="Y605">
        <f t="shared" si="113"/>
        <v>3.9052657141839298</v>
      </c>
      <c r="Z605">
        <f t="shared" si="114"/>
        <v>28.954356537545252</v>
      </c>
      <c r="AA605">
        <f t="shared" si="115"/>
        <v>-52.844230294936608</v>
      </c>
      <c r="AB605">
        <f t="shared" si="116"/>
        <v>60.654761723304475</v>
      </c>
      <c r="AD605">
        <f t="shared" si="119"/>
        <v>599</v>
      </c>
      <c r="AE605">
        <f t="shared" si="120"/>
        <v>31</v>
      </c>
    </row>
    <row r="606" spans="1:31" x14ac:dyDescent="0.3">
      <c r="A606">
        <v>95</v>
      </c>
      <c r="D606">
        <f t="shared" si="117"/>
        <v>600</v>
      </c>
      <c r="E606">
        <f t="shared" si="109"/>
        <v>12.062109185110932</v>
      </c>
      <c r="F606">
        <f t="shared" si="118"/>
        <v>16.45714291476553</v>
      </c>
      <c r="V606">
        <f t="shared" si="110"/>
        <v>600</v>
      </c>
      <c r="W606">
        <f t="shared" si="111"/>
        <v>12.062109185110932</v>
      </c>
      <c r="X606">
        <f t="shared" si="112"/>
        <v>16.45714291476553</v>
      </c>
      <c r="Y606">
        <f t="shared" si="113"/>
        <v>-4.3950337296545978</v>
      </c>
      <c r="Z606">
        <f t="shared" si="114"/>
        <v>28.954356537545252</v>
      </c>
      <c r="AA606">
        <f t="shared" si="115"/>
        <v>-61.144529738775141</v>
      </c>
      <c r="AB606">
        <f t="shared" si="116"/>
        <v>52.354462279465942</v>
      </c>
      <c r="AD606">
        <f t="shared" si="119"/>
        <v>600</v>
      </c>
      <c r="AE606">
        <f t="shared" si="120"/>
        <v>50</v>
      </c>
    </row>
    <row r="607" spans="1:31" x14ac:dyDescent="0.3">
      <c r="A607">
        <v>158</v>
      </c>
      <c r="D607">
        <f t="shared" si="117"/>
        <v>601</v>
      </c>
      <c r="E607">
        <f t="shared" si="109"/>
        <v>77.062109185110927</v>
      </c>
      <c r="F607">
        <f t="shared" si="118"/>
        <v>79.843195800685805</v>
      </c>
      <c r="V607">
        <f t="shared" si="110"/>
        <v>601</v>
      </c>
      <c r="W607">
        <f t="shared" si="111"/>
        <v>77.062109185110927</v>
      </c>
      <c r="X607">
        <f t="shared" si="112"/>
        <v>79.843195800685805</v>
      </c>
      <c r="Y607">
        <f t="shared" si="113"/>
        <v>-2.7810866155748784</v>
      </c>
      <c r="Z607">
        <f t="shared" si="114"/>
        <v>28.954356537545252</v>
      </c>
      <c r="AA607">
        <f t="shared" si="115"/>
        <v>-59.53058262469542</v>
      </c>
      <c r="AB607">
        <f t="shared" si="116"/>
        <v>53.968409393545663</v>
      </c>
      <c r="AD607">
        <f t="shared" si="119"/>
        <v>601</v>
      </c>
      <c r="AE607">
        <f t="shared" si="120"/>
        <v>62</v>
      </c>
    </row>
    <row r="608" spans="1:31" x14ac:dyDescent="0.3">
      <c r="A608">
        <v>159</v>
      </c>
      <c r="D608">
        <f t="shared" si="117"/>
        <v>602</v>
      </c>
      <c r="E608">
        <f t="shared" si="109"/>
        <v>4.0621091851109323</v>
      </c>
      <c r="F608">
        <f t="shared" si="118"/>
        <v>21.829847574283157</v>
      </c>
      <c r="V608">
        <f t="shared" si="110"/>
        <v>602</v>
      </c>
      <c r="W608">
        <f t="shared" si="111"/>
        <v>4.0621091851109323</v>
      </c>
      <c r="X608">
        <f t="shared" si="112"/>
        <v>21.829847574283157</v>
      </c>
      <c r="Y608">
        <f t="shared" si="113"/>
        <v>-17.767738389172223</v>
      </c>
      <c r="Z608">
        <f t="shared" si="114"/>
        <v>28.954356537545252</v>
      </c>
      <c r="AA608">
        <f t="shared" si="115"/>
        <v>-74.517234398292771</v>
      </c>
      <c r="AB608">
        <f t="shared" si="116"/>
        <v>38.981757619948318</v>
      </c>
      <c r="AD608">
        <f t="shared" si="119"/>
        <v>602</v>
      </c>
      <c r="AE608">
        <f t="shared" si="120"/>
        <v>139</v>
      </c>
    </row>
    <row r="609" spans="1:31" x14ac:dyDescent="0.3">
      <c r="A609">
        <v>115</v>
      </c>
      <c r="D609">
        <f t="shared" si="117"/>
        <v>603</v>
      </c>
      <c r="E609">
        <f t="shared" si="109"/>
        <v>28.062109185110931</v>
      </c>
      <c r="F609">
        <f t="shared" si="118"/>
        <v>28.998684813166143</v>
      </c>
      <c r="V609">
        <f t="shared" si="110"/>
        <v>603</v>
      </c>
      <c r="W609">
        <f t="shared" si="111"/>
        <v>28.062109185110931</v>
      </c>
      <c r="X609">
        <f t="shared" si="112"/>
        <v>28.998684813166143</v>
      </c>
      <c r="Y609">
        <f t="shared" si="113"/>
        <v>-0.93657562805521266</v>
      </c>
      <c r="Z609">
        <f t="shared" si="114"/>
        <v>28.954356537545252</v>
      </c>
      <c r="AA609">
        <f t="shared" si="115"/>
        <v>-57.686071637175758</v>
      </c>
      <c r="AB609">
        <f t="shared" si="116"/>
        <v>55.812920381065325</v>
      </c>
      <c r="AD609">
        <f t="shared" si="119"/>
        <v>603</v>
      </c>
      <c r="AE609">
        <f t="shared" si="120"/>
        <v>143</v>
      </c>
    </row>
    <row r="610" spans="1:31" x14ac:dyDescent="0.3">
      <c r="A610">
        <v>80</v>
      </c>
      <c r="D610">
        <f t="shared" si="117"/>
        <v>604</v>
      </c>
      <c r="E610">
        <f t="shared" si="109"/>
        <v>-75.937890814889073</v>
      </c>
      <c r="F610">
        <f t="shared" si="118"/>
        <v>-69.467782224274842</v>
      </c>
      <c r="V610">
        <f t="shared" si="110"/>
        <v>604</v>
      </c>
      <c r="W610">
        <f t="shared" si="111"/>
        <v>-75.937890814889073</v>
      </c>
      <c r="X610">
        <f t="shared" si="112"/>
        <v>-69.467782224274842</v>
      </c>
      <c r="Y610">
        <f t="shared" si="113"/>
        <v>-6.470108590614231</v>
      </c>
      <c r="Z610">
        <f t="shared" si="114"/>
        <v>28.954356537545252</v>
      </c>
      <c r="AA610">
        <f t="shared" si="115"/>
        <v>-63.219604599734772</v>
      </c>
      <c r="AB610">
        <f t="shared" si="116"/>
        <v>50.27938741850631</v>
      </c>
      <c r="AD610">
        <f t="shared" si="119"/>
        <v>604</v>
      </c>
      <c r="AE610">
        <f t="shared" si="120"/>
        <v>171</v>
      </c>
    </row>
    <row r="611" spans="1:31" x14ac:dyDescent="0.3">
      <c r="A611">
        <v>102</v>
      </c>
      <c r="D611">
        <f t="shared" si="117"/>
        <v>605</v>
      </c>
      <c r="E611">
        <f t="shared" si="109"/>
        <v>63.062109185110934</v>
      </c>
      <c r="F611">
        <f t="shared" si="118"/>
        <v>45.553574937969415</v>
      </c>
      <c r="V611">
        <f t="shared" si="110"/>
        <v>605</v>
      </c>
      <c r="W611">
        <f t="shared" si="111"/>
        <v>63.062109185110934</v>
      </c>
      <c r="X611">
        <f t="shared" si="112"/>
        <v>45.553574937969415</v>
      </c>
      <c r="Y611">
        <f t="shared" si="113"/>
        <v>17.508534247141519</v>
      </c>
      <c r="Z611">
        <f t="shared" si="114"/>
        <v>28.954356537545252</v>
      </c>
      <c r="AA611">
        <f t="shared" si="115"/>
        <v>-39.240961761979023</v>
      </c>
      <c r="AB611">
        <f t="shared" si="116"/>
        <v>74.25803025626206</v>
      </c>
      <c r="AD611">
        <f t="shared" si="119"/>
        <v>605</v>
      </c>
      <c r="AE611">
        <f t="shared" si="120"/>
        <v>95</v>
      </c>
    </row>
    <row r="612" spans="1:31" x14ac:dyDescent="0.3">
      <c r="A612">
        <v>104</v>
      </c>
      <c r="D612">
        <f t="shared" si="117"/>
        <v>606</v>
      </c>
      <c r="E612">
        <f t="shared" si="109"/>
        <v>1.0621091851109321</v>
      </c>
      <c r="F612">
        <f t="shared" si="118"/>
        <v>15.601953346123732</v>
      </c>
      <c r="V612">
        <f t="shared" si="110"/>
        <v>606</v>
      </c>
      <c r="W612">
        <f t="shared" si="111"/>
        <v>1.0621091851109321</v>
      </c>
      <c r="X612">
        <f t="shared" si="112"/>
        <v>15.601953346123732</v>
      </c>
      <c r="Y612">
        <f t="shared" si="113"/>
        <v>-14.5398441610128</v>
      </c>
      <c r="Z612">
        <f t="shared" si="114"/>
        <v>28.954356537545252</v>
      </c>
      <c r="AA612">
        <f t="shared" si="115"/>
        <v>-71.289340170133343</v>
      </c>
      <c r="AB612">
        <f t="shared" si="116"/>
        <v>42.20965184810774</v>
      </c>
      <c r="AD612">
        <f t="shared" si="119"/>
        <v>606</v>
      </c>
      <c r="AE612">
        <f t="shared" si="120"/>
        <v>158</v>
      </c>
    </row>
    <row r="613" spans="1:31" x14ac:dyDescent="0.3">
      <c r="A613">
        <v>104</v>
      </c>
      <c r="D613">
        <f t="shared" si="117"/>
        <v>607</v>
      </c>
      <c r="E613">
        <f t="shared" si="109"/>
        <v>-43.937890814889066</v>
      </c>
      <c r="F613">
        <f t="shared" si="118"/>
        <v>-43.693006807153729</v>
      </c>
      <c r="V613">
        <f t="shared" si="110"/>
        <v>607</v>
      </c>
      <c r="W613">
        <f t="shared" si="111"/>
        <v>-43.937890814889066</v>
      </c>
      <c r="X613">
        <f t="shared" si="112"/>
        <v>-43.693006807153729</v>
      </c>
      <c r="Y613">
        <f t="shared" si="113"/>
        <v>-0.2448840077353367</v>
      </c>
      <c r="Z613">
        <f t="shared" si="114"/>
        <v>28.954356537545252</v>
      </c>
      <c r="AA613">
        <f t="shared" si="115"/>
        <v>-56.994380016855878</v>
      </c>
      <c r="AB613">
        <f t="shared" si="116"/>
        <v>56.504612001385205</v>
      </c>
      <c r="AD613">
        <f t="shared" si="119"/>
        <v>607</v>
      </c>
      <c r="AE613">
        <f t="shared" si="120"/>
        <v>159</v>
      </c>
    </row>
    <row r="614" spans="1:31" x14ac:dyDescent="0.3">
      <c r="A614">
        <v>85</v>
      </c>
      <c r="D614">
        <f t="shared" si="117"/>
        <v>608</v>
      </c>
      <c r="E614">
        <f t="shared" si="109"/>
        <v>-34.937890814889066</v>
      </c>
      <c r="F614">
        <f t="shared" si="118"/>
        <v>-45.068381111951894</v>
      </c>
      <c r="V614">
        <f t="shared" si="110"/>
        <v>608</v>
      </c>
      <c r="W614">
        <f t="shared" si="111"/>
        <v>-34.937890814889066</v>
      </c>
      <c r="X614">
        <f t="shared" si="112"/>
        <v>-45.068381111951894</v>
      </c>
      <c r="Y614">
        <f t="shared" si="113"/>
        <v>10.130490297062828</v>
      </c>
      <c r="Z614">
        <f t="shared" si="114"/>
        <v>28.954356537545252</v>
      </c>
      <c r="AA614">
        <f t="shared" si="115"/>
        <v>-46.619005712057714</v>
      </c>
      <c r="AB614">
        <f t="shared" si="116"/>
        <v>66.879986306183369</v>
      </c>
      <c r="AD614">
        <f t="shared" si="119"/>
        <v>608</v>
      </c>
      <c r="AE614">
        <f t="shared" si="120"/>
        <v>115</v>
      </c>
    </row>
    <row r="615" spans="1:31" x14ac:dyDescent="0.3">
      <c r="A615">
        <v>106</v>
      </c>
      <c r="D615">
        <f t="shared" si="117"/>
        <v>609</v>
      </c>
      <c r="E615">
        <f t="shared" si="109"/>
        <v>22.062109185110931</v>
      </c>
      <c r="F615">
        <f t="shared" si="118"/>
        <v>14.006693749007738</v>
      </c>
      <c r="V615">
        <f t="shared" si="110"/>
        <v>609</v>
      </c>
      <c r="W615">
        <f t="shared" si="111"/>
        <v>22.062109185110931</v>
      </c>
      <c r="X615">
        <f t="shared" si="112"/>
        <v>14.006693749007738</v>
      </c>
      <c r="Y615">
        <f t="shared" si="113"/>
        <v>8.0554154361031927</v>
      </c>
      <c r="Z615">
        <f t="shared" si="114"/>
        <v>28.954356537545252</v>
      </c>
      <c r="AA615">
        <f t="shared" si="115"/>
        <v>-48.694080573017345</v>
      </c>
      <c r="AB615">
        <f t="shared" si="116"/>
        <v>64.804911445223738</v>
      </c>
      <c r="AD615">
        <f t="shared" si="119"/>
        <v>609</v>
      </c>
      <c r="AE615">
        <f t="shared" si="120"/>
        <v>80</v>
      </c>
    </row>
    <row r="616" spans="1:31" x14ac:dyDescent="0.3">
      <c r="A616">
        <v>65</v>
      </c>
      <c r="D616">
        <f t="shared" si="117"/>
        <v>610</v>
      </c>
      <c r="E616">
        <f t="shared" si="109"/>
        <v>2.0621091851109323</v>
      </c>
      <c r="F616">
        <f t="shared" si="118"/>
        <v>7.1488345350854079</v>
      </c>
      <c r="V616">
        <f t="shared" si="110"/>
        <v>610</v>
      </c>
      <c r="W616">
        <f t="shared" si="111"/>
        <v>2.0621091851109323</v>
      </c>
      <c r="X616">
        <f t="shared" si="112"/>
        <v>7.1488345350854079</v>
      </c>
      <c r="Y616">
        <f t="shared" si="113"/>
        <v>-5.0867253499744756</v>
      </c>
      <c r="Z616">
        <f t="shared" si="114"/>
        <v>28.954356537545252</v>
      </c>
      <c r="AA616">
        <f t="shared" si="115"/>
        <v>-61.83622135909502</v>
      </c>
      <c r="AB616">
        <f t="shared" si="116"/>
        <v>51.662770659146062</v>
      </c>
      <c r="AD616">
        <f t="shared" si="119"/>
        <v>610</v>
      </c>
      <c r="AE616">
        <f t="shared" si="120"/>
        <v>102</v>
      </c>
    </row>
    <row r="617" spans="1:31" x14ac:dyDescent="0.3">
      <c r="A617">
        <v>48</v>
      </c>
      <c r="D617">
        <f t="shared" si="117"/>
        <v>611</v>
      </c>
      <c r="E617">
        <f t="shared" si="109"/>
        <v>6.2109185110932157E-2</v>
      </c>
      <c r="F617">
        <f t="shared" si="118"/>
        <v>0.53755706628622635</v>
      </c>
      <c r="V617">
        <f t="shared" si="110"/>
        <v>611</v>
      </c>
      <c r="W617">
        <f t="shared" si="111"/>
        <v>6.2109185110932157E-2</v>
      </c>
      <c r="X617">
        <f t="shared" si="112"/>
        <v>0.53755706628622635</v>
      </c>
      <c r="Y617">
        <f t="shared" si="113"/>
        <v>-0.47544788117529418</v>
      </c>
      <c r="Z617">
        <f t="shared" si="114"/>
        <v>28.954356537545252</v>
      </c>
      <c r="AA617">
        <f t="shared" si="115"/>
        <v>-57.224943890295833</v>
      </c>
      <c r="AB617">
        <f t="shared" si="116"/>
        <v>56.27404812794525</v>
      </c>
      <c r="AD617">
        <f t="shared" si="119"/>
        <v>611</v>
      </c>
      <c r="AE617">
        <f t="shared" si="120"/>
        <v>104</v>
      </c>
    </row>
    <row r="618" spans="1:31" x14ac:dyDescent="0.3">
      <c r="A618">
        <v>95</v>
      </c>
      <c r="D618">
        <f t="shared" si="117"/>
        <v>612</v>
      </c>
      <c r="E618">
        <f t="shared" si="109"/>
        <v>-18.937890814889069</v>
      </c>
      <c r="F618">
        <f t="shared" si="118"/>
        <v>-18.923570680593695</v>
      </c>
      <c r="V618">
        <f t="shared" si="110"/>
        <v>612</v>
      </c>
      <c r="W618">
        <f t="shared" si="111"/>
        <v>-18.937890814889069</v>
      </c>
      <c r="X618">
        <f t="shared" si="112"/>
        <v>-18.923570680593695</v>
      </c>
      <c r="Y618">
        <f t="shared" si="113"/>
        <v>-1.4320134295374487E-2</v>
      </c>
      <c r="Z618">
        <f t="shared" si="114"/>
        <v>28.954356537545252</v>
      </c>
      <c r="AA618">
        <f t="shared" si="115"/>
        <v>-56.763816143415916</v>
      </c>
      <c r="AB618">
        <f t="shared" si="116"/>
        <v>56.735175874825167</v>
      </c>
      <c r="AD618">
        <f t="shared" si="119"/>
        <v>612</v>
      </c>
      <c r="AE618">
        <f t="shared" si="120"/>
        <v>104</v>
      </c>
    </row>
    <row r="619" spans="1:31" x14ac:dyDescent="0.3">
      <c r="A619">
        <v>84</v>
      </c>
      <c r="D619">
        <f t="shared" si="117"/>
        <v>613</v>
      </c>
      <c r="E619">
        <f t="shared" si="109"/>
        <v>21.062109185110931</v>
      </c>
      <c r="F619">
        <f t="shared" si="118"/>
        <v>16.695715724047083</v>
      </c>
      <c r="V619">
        <f t="shared" si="110"/>
        <v>613</v>
      </c>
      <c r="W619">
        <f t="shared" si="111"/>
        <v>21.062109185110931</v>
      </c>
      <c r="X619">
        <f t="shared" si="112"/>
        <v>16.695715724047083</v>
      </c>
      <c r="Y619">
        <f t="shared" si="113"/>
        <v>4.3663934610638471</v>
      </c>
      <c r="Z619">
        <f t="shared" si="114"/>
        <v>28.954356537545252</v>
      </c>
      <c r="AA619">
        <f t="shared" si="115"/>
        <v>-52.383102548056698</v>
      </c>
      <c r="AB619">
        <f t="shared" si="116"/>
        <v>61.115889470184385</v>
      </c>
      <c r="AD619">
        <f t="shared" si="119"/>
        <v>613</v>
      </c>
      <c r="AE619">
        <f t="shared" si="120"/>
        <v>85</v>
      </c>
    </row>
    <row r="620" spans="1:31" x14ac:dyDescent="0.3">
      <c r="A620">
        <v>115</v>
      </c>
      <c r="D620">
        <f t="shared" si="117"/>
        <v>614</v>
      </c>
      <c r="E620">
        <f t="shared" si="109"/>
        <v>-40.937890814889066</v>
      </c>
      <c r="F620">
        <f t="shared" si="118"/>
        <v>-36.081729338354549</v>
      </c>
      <c r="V620">
        <f t="shared" si="110"/>
        <v>614</v>
      </c>
      <c r="W620">
        <f t="shared" si="111"/>
        <v>-40.937890814889066</v>
      </c>
      <c r="X620">
        <f t="shared" si="112"/>
        <v>-36.081729338354549</v>
      </c>
      <c r="Y620">
        <f t="shared" si="113"/>
        <v>-4.8561614765345169</v>
      </c>
      <c r="Z620">
        <f t="shared" si="114"/>
        <v>28.954356537545252</v>
      </c>
      <c r="AA620">
        <f t="shared" si="115"/>
        <v>-61.605657485655058</v>
      </c>
      <c r="AB620">
        <f t="shared" si="116"/>
        <v>51.893334532586024</v>
      </c>
      <c r="AD620">
        <f t="shared" si="119"/>
        <v>614</v>
      </c>
      <c r="AE620">
        <f t="shared" si="120"/>
        <v>106</v>
      </c>
    </row>
    <row r="621" spans="1:31" x14ac:dyDescent="0.3">
      <c r="A621">
        <v>147</v>
      </c>
      <c r="D621">
        <f t="shared" si="117"/>
        <v>615</v>
      </c>
      <c r="E621">
        <f t="shared" si="109"/>
        <v>-16.937890814889069</v>
      </c>
      <c r="F621">
        <f t="shared" si="118"/>
        <v>-26.376689491632014</v>
      </c>
      <c r="V621">
        <f t="shared" si="110"/>
        <v>615</v>
      </c>
      <c r="W621">
        <f t="shared" si="111"/>
        <v>-16.937890814889069</v>
      </c>
      <c r="X621">
        <f t="shared" si="112"/>
        <v>-26.376689491632014</v>
      </c>
      <c r="Y621">
        <f t="shared" si="113"/>
        <v>9.4387986767429446</v>
      </c>
      <c r="Z621">
        <f t="shared" si="114"/>
        <v>28.954356537545252</v>
      </c>
      <c r="AA621">
        <f t="shared" si="115"/>
        <v>-47.3106973323776</v>
      </c>
      <c r="AB621">
        <f t="shared" si="116"/>
        <v>66.188294685863482</v>
      </c>
      <c r="AD621">
        <f t="shared" si="119"/>
        <v>615</v>
      </c>
      <c r="AE621">
        <f t="shared" si="120"/>
        <v>65</v>
      </c>
    </row>
    <row r="622" spans="1:31" x14ac:dyDescent="0.3">
      <c r="A622">
        <v>82</v>
      </c>
      <c r="D622">
        <f t="shared" si="117"/>
        <v>616</v>
      </c>
      <c r="E622">
        <f t="shared" si="109"/>
        <v>47.062109185110934</v>
      </c>
      <c r="F622">
        <f t="shared" si="118"/>
        <v>43.156843470927008</v>
      </c>
      <c r="V622">
        <f t="shared" si="110"/>
        <v>616</v>
      </c>
      <c r="W622">
        <f t="shared" si="111"/>
        <v>47.062109185110934</v>
      </c>
      <c r="X622">
        <f t="shared" si="112"/>
        <v>43.156843470927008</v>
      </c>
      <c r="Y622">
        <f t="shared" si="113"/>
        <v>3.9052657141839262</v>
      </c>
      <c r="Z622">
        <f t="shared" si="114"/>
        <v>28.954356537545252</v>
      </c>
      <c r="AA622">
        <f t="shared" si="115"/>
        <v>-52.844230294936615</v>
      </c>
      <c r="AB622">
        <f t="shared" si="116"/>
        <v>60.654761723304468</v>
      </c>
      <c r="AD622">
        <f t="shared" si="119"/>
        <v>616</v>
      </c>
      <c r="AE622">
        <f t="shared" si="120"/>
        <v>48</v>
      </c>
    </row>
    <row r="623" spans="1:31" x14ac:dyDescent="0.3">
      <c r="A623">
        <v>114</v>
      </c>
      <c r="D623">
        <f t="shared" si="117"/>
        <v>617</v>
      </c>
      <c r="E623">
        <f t="shared" si="109"/>
        <v>-10.937890814889068</v>
      </c>
      <c r="F623">
        <f t="shared" si="118"/>
        <v>-8.7068628915613289E-2</v>
      </c>
      <c r="V623">
        <f t="shared" si="110"/>
        <v>617</v>
      </c>
      <c r="W623">
        <f t="shared" si="111"/>
        <v>-10.937890814889068</v>
      </c>
      <c r="X623">
        <f t="shared" si="112"/>
        <v>-8.7068628915613289E-2</v>
      </c>
      <c r="Y623">
        <f t="shared" si="113"/>
        <v>-10.850822185973454</v>
      </c>
      <c r="Z623">
        <f t="shared" si="114"/>
        <v>28.954356537545252</v>
      </c>
      <c r="AA623">
        <f t="shared" si="115"/>
        <v>-67.60031819509399</v>
      </c>
      <c r="AB623">
        <f t="shared" si="116"/>
        <v>45.898673823147085</v>
      </c>
      <c r="AD623">
        <f t="shared" si="119"/>
        <v>617</v>
      </c>
      <c r="AE623">
        <f t="shared" si="120"/>
        <v>95</v>
      </c>
    </row>
    <row r="624" spans="1:31" x14ac:dyDescent="0.3">
      <c r="A624">
        <v>120</v>
      </c>
      <c r="D624">
        <f t="shared" si="117"/>
        <v>618</v>
      </c>
      <c r="E624">
        <f t="shared" si="109"/>
        <v>31.062109185110931</v>
      </c>
      <c r="F624">
        <f t="shared" si="118"/>
        <v>28.540226711566756</v>
      </c>
      <c r="V624">
        <f t="shared" si="110"/>
        <v>618</v>
      </c>
      <c r="W624">
        <f t="shared" si="111"/>
        <v>31.062109185110931</v>
      </c>
      <c r="X624">
        <f t="shared" si="112"/>
        <v>28.540226711566756</v>
      </c>
      <c r="Y624">
        <f t="shared" si="113"/>
        <v>2.5218824735441743</v>
      </c>
      <c r="Z624">
        <f t="shared" si="114"/>
        <v>28.954356537545252</v>
      </c>
      <c r="AA624">
        <f t="shared" si="115"/>
        <v>-54.227613535576367</v>
      </c>
      <c r="AB624">
        <f t="shared" si="116"/>
        <v>59.271378482664716</v>
      </c>
      <c r="AD624">
        <f t="shared" si="119"/>
        <v>618</v>
      </c>
      <c r="AE624">
        <f t="shared" si="120"/>
        <v>84</v>
      </c>
    </row>
    <row r="625" spans="1:31" x14ac:dyDescent="0.3">
      <c r="A625">
        <v>95</v>
      </c>
      <c r="D625">
        <f t="shared" si="117"/>
        <v>619</v>
      </c>
      <c r="E625">
        <f t="shared" si="109"/>
        <v>32.062109185110934</v>
      </c>
      <c r="F625">
        <f t="shared" si="118"/>
        <v>39.223909396045045</v>
      </c>
      <c r="V625">
        <f t="shared" si="110"/>
        <v>619</v>
      </c>
      <c r="W625">
        <f t="shared" si="111"/>
        <v>32.062109185110934</v>
      </c>
      <c r="X625">
        <f t="shared" si="112"/>
        <v>39.223909396045045</v>
      </c>
      <c r="Y625">
        <f t="shared" si="113"/>
        <v>-7.1618002109341106</v>
      </c>
      <c r="Z625">
        <f t="shared" si="114"/>
        <v>28.954356537545252</v>
      </c>
      <c r="AA625">
        <f t="shared" si="115"/>
        <v>-63.911296220054652</v>
      </c>
      <c r="AB625">
        <f t="shared" si="116"/>
        <v>49.587695798186431</v>
      </c>
      <c r="AD625">
        <f t="shared" si="119"/>
        <v>619</v>
      </c>
      <c r="AE625">
        <f t="shared" si="120"/>
        <v>115</v>
      </c>
    </row>
    <row r="626" spans="1:31" x14ac:dyDescent="0.3">
      <c r="A626">
        <v>129</v>
      </c>
      <c r="D626">
        <f t="shared" si="117"/>
        <v>620</v>
      </c>
      <c r="E626">
        <f t="shared" si="109"/>
        <v>-64.937890814889073</v>
      </c>
      <c r="F626">
        <f t="shared" si="118"/>
        <v>-57.545526730515007</v>
      </c>
      <c r="V626">
        <f t="shared" si="110"/>
        <v>620</v>
      </c>
      <c r="W626">
        <f t="shared" si="111"/>
        <v>-64.937890814889073</v>
      </c>
      <c r="X626">
        <f t="shared" si="112"/>
        <v>-57.545526730515007</v>
      </c>
      <c r="Y626">
        <f t="shared" si="113"/>
        <v>-7.3923640843740657</v>
      </c>
      <c r="Z626">
        <f t="shared" si="114"/>
        <v>28.954356537545252</v>
      </c>
      <c r="AA626">
        <f t="shared" si="115"/>
        <v>-64.141860093494614</v>
      </c>
      <c r="AB626">
        <f t="shared" si="116"/>
        <v>49.357131924746476</v>
      </c>
      <c r="AD626">
        <f t="shared" si="119"/>
        <v>620</v>
      </c>
      <c r="AE626">
        <f t="shared" si="120"/>
        <v>147</v>
      </c>
    </row>
    <row r="627" spans="1:31" x14ac:dyDescent="0.3">
      <c r="A627">
        <v>141</v>
      </c>
      <c r="D627">
        <f t="shared" si="117"/>
        <v>621</v>
      </c>
      <c r="E627">
        <f t="shared" si="109"/>
        <v>32.062109185110934</v>
      </c>
      <c r="F627">
        <f t="shared" si="118"/>
        <v>17.089777545808968</v>
      </c>
      <c r="V627">
        <f t="shared" si="110"/>
        <v>621</v>
      </c>
      <c r="W627">
        <f t="shared" si="111"/>
        <v>32.062109185110934</v>
      </c>
      <c r="X627">
        <f t="shared" si="112"/>
        <v>17.089777545808968</v>
      </c>
      <c r="Y627">
        <f t="shared" si="113"/>
        <v>14.972331639301967</v>
      </c>
      <c r="Z627">
        <f t="shared" si="114"/>
        <v>28.954356537545252</v>
      </c>
      <c r="AA627">
        <f t="shared" si="115"/>
        <v>-41.777164369818578</v>
      </c>
      <c r="AB627">
        <f t="shared" si="116"/>
        <v>71.721827648422504</v>
      </c>
      <c r="AD627">
        <f t="shared" si="119"/>
        <v>621</v>
      </c>
      <c r="AE627">
        <f t="shared" si="120"/>
        <v>82</v>
      </c>
    </row>
    <row r="628" spans="1:31" x14ac:dyDescent="0.3">
      <c r="A628">
        <v>129</v>
      </c>
      <c r="D628">
        <f t="shared" si="117"/>
        <v>622</v>
      </c>
      <c r="E628">
        <f t="shared" si="109"/>
        <v>6.0621091851109323</v>
      </c>
      <c r="F628">
        <f t="shared" si="118"/>
        <v>13.454473269485</v>
      </c>
      <c r="V628">
        <f t="shared" si="110"/>
        <v>622</v>
      </c>
      <c r="W628">
        <f t="shared" si="111"/>
        <v>6.0621091851109323</v>
      </c>
      <c r="X628">
        <f t="shared" si="112"/>
        <v>13.454473269485</v>
      </c>
      <c r="Y628">
        <f t="shared" si="113"/>
        <v>-7.3923640843740674</v>
      </c>
      <c r="Z628">
        <f t="shared" si="114"/>
        <v>28.954356537545252</v>
      </c>
      <c r="AA628">
        <f t="shared" si="115"/>
        <v>-64.141860093494614</v>
      </c>
      <c r="AB628">
        <f t="shared" si="116"/>
        <v>49.357131924746476</v>
      </c>
      <c r="AD628">
        <f t="shared" si="119"/>
        <v>622</v>
      </c>
      <c r="AE628">
        <f t="shared" si="120"/>
        <v>114</v>
      </c>
    </row>
    <row r="629" spans="1:31" x14ac:dyDescent="0.3">
      <c r="A629">
        <v>112</v>
      </c>
      <c r="D629">
        <f t="shared" si="117"/>
        <v>623</v>
      </c>
      <c r="E629">
        <f t="shared" si="109"/>
        <v>-24.937890814889069</v>
      </c>
      <c r="F629">
        <f t="shared" si="118"/>
        <v>-23.540187439953939</v>
      </c>
      <c r="V629">
        <f t="shared" si="110"/>
        <v>623</v>
      </c>
      <c r="W629">
        <f t="shared" si="111"/>
        <v>-24.937890814889069</v>
      </c>
      <c r="X629">
        <f t="shared" si="112"/>
        <v>-23.540187439953939</v>
      </c>
      <c r="Y629">
        <f t="shared" si="113"/>
        <v>-1.39770337493513</v>
      </c>
      <c r="Z629">
        <f t="shared" si="114"/>
        <v>28.954356537545252</v>
      </c>
      <c r="AA629">
        <f t="shared" si="115"/>
        <v>-58.147199384055668</v>
      </c>
      <c r="AB629">
        <f t="shared" si="116"/>
        <v>55.351792634185415</v>
      </c>
      <c r="AD629">
        <f t="shared" si="119"/>
        <v>623</v>
      </c>
      <c r="AE629">
        <f t="shared" si="120"/>
        <v>120</v>
      </c>
    </row>
    <row r="630" spans="1:31" x14ac:dyDescent="0.3">
      <c r="A630">
        <v>81</v>
      </c>
      <c r="D630">
        <f t="shared" si="117"/>
        <v>624</v>
      </c>
      <c r="E630">
        <f t="shared" si="109"/>
        <v>34.062109185110934</v>
      </c>
      <c r="F630">
        <f t="shared" si="118"/>
        <v>28.312332483407332</v>
      </c>
      <c r="V630">
        <f t="shared" si="110"/>
        <v>624</v>
      </c>
      <c r="W630">
        <f t="shared" si="111"/>
        <v>34.062109185110934</v>
      </c>
      <c r="X630">
        <f t="shared" si="112"/>
        <v>28.312332483407332</v>
      </c>
      <c r="Y630">
        <f t="shared" si="113"/>
        <v>5.7497767017036026</v>
      </c>
      <c r="Z630">
        <f t="shared" si="114"/>
        <v>28.954356537545252</v>
      </c>
      <c r="AA630">
        <f t="shared" si="115"/>
        <v>-50.999719307416939</v>
      </c>
      <c r="AB630">
        <f t="shared" si="116"/>
        <v>62.499272710824144</v>
      </c>
      <c r="AD630">
        <f t="shared" si="119"/>
        <v>624</v>
      </c>
      <c r="AE630">
        <f t="shared" si="120"/>
        <v>95</v>
      </c>
    </row>
    <row r="631" spans="1:31" x14ac:dyDescent="0.3">
      <c r="A631">
        <v>62</v>
      </c>
      <c r="D631">
        <f t="shared" si="117"/>
        <v>625</v>
      </c>
      <c r="E631">
        <f t="shared" si="109"/>
        <v>12.062109185110932</v>
      </c>
      <c r="F631">
        <f t="shared" si="118"/>
        <v>19.915601016364917</v>
      </c>
      <c r="V631">
        <f t="shared" si="110"/>
        <v>625</v>
      </c>
      <c r="W631">
        <f t="shared" si="111"/>
        <v>12.062109185110932</v>
      </c>
      <c r="X631">
        <f t="shared" si="112"/>
        <v>19.915601016364917</v>
      </c>
      <c r="Y631">
        <f t="shared" si="113"/>
        <v>-7.8534918312539848</v>
      </c>
      <c r="Z631">
        <f t="shared" si="114"/>
        <v>28.954356537545252</v>
      </c>
      <c r="AA631">
        <f t="shared" si="115"/>
        <v>-64.602987840374524</v>
      </c>
      <c r="AB631">
        <f t="shared" si="116"/>
        <v>48.896004177866558</v>
      </c>
      <c r="AD631">
        <f t="shared" si="119"/>
        <v>625</v>
      </c>
      <c r="AE631">
        <f t="shared" si="120"/>
        <v>129</v>
      </c>
    </row>
    <row r="632" spans="1:31" x14ac:dyDescent="0.3">
      <c r="A632">
        <v>68</v>
      </c>
      <c r="D632">
        <f t="shared" si="117"/>
        <v>626</v>
      </c>
      <c r="E632">
        <f t="shared" si="109"/>
        <v>-11.937890814889068</v>
      </c>
      <c r="F632">
        <f t="shared" si="118"/>
        <v>-9.1568041993141822</v>
      </c>
      <c r="V632">
        <f t="shared" si="110"/>
        <v>626</v>
      </c>
      <c r="W632">
        <f t="shared" si="111"/>
        <v>-11.937890814889068</v>
      </c>
      <c r="X632">
        <f t="shared" si="112"/>
        <v>-9.1568041993141822</v>
      </c>
      <c r="Y632">
        <f t="shared" si="113"/>
        <v>-2.7810866155748855</v>
      </c>
      <c r="Z632">
        <f t="shared" si="114"/>
        <v>28.954356537545252</v>
      </c>
      <c r="AA632">
        <f t="shared" si="115"/>
        <v>-59.530582624695427</v>
      </c>
      <c r="AB632">
        <f t="shared" si="116"/>
        <v>53.968409393545656</v>
      </c>
      <c r="AD632">
        <f t="shared" si="119"/>
        <v>626</v>
      </c>
      <c r="AE632">
        <f t="shared" si="120"/>
        <v>141</v>
      </c>
    </row>
    <row r="633" spans="1:31" x14ac:dyDescent="0.3">
      <c r="A633">
        <v>82</v>
      </c>
      <c r="D633">
        <f t="shared" si="117"/>
        <v>627</v>
      </c>
      <c r="E633">
        <f t="shared" si="109"/>
        <v>-16.937890814889069</v>
      </c>
      <c r="F633">
        <f t="shared" si="118"/>
        <v>-19.690337161873202</v>
      </c>
      <c r="V633">
        <f t="shared" si="110"/>
        <v>627</v>
      </c>
      <c r="W633">
        <f t="shared" si="111"/>
        <v>-16.937890814889069</v>
      </c>
      <c r="X633">
        <f t="shared" si="112"/>
        <v>-19.690337161873202</v>
      </c>
      <c r="Y633">
        <f t="shared" si="113"/>
        <v>2.7524463469841329</v>
      </c>
      <c r="Z633">
        <f t="shared" si="114"/>
        <v>28.954356537545252</v>
      </c>
      <c r="AA633">
        <f t="shared" si="115"/>
        <v>-53.997049662136405</v>
      </c>
      <c r="AB633">
        <f t="shared" si="116"/>
        <v>59.501942356104678</v>
      </c>
      <c r="AD633">
        <f t="shared" si="119"/>
        <v>627</v>
      </c>
      <c r="AE633">
        <f t="shared" si="120"/>
        <v>129</v>
      </c>
    </row>
    <row r="634" spans="1:31" x14ac:dyDescent="0.3">
      <c r="A634">
        <v>76</v>
      </c>
      <c r="D634">
        <f t="shared" si="117"/>
        <v>628</v>
      </c>
      <c r="E634">
        <f t="shared" si="109"/>
        <v>-30.937890814889069</v>
      </c>
      <c r="F634">
        <f t="shared" si="118"/>
        <v>-34.843156529072999</v>
      </c>
      <c r="V634">
        <f t="shared" si="110"/>
        <v>628</v>
      </c>
      <c r="W634">
        <f t="shared" si="111"/>
        <v>-30.937890814889069</v>
      </c>
      <c r="X634">
        <f t="shared" si="112"/>
        <v>-34.843156529072999</v>
      </c>
      <c r="Y634">
        <f t="shared" si="113"/>
        <v>3.9052657141839298</v>
      </c>
      <c r="Z634">
        <f t="shared" si="114"/>
        <v>28.954356537545252</v>
      </c>
      <c r="AA634">
        <f t="shared" si="115"/>
        <v>-52.844230294936608</v>
      </c>
      <c r="AB634">
        <f t="shared" si="116"/>
        <v>60.654761723304475</v>
      </c>
      <c r="AD634">
        <f t="shared" si="119"/>
        <v>628</v>
      </c>
      <c r="AE634">
        <f t="shared" si="120"/>
        <v>112</v>
      </c>
    </row>
    <row r="635" spans="1:31" x14ac:dyDescent="0.3">
      <c r="A635">
        <v>80</v>
      </c>
      <c r="D635">
        <f t="shared" si="117"/>
        <v>629</v>
      </c>
      <c r="E635">
        <f t="shared" si="109"/>
        <v>-18.937890814889069</v>
      </c>
      <c r="F635">
        <f t="shared" si="118"/>
        <v>-26.071050757232427</v>
      </c>
      <c r="V635">
        <f t="shared" si="110"/>
        <v>629</v>
      </c>
      <c r="W635">
        <f t="shared" si="111"/>
        <v>-18.937890814889069</v>
      </c>
      <c r="X635">
        <f t="shared" si="112"/>
        <v>-26.071050757232427</v>
      </c>
      <c r="Y635">
        <f t="shared" si="113"/>
        <v>7.133159942343358</v>
      </c>
      <c r="Z635">
        <f t="shared" si="114"/>
        <v>28.954356537545252</v>
      </c>
      <c r="AA635">
        <f t="shared" si="115"/>
        <v>-49.61633606677718</v>
      </c>
      <c r="AB635">
        <f t="shared" si="116"/>
        <v>63.882655951463903</v>
      </c>
      <c r="AD635">
        <f t="shared" si="119"/>
        <v>629</v>
      </c>
      <c r="AE635">
        <f t="shared" si="120"/>
        <v>81</v>
      </c>
    </row>
    <row r="636" spans="1:31" x14ac:dyDescent="0.3">
      <c r="A636">
        <v>77</v>
      </c>
      <c r="D636">
        <f t="shared" si="117"/>
        <v>630</v>
      </c>
      <c r="E636">
        <f t="shared" si="109"/>
        <v>6.0621091851109323</v>
      </c>
      <c r="F636">
        <f t="shared" si="118"/>
        <v>1.6957157240470853</v>
      </c>
      <c r="V636">
        <f t="shared" si="110"/>
        <v>630</v>
      </c>
      <c r="W636">
        <f t="shared" si="111"/>
        <v>6.0621091851109323</v>
      </c>
      <c r="X636">
        <f t="shared" si="112"/>
        <v>1.6957157240470853</v>
      </c>
      <c r="Y636">
        <f t="shared" si="113"/>
        <v>4.3663934610638471</v>
      </c>
      <c r="Z636">
        <f t="shared" si="114"/>
        <v>28.954356537545252</v>
      </c>
      <c r="AA636">
        <f t="shared" si="115"/>
        <v>-52.383102548056698</v>
      </c>
      <c r="AB636">
        <f t="shared" si="116"/>
        <v>61.115889470184385</v>
      </c>
      <c r="AD636">
        <f t="shared" si="119"/>
        <v>630</v>
      </c>
      <c r="AE636">
        <f t="shared" si="120"/>
        <v>62</v>
      </c>
    </row>
    <row r="637" spans="1:31" x14ac:dyDescent="0.3">
      <c r="A637">
        <v>70</v>
      </c>
      <c r="D637">
        <f t="shared" si="117"/>
        <v>631</v>
      </c>
      <c r="E637">
        <f t="shared" si="109"/>
        <v>14.062109185110932</v>
      </c>
      <c r="F637">
        <f t="shared" si="118"/>
        <v>15.459812560046062</v>
      </c>
      <c r="V637">
        <f t="shared" si="110"/>
        <v>631</v>
      </c>
      <c r="W637">
        <f t="shared" si="111"/>
        <v>14.062109185110932</v>
      </c>
      <c r="X637">
        <f t="shared" si="112"/>
        <v>15.459812560046062</v>
      </c>
      <c r="Y637">
        <f t="shared" si="113"/>
        <v>-1.39770337493513</v>
      </c>
      <c r="Z637">
        <f t="shared" si="114"/>
        <v>28.954356537545252</v>
      </c>
      <c r="AA637">
        <f t="shared" si="115"/>
        <v>-58.147199384055668</v>
      </c>
      <c r="AB637">
        <f t="shared" si="116"/>
        <v>55.351792634185415</v>
      </c>
      <c r="AD637">
        <f t="shared" si="119"/>
        <v>631</v>
      </c>
      <c r="AE637">
        <f t="shared" si="120"/>
        <v>68</v>
      </c>
    </row>
    <row r="638" spans="1:31" x14ac:dyDescent="0.3">
      <c r="A638">
        <v>78</v>
      </c>
      <c r="D638">
        <f t="shared" si="117"/>
        <v>632</v>
      </c>
      <c r="E638">
        <f t="shared" si="109"/>
        <v>-5.9378908148890677</v>
      </c>
      <c r="F638">
        <f t="shared" si="118"/>
        <v>-2.6956764524342645</v>
      </c>
      <c r="V638">
        <f t="shared" si="110"/>
        <v>632</v>
      </c>
      <c r="W638">
        <f t="shared" si="111"/>
        <v>-5.9378908148890677</v>
      </c>
      <c r="X638">
        <f t="shared" si="112"/>
        <v>-2.6956764524342645</v>
      </c>
      <c r="Y638">
        <f t="shared" si="113"/>
        <v>-3.2422143624548032</v>
      </c>
      <c r="Z638">
        <f t="shared" si="114"/>
        <v>28.954356537545252</v>
      </c>
      <c r="AA638">
        <f t="shared" si="115"/>
        <v>-59.991710371575344</v>
      </c>
      <c r="AB638">
        <f t="shared" si="116"/>
        <v>53.507281646665739</v>
      </c>
      <c r="AD638">
        <f t="shared" si="119"/>
        <v>632</v>
      </c>
      <c r="AE638">
        <f t="shared" si="120"/>
        <v>82</v>
      </c>
    </row>
    <row r="639" spans="1:31" x14ac:dyDescent="0.3">
      <c r="A639">
        <v>71</v>
      </c>
      <c r="D639">
        <f t="shared" si="117"/>
        <v>633</v>
      </c>
      <c r="E639">
        <f t="shared" si="109"/>
        <v>4.0621091851109323</v>
      </c>
      <c r="F639">
        <f t="shared" si="118"/>
        <v>2.693046078766554</v>
      </c>
      <c r="V639">
        <f t="shared" si="110"/>
        <v>633</v>
      </c>
      <c r="W639">
        <f t="shared" si="111"/>
        <v>4.0621091851109323</v>
      </c>
      <c r="X639">
        <f t="shared" si="112"/>
        <v>2.693046078766554</v>
      </c>
      <c r="Y639">
        <f t="shared" si="113"/>
        <v>1.3690631063443783</v>
      </c>
      <c r="Z639">
        <f t="shared" si="114"/>
        <v>28.954356537545252</v>
      </c>
      <c r="AA639">
        <f t="shared" si="115"/>
        <v>-55.380432902776164</v>
      </c>
      <c r="AB639">
        <f t="shared" si="116"/>
        <v>58.118559115464919</v>
      </c>
      <c r="AD639">
        <f t="shared" si="119"/>
        <v>633</v>
      </c>
      <c r="AE639">
        <f t="shared" si="120"/>
        <v>76</v>
      </c>
    </row>
    <row r="640" spans="1:31" x14ac:dyDescent="0.3">
      <c r="A640">
        <v>62</v>
      </c>
      <c r="D640">
        <f t="shared" si="117"/>
        <v>634</v>
      </c>
      <c r="E640">
        <f t="shared" si="109"/>
        <v>-2.9378908148890677</v>
      </c>
      <c r="F640">
        <f t="shared" si="118"/>
        <v>-2.001315186833855</v>
      </c>
      <c r="V640">
        <f t="shared" si="110"/>
        <v>634</v>
      </c>
      <c r="W640">
        <f t="shared" si="111"/>
        <v>-2.9378908148890677</v>
      </c>
      <c r="X640">
        <f t="shared" si="112"/>
        <v>-2.001315186833855</v>
      </c>
      <c r="Y640">
        <f t="shared" si="113"/>
        <v>-0.93657562805521266</v>
      </c>
      <c r="Z640">
        <f t="shared" si="114"/>
        <v>28.954356537545252</v>
      </c>
      <c r="AA640">
        <f t="shared" si="115"/>
        <v>-57.686071637175758</v>
      </c>
      <c r="AB640">
        <f t="shared" si="116"/>
        <v>55.812920381065325</v>
      </c>
      <c r="AD640">
        <f t="shared" si="119"/>
        <v>634</v>
      </c>
      <c r="AE640">
        <f t="shared" si="120"/>
        <v>80</v>
      </c>
    </row>
    <row r="641" spans="1:31" x14ac:dyDescent="0.3">
      <c r="A641">
        <v>63</v>
      </c>
      <c r="D641">
        <f t="shared" si="117"/>
        <v>635</v>
      </c>
      <c r="E641">
        <f t="shared" si="109"/>
        <v>-6.9378908148890677</v>
      </c>
      <c r="F641">
        <f t="shared" si="118"/>
        <v>-7.6152623009135691</v>
      </c>
      <c r="V641">
        <f t="shared" si="110"/>
        <v>635</v>
      </c>
      <c r="W641">
        <f t="shared" si="111"/>
        <v>-6.9378908148890677</v>
      </c>
      <c r="X641">
        <f t="shared" si="112"/>
        <v>-7.6152623009135691</v>
      </c>
      <c r="Y641">
        <f t="shared" si="113"/>
        <v>0.67737148602450148</v>
      </c>
      <c r="Z641">
        <f t="shared" si="114"/>
        <v>28.954356537545252</v>
      </c>
      <c r="AA641">
        <f t="shared" si="115"/>
        <v>-56.072124523096036</v>
      </c>
      <c r="AB641">
        <f t="shared" si="116"/>
        <v>57.426867495145046</v>
      </c>
      <c r="AD641">
        <f t="shared" si="119"/>
        <v>635</v>
      </c>
      <c r="AE641">
        <f t="shared" si="120"/>
        <v>77</v>
      </c>
    </row>
    <row r="642" spans="1:31" x14ac:dyDescent="0.3">
      <c r="A642">
        <v>123</v>
      </c>
      <c r="D642">
        <f t="shared" si="117"/>
        <v>636</v>
      </c>
      <c r="E642">
        <f t="shared" si="109"/>
        <v>8.0621091851109323</v>
      </c>
      <c r="F642">
        <f t="shared" si="118"/>
        <v>6.4624822053265945</v>
      </c>
      <c r="V642">
        <f t="shared" si="110"/>
        <v>636</v>
      </c>
      <c r="W642">
        <f t="shared" si="111"/>
        <v>8.0621091851109323</v>
      </c>
      <c r="X642">
        <f t="shared" si="112"/>
        <v>6.4624822053265945</v>
      </c>
      <c r="Y642">
        <f t="shared" si="113"/>
        <v>1.5996269797843379</v>
      </c>
      <c r="Z642">
        <f t="shared" si="114"/>
        <v>28.954356537545252</v>
      </c>
      <c r="AA642">
        <f t="shared" si="115"/>
        <v>-55.149869029336202</v>
      </c>
      <c r="AB642">
        <f t="shared" si="116"/>
        <v>58.349122988904881</v>
      </c>
      <c r="AD642">
        <f t="shared" si="119"/>
        <v>636</v>
      </c>
      <c r="AE642">
        <f t="shared" si="120"/>
        <v>70</v>
      </c>
    </row>
    <row r="643" spans="1:31" x14ac:dyDescent="0.3">
      <c r="A643">
        <v>98</v>
      </c>
      <c r="D643">
        <f t="shared" si="117"/>
        <v>637</v>
      </c>
      <c r="E643">
        <f t="shared" si="109"/>
        <v>-6.9378908148890677</v>
      </c>
      <c r="F643">
        <f t="shared" si="118"/>
        <v>-5.0790596930740186</v>
      </c>
      <c r="V643">
        <f t="shared" si="110"/>
        <v>637</v>
      </c>
      <c r="W643">
        <f t="shared" si="111"/>
        <v>-6.9378908148890677</v>
      </c>
      <c r="X643">
        <f t="shared" si="112"/>
        <v>-5.0790596930740186</v>
      </c>
      <c r="Y643">
        <f t="shared" si="113"/>
        <v>-1.8588311218150491</v>
      </c>
      <c r="Z643">
        <f t="shared" si="114"/>
        <v>28.954356537545252</v>
      </c>
      <c r="AA643">
        <f t="shared" si="115"/>
        <v>-58.608327130935592</v>
      </c>
      <c r="AB643">
        <f t="shared" si="116"/>
        <v>54.890664887305491</v>
      </c>
      <c r="AD643">
        <f t="shared" si="119"/>
        <v>637</v>
      </c>
      <c r="AE643">
        <f t="shared" si="120"/>
        <v>78</v>
      </c>
    </row>
    <row r="644" spans="1:31" x14ac:dyDescent="0.3">
      <c r="A644">
        <v>125</v>
      </c>
      <c r="D644">
        <f t="shared" si="117"/>
        <v>638</v>
      </c>
      <c r="E644">
        <f t="shared" si="109"/>
        <v>-8.9378908148890677</v>
      </c>
      <c r="F644">
        <f t="shared" si="118"/>
        <v>-10.537517794673406</v>
      </c>
      <c r="V644">
        <f t="shared" si="110"/>
        <v>638</v>
      </c>
      <c r="W644">
        <f t="shared" si="111"/>
        <v>-8.9378908148890677</v>
      </c>
      <c r="X644">
        <f t="shared" si="112"/>
        <v>-10.537517794673406</v>
      </c>
      <c r="Y644">
        <f t="shared" si="113"/>
        <v>1.5996269797843379</v>
      </c>
      <c r="Z644">
        <f t="shared" si="114"/>
        <v>28.954356537545252</v>
      </c>
      <c r="AA644">
        <f t="shared" si="115"/>
        <v>-55.149869029336202</v>
      </c>
      <c r="AB644">
        <f t="shared" si="116"/>
        <v>58.349122988904881</v>
      </c>
      <c r="AD644">
        <f t="shared" si="119"/>
        <v>638</v>
      </c>
      <c r="AE644">
        <f t="shared" si="120"/>
        <v>71</v>
      </c>
    </row>
    <row r="645" spans="1:31" x14ac:dyDescent="0.3">
      <c r="A645">
        <v>123</v>
      </c>
      <c r="D645">
        <f t="shared" si="117"/>
        <v>639</v>
      </c>
      <c r="E645">
        <f t="shared" si="109"/>
        <v>1.0621091851109321</v>
      </c>
      <c r="F645">
        <f t="shared" si="118"/>
        <v>-0.99864554155332397</v>
      </c>
      <c r="V645">
        <f t="shared" si="110"/>
        <v>639</v>
      </c>
      <c r="W645">
        <f t="shared" si="111"/>
        <v>1.0621091851109321</v>
      </c>
      <c r="X645">
        <f t="shared" si="112"/>
        <v>-0.99864554155332397</v>
      </c>
      <c r="Y645">
        <f t="shared" si="113"/>
        <v>2.0607547266642561</v>
      </c>
      <c r="Z645">
        <f t="shared" si="114"/>
        <v>28.954356537545252</v>
      </c>
      <c r="AA645">
        <f t="shared" si="115"/>
        <v>-54.688741282456284</v>
      </c>
      <c r="AB645">
        <f t="shared" si="116"/>
        <v>58.810250735784798</v>
      </c>
      <c r="AD645">
        <f t="shared" si="119"/>
        <v>639</v>
      </c>
      <c r="AE645">
        <f t="shared" si="120"/>
        <v>62</v>
      </c>
    </row>
    <row r="646" spans="1:31" x14ac:dyDescent="0.3">
      <c r="A646">
        <v>128</v>
      </c>
      <c r="D646">
        <f t="shared" si="117"/>
        <v>640</v>
      </c>
      <c r="E646">
        <f t="shared" si="109"/>
        <v>60.062109185110934</v>
      </c>
      <c r="F646">
        <f t="shared" si="118"/>
        <v>60.306993192846271</v>
      </c>
      <c r="V646">
        <f t="shared" si="110"/>
        <v>640</v>
      </c>
      <c r="W646">
        <f t="shared" si="111"/>
        <v>60.062109185110934</v>
      </c>
      <c r="X646">
        <f t="shared" si="112"/>
        <v>60.306993192846271</v>
      </c>
      <c r="Y646">
        <f t="shared" si="113"/>
        <v>-0.2448840077353367</v>
      </c>
      <c r="Z646">
        <f t="shared" si="114"/>
        <v>28.954356537545252</v>
      </c>
      <c r="AA646">
        <f t="shared" si="115"/>
        <v>-56.994380016855878</v>
      </c>
      <c r="AB646">
        <f t="shared" si="116"/>
        <v>56.504612001385205</v>
      </c>
      <c r="AD646">
        <f t="shared" si="119"/>
        <v>640</v>
      </c>
      <c r="AE646">
        <f t="shared" si="120"/>
        <v>63</v>
      </c>
    </row>
    <row r="647" spans="1:31" x14ac:dyDescent="0.3">
      <c r="A647">
        <v>140</v>
      </c>
      <c r="D647">
        <f t="shared" si="117"/>
        <v>641</v>
      </c>
      <c r="E647">
        <f t="shared" si="109"/>
        <v>-24.937890814889069</v>
      </c>
      <c r="F647">
        <f t="shared" si="118"/>
        <v>-11.089738274196147</v>
      </c>
      <c r="V647">
        <f t="shared" si="110"/>
        <v>641</v>
      </c>
      <c r="W647">
        <f t="shared" si="111"/>
        <v>-24.937890814889069</v>
      </c>
      <c r="X647">
        <f t="shared" si="112"/>
        <v>-11.089738274196147</v>
      </c>
      <c r="Y647">
        <f t="shared" si="113"/>
        <v>-13.848152540692922</v>
      </c>
      <c r="Z647">
        <f t="shared" si="114"/>
        <v>28.954356537545252</v>
      </c>
      <c r="AA647">
        <f t="shared" si="115"/>
        <v>-70.597648549813471</v>
      </c>
      <c r="AB647">
        <f t="shared" si="116"/>
        <v>42.901343468427619</v>
      </c>
      <c r="AD647">
        <f t="shared" si="119"/>
        <v>641</v>
      </c>
      <c r="AE647">
        <f t="shared" si="120"/>
        <v>123</v>
      </c>
    </row>
    <row r="648" spans="1:31" x14ac:dyDescent="0.3">
      <c r="A648">
        <v>113</v>
      </c>
      <c r="D648">
        <f t="shared" si="117"/>
        <v>642</v>
      </c>
      <c r="E648">
        <f t="shared" ref="E648:E711" si="121">A644-A643-J$8</f>
        <v>27.062109185110931</v>
      </c>
      <c r="F648">
        <f t="shared" si="118"/>
        <v>21.312332483407328</v>
      </c>
      <c r="V648">
        <f t="shared" ref="V648:V711" si="122">D648</f>
        <v>642</v>
      </c>
      <c r="W648">
        <f t="shared" ref="W648:W711" si="123">E648</f>
        <v>27.062109185110931</v>
      </c>
      <c r="X648">
        <f t="shared" ref="X648:X711" si="124">F648</f>
        <v>21.312332483407328</v>
      </c>
      <c r="Y648">
        <f t="shared" ref="Y648:Y711" si="125">W648-X648</f>
        <v>5.7497767017036026</v>
      </c>
      <c r="Z648">
        <f t="shared" ref="Z648:Z711" si="126">J$17</f>
        <v>28.954356537545252</v>
      </c>
      <c r="AA648">
        <f t="shared" ref="AA648:AA711" si="127">Y648-_xlfn.NORM.S.INV(1-Z$5/2)*Z648</f>
        <v>-50.999719307416939</v>
      </c>
      <c r="AB648">
        <f t="shared" ref="AB648:AB711" si="128">Y648+_xlfn.NORM.S.INV(1-Z$5/2)*Z648</f>
        <v>62.499272710824144</v>
      </c>
      <c r="AD648">
        <f t="shared" si="119"/>
        <v>642</v>
      </c>
      <c r="AE648">
        <f t="shared" si="120"/>
        <v>98</v>
      </c>
    </row>
    <row r="649" spans="1:31" x14ac:dyDescent="0.3">
      <c r="A649">
        <v>74</v>
      </c>
      <c r="D649">
        <f t="shared" ref="D649:D712" si="129">D648+1</f>
        <v>643</v>
      </c>
      <c r="E649">
        <f t="shared" si="121"/>
        <v>-1.9378908148890679</v>
      </c>
      <c r="F649">
        <f t="shared" ref="F649:F712" si="130">E649-SUMPRODUCT(E648,I$7)</f>
        <v>4.3016539022852038</v>
      </c>
      <c r="V649">
        <f t="shared" si="122"/>
        <v>643</v>
      </c>
      <c r="W649">
        <f t="shared" si="123"/>
        <v>-1.9378908148890679</v>
      </c>
      <c r="X649">
        <f t="shared" si="124"/>
        <v>4.3016539022852038</v>
      </c>
      <c r="Y649">
        <f t="shared" si="125"/>
        <v>-6.2395447171742715</v>
      </c>
      <c r="Z649">
        <f t="shared" si="126"/>
        <v>28.954356537545252</v>
      </c>
      <c r="AA649">
        <f t="shared" si="127"/>
        <v>-62.98904072629481</v>
      </c>
      <c r="AB649">
        <f t="shared" si="128"/>
        <v>50.509951291946273</v>
      </c>
      <c r="AD649">
        <f t="shared" ref="AD649:AD712" si="131">AD648+1</f>
        <v>643</v>
      </c>
      <c r="AE649">
        <f t="shared" ref="AE649:AE712" si="132">A644</f>
        <v>125</v>
      </c>
    </row>
    <row r="650" spans="1:31" x14ac:dyDescent="0.3">
      <c r="A650">
        <v>95</v>
      </c>
      <c r="D650">
        <f t="shared" si="129"/>
        <v>644</v>
      </c>
      <c r="E650">
        <f t="shared" si="121"/>
        <v>5.0621091851109323</v>
      </c>
      <c r="F650">
        <f t="shared" si="130"/>
        <v>4.6153015725263904</v>
      </c>
      <c r="V650">
        <f t="shared" si="122"/>
        <v>644</v>
      </c>
      <c r="W650">
        <f t="shared" si="123"/>
        <v>5.0621091851109323</v>
      </c>
      <c r="X650">
        <f t="shared" si="124"/>
        <v>4.6153015725263904</v>
      </c>
      <c r="Y650">
        <f t="shared" si="125"/>
        <v>0.44680761258454194</v>
      </c>
      <c r="Z650">
        <f t="shared" si="126"/>
        <v>28.954356537545252</v>
      </c>
      <c r="AA650">
        <f t="shared" si="127"/>
        <v>-56.302688396535999</v>
      </c>
      <c r="AB650">
        <f t="shared" si="128"/>
        <v>57.196303621705084</v>
      </c>
      <c r="AD650">
        <f t="shared" si="131"/>
        <v>644</v>
      </c>
      <c r="AE650">
        <f t="shared" si="132"/>
        <v>123</v>
      </c>
    </row>
    <row r="651" spans="1:31" x14ac:dyDescent="0.3">
      <c r="A651">
        <v>45</v>
      </c>
      <c r="D651">
        <f t="shared" si="129"/>
        <v>645</v>
      </c>
      <c r="E651">
        <f t="shared" si="121"/>
        <v>12.062109185110932</v>
      </c>
      <c r="F651">
        <f t="shared" si="130"/>
        <v>13.229248686606104</v>
      </c>
      <c r="V651">
        <f t="shared" si="122"/>
        <v>645</v>
      </c>
      <c r="W651">
        <f t="shared" si="123"/>
        <v>12.062109185110932</v>
      </c>
      <c r="X651">
        <f t="shared" si="124"/>
        <v>13.229248686606104</v>
      </c>
      <c r="Y651">
        <f t="shared" si="125"/>
        <v>-1.1671395014951713</v>
      </c>
      <c r="Z651">
        <f t="shared" si="126"/>
        <v>28.954356537545252</v>
      </c>
      <c r="AA651">
        <f t="shared" si="127"/>
        <v>-57.916635510615713</v>
      </c>
      <c r="AB651">
        <f t="shared" si="128"/>
        <v>55.58235650762537</v>
      </c>
      <c r="AD651">
        <f t="shared" si="131"/>
        <v>645</v>
      </c>
      <c r="AE651">
        <f t="shared" si="132"/>
        <v>128</v>
      </c>
    </row>
    <row r="652" spans="1:31" x14ac:dyDescent="0.3">
      <c r="A652">
        <v>39</v>
      </c>
      <c r="D652">
        <f t="shared" si="129"/>
        <v>646</v>
      </c>
      <c r="E652">
        <f t="shared" si="121"/>
        <v>-26.937890814889069</v>
      </c>
      <c r="F652">
        <f t="shared" si="130"/>
        <v>-24.156804199314184</v>
      </c>
      <c r="V652">
        <f t="shared" si="122"/>
        <v>646</v>
      </c>
      <c r="W652">
        <f t="shared" si="123"/>
        <v>-26.937890814889069</v>
      </c>
      <c r="X652">
        <f t="shared" si="124"/>
        <v>-24.156804199314184</v>
      </c>
      <c r="Y652">
        <f t="shared" si="125"/>
        <v>-2.7810866155748855</v>
      </c>
      <c r="Z652">
        <f t="shared" si="126"/>
        <v>28.954356537545252</v>
      </c>
      <c r="AA652">
        <f t="shared" si="127"/>
        <v>-59.530582624695427</v>
      </c>
      <c r="AB652">
        <f t="shared" si="128"/>
        <v>53.968409393545656</v>
      </c>
      <c r="AD652">
        <f t="shared" si="131"/>
        <v>646</v>
      </c>
      <c r="AE652">
        <f t="shared" si="132"/>
        <v>140</v>
      </c>
    </row>
    <row r="653" spans="1:31" x14ac:dyDescent="0.3">
      <c r="A653">
        <v>39</v>
      </c>
      <c r="D653">
        <f t="shared" si="129"/>
        <v>647</v>
      </c>
      <c r="E653">
        <f t="shared" si="121"/>
        <v>-38.937890814889066</v>
      </c>
      <c r="F653">
        <f t="shared" si="130"/>
        <v>-45.148795263472586</v>
      </c>
      <c r="V653">
        <f t="shared" si="122"/>
        <v>647</v>
      </c>
      <c r="W653">
        <f t="shared" si="123"/>
        <v>-38.937890814889066</v>
      </c>
      <c r="X653">
        <f t="shared" si="124"/>
        <v>-45.148795263472586</v>
      </c>
      <c r="Y653">
        <f t="shared" si="125"/>
        <v>6.2109044485835199</v>
      </c>
      <c r="Z653">
        <f t="shared" si="126"/>
        <v>28.954356537545252</v>
      </c>
      <c r="AA653">
        <f t="shared" si="127"/>
        <v>-50.538591560537022</v>
      </c>
      <c r="AB653">
        <f t="shared" si="128"/>
        <v>62.960400457704061</v>
      </c>
      <c r="AD653">
        <f t="shared" si="131"/>
        <v>647</v>
      </c>
      <c r="AE653">
        <f t="shared" si="132"/>
        <v>113</v>
      </c>
    </row>
    <row r="654" spans="1:31" x14ac:dyDescent="0.3">
      <c r="A654">
        <v>53</v>
      </c>
      <c r="D654">
        <f t="shared" si="129"/>
        <v>648</v>
      </c>
      <c r="E654">
        <f t="shared" si="121"/>
        <v>21.062109185110931</v>
      </c>
      <c r="F654">
        <f t="shared" si="130"/>
        <v>12.084438255247901</v>
      </c>
      <c r="V654">
        <f t="shared" si="122"/>
        <v>648</v>
      </c>
      <c r="W654">
        <f t="shared" si="123"/>
        <v>21.062109185110931</v>
      </c>
      <c r="X654">
        <f t="shared" si="124"/>
        <v>12.084438255247901</v>
      </c>
      <c r="Y654">
        <f t="shared" si="125"/>
        <v>8.9776709298630291</v>
      </c>
      <c r="Z654">
        <f t="shared" si="126"/>
        <v>28.954356537545252</v>
      </c>
      <c r="AA654">
        <f t="shared" si="127"/>
        <v>-47.771825079257511</v>
      </c>
      <c r="AB654">
        <f t="shared" si="128"/>
        <v>65.727166938983572</v>
      </c>
      <c r="AD654">
        <f t="shared" si="131"/>
        <v>648</v>
      </c>
      <c r="AE654">
        <f t="shared" si="132"/>
        <v>74</v>
      </c>
    </row>
    <row r="655" spans="1:31" x14ac:dyDescent="0.3">
      <c r="A655">
        <v>59</v>
      </c>
      <c r="D655">
        <f t="shared" si="129"/>
        <v>649</v>
      </c>
      <c r="E655">
        <f t="shared" si="121"/>
        <v>-49.937890814889066</v>
      </c>
      <c r="F655">
        <f t="shared" si="130"/>
        <v>-45.081729338354549</v>
      </c>
      <c r="V655">
        <f t="shared" si="122"/>
        <v>649</v>
      </c>
      <c r="W655">
        <f t="shared" si="123"/>
        <v>-49.937890814889066</v>
      </c>
      <c r="X655">
        <f t="shared" si="124"/>
        <v>-45.081729338354549</v>
      </c>
      <c r="Y655">
        <f t="shared" si="125"/>
        <v>-4.8561614765345169</v>
      </c>
      <c r="Z655">
        <f t="shared" si="126"/>
        <v>28.954356537545252</v>
      </c>
      <c r="AA655">
        <f t="shared" si="127"/>
        <v>-61.605657485655058</v>
      </c>
      <c r="AB655">
        <f t="shared" si="128"/>
        <v>51.893334532586024</v>
      </c>
      <c r="AD655">
        <f t="shared" si="131"/>
        <v>649</v>
      </c>
      <c r="AE655">
        <f t="shared" si="132"/>
        <v>95</v>
      </c>
    </row>
    <row r="656" spans="1:31" x14ac:dyDescent="0.3">
      <c r="A656">
        <v>59</v>
      </c>
      <c r="D656">
        <f t="shared" si="129"/>
        <v>650</v>
      </c>
      <c r="E656">
        <f t="shared" si="121"/>
        <v>-5.9378908148890677</v>
      </c>
      <c r="F656">
        <f t="shared" si="130"/>
        <v>-17.451764352591645</v>
      </c>
      <c r="V656">
        <f t="shared" si="122"/>
        <v>650</v>
      </c>
      <c r="W656">
        <f t="shared" si="123"/>
        <v>-5.9378908148890677</v>
      </c>
      <c r="X656">
        <f t="shared" si="124"/>
        <v>-17.451764352591645</v>
      </c>
      <c r="Y656">
        <f t="shared" si="125"/>
        <v>11.513873537702578</v>
      </c>
      <c r="Z656">
        <f t="shared" si="126"/>
        <v>28.954356537545252</v>
      </c>
      <c r="AA656">
        <f t="shared" si="127"/>
        <v>-45.235622471417962</v>
      </c>
      <c r="AB656">
        <f t="shared" si="128"/>
        <v>68.263369546823114</v>
      </c>
      <c r="AD656">
        <f t="shared" si="131"/>
        <v>650</v>
      </c>
      <c r="AE656">
        <f t="shared" si="132"/>
        <v>45</v>
      </c>
    </row>
    <row r="657" spans="1:31" x14ac:dyDescent="0.3">
      <c r="A657">
        <v>69</v>
      </c>
      <c r="D657">
        <f t="shared" si="129"/>
        <v>651</v>
      </c>
      <c r="E657">
        <f t="shared" si="121"/>
        <v>6.2109185110932157E-2</v>
      </c>
      <c r="F657">
        <f t="shared" si="130"/>
        <v>-1.3069539212334464</v>
      </c>
      <c r="V657">
        <f t="shared" si="122"/>
        <v>651</v>
      </c>
      <c r="W657">
        <f t="shared" si="123"/>
        <v>6.2109185110932157E-2</v>
      </c>
      <c r="X657">
        <f t="shared" si="124"/>
        <v>-1.3069539212334464</v>
      </c>
      <c r="Y657">
        <f t="shared" si="125"/>
        <v>1.3690631063443786</v>
      </c>
      <c r="Z657">
        <f t="shared" si="126"/>
        <v>28.954356537545252</v>
      </c>
      <c r="AA657">
        <f t="shared" si="127"/>
        <v>-55.380432902776164</v>
      </c>
      <c r="AB657">
        <f t="shared" si="128"/>
        <v>58.118559115464919</v>
      </c>
      <c r="AD657">
        <f t="shared" si="131"/>
        <v>651</v>
      </c>
      <c r="AE657">
        <f t="shared" si="132"/>
        <v>39</v>
      </c>
    </row>
    <row r="658" spans="1:31" x14ac:dyDescent="0.3">
      <c r="A658">
        <v>70</v>
      </c>
      <c r="D658">
        <f t="shared" si="129"/>
        <v>652</v>
      </c>
      <c r="E658">
        <f t="shared" si="121"/>
        <v>14.062109185110932</v>
      </c>
      <c r="F658">
        <f t="shared" si="130"/>
        <v>14.076429319406309</v>
      </c>
      <c r="V658">
        <f t="shared" si="122"/>
        <v>652</v>
      </c>
      <c r="W658">
        <f t="shared" si="123"/>
        <v>14.062109185110932</v>
      </c>
      <c r="X658">
        <f t="shared" si="124"/>
        <v>14.076429319406309</v>
      </c>
      <c r="Y658">
        <f t="shared" si="125"/>
        <v>-1.4320134295376263E-2</v>
      </c>
      <c r="Z658">
        <f t="shared" si="126"/>
        <v>28.954356537545252</v>
      </c>
      <c r="AA658">
        <f t="shared" si="127"/>
        <v>-56.763816143415916</v>
      </c>
      <c r="AB658">
        <f t="shared" si="128"/>
        <v>56.735175874825167</v>
      </c>
      <c r="AD658">
        <f t="shared" si="131"/>
        <v>652</v>
      </c>
      <c r="AE658">
        <f t="shared" si="132"/>
        <v>39</v>
      </c>
    </row>
    <row r="659" spans="1:31" x14ac:dyDescent="0.3">
      <c r="A659">
        <v>83</v>
      </c>
      <c r="D659">
        <f t="shared" si="129"/>
        <v>653</v>
      </c>
      <c r="E659">
        <f t="shared" si="121"/>
        <v>6.0621091851109323</v>
      </c>
      <c r="F659">
        <f t="shared" si="130"/>
        <v>9.3043235475657351</v>
      </c>
      <c r="V659">
        <f t="shared" si="122"/>
        <v>653</v>
      </c>
      <c r="W659">
        <f t="shared" si="123"/>
        <v>6.0621091851109323</v>
      </c>
      <c r="X659">
        <f t="shared" si="124"/>
        <v>9.3043235475657351</v>
      </c>
      <c r="Y659">
        <f t="shared" si="125"/>
        <v>-3.2422143624548028</v>
      </c>
      <c r="Z659">
        <f t="shared" si="126"/>
        <v>28.954356537545252</v>
      </c>
      <c r="AA659">
        <f t="shared" si="127"/>
        <v>-59.991710371575344</v>
      </c>
      <c r="AB659">
        <f t="shared" si="128"/>
        <v>53.507281646665739</v>
      </c>
      <c r="AD659">
        <f t="shared" si="131"/>
        <v>653</v>
      </c>
      <c r="AE659">
        <f t="shared" si="132"/>
        <v>53</v>
      </c>
    </row>
    <row r="660" spans="1:31" x14ac:dyDescent="0.3">
      <c r="A660">
        <v>126</v>
      </c>
      <c r="D660">
        <f t="shared" si="129"/>
        <v>654</v>
      </c>
      <c r="E660">
        <f t="shared" si="121"/>
        <v>6.2109185110932157E-2</v>
      </c>
      <c r="F660">
        <f t="shared" si="130"/>
        <v>1.4598125600460627</v>
      </c>
      <c r="V660">
        <f t="shared" si="122"/>
        <v>654</v>
      </c>
      <c r="W660">
        <f t="shared" si="123"/>
        <v>6.2109185110932157E-2</v>
      </c>
      <c r="X660">
        <f t="shared" si="124"/>
        <v>1.4598125600460627</v>
      </c>
      <c r="Y660">
        <f t="shared" si="125"/>
        <v>-1.3977033749351306</v>
      </c>
      <c r="Z660">
        <f t="shared" si="126"/>
        <v>28.954356537545252</v>
      </c>
      <c r="AA660">
        <f t="shared" si="127"/>
        <v>-58.147199384055675</v>
      </c>
      <c r="AB660">
        <f t="shared" si="128"/>
        <v>55.351792634185408</v>
      </c>
      <c r="AD660">
        <f t="shared" si="131"/>
        <v>654</v>
      </c>
      <c r="AE660">
        <f t="shared" si="132"/>
        <v>59</v>
      </c>
    </row>
    <row r="661" spans="1:31" x14ac:dyDescent="0.3">
      <c r="A661">
        <v>156</v>
      </c>
      <c r="D661">
        <f t="shared" si="129"/>
        <v>655</v>
      </c>
      <c r="E661">
        <f t="shared" si="121"/>
        <v>10.062109185110932</v>
      </c>
      <c r="F661">
        <f t="shared" si="130"/>
        <v>10.076429319406309</v>
      </c>
      <c r="V661">
        <f t="shared" si="122"/>
        <v>655</v>
      </c>
      <c r="W661">
        <f t="shared" si="123"/>
        <v>10.062109185110932</v>
      </c>
      <c r="X661">
        <f t="shared" si="124"/>
        <v>10.076429319406309</v>
      </c>
      <c r="Y661">
        <f t="shared" si="125"/>
        <v>-1.4320134295376263E-2</v>
      </c>
      <c r="Z661">
        <f t="shared" si="126"/>
        <v>28.954356537545252</v>
      </c>
      <c r="AA661">
        <f t="shared" si="127"/>
        <v>-56.763816143415916</v>
      </c>
      <c r="AB661">
        <f t="shared" si="128"/>
        <v>56.735175874825167</v>
      </c>
      <c r="AD661">
        <f t="shared" si="131"/>
        <v>655</v>
      </c>
      <c r="AE661">
        <f t="shared" si="132"/>
        <v>59</v>
      </c>
    </row>
    <row r="662" spans="1:31" x14ac:dyDescent="0.3">
      <c r="A662">
        <v>151</v>
      </c>
      <c r="D662">
        <f t="shared" si="129"/>
        <v>656</v>
      </c>
      <c r="E662">
        <f t="shared" si="121"/>
        <v>1.0621091851109321</v>
      </c>
      <c r="F662">
        <f t="shared" si="130"/>
        <v>3.3820680538058987</v>
      </c>
      <c r="V662">
        <f t="shared" si="122"/>
        <v>656</v>
      </c>
      <c r="W662">
        <f t="shared" si="123"/>
        <v>1.0621091851109321</v>
      </c>
      <c r="X662">
        <f t="shared" si="124"/>
        <v>3.3820680538058987</v>
      </c>
      <c r="Y662">
        <f t="shared" si="125"/>
        <v>-2.3199588686949664</v>
      </c>
      <c r="Z662">
        <f t="shared" si="126"/>
        <v>28.954356537545252</v>
      </c>
      <c r="AA662">
        <f t="shared" si="127"/>
        <v>-59.06945487781551</v>
      </c>
      <c r="AB662">
        <f t="shared" si="128"/>
        <v>54.429537140425573</v>
      </c>
      <c r="AD662">
        <f t="shared" si="131"/>
        <v>656</v>
      </c>
      <c r="AE662">
        <f t="shared" si="132"/>
        <v>69</v>
      </c>
    </row>
    <row r="663" spans="1:31" x14ac:dyDescent="0.3">
      <c r="A663">
        <v>150</v>
      </c>
      <c r="D663">
        <f t="shared" si="129"/>
        <v>657</v>
      </c>
      <c r="E663">
        <f t="shared" si="121"/>
        <v>13.062109185110932</v>
      </c>
      <c r="F663">
        <f t="shared" si="130"/>
        <v>13.306993192846267</v>
      </c>
      <c r="V663">
        <f t="shared" si="122"/>
        <v>657</v>
      </c>
      <c r="W663">
        <f t="shared" si="123"/>
        <v>13.062109185110932</v>
      </c>
      <c r="X663">
        <f t="shared" si="124"/>
        <v>13.306993192846267</v>
      </c>
      <c r="Y663">
        <f t="shared" si="125"/>
        <v>-0.24488400773533492</v>
      </c>
      <c r="Z663">
        <f t="shared" si="126"/>
        <v>28.954356537545252</v>
      </c>
      <c r="AA663">
        <f t="shared" si="127"/>
        <v>-56.994380016855878</v>
      </c>
      <c r="AB663">
        <f t="shared" si="128"/>
        <v>56.504612001385205</v>
      </c>
      <c r="AD663">
        <f t="shared" si="131"/>
        <v>657</v>
      </c>
      <c r="AE663">
        <f t="shared" si="132"/>
        <v>70</v>
      </c>
    </row>
    <row r="664" spans="1:31" x14ac:dyDescent="0.3">
      <c r="A664">
        <v>131</v>
      </c>
      <c r="D664">
        <f t="shared" si="129"/>
        <v>658</v>
      </c>
      <c r="E664">
        <f t="shared" si="121"/>
        <v>43.062109185110934</v>
      </c>
      <c r="F664">
        <f t="shared" si="130"/>
        <v>46.073759674125782</v>
      </c>
      <c r="V664">
        <f t="shared" si="122"/>
        <v>658</v>
      </c>
      <c r="W664">
        <f t="shared" si="123"/>
        <v>43.062109185110934</v>
      </c>
      <c r="X664">
        <f t="shared" si="124"/>
        <v>46.073759674125782</v>
      </c>
      <c r="Y664">
        <f t="shared" si="125"/>
        <v>-3.0116504890148477</v>
      </c>
      <c r="Z664">
        <f t="shared" si="126"/>
        <v>28.954356537545252</v>
      </c>
      <c r="AA664">
        <f t="shared" si="127"/>
        <v>-59.761146498135389</v>
      </c>
      <c r="AB664">
        <f t="shared" si="128"/>
        <v>53.737845520105694</v>
      </c>
      <c r="AD664">
        <f t="shared" si="131"/>
        <v>658</v>
      </c>
      <c r="AE664">
        <f t="shared" si="132"/>
        <v>83</v>
      </c>
    </row>
    <row r="665" spans="1:31" x14ac:dyDescent="0.3">
      <c r="A665">
        <v>137</v>
      </c>
      <c r="D665">
        <f t="shared" si="129"/>
        <v>659</v>
      </c>
      <c r="E665">
        <f t="shared" si="121"/>
        <v>30.062109185110931</v>
      </c>
      <c r="F665">
        <f t="shared" si="130"/>
        <v>39.990675877324549</v>
      </c>
      <c r="V665">
        <f t="shared" si="122"/>
        <v>659</v>
      </c>
      <c r="W665">
        <f t="shared" si="123"/>
        <v>30.062109185110931</v>
      </c>
      <c r="X665">
        <f t="shared" si="124"/>
        <v>39.990675877324549</v>
      </c>
      <c r="Y665">
        <f t="shared" si="125"/>
        <v>-9.928566692213618</v>
      </c>
      <c r="Z665">
        <f t="shared" si="126"/>
        <v>28.954356537545252</v>
      </c>
      <c r="AA665">
        <f t="shared" si="127"/>
        <v>-66.678062701334156</v>
      </c>
      <c r="AB665">
        <f t="shared" si="128"/>
        <v>46.820929316906927</v>
      </c>
      <c r="AD665">
        <f t="shared" si="131"/>
        <v>659</v>
      </c>
      <c r="AE665">
        <f t="shared" si="132"/>
        <v>126</v>
      </c>
    </row>
    <row r="666" spans="1:31" x14ac:dyDescent="0.3">
      <c r="A666">
        <v>142</v>
      </c>
      <c r="D666">
        <f t="shared" si="129"/>
        <v>660</v>
      </c>
      <c r="E666">
        <f t="shared" si="121"/>
        <v>-4.9378908148890677</v>
      </c>
      <c r="F666">
        <f t="shared" si="130"/>
        <v>1.9933455226050807</v>
      </c>
      <c r="V666">
        <f t="shared" si="122"/>
        <v>660</v>
      </c>
      <c r="W666">
        <f t="shared" si="123"/>
        <v>-4.9378908148890677</v>
      </c>
      <c r="X666">
        <f t="shared" si="124"/>
        <v>1.9933455226050807</v>
      </c>
      <c r="Y666">
        <f t="shared" si="125"/>
        <v>-6.9312363374941484</v>
      </c>
      <c r="Z666">
        <f t="shared" si="126"/>
        <v>28.954356537545252</v>
      </c>
      <c r="AA666">
        <f t="shared" si="127"/>
        <v>-63.68073234661469</v>
      </c>
      <c r="AB666">
        <f t="shared" si="128"/>
        <v>49.818259671626393</v>
      </c>
      <c r="AD666">
        <f t="shared" si="131"/>
        <v>660</v>
      </c>
      <c r="AE666">
        <f t="shared" si="132"/>
        <v>156</v>
      </c>
    </row>
    <row r="667" spans="1:31" x14ac:dyDescent="0.3">
      <c r="A667">
        <v>95</v>
      </c>
      <c r="D667">
        <f t="shared" si="129"/>
        <v>661</v>
      </c>
      <c r="E667">
        <f t="shared" si="121"/>
        <v>-0.93789081488906789</v>
      </c>
      <c r="F667">
        <f t="shared" si="130"/>
        <v>-2.0763900477934873</v>
      </c>
      <c r="V667">
        <f t="shared" si="122"/>
        <v>661</v>
      </c>
      <c r="W667">
        <f t="shared" si="123"/>
        <v>-0.93789081488906789</v>
      </c>
      <c r="X667">
        <f t="shared" si="124"/>
        <v>-2.0763900477934873</v>
      </c>
      <c r="Y667">
        <f t="shared" si="125"/>
        <v>1.1384992329044195</v>
      </c>
      <c r="Z667">
        <f t="shared" si="126"/>
        <v>28.954356537545252</v>
      </c>
      <c r="AA667">
        <f t="shared" si="127"/>
        <v>-55.610996776216119</v>
      </c>
      <c r="AB667">
        <f t="shared" si="128"/>
        <v>57.887995242024964</v>
      </c>
      <c r="AD667">
        <f t="shared" si="131"/>
        <v>661</v>
      </c>
      <c r="AE667">
        <f t="shared" si="132"/>
        <v>151</v>
      </c>
    </row>
    <row r="668" spans="1:31" x14ac:dyDescent="0.3">
      <c r="A668">
        <v>160</v>
      </c>
      <c r="D668">
        <f t="shared" si="129"/>
        <v>662</v>
      </c>
      <c r="E668">
        <f t="shared" si="121"/>
        <v>-18.937890814889069</v>
      </c>
      <c r="F668">
        <f t="shared" si="130"/>
        <v>-19.154134554033654</v>
      </c>
      <c r="V668">
        <f t="shared" si="122"/>
        <v>662</v>
      </c>
      <c r="W668">
        <f t="shared" si="123"/>
        <v>-18.937890814889069</v>
      </c>
      <c r="X668">
        <f t="shared" si="124"/>
        <v>-19.154134554033654</v>
      </c>
      <c r="Y668">
        <f t="shared" si="125"/>
        <v>0.21624373914458417</v>
      </c>
      <c r="Z668">
        <f t="shared" si="126"/>
        <v>28.954356537545252</v>
      </c>
      <c r="AA668">
        <f t="shared" si="127"/>
        <v>-56.533252269975961</v>
      </c>
      <c r="AB668">
        <f t="shared" si="128"/>
        <v>56.965739748265122</v>
      </c>
      <c r="AD668">
        <f t="shared" si="131"/>
        <v>662</v>
      </c>
      <c r="AE668">
        <f t="shared" si="132"/>
        <v>150</v>
      </c>
    </row>
    <row r="669" spans="1:31" x14ac:dyDescent="0.3">
      <c r="A669">
        <v>151</v>
      </c>
      <c r="D669">
        <f t="shared" si="129"/>
        <v>663</v>
      </c>
      <c r="E669">
        <f t="shared" si="121"/>
        <v>6.0621091851109323</v>
      </c>
      <c r="F669">
        <f t="shared" si="130"/>
        <v>1.6957157240470853</v>
      </c>
      <c r="V669">
        <f t="shared" si="122"/>
        <v>663</v>
      </c>
      <c r="W669">
        <f t="shared" si="123"/>
        <v>6.0621091851109323</v>
      </c>
      <c r="X669">
        <f t="shared" si="124"/>
        <v>1.6957157240470853</v>
      </c>
      <c r="Y669">
        <f t="shared" si="125"/>
        <v>4.3663934610638471</v>
      </c>
      <c r="Z669">
        <f t="shared" si="126"/>
        <v>28.954356537545252</v>
      </c>
      <c r="AA669">
        <f t="shared" si="127"/>
        <v>-52.383102548056698</v>
      </c>
      <c r="AB669">
        <f t="shared" si="128"/>
        <v>61.115889470184385</v>
      </c>
      <c r="AD669">
        <f t="shared" si="131"/>
        <v>663</v>
      </c>
      <c r="AE669">
        <f t="shared" si="132"/>
        <v>131</v>
      </c>
    </row>
    <row r="670" spans="1:31" x14ac:dyDescent="0.3">
      <c r="A670">
        <v>92</v>
      </c>
      <c r="D670">
        <f t="shared" si="129"/>
        <v>664</v>
      </c>
      <c r="E670">
        <f t="shared" si="121"/>
        <v>5.0621091851109323</v>
      </c>
      <c r="F670">
        <f t="shared" si="130"/>
        <v>6.4598125600460632</v>
      </c>
      <c r="V670">
        <f t="shared" si="122"/>
        <v>664</v>
      </c>
      <c r="W670">
        <f t="shared" si="123"/>
        <v>5.0621091851109323</v>
      </c>
      <c r="X670">
        <f t="shared" si="124"/>
        <v>6.4598125600460632</v>
      </c>
      <c r="Y670">
        <f t="shared" si="125"/>
        <v>-1.3977033749351309</v>
      </c>
      <c r="Z670">
        <f t="shared" si="126"/>
        <v>28.954356537545252</v>
      </c>
      <c r="AA670">
        <f t="shared" si="127"/>
        <v>-58.147199384055675</v>
      </c>
      <c r="AB670">
        <f t="shared" si="128"/>
        <v>55.351792634185408</v>
      </c>
      <c r="AD670">
        <f t="shared" si="131"/>
        <v>664</v>
      </c>
      <c r="AE670">
        <f t="shared" si="132"/>
        <v>137</v>
      </c>
    </row>
    <row r="671" spans="1:31" x14ac:dyDescent="0.3">
      <c r="A671">
        <v>88</v>
      </c>
      <c r="D671">
        <f t="shared" si="129"/>
        <v>665</v>
      </c>
      <c r="E671">
        <f t="shared" si="121"/>
        <v>-46.937890814889066</v>
      </c>
      <c r="F671">
        <f t="shared" si="130"/>
        <v>-45.770751313393895</v>
      </c>
      <c r="V671">
        <f t="shared" si="122"/>
        <v>665</v>
      </c>
      <c r="W671">
        <f t="shared" si="123"/>
        <v>-46.937890814889066</v>
      </c>
      <c r="X671">
        <f t="shared" si="124"/>
        <v>-45.770751313393895</v>
      </c>
      <c r="Y671">
        <f t="shared" si="125"/>
        <v>-1.1671395014951713</v>
      </c>
      <c r="Z671">
        <f t="shared" si="126"/>
        <v>28.954356537545252</v>
      </c>
      <c r="AA671">
        <f t="shared" si="127"/>
        <v>-57.916635510615713</v>
      </c>
      <c r="AB671">
        <f t="shared" si="128"/>
        <v>55.58235650762537</v>
      </c>
      <c r="AD671">
        <f t="shared" si="131"/>
        <v>665</v>
      </c>
      <c r="AE671">
        <f t="shared" si="132"/>
        <v>142</v>
      </c>
    </row>
    <row r="672" spans="1:31" x14ac:dyDescent="0.3">
      <c r="A672">
        <v>95</v>
      </c>
      <c r="D672">
        <f t="shared" si="129"/>
        <v>666</v>
      </c>
      <c r="E672">
        <f t="shared" si="121"/>
        <v>65.062109185110927</v>
      </c>
      <c r="F672">
        <f t="shared" si="130"/>
        <v>54.239927267728227</v>
      </c>
      <c r="V672">
        <f t="shared" si="122"/>
        <v>666</v>
      </c>
      <c r="W672">
        <f t="shared" si="123"/>
        <v>65.062109185110927</v>
      </c>
      <c r="X672">
        <f t="shared" si="124"/>
        <v>54.239927267728227</v>
      </c>
      <c r="Y672">
        <f t="shared" si="125"/>
        <v>10.8221819173827</v>
      </c>
      <c r="Z672">
        <f t="shared" si="126"/>
        <v>28.954356537545252</v>
      </c>
      <c r="AA672">
        <f t="shared" si="127"/>
        <v>-45.927314091737841</v>
      </c>
      <c r="AB672">
        <f t="shared" si="128"/>
        <v>67.571677926503241</v>
      </c>
      <c r="AD672">
        <f t="shared" si="131"/>
        <v>666</v>
      </c>
      <c r="AE672">
        <f t="shared" si="132"/>
        <v>95</v>
      </c>
    </row>
    <row r="673" spans="1:31" x14ac:dyDescent="0.3">
      <c r="A673">
        <v>108</v>
      </c>
      <c r="D673">
        <f t="shared" si="129"/>
        <v>667</v>
      </c>
      <c r="E673">
        <f t="shared" si="121"/>
        <v>-8.9378908148890677</v>
      </c>
      <c r="F673">
        <f t="shared" si="130"/>
        <v>6.0630810930036478</v>
      </c>
      <c r="V673">
        <f t="shared" si="122"/>
        <v>667</v>
      </c>
      <c r="W673">
        <f t="shared" si="123"/>
        <v>-8.9378908148890677</v>
      </c>
      <c r="X673">
        <f t="shared" si="124"/>
        <v>6.0630810930036478</v>
      </c>
      <c r="Y673">
        <f t="shared" si="125"/>
        <v>-15.000971907892716</v>
      </c>
      <c r="Z673">
        <f t="shared" si="126"/>
        <v>28.954356537545252</v>
      </c>
      <c r="AA673">
        <f t="shared" si="127"/>
        <v>-71.750467917013253</v>
      </c>
      <c r="AB673">
        <f t="shared" si="128"/>
        <v>41.748524101227829</v>
      </c>
      <c r="AD673">
        <f t="shared" si="131"/>
        <v>667</v>
      </c>
      <c r="AE673">
        <f t="shared" si="132"/>
        <v>160</v>
      </c>
    </row>
    <row r="674" spans="1:31" x14ac:dyDescent="0.3">
      <c r="A674">
        <v>110</v>
      </c>
      <c r="D674">
        <f t="shared" si="129"/>
        <v>668</v>
      </c>
      <c r="E674">
        <f t="shared" si="121"/>
        <v>-58.937890814889066</v>
      </c>
      <c r="F674">
        <f t="shared" si="130"/>
        <v>-60.998645541553323</v>
      </c>
      <c r="V674">
        <f t="shared" si="122"/>
        <v>668</v>
      </c>
      <c r="W674">
        <f t="shared" si="123"/>
        <v>-58.937890814889066</v>
      </c>
      <c r="X674">
        <f t="shared" si="124"/>
        <v>-60.998645541553323</v>
      </c>
      <c r="Y674">
        <f t="shared" si="125"/>
        <v>2.060754726664257</v>
      </c>
      <c r="Z674">
        <f t="shared" si="126"/>
        <v>28.954356537545252</v>
      </c>
      <c r="AA674">
        <f t="shared" si="127"/>
        <v>-54.688741282456284</v>
      </c>
      <c r="AB674">
        <f t="shared" si="128"/>
        <v>58.810250735784798</v>
      </c>
      <c r="AD674">
        <f t="shared" si="131"/>
        <v>668</v>
      </c>
      <c r="AE674">
        <f t="shared" si="132"/>
        <v>151</v>
      </c>
    </row>
    <row r="675" spans="1:31" x14ac:dyDescent="0.3">
      <c r="A675">
        <v>106</v>
      </c>
      <c r="D675">
        <f t="shared" si="129"/>
        <v>669</v>
      </c>
      <c r="E675">
        <f t="shared" si="121"/>
        <v>-3.9378908148890677</v>
      </c>
      <c r="F675">
        <f t="shared" si="130"/>
        <v>-17.526839213551277</v>
      </c>
      <c r="V675">
        <f t="shared" si="122"/>
        <v>669</v>
      </c>
      <c r="W675">
        <f t="shared" si="123"/>
        <v>-3.9378908148890677</v>
      </c>
      <c r="X675">
        <f t="shared" si="124"/>
        <v>-17.526839213551277</v>
      </c>
      <c r="Y675">
        <f t="shared" si="125"/>
        <v>13.588948398662209</v>
      </c>
      <c r="Z675">
        <f t="shared" si="126"/>
        <v>28.954356537545252</v>
      </c>
      <c r="AA675">
        <f t="shared" si="127"/>
        <v>-43.16054761045833</v>
      </c>
      <c r="AB675">
        <f t="shared" si="128"/>
        <v>70.338444407782745</v>
      </c>
      <c r="AD675">
        <f t="shared" si="131"/>
        <v>669</v>
      </c>
      <c r="AE675">
        <f t="shared" si="132"/>
        <v>92</v>
      </c>
    </row>
    <row r="676" spans="1:31" x14ac:dyDescent="0.3">
      <c r="A676">
        <v>99</v>
      </c>
      <c r="D676">
        <f t="shared" si="129"/>
        <v>670</v>
      </c>
      <c r="E676">
        <f t="shared" si="121"/>
        <v>7.0621091851109323</v>
      </c>
      <c r="F676">
        <f t="shared" si="130"/>
        <v>6.1541738256464722</v>
      </c>
      <c r="V676">
        <f t="shared" si="122"/>
        <v>670</v>
      </c>
      <c r="W676">
        <f t="shared" si="123"/>
        <v>7.0621091851109323</v>
      </c>
      <c r="X676">
        <f t="shared" si="124"/>
        <v>6.1541738256464722</v>
      </c>
      <c r="Y676">
        <f t="shared" si="125"/>
        <v>0.90793535946446013</v>
      </c>
      <c r="Z676">
        <f t="shared" si="126"/>
        <v>28.954356537545252</v>
      </c>
      <c r="AA676">
        <f t="shared" si="127"/>
        <v>-55.841560649656081</v>
      </c>
      <c r="AB676">
        <f t="shared" si="128"/>
        <v>57.657431368585002</v>
      </c>
      <c r="AD676">
        <f t="shared" si="131"/>
        <v>670</v>
      </c>
      <c r="AE676">
        <f t="shared" si="132"/>
        <v>88</v>
      </c>
    </row>
    <row r="677" spans="1:31" x14ac:dyDescent="0.3">
      <c r="A677">
        <v>78</v>
      </c>
      <c r="D677">
        <f t="shared" si="129"/>
        <v>671</v>
      </c>
      <c r="E677">
        <f t="shared" si="121"/>
        <v>13.062109185110932</v>
      </c>
      <c r="F677">
        <f t="shared" si="130"/>
        <v>14.690376433486023</v>
      </c>
      <c r="V677">
        <f t="shared" si="122"/>
        <v>671</v>
      </c>
      <c r="W677">
        <f t="shared" si="123"/>
        <v>13.062109185110932</v>
      </c>
      <c r="X677">
        <f t="shared" si="124"/>
        <v>14.690376433486023</v>
      </c>
      <c r="Y677">
        <f t="shared" si="125"/>
        <v>-1.6282672483750904</v>
      </c>
      <c r="Z677">
        <f t="shared" si="126"/>
        <v>28.954356537545252</v>
      </c>
      <c r="AA677">
        <f t="shared" si="127"/>
        <v>-58.37776325749563</v>
      </c>
      <c r="AB677">
        <f t="shared" si="128"/>
        <v>55.121228760745453</v>
      </c>
      <c r="AD677">
        <f t="shared" si="131"/>
        <v>671</v>
      </c>
      <c r="AE677">
        <f t="shared" si="132"/>
        <v>95</v>
      </c>
    </row>
    <row r="678" spans="1:31" x14ac:dyDescent="0.3">
      <c r="A678">
        <v>80</v>
      </c>
      <c r="D678">
        <f t="shared" si="129"/>
        <v>672</v>
      </c>
      <c r="E678">
        <f t="shared" si="121"/>
        <v>2.0621091851109323</v>
      </c>
      <c r="F678">
        <f t="shared" si="130"/>
        <v>5.0737596741257764</v>
      </c>
      <c r="V678">
        <f t="shared" si="122"/>
        <v>672</v>
      </c>
      <c r="W678">
        <f t="shared" si="123"/>
        <v>2.0621091851109323</v>
      </c>
      <c r="X678">
        <f t="shared" si="124"/>
        <v>5.0737596741257764</v>
      </c>
      <c r="Y678">
        <f t="shared" si="125"/>
        <v>-3.0116504890148441</v>
      </c>
      <c r="Z678">
        <f t="shared" si="126"/>
        <v>28.954356537545252</v>
      </c>
      <c r="AA678">
        <f t="shared" si="127"/>
        <v>-59.761146498135389</v>
      </c>
      <c r="AB678">
        <f t="shared" si="128"/>
        <v>53.737845520105694</v>
      </c>
      <c r="AD678">
        <f t="shared" si="131"/>
        <v>672</v>
      </c>
      <c r="AE678">
        <f t="shared" si="132"/>
        <v>108</v>
      </c>
    </row>
    <row r="679" spans="1:31" x14ac:dyDescent="0.3">
      <c r="A679">
        <v>68</v>
      </c>
      <c r="D679">
        <f t="shared" si="129"/>
        <v>673</v>
      </c>
      <c r="E679">
        <f t="shared" si="121"/>
        <v>-3.9378908148890677</v>
      </c>
      <c r="F679">
        <f t="shared" si="130"/>
        <v>-3.4624429337137737</v>
      </c>
      <c r="V679">
        <f t="shared" si="122"/>
        <v>673</v>
      </c>
      <c r="W679">
        <f t="shared" si="123"/>
        <v>-3.9378908148890677</v>
      </c>
      <c r="X679">
        <f t="shared" si="124"/>
        <v>-3.4624429337137737</v>
      </c>
      <c r="Y679">
        <f t="shared" si="125"/>
        <v>-0.47544788117529402</v>
      </c>
      <c r="Z679">
        <f t="shared" si="126"/>
        <v>28.954356537545252</v>
      </c>
      <c r="AA679">
        <f t="shared" si="127"/>
        <v>-57.224943890295833</v>
      </c>
      <c r="AB679">
        <f t="shared" si="128"/>
        <v>56.27404812794525</v>
      </c>
      <c r="AD679">
        <f t="shared" si="131"/>
        <v>673</v>
      </c>
      <c r="AE679">
        <f t="shared" si="132"/>
        <v>110</v>
      </c>
    </row>
    <row r="680" spans="1:31" x14ac:dyDescent="0.3">
      <c r="A680">
        <v>74</v>
      </c>
      <c r="D680">
        <f t="shared" si="129"/>
        <v>674</v>
      </c>
      <c r="E680">
        <f t="shared" si="121"/>
        <v>-6.9378908148890677</v>
      </c>
      <c r="F680">
        <f t="shared" si="130"/>
        <v>-7.8458261743535278</v>
      </c>
      <c r="V680">
        <f t="shared" si="122"/>
        <v>674</v>
      </c>
      <c r="W680">
        <f t="shared" si="123"/>
        <v>-6.9378908148890677</v>
      </c>
      <c r="X680">
        <f t="shared" si="124"/>
        <v>-7.8458261743535278</v>
      </c>
      <c r="Y680">
        <f t="shared" si="125"/>
        <v>0.90793535946446013</v>
      </c>
      <c r="Z680">
        <f t="shared" si="126"/>
        <v>28.954356537545252</v>
      </c>
      <c r="AA680">
        <f t="shared" si="127"/>
        <v>-55.841560649656081</v>
      </c>
      <c r="AB680">
        <f t="shared" si="128"/>
        <v>57.657431368585002</v>
      </c>
      <c r="AD680">
        <f t="shared" si="131"/>
        <v>674</v>
      </c>
      <c r="AE680">
        <f t="shared" si="132"/>
        <v>106</v>
      </c>
    </row>
    <row r="681" spans="1:31" x14ac:dyDescent="0.3">
      <c r="A681">
        <v>75</v>
      </c>
      <c r="D681">
        <f t="shared" si="129"/>
        <v>675</v>
      </c>
      <c r="E681">
        <f t="shared" si="121"/>
        <v>-20.937890814889069</v>
      </c>
      <c r="F681">
        <f t="shared" si="130"/>
        <v>-22.537517794673406</v>
      </c>
      <c r="V681">
        <f t="shared" si="122"/>
        <v>675</v>
      </c>
      <c r="W681">
        <f t="shared" si="123"/>
        <v>-20.937890814889069</v>
      </c>
      <c r="X681">
        <f t="shared" si="124"/>
        <v>-22.537517794673406</v>
      </c>
      <c r="Y681">
        <f t="shared" si="125"/>
        <v>1.5996269797843361</v>
      </c>
      <c r="Z681">
        <f t="shared" si="126"/>
        <v>28.954356537545252</v>
      </c>
      <c r="AA681">
        <f t="shared" si="127"/>
        <v>-55.149869029336202</v>
      </c>
      <c r="AB681">
        <f t="shared" si="128"/>
        <v>58.349122988904881</v>
      </c>
      <c r="AD681">
        <f t="shared" si="131"/>
        <v>675</v>
      </c>
      <c r="AE681">
        <f t="shared" si="132"/>
        <v>99</v>
      </c>
    </row>
    <row r="682" spans="1:31" x14ac:dyDescent="0.3">
      <c r="A682">
        <v>73</v>
      </c>
      <c r="D682">
        <f t="shared" si="129"/>
        <v>676</v>
      </c>
      <c r="E682">
        <f t="shared" si="121"/>
        <v>2.0621091851109323</v>
      </c>
      <c r="F682">
        <f t="shared" si="130"/>
        <v>-2.7654120228328329</v>
      </c>
      <c r="V682">
        <f t="shared" si="122"/>
        <v>676</v>
      </c>
      <c r="W682">
        <f t="shared" si="123"/>
        <v>2.0621091851109323</v>
      </c>
      <c r="X682">
        <f t="shared" si="124"/>
        <v>-2.7654120228328329</v>
      </c>
      <c r="Y682">
        <f t="shared" si="125"/>
        <v>4.8275212079437653</v>
      </c>
      <c r="Z682">
        <f t="shared" si="126"/>
        <v>28.954356537545252</v>
      </c>
      <c r="AA682">
        <f t="shared" si="127"/>
        <v>-51.921974801176773</v>
      </c>
      <c r="AB682">
        <f t="shared" si="128"/>
        <v>61.577017217064309</v>
      </c>
      <c r="AD682">
        <f t="shared" si="131"/>
        <v>676</v>
      </c>
      <c r="AE682">
        <f t="shared" si="132"/>
        <v>78</v>
      </c>
    </row>
    <row r="683" spans="1:31" x14ac:dyDescent="0.3">
      <c r="A683">
        <v>69</v>
      </c>
      <c r="D683">
        <f t="shared" si="129"/>
        <v>677</v>
      </c>
      <c r="E683">
        <f t="shared" si="121"/>
        <v>-11.937890814889068</v>
      </c>
      <c r="F683">
        <f t="shared" si="130"/>
        <v>-11.462442933713774</v>
      </c>
      <c r="V683">
        <f t="shared" si="122"/>
        <v>677</v>
      </c>
      <c r="W683">
        <f t="shared" si="123"/>
        <v>-11.937890814889068</v>
      </c>
      <c r="X683">
        <f t="shared" si="124"/>
        <v>-11.462442933713774</v>
      </c>
      <c r="Y683">
        <f t="shared" si="125"/>
        <v>-0.47544788117529357</v>
      </c>
      <c r="Z683">
        <f t="shared" si="126"/>
        <v>28.954356537545252</v>
      </c>
      <c r="AA683">
        <f t="shared" si="127"/>
        <v>-57.224943890295833</v>
      </c>
      <c r="AB683">
        <f t="shared" si="128"/>
        <v>56.27404812794525</v>
      </c>
      <c r="AD683">
        <f t="shared" si="131"/>
        <v>677</v>
      </c>
      <c r="AE683">
        <f t="shared" si="132"/>
        <v>80</v>
      </c>
    </row>
    <row r="684" spans="1:31" x14ac:dyDescent="0.3">
      <c r="A684">
        <v>77</v>
      </c>
      <c r="D684">
        <f t="shared" si="129"/>
        <v>678</v>
      </c>
      <c r="E684">
        <f t="shared" si="121"/>
        <v>6.0621091851109323</v>
      </c>
      <c r="F684">
        <f t="shared" si="130"/>
        <v>3.309662838126799</v>
      </c>
      <c r="V684">
        <f t="shared" si="122"/>
        <v>678</v>
      </c>
      <c r="W684">
        <f t="shared" si="123"/>
        <v>6.0621091851109323</v>
      </c>
      <c r="X684">
        <f t="shared" si="124"/>
        <v>3.309662838126799</v>
      </c>
      <c r="Y684">
        <f t="shared" si="125"/>
        <v>2.7524463469841334</v>
      </c>
      <c r="Z684">
        <f t="shared" si="126"/>
        <v>28.954356537545252</v>
      </c>
      <c r="AA684">
        <f t="shared" si="127"/>
        <v>-53.997049662136405</v>
      </c>
      <c r="AB684">
        <f t="shared" si="128"/>
        <v>59.501942356104678</v>
      </c>
      <c r="AD684">
        <f t="shared" si="131"/>
        <v>678</v>
      </c>
      <c r="AE684">
        <f t="shared" si="132"/>
        <v>68</v>
      </c>
    </row>
    <row r="685" spans="1:31" x14ac:dyDescent="0.3">
      <c r="A685">
        <v>96</v>
      </c>
      <c r="D685">
        <f t="shared" si="129"/>
        <v>679</v>
      </c>
      <c r="E685">
        <f t="shared" si="121"/>
        <v>1.0621091851109321</v>
      </c>
      <c r="F685">
        <f t="shared" si="130"/>
        <v>2.4598125600460627</v>
      </c>
      <c r="V685">
        <f t="shared" si="122"/>
        <v>679</v>
      </c>
      <c r="W685">
        <f t="shared" si="123"/>
        <v>1.0621091851109321</v>
      </c>
      <c r="X685">
        <f t="shared" si="124"/>
        <v>2.4598125600460627</v>
      </c>
      <c r="Y685">
        <f t="shared" si="125"/>
        <v>-1.3977033749351306</v>
      </c>
      <c r="Z685">
        <f t="shared" si="126"/>
        <v>28.954356537545252</v>
      </c>
      <c r="AA685">
        <f t="shared" si="127"/>
        <v>-58.147199384055675</v>
      </c>
      <c r="AB685">
        <f t="shared" si="128"/>
        <v>55.351792634185408</v>
      </c>
      <c r="AD685">
        <f t="shared" si="131"/>
        <v>679</v>
      </c>
      <c r="AE685">
        <f t="shared" si="132"/>
        <v>74</v>
      </c>
    </row>
    <row r="686" spans="1:31" x14ac:dyDescent="0.3">
      <c r="A686">
        <v>136</v>
      </c>
      <c r="D686">
        <f t="shared" si="129"/>
        <v>680</v>
      </c>
      <c r="E686">
        <f t="shared" si="121"/>
        <v>-1.9378908148890679</v>
      </c>
      <c r="F686">
        <f t="shared" si="130"/>
        <v>-1.6930068071537328</v>
      </c>
      <c r="V686">
        <f t="shared" si="122"/>
        <v>680</v>
      </c>
      <c r="W686">
        <f t="shared" si="123"/>
        <v>-1.9378908148890679</v>
      </c>
      <c r="X686">
        <f t="shared" si="124"/>
        <v>-1.6930068071537328</v>
      </c>
      <c r="Y686">
        <f t="shared" si="125"/>
        <v>-0.24488400773533514</v>
      </c>
      <c r="Z686">
        <f t="shared" si="126"/>
        <v>28.954356537545252</v>
      </c>
      <c r="AA686">
        <f t="shared" si="127"/>
        <v>-56.994380016855878</v>
      </c>
      <c r="AB686">
        <f t="shared" si="128"/>
        <v>56.504612001385205</v>
      </c>
      <c r="AD686">
        <f t="shared" si="131"/>
        <v>680</v>
      </c>
      <c r="AE686">
        <f t="shared" si="132"/>
        <v>75</v>
      </c>
    </row>
    <row r="687" spans="1:31" x14ac:dyDescent="0.3">
      <c r="A687">
        <v>116</v>
      </c>
      <c r="D687">
        <f t="shared" si="129"/>
        <v>681</v>
      </c>
      <c r="E687">
        <f t="shared" si="121"/>
        <v>-3.9378908148890677</v>
      </c>
      <c r="F687">
        <f t="shared" si="130"/>
        <v>-4.3846984274736096</v>
      </c>
      <c r="V687">
        <f t="shared" si="122"/>
        <v>681</v>
      </c>
      <c r="W687">
        <f t="shared" si="123"/>
        <v>-3.9378908148890677</v>
      </c>
      <c r="X687">
        <f t="shared" si="124"/>
        <v>-4.3846984274736096</v>
      </c>
      <c r="Y687">
        <f t="shared" si="125"/>
        <v>0.44680761258454194</v>
      </c>
      <c r="Z687">
        <f t="shared" si="126"/>
        <v>28.954356537545252</v>
      </c>
      <c r="AA687">
        <f t="shared" si="127"/>
        <v>-56.302688396535999</v>
      </c>
      <c r="AB687">
        <f t="shared" si="128"/>
        <v>57.196303621705084</v>
      </c>
      <c r="AD687">
        <f t="shared" si="131"/>
        <v>681</v>
      </c>
      <c r="AE687">
        <f t="shared" si="132"/>
        <v>73</v>
      </c>
    </row>
    <row r="688" spans="1:31" x14ac:dyDescent="0.3">
      <c r="A688">
        <v>101</v>
      </c>
      <c r="D688">
        <f t="shared" si="129"/>
        <v>682</v>
      </c>
      <c r="E688">
        <f t="shared" si="121"/>
        <v>8.0621091851109323</v>
      </c>
      <c r="F688">
        <f t="shared" si="130"/>
        <v>7.1541738256464722</v>
      </c>
      <c r="V688">
        <f t="shared" si="122"/>
        <v>682</v>
      </c>
      <c r="W688">
        <f t="shared" si="123"/>
        <v>8.0621091851109323</v>
      </c>
      <c r="X688">
        <f t="shared" si="124"/>
        <v>7.1541738256464722</v>
      </c>
      <c r="Y688">
        <f t="shared" si="125"/>
        <v>0.90793535946446013</v>
      </c>
      <c r="Z688">
        <f t="shared" si="126"/>
        <v>28.954356537545252</v>
      </c>
      <c r="AA688">
        <f t="shared" si="127"/>
        <v>-55.841560649656081</v>
      </c>
      <c r="AB688">
        <f t="shared" si="128"/>
        <v>57.657431368585002</v>
      </c>
      <c r="AD688">
        <f t="shared" si="131"/>
        <v>682</v>
      </c>
      <c r="AE688">
        <f t="shared" si="132"/>
        <v>69</v>
      </c>
    </row>
    <row r="689" spans="1:31" x14ac:dyDescent="0.3">
      <c r="A689">
        <v>68</v>
      </c>
      <c r="D689">
        <f t="shared" si="129"/>
        <v>683</v>
      </c>
      <c r="E689">
        <f t="shared" si="121"/>
        <v>19.062109185110931</v>
      </c>
      <c r="F689">
        <f t="shared" si="130"/>
        <v>20.920940306925978</v>
      </c>
      <c r="V689">
        <f t="shared" si="122"/>
        <v>683</v>
      </c>
      <c r="W689">
        <f t="shared" si="123"/>
        <v>19.062109185110931</v>
      </c>
      <c r="X689">
        <f t="shared" si="124"/>
        <v>20.920940306925978</v>
      </c>
      <c r="Y689">
        <f t="shared" si="125"/>
        <v>-1.8588311218150473</v>
      </c>
      <c r="Z689">
        <f t="shared" si="126"/>
        <v>28.954356537545252</v>
      </c>
      <c r="AA689">
        <f t="shared" si="127"/>
        <v>-58.608327130935592</v>
      </c>
      <c r="AB689">
        <f t="shared" si="128"/>
        <v>54.890664887305491</v>
      </c>
      <c r="AD689">
        <f t="shared" si="131"/>
        <v>683</v>
      </c>
      <c r="AE689">
        <f t="shared" si="132"/>
        <v>77</v>
      </c>
    </row>
    <row r="690" spans="1:31" x14ac:dyDescent="0.3">
      <c r="A690">
        <v>87</v>
      </c>
      <c r="D690">
        <f t="shared" si="129"/>
        <v>684</v>
      </c>
      <c r="E690">
        <f t="shared" si="121"/>
        <v>40.062109185110934</v>
      </c>
      <c r="F690">
        <f t="shared" si="130"/>
        <v>44.457142914765534</v>
      </c>
      <c r="V690">
        <f t="shared" si="122"/>
        <v>684</v>
      </c>
      <c r="W690">
        <f t="shared" si="123"/>
        <v>40.062109185110934</v>
      </c>
      <c r="X690">
        <f t="shared" si="124"/>
        <v>44.457142914765534</v>
      </c>
      <c r="Y690">
        <f t="shared" si="125"/>
        <v>-4.3950337296545996</v>
      </c>
      <c r="Z690">
        <f t="shared" si="126"/>
        <v>28.954356537545252</v>
      </c>
      <c r="AA690">
        <f t="shared" si="127"/>
        <v>-61.144529738775141</v>
      </c>
      <c r="AB690">
        <f t="shared" si="128"/>
        <v>52.354462279465942</v>
      </c>
      <c r="AD690">
        <f t="shared" si="131"/>
        <v>684</v>
      </c>
      <c r="AE690">
        <f t="shared" si="132"/>
        <v>96</v>
      </c>
    </row>
    <row r="691" spans="1:31" x14ac:dyDescent="0.3">
      <c r="A691">
        <v>106</v>
      </c>
      <c r="D691">
        <f t="shared" si="129"/>
        <v>685</v>
      </c>
      <c r="E691">
        <f t="shared" si="121"/>
        <v>-19.937890814889069</v>
      </c>
      <c r="F691">
        <f t="shared" si="130"/>
        <v>-10.701015742995329</v>
      </c>
      <c r="V691">
        <f t="shared" si="122"/>
        <v>685</v>
      </c>
      <c r="W691">
        <f t="shared" si="123"/>
        <v>-19.937890814889069</v>
      </c>
      <c r="X691">
        <f t="shared" si="124"/>
        <v>-10.701015742995329</v>
      </c>
      <c r="Y691">
        <f t="shared" si="125"/>
        <v>-9.2368750718937402</v>
      </c>
      <c r="Z691">
        <f t="shared" si="126"/>
        <v>28.954356537545252</v>
      </c>
      <c r="AA691">
        <f t="shared" si="127"/>
        <v>-65.986371081014283</v>
      </c>
      <c r="AB691">
        <f t="shared" si="128"/>
        <v>47.512620937226799</v>
      </c>
      <c r="AD691">
        <f t="shared" si="131"/>
        <v>685</v>
      </c>
      <c r="AE691">
        <f t="shared" si="132"/>
        <v>136</v>
      </c>
    </row>
    <row r="692" spans="1:31" x14ac:dyDescent="0.3">
      <c r="A692">
        <v>116</v>
      </c>
      <c r="D692">
        <f t="shared" si="129"/>
        <v>686</v>
      </c>
      <c r="E692">
        <f t="shared" si="121"/>
        <v>-14.937890814889068</v>
      </c>
      <c r="F692">
        <f t="shared" si="130"/>
        <v>-19.534848149392875</v>
      </c>
      <c r="V692">
        <f t="shared" si="122"/>
        <v>686</v>
      </c>
      <c r="W692">
        <f t="shared" si="123"/>
        <v>-14.937890814889068</v>
      </c>
      <c r="X692">
        <f t="shared" si="124"/>
        <v>-19.534848149392875</v>
      </c>
      <c r="Y692">
        <f t="shared" si="125"/>
        <v>4.5969573345038075</v>
      </c>
      <c r="Z692">
        <f t="shared" si="126"/>
        <v>28.954356537545252</v>
      </c>
      <c r="AA692">
        <f t="shared" si="127"/>
        <v>-52.152538674616736</v>
      </c>
      <c r="AB692">
        <f t="shared" si="128"/>
        <v>61.346453343624347</v>
      </c>
      <c r="AD692">
        <f t="shared" si="131"/>
        <v>686</v>
      </c>
      <c r="AE692">
        <f t="shared" si="132"/>
        <v>116</v>
      </c>
    </row>
    <row r="693" spans="1:31" x14ac:dyDescent="0.3">
      <c r="A693">
        <v>83</v>
      </c>
      <c r="D693">
        <f t="shared" si="129"/>
        <v>687</v>
      </c>
      <c r="E693">
        <f t="shared" si="121"/>
        <v>-32.937890814889066</v>
      </c>
      <c r="F693">
        <f t="shared" si="130"/>
        <v>-36.382028782193075</v>
      </c>
      <c r="V693">
        <f t="shared" si="122"/>
        <v>687</v>
      </c>
      <c r="W693">
        <f t="shared" si="123"/>
        <v>-32.937890814889066</v>
      </c>
      <c r="X693">
        <f t="shared" si="124"/>
        <v>-36.382028782193075</v>
      </c>
      <c r="Y693">
        <f t="shared" si="125"/>
        <v>3.4441379673040089</v>
      </c>
      <c r="Z693">
        <f t="shared" si="126"/>
        <v>28.954356537545252</v>
      </c>
      <c r="AA693">
        <f t="shared" si="127"/>
        <v>-53.305358041816532</v>
      </c>
      <c r="AB693">
        <f t="shared" si="128"/>
        <v>60.19363397642455</v>
      </c>
      <c r="AD693">
        <f t="shared" si="131"/>
        <v>687</v>
      </c>
      <c r="AE693">
        <f t="shared" si="132"/>
        <v>101</v>
      </c>
    </row>
    <row r="694" spans="1:31" x14ac:dyDescent="0.3">
      <c r="A694">
        <v>88</v>
      </c>
      <c r="D694">
        <f t="shared" si="129"/>
        <v>688</v>
      </c>
      <c r="E694">
        <f t="shared" si="121"/>
        <v>19.062109185110931</v>
      </c>
      <c r="F694">
        <f t="shared" si="130"/>
        <v>11.467821495887657</v>
      </c>
      <c r="V694">
        <f t="shared" si="122"/>
        <v>688</v>
      </c>
      <c r="W694">
        <f t="shared" si="123"/>
        <v>19.062109185110931</v>
      </c>
      <c r="X694">
        <f t="shared" si="124"/>
        <v>11.467821495887657</v>
      </c>
      <c r="Y694">
        <f t="shared" si="125"/>
        <v>7.5942876892232736</v>
      </c>
      <c r="Z694">
        <f t="shared" si="126"/>
        <v>28.954356537545252</v>
      </c>
      <c r="AA694">
        <f t="shared" si="127"/>
        <v>-49.15520831989727</v>
      </c>
      <c r="AB694">
        <f t="shared" si="128"/>
        <v>64.343783698343813</v>
      </c>
      <c r="AD694">
        <f t="shared" si="131"/>
        <v>688</v>
      </c>
      <c r="AE694">
        <f t="shared" si="132"/>
        <v>68</v>
      </c>
    </row>
    <row r="695" spans="1:31" x14ac:dyDescent="0.3">
      <c r="A695">
        <v>83</v>
      </c>
      <c r="D695">
        <f t="shared" si="129"/>
        <v>689</v>
      </c>
      <c r="E695">
        <f t="shared" si="121"/>
        <v>19.062109185110931</v>
      </c>
      <c r="F695">
        <f t="shared" si="130"/>
        <v>23.45714291476553</v>
      </c>
      <c r="V695">
        <f t="shared" si="122"/>
        <v>689</v>
      </c>
      <c r="W695">
        <f t="shared" si="123"/>
        <v>19.062109185110931</v>
      </c>
      <c r="X695">
        <f t="shared" si="124"/>
        <v>23.45714291476553</v>
      </c>
      <c r="Y695">
        <f t="shared" si="125"/>
        <v>-4.3950337296545996</v>
      </c>
      <c r="Z695">
        <f t="shared" si="126"/>
        <v>28.954356537545252</v>
      </c>
      <c r="AA695">
        <f t="shared" si="127"/>
        <v>-61.144529738775141</v>
      </c>
      <c r="AB695">
        <f t="shared" si="128"/>
        <v>52.354462279465942</v>
      </c>
      <c r="AD695">
        <f t="shared" si="131"/>
        <v>689</v>
      </c>
      <c r="AE695">
        <f t="shared" si="132"/>
        <v>87</v>
      </c>
    </row>
    <row r="696" spans="1:31" x14ac:dyDescent="0.3">
      <c r="A696">
        <v>79</v>
      </c>
      <c r="D696">
        <f t="shared" si="129"/>
        <v>690</v>
      </c>
      <c r="E696">
        <f t="shared" si="121"/>
        <v>10.062109185110932</v>
      </c>
      <c r="F696">
        <f t="shared" si="130"/>
        <v>14.45714291476553</v>
      </c>
      <c r="V696">
        <f t="shared" si="122"/>
        <v>690</v>
      </c>
      <c r="W696">
        <f t="shared" si="123"/>
        <v>10.062109185110932</v>
      </c>
      <c r="X696">
        <f t="shared" si="124"/>
        <v>14.45714291476553</v>
      </c>
      <c r="Y696">
        <f t="shared" si="125"/>
        <v>-4.3950337296545978</v>
      </c>
      <c r="Z696">
        <f t="shared" si="126"/>
        <v>28.954356537545252</v>
      </c>
      <c r="AA696">
        <f t="shared" si="127"/>
        <v>-61.144529738775141</v>
      </c>
      <c r="AB696">
        <f t="shared" si="128"/>
        <v>52.354462279465942</v>
      </c>
      <c r="AD696">
        <f t="shared" si="131"/>
        <v>690</v>
      </c>
      <c r="AE696">
        <f t="shared" si="132"/>
        <v>106</v>
      </c>
    </row>
    <row r="697" spans="1:31" x14ac:dyDescent="0.3">
      <c r="A697">
        <v>84</v>
      </c>
      <c r="D697">
        <f t="shared" si="129"/>
        <v>691</v>
      </c>
      <c r="E697">
        <f t="shared" si="121"/>
        <v>-32.937890814889066</v>
      </c>
      <c r="F697">
        <f t="shared" si="130"/>
        <v>-30.617931946194098</v>
      </c>
      <c r="V697">
        <f t="shared" si="122"/>
        <v>691</v>
      </c>
      <c r="W697">
        <f t="shared" si="123"/>
        <v>-32.937890814889066</v>
      </c>
      <c r="X697">
        <f t="shared" si="124"/>
        <v>-30.617931946194098</v>
      </c>
      <c r="Y697">
        <f t="shared" si="125"/>
        <v>-2.3199588686949681</v>
      </c>
      <c r="Z697">
        <f t="shared" si="126"/>
        <v>28.954356537545252</v>
      </c>
      <c r="AA697">
        <f t="shared" si="127"/>
        <v>-59.06945487781551</v>
      </c>
      <c r="AB697">
        <f t="shared" si="128"/>
        <v>54.429537140425573</v>
      </c>
      <c r="AD697">
        <f t="shared" si="131"/>
        <v>691</v>
      </c>
      <c r="AE697">
        <f t="shared" si="132"/>
        <v>116</v>
      </c>
    </row>
    <row r="698" spans="1:31" x14ac:dyDescent="0.3">
      <c r="A698">
        <v>92</v>
      </c>
      <c r="D698">
        <f t="shared" si="129"/>
        <v>692</v>
      </c>
      <c r="E698">
        <f t="shared" si="121"/>
        <v>5.0621091851109323</v>
      </c>
      <c r="F698">
        <f t="shared" si="130"/>
        <v>-2.5321785041123412</v>
      </c>
      <c r="V698">
        <f t="shared" si="122"/>
        <v>692</v>
      </c>
      <c r="W698">
        <f t="shared" si="123"/>
        <v>5.0621091851109323</v>
      </c>
      <c r="X698">
        <f t="shared" si="124"/>
        <v>-2.5321785041123412</v>
      </c>
      <c r="Y698">
        <f t="shared" si="125"/>
        <v>7.5942876892232736</v>
      </c>
      <c r="Z698">
        <f t="shared" si="126"/>
        <v>28.954356537545252</v>
      </c>
      <c r="AA698">
        <f t="shared" si="127"/>
        <v>-49.15520831989727</v>
      </c>
      <c r="AB698">
        <f t="shared" si="128"/>
        <v>64.343783698343813</v>
      </c>
      <c r="AD698">
        <f t="shared" si="131"/>
        <v>692</v>
      </c>
      <c r="AE698">
        <f t="shared" si="132"/>
        <v>83</v>
      </c>
    </row>
    <row r="699" spans="1:31" x14ac:dyDescent="0.3">
      <c r="A699">
        <v>101</v>
      </c>
      <c r="D699">
        <f t="shared" si="129"/>
        <v>693</v>
      </c>
      <c r="E699">
        <f t="shared" si="121"/>
        <v>-4.9378908148890677</v>
      </c>
      <c r="F699">
        <f t="shared" si="130"/>
        <v>-3.7707513133938964</v>
      </c>
      <c r="V699">
        <f t="shared" si="122"/>
        <v>693</v>
      </c>
      <c r="W699">
        <f t="shared" si="123"/>
        <v>-4.9378908148890677</v>
      </c>
      <c r="X699">
        <f t="shared" si="124"/>
        <v>-3.7707513133938964</v>
      </c>
      <c r="Y699">
        <f t="shared" si="125"/>
        <v>-1.1671395014951713</v>
      </c>
      <c r="Z699">
        <f t="shared" si="126"/>
        <v>28.954356537545252</v>
      </c>
      <c r="AA699">
        <f t="shared" si="127"/>
        <v>-57.916635510615713</v>
      </c>
      <c r="AB699">
        <f t="shared" si="128"/>
        <v>55.58235650762537</v>
      </c>
      <c r="AD699">
        <f t="shared" si="131"/>
        <v>693</v>
      </c>
      <c r="AE699">
        <f t="shared" si="132"/>
        <v>88</v>
      </c>
    </row>
    <row r="700" spans="1:31" x14ac:dyDescent="0.3">
      <c r="A700">
        <v>94</v>
      </c>
      <c r="D700">
        <f t="shared" si="129"/>
        <v>694</v>
      </c>
      <c r="E700">
        <f t="shared" si="121"/>
        <v>-3.9378908148890677</v>
      </c>
      <c r="F700">
        <f t="shared" si="130"/>
        <v>-5.0763900477934873</v>
      </c>
      <c r="V700">
        <f t="shared" si="122"/>
        <v>694</v>
      </c>
      <c r="W700">
        <f t="shared" si="123"/>
        <v>-3.9378908148890677</v>
      </c>
      <c r="X700">
        <f t="shared" si="124"/>
        <v>-5.0763900477934873</v>
      </c>
      <c r="Y700">
        <f t="shared" si="125"/>
        <v>1.1384992329044197</v>
      </c>
      <c r="Z700">
        <f t="shared" si="126"/>
        <v>28.954356537545252</v>
      </c>
      <c r="AA700">
        <f t="shared" si="127"/>
        <v>-55.610996776216119</v>
      </c>
      <c r="AB700">
        <f t="shared" si="128"/>
        <v>57.887995242024964</v>
      </c>
      <c r="AD700">
        <f t="shared" si="131"/>
        <v>694</v>
      </c>
      <c r="AE700">
        <f t="shared" si="132"/>
        <v>83</v>
      </c>
    </row>
    <row r="701" spans="1:31" x14ac:dyDescent="0.3">
      <c r="A701">
        <v>83</v>
      </c>
      <c r="D701">
        <f t="shared" si="129"/>
        <v>695</v>
      </c>
      <c r="E701">
        <f t="shared" si="121"/>
        <v>5.0621091851109323</v>
      </c>
      <c r="F701">
        <f t="shared" si="130"/>
        <v>4.1541738256464722</v>
      </c>
      <c r="V701">
        <f t="shared" si="122"/>
        <v>695</v>
      </c>
      <c r="W701">
        <f t="shared" si="123"/>
        <v>5.0621091851109323</v>
      </c>
      <c r="X701">
        <f t="shared" si="124"/>
        <v>4.1541738256464722</v>
      </c>
      <c r="Y701">
        <f t="shared" si="125"/>
        <v>0.90793535946446013</v>
      </c>
      <c r="Z701">
        <f t="shared" si="126"/>
        <v>28.954356537545252</v>
      </c>
      <c r="AA701">
        <f t="shared" si="127"/>
        <v>-55.841560649656081</v>
      </c>
      <c r="AB701">
        <f t="shared" si="128"/>
        <v>57.657431368585002</v>
      </c>
      <c r="AD701">
        <f t="shared" si="131"/>
        <v>695</v>
      </c>
      <c r="AE701">
        <f t="shared" si="132"/>
        <v>79</v>
      </c>
    </row>
    <row r="702" spans="1:31" x14ac:dyDescent="0.3">
      <c r="A702">
        <v>75</v>
      </c>
      <c r="D702">
        <f t="shared" si="129"/>
        <v>696</v>
      </c>
      <c r="E702">
        <f t="shared" si="121"/>
        <v>8.0621091851109323</v>
      </c>
      <c r="F702">
        <f t="shared" si="130"/>
        <v>9.2292486866061036</v>
      </c>
      <c r="V702">
        <f t="shared" si="122"/>
        <v>696</v>
      </c>
      <c r="W702">
        <f t="shared" si="123"/>
        <v>8.0621091851109323</v>
      </c>
      <c r="X702">
        <f t="shared" si="124"/>
        <v>9.2292486866061036</v>
      </c>
      <c r="Y702">
        <f t="shared" si="125"/>
        <v>-1.1671395014951713</v>
      </c>
      <c r="Z702">
        <f t="shared" si="126"/>
        <v>28.954356537545252</v>
      </c>
      <c r="AA702">
        <f t="shared" si="127"/>
        <v>-57.916635510615713</v>
      </c>
      <c r="AB702">
        <f t="shared" si="128"/>
        <v>55.58235650762537</v>
      </c>
      <c r="AD702">
        <f t="shared" si="131"/>
        <v>696</v>
      </c>
      <c r="AE702">
        <f t="shared" si="132"/>
        <v>84</v>
      </c>
    </row>
    <row r="703" spans="1:31" x14ac:dyDescent="0.3">
      <c r="A703">
        <v>55</v>
      </c>
      <c r="D703">
        <f t="shared" si="129"/>
        <v>697</v>
      </c>
      <c r="E703">
        <f t="shared" si="121"/>
        <v>9.0621091851109323</v>
      </c>
      <c r="F703">
        <f t="shared" si="130"/>
        <v>10.920940306925981</v>
      </c>
      <c r="V703">
        <f t="shared" si="122"/>
        <v>697</v>
      </c>
      <c r="W703">
        <f t="shared" si="123"/>
        <v>9.0621091851109323</v>
      </c>
      <c r="X703">
        <f t="shared" si="124"/>
        <v>10.920940306925981</v>
      </c>
      <c r="Y703">
        <f t="shared" si="125"/>
        <v>-1.8588311218150491</v>
      </c>
      <c r="Z703">
        <f t="shared" si="126"/>
        <v>28.954356537545252</v>
      </c>
      <c r="AA703">
        <f t="shared" si="127"/>
        <v>-58.608327130935592</v>
      </c>
      <c r="AB703">
        <f t="shared" si="128"/>
        <v>54.890664887305491</v>
      </c>
      <c r="AD703">
        <f t="shared" si="131"/>
        <v>697</v>
      </c>
      <c r="AE703">
        <f t="shared" si="132"/>
        <v>92</v>
      </c>
    </row>
    <row r="704" spans="1:31" x14ac:dyDescent="0.3">
      <c r="A704">
        <v>37</v>
      </c>
      <c r="D704">
        <f t="shared" si="129"/>
        <v>698</v>
      </c>
      <c r="E704">
        <f t="shared" si="121"/>
        <v>-6.9378908148890677</v>
      </c>
      <c r="F704">
        <f t="shared" si="130"/>
        <v>-4.84849581963406</v>
      </c>
      <c r="V704">
        <f t="shared" si="122"/>
        <v>698</v>
      </c>
      <c r="W704">
        <f t="shared" si="123"/>
        <v>-6.9378908148890677</v>
      </c>
      <c r="X704">
        <f t="shared" si="124"/>
        <v>-4.84849581963406</v>
      </c>
      <c r="Y704">
        <f t="shared" si="125"/>
        <v>-2.0893949952550077</v>
      </c>
      <c r="Z704">
        <f t="shared" si="126"/>
        <v>28.954356537545252</v>
      </c>
      <c r="AA704">
        <f t="shared" si="127"/>
        <v>-58.838891004375547</v>
      </c>
      <c r="AB704">
        <f t="shared" si="128"/>
        <v>54.660101013865535</v>
      </c>
      <c r="AD704">
        <f t="shared" si="131"/>
        <v>698</v>
      </c>
      <c r="AE704">
        <f t="shared" si="132"/>
        <v>101</v>
      </c>
    </row>
    <row r="705" spans="1:31" x14ac:dyDescent="0.3">
      <c r="A705">
        <v>69</v>
      </c>
      <c r="D705">
        <f t="shared" si="129"/>
        <v>699</v>
      </c>
      <c r="E705">
        <f t="shared" si="121"/>
        <v>-10.937890814889068</v>
      </c>
      <c r="F705">
        <f t="shared" si="130"/>
        <v>-12.537517794673406</v>
      </c>
      <c r="V705">
        <f t="shared" si="122"/>
        <v>699</v>
      </c>
      <c r="W705">
        <f t="shared" si="123"/>
        <v>-10.937890814889068</v>
      </c>
      <c r="X705">
        <f t="shared" si="124"/>
        <v>-12.537517794673406</v>
      </c>
      <c r="Y705">
        <f t="shared" si="125"/>
        <v>1.5996269797843379</v>
      </c>
      <c r="Z705">
        <f t="shared" si="126"/>
        <v>28.954356537545252</v>
      </c>
      <c r="AA705">
        <f t="shared" si="127"/>
        <v>-55.149869029336202</v>
      </c>
      <c r="AB705">
        <f t="shared" si="128"/>
        <v>58.349122988904881</v>
      </c>
      <c r="AD705">
        <f t="shared" si="131"/>
        <v>699</v>
      </c>
      <c r="AE705">
        <f t="shared" si="132"/>
        <v>94</v>
      </c>
    </row>
    <row r="706" spans="1:31" x14ac:dyDescent="0.3">
      <c r="A706">
        <v>39</v>
      </c>
      <c r="D706">
        <f t="shared" si="129"/>
        <v>700</v>
      </c>
      <c r="E706">
        <f t="shared" si="121"/>
        <v>-7.9378908148890677</v>
      </c>
      <c r="F706">
        <f t="shared" si="130"/>
        <v>-10.459773288433242</v>
      </c>
      <c r="V706">
        <f t="shared" si="122"/>
        <v>700</v>
      </c>
      <c r="W706">
        <f t="shared" si="123"/>
        <v>-7.9378908148890677</v>
      </c>
      <c r="X706">
        <f t="shared" si="124"/>
        <v>-10.459773288433242</v>
      </c>
      <c r="Y706">
        <f t="shared" si="125"/>
        <v>2.5218824735441743</v>
      </c>
      <c r="Z706">
        <f t="shared" si="126"/>
        <v>28.954356537545252</v>
      </c>
      <c r="AA706">
        <f t="shared" si="127"/>
        <v>-54.227613535576367</v>
      </c>
      <c r="AB706">
        <f t="shared" si="128"/>
        <v>59.271378482664716</v>
      </c>
      <c r="AD706">
        <f t="shared" si="131"/>
        <v>700</v>
      </c>
      <c r="AE706">
        <f t="shared" si="132"/>
        <v>83</v>
      </c>
    </row>
    <row r="707" spans="1:31" x14ac:dyDescent="0.3">
      <c r="A707">
        <v>51</v>
      </c>
      <c r="D707">
        <f t="shared" si="129"/>
        <v>701</v>
      </c>
      <c r="E707">
        <f t="shared" si="121"/>
        <v>-19.937890814889069</v>
      </c>
      <c r="F707">
        <f t="shared" si="130"/>
        <v>-21.768081668113368</v>
      </c>
      <c r="V707">
        <f t="shared" si="122"/>
        <v>701</v>
      </c>
      <c r="W707">
        <f t="shared" si="123"/>
        <v>-19.937890814889069</v>
      </c>
      <c r="X707">
        <f t="shared" si="124"/>
        <v>-21.768081668113368</v>
      </c>
      <c r="Y707">
        <f t="shared" si="125"/>
        <v>1.8301908532242983</v>
      </c>
      <c r="Z707">
        <f t="shared" si="126"/>
        <v>28.954356537545252</v>
      </c>
      <c r="AA707">
        <f t="shared" si="127"/>
        <v>-54.91930515589624</v>
      </c>
      <c r="AB707">
        <f t="shared" si="128"/>
        <v>58.579686862344843</v>
      </c>
      <c r="AD707">
        <f t="shared" si="131"/>
        <v>701</v>
      </c>
      <c r="AE707">
        <f t="shared" si="132"/>
        <v>75</v>
      </c>
    </row>
    <row r="708" spans="1:31" x14ac:dyDescent="0.3">
      <c r="A708">
        <v>30</v>
      </c>
      <c r="D708">
        <f t="shared" si="129"/>
        <v>702</v>
      </c>
      <c r="E708">
        <f t="shared" si="121"/>
        <v>-17.937890814889069</v>
      </c>
      <c r="F708">
        <f t="shared" si="130"/>
        <v>-22.534848149392875</v>
      </c>
      <c r="V708">
        <f t="shared" si="122"/>
        <v>702</v>
      </c>
      <c r="W708">
        <f t="shared" si="123"/>
        <v>-17.937890814889069</v>
      </c>
      <c r="X708">
        <f t="shared" si="124"/>
        <v>-22.534848149392875</v>
      </c>
      <c r="Y708">
        <f t="shared" si="125"/>
        <v>4.5969573345038057</v>
      </c>
      <c r="Z708">
        <f t="shared" si="126"/>
        <v>28.954356537545252</v>
      </c>
      <c r="AA708">
        <f t="shared" si="127"/>
        <v>-52.152538674616736</v>
      </c>
      <c r="AB708">
        <f t="shared" si="128"/>
        <v>61.346453343624347</v>
      </c>
      <c r="AD708">
        <f t="shared" si="131"/>
        <v>702</v>
      </c>
      <c r="AE708">
        <f t="shared" si="132"/>
        <v>55</v>
      </c>
    </row>
    <row r="709" spans="1:31" x14ac:dyDescent="0.3">
      <c r="A709">
        <v>53</v>
      </c>
      <c r="D709">
        <f t="shared" si="129"/>
        <v>703</v>
      </c>
      <c r="E709">
        <f t="shared" si="121"/>
        <v>32.062109185110934</v>
      </c>
      <c r="F709">
        <f t="shared" si="130"/>
        <v>27.926279597487046</v>
      </c>
      <c r="V709">
        <f t="shared" si="122"/>
        <v>703</v>
      </c>
      <c r="W709">
        <f t="shared" si="123"/>
        <v>32.062109185110934</v>
      </c>
      <c r="X709">
        <f t="shared" si="124"/>
        <v>27.926279597487046</v>
      </c>
      <c r="Y709">
        <f t="shared" si="125"/>
        <v>4.1358295876238884</v>
      </c>
      <c r="Z709">
        <f t="shared" si="126"/>
        <v>28.954356537545252</v>
      </c>
      <c r="AA709">
        <f t="shared" si="127"/>
        <v>-52.613666421496653</v>
      </c>
      <c r="AB709">
        <f t="shared" si="128"/>
        <v>60.88532559674443</v>
      </c>
      <c r="AD709">
        <f t="shared" si="131"/>
        <v>703</v>
      </c>
      <c r="AE709">
        <f t="shared" si="132"/>
        <v>37</v>
      </c>
    </row>
    <row r="710" spans="1:31" x14ac:dyDescent="0.3">
      <c r="A710">
        <v>113</v>
      </c>
      <c r="D710">
        <f t="shared" si="129"/>
        <v>704</v>
      </c>
      <c r="E710">
        <f t="shared" si="121"/>
        <v>-29.937890814889069</v>
      </c>
      <c r="F710">
        <f t="shared" si="130"/>
        <v>-22.545526730515</v>
      </c>
      <c r="V710">
        <f t="shared" si="122"/>
        <v>704</v>
      </c>
      <c r="W710">
        <f t="shared" si="123"/>
        <v>-29.937890814889069</v>
      </c>
      <c r="X710">
        <f t="shared" si="124"/>
        <v>-22.545526730515</v>
      </c>
      <c r="Y710">
        <f t="shared" si="125"/>
        <v>-7.3923640843740692</v>
      </c>
      <c r="Z710">
        <f t="shared" si="126"/>
        <v>28.954356537545252</v>
      </c>
      <c r="AA710">
        <f t="shared" si="127"/>
        <v>-64.141860093494614</v>
      </c>
      <c r="AB710">
        <f t="shared" si="128"/>
        <v>49.357131924746469</v>
      </c>
      <c r="AD710">
        <f t="shared" si="131"/>
        <v>704</v>
      </c>
      <c r="AE710">
        <f t="shared" si="132"/>
        <v>69</v>
      </c>
    </row>
    <row r="711" spans="1:31" x14ac:dyDescent="0.3">
      <c r="A711">
        <v>65</v>
      </c>
      <c r="D711">
        <f t="shared" si="129"/>
        <v>705</v>
      </c>
      <c r="E711">
        <f t="shared" si="121"/>
        <v>12.062109185110932</v>
      </c>
      <c r="F711">
        <f t="shared" si="130"/>
        <v>5.1595131162075347</v>
      </c>
      <c r="V711">
        <f t="shared" si="122"/>
        <v>705</v>
      </c>
      <c r="W711">
        <f t="shared" si="123"/>
        <v>12.062109185110932</v>
      </c>
      <c r="X711">
        <f t="shared" si="124"/>
        <v>5.1595131162075347</v>
      </c>
      <c r="Y711">
        <f t="shared" si="125"/>
        <v>6.9025960689033976</v>
      </c>
      <c r="Z711">
        <f t="shared" si="126"/>
        <v>28.954356537545252</v>
      </c>
      <c r="AA711">
        <f t="shared" si="127"/>
        <v>-49.846899940217142</v>
      </c>
      <c r="AB711">
        <f t="shared" si="128"/>
        <v>63.652092078023941</v>
      </c>
      <c r="AD711">
        <f t="shared" si="131"/>
        <v>705</v>
      </c>
      <c r="AE711">
        <f t="shared" si="132"/>
        <v>39</v>
      </c>
    </row>
    <row r="712" spans="1:31" x14ac:dyDescent="0.3">
      <c r="A712">
        <v>78</v>
      </c>
      <c r="D712">
        <f t="shared" si="129"/>
        <v>706</v>
      </c>
      <c r="E712">
        <f t="shared" ref="E712:E775" si="133">A708-A707-J$8</f>
        <v>-20.937890814889069</v>
      </c>
      <c r="F712">
        <f t="shared" si="130"/>
        <v>-18.156804199314184</v>
      </c>
      <c r="V712">
        <f t="shared" ref="V712:V775" si="134">D712</f>
        <v>706</v>
      </c>
      <c r="W712">
        <f t="shared" ref="W712:W775" si="135">E712</f>
        <v>-20.937890814889069</v>
      </c>
      <c r="X712">
        <f t="shared" ref="X712:X775" si="136">F712</f>
        <v>-18.156804199314184</v>
      </c>
      <c r="Y712">
        <f t="shared" ref="Y712:Y775" si="137">W712-X712</f>
        <v>-2.7810866155748855</v>
      </c>
      <c r="Z712">
        <f t="shared" ref="Z712:Z775" si="138">J$17</f>
        <v>28.954356537545252</v>
      </c>
      <c r="AA712">
        <f t="shared" ref="AA712:AA775" si="139">Y712-_xlfn.NORM.S.INV(1-Z$5/2)*Z712</f>
        <v>-59.530582624695427</v>
      </c>
      <c r="AB712">
        <f t="shared" ref="AB712:AB775" si="140">Y712+_xlfn.NORM.S.INV(1-Z$5/2)*Z712</f>
        <v>53.968409393545656</v>
      </c>
      <c r="AD712">
        <f t="shared" si="131"/>
        <v>706</v>
      </c>
      <c r="AE712">
        <f t="shared" si="132"/>
        <v>51</v>
      </c>
    </row>
    <row r="713" spans="1:31" x14ac:dyDescent="0.3">
      <c r="A713">
        <v>98</v>
      </c>
      <c r="D713">
        <f t="shared" ref="D713:D776" si="141">D712+1</f>
        <v>707</v>
      </c>
      <c r="E713">
        <f t="shared" si="133"/>
        <v>23.062109185110931</v>
      </c>
      <c r="F713">
        <f t="shared" ref="F713:F776" si="142">E713-SUMPRODUCT(E712,I$7)</f>
        <v>18.234587977167166</v>
      </c>
      <c r="V713">
        <f t="shared" si="134"/>
        <v>707</v>
      </c>
      <c r="W713">
        <f t="shared" si="135"/>
        <v>23.062109185110931</v>
      </c>
      <c r="X713">
        <f t="shared" si="136"/>
        <v>18.234587977167166</v>
      </c>
      <c r="Y713">
        <f t="shared" si="137"/>
        <v>4.8275212079437644</v>
      </c>
      <c r="Z713">
        <f t="shared" si="138"/>
        <v>28.954356537545252</v>
      </c>
      <c r="AA713">
        <f t="shared" si="139"/>
        <v>-51.921974801176773</v>
      </c>
      <c r="AB713">
        <f t="shared" si="140"/>
        <v>61.577017217064309</v>
      </c>
      <c r="AD713">
        <f t="shared" ref="AD713:AD776" si="143">AD712+1</f>
        <v>707</v>
      </c>
      <c r="AE713">
        <f t="shared" ref="AE713:AE776" si="144">A708</f>
        <v>30</v>
      </c>
    </row>
    <row r="714" spans="1:31" x14ac:dyDescent="0.3">
      <c r="A714">
        <v>72</v>
      </c>
      <c r="D714">
        <f t="shared" si="141"/>
        <v>708</v>
      </c>
      <c r="E714">
        <f t="shared" si="133"/>
        <v>60.062109185110934</v>
      </c>
      <c r="F714">
        <f t="shared" si="142"/>
        <v>65.379398408525375</v>
      </c>
      <c r="V714">
        <f t="shared" si="134"/>
        <v>708</v>
      </c>
      <c r="W714">
        <f t="shared" si="135"/>
        <v>60.062109185110934</v>
      </c>
      <c r="X714">
        <f t="shared" si="136"/>
        <v>65.379398408525375</v>
      </c>
      <c r="Y714">
        <f t="shared" si="137"/>
        <v>-5.3172892234144413</v>
      </c>
      <c r="Z714">
        <f t="shared" si="138"/>
        <v>28.954356537545252</v>
      </c>
      <c r="AA714">
        <f t="shared" si="139"/>
        <v>-62.066785232534983</v>
      </c>
      <c r="AB714">
        <f t="shared" si="140"/>
        <v>51.4322067857061</v>
      </c>
      <c r="AD714">
        <f t="shared" si="143"/>
        <v>708</v>
      </c>
      <c r="AE714">
        <f t="shared" si="144"/>
        <v>53</v>
      </c>
    </row>
    <row r="715" spans="1:31" x14ac:dyDescent="0.3">
      <c r="A715">
        <v>82</v>
      </c>
      <c r="D715">
        <f t="shared" si="141"/>
        <v>709</v>
      </c>
      <c r="E715">
        <f t="shared" si="133"/>
        <v>-47.937890814889066</v>
      </c>
      <c r="F715">
        <f t="shared" si="142"/>
        <v>-34.089738274196144</v>
      </c>
      <c r="V715">
        <f t="shared" si="134"/>
        <v>709</v>
      </c>
      <c r="W715">
        <f t="shared" si="135"/>
        <v>-47.937890814889066</v>
      </c>
      <c r="X715">
        <f t="shared" si="136"/>
        <v>-34.089738274196144</v>
      </c>
      <c r="Y715">
        <f t="shared" si="137"/>
        <v>-13.848152540692922</v>
      </c>
      <c r="Z715">
        <f t="shared" si="138"/>
        <v>28.954356537545252</v>
      </c>
      <c r="AA715">
        <f t="shared" si="139"/>
        <v>-70.597648549813471</v>
      </c>
      <c r="AB715">
        <f t="shared" si="140"/>
        <v>42.901343468427619</v>
      </c>
      <c r="AD715">
        <f t="shared" si="143"/>
        <v>709</v>
      </c>
      <c r="AE715">
        <f t="shared" si="144"/>
        <v>113</v>
      </c>
    </row>
    <row r="716" spans="1:31" x14ac:dyDescent="0.3">
      <c r="A716">
        <v>87</v>
      </c>
      <c r="D716">
        <f t="shared" si="141"/>
        <v>710</v>
      </c>
      <c r="E716">
        <f t="shared" si="133"/>
        <v>13.062109185110932</v>
      </c>
      <c r="F716">
        <f t="shared" si="142"/>
        <v>2.0093633942882718</v>
      </c>
      <c r="V716">
        <f t="shared" si="134"/>
        <v>710</v>
      </c>
      <c r="W716">
        <f t="shared" si="135"/>
        <v>13.062109185110932</v>
      </c>
      <c r="X716">
        <f t="shared" si="136"/>
        <v>2.0093633942882718</v>
      </c>
      <c r="Y716">
        <f t="shared" si="137"/>
        <v>11.052745790822661</v>
      </c>
      <c r="Z716">
        <f t="shared" si="138"/>
        <v>28.954356537545252</v>
      </c>
      <c r="AA716">
        <f t="shared" si="139"/>
        <v>-45.696750218297879</v>
      </c>
      <c r="AB716">
        <f t="shared" si="140"/>
        <v>67.802241799943204</v>
      </c>
      <c r="AD716">
        <f t="shared" si="143"/>
        <v>710</v>
      </c>
      <c r="AE716">
        <f t="shared" si="144"/>
        <v>65</v>
      </c>
    </row>
    <row r="717" spans="1:31" x14ac:dyDescent="0.3">
      <c r="A717">
        <v>87</v>
      </c>
      <c r="D717">
        <f t="shared" si="141"/>
        <v>711</v>
      </c>
      <c r="E717">
        <f t="shared" si="133"/>
        <v>20.062109185110931</v>
      </c>
      <c r="F717">
        <f t="shared" si="142"/>
        <v>23.073759674125775</v>
      </c>
      <c r="V717">
        <f t="shared" si="134"/>
        <v>711</v>
      </c>
      <c r="W717">
        <f t="shared" si="135"/>
        <v>20.062109185110931</v>
      </c>
      <c r="X717">
        <f t="shared" si="136"/>
        <v>23.073759674125775</v>
      </c>
      <c r="Y717">
        <f t="shared" si="137"/>
        <v>-3.0116504890148441</v>
      </c>
      <c r="Z717">
        <f t="shared" si="138"/>
        <v>28.954356537545252</v>
      </c>
      <c r="AA717">
        <f t="shared" si="139"/>
        <v>-59.761146498135389</v>
      </c>
      <c r="AB717">
        <f t="shared" si="140"/>
        <v>53.737845520105694</v>
      </c>
      <c r="AD717">
        <f t="shared" si="143"/>
        <v>711</v>
      </c>
      <c r="AE717">
        <f t="shared" si="144"/>
        <v>78</v>
      </c>
    </row>
    <row r="718" spans="1:31" x14ac:dyDescent="0.3">
      <c r="A718">
        <v>73</v>
      </c>
      <c r="D718">
        <f t="shared" si="141"/>
        <v>712</v>
      </c>
      <c r="E718">
        <f t="shared" si="133"/>
        <v>-25.937890814889069</v>
      </c>
      <c r="F718">
        <f t="shared" si="142"/>
        <v>-21.312293211794511</v>
      </c>
      <c r="V718">
        <f t="shared" si="134"/>
        <v>712</v>
      </c>
      <c r="W718">
        <f t="shared" si="135"/>
        <v>-25.937890814889069</v>
      </c>
      <c r="X718">
        <f t="shared" si="136"/>
        <v>-21.312293211794511</v>
      </c>
      <c r="Y718">
        <f t="shared" si="137"/>
        <v>-4.6255976030945583</v>
      </c>
      <c r="Z718">
        <f t="shared" si="138"/>
        <v>28.954356537545252</v>
      </c>
      <c r="AA718">
        <f t="shared" si="139"/>
        <v>-61.375093612215096</v>
      </c>
      <c r="AB718">
        <f t="shared" si="140"/>
        <v>52.123898406025987</v>
      </c>
      <c r="AD718">
        <f t="shared" si="143"/>
        <v>712</v>
      </c>
      <c r="AE718">
        <f t="shared" si="144"/>
        <v>98</v>
      </c>
    </row>
    <row r="719" spans="1:31" x14ac:dyDescent="0.3">
      <c r="A719">
        <v>73</v>
      </c>
      <c r="D719">
        <f t="shared" si="141"/>
        <v>713</v>
      </c>
      <c r="E719">
        <f t="shared" si="133"/>
        <v>10.062109185110932</v>
      </c>
      <c r="F719">
        <f t="shared" si="142"/>
        <v>4.0817686099673711</v>
      </c>
      <c r="V719">
        <f t="shared" si="134"/>
        <v>713</v>
      </c>
      <c r="W719">
        <f t="shared" si="135"/>
        <v>10.062109185110932</v>
      </c>
      <c r="X719">
        <f t="shared" si="136"/>
        <v>4.0817686099673711</v>
      </c>
      <c r="Y719">
        <f t="shared" si="137"/>
        <v>5.9803405751435612</v>
      </c>
      <c r="Z719">
        <f t="shared" si="138"/>
        <v>28.954356537545252</v>
      </c>
      <c r="AA719">
        <f t="shared" si="139"/>
        <v>-50.769155433976977</v>
      </c>
      <c r="AB719">
        <f t="shared" si="140"/>
        <v>62.729836584264106</v>
      </c>
      <c r="AD719">
        <f t="shared" si="143"/>
        <v>713</v>
      </c>
      <c r="AE719">
        <f t="shared" si="144"/>
        <v>72</v>
      </c>
    </row>
    <row r="720" spans="1:31" x14ac:dyDescent="0.3">
      <c r="A720">
        <v>83</v>
      </c>
      <c r="D720">
        <f t="shared" si="141"/>
        <v>714</v>
      </c>
      <c r="E720">
        <f t="shared" si="133"/>
        <v>5.0621091851109323</v>
      </c>
      <c r="F720">
        <f t="shared" si="142"/>
        <v>7.3820680538058987</v>
      </c>
      <c r="V720">
        <f t="shared" si="134"/>
        <v>714</v>
      </c>
      <c r="W720">
        <f t="shared" si="135"/>
        <v>5.0621091851109323</v>
      </c>
      <c r="X720">
        <f t="shared" si="136"/>
        <v>7.3820680538058987</v>
      </c>
      <c r="Y720">
        <f t="shared" si="137"/>
        <v>-2.3199588686949664</v>
      </c>
      <c r="Z720">
        <f t="shared" si="138"/>
        <v>28.954356537545252</v>
      </c>
      <c r="AA720">
        <f t="shared" si="139"/>
        <v>-59.06945487781551</v>
      </c>
      <c r="AB720">
        <f t="shared" si="140"/>
        <v>54.429537140425573</v>
      </c>
      <c r="AD720">
        <f t="shared" si="143"/>
        <v>714</v>
      </c>
      <c r="AE720">
        <f t="shared" si="144"/>
        <v>82</v>
      </c>
    </row>
    <row r="721" spans="1:31" x14ac:dyDescent="0.3">
      <c r="A721">
        <v>81</v>
      </c>
      <c r="D721">
        <f t="shared" si="141"/>
        <v>715</v>
      </c>
      <c r="E721">
        <f t="shared" si="133"/>
        <v>6.2109185110932157E-2</v>
      </c>
      <c r="F721">
        <f t="shared" si="142"/>
        <v>1.2292486866061036</v>
      </c>
      <c r="V721">
        <f t="shared" si="134"/>
        <v>715</v>
      </c>
      <c r="W721">
        <f t="shared" si="135"/>
        <v>6.2109185110932157E-2</v>
      </c>
      <c r="X721">
        <f t="shared" si="136"/>
        <v>1.2292486866061036</v>
      </c>
      <c r="Y721">
        <f t="shared" si="137"/>
        <v>-1.1671395014951715</v>
      </c>
      <c r="Z721">
        <f t="shared" si="138"/>
        <v>28.954356537545252</v>
      </c>
      <c r="AA721">
        <f t="shared" si="139"/>
        <v>-57.916635510615713</v>
      </c>
      <c r="AB721">
        <f t="shared" si="140"/>
        <v>55.58235650762537</v>
      </c>
      <c r="AD721">
        <f t="shared" si="143"/>
        <v>715</v>
      </c>
      <c r="AE721">
        <f t="shared" si="144"/>
        <v>87</v>
      </c>
    </row>
    <row r="722" spans="1:31" x14ac:dyDescent="0.3">
      <c r="A722">
        <v>71</v>
      </c>
      <c r="D722">
        <f t="shared" si="141"/>
        <v>716</v>
      </c>
      <c r="E722">
        <f t="shared" si="133"/>
        <v>-13.937890814889068</v>
      </c>
      <c r="F722">
        <f t="shared" si="142"/>
        <v>-13.923570680593691</v>
      </c>
      <c r="V722">
        <f t="shared" si="134"/>
        <v>716</v>
      </c>
      <c r="W722">
        <f t="shared" si="135"/>
        <v>-13.937890814889068</v>
      </c>
      <c r="X722">
        <f t="shared" si="136"/>
        <v>-13.923570680593691</v>
      </c>
      <c r="Y722">
        <f t="shared" si="137"/>
        <v>-1.4320134295376263E-2</v>
      </c>
      <c r="Z722">
        <f t="shared" si="138"/>
        <v>28.954356537545252</v>
      </c>
      <c r="AA722">
        <f t="shared" si="139"/>
        <v>-56.763816143415916</v>
      </c>
      <c r="AB722">
        <f t="shared" si="140"/>
        <v>56.735175874825167</v>
      </c>
      <c r="AD722">
        <f t="shared" si="143"/>
        <v>716</v>
      </c>
      <c r="AE722">
        <f t="shared" si="144"/>
        <v>87</v>
      </c>
    </row>
    <row r="723" spans="1:31" x14ac:dyDescent="0.3">
      <c r="A723">
        <v>85</v>
      </c>
      <c r="D723">
        <f t="shared" si="141"/>
        <v>717</v>
      </c>
      <c r="E723">
        <f t="shared" si="133"/>
        <v>6.2109185110932157E-2</v>
      </c>
      <c r="F723">
        <f t="shared" si="142"/>
        <v>-3.1514649087531192</v>
      </c>
      <c r="V723">
        <f t="shared" si="134"/>
        <v>717</v>
      </c>
      <c r="W723">
        <f t="shared" si="135"/>
        <v>6.2109185110932157E-2</v>
      </c>
      <c r="X723">
        <f t="shared" si="136"/>
        <v>-3.1514649087531192</v>
      </c>
      <c r="Y723">
        <f t="shared" si="137"/>
        <v>3.2135740938640516</v>
      </c>
      <c r="Z723">
        <f t="shared" si="138"/>
        <v>28.954356537545252</v>
      </c>
      <c r="AA723">
        <f t="shared" si="139"/>
        <v>-53.535921915256488</v>
      </c>
      <c r="AB723">
        <f t="shared" si="140"/>
        <v>59.963070102984595</v>
      </c>
      <c r="AD723">
        <f t="shared" si="143"/>
        <v>717</v>
      </c>
      <c r="AE723">
        <f t="shared" si="144"/>
        <v>73</v>
      </c>
    </row>
    <row r="724" spans="1:31" x14ac:dyDescent="0.3">
      <c r="A724">
        <v>74</v>
      </c>
      <c r="D724">
        <f t="shared" si="141"/>
        <v>718</v>
      </c>
      <c r="E724">
        <f t="shared" si="133"/>
        <v>10.062109185110932</v>
      </c>
      <c r="F724">
        <f t="shared" si="142"/>
        <v>10.076429319406309</v>
      </c>
      <c r="V724">
        <f t="shared" si="134"/>
        <v>718</v>
      </c>
      <c r="W724">
        <f t="shared" si="135"/>
        <v>10.062109185110932</v>
      </c>
      <c r="X724">
        <f t="shared" si="136"/>
        <v>10.076429319406309</v>
      </c>
      <c r="Y724">
        <f t="shared" si="137"/>
        <v>-1.4320134295376263E-2</v>
      </c>
      <c r="Z724">
        <f t="shared" si="138"/>
        <v>28.954356537545252</v>
      </c>
      <c r="AA724">
        <f t="shared" si="139"/>
        <v>-56.763816143415916</v>
      </c>
      <c r="AB724">
        <f t="shared" si="140"/>
        <v>56.735175874825167</v>
      </c>
      <c r="AD724">
        <f t="shared" si="143"/>
        <v>718</v>
      </c>
      <c r="AE724">
        <f t="shared" si="144"/>
        <v>73</v>
      </c>
    </row>
    <row r="725" spans="1:31" x14ac:dyDescent="0.3">
      <c r="A725">
        <v>65</v>
      </c>
      <c r="D725">
        <f t="shared" si="141"/>
        <v>719</v>
      </c>
      <c r="E725">
        <f t="shared" si="133"/>
        <v>-1.9378908148890679</v>
      </c>
      <c r="F725">
        <f t="shared" si="142"/>
        <v>0.38206805380589892</v>
      </c>
      <c r="V725">
        <f t="shared" si="134"/>
        <v>719</v>
      </c>
      <c r="W725">
        <f t="shared" si="135"/>
        <v>-1.9378908148890679</v>
      </c>
      <c r="X725">
        <f t="shared" si="136"/>
        <v>0.38206805380589892</v>
      </c>
      <c r="Y725">
        <f t="shared" si="137"/>
        <v>-2.3199588686949668</v>
      </c>
      <c r="Z725">
        <f t="shared" si="138"/>
        <v>28.954356537545252</v>
      </c>
      <c r="AA725">
        <f t="shared" si="139"/>
        <v>-59.06945487781551</v>
      </c>
      <c r="AB725">
        <f t="shared" si="140"/>
        <v>54.429537140425573</v>
      </c>
      <c r="AD725">
        <f t="shared" si="143"/>
        <v>719</v>
      </c>
      <c r="AE725">
        <f t="shared" si="144"/>
        <v>83</v>
      </c>
    </row>
    <row r="726" spans="1:31" x14ac:dyDescent="0.3">
      <c r="A726">
        <v>66</v>
      </c>
      <c r="D726">
        <f t="shared" si="141"/>
        <v>720</v>
      </c>
      <c r="E726">
        <f t="shared" si="133"/>
        <v>-9.9378908148890677</v>
      </c>
      <c r="F726">
        <f t="shared" si="142"/>
        <v>-10.38469842747361</v>
      </c>
      <c r="V726">
        <f t="shared" si="134"/>
        <v>720</v>
      </c>
      <c r="W726">
        <f t="shared" si="135"/>
        <v>-9.9378908148890677</v>
      </c>
      <c r="X726">
        <f t="shared" si="136"/>
        <v>-10.38469842747361</v>
      </c>
      <c r="Y726">
        <f t="shared" si="137"/>
        <v>0.44680761258454282</v>
      </c>
      <c r="Z726">
        <f t="shared" si="138"/>
        <v>28.954356537545252</v>
      </c>
      <c r="AA726">
        <f t="shared" si="139"/>
        <v>-56.302688396535999</v>
      </c>
      <c r="AB726">
        <f t="shared" si="140"/>
        <v>57.196303621705084</v>
      </c>
      <c r="AD726">
        <f t="shared" si="143"/>
        <v>720</v>
      </c>
      <c r="AE726">
        <f t="shared" si="144"/>
        <v>81</v>
      </c>
    </row>
    <row r="727" spans="1:31" x14ac:dyDescent="0.3">
      <c r="A727">
        <v>66</v>
      </c>
      <c r="D727">
        <f t="shared" si="141"/>
        <v>721</v>
      </c>
      <c r="E727">
        <f t="shared" si="133"/>
        <v>14.062109185110932</v>
      </c>
      <c r="F727">
        <f t="shared" si="142"/>
        <v>11.770790585006717</v>
      </c>
      <c r="V727">
        <f t="shared" si="134"/>
        <v>721</v>
      </c>
      <c r="W727">
        <f t="shared" si="135"/>
        <v>14.062109185110932</v>
      </c>
      <c r="X727">
        <f t="shared" si="136"/>
        <v>11.770790585006717</v>
      </c>
      <c r="Y727">
        <f t="shared" si="137"/>
        <v>2.2913186001042156</v>
      </c>
      <c r="Z727">
        <f t="shared" si="138"/>
        <v>28.954356537545252</v>
      </c>
      <c r="AA727">
        <f t="shared" si="139"/>
        <v>-54.458177409016329</v>
      </c>
      <c r="AB727">
        <f t="shared" si="140"/>
        <v>59.040814609224753</v>
      </c>
      <c r="AD727">
        <f t="shared" si="143"/>
        <v>721</v>
      </c>
      <c r="AE727">
        <f t="shared" si="144"/>
        <v>71</v>
      </c>
    </row>
    <row r="728" spans="1:31" x14ac:dyDescent="0.3">
      <c r="A728">
        <v>60</v>
      </c>
      <c r="D728">
        <f t="shared" si="141"/>
        <v>722</v>
      </c>
      <c r="E728">
        <f t="shared" si="133"/>
        <v>-10.937890814889068</v>
      </c>
      <c r="F728">
        <f t="shared" si="142"/>
        <v>-7.6956764524342649</v>
      </c>
      <c r="V728">
        <f t="shared" si="134"/>
        <v>722</v>
      </c>
      <c r="W728">
        <f t="shared" si="135"/>
        <v>-10.937890814889068</v>
      </c>
      <c r="X728">
        <f t="shared" si="136"/>
        <v>-7.6956764524342649</v>
      </c>
      <c r="Y728">
        <f t="shared" si="137"/>
        <v>-3.2422143624548028</v>
      </c>
      <c r="Z728">
        <f t="shared" si="138"/>
        <v>28.954356537545252</v>
      </c>
      <c r="AA728">
        <f t="shared" si="139"/>
        <v>-59.991710371575344</v>
      </c>
      <c r="AB728">
        <f t="shared" si="140"/>
        <v>53.507281646665739</v>
      </c>
      <c r="AD728">
        <f t="shared" si="143"/>
        <v>722</v>
      </c>
      <c r="AE728">
        <f t="shared" si="144"/>
        <v>85</v>
      </c>
    </row>
    <row r="729" spans="1:31" x14ac:dyDescent="0.3">
      <c r="A729">
        <v>60</v>
      </c>
      <c r="D729">
        <f t="shared" si="141"/>
        <v>723</v>
      </c>
      <c r="E729">
        <f t="shared" si="133"/>
        <v>-8.9378908148890677</v>
      </c>
      <c r="F729">
        <f t="shared" si="142"/>
        <v>-11.459773288433242</v>
      </c>
      <c r="V729">
        <f t="shared" si="134"/>
        <v>723</v>
      </c>
      <c r="W729">
        <f t="shared" si="135"/>
        <v>-8.9378908148890677</v>
      </c>
      <c r="X729">
        <f t="shared" si="136"/>
        <v>-11.459773288433242</v>
      </c>
      <c r="Y729">
        <f t="shared" si="137"/>
        <v>2.5218824735441743</v>
      </c>
      <c r="Z729">
        <f t="shared" si="138"/>
        <v>28.954356537545252</v>
      </c>
      <c r="AA729">
        <f t="shared" si="139"/>
        <v>-54.227613535576367</v>
      </c>
      <c r="AB729">
        <f t="shared" si="140"/>
        <v>59.271378482664716</v>
      </c>
      <c r="AD729">
        <f t="shared" si="143"/>
        <v>723</v>
      </c>
      <c r="AE729">
        <f t="shared" si="144"/>
        <v>74</v>
      </c>
    </row>
    <row r="730" spans="1:31" x14ac:dyDescent="0.3">
      <c r="A730">
        <v>68</v>
      </c>
      <c r="D730">
        <f t="shared" si="141"/>
        <v>724</v>
      </c>
      <c r="E730">
        <f t="shared" si="133"/>
        <v>1.0621091851109321</v>
      </c>
      <c r="F730">
        <f t="shared" si="142"/>
        <v>-0.99864554155332397</v>
      </c>
      <c r="V730">
        <f t="shared" si="134"/>
        <v>724</v>
      </c>
      <c r="W730">
        <f t="shared" si="135"/>
        <v>1.0621091851109321</v>
      </c>
      <c r="X730">
        <f t="shared" si="136"/>
        <v>-0.99864554155332397</v>
      </c>
      <c r="Y730">
        <f t="shared" si="137"/>
        <v>2.0607547266642561</v>
      </c>
      <c r="Z730">
        <f t="shared" si="138"/>
        <v>28.954356537545252</v>
      </c>
      <c r="AA730">
        <f t="shared" si="139"/>
        <v>-54.688741282456284</v>
      </c>
      <c r="AB730">
        <f t="shared" si="140"/>
        <v>58.810250735784798</v>
      </c>
      <c r="AD730">
        <f t="shared" si="143"/>
        <v>724</v>
      </c>
      <c r="AE730">
        <f t="shared" si="144"/>
        <v>65</v>
      </c>
    </row>
    <row r="731" spans="1:31" x14ac:dyDescent="0.3">
      <c r="A731">
        <v>61</v>
      </c>
      <c r="D731">
        <f t="shared" si="141"/>
        <v>725</v>
      </c>
      <c r="E731">
        <f t="shared" si="133"/>
        <v>6.2109185110932157E-2</v>
      </c>
      <c r="F731">
        <f t="shared" si="142"/>
        <v>0.30699319284626719</v>
      </c>
      <c r="V731">
        <f t="shared" si="134"/>
        <v>725</v>
      </c>
      <c r="W731">
        <f t="shared" si="135"/>
        <v>6.2109185110932157E-2</v>
      </c>
      <c r="X731">
        <f t="shared" si="136"/>
        <v>0.30699319284626719</v>
      </c>
      <c r="Y731">
        <f t="shared" si="137"/>
        <v>-0.24488400773533503</v>
      </c>
      <c r="Z731">
        <f t="shared" si="138"/>
        <v>28.954356537545252</v>
      </c>
      <c r="AA731">
        <f t="shared" si="139"/>
        <v>-56.994380016855878</v>
      </c>
      <c r="AB731">
        <f t="shared" si="140"/>
        <v>56.504612001385205</v>
      </c>
      <c r="AD731">
        <f t="shared" si="143"/>
        <v>725</v>
      </c>
      <c r="AE731">
        <f t="shared" si="144"/>
        <v>66</v>
      </c>
    </row>
    <row r="732" spans="1:31" x14ac:dyDescent="0.3">
      <c r="A732">
        <v>57</v>
      </c>
      <c r="D732">
        <f t="shared" si="141"/>
        <v>726</v>
      </c>
      <c r="E732">
        <f t="shared" si="133"/>
        <v>-5.9378908148890677</v>
      </c>
      <c r="F732">
        <f t="shared" si="142"/>
        <v>-5.9235706805936914</v>
      </c>
      <c r="V732">
        <f t="shared" si="134"/>
        <v>726</v>
      </c>
      <c r="W732">
        <f t="shared" si="135"/>
        <v>-5.9378908148890677</v>
      </c>
      <c r="X732">
        <f t="shared" si="136"/>
        <v>-5.9235706805936914</v>
      </c>
      <c r="Y732">
        <f t="shared" si="137"/>
        <v>-1.4320134295376263E-2</v>
      </c>
      <c r="Z732">
        <f t="shared" si="138"/>
        <v>28.954356537545252</v>
      </c>
      <c r="AA732">
        <f t="shared" si="139"/>
        <v>-56.763816143415916</v>
      </c>
      <c r="AB732">
        <f t="shared" si="140"/>
        <v>56.735175874825167</v>
      </c>
      <c r="AD732">
        <f t="shared" si="143"/>
        <v>726</v>
      </c>
      <c r="AE732">
        <f t="shared" si="144"/>
        <v>66</v>
      </c>
    </row>
    <row r="733" spans="1:31" x14ac:dyDescent="0.3">
      <c r="A733">
        <v>70</v>
      </c>
      <c r="D733">
        <f t="shared" si="141"/>
        <v>727</v>
      </c>
      <c r="E733">
        <f t="shared" si="133"/>
        <v>6.2109185110932157E-2</v>
      </c>
      <c r="F733">
        <f t="shared" si="142"/>
        <v>-1.3069539212334464</v>
      </c>
      <c r="V733">
        <f t="shared" si="134"/>
        <v>727</v>
      </c>
      <c r="W733">
        <f t="shared" si="135"/>
        <v>6.2109185110932157E-2</v>
      </c>
      <c r="X733">
        <f t="shared" si="136"/>
        <v>-1.3069539212334464</v>
      </c>
      <c r="Y733">
        <f t="shared" si="137"/>
        <v>1.3690631063443786</v>
      </c>
      <c r="Z733">
        <f t="shared" si="138"/>
        <v>28.954356537545252</v>
      </c>
      <c r="AA733">
        <f t="shared" si="139"/>
        <v>-55.380432902776164</v>
      </c>
      <c r="AB733">
        <f t="shared" si="140"/>
        <v>58.118559115464919</v>
      </c>
      <c r="AD733">
        <f t="shared" si="143"/>
        <v>727</v>
      </c>
      <c r="AE733">
        <f t="shared" si="144"/>
        <v>60</v>
      </c>
    </row>
    <row r="734" spans="1:31" x14ac:dyDescent="0.3">
      <c r="A734">
        <v>65</v>
      </c>
      <c r="D734">
        <f t="shared" si="141"/>
        <v>728</v>
      </c>
      <c r="E734">
        <f t="shared" si="133"/>
        <v>8.0621091851109323</v>
      </c>
      <c r="F734">
        <f t="shared" si="142"/>
        <v>8.0764293194063086</v>
      </c>
      <c r="V734">
        <f t="shared" si="134"/>
        <v>728</v>
      </c>
      <c r="W734">
        <f t="shared" si="135"/>
        <v>8.0621091851109323</v>
      </c>
      <c r="X734">
        <f t="shared" si="136"/>
        <v>8.0764293194063086</v>
      </c>
      <c r="Y734">
        <f t="shared" si="137"/>
        <v>-1.4320134295376263E-2</v>
      </c>
      <c r="Z734">
        <f t="shared" si="138"/>
        <v>28.954356537545252</v>
      </c>
      <c r="AA734">
        <f t="shared" si="139"/>
        <v>-56.763816143415916</v>
      </c>
      <c r="AB734">
        <f t="shared" si="140"/>
        <v>56.735175874825167</v>
      </c>
      <c r="AD734">
        <f t="shared" si="143"/>
        <v>728</v>
      </c>
      <c r="AE734">
        <f t="shared" si="144"/>
        <v>60</v>
      </c>
    </row>
    <row r="735" spans="1:31" x14ac:dyDescent="0.3">
      <c r="A735">
        <v>75</v>
      </c>
      <c r="D735">
        <f t="shared" si="141"/>
        <v>729</v>
      </c>
      <c r="E735">
        <f t="shared" si="133"/>
        <v>-6.9378908148890677</v>
      </c>
      <c r="F735">
        <f t="shared" si="142"/>
        <v>-5.0790596930740186</v>
      </c>
      <c r="V735">
        <f t="shared" si="134"/>
        <v>729</v>
      </c>
      <c r="W735">
        <f t="shared" si="135"/>
        <v>-6.9378908148890677</v>
      </c>
      <c r="X735">
        <f t="shared" si="136"/>
        <v>-5.0790596930740186</v>
      </c>
      <c r="Y735">
        <f t="shared" si="137"/>
        <v>-1.8588311218150491</v>
      </c>
      <c r="Z735">
        <f t="shared" si="138"/>
        <v>28.954356537545252</v>
      </c>
      <c r="AA735">
        <f t="shared" si="139"/>
        <v>-58.608327130935592</v>
      </c>
      <c r="AB735">
        <f t="shared" si="140"/>
        <v>54.890664887305491</v>
      </c>
      <c r="AD735">
        <f t="shared" si="143"/>
        <v>729</v>
      </c>
      <c r="AE735">
        <f t="shared" si="144"/>
        <v>68</v>
      </c>
    </row>
    <row r="736" spans="1:31" x14ac:dyDescent="0.3">
      <c r="A736">
        <v>56</v>
      </c>
      <c r="D736">
        <f t="shared" si="141"/>
        <v>730</v>
      </c>
      <c r="E736">
        <f t="shared" si="133"/>
        <v>-3.9378908148890677</v>
      </c>
      <c r="F736">
        <f t="shared" si="142"/>
        <v>-5.5375177946734055</v>
      </c>
      <c r="V736">
        <f t="shared" si="134"/>
        <v>730</v>
      </c>
      <c r="W736">
        <f t="shared" si="135"/>
        <v>-3.9378908148890677</v>
      </c>
      <c r="X736">
        <f t="shared" si="136"/>
        <v>-5.5375177946734055</v>
      </c>
      <c r="Y736">
        <f t="shared" si="137"/>
        <v>1.5996269797843379</v>
      </c>
      <c r="Z736">
        <f t="shared" si="138"/>
        <v>28.954356537545252</v>
      </c>
      <c r="AA736">
        <f t="shared" si="139"/>
        <v>-55.149869029336202</v>
      </c>
      <c r="AB736">
        <f t="shared" si="140"/>
        <v>58.349122988904881</v>
      </c>
      <c r="AD736">
        <f t="shared" si="143"/>
        <v>730</v>
      </c>
      <c r="AE736">
        <f t="shared" si="144"/>
        <v>61</v>
      </c>
    </row>
    <row r="737" spans="1:31" x14ac:dyDescent="0.3">
      <c r="A737">
        <v>64</v>
      </c>
      <c r="D737">
        <f t="shared" si="141"/>
        <v>731</v>
      </c>
      <c r="E737">
        <f t="shared" si="133"/>
        <v>13.062109185110932</v>
      </c>
      <c r="F737">
        <f t="shared" si="142"/>
        <v>12.154173825646472</v>
      </c>
      <c r="V737">
        <f t="shared" si="134"/>
        <v>731</v>
      </c>
      <c r="W737">
        <f t="shared" si="135"/>
        <v>13.062109185110932</v>
      </c>
      <c r="X737">
        <f t="shared" si="136"/>
        <v>12.154173825646472</v>
      </c>
      <c r="Y737">
        <f t="shared" si="137"/>
        <v>0.90793535946446013</v>
      </c>
      <c r="Z737">
        <f t="shared" si="138"/>
        <v>28.954356537545252</v>
      </c>
      <c r="AA737">
        <f t="shared" si="139"/>
        <v>-55.841560649656081</v>
      </c>
      <c r="AB737">
        <f t="shared" si="140"/>
        <v>57.657431368585002</v>
      </c>
      <c r="AD737">
        <f t="shared" si="143"/>
        <v>731</v>
      </c>
      <c r="AE737">
        <f t="shared" si="144"/>
        <v>57</v>
      </c>
    </row>
    <row r="738" spans="1:31" x14ac:dyDescent="0.3">
      <c r="A738">
        <v>78</v>
      </c>
      <c r="D738">
        <f t="shared" si="141"/>
        <v>732</v>
      </c>
      <c r="E738">
        <f t="shared" si="133"/>
        <v>-4.9378908148890677</v>
      </c>
      <c r="F738">
        <f t="shared" si="142"/>
        <v>-1.9262403258742236</v>
      </c>
      <c r="V738">
        <f t="shared" si="134"/>
        <v>732</v>
      </c>
      <c r="W738">
        <f t="shared" si="135"/>
        <v>-4.9378908148890677</v>
      </c>
      <c r="X738">
        <f t="shared" si="136"/>
        <v>-1.9262403258742236</v>
      </c>
      <c r="Y738">
        <f t="shared" si="137"/>
        <v>-3.0116504890148441</v>
      </c>
      <c r="Z738">
        <f t="shared" si="138"/>
        <v>28.954356537545252</v>
      </c>
      <c r="AA738">
        <f t="shared" si="139"/>
        <v>-59.761146498135389</v>
      </c>
      <c r="AB738">
        <f t="shared" si="140"/>
        <v>53.737845520105694</v>
      </c>
      <c r="AD738">
        <f t="shared" si="143"/>
        <v>732</v>
      </c>
      <c r="AE738">
        <f t="shared" si="144"/>
        <v>70</v>
      </c>
    </row>
    <row r="739" spans="1:31" x14ac:dyDescent="0.3">
      <c r="A739">
        <v>65</v>
      </c>
      <c r="D739">
        <f t="shared" si="141"/>
        <v>733</v>
      </c>
      <c r="E739">
        <f t="shared" si="133"/>
        <v>10.062109185110932</v>
      </c>
      <c r="F739">
        <f t="shared" si="142"/>
        <v>8.9236099522065135</v>
      </c>
      <c r="V739">
        <f t="shared" si="134"/>
        <v>733</v>
      </c>
      <c r="W739">
        <f t="shared" si="135"/>
        <v>10.062109185110932</v>
      </c>
      <c r="X739">
        <f t="shared" si="136"/>
        <v>8.9236099522065135</v>
      </c>
      <c r="Y739">
        <f t="shared" si="137"/>
        <v>1.1384992329044188</v>
      </c>
      <c r="Z739">
        <f t="shared" si="138"/>
        <v>28.954356537545252</v>
      </c>
      <c r="AA739">
        <f t="shared" si="139"/>
        <v>-55.610996776216126</v>
      </c>
      <c r="AB739">
        <f t="shared" si="140"/>
        <v>57.887995242024957</v>
      </c>
      <c r="AD739">
        <f t="shared" si="143"/>
        <v>733</v>
      </c>
      <c r="AE739">
        <f t="shared" si="144"/>
        <v>65</v>
      </c>
    </row>
    <row r="740" spans="1:31" x14ac:dyDescent="0.3">
      <c r="A740">
        <v>72</v>
      </c>
      <c r="D740">
        <f t="shared" si="141"/>
        <v>734</v>
      </c>
      <c r="E740">
        <f t="shared" si="133"/>
        <v>-18.937890814889069</v>
      </c>
      <c r="F740">
        <f t="shared" si="142"/>
        <v>-16.617931946194101</v>
      </c>
      <c r="V740">
        <f t="shared" si="134"/>
        <v>734</v>
      </c>
      <c r="W740">
        <f t="shared" si="135"/>
        <v>-18.937890814889069</v>
      </c>
      <c r="X740">
        <f t="shared" si="136"/>
        <v>-16.617931946194101</v>
      </c>
      <c r="Y740">
        <f t="shared" si="137"/>
        <v>-2.3199588686949681</v>
      </c>
      <c r="Z740">
        <f t="shared" si="138"/>
        <v>28.954356537545252</v>
      </c>
      <c r="AA740">
        <f t="shared" si="139"/>
        <v>-59.06945487781551</v>
      </c>
      <c r="AB740">
        <f t="shared" si="140"/>
        <v>54.429537140425573</v>
      </c>
      <c r="AD740">
        <f t="shared" si="143"/>
        <v>734</v>
      </c>
      <c r="AE740">
        <f t="shared" si="144"/>
        <v>75</v>
      </c>
    </row>
    <row r="741" spans="1:31" x14ac:dyDescent="0.3">
      <c r="A741">
        <v>60</v>
      </c>
      <c r="D741">
        <f t="shared" si="141"/>
        <v>735</v>
      </c>
      <c r="E741">
        <f t="shared" si="133"/>
        <v>8.0621091851109323</v>
      </c>
      <c r="F741">
        <f t="shared" si="142"/>
        <v>3.6957157240470853</v>
      </c>
      <c r="V741">
        <f t="shared" si="134"/>
        <v>735</v>
      </c>
      <c r="W741">
        <f t="shared" si="135"/>
        <v>8.0621091851109323</v>
      </c>
      <c r="X741">
        <f t="shared" si="136"/>
        <v>3.6957157240470853</v>
      </c>
      <c r="Y741">
        <f t="shared" si="137"/>
        <v>4.3663934610638471</v>
      </c>
      <c r="Z741">
        <f t="shared" si="138"/>
        <v>28.954356537545252</v>
      </c>
      <c r="AA741">
        <f t="shared" si="139"/>
        <v>-52.383102548056698</v>
      </c>
      <c r="AB741">
        <f t="shared" si="140"/>
        <v>61.115889470184385</v>
      </c>
      <c r="AD741">
        <f t="shared" si="143"/>
        <v>735</v>
      </c>
      <c r="AE741">
        <f t="shared" si="144"/>
        <v>56</v>
      </c>
    </row>
    <row r="742" spans="1:31" x14ac:dyDescent="0.3">
      <c r="A742">
        <v>61</v>
      </c>
      <c r="D742">
        <f t="shared" si="141"/>
        <v>736</v>
      </c>
      <c r="E742">
        <f t="shared" si="133"/>
        <v>14.062109185110932</v>
      </c>
      <c r="F742">
        <f t="shared" si="142"/>
        <v>15.920940306925981</v>
      </c>
      <c r="V742">
        <f t="shared" si="134"/>
        <v>736</v>
      </c>
      <c r="W742">
        <f t="shared" si="135"/>
        <v>14.062109185110932</v>
      </c>
      <c r="X742">
        <f t="shared" si="136"/>
        <v>15.920940306925981</v>
      </c>
      <c r="Y742">
        <f t="shared" si="137"/>
        <v>-1.8588311218150491</v>
      </c>
      <c r="Z742">
        <f t="shared" si="138"/>
        <v>28.954356537545252</v>
      </c>
      <c r="AA742">
        <f t="shared" si="139"/>
        <v>-58.608327130935592</v>
      </c>
      <c r="AB742">
        <f t="shared" si="140"/>
        <v>54.890664887305491</v>
      </c>
      <c r="AD742">
        <f t="shared" si="143"/>
        <v>736</v>
      </c>
      <c r="AE742">
        <f t="shared" si="144"/>
        <v>64</v>
      </c>
    </row>
    <row r="743" spans="1:31" x14ac:dyDescent="0.3">
      <c r="A743">
        <v>55</v>
      </c>
      <c r="D743">
        <f t="shared" si="141"/>
        <v>737</v>
      </c>
      <c r="E743">
        <f t="shared" si="133"/>
        <v>-12.937890814889068</v>
      </c>
      <c r="F743">
        <f t="shared" si="142"/>
        <v>-9.6956764524342649</v>
      </c>
      <c r="V743">
        <f t="shared" si="134"/>
        <v>737</v>
      </c>
      <c r="W743">
        <f t="shared" si="135"/>
        <v>-12.937890814889068</v>
      </c>
      <c r="X743">
        <f t="shared" si="136"/>
        <v>-9.6956764524342649</v>
      </c>
      <c r="Y743">
        <f t="shared" si="137"/>
        <v>-3.2422143624548028</v>
      </c>
      <c r="Z743">
        <f t="shared" si="138"/>
        <v>28.954356537545252</v>
      </c>
      <c r="AA743">
        <f t="shared" si="139"/>
        <v>-59.991710371575344</v>
      </c>
      <c r="AB743">
        <f t="shared" si="140"/>
        <v>53.507281646665739</v>
      </c>
      <c r="AD743">
        <f t="shared" si="143"/>
        <v>737</v>
      </c>
      <c r="AE743">
        <f t="shared" si="144"/>
        <v>78</v>
      </c>
    </row>
    <row r="744" spans="1:31" x14ac:dyDescent="0.3">
      <c r="A744">
        <v>81</v>
      </c>
      <c r="D744">
        <f t="shared" si="141"/>
        <v>738</v>
      </c>
      <c r="E744">
        <f t="shared" si="133"/>
        <v>7.0621091851109323</v>
      </c>
      <c r="F744">
        <f t="shared" si="142"/>
        <v>4.0790989646868399</v>
      </c>
      <c r="V744">
        <f t="shared" si="134"/>
        <v>738</v>
      </c>
      <c r="W744">
        <f t="shared" si="135"/>
        <v>7.0621091851109323</v>
      </c>
      <c r="X744">
        <f t="shared" si="136"/>
        <v>4.0790989646868399</v>
      </c>
      <c r="Y744">
        <f t="shared" si="137"/>
        <v>2.9830102204240925</v>
      </c>
      <c r="Z744">
        <f t="shared" si="138"/>
        <v>28.954356537545252</v>
      </c>
      <c r="AA744">
        <f t="shared" si="139"/>
        <v>-53.76648578869645</v>
      </c>
      <c r="AB744">
        <f t="shared" si="140"/>
        <v>59.732506229544633</v>
      </c>
      <c r="AD744">
        <f t="shared" si="143"/>
        <v>738</v>
      </c>
      <c r="AE744">
        <f t="shared" si="144"/>
        <v>65</v>
      </c>
    </row>
    <row r="745" spans="1:31" x14ac:dyDescent="0.3">
      <c r="A745">
        <v>102</v>
      </c>
      <c r="D745">
        <f t="shared" si="141"/>
        <v>739</v>
      </c>
      <c r="E745">
        <f t="shared" si="133"/>
        <v>-11.937890814889068</v>
      </c>
      <c r="F745">
        <f t="shared" si="142"/>
        <v>-10.309623566513977</v>
      </c>
      <c r="V745">
        <f t="shared" si="134"/>
        <v>739</v>
      </c>
      <c r="W745">
        <f t="shared" si="135"/>
        <v>-11.937890814889068</v>
      </c>
      <c r="X745">
        <f t="shared" si="136"/>
        <v>-10.309623566513977</v>
      </c>
      <c r="Y745">
        <f t="shared" si="137"/>
        <v>-1.6282672483750904</v>
      </c>
      <c r="Z745">
        <f t="shared" si="138"/>
        <v>28.954356537545252</v>
      </c>
      <c r="AA745">
        <f t="shared" si="139"/>
        <v>-58.37776325749563</v>
      </c>
      <c r="AB745">
        <f t="shared" si="140"/>
        <v>55.121228760745453</v>
      </c>
      <c r="AD745">
        <f t="shared" si="143"/>
        <v>739</v>
      </c>
      <c r="AE745">
        <f t="shared" si="144"/>
        <v>72</v>
      </c>
    </row>
    <row r="746" spans="1:31" x14ac:dyDescent="0.3">
      <c r="A746">
        <v>136</v>
      </c>
      <c r="D746">
        <f t="shared" si="141"/>
        <v>740</v>
      </c>
      <c r="E746">
        <f t="shared" si="133"/>
        <v>1.0621091851109321</v>
      </c>
      <c r="F746">
        <f t="shared" si="142"/>
        <v>-1.6903371618732013</v>
      </c>
      <c r="V746">
        <f t="shared" si="134"/>
        <v>740</v>
      </c>
      <c r="W746">
        <f t="shared" si="135"/>
        <v>1.0621091851109321</v>
      </c>
      <c r="X746">
        <f t="shared" si="136"/>
        <v>-1.6903371618732013</v>
      </c>
      <c r="Y746">
        <f t="shared" si="137"/>
        <v>2.7524463469841334</v>
      </c>
      <c r="Z746">
        <f t="shared" si="138"/>
        <v>28.954356537545252</v>
      </c>
      <c r="AA746">
        <f t="shared" si="139"/>
        <v>-53.997049662136405</v>
      </c>
      <c r="AB746">
        <f t="shared" si="140"/>
        <v>59.501942356104678</v>
      </c>
      <c r="AD746">
        <f t="shared" si="143"/>
        <v>740</v>
      </c>
      <c r="AE746">
        <f t="shared" si="144"/>
        <v>60</v>
      </c>
    </row>
    <row r="747" spans="1:31" x14ac:dyDescent="0.3">
      <c r="A747">
        <v>65</v>
      </c>
      <c r="D747">
        <f t="shared" si="141"/>
        <v>741</v>
      </c>
      <c r="E747">
        <f t="shared" si="133"/>
        <v>-5.9378908148890677</v>
      </c>
      <c r="F747">
        <f t="shared" si="142"/>
        <v>-5.6930068071537328</v>
      </c>
      <c r="V747">
        <f t="shared" si="134"/>
        <v>741</v>
      </c>
      <c r="W747">
        <f t="shared" si="135"/>
        <v>-5.9378908148890677</v>
      </c>
      <c r="X747">
        <f t="shared" si="136"/>
        <v>-5.6930068071537328</v>
      </c>
      <c r="Y747">
        <f t="shared" si="137"/>
        <v>-0.24488400773533492</v>
      </c>
      <c r="Z747">
        <f t="shared" si="138"/>
        <v>28.954356537545252</v>
      </c>
      <c r="AA747">
        <f t="shared" si="139"/>
        <v>-56.994380016855878</v>
      </c>
      <c r="AB747">
        <f t="shared" si="140"/>
        <v>56.504612001385205</v>
      </c>
      <c r="AD747">
        <f t="shared" si="143"/>
        <v>741</v>
      </c>
      <c r="AE747">
        <f t="shared" si="144"/>
        <v>61</v>
      </c>
    </row>
    <row r="748" spans="1:31" x14ac:dyDescent="0.3">
      <c r="A748">
        <v>72</v>
      </c>
      <c r="D748">
        <f t="shared" si="141"/>
        <v>742</v>
      </c>
      <c r="E748">
        <f t="shared" si="133"/>
        <v>26.062109185110931</v>
      </c>
      <c r="F748">
        <f t="shared" si="142"/>
        <v>24.693046078766553</v>
      </c>
      <c r="V748">
        <f t="shared" si="134"/>
        <v>742</v>
      </c>
      <c r="W748">
        <f t="shared" si="135"/>
        <v>26.062109185110931</v>
      </c>
      <c r="X748">
        <f t="shared" si="136"/>
        <v>24.693046078766553</v>
      </c>
      <c r="Y748">
        <f t="shared" si="137"/>
        <v>1.3690631063443774</v>
      </c>
      <c r="Z748">
        <f t="shared" si="138"/>
        <v>28.954356537545252</v>
      </c>
      <c r="AA748">
        <f t="shared" si="139"/>
        <v>-55.380432902776164</v>
      </c>
      <c r="AB748">
        <f t="shared" si="140"/>
        <v>58.118559115464919</v>
      </c>
      <c r="AD748">
        <f t="shared" si="143"/>
        <v>742</v>
      </c>
      <c r="AE748">
        <f t="shared" si="144"/>
        <v>55</v>
      </c>
    </row>
    <row r="749" spans="1:31" x14ac:dyDescent="0.3">
      <c r="A749">
        <v>59</v>
      </c>
      <c r="D749">
        <f t="shared" si="141"/>
        <v>743</v>
      </c>
      <c r="E749">
        <f t="shared" si="133"/>
        <v>21.062109185110931</v>
      </c>
      <c r="F749">
        <f t="shared" si="142"/>
        <v>27.071090028845241</v>
      </c>
      <c r="V749">
        <f t="shared" si="134"/>
        <v>743</v>
      </c>
      <c r="W749">
        <f t="shared" si="135"/>
        <v>21.062109185110931</v>
      </c>
      <c r="X749">
        <f t="shared" si="136"/>
        <v>27.071090028845241</v>
      </c>
      <c r="Y749">
        <f t="shared" si="137"/>
        <v>-6.0089808437343102</v>
      </c>
      <c r="Z749">
        <f t="shared" si="138"/>
        <v>28.954356537545252</v>
      </c>
      <c r="AA749">
        <f t="shared" si="139"/>
        <v>-62.758476852854855</v>
      </c>
      <c r="AB749">
        <f t="shared" si="140"/>
        <v>50.740515165386228</v>
      </c>
      <c r="AD749">
        <f t="shared" si="143"/>
        <v>743</v>
      </c>
      <c r="AE749">
        <f t="shared" si="144"/>
        <v>81</v>
      </c>
    </row>
    <row r="750" spans="1:31" x14ac:dyDescent="0.3">
      <c r="A750">
        <v>62</v>
      </c>
      <c r="D750">
        <f t="shared" si="141"/>
        <v>744</v>
      </c>
      <c r="E750">
        <f t="shared" si="133"/>
        <v>34.062109185110934</v>
      </c>
      <c r="F750">
        <f t="shared" si="142"/>
        <v>38.918270661645451</v>
      </c>
      <c r="V750">
        <f t="shared" si="134"/>
        <v>744</v>
      </c>
      <c r="W750">
        <f t="shared" si="135"/>
        <v>34.062109185110934</v>
      </c>
      <c r="X750">
        <f t="shared" si="136"/>
        <v>38.918270661645451</v>
      </c>
      <c r="Y750">
        <f t="shared" si="137"/>
        <v>-4.8561614765345169</v>
      </c>
      <c r="Z750">
        <f t="shared" si="138"/>
        <v>28.954356537545252</v>
      </c>
      <c r="AA750">
        <f t="shared" si="139"/>
        <v>-61.605657485655058</v>
      </c>
      <c r="AB750">
        <f t="shared" si="140"/>
        <v>51.893334532586024</v>
      </c>
      <c r="AD750">
        <f t="shared" si="143"/>
        <v>744</v>
      </c>
      <c r="AE750">
        <f t="shared" si="144"/>
        <v>102</v>
      </c>
    </row>
    <row r="751" spans="1:31" x14ac:dyDescent="0.3">
      <c r="A751">
        <v>45</v>
      </c>
      <c r="D751">
        <f t="shared" si="141"/>
        <v>745</v>
      </c>
      <c r="E751">
        <f t="shared" si="133"/>
        <v>-70.937890814889073</v>
      </c>
      <c r="F751">
        <f t="shared" si="142"/>
        <v>-63.08439898363509</v>
      </c>
      <c r="V751">
        <f t="shared" si="134"/>
        <v>745</v>
      </c>
      <c r="W751">
        <f t="shared" si="135"/>
        <v>-70.937890814889073</v>
      </c>
      <c r="X751">
        <f t="shared" si="136"/>
        <v>-63.08439898363509</v>
      </c>
      <c r="Y751">
        <f t="shared" si="137"/>
        <v>-7.853491831253983</v>
      </c>
      <c r="Z751">
        <f t="shared" si="138"/>
        <v>28.954356537545252</v>
      </c>
      <c r="AA751">
        <f t="shared" si="139"/>
        <v>-64.602987840374524</v>
      </c>
      <c r="AB751">
        <f t="shared" si="140"/>
        <v>48.896004177866558</v>
      </c>
      <c r="AD751">
        <f t="shared" si="143"/>
        <v>745</v>
      </c>
      <c r="AE751">
        <f t="shared" si="144"/>
        <v>136</v>
      </c>
    </row>
    <row r="752" spans="1:31" x14ac:dyDescent="0.3">
      <c r="A752">
        <v>49</v>
      </c>
      <c r="D752">
        <f t="shared" si="141"/>
        <v>746</v>
      </c>
      <c r="E752">
        <f t="shared" si="133"/>
        <v>7.0621091851109323</v>
      </c>
      <c r="F752">
        <f t="shared" si="142"/>
        <v>-9.2936056948307897</v>
      </c>
      <c r="V752">
        <f t="shared" si="134"/>
        <v>746</v>
      </c>
      <c r="W752">
        <f t="shared" si="135"/>
        <v>7.0621091851109323</v>
      </c>
      <c r="X752">
        <f t="shared" si="136"/>
        <v>-9.2936056948307897</v>
      </c>
      <c r="Y752">
        <f t="shared" si="137"/>
        <v>16.355714879941722</v>
      </c>
      <c r="Z752">
        <f t="shared" si="138"/>
        <v>28.954356537545252</v>
      </c>
      <c r="AA752">
        <f t="shared" si="139"/>
        <v>-40.393781129178819</v>
      </c>
      <c r="AB752">
        <f t="shared" si="140"/>
        <v>73.105210889062263</v>
      </c>
      <c r="AD752">
        <f t="shared" si="143"/>
        <v>746</v>
      </c>
      <c r="AE752">
        <f t="shared" si="144"/>
        <v>65</v>
      </c>
    </row>
    <row r="753" spans="1:31" x14ac:dyDescent="0.3">
      <c r="A753">
        <v>47</v>
      </c>
      <c r="D753">
        <f t="shared" si="141"/>
        <v>747</v>
      </c>
      <c r="E753">
        <f t="shared" si="133"/>
        <v>-12.937890814889068</v>
      </c>
      <c r="F753">
        <f t="shared" si="142"/>
        <v>-11.309623566513977</v>
      </c>
      <c r="V753">
        <f t="shared" si="134"/>
        <v>747</v>
      </c>
      <c r="W753">
        <f t="shared" si="135"/>
        <v>-12.937890814889068</v>
      </c>
      <c r="X753">
        <f t="shared" si="136"/>
        <v>-11.309623566513977</v>
      </c>
      <c r="Y753">
        <f t="shared" si="137"/>
        <v>-1.6282672483750904</v>
      </c>
      <c r="Z753">
        <f t="shared" si="138"/>
        <v>28.954356537545252</v>
      </c>
      <c r="AA753">
        <f t="shared" si="139"/>
        <v>-58.37776325749563</v>
      </c>
      <c r="AB753">
        <f t="shared" si="140"/>
        <v>55.121228760745453</v>
      </c>
      <c r="AD753">
        <f t="shared" si="143"/>
        <v>747</v>
      </c>
      <c r="AE753">
        <f t="shared" si="144"/>
        <v>72</v>
      </c>
    </row>
    <row r="754" spans="1:31" x14ac:dyDescent="0.3">
      <c r="A754">
        <v>22</v>
      </c>
      <c r="D754">
        <f t="shared" si="141"/>
        <v>748</v>
      </c>
      <c r="E754">
        <f t="shared" si="133"/>
        <v>3.0621091851109323</v>
      </c>
      <c r="F754">
        <f t="shared" si="142"/>
        <v>7.9098964686839857E-2</v>
      </c>
      <c r="V754">
        <f t="shared" si="134"/>
        <v>748</v>
      </c>
      <c r="W754">
        <f t="shared" si="135"/>
        <v>3.0621091851109323</v>
      </c>
      <c r="X754">
        <f t="shared" si="136"/>
        <v>7.9098964686839857E-2</v>
      </c>
      <c r="Y754">
        <f t="shared" si="137"/>
        <v>2.9830102204240925</v>
      </c>
      <c r="Z754">
        <f t="shared" si="138"/>
        <v>28.954356537545252</v>
      </c>
      <c r="AA754">
        <f t="shared" si="139"/>
        <v>-53.76648578869645</v>
      </c>
      <c r="AB754">
        <f t="shared" si="140"/>
        <v>59.732506229544633</v>
      </c>
      <c r="AD754">
        <f t="shared" si="143"/>
        <v>748</v>
      </c>
      <c r="AE754">
        <f t="shared" si="144"/>
        <v>59</v>
      </c>
    </row>
    <row r="755" spans="1:31" x14ac:dyDescent="0.3">
      <c r="A755">
        <v>14</v>
      </c>
      <c r="D755">
        <f t="shared" si="141"/>
        <v>749</v>
      </c>
      <c r="E755">
        <f t="shared" si="133"/>
        <v>-16.937890814889069</v>
      </c>
      <c r="F755">
        <f t="shared" si="142"/>
        <v>-16.231879060273815</v>
      </c>
      <c r="V755">
        <f t="shared" si="134"/>
        <v>749</v>
      </c>
      <c r="W755">
        <f t="shared" si="135"/>
        <v>-16.937890814889069</v>
      </c>
      <c r="X755">
        <f t="shared" si="136"/>
        <v>-16.231879060273815</v>
      </c>
      <c r="Y755">
        <f t="shared" si="137"/>
        <v>-0.70601175461525401</v>
      </c>
      <c r="Z755">
        <f t="shared" si="138"/>
        <v>28.954356537545252</v>
      </c>
      <c r="AA755">
        <f t="shared" si="139"/>
        <v>-57.455507763735795</v>
      </c>
      <c r="AB755">
        <f t="shared" si="140"/>
        <v>56.043484254505287</v>
      </c>
      <c r="AD755">
        <f t="shared" si="143"/>
        <v>749</v>
      </c>
      <c r="AE755">
        <f t="shared" si="144"/>
        <v>62</v>
      </c>
    </row>
    <row r="756" spans="1:31" x14ac:dyDescent="0.3">
      <c r="A756">
        <v>14</v>
      </c>
      <c r="D756">
        <f t="shared" si="141"/>
        <v>750</v>
      </c>
      <c r="E756">
        <f t="shared" si="133"/>
        <v>4.0621091851109323</v>
      </c>
      <c r="F756">
        <f t="shared" si="142"/>
        <v>0.15684347092700301</v>
      </c>
      <c r="V756">
        <f t="shared" si="134"/>
        <v>750</v>
      </c>
      <c r="W756">
        <f t="shared" si="135"/>
        <v>4.0621091851109323</v>
      </c>
      <c r="X756">
        <f t="shared" si="136"/>
        <v>0.15684347092700301</v>
      </c>
      <c r="Y756">
        <f t="shared" si="137"/>
        <v>3.9052657141839293</v>
      </c>
      <c r="Z756">
        <f t="shared" si="138"/>
        <v>28.954356537545252</v>
      </c>
      <c r="AA756">
        <f t="shared" si="139"/>
        <v>-52.844230294936615</v>
      </c>
      <c r="AB756">
        <f t="shared" si="140"/>
        <v>60.654761723304468</v>
      </c>
      <c r="AD756">
        <f t="shared" si="143"/>
        <v>750</v>
      </c>
      <c r="AE756">
        <f t="shared" si="144"/>
        <v>45</v>
      </c>
    </row>
    <row r="757" spans="1:31" x14ac:dyDescent="0.3">
      <c r="A757">
        <v>14</v>
      </c>
      <c r="D757">
        <f t="shared" si="141"/>
        <v>751</v>
      </c>
      <c r="E757">
        <f t="shared" si="133"/>
        <v>-1.9378908148890679</v>
      </c>
      <c r="F757">
        <f t="shared" si="142"/>
        <v>-1.0013151868338555</v>
      </c>
      <c r="V757">
        <f t="shared" si="134"/>
        <v>751</v>
      </c>
      <c r="W757">
        <f t="shared" si="135"/>
        <v>-1.9378908148890679</v>
      </c>
      <c r="X757">
        <f t="shared" si="136"/>
        <v>-1.0013151868338555</v>
      </c>
      <c r="Y757">
        <f t="shared" si="137"/>
        <v>-0.93657562805521244</v>
      </c>
      <c r="Z757">
        <f t="shared" si="138"/>
        <v>28.954356537545252</v>
      </c>
      <c r="AA757">
        <f t="shared" si="139"/>
        <v>-57.68607163717575</v>
      </c>
      <c r="AB757">
        <f t="shared" si="140"/>
        <v>55.812920381065332</v>
      </c>
      <c r="AD757">
        <f t="shared" si="143"/>
        <v>751</v>
      </c>
      <c r="AE757">
        <f t="shared" si="144"/>
        <v>49</v>
      </c>
    </row>
    <row r="758" spans="1:31" x14ac:dyDescent="0.3">
      <c r="A758">
        <v>37</v>
      </c>
      <c r="D758">
        <f t="shared" si="141"/>
        <v>752</v>
      </c>
      <c r="E758">
        <f t="shared" si="133"/>
        <v>-24.937890814889069</v>
      </c>
      <c r="F758">
        <f t="shared" si="142"/>
        <v>-25.384698427473612</v>
      </c>
      <c r="V758">
        <f t="shared" si="134"/>
        <v>752</v>
      </c>
      <c r="W758">
        <f t="shared" si="135"/>
        <v>-24.937890814889069</v>
      </c>
      <c r="X758">
        <f t="shared" si="136"/>
        <v>-25.384698427473612</v>
      </c>
      <c r="Y758">
        <f t="shared" si="137"/>
        <v>0.44680761258454282</v>
      </c>
      <c r="Z758">
        <f t="shared" si="138"/>
        <v>28.954356537545252</v>
      </c>
      <c r="AA758">
        <f t="shared" si="139"/>
        <v>-56.302688396535999</v>
      </c>
      <c r="AB758">
        <f t="shared" si="140"/>
        <v>57.196303621705084</v>
      </c>
      <c r="AD758">
        <f t="shared" si="143"/>
        <v>752</v>
      </c>
      <c r="AE758">
        <f t="shared" si="144"/>
        <v>47</v>
      </c>
    </row>
    <row r="759" spans="1:31" x14ac:dyDescent="0.3">
      <c r="A759">
        <v>65</v>
      </c>
      <c r="D759">
        <f t="shared" si="141"/>
        <v>753</v>
      </c>
      <c r="E759">
        <f t="shared" si="133"/>
        <v>-7.9378908148890677</v>
      </c>
      <c r="F759">
        <f t="shared" si="142"/>
        <v>-13.687667516592668</v>
      </c>
      <c r="V759">
        <f t="shared" si="134"/>
        <v>753</v>
      </c>
      <c r="W759">
        <f t="shared" si="135"/>
        <v>-7.9378908148890677</v>
      </c>
      <c r="X759">
        <f t="shared" si="136"/>
        <v>-13.687667516592668</v>
      </c>
      <c r="Y759">
        <f t="shared" si="137"/>
        <v>5.7497767017036008</v>
      </c>
      <c r="Z759">
        <f t="shared" si="138"/>
        <v>28.954356537545252</v>
      </c>
      <c r="AA759">
        <f t="shared" si="139"/>
        <v>-50.999719307416939</v>
      </c>
      <c r="AB759">
        <f t="shared" si="140"/>
        <v>62.499272710824144</v>
      </c>
      <c r="AD759">
        <f t="shared" si="143"/>
        <v>753</v>
      </c>
      <c r="AE759">
        <f t="shared" si="144"/>
        <v>22</v>
      </c>
    </row>
    <row r="760" spans="1:31" x14ac:dyDescent="0.3">
      <c r="A760">
        <v>15</v>
      </c>
      <c r="D760">
        <f t="shared" si="141"/>
        <v>754</v>
      </c>
      <c r="E760">
        <f t="shared" si="133"/>
        <v>6.2109185110932157E-2</v>
      </c>
      <c r="F760">
        <f t="shared" si="142"/>
        <v>-1.7680816681133646</v>
      </c>
      <c r="V760">
        <f t="shared" si="134"/>
        <v>754</v>
      </c>
      <c r="W760">
        <f t="shared" si="135"/>
        <v>6.2109185110932157E-2</v>
      </c>
      <c r="X760">
        <f t="shared" si="136"/>
        <v>-1.7680816681133646</v>
      </c>
      <c r="Y760">
        <f t="shared" si="137"/>
        <v>1.8301908532242968</v>
      </c>
      <c r="Z760">
        <f t="shared" si="138"/>
        <v>28.954356537545252</v>
      </c>
      <c r="AA760">
        <f t="shared" si="139"/>
        <v>-54.919305155896247</v>
      </c>
      <c r="AB760">
        <f t="shared" si="140"/>
        <v>58.579686862344836</v>
      </c>
      <c r="AD760">
        <f t="shared" si="143"/>
        <v>754</v>
      </c>
      <c r="AE760">
        <f t="shared" si="144"/>
        <v>14</v>
      </c>
    </row>
    <row r="761" spans="1:31" x14ac:dyDescent="0.3">
      <c r="A761">
        <v>16</v>
      </c>
      <c r="D761">
        <f t="shared" si="141"/>
        <v>755</v>
      </c>
      <c r="E761">
        <f t="shared" si="133"/>
        <v>6.2109185110932157E-2</v>
      </c>
      <c r="F761">
        <f t="shared" si="142"/>
        <v>7.6429319406308108E-2</v>
      </c>
      <c r="V761">
        <f t="shared" si="134"/>
        <v>755</v>
      </c>
      <c r="W761">
        <f t="shared" si="135"/>
        <v>6.2109185110932157E-2</v>
      </c>
      <c r="X761">
        <f t="shared" si="136"/>
        <v>7.6429319406308108E-2</v>
      </c>
      <c r="Y761">
        <f t="shared" si="137"/>
        <v>-1.4320134295375951E-2</v>
      </c>
      <c r="Z761">
        <f t="shared" si="138"/>
        <v>28.954356537545252</v>
      </c>
      <c r="AA761">
        <f t="shared" si="139"/>
        <v>-56.763816143415916</v>
      </c>
      <c r="AB761">
        <f t="shared" si="140"/>
        <v>56.735175874825167</v>
      </c>
      <c r="AD761">
        <f t="shared" si="143"/>
        <v>755</v>
      </c>
      <c r="AE761">
        <f t="shared" si="144"/>
        <v>14</v>
      </c>
    </row>
    <row r="762" spans="1:31" x14ac:dyDescent="0.3">
      <c r="A762">
        <v>16</v>
      </c>
      <c r="D762">
        <f t="shared" si="141"/>
        <v>756</v>
      </c>
      <c r="E762">
        <f t="shared" si="133"/>
        <v>23.062109185110931</v>
      </c>
      <c r="F762">
        <f t="shared" si="142"/>
        <v>23.076429319406305</v>
      </c>
      <c r="V762">
        <f t="shared" si="134"/>
        <v>756</v>
      </c>
      <c r="W762">
        <f t="shared" si="135"/>
        <v>23.062109185110931</v>
      </c>
      <c r="X762">
        <f t="shared" si="136"/>
        <v>23.076429319406305</v>
      </c>
      <c r="Y762">
        <f t="shared" si="137"/>
        <v>-1.4320134295374487E-2</v>
      </c>
      <c r="Z762">
        <f t="shared" si="138"/>
        <v>28.954356537545252</v>
      </c>
      <c r="AA762">
        <f t="shared" si="139"/>
        <v>-56.763816143415916</v>
      </c>
      <c r="AB762">
        <f t="shared" si="140"/>
        <v>56.735175874825167</v>
      </c>
      <c r="AD762">
        <f t="shared" si="143"/>
        <v>756</v>
      </c>
      <c r="AE762">
        <f t="shared" si="144"/>
        <v>14</v>
      </c>
    </row>
    <row r="763" spans="1:31" x14ac:dyDescent="0.3">
      <c r="A763">
        <v>15</v>
      </c>
      <c r="D763">
        <f t="shared" si="141"/>
        <v>757</v>
      </c>
      <c r="E763">
        <f t="shared" si="133"/>
        <v>28.062109185110931</v>
      </c>
      <c r="F763">
        <f t="shared" si="142"/>
        <v>33.379398408525368</v>
      </c>
      <c r="V763">
        <f t="shared" si="134"/>
        <v>757</v>
      </c>
      <c r="W763">
        <f t="shared" si="135"/>
        <v>28.062109185110931</v>
      </c>
      <c r="X763">
        <f t="shared" si="136"/>
        <v>33.379398408525368</v>
      </c>
      <c r="Y763">
        <f t="shared" si="137"/>
        <v>-5.3172892234144378</v>
      </c>
      <c r="Z763">
        <f t="shared" si="138"/>
        <v>28.954356537545252</v>
      </c>
      <c r="AA763">
        <f t="shared" si="139"/>
        <v>-62.066785232534983</v>
      </c>
      <c r="AB763">
        <f t="shared" si="140"/>
        <v>51.4322067857061</v>
      </c>
      <c r="AD763">
        <f t="shared" si="143"/>
        <v>757</v>
      </c>
      <c r="AE763">
        <f t="shared" si="144"/>
        <v>37</v>
      </c>
    </row>
    <row r="764" spans="1:31" x14ac:dyDescent="0.3">
      <c r="A764">
        <v>14</v>
      </c>
      <c r="D764">
        <f t="shared" si="141"/>
        <v>758</v>
      </c>
      <c r="E764">
        <f t="shared" si="133"/>
        <v>-49.937890814889066</v>
      </c>
      <c r="F764">
        <f t="shared" si="142"/>
        <v>-43.467782224274835</v>
      </c>
      <c r="V764">
        <f t="shared" si="134"/>
        <v>758</v>
      </c>
      <c r="W764">
        <f t="shared" si="135"/>
        <v>-49.937890814889066</v>
      </c>
      <c r="X764">
        <f t="shared" si="136"/>
        <v>-43.467782224274835</v>
      </c>
      <c r="Y764">
        <f t="shared" si="137"/>
        <v>-6.470108590614231</v>
      </c>
      <c r="Z764">
        <f t="shared" si="138"/>
        <v>28.954356537545252</v>
      </c>
      <c r="AA764">
        <f t="shared" si="139"/>
        <v>-63.219604599734772</v>
      </c>
      <c r="AB764">
        <f t="shared" si="140"/>
        <v>50.27938741850631</v>
      </c>
      <c r="AD764">
        <f t="shared" si="143"/>
        <v>758</v>
      </c>
      <c r="AE764">
        <f t="shared" si="144"/>
        <v>65</v>
      </c>
    </row>
    <row r="765" spans="1:31" x14ac:dyDescent="0.3">
      <c r="A765">
        <v>15</v>
      </c>
      <c r="D765">
        <f t="shared" si="141"/>
        <v>759</v>
      </c>
      <c r="E765">
        <f t="shared" si="133"/>
        <v>1.0621091851109321</v>
      </c>
      <c r="F765">
        <f t="shared" si="142"/>
        <v>-10.451764352591645</v>
      </c>
      <c r="V765">
        <f t="shared" si="134"/>
        <v>759</v>
      </c>
      <c r="W765">
        <f t="shared" si="135"/>
        <v>1.0621091851109321</v>
      </c>
      <c r="X765">
        <f t="shared" si="136"/>
        <v>-10.451764352591645</v>
      </c>
      <c r="Y765">
        <f t="shared" si="137"/>
        <v>11.513873537702578</v>
      </c>
      <c r="Z765">
        <f t="shared" si="138"/>
        <v>28.954356537545252</v>
      </c>
      <c r="AA765">
        <f t="shared" si="139"/>
        <v>-45.235622471417962</v>
      </c>
      <c r="AB765">
        <f t="shared" si="140"/>
        <v>68.263369546823114</v>
      </c>
      <c r="AD765">
        <f t="shared" si="143"/>
        <v>759</v>
      </c>
      <c r="AE765">
        <f t="shared" si="144"/>
        <v>15</v>
      </c>
    </row>
    <row r="766" spans="1:31" x14ac:dyDescent="0.3">
      <c r="A766">
        <v>13</v>
      </c>
      <c r="D766">
        <f t="shared" si="141"/>
        <v>760</v>
      </c>
      <c r="E766">
        <f t="shared" si="133"/>
        <v>6.2109185110932157E-2</v>
      </c>
      <c r="F766">
        <f t="shared" si="142"/>
        <v>0.30699319284626719</v>
      </c>
      <c r="V766">
        <f t="shared" si="134"/>
        <v>760</v>
      </c>
      <c r="W766">
        <f t="shared" si="135"/>
        <v>6.2109185110932157E-2</v>
      </c>
      <c r="X766">
        <f t="shared" si="136"/>
        <v>0.30699319284626719</v>
      </c>
      <c r="Y766">
        <f t="shared" si="137"/>
        <v>-0.24488400773533503</v>
      </c>
      <c r="Z766">
        <f t="shared" si="138"/>
        <v>28.954356537545252</v>
      </c>
      <c r="AA766">
        <f t="shared" si="139"/>
        <v>-56.994380016855878</v>
      </c>
      <c r="AB766">
        <f t="shared" si="140"/>
        <v>56.504612001385205</v>
      </c>
      <c r="AD766">
        <f t="shared" si="143"/>
        <v>760</v>
      </c>
      <c r="AE766">
        <f t="shared" si="144"/>
        <v>16</v>
      </c>
    </row>
    <row r="767" spans="1:31" x14ac:dyDescent="0.3">
      <c r="A767">
        <v>37</v>
      </c>
      <c r="D767">
        <f t="shared" si="141"/>
        <v>761</v>
      </c>
      <c r="E767">
        <f t="shared" si="133"/>
        <v>-0.93789081488906789</v>
      </c>
      <c r="F767">
        <f t="shared" si="142"/>
        <v>-0.92357068059369196</v>
      </c>
      <c r="V767">
        <f t="shared" si="134"/>
        <v>761</v>
      </c>
      <c r="W767">
        <f t="shared" si="135"/>
        <v>-0.93789081488906789</v>
      </c>
      <c r="X767">
        <f t="shared" si="136"/>
        <v>-0.92357068059369196</v>
      </c>
      <c r="Y767">
        <f t="shared" si="137"/>
        <v>-1.432013429537593E-2</v>
      </c>
      <c r="Z767">
        <f t="shared" si="138"/>
        <v>28.954356537545252</v>
      </c>
      <c r="AA767">
        <f t="shared" si="139"/>
        <v>-56.763816143415916</v>
      </c>
      <c r="AB767">
        <f t="shared" si="140"/>
        <v>56.735175874825167</v>
      </c>
      <c r="AD767">
        <f t="shared" si="143"/>
        <v>761</v>
      </c>
      <c r="AE767">
        <f t="shared" si="144"/>
        <v>16</v>
      </c>
    </row>
    <row r="768" spans="1:31" x14ac:dyDescent="0.3">
      <c r="A768">
        <v>65</v>
      </c>
      <c r="D768">
        <f t="shared" si="141"/>
        <v>762</v>
      </c>
      <c r="E768">
        <f t="shared" si="133"/>
        <v>-0.93789081488906789</v>
      </c>
      <c r="F768">
        <f t="shared" si="142"/>
        <v>-1.154134554033651</v>
      </c>
      <c r="V768">
        <f t="shared" si="134"/>
        <v>762</v>
      </c>
      <c r="W768">
        <f t="shared" si="135"/>
        <v>-0.93789081488906789</v>
      </c>
      <c r="X768">
        <f t="shared" si="136"/>
        <v>-1.154134554033651</v>
      </c>
      <c r="Y768">
        <f t="shared" si="137"/>
        <v>0.21624373914458306</v>
      </c>
      <c r="Z768">
        <f t="shared" si="138"/>
        <v>28.954356537545252</v>
      </c>
      <c r="AA768">
        <f t="shared" si="139"/>
        <v>-56.533252269975961</v>
      </c>
      <c r="AB768">
        <f t="shared" si="140"/>
        <v>56.965739748265122</v>
      </c>
      <c r="AD768">
        <f t="shared" si="143"/>
        <v>762</v>
      </c>
      <c r="AE768">
        <f t="shared" si="144"/>
        <v>15</v>
      </c>
    </row>
    <row r="769" spans="1:31" x14ac:dyDescent="0.3">
      <c r="A769">
        <v>14</v>
      </c>
      <c r="D769">
        <f t="shared" si="141"/>
        <v>763</v>
      </c>
      <c r="E769">
        <f t="shared" si="133"/>
        <v>1.0621091851109321</v>
      </c>
      <c r="F769">
        <f t="shared" si="142"/>
        <v>0.84586544596634894</v>
      </c>
      <c r="V769">
        <f t="shared" si="134"/>
        <v>763</v>
      </c>
      <c r="W769">
        <f t="shared" si="135"/>
        <v>1.0621091851109321</v>
      </c>
      <c r="X769">
        <f t="shared" si="136"/>
        <v>0.84586544596634894</v>
      </c>
      <c r="Y769">
        <f t="shared" si="137"/>
        <v>0.21624373914458317</v>
      </c>
      <c r="Z769">
        <f t="shared" si="138"/>
        <v>28.954356537545252</v>
      </c>
      <c r="AA769">
        <f t="shared" si="139"/>
        <v>-56.533252269975961</v>
      </c>
      <c r="AB769">
        <f t="shared" si="140"/>
        <v>56.965739748265122</v>
      </c>
      <c r="AD769">
        <f t="shared" si="143"/>
        <v>763</v>
      </c>
      <c r="AE769">
        <f t="shared" si="144"/>
        <v>14</v>
      </c>
    </row>
    <row r="770" spans="1:31" x14ac:dyDescent="0.3">
      <c r="A770">
        <v>17</v>
      </c>
      <c r="D770">
        <f t="shared" si="141"/>
        <v>764</v>
      </c>
      <c r="E770">
        <f t="shared" si="133"/>
        <v>-1.9378908148890679</v>
      </c>
      <c r="F770">
        <f t="shared" si="142"/>
        <v>-1.6930068071537328</v>
      </c>
      <c r="V770">
        <f t="shared" si="134"/>
        <v>764</v>
      </c>
      <c r="W770">
        <f t="shared" si="135"/>
        <v>-1.9378908148890679</v>
      </c>
      <c r="X770">
        <f t="shared" si="136"/>
        <v>-1.6930068071537328</v>
      </c>
      <c r="Y770">
        <f t="shared" si="137"/>
        <v>-0.24488400773533514</v>
      </c>
      <c r="Z770">
        <f t="shared" si="138"/>
        <v>28.954356537545252</v>
      </c>
      <c r="AA770">
        <f t="shared" si="139"/>
        <v>-56.994380016855878</v>
      </c>
      <c r="AB770">
        <f t="shared" si="140"/>
        <v>56.504612001385205</v>
      </c>
      <c r="AD770">
        <f t="shared" si="143"/>
        <v>764</v>
      </c>
      <c r="AE770">
        <f t="shared" si="144"/>
        <v>15</v>
      </c>
    </row>
    <row r="771" spans="1:31" x14ac:dyDescent="0.3">
      <c r="A771">
        <v>21</v>
      </c>
      <c r="D771">
        <f t="shared" si="141"/>
        <v>765</v>
      </c>
      <c r="E771">
        <f t="shared" si="133"/>
        <v>24.062109185110931</v>
      </c>
      <c r="F771">
        <f t="shared" si="142"/>
        <v>23.615301572526388</v>
      </c>
      <c r="V771">
        <f t="shared" si="134"/>
        <v>765</v>
      </c>
      <c r="W771">
        <f t="shared" si="135"/>
        <v>24.062109185110931</v>
      </c>
      <c r="X771">
        <f t="shared" si="136"/>
        <v>23.615301572526388</v>
      </c>
      <c r="Y771">
        <f t="shared" si="137"/>
        <v>0.44680761258454282</v>
      </c>
      <c r="Z771">
        <f t="shared" si="138"/>
        <v>28.954356537545252</v>
      </c>
      <c r="AA771">
        <f t="shared" si="139"/>
        <v>-56.302688396535999</v>
      </c>
      <c r="AB771">
        <f t="shared" si="140"/>
        <v>57.196303621705084</v>
      </c>
      <c r="AD771">
        <f t="shared" si="143"/>
        <v>765</v>
      </c>
      <c r="AE771">
        <f t="shared" si="144"/>
        <v>13</v>
      </c>
    </row>
    <row r="772" spans="1:31" x14ac:dyDescent="0.3">
      <c r="A772">
        <v>52</v>
      </c>
      <c r="D772">
        <f t="shared" si="141"/>
        <v>766</v>
      </c>
      <c r="E772">
        <f t="shared" si="133"/>
        <v>28.062109185110931</v>
      </c>
      <c r="F772">
        <f t="shared" si="142"/>
        <v>33.609962281965323</v>
      </c>
      <c r="V772">
        <f t="shared" si="134"/>
        <v>766</v>
      </c>
      <c r="W772">
        <f t="shared" si="135"/>
        <v>28.062109185110931</v>
      </c>
      <c r="X772">
        <f t="shared" si="136"/>
        <v>33.609962281965323</v>
      </c>
      <c r="Y772">
        <f t="shared" si="137"/>
        <v>-5.5478530968543929</v>
      </c>
      <c r="Z772">
        <f t="shared" si="138"/>
        <v>28.954356537545252</v>
      </c>
      <c r="AA772">
        <f t="shared" si="139"/>
        <v>-62.297349105974931</v>
      </c>
      <c r="AB772">
        <f t="shared" si="140"/>
        <v>51.201642912266152</v>
      </c>
      <c r="AD772">
        <f t="shared" si="143"/>
        <v>766</v>
      </c>
      <c r="AE772">
        <f t="shared" si="144"/>
        <v>37</v>
      </c>
    </row>
    <row r="773" spans="1:31" x14ac:dyDescent="0.3">
      <c r="A773">
        <v>54</v>
      </c>
      <c r="D773">
        <f t="shared" si="141"/>
        <v>767</v>
      </c>
      <c r="E773">
        <f t="shared" si="133"/>
        <v>-50.937890814889066</v>
      </c>
      <c r="F773">
        <f t="shared" si="142"/>
        <v>-44.467782224274835</v>
      </c>
      <c r="V773">
        <f t="shared" si="134"/>
        <v>767</v>
      </c>
      <c r="W773">
        <f t="shared" si="135"/>
        <v>-50.937890814889066</v>
      </c>
      <c r="X773">
        <f t="shared" si="136"/>
        <v>-44.467782224274835</v>
      </c>
      <c r="Y773">
        <f t="shared" si="137"/>
        <v>-6.470108590614231</v>
      </c>
      <c r="Z773">
        <f t="shared" si="138"/>
        <v>28.954356537545252</v>
      </c>
      <c r="AA773">
        <f t="shared" si="139"/>
        <v>-63.219604599734772</v>
      </c>
      <c r="AB773">
        <f t="shared" si="140"/>
        <v>50.27938741850631</v>
      </c>
      <c r="AD773">
        <f t="shared" si="143"/>
        <v>767</v>
      </c>
      <c r="AE773">
        <f t="shared" si="144"/>
        <v>65</v>
      </c>
    </row>
    <row r="774" spans="1:31" x14ac:dyDescent="0.3">
      <c r="A774">
        <v>68</v>
      </c>
      <c r="D774">
        <f t="shared" si="141"/>
        <v>768</v>
      </c>
      <c r="E774">
        <f t="shared" si="133"/>
        <v>3.0621091851109323</v>
      </c>
      <c r="F774">
        <f t="shared" si="142"/>
        <v>-8.6823282260316059</v>
      </c>
      <c r="V774">
        <f t="shared" si="134"/>
        <v>768</v>
      </c>
      <c r="W774">
        <f t="shared" si="135"/>
        <v>3.0621091851109323</v>
      </c>
      <c r="X774">
        <f t="shared" si="136"/>
        <v>-8.6823282260316059</v>
      </c>
      <c r="Y774">
        <f t="shared" si="137"/>
        <v>11.744437411142538</v>
      </c>
      <c r="Z774">
        <f t="shared" si="138"/>
        <v>28.954356537545252</v>
      </c>
      <c r="AA774">
        <f t="shared" si="139"/>
        <v>-45.005058597978007</v>
      </c>
      <c r="AB774">
        <f t="shared" si="140"/>
        <v>68.493933420263076</v>
      </c>
      <c r="AD774">
        <f t="shared" si="143"/>
        <v>768</v>
      </c>
      <c r="AE774">
        <f t="shared" si="144"/>
        <v>14</v>
      </c>
    </row>
    <row r="775" spans="1:31" x14ac:dyDescent="0.3">
      <c r="A775">
        <v>56</v>
      </c>
      <c r="D775">
        <f t="shared" si="141"/>
        <v>769</v>
      </c>
      <c r="E775">
        <f t="shared" si="133"/>
        <v>4.0621091851109323</v>
      </c>
      <c r="F775">
        <f t="shared" si="142"/>
        <v>4.7681209397261854</v>
      </c>
      <c r="V775">
        <f t="shared" si="134"/>
        <v>769</v>
      </c>
      <c r="W775">
        <f t="shared" si="135"/>
        <v>4.0621091851109323</v>
      </c>
      <c r="X775">
        <f t="shared" si="136"/>
        <v>4.7681209397261854</v>
      </c>
      <c r="Y775">
        <f t="shared" si="137"/>
        <v>-0.70601175461525312</v>
      </c>
      <c r="Z775">
        <f t="shared" si="138"/>
        <v>28.954356537545252</v>
      </c>
      <c r="AA775">
        <f t="shared" si="139"/>
        <v>-57.455507763735795</v>
      </c>
      <c r="AB775">
        <f t="shared" si="140"/>
        <v>56.043484254505287</v>
      </c>
      <c r="AD775">
        <f t="shared" si="143"/>
        <v>769</v>
      </c>
      <c r="AE775">
        <f t="shared" si="144"/>
        <v>17</v>
      </c>
    </row>
    <row r="776" spans="1:31" x14ac:dyDescent="0.3">
      <c r="A776">
        <v>53</v>
      </c>
      <c r="D776">
        <f t="shared" si="141"/>
        <v>770</v>
      </c>
      <c r="E776">
        <f t="shared" ref="E776:E839" si="145">A772-A771-J$8</f>
        <v>31.062109185110931</v>
      </c>
      <c r="F776">
        <f t="shared" si="142"/>
        <v>31.998684813166143</v>
      </c>
      <c r="V776">
        <f t="shared" ref="V776:V839" si="146">D776</f>
        <v>770</v>
      </c>
      <c r="W776">
        <f t="shared" ref="W776:W839" si="147">E776</f>
        <v>31.062109185110931</v>
      </c>
      <c r="X776">
        <f t="shared" ref="X776:X839" si="148">F776</f>
        <v>31.998684813166143</v>
      </c>
      <c r="Y776">
        <f t="shared" ref="Y776:Y839" si="149">W776-X776</f>
        <v>-0.93657562805521266</v>
      </c>
      <c r="Z776">
        <f t="shared" ref="Z776:Z839" si="150">J$17</f>
        <v>28.954356537545252</v>
      </c>
      <c r="AA776">
        <f t="shared" ref="AA776:AA839" si="151">Y776-_xlfn.NORM.S.INV(1-Z$5/2)*Z776</f>
        <v>-57.686071637175758</v>
      </c>
      <c r="AB776">
        <f t="shared" ref="AB776:AB839" si="152">Y776+_xlfn.NORM.S.INV(1-Z$5/2)*Z776</f>
        <v>55.812920381065325</v>
      </c>
      <c r="AD776">
        <f t="shared" si="143"/>
        <v>770</v>
      </c>
      <c r="AE776">
        <f t="shared" si="144"/>
        <v>21</v>
      </c>
    </row>
    <row r="777" spans="1:31" x14ac:dyDescent="0.3">
      <c r="A777">
        <v>64</v>
      </c>
      <c r="D777">
        <f t="shared" ref="D777:D840" si="153">D776+1</f>
        <v>771</v>
      </c>
      <c r="E777">
        <f t="shared" si="145"/>
        <v>2.0621091851109323</v>
      </c>
      <c r="F777">
        <f t="shared" ref="F777:F840" si="154">E777-SUMPRODUCT(E776,I$7)</f>
        <v>9.2239093960450411</v>
      </c>
      <c r="V777">
        <f t="shared" si="146"/>
        <v>771</v>
      </c>
      <c r="W777">
        <f t="shared" si="147"/>
        <v>2.0621091851109323</v>
      </c>
      <c r="X777">
        <f t="shared" si="148"/>
        <v>9.2239093960450411</v>
      </c>
      <c r="Y777">
        <f t="shared" si="149"/>
        <v>-7.1618002109341088</v>
      </c>
      <c r="Z777">
        <f t="shared" si="150"/>
        <v>28.954356537545252</v>
      </c>
      <c r="AA777">
        <f t="shared" si="151"/>
        <v>-63.911296220054652</v>
      </c>
      <c r="AB777">
        <f t="shared" si="152"/>
        <v>49.587695798186431</v>
      </c>
      <c r="AD777">
        <f t="shared" ref="AD777:AD840" si="155">AD776+1</f>
        <v>771</v>
      </c>
      <c r="AE777">
        <f t="shared" ref="AE777:AE840" si="156">A772</f>
        <v>52</v>
      </c>
    </row>
    <row r="778" spans="1:31" x14ac:dyDescent="0.3">
      <c r="A778">
        <v>62</v>
      </c>
      <c r="D778">
        <f t="shared" si="153"/>
        <v>772</v>
      </c>
      <c r="E778">
        <f t="shared" si="145"/>
        <v>14.062109185110932</v>
      </c>
      <c r="F778">
        <f t="shared" si="154"/>
        <v>14.537557066286226</v>
      </c>
      <c r="V778">
        <f t="shared" si="146"/>
        <v>772</v>
      </c>
      <c r="W778">
        <f t="shared" si="147"/>
        <v>14.062109185110932</v>
      </c>
      <c r="X778">
        <f t="shared" si="148"/>
        <v>14.537557066286226</v>
      </c>
      <c r="Y778">
        <f t="shared" si="149"/>
        <v>-0.47544788117529357</v>
      </c>
      <c r="Z778">
        <f t="shared" si="150"/>
        <v>28.954356537545252</v>
      </c>
      <c r="AA778">
        <f t="shared" si="151"/>
        <v>-57.224943890295833</v>
      </c>
      <c r="AB778">
        <f t="shared" si="152"/>
        <v>56.27404812794525</v>
      </c>
      <c r="AD778">
        <f t="shared" si="155"/>
        <v>772</v>
      </c>
      <c r="AE778">
        <f t="shared" si="156"/>
        <v>54</v>
      </c>
    </row>
    <row r="779" spans="1:31" x14ac:dyDescent="0.3">
      <c r="A779">
        <v>66</v>
      </c>
      <c r="D779">
        <f t="shared" si="153"/>
        <v>773</v>
      </c>
      <c r="E779">
        <f t="shared" si="145"/>
        <v>-11.937890814889068</v>
      </c>
      <c r="F779">
        <f t="shared" si="154"/>
        <v>-8.6956764524342649</v>
      </c>
      <c r="V779">
        <f t="shared" si="146"/>
        <v>773</v>
      </c>
      <c r="W779">
        <f t="shared" si="147"/>
        <v>-11.937890814889068</v>
      </c>
      <c r="X779">
        <f t="shared" si="148"/>
        <v>-8.6956764524342649</v>
      </c>
      <c r="Y779">
        <f t="shared" si="149"/>
        <v>-3.2422143624548028</v>
      </c>
      <c r="Z779">
        <f t="shared" si="150"/>
        <v>28.954356537545252</v>
      </c>
      <c r="AA779">
        <f t="shared" si="151"/>
        <v>-59.991710371575344</v>
      </c>
      <c r="AB779">
        <f t="shared" si="152"/>
        <v>53.507281646665739</v>
      </c>
      <c r="AD779">
        <f t="shared" si="155"/>
        <v>773</v>
      </c>
      <c r="AE779">
        <f t="shared" si="156"/>
        <v>68</v>
      </c>
    </row>
    <row r="780" spans="1:31" x14ac:dyDescent="0.3">
      <c r="A780">
        <v>64</v>
      </c>
      <c r="D780">
        <f t="shared" si="153"/>
        <v>774</v>
      </c>
      <c r="E780">
        <f t="shared" si="145"/>
        <v>-2.9378908148890677</v>
      </c>
      <c r="F780">
        <f t="shared" si="154"/>
        <v>-5.6903371618732006</v>
      </c>
      <c r="V780">
        <f t="shared" si="146"/>
        <v>774</v>
      </c>
      <c r="W780">
        <f t="shared" si="147"/>
        <v>-2.9378908148890677</v>
      </c>
      <c r="X780">
        <f t="shared" si="148"/>
        <v>-5.6903371618732006</v>
      </c>
      <c r="Y780">
        <f t="shared" si="149"/>
        <v>2.7524463469841329</v>
      </c>
      <c r="Z780">
        <f t="shared" si="150"/>
        <v>28.954356537545252</v>
      </c>
      <c r="AA780">
        <f t="shared" si="151"/>
        <v>-53.997049662136405</v>
      </c>
      <c r="AB780">
        <f t="shared" si="152"/>
        <v>59.501942356104678</v>
      </c>
      <c r="AD780">
        <f t="shared" si="155"/>
        <v>774</v>
      </c>
      <c r="AE780">
        <f t="shared" si="156"/>
        <v>56</v>
      </c>
    </row>
    <row r="781" spans="1:31" x14ac:dyDescent="0.3">
      <c r="A781">
        <v>49</v>
      </c>
      <c r="D781">
        <f t="shared" si="153"/>
        <v>775</v>
      </c>
      <c r="E781">
        <f t="shared" si="145"/>
        <v>11.062109185110932</v>
      </c>
      <c r="F781">
        <f t="shared" si="154"/>
        <v>10.384737699086431</v>
      </c>
      <c r="V781">
        <f t="shared" si="146"/>
        <v>775</v>
      </c>
      <c r="W781">
        <f t="shared" si="147"/>
        <v>11.062109185110932</v>
      </c>
      <c r="X781">
        <f t="shared" si="148"/>
        <v>10.384737699086431</v>
      </c>
      <c r="Y781">
        <f t="shared" si="149"/>
        <v>0.67737148602450148</v>
      </c>
      <c r="Z781">
        <f t="shared" si="150"/>
        <v>28.954356537545252</v>
      </c>
      <c r="AA781">
        <f t="shared" si="151"/>
        <v>-56.072124523096036</v>
      </c>
      <c r="AB781">
        <f t="shared" si="152"/>
        <v>57.426867495145046</v>
      </c>
      <c r="AD781">
        <f t="shared" si="155"/>
        <v>775</v>
      </c>
      <c r="AE781">
        <f t="shared" si="156"/>
        <v>53</v>
      </c>
    </row>
    <row r="782" spans="1:31" x14ac:dyDescent="0.3">
      <c r="A782">
        <v>26</v>
      </c>
      <c r="D782">
        <f t="shared" si="153"/>
        <v>776</v>
      </c>
      <c r="E782">
        <f t="shared" si="145"/>
        <v>-1.9378908148890679</v>
      </c>
      <c r="F782">
        <f t="shared" si="154"/>
        <v>0.61263192724585802</v>
      </c>
      <c r="V782">
        <f t="shared" si="146"/>
        <v>776</v>
      </c>
      <c r="W782">
        <f t="shared" si="147"/>
        <v>-1.9378908148890679</v>
      </c>
      <c r="X782">
        <f t="shared" si="148"/>
        <v>0.61263192724585802</v>
      </c>
      <c r="Y782">
        <f t="shared" si="149"/>
        <v>-2.5505227421349259</v>
      </c>
      <c r="Z782">
        <f t="shared" si="150"/>
        <v>28.954356537545252</v>
      </c>
      <c r="AA782">
        <f t="shared" si="151"/>
        <v>-59.300018751255465</v>
      </c>
      <c r="AB782">
        <f t="shared" si="152"/>
        <v>54.198973266985618</v>
      </c>
      <c r="AD782">
        <f t="shared" si="155"/>
        <v>776</v>
      </c>
      <c r="AE782">
        <f t="shared" si="156"/>
        <v>64</v>
      </c>
    </row>
    <row r="783" spans="1:31" x14ac:dyDescent="0.3">
      <c r="A783">
        <v>26</v>
      </c>
      <c r="D783">
        <f t="shared" si="153"/>
        <v>777</v>
      </c>
      <c r="E783">
        <f t="shared" si="145"/>
        <v>4.0621091851109323</v>
      </c>
      <c r="F783">
        <f t="shared" si="154"/>
        <v>3.61530157252639</v>
      </c>
      <c r="V783">
        <f t="shared" si="146"/>
        <v>777</v>
      </c>
      <c r="W783">
        <f t="shared" si="147"/>
        <v>4.0621091851109323</v>
      </c>
      <c r="X783">
        <f t="shared" si="148"/>
        <v>3.61530157252639</v>
      </c>
      <c r="Y783">
        <f t="shared" si="149"/>
        <v>0.44680761258454238</v>
      </c>
      <c r="Z783">
        <f t="shared" si="150"/>
        <v>28.954356537545252</v>
      </c>
      <c r="AA783">
        <f t="shared" si="151"/>
        <v>-56.302688396535999</v>
      </c>
      <c r="AB783">
        <f t="shared" si="152"/>
        <v>57.196303621705084</v>
      </c>
      <c r="AD783">
        <f t="shared" si="155"/>
        <v>777</v>
      </c>
      <c r="AE783">
        <f t="shared" si="156"/>
        <v>62</v>
      </c>
    </row>
    <row r="784" spans="1:31" x14ac:dyDescent="0.3">
      <c r="A784">
        <v>26</v>
      </c>
      <c r="D784">
        <f t="shared" si="153"/>
        <v>778</v>
      </c>
      <c r="E784">
        <f t="shared" si="145"/>
        <v>-1.9378908148890679</v>
      </c>
      <c r="F784">
        <f t="shared" si="154"/>
        <v>-1.0013151868338555</v>
      </c>
      <c r="V784">
        <f t="shared" si="146"/>
        <v>778</v>
      </c>
      <c r="W784">
        <f t="shared" si="147"/>
        <v>-1.9378908148890679</v>
      </c>
      <c r="X784">
        <f t="shared" si="148"/>
        <v>-1.0013151868338555</v>
      </c>
      <c r="Y784">
        <f t="shared" si="149"/>
        <v>-0.93657562805521244</v>
      </c>
      <c r="Z784">
        <f t="shared" si="150"/>
        <v>28.954356537545252</v>
      </c>
      <c r="AA784">
        <f t="shared" si="151"/>
        <v>-57.68607163717575</v>
      </c>
      <c r="AB784">
        <f t="shared" si="152"/>
        <v>55.812920381065332</v>
      </c>
      <c r="AD784">
        <f t="shared" si="155"/>
        <v>778</v>
      </c>
      <c r="AE784">
        <f t="shared" si="156"/>
        <v>66</v>
      </c>
    </row>
    <row r="785" spans="1:31" x14ac:dyDescent="0.3">
      <c r="A785">
        <v>24</v>
      </c>
      <c r="D785">
        <f t="shared" si="153"/>
        <v>779</v>
      </c>
      <c r="E785">
        <f t="shared" si="145"/>
        <v>-14.937890814889068</v>
      </c>
      <c r="F785">
        <f t="shared" si="154"/>
        <v>-15.38469842747361</v>
      </c>
      <c r="V785">
        <f t="shared" si="146"/>
        <v>779</v>
      </c>
      <c r="W785">
        <f t="shared" si="147"/>
        <v>-14.937890814889068</v>
      </c>
      <c r="X785">
        <f t="shared" si="148"/>
        <v>-15.38469842747361</v>
      </c>
      <c r="Y785">
        <f t="shared" si="149"/>
        <v>0.44680761258454282</v>
      </c>
      <c r="Z785">
        <f t="shared" si="150"/>
        <v>28.954356537545252</v>
      </c>
      <c r="AA785">
        <f t="shared" si="151"/>
        <v>-56.302688396535999</v>
      </c>
      <c r="AB785">
        <f t="shared" si="152"/>
        <v>57.196303621705084</v>
      </c>
      <c r="AD785">
        <f t="shared" si="155"/>
        <v>779</v>
      </c>
      <c r="AE785">
        <f t="shared" si="156"/>
        <v>64</v>
      </c>
    </row>
    <row r="786" spans="1:31" x14ac:dyDescent="0.3">
      <c r="A786">
        <v>34</v>
      </c>
      <c r="D786">
        <f t="shared" si="153"/>
        <v>780</v>
      </c>
      <c r="E786">
        <f t="shared" si="145"/>
        <v>-22.937890814889069</v>
      </c>
      <c r="F786">
        <f t="shared" si="154"/>
        <v>-26.382028782193082</v>
      </c>
      <c r="V786">
        <f t="shared" si="146"/>
        <v>780</v>
      </c>
      <c r="W786">
        <f t="shared" si="147"/>
        <v>-22.937890814889069</v>
      </c>
      <c r="X786">
        <f t="shared" si="148"/>
        <v>-26.382028782193082</v>
      </c>
      <c r="Y786">
        <f t="shared" si="149"/>
        <v>3.4441379673040124</v>
      </c>
      <c r="Z786">
        <f t="shared" si="150"/>
        <v>28.954356537545252</v>
      </c>
      <c r="AA786">
        <f t="shared" si="151"/>
        <v>-53.305358041816532</v>
      </c>
      <c r="AB786">
        <f t="shared" si="152"/>
        <v>60.19363397642455</v>
      </c>
      <c r="AD786">
        <f t="shared" si="155"/>
        <v>780</v>
      </c>
      <c r="AE786">
        <f t="shared" si="156"/>
        <v>49</v>
      </c>
    </row>
    <row r="787" spans="1:31" x14ac:dyDescent="0.3">
      <c r="A787">
        <v>23</v>
      </c>
      <c r="D787">
        <f t="shared" si="153"/>
        <v>781</v>
      </c>
      <c r="E787">
        <f t="shared" si="145"/>
        <v>6.2109185110932157E-2</v>
      </c>
      <c r="F787">
        <f t="shared" si="154"/>
        <v>-5.2265397697127511</v>
      </c>
      <c r="V787">
        <f t="shared" si="146"/>
        <v>781</v>
      </c>
      <c r="W787">
        <f t="shared" si="147"/>
        <v>6.2109185110932157E-2</v>
      </c>
      <c r="X787">
        <f t="shared" si="148"/>
        <v>-5.2265397697127511</v>
      </c>
      <c r="Y787">
        <f t="shared" si="149"/>
        <v>5.2886489548236835</v>
      </c>
      <c r="Z787">
        <f t="shared" si="150"/>
        <v>28.954356537545252</v>
      </c>
      <c r="AA787">
        <f t="shared" si="151"/>
        <v>-51.460847054296856</v>
      </c>
      <c r="AB787">
        <f t="shared" si="152"/>
        <v>62.038144963944227</v>
      </c>
      <c r="AD787">
        <f t="shared" si="155"/>
        <v>781</v>
      </c>
      <c r="AE787">
        <f t="shared" si="156"/>
        <v>26</v>
      </c>
    </row>
    <row r="788" spans="1:31" x14ac:dyDescent="0.3">
      <c r="A788">
        <v>22</v>
      </c>
      <c r="D788">
        <f t="shared" si="153"/>
        <v>782</v>
      </c>
      <c r="E788">
        <f t="shared" si="145"/>
        <v>6.2109185110932157E-2</v>
      </c>
      <c r="F788">
        <f t="shared" si="154"/>
        <v>7.6429319406308108E-2</v>
      </c>
      <c r="V788">
        <f t="shared" si="146"/>
        <v>782</v>
      </c>
      <c r="W788">
        <f t="shared" si="147"/>
        <v>6.2109185110932157E-2</v>
      </c>
      <c r="X788">
        <f t="shared" si="148"/>
        <v>7.6429319406308108E-2</v>
      </c>
      <c r="Y788">
        <f t="shared" si="149"/>
        <v>-1.4320134295375951E-2</v>
      </c>
      <c r="Z788">
        <f t="shared" si="150"/>
        <v>28.954356537545252</v>
      </c>
      <c r="AA788">
        <f t="shared" si="151"/>
        <v>-56.763816143415916</v>
      </c>
      <c r="AB788">
        <f t="shared" si="152"/>
        <v>56.735175874825167</v>
      </c>
      <c r="AD788">
        <f t="shared" si="155"/>
        <v>782</v>
      </c>
      <c r="AE788">
        <f t="shared" si="156"/>
        <v>26</v>
      </c>
    </row>
    <row r="789" spans="1:31" x14ac:dyDescent="0.3">
      <c r="A789">
        <v>21</v>
      </c>
      <c r="D789">
        <f t="shared" si="153"/>
        <v>783</v>
      </c>
      <c r="E789">
        <f t="shared" si="145"/>
        <v>-1.9378908148890679</v>
      </c>
      <c r="F789">
        <f t="shared" si="154"/>
        <v>-1.9235706805936919</v>
      </c>
      <c r="V789">
        <f t="shared" si="146"/>
        <v>783</v>
      </c>
      <c r="W789">
        <f t="shared" si="147"/>
        <v>-1.9378908148890679</v>
      </c>
      <c r="X789">
        <f t="shared" si="148"/>
        <v>-1.9235706805936919</v>
      </c>
      <c r="Y789">
        <f t="shared" si="149"/>
        <v>-1.4320134295376041E-2</v>
      </c>
      <c r="Z789">
        <f t="shared" si="150"/>
        <v>28.954356537545252</v>
      </c>
      <c r="AA789">
        <f t="shared" si="151"/>
        <v>-56.763816143415916</v>
      </c>
      <c r="AB789">
        <f t="shared" si="152"/>
        <v>56.735175874825167</v>
      </c>
      <c r="AD789">
        <f t="shared" si="155"/>
        <v>783</v>
      </c>
      <c r="AE789">
        <f t="shared" si="156"/>
        <v>26</v>
      </c>
    </row>
    <row r="790" spans="1:31" x14ac:dyDescent="0.3">
      <c r="A790">
        <v>36</v>
      </c>
      <c r="D790">
        <f t="shared" si="153"/>
        <v>784</v>
      </c>
      <c r="E790">
        <f t="shared" si="145"/>
        <v>10.062109185110932</v>
      </c>
      <c r="F790">
        <f t="shared" si="154"/>
        <v>9.6153015725263895</v>
      </c>
      <c r="V790">
        <f t="shared" si="146"/>
        <v>784</v>
      </c>
      <c r="W790">
        <f t="shared" si="147"/>
        <v>10.062109185110932</v>
      </c>
      <c r="X790">
        <f t="shared" si="148"/>
        <v>9.6153015725263895</v>
      </c>
      <c r="Y790">
        <f t="shared" si="149"/>
        <v>0.44680761258454282</v>
      </c>
      <c r="Z790">
        <f t="shared" si="150"/>
        <v>28.954356537545252</v>
      </c>
      <c r="AA790">
        <f t="shared" si="151"/>
        <v>-56.302688396535999</v>
      </c>
      <c r="AB790">
        <f t="shared" si="152"/>
        <v>57.196303621705084</v>
      </c>
      <c r="AD790">
        <f t="shared" si="155"/>
        <v>784</v>
      </c>
      <c r="AE790">
        <f t="shared" si="156"/>
        <v>24</v>
      </c>
    </row>
    <row r="791" spans="1:31" x14ac:dyDescent="0.3">
      <c r="A791">
        <v>64</v>
      </c>
      <c r="D791">
        <f t="shared" si="153"/>
        <v>785</v>
      </c>
      <c r="E791">
        <f t="shared" si="145"/>
        <v>-10.937890814889068</v>
      </c>
      <c r="F791">
        <f t="shared" si="154"/>
        <v>-8.6179319461941013</v>
      </c>
      <c r="V791">
        <f t="shared" si="146"/>
        <v>785</v>
      </c>
      <c r="W791">
        <f t="shared" si="147"/>
        <v>-10.937890814889068</v>
      </c>
      <c r="X791">
        <f t="shared" si="148"/>
        <v>-8.6179319461941013</v>
      </c>
      <c r="Y791">
        <f t="shared" si="149"/>
        <v>-2.3199588686949664</v>
      </c>
      <c r="Z791">
        <f t="shared" si="150"/>
        <v>28.954356537545252</v>
      </c>
      <c r="AA791">
        <f t="shared" si="151"/>
        <v>-59.06945487781551</v>
      </c>
      <c r="AB791">
        <f t="shared" si="152"/>
        <v>54.429537140425573</v>
      </c>
      <c r="AD791">
        <f t="shared" si="155"/>
        <v>785</v>
      </c>
      <c r="AE791">
        <f t="shared" si="156"/>
        <v>34</v>
      </c>
    </row>
    <row r="792" spans="1:31" x14ac:dyDescent="0.3">
      <c r="A792">
        <v>46</v>
      </c>
      <c r="D792">
        <f t="shared" si="153"/>
        <v>786</v>
      </c>
      <c r="E792">
        <f t="shared" si="145"/>
        <v>-0.93789081488906789</v>
      </c>
      <c r="F792">
        <f t="shared" si="154"/>
        <v>-3.4597732884332419</v>
      </c>
      <c r="V792">
        <f t="shared" si="146"/>
        <v>786</v>
      </c>
      <c r="W792">
        <f t="shared" si="147"/>
        <v>-0.93789081488906789</v>
      </c>
      <c r="X792">
        <f t="shared" si="148"/>
        <v>-3.4597732884332419</v>
      </c>
      <c r="Y792">
        <f t="shared" si="149"/>
        <v>2.5218824735441743</v>
      </c>
      <c r="Z792">
        <f t="shared" si="150"/>
        <v>28.954356537545252</v>
      </c>
      <c r="AA792">
        <f t="shared" si="151"/>
        <v>-54.227613535576367</v>
      </c>
      <c r="AB792">
        <f t="shared" si="152"/>
        <v>59.271378482664716</v>
      </c>
      <c r="AD792">
        <f t="shared" si="155"/>
        <v>786</v>
      </c>
      <c r="AE792">
        <f t="shared" si="156"/>
        <v>23</v>
      </c>
    </row>
    <row r="793" spans="1:31" x14ac:dyDescent="0.3">
      <c r="A793">
        <v>57</v>
      </c>
      <c r="D793">
        <f t="shared" si="153"/>
        <v>787</v>
      </c>
      <c r="E793">
        <f t="shared" si="145"/>
        <v>-0.93789081488906789</v>
      </c>
      <c r="F793">
        <f t="shared" si="154"/>
        <v>-1.154134554033651</v>
      </c>
      <c r="V793">
        <f t="shared" si="146"/>
        <v>787</v>
      </c>
      <c r="W793">
        <f t="shared" si="147"/>
        <v>-0.93789081488906789</v>
      </c>
      <c r="X793">
        <f t="shared" si="148"/>
        <v>-1.154134554033651</v>
      </c>
      <c r="Y793">
        <f t="shared" si="149"/>
        <v>0.21624373914458306</v>
      </c>
      <c r="Z793">
        <f t="shared" si="150"/>
        <v>28.954356537545252</v>
      </c>
      <c r="AA793">
        <f t="shared" si="151"/>
        <v>-56.533252269975961</v>
      </c>
      <c r="AB793">
        <f t="shared" si="152"/>
        <v>56.965739748265122</v>
      </c>
      <c r="AD793">
        <f t="shared" si="155"/>
        <v>787</v>
      </c>
      <c r="AE793">
        <f t="shared" si="156"/>
        <v>22</v>
      </c>
    </row>
    <row r="794" spans="1:31" x14ac:dyDescent="0.3">
      <c r="A794">
        <v>47</v>
      </c>
      <c r="D794">
        <f t="shared" si="153"/>
        <v>788</v>
      </c>
      <c r="E794">
        <f t="shared" si="145"/>
        <v>15.062109185110932</v>
      </c>
      <c r="F794">
        <f t="shared" si="154"/>
        <v>14.84586544596635</v>
      </c>
      <c r="V794">
        <f t="shared" si="146"/>
        <v>788</v>
      </c>
      <c r="W794">
        <f t="shared" si="147"/>
        <v>15.062109185110932</v>
      </c>
      <c r="X794">
        <f t="shared" si="148"/>
        <v>14.84586544596635</v>
      </c>
      <c r="Y794">
        <f t="shared" si="149"/>
        <v>0.21624373914458239</v>
      </c>
      <c r="Z794">
        <f t="shared" si="150"/>
        <v>28.954356537545252</v>
      </c>
      <c r="AA794">
        <f t="shared" si="151"/>
        <v>-56.533252269975961</v>
      </c>
      <c r="AB794">
        <f t="shared" si="152"/>
        <v>56.965739748265122</v>
      </c>
      <c r="AD794">
        <f t="shared" si="155"/>
        <v>788</v>
      </c>
      <c r="AE794">
        <f t="shared" si="156"/>
        <v>21</v>
      </c>
    </row>
    <row r="795" spans="1:31" x14ac:dyDescent="0.3">
      <c r="A795">
        <v>39</v>
      </c>
      <c r="D795">
        <f t="shared" si="153"/>
        <v>789</v>
      </c>
      <c r="E795">
        <f t="shared" si="145"/>
        <v>28.062109185110931</v>
      </c>
      <c r="F795">
        <f t="shared" si="154"/>
        <v>31.534887421005692</v>
      </c>
      <c r="V795">
        <f t="shared" si="146"/>
        <v>789</v>
      </c>
      <c r="W795">
        <f t="shared" si="147"/>
        <v>28.062109185110931</v>
      </c>
      <c r="X795">
        <f t="shared" si="148"/>
        <v>31.534887421005692</v>
      </c>
      <c r="Y795">
        <f t="shared" si="149"/>
        <v>-3.4727782358947614</v>
      </c>
      <c r="Z795">
        <f t="shared" si="150"/>
        <v>28.954356537545252</v>
      </c>
      <c r="AA795">
        <f t="shared" si="151"/>
        <v>-60.222274245015299</v>
      </c>
      <c r="AB795">
        <f t="shared" si="152"/>
        <v>53.276717773225784</v>
      </c>
      <c r="AD795">
        <f t="shared" si="155"/>
        <v>789</v>
      </c>
      <c r="AE795">
        <f t="shared" si="156"/>
        <v>36</v>
      </c>
    </row>
    <row r="796" spans="1:31" x14ac:dyDescent="0.3">
      <c r="A796">
        <v>61</v>
      </c>
      <c r="D796">
        <f t="shared" si="153"/>
        <v>790</v>
      </c>
      <c r="E796">
        <f t="shared" si="145"/>
        <v>-17.937890814889069</v>
      </c>
      <c r="F796">
        <f t="shared" si="154"/>
        <v>-11.467782224274838</v>
      </c>
      <c r="V796">
        <f t="shared" si="146"/>
        <v>790</v>
      </c>
      <c r="W796">
        <f t="shared" si="147"/>
        <v>-17.937890814889069</v>
      </c>
      <c r="X796">
        <f t="shared" si="148"/>
        <v>-11.467782224274838</v>
      </c>
      <c r="Y796">
        <f t="shared" si="149"/>
        <v>-6.470108590614231</v>
      </c>
      <c r="Z796">
        <f t="shared" si="150"/>
        <v>28.954356537545252</v>
      </c>
      <c r="AA796">
        <f t="shared" si="151"/>
        <v>-63.219604599734772</v>
      </c>
      <c r="AB796">
        <f t="shared" si="152"/>
        <v>50.27938741850631</v>
      </c>
      <c r="AD796">
        <f t="shared" si="155"/>
        <v>790</v>
      </c>
      <c r="AE796">
        <f t="shared" si="156"/>
        <v>64</v>
      </c>
    </row>
    <row r="797" spans="1:31" x14ac:dyDescent="0.3">
      <c r="A797">
        <v>51</v>
      </c>
      <c r="D797">
        <f t="shared" si="153"/>
        <v>791</v>
      </c>
      <c r="E797">
        <f t="shared" si="145"/>
        <v>11.062109185110932</v>
      </c>
      <c r="F797">
        <f t="shared" si="154"/>
        <v>6.9262795974870439</v>
      </c>
      <c r="V797">
        <f t="shared" si="146"/>
        <v>791</v>
      </c>
      <c r="W797">
        <f t="shared" si="147"/>
        <v>11.062109185110932</v>
      </c>
      <c r="X797">
        <f t="shared" si="148"/>
        <v>6.9262795974870439</v>
      </c>
      <c r="Y797">
        <f t="shared" si="149"/>
        <v>4.1358295876238884</v>
      </c>
      <c r="Z797">
        <f t="shared" si="150"/>
        <v>28.954356537545252</v>
      </c>
      <c r="AA797">
        <f t="shared" si="151"/>
        <v>-52.613666421496653</v>
      </c>
      <c r="AB797">
        <f t="shared" si="152"/>
        <v>60.88532559674443</v>
      </c>
      <c r="AD797">
        <f t="shared" si="155"/>
        <v>791</v>
      </c>
      <c r="AE797">
        <f t="shared" si="156"/>
        <v>46</v>
      </c>
    </row>
    <row r="798" spans="1:31" x14ac:dyDescent="0.3">
      <c r="A798">
        <v>55</v>
      </c>
      <c r="D798">
        <f t="shared" si="153"/>
        <v>792</v>
      </c>
      <c r="E798">
        <f t="shared" si="145"/>
        <v>-9.9378908148890677</v>
      </c>
      <c r="F798">
        <f t="shared" si="154"/>
        <v>-7.3873680727541418</v>
      </c>
      <c r="V798">
        <f t="shared" si="146"/>
        <v>792</v>
      </c>
      <c r="W798">
        <f t="shared" si="147"/>
        <v>-9.9378908148890677</v>
      </c>
      <c r="X798">
        <f t="shared" si="148"/>
        <v>-7.3873680727541418</v>
      </c>
      <c r="Y798">
        <f t="shared" si="149"/>
        <v>-2.5505227421349259</v>
      </c>
      <c r="Z798">
        <f t="shared" si="150"/>
        <v>28.954356537545252</v>
      </c>
      <c r="AA798">
        <f t="shared" si="151"/>
        <v>-59.300018751255465</v>
      </c>
      <c r="AB798">
        <f t="shared" si="152"/>
        <v>54.198973266985618</v>
      </c>
      <c r="AD798">
        <f t="shared" si="155"/>
        <v>792</v>
      </c>
      <c r="AE798">
        <f t="shared" si="156"/>
        <v>57</v>
      </c>
    </row>
    <row r="799" spans="1:31" x14ac:dyDescent="0.3">
      <c r="A799">
        <v>58</v>
      </c>
      <c r="D799">
        <f t="shared" si="153"/>
        <v>793</v>
      </c>
      <c r="E799">
        <f t="shared" si="145"/>
        <v>-7.9378908148890677</v>
      </c>
      <c r="F799">
        <f t="shared" si="154"/>
        <v>-10.229209414993283</v>
      </c>
      <c r="V799">
        <f t="shared" si="146"/>
        <v>793</v>
      </c>
      <c r="W799">
        <f t="shared" si="147"/>
        <v>-7.9378908148890677</v>
      </c>
      <c r="X799">
        <f t="shared" si="148"/>
        <v>-10.229209414993283</v>
      </c>
      <c r="Y799">
        <f t="shared" si="149"/>
        <v>2.2913186001042156</v>
      </c>
      <c r="Z799">
        <f t="shared" si="150"/>
        <v>28.954356537545252</v>
      </c>
      <c r="AA799">
        <f t="shared" si="151"/>
        <v>-54.458177409016329</v>
      </c>
      <c r="AB799">
        <f t="shared" si="152"/>
        <v>59.040814609224753</v>
      </c>
      <c r="AD799">
        <f t="shared" si="155"/>
        <v>793</v>
      </c>
      <c r="AE799">
        <f t="shared" si="156"/>
        <v>47</v>
      </c>
    </row>
    <row r="800" spans="1:31" x14ac:dyDescent="0.3">
      <c r="A800">
        <v>63</v>
      </c>
      <c r="D800">
        <f t="shared" si="153"/>
        <v>794</v>
      </c>
      <c r="E800">
        <f t="shared" si="145"/>
        <v>22.062109185110931</v>
      </c>
      <c r="F800">
        <f t="shared" si="154"/>
        <v>20.231918331886632</v>
      </c>
      <c r="V800">
        <f t="shared" si="146"/>
        <v>794</v>
      </c>
      <c r="W800">
        <f t="shared" si="147"/>
        <v>22.062109185110931</v>
      </c>
      <c r="X800">
        <f t="shared" si="148"/>
        <v>20.231918331886632</v>
      </c>
      <c r="Y800">
        <f t="shared" si="149"/>
        <v>1.8301908532242983</v>
      </c>
      <c r="Z800">
        <f t="shared" si="150"/>
        <v>28.954356537545252</v>
      </c>
      <c r="AA800">
        <f t="shared" si="151"/>
        <v>-54.91930515589624</v>
      </c>
      <c r="AB800">
        <f t="shared" si="152"/>
        <v>58.579686862344843</v>
      </c>
      <c r="AD800">
        <f t="shared" si="155"/>
        <v>794</v>
      </c>
      <c r="AE800">
        <f t="shared" si="156"/>
        <v>39</v>
      </c>
    </row>
    <row r="801" spans="1:31" x14ac:dyDescent="0.3">
      <c r="A801">
        <v>47</v>
      </c>
      <c r="D801">
        <f t="shared" si="153"/>
        <v>795</v>
      </c>
      <c r="E801">
        <f t="shared" si="145"/>
        <v>-9.9378908148890677</v>
      </c>
      <c r="F801">
        <f t="shared" si="154"/>
        <v>-4.8511654649145921</v>
      </c>
      <c r="V801">
        <f t="shared" si="146"/>
        <v>795</v>
      </c>
      <c r="W801">
        <f t="shared" si="147"/>
        <v>-9.9378908148890677</v>
      </c>
      <c r="X801">
        <f t="shared" si="148"/>
        <v>-4.8511654649145921</v>
      </c>
      <c r="Y801">
        <f t="shared" si="149"/>
        <v>-5.0867253499744756</v>
      </c>
      <c r="Z801">
        <f t="shared" si="150"/>
        <v>28.954356537545252</v>
      </c>
      <c r="AA801">
        <f t="shared" si="151"/>
        <v>-61.83622135909502</v>
      </c>
      <c r="AB801">
        <f t="shared" si="152"/>
        <v>51.662770659146062</v>
      </c>
      <c r="AD801">
        <f t="shared" si="155"/>
        <v>795</v>
      </c>
      <c r="AE801">
        <f t="shared" si="156"/>
        <v>61</v>
      </c>
    </row>
    <row r="802" spans="1:31" x14ac:dyDescent="0.3">
      <c r="A802">
        <v>82</v>
      </c>
      <c r="D802">
        <f t="shared" si="153"/>
        <v>796</v>
      </c>
      <c r="E802">
        <f t="shared" si="145"/>
        <v>4.0621091851109323</v>
      </c>
      <c r="F802">
        <f t="shared" si="154"/>
        <v>1.7707905850067172</v>
      </c>
      <c r="V802">
        <f t="shared" si="146"/>
        <v>796</v>
      </c>
      <c r="W802">
        <f t="shared" si="147"/>
        <v>4.0621091851109323</v>
      </c>
      <c r="X802">
        <f t="shared" si="148"/>
        <v>1.7707905850067172</v>
      </c>
      <c r="Y802">
        <f t="shared" si="149"/>
        <v>2.2913186001042152</v>
      </c>
      <c r="Z802">
        <f t="shared" si="150"/>
        <v>28.954356537545252</v>
      </c>
      <c r="AA802">
        <f t="shared" si="151"/>
        <v>-54.458177409016329</v>
      </c>
      <c r="AB802">
        <f t="shared" si="152"/>
        <v>59.040814609224753</v>
      </c>
      <c r="AD802">
        <f t="shared" si="155"/>
        <v>796</v>
      </c>
      <c r="AE802">
        <f t="shared" si="156"/>
        <v>51</v>
      </c>
    </row>
    <row r="803" spans="1:31" x14ac:dyDescent="0.3">
      <c r="A803">
        <v>96</v>
      </c>
      <c r="D803">
        <f t="shared" si="153"/>
        <v>797</v>
      </c>
      <c r="E803">
        <f t="shared" si="145"/>
        <v>3.0621091851109323</v>
      </c>
      <c r="F803">
        <f t="shared" si="154"/>
        <v>3.998684813166145</v>
      </c>
      <c r="V803">
        <f t="shared" si="146"/>
        <v>797</v>
      </c>
      <c r="W803">
        <f t="shared" si="147"/>
        <v>3.0621091851109323</v>
      </c>
      <c r="X803">
        <f t="shared" si="148"/>
        <v>3.998684813166145</v>
      </c>
      <c r="Y803">
        <f t="shared" si="149"/>
        <v>-0.93657562805521266</v>
      </c>
      <c r="Z803">
        <f t="shared" si="150"/>
        <v>28.954356537545252</v>
      </c>
      <c r="AA803">
        <f t="shared" si="151"/>
        <v>-57.686071637175758</v>
      </c>
      <c r="AB803">
        <f t="shared" si="152"/>
        <v>55.812920381065325</v>
      </c>
      <c r="AD803">
        <f t="shared" si="155"/>
        <v>797</v>
      </c>
      <c r="AE803">
        <f t="shared" si="156"/>
        <v>55</v>
      </c>
    </row>
    <row r="804" spans="1:31" x14ac:dyDescent="0.3">
      <c r="A804">
        <v>50</v>
      </c>
      <c r="D804">
        <f t="shared" si="153"/>
        <v>798</v>
      </c>
      <c r="E804">
        <f t="shared" si="145"/>
        <v>5.0621091851109323</v>
      </c>
      <c r="F804">
        <f t="shared" si="154"/>
        <v>5.7681209397261854</v>
      </c>
      <c r="V804">
        <f t="shared" si="146"/>
        <v>798</v>
      </c>
      <c r="W804">
        <f t="shared" si="147"/>
        <v>5.0621091851109323</v>
      </c>
      <c r="X804">
        <f t="shared" si="148"/>
        <v>5.7681209397261854</v>
      </c>
      <c r="Y804">
        <f t="shared" si="149"/>
        <v>-0.70601175461525312</v>
      </c>
      <c r="Z804">
        <f t="shared" si="150"/>
        <v>28.954356537545252</v>
      </c>
      <c r="AA804">
        <f t="shared" si="151"/>
        <v>-57.455507763735795</v>
      </c>
      <c r="AB804">
        <f t="shared" si="152"/>
        <v>56.043484254505287</v>
      </c>
      <c r="AD804">
        <f t="shared" si="155"/>
        <v>798</v>
      </c>
      <c r="AE804">
        <f t="shared" si="156"/>
        <v>58</v>
      </c>
    </row>
    <row r="805" spans="1:31" x14ac:dyDescent="0.3">
      <c r="A805">
        <v>44</v>
      </c>
      <c r="D805">
        <f t="shared" si="153"/>
        <v>799</v>
      </c>
      <c r="E805">
        <f t="shared" si="145"/>
        <v>-15.937890814889068</v>
      </c>
      <c r="F805">
        <f t="shared" si="154"/>
        <v>-14.770751313393896</v>
      </c>
      <c r="V805">
        <f t="shared" si="146"/>
        <v>799</v>
      </c>
      <c r="W805">
        <f t="shared" si="147"/>
        <v>-15.937890814889068</v>
      </c>
      <c r="X805">
        <f t="shared" si="148"/>
        <v>-14.770751313393896</v>
      </c>
      <c r="Y805">
        <f t="shared" si="149"/>
        <v>-1.1671395014951713</v>
      </c>
      <c r="Z805">
        <f t="shared" si="150"/>
        <v>28.954356537545252</v>
      </c>
      <c r="AA805">
        <f t="shared" si="151"/>
        <v>-57.916635510615713</v>
      </c>
      <c r="AB805">
        <f t="shared" si="152"/>
        <v>55.58235650762537</v>
      </c>
      <c r="AD805">
        <f t="shared" si="155"/>
        <v>799</v>
      </c>
      <c r="AE805">
        <f t="shared" si="156"/>
        <v>63</v>
      </c>
    </row>
    <row r="806" spans="1:31" x14ac:dyDescent="0.3">
      <c r="A806">
        <v>44</v>
      </c>
      <c r="D806">
        <f t="shared" si="153"/>
        <v>800</v>
      </c>
      <c r="E806">
        <f t="shared" si="145"/>
        <v>35.062109185110934</v>
      </c>
      <c r="F806">
        <f t="shared" si="154"/>
        <v>31.387407344366963</v>
      </c>
      <c r="V806">
        <f t="shared" si="146"/>
        <v>800</v>
      </c>
      <c r="W806">
        <f t="shared" si="147"/>
        <v>35.062109185110934</v>
      </c>
      <c r="X806">
        <f t="shared" si="148"/>
        <v>31.387407344366963</v>
      </c>
      <c r="Y806">
        <f t="shared" si="149"/>
        <v>3.6747018407439711</v>
      </c>
      <c r="Z806">
        <f t="shared" si="150"/>
        <v>28.954356537545252</v>
      </c>
      <c r="AA806">
        <f t="shared" si="151"/>
        <v>-53.07479416837657</v>
      </c>
      <c r="AB806">
        <f t="shared" si="152"/>
        <v>60.424197849864512</v>
      </c>
      <c r="AD806">
        <f t="shared" si="155"/>
        <v>800</v>
      </c>
      <c r="AE806">
        <f t="shared" si="156"/>
        <v>47</v>
      </c>
    </row>
    <row r="807" spans="1:31" x14ac:dyDescent="0.3">
      <c r="A807">
        <v>57</v>
      </c>
      <c r="D807">
        <f t="shared" si="153"/>
        <v>801</v>
      </c>
      <c r="E807">
        <f t="shared" si="145"/>
        <v>14.062109185110932</v>
      </c>
      <c r="F807">
        <f t="shared" si="154"/>
        <v>22.146164889804879</v>
      </c>
      <c r="V807">
        <f t="shared" si="146"/>
        <v>801</v>
      </c>
      <c r="W807">
        <f t="shared" si="147"/>
        <v>14.062109185110932</v>
      </c>
      <c r="X807">
        <f t="shared" si="148"/>
        <v>22.146164889804879</v>
      </c>
      <c r="Y807">
        <f t="shared" si="149"/>
        <v>-8.084055704693947</v>
      </c>
      <c r="Z807">
        <f t="shared" si="150"/>
        <v>28.954356537545252</v>
      </c>
      <c r="AA807">
        <f t="shared" si="151"/>
        <v>-64.833551713814487</v>
      </c>
      <c r="AB807">
        <f t="shared" si="152"/>
        <v>48.665440304426596</v>
      </c>
      <c r="AD807">
        <f t="shared" si="155"/>
        <v>801</v>
      </c>
      <c r="AE807">
        <f t="shared" si="156"/>
        <v>82</v>
      </c>
    </row>
    <row r="808" spans="1:31" x14ac:dyDescent="0.3">
      <c r="A808">
        <v>50</v>
      </c>
      <c r="D808">
        <f t="shared" si="153"/>
        <v>802</v>
      </c>
      <c r="E808">
        <f t="shared" si="145"/>
        <v>-45.937890814889066</v>
      </c>
      <c r="F808">
        <f t="shared" si="154"/>
        <v>-42.695676452434263</v>
      </c>
      <c r="V808">
        <f t="shared" si="146"/>
        <v>802</v>
      </c>
      <c r="W808">
        <f t="shared" si="147"/>
        <v>-45.937890814889066</v>
      </c>
      <c r="X808">
        <f t="shared" si="148"/>
        <v>-42.695676452434263</v>
      </c>
      <c r="Y808">
        <f t="shared" si="149"/>
        <v>-3.2422143624548028</v>
      </c>
      <c r="Z808">
        <f t="shared" si="150"/>
        <v>28.954356537545252</v>
      </c>
      <c r="AA808">
        <f t="shared" si="151"/>
        <v>-59.991710371575344</v>
      </c>
      <c r="AB808">
        <f t="shared" si="152"/>
        <v>53.507281646665739</v>
      </c>
      <c r="AD808">
        <f t="shared" si="155"/>
        <v>802</v>
      </c>
      <c r="AE808">
        <f t="shared" si="156"/>
        <v>96</v>
      </c>
    </row>
    <row r="809" spans="1:31" x14ac:dyDescent="0.3">
      <c r="A809">
        <v>46</v>
      </c>
      <c r="D809">
        <f t="shared" si="153"/>
        <v>803</v>
      </c>
      <c r="E809">
        <f t="shared" si="145"/>
        <v>-5.9378908148890677</v>
      </c>
      <c r="F809">
        <f t="shared" si="154"/>
        <v>-16.529508858831811</v>
      </c>
      <c r="V809">
        <f t="shared" si="146"/>
        <v>803</v>
      </c>
      <c r="W809">
        <f t="shared" si="147"/>
        <v>-5.9378908148890677</v>
      </c>
      <c r="X809">
        <f t="shared" si="148"/>
        <v>-16.529508858831811</v>
      </c>
      <c r="Y809">
        <f t="shared" si="149"/>
        <v>10.591618043942743</v>
      </c>
      <c r="Z809">
        <f t="shared" si="150"/>
        <v>28.954356537545252</v>
      </c>
      <c r="AA809">
        <f t="shared" si="151"/>
        <v>-46.157877965177796</v>
      </c>
      <c r="AB809">
        <f t="shared" si="152"/>
        <v>67.341114053063279</v>
      </c>
      <c r="AD809">
        <f t="shared" si="155"/>
        <v>803</v>
      </c>
      <c r="AE809">
        <f t="shared" si="156"/>
        <v>50</v>
      </c>
    </row>
    <row r="810" spans="1:31" x14ac:dyDescent="0.3">
      <c r="A810">
        <v>32</v>
      </c>
      <c r="D810">
        <f t="shared" si="153"/>
        <v>804</v>
      </c>
      <c r="E810">
        <f t="shared" si="145"/>
        <v>6.2109185110932157E-2</v>
      </c>
      <c r="F810">
        <f t="shared" si="154"/>
        <v>-1.3069539212334464</v>
      </c>
      <c r="V810">
        <f t="shared" si="146"/>
        <v>804</v>
      </c>
      <c r="W810">
        <f t="shared" si="147"/>
        <v>6.2109185110932157E-2</v>
      </c>
      <c r="X810">
        <f t="shared" si="148"/>
        <v>-1.3069539212334464</v>
      </c>
      <c r="Y810">
        <f t="shared" si="149"/>
        <v>1.3690631063443786</v>
      </c>
      <c r="Z810">
        <f t="shared" si="150"/>
        <v>28.954356537545252</v>
      </c>
      <c r="AA810">
        <f t="shared" si="151"/>
        <v>-55.380432902776164</v>
      </c>
      <c r="AB810">
        <f t="shared" si="152"/>
        <v>58.118559115464919</v>
      </c>
      <c r="AD810">
        <f t="shared" si="155"/>
        <v>804</v>
      </c>
      <c r="AE810">
        <f t="shared" si="156"/>
        <v>44</v>
      </c>
    </row>
    <row r="811" spans="1:31" x14ac:dyDescent="0.3">
      <c r="A811">
        <v>60</v>
      </c>
      <c r="D811">
        <f t="shared" si="153"/>
        <v>805</v>
      </c>
      <c r="E811">
        <f t="shared" si="145"/>
        <v>13.062109185110932</v>
      </c>
      <c r="F811">
        <f t="shared" si="154"/>
        <v>13.076429319406309</v>
      </c>
      <c r="V811">
        <f t="shared" si="146"/>
        <v>805</v>
      </c>
      <c r="W811">
        <f t="shared" si="147"/>
        <v>13.062109185110932</v>
      </c>
      <c r="X811">
        <f t="shared" si="148"/>
        <v>13.076429319406309</v>
      </c>
      <c r="Y811">
        <f t="shared" si="149"/>
        <v>-1.4320134295376263E-2</v>
      </c>
      <c r="Z811">
        <f t="shared" si="150"/>
        <v>28.954356537545252</v>
      </c>
      <c r="AA811">
        <f t="shared" si="151"/>
        <v>-56.763816143415916</v>
      </c>
      <c r="AB811">
        <f t="shared" si="152"/>
        <v>56.735175874825167</v>
      </c>
      <c r="AD811">
        <f t="shared" si="155"/>
        <v>805</v>
      </c>
      <c r="AE811">
        <f t="shared" si="156"/>
        <v>44</v>
      </c>
    </row>
    <row r="812" spans="1:31" x14ac:dyDescent="0.3">
      <c r="A812">
        <v>67</v>
      </c>
      <c r="D812">
        <f t="shared" si="153"/>
        <v>806</v>
      </c>
      <c r="E812">
        <f t="shared" si="145"/>
        <v>-6.9378908148890677</v>
      </c>
      <c r="F812">
        <f t="shared" si="154"/>
        <v>-3.9262403258742236</v>
      </c>
      <c r="V812">
        <f t="shared" si="146"/>
        <v>806</v>
      </c>
      <c r="W812">
        <f t="shared" si="147"/>
        <v>-6.9378908148890677</v>
      </c>
      <c r="X812">
        <f t="shared" si="148"/>
        <v>-3.9262403258742236</v>
      </c>
      <c r="Y812">
        <f t="shared" si="149"/>
        <v>-3.0116504890148441</v>
      </c>
      <c r="Z812">
        <f t="shared" si="150"/>
        <v>28.954356537545252</v>
      </c>
      <c r="AA812">
        <f t="shared" si="151"/>
        <v>-59.761146498135389</v>
      </c>
      <c r="AB812">
        <f t="shared" si="152"/>
        <v>53.737845520105694</v>
      </c>
      <c r="AD812">
        <f t="shared" si="155"/>
        <v>806</v>
      </c>
      <c r="AE812">
        <f t="shared" si="156"/>
        <v>57</v>
      </c>
    </row>
    <row r="813" spans="1:31" x14ac:dyDescent="0.3">
      <c r="A813">
        <v>46</v>
      </c>
      <c r="D813">
        <f t="shared" si="153"/>
        <v>807</v>
      </c>
      <c r="E813">
        <f t="shared" si="145"/>
        <v>-3.9378908148890677</v>
      </c>
      <c r="F813">
        <f t="shared" si="154"/>
        <v>-5.5375177946734055</v>
      </c>
      <c r="V813">
        <f t="shared" si="146"/>
        <v>807</v>
      </c>
      <c r="W813">
        <f t="shared" si="147"/>
        <v>-3.9378908148890677</v>
      </c>
      <c r="X813">
        <f t="shared" si="148"/>
        <v>-5.5375177946734055</v>
      </c>
      <c r="Y813">
        <f t="shared" si="149"/>
        <v>1.5996269797843379</v>
      </c>
      <c r="Z813">
        <f t="shared" si="150"/>
        <v>28.954356537545252</v>
      </c>
      <c r="AA813">
        <f t="shared" si="151"/>
        <v>-55.149869029336202</v>
      </c>
      <c r="AB813">
        <f t="shared" si="152"/>
        <v>58.349122988904881</v>
      </c>
      <c r="AD813">
        <f t="shared" si="155"/>
        <v>807</v>
      </c>
      <c r="AE813">
        <f t="shared" si="156"/>
        <v>50</v>
      </c>
    </row>
    <row r="814" spans="1:31" x14ac:dyDescent="0.3">
      <c r="A814">
        <v>41</v>
      </c>
      <c r="D814">
        <f t="shared" si="153"/>
        <v>808</v>
      </c>
      <c r="E814">
        <f t="shared" si="145"/>
        <v>-13.937890814889068</v>
      </c>
      <c r="F814">
        <f t="shared" si="154"/>
        <v>-14.845826174353528</v>
      </c>
      <c r="V814">
        <f t="shared" si="146"/>
        <v>808</v>
      </c>
      <c r="W814">
        <f t="shared" si="147"/>
        <v>-13.937890814889068</v>
      </c>
      <c r="X814">
        <f t="shared" si="148"/>
        <v>-14.845826174353528</v>
      </c>
      <c r="Y814">
        <f t="shared" si="149"/>
        <v>0.90793535946446013</v>
      </c>
      <c r="Z814">
        <f t="shared" si="150"/>
        <v>28.954356537545252</v>
      </c>
      <c r="AA814">
        <f t="shared" si="151"/>
        <v>-55.841560649656081</v>
      </c>
      <c r="AB814">
        <f t="shared" si="152"/>
        <v>57.657431368585002</v>
      </c>
      <c r="AD814">
        <f t="shared" si="155"/>
        <v>808</v>
      </c>
      <c r="AE814">
        <f t="shared" si="156"/>
        <v>46</v>
      </c>
    </row>
    <row r="815" spans="1:31" x14ac:dyDescent="0.3">
      <c r="A815">
        <v>48</v>
      </c>
      <c r="D815">
        <f t="shared" si="153"/>
        <v>809</v>
      </c>
      <c r="E815">
        <f t="shared" si="145"/>
        <v>28.062109185110931</v>
      </c>
      <c r="F815">
        <f t="shared" si="154"/>
        <v>24.84853509124688</v>
      </c>
      <c r="V815">
        <f t="shared" si="146"/>
        <v>809</v>
      </c>
      <c r="W815">
        <f t="shared" si="147"/>
        <v>28.062109185110931</v>
      </c>
      <c r="X815">
        <f t="shared" si="148"/>
        <v>24.84853509124688</v>
      </c>
      <c r="Y815">
        <f t="shared" si="149"/>
        <v>3.2135740938640502</v>
      </c>
      <c r="Z815">
        <f t="shared" si="150"/>
        <v>28.954356537545252</v>
      </c>
      <c r="AA815">
        <f t="shared" si="151"/>
        <v>-53.535921915256495</v>
      </c>
      <c r="AB815">
        <f t="shared" si="152"/>
        <v>59.963070102984588</v>
      </c>
      <c r="AD815">
        <f t="shared" si="155"/>
        <v>809</v>
      </c>
      <c r="AE815">
        <f t="shared" si="156"/>
        <v>32</v>
      </c>
    </row>
    <row r="816" spans="1:31" x14ac:dyDescent="0.3">
      <c r="A816">
        <v>91</v>
      </c>
      <c r="D816">
        <f t="shared" si="153"/>
        <v>810</v>
      </c>
      <c r="E816">
        <f t="shared" si="145"/>
        <v>7.0621091851109323</v>
      </c>
      <c r="F816">
        <f t="shared" si="154"/>
        <v>13.532217775725162</v>
      </c>
      <c r="V816">
        <f t="shared" si="146"/>
        <v>810</v>
      </c>
      <c r="W816">
        <f t="shared" si="147"/>
        <v>7.0621091851109323</v>
      </c>
      <c r="X816">
        <f t="shared" si="148"/>
        <v>13.532217775725162</v>
      </c>
      <c r="Y816">
        <f t="shared" si="149"/>
        <v>-6.4701085906142293</v>
      </c>
      <c r="Z816">
        <f t="shared" si="150"/>
        <v>28.954356537545252</v>
      </c>
      <c r="AA816">
        <f t="shared" si="151"/>
        <v>-63.219604599734772</v>
      </c>
      <c r="AB816">
        <f t="shared" si="152"/>
        <v>50.27938741850631</v>
      </c>
      <c r="AD816">
        <f t="shared" si="155"/>
        <v>810</v>
      </c>
      <c r="AE816">
        <f t="shared" si="156"/>
        <v>60</v>
      </c>
    </row>
    <row r="817" spans="1:31" x14ac:dyDescent="0.3">
      <c r="A817">
        <v>70</v>
      </c>
      <c r="D817">
        <f t="shared" si="153"/>
        <v>811</v>
      </c>
      <c r="E817">
        <f t="shared" si="145"/>
        <v>-20.937890814889069</v>
      </c>
      <c r="F817">
        <f t="shared" si="154"/>
        <v>-19.309623566513981</v>
      </c>
      <c r="V817">
        <f t="shared" si="146"/>
        <v>811</v>
      </c>
      <c r="W817">
        <f t="shared" si="147"/>
        <v>-20.937890814889069</v>
      </c>
      <c r="X817">
        <f t="shared" si="148"/>
        <v>-19.309623566513981</v>
      </c>
      <c r="Y817">
        <f t="shared" si="149"/>
        <v>-1.6282672483750886</v>
      </c>
      <c r="Z817">
        <f t="shared" si="150"/>
        <v>28.954356537545252</v>
      </c>
      <c r="AA817">
        <f t="shared" si="151"/>
        <v>-58.37776325749563</v>
      </c>
      <c r="AB817">
        <f t="shared" si="152"/>
        <v>55.121228760745453</v>
      </c>
      <c r="AD817">
        <f t="shared" si="155"/>
        <v>811</v>
      </c>
      <c r="AE817">
        <f t="shared" si="156"/>
        <v>67</v>
      </c>
    </row>
    <row r="818" spans="1:31" x14ac:dyDescent="0.3">
      <c r="A818">
        <v>50</v>
      </c>
      <c r="D818">
        <f t="shared" si="153"/>
        <v>812</v>
      </c>
      <c r="E818">
        <f t="shared" si="145"/>
        <v>-4.9378908148890677</v>
      </c>
      <c r="F818">
        <f t="shared" si="154"/>
        <v>-9.7654120228328338</v>
      </c>
      <c r="V818">
        <f t="shared" si="146"/>
        <v>812</v>
      </c>
      <c r="W818">
        <f t="shared" si="147"/>
        <v>-4.9378908148890677</v>
      </c>
      <c r="X818">
        <f t="shared" si="148"/>
        <v>-9.7654120228328338</v>
      </c>
      <c r="Y818">
        <f t="shared" si="149"/>
        <v>4.8275212079437662</v>
      </c>
      <c r="Z818">
        <f t="shared" si="150"/>
        <v>28.954356537545252</v>
      </c>
      <c r="AA818">
        <f t="shared" si="151"/>
        <v>-51.921974801176773</v>
      </c>
      <c r="AB818">
        <f t="shared" si="152"/>
        <v>61.577017217064309</v>
      </c>
      <c r="AD818">
        <f t="shared" si="155"/>
        <v>812</v>
      </c>
      <c r="AE818">
        <f t="shared" si="156"/>
        <v>46</v>
      </c>
    </row>
    <row r="819" spans="1:31" x14ac:dyDescent="0.3">
      <c r="A819">
        <v>62</v>
      </c>
      <c r="D819">
        <f t="shared" si="153"/>
        <v>813</v>
      </c>
      <c r="E819">
        <f t="shared" si="145"/>
        <v>7.0621091851109323</v>
      </c>
      <c r="F819">
        <f t="shared" si="154"/>
        <v>5.9236099522065127</v>
      </c>
      <c r="V819">
        <f t="shared" si="146"/>
        <v>813</v>
      </c>
      <c r="W819">
        <f t="shared" si="147"/>
        <v>7.0621091851109323</v>
      </c>
      <c r="X819">
        <f t="shared" si="148"/>
        <v>5.9236099522065127</v>
      </c>
      <c r="Y819">
        <f t="shared" si="149"/>
        <v>1.1384992329044197</v>
      </c>
      <c r="Z819">
        <f t="shared" si="150"/>
        <v>28.954356537545252</v>
      </c>
      <c r="AA819">
        <f t="shared" si="151"/>
        <v>-55.610996776216119</v>
      </c>
      <c r="AB819">
        <f t="shared" si="152"/>
        <v>57.887995242024964</v>
      </c>
      <c r="AD819">
        <f t="shared" si="155"/>
        <v>813</v>
      </c>
      <c r="AE819">
        <f t="shared" si="156"/>
        <v>41</v>
      </c>
    </row>
    <row r="820" spans="1:31" x14ac:dyDescent="0.3">
      <c r="A820">
        <v>498</v>
      </c>
      <c r="D820">
        <f t="shared" si="153"/>
        <v>814</v>
      </c>
      <c r="E820">
        <f t="shared" si="145"/>
        <v>43.062109185110934</v>
      </c>
      <c r="F820">
        <f t="shared" si="154"/>
        <v>44.690376433486023</v>
      </c>
      <c r="V820">
        <f t="shared" si="146"/>
        <v>814</v>
      </c>
      <c r="W820">
        <f t="shared" si="147"/>
        <v>43.062109185110934</v>
      </c>
      <c r="X820">
        <f t="shared" si="148"/>
        <v>44.690376433486023</v>
      </c>
      <c r="Y820">
        <f t="shared" si="149"/>
        <v>-1.6282672483750886</v>
      </c>
      <c r="Z820">
        <f t="shared" si="150"/>
        <v>28.954356537545252</v>
      </c>
      <c r="AA820">
        <f t="shared" si="151"/>
        <v>-58.37776325749563</v>
      </c>
      <c r="AB820">
        <f t="shared" si="152"/>
        <v>55.121228760745453</v>
      </c>
      <c r="AD820">
        <f t="shared" si="155"/>
        <v>814</v>
      </c>
      <c r="AE820">
        <f t="shared" si="156"/>
        <v>48</v>
      </c>
    </row>
    <row r="821" spans="1:31" x14ac:dyDescent="0.3">
      <c r="A821">
        <v>53</v>
      </c>
      <c r="D821">
        <f t="shared" si="153"/>
        <v>815</v>
      </c>
      <c r="E821">
        <f t="shared" si="145"/>
        <v>-20.937890814889069</v>
      </c>
      <c r="F821">
        <f t="shared" si="154"/>
        <v>-11.009324122675451</v>
      </c>
      <c r="V821">
        <f t="shared" si="146"/>
        <v>815</v>
      </c>
      <c r="W821">
        <f t="shared" si="147"/>
        <v>-20.937890814889069</v>
      </c>
      <c r="X821">
        <f t="shared" si="148"/>
        <v>-11.009324122675451</v>
      </c>
      <c r="Y821">
        <f t="shared" si="149"/>
        <v>-9.928566692213618</v>
      </c>
      <c r="Z821">
        <f t="shared" si="150"/>
        <v>28.954356537545252</v>
      </c>
      <c r="AA821">
        <f t="shared" si="151"/>
        <v>-66.678062701334156</v>
      </c>
      <c r="AB821">
        <f t="shared" si="152"/>
        <v>46.820929316906927</v>
      </c>
      <c r="AD821">
        <f t="shared" si="155"/>
        <v>815</v>
      </c>
      <c r="AE821">
        <f t="shared" si="156"/>
        <v>91</v>
      </c>
    </row>
    <row r="822" spans="1:31" x14ac:dyDescent="0.3">
      <c r="A822">
        <v>90</v>
      </c>
      <c r="D822">
        <f t="shared" si="153"/>
        <v>816</v>
      </c>
      <c r="E822">
        <f t="shared" si="145"/>
        <v>-19.937890814889069</v>
      </c>
      <c r="F822">
        <f t="shared" si="154"/>
        <v>-24.765412022832834</v>
      </c>
      <c r="V822">
        <f t="shared" si="146"/>
        <v>816</v>
      </c>
      <c r="W822">
        <f t="shared" si="147"/>
        <v>-19.937890814889069</v>
      </c>
      <c r="X822">
        <f t="shared" si="148"/>
        <v>-24.765412022832834</v>
      </c>
      <c r="Y822">
        <f t="shared" si="149"/>
        <v>4.8275212079437644</v>
      </c>
      <c r="Z822">
        <f t="shared" si="150"/>
        <v>28.954356537545252</v>
      </c>
      <c r="AA822">
        <f t="shared" si="151"/>
        <v>-51.921974801176773</v>
      </c>
      <c r="AB822">
        <f t="shared" si="152"/>
        <v>61.577017217064309</v>
      </c>
      <c r="AD822">
        <f t="shared" si="155"/>
        <v>816</v>
      </c>
      <c r="AE822">
        <f t="shared" si="156"/>
        <v>70</v>
      </c>
    </row>
    <row r="823" spans="1:31" x14ac:dyDescent="0.3">
      <c r="A823">
        <v>57</v>
      </c>
      <c r="D823">
        <f t="shared" si="153"/>
        <v>817</v>
      </c>
      <c r="E823">
        <f t="shared" si="145"/>
        <v>12.062109185110932</v>
      </c>
      <c r="F823">
        <f t="shared" si="154"/>
        <v>7.4651518506071257</v>
      </c>
      <c r="V823">
        <f t="shared" si="146"/>
        <v>817</v>
      </c>
      <c r="W823">
        <f t="shared" si="147"/>
        <v>12.062109185110932</v>
      </c>
      <c r="X823">
        <f t="shared" si="148"/>
        <v>7.4651518506071257</v>
      </c>
      <c r="Y823">
        <f t="shared" si="149"/>
        <v>4.5969573345038066</v>
      </c>
      <c r="Z823">
        <f t="shared" si="150"/>
        <v>28.954356537545252</v>
      </c>
      <c r="AA823">
        <f t="shared" si="151"/>
        <v>-52.152538674616736</v>
      </c>
      <c r="AB823">
        <f t="shared" si="152"/>
        <v>61.346453343624347</v>
      </c>
      <c r="AD823">
        <f t="shared" si="155"/>
        <v>817</v>
      </c>
      <c r="AE823">
        <f t="shared" si="156"/>
        <v>50</v>
      </c>
    </row>
    <row r="824" spans="1:31" x14ac:dyDescent="0.3">
      <c r="A824">
        <v>58</v>
      </c>
      <c r="D824">
        <f t="shared" si="153"/>
        <v>818</v>
      </c>
      <c r="E824">
        <f t="shared" si="145"/>
        <v>436.06210918511096</v>
      </c>
      <c r="F824">
        <f t="shared" si="154"/>
        <v>438.84319580068586</v>
      </c>
      <c r="V824">
        <f t="shared" si="146"/>
        <v>818</v>
      </c>
      <c r="W824">
        <f t="shared" si="147"/>
        <v>436.06210918511096</v>
      </c>
      <c r="X824">
        <f t="shared" si="148"/>
        <v>438.84319580068586</v>
      </c>
      <c r="Y824">
        <f t="shared" si="149"/>
        <v>-2.7810866155749068</v>
      </c>
      <c r="Z824">
        <f t="shared" si="150"/>
        <v>28.954356537545252</v>
      </c>
      <c r="AA824">
        <f t="shared" si="151"/>
        <v>-59.530582624695448</v>
      </c>
      <c r="AB824">
        <f t="shared" si="152"/>
        <v>53.968409393545635</v>
      </c>
      <c r="AD824">
        <f t="shared" si="155"/>
        <v>818</v>
      </c>
      <c r="AE824">
        <f t="shared" si="156"/>
        <v>62</v>
      </c>
    </row>
    <row r="825" spans="1:31" x14ac:dyDescent="0.3">
      <c r="A825">
        <v>51</v>
      </c>
      <c r="D825">
        <f t="shared" si="153"/>
        <v>819</v>
      </c>
      <c r="E825">
        <f t="shared" si="145"/>
        <v>-444.93789081488904</v>
      </c>
      <c r="F825">
        <f t="shared" si="154"/>
        <v>-344.39772186077153</v>
      </c>
      <c r="V825">
        <f t="shared" si="146"/>
        <v>819</v>
      </c>
      <c r="W825">
        <f t="shared" si="147"/>
        <v>-444.93789081488904</v>
      </c>
      <c r="X825">
        <f t="shared" si="148"/>
        <v>-344.39772186077153</v>
      </c>
      <c r="Y825">
        <f t="shared" si="149"/>
        <v>-100.54016895411752</v>
      </c>
      <c r="Z825">
        <f t="shared" si="150"/>
        <v>28.954356537545252</v>
      </c>
      <c r="AA825">
        <f t="shared" si="151"/>
        <v>-157.28966496323807</v>
      </c>
      <c r="AB825">
        <f t="shared" si="152"/>
        <v>-43.790672944996977</v>
      </c>
      <c r="AD825">
        <f t="shared" si="155"/>
        <v>819</v>
      </c>
      <c r="AE825">
        <f t="shared" si="156"/>
        <v>498</v>
      </c>
    </row>
    <row r="826" spans="1:31" x14ac:dyDescent="0.3">
      <c r="A826">
        <v>38</v>
      </c>
      <c r="D826">
        <f t="shared" si="153"/>
        <v>820</v>
      </c>
      <c r="E826">
        <f t="shared" si="145"/>
        <v>37.062109185110934</v>
      </c>
      <c r="F826">
        <f t="shared" si="154"/>
        <v>-65.524494361375474</v>
      </c>
      <c r="V826">
        <f t="shared" si="146"/>
        <v>820</v>
      </c>
      <c r="W826">
        <f t="shared" si="147"/>
        <v>37.062109185110934</v>
      </c>
      <c r="X826">
        <f t="shared" si="148"/>
        <v>-65.524494361375474</v>
      </c>
      <c r="Y826">
        <f t="shared" si="149"/>
        <v>102.5866035464864</v>
      </c>
      <c r="Z826">
        <f t="shared" si="150"/>
        <v>28.954356537545252</v>
      </c>
      <c r="AA826">
        <f t="shared" si="151"/>
        <v>45.83710753736586</v>
      </c>
      <c r="AB826">
        <f t="shared" si="152"/>
        <v>159.33609955560695</v>
      </c>
      <c r="AD826">
        <f t="shared" si="155"/>
        <v>820</v>
      </c>
      <c r="AE826">
        <f t="shared" si="156"/>
        <v>53</v>
      </c>
    </row>
    <row r="827" spans="1:31" x14ac:dyDescent="0.3">
      <c r="A827">
        <v>39</v>
      </c>
      <c r="D827">
        <f t="shared" si="153"/>
        <v>821</v>
      </c>
      <c r="E827">
        <f t="shared" si="145"/>
        <v>-32.937890814889066</v>
      </c>
      <c r="F827">
        <f t="shared" si="154"/>
        <v>-24.392707363315203</v>
      </c>
      <c r="V827">
        <f t="shared" si="146"/>
        <v>821</v>
      </c>
      <c r="W827">
        <f t="shared" si="147"/>
        <v>-32.937890814889066</v>
      </c>
      <c r="X827">
        <f t="shared" si="148"/>
        <v>-24.392707363315203</v>
      </c>
      <c r="Y827">
        <f t="shared" si="149"/>
        <v>-8.5451834515738625</v>
      </c>
      <c r="Z827">
        <f t="shared" si="150"/>
        <v>28.954356537545252</v>
      </c>
      <c r="AA827">
        <f t="shared" si="151"/>
        <v>-65.294679460694397</v>
      </c>
      <c r="AB827">
        <f t="shared" si="152"/>
        <v>48.204312557546679</v>
      </c>
      <c r="AD827">
        <f t="shared" si="155"/>
        <v>821</v>
      </c>
      <c r="AE827">
        <f t="shared" si="156"/>
        <v>90</v>
      </c>
    </row>
    <row r="828" spans="1:31" x14ac:dyDescent="0.3">
      <c r="A828">
        <v>79</v>
      </c>
      <c r="D828">
        <f t="shared" si="153"/>
        <v>822</v>
      </c>
      <c r="E828">
        <f t="shared" si="145"/>
        <v>1.0621091851109321</v>
      </c>
      <c r="F828">
        <f t="shared" si="154"/>
        <v>-6.5321785041123412</v>
      </c>
      <c r="V828">
        <f t="shared" si="146"/>
        <v>822</v>
      </c>
      <c r="W828">
        <f t="shared" si="147"/>
        <v>1.0621091851109321</v>
      </c>
      <c r="X828">
        <f t="shared" si="148"/>
        <v>-6.5321785041123412</v>
      </c>
      <c r="Y828">
        <f t="shared" si="149"/>
        <v>7.5942876892232736</v>
      </c>
      <c r="Z828">
        <f t="shared" si="150"/>
        <v>28.954356537545252</v>
      </c>
      <c r="AA828">
        <f t="shared" si="151"/>
        <v>-49.15520831989727</v>
      </c>
      <c r="AB828">
        <f t="shared" si="152"/>
        <v>64.343783698343813</v>
      </c>
      <c r="AD828">
        <f t="shared" si="155"/>
        <v>822</v>
      </c>
      <c r="AE828">
        <f t="shared" si="156"/>
        <v>57</v>
      </c>
    </row>
    <row r="829" spans="1:31" x14ac:dyDescent="0.3">
      <c r="A829">
        <v>58</v>
      </c>
      <c r="D829">
        <f t="shared" si="153"/>
        <v>823</v>
      </c>
      <c r="E829">
        <f t="shared" si="145"/>
        <v>-6.9378908148890677</v>
      </c>
      <c r="F829">
        <f t="shared" si="154"/>
        <v>-6.6930068071537328</v>
      </c>
      <c r="V829">
        <f t="shared" si="146"/>
        <v>823</v>
      </c>
      <c r="W829">
        <f t="shared" si="147"/>
        <v>-6.9378908148890677</v>
      </c>
      <c r="X829">
        <f t="shared" si="148"/>
        <v>-6.6930068071537328</v>
      </c>
      <c r="Y829">
        <f t="shared" si="149"/>
        <v>-0.24488400773533492</v>
      </c>
      <c r="Z829">
        <f t="shared" si="150"/>
        <v>28.954356537545252</v>
      </c>
      <c r="AA829">
        <f t="shared" si="151"/>
        <v>-56.994380016855878</v>
      </c>
      <c r="AB829">
        <f t="shared" si="152"/>
        <v>56.504612001385205</v>
      </c>
      <c r="AD829">
        <f t="shared" si="155"/>
        <v>823</v>
      </c>
      <c r="AE829">
        <f t="shared" si="156"/>
        <v>58</v>
      </c>
    </row>
    <row r="830" spans="1:31" x14ac:dyDescent="0.3">
      <c r="A830">
        <v>45</v>
      </c>
      <c r="D830">
        <f t="shared" si="153"/>
        <v>824</v>
      </c>
      <c r="E830">
        <f t="shared" si="145"/>
        <v>-12.937890814889068</v>
      </c>
      <c r="F830">
        <f t="shared" si="154"/>
        <v>-14.537517794673406</v>
      </c>
      <c r="V830">
        <f t="shared" si="146"/>
        <v>824</v>
      </c>
      <c r="W830">
        <f t="shared" si="147"/>
        <v>-12.937890814889068</v>
      </c>
      <c r="X830">
        <f t="shared" si="148"/>
        <v>-14.537517794673406</v>
      </c>
      <c r="Y830">
        <f t="shared" si="149"/>
        <v>1.5996269797843379</v>
      </c>
      <c r="Z830">
        <f t="shared" si="150"/>
        <v>28.954356537545252</v>
      </c>
      <c r="AA830">
        <f t="shared" si="151"/>
        <v>-55.149869029336202</v>
      </c>
      <c r="AB830">
        <f t="shared" si="152"/>
        <v>58.349122988904881</v>
      </c>
      <c r="AD830">
        <f t="shared" si="155"/>
        <v>824</v>
      </c>
      <c r="AE830">
        <f t="shared" si="156"/>
        <v>51</v>
      </c>
    </row>
    <row r="831" spans="1:31" x14ac:dyDescent="0.3">
      <c r="A831">
        <v>39</v>
      </c>
      <c r="D831">
        <f t="shared" si="153"/>
        <v>825</v>
      </c>
      <c r="E831">
        <f t="shared" si="145"/>
        <v>1.0621091851109321</v>
      </c>
      <c r="F831">
        <f t="shared" si="154"/>
        <v>-1.9209010353131604</v>
      </c>
      <c r="V831">
        <f t="shared" si="146"/>
        <v>825</v>
      </c>
      <c r="W831">
        <f t="shared" si="147"/>
        <v>1.0621091851109321</v>
      </c>
      <c r="X831">
        <f t="shared" si="148"/>
        <v>-1.9209010353131604</v>
      </c>
      <c r="Y831">
        <f t="shared" si="149"/>
        <v>2.9830102204240925</v>
      </c>
      <c r="Z831">
        <f t="shared" si="150"/>
        <v>28.954356537545252</v>
      </c>
      <c r="AA831">
        <f t="shared" si="151"/>
        <v>-53.76648578869645</v>
      </c>
      <c r="AB831">
        <f t="shared" si="152"/>
        <v>59.732506229544633</v>
      </c>
      <c r="AD831">
        <f t="shared" si="155"/>
        <v>825</v>
      </c>
      <c r="AE831">
        <f t="shared" si="156"/>
        <v>38</v>
      </c>
    </row>
    <row r="832" spans="1:31" x14ac:dyDescent="0.3">
      <c r="A832">
        <v>68</v>
      </c>
      <c r="D832">
        <f t="shared" si="153"/>
        <v>826</v>
      </c>
      <c r="E832">
        <f t="shared" si="145"/>
        <v>40.062109185110934</v>
      </c>
      <c r="F832">
        <f t="shared" si="154"/>
        <v>40.306993192846271</v>
      </c>
      <c r="V832">
        <f t="shared" si="146"/>
        <v>826</v>
      </c>
      <c r="W832">
        <f t="shared" si="147"/>
        <v>40.062109185110934</v>
      </c>
      <c r="X832">
        <f t="shared" si="148"/>
        <v>40.306993192846271</v>
      </c>
      <c r="Y832">
        <f t="shared" si="149"/>
        <v>-0.2448840077353367</v>
      </c>
      <c r="Z832">
        <f t="shared" si="150"/>
        <v>28.954356537545252</v>
      </c>
      <c r="AA832">
        <f t="shared" si="151"/>
        <v>-56.994380016855878</v>
      </c>
      <c r="AB832">
        <f t="shared" si="152"/>
        <v>56.504612001385205</v>
      </c>
      <c r="AD832">
        <f t="shared" si="155"/>
        <v>826</v>
      </c>
      <c r="AE832">
        <f t="shared" si="156"/>
        <v>39</v>
      </c>
    </row>
    <row r="833" spans="1:31" x14ac:dyDescent="0.3">
      <c r="A833">
        <v>52</v>
      </c>
      <c r="D833">
        <f t="shared" si="153"/>
        <v>827</v>
      </c>
      <c r="E833">
        <f t="shared" si="145"/>
        <v>-20.937890814889069</v>
      </c>
      <c r="F833">
        <f t="shared" si="154"/>
        <v>-11.701015742995329</v>
      </c>
      <c r="V833">
        <f t="shared" si="146"/>
        <v>827</v>
      </c>
      <c r="W833">
        <f t="shared" si="147"/>
        <v>-20.937890814889069</v>
      </c>
      <c r="X833">
        <f t="shared" si="148"/>
        <v>-11.701015742995329</v>
      </c>
      <c r="Y833">
        <f t="shared" si="149"/>
        <v>-9.2368750718937402</v>
      </c>
      <c r="Z833">
        <f t="shared" si="150"/>
        <v>28.954356537545252</v>
      </c>
      <c r="AA833">
        <f t="shared" si="151"/>
        <v>-65.986371081014283</v>
      </c>
      <c r="AB833">
        <f t="shared" si="152"/>
        <v>47.512620937226799</v>
      </c>
      <c r="AD833">
        <f t="shared" si="155"/>
        <v>827</v>
      </c>
      <c r="AE833">
        <f t="shared" si="156"/>
        <v>79</v>
      </c>
    </row>
    <row r="834" spans="1:31" x14ac:dyDescent="0.3">
      <c r="A834">
        <v>53</v>
      </c>
      <c r="D834">
        <f t="shared" si="153"/>
        <v>828</v>
      </c>
      <c r="E834">
        <f t="shared" si="145"/>
        <v>-12.937890814889068</v>
      </c>
      <c r="F834">
        <f t="shared" si="154"/>
        <v>-17.765412022832834</v>
      </c>
      <c r="V834">
        <f t="shared" si="146"/>
        <v>828</v>
      </c>
      <c r="W834">
        <f t="shared" si="147"/>
        <v>-12.937890814889068</v>
      </c>
      <c r="X834">
        <f t="shared" si="148"/>
        <v>-17.765412022832834</v>
      </c>
      <c r="Y834">
        <f t="shared" si="149"/>
        <v>4.8275212079437662</v>
      </c>
      <c r="Z834">
        <f t="shared" si="150"/>
        <v>28.954356537545252</v>
      </c>
      <c r="AA834">
        <f t="shared" si="151"/>
        <v>-51.921974801176773</v>
      </c>
      <c r="AB834">
        <f t="shared" si="152"/>
        <v>61.577017217064309</v>
      </c>
      <c r="AD834">
        <f t="shared" si="155"/>
        <v>828</v>
      </c>
      <c r="AE834">
        <f t="shared" si="156"/>
        <v>58</v>
      </c>
    </row>
    <row r="835" spans="1:31" x14ac:dyDescent="0.3">
      <c r="A835">
        <v>50</v>
      </c>
      <c r="D835">
        <f t="shared" si="153"/>
        <v>829</v>
      </c>
      <c r="E835">
        <f t="shared" si="145"/>
        <v>-5.9378908148890677</v>
      </c>
      <c r="F835">
        <f t="shared" si="154"/>
        <v>-8.920901035313161</v>
      </c>
      <c r="V835">
        <f t="shared" si="146"/>
        <v>829</v>
      </c>
      <c r="W835">
        <f t="shared" si="147"/>
        <v>-5.9378908148890677</v>
      </c>
      <c r="X835">
        <f t="shared" si="148"/>
        <v>-8.920901035313161</v>
      </c>
      <c r="Y835">
        <f t="shared" si="149"/>
        <v>2.9830102204240934</v>
      </c>
      <c r="Z835">
        <f t="shared" si="150"/>
        <v>28.954356537545252</v>
      </c>
      <c r="AA835">
        <f t="shared" si="151"/>
        <v>-53.76648578869645</v>
      </c>
      <c r="AB835">
        <f t="shared" si="152"/>
        <v>59.732506229544633</v>
      </c>
      <c r="AD835">
        <f t="shared" si="155"/>
        <v>829</v>
      </c>
      <c r="AE835">
        <f t="shared" si="156"/>
        <v>45</v>
      </c>
    </row>
    <row r="836" spans="1:31" x14ac:dyDescent="0.3">
      <c r="A836">
        <v>40</v>
      </c>
      <c r="D836">
        <f t="shared" si="153"/>
        <v>830</v>
      </c>
      <c r="E836">
        <f t="shared" si="145"/>
        <v>29.062109185110931</v>
      </c>
      <c r="F836">
        <f t="shared" si="154"/>
        <v>27.693046078766553</v>
      </c>
      <c r="V836">
        <f t="shared" si="146"/>
        <v>830</v>
      </c>
      <c r="W836">
        <f t="shared" si="147"/>
        <v>29.062109185110931</v>
      </c>
      <c r="X836">
        <f t="shared" si="148"/>
        <v>27.693046078766553</v>
      </c>
      <c r="Y836">
        <f t="shared" si="149"/>
        <v>1.3690631063443774</v>
      </c>
      <c r="Z836">
        <f t="shared" si="150"/>
        <v>28.954356537545252</v>
      </c>
      <c r="AA836">
        <f t="shared" si="151"/>
        <v>-55.380432902776164</v>
      </c>
      <c r="AB836">
        <f t="shared" si="152"/>
        <v>58.118559115464919</v>
      </c>
      <c r="AD836">
        <f t="shared" si="155"/>
        <v>830</v>
      </c>
      <c r="AE836">
        <f t="shared" si="156"/>
        <v>39</v>
      </c>
    </row>
    <row r="837" spans="1:31" x14ac:dyDescent="0.3">
      <c r="A837">
        <v>29</v>
      </c>
      <c r="D837">
        <f t="shared" si="153"/>
        <v>831</v>
      </c>
      <c r="E837">
        <f t="shared" si="145"/>
        <v>-15.937890814889068</v>
      </c>
      <c r="F837">
        <f t="shared" si="154"/>
        <v>-9.237218350834878</v>
      </c>
      <c r="V837">
        <f t="shared" si="146"/>
        <v>831</v>
      </c>
      <c r="W837">
        <f t="shared" si="147"/>
        <v>-15.937890814889068</v>
      </c>
      <c r="X837">
        <f t="shared" si="148"/>
        <v>-9.237218350834878</v>
      </c>
      <c r="Y837">
        <f t="shared" si="149"/>
        <v>-6.7006724640541897</v>
      </c>
      <c r="Z837">
        <f t="shared" si="150"/>
        <v>28.954356537545252</v>
      </c>
      <c r="AA837">
        <f t="shared" si="151"/>
        <v>-63.450168473174728</v>
      </c>
      <c r="AB837">
        <f t="shared" si="152"/>
        <v>50.048823545066355</v>
      </c>
      <c r="AD837">
        <f t="shared" si="155"/>
        <v>831</v>
      </c>
      <c r="AE837">
        <f t="shared" si="156"/>
        <v>68</v>
      </c>
    </row>
    <row r="838" spans="1:31" x14ac:dyDescent="0.3">
      <c r="A838">
        <v>50</v>
      </c>
      <c r="D838">
        <f t="shared" si="153"/>
        <v>832</v>
      </c>
      <c r="E838">
        <f t="shared" si="145"/>
        <v>1.0621091851109321</v>
      </c>
      <c r="F838">
        <f t="shared" si="154"/>
        <v>-2.6125926556330379</v>
      </c>
      <c r="V838">
        <f t="shared" si="146"/>
        <v>832</v>
      </c>
      <c r="W838">
        <f t="shared" si="147"/>
        <v>1.0621091851109321</v>
      </c>
      <c r="X838">
        <f t="shared" si="148"/>
        <v>-2.6125926556330379</v>
      </c>
      <c r="Y838">
        <f t="shared" si="149"/>
        <v>3.6747018407439702</v>
      </c>
      <c r="Z838">
        <f t="shared" si="150"/>
        <v>28.954356537545252</v>
      </c>
      <c r="AA838">
        <f t="shared" si="151"/>
        <v>-53.07479416837657</v>
      </c>
      <c r="AB838">
        <f t="shared" si="152"/>
        <v>60.424197849864512</v>
      </c>
      <c r="AD838">
        <f t="shared" si="155"/>
        <v>832</v>
      </c>
      <c r="AE838">
        <f t="shared" si="156"/>
        <v>52</v>
      </c>
    </row>
    <row r="839" spans="1:31" x14ac:dyDescent="0.3">
      <c r="A839">
        <v>50</v>
      </c>
      <c r="D839">
        <f t="shared" si="153"/>
        <v>833</v>
      </c>
      <c r="E839">
        <f t="shared" si="145"/>
        <v>-2.9378908148890677</v>
      </c>
      <c r="F839">
        <f t="shared" si="154"/>
        <v>-2.6930068071537328</v>
      </c>
      <c r="V839">
        <f t="shared" si="146"/>
        <v>833</v>
      </c>
      <c r="W839">
        <f t="shared" si="147"/>
        <v>-2.9378908148890677</v>
      </c>
      <c r="X839">
        <f t="shared" si="148"/>
        <v>-2.6930068071537328</v>
      </c>
      <c r="Y839">
        <f t="shared" si="149"/>
        <v>-0.24488400773533492</v>
      </c>
      <c r="Z839">
        <f t="shared" si="150"/>
        <v>28.954356537545252</v>
      </c>
      <c r="AA839">
        <f t="shared" si="151"/>
        <v>-56.994380016855878</v>
      </c>
      <c r="AB839">
        <f t="shared" si="152"/>
        <v>56.504612001385205</v>
      </c>
      <c r="AD839">
        <f t="shared" si="155"/>
        <v>833</v>
      </c>
      <c r="AE839">
        <f t="shared" si="156"/>
        <v>53</v>
      </c>
    </row>
    <row r="840" spans="1:31" x14ac:dyDescent="0.3">
      <c r="A840">
        <v>45</v>
      </c>
      <c r="D840">
        <f t="shared" si="153"/>
        <v>834</v>
      </c>
      <c r="E840">
        <f t="shared" ref="E840:E903" si="157">A836-A835-J$8</f>
        <v>-9.9378908148890677</v>
      </c>
      <c r="F840">
        <f t="shared" si="154"/>
        <v>-10.615262300913569</v>
      </c>
      <c r="V840">
        <f t="shared" ref="V840:V903" si="158">D840</f>
        <v>834</v>
      </c>
      <c r="W840">
        <f t="shared" ref="W840:W903" si="159">E840</f>
        <v>-9.9378908148890677</v>
      </c>
      <c r="X840">
        <f t="shared" ref="X840:X903" si="160">F840</f>
        <v>-10.615262300913569</v>
      </c>
      <c r="Y840">
        <f t="shared" ref="Y840:Y903" si="161">W840-X840</f>
        <v>0.67737148602450148</v>
      </c>
      <c r="Z840">
        <f t="shared" ref="Z840:Z903" si="162">J$17</f>
        <v>28.954356537545252</v>
      </c>
      <c r="AA840">
        <f t="shared" ref="AA840:AA903" si="163">Y840-_xlfn.NORM.S.INV(1-Z$5/2)*Z840</f>
        <v>-56.072124523096036</v>
      </c>
      <c r="AB840">
        <f t="shared" ref="AB840:AB903" si="164">Y840+_xlfn.NORM.S.INV(1-Z$5/2)*Z840</f>
        <v>57.426867495145046</v>
      </c>
      <c r="AD840">
        <f t="shared" si="155"/>
        <v>834</v>
      </c>
      <c r="AE840">
        <f t="shared" si="156"/>
        <v>50</v>
      </c>
    </row>
    <row r="841" spans="1:31" x14ac:dyDescent="0.3">
      <c r="A841">
        <v>63</v>
      </c>
      <c r="D841">
        <f t="shared" ref="D841:D904" si="165">D840+1</f>
        <v>835</v>
      </c>
      <c r="E841">
        <f t="shared" si="157"/>
        <v>-10.937890814889068</v>
      </c>
      <c r="F841">
        <f t="shared" ref="F841:F904" si="166">E841-SUMPRODUCT(E840,I$7)</f>
        <v>-13.229209414993283</v>
      </c>
      <c r="V841">
        <f t="shared" si="158"/>
        <v>835</v>
      </c>
      <c r="W841">
        <f t="shared" si="159"/>
        <v>-10.937890814889068</v>
      </c>
      <c r="X841">
        <f t="shared" si="160"/>
        <v>-13.229209414993283</v>
      </c>
      <c r="Y841">
        <f t="shared" si="161"/>
        <v>2.2913186001042156</v>
      </c>
      <c r="Z841">
        <f t="shared" si="162"/>
        <v>28.954356537545252</v>
      </c>
      <c r="AA841">
        <f t="shared" si="163"/>
        <v>-54.458177409016329</v>
      </c>
      <c r="AB841">
        <f t="shared" si="164"/>
        <v>59.040814609224753</v>
      </c>
      <c r="AD841">
        <f t="shared" ref="AD841:AD904" si="167">AD840+1</f>
        <v>835</v>
      </c>
      <c r="AE841">
        <f t="shared" ref="AE841:AE904" si="168">A836</f>
        <v>40</v>
      </c>
    </row>
    <row r="842" spans="1:31" x14ac:dyDescent="0.3">
      <c r="A842">
        <v>72</v>
      </c>
      <c r="D842">
        <f t="shared" si="165"/>
        <v>836</v>
      </c>
      <c r="E842">
        <f t="shared" si="157"/>
        <v>21.062109185110931</v>
      </c>
      <c r="F842">
        <f t="shared" si="166"/>
        <v>18.540226711566756</v>
      </c>
      <c r="V842">
        <f t="shared" si="158"/>
        <v>836</v>
      </c>
      <c r="W842">
        <f t="shared" si="159"/>
        <v>21.062109185110931</v>
      </c>
      <c r="X842">
        <f t="shared" si="160"/>
        <v>18.540226711566756</v>
      </c>
      <c r="Y842">
        <f t="shared" si="161"/>
        <v>2.5218824735441743</v>
      </c>
      <c r="Z842">
        <f t="shared" si="162"/>
        <v>28.954356537545252</v>
      </c>
      <c r="AA842">
        <f t="shared" si="163"/>
        <v>-54.227613535576367</v>
      </c>
      <c r="AB842">
        <f t="shared" si="164"/>
        <v>59.271378482664716</v>
      </c>
      <c r="AD842">
        <f t="shared" si="167"/>
        <v>836</v>
      </c>
      <c r="AE842">
        <f t="shared" si="168"/>
        <v>29</v>
      </c>
    </row>
    <row r="843" spans="1:31" x14ac:dyDescent="0.3">
      <c r="A843">
        <v>50</v>
      </c>
      <c r="D843">
        <f t="shared" si="165"/>
        <v>837</v>
      </c>
      <c r="E843">
        <f t="shared" si="157"/>
        <v>6.2109185110932157E-2</v>
      </c>
      <c r="F843">
        <f t="shared" si="166"/>
        <v>4.9182706616454492</v>
      </c>
      <c r="V843">
        <f t="shared" si="158"/>
        <v>837</v>
      </c>
      <c r="W843">
        <f t="shared" si="159"/>
        <v>6.2109185110932157E-2</v>
      </c>
      <c r="X843">
        <f t="shared" si="160"/>
        <v>4.9182706616454492</v>
      </c>
      <c r="Y843">
        <f t="shared" si="161"/>
        <v>-4.8561614765345169</v>
      </c>
      <c r="Z843">
        <f t="shared" si="162"/>
        <v>28.954356537545252</v>
      </c>
      <c r="AA843">
        <f t="shared" si="163"/>
        <v>-61.605657485655058</v>
      </c>
      <c r="AB843">
        <f t="shared" si="164"/>
        <v>51.893334532586024</v>
      </c>
      <c r="AD843">
        <f t="shared" si="167"/>
        <v>837</v>
      </c>
      <c r="AE843">
        <f t="shared" si="168"/>
        <v>50</v>
      </c>
    </row>
    <row r="844" spans="1:31" x14ac:dyDescent="0.3">
      <c r="A844">
        <v>53</v>
      </c>
      <c r="D844">
        <f t="shared" si="165"/>
        <v>838</v>
      </c>
      <c r="E844">
        <f t="shared" si="157"/>
        <v>-4.9378908148890677</v>
      </c>
      <c r="F844">
        <f t="shared" si="166"/>
        <v>-4.9235706805936914</v>
      </c>
      <c r="V844">
        <f t="shared" si="158"/>
        <v>838</v>
      </c>
      <c r="W844">
        <f t="shared" si="159"/>
        <v>-4.9378908148890677</v>
      </c>
      <c r="X844">
        <f t="shared" si="160"/>
        <v>-4.9235706805936914</v>
      </c>
      <c r="Y844">
        <f t="shared" si="161"/>
        <v>-1.4320134295376263E-2</v>
      </c>
      <c r="Z844">
        <f t="shared" si="162"/>
        <v>28.954356537545252</v>
      </c>
      <c r="AA844">
        <f t="shared" si="163"/>
        <v>-56.763816143415916</v>
      </c>
      <c r="AB844">
        <f t="shared" si="164"/>
        <v>56.735175874825167</v>
      </c>
      <c r="AD844">
        <f t="shared" si="167"/>
        <v>838</v>
      </c>
      <c r="AE844">
        <f t="shared" si="168"/>
        <v>50</v>
      </c>
    </row>
    <row r="845" spans="1:31" x14ac:dyDescent="0.3">
      <c r="A845">
        <v>36</v>
      </c>
      <c r="D845">
        <f t="shared" si="165"/>
        <v>839</v>
      </c>
      <c r="E845">
        <f t="shared" si="157"/>
        <v>18.062109185110931</v>
      </c>
      <c r="F845">
        <f t="shared" si="166"/>
        <v>16.923609952206512</v>
      </c>
      <c r="V845">
        <f t="shared" si="158"/>
        <v>839</v>
      </c>
      <c r="W845">
        <f t="shared" si="159"/>
        <v>18.062109185110931</v>
      </c>
      <c r="X845">
        <f t="shared" si="160"/>
        <v>16.923609952206512</v>
      </c>
      <c r="Y845">
        <f t="shared" si="161"/>
        <v>1.1384992329044188</v>
      </c>
      <c r="Z845">
        <f t="shared" si="162"/>
        <v>28.954356537545252</v>
      </c>
      <c r="AA845">
        <f t="shared" si="163"/>
        <v>-55.610996776216126</v>
      </c>
      <c r="AB845">
        <f t="shared" si="164"/>
        <v>57.887995242024957</v>
      </c>
      <c r="AD845">
        <f t="shared" si="167"/>
        <v>839</v>
      </c>
      <c r="AE845">
        <f t="shared" si="168"/>
        <v>45</v>
      </c>
    </row>
    <row r="846" spans="1:31" x14ac:dyDescent="0.3">
      <c r="A846">
        <v>62</v>
      </c>
      <c r="D846">
        <f t="shared" si="165"/>
        <v>840</v>
      </c>
      <c r="E846">
        <f t="shared" si="157"/>
        <v>9.0621091851109323</v>
      </c>
      <c r="F846">
        <f t="shared" si="166"/>
        <v>13.226579041325571</v>
      </c>
      <c r="V846">
        <f t="shared" si="158"/>
        <v>840</v>
      </c>
      <c r="W846">
        <f t="shared" si="159"/>
        <v>9.0621091851109323</v>
      </c>
      <c r="X846">
        <f t="shared" si="160"/>
        <v>13.226579041325571</v>
      </c>
      <c r="Y846">
        <f t="shared" si="161"/>
        <v>-4.1644698562146392</v>
      </c>
      <c r="Z846">
        <f t="shared" si="162"/>
        <v>28.954356537545252</v>
      </c>
      <c r="AA846">
        <f t="shared" si="163"/>
        <v>-60.913965865335179</v>
      </c>
      <c r="AB846">
        <f t="shared" si="164"/>
        <v>52.585026152905904</v>
      </c>
      <c r="AD846">
        <f t="shared" si="167"/>
        <v>840</v>
      </c>
      <c r="AE846">
        <f t="shared" si="168"/>
        <v>63</v>
      </c>
    </row>
    <row r="847" spans="1:31" x14ac:dyDescent="0.3">
      <c r="A847">
        <v>59</v>
      </c>
      <c r="D847">
        <f t="shared" si="165"/>
        <v>841</v>
      </c>
      <c r="E847">
        <f t="shared" si="157"/>
        <v>-21.937890814889069</v>
      </c>
      <c r="F847">
        <f t="shared" si="166"/>
        <v>-19.84849581963406</v>
      </c>
      <c r="V847">
        <f t="shared" si="158"/>
        <v>841</v>
      </c>
      <c r="W847">
        <f t="shared" si="159"/>
        <v>-21.937890814889069</v>
      </c>
      <c r="X847">
        <f t="shared" si="160"/>
        <v>-19.84849581963406</v>
      </c>
      <c r="Y847">
        <f t="shared" si="161"/>
        <v>-2.0893949952550095</v>
      </c>
      <c r="Z847">
        <f t="shared" si="162"/>
        <v>28.954356537545252</v>
      </c>
      <c r="AA847">
        <f t="shared" si="163"/>
        <v>-58.838891004375554</v>
      </c>
      <c r="AB847">
        <f t="shared" si="164"/>
        <v>54.660101013865528</v>
      </c>
      <c r="AD847">
        <f t="shared" si="167"/>
        <v>841</v>
      </c>
      <c r="AE847">
        <f t="shared" si="168"/>
        <v>72</v>
      </c>
    </row>
    <row r="848" spans="1:31" x14ac:dyDescent="0.3">
      <c r="A848">
        <v>61</v>
      </c>
      <c r="D848">
        <f t="shared" si="165"/>
        <v>842</v>
      </c>
      <c r="E848">
        <f t="shared" si="157"/>
        <v>3.0621091851109323</v>
      </c>
      <c r="F848">
        <f t="shared" si="166"/>
        <v>-1.9959758962727925</v>
      </c>
      <c r="V848">
        <f t="shared" si="158"/>
        <v>842</v>
      </c>
      <c r="W848">
        <f t="shared" si="159"/>
        <v>3.0621091851109323</v>
      </c>
      <c r="X848">
        <f t="shared" si="160"/>
        <v>-1.9959758962727925</v>
      </c>
      <c r="Y848">
        <f t="shared" si="161"/>
        <v>5.0580850813837248</v>
      </c>
      <c r="Z848">
        <f t="shared" si="162"/>
        <v>28.954356537545252</v>
      </c>
      <c r="AA848">
        <f t="shared" si="163"/>
        <v>-51.691410927736818</v>
      </c>
      <c r="AB848">
        <f t="shared" si="164"/>
        <v>61.807581090504264</v>
      </c>
      <c r="AD848">
        <f t="shared" si="167"/>
        <v>842</v>
      </c>
      <c r="AE848">
        <f t="shared" si="168"/>
        <v>50</v>
      </c>
    </row>
    <row r="849" spans="1:31" x14ac:dyDescent="0.3">
      <c r="A849">
        <v>55</v>
      </c>
      <c r="D849">
        <f t="shared" si="165"/>
        <v>843</v>
      </c>
      <c r="E849">
        <f t="shared" si="157"/>
        <v>-16.937890814889069</v>
      </c>
      <c r="F849">
        <f t="shared" si="166"/>
        <v>-16.231879060273815</v>
      </c>
      <c r="V849">
        <f t="shared" si="158"/>
        <v>843</v>
      </c>
      <c r="W849">
        <f t="shared" si="159"/>
        <v>-16.937890814889069</v>
      </c>
      <c r="X849">
        <f t="shared" si="160"/>
        <v>-16.231879060273815</v>
      </c>
      <c r="Y849">
        <f t="shared" si="161"/>
        <v>-0.70601175461525401</v>
      </c>
      <c r="Z849">
        <f t="shared" si="162"/>
        <v>28.954356537545252</v>
      </c>
      <c r="AA849">
        <f t="shared" si="163"/>
        <v>-57.455507763735795</v>
      </c>
      <c r="AB849">
        <f t="shared" si="164"/>
        <v>56.043484254505287</v>
      </c>
      <c r="AD849">
        <f t="shared" si="167"/>
        <v>843</v>
      </c>
      <c r="AE849">
        <f t="shared" si="168"/>
        <v>53</v>
      </c>
    </row>
    <row r="850" spans="1:31" x14ac:dyDescent="0.3">
      <c r="A850">
        <v>30</v>
      </c>
      <c r="D850">
        <f t="shared" si="165"/>
        <v>844</v>
      </c>
      <c r="E850">
        <f t="shared" si="157"/>
        <v>26.062109185110931</v>
      </c>
      <c r="F850">
        <f t="shared" si="166"/>
        <v>22.156843470927001</v>
      </c>
      <c r="V850">
        <f t="shared" si="158"/>
        <v>844</v>
      </c>
      <c r="W850">
        <f t="shared" si="159"/>
        <v>26.062109185110931</v>
      </c>
      <c r="X850">
        <f t="shared" si="160"/>
        <v>22.156843470927001</v>
      </c>
      <c r="Y850">
        <f t="shared" si="161"/>
        <v>3.9052657141839298</v>
      </c>
      <c r="Z850">
        <f t="shared" si="162"/>
        <v>28.954356537545252</v>
      </c>
      <c r="AA850">
        <f t="shared" si="163"/>
        <v>-52.844230294936608</v>
      </c>
      <c r="AB850">
        <f t="shared" si="164"/>
        <v>60.654761723304475</v>
      </c>
      <c r="AD850">
        <f t="shared" si="167"/>
        <v>844</v>
      </c>
      <c r="AE850">
        <f t="shared" si="168"/>
        <v>36</v>
      </c>
    </row>
    <row r="851" spans="1:31" x14ac:dyDescent="0.3">
      <c r="A851">
        <v>54</v>
      </c>
      <c r="D851">
        <f t="shared" si="165"/>
        <v>845</v>
      </c>
      <c r="E851">
        <f t="shared" si="157"/>
        <v>-2.9378908148890677</v>
      </c>
      <c r="F851">
        <f t="shared" si="166"/>
        <v>3.0710900288452443</v>
      </c>
      <c r="V851">
        <f t="shared" si="158"/>
        <v>845</v>
      </c>
      <c r="W851">
        <f t="shared" si="159"/>
        <v>-2.9378908148890677</v>
      </c>
      <c r="X851">
        <f t="shared" si="160"/>
        <v>3.0710900288452443</v>
      </c>
      <c r="Y851">
        <f t="shared" si="161"/>
        <v>-6.008980843734312</v>
      </c>
      <c r="Z851">
        <f t="shared" si="162"/>
        <v>28.954356537545252</v>
      </c>
      <c r="AA851">
        <f t="shared" si="163"/>
        <v>-62.758476852854855</v>
      </c>
      <c r="AB851">
        <f t="shared" si="164"/>
        <v>50.740515165386228</v>
      </c>
      <c r="AD851">
        <f t="shared" si="167"/>
        <v>845</v>
      </c>
      <c r="AE851">
        <f t="shared" si="168"/>
        <v>62</v>
      </c>
    </row>
    <row r="852" spans="1:31" x14ac:dyDescent="0.3">
      <c r="A852">
        <v>48</v>
      </c>
      <c r="D852">
        <f t="shared" si="165"/>
        <v>846</v>
      </c>
      <c r="E852">
        <f t="shared" si="157"/>
        <v>2.0621091851109323</v>
      </c>
      <c r="F852">
        <f t="shared" si="166"/>
        <v>1.3847376990864311</v>
      </c>
      <c r="V852">
        <f t="shared" si="158"/>
        <v>846</v>
      </c>
      <c r="W852">
        <f t="shared" si="159"/>
        <v>2.0621091851109323</v>
      </c>
      <c r="X852">
        <f t="shared" si="160"/>
        <v>1.3847376990864311</v>
      </c>
      <c r="Y852">
        <f t="shared" si="161"/>
        <v>0.67737148602450126</v>
      </c>
      <c r="Z852">
        <f t="shared" si="162"/>
        <v>28.954356537545252</v>
      </c>
      <c r="AA852">
        <f t="shared" si="163"/>
        <v>-56.072124523096043</v>
      </c>
      <c r="AB852">
        <f t="shared" si="164"/>
        <v>57.426867495145039</v>
      </c>
      <c r="AD852">
        <f t="shared" si="167"/>
        <v>846</v>
      </c>
      <c r="AE852">
        <f t="shared" si="168"/>
        <v>59</v>
      </c>
    </row>
    <row r="853" spans="1:31" x14ac:dyDescent="0.3">
      <c r="A853">
        <v>42</v>
      </c>
      <c r="D853">
        <f t="shared" si="165"/>
        <v>847</v>
      </c>
      <c r="E853">
        <f t="shared" si="157"/>
        <v>-5.9378908148890677</v>
      </c>
      <c r="F853">
        <f t="shared" si="166"/>
        <v>-5.4624429337137732</v>
      </c>
      <c r="V853">
        <f t="shared" si="158"/>
        <v>847</v>
      </c>
      <c r="W853">
        <f t="shared" si="159"/>
        <v>-5.9378908148890677</v>
      </c>
      <c r="X853">
        <f t="shared" si="160"/>
        <v>-5.4624429337137732</v>
      </c>
      <c r="Y853">
        <f t="shared" si="161"/>
        <v>-0.47544788117529446</v>
      </c>
      <c r="Z853">
        <f t="shared" si="162"/>
        <v>28.954356537545252</v>
      </c>
      <c r="AA853">
        <f t="shared" si="163"/>
        <v>-57.224943890295833</v>
      </c>
      <c r="AB853">
        <f t="shared" si="164"/>
        <v>56.27404812794525</v>
      </c>
      <c r="AD853">
        <f t="shared" si="167"/>
        <v>847</v>
      </c>
      <c r="AE853">
        <f t="shared" si="168"/>
        <v>61</v>
      </c>
    </row>
    <row r="854" spans="1:31" x14ac:dyDescent="0.3">
      <c r="A854">
        <v>48</v>
      </c>
      <c r="D854">
        <f t="shared" si="165"/>
        <v>848</v>
      </c>
      <c r="E854">
        <f t="shared" si="157"/>
        <v>-24.937890814889069</v>
      </c>
      <c r="F854">
        <f t="shared" si="166"/>
        <v>-26.306953921233447</v>
      </c>
      <c r="V854">
        <f t="shared" si="158"/>
        <v>848</v>
      </c>
      <c r="W854">
        <f t="shared" si="159"/>
        <v>-24.937890814889069</v>
      </c>
      <c r="X854">
        <f t="shared" si="160"/>
        <v>-26.306953921233447</v>
      </c>
      <c r="Y854">
        <f t="shared" si="161"/>
        <v>1.3690631063443774</v>
      </c>
      <c r="Z854">
        <f t="shared" si="162"/>
        <v>28.954356537545252</v>
      </c>
      <c r="AA854">
        <f t="shared" si="163"/>
        <v>-55.380432902776164</v>
      </c>
      <c r="AB854">
        <f t="shared" si="164"/>
        <v>58.118559115464919</v>
      </c>
      <c r="AD854">
        <f t="shared" si="167"/>
        <v>848</v>
      </c>
      <c r="AE854">
        <f t="shared" si="168"/>
        <v>55</v>
      </c>
    </row>
    <row r="855" spans="1:31" x14ac:dyDescent="0.3">
      <c r="A855">
        <v>50</v>
      </c>
      <c r="D855">
        <f t="shared" si="165"/>
        <v>849</v>
      </c>
      <c r="E855">
        <f t="shared" si="157"/>
        <v>24.062109185110931</v>
      </c>
      <c r="F855">
        <f t="shared" si="166"/>
        <v>18.312332483407328</v>
      </c>
      <c r="V855">
        <f t="shared" si="158"/>
        <v>849</v>
      </c>
      <c r="W855">
        <f t="shared" si="159"/>
        <v>24.062109185110931</v>
      </c>
      <c r="X855">
        <f t="shared" si="160"/>
        <v>18.312332483407328</v>
      </c>
      <c r="Y855">
        <f t="shared" si="161"/>
        <v>5.7497767017036026</v>
      </c>
      <c r="Z855">
        <f t="shared" si="162"/>
        <v>28.954356537545252</v>
      </c>
      <c r="AA855">
        <f t="shared" si="163"/>
        <v>-50.999719307416939</v>
      </c>
      <c r="AB855">
        <f t="shared" si="164"/>
        <v>62.499272710824144</v>
      </c>
      <c r="AD855">
        <f t="shared" si="167"/>
        <v>849</v>
      </c>
      <c r="AE855">
        <f t="shared" si="168"/>
        <v>30</v>
      </c>
    </row>
    <row r="856" spans="1:31" x14ac:dyDescent="0.3">
      <c r="A856">
        <v>40</v>
      </c>
      <c r="D856">
        <f t="shared" si="165"/>
        <v>850</v>
      </c>
      <c r="E856">
        <f t="shared" si="157"/>
        <v>-5.9378908148890677</v>
      </c>
      <c r="F856">
        <f t="shared" si="166"/>
        <v>-0.39003771803467391</v>
      </c>
      <c r="V856">
        <f t="shared" si="158"/>
        <v>850</v>
      </c>
      <c r="W856">
        <f t="shared" si="159"/>
        <v>-5.9378908148890677</v>
      </c>
      <c r="X856">
        <f t="shared" si="160"/>
        <v>-0.39003771803467391</v>
      </c>
      <c r="Y856">
        <f t="shared" si="161"/>
        <v>-5.5478530968543938</v>
      </c>
      <c r="Z856">
        <f t="shared" si="162"/>
        <v>28.954356537545252</v>
      </c>
      <c r="AA856">
        <f t="shared" si="163"/>
        <v>-62.297349105974938</v>
      </c>
      <c r="AB856">
        <f t="shared" si="164"/>
        <v>51.201642912266145</v>
      </c>
      <c r="AD856">
        <f t="shared" si="167"/>
        <v>850</v>
      </c>
      <c r="AE856">
        <f t="shared" si="168"/>
        <v>54</v>
      </c>
    </row>
    <row r="857" spans="1:31" x14ac:dyDescent="0.3">
      <c r="A857">
        <v>78</v>
      </c>
      <c r="D857">
        <f t="shared" si="165"/>
        <v>851</v>
      </c>
      <c r="E857">
        <f t="shared" si="157"/>
        <v>-5.9378908148890677</v>
      </c>
      <c r="F857">
        <f t="shared" si="166"/>
        <v>-7.306953921233446</v>
      </c>
      <c r="V857">
        <f t="shared" si="158"/>
        <v>851</v>
      </c>
      <c r="W857">
        <f t="shared" si="159"/>
        <v>-5.9378908148890677</v>
      </c>
      <c r="X857">
        <f t="shared" si="160"/>
        <v>-7.306953921233446</v>
      </c>
      <c r="Y857">
        <f t="shared" si="161"/>
        <v>1.3690631063443783</v>
      </c>
      <c r="Z857">
        <f t="shared" si="162"/>
        <v>28.954356537545252</v>
      </c>
      <c r="AA857">
        <f t="shared" si="163"/>
        <v>-55.380432902776164</v>
      </c>
      <c r="AB857">
        <f t="shared" si="164"/>
        <v>58.118559115464919</v>
      </c>
      <c r="AD857">
        <f t="shared" si="167"/>
        <v>851</v>
      </c>
      <c r="AE857">
        <f t="shared" si="168"/>
        <v>48</v>
      </c>
    </row>
    <row r="858" spans="1:31" x14ac:dyDescent="0.3">
      <c r="A858">
        <v>33</v>
      </c>
      <c r="D858">
        <f t="shared" si="165"/>
        <v>852</v>
      </c>
      <c r="E858">
        <f t="shared" si="157"/>
        <v>6.0621091851109323</v>
      </c>
      <c r="F858">
        <f t="shared" si="166"/>
        <v>4.693046078766554</v>
      </c>
      <c r="V858">
        <f t="shared" si="158"/>
        <v>852</v>
      </c>
      <c r="W858">
        <f t="shared" si="159"/>
        <v>6.0621091851109323</v>
      </c>
      <c r="X858">
        <f t="shared" si="160"/>
        <v>4.693046078766554</v>
      </c>
      <c r="Y858">
        <f t="shared" si="161"/>
        <v>1.3690631063443783</v>
      </c>
      <c r="Z858">
        <f t="shared" si="162"/>
        <v>28.954356537545252</v>
      </c>
      <c r="AA858">
        <f t="shared" si="163"/>
        <v>-55.380432902776164</v>
      </c>
      <c r="AB858">
        <f t="shared" si="164"/>
        <v>58.118559115464919</v>
      </c>
      <c r="AD858">
        <f t="shared" si="167"/>
        <v>852</v>
      </c>
      <c r="AE858">
        <f t="shared" si="168"/>
        <v>42</v>
      </c>
    </row>
    <row r="859" spans="1:31" x14ac:dyDescent="0.3">
      <c r="A859">
        <v>56</v>
      </c>
      <c r="D859">
        <f t="shared" si="165"/>
        <v>853</v>
      </c>
      <c r="E859">
        <f t="shared" si="157"/>
        <v>2.0621091851109323</v>
      </c>
      <c r="F859">
        <f t="shared" si="166"/>
        <v>3.4598125600460632</v>
      </c>
      <c r="V859">
        <f t="shared" si="158"/>
        <v>853</v>
      </c>
      <c r="W859">
        <f t="shared" si="159"/>
        <v>2.0621091851109323</v>
      </c>
      <c r="X859">
        <f t="shared" si="160"/>
        <v>3.4598125600460632</v>
      </c>
      <c r="Y859">
        <f t="shared" si="161"/>
        <v>-1.3977033749351309</v>
      </c>
      <c r="Z859">
        <f t="shared" si="162"/>
        <v>28.954356537545252</v>
      </c>
      <c r="AA859">
        <f t="shared" si="163"/>
        <v>-58.147199384055675</v>
      </c>
      <c r="AB859">
        <f t="shared" si="164"/>
        <v>55.351792634185408</v>
      </c>
      <c r="AD859">
        <f t="shared" si="167"/>
        <v>853</v>
      </c>
      <c r="AE859">
        <f t="shared" si="168"/>
        <v>48</v>
      </c>
    </row>
    <row r="860" spans="1:31" x14ac:dyDescent="0.3">
      <c r="A860">
        <v>54</v>
      </c>
      <c r="D860">
        <f t="shared" si="165"/>
        <v>854</v>
      </c>
      <c r="E860">
        <f t="shared" si="157"/>
        <v>-9.9378908148890677</v>
      </c>
      <c r="F860">
        <f t="shared" si="166"/>
        <v>-9.4624429337137741</v>
      </c>
      <c r="V860">
        <f t="shared" si="158"/>
        <v>854</v>
      </c>
      <c r="W860">
        <f t="shared" si="159"/>
        <v>-9.9378908148890677</v>
      </c>
      <c r="X860">
        <f t="shared" si="160"/>
        <v>-9.4624429337137741</v>
      </c>
      <c r="Y860">
        <f t="shared" si="161"/>
        <v>-0.47544788117529357</v>
      </c>
      <c r="Z860">
        <f t="shared" si="162"/>
        <v>28.954356537545252</v>
      </c>
      <c r="AA860">
        <f t="shared" si="163"/>
        <v>-57.224943890295833</v>
      </c>
      <c r="AB860">
        <f t="shared" si="164"/>
        <v>56.27404812794525</v>
      </c>
      <c r="AD860">
        <f t="shared" si="167"/>
        <v>854</v>
      </c>
      <c r="AE860">
        <f t="shared" si="168"/>
        <v>50</v>
      </c>
    </row>
    <row r="861" spans="1:31" x14ac:dyDescent="0.3">
      <c r="A861">
        <v>59</v>
      </c>
      <c r="D861">
        <f t="shared" si="165"/>
        <v>855</v>
      </c>
      <c r="E861">
        <f t="shared" si="157"/>
        <v>38.062109185110934</v>
      </c>
      <c r="F861">
        <f t="shared" si="166"/>
        <v>35.770790585006722</v>
      </c>
      <c r="V861">
        <f t="shared" si="158"/>
        <v>855</v>
      </c>
      <c r="W861">
        <f t="shared" si="159"/>
        <v>38.062109185110934</v>
      </c>
      <c r="X861">
        <f t="shared" si="160"/>
        <v>35.770790585006722</v>
      </c>
      <c r="Y861">
        <f t="shared" si="161"/>
        <v>2.2913186001042121</v>
      </c>
      <c r="Z861">
        <f t="shared" si="162"/>
        <v>28.954356537545252</v>
      </c>
      <c r="AA861">
        <f t="shared" si="163"/>
        <v>-54.458177409016329</v>
      </c>
      <c r="AB861">
        <f t="shared" si="164"/>
        <v>59.040814609224753</v>
      </c>
      <c r="AD861">
        <f t="shared" si="167"/>
        <v>855</v>
      </c>
      <c r="AE861">
        <f t="shared" si="168"/>
        <v>40</v>
      </c>
    </row>
    <row r="862" spans="1:31" x14ac:dyDescent="0.3">
      <c r="A862">
        <v>42</v>
      </c>
      <c r="D862">
        <f t="shared" si="165"/>
        <v>856</v>
      </c>
      <c r="E862">
        <f t="shared" si="157"/>
        <v>-44.937890814889066</v>
      </c>
      <c r="F862">
        <f t="shared" si="166"/>
        <v>-36.162143489875241</v>
      </c>
      <c r="V862">
        <f t="shared" si="158"/>
        <v>856</v>
      </c>
      <c r="W862">
        <f t="shared" si="159"/>
        <v>-44.937890814889066</v>
      </c>
      <c r="X862">
        <f t="shared" si="160"/>
        <v>-36.162143489875241</v>
      </c>
      <c r="Y862">
        <f t="shared" si="161"/>
        <v>-8.7757473250138247</v>
      </c>
      <c r="Z862">
        <f t="shared" si="162"/>
        <v>28.954356537545252</v>
      </c>
      <c r="AA862">
        <f t="shared" si="163"/>
        <v>-65.525243334134359</v>
      </c>
      <c r="AB862">
        <f t="shared" si="164"/>
        <v>47.973748684106717</v>
      </c>
      <c r="AD862">
        <f t="shared" si="167"/>
        <v>856</v>
      </c>
      <c r="AE862">
        <f t="shared" si="168"/>
        <v>78</v>
      </c>
    </row>
    <row r="863" spans="1:31" x14ac:dyDescent="0.3">
      <c r="A863">
        <v>30</v>
      </c>
      <c r="D863">
        <f t="shared" si="165"/>
        <v>857</v>
      </c>
      <c r="E863">
        <f t="shared" si="157"/>
        <v>23.062109185110931</v>
      </c>
      <c r="F863">
        <f t="shared" si="166"/>
        <v>12.701055014608148</v>
      </c>
      <c r="V863">
        <f t="shared" si="158"/>
        <v>857</v>
      </c>
      <c r="W863">
        <f t="shared" si="159"/>
        <v>23.062109185110931</v>
      </c>
      <c r="X863">
        <f t="shared" si="160"/>
        <v>12.701055014608148</v>
      </c>
      <c r="Y863">
        <f t="shared" si="161"/>
        <v>10.361054170502783</v>
      </c>
      <c r="Z863">
        <f t="shared" si="162"/>
        <v>28.954356537545252</v>
      </c>
      <c r="AA863">
        <f t="shared" si="163"/>
        <v>-46.388441838617759</v>
      </c>
      <c r="AB863">
        <f t="shared" si="164"/>
        <v>67.110550179623317</v>
      </c>
      <c r="AD863">
        <f t="shared" si="167"/>
        <v>857</v>
      </c>
      <c r="AE863">
        <f t="shared" si="168"/>
        <v>33</v>
      </c>
    </row>
    <row r="864" spans="1:31" x14ac:dyDescent="0.3">
      <c r="A864">
        <v>24</v>
      </c>
      <c r="D864">
        <f t="shared" si="165"/>
        <v>858</v>
      </c>
      <c r="E864">
        <f t="shared" si="157"/>
        <v>-1.9378908148890679</v>
      </c>
      <c r="F864">
        <f t="shared" si="166"/>
        <v>3.3793984085253674</v>
      </c>
      <c r="V864">
        <f t="shared" si="158"/>
        <v>858</v>
      </c>
      <c r="W864">
        <f t="shared" si="159"/>
        <v>-1.9378908148890679</v>
      </c>
      <c r="X864">
        <f t="shared" si="160"/>
        <v>3.3793984085253674</v>
      </c>
      <c r="Y864">
        <f t="shared" si="161"/>
        <v>-5.3172892234144351</v>
      </c>
      <c r="Z864">
        <f t="shared" si="162"/>
        <v>28.954356537545252</v>
      </c>
      <c r="AA864">
        <f t="shared" si="163"/>
        <v>-62.066785232534976</v>
      </c>
      <c r="AB864">
        <f t="shared" si="164"/>
        <v>51.432206785706107</v>
      </c>
      <c r="AD864">
        <f t="shared" si="167"/>
        <v>858</v>
      </c>
      <c r="AE864">
        <f t="shared" si="168"/>
        <v>56</v>
      </c>
    </row>
    <row r="865" spans="1:31" x14ac:dyDescent="0.3">
      <c r="A865">
        <v>24</v>
      </c>
      <c r="D865">
        <f t="shared" si="165"/>
        <v>859</v>
      </c>
      <c r="E865">
        <f t="shared" si="157"/>
        <v>5.0621091851109323</v>
      </c>
      <c r="F865">
        <f t="shared" si="166"/>
        <v>4.6153015725263904</v>
      </c>
      <c r="V865">
        <f t="shared" si="158"/>
        <v>859</v>
      </c>
      <c r="W865">
        <f t="shared" si="159"/>
        <v>5.0621091851109323</v>
      </c>
      <c r="X865">
        <f t="shared" si="160"/>
        <v>4.6153015725263904</v>
      </c>
      <c r="Y865">
        <f t="shared" si="161"/>
        <v>0.44680761258454194</v>
      </c>
      <c r="Z865">
        <f t="shared" si="162"/>
        <v>28.954356537545252</v>
      </c>
      <c r="AA865">
        <f t="shared" si="163"/>
        <v>-56.302688396535999</v>
      </c>
      <c r="AB865">
        <f t="shared" si="164"/>
        <v>57.196303621705084</v>
      </c>
      <c r="AD865">
        <f t="shared" si="167"/>
        <v>859</v>
      </c>
      <c r="AE865">
        <f t="shared" si="168"/>
        <v>54</v>
      </c>
    </row>
    <row r="866" spans="1:31" x14ac:dyDescent="0.3">
      <c r="A866">
        <v>49</v>
      </c>
      <c r="D866">
        <f t="shared" si="165"/>
        <v>860</v>
      </c>
      <c r="E866">
        <f t="shared" si="157"/>
        <v>-16.937890814889069</v>
      </c>
      <c r="F866">
        <f t="shared" si="166"/>
        <v>-15.770751313393898</v>
      </c>
      <c r="V866">
        <f t="shared" si="158"/>
        <v>860</v>
      </c>
      <c r="W866">
        <f t="shared" si="159"/>
        <v>-16.937890814889069</v>
      </c>
      <c r="X866">
        <f t="shared" si="160"/>
        <v>-15.770751313393898</v>
      </c>
      <c r="Y866">
        <f t="shared" si="161"/>
        <v>-1.1671395014951713</v>
      </c>
      <c r="Z866">
        <f t="shared" si="162"/>
        <v>28.954356537545252</v>
      </c>
      <c r="AA866">
        <f t="shared" si="163"/>
        <v>-57.916635510615713</v>
      </c>
      <c r="AB866">
        <f t="shared" si="164"/>
        <v>55.58235650762537</v>
      </c>
      <c r="AD866">
        <f t="shared" si="167"/>
        <v>860</v>
      </c>
      <c r="AE866">
        <f t="shared" si="168"/>
        <v>59</v>
      </c>
    </row>
    <row r="867" spans="1:31" x14ac:dyDescent="0.3">
      <c r="A867">
        <v>78</v>
      </c>
      <c r="D867">
        <f t="shared" si="165"/>
        <v>861</v>
      </c>
      <c r="E867">
        <f t="shared" si="157"/>
        <v>-11.937890814889068</v>
      </c>
      <c r="F867">
        <f t="shared" si="166"/>
        <v>-15.843156529072997</v>
      </c>
      <c r="V867">
        <f t="shared" si="158"/>
        <v>861</v>
      </c>
      <c r="W867">
        <f t="shared" si="159"/>
        <v>-11.937890814889068</v>
      </c>
      <c r="X867">
        <f t="shared" si="160"/>
        <v>-15.843156529072997</v>
      </c>
      <c r="Y867">
        <f t="shared" si="161"/>
        <v>3.9052657141839298</v>
      </c>
      <c r="Z867">
        <f t="shared" si="162"/>
        <v>28.954356537545252</v>
      </c>
      <c r="AA867">
        <f t="shared" si="163"/>
        <v>-52.844230294936608</v>
      </c>
      <c r="AB867">
        <f t="shared" si="164"/>
        <v>60.654761723304475</v>
      </c>
      <c r="AD867">
        <f t="shared" si="167"/>
        <v>861</v>
      </c>
      <c r="AE867">
        <f t="shared" si="168"/>
        <v>42</v>
      </c>
    </row>
    <row r="868" spans="1:31" x14ac:dyDescent="0.3">
      <c r="A868">
        <v>46</v>
      </c>
      <c r="D868">
        <f t="shared" si="165"/>
        <v>862</v>
      </c>
      <c r="E868">
        <f t="shared" si="157"/>
        <v>-5.9378908148890677</v>
      </c>
      <c r="F868">
        <f t="shared" si="166"/>
        <v>-8.6903371618732006</v>
      </c>
      <c r="V868">
        <f t="shared" si="158"/>
        <v>862</v>
      </c>
      <c r="W868">
        <f t="shared" si="159"/>
        <v>-5.9378908148890677</v>
      </c>
      <c r="X868">
        <f t="shared" si="160"/>
        <v>-8.6903371618732006</v>
      </c>
      <c r="Y868">
        <f t="shared" si="161"/>
        <v>2.7524463469841329</v>
      </c>
      <c r="Z868">
        <f t="shared" si="162"/>
        <v>28.954356537545252</v>
      </c>
      <c r="AA868">
        <f t="shared" si="163"/>
        <v>-53.997049662136405</v>
      </c>
      <c r="AB868">
        <f t="shared" si="164"/>
        <v>59.501942356104678</v>
      </c>
      <c r="AD868">
        <f t="shared" si="167"/>
        <v>862</v>
      </c>
      <c r="AE868">
        <f t="shared" si="168"/>
        <v>30</v>
      </c>
    </row>
    <row r="869" spans="1:31" x14ac:dyDescent="0.3">
      <c r="A869">
        <v>24</v>
      </c>
      <c r="D869">
        <f t="shared" si="165"/>
        <v>863</v>
      </c>
      <c r="E869">
        <f t="shared" si="157"/>
        <v>6.2109185110932157E-2</v>
      </c>
      <c r="F869">
        <f t="shared" si="166"/>
        <v>-1.3069539212334464</v>
      </c>
      <c r="V869">
        <f t="shared" si="158"/>
        <v>863</v>
      </c>
      <c r="W869">
        <f t="shared" si="159"/>
        <v>6.2109185110932157E-2</v>
      </c>
      <c r="X869">
        <f t="shared" si="160"/>
        <v>-1.3069539212334464</v>
      </c>
      <c r="Y869">
        <f t="shared" si="161"/>
        <v>1.3690631063443786</v>
      </c>
      <c r="Z869">
        <f t="shared" si="162"/>
        <v>28.954356537545252</v>
      </c>
      <c r="AA869">
        <f t="shared" si="163"/>
        <v>-55.380432902776164</v>
      </c>
      <c r="AB869">
        <f t="shared" si="164"/>
        <v>58.118559115464919</v>
      </c>
      <c r="AD869">
        <f t="shared" si="167"/>
        <v>863</v>
      </c>
      <c r="AE869">
        <f t="shared" si="168"/>
        <v>24</v>
      </c>
    </row>
    <row r="870" spans="1:31" x14ac:dyDescent="0.3">
      <c r="A870">
        <v>38</v>
      </c>
      <c r="D870">
        <f t="shared" si="165"/>
        <v>864</v>
      </c>
      <c r="E870">
        <f t="shared" si="157"/>
        <v>25.062109185110931</v>
      </c>
      <c r="F870">
        <f t="shared" si="166"/>
        <v>25.076429319406305</v>
      </c>
      <c r="V870">
        <f t="shared" si="158"/>
        <v>864</v>
      </c>
      <c r="W870">
        <f t="shared" si="159"/>
        <v>25.062109185110931</v>
      </c>
      <c r="X870">
        <f t="shared" si="160"/>
        <v>25.076429319406305</v>
      </c>
      <c r="Y870">
        <f t="shared" si="161"/>
        <v>-1.4320134295374487E-2</v>
      </c>
      <c r="Z870">
        <f t="shared" si="162"/>
        <v>28.954356537545252</v>
      </c>
      <c r="AA870">
        <f t="shared" si="163"/>
        <v>-56.763816143415916</v>
      </c>
      <c r="AB870">
        <f t="shared" si="164"/>
        <v>56.735175874825167</v>
      </c>
      <c r="AD870">
        <f t="shared" si="167"/>
        <v>864</v>
      </c>
      <c r="AE870">
        <f t="shared" si="168"/>
        <v>24</v>
      </c>
    </row>
    <row r="871" spans="1:31" x14ac:dyDescent="0.3">
      <c r="A871">
        <v>53</v>
      </c>
      <c r="D871">
        <f t="shared" si="165"/>
        <v>865</v>
      </c>
      <c r="E871">
        <f t="shared" si="157"/>
        <v>29.062109185110931</v>
      </c>
      <c r="F871">
        <f t="shared" si="166"/>
        <v>34.840526155405286</v>
      </c>
      <c r="V871">
        <f t="shared" si="158"/>
        <v>865</v>
      </c>
      <c r="W871">
        <f t="shared" si="159"/>
        <v>29.062109185110931</v>
      </c>
      <c r="X871">
        <f t="shared" si="160"/>
        <v>34.840526155405286</v>
      </c>
      <c r="Y871">
        <f t="shared" si="161"/>
        <v>-5.7784169702943551</v>
      </c>
      <c r="Z871">
        <f t="shared" si="162"/>
        <v>28.954356537545252</v>
      </c>
      <c r="AA871">
        <f t="shared" si="163"/>
        <v>-62.527912979414893</v>
      </c>
      <c r="AB871">
        <f t="shared" si="164"/>
        <v>50.97107903882619</v>
      </c>
      <c r="AD871">
        <f t="shared" si="167"/>
        <v>865</v>
      </c>
      <c r="AE871">
        <f t="shared" si="168"/>
        <v>49</v>
      </c>
    </row>
    <row r="872" spans="1:31" x14ac:dyDescent="0.3">
      <c r="A872">
        <v>40</v>
      </c>
      <c r="D872">
        <f t="shared" si="165"/>
        <v>866</v>
      </c>
      <c r="E872">
        <f t="shared" si="157"/>
        <v>-31.937890814889069</v>
      </c>
      <c r="F872">
        <f t="shared" si="166"/>
        <v>-25.23721835083488</v>
      </c>
      <c r="V872">
        <f t="shared" si="158"/>
        <v>866</v>
      </c>
      <c r="W872">
        <f t="shared" si="159"/>
        <v>-31.937890814889069</v>
      </c>
      <c r="X872">
        <f t="shared" si="160"/>
        <v>-25.23721835083488</v>
      </c>
      <c r="Y872">
        <f t="shared" si="161"/>
        <v>-6.7006724640541897</v>
      </c>
      <c r="Z872">
        <f t="shared" si="162"/>
        <v>28.954356537545252</v>
      </c>
      <c r="AA872">
        <f t="shared" si="163"/>
        <v>-63.450168473174728</v>
      </c>
      <c r="AB872">
        <f t="shared" si="164"/>
        <v>50.048823545066355</v>
      </c>
      <c r="AD872">
        <f t="shared" si="167"/>
        <v>866</v>
      </c>
      <c r="AE872">
        <f t="shared" si="168"/>
        <v>78</v>
      </c>
    </row>
    <row r="873" spans="1:31" x14ac:dyDescent="0.3">
      <c r="A873">
        <v>78</v>
      </c>
      <c r="D873">
        <f t="shared" si="165"/>
        <v>867</v>
      </c>
      <c r="E873">
        <f t="shared" si="157"/>
        <v>-21.937890814889069</v>
      </c>
      <c r="F873">
        <f t="shared" si="166"/>
        <v>-29.301614630672386</v>
      </c>
      <c r="V873">
        <f t="shared" si="158"/>
        <v>867</v>
      </c>
      <c r="W873">
        <f t="shared" si="159"/>
        <v>-21.937890814889069</v>
      </c>
      <c r="X873">
        <f t="shared" si="160"/>
        <v>-29.301614630672386</v>
      </c>
      <c r="Y873">
        <f t="shared" si="161"/>
        <v>7.3637238157833167</v>
      </c>
      <c r="Z873">
        <f t="shared" si="162"/>
        <v>28.954356537545252</v>
      </c>
      <c r="AA873">
        <f t="shared" si="163"/>
        <v>-49.385772193337225</v>
      </c>
      <c r="AB873">
        <f t="shared" si="164"/>
        <v>64.113219824903865</v>
      </c>
      <c r="AD873">
        <f t="shared" si="167"/>
        <v>867</v>
      </c>
      <c r="AE873">
        <f t="shared" si="168"/>
        <v>46</v>
      </c>
    </row>
    <row r="874" spans="1:31" x14ac:dyDescent="0.3">
      <c r="A874">
        <v>98</v>
      </c>
      <c r="D874">
        <f t="shared" si="165"/>
        <v>868</v>
      </c>
      <c r="E874">
        <f t="shared" si="157"/>
        <v>14.062109185110932</v>
      </c>
      <c r="F874">
        <f t="shared" si="166"/>
        <v>9.0040241037272075</v>
      </c>
      <c r="V874">
        <f t="shared" si="158"/>
        <v>868</v>
      </c>
      <c r="W874">
        <f t="shared" si="159"/>
        <v>14.062109185110932</v>
      </c>
      <c r="X874">
        <f t="shared" si="160"/>
        <v>9.0040241037272075</v>
      </c>
      <c r="Y874">
        <f t="shared" si="161"/>
        <v>5.0580850813837248</v>
      </c>
      <c r="Z874">
        <f t="shared" si="162"/>
        <v>28.954356537545252</v>
      </c>
      <c r="AA874">
        <f t="shared" si="163"/>
        <v>-51.691410927736818</v>
      </c>
      <c r="AB874">
        <f t="shared" si="164"/>
        <v>61.807581090504264</v>
      </c>
      <c r="AD874">
        <f t="shared" si="167"/>
        <v>868</v>
      </c>
      <c r="AE874">
        <f t="shared" si="168"/>
        <v>24</v>
      </c>
    </row>
    <row r="875" spans="1:31" x14ac:dyDescent="0.3">
      <c r="A875">
        <v>80</v>
      </c>
      <c r="D875">
        <f t="shared" si="165"/>
        <v>869</v>
      </c>
      <c r="E875">
        <f t="shared" si="157"/>
        <v>15.062109185110932</v>
      </c>
      <c r="F875">
        <f t="shared" si="166"/>
        <v>18.304323547565737</v>
      </c>
      <c r="V875">
        <f t="shared" si="158"/>
        <v>869</v>
      </c>
      <c r="W875">
        <f t="shared" si="159"/>
        <v>15.062109185110932</v>
      </c>
      <c r="X875">
        <f t="shared" si="160"/>
        <v>18.304323547565737</v>
      </c>
      <c r="Y875">
        <f t="shared" si="161"/>
        <v>-3.2422143624548045</v>
      </c>
      <c r="Z875">
        <f t="shared" si="162"/>
        <v>28.954356537545252</v>
      </c>
      <c r="AA875">
        <f t="shared" si="163"/>
        <v>-59.991710371575344</v>
      </c>
      <c r="AB875">
        <f t="shared" si="164"/>
        <v>53.507281646665739</v>
      </c>
      <c r="AD875">
        <f t="shared" si="167"/>
        <v>869</v>
      </c>
      <c r="AE875">
        <f t="shared" si="168"/>
        <v>38</v>
      </c>
    </row>
    <row r="876" spans="1:31" x14ac:dyDescent="0.3">
      <c r="A876">
        <v>86</v>
      </c>
      <c r="D876">
        <f t="shared" si="165"/>
        <v>870</v>
      </c>
      <c r="E876">
        <f t="shared" si="157"/>
        <v>-12.937890814889068</v>
      </c>
      <c r="F876">
        <f t="shared" si="166"/>
        <v>-9.4651125789943045</v>
      </c>
      <c r="V876">
        <f t="shared" si="158"/>
        <v>870</v>
      </c>
      <c r="W876">
        <f t="shared" si="159"/>
        <v>-12.937890814889068</v>
      </c>
      <c r="X876">
        <f t="shared" si="160"/>
        <v>-9.4651125789943045</v>
      </c>
      <c r="Y876">
        <f t="shared" si="161"/>
        <v>-3.4727782358947632</v>
      </c>
      <c r="Z876">
        <f t="shared" si="162"/>
        <v>28.954356537545252</v>
      </c>
      <c r="AA876">
        <f t="shared" si="163"/>
        <v>-60.222274245015306</v>
      </c>
      <c r="AB876">
        <f t="shared" si="164"/>
        <v>53.276717773225776</v>
      </c>
      <c r="AD876">
        <f t="shared" si="167"/>
        <v>870</v>
      </c>
      <c r="AE876">
        <f t="shared" si="168"/>
        <v>53</v>
      </c>
    </row>
    <row r="877" spans="1:31" x14ac:dyDescent="0.3">
      <c r="A877">
        <v>86</v>
      </c>
      <c r="D877">
        <f t="shared" si="165"/>
        <v>871</v>
      </c>
      <c r="E877">
        <f t="shared" si="157"/>
        <v>38.062109185110934</v>
      </c>
      <c r="F877">
        <f t="shared" si="166"/>
        <v>35.079098964686843</v>
      </c>
      <c r="V877">
        <f t="shared" si="158"/>
        <v>871</v>
      </c>
      <c r="W877">
        <f t="shared" si="159"/>
        <v>38.062109185110934</v>
      </c>
      <c r="X877">
        <f t="shared" si="160"/>
        <v>35.079098964686843</v>
      </c>
      <c r="Y877">
        <f t="shared" si="161"/>
        <v>2.9830102204240916</v>
      </c>
      <c r="Z877">
        <f t="shared" si="162"/>
        <v>28.954356537545252</v>
      </c>
      <c r="AA877">
        <f t="shared" si="163"/>
        <v>-53.76648578869645</v>
      </c>
      <c r="AB877">
        <f t="shared" si="164"/>
        <v>59.732506229544633</v>
      </c>
      <c r="AD877">
        <f t="shared" si="167"/>
        <v>871</v>
      </c>
      <c r="AE877">
        <f t="shared" si="168"/>
        <v>40</v>
      </c>
    </row>
    <row r="878" spans="1:31" x14ac:dyDescent="0.3">
      <c r="A878">
        <v>79</v>
      </c>
      <c r="D878">
        <f t="shared" si="165"/>
        <v>872</v>
      </c>
      <c r="E878">
        <f t="shared" si="157"/>
        <v>20.062109185110931</v>
      </c>
      <c r="F878">
        <f t="shared" si="166"/>
        <v>28.837856510124752</v>
      </c>
      <c r="V878">
        <f t="shared" si="158"/>
        <v>872</v>
      </c>
      <c r="W878">
        <f t="shared" si="159"/>
        <v>20.062109185110931</v>
      </c>
      <c r="X878">
        <f t="shared" si="160"/>
        <v>28.837856510124752</v>
      </c>
      <c r="Y878">
        <f t="shared" si="161"/>
        <v>-8.7757473250138212</v>
      </c>
      <c r="Z878">
        <f t="shared" si="162"/>
        <v>28.954356537545252</v>
      </c>
      <c r="AA878">
        <f t="shared" si="163"/>
        <v>-65.525243334134359</v>
      </c>
      <c r="AB878">
        <f t="shared" si="164"/>
        <v>47.973748684106724</v>
      </c>
      <c r="AD878">
        <f t="shared" si="167"/>
        <v>872</v>
      </c>
      <c r="AE878">
        <f t="shared" si="168"/>
        <v>78</v>
      </c>
    </row>
    <row r="879" spans="1:31" x14ac:dyDescent="0.3">
      <c r="A879">
        <v>58</v>
      </c>
      <c r="D879">
        <f t="shared" si="165"/>
        <v>873</v>
      </c>
      <c r="E879">
        <f t="shared" si="157"/>
        <v>-17.937890814889069</v>
      </c>
      <c r="F879">
        <f t="shared" si="166"/>
        <v>-13.312293211794511</v>
      </c>
      <c r="V879">
        <f t="shared" si="158"/>
        <v>873</v>
      </c>
      <c r="W879">
        <f t="shared" si="159"/>
        <v>-17.937890814889069</v>
      </c>
      <c r="X879">
        <f t="shared" si="160"/>
        <v>-13.312293211794511</v>
      </c>
      <c r="Y879">
        <f t="shared" si="161"/>
        <v>-4.6255976030945583</v>
      </c>
      <c r="Z879">
        <f t="shared" si="162"/>
        <v>28.954356537545252</v>
      </c>
      <c r="AA879">
        <f t="shared" si="163"/>
        <v>-61.375093612215096</v>
      </c>
      <c r="AB879">
        <f t="shared" si="164"/>
        <v>52.123898406025987</v>
      </c>
      <c r="AD879">
        <f t="shared" si="167"/>
        <v>873</v>
      </c>
      <c r="AE879">
        <f t="shared" si="168"/>
        <v>98</v>
      </c>
    </row>
    <row r="880" spans="1:31" x14ac:dyDescent="0.3">
      <c r="A880">
        <v>68</v>
      </c>
      <c r="D880">
        <f t="shared" si="165"/>
        <v>874</v>
      </c>
      <c r="E880">
        <f t="shared" si="157"/>
        <v>6.0621091851109323</v>
      </c>
      <c r="F880">
        <f t="shared" si="166"/>
        <v>1.9262795974870439</v>
      </c>
      <c r="V880">
        <f t="shared" si="158"/>
        <v>874</v>
      </c>
      <c r="W880">
        <f t="shared" si="159"/>
        <v>6.0621091851109323</v>
      </c>
      <c r="X880">
        <f t="shared" si="160"/>
        <v>1.9262795974870439</v>
      </c>
      <c r="Y880">
        <f t="shared" si="161"/>
        <v>4.1358295876238884</v>
      </c>
      <c r="Z880">
        <f t="shared" si="162"/>
        <v>28.954356537545252</v>
      </c>
      <c r="AA880">
        <f t="shared" si="163"/>
        <v>-52.613666421496653</v>
      </c>
      <c r="AB880">
        <f t="shared" si="164"/>
        <v>60.88532559674443</v>
      </c>
      <c r="AD880">
        <f t="shared" si="167"/>
        <v>874</v>
      </c>
      <c r="AE880">
        <f t="shared" si="168"/>
        <v>80</v>
      </c>
    </row>
    <row r="881" spans="1:31" x14ac:dyDescent="0.3">
      <c r="A881">
        <v>64</v>
      </c>
      <c r="D881">
        <f t="shared" si="165"/>
        <v>875</v>
      </c>
      <c r="E881">
        <f t="shared" si="157"/>
        <v>6.2109185110932157E-2</v>
      </c>
      <c r="F881">
        <f t="shared" si="166"/>
        <v>1.4598125600460627</v>
      </c>
      <c r="V881">
        <f t="shared" si="158"/>
        <v>875</v>
      </c>
      <c r="W881">
        <f t="shared" si="159"/>
        <v>6.2109185110932157E-2</v>
      </c>
      <c r="X881">
        <f t="shared" si="160"/>
        <v>1.4598125600460627</v>
      </c>
      <c r="Y881">
        <f t="shared" si="161"/>
        <v>-1.3977033749351306</v>
      </c>
      <c r="Z881">
        <f t="shared" si="162"/>
        <v>28.954356537545252</v>
      </c>
      <c r="AA881">
        <f t="shared" si="163"/>
        <v>-58.147199384055675</v>
      </c>
      <c r="AB881">
        <f t="shared" si="164"/>
        <v>55.351792634185408</v>
      </c>
      <c r="AD881">
        <f t="shared" si="167"/>
        <v>875</v>
      </c>
      <c r="AE881">
        <f t="shared" si="168"/>
        <v>86</v>
      </c>
    </row>
    <row r="882" spans="1:31" x14ac:dyDescent="0.3">
      <c r="A882">
        <v>32</v>
      </c>
      <c r="D882">
        <f t="shared" si="165"/>
        <v>876</v>
      </c>
      <c r="E882">
        <f t="shared" si="157"/>
        <v>-6.9378908148890677</v>
      </c>
      <c r="F882">
        <f t="shared" si="166"/>
        <v>-6.9235706805936914</v>
      </c>
      <c r="V882">
        <f t="shared" si="158"/>
        <v>876</v>
      </c>
      <c r="W882">
        <f t="shared" si="159"/>
        <v>-6.9378908148890677</v>
      </c>
      <c r="X882">
        <f t="shared" si="160"/>
        <v>-6.9235706805936914</v>
      </c>
      <c r="Y882">
        <f t="shared" si="161"/>
        <v>-1.4320134295376263E-2</v>
      </c>
      <c r="Z882">
        <f t="shared" si="162"/>
        <v>28.954356537545252</v>
      </c>
      <c r="AA882">
        <f t="shared" si="163"/>
        <v>-56.763816143415916</v>
      </c>
      <c r="AB882">
        <f t="shared" si="164"/>
        <v>56.735175874825167</v>
      </c>
      <c r="AD882">
        <f t="shared" si="167"/>
        <v>876</v>
      </c>
      <c r="AE882">
        <f t="shared" si="168"/>
        <v>86</v>
      </c>
    </row>
    <row r="883" spans="1:31" x14ac:dyDescent="0.3">
      <c r="A883">
        <v>40</v>
      </c>
      <c r="D883">
        <f t="shared" si="165"/>
        <v>877</v>
      </c>
      <c r="E883">
        <f t="shared" si="157"/>
        <v>-20.937890814889069</v>
      </c>
      <c r="F883">
        <f t="shared" si="166"/>
        <v>-22.537517794673406</v>
      </c>
      <c r="V883">
        <f t="shared" si="158"/>
        <v>877</v>
      </c>
      <c r="W883">
        <f t="shared" si="159"/>
        <v>-20.937890814889069</v>
      </c>
      <c r="X883">
        <f t="shared" si="160"/>
        <v>-22.537517794673406</v>
      </c>
      <c r="Y883">
        <f t="shared" si="161"/>
        <v>1.5996269797843361</v>
      </c>
      <c r="Z883">
        <f t="shared" si="162"/>
        <v>28.954356537545252</v>
      </c>
      <c r="AA883">
        <f t="shared" si="163"/>
        <v>-55.149869029336202</v>
      </c>
      <c r="AB883">
        <f t="shared" si="164"/>
        <v>58.349122988904881</v>
      </c>
      <c r="AD883">
        <f t="shared" si="167"/>
        <v>877</v>
      </c>
      <c r="AE883">
        <f t="shared" si="168"/>
        <v>79</v>
      </c>
    </row>
    <row r="884" spans="1:31" x14ac:dyDescent="0.3">
      <c r="A884">
        <v>24</v>
      </c>
      <c r="D884">
        <f t="shared" si="165"/>
        <v>878</v>
      </c>
      <c r="E884">
        <f t="shared" si="157"/>
        <v>10.062109185110932</v>
      </c>
      <c r="F884">
        <f t="shared" si="166"/>
        <v>5.2345879771671671</v>
      </c>
      <c r="V884">
        <f t="shared" si="158"/>
        <v>878</v>
      </c>
      <c r="W884">
        <f t="shared" si="159"/>
        <v>10.062109185110932</v>
      </c>
      <c r="X884">
        <f t="shared" si="160"/>
        <v>5.2345879771671671</v>
      </c>
      <c r="Y884">
        <f t="shared" si="161"/>
        <v>4.8275212079437653</v>
      </c>
      <c r="Z884">
        <f t="shared" si="162"/>
        <v>28.954356537545252</v>
      </c>
      <c r="AA884">
        <f t="shared" si="163"/>
        <v>-51.921974801176773</v>
      </c>
      <c r="AB884">
        <f t="shared" si="164"/>
        <v>61.577017217064309</v>
      </c>
      <c r="AD884">
        <f t="shared" si="167"/>
        <v>878</v>
      </c>
      <c r="AE884">
        <f t="shared" si="168"/>
        <v>58</v>
      </c>
    </row>
    <row r="885" spans="1:31" x14ac:dyDescent="0.3">
      <c r="A885">
        <v>24</v>
      </c>
      <c r="D885">
        <f t="shared" si="165"/>
        <v>879</v>
      </c>
      <c r="E885">
        <f t="shared" si="157"/>
        <v>-3.9378908148890677</v>
      </c>
      <c r="F885">
        <f t="shared" si="166"/>
        <v>-1.6179319461941009</v>
      </c>
      <c r="V885">
        <f t="shared" si="158"/>
        <v>879</v>
      </c>
      <c r="W885">
        <f t="shared" si="159"/>
        <v>-3.9378908148890677</v>
      </c>
      <c r="X885">
        <f t="shared" si="160"/>
        <v>-1.6179319461941009</v>
      </c>
      <c r="Y885">
        <f t="shared" si="161"/>
        <v>-2.3199588686949668</v>
      </c>
      <c r="Z885">
        <f t="shared" si="162"/>
        <v>28.954356537545252</v>
      </c>
      <c r="AA885">
        <f t="shared" si="163"/>
        <v>-59.06945487781551</v>
      </c>
      <c r="AB885">
        <f t="shared" si="164"/>
        <v>54.429537140425573</v>
      </c>
      <c r="AD885">
        <f t="shared" si="167"/>
        <v>879</v>
      </c>
      <c r="AE885">
        <f t="shared" si="168"/>
        <v>68</v>
      </c>
    </row>
    <row r="886" spans="1:31" x14ac:dyDescent="0.3">
      <c r="A886">
        <v>30</v>
      </c>
      <c r="D886">
        <f t="shared" si="165"/>
        <v>880</v>
      </c>
      <c r="E886">
        <f t="shared" si="157"/>
        <v>-31.937890814889069</v>
      </c>
      <c r="F886">
        <f t="shared" si="166"/>
        <v>-32.845826174353533</v>
      </c>
      <c r="V886">
        <f t="shared" si="158"/>
        <v>880</v>
      </c>
      <c r="W886">
        <f t="shared" si="159"/>
        <v>-31.937890814889069</v>
      </c>
      <c r="X886">
        <f t="shared" si="160"/>
        <v>-32.845826174353533</v>
      </c>
      <c r="Y886">
        <f t="shared" si="161"/>
        <v>0.90793535946446369</v>
      </c>
      <c r="Z886">
        <f t="shared" si="162"/>
        <v>28.954356537545252</v>
      </c>
      <c r="AA886">
        <f t="shared" si="163"/>
        <v>-55.841560649656074</v>
      </c>
      <c r="AB886">
        <f t="shared" si="164"/>
        <v>57.657431368585009</v>
      </c>
      <c r="AD886">
        <f t="shared" si="167"/>
        <v>880</v>
      </c>
      <c r="AE886">
        <f t="shared" si="168"/>
        <v>64</v>
      </c>
    </row>
    <row r="887" spans="1:31" x14ac:dyDescent="0.3">
      <c r="A887">
        <v>24</v>
      </c>
      <c r="D887">
        <f t="shared" si="165"/>
        <v>881</v>
      </c>
      <c r="E887">
        <f t="shared" si="157"/>
        <v>8.0621091851109323</v>
      </c>
      <c r="F887">
        <f t="shared" si="166"/>
        <v>0.69838536932761652</v>
      </c>
      <c r="V887">
        <f t="shared" si="158"/>
        <v>881</v>
      </c>
      <c r="W887">
        <f t="shared" si="159"/>
        <v>8.0621091851109323</v>
      </c>
      <c r="X887">
        <f t="shared" si="160"/>
        <v>0.69838536932761652</v>
      </c>
      <c r="Y887">
        <f t="shared" si="161"/>
        <v>7.3637238157833158</v>
      </c>
      <c r="Z887">
        <f t="shared" si="162"/>
        <v>28.954356537545252</v>
      </c>
      <c r="AA887">
        <f t="shared" si="163"/>
        <v>-49.385772193337225</v>
      </c>
      <c r="AB887">
        <f t="shared" si="164"/>
        <v>64.113219824903851</v>
      </c>
      <c r="AD887">
        <f t="shared" si="167"/>
        <v>881</v>
      </c>
      <c r="AE887">
        <f t="shared" si="168"/>
        <v>32</v>
      </c>
    </row>
    <row r="888" spans="1:31" x14ac:dyDescent="0.3">
      <c r="A888">
        <v>24</v>
      </c>
      <c r="D888">
        <f t="shared" si="165"/>
        <v>882</v>
      </c>
      <c r="E888">
        <f t="shared" si="157"/>
        <v>-15.937890814889068</v>
      </c>
      <c r="F888">
        <f t="shared" si="166"/>
        <v>-14.079059693074019</v>
      </c>
      <c r="V888">
        <f t="shared" si="158"/>
        <v>882</v>
      </c>
      <c r="W888">
        <f t="shared" si="159"/>
        <v>-15.937890814889068</v>
      </c>
      <c r="X888">
        <f t="shared" si="160"/>
        <v>-14.079059693074019</v>
      </c>
      <c r="Y888">
        <f t="shared" si="161"/>
        <v>-1.8588311218150491</v>
      </c>
      <c r="Z888">
        <f t="shared" si="162"/>
        <v>28.954356537545252</v>
      </c>
      <c r="AA888">
        <f t="shared" si="163"/>
        <v>-58.608327130935592</v>
      </c>
      <c r="AB888">
        <f t="shared" si="164"/>
        <v>54.890664887305491</v>
      </c>
      <c r="AD888">
        <f t="shared" si="167"/>
        <v>882</v>
      </c>
      <c r="AE888">
        <f t="shared" si="168"/>
        <v>40</v>
      </c>
    </row>
    <row r="889" spans="1:31" x14ac:dyDescent="0.3">
      <c r="A889">
        <v>24</v>
      </c>
      <c r="D889">
        <f t="shared" si="165"/>
        <v>883</v>
      </c>
      <c r="E889">
        <f t="shared" si="157"/>
        <v>6.2109185110932157E-2</v>
      </c>
      <c r="F889">
        <f t="shared" si="166"/>
        <v>-3.6125926556330374</v>
      </c>
      <c r="V889">
        <f t="shared" si="158"/>
        <v>883</v>
      </c>
      <c r="W889">
        <f t="shared" si="159"/>
        <v>6.2109185110932157E-2</v>
      </c>
      <c r="X889">
        <f t="shared" si="160"/>
        <v>-3.6125926556330374</v>
      </c>
      <c r="Y889">
        <f t="shared" si="161"/>
        <v>3.6747018407439698</v>
      </c>
      <c r="Z889">
        <f t="shared" si="162"/>
        <v>28.954356537545252</v>
      </c>
      <c r="AA889">
        <f t="shared" si="163"/>
        <v>-53.07479416837657</v>
      </c>
      <c r="AB889">
        <f t="shared" si="164"/>
        <v>60.424197849864512</v>
      </c>
      <c r="AD889">
        <f t="shared" si="167"/>
        <v>883</v>
      </c>
      <c r="AE889">
        <f t="shared" si="168"/>
        <v>24</v>
      </c>
    </row>
    <row r="890" spans="1:31" x14ac:dyDescent="0.3">
      <c r="A890">
        <v>38</v>
      </c>
      <c r="D890">
        <f t="shared" si="165"/>
        <v>884</v>
      </c>
      <c r="E890">
        <f t="shared" si="157"/>
        <v>6.0621091851109323</v>
      </c>
      <c r="F890">
        <f t="shared" si="166"/>
        <v>6.0764293194063086</v>
      </c>
      <c r="V890">
        <f t="shared" si="158"/>
        <v>884</v>
      </c>
      <c r="W890">
        <f t="shared" si="159"/>
        <v>6.0621091851109323</v>
      </c>
      <c r="X890">
        <f t="shared" si="160"/>
        <v>6.0764293194063086</v>
      </c>
      <c r="Y890">
        <f t="shared" si="161"/>
        <v>-1.4320134295376263E-2</v>
      </c>
      <c r="Z890">
        <f t="shared" si="162"/>
        <v>28.954356537545252</v>
      </c>
      <c r="AA890">
        <f t="shared" si="163"/>
        <v>-56.763816143415916</v>
      </c>
      <c r="AB890">
        <f t="shared" si="164"/>
        <v>56.735175874825167</v>
      </c>
      <c r="AD890">
        <f t="shared" si="167"/>
        <v>884</v>
      </c>
      <c r="AE890">
        <f t="shared" si="168"/>
        <v>24</v>
      </c>
    </row>
    <row r="891" spans="1:31" x14ac:dyDescent="0.3">
      <c r="A891">
        <v>27</v>
      </c>
      <c r="D891">
        <f t="shared" si="165"/>
        <v>885</v>
      </c>
      <c r="E891">
        <f t="shared" si="157"/>
        <v>-5.9378908148890677</v>
      </c>
      <c r="F891">
        <f t="shared" si="166"/>
        <v>-4.5401874399539368</v>
      </c>
      <c r="V891">
        <f t="shared" si="158"/>
        <v>885</v>
      </c>
      <c r="W891">
        <f t="shared" si="159"/>
        <v>-5.9378908148890677</v>
      </c>
      <c r="X891">
        <f t="shared" si="160"/>
        <v>-4.5401874399539368</v>
      </c>
      <c r="Y891">
        <f t="shared" si="161"/>
        <v>-1.3977033749351309</v>
      </c>
      <c r="Z891">
        <f t="shared" si="162"/>
        <v>28.954356537545252</v>
      </c>
      <c r="AA891">
        <f t="shared" si="163"/>
        <v>-58.147199384055675</v>
      </c>
      <c r="AB891">
        <f t="shared" si="164"/>
        <v>55.351792634185408</v>
      </c>
      <c r="AD891">
        <f t="shared" si="167"/>
        <v>885</v>
      </c>
      <c r="AE891">
        <f t="shared" si="168"/>
        <v>30</v>
      </c>
    </row>
    <row r="892" spans="1:31" x14ac:dyDescent="0.3">
      <c r="A892">
        <v>24</v>
      </c>
      <c r="D892">
        <f t="shared" si="165"/>
        <v>886</v>
      </c>
      <c r="E892">
        <f t="shared" si="157"/>
        <v>6.2109185110932157E-2</v>
      </c>
      <c r="F892">
        <f t="shared" si="166"/>
        <v>-1.3069539212334464</v>
      </c>
      <c r="V892">
        <f t="shared" si="158"/>
        <v>886</v>
      </c>
      <c r="W892">
        <f t="shared" si="159"/>
        <v>6.2109185110932157E-2</v>
      </c>
      <c r="X892">
        <f t="shared" si="160"/>
        <v>-1.3069539212334464</v>
      </c>
      <c r="Y892">
        <f t="shared" si="161"/>
        <v>1.3690631063443786</v>
      </c>
      <c r="Z892">
        <f t="shared" si="162"/>
        <v>28.954356537545252</v>
      </c>
      <c r="AA892">
        <f t="shared" si="163"/>
        <v>-55.380432902776164</v>
      </c>
      <c r="AB892">
        <f t="shared" si="164"/>
        <v>58.118559115464919</v>
      </c>
      <c r="AD892">
        <f t="shared" si="167"/>
        <v>886</v>
      </c>
      <c r="AE892">
        <f t="shared" si="168"/>
        <v>24</v>
      </c>
    </row>
    <row r="893" spans="1:31" x14ac:dyDescent="0.3">
      <c r="A893">
        <v>24</v>
      </c>
      <c r="D893">
        <f t="shared" si="165"/>
        <v>887</v>
      </c>
      <c r="E893">
        <f t="shared" si="157"/>
        <v>6.2109185110932157E-2</v>
      </c>
      <c r="F893">
        <f t="shared" si="166"/>
        <v>7.6429319406308108E-2</v>
      </c>
      <c r="V893">
        <f t="shared" si="158"/>
        <v>887</v>
      </c>
      <c r="W893">
        <f t="shared" si="159"/>
        <v>6.2109185110932157E-2</v>
      </c>
      <c r="X893">
        <f t="shared" si="160"/>
        <v>7.6429319406308108E-2</v>
      </c>
      <c r="Y893">
        <f t="shared" si="161"/>
        <v>-1.4320134295375951E-2</v>
      </c>
      <c r="Z893">
        <f t="shared" si="162"/>
        <v>28.954356537545252</v>
      </c>
      <c r="AA893">
        <f t="shared" si="163"/>
        <v>-56.763816143415916</v>
      </c>
      <c r="AB893">
        <f t="shared" si="164"/>
        <v>56.735175874825167</v>
      </c>
      <c r="AD893">
        <f t="shared" si="167"/>
        <v>887</v>
      </c>
      <c r="AE893">
        <f t="shared" si="168"/>
        <v>24</v>
      </c>
    </row>
    <row r="894" spans="1:31" x14ac:dyDescent="0.3">
      <c r="A894">
        <v>24</v>
      </c>
      <c r="D894">
        <f t="shared" si="165"/>
        <v>888</v>
      </c>
      <c r="E894">
        <f t="shared" si="157"/>
        <v>14.062109185110932</v>
      </c>
      <c r="F894">
        <f t="shared" si="166"/>
        <v>14.076429319406309</v>
      </c>
      <c r="V894">
        <f t="shared" si="158"/>
        <v>888</v>
      </c>
      <c r="W894">
        <f t="shared" si="159"/>
        <v>14.062109185110932</v>
      </c>
      <c r="X894">
        <f t="shared" si="160"/>
        <v>14.076429319406309</v>
      </c>
      <c r="Y894">
        <f t="shared" si="161"/>
        <v>-1.4320134295376263E-2</v>
      </c>
      <c r="Z894">
        <f t="shared" si="162"/>
        <v>28.954356537545252</v>
      </c>
      <c r="AA894">
        <f t="shared" si="163"/>
        <v>-56.763816143415916</v>
      </c>
      <c r="AB894">
        <f t="shared" si="164"/>
        <v>56.735175874825167</v>
      </c>
      <c r="AD894">
        <f t="shared" si="167"/>
        <v>888</v>
      </c>
      <c r="AE894">
        <f t="shared" si="168"/>
        <v>24</v>
      </c>
    </row>
    <row r="895" spans="1:31" x14ac:dyDescent="0.3">
      <c r="A895">
        <v>24</v>
      </c>
      <c r="D895">
        <f t="shared" si="165"/>
        <v>889</v>
      </c>
      <c r="E895">
        <f t="shared" si="157"/>
        <v>-10.937890814889068</v>
      </c>
      <c r="F895">
        <f t="shared" si="166"/>
        <v>-7.6956764524342649</v>
      </c>
      <c r="V895">
        <f t="shared" si="158"/>
        <v>889</v>
      </c>
      <c r="W895">
        <f t="shared" si="159"/>
        <v>-10.937890814889068</v>
      </c>
      <c r="X895">
        <f t="shared" si="160"/>
        <v>-7.6956764524342649</v>
      </c>
      <c r="Y895">
        <f t="shared" si="161"/>
        <v>-3.2422143624548028</v>
      </c>
      <c r="Z895">
        <f t="shared" si="162"/>
        <v>28.954356537545252</v>
      </c>
      <c r="AA895">
        <f t="shared" si="163"/>
        <v>-59.991710371575344</v>
      </c>
      <c r="AB895">
        <f t="shared" si="164"/>
        <v>53.507281646665739</v>
      </c>
      <c r="AD895">
        <f t="shared" si="167"/>
        <v>889</v>
      </c>
      <c r="AE895">
        <f t="shared" si="168"/>
        <v>38</v>
      </c>
    </row>
    <row r="896" spans="1:31" x14ac:dyDescent="0.3">
      <c r="A896">
        <v>36</v>
      </c>
      <c r="D896">
        <f t="shared" si="165"/>
        <v>890</v>
      </c>
      <c r="E896">
        <f t="shared" si="157"/>
        <v>-2.9378908148890677</v>
      </c>
      <c r="F896">
        <f t="shared" si="166"/>
        <v>-5.4597732884332419</v>
      </c>
      <c r="V896">
        <f t="shared" si="158"/>
        <v>890</v>
      </c>
      <c r="W896">
        <f t="shared" si="159"/>
        <v>-2.9378908148890677</v>
      </c>
      <c r="X896">
        <f t="shared" si="160"/>
        <v>-5.4597732884332419</v>
      </c>
      <c r="Y896">
        <f t="shared" si="161"/>
        <v>2.5218824735441743</v>
      </c>
      <c r="Z896">
        <f t="shared" si="162"/>
        <v>28.954356537545252</v>
      </c>
      <c r="AA896">
        <f t="shared" si="163"/>
        <v>-54.227613535576367</v>
      </c>
      <c r="AB896">
        <f t="shared" si="164"/>
        <v>59.271378482664716</v>
      </c>
      <c r="AD896">
        <f t="shared" si="167"/>
        <v>890</v>
      </c>
      <c r="AE896">
        <f t="shared" si="168"/>
        <v>27</v>
      </c>
    </row>
    <row r="897" spans="1:31" x14ac:dyDescent="0.3">
      <c r="A897">
        <v>40</v>
      </c>
      <c r="D897">
        <f t="shared" si="165"/>
        <v>891</v>
      </c>
      <c r="E897">
        <f t="shared" si="157"/>
        <v>6.2109185110932157E-2</v>
      </c>
      <c r="F897">
        <f t="shared" si="166"/>
        <v>-0.61526230091356915</v>
      </c>
      <c r="V897">
        <f t="shared" si="158"/>
        <v>891</v>
      </c>
      <c r="W897">
        <f t="shared" si="159"/>
        <v>6.2109185110932157E-2</v>
      </c>
      <c r="X897">
        <f t="shared" si="160"/>
        <v>-0.61526230091356915</v>
      </c>
      <c r="Y897">
        <f t="shared" si="161"/>
        <v>0.67737148602450126</v>
      </c>
      <c r="Z897">
        <f t="shared" si="162"/>
        <v>28.954356537545252</v>
      </c>
      <c r="AA897">
        <f t="shared" si="163"/>
        <v>-56.072124523096043</v>
      </c>
      <c r="AB897">
        <f t="shared" si="164"/>
        <v>57.426867495145039</v>
      </c>
      <c r="AD897">
        <f t="shared" si="167"/>
        <v>891</v>
      </c>
      <c r="AE897">
        <f t="shared" si="168"/>
        <v>24</v>
      </c>
    </row>
    <row r="898" spans="1:31" x14ac:dyDescent="0.3">
      <c r="A898">
        <v>78</v>
      </c>
      <c r="D898">
        <f t="shared" si="165"/>
        <v>892</v>
      </c>
      <c r="E898">
        <f t="shared" si="157"/>
        <v>6.2109185110932157E-2</v>
      </c>
      <c r="F898">
        <f t="shared" si="166"/>
        <v>7.6429319406308108E-2</v>
      </c>
      <c r="V898">
        <f t="shared" si="158"/>
        <v>892</v>
      </c>
      <c r="W898">
        <f t="shared" si="159"/>
        <v>6.2109185110932157E-2</v>
      </c>
      <c r="X898">
        <f t="shared" si="160"/>
        <v>7.6429319406308108E-2</v>
      </c>
      <c r="Y898">
        <f t="shared" si="161"/>
        <v>-1.4320134295375951E-2</v>
      </c>
      <c r="Z898">
        <f t="shared" si="162"/>
        <v>28.954356537545252</v>
      </c>
      <c r="AA898">
        <f t="shared" si="163"/>
        <v>-56.763816143415916</v>
      </c>
      <c r="AB898">
        <f t="shared" si="164"/>
        <v>56.735175874825167</v>
      </c>
      <c r="AD898">
        <f t="shared" si="167"/>
        <v>892</v>
      </c>
      <c r="AE898">
        <f t="shared" si="168"/>
        <v>24</v>
      </c>
    </row>
    <row r="899" spans="1:31" x14ac:dyDescent="0.3">
      <c r="A899">
        <v>26</v>
      </c>
      <c r="D899">
        <f t="shared" si="165"/>
        <v>893</v>
      </c>
      <c r="E899">
        <f t="shared" si="157"/>
        <v>6.2109185110932157E-2</v>
      </c>
      <c r="F899">
        <f t="shared" si="166"/>
        <v>7.6429319406308108E-2</v>
      </c>
      <c r="V899">
        <f t="shared" si="158"/>
        <v>893</v>
      </c>
      <c r="W899">
        <f t="shared" si="159"/>
        <v>6.2109185110932157E-2</v>
      </c>
      <c r="X899">
        <f t="shared" si="160"/>
        <v>7.6429319406308108E-2</v>
      </c>
      <c r="Y899">
        <f t="shared" si="161"/>
        <v>-1.4320134295375951E-2</v>
      </c>
      <c r="Z899">
        <f t="shared" si="162"/>
        <v>28.954356537545252</v>
      </c>
      <c r="AA899">
        <f t="shared" si="163"/>
        <v>-56.763816143415916</v>
      </c>
      <c r="AB899">
        <f t="shared" si="164"/>
        <v>56.735175874825167</v>
      </c>
      <c r="AD899">
        <f t="shared" si="167"/>
        <v>893</v>
      </c>
      <c r="AE899">
        <f t="shared" si="168"/>
        <v>24</v>
      </c>
    </row>
    <row r="900" spans="1:31" x14ac:dyDescent="0.3">
      <c r="A900">
        <v>24</v>
      </c>
      <c r="D900">
        <f t="shared" si="165"/>
        <v>894</v>
      </c>
      <c r="E900">
        <f t="shared" si="157"/>
        <v>12.062109185110932</v>
      </c>
      <c r="F900">
        <f t="shared" si="166"/>
        <v>12.076429319406309</v>
      </c>
      <c r="V900">
        <f t="shared" si="158"/>
        <v>894</v>
      </c>
      <c r="W900">
        <f t="shared" si="159"/>
        <v>12.062109185110932</v>
      </c>
      <c r="X900">
        <f t="shared" si="160"/>
        <v>12.076429319406309</v>
      </c>
      <c r="Y900">
        <f t="shared" si="161"/>
        <v>-1.4320134295376263E-2</v>
      </c>
      <c r="Z900">
        <f t="shared" si="162"/>
        <v>28.954356537545252</v>
      </c>
      <c r="AA900">
        <f t="shared" si="163"/>
        <v>-56.763816143415916</v>
      </c>
      <c r="AB900">
        <f t="shared" si="164"/>
        <v>56.735175874825167</v>
      </c>
      <c r="AD900">
        <f t="shared" si="167"/>
        <v>894</v>
      </c>
      <c r="AE900">
        <f t="shared" si="168"/>
        <v>24</v>
      </c>
    </row>
    <row r="901" spans="1:31" x14ac:dyDescent="0.3">
      <c r="A901">
        <v>24</v>
      </c>
      <c r="D901">
        <f t="shared" si="165"/>
        <v>895</v>
      </c>
      <c r="E901">
        <f t="shared" si="157"/>
        <v>4.0621091851109323</v>
      </c>
      <c r="F901">
        <f t="shared" si="166"/>
        <v>6.8431958006858178</v>
      </c>
      <c r="V901">
        <f t="shared" si="158"/>
        <v>895</v>
      </c>
      <c r="W901">
        <f t="shared" si="159"/>
        <v>4.0621091851109323</v>
      </c>
      <c r="X901">
        <f t="shared" si="160"/>
        <v>6.8431958006858178</v>
      </c>
      <c r="Y901">
        <f t="shared" si="161"/>
        <v>-2.7810866155748855</v>
      </c>
      <c r="Z901">
        <f t="shared" si="162"/>
        <v>28.954356537545252</v>
      </c>
      <c r="AA901">
        <f t="shared" si="163"/>
        <v>-59.530582624695427</v>
      </c>
      <c r="AB901">
        <f t="shared" si="164"/>
        <v>53.968409393545656</v>
      </c>
      <c r="AD901">
        <f t="shared" si="167"/>
        <v>895</v>
      </c>
      <c r="AE901">
        <f t="shared" si="168"/>
        <v>36</v>
      </c>
    </row>
    <row r="902" spans="1:31" x14ac:dyDescent="0.3">
      <c r="A902">
        <v>60</v>
      </c>
      <c r="D902">
        <f t="shared" si="165"/>
        <v>896</v>
      </c>
      <c r="E902">
        <f t="shared" si="157"/>
        <v>38.062109185110934</v>
      </c>
      <c r="F902">
        <f t="shared" si="166"/>
        <v>38.998684813166143</v>
      </c>
      <c r="V902">
        <f t="shared" si="158"/>
        <v>896</v>
      </c>
      <c r="W902">
        <f t="shared" si="159"/>
        <v>38.062109185110934</v>
      </c>
      <c r="X902">
        <f t="shared" si="160"/>
        <v>38.998684813166143</v>
      </c>
      <c r="Y902">
        <f t="shared" si="161"/>
        <v>-0.93657562805520911</v>
      </c>
      <c r="Z902">
        <f t="shared" si="162"/>
        <v>28.954356537545252</v>
      </c>
      <c r="AA902">
        <f t="shared" si="163"/>
        <v>-57.68607163717575</v>
      </c>
      <c r="AB902">
        <f t="shared" si="164"/>
        <v>55.812920381065332</v>
      </c>
      <c r="AD902">
        <f t="shared" si="167"/>
        <v>896</v>
      </c>
      <c r="AE902">
        <f t="shared" si="168"/>
        <v>40</v>
      </c>
    </row>
    <row r="903" spans="1:31" x14ac:dyDescent="0.3">
      <c r="A903">
        <v>141</v>
      </c>
      <c r="D903">
        <f t="shared" si="165"/>
        <v>897</v>
      </c>
      <c r="E903">
        <f t="shared" si="157"/>
        <v>-51.937890814889066</v>
      </c>
      <c r="F903">
        <f t="shared" si="166"/>
        <v>-43.162143489875241</v>
      </c>
      <c r="V903">
        <f t="shared" si="158"/>
        <v>897</v>
      </c>
      <c r="W903">
        <f t="shared" si="159"/>
        <v>-51.937890814889066</v>
      </c>
      <c r="X903">
        <f t="shared" si="160"/>
        <v>-43.162143489875241</v>
      </c>
      <c r="Y903">
        <f t="shared" si="161"/>
        <v>-8.7757473250138247</v>
      </c>
      <c r="Z903">
        <f t="shared" si="162"/>
        <v>28.954356537545252</v>
      </c>
      <c r="AA903">
        <f t="shared" si="163"/>
        <v>-65.525243334134359</v>
      </c>
      <c r="AB903">
        <f t="shared" si="164"/>
        <v>47.973748684106717</v>
      </c>
      <c r="AD903">
        <f t="shared" si="167"/>
        <v>897</v>
      </c>
      <c r="AE903">
        <f t="shared" si="168"/>
        <v>78</v>
      </c>
    </row>
    <row r="904" spans="1:31" x14ac:dyDescent="0.3">
      <c r="A904">
        <v>154</v>
      </c>
      <c r="D904">
        <f t="shared" si="165"/>
        <v>898</v>
      </c>
      <c r="E904">
        <f t="shared" ref="E904:E967" si="169">A900-A899-J$8</f>
        <v>-1.9378908148890679</v>
      </c>
      <c r="F904">
        <f t="shared" si="166"/>
        <v>-13.912892099471565</v>
      </c>
      <c r="V904">
        <f t="shared" ref="V904:V967" si="170">D904</f>
        <v>898</v>
      </c>
      <c r="W904">
        <f t="shared" ref="W904:W967" si="171">E904</f>
        <v>-1.9378908148890679</v>
      </c>
      <c r="X904">
        <f t="shared" ref="X904:X967" si="172">F904</f>
        <v>-13.912892099471565</v>
      </c>
      <c r="Y904">
        <f t="shared" ref="Y904:Y967" si="173">W904-X904</f>
        <v>11.975001284582497</v>
      </c>
      <c r="Z904">
        <f t="shared" ref="Z904:Z967" si="174">J$17</f>
        <v>28.954356537545252</v>
      </c>
      <c r="AA904">
        <f t="shared" ref="AA904:AA967" si="175">Y904-_xlfn.NORM.S.INV(1-Z$5/2)*Z904</f>
        <v>-44.774494724538044</v>
      </c>
      <c r="AB904">
        <f t="shared" ref="AB904:AB967" si="176">Y904+_xlfn.NORM.S.INV(1-Z$5/2)*Z904</f>
        <v>68.724497293703038</v>
      </c>
      <c r="AD904">
        <f t="shared" si="167"/>
        <v>898</v>
      </c>
      <c r="AE904">
        <f t="shared" si="168"/>
        <v>26</v>
      </c>
    </row>
    <row r="905" spans="1:31" x14ac:dyDescent="0.3">
      <c r="A905">
        <v>146</v>
      </c>
      <c r="D905">
        <f t="shared" ref="D905:D968" si="177">D904+1</f>
        <v>899</v>
      </c>
      <c r="E905">
        <f t="shared" si="169"/>
        <v>6.2109185110932157E-2</v>
      </c>
      <c r="F905">
        <f t="shared" ref="F905:F968" si="178">E905-SUMPRODUCT(E904,I$7)</f>
        <v>-0.38469842747361011</v>
      </c>
      <c r="V905">
        <f t="shared" si="170"/>
        <v>899</v>
      </c>
      <c r="W905">
        <f t="shared" si="171"/>
        <v>6.2109185110932157E-2</v>
      </c>
      <c r="X905">
        <f t="shared" si="172"/>
        <v>-0.38469842747361011</v>
      </c>
      <c r="Y905">
        <f t="shared" si="173"/>
        <v>0.44680761258454227</v>
      </c>
      <c r="Z905">
        <f t="shared" si="174"/>
        <v>28.954356537545252</v>
      </c>
      <c r="AA905">
        <f t="shared" si="175"/>
        <v>-56.302688396535999</v>
      </c>
      <c r="AB905">
        <f t="shared" si="176"/>
        <v>57.196303621705084</v>
      </c>
      <c r="AD905">
        <f t="shared" ref="AD905:AD968" si="179">AD904+1</f>
        <v>899</v>
      </c>
      <c r="AE905">
        <f t="shared" ref="AE905:AE968" si="180">A900</f>
        <v>24</v>
      </c>
    </row>
    <row r="906" spans="1:31" x14ac:dyDescent="0.3">
      <c r="A906">
        <v>83</v>
      </c>
      <c r="D906">
        <f t="shared" si="177"/>
        <v>900</v>
      </c>
      <c r="E906">
        <f t="shared" si="169"/>
        <v>36.062109185110934</v>
      </c>
      <c r="F906">
        <f t="shared" si="178"/>
        <v>36.076429319406309</v>
      </c>
      <c r="V906">
        <f t="shared" si="170"/>
        <v>900</v>
      </c>
      <c r="W906">
        <f t="shared" si="171"/>
        <v>36.062109185110934</v>
      </c>
      <c r="X906">
        <f t="shared" si="172"/>
        <v>36.076429319406309</v>
      </c>
      <c r="Y906">
        <f t="shared" si="173"/>
        <v>-1.4320134295374487E-2</v>
      </c>
      <c r="Z906">
        <f t="shared" si="174"/>
        <v>28.954356537545252</v>
      </c>
      <c r="AA906">
        <f t="shared" si="175"/>
        <v>-56.763816143415916</v>
      </c>
      <c r="AB906">
        <f t="shared" si="176"/>
        <v>56.735175874825167</v>
      </c>
      <c r="AD906">
        <f t="shared" si="179"/>
        <v>900</v>
      </c>
      <c r="AE906">
        <f t="shared" si="180"/>
        <v>24</v>
      </c>
    </row>
    <row r="907" spans="1:31" x14ac:dyDescent="0.3">
      <c r="A907">
        <v>108</v>
      </c>
      <c r="D907">
        <f t="shared" si="177"/>
        <v>901</v>
      </c>
      <c r="E907">
        <f t="shared" si="169"/>
        <v>81.062109185110927</v>
      </c>
      <c r="F907">
        <f t="shared" si="178"/>
        <v>89.376728763244827</v>
      </c>
      <c r="V907">
        <f t="shared" si="170"/>
        <v>901</v>
      </c>
      <c r="W907">
        <f t="shared" si="171"/>
        <v>81.062109185110927</v>
      </c>
      <c r="X907">
        <f t="shared" si="172"/>
        <v>89.376728763244827</v>
      </c>
      <c r="Y907">
        <f t="shared" si="173"/>
        <v>-8.3146195781339003</v>
      </c>
      <c r="Z907">
        <f t="shared" si="174"/>
        <v>28.954356537545252</v>
      </c>
      <c r="AA907">
        <f t="shared" si="175"/>
        <v>-65.064115587254435</v>
      </c>
      <c r="AB907">
        <f t="shared" si="176"/>
        <v>48.434876430986641</v>
      </c>
      <c r="AD907">
        <f t="shared" si="179"/>
        <v>901</v>
      </c>
      <c r="AE907">
        <f t="shared" si="180"/>
        <v>60</v>
      </c>
    </row>
    <row r="908" spans="1:31" x14ac:dyDescent="0.3">
      <c r="A908">
        <v>125</v>
      </c>
      <c r="D908">
        <f t="shared" si="177"/>
        <v>902</v>
      </c>
      <c r="E908">
        <f t="shared" si="169"/>
        <v>13.062109185110932</v>
      </c>
      <c r="F908">
        <f t="shared" si="178"/>
        <v>31.752103068042992</v>
      </c>
      <c r="V908">
        <f t="shared" si="170"/>
        <v>902</v>
      </c>
      <c r="W908">
        <f t="shared" si="171"/>
        <v>13.062109185110932</v>
      </c>
      <c r="X908">
        <f t="shared" si="172"/>
        <v>31.752103068042992</v>
      </c>
      <c r="Y908">
        <f t="shared" si="173"/>
        <v>-18.689993882932058</v>
      </c>
      <c r="Z908">
        <f t="shared" si="174"/>
        <v>28.954356537545252</v>
      </c>
      <c r="AA908">
        <f t="shared" si="175"/>
        <v>-75.439489892052592</v>
      </c>
      <c r="AB908">
        <f t="shared" si="176"/>
        <v>38.059502126188484</v>
      </c>
      <c r="AD908">
        <f t="shared" si="179"/>
        <v>902</v>
      </c>
      <c r="AE908">
        <f t="shared" si="180"/>
        <v>141</v>
      </c>
    </row>
    <row r="909" spans="1:31" x14ac:dyDescent="0.3">
      <c r="A909">
        <v>96</v>
      </c>
      <c r="D909">
        <f t="shared" si="177"/>
        <v>903</v>
      </c>
      <c r="E909">
        <f t="shared" si="169"/>
        <v>-7.9378908148890677</v>
      </c>
      <c r="F909">
        <f t="shared" si="178"/>
        <v>-4.9262403258742236</v>
      </c>
      <c r="V909">
        <f t="shared" si="170"/>
        <v>903</v>
      </c>
      <c r="W909">
        <f t="shared" si="171"/>
        <v>-7.9378908148890677</v>
      </c>
      <c r="X909">
        <f t="shared" si="172"/>
        <v>-4.9262403258742236</v>
      </c>
      <c r="Y909">
        <f t="shared" si="173"/>
        <v>-3.0116504890148441</v>
      </c>
      <c r="Z909">
        <f t="shared" si="174"/>
        <v>28.954356537545252</v>
      </c>
      <c r="AA909">
        <f t="shared" si="175"/>
        <v>-59.761146498135389</v>
      </c>
      <c r="AB909">
        <f t="shared" si="176"/>
        <v>53.737845520105694</v>
      </c>
      <c r="AD909">
        <f t="shared" si="179"/>
        <v>903</v>
      </c>
      <c r="AE909">
        <f t="shared" si="180"/>
        <v>154</v>
      </c>
    </row>
    <row r="910" spans="1:31" x14ac:dyDescent="0.3">
      <c r="A910">
        <v>79</v>
      </c>
      <c r="D910">
        <f t="shared" si="177"/>
        <v>904</v>
      </c>
      <c r="E910">
        <f t="shared" si="169"/>
        <v>-62.937890814889066</v>
      </c>
      <c r="F910">
        <f t="shared" si="178"/>
        <v>-64.768081668113368</v>
      </c>
      <c r="V910">
        <f t="shared" si="170"/>
        <v>904</v>
      </c>
      <c r="W910">
        <f t="shared" si="171"/>
        <v>-62.937890814889066</v>
      </c>
      <c r="X910">
        <f t="shared" si="172"/>
        <v>-64.768081668113368</v>
      </c>
      <c r="Y910">
        <f t="shared" si="173"/>
        <v>1.8301908532243019</v>
      </c>
      <c r="Z910">
        <f t="shared" si="174"/>
        <v>28.954356537545252</v>
      </c>
      <c r="AA910">
        <f t="shared" si="175"/>
        <v>-54.91930515589624</v>
      </c>
      <c r="AB910">
        <f t="shared" si="176"/>
        <v>58.579686862344843</v>
      </c>
      <c r="AD910">
        <f t="shared" si="179"/>
        <v>904</v>
      </c>
      <c r="AE910">
        <f t="shared" si="180"/>
        <v>146</v>
      </c>
    </row>
    <row r="911" spans="1:31" x14ac:dyDescent="0.3">
      <c r="A911">
        <v>111</v>
      </c>
      <c r="D911">
        <f t="shared" si="177"/>
        <v>905</v>
      </c>
      <c r="E911">
        <f t="shared" si="169"/>
        <v>25.062109185110931</v>
      </c>
      <c r="F911">
        <f t="shared" si="178"/>
        <v>10.550905292688883</v>
      </c>
      <c r="V911">
        <f t="shared" si="170"/>
        <v>905</v>
      </c>
      <c r="W911">
        <f t="shared" si="171"/>
        <v>25.062109185110931</v>
      </c>
      <c r="X911">
        <f t="shared" si="172"/>
        <v>10.550905292688883</v>
      </c>
      <c r="Y911">
        <f t="shared" si="173"/>
        <v>14.511203892422047</v>
      </c>
      <c r="Z911">
        <f t="shared" si="174"/>
        <v>28.954356537545252</v>
      </c>
      <c r="AA911">
        <f t="shared" si="175"/>
        <v>-42.238292116698496</v>
      </c>
      <c r="AB911">
        <f t="shared" si="176"/>
        <v>71.260699901542594</v>
      </c>
      <c r="AD911">
        <f t="shared" si="179"/>
        <v>905</v>
      </c>
      <c r="AE911">
        <f t="shared" si="180"/>
        <v>83</v>
      </c>
    </row>
    <row r="912" spans="1:31" x14ac:dyDescent="0.3">
      <c r="A912">
        <v>142</v>
      </c>
      <c r="D912">
        <f t="shared" si="177"/>
        <v>906</v>
      </c>
      <c r="E912">
        <f t="shared" si="169"/>
        <v>17.062109185110931</v>
      </c>
      <c r="F912">
        <f t="shared" si="178"/>
        <v>22.840526155405286</v>
      </c>
      <c r="V912">
        <f t="shared" si="170"/>
        <v>906</v>
      </c>
      <c r="W912">
        <f t="shared" si="171"/>
        <v>17.062109185110931</v>
      </c>
      <c r="X912">
        <f t="shared" si="172"/>
        <v>22.840526155405286</v>
      </c>
      <c r="Y912">
        <f t="shared" si="173"/>
        <v>-5.7784169702943551</v>
      </c>
      <c r="Z912">
        <f t="shared" si="174"/>
        <v>28.954356537545252</v>
      </c>
      <c r="AA912">
        <f t="shared" si="175"/>
        <v>-62.527912979414893</v>
      </c>
      <c r="AB912">
        <f t="shared" si="176"/>
        <v>50.97107903882619</v>
      </c>
      <c r="AD912">
        <f t="shared" si="179"/>
        <v>906</v>
      </c>
      <c r="AE912">
        <f t="shared" si="180"/>
        <v>108</v>
      </c>
    </row>
    <row r="913" spans="1:31" x14ac:dyDescent="0.3">
      <c r="A913">
        <v>99</v>
      </c>
      <c r="D913">
        <f t="shared" si="177"/>
        <v>907</v>
      </c>
      <c r="E913">
        <f t="shared" si="169"/>
        <v>-28.937890814889069</v>
      </c>
      <c r="F913">
        <f t="shared" si="178"/>
        <v>-25.003984832114391</v>
      </c>
      <c r="V913">
        <f t="shared" si="170"/>
        <v>907</v>
      </c>
      <c r="W913">
        <f t="shared" si="171"/>
        <v>-28.937890814889069</v>
      </c>
      <c r="X913">
        <f t="shared" si="172"/>
        <v>-25.003984832114391</v>
      </c>
      <c r="Y913">
        <f t="shared" si="173"/>
        <v>-3.9339059827746787</v>
      </c>
      <c r="Z913">
        <f t="shared" si="174"/>
        <v>28.954356537545252</v>
      </c>
      <c r="AA913">
        <f t="shared" si="175"/>
        <v>-60.683401991895224</v>
      </c>
      <c r="AB913">
        <f t="shared" si="176"/>
        <v>52.815590026345859</v>
      </c>
      <c r="AD913">
        <f t="shared" si="179"/>
        <v>907</v>
      </c>
      <c r="AE913">
        <f t="shared" si="180"/>
        <v>125</v>
      </c>
    </row>
    <row r="914" spans="1:31" x14ac:dyDescent="0.3">
      <c r="A914">
        <v>93</v>
      </c>
      <c r="D914">
        <f t="shared" si="177"/>
        <v>908</v>
      </c>
      <c r="E914">
        <f t="shared" si="169"/>
        <v>-16.937890814889069</v>
      </c>
      <c r="F914">
        <f t="shared" si="178"/>
        <v>-23.609923010352507</v>
      </c>
      <c r="V914">
        <f t="shared" si="170"/>
        <v>908</v>
      </c>
      <c r="W914">
        <f t="shared" si="171"/>
        <v>-16.937890814889069</v>
      </c>
      <c r="X914">
        <f t="shared" si="172"/>
        <v>-23.609923010352507</v>
      </c>
      <c r="Y914">
        <f t="shared" si="173"/>
        <v>6.6720321954634372</v>
      </c>
      <c r="Z914">
        <f t="shared" si="174"/>
        <v>28.954356537545252</v>
      </c>
      <c r="AA914">
        <f t="shared" si="175"/>
        <v>-50.077463813657104</v>
      </c>
      <c r="AB914">
        <f t="shared" si="176"/>
        <v>63.421528204583979</v>
      </c>
      <c r="AD914">
        <f t="shared" si="179"/>
        <v>908</v>
      </c>
      <c r="AE914">
        <f t="shared" si="180"/>
        <v>96</v>
      </c>
    </row>
    <row r="915" spans="1:31" x14ac:dyDescent="0.3">
      <c r="A915">
        <v>144</v>
      </c>
      <c r="D915">
        <f t="shared" si="177"/>
        <v>909</v>
      </c>
      <c r="E915">
        <f t="shared" si="169"/>
        <v>32.062109185110934</v>
      </c>
      <c r="F915">
        <f t="shared" si="178"/>
        <v>28.156843470927004</v>
      </c>
      <c r="V915">
        <f t="shared" si="170"/>
        <v>909</v>
      </c>
      <c r="W915">
        <f t="shared" si="171"/>
        <v>32.062109185110934</v>
      </c>
      <c r="X915">
        <f t="shared" si="172"/>
        <v>28.156843470927004</v>
      </c>
      <c r="Y915">
        <f t="shared" si="173"/>
        <v>3.9052657141839298</v>
      </c>
      <c r="Z915">
        <f t="shared" si="174"/>
        <v>28.954356537545252</v>
      </c>
      <c r="AA915">
        <f t="shared" si="175"/>
        <v>-52.844230294936608</v>
      </c>
      <c r="AB915">
        <f t="shared" si="176"/>
        <v>60.654761723304475</v>
      </c>
      <c r="AD915">
        <f t="shared" si="179"/>
        <v>909</v>
      </c>
      <c r="AE915">
        <f t="shared" si="180"/>
        <v>79</v>
      </c>
    </row>
    <row r="916" spans="1:31" x14ac:dyDescent="0.3">
      <c r="A916">
        <v>129</v>
      </c>
      <c r="D916">
        <f t="shared" si="177"/>
        <v>910</v>
      </c>
      <c r="E916">
        <f t="shared" si="169"/>
        <v>31.062109185110931</v>
      </c>
      <c r="F916">
        <f t="shared" si="178"/>
        <v>38.454473269485</v>
      </c>
      <c r="V916">
        <f t="shared" si="170"/>
        <v>910</v>
      </c>
      <c r="W916">
        <f t="shared" si="171"/>
        <v>31.062109185110931</v>
      </c>
      <c r="X916">
        <f t="shared" si="172"/>
        <v>38.454473269485</v>
      </c>
      <c r="Y916">
        <f t="shared" si="173"/>
        <v>-7.3923640843740692</v>
      </c>
      <c r="Z916">
        <f t="shared" si="174"/>
        <v>28.954356537545252</v>
      </c>
      <c r="AA916">
        <f t="shared" si="175"/>
        <v>-64.141860093494614</v>
      </c>
      <c r="AB916">
        <f t="shared" si="176"/>
        <v>49.357131924746469</v>
      </c>
      <c r="AD916">
        <f t="shared" si="179"/>
        <v>910</v>
      </c>
      <c r="AE916">
        <f t="shared" si="180"/>
        <v>111</v>
      </c>
    </row>
    <row r="917" spans="1:31" x14ac:dyDescent="0.3">
      <c r="A917">
        <v>140</v>
      </c>
      <c r="D917">
        <f t="shared" si="177"/>
        <v>911</v>
      </c>
      <c r="E917">
        <f t="shared" si="169"/>
        <v>-42.937890814889066</v>
      </c>
      <c r="F917">
        <f t="shared" si="178"/>
        <v>-35.776090603954955</v>
      </c>
      <c r="V917">
        <f t="shared" si="170"/>
        <v>911</v>
      </c>
      <c r="W917">
        <f t="shared" si="171"/>
        <v>-42.937890814889066</v>
      </c>
      <c r="X917">
        <f t="shared" si="172"/>
        <v>-35.776090603954955</v>
      </c>
      <c r="Y917">
        <f t="shared" si="173"/>
        <v>-7.1618002109341106</v>
      </c>
      <c r="Z917">
        <f t="shared" si="174"/>
        <v>28.954356537545252</v>
      </c>
      <c r="AA917">
        <f t="shared" si="175"/>
        <v>-63.911296220054652</v>
      </c>
      <c r="AB917">
        <f t="shared" si="176"/>
        <v>49.587695798186431</v>
      </c>
      <c r="AD917">
        <f t="shared" si="179"/>
        <v>911</v>
      </c>
      <c r="AE917">
        <f t="shared" si="180"/>
        <v>142</v>
      </c>
    </row>
    <row r="918" spans="1:31" x14ac:dyDescent="0.3">
      <c r="A918">
        <v>102</v>
      </c>
      <c r="D918">
        <f t="shared" si="177"/>
        <v>912</v>
      </c>
      <c r="E918">
        <f t="shared" si="169"/>
        <v>-5.9378908148890677</v>
      </c>
      <c r="F918">
        <f t="shared" si="178"/>
        <v>-15.837817238511933</v>
      </c>
      <c r="V918">
        <f t="shared" si="170"/>
        <v>912</v>
      </c>
      <c r="W918">
        <f t="shared" si="171"/>
        <v>-5.9378908148890677</v>
      </c>
      <c r="X918">
        <f t="shared" si="172"/>
        <v>-15.837817238511933</v>
      </c>
      <c r="Y918">
        <f t="shared" si="173"/>
        <v>9.8999264236228655</v>
      </c>
      <c r="Z918">
        <f t="shared" si="174"/>
        <v>28.954356537545252</v>
      </c>
      <c r="AA918">
        <f t="shared" si="175"/>
        <v>-46.849569585497676</v>
      </c>
      <c r="AB918">
        <f t="shared" si="176"/>
        <v>66.649422432743407</v>
      </c>
      <c r="AD918">
        <f t="shared" si="179"/>
        <v>912</v>
      </c>
      <c r="AE918">
        <f t="shared" si="180"/>
        <v>99</v>
      </c>
    </row>
    <row r="919" spans="1:31" x14ac:dyDescent="0.3">
      <c r="A919">
        <v>85</v>
      </c>
      <c r="D919">
        <f t="shared" si="177"/>
        <v>913</v>
      </c>
      <c r="E919">
        <f t="shared" si="169"/>
        <v>51.062109185110934</v>
      </c>
      <c r="F919">
        <f t="shared" si="178"/>
        <v>49.693046078766557</v>
      </c>
      <c r="V919">
        <f t="shared" si="170"/>
        <v>913</v>
      </c>
      <c r="W919">
        <f t="shared" si="171"/>
        <v>51.062109185110934</v>
      </c>
      <c r="X919">
        <f t="shared" si="172"/>
        <v>49.693046078766557</v>
      </c>
      <c r="Y919">
        <f t="shared" si="173"/>
        <v>1.3690631063443774</v>
      </c>
      <c r="Z919">
        <f t="shared" si="174"/>
        <v>28.954356537545252</v>
      </c>
      <c r="AA919">
        <f t="shared" si="175"/>
        <v>-55.380432902776164</v>
      </c>
      <c r="AB919">
        <f t="shared" si="176"/>
        <v>58.118559115464919</v>
      </c>
      <c r="AD919">
        <f t="shared" si="179"/>
        <v>913</v>
      </c>
      <c r="AE919">
        <f t="shared" si="180"/>
        <v>93</v>
      </c>
    </row>
    <row r="920" spans="1:31" x14ac:dyDescent="0.3">
      <c r="A920">
        <v>63</v>
      </c>
      <c r="D920">
        <f t="shared" si="177"/>
        <v>914</v>
      </c>
      <c r="E920">
        <f t="shared" si="169"/>
        <v>-14.937890814889068</v>
      </c>
      <c r="F920">
        <f t="shared" si="178"/>
        <v>-3.1648131351557769</v>
      </c>
      <c r="V920">
        <f t="shared" si="170"/>
        <v>914</v>
      </c>
      <c r="W920">
        <f t="shared" si="171"/>
        <v>-14.937890814889068</v>
      </c>
      <c r="X920">
        <f t="shared" si="172"/>
        <v>-3.1648131351557769</v>
      </c>
      <c r="Y920">
        <f t="shared" si="173"/>
        <v>-11.773077679733291</v>
      </c>
      <c r="Z920">
        <f t="shared" si="174"/>
        <v>28.954356537545252</v>
      </c>
      <c r="AA920">
        <f t="shared" si="175"/>
        <v>-68.522573688853839</v>
      </c>
      <c r="AB920">
        <f t="shared" si="176"/>
        <v>44.976418329387251</v>
      </c>
      <c r="AD920">
        <f t="shared" si="179"/>
        <v>914</v>
      </c>
      <c r="AE920">
        <f t="shared" si="180"/>
        <v>144</v>
      </c>
    </row>
    <row r="921" spans="1:31" x14ac:dyDescent="0.3">
      <c r="A921">
        <v>59</v>
      </c>
      <c r="D921">
        <f t="shared" si="177"/>
        <v>915</v>
      </c>
      <c r="E921">
        <f t="shared" si="169"/>
        <v>11.062109185110932</v>
      </c>
      <c r="F921">
        <f t="shared" si="178"/>
        <v>7.6179712178069217</v>
      </c>
      <c r="V921">
        <f t="shared" si="170"/>
        <v>915</v>
      </c>
      <c r="W921">
        <f t="shared" si="171"/>
        <v>11.062109185110932</v>
      </c>
      <c r="X921">
        <f t="shared" si="172"/>
        <v>7.6179712178069217</v>
      </c>
      <c r="Y921">
        <f t="shared" si="173"/>
        <v>3.4441379673040107</v>
      </c>
      <c r="Z921">
        <f t="shared" si="174"/>
        <v>28.954356537545252</v>
      </c>
      <c r="AA921">
        <f t="shared" si="175"/>
        <v>-53.305358041816532</v>
      </c>
      <c r="AB921">
        <f t="shared" si="176"/>
        <v>60.19363397642455</v>
      </c>
      <c r="AD921">
        <f t="shared" si="179"/>
        <v>915</v>
      </c>
      <c r="AE921">
        <f t="shared" si="180"/>
        <v>129</v>
      </c>
    </row>
    <row r="922" spans="1:31" x14ac:dyDescent="0.3">
      <c r="A922">
        <v>109</v>
      </c>
      <c r="D922">
        <f t="shared" si="177"/>
        <v>916</v>
      </c>
      <c r="E922">
        <f t="shared" si="169"/>
        <v>-37.937890814889066</v>
      </c>
      <c r="F922">
        <f t="shared" si="178"/>
        <v>-35.387368072754143</v>
      </c>
      <c r="V922">
        <f t="shared" si="170"/>
        <v>916</v>
      </c>
      <c r="W922">
        <f t="shared" si="171"/>
        <v>-37.937890814889066</v>
      </c>
      <c r="X922">
        <f t="shared" si="172"/>
        <v>-35.387368072754143</v>
      </c>
      <c r="Y922">
        <f t="shared" si="173"/>
        <v>-2.5505227421349232</v>
      </c>
      <c r="Z922">
        <f t="shared" si="174"/>
        <v>28.954356537545252</v>
      </c>
      <c r="AA922">
        <f t="shared" si="175"/>
        <v>-59.300018751255465</v>
      </c>
      <c r="AB922">
        <f t="shared" si="176"/>
        <v>54.198973266985618</v>
      </c>
      <c r="AD922">
        <f t="shared" si="179"/>
        <v>916</v>
      </c>
      <c r="AE922">
        <f t="shared" si="180"/>
        <v>140</v>
      </c>
    </row>
    <row r="923" spans="1:31" x14ac:dyDescent="0.3">
      <c r="A923">
        <v>131</v>
      </c>
      <c r="D923">
        <f t="shared" si="177"/>
        <v>917</v>
      </c>
      <c r="E923">
        <f t="shared" si="169"/>
        <v>-16.937890814889069</v>
      </c>
      <c r="F923">
        <f t="shared" si="178"/>
        <v>-25.684997871312138</v>
      </c>
      <c r="V923">
        <f t="shared" si="170"/>
        <v>917</v>
      </c>
      <c r="W923">
        <f t="shared" si="171"/>
        <v>-16.937890814889069</v>
      </c>
      <c r="X923">
        <f t="shared" si="172"/>
        <v>-25.684997871312138</v>
      </c>
      <c r="Y923">
        <f t="shared" si="173"/>
        <v>8.7471070564230686</v>
      </c>
      <c r="Z923">
        <f t="shared" si="174"/>
        <v>28.954356537545252</v>
      </c>
      <c r="AA923">
        <f t="shared" si="175"/>
        <v>-48.002388952697473</v>
      </c>
      <c r="AB923">
        <f t="shared" si="176"/>
        <v>65.49660306554361</v>
      </c>
      <c r="AD923">
        <f t="shared" si="179"/>
        <v>917</v>
      </c>
      <c r="AE923">
        <f t="shared" si="180"/>
        <v>102</v>
      </c>
    </row>
    <row r="924" spans="1:31" x14ac:dyDescent="0.3">
      <c r="A924">
        <v>105</v>
      </c>
      <c r="D924">
        <f t="shared" si="177"/>
        <v>918</v>
      </c>
      <c r="E924">
        <f t="shared" si="169"/>
        <v>-21.937890814889069</v>
      </c>
      <c r="F924">
        <f t="shared" si="178"/>
        <v>-25.843156529072999</v>
      </c>
      <c r="V924">
        <f t="shared" si="170"/>
        <v>918</v>
      </c>
      <c r="W924">
        <f t="shared" si="171"/>
        <v>-21.937890814889069</v>
      </c>
      <c r="X924">
        <f t="shared" si="172"/>
        <v>-25.843156529072999</v>
      </c>
      <c r="Y924">
        <f t="shared" si="173"/>
        <v>3.9052657141839298</v>
      </c>
      <c r="Z924">
        <f t="shared" si="174"/>
        <v>28.954356537545252</v>
      </c>
      <c r="AA924">
        <f t="shared" si="175"/>
        <v>-52.844230294936608</v>
      </c>
      <c r="AB924">
        <f t="shared" si="176"/>
        <v>60.654761723304475</v>
      </c>
      <c r="AD924">
        <f t="shared" si="179"/>
        <v>918</v>
      </c>
      <c r="AE924">
        <f t="shared" si="180"/>
        <v>85</v>
      </c>
    </row>
    <row r="925" spans="1:31" x14ac:dyDescent="0.3">
      <c r="A925">
        <v>121</v>
      </c>
      <c r="D925">
        <f t="shared" si="177"/>
        <v>919</v>
      </c>
      <c r="E925">
        <f t="shared" si="169"/>
        <v>-3.9378908148890677</v>
      </c>
      <c r="F925">
        <f t="shared" si="178"/>
        <v>-8.9959758962727925</v>
      </c>
      <c r="V925">
        <f t="shared" si="170"/>
        <v>919</v>
      </c>
      <c r="W925">
        <f t="shared" si="171"/>
        <v>-3.9378908148890677</v>
      </c>
      <c r="X925">
        <f t="shared" si="172"/>
        <v>-8.9959758962727925</v>
      </c>
      <c r="Y925">
        <f t="shared" si="173"/>
        <v>5.0580850813837248</v>
      </c>
      <c r="Z925">
        <f t="shared" si="174"/>
        <v>28.954356537545252</v>
      </c>
      <c r="AA925">
        <f t="shared" si="175"/>
        <v>-51.691410927736818</v>
      </c>
      <c r="AB925">
        <f t="shared" si="176"/>
        <v>61.807581090504264</v>
      </c>
      <c r="AD925">
        <f t="shared" si="179"/>
        <v>919</v>
      </c>
      <c r="AE925">
        <f t="shared" si="180"/>
        <v>63</v>
      </c>
    </row>
    <row r="926" spans="1:31" x14ac:dyDescent="0.3">
      <c r="A926">
        <v>117</v>
      </c>
      <c r="D926">
        <f t="shared" si="177"/>
        <v>920</v>
      </c>
      <c r="E926">
        <f t="shared" si="169"/>
        <v>50.062109185110934</v>
      </c>
      <c r="F926">
        <f t="shared" si="178"/>
        <v>49.154173825646474</v>
      </c>
      <c r="V926">
        <f t="shared" si="170"/>
        <v>920</v>
      </c>
      <c r="W926">
        <f t="shared" si="171"/>
        <v>50.062109185110934</v>
      </c>
      <c r="X926">
        <f t="shared" si="172"/>
        <v>49.154173825646474</v>
      </c>
      <c r="Y926">
        <f t="shared" si="173"/>
        <v>0.90793535946446013</v>
      </c>
      <c r="Z926">
        <f t="shared" si="174"/>
        <v>28.954356537545252</v>
      </c>
      <c r="AA926">
        <f t="shared" si="175"/>
        <v>-55.841560649656081</v>
      </c>
      <c r="AB926">
        <f t="shared" si="176"/>
        <v>57.657431368585002</v>
      </c>
      <c r="AD926">
        <f t="shared" si="179"/>
        <v>920</v>
      </c>
      <c r="AE926">
        <f t="shared" si="180"/>
        <v>59</v>
      </c>
    </row>
    <row r="927" spans="1:31" x14ac:dyDescent="0.3">
      <c r="A927">
        <v>132</v>
      </c>
      <c r="D927">
        <f t="shared" si="177"/>
        <v>921</v>
      </c>
      <c r="E927">
        <f t="shared" si="169"/>
        <v>22.062109185110931</v>
      </c>
      <c r="F927">
        <f t="shared" si="178"/>
        <v>33.604622991404263</v>
      </c>
      <c r="V927">
        <f t="shared" si="170"/>
        <v>921</v>
      </c>
      <c r="W927">
        <f t="shared" si="171"/>
        <v>22.062109185110931</v>
      </c>
      <c r="X927">
        <f t="shared" si="172"/>
        <v>33.604622991404263</v>
      </c>
      <c r="Y927">
        <f t="shared" si="173"/>
        <v>-11.542513806293332</v>
      </c>
      <c r="Z927">
        <f t="shared" si="174"/>
        <v>28.954356537545252</v>
      </c>
      <c r="AA927">
        <f t="shared" si="175"/>
        <v>-68.292009815413877</v>
      </c>
      <c r="AB927">
        <f t="shared" si="176"/>
        <v>45.206982202827206</v>
      </c>
      <c r="AD927">
        <f t="shared" si="179"/>
        <v>921</v>
      </c>
      <c r="AE927">
        <f t="shared" si="180"/>
        <v>109</v>
      </c>
    </row>
    <row r="928" spans="1:31" x14ac:dyDescent="0.3">
      <c r="A928">
        <v>148</v>
      </c>
      <c r="D928">
        <f t="shared" si="177"/>
        <v>922</v>
      </c>
      <c r="E928">
        <f t="shared" si="169"/>
        <v>-25.937890814889069</v>
      </c>
      <c r="F928">
        <f t="shared" si="178"/>
        <v>-20.851165464914594</v>
      </c>
      <c r="V928">
        <f t="shared" si="170"/>
        <v>922</v>
      </c>
      <c r="W928">
        <f t="shared" si="171"/>
        <v>-25.937890814889069</v>
      </c>
      <c r="X928">
        <f t="shared" si="172"/>
        <v>-20.851165464914594</v>
      </c>
      <c r="Y928">
        <f t="shared" si="173"/>
        <v>-5.0867253499744756</v>
      </c>
      <c r="Z928">
        <f t="shared" si="174"/>
        <v>28.954356537545252</v>
      </c>
      <c r="AA928">
        <f t="shared" si="175"/>
        <v>-61.83622135909502</v>
      </c>
      <c r="AB928">
        <f t="shared" si="176"/>
        <v>51.662770659146062</v>
      </c>
      <c r="AD928">
        <f t="shared" si="179"/>
        <v>922</v>
      </c>
      <c r="AE928">
        <f t="shared" si="180"/>
        <v>131</v>
      </c>
    </row>
    <row r="929" spans="1:31" x14ac:dyDescent="0.3">
      <c r="A929">
        <v>121</v>
      </c>
      <c r="D929">
        <f t="shared" si="177"/>
        <v>923</v>
      </c>
      <c r="E929">
        <f t="shared" si="169"/>
        <v>16.062109185110931</v>
      </c>
      <c r="F929">
        <f t="shared" si="178"/>
        <v>10.081768609967369</v>
      </c>
      <c r="V929">
        <f t="shared" si="170"/>
        <v>923</v>
      </c>
      <c r="W929">
        <f t="shared" si="171"/>
        <v>16.062109185110931</v>
      </c>
      <c r="X929">
        <f t="shared" si="172"/>
        <v>10.081768609967369</v>
      </c>
      <c r="Y929">
        <f t="shared" si="173"/>
        <v>5.9803405751435612</v>
      </c>
      <c r="Z929">
        <f t="shared" si="174"/>
        <v>28.954356537545252</v>
      </c>
      <c r="AA929">
        <f t="shared" si="175"/>
        <v>-50.769155433976977</v>
      </c>
      <c r="AB929">
        <f t="shared" si="176"/>
        <v>62.729836584264106</v>
      </c>
      <c r="AD929">
        <f t="shared" si="179"/>
        <v>923</v>
      </c>
      <c r="AE929">
        <f t="shared" si="180"/>
        <v>105</v>
      </c>
    </row>
    <row r="930" spans="1:31" x14ac:dyDescent="0.3">
      <c r="A930">
        <v>142</v>
      </c>
      <c r="D930">
        <f t="shared" si="177"/>
        <v>924</v>
      </c>
      <c r="E930">
        <f t="shared" si="169"/>
        <v>-3.9378908148890677</v>
      </c>
      <c r="F930">
        <f t="shared" si="178"/>
        <v>-0.2345487055543467</v>
      </c>
      <c r="V930">
        <f t="shared" si="170"/>
        <v>924</v>
      </c>
      <c r="W930">
        <f t="shared" si="171"/>
        <v>-3.9378908148890677</v>
      </c>
      <c r="X930">
        <f t="shared" si="172"/>
        <v>-0.2345487055543467</v>
      </c>
      <c r="Y930">
        <f t="shared" si="173"/>
        <v>-3.703342109334721</v>
      </c>
      <c r="Z930">
        <f t="shared" si="174"/>
        <v>28.954356537545252</v>
      </c>
      <c r="AA930">
        <f t="shared" si="175"/>
        <v>-60.452838118455261</v>
      </c>
      <c r="AB930">
        <f t="shared" si="176"/>
        <v>53.046153899785821</v>
      </c>
      <c r="AD930">
        <f t="shared" si="179"/>
        <v>924</v>
      </c>
      <c r="AE930">
        <f t="shared" si="180"/>
        <v>121</v>
      </c>
    </row>
    <row r="931" spans="1:31" x14ac:dyDescent="0.3">
      <c r="A931">
        <v>160</v>
      </c>
      <c r="D931">
        <f t="shared" si="177"/>
        <v>925</v>
      </c>
      <c r="E931">
        <f t="shared" si="169"/>
        <v>15.062109185110932</v>
      </c>
      <c r="F931">
        <f t="shared" si="178"/>
        <v>14.154173825646472</v>
      </c>
      <c r="V931">
        <f t="shared" si="170"/>
        <v>925</v>
      </c>
      <c r="W931">
        <f t="shared" si="171"/>
        <v>15.062109185110932</v>
      </c>
      <c r="X931">
        <f t="shared" si="172"/>
        <v>14.154173825646472</v>
      </c>
      <c r="Y931">
        <f t="shared" si="173"/>
        <v>0.90793535946446013</v>
      </c>
      <c r="Z931">
        <f t="shared" si="174"/>
        <v>28.954356537545252</v>
      </c>
      <c r="AA931">
        <f t="shared" si="175"/>
        <v>-55.841560649656081</v>
      </c>
      <c r="AB931">
        <f t="shared" si="176"/>
        <v>57.657431368585002</v>
      </c>
      <c r="AD931">
        <f t="shared" si="179"/>
        <v>925</v>
      </c>
      <c r="AE931">
        <f t="shared" si="180"/>
        <v>117</v>
      </c>
    </row>
    <row r="932" spans="1:31" x14ac:dyDescent="0.3">
      <c r="A932">
        <v>150</v>
      </c>
      <c r="D932">
        <f t="shared" si="177"/>
        <v>926</v>
      </c>
      <c r="E932">
        <f t="shared" si="169"/>
        <v>16.062109185110931</v>
      </c>
      <c r="F932">
        <f t="shared" si="178"/>
        <v>19.534887421005692</v>
      </c>
      <c r="V932">
        <f t="shared" si="170"/>
        <v>926</v>
      </c>
      <c r="W932">
        <f t="shared" si="171"/>
        <v>16.062109185110931</v>
      </c>
      <c r="X932">
        <f t="shared" si="172"/>
        <v>19.534887421005692</v>
      </c>
      <c r="Y932">
        <f t="shared" si="173"/>
        <v>-3.4727782358947614</v>
      </c>
      <c r="Z932">
        <f t="shared" si="174"/>
        <v>28.954356537545252</v>
      </c>
      <c r="AA932">
        <f t="shared" si="175"/>
        <v>-60.222274245015299</v>
      </c>
      <c r="AB932">
        <f t="shared" si="176"/>
        <v>53.276717773225784</v>
      </c>
      <c r="AD932">
        <f t="shared" si="179"/>
        <v>926</v>
      </c>
      <c r="AE932">
        <f t="shared" si="180"/>
        <v>132</v>
      </c>
    </row>
    <row r="933" spans="1:31" x14ac:dyDescent="0.3">
      <c r="A933">
        <v>127</v>
      </c>
      <c r="D933">
        <f t="shared" si="177"/>
        <v>927</v>
      </c>
      <c r="E933">
        <f t="shared" si="169"/>
        <v>-26.937890814889069</v>
      </c>
      <c r="F933">
        <f t="shared" si="178"/>
        <v>-23.234548705554349</v>
      </c>
      <c r="V933">
        <f t="shared" si="170"/>
        <v>927</v>
      </c>
      <c r="W933">
        <f t="shared" si="171"/>
        <v>-26.937890814889069</v>
      </c>
      <c r="X933">
        <f t="shared" si="172"/>
        <v>-23.234548705554349</v>
      </c>
      <c r="Y933">
        <f t="shared" si="173"/>
        <v>-3.7033421093347201</v>
      </c>
      <c r="Z933">
        <f t="shared" si="174"/>
        <v>28.954356537545252</v>
      </c>
      <c r="AA933">
        <f t="shared" si="175"/>
        <v>-60.452838118455261</v>
      </c>
      <c r="AB933">
        <f t="shared" si="176"/>
        <v>53.046153899785821</v>
      </c>
      <c r="AD933">
        <f t="shared" si="179"/>
        <v>927</v>
      </c>
      <c r="AE933">
        <f t="shared" si="180"/>
        <v>148</v>
      </c>
    </row>
    <row r="934" spans="1:31" x14ac:dyDescent="0.3">
      <c r="A934">
        <v>142</v>
      </c>
      <c r="D934">
        <f t="shared" si="177"/>
        <v>928</v>
      </c>
      <c r="E934">
        <f t="shared" si="169"/>
        <v>21.062109185110931</v>
      </c>
      <c r="F934">
        <f t="shared" si="178"/>
        <v>14.851204736527411</v>
      </c>
      <c r="V934">
        <f t="shared" si="170"/>
        <v>928</v>
      </c>
      <c r="W934">
        <f t="shared" si="171"/>
        <v>21.062109185110931</v>
      </c>
      <c r="X934">
        <f t="shared" si="172"/>
        <v>14.851204736527411</v>
      </c>
      <c r="Y934">
        <f t="shared" si="173"/>
        <v>6.2109044485835199</v>
      </c>
      <c r="Z934">
        <f t="shared" si="174"/>
        <v>28.954356537545252</v>
      </c>
      <c r="AA934">
        <f t="shared" si="175"/>
        <v>-50.538591560537022</v>
      </c>
      <c r="AB934">
        <f t="shared" si="176"/>
        <v>62.960400457704061</v>
      </c>
      <c r="AD934">
        <f t="shared" si="179"/>
        <v>928</v>
      </c>
      <c r="AE934">
        <f t="shared" si="180"/>
        <v>121</v>
      </c>
    </row>
    <row r="935" spans="1:31" x14ac:dyDescent="0.3">
      <c r="A935">
        <v>67</v>
      </c>
      <c r="D935">
        <f t="shared" si="177"/>
        <v>929</v>
      </c>
      <c r="E935">
        <f t="shared" si="169"/>
        <v>18.062109185110931</v>
      </c>
      <c r="F935">
        <f t="shared" si="178"/>
        <v>22.918270661645447</v>
      </c>
      <c r="V935">
        <f t="shared" si="170"/>
        <v>929</v>
      </c>
      <c r="W935">
        <f t="shared" si="171"/>
        <v>18.062109185110931</v>
      </c>
      <c r="X935">
        <f t="shared" si="172"/>
        <v>22.918270661645447</v>
      </c>
      <c r="Y935">
        <f t="shared" si="173"/>
        <v>-4.8561614765345169</v>
      </c>
      <c r="Z935">
        <f t="shared" si="174"/>
        <v>28.954356537545252</v>
      </c>
      <c r="AA935">
        <f t="shared" si="175"/>
        <v>-61.605657485655058</v>
      </c>
      <c r="AB935">
        <f t="shared" si="176"/>
        <v>51.893334532586024</v>
      </c>
      <c r="AD935">
        <f t="shared" si="179"/>
        <v>929</v>
      </c>
      <c r="AE935">
        <f t="shared" si="180"/>
        <v>142</v>
      </c>
    </row>
    <row r="936" spans="1:31" x14ac:dyDescent="0.3">
      <c r="A936">
        <v>94</v>
      </c>
      <c r="D936">
        <f t="shared" si="177"/>
        <v>930</v>
      </c>
      <c r="E936">
        <f t="shared" si="169"/>
        <v>-9.9378908148890677</v>
      </c>
      <c r="F936">
        <f t="shared" si="178"/>
        <v>-5.7734209586744285</v>
      </c>
      <c r="V936">
        <f t="shared" si="170"/>
        <v>930</v>
      </c>
      <c r="W936">
        <f t="shared" si="171"/>
        <v>-9.9378908148890677</v>
      </c>
      <c r="X936">
        <f t="shared" si="172"/>
        <v>-5.7734209586744285</v>
      </c>
      <c r="Y936">
        <f t="shared" si="173"/>
        <v>-4.1644698562146392</v>
      </c>
      <c r="Z936">
        <f t="shared" si="174"/>
        <v>28.954356537545252</v>
      </c>
      <c r="AA936">
        <f t="shared" si="175"/>
        <v>-60.913965865335179</v>
      </c>
      <c r="AB936">
        <f t="shared" si="176"/>
        <v>52.585026152905904</v>
      </c>
      <c r="AD936">
        <f t="shared" si="179"/>
        <v>930</v>
      </c>
      <c r="AE936">
        <f t="shared" si="180"/>
        <v>160</v>
      </c>
    </row>
    <row r="937" spans="1:31" x14ac:dyDescent="0.3">
      <c r="A937">
        <v>123</v>
      </c>
      <c r="D937">
        <f t="shared" si="177"/>
        <v>931</v>
      </c>
      <c r="E937">
        <f t="shared" si="169"/>
        <v>-22.937890814889069</v>
      </c>
      <c r="F937">
        <f t="shared" si="178"/>
        <v>-25.229209414993285</v>
      </c>
      <c r="V937">
        <f t="shared" si="170"/>
        <v>931</v>
      </c>
      <c r="W937">
        <f t="shared" si="171"/>
        <v>-22.937890814889069</v>
      </c>
      <c r="X937">
        <f t="shared" si="172"/>
        <v>-25.229209414993285</v>
      </c>
      <c r="Y937">
        <f t="shared" si="173"/>
        <v>2.2913186001042156</v>
      </c>
      <c r="Z937">
        <f t="shared" si="174"/>
        <v>28.954356537545252</v>
      </c>
      <c r="AA937">
        <f t="shared" si="175"/>
        <v>-54.458177409016329</v>
      </c>
      <c r="AB937">
        <f t="shared" si="176"/>
        <v>59.040814609224753</v>
      </c>
      <c r="AD937">
        <f t="shared" si="179"/>
        <v>931</v>
      </c>
      <c r="AE937">
        <f t="shared" si="180"/>
        <v>150</v>
      </c>
    </row>
    <row r="938" spans="1:31" x14ac:dyDescent="0.3">
      <c r="A938">
        <v>158</v>
      </c>
      <c r="D938">
        <f t="shared" si="177"/>
        <v>932</v>
      </c>
      <c r="E938">
        <f t="shared" si="169"/>
        <v>15.062109185110932</v>
      </c>
      <c r="F938">
        <f t="shared" si="178"/>
        <v>9.7734602302872489</v>
      </c>
      <c r="V938">
        <f t="shared" si="170"/>
        <v>932</v>
      </c>
      <c r="W938">
        <f t="shared" si="171"/>
        <v>15.062109185110932</v>
      </c>
      <c r="X938">
        <f t="shared" si="172"/>
        <v>9.7734602302872489</v>
      </c>
      <c r="Y938">
        <f t="shared" si="173"/>
        <v>5.2886489548236835</v>
      </c>
      <c r="Z938">
        <f t="shared" si="174"/>
        <v>28.954356537545252</v>
      </c>
      <c r="AA938">
        <f t="shared" si="175"/>
        <v>-51.460847054296856</v>
      </c>
      <c r="AB938">
        <f t="shared" si="176"/>
        <v>62.038144963944227</v>
      </c>
      <c r="AD938">
        <f t="shared" si="179"/>
        <v>932</v>
      </c>
      <c r="AE938">
        <f t="shared" si="180"/>
        <v>127</v>
      </c>
    </row>
    <row r="939" spans="1:31" x14ac:dyDescent="0.3">
      <c r="A939">
        <v>118</v>
      </c>
      <c r="D939">
        <f t="shared" si="177"/>
        <v>933</v>
      </c>
      <c r="E939">
        <f t="shared" si="169"/>
        <v>-74.937890814889073</v>
      </c>
      <c r="F939">
        <f t="shared" si="178"/>
        <v>-71.465112578994308</v>
      </c>
      <c r="V939">
        <f t="shared" si="170"/>
        <v>933</v>
      </c>
      <c r="W939">
        <f t="shared" si="171"/>
        <v>-74.937890814889073</v>
      </c>
      <c r="X939">
        <f t="shared" si="172"/>
        <v>-71.465112578994308</v>
      </c>
      <c r="Y939">
        <f t="shared" si="173"/>
        <v>-3.472778235894765</v>
      </c>
      <c r="Z939">
        <f t="shared" si="174"/>
        <v>28.954356537545252</v>
      </c>
      <c r="AA939">
        <f t="shared" si="175"/>
        <v>-60.222274245015306</v>
      </c>
      <c r="AB939">
        <f t="shared" si="176"/>
        <v>53.276717773225776</v>
      </c>
      <c r="AD939">
        <f t="shared" si="179"/>
        <v>933</v>
      </c>
      <c r="AE939">
        <f t="shared" si="180"/>
        <v>142</v>
      </c>
    </row>
    <row r="940" spans="1:31" x14ac:dyDescent="0.3">
      <c r="A940">
        <v>113</v>
      </c>
      <c r="D940">
        <f t="shared" si="177"/>
        <v>934</v>
      </c>
      <c r="E940">
        <f t="shared" si="169"/>
        <v>27.062109185110931</v>
      </c>
      <c r="F940">
        <f t="shared" si="178"/>
        <v>9.7841388114093739</v>
      </c>
      <c r="V940">
        <f t="shared" si="170"/>
        <v>934</v>
      </c>
      <c r="W940">
        <f t="shared" si="171"/>
        <v>27.062109185110931</v>
      </c>
      <c r="X940">
        <f t="shared" si="172"/>
        <v>9.7841388114093739</v>
      </c>
      <c r="Y940">
        <f t="shared" si="173"/>
        <v>17.277970373701557</v>
      </c>
      <c r="Z940">
        <f t="shared" si="174"/>
        <v>28.954356537545252</v>
      </c>
      <c r="AA940">
        <f t="shared" si="175"/>
        <v>-39.471525635418985</v>
      </c>
      <c r="AB940">
        <f t="shared" si="176"/>
        <v>74.027466382822098</v>
      </c>
      <c r="AD940">
        <f t="shared" si="179"/>
        <v>934</v>
      </c>
      <c r="AE940">
        <f t="shared" si="180"/>
        <v>67</v>
      </c>
    </row>
    <row r="941" spans="1:31" x14ac:dyDescent="0.3">
      <c r="A941">
        <v>83</v>
      </c>
      <c r="D941">
        <f t="shared" si="177"/>
        <v>935</v>
      </c>
      <c r="E941">
        <f t="shared" si="169"/>
        <v>29.062109185110931</v>
      </c>
      <c r="F941">
        <f t="shared" si="178"/>
        <v>35.301653902285203</v>
      </c>
      <c r="V941">
        <f t="shared" si="170"/>
        <v>935</v>
      </c>
      <c r="W941">
        <f t="shared" si="171"/>
        <v>29.062109185110931</v>
      </c>
      <c r="X941">
        <f t="shared" si="172"/>
        <v>35.301653902285203</v>
      </c>
      <c r="Y941">
        <f t="shared" si="173"/>
        <v>-6.2395447171742724</v>
      </c>
      <c r="Z941">
        <f t="shared" si="174"/>
        <v>28.954356537545252</v>
      </c>
      <c r="AA941">
        <f t="shared" si="175"/>
        <v>-62.989040726294817</v>
      </c>
      <c r="AB941">
        <f t="shared" si="176"/>
        <v>50.509951291946265</v>
      </c>
      <c r="AD941">
        <f t="shared" si="179"/>
        <v>935</v>
      </c>
      <c r="AE941">
        <f t="shared" si="180"/>
        <v>94</v>
      </c>
    </row>
    <row r="942" spans="1:31" x14ac:dyDescent="0.3">
      <c r="A942">
        <v>73</v>
      </c>
      <c r="D942">
        <f t="shared" si="177"/>
        <v>936</v>
      </c>
      <c r="E942">
        <f t="shared" si="169"/>
        <v>35.062109185110934</v>
      </c>
      <c r="F942">
        <f t="shared" si="178"/>
        <v>41.76278164916512</v>
      </c>
      <c r="V942">
        <f t="shared" si="170"/>
        <v>936</v>
      </c>
      <c r="W942">
        <f t="shared" si="171"/>
        <v>35.062109185110934</v>
      </c>
      <c r="X942">
        <f t="shared" si="172"/>
        <v>41.76278164916512</v>
      </c>
      <c r="Y942">
        <f t="shared" si="173"/>
        <v>-6.7006724640541862</v>
      </c>
      <c r="Z942">
        <f t="shared" si="174"/>
        <v>28.954356537545252</v>
      </c>
      <c r="AA942">
        <f t="shared" si="175"/>
        <v>-63.450168473174728</v>
      </c>
      <c r="AB942">
        <f t="shared" si="176"/>
        <v>50.048823545066355</v>
      </c>
      <c r="AD942">
        <f t="shared" si="179"/>
        <v>936</v>
      </c>
      <c r="AE942">
        <f t="shared" si="180"/>
        <v>123</v>
      </c>
    </row>
    <row r="943" spans="1:31" x14ac:dyDescent="0.3">
      <c r="A943">
        <v>71</v>
      </c>
      <c r="D943">
        <f t="shared" si="177"/>
        <v>937</v>
      </c>
      <c r="E943">
        <f t="shared" si="169"/>
        <v>-39.937890814889066</v>
      </c>
      <c r="F943">
        <f t="shared" si="178"/>
        <v>-31.853835110195121</v>
      </c>
      <c r="V943">
        <f t="shared" si="170"/>
        <v>937</v>
      </c>
      <c r="W943">
        <f t="shared" si="171"/>
        <v>-39.937890814889066</v>
      </c>
      <c r="X943">
        <f t="shared" si="172"/>
        <v>-31.853835110195121</v>
      </c>
      <c r="Y943">
        <f t="shared" si="173"/>
        <v>-8.0840557046939452</v>
      </c>
      <c r="Z943">
        <f t="shared" si="174"/>
        <v>28.954356537545252</v>
      </c>
      <c r="AA943">
        <f t="shared" si="175"/>
        <v>-64.833551713814487</v>
      </c>
      <c r="AB943">
        <f t="shared" si="176"/>
        <v>48.665440304426596</v>
      </c>
      <c r="AD943">
        <f t="shared" si="179"/>
        <v>937</v>
      </c>
      <c r="AE943">
        <f t="shared" si="180"/>
        <v>158</v>
      </c>
    </row>
    <row r="944" spans="1:31" x14ac:dyDescent="0.3">
      <c r="A944">
        <v>46</v>
      </c>
      <c r="D944">
        <f t="shared" si="177"/>
        <v>938</v>
      </c>
      <c r="E944">
        <f t="shared" si="169"/>
        <v>-4.9378908148890677</v>
      </c>
      <c r="F944">
        <f t="shared" si="178"/>
        <v>-14.146125618192055</v>
      </c>
      <c r="V944">
        <f t="shared" si="170"/>
        <v>938</v>
      </c>
      <c r="W944">
        <f t="shared" si="171"/>
        <v>-4.9378908148890677</v>
      </c>
      <c r="X944">
        <f t="shared" si="172"/>
        <v>-14.146125618192055</v>
      </c>
      <c r="Y944">
        <f t="shared" si="173"/>
        <v>9.2082348033029877</v>
      </c>
      <c r="Z944">
        <f t="shared" si="174"/>
        <v>28.954356537545252</v>
      </c>
      <c r="AA944">
        <f t="shared" si="175"/>
        <v>-47.541261205817555</v>
      </c>
      <c r="AB944">
        <f t="shared" si="176"/>
        <v>65.957730812423534</v>
      </c>
      <c r="AD944">
        <f t="shared" si="179"/>
        <v>938</v>
      </c>
      <c r="AE944">
        <f t="shared" si="180"/>
        <v>118</v>
      </c>
    </row>
    <row r="945" spans="1:31" x14ac:dyDescent="0.3">
      <c r="A945">
        <v>91</v>
      </c>
      <c r="D945">
        <f t="shared" si="177"/>
        <v>939</v>
      </c>
      <c r="E945">
        <f t="shared" si="169"/>
        <v>-29.937890814889069</v>
      </c>
      <c r="F945">
        <f t="shared" si="178"/>
        <v>-31.076390047793488</v>
      </c>
      <c r="V945">
        <f t="shared" si="170"/>
        <v>939</v>
      </c>
      <c r="W945">
        <f t="shared" si="171"/>
        <v>-29.937890814889069</v>
      </c>
      <c r="X945">
        <f t="shared" si="172"/>
        <v>-31.076390047793488</v>
      </c>
      <c r="Y945">
        <f t="shared" si="173"/>
        <v>1.1384992329044188</v>
      </c>
      <c r="Z945">
        <f t="shared" si="174"/>
        <v>28.954356537545252</v>
      </c>
      <c r="AA945">
        <f t="shared" si="175"/>
        <v>-55.610996776216126</v>
      </c>
      <c r="AB945">
        <f t="shared" si="176"/>
        <v>57.887995242024957</v>
      </c>
      <c r="AD945">
        <f t="shared" si="179"/>
        <v>939</v>
      </c>
      <c r="AE945">
        <f t="shared" si="180"/>
        <v>113</v>
      </c>
    </row>
    <row r="946" spans="1:31" x14ac:dyDescent="0.3">
      <c r="A946">
        <v>100</v>
      </c>
      <c r="D946">
        <f t="shared" si="177"/>
        <v>940</v>
      </c>
      <c r="E946">
        <f t="shared" si="169"/>
        <v>-9.9378908148890677</v>
      </c>
      <c r="F946">
        <f t="shared" si="178"/>
        <v>-16.840486883792465</v>
      </c>
      <c r="V946">
        <f t="shared" si="170"/>
        <v>940</v>
      </c>
      <c r="W946">
        <f t="shared" si="171"/>
        <v>-9.9378908148890677</v>
      </c>
      <c r="X946">
        <f t="shared" si="172"/>
        <v>-16.840486883792465</v>
      </c>
      <c r="Y946">
        <f t="shared" si="173"/>
        <v>6.9025960689033976</v>
      </c>
      <c r="Z946">
        <f t="shared" si="174"/>
        <v>28.954356537545252</v>
      </c>
      <c r="AA946">
        <f t="shared" si="175"/>
        <v>-49.846899940217142</v>
      </c>
      <c r="AB946">
        <f t="shared" si="176"/>
        <v>63.652092078023941</v>
      </c>
      <c r="AD946">
        <f t="shared" si="179"/>
        <v>940</v>
      </c>
      <c r="AE946">
        <f t="shared" si="180"/>
        <v>83</v>
      </c>
    </row>
    <row r="947" spans="1:31" x14ac:dyDescent="0.3">
      <c r="A947">
        <v>110</v>
      </c>
      <c r="D947">
        <f t="shared" si="177"/>
        <v>941</v>
      </c>
      <c r="E947">
        <f t="shared" si="169"/>
        <v>-1.9378908148890679</v>
      </c>
      <c r="F947">
        <f t="shared" si="178"/>
        <v>-4.2292094149932833</v>
      </c>
      <c r="V947">
        <f t="shared" si="170"/>
        <v>941</v>
      </c>
      <c r="W947">
        <f t="shared" si="171"/>
        <v>-1.9378908148890679</v>
      </c>
      <c r="X947">
        <f t="shared" si="172"/>
        <v>-4.2292094149932833</v>
      </c>
      <c r="Y947">
        <f t="shared" si="173"/>
        <v>2.2913186001042156</v>
      </c>
      <c r="Z947">
        <f t="shared" si="174"/>
        <v>28.954356537545252</v>
      </c>
      <c r="AA947">
        <f t="shared" si="175"/>
        <v>-54.458177409016329</v>
      </c>
      <c r="AB947">
        <f t="shared" si="176"/>
        <v>59.040814609224753</v>
      </c>
      <c r="AD947">
        <f t="shared" si="179"/>
        <v>941</v>
      </c>
      <c r="AE947">
        <f t="shared" si="180"/>
        <v>73</v>
      </c>
    </row>
    <row r="948" spans="1:31" x14ac:dyDescent="0.3">
      <c r="A948">
        <v>118</v>
      </c>
      <c r="D948">
        <f t="shared" si="177"/>
        <v>942</v>
      </c>
      <c r="E948">
        <f t="shared" si="169"/>
        <v>-24.937890814889069</v>
      </c>
      <c r="F948">
        <f t="shared" si="178"/>
        <v>-25.384698427473612</v>
      </c>
      <c r="V948">
        <f t="shared" si="170"/>
        <v>942</v>
      </c>
      <c r="W948">
        <f t="shared" si="171"/>
        <v>-24.937890814889069</v>
      </c>
      <c r="X948">
        <f t="shared" si="172"/>
        <v>-25.384698427473612</v>
      </c>
      <c r="Y948">
        <f t="shared" si="173"/>
        <v>0.44680761258454282</v>
      </c>
      <c r="Z948">
        <f t="shared" si="174"/>
        <v>28.954356537545252</v>
      </c>
      <c r="AA948">
        <f t="shared" si="175"/>
        <v>-56.302688396535999</v>
      </c>
      <c r="AB948">
        <f t="shared" si="176"/>
        <v>57.196303621705084</v>
      </c>
      <c r="AD948">
        <f t="shared" si="179"/>
        <v>942</v>
      </c>
      <c r="AE948">
        <f t="shared" si="180"/>
        <v>71</v>
      </c>
    </row>
    <row r="949" spans="1:31" x14ac:dyDescent="0.3">
      <c r="A949">
        <v>131</v>
      </c>
      <c r="D949">
        <f t="shared" si="177"/>
        <v>943</v>
      </c>
      <c r="E949">
        <f t="shared" si="169"/>
        <v>45.062109185110934</v>
      </c>
      <c r="F949">
        <f t="shared" si="178"/>
        <v>39.312332483407332</v>
      </c>
      <c r="V949">
        <f t="shared" si="170"/>
        <v>943</v>
      </c>
      <c r="W949">
        <f t="shared" si="171"/>
        <v>45.062109185110934</v>
      </c>
      <c r="X949">
        <f t="shared" si="172"/>
        <v>39.312332483407332</v>
      </c>
      <c r="Y949">
        <f t="shared" si="173"/>
        <v>5.7497767017036026</v>
      </c>
      <c r="Z949">
        <f t="shared" si="174"/>
        <v>28.954356537545252</v>
      </c>
      <c r="AA949">
        <f t="shared" si="175"/>
        <v>-50.999719307416939</v>
      </c>
      <c r="AB949">
        <f t="shared" si="176"/>
        <v>62.499272710824144</v>
      </c>
      <c r="AD949">
        <f t="shared" si="179"/>
        <v>943</v>
      </c>
      <c r="AE949">
        <f t="shared" si="180"/>
        <v>46</v>
      </c>
    </row>
    <row r="950" spans="1:31" x14ac:dyDescent="0.3">
      <c r="A950">
        <v>148</v>
      </c>
      <c r="D950">
        <f t="shared" si="177"/>
        <v>944</v>
      </c>
      <c r="E950">
        <f t="shared" si="169"/>
        <v>9.0621091851109323</v>
      </c>
      <c r="F950">
        <f t="shared" si="178"/>
        <v>19.451803624204466</v>
      </c>
      <c r="V950">
        <f t="shared" si="170"/>
        <v>944</v>
      </c>
      <c r="W950">
        <f t="shared" si="171"/>
        <v>9.0621091851109323</v>
      </c>
      <c r="X950">
        <f t="shared" si="172"/>
        <v>19.451803624204466</v>
      </c>
      <c r="Y950">
        <f t="shared" si="173"/>
        <v>-10.389694439093534</v>
      </c>
      <c r="Z950">
        <f t="shared" si="174"/>
        <v>28.954356537545252</v>
      </c>
      <c r="AA950">
        <f t="shared" si="175"/>
        <v>-67.13919044821408</v>
      </c>
      <c r="AB950">
        <f t="shared" si="176"/>
        <v>46.35980157002701</v>
      </c>
      <c r="AD950">
        <f t="shared" si="179"/>
        <v>944</v>
      </c>
      <c r="AE950">
        <f t="shared" si="180"/>
        <v>91</v>
      </c>
    </row>
    <row r="951" spans="1:31" x14ac:dyDescent="0.3">
      <c r="A951">
        <v>143</v>
      </c>
      <c r="D951">
        <f t="shared" si="177"/>
        <v>945</v>
      </c>
      <c r="E951">
        <f t="shared" si="169"/>
        <v>10.062109185110932</v>
      </c>
      <c r="F951">
        <f t="shared" si="178"/>
        <v>12.15150418036594</v>
      </c>
      <c r="V951">
        <f t="shared" si="170"/>
        <v>945</v>
      </c>
      <c r="W951">
        <f t="shared" si="171"/>
        <v>10.062109185110932</v>
      </c>
      <c r="X951">
        <f t="shared" si="172"/>
        <v>12.15150418036594</v>
      </c>
      <c r="Y951">
        <f t="shared" si="173"/>
        <v>-2.0893949952550077</v>
      </c>
      <c r="Z951">
        <f t="shared" si="174"/>
        <v>28.954356537545252</v>
      </c>
      <c r="AA951">
        <f t="shared" si="175"/>
        <v>-58.838891004375547</v>
      </c>
      <c r="AB951">
        <f t="shared" si="176"/>
        <v>54.660101013865535</v>
      </c>
      <c r="AD951">
        <f t="shared" si="179"/>
        <v>945</v>
      </c>
      <c r="AE951">
        <f t="shared" si="180"/>
        <v>100</v>
      </c>
    </row>
    <row r="952" spans="1:31" x14ac:dyDescent="0.3">
      <c r="A952">
        <v>128</v>
      </c>
      <c r="D952">
        <f t="shared" si="177"/>
        <v>946</v>
      </c>
      <c r="E952">
        <f t="shared" si="169"/>
        <v>8.0621091851109323</v>
      </c>
      <c r="F952">
        <f t="shared" si="178"/>
        <v>10.382068053805899</v>
      </c>
      <c r="V952">
        <f t="shared" si="170"/>
        <v>946</v>
      </c>
      <c r="W952">
        <f t="shared" si="171"/>
        <v>8.0621091851109323</v>
      </c>
      <c r="X952">
        <f t="shared" si="172"/>
        <v>10.382068053805899</v>
      </c>
      <c r="Y952">
        <f t="shared" si="173"/>
        <v>-2.3199588686949664</v>
      </c>
      <c r="Z952">
        <f t="shared" si="174"/>
        <v>28.954356537545252</v>
      </c>
      <c r="AA952">
        <f t="shared" si="175"/>
        <v>-59.06945487781551</v>
      </c>
      <c r="AB952">
        <f t="shared" si="176"/>
        <v>54.429537140425573</v>
      </c>
      <c r="AD952">
        <f t="shared" si="179"/>
        <v>946</v>
      </c>
      <c r="AE952">
        <f t="shared" si="180"/>
        <v>110</v>
      </c>
    </row>
    <row r="953" spans="1:31" x14ac:dyDescent="0.3">
      <c r="A953">
        <v>126</v>
      </c>
      <c r="D953">
        <f t="shared" si="177"/>
        <v>947</v>
      </c>
      <c r="E953">
        <f t="shared" si="169"/>
        <v>13.062109185110932</v>
      </c>
      <c r="F953">
        <f t="shared" si="178"/>
        <v>14.920940306925981</v>
      </c>
      <c r="V953">
        <f t="shared" si="170"/>
        <v>947</v>
      </c>
      <c r="W953">
        <f t="shared" si="171"/>
        <v>13.062109185110932</v>
      </c>
      <c r="X953">
        <f t="shared" si="172"/>
        <v>14.920940306925981</v>
      </c>
      <c r="Y953">
        <f t="shared" si="173"/>
        <v>-1.8588311218150491</v>
      </c>
      <c r="Z953">
        <f t="shared" si="174"/>
        <v>28.954356537545252</v>
      </c>
      <c r="AA953">
        <f t="shared" si="175"/>
        <v>-58.608327130935592</v>
      </c>
      <c r="AB953">
        <f t="shared" si="176"/>
        <v>54.890664887305491</v>
      </c>
      <c r="AD953">
        <f t="shared" si="179"/>
        <v>947</v>
      </c>
      <c r="AE953">
        <f t="shared" si="180"/>
        <v>118</v>
      </c>
    </row>
    <row r="954" spans="1:31" x14ac:dyDescent="0.3">
      <c r="A954">
        <v>110</v>
      </c>
      <c r="D954">
        <f t="shared" si="177"/>
        <v>948</v>
      </c>
      <c r="E954">
        <f t="shared" si="169"/>
        <v>17.062109185110931</v>
      </c>
      <c r="F954">
        <f t="shared" si="178"/>
        <v>20.073759674125775</v>
      </c>
      <c r="V954">
        <f t="shared" si="170"/>
        <v>948</v>
      </c>
      <c r="W954">
        <f t="shared" si="171"/>
        <v>17.062109185110931</v>
      </c>
      <c r="X954">
        <f t="shared" si="172"/>
        <v>20.073759674125775</v>
      </c>
      <c r="Y954">
        <f t="shared" si="173"/>
        <v>-3.0116504890148441</v>
      </c>
      <c r="Z954">
        <f t="shared" si="174"/>
        <v>28.954356537545252</v>
      </c>
      <c r="AA954">
        <f t="shared" si="175"/>
        <v>-59.761146498135389</v>
      </c>
      <c r="AB954">
        <f t="shared" si="176"/>
        <v>53.737845520105694</v>
      </c>
      <c r="AD954">
        <f t="shared" si="179"/>
        <v>948</v>
      </c>
      <c r="AE954">
        <f t="shared" si="180"/>
        <v>131</v>
      </c>
    </row>
    <row r="955" spans="1:31" x14ac:dyDescent="0.3">
      <c r="A955">
        <v>76</v>
      </c>
      <c r="D955">
        <f t="shared" si="177"/>
        <v>949</v>
      </c>
      <c r="E955">
        <f t="shared" si="169"/>
        <v>-4.9378908148890677</v>
      </c>
      <c r="F955">
        <f t="shared" si="178"/>
        <v>-1.0039848321143876</v>
      </c>
      <c r="V955">
        <f t="shared" si="170"/>
        <v>949</v>
      </c>
      <c r="W955">
        <f t="shared" si="171"/>
        <v>-4.9378908148890677</v>
      </c>
      <c r="X955">
        <f t="shared" si="172"/>
        <v>-1.0039848321143876</v>
      </c>
      <c r="Y955">
        <f t="shared" si="173"/>
        <v>-3.9339059827746801</v>
      </c>
      <c r="Z955">
        <f t="shared" si="174"/>
        <v>28.954356537545252</v>
      </c>
      <c r="AA955">
        <f t="shared" si="175"/>
        <v>-60.683401991895224</v>
      </c>
      <c r="AB955">
        <f t="shared" si="176"/>
        <v>52.815590026345859</v>
      </c>
      <c r="AD955">
        <f t="shared" si="179"/>
        <v>949</v>
      </c>
      <c r="AE955">
        <f t="shared" si="180"/>
        <v>148</v>
      </c>
    </row>
    <row r="956" spans="1:31" x14ac:dyDescent="0.3">
      <c r="A956">
        <v>103</v>
      </c>
      <c r="D956">
        <f t="shared" si="177"/>
        <v>950</v>
      </c>
      <c r="E956">
        <f t="shared" si="169"/>
        <v>-14.937890814889068</v>
      </c>
      <c r="F956">
        <f t="shared" si="178"/>
        <v>-16.076390047793488</v>
      </c>
      <c r="V956">
        <f t="shared" si="170"/>
        <v>950</v>
      </c>
      <c r="W956">
        <f t="shared" si="171"/>
        <v>-14.937890814889068</v>
      </c>
      <c r="X956">
        <f t="shared" si="172"/>
        <v>-16.076390047793488</v>
      </c>
      <c r="Y956">
        <f t="shared" si="173"/>
        <v>1.1384992329044206</v>
      </c>
      <c r="Z956">
        <f t="shared" si="174"/>
        <v>28.954356537545252</v>
      </c>
      <c r="AA956">
        <f t="shared" si="175"/>
        <v>-55.610996776216119</v>
      </c>
      <c r="AB956">
        <f t="shared" si="176"/>
        <v>57.887995242024964</v>
      </c>
      <c r="AD956">
        <f t="shared" si="179"/>
        <v>950</v>
      </c>
      <c r="AE956">
        <f t="shared" si="180"/>
        <v>143</v>
      </c>
    </row>
    <row r="957" spans="1:31" x14ac:dyDescent="0.3">
      <c r="A957">
        <v>100</v>
      </c>
      <c r="D957">
        <f t="shared" si="177"/>
        <v>951</v>
      </c>
      <c r="E957">
        <f t="shared" si="169"/>
        <v>-1.9378908148890679</v>
      </c>
      <c r="F957">
        <f t="shared" si="178"/>
        <v>-5.3820287821930783</v>
      </c>
      <c r="V957">
        <f t="shared" si="170"/>
        <v>951</v>
      </c>
      <c r="W957">
        <f t="shared" si="171"/>
        <v>-1.9378908148890679</v>
      </c>
      <c r="X957">
        <f t="shared" si="172"/>
        <v>-5.3820287821930783</v>
      </c>
      <c r="Y957">
        <f t="shared" si="173"/>
        <v>3.4441379673040107</v>
      </c>
      <c r="Z957">
        <f t="shared" si="174"/>
        <v>28.954356537545252</v>
      </c>
      <c r="AA957">
        <f t="shared" si="175"/>
        <v>-53.305358041816532</v>
      </c>
      <c r="AB957">
        <f t="shared" si="176"/>
        <v>60.19363397642455</v>
      </c>
      <c r="AD957">
        <f t="shared" si="179"/>
        <v>951</v>
      </c>
      <c r="AE957">
        <f t="shared" si="180"/>
        <v>128</v>
      </c>
    </row>
    <row r="958" spans="1:31" x14ac:dyDescent="0.3">
      <c r="A958">
        <v>70</v>
      </c>
      <c r="D958">
        <f t="shared" si="177"/>
        <v>952</v>
      </c>
      <c r="E958">
        <f t="shared" si="169"/>
        <v>-15.937890814889068</v>
      </c>
      <c r="F958">
        <f t="shared" si="178"/>
        <v>-16.384698427473609</v>
      </c>
      <c r="V958">
        <f t="shared" si="170"/>
        <v>952</v>
      </c>
      <c r="W958">
        <f t="shared" si="171"/>
        <v>-15.937890814889068</v>
      </c>
      <c r="X958">
        <f t="shared" si="172"/>
        <v>-16.384698427473609</v>
      </c>
      <c r="Y958">
        <f t="shared" si="173"/>
        <v>0.44680761258454105</v>
      </c>
      <c r="Z958">
        <f t="shared" si="174"/>
        <v>28.954356537545252</v>
      </c>
      <c r="AA958">
        <f t="shared" si="175"/>
        <v>-56.302688396535999</v>
      </c>
      <c r="AB958">
        <f t="shared" si="176"/>
        <v>57.196303621705084</v>
      </c>
      <c r="AD958">
        <f t="shared" si="179"/>
        <v>952</v>
      </c>
      <c r="AE958">
        <f t="shared" si="180"/>
        <v>126</v>
      </c>
    </row>
    <row r="959" spans="1:31" x14ac:dyDescent="0.3">
      <c r="A959">
        <v>64</v>
      </c>
      <c r="D959">
        <f t="shared" si="177"/>
        <v>953</v>
      </c>
      <c r="E959">
        <f t="shared" si="169"/>
        <v>-33.937890814889066</v>
      </c>
      <c r="F959">
        <f t="shared" si="178"/>
        <v>-37.612592655633037</v>
      </c>
      <c r="V959">
        <f t="shared" si="170"/>
        <v>953</v>
      </c>
      <c r="W959">
        <f t="shared" si="171"/>
        <v>-33.937890814889066</v>
      </c>
      <c r="X959">
        <f t="shared" si="172"/>
        <v>-37.612592655633037</v>
      </c>
      <c r="Y959">
        <f t="shared" si="173"/>
        <v>3.6747018407439711</v>
      </c>
      <c r="Z959">
        <f t="shared" si="174"/>
        <v>28.954356537545252</v>
      </c>
      <c r="AA959">
        <f t="shared" si="175"/>
        <v>-53.07479416837657</v>
      </c>
      <c r="AB959">
        <f t="shared" si="176"/>
        <v>60.424197849864512</v>
      </c>
      <c r="AD959">
        <f t="shared" si="179"/>
        <v>953</v>
      </c>
      <c r="AE959">
        <f t="shared" si="180"/>
        <v>110</v>
      </c>
    </row>
    <row r="960" spans="1:31" x14ac:dyDescent="0.3">
      <c r="A960">
        <v>67</v>
      </c>
      <c r="D960">
        <f t="shared" si="177"/>
        <v>954</v>
      </c>
      <c r="E960">
        <f t="shared" si="169"/>
        <v>27.062109185110931</v>
      </c>
      <c r="F960">
        <f t="shared" si="178"/>
        <v>19.237257622447697</v>
      </c>
      <c r="V960">
        <f t="shared" si="170"/>
        <v>954</v>
      </c>
      <c r="W960">
        <f t="shared" si="171"/>
        <v>27.062109185110931</v>
      </c>
      <c r="X960">
        <f t="shared" si="172"/>
        <v>19.237257622447697</v>
      </c>
      <c r="Y960">
        <f t="shared" si="173"/>
        <v>7.824851562663234</v>
      </c>
      <c r="Z960">
        <f t="shared" si="174"/>
        <v>28.954356537545252</v>
      </c>
      <c r="AA960">
        <f t="shared" si="175"/>
        <v>-48.924644446457307</v>
      </c>
      <c r="AB960">
        <f t="shared" si="176"/>
        <v>64.574347571783775</v>
      </c>
      <c r="AD960">
        <f t="shared" si="179"/>
        <v>954</v>
      </c>
      <c r="AE960">
        <f t="shared" si="180"/>
        <v>76</v>
      </c>
    </row>
    <row r="961" spans="1:31" x14ac:dyDescent="0.3">
      <c r="A961">
        <v>55</v>
      </c>
      <c r="D961">
        <f t="shared" si="177"/>
        <v>955</v>
      </c>
      <c r="E961">
        <f t="shared" si="169"/>
        <v>-2.9378908148890677</v>
      </c>
      <c r="F961">
        <f t="shared" si="178"/>
        <v>3.3016539022852038</v>
      </c>
      <c r="V961">
        <f t="shared" si="170"/>
        <v>955</v>
      </c>
      <c r="W961">
        <f t="shared" si="171"/>
        <v>-2.9378908148890677</v>
      </c>
      <c r="X961">
        <f t="shared" si="172"/>
        <v>3.3016539022852038</v>
      </c>
      <c r="Y961">
        <f t="shared" si="173"/>
        <v>-6.2395447171742715</v>
      </c>
      <c r="Z961">
        <f t="shared" si="174"/>
        <v>28.954356537545252</v>
      </c>
      <c r="AA961">
        <f t="shared" si="175"/>
        <v>-62.98904072629481</v>
      </c>
      <c r="AB961">
        <f t="shared" si="176"/>
        <v>50.509951291946273</v>
      </c>
      <c r="AD961">
        <f t="shared" si="179"/>
        <v>955</v>
      </c>
      <c r="AE961">
        <f t="shared" si="180"/>
        <v>103</v>
      </c>
    </row>
    <row r="962" spans="1:31" x14ac:dyDescent="0.3">
      <c r="A962">
        <v>57</v>
      </c>
      <c r="D962">
        <f t="shared" si="177"/>
        <v>956</v>
      </c>
      <c r="E962">
        <f t="shared" si="169"/>
        <v>-29.937890814889069</v>
      </c>
      <c r="F962">
        <f t="shared" si="178"/>
        <v>-30.615262300913571</v>
      </c>
      <c r="V962">
        <f t="shared" si="170"/>
        <v>956</v>
      </c>
      <c r="W962">
        <f t="shared" si="171"/>
        <v>-29.937890814889069</v>
      </c>
      <c r="X962">
        <f t="shared" si="172"/>
        <v>-30.615262300913571</v>
      </c>
      <c r="Y962">
        <f t="shared" si="173"/>
        <v>0.67737148602450148</v>
      </c>
      <c r="Z962">
        <f t="shared" si="174"/>
        <v>28.954356537545252</v>
      </c>
      <c r="AA962">
        <f t="shared" si="175"/>
        <v>-56.072124523096036</v>
      </c>
      <c r="AB962">
        <f t="shared" si="176"/>
        <v>57.426867495145046</v>
      </c>
      <c r="AD962">
        <f t="shared" si="179"/>
        <v>956</v>
      </c>
      <c r="AE962">
        <f t="shared" si="180"/>
        <v>100</v>
      </c>
    </row>
    <row r="963" spans="1:31" x14ac:dyDescent="0.3">
      <c r="A963">
        <v>61</v>
      </c>
      <c r="D963">
        <f t="shared" si="177"/>
        <v>957</v>
      </c>
      <c r="E963">
        <f t="shared" si="169"/>
        <v>-5.9378908148890677</v>
      </c>
      <c r="F963">
        <f t="shared" si="178"/>
        <v>-12.840486883792465</v>
      </c>
      <c r="V963">
        <f t="shared" si="170"/>
        <v>957</v>
      </c>
      <c r="W963">
        <f t="shared" si="171"/>
        <v>-5.9378908148890677</v>
      </c>
      <c r="X963">
        <f t="shared" si="172"/>
        <v>-12.840486883792465</v>
      </c>
      <c r="Y963">
        <f t="shared" si="173"/>
        <v>6.9025960689033976</v>
      </c>
      <c r="Z963">
        <f t="shared" si="174"/>
        <v>28.954356537545252</v>
      </c>
      <c r="AA963">
        <f t="shared" si="175"/>
        <v>-49.846899940217142</v>
      </c>
      <c r="AB963">
        <f t="shared" si="176"/>
        <v>63.652092078023941</v>
      </c>
      <c r="AD963">
        <f t="shared" si="179"/>
        <v>957</v>
      </c>
      <c r="AE963">
        <f t="shared" si="180"/>
        <v>70</v>
      </c>
    </row>
    <row r="964" spans="1:31" x14ac:dyDescent="0.3">
      <c r="A964">
        <v>52</v>
      </c>
      <c r="D964">
        <f t="shared" si="177"/>
        <v>958</v>
      </c>
      <c r="E964">
        <f t="shared" si="169"/>
        <v>3.0621091851109323</v>
      </c>
      <c r="F964">
        <f t="shared" si="178"/>
        <v>1.6930460787665538</v>
      </c>
      <c r="V964">
        <f t="shared" si="170"/>
        <v>958</v>
      </c>
      <c r="W964">
        <f t="shared" si="171"/>
        <v>3.0621091851109323</v>
      </c>
      <c r="X964">
        <f t="shared" si="172"/>
        <v>1.6930460787665538</v>
      </c>
      <c r="Y964">
        <f t="shared" si="173"/>
        <v>1.3690631063443786</v>
      </c>
      <c r="Z964">
        <f t="shared" si="174"/>
        <v>28.954356537545252</v>
      </c>
      <c r="AA964">
        <f t="shared" si="175"/>
        <v>-55.380432902776164</v>
      </c>
      <c r="AB964">
        <f t="shared" si="176"/>
        <v>58.118559115464919</v>
      </c>
      <c r="AD964">
        <f t="shared" si="179"/>
        <v>958</v>
      </c>
      <c r="AE964">
        <f t="shared" si="180"/>
        <v>64</v>
      </c>
    </row>
    <row r="965" spans="1:31" x14ac:dyDescent="0.3">
      <c r="A965">
        <v>69</v>
      </c>
      <c r="D965">
        <f t="shared" si="177"/>
        <v>959</v>
      </c>
      <c r="E965">
        <f t="shared" si="169"/>
        <v>-11.937890814889068</v>
      </c>
      <c r="F965">
        <f t="shared" si="178"/>
        <v>-11.231879060273814</v>
      </c>
      <c r="V965">
        <f t="shared" si="170"/>
        <v>959</v>
      </c>
      <c r="W965">
        <f t="shared" si="171"/>
        <v>-11.937890814889068</v>
      </c>
      <c r="X965">
        <f t="shared" si="172"/>
        <v>-11.231879060273814</v>
      </c>
      <c r="Y965">
        <f t="shared" si="173"/>
        <v>-0.70601175461525401</v>
      </c>
      <c r="Z965">
        <f t="shared" si="174"/>
        <v>28.954356537545252</v>
      </c>
      <c r="AA965">
        <f t="shared" si="175"/>
        <v>-57.455507763735795</v>
      </c>
      <c r="AB965">
        <f t="shared" si="176"/>
        <v>56.043484254505287</v>
      </c>
      <c r="AD965">
        <f t="shared" si="179"/>
        <v>959</v>
      </c>
      <c r="AE965">
        <f t="shared" si="180"/>
        <v>67</v>
      </c>
    </row>
    <row r="966" spans="1:31" x14ac:dyDescent="0.3">
      <c r="A966">
        <v>110</v>
      </c>
      <c r="D966">
        <f t="shared" si="177"/>
        <v>960</v>
      </c>
      <c r="E966">
        <f t="shared" si="169"/>
        <v>2.0621091851109323</v>
      </c>
      <c r="F966">
        <f t="shared" si="178"/>
        <v>-0.69033716187320104</v>
      </c>
      <c r="V966">
        <f t="shared" si="170"/>
        <v>960</v>
      </c>
      <c r="W966">
        <f t="shared" si="171"/>
        <v>2.0621091851109323</v>
      </c>
      <c r="X966">
        <f t="shared" si="172"/>
        <v>-0.69033716187320104</v>
      </c>
      <c r="Y966">
        <f t="shared" si="173"/>
        <v>2.7524463469841334</v>
      </c>
      <c r="Z966">
        <f t="shared" si="174"/>
        <v>28.954356537545252</v>
      </c>
      <c r="AA966">
        <f t="shared" si="175"/>
        <v>-53.997049662136405</v>
      </c>
      <c r="AB966">
        <f t="shared" si="176"/>
        <v>59.501942356104678</v>
      </c>
      <c r="AD966">
        <f t="shared" si="179"/>
        <v>960</v>
      </c>
      <c r="AE966">
        <f t="shared" si="180"/>
        <v>55</v>
      </c>
    </row>
    <row r="967" spans="1:31" x14ac:dyDescent="0.3">
      <c r="A967">
        <v>111</v>
      </c>
      <c r="D967">
        <f t="shared" si="177"/>
        <v>961</v>
      </c>
      <c r="E967">
        <f t="shared" si="169"/>
        <v>4.0621091851109323</v>
      </c>
      <c r="F967">
        <f t="shared" si="178"/>
        <v>4.5375570662862268</v>
      </c>
      <c r="V967">
        <f t="shared" si="170"/>
        <v>961</v>
      </c>
      <c r="W967">
        <f t="shared" si="171"/>
        <v>4.0621091851109323</v>
      </c>
      <c r="X967">
        <f t="shared" si="172"/>
        <v>4.5375570662862268</v>
      </c>
      <c r="Y967">
        <f t="shared" si="173"/>
        <v>-0.47544788117529446</v>
      </c>
      <c r="Z967">
        <f t="shared" si="174"/>
        <v>28.954356537545252</v>
      </c>
      <c r="AA967">
        <f t="shared" si="175"/>
        <v>-57.224943890295833</v>
      </c>
      <c r="AB967">
        <f t="shared" si="176"/>
        <v>56.27404812794525</v>
      </c>
      <c r="AD967">
        <f t="shared" si="179"/>
        <v>961</v>
      </c>
      <c r="AE967">
        <f t="shared" si="180"/>
        <v>57</v>
      </c>
    </row>
    <row r="968" spans="1:31" x14ac:dyDescent="0.3">
      <c r="A968">
        <v>109</v>
      </c>
      <c r="D968">
        <f t="shared" si="177"/>
        <v>962</v>
      </c>
      <c r="E968">
        <f t="shared" ref="E968:E1031" si="181">A964-A963-J$8</f>
        <v>-8.9378908148890677</v>
      </c>
      <c r="F968">
        <f t="shared" si="178"/>
        <v>-8.001315186833855</v>
      </c>
      <c r="V968">
        <f t="shared" ref="V968:V1031" si="182">D968</f>
        <v>962</v>
      </c>
      <c r="W968">
        <f t="shared" ref="W968:W1031" si="183">E968</f>
        <v>-8.9378908148890677</v>
      </c>
      <c r="X968">
        <f t="shared" ref="X968:X1031" si="184">F968</f>
        <v>-8.001315186833855</v>
      </c>
      <c r="Y968">
        <f t="shared" ref="Y968:Y1031" si="185">W968-X968</f>
        <v>-0.93657562805521266</v>
      </c>
      <c r="Z968">
        <f t="shared" ref="Z968:Z1031" si="186">J$17</f>
        <v>28.954356537545252</v>
      </c>
      <c r="AA968">
        <f t="shared" ref="AA968:AA1031" si="187">Y968-_xlfn.NORM.S.INV(1-Z$5/2)*Z968</f>
        <v>-57.686071637175758</v>
      </c>
      <c r="AB968">
        <f t="shared" ref="AB968:AB1031" si="188">Y968+_xlfn.NORM.S.INV(1-Z$5/2)*Z968</f>
        <v>55.812920381065325</v>
      </c>
      <c r="AD968">
        <f t="shared" si="179"/>
        <v>962</v>
      </c>
      <c r="AE968">
        <f t="shared" si="180"/>
        <v>61</v>
      </c>
    </row>
    <row r="969" spans="1:31" x14ac:dyDescent="0.3">
      <c r="A969">
        <v>99</v>
      </c>
      <c r="D969">
        <f t="shared" ref="D969:D1032" si="189">D968+1</f>
        <v>963</v>
      </c>
      <c r="E969">
        <f t="shared" si="181"/>
        <v>17.062109185110931</v>
      </c>
      <c r="F969">
        <f t="shared" ref="F969:F1032" si="190">E969-SUMPRODUCT(E968,I$7)</f>
        <v>15.001354458446674</v>
      </c>
      <c r="V969">
        <f t="shared" si="182"/>
        <v>963</v>
      </c>
      <c r="W969">
        <f t="shared" si="183"/>
        <v>17.062109185110931</v>
      </c>
      <c r="X969">
        <f t="shared" si="184"/>
        <v>15.001354458446674</v>
      </c>
      <c r="Y969">
        <f t="shared" si="185"/>
        <v>2.060754726664257</v>
      </c>
      <c r="Z969">
        <f t="shared" si="186"/>
        <v>28.954356537545252</v>
      </c>
      <c r="AA969">
        <f t="shared" si="187"/>
        <v>-54.688741282456284</v>
      </c>
      <c r="AB969">
        <f t="shared" si="188"/>
        <v>58.810250735784798</v>
      </c>
      <c r="AD969">
        <f t="shared" ref="AD969:AD1032" si="191">AD968+1</f>
        <v>963</v>
      </c>
      <c r="AE969">
        <f t="shared" ref="AE969:AE1032" si="192">A964</f>
        <v>52</v>
      </c>
    </row>
    <row r="970" spans="1:31" x14ac:dyDescent="0.3">
      <c r="A970">
        <v>93</v>
      </c>
      <c r="D970">
        <f t="shared" si="189"/>
        <v>964</v>
      </c>
      <c r="E970">
        <f t="shared" si="181"/>
        <v>41.062109185110934</v>
      </c>
      <c r="F970">
        <f t="shared" si="190"/>
        <v>44.996015167885616</v>
      </c>
      <c r="V970">
        <f t="shared" si="182"/>
        <v>964</v>
      </c>
      <c r="W970">
        <f t="shared" si="183"/>
        <v>41.062109185110934</v>
      </c>
      <c r="X970">
        <f t="shared" si="184"/>
        <v>44.996015167885616</v>
      </c>
      <c r="Y970">
        <f t="shared" si="185"/>
        <v>-3.9339059827746823</v>
      </c>
      <c r="Z970">
        <f t="shared" si="186"/>
        <v>28.954356537545252</v>
      </c>
      <c r="AA970">
        <f t="shared" si="187"/>
        <v>-60.683401991895224</v>
      </c>
      <c r="AB970">
        <f t="shared" si="188"/>
        <v>52.815590026345859</v>
      </c>
      <c r="AD970">
        <f t="shared" si="191"/>
        <v>964</v>
      </c>
      <c r="AE970">
        <f t="shared" si="192"/>
        <v>69</v>
      </c>
    </row>
    <row r="971" spans="1:31" x14ac:dyDescent="0.3">
      <c r="A971">
        <v>100</v>
      </c>
      <c r="D971">
        <f t="shared" si="189"/>
        <v>965</v>
      </c>
      <c r="E971">
        <f t="shared" si="181"/>
        <v>1.0621091851109321</v>
      </c>
      <c r="F971">
        <f t="shared" si="190"/>
        <v>10.529548130444631</v>
      </c>
      <c r="V971">
        <f t="shared" si="182"/>
        <v>965</v>
      </c>
      <c r="W971">
        <f t="shared" si="183"/>
        <v>1.0621091851109321</v>
      </c>
      <c r="X971">
        <f t="shared" si="184"/>
        <v>10.529548130444631</v>
      </c>
      <c r="Y971">
        <f t="shared" si="185"/>
        <v>-9.4674389453336989</v>
      </c>
      <c r="Z971">
        <f t="shared" si="186"/>
        <v>28.954356537545252</v>
      </c>
      <c r="AA971">
        <f t="shared" si="187"/>
        <v>-66.216934954454246</v>
      </c>
      <c r="AB971">
        <f t="shared" si="188"/>
        <v>47.282057063786844</v>
      </c>
      <c r="AD971">
        <f t="shared" si="191"/>
        <v>965</v>
      </c>
      <c r="AE971">
        <f t="shared" si="192"/>
        <v>110</v>
      </c>
    </row>
    <row r="972" spans="1:31" x14ac:dyDescent="0.3">
      <c r="A972">
        <v>107</v>
      </c>
      <c r="D972">
        <f t="shared" si="189"/>
        <v>966</v>
      </c>
      <c r="E972">
        <f t="shared" si="181"/>
        <v>-1.9378908148890679</v>
      </c>
      <c r="F972">
        <f t="shared" si="190"/>
        <v>-1.6930068071537328</v>
      </c>
      <c r="V972">
        <f t="shared" si="182"/>
        <v>966</v>
      </c>
      <c r="W972">
        <f t="shared" si="183"/>
        <v>-1.9378908148890679</v>
      </c>
      <c r="X972">
        <f t="shared" si="184"/>
        <v>-1.6930068071537328</v>
      </c>
      <c r="Y972">
        <f t="shared" si="185"/>
        <v>-0.24488400773533514</v>
      </c>
      <c r="Z972">
        <f t="shared" si="186"/>
        <v>28.954356537545252</v>
      </c>
      <c r="AA972">
        <f t="shared" si="187"/>
        <v>-56.994380016855878</v>
      </c>
      <c r="AB972">
        <f t="shared" si="188"/>
        <v>56.504612001385205</v>
      </c>
      <c r="AD972">
        <f t="shared" si="191"/>
        <v>966</v>
      </c>
      <c r="AE972">
        <f t="shared" si="192"/>
        <v>111</v>
      </c>
    </row>
    <row r="973" spans="1:31" x14ac:dyDescent="0.3">
      <c r="A973">
        <v>105</v>
      </c>
      <c r="D973">
        <f t="shared" si="189"/>
        <v>967</v>
      </c>
      <c r="E973">
        <f t="shared" si="181"/>
        <v>-9.9378908148890677</v>
      </c>
      <c r="F973">
        <f t="shared" si="190"/>
        <v>-10.38469842747361</v>
      </c>
      <c r="V973">
        <f t="shared" si="182"/>
        <v>967</v>
      </c>
      <c r="W973">
        <f t="shared" si="183"/>
        <v>-9.9378908148890677</v>
      </c>
      <c r="X973">
        <f t="shared" si="184"/>
        <v>-10.38469842747361</v>
      </c>
      <c r="Y973">
        <f t="shared" si="185"/>
        <v>0.44680761258454282</v>
      </c>
      <c r="Z973">
        <f t="shared" si="186"/>
        <v>28.954356537545252</v>
      </c>
      <c r="AA973">
        <f t="shared" si="187"/>
        <v>-56.302688396535999</v>
      </c>
      <c r="AB973">
        <f t="shared" si="188"/>
        <v>57.196303621705084</v>
      </c>
      <c r="AD973">
        <f t="shared" si="191"/>
        <v>967</v>
      </c>
      <c r="AE973">
        <f t="shared" si="192"/>
        <v>109</v>
      </c>
    </row>
    <row r="974" spans="1:31" x14ac:dyDescent="0.3">
      <c r="A974">
        <v>117</v>
      </c>
      <c r="D974">
        <f t="shared" si="189"/>
        <v>968</v>
      </c>
      <c r="E974">
        <f t="shared" si="181"/>
        <v>-5.9378908148890677</v>
      </c>
      <c r="F974">
        <f t="shared" si="190"/>
        <v>-8.2292094149932833</v>
      </c>
      <c r="V974">
        <f t="shared" si="182"/>
        <v>968</v>
      </c>
      <c r="W974">
        <f t="shared" si="183"/>
        <v>-5.9378908148890677</v>
      </c>
      <c r="X974">
        <f t="shared" si="184"/>
        <v>-8.2292094149932833</v>
      </c>
      <c r="Y974">
        <f t="shared" si="185"/>
        <v>2.2913186001042156</v>
      </c>
      <c r="Z974">
        <f t="shared" si="186"/>
        <v>28.954356537545252</v>
      </c>
      <c r="AA974">
        <f t="shared" si="187"/>
        <v>-54.458177409016329</v>
      </c>
      <c r="AB974">
        <f t="shared" si="188"/>
        <v>59.040814609224753</v>
      </c>
      <c r="AD974">
        <f t="shared" si="191"/>
        <v>968</v>
      </c>
      <c r="AE974">
        <f t="shared" si="192"/>
        <v>99</v>
      </c>
    </row>
    <row r="975" spans="1:31" x14ac:dyDescent="0.3">
      <c r="A975">
        <v>112</v>
      </c>
      <c r="D975">
        <f t="shared" si="189"/>
        <v>969</v>
      </c>
      <c r="E975">
        <f t="shared" si="181"/>
        <v>7.0621091851109323</v>
      </c>
      <c r="F975">
        <f t="shared" si="190"/>
        <v>5.693046078766554</v>
      </c>
      <c r="V975">
        <f t="shared" si="182"/>
        <v>969</v>
      </c>
      <c r="W975">
        <f t="shared" si="183"/>
        <v>7.0621091851109323</v>
      </c>
      <c r="X975">
        <f t="shared" si="184"/>
        <v>5.693046078766554</v>
      </c>
      <c r="Y975">
        <f t="shared" si="185"/>
        <v>1.3690631063443783</v>
      </c>
      <c r="Z975">
        <f t="shared" si="186"/>
        <v>28.954356537545252</v>
      </c>
      <c r="AA975">
        <f t="shared" si="187"/>
        <v>-55.380432902776164</v>
      </c>
      <c r="AB975">
        <f t="shared" si="188"/>
        <v>58.118559115464919</v>
      </c>
      <c r="AD975">
        <f t="shared" si="191"/>
        <v>969</v>
      </c>
      <c r="AE975">
        <f t="shared" si="192"/>
        <v>93</v>
      </c>
    </row>
    <row r="976" spans="1:31" x14ac:dyDescent="0.3">
      <c r="A976">
        <v>44</v>
      </c>
      <c r="D976">
        <f t="shared" si="189"/>
        <v>970</v>
      </c>
      <c r="E976">
        <f t="shared" si="181"/>
        <v>7.0621091851109323</v>
      </c>
      <c r="F976">
        <f t="shared" si="190"/>
        <v>8.6903764334860227</v>
      </c>
      <c r="V976">
        <f t="shared" si="182"/>
        <v>970</v>
      </c>
      <c r="W976">
        <f t="shared" si="183"/>
        <v>7.0621091851109323</v>
      </c>
      <c r="X976">
        <f t="shared" si="184"/>
        <v>8.6903764334860227</v>
      </c>
      <c r="Y976">
        <f t="shared" si="185"/>
        <v>-1.6282672483750904</v>
      </c>
      <c r="Z976">
        <f t="shared" si="186"/>
        <v>28.954356537545252</v>
      </c>
      <c r="AA976">
        <f t="shared" si="187"/>
        <v>-58.37776325749563</v>
      </c>
      <c r="AB976">
        <f t="shared" si="188"/>
        <v>55.121228760745453</v>
      </c>
      <c r="AD976">
        <f t="shared" si="191"/>
        <v>970</v>
      </c>
      <c r="AE976">
        <f t="shared" si="192"/>
        <v>100</v>
      </c>
    </row>
    <row r="977" spans="1:31" x14ac:dyDescent="0.3">
      <c r="A977">
        <v>124</v>
      </c>
      <c r="D977">
        <f t="shared" si="189"/>
        <v>971</v>
      </c>
      <c r="E977">
        <f t="shared" si="181"/>
        <v>-1.9378908148890679</v>
      </c>
      <c r="F977">
        <f t="shared" si="190"/>
        <v>-0.30962356651397815</v>
      </c>
      <c r="V977">
        <f t="shared" si="182"/>
        <v>971</v>
      </c>
      <c r="W977">
        <f t="shared" si="183"/>
        <v>-1.9378908148890679</v>
      </c>
      <c r="X977">
        <f t="shared" si="184"/>
        <v>-0.30962356651397815</v>
      </c>
      <c r="Y977">
        <f t="shared" si="185"/>
        <v>-1.6282672483750897</v>
      </c>
      <c r="Z977">
        <f t="shared" si="186"/>
        <v>28.954356537545252</v>
      </c>
      <c r="AA977">
        <f t="shared" si="187"/>
        <v>-58.37776325749563</v>
      </c>
      <c r="AB977">
        <f t="shared" si="188"/>
        <v>55.121228760745453</v>
      </c>
      <c r="AD977">
        <f t="shared" si="191"/>
        <v>971</v>
      </c>
      <c r="AE977">
        <f t="shared" si="192"/>
        <v>107</v>
      </c>
    </row>
    <row r="978" spans="1:31" x14ac:dyDescent="0.3">
      <c r="A978">
        <v>115</v>
      </c>
      <c r="D978">
        <f t="shared" si="189"/>
        <v>972</v>
      </c>
      <c r="E978">
        <f t="shared" si="181"/>
        <v>12.062109185110932</v>
      </c>
      <c r="F978">
        <f t="shared" si="190"/>
        <v>11.61530157252639</v>
      </c>
      <c r="V978">
        <f t="shared" si="182"/>
        <v>972</v>
      </c>
      <c r="W978">
        <f t="shared" si="183"/>
        <v>12.062109185110932</v>
      </c>
      <c r="X978">
        <f t="shared" si="184"/>
        <v>11.61530157252639</v>
      </c>
      <c r="Y978">
        <f t="shared" si="185"/>
        <v>0.44680761258454282</v>
      </c>
      <c r="Z978">
        <f t="shared" si="186"/>
        <v>28.954356537545252</v>
      </c>
      <c r="AA978">
        <f t="shared" si="187"/>
        <v>-56.302688396535999</v>
      </c>
      <c r="AB978">
        <f t="shared" si="188"/>
        <v>57.196303621705084</v>
      </c>
      <c r="AD978">
        <f t="shared" si="191"/>
        <v>972</v>
      </c>
      <c r="AE978">
        <f t="shared" si="192"/>
        <v>105</v>
      </c>
    </row>
    <row r="979" spans="1:31" x14ac:dyDescent="0.3">
      <c r="A979">
        <v>119</v>
      </c>
      <c r="D979">
        <f t="shared" si="189"/>
        <v>973</v>
      </c>
      <c r="E979">
        <f t="shared" si="181"/>
        <v>-4.9378908148890677</v>
      </c>
      <c r="F979">
        <f t="shared" si="190"/>
        <v>-2.1568041993141827</v>
      </c>
      <c r="V979">
        <f t="shared" si="182"/>
        <v>973</v>
      </c>
      <c r="W979">
        <f t="shared" si="183"/>
        <v>-4.9378908148890677</v>
      </c>
      <c r="X979">
        <f t="shared" si="184"/>
        <v>-2.1568041993141827</v>
      </c>
      <c r="Y979">
        <f t="shared" si="185"/>
        <v>-2.781086615574885</v>
      </c>
      <c r="Z979">
        <f t="shared" si="186"/>
        <v>28.954356537545252</v>
      </c>
      <c r="AA979">
        <f t="shared" si="187"/>
        <v>-59.530582624695427</v>
      </c>
      <c r="AB979">
        <f t="shared" si="188"/>
        <v>53.968409393545656</v>
      </c>
      <c r="AD979">
        <f t="shared" si="191"/>
        <v>973</v>
      </c>
      <c r="AE979">
        <f t="shared" si="192"/>
        <v>117</v>
      </c>
    </row>
    <row r="980" spans="1:31" x14ac:dyDescent="0.3">
      <c r="A980">
        <v>126</v>
      </c>
      <c r="D980">
        <f t="shared" si="189"/>
        <v>974</v>
      </c>
      <c r="E980">
        <f t="shared" si="181"/>
        <v>-67.937890814889073</v>
      </c>
      <c r="F980">
        <f t="shared" si="190"/>
        <v>-69.076390047793495</v>
      </c>
      <c r="V980">
        <f t="shared" si="182"/>
        <v>974</v>
      </c>
      <c r="W980">
        <f t="shared" si="183"/>
        <v>-67.937890814889073</v>
      </c>
      <c r="X980">
        <f t="shared" si="184"/>
        <v>-69.076390047793495</v>
      </c>
      <c r="Y980">
        <f t="shared" si="185"/>
        <v>1.1384992329044223</v>
      </c>
      <c r="Z980">
        <f t="shared" si="186"/>
        <v>28.954356537545252</v>
      </c>
      <c r="AA980">
        <f t="shared" si="187"/>
        <v>-55.610996776216119</v>
      </c>
      <c r="AB980">
        <f t="shared" si="188"/>
        <v>57.887995242024964</v>
      </c>
      <c r="AD980">
        <f t="shared" si="191"/>
        <v>974</v>
      </c>
      <c r="AE980">
        <f t="shared" si="192"/>
        <v>112</v>
      </c>
    </row>
    <row r="981" spans="1:31" x14ac:dyDescent="0.3">
      <c r="A981">
        <v>50</v>
      </c>
      <c r="D981">
        <f t="shared" si="189"/>
        <v>975</v>
      </c>
      <c r="E981">
        <f t="shared" si="181"/>
        <v>80.062109185110927</v>
      </c>
      <c r="F981">
        <f t="shared" si="190"/>
        <v>64.398085925489085</v>
      </c>
      <c r="V981">
        <f t="shared" si="182"/>
        <v>975</v>
      </c>
      <c r="W981">
        <f t="shared" si="183"/>
        <v>80.062109185110927</v>
      </c>
      <c r="X981">
        <f t="shared" si="184"/>
        <v>64.398085925489085</v>
      </c>
      <c r="Y981">
        <f t="shared" si="185"/>
        <v>15.664023259621842</v>
      </c>
      <c r="Z981">
        <f t="shared" si="186"/>
        <v>28.954356537545252</v>
      </c>
      <c r="AA981">
        <f t="shared" si="187"/>
        <v>-41.085472749498699</v>
      </c>
      <c r="AB981">
        <f t="shared" si="188"/>
        <v>72.413519268742391</v>
      </c>
      <c r="AD981">
        <f t="shared" si="191"/>
        <v>975</v>
      </c>
      <c r="AE981">
        <f t="shared" si="192"/>
        <v>44</v>
      </c>
    </row>
    <row r="982" spans="1:31" x14ac:dyDescent="0.3">
      <c r="A982">
        <v>24</v>
      </c>
      <c r="D982">
        <f t="shared" si="189"/>
        <v>976</v>
      </c>
      <c r="E982">
        <f t="shared" si="181"/>
        <v>-8.9378908148890677</v>
      </c>
      <c r="F982">
        <f t="shared" si="190"/>
        <v>9.5215391946030348</v>
      </c>
      <c r="V982">
        <f t="shared" si="182"/>
        <v>976</v>
      </c>
      <c r="W982">
        <f t="shared" si="183"/>
        <v>-8.9378908148890677</v>
      </c>
      <c r="X982">
        <f t="shared" si="184"/>
        <v>9.5215391946030348</v>
      </c>
      <c r="Y982">
        <f t="shared" si="185"/>
        <v>-18.459430009492102</v>
      </c>
      <c r="Z982">
        <f t="shared" si="186"/>
        <v>28.954356537545252</v>
      </c>
      <c r="AA982">
        <f t="shared" si="187"/>
        <v>-75.208926018612644</v>
      </c>
      <c r="AB982">
        <f t="shared" si="188"/>
        <v>38.290065999628439</v>
      </c>
      <c r="AD982">
        <f t="shared" si="191"/>
        <v>976</v>
      </c>
      <c r="AE982">
        <f t="shared" si="192"/>
        <v>124</v>
      </c>
    </row>
    <row r="983" spans="1:31" x14ac:dyDescent="0.3">
      <c r="A983">
        <v>63</v>
      </c>
      <c r="D983">
        <f t="shared" si="189"/>
        <v>977</v>
      </c>
      <c r="E983">
        <f t="shared" si="181"/>
        <v>4.0621091851109323</v>
      </c>
      <c r="F983">
        <f t="shared" si="190"/>
        <v>2.0013544584466763</v>
      </c>
      <c r="V983">
        <f t="shared" si="182"/>
        <v>977</v>
      </c>
      <c r="W983">
        <f t="shared" si="183"/>
        <v>4.0621091851109323</v>
      </c>
      <c r="X983">
        <f t="shared" si="184"/>
        <v>2.0013544584466763</v>
      </c>
      <c r="Y983">
        <f t="shared" si="185"/>
        <v>2.0607547266642561</v>
      </c>
      <c r="Z983">
        <f t="shared" si="186"/>
        <v>28.954356537545252</v>
      </c>
      <c r="AA983">
        <f t="shared" si="187"/>
        <v>-54.688741282456284</v>
      </c>
      <c r="AB983">
        <f t="shared" si="188"/>
        <v>58.810250735784798</v>
      </c>
      <c r="AD983">
        <f t="shared" si="191"/>
        <v>977</v>
      </c>
      <c r="AE983">
        <f t="shared" si="192"/>
        <v>115</v>
      </c>
    </row>
    <row r="984" spans="1:31" x14ac:dyDescent="0.3">
      <c r="A984">
        <v>95</v>
      </c>
      <c r="D984">
        <f t="shared" si="189"/>
        <v>978</v>
      </c>
      <c r="E984">
        <f t="shared" si="181"/>
        <v>7.0621091851109323</v>
      </c>
      <c r="F984">
        <f t="shared" si="190"/>
        <v>7.998684813166145</v>
      </c>
      <c r="V984">
        <f t="shared" si="182"/>
        <v>978</v>
      </c>
      <c r="W984">
        <f t="shared" si="183"/>
        <v>7.0621091851109323</v>
      </c>
      <c r="X984">
        <f t="shared" si="184"/>
        <v>7.998684813166145</v>
      </c>
      <c r="Y984">
        <f t="shared" si="185"/>
        <v>-0.93657562805521266</v>
      </c>
      <c r="Z984">
        <f t="shared" si="186"/>
        <v>28.954356537545252</v>
      </c>
      <c r="AA984">
        <f t="shared" si="187"/>
        <v>-57.686071637175758</v>
      </c>
      <c r="AB984">
        <f t="shared" si="188"/>
        <v>55.812920381065325</v>
      </c>
      <c r="AD984">
        <f t="shared" si="191"/>
        <v>978</v>
      </c>
      <c r="AE984">
        <f t="shared" si="192"/>
        <v>119</v>
      </c>
    </row>
    <row r="985" spans="1:31" x14ac:dyDescent="0.3">
      <c r="A985">
        <v>44</v>
      </c>
      <c r="D985">
        <f t="shared" si="189"/>
        <v>979</v>
      </c>
      <c r="E985">
        <f t="shared" si="181"/>
        <v>-75.937890814889073</v>
      </c>
      <c r="F985">
        <f t="shared" si="190"/>
        <v>-74.309623566513977</v>
      </c>
      <c r="V985">
        <f t="shared" si="182"/>
        <v>979</v>
      </c>
      <c r="W985">
        <f t="shared" si="183"/>
        <v>-75.937890814889073</v>
      </c>
      <c r="X985">
        <f t="shared" si="184"/>
        <v>-74.309623566513977</v>
      </c>
      <c r="Y985">
        <f t="shared" si="185"/>
        <v>-1.6282672483750957</v>
      </c>
      <c r="Z985">
        <f t="shared" si="186"/>
        <v>28.954356537545252</v>
      </c>
      <c r="AA985">
        <f t="shared" si="187"/>
        <v>-58.377763257495637</v>
      </c>
      <c r="AB985">
        <f t="shared" si="188"/>
        <v>55.121228760745446</v>
      </c>
      <c r="AD985">
        <f t="shared" si="191"/>
        <v>979</v>
      </c>
      <c r="AE985">
        <f t="shared" si="192"/>
        <v>126</v>
      </c>
    </row>
    <row r="986" spans="1:31" x14ac:dyDescent="0.3">
      <c r="A986">
        <v>42</v>
      </c>
      <c r="D986">
        <f t="shared" si="189"/>
        <v>980</v>
      </c>
      <c r="E986">
        <f t="shared" si="181"/>
        <v>-25.937890814889069</v>
      </c>
      <c r="F986">
        <f t="shared" si="190"/>
        <v>-43.446425062030585</v>
      </c>
      <c r="V986">
        <f t="shared" si="182"/>
        <v>980</v>
      </c>
      <c r="W986">
        <f t="shared" si="183"/>
        <v>-25.937890814889069</v>
      </c>
      <c r="X986">
        <f t="shared" si="184"/>
        <v>-43.446425062030585</v>
      </c>
      <c r="Y986">
        <f t="shared" si="185"/>
        <v>17.508534247141515</v>
      </c>
      <c r="Z986">
        <f t="shared" si="186"/>
        <v>28.954356537545252</v>
      </c>
      <c r="AA986">
        <f t="shared" si="187"/>
        <v>-39.240961761979023</v>
      </c>
      <c r="AB986">
        <f t="shared" si="188"/>
        <v>74.25803025626206</v>
      </c>
      <c r="AD986">
        <f t="shared" si="191"/>
        <v>980</v>
      </c>
      <c r="AE986">
        <f t="shared" si="192"/>
        <v>50</v>
      </c>
    </row>
    <row r="987" spans="1:31" x14ac:dyDescent="0.3">
      <c r="A987">
        <v>48</v>
      </c>
      <c r="D987">
        <f t="shared" si="189"/>
        <v>981</v>
      </c>
      <c r="E987">
        <f t="shared" si="181"/>
        <v>39.062109185110934</v>
      </c>
      <c r="F987">
        <f t="shared" si="190"/>
        <v>33.081768609967369</v>
      </c>
      <c r="V987">
        <f t="shared" si="182"/>
        <v>981</v>
      </c>
      <c r="W987">
        <f t="shared" si="183"/>
        <v>39.062109185110934</v>
      </c>
      <c r="X987">
        <f t="shared" si="184"/>
        <v>33.081768609967369</v>
      </c>
      <c r="Y987">
        <f t="shared" si="185"/>
        <v>5.9803405751435648</v>
      </c>
      <c r="Z987">
        <f t="shared" si="186"/>
        <v>28.954356537545252</v>
      </c>
      <c r="AA987">
        <f t="shared" si="187"/>
        <v>-50.769155433976977</v>
      </c>
      <c r="AB987">
        <f t="shared" si="188"/>
        <v>62.729836584264106</v>
      </c>
      <c r="AD987">
        <f t="shared" si="191"/>
        <v>981</v>
      </c>
      <c r="AE987">
        <f t="shared" si="192"/>
        <v>24</v>
      </c>
    </row>
    <row r="988" spans="1:31" x14ac:dyDescent="0.3">
      <c r="A988">
        <v>95</v>
      </c>
      <c r="D988">
        <f t="shared" si="189"/>
        <v>982</v>
      </c>
      <c r="E988">
        <f t="shared" si="181"/>
        <v>32.062109185110934</v>
      </c>
      <c r="F988">
        <f t="shared" si="190"/>
        <v>41.068420383564714</v>
      </c>
      <c r="V988">
        <f t="shared" si="182"/>
        <v>982</v>
      </c>
      <c r="W988">
        <f t="shared" si="183"/>
        <v>32.062109185110934</v>
      </c>
      <c r="X988">
        <f t="shared" si="184"/>
        <v>41.068420383564714</v>
      </c>
      <c r="Y988">
        <f t="shared" si="185"/>
        <v>-9.0063111984537798</v>
      </c>
      <c r="Z988">
        <f t="shared" si="186"/>
        <v>28.954356537545252</v>
      </c>
      <c r="AA988">
        <f t="shared" si="187"/>
        <v>-65.755807207574321</v>
      </c>
      <c r="AB988">
        <f t="shared" si="188"/>
        <v>47.743184810666762</v>
      </c>
      <c r="AD988">
        <f t="shared" si="191"/>
        <v>982</v>
      </c>
      <c r="AE988">
        <f t="shared" si="192"/>
        <v>63</v>
      </c>
    </row>
    <row r="989" spans="1:31" x14ac:dyDescent="0.3">
      <c r="A989">
        <v>29</v>
      </c>
      <c r="D989">
        <f t="shared" si="189"/>
        <v>983</v>
      </c>
      <c r="E989">
        <f t="shared" si="181"/>
        <v>-50.937890814889066</v>
      </c>
      <c r="F989">
        <f t="shared" si="190"/>
        <v>-43.545526730515</v>
      </c>
      <c r="V989">
        <f t="shared" si="182"/>
        <v>983</v>
      </c>
      <c r="W989">
        <f t="shared" si="183"/>
        <v>-50.937890814889066</v>
      </c>
      <c r="X989">
        <f t="shared" si="184"/>
        <v>-43.545526730515</v>
      </c>
      <c r="Y989">
        <f t="shared" si="185"/>
        <v>-7.3923640843740657</v>
      </c>
      <c r="Z989">
        <f t="shared" si="186"/>
        <v>28.954356537545252</v>
      </c>
      <c r="AA989">
        <f t="shared" si="187"/>
        <v>-64.141860093494614</v>
      </c>
      <c r="AB989">
        <f t="shared" si="188"/>
        <v>49.357131924746476</v>
      </c>
      <c r="AD989">
        <f t="shared" si="191"/>
        <v>983</v>
      </c>
      <c r="AE989">
        <f t="shared" si="192"/>
        <v>95</v>
      </c>
    </row>
    <row r="990" spans="1:31" x14ac:dyDescent="0.3">
      <c r="A990">
        <v>24</v>
      </c>
      <c r="D990">
        <f t="shared" si="189"/>
        <v>984</v>
      </c>
      <c r="E990">
        <f t="shared" si="181"/>
        <v>-1.9378908148890679</v>
      </c>
      <c r="F990">
        <f t="shared" si="190"/>
        <v>-13.682328226031606</v>
      </c>
      <c r="V990">
        <f t="shared" si="182"/>
        <v>984</v>
      </c>
      <c r="W990">
        <f t="shared" si="183"/>
        <v>-1.9378908148890679</v>
      </c>
      <c r="X990">
        <f t="shared" si="184"/>
        <v>-13.682328226031606</v>
      </c>
      <c r="Y990">
        <f t="shared" si="185"/>
        <v>11.744437411142538</v>
      </c>
      <c r="Z990">
        <f t="shared" si="186"/>
        <v>28.954356537545252</v>
      </c>
      <c r="AA990">
        <f t="shared" si="187"/>
        <v>-45.005058597978007</v>
      </c>
      <c r="AB990">
        <f t="shared" si="188"/>
        <v>68.493933420263076</v>
      </c>
      <c r="AD990">
        <f t="shared" si="191"/>
        <v>984</v>
      </c>
      <c r="AE990">
        <f t="shared" si="192"/>
        <v>44</v>
      </c>
    </row>
    <row r="991" spans="1:31" x14ac:dyDescent="0.3">
      <c r="A991">
        <v>24</v>
      </c>
      <c r="D991">
        <f t="shared" si="189"/>
        <v>985</v>
      </c>
      <c r="E991">
        <f t="shared" si="181"/>
        <v>6.0621091851109323</v>
      </c>
      <c r="F991">
        <f t="shared" si="190"/>
        <v>5.6153015725263904</v>
      </c>
      <c r="V991">
        <f t="shared" si="182"/>
        <v>985</v>
      </c>
      <c r="W991">
        <f t="shared" si="183"/>
        <v>6.0621091851109323</v>
      </c>
      <c r="X991">
        <f t="shared" si="184"/>
        <v>5.6153015725263904</v>
      </c>
      <c r="Y991">
        <f t="shared" si="185"/>
        <v>0.44680761258454194</v>
      </c>
      <c r="Z991">
        <f t="shared" si="186"/>
        <v>28.954356537545252</v>
      </c>
      <c r="AA991">
        <f t="shared" si="187"/>
        <v>-56.302688396535999</v>
      </c>
      <c r="AB991">
        <f t="shared" si="188"/>
        <v>57.196303621705084</v>
      </c>
      <c r="AD991">
        <f t="shared" si="191"/>
        <v>985</v>
      </c>
      <c r="AE991">
        <f t="shared" si="192"/>
        <v>42</v>
      </c>
    </row>
    <row r="992" spans="1:31" x14ac:dyDescent="0.3">
      <c r="A992">
        <v>24</v>
      </c>
      <c r="D992">
        <f t="shared" si="189"/>
        <v>986</v>
      </c>
      <c r="E992">
        <f t="shared" si="181"/>
        <v>47.062109185110934</v>
      </c>
      <c r="F992">
        <f t="shared" si="190"/>
        <v>48.459812560046068</v>
      </c>
      <c r="V992">
        <f t="shared" si="182"/>
        <v>986</v>
      </c>
      <c r="W992">
        <f t="shared" si="183"/>
        <v>47.062109185110934</v>
      </c>
      <c r="X992">
        <f t="shared" si="184"/>
        <v>48.459812560046068</v>
      </c>
      <c r="Y992">
        <f t="shared" si="185"/>
        <v>-1.3977033749351335</v>
      </c>
      <c r="Z992">
        <f t="shared" si="186"/>
        <v>28.954356537545252</v>
      </c>
      <c r="AA992">
        <f t="shared" si="187"/>
        <v>-58.147199384055675</v>
      </c>
      <c r="AB992">
        <f t="shared" si="188"/>
        <v>55.351792634185408</v>
      </c>
      <c r="AD992">
        <f t="shared" si="191"/>
        <v>986</v>
      </c>
      <c r="AE992">
        <f t="shared" si="192"/>
        <v>48</v>
      </c>
    </row>
    <row r="993" spans="1:31" x14ac:dyDescent="0.3">
      <c r="A993">
        <v>24</v>
      </c>
      <c r="D993">
        <f t="shared" si="189"/>
        <v>987</v>
      </c>
      <c r="E993">
        <f t="shared" si="181"/>
        <v>-65.937890814889073</v>
      </c>
      <c r="F993">
        <f t="shared" si="190"/>
        <v>-55.087068628915617</v>
      </c>
      <c r="V993">
        <f t="shared" si="182"/>
        <v>987</v>
      </c>
      <c r="W993">
        <f t="shared" si="183"/>
        <v>-65.937890814889073</v>
      </c>
      <c r="X993">
        <f t="shared" si="184"/>
        <v>-55.087068628915617</v>
      </c>
      <c r="Y993">
        <f t="shared" si="185"/>
        <v>-10.850822185973456</v>
      </c>
      <c r="Z993">
        <f t="shared" si="186"/>
        <v>28.954356537545252</v>
      </c>
      <c r="AA993">
        <f t="shared" si="187"/>
        <v>-67.60031819509399</v>
      </c>
      <c r="AB993">
        <f t="shared" si="188"/>
        <v>45.898673823147085</v>
      </c>
      <c r="AD993">
        <f t="shared" si="191"/>
        <v>987</v>
      </c>
      <c r="AE993">
        <f t="shared" si="192"/>
        <v>95</v>
      </c>
    </row>
    <row r="994" spans="1:31" x14ac:dyDescent="0.3">
      <c r="A994">
        <v>24</v>
      </c>
      <c r="D994">
        <f t="shared" si="189"/>
        <v>988</v>
      </c>
      <c r="E994">
        <f t="shared" si="181"/>
        <v>-4.9378908148890677</v>
      </c>
      <c r="F994">
        <f t="shared" si="190"/>
        <v>-20.140786327630991</v>
      </c>
      <c r="V994">
        <f t="shared" si="182"/>
        <v>988</v>
      </c>
      <c r="W994">
        <f t="shared" si="183"/>
        <v>-4.9378908148890677</v>
      </c>
      <c r="X994">
        <f t="shared" si="184"/>
        <v>-20.140786327630991</v>
      </c>
      <c r="Y994">
        <f t="shared" si="185"/>
        <v>15.202895512741923</v>
      </c>
      <c r="Z994">
        <f t="shared" si="186"/>
        <v>28.954356537545252</v>
      </c>
      <c r="AA994">
        <f t="shared" si="187"/>
        <v>-41.546600496378616</v>
      </c>
      <c r="AB994">
        <f t="shared" si="188"/>
        <v>71.952391521862467</v>
      </c>
      <c r="AD994">
        <f t="shared" si="191"/>
        <v>988</v>
      </c>
      <c r="AE994">
        <f t="shared" si="192"/>
        <v>29</v>
      </c>
    </row>
    <row r="995" spans="1:31" x14ac:dyDescent="0.3">
      <c r="A995">
        <v>24</v>
      </c>
      <c r="D995">
        <f t="shared" si="189"/>
        <v>989</v>
      </c>
      <c r="E995">
        <f t="shared" si="181"/>
        <v>6.2109185110932157E-2</v>
      </c>
      <c r="F995">
        <f t="shared" si="190"/>
        <v>-1.0763900477934873</v>
      </c>
      <c r="V995">
        <f t="shared" si="182"/>
        <v>989</v>
      </c>
      <c r="W995">
        <f t="shared" si="183"/>
        <v>6.2109185110932157E-2</v>
      </c>
      <c r="X995">
        <f t="shared" si="184"/>
        <v>-1.0763900477934873</v>
      </c>
      <c r="Y995">
        <f t="shared" si="185"/>
        <v>1.1384992329044195</v>
      </c>
      <c r="Z995">
        <f t="shared" si="186"/>
        <v>28.954356537545252</v>
      </c>
      <c r="AA995">
        <f t="shared" si="187"/>
        <v>-55.610996776216119</v>
      </c>
      <c r="AB995">
        <f t="shared" si="188"/>
        <v>57.887995242024964</v>
      </c>
      <c r="AD995">
        <f t="shared" si="191"/>
        <v>989</v>
      </c>
      <c r="AE995">
        <f t="shared" si="192"/>
        <v>24</v>
      </c>
    </row>
    <row r="996" spans="1:31" x14ac:dyDescent="0.3">
      <c r="A996">
        <v>48</v>
      </c>
      <c r="D996">
        <f t="shared" si="189"/>
        <v>990</v>
      </c>
      <c r="E996">
        <f t="shared" si="181"/>
        <v>6.2109185110932157E-2</v>
      </c>
      <c r="F996">
        <f t="shared" si="190"/>
        <v>7.6429319406308108E-2</v>
      </c>
      <c r="V996">
        <f t="shared" si="182"/>
        <v>990</v>
      </c>
      <c r="W996">
        <f t="shared" si="183"/>
        <v>6.2109185110932157E-2</v>
      </c>
      <c r="X996">
        <f t="shared" si="184"/>
        <v>7.6429319406308108E-2</v>
      </c>
      <c r="Y996">
        <f t="shared" si="185"/>
        <v>-1.4320134295375951E-2</v>
      </c>
      <c r="Z996">
        <f t="shared" si="186"/>
        <v>28.954356537545252</v>
      </c>
      <c r="AA996">
        <f t="shared" si="187"/>
        <v>-56.763816143415916</v>
      </c>
      <c r="AB996">
        <f t="shared" si="188"/>
        <v>56.735175874825167</v>
      </c>
      <c r="AD996">
        <f t="shared" si="191"/>
        <v>990</v>
      </c>
      <c r="AE996">
        <f t="shared" si="192"/>
        <v>24</v>
      </c>
    </row>
    <row r="997" spans="1:31" x14ac:dyDescent="0.3">
      <c r="A997">
        <v>95</v>
      </c>
      <c r="D997">
        <f t="shared" si="189"/>
        <v>991</v>
      </c>
      <c r="E997">
        <f t="shared" si="181"/>
        <v>6.2109185110932157E-2</v>
      </c>
      <c r="F997">
        <f t="shared" si="190"/>
        <v>7.6429319406308108E-2</v>
      </c>
      <c r="V997">
        <f t="shared" si="182"/>
        <v>991</v>
      </c>
      <c r="W997">
        <f t="shared" si="183"/>
        <v>6.2109185110932157E-2</v>
      </c>
      <c r="X997">
        <f t="shared" si="184"/>
        <v>7.6429319406308108E-2</v>
      </c>
      <c r="Y997">
        <f t="shared" si="185"/>
        <v>-1.4320134295375951E-2</v>
      </c>
      <c r="Z997">
        <f t="shared" si="186"/>
        <v>28.954356537545252</v>
      </c>
      <c r="AA997">
        <f t="shared" si="187"/>
        <v>-56.763816143415916</v>
      </c>
      <c r="AB997">
        <f t="shared" si="188"/>
        <v>56.735175874825167</v>
      </c>
      <c r="AD997">
        <f t="shared" si="191"/>
        <v>991</v>
      </c>
      <c r="AE997">
        <f t="shared" si="192"/>
        <v>24</v>
      </c>
    </row>
    <row r="998" spans="1:31" x14ac:dyDescent="0.3">
      <c r="A998">
        <v>95</v>
      </c>
      <c r="D998">
        <f t="shared" si="189"/>
        <v>992</v>
      </c>
      <c r="E998">
        <f t="shared" si="181"/>
        <v>6.2109185110932157E-2</v>
      </c>
      <c r="F998">
        <f t="shared" si="190"/>
        <v>7.6429319406308108E-2</v>
      </c>
      <c r="V998">
        <f t="shared" si="182"/>
        <v>992</v>
      </c>
      <c r="W998">
        <f t="shared" si="183"/>
        <v>6.2109185110932157E-2</v>
      </c>
      <c r="X998">
        <f t="shared" si="184"/>
        <v>7.6429319406308108E-2</v>
      </c>
      <c r="Y998">
        <f t="shared" si="185"/>
        <v>-1.4320134295375951E-2</v>
      </c>
      <c r="Z998">
        <f t="shared" si="186"/>
        <v>28.954356537545252</v>
      </c>
      <c r="AA998">
        <f t="shared" si="187"/>
        <v>-56.763816143415916</v>
      </c>
      <c r="AB998">
        <f t="shared" si="188"/>
        <v>56.735175874825167</v>
      </c>
      <c r="AD998">
        <f t="shared" si="191"/>
        <v>992</v>
      </c>
      <c r="AE998">
        <f t="shared" si="192"/>
        <v>24</v>
      </c>
    </row>
    <row r="999" spans="1:31" x14ac:dyDescent="0.3">
      <c r="A999">
        <v>55</v>
      </c>
      <c r="D999">
        <f t="shared" si="189"/>
        <v>993</v>
      </c>
      <c r="E999">
        <f t="shared" si="181"/>
        <v>6.2109185110932157E-2</v>
      </c>
      <c r="F999">
        <f t="shared" si="190"/>
        <v>7.6429319406308108E-2</v>
      </c>
      <c r="V999">
        <f t="shared" si="182"/>
        <v>993</v>
      </c>
      <c r="W999">
        <f t="shared" si="183"/>
        <v>6.2109185110932157E-2</v>
      </c>
      <c r="X999">
        <f t="shared" si="184"/>
        <v>7.6429319406308108E-2</v>
      </c>
      <c r="Y999">
        <f t="shared" si="185"/>
        <v>-1.4320134295375951E-2</v>
      </c>
      <c r="Z999">
        <f t="shared" si="186"/>
        <v>28.954356537545252</v>
      </c>
      <c r="AA999">
        <f t="shared" si="187"/>
        <v>-56.763816143415916</v>
      </c>
      <c r="AB999">
        <f t="shared" si="188"/>
        <v>56.735175874825167</v>
      </c>
      <c r="AD999">
        <f t="shared" si="191"/>
        <v>993</v>
      </c>
      <c r="AE999">
        <f t="shared" si="192"/>
        <v>24</v>
      </c>
    </row>
    <row r="1000" spans="1:31" x14ac:dyDescent="0.3">
      <c r="A1000">
        <v>82</v>
      </c>
      <c r="D1000">
        <f t="shared" si="189"/>
        <v>994</v>
      </c>
      <c r="E1000">
        <f t="shared" si="181"/>
        <v>24.062109185110931</v>
      </c>
      <c r="F1000">
        <f t="shared" si="190"/>
        <v>24.076429319406305</v>
      </c>
      <c r="V1000">
        <f t="shared" si="182"/>
        <v>994</v>
      </c>
      <c r="W1000">
        <f t="shared" si="183"/>
        <v>24.062109185110931</v>
      </c>
      <c r="X1000">
        <f t="shared" si="184"/>
        <v>24.076429319406305</v>
      </c>
      <c r="Y1000">
        <f t="shared" si="185"/>
        <v>-1.4320134295374487E-2</v>
      </c>
      <c r="Z1000">
        <f t="shared" si="186"/>
        <v>28.954356537545252</v>
      </c>
      <c r="AA1000">
        <f t="shared" si="187"/>
        <v>-56.763816143415916</v>
      </c>
      <c r="AB1000">
        <f t="shared" si="188"/>
        <v>56.735175874825167</v>
      </c>
      <c r="AD1000">
        <f t="shared" si="191"/>
        <v>994</v>
      </c>
      <c r="AE1000">
        <f t="shared" si="192"/>
        <v>24</v>
      </c>
    </row>
    <row r="1001" spans="1:31" x14ac:dyDescent="0.3">
      <c r="A1001">
        <v>94</v>
      </c>
      <c r="D1001">
        <f t="shared" si="189"/>
        <v>995</v>
      </c>
      <c r="E1001">
        <f t="shared" si="181"/>
        <v>47.062109185110934</v>
      </c>
      <c r="F1001">
        <f t="shared" si="190"/>
        <v>52.609962281965331</v>
      </c>
      <c r="V1001">
        <f t="shared" si="182"/>
        <v>995</v>
      </c>
      <c r="W1001">
        <f t="shared" si="183"/>
        <v>47.062109185110934</v>
      </c>
      <c r="X1001">
        <f t="shared" si="184"/>
        <v>52.609962281965331</v>
      </c>
      <c r="Y1001">
        <f t="shared" si="185"/>
        <v>-5.5478530968543964</v>
      </c>
      <c r="Z1001">
        <f t="shared" si="186"/>
        <v>28.954356537545252</v>
      </c>
      <c r="AA1001">
        <f t="shared" si="187"/>
        <v>-62.297349105974938</v>
      </c>
      <c r="AB1001">
        <f t="shared" si="188"/>
        <v>51.201642912266145</v>
      </c>
      <c r="AD1001">
        <f t="shared" si="191"/>
        <v>995</v>
      </c>
      <c r="AE1001">
        <f t="shared" si="192"/>
        <v>48</v>
      </c>
    </row>
    <row r="1002" spans="1:31" x14ac:dyDescent="0.3">
      <c r="A1002">
        <v>121</v>
      </c>
      <c r="D1002">
        <f t="shared" si="189"/>
        <v>996</v>
      </c>
      <c r="E1002">
        <f t="shared" si="181"/>
        <v>6.2109185110932157E-2</v>
      </c>
      <c r="F1002">
        <f t="shared" si="190"/>
        <v>10.912931371084387</v>
      </c>
      <c r="V1002">
        <f t="shared" si="182"/>
        <v>996</v>
      </c>
      <c r="W1002">
        <f t="shared" si="183"/>
        <v>6.2109185110932157E-2</v>
      </c>
      <c r="X1002">
        <f t="shared" si="184"/>
        <v>10.912931371084387</v>
      </c>
      <c r="Y1002">
        <f t="shared" si="185"/>
        <v>-10.850822185973454</v>
      </c>
      <c r="Z1002">
        <f t="shared" si="186"/>
        <v>28.954356537545252</v>
      </c>
      <c r="AA1002">
        <f t="shared" si="187"/>
        <v>-67.60031819509399</v>
      </c>
      <c r="AB1002">
        <f t="shared" si="188"/>
        <v>45.898673823147085</v>
      </c>
      <c r="AD1002">
        <f t="shared" si="191"/>
        <v>996</v>
      </c>
      <c r="AE1002">
        <f t="shared" si="192"/>
        <v>95</v>
      </c>
    </row>
    <row r="1003" spans="1:31" x14ac:dyDescent="0.3">
      <c r="A1003">
        <v>135</v>
      </c>
      <c r="D1003">
        <f t="shared" si="189"/>
        <v>997</v>
      </c>
      <c r="E1003">
        <f t="shared" si="181"/>
        <v>-39.937890814889066</v>
      </c>
      <c r="F1003">
        <f t="shared" si="190"/>
        <v>-39.923570680593691</v>
      </c>
      <c r="V1003">
        <f t="shared" si="182"/>
        <v>997</v>
      </c>
      <c r="W1003">
        <f t="shared" si="183"/>
        <v>-39.937890814889066</v>
      </c>
      <c r="X1003">
        <f t="shared" si="184"/>
        <v>-39.923570680593691</v>
      </c>
      <c r="Y1003">
        <f t="shared" si="185"/>
        <v>-1.4320134295374487E-2</v>
      </c>
      <c r="Z1003">
        <f t="shared" si="186"/>
        <v>28.954356537545252</v>
      </c>
      <c r="AA1003">
        <f t="shared" si="187"/>
        <v>-56.763816143415916</v>
      </c>
      <c r="AB1003">
        <f t="shared" si="188"/>
        <v>56.735175874825167</v>
      </c>
      <c r="AD1003">
        <f t="shared" si="191"/>
        <v>997</v>
      </c>
      <c r="AE1003">
        <f t="shared" si="192"/>
        <v>95</v>
      </c>
    </row>
    <row r="1004" spans="1:31" x14ac:dyDescent="0.3">
      <c r="A1004">
        <v>123</v>
      </c>
      <c r="D1004">
        <f t="shared" si="189"/>
        <v>998</v>
      </c>
      <c r="E1004">
        <f t="shared" si="181"/>
        <v>27.062109185110931</v>
      </c>
      <c r="F1004">
        <f t="shared" si="190"/>
        <v>17.853874381807941</v>
      </c>
      <c r="V1004">
        <f t="shared" si="182"/>
        <v>998</v>
      </c>
      <c r="W1004">
        <f t="shared" si="183"/>
        <v>27.062109185110931</v>
      </c>
      <c r="X1004">
        <f t="shared" si="184"/>
        <v>17.853874381807941</v>
      </c>
      <c r="Y1004">
        <f t="shared" si="185"/>
        <v>9.2082348033029895</v>
      </c>
      <c r="Z1004">
        <f t="shared" si="186"/>
        <v>28.954356537545252</v>
      </c>
      <c r="AA1004">
        <f t="shared" si="187"/>
        <v>-47.541261205817548</v>
      </c>
      <c r="AB1004">
        <f t="shared" si="188"/>
        <v>65.957730812423534</v>
      </c>
      <c r="AD1004">
        <f t="shared" si="191"/>
        <v>998</v>
      </c>
      <c r="AE1004">
        <f t="shared" si="192"/>
        <v>55</v>
      </c>
    </row>
    <row r="1005" spans="1:31" x14ac:dyDescent="0.3">
      <c r="A1005">
        <v>86</v>
      </c>
      <c r="D1005">
        <f t="shared" si="189"/>
        <v>999</v>
      </c>
      <c r="E1005">
        <f t="shared" si="181"/>
        <v>12.062109185110932</v>
      </c>
      <c r="F1005">
        <f t="shared" si="190"/>
        <v>18.301653902285203</v>
      </c>
      <c r="V1005">
        <f t="shared" si="182"/>
        <v>999</v>
      </c>
      <c r="W1005">
        <f t="shared" si="183"/>
        <v>12.062109185110932</v>
      </c>
      <c r="X1005">
        <f t="shared" si="184"/>
        <v>18.301653902285203</v>
      </c>
      <c r="Y1005">
        <f t="shared" si="185"/>
        <v>-6.2395447171742706</v>
      </c>
      <c r="Z1005">
        <f t="shared" si="186"/>
        <v>28.954356537545252</v>
      </c>
      <c r="AA1005">
        <f t="shared" si="187"/>
        <v>-62.98904072629481</v>
      </c>
      <c r="AB1005">
        <f t="shared" si="188"/>
        <v>50.509951291946273</v>
      </c>
      <c r="AD1005">
        <f t="shared" si="191"/>
        <v>999</v>
      </c>
      <c r="AE1005">
        <f t="shared" si="192"/>
        <v>82</v>
      </c>
    </row>
    <row r="1006" spans="1:31" x14ac:dyDescent="0.3">
      <c r="A1006">
        <v>88</v>
      </c>
      <c r="D1006">
        <f t="shared" si="189"/>
        <v>1000</v>
      </c>
      <c r="E1006">
        <f t="shared" si="181"/>
        <v>27.062109185110931</v>
      </c>
      <c r="F1006">
        <f t="shared" si="190"/>
        <v>29.843195800685816</v>
      </c>
      <c r="V1006">
        <f t="shared" si="182"/>
        <v>1000</v>
      </c>
      <c r="W1006">
        <f t="shared" si="183"/>
        <v>27.062109185110931</v>
      </c>
      <c r="X1006">
        <f t="shared" si="184"/>
        <v>29.843195800685816</v>
      </c>
      <c r="Y1006">
        <f t="shared" si="185"/>
        <v>-2.7810866155748855</v>
      </c>
      <c r="Z1006">
        <f t="shared" si="186"/>
        <v>28.954356537545252</v>
      </c>
      <c r="AA1006">
        <f t="shared" si="187"/>
        <v>-59.530582624695427</v>
      </c>
      <c r="AB1006">
        <f t="shared" si="188"/>
        <v>53.968409393545656</v>
      </c>
      <c r="AD1006">
        <f t="shared" si="191"/>
        <v>1000</v>
      </c>
      <c r="AE1006">
        <f t="shared" si="192"/>
        <v>94</v>
      </c>
    </row>
    <row r="1007" spans="1:31" x14ac:dyDescent="0.3">
      <c r="A1007">
        <v>78</v>
      </c>
      <c r="D1007">
        <f t="shared" si="189"/>
        <v>1001</v>
      </c>
      <c r="E1007">
        <f t="shared" si="181"/>
        <v>14.062109185110932</v>
      </c>
      <c r="F1007">
        <f t="shared" si="190"/>
        <v>20.301653902285203</v>
      </c>
      <c r="V1007">
        <f t="shared" si="182"/>
        <v>1001</v>
      </c>
      <c r="W1007">
        <f t="shared" si="183"/>
        <v>14.062109185110932</v>
      </c>
      <c r="X1007">
        <f t="shared" si="184"/>
        <v>20.301653902285203</v>
      </c>
      <c r="Y1007">
        <f t="shared" si="185"/>
        <v>-6.2395447171742706</v>
      </c>
      <c r="Z1007">
        <f t="shared" si="186"/>
        <v>28.954356537545252</v>
      </c>
      <c r="AA1007">
        <f t="shared" si="187"/>
        <v>-62.98904072629481</v>
      </c>
      <c r="AB1007">
        <f t="shared" si="188"/>
        <v>50.509951291946273</v>
      </c>
      <c r="AD1007">
        <f t="shared" si="191"/>
        <v>1001</v>
      </c>
      <c r="AE1007">
        <f t="shared" si="192"/>
        <v>121</v>
      </c>
    </row>
    <row r="1008" spans="1:31" x14ac:dyDescent="0.3">
      <c r="A1008">
        <v>73</v>
      </c>
      <c r="D1008">
        <f t="shared" si="189"/>
        <v>1002</v>
      </c>
      <c r="E1008">
        <f t="shared" si="181"/>
        <v>-11.937890814889068</v>
      </c>
      <c r="F1008">
        <f t="shared" si="190"/>
        <v>-8.6956764524342649</v>
      </c>
      <c r="V1008">
        <f t="shared" si="182"/>
        <v>1002</v>
      </c>
      <c r="W1008">
        <f t="shared" si="183"/>
        <v>-11.937890814889068</v>
      </c>
      <c r="X1008">
        <f t="shared" si="184"/>
        <v>-8.6956764524342649</v>
      </c>
      <c r="Y1008">
        <f t="shared" si="185"/>
        <v>-3.2422143624548028</v>
      </c>
      <c r="Z1008">
        <f t="shared" si="186"/>
        <v>28.954356537545252</v>
      </c>
      <c r="AA1008">
        <f t="shared" si="187"/>
        <v>-59.991710371575344</v>
      </c>
      <c r="AB1008">
        <f t="shared" si="188"/>
        <v>53.507281646665739</v>
      </c>
      <c r="AD1008">
        <f t="shared" si="191"/>
        <v>1002</v>
      </c>
      <c r="AE1008">
        <f t="shared" si="192"/>
        <v>135</v>
      </c>
    </row>
    <row r="1009" spans="1:31" x14ac:dyDescent="0.3">
      <c r="A1009">
        <v>62</v>
      </c>
      <c r="D1009">
        <f t="shared" si="189"/>
        <v>1003</v>
      </c>
      <c r="E1009">
        <f t="shared" si="181"/>
        <v>-36.937890814889066</v>
      </c>
      <c r="F1009">
        <f t="shared" si="190"/>
        <v>-39.690337161873202</v>
      </c>
      <c r="V1009">
        <f t="shared" si="182"/>
        <v>1003</v>
      </c>
      <c r="W1009">
        <f t="shared" si="183"/>
        <v>-36.937890814889066</v>
      </c>
      <c r="X1009">
        <f t="shared" si="184"/>
        <v>-39.690337161873202</v>
      </c>
      <c r="Y1009">
        <f t="shared" si="185"/>
        <v>2.7524463469841365</v>
      </c>
      <c r="Z1009">
        <f t="shared" si="186"/>
        <v>28.954356537545252</v>
      </c>
      <c r="AA1009">
        <f t="shared" si="187"/>
        <v>-53.997049662136405</v>
      </c>
      <c r="AB1009">
        <f t="shared" si="188"/>
        <v>59.501942356104678</v>
      </c>
      <c r="AD1009">
        <f t="shared" si="191"/>
        <v>1003</v>
      </c>
      <c r="AE1009">
        <f t="shared" si="192"/>
        <v>123</v>
      </c>
    </row>
    <row r="1010" spans="1:31" x14ac:dyDescent="0.3">
      <c r="A1010">
        <v>83</v>
      </c>
      <c r="D1010">
        <f t="shared" si="189"/>
        <v>1004</v>
      </c>
      <c r="E1010">
        <f t="shared" si="181"/>
        <v>2.0621091851109323</v>
      </c>
      <c r="F1010">
        <f t="shared" si="190"/>
        <v>-6.4544339978721776</v>
      </c>
      <c r="V1010">
        <f t="shared" si="182"/>
        <v>1004</v>
      </c>
      <c r="W1010">
        <f t="shared" si="183"/>
        <v>2.0621091851109323</v>
      </c>
      <c r="X1010">
        <f t="shared" si="184"/>
        <v>-6.4544339978721776</v>
      </c>
      <c r="Y1010">
        <f t="shared" si="185"/>
        <v>8.51654318298311</v>
      </c>
      <c r="Z1010">
        <f t="shared" si="186"/>
        <v>28.954356537545252</v>
      </c>
      <c r="AA1010">
        <f t="shared" si="187"/>
        <v>-48.232952826137435</v>
      </c>
      <c r="AB1010">
        <f t="shared" si="188"/>
        <v>65.266039192103648</v>
      </c>
      <c r="AD1010">
        <f t="shared" si="191"/>
        <v>1004</v>
      </c>
      <c r="AE1010">
        <f t="shared" si="192"/>
        <v>86</v>
      </c>
    </row>
    <row r="1011" spans="1:31" x14ac:dyDescent="0.3">
      <c r="A1011">
        <v>61</v>
      </c>
      <c r="D1011">
        <f t="shared" si="189"/>
        <v>1005</v>
      </c>
      <c r="E1011">
        <f t="shared" si="181"/>
        <v>-9.9378908148890677</v>
      </c>
      <c r="F1011">
        <f t="shared" si="190"/>
        <v>-9.4624429337137741</v>
      </c>
      <c r="V1011">
        <f t="shared" si="182"/>
        <v>1005</v>
      </c>
      <c r="W1011">
        <f t="shared" si="183"/>
        <v>-9.9378908148890677</v>
      </c>
      <c r="X1011">
        <f t="shared" si="184"/>
        <v>-9.4624429337137741</v>
      </c>
      <c r="Y1011">
        <f t="shared" si="185"/>
        <v>-0.47544788117529357</v>
      </c>
      <c r="Z1011">
        <f t="shared" si="186"/>
        <v>28.954356537545252</v>
      </c>
      <c r="AA1011">
        <f t="shared" si="187"/>
        <v>-57.224943890295833</v>
      </c>
      <c r="AB1011">
        <f t="shared" si="188"/>
        <v>56.27404812794525</v>
      </c>
      <c r="AD1011">
        <f t="shared" si="191"/>
        <v>1005</v>
      </c>
      <c r="AE1011">
        <f t="shared" si="192"/>
        <v>88</v>
      </c>
    </row>
    <row r="1012" spans="1:31" x14ac:dyDescent="0.3">
      <c r="A1012">
        <v>95</v>
      </c>
      <c r="D1012">
        <f t="shared" si="189"/>
        <v>1006</v>
      </c>
      <c r="E1012">
        <f t="shared" si="181"/>
        <v>-4.9378908148890677</v>
      </c>
      <c r="F1012">
        <f t="shared" si="190"/>
        <v>-7.2292094149932833</v>
      </c>
      <c r="V1012">
        <f t="shared" si="182"/>
        <v>1006</v>
      </c>
      <c r="W1012">
        <f t="shared" si="183"/>
        <v>-4.9378908148890677</v>
      </c>
      <c r="X1012">
        <f t="shared" si="184"/>
        <v>-7.2292094149932833</v>
      </c>
      <c r="Y1012">
        <f t="shared" si="185"/>
        <v>2.2913186001042156</v>
      </c>
      <c r="Z1012">
        <f t="shared" si="186"/>
        <v>28.954356537545252</v>
      </c>
      <c r="AA1012">
        <f t="shared" si="187"/>
        <v>-54.458177409016329</v>
      </c>
      <c r="AB1012">
        <f t="shared" si="188"/>
        <v>59.040814609224753</v>
      </c>
      <c r="AD1012">
        <f t="shared" si="191"/>
        <v>1006</v>
      </c>
      <c r="AE1012">
        <f t="shared" si="192"/>
        <v>78</v>
      </c>
    </row>
    <row r="1013" spans="1:31" x14ac:dyDescent="0.3">
      <c r="A1013">
        <v>68</v>
      </c>
      <c r="D1013">
        <f t="shared" si="189"/>
        <v>1007</v>
      </c>
      <c r="E1013">
        <f t="shared" si="181"/>
        <v>-10.937890814889068</v>
      </c>
      <c r="F1013">
        <f t="shared" si="190"/>
        <v>-12.076390047793486</v>
      </c>
      <c r="V1013">
        <f t="shared" si="182"/>
        <v>1007</v>
      </c>
      <c r="W1013">
        <f t="shared" si="183"/>
        <v>-10.937890814889068</v>
      </c>
      <c r="X1013">
        <f t="shared" si="184"/>
        <v>-12.076390047793486</v>
      </c>
      <c r="Y1013">
        <f t="shared" si="185"/>
        <v>1.1384992329044188</v>
      </c>
      <c r="Z1013">
        <f t="shared" si="186"/>
        <v>28.954356537545252</v>
      </c>
      <c r="AA1013">
        <f t="shared" si="187"/>
        <v>-55.610996776216126</v>
      </c>
      <c r="AB1013">
        <f t="shared" si="188"/>
        <v>57.887995242024957</v>
      </c>
      <c r="AD1013">
        <f t="shared" si="191"/>
        <v>1007</v>
      </c>
      <c r="AE1013">
        <f t="shared" si="192"/>
        <v>73</v>
      </c>
    </row>
    <row r="1014" spans="1:31" x14ac:dyDescent="0.3">
      <c r="A1014">
        <v>67</v>
      </c>
      <c r="D1014">
        <f t="shared" si="189"/>
        <v>1008</v>
      </c>
      <c r="E1014">
        <f t="shared" si="181"/>
        <v>21.062109185110931</v>
      </c>
      <c r="F1014">
        <f t="shared" si="190"/>
        <v>18.540226711566756</v>
      </c>
      <c r="V1014">
        <f t="shared" si="182"/>
        <v>1008</v>
      </c>
      <c r="W1014">
        <f t="shared" si="183"/>
        <v>21.062109185110931</v>
      </c>
      <c r="X1014">
        <f t="shared" si="184"/>
        <v>18.540226711566756</v>
      </c>
      <c r="Y1014">
        <f t="shared" si="185"/>
        <v>2.5218824735441743</v>
      </c>
      <c r="Z1014">
        <f t="shared" si="186"/>
        <v>28.954356537545252</v>
      </c>
      <c r="AA1014">
        <f t="shared" si="187"/>
        <v>-54.227613535576367</v>
      </c>
      <c r="AB1014">
        <f t="shared" si="188"/>
        <v>59.271378482664716</v>
      </c>
      <c r="AD1014">
        <f t="shared" si="191"/>
        <v>1008</v>
      </c>
      <c r="AE1014">
        <f t="shared" si="192"/>
        <v>62</v>
      </c>
    </row>
    <row r="1015" spans="1:31" x14ac:dyDescent="0.3">
      <c r="A1015">
        <v>60</v>
      </c>
      <c r="D1015">
        <f t="shared" si="189"/>
        <v>1009</v>
      </c>
      <c r="E1015">
        <f t="shared" si="181"/>
        <v>-21.937890814889069</v>
      </c>
      <c r="F1015">
        <f t="shared" si="190"/>
        <v>-17.081729338354553</v>
      </c>
      <c r="V1015">
        <f t="shared" si="182"/>
        <v>1009</v>
      </c>
      <c r="W1015">
        <f t="shared" si="183"/>
        <v>-21.937890814889069</v>
      </c>
      <c r="X1015">
        <f t="shared" si="184"/>
        <v>-17.081729338354553</v>
      </c>
      <c r="Y1015">
        <f t="shared" si="185"/>
        <v>-4.8561614765345169</v>
      </c>
      <c r="Z1015">
        <f t="shared" si="186"/>
        <v>28.954356537545252</v>
      </c>
      <c r="AA1015">
        <f t="shared" si="187"/>
        <v>-61.605657485655058</v>
      </c>
      <c r="AB1015">
        <f t="shared" si="188"/>
        <v>51.893334532586024</v>
      </c>
      <c r="AD1015">
        <f t="shared" si="191"/>
        <v>1009</v>
      </c>
      <c r="AE1015">
        <f t="shared" si="192"/>
        <v>83</v>
      </c>
    </row>
    <row r="1016" spans="1:31" x14ac:dyDescent="0.3">
      <c r="A1016">
        <v>65</v>
      </c>
      <c r="D1016">
        <f t="shared" si="189"/>
        <v>1010</v>
      </c>
      <c r="E1016">
        <f t="shared" si="181"/>
        <v>34.062109185110934</v>
      </c>
      <c r="F1016">
        <f t="shared" si="190"/>
        <v>29.004024103727211</v>
      </c>
      <c r="V1016">
        <f t="shared" si="182"/>
        <v>1010</v>
      </c>
      <c r="W1016">
        <f t="shared" si="183"/>
        <v>34.062109185110934</v>
      </c>
      <c r="X1016">
        <f t="shared" si="184"/>
        <v>29.004024103727211</v>
      </c>
      <c r="Y1016">
        <f t="shared" si="185"/>
        <v>5.058085081383723</v>
      </c>
      <c r="Z1016">
        <f t="shared" si="186"/>
        <v>28.954356537545252</v>
      </c>
      <c r="AA1016">
        <f t="shared" si="187"/>
        <v>-51.691410927736818</v>
      </c>
      <c r="AB1016">
        <f t="shared" si="188"/>
        <v>61.807581090504264</v>
      </c>
      <c r="AD1016">
        <f t="shared" si="191"/>
        <v>1010</v>
      </c>
      <c r="AE1016">
        <f t="shared" si="192"/>
        <v>61</v>
      </c>
    </row>
    <row r="1017" spans="1:31" x14ac:dyDescent="0.3">
      <c r="A1017">
        <v>54</v>
      </c>
      <c r="D1017">
        <f t="shared" si="189"/>
        <v>1011</v>
      </c>
      <c r="E1017">
        <f t="shared" si="181"/>
        <v>-26.937890814889069</v>
      </c>
      <c r="F1017">
        <f t="shared" si="190"/>
        <v>-19.084398983635083</v>
      </c>
      <c r="V1017">
        <f t="shared" si="182"/>
        <v>1011</v>
      </c>
      <c r="W1017">
        <f t="shared" si="183"/>
        <v>-26.937890814889069</v>
      </c>
      <c r="X1017">
        <f t="shared" si="184"/>
        <v>-19.084398983635083</v>
      </c>
      <c r="Y1017">
        <f t="shared" si="185"/>
        <v>-7.8534918312539865</v>
      </c>
      <c r="Z1017">
        <f t="shared" si="186"/>
        <v>28.954356537545252</v>
      </c>
      <c r="AA1017">
        <f t="shared" si="187"/>
        <v>-64.602987840374524</v>
      </c>
      <c r="AB1017">
        <f t="shared" si="188"/>
        <v>48.896004177866558</v>
      </c>
      <c r="AD1017">
        <f t="shared" si="191"/>
        <v>1011</v>
      </c>
      <c r="AE1017">
        <f t="shared" si="192"/>
        <v>95</v>
      </c>
    </row>
    <row r="1018" spans="1:31" x14ac:dyDescent="0.3">
      <c r="A1018">
        <v>55</v>
      </c>
      <c r="D1018">
        <f t="shared" si="189"/>
        <v>1012</v>
      </c>
      <c r="E1018">
        <f t="shared" si="181"/>
        <v>-0.93789081488906789</v>
      </c>
      <c r="F1018">
        <f t="shared" si="190"/>
        <v>-7.1487952634725875</v>
      </c>
      <c r="V1018">
        <f t="shared" si="182"/>
        <v>1012</v>
      </c>
      <c r="W1018">
        <f t="shared" si="183"/>
        <v>-0.93789081488906789</v>
      </c>
      <c r="X1018">
        <f t="shared" si="184"/>
        <v>-7.1487952634725875</v>
      </c>
      <c r="Y1018">
        <f t="shared" si="185"/>
        <v>6.2109044485835199</v>
      </c>
      <c r="Z1018">
        <f t="shared" si="186"/>
        <v>28.954356537545252</v>
      </c>
      <c r="AA1018">
        <f t="shared" si="187"/>
        <v>-50.538591560537022</v>
      </c>
      <c r="AB1018">
        <f t="shared" si="188"/>
        <v>62.960400457704061</v>
      </c>
      <c r="AD1018">
        <f t="shared" si="191"/>
        <v>1012</v>
      </c>
      <c r="AE1018">
        <f t="shared" si="192"/>
        <v>68</v>
      </c>
    </row>
    <row r="1019" spans="1:31" x14ac:dyDescent="0.3">
      <c r="A1019">
        <v>47</v>
      </c>
      <c r="D1019">
        <f t="shared" si="189"/>
        <v>1013</v>
      </c>
      <c r="E1019">
        <f t="shared" si="181"/>
        <v>-6.9378908148890677</v>
      </c>
      <c r="F1019">
        <f t="shared" si="190"/>
        <v>-7.154134554033651</v>
      </c>
      <c r="V1019">
        <f t="shared" si="182"/>
        <v>1013</v>
      </c>
      <c r="W1019">
        <f t="shared" si="183"/>
        <v>-6.9378908148890677</v>
      </c>
      <c r="X1019">
        <f t="shared" si="184"/>
        <v>-7.154134554033651</v>
      </c>
      <c r="Y1019">
        <f t="shared" si="185"/>
        <v>0.21624373914458328</v>
      </c>
      <c r="Z1019">
        <f t="shared" si="186"/>
        <v>28.954356537545252</v>
      </c>
      <c r="AA1019">
        <f t="shared" si="187"/>
        <v>-56.533252269975961</v>
      </c>
      <c r="AB1019">
        <f t="shared" si="188"/>
        <v>56.965739748265122</v>
      </c>
      <c r="AD1019">
        <f t="shared" si="191"/>
        <v>1013</v>
      </c>
      <c r="AE1019">
        <f t="shared" si="192"/>
        <v>67</v>
      </c>
    </row>
    <row r="1020" spans="1:31" x14ac:dyDescent="0.3">
      <c r="A1020">
        <v>36</v>
      </c>
      <c r="D1020">
        <f t="shared" si="189"/>
        <v>1014</v>
      </c>
      <c r="E1020">
        <f t="shared" si="181"/>
        <v>5.0621091851109323</v>
      </c>
      <c r="F1020">
        <f t="shared" si="190"/>
        <v>3.4624822053265945</v>
      </c>
      <c r="V1020">
        <f t="shared" si="182"/>
        <v>1014</v>
      </c>
      <c r="W1020">
        <f t="shared" si="183"/>
        <v>5.0621091851109323</v>
      </c>
      <c r="X1020">
        <f t="shared" si="184"/>
        <v>3.4624822053265945</v>
      </c>
      <c r="Y1020">
        <f t="shared" si="185"/>
        <v>1.5996269797843379</v>
      </c>
      <c r="Z1020">
        <f t="shared" si="186"/>
        <v>28.954356537545252</v>
      </c>
      <c r="AA1020">
        <f t="shared" si="187"/>
        <v>-55.149869029336202</v>
      </c>
      <c r="AB1020">
        <f t="shared" si="188"/>
        <v>58.349122988904881</v>
      </c>
      <c r="AD1020">
        <f t="shared" si="191"/>
        <v>1014</v>
      </c>
      <c r="AE1020">
        <f t="shared" si="192"/>
        <v>60</v>
      </c>
    </row>
    <row r="1021" spans="1:31" x14ac:dyDescent="0.3">
      <c r="A1021">
        <v>40</v>
      </c>
      <c r="D1021">
        <f t="shared" si="189"/>
        <v>1015</v>
      </c>
      <c r="E1021">
        <f t="shared" si="181"/>
        <v>-10.937890814889068</v>
      </c>
      <c r="F1021">
        <f t="shared" si="190"/>
        <v>-9.7707513133938964</v>
      </c>
      <c r="V1021">
        <f t="shared" si="182"/>
        <v>1015</v>
      </c>
      <c r="W1021">
        <f t="shared" si="183"/>
        <v>-10.937890814889068</v>
      </c>
      <c r="X1021">
        <f t="shared" si="184"/>
        <v>-9.7707513133938964</v>
      </c>
      <c r="Y1021">
        <f t="shared" si="185"/>
        <v>-1.1671395014951713</v>
      </c>
      <c r="Z1021">
        <f t="shared" si="186"/>
        <v>28.954356537545252</v>
      </c>
      <c r="AA1021">
        <f t="shared" si="187"/>
        <v>-57.916635510615713</v>
      </c>
      <c r="AB1021">
        <f t="shared" si="188"/>
        <v>55.58235650762537</v>
      </c>
      <c r="AD1021">
        <f t="shared" si="191"/>
        <v>1015</v>
      </c>
      <c r="AE1021">
        <f t="shared" si="192"/>
        <v>65</v>
      </c>
    </row>
    <row r="1022" spans="1:31" x14ac:dyDescent="0.3">
      <c r="A1022">
        <v>65</v>
      </c>
      <c r="D1022">
        <f t="shared" si="189"/>
        <v>1016</v>
      </c>
      <c r="E1022">
        <f t="shared" si="181"/>
        <v>1.0621091851109321</v>
      </c>
      <c r="F1022">
        <f t="shared" si="190"/>
        <v>-1.4597732884332422</v>
      </c>
      <c r="V1022">
        <f t="shared" si="182"/>
        <v>1016</v>
      </c>
      <c r="W1022">
        <f t="shared" si="183"/>
        <v>1.0621091851109321</v>
      </c>
      <c r="X1022">
        <f t="shared" si="184"/>
        <v>-1.4597732884332422</v>
      </c>
      <c r="Y1022">
        <f t="shared" si="185"/>
        <v>2.5218824735441743</v>
      </c>
      <c r="Z1022">
        <f t="shared" si="186"/>
        <v>28.954356537545252</v>
      </c>
      <c r="AA1022">
        <f t="shared" si="187"/>
        <v>-54.227613535576367</v>
      </c>
      <c r="AB1022">
        <f t="shared" si="188"/>
        <v>59.271378482664716</v>
      </c>
      <c r="AD1022">
        <f t="shared" si="191"/>
        <v>1016</v>
      </c>
      <c r="AE1022">
        <f t="shared" si="192"/>
        <v>54</v>
      </c>
    </row>
    <row r="1023" spans="1:31" x14ac:dyDescent="0.3">
      <c r="A1023">
        <v>32</v>
      </c>
      <c r="D1023">
        <f t="shared" si="189"/>
        <v>1017</v>
      </c>
      <c r="E1023">
        <f t="shared" si="181"/>
        <v>-7.9378908148890677</v>
      </c>
      <c r="F1023">
        <f t="shared" si="190"/>
        <v>-7.6930068071537328</v>
      </c>
      <c r="V1023">
        <f t="shared" si="182"/>
        <v>1017</v>
      </c>
      <c r="W1023">
        <f t="shared" si="183"/>
        <v>-7.9378908148890677</v>
      </c>
      <c r="X1023">
        <f t="shared" si="184"/>
        <v>-7.6930068071537328</v>
      </c>
      <c r="Y1023">
        <f t="shared" si="185"/>
        <v>-0.24488400773533492</v>
      </c>
      <c r="Z1023">
        <f t="shared" si="186"/>
        <v>28.954356537545252</v>
      </c>
      <c r="AA1023">
        <f t="shared" si="187"/>
        <v>-56.994380016855878</v>
      </c>
      <c r="AB1023">
        <f t="shared" si="188"/>
        <v>56.504612001385205</v>
      </c>
      <c r="AD1023">
        <f t="shared" si="191"/>
        <v>1017</v>
      </c>
      <c r="AE1023">
        <f t="shared" si="192"/>
        <v>55</v>
      </c>
    </row>
    <row r="1024" spans="1:31" x14ac:dyDescent="0.3">
      <c r="A1024">
        <v>37</v>
      </c>
      <c r="D1024">
        <f t="shared" si="189"/>
        <v>1018</v>
      </c>
      <c r="E1024">
        <f t="shared" si="181"/>
        <v>-10.937890814889068</v>
      </c>
      <c r="F1024">
        <f t="shared" si="190"/>
        <v>-12.768081668113364</v>
      </c>
      <c r="V1024">
        <f t="shared" si="182"/>
        <v>1018</v>
      </c>
      <c r="W1024">
        <f t="shared" si="183"/>
        <v>-10.937890814889068</v>
      </c>
      <c r="X1024">
        <f t="shared" si="184"/>
        <v>-12.768081668113364</v>
      </c>
      <c r="Y1024">
        <f t="shared" si="185"/>
        <v>1.8301908532242965</v>
      </c>
      <c r="Z1024">
        <f t="shared" si="186"/>
        <v>28.954356537545252</v>
      </c>
      <c r="AA1024">
        <f t="shared" si="187"/>
        <v>-54.919305155896247</v>
      </c>
      <c r="AB1024">
        <f t="shared" si="188"/>
        <v>58.579686862344836</v>
      </c>
      <c r="AD1024">
        <f t="shared" si="191"/>
        <v>1018</v>
      </c>
      <c r="AE1024">
        <f t="shared" si="192"/>
        <v>47</v>
      </c>
    </row>
    <row r="1025" spans="1:31" x14ac:dyDescent="0.3">
      <c r="A1025">
        <v>65</v>
      </c>
      <c r="D1025">
        <f t="shared" si="189"/>
        <v>1019</v>
      </c>
      <c r="E1025">
        <f t="shared" si="181"/>
        <v>4.0621091851109323</v>
      </c>
      <c r="F1025">
        <f t="shared" si="190"/>
        <v>1.5402267115667581</v>
      </c>
      <c r="V1025">
        <f t="shared" si="182"/>
        <v>1019</v>
      </c>
      <c r="W1025">
        <f t="shared" si="183"/>
        <v>4.0621091851109323</v>
      </c>
      <c r="X1025">
        <f t="shared" si="184"/>
        <v>1.5402267115667581</v>
      </c>
      <c r="Y1025">
        <f t="shared" si="185"/>
        <v>2.5218824735441743</v>
      </c>
      <c r="Z1025">
        <f t="shared" si="186"/>
        <v>28.954356537545252</v>
      </c>
      <c r="AA1025">
        <f t="shared" si="187"/>
        <v>-54.227613535576367</v>
      </c>
      <c r="AB1025">
        <f t="shared" si="188"/>
        <v>59.271378482664716</v>
      </c>
      <c r="AD1025">
        <f t="shared" si="191"/>
        <v>1019</v>
      </c>
      <c r="AE1025">
        <f t="shared" si="192"/>
        <v>36</v>
      </c>
    </row>
    <row r="1026" spans="1:31" x14ac:dyDescent="0.3">
      <c r="A1026">
        <v>37</v>
      </c>
      <c r="D1026">
        <f t="shared" si="189"/>
        <v>1020</v>
      </c>
      <c r="E1026">
        <f t="shared" si="181"/>
        <v>25.062109185110931</v>
      </c>
      <c r="F1026">
        <f t="shared" si="190"/>
        <v>25.998684813166143</v>
      </c>
      <c r="V1026">
        <f t="shared" si="182"/>
        <v>1020</v>
      </c>
      <c r="W1026">
        <f t="shared" si="183"/>
        <v>25.062109185110931</v>
      </c>
      <c r="X1026">
        <f t="shared" si="184"/>
        <v>25.998684813166143</v>
      </c>
      <c r="Y1026">
        <f t="shared" si="185"/>
        <v>-0.93657562805521266</v>
      </c>
      <c r="Z1026">
        <f t="shared" si="186"/>
        <v>28.954356537545252</v>
      </c>
      <c r="AA1026">
        <f t="shared" si="187"/>
        <v>-57.686071637175758</v>
      </c>
      <c r="AB1026">
        <f t="shared" si="188"/>
        <v>55.812920381065325</v>
      </c>
      <c r="AD1026">
        <f t="shared" si="191"/>
        <v>1020</v>
      </c>
      <c r="AE1026">
        <f t="shared" si="192"/>
        <v>40</v>
      </c>
    </row>
    <row r="1027" spans="1:31" x14ac:dyDescent="0.3">
      <c r="A1027">
        <v>65</v>
      </c>
      <c r="D1027">
        <f t="shared" si="189"/>
        <v>1021</v>
      </c>
      <c r="E1027">
        <f t="shared" si="181"/>
        <v>-32.937890814889066</v>
      </c>
      <c r="F1027">
        <f t="shared" si="190"/>
        <v>-27.159473844594714</v>
      </c>
      <c r="V1027">
        <f t="shared" si="182"/>
        <v>1021</v>
      </c>
      <c r="W1027">
        <f t="shared" si="183"/>
        <v>-32.937890814889066</v>
      </c>
      <c r="X1027">
        <f t="shared" si="184"/>
        <v>-27.159473844594714</v>
      </c>
      <c r="Y1027">
        <f t="shared" si="185"/>
        <v>-5.7784169702943515</v>
      </c>
      <c r="Z1027">
        <f t="shared" si="186"/>
        <v>28.954356537545252</v>
      </c>
      <c r="AA1027">
        <f t="shared" si="187"/>
        <v>-62.527912979414893</v>
      </c>
      <c r="AB1027">
        <f t="shared" si="188"/>
        <v>50.97107903882619</v>
      </c>
      <c r="AD1027">
        <f t="shared" si="191"/>
        <v>1021</v>
      </c>
      <c r="AE1027">
        <f t="shared" si="192"/>
        <v>65</v>
      </c>
    </row>
    <row r="1028" spans="1:31" x14ac:dyDescent="0.3">
      <c r="A1028">
        <v>47</v>
      </c>
      <c r="D1028">
        <f t="shared" si="189"/>
        <v>1022</v>
      </c>
      <c r="E1028">
        <f t="shared" si="181"/>
        <v>5.0621091851109323</v>
      </c>
      <c r="F1028">
        <f t="shared" si="190"/>
        <v>-2.5321785041123412</v>
      </c>
      <c r="V1028">
        <f t="shared" si="182"/>
        <v>1022</v>
      </c>
      <c r="W1028">
        <f t="shared" si="183"/>
        <v>5.0621091851109323</v>
      </c>
      <c r="X1028">
        <f t="shared" si="184"/>
        <v>-2.5321785041123412</v>
      </c>
      <c r="Y1028">
        <f t="shared" si="185"/>
        <v>7.5942876892232736</v>
      </c>
      <c r="Z1028">
        <f t="shared" si="186"/>
        <v>28.954356537545252</v>
      </c>
      <c r="AA1028">
        <f t="shared" si="187"/>
        <v>-49.15520831989727</v>
      </c>
      <c r="AB1028">
        <f t="shared" si="188"/>
        <v>64.343783698343813</v>
      </c>
      <c r="AD1028">
        <f t="shared" si="191"/>
        <v>1022</v>
      </c>
      <c r="AE1028">
        <f t="shared" si="192"/>
        <v>32</v>
      </c>
    </row>
    <row r="1029" spans="1:31" x14ac:dyDescent="0.3">
      <c r="A1029">
        <v>48</v>
      </c>
      <c r="D1029">
        <f t="shared" si="189"/>
        <v>1023</v>
      </c>
      <c r="E1029">
        <f t="shared" si="181"/>
        <v>28.062109185110931</v>
      </c>
      <c r="F1029">
        <f t="shared" si="190"/>
        <v>29.229248686606102</v>
      </c>
      <c r="V1029">
        <f t="shared" si="182"/>
        <v>1023</v>
      </c>
      <c r="W1029">
        <f t="shared" si="183"/>
        <v>28.062109185110931</v>
      </c>
      <c r="X1029">
        <f t="shared" si="184"/>
        <v>29.229248686606102</v>
      </c>
      <c r="Y1029">
        <f t="shared" si="185"/>
        <v>-1.1671395014951713</v>
      </c>
      <c r="Z1029">
        <f t="shared" si="186"/>
        <v>28.954356537545252</v>
      </c>
      <c r="AA1029">
        <f t="shared" si="187"/>
        <v>-57.916635510615713</v>
      </c>
      <c r="AB1029">
        <f t="shared" si="188"/>
        <v>55.58235650762537</v>
      </c>
      <c r="AD1029">
        <f t="shared" si="191"/>
        <v>1023</v>
      </c>
      <c r="AE1029">
        <f t="shared" si="192"/>
        <v>37</v>
      </c>
    </row>
    <row r="1030" spans="1:31" x14ac:dyDescent="0.3">
      <c r="A1030">
        <v>60</v>
      </c>
      <c r="D1030">
        <f t="shared" si="189"/>
        <v>1024</v>
      </c>
      <c r="E1030">
        <f t="shared" si="181"/>
        <v>-27.937890814889069</v>
      </c>
      <c r="F1030">
        <f t="shared" si="190"/>
        <v>-21.467782224274838</v>
      </c>
      <c r="V1030">
        <f t="shared" si="182"/>
        <v>1024</v>
      </c>
      <c r="W1030">
        <f t="shared" si="183"/>
        <v>-27.937890814889069</v>
      </c>
      <c r="X1030">
        <f t="shared" si="184"/>
        <v>-21.467782224274838</v>
      </c>
      <c r="Y1030">
        <f t="shared" si="185"/>
        <v>-6.470108590614231</v>
      </c>
      <c r="Z1030">
        <f t="shared" si="186"/>
        <v>28.954356537545252</v>
      </c>
      <c r="AA1030">
        <f t="shared" si="187"/>
        <v>-63.219604599734772</v>
      </c>
      <c r="AB1030">
        <f t="shared" si="188"/>
        <v>50.27938741850631</v>
      </c>
      <c r="AD1030">
        <f t="shared" si="191"/>
        <v>1024</v>
      </c>
      <c r="AE1030">
        <f t="shared" si="192"/>
        <v>65</v>
      </c>
    </row>
    <row r="1031" spans="1:31" x14ac:dyDescent="0.3">
      <c r="A1031">
        <v>65</v>
      </c>
      <c r="D1031">
        <f t="shared" si="189"/>
        <v>1025</v>
      </c>
      <c r="E1031">
        <f t="shared" si="181"/>
        <v>28.062109185110931</v>
      </c>
      <c r="F1031">
        <f t="shared" si="190"/>
        <v>21.620640863087452</v>
      </c>
      <c r="V1031">
        <f t="shared" si="182"/>
        <v>1025</v>
      </c>
      <c r="W1031">
        <f t="shared" si="183"/>
        <v>28.062109185110931</v>
      </c>
      <c r="X1031">
        <f t="shared" si="184"/>
        <v>21.620640863087452</v>
      </c>
      <c r="Y1031">
        <f t="shared" si="185"/>
        <v>6.4414683220234785</v>
      </c>
      <c r="Z1031">
        <f t="shared" si="186"/>
        <v>28.954356537545252</v>
      </c>
      <c r="AA1031">
        <f t="shared" si="187"/>
        <v>-50.308027687097066</v>
      </c>
      <c r="AB1031">
        <f t="shared" si="188"/>
        <v>63.190964331144016</v>
      </c>
      <c r="AD1031">
        <f t="shared" si="191"/>
        <v>1025</v>
      </c>
      <c r="AE1031">
        <f t="shared" si="192"/>
        <v>37</v>
      </c>
    </row>
    <row r="1032" spans="1:31" x14ac:dyDescent="0.3">
      <c r="A1032">
        <v>85</v>
      </c>
      <c r="D1032">
        <f t="shared" si="189"/>
        <v>1026</v>
      </c>
      <c r="E1032">
        <f t="shared" ref="E1032:E1095" si="193">A1028-A1027-J$8</f>
        <v>-17.937890814889069</v>
      </c>
      <c r="F1032">
        <f t="shared" si="190"/>
        <v>-11.467782224274838</v>
      </c>
      <c r="V1032">
        <f t="shared" ref="V1032:V1095" si="194">D1032</f>
        <v>1026</v>
      </c>
      <c r="W1032">
        <f t="shared" ref="W1032:W1095" si="195">E1032</f>
        <v>-17.937890814889069</v>
      </c>
      <c r="X1032">
        <f t="shared" ref="X1032:X1095" si="196">F1032</f>
        <v>-11.467782224274838</v>
      </c>
      <c r="Y1032">
        <f t="shared" ref="Y1032:Y1095" si="197">W1032-X1032</f>
        <v>-6.470108590614231</v>
      </c>
      <c r="Z1032">
        <f t="shared" ref="Z1032:Z1095" si="198">J$17</f>
        <v>28.954356537545252</v>
      </c>
      <c r="AA1032">
        <f t="shared" ref="AA1032:AA1095" si="199">Y1032-_xlfn.NORM.S.INV(1-Z$5/2)*Z1032</f>
        <v>-63.219604599734772</v>
      </c>
      <c r="AB1032">
        <f t="shared" ref="AB1032:AB1095" si="200">Y1032+_xlfn.NORM.S.INV(1-Z$5/2)*Z1032</f>
        <v>50.27938741850631</v>
      </c>
      <c r="AD1032">
        <f t="shared" si="191"/>
        <v>1026</v>
      </c>
      <c r="AE1032">
        <f t="shared" si="192"/>
        <v>65</v>
      </c>
    </row>
    <row r="1033" spans="1:31" x14ac:dyDescent="0.3">
      <c r="A1033">
        <v>105</v>
      </c>
      <c r="D1033">
        <f t="shared" ref="D1033:D1096" si="201">D1032+1</f>
        <v>1027</v>
      </c>
      <c r="E1033">
        <f t="shared" si="193"/>
        <v>1.0621091851109321</v>
      </c>
      <c r="F1033">
        <f t="shared" ref="F1033:F1096" si="202">E1033-SUMPRODUCT(E1032,I$7)</f>
        <v>-3.0737204025129561</v>
      </c>
      <c r="V1033">
        <f t="shared" si="194"/>
        <v>1027</v>
      </c>
      <c r="W1033">
        <f t="shared" si="195"/>
        <v>1.0621091851109321</v>
      </c>
      <c r="X1033">
        <f t="shared" si="196"/>
        <v>-3.0737204025129561</v>
      </c>
      <c r="Y1033">
        <f t="shared" si="197"/>
        <v>4.1358295876238884</v>
      </c>
      <c r="Z1033">
        <f t="shared" si="198"/>
        <v>28.954356537545252</v>
      </c>
      <c r="AA1033">
        <f t="shared" si="199"/>
        <v>-52.613666421496653</v>
      </c>
      <c r="AB1033">
        <f t="shared" si="200"/>
        <v>60.88532559674443</v>
      </c>
      <c r="AD1033">
        <f t="shared" ref="AD1033:AD1096" si="203">AD1032+1</f>
        <v>1027</v>
      </c>
      <c r="AE1033">
        <f t="shared" ref="AE1033:AE1096" si="204">A1028</f>
        <v>47</v>
      </c>
    </row>
    <row r="1034" spans="1:31" x14ac:dyDescent="0.3">
      <c r="A1034">
        <v>107</v>
      </c>
      <c r="D1034">
        <f t="shared" si="201"/>
        <v>1028</v>
      </c>
      <c r="E1034">
        <f t="shared" si="193"/>
        <v>12.062109185110932</v>
      </c>
      <c r="F1034">
        <f t="shared" si="202"/>
        <v>12.306993192846267</v>
      </c>
      <c r="V1034">
        <f t="shared" si="194"/>
        <v>1028</v>
      </c>
      <c r="W1034">
        <f t="shared" si="195"/>
        <v>12.062109185110932</v>
      </c>
      <c r="X1034">
        <f t="shared" si="196"/>
        <v>12.306993192846267</v>
      </c>
      <c r="Y1034">
        <f t="shared" si="197"/>
        <v>-0.24488400773533492</v>
      </c>
      <c r="Z1034">
        <f t="shared" si="198"/>
        <v>28.954356537545252</v>
      </c>
      <c r="AA1034">
        <f t="shared" si="199"/>
        <v>-56.994380016855878</v>
      </c>
      <c r="AB1034">
        <f t="shared" si="200"/>
        <v>56.504612001385205</v>
      </c>
      <c r="AD1034">
        <f t="shared" si="203"/>
        <v>1028</v>
      </c>
      <c r="AE1034">
        <f t="shared" si="204"/>
        <v>48</v>
      </c>
    </row>
    <row r="1035" spans="1:31" x14ac:dyDescent="0.3">
      <c r="A1035">
        <v>114</v>
      </c>
      <c r="D1035">
        <f t="shared" si="201"/>
        <v>1029</v>
      </c>
      <c r="E1035">
        <f t="shared" si="193"/>
        <v>5.0621091851109323</v>
      </c>
      <c r="F1035">
        <f t="shared" si="202"/>
        <v>7.8431958006858178</v>
      </c>
      <c r="V1035">
        <f t="shared" si="194"/>
        <v>1029</v>
      </c>
      <c r="W1035">
        <f t="shared" si="195"/>
        <v>5.0621091851109323</v>
      </c>
      <c r="X1035">
        <f t="shared" si="196"/>
        <v>7.8431958006858178</v>
      </c>
      <c r="Y1035">
        <f t="shared" si="197"/>
        <v>-2.7810866155748855</v>
      </c>
      <c r="Z1035">
        <f t="shared" si="198"/>
        <v>28.954356537545252</v>
      </c>
      <c r="AA1035">
        <f t="shared" si="199"/>
        <v>-59.530582624695427</v>
      </c>
      <c r="AB1035">
        <f t="shared" si="200"/>
        <v>53.968409393545656</v>
      </c>
      <c r="AD1035">
        <f t="shared" si="203"/>
        <v>1029</v>
      </c>
      <c r="AE1035">
        <f t="shared" si="204"/>
        <v>60</v>
      </c>
    </row>
    <row r="1036" spans="1:31" x14ac:dyDescent="0.3">
      <c r="A1036">
        <v>122</v>
      </c>
      <c r="D1036">
        <f t="shared" si="201"/>
        <v>1030</v>
      </c>
      <c r="E1036">
        <f t="shared" si="193"/>
        <v>20.062109185110931</v>
      </c>
      <c r="F1036">
        <f t="shared" si="202"/>
        <v>21.229248686606102</v>
      </c>
      <c r="V1036">
        <f t="shared" si="194"/>
        <v>1030</v>
      </c>
      <c r="W1036">
        <f t="shared" si="195"/>
        <v>20.062109185110931</v>
      </c>
      <c r="X1036">
        <f t="shared" si="196"/>
        <v>21.229248686606102</v>
      </c>
      <c r="Y1036">
        <f t="shared" si="197"/>
        <v>-1.1671395014951713</v>
      </c>
      <c r="Z1036">
        <f t="shared" si="198"/>
        <v>28.954356537545252</v>
      </c>
      <c r="AA1036">
        <f t="shared" si="199"/>
        <v>-57.916635510615713</v>
      </c>
      <c r="AB1036">
        <f t="shared" si="200"/>
        <v>55.58235650762537</v>
      </c>
      <c r="AD1036">
        <f t="shared" si="203"/>
        <v>1030</v>
      </c>
      <c r="AE1036">
        <f t="shared" si="204"/>
        <v>65</v>
      </c>
    </row>
    <row r="1037" spans="1:31" x14ac:dyDescent="0.3">
      <c r="A1037">
        <v>108</v>
      </c>
      <c r="D1037">
        <f t="shared" si="201"/>
        <v>1031</v>
      </c>
      <c r="E1037">
        <f t="shared" si="193"/>
        <v>20.062109185110931</v>
      </c>
      <c r="F1037">
        <f t="shared" si="202"/>
        <v>24.687706788205489</v>
      </c>
      <c r="V1037">
        <f t="shared" si="194"/>
        <v>1031</v>
      </c>
      <c r="W1037">
        <f t="shared" si="195"/>
        <v>20.062109185110931</v>
      </c>
      <c r="X1037">
        <f t="shared" si="196"/>
        <v>24.687706788205489</v>
      </c>
      <c r="Y1037">
        <f t="shared" si="197"/>
        <v>-4.6255976030945583</v>
      </c>
      <c r="Z1037">
        <f t="shared" si="198"/>
        <v>28.954356537545252</v>
      </c>
      <c r="AA1037">
        <f t="shared" si="199"/>
        <v>-61.375093612215096</v>
      </c>
      <c r="AB1037">
        <f t="shared" si="200"/>
        <v>52.123898406025987</v>
      </c>
      <c r="AD1037">
        <f t="shared" si="203"/>
        <v>1031</v>
      </c>
      <c r="AE1037">
        <f t="shared" si="204"/>
        <v>85</v>
      </c>
    </row>
    <row r="1038" spans="1:31" x14ac:dyDescent="0.3">
      <c r="A1038">
        <v>94</v>
      </c>
      <c r="D1038">
        <f t="shared" si="201"/>
        <v>1032</v>
      </c>
      <c r="E1038">
        <f t="shared" si="193"/>
        <v>2.0621091851109323</v>
      </c>
      <c r="F1038">
        <f t="shared" si="202"/>
        <v>6.6877067882054897</v>
      </c>
      <c r="V1038">
        <f t="shared" si="194"/>
        <v>1032</v>
      </c>
      <c r="W1038">
        <f t="shared" si="195"/>
        <v>2.0621091851109323</v>
      </c>
      <c r="X1038">
        <f t="shared" si="196"/>
        <v>6.6877067882054897</v>
      </c>
      <c r="Y1038">
        <f t="shared" si="197"/>
        <v>-4.6255976030945574</v>
      </c>
      <c r="Z1038">
        <f t="shared" si="198"/>
        <v>28.954356537545252</v>
      </c>
      <c r="AA1038">
        <f t="shared" si="199"/>
        <v>-61.375093612215096</v>
      </c>
      <c r="AB1038">
        <f t="shared" si="200"/>
        <v>52.123898406025987</v>
      </c>
      <c r="AD1038">
        <f t="shared" si="203"/>
        <v>1032</v>
      </c>
      <c r="AE1038">
        <f t="shared" si="204"/>
        <v>105</v>
      </c>
    </row>
    <row r="1039" spans="1:31" x14ac:dyDescent="0.3">
      <c r="A1039">
        <v>109</v>
      </c>
      <c r="D1039">
        <f t="shared" si="201"/>
        <v>1033</v>
      </c>
      <c r="E1039">
        <f t="shared" si="193"/>
        <v>7.0621091851109323</v>
      </c>
      <c r="F1039">
        <f t="shared" si="202"/>
        <v>7.5375570662862268</v>
      </c>
      <c r="V1039">
        <f t="shared" si="194"/>
        <v>1033</v>
      </c>
      <c r="W1039">
        <f t="shared" si="195"/>
        <v>7.0621091851109323</v>
      </c>
      <c r="X1039">
        <f t="shared" si="196"/>
        <v>7.5375570662862268</v>
      </c>
      <c r="Y1039">
        <f t="shared" si="197"/>
        <v>-0.47544788117529446</v>
      </c>
      <c r="Z1039">
        <f t="shared" si="198"/>
        <v>28.954356537545252</v>
      </c>
      <c r="AA1039">
        <f t="shared" si="199"/>
        <v>-57.224943890295833</v>
      </c>
      <c r="AB1039">
        <f t="shared" si="200"/>
        <v>56.27404812794525</v>
      </c>
      <c r="AD1039">
        <f t="shared" si="203"/>
        <v>1033</v>
      </c>
      <c r="AE1039">
        <f t="shared" si="204"/>
        <v>107</v>
      </c>
    </row>
    <row r="1040" spans="1:31" x14ac:dyDescent="0.3">
      <c r="A1040">
        <v>55</v>
      </c>
      <c r="D1040">
        <f t="shared" si="201"/>
        <v>1034</v>
      </c>
      <c r="E1040">
        <f t="shared" si="193"/>
        <v>8.0621091851109323</v>
      </c>
      <c r="F1040">
        <f t="shared" si="202"/>
        <v>9.6903764334860227</v>
      </c>
      <c r="V1040">
        <f t="shared" si="194"/>
        <v>1034</v>
      </c>
      <c r="W1040">
        <f t="shared" si="195"/>
        <v>8.0621091851109323</v>
      </c>
      <c r="X1040">
        <f t="shared" si="196"/>
        <v>9.6903764334860227</v>
      </c>
      <c r="Y1040">
        <f t="shared" si="197"/>
        <v>-1.6282672483750904</v>
      </c>
      <c r="Z1040">
        <f t="shared" si="198"/>
        <v>28.954356537545252</v>
      </c>
      <c r="AA1040">
        <f t="shared" si="199"/>
        <v>-58.37776325749563</v>
      </c>
      <c r="AB1040">
        <f t="shared" si="200"/>
        <v>55.121228760745453</v>
      </c>
      <c r="AD1040">
        <f t="shared" si="203"/>
        <v>1034</v>
      </c>
      <c r="AE1040">
        <f t="shared" si="204"/>
        <v>114</v>
      </c>
    </row>
    <row r="1041" spans="1:31" x14ac:dyDescent="0.3">
      <c r="A1041">
        <v>87</v>
      </c>
      <c r="D1041">
        <f t="shared" si="201"/>
        <v>1035</v>
      </c>
      <c r="E1041">
        <f t="shared" si="193"/>
        <v>-13.937890814889068</v>
      </c>
      <c r="F1041">
        <f t="shared" si="202"/>
        <v>-12.079059693074019</v>
      </c>
      <c r="V1041">
        <f t="shared" si="194"/>
        <v>1035</v>
      </c>
      <c r="W1041">
        <f t="shared" si="195"/>
        <v>-13.937890814889068</v>
      </c>
      <c r="X1041">
        <f t="shared" si="196"/>
        <v>-12.079059693074019</v>
      </c>
      <c r="Y1041">
        <f t="shared" si="197"/>
        <v>-1.8588311218150491</v>
      </c>
      <c r="Z1041">
        <f t="shared" si="198"/>
        <v>28.954356537545252</v>
      </c>
      <c r="AA1041">
        <f t="shared" si="199"/>
        <v>-58.608327130935592</v>
      </c>
      <c r="AB1041">
        <f t="shared" si="200"/>
        <v>54.890664887305491</v>
      </c>
      <c r="AD1041">
        <f t="shared" si="203"/>
        <v>1035</v>
      </c>
      <c r="AE1041">
        <f t="shared" si="204"/>
        <v>122</v>
      </c>
    </row>
    <row r="1042" spans="1:31" x14ac:dyDescent="0.3">
      <c r="A1042">
        <v>127</v>
      </c>
      <c r="D1042">
        <f t="shared" si="201"/>
        <v>1036</v>
      </c>
      <c r="E1042">
        <f t="shared" si="193"/>
        <v>-13.937890814889068</v>
      </c>
      <c r="F1042">
        <f t="shared" si="202"/>
        <v>-17.15146490875312</v>
      </c>
      <c r="V1042">
        <f t="shared" si="194"/>
        <v>1036</v>
      </c>
      <c r="W1042">
        <f t="shared" si="195"/>
        <v>-13.937890814889068</v>
      </c>
      <c r="X1042">
        <f t="shared" si="196"/>
        <v>-17.15146490875312</v>
      </c>
      <c r="Y1042">
        <f t="shared" si="197"/>
        <v>3.213574093864052</v>
      </c>
      <c r="Z1042">
        <f t="shared" si="198"/>
        <v>28.954356537545252</v>
      </c>
      <c r="AA1042">
        <f t="shared" si="199"/>
        <v>-53.535921915256488</v>
      </c>
      <c r="AB1042">
        <f t="shared" si="200"/>
        <v>59.963070102984595</v>
      </c>
      <c r="AD1042">
        <f t="shared" si="203"/>
        <v>1036</v>
      </c>
      <c r="AE1042">
        <f t="shared" si="204"/>
        <v>108</v>
      </c>
    </row>
    <row r="1043" spans="1:31" x14ac:dyDescent="0.3">
      <c r="A1043">
        <v>187</v>
      </c>
      <c r="D1043">
        <f t="shared" si="201"/>
        <v>1037</v>
      </c>
      <c r="E1043">
        <f t="shared" si="193"/>
        <v>15.062109185110932</v>
      </c>
      <c r="F1043">
        <f t="shared" si="202"/>
        <v>11.84853509124688</v>
      </c>
      <c r="V1043">
        <f t="shared" si="194"/>
        <v>1037</v>
      </c>
      <c r="W1043">
        <f t="shared" si="195"/>
        <v>15.062109185110932</v>
      </c>
      <c r="X1043">
        <f t="shared" si="196"/>
        <v>11.84853509124688</v>
      </c>
      <c r="Y1043">
        <f t="shared" si="197"/>
        <v>3.213574093864052</v>
      </c>
      <c r="Z1043">
        <f t="shared" si="198"/>
        <v>28.954356537545252</v>
      </c>
      <c r="AA1043">
        <f t="shared" si="199"/>
        <v>-53.535921915256488</v>
      </c>
      <c r="AB1043">
        <f t="shared" si="200"/>
        <v>59.963070102984595</v>
      </c>
      <c r="AD1043">
        <f t="shared" si="203"/>
        <v>1037</v>
      </c>
      <c r="AE1043">
        <f t="shared" si="204"/>
        <v>94</v>
      </c>
    </row>
    <row r="1044" spans="1:31" x14ac:dyDescent="0.3">
      <c r="A1044">
        <v>299</v>
      </c>
      <c r="D1044">
        <f t="shared" si="201"/>
        <v>1038</v>
      </c>
      <c r="E1044">
        <f t="shared" si="193"/>
        <v>-53.937890814889066</v>
      </c>
      <c r="F1044">
        <f t="shared" si="202"/>
        <v>-50.465112578994301</v>
      </c>
      <c r="V1044">
        <f t="shared" si="194"/>
        <v>1038</v>
      </c>
      <c r="W1044">
        <f t="shared" si="195"/>
        <v>-53.937890814889066</v>
      </c>
      <c r="X1044">
        <f t="shared" si="196"/>
        <v>-50.465112578994301</v>
      </c>
      <c r="Y1044">
        <f t="shared" si="197"/>
        <v>-3.472778235894765</v>
      </c>
      <c r="Z1044">
        <f t="shared" si="198"/>
        <v>28.954356537545252</v>
      </c>
      <c r="AA1044">
        <f t="shared" si="199"/>
        <v>-60.222274245015306</v>
      </c>
      <c r="AB1044">
        <f t="shared" si="200"/>
        <v>53.276717773225776</v>
      </c>
      <c r="AD1044">
        <f t="shared" si="203"/>
        <v>1038</v>
      </c>
      <c r="AE1044">
        <f t="shared" si="204"/>
        <v>109</v>
      </c>
    </row>
    <row r="1045" spans="1:31" x14ac:dyDescent="0.3">
      <c r="A1045">
        <v>219</v>
      </c>
      <c r="D1045">
        <f t="shared" si="201"/>
        <v>1039</v>
      </c>
      <c r="E1045">
        <f t="shared" si="193"/>
        <v>32.062109185110934</v>
      </c>
      <c r="F1045">
        <f t="shared" si="202"/>
        <v>19.62598015364852</v>
      </c>
      <c r="V1045">
        <f t="shared" si="194"/>
        <v>1039</v>
      </c>
      <c r="W1045">
        <f t="shared" si="195"/>
        <v>32.062109185110934</v>
      </c>
      <c r="X1045">
        <f t="shared" si="196"/>
        <v>19.62598015364852</v>
      </c>
      <c r="Y1045">
        <f t="shared" si="197"/>
        <v>12.436129031462414</v>
      </c>
      <c r="Z1045">
        <f t="shared" si="198"/>
        <v>28.954356537545252</v>
      </c>
      <c r="AA1045">
        <f t="shared" si="199"/>
        <v>-44.313366977658127</v>
      </c>
      <c r="AB1045">
        <f t="shared" si="200"/>
        <v>69.185625040582948</v>
      </c>
      <c r="AD1045">
        <f t="shared" si="203"/>
        <v>1039</v>
      </c>
      <c r="AE1045">
        <f t="shared" si="204"/>
        <v>55</v>
      </c>
    </row>
    <row r="1046" spans="1:31" x14ac:dyDescent="0.3">
      <c r="A1046">
        <v>184</v>
      </c>
      <c r="D1046">
        <f t="shared" si="201"/>
        <v>1040</v>
      </c>
      <c r="E1046">
        <f t="shared" si="193"/>
        <v>40.062109185110934</v>
      </c>
      <c r="F1046">
        <f t="shared" si="202"/>
        <v>47.454473269485</v>
      </c>
      <c r="V1046">
        <f t="shared" si="194"/>
        <v>1040</v>
      </c>
      <c r="W1046">
        <f t="shared" si="195"/>
        <v>40.062109185110934</v>
      </c>
      <c r="X1046">
        <f t="shared" si="196"/>
        <v>47.454473269485</v>
      </c>
      <c r="Y1046">
        <f t="shared" si="197"/>
        <v>-7.3923640843740657</v>
      </c>
      <c r="Z1046">
        <f t="shared" si="198"/>
        <v>28.954356537545252</v>
      </c>
      <c r="AA1046">
        <f t="shared" si="199"/>
        <v>-64.141860093494614</v>
      </c>
      <c r="AB1046">
        <f t="shared" si="200"/>
        <v>49.357131924746476</v>
      </c>
      <c r="AD1046">
        <f t="shared" si="203"/>
        <v>1040</v>
      </c>
      <c r="AE1046">
        <f t="shared" si="204"/>
        <v>87</v>
      </c>
    </row>
    <row r="1047" spans="1:31" x14ac:dyDescent="0.3">
      <c r="A1047">
        <v>102</v>
      </c>
      <c r="D1047">
        <f t="shared" si="201"/>
        <v>1041</v>
      </c>
      <c r="E1047">
        <f t="shared" si="193"/>
        <v>60.062109185110934</v>
      </c>
      <c r="F1047">
        <f t="shared" si="202"/>
        <v>69.298984257004676</v>
      </c>
      <c r="V1047">
        <f t="shared" si="194"/>
        <v>1041</v>
      </c>
      <c r="W1047">
        <f t="shared" si="195"/>
        <v>60.062109185110934</v>
      </c>
      <c r="X1047">
        <f t="shared" si="196"/>
        <v>69.298984257004676</v>
      </c>
      <c r="Y1047">
        <f t="shared" si="197"/>
        <v>-9.236875071893742</v>
      </c>
      <c r="Z1047">
        <f t="shared" si="198"/>
        <v>28.954356537545252</v>
      </c>
      <c r="AA1047">
        <f t="shared" si="199"/>
        <v>-65.986371081014283</v>
      </c>
      <c r="AB1047">
        <f t="shared" si="200"/>
        <v>47.512620937226799</v>
      </c>
      <c r="AD1047">
        <f t="shared" si="203"/>
        <v>1041</v>
      </c>
      <c r="AE1047">
        <f t="shared" si="204"/>
        <v>127</v>
      </c>
    </row>
    <row r="1048" spans="1:31" x14ac:dyDescent="0.3">
      <c r="A1048">
        <v>67</v>
      </c>
      <c r="D1048">
        <f t="shared" si="201"/>
        <v>1042</v>
      </c>
      <c r="E1048">
        <f t="shared" si="193"/>
        <v>112.06210918511093</v>
      </c>
      <c r="F1048">
        <f t="shared" si="202"/>
        <v>125.91026172580385</v>
      </c>
      <c r="V1048">
        <f t="shared" si="194"/>
        <v>1042</v>
      </c>
      <c r="W1048">
        <f t="shared" si="195"/>
        <v>112.06210918511093</v>
      </c>
      <c r="X1048">
        <f t="shared" si="196"/>
        <v>125.91026172580385</v>
      </c>
      <c r="Y1048">
        <f t="shared" si="197"/>
        <v>-13.848152540692922</v>
      </c>
      <c r="Z1048">
        <f t="shared" si="198"/>
        <v>28.954356537545252</v>
      </c>
      <c r="AA1048">
        <f t="shared" si="199"/>
        <v>-70.597648549813471</v>
      </c>
      <c r="AB1048">
        <f t="shared" si="200"/>
        <v>42.901343468427619</v>
      </c>
      <c r="AD1048">
        <f t="shared" si="203"/>
        <v>1042</v>
      </c>
      <c r="AE1048">
        <f t="shared" si="204"/>
        <v>187</v>
      </c>
    </row>
    <row r="1049" spans="1:31" x14ac:dyDescent="0.3">
      <c r="A1049">
        <v>110</v>
      </c>
      <c r="D1049">
        <f t="shared" si="201"/>
        <v>1043</v>
      </c>
      <c r="E1049">
        <f t="shared" si="193"/>
        <v>-79.937890814889073</v>
      </c>
      <c r="F1049">
        <f t="shared" si="202"/>
        <v>-54.100416855318279</v>
      </c>
      <c r="V1049">
        <f t="shared" si="194"/>
        <v>1043</v>
      </c>
      <c r="W1049">
        <f t="shared" si="195"/>
        <v>-79.937890814889073</v>
      </c>
      <c r="X1049">
        <f t="shared" si="196"/>
        <v>-54.100416855318279</v>
      </c>
      <c r="Y1049">
        <f t="shared" si="197"/>
        <v>-25.837473959570794</v>
      </c>
      <c r="Z1049">
        <f t="shared" si="198"/>
        <v>28.954356537545252</v>
      </c>
      <c r="AA1049">
        <f t="shared" si="199"/>
        <v>-82.586969968691335</v>
      </c>
      <c r="AB1049">
        <f t="shared" si="200"/>
        <v>30.912022049549748</v>
      </c>
      <c r="AD1049">
        <f t="shared" si="203"/>
        <v>1043</v>
      </c>
      <c r="AE1049">
        <f t="shared" si="204"/>
        <v>299</v>
      </c>
    </row>
    <row r="1050" spans="1:31" x14ac:dyDescent="0.3">
      <c r="A1050">
        <v>88</v>
      </c>
      <c r="D1050">
        <f t="shared" si="201"/>
        <v>1044</v>
      </c>
      <c r="E1050">
        <f t="shared" si="193"/>
        <v>-34.937890814889066</v>
      </c>
      <c r="F1050">
        <f t="shared" si="202"/>
        <v>-53.368680555790419</v>
      </c>
      <c r="V1050">
        <f t="shared" si="194"/>
        <v>1044</v>
      </c>
      <c r="W1050">
        <f t="shared" si="195"/>
        <v>-34.937890814889066</v>
      </c>
      <c r="X1050">
        <f t="shared" si="196"/>
        <v>-53.368680555790419</v>
      </c>
      <c r="Y1050">
        <f t="shared" si="197"/>
        <v>18.430789740901353</v>
      </c>
      <c r="Z1050">
        <f t="shared" si="198"/>
        <v>28.954356537545252</v>
      </c>
      <c r="AA1050">
        <f t="shared" si="199"/>
        <v>-38.318706268219188</v>
      </c>
      <c r="AB1050">
        <f t="shared" si="200"/>
        <v>75.180285750021895</v>
      </c>
      <c r="AD1050">
        <f t="shared" si="203"/>
        <v>1044</v>
      </c>
      <c r="AE1050">
        <f t="shared" si="204"/>
        <v>219</v>
      </c>
    </row>
    <row r="1051" spans="1:31" x14ac:dyDescent="0.3">
      <c r="A1051">
        <v>143</v>
      </c>
      <c r="D1051">
        <f t="shared" si="201"/>
        <v>1045</v>
      </c>
      <c r="E1051">
        <f t="shared" si="193"/>
        <v>-81.937890814889073</v>
      </c>
      <c r="F1051">
        <f t="shared" si="202"/>
        <v>-89.993306250992262</v>
      </c>
      <c r="V1051">
        <f t="shared" si="194"/>
        <v>1045</v>
      </c>
      <c r="W1051">
        <f t="shared" si="195"/>
        <v>-81.937890814889073</v>
      </c>
      <c r="X1051">
        <f t="shared" si="196"/>
        <v>-89.993306250992262</v>
      </c>
      <c r="Y1051">
        <f t="shared" si="197"/>
        <v>8.0554154361031891</v>
      </c>
      <c r="Z1051">
        <f t="shared" si="198"/>
        <v>28.954356537545252</v>
      </c>
      <c r="AA1051">
        <f t="shared" si="199"/>
        <v>-48.694080573017352</v>
      </c>
      <c r="AB1051">
        <f t="shared" si="200"/>
        <v>64.804911445223723</v>
      </c>
      <c r="AD1051">
        <f t="shared" si="203"/>
        <v>1045</v>
      </c>
      <c r="AE1051">
        <f t="shared" si="204"/>
        <v>184</v>
      </c>
    </row>
    <row r="1052" spans="1:31" x14ac:dyDescent="0.3">
      <c r="A1052">
        <v>106</v>
      </c>
      <c r="D1052">
        <f t="shared" si="201"/>
        <v>1046</v>
      </c>
      <c r="E1052">
        <f t="shared" si="193"/>
        <v>-34.937890814889066</v>
      </c>
      <c r="F1052">
        <f t="shared" si="202"/>
        <v>-53.829808302670337</v>
      </c>
      <c r="V1052">
        <f t="shared" si="194"/>
        <v>1046</v>
      </c>
      <c r="W1052">
        <f t="shared" si="195"/>
        <v>-34.937890814889066</v>
      </c>
      <c r="X1052">
        <f t="shared" si="196"/>
        <v>-53.829808302670337</v>
      </c>
      <c r="Y1052">
        <f t="shared" si="197"/>
        <v>18.891917487781271</v>
      </c>
      <c r="Z1052">
        <f t="shared" si="198"/>
        <v>28.954356537545252</v>
      </c>
      <c r="AA1052">
        <f t="shared" si="199"/>
        <v>-37.857578521339271</v>
      </c>
      <c r="AB1052">
        <f t="shared" si="200"/>
        <v>75.641413496901805</v>
      </c>
      <c r="AD1052">
        <f t="shared" si="203"/>
        <v>1046</v>
      </c>
      <c r="AE1052">
        <f t="shared" si="204"/>
        <v>102</v>
      </c>
    </row>
    <row r="1053" spans="1:31" x14ac:dyDescent="0.3">
      <c r="A1053">
        <v>128</v>
      </c>
      <c r="D1053">
        <f t="shared" si="201"/>
        <v>1047</v>
      </c>
      <c r="E1053">
        <f t="shared" si="193"/>
        <v>43.062109185110934</v>
      </c>
      <c r="F1053">
        <f t="shared" si="202"/>
        <v>35.006693749007738</v>
      </c>
      <c r="V1053">
        <f t="shared" si="194"/>
        <v>1047</v>
      </c>
      <c r="W1053">
        <f t="shared" si="195"/>
        <v>43.062109185110934</v>
      </c>
      <c r="X1053">
        <f t="shared" si="196"/>
        <v>35.006693749007738</v>
      </c>
      <c r="Y1053">
        <f t="shared" si="197"/>
        <v>8.0554154361031962</v>
      </c>
      <c r="Z1053">
        <f t="shared" si="198"/>
        <v>28.954356537545252</v>
      </c>
      <c r="AA1053">
        <f t="shared" si="199"/>
        <v>-48.694080573017345</v>
      </c>
      <c r="AB1053">
        <f t="shared" si="200"/>
        <v>64.804911445223738</v>
      </c>
      <c r="AD1053">
        <f t="shared" si="203"/>
        <v>1047</v>
      </c>
      <c r="AE1053">
        <f t="shared" si="204"/>
        <v>67</v>
      </c>
    </row>
    <row r="1054" spans="1:31" x14ac:dyDescent="0.3">
      <c r="A1054">
        <v>119</v>
      </c>
      <c r="D1054">
        <f t="shared" si="201"/>
        <v>1048</v>
      </c>
      <c r="E1054">
        <f t="shared" si="193"/>
        <v>-21.937890814889069</v>
      </c>
      <c r="F1054">
        <f t="shared" si="202"/>
        <v>-12.009324122675451</v>
      </c>
      <c r="V1054">
        <f t="shared" si="194"/>
        <v>1048</v>
      </c>
      <c r="W1054">
        <f t="shared" si="195"/>
        <v>-21.937890814889069</v>
      </c>
      <c r="X1054">
        <f t="shared" si="196"/>
        <v>-12.009324122675451</v>
      </c>
      <c r="Y1054">
        <f t="shared" si="197"/>
        <v>-9.928566692213618</v>
      </c>
      <c r="Z1054">
        <f t="shared" si="198"/>
        <v>28.954356537545252</v>
      </c>
      <c r="AA1054">
        <f t="shared" si="199"/>
        <v>-66.678062701334156</v>
      </c>
      <c r="AB1054">
        <f t="shared" si="200"/>
        <v>46.820929316906927</v>
      </c>
      <c r="AD1054">
        <f t="shared" si="203"/>
        <v>1048</v>
      </c>
      <c r="AE1054">
        <f t="shared" si="204"/>
        <v>110</v>
      </c>
    </row>
    <row r="1055" spans="1:31" x14ac:dyDescent="0.3">
      <c r="A1055">
        <v>111</v>
      </c>
      <c r="D1055">
        <f t="shared" si="201"/>
        <v>1049</v>
      </c>
      <c r="E1055">
        <f t="shared" si="193"/>
        <v>55.062109185110934</v>
      </c>
      <c r="F1055">
        <f t="shared" si="202"/>
        <v>50.004024103727211</v>
      </c>
      <c r="V1055">
        <f t="shared" si="194"/>
        <v>1049</v>
      </c>
      <c r="W1055">
        <f t="shared" si="195"/>
        <v>55.062109185110934</v>
      </c>
      <c r="X1055">
        <f t="shared" si="196"/>
        <v>50.004024103727211</v>
      </c>
      <c r="Y1055">
        <f t="shared" si="197"/>
        <v>5.058085081383723</v>
      </c>
      <c r="Z1055">
        <f t="shared" si="198"/>
        <v>28.954356537545252</v>
      </c>
      <c r="AA1055">
        <f t="shared" si="199"/>
        <v>-51.691410927736818</v>
      </c>
      <c r="AB1055">
        <f t="shared" si="200"/>
        <v>61.807581090504264</v>
      </c>
      <c r="AD1055">
        <f t="shared" si="203"/>
        <v>1049</v>
      </c>
      <c r="AE1055">
        <f t="shared" si="204"/>
        <v>88</v>
      </c>
    </row>
    <row r="1056" spans="1:31" x14ac:dyDescent="0.3">
      <c r="A1056">
        <v>171</v>
      </c>
      <c r="D1056">
        <f t="shared" si="201"/>
        <v>1050</v>
      </c>
      <c r="E1056">
        <f t="shared" si="193"/>
        <v>-36.937890814889066</v>
      </c>
      <c r="F1056">
        <f t="shared" si="202"/>
        <v>-24.24255764139594</v>
      </c>
      <c r="V1056">
        <f t="shared" si="194"/>
        <v>1050</v>
      </c>
      <c r="W1056">
        <f t="shared" si="195"/>
        <v>-36.937890814889066</v>
      </c>
      <c r="X1056">
        <f t="shared" si="196"/>
        <v>-24.24255764139594</v>
      </c>
      <c r="Y1056">
        <f t="shared" si="197"/>
        <v>-12.695333173493125</v>
      </c>
      <c r="Z1056">
        <f t="shared" si="198"/>
        <v>28.954356537545252</v>
      </c>
      <c r="AA1056">
        <f t="shared" si="199"/>
        <v>-69.44482918261366</v>
      </c>
      <c r="AB1056">
        <f t="shared" si="200"/>
        <v>44.054162835627416</v>
      </c>
      <c r="AD1056">
        <f t="shared" si="203"/>
        <v>1050</v>
      </c>
      <c r="AE1056">
        <f t="shared" si="204"/>
        <v>143</v>
      </c>
    </row>
    <row r="1057" spans="1:31" x14ac:dyDescent="0.3">
      <c r="A1057">
        <v>65</v>
      </c>
      <c r="D1057">
        <f t="shared" si="201"/>
        <v>1051</v>
      </c>
      <c r="E1057">
        <f t="shared" si="193"/>
        <v>22.062109185110931</v>
      </c>
      <c r="F1057">
        <f t="shared" si="202"/>
        <v>13.545566002127821</v>
      </c>
      <c r="V1057">
        <f t="shared" si="194"/>
        <v>1051</v>
      </c>
      <c r="W1057">
        <f t="shared" si="195"/>
        <v>22.062109185110931</v>
      </c>
      <c r="X1057">
        <f t="shared" si="196"/>
        <v>13.545566002127821</v>
      </c>
      <c r="Y1057">
        <f t="shared" si="197"/>
        <v>8.51654318298311</v>
      </c>
      <c r="Z1057">
        <f t="shared" si="198"/>
        <v>28.954356537545252</v>
      </c>
      <c r="AA1057">
        <f t="shared" si="199"/>
        <v>-48.232952826137435</v>
      </c>
      <c r="AB1057">
        <f t="shared" si="200"/>
        <v>65.266039192103648</v>
      </c>
      <c r="AD1057">
        <f t="shared" si="203"/>
        <v>1051</v>
      </c>
      <c r="AE1057">
        <f t="shared" si="204"/>
        <v>106</v>
      </c>
    </row>
    <row r="1058" spans="1:31" x14ac:dyDescent="0.3">
      <c r="A1058">
        <v>89</v>
      </c>
      <c r="D1058">
        <f t="shared" si="201"/>
        <v>1052</v>
      </c>
      <c r="E1058">
        <f t="shared" si="193"/>
        <v>-8.9378908148890677</v>
      </c>
      <c r="F1058">
        <f t="shared" si="202"/>
        <v>-3.8511654649145921</v>
      </c>
      <c r="V1058">
        <f t="shared" si="194"/>
        <v>1052</v>
      </c>
      <c r="W1058">
        <f t="shared" si="195"/>
        <v>-8.9378908148890677</v>
      </c>
      <c r="X1058">
        <f t="shared" si="196"/>
        <v>-3.8511654649145921</v>
      </c>
      <c r="Y1058">
        <f t="shared" si="197"/>
        <v>-5.0867253499744756</v>
      </c>
      <c r="Z1058">
        <f t="shared" si="198"/>
        <v>28.954356537545252</v>
      </c>
      <c r="AA1058">
        <f t="shared" si="199"/>
        <v>-61.83622135909502</v>
      </c>
      <c r="AB1058">
        <f t="shared" si="200"/>
        <v>51.662770659146062</v>
      </c>
      <c r="AD1058">
        <f t="shared" si="203"/>
        <v>1052</v>
      </c>
      <c r="AE1058">
        <f t="shared" si="204"/>
        <v>128</v>
      </c>
    </row>
    <row r="1059" spans="1:31" x14ac:dyDescent="0.3">
      <c r="A1059">
        <v>71</v>
      </c>
      <c r="D1059">
        <f t="shared" si="201"/>
        <v>1053</v>
      </c>
      <c r="E1059">
        <f t="shared" si="193"/>
        <v>-7.9378908148890677</v>
      </c>
      <c r="F1059">
        <f t="shared" si="202"/>
        <v>-9.9986455415533229</v>
      </c>
      <c r="V1059">
        <f t="shared" si="194"/>
        <v>1053</v>
      </c>
      <c r="W1059">
        <f t="shared" si="195"/>
        <v>-7.9378908148890677</v>
      </c>
      <c r="X1059">
        <f t="shared" si="196"/>
        <v>-9.9986455415533229</v>
      </c>
      <c r="Y1059">
        <f t="shared" si="197"/>
        <v>2.0607547266642552</v>
      </c>
      <c r="Z1059">
        <f t="shared" si="198"/>
        <v>28.954356537545252</v>
      </c>
      <c r="AA1059">
        <f t="shared" si="199"/>
        <v>-54.688741282456284</v>
      </c>
      <c r="AB1059">
        <f t="shared" si="200"/>
        <v>58.810250735784798</v>
      </c>
      <c r="AD1059">
        <f t="shared" si="203"/>
        <v>1053</v>
      </c>
      <c r="AE1059">
        <f t="shared" si="204"/>
        <v>119</v>
      </c>
    </row>
    <row r="1060" spans="1:31" x14ac:dyDescent="0.3">
      <c r="A1060">
        <v>98</v>
      </c>
      <c r="D1060">
        <f t="shared" si="201"/>
        <v>1054</v>
      </c>
      <c r="E1060">
        <f t="shared" si="193"/>
        <v>60.062109185110934</v>
      </c>
      <c r="F1060">
        <f t="shared" si="202"/>
        <v>58.231918331886639</v>
      </c>
      <c r="V1060">
        <f t="shared" si="194"/>
        <v>1054</v>
      </c>
      <c r="W1060">
        <f t="shared" si="195"/>
        <v>60.062109185110934</v>
      </c>
      <c r="X1060">
        <f t="shared" si="196"/>
        <v>58.231918331886639</v>
      </c>
      <c r="Y1060">
        <f t="shared" si="197"/>
        <v>1.8301908532242948</v>
      </c>
      <c r="Z1060">
        <f t="shared" si="198"/>
        <v>28.954356537545252</v>
      </c>
      <c r="AA1060">
        <f t="shared" si="199"/>
        <v>-54.919305155896247</v>
      </c>
      <c r="AB1060">
        <f t="shared" si="200"/>
        <v>58.579686862344836</v>
      </c>
      <c r="AD1060">
        <f t="shared" si="203"/>
        <v>1054</v>
      </c>
      <c r="AE1060">
        <f t="shared" si="204"/>
        <v>111</v>
      </c>
    </row>
    <row r="1061" spans="1:31" x14ac:dyDescent="0.3">
      <c r="A1061">
        <v>180</v>
      </c>
      <c r="D1061">
        <f t="shared" si="201"/>
        <v>1055</v>
      </c>
      <c r="E1061">
        <f t="shared" si="193"/>
        <v>-105.93789081488907</v>
      </c>
      <c r="F1061">
        <f t="shared" si="202"/>
        <v>-92.089738274196151</v>
      </c>
      <c r="V1061">
        <f t="shared" si="194"/>
        <v>1055</v>
      </c>
      <c r="W1061">
        <f t="shared" si="195"/>
        <v>-105.93789081488907</v>
      </c>
      <c r="X1061">
        <f t="shared" si="196"/>
        <v>-92.089738274196151</v>
      </c>
      <c r="Y1061">
        <f t="shared" si="197"/>
        <v>-13.848152540692922</v>
      </c>
      <c r="Z1061">
        <f t="shared" si="198"/>
        <v>28.954356537545252</v>
      </c>
      <c r="AA1061">
        <f t="shared" si="199"/>
        <v>-70.597648549813471</v>
      </c>
      <c r="AB1061">
        <f t="shared" si="200"/>
        <v>42.901343468427619</v>
      </c>
      <c r="AD1061">
        <f t="shared" si="203"/>
        <v>1055</v>
      </c>
      <c r="AE1061">
        <f t="shared" si="204"/>
        <v>171</v>
      </c>
    </row>
    <row r="1062" spans="1:31" x14ac:dyDescent="0.3">
      <c r="A1062">
        <v>65</v>
      </c>
      <c r="D1062">
        <f t="shared" si="201"/>
        <v>1056</v>
      </c>
      <c r="E1062">
        <f t="shared" si="193"/>
        <v>24.062109185110931</v>
      </c>
      <c r="F1062">
        <f t="shared" si="202"/>
        <v>-0.36334126522935861</v>
      </c>
      <c r="V1062">
        <f t="shared" si="194"/>
        <v>1056</v>
      </c>
      <c r="W1062">
        <f t="shared" si="195"/>
        <v>24.062109185110931</v>
      </c>
      <c r="X1062">
        <f t="shared" si="196"/>
        <v>-0.36334126522935861</v>
      </c>
      <c r="Y1062">
        <f t="shared" si="197"/>
        <v>24.425450450340289</v>
      </c>
      <c r="Z1062">
        <f t="shared" si="198"/>
        <v>28.954356537545252</v>
      </c>
      <c r="AA1062">
        <f t="shared" si="199"/>
        <v>-32.324045558780256</v>
      </c>
      <c r="AB1062">
        <f t="shared" si="200"/>
        <v>81.174946459460827</v>
      </c>
      <c r="AD1062">
        <f t="shared" si="203"/>
        <v>1056</v>
      </c>
      <c r="AE1062">
        <f t="shared" si="204"/>
        <v>65</v>
      </c>
    </row>
    <row r="1063" spans="1:31" x14ac:dyDescent="0.3">
      <c r="A1063">
        <v>65</v>
      </c>
      <c r="D1063">
        <f t="shared" si="201"/>
        <v>1057</v>
      </c>
      <c r="E1063">
        <f t="shared" si="193"/>
        <v>-17.937890814889069</v>
      </c>
      <c r="F1063">
        <f t="shared" si="202"/>
        <v>-12.390037718034677</v>
      </c>
      <c r="V1063">
        <f t="shared" si="194"/>
        <v>1057</v>
      </c>
      <c r="W1063">
        <f t="shared" si="195"/>
        <v>-17.937890814889069</v>
      </c>
      <c r="X1063">
        <f t="shared" si="196"/>
        <v>-12.390037718034677</v>
      </c>
      <c r="Y1063">
        <f t="shared" si="197"/>
        <v>-5.5478530968543929</v>
      </c>
      <c r="Z1063">
        <f t="shared" si="198"/>
        <v>28.954356537545252</v>
      </c>
      <c r="AA1063">
        <f t="shared" si="199"/>
        <v>-62.297349105974931</v>
      </c>
      <c r="AB1063">
        <f t="shared" si="200"/>
        <v>51.201642912266152</v>
      </c>
      <c r="AD1063">
        <f t="shared" si="203"/>
        <v>1057</v>
      </c>
      <c r="AE1063">
        <f t="shared" si="204"/>
        <v>89</v>
      </c>
    </row>
    <row r="1064" spans="1:31" x14ac:dyDescent="0.3">
      <c r="A1064">
        <v>71</v>
      </c>
      <c r="D1064">
        <f t="shared" si="201"/>
        <v>1058</v>
      </c>
      <c r="E1064">
        <f t="shared" si="193"/>
        <v>27.062109185110931</v>
      </c>
      <c r="F1064">
        <f t="shared" si="202"/>
        <v>22.926279597487042</v>
      </c>
      <c r="V1064">
        <f t="shared" si="194"/>
        <v>1058</v>
      </c>
      <c r="W1064">
        <f t="shared" si="195"/>
        <v>27.062109185110931</v>
      </c>
      <c r="X1064">
        <f t="shared" si="196"/>
        <v>22.926279597487042</v>
      </c>
      <c r="Y1064">
        <f t="shared" si="197"/>
        <v>4.1358295876238884</v>
      </c>
      <c r="Z1064">
        <f t="shared" si="198"/>
        <v>28.954356537545252</v>
      </c>
      <c r="AA1064">
        <f t="shared" si="199"/>
        <v>-52.613666421496653</v>
      </c>
      <c r="AB1064">
        <f t="shared" si="200"/>
        <v>60.88532559674443</v>
      </c>
      <c r="AD1064">
        <f t="shared" si="203"/>
        <v>1058</v>
      </c>
      <c r="AE1064">
        <f t="shared" si="204"/>
        <v>71</v>
      </c>
    </row>
    <row r="1065" spans="1:31" x14ac:dyDescent="0.3">
      <c r="A1065">
        <v>65</v>
      </c>
      <c r="D1065">
        <f t="shared" si="201"/>
        <v>1059</v>
      </c>
      <c r="E1065">
        <f t="shared" si="193"/>
        <v>82.062109185110927</v>
      </c>
      <c r="F1065">
        <f t="shared" si="202"/>
        <v>88.301653902285196</v>
      </c>
      <c r="V1065">
        <f t="shared" si="194"/>
        <v>1059</v>
      </c>
      <c r="W1065">
        <f t="shared" si="195"/>
        <v>82.062109185110927</v>
      </c>
      <c r="X1065">
        <f t="shared" si="196"/>
        <v>88.301653902285196</v>
      </c>
      <c r="Y1065">
        <f t="shared" si="197"/>
        <v>-6.2395447171742688</v>
      </c>
      <c r="Z1065">
        <f t="shared" si="198"/>
        <v>28.954356537545252</v>
      </c>
      <c r="AA1065">
        <f t="shared" si="199"/>
        <v>-62.98904072629481</v>
      </c>
      <c r="AB1065">
        <f t="shared" si="200"/>
        <v>50.509951291946273</v>
      </c>
      <c r="AD1065">
        <f t="shared" si="203"/>
        <v>1059</v>
      </c>
      <c r="AE1065">
        <f t="shared" si="204"/>
        <v>98</v>
      </c>
    </row>
    <row r="1066" spans="1:31" x14ac:dyDescent="0.3">
      <c r="A1066">
        <v>65</v>
      </c>
      <c r="D1066">
        <f t="shared" si="201"/>
        <v>1060</v>
      </c>
      <c r="E1066">
        <f t="shared" si="193"/>
        <v>-114.93789081488907</v>
      </c>
      <c r="F1066">
        <f t="shared" si="202"/>
        <v>-96.017333058517053</v>
      </c>
      <c r="V1066">
        <f t="shared" si="194"/>
        <v>1060</v>
      </c>
      <c r="W1066">
        <f t="shared" si="195"/>
        <v>-114.93789081488907</v>
      </c>
      <c r="X1066">
        <f t="shared" si="196"/>
        <v>-96.017333058517053</v>
      </c>
      <c r="Y1066">
        <f t="shared" si="197"/>
        <v>-18.92055775637202</v>
      </c>
      <c r="Z1066">
        <f t="shared" si="198"/>
        <v>28.954356537545252</v>
      </c>
      <c r="AA1066">
        <f t="shared" si="199"/>
        <v>-75.670053765492554</v>
      </c>
      <c r="AB1066">
        <f t="shared" si="200"/>
        <v>37.828938252748522</v>
      </c>
      <c r="AD1066">
        <f t="shared" si="203"/>
        <v>1060</v>
      </c>
      <c r="AE1066">
        <f t="shared" si="204"/>
        <v>180</v>
      </c>
    </row>
    <row r="1067" spans="1:31" x14ac:dyDescent="0.3">
      <c r="A1067">
        <v>65</v>
      </c>
      <c r="D1067">
        <f t="shared" si="201"/>
        <v>1061</v>
      </c>
      <c r="E1067">
        <f t="shared" si="193"/>
        <v>6.2109185110932157E-2</v>
      </c>
      <c r="F1067">
        <f t="shared" si="202"/>
        <v>-26.43841612618899</v>
      </c>
      <c r="V1067">
        <f t="shared" si="194"/>
        <v>1061</v>
      </c>
      <c r="W1067">
        <f t="shared" si="195"/>
        <v>6.2109185110932157E-2</v>
      </c>
      <c r="X1067">
        <f t="shared" si="196"/>
        <v>-26.43841612618899</v>
      </c>
      <c r="Y1067">
        <f t="shared" si="197"/>
        <v>26.500525311299921</v>
      </c>
      <c r="Z1067">
        <f t="shared" si="198"/>
        <v>28.954356537545252</v>
      </c>
      <c r="AA1067">
        <f t="shared" si="199"/>
        <v>-30.248970697820621</v>
      </c>
      <c r="AB1067">
        <f t="shared" si="200"/>
        <v>83.250021320420458</v>
      </c>
      <c r="AD1067">
        <f t="shared" si="203"/>
        <v>1061</v>
      </c>
      <c r="AE1067">
        <f t="shared" si="204"/>
        <v>65</v>
      </c>
    </row>
    <row r="1068" spans="1:31" x14ac:dyDescent="0.3">
      <c r="A1068">
        <v>65</v>
      </c>
      <c r="D1068">
        <f t="shared" si="201"/>
        <v>1062</v>
      </c>
      <c r="E1068">
        <f t="shared" si="193"/>
        <v>6.0621091851109323</v>
      </c>
      <c r="F1068">
        <f t="shared" si="202"/>
        <v>6.0764293194063086</v>
      </c>
      <c r="V1068">
        <f t="shared" si="194"/>
        <v>1062</v>
      </c>
      <c r="W1068">
        <f t="shared" si="195"/>
        <v>6.0621091851109323</v>
      </c>
      <c r="X1068">
        <f t="shared" si="196"/>
        <v>6.0764293194063086</v>
      </c>
      <c r="Y1068">
        <f t="shared" si="197"/>
        <v>-1.4320134295376263E-2</v>
      </c>
      <c r="Z1068">
        <f t="shared" si="198"/>
        <v>28.954356537545252</v>
      </c>
      <c r="AA1068">
        <f t="shared" si="199"/>
        <v>-56.763816143415916</v>
      </c>
      <c r="AB1068">
        <f t="shared" si="200"/>
        <v>56.735175874825167</v>
      </c>
      <c r="AD1068">
        <f t="shared" si="203"/>
        <v>1062</v>
      </c>
      <c r="AE1068">
        <f t="shared" si="204"/>
        <v>65</v>
      </c>
    </row>
    <row r="1069" spans="1:31" x14ac:dyDescent="0.3">
      <c r="A1069">
        <v>65</v>
      </c>
      <c r="D1069">
        <f t="shared" si="201"/>
        <v>1063</v>
      </c>
      <c r="E1069">
        <f t="shared" si="193"/>
        <v>-5.9378908148890677</v>
      </c>
      <c r="F1069">
        <f t="shared" si="202"/>
        <v>-4.5401874399539368</v>
      </c>
      <c r="V1069">
        <f t="shared" si="194"/>
        <v>1063</v>
      </c>
      <c r="W1069">
        <f t="shared" si="195"/>
        <v>-5.9378908148890677</v>
      </c>
      <c r="X1069">
        <f t="shared" si="196"/>
        <v>-4.5401874399539368</v>
      </c>
      <c r="Y1069">
        <f t="shared" si="197"/>
        <v>-1.3977033749351309</v>
      </c>
      <c r="Z1069">
        <f t="shared" si="198"/>
        <v>28.954356537545252</v>
      </c>
      <c r="AA1069">
        <f t="shared" si="199"/>
        <v>-58.147199384055675</v>
      </c>
      <c r="AB1069">
        <f t="shared" si="200"/>
        <v>55.351792634185408</v>
      </c>
      <c r="AD1069">
        <f t="shared" si="203"/>
        <v>1063</v>
      </c>
      <c r="AE1069">
        <f t="shared" si="204"/>
        <v>71</v>
      </c>
    </row>
    <row r="1070" spans="1:31" x14ac:dyDescent="0.3">
      <c r="A1070">
        <v>65</v>
      </c>
      <c r="D1070">
        <f t="shared" si="201"/>
        <v>1064</v>
      </c>
      <c r="E1070">
        <f t="shared" si="193"/>
        <v>6.2109185110932157E-2</v>
      </c>
      <c r="F1070">
        <f t="shared" si="202"/>
        <v>-1.3069539212334464</v>
      </c>
      <c r="V1070">
        <f t="shared" si="194"/>
        <v>1064</v>
      </c>
      <c r="W1070">
        <f t="shared" si="195"/>
        <v>6.2109185110932157E-2</v>
      </c>
      <c r="X1070">
        <f t="shared" si="196"/>
        <v>-1.3069539212334464</v>
      </c>
      <c r="Y1070">
        <f t="shared" si="197"/>
        <v>1.3690631063443786</v>
      </c>
      <c r="Z1070">
        <f t="shared" si="198"/>
        <v>28.954356537545252</v>
      </c>
      <c r="AA1070">
        <f t="shared" si="199"/>
        <v>-55.380432902776164</v>
      </c>
      <c r="AB1070">
        <f t="shared" si="200"/>
        <v>58.118559115464919</v>
      </c>
      <c r="AD1070">
        <f t="shared" si="203"/>
        <v>1064</v>
      </c>
      <c r="AE1070">
        <f t="shared" si="204"/>
        <v>65</v>
      </c>
    </row>
    <row r="1071" spans="1:31" x14ac:dyDescent="0.3">
      <c r="A1071">
        <v>65</v>
      </c>
      <c r="D1071">
        <f t="shared" si="201"/>
        <v>1065</v>
      </c>
      <c r="E1071">
        <f t="shared" si="193"/>
        <v>6.2109185110932157E-2</v>
      </c>
      <c r="F1071">
        <f t="shared" si="202"/>
        <v>7.6429319406308108E-2</v>
      </c>
      <c r="V1071">
        <f t="shared" si="194"/>
        <v>1065</v>
      </c>
      <c r="W1071">
        <f t="shared" si="195"/>
        <v>6.2109185110932157E-2</v>
      </c>
      <c r="X1071">
        <f t="shared" si="196"/>
        <v>7.6429319406308108E-2</v>
      </c>
      <c r="Y1071">
        <f t="shared" si="197"/>
        <v>-1.4320134295375951E-2</v>
      </c>
      <c r="Z1071">
        <f t="shared" si="198"/>
        <v>28.954356537545252</v>
      </c>
      <c r="AA1071">
        <f t="shared" si="199"/>
        <v>-56.763816143415916</v>
      </c>
      <c r="AB1071">
        <f t="shared" si="200"/>
        <v>56.735175874825167</v>
      </c>
      <c r="AD1071">
        <f t="shared" si="203"/>
        <v>1065</v>
      </c>
      <c r="AE1071">
        <f t="shared" si="204"/>
        <v>65</v>
      </c>
    </row>
    <row r="1072" spans="1:31" x14ac:dyDescent="0.3">
      <c r="A1072">
        <v>65</v>
      </c>
      <c r="D1072">
        <f t="shared" si="201"/>
        <v>1066</v>
      </c>
      <c r="E1072">
        <f t="shared" si="193"/>
        <v>6.2109185110932157E-2</v>
      </c>
      <c r="F1072">
        <f t="shared" si="202"/>
        <v>7.6429319406308108E-2</v>
      </c>
      <c r="V1072">
        <f t="shared" si="194"/>
        <v>1066</v>
      </c>
      <c r="W1072">
        <f t="shared" si="195"/>
        <v>6.2109185110932157E-2</v>
      </c>
      <c r="X1072">
        <f t="shared" si="196"/>
        <v>7.6429319406308108E-2</v>
      </c>
      <c r="Y1072">
        <f t="shared" si="197"/>
        <v>-1.4320134295375951E-2</v>
      </c>
      <c r="Z1072">
        <f t="shared" si="198"/>
        <v>28.954356537545252</v>
      </c>
      <c r="AA1072">
        <f t="shared" si="199"/>
        <v>-56.763816143415916</v>
      </c>
      <c r="AB1072">
        <f t="shared" si="200"/>
        <v>56.735175874825167</v>
      </c>
      <c r="AD1072">
        <f t="shared" si="203"/>
        <v>1066</v>
      </c>
      <c r="AE1072">
        <f t="shared" si="204"/>
        <v>65</v>
      </c>
    </row>
    <row r="1073" spans="1:31" x14ac:dyDescent="0.3">
      <c r="A1073">
        <v>65</v>
      </c>
      <c r="D1073">
        <f t="shared" si="201"/>
        <v>1067</v>
      </c>
      <c r="E1073">
        <f t="shared" si="193"/>
        <v>6.2109185110932157E-2</v>
      </c>
      <c r="F1073">
        <f t="shared" si="202"/>
        <v>7.6429319406308108E-2</v>
      </c>
      <c r="V1073">
        <f t="shared" si="194"/>
        <v>1067</v>
      </c>
      <c r="W1073">
        <f t="shared" si="195"/>
        <v>6.2109185110932157E-2</v>
      </c>
      <c r="X1073">
        <f t="shared" si="196"/>
        <v>7.6429319406308108E-2</v>
      </c>
      <c r="Y1073">
        <f t="shared" si="197"/>
        <v>-1.4320134295375951E-2</v>
      </c>
      <c r="Z1073">
        <f t="shared" si="198"/>
        <v>28.954356537545252</v>
      </c>
      <c r="AA1073">
        <f t="shared" si="199"/>
        <v>-56.763816143415916</v>
      </c>
      <c r="AB1073">
        <f t="shared" si="200"/>
        <v>56.735175874825167</v>
      </c>
      <c r="AD1073">
        <f t="shared" si="203"/>
        <v>1067</v>
      </c>
      <c r="AE1073">
        <f t="shared" si="204"/>
        <v>65</v>
      </c>
    </row>
    <row r="1074" spans="1:31" x14ac:dyDescent="0.3">
      <c r="A1074">
        <v>65</v>
      </c>
      <c r="D1074">
        <f t="shared" si="201"/>
        <v>1068</v>
      </c>
      <c r="E1074">
        <f t="shared" si="193"/>
        <v>6.2109185110932157E-2</v>
      </c>
      <c r="F1074">
        <f t="shared" si="202"/>
        <v>7.6429319406308108E-2</v>
      </c>
      <c r="V1074">
        <f t="shared" si="194"/>
        <v>1068</v>
      </c>
      <c r="W1074">
        <f t="shared" si="195"/>
        <v>6.2109185110932157E-2</v>
      </c>
      <c r="X1074">
        <f t="shared" si="196"/>
        <v>7.6429319406308108E-2</v>
      </c>
      <c r="Y1074">
        <f t="shared" si="197"/>
        <v>-1.4320134295375951E-2</v>
      </c>
      <c r="Z1074">
        <f t="shared" si="198"/>
        <v>28.954356537545252</v>
      </c>
      <c r="AA1074">
        <f t="shared" si="199"/>
        <v>-56.763816143415916</v>
      </c>
      <c r="AB1074">
        <f t="shared" si="200"/>
        <v>56.735175874825167</v>
      </c>
      <c r="AD1074">
        <f t="shared" si="203"/>
        <v>1068</v>
      </c>
      <c r="AE1074">
        <f t="shared" si="204"/>
        <v>65</v>
      </c>
    </row>
    <row r="1075" spans="1:31" x14ac:dyDescent="0.3">
      <c r="A1075">
        <v>65</v>
      </c>
      <c r="D1075">
        <f t="shared" si="201"/>
        <v>1069</v>
      </c>
      <c r="E1075">
        <f t="shared" si="193"/>
        <v>6.2109185110932157E-2</v>
      </c>
      <c r="F1075">
        <f t="shared" si="202"/>
        <v>7.6429319406308108E-2</v>
      </c>
      <c r="V1075">
        <f t="shared" si="194"/>
        <v>1069</v>
      </c>
      <c r="W1075">
        <f t="shared" si="195"/>
        <v>6.2109185110932157E-2</v>
      </c>
      <c r="X1075">
        <f t="shared" si="196"/>
        <v>7.6429319406308108E-2</v>
      </c>
      <c r="Y1075">
        <f t="shared" si="197"/>
        <v>-1.4320134295375951E-2</v>
      </c>
      <c r="Z1075">
        <f t="shared" si="198"/>
        <v>28.954356537545252</v>
      </c>
      <c r="AA1075">
        <f t="shared" si="199"/>
        <v>-56.763816143415916</v>
      </c>
      <c r="AB1075">
        <f t="shared" si="200"/>
        <v>56.735175874825167</v>
      </c>
      <c r="AD1075">
        <f t="shared" si="203"/>
        <v>1069</v>
      </c>
      <c r="AE1075">
        <f t="shared" si="204"/>
        <v>65</v>
      </c>
    </row>
    <row r="1076" spans="1:31" x14ac:dyDescent="0.3">
      <c r="A1076">
        <v>65</v>
      </c>
      <c r="D1076">
        <f t="shared" si="201"/>
        <v>1070</v>
      </c>
      <c r="E1076">
        <f t="shared" si="193"/>
        <v>6.2109185110932157E-2</v>
      </c>
      <c r="F1076">
        <f t="shared" si="202"/>
        <v>7.6429319406308108E-2</v>
      </c>
      <c r="V1076">
        <f t="shared" si="194"/>
        <v>1070</v>
      </c>
      <c r="W1076">
        <f t="shared" si="195"/>
        <v>6.2109185110932157E-2</v>
      </c>
      <c r="X1076">
        <f t="shared" si="196"/>
        <v>7.6429319406308108E-2</v>
      </c>
      <c r="Y1076">
        <f t="shared" si="197"/>
        <v>-1.4320134295375951E-2</v>
      </c>
      <c r="Z1076">
        <f t="shared" si="198"/>
        <v>28.954356537545252</v>
      </c>
      <c r="AA1076">
        <f t="shared" si="199"/>
        <v>-56.763816143415916</v>
      </c>
      <c r="AB1076">
        <f t="shared" si="200"/>
        <v>56.735175874825167</v>
      </c>
      <c r="AD1076">
        <f t="shared" si="203"/>
        <v>1070</v>
      </c>
      <c r="AE1076">
        <f t="shared" si="204"/>
        <v>65</v>
      </c>
    </row>
    <row r="1077" spans="1:31" x14ac:dyDescent="0.3">
      <c r="A1077">
        <v>65</v>
      </c>
      <c r="D1077">
        <f t="shared" si="201"/>
        <v>1071</v>
      </c>
      <c r="E1077">
        <f t="shared" si="193"/>
        <v>6.2109185110932157E-2</v>
      </c>
      <c r="F1077">
        <f t="shared" si="202"/>
        <v>7.6429319406308108E-2</v>
      </c>
      <c r="V1077">
        <f t="shared" si="194"/>
        <v>1071</v>
      </c>
      <c r="W1077">
        <f t="shared" si="195"/>
        <v>6.2109185110932157E-2</v>
      </c>
      <c r="X1077">
        <f t="shared" si="196"/>
        <v>7.6429319406308108E-2</v>
      </c>
      <c r="Y1077">
        <f t="shared" si="197"/>
        <v>-1.4320134295375951E-2</v>
      </c>
      <c r="Z1077">
        <f t="shared" si="198"/>
        <v>28.954356537545252</v>
      </c>
      <c r="AA1077">
        <f t="shared" si="199"/>
        <v>-56.763816143415916</v>
      </c>
      <c r="AB1077">
        <f t="shared" si="200"/>
        <v>56.735175874825167</v>
      </c>
      <c r="AD1077">
        <f t="shared" si="203"/>
        <v>1071</v>
      </c>
      <c r="AE1077">
        <f t="shared" si="204"/>
        <v>65</v>
      </c>
    </row>
    <row r="1078" spans="1:31" x14ac:dyDescent="0.3">
      <c r="A1078">
        <v>65</v>
      </c>
      <c r="D1078">
        <f t="shared" si="201"/>
        <v>1072</v>
      </c>
      <c r="E1078">
        <f t="shared" si="193"/>
        <v>6.2109185110932157E-2</v>
      </c>
      <c r="F1078">
        <f t="shared" si="202"/>
        <v>7.6429319406308108E-2</v>
      </c>
      <c r="V1078">
        <f t="shared" si="194"/>
        <v>1072</v>
      </c>
      <c r="W1078">
        <f t="shared" si="195"/>
        <v>6.2109185110932157E-2</v>
      </c>
      <c r="X1078">
        <f t="shared" si="196"/>
        <v>7.6429319406308108E-2</v>
      </c>
      <c r="Y1078">
        <f t="shared" si="197"/>
        <v>-1.4320134295375951E-2</v>
      </c>
      <c r="Z1078">
        <f t="shared" si="198"/>
        <v>28.954356537545252</v>
      </c>
      <c r="AA1078">
        <f t="shared" si="199"/>
        <v>-56.763816143415916</v>
      </c>
      <c r="AB1078">
        <f t="shared" si="200"/>
        <v>56.735175874825167</v>
      </c>
      <c r="AD1078">
        <f t="shared" si="203"/>
        <v>1072</v>
      </c>
      <c r="AE1078">
        <f t="shared" si="204"/>
        <v>65</v>
      </c>
    </row>
    <row r="1079" spans="1:31" x14ac:dyDescent="0.3">
      <c r="A1079">
        <v>65</v>
      </c>
      <c r="D1079">
        <f t="shared" si="201"/>
        <v>1073</v>
      </c>
      <c r="E1079">
        <f t="shared" si="193"/>
        <v>6.2109185110932157E-2</v>
      </c>
      <c r="F1079">
        <f t="shared" si="202"/>
        <v>7.6429319406308108E-2</v>
      </c>
      <c r="V1079">
        <f t="shared" si="194"/>
        <v>1073</v>
      </c>
      <c r="W1079">
        <f t="shared" si="195"/>
        <v>6.2109185110932157E-2</v>
      </c>
      <c r="X1079">
        <f t="shared" si="196"/>
        <v>7.6429319406308108E-2</v>
      </c>
      <c r="Y1079">
        <f t="shared" si="197"/>
        <v>-1.4320134295375951E-2</v>
      </c>
      <c r="Z1079">
        <f t="shared" si="198"/>
        <v>28.954356537545252</v>
      </c>
      <c r="AA1079">
        <f t="shared" si="199"/>
        <v>-56.763816143415916</v>
      </c>
      <c r="AB1079">
        <f t="shared" si="200"/>
        <v>56.735175874825167</v>
      </c>
      <c r="AD1079">
        <f t="shared" si="203"/>
        <v>1073</v>
      </c>
      <c r="AE1079">
        <f t="shared" si="204"/>
        <v>65</v>
      </c>
    </row>
    <row r="1080" spans="1:31" x14ac:dyDescent="0.3">
      <c r="A1080">
        <v>65</v>
      </c>
      <c r="D1080">
        <f t="shared" si="201"/>
        <v>1074</v>
      </c>
      <c r="E1080">
        <f t="shared" si="193"/>
        <v>6.2109185110932157E-2</v>
      </c>
      <c r="F1080">
        <f t="shared" si="202"/>
        <v>7.6429319406308108E-2</v>
      </c>
      <c r="V1080">
        <f t="shared" si="194"/>
        <v>1074</v>
      </c>
      <c r="W1080">
        <f t="shared" si="195"/>
        <v>6.2109185110932157E-2</v>
      </c>
      <c r="X1080">
        <f t="shared" si="196"/>
        <v>7.6429319406308108E-2</v>
      </c>
      <c r="Y1080">
        <f t="shared" si="197"/>
        <v>-1.4320134295375951E-2</v>
      </c>
      <c r="Z1080">
        <f t="shared" si="198"/>
        <v>28.954356537545252</v>
      </c>
      <c r="AA1080">
        <f t="shared" si="199"/>
        <v>-56.763816143415916</v>
      </c>
      <c r="AB1080">
        <f t="shared" si="200"/>
        <v>56.735175874825167</v>
      </c>
      <c r="AD1080">
        <f t="shared" si="203"/>
        <v>1074</v>
      </c>
      <c r="AE1080">
        <f t="shared" si="204"/>
        <v>65</v>
      </c>
    </row>
    <row r="1081" spans="1:31" x14ac:dyDescent="0.3">
      <c r="A1081">
        <v>65</v>
      </c>
      <c r="D1081">
        <f t="shared" si="201"/>
        <v>1075</v>
      </c>
      <c r="E1081">
        <f t="shared" si="193"/>
        <v>6.2109185110932157E-2</v>
      </c>
      <c r="F1081">
        <f t="shared" si="202"/>
        <v>7.6429319406308108E-2</v>
      </c>
      <c r="V1081">
        <f t="shared" si="194"/>
        <v>1075</v>
      </c>
      <c r="W1081">
        <f t="shared" si="195"/>
        <v>6.2109185110932157E-2</v>
      </c>
      <c r="X1081">
        <f t="shared" si="196"/>
        <v>7.6429319406308108E-2</v>
      </c>
      <c r="Y1081">
        <f t="shared" si="197"/>
        <v>-1.4320134295375951E-2</v>
      </c>
      <c r="Z1081">
        <f t="shared" si="198"/>
        <v>28.954356537545252</v>
      </c>
      <c r="AA1081">
        <f t="shared" si="199"/>
        <v>-56.763816143415916</v>
      </c>
      <c r="AB1081">
        <f t="shared" si="200"/>
        <v>56.735175874825167</v>
      </c>
      <c r="AD1081">
        <f t="shared" si="203"/>
        <v>1075</v>
      </c>
      <c r="AE1081">
        <f t="shared" si="204"/>
        <v>65</v>
      </c>
    </row>
    <row r="1082" spans="1:31" x14ac:dyDescent="0.3">
      <c r="A1082">
        <v>65</v>
      </c>
      <c r="D1082">
        <f t="shared" si="201"/>
        <v>1076</v>
      </c>
      <c r="E1082">
        <f t="shared" si="193"/>
        <v>6.2109185110932157E-2</v>
      </c>
      <c r="F1082">
        <f t="shared" si="202"/>
        <v>7.6429319406308108E-2</v>
      </c>
      <c r="V1082">
        <f t="shared" si="194"/>
        <v>1076</v>
      </c>
      <c r="W1082">
        <f t="shared" si="195"/>
        <v>6.2109185110932157E-2</v>
      </c>
      <c r="X1082">
        <f t="shared" si="196"/>
        <v>7.6429319406308108E-2</v>
      </c>
      <c r="Y1082">
        <f t="shared" si="197"/>
        <v>-1.4320134295375951E-2</v>
      </c>
      <c r="Z1082">
        <f t="shared" si="198"/>
        <v>28.954356537545252</v>
      </c>
      <c r="AA1082">
        <f t="shared" si="199"/>
        <v>-56.763816143415916</v>
      </c>
      <c r="AB1082">
        <f t="shared" si="200"/>
        <v>56.735175874825167</v>
      </c>
      <c r="AD1082">
        <f t="shared" si="203"/>
        <v>1076</v>
      </c>
      <c r="AE1082">
        <f t="shared" si="204"/>
        <v>65</v>
      </c>
    </row>
    <row r="1083" spans="1:31" x14ac:dyDescent="0.3">
      <c r="A1083">
        <v>65</v>
      </c>
      <c r="D1083">
        <f t="shared" si="201"/>
        <v>1077</v>
      </c>
      <c r="E1083">
        <f t="shared" si="193"/>
        <v>6.2109185110932157E-2</v>
      </c>
      <c r="F1083">
        <f t="shared" si="202"/>
        <v>7.6429319406308108E-2</v>
      </c>
      <c r="V1083">
        <f t="shared" si="194"/>
        <v>1077</v>
      </c>
      <c r="W1083">
        <f t="shared" si="195"/>
        <v>6.2109185110932157E-2</v>
      </c>
      <c r="X1083">
        <f t="shared" si="196"/>
        <v>7.6429319406308108E-2</v>
      </c>
      <c r="Y1083">
        <f t="shared" si="197"/>
        <v>-1.4320134295375951E-2</v>
      </c>
      <c r="Z1083">
        <f t="shared" si="198"/>
        <v>28.954356537545252</v>
      </c>
      <c r="AA1083">
        <f t="shared" si="199"/>
        <v>-56.763816143415916</v>
      </c>
      <c r="AB1083">
        <f t="shared" si="200"/>
        <v>56.735175874825167</v>
      </c>
      <c r="AD1083">
        <f t="shared" si="203"/>
        <v>1077</v>
      </c>
      <c r="AE1083">
        <f t="shared" si="204"/>
        <v>65</v>
      </c>
    </row>
    <row r="1084" spans="1:31" x14ac:dyDescent="0.3">
      <c r="A1084">
        <v>65</v>
      </c>
      <c r="D1084">
        <f t="shared" si="201"/>
        <v>1078</v>
      </c>
      <c r="E1084">
        <f t="shared" si="193"/>
        <v>6.2109185110932157E-2</v>
      </c>
      <c r="F1084">
        <f t="shared" si="202"/>
        <v>7.6429319406308108E-2</v>
      </c>
      <c r="V1084">
        <f t="shared" si="194"/>
        <v>1078</v>
      </c>
      <c r="W1084">
        <f t="shared" si="195"/>
        <v>6.2109185110932157E-2</v>
      </c>
      <c r="X1084">
        <f t="shared" si="196"/>
        <v>7.6429319406308108E-2</v>
      </c>
      <c r="Y1084">
        <f t="shared" si="197"/>
        <v>-1.4320134295375951E-2</v>
      </c>
      <c r="Z1084">
        <f t="shared" si="198"/>
        <v>28.954356537545252</v>
      </c>
      <c r="AA1084">
        <f t="shared" si="199"/>
        <v>-56.763816143415916</v>
      </c>
      <c r="AB1084">
        <f t="shared" si="200"/>
        <v>56.735175874825167</v>
      </c>
      <c r="AD1084">
        <f t="shared" si="203"/>
        <v>1078</v>
      </c>
      <c r="AE1084">
        <f t="shared" si="204"/>
        <v>65</v>
      </c>
    </row>
    <row r="1085" spans="1:31" x14ac:dyDescent="0.3">
      <c r="A1085">
        <v>65</v>
      </c>
      <c r="D1085">
        <f t="shared" si="201"/>
        <v>1079</v>
      </c>
      <c r="E1085">
        <f t="shared" si="193"/>
        <v>6.2109185110932157E-2</v>
      </c>
      <c r="F1085">
        <f t="shared" si="202"/>
        <v>7.6429319406308108E-2</v>
      </c>
      <c r="V1085">
        <f t="shared" si="194"/>
        <v>1079</v>
      </c>
      <c r="W1085">
        <f t="shared" si="195"/>
        <v>6.2109185110932157E-2</v>
      </c>
      <c r="X1085">
        <f t="shared" si="196"/>
        <v>7.6429319406308108E-2</v>
      </c>
      <c r="Y1085">
        <f t="shared" si="197"/>
        <v>-1.4320134295375951E-2</v>
      </c>
      <c r="Z1085">
        <f t="shared" si="198"/>
        <v>28.954356537545252</v>
      </c>
      <c r="AA1085">
        <f t="shared" si="199"/>
        <v>-56.763816143415916</v>
      </c>
      <c r="AB1085">
        <f t="shared" si="200"/>
        <v>56.735175874825167</v>
      </c>
      <c r="AD1085">
        <f t="shared" si="203"/>
        <v>1079</v>
      </c>
      <c r="AE1085">
        <f t="shared" si="204"/>
        <v>65</v>
      </c>
    </row>
    <row r="1086" spans="1:31" x14ac:dyDescent="0.3">
      <c r="A1086">
        <v>65</v>
      </c>
      <c r="D1086">
        <f t="shared" si="201"/>
        <v>1080</v>
      </c>
      <c r="E1086">
        <f t="shared" si="193"/>
        <v>6.2109185110932157E-2</v>
      </c>
      <c r="F1086">
        <f t="shared" si="202"/>
        <v>7.6429319406308108E-2</v>
      </c>
      <c r="V1086">
        <f t="shared" si="194"/>
        <v>1080</v>
      </c>
      <c r="W1086">
        <f t="shared" si="195"/>
        <v>6.2109185110932157E-2</v>
      </c>
      <c r="X1086">
        <f t="shared" si="196"/>
        <v>7.6429319406308108E-2</v>
      </c>
      <c r="Y1086">
        <f t="shared" si="197"/>
        <v>-1.4320134295375951E-2</v>
      </c>
      <c r="Z1086">
        <f t="shared" si="198"/>
        <v>28.954356537545252</v>
      </c>
      <c r="AA1086">
        <f t="shared" si="199"/>
        <v>-56.763816143415916</v>
      </c>
      <c r="AB1086">
        <f t="shared" si="200"/>
        <v>56.735175874825167</v>
      </c>
      <c r="AD1086">
        <f t="shared" si="203"/>
        <v>1080</v>
      </c>
      <c r="AE1086">
        <f t="shared" si="204"/>
        <v>65</v>
      </c>
    </row>
    <row r="1087" spans="1:31" x14ac:dyDescent="0.3">
      <c r="A1087">
        <v>65</v>
      </c>
      <c r="D1087">
        <f t="shared" si="201"/>
        <v>1081</v>
      </c>
      <c r="E1087">
        <f t="shared" si="193"/>
        <v>6.2109185110932157E-2</v>
      </c>
      <c r="F1087">
        <f t="shared" si="202"/>
        <v>7.6429319406308108E-2</v>
      </c>
      <c r="V1087">
        <f t="shared" si="194"/>
        <v>1081</v>
      </c>
      <c r="W1087">
        <f t="shared" si="195"/>
        <v>6.2109185110932157E-2</v>
      </c>
      <c r="X1087">
        <f t="shared" si="196"/>
        <v>7.6429319406308108E-2</v>
      </c>
      <c r="Y1087">
        <f t="shared" si="197"/>
        <v>-1.4320134295375951E-2</v>
      </c>
      <c r="Z1087">
        <f t="shared" si="198"/>
        <v>28.954356537545252</v>
      </c>
      <c r="AA1087">
        <f t="shared" si="199"/>
        <v>-56.763816143415916</v>
      </c>
      <c r="AB1087">
        <f t="shared" si="200"/>
        <v>56.735175874825167</v>
      </c>
      <c r="AD1087">
        <f t="shared" si="203"/>
        <v>1081</v>
      </c>
      <c r="AE1087">
        <f t="shared" si="204"/>
        <v>65</v>
      </c>
    </row>
    <row r="1088" spans="1:31" x14ac:dyDescent="0.3">
      <c r="A1088">
        <v>65</v>
      </c>
      <c r="D1088">
        <f t="shared" si="201"/>
        <v>1082</v>
      </c>
      <c r="E1088">
        <f t="shared" si="193"/>
        <v>6.2109185110932157E-2</v>
      </c>
      <c r="F1088">
        <f t="shared" si="202"/>
        <v>7.6429319406308108E-2</v>
      </c>
      <c r="V1088">
        <f t="shared" si="194"/>
        <v>1082</v>
      </c>
      <c r="W1088">
        <f t="shared" si="195"/>
        <v>6.2109185110932157E-2</v>
      </c>
      <c r="X1088">
        <f t="shared" si="196"/>
        <v>7.6429319406308108E-2</v>
      </c>
      <c r="Y1088">
        <f t="shared" si="197"/>
        <v>-1.4320134295375951E-2</v>
      </c>
      <c r="Z1088">
        <f t="shared" si="198"/>
        <v>28.954356537545252</v>
      </c>
      <c r="AA1088">
        <f t="shared" si="199"/>
        <v>-56.763816143415916</v>
      </c>
      <c r="AB1088">
        <f t="shared" si="200"/>
        <v>56.735175874825167</v>
      </c>
      <c r="AD1088">
        <f t="shared" si="203"/>
        <v>1082</v>
      </c>
      <c r="AE1088">
        <f t="shared" si="204"/>
        <v>65</v>
      </c>
    </row>
    <row r="1089" spans="1:31" x14ac:dyDescent="0.3">
      <c r="A1089">
        <v>65</v>
      </c>
      <c r="D1089">
        <f t="shared" si="201"/>
        <v>1083</v>
      </c>
      <c r="E1089">
        <f t="shared" si="193"/>
        <v>6.2109185110932157E-2</v>
      </c>
      <c r="F1089">
        <f t="shared" si="202"/>
        <v>7.6429319406308108E-2</v>
      </c>
      <c r="V1089">
        <f t="shared" si="194"/>
        <v>1083</v>
      </c>
      <c r="W1089">
        <f t="shared" si="195"/>
        <v>6.2109185110932157E-2</v>
      </c>
      <c r="X1089">
        <f t="shared" si="196"/>
        <v>7.6429319406308108E-2</v>
      </c>
      <c r="Y1089">
        <f t="shared" si="197"/>
        <v>-1.4320134295375951E-2</v>
      </c>
      <c r="Z1089">
        <f t="shared" si="198"/>
        <v>28.954356537545252</v>
      </c>
      <c r="AA1089">
        <f t="shared" si="199"/>
        <v>-56.763816143415916</v>
      </c>
      <c r="AB1089">
        <f t="shared" si="200"/>
        <v>56.735175874825167</v>
      </c>
      <c r="AD1089">
        <f t="shared" si="203"/>
        <v>1083</v>
      </c>
      <c r="AE1089">
        <f t="shared" si="204"/>
        <v>65</v>
      </c>
    </row>
    <row r="1090" spans="1:31" x14ac:dyDescent="0.3">
      <c r="A1090">
        <v>65</v>
      </c>
      <c r="D1090">
        <f t="shared" si="201"/>
        <v>1084</v>
      </c>
      <c r="E1090">
        <f t="shared" si="193"/>
        <v>6.2109185110932157E-2</v>
      </c>
      <c r="F1090">
        <f t="shared" si="202"/>
        <v>7.6429319406308108E-2</v>
      </c>
      <c r="V1090">
        <f t="shared" si="194"/>
        <v>1084</v>
      </c>
      <c r="W1090">
        <f t="shared" si="195"/>
        <v>6.2109185110932157E-2</v>
      </c>
      <c r="X1090">
        <f t="shared" si="196"/>
        <v>7.6429319406308108E-2</v>
      </c>
      <c r="Y1090">
        <f t="shared" si="197"/>
        <v>-1.4320134295375951E-2</v>
      </c>
      <c r="Z1090">
        <f t="shared" si="198"/>
        <v>28.954356537545252</v>
      </c>
      <c r="AA1090">
        <f t="shared" si="199"/>
        <v>-56.763816143415916</v>
      </c>
      <c r="AB1090">
        <f t="shared" si="200"/>
        <v>56.735175874825167</v>
      </c>
      <c r="AD1090">
        <f t="shared" si="203"/>
        <v>1084</v>
      </c>
      <c r="AE1090">
        <f t="shared" si="204"/>
        <v>65</v>
      </c>
    </row>
    <row r="1091" spans="1:31" x14ac:dyDescent="0.3">
      <c r="A1091">
        <v>65</v>
      </c>
      <c r="D1091">
        <f t="shared" si="201"/>
        <v>1085</v>
      </c>
      <c r="E1091">
        <f t="shared" si="193"/>
        <v>6.2109185110932157E-2</v>
      </c>
      <c r="F1091">
        <f t="shared" si="202"/>
        <v>7.6429319406308108E-2</v>
      </c>
      <c r="V1091">
        <f t="shared" si="194"/>
        <v>1085</v>
      </c>
      <c r="W1091">
        <f t="shared" si="195"/>
        <v>6.2109185110932157E-2</v>
      </c>
      <c r="X1091">
        <f t="shared" si="196"/>
        <v>7.6429319406308108E-2</v>
      </c>
      <c r="Y1091">
        <f t="shared" si="197"/>
        <v>-1.4320134295375951E-2</v>
      </c>
      <c r="Z1091">
        <f t="shared" si="198"/>
        <v>28.954356537545252</v>
      </c>
      <c r="AA1091">
        <f t="shared" si="199"/>
        <v>-56.763816143415916</v>
      </c>
      <c r="AB1091">
        <f t="shared" si="200"/>
        <v>56.735175874825167</v>
      </c>
      <c r="AD1091">
        <f t="shared" si="203"/>
        <v>1085</v>
      </c>
      <c r="AE1091">
        <f t="shared" si="204"/>
        <v>65</v>
      </c>
    </row>
    <row r="1092" spans="1:31" x14ac:dyDescent="0.3">
      <c r="A1092">
        <v>65</v>
      </c>
      <c r="D1092">
        <f t="shared" si="201"/>
        <v>1086</v>
      </c>
      <c r="E1092">
        <f t="shared" si="193"/>
        <v>6.2109185110932157E-2</v>
      </c>
      <c r="F1092">
        <f t="shared" si="202"/>
        <v>7.6429319406308108E-2</v>
      </c>
      <c r="V1092">
        <f t="shared" si="194"/>
        <v>1086</v>
      </c>
      <c r="W1092">
        <f t="shared" si="195"/>
        <v>6.2109185110932157E-2</v>
      </c>
      <c r="X1092">
        <f t="shared" si="196"/>
        <v>7.6429319406308108E-2</v>
      </c>
      <c r="Y1092">
        <f t="shared" si="197"/>
        <v>-1.4320134295375951E-2</v>
      </c>
      <c r="Z1092">
        <f t="shared" si="198"/>
        <v>28.954356537545252</v>
      </c>
      <c r="AA1092">
        <f t="shared" si="199"/>
        <v>-56.763816143415916</v>
      </c>
      <c r="AB1092">
        <f t="shared" si="200"/>
        <v>56.735175874825167</v>
      </c>
      <c r="AD1092">
        <f t="shared" si="203"/>
        <v>1086</v>
      </c>
      <c r="AE1092">
        <f t="shared" si="204"/>
        <v>65</v>
      </c>
    </row>
    <row r="1093" spans="1:31" x14ac:dyDescent="0.3">
      <c r="A1093">
        <v>65</v>
      </c>
      <c r="D1093">
        <f t="shared" si="201"/>
        <v>1087</v>
      </c>
      <c r="E1093">
        <f t="shared" si="193"/>
        <v>6.2109185110932157E-2</v>
      </c>
      <c r="F1093">
        <f t="shared" si="202"/>
        <v>7.6429319406308108E-2</v>
      </c>
      <c r="V1093">
        <f t="shared" si="194"/>
        <v>1087</v>
      </c>
      <c r="W1093">
        <f t="shared" si="195"/>
        <v>6.2109185110932157E-2</v>
      </c>
      <c r="X1093">
        <f t="shared" si="196"/>
        <v>7.6429319406308108E-2</v>
      </c>
      <c r="Y1093">
        <f t="shared" si="197"/>
        <v>-1.4320134295375951E-2</v>
      </c>
      <c r="Z1093">
        <f t="shared" si="198"/>
        <v>28.954356537545252</v>
      </c>
      <c r="AA1093">
        <f t="shared" si="199"/>
        <v>-56.763816143415916</v>
      </c>
      <c r="AB1093">
        <f t="shared" si="200"/>
        <v>56.735175874825167</v>
      </c>
      <c r="AD1093">
        <f t="shared" si="203"/>
        <v>1087</v>
      </c>
      <c r="AE1093">
        <f t="shared" si="204"/>
        <v>65</v>
      </c>
    </row>
    <row r="1094" spans="1:31" x14ac:dyDescent="0.3">
      <c r="A1094">
        <v>65</v>
      </c>
      <c r="D1094">
        <f t="shared" si="201"/>
        <v>1088</v>
      </c>
      <c r="E1094">
        <f t="shared" si="193"/>
        <v>6.2109185110932157E-2</v>
      </c>
      <c r="F1094">
        <f t="shared" si="202"/>
        <v>7.6429319406308108E-2</v>
      </c>
      <c r="V1094">
        <f t="shared" si="194"/>
        <v>1088</v>
      </c>
      <c r="W1094">
        <f t="shared" si="195"/>
        <v>6.2109185110932157E-2</v>
      </c>
      <c r="X1094">
        <f t="shared" si="196"/>
        <v>7.6429319406308108E-2</v>
      </c>
      <c r="Y1094">
        <f t="shared" si="197"/>
        <v>-1.4320134295375951E-2</v>
      </c>
      <c r="Z1094">
        <f t="shared" si="198"/>
        <v>28.954356537545252</v>
      </c>
      <c r="AA1094">
        <f t="shared" si="199"/>
        <v>-56.763816143415916</v>
      </c>
      <c r="AB1094">
        <f t="shared" si="200"/>
        <v>56.735175874825167</v>
      </c>
      <c r="AD1094">
        <f t="shared" si="203"/>
        <v>1088</v>
      </c>
      <c r="AE1094">
        <f t="shared" si="204"/>
        <v>65</v>
      </c>
    </row>
    <row r="1095" spans="1:31" x14ac:dyDescent="0.3">
      <c r="A1095">
        <v>65</v>
      </c>
      <c r="D1095">
        <f t="shared" si="201"/>
        <v>1089</v>
      </c>
      <c r="E1095">
        <f t="shared" si="193"/>
        <v>6.2109185110932157E-2</v>
      </c>
      <c r="F1095">
        <f t="shared" si="202"/>
        <v>7.6429319406308108E-2</v>
      </c>
      <c r="V1095">
        <f t="shared" si="194"/>
        <v>1089</v>
      </c>
      <c r="W1095">
        <f t="shared" si="195"/>
        <v>6.2109185110932157E-2</v>
      </c>
      <c r="X1095">
        <f t="shared" si="196"/>
        <v>7.6429319406308108E-2</v>
      </c>
      <c r="Y1095">
        <f t="shared" si="197"/>
        <v>-1.4320134295375951E-2</v>
      </c>
      <c r="Z1095">
        <f t="shared" si="198"/>
        <v>28.954356537545252</v>
      </c>
      <c r="AA1095">
        <f t="shared" si="199"/>
        <v>-56.763816143415916</v>
      </c>
      <c r="AB1095">
        <f t="shared" si="200"/>
        <v>56.735175874825167</v>
      </c>
      <c r="AD1095">
        <f t="shared" si="203"/>
        <v>1089</v>
      </c>
      <c r="AE1095">
        <f t="shared" si="204"/>
        <v>65</v>
      </c>
    </row>
    <row r="1096" spans="1:31" x14ac:dyDescent="0.3">
      <c r="A1096">
        <v>65</v>
      </c>
      <c r="D1096">
        <f t="shared" si="201"/>
        <v>1090</v>
      </c>
      <c r="E1096">
        <f t="shared" ref="E1096:E1159" si="205">A1092-A1091-J$8</f>
        <v>6.2109185110932157E-2</v>
      </c>
      <c r="F1096">
        <f t="shared" si="202"/>
        <v>7.6429319406308108E-2</v>
      </c>
      <c r="V1096">
        <f t="shared" ref="V1096:V1159" si="206">D1096</f>
        <v>1090</v>
      </c>
      <c r="W1096">
        <f t="shared" ref="W1096:W1159" si="207">E1096</f>
        <v>6.2109185110932157E-2</v>
      </c>
      <c r="X1096">
        <f t="shared" ref="X1096:X1159" si="208">F1096</f>
        <v>7.6429319406308108E-2</v>
      </c>
      <c r="Y1096">
        <f t="shared" ref="Y1096:Y1159" si="209">W1096-X1096</f>
        <v>-1.4320134295375951E-2</v>
      </c>
      <c r="Z1096">
        <f t="shared" ref="Z1096:Z1159" si="210">J$17</f>
        <v>28.954356537545252</v>
      </c>
      <c r="AA1096">
        <f t="shared" ref="AA1096:AA1159" si="211">Y1096-_xlfn.NORM.S.INV(1-Z$5/2)*Z1096</f>
        <v>-56.763816143415916</v>
      </c>
      <c r="AB1096">
        <f t="shared" ref="AB1096:AB1159" si="212">Y1096+_xlfn.NORM.S.INV(1-Z$5/2)*Z1096</f>
        <v>56.735175874825167</v>
      </c>
      <c r="AD1096">
        <f t="shared" si="203"/>
        <v>1090</v>
      </c>
      <c r="AE1096">
        <f t="shared" si="204"/>
        <v>65</v>
      </c>
    </row>
    <row r="1097" spans="1:31" x14ac:dyDescent="0.3">
      <c r="A1097">
        <v>65</v>
      </c>
      <c r="D1097">
        <f t="shared" ref="D1097:D1160" si="213">D1096+1</f>
        <v>1091</v>
      </c>
      <c r="E1097">
        <f t="shared" si="205"/>
        <v>6.2109185110932157E-2</v>
      </c>
      <c r="F1097">
        <f t="shared" ref="F1097:F1160" si="214">E1097-SUMPRODUCT(E1096,I$7)</f>
        <v>7.6429319406308108E-2</v>
      </c>
      <c r="V1097">
        <f t="shared" si="206"/>
        <v>1091</v>
      </c>
      <c r="W1097">
        <f t="shared" si="207"/>
        <v>6.2109185110932157E-2</v>
      </c>
      <c r="X1097">
        <f t="shared" si="208"/>
        <v>7.6429319406308108E-2</v>
      </c>
      <c r="Y1097">
        <f t="shared" si="209"/>
        <v>-1.4320134295375951E-2</v>
      </c>
      <c r="Z1097">
        <f t="shared" si="210"/>
        <v>28.954356537545252</v>
      </c>
      <c r="AA1097">
        <f t="shared" si="211"/>
        <v>-56.763816143415916</v>
      </c>
      <c r="AB1097">
        <f t="shared" si="212"/>
        <v>56.735175874825167</v>
      </c>
      <c r="AD1097">
        <f t="shared" ref="AD1097:AD1160" si="215">AD1096+1</f>
        <v>1091</v>
      </c>
      <c r="AE1097">
        <f t="shared" ref="AE1097:AE1160" si="216">A1092</f>
        <v>65</v>
      </c>
    </row>
    <row r="1098" spans="1:31" x14ac:dyDescent="0.3">
      <c r="A1098">
        <v>65</v>
      </c>
      <c r="D1098">
        <f t="shared" si="213"/>
        <v>1092</v>
      </c>
      <c r="E1098">
        <f t="shared" si="205"/>
        <v>6.2109185110932157E-2</v>
      </c>
      <c r="F1098">
        <f t="shared" si="214"/>
        <v>7.6429319406308108E-2</v>
      </c>
      <c r="V1098">
        <f t="shared" si="206"/>
        <v>1092</v>
      </c>
      <c r="W1098">
        <f t="shared" si="207"/>
        <v>6.2109185110932157E-2</v>
      </c>
      <c r="X1098">
        <f t="shared" si="208"/>
        <v>7.6429319406308108E-2</v>
      </c>
      <c r="Y1098">
        <f t="shared" si="209"/>
        <v>-1.4320134295375951E-2</v>
      </c>
      <c r="Z1098">
        <f t="shared" si="210"/>
        <v>28.954356537545252</v>
      </c>
      <c r="AA1098">
        <f t="shared" si="211"/>
        <v>-56.763816143415916</v>
      </c>
      <c r="AB1098">
        <f t="shared" si="212"/>
        <v>56.735175874825167</v>
      </c>
      <c r="AD1098">
        <f t="shared" si="215"/>
        <v>1092</v>
      </c>
      <c r="AE1098">
        <f t="shared" si="216"/>
        <v>65</v>
      </c>
    </row>
    <row r="1099" spans="1:31" x14ac:dyDescent="0.3">
      <c r="A1099">
        <v>65</v>
      </c>
      <c r="D1099">
        <f t="shared" si="213"/>
        <v>1093</v>
      </c>
      <c r="E1099">
        <f t="shared" si="205"/>
        <v>6.2109185110932157E-2</v>
      </c>
      <c r="F1099">
        <f t="shared" si="214"/>
        <v>7.6429319406308108E-2</v>
      </c>
      <c r="V1099">
        <f t="shared" si="206"/>
        <v>1093</v>
      </c>
      <c r="W1099">
        <f t="shared" si="207"/>
        <v>6.2109185110932157E-2</v>
      </c>
      <c r="X1099">
        <f t="shared" si="208"/>
        <v>7.6429319406308108E-2</v>
      </c>
      <c r="Y1099">
        <f t="shared" si="209"/>
        <v>-1.4320134295375951E-2</v>
      </c>
      <c r="Z1099">
        <f t="shared" si="210"/>
        <v>28.954356537545252</v>
      </c>
      <c r="AA1099">
        <f t="shared" si="211"/>
        <v>-56.763816143415916</v>
      </c>
      <c r="AB1099">
        <f t="shared" si="212"/>
        <v>56.735175874825167</v>
      </c>
      <c r="AD1099">
        <f t="shared" si="215"/>
        <v>1093</v>
      </c>
      <c r="AE1099">
        <f t="shared" si="216"/>
        <v>65</v>
      </c>
    </row>
    <row r="1100" spans="1:31" x14ac:dyDescent="0.3">
      <c r="A1100">
        <v>65</v>
      </c>
      <c r="D1100">
        <f t="shared" si="213"/>
        <v>1094</v>
      </c>
      <c r="E1100">
        <f t="shared" si="205"/>
        <v>6.2109185110932157E-2</v>
      </c>
      <c r="F1100">
        <f t="shared" si="214"/>
        <v>7.6429319406308108E-2</v>
      </c>
      <c r="V1100">
        <f t="shared" si="206"/>
        <v>1094</v>
      </c>
      <c r="W1100">
        <f t="shared" si="207"/>
        <v>6.2109185110932157E-2</v>
      </c>
      <c r="X1100">
        <f t="shared" si="208"/>
        <v>7.6429319406308108E-2</v>
      </c>
      <c r="Y1100">
        <f t="shared" si="209"/>
        <v>-1.4320134295375951E-2</v>
      </c>
      <c r="Z1100">
        <f t="shared" si="210"/>
        <v>28.954356537545252</v>
      </c>
      <c r="AA1100">
        <f t="shared" si="211"/>
        <v>-56.763816143415916</v>
      </c>
      <c r="AB1100">
        <f t="shared" si="212"/>
        <v>56.735175874825167</v>
      </c>
      <c r="AD1100">
        <f t="shared" si="215"/>
        <v>1094</v>
      </c>
      <c r="AE1100">
        <f t="shared" si="216"/>
        <v>65</v>
      </c>
    </row>
    <row r="1101" spans="1:31" x14ac:dyDescent="0.3">
      <c r="A1101">
        <v>65</v>
      </c>
      <c r="D1101">
        <f t="shared" si="213"/>
        <v>1095</v>
      </c>
      <c r="E1101">
        <f t="shared" si="205"/>
        <v>6.2109185110932157E-2</v>
      </c>
      <c r="F1101">
        <f t="shared" si="214"/>
        <v>7.6429319406308108E-2</v>
      </c>
      <c r="V1101">
        <f t="shared" si="206"/>
        <v>1095</v>
      </c>
      <c r="W1101">
        <f t="shared" si="207"/>
        <v>6.2109185110932157E-2</v>
      </c>
      <c r="X1101">
        <f t="shared" si="208"/>
        <v>7.6429319406308108E-2</v>
      </c>
      <c r="Y1101">
        <f t="shared" si="209"/>
        <v>-1.4320134295375951E-2</v>
      </c>
      <c r="Z1101">
        <f t="shared" si="210"/>
        <v>28.954356537545252</v>
      </c>
      <c r="AA1101">
        <f t="shared" si="211"/>
        <v>-56.763816143415916</v>
      </c>
      <c r="AB1101">
        <f t="shared" si="212"/>
        <v>56.735175874825167</v>
      </c>
      <c r="AD1101">
        <f t="shared" si="215"/>
        <v>1095</v>
      </c>
      <c r="AE1101">
        <f t="shared" si="216"/>
        <v>65</v>
      </c>
    </row>
    <row r="1102" spans="1:31" x14ac:dyDescent="0.3">
      <c r="A1102">
        <v>65</v>
      </c>
      <c r="D1102">
        <f t="shared" si="213"/>
        <v>1096</v>
      </c>
      <c r="E1102">
        <f t="shared" si="205"/>
        <v>6.2109185110932157E-2</v>
      </c>
      <c r="F1102">
        <f t="shared" si="214"/>
        <v>7.6429319406308108E-2</v>
      </c>
      <c r="V1102">
        <f t="shared" si="206"/>
        <v>1096</v>
      </c>
      <c r="W1102">
        <f t="shared" si="207"/>
        <v>6.2109185110932157E-2</v>
      </c>
      <c r="X1102">
        <f t="shared" si="208"/>
        <v>7.6429319406308108E-2</v>
      </c>
      <c r="Y1102">
        <f t="shared" si="209"/>
        <v>-1.4320134295375951E-2</v>
      </c>
      <c r="Z1102">
        <f t="shared" si="210"/>
        <v>28.954356537545252</v>
      </c>
      <c r="AA1102">
        <f t="shared" si="211"/>
        <v>-56.763816143415916</v>
      </c>
      <c r="AB1102">
        <f t="shared" si="212"/>
        <v>56.735175874825167</v>
      </c>
      <c r="AD1102">
        <f t="shared" si="215"/>
        <v>1096</v>
      </c>
      <c r="AE1102">
        <f t="shared" si="216"/>
        <v>65</v>
      </c>
    </row>
    <row r="1103" spans="1:31" x14ac:dyDescent="0.3">
      <c r="A1103">
        <v>65</v>
      </c>
      <c r="D1103">
        <f t="shared" si="213"/>
        <v>1097</v>
      </c>
      <c r="E1103">
        <f t="shared" si="205"/>
        <v>6.2109185110932157E-2</v>
      </c>
      <c r="F1103">
        <f t="shared" si="214"/>
        <v>7.6429319406308108E-2</v>
      </c>
      <c r="V1103">
        <f t="shared" si="206"/>
        <v>1097</v>
      </c>
      <c r="W1103">
        <f t="shared" si="207"/>
        <v>6.2109185110932157E-2</v>
      </c>
      <c r="X1103">
        <f t="shared" si="208"/>
        <v>7.6429319406308108E-2</v>
      </c>
      <c r="Y1103">
        <f t="shared" si="209"/>
        <v>-1.4320134295375951E-2</v>
      </c>
      <c r="Z1103">
        <f t="shared" si="210"/>
        <v>28.954356537545252</v>
      </c>
      <c r="AA1103">
        <f t="shared" si="211"/>
        <v>-56.763816143415916</v>
      </c>
      <c r="AB1103">
        <f t="shared" si="212"/>
        <v>56.735175874825167</v>
      </c>
      <c r="AD1103">
        <f t="shared" si="215"/>
        <v>1097</v>
      </c>
      <c r="AE1103">
        <f t="shared" si="216"/>
        <v>65</v>
      </c>
    </row>
    <row r="1104" spans="1:31" x14ac:dyDescent="0.3">
      <c r="A1104">
        <v>65</v>
      </c>
      <c r="D1104">
        <f t="shared" si="213"/>
        <v>1098</v>
      </c>
      <c r="E1104">
        <f t="shared" si="205"/>
        <v>6.2109185110932157E-2</v>
      </c>
      <c r="F1104">
        <f t="shared" si="214"/>
        <v>7.6429319406308108E-2</v>
      </c>
      <c r="V1104">
        <f t="shared" si="206"/>
        <v>1098</v>
      </c>
      <c r="W1104">
        <f t="shared" si="207"/>
        <v>6.2109185110932157E-2</v>
      </c>
      <c r="X1104">
        <f t="shared" si="208"/>
        <v>7.6429319406308108E-2</v>
      </c>
      <c r="Y1104">
        <f t="shared" si="209"/>
        <v>-1.4320134295375951E-2</v>
      </c>
      <c r="Z1104">
        <f t="shared" si="210"/>
        <v>28.954356537545252</v>
      </c>
      <c r="AA1104">
        <f t="shared" si="211"/>
        <v>-56.763816143415916</v>
      </c>
      <c r="AB1104">
        <f t="shared" si="212"/>
        <v>56.735175874825167</v>
      </c>
      <c r="AD1104">
        <f t="shared" si="215"/>
        <v>1098</v>
      </c>
      <c r="AE1104">
        <f t="shared" si="216"/>
        <v>65</v>
      </c>
    </row>
    <row r="1105" spans="1:31" x14ac:dyDescent="0.3">
      <c r="A1105">
        <v>65</v>
      </c>
      <c r="D1105">
        <f t="shared" si="213"/>
        <v>1099</v>
      </c>
      <c r="E1105">
        <f t="shared" si="205"/>
        <v>6.2109185110932157E-2</v>
      </c>
      <c r="F1105">
        <f t="shared" si="214"/>
        <v>7.6429319406308108E-2</v>
      </c>
      <c r="V1105">
        <f t="shared" si="206"/>
        <v>1099</v>
      </c>
      <c r="W1105">
        <f t="shared" si="207"/>
        <v>6.2109185110932157E-2</v>
      </c>
      <c r="X1105">
        <f t="shared" si="208"/>
        <v>7.6429319406308108E-2</v>
      </c>
      <c r="Y1105">
        <f t="shared" si="209"/>
        <v>-1.4320134295375951E-2</v>
      </c>
      <c r="Z1105">
        <f t="shared" si="210"/>
        <v>28.954356537545252</v>
      </c>
      <c r="AA1105">
        <f t="shared" si="211"/>
        <v>-56.763816143415916</v>
      </c>
      <c r="AB1105">
        <f t="shared" si="212"/>
        <v>56.735175874825167</v>
      </c>
      <c r="AD1105">
        <f t="shared" si="215"/>
        <v>1099</v>
      </c>
      <c r="AE1105">
        <f t="shared" si="216"/>
        <v>65</v>
      </c>
    </row>
    <row r="1106" spans="1:31" x14ac:dyDescent="0.3">
      <c r="A1106">
        <v>65</v>
      </c>
      <c r="D1106">
        <f t="shared" si="213"/>
        <v>1100</v>
      </c>
      <c r="E1106">
        <f t="shared" si="205"/>
        <v>6.2109185110932157E-2</v>
      </c>
      <c r="F1106">
        <f t="shared" si="214"/>
        <v>7.6429319406308108E-2</v>
      </c>
      <c r="V1106">
        <f t="shared" si="206"/>
        <v>1100</v>
      </c>
      <c r="W1106">
        <f t="shared" si="207"/>
        <v>6.2109185110932157E-2</v>
      </c>
      <c r="X1106">
        <f t="shared" si="208"/>
        <v>7.6429319406308108E-2</v>
      </c>
      <c r="Y1106">
        <f t="shared" si="209"/>
        <v>-1.4320134295375951E-2</v>
      </c>
      <c r="Z1106">
        <f t="shared" si="210"/>
        <v>28.954356537545252</v>
      </c>
      <c r="AA1106">
        <f t="shared" si="211"/>
        <v>-56.763816143415916</v>
      </c>
      <c r="AB1106">
        <f t="shared" si="212"/>
        <v>56.735175874825167</v>
      </c>
      <c r="AD1106">
        <f t="shared" si="215"/>
        <v>1100</v>
      </c>
      <c r="AE1106">
        <f t="shared" si="216"/>
        <v>65</v>
      </c>
    </row>
    <row r="1107" spans="1:31" x14ac:dyDescent="0.3">
      <c r="A1107">
        <v>65</v>
      </c>
      <c r="D1107">
        <f t="shared" si="213"/>
        <v>1101</v>
      </c>
      <c r="E1107">
        <f t="shared" si="205"/>
        <v>6.2109185110932157E-2</v>
      </c>
      <c r="F1107">
        <f t="shared" si="214"/>
        <v>7.6429319406308108E-2</v>
      </c>
      <c r="V1107">
        <f t="shared" si="206"/>
        <v>1101</v>
      </c>
      <c r="W1107">
        <f t="shared" si="207"/>
        <v>6.2109185110932157E-2</v>
      </c>
      <c r="X1107">
        <f t="shared" si="208"/>
        <v>7.6429319406308108E-2</v>
      </c>
      <c r="Y1107">
        <f t="shared" si="209"/>
        <v>-1.4320134295375951E-2</v>
      </c>
      <c r="Z1107">
        <f t="shared" si="210"/>
        <v>28.954356537545252</v>
      </c>
      <c r="AA1107">
        <f t="shared" si="211"/>
        <v>-56.763816143415916</v>
      </c>
      <c r="AB1107">
        <f t="shared" si="212"/>
        <v>56.735175874825167</v>
      </c>
      <c r="AD1107">
        <f t="shared" si="215"/>
        <v>1101</v>
      </c>
      <c r="AE1107">
        <f t="shared" si="216"/>
        <v>65</v>
      </c>
    </row>
    <row r="1108" spans="1:31" x14ac:dyDescent="0.3">
      <c r="A1108">
        <v>65</v>
      </c>
      <c r="D1108">
        <f t="shared" si="213"/>
        <v>1102</v>
      </c>
      <c r="E1108">
        <f t="shared" si="205"/>
        <v>6.2109185110932157E-2</v>
      </c>
      <c r="F1108">
        <f t="shared" si="214"/>
        <v>7.6429319406308108E-2</v>
      </c>
      <c r="V1108">
        <f t="shared" si="206"/>
        <v>1102</v>
      </c>
      <c r="W1108">
        <f t="shared" si="207"/>
        <v>6.2109185110932157E-2</v>
      </c>
      <c r="X1108">
        <f t="shared" si="208"/>
        <v>7.6429319406308108E-2</v>
      </c>
      <c r="Y1108">
        <f t="shared" si="209"/>
        <v>-1.4320134295375951E-2</v>
      </c>
      <c r="Z1108">
        <f t="shared" si="210"/>
        <v>28.954356537545252</v>
      </c>
      <c r="AA1108">
        <f t="shared" si="211"/>
        <v>-56.763816143415916</v>
      </c>
      <c r="AB1108">
        <f t="shared" si="212"/>
        <v>56.735175874825167</v>
      </c>
      <c r="AD1108">
        <f t="shared" si="215"/>
        <v>1102</v>
      </c>
      <c r="AE1108">
        <f t="shared" si="216"/>
        <v>65</v>
      </c>
    </row>
    <row r="1109" spans="1:31" x14ac:dyDescent="0.3">
      <c r="A1109">
        <v>65</v>
      </c>
      <c r="D1109">
        <f t="shared" si="213"/>
        <v>1103</v>
      </c>
      <c r="E1109">
        <f t="shared" si="205"/>
        <v>6.2109185110932157E-2</v>
      </c>
      <c r="F1109">
        <f t="shared" si="214"/>
        <v>7.6429319406308108E-2</v>
      </c>
      <c r="V1109">
        <f t="shared" si="206"/>
        <v>1103</v>
      </c>
      <c r="W1109">
        <f t="shared" si="207"/>
        <v>6.2109185110932157E-2</v>
      </c>
      <c r="X1109">
        <f t="shared" si="208"/>
        <v>7.6429319406308108E-2</v>
      </c>
      <c r="Y1109">
        <f t="shared" si="209"/>
        <v>-1.4320134295375951E-2</v>
      </c>
      <c r="Z1109">
        <f t="shared" si="210"/>
        <v>28.954356537545252</v>
      </c>
      <c r="AA1109">
        <f t="shared" si="211"/>
        <v>-56.763816143415916</v>
      </c>
      <c r="AB1109">
        <f t="shared" si="212"/>
        <v>56.735175874825167</v>
      </c>
      <c r="AD1109">
        <f t="shared" si="215"/>
        <v>1103</v>
      </c>
      <c r="AE1109">
        <f t="shared" si="216"/>
        <v>65</v>
      </c>
    </row>
    <row r="1110" spans="1:31" x14ac:dyDescent="0.3">
      <c r="A1110">
        <v>65</v>
      </c>
      <c r="D1110">
        <f t="shared" si="213"/>
        <v>1104</v>
      </c>
      <c r="E1110">
        <f t="shared" si="205"/>
        <v>6.2109185110932157E-2</v>
      </c>
      <c r="F1110">
        <f t="shared" si="214"/>
        <v>7.6429319406308108E-2</v>
      </c>
      <c r="V1110">
        <f t="shared" si="206"/>
        <v>1104</v>
      </c>
      <c r="W1110">
        <f t="shared" si="207"/>
        <v>6.2109185110932157E-2</v>
      </c>
      <c r="X1110">
        <f t="shared" si="208"/>
        <v>7.6429319406308108E-2</v>
      </c>
      <c r="Y1110">
        <f t="shared" si="209"/>
        <v>-1.4320134295375951E-2</v>
      </c>
      <c r="Z1110">
        <f t="shared" si="210"/>
        <v>28.954356537545252</v>
      </c>
      <c r="AA1110">
        <f t="shared" si="211"/>
        <v>-56.763816143415916</v>
      </c>
      <c r="AB1110">
        <f t="shared" si="212"/>
        <v>56.735175874825167</v>
      </c>
      <c r="AD1110">
        <f t="shared" si="215"/>
        <v>1104</v>
      </c>
      <c r="AE1110">
        <f t="shared" si="216"/>
        <v>65</v>
      </c>
    </row>
    <row r="1111" spans="1:31" x14ac:dyDescent="0.3">
      <c r="A1111">
        <v>65</v>
      </c>
      <c r="D1111">
        <f t="shared" si="213"/>
        <v>1105</v>
      </c>
      <c r="E1111">
        <f t="shared" si="205"/>
        <v>6.2109185110932157E-2</v>
      </c>
      <c r="F1111">
        <f t="shared" si="214"/>
        <v>7.6429319406308108E-2</v>
      </c>
      <c r="V1111">
        <f t="shared" si="206"/>
        <v>1105</v>
      </c>
      <c r="W1111">
        <f t="shared" si="207"/>
        <v>6.2109185110932157E-2</v>
      </c>
      <c r="X1111">
        <f t="shared" si="208"/>
        <v>7.6429319406308108E-2</v>
      </c>
      <c r="Y1111">
        <f t="shared" si="209"/>
        <v>-1.4320134295375951E-2</v>
      </c>
      <c r="Z1111">
        <f t="shared" si="210"/>
        <v>28.954356537545252</v>
      </c>
      <c r="AA1111">
        <f t="shared" si="211"/>
        <v>-56.763816143415916</v>
      </c>
      <c r="AB1111">
        <f t="shared" si="212"/>
        <v>56.735175874825167</v>
      </c>
      <c r="AD1111">
        <f t="shared" si="215"/>
        <v>1105</v>
      </c>
      <c r="AE1111">
        <f t="shared" si="216"/>
        <v>65</v>
      </c>
    </row>
    <row r="1112" spans="1:31" x14ac:dyDescent="0.3">
      <c r="A1112">
        <v>65</v>
      </c>
      <c r="D1112">
        <f t="shared" si="213"/>
        <v>1106</v>
      </c>
      <c r="E1112">
        <f t="shared" si="205"/>
        <v>6.2109185110932157E-2</v>
      </c>
      <c r="F1112">
        <f t="shared" si="214"/>
        <v>7.6429319406308108E-2</v>
      </c>
      <c r="V1112">
        <f t="shared" si="206"/>
        <v>1106</v>
      </c>
      <c r="W1112">
        <f t="shared" si="207"/>
        <v>6.2109185110932157E-2</v>
      </c>
      <c r="X1112">
        <f t="shared" si="208"/>
        <v>7.6429319406308108E-2</v>
      </c>
      <c r="Y1112">
        <f t="shared" si="209"/>
        <v>-1.4320134295375951E-2</v>
      </c>
      <c r="Z1112">
        <f t="shared" si="210"/>
        <v>28.954356537545252</v>
      </c>
      <c r="AA1112">
        <f t="shared" si="211"/>
        <v>-56.763816143415916</v>
      </c>
      <c r="AB1112">
        <f t="shared" si="212"/>
        <v>56.735175874825167</v>
      </c>
      <c r="AD1112">
        <f t="shared" si="215"/>
        <v>1106</v>
      </c>
      <c r="AE1112">
        <f t="shared" si="216"/>
        <v>65</v>
      </c>
    </row>
    <row r="1113" spans="1:31" x14ac:dyDescent="0.3">
      <c r="A1113">
        <v>65</v>
      </c>
      <c r="D1113">
        <f t="shared" si="213"/>
        <v>1107</v>
      </c>
      <c r="E1113">
        <f t="shared" si="205"/>
        <v>6.2109185110932157E-2</v>
      </c>
      <c r="F1113">
        <f t="shared" si="214"/>
        <v>7.6429319406308108E-2</v>
      </c>
      <c r="V1113">
        <f t="shared" si="206"/>
        <v>1107</v>
      </c>
      <c r="W1113">
        <f t="shared" si="207"/>
        <v>6.2109185110932157E-2</v>
      </c>
      <c r="X1113">
        <f t="shared" si="208"/>
        <v>7.6429319406308108E-2</v>
      </c>
      <c r="Y1113">
        <f t="shared" si="209"/>
        <v>-1.4320134295375951E-2</v>
      </c>
      <c r="Z1113">
        <f t="shared" si="210"/>
        <v>28.954356537545252</v>
      </c>
      <c r="AA1113">
        <f t="shared" si="211"/>
        <v>-56.763816143415916</v>
      </c>
      <c r="AB1113">
        <f t="shared" si="212"/>
        <v>56.735175874825167</v>
      </c>
      <c r="AD1113">
        <f t="shared" si="215"/>
        <v>1107</v>
      </c>
      <c r="AE1113">
        <f t="shared" si="216"/>
        <v>65</v>
      </c>
    </row>
    <row r="1114" spans="1:31" x14ac:dyDescent="0.3">
      <c r="A1114">
        <v>65</v>
      </c>
      <c r="D1114">
        <f t="shared" si="213"/>
        <v>1108</v>
      </c>
      <c r="E1114">
        <f t="shared" si="205"/>
        <v>6.2109185110932157E-2</v>
      </c>
      <c r="F1114">
        <f t="shared" si="214"/>
        <v>7.6429319406308108E-2</v>
      </c>
      <c r="V1114">
        <f t="shared" si="206"/>
        <v>1108</v>
      </c>
      <c r="W1114">
        <f t="shared" si="207"/>
        <v>6.2109185110932157E-2</v>
      </c>
      <c r="X1114">
        <f t="shared" si="208"/>
        <v>7.6429319406308108E-2</v>
      </c>
      <c r="Y1114">
        <f t="shared" si="209"/>
        <v>-1.4320134295375951E-2</v>
      </c>
      <c r="Z1114">
        <f t="shared" si="210"/>
        <v>28.954356537545252</v>
      </c>
      <c r="AA1114">
        <f t="shared" si="211"/>
        <v>-56.763816143415916</v>
      </c>
      <c r="AB1114">
        <f t="shared" si="212"/>
        <v>56.735175874825167</v>
      </c>
      <c r="AD1114">
        <f t="shared" si="215"/>
        <v>1108</v>
      </c>
      <c r="AE1114">
        <f t="shared" si="216"/>
        <v>65</v>
      </c>
    </row>
    <row r="1115" spans="1:31" x14ac:dyDescent="0.3">
      <c r="A1115">
        <v>65</v>
      </c>
      <c r="D1115">
        <f t="shared" si="213"/>
        <v>1109</v>
      </c>
      <c r="E1115">
        <f t="shared" si="205"/>
        <v>6.2109185110932157E-2</v>
      </c>
      <c r="F1115">
        <f t="shared" si="214"/>
        <v>7.6429319406308108E-2</v>
      </c>
      <c r="V1115">
        <f t="shared" si="206"/>
        <v>1109</v>
      </c>
      <c r="W1115">
        <f t="shared" si="207"/>
        <v>6.2109185110932157E-2</v>
      </c>
      <c r="X1115">
        <f t="shared" si="208"/>
        <v>7.6429319406308108E-2</v>
      </c>
      <c r="Y1115">
        <f t="shared" si="209"/>
        <v>-1.4320134295375951E-2</v>
      </c>
      <c r="Z1115">
        <f t="shared" si="210"/>
        <v>28.954356537545252</v>
      </c>
      <c r="AA1115">
        <f t="shared" si="211"/>
        <v>-56.763816143415916</v>
      </c>
      <c r="AB1115">
        <f t="shared" si="212"/>
        <v>56.735175874825167</v>
      </c>
      <c r="AD1115">
        <f t="shared" si="215"/>
        <v>1109</v>
      </c>
      <c r="AE1115">
        <f t="shared" si="216"/>
        <v>65</v>
      </c>
    </row>
    <row r="1116" spans="1:31" x14ac:dyDescent="0.3">
      <c r="A1116">
        <v>65</v>
      </c>
      <c r="D1116">
        <f t="shared" si="213"/>
        <v>1110</v>
      </c>
      <c r="E1116">
        <f t="shared" si="205"/>
        <v>6.2109185110932157E-2</v>
      </c>
      <c r="F1116">
        <f t="shared" si="214"/>
        <v>7.6429319406308108E-2</v>
      </c>
      <c r="V1116">
        <f t="shared" si="206"/>
        <v>1110</v>
      </c>
      <c r="W1116">
        <f t="shared" si="207"/>
        <v>6.2109185110932157E-2</v>
      </c>
      <c r="X1116">
        <f t="shared" si="208"/>
        <v>7.6429319406308108E-2</v>
      </c>
      <c r="Y1116">
        <f t="shared" si="209"/>
        <v>-1.4320134295375951E-2</v>
      </c>
      <c r="Z1116">
        <f t="shared" si="210"/>
        <v>28.954356537545252</v>
      </c>
      <c r="AA1116">
        <f t="shared" si="211"/>
        <v>-56.763816143415916</v>
      </c>
      <c r="AB1116">
        <f t="shared" si="212"/>
        <v>56.735175874825167</v>
      </c>
      <c r="AD1116">
        <f t="shared" si="215"/>
        <v>1110</v>
      </c>
      <c r="AE1116">
        <f t="shared" si="216"/>
        <v>65</v>
      </c>
    </row>
    <row r="1117" spans="1:31" x14ac:dyDescent="0.3">
      <c r="A1117">
        <v>65</v>
      </c>
      <c r="D1117">
        <f t="shared" si="213"/>
        <v>1111</v>
      </c>
      <c r="E1117">
        <f t="shared" si="205"/>
        <v>6.2109185110932157E-2</v>
      </c>
      <c r="F1117">
        <f t="shared" si="214"/>
        <v>7.6429319406308108E-2</v>
      </c>
      <c r="V1117">
        <f t="shared" si="206"/>
        <v>1111</v>
      </c>
      <c r="W1117">
        <f t="shared" si="207"/>
        <v>6.2109185110932157E-2</v>
      </c>
      <c r="X1117">
        <f t="shared" si="208"/>
        <v>7.6429319406308108E-2</v>
      </c>
      <c r="Y1117">
        <f t="shared" si="209"/>
        <v>-1.4320134295375951E-2</v>
      </c>
      <c r="Z1117">
        <f t="shared" si="210"/>
        <v>28.954356537545252</v>
      </c>
      <c r="AA1117">
        <f t="shared" si="211"/>
        <v>-56.763816143415916</v>
      </c>
      <c r="AB1117">
        <f t="shared" si="212"/>
        <v>56.735175874825167</v>
      </c>
      <c r="AD1117">
        <f t="shared" si="215"/>
        <v>1111</v>
      </c>
      <c r="AE1117">
        <f t="shared" si="216"/>
        <v>65</v>
      </c>
    </row>
    <row r="1118" spans="1:31" x14ac:dyDescent="0.3">
      <c r="A1118">
        <v>50</v>
      </c>
      <c r="D1118">
        <f t="shared" si="213"/>
        <v>1112</v>
      </c>
      <c r="E1118">
        <f t="shared" si="205"/>
        <v>6.2109185110932157E-2</v>
      </c>
      <c r="F1118">
        <f t="shared" si="214"/>
        <v>7.6429319406308108E-2</v>
      </c>
      <c r="V1118">
        <f t="shared" si="206"/>
        <v>1112</v>
      </c>
      <c r="W1118">
        <f t="shared" si="207"/>
        <v>6.2109185110932157E-2</v>
      </c>
      <c r="X1118">
        <f t="shared" si="208"/>
        <v>7.6429319406308108E-2</v>
      </c>
      <c r="Y1118">
        <f t="shared" si="209"/>
        <v>-1.4320134295375951E-2</v>
      </c>
      <c r="Z1118">
        <f t="shared" si="210"/>
        <v>28.954356537545252</v>
      </c>
      <c r="AA1118">
        <f t="shared" si="211"/>
        <v>-56.763816143415916</v>
      </c>
      <c r="AB1118">
        <f t="shared" si="212"/>
        <v>56.735175874825167</v>
      </c>
      <c r="AD1118">
        <f t="shared" si="215"/>
        <v>1112</v>
      </c>
      <c r="AE1118">
        <f t="shared" si="216"/>
        <v>65</v>
      </c>
    </row>
    <row r="1119" spans="1:31" x14ac:dyDescent="0.3">
      <c r="A1119">
        <v>33</v>
      </c>
      <c r="D1119">
        <f t="shared" si="213"/>
        <v>1113</v>
      </c>
      <c r="E1119">
        <f t="shared" si="205"/>
        <v>6.2109185110932157E-2</v>
      </c>
      <c r="F1119">
        <f t="shared" si="214"/>
        <v>7.6429319406308108E-2</v>
      </c>
      <c r="V1119">
        <f t="shared" si="206"/>
        <v>1113</v>
      </c>
      <c r="W1119">
        <f t="shared" si="207"/>
        <v>6.2109185110932157E-2</v>
      </c>
      <c r="X1119">
        <f t="shared" si="208"/>
        <v>7.6429319406308108E-2</v>
      </c>
      <c r="Y1119">
        <f t="shared" si="209"/>
        <v>-1.4320134295375951E-2</v>
      </c>
      <c r="Z1119">
        <f t="shared" si="210"/>
        <v>28.954356537545252</v>
      </c>
      <c r="AA1119">
        <f t="shared" si="211"/>
        <v>-56.763816143415916</v>
      </c>
      <c r="AB1119">
        <f t="shared" si="212"/>
        <v>56.735175874825167</v>
      </c>
      <c r="AD1119">
        <f t="shared" si="215"/>
        <v>1113</v>
      </c>
      <c r="AE1119">
        <f t="shared" si="216"/>
        <v>65</v>
      </c>
    </row>
    <row r="1120" spans="1:31" x14ac:dyDescent="0.3">
      <c r="A1120">
        <v>22</v>
      </c>
      <c r="D1120">
        <f t="shared" si="213"/>
        <v>1114</v>
      </c>
      <c r="E1120">
        <f t="shared" si="205"/>
        <v>6.2109185110932157E-2</v>
      </c>
      <c r="F1120">
        <f t="shared" si="214"/>
        <v>7.6429319406308108E-2</v>
      </c>
      <c r="V1120">
        <f t="shared" si="206"/>
        <v>1114</v>
      </c>
      <c r="W1120">
        <f t="shared" si="207"/>
        <v>6.2109185110932157E-2</v>
      </c>
      <c r="X1120">
        <f t="shared" si="208"/>
        <v>7.6429319406308108E-2</v>
      </c>
      <c r="Y1120">
        <f t="shared" si="209"/>
        <v>-1.4320134295375951E-2</v>
      </c>
      <c r="Z1120">
        <f t="shared" si="210"/>
        <v>28.954356537545252</v>
      </c>
      <c r="AA1120">
        <f t="shared" si="211"/>
        <v>-56.763816143415916</v>
      </c>
      <c r="AB1120">
        <f t="shared" si="212"/>
        <v>56.735175874825167</v>
      </c>
      <c r="AD1120">
        <f t="shared" si="215"/>
        <v>1114</v>
      </c>
      <c r="AE1120">
        <f t="shared" si="216"/>
        <v>65</v>
      </c>
    </row>
    <row r="1121" spans="1:31" x14ac:dyDescent="0.3">
      <c r="A1121">
        <v>28</v>
      </c>
      <c r="D1121">
        <f t="shared" si="213"/>
        <v>1115</v>
      </c>
      <c r="E1121">
        <f t="shared" si="205"/>
        <v>6.2109185110932157E-2</v>
      </c>
      <c r="F1121">
        <f t="shared" si="214"/>
        <v>7.6429319406308108E-2</v>
      </c>
      <c r="V1121">
        <f t="shared" si="206"/>
        <v>1115</v>
      </c>
      <c r="W1121">
        <f t="shared" si="207"/>
        <v>6.2109185110932157E-2</v>
      </c>
      <c r="X1121">
        <f t="shared" si="208"/>
        <v>7.6429319406308108E-2</v>
      </c>
      <c r="Y1121">
        <f t="shared" si="209"/>
        <v>-1.4320134295375951E-2</v>
      </c>
      <c r="Z1121">
        <f t="shared" si="210"/>
        <v>28.954356537545252</v>
      </c>
      <c r="AA1121">
        <f t="shared" si="211"/>
        <v>-56.763816143415916</v>
      </c>
      <c r="AB1121">
        <f t="shared" si="212"/>
        <v>56.735175874825167</v>
      </c>
      <c r="AD1121">
        <f t="shared" si="215"/>
        <v>1115</v>
      </c>
      <c r="AE1121">
        <f t="shared" si="216"/>
        <v>65</v>
      </c>
    </row>
    <row r="1122" spans="1:31" x14ac:dyDescent="0.3">
      <c r="A1122">
        <v>26</v>
      </c>
      <c r="D1122">
        <f t="shared" si="213"/>
        <v>1116</v>
      </c>
      <c r="E1122">
        <f t="shared" si="205"/>
        <v>-14.937890814889068</v>
      </c>
      <c r="F1122">
        <f t="shared" si="214"/>
        <v>-14.923570680593691</v>
      </c>
      <c r="V1122">
        <f t="shared" si="206"/>
        <v>1116</v>
      </c>
      <c r="W1122">
        <f t="shared" si="207"/>
        <v>-14.937890814889068</v>
      </c>
      <c r="X1122">
        <f t="shared" si="208"/>
        <v>-14.923570680593691</v>
      </c>
      <c r="Y1122">
        <f t="shared" si="209"/>
        <v>-1.4320134295376263E-2</v>
      </c>
      <c r="Z1122">
        <f t="shared" si="210"/>
        <v>28.954356537545252</v>
      </c>
      <c r="AA1122">
        <f t="shared" si="211"/>
        <v>-56.763816143415916</v>
      </c>
      <c r="AB1122">
        <f t="shared" si="212"/>
        <v>56.735175874825167</v>
      </c>
      <c r="AD1122">
        <f t="shared" si="215"/>
        <v>1116</v>
      </c>
      <c r="AE1122">
        <f t="shared" si="216"/>
        <v>65</v>
      </c>
    </row>
    <row r="1123" spans="1:31" x14ac:dyDescent="0.3">
      <c r="A1123">
        <v>16</v>
      </c>
      <c r="D1123">
        <f t="shared" si="213"/>
        <v>1117</v>
      </c>
      <c r="E1123">
        <f t="shared" si="205"/>
        <v>-16.937890814889069</v>
      </c>
      <c r="F1123">
        <f t="shared" si="214"/>
        <v>-20.382028782193082</v>
      </c>
      <c r="V1123">
        <f t="shared" si="206"/>
        <v>1117</v>
      </c>
      <c r="W1123">
        <f t="shared" si="207"/>
        <v>-16.937890814889069</v>
      </c>
      <c r="X1123">
        <f t="shared" si="208"/>
        <v>-20.382028782193082</v>
      </c>
      <c r="Y1123">
        <f t="shared" si="209"/>
        <v>3.4441379673040124</v>
      </c>
      <c r="Z1123">
        <f t="shared" si="210"/>
        <v>28.954356537545252</v>
      </c>
      <c r="AA1123">
        <f t="shared" si="211"/>
        <v>-53.305358041816532</v>
      </c>
      <c r="AB1123">
        <f t="shared" si="212"/>
        <v>60.19363397642455</v>
      </c>
      <c r="AD1123">
        <f t="shared" si="215"/>
        <v>1117</v>
      </c>
      <c r="AE1123">
        <f t="shared" si="216"/>
        <v>50</v>
      </c>
    </row>
    <row r="1124" spans="1:31" x14ac:dyDescent="0.3">
      <c r="A1124">
        <v>23</v>
      </c>
      <c r="D1124">
        <f t="shared" si="213"/>
        <v>1118</v>
      </c>
      <c r="E1124">
        <f t="shared" si="205"/>
        <v>-10.937890814889068</v>
      </c>
      <c r="F1124">
        <f t="shared" si="214"/>
        <v>-14.843156529072997</v>
      </c>
      <c r="V1124">
        <f t="shared" si="206"/>
        <v>1118</v>
      </c>
      <c r="W1124">
        <f t="shared" si="207"/>
        <v>-10.937890814889068</v>
      </c>
      <c r="X1124">
        <f t="shared" si="208"/>
        <v>-14.843156529072997</v>
      </c>
      <c r="Y1124">
        <f t="shared" si="209"/>
        <v>3.9052657141839298</v>
      </c>
      <c r="Z1124">
        <f t="shared" si="210"/>
        <v>28.954356537545252</v>
      </c>
      <c r="AA1124">
        <f t="shared" si="211"/>
        <v>-52.844230294936608</v>
      </c>
      <c r="AB1124">
        <f t="shared" si="212"/>
        <v>60.654761723304475</v>
      </c>
      <c r="AD1124">
        <f t="shared" si="215"/>
        <v>1118</v>
      </c>
      <c r="AE1124">
        <f t="shared" si="216"/>
        <v>33</v>
      </c>
    </row>
    <row r="1125" spans="1:31" x14ac:dyDescent="0.3">
      <c r="A1125">
        <v>21</v>
      </c>
      <c r="D1125">
        <f t="shared" si="213"/>
        <v>1119</v>
      </c>
      <c r="E1125">
        <f t="shared" si="205"/>
        <v>6.0621091851109323</v>
      </c>
      <c r="F1125">
        <f t="shared" si="214"/>
        <v>3.5402267115667581</v>
      </c>
      <c r="V1125">
        <f t="shared" si="206"/>
        <v>1119</v>
      </c>
      <c r="W1125">
        <f t="shared" si="207"/>
        <v>6.0621091851109323</v>
      </c>
      <c r="X1125">
        <f t="shared" si="208"/>
        <v>3.5402267115667581</v>
      </c>
      <c r="Y1125">
        <f t="shared" si="209"/>
        <v>2.5218824735441743</v>
      </c>
      <c r="Z1125">
        <f t="shared" si="210"/>
        <v>28.954356537545252</v>
      </c>
      <c r="AA1125">
        <f t="shared" si="211"/>
        <v>-54.227613535576367</v>
      </c>
      <c r="AB1125">
        <f t="shared" si="212"/>
        <v>59.271378482664716</v>
      </c>
      <c r="AD1125">
        <f t="shared" si="215"/>
        <v>1119</v>
      </c>
      <c r="AE1125">
        <f t="shared" si="216"/>
        <v>22</v>
      </c>
    </row>
    <row r="1126" spans="1:31" x14ac:dyDescent="0.3">
      <c r="A1126">
        <v>26</v>
      </c>
      <c r="D1126">
        <f t="shared" si="213"/>
        <v>1120</v>
      </c>
      <c r="E1126">
        <f t="shared" si="205"/>
        <v>-1.9378908148890679</v>
      </c>
      <c r="F1126">
        <f t="shared" si="214"/>
        <v>-0.54018743995393725</v>
      </c>
      <c r="V1126">
        <f t="shared" si="206"/>
        <v>1120</v>
      </c>
      <c r="W1126">
        <f t="shared" si="207"/>
        <v>-1.9378908148890679</v>
      </c>
      <c r="X1126">
        <f t="shared" si="208"/>
        <v>-0.54018743995393725</v>
      </c>
      <c r="Y1126">
        <f t="shared" si="209"/>
        <v>-1.3977033749351306</v>
      </c>
      <c r="Z1126">
        <f t="shared" si="210"/>
        <v>28.954356537545252</v>
      </c>
      <c r="AA1126">
        <f t="shared" si="211"/>
        <v>-58.147199384055675</v>
      </c>
      <c r="AB1126">
        <f t="shared" si="212"/>
        <v>55.351792634185408</v>
      </c>
      <c r="AD1126">
        <f t="shared" si="215"/>
        <v>1120</v>
      </c>
      <c r="AE1126">
        <f t="shared" si="216"/>
        <v>28</v>
      </c>
    </row>
    <row r="1127" spans="1:31" x14ac:dyDescent="0.3">
      <c r="A1127">
        <v>25</v>
      </c>
      <c r="D1127">
        <f t="shared" si="213"/>
        <v>1121</v>
      </c>
      <c r="E1127">
        <f t="shared" si="205"/>
        <v>-9.9378908148890677</v>
      </c>
      <c r="F1127">
        <f t="shared" si="214"/>
        <v>-10.38469842747361</v>
      </c>
      <c r="V1127">
        <f t="shared" si="206"/>
        <v>1121</v>
      </c>
      <c r="W1127">
        <f t="shared" si="207"/>
        <v>-9.9378908148890677</v>
      </c>
      <c r="X1127">
        <f t="shared" si="208"/>
        <v>-10.38469842747361</v>
      </c>
      <c r="Y1127">
        <f t="shared" si="209"/>
        <v>0.44680761258454282</v>
      </c>
      <c r="Z1127">
        <f t="shared" si="210"/>
        <v>28.954356537545252</v>
      </c>
      <c r="AA1127">
        <f t="shared" si="211"/>
        <v>-56.302688396535999</v>
      </c>
      <c r="AB1127">
        <f t="shared" si="212"/>
        <v>57.196303621705084</v>
      </c>
      <c r="AD1127">
        <f t="shared" si="215"/>
        <v>1121</v>
      </c>
      <c r="AE1127">
        <f t="shared" si="216"/>
        <v>26</v>
      </c>
    </row>
    <row r="1128" spans="1:31" x14ac:dyDescent="0.3">
      <c r="A1128">
        <v>42</v>
      </c>
      <c r="D1128">
        <f t="shared" si="213"/>
        <v>1122</v>
      </c>
      <c r="E1128">
        <f t="shared" si="205"/>
        <v>7.0621091851109323</v>
      </c>
      <c r="F1128">
        <f t="shared" si="214"/>
        <v>4.7707905850067167</v>
      </c>
      <c r="V1128">
        <f t="shared" si="206"/>
        <v>1122</v>
      </c>
      <c r="W1128">
        <f t="shared" si="207"/>
        <v>7.0621091851109323</v>
      </c>
      <c r="X1128">
        <f t="shared" si="208"/>
        <v>4.7707905850067167</v>
      </c>
      <c r="Y1128">
        <f t="shared" si="209"/>
        <v>2.2913186001042156</v>
      </c>
      <c r="Z1128">
        <f t="shared" si="210"/>
        <v>28.954356537545252</v>
      </c>
      <c r="AA1128">
        <f t="shared" si="211"/>
        <v>-54.458177409016329</v>
      </c>
      <c r="AB1128">
        <f t="shared" si="212"/>
        <v>59.040814609224753</v>
      </c>
      <c r="AD1128">
        <f t="shared" si="215"/>
        <v>1122</v>
      </c>
      <c r="AE1128">
        <f t="shared" si="216"/>
        <v>16</v>
      </c>
    </row>
    <row r="1129" spans="1:31" x14ac:dyDescent="0.3">
      <c r="A1129">
        <v>21</v>
      </c>
      <c r="D1129">
        <f t="shared" si="213"/>
        <v>1123</v>
      </c>
      <c r="E1129">
        <f t="shared" si="205"/>
        <v>-1.9378908148890679</v>
      </c>
      <c r="F1129">
        <f t="shared" si="214"/>
        <v>-0.30962356651397815</v>
      </c>
      <c r="V1129">
        <f t="shared" si="206"/>
        <v>1123</v>
      </c>
      <c r="W1129">
        <f t="shared" si="207"/>
        <v>-1.9378908148890679</v>
      </c>
      <c r="X1129">
        <f t="shared" si="208"/>
        <v>-0.30962356651397815</v>
      </c>
      <c r="Y1129">
        <f t="shared" si="209"/>
        <v>-1.6282672483750897</v>
      </c>
      <c r="Z1129">
        <f t="shared" si="210"/>
        <v>28.954356537545252</v>
      </c>
      <c r="AA1129">
        <f t="shared" si="211"/>
        <v>-58.37776325749563</v>
      </c>
      <c r="AB1129">
        <f t="shared" si="212"/>
        <v>55.121228760745453</v>
      </c>
      <c r="AD1129">
        <f t="shared" si="215"/>
        <v>1123</v>
      </c>
      <c r="AE1129">
        <f t="shared" si="216"/>
        <v>23</v>
      </c>
    </row>
    <row r="1130" spans="1:31" x14ac:dyDescent="0.3">
      <c r="A1130">
        <v>26</v>
      </c>
      <c r="D1130">
        <f t="shared" si="213"/>
        <v>1124</v>
      </c>
      <c r="E1130">
        <f t="shared" si="205"/>
        <v>5.0621091851109323</v>
      </c>
      <c r="F1130">
        <f t="shared" si="214"/>
        <v>4.6153015725263904</v>
      </c>
      <c r="V1130">
        <f t="shared" si="206"/>
        <v>1124</v>
      </c>
      <c r="W1130">
        <f t="shared" si="207"/>
        <v>5.0621091851109323</v>
      </c>
      <c r="X1130">
        <f t="shared" si="208"/>
        <v>4.6153015725263904</v>
      </c>
      <c r="Y1130">
        <f t="shared" si="209"/>
        <v>0.44680761258454194</v>
      </c>
      <c r="Z1130">
        <f t="shared" si="210"/>
        <v>28.954356537545252</v>
      </c>
      <c r="AA1130">
        <f t="shared" si="211"/>
        <v>-56.302688396535999</v>
      </c>
      <c r="AB1130">
        <f t="shared" si="212"/>
        <v>57.196303621705084</v>
      </c>
      <c r="AD1130">
        <f t="shared" si="215"/>
        <v>1124</v>
      </c>
      <c r="AE1130">
        <f t="shared" si="216"/>
        <v>21</v>
      </c>
    </row>
    <row r="1131" spans="1:31" x14ac:dyDescent="0.3">
      <c r="A1131">
        <v>23</v>
      </c>
      <c r="D1131">
        <f t="shared" si="213"/>
        <v>1125</v>
      </c>
      <c r="E1131">
        <f t="shared" si="205"/>
        <v>-0.93789081488906789</v>
      </c>
      <c r="F1131">
        <f t="shared" si="214"/>
        <v>0.22924868660610365</v>
      </c>
      <c r="V1131">
        <f t="shared" si="206"/>
        <v>1125</v>
      </c>
      <c r="W1131">
        <f t="shared" si="207"/>
        <v>-0.93789081488906789</v>
      </c>
      <c r="X1131">
        <f t="shared" si="208"/>
        <v>0.22924868660610365</v>
      </c>
      <c r="Y1131">
        <f t="shared" si="209"/>
        <v>-1.1671395014951715</v>
      </c>
      <c r="Z1131">
        <f t="shared" si="210"/>
        <v>28.954356537545252</v>
      </c>
      <c r="AA1131">
        <f t="shared" si="211"/>
        <v>-57.916635510615713</v>
      </c>
      <c r="AB1131">
        <f t="shared" si="212"/>
        <v>55.58235650762537</v>
      </c>
      <c r="AD1131">
        <f t="shared" si="215"/>
        <v>1125</v>
      </c>
      <c r="AE1131">
        <f t="shared" si="216"/>
        <v>26</v>
      </c>
    </row>
    <row r="1132" spans="1:31" x14ac:dyDescent="0.3">
      <c r="A1132">
        <v>24</v>
      </c>
      <c r="D1132">
        <f t="shared" si="213"/>
        <v>1126</v>
      </c>
      <c r="E1132">
        <f t="shared" si="205"/>
        <v>17.062109185110931</v>
      </c>
      <c r="F1132">
        <f t="shared" si="214"/>
        <v>16.845865445966346</v>
      </c>
      <c r="V1132">
        <f t="shared" si="206"/>
        <v>1126</v>
      </c>
      <c r="W1132">
        <f t="shared" si="207"/>
        <v>17.062109185110931</v>
      </c>
      <c r="X1132">
        <f t="shared" si="208"/>
        <v>16.845865445966346</v>
      </c>
      <c r="Y1132">
        <f t="shared" si="209"/>
        <v>0.21624373914458417</v>
      </c>
      <c r="Z1132">
        <f t="shared" si="210"/>
        <v>28.954356537545252</v>
      </c>
      <c r="AA1132">
        <f t="shared" si="211"/>
        <v>-56.533252269975961</v>
      </c>
      <c r="AB1132">
        <f t="shared" si="212"/>
        <v>56.965739748265122</v>
      </c>
      <c r="AD1132">
        <f t="shared" si="215"/>
        <v>1126</v>
      </c>
      <c r="AE1132">
        <f t="shared" si="216"/>
        <v>25</v>
      </c>
    </row>
    <row r="1133" spans="1:31" x14ac:dyDescent="0.3">
      <c r="A1133">
        <v>17</v>
      </c>
      <c r="D1133">
        <f t="shared" si="213"/>
        <v>1127</v>
      </c>
      <c r="E1133">
        <f t="shared" si="205"/>
        <v>-20.937890814889069</v>
      </c>
      <c r="F1133">
        <f t="shared" si="214"/>
        <v>-17.003984832114391</v>
      </c>
      <c r="V1133">
        <f t="shared" si="206"/>
        <v>1127</v>
      </c>
      <c r="W1133">
        <f t="shared" si="207"/>
        <v>-20.937890814889069</v>
      </c>
      <c r="X1133">
        <f t="shared" si="208"/>
        <v>-17.003984832114391</v>
      </c>
      <c r="Y1133">
        <f t="shared" si="209"/>
        <v>-3.9339059827746787</v>
      </c>
      <c r="Z1133">
        <f t="shared" si="210"/>
        <v>28.954356537545252</v>
      </c>
      <c r="AA1133">
        <f t="shared" si="211"/>
        <v>-60.683401991895224</v>
      </c>
      <c r="AB1133">
        <f t="shared" si="212"/>
        <v>52.815590026345859</v>
      </c>
      <c r="AD1133">
        <f t="shared" si="215"/>
        <v>1127</v>
      </c>
      <c r="AE1133">
        <f t="shared" si="216"/>
        <v>42</v>
      </c>
    </row>
    <row r="1134" spans="1:31" x14ac:dyDescent="0.3">
      <c r="A1134">
        <v>24</v>
      </c>
      <c r="D1134">
        <f t="shared" si="213"/>
        <v>1128</v>
      </c>
      <c r="E1134">
        <f t="shared" si="205"/>
        <v>5.0621091851109323</v>
      </c>
      <c r="F1134">
        <f t="shared" si="214"/>
        <v>0.23458797716716706</v>
      </c>
      <c r="V1134">
        <f t="shared" si="206"/>
        <v>1128</v>
      </c>
      <c r="W1134">
        <f t="shared" si="207"/>
        <v>5.0621091851109323</v>
      </c>
      <c r="X1134">
        <f t="shared" si="208"/>
        <v>0.23458797716716706</v>
      </c>
      <c r="Y1134">
        <f t="shared" si="209"/>
        <v>4.8275212079437653</v>
      </c>
      <c r="Z1134">
        <f t="shared" si="210"/>
        <v>28.954356537545252</v>
      </c>
      <c r="AA1134">
        <f t="shared" si="211"/>
        <v>-51.921974801176773</v>
      </c>
      <c r="AB1134">
        <f t="shared" si="212"/>
        <v>61.577017217064309</v>
      </c>
      <c r="AD1134">
        <f t="shared" si="215"/>
        <v>1128</v>
      </c>
      <c r="AE1134">
        <f t="shared" si="216"/>
        <v>21</v>
      </c>
    </row>
    <row r="1135" spans="1:31" x14ac:dyDescent="0.3">
      <c r="A1135">
        <v>441</v>
      </c>
      <c r="D1135">
        <f t="shared" si="213"/>
        <v>1129</v>
      </c>
      <c r="E1135">
        <f t="shared" si="205"/>
        <v>-2.9378908148890677</v>
      </c>
      <c r="F1135">
        <f t="shared" si="214"/>
        <v>-1.7707513133938961</v>
      </c>
      <c r="V1135">
        <f t="shared" si="206"/>
        <v>1129</v>
      </c>
      <c r="W1135">
        <f t="shared" si="207"/>
        <v>-2.9378908148890677</v>
      </c>
      <c r="X1135">
        <f t="shared" si="208"/>
        <v>-1.7707513133938961</v>
      </c>
      <c r="Y1135">
        <f t="shared" si="209"/>
        <v>-1.1671395014951715</v>
      </c>
      <c r="Z1135">
        <f t="shared" si="210"/>
        <v>28.954356537545252</v>
      </c>
      <c r="AA1135">
        <f t="shared" si="211"/>
        <v>-57.916635510615713</v>
      </c>
      <c r="AB1135">
        <f t="shared" si="212"/>
        <v>55.58235650762537</v>
      </c>
      <c r="AD1135">
        <f t="shared" si="215"/>
        <v>1129</v>
      </c>
      <c r="AE1135">
        <f t="shared" si="216"/>
        <v>26</v>
      </c>
    </row>
    <row r="1136" spans="1:31" x14ac:dyDescent="0.3">
      <c r="A1136">
        <v>151</v>
      </c>
      <c r="D1136">
        <f t="shared" si="213"/>
        <v>1130</v>
      </c>
      <c r="E1136">
        <f t="shared" si="205"/>
        <v>1.0621091851109321</v>
      </c>
      <c r="F1136">
        <f t="shared" si="214"/>
        <v>0.38473769908643085</v>
      </c>
      <c r="V1136">
        <f t="shared" si="206"/>
        <v>1130</v>
      </c>
      <c r="W1136">
        <f t="shared" si="207"/>
        <v>1.0621091851109321</v>
      </c>
      <c r="X1136">
        <f t="shared" si="208"/>
        <v>0.38473769908643085</v>
      </c>
      <c r="Y1136">
        <f t="shared" si="209"/>
        <v>0.67737148602450126</v>
      </c>
      <c r="Z1136">
        <f t="shared" si="210"/>
        <v>28.954356537545252</v>
      </c>
      <c r="AA1136">
        <f t="shared" si="211"/>
        <v>-56.072124523096043</v>
      </c>
      <c r="AB1136">
        <f t="shared" si="212"/>
        <v>57.426867495145039</v>
      </c>
      <c r="AD1136">
        <f t="shared" si="215"/>
        <v>1130</v>
      </c>
      <c r="AE1136">
        <f t="shared" si="216"/>
        <v>23</v>
      </c>
    </row>
    <row r="1137" spans="1:31" x14ac:dyDescent="0.3">
      <c r="A1137">
        <v>24</v>
      </c>
      <c r="D1137">
        <f t="shared" si="213"/>
        <v>1131</v>
      </c>
      <c r="E1137">
        <f t="shared" si="205"/>
        <v>-6.9378908148890677</v>
      </c>
      <c r="F1137">
        <f t="shared" si="214"/>
        <v>-6.6930068071537328</v>
      </c>
      <c r="V1137">
        <f t="shared" si="206"/>
        <v>1131</v>
      </c>
      <c r="W1137">
        <f t="shared" si="207"/>
        <v>-6.9378908148890677</v>
      </c>
      <c r="X1137">
        <f t="shared" si="208"/>
        <v>-6.6930068071537328</v>
      </c>
      <c r="Y1137">
        <f t="shared" si="209"/>
        <v>-0.24488400773533492</v>
      </c>
      <c r="Z1137">
        <f t="shared" si="210"/>
        <v>28.954356537545252</v>
      </c>
      <c r="AA1137">
        <f t="shared" si="211"/>
        <v>-56.994380016855878</v>
      </c>
      <c r="AB1137">
        <f t="shared" si="212"/>
        <v>56.504612001385205</v>
      </c>
      <c r="AD1137">
        <f t="shared" si="215"/>
        <v>1131</v>
      </c>
      <c r="AE1137">
        <f t="shared" si="216"/>
        <v>24</v>
      </c>
    </row>
    <row r="1138" spans="1:31" x14ac:dyDescent="0.3">
      <c r="A1138">
        <v>27</v>
      </c>
      <c r="D1138">
        <f t="shared" si="213"/>
        <v>1132</v>
      </c>
      <c r="E1138">
        <f t="shared" si="205"/>
        <v>7.0621091851109323</v>
      </c>
      <c r="F1138">
        <f t="shared" si="214"/>
        <v>5.4624822053265945</v>
      </c>
      <c r="V1138">
        <f t="shared" si="206"/>
        <v>1132</v>
      </c>
      <c r="W1138">
        <f t="shared" si="207"/>
        <v>7.0621091851109323</v>
      </c>
      <c r="X1138">
        <f t="shared" si="208"/>
        <v>5.4624822053265945</v>
      </c>
      <c r="Y1138">
        <f t="shared" si="209"/>
        <v>1.5996269797843379</v>
      </c>
      <c r="Z1138">
        <f t="shared" si="210"/>
        <v>28.954356537545252</v>
      </c>
      <c r="AA1138">
        <f t="shared" si="211"/>
        <v>-55.149869029336202</v>
      </c>
      <c r="AB1138">
        <f t="shared" si="212"/>
        <v>58.349122988904881</v>
      </c>
      <c r="AD1138">
        <f t="shared" si="215"/>
        <v>1132</v>
      </c>
      <c r="AE1138">
        <f t="shared" si="216"/>
        <v>17</v>
      </c>
    </row>
    <row r="1139" spans="1:31" x14ac:dyDescent="0.3">
      <c r="A1139">
        <v>24</v>
      </c>
      <c r="D1139">
        <f t="shared" si="213"/>
        <v>1133</v>
      </c>
      <c r="E1139">
        <f t="shared" si="205"/>
        <v>417.06210918511096</v>
      </c>
      <c r="F1139">
        <f t="shared" si="214"/>
        <v>418.69037643348605</v>
      </c>
      <c r="V1139">
        <f t="shared" si="206"/>
        <v>1133</v>
      </c>
      <c r="W1139">
        <f t="shared" si="207"/>
        <v>417.06210918511096</v>
      </c>
      <c r="X1139">
        <f t="shared" si="208"/>
        <v>418.69037643348605</v>
      </c>
      <c r="Y1139">
        <f t="shared" si="209"/>
        <v>-1.6282672483750957</v>
      </c>
      <c r="Z1139">
        <f t="shared" si="210"/>
        <v>28.954356537545252</v>
      </c>
      <c r="AA1139">
        <f t="shared" si="211"/>
        <v>-58.377763257495637</v>
      </c>
      <c r="AB1139">
        <f t="shared" si="212"/>
        <v>55.121228760745446</v>
      </c>
      <c r="AD1139">
        <f t="shared" si="215"/>
        <v>1133</v>
      </c>
      <c r="AE1139">
        <f t="shared" si="216"/>
        <v>24</v>
      </c>
    </row>
    <row r="1140" spans="1:31" x14ac:dyDescent="0.3">
      <c r="A1140">
        <v>26</v>
      </c>
      <c r="D1140">
        <f t="shared" si="213"/>
        <v>1134</v>
      </c>
      <c r="E1140">
        <f t="shared" si="205"/>
        <v>-289.93789081488904</v>
      </c>
      <c r="F1140">
        <f t="shared" si="214"/>
        <v>-193.77843545613072</v>
      </c>
      <c r="V1140">
        <f t="shared" si="206"/>
        <v>1134</v>
      </c>
      <c r="W1140">
        <f t="shared" si="207"/>
        <v>-289.93789081488904</v>
      </c>
      <c r="X1140">
        <f t="shared" si="208"/>
        <v>-193.77843545613072</v>
      </c>
      <c r="Y1140">
        <f t="shared" si="209"/>
        <v>-96.159455358758322</v>
      </c>
      <c r="Z1140">
        <f t="shared" si="210"/>
        <v>28.954356537545252</v>
      </c>
      <c r="AA1140">
        <f t="shared" si="211"/>
        <v>-152.90895136787887</v>
      </c>
      <c r="AB1140">
        <f t="shared" si="212"/>
        <v>-39.409959349637781</v>
      </c>
      <c r="AD1140">
        <f t="shared" si="215"/>
        <v>1134</v>
      </c>
      <c r="AE1140">
        <f t="shared" si="216"/>
        <v>441</v>
      </c>
    </row>
    <row r="1141" spans="1:31" x14ac:dyDescent="0.3">
      <c r="A1141">
        <v>46</v>
      </c>
      <c r="D1141">
        <f t="shared" si="213"/>
        <v>1135</v>
      </c>
      <c r="E1141">
        <f t="shared" si="205"/>
        <v>-126.93789081488907</v>
      </c>
      <c r="F1141">
        <f t="shared" si="214"/>
        <v>-193.78709397818182</v>
      </c>
      <c r="V1141">
        <f t="shared" si="206"/>
        <v>1135</v>
      </c>
      <c r="W1141">
        <f t="shared" si="207"/>
        <v>-126.93789081488907</v>
      </c>
      <c r="X1141">
        <f t="shared" si="208"/>
        <v>-193.78709397818182</v>
      </c>
      <c r="Y1141">
        <f t="shared" si="209"/>
        <v>66.849203163292742</v>
      </c>
      <c r="Z1141">
        <f t="shared" si="210"/>
        <v>28.954356537545252</v>
      </c>
      <c r="AA1141">
        <f t="shared" si="211"/>
        <v>10.099707154172201</v>
      </c>
      <c r="AB1141">
        <f t="shared" si="212"/>
        <v>123.59869917241329</v>
      </c>
      <c r="AD1141">
        <f t="shared" si="215"/>
        <v>1135</v>
      </c>
      <c r="AE1141">
        <f t="shared" si="216"/>
        <v>151</v>
      </c>
    </row>
    <row r="1142" spans="1:31" x14ac:dyDescent="0.3">
      <c r="A1142">
        <v>28</v>
      </c>
      <c r="D1142">
        <f t="shared" si="213"/>
        <v>1136</v>
      </c>
      <c r="E1142">
        <f t="shared" si="205"/>
        <v>3.0621091851109323</v>
      </c>
      <c r="F1142">
        <f t="shared" si="214"/>
        <v>-26.205182607468501</v>
      </c>
      <c r="V1142">
        <f t="shared" si="206"/>
        <v>1136</v>
      </c>
      <c r="W1142">
        <f t="shared" si="207"/>
        <v>3.0621091851109323</v>
      </c>
      <c r="X1142">
        <f t="shared" si="208"/>
        <v>-26.205182607468501</v>
      </c>
      <c r="Y1142">
        <f t="shared" si="209"/>
        <v>29.267291792579435</v>
      </c>
      <c r="Z1142">
        <f t="shared" si="210"/>
        <v>28.954356537545252</v>
      </c>
      <c r="AA1142">
        <f t="shared" si="211"/>
        <v>-27.482204216541106</v>
      </c>
      <c r="AB1142">
        <f t="shared" si="212"/>
        <v>86.016787801699977</v>
      </c>
      <c r="AD1142">
        <f t="shared" si="215"/>
        <v>1136</v>
      </c>
      <c r="AE1142">
        <f t="shared" si="216"/>
        <v>24</v>
      </c>
    </row>
    <row r="1143" spans="1:31" x14ac:dyDescent="0.3">
      <c r="A1143">
        <v>28</v>
      </c>
      <c r="D1143">
        <f t="shared" si="213"/>
        <v>1137</v>
      </c>
      <c r="E1143">
        <f t="shared" si="205"/>
        <v>-2.9378908148890677</v>
      </c>
      <c r="F1143">
        <f t="shared" si="214"/>
        <v>-2.2318790602738146</v>
      </c>
      <c r="V1143">
        <f t="shared" si="206"/>
        <v>1137</v>
      </c>
      <c r="W1143">
        <f t="shared" si="207"/>
        <v>-2.9378908148890677</v>
      </c>
      <c r="X1143">
        <f t="shared" si="208"/>
        <v>-2.2318790602738146</v>
      </c>
      <c r="Y1143">
        <f t="shared" si="209"/>
        <v>-0.70601175461525312</v>
      </c>
      <c r="Z1143">
        <f t="shared" si="210"/>
        <v>28.954356537545252</v>
      </c>
      <c r="AA1143">
        <f t="shared" si="211"/>
        <v>-57.455507763735795</v>
      </c>
      <c r="AB1143">
        <f t="shared" si="212"/>
        <v>56.043484254505287</v>
      </c>
      <c r="AD1143">
        <f t="shared" si="215"/>
        <v>1137</v>
      </c>
      <c r="AE1143">
        <f t="shared" si="216"/>
        <v>27</v>
      </c>
    </row>
    <row r="1144" spans="1:31" x14ac:dyDescent="0.3">
      <c r="A1144">
        <v>29</v>
      </c>
      <c r="D1144">
        <f t="shared" si="213"/>
        <v>1138</v>
      </c>
      <c r="E1144">
        <f t="shared" si="205"/>
        <v>2.0621091851109323</v>
      </c>
      <c r="F1144">
        <f t="shared" si="214"/>
        <v>1.3847376990864311</v>
      </c>
      <c r="V1144">
        <f t="shared" si="206"/>
        <v>1138</v>
      </c>
      <c r="W1144">
        <f t="shared" si="207"/>
        <v>2.0621091851109323</v>
      </c>
      <c r="X1144">
        <f t="shared" si="208"/>
        <v>1.3847376990864311</v>
      </c>
      <c r="Y1144">
        <f t="shared" si="209"/>
        <v>0.67737148602450126</v>
      </c>
      <c r="Z1144">
        <f t="shared" si="210"/>
        <v>28.954356537545252</v>
      </c>
      <c r="AA1144">
        <f t="shared" si="211"/>
        <v>-56.072124523096043</v>
      </c>
      <c r="AB1144">
        <f t="shared" si="212"/>
        <v>57.426867495145039</v>
      </c>
      <c r="AD1144">
        <f t="shared" si="215"/>
        <v>1138</v>
      </c>
      <c r="AE1144">
        <f t="shared" si="216"/>
        <v>24</v>
      </c>
    </row>
    <row r="1145" spans="1:31" x14ac:dyDescent="0.3">
      <c r="A1145">
        <v>50</v>
      </c>
      <c r="D1145">
        <f t="shared" si="213"/>
        <v>1139</v>
      </c>
      <c r="E1145">
        <f t="shared" si="205"/>
        <v>20.062109185110931</v>
      </c>
      <c r="F1145">
        <f t="shared" si="214"/>
        <v>20.537557066286226</v>
      </c>
      <c r="V1145">
        <f t="shared" si="206"/>
        <v>1139</v>
      </c>
      <c r="W1145">
        <f t="shared" si="207"/>
        <v>20.062109185110931</v>
      </c>
      <c r="X1145">
        <f t="shared" si="208"/>
        <v>20.537557066286226</v>
      </c>
      <c r="Y1145">
        <f t="shared" si="209"/>
        <v>-0.47544788117529535</v>
      </c>
      <c r="Z1145">
        <f t="shared" si="210"/>
        <v>28.954356537545252</v>
      </c>
      <c r="AA1145">
        <f t="shared" si="211"/>
        <v>-57.224943890295833</v>
      </c>
      <c r="AB1145">
        <f t="shared" si="212"/>
        <v>56.27404812794525</v>
      </c>
      <c r="AD1145">
        <f t="shared" si="215"/>
        <v>1139</v>
      </c>
      <c r="AE1145">
        <f t="shared" si="216"/>
        <v>26</v>
      </c>
    </row>
    <row r="1146" spans="1:31" x14ac:dyDescent="0.3">
      <c r="A1146">
        <v>50</v>
      </c>
      <c r="D1146">
        <f t="shared" si="213"/>
        <v>1140</v>
      </c>
      <c r="E1146">
        <f t="shared" si="205"/>
        <v>-17.937890814889069</v>
      </c>
      <c r="F1146">
        <f t="shared" si="214"/>
        <v>-13.312293211794511</v>
      </c>
      <c r="V1146">
        <f t="shared" si="206"/>
        <v>1140</v>
      </c>
      <c r="W1146">
        <f t="shared" si="207"/>
        <v>-17.937890814889069</v>
      </c>
      <c r="X1146">
        <f t="shared" si="208"/>
        <v>-13.312293211794511</v>
      </c>
      <c r="Y1146">
        <f t="shared" si="209"/>
        <v>-4.6255976030945583</v>
      </c>
      <c r="Z1146">
        <f t="shared" si="210"/>
        <v>28.954356537545252</v>
      </c>
      <c r="AA1146">
        <f t="shared" si="211"/>
        <v>-61.375093612215096</v>
      </c>
      <c r="AB1146">
        <f t="shared" si="212"/>
        <v>52.123898406025987</v>
      </c>
      <c r="AD1146">
        <f t="shared" si="215"/>
        <v>1140</v>
      </c>
      <c r="AE1146">
        <f t="shared" si="216"/>
        <v>46</v>
      </c>
    </row>
    <row r="1147" spans="1:31" x14ac:dyDescent="0.3">
      <c r="A1147">
        <v>50</v>
      </c>
      <c r="D1147">
        <f t="shared" si="213"/>
        <v>1141</v>
      </c>
      <c r="E1147">
        <f t="shared" si="205"/>
        <v>6.2109185110932157E-2</v>
      </c>
      <c r="F1147">
        <f t="shared" si="214"/>
        <v>-4.0737204025129561</v>
      </c>
      <c r="V1147">
        <f t="shared" si="206"/>
        <v>1141</v>
      </c>
      <c r="W1147">
        <f t="shared" si="207"/>
        <v>6.2109185110932157E-2</v>
      </c>
      <c r="X1147">
        <f t="shared" si="208"/>
        <v>-4.0737204025129561</v>
      </c>
      <c r="Y1147">
        <f t="shared" si="209"/>
        <v>4.1358295876238884</v>
      </c>
      <c r="Z1147">
        <f t="shared" si="210"/>
        <v>28.954356537545252</v>
      </c>
      <c r="AA1147">
        <f t="shared" si="211"/>
        <v>-52.613666421496653</v>
      </c>
      <c r="AB1147">
        <f t="shared" si="212"/>
        <v>60.88532559674443</v>
      </c>
      <c r="AD1147">
        <f t="shared" si="215"/>
        <v>1141</v>
      </c>
      <c r="AE1147">
        <f t="shared" si="216"/>
        <v>28</v>
      </c>
    </row>
    <row r="1148" spans="1:31" x14ac:dyDescent="0.3">
      <c r="A1148">
        <v>34</v>
      </c>
      <c r="D1148">
        <f t="shared" si="213"/>
        <v>1142</v>
      </c>
      <c r="E1148">
        <f t="shared" si="205"/>
        <v>1.0621091851109321</v>
      </c>
      <c r="F1148">
        <f t="shared" si="214"/>
        <v>1.0764293194063081</v>
      </c>
      <c r="V1148">
        <f t="shared" si="206"/>
        <v>1142</v>
      </c>
      <c r="W1148">
        <f t="shared" si="207"/>
        <v>1.0621091851109321</v>
      </c>
      <c r="X1148">
        <f t="shared" si="208"/>
        <v>1.0764293194063081</v>
      </c>
      <c r="Y1148">
        <f t="shared" si="209"/>
        <v>-1.4320134295376041E-2</v>
      </c>
      <c r="Z1148">
        <f t="shared" si="210"/>
        <v>28.954356537545252</v>
      </c>
      <c r="AA1148">
        <f t="shared" si="211"/>
        <v>-56.763816143415916</v>
      </c>
      <c r="AB1148">
        <f t="shared" si="212"/>
        <v>56.735175874825167</v>
      </c>
      <c r="AD1148">
        <f t="shared" si="215"/>
        <v>1142</v>
      </c>
      <c r="AE1148">
        <f t="shared" si="216"/>
        <v>28</v>
      </c>
    </row>
    <row r="1149" spans="1:31" x14ac:dyDescent="0.3">
      <c r="A1149">
        <v>21</v>
      </c>
      <c r="D1149">
        <f t="shared" si="213"/>
        <v>1143</v>
      </c>
      <c r="E1149">
        <f t="shared" si="205"/>
        <v>21.062109185110931</v>
      </c>
      <c r="F1149">
        <f t="shared" si="214"/>
        <v>21.306993192846267</v>
      </c>
      <c r="V1149">
        <f t="shared" si="206"/>
        <v>1143</v>
      </c>
      <c r="W1149">
        <f t="shared" si="207"/>
        <v>21.062109185110931</v>
      </c>
      <c r="X1149">
        <f t="shared" si="208"/>
        <v>21.306993192846267</v>
      </c>
      <c r="Y1149">
        <f t="shared" si="209"/>
        <v>-0.2448840077353367</v>
      </c>
      <c r="Z1149">
        <f t="shared" si="210"/>
        <v>28.954356537545252</v>
      </c>
      <c r="AA1149">
        <f t="shared" si="211"/>
        <v>-56.994380016855878</v>
      </c>
      <c r="AB1149">
        <f t="shared" si="212"/>
        <v>56.504612001385205</v>
      </c>
      <c r="AD1149">
        <f t="shared" si="215"/>
        <v>1143</v>
      </c>
      <c r="AE1149">
        <f t="shared" si="216"/>
        <v>29</v>
      </c>
    </row>
    <row r="1150" spans="1:31" x14ac:dyDescent="0.3">
      <c r="A1150">
        <v>17</v>
      </c>
      <c r="D1150">
        <f t="shared" si="213"/>
        <v>1144</v>
      </c>
      <c r="E1150">
        <f t="shared" si="205"/>
        <v>6.2109185110932157E-2</v>
      </c>
      <c r="F1150">
        <f t="shared" si="214"/>
        <v>4.9182706616454492</v>
      </c>
      <c r="V1150">
        <f t="shared" si="206"/>
        <v>1144</v>
      </c>
      <c r="W1150">
        <f t="shared" si="207"/>
        <v>6.2109185110932157E-2</v>
      </c>
      <c r="X1150">
        <f t="shared" si="208"/>
        <v>4.9182706616454492</v>
      </c>
      <c r="Y1150">
        <f t="shared" si="209"/>
        <v>-4.8561614765345169</v>
      </c>
      <c r="Z1150">
        <f t="shared" si="210"/>
        <v>28.954356537545252</v>
      </c>
      <c r="AA1150">
        <f t="shared" si="211"/>
        <v>-61.605657485655058</v>
      </c>
      <c r="AB1150">
        <f t="shared" si="212"/>
        <v>51.893334532586024</v>
      </c>
      <c r="AD1150">
        <f t="shared" si="215"/>
        <v>1144</v>
      </c>
      <c r="AE1150">
        <f t="shared" si="216"/>
        <v>50</v>
      </c>
    </row>
    <row r="1151" spans="1:31" x14ac:dyDescent="0.3">
      <c r="A1151">
        <v>17</v>
      </c>
      <c r="D1151">
        <f t="shared" si="213"/>
        <v>1145</v>
      </c>
      <c r="E1151">
        <f t="shared" si="205"/>
        <v>6.2109185110932157E-2</v>
      </c>
      <c r="F1151">
        <f t="shared" si="214"/>
        <v>7.6429319406308108E-2</v>
      </c>
      <c r="V1151">
        <f t="shared" si="206"/>
        <v>1145</v>
      </c>
      <c r="W1151">
        <f t="shared" si="207"/>
        <v>6.2109185110932157E-2</v>
      </c>
      <c r="X1151">
        <f t="shared" si="208"/>
        <v>7.6429319406308108E-2</v>
      </c>
      <c r="Y1151">
        <f t="shared" si="209"/>
        <v>-1.4320134295375951E-2</v>
      </c>
      <c r="Z1151">
        <f t="shared" si="210"/>
        <v>28.954356537545252</v>
      </c>
      <c r="AA1151">
        <f t="shared" si="211"/>
        <v>-56.763816143415916</v>
      </c>
      <c r="AB1151">
        <f t="shared" si="212"/>
        <v>56.735175874825167</v>
      </c>
      <c r="AD1151">
        <f t="shared" si="215"/>
        <v>1145</v>
      </c>
      <c r="AE1151">
        <f t="shared" si="216"/>
        <v>50</v>
      </c>
    </row>
    <row r="1152" spans="1:31" x14ac:dyDescent="0.3">
      <c r="A1152">
        <v>18</v>
      </c>
      <c r="D1152">
        <f t="shared" si="213"/>
        <v>1146</v>
      </c>
      <c r="E1152">
        <f t="shared" si="205"/>
        <v>-15.937890814889068</v>
      </c>
      <c r="F1152">
        <f t="shared" si="214"/>
        <v>-15.923570680593691</v>
      </c>
      <c r="V1152">
        <f t="shared" si="206"/>
        <v>1146</v>
      </c>
      <c r="W1152">
        <f t="shared" si="207"/>
        <v>-15.937890814889068</v>
      </c>
      <c r="X1152">
        <f t="shared" si="208"/>
        <v>-15.923570680593691</v>
      </c>
      <c r="Y1152">
        <f t="shared" si="209"/>
        <v>-1.4320134295376263E-2</v>
      </c>
      <c r="Z1152">
        <f t="shared" si="210"/>
        <v>28.954356537545252</v>
      </c>
      <c r="AA1152">
        <f t="shared" si="211"/>
        <v>-56.763816143415916</v>
      </c>
      <c r="AB1152">
        <f t="shared" si="212"/>
        <v>56.735175874825167</v>
      </c>
      <c r="AD1152">
        <f t="shared" si="215"/>
        <v>1146</v>
      </c>
      <c r="AE1152">
        <f t="shared" si="216"/>
        <v>50</v>
      </c>
    </row>
    <row r="1153" spans="1:31" x14ac:dyDescent="0.3">
      <c r="A1153">
        <v>29</v>
      </c>
      <c r="D1153">
        <f t="shared" si="213"/>
        <v>1147</v>
      </c>
      <c r="E1153">
        <f t="shared" si="205"/>
        <v>-12.937890814889068</v>
      </c>
      <c r="F1153">
        <f t="shared" si="214"/>
        <v>-16.612592655633037</v>
      </c>
      <c r="V1153">
        <f t="shared" si="206"/>
        <v>1147</v>
      </c>
      <c r="W1153">
        <f t="shared" si="207"/>
        <v>-12.937890814889068</v>
      </c>
      <c r="X1153">
        <f t="shared" si="208"/>
        <v>-16.612592655633037</v>
      </c>
      <c r="Y1153">
        <f t="shared" si="209"/>
        <v>3.6747018407439693</v>
      </c>
      <c r="Z1153">
        <f t="shared" si="210"/>
        <v>28.954356537545252</v>
      </c>
      <c r="AA1153">
        <f t="shared" si="211"/>
        <v>-53.07479416837657</v>
      </c>
      <c r="AB1153">
        <f t="shared" si="212"/>
        <v>60.424197849864512</v>
      </c>
      <c r="AD1153">
        <f t="shared" si="215"/>
        <v>1147</v>
      </c>
      <c r="AE1153">
        <f t="shared" si="216"/>
        <v>34</v>
      </c>
    </row>
    <row r="1154" spans="1:31" x14ac:dyDescent="0.3">
      <c r="A1154">
        <v>50</v>
      </c>
      <c r="D1154">
        <f t="shared" si="213"/>
        <v>1148</v>
      </c>
      <c r="E1154">
        <f t="shared" si="205"/>
        <v>-3.9378908148890677</v>
      </c>
      <c r="F1154">
        <f t="shared" si="214"/>
        <v>-6.9209010353131601</v>
      </c>
      <c r="V1154">
        <f t="shared" si="206"/>
        <v>1148</v>
      </c>
      <c r="W1154">
        <f t="shared" si="207"/>
        <v>-3.9378908148890677</v>
      </c>
      <c r="X1154">
        <f t="shared" si="208"/>
        <v>-6.9209010353131601</v>
      </c>
      <c r="Y1154">
        <f t="shared" si="209"/>
        <v>2.9830102204240925</v>
      </c>
      <c r="Z1154">
        <f t="shared" si="210"/>
        <v>28.954356537545252</v>
      </c>
      <c r="AA1154">
        <f t="shared" si="211"/>
        <v>-53.76648578869645</v>
      </c>
      <c r="AB1154">
        <f t="shared" si="212"/>
        <v>59.732506229544633</v>
      </c>
      <c r="AD1154">
        <f t="shared" si="215"/>
        <v>1148</v>
      </c>
      <c r="AE1154">
        <f t="shared" si="216"/>
        <v>21</v>
      </c>
    </row>
    <row r="1155" spans="1:31" x14ac:dyDescent="0.3">
      <c r="A1155">
        <v>50</v>
      </c>
      <c r="D1155">
        <f t="shared" si="213"/>
        <v>1149</v>
      </c>
      <c r="E1155">
        <f t="shared" si="205"/>
        <v>6.2109185110932157E-2</v>
      </c>
      <c r="F1155">
        <f t="shared" si="214"/>
        <v>-0.84582617435352825</v>
      </c>
      <c r="V1155">
        <f t="shared" si="206"/>
        <v>1149</v>
      </c>
      <c r="W1155">
        <f t="shared" si="207"/>
        <v>6.2109185110932157E-2</v>
      </c>
      <c r="X1155">
        <f t="shared" si="208"/>
        <v>-0.84582617435352825</v>
      </c>
      <c r="Y1155">
        <f t="shared" si="209"/>
        <v>0.90793535946446036</v>
      </c>
      <c r="Z1155">
        <f t="shared" si="210"/>
        <v>28.954356537545252</v>
      </c>
      <c r="AA1155">
        <f t="shared" si="211"/>
        <v>-55.841560649656081</v>
      </c>
      <c r="AB1155">
        <f t="shared" si="212"/>
        <v>57.657431368585002</v>
      </c>
      <c r="AD1155">
        <f t="shared" si="215"/>
        <v>1149</v>
      </c>
      <c r="AE1155">
        <f t="shared" si="216"/>
        <v>17</v>
      </c>
    </row>
    <row r="1156" spans="1:31" x14ac:dyDescent="0.3">
      <c r="A1156">
        <v>50</v>
      </c>
      <c r="D1156">
        <f t="shared" si="213"/>
        <v>1150</v>
      </c>
      <c r="E1156">
        <f t="shared" si="205"/>
        <v>1.0621091851109321</v>
      </c>
      <c r="F1156">
        <f t="shared" si="214"/>
        <v>1.0764293194063081</v>
      </c>
      <c r="V1156">
        <f t="shared" si="206"/>
        <v>1150</v>
      </c>
      <c r="W1156">
        <f t="shared" si="207"/>
        <v>1.0621091851109321</v>
      </c>
      <c r="X1156">
        <f t="shared" si="208"/>
        <v>1.0764293194063081</v>
      </c>
      <c r="Y1156">
        <f t="shared" si="209"/>
        <v>-1.4320134295376041E-2</v>
      </c>
      <c r="Z1156">
        <f t="shared" si="210"/>
        <v>28.954356537545252</v>
      </c>
      <c r="AA1156">
        <f t="shared" si="211"/>
        <v>-56.763816143415916</v>
      </c>
      <c r="AB1156">
        <f t="shared" si="212"/>
        <v>56.735175874825167</v>
      </c>
      <c r="AD1156">
        <f t="shared" si="215"/>
        <v>1150</v>
      </c>
      <c r="AE1156">
        <f t="shared" si="216"/>
        <v>17</v>
      </c>
    </row>
    <row r="1157" spans="1:31" x14ac:dyDescent="0.3">
      <c r="A1157">
        <v>50</v>
      </c>
      <c r="D1157">
        <f t="shared" si="213"/>
        <v>1151</v>
      </c>
      <c r="E1157">
        <f t="shared" si="205"/>
        <v>11.062109185110932</v>
      </c>
      <c r="F1157">
        <f t="shared" si="214"/>
        <v>11.306993192846267</v>
      </c>
      <c r="V1157">
        <f t="shared" si="206"/>
        <v>1151</v>
      </c>
      <c r="W1157">
        <f t="shared" si="207"/>
        <v>11.062109185110932</v>
      </c>
      <c r="X1157">
        <f t="shared" si="208"/>
        <v>11.306993192846267</v>
      </c>
      <c r="Y1157">
        <f t="shared" si="209"/>
        <v>-0.24488400773533492</v>
      </c>
      <c r="Z1157">
        <f t="shared" si="210"/>
        <v>28.954356537545252</v>
      </c>
      <c r="AA1157">
        <f t="shared" si="211"/>
        <v>-56.994380016855878</v>
      </c>
      <c r="AB1157">
        <f t="shared" si="212"/>
        <v>56.504612001385205</v>
      </c>
      <c r="AD1157">
        <f t="shared" si="215"/>
        <v>1151</v>
      </c>
      <c r="AE1157">
        <f t="shared" si="216"/>
        <v>18</v>
      </c>
    </row>
    <row r="1158" spans="1:31" x14ac:dyDescent="0.3">
      <c r="A1158">
        <v>50</v>
      </c>
      <c r="D1158">
        <f t="shared" si="213"/>
        <v>1152</v>
      </c>
      <c r="E1158">
        <f t="shared" si="205"/>
        <v>21.062109185110931</v>
      </c>
      <c r="F1158">
        <f t="shared" si="214"/>
        <v>23.612631927245857</v>
      </c>
      <c r="V1158">
        <f t="shared" si="206"/>
        <v>1152</v>
      </c>
      <c r="W1158">
        <f t="shared" si="207"/>
        <v>21.062109185110931</v>
      </c>
      <c r="X1158">
        <f t="shared" si="208"/>
        <v>23.612631927245857</v>
      </c>
      <c r="Y1158">
        <f t="shared" si="209"/>
        <v>-2.5505227421349268</v>
      </c>
      <c r="Z1158">
        <f t="shared" si="210"/>
        <v>28.954356537545252</v>
      </c>
      <c r="AA1158">
        <f t="shared" si="211"/>
        <v>-59.300018751255465</v>
      </c>
      <c r="AB1158">
        <f t="shared" si="212"/>
        <v>54.198973266985618</v>
      </c>
      <c r="AD1158">
        <f t="shared" si="215"/>
        <v>1152</v>
      </c>
      <c r="AE1158">
        <f t="shared" si="216"/>
        <v>29</v>
      </c>
    </row>
    <row r="1159" spans="1:31" x14ac:dyDescent="0.3">
      <c r="A1159">
        <v>50</v>
      </c>
      <c r="D1159">
        <f t="shared" si="213"/>
        <v>1153</v>
      </c>
      <c r="E1159">
        <f t="shared" si="205"/>
        <v>6.2109185110932157E-2</v>
      </c>
      <c r="F1159">
        <f t="shared" si="214"/>
        <v>4.9182706616454492</v>
      </c>
      <c r="V1159">
        <f t="shared" si="206"/>
        <v>1153</v>
      </c>
      <c r="W1159">
        <f t="shared" si="207"/>
        <v>6.2109185110932157E-2</v>
      </c>
      <c r="X1159">
        <f t="shared" si="208"/>
        <v>4.9182706616454492</v>
      </c>
      <c r="Y1159">
        <f t="shared" si="209"/>
        <v>-4.8561614765345169</v>
      </c>
      <c r="Z1159">
        <f t="shared" si="210"/>
        <v>28.954356537545252</v>
      </c>
      <c r="AA1159">
        <f t="shared" si="211"/>
        <v>-61.605657485655058</v>
      </c>
      <c r="AB1159">
        <f t="shared" si="212"/>
        <v>51.893334532586024</v>
      </c>
      <c r="AD1159">
        <f t="shared" si="215"/>
        <v>1153</v>
      </c>
      <c r="AE1159">
        <f t="shared" si="216"/>
        <v>50</v>
      </c>
    </row>
    <row r="1160" spans="1:31" x14ac:dyDescent="0.3">
      <c r="A1160">
        <v>50</v>
      </c>
      <c r="D1160">
        <f t="shared" si="213"/>
        <v>1154</v>
      </c>
      <c r="E1160">
        <f t="shared" ref="E1160:E1223" si="217">A1156-A1155-J$8</f>
        <v>6.2109185110932157E-2</v>
      </c>
      <c r="F1160">
        <f t="shared" si="214"/>
        <v>7.6429319406308108E-2</v>
      </c>
      <c r="V1160">
        <f t="shared" ref="V1160:V1223" si="218">D1160</f>
        <v>1154</v>
      </c>
      <c r="W1160">
        <f t="shared" ref="W1160:W1223" si="219">E1160</f>
        <v>6.2109185110932157E-2</v>
      </c>
      <c r="X1160">
        <f t="shared" ref="X1160:X1223" si="220">F1160</f>
        <v>7.6429319406308108E-2</v>
      </c>
      <c r="Y1160">
        <f t="shared" ref="Y1160:Y1223" si="221">W1160-X1160</f>
        <v>-1.4320134295375951E-2</v>
      </c>
      <c r="Z1160">
        <f t="shared" ref="Z1160:Z1223" si="222">J$17</f>
        <v>28.954356537545252</v>
      </c>
      <c r="AA1160">
        <f t="shared" ref="AA1160:AA1223" si="223">Y1160-_xlfn.NORM.S.INV(1-Z$5/2)*Z1160</f>
        <v>-56.763816143415916</v>
      </c>
      <c r="AB1160">
        <f t="shared" ref="AB1160:AB1223" si="224">Y1160+_xlfn.NORM.S.INV(1-Z$5/2)*Z1160</f>
        <v>56.735175874825167</v>
      </c>
      <c r="AD1160">
        <f t="shared" si="215"/>
        <v>1154</v>
      </c>
      <c r="AE1160">
        <f t="shared" si="216"/>
        <v>50</v>
      </c>
    </row>
    <row r="1161" spans="1:31" x14ac:dyDescent="0.3">
      <c r="A1161">
        <v>50</v>
      </c>
      <c r="D1161">
        <f t="shared" ref="D1161:D1224" si="225">D1160+1</f>
        <v>1155</v>
      </c>
      <c r="E1161">
        <f t="shared" si="217"/>
        <v>6.2109185110932157E-2</v>
      </c>
      <c r="F1161">
        <f t="shared" ref="F1161:F1224" si="226">E1161-SUMPRODUCT(E1160,I$7)</f>
        <v>7.6429319406308108E-2</v>
      </c>
      <c r="V1161">
        <f t="shared" si="218"/>
        <v>1155</v>
      </c>
      <c r="W1161">
        <f t="shared" si="219"/>
        <v>6.2109185110932157E-2</v>
      </c>
      <c r="X1161">
        <f t="shared" si="220"/>
        <v>7.6429319406308108E-2</v>
      </c>
      <c r="Y1161">
        <f t="shared" si="221"/>
        <v>-1.4320134295375951E-2</v>
      </c>
      <c r="Z1161">
        <f t="shared" si="222"/>
        <v>28.954356537545252</v>
      </c>
      <c r="AA1161">
        <f t="shared" si="223"/>
        <v>-56.763816143415916</v>
      </c>
      <c r="AB1161">
        <f t="shared" si="224"/>
        <v>56.735175874825167</v>
      </c>
      <c r="AD1161">
        <f t="shared" ref="AD1161:AD1224" si="227">AD1160+1</f>
        <v>1155</v>
      </c>
      <c r="AE1161">
        <f t="shared" ref="AE1161:AE1224" si="228">A1156</f>
        <v>50</v>
      </c>
    </row>
    <row r="1162" spans="1:31" x14ac:dyDescent="0.3">
      <c r="A1162">
        <v>50</v>
      </c>
      <c r="D1162">
        <f t="shared" si="225"/>
        <v>1156</v>
      </c>
      <c r="E1162">
        <f t="shared" si="217"/>
        <v>6.2109185110932157E-2</v>
      </c>
      <c r="F1162">
        <f t="shared" si="226"/>
        <v>7.6429319406308108E-2</v>
      </c>
      <c r="V1162">
        <f t="shared" si="218"/>
        <v>1156</v>
      </c>
      <c r="W1162">
        <f t="shared" si="219"/>
        <v>6.2109185110932157E-2</v>
      </c>
      <c r="X1162">
        <f t="shared" si="220"/>
        <v>7.6429319406308108E-2</v>
      </c>
      <c r="Y1162">
        <f t="shared" si="221"/>
        <v>-1.4320134295375951E-2</v>
      </c>
      <c r="Z1162">
        <f t="shared" si="222"/>
        <v>28.954356537545252</v>
      </c>
      <c r="AA1162">
        <f t="shared" si="223"/>
        <v>-56.763816143415916</v>
      </c>
      <c r="AB1162">
        <f t="shared" si="224"/>
        <v>56.735175874825167</v>
      </c>
      <c r="AD1162">
        <f t="shared" si="227"/>
        <v>1156</v>
      </c>
      <c r="AE1162">
        <f t="shared" si="228"/>
        <v>50</v>
      </c>
    </row>
    <row r="1163" spans="1:31" x14ac:dyDescent="0.3">
      <c r="A1163">
        <v>50</v>
      </c>
      <c r="D1163">
        <f t="shared" si="225"/>
        <v>1157</v>
      </c>
      <c r="E1163">
        <f t="shared" si="217"/>
        <v>6.2109185110932157E-2</v>
      </c>
      <c r="F1163">
        <f t="shared" si="226"/>
        <v>7.6429319406308108E-2</v>
      </c>
      <c r="V1163">
        <f t="shared" si="218"/>
        <v>1157</v>
      </c>
      <c r="W1163">
        <f t="shared" si="219"/>
        <v>6.2109185110932157E-2</v>
      </c>
      <c r="X1163">
        <f t="shared" si="220"/>
        <v>7.6429319406308108E-2</v>
      </c>
      <c r="Y1163">
        <f t="shared" si="221"/>
        <v>-1.4320134295375951E-2</v>
      </c>
      <c r="Z1163">
        <f t="shared" si="222"/>
        <v>28.954356537545252</v>
      </c>
      <c r="AA1163">
        <f t="shared" si="223"/>
        <v>-56.763816143415916</v>
      </c>
      <c r="AB1163">
        <f t="shared" si="224"/>
        <v>56.735175874825167</v>
      </c>
      <c r="AD1163">
        <f t="shared" si="227"/>
        <v>1157</v>
      </c>
      <c r="AE1163">
        <f t="shared" si="228"/>
        <v>50</v>
      </c>
    </row>
    <row r="1164" spans="1:31" x14ac:dyDescent="0.3">
      <c r="A1164">
        <v>50</v>
      </c>
      <c r="D1164">
        <f t="shared" si="225"/>
        <v>1158</v>
      </c>
      <c r="E1164">
        <f t="shared" si="217"/>
        <v>6.2109185110932157E-2</v>
      </c>
      <c r="F1164">
        <f t="shared" si="226"/>
        <v>7.6429319406308108E-2</v>
      </c>
      <c r="V1164">
        <f t="shared" si="218"/>
        <v>1158</v>
      </c>
      <c r="W1164">
        <f t="shared" si="219"/>
        <v>6.2109185110932157E-2</v>
      </c>
      <c r="X1164">
        <f t="shared" si="220"/>
        <v>7.6429319406308108E-2</v>
      </c>
      <c r="Y1164">
        <f t="shared" si="221"/>
        <v>-1.4320134295375951E-2</v>
      </c>
      <c r="Z1164">
        <f t="shared" si="222"/>
        <v>28.954356537545252</v>
      </c>
      <c r="AA1164">
        <f t="shared" si="223"/>
        <v>-56.763816143415916</v>
      </c>
      <c r="AB1164">
        <f t="shared" si="224"/>
        <v>56.735175874825167</v>
      </c>
      <c r="AD1164">
        <f t="shared" si="227"/>
        <v>1158</v>
      </c>
      <c r="AE1164">
        <f t="shared" si="228"/>
        <v>50</v>
      </c>
    </row>
    <row r="1165" spans="1:31" x14ac:dyDescent="0.3">
      <c r="A1165">
        <v>50</v>
      </c>
      <c r="D1165">
        <f t="shared" si="225"/>
        <v>1159</v>
      </c>
      <c r="E1165">
        <f t="shared" si="217"/>
        <v>6.2109185110932157E-2</v>
      </c>
      <c r="F1165">
        <f t="shared" si="226"/>
        <v>7.6429319406308108E-2</v>
      </c>
      <c r="V1165">
        <f t="shared" si="218"/>
        <v>1159</v>
      </c>
      <c r="W1165">
        <f t="shared" si="219"/>
        <v>6.2109185110932157E-2</v>
      </c>
      <c r="X1165">
        <f t="shared" si="220"/>
        <v>7.6429319406308108E-2</v>
      </c>
      <c r="Y1165">
        <f t="shared" si="221"/>
        <v>-1.4320134295375951E-2</v>
      </c>
      <c r="Z1165">
        <f t="shared" si="222"/>
        <v>28.954356537545252</v>
      </c>
      <c r="AA1165">
        <f t="shared" si="223"/>
        <v>-56.763816143415916</v>
      </c>
      <c r="AB1165">
        <f t="shared" si="224"/>
        <v>56.735175874825167</v>
      </c>
      <c r="AD1165">
        <f t="shared" si="227"/>
        <v>1159</v>
      </c>
      <c r="AE1165">
        <f t="shared" si="228"/>
        <v>50</v>
      </c>
    </row>
    <row r="1166" spans="1:31" x14ac:dyDescent="0.3">
      <c r="A1166">
        <v>50</v>
      </c>
      <c r="D1166">
        <f t="shared" si="225"/>
        <v>1160</v>
      </c>
      <c r="E1166">
        <f t="shared" si="217"/>
        <v>6.2109185110932157E-2</v>
      </c>
      <c r="F1166">
        <f t="shared" si="226"/>
        <v>7.6429319406308108E-2</v>
      </c>
      <c r="V1166">
        <f t="shared" si="218"/>
        <v>1160</v>
      </c>
      <c r="W1166">
        <f t="shared" si="219"/>
        <v>6.2109185110932157E-2</v>
      </c>
      <c r="X1166">
        <f t="shared" si="220"/>
        <v>7.6429319406308108E-2</v>
      </c>
      <c r="Y1166">
        <f t="shared" si="221"/>
        <v>-1.4320134295375951E-2</v>
      </c>
      <c r="Z1166">
        <f t="shared" si="222"/>
        <v>28.954356537545252</v>
      </c>
      <c r="AA1166">
        <f t="shared" si="223"/>
        <v>-56.763816143415916</v>
      </c>
      <c r="AB1166">
        <f t="shared" si="224"/>
        <v>56.735175874825167</v>
      </c>
      <c r="AD1166">
        <f t="shared" si="227"/>
        <v>1160</v>
      </c>
      <c r="AE1166">
        <f t="shared" si="228"/>
        <v>50</v>
      </c>
    </row>
    <row r="1167" spans="1:31" x14ac:dyDescent="0.3">
      <c r="A1167">
        <v>50</v>
      </c>
      <c r="D1167">
        <f t="shared" si="225"/>
        <v>1161</v>
      </c>
      <c r="E1167">
        <f t="shared" si="217"/>
        <v>6.2109185110932157E-2</v>
      </c>
      <c r="F1167">
        <f t="shared" si="226"/>
        <v>7.6429319406308108E-2</v>
      </c>
      <c r="V1167">
        <f t="shared" si="218"/>
        <v>1161</v>
      </c>
      <c r="W1167">
        <f t="shared" si="219"/>
        <v>6.2109185110932157E-2</v>
      </c>
      <c r="X1167">
        <f t="shared" si="220"/>
        <v>7.6429319406308108E-2</v>
      </c>
      <c r="Y1167">
        <f t="shared" si="221"/>
        <v>-1.4320134295375951E-2</v>
      </c>
      <c r="Z1167">
        <f t="shared" si="222"/>
        <v>28.954356537545252</v>
      </c>
      <c r="AA1167">
        <f t="shared" si="223"/>
        <v>-56.763816143415916</v>
      </c>
      <c r="AB1167">
        <f t="shared" si="224"/>
        <v>56.735175874825167</v>
      </c>
      <c r="AD1167">
        <f t="shared" si="227"/>
        <v>1161</v>
      </c>
      <c r="AE1167">
        <f t="shared" si="228"/>
        <v>50</v>
      </c>
    </row>
    <row r="1168" spans="1:31" x14ac:dyDescent="0.3">
      <c r="A1168">
        <v>50</v>
      </c>
      <c r="D1168">
        <f t="shared" si="225"/>
        <v>1162</v>
      </c>
      <c r="E1168">
        <f t="shared" si="217"/>
        <v>6.2109185110932157E-2</v>
      </c>
      <c r="F1168">
        <f t="shared" si="226"/>
        <v>7.6429319406308108E-2</v>
      </c>
      <c r="V1168">
        <f t="shared" si="218"/>
        <v>1162</v>
      </c>
      <c r="W1168">
        <f t="shared" si="219"/>
        <v>6.2109185110932157E-2</v>
      </c>
      <c r="X1168">
        <f t="shared" si="220"/>
        <v>7.6429319406308108E-2</v>
      </c>
      <c r="Y1168">
        <f t="shared" si="221"/>
        <v>-1.4320134295375951E-2</v>
      </c>
      <c r="Z1168">
        <f t="shared" si="222"/>
        <v>28.954356537545252</v>
      </c>
      <c r="AA1168">
        <f t="shared" si="223"/>
        <v>-56.763816143415916</v>
      </c>
      <c r="AB1168">
        <f t="shared" si="224"/>
        <v>56.735175874825167</v>
      </c>
      <c r="AD1168">
        <f t="shared" si="227"/>
        <v>1162</v>
      </c>
      <c r="AE1168">
        <f t="shared" si="228"/>
        <v>50</v>
      </c>
    </row>
    <row r="1169" spans="1:31" x14ac:dyDescent="0.3">
      <c r="A1169">
        <v>29</v>
      </c>
      <c r="D1169">
        <f t="shared" si="225"/>
        <v>1163</v>
      </c>
      <c r="E1169">
        <f t="shared" si="217"/>
        <v>6.2109185110932157E-2</v>
      </c>
      <c r="F1169">
        <f t="shared" si="226"/>
        <v>7.6429319406308108E-2</v>
      </c>
      <c r="V1169">
        <f t="shared" si="218"/>
        <v>1163</v>
      </c>
      <c r="W1169">
        <f t="shared" si="219"/>
        <v>6.2109185110932157E-2</v>
      </c>
      <c r="X1169">
        <f t="shared" si="220"/>
        <v>7.6429319406308108E-2</v>
      </c>
      <c r="Y1169">
        <f t="shared" si="221"/>
        <v>-1.4320134295375951E-2</v>
      </c>
      <c r="Z1169">
        <f t="shared" si="222"/>
        <v>28.954356537545252</v>
      </c>
      <c r="AA1169">
        <f t="shared" si="223"/>
        <v>-56.763816143415916</v>
      </c>
      <c r="AB1169">
        <f t="shared" si="224"/>
        <v>56.735175874825167</v>
      </c>
      <c r="AD1169">
        <f t="shared" si="227"/>
        <v>1163</v>
      </c>
      <c r="AE1169">
        <f t="shared" si="228"/>
        <v>50</v>
      </c>
    </row>
    <row r="1170" spans="1:31" x14ac:dyDescent="0.3">
      <c r="A1170">
        <v>50</v>
      </c>
      <c r="D1170">
        <f t="shared" si="225"/>
        <v>1164</v>
      </c>
      <c r="E1170">
        <f t="shared" si="217"/>
        <v>6.2109185110932157E-2</v>
      </c>
      <c r="F1170">
        <f t="shared" si="226"/>
        <v>7.6429319406308108E-2</v>
      </c>
      <c r="V1170">
        <f t="shared" si="218"/>
        <v>1164</v>
      </c>
      <c r="W1170">
        <f t="shared" si="219"/>
        <v>6.2109185110932157E-2</v>
      </c>
      <c r="X1170">
        <f t="shared" si="220"/>
        <v>7.6429319406308108E-2</v>
      </c>
      <c r="Y1170">
        <f t="shared" si="221"/>
        <v>-1.4320134295375951E-2</v>
      </c>
      <c r="Z1170">
        <f t="shared" si="222"/>
        <v>28.954356537545252</v>
      </c>
      <c r="AA1170">
        <f t="shared" si="223"/>
        <v>-56.763816143415916</v>
      </c>
      <c r="AB1170">
        <f t="shared" si="224"/>
        <v>56.735175874825167</v>
      </c>
      <c r="AD1170">
        <f t="shared" si="227"/>
        <v>1164</v>
      </c>
      <c r="AE1170">
        <f t="shared" si="228"/>
        <v>50</v>
      </c>
    </row>
    <row r="1171" spans="1:31" x14ac:dyDescent="0.3">
      <c r="A1171">
        <v>50</v>
      </c>
      <c r="D1171">
        <f t="shared" si="225"/>
        <v>1165</v>
      </c>
      <c r="E1171">
        <f t="shared" si="217"/>
        <v>6.2109185110932157E-2</v>
      </c>
      <c r="F1171">
        <f t="shared" si="226"/>
        <v>7.6429319406308108E-2</v>
      </c>
      <c r="V1171">
        <f t="shared" si="218"/>
        <v>1165</v>
      </c>
      <c r="W1171">
        <f t="shared" si="219"/>
        <v>6.2109185110932157E-2</v>
      </c>
      <c r="X1171">
        <f t="shared" si="220"/>
        <v>7.6429319406308108E-2</v>
      </c>
      <c r="Y1171">
        <f t="shared" si="221"/>
        <v>-1.4320134295375951E-2</v>
      </c>
      <c r="Z1171">
        <f t="shared" si="222"/>
        <v>28.954356537545252</v>
      </c>
      <c r="AA1171">
        <f t="shared" si="223"/>
        <v>-56.763816143415916</v>
      </c>
      <c r="AB1171">
        <f t="shared" si="224"/>
        <v>56.735175874825167</v>
      </c>
      <c r="AD1171">
        <f t="shared" si="227"/>
        <v>1165</v>
      </c>
      <c r="AE1171">
        <f t="shared" si="228"/>
        <v>50</v>
      </c>
    </row>
    <row r="1172" spans="1:31" x14ac:dyDescent="0.3">
      <c r="A1172">
        <v>50</v>
      </c>
      <c r="D1172">
        <f t="shared" si="225"/>
        <v>1166</v>
      </c>
      <c r="E1172">
        <f t="shared" si="217"/>
        <v>6.2109185110932157E-2</v>
      </c>
      <c r="F1172">
        <f t="shared" si="226"/>
        <v>7.6429319406308108E-2</v>
      </c>
      <c r="V1172">
        <f t="shared" si="218"/>
        <v>1166</v>
      </c>
      <c r="W1172">
        <f t="shared" si="219"/>
        <v>6.2109185110932157E-2</v>
      </c>
      <c r="X1172">
        <f t="shared" si="220"/>
        <v>7.6429319406308108E-2</v>
      </c>
      <c r="Y1172">
        <f t="shared" si="221"/>
        <v>-1.4320134295375951E-2</v>
      </c>
      <c r="Z1172">
        <f t="shared" si="222"/>
        <v>28.954356537545252</v>
      </c>
      <c r="AA1172">
        <f t="shared" si="223"/>
        <v>-56.763816143415916</v>
      </c>
      <c r="AB1172">
        <f t="shared" si="224"/>
        <v>56.735175874825167</v>
      </c>
      <c r="AD1172">
        <f t="shared" si="227"/>
        <v>1166</v>
      </c>
      <c r="AE1172">
        <f t="shared" si="228"/>
        <v>50</v>
      </c>
    </row>
    <row r="1173" spans="1:31" x14ac:dyDescent="0.3">
      <c r="A1173">
        <v>50</v>
      </c>
      <c r="D1173">
        <f t="shared" si="225"/>
        <v>1167</v>
      </c>
      <c r="E1173">
        <f t="shared" si="217"/>
        <v>-20.937890814889069</v>
      </c>
      <c r="F1173">
        <f t="shared" si="226"/>
        <v>-20.923570680593695</v>
      </c>
      <c r="V1173">
        <f t="shared" si="218"/>
        <v>1167</v>
      </c>
      <c r="W1173">
        <f t="shared" si="219"/>
        <v>-20.937890814889069</v>
      </c>
      <c r="X1173">
        <f t="shared" si="220"/>
        <v>-20.923570680593695</v>
      </c>
      <c r="Y1173">
        <f t="shared" si="221"/>
        <v>-1.4320134295374487E-2</v>
      </c>
      <c r="Z1173">
        <f t="shared" si="222"/>
        <v>28.954356537545252</v>
      </c>
      <c r="AA1173">
        <f t="shared" si="223"/>
        <v>-56.763816143415916</v>
      </c>
      <c r="AB1173">
        <f t="shared" si="224"/>
        <v>56.735175874825167</v>
      </c>
      <c r="AD1173">
        <f t="shared" si="227"/>
        <v>1167</v>
      </c>
      <c r="AE1173">
        <f t="shared" si="228"/>
        <v>50</v>
      </c>
    </row>
    <row r="1174" spans="1:31" x14ac:dyDescent="0.3">
      <c r="A1174">
        <v>50</v>
      </c>
      <c r="D1174">
        <f t="shared" si="225"/>
        <v>1168</v>
      </c>
      <c r="E1174">
        <f t="shared" si="217"/>
        <v>21.062109185110931</v>
      </c>
      <c r="F1174">
        <f t="shared" si="226"/>
        <v>16.234587977167166</v>
      </c>
      <c r="V1174">
        <f t="shared" si="218"/>
        <v>1168</v>
      </c>
      <c r="W1174">
        <f t="shared" si="219"/>
        <v>21.062109185110931</v>
      </c>
      <c r="X1174">
        <f t="shared" si="220"/>
        <v>16.234587977167166</v>
      </c>
      <c r="Y1174">
        <f t="shared" si="221"/>
        <v>4.8275212079437644</v>
      </c>
      <c r="Z1174">
        <f t="shared" si="222"/>
        <v>28.954356537545252</v>
      </c>
      <c r="AA1174">
        <f t="shared" si="223"/>
        <v>-51.921974801176773</v>
      </c>
      <c r="AB1174">
        <f t="shared" si="224"/>
        <v>61.577017217064309</v>
      </c>
      <c r="AD1174">
        <f t="shared" si="227"/>
        <v>1168</v>
      </c>
      <c r="AE1174">
        <f t="shared" si="228"/>
        <v>29</v>
      </c>
    </row>
    <row r="1175" spans="1:31" x14ac:dyDescent="0.3">
      <c r="A1175">
        <v>50</v>
      </c>
      <c r="D1175">
        <f t="shared" si="225"/>
        <v>1169</v>
      </c>
      <c r="E1175">
        <f t="shared" si="217"/>
        <v>6.2109185110932157E-2</v>
      </c>
      <c r="F1175">
        <f t="shared" si="226"/>
        <v>4.9182706616454492</v>
      </c>
      <c r="V1175">
        <f t="shared" si="218"/>
        <v>1169</v>
      </c>
      <c r="W1175">
        <f t="shared" si="219"/>
        <v>6.2109185110932157E-2</v>
      </c>
      <c r="X1175">
        <f t="shared" si="220"/>
        <v>4.9182706616454492</v>
      </c>
      <c r="Y1175">
        <f t="shared" si="221"/>
        <v>-4.8561614765345169</v>
      </c>
      <c r="Z1175">
        <f t="shared" si="222"/>
        <v>28.954356537545252</v>
      </c>
      <c r="AA1175">
        <f t="shared" si="223"/>
        <v>-61.605657485655058</v>
      </c>
      <c r="AB1175">
        <f t="shared" si="224"/>
        <v>51.893334532586024</v>
      </c>
      <c r="AD1175">
        <f t="shared" si="227"/>
        <v>1169</v>
      </c>
      <c r="AE1175">
        <f t="shared" si="228"/>
        <v>50</v>
      </c>
    </row>
    <row r="1176" spans="1:31" x14ac:dyDescent="0.3">
      <c r="A1176">
        <v>43</v>
      </c>
      <c r="D1176">
        <f t="shared" si="225"/>
        <v>1170</v>
      </c>
      <c r="E1176">
        <f t="shared" si="217"/>
        <v>6.2109185110932157E-2</v>
      </c>
      <c r="F1176">
        <f t="shared" si="226"/>
        <v>7.6429319406308108E-2</v>
      </c>
      <c r="V1176">
        <f t="shared" si="218"/>
        <v>1170</v>
      </c>
      <c r="W1176">
        <f t="shared" si="219"/>
        <v>6.2109185110932157E-2</v>
      </c>
      <c r="X1176">
        <f t="shared" si="220"/>
        <v>7.6429319406308108E-2</v>
      </c>
      <c r="Y1176">
        <f t="shared" si="221"/>
        <v>-1.4320134295375951E-2</v>
      </c>
      <c r="Z1176">
        <f t="shared" si="222"/>
        <v>28.954356537545252</v>
      </c>
      <c r="AA1176">
        <f t="shared" si="223"/>
        <v>-56.763816143415916</v>
      </c>
      <c r="AB1176">
        <f t="shared" si="224"/>
        <v>56.735175874825167</v>
      </c>
      <c r="AD1176">
        <f t="shared" si="227"/>
        <v>1170</v>
      </c>
      <c r="AE1176">
        <f t="shared" si="228"/>
        <v>50</v>
      </c>
    </row>
    <row r="1177" spans="1:31" x14ac:dyDescent="0.3">
      <c r="A1177">
        <v>36</v>
      </c>
      <c r="D1177">
        <f t="shared" si="225"/>
        <v>1171</v>
      </c>
      <c r="E1177">
        <f t="shared" si="217"/>
        <v>6.2109185110932157E-2</v>
      </c>
      <c r="F1177">
        <f t="shared" si="226"/>
        <v>7.6429319406308108E-2</v>
      </c>
      <c r="V1177">
        <f t="shared" si="218"/>
        <v>1171</v>
      </c>
      <c r="W1177">
        <f t="shared" si="219"/>
        <v>6.2109185110932157E-2</v>
      </c>
      <c r="X1177">
        <f t="shared" si="220"/>
        <v>7.6429319406308108E-2</v>
      </c>
      <c r="Y1177">
        <f t="shared" si="221"/>
        <v>-1.4320134295375951E-2</v>
      </c>
      <c r="Z1177">
        <f t="shared" si="222"/>
        <v>28.954356537545252</v>
      </c>
      <c r="AA1177">
        <f t="shared" si="223"/>
        <v>-56.763816143415916</v>
      </c>
      <c r="AB1177">
        <f t="shared" si="224"/>
        <v>56.735175874825167</v>
      </c>
      <c r="AD1177">
        <f t="shared" si="227"/>
        <v>1171</v>
      </c>
      <c r="AE1177">
        <f t="shared" si="228"/>
        <v>50</v>
      </c>
    </row>
    <row r="1178" spans="1:31" x14ac:dyDescent="0.3">
      <c r="A1178">
        <v>36</v>
      </c>
      <c r="D1178">
        <f t="shared" si="225"/>
        <v>1172</v>
      </c>
      <c r="E1178">
        <f t="shared" si="217"/>
        <v>6.2109185110932157E-2</v>
      </c>
      <c r="F1178">
        <f t="shared" si="226"/>
        <v>7.6429319406308108E-2</v>
      </c>
      <c r="V1178">
        <f t="shared" si="218"/>
        <v>1172</v>
      </c>
      <c r="W1178">
        <f t="shared" si="219"/>
        <v>6.2109185110932157E-2</v>
      </c>
      <c r="X1178">
        <f t="shared" si="220"/>
        <v>7.6429319406308108E-2</v>
      </c>
      <c r="Y1178">
        <f t="shared" si="221"/>
        <v>-1.4320134295375951E-2</v>
      </c>
      <c r="Z1178">
        <f t="shared" si="222"/>
        <v>28.954356537545252</v>
      </c>
      <c r="AA1178">
        <f t="shared" si="223"/>
        <v>-56.763816143415916</v>
      </c>
      <c r="AB1178">
        <f t="shared" si="224"/>
        <v>56.735175874825167</v>
      </c>
      <c r="AD1178">
        <f t="shared" si="227"/>
        <v>1172</v>
      </c>
      <c r="AE1178">
        <f t="shared" si="228"/>
        <v>50</v>
      </c>
    </row>
    <row r="1179" spans="1:31" x14ac:dyDescent="0.3">
      <c r="A1179">
        <v>54</v>
      </c>
      <c r="D1179">
        <f t="shared" si="225"/>
        <v>1173</v>
      </c>
      <c r="E1179">
        <f t="shared" si="217"/>
        <v>6.2109185110932157E-2</v>
      </c>
      <c r="F1179">
        <f t="shared" si="226"/>
        <v>7.6429319406308108E-2</v>
      </c>
      <c r="V1179">
        <f t="shared" si="218"/>
        <v>1173</v>
      </c>
      <c r="W1179">
        <f t="shared" si="219"/>
        <v>6.2109185110932157E-2</v>
      </c>
      <c r="X1179">
        <f t="shared" si="220"/>
        <v>7.6429319406308108E-2</v>
      </c>
      <c r="Y1179">
        <f t="shared" si="221"/>
        <v>-1.4320134295375951E-2</v>
      </c>
      <c r="Z1179">
        <f t="shared" si="222"/>
        <v>28.954356537545252</v>
      </c>
      <c r="AA1179">
        <f t="shared" si="223"/>
        <v>-56.763816143415916</v>
      </c>
      <c r="AB1179">
        <f t="shared" si="224"/>
        <v>56.735175874825167</v>
      </c>
      <c r="AD1179">
        <f t="shared" si="227"/>
        <v>1173</v>
      </c>
      <c r="AE1179">
        <f t="shared" si="228"/>
        <v>50</v>
      </c>
    </row>
    <row r="1180" spans="1:31" x14ac:dyDescent="0.3">
      <c r="A1180">
        <v>74</v>
      </c>
      <c r="D1180">
        <f t="shared" si="225"/>
        <v>1174</v>
      </c>
      <c r="E1180">
        <f t="shared" si="217"/>
        <v>-6.9378908148890677</v>
      </c>
      <c r="F1180">
        <f t="shared" si="226"/>
        <v>-6.9235706805936914</v>
      </c>
      <c r="V1180">
        <f t="shared" si="218"/>
        <v>1174</v>
      </c>
      <c r="W1180">
        <f t="shared" si="219"/>
        <v>-6.9378908148890677</v>
      </c>
      <c r="X1180">
        <f t="shared" si="220"/>
        <v>-6.9235706805936914</v>
      </c>
      <c r="Y1180">
        <f t="shared" si="221"/>
        <v>-1.4320134295376263E-2</v>
      </c>
      <c r="Z1180">
        <f t="shared" si="222"/>
        <v>28.954356537545252</v>
      </c>
      <c r="AA1180">
        <f t="shared" si="223"/>
        <v>-56.763816143415916</v>
      </c>
      <c r="AB1180">
        <f t="shared" si="224"/>
        <v>56.735175874825167</v>
      </c>
      <c r="AD1180">
        <f t="shared" si="227"/>
        <v>1174</v>
      </c>
      <c r="AE1180">
        <f t="shared" si="228"/>
        <v>50</v>
      </c>
    </row>
    <row r="1181" spans="1:31" x14ac:dyDescent="0.3">
      <c r="A1181">
        <v>60</v>
      </c>
      <c r="D1181">
        <f t="shared" si="225"/>
        <v>1175</v>
      </c>
      <c r="E1181">
        <f t="shared" si="217"/>
        <v>-6.9378908148890677</v>
      </c>
      <c r="F1181">
        <f t="shared" si="226"/>
        <v>-8.5375177946734055</v>
      </c>
      <c r="V1181">
        <f t="shared" si="218"/>
        <v>1175</v>
      </c>
      <c r="W1181">
        <f t="shared" si="219"/>
        <v>-6.9378908148890677</v>
      </c>
      <c r="X1181">
        <f t="shared" si="220"/>
        <v>-8.5375177946734055</v>
      </c>
      <c r="Y1181">
        <f t="shared" si="221"/>
        <v>1.5996269797843379</v>
      </c>
      <c r="Z1181">
        <f t="shared" si="222"/>
        <v>28.954356537545252</v>
      </c>
      <c r="AA1181">
        <f t="shared" si="223"/>
        <v>-55.149869029336202</v>
      </c>
      <c r="AB1181">
        <f t="shared" si="224"/>
        <v>58.349122988904881</v>
      </c>
      <c r="AD1181">
        <f t="shared" si="227"/>
        <v>1175</v>
      </c>
      <c r="AE1181">
        <f t="shared" si="228"/>
        <v>43</v>
      </c>
    </row>
    <row r="1182" spans="1:31" x14ac:dyDescent="0.3">
      <c r="A1182">
        <v>75</v>
      </c>
      <c r="D1182">
        <f t="shared" si="225"/>
        <v>1176</v>
      </c>
      <c r="E1182">
        <f t="shared" si="217"/>
        <v>6.2109185110932157E-2</v>
      </c>
      <c r="F1182">
        <f t="shared" si="226"/>
        <v>-1.5375177946734055</v>
      </c>
      <c r="V1182">
        <f t="shared" si="218"/>
        <v>1176</v>
      </c>
      <c r="W1182">
        <f t="shared" si="219"/>
        <v>6.2109185110932157E-2</v>
      </c>
      <c r="X1182">
        <f t="shared" si="220"/>
        <v>-1.5375177946734055</v>
      </c>
      <c r="Y1182">
        <f t="shared" si="221"/>
        <v>1.5996269797843377</v>
      </c>
      <c r="Z1182">
        <f t="shared" si="222"/>
        <v>28.954356537545252</v>
      </c>
      <c r="AA1182">
        <f t="shared" si="223"/>
        <v>-55.149869029336202</v>
      </c>
      <c r="AB1182">
        <f t="shared" si="224"/>
        <v>58.349122988904881</v>
      </c>
      <c r="AD1182">
        <f t="shared" si="227"/>
        <v>1176</v>
      </c>
      <c r="AE1182">
        <f t="shared" si="228"/>
        <v>36</v>
      </c>
    </row>
    <row r="1183" spans="1:31" x14ac:dyDescent="0.3">
      <c r="A1183">
        <v>61</v>
      </c>
      <c r="D1183">
        <f t="shared" si="225"/>
        <v>1177</v>
      </c>
      <c r="E1183">
        <f t="shared" si="217"/>
        <v>18.062109185110931</v>
      </c>
      <c r="F1183">
        <f t="shared" si="226"/>
        <v>18.076429319406305</v>
      </c>
      <c r="V1183">
        <f t="shared" si="218"/>
        <v>1177</v>
      </c>
      <c r="W1183">
        <f t="shared" si="219"/>
        <v>18.062109185110931</v>
      </c>
      <c r="X1183">
        <f t="shared" si="220"/>
        <v>18.076429319406305</v>
      </c>
      <c r="Y1183">
        <f t="shared" si="221"/>
        <v>-1.4320134295374487E-2</v>
      </c>
      <c r="Z1183">
        <f t="shared" si="222"/>
        <v>28.954356537545252</v>
      </c>
      <c r="AA1183">
        <f t="shared" si="223"/>
        <v>-56.763816143415916</v>
      </c>
      <c r="AB1183">
        <f t="shared" si="224"/>
        <v>56.735175874825167</v>
      </c>
      <c r="AD1183">
        <f t="shared" si="227"/>
        <v>1177</v>
      </c>
      <c r="AE1183">
        <f t="shared" si="228"/>
        <v>36</v>
      </c>
    </row>
    <row r="1184" spans="1:31" x14ac:dyDescent="0.3">
      <c r="A1184">
        <v>63</v>
      </c>
      <c r="D1184">
        <f t="shared" si="225"/>
        <v>1178</v>
      </c>
      <c r="E1184">
        <f t="shared" si="217"/>
        <v>20.062109185110931</v>
      </c>
      <c r="F1184">
        <f t="shared" si="226"/>
        <v>24.226579041325571</v>
      </c>
      <c r="V1184">
        <f t="shared" si="218"/>
        <v>1178</v>
      </c>
      <c r="W1184">
        <f t="shared" si="219"/>
        <v>20.062109185110931</v>
      </c>
      <c r="X1184">
        <f t="shared" si="220"/>
        <v>24.226579041325571</v>
      </c>
      <c r="Y1184">
        <f t="shared" si="221"/>
        <v>-4.1644698562146409</v>
      </c>
      <c r="Z1184">
        <f t="shared" si="222"/>
        <v>28.954356537545252</v>
      </c>
      <c r="AA1184">
        <f t="shared" si="223"/>
        <v>-60.913965865335186</v>
      </c>
      <c r="AB1184">
        <f t="shared" si="224"/>
        <v>52.585026152905897</v>
      </c>
      <c r="AD1184">
        <f t="shared" si="227"/>
        <v>1178</v>
      </c>
      <c r="AE1184">
        <f t="shared" si="228"/>
        <v>54</v>
      </c>
    </row>
    <row r="1185" spans="1:31" x14ac:dyDescent="0.3">
      <c r="A1185">
        <v>102</v>
      </c>
      <c r="D1185">
        <f t="shared" si="225"/>
        <v>1179</v>
      </c>
      <c r="E1185">
        <f t="shared" si="217"/>
        <v>-13.937890814889068</v>
      </c>
      <c r="F1185">
        <f t="shared" si="226"/>
        <v>-9.3122932117945112</v>
      </c>
      <c r="V1185">
        <f t="shared" si="218"/>
        <v>1179</v>
      </c>
      <c r="W1185">
        <f t="shared" si="219"/>
        <v>-13.937890814889068</v>
      </c>
      <c r="X1185">
        <f t="shared" si="220"/>
        <v>-9.3122932117945112</v>
      </c>
      <c r="Y1185">
        <f t="shared" si="221"/>
        <v>-4.6255976030945565</v>
      </c>
      <c r="Z1185">
        <f t="shared" si="222"/>
        <v>28.954356537545252</v>
      </c>
      <c r="AA1185">
        <f t="shared" si="223"/>
        <v>-61.375093612215096</v>
      </c>
      <c r="AB1185">
        <f t="shared" si="224"/>
        <v>52.123898406025987</v>
      </c>
      <c r="AD1185">
        <f t="shared" si="227"/>
        <v>1179</v>
      </c>
      <c r="AE1185">
        <f t="shared" si="228"/>
        <v>74</v>
      </c>
    </row>
    <row r="1186" spans="1:31" x14ac:dyDescent="0.3">
      <c r="A1186">
        <v>113</v>
      </c>
      <c r="D1186">
        <f t="shared" si="225"/>
        <v>1180</v>
      </c>
      <c r="E1186">
        <f t="shared" si="217"/>
        <v>15.062109185110932</v>
      </c>
      <c r="F1186">
        <f t="shared" si="226"/>
        <v>11.84853509124688</v>
      </c>
      <c r="V1186">
        <f t="shared" si="218"/>
        <v>1180</v>
      </c>
      <c r="W1186">
        <f t="shared" si="219"/>
        <v>15.062109185110932</v>
      </c>
      <c r="X1186">
        <f t="shared" si="220"/>
        <v>11.84853509124688</v>
      </c>
      <c r="Y1186">
        <f t="shared" si="221"/>
        <v>3.213574093864052</v>
      </c>
      <c r="Z1186">
        <f t="shared" si="222"/>
        <v>28.954356537545252</v>
      </c>
      <c r="AA1186">
        <f t="shared" si="223"/>
        <v>-53.535921915256488</v>
      </c>
      <c r="AB1186">
        <f t="shared" si="224"/>
        <v>59.963070102984595</v>
      </c>
      <c r="AD1186">
        <f t="shared" si="227"/>
        <v>1180</v>
      </c>
      <c r="AE1186">
        <f t="shared" si="228"/>
        <v>60</v>
      </c>
    </row>
    <row r="1187" spans="1:31" x14ac:dyDescent="0.3">
      <c r="A1187">
        <v>122</v>
      </c>
      <c r="D1187">
        <f t="shared" si="225"/>
        <v>1181</v>
      </c>
      <c r="E1187">
        <f t="shared" si="217"/>
        <v>-13.937890814889068</v>
      </c>
      <c r="F1187">
        <f t="shared" si="226"/>
        <v>-10.465112578994304</v>
      </c>
      <c r="V1187">
        <f t="shared" si="218"/>
        <v>1181</v>
      </c>
      <c r="W1187">
        <f t="shared" si="219"/>
        <v>-13.937890814889068</v>
      </c>
      <c r="X1187">
        <f t="shared" si="220"/>
        <v>-10.465112578994304</v>
      </c>
      <c r="Y1187">
        <f t="shared" si="221"/>
        <v>-3.4727782358947632</v>
      </c>
      <c r="Z1187">
        <f t="shared" si="222"/>
        <v>28.954356537545252</v>
      </c>
      <c r="AA1187">
        <f t="shared" si="223"/>
        <v>-60.222274245015306</v>
      </c>
      <c r="AB1187">
        <f t="shared" si="224"/>
        <v>53.276717773225776</v>
      </c>
      <c r="AD1187">
        <f t="shared" si="227"/>
        <v>1181</v>
      </c>
      <c r="AE1187">
        <f t="shared" si="228"/>
        <v>75</v>
      </c>
    </row>
    <row r="1188" spans="1:31" x14ac:dyDescent="0.3">
      <c r="A1188">
        <v>132</v>
      </c>
      <c r="D1188">
        <f t="shared" si="225"/>
        <v>1182</v>
      </c>
      <c r="E1188">
        <f t="shared" si="217"/>
        <v>2.0621091851109323</v>
      </c>
      <c r="F1188">
        <f t="shared" si="226"/>
        <v>-1.1514649087531192</v>
      </c>
      <c r="V1188">
        <f t="shared" si="218"/>
        <v>1182</v>
      </c>
      <c r="W1188">
        <f t="shared" si="219"/>
        <v>2.0621091851109323</v>
      </c>
      <c r="X1188">
        <f t="shared" si="220"/>
        <v>-1.1514649087531192</v>
      </c>
      <c r="Y1188">
        <f t="shared" si="221"/>
        <v>3.2135740938640516</v>
      </c>
      <c r="Z1188">
        <f t="shared" si="222"/>
        <v>28.954356537545252</v>
      </c>
      <c r="AA1188">
        <f t="shared" si="223"/>
        <v>-53.535921915256488</v>
      </c>
      <c r="AB1188">
        <f t="shared" si="224"/>
        <v>59.963070102984595</v>
      </c>
      <c r="AD1188">
        <f t="shared" si="227"/>
        <v>1182</v>
      </c>
      <c r="AE1188">
        <f t="shared" si="228"/>
        <v>61</v>
      </c>
    </row>
    <row r="1189" spans="1:31" x14ac:dyDescent="0.3">
      <c r="A1189">
        <v>122</v>
      </c>
      <c r="D1189">
        <f t="shared" si="225"/>
        <v>1183</v>
      </c>
      <c r="E1189">
        <f t="shared" si="217"/>
        <v>39.062109185110934</v>
      </c>
      <c r="F1189">
        <f t="shared" si="226"/>
        <v>39.537557066286226</v>
      </c>
      <c r="V1189">
        <f t="shared" si="218"/>
        <v>1183</v>
      </c>
      <c r="W1189">
        <f t="shared" si="219"/>
        <v>39.062109185110934</v>
      </c>
      <c r="X1189">
        <f t="shared" si="220"/>
        <v>39.537557066286226</v>
      </c>
      <c r="Y1189">
        <f t="shared" si="221"/>
        <v>-0.4754478811752918</v>
      </c>
      <c r="Z1189">
        <f t="shared" si="222"/>
        <v>28.954356537545252</v>
      </c>
      <c r="AA1189">
        <f t="shared" si="223"/>
        <v>-57.224943890295833</v>
      </c>
      <c r="AB1189">
        <f t="shared" si="224"/>
        <v>56.27404812794525</v>
      </c>
      <c r="AD1189">
        <f t="shared" si="227"/>
        <v>1183</v>
      </c>
      <c r="AE1189">
        <f t="shared" si="228"/>
        <v>63</v>
      </c>
    </row>
    <row r="1190" spans="1:31" x14ac:dyDescent="0.3">
      <c r="A1190">
        <v>146</v>
      </c>
      <c r="D1190">
        <f t="shared" si="225"/>
        <v>1184</v>
      </c>
      <c r="E1190">
        <f t="shared" si="217"/>
        <v>11.062109185110932</v>
      </c>
      <c r="F1190">
        <f t="shared" si="226"/>
        <v>20.068420383564714</v>
      </c>
      <c r="V1190">
        <f t="shared" si="218"/>
        <v>1184</v>
      </c>
      <c r="W1190">
        <f t="shared" si="219"/>
        <v>11.062109185110932</v>
      </c>
      <c r="X1190">
        <f t="shared" si="220"/>
        <v>20.068420383564714</v>
      </c>
      <c r="Y1190">
        <f t="shared" si="221"/>
        <v>-9.0063111984537816</v>
      </c>
      <c r="Z1190">
        <f t="shared" si="222"/>
        <v>28.954356537545252</v>
      </c>
      <c r="AA1190">
        <f t="shared" si="223"/>
        <v>-65.755807207574321</v>
      </c>
      <c r="AB1190">
        <f t="shared" si="224"/>
        <v>47.743184810666762</v>
      </c>
      <c r="AD1190">
        <f t="shared" si="227"/>
        <v>1184</v>
      </c>
      <c r="AE1190">
        <f t="shared" si="228"/>
        <v>102</v>
      </c>
    </row>
    <row r="1191" spans="1:31" x14ac:dyDescent="0.3">
      <c r="A1191">
        <v>154</v>
      </c>
      <c r="D1191">
        <f t="shared" si="225"/>
        <v>1185</v>
      </c>
      <c r="E1191">
        <f t="shared" si="217"/>
        <v>9.0621091851109323</v>
      </c>
      <c r="F1191">
        <f t="shared" si="226"/>
        <v>11.612631927245857</v>
      </c>
      <c r="V1191">
        <f t="shared" si="218"/>
        <v>1185</v>
      </c>
      <c r="W1191">
        <f t="shared" si="219"/>
        <v>9.0621091851109323</v>
      </c>
      <c r="X1191">
        <f t="shared" si="220"/>
        <v>11.612631927245857</v>
      </c>
      <c r="Y1191">
        <f t="shared" si="221"/>
        <v>-2.550522742134925</v>
      </c>
      <c r="Z1191">
        <f t="shared" si="222"/>
        <v>28.954356537545252</v>
      </c>
      <c r="AA1191">
        <f t="shared" si="223"/>
        <v>-59.300018751255465</v>
      </c>
      <c r="AB1191">
        <f t="shared" si="224"/>
        <v>54.198973266985618</v>
      </c>
      <c r="AD1191">
        <f t="shared" si="227"/>
        <v>1185</v>
      </c>
      <c r="AE1191">
        <f t="shared" si="228"/>
        <v>113</v>
      </c>
    </row>
    <row r="1192" spans="1:31" x14ac:dyDescent="0.3">
      <c r="A1192">
        <v>175</v>
      </c>
      <c r="D1192">
        <f t="shared" si="225"/>
        <v>1186</v>
      </c>
      <c r="E1192">
        <f t="shared" si="217"/>
        <v>10.062109185110932</v>
      </c>
      <c r="F1192">
        <f t="shared" si="226"/>
        <v>12.15150418036594</v>
      </c>
      <c r="V1192">
        <f t="shared" si="218"/>
        <v>1186</v>
      </c>
      <c r="W1192">
        <f t="shared" si="219"/>
        <v>10.062109185110932</v>
      </c>
      <c r="X1192">
        <f t="shared" si="220"/>
        <v>12.15150418036594</v>
      </c>
      <c r="Y1192">
        <f t="shared" si="221"/>
        <v>-2.0893949952550077</v>
      </c>
      <c r="Z1192">
        <f t="shared" si="222"/>
        <v>28.954356537545252</v>
      </c>
      <c r="AA1192">
        <f t="shared" si="223"/>
        <v>-58.838891004375547</v>
      </c>
      <c r="AB1192">
        <f t="shared" si="224"/>
        <v>54.660101013865535</v>
      </c>
      <c r="AD1192">
        <f t="shared" si="227"/>
        <v>1186</v>
      </c>
      <c r="AE1192">
        <f t="shared" si="228"/>
        <v>122</v>
      </c>
    </row>
    <row r="1193" spans="1:31" x14ac:dyDescent="0.3">
      <c r="A1193">
        <v>150</v>
      </c>
      <c r="D1193">
        <f t="shared" si="225"/>
        <v>1187</v>
      </c>
      <c r="E1193">
        <f t="shared" si="217"/>
        <v>-9.9378908148890677</v>
      </c>
      <c r="F1193">
        <f t="shared" si="226"/>
        <v>-7.6179319461941013</v>
      </c>
      <c r="V1193">
        <f t="shared" si="218"/>
        <v>1187</v>
      </c>
      <c r="W1193">
        <f t="shared" si="219"/>
        <v>-9.9378908148890677</v>
      </c>
      <c r="X1193">
        <f t="shared" si="220"/>
        <v>-7.6179319461941013</v>
      </c>
      <c r="Y1193">
        <f t="shared" si="221"/>
        <v>-2.3199588686949664</v>
      </c>
      <c r="Z1193">
        <f t="shared" si="222"/>
        <v>28.954356537545252</v>
      </c>
      <c r="AA1193">
        <f t="shared" si="223"/>
        <v>-59.06945487781551</v>
      </c>
      <c r="AB1193">
        <f t="shared" si="224"/>
        <v>54.429537140425573</v>
      </c>
      <c r="AD1193">
        <f t="shared" si="227"/>
        <v>1187</v>
      </c>
      <c r="AE1193">
        <f t="shared" si="228"/>
        <v>132</v>
      </c>
    </row>
    <row r="1194" spans="1:31" x14ac:dyDescent="0.3">
      <c r="A1194">
        <v>116</v>
      </c>
      <c r="D1194">
        <f t="shared" si="225"/>
        <v>1188</v>
      </c>
      <c r="E1194">
        <f t="shared" si="217"/>
        <v>24.062109185110931</v>
      </c>
      <c r="F1194">
        <f t="shared" si="226"/>
        <v>21.770790585006715</v>
      </c>
      <c r="V1194">
        <f t="shared" si="218"/>
        <v>1188</v>
      </c>
      <c r="W1194">
        <f t="shared" si="219"/>
        <v>24.062109185110931</v>
      </c>
      <c r="X1194">
        <f t="shared" si="220"/>
        <v>21.770790585006715</v>
      </c>
      <c r="Y1194">
        <f t="shared" si="221"/>
        <v>2.2913186001042156</v>
      </c>
      <c r="Z1194">
        <f t="shared" si="222"/>
        <v>28.954356537545252</v>
      </c>
      <c r="AA1194">
        <f t="shared" si="223"/>
        <v>-54.458177409016329</v>
      </c>
      <c r="AB1194">
        <f t="shared" si="224"/>
        <v>59.040814609224753</v>
      </c>
      <c r="AD1194">
        <f t="shared" si="227"/>
        <v>1188</v>
      </c>
      <c r="AE1194">
        <f t="shared" si="228"/>
        <v>122</v>
      </c>
    </row>
    <row r="1195" spans="1:31" x14ac:dyDescent="0.3">
      <c r="A1195">
        <v>86</v>
      </c>
      <c r="D1195">
        <f t="shared" si="225"/>
        <v>1189</v>
      </c>
      <c r="E1195">
        <f t="shared" si="217"/>
        <v>8.0621091851109323</v>
      </c>
      <c r="F1195">
        <f t="shared" si="226"/>
        <v>13.609962281965327</v>
      </c>
      <c r="V1195">
        <f t="shared" si="218"/>
        <v>1189</v>
      </c>
      <c r="W1195">
        <f t="shared" si="219"/>
        <v>8.0621091851109323</v>
      </c>
      <c r="X1195">
        <f t="shared" si="220"/>
        <v>13.609962281965327</v>
      </c>
      <c r="Y1195">
        <f t="shared" si="221"/>
        <v>-5.5478530968543946</v>
      </c>
      <c r="Z1195">
        <f t="shared" si="222"/>
        <v>28.954356537545252</v>
      </c>
      <c r="AA1195">
        <f t="shared" si="223"/>
        <v>-62.297349105974938</v>
      </c>
      <c r="AB1195">
        <f t="shared" si="224"/>
        <v>51.201642912266145</v>
      </c>
      <c r="AD1195">
        <f t="shared" si="227"/>
        <v>1189</v>
      </c>
      <c r="AE1195">
        <f t="shared" si="228"/>
        <v>146</v>
      </c>
    </row>
    <row r="1196" spans="1:31" x14ac:dyDescent="0.3">
      <c r="A1196">
        <v>120</v>
      </c>
      <c r="D1196">
        <f t="shared" si="225"/>
        <v>1190</v>
      </c>
      <c r="E1196">
        <f t="shared" si="217"/>
        <v>21.062109185110931</v>
      </c>
      <c r="F1196">
        <f t="shared" si="226"/>
        <v>22.920940306925978</v>
      </c>
      <c r="V1196">
        <f t="shared" si="218"/>
        <v>1190</v>
      </c>
      <c r="W1196">
        <f t="shared" si="219"/>
        <v>21.062109185110931</v>
      </c>
      <c r="X1196">
        <f t="shared" si="220"/>
        <v>22.920940306925978</v>
      </c>
      <c r="Y1196">
        <f t="shared" si="221"/>
        <v>-1.8588311218150473</v>
      </c>
      <c r="Z1196">
        <f t="shared" si="222"/>
        <v>28.954356537545252</v>
      </c>
      <c r="AA1196">
        <f t="shared" si="223"/>
        <v>-58.608327130935592</v>
      </c>
      <c r="AB1196">
        <f t="shared" si="224"/>
        <v>54.890664887305491</v>
      </c>
      <c r="AD1196">
        <f t="shared" si="227"/>
        <v>1190</v>
      </c>
      <c r="AE1196">
        <f t="shared" si="228"/>
        <v>154</v>
      </c>
    </row>
    <row r="1197" spans="1:31" x14ac:dyDescent="0.3">
      <c r="A1197">
        <v>94</v>
      </c>
      <c r="D1197">
        <f t="shared" si="225"/>
        <v>1191</v>
      </c>
      <c r="E1197">
        <f t="shared" si="217"/>
        <v>-24.937890814889069</v>
      </c>
      <c r="F1197">
        <f t="shared" si="226"/>
        <v>-20.081729338354553</v>
      </c>
      <c r="V1197">
        <f t="shared" si="218"/>
        <v>1191</v>
      </c>
      <c r="W1197">
        <f t="shared" si="219"/>
        <v>-24.937890814889069</v>
      </c>
      <c r="X1197">
        <f t="shared" si="220"/>
        <v>-20.081729338354553</v>
      </c>
      <c r="Y1197">
        <f t="shared" si="221"/>
        <v>-4.8561614765345169</v>
      </c>
      <c r="Z1197">
        <f t="shared" si="222"/>
        <v>28.954356537545252</v>
      </c>
      <c r="AA1197">
        <f t="shared" si="223"/>
        <v>-61.605657485655058</v>
      </c>
      <c r="AB1197">
        <f t="shared" si="224"/>
        <v>51.893334532586024</v>
      </c>
      <c r="AD1197">
        <f t="shared" si="227"/>
        <v>1191</v>
      </c>
      <c r="AE1197">
        <f t="shared" si="228"/>
        <v>175</v>
      </c>
    </row>
    <row r="1198" spans="1:31" x14ac:dyDescent="0.3">
      <c r="A1198">
        <v>94</v>
      </c>
      <c r="D1198">
        <f t="shared" si="225"/>
        <v>1192</v>
      </c>
      <c r="E1198">
        <f t="shared" si="217"/>
        <v>-33.937890814889066</v>
      </c>
      <c r="F1198">
        <f t="shared" si="226"/>
        <v>-39.687667516592668</v>
      </c>
      <c r="V1198">
        <f t="shared" si="218"/>
        <v>1192</v>
      </c>
      <c r="W1198">
        <f t="shared" si="219"/>
        <v>-33.937890814889066</v>
      </c>
      <c r="X1198">
        <f t="shared" si="220"/>
        <v>-39.687667516592668</v>
      </c>
      <c r="Y1198">
        <f t="shared" si="221"/>
        <v>5.7497767017036026</v>
      </c>
      <c r="Z1198">
        <f t="shared" si="222"/>
        <v>28.954356537545252</v>
      </c>
      <c r="AA1198">
        <f t="shared" si="223"/>
        <v>-50.999719307416939</v>
      </c>
      <c r="AB1198">
        <f t="shared" si="224"/>
        <v>62.499272710824144</v>
      </c>
      <c r="AD1198">
        <f t="shared" si="227"/>
        <v>1192</v>
      </c>
      <c r="AE1198">
        <f t="shared" si="228"/>
        <v>150</v>
      </c>
    </row>
    <row r="1199" spans="1:31" x14ac:dyDescent="0.3">
      <c r="A1199">
        <v>105</v>
      </c>
      <c r="D1199">
        <f t="shared" si="225"/>
        <v>1193</v>
      </c>
      <c r="E1199">
        <f t="shared" si="217"/>
        <v>-29.937890814889069</v>
      </c>
      <c r="F1199">
        <f t="shared" si="226"/>
        <v>-37.7627423775523</v>
      </c>
      <c r="V1199">
        <f t="shared" si="218"/>
        <v>1193</v>
      </c>
      <c r="W1199">
        <f t="shared" si="219"/>
        <v>-29.937890814889069</v>
      </c>
      <c r="X1199">
        <f t="shared" si="220"/>
        <v>-37.7627423775523</v>
      </c>
      <c r="Y1199">
        <f t="shared" si="221"/>
        <v>7.8248515626632305</v>
      </c>
      <c r="Z1199">
        <f t="shared" si="222"/>
        <v>28.954356537545252</v>
      </c>
      <c r="AA1199">
        <f t="shared" si="223"/>
        <v>-48.924644446457307</v>
      </c>
      <c r="AB1199">
        <f t="shared" si="224"/>
        <v>64.574347571783775</v>
      </c>
      <c r="AD1199">
        <f t="shared" si="227"/>
        <v>1193</v>
      </c>
      <c r="AE1199">
        <f t="shared" si="228"/>
        <v>116</v>
      </c>
    </row>
    <row r="1200" spans="1:31" x14ac:dyDescent="0.3">
      <c r="A1200">
        <v>58</v>
      </c>
      <c r="D1200">
        <f t="shared" si="225"/>
        <v>1194</v>
      </c>
      <c r="E1200">
        <f t="shared" si="217"/>
        <v>34.062109185110934</v>
      </c>
      <c r="F1200">
        <f t="shared" si="226"/>
        <v>27.159513116207535</v>
      </c>
      <c r="V1200">
        <f t="shared" si="218"/>
        <v>1194</v>
      </c>
      <c r="W1200">
        <f t="shared" si="219"/>
        <v>34.062109185110934</v>
      </c>
      <c r="X1200">
        <f t="shared" si="220"/>
        <v>27.159513116207535</v>
      </c>
      <c r="Y1200">
        <f t="shared" si="221"/>
        <v>6.9025960689033994</v>
      </c>
      <c r="Z1200">
        <f t="shared" si="222"/>
        <v>28.954356537545252</v>
      </c>
      <c r="AA1200">
        <f t="shared" si="223"/>
        <v>-49.846899940217142</v>
      </c>
      <c r="AB1200">
        <f t="shared" si="224"/>
        <v>63.652092078023941</v>
      </c>
      <c r="AD1200">
        <f t="shared" si="227"/>
        <v>1194</v>
      </c>
      <c r="AE1200">
        <f t="shared" si="228"/>
        <v>86</v>
      </c>
    </row>
    <row r="1201" spans="1:31" x14ac:dyDescent="0.3">
      <c r="A1201">
        <v>54</v>
      </c>
      <c r="D1201">
        <f t="shared" si="225"/>
        <v>1195</v>
      </c>
      <c r="E1201">
        <f t="shared" si="217"/>
        <v>-25.937890814889069</v>
      </c>
      <c r="F1201">
        <f t="shared" si="226"/>
        <v>-18.084398983635083</v>
      </c>
      <c r="V1201">
        <f t="shared" si="218"/>
        <v>1195</v>
      </c>
      <c r="W1201">
        <f t="shared" si="219"/>
        <v>-25.937890814889069</v>
      </c>
      <c r="X1201">
        <f t="shared" si="220"/>
        <v>-18.084398983635083</v>
      </c>
      <c r="Y1201">
        <f t="shared" si="221"/>
        <v>-7.8534918312539865</v>
      </c>
      <c r="Z1201">
        <f t="shared" si="222"/>
        <v>28.954356537545252</v>
      </c>
      <c r="AA1201">
        <f t="shared" si="223"/>
        <v>-64.602987840374524</v>
      </c>
      <c r="AB1201">
        <f t="shared" si="224"/>
        <v>48.896004177866558</v>
      </c>
      <c r="AD1201">
        <f t="shared" si="227"/>
        <v>1195</v>
      </c>
      <c r="AE1201">
        <f t="shared" si="228"/>
        <v>120</v>
      </c>
    </row>
    <row r="1202" spans="1:31" x14ac:dyDescent="0.3">
      <c r="A1202">
        <v>109</v>
      </c>
      <c r="D1202">
        <f t="shared" si="225"/>
        <v>1196</v>
      </c>
      <c r="E1202">
        <f t="shared" si="217"/>
        <v>6.2109185110932157E-2</v>
      </c>
      <c r="F1202">
        <f t="shared" si="226"/>
        <v>-5.9182313900326289</v>
      </c>
      <c r="V1202">
        <f t="shared" si="218"/>
        <v>1196</v>
      </c>
      <c r="W1202">
        <f t="shared" si="219"/>
        <v>6.2109185110932157E-2</v>
      </c>
      <c r="X1202">
        <f t="shared" si="220"/>
        <v>-5.9182313900326289</v>
      </c>
      <c r="Y1202">
        <f t="shared" si="221"/>
        <v>5.9803405751435612</v>
      </c>
      <c r="Z1202">
        <f t="shared" si="222"/>
        <v>28.954356537545252</v>
      </c>
      <c r="AA1202">
        <f t="shared" si="223"/>
        <v>-50.769155433976977</v>
      </c>
      <c r="AB1202">
        <f t="shared" si="224"/>
        <v>62.729836584264106</v>
      </c>
      <c r="AD1202">
        <f t="shared" si="227"/>
        <v>1196</v>
      </c>
      <c r="AE1202">
        <f t="shared" si="228"/>
        <v>94</v>
      </c>
    </row>
    <row r="1203" spans="1:31" x14ac:dyDescent="0.3">
      <c r="A1203">
        <v>56</v>
      </c>
      <c r="D1203">
        <f t="shared" si="225"/>
        <v>1197</v>
      </c>
      <c r="E1203">
        <f t="shared" si="217"/>
        <v>11.062109185110932</v>
      </c>
      <c r="F1203">
        <f t="shared" si="226"/>
        <v>11.076429319406309</v>
      </c>
      <c r="V1203">
        <f t="shared" si="218"/>
        <v>1197</v>
      </c>
      <c r="W1203">
        <f t="shared" si="219"/>
        <v>11.062109185110932</v>
      </c>
      <c r="X1203">
        <f t="shared" si="220"/>
        <v>11.076429319406309</v>
      </c>
      <c r="Y1203">
        <f t="shared" si="221"/>
        <v>-1.4320134295376263E-2</v>
      </c>
      <c r="Z1203">
        <f t="shared" si="222"/>
        <v>28.954356537545252</v>
      </c>
      <c r="AA1203">
        <f t="shared" si="223"/>
        <v>-56.763816143415916</v>
      </c>
      <c r="AB1203">
        <f t="shared" si="224"/>
        <v>56.735175874825167</v>
      </c>
      <c r="AD1203">
        <f t="shared" si="227"/>
        <v>1197</v>
      </c>
      <c r="AE1203">
        <f t="shared" si="228"/>
        <v>94</v>
      </c>
    </row>
    <row r="1204" spans="1:31" x14ac:dyDescent="0.3">
      <c r="A1204">
        <v>61</v>
      </c>
      <c r="D1204">
        <f t="shared" si="225"/>
        <v>1198</v>
      </c>
      <c r="E1204">
        <f t="shared" si="217"/>
        <v>-46.937890814889066</v>
      </c>
      <c r="F1204">
        <f t="shared" si="226"/>
        <v>-44.387368072754143</v>
      </c>
      <c r="V1204">
        <f t="shared" si="218"/>
        <v>1198</v>
      </c>
      <c r="W1204">
        <f t="shared" si="219"/>
        <v>-46.937890814889066</v>
      </c>
      <c r="X1204">
        <f t="shared" si="220"/>
        <v>-44.387368072754143</v>
      </c>
      <c r="Y1204">
        <f t="shared" si="221"/>
        <v>-2.5505227421349232</v>
      </c>
      <c r="Z1204">
        <f t="shared" si="222"/>
        <v>28.954356537545252</v>
      </c>
      <c r="AA1204">
        <f t="shared" si="223"/>
        <v>-59.300018751255465</v>
      </c>
      <c r="AB1204">
        <f t="shared" si="224"/>
        <v>54.198973266985618</v>
      </c>
      <c r="AD1204">
        <f t="shared" si="227"/>
        <v>1198</v>
      </c>
      <c r="AE1204">
        <f t="shared" si="228"/>
        <v>105</v>
      </c>
    </row>
    <row r="1205" spans="1:31" x14ac:dyDescent="0.3">
      <c r="A1205">
        <v>67</v>
      </c>
      <c r="D1205">
        <f t="shared" si="225"/>
        <v>1199</v>
      </c>
      <c r="E1205">
        <f t="shared" si="217"/>
        <v>-3.9378908148890677</v>
      </c>
      <c r="F1205">
        <f t="shared" si="226"/>
        <v>-14.76007273227177</v>
      </c>
      <c r="V1205">
        <f t="shared" si="218"/>
        <v>1199</v>
      </c>
      <c r="W1205">
        <f t="shared" si="219"/>
        <v>-3.9378908148890677</v>
      </c>
      <c r="X1205">
        <f t="shared" si="220"/>
        <v>-14.76007273227177</v>
      </c>
      <c r="Y1205">
        <f t="shared" si="221"/>
        <v>10.822181917382702</v>
      </c>
      <c r="Z1205">
        <f t="shared" si="222"/>
        <v>28.954356537545252</v>
      </c>
      <c r="AA1205">
        <f t="shared" si="223"/>
        <v>-45.927314091737841</v>
      </c>
      <c r="AB1205">
        <f t="shared" si="224"/>
        <v>67.571677926503241</v>
      </c>
      <c r="AD1205">
        <f t="shared" si="227"/>
        <v>1199</v>
      </c>
      <c r="AE1205">
        <f t="shared" si="228"/>
        <v>58</v>
      </c>
    </row>
    <row r="1206" spans="1:31" x14ac:dyDescent="0.3">
      <c r="A1206">
        <v>58</v>
      </c>
      <c r="D1206">
        <f t="shared" si="225"/>
        <v>1200</v>
      </c>
      <c r="E1206">
        <f t="shared" si="217"/>
        <v>55.062109185110934</v>
      </c>
      <c r="F1206">
        <f t="shared" si="226"/>
        <v>54.154173825646474</v>
      </c>
      <c r="V1206">
        <f t="shared" si="218"/>
        <v>1200</v>
      </c>
      <c r="W1206">
        <f t="shared" si="219"/>
        <v>55.062109185110934</v>
      </c>
      <c r="X1206">
        <f t="shared" si="220"/>
        <v>54.154173825646474</v>
      </c>
      <c r="Y1206">
        <f t="shared" si="221"/>
        <v>0.90793535946446013</v>
      </c>
      <c r="Z1206">
        <f t="shared" si="222"/>
        <v>28.954356537545252</v>
      </c>
      <c r="AA1206">
        <f t="shared" si="223"/>
        <v>-55.841560649656081</v>
      </c>
      <c r="AB1206">
        <f t="shared" si="224"/>
        <v>57.657431368585002</v>
      </c>
      <c r="AD1206">
        <f t="shared" si="227"/>
        <v>1200</v>
      </c>
      <c r="AE1206">
        <f t="shared" si="228"/>
        <v>54</v>
      </c>
    </row>
    <row r="1207" spans="1:31" x14ac:dyDescent="0.3">
      <c r="A1207">
        <v>60</v>
      </c>
      <c r="D1207">
        <f t="shared" si="225"/>
        <v>1201</v>
      </c>
      <c r="E1207">
        <f t="shared" si="217"/>
        <v>-52.937890814889066</v>
      </c>
      <c r="F1207">
        <f t="shared" si="226"/>
        <v>-40.24255764139594</v>
      </c>
      <c r="V1207">
        <f t="shared" si="218"/>
        <v>1201</v>
      </c>
      <c r="W1207">
        <f t="shared" si="219"/>
        <v>-52.937890814889066</v>
      </c>
      <c r="X1207">
        <f t="shared" si="220"/>
        <v>-40.24255764139594</v>
      </c>
      <c r="Y1207">
        <f t="shared" si="221"/>
        <v>-12.695333173493125</v>
      </c>
      <c r="Z1207">
        <f t="shared" si="222"/>
        <v>28.954356537545252</v>
      </c>
      <c r="AA1207">
        <f t="shared" si="223"/>
        <v>-69.44482918261366</v>
      </c>
      <c r="AB1207">
        <f t="shared" si="224"/>
        <v>44.054162835627416</v>
      </c>
      <c r="AD1207">
        <f t="shared" si="227"/>
        <v>1201</v>
      </c>
      <c r="AE1207">
        <f t="shared" si="228"/>
        <v>109</v>
      </c>
    </row>
    <row r="1208" spans="1:31" x14ac:dyDescent="0.3">
      <c r="A1208">
        <v>76</v>
      </c>
      <c r="D1208">
        <f t="shared" si="225"/>
        <v>1202</v>
      </c>
      <c r="E1208">
        <f t="shared" si="217"/>
        <v>5.0621091851109323</v>
      </c>
      <c r="F1208">
        <f t="shared" si="226"/>
        <v>-7.1434559729115232</v>
      </c>
      <c r="V1208">
        <f t="shared" si="218"/>
        <v>1202</v>
      </c>
      <c r="W1208">
        <f t="shared" si="219"/>
        <v>5.0621091851109323</v>
      </c>
      <c r="X1208">
        <f t="shared" si="220"/>
        <v>-7.1434559729115232</v>
      </c>
      <c r="Y1208">
        <f t="shared" si="221"/>
        <v>12.205565158022456</v>
      </c>
      <c r="Z1208">
        <f t="shared" si="222"/>
        <v>28.954356537545252</v>
      </c>
      <c r="AA1208">
        <f t="shared" si="223"/>
        <v>-44.543930851098082</v>
      </c>
      <c r="AB1208">
        <f t="shared" si="224"/>
        <v>68.955061167143</v>
      </c>
      <c r="AD1208">
        <f t="shared" si="227"/>
        <v>1202</v>
      </c>
      <c r="AE1208">
        <f t="shared" si="228"/>
        <v>56</v>
      </c>
    </row>
    <row r="1209" spans="1:31" x14ac:dyDescent="0.3">
      <c r="A1209">
        <v>97</v>
      </c>
      <c r="D1209">
        <f t="shared" si="225"/>
        <v>1203</v>
      </c>
      <c r="E1209">
        <f t="shared" si="217"/>
        <v>6.0621091851109323</v>
      </c>
      <c r="F1209">
        <f t="shared" si="226"/>
        <v>7.2292486866061036</v>
      </c>
      <c r="V1209">
        <f t="shared" si="218"/>
        <v>1203</v>
      </c>
      <c r="W1209">
        <f t="shared" si="219"/>
        <v>6.0621091851109323</v>
      </c>
      <c r="X1209">
        <f t="shared" si="220"/>
        <v>7.2292486866061036</v>
      </c>
      <c r="Y1209">
        <f t="shared" si="221"/>
        <v>-1.1671395014951713</v>
      </c>
      <c r="Z1209">
        <f t="shared" si="222"/>
        <v>28.954356537545252</v>
      </c>
      <c r="AA1209">
        <f t="shared" si="223"/>
        <v>-57.916635510615713</v>
      </c>
      <c r="AB1209">
        <f t="shared" si="224"/>
        <v>55.58235650762537</v>
      </c>
      <c r="AD1209">
        <f t="shared" si="227"/>
        <v>1203</v>
      </c>
      <c r="AE1209">
        <f t="shared" si="228"/>
        <v>61</v>
      </c>
    </row>
    <row r="1210" spans="1:31" x14ac:dyDescent="0.3">
      <c r="A1210">
        <v>48</v>
      </c>
      <c r="D1210">
        <f t="shared" si="225"/>
        <v>1204</v>
      </c>
      <c r="E1210">
        <f t="shared" si="217"/>
        <v>-8.9378908148890677</v>
      </c>
      <c r="F1210">
        <f t="shared" si="226"/>
        <v>-7.5401874399539368</v>
      </c>
      <c r="V1210">
        <f t="shared" si="218"/>
        <v>1204</v>
      </c>
      <c r="W1210">
        <f t="shared" si="219"/>
        <v>-8.9378908148890677</v>
      </c>
      <c r="X1210">
        <f t="shared" si="220"/>
        <v>-7.5401874399539368</v>
      </c>
      <c r="Y1210">
        <f t="shared" si="221"/>
        <v>-1.3977033749351309</v>
      </c>
      <c r="Z1210">
        <f t="shared" si="222"/>
        <v>28.954356537545252</v>
      </c>
      <c r="AA1210">
        <f t="shared" si="223"/>
        <v>-58.147199384055675</v>
      </c>
      <c r="AB1210">
        <f t="shared" si="224"/>
        <v>55.351792634185408</v>
      </c>
      <c r="AD1210">
        <f t="shared" si="227"/>
        <v>1204</v>
      </c>
      <c r="AE1210">
        <f t="shared" si="228"/>
        <v>67</v>
      </c>
    </row>
    <row r="1211" spans="1:31" x14ac:dyDescent="0.3">
      <c r="A1211">
        <v>49</v>
      </c>
      <c r="D1211">
        <f t="shared" si="225"/>
        <v>1205</v>
      </c>
      <c r="E1211">
        <f t="shared" si="217"/>
        <v>2.0621091851109323</v>
      </c>
      <c r="F1211">
        <f t="shared" si="226"/>
        <v>1.3544584466762544E-3</v>
      </c>
      <c r="V1211">
        <f t="shared" si="218"/>
        <v>1205</v>
      </c>
      <c r="W1211">
        <f t="shared" si="219"/>
        <v>2.0621091851109323</v>
      </c>
      <c r="X1211">
        <f t="shared" si="220"/>
        <v>1.3544584466762544E-3</v>
      </c>
      <c r="Y1211">
        <f t="shared" si="221"/>
        <v>2.0607547266642561</v>
      </c>
      <c r="Z1211">
        <f t="shared" si="222"/>
        <v>28.954356537545252</v>
      </c>
      <c r="AA1211">
        <f t="shared" si="223"/>
        <v>-54.688741282456284</v>
      </c>
      <c r="AB1211">
        <f t="shared" si="224"/>
        <v>58.810250735784798</v>
      </c>
      <c r="AD1211">
        <f t="shared" si="227"/>
        <v>1205</v>
      </c>
      <c r="AE1211">
        <f t="shared" si="228"/>
        <v>58</v>
      </c>
    </row>
    <row r="1212" spans="1:31" x14ac:dyDescent="0.3">
      <c r="A1212">
        <v>94</v>
      </c>
      <c r="D1212">
        <f t="shared" si="225"/>
        <v>1206</v>
      </c>
      <c r="E1212">
        <f t="shared" si="217"/>
        <v>16.062109185110931</v>
      </c>
      <c r="F1212">
        <f t="shared" si="226"/>
        <v>16.537557066286226</v>
      </c>
      <c r="V1212">
        <f t="shared" si="218"/>
        <v>1206</v>
      </c>
      <c r="W1212">
        <f t="shared" si="219"/>
        <v>16.062109185110931</v>
      </c>
      <c r="X1212">
        <f t="shared" si="220"/>
        <v>16.537557066286226</v>
      </c>
      <c r="Y1212">
        <f t="shared" si="221"/>
        <v>-0.47544788117529535</v>
      </c>
      <c r="Z1212">
        <f t="shared" si="222"/>
        <v>28.954356537545252</v>
      </c>
      <c r="AA1212">
        <f t="shared" si="223"/>
        <v>-57.224943890295833</v>
      </c>
      <c r="AB1212">
        <f t="shared" si="224"/>
        <v>56.27404812794525</v>
      </c>
      <c r="AD1212">
        <f t="shared" si="227"/>
        <v>1206</v>
      </c>
      <c r="AE1212">
        <f t="shared" si="228"/>
        <v>60</v>
      </c>
    </row>
    <row r="1213" spans="1:31" x14ac:dyDescent="0.3">
      <c r="A1213">
        <v>118</v>
      </c>
      <c r="D1213">
        <f t="shared" si="225"/>
        <v>1207</v>
      </c>
      <c r="E1213">
        <f t="shared" si="217"/>
        <v>21.062109185110931</v>
      </c>
      <c r="F1213">
        <f t="shared" si="226"/>
        <v>24.765451294445651</v>
      </c>
      <c r="V1213">
        <f t="shared" si="218"/>
        <v>1207</v>
      </c>
      <c r="W1213">
        <f t="shared" si="219"/>
        <v>21.062109185110931</v>
      </c>
      <c r="X1213">
        <f t="shared" si="220"/>
        <v>24.765451294445651</v>
      </c>
      <c r="Y1213">
        <f t="shared" si="221"/>
        <v>-3.7033421093347201</v>
      </c>
      <c r="Z1213">
        <f t="shared" si="222"/>
        <v>28.954356537545252</v>
      </c>
      <c r="AA1213">
        <f t="shared" si="223"/>
        <v>-60.452838118455261</v>
      </c>
      <c r="AB1213">
        <f t="shared" si="224"/>
        <v>53.046153899785821</v>
      </c>
      <c r="AD1213">
        <f t="shared" si="227"/>
        <v>1207</v>
      </c>
      <c r="AE1213">
        <f t="shared" si="228"/>
        <v>76</v>
      </c>
    </row>
    <row r="1214" spans="1:31" x14ac:dyDescent="0.3">
      <c r="A1214">
        <v>68</v>
      </c>
      <c r="D1214">
        <f t="shared" si="225"/>
        <v>1208</v>
      </c>
      <c r="E1214">
        <f t="shared" si="217"/>
        <v>-48.937890814889066</v>
      </c>
      <c r="F1214">
        <f t="shared" si="226"/>
        <v>-44.081729338354549</v>
      </c>
      <c r="V1214">
        <f t="shared" si="218"/>
        <v>1208</v>
      </c>
      <c r="W1214">
        <f t="shared" si="219"/>
        <v>-48.937890814889066</v>
      </c>
      <c r="X1214">
        <f t="shared" si="220"/>
        <v>-44.081729338354549</v>
      </c>
      <c r="Y1214">
        <f t="shared" si="221"/>
        <v>-4.8561614765345169</v>
      </c>
      <c r="Z1214">
        <f t="shared" si="222"/>
        <v>28.954356537545252</v>
      </c>
      <c r="AA1214">
        <f t="shared" si="223"/>
        <v>-61.605657485655058</v>
      </c>
      <c r="AB1214">
        <f t="shared" si="224"/>
        <v>51.893334532586024</v>
      </c>
      <c r="AD1214">
        <f t="shared" si="227"/>
        <v>1208</v>
      </c>
      <c r="AE1214">
        <f t="shared" si="228"/>
        <v>97</v>
      </c>
    </row>
    <row r="1215" spans="1:31" x14ac:dyDescent="0.3">
      <c r="A1215">
        <v>55</v>
      </c>
      <c r="D1215">
        <f t="shared" si="225"/>
        <v>1209</v>
      </c>
      <c r="E1215">
        <f t="shared" si="217"/>
        <v>1.0621091851109321</v>
      </c>
      <c r="F1215">
        <f t="shared" si="226"/>
        <v>-10.221200479151687</v>
      </c>
      <c r="V1215">
        <f t="shared" si="218"/>
        <v>1209</v>
      </c>
      <c r="W1215">
        <f t="shared" si="219"/>
        <v>1.0621091851109321</v>
      </c>
      <c r="X1215">
        <f t="shared" si="220"/>
        <v>-10.221200479151687</v>
      </c>
      <c r="Y1215">
        <f t="shared" si="221"/>
        <v>11.283309664262619</v>
      </c>
      <c r="Z1215">
        <f t="shared" si="222"/>
        <v>28.954356537545252</v>
      </c>
      <c r="AA1215">
        <f t="shared" si="223"/>
        <v>-45.466186344857924</v>
      </c>
      <c r="AB1215">
        <f t="shared" si="224"/>
        <v>68.032805673383166</v>
      </c>
      <c r="AD1215">
        <f t="shared" si="227"/>
        <v>1209</v>
      </c>
      <c r="AE1215">
        <f t="shared" si="228"/>
        <v>48</v>
      </c>
    </row>
    <row r="1216" spans="1:31" x14ac:dyDescent="0.3">
      <c r="A1216">
        <v>35</v>
      </c>
      <c r="D1216">
        <f t="shared" si="225"/>
        <v>1210</v>
      </c>
      <c r="E1216">
        <f t="shared" si="217"/>
        <v>45.062109185110934</v>
      </c>
      <c r="F1216">
        <f t="shared" si="226"/>
        <v>45.306993192846271</v>
      </c>
      <c r="V1216">
        <f t="shared" si="218"/>
        <v>1210</v>
      </c>
      <c r="W1216">
        <f t="shared" si="219"/>
        <v>45.062109185110934</v>
      </c>
      <c r="X1216">
        <f t="shared" si="220"/>
        <v>45.306993192846271</v>
      </c>
      <c r="Y1216">
        <f t="shared" si="221"/>
        <v>-0.2448840077353367</v>
      </c>
      <c r="Z1216">
        <f t="shared" si="222"/>
        <v>28.954356537545252</v>
      </c>
      <c r="AA1216">
        <f t="shared" si="223"/>
        <v>-56.994380016855878</v>
      </c>
      <c r="AB1216">
        <f t="shared" si="224"/>
        <v>56.504612001385205</v>
      </c>
      <c r="AD1216">
        <f t="shared" si="227"/>
        <v>1210</v>
      </c>
      <c r="AE1216">
        <f t="shared" si="228"/>
        <v>49</v>
      </c>
    </row>
    <row r="1217" spans="1:31" x14ac:dyDescent="0.3">
      <c r="A1217">
        <v>67</v>
      </c>
      <c r="D1217">
        <f t="shared" si="225"/>
        <v>1211</v>
      </c>
      <c r="E1217">
        <f t="shared" si="217"/>
        <v>24.062109185110931</v>
      </c>
      <c r="F1217">
        <f t="shared" si="226"/>
        <v>34.451803624204466</v>
      </c>
      <c r="V1217">
        <f t="shared" si="218"/>
        <v>1211</v>
      </c>
      <c r="W1217">
        <f t="shared" si="219"/>
        <v>24.062109185110931</v>
      </c>
      <c r="X1217">
        <f t="shared" si="220"/>
        <v>34.451803624204466</v>
      </c>
      <c r="Y1217">
        <f t="shared" si="221"/>
        <v>-10.389694439093535</v>
      </c>
      <c r="Z1217">
        <f t="shared" si="222"/>
        <v>28.954356537545252</v>
      </c>
      <c r="AA1217">
        <f t="shared" si="223"/>
        <v>-67.13919044821408</v>
      </c>
      <c r="AB1217">
        <f t="shared" si="224"/>
        <v>46.359801570027003</v>
      </c>
      <c r="AD1217">
        <f t="shared" si="227"/>
        <v>1211</v>
      </c>
      <c r="AE1217">
        <f t="shared" si="228"/>
        <v>94</v>
      </c>
    </row>
    <row r="1218" spans="1:31" x14ac:dyDescent="0.3">
      <c r="A1218">
        <v>112</v>
      </c>
      <c r="D1218">
        <f t="shared" si="225"/>
        <v>1212</v>
      </c>
      <c r="E1218">
        <f t="shared" si="217"/>
        <v>-49.937890814889066</v>
      </c>
      <c r="F1218">
        <f t="shared" si="226"/>
        <v>-44.390037718034669</v>
      </c>
      <c r="V1218">
        <f t="shared" si="218"/>
        <v>1212</v>
      </c>
      <c r="W1218">
        <f t="shared" si="219"/>
        <v>-49.937890814889066</v>
      </c>
      <c r="X1218">
        <f t="shared" si="220"/>
        <v>-44.390037718034669</v>
      </c>
      <c r="Y1218">
        <f t="shared" si="221"/>
        <v>-5.5478530968543964</v>
      </c>
      <c r="Z1218">
        <f t="shared" si="222"/>
        <v>28.954356537545252</v>
      </c>
      <c r="AA1218">
        <f t="shared" si="223"/>
        <v>-62.297349105974938</v>
      </c>
      <c r="AB1218">
        <f t="shared" si="224"/>
        <v>51.201642912266145</v>
      </c>
      <c r="AD1218">
        <f t="shared" si="227"/>
        <v>1212</v>
      </c>
      <c r="AE1218">
        <f t="shared" si="228"/>
        <v>118</v>
      </c>
    </row>
    <row r="1219" spans="1:31" x14ac:dyDescent="0.3">
      <c r="A1219">
        <v>95</v>
      </c>
      <c r="D1219">
        <f t="shared" si="225"/>
        <v>1213</v>
      </c>
      <c r="E1219">
        <f t="shared" si="217"/>
        <v>-12.937890814889068</v>
      </c>
      <c r="F1219">
        <f t="shared" si="226"/>
        <v>-24.451764352591645</v>
      </c>
      <c r="V1219">
        <f t="shared" si="218"/>
        <v>1213</v>
      </c>
      <c r="W1219">
        <f t="shared" si="219"/>
        <v>-12.937890814889068</v>
      </c>
      <c r="X1219">
        <f t="shared" si="220"/>
        <v>-24.451764352591645</v>
      </c>
      <c r="Y1219">
        <f t="shared" si="221"/>
        <v>11.513873537702578</v>
      </c>
      <c r="Z1219">
        <f t="shared" si="222"/>
        <v>28.954356537545252</v>
      </c>
      <c r="AA1219">
        <f t="shared" si="223"/>
        <v>-45.235622471417962</v>
      </c>
      <c r="AB1219">
        <f t="shared" si="224"/>
        <v>68.263369546823114</v>
      </c>
      <c r="AD1219">
        <f t="shared" si="227"/>
        <v>1213</v>
      </c>
      <c r="AE1219">
        <f t="shared" si="228"/>
        <v>68</v>
      </c>
    </row>
    <row r="1220" spans="1:31" x14ac:dyDescent="0.3">
      <c r="A1220">
        <v>64</v>
      </c>
      <c r="D1220">
        <f t="shared" si="225"/>
        <v>1214</v>
      </c>
      <c r="E1220">
        <f t="shared" si="217"/>
        <v>-19.937890814889069</v>
      </c>
      <c r="F1220">
        <f t="shared" si="226"/>
        <v>-22.920901035313161</v>
      </c>
      <c r="V1220">
        <f t="shared" si="218"/>
        <v>1214</v>
      </c>
      <c r="W1220">
        <f t="shared" si="219"/>
        <v>-19.937890814889069</v>
      </c>
      <c r="X1220">
        <f t="shared" si="220"/>
        <v>-22.920901035313161</v>
      </c>
      <c r="Y1220">
        <f t="shared" si="221"/>
        <v>2.9830102204240916</v>
      </c>
      <c r="Z1220">
        <f t="shared" si="222"/>
        <v>28.954356537545252</v>
      </c>
      <c r="AA1220">
        <f t="shared" si="223"/>
        <v>-53.76648578869645</v>
      </c>
      <c r="AB1220">
        <f t="shared" si="224"/>
        <v>59.732506229544633</v>
      </c>
      <c r="AD1220">
        <f t="shared" si="227"/>
        <v>1214</v>
      </c>
      <c r="AE1220">
        <f t="shared" si="228"/>
        <v>55</v>
      </c>
    </row>
    <row r="1221" spans="1:31" x14ac:dyDescent="0.3">
      <c r="A1221">
        <v>47</v>
      </c>
      <c r="D1221">
        <f t="shared" si="225"/>
        <v>1215</v>
      </c>
      <c r="E1221">
        <f t="shared" si="217"/>
        <v>32.062109185110934</v>
      </c>
      <c r="F1221">
        <f t="shared" si="226"/>
        <v>27.465151850607128</v>
      </c>
      <c r="V1221">
        <f t="shared" si="218"/>
        <v>1215</v>
      </c>
      <c r="W1221">
        <f t="shared" si="219"/>
        <v>32.062109185110934</v>
      </c>
      <c r="X1221">
        <f t="shared" si="220"/>
        <v>27.465151850607128</v>
      </c>
      <c r="Y1221">
        <f t="shared" si="221"/>
        <v>4.5969573345038057</v>
      </c>
      <c r="Z1221">
        <f t="shared" si="222"/>
        <v>28.954356537545252</v>
      </c>
      <c r="AA1221">
        <f t="shared" si="223"/>
        <v>-52.152538674616736</v>
      </c>
      <c r="AB1221">
        <f t="shared" si="224"/>
        <v>61.346453343624347</v>
      </c>
      <c r="AD1221">
        <f t="shared" si="227"/>
        <v>1215</v>
      </c>
      <c r="AE1221">
        <f t="shared" si="228"/>
        <v>35</v>
      </c>
    </row>
    <row r="1222" spans="1:31" x14ac:dyDescent="0.3">
      <c r="A1222">
        <v>90</v>
      </c>
      <c r="D1222">
        <f t="shared" si="225"/>
        <v>1216</v>
      </c>
      <c r="E1222">
        <f t="shared" si="217"/>
        <v>45.062109185110934</v>
      </c>
      <c r="F1222">
        <f t="shared" si="226"/>
        <v>52.454473269485</v>
      </c>
      <c r="V1222">
        <f t="shared" si="218"/>
        <v>1216</v>
      </c>
      <c r="W1222">
        <f t="shared" si="219"/>
        <v>45.062109185110934</v>
      </c>
      <c r="X1222">
        <f t="shared" si="220"/>
        <v>52.454473269485</v>
      </c>
      <c r="Y1222">
        <f t="shared" si="221"/>
        <v>-7.3923640843740657</v>
      </c>
      <c r="Z1222">
        <f t="shared" si="222"/>
        <v>28.954356537545252</v>
      </c>
      <c r="AA1222">
        <f t="shared" si="223"/>
        <v>-64.141860093494614</v>
      </c>
      <c r="AB1222">
        <f t="shared" si="224"/>
        <v>49.357131924746476</v>
      </c>
      <c r="AD1222">
        <f t="shared" si="227"/>
        <v>1216</v>
      </c>
      <c r="AE1222">
        <f t="shared" si="228"/>
        <v>67</v>
      </c>
    </row>
    <row r="1223" spans="1:31" x14ac:dyDescent="0.3">
      <c r="A1223">
        <v>103</v>
      </c>
      <c r="D1223">
        <f t="shared" si="225"/>
        <v>1217</v>
      </c>
      <c r="E1223">
        <f t="shared" si="217"/>
        <v>-16.937890814889069</v>
      </c>
      <c r="F1223">
        <f t="shared" si="226"/>
        <v>-6.5481963757955342</v>
      </c>
      <c r="V1223">
        <f t="shared" si="218"/>
        <v>1217</v>
      </c>
      <c r="W1223">
        <f t="shared" si="219"/>
        <v>-16.937890814889069</v>
      </c>
      <c r="X1223">
        <f t="shared" si="220"/>
        <v>-6.5481963757955342</v>
      </c>
      <c r="Y1223">
        <f t="shared" si="221"/>
        <v>-10.389694439093535</v>
      </c>
      <c r="Z1223">
        <f t="shared" si="222"/>
        <v>28.954356537545252</v>
      </c>
      <c r="AA1223">
        <f t="shared" si="223"/>
        <v>-67.13919044821408</v>
      </c>
      <c r="AB1223">
        <f t="shared" si="224"/>
        <v>46.359801570027003</v>
      </c>
      <c r="AD1223">
        <f t="shared" si="227"/>
        <v>1217</v>
      </c>
      <c r="AE1223">
        <f t="shared" si="228"/>
        <v>112</v>
      </c>
    </row>
    <row r="1224" spans="1:31" x14ac:dyDescent="0.3">
      <c r="A1224">
        <v>61</v>
      </c>
      <c r="D1224">
        <f t="shared" si="225"/>
        <v>1218</v>
      </c>
      <c r="E1224">
        <f t="shared" ref="E1224:E1287" si="229">A1220-A1219-J$8</f>
        <v>-30.937890814889069</v>
      </c>
      <c r="F1224">
        <f t="shared" si="226"/>
        <v>-34.843156529072999</v>
      </c>
      <c r="V1224">
        <f t="shared" ref="V1224:V1287" si="230">D1224</f>
        <v>1218</v>
      </c>
      <c r="W1224">
        <f t="shared" ref="W1224:W1287" si="231">E1224</f>
        <v>-30.937890814889069</v>
      </c>
      <c r="X1224">
        <f t="shared" ref="X1224:X1287" si="232">F1224</f>
        <v>-34.843156529072999</v>
      </c>
      <c r="Y1224">
        <f t="shared" ref="Y1224:Y1287" si="233">W1224-X1224</f>
        <v>3.9052657141839298</v>
      </c>
      <c r="Z1224">
        <f t="shared" ref="Z1224:Z1287" si="234">J$17</f>
        <v>28.954356537545252</v>
      </c>
      <c r="AA1224">
        <f t="shared" ref="AA1224:AA1287" si="235">Y1224-_xlfn.NORM.S.INV(1-Z$5/2)*Z1224</f>
        <v>-52.844230294936608</v>
      </c>
      <c r="AB1224">
        <f t="shared" ref="AB1224:AB1287" si="236">Y1224+_xlfn.NORM.S.INV(1-Z$5/2)*Z1224</f>
        <v>60.654761723304475</v>
      </c>
      <c r="AD1224">
        <f t="shared" si="227"/>
        <v>1218</v>
      </c>
      <c r="AE1224">
        <f t="shared" si="228"/>
        <v>95</v>
      </c>
    </row>
    <row r="1225" spans="1:31" x14ac:dyDescent="0.3">
      <c r="A1225">
        <v>62</v>
      </c>
      <c r="D1225">
        <f t="shared" ref="D1225:D1288" si="237">D1224+1</f>
        <v>1219</v>
      </c>
      <c r="E1225">
        <f t="shared" si="229"/>
        <v>-16.937890814889069</v>
      </c>
      <c r="F1225">
        <f t="shared" ref="F1225:F1288" si="238">E1225-SUMPRODUCT(E1224,I$7)</f>
        <v>-24.071050757232427</v>
      </c>
      <c r="V1225">
        <f t="shared" si="230"/>
        <v>1219</v>
      </c>
      <c r="W1225">
        <f t="shared" si="231"/>
        <v>-16.937890814889069</v>
      </c>
      <c r="X1225">
        <f t="shared" si="232"/>
        <v>-24.071050757232427</v>
      </c>
      <c r="Y1225">
        <f t="shared" si="233"/>
        <v>7.133159942343358</v>
      </c>
      <c r="Z1225">
        <f t="shared" si="234"/>
        <v>28.954356537545252</v>
      </c>
      <c r="AA1225">
        <f t="shared" si="235"/>
        <v>-49.61633606677718</v>
      </c>
      <c r="AB1225">
        <f t="shared" si="236"/>
        <v>63.882655951463903</v>
      </c>
      <c r="AD1225">
        <f t="shared" ref="AD1225:AD1288" si="239">AD1224+1</f>
        <v>1219</v>
      </c>
      <c r="AE1225">
        <f t="shared" ref="AE1225:AE1288" si="240">A1220</f>
        <v>64</v>
      </c>
    </row>
    <row r="1226" spans="1:31" x14ac:dyDescent="0.3">
      <c r="A1226">
        <v>71</v>
      </c>
      <c r="D1226">
        <f t="shared" si="237"/>
        <v>1220</v>
      </c>
      <c r="E1226">
        <f t="shared" si="229"/>
        <v>43.062109185110934</v>
      </c>
      <c r="F1226">
        <f t="shared" si="238"/>
        <v>39.156843470927008</v>
      </c>
      <c r="V1226">
        <f t="shared" si="230"/>
        <v>1220</v>
      </c>
      <c r="W1226">
        <f t="shared" si="231"/>
        <v>43.062109185110934</v>
      </c>
      <c r="X1226">
        <f t="shared" si="232"/>
        <v>39.156843470927008</v>
      </c>
      <c r="Y1226">
        <f t="shared" si="233"/>
        <v>3.9052657141839262</v>
      </c>
      <c r="Z1226">
        <f t="shared" si="234"/>
        <v>28.954356537545252</v>
      </c>
      <c r="AA1226">
        <f t="shared" si="235"/>
        <v>-52.844230294936615</v>
      </c>
      <c r="AB1226">
        <f t="shared" si="236"/>
        <v>60.654761723304468</v>
      </c>
      <c r="AD1226">
        <f t="shared" si="239"/>
        <v>1220</v>
      </c>
      <c r="AE1226">
        <f t="shared" si="240"/>
        <v>47</v>
      </c>
    </row>
    <row r="1227" spans="1:31" x14ac:dyDescent="0.3">
      <c r="A1227">
        <v>70</v>
      </c>
      <c r="D1227">
        <f t="shared" si="237"/>
        <v>1221</v>
      </c>
      <c r="E1227">
        <f t="shared" si="229"/>
        <v>13.062109185110932</v>
      </c>
      <c r="F1227">
        <f t="shared" si="238"/>
        <v>22.990675877324549</v>
      </c>
      <c r="V1227">
        <f t="shared" si="230"/>
        <v>1221</v>
      </c>
      <c r="W1227">
        <f t="shared" si="231"/>
        <v>13.062109185110932</v>
      </c>
      <c r="X1227">
        <f t="shared" si="232"/>
        <v>22.990675877324549</v>
      </c>
      <c r="Y1227">
        <f t="shared" si="233"/>
        <v>-9.9285666922136162</v>
      </c>
      <c r="Z1227">
        <f t="shared" si="234"/>
        <v>28.954356537545252</v>
      </c>
      <c r="AA1227">
        <f t="shared" si="235"/>
        <v>-66.678062701334156</v>
      </c>
      <c r="AB1227">
        <f t="shared" si="236"/>
        <v>46.820929316906927</v>
      </c>
      <c r="AD1227">
        <f t="shared" si="239"/>
        <v>1221</v>
      </c>
      <c r="AE1227">
        <f t="shared" si="240"/>
        <v>90</v>
      </c>
    </row>
    <row r="1228" spans="1:31" x14ac:dyDescent="0.3">
      <c r="A1228">
        <v>120</v>
      </c>
      <c r="D1228">
        <f t="shared" si="237"/>
        <v>1222</v>
      </c>
      <c r="E1228">
        <f t="shared" si="229"/>
        <v>-41.937890814889066</v>
      </c>
      <c r="F1228">
        <f t="shared" si="238"/>
        <v>-38.926240325874218</v>
      </c>
      <c r="V1228">
        <f t="shared" si="230"/>
        <v>1222</v>
      </c>
      <c r="W1228">
        <f t="shared" si="231"/>
        <v>-41.937890814889066</v>
      </c>
      <c r="X1228">
        <f t="shared" si="232"/>
        <v>-38.926240325874218</v>
      </c>
      <c r="Y1228">
        <f t="shared" si="233"/>
        <v>-3.0116504890148477</v>
      </c>
      <c r="Z1228">
        <f t="shared" si="234"/>
        <v>28.954356537545252</v>
      </c>
      <c r="AA1228">
        <f t="shared" si="235"/>
        <v>-59.761146498135389</v>
      </c>
      <c r="AB1228">
        <f t="shared" si="236"/>
        <v>53.737845520105694</v>
      </c>
      <c r="AD1228">
        <f t="shared" si="239"/>
        <v>1222</v>
      </c>
      <c r="AE1228">
        <f t="shared" si="240"/>
        <v>103</v>
      </c>
    </row>
    <row r="1229" spans="1:31" x14ac:dyDescent="0.3">
      <c r="A1229">
        <v>157</v>
      </c>
      <c r="D1229">
        <f t="shared" si="237"/>
        <v>1223</v>
      </c>
      <c r="E1229">
        <f t="shared" si="229"/>
        <v>1.0621091851109321</v>
      </c>
      <c r="F1229">
        <f t="shared" si="238"/>
        <v>-8.6072533650719727</v>
      </c>
      <c r="V1229">
        <f t="shared" si="230"/>
        <v>1223</v>
      </c>
      <c r="W1229">
        <f t="shared" si="231"/>
        <v>1.0621091851109321</v>
      </c>
      <c r="X1229">
        <f t="shared" si="232"/>
        <v>-8.6072533650719727</v>
      </c>
      <c r="Y1229">
        <f t="shared" si="233"/>
        <v>9.669362550182905</v>
      </c>
      <c r="Z1229">
        <f t="shared" si="234"/>
        <v>28.954356537545252</v>
      </c>
      <c r="AA1229">
        <f t="shared" si="235"/>
        <v>-47.080133458937638</v>
      </c>
      <c r="AB1229">
        <f t="shared" si="236"/>
        <v>66.418858559303445</v>
      </c>
      <c r="AD1229">
        <f t="shared" si="239"/>
        <v>1223</v>
      </c>
      <c r="AE1229">
        <f t="shared" si="240"/>
        <v>61</v>
      </c>
    </row>
    <row r="1230" spans="1:31" x14ac:dyDescent="0.3">
      <c r="A1230">
        <v>149</v>
      </c>
      <c r="D1230">
        <f t="shared" si="237"/>
        <v>1224</v>
      </c>
      <c r="E1230">
        <f t="shared" si="229"/>
        <v>9.0621091851109323</v>
      </c>
      <c r="F1230">
        <f t="shared" si="238"/>
        <v>9.3069931928462672</v>
      </c>
      <c r="V1230">
        <f t="shared" si="230"/>
        <v>1224</v>
      </c>
      <c r="W1230">
        <f t="shared" si="231"/>
        <v>9.0621091851109323</v>
      </c>
      <c r="X1230">
        <f t="shared" si="232"/>
        <v>9.3069931928462672</v>
      </c>
      <c r="Y1230">
        <f t="shared" si="233"/>
        <v>-0.24488400773533492</v>
      </c>
      <c r="Z1230">
        <f t="shared" si="234"/>
        <v>28.954356537545252</v>
      </c>
      <c r="AA1230">
        <f t="shared" si="235"/>
        <v>-56.994380016855878</v>
      </c>
      <c r="AB1230">
        <f t="shared" si="236"/>
        <v>56.504612001385205</v>
      </c>
      <c r="AD1230">
        <f t="shared" si="239"/>
        <v>1224</v>
      </c>
      <c r="AE1230">
        <f t="shared" si="240"/>
        <v>62</v>
      </c>
    </row>
    <row r="1231" spans="1:31" x14ac:dyDescent="0.3">
      <c r="A1231">
        <v>118</v>
      </c>
      <c r="D1231">
        <f t="shared" si="237"/>
        <v>1225</v>
      </c>
      <c r="E1231">
        <f t="shared" si="229"/>
        <v>-0.93789081488906789</v>
      </c>
      <c r="F1231">
        <f t="shared" si="238"/>
        <v>1.1515041803659398</v>
      </c>
      <c r="V1231">
        <f t="shared" si="230"/>
        <v>1225</v>
      </c>
      <c r="W1231">
        <f t="shared" si="231"/>
        <v>-0.93789081488906789</v>
      </c>
      <c r="X1231">
        <f t="shared" si="232"/>
        <v>1.1515041803659398</v>
      </c>
      <c r="Y1231">
        <f t="shared" si="233"/>
        <v>-2.0893949952550077</v>
      </c>
      <c r="Z1231">
        <f t="shared" si="234"/>
        <v>28.954356537545252</v>
      </c>
      <c r="AA1231">
        <f t="shared" si="235"/>
        <v>-58.838891004375547</v>
      </c>
      <c r="AB1231">
        <f t="shared" si="236"/>
        <v>54.660101013865535</v>
      </c>
      <c r="AD1231">
        <f t="shared" si="239"/>
        <v>1225</v>
      </c>
      <c r="AE1231">
        <f t="shared" si="240"/>
        <v>71</v>
      </c>
    </row>
    <row r="1232" spans="1:31" x14ac:dyDescent="0.3">
      <c r="A1232">
        <v>131</v>
      </c>
      <c r="D1232">
        <f t="shared" si="237"/>
        <v>1226</v>
      </c>
      <c r="E1232">
        <f t="shared" si="229"/>
        <v>50.062109185110934</v>
      </c>
      <c r="F1232">
        <f t="shared" si="238"/>
        <v>49.845865445966353</v>
      </c>
      <c r="V1232">
        <f t="shared" si="230"/>
        <v>1226</v>
      </c>
      <c r="W1232">
        <f t="shared" si="231"/>
        <v>50.062109185110934</v>
      </c>
      <c r="X1232">
        <f t="shared" si="232"/>
        <v>49.845865445966353</v>
      </c>
      <c r="Y1232">
        <f t="shared" si="233"/>
        <v>0.21624373914458062</v>
      </c>
      <c r="Z1232">
        <f t="shared" si="234"/>
        <v>28.954356537545252</v>
      </c>
      <c r="AA1232">
        <f t="shared" si="235"/>
        <v>-56.533252269975961</v>
      </c>
      <c r="AB1232">
        <f t="shared" si="236"/>
        <v>56.965739748265122</v>
      </c>
      <c r="AD1232">
        <f t="shared" si="239"/>
        <v>1226</v>
      </c>
      <c r="AE1232">
        <f t="shared" si="240"/>
        <v>70</v>
      </c>
    </row>
    <row r="1233" spans="1:31" x14ac:dyDescent="0.3">
      <c r="A1233">
        <v>164</v>
      </c>
      <c r="D1233">
        <f t="shared" si="237"/>
        <v>1227</v>
      </c>
      <c r="E1233">
        <f t="shared" si="229"/>
        <v>37.062109185110934</v>
      </c>
      <c r="F1233">
        <f t="shared" si="238"/>
        <v>48.60462299140427</v>
      </c>
      <c r="V1233">
        <f t="shared" si="230"/>
        <v>1227</v>
      </c>
      <c r="W1233">
        <f t="shared" si="231"/>
        <v>37.062109185110934</v>
      </c>
      <c r="X1233">
        <f t="shared" si="232"/>
        <v>48.60462299140427</v>
      </c>
      <c r="Y1233">
        <f t="shared" si="233"/>
        <v>-11.542513806293336</v>
      </c>
      <c r="Z1233">
        <f t="shared" si="234"/>
        <v>28.954356537545252</v>
      </c>
      <c r="AA1233">
        <f t="shared" si="235"/>
        <v>-68.292009815413877</v>
      </c>
      <c r="AB1233">
        <f t="shared" si="236"/>
        <v>45.206982202827206</v>
      </c>
      <c r="AD1233">
        <f t="shared" si="239"/>
        <v>1227</v>
      </c>
      <c r="AE1233">
        <f t="shared" si="240"/>
        <v>120</v>
      </c>
    </row>
    <row r="1234" spans="1:31" x14ac:dyDescent="0.3">
      <c r="A1234">
        <v>165</v>
      </c>
      <c r="D1234">
        <f t="shared" si="237"/>
        <v>1228</v>
      </c>
      <c r="E1234">
        <f t="shared" si="229"/>
        <v>-7.9378908148890677</v>
      </c>
      <c r="F1234">
        <f t="shared" si="238"/>
        <v>0.60729263668479483</v>
      </c>
      <c r="V1234">
        <f t="shared" si="230"/>
        <v>1228</v>
      </c>
      <c r="W1234">
        <f t="shared" si="231"/>
        <v>-7.9378908148890677</v>
      </c>
      <c r="X1234">
        <f t="shared" si="232"/>
        <v>0.60729263668479483</v>
      </c>
      <c r="Y1234">
        <f t="shared" si="233"/>
        <v>-8.5451834515738625</v>
      </c>
      <c r="Z1234">
        <f t="shared" si="234"/>
        <v>28.954356537545252</v>
      </c>
      <c r="AA1234">
        <f t="shared" si="235"/>
        <v>-65.294679460694397</v>
      </c>
      <c r="AB1234">
        <f t="shared" si="236"/>
        <v>48.204312557546679</v>
      </c>
      <c r="AD1234">
        <f t="shared" si="239"/>
        <v>1228</v>
      </c>
      <c r="AE1234">
        <f t="shared" si="240"/>
        <v>157</v>
      </c>
    </row>
    <row r="1235" spans="1:31" x14ac:dyDescent="0.3">
      <c r="A1235">
        <v>217</v>
      </c>
      <c r="D1235">
        <f t="shared" si="237"/>
        <v>1229</v>
      </c>
      <c r="E1235">
        <f t="shared" si="229"/>
        <v>-30.937890814889069</v>
      </c>
      <c r="F1235">
        <f t="shared" si="238"/>
        <v>-32.768081668113368</v>
      </c>
      <c r="V1235">
        <f t="shared" si="230"/>
        <v>1229</v>
      </c>
      <c r="W1235">
        <f t="shared" si="231"/>
        <v>-30.937890814889069</v>
      </c>
      <c r="X1235">
        <f t="shared" si="232"/>
        <v>-32.768081668113368</v>
      </c>
      <c r="Y1235">
        <f t="shared" si="233"/>
        <v>1.8301908532242983</v>
      </c>
      <c r="Z1235">
        <f t="shared" si="234"/>
        <v>28.954356537545252</v>
      </c>
      <c r="AA1235">
        <f t="shared" si="235"/>
        <v>-54.91930515589624</v>
      </c>
      <c r="AB1235">
        <f t="shared" si="236"/>
        <v>58.579686862344843</v>
      </c>
      <c r="AD1235">
        <f t="shared" si="239"/>
        <v>1229</v>
      </c>
      <c r="AE1235">
        <f t="shared" si="240"/>
        <v>149</v>
      </c>
    </row>
    <row r="1236" spans="1:31" x14ac:dyDescent="0.3">
      <c r="A1236">
        <v>117</v>
      </c>
      <c r="D1236">
        <f t="shared" si="237"/>
        <v>1230</v>
      </c>
      <c r="E1236">
        <f t="shared" si="229"/>
        <v>13.062109185110932</v>
      </c>
      <c r="F1236">
        <f t="shared" si="238"/>
        <v>5.9289492427675761</v>
      </c>
      <c r="V1236">
        <f t="shared" si="230"/>
        <v>1230</v>
      </c>
      <c r="W1236">
        <f t="shared" si="231"/>
        <v>13.062109185110932</v>
      </c>
      <c r="X1236">
        <f t="shared" si="232"/>
        <v>5.9289492427675761</v>
      </c>
      <c r="Y1236">
        <f t="shared" si="233"/>
        <v>7.1331599423433563</v>
      </c>
      <c r="Z1236">
        <f t="shared" si="234"/>
        <v>28.954356537545252</v>
      </c>
      <c r="AA1236">
        <f t="shared" si="235"/>
        <v>-49.616336066777187</v>
      </c>
      <c r="AB1236">
        <f t="shared" si="236"/>
        <v>63.882655951463896</v>
      </c>
      <c r="AD1236">
        <f t="shared" si="239"/>
        <v>1230</v>
      </c>
      <c r="AE1236">
        <f t="shared" si="240"/>
        <v>118</v>
      </c>
    </row>
    <row r="1237" spans="1:31" x14ac:dyDescent="0.3">
      <c r="A1237">
        <v>56</v>
      </c>
      <c r="D1237">
        <f t="shared" si="237"/>
        <v>1231</v>
      </c>
      <c r="E1237">
        <f t="shared" si="229"/>
        <v>33.062109185110934</v>
      </c>
      <c r="F1237">
        <f t="shared" si="238"/>
        <v>36.073759674125782</v>
      </c>
      <c r="V1237">
        <f t="shared" si="230"/>
        <v>1231</v>
      </c>
      <c r="W1237">
        <f t="shared" si="231"/>
        <v>33.062109185110934</v>
      </c>
      <c r="X1237">
        <f t="shared" si="232"/>
        <v>36.073759674125782</v>
      </c>
      <c r="Y1237">
        <f t="shared" si="233"/>
        <v>-3.0116504890148477</v>
      </c>
      <c r="Z1237">
        <f t="shared" si="234"/>
        <v>28.954356537545252</v>
      </c>
      <c r="AA1237">
        <f t="shared" si="235"/>
        <v>-59.761146498135389</v>
      </c>
      <c r="AB1237">
        <f t="shared" si="236"/>
        <v>53.737845520105694</v>
      </c>
      <c r="AD1237">
        <f t="shared" si="239"/>
        <v>1231</v>
      </c>
      <c r="AE1237">
        <f t="shared" si="240"/>
        <v>131</v>
      </c>
    </row>
    <row r="1238" spans="1:31" x14ac:dyDescent="0.3">
      <c r="A1238">
        <v>101</v>
      </c>
      <c r="D1238">
        <f t="shared" si="237"/>
        <v>1232</v>
      </c>
      <c r="E1238">
        <f t="shared" si="229"/>
        <v>1.0621091851109321</v>
      </c>
      <c r="F1238">
        <f t="shared" si="238"/>
        <v>8.6850371429249584</v>
      </c>
      <c r="V1238">
        <f t="shared" si="230"/>
        <v>1232</v>
      </c>
      <c r="W1238">
        <f t="shared" si="231"/>
        <v>1.0621091851109321</v>
      </c>
      <c r="X1238">
        <f t="shared" si="232"/>
        <v>8.6850371429249584</v>
      </c>
      <c r="Y1238">
        <f t="shared" si="233"/>
        <v>-7.6229279578140261</v>
      </c>
      <c r="Z1238">
        <f t="shared" si="234"/>
        <v>28.954356537545252</v>
      </c>
      <c r="AA1238">
        <f t="shared" si="235"/>
        <v>-64.372423966934562</v>
      </c>
      <c r="AB1238">
        <f t="shared" si="236"/>
        <v>49.126568051306513</v>
      </c>
      <c r="AD1238">
        <f t="shared" si="239"/>
        <v>1232</v>
      </c>
      <c r="AE1238">
        <f t="shared" si="240"/>
        <v>164</v>
      </c>
    </row>
    <row r="1239" spans="1:31" x14ac:dyDescent="0.3">
      <c r="A1239">
        <v>91</v>
      </c>
      <c r="D1239">
        <f t="shared" si="237"/>
        <v>1233</v>
      </c>
      <c r="E1239">
        <f t="shared" si="229"/>
        <v>52.062109185110934</v>
      </c>
      <c r="F1239">
        <f t="shared" si="238"/>
        <v>52.306993192846271</v>
      </c>
      <c r="V1239">
        <f t="shared" si="230"/>
        <v>1233</v>
      </c>
      <c r="W1239">
        <f t="shared" si="231"/>
        <v>52.062109185110934</v>
      </c>
      <c r="X1239">
        <f t="shared" si="232"/>
        <v>52.306993192846271</v>
      </c>
      <c r="Y1239">
        <f t="shared" si="233"/>
        <v>-0.2448840077353367</v>
      </c>
      <c r="Z1239">
        <f t="shared" si="234"/>
        <v>28.954356537545252</v>
      </c>
      <c r="AA1239">
        <f t="shared" si="235"/>
        <v>-56.994380016855878</v>
      </c>
      <c r="AB1239">
        <f t="shared" si="236"/>
        <v>56.504612001385205</v>
      </c>
      <c r="AD1239">
        <f t="shared" si="239"/>
        <v>1233</v>
      </c>
      <c r="AE1239">
        <f t="shared" si="240"/>
        <v>165</v>
      </c>
    </row>
    <row r="1240" spans="1:31" x14ac:dyDescent="0.3">
      <c r="A1240">
        <v>61</v>
      </c>
      <c r="D1240">
        <f t="shared" si="237"/>
        <v>1234</v>
      </c>
      <c r="E1240">
        <f t="shared" si="229"/>
        <v>-99.937890814889073</v>
      </c>
      <c r="F1240">
        <f t="shared" si="238"/>
        <v>-87.93424926171582</v>
      </c>
      <c r="V1240">
        <f t="shared" si="230"/>
        <v>1234</v>
      </c>
      <c r="W1240">
        <f t="shared" si="231"/>
        <v>-99.937890814889073</v>
      </c>
      <c r="X1240">
        <f t="shared" si="232"/>
        <v>-87.93424926171582</v>
      </c>
      <c r="Y1240">
        <f t="shared" si="233"/>
        <v>-12.003641553173253</v>
      </c>
      <c r="Z1240">
        <f t="shared" si="234"/>
        <v>28.954356537545252</v>
      </c>
      <c r="AA1240">
        <f t="shared" si="235"/>
        <v>-68.753137562293801</v>
      </c>
      <c r="AB1240">
        <f t="shared" si="236"/>
        <v>44.745854455947288</v>
      </c>
      <c r="AD1240">
        <f t="shared" si="239"/>
        <v>1234</v>
      </c>
      <c r="AE1240">
        <f t="shared" si="240"/>
        <v>217</v>
      </c>
    </row>
    <row r="1241" spans="1:31" x14ac:dyDescent="0.3">
      <c r="A1241">
        <v>53</v>
      </c>
      <c r="D1241">
        <f t="shared" si="237"/>
        <v>1235</v>
      </c>
      <c r="E1241">
        <f t="shared" si="229"/>
        <v>-60.937890814889066</v>
      </c>
      <c r="F1241">
        <f t="shared" si="238"/>
        <v>-83.979958024589592</v>
      </c>
      <c r="V1241">
        <f t="shared" si="230"/>
        <v>1235</v>
      </c>
      <c r="W1241">
        <f t="shared" si="231"/>
        <v>-60.937890814889066</v>
      </c>
      <c r="X1241">
        <f t="shared" si="232"/>
        <v>-83.979958024589592</v>
      </c>
      <c r="Y1241">
        <f t="shared" si="233"/>
        <v>23.042067209700527</v>
      </c>
      <c r="Z1241">
        <f t="shared" si="234"/>
        <v>28.954356537545252</v>
      </c>
      <c r="AA1241">
        <f t="shared" si="235"/>
        <v>-33.707428799420015</v>
      </c>
      <c r="AB1241">
        <f t="shared" si="236"/>
        <v>79.791563218821068</v>
      </c>
      <c r="AD1241">
        <f t="shared" si="239"/>
        <v>1235</v>
      </c>
      <c r="AE1241">
        <f t="shared" si="240"/>
        <v>117</v>
      </c>
    </row>
    <row r="1242" spans="1:31" x14ac:dyDescent="0.3">
      <c r="A1242">
        <v>61</v>
      </c>
      <c r="D1242">
        <f t="shared" si="237"/>
        <v>1236</v>
      </c>
      <c r="E1242">
        <f t="shared" si="229"/>
        <v>45.062109185110934</v>
      </c>
      <c r="F1242">
        <f t="shared" si="238"/>
        <v>31.012033039568806</v>
      </c>
      <c r="V1242">
        <f t="shared" si="230"/>
        <v>1236</v>
      </c>
      <c r="W1242">
        <f t="shared" si="231"/>
        <v>45.062109185110934</v>
      </c>
      <c r="X1242">
        <f t="shared" si="232"/>
        <v>31.012033039568806</v>
      </c>
      <c r="Y1242">
        <f t="shared" si="233"/>
        <v>14.050076145542128</v>
      </c>
      <c r="Z1242">
        <f t="shared" si="234"/>
        <v>28.954356537545252</v>
      </c>
      <c r="AA1242">
        <f t="shared" si="235"/>
        <v>-42.699419863578413</v>
      </c>
      <c r="AB1242">
        <f t="shared" si="236"/>
        <v>70.79957215466267</v>
      </c>
      <c r="AD1242">
        <f t="shared" si="239"/>
        <v>1236</v>
      </c>
      <c r="AE1242">
        <f t="shared" si="240"/>
        <v>56</v>
      </c>
    </row>
    <row r="1243" spans="1:31" x14ac:dyDescent="0.3">
      <c r="A1243">
        <v>105</v>
      </c>
      <c r="D1243">
        <f t="shared" si="237"/>
        <v>1237</v>
      </c>
      <c r="E1243">
        <f t="shared" si="229"/>
        <v>-9.9378908148890677</v>
      </c>
      <c r="F1243">
        <f t="shared" si="238"/>
        <v>0.45180362420446762</v>
      </c>
      <c r="V1243">
        <f t="shared" si="230"/>
        <v>1237</v>
      </c>
      <c r="W1243">
        <f t="shared" si="231"/>
        <v>-9.9378908148890677</v>
      </c>
      <c r="X1243">
        <f t="shared" si="232"/>
        <v>0.45180362420446762</v>
      </c>
      <c r="Y1243">
        <f t="shared" si="233"/>
        <v>-10.389694439093535</v>
      </c>
      <c r="Z1243">
        <f t="shared" si="234"/>
        <v>28.954356537545252</v>
      </c>
      <c r="AA1243">
        <f t="shared" si="235"/>
        <v>-67.13919044821408</v>
      </c>
      <c r="AB1243">
        <f t="shared" si="236"/>
        <v>46.359801570027003</v>
      </c>
      <c r="AD1243">
        <f t="shared" si="239"/>
        <v>1237</v>
      </c>
      <c r="AE1243">
        <f t="shared" si="240"/>
        <v>101</v>
      </c>
    </row>
    <row r="1244" spans="1:31" x14ac:dyDescent="0.3">
      <c r="A1244">
        <v>131</v>
      </c>
      <c r="D1244">
        <f t="shared" si="237"/>
        <v>1238</v>
      </c>
      <c r="E1244">
        <f t="shared" si="229"/>
        <v>-29.937890814889069</v>
      </c>
      <c r="F1244">
        <f t="shared" si="238"/>
        <v>-32.229209414993285</v>
      </c>
      <c r="V1244">
        <f t="shared" si="230"/>
        <v>1238</v>
      </c>
      <c r="W1244">
        <f t="shared" si="231"/>
        <v>-29.937890814889069</v>
      </c>
      <c r="X1244">
        <f t="shared" si="232"/>
        <v>-32.229209414993285</v>
      </c>
      <c r="Y1244">
        <f t="shared" si="233"/>
        <v>2.2913186001042156</v>
      </c>
      <c r="Z1244">
        <f t="shared" si="234"/>
        <v>28.954356537545252</v>
      </c>
      <c r="AA1244">
        <f t="shared" si="235"/>
        <v>-54.458177409016329</v>
      </c>
      <c r="AB1244">
        <f t="shared" si="236"/>
        <v>59.040814609224753</v>
      </c>
      <c r="AD1244">
        <f t="shared" si="239"/>
        <v>1238</v>
      </c>
      <c r="AE1244">
        <f t="shared" si="240"/>
        <v>91</v>
      </c>
    </row>
    <row r="1245" spans="1:31" x14ac:dyDescent="0.3">
      <c r="A1245">
        <v>128</v>
      </c>
      <c r="D1245">
        <f t="shared" si="237"/>
        <v>1239</v>
      </c>
      <c r="E1245">
        <f t="shared" si="229"/>
        <v>-7.9378908148890677</v>
      </c>
      <c r="F1245">
        <f t="shared" si="238"/>
        <v>-14.840486883792465</v>
      </c>
      <c r="V1245">
        <f t="shared" si="230"/>
        <v>1239</v>
      </c>
      <c r="W1245">
        <f t="shared" si="231"/>
        <v>-7.9378908148890677</v>
      </c>
      <c r="X1245">
        <f t="shared" si="232"/>
        <v>-14.840486883792465</v>
      </c>
      <c r="Y1245">
        <f t="shared" si="233"/>
        <v>6.9025960689033976</v>
      </c>
      <c r="Z1245">
        <f t="shared" si="234"/>
        <v>28.954356537545252</v>
      </c>
      <c r="AA1245">
        <f t="shared" si="235"/>
        <v>-49.846899940217142</v>
      </c>
      <c r="AB1245">
        <f t="shared" si="236"/>
        <v>63.652092078023941</v>
      </c>
      <c r="AD1245">
        <f t="shared" si="239"/>
        <v>1239</v>
      </c>
      <c r="AE1245">
        <f t="shared" si="240"/>
        <v>61</v>
      </c>
    </row>
    <row r="1246" spans="1:31" x14ac:dyDescent="0.3">
      <c r="A1246">
        <v>120</v>
      </c>
      <c r="D1246">
        <f t="shared" si="237"/>
        <v>1240</v>
      </c>
      <c r="E1246">
        <f t="shared" si="229"/>
        <v>8.0621091851109323</v>
      </c>
      <c r="F1246">
        <f t="shared" si="238"/>
        <v>6.2319183318866358</v>
      </c>
      <c r="V1246">
        <f t="shared" si="230"/>
        <v>1240</v>
      </c>
      <c r="W1246">
        <f t="shared" si="231"/>
        <v>8.0621091851109323</v>
      </c>
      <c r="X1246">
        <f t="shared" si="232"/>
        <v>6.2319183318866358</v>
      </c>
      <c r="Y1246">
        <f t="shared" si="233"/>
        <v>1.8301908532242965</v>
      </c>
      <c r="Z1246">
        <f t="shared" si="234"/>
        <v>28.954356537545252</v>
      </c>
      <c r="AA1246">
        <f t="shared" si="235"/>
        <v>-54.919305155896247</v>
      </c>
      <c r="AB1246">
        <f t="shared" si="236"/>
        <v>58.579686862344836</v>
      </c>
      <c r="AD1246">
        <f t="shared" si="239"/>
        <v>1240</v>
      </c>
      <c r="AE1246">
        <f t="shared" si="240"/>
        <v>53</v>
      </c>
    </row>
    <row r="1247" spans="1:31" x14ac:dyDescent="0.3">
      <c r="A1247">
        <v>89</v>
      </c>
      <c r="D1247">
        <f t="shared" si="237"/>
        <v>1241</v>
      </c>
      <c r="E1247">
        <f t="shared" si="229"/>
        <v>44.062109185110934</v>
      </c>
      <c r="F1247">
        <f t="shared" si="238"/>
        <v>45.920940306925985</v>
      </c>
      <c r="V1247">
        <f t="shared" si="230"/>
        <v>1241</v>
      </c>
      <c r="W1247">
        <f t="shared" si="231"/>
        <v>44.062109185110934</v>
      </c>
      <c r="X1247">
        <f t="shared" si="232"/>
        <v>45.920940306925985</v>
      </c>
      <c r="Y1247">
        <f t="shared" si="233"/>
        <v>-1.8588311218150508</v>
      </c>
      <c r="Z1247">
        <f t="shared" si="234"/>
        <v>28.954356537545252</v>
      </c>
      <c r="AA1247">
        <f t="shared" si="235"/>
        <v>-58.608327130935592</v>
      </c>
      <c r="AB1247">
        <f t="shared" si="236"/>
        <v>54.890664887305491</v>
      </c>
      <c r="AD1247">
        <f t="shared" si="239"/>
        <v>1241</v>
      </c>
      <c r="AE1247">
        <f t="shared" si="240"/>
        <v>61</v>
      </c>
    </row>
    <row r="1248" spans="1:31" x14ac:dyDescent="0.3">
      <c r="A1248">
        <v>101</v>
      </c>
      <c r="D1248">
        <f t="shared" si="237"/>
        <v>1242</v>
      </c>
      <c r="E1248">
        <f t="shared" si="229"/>
        <v>26.062109185110931</v>
      </c>
      <c r="F1248">
        <f t="shared" si="238"/>
        <v>36.221239750764511</v>
      </c>
      <c r="V1248">
        <f t="shared" si="230"/>
        <v>1242</v>
      </c>
      <c r="W1248">
        <f t="shared" si="231"/>
        <v>26.062109185110931</v>
      </c>
      <c r="X1248">
        <f t="shared" si="232"/>
        <v>36.221239750764511</v>
      </c>
      <c r="Y1248">
        <f t="shared" si="233"/>
        <v>-10.15913056565358</v>
      </c>
      <c r="Z1248">
        <f t="shared" si="234"/>
        <v>28.954356537545252</v>
      </c>
      <c r="AA1248">
        <f t="shared" si="235"/>
        <v>-66.908626574774118</v>
      </c>
      <c r="AB1248">
        <f t="shared" si="236"/>
        <v>46.590365443466965</v>
      </c>
      <c r="AD1248">
        <f t="shared" si="239"/>
        <v>1242</v>
      </c>
      <c r="AE1248">
        <f t="shared" si="240"/>
        <v>105</v>
      </c>
    </row>
    <row r="1249" spans="1:31" x14ac:dyDescent="0.3">
      <c r="A1249">
        <v>113</v>
      </c>
      <c r="D1249">
        <f t="shared" si="237"/>
        <v>1243</v>
      </c>
      <c r="E1249">
        <f t="shared" si="229"/>
        <v>-2.9378908148890677</v>
      </c>
      <c r="F1249">
        <f t="shared" si="238"/>
        <v>3.0710900288452443</v>
      </c>
      <c r="V1249">
        <f t="shared" si="230"/>
        <v>1243</v>
      </c>
      <c r="W1249">
        <f t="shared" si="231"/>
        <v>-2.9378908148890677</v>
      </c>
      <c r="X1249">
        <f t="shared" si="232"/>
        <v>3.0710900288452443</v>
      </c>
      <c r="Y1249">
        <f t="shared" si="233"/>
        <v>-6.008980843734312</v>
      </c>
      <c r="Z1249">
        <f t="shared" si="234"/>
        <v>28.954356537545252</v>
      </c>
      <c r="AA1249">
        <f t="shared" si="235"/>
        <v>-62.758476852854855</v>
      </c>
      <c r="AB1249">
        <f t="shared" si="236"/>
        <v>50.740515165386228</v>
      </c>
      <c r="AD1249">
        <f t="shared" si="239"/>
        <v>1243</v>
      </c>
      <c r="AE1249">
        <f t="shared" si="240"/>
        <v>131</v>
      </c>
    </row>
    <row r="1250" spans="1:31" x14ac:dyDescent="0.3">
      <c r="A1250">
        <v>124</v>
      </c>
      <c r="D1250">
        <f t="shared" si="237"/>
        <v>1244</v>
      </c>
      <c r="E1250">
        <f t="shared" si="229"/>
        <v>-7.9378908148890677</v>
      </c>
      <c r="F1250">
        <f t="shared" si="238"/>
        <v>-8.6152623009135691</v>
      </c>
      <c r="V1250">
        <f t="shared" si="230"/>
        <v>1244</v>
      </c>
      <c r="W1250">
        <f t="shared" si="231"/>
        <v>-7.9378908148890677</v>
      </c>
      <c r="X1250">
        <f t="shared" si="232"/>
        <v>-8.6152623009135691</v>
      </c>
      <c r="Y1250">
        <f t="shared" si="233"/>
        <v>0.67737148602450148</v>
      </c>
      <c r="Z1250">
        <f t="shared" si="234"/>
        <v>28.954356537545252</v>
      </c>
      <c r="AA1250">
        <f t="shared" si="235"/>
        <v>-56.072124523096036</v>
      </c>
      <c r="AB1250">
        <f t="shared" si="236"/>
        <v>57.426867495145046</v>
      </c>
      <c r="AD1250">
        <f t="shared" si="239"/>
        <v>1244</v>
      </c>
      <c r="AE1250">
        <f t="shared" si="240"/>
        <v>128</v>
      </c>
    </row>
    <row r="1251" spans="1:31" x14ac:dyDescent="0.3">
      <c r="A1251">
        <v>69</v>
      </c>
      <c r="D1251">
        <f t="shared" si="237"/>
        <v>1245</v>
      </c>
      <c r="E1251">
        <f t="shared" si="229"/>
        <v>-30.937890814889069</v>
      </c>
      <c r="F1251">
        <f t="shared" si="238"/>
        <v>-32.768081668113368</v>
      </c>
      <c r="V1251">
        <f t="shared" si="230"/>
        <v>1245</v>
      </c>
      <c r="W1251">
        <f t="shared" si="231"/>
        <v>-30.937890814889069</v>
      </c>
      <c r="X1251">
        <f t="shared" si="232"/>
        <v>-32.768081668113368</v>
      </c>
      <c r="Y1251">
        <f t="shared" si="233"/>
        <v>1.8301908532242983</v>
      </c>
      <c r="Z1251">
        <f t="shared" si="234"/>
        <v>28.954356537545252</v>
      </c>
      <c r="AA1251">
        <f t="shared" si="235"/>
        <v>-54.91930515589624</v>
      </c>
      <c r="AB1251">
        <f t="shared" si="236"/>
        <v>58.579686862344843</v>
      </c>
      <c r="AD1251">
        <f t="shared" si="239"/>
        <v>1245</v>
      </c>
      <c r="AE1251">
        <f t="shared" si="240"/>
        <v>120</v>
      </c>
    </row>
    <row r="1252" spans="1:31" x14ac:dyDescent="0.3">
      <c r="A1252">
        <v>84</v>
      </c>
      <c r="D1252">
        <f t="shared" si="237"/>
        <v>1246</v>
      </c>
      <c r="E1252">
        <f t="shared" si="229"/>
        <v>12.062109185110932</v>
      </c>
      <c r="F1252">
        <f t="shared" si="238"/>
        <v>4.9289492427675761</v>
      </c>
      <c r="V1252">
        <f t="shared" si="230"/>
        <v>1246</v>
      </c>
      <c r="W1252">
        <f t="shared" si="231"/>
        <v>12.062109185110932</v>
      </c>
      <c r="X1252">
        <f t="shared" si="232"/>
        <v>4.9289492427675761</v>
      </c>
      <c r="Y1252">
        <f t="shared" si="233"/>
        <v>7.1331599423433563</v>
      </c>
      <c r="Z1252">
        <f t="shared" si="234"/>
        <v>28.954356537545252</v>
      </c>
      <c r="AA1252">
        <f t="shared" si="235"/>
        <v>-49.616336066777187</v>
      </c>
      <c r="AB1252">
        <f t="shared" si="236"/>
        <v>63.882655951463896</v>
      </c>
      <c r="AD1252">
        <f t="shared" si="239"/>
        <v>1246</v>
      </c>
      <c r="AE1252">
        <f t="shared" si="240"/>
        <v>89</v>
      </c>
    </row>
    <row r="1253" spans="1:31" x14ac:dyDescent="0.3">
      <c r="A1253">
        <v>126</v>
      </c>
      <c r="D1253">
        <f t="shared" si="237"/>
        <v>1247</v>
      </c>
      <c r="E1253">
        <f t="shared" si="229"/>
        <v>12.062109185110932</v>
      </c>
      <c r="F1253">
        <f t="shared" si="238"/>
        <v>14.843195800685818</v>
      </c>
      <c r="V1253">
        <f t="shared" si="230"/>
        <v>1247</v>
      </c>
      <c r="W1253">
        <f t="shared" si="231"/>
        <v>12.062109185110932</v>
      </c>
      <c r="X1253">
        <f t="shared" si="232"/>
        <v>14.843195800685818</v>
      </c>
      <c r="Y1253">
        <f t="shared" si="233"/>
        <v>-2.7810866155748855</v>
      </c>
      <c r="Z1253">
        <f t="shared" si="234"/>
        <v>28.954356537545252</v>
      </c>
      <c r="AA1253">
        <f t="shared" si="235"/>
        <v>-59.530582624695427</v>
      </c>
      <c r="AB1253">
        <f t="shared" si="236"/>
        <v>53.968409393545656</v>
      </c>
      <c r="AD1253">
        <f t="shared" si="239"/>
        <v>1247</v>
      </c>
      <c r="AE1253">
        <f t="shared" si="240"/>
        <v>101</v>
      </c>
    </row>
    <row r="1254" spans="1:31" x14ac:dyDescent="0.3">
      <c r="A1254">
        <v>96</v>
      </c>
      <c r="D1254">
        <f t="shared" si="237"/>
        <v>1248</v>
      </c>
      <c r="E1254">
        <f t="shared" si="229"/>
        <v>11.062109185110932</v>
      </c>
      <c r="F1254">
        <f t="shared" si="238"/>
        <v>13.843195800685818</v>
      </c>
      <c r="V1254">
        <f t="shared" si="230"/>
        <v>1248</v>
      </c>
      <c r="W1254">
        <f t="shared" si="231"/>
        <v>11.062109185110932</v>
      </c>
      <c r="X1254">
        <f t="shared" si="232"/>
        <v>13.843195800685818</v>
      </c>
      <c r="Y1254">
        <f t="shared" si="233"/>
        <v>-2.7810866155748855</v>
      </c>
      <c r="Z1254">
        <f t="shared" si="234"/>
        <v>28.954356537545252</v>
      </c>
      <c r="AA1254">
        <f t="shared" si="235"/>
        <v>-59.530582624695427</v>
      </c>
      <c r="AB1254">
        <f t="shared" si="236"/>
        <v>53.968409393545656</v>
      </c>
      <c r="AD1254">
        <f t="shared" si="239"/>
        <v>1248</v>
      </c>
      <c r="AE1254">
        <f t="shared" si="240"/>
        <v>113</v>
      </c>
    </row>
    <row r="1255" spans="1:31" x14ac:dyDescent="0.3">
      <c r="A1255">
        <v>48</v>
      </c>
      <c r="D1255">
        <f t="shared" si="237"/>
        <v>1249</v>
      </c>
      <c r="E1255">
        <f t="shared" si="229"/>
        <v>-54.937890814889066</v>
      </c>
      <c r="F1255">
        <f t="shared" si="238"/>
        <v>-52.387368072754143</v>
      </c>
      <c r="V1255">
        <f t="shared" si="230"/>
        <v>1249</v>
      </c>
      <c r="W1255">
        <f t="shared" si="231"/>
        <v>-54.937890814889066</v>
      </c>
      <c r="X1255">
        <f t="shared" si="232"/>
        <v>-52.387368072754143</v>
      </c>
      <c r="Y1255">
        <f t="shared" si="233"/>
        <v>-2.5505227421349232</v>
      </c>
      <c r="Z1255">
        <f t="shared" si="234"/>
        <v>28.954356537545252</v>
      </c>
      <c r="AA1255">
        <f t="shared" si="235"/>
        <v>-59.300018751255465</v>
      </c>
      <c r="AB1255">
        <f t="shared" si="236"/>
        <v>54.198973266985618</v>
      </c>
      <c r="AD1255">
        <f t="shared" si="239"/>
        <v>1249</v>
      </c>
      <c r="AE1255">
        <f t="shared" si="240"/>
        <v>124</v>
      </c>
    </row>
    <row r="1256" spans="1:31" x14ac:dyDescent="0.3">
      <c r="A1256">
        <v>82</v>
      </c>
      <c r="D1256">
        <f t="shared" si="237"/>
        <v>1250</v>
      </c>
      <c r="E1256">
        <f t="shared" si="229"/>
        <v>15.062109185110932</v>
      </c>
      <c r="F1256">
        <f t="shared" si="238"/>
        <v>2.3954162802085577</v>
      </c>
      <c r="V1256">
        <f t="shared" si="230"/>
        <v>1250</v>
      </c>
      <c r="W1256">
        <f t="shared" si="231"/>
        <v>15.062109185110932</v>
      </c>
      <c r="X1256">
        <f t="shared" si="232"/>
        <v>2.3954162802085577</v>
      </c>
      <c r="Y1256">
        <f t="shared" si="233"/>
        <v>12.666692904902375</v>
      </c>
      <c r="Z1256">
        <f t="shared" si="234"/>
        <v>28.954356537545252</v>
      </c>
      <c r="AA1256">
        <f t="shared" si="235"/>
        <v>-44.082803104218165</v>
      </c>
      <c r="AB1256">
        <f t="shared" si="236"/>
        <v>69.416188914022911</v>
      </c>
      <c r="AD1256">
        <f t="shared" si="239"/>
        <v>1250</v>
      </c>
      <c r="AE1256">
        <f t="shared" si="240"/>
        <v>69</v>
      </c>
    </row>
    <row r="1257" spans="1:31" x14ac:dyDescent="0.3">
      <c r="A1257">
        <v>107</v>
      </c>
      <c r="D1257">
        <f t="shared" si="237"/>
        <v>1251</v>
      </c>
      <c r="E1257">
        <f t="shared" si="229"/>
        <v>42.062109185110934</v>
      </c>
      <c r="F1257">
        <f t="shared" si="238"/>
        <v>45.534887421005699</v>
      </c>
      <c r="V1257">
        <f t="shared" si="230"/>
        <v>1251</v>
      </c>
      <c r="W1257">
        <f t="shared" si="231"/>
        <v>42.062109185110934</v>
      </c>
      <c r="X1257">
        <f t="shared" si="232"/>
        <v>45.534887421005699</v>
      </c>
      <c r="Y1257">
        <f t="shared" si="233"/>
        <v>-3.472778235894765</v>
      </c>
      <c r="Z1257">
        <f t="shared" si="234"/>
        <v>28.954356537545252</v>
      </c>
      <c r="AA1257">
        <f t="shared" si="235"/>
        <v>-60.222274245015306</v>
      </c>
      <c r="AB1257">
        <f t="shared" si="236"/>
        <v>53.276717773225776</v>
      </c>
      <c r="AD1257">
        <f t="shared" si="239"/>
        <v>1251</v>
      </c>
      <c r="AE1257">
        <f t="shared" si="240"/>
        <v>84</v>
      </c>
    </row>
    <row r="1258" spans="1:31" x14ac:dyDescent="0.3">
      <c r="A1258">
        <v>84</v>
      </c>
      <c r="D1258">
        <f t="shared" si="237"/>
        <v>1252</v>
      </c>
      <c r="E1258">
        <f t="shared" si="229"/>
        <v>-29.937890814889069</v>
      </c>
      <c r="F1258">
        <f t="shared" si="238"/>
        <v>-20.23988799611541</v>
      </c>
      <c r="V1258">
        <f t="shared" si="230"/>
        <v>1252</v>
      </c>
      <c r="W1258">
        <f t="shared" si="231"/>
        <v>-29.937890814889069</v>
      </c>
      <c r="X1258">
        <f t="shared" si="232"/>
        <v>-20.23988799611541</v>
      </c>
      <c r="Y1258">
        <f t="shared" si="233"/>
        <v>-9.6980028187736593</v>
      </c>
      <c r="Z1258">
        <f t="shared" si="234"/>
        <v>28.954356537545252</v>
      </c>
      <c r="AA1258">
        <f t="shared" si="235"/>
        <v>-66.447498827894208</v>
      </c>
      <c r="AB1258">
        <f t="shared" si="236"/>
        <v>47.051493190346882</v>
      </c>
      <c r="AD1258">
        <f t="shared" si="239"/>
        <v>1252</v>
      </c>
      <c r="AE1258">
        <f t="shared" si="240"/>
        <v>126</v>
      </c>
    </row>
    <row r="1259" spans="1:31" x14ac:dyDescent="0.3">
      <c r="A1259">
        <v>65</v>
      </c>
      <c r="D1259">
        <f t="shared" si="237"/>
        <v>1253</v>
      </c>
      <c r="E1259">
        <f t="shared" si="229"/>
        <v>-47.937890814889066</v>
      </c>
      <c r="F1259">
        <f t="shared" si="238"/>
        <v>-54.840486883792465</v>
      </c>
      <c r="V1259">
        <f t="shared" si="230"/>
        <v>1253</v>
      </c>
      <c r="W1259">
        <f t="shared" si="231"/>
        <v>-47.937890814889066</v>
      </c>
      <c r="X1259">
        <f t="shared" si="232"/>
        <v>-54.840486883792465</v>
      </c>
      <c r="Y1259">
        <f t="shared" si="233"/>
        <v>6.9025960689033994</v>
      </c>
      <c r="Z1259">
        <f t="shared" si="234"/>
        <v>28.954356537545252</v>
      </c>
      <c r="AA1259">
        <f t="shared" si="235"/>
        <v>-49.846899940217142</v>
      </c>
      <c r="AB1259">
        <f t="shared" si="236"/>
        <v>63.652092078023941</v>
      </c>
      <c r="AD1259">
        <f t="shared" si="239"/>
        <v>1253</v>
      </c>
      <c r="AE1259">
        <f t="shared" si="240"/>
        <v>96</v>
      </c>
    </row>
    <row r="1260" spans="1:31" x14ac:dyDescent="0.3">
      <c r="A1260">
        <v>116</v>
      </c>
      <c r="D1260">
        <f t="shared" si="237"/>
        <v>1254</v>
      </c>
      <c r="E1260">
        <f t="shared" si="229"/>
        <v>34.062109185110934</v>
      </c>
      <c r="F1260">
        <f t="shared" si="238"/>
        <v>23.009363394288272</v>
      </c>
      <c r="V1260">
        <f t="shared" si="230"/>
        <v>1254</v>
      </c>
      <c r="W1260">
        <f t="shared" si="231"/>
        <v>34.062109185110934</v>
      </c>
      <c r="X1260">
        <f t="shared" si="232"/>
        <v>23.009363394288272</v>
      </c>
      <c r="Y1260">
        <f t="shared" si="233"/>
        <v>11.052745790822662</v>
      </c>
      <c r="Z1260">
        <f t="shared" si="234"/>
        <v>28.954356537545252</v>
      </c>
      <c r="AA1260">
        <f t="shared" si="235"/>
        <v>-45.696750218297879</v>
      </c>
      <c r="AB1260">
        <f t="shared" si="236"/>
        <v>67.802241799943204</v>
      </c>
      <c r="AD1260">
        <f t="shared" si="239"/>
        <v>1254</v>
      </c>
      <c r="AE1260">
        <f t="shared" si="240"/>
        <v>48</v>
      </c>
    </row>
    <row r="1261" spans="1:31" x14ac:dyDescent="0.3">
      <c r="A1261">
        <v>139</v>
      </c>
      <c r="D1261">
        <f t="shared" si="237"/>
        <v>1255</v>
      </c>
      <c r="E1261">
        <f t="shared" si="229"/>
        <v>25.062109185110931</v>
      </c>
      <c r="F1261">
        <f t="shared" si="238"/>
        <v>32.915601016364917</v>
      </c>
      <c r="V1261">
        <f t="shared" si="230"/>
        <v>1255</v>
      </c>
      <c r="W1261">
        <f t="shared" si="231"/>
        <v>25.062109185110931</v>
      </c>
      <c r="X1261">
        <f t="shared" si="232"/>
        <v>32.915601016364917</v>
      </c>
      <c r="Y1261">
        <f t="shared" si="233"/>
        <v>-7.8534918312539865</v>
      </c>
      <c r="Z1261">
        <f t="shared" si="234"/>
        <v>28.954356537545252</v>
      </c>
      <c r="AA1261">
        <f t="shared" si="235"/>
        <v>-64.602987840374524</v>
      </c>
      <c r="AB1261">
        <f t="shared" si="236"/>
        <v>48.896004177866558</v>
      </c>
      <c r="AD1261">
        <f t="shared" si="239"/>
        <v>1255</v>
      </c>
      <c r="AE1261">
        <f t="shared" si="240"/>
        <v>82</v>
      </c>
    </row>
    <row r="1262" spans="1:31" x14ac:dyDescent="0.3">
      <c r="A1262">
        <v>153</v>
      </c>
      <c r="D1262">
        <f t="shared" si="237"/>
        <v>1256</v>
      </c>
      <c r="E1262">
        <f t="shared" si="229"/>
        <v>-22.937890814889069</v>
      </c>
      <c r="F1262">
        <f t="shared" si="238"/>
        <v>-17.159473844594714</v>
      </c>
      <c r="V1262">
        <f t="shared" si="230"/>
        <v>1256</v>
      </c>
      <c r="W1262">
        <f t="shared" si="231"/>
        <v>-22.937890814889069</v>
      </c>
      <c r="X1262">
        <f t="shared" si="232"/>
        <v>-17.159473844594714</v>
      </c>
      <c r="Y1262">
        <f t="shared" si="233"/>
        <v>-5.7784169702943551</v>
      </c>
      <c r="Z1262">
        <f t="shared" si="234"/>
        <v>28.954356537545252</v>
      </c>
      <c r="AA1262">
        <f t="shared" si="235"/>
        <v>-62.527912979414893</v>
      </c>
      <c r="AB1262">
        <f t="shared" si="236"/>
        <v>50.97107903882619</v>
      </c>
      <c r="AD1262">
        <f t="shared" si="239"/>
        <v>1256</v>
      </c>
      <c r="AE1262">
        <f t="shared" si="240"/>
        <v>107</v>
      </c>
    </row>
    <row r="1263" spans="1:31" x14ac:dyDescent="0.3">
      <c r="A1263">
        <v>167</v>
      </c>
      <c r="D1263">
        <f t="shared" si="237"/>
        <v>1257</v>
      </c>
      <c r="E1263">
        <f t="shared" si="229"/>
        <v>-18.937890814889069</v>
      </c>
      <c r="F1263">
        <f t="shared" si="238"/>
        <v>-24.226539769712751</v>
      </c>
      <c r="V1263">
        <f t="shared" si="230"/>
        <v>1257</v>
      </c>
      <c r="W1263">
        <f t="shared" si="231"/>
        <v>-18.937890814889069</v>
      </c>
      <c r="X1263">
        <f t="shared" si="232"/>
        <v>-24.226539769712751</v>
      </c>
      <c r="Y1263">
        <f t="shared" si="233"/>
        <v>5.2886489548236817</v>
      </c>
      <c r="Z1263">
        <f t="shared" si="234"/>
        <v>28.954356537545252</v>
      </c>
      <c r="AA1263">
        <f t="shared" si="235"/>
        <v>-51.460847054296863</v>
      </c>
      <c r="AB1263">
        <f t="shared" si="236"/>
        <v>62.03814496394422</v>
      </c>
      <c r="AD1263">
        <f t="shared" si="239"/>
        <v>1257</v>
      </c>
      <c r="AE1263">
        <f t="shared" si="240"/>
        <v>84</v>
      </c>
    </row>
    <row r="1264" spans="1:31" x14ac:dyDescent="0.3">
      <c r="A1264">
        <v>177</v>
      </c>
      <c r="D1264">
        <f t="shared" si="237"/>
        <v>1258</v>
      </c>
      <c r="E1264">
        <f t="shared" si="229"/>
        <v>51.062109185110934</v>
      </c>
      <c r="F1264">
        <f t="shared" si="238"/>
        <v>46.695715724047091</v>
      </c>
      <c r="V1264">
        <f t="shared" si="230"/>
        <v>1258</v>
      </c>
      <c r="W1264">
        <f t="shared" si="231"/>
        <v>51.062109185110934</v>
      </c>
      <c r="X1264">
        <f t="shared" si="232"/>
        <v>46.695715724047091</v>
      </c>
      <c r="Y1264">
        <f t="shared" si="233"/>
        <v>4.3663934610638435</v>
      </c>
      <c r="Z1264">
        <f t="shared" si="234"/>
        <v>28.954356537545252</v>
      </c>
      <c r="AA1264">
        <f t="shared" si="235"/>
        <v>-52.383102548056698</v>
      </c>
      <c r="AB1264">
        <f t="shared" si="236"/>
        <v>61.115889470184385</v>
      </c>
      <c r="AD1264">
        <f t="shared" si="239"/>
        <v>1258</v>
      </c>
      <c r="AE1264">
        <f t="shared" si="240"/>
        <v>65</v>
      </c>
    </row>
    <row r="1265" spans="1:31" x14ac:dyDescent="0.3">
      <c r="A1265">
        <v>213</v>
      </c>
      <c r="D1265">
        <f t="shared" si="237"/>
        <v>1259</v>
      </c>
      <c r="E1265">
        <f t="shared" si="229"/>
        <v>23.062109185110931</v>
      </c>
      <c r="F1265">
        <f t="shared" si="238"/>
        <v>34.835186864844218</v>
      </c>
      <c r="V1265">
        <f t="shared" si="230"/>
        <v>1259</v>
      </c>
      <c r="W1265">
        <f t="shared" si="231"/>
        <v>23.062109185110931</v>
      </c>
      <c r="X1265">
        <f t="shared" si="232"/>
        <v>34.835186864844218</v>
      </c>
      <c r="Y1265">
        <f t="shared" si="233"/>
        <v>-11.773077679733287</v>
      </c>
      <c r="Z1265">
        <f t="shared" si="234"/>
        <v>28.954356537545252</v>
      </c>
      <c r="AA1265">
        <f t="shared" si="235"/>
        <v>-68.522573688853825</v>
      </c>
      <c r="AB1265">
        <f t="shared" si="236"/>
        <v>44.976418329387258</v>
      </c>
      <c r="AD1265">
        <f t="shared" si="239"/>
        <v>1259</v>
      </c>
      <c r="AE1265">
        <f t="shared" si="240"/>
        <v>116</v>
      </c>
    </row>
    <row r="1266" spans="1:31" x14ac:dyDescent="0.3">
      <c r="A1266">
        <v>156</v>
      </c>
      <c r="D1266">
        <f t="shared" si="237"/>
        <v>1260</v>
      </c>
      <c r="E1266">
        <f t="shared" si="229"/>
        <v>14.062109185110932</v>
      </c>
      <c r="F1266">
        <f t="shared" si="238"/>
        <v>19.379398408525368</v>
      </c>
      <c r="V1266">
        <f t="shared" si="230"/>
        <v>1260</v>
      </c>
      <c r="W1266">
        <f t="shared" si="231"/>
        <v>14.062109185110932</v>
      </c>
      <c r="X1266">
        <f t="shared" si="232"/>
        <v>19.379398408525368</v>
      </c>
      <c r="Y1266">
        <f t="shared" si="233"/>
        <v>-5.317289223414436</v>
      </c>
      <c r="Z1266">
        <f t="shared" si="234"/>
        <v>28.954356537545252</v>
      </c>
      <c r="AA1266">
        <f t="shared" si="235"/>
        <v>-62.066785232534976</v>
      </c>
      <c r="AB1266">
        <f t="shared" si="236"/>
        <v>51.432206785706107</v>
      </c>
      <c r="AD1266">
        <f t="shared" si="239"/>
        <v>1260</v>
      </c>
      <c r="AE1266">
        <f t="shared" si="240"/>
        <v>139</v>
      </c>
    </row>
    <row r="1267" spans="1:31" x14ac:dyDescent="0.3">
      <c r="A1267">
        <v>166</v>
      </c>
      <c r="D1267">
        <f t="shared" si="237"/>
        <v>1261</v>
      </c>
      <c r="E1267">
        <f t="shared" si="229"/>
        <v>14.062109185110932</v>
      </c>
      <c r="F1267">
        <f t="shared" si="238"/>
        <v>17.304323547565737</v>
      </c>
      <c r="V1267">
        <f t="shared" si="230"/>
        <v>1261</v>
      </c>
      <c r="W1267">
        <f t="shared" si="231"/>
        <v>14.062109185110932</v>
      </c>
      <c r="X1267">
        <f t="shared" si="232"/>
        <v>17.304323547565737</v>
      </c>
      <c r="Y1267">
        <f t="shared" si="233"/>
        <v>-3.2422143624548045</v>
      </c>
      <c r="Z1267">
        <f t="shared" si="234"/>
        <v>28.954356537545252</v>
      </c>
      <c r="AA1267">
        <f t="shared" si="235"/>
        <v>-59.991710371575344</v>
      </c>
      <c r="AB1267">
        <f t="shared" si="236"/>
        <v>53.507281646665739</v>
      </c>
      <c r="AD1267">
        <f t="shared" si="239"/>
        <v>1261</v>
      </c>
      <c r="AE1267">
        <f t="shared" si="240"/>
        <v>153</v>
      </c>
    </row>
    <row r="1268" spans="1:31" x14ac:dyDescent="0.3">
      <c r="A1268">
        <v>95</v>
      </c>
      <c r="D1268">
        <f t="shared" si="237"/>
        <v>1262</v>
      </c>
      <c r="E1268">
        <f t="shared" si="229"/>
        <v>10.062109185110932</v>
      </c>
      <c r="F1268">
        <f t="shared" si="238"/>
        <v>13.304323547565735</v>
      </c>
      <c r="V1268">
        <f t="shared" si="230"/>
        <v>1262</v>
      </c>
      <c r="W1268">
        <f t="shared" si="231"/>
        <v>10.062109185110932</v>
      </c>
      <c r="X1268">
        <f t="shared" si="232"/>
        <v>13.304323547565735</v>
      </c>
      <c r="Y1268">
        <f t="shared" si="233"/>
        <v>-3.2422143624548028</v>
      </c>
      <c r="Z1268">
        <f t="shared" si="234"/>
        <v>28.954356537545252</v>
      </c>
      <c r="AA1268">
        <f t="shared" si="235"/>
        <v>-59.991710371575344</v>
      </c>
      <c r="AB1268">
        <f t="shared" si="236"/>
        <v>53.507281646665739</v>
      </c>
      <c r="AD1268">
        <f t="shared" si="239"/>
        <v>1262</v>
      </c>
      <c r="AE1268">
        <f t="shared" si="240"/>
        <v>167</v>
      </c>
    </row>
    <row r="1269" spans="1:31" x14ac:dyDescent="0.3">
      <c r="A1269">
        <v>64</v>
      </c>
      <c r="D1269">
        <f t="shared" si="237"/>
        <v>1263</v>
      </c>
      <c r="E1269">
        <f t="shared" si="229"/>
        <v>36.062109185110934</v>
      </c>
      <c r="F1269">
        <f t="shared" si="238"/>
        <v>38.382068053805902</v>
      </c>
      <c r="V1269">
        <f t="shared" si="230"/>
        <v>1263</v>
      </c>
      <c r="W1269">
        <f t="shared" si="231"/>
        <v>36.062109185110934</v>
      </c>
      <c r="X1269">
        <f t="shared" si="232"/>
        <v>38.382068053805902</v>
      </c>
      <c r="Y1269">
        <f t="shared" si="233"/>
        <v>-2.3199588686949681</v>
      </c>
      <c r="Z1269">
        <f t="shared" si="234"/>
        <v>28.954356537545252</v>
      </c>
      <c r="AA1269">
        <f t="shared" si="235"/>
        <v>-59.06945487781551</v>
      </c>
      <c r="AB1269">
        <f t="shared" si="236"/>
        <v>54.429537140425573</v>
      </c>
      <c r="AD1269">
        <f t="shared" si="239"/>
        <v>1263</v>
      </c>
      <c r="AE1269">
        <f t="shared" si="240"/>
        <v>177</v>
      </c>
    </row>
    <row r="1270" spans="1:31" x14ac:dyDescent="0.3">
      <c r="A1270">
        <v>50</v>
      </c>
      <c r="D1270">
        <f t="shared" si="237"/>
        <v>1264</v>
      </c>
      <c r="E1270">
        <f t="shared" si="229"/>
        <v>-56.937890814889066</v>
      </c>
      <c r="F1270">
        <f t="shared" si="238"/>
        <v>-48.623271236755158</v>
      </c>
      <c r="V1270">
        <f t="shared" si="230"/>
        <v>1264</v>
      </c>
      <c r="W1270">
        <f t="shared" si="231"/>
        <v>-56.937890814889066</v>
      </c>
      <c r="X1270">
        <f t="shared" si="232"/>
        <v>-48.623271236755158</v>
      </c>
      <c r="Y1270">
        <f t="shared" si="233"/>
        <v>-8.3146195781339074</v>
      </c>
      <c r="Z1270">
        <f t="shared" si="234"/>
        <v>28.954356537545252</v>
      </c>
      <c r="AA1270">
        <f t="shared" si="235"/>
        <v>-65.064115587254449</v>
      </c>
      <c r="AB1270">
        <f t="shared" si="236"/>
        <v>48.434876430986634</v>
      </c>
      <c r="AD1270">
        <f t="shared" si="239"/>
        <v>1264</v>
      </c>
      <c r="AE1270">
        <f t="shared" si="240"/>
        <v>213</v>
      </c>
    </row>
    <row r="1271" spans="1:31" x14ac:dyDescent="0.3">
      <c r="A1271">
        <v>46</v>
      </c>
      <c r="D1271">
        <f t="shared" si="237"/>
        <v>1265</v>
      </c>
      <c r="E1271">
        <f t="shared" si="229"/>
        <v>10.062109185110932</v>
      </c>
      <c r="F1271">
        <f t="shared" si="238"/>
        <v>-3.0657114666713596</v>
      </c>
      <c r="V1271">
        <f t="shared" si="230"/>
        <v>1265</v>
      </c>
      <c r="W1271">
        <f t="shared" si="231"/>
        <v>10.062109185110932</v>
      </c>
      <c r="X1271">
        <f t="shared" si="232"/>
        <v>-3.0657114666713596</v>
      </c>
      <c r="Y1271">
        <f t="shared" si="233"/>
        <v>13.127820651782292</v>
      </c>
      <c r="Z1271">
        <f t="shared" si="234"/>
        <v>28.954356537545252</v>
      </c>
      <c r="AA1271">
        <f t="shared" si="235"/>
        <v>-43.621675357338248</v>
      </c>
      <c r="AB1271">
        <f t="shared" si="236"/>
        <v>69.877316660902835</v>
      </c>
      <c r="AD1271">
        <f t="shared" si="239"/>
        <v>1265</v>
      </c>
      <c r="AE1271">
        <f t="shared" si="240"/>
        <v>156</v>
      </c>
    </row>
    <row r="1272" spans="1:31" x14ac:dyDescent="0.3">
      <c r="A1272">
        <v>63</v>
      </c>
      <c r="D1272">
        <f t="shared" si="237"/>
        <v>1266</v>
      </c>
      <c r="E1272">
        <f t="shared" si="229"/>
        <v>-70.937890814889073</v>
      </c>
      <c r="F1272">
        <f t="shared" si="238"/>
        <v>-68.617931946194105</v>
      </c>
      <c r="V1272">
        <f t="shared" si="230"/>
        <v>1266</v>
      </c>
      <c r="W1272">
        <f t="shared" si="231"/>
        <v>-70.937890814889073</v>
      </c>
      <c r="X1272">
        <f t="shared" si="232"/>
        <v>-68.617931946194105</v>
      </c>
      <c r="Y1272">
        <f t="shared" si="233"/>
        <v>-2.3199588686949681</v>
      </c>
      <c r="Z1272">
        <f t="shared" si="234"/>
        <v>28.954356537545252</v>
      </c>
      <c r="AA1272">
        <f t="shared" si="235"/>
        <v>-59.06945487781551</v>
      </c>
      <c r="AB1272">
        <f t="shared" si="236"/>
        <v>54.429537140425573</v>
      </c>
      <c r="AD1272">
        <f t="shared" si="239"/>
        <v>1266</v>
      </c>
      <c r="AE1272">
        <f t="shared" si="240"/>
        <v>166</v>
      </c>
    </row>
    <row r="1273" spans="1:31" x14ac:dyDescent="0.3">
      <c r="A1273">
        <v>84</v>
      </c>
      <c r="D1273">
        <f t="shared" si="237"/>
        <v>1267</v>
      </c>
      <c r="E1273">
        <f t="shared" si="229"/>
        <v>-30.937890814889069</v>
      </c>
      <c r="F1273">
        <f t="shared" si="238"/>
        <v>-47.293605694830788</v>
      </c>
      <c r="V1273">
        <f t="shared" si="230"/>
        <v>1267</v>
      </c>
      <c r="W1273">
        <f t="shared" si="231"/>
        <v>-30.937890814889069</v>
      </c>
      <c r="X1273">
        <f t="shared" si="232"/>
        <v>-47.293605694830788</v>
      </c>
      <c r="Y1273">
        <f t="shared" si="233"/>
        <v>16.355714879941718</v>
      </c>
      <c r="Z1273">
        <f t="shared" si="234"/>
        <v>28.954356537545252</v>
      </c>
      <c r="AA1273">
        <f t="shared" si="235"/>
        <v>-40.393781129178819</v>
      </c>
      <c r="AB1273">
        <f t="shared" si="236"/>
        <v>73.105210889062263</v>
      </c>
      <c r="AD1273">
        <f t="shared" si="239"/>
        <v>1267</v>
      </c>
      <c r="AE1273">
        <f t="shared" si="240"/>
        <v>95</v>
      </c>
    </row>
    <row r="1274" spans="1:31" x14ac:dyDescent="0.3">
      <c r="A1274">
        <v>102</v>
      </c>
      <c r="D1274">
        <f t="shared" si="237"/>
        <v>1268</v>
      </c>
      <c r="E1274">
        <f t="shared" si="229"/>
        <v>-13.937890814889068</v>
      </c>
      <c r="F1274">
        <f t="shared" si="238"/>
        <v>-21.071050757232424</v>
      </c>
      <c r="V1274">
        <f t="shared" si="230"/>
        <v>1268</v>
      </c>
      <c r="W1274">
        <f t="shared" si="231"/>
        <v>-13.937890814889068</v>
      </c>
      <c r="X1274">
        <f t="shared" si="232"/>
        <v>-21.071050757232424</v>
      </c>
      <c r="Y1274">
        <f t="shared" si="233"/>
        <v>7.1331599423433563</v>
      </c>
      <c r="Z1274">
        <f t="shared" si="234"/>
        <v>28.954356537545252</v>
      </c>
      <c r="AA1274">
        <f t="shared" si="235"/>
        <v>-49.616336066777187</v>
      </c>
      <c r="AB1274">
        <f t="shared" si="236"/>
        <v>63.882655951463896</v>
      </c>
      <c r="AD1274">
        <f t="shared" si="239"/>
        <v>1268</v>
      </c>
      <c r="AE1274">
        <f t="shared" si="240"/>
        <v>64</v>
      </c>
    </row>
    <row r="1275" spans="1:31" x14ac:dyDescent="0.3">
      <c r="A1275">
        <v>90</v>
      </c>
      <c r="D1275">
        <f t="shared" si="237"/>
        <v>1269</v>
      </c>
      <c r="E1275">
        <f t="shared" si="229"/>
        <v>-3.9378908148890677</v>
      </c>
      <c r="F1275">
        <f t="shared" si="238"/>
        <v>-7.1514649087531197</v>
      </c>
      <c r="V1275">
        <f t="shared" si="230"/>
        <v>1269</v>
      </c>
      <c r="W1275">
        <f t="shared" si="231"/>
        <v>-3.9378908148890677</v>
      </c>
      <c r="X1275">
        <f t="shared" si="232"/>
        <v>-7.1514649087531197</v>
      </c>
      <c r="Y1275">
        <f t="shared" si="233"/>
        <v>3.213574093864052</v>
      </c>
      <c r="Z1275">
        <f t="shared" si="234"/>
        <v>28.954356537545252</v>
      </c>
      <c r="AA1275">
        <f t="shared" si="235"/>
        <v>-53.535921915256488</v>
      </c>
      <c r="AB1275">
        <f t="shared" si="236"/>
        <v>59.963070102984595</v>
      </c>
      <c r="AD1275">
        <f t="shared" si="239"/>
        <v>1269</v>
      </c>
      <c r="AE1275">
        <f t="shared" si="240"/>
        <v>50</v>
      </c>
    </row>
    <row r="1276" spans="1:31" x14ac:dyDescent="0.3">
      <c r="A1276">
        <v>154</v>
      </c>
      <c r="D1276">
        <f t="shared" si="237"/>
        <v>1270</v>
      </c>
      <c r="E1276">
        <f t="shared" si="229"/>
        <v>17.062109185110931</v>
      </c>
      <c r="F1276">
        <f t="shared" si="238"/>
        <v>16.15417382564647</v>
      </c>
      <c r="V1276">
        <f t="shared" si="230"/>
        <v>1270</v>
      </c>
      <c r="W1276">
        <f t="shared" si="231"/>
        <v>17.062109185110931</v>
      </c>
      <c r="X1276">
        <f t="shared" si="232"/>
        <v>16.15417382564647</v>
      </c>
      <c r="Y1276">
        <f t="shared" si="233"/>
        <v>0.90793535946446013</v>
      </c>
      <c r="Z1276">
        <f t="shared" si="234"/>
        <v>28.954356537545252</v>
      </c>
      <c r="AA1276">
        <f t="shared" si="235"/>
        <v>-55.841560649656081</v>
      </c>
      <c r="AB1276">
        <f t="shared" si="236"/>
        <v>57.657431368585002</v>
      </c>
      <c r="AD1276">
        <f t="shared" si="239"/>
        <v>1270</v>
      </c>
      <c r="AE1276">
        <f t="shared" si="240"/>
        <v>46</v>
      </c>
    </row>
    <row r="1277" spans="1:31" x14ac:dyDescent="0.3">
      <c r="A1277">
        <v>168</v>
      </c>
      <c r="D1277">
        <f t="shared" si="237"/>
        <v>1271</v>
      </c>
      <c r="E1277">
        <f t="shared" si="229"/>
        <v>21.062109185110931</v>
      </c>
      <c r="F1277">
        <f t="shared" si="238"/>
        <v>24.996015167885609</v>
      </c>
      <c r="V1277">
        <f t="shared" si="230"/>
        <v>1271</v>
      </c>
      <c r="W1277">
        <f t="shared" si="231"/>
        <v>21.062109185110931</v>
      </c>
      <c r="X1277">
        <f t="shared" si="232"/>
        <v>24.996015167885609</v>
      </c>
      <c r="Y1277">
        <f t="shared" si="233"/>
        <v>-3.9339059827746787</v>
      </c>
      <c r="Z1277">
        <f t="shared" si="234"/>
        <v>28.954356537545252</v>
      </c>
      <c r="AA1277">
        <f t="shared" si="235"/>
        <v>-60.683401991895224</v>
      </c>
      <c r="AB1277">
        <f t="shared" si="236"/>
        <v>52.815590026345859</v>
      </c>
      <c r="AD1277">
        <f t="shared" si="239"/>
        <v>1271</v>
      </c>
      <c r="AE1277">
        <f t="shared" si="240"/>
        <v>63</v>
      </c>
    </row>
    <row r="1278" spans="1:31" x14ac:dyDescent="0.3">
      <c r="A1278">
        <v>51</v>
      </c>
      <c r="D1278">
        <f t="shared" si="237"/>
        <v>1272</v>
      </c>
      <c r="E1278">
        <f t="shared" si="229"/>
        <v>18.062109185110931</v>
      </c>
      <c r="F1278">
        <f t="shared" si="238"/>
        <v>22.918270661645447</v>
      </c>
      <c r="V1278">
        <f t="shared" si="230"/>
        <v>1272</v>
      </c>
      <c r="W1278">
        <f t="shared" si="231"/>
        <v>18.062109185110931</v>
      </c>
      <c r="X1278">
        <f t="shared" si="232"/>
        <v>22.918270661645447</v>
      </c>
      <c r="Y1278">
        <f t="shared" si="233"/>
        <v>-4.8561614765345169</v>
      </c>
      <c r="Z1278">
        <f t="shared" si="234"/>
        <v>28.954356537545252</v>
      </c>
      <c r="AA1278">
        <f t="shared" si="235"/>
        <v>-61.605657485655058</v>
      </c>
      <c r="AB1278">
        <f t="shared" si="236"/>
        <v>51.893334532586024</v>
      </c>
      <c r="AD1278">
        <f t="shared" si="239"/>
        <v>1272</v>
      </c>
      <c r="AE1278">
        <f t="shared" si="240"/>
        <v>84</v>
      </c>
    </row>
    <row r="1279" spans="1:31" x14ac:dyDescent="0.3">
      <c r="A1279">
        <v>75</v>
      </c>
      <c r="D1279">
        <f t="shared" si="237"/>
        <v>1273</v>
      </c>
      <c r="E1279">
        <f t="shared" si="229"/>
        <v>-11.937890814889068</v>
      </c>
      <c r="F1279">
        <f t="shared" si="238"/>
        <v>-7.7734209586744285</v>
      </c>
      <c r="V1279">
        <f t="shared" si="230"/>
        <v>1273</v>
      </c>
      <c r="W1279">
        <f t="shared" si="231"/>
        <v>-11.937890814889068</v>
      </c>
      <c r="X1279">
        <f t="shared" si="232"/>
        <v>-7.7734209586744285</v>
      </c>
      <c r="Y1279">
        <f t="shared" si="233"/>
        <v>-4.1644698562146392</v>
      </c>
      <c r="Z1279">
        <f t="shared" si="234"/>
        <v>28.954356537545252</v>
      </c>
      <c r="AA1279">
        <f t="shared" si="235"/>
        <v>-60.913965865335179</v>
      </c>
      <c r="AB1279">
        <f t="shared" si="236"/>
        <v>52.585026152905904</v>
      </c>
      <c r="AD1279">
        <f t="shared" si="239"/>
        <v>1273</v>
      </c>
      <c r="AE1279">
        <f t="shared" si="240"/>
        <v>102</v>
      </c>
    </row>
    <row r="1280" spans="1:31" x14ac:dyDescent="0.3">
      <c r="A1280">
        <v>68</v>
      </c>
      <c r="D1280">
        <f t="shared" si="237"/>
        <v>1274</v>
      </c>
      <c r="E1280">
        <f t="shared" si="229"/>
        <v>64.062109185110927</v>
      </c>
      <c r="F1280">
        <f t="shared" si="238"/>
        <v>61.309662838126791</v>
      </c>
      <c r="V1280">
        <f t="shared" si="230"/>
        <v>1274</v>
      </c>
      <c r="W1280">
        <f t="shared" si="231"/>
        <v>64.062109185110927</v>
      </c>
      <c r="X1280">
        <f t="shared" si="232"/>
        <v>61.309662838126791</v>
      </c>
      <c r="Y1280">
        <f t="shared" si="233"/>
        <v>2.7524463469841365</v>
      </c>
      <c r="Z1280">
        <f t="shared" si="234"/>
        <v>28.954356537545252</v>
      </c>
      <c r="AA1280">
        <f t="shared" si="235"/>
        <v>-53.997049662136405</v>
      </c>
      <c r="AB1280">
        <f t="shared" si="236"/>
        <v>59.501942356104678</v>
      </c>
      <c r="AD1280">
        <f t="shared" si="239"/>
        <v>1274</v>
      </c>
      <c r="AE1280">
        <f t="shared" si="240"/>
        <v>90</v>
      </c>
    </row>
    <row r="1281" spans="1:31" x14ac:dyDescent="0.3">
      <c r="A1281">
        <v>117</v>
      </c>
      <c r="D1281">
        <f t="shared" si="237"/>
        <v>1275</v>
      </c>
      <c r="E1281">
        <f t="shared" si="229"/>
        <v>14.062109185110932</v>
      </c>
      <c r="F1281">
        <f t="shared" si="238"/>
        <v>28.832517219563691</v>
      </c>
      <c r="V1281">
        <f t="shared" si="230"/>
        <v>1275</v>
      </c>
      <c r="W1281">
        <f t="shared" si="231"/>
        <v>14.062109185110932</v>
      </c>
      <c r="X1281">
        <f t="shared" si="232"/>
        <v>28.832517219563691</v>
      </c>
      <c r="Y1281">
        <f t="shared" si="233"/>
        <v>-14.770408034452759</v>
      </c>
      <c r="Z1281">
        <f t="shared" si="234"/>
        <v>28.954356537545252</v>
      </c>
      <c r="AA1281">
        <f t="shared" si="235"/>
        <v>-71.519904043573305</v>
      </c>
      <c r="AB1281">
        <f t="shared" si="236"/>
        <v>41.979087974667785</v>
      </c>
      <c r="AD1281">
        <f t="shared" si="239"/>
        <v>1275</v>
      </c>
      <c r="AE1281">
        <f t="shared" si="240"/>
        <v>154</v>
      </c>
    </row>
    <row r="1282" spans="1:31" x14ac:dyDescent="0.3">
      <c r="A1282">
        <v>144</v>
      </c>
      <c r="D1282">
        <f t="shared" si="237"/>
        <v>1276</v>
      </c>
      <c r="E1282">
        <f t="shared" si="229"/>
        <v>-116.93789081488907</v>
      </c>
      <c r="F1282">
        <f t="shared" si="238"/>
        <v>-113.69567645243427</v>
      </c>
      <c r="V1282">
        <f t="shared" si="230"/>
        <v>1276</v>
      </c>
      <c r="W1282">
        <f t="shared" si="231"/>
        <v>-116.93789081488907</v>
      </c>
      <c r="X1282">
        <f t="shared" si="232"/>
        <v>-113.69567645243427</v>
      </c>
      <c r="Y1282">
        <f t="shared" si="233"/>
        <v>-3.2422143624548028</v>
      </c>
      <c r="Z1282">
        <f t="shared" si="234"/>
        <v>28.954356537545252</v>
      </c>
      <c r="AA1282">
        <f t="shared" si="235"/>
        <v>-59.991710371575344</v>
      </c>
      <c r="AB1282">
        <f t="shared" si="236"/>
        <v>53.507281646665739</v>
      </c>
      <c r="AD1282">
        <f t="shared" si="239"/>
        <v>1276</v>
      </c>
      <c r="AE1282">
        <f t="shared" si="240"/>
        <v>168</v>
      </c>
    </row>
    <row r="1283" spans="1:31" x14ac:dyDescent="0.3">
      <c r="A1283">
        <v>80</v>
      </c>
      <c r="D1283">
        <f t="shared" si="237"/>
        <v>1277</v>
      </c>
      <c r="E1283">
        <f t="shared" si="229"/>
        <v>24.062109185110931</v>
      </c>
      <c r="F1283">
        <f t="shared" si="238"/>
        <v>-2.8995438730689109</v>
      </c>
      <c r="V1283">
        <f t="shared" si="230"/>
        <v>1277</v>
      </c>
      <c r="W1283">
        <f t="shared" si="231"/>
        <v>24.062109185110931</v>
      </c>
      <c r="X1283">
        <f t="shared" si="232"/>
        <v>-2.8995438730689109</v>
      </c>
      <c r="Y1283">
        <f t="shared" si="233"/>
        <v>26.961653058179841</v>
      </c>
      <c r="Z1283">
        <f t="shared" si="234"/>
        <v>28.954356537545252</v>
      </c>
      <c r="AA1283">
        <f t="shared" si="235"/>
        <v>-29.7878429509407</v>
      </c>
      <c r="AB1283">
        <f t="shared" si="236"/>
        <v>83.711149067300383</v>
      </c>
      <c r="AD1283">
        <f t="shared" si="239"/>
        <v>1277</v>
      </c>
      <c r="AE1283">
        <f t="shared" si="240"/>
        <v>51</v>
      </c>
    </row>
    <row r="1284" spans="1:31" x14ac:dyDescent="0.3">
      <c r="A1284">
        <v>153</v>
      </c>
      <c r="D1284">
        <f t="shared" si="237"/>
        <v>1278</v>
      </c>
      <c r="E1284">
        <f t="shared" si="229"/>
        <v>-6.9378908148890677</v>
      </c>
      <c r="F1284">
        <f t="shared" si="238"/>
        <v>-1.3900377180346739</v>
      </c>
      <c r="V1284">
        <f t="shared" si="230"/>
        <v>1278</v>
      </c>
      <c r="W1284">
        <f t="shared" si="231"/>
        <v>-6.9378908148890677</v>
      </c>
      <c r="X1284">
        <f t="shared" si="232"/>
        <v>-1.3900377180346739</v>
      </c>
      <c r="Y1284">
        <f t="shared" si="233"/>
        <v>-5.5478530968543938</v>
      </c>
      <c r="Z1284">
        <f t="shared" si="234"/>
        <v>28.954356537545252</v>
      </c>
      <c r="AA1284">
        <f t="shared" si="235"/>
        <v>-62.297349105974938</v>
      </c>
      <c r="AB1284">
        <f t="shared" si="236"/>
        <v>51.201642912266145</v>
      </c>
      <c r="AD1284">
        <f t="shared" si="239"/>
        <v>1278</v>
      </c>
      <c r="AE1284">
        <f t="shared" si="240"/>
        <v>75</v>
      </c>
    </row>
    <row r="1285" spans="1:31" x14ac:dyDescent="0.3">
      <c r="A1285">
        <v>118</v>
      </c>
      <c r="D1285">
        <f t="shared" si="237"/>
        <v>1279</v>
      </c>
      <c r="E1285">
        <f t="shared" si="229"/>
        <v>49.062109185110934</v>
      </c>
      <c r="F1285">
        <f t="shared" si="238"/>
        <v>47.462482205326594</v>
      </c>
      <c r="V1285">
        <f t="shared" si="230"/>
        <v>1279</v>
      </c>
      <c r="W1285">
        <f t="shared" si="231"/>
        <v>49.062109185110934</v>
      </c>
      <c r="X1285">
        <f t="shared" si="232"/>
        <v>47.462482205326594</v>
      </c>
      <c r="Y1285">
        <f t="shared" si="233"/>
        <v>1.5996269797843397</v>
      </c>
      <c r="Z1285">
        <f t="shared" si="234"/>
        <v>28.954356537545252</v>
      </c>
      <c r="AA1285">
        <f t="shared" si="235"/>
        <v>-55.149869029336202</v>
      </c>
      <c r="AB1285">
        <f t="shared" si="236"/>
        <v>58.349122988904881</v>
      </c>
      <c r="AD1285">
        <f t="shared" si="239"/>
        <v>1279</v>
      </c>
      <c r="AE1285">
        <f t="shared" si="240"/>
        <v>68</v>
      </c>
    </row>
    <row r="1286" spans="1:31" x14ac:dyDescent="0.3">
      <c r="A1286">
        <v>59</v>
      </c>
      <c r="D1286">
        <f t="shared" si="237"/>
        <v>1280</v>
      </c>
      <c r="E1286">
        <f t="shared" si="229"/>
        <v>27.062109185110931</v>
      </c>
      <c r="F1286">
        <f t="shared" si="238"/>
        <v>38.3740591179643</v>
      </c>
      <c r="V1286">
        <f t="shared" si="230"/>
        <v>1280</v>
      </c>
      <c r="W1286">
        <f t="shared" si="231"/>
        <v>27.062109185110931</v>
      </c>
      <c r="X1286">
        <f t="shared" si="232"/>
        <v>38.3740591179643</v>
      </c>
      <c r="Y1286">
        <f t="shared" si="233"/>
        <v>-11.31194993285337</v>
      </c>
      <c r="Z1286">
        <f t="shared" si="234"/>
        <v>28.954356537545252</v>
      </c>
      <c r="AA1286">
        <f t="shared" si="235"/>
        <v>-68.061445941973915</v>
      </c>
      <c r="AB1286">
        <f t="shared" si="236"/>
        <v>45.437546076267168</v>
      </c>
      <c r="AD1286">
        <f t="shared" si="239"/>
        <v>1280</v>
      </c>
      <c r="AE1286">
        <f t="shared" si="240"/>
        <v>117</v>
      </c>
    </row>
    <row r="1287" spans="1:31" x14ac:dyDescent="0.3">
      <c r="A1287">
        <v>70</v>
      </c>
      <c r="D1287">
        <f t="shared" si="237"/>
        <v>1281</v>
      </c>
      <c r="E1287">
        <f t="shared" si="229"/>
        <v>-63.937890814889066</v>
      </c>
      <c r="F1287">
        <f t="shared" si="238"/>
        <v>-57.698346097714797</v>
      </c>
      <c r="V1287">
        <f t="shared" si="230"/>
        <v>1281</v>
      </c>
      <c r="W1287">
        <f t="shared" si="231"/>
        <v>-63.937890814889066</v>
      </c>
      <c r="X1287">
        <f t="shared" si="232"/>
        <v>-57.698346097714797</v>
      </c>
      <c r="Y1287">
        <f t="shared" si="233"/>
        <v>-6.2395447171742688</v>
      </c>
      <c r="Z1287">
        <f t="shared" si="234"/>
        <v>28.954356537545252</v>
      </c>
      <c r="AA1287">
        <f t="shared" si="235"/>
        <v>-62.98904072629481</v>
      </c>
      <c r="AB1287">
        <f t="shared" si="236"/>
        <v>50.509951291946273</v>
      </c>
      <c r="AD1287">
        <f t="shared" si="239"/>
        <v>1281</v>
      </c>
      <c r="AE1287">
        <f t="shared" si="240"/>
        <v>144</v>
      </c>
    </row>
    <row r="1288" spans="1:31" x14ac:dyDescent="0.3">
      <c r="A1288">
        <v>66</v>
      </c>
      <c r="D1288">
        <f t="shared" si="237"/>
        <v>1282</v>
      </c>
      <c r="E1288">
        <f t="shared" ref="E1288:E1351" si="241">A1284-A1283-J$8</f>
        <v>73.062109185110927</v>
      </c>
      <c r="F1288">
        <f t="shared" si="238"/>
        <v>58.320341419248919</v>
      </c>
      <c r="V1288">
        <f t="shared" ref="V1288:V1351" si="242">D1288</f>
        <v>1282</v>
      </c>
      <c r="W1288">
        <f t="shared" ref="W1288:W1351" si="243">E1288</f>
        <v>73.062109185110927</v>
      </c>
      <c r="X1288">
        <f t="shared" ref="X1288:X1351" si="244">F1288</f>
        <v>58.320341419248919</v>
      </c>
      <c r="Y1288">
        <f t="shared" ref="Y1288:Y1351" si="245">W1288-X1288</f>
        <v>14.741767765862008</v>
      </c>
      <c r="Z1288">
        <f t="shared" ref="Z1288:Z1351" si="246">J$17</f>
        <v>28.954356537545252</v>
      </c>
      <c r="AA1288">
        <f t="shared" ref="AA1288:AA1351" si="247">Y1288-_xlfn.NORM.S.INV(1-Z$5/2)*Z1288</f>
        <v>-42.007728243258533</v>
      </c>
      <c r="AB1288">
        <f t="shared" ref="AB1288:AB1351" si="248">Y1288+_xlfn.NORM.S.INV(1-Z$5/2)*Z1288</f>
        <v>71.491263774982542</v>
      </c>
      <c r="AD1288">
        <f t="shared" si="239"/>
        <v>1282</v>
      </c>
      <c r="AE1288">
        <f t="shared" si="240"/>
        <v>80</v>
      </c>
    </row>
    <row r="1289" spans="1:31" x14ac:dyDescent="0.3">
      <c r="A1289">
        <v>63</v>
      </c>
      <c r="D1289">
        <f t="shared" ref="D1289:D1352" si="249">D1288+1</f>
        <v>1283</v>
      </c>
      <c r="E1289">
        <f t="shared" si="241"/>
        <v>-34.937890814889066</v>
      </c>
      <c r="F1289">
        <f t="shared" ref="F1289:F1352" si="250">E1289-SUMPRODUCT(E1288,I$7)</f>
        <v>-18.092407919476678</v>
      </c>
      <c r="V1289">
        <f t="shared" si="242"/>
        <v>1283</v>
      </c>
      <c r="W1289">
        <f t="shared" si="243"/>
        <v>-34.937890814889066</v>
      </c>
      <c r="X1289">
        <f t="shared" si="244"/>
        <v>-18.092407919476678</v>
      </c>
      <c r="Y1289">
        <f t="shared" si="245"/>
        <v>-16.845482895412388</v>
      </c>
      <c r="Z1289">
        <f t="shared" si="246"/>
        <v>28.954356537545252</v>
      </c>
      <c r="AA1289">
        <f t="shared" si="247"/>
        <v>-73.594978904532923</v>
      </c>
      <c r="AB1289">
        <f t="shared" si="248"/>
        <v>39.904013113708153</v>
      </c>
      <c r="AD1289">
        <f t="shared" ref="AD1289:AD1352" si="251">AD1288+1</f>
        <v>1283</v>
      </c>
      <c r="AE1289">
        <f t="shared" ref="AE1289:AE1352" si="252">A1284</f>
        <v>153</v>
      </c>
    </row>
    <row r="1290" spans="1:31" x14ac:dyDescent="0.3">
      <c r="A1290">
        <v>84</v>
      </c>
      <c r="D1290">
        <f t="shared" si="249"/>
        <v>1284</v>
      </c>
      <c r="E1290">
        <f t="shared" si="241"/>
        <v>-58.937890814889066</v>
      </c>
      <c r="F1290">
        <f t="shared" si="250"/>
        <v>-66.993306250992262</v>
      </c>
      <c r="V1290">
        <f t="shared" si="242"/>
        <v>1284</v>
      </c>
      <c r="W1290">
        <f t="shared" si="243"/>
        <v>-58.937890814889066</v>
      </c>
      <c r="X1290">
        <f t="shared" si="244"/>
        <v>-66.993306250992262</v>
      </c>
      <c r="Y1290">
        <f t="shared" si="245"/>
        <v>8.0554154361031962</v>
      </c>
      <c r="Z1290">
        <f t="shared" si="246"/>
        <v>28.954356537545252</v>
      </c>
      <c r="AA1290">
        <f t="shared" si="247"/>
        <v>-48.694080573017345</v>
      </c>
      <c r="AB1290">
        <f t="shared" si="248"/>
        <v>64.804911445223738</v>
      </c>
      <c r="AD1290">
        <f t="shared" si="251"/>
        <v>1284</v>
      </c>
      <c r="AE1290">
        <f t="shared" si="252"/>
        <v>118</v>
      </c>
    </row>
    <row r="1291" spans="1:31" x14ac:dyDescent="0.3">
      <c r="A1291">
        <v>62</v>
      </c>
      <c r="D1291">
        <f t="shared" si="249"/>
        <v>1285</v>
      </c>
      <c r="E1291">
        <f t="shared" si="241"/>
        <v>11.062109185110932</v>
      </c>
      <c r="F1291">
        <f t="shared" si="250"/>
        <v>-2.5268392135512787</v>
      </c>
      <c r="V1291">
        <f t="shared" si="242"/>
        <v>1285</v>
      </c>
      <c r="W1291">
        <f t="shared" si="243"/>
        <v>11.062109185110932</v>
      </c>
      <c r="X1291">
        <f t="shared" si="244"/>
        <v>-2.5268392135512787</v>
      </c>
      <c r="Y1291">
        <f t="shared" si="245"/>
        <v>13.588948398662211</v>
      </c>
      <c r="Z1291">
        <f t="shared" si="246"/>
        <v>28.954356537545252</v>
      </c>
      <c r="AA1291">
        <f t="shared" si="247"/>
        <v>-43.16054761045833</v>
      </c>
      <c r="AB1291">
        <f t="shared" si="248"/>
        <v>70.33844440778276</v>
      </c>
      <c r="AD1291">
        <f t="shared" si="251"/>
        <v>1285</v>
      </c>
      <c r="AE1291">
        <f t="shared" si="252"/>
        <v>59</v>
      </c>
    </row>
    <row r="1292" spans="1:31" x14ac:dyDescent="0.3">
      <c r="A1292">
        <v>70</v>
      </c>
      <c r="D1292">
        <f t="shared" si="249"/>
        <v>1286</v>
      </c>
      <c r="E1292">
        <f t="shared" si="241"/>
        <v>-3.9378908148890677</v>
      </c>
      <c r="F1292">
        <f t="shared" si="250"/>
        <v>-1.3873680727541418</v>
      </c>
      <c r="V1292">
        <f t="shared" si="242"/>
        <v>1286</v>
      </c>
      <c r="W1292">
        <f t="shared" si="243"/>
        <v>-3.9378908148890677</v>
      </c>
      <c r="X1292">
        <f t="shared" si="244"/>
        <v>-1.3873680727541418</v>
      </c>
      <c r="Y1292">
        <f t="shared" si="245"/>
        <v>-2.5505227421349259</v>
      </c>
      <c r="Z1292">
        <f t="shared" si="246"/>
        <v>28.954356537545252</v>
      </c>
      <c r="AA1292">
        <f t="shared" si="247"/>
        <v>-59.300018751255465</v>
      </c>
      <c r="AB1292">
        <f t="shared" si="248"/>
        <v>54.198973266985618</v>
      </c>
      <c r="AD1292">
        <f t="shared" si="251"/>
        <v>1286</v>
      </c>
      <c r="AE1292">
        <f t="shared" si="252"/>
        <v>70</v>
      </c>
    </row>
    <row r="1293" spans="1:31" x14ac:dyDescent="0.3">
      <c r="A1293">
        <v>52</v>
      </c>
      <c r="D1293">
        <f t="shared" si="249"/>
        <v>1287</v>
      </c>
      <c r="E1293">
        <f t="shared" si="241"/>
        <v>-2.9378908148890677</v>
      </c>
      <c r="F1293">
        <f t="shared" si="250"/>
        <v>-3.8458261743535278</v>
      </c>
      <c r="V1293">
        <f t="shared" si="242"/>
        <v>1287</v>
      </c>
      <c r="W1293">
        <f t="shared" si="243"/>
        <v>-2.9378908148890677</v>
      </c>
      <c r="X1293">
        <f t="shared" si="244"/>
        <v>-3.8458261743535278</v>
      </c>
      <c r="Y1293">
        <f t="shared" si="245"/>
        <v>0.90793535946446013</v>
      </c>
      <c r="Z1293">
        <f t="shared" si="246"/>
        <v>28.954356537545252</v>
      </c>
      <c r="AA1293">
        <f t="shared" si="247"/>
        <v>-55.841560649656081</v>
      </c>
      <c r="AB1293">
        <f t="shared" si="248"/>
        <v>57.657431368585002</v>
      </c>
      <c r="AD1293">
        <f t="shared" si="251"/>
        <v>1287</v>
      </c>
      <c r="AE1293">
        <f t="shared" si="252"/>
        <v>66</v>
      </c>
    </row>
    <row r="1294" spans="1:31" x14ac:dyDescent="0.3">
      <c r="A1294">
        <v>57</v>
      </c>
      <c r="D1294">
        <f t="shared" si="249"/>
        <v>1288</v>
      </c>
      <c r="E1294">
        <f t="shared" si="241"/>
        <v>21.062109185110931</v>
      </c>
      <c r="F1294">
        <f t="shared" si="250"/>
        <v>20.384737699086429</v>
      </c>
      <c r="V1294">
        <f t="shared" si="242"/>
        <v>1288</v>
      </c>
      <c r="W1294">
        <f t="shared" si="243"/>
        <v>21.062109185110931</v>
      </c>
      <c r="X1294">
        <f t="shared" si="244"/>
        <v>20.384737699086429</v>
      </c>
      <c r="Y1294">
        <f t="shared" si="245"/>
        <v>0.67737148602450148</v>
      </c>
      <c r="Z1294">
        <f t="shared" si="246"/>
        <v>28.954356537545252</v>
      </c>
      <c r="AA1294">
        <f t="shared" si="247"/>
        <v>-56.072124523096036</v>
      </c>
      <c r="AB1294">
        <f t="shared" si="248"/>
        <v>57.426867495145046</v>
      </c>
      <c r="AD1294">
        <f t="shared" si="251"/>
        <v>1288</v>
      </c>
      <c r="AE1294">
        <f t="shared" si="252"/>
        <v>63</v>
      </c>
    </row>
    <row r="1295" spans="1:31" x14ac:dyDescent="0.3">
      <c r="A1295">
        <v>77</v>
      </c>
      <c r="D1295">
        <f t="shared" si="249"/>
        <v>1289</v>
      </c>
      <c r="E1295">
        <f t="shared" si="241"/>
        <v>-21.937890814889069</v>
      </c>
      <c r="F1295">
        <f t="shared" si="250"/>
        <v>-17.081729338354553</v>
      </c>
      <c r="V1295">
        <f t="shared" si="242"/>
        <v>1289</v>
      </c>
      <c r="W1295">
        <f t="shared" si="243"/>
        <v>-21.937890814889069</v>
      </c>
      <c r="X1295">
        <f t="shared" si="244"/>
        <v>-17.081729338354553</v>
      </c>
      <c r="Y1295">
        <f t="shared" si="245"/>
        <v>-4.8561614765345169</v>
      </c>
      <c r="Z1295">
        <f t="shared" si="246"/>
        <v>28.954356537545252</v>
      </c>
      <c r="AA1295">
        <f t="shared" si="247"/>
        <v>-61.605657485655058</v>
      </c>
      <c r="AB1295">
        <f t="shared" si="248"/>
        <v>51.893334532586024</v>
      </c>
      <c r="AD1295">
        <f t="shared" si="251"/>
        <v>1289</v>
      </c>
      <c r="AE1295">
        <f t="shared" si="252"/>
        <v>84</v>
      </c>
    </row>
    <row r="1296" spans="1:31" x14ac:dyDescent="0.3">
      <c r="A1296">
        <v>149</v>
      </c>
      <c r="D1296">
        <f t="shared" si="249"/>
        <v>1290</v>
      </c>
      <c r="E1296">
        <f t="shared" si="241"/>
        <v>8.0621091851109323</v>
      </c>
      <c r="F1296">
        <f t="shared" si="250"/>
        <v>3.0040241037272075</v>
      </c>
      <c r="V1296">
        <f t="shared" si="242"/>
        <v>1290</v>
      </c>
      <c r="W1296">
        <f t="shared" si="243"/>
        <v>8.0621091851109323</v>
      </c>
      <c r="X1296">
        <f t="shared" si="244"/>
        <v>3.0040241037272075</v>
      </c>
      <c r="Y1296">
        <f t="shared" si="245"/>
        <v>5.0580850813837248</v>
      </c>
      <c r="Z1296">
        <f t="shared" si="246"/>
        <v>28.954356537545252</v>
      </c>
      <c r="AA1296">
        <f t="shared" si="247"/>
        <v>-51.691410927736818</v>
      </c>
      <c r="AB1296">
        <f t="shared" si="248"/>
        <v>61.807581090504264</v>
      </c>
      <c r="AD1296">
        <f t="shared" si="251"/>
        <v>1290</v>
      </c>
      <c r="AE1296">
        <f t="shared" si="252"/>
        <v>62</v>
      </c>
    </row>
    <row r="1297" spans="1:31" x14ac:dyDescent="0.3">
      <c r="A1297">
        <v>171</v>
      </c>
      <c r="D1297">
        <f t="shared" si="249"/>
        <v>1291</v>
      </c>
      <c r="E1297">
        <f t="shared" si="241"/>
        <v>-17.937890814889069</v>
      </c>
      <c r="F1297">
        <f t="shared" si="250"/>
        <v>-16.079059693074022</v>
      </c>
      <c r="V1297">
        <f t="shared" si="242"/>
        <v>1291</v>
      </c>
      <c r="W1297">
        <f t="shared" si="243"/>
        <v>-17.937890814889069</v>
      </c>
      <c r="X1297">
        <f t="shared" si="244"/>
        <v>-16.079059693074022</v>
      </c>
      <c r="Y1297">
        <f t="shared" si="245"/>
        <v>-1.8588311218150473</v>
      </c>
      <c r="Z1297">
        <f t="shared" si="246"/>
        <v>28.954356537545252</v>
      </c>
      <c r="AA1297">
        <f t="shared" si="247"/>
        <v>-58.608327130935592</v>
      </c>
      <c r="AB1297">
        <f t="shared" si="248"/>
        <v>54.890664887305491</v>
      </c>
      <c r="AD1297">
        <f t="shared" si="251"/>
        <v>1291</v>
      </c>
      <c r="AE1297">
        <f t="shared" si="252"/>
        <v>70</v>
      </c>
    </row>
    <row r="1298" spans="1:31" x14ac:dyDescent="0.3">
      <c r="A1298">
        <v>54</v>
      </c>
      <c r="D1298">
        <f t="shared" si="249"/>
        <v>1292</v>
      </c>
      <c r="E1298">
        <f t="shared" si="241"/>
        <v>5.0621091851109323</v>
      </c>
      <c r="F1298">
        <f t="shared" si="250"/>
        <v>0.92627959748704392</v>
      </c>
      <c r="V1298">
        <f t="shared" si="242"/>
        <v>1292</v>
      </c>
      <c r="W1298">
        <f t="shared" si="243"/>
        <v>5.0621091851109323</v>
      </c>
      <c r="X1298">
        <f t="shared" si="244"/>
        <v>0.92627959748704392</v>
      </c>
      <c r="Y1298">
        <f t="shared" si="245"/>
        <v>4.1358295876238884</v>
      </c>
      <c r="Z1298">
        <f t="shared" si="246"/>
        <v>28.954356537545252</v>
      </c>
      <c r="AA1298">
        <f t="shared" si="247"/>
        <v>-52.613666421496653</v>
      </c>
      <c r="AB1298">
        <f t="shared" si="248"/>
        <v>60.88532559674443</v>
      </c>
      <c r="AD1298">
        <f t="shared" si="251"/>
        <v>1292</v>
      </c>
      <c r="AE1298">
        <f t="shared" si="252"/>
        <v>52</v>
      </c>
    </row>
    <row r="1299" spans="1:31" x14ac:dyDescent="0.3">
      <c r="A1299">
        <v>60</v>
      </c>
      <c r="D1299">
        <f t="shared" si="249"/>
        <v>1293</v>
      </c>
      <c r="E1299">
        <f t="shared" si="241"/>
        <v>20.062109185110931</v>
      </c>
      <c r="F1299">
        <f t="shared" si="250"/>
        <v>21.229248686606102</v>
      </c>
      <c r="V1299">
        <f t="shared" si="242"/>
        <v>1293</v>
      </c>
      <c r="W1299">
        <f t="shared" si="243"/>
        <v>20.062109185110931</v>
      </c>
      <c r="X1299">
        <f t="shared" si="244"/>
        <v>21.229248686606102</v>
      </c>
      <c r="Y1299">
        <f t="shared" si="245"/>
        <v>-1.1671395014951713</v>
      </c>
      <c r="Z1299">
        <f t="shared" si="246"/>
        <v>28.954356537545252</v>
      </c>
      <c r="AA1299">
        <f t="shared" si="247"/>
        <v>-57.916635510615713</v>
      </c>
      <c r="AB1299">
        <f t="shared" si="248"/>
        <v>55.58235650762537</v>
      </c>
      <c r="AD1299">
        <f t="shared" si="251"/>
        <v>1293</v>
      </c>
      <c r="AE1299">
        <f t="shared" si="252"/>
        <v>57</v>
      </c>
    </row>
    <row r="1300" spans="1:31" x14ac:dyDescent="0.3">
      <c r="A1300">
        <v>62</v>
      </c>
      <c r="D1300">
        <f t="shared" si="249"/>
        <v>1294</v>
      </c>
      <c r="E1300">
        <f t="shared" si="241"/>
        <v>72.062109185110927</v>
      </c>
      <c r="F1300">
        <f t="shared" si="250"/>
        <v>76.687706788205489</v>
      </c>
      <c r="V1300">
        <f t="shared" si="242"/>
        <v>1294</v>
      </c>
      <c r="W1300">
        <f t="shared" si="243"/>
        <v>72.062109185110927</v>
      </c>
      <c r="X1300">
        <f t="shared" si="244"/>
        <v>76.687706788205489</v>
      </c>
      <c r="Y1300">
        <f t="shared" si="245"/>
        <v>-4.6255976030945618</v>
      </c>
      <c r="Z1300">
        <f t="shared" si="246"/>
        <v>28.954356537545252</v>
      </c>
      <c r="AA1300">
        <f t="shared" si="247"/>
        <v>-61.375093612215103</v>
      </c>
      <c r="AB1300">
        <f t="shared" si="248"/>
        <v>52.12389840602598</v>
      </c>
      <c r="AD1300">
        <f t="shared" si="251"/>
        <v>1294</v>
      </c>
      <c r="AE1300">
        <f t="shared" si="252"/>
        <v>77</v>
      </c>
    </row>
    <row r="1301" spans="1:31" x14ac:dyDescent="0.3">
      <c r="A1301">
        <v>97</v>
      </c>
      <c r="D1301">
        <f t="shared" si="249"/>
        <v>1295</v>
      </c>
      <c r="E1301">
        <f t="shared" si="241"/>
        <v>22.062109185110931</v>
      </c>
      <c r="F1301">
        <f t="shared" si="250"/>
        <v>38.67702820708336</v>
      </c>
      <c r="V1301">
        <f t="shared" si="242"/>
        <v>1295</v>
      </c>
      <c r="W1301">
        <f t="shared" si="243"/>
        <v>22.062109185110931</v>
      </c>
      <c r="X1301">
        <f t="shared" si="244"/>
        <v>38.67702820708336</v>
      </c>
      <c r="Y1301">
        <f t="shared" si="245"/>
        <v>-16.61491902197243</v>
      </c>
      <c r="Z1301">
        <f t="shared" si="246"/>
        <v>28.954356537545252</v>
      </c>
      <c r="AA1301">
        <f t="shared" si="247"/>
        <v>-73.364415031092975</v>
      </c>
      <c r="AB1301">
        <f t="shared" si="248"/>
        <v>40.134576987148108</v>
      </c>
      <c r="AD1301">
        <f t="shared" si="251"/>
        <v>1295</v>
      </c>
      <c r="AE1301">
        <f t="shared" si="252"/>
        <v>149</v>
      </c>
    </row>
    <row r="1302" spans="1:31" x14ac:dyDescent="0.3">
      <c r="A1302">
        <v>66</v>
      </c>
      <c r="D1302">
        <f t="shared" si="249"/>
        <v>1296</v>
      </c>
      <c r="E1302">
        <f t="shared" si="241"/>
        <v>-116.93789081488907</v>
      </c>
      <c r="F1302">
        <f t="shared" si="250"/>
        <v>-111.8511654649146</v>
      </c>
      <c r="V1302">
        <f t="shared" si="242"/>
        <v>1296</v>
      </c>
      <c r="W1302">
        <f t="shared" si="243"/>
        <v>-116.93789081488907</v>
      </c>
      <c r="X1302">
        <f t="shared" si="244"/>
        <v>-111.8511654649146</v>
      </c>
      <c r="Y1302">
        <f t="shared" si="245"/>
        <v>-5.086725349974472</v>
      </c>
      <c r="Z1302">
        <f t="shared" si="246"/>
        <v>28.954356537545252</v>
      </c>
      <c r="AA1302">
        <f t="shared" si="247"/>
        <v>-61.836221359095013</v>
      </c>
      <c r="AB1302">
        <f t="shared" si="248"/>
        <v>51.662770659146069</v>
      </c>
      <c r="AD1302">
        <f t="shared" si="251"/>
        <v>1296</v>
      </c>
      <c r="AE1302">
        <f t="shared" si="252"/>
        <v>171</v>
      </c>
    </row>
    <row r="1303" spans="1:31" x14ac:dyDescent="0.3">
      <c r="A1303">
        <v>92</v>
      </c>
      <c r="D1303">
        <f t="shared" si="249"/>
        <v>1297</v>
      </c>
      <c r="E1303">
        <f t="shared" si="241"/>
        <v>6.0621091851109323</v>
      </c>
      <c r="F1303">
        <f t="shared" si="250"/>
        <v>-20.899543873068907</v>
      </c>
      <c r="V1303">
        <f t="shared" si="242"/>
        <v>1297</v>
      </c>
      <c r="W1303">
        <f t="shared" si="243"/>
        <v>6.0621091851109323</v>
      </c>
      <c r="X1303">
        <f t="shared" si="244"/>
        <v>-20.899543873068907</v>
      </c>
      <c r="Y1303">
        <f t="shared" si="245"/>
        <v>26.961653058179841</v>
      </c>
      <c r="Z1303">
        <f t="shared" si="246"/>
        <v>28.954356537545252</v>
      </c>
      <c r="AA1303">
        <f t="shared" si="247"/>
        <v>-29.7878429509407</v>
      </c>
      <c r="AB1303">
        <f t="shared" si="248"/>
        <v>83.711149067300383</v>
      </c>
      <c r="AD1303">
        <f t="shared" si="251"/>
        <v>1297</v>
      </c>
      <c r="AE1303">
        <f t="shared" si="252"/>
        <v>54</v>
      </c>
    </row>
    <row r="1304" spans="1:31" x14ac:dyDescent="0.3">
      <c r="A1304">
        <v>140</v>
      </c>
      <c r="D1304">
        <f t="shared" si="249"/>
        <v>1298</v>
      </c>
      <c r="E1304">
        <f t="shared" si="241"/>
        <v>2.0621091851109323</v>
      </c>
      <c r="F1304">
        <f t="shared" si="250"/>
        <v>3.4598125600460632</v>
      </c>
      <c r="V1304">
        <f t="shared" si="242"/>
        <v>1298</v>
      </c>
      <c r="W1304">
        <f t="shared" si="243"/>
        <v>2.0621091851109323</v>
      </c>
      <c r="X1304">
        <f t="shared" si="244"/>
        <v>3.4598125600460632</v>
      </c>
      <c r="Y1304">
        <f t="shared" si="245"/>
        <v>-1.3977033749351309</v>
      </c>
      <c r="Z1304">
        <f t="shared" si="246"/>
        <v>28.954356537545252</v>
      </c>
      <c r="AA1304">
        <f t="shared" si="247"/>
        <v>-58.147199384055675</v>
      </c>
      <c r="AB1304">
        <f t="shared" si="248"/>
        <v>55.351792634185408</v>
      </c>
      <c r="AD1304">
        <f t="shared" si="251"/>
        <v>1298</v>
      </c>
      <c r="AE1304">
        <f t="shared" si="252"/>
        <v>60</v>
      </c>
    </row>
    <row r="1305" spans="1:31" x14ac:dyDescent="0.3">
      <c r="A1305">
        <v>111</v>
      </c>
      <c r="D1305">
        <f t="shared" si="249"/>
        <v>1299</v>
      </c>
      <c r="E1305">
        <f t="shared" si="241"/>
        <v>35.062109185110934</v>
      </c>
      <c r="F1305">
        <f t="shared" si="250"/>
        <v>35.537557066286226</v>
      </c>
      <c r="V1305">
        <f t="shared" si="242"/>
        <v>1299</v>
      </c>
      <c r="W1305">
        <f t="shared" si="243"/>
        <v>35.062109185110934</v>
      </c>
      <c r="X1305">
        <f t="shared" si="244"/>
        <v>35.537557066286226</v>
      </c>
      <c r="Y1305">
        <f t="shared" si="245"/>
        <v>-0.4754478811752918</v>
      </c>
      <c r="Z1305">
        <f t="shared" si="246"/>
        <v>28.954356537545252</v>
      </c>
      <c r="AA1305">
        <f t="shared" si="247"/>
        <v>-57.224943890295833</v>
      </c>
      <c r="AB1305">
        <f t="shared" si="248"/>
        <v>56.27404812794525</v>
      </c>
      <c r="AD1305">
        <f t="shared" si="251"/>
        <v>1299</v>
      </c>
      <c r="AE1305">
        <f t="shared" si="252"/>
        <v>62</v>
      </c>
    </row>
    <row r="1306" spans="1:31" x14ac:dyDescent="0.3">
      <c r="A1306">
        <v>53</v>
      </c>
      <c r="D1306">
        <f t="shared" si="249"/>
        <v>1300</v>
      </c>
      <c r="E1306">
        <f t="shared" si="241"/>
        <v>-30.937890814889069</v>
      </c>
      <c r="F1306">
        <f t="shared" si="250"/>
        <v>-22.853835110195124</v>
      </c>
      <c r="V1306">
        <f t="shared" si="242"/>
        <v>1300</v>
      </c>
      <c r="W1306">
        <f t="shared" si="243"/>
        <v>-30.937890814889069</v>
      </c>
      <c r="X1306">
        <f t="shared" si="244"/>
        <v>-22.853835110195124</v>
      </c>
      <c r="Y1306">
        <f t="shared" si="245"/>
        <v>-8.0840557046939452</v>
      </c>
      <c r="Z1306">
        <f t="shared" si="246"/>
        <v>28.954356537545252</v>
      </c>
      <c r="AA1306">
        <f t="shared" si="247"/>
        <v>-64.833551713814487</v>
      </c>
      <c r="AB1306">
        <f t="shared" si="248"/>
        <v>48.665440304426596</v>
      </c>
      <c r="AD1306">
        <f t="shared" si="251"/>
        <v>1300</v>
      </c>
      <c r="AE1306">
        <f t="shared" si="252"/>
        <v>97</v>
      </c>
    </row>
    <row r="1307" spans="1:31" x14ac:dyDescent="0.3">
      <c r="A1307">
        <v>43</v>
      </c>
      <c r="D1307">
        <f t="shared" si="249"/>
        <v>1301</v>
      </c>
      <c r="E1307">
        <f t="shared" si="241"/>
        <v>26.062109185110931</v>
      </c>
      <c r="F1307">
        <f t="shared" si="250"/>
        <v>18.928949242767573</v>
      </c>
      <c r="V1307">
        <f t="shared" si="242"/>
        <v>1301</v>
      </c>
      <c r="W1307">
        <f t="shared" si="243"/>
        <v>26.062109185110931</v>
      </c>
      <c r="X1307">
        <f t="shared" si="244"/>
        <v>18.928949242767573</v>
      </c>
      <c r="Y1307">
        <f t="shared" si="245"/>
        <v>7.133159942343358</v>
      </c>
      <c r="Z1307">
        <f t="shared" si="246"/>
        <v>28.954356537545252</v>
      </c>
      <c r="AA1307">
        <f t="shared" si="247"/>
        <v>-49.61633606677718</v>
      </c>
      <c r="AB1307">
        <f t="shared" si="248"/>
        <v>63.882655951463903</v>
      </c>
      <c r="AD1307">
        <f t="shared" si="251"/>
        <v>1301</v>
      </c>
      <c r="AE1307">
        <f t="shared" si="252"/>
        <v>66</v>
      </c>
    </row>
    <row r="1308" spans="1:31" x14ac:dyDescent="0.3">
      <c r="A1308">
        <v>35</v>
      </c>
      <c r="D1308">
        <f t="shared" si="249"/>
        <v>1302</v>
      </c>
      <c r="E1308">
        <f t="shared" si="241"/>
        <v>48.062109185110934</v>
      </c>
      <c r="F1308">
        <f t="shared" si="250"/>
        <v>54.071090028845248</v>
      </c>
      <c r="V1308">
        <f t="shared" si="242"/>
        <v>1302</v>
      </c>
      <c r="W1308">
        <f t="shared" si="243"/>
        <v>48.062109185110934</v>
      </c>
      <c r="X1308">
        <f t="shared" si="244"/>
        <v>54.071090028845248</v>
      </c>
      <c r="Y1308">
        <f t="shared" si="245"/>
        <v>-6.0089808437343137</v>
      </c>
      <c r="Z1308">
        <f t="shared" si="246"/>
        <v>28.954356537545252</v>
      </c>
      <c r="AA1308">
        <f t="shared" si="247"/>
        <v>-62.758476852854855</v>
      </c>
      <c r="AB1308">
        <f t="shared" si="248"/>
        <v>50.740515165386228</v>
      </c>
      <c r="AD1308">
        <f t="shared" si="251"/>
        <v>1302</v>
      </c>
      <c r="AE1308">
        <f t="shared" si="252"/>
        <v>92</v>
      </c>
    </row>
    <row r="1309" spans="1:31" x14ac:dyDescent="0.3">
      <c r="A1309">
        <v>24</v>
      </c>
      <c r="D1309">
        <f t="shared" si="249"/>
        <v>1303</v>
      </c>
      <c r="E1309">
        <f t="shared" si="241"/>
        <v>-28.937890814889069</v>
      </c>
      <c r="F1309">
        <f t="shared" si="250"/>
        <v>-17.856504755475655</v>
      </c>
      <c r="V1309">
        <f t="shared" si="242"/>
        <v>1303</v>
      </c>
      <c r="W1309">
        <f t="shared" si="243"/>
        <v>-28.937890814889069</v>
      </c>
      <c r="X1309">
        <f t="shared" si="244"/>
        <v>-17.856504755475655</v>
      </c>
      <c r="Y1309">
        <f t="shared" si="245"/>
        <v>-11.081386059413415</v>
      </c>
      <c r="Z1309">
        <f t="shared" si="246"/>
        <v>28.954356537545252</v>
      </c>
      <c r="AA1309">
        <f t="shared" si="247"/>
        <v>-67.830882068533953</v>
      </c>
      <c r="AB1309">
        <f t="shared" si="248"/>
        <v>45.66810994970713</v>
      </c>
      <c r="AD1309">
        <f t="shared" si="251"/>
        <v>1303</v>
      </c>
      <c r="AE1309">
        <f t="shared" si="252"/>
        <v>140</v>
      </c>
    </row>
    <row r="1310" spans="1:31" x14ac:dyDescent="0.3">
      <c r="A1310">
        <v>36</v>
      </c>
      <c r="D1310">
        <f t="shared" si="249"/>
        <v>1304</v>
      </c>
      <c r="E1310">
        <f t="shared" si="241"/>
        <v>-57.937890814889066</v>
      </c>
      <c r="F1310">
        <f t="shared" si="250"/>
        <v>-64.609923010352503</v>
      </c>
      <c r="V1310">
        <f t="shared" si="242"/>
        <v>1304</v>
      </c>
      <c r="W1310">
        <f t="shared" si="243"/>
        <v>-57.937890814889066</v>
      </c>
      <c r="X1310">
        <f t="shared" si="244"/>
        <v>-64.609923010352503</v>
      </c>
      <c r="Y1310">
        <f t="shared" si="245"/>
        <v>6.6720321954634372</v>
      </c>
      <c r="Z1310">
        <f t="shared" si="246"/>
        <v>28.954356537545252</v>
      </c>
      <c r="AA1310">
        <f t="shared" si="247"/>
        <v>-50.077463813657104</v>
      </c>
      <c r="AB1310">
        <f t="shared" si="248"/>
        <v>63.421528204583979</v>
      </c>
      <c r="AD1310">
        <f t="shared" si="251"/>
        <v>1304</v>
      </c>
      <c r="AE1310">
        <f t="shared" si="252"/>
        <v>111</v>
      </c>
    </row>
    <row r="1311" spans="1:31" x14ac:dyDescent="0.3">
      <c r="A1311">
        <v>62</v>
      </c>
      <c r="D1311">
        <f t="shared" si="249"/>
        <v>1305</v>
      </c>
      <c r="E1311">
        <f t="shared" si="241"/>
        <v>-9.9378908148890677</v>
      </c>
      <c r="F1311">
        <f t="shared" si="250"/>
        <v>-23.296275340111318</v>
      </c>
      <c r="V1311">
        <f t="shared" si="242"/>
        <v>1305</v>
      </c>
      <c r="W1311">
        <f t="shared" si="243"/>
        <v>-9.9378908148890677</v>
      </c>
      <c r="X1311">
        <f t="shared" si="244"/>
        <v>-23.296275340111318</v>
      </c>
      <c r="Y1311">
        <f t="shared" si="245"/>
        <v>13.358384525222251</v>
      </c>
      <c r="Z1311">
        <f t="shared" si="246"/>
        <v>28.954356537545252</v>
      </c>
      <c r="AA1311">
        <f t="shared" si="247"/>
        <v>-43.391111483898293</v>
      </c>
      <c r="AB1311">
        <f t="shared" si="248"/>
        <v>70.107880534342797</v>
      </c>
      <c r="AD1311">
        <f t="shared" si="251"/>
        <v>1305</v>
      </c>
      <c r="AE1311">
        <f t="shared" si="252"/>
        <v>53</v>
      </c>
    </row>
    <row r="1312" spans="1:31" x14ac:dyDescent="0.3">
      <c r="A1312">
        <v>86</v>
      </c>
      <c r="D1312">
        <f t="shared" si="249"/>
        <v>1306</v>
      </c>
      <c r="E1312">
        <f t="shared" si="241"/>
        <v>-7.9378908148890677</v>
      </c>
      <c r="F1312">
        <f t="shared" si="250"/>
        <v>-10.229209414993283</v>
      </c>
      <c r="V1312">
        <f t="shared" si="242"/>
        <v>1306</v>
      </c>
      <c r="W1312">
        <f t="shared" si="243"/>
        <v>-7.9378908148890677</v>
      </c>
      <c r="X1312">
        <f t="shared" si="244"/>
        <v>-10.229209414993283</v>
      </c>
      <c r="Y1312">
        <f t="shared" si="245"/>
        <v>2.2913186001042156</v>
      </c>
      <c r="Z1312">
        <f t="shared" si="246"/>
        <v>28.954356537545252</v>
      </c>
      <c r="AA1312">
        <f t="shared" si="247"/>
        <v>-54.458177409016329</v>
      </c>
      <c r="AB1312">
        <f t="shared" si="248"/>
        <v>59.040814609224753</v>
      </c>
      <c r="AD1312">
        <f t="shared" si="251"/>
        <v>1306</v>
      </c>
      <c r="AE1312">
        <f t="shared" si="252"/>
        <v>43</v>
      </c>
    </row>
    <row r="1313" spans="1:31" x14ac:dyDescent="0.3">
      <c r="A1313">
        <v>115</v>
      </c>
      <c r="D1313">
        <f t="shared" si="249"/>
        <v>1307</v>
      </c>
      <c r="E1313">
        <f t="shared" si="241"/>
        <v>-10.937890814889068</v>
      </c>
      <c r="F1313">
        <f t="shared" si="250"/>
        <v>-12.768081668113364</v>
      </c>
      <c r="V1313">
        <f t="shared" si="242"/>
        <v>1307</v>
      </c>
      <c r="W1313">
        <f t="shared" si="243"/>
        <v>-10.937890814889068</v>
      </c>
      <c r="X1313">
        <f t="shared" si="244"/>
        <v>-12.768081668113364</v>
      </c>
      <c r="Y1313">
        <f t="shared" si="245"/>
        <v>1.8301908532242965</v>
      </c>
      <c r="Z1313">
        <f t="shared" si="246"/>
        <v>28.954356537545252</v>
      </c>
      <c r="AA1313">
        <f t="shared" si="247"/>
        <v>-54.919305155896247</v>
      </c>
      <c r="AB1313">
        <f t="shared" si="248"/>
        <v>58.579686862344836</v>
      </c>
      <c r="AD1313">
        <f t="shared" si="251"/>
        <v>1307</v>
      </c>
      <c r="AE1313">
        <f t="shared" si="252"/>
        <v>35</v>
      </c>
    </row>
    <row r="1314" spans="1:31" x14ac:dyDescent="0.3">
      <c r="A1314">
        <v>109</v>
      </c>
      <c r="D1314">
        <f t="shared" si="249"/>
        <v>1308</v>
      </c>
      <c r="E1314">
        <f t="shared" si="241"/>
        <v>12.062109185110932</v>
      </c>
      <c r="F1314">
        <f t="shared" si="250"/>
        <v>9.5402267115667581</v>
      </c>
      <c r="V1314">
        <f t="shared" si="242"/>
        <v>1308</v>
      </c>
      <c r="W1314">
        <f t="shared" si="243"/>
        <v>12.062109185110932</v>
      </c>
      <c r="X1314">
        <f t="shared" si="244"/>
        <v>9.5402267115667581</v>
      </c>
      <c r="Y1314">
        <f t="shared" si="245"/>
        <v>2.5218824735441743</v>
      </c>
      <c r="Z1314">
        <f t="shared" si="246"/>
        <v>28.954356537545252</v>
      </c>
      <c r="AA1314">
        <f t="shared" si="247"/>
        <v>-54.227613535576367</v>
      </c>
      <c r="AB1314">
        <f t="shared" si="248"/>
        <v>59.271378482664716</v>
      </c>
      <c r="AD1314">
        <f t="shared" si="251"/>
        <v>1308</v>
      </c>
      <c r="AE1314">
        <f t="shared" si="252"/>
        <v>24</v>
      </c>
    </row>
    <row r="1315" spans="1:31" x14ac:dyDescent="0.3">
      <c r="A1315">
        <v>142</v>
      </c>
      <c r="D1315">
        <f t="shared" si="249"/>
        <v>1309</v>
      </c>
      <c r="E1315">
        <f t="shared" si="241"/>
        <v>26.062109185110931</v>
      </c>
      <c r="F1315">
        <f t="shared" si="250"/>
        <v>28.843195800685816</v>
      </c>
      <c r="V1315">
        <f t="shared" si="242"/>
        <v>1309</v>
      </c>
      <c r="W1315">
        <f t="shared" si="243"/>
        <v>26.062109185110931</v>
      </c>
      <c r="X1315">
        <f t="shared" si="244"/>
        <v>28.843195800685816</v>
      </c>
      <c r="Y1315">
        <f t="shared" si="245"/>
        <v>-2.7810866155748855</v>
      </c>
      <c r="Z1315">
        <f t="shared" si="246"/>
        <v>28.954356537545252</v>
      </c>
      <c r="AA1315">
        <f t="shared" si="247"/>
        <v>-59.530582624695427</v>
      </c>
      <c r="AB1315">
        <f t="shared" si="248"/>
        <v>53.968409393545656</v>
      </c>
      <c r="AD1315">
        <f t="shared" si="251"/>
        <v>1309</v>
      </c>
      <c r="AE1315">
        <f t="shared" si="252"/>
        <v>36</v>
      </c>
    </row>
    <row r="1316" spans="1:31" x14ac:dyDescent="0.3">
      <c r="A1316">
        <v>171</v>
      </c>
      <c r="D1316">
        <f t="shared" si="249"/>
        <v>1310</v>
      </c>
      <c r="E1316">
        <f t="shared" si="241"/>
        <v>24.062109185110931</v>
      </c>
      <c r="F1316">
        <f t="shared" si="250"/>
        <v>30.071090028845241</v>
      </c>
      <c r="V1316">
        <f t="shared" si="242"/>
        <v>1310</v>
      </c>
      <c r="W1316">
        <f t="shared" si="243"/>
        <v>24.062109185110931</v>
      </c>
      <c r="X1316">
        <f t="shared" si="244"/>
        <v>30.071090028845241</v>
      </c>
      <c r="Y1316">
        <f t="shared" si="245"/>
        <v>-6.0089808437343102</v>
      </c>
      <c r="Z1316">
        <f t="shared" si="246"/>
        <v>28.954356537545252</v>
      </c>
      <c r="AA1316">
        <f t="shared" si="247"/>
        <v>-62.758476852854855</v>
      </c>
      <c r="AB1316">
        <f t="shared" si="248"/>
        <v>50.740515165386228</v>
      </c>
      <c r="AD1316">
        <f t="shared" si="251"/>
        <v>1310</v>
      </c>
      <c r="AE1316">
        <f t="shared" si="252"/>
        <v>62</v>
      </c>
    </row>
    <row r="1317" spans="1:31" x14ac:dyDescent="0.3">
      <c r="A1317">
        <v>124</v>
      </c>
      <c r="D1317">
        <f t="shared" si="249"/>
        <v>1311</v>
      </c>
      <c r="E1317">
        <f t="shared" si="241"/>
        <v>29.062109185110931</v>
      </c>
      <c r="F1317">
        <f t="shared" si="250"/>
        <v>34.609962281965323</v>
      </c>
      <c r="V1317">
        <f t="shared" si="242"/>
        <v>1311</v>
      </c>
      <c r="W1317">
        <f t="shared" si="243"/>
        <v>29.062109185110931</v>
      </c>
      <c r="X1317">
        <f t="shared" si="244"/>
        <v>34.609962281965323</v>
      </c>
      <c r="Y1317">
        <f t="shared" si="245"/>
        <v>-5.5478530968543929</v>
      </c>
      <c r="Z1317">
        <f t="shared" si="246"/>
        <v>28.954356537545252</v>
      </c>
      <c r="AA1317">
        <f t="shared" si="247"/>
        <v>-62.297349105974931</v>
      </c>
      <c r="AB1317">
        <f t="shared" si="248"/>
        <v>51.201642912266152</v>
      </c>
      <c r="AD1317">
        <f t="shared" si="251"/>
        <v>1311</v>
      </c>
      <c r="AE1317">
        <f t="shared" si="252"/>
        <v>86</v>
      </c>
    </row>
    <row r="1318" spans="1:31" x14ac:dyDescent="0.3">
      <c r="A1318">
        <v>29</v>
      </c>
      <c r="D1318">
        <f t="shared" si="249"/>
        <v>1312</v>
      </c>
      <c r="E1318">
        <f t="shared" si="241"/>
        <v>-5.9378908148890677</v>
      </c>
      <c r="F1318">
        <f t="shared" si="250"/>
        <v>0.76278164916512203</v>
      </c>
      <c r="V1318">
        <f t="shared" si="242"/>
        <v>1312</v>
      </c>
      <c r="W1318">
        <f t="shared" si="243"/>
        <v>-5.9378908148890677</v>
      </c>
      <c r="X1318">
        <f t="shared" si="244"/>
        <v>0.76278164916512203</v>
      </c>
      <c r="Y1318">
        <f t="shared" si="245"/>
        <v>-6.7006724640541897</v>
      </c>
      <c r="Z1318">
        <f t="shared" si="246"/>
        <v>28.954356537545252</v>
      </c>
      <c r="AA1318">
        <f t="shared" si="247"/>
        <v>-63.450168473174728</v>
      </c>
      <c r="AB1318">
        <f t="shared" si="248"/>
        <v>50.048823545066355</v>
      </c>
      <c r="AD1318">
        <f t="shared" si="251"/>
        <v>1312</v>
      </c>
      <c r="AE1318">
        <f t="shared" si="252"/>
        <v>115</v>
      </c>
    </row>
    <row r="1319" spans="1:31" x14ac:dyDescent="0.3">
      <c r="A1319">
        <v>58</v>
      </c>
      <c r="D1319">
        <f t="shared" si="249"/>
        <v>1313</v>
      </c>
      <c r="E1319">
        <f t="shared" si="241"/>
        <v>33.062109185110934</v>
      </c>
      <c r="F1319">
        <f t="shared" si="250"/>
        <v>31.693046078766557</v>
      </c>
      <c r="V1319">
        <f t="shared" si="242"/>
        <v>1313</v>
      </c>
      <c r="W1319">
        <f t="shared" si="243"/>
        <v>33.062109185110934</v>
      </c>
      <c r="X1319">
        <f t="shared" si="244"/>
        <v>31.693046078766557</v>
      </c>
      <c r="Y1319">
        <f t="shared" si="245"/>
        <v>1.3690631063443774</v>
      </c>
      <c r="Z1319">
        <f t="shared" si="246"/>
        <v>28.954356537545252</v>
      </c>
      <c r="AA1319">
        <f t="shared" si="247"/>
        <v>-55.380432902776164</v>
      </c>
      <c r="AB1319">
        <f t="shared" si="248"/>
        <v>58.118559115464919</v>
      </c>
      <c r="AD1319">
        <f t="shared" si="251"/>
        <v>1313</v>
      </c>
      <c r="AE1319">
        <f t="shared" si="252"/>
        <v>109</v>
      </c>
    </row>
    <row r="1320" spans="1:31" x14ac:dyDescent="0.3">
      <c r="A1320">
        <v>107</v>
      </c>
      <c r="D1320">
        <f t="shared" si="249"/>
        <v>1314</v>
      </c>
      <c r="E1320">
        <f t="shared" si="241"/>
        <v>29.062109185110931</v>
      </c>
      <c r="F1320">
        <f t="shared" si="250"/>
        <v>36.685037142924955</v>
      </c>
      <c r="V1320">
        <f t="shared" si="242"/>
        <v>1314</v>
      </c>
      <c r="W1320">
        <f t="shared" si="243"/>
        <v>29.062109185110931</v>
      </c>
      <c r="X1320">
        <f t="shared" si="244"/>
        <v>36.685037142924955</v>
      </c>
      <c r="Y1320">
        <f t="shared" si="245"/>
        <v>-7.6229279578140243</v>
      </c>
      <c r="Z1320">
        <f t="shared" si="246"/>
        <v>28.954356537545252</v>
      </c>
      <c r="AA1320">
        <f t="shared" si="247"/>
        <v>-64.372423966934562</v>
      </c>
      <c r="AB1320">
        <f t="shared" si="248"/>
        <v>49.126568051306521</v>
      </c>
      <c r="AD1320">
        <f t="shared" si="251"/>
        <v>1314</v>
      </c>
      <c r="AE1320">
        <f t="shared" si="252"/>
        <v>142</v>
      </c>
    </row>
    <row r="1321" spans="1:31" x14ac:dyDescent="0.3">
      <c r="A1321">
        <v>108</v>
      </c>
      <c r="D1321">
        <f t="shared" si="249"/>
        <v>1315</v>
      </c>
      <c r="E1321">
        <f t="shared" si="241"/>
        <v>-46.937890814889066</v>
      </c>
      <c r="F1321">
        <f t="shared" si="250"/>
        <v>-40.23721835083488</v>
      </c>
      <c r="V1321">
        <f t="shared" si="242"/>
        <v>1315</v>
      </c>
      <c r="W1321">
        <f t="shared" si="243"/>
        <v>-46.937890814889066</v>
      </c>
      <c r="X1321">
        <f t="shared" si="244"/>
        <v>-40.23721835083488</v>
      </c>
      <c r="Y1321">
        <f t="shared" si="245"/>
        <v>-6.7006724640541862</v>
      </c>
      <c r="Z1321">
        <f t="shared" si="246"/>
        <v>28.954356537545252</v>
      </c>
      <c r="AA1321">
        <f t="shared" si="247"/>
        <v>-63.450168473174728</v>
      </c>
      <c r="AB1321">
        <f t="shared" si="248"/>
        <v>50.048823545066355</v>
      </c>
      <c r="AD1321">
        <f t="shared" si="251"/>
        <v>1315</v>
      </c>
      <c r="AE1321">
        <f t="shared" si="252"/>
        <v>171</v>
      </c>
    </row>
    <row r="1322" spans="1:31" x14ac:dyDescent="0.3">
      <c r="A1322">
        <v>58</v>
      </c>
      <c r="D1322">
        <f t="shared" si="249"/>
        <v>1316</v>
      </c>
      <c r="E1322">
        <f t="shared" si="241"/>
        <v>-94.937890814889073</v>
      </c>
      <c r="F1322">
        <f t="shared" si="250"/>
        <v>-105.76007273227178</v>
      </c>
      <c r="V1322">
        <f t="shared" si="242"/>
        <v>1316</v>
      </c>
      <c r="W1322">
        <f t="shared" si="243"/>
        <v>-94.937890814889073</v>
      </c>
      <c r="X1322">
        <f t="shared" si="244"/>
        <v>-105.76007273227178</v>
      </c>
      <c r="Y1322">
        <f t="shared" si="245"/>
        <v>10.822181917382707</v>
      </c>
      <c r="Z1322">
        <f t="shared" si="246"/>
        <v>28.954356537545252</v>
      </c>
      <c r="AA1322">
        <f t="shared" si="247"/>
        <v>-45.927314091737834</v>
      </c>
      <c r="AB1322">
        <f t="shared" si="248"/>
        <v>67.571677926503241</v>
      </c>
      <c r="AD1322">
        <f t="shared" si="251"/>
        <v>1316</v>
      </c>
      <c r="AE1322">
        <f t="shared" si="252"/>
        <v>124</v>
      </c>
    </row>
    <row r="1323" spans="1:31" x14ac:dyDescent="0.3">
      <c r="A1323">
        <v>43</v>
      </c>
      <c r="D1323">
        <f t="shared" si="249"/>
        <v>1317</v>
      </c>
      <c r="E1323">
        <f t="shared" si="241"/>
        <v>29.062109185110931</v>
      </c>
      <c r="F1323">
        <f t="shared" si="250"/>
        <v>7.1728613426101901</v>
      </c>
      <c r="V1323">
        <f t="shared" si="242"/>
        <v>1317</v>
      </c>
      <c r="W1323">
        <f t="shared" si="243"/>
        <v>29.062109185110931</v>
      </c>
      <c r="X1323">
        <f t="shared" si="244"/>
        <v>7.1728613426101901</v>
      </c>
      <c r="Y1323">
        <f t="shared" si="245"/>
        <v>21.88924784250074</v>
      </c>
      <c r="Z1323">
        <f t="shared" si="246"/>
        <v>28.954356537545252</v>
      </c>
      <c r="AA1323">
        <f t="shared" si="247"/>
        <v>-34.860248166619797</v>
      </c>
      <c r="AB1323">
        <f t="shared" si="248"/>
        <v>78.638743851621285</v>
      </c>
      <c r="AD1323">
        <f t="shared" si="251"/>
        <v>1317</v>
      </c>
      <c r="AE1323">
        <f t="shared" si="252"/>
        <v>29</v>
      </c>
    </row>
    <row r="1324" spans="1:31" x14ac:dyDescent="0.3">
      <c r="A1324">
        <v>77</v>
      </c>
      <c r="D1324">
        <f t="shared" si="249"/>
        <v>1318</v>
      </c>
      <c r="E1324">
        <f t="shared" si="241"/>
        <v>49.062109185110934</v>
      </c>
      <c r="F1324">
        <f t="shared" si="250"/>
        <v>55.76278164916512</v>
      </c>
      <c r="V1324">
        <f t="shared" si="242"/>
        <v>1318</v>
      </c>
      <c r="W1324">
        <f t="shared" si="243"/>
        <v>49.062109185110934</v>
      </c>
      <c r="X1324">
        <f t="shared" si="244"/>
        <v>55.76278164916512</v>
      </c>
      <c r="Y1324">
        <f t="shared" si="245"/>
        <v>-6.7006724640541862</v>
      </c>
      <c r="Z1324">
        <f t="shared" si="246"/>
        <v>28.954356537545252</v>
      </c>
      <c r="AA1324">
        <f t="shared" si="247"/>
        <v>-63.450168473174728</v>
      </c>
      <c r="AB1324">
        <f t="shared" si="248"/>
        <v>50.048823545066355</v>
      </c>
      <c r="AD1324">
        <f t="shared" si="251"/>
        <v>1318</v>
      </c>
      <c r="AE1324">
        <f t="shared" si="252"/>
        <v>58</v>
      </c>
    </row>
    <row r="1325" spans="1:31" x14ac:dyDescent="0.3">
      <c r="A1325">
        <v>99</v>
      </c>
      <c r="D1325">
        <f t="shared" si="249"/>
        <v>1319</v>
      </c>
      <c r="E1325">
        <f t="shared" si="241"/>
        <v>1.0621091851109321</v>
      </c>
      <c r="F1325">
        <f t="shared" si="250"/>
        <v>12.374059117964304</v>
      </c>
      <c r="V1325">
        <f t="shared" si="242"/>
        <v>1319</v>
      </c>
      <c r="W1325">
        <f t="shared" si="243"/>
        <v>1.0621091851109321</v>
      </c>
      <c r="X1325">
        <f t="shared" si="244"/>
        <v>12.374059117964304</v>
      </c>
      <c r="Y1325">
        <f t="shared" si="245"/>
        <v>-11.311949932853372</v>
      </c>
      <c r="Z1325">
        <f t="shared" si="246"/>
        <v>28.954356537545252</v>
      </c>
      <c r="AA1325">
        <f t="shared" si="247"/>
        <v>-68.061445941973915</v>
      </c>
      <c r="AB1325">
        <f t="shared" si="248"/>
        <v>45.437546076267168</v>
      </c>
      <c r="AD1325">
        <f t="shared" si="251"/>
        <v>1319</v>
      </c>
      <c r="AE1325">
        <f t="shared" si="252"/>
        <v>107</v>
      </c>
    </row>
    <row r="1326" spans="1:31" x14ac:dyDescent="0.3">
      <c r="A1326">
        <v>108</v>
      </c>
      <c r="D1326">
        <f t="shared" si="249"/>
        <v>1320</v>
      </c>
      <c r="E1326">
        <f t="shared" si="241"/>
        <v>-49.937890814889066</v>
      </c>
      <c r="F1326">
        <f t="shared" si="250"/>
        <v>-49.693006807153729</v>
      </c>
      <c r="V1326">
        <f t="shared" si="242"/>
        <v>1320</v>
      </c>
      <c r="W1326">
        <f t="shared" si="243"/>
        <v>-49.937890814889066</v>
      </c>
      <c r="X1326">
        <f t="shared" si="244"/>
        <v>-49.693006807153729</v>
      </c>
      <c r="Y1326">
        <f t="shared" si="245"/>
        <v>-0.2448840077353367</v>
      </c>
      <c r="Z1326">
        <f t="shared" si="246"/>
        <v>28.954356537545252</v>
      </c>
      <c r="AA1326">
        <f t="shared" si="247"/>
        <v>-56.994380016855878</v>
      </c>
      <c r="AB1326">
        <f t="shared" si="248"/>
        <v>56.504612001385205</v>
      </c>
      <c r="AD1326">
        <f t="shared" si="251"/>
        <v>1320</v>
      </c>
      <c r="AE1326">
        <f t="shared" si="252"/>
        <v>108</v>
      </c>
    </row>
    <row r="1327" spans="1:31" x14ac:dyDescent="0.3">
      <c r="A1327">
        <v>81</v>
      </c>
      <c r="D1327">
        <f t="shared" si="249"/>
        <v>1321</v>
      </c>
      <c r="E1327">
        <f t="shared" si="241"/>
        <v>-14.937890814889068</v>
      </c>
      <c r="F1327">
        <f t="shared" si="250"/>
        <v>-26.451764352591645</v>
      </c>
      <c r="V1327">
        <f t="shared" si="242"/>
        <v>1321</v>
      </c>
      <c r="W1327">
        <f t="shared" si="243"/>
        <v>-14.937890814889068</v>
      </c>
      <c r="X1327">
        <f t="shared" si="244"/>
        <v>-26.451764352591645</v>
      </c>
      <c r="Y1327">
        <f t="shared" si="245"/>
        <v>11.513873537702578</v>
      </c>
      <c r="Z1327">
        <f t="shared" si="246"/>
        <v>28.954356537545252</v>
      </c>
      <c r="AA1327">
        <f t="shared" si="247"/>
        <v>-45.235622471417962</v>
      </c>
      <c r="AB1327">
        <f t="shared" si="248"/>
        <v>68.263369546823114</v>
      </c>
      <c r="AD1327">
        <f t="shared" si="251"/>
        <v>1321</v>
      </c>
      <c r="AE1327">
        <f t="shared" si="252"/>
        <v>58</v>
      </c>
    </row>
    <row r="1328" spans="1:31" x14ac:dyDescent="0.3">
      <c r="A1328">
        <v>51</v>
      </c>
      <c r="D1328">
        <f t="shared" si="249"/>
        <v>1322</v>
      </c>
      <c r="E1328">
        <f t="shared" si="241"/>
        <v>34.062109185110934</v>
      </c>
      <c r="F1328">
        <f t="shared" si="250"/>
        <v>30.617971217806925</v>
      </c>
      <c r="V1328">
        <f t="shared" si="242"/>
        <v>1322</v>
      </c>
      <c r="W1328">
        <f t="shared" si="243"/>
        <v>34.062109185110934</v>
      </c>
      <c r="X1328">
        <f t="shared" si="244"/>
        <v>30.617971217806925</v>
      </c>
      <c r="Y1328">
        <f t="shared" si="245"/>
        <v>3.4441379673040089</v>
      </c>
      <c r="Z1328">
        <f t="shared" si="246"/>
        <v>28.954356537545252</v>
      </c>
      <c r="AA1328">
        <f t="shared" si="247"/>
        <v>-53.305358041816532</v>
      </c>
      <c r="AB1328">
        <f t="shared" si="248"/>
        <v>60.19363397642455</v>
      </c>
      <c r="AD1328">
        <f t="shared" si="251"/>
        <v>1322</v>
      </c>
      <c r="AE1328">
        <f t="shared" si="252"/>
        <v>43</v>
      </c>
    </row>
    <row r="1329" spans="1:31" x14ac:dyDescent="0.3">
      <c r="A1329">
        <v>62</v>
      </c>
      <c r="D1329">
        <f t="shared" si="249"/>
        <v>1323</v>
      </c>
      <c r="E1329">
        <f t="shared" si="241"/>
        <v>22.062109185110931</v>
      </c>
      <c r="F1329">
        <f t="shared" si="250"/>
        <v>29.915601016364917</v>
      </c>
      <c r="V1329">
        <f t="shared" si="242"/>
        <v>1323</v>
      </c>
      <c r="W1329">
        <f t="shared" si="243"/>
        <v>22.062109185110931</v>
      </c>
      <c r="X1329">
        <f t="shared" si="244"/>
        <v>29.915601016364917</v>
      </c>
      <c r="Y1329">
        <f t="shared" si="245"/>
        <v>-7.8534918312539865</v>
      </c>
      <c r="Z1329">
        <f t="shared" si="246"/>
        <v>28.954356537545252</v>
      </c>
      <c r="AA1329">
        <f t="shared" si="247"/>
        <v>-64.602987840374524</v>
      </c>
      <c r="AB1329">
        <f t="shared" si="248"/>
        <v>48.896004177866558</v>
      </c>
      <c r="AD1329">
        <f t="shared" si="251"/>
        <v>1323</v>
      </c>
      <c r="AE1329">
        <f t="shared" si="252"/>
        <v>77</v>
      </c>
    </row>
    <row r="1330" spans="1:31" x14ac:dyDescent="0.3">
      <c r="A1330">
        <v>40</v>
      </c>
      <c r="D1330">
        <f t="shared" si="249"/>
        <v>1324</v>
      </c>
      <c r="E1330">
        <f t="shared" si="241"/>
        <v>9.0621091851109323</v>
      </c>
      <c r="F1330">
        <f t="shared" si="250"/>
        <v>14.148834535085408</v>
      </c>
      <c r="V1330">
        <f t="shared" si="242"/>
        <v>1324</v>
      </c>
      <c r="W1330">
        <f t="shared" si="243"/>
        <v>9.0621091851109323</v>
      </c>
      <c r="X1330">
        <f t="shared" si="244"/>
        <v>14.148834535085408</v>
      </c>
      <c r="Y1330">
        <f t="shared" si="245"/>
        <v>-5.0867253499744756</v>
      </c>
      <c r="Z1330">
        <f t="shared" si="246"/>
        <v>28.954356537545252</v>
      </c>
      <c r="AA1330">
        <f t="shared" si="247"/>
        <v>-61.83622135909502</v>
      </c>
      <c r="AB1330">
        <f t="shared" si="248"/>
        <v>51.662770659146062</v>
      </c>
      <c r="AD1330">
        <f t="shared" si="251"/>
        <v>1324</v>
      </c>
      <c r="AE1330">
        <f t="shared" si="252"/>
        <v>99</v>
      </c>
    </row>
    <row r="1331" spans="1:31" x14ac:dyDescent="0.3">
      <c r="A1331">
        <v>64</v>
      </c>
      <c r="D1331">
        <f t="shared" si="249"/>
        <v>1325</v>
      </c>
      <c r="E1331">
        <f t="shared" si="241"/>
        <v>-26.937890814889069</v>
      </c>
      <c r="F1331">
        <f t="shared" si="250"/>
        <v>-24.84849581963406</v>
      </c>
      <c r="V1331">
        <f t="shared" si="242"/>
        <v>1325</v>
      </c>
      <c r="W1331">
        <f t="shared" si="243"/>
        <v>-26.937890814889069</v>
      </c>
      <c r="X1331">
        <f t="shared" si="244"/>
        <v>-24.84849581963406</v>
      </c>
      <c r="Y1331">
        <f t="shared" si="245"/>
        <v>-2.0893949952550095</v>
      </c>
      <c r="Z1331">
        <f t="shared" si="246"/>
        <v>28.954356537545252</v>
      </c>
      <c r="AA1331">
        <f t="shared" si="247"/>
        <v>-58.838891004375554</v>
      </c>
      <c r="AB1331">
        <f t="shared" si="248"/>
        <v>54.660101013865528</v>
      </c>
      <c r="AD1331">
        <f t="shared" si="251"/>
        <v>1325</v>
      </c>
      <c r="AE1331">
        <f t="shared" si="252"/>
        <v>108</v>
      </c>
    </row>
    <row r="1332" spans="1:31" x14ac:dyDescent="0.3">
      <c r="A1332">
        <v>84</v>
      </c>
      <c r="D1332">
        <f t="shared" si="249"/>
        <v>1326</v>
      </c>
      <c r="E1332">
        <f t="shared" si="241"/>
        <v>-29.937890814889069</v>
      </c>
      <c r="F1332">
        <f t="shared" si="250"/>
        <v>-36.148795263472593</v>
      </c>
      <c r="V1332">
        <f t="shared" si="242"/>
        <v>1326</v>
      </c>
      <c r="W1332">
        <f t="shared" si="243"/>
        <v>-29.937890814889069</v>
      </c>
      <c r="X1332">
        <f t="shared" si="244"/>
        <v>-36.148795263472593</v>
      </c>
      <c r="Y1332">
        <f t="shared" si="245"/>
        <v>6.2109044485835234</v>
      </c>
      <c r="Z1332">
        <f t="shared" si="246"/>
        <v>28.954356537545252</v>
      </c>
      <c r="AA1332">
        <f t="shared" si="247"/>
        <v>-50.538591560537014</v>
      </c>
      <c r="AB1332">
        <f t="shared" si="248"/>
        <v>62.960400457704068</v>
      </c>
      <c r="AD1332">
        <f t="shared" si="251"/>
        <v>1326</v>
      </c>
      <c r="AE1332">
        <f t="shared" si="252"/>
        <v>81</v>
      </c>
    </row>
    <row r="1333" spans="1:31" x14ac:dyDescent="0.3">
      <c r="A1333">
        <v>116</v>
      </c>
      <c r="D1333">
        <f t="shared" si="249"/>
        <v>1327</v>
      </c>
      <c r="E1333">
        <f t="shared" si="241"/>
        <v>11.062109185110932</v>
      </c>
      <c r="F1333">
        <f t="shared" si="250"/>
        <v>4.1595131162075347</v>
      </c>
      <c r="V1333">
        <f t="shared" si="242"/>
        <v>1327</v>
      </c>
      <c r="W1333">
        <f t="shared" si="243"/>
        <v>11.062109185110932</v>
      </c>
      <c r="X1333">
        <f t="shared" si="244"/>
        <v>4.1595131162075347</v>
      </c>
      <c r="Y1333">
        <f t="shared" si="245"/>
        <v>6.9025960689033976</v>
      </c>
      <c r="Z1333">
        <f t="shared" si="246"/>
        <v>28.954356537545252</v>
      </c>
      <c r="AA1333">
        <f t="shared" si="247"/>
        <v>-49.846899940217142</v>
      </c>
      <c r="AB1333">
        <f t="shared" si="248"/>
        <v>63.652092078023941</v>
      </c>
      <c r="AD1333">
        <f t="shared" si="251"/>
        <v>1327</v>
      </c>
      <c r="AE1333">
        <f t="shared" si="252"/>
        <v>51</v>
      </c>
    </row>
    <row r="1334" spans="1:31" x14ac:dyDescent="0.3">
      <c r="A1334">
        <v>160</v>
      </c>
      <c r="D1334">
        <f t="shared" si="249"/>
        <v>1328</v>
      </c>
      <c r="E1334">
        <f t="shared" si="241"/>
        <v>-21.937890814889069</v>
      </c>
      <c r="F1334">
        <f t="shared" si="250"/>
        <v>-19.387368072754143</v>
      </c>
      <c r="V1334">
        <f t="shared" si="242"/>
        <v>1328</v>
      </c>
      <c r="W1334">
        <f t="shared" si="243"/>
        <v>-21.937890814889069</v>
      </c>
      <c r="X1334">
        <f t="shared" si="244"/>
        <v>-19.387368072754143</v>
      </c>
      <c r="Y1334">
        <f t="shared" si="245"/>
        <v>-2.5505227421349268</v>
      </c>
      <c r="Z1334">
        <f t="shared" si="246"/>
        <v>28.954356537545252</v>
      </c>
      <c r="AA1334">
        <f t="shared" si="247"/>
        <v>-59.300018751255465</v>
      </c>
      <c r="AB1334">
        <f t="shared" si="248"/>
        <v>54.198973266985618</v>
      </c>
      <c r="AD1334">
        <f t="shared" si="251"/>
        <v>1328</v>
      </c>
      <c r="AE1334">
        <f t="shared" si="252"/>
        <v>62</v>
      </c>
    </row>
    <row r="1335" spans="1:31" x14ac:dyDescent="0.3">
      <c r="A1335">
        <v>189</v>
      </c>
      <c r="D1335">
        <f t="shared" si="249"/>
        <v>1329</v>
      </c>
      <c r="E1335">
        <f t="shared" si="241"/>
        <v>24.062109185110931</v>
      </c>
      <c r="F1335">
        <f t="shared" si="250"/>
        <v>19.004024103727204</v>
      </c>
      <c r="V1335">
        <f t="shared" si="242"/>
        <v>1329</v>
      </c>
      <c r="W1335">
        <f t="shared" si="243"/>
        <v>24.062109185110931</v>
      </c>
      <c r="X1335">
        <f t="shared" si="244"/>
        <v>19.004024103727204</v>
      </c>
      <c r="Y1335">
        <f t="shared" si="245"/>
        <v>5.0580850813837266</v>
      </c>
      <c r="Z1335">
        <f t="shared" si="246"/>
        <v>28.954356537545252</v>
      </c>
      <c r="AA1335">
        <f t="shared" si="247"/>
        <v>-51.691410927736811</v>
      </c>
      <c r="AB1335">
        <f t="shared" si="248"/>
        <v>61.807581090504272</v>
      </c>
      <c r="AD1335">
        <f t="shared" si="251"/>
        <v>1329</v>
      </c>
      <c r="AE1335">
        <f t="shared" si="252"/>
        <v>40</v>
      </c>
    </row>
    <row r="1336" spans="1:31" x14ac:dyDescent="0.3">
      <c r="A1336">
        <v>168</v>
      </c>
      <c r="D1336">
        <f t="shared" si="249"/>
        <v>1330</v>
      </c>
      <c r="E1336">
        <f t="shared" si="241"/>
        <v>20.062109185110931</v>
      </c>
      <c r="F1336">
        <f t="shared" si="250"/>
        <v>25.609962281965323</v>
      </c>
      <c r="V1336">
        <f t="shared" si="242"/>
        <v>1330</v>
      </c>
      <c r="W1336">
        <f t="shared" si="243"/>
        <v>20.062109185110931</v>
      </c>
      <c r="X1336">
        <f t="shared" si="244"/>
        <v>25.609962281965323</v>
      </c>
      <c r="Y1336">
        <f t="shared" si="245"/>
        <v>-5.5478530968543929</v>
      </c>
      <c r="Z1336">
        <f t="shared" si="246"/>
        <v>28.954356537545252</v>
      </c>
      <c r="AA1336">
        <f t="shared" si="247"/>
        <v>-62.297349105974931</v>
      </c>
      <c r="AB1336">
        <f t="shared" si="248"/>
        <v>51.201642912266152</v>
      </c>
      <c r="AD1336">
        <f t="shared" si="251"/>
        <v>1330</v>
      </c>
      <c r="AE1336">
        <f t="shared" si="252"/>
        <v>64</v>
      </c>
    </row>
    <row r="1337" spans="1:31" x14ac:dyDescent="0.3">
      <c r="A1337">
        <v>137</v>
      </c>
      <c r="D1337">
        <f t="shared" si="249"/>
        <v>1331</v>
      </c>
      <c r="E1337">
        <f t="shared" si="241"/>
        <v>32.062109185110934</v>
      </c>
      <c r="F1337">
        <f t="shared" si="250"/>
        <v>36.687706788205489</v>
      </c>
      <c r="V1337">
        <f t="shared" si="242"/>
        <v>1331</v>
      </c>
      <c r="W1337">
        <f t="shared" si="243"/>
        <v>32.062109185110934</v>
      </c>
      <c r="X1337">
        <f t="shared" si="244"/>
        <v>36.687706788205489</v>
      </c>
      <c r="Y1337">
        <f t="shared" si="245"/>
        <v>-4.6255976030945547</v>
      </c>
      <c r="Z1337">
        <f t="shared" si="246"/>
        <v>28.954356537545252</v>
      </c>
      <c r="AA1337">
        <f t="shared" si="247"/>
        <v>-61.375093612215096</v>
      </c>
      <c r="AB1337">
        <f t="shared" si="248"/>
        <v>52.123898406025987</v>
      </c>
      <c r="AD1337">
        <f t="shared" si="251"/>
        <v>1331</v>
      </c>
      <c r="AE1337">
        <f t="shared" si="252"/>
        <v>84</v>
      </c>
    </row>
    <row r="1338" spans="1:31" x14ac:dyDescent="0.3">
      <c r="A1338">
        <v>90</v>
      </c>
      <c r="D1338">
        <f t="shared" si="249"/>
        <v>1332</v>
      </c>
      <c r="E1338">
        <f t="shared" si="241"/>
        <v>44.062109185110934</v>
      </c>
      <c r="F1338">
        <f t="shared" si="250"/>
        <v>51.454473269485</v>
      </c>
      <c r="V1338">
        <f t="shared" si="242"/>
        <v>1332</v>
      </c>
      <c r="W1338">
        <f t="shared" si="243"/>
        <v>44.062109185110934</v>
      </c>
      <c r="X1338">
        <f t="shared" si="244"/>
        <v>51.454473269485</v>
      </c>
      <c r="Y1338">
        <f t="shared" si="245"/>
        <v>-7.3923640843740657</v>
      </c>
      <c r="Z1338">
        <f t="shared" si="246"/>
        <v>28.954356537545252</v>
      </c>
      <c r="AA1338">
        <f t="shared" si="247"/>
        <v>-64.141860093494614</v>
      </c>
      <c r="AB1338">
        <f t="shared" si="248"/>
        <v>49.357131924746476</v>
      </c>
      <c r="AD1338">
        <f t="shared" si="251"/>
        <v>1332</v>
      </c>
      <c r="AE1338">
        <f t="shared" si="252"/>
        <v>116</v>
      </c>
    </row>
    <row r="1339" spans="1:31" x14ac:dyDescent="0.3">
      <c r="A1339">
        <v>81</v>
      </c>
      <c r="D1339">
        <f t="shared" si="249"/>
        <v>1333</v>
      </c>
      <c r="E1339">
        <f t="shared" si="241"/>
        <v>29.062109185110931</v>
      </c>
      <c r="F1339">
        <f t="shared" si="250"/>
        <v>39.221239750764511</v>
      </c>
      <c r="V1339">
        <f t="shared" si="242"/>
        <v>1333</v>
      </c>
      <c r="W1339">
        <f t="shared" si="243"/>
        <v>29.062109185110931</v>
      </c>
      <c r="X1339">
        <f t="shared" si="244"/>
        <v>39.221239750764511</v>
      </c>
      <c r="Y1339">
        <f t="shared" si="245"/>
        <v>-10.15913056565358</v>
      </c>
      <c r="Z1339">
        <f t="shared" si="246"/>
        <v>28.954356537545252</v>
      </c>
      <c r="AA1339">
        <f t="shared" si="247"/>
        <v>-66.908626574774118</v>
      </c>
      <c r="AB1339">
        <f t="shared" si="248"/>
        <v>46.590365443466965</v>
      </c>
      <c r="AD1339">
        <f t="shared" si="251"/>
        <v>1333</v>
      </c>
      <c r="AE1339">
        <f t="shared" si="252"/>
        <v>160</v>
      </c>
    </row>
    <row r="1340" spans="1:31" x14ac:dyDescent="0.3">
      <c r="A1340">
        <v>65</v>
      </c>
      <c r="D1340">
        <f t="shared" si="249"/>
        <v>1334</v>
      </c>
      <c r="E1340">
        <f t="shared" si="241"/>
        <v>-20.937890814889069</v>
      </c>
      <c r="F1340">
        <f t="shared" si="250"/>
        <v>-14.23721835083488</v>
      </c>
      <c r="V1340">
        <f t="shared" si="242"/>
        <v>1334</v>
      </c>
      <c r="W1340">
        <f t="shared" si="243"/>
        <v>-20.937890814889069</v>
      </c>
      <c r="X1340">
        <f t="shared" si="244"/>
        <v>-14.23721835083488</v>
      </c>
      <c r="Y1340">
        <f t="shared" si="245"/>
        <v>-6.7006724640541897</v>
      </c>
      <c r="Z1340">
        <f t="shared" si="246"/>
        <v>28.954356537545252</v>
      </c>
      <c r="AA1340">
        <f t="shared" si="247"/>
        <v>-63.450168473174728</v>
      </c>
      <c r="AB1340">
        <f t="shared" si="248"/>
        <v>50.048823545066355</v>
      </c>
      <c r="AD1340">
        <f t="shared" si="251"/>
        <v>1334</v>
      </c>
      <c r="AE1340">
        <f t="shared" si="252"/>
        <v>189</v>
      </c>
    </row>
    <row r="1341" spans="1:31" x14ac:dyDescent="0.3">
      <c r="A1341">
        <v>66</v>
      </c>
      <c r="D1341">
        <f t="shared" si="249"/>
        <v>1335</v>
      </c>
      <c r="E1341">
        <f t="shared" si="241"/>
        <v>-30.937890814889069</v>
      </c>
      <c r="F1341">
        <f t="shared" si="250"/>
        <v>-35.765412022832834</v>
      </c>
      <c r="V1341">
        <f t="shared" si="242"/>
        <v>1335</v>
      </c>
      <c r="W1341">
        <f t="shared" si="243"/>
        <v>-30.937890814889069</v>
      </c>
      <c r="X1341">
        <f t="shared" si="244"/>
        <v>-35.765412022832834</v>
      </c>
      <c r="Y1341">
        <f t="shared" si="245"/>
        <v>4.8275212079437644</v>
      </c>
      <c r="Z1341">
        <f t="shared" si="246"/>
        <v>28.954356537545252</v>
      </c>
      <c r="AA1341">
        <f t="shared" si="247"/>
        <v>-51.921974801176773</v>
      </c>
      <c r="AB1341">
        <f t="shared" si="248"/>
        <v>61.577017217064309</v>
      </c>
      <c r="AD1341">
        <f t="shared" si="251"/>
        <v>1335</v>
      </c>
      <c r="AE1341">
        <f t="shared" si="252"/>
        <v>168</v>
      </c>
    </row>
    <row r="1342" spans="1:31" x14ac:dyDescent="0.3">
      <c r="A1342">
        <v>48</v>
      </c>
      <c r="D1342">
        <f t="shared" si="249"/>
        <v>1336</v>
      </c>
      <c r="E1342">
        <f t="shared" si="241"/>
        <v>-46.937890814889066</v>
      </c>
      <c r="F1342">
        <f t="shared" si="250"/>
        <v>-54.07105075723242</v>
      </c>
      <c r="V1342">
        <f t="shared" si="242"/>
        <v>1336</v>
      </c>
      <c r="W1342">
        <f t="shared" si="243"/>
        <v>-46.937890814889066</v>
      </c>
      <c r="X1342">
        <f t="shared" si="244"/>
        <v>-54.07105075723242</v>
      </c>
      <c r="Y1342">
        <f t="shared" si="245"/>
        <v>7.1331599423433545</v>
      </c>
      <c r="Z1342">
        <f t="shared" si="246"/>
        <v>28.954356537545252</v>
      </c>
      <c r="AA1342">
        <f t="shared" si="247"/>
        <v>-49.616336066777187</v>
      </c>
      <c r="AB1342">
        <f t="shared" si="248"/>
        <v>63.882655951463896</v>
      </c>
      <c r="AD1342">
        <f t="shared" si="251"/>
        <v>1336</v>
      </c>
      <c r="AE1342">
        <f t="shared" si="252"/>
        <v>137</v>
      </c>
    </row>
    <row r="1343" spans="1:31" x14ac:dyDescent="0.3">
      <c r="A1343">
        <v>47</v>
      </c>
      <c r="D1343">
        <f t="shared" si="249"/>
        <v>1337</v>
      </c>
      <c r="E1343">
        <f t="shared" si="241"/>
        <v>-8.9378908148890677</v>
      </c>
      <c r="F1343">
        <f t="shared" si="250"/>
        <v>-19.76007273227177</v>
      </c>
      <c r="V1343">
        <f t="shared" si="242"/>
        <v>1337</v>
      </c>
      <c r="W1343">
        <f t="shared" si="243"/>
        <v>-8.9378908148890677</v>
      </c>
      <c r="X1343">
        <f t="shared" si="244"/>
        <v>-19.76007273227177</v>
      </c>
      <c r="Y1343">
        <f t="shared" si="245"/>
        <v>10.822181917382702</v>
      </c>
      <c r="Z1343">
        <f t="shared" si="246"/>
        <v>28.954356537545252</v>
      </c>
      <c r="AA1343">
        <f t="shared" si="247"/>
        <v>-45.927314091737841</v>
      </c>
      <c r="AB1343">
        <f t="shared" si="248"/>
        <v>67.571677926503241</v>
      </c>
      <c r="AD1343">
        <f t="shared" si="251"/>
        <v>1337</v>
      </c>
      <c r="AE1343">
        <f t="shared" si="252"/>
        <v>90</v>
      </c>
    </row>
    <row r="1344" spans="1:31" x14ac:dyDescent="0.3">
      <c r="A1344">
        <v>51</v>
      </c>
      <c r="D1344">
        <f t="shared" si="249"/>
        <v>1338</v>
      </c>
      <c r="E1344">
        <f t="shared" si="241"/>
        <v>-15.937890814889068</v>
      </c>
      <c r="F1344">
        <f t="shared" si="250"/>
        <v>-17.998645541553323</v>
      </c>
      <c r="V1344">
        <f t="shared" si="242"/>
        <v>1338</v>
      </c>
      <c r="W1344">
        <f t="shared" si="243"/>
        <v>-15.937890814889068</v>
      </c>
      <c r="X1344">
        <f t="shared" si="244"/>
        <v>-17.998645541553323</v>
      </c>
      <c r="Y1344">
        <f t="shared" si="245"/>
        <v>2.0607547266642552</v>
      </c>
      <c r="Z1344">
        <f t="shared" si="246"/>
        <v>28.954356537545252</v>
      </c>
      <c r="AA1344">
        <f t="shared" si="247"/>
        <v>-54.688741282456284</v>
      </c>
      <c r="AB1344">
        <f t="shared" si="248"/>
        <v>58.810250735784798</v>
      </c>
      <c r="AD1344">
        <f t="shared" si="251"/>
        <v>1338</v>
      </c>
      <c r="AE1344">
        <f t="shared" si="252"/>
        <v>81</v>
      </c>
    </row>
    <row r="1345" spans="1:31" x14ac:dyDescent="0.3">
      <c r="A1345">
        <v>43</v>
      </c>
      <c r="D1345">
        <f t="shared" si="249"/>
        <v>1339</v>
      </c>
      <c r="E1345">
        <f t="shared" si="241"/>
        <v>1.0621091851109321</v>
      </c>
      <c r="F1345">
        <f t="shared" si="250"/>
        <v>-2.6125926556330379</v>
      </c>
      <c r="V1345">
        <f t="shared" si="242"/>
        <v>1339</v>
      </c>
      <c r="W1345">
        <f t="shared" si="243"/>
        <v>1.0621091851109321</v>
      </c>
      <c r="X1345">
        <f t="shared" si="244"/>
        <v>-2.6125926556330379</v>
      </c>
      <c r="Y1345">
        <f t="shared" si="245"/>
        <v>3.6747018407439702</v>
      </c>
      <c r="Z1345">
        <f t="shared" si="246"/>
        <v>28.954356537545252</v>
      </c>
      <c r="AA1345">
        <f t="shared" si="247"/>
        <v>-53.07479416837657</v>
      </c>
      <c r="AB1345">
        <f t="shared" si="248"/>
        <v>60.424197849864512</v>
      </c>
      <c r="AD1345">
        <f t="shared" si="251"/>
        <v>1339</v>
      </c>
      <c r="AE1345">
        <f t="shared" si="252"/>
        <v>65</v>
      </c>
    </row>
    <row r="1346" spans="1:31" x14ac:dyDescent="0.3">
      <c r="A1346">
        <v>34</v>
      </c>
      <c r="D1346">
        <f t="shared" si="249"/>
        <v>1340</v>
      </c>
      <c r="E1346">
        <f t="shared" si="241"/>
        <v>-17.937890814889069</v>
      </c>
      <c r="F1346">
        <f t="shared" si="250"/>
        <v>-17.693006807153733</v>
      </c>
      <c r="V1346">
        <f t="shared" si="242"/>
        <v>1340</v>
      </c>
      <c r="W1346">
        <f t="shared" si="243"/>
        <v>-17.937890814889069</v>
      </c>
      <c r="X1346">
        <f t="shared" si="244"/>
        <v>-17.693006807153733</v>
      </c>
      <c r="Y1346">
        <f t="shared" si="245"/>
        <v>-0.2448840077353367</v>
      </c>
      <c r="Z1346">
        <f t="shared" si="246"/>
        <v>28.954356537545252</v>
      </c>
      <c r="AA1346">
        <f t="shared" si="247"/>
        <v>-56.994380016855878</v>
      </c>
      <c r="AB1346">
        <f t="shared" si="248"/>
        <v>56.504612001385205</v>
      </c>
      <c r="AD1346">
        <f t="shared" si="251"/>
        <v>1340</v>
      </c>
      <c r="AE1346">
        <f t="shared" si="252"/>
        <v>66</v>
      </c>
    </row>
    <row r="1347" spans="1:31" x14ac:dyDescent="0.3">
      <c r="A1347">
        <v>38</v>
      </c>
      <c r="D1347">
        <f t="shared" si="249"/>
        <v>1341</v>
      </c>
      <c r="E1347">
        <f t="shared" si="241"/>
        <v>-0.93789081488906789</v>
      </c>
      <c r="F1347">
        <f t="shared" si="250"/>
        <v>-5.0737204025129561</v>
      </c>
      <c r="V1347">
        <f t="shared" si="242"/>
        <v>1341</v>
      </c>
      <c r="W1347">
        <f t="shared" si="243"/>
        <v>-0.93789081488906789</v>
      </c>
      <c r="X1347">
        <f t="shared" si="244"/>
        <v>-5.0737204025129561</v>
      </c>
      <c r="Y1347">
        <f t="shared" si="245"/>
        <v>4.1358295876238884</v>
      </c>
      <c r="Z1347">
        <f t="shared" si="246"/>
        <v>28.954356537545252</v>
      </c>
      <c r="AA1347">
        <f t="shared" si="247"/>
        <v>-52.613666421496653</v>
      </c>
      <c r="AB1347">
        <f t="shared" si="248"/>
        <v>60.88532559674443</v>
      </c>
      <c r="AD1347">
        <f t="shared" si="251"/>
        <v>1341</v>
      </c>
      <c r="AE1347">
        <f t="shared" si="252"/>
        <v>48</v>
      </c>
    </row>
    <row r="1348" spans="1:31" x14ac:dyDescent="0.3">
      <c r="A1348">
        <v>61</v>
      </c>
      <c r="D1348">
        <f t="shared" si="249"/>
        <v>1342</v>
      </c>
      <c r="E1348">
        <f t="shared" si="241"/>
        <v>4.0621091851109323</v>
      </c>
      <c r="F1348">
        <f t="shared" si="250"/>
        <v>3.845865445966349</v>
      </c>
      <c r="V1348">
        <f t="shared" si="242"/>
        <v>1342</v>
      </c>
      <c r="W1348">
        <f t="shared" si="243"/>
        <v>4.0621091851109323</v>
      </c>
      <c r="X1348">
        <f t="shared" si="244"/>
        <v>3.845865445966349</v>
      </c>
      <c r="Y1348">
        <f t="shared" si="245"/>
        <v>0.21624373914458328</v>
      </c>
      <c r="Z1348">
        <f t="shared" si="246"/>
        <v>28.954356537545252</v>
      </c>
      <c r="AA1348">
        <f t="shared" si="247"/>
        <v>-56.533252269975961</v>
      </c>
      <c r="AB1348">
        <f t="shared" si="248"/>
        <v>56.965739748265122</v>
      </c>
      <c r="AD1348">
        <f t="shared" si="251"/>
        <v>1342</v>
      </c>
      <c r="AE1348">
        <f t="shared" si="252"/>
        <v>47</v>
      </c>
    </row>
    <row r="1349" spans="1:31" x14ac:dyDescent="0.3">
      <c r="A1349">
        <v>112</v>
      </c>
      <c r="D1349">
        <f t="shared" si="249"/>
        <v>1343</v>
      </c>
      <c r="E1349">
        <f t="shared" si="241"/>
        <v>-7.9378908148890677</v>
      </c>
      <c r="F1349">
        <f t="shared" si="250"/>
        <v>-7.001315186833855</v>
      </c>
      <c r="V1349">
        <f t="shared" si="242"/>
        <v>1343</v>
      </c>
      <c r="W1349">
        <f t="shared" si="243"/>
        <v>-7.9378908148890677</v>
      </c>
      <c r="X1349">
        <f t="shared" si="244"/>
        <v>-7.001315186833855</v>
      </c>
      <c r="Y1349">
        <f t="shared" si="245"/>
        <v>-0.93657562805521266</v>
      </c>
      <c r="Z1349">
        <f t="shared" si="246"/>
        <v>28.954356537545252</v>
      </c>
      <c r="AA1349">
        <f t="shared" si="247"/>
        <v>-57.686071637175758</v>
      </c>
      <c r="AB1349">
        <f t="shared" si="248"/>
        <v>55.812920381065325</v>
      </c>
      <c r="AD1349">
        <f t="shared" si="251"/>
        <v>1343</v>
      </c>
      <c r="AE1349">
        <f t="shared" si="252"/>
        <v>51</v>
      </c>
    </row>
    <row r="1350" spans="1:31" x14ac:dyDescent="0.3">
      <c r="A1350">
        <v>72</v>
      </c>
      <c r="D1350">
        <f t="shared" si="249"/>
        <v>1344</v>
      </c>
      <c r="E1350">
        <f t="shared" si="241"/>
        <v>-8.9378908148890677</v>
      </c>
      <c r="F1350">
        <f t="shared" si="250"/>
        <v>-10.768081668113364</v>
      </c>
      <c r="V1350">
        <f t="shared" si="242"/>
        <v>1344</v>
      </c>
      <c r="W1350">
        <f t="shared" si="243"/>
        <v>-8.9378908148890677</v>
      </c>
      <c r="X1350">
        <f t="shared" si="244"/>
        <v>-10.768081668113364</v>
      </c>
      <c r="Y1350">
        <f t="shared" si="245"/>
        <v>1.8301908532242965</v>
      </c>
      <c r="Z1350">
        <f t="shared" si="246"/>
        <v>28.954356537545252</v>
      </c>
      <c r="AA1350">
        <f t="shared" si="247"/>
        <v>-54.919305155896247</v>
      </c>
      <c r="AB1350">
        <f t="shared" si="248"/>
        <v>58.579686862344836</v>
      </c>
      <c r="AD1350">
        <f t="shared" si="251"/>
        <v>1344</v>
      </c>
      <c r="AE1350">
        <f t="shared" si="252"/>
        <v>43</v>
      </c>
    </row>
    <row r="1351" spans="1:31" x14ac:dyDescent="0.3">
      <c r="A1351">
        <v>76</v>
      </c>
      <c r="D1351">
        <f t="shared" si="249"/>
        <v>1345</v>
      </c>
      <c r="E1351">
        <f t="shared" si="241"/>
        <v>4.0621091851109323</v>
      </c>
      <c r="F1351">
        <f t="shared" si="250"/>
        <v>2.0013544584466763</v>
      </c>
      <c r="V1351">
        <f t="shared" si="242"/>
        <v>1345</v>
      </c>
      <c r="W1351">
        <f t="shared" si="243"/>
        <v>4.0621091851109323</v>
      </c>
      <c r="X1351">
        <f t="shared" si="244"/>
        <v>2.0013544584466763</v>
      </c>
      <c r="Y1351">
        <f t="shared" si="245"/>
        <v>2.0607547266642561</v>
      </c>
      <c r="Z1351">
        <f t="shared" si="246"/>
        <v>28.954356537545252</v>
      </c>
      <c r="AA1351">
        <f t="shared" si="247"/>
        <v>-54.688741282456284</v>
      </c>
      <c r="AB1351">
        <f t="shared" si="248"/>
        <v>58.810250735784798</v>
      </c>
      <c r="AD1351">
        <f t="shared" si="251"/>
        <v>1345</v>
      </c>
      <c r="AE1351">
        <f t="shared" si="252"/>
        <v>34</v>
      </c>
    </row>
    <row r="1352" spans="1:31" x14ac:dyDescent="0.3">
      <c r="A1352">
        <v>100</v>
      </c>
      <c r="D1352">
        <f t="shared" si="249"/>
        <v>1346</v>
      </c>
      <c r="E1352">
        <f t="shared" ref="E1352:E1415" si="253">A1348-A1347-J$8</f>
        <v>23.062109185110931</v>
      </c>
      <c r="F1352">
        <f t="shared" si="250"/>
        <v>23.998684813166143</v>
      </c>
      <c r="V1352">
        <f t="shared" ref="V1352:V1415" si="254">D1352</f>
        <v>1346</v>
      </c>
      <c r="W1352">
        <f t="shared" ref="W1352:W1415" si="255">E1352</f>
        <v>23.062109185110931</v>
      </c>
      <c r="X1352">
        <f t="shared" ref="X1352:X1415" si="256">F1352</f>
        <v>23.998684813166143</v>
      </c>
      <c r="Y1352">
        <f t="shared" ref="Y1352:Y1415" si="257">W1352-X1352</f>
        <v>-0.93657562805521266</v>
      </c>
      <c r="Z1352">
        <f t="shared" ref="Z1352:Z1415" si="258">J$17</f>
        <v>28.954356537545252</v>
      </c>
      <c r="AA1352">
        <f t="shared" ref="AA1352:AA1415" si="259">Y1352-_xlfn.NORM.S.INV(1-Z$5/2)*Z1352</f>
        <v>-57.686071637175758</v>
      </c>
      <c r="AB1352">
        <f t="shared" ref="AB1352:AB1415" si="260">Y1352+_xlfn.NORM.S.INV(1-Z$5/2)*Z1352</f>
        <v>55.812920381065325</v>
      </c>
      <c r="AD1352">
        <f t="shared" si="251"/>
        <v>1346</v>
      </c>
      <c r="AE1352">
        <f t="shared" si="252"/>
        <v>38</v>
      </c>
    </row>
    <row r="1353" spans="1:31" x14ac:dyDescent="0.3">
      <c r="A1353">
        <v>70</v>
      </c>
      <c r="D1353">
        <f t="shared" ref="D1353:D1416" si="261">D1352+1</f>
        <v>1347</v>
      </c>
      <c r="E1353">
        <f t="shared" si="253"/>
        <v>51.062109185110934</v>
      </c>
      <c r="F1353">
        <f t="shared" ref="F1353:F1416" si="262">E1353-SUMPRODUCT(E1352,I$7)</f>
        <v>56.379398408525368</v>
      </c>
      <c r="V1353">
        <f t="shared" si="254"/>
        <v>1347</v>
      </c>
      <c r="W1353">
        <f t="shared" si="255"/>
        <v>51.062109185110934</v>
      </c>
      <c r="X1353">
        <f t="shared" si="256"/>
        <v>56.379398408525368</v>
      </c>
      <c r="Y1353">
        <f t="shared" si="257"/>
        <v>-5.3172892234144342</v>
      </c>
      <c r="Z1353">
        <f t="shared" si="258"/>
        <v>28.954356537545252</v>
      </c>
      <c r="AA1353">
        <f t="shared" si="259"/>
        <v>-62.066785232534976</v>
      </c>
      <c r="AB1353">
        <f t="shared" si="260"/>
        <v>51.432206785706107</v>
      </c>
      <c r="AD1353">
        <f t="shared" ref="AD1353:AD1416" si="263">AD1352+1</f>
        <v>1347</v>
      </c>
      <c r="AE1353">
        <f t="shared" ref="AE1353:AE1416" si="264">A1348</f>
        <v>61</v>
      </c>
    </row>
    <row r="1354" spans="1:31" x14ac:dyDescent="0.3">
      <c r="A1354">
        <v>83</v>
      </c>
      <c r="D1354">
        <f t="shared" si="261"/>
        <v>1348</v>
      </c>
      <c r="E1354">
        <f t="shared" si="253"/>
        <v>-39.937890814889066</v>
      </c>
      <c r="F1354">
        <f t="shared" si="262"/>
        <v>-28.164813135155775</v>
      </c>
      <c r="V1354">
        <f t="shared" si="254"/>
        <v>1348</v>
      </c>
      <c r="W1354">
        <f t="shared" si="255"/>
        <v>-39.937890814889066</v>
      </c>
      <c r="X1354">
        <f t="shared" si="256"/>
        <v>-28.164813135155775</v>
      </c>
      <c r="Y1354">
        <f t="shared" si="257"/>
        <v>-11.773077679733291</v>
      </c>
      <c r="Z1354">
        <f t="shared" si="258"/>
        <v>28.954356537545252</v>
      </c>
      <c r="AA1354">
        <f t="shared" si="259"/>
        <v>-68.522573688853839</v>
      </c>
      <c r="AB1354">
        <f t="shared" si="260"/>
        <v>44.976418329387251</v>
      </c>
      <c r="AD1354">
        <f t="shared" si="263"/>
        <v>1348</v>
      </c>
      <c r="AE1354">
        <f t="shared" si="264"/>
        <v>112</v>
      </c>
    </row>
    <row r="1355" spans="1:31" x14ac:dyDescent="0.3">
      <c r="A1355">
        <v>71</v>
      </c>
      <c r="D1355">
        <f t="shared" si="261"/>
        <v>1349</v>
      </c>
      <c r="E1355">
        <f t="shared" si="253"/>
        <v>4.0621091851109323</v>
      </c>
      <c r="F1355">
        <f t="shared" si="262"/>
        <v>-5.1461256181920554</v>
      </c>
      <c r="V1355">
        <f t="shared" si="254"/>
        <v>1349</v>
      </c>
      <c r="W1355">
        <f t="shared" si="255"/>
        <v>4.0621091851109323</v>
      </c>
      <c r="X1355">
        <f t="shared" si="256"/>
        <v>-5.1461256181920554</v>
      </c>
      <c r="Y1355">
        <f t="shared" si="257"/>
        <v>9.2082348033029877</v>
      </c>
      <c r="Z1355">
        <f t="shared" si="258"/>
        <v>28.954356537545252</v>
      </c>
      <c r="AA1355">
        <f t="shared" si="259"/>
        <v>-47.541261205817555</v>
      </c>
      <c r="AB1355">
        <f t="shared" si="260"/>
        <v>65.957730812423534</v>
      </c>
      <c r="AD1355">
        <f t="shared" si="263"/>
        <v>1349</v>
      </c>
      <c r="AE1355">
        <f t="shared" si="264"/>
        <v>72</v>
      </c>
    </row>
    <row r="1356" spans="1:31" x14ac:dyDescent="0.3">
      <c r="A1356">
        <v>74</v>
      </c>
      <c r="D1356">
        <f t="shared" si="261"/>
        <v>1350</v>
      </c>
      <c r="E1356">
        <f t="shared" si="253"/>
        <v>24.062109185110931</v>
      </c>
      <c r="F1356">
        <f t="shared" si="262"/>
        <v>24.998684813166143</v>
      </c>
      <c r="V1356">
        <f t="shared" si="254"/>
        <v>1350</v>
      </c>
      <c r="W1356">
        <f t="shared" si="255"/>
        <v>24.062109185110931</v>
      </c>
      <c r="X1356">
        <f t="shared" si="256"/>
        <v>24.998684813166143</v>
      </c>
      <c r="Y1356">
        <f t="shared" si="257"/>
        <v>-0.93657562805521266</v>
      </c>
      <c r="Z1356">
        <f t="shared" si="258"/>
        <v>28.954356537545252</v>
      </c>
      <c r="AA1356">
        <f t="shared" si="259"/>
        <v>-57.686071637175758</v>
      </c>
      <c r="AB1356">
        <f t="shared" si="260"/>
        <v>55.812920381065325</v>
      </c>
      <c r="AD1356">
        <f t="shared" si="263"/>
        <v>1350</v>
      </c>
      <c r="AE1356">
        <f t="shared" si="264"/>
        <v>76</v>
      </c>
    </row>
    <row r="1357" spans="1:31" x14ac:dyDescent="0.3">
      <c r="A1357">
        <v>60</v>
      </c>
      <c r="D1357">
        <f t="shared" si="261"/>
        <v>1351</v>
      </c>
      <c r="E1357">
        <f t="shared" si="253"/>
        <v>-29.937890814889069</v>
      </c>
      <c r="F1357">
        <f t="shared" si="262"/>
        <v>-24.390037718034677</v>
      </c>
      <c r="V1357">
        <f t="shared" si="254"/>
        <v>1351</v>
      </c>
      <c r="W1357">
        <f t="shared" si="255"/>
        <v>-29.937890814889069</v>
      </c>
      <c r="X1357">
        <f t="shared" si="256"/>
        <v>-24.390037718034677</v>
      </c>
      <c r="Y1357">
        <f t="shared" si="257"/>
        <v>-5.5478530968543929</v>
      </c>
      <c r="Z1357">
        <f t="shared" si="258"/>
        <v>28.954356537545252</v>
      </c>
      <c r="AA1357">
        <f t="shared" si="259"/>
        <v>-62.297349105974931</v>
      </c>
      <c r="AB1357">
        <f t="shared" si="260"/>
        <v>51.201642912266152</v>
      </c>
      <c r="AD1357">
        <f t="shared" si="263"/>
        <v>1351</v>
      </c>
      <c r="AE1357">
        <f t="shared" si="264"/>
        <v>100</v>
      </c>
    </row>
    <row r="1358" spans="1:31" x14ac:dyDescent="0.3">
      <c r="A1358">
        <v>95</v>
      </c>
      <c r="D1358">
        <f t="shared" si="261"/>
        <v>1352</v>
      </c>
      <c r="E1358">
        <f t="shared" si="253"/>
        <v>13.062109185110932</v>
      </c>
      <c r="F1358">
        <f t="shared" si="262"/>
        <v>6.1595131162075347</v>
      </c>
      <c r="V1358">
        <f t="shared" si="254"/>
        <v>1352</v>
      </c>
      <c r="W1358">
        <f t="shared" si="255"/>
        <v>13.062109185110932</v>
      </c>
      <c r="X1358">
        <f t="shared" si="256"/>
        <v>6.1595131162075347</v>
      </c>
      <c r="Y1358">
        <f t="shared" si="257"/>
        <v>6.9025960689033976</v>
      </c>
      <c r="Z1358">
        <f t="shared" si="258"/>
        <v>28.954356537545252</v>
      </c>
      <c r="AA1358">
        <f t="shared" si="259"/>
        <v>-49.846899940217142</v>
      </c>
      <c r="AB1358">
        <f t="shared" si="260"/>
        <v>63.652092078023941</v>
      </c>
      <c r="AD1358">
        <f t="shared" si="263"/>
        <v>1352</v>
      </c>
      <c r="AE1358">
        <f t="shared" si="264"/>
        <v>70</v>
      </c>
    </row>
    <row r="1359" spans="1:31" x14ac:dyDescent="0.3">
      <c r="A1359">
        <v>121</v>
      </c>
      <c r="D1359">
        <f t="shared" si="261"/>
        <v>1353</v>
      </c>
      <c r="E1359">
        <f t="shared" si="253"/>
        <v>-11.937890814889068</v>
      </c>
      <c r="F1359">
        <f t="shared" si="262"/>
        <v>-8.9262403258742236</v>
      </c>
      <c r="V1359">
        <f t="shared" si="254"/>
        <v>1353</v>
      </c>
      <c r="W1359">
        <f t="shared" si="255"/>
        <v>-11.937890814889068</v>
      </c>
      <c r="X1359">
        <f t="shared" si="256"/>
        <v>-8.9262403258742236</v>
      </c>
      <c r="Y1359">
        <f t="shared" si="257"/>
        <v>-3.0116504890148441</v>
      </c>
      <c r="Z1359">
        <f t="shared" si="258"/>
        <v>28.954356537545252</v>
      </c>
      <c r="AA1359">
        <f t="shared" si="259"/>
        <v>-59.761146498135389</v>
      </c>
      <c r="AB1359">
        <f t="shared" si="260"/>
        <v>53.737845520105694</v>
      </c>
      <c r="AD1359">
        <f t="shared" si="263"/>
        <v>1353</v>
      </c>
      <c r="AE1359">
        <f t="shared" si="264"/>
        <v>83</v>
      </c>
    </row>
    <row r="1360" spans="1:31" x14ac:dyDescent="0.3">
      <c r="A1360">
        <v>59</v>
      </c>
      <c r="D1360">
        <f t="shared" si="261"/>
        <v>1354</v>
      </c>
      <c r="E1360">
        <f t="shared" si="253"/>
        <v>3.0621091851109323</v>
      </c>
      <c r="F1360">
        <f t="shared" si="262"/>
        <v>0.30966283812679896</v>
      </c>
      <c r="V1360">
        <f t="shared" si="254"/>
        <v>1354</v>
      </c>
      <c r="W1360">
        <f t="shared" si="255"/>
        <v>3.0621091851109323</v>
      </c>
      <c r="X1360">
        <f t="shared" si="256"/>
        <v>0.30966283812679896</v>
      </c>
      <c r="Y1360">
        <f t="shared" si="257"/>
        <v>2.7524463469841334</v>
      </c>
      <c r="Z1360">
        <f t="shared" si="258"/>
        <v>28.954356537545252</v>
      </c>
      <c r="AA1360">
        <f t="shared" si="259"/>
        <v>-53.997049662136405</v>
      </c>
      <c r="AB1360">
        <f t="shared" si="260"/>
        <v>59.501942356104678</v>
      </c>
      <c r="AD1360">
        <f t="shared" si="263"/>
        <v>1354</v>
      </c>
      <c r="AE1360">
        <f t="shared" si="264"/>
        <v>71</v>
      </c>
    </row>
    <row r="1361" spans="1:31" x14ac:dyDescent="0.3">
      <c r="A1361">
        <v>32</v>
      </c>
      <c r="D1361">
        <f t="shared" si="261"/>
        <v>1355</v>
      </c>
      <c r="E1361">
        <f t="shared" si="253"/>
        <v>-13.937890814889068</v>
      </c>
      <c r="F1361">
        <f t="shared" si="262"/>
        <v>-13.231879060273814</v>
      </c>
      <c r="V1361">
        <f t="shared" si="254"/>
        <v>1355</v>
      </c>
      <c r="W1361">
        <f t="shared" si="255"/>
        <v>-13.937890814889068</v>
      </c>
      <c r="X1361">
        <f t="shared" si="256"/>
        <v>-13.231879060273814</v>
      </c>
      <c r="Y1361">
        <f t="shared" si="257"/>
        <v>-0.70601175461525401</v>
      </c>
      <c r="Z1361">
        <f t="shared" si="258"/>
        <v>28.954356537545252</v>
      </c>
      <c r="AA1361">
        <f t="shared" si="259"/>
        <v>-57.455507763735795</v>
      </c>
      <c r="AB1361">
        <f t="shared" si="260"/>
        <v>56.043484254505287</v>
      </c>
      <c r="AD1361">
        <f t="shared" si="263"/>
        <v>1355</v>
      </c>
      <c r="AE1361">
        <f t="shared" si="264"/>
        <v>74</v>
      </c>
    </row>
    <row r="1362" spans="1:31" x14ac:dyDescent="0.3">
      <c r="A1362">
        <v>47</v>
      </c>
      <c r="D1362">
        <f t="shared" si="261"/>
        <v>1356</v>
      </c>
      <c r="E1362">
        <f t="shared" si="253"/>
        <v>35.062109185110934</v>
      </c>
      <c r="F1362">
        <f t="shared" si="262"/>
        <v>31.848535091246884</v>
      </c>
      <c r="V1362">
        <f t="shared" si="254"/>
        <v>1356</v>
      </c>
      <c r="W1362">
        <f t="shared" si="255"/>
        <v>35.062109185110934</v>
      </c>
      <c r="X1362">
        <f t="shared" si="256"/>
        <v>31.848535091246884</v>
      </c>
      <c r="Y1362">
        <f t="shared" si="257"/>
        <v>3.2135740938640502</v>
      </c>
      <c r="Z1362">
        <f t="shared" si="258"/>
        <v>28.954356537545252</v>
      </c>
      <c r="AA1362">
        <f t="shared" si="259"/>
        <v>-53.535921915256495</v>
      </c>
      <c r="AB1362">
        <f t="shared" si="260"/>
        <v>59.963070102984588</v>
      </c>
      <c r="AD1362">
        <f t="shared" si="263"/>
        <v>1356</v>
      </c>
      <c r="AE1362">
        <f t="shared" si="264"/>
        <v>60</v>
      </c>
    </row>
    <row r="1363" spans="1:31" x14ac:dyDescent="0.3">
      <c r="A1363">
        <v>80</v>
      </c>
      <c r="D1363">
        <f t="shared" si="261"/>
        <v>1357</v>
      </c>
      <c r="E1363">
        <f t="shared" si="253"/>
        <v>26.062109185110931</v>
      </c>
      <c r="F1363">
        <f t="shared" si="262"/>
        <v>34.146164889804879</v>
      </c>
      <c r="V1363">
        <f t="shared" si="254"/>
        <v>1357</v>
      </c>
      <c r="W1363">
        <f t="shared" si="255"/>
        <v>26.062109185110931</v>
      </c>
      <c r="X1363">
        <f t="shared" si="256"/>
        <v>34.146164889804879</v>
      </c>
      <c r="Y1363">
        <f t="shared" si="257"/>
        <v>-8.0840557046939487</v>
      </c>
      <c r="Z1363">
        <f t="shared" si="258"/>
        <v>28.954356537545252</v>
      </c>
      <c r="AA1363">
        <f t="shared" si="259"/>
        <v>-64.833551713814487</v>
      </c>
      <c r="AB1363">
        <f t="shared" si="260"/>
        <v>48.665440304426596</v>
      </c>
      <c r="AD1363">
        <f t="shared" si="263"/>
        <v>1357</v>
      </c>
      <c r="AE1363">
        <f t="shared" si="264"/>
        <v>95</v>
      </c>
    </row>
    <row r="1364" spans="1:31" x14ac:dyDescent="0.3">
      <c r="A1364">
        <v>57</v>
      </c>
      <c r="D1364">
        <f t="shared" si="261"/>
        <v>1358</v>
      </c>
      <c r="E1364">
        <f t="shared" si="253"/>
        <v>-61.937890814889066</v>
      </c>
      <c r="F1364">
        <f t="shared" si="262"/>
        <v>-55.928909971154752</v>
      </c>
      <c r="V1364">
        <f t="shared" si="254"/>
        <v>1358</v>
      </c>
      <c r="W1364">
        <f t="shared" si="255"/>
        <v>-61.937890814889066</v>
      </c>
      <c r="X1364">
        <f t="shared" si="256"/>
        <v>-55.928909971154752</v>
      </c>
      <c r="Y1364">
        <f t="shared" si="257"/>
        <v>-6.0089808437343137</v>
      </c>
      <c r="Z1364">
        <f t="shared" si="258"/>
        <v>28.954356537545252</v>
      </c>
      <c r="AA1364">
        <f t="shared" si="259"/>
        <v>-62.758476852854855</v>
      </c>
      <c r="AB1364">
        <f t="shared" si="260"/>
        <v>50.740515165386228</v>
      </c>
      <c r="AD1364">
        <f t="shared" si="263"/>
        <v>1358</v>
      </c>
      <c r="AE1364">
        <f t="shared" si="264"/>
        <v>121</v>
      </c>
    </row>
    <row r="1365" spans="1:31" x14ac:dyDescent="0.3">
      <c r="A1365">
        <v>40</v>
      </c>
      <c r="D1365">
        <f t="shared" si="261"/>
        <v>1359</v>
      </c>
      <c r="E1365">
        <f t="shared" si="253"/>
        <v>-26.937890814889069</v>
      </c>
      <c r="F1365">
        <f t="shared" si="262"/>
        <v>-41.218530833871156</v>
      </c>
      <c r="V1365">
        <f t="shared" si="254"/>
        <v>1359</v>
      </c>
      <c r="W1365">
        <f t="shared" si="255"/>
        <v>-26.937890814889069</v>
      </c>
      <c r="X1365">
        <f t="shared" si="256"/>
        <v>-41.218530833871156</v>
      </c>
      <c r="Y1365">
        <f t="shared" si="257"/>
        <v>14.280640018982087</v>
      </c>
      <c r="Z1365">
        <f t="shared" si="258"/>
        <v>28.954356537545252</v>
      </c>
      <c r="AA1365">
        <f t="shared" si="259"/>
        <v>-42.468855990138451</v>
      </c>
      <c r="AB1365">
        <f t="shared" si="260"/>
        <v>71.030136028102632</v>
      </c>
      <c r="AD1365">
        <f t="shared" si="263"/>
        <v>1359</v>
      </c>
      <c r="AE1365">
        <f t="shared" si="264"/>
        <v>59</v>
      </c>
    </row>
    <row r="1366" spans="1:31" x14ac:dyDescent="0.3">
      <c r="A1366">
        <v>48</v>
      </c>
      <c r="D1366">
        <f t="shared" si="261"/>
        <v>1360</v>
      </c>
      <c r="E1366">
        <f t="shared" si="253"/>
        <v>15.062109185110932</v>
      </c>
      <c r="F1366">
        <f t="shared" si="262"/>
        <v>8.8512047365274125</v>
      </c>
      <c r="V1366">
        <f t="shared" si="254"/>
        <v>1360</v>
      </c>
      <c r="W1366">
        <f t="shared" si="255"/>
        <v>15.062109185110932</v>
      </c>
      <c r="X1366">
        <f t="shared" si="256"/>
        <v>8.8512047365274125</v>
      </c>
      <c r="Y1366">
        <f t="shared" si="257"/>
        <v>6.2109044485835199</v>
      </c>
      <c r="Z1366">
        <f t="shared" si="258"/>
        <v>28.954356537545252</v>
      </c>
      <c r="AA1366">
        <f t="shared" si="259"/>
        <v>-50.538591560537022</v>
      </c>
      <c r="AB1366">
        <f t="shared" si="260"/>
        <v>62.960400457704061</v>
      </c>
      <c r="AD1366">
        <f t="shared" si="263"/>
        <v>1360</v>
      </c>
      <c r="AE1366">
        <f t="shared" si="264"/>
        <v>32</v>
      </c>
    </row>
    <row r="1367" spans="1:31" x14ac:dyDescent="0.3">
      <c r="A1367">
        <v>31</v>
      </c>
      <c r="D1367">
        <f t="shared" si="261"/>
        <v>1361</v>
      </c>
      <c r="E1367">
        <f t="shared" si="253"/>
        <v>33.062109185110934</v>
      </c>
      <c r="F1367">
        <f t="shared" si="262"/>
        <v>36.534887421005699</v>
      </c>
      <c r="V1367">
        <f t="shared" si="254"/>
        <v>1361</v>
      </c>
      <c r="W1367">
        <f t="shared" si="255"/>
        <v>33.062109185110934</v>
      </c>
      <c r="X1367">
        <f t="shared" si="256"/>
        <v>36.534887421005699</v>
      </c>
      <c r="Y1367">
        <f t="shared" si="257"/>
        <v>-3.472778235894765</v>
      </c>
      <c r="Z1367">
        <f t="shared" si="258"/>
        <v>28.954356537545252</v>
      </c>
      <c r="AA1367">
        <f t="shared" si="259"/>
        <v>-60.222274245015306</v>
      </c>
      <c r="AB1367">
        <f t="shared" si="260"/>
        <v>53.276717773225776</v>
      </c>
      <c r="AD1367">
        <f t="shared" si="263"/>
        <v>1361</v>
      </c>
      <c r="AE1367">
        <f t="shared" si="264"/>
        <v>47</v>
      </c>
    </row>
    <row r="1368" spans="1:31" x14ac:dyDescent="0.3">
      <c r="A1368">
        <v>27</v>
      </c>
      <c r="D1368">
        <f t="shared" si="261"/>
        <v>1362</v>
      </c>
      <c r="E1368">
        <f t="shared" si="253"/>
        <v>-22.937890814889069</v>
      </c>
      <c r="F1368">
        <f t="shared" si="262"/>
        <v>-15.314962857075042</v>
      </c>
      <c r="V1368">
        <f t="shared" si="254"/>
        <v>1362</v>
      </c>
      <c r="W1368">
        <f t="shared" si="255"/>
        <v>-22.937890814889069</v>
      </c>
      <c r="X1368">
        <f t="shared" si="256"/>
        <v>-15.314962857075042</v>
      </c>
      <c r="Y1368">
        <f t="shared" si="257"/>
        <v>-7.6229279578140279</v>
      </c>
      <c r="Z1368">
        <f t="shared" si="258"/>
        <v>28.954356537545252</v>
      </c>
      <c r="AA1368">
        <f t="shared" si="259"/>
        <v>-64.372423966934576</v>
      </c>
      <c r="AB1368">
        <f t="shared" si="260"/>
        <v>49.126568051306513</v>
      </c>
      <c r="AD1368">
        <f t="shared" si="263"/>
        <v>1362</v>
      </c>
      <c r="AE1368">
        <f t="shared" si="264"/>
        <v>80</v>
      </c>
    </row>
    <row r="1369" spans="1:31" x14ac:dyDescent="0.3">
      <c r="A1369">
        <v>23</v>
      </c>
      <c r="D1369">
        <f t="shared" si="261"/>
        <v>1363</v>
      </c>
      <c r="E1369">
        <f t="shared" si="253"/>
        <v>-16.937890814889069</v>
      </c>
      <c r="F1369">
        <f t="shared" si="262"/>
        <v>-22.226539769712751</v>
      </c>
      <c r="V1369">
        <f t="shared" si="254"/>
        <v>1363</v>
      </c>
      <c r="W1369">
        <f t="shared" si="255"/>
        <v>-16.937890814889069</v>
      </c>
      <c r="X1369">
        <f t="shared" si="256"/>
        <v>-22.226539769712751</v>
      </c>
      <c r="Y1369">
        <f t="shared" si="257"/>
        <v>5.2886489548236817</v>
      </c>
      <c r="Z1369">
        <f t="shared" si="258"/>
        <v>28.954356537545252</v>
      </c>
      <c r="AA1369">
        <f t="shared" si="259"/>
        <v>-51.460847054296863</v>
      </c>
      <c r="AB1369">
        <f t="shared" si="260"/>
        <v>62.03814496394422</v>
      </c>
      <c r="AD1369">
        <f t="shared" si="263"/>
        <v>1363</v>
      </c>
      <c r="AE1369">
        <f t="shared" si="264"/>
        <v>57</v>
      </c>
    </row>
    <row r="1370" spans="1:31" x14ac:dyDescent="0.3">
      <c r="A1370">
        <v>32</v>
      </c>
      <c r="D1370">
        <f t="shared" si="261"/>
        <v>1364</v>
      </c>
      <c r="E1370">
        <f t="shared" si="253"/>
        <v>8.0621091851109323</v>
      </c>
      <c r="F1370">
        <f t="shared" si="262"/>
        <v>4.1568434709270026</v>
      </c>
      <c r="V1370">
        <f t="shared" si="254"/>
        <v>1364</v>
      </c>
      <c r="W1370">
        <f t="shared" si="255"/>
        <v>8.0621091851109323</v>
      </c>
      <c r="X1370">
        <f t="shared" si="256"/>
        <v>4.1568434709270026</v>
      </c>
      <c r="Y1370">
        <f t="shared" si="257"/>
        <v>3.9052657141839298</v>
      </c>
      <c r="Z1370">
        <f t="shared" si="258"/>
        <v>28.954356537545252</v>
      </c>
      <c r="AA1370">
        <f t="shared" si="259"/>
        <v>-52.844230294936608</v>
      </c>
      <c r="AB1370">
        <f t="shared" si="260"/>
        <v>60.654761723304475</v>
      </c>
      <c r="AD1370">
        <f t="shared" si="263"/>
        <v>1364</v>
      </c>
      <c r="AE1370">
        <f t="shared" si="264"/>
        <v>40</v>
      </c>
    </row>
    <row r="1371" spans="1:31" x14ac:dyDescent="0.3">
      <c r="A1371">
        <v>46</v>
      </c>
      <c r="D1371">
        <f t="shared" si="261"/>
        <v>1365</v>
      </c>
      <c r="E1371">
        <f t="shared" si="253"/>
        <v>-16.937890814889069</v>
      </c>
      <c r="F1371">
        <f t="shared" si="262"/>
        <v>-15.07905969307402</v>
      </c>
      <c r="V1371">
        <f t="shared" si="254"/>
        <v>1365</v>
      </c>
      <c r="W1371">
        <f t="shared" si="255"/>
        <v>-16.937890814889069</v>
      </c>
      <c r="X1371">
        <f t="shared" si="256"/>
        <v>-15.07905969307402</v>
      </c>
      <c r="Y1371">
        <f t="shared" si="257"/>
        <v>-1.8588311218150491</v>
      </c>
      <c r="Z1371">
        <f t="shared" si="258"/>
        <v>28.954356537545252</v>
      </c>
      <c r="AA1371">
        <f t="shared" si="259"/>
        <v>-58.608327130935592</v>
      </c>
      <c r="AB1371">
        <f t="shared" si="260"/>
        <v>54.890664887305491</v>
      </c>
      <c r="AD1371">
        <f t="shared" si="263"/>
        <v>1365</v>
      </c>
      <c r="AE1371">
        <f t="shared" si="264"/>
        <v>48</v>
      </c>
    </row>
    <row r="1372" spans="1:31" x14ac:dyDescent="0.3">
      <c r="A1372">
        <v>48</v>
      </c>
      <c r="D1372">
        <f t="shared" si="261"/>
        <v>1366</v>
      </c>
      <c r="E1372">
        <f t="shared" si="253"/>
        <v>-3.9378908148890677</v>
      </c>
      <c r="F1372">
        <f t="shared" si="262"/>
        <v>-7.8431565290729974</v>
      </c>
      <c r="V1372">
        <f t="shared" si="254"/>
        <v>1366</v>
      </c>
      <c r="W1372">
        <f t="shared" si="255"/>
        <v>-3.9378908148890677</v>
      </c>
      <c r="X1372">
        <f t="shared" si="256"/>
        <v>-7.8431565290729974</v>
      </c>
      <c r="Y1372">
        <f t="shared" si="257"/>
        <v>3.9052657141839298</v>
      </c>
      <c r="Z1372">
        <f t="shared" si="258"/>
        <v>28.954356537545252</v>
      </c>
      <c r="AA1372">
        <f t="shared" si="259"/>
        <v>-52.844230294936608</v>
      </c>
      <c r="AB1372">
        <f t="shared" si="260"/>
        <v>60.654761723304475</v>
      </c>
      <c r="AD1372">
        <f t="shared" si="263"/>
        <v>1366</v>
      </c>
      <c r="AE1372">
        <f t="shared" si="264"/>
        <v>31</v>
      </c>
    </row>
    <row r="1373" spans="1:31" x14ac:dyDescent="0.3">
      <c r="A1373">
        <v>95</v>
      </c>
      <c r="D1373">
        <f t="shared" si="261"/>
        <v>1367</v>
      </c>
      <c r="E1373">
        <f t="shared" si="253"/>
        <v>-3.9378908148890677</v>
      </c>
      <c r="F1373">
        <f t="shared" si="262"/>
        <v>-4.8458261743535278</v>
      </c>
      <c r="V1373">
        <f t="shared" si="254"/>
        <v>1367</v>
      </c>
      <c r="W1373">
        <f t="shared" si="255"/>
        <v>-3.9378908148890677</v>
      </c>
      <c r="X1373">
        <f t="shared" si="256"/>
        <v>-4.8458261743535278</v>
      </c>
      <c r="Y1373">
        <f t="shared" si="257"/>
        <v>0.90793535946446013</v>
      </c>
      <c r="Z1373">
        <f t="shared" si="258"/>
        <v>28.954356537545252</v>
      </c>
      <c r="AA1373">
        <f t="shared" si="259"/>
        <v>-55.841560649656081</v>
      </c>
      <c r="AB1373">
        <f t="shared" si="260"/>
        <v>57.657431368585002</v>
      </c>
      <c r="AD1373">
        <f t="shared" si="263"/>
        <v>1367</v>
      </c>
      <c r="AE1373">
        <f t="shared" si="264"/>
        <v>27</v>
      </c>
    </row>
    <row r="1374" spans="1:31" x14ac:dyDescent="0.3">
      <c r="A1374">
        <v>65</v>
      </c>
      <c r="D1374">
        <f t="shared" si="261"/>
        <v>1368</v>
      </c>
      <c r="E1374">
        <f t="shared" si="253"/>
        <v>9.0621091851109323</v>
      </c>
      <c r="F1374">
        <f t="shared" si="262"/>
        <v>8.1541738256464722</v>
      </c>
      <c r="V1374">
        <f t="shared" si="254"/>
        <v>1368</v>
      </c>
      <c r="W1374">
        <f t="shared" si="255"/>
        <v>9.0621091851109323</v>
      </c>
      <c r="X1374">
        <f t="shared" si="256"/>
        <v>8.1541738256464722</v>
      </c>
      <c r="Y1374">
        <f t="shared" si="257"/>
        <v>0.90793535946446013</v>
      </c>
      <c r="Z1374">
        <f t="shared" si="258"/>
        <v>28.954356537545252</v>
      </c>
      <c r="AA1374">
        <f t="shared" si="259"/>
        <v>-55.841560649656081</v>
      </c>
      <c r="AB1374">
        <f t="shared" si="260"/>
        <v>57.657431368585002</v>
      </c>
      <c r="AD1374">
        <f t="shared" si="263"/>
        <v>1368</v>
      </c>
      <c r="AE1374">
        <f t="shared" si="264"/>
        <v>23</v>
      </c>
    </row>
    <row r="1375" spans="1:31" x14ac:dyDescent="0.3">
      <c r="A1375">
        <v>54</v>
      </c>
      <c r="D1375">
        <f t="shared" si="261"/>
        <v>1369</v>
      </c>
      <c r="E1375">
        <f t="shared" si="253"/>
        <v>14.062109185110932</v>
      </c>
      <c r="F1375">
        <f t="shared" si="262"/>
        <v>16.15150418036594</v>
      </c>
      <c r="V1375">
        <f t="shared" si="254"/>
        <v>1369</v>
      </c>
      <c r="W1375">
        <f t="shared" si="255"/>
        <v>14.062109185110932</v>
      </c>
      <c r="X1375">
        <f t="shared" si="256"/>
        <v>16.15150418036594</v>
      </c>
      <c r="Y1375">
        <f t="shared" si="257"/>
        <v>-2.0893949952550077</v>
      </c>
      <c r="Z1375">
        <f t="shared" si="258"/>
        <v>28.954356537545252</v>
      </c>
      <c r="AA1375">
        <f t="shared" si="259"/>
        <v>-58.838891004375547</v>
      </c>
      <c r="AB1375">
        <f t="shared" si="260"/>
        <v>54.660101013865535</v>
      </c>
      <c r="AD1375">
        <f t="shared" si="263"/>
        <v>1369</v>
      </c>
      <c r="AE1375">
        <f t="shared" si="264"/>
        <v>32</v>
      </c>
    </row>
    <row r="1376" spans="1:31" x14ac:dyDescent="0.3">
      <c r="A1376">
        <v>48</v>
      </c>
      <c r="D1376">
        <f t="shared" si="261"/>
        <v>1370</v>
      </c>
      <c r="E1376">
        <f t="shared" si="253"/>
        <v>2.0621091851109323</v>
      </c>
      <c r="F1376">
        <f t="shared" si="262"/>
        <v>5.3043235475657351</v>
      </c>
      <c r="V1376">
        <f t="shared" si="254"/>
        <v>1370</v>
      </c>
      <c r="W1376">
        <f t="shared" si="255"/>
        <v>2.0621091851109323</v>
      </c>
      <c r="X1376">
        <f t="shared" si="256"/>
        <v>5.3043235475657351</v>
      </c>
      <c r="Y1376">
        <f t="shared" si="257"/>
        <v>-3.2422143624548028</v>
      </c>
      <c r="Z1376">
        <f t="shared" si="258"/>
        <v>28.954356537545252</v>
      </c>
      <c r="AA1376">
        <f t="shared" si="259"/>
        <v>-59.991710371575344</v>
      </c>
      <c r="AB1376">
        <f t="shared" si="260"/>
        <v>53.507281646665739</v>
      </c>
      <c r="AD1376">
        <f t="shared" si="263"/>
        <v>1370</v>
      </c>
      <c r="AE1376">
        <f t="shared" si="264"/>
        <v>46</v>
      </c>
    </row>
    <row r="1377" spans="1:31" x14ac:dyDescent="0.3">
      <c r="A1377">
        <v>28</v>
      </c>
      <c r="D1377">
        <f t="shared" si="261"/>
        <v>1371</v>
      </c>
      <c r="E1377">
        <f t="shared" si="253"/>
        <v>47.062109185110934</v>
      </c>
      <c r="F1377">
        <f t="shared" si="262"/>
        <v>47.537557066286226</v>
      </c>
      <c r="V1377">
        <f t="shared" si="254"/>
        <v>1371</v>
      </c>
      <c r="W1377">
        <f t="shared" si="255"/>
        <v>47.062109185110934</v>
      </c>
      <c r="X1377">
        <f t="shared" si="256"/>
        <v>47.537557066286226</v>
      </c>
      <c r="Y1377">
        <f t="shared" si="257"/>
        <v>-0.4754478811752918</v>
      </c>
      <c r="Z1377">
        <f t="shared" si="258"/>
        <v>28.954356537545252</v>
      </c>
      <c r="AA1377">
        <f t="shared" si="259"/>
        <v>-57.224943890295833</v>
      </c>
      <c r="AB1377">
        <f t="shared" si="260"/>
        <v>56.27404812794525</v>
      </c>
      <c r="AD1377">
        <f t="shared" si="263"/>
        <v>1371</v>
      </c>
      <c r="AE1377">
        <f t="shared" si="264"/>
        <v>48</v>
      </c>
    </row>
    <row r="1378" spans="1:31" x14ac:dyDescent="0.3">
      <c r="A1378">
        <v>18</v>
      </c>
      <c r="D1378">
        <f t="shared" si="261"/>
        <v>1372</v>
      </c>
      <c r="E1378">
        <f t="shared" si="253"/>
        <v>-29.937890814889069</v>
      </c>
      <c r="F1378">
        <f t="shared" si="262"/>
        <v>-19.087068628915617</v>
      </c>
      <c r="V1378">
        <f t="shared" si="254"/>
        <v>1372</v>
      </c>
      <c r="W1378">
        <f t="shared" si="255"/>
        <v>-29.937890814889069</v>
      </c>
      <c r="X1378">
        <f t="shared" si="256"/>
        <v>-19.087068628915617</v>
      </c>
      <c r="Y1378">
        <f t="shared" si="257"/>
        <v>-10.850822185973453</v>
      </c>
      <c r="Z1378">
        <f t="shared" si="258"/>
        <v>28.954356537545252</v>
      </c>
      <c r="AA1378">
        <f t="shared" si="259"/>
        <v>-67.60031819509399</v>
      </c>
      <c r="AB1378">
        <f t="shared" si="260"/>
        <v>45.898673823147092</v>
      </c>
      <c r="AD1378">
        <f t="shared" si="263"/>
        <v>1372</v>
      </c>
      <c r="AE1378">
        <f t="shared" si="264"/>
        <v>95</v>
      </c>
    </row>
    <row r="1379" spans="1:31" x14ac:dyDescent="0.3">
      <c r="A1379">
        <v>36</v>
      </c>
      <c r="D1379">
        <f t="shared" si="261"/>
        <v>1373</v>
      </c>
      <c r="E1379">
        <f t="shared" si="253"/>
        <v>-10.937890814889068</v>
      </c>
      <c r="F1379">
        <f t="shared" si="262"/>
        <v>-17.840486883792465</v>
      </c>
      <c r="V1379">
        <f t="shared" si="254"/>
        <v>1373</v>
      </c>
      <c r="W1379">
        <f t="shared" si="255"/>
        <v>-10.937890814889068</v>
      </c>
      <c r="X1379">
        <f t="shared" si="256"/>
        <v>-17.840486883792465</v>
      </c>
      <c r="Y1379">
        <f t="shared" si="257"/>
        <v>6.9025960689033976</v>
      </c>
      <c r="Z1379">
        <f t="shared" si="258"/>
        <v>28.954356537545252</v>
      </c>
      <c r="AA1379">
        <f t="shared" si="259"/>
        <v>-49.846899940217142</v>
      </c>
      <c r="AB1379">
        <f t="shared" si="260"/>
        <v>63.652092078023941</v>
      </c>
      <c r="AD1379">
        <f t="shared" si="263"/>
        <v>1373</v>
      </c>
      <c r="AE1379">
        <f t="shared" si="264"/>
        <v>65</v>
      </c>
    </row>
    <row r="1380" spans="1:31" x14ac:dyDescent="0.3">
      <c r="A1380">
        <v>69</v>
      </c>
      <c r="D1380">
        <f t="shared" si="261"/>
        <v>1374</v>
      </c>
      <c r="E1380">
        <f t="shared" si="253"/>
        <v>-5.9378908148890677</v>
      </c>
      <c r="F1380">
        <f t="shared" si="262"/>
        <v>-8.4597732884332419</v>
      </c>
      <c r="V1380">
        <f t="shared" si="254"/>
        <v>1374</v>
      </c>
      <c r="W1380">
        <f t="shared" si="255"/>
        <v>-5.9378908148890677</v>
      </c>
      <c r="X1380">
        <f t="shared" si="256"/>
        <v>-8.4597732884332419</v>
      </c>
      <c r="Y1380">
        <f t="shared" si="257"/>
        <v>2.5218824735441743</v>
      </c>
      <c r="Z1380">
        <f t="shared" si="258"/>
        <v>28.954356537545252</v>
      </c>
      <c r="AA1380">
        <f t="shared" si="259"/>
        <v>-54.227613535576367</v>
      </c>
      <c r="AB1380">
        <f t="shared" si="260"/>
        <v>59.271378482664716</v>
      </c>
      <c r="AD1380">
        <f t="shared" si="263"/>
        <v>1374</v>
      </c>
      <c r="AE1380">
        <f t="shared" si="264"/>
        <v>54</v>
      </c>
    </row>
    <row r="1381" spans="1:31" x14ac:dyDescent="0.3">
      <c r="A1381">
        <v>89</v>
      </c>
      <c r="D1381">
        <f t="shared" si="261"/>
        <v>1375</v>
      </c>
      <c r="E1381">
        <f t="shared" si="253"/>
        <v>-19.937890814889069</v>
      </c>
      <c r="F1381">
        <f t="shared" si="262"/>
        <v>-21.306953921233447</v>
      </c>
      <c r="V1381">
        <f t="shared" si="254"/>
        <v>1375</v>
      </c>
      <c r="W1381">
        <f t="shared" si="255"/>
        <v>-19.937890814889069</v>
      </c>
      <c r="X1381">
        <f t="shared" si="256"/>
        <v>-21.306953921233447</v>
      </c>
      <c r="Y1381">
        <f t="shared" si="257"/>
        <v>1.3690631063443774</v>
      </c>
      <c r="Z1381">
        <f t="shared" si="258"/>
        <v>28.954356537545252</v>
      </c>
      <c r="AA1381">
        <f t="shared" si="259"/>
        <v>-55.380432902776164</v>
      </c>
      <c r="AB1381">
        <f t="shared" si="260"/>
        <v>58.118559115464919</v>
      </c>
      <c r="AD1381">
        <f t="shared" si="263"/>
        <v>1375</v>
      </c>
      <c r="AE1381">
        <f t="shared" si="264"/>
        <v>48</v>
      </c>
    </row>
    <row r="1382" spans="1:31" x14ac:dyDescent="0.3">
      <c r="A1382">
        <v>76</v>
      </c>
      <c r="D1382">
        <f t="shared" si="261"/>
        <v>1376</v>
      </c>
      <c r="E1382">
        <f t="shared" si="253"/>
        <v>-9.9378908148890677</v>
      </c>
      <c r="F1382">
        <f t="shared" si="262"/>
        <v>-14.534848149392875</v>
      </c>
      <c r="V1382">
        <f t="shared" si="254"/>
        <v>1376</v>
      </c>
      <c r="W1382">
        <f t="shared" si="255"/>
        <v>-9.9378908148890677</v>
      </c>
      <c r="X1382">
        <f t="shared" si="256"/>
        <v>-14.534848149392875</v>
      </c>
      <c r="Y1382">
        <f t="shared" si="257"/>
        <v>4.5969573345038075</v>
      </c>
      <c r="Z1382">
        <f t="shared" si="258"/>
        <v>28.954356537545252</v>
      </c>
      <c r="AA1382">
        <f t="shared" si="259"/>
        <v>-52.152538674616736</v>
      </c>
      <c r="AB1382">
        <f t="shared" si="260"/>
        <v>61.346453343624347</v>
      </c>
      <c r="AD1382">
        <f t="shared" si="263"/>
        <v>1376</v>
      </c>
      <c r="AE1382">
        <f t="shared" si="264"/>
        <v>28</v>
      </c>
    </row>
    <row r="1383" spans="1:31" x14ac:dyDescent="0.3">
      <c r="A1383">
        <v>60</v>
      </c>
      <c r="D1383">
        <f t="shared" si="261"/>
        <v>1377</v>
      </c>
      <c r="E1383">
        <f t="shared" si="253"/>
        <v>18.062109185110931</v>
      </c>
      <c r="F1383">
        <f t="shared" si="262"/>
        <v>15.770790585006715</v>
      </c>
      <c r="V1383">
        <f t="shared" si="254"/>
        <v>1377</v>
      </c>
      <c r="W1383">
        <f t="shared" si="255"/>
        <v>18.062109185110931</v>
      </c>
      <c r="X1383">
        <f t="shared" si="256"/>
        <v>15.770790585006715</v>
      </c>
      <c r="Y1383">
        <f t="shared" si="257"/>
        <v>2.2913186001042156</v>
      </c>
      <c r="Z1383">
        <f t="shared" si="258"/>
        <v>28.954356537545252</v>
      </c>
      <c r="AA1383">
        <f t="shared" si="259"/>
        <v>-54.458177409016329</v>
      </c>
      <c r="AB1383">
        <f t="shared" si="260"/>
        <v>59.040814609224753</v>
      </c>
      <c r="AD1383">
        <f t="shared" si="263"/>
        <v>1377</v>
      </c>
      <c r="AE1383">
        <f t="shared" si="264"/>
        <v>18</v>
      </c>
    </row>
    <row r="1384" spans="1:31" x14ac:dyDescent="0.3">
      <c r="A1384">
        <v>42</v>
      </c>
      <c r="D1384">
        <f t="shared" si="261"/>
        <v>1378</v>
      </c>
      <c r="E1384">
        <f t="shared" si="253"/>
        <v>33.062109185110934</v>
      </c>
      <c r="F1384">
        <f t="shared" si="262"/>
        <v>37.226579041325571</v>
      </c>
      <c r="V1384">
        <f t="shared" si="254"/>
        <v>1378</v>
      </c>
      <c r="W1384">
        <f t="shared" si="255"/>
        <v>33.062109185110934</v>
      </c>
      <c r="X1384">
        <f t="shared" si="256"/>
        <v>37.226579041325571</v>
      </c>
      <c r="Y1384">
        <f t="shared" si="257"/>
        <v>-4.1644698562146374</v>
      </c>
      <c r="Z1384">
        <f t="shared" si="258"/>
        <v>28.954356537545252</v>
      </c>
      <c r="AA1384">
        <f t="shared" si="259"/>
        <v>-60.913965865335179</v>
      </c>
      <c r="AB1384">
        <f t="shared" si="260"/>
        <v>52.585026152905904</v>
      </c>
      <c r="AD1384">
        <f t="shared" si="263"/>
        <v>1378</v>
      </c>
      <c r="AE1384">
        <f t="shared" si="264"/>
        <v>36</v>
      </c>
    </row>
    <row r="1385" spans="1:31" x14ac:dyDescent="0.3">
      <c r="A1385">
        <v>31</v>
      </c>
      <c r="D1385">
        <f t="shared" si="261"/>
        <v>1379</v>
      </c>
      <c r="E1385">
        <f t="shared" si="253"/>
        <v>20.062109185110931</v>
      </c>
      <c r="F1385">
        <f t="shared" si="262"/>
        <v>27.685037142924958</v>
      </c>
      <c r="V1385">
        <f t="shared" si="254"/>
        <v>1379</v>
      </c>
      <c r="W1385">
        <f t="shared" si="255"/>
        <v>20.062109185110931</v>
      </c>
      <c r="X1385">
        <f t="shared" si="256"/>
        <v>27.685037142924958</v>
      </c>
      <c r="Y1385">
        <f t="shared" si="257"/>
        <v>-7.6229279578140279</v>
      </c>
      <c r="Z1385">
        <f t="shared" si="258"/>
        <v>28.954356537545252</v>
      </c>
      <c r="AA1385">
        <f t="shared" si="259"/>
        <v>-64.372423966934576</v>
      </c>
      <c r="AB1385">
        <f t="shared" si="260"/>
        <v>49.126568051306513</v>
      </c>
      <c r="AD1385">
        <f t="shared" si="263"/>
        <v>1379</v>
      </c>
      <c r="AE1385">
        <f t="shared" si="264"/>
        <v>69</v>
      </c>
    </row>
    <row r="1386" spans="1:31" x14ac:dyDescent="0.3">
      <c r="A1386">
        <v>42</v>
      </c>
      <c r="D1386">
        <f t="shared" si="261"/>
        <v>1380</v>
      </c>
      <c r="E1386">
        <f t="shared" si="253"/>
        <v>-12.937890814889068</v>
      </c>
      <c r="F1386">
        <f t="shared" si="262"/>
        <v>-8.3122932117945112</v>
      </c>
      <c r="V1386">
        <f t="shared" si="254"/>
        <v>1380</v>
      </c>
      <c r="W1386">
        <f t="shared" si="255"/>
        <v>-12.937890814889068</v>
      </c>
      <c r="X1386">
        <f t="shared" si="256"/>
        <v>-8.3122932117945112</v>
      </c>
      <c r="Y1386">
        <f t="shared" si="257"/>
        <v>-4.6255976030945565</v>
      </c>
      <c r="Z1386">
        <f t="shared" si="258"/>
        <v>28.954356537545252</v>
      </c>
      <c r="AA1386">
        <f t="shared" si="259"/>
        <v>-61.375093612215096</v>
      </c>
      <c r="AB1386">
        <f t="shared" si="260"/>
        <v>52.123898406025987</v>
      </c>
      <c r="AD1386">
        <f t="shared" si="263"/>
        <v>1380</v>
      </c>
      <c r="AE1386">
        <f t="shared" si="264"/>
        <v>89</v>
      </c>
    </row>
    <row r="1387" spans="1:31" x14ac:dyDescent="0.3">
      <c r="A1387">
        <v>48</v>
      </c>
      <c r="D1387">
        <f t="shared" si="261"/>
        <v>1381</v>
      </c>
      <c r="E1387">
        <f t="shared" si="253"/>
        <v>-15.937890814889068</v>
      </c>
      <c r="F1387">
        <f t="shared" si="262"/>
        <v>-18.920901035313161</v>
      </c>
      <c r="V1387">
        <f t="shared" si="254"/>
        <v>1381</v>
      </c>
      <c r="W1387">
        <f t="shared" si="255"/>
        <v>-15.937890814889068</v>
      </c>
      <c r="X1387">
        <f t="shared" si="256"/>
        <v>-18.920901035313161</v>
      </c>
      <c r="Y1387">
        <f t="shared" si="257"/>
        <v>2.9830102204240934</v>
      </c>
      <c r="Z1387">
        <f t="shared" si="258"/>
        <v>28.954356537545252</v>
      </c>
      <c r="AA1387">
        <f t="shared" si="259"/>
        <v>-53.76648578869645</v>
      </c>
      <c r="AB1387">
        <f t="shared" si="260"/>
        <v>59.732506229544633</v>
      </c>
      <c r="AD1387">
        <f t="shared" si="263"/>
        <v>1381</v>
      </c>
      <c r="AE1387">
        <f t="shared" si="264"/>
        <v>76</v>
      </c>
    </row>
    <row r="1388" spans="1:31" x14ac:dyDescent="0.3">
      <c r="A1388">
        <v>57</v>
      </c>
      <c r="D1388">
        <f t="shared" si="261"/>
        <v>1382</v>
      </c>
      <c r="E1388">
        <f t="shared" si="253"/>
        <v>-17.937890814889069</v>
      </c>
      <c r="F1388">
        <f t="shared" si="262"/>
        <v>-21.612592655633041</v>
      </c>
      <c r="V1388">
        <f t="shared" si="254"/>
        <v>1382</v>
      </c>
      <c r="W1388">
        <f t="shared" si="255"/>
        <v>-17.937890814889069</v>
      </c>
      <c r="X1388">
        <f t="shared" si="256"/>
        <v>-21.612592655633041</v>
      </c>
      <c r="Y1388">
        <f t="shared" si="257"/>
        <v>3.6747018407439711</v>
      </c>
      <c r="Z1388">
        <f t="shared" si="258"/>
        <v>28.954356537545252</v>
      </c>
      <c r="AA1388">
        <f t="shared" si="259"/>
        <v>-53.07479416837657</v>
      </c>
      <c r="AB1388">
        <f t="shared" si="260"/>
        <v>60.424197849864512</v>
      </c>
      <c r="AD1388">
        <f t="shared" si="263"/>
        <v>1382</v>
      </c>
      <c r="AE1388">
        <f t="shared" si="264"/>
        <v>60</v>
      </c>
    </row>
    <row r="1389" spans="1:31" x14ac:dyDescent="0.3">
      <c r="A1389">
        <v>49</v>
      </c>
      <c r="D1389">
        <f t="shared" si="261"/>
        <v>1383</v>
      </c>
      <c r="E1389">
        <f t="shared" si="253"/>
        <v>-10.937890814889068</v>
      </c>
      <c r="F1389">
        <f t="shared" si="262"/>
        <v>-15.073720402512956</v>
      </c>
      <c r="V1389">
        <f t="shared" si="254"/>
        <v>1383</v>
      </c>
      <c r="W1389">
        <f t="shared" si="255"/>
        <v>-10.937890814889068</v>
      </c>
      <c r="X1389">
        <f t="shared" si="256"/>
        <v>-15.073720402512956</v>
      </c>
      <c r="Y1389">
        <f t="shared" si="257"/>
        <v>4.1358295876238884</v>
      </c>
      <c r="Z1389">
        <f t="shared" si="258"/>
        <v>28.954356537545252</v>
      </c>
      <c r="AA1389">
        <f t="shared" si="259"/>
        <v>-52.613666421496653</v>
      </c>
      <c r="AB1389">
        <f t="shared" si="260"/>
        <v>60.88532559674443</v>
      </c>
      <c r="AD1389">
        <f t="shared" si="263"/>
        <v>1383</v>
      </c>
      <c r="AE1389">
        <f t="shared" si="264"/>
        <v>42</v>
      </c>
    </row>
    <row r="1390" spans="1:31" x14ac:dyDescent="0.3">
      <c r="A1390">
        <v>28</v>
      </c>
      <c r="D1390">
        <f t="shared" si="261"/>
        <v>1384</v>
      </c>
      <c r="E1390">
        <f t="shared" si="253"/>
        <v>11.062109185110932</v>
      </c>
      <c r="F1390">
        <f t="shared" si="262"/>
        <v>8.5402267115667581</v>
      </c>
      <c r="V1390">
        <f t="shared" si="254"/>
        <v>1384</v>
      </c>
      <c r="W1390">
        <f t="shared" si="255"/>
        <v>11.062109185110932</v>
      </c>
      <c r="X1390">
        <f t="shared" si="256"/>
        <v>8.5402267115667581</v>
      </c>
      <c r="Y1390">
        <f t="shared" si="257"/>
        <v>2.5218824735441743</v>
      </c>
      <c r="Z1390">
        <f t="shared" si="258"/>
        <v>28.954356537545252</v>
      </c>
      <c r="AA1390">
        <f t="shared" si="259"/>
        <v>-54.227613535576367</v>
      </c>
      <c r="AB1390">
        <f t="shared" si="260"/>
        <v>59.271378482664716</v>
      </c>
      <c r="AD1390">
        <f t="shared" si="263"/>
        <v>1384</v>
      </c>
      <c r="AE1390">
        <f t="shared" si="264"/>
        <v>31</v>
      </c>
    </row>
    <row r="1391" spans="1:31" x14ac:dyDescent="0.3">
      <c r="A1391">
        <v>27</v>
      </c>
      <c r="D1391">
        <f t="shared" si="261"/>
        <v>1385</v>
      </c>
      <c r="E1391">
        <f t="shared" si="253"/>
        <v>6.0621091851109323</v>
      </c>
      <c r="F1391">
        <f t="shared" si="262"/>
        <v>8.6126319272458574</v>
      </c>
      <c r="V1391">
        <f t="shared" si="254"/>
        <v>1385</v>
      </c>
      <c r="W1391">
        <f t="shared" si="255"/>
        <v>6.0621091851109323</v>
      </c>
      <c r="X1391">
        <f t="shared" si="256"/>
        <v>8.6126319272458574</v>
      </c>
      <c r="Y1391">
        <f t="shared" si="257"/>
        <v>-2.550522742134925</v>
      </c>
      <c r="Z1391">
        <f t="shared" si="258"/>
        <v>28.954356537545252</v>
      </c>
      <c r="AA1391">
        <f t="shared" si="259"/>
        <v>-59.300018751255465</v>
      </c>
      <c r="AB1391">
        <f t="shared" si="260"/>
        <v>54.198973266985618</v>
      </c>
      <c r="AD1391">
        <f t="shared" si="263"/>
        <v>1385</v>
      </c>
      <c r="AE1391">
        <f t="shared" si="264"/>
        <v>42</v>
      </c>
    </row>
    <row r="1392" spans="1:31" x14ac:dyDescent="0.3">
      <c r="A1392">
        <v>34</v>
      </c>
      <c r="D1392">
        <f t="shared" si="261"/>
        <v>1386</v>
      </c>
      <c r="E1392">
        <f t="shared" si="253"/>
        <v>9.0621091851109323</v>
      </c>
      <c r="F1392">
        <f t="shared" si="262"/>
        <v>10.459812560046062</v>
      </c>
      <c r="V1392">
        <f t="shared" si="254"/>
        <v>1386</v>
      </c>
      <c r="W1392">
        <f t="shared" si="255"/>
        <v>9.0621091851109323</v>
      </c>
      <c r="X1392">
        <f t="shared" si="256"/>
        <v>10.459812560046062</v>
      </c>
      <c r="Y1392">
        <f t="shared" si="257"/>
        <v>-1.39770337493513</v>
      </c>
      <c r="Z1392">
        <f t="shared" si="258"/>
        <v>28.954356537545252</v>
      </c>
      <c r="AA1392">
        <f t="shared" si="259"/>
        <v>-58.147199384055668</v>
      </c>
      <c r="AB1392">
        <f t="shared" si="260"/>
        <v>55.351792634185415</v>
      </c>
      <c r="AD1392">
        <f t="shared" si="263"/>
        <v>1386</v>
      </c>
      <c r="AE1392">
        <f t="shared" si="264"/>
        <v>48</v>
      </c>
    </row>
    <row r="1393" spans="1:31" x14ac:dyDescent="0.3">
      <c r="A1393">
        <v>25</v>
      </c>
      <c r="D1393">
        <f t="shared" si="261"/>
        <v>1387</v>
      </c>
      <c r="E1393">
        <f t="shared" si="253"/>
        <v>-7.9378908148890677</v>
      </c>
      <c r="F1393">
        <f t="shared" si="262"/>
        <v>-5.84849581963406</v>
      </c>
      <c r="V1393">
        <f t="shared" si="254"/>
        <v>1387</v>
      </c>
      <c r="W1393">
        <f t="shared" si="255"/>
        <v>-7.9378908148890677</v>
      </c>
      <c r="X1393">
        <f t="shared" si="256"/>
        <v>-5.84849581963406</v>
      </c>
      <c r="Y1393">
        <f t="shared" si="257"/>
        <v>-2.0893949952550077</v>
      </c>
      <c r="Z1393">
        <f t="shared" si="258"/>
        <v>28.954356537545252</v>
      </c>
      <c r="AA1393">
        <f t="shared" si="259"/>
        <v>-58.838891004375547</v>
      </c>
      <c r="AB1393">
        <f t="shared" si="260"/>
        <v>54.660101013865535</v>
      </c>
      <c r="AD1393">
        <f t="shared" si="263"/>
        <v>1387</v>
      </c>
      <c r="AE1393">
        <f t="shared" si="264"/>
        <v>57</v>
      </c>
    </row>
    <row r="1394" spans="1:31" x14ac:dyDescent="0.3">
      <c r="A1394">
        <v>24</v>
      </c>
      <c r="D1394">
        <f t="shared" si="261"/>
        <v>1388</v>
      </c>
      <c r="E1394">
        <f t="shared" si="253"/>
        <v>-20.937890814889069</v>
      </c>
      <c r="F1394">
        <f t="shared" si="262"/>
        <v>-22.768081668113368</v>
      </c>
      <c r="V1394">
        <f t="shared" si="254"/>
        <v>1388</v>
      </c>
      <c r="W1394">
        <f t="shared" si="255"/>
        <v>-20.937890814889069</v>
      </c>
      <c r="X1394">
        <f t="shared" si="256"/>
        <v>-22.768081668113368</v>
      </c>
      <c r="Y1394">
        <f t="shared" si="257"/>
        <v>1.8301908532242983</v>
      </c>
      <c r="Z1394">
        <f t="shared" si="258"/>
        <v>28.954356537545252</v>
      </c>
      <c r="AA1394">
        <f t="shared" si="259"/>
        <v>-54.91930515589624</v>
      </c>
      <c r="AB1394">
        <f t="shared" si="260"/>
        <v>58.579686862344843</v>
      </c>
      <c r="AD1394">
        <f t="shared" si="263"/>
        <v>1388</v>
      </c>
      <c r="AE1394">
        <f t="shared" si="264"/>
        <v>49</v>
      </c>
    </row>
    <row r="1395" spans="1:31" x14ac:dyDescent="0.3">
      <c r="A1395">
        <v>17</v>
      </c>
      <c r="D1395">
        <f t="shared" si="261"/>
        <v>1389</v>
      </c>
      <c r="E1395">
        <f t="shared" si="253"/>
        <v>-0.93789081488906789</v>
      </c>
      <c r="F1395">
        <f t="shared" si="262"/>
        <v>-5.7654120228328329</v>
      </c>
      <c r="V1395">
        <f t="shared" si="254"/>
        <v>1389</v>
      </c>
      <c r="W1395">
        <f t="shared" si="255"/>
        <v>-0.93789081488906789</v>
      </c>
      <c r="X1395">
        <f t="shared" si="256"/>
        <v>-5.7654120228328329</v>
      </c>
      <c r="Y1395">
        <f t="shared" si="257"/>
        <v>4.8275212079437653</v>
      </c>
      <c r="Z1395">
        <f t="shared" si="258"/>
        <v>28.954356537545252</v>
      </c>
      <c r="AA1395">
        <f t="shared" si="259"/>
        <v>-51.921974801176773</v>
      </c>
      <c r="AB1395">
        <f t="shared" si="260"/>
        <v>61.577017217064309</v>
      </c>
      <c r="AD1395">
        <f t="shared" si="263"/>
        <v>1389</v>
      </c>
      <c r="AE1395">
        <f t="shared" si="264"/>
        <v>28</v>
      </c>
    </row>
    <row r="1396" spans="1:31" x14ac:dyDescent="0.3">
      <c r="A1396">
        <v>16</v>
      </c>
      <c r="D1396">
        <f t="shared" si="261"/>
        <v>1390</v>
      </c>
      <c r="E1396">
        <f t="shared" si="253"/>
        <v>7.0621091851109323</v>
      </c>
      <c r="F1396">
        <f t="shared" si="262"/>
        <v>6.845865445966349</v>
      </c>
      <c r="V1396">
        <f t="shared" si="254"/>
        <v>1390</v>
      </c>
      <c r="W1396">
        <f t="shared" si="255"/>
        <v>7.0621091851109323</v>
      </c>
      <c r="X1396">
        <f t="shared" si="256"/>
        <v>6.845865445966349</v>
      </c>
      <c r="Y1396">
        <f t="shared" si="257"/>
        <v>0.21624373914458328</v>
      </c>
      <c r="Z1396">
        <f t="shared" si="258"/>
        <v>28.954356537545252</v>
      </c>
      <c r="AA1396">
        <f t="shared" si="259"/>
        <v>-56.533252269975961</v>
      </c>
      <c r="AB1396">
        <f t="shared" si="260"/>
        <v>56.965739748265122</v>
      </c>
      <c r="AD1396">
        <f t="shared" si="263"/>
        <v>1390</v>
      </c>
      <c r="AE1396">
        <f t="shared" si="264"/>
        <v>27</v>
      </c>
    </row>
    <row r="1397" spans="1:31" x14ac:dyDescent="0.3">
      <c r="A1397">
        <v>22</v>
      </c>
      <c r="D1397">
        <f t="shared" si="261"/>
        <v>1391</v>
      </c>
      <c r="E1397">
        <f t="shared" si="253"/>
        <v>-8.9378908148890677</v>
      </c>
      <c r="F1397">
        <f t="shared" si="262"/>
        <v>-7.3096235665139782</v>
      </c>
      <c r="V1397">
        <f t="shared" si="254"/>
        <v>1391</v>
      </c>
      <c r="W1397">
        <f t="shared" si="255"/>
        <v>-8.9378908148890677</v>
      </c>
      <c r="X1397">
        <f t="shared" si="256"/>
        <v>-7.3096235665139782</v>
      </c>
      <c r="Y1397">
        <f t="shared" si="257"/>
        <v>-1.6282672483750895</v>
      </c>
      <c r="Z1397">
        <f t="shared" si="258"/>
        <v>28.954356537545252</v>
      </c>
      <c r="AA1397">
        <f t="shared" si="259"/>
        <v>-58.37776325749563</v>
      </c>
      <c r="AB1397">
        <f t="shared" si="260"/>
        <v>55.121228760745453</v>
      </c>
      <c r="AD1397">
        <f t="shared" si="263"/>
        <v>1391</v>
      </c>
      <c r="AE1397">
        <f t="shared" si="264"/>
        <v>34</v>
      </c>
    </row>
    <row r="1398" spans="1:31" x14ac:dyDescent="0.3">
      <c r="A1398">
        <v>18</v>
      </c>
      <c r="D1398">
        <f t="shared" si="261"/>
        <v>1392</v>
      </c>
      <c r="E1398">
        <f t="shared" si="253"/>
        <v>-0.93789081488906789</v>
      </c>
      <c r="F1398">
        <f t="shared" si="262"/>
        <v>-2.9986455415533237</v>
      </c>
      <c r="V1398">
        <f t="shared" si="254"/>
        <v>1392</v>
      </c>
      <c r="W1398">
        <f t="shared" si="255"/>
        <v>-0.93789081488906789</v>
      </c>
      <c r="X1398">
        <f t="shared" si="256"/>
        <v>-2.9986455415533237</v>
      </c>
      <c r="Y1398">
        <f t="shared" si="257"/>
        <v>2.0607547266642561</v>
      </c>
      <c r="Z1398">
        <f t="shared" si="258"/>
        <v>28.954356537545252</v>
      </c>
      <c r="AA1398">
        <f t="shared" si="259"/>
        <v>-54.688741282456284</v>
      </c>
      <c r="AB1398">
        <f t="shared" si="260"/>
        <v>58.810250735784798</v>
      </c>
      <c r="AD1398">
        <f t="shared" si="263"/>
        <v>1392</v>
      </c>
      <c r="AE1398">
        <f t="shared" si="264"/>
        <v>25</v>
      </c>
    </row>
    <row r="1399" spans="1:31" x14ac:dyDescent="0.3">
      <c r="A1399">
        <v>27</v>
      </c>
      <c r="D1399">
        <f t="shared" si="261"/>
        <v>1393</v>
      </c>
      <c r="E1399">
        <f t="shared" si="253"/>
        <v>-6.9378908148890677</v>
      </c>
      <c r="F1399">
        <f t="shared" si="262"/>
        <v>-7.154134554033651</v>
      </c>
      <c r="V1399">
        <f t="shared" si="254"/>
        <v>1393</v>
      </c>
      <c r="W1399">
        <f t="shared" si="255"/>
        <v>-6.9378908148890677</v>
      </c>
      <c r="X1399">
        <f t="shared" si="256"/>
        <v>-7.154134554033651</v>
      </c>
      <c r="Y1399">
        <f t="shared" si="257"/>
        <v>0.21624373914458328</v>
      </c>
      <c r="Z1399">
        <f t="shared" si="258"/>
        <v>28.954356537545252</v>
      </c>
      <c r="AA1399">
        <f t="shared" si="259"/>
        <v>-56.533252269975961</v>
      </c>
      <c r="AB1399">
        <f t="shared" si="260"/>
        <v>56.965739748265122</v>
      </c>
      <c r="AD1399">
        <f t="shared" si="263"/>
        <v>1393</v>
      </c>
      <c r="AE1399">
        <f t="shared" si="264"/>
        <v>24</v>
      </c>
    </row>
    <row r="1400" spans="1:31" x14ac:dyDescent="0.3">
      <c r="A1400">
        <v>44</v>
      </c>
      <c r="D1400">
        <f t="shared" si="261"/>
        <v>1394</v>
      </c>
      <c r="E1400">
        <f t="shared" si="253"/>
        <v>-0.93789081488906789</v>
      </c>
      <c r="F1400">
        <f t="shared" si="262"/>
        <v>-2.5375177946734055</v>
      </c>
      <c r="V1400">
        <f t="shared" si="254"/>
        <v>1394</v>
      </c>
      <c r="W1400">
        <f t="shared" si="255"/>
        <v>-0.93789081488906789</v>
      </c>
      <c r="X1400">
        <f t="shared" si="256"/>
        <v>-2.5375177946734055</v>
      </c>
      <c r="Y1400">
        <f t="shared" si="257"/>
        <v>1.5996269797843377</v>
      </c>
      <c r="Z1400">
        <f t="shared" si="258"/>
        <v>28.954356537545252</v>
      </c>
      <c r="AA1400">
        <f t="shared" si="259"/>
        <v>-55.149869029336202</v>
      </c>
      <c r="AB1400">
        <f t="shared" si="260"/>
        <v>58.349122988904881</v>
      </c>
      <c r="AD1400">
        <f t="shared" si="263"/>
        <v>1394</v>
      </c>
      <c r="AE1400">
        <f t="shared" si="264"/>
        <v>17</v>
      </c>
    </row>
    <row r="1401" spans="1:31" x14ac:dyDescent="0.3">
      <c r="A1401">
        <v>67</v>
      </c>
      <c r="D1401">
        <f t="shared" si="261"/>
        <v>1395</v>
      </c>
      <c r="E1401">
        <f t="shared" si="253"/>
        <v>6.0621091851109323</v>
      </c>
      <c r="F1401">
        <f t="shared" si="262"/>
        <v>5.845865445966349</v>
      </c>
      <c r="V1401">
        <f t="shared" si="254"/>
        <v>1395</v>
      </c>
      <c r="W1401">
        <f t="shared" si="255"/>
        <v>6.0621091851109323</v>
      </c>
      <c r="X1401">
        <f t="shared" si="256"/>
        <v>5.845865445966349</v>
      </c>
      <c r="Y1401">
        <f t="shared" si="257"/>
        <v>0.21624373914458328</v>
      </c>
      <c r="Z1401">
        <f t="shared" si="258"/>
        <v>28.954356537545252</v>
      </c>
      <c r="AA1401">
        <f t="shared" si="259"/>
        <v>-56.533252269975961</v>
      </c>
      <c r="AB1401">
        <f t="shared" si="260"/>
        <v>56.965739748265122</v>
      </c>
      <c r="AD1401">
        <f t="shared" si="263"/>
        <v>1395</v>
      </c>
      <c r="AE1401">
        <f t="shared" si="264"/>
        <v>16</v>
      </c>
    </row>
    <row r="1402" spans="1:31" x14ac:dyDescent="0.3">
      <c r="A1402">
        <v>99</v>
      </c>
      <c r="D1402">
        <f t="shared" si="261"/>
        <v>1396</v>
      </c>
      <c r="E1402">
        <f t="shared" si="253"/>
        <v>-3.9378908148890677</v>
      </c>
      <c r="F1402">
        <f t="shared" si="262"/>
        <v>-2.5401874399539368</v>
      </c>
      <c r="V1402">
        <f t="shared" si="254"/>
        <v>1396</v>
      </c>
      <c r="W1402">
        <f t="shared" si="255"/>
        <v>-3.9378908148890677</v>
      </c>
      <c r="X1402">
        <f t="shared" si="256"/>
        <v>-2.5401874399539368</v>
      </c>
      <c r="Y1402">
        <f t="shared" si="257"/>
        <v>-1.3977033749351309</v>
      </c>
      <c r="Z1402">
        <f t="shared" si="258"/>
        <v>28.954356537545252</v>
      </c>
      <c r="AA1402">
        <f t="shared" si="259"/>
        <v>-58.147199384055675</v>
      </c>
      <c r="AB1402">
        <f t="shared" si="260"/>
        <v>55.351792634185408</v>
      </c>
      <c r="AD1402">
        <f t="shared" si="263"/>
        <v>1396</v>
      </c>
      <c r="AE1402">
        <f t="shared" si="264"/>
        <v>22</v>
      </c>
    </row>
    <row r="1403" spans="1:31" x14ac:dyDescent="0.3">
      <c r="A1403">
        <v>61</v>
      </c>
      <c r="D1403">
        <f t="shared" si="261"/>
        <v>1397</v>
      </c>
      <c r="E1403">
        <f t="shared" si="253"/>
        <v>9.0621091851109323</v>
      </c>
      <c r="F1403">
        <f t="shared" si="262"/>
        <v>8.1541738256464722</v>
      </c>
      <c r="V1403">
        <f t="shared" si="254"/>
        <v>1397</v>
      </c>
      <c r="W1403">
        <f t="shared" si="255"/>
        <v>9.0621091851109323</v>
      </c>
      <c r="X1403">
        <f t="shared" si="256"/>
        <v>8.1541738256464722</v>
      </c>
      <c r="Y1403">
        <f t="shared" si="257"/>
        <v>0.90793535946446013</v>
      </c>
      <c r="Z1403">
        <f t="shared" si="258"/>
        <v>28.954356537545252</v>
      </c>
      <c r="AA1403">
        <f t="shared" si="259"/>
        <v>-55.841560649656081</v>
      </c>
      <c r="AB1403">
        <f t="shared" si="260"/>
        <v>57.657431368585002</v>
      </c>
      <c r="AD1403">
        <f t="shared" si="263"/>
        <v>1397</v>
      </c>
      <c r="AE1403">
        <f t="shared" si="264"/>
        <v>18</v>
      </c>
    </row>
    <row r="1404" spans="1:31" x14ac:dyDescent="0.3">
      <c r="A1404">
        <v>49</v>
      </c>
      <c r="D1404">
        <f t="shared" si="261"/>
        <v>1398</v>
      </c>
      <c r="E1404">
        <f t="shared" si="253"/>
        <v>17.062109185110931</v>
      </c>
      <c r="F1404">
        <f t="shared" si="262"/>
        <v>19.15150418036594</v>
      </c>
      <c r="V1404">
        <f t="shared" si="254"/>
        <v>1398</v>
      </c>
      <c r="W1404">
        <f t="shared" si="255"/>
        <v>17.062109185110931</v>
      </c>
      <c r="X1404">
        <f t="shared" si="256"/>
        <v>19.15150418036594</v>
      </c>
      <c r="Y1404">
        <f t="shared" si="257"/>
        <v>-2.0893949952550095</v>
      </c>
      <c r="Z1404">
        <f t="shared" si="258"/>
        <v>28.954356537545252</v>
      </c>
      <c r="AA1404">
        <f t="shared" si="259"/>
        <v>-58.838891004375554</v>
      </c>
      <c r="AB1404">
        <f t="shared" si="260"/>
        <v>54.660101013865528</v>
      </c>
      <c r="AD1404">
        <f t="shared" si="263"/>
        <v>1398</v>
      </c>
      <c r="AE1404">
        <f t="shared" si="264"/>
        <v>27</v>
      </c>
    </row>
    <row r="1405" spans="1:31" x14ac:dyDescent="0.3">
      <c r="A1405">
        <v>47</v>
      </c>
      <c r="D1405">
        <f t="shared" si="261"/>
        <v>1399</v>
      </c>
      <c r="E1405">
        <f t="shared" si="253"/>
        <v>23.062109185110931</v>
      </c>
      <c r="F1405">
        <f t="shared" si="262"/>
        <v>26.996015167885609</v>
      </c>
      <c r="V1405">
        <f t="shared" si="254"/>
        <v>1399</v>
      </c>
      <c r="W1405">
        <f t="shared" si="255"/>
        <v>23.062109185110931</v>
      </c>
      <c r="X1405">
        <f t="shared" si="256"/>
        <v>26.996015167885609</v>
      </c>
      <c r="Y1405">
        <f t="shared" si="257"/>
        <v>-3.9339059827746787</v>
      </c>
      <c r="Z1405">
        <f t="shared" si="258"/>
        <v>28.954356537545252</v>
      </c>
      <c r="AA1405">
        <f t="shared" si="259"/>
        <v>-60.683401991895224</v>
      </c>
      <c r="AB1405">
        <f t="shared" si="260"/>
        <v>52.815590026345859</v>
      </c>
      <c r="AD1405">
        <f t="shared" si="263"/>
        <v>1399</v>
      </c>
      <c r="AE1405">
        <f t="shared" si="264"/>
        <v>44</v>
      </c>
    </row>
    <row r="1406" spans="1:31" x14ac:dyDescent="0.3">
      <c r="A1406">
        <v>41</v>
      </c>
      <c r="D1406">
        <f t="shared" si="261"/>
        <v>1400</v>
      </c>
      <c r="E1406">
        <f t="shared" si="253"/>
        <v>32.062109185110934</v>
      </c>
      <c r="F1406">
        <f t="shared" si="262"/>
        <v>37.379398408525368</v>
      </c>
      <c r="V1406">
        <f t="shared" si="254"/>
        <v>1400</v>
      </c>
      <c r="W1406">
        <f t="shared" si="255"/>
        <v>32.062109185110934</v>
      </c>
      <c r="X1406">
        <f t="shared" si="256"/>
        <v>37.379398408525368</v>
      </c>
      <c r="Y1406">
        <f t="shared" si="257"/>
        <v>-5.3172892234144342</v>
      </c>
      <c r="Z1406">
        <f t="shared" si="258"/>
        <v>28.954356537545252</v>
      </c>
      <c r="AA1406">
        <f t="shared" si="259"/>
        <v>-62.066785232534976</v>
      </c>
      <c r="AB1406">
        <f t="shared" si="260"/>
        <v>51.432206785706107</v>
      </c>
      <c r="AD1406">
        <f t="shared" si="263"/>
        <v>1400</v>
      </c>
      <c r="AE1406">
        <f t="shared" si="264"/>
        <v>67</v>
      </c>
    </row>
    <row r="1407" spans="1:31" x14ac:dyDescent="0.3">
      <c r="A1407">
        <v>40</v>
      </c>
      <c r="D1407">
        <f t="shared" si="261"/>
        <v>1401</v>
      </c>
      <c r="E1407">
        <f t="shared" si="253"/>
        <v>-37.937890814889066</v>
      </c>
      <c r="F1407">
        <f t="shared" si="262"/>
        <v>-30.545526730515</v>
      </c>
      <c r="V1407">
        <f t="shared" si="254"/>
        <v>1401</v>
      </c>
      <c r="W1407">
        <f t="shared" si="255"/>
        <v>-37.937890814889066</v>
      </c>
      <c r="X1407">
        <f t="shared" si="256"/>
        <v>-30.545526730515</v>
      </c>
      <c r="Y1407">
        <f t="shared" si="257"/>
        <v>-7.3923640843740657</v>
      </c>
      <c r="Z1407">
        <f t="shared" si="258"/>
        <v>28.954356537545252</v>
      </c>
      <c r="AA1407">
        <f t="shared" si="259"/>
        <v>-64.141860093494614</v>
      </c>
      <c r="AB1407">
        <f t="shared" si="260"/>
        <v>49.357131924746476</v>
      </c>
      <c r="AD1407">
        <f t="shared" si="263"/>
        <v>1401</v>
      </c>
      <c r="AE1407">
        <f t="shared" si="264"/>
        <v>99</v>
      </c>
    </row>
    <row r="1408" spans="1:31" x14ac:dyDescent="0.3">
      <c r="A1408">
        <v>47</v>
      </c>
      <c r="D1408">
        <f t="shared" si="261"/>
        <v>1402</v>
      </c>
      <c r="E1408">
        <f t="shared" si="253"/>
        <v>-11.937890814889068</v>
      </c>
      <c r="F1408">
        <f t="shared" si="262"/>
        <v>-20.684997871312135</v>
      </c>
      <c r="V1408">
        <f t="shared" si="254"/>
        <v>1402</v>
      </c>
      <c r="W1408">
        <f t="shared" si="255"/>
        <v>-11.937890814889068</v>
      </c>
      <c r="X1408">
        <f t="shared" si="256"/>
        <v>-20.684997871312135</v>
      </c>
      <c r="Y1408">
        <f t="shared" si="257"/>
        <v>8.7471070564230669</v>
      </c>
      <c r="Z1408">
        <f t="shared" si="258"/>
        <v>28.954356537545252</v>
      </c>
      <c r="AA1408">
        <f t="shared" si="259"/>
        <v>-48.002388952697473</v>
      </c>
      <c r="AB1408">
        <f t="shared" si="260"/>
        <v>65.49660306554361</v>
      </c>
      <c r="AD1408">
        <f t="shared" si="263"/>
        <v>1402</v>
      </c>
      <c r="AE1408">
        <f t="shared" si="264"/>
        <v>61</v>
      </c>
    </row>
    <row r="1409" spans="1:31" x14ac:dyDescent="0.3">
      <c r="A1409">
        <v>42</v>
      </c>
      <c r="D1409">
        <f t="shared" si="261"/>
        <v>1403</v>
      </c>
      <c r="E1409">
        <f t="shared" si="253"/>
        <v>-1.9378908148890679</v>
      </c>
      <c r="F1409">
        <f t="shared" si="262"/>
        <v>-4.6903371618732015</v>
      </c>
      <c r="V1409">
        <f t="shared" si="254"/>
        <v>1403</v>
      </c>
      <c r="W1409">
        <f t="shared" si="255"/>
        <v>-1.9378908148890679</v>
      </c>
      <c r="X1409">
        <f t="shared" si="256"/>
        <v>-4.6903371618732015</v>
      </c>
      <c r="Y1409">
        <f t="shared" si="257"/>
        <v>2.7524463469841338</v>
      </c>
      <c r="Z1409">
        <f t="shared" si="258"/>
        <v>28.954356537545252</v>
      </c>
      <c r="AA1409">
        <f t="shared" si="259"/>
        <v>-53.997049662136405</v>
      </c>
      <c r="AB1409">
        <f t="shared" si="260"/>
        <v>59.501942356104678</v>
      </c>
      <c r="AD1409">
        <f t="shared" si="263"/>
        <v>1403</v>
      </c>
      <c r="AE1409">
        <f t="shared" si="264"/>
        <v>49</v>
      </c>
    </row>
    <row r="1410" spans="1:31" x14ac:dyDescent="0.3">
      <c r="A1410">
        <v>51</v>
      </c>
      <c r="D1410">
        <f t="shared" si="261"/>
        <v>1404</v>
      </c>
      <c r="E1410">
        <f t="shared" si="253"/>
        <v>-5.9378908148890677</v>
      </c>
      <c r="F1410">
        <f t="shared" si="262"/>
        <v>-6.3846984274736096</v>
      </c>
      <c r="V1410">
        <f t="shared" si="254"/>
        <v>1404</v>
      </c>
      <c r="W1410">
        <f t="shared" si="255"/>
        <v>-5.9378908148890677</v>
      </c>
      <c r="X1410">
        <f t="shared" si="256"/>
        <v>-6.3846984274736096</v>
      </c>
      <c r="Y1410">
        <f t="shared" si="257"/>
        <v>0.44680761258454194</v>
      </c>
      <c r="Z1410">
        <f t="shared" si="258"/>
        <v>28.954356537545252</v>
      </c>
      <c r="AA1410">
        <f t="shared" si="259"/>
        <v>-56.302688396535999</v>
      </c>
      <c r="AB1410">
        <f t="shared" si="260"/>
        <v>57.196303621705084</v>
      </c>
      <c r="AD1410">
        <f t="shared" si="263"/>
        <v>1404</v>
      </c>
      <c r="AE1410">
        <f t="shared" si="264"/>
        <v>47</v>
      </c>
    </row>
    <row r="1411" spans="1:31" x14ac:dyDescent="0.3">
      <c r="A1411">
        <v>46</v>
      </c>
      <c r="D1411">
        <f t="shared" si="261"/>
        <v>1405</v>
      </c>
      <c r="E1411">
        <f t="shared" si="253"/>
        <v>-0.93789081488906789</v>
      </c>
      <c r="F1411">
        <f t="shared" si="262"/>
        <v>-2.3069539212334464</v>
      </c>
      <c r="V1411">
        <f t="shared" si="254"/>
        <v>1405</v>
      </c>
      <c r="W1411">
        <f t="shared" si="255"/>
        <v>-0.93789081488906789</v>
      </c>
      <c r="X1411">
        <f t="shared" si="256"/>
        <v>-2.3069539212334464</v>
      </c>
      <c r="Y1411">
        <f t="shared" si="257"/>
        <v>1.3690631063443786</v>
      </c>
      <c r="Z1411">
        <f t="shared" si="258"/>
        <v>28.954356537545252</v>
      </c>
      <c r="AA1411">
        <f t="shared" si="259"/>
        <v>-55.380432902776164</v>
      </c>
      <c r="AB1411">
        <f t="shared" si="260"/>
        <v>58.118559115464919</v>
      </c>
      <c r="AD1411">
        <f t="shared" si="263"/>
        <v>1405</v>
      </c>
      <c r="AE1411">
        <f t="shared" si="264"/>
        <v>41</v>
      </c>
    </row>
    <row r="1412" spans="1:31" x14ac:dyDescent="0.3">
      <c r="A1412">
        <v>52</v>
      </c>
      <c r="D1412">
        <f t="shared" si="261"/>
        <v>1406</v>
      </c>
      <c r="E1412">
        <f t="shared" si="253"/>
        <v>7.0621091851109323</v>
      </c>
      <c r="F1412">
        <f t="shared" si="262"/>
        <v>6.845865445966349</v>
      </c>
      <c r="V1412">
        <f t="shared" si="254"/>
        <v>1406</v>
      </c>
      <c r="W1412">
        <f t="shared" si="255"/>
        <v>7.0621091851109323</v>
      </c>
      <c r="X1412">
        <f t="shared" si="256"/>
        <v>6.845865445966349</v>
      </c>
      <c r="Y1412">
        <f t="shared" si="257"/>
        <v>0.21624373914458328</v>
      </c>
      <c r="Z1412">
        <f t="shared" si="258"/>
        <v>28.954356537545252</v>
      </c>
      <c r="AA1412">
        <f t="shared" si="259"/>
        <v>-56.533252269975961</v>
      </c>
      <c r="AB1412">
        <f t="shared" si="260"/>
        <v>56.965739748265122</v>
      </c>
      <c r="AD1412">
        <f t="shared" si="263"/>
        <v>1406</v>
      </c>
      <c r="AE1412">
        <f t="shared" si="264"/>
        <v>40</v>
      </c>
    </row>
    <row r="1413" spans="1:31" x14ac:dyDescent="0.3">
      <c r="A1413">
        <v>44</v>
      </c>
      <c r="D1413">
        <f t="shared" si="261"/>
        <v>1407</v>
      </c>
      <c r="E1413">
        <f t="shared" si="253"/>
        <v>-4.9378908148890677</v>
      </c>
      <c r="F1413">
        <f t="shared" si="262"/>
        <v>-3.3096235665139782</v>
      </c>
      <c r="V1413">
        <f t="shared" si="254"/>
        <v>1407</v>
      </c>
      <c r="W1413">
        <f t="shared" si="255"/>
        <v>-4.9378908148890677</v>
      </c>
      <c r="X1413">
        <f t="shared" si="256"/>
        <v>-3.3096235665139782</v>
      </c>
      <c r="Y1413">
        <f t="shared" si="257"/>
        <v>-1.6282672483750895</v>
      </c>
      <c r="Z1413">
        <f t="shared" si="258"/>
        <v>28.954356537545252</v>
      </c>
      <c r="AA1413">
        <f t="shared" si="259"/>
        <v>-58.37776325749563</v>
      </c>
      <c r="AB1413">
        <f t="shared" si="260"/>
        <v>55.121228760745453</v>
      </c>
      <c r="AD1413">
        <f t="shared" si="263"/>
        <v>1407</v>
      </c>
      <c r="AE1413">
        <f t="shared" si="264"/>
        <v>47</v>
      </c>
    </row>
    <row r="1414" spans="1:31" x14ac:dyDescent="0.3">
      <c r="A1414">
        <v>37</v>
      </c>
      <c r="D1414">
        <f t="shared" si="261"/>
        <v>1408</v>
      </c>
      <c r="E1414">
        <f t="shared" si="253"/>
        <v>9.0621091851109323</v>
      </c>
      <c r="F1414">
        <f t="shared" si="262"/>
        <v>7.9236099522065127</v>
      </c>
      <c r="V1414">
        <f t="shared" si="254"/>
        <v>1408</v>
      </c>
      <c r="W1414">
        <f t="shared" si="255"/>
        <v>9.0621091851109323</v>
      </c>
      <c r="X1414">
        <f t="shared" si="256"/>
        <v>7.9236099522065127</v>
      </c>
      <c r="Y1414">
        <f t="shared" si="257"/>
        <v>1.1384992329044197</v>
      </c>
      <c r="Z1414">
        <f t="shared" si="258"/>
        <v>28.954356537545252</v>
      </c>
      <c r="AA1414">
        <f t="shared" si="259"/>
        <v>-55.610996776216119</v>
      </c>
      <c r="AB1414">
        <f t="shared" si="260"/>
        <v>57.887995242024964</v>
      </c>
      <c r="AD1414">
        <f t="shared" si="263"/>
        <v>1408</v>
      </c>
      <c r="AE1414">
        <f t="shared" si="264"/>
        <v>42</v>
      </c>
    </row>
    <row r="1415" spans="1:31" x14ac:dyDescent="0.3">
      <c r="A1415">
        <v>30</v>
      </c>
      <c r="D1415">
        <f t="shared" si="261"/>
        <v>1409</v>
      </c>
      <c r="E1415">
        <f t="shared" si="253"/>
        <v>-4.9378908148890677</v>
      </c>
      <c r="F1415">
        <f t="shared" si="262"/>
        <v>-2.84849581963406</v>
      </c>
      <c r="V1415">
        <f t="shared" si="254"/>
        <v>1409</v>
      </c>
      <c r="W1415">
        <f t="shared" si="255"/>
        <v>-4.9378908148890677</v>
      </c>
      <c r="X1415">
        <f t="shared" si="256"/>
        <v>-2.84849581963406</v>
      </c>
      <c r="Y1415">
        <f t="shared" si="257"/>
        <v>-2.0893949952550077</v>
      </c>
      <c r="Z1415">
        <f t="shared" si="258"/>
        <v>28.954356537545252</v>
      </c>
      <c r="AA1415">
        <f t="shared" si="259"/>
        <v>-58.838891004375547</v>
      </c>
      <c r="AB1415">
        <f t="shared" si="260"/>
        <v>54.660101013865535</v>
      </c>
      <c r="AD1415">
        <f t="shared" si="263"/>
        <v>1409</v>
      </c>
      <c r="AE1415">
        <f t="shared" si="264"/>
        <v>51</v>
      </c>
    </row>
    <row r="1416" spans="1:31" x14ac:dyDescent="0.3">
      <c r="A1416">
        <v>32</v>
      </c>
      <c r="D1416">
        <f t="shared" si="261"/>
        <v>1410</v>
      </c>
      <c r="E1416">
        <f t="shared" ref="E1416:E1479" si="265">A1412-A1411-J$8</f>
        <v>6.0621091851109323</v>
      </c>
      <c r="F1416">
        <f t="shared" si="262"/>
        <v>4.9236099522065127</v>
      </c>
      <c r="V1416">
        <f t="shared" ref="V1416:V1479" si="266">D1416</f>
        <v>1410</v>
      </c>
      <c r="W1416">
        <f t="shared" ref="W1416:W1479" si="267">E1416</f>
        <v>6.0621091851109323</v>
      </c>
      <c r="X1416">
        <f t="shared" ref="X1416:X1479" si="268">F1416</f>
        <v>4.9236099522065127</v>
      </c>
      <c r="Y1416">
        <f t="shared" ref="Y1416:Y1479" si="269">W1416-X1416</f>
        <v>1.1384992329044197</v>
      </c>
      <c r="Z1416">
        <f t="shared" ref="Z1416:Z1479" si="270">J$17</f>
        <v>28.954356537545252</v>
      </c>
      <c r="AA1416">
        <f t="shared" ref="AA1416:AA1479" si="271">Y1416-_xlfn.NORM.S.INV(1-Z$5/2)*Z1416</f>
        <v>-55.610996776216119</v>
      </c>
      <c r="AB1416">
        <f t="shared" ref="AB1416:AB1479" si="272">Y1416+_xlfn.NORM.S.INV(1-Z$5/2)*Z1416</f>
        <v>57.887995242024964</v>
      </c>
      <c r="AD1416">
        <f t="shared" si="263"/>
        <v>1410</v>
      </c>
      <c r="AE1416">
        <f t="shared" si="264"/>
        <v>46</v>
      </c>
    </row>
    <row r="1417" spans="1:31" x14ac:dyDescent="0.3">
      <c r="A1417">
        <v>27</v>
      </c>
      <c r="D1417">
        <f t="shared" ref="D1417:D1480" si="273">D1416+1</f>
        <v>1411</v>
      </c>
      <c r="E1417">
        <f t="shared" si="265"/>
        <v>-7.9378908148890677</v>
      </c>
      <c r="F1417">
        <f t="shared" ref="F1417:F1480" si="274">E1417-SUMPRODUCT(E1416,I$7)</f>
        <v>-6.5401874399539368</v>
      </c>
      <c r="V1417">
        <f t="shared" si="266"/>
        <v>1411</v>
      </c>
      <c r="W1417">
        <f t="shared" si="267"/>
        <v>-7.9378908148890677</v>
      </c>
      <c r="X1417">
        <f t="shared" si="268"/>
        <v>-6.5401874399539368</v>
      </c>
      <c r="Y1417">
        <f t="shared" si="269"/>
        <v>-1.3977033749351309</v>
      </c>
      <c r="Z1417">
        <f t="shared" si="270"/>
        <v>28.954356537545252</v>
      </c>
      <c r="AA1417">
        <f t="shared" si="271"/>
        <v>-58.147199384055675</v>
      </c>
      <c r="AB1417">
        <f t="shared" si="272"/>
        <v>55.351792634185408</v>
      </c>
      <c r="AD1417">
        <f t="shared" ref="AD1417:AD1480" si="275">AD1416+1</f>
        <v>1411</v>
      </c>
      <c r="AE1417">
        <f t="shared" ref="AE1417:AE1480" si="276">A1412</f>
        <v>52</v>
      </c>
    </row>
    <row r="1418" spans="1:31" x14ac:dyDescent="0.3">
      <c r="A1418">
        <v>32</v>
      </c>
      <c r="D1418">
        <f t="shared" si="273"/>
        <v>1412</v>
      </c>
      <c r="E1418">
        <f t="shared" si="265"/>
        <v>-6.9378908148890677</v>
      </c>
      <c r="F1418">
        <f t="shared" si="274"/>
        <v>-8.7680816681133642</v>
      </c>
      <c r="V1418">
        <f t="shared" si="266"/>
        <v>1412</v>
      </c>
      <c r="W1418">
        <f t="shared" si="267"/>
        <v>-6.9378908148890677</v>
      </c>
      <c r="X1418">
        <f t="shared" si="268"/>
        <v>-8.7680816681133642</v>
      </c>
      <c r="Y1418">
        <f t="shared" si="269"/>
        <v>1.8301908532242965</v>
      </c>
      <c r="Z1418">
        <f t="shared" si="270"/>
        <v>28.954356537545252</v>
      </c>
      <c r="AA1418">
        <f t="shared" si="271"/>
        <v>-54.919305155896247</v>
      </c>
      <c r="AB1418">
        <f t="shared" si="272"/>
        <v>58.579686862344836</v>
      </c>
      <c r="AD1418">
        <f t="shared" si="275"/>
        <v>1412</v>
      </c>
      <c r="AE1418">
        <f t="shared" si="276"/>
        <v>44</v>
      </c>
    </row>
    <row r="1419" spans="1:31" x14ac:dyDescent="0.3">
      <c r="A1419">
        <v>35</v>
      </c>
      <c r="D1419">
        <f t="shared" si="273"/>
        <v>1413</v>
      </c>
      <c r="E1419">
        <f t="shared" si="265"/>
        <v>-6.9378908148890677</v>
      </c>
      <c r="F1419">
        <f t="shared" si="274"/>
        <v>-8.5375177946734055</v>
      </c>
      <c r="V1419">
        <f t="shared" si="266"/>
        <v>1413</v>
      </c>
      <c r="W1419">
        <f t="shared" si="267"/>
        <v>-6.9378908148890677</v>
      </c>
      <c r="X1419">
        <f t="shared" si="268"/>
        <v>-8.5375177946734055</v>
      </c>
      <c r="Y1419">
        <f t="shared" si="269"/>
        <v>1.5996269797843379</v>
      </c>
      <c r="Z1419">
        <f t="shared" si="270"/>
        <v>28.954356537545252</v>
      </c>
      <c r="AA1419">
        <f t="shared" si="271"/>
        <v>-55.149869029336202</v>
      </c>
      <c r="AB1419">
        <f t="shared" si="272"/>
        <v>58.349122988904881</v>
      </c>
      <c r="AD1419">
        <f t="shared" si="275"/>
        <v>1413</v>
      </c>
      <c r="AE1419">
        <f t="shared" si="276"/>
        <v>37</v>
      </c>
    </row>
    <row r="1420" spans="1:31" x14ac:dyDescent="0.3">
      <c r="A1420">
        <v>30</v>
      </c>
      <c r="D1420">
        <f t="shared" si="273"/>
        <v>1414</v>
      </c>
      <c r="E1420">
        <f t="shared" si="265"/>
        <v>2.0621091851109323</v>
      </c>
      <c r="F1420">
        <f t="shared" si="274"/>
        <v>0.46248220532659468</v>
      </c>
      <c r="V1420">
        <f t="shared" si="266"/>
        <v>1414</v>
      </c>
      <c r="W1420">
        <f t="shared" si="267"/>
        <v>2.0621091851109323</v>
      </c>
      <c r="X1420">
        <f t="shared" si="268"/>
        <v>0.46248220532659468</v>
      </c>
      <c r="Y1420">
        <f t="shared" si="269"/>
        <v>1.5996269797843377</v>
      </c>
      <c r="Z1420">
        <f t="shared" si="270"/>
        <v>28.954356537545252</v>
      </c>
      <c r="AA1420">
        <f t="shared" si="271"/>
        <v>-55.149869029336202</v>
      </c>
      <c r="AB1420">
        <f t="shared" si="272"/>
        <v>58.349122988904881</v>
      </c>
      <c r="AD1420">
        <f t="shared" si="275"/>
        <v>1414</v>
      </c>
      <c r="AE1420">
        <f t="shared" si="276"/>
        <v>30</v>
      </c>
    </row>
    <row r="1421" spans="1:31" x14ac:dyDescent="0.3">
      <c r="A1421">
        <v>39</v>
      </c>
      <c r="D1421">
        <f t="shared" si="273"/>
        <v>1415</v>
      </c>
      <c r="E1421">
        <f t="shared" si="265"/>
        <v>-4.9378908148890677</v>
      </c>
      <c r="F1421">
        <f t="shared" si="274"/>
        <v>-4.4624429337137732</v>
      </c>
      <c r="V1421">
        <f t="shared" si="266"/>
        <v>1415</v>
      </c>
      <c r="W1421">
        <f t="shared" si="267"/>
        <v>-4.9378908148890677</v>
      </c>
      <c r="X1421">
        <f t="shared" si="268"/>
        <v>-4.4624429337137732</v>
      </c>
      <c r="Y1421">
        <f t="shared" si="269"/>
        <v>-0.47544788117529446</v>
      </c>
      <c r="Z1421">
        <f t="shared" si="270"/>
        <v>28.954356537545252</v>
      </c>
      <c r="AA1421">
        <f t="shared" si="271"/>
        <v>-57.224943890295833</v>
      </c>
      <c r="AB1421">
        <f t="shared" si="272"/>
        <v>56.27404812794525</v>
      </c>
      <c r="AD1421">
        <f t="shared" si="275"/>
        <v>1415</v>
      </c>
      <c r="AE1421">
        <f t="shared" si="276"/>
        <v>32</v>
      </c>
    </row>
    <row r="1422" spans="1:31" x14ac:dyDescent="0.3">
      <c r="A1422">
        <v>49</v>
      </c>
      <c r="D1422">
        <f t="shared" si="273"/>
        <v>1416</v>
      </c>
      <c r="E1422">
        <f t="shared" si="265"/>
        <v>5.0621091851109323</v>
      </c>
      <c r="F1422">
        <f t="shared" si="274"/>
        <v>3.9236099522065127</v>
      </c>
      <c r="V1422">
        <f t="shared" si="266"/>
        <v>1416</v>
      </c>
      <c r="W1422">
        <f t="shared" si="267"/>
        <v>5.0621091851109323</v>
      </c>
      <c r="X1422">
        <f t="shared" si="268"/>
        <v>3.9236099522065127</v>
      </c>
      <c r="Y1422">
        <f t="shared" si="269"/>
        <v>1.1384992329044197</v>
      </c>
      <c r="Z1422">
        <f t="shared" si="270"/>
        <v>28.954356537545252</v>
      </c>
      <c r="AA1422">
        <f t="shared" si="271"/>
        <v>-55.610996776216119</v>
      </c>
      <c r="AB1422">
        <f t="shared" si="272"/>
        <v>57.887995242024964</v>
      </c>
      <c r="AD1422">
        <f t="shared" si="275"/>
        <v>1416</v>
      </c>
      <c r="AE1422">
        <f t="shared" si="276"/>
        <v>27</v>
      </c>
    </row>
    <row r="1423" spans="1:31" x14ac:dyDescent="0.3">
      <c r="A1423">
        <v>45</v>
      </c>
      <c r="D1423">
        <f t="shared" si="273"/>
        <v>1417</v>
      </c>
      <c r="E1423">
        <f t="shared" si="265"/>
        <v>3.0621091851109323</v>
      </c>
      <c r="F1423">
        <f t="shared" si="274"/>
        <v>4.2292486866061036</v>
      </c>
      <c r="V1423">
        <f t="shared" si="266"/>
        <v>1417</v>
      </c>
      <c r="W1423">
        <f t="shared" si="267"/>
        <v>3.0621091851109323</v>
      </c>
      <c r="X1423">
        <f t="shared" si="268"/>
        <v>4.2292486866061036</v>
      </c>
      <c r="Y1423">
        <f t="shared" si="269"/>
        <v>-1.1671395014951713</v>
      </c>
      <c r="Z1423">
        <f t="shared" si="270"/>
        <v>28.954356537545252</v>
      </c>
      <c r="AA1423">
        <f t="shared" si="271"/>
        <v>-57.916635510615713</v>
      </c>
      <c r="AB1423">
        <f t="shared" si="272"/>
        <v>55.58235650762537</v>
      </c>
      <c r="AD1423">
        <f t="shared" si="275"/>
        <v>1417</v>
      </c>
      <c r="AE1423">
        <f t="shared" si="276"/>
        <v>32</v>
      </c>
    </row>
    <row r="1424" spans="1:31" x14ac:dyDescent="0.3">
      <c r="A1424">
        <v>44</v>
      </c>
      <c r="D1424">
        <f t="shared" si="273"/>
        <v>1418</v>
      </c>
      <c r="E1424">
        <f t="shared" si="265"/>
        <v>-4.9378908148890677</v>
      </c>
      <c r="F1424">
        <f t="shared" si="274"/>
        <v>-4.2318790602738146</v>
      </c>
      <c r="V1424">
        <f t="shared" si="266"/>
        <v>1418</v>
      </c>
      <c r="W1424">
        <f t="shared" si="267"/>
        <v>-4.9378908148890677</v>
      </c>
      <c r="X1424">
        <f t="shared" si="268"/>
        <v>-4.2318790602738146</v>
      </c>
      <c r="Y1424">
        <f t="shared" si="269"/>
        <v>-0.70601175461525312</v>
      </c>
      <c r="Z1424">
        <f t="shared" si="270"/>
        <v>28.954356537545252</v>
      </c>
      <c r="AA1424">
        <f t="shared" si="271"/>
        <v>-57.455507763735795</v>
      </c>
      <c r="AB1424">
        <f t="shared" si="272"/>
        <v>56.043484254505287</v>
      </c>
      <c r="AD1424">
        <f t="shared" si="275"/>
        <v>1418</v>
      </c>
      <c r="AE1424">
        <f t="shared" si="276"/>
        <v>35</v>
      </c>
    </row>
    <row r="1425" spans="1:31" x14ac:dyDescent="0.3">
      <c r="A1425">
        <v>38</v>
      </c>
      <c r="D1425">
        <f t="shared" si="273"/>
        <v>1419</v>
      </c>
      <c r="E1425">
        <f t="shared" si="265"/>
        <v>9.0621091851109323</v>
      </c>
      <c r="F1425">
        <f t="shared" si="274"/>
        <v>7.9236099522065127</v>
      </c>
      <c r="V1425">
        <f t="shared" si="266"/>
        <v>1419</v>
      </c>
      <c r="W1425">
        <f t="shared" si="267"/>
        <v>9.0621091851109323</v>
      </c>
      <c r="X1425">
        <f t="shared" si="268"/>
        <v>7.9236099522065127</v>
      </c>
      <c r="Y1425">
        <f t="shared" si="269"/>
        <v>1.1384992329044197</v>
      </c>
      <c r="Z1425">
        <f t="shared" si="270"/>
        <v>28.954356537545252</v>
      </c>
      <c r="AA1425">
        <f t="shared" si="271"/>
        <v>-55.610996776216119</v>
      </c>
      <c r="AB1425">
        <f t="shared" si="272"/>
        <v>57.887995242024964</v>
      </c>
      <c r="AD1425">
        <f t="shared" si="275"/>
        <v>1419</v>
      </c>
      <c r="AE1425">
        <f t="shared" si="276"/>
        <v>30</v>
      </c>
    </row>
    <row r="1426" spans="1:31" x14ac:dyDescent="0.3">
      <c r="A1426">
        <v>37</v>
      </c>
      <c r="D1426">
        <f t="shared" si="273"/>
        <v>1420</v>
      </c>
      <c r="E1426">
        <f t="shared" si="265"/>
        <v>10.062109185110932</v>
      </c>
      <c r="F1426">
        <f t="shared" si="274"/>
        <v>12.15150418036594</v>
      </c>
      <c r="V1426">
        <f t="shared" si="266"/>
        <v>1420</v>
      </c>
      <c r="W1426">
        <f t="shared" si="267"/>
        <v>10.062109185110932</v>
      </c>
      <c r="X1426">
        <f t="shared" si="268"/>
        <v>12.15150418036594</v>
      </c>
      <c r="Y1426">
        <f t="shared" si="269"/>
        <v>-2.0893949952550077</v>
      </c>
      <c r="Z1426">
        <f t="shared" si="270"/>
        <v>28.954356537545252</v>
      </c>
      <c r="AA1426">
        <f t="shared" si="271"/>
        <v>-58.838891004375547</v>
      </c>
      <c r="AB1426">
        <f t="shared" si="272"/>
        <v>54.660101013865535</v>
      </c>
      <c r="AD1426">
        <f t="shared" si="275"/>
        <v>1420</v>
      </c>
      <c r="AE1426">
        <f t="shared" si="276"/>
        <v>39</v>
      </c>
    </row>
    <row r="1427" spans="1:31" x14ac:dyDescent="0.3">
      <c r="A1427">
        <v>48</v>
      </c>
      <c r="D1427">
        <f t="shared" si="273"/>
        <v>1421</v>
      </c>
      <c r="E1427">
        <f t="shared" si="265"/>
        <v>-3.9378908148890677</v>
      </c>
      <c r="F1427">
        <f t="shared" si="274"/>
        <v>-1.6179319461941009</v>
      </c>
      <c r="V1427">
        <f t="shared" si="266"/>
        <v>1421</v>
      </c>
      <c r="W1427">
        <f t="shared" si="267"/>
        <v>-3.9378908148890677</v>
      </c>
      <c r="X1427">
        <f t="shared" si="268"/>
        <v>-1.6179319461941009</v>
      </c>
      <c r="Y1427">
        <f t="shared" si="269"/>
        <v>-2.3199588686949668</v>
      </c>
      <c r="Z1427">
        <f t="shared" si="270"/>
        <v>28.954356537545252</v>
      </c>
      <c r="AA1427">
        <f t="shared" si="271"/>
        <v>-59.06945487781551</v>
      </c>
      <c r="AB1427">
        <f t="shared" si="272"/>
        <v>54.429537140425573</v>
      </c>
      <c r="AD1427">
        <f t="shared" si="275"/>
        <v>1421</v>
      </c>
      <c r="AE1427">
        <f t="shared" si="276"/>
        <v>49</v>
      </c>
    </row>
    <row r="1428" spans="1:31" x14ac:dyDescent="0.3">
      <c r="A1428">
        <v>34</v>
      </c>
      <c r="D1428">
        <f t="shared" si="273"/>
        <v>1422</v>
      </c>
      <c r="E1428">
        <f t="shared" si="265"/>
        <v>-0.93789081488906789</v>
      </c>
      <c r="F1428">
        <f t="shared" si="274"/>
        <v>-1.8458261743535282</v>
      </c>
      <c r="V1428">
        <f t="shared" si="266"/>
        <v>1422</v>
      </c>
      <c r="W1428">
        <f t="shared" si="267"/>
        <v>-0.93789081488906789</v>
      </c>
      <c r="X1428">
        <f t="shared" si="268"/>
        <v>-1.8458261743535282</v>
      </c>
      <c r="Y1428">
        <f t="shared" si="269"/>
        <v>0.90793535946446036</v>
      </c>
      <c r="Z1428">
        <f t="shared" si="270"/>
        <v>28.954356537545252</v>
      </c>
      <c r="AA1428">
        <f t="shared" si="271"/>
        <v>-55.841560649656081</v>
      </c>
      <c r="AB1428">
        <f t="shared" si="272"/>
        <v>57.657431368585002</v>
      </c>
      <c r="AD1428">
        <f t="shared" si="275"/>
        <v>1422</v>
      </c>
      <c r="AE1428">
        <f t="shared" si="276"/>
        <v>45</v>
      </c>
    </row>
    <row r="1429" spans="1:31" x14ac:dyDescent="0.3">
      <c r="A1429">
        <v>27</v>
      </c>
      <c r="D1429">
        <f t="shared" si="273"/>
        <v>1423</v>
      </c>
      <c r="E1429">
        <f t="shared" si="265"/>
        <v>-5.9378908148890677</v>
      </c>
      <c r="F1429">
        <f t="shared" si="274"/>
        <v>-6.154134554033651</v>
      </c>
      <c r="V1429">
        <f t="shared" si="266"/>
        <v>1423</v>
      </c>
      <c r="W1429">
        <f t="shared" si="267"/>
        <v>-5.9378908148890677</v>
      </c>
      <c r="X1429">
        <f t="shared" si="268"/>
        <v>-6.154134554033651</v>
      </c>
      <c r="Y1429">
        <f t="shared" si="269"/>
        <v>0.21624373914458328</v>
      </c>
      <c r="Z1429">
        <f t="shared" si="270"/>
        <v>28.954356537545252</v>
      </c>
      <c r="AA1429">
        <f t="shared" si="271"/>
        <v>-56.533252269975961</v>
      </c>
      <c r="AB1429">
        <f t="shared" si="272"/>
        <v>56.965739748265122</v>
      </c>
      <c r="AD1429">
        <f t="shared" si="275"/>
        <v>1423</v>
      </c>
      <c r="AE1429">
        <f t="shared" si="276"/>
        <v>44</v>
      </c>
    </row>
    <row r="1430" spans="1:31" x14ac:dyDescent="0.3">
      <c r="A1430">
        <v>47</v>
      </c>
      <c r="D1430">
        <f t="shared" si="273"/>
        <v>1424</v>
      </c>
      <c r="E1430">
        <f t="shared" si="265"/>
        <v>-0.93789081488906789</v>
      </c>
      <c r="F1430">
        <f t="shared" si="274"/>
        <v>-2.3069539212334464</v>
      </c>
      <c r="V1430">
        <f t="shared" si="266"/>
        <v>1424</v>
      </c>
      <c r="W1430">
        <f t="shared" si="267"/>
        <v>-0.93789081488906789</v>
      </c>
      <c r="X1430">
        <f t="shared" si="268"/>
        <v>-2.3069539212334464</v>
      </c>
      <c r="Y1430">
        <f t="shared" si="269"/>
        <v>1.3690631063443786</v>
      </c>
      <c r="Z1430">
        <f t="shared" si="270"/>
        <v>28.954356537545252</v>
      </c>
      <c r="AA1430">
        <f t="shared" si="271"/>
        <v>-55.380432902776164</v>
      </c>
      <c r="AB1430">
        <f t="shared" si="272"/>
        <v>58.118559115464919</v>
      </c>
      <c r="AD1430">
        <f t="shared" si="275"/>
        <v>1424</v>
      </c>
      <c r="AE1430">
        <f t="shared" si="276"/>
        <v>38</v>
      </c>
    </row>
    <row r="1431" spans="1:31" x14ac:dyDescent="0.3">
      <c r="A1431">
        <v>56</v>
      </c>
      <c r="D1431">
        <f t="shared" si="273"/>
        <v>1425</v>
      </c>
      <c r="E1431">
        <f t="shared" si="265"/>
        <v>11.062109185110932</v>
      </c>
      <c r="F1431">
        <f t="shared" si="274"/>
        <v>10.84586544596635</v>
      </c>
      <c r="V1431">
        <f t="shared" si="266"/>
        <v>1425</v>
      </c>
      <c r="W1431">
        <f t="shared" si="267"/>
        <v>11.062109185110932</v>
      </c>
      <c r="X1431">
        <f t="shared" si="268"/>
        <v>10.84586544596635</v>
      </c>
      <c r="Y1431">
        <f t="shared" si="269"/>
        <v>0.21624373914458239</v>
      </c>
      <c r="Z1431">
        <f t="shared" si="270"/>
        <v>28.954356537545252</v>
      </c>
      <c r="AA1431">
        <f t="shared" si="271"/>
        <v>-56.533252269975961</v>
      </c>
      <c r="AB1431">
        <f t="shared" si="272"/>
        <v>56.965739748265122</v>
      </c>
      <c r="AD1431">
        <f t="shared" si="275"/>
        <v>1425</v>
      </c>
      <c r="AE1431">
        <f t="shared" si="276"/>
        <v>37</v>
      </c>
    </row>
    <row r="1432" spans="1:31" x14ac:dyDescent="0.3">
      <c r="A1432">
        <v>41</v>
      </c>
      <c r="D1432">
        <f t="shared" si="273"/>
        <v>1426</v>
      </c>
      <c r="E1432">
        <f t="shared" si="265"/>
        <v>-13.937890814889068</v>
      </c>
      <c r="F1432">
        <f t="shared" si="274"/>
        <v>-11.387368072754143</v>
      </c>
      <c r="V1432">
        <f t="shared" si="266"/>
        <v>1426</v>
      </c>
      <c r="W1432">
        <f t="shared" si="267"/>
        <v>-13.937890814889068</v>
      </c>
      <c r="X1432">
        <f t="shared" si="268"/>
        <v>-11.387368072754143</v>
      </c>
      <c r="Y1432">
        <f t="shared" si="269"/>
        <v>-2.550522742134925</v>
      </c>
      <c r="Z1432">
        <f t="shared" si="270"/>
        <v>28.954356537545252</v>
      </c>
      <c r="AA1432">
        <f t="shared" si="271"/>
        <v>-59.300018751255465</v>
      </c>
      <c r="AB1432">
        <f t="shared" si="272"/>
        <v>54.198973266985618</v>
      </c>
      <c r="AD1432">
        <f t="shared" si="275"/>
        <v>1426</v>
      </c>
      <c r="AE1432">
        <f t="shared" si="276"/>
        <v>48</v>
      </c>
    </row>
    <row r="1433" spans="1:31" x14ac:dyDescent="0.3">
      <c r="A1433">
        <v>34</v>
      </c>
      <c r="D1433">
        <f t="shared" si="273"/>
        <v>1427</v>
      </c>
      <c r="E1433">
        <f t="shared" si="265"/>
        <v>-6.9378908148890677</v>
      </c>
      <c r="F1433">
        <f t="shared" si="274"/>
        <v>-10.15146490875312</v>
      </c>
      <c r="V1433">
        <f t="shared" si="266"/>
        <v>1427</v>
      </c>
      <c r="W1433">
        <f t="shared" si="267"/>
        <v>-6.9378908148890677</v>
      </c>
      <c r="X1433">
        <f t="shared" si="268"/>
        <v>-10.15146490875312</v>
      </c>
      <c r="Y1433">
        <f t="shared" si="269"/>
        <v>3.213574093864052</v>
      </c>
      <c r="Z1433">
        <f t="shared" si="270"/>
        <v>28.954356537545252</v>
      </c>
      <c r="AA1433">
        <f t="shared" si="271"/>
        <v>-53.535921915256488</v>
      </c>
      <c r="AB1433">
        <f t="shared" si="272"/>
        <v>59.963070102984595</v>
      </c>
      <c r="AD1433">
        <f t="shared" si="275"/>
        <v>1427</v>
      </c>
      <c r="AE1433">
        <f t="shared" si="276"/>
        <v>34</v>
      </c>
    </row>
    <row r="1434" spans="1:31" x14ac:dyDescent="0.3">
      <c r="A1434">
        <v>29</v>
      </c>
      <c r="D1434">
        <f t="shared" si="273"/>
        <v>1428</v>
      </c>
      <c r="E1434">
        <f t="shared" si="265"/>
        <v>20.062109185110931</v>
      </c>
      <c r="F1434">
        <f t="shared" si="274"/>
        <v>18.462482205326594</v>
      </c>
      <c r="V1434">
        <f t="shared" si="266"/>
        <v>1428</v>
      </c>
      <c r="W1434">
        <f t="shared" si="267"/>
        <v>20.062109185110931</v>
      </c>
      <c r="X1434">
        <f t="shared" si="268"/>
        <v>18.462482205326594</v>
      </c>
      <c r="Y1434">
        <f t="shared" si="269"/>
        <v>1.5996269797843361</v>
      </c>
      <c r="Z1434">
        <f t="shared" si="270"/>
        <v>28.954356537545252</v>
      </c>
      <c r="AA1434">
        <f t="shared" si="271"/>
        <v>-55.149869029336202</v>
      </c>
      <c r="AB1434">
        <f t="shared" si="272"/>
        <v>58.349122988904881</v>
      </c>
      <c r="AD1434">
        <f t="shared" si="275"/>
        <v>1428</v>
      </c>
      <c r="AE1434">
        <f t="shared" si="276"/>
        <v>27</v>
      </c>
    </row>
    <row r="1435" spans="1:31" x14ac:dyDescent="0.3">
      <c r="A1435">
        <v>39</v>
      </c>
      <c r="D1435">
        <f t="shared" si="273"/>
        <v>1429</v>
      </c>
      <c r="E1435">
        <f t="shared" si="265"/>
        <v>9.0621091851109323</v>
      </c>
      <c r="F1435">
        <f t="shared" si="274"/>
        <v>13.687706788205489</v>
      </c>
      <c r="V1435">
        <f t="shared" si="266"/>
        <v>1429</v>
      </c>
      <c r="W1435">
        <f t="shared" si="267"/>
        <v>9.0621091851109323</v>
      </c>
      <c r="X1435">
        <f t="shared" si="268"/>
        <v>13.687706788205489</v>
      </c>
      <c r="Y1435">
        <f t="shared" si="269"/>
        <v>-4.6255976030945565</v>
      </c>
      <c r="Z1435">
        <f t="shared" si="270"/>
        <v>28.954356537545252</v>
      </c>
      <c r="AA1435">
        <f t="shared" si="271"/>
        <v>-61.375093612215096</v>
      </c>
      <c r="AB1435">
        <f t="shared" si="272"/>
        <v>52.123898406025987</v>
      </c>
      <c r="AD1435">
        <f t="shared" si="275"/>
        <v>1429</v>
      </c>
      <c r="AE1435">
        <f t="shared" si="276"/>
        <v>47</v>
      </c>
    </row>
    <row r="1436" spans="1:31" x14ac:dyDescent="0.3">
      <c r="A1436">
        <v>41</v>
      </c>
      <c r="D1436">
        <f t="shared" si="273"/>
        <v>1430</v>
      </c>
      <c r="E1436">
        <f t="shared" si="265"/>
        <v>-14.937890814889068</v>
      </c>
      <c r="F1436">
        <f t="shared" si="274"/>
        <v>-12.84849581963406</v>
      </c>
      <c r="V1436">
        <f t="shared" si="266"/>
        <v>1430</v>
      </c>
      <c r="W1436">
        <f t="shared" si="267"/>
        <v>-14.937890814889068</v>
      </c>
      <c r="X1436">
        <f t="shared" si="268"/>
        <v>-12.84849581963406</v>
      </c>
      <c r="Y1436">
        <f t="shared" si="269"/>
        <v>-2.0893949952550077</v>
      </c>
      <c r="Z1436">
        <f t="shared" si="270"/>
        <v>28.954356537545252</v>
      </c>
      <c r="AA1436">
        <f t="shared" si="271"/>
        <v>-58.838891004375547</v>
      </c>
      <c r="AB1436">
        <f t="shared" si="272"/>
        <v>54.660101013865535</v>
      </c>
      <c r="AD1436">
        <f t="shared" si="275"/>
        <v>1430</v>
      </c>
      <c r="AE1436">
        <f t="shared" si="276"/>
        <v>56</v>
      </c>
    </row>
    <row r="1437" spans="1:31" x14ac:dyDescent="0.3">
      <c r="A1437">
        <v>35</v>
      </c>
      <c r="D1437">
        <f t="shared" si="273"/>
        <v>1431</v>
      </c>
      <c r="E1437">
        <f t="shared" si="265"/>
        <v>-6.9378908148890677</v>
      </c>
      <c r="F1437">
        <f t="shared" si="274"/>
        <v>-10.382028782193078</v>
      </c>
      <c r="V1437">
        <f t="shared" si="266"/>
        <v>1431</v>
      </c>
      <c r="W1437">
        <f t="shared" si="267"/>
        <v>-6.9378908148890677</v>
      </c>
      <c r="X1437">
        <f t="shared" si="268"/>
        <v>-10.382028782193078</v>
      </c>
      <c r="Y1437">
        <f t="shared" si="269"/>
        <v>3.4441379673040107</v>
      </c>
      <c r="Z1437">
        <f t="shared" si="270"/>
        <v>28.954356537545252</v>
      </c>
      <c r="AA1437">
        <f t="shared" si="271"/>
        <v>-53.305358041816532</v>
      </c>
      <c r="AB1437">
        <f t="shared" si="272"/>
        <v>60.19363397642455</v>
      </c>
      <c r="AD1437">
        <f t="shared" si="275"/>
        <v>1431</v>
      </c>
      <c r="AE1437">
        <f t="shared" si="276"/>
        <v>41</v>
      </c>
    </row>
    <row r="1438" spans="1:31" x14ac:dyDescent="0.3">
      <c r="A1438">
        <v>36</v>
      </c>
      <c r="D1438">
        <f t="shared" si="273"/>
        <v>1432</v>
      </c>
      <c r="E1438">
        <f t="shared" si="265"/>
        <v>-4.9378908148890677</v>
      </c>
      <c r="F1438">
        <f t="shared" si="274"/>
        <v>-6.5375177946734055</v>
      </c>
      <c r="V1438">
        <f t="shared" si="266"/>
        <v>1432</v>
      </c>
      <c r="W1438">
        <f t="shared" si="267"/>
        <v>-4.9378908148890677</v>
      </c>
      <c r="X1438">
        <f t="shared" si="268"/>
        <v>-6.5375177946734055</v>
      </c>
      <c r="Y1438">
        <f t="shared" si="269"/>
        <v>1.5996269797843379</v>
      </c>
      <c r="Z1438">
        <f t="shared" si="270"/>
        <v>28.954356537545252</v>
      </c>
      <c r="AA1438">
        <f t="shared" si="271"/>
        <v>-55.149869029336202</v>
      </c>
      <c r="AB1438">
        <f t="shared" si="272"/>
        <v>58.349122988904881</v>
      </c>
      <c r="AD1438">
        <f t="shared" si="275"/>
        <v>1432</v>
      </c>
      <c r="AE1438">
        <f t="shared" si="276"/>
        <v>34</v>
      </c>
    </row>
    <row r="1439" spans="1:31" x14ac:dyDescent="0.3">
      <c r="A1439">
        <v>47</v>
      </c>
      <c r="D1439">
        <f t="shared" si="273"/>
        <v>1433</v>
      </c>
      <c r="E1439">
        <f t="shared" si="265"/>
        <v>10.062109185110932</v>
      </c>
      <c r="F1439">
        <f t="shared" si="274"/>
        <v>8.9236099522065135</v>
      </c>
      <c r="V1439">
        <f t="shared" si="266"/>
        <v>1433</v>
      </c>
      <c r="W1439">
        <f t="shared" si="267"/>
        <v>10.062109185110932</v>
      </c>
      <c r="X1439">
        <f t="shared" si="268"/>
        <v>8.9236099522065135</v>
      </c>
      <c r="Y1439">
        <f t="shared" si="269"/>
        <v>1.1384992329044188</v>
      </c>
      <c r="Z1439">
        <f t="shared" si="270"/>
        <v>28.954356537545252</v>
      </c>
      <c r="AA1439">
        <f t="shared" si="271"/>
        <v>-55.610996776216126</v>
      </c>
      <c r="AB1439">
        <f t="shared" si="272"/>
        <v>57.887995242024957</v>
      </c>
      <c r="AD1439">
        <f t="shared" si="275"/>
        <v>1433</v>
      </c>
      <c r="AE1439">
        <f t="shared" si="276"/>
        <v>29</v>
      </c>
    </row>
    <row r="1440" spans="1:31" x14ac:dyDescent="0.3">
      <c r="A1440">
        <v>51</v>
      </c>
      <c r="D1440">
        <f t="shared" si="273"/>
        <v>1434</v>
      </c>
      <c r="E1440">
        <f t="shared" si="265"/>
        <v>2.0621091851109323</v>
      </c>
      <c r="F1440">
        <f t="shared" si="274"/>
        <v>4.3820680538058987</v>
      </c>
      <c r="V1440">
        <f t="shared" si="266"/>
        <v>1434</v>
      </c>
      <c r="W1440">
        <f t="shared" si="267"/>
        <v>2.0621091851109323</v>
      </c>
      <c r="X1440">
        <f t="shared" si="268"/>
        <v>4.3820680538058987</v>
      </c>
      <c r="Y1440">
        <f t="shared" si="269"/>
        <v>-2.3199588686949664</v>
      </c>
      <c r="Z1440">
        <f t="shared" si="270"/>
        <v>28.954356537545252</v>
      </c>
      <c r="AA1440">
        <f t="shared" si="271"/>
        <v>-59.06945487781551</v>
      </c>
      <c r="AB1440">
        <f t="shared" si="272"/>
        <v>54.429537140425573</v>
      </c>
      <c r="AD1440">
        <f t="shared" si="275"/>
        <v>1434</v>
      </c>
      <c r="AE1440">
        <f t="shared" si="276"/>
        <v>39</v>
      </c>
    </row>
    <row r="1441" spans="1:31" x14ac:dyDescent="0.3">
      <c r="A1441">
        <v>42</v>
      </c>
      <c r="D1441">
        <f t="shared" si="273"/>
        <v>1435</v>
      </c>
      <c r="E1441">
        <f t="shared" si="265"/>
        <v>-5.9378908148890677</v>
      </c>
      <c r="F1441">
        <f t="shared" si="274"/>
        <v>-5.4624429337137732</v>
      </c>
      <c r="V1441">
        <f t="shared" si="266"/>
        <v>1435</v>
      </c>
      <c r="W1441">
        <f t="shared" si="267"/>
        <v>-5.9378908148890677</v>
      </c>
      <c r="X1441">
        <f t="shared" si="268"/>
        <v>-5.4624429337137732</v>
      </c>
      <c r="Y1441">
        <f t="shared" si="269"/>
        <v>-0.47544788117529446</v>
      </c>
      <c r="Z1441">
        <f t="shared" si="270"/>
        <v>28.954356537545252</v>
      </c>
      <c r="AA1441">
        <f t="shared" si="271"/>
        <v>-57.224943890295833</v>
      </c>
      <c r="AB1441">
        <f t="shared" si="272"/>
        <v>56.27404812794525</v>
      </c>
      <c r="AD1441">
        <f t="shared" si="275"/>
        <v>1435</v>
      </c>
      <c r="AE1441">
        <f t="shared" si="276"/>
        <v>41</v>
      </c>
    </row>
    <row r="1442" spans="1:31" x14ac:dyDescent="0.3">
      <c r="A1442">
        <v>50</v>
      </c>
      <c r="D1442">
        <f t="shared" si="273"/>
        <v>1436</v>
      </c>
      <c r="E1442">
        <f t="shared" si="265"/>
        <v>1.0621091851109321</v>
      </c>
      <c r="F1442">
        <f t="shared" si="274"/>
        <v>-0.30695392123344645</v>
      </c>
      <c r="V1442">
        <f t="shared" si="266"/>
        <v>1436</v>
      </c>
      <c r="W1442">
        <f t="shared" si="267"/>
        <v>1.0621091851109321</v>
      </c>
      <c r="X1442">
        <f t="shared" si="268"/>
        <v>-0.30695392123344645</v>
      </c>
      <c r="Y1442">
        <f t="shared" si="269"/>
        <v>1.3690631063443786</v>
      </c>
      <c r="Z1442">
        <f t="shared" si="270"/>
        <v>28.954356537545252</v>
      </c>
      <c r="AA1442">
        <f t="shared" si="271"/>
        <v>-55.380432902776164</v>
      </c>
      <c r="AB1442">
        <f t="shared" si="272"/>
        <v>58.118559115464919</v>
      </c>
      <c r="AD1442">
        <f t="shared" si="275"/>
        <v>1436</v>
      </c>
      <c r="AE1442">
        <f t="shared" si="276"/>
        <v>35</v>
      </c>
    </row>
    <row r="1443" spans="1:31" x14ac:dyDescent="0.3">
      <c r="A1443">
        <v>37</v>
      </c>
      <c r="D1443">
        <f t="shared" si="273"/>
        <v>1437</v>
      </c>
      <c r="E1443">
        <f t="shared" si="265"/>
        <v>11.062109185110932</v>
      </c>
      <c r="F1443">
        <f t="shared" si="274"/>
        <v>11.306993192846267</v>
      </c>
      <c r="V1443">
        <f t="shared" si="266"/>
        <v>1437</v>
      </c>
      <c r="W1443">
        <f t="shared" si="267"/>
        <v>11.062109185110932</v>
      </c>
      <c r="X1443">
        <f t="shared" si="268"/>
        <v>11.306993192846267</v>
      </c>
      <c r="Y1443">
        <f t="shared" si="269"/>
        <v>-0.24488400773533492</v>
      </c>
      <c r="Z1443">
        <f t="shared" si="270"/>
        <v>28.954356537545252</v>
      </c>
      <c r="AA1443">
        <f t="shared" si="271"/>
        <v>-56.994380016855878</v>
      </c>
      <c r="AB1443">
        <f t="shared" si="272"/>
        <v>56.504612001385205</v>
      </c>
      <c r="AD1443">
        <f t="shared" si="275"/>
        <v>1437</v>
      </c>
      <c r="AE1443">
        <f t="shared" si="276"/>
        <v>36</v>
      </c>
    </row>
    <row r="1444" spans="1:31" x14ac:dyDescent="0.3">
      <c r="A1444">
        <v>33</v>
      </c>
      <c r="D1444">
        <f t="shared" si="273"/>
        <v>1438</v>
      </c>
      <c r="E1444">
        <f t="shared" si="265"/>
        <v>4.0621091851109323</v>
      </c>
      <c r="F1444">
        <f t="shared" si="274"/>
        <v>6.6126319272458582</v>
      </c>
      <c r="V1444">
        <f t="shared" si="266"/>
        <v>1438</v>
      </c>
      <c r="W1444">
        <f t="shared" si="267"/>
        <v>4.0621091851109323</v>
      </c>
      <c r="X1444">
        <f t="shared" si="268"/>
        <v>6.6126319272458582</v>
      </c>
      <c r="Y1444">
        <f t="shared" si="269"/>
        <v>-2.5505227421349259</v>
      </c>
      <c r="Z1444">
        <f t="shared" si="270"/>
        <v>28.954356537545252</v>
      </c>
      <c r="AA1444">
        <f t="shared" si="271"/>
        <v>-59.300018751255465</v>
      </c>
      <c r="AB1444">
        <f t="shared" si="272"/>
        <v>54.198973266985618</v>
      </c>
      <c r="AD1444">
        <f t="shared" si="275"/>
        <v>1438</v>
      </c>
      <c r="AE1444">
        <f t="shared" si="276"/>
        <v>47</v>
      </c>
    </row>
    <row r="1445" spans="1:31" x14ac:dyDescent="0.3">
      <c r="A1445">
        <v>34</v>
      </c>
      <c r="D1445">
        <f t="shared" si="273"/>
        <v>1439</v>
      </c>
      <c r="E1445">
        <f t="shared" si="265"/>
        <v>-8.9378908148890677</v>
      </c>
      <c r="F1445">
        <f t="shared" si="274"/>
        <v>-8.001315186833855</v>
      </c>
      <c r="V1445">
        <f t="shared" si="266"/>
        <v>1439</v>
      </c>
      <c r="W1445">
        <f t="shared" si="267"/>
        <v>-8.9378908148890677</v>
      </c>
      <c r="X1445">
        <f t="shared" si="268"/>
        <v>-8.001315186833855</v>
      </c>
      <c r="Y1445">
        <f t="shared" si="269"/>
        <v>-0.93657562805521266</v>
      </c>
      <c r="Z1445">
        <f t="shared" si="270"/>
        <v>28.954356537545252</v>
      </c>
      <c r="AA1445">
        <f t="shared" si="271"/>
        <v>-57.686071637175758</v>
      </c>
      <c r="AB1445">
        <f t="shared" si="272"/>
        <v>55.812920381065325</v>
      </c>
      <c r="AD1445">
        <f t="shared" si="275"/>
        <v>1439</v>
      </c>
      <c r="AE1445">
        <f t="shared" si="276"/>
        <v>51</v>
      </c>
    </row>
    <row r="1446" spans="1:31" x14ac:dyDescent="0.3">
      <c r="A1446">
        <v>29</v>
      </c>
      <c r="D1446">
        <f t="shared" si="273"/>
        <v>1440</v>
      </c>
      <c r="E1446">
        <f t="shared" si="265"/>
        <v>8.0621091851109323</v>
      </c>
      <c r="F1446">
        <f t="shared" si="274"/>
        <v>6.0013544584466763</v>
      </c>
      <c r="V1446">
        <f t="shared" si="266"/>
        <v>1440</v>
      </c>
      <c r="W1446">
        <f t="shared" si="267"/>
        <v>8.0621091851109323</v>
      </c>
      <c r="X1446">
        <f t="shared" si="268"/>
        <v>6.0013544584466763</v>
      </c>
      <c r="Y1446">
        <f t="shared" si="269"/>
        <v>2.0607547266642561</v>
      </c>
      <c r="Z1446">
        <f t="shared" si="270"/>
        <v>28.954356537545252</v>
      </c>
      <c r="AA1446">
        <f t="shared" si="271"/>
        <v>-54.688741282456284</v>
      </c>
      <c r="AB1446">
        <f t="shared" si="272"/>
        <v>58.810250735784798</v>
      </c>
      <c r="AD1446">
        <f t="shared" si="275"/>
        <v>1440</v>
      </c>
      <c r="AE1446">
        <f t="shared" si="276"/>
        <v>42</v>
      </c>
    </row>
    <row r="1447" spans="1:31" x14ac:dyDescent="0.3">
      <c r="A1447">
        <v>28</v>
      </c>
      <c r="D1447">
        <f t="shared" si="273"/>
        <v>1441</v>
      </c>
      <c r="E1447">
        <f t="shared" si="265"/>
        <v>-12.937890814889068</v>
      </c>
      <c r="F1447">
        <f t="shared" si="274"/>
        <v>-11.079059693074019</v>
      </c>
      <c r="V1447">
        <f t="shared" si="266"/>
        <v>1441</v>
      </c>
      <c r="W1447">
        <f t="shared" si="267"/>
        <v>-12.937890814889068</v>
      </c>
      <c r="X1447">
        <f t="shared" si="268"/>
        <v>-11.079059693074019</v>
      </c>
      <c r="Y1447">
        <f t="shared" si="269"/>
        <v>-1.8588311218150491</v>
      </c>
      <c r="Z1447">
        <f t="shared" si="270"/>
        <v>28.954356537545252</v>
      </c>
      <c r="AA1447">
        <f t="shared" si="271"/>
        <v>-58.608327130935592</v>
      </c>
      <c r="AB1447">
        <f t="shared" si="272"/>
        <v>54.890664887305491</v>
      </c>
      <c r="AD1447">
        <f t="shared" si="275"/>
        <v>1441</v>
      </c>
      <c r="AE1447">
        <f t="shared" si="276"/>
        <v>50</v>
      </c>
    </row>
    <row r="1448" spans="1:31" x14ac:dyDescent="0.3">
      <c r="A1448">
        <v>35</v>
      </c>
      <c r="D1448">
        <f t="shared" si="273"/>
        <v>1442</v>
      </c>
      <c r="E1448">
        <f t="shared" si="265"/>
        <v>-3.9378908148890677</v>
      </c>
      <c r="F1448">
        <f t="shared" si="274"/>
        <v>-6.9209010353131601</v>
      </c>
      <c r="V1448">
        <f t="shared" si="266"/>
        <v>1442</v>
      </c>
      <c r="W1448">
        <f t="shared" si="267"/>
        <v>-3.9378908148890677</v>
      </c>
      <c r="X1448">
        <f t="shared" si="268"/>
        <v>-6.9209010353131601</v>
      </c>
      <c r="Y1448">
        <f t="shared" si="269"/>
        <v>2.9830102204240925</v>
      </c>
      <c r="Z1448">
        <f t="shared" si="270"/>
        <v>28.954356537545252</v>
      </c>
      <c r="AA1448">
        <f t="shared" si="271"/>
        <v>-53.76648578869645</v>
      </c>
      <c r="AB1448">
        <f t="shared" si="272"/>
        <v>59.732506229544633</v>
      </c>
      <c r="AD1448">
        <f t="shared" si="275"/>
        <v>1442</v>
      </c>
      <c r="AE1448">
        <f t="shared" si="276"/>
        <v>37</v>
      </c>
    </row>
    <row r="1449" spans="1:31" x14ac:dyDescent="0.3">
      <c r="A1449">
        <v>35</v>
      </c>
      <c r="D1449">
        <f t="shared" si="273"/>
        <v>1443</v>
      </c>
      <c r="E1449">
        <f t="shared" si="265"/>
        <v>1.0621091851109321</v>
      </c>
      <c r="F1449">
        <f t="shared" si="274"/>
        <v>0.15417382564647175</v>
      </c>
      <c r="V1449">
        <f t="shared" si="266"/>
        <v>1443</v>
      </c>
      <c r="W1449">
        <f t="shared" si="267"/>
        <v>1.0621091851109321</v>
      </c>
      <c r="X1449">
        <f t="shared" si="268"/>
        <v>0.15417382564647175</v>
      </c>
      <c r="Y1449">
        <f t="shared" si="269"/>
        <v>0.90793535946446036</v>
      </c>
      <c r="Z1449">
        <f t="shared" si="270"/>
        <v>28.954356537545252</v>
      </c>
      <c r="AA1449">
        <f t="shared" si="271"/>
        <v>-55.841560649656081</v>
      </c>
      <c r="AB1449">
        <f t="shared" si="272"/>
        <v>57.657431368585002</v>
      </c>
      <c r="AD1449">
        <f t="shared" si="275"/>
        <v>1443</v>
      </c>
      <c r="AE1449">
        <f t="shared" si="276"/>
        <v>33</v>
      </c>
    </row>
    <row r="1450" spans="1:31" x14ac:dyDescent="0.3">
      <c r="A1450">
        <v>30</v>
      </c>
      <c r="D1450">
        <f t="shared" si="273"/>
        <v>1444</v>
      </c>
      <c r="E1450">
        <f t="shared" si="265"/>
        <v>-4.9378908148890677</v>
      </c>
      <c r="F1450">
        <f t="shared" si="274"/>
        <v>-4.6930068071537328</v>
      </c>
      <c r="V1450">
        <f t="shared" si="266"/>
        <v>1444</v>
      </c>
      <c r="W1450">
        <f t="shared" si="267"/>
        <v>-4.9378908148890677</v>
      </c>
      <c r="X1450">
        <f t="shared" si="268"/>
        <v>-4.6930068071537328</v>
      </c>
      <c r="Y1450">
        <f t="shared" si="269"/>
        <v>-0.24488400773533492</v>
      </c>
      <c r="Z1450">
        <f t="shared" si="270"/>
        <v>28.954356537545252</v>
      </c>
      <c r="AA1450">
        <f t="shared" si="271"/>
        <v>-56.994380016855878</v>
      </c>
      <c r="AB1450">
        <f t="shared" si="272"/>
        <v>56.504612001385205</v>
      </c>
      <c r="AD1450">
        <f t="shared" si="275"/>
        <v>1444</v>
      </c>
      <c r="AE1450">
        <f t="shared" si="276"/>
        <v>34</v>
      </c>
    </row>
    <row r="1451" spans="1:31" x14ac:dyDescent="0.3">
      <c r="A1451">
        <v>25</v>
      </c>
      <c r="D1451">
        <f t="shared" si="273"/>
        <v>1445</v>
      </c>
      <c r="E1451">
        <f t="shared" si="265"/>
        <v>-0.93789081488906789</v>
      </c>
      <c r="F1451">
        <f t="shared" si="274"/>
        <v>-2.0763900477934873</v>
      </c>
      <c r="V1451">
        <f t="shared" si="266"/>
        <v>1445</v>
      </c>
      <c r="W1451">
        <f t="shared" si="267"/>
        <v>-0.93789081488906789</v>
      </c>
      <c r="X1451">
        <f t="shared" si="268"/>
        <v>-2.0763900477934873</v>
      </c>
      <c r="Y1451">
        <f t="shared" si="269"/>
        <v>1.1384992329044195</v>
      </c>
      <c r="Z1451">
        <f t="shared" si="270"/>
        <v>28.954356537545252</v>
      </c>
      <c r="AA1451">
        <f t="shared" si="271"/>
        <v>-55.610996776216119</v>
      </c>
      <c r="AB1451">
        <f t="shared" si="272"/>
        <v>57.887995242024964</v>
      </c>
      <c r="AD1451">
        <f t="shared" si="275"/>
        <v>1445</v>
      </c>
      <c r="AE1451">
        <f t="shared" si="276"/>
        <v>29</v>
      </c>
    </row>
    <row r="1452" spans="1:31" x14ac:dyDescent="0.3">
      <c r="A1452">
        <v>24</v>
      </c>
      <c r="D1452">
        <f t="shared" si="273"/>
        <v>1446</v>
      </c>
      <c r="E1452">
        <f t="shared" si="265"/>
        <v>7.0621091851109323</v>
      </c>
      <c r="F1452">
        <f t="shared" si="274"/>
        <v>6.845865445966349</v>
      </c>
      <c r="V1452">
        <f t="shared" si="266"/>
        <v>1446</v>
      </c>
      <c r="W1452">
        <f t="shared" si="267"/>
        <v>7.0621091851109323</v>
      </c>
      <c r="X1452">
        <f t="shared" si="268"/>
        <v>6.845865445966349</v>
      </c>
      <c r="Y1452">
        <f t="shared" si="269"/>
        <v>0.21624373914458328</v>
      </c>
      <c r="Z1452">
        <f t="shared" si="270"/>
        <v>28.954356537545252</v>
      </c>
      <c r="AA1452">
        <f t="shared" si="271"/>
        <v>-56.533252269975961</v>
      </c>
      <c r="AB1452">
        <f t="shared" si="272"/>
        <v>56.965739748265122</v>
      </c>
      <c r="AD1452">
        <f t="shared" si="275"/>
        <v>1446</v>
      </c>
      <c r="AE1452">
        <f t="shared" si="276"/>
        <v>28</v>
      </c>
    </row>
    <row r="1453" spans="1:31" x14ac:dyDescent="0.3">
      <c r="A1453">
        <v>23</v>
      </c>
      <c r="D1453">
        <f t="shared" si="273"/>
        <v>1447</v>
      </c>
      <c r="E1453">
        <f t="shared" si="265"/>
        <v>6.2109185110932157E-2</v>
      </c>
      <c r="F1453">
        <f t="shared" si="274"/>
        <v>1.6903764334860218</v>
      </c>
      <c r="V1453">
        <f t="shared" si="266"/>
        <v>1447</v>
      </c>
      <c r="W1453">
        <f t="shared" si="267"/>
        <v>6.2109185110932157E-2</v>
      </c>
      <c r="X1453">
        <f t="shared" si="268"/>
        <v>1.6903764334860218</v>
      </c>
      <c r="Y1453">
        <f t="shared" si="269"/>
        <v>-1.6282672483750897</v>
      </c>
      <c r="Z1453">
        <f t="shared" si="270"/>
        <v>28.954356537545252</v>
      </c>
      <c r="AA1453">
        <f t="shared" si="271"/>
        <v>-58.37776325749563</v>
      </c>
      <c r="AB1453">
        <f t="shared" si="272"/>
        <v>55.121228760745453</v>
      </c>
      <c r="AD1453">
        <f t="shared" si="275"/>
        <v>1447</v>
      </c>
      <c r="AE1453">
        <f t="shared" si="276"/>
        <v>35</v>
      </c>
    </row>
    <row r="1454" spans="1:31" x14ac:dyDescent="0.3">
      <c r="A1454">
        <v>27</v>
      </c>
      <c r="D1454">
        <f t="shared" si="273"/>
        <v>1448</v>
      </c>
      <c r="E1454">
        <f t="shared" si="265"/>
        <v>-4.9378908148890677</v>
      </c>
      <c r="F1454">
        <f t="shared" si="274"/>
        <v>-4.9235706805936914</v>
      </c>
      <c r="V1454">
        <f t="shared" si="266"/>
        <v>1448</v>
      </c>
      <c r="W1454">
        <f t="shared" si="267"/>
        <v>-4.9378908148890677</v>
      </c>
      <c r="X1454">
        <f t="shared" si="268"/>
        <v>-4.9235706805936914</v>
      </c>
      <c r="Y1454">
        <f t="shared" si="269"/>
        <v>-1.4320134295376263E-2</v>
      </c>
      <c r="Z1454">
        <f t="shared" si="270"/>
        <v>28.954356537545252</v>
      </c>
      <c r="AA1454">
        <f t="shared" si="271"/>
        <v>-56.763816143415916</v>
      </c>
      <c r="AB1454">
        <f t="shared" si="272"/>
        <v>56.735175874825167</v>
      </c>
      <c r="AD1454">
        <f t="shared" si="275"/>
        <v>1448</v>
      </c>
      <c r="AE1454">
        <f t="shared" si="276"/>
        <v>35</v>
      </c>
    </row>
    <row r="1455" spans="1:31" x14ac:dyDescent="0.3">
      <c r="A1455">
        <v>28</v>
      </c>
      <c r="D1455">
        <f t="shared" si="273"/>
        <v>1449</v>
      </c>
      <c r="E1455">
        <f t="shared" si="265"/>
        <v>-4.9378908148890677</v>
      </c>
      <c r="F1455">
        <f t="shared" si="274"/>
        <v>-6.0763900477934873</v>
      </c>
      <c r="V1455">
        <f t="shared" si="266"/>
        <v>1449</v>
      </c>
      <c r="W1455">
        <f t="shared" si="267"/>
        <v>-4.9378908148890677</v>
      </c>
      <c r="X1455">
        <f t="shared" si="268"/>
        <v>-6.0763900477934873</v>
      </c>
      <c r="Y1455">
        <f t="shared" si="269"/>
        <v>1.1384992329044197</v>
      </c>
      <c r="Z1455">
        <f t="shared" si="270"/>
        <v>28.954356537545252</v>
      </c>
      <c r="AA1455">
        <f t="shared" si="271"/>
        <v>-55.610996776216119</v>
      </c>
      <c r="AB1455">
        <f t="shared" si="272"/>
        <v>57.887995242024964</v>
      </c>
      <c r="AD1455">
        <f t="shared" si="275"/>
        <v>1449</v>
      </c>
      <c r="AE1455">
        <f t="shared" si="276"/>
        <v>30</v>
      </c>
    </row>
    <row r="1456" spans="1:31" x14ac:dyDescent="0.3">
      <c r="A1456">
        <v>33</v>
      </c>
      <c r="D1456">
        <f t="shared" si="273"/>
        <v>1450</v>
      </c>
      <c r="E1456">
        <f t="shared" si="265"/>
        <v>-0.93789081488906789</v>
      </c>
      <c r="F1456">
        <f t="shared" si="274"/>
        <v>-2.0763900477934873</v>
      </c>
      <c r="V1456">
        <f t="shared" si="266"/>
        <v>1450</v>
      </c>
      <c r="W1456">
        <f t="shared" si="267"/>
        <v>-0.93789081488906789</v>
      </c>
      <c r="X1456">
        <f t="shared" si="268"/>
        <v>-2.0763900477934873</v>
      </c>
      <c r="Y1456">
        <f t="shared" si="269"/>
        <v>1.1384992329044195</v>
      </c>
      <c r="Z1456">
        <f t="shared" si="270"/>
        <v>28.954356537545252</v>
      </c>
      <c r="AA1456">
        <f t="shared" si="271"/>
        <v>-55.610996776216119</v>
      </c>
      <c r="AB1456">
        <f t="shared" si="272"/>
        <v>57.887995242024964</v>
      </c>
      <c r="AD1456">
        <f t="shared" si="275"/>
        <v>1450</v>
      </c>
      <c r="AE1456">
        <f t="shared" si="276"/>
        <v>25</v>
      </c>
    </row>
    <row r="1457" spans="1:31" x14ac:dyDescent="0.3">
      <c r="A1457">
        <v>36</v>
      </c>
      <c r="D1457">
        <f t="shared" si="273"/>
        <v>1451</v>
      </c>
      <c r="E1457">
        <f t="shared" si="265"/>
        <v>-0.93789081488906789</v>
      </c>
      <c r="F1457">
        <f t="shared" si="274"/>
        <v>-1.154134554033651</v>
      </c>
      <c r="V1457">
        <f t="shared" si="266"/>
        <v>1451</v>
      </c>
      <c r="W1457">
        <f t="shared" si="267"/>
        <v>-0.93789081488906789</v>
      </c>
      <c r="X1457">
        <f t="shared" si="268"/>
        <v>-1.154134554033651</v>
      </c>
      <c r="Y1457">
        <f t="shared" si="269"/>
        <v>0.21624373914458306</v>
      </c>
      <c r="Z1457">
        <f t="shared" si="270"/>
        <v>28.954356537545252</v>
      </c>
      <c r="AA1457">
        <f t="shared" si="271"/>
        <v>-56.533252269975961</v>
      </c>
      <c r="AB1457">
        <f t="shared" si="272"/>
        <v>56.965739748265122</v>
      </c>
      <c r="AD1457">
        <f t="shared" si="275"/>
        <v>1451</v>
      </c>
      <c r="AE1457">
        <f t="shared" si="276"/>
        <v>24</v>
      </c>
    </row>
    <row r="1458" spans="1:31" x14ac:dyDescent="0.3">
      <c r="A1458">
        <v>43</v>
      </c>
      <c r="D1458">
        <f t="shared" si="273"/>
        <v>1452</v>
      </c>
      <c r="E1458">
        <f t="shared" si="265"/>
        <v>4.0621091851109323</v>
      </c>
      <c r="F1458">
        <f t="shared" si="274"/>
        <v>3.845865445966349</v>
      </c>
      <c r="V1458">
        <f t="shared" si="266"/>
        <v>1452</v>
      </c>
      <c r="W1458">
        <f t="shared" si="267"/>
        <v>4.0621091851109323</v>
      </c>
      <c r="X1458">
        <f t="shared" si="268"/>
        <v>3.845865445966349</v>
      </c>
      <c r="Y1458">
        <f t="shared" si="269"/>
        <v>0.21624373914458328</v>
      </c>
      <c r="Z1458">
        <f t="shared" si="270"/>
        <v>28.954356537545252</v>
      </c>
      <c r="AA1458">
        <f t="shared" si="271"/>
        <v>-56.533252269975961</v>
      </c>
      <c r="AB1458">
        <f t="shared" si="272"/>
        <v>56.965739748265122</v>
      </c>
      <c r="AD1458">
        <f t="shared" si="275"/>
        <v>1452</v>
      </c>
      <c r="AE1458">
        <f t="shared" si="276"/>
        <v>23</v>
      </c>
    </row>
    <row r="1459" spans="1:31" x14ac:dyDescent="0.3">
      <c r="A1459">
        <v>50</v>
      </c>
      <c r="D1459">
        <f t="shared" si="273"/>
        <v>1453</v>
      </c>
      <c r="E1459">
        <f t="shared" si="265"/>
        <v>1.0621091851109321</v>
      </c>
      <c r="F1459">
        <f t="shared" si="274"/>
        <v>1.9986848131661445</v>
      </c>
      <c r="V1459">
        <f t="shared" si="266"/>
        <v>1453</v>
      </c>
      <c r="W1459">
        <f t="shared" si="267"/>
        <v>1.0621091851109321</v>
      </c>
      <c r="X1459">
        <f t="shared" si="268"/>
        <v>1.9986848131661445</v>
      </c>
      <c r="Y1459">
        <f t="shared" si="269"/>
        <v>-0.93657562805521244</v>
      </c>
      <c r="Z1459">
        <f t="shared" si="270"/>
        <v>28.954356537545252</v>
      </c>
      <c r="AA1459">
        <f t="shared" si="271"/>
        <v>-57.68607163717575</v>
      </c>
      <c r="AB1459">
        <f t="shared" si="272"/>
        <v>55.812920381065332</v>
      </c>
      <c r="AD1459">
        <f t="shared" si="275"/>
        <v>1453</v>
      </c>
      <c r="AE1459">
        <f t="shared" si="276"/>
        <v>27</v>
      </c>
    </row>
    <row r="1460" spans="1:31" x14ac:dyDescent="0.3">
      <c r="A1460">
        <v>27</v>
      </c>
      <c r="D1460">
        <f t="shared" si="273"/>
        <v>1454</v>
      </c>
      <c r="E1460">
        <f t="shared" si="265"/>
        <v>5.0621091851109323</v>
      </c>
      <c r="F1460">
        <f t="shared" si="274"/>
        <v>5.3069931928462672</v>
      </c>
      <c r="V1460">
        <f t="shared" si="266"/>
        <v>1454</v>
      </c>
      <c r="W1460">
        <f t="shared" si="267"/>
        <v>5.0621091851109323</v>
      </c>
      <c r="X1460">
        <f t="shared" si="268"/>
        <v>5.3069931928462672</v>
      </c>
      <c r="Y1460">
        <f t="shared" si="269"/>
        <v>-0.24488400773533492</v>
      </c>
      <c r="Z1460">
        <f t="shared" si="270"/>
        <v>28.954356537545252</v>
      </c>
      <c r="AA1460">
        <f t="shared" si="271"/>
        <v>-56.994380016855878</v>
      </c>
      <c r="AB1460">
        <f t="shared" si="272"/>
        <v>56.504612001385205</v>
      </c>
      <c r="AD1460">
        <f t="shared" si="275"/>
        <v>1454</v>
      </c>
      <c r="AE1460">
        <f t="shared" si="276"/>
        <v>28</v>
      </c>
    </row>
    <row r="1461" spans="1:31" x14ac:dyDescent="0.3">
      <c r="A1461">
        <v>27</v>
      </c>
      <c r="D1461">
        <f t="shared" si="273"/>
        <v>1455</v>
      </c>
      <c r="E1461">
        <f t="shared" si="265"/>
        <v>3.0621091851109323</v>
      </c>
      <c r="F1461">
        <f t="shared" si="274"/>
        <v>4.2292486866061036</v>
      </c>
      <c r="V1461">
        <f t="shared" si="266"/>
        <v>1455</v>
      </c>
      <c r="W1461">
        <f t="shared" si="267"/>
        <v>3.0621091851109323</v>
      </c>
      <c r="X1461">
        <f t="shared" si="268"/>
        <v>4.2292486866061036</v>
      </c>
      <c r="Y1461">
        <f t="shared" si="269"/>
        <v>-1.1671395014951713</v>
      </c>
      <c r="Z1461">
        <f t="shared" si="270"/>
        <v>28.954356537545252</v>
      </c>
      <c r="AA1461">
        <f t="shared" si="271"/>
        <v>-57.916635510615713</v>
      </c>
      <c r="AB1461">
        <f t="shared" si="272"/>
        <v>55.58235650762537</v>
      </c>
      <c r="AD1461">
        <f t="shared" si="275"/>
        <v>1455</v>
      </c>
      <c r="AE1461">
        <f t="shared" si="276"/>
        <v>33</v>
      </c>
    </row>
    <row r="1462" spans="1:31" x14ac:dyDescent="0.3">
      <c r="A1462">
        <v>31</v>
      </c>
      <c r="D1462">
        <f t="shared" si="273"/>
        <v>1456</v>
      </c>
      <c r="E1462">
        <f t="shared" si="265"/>
        <v>7.0621091851109323</v>
      </c>
      <c r="F1462">
        <f t="shared" si="274"/>
        <v>7.7681209397261854</v>
      </c>
      <c r="V1462">
        <f t="shared" si="266"/>
        <v>1456</v>
      </c>
      <c r="W1462">
        <f t="shared" si="267"/>
        <v>7.0621091851109323</v>
      </c>
      <c r="X1462">
        <f t="shared" si="268"/>
        <v>7.7681209397261854</v>
      </c>
      <c r="Y1462">
        <f t="shared" si="269"/>
        <v>-0.70601175461525312</v>
      </c>
      <c r="Z1462">
        <f t="shared" si="270"/>
        <v>28.954356537545252</v>
      </c>
      <c r="AA1462">
        <f t="shared" si="271"/>
        <v>-57.455507763735795</v>
      </c>
      <c r="AB1462">
        <f t="shared" si="272"/>
        <v>56.043484254505287</v>
      </c>
      <c r="AD1462">
        <f t="shared" si="275"/>
        <v>1456</v>
      </c>
      <c r="AE1462">
        <f t="shared" si="276"/>
        <v>36</v>
      </c>
    </row>
    <row r="1463" spans="1:31" x14ac:dyDescent="0.3">
      <c r="A1463">
        <v>31</v>
      </c>
      <c r="D1463">
        <f t="shared" si="273"/>
        <v>1457</v>
      </c>
      <c r="E1463">
        <f t="shared" si="265"/>
        <v>7.0621091851109323</v>
      </c>
      <c r="F1463">
        <f t="shared" si="274"/>
        <v>8.6903764334860227</v>
      </c>
      <c r="V1463">
        <f t="shared" si="266"/>
        <v>1457</v>
      </c>
      <c r="W1463">
        <f t="shared" si="267"/>
        <v>7.0621091851109323</v>
      </c>
      <c r="X1463">
        <f t="shared" si="268"/>
        <v>8.6903764334860227</v>
      </c>
      <c r="Y1463">
        <f t="shared" si="269"/>
        <v>-1.6282672483750904</v>
      </c>
      <c r="Z1463">
        <f t="shared" si="270"/>
        <v>28.954356537545252</v>
      </c>
      <c r="AA1463">
        <f t="shared" si="271"/>
        <v>-58.37776325749563</v>
      </c>
      <c r="AB1463">
        <f t="shared" si="272"/>
        <v>55.121228760745453</v>
      </c>
      <c r="AD1463">
        <f t="shared" si="275"/>
        <v>1457</v>
      </c>
      <c r="AE1463">
        <f t="shared" si="276"/>
        <v>43</v>
      </c>
    </row>
    <row r="1464" spans="1:31" x14ac:dyDescent="0.3">
      <c r="A1464">
        <v>32</v>
      </c>
      <c r="D1464">
        <f t="shared" si="273"/>
        <v>1458</v>
      </c>
      <c r="E1464">
        <f t="shared" si="265"/>
        <v>-22.937890814889069</v>
      </c>
      <c r="F1464">
        <f t="shared" si="274"/>
        <v>-21.309623566513981</v>
      </c>
      <c r="V1464">
        <f t="shared" si="266"/>
        <v>1458</v>
      </c>
      <c r="W1464">
        <f t="shared" si="267"/>
        <v>-22.937890814889069</v>
      </c>
      <c r="X1464">
        <f t="shared" si="268"/>
        <v>-21.309623566513981</v>
      </c>
      <c r="Y1464">
        <f t="shared" si="269"/>
        <v>-1.6282672483750886</v>
      </c>
      <c r="Z1464">
        <f t="shared" si="270"/>
        <v>28.954356537545252</v>
      </c>
      <c r="AA1464">
        <f t="shared" si="271"/>
        <v>-58.37776325749563</v>
      </c>
      <c r="AB1464">
        <f t="shared" si="272"/>
        <v>55.121228760745453</v>
      </c>
      <c r="AD1464">
        <f t="shared" si="275"/>
        <v>1458</v>
      </c>
      <c r="AE1464">
        <f t="shared" si="276"/>
        <v>50</v>
      </c>
    </row>
    <row r="1465" spans="1:31" x14ac:dyDescent="0.3">
      <c r="A1465">
        <v>33</v>
      </c>
      <c r="D1465">
        <f t="shared" si="273"/>
        <v>1459</v>
      </c>
      <c r="E1465">
        <f t="shared" si="265"/>
        <v>6.2109185110932157E-2</v>
      </c>
      <c r="F1465">
        <f t="shared" si="274"/>
        <v>-5.2265397697127511</v>
      </c>
      <c r="V1465">
        <f t="shared" si="266"/>
        <v>1459</v>
      </c>
      <c r="W1465">
        <f t="shared" si="267"/>
        <v>6.2109185110932157E-2</v>
      </c>
      <c r="X1465">
        <f t="shared" si="268"/>
        <v>-5.2265397697127511</v>
      </c>
      <c r="Y1465">
        <f t="shared" si="269"/>
        <v>5.2886489548236835</v>
      </c>
      <c r="Z1465">
        <f t="shared" si="270"/>
        <v>28.954356537545252</v>
      </c>
      <c r="AA1465">
        <f t="shared" si="271"/>
        <v>-51.460847054296856</v>
      </c>
      <c r="AB1465">
        <f t="shared" si="272"/>
        <v>62.038144963944227</v>
      </c>
      <c r="AD1465">
        <f t="shared" si="275"/>
        <v>1459</v>
      </c>
      <c r="AE1465">
        <f t="shared" si="276"/>
        <v>27</v>
      </c>
    </row>
    <row r="1466" spans="1:31" x14ac:dyDescent="0.3">
      <c r="A1466">
        <v>32</v>
      </c>
      <c r="D1466">
        <f t="shared" si="273"/>
        <v>1460</v>
      </c>
      <c r="E1466">
        <f t="shared" si="265"/>
        <v>4.0621091851109323</v>
      </c>
      <c r="F1466">
        <f t="shared" si="274"/>
        <v>4.0764293194063086</v>
      </c>
      <c r="V1466">
        <f t="shared" si="266"/>
        <v>1460</v>
      </c>
      <c r="W1466">
        <f t="shared" si="267"/>
        <v>4.0621091851109323</v>
      </c>
      <c r="X1466">
        <f t="shared" si="268"/>
        <v>4.0764293194063086</v>
      </c>
      <c r="Y1466">
        <f t="shared" si="269"/>
        <v>-1.4320134295376263E-2</v>
      </c>
      <c r="Z1466">
        <f t="shared" si="270"/>
        <v>28.954356537545252</v>
      </c>
      <c r="AA1466">
        <f t="shared" si="271"/>
        <v>-56.763816143415916</v>
      </c>
      <c r="AB1466">
        <f t="shared" si="272"/>
        <v>56.735175874825167</v>
      </c>
      <c r="AD1466">
        <f t="shared" si="275"/>
        <v>1460</v>
      </c>
      <c r="AE1466">
        <f t="shared" si="276"/>
        <v>27</v>
      </c>
    </row>
    <row r="1467" spans="1:31" x14ac:dyDescent="0.3">
      <c r="A1467">
        <v>24</v>
      </c>
      <c r="D1467">
        <f t="shared" si="273"/>
        <v>1461</v>
      </c>
      <c r="E1467">
        <f t="shared" si="265"/>
        <v>6.2109185110932157E-2</v>
      </c>
      <c r="F1467">
        <f t="shared" si="274"/>
        <v>0.99868481316614455</v>
      </c>
      <c r="V1467">
        <f t="shared" si="266"/>
        <v>1461</v>
      </c>
      <c r="W1467">
        <f t="shared" si="267"/>
        <v>6.2109185110932157E-2</v>
      </c>
      <c r="X1467">
        <f t="shared" si="268"/>
        <v>0.99868481316614455</v>
      </c>
      <c r="Y1467">
        <f t="shared" si="269"/>
        <v>-0.93657562805521244</v>
      </c>
      <c r="Z1467">
        <f t="shared" si="270"/>
        <v>28.954356537545252</v>
      </c>
      <c r="AA1467">
        <f t="shared" si="271"/>
        <v>-57.68607163717575</v>
      </c>
      <c r="AB1467">
        <f t="shared" si="272"/>
        <v>55.812920381065332</v>
      </c>
      <c r="AD1467">
        <f t="shared" si="275"/>
        <v>1461</v>
      </c>
      <c r="AE1467">
        <f t="shared" si="276"/>
        <v>31</v>
      </c>
    </row>
    <row r="1468" spans="1:31" x14ac:dyDescent="0.3">
      <c r="A1468">
        <v>24</v>
      </c>
      <c r="D1468">
        <f t="shared" si="273"/>
        <v>1462</v>
      </c>
      <c r="E1468">
        <f t="shared" si="265"/>
        <v>1.0621091851109321</v>
      </c>
      <c r="F1468">
        <f t="shared" si="274"/>
        <v>1.0764293194063081</v>
      </c>
      <c r="V1468">
        <f t="shared" si="266"/>
        <v>1462</v>
      </c>
      <c r="W1468">
        <f t="shared" si="267"/>
        <v>1.0621091851109321</v>
      </c>
      <c r="X1468">
        <f t="shared" si="268"/>
        <v>1.0764293194063081</v>
      </c>
      <c r="Y1468">
        <f t="shared" si="269"/>
        <v>-1.4320134295376041E-2</v>
      </c>
      <c r="Z1468">
        <f t="shared" si="270"/>
        <v>28.954356537545252</v>
      </c>
      <c r="AA1468">
        <f t="shared" si="271"/>
        <v>-56.763816143415916</v>
      </c>
      <c r="AB1468">
        <f t="shared" si="272"/>
        <v>56.735175874825167</v>
      </c>
      <c r="AD1468">
        <f t="shared" si="275"/>
        <v>1462</v>
      </c>
      <c r="AE1468">
        <f t="shared" si="276"/>
        <v>31</v>
      </c>
    </row>
    <row r="1469" spans="1:31" x14ac:dyDescent="0.3">
      <c r="A1469">
        <v>23</v>
      </c>
      <c r="D1469">
        <f t="shared" si="273"/>
        <v>1463</v>
      </c>
      <c r="E1469">
        <f t="shared" si="265"/>
        <v>1.0621091851109321</v>
      </c>
      <c r="F1469">
        <f t="shared" si="274"/>
        <v>1.3069931928462672</v>
      </c>
      <c r="V1469">
        <f t="shared" si="266"/>
        <v>1463</v>
      </c>
      <c r="W1469">
        <f t="shared" si="267"/>
        <v>1.0621091851109321</v>
      </c>
      <c r="X1469">
        <f t="shared" si="268"/>
        <v>1.3069931928462672</v>
      </c>
      <c r="Y1469">
        <f t="shared" si="269"/>
        <v>-0.24488400773533514</v>
      </c>
      <c r="Z1469">
        <f t="shared" si="270"/>
        <v>28.954356537545252</v>
      </c>
      <c r="AA1469">
        <f t="shared" si="271"/>
        <v>-56.994380016855878</v>
      </c>
      <c r="AB1469">
        <f t="shared" si="272"/>
        <v>56.504612001385205</v>
      </c>
      <c r="AD1469">
        <f t="shared" si="275"/>
        <v>1463</v>
      </c>
      <c r="AE1469">
        <f t="shared" si="276"/>
        <v>32</v>
      </c>
    </row>
    <row r="1470" spans="1:31" x14ac:dyDescent="0.3">
      <c r="A1470">
        <v>26</v>
      </c>
      <c r="D1470">
        <f t="shared" si="273"/>
        <v>1464</v>
      </c>
      <c r="E1470">
        <f t="shared" si="265"/>
        <v>-0.93789081488906789</v>
      </c>
      <c r="F1470">
        <f t="shared" si="274"/>
        <v>-0.69300680715373286</v>
      </c>
      <c r="V1470">
        <f t="shared" si="266"/>
        <v>1464</v>
      </c>
      <c r="W1470">
        <f t="shared" si="267"/>
        <v>-0.93789081488906789</v>
      </c>
      <c r="X1470">
        <f t="shared" si="268"/>
        <v>-0.69300680715373286</v>
      </c>
      <c r="Y1470">
        <f t="shared" si="269"/>
        <v>-0.24488400773533503</v>
      </c>
      <c r="Z1470">
        <f t="shared" si="270"/>
        <v>28.954356537545252</v>
      </c>
      <c r="AA1470">
        <f t="shared" si="271"/>
        <v>-56.994380016855878</v>
      </c>
      <c r="AB1470">
        <f t="shared" si="272"/>
        <v>56.504612001385205</v>
      </c>
      <c r="AD1470">
        <f t="shared" si="275"/>
        <v>1464</v>
      </c>
      <c r="AE1470">
        <f t="shared" si="276"/>
        <v>33</v>
      </c>
    </row>
    <row r="1471" spans="1:31" x14ac:dyDescent="0.3">
      <c r="A1471">
        <v>27</v>
      </c>
      <c r="D1471">
        <f t="shared" si="273"/>
        <v>1465</v>
      </c>
      <c r="E1471">
        <f t="shared" si="265"/>
        <v>-7.9378908148890677</v>
      </c>
      <c r="F1471">
        <f t="shared" si="274"/>
        <v>-8.1541345540336501</v>
      </c>
      <c r="V1471">
        <f t="shared" si="266"/>
        <v>1465</v>
      </c>
      <c r="W1471">
        <f t="shared" si="267"/>
        <v>-7.9378908148890677</v>
      </c>
      <c r="X1471">
        <f t="shared" si="268"/>
        <v>-8.1541345540336501</v>
      </c>
      <c r="Y1471">
        <f t="shared" si="269"/>
        <v>0.21624373914458239</v>
      </c>
      <c r="Z1471">
        <f t="shared" si="270"/>
        <v>28.954356537545252</v>
      </c>
      <c r="AA1471">
        <f t="shared" si="271"/>
        <v>-56.533252269975961</v>
      </c>
      <c r="AB1471">
        <f t="shared" si="272"/>
        <v>56.965739748265122</v>
      </c>
      <c r="AD1471">
        <f t="shared" si="275"/>
        <v>1465</v>
      </c>
      <c r="AE1471">
        <f t="shared" si="276"/>
        <v>32</v>
      </c>
    </row>
    <row r="1472" spans="1:31" x14ac:dyDescent="0.3">
      <c r="A1472">
        <v>32</v>
      </c>
      <c r="D1472">
        <f t="shared" si="273"/>
        <v>1466</v>
      </c>
      <c r="E1472">
        <f t="shared" si="265"/>
        <v>6.2109185110932157E-2</v>
      </c>
      <c r="F1472">
        <f t="shared" si="274"/>
        <v>-1.7680816681133646</v>
      </c>
      <c r="V1472">
        <f t="shared" si="266"/>
        <v>1466</v>
      </c>
      <c r="W1472">
        <f t="shared" si="267"/>
        <v>6.2109185110932157E-2</v>
      </c>
      <c r="X1472">
        <f t="shared" si="268"/>
        <v>-1.7680816681133646</v>
      </c>
      <c r="Y1472">
        <f t="shared" si="269"/>
        <v>1.8301908532242968</v>
      </c>
      <c r="Z1472">
        <f t="shared" si="270"/>
        <v>28.954356537545252</v>
      </c>
      <c r="AA1472">
        <f t="shared" si="271"/>
        <v>-54.919305155896247</v>
      </c>
      <c r="AB1472">
        <f t="shared" si="272"/>
        <v>58.579686862344836</v>
      </c>
      <c r="AD1472">
        <f t="shared" si="275"/>
        <v>1466</v>
      </c>
      <c r="AE1472">
        <f t="shared" si="276"/>
        <v>24</v>
      </c>
    </row>
    <row r="1473" spans="1:31" x14ac:dyDescent="0.3">
      <c r="A1473">
        <v>35</v>
      </c>
      <c r="D1473">
        <f t="shared" si="273"/>
        <v>1467</v>
      </c>
      <c r="E1473">
        <f t="shared" si="265"/>
        <v>-0.93789081488906789</v>
      </c>
      <c r="F1473">
        <f t="shared" si="274"/>
        <v>-0.92357068059369196</v>
      </c>
      <c r="V1473">
        <f t="shared" si="266"/>
        <v>1467</v>
      </c>
      <c r="W1473">
        <f t="shared" si="267"/>
        <v>-0.93789081488906789</v>
      </c>
      <c r="X1473">
        <f t="shared" si="268"/>
        <v>-0.92357068059369196</v>
      </c>
      <c r="Y1473">
        <f t="shared" si="269"/>
        <v>-1.432013429537593E-2</v>
      </c>
      <c r="Z1473">
        <f t="shared" si="270"/>
        <v>28.954356537545252</v>
      </c>
      <c r="AA1473">
        <f t="shared" si="271"/>
        <v>-56.763816143415916</v>
      </c>
      <c r="AB1473">
        <f t="shared" si="272"/>
        <v>56.735175874825167</v>
      </c>
      <c r="AD1473">
        <f t="shared" si="275"/>
        <v>1467</v>
      </c>
      <c r="AE1473">
        <f t="shared" si="276"/>
        <v>24</v>
      </c>
    </row>
    <row r="1474" spans="1:31" x14ac:dyDescent="0.3">
      <c r="A1474">
        <v>43</v>
      </c>
      <c r="D1474">
        <f t="shared" si="273"/>
        <v>1468</v>
      </c>
      <c r="E1474">
        <f t="shared" si="265"/>
        <v>3.0621091851109323</v>
      </c>
      <c r="F1474">
        <f t="shared" si="274"/>
        <v>2.845865445966349</v>
      </c>
      <c r="V1474">
        <f t="shared" si="266"/>
        <v>1468</v>
      </c>
      <c r="W1474">
        <f t="shared" si="267"/>
        <v>3.0621091851109323</v>
      </c>
      <c r="X1474">
        <f t="shared" si="268"/>
        <v>2.845865445966349</v>
      </c>
      <c r="Y1474">
        <f t="shared" si="269"/>
        <v>0.21624373914458328</v>
      </c>
      <c r="Z1474">
        <f t="shared" si="270"/>
        <v>28.954356537545252</v>
      </c>
      <c r="AA1474">
        <f t="shared" si="271"/>
        <v>-56.533252269975961</v>
      </c>
      <c r="AB1474">
        <f t="shared" si="272"/>
        <v>56.965739748265122</v>
      </c>
      <c r="AD1474">
        <f t="shared" si="275"/>
        <v>1468</v>
      </c>
      <c r="AE1474">
        <f t="shared" si="276"/>
        <v>23</v>
      </c>
    </row>
    <row r="1475" spans="1:31" x14ac:dyDescent="0.3">
      <c r="A1475">
        <v>37</v>
      </c>
      <c r="D1475">
        <f t="shared" si="273"/>
        <v>1469</v>
      </c>
      <c r="E1475">
        <f t="shared" si="265"/>
        <v>1.0621091851109321</v>
      </c>
      <c r="F1475">
        <f t="shared" si="274"/>
        <v>1.7681209397261854</v>
      </c>
      <c r="V1475">
        <f t="shared" si="266"/>
        <v>1469</v>
      </c>
      <c r="W1475">
        <f t="shared" si="267"/>
        <v>1.0621091851109321</v>
      </c>
      <c r="X1475">
        <f t="shared" si="268"/>
        <v>1.7681209397261854</v>
      </c>
      <c r="Y1475">
        <f t="shared" si="269"/>
        <v>-0.70601175461525334</v>
      </c>
      <c r="Z1475">
        <f t="shared" si="270"/>
        <v>28.954356537545252</v>
      </c>
      <c r="AA1475">
        <f t="shared" si="271"/>
        <v>-57.455507763735795</v>
      </c>
      <c r="AB1475">
        <f t="shared" si="272"/>
        <v>56.043484254505287</v>
      </c>
      <c r="AD1475">
        <f t="shared" si="275"/>
        <v>1469</v>
      </c>
      <c r="AE1475">
        <f t="shared" si="276"/>
        <v>26</v>
      </c>
    </row>
    <row r="1476" spans="1:31" x14ac:dyDescent="0.3">
      <c r="A1476">
        <v>34</v>
      </c>
      <c r="D1476">
        <f t="shared" si="273"/>
        <v>1470</v>
      </c>
      <c r="E1476">
        <f t="shared" si="265"/>
        <v>5.0621091851109323</v>
      </c>
      <c r="F1476">
        <f t="shared" si="274"/>
        <v>5.3069931928462672</v>
      </c>
      <c r="V1476">
        <f t="shared" si="266"/>
        <v>1470</v>
      </c>
      <c r="W1476">
        <f t="shared" si="267"/>
        <v>5.0621091851109323</v>
      </c>
      <c r="X1476">
        <f t="shared" si="268"/>
        <v>5.3069931928462672</v>
      </c>
      <c r="Y1476">
        <f t="shared" si="269"/>
        <v>-0.24488400773533492</v>
      </c>
      <c r="Z1476">
        <f t="shared" si="270"/>
        <v>28.954356537545252</v>
      </c>
      <c r="AA1476">
        <f t="shared" si="271"/>
        <v>-56.994380016855878</v>
      </c>
      <c r="AB1476">
        <f t="shared" si="272"/>
        <v>56.504612001385205</v>
      </c>
      <c r="AD1476">
        <f t="shared" si="275"/>
        <v>1470</v>
      </c>
      <c r="AE1476">
        <f t="shared" si="276"/>
        <v>27</v>
      </c>
    </row>
    <row r="1477" spans="1:31" x14ac:dyDescent="0.3">
      <c r="A1477">
        <v>32</v>
      </c>
      <c r="D1477">
        <f t="shared" si="273"/>
        <v>1471</v>
      </c>
      <c r="E1477">
        <f t="shared" si="265"/>
        <v>3.0621091851109323</v>
      </c>
      <c r="F1477">
        <f t="shared" si="274"/>
        <v>4.2292486866061036</v>
      </c>
      <c r="V1477">
        <f t="shared" si="266"/>
        <v>1471</v>
      </c>
      <c r="W1477">
        <f t="shared" si="267"/>
        <v>3.0621091851109323</v>
      </c>
      <c r="X1477">
        <f t="shared" si="268"/>
        <v>4.2292486866061036</v>
      </c>
      <c r="Y1477">
        <f t="shared" si="269"/>
        <v>-1.1671395014951713</v>
      </c>
      <c r="Z1477">
        <f t="shared" si="270"/>
        <v>28.954356537545252</v>
      </c>
      <c r="AA1477">
        <f t="shared" si="271"/>
        <v>-57.916635510615713</v>
      </c>
      <c r="AB1477">
        <f t="shared" si="272"/>
        <v>55.58235650762537</v>
      </c>
      <c r="AD1477">
        <f t="shared" si="275"/>
        <v>1471</v>
      </c>
      <c r="AE1477">
        <f t="shared" si="276"/>
        <v>32</v>
      </c>
    </row>
    <row r="1478" spans="1:31" x14ac:dyDescent="0.3">
      <c r="A1478">
        <v>31</v>
      </c>
      <c r="D1478">
        <f t="shared" si="273"/>
        <v>1472</v>
      </c>
      <c r="E1478">
        <f t="shared" si="265"/>
        <v>8.0621091851109323</v>
      </c>
      <c r="F1478">
        <f t="shared" si="274"/>
        <v>8.7681209397261863</v>
      </c>
      <c r="V1478">
        <f t="shared" si="266"/>
        <v>1472</v>
      </c>
      <c r="W1478">
        <f t="shared" si="267"/>
        <v>8.0621091851109323</v>
      </c>
      <c r="X1478">
        <f t="shared" si="268"/>
        <v>8.7681209397261863</v>
      </c>
      <c r="Y1478">
        <f t="shared" si="269"/>
        <v>-0.70601175461525401</v>
      </c>
      <c r="Z1478">
        <f t="shared" si="270"/>
        <v>28.954356537545252</v>
      </c>
      <c r="AA1478">
        <f t="shared" si="271"/>
        <v>-57.455507763735795</v>
      </c>
      <c r="AB1478">
        <f t="shared" si="272"/>
        <v>56.043484254505287</v>
      </c>
      <c r="AD1478">
        <f t="shared" si="275"/>
        <v>1472</v>
      </c>
      <c r="AE1478">
        <f t="shared" si="276"/>
        <v>35</v>
      </c>
    </row>
    <row r="1479" spans="1:31" x14ac:dyDescent="0.3">
      <c r="A1479">
        <v>27</v>
      </c>
      <c r="D1479">
        <f t="shared" si="273"/>
        <v>1473</v>
      </c>
      <c r="E1479">
        <f t="shared" si="265"/>
        <v>-5.9378908148890677</v>
      </c>
      <c r="F1479">
        <f t="shared" si="274"/>
        <v>-4.0790596930740186</v>
      </c>
      <c r="V1479">
        <f t="shared" si="266"/>
        <v>1473</v>
      </c>
      <c r="W1479">
        <f t="shared" si="267"/>
        <v>-5.9378908148890677</v>
      </c>
      <c r="X1479">
        <f t="shared" si="268"/>
        <v>-4.0790596930740186</v>
      </c>
      <c r="Y1479">
        <f t="shared" si="269"/>
        <v>-1.8588311218150491</v>
      </c>
      <c r="Z1479">
        <f t="shared" si="270"/>
        <v>28.954356537545252</v>
      </c>
      <c r="AA1479">
        <f t="shared" si="271"/>
        <v>-58.608327130935592</v>
      </c>
      <c r="AB1479">
        <f t="shared" si="272"/>
        <v>54.890664887305491</v>
      </c>
      <c r="AD1479">
        <f t="shared" si="275"/>
        <v>1473</v>
      </c>
      <c r="AE1479">
        <f t="shared" si="276"/>
        <v>43</v>
      </c>
    </row>
    <row r="1480" spans="1:31" x14ac:dyDescent="0.3">
      <c r="A1480">
        <v>26</v>
      </c>
      <c r="D1480">
        <f t="shared" si="273"/>
        <v>1474</v>
      </c>
      <c r="E1480">
        <f t="shared" ref="E1480:E1543" si="277">A1476-A1475-J$8</f>
        <v>-2.9378908148890677</v>
      </c>
      <c r="F1480">
        <f t="shared" si="274"/>
        <v>-4.306953921233446</v>
      </c>
      <c r="V1480">
        <f t="shared" ref="V1480:V1543" si="278">D1480</f>
        <v>1474</v>
      </c>
      <c r="W1480">
        <f t="shared" ref="W1480:W1543" si="279">E1480</f>
        <v>-2.9378908148890677</v>
      </c>
      <c r="X1480">
        <f t="shared" ref="X1480:X1543" si="280">F1480</f>
        <v>-4.306953921233446</v>
      </c>
      <c r="Y1480">
        <f t="shared" ref="Y1480:Y1543" si="281">W1480-X1480</f>
        <v>1.3690631063443783</v>
      </c>
      <c r="Z1480">
        <f t="shared" ref="Z1480:Z1543" si="282">J$17</f>
        <v>28.954356537545252</v>
      </c>
      <c r="AA1480">
        <f t="shared" ref="AA1480:AA1543" si="283">Y1480-_xlfn.NORM.S.INV(1-Z$5/2)*Z1480</f>
        <v>-55.380432902776164</v>
      </c>
      <c r="AB1480">
        <f t="shared" ref="AB1480:AB1543" si="284">Y1480+_xlfn.NORM.S.INV(1-Z$5/2)*Z1480</f>
        <v>58.118559115464919</v>
      </c>
      <c r="AD1480">
        <f t="shared" si="275"/>
        <v>1474</v>
      </c>
      <c r="AE1480">
        <f t="shared" si="276"/>
        <v>37</v>
      </c>
    </row>
    <row r="1481" spans="1:31" x14ac:dyDescent="0.3">
      <c r="A1481">
        <v>27</v>
      </c>
      <c r="D1481">
        <f t="shared" ref="D1481:D1544" si="285">D1480+1</f>
        <v>1475</v>
      </c>
      <c r="E1481">
        <f t="shared" si="277"/>
        <v>-1.9378908148890679</v>
      </c>
      <c r="F1481">
        <f t="shared" ref="F1481:F1544" si="286">E1481-SUMPRODUCT(E1480,I$7)</f>
        <v>-2.6152623009135691</v>
      </c>
      <c r="V1481">
        <f t="shared" si="278"/>
        <v>1475</v>
      </c>
      <c r="W1481">
        <f t="shared" si="279"/>
        <v>-1.9378908148890679</v>
      </c>
      <c r="X1481">
        <f t="shared" si="280"/>
        <v>-2.6152623009135691</v>
      </c>
      <c r="Y1481">
        <f t="shared" si="281"/>
        <v>0.67737148602450126</v>
      </c>
      <c r="Z1481">
        <f t="shared" si="282"/>
        <v>28.954356537545252</v>
      </c>
      <c r="AA1481">
        <f t="shared" si="283"/>
        <v>-56.072124523096043</v>
      </c>
      <c r="AB1481">
        <f t="shared" si="284"/>
        <v>57.426867495145039</v>
      </c>
      <c r="AD1481">
        <f t="shared" ref="AD1481:AD1544" si="287">AD1480+1</f>
        <v>1475</v>
      </c>
      <c r="AE1481">
        <f t="shared" ref="AE1481:AE1544" si="288">A1476</f>
        <v>34</v>
      </c>
    </row>
    <row r="1482" spans="1:31" x14ac:dyDescent="0.3">
      <c r="A1482">
        <v>28</v>
      </c>
      <c r="D1482">
        <f t="shared" si="285"/>
        <v>1476</v>
      </c>
      <c r="E1482">
        <f t="shared" si="277"/>
        <v>-0.93789081488906789</v>
      </c>
      <c r="F1482">
        <f t="shared" si="286"/>
        <v>-1.38469842747361</v>
      </c>
      <c r="V1482">
        <f t="shared" si="278"/>
        <v>1476</v>
      </c>
      <c r="W1482">
        <f t="shared" si="279"/>
        <v>-0.93789081488906789</v>
      </c>
      <c r="X1482">
        <f t="shared" si="280"/>
        <v>-1.38469842747361</v>
      </c>
      <c r="Y1482">
        <f t="shared" si="281"/>
        <v>0.44680761258454216</v>
      </c>
      <c r="Z1482">
        <f t="shared" si="282"/>
        <v>28.954356537545252</v>
      </c>
      <c r="AA1482">
        <f t="shared" si="283"/>
        <v>-56.302688396535999</v>
      </c>
      <c r="AB1482">
        <f t="shared" si="284"/>
        <v>57.196303621705084</v>
      </c>
      <c r="AD1482">
        <f t="shared" si="287"/>
        <v>1476</v>
      </c>
      <c r="AE1482">
        <f t="shared" si="288"/>
        <v>32</v>
      </c>
    </row>
    <row r="1483" spans="1:31" x14ac:dyDescent="0.3">
      <c r="A1483">
        <v>26</v>
      </c>
      <c r="D1483">
        <f t="shared" si="285"/>
        <v>1477</v>
      </c>
      <c r="E1483">
        <f t="shared" si="277"/>
        <v>-3.9378908148890677</v>
      </c>
      <c r="F1483">
        <f t="shared" si="286"/>
        <v>-4.154134554033651</v>
      </c>
      <c r="V1483">
        <f t="shared" si="278"/>
        <v>1477</v>
      </c>
      <c r="W1483">
        <f t="shared" si="279"/>
        <v>-3.9378908148890677</v>
      </c>
      <c r="X1483">
        <f t="shared" si="280"/>
        <v>-4.154134554033651</v>
      </c>
      <c r="Y1483">
        <f t="shared" si="281"/>
        <v>0.21624373914458328</v>
      </c>
      <c r="Z1483">
        <f t="shared" si="282"/>
        <v>28.954356537545252</v>
      </c>
      <c r="AA1483">
        <f t="shared" si="283"/>
        <v>-56.533252269975961</v>
      </c>
      <c r="AB1483">
        <f t="shared" si="284"/>
        <v>56.965739748265122</v>
      </c>
      <c r="AD1483">
        <f t="shared" si="287"/>
        <v>1477</v>
      </c>
      <c r="AE1483">
        <f t="shared" si="288"/>
        <v>31</v>
      </c>
    </row>
    <row r="1484" spans="1:31" x14ac:dyDescent="0.3">
      <c r="A1484">
        <v>29</v>
      </c>
      <c r="D1484">
        <f t="shared" si="285"/>
        <v>1478</v>
      </c>
      <c r="E1484">
        <f t="shared" si="277"/>
        <v>-0.93789081488906789</v>
      </c>
      <c r="F1484">
        <f t="shared" si="286"/>
        <v>-1.8458261743535282</v>
      </c>
      <c r="V1484">
        <f t="shared" si="278"/>
        <v>1478</v>
      </c>
      <c r="W1484">
        <f t="shared" si="279"/>
        <v>-0.93789081488906789</v>
      </c>
      <c r="X1484">
        <f t="shared" si="280"/>
        <v>-1.8458261743535282</v>
      </c>
      <c r="Y1484">
        <f t="shared" si="281"/>
        <v>0.90793535946446036</v>
      </c>
      <c r="Z1484">
        <f t="shared" si="282"/>
        <v>28.954356537545252</v>
      </c>
      <c r="AA1484">
        <f t="shared" si="283"/>
        <v>-55.841560649656081</v>
      </c>
      <c r="AB1484">
        <f t="shared" si="284"/>
        <v>57.657431368585002</v>
      </c>
      <c r="AD1484">
        <f t="shared" si="287"/>
        <v>1478</v>
      </c>
      <c r="AE1484">
        <f t="shared" si="288"/>
        <v>27</v>
      </c>
    </row>
    <row r="1485" spans="1:31" x14ac:dyDescent="0.3">
      <c r="A1485">
        <v>27</v>
      </c>
      <c r="D1485">
        <f t="shared" si="285"/>
        <v>1479</v>
      </c>
      <c r="E1485">
        <f t="shared" si="277"/>
        <v>1.0621091851109321</v>
      </c>
      <c r="F1485">
        <f t="shared" si="286"/>
        <v>0.84586544596634894</v>
      </c>
      <c r="V1485">
        <f t="shared" si="278"/>
        <v>1479</v>
      </c>
      <c r="W1485">
        <f t="shared" si="279"/>
        <v>1.0621091851109321</v>
      </c>
      <c r="X1485">
        <f t="shared" si="280"/>
        <v>0.84586544596634894</v>
      </c>
      <c r="Y1485">
        <f t="shared" si="281"/>
        <v>0.21624373914458317</v>
      </c>
      <c r="Z1485">
        <f t="shared" si="282"/>
        <v>28.954356537545252</v>
      </c>
      <c r="AA1485">
        <f t="shared" si="283"/>
        <v>-56.533252269975961</v>
      </c>
      <c r="AB1485">
        <f t="shared" si="284"/>
        <v>56.965739748265122</v>
      </c>
      <c r="AD1485">
        <f t="shared" si="287"/>
        <v>1479</v>
      </c>
      <c r="AE1485">
        <f t="shared" si="288"/>
        <v>26</v>
      </c>
    </row>
    <row r="1486" spans="1:31" x14ac:dyDescent="0.3">
      <c r="A1486">
        <v>21</v>
      </c>
      <c r="D1486">
        <f t="shared" si="285"/>
        <v>1480</v>
      </c>
      <c r="E1486">
        <f t="shared" si="277"/>
        <v>1.0621091851109321</v>
      </c>
      <c r="F1486">
        <f t="shared" si="286"/>
        <v>1.3069931928462672</v>
      </c>
      <c r="V1486">
        <f t="shared" si="278"/>
        <v>1480</v>
      </c>
      <c r="W1486">
        <f t="shared" si="279"/>
        <v>1.0621091851109321</v>
      </c>
      <c r="X1486">
        <f t="shared" si="280"/>
        <v>1.3069931928462672</v>
      </c>
      <c r="Y1486">
        <f t="shared" si="281"/>
        <v>-0.24488400773533514</v>
      </c>
      <c r="Z1486">
        <f t="shared" si="282"/>
        <v>28.954356537545252</v>
      </c>
      <c r="AA1486">
        <f t="shared" si="283"/>
        <v>-56.994380016855878</v>
      </c>
      <c r="AB1486">
        <f t="shared" si="284"/>
        <v>56.504612001385205</v>
      </c>
      <c r="AD1486">
        <f t="shared" si="287"/>
        <v>1480</v>
      </c>
      <c r="AE1486">
        <f t="shared" si="288"/>
        <v>27</v>
      </c>
    </row>
    <row r="1487" spans="1:31" x14ac:dyDescent="0.3">
      <c r="A1487">
        <v>24</v>
      </c>
      <c r="D1487">
        <f t="shared" si="285"/>
        <v>1481</v>
      </c>
      <c r="E1487">
        <f t="shared" si="277"/>
        <v>-1.9378908148890679</v>
      </c>
      <c r="F1487">
        <f t="shared" si="286"/>
        <v>-1.6930068071537328</v>
      </c>
      <c r="V1487">
        <f t="shared" si="278"/>
        <v>1481</v>
      </c>
      <c r="W1487">
        <f t="shared" si="279"/>
        <v>-1.9378908148890679</v>
      </c>
      <c r="X1487">
        <f t="shared" si="280"/>
        <v>-1.6930068071537328</v>
      </c>
      <c r="Y1487">
        <f t="shared" si="281"/>
        <v>-0.24488400773533514</v>
      </c>
      <c r="Z1487">
        <f t="shared" si="282"/>
        <v>28.954356537545252</v>
      </c>
      <c r="AA1487">
        <f t="shared" si="283"/>
        <v>-56.994380016855878</v>
      </c>
      <c r="AB1487">
        <f t="shared" si="284"/>
        <v>56.504612001385205</v>
      </c>
      <c r="AD1487">
        <f t="shared" si="287"/>
        <v>1481</v>
      </c>
      <c r="AE1487">
        <f t="shared" si="288"/>
        <v>28</v>
      </c>
    </row>
    <row r="1488" spans="1:31" x14ac:dyDescent="0.3">
      <c r="A1488">
        <v>25</v>
      </c>
      <c r="D1488">
        <f t="shared" si="285"/>
        <v>1482</v>
      </c>
      <c r="E1488">
        <f t="shared" si="277"/>
        <v>3.0621091851109323</v>
      </c>
      <c r="F1488">
        <f t="shared" si="286"/>
        <v>2.61530157252639</v>
      </c>
      <c r="V1488">
        <f t="shared" si="278"/>
        <v>1482</v>
      </c>
      <c r="W1488">
        <f t="shared" si="279"/>
        <v>3.0621091851109323</v>
      </c>
      <c r="X1488">
        <f t="shared" si="280"/>
        <v>2.61530157252639</v>
      </c>
      <c r="Y1488">
        <f t="shared" si="281"/>
        <v>0.44680761258454238</v>
      </c>
      <c r="Z1488">
        <f t="shared" si="282"/>
        <v>28.954356537545252</v>
      </c>
      <c r="AA1488">
        <f t="shared" si="283"/>
        <v>-56.302688396535999</v>
      </c>
      <c r="AB1488">
        <f t="shared" si="284"/>
        <v>57.196303621705084</v>
      </c>
      <c r="AD1488">
        <f t="shared" si="287"/>
        <v>1482</v>
      </c>
      <c r="AE1488">
        <f t="shared" si="288"/>
        <v>26</v>
      </c>
    </row>
    <row r="1489" spans="1:31" x14ac:dyDescent="0.3">
      <c r="A1489">
        <v>21</v>
      </c>
      <c r="D1489">
        <f t="shared" si="285"/>
        <v>1483</v>
      </c>
      <c r="E1489">
        <f t="shared" si="277"/>
        <v>-1.9378908148890679</v>
      </c>
      <c r="F1489">
        <f t="shared" si="286"/>
        <v>-1.2318790602738146</v>
      </c>
      <c r="V1489">
        <f t="shared" si="278"/>
        <v>1483</v>
      </c>
      <c r="W1489">
        <f t="shared" si="279"/>
        <v>-1.9378908148890679</v>
      </c>
      <c r="X1489">
        <f t="shared" si="280"/>
        <v>-1.2318790602738146</v>
      </c>
      <c r="Y1489">
        <f t="shared" si="281"/>
        <v>-0.70601175461525334</v>
      </c>
      <c r="Z1489">
        <f t="shared" si="282"/>
        <v>28.954356537545252</v>
      </c>
      <c r="AA1489">
        <f t="shared" si="283"/>
        <v>-57.455507763735795</v>
      </c>
      <c r="AB1489">
        <f t="shared" si="284"/>
        <v>56.043484254505287</v>
      </c>
      <c r="AD1489">
        <f t="shared" si="287"/>
        <v>1483</v>
      </c>
      <c r="AE1489">
        <f t="shared" si="288"/>
        <v>29</v>
      </c>
    </row>
    <row r="1490" spans="1:31" x14ac:dyDescent="0.3">
      <c r="A1490">
        <v>42</v>
      </c>
      <c r="D1490">
        <f t="shared" si="285"/>
        <v>1484</v>
      </c>
      <c r="E1490">
        <f t="shared" si="277"/>
        <v>-5.9378908148890677</v>
      </c>
      <c r="F1490">
        <f t="shared" si="286"/>
        <v>-6.3846984274736096</v>
      </c>
      <c r="V1490">
        <f t="shared" si="278"/>
        <v>1484</v>
      </c>
      <c r="W1490">
        <f t="shared" si="279"/>
        <v>-5.9378908148890677</v>
      </c>
      <c r="X1490">
        <f t="shared" si="280"/>
        <v>-6.3846984274736096</v>
      </c>
      <c r="Y1490">
        <f t="shared" si="281"/>
        <v>0.44680761258454194</v>
      </c>
      <c r="Z1490">
        <f t="shared" si="282"/>
        <v>28.954356537545252</v>
      </c>
      <c r="AA1490">
        <f t="shared" si="283"/>
        <v>-56.302688396535999</v>
      </c>
      <c r="AB1490">
        <f t="shared" si="284"/>
        <v>57.196303621705084</v>
      </c>
      <c r="AD1490">
        <f t="shared" si="287"/>
        <v>1484</v>
      </c>
      <c r="AE1490">
        <f t="shared" si="288"/>
        <v>27</v>
      </c>
    </row>
    <row r="1491" spans="1:31" x14ac:dyDescent="0.3">
      <c r="A1491">
        <v>53</v>
      </c>
      <c r="D1491">
        <f t="shared" si="285"/>
        <v>1485</v>
      </c>
      <c r="E1491">
        <f t="shared" si="277"/>
        <v>3.0621091851109323</v>
      </c>
      <c r="F1491">
        <f t="shared" si="286"/>
        <v>1.6930460787665538</v>
      </c>
      <c r="V1491">
        <f t="shared" si="278"/>
        <v>1485</v>
      </c>
      <c r="W1491">
        <f t="shared" si="279"/>
        <v>3.0621091851109323</v>
      </c>
      <c r="X1491">
        <f t="shared" si="280"/>
        <v>1.6930460787665538</v>
      </c>
      <c r="Y1491">
        <f t="shared" si="281"/>
        <v>1.3690631063443786</v>
      </c>
      <c r="Z1491">
        <f t="shared" si="282"/>
        <v>28.954356537545252</v>
      </c>
      <c r="AA1491">
        <f t="shared" si="283"/>
        <v>-55.380432902776164</v>
      </c>
      <c r="AB1491">
        <f t="shared" si="284"/>
        <v>58.118559115464919</v>
      </c>
      <c r="AD1491">
        <f t="shared" si="287"/>
        <v>1485</v>
      </c>
      <c r="AE1491">
        <f t="shared" si="288"/>
        <v>21</v>
      </c>
    </row>
    <row r="1492" spans="1:31" x14ac:dyDescent="0.3">
      <c r="A1492">
        <v>76</v>
      </c>
      <c r="D1492">
        <f t="shared" si="285"/>
        <v>1486</v>
      </c>
      <c r="E1492">
        <f t="shared" si="277"/>
        <v>1.0621091851109321</v>
      </c>
      <c r="F1492">
        <f t="shared" si="286"/>
        <v>1.7681209397261854</v>
      </c>
      <c r="V1492">
        <f t="shared" si="278"/>
        <v>1486</v>
      </c>
      <c r="W1492">
        <f t="shared" si="279"/>
        <v>1.0621091851109321</v>
      </c>
      <c r="X1492">
        <f t="shared" si="280"/>
        <v>1.7681209397261854</v>
      </c>
      <c r="Y1492">
        <f t="shared" si="281"/>
        <v>-0.70601175461525334</v>
      </c>
      <c r="Z1492">
        <f t="shared" si="282"/>
        <v>28.954356537545252</v>
      </c>
      <c r="AA1492">
        <f t="shared" si="283"/>
        <v>-57.455507763735795</v>
      </c>
      <c r="AB1492">
        <f t="shared" si="284"/>
        <v>56.043484254505287</v>
      </c>
      <c r="AD1492">
        <f t="shared" si="287"/>
        <v>1486</v>
      </c>
      <c r="AE1492">
        <f t="shared" si="288"/>
        <v>24</v>
      </c>
    </row>
    <row r="1493" spans="1:31" x14ac:dyDescent="0.3">
      <c r="A1493">
        <v>54</v>
      </c>
      <c r="D1493">
        <f t="shared" si="285"/>
        <v>1487</v>
      </c>
      <c r="E1493">
        <f t="shared" si="277"/>
        <v>-3.9378908148890677</v>
      </c>
      <c r="F1493">
        <f t="shared" si="286"/>
        <v>-3.6930068071537328</v>
      </c>
      <c r="V1493">
        <f t="shared" si="278"/>
        <v>1487</v>
      </c>
      <c r="W1493">
        <f t="shared" si="279"/>
        <v>-3.9378908148890677</v>
      </c>
      <c r="X1493">
        <f t="shared" si="280"/>
        <v>-3.6930068071537328</v>
      </c>
      <c r="Y1493">
        <f t="shared" si="281"/>
        <v>-0.24488400773533492</v>
      </c>
      <c r="Z1493">
        <f t="shared" si="282"/>
        <v>28.954356537545252</v>
      </c>
      <c r="AA1493">
        <f t="shared" si="283"/>
        <v>-56.994380016855878</v>
      </c>
      <c r="AB1493">
        <f t="shared" si="284"/>
        <v>56.504612001385205</v>
      </c>
      <c r="AD1493">
        <f t="shared" si="287"/>
        <v>1487</v>
      </c>
      <c r="AE1493">
        <f t="shared" si="288"/>
        <v>25</v>
      </c>
    </row>
    <row r="1494" spans="1:31" x14ac:dyDescent="0.3">
      <c r="A1494">
        <v>44</v>
      </c>
      <c r="D1494">
        <f t="shared" si="285"/>
        <v>1488</v>
      </c>
      <c r="E1494">
        <f t="shared" si="277"/>
        <v>21.062109185110931</v>
      </c>
      <c r="F1494">
        <f t="shared" si="286"/>
        <v>20.15417382564647</v>
      </c>
      <c r="V1494">
        <f t="shared" si="278"/>
        <v>1488</v>
      </c>
      <c r="W1494">
        <f t="shared" si="279"/>
        <v>21.062109185110931</v>
      </c>
      <c r="X1494">
        <f t="shared" si="280"/>
        <v>20.15417382564647</v>
      </c>
      <c r="Y1494">
        <f t="shared" si="281"/>
        <v>0.90793535946446013</v>
      </c>
      <c r="Z1494">
        <f t="shared" si="282"/>
        <v>28.954356537545252</v>
      </c>
      <c r="AA1494">
        <f t="shared" si="283"/>
        <v>-55.841560649656081</v>
      </c>
      <c r="AB1494">
        <f t="shared" si="284"/>
        <v>57.657431368585002</v>
      </c>
      <c r="AD1494">
        <f t="shared" si="287"/>
        <v>1488</v>
      </c>
      <c r="AE1494">
        <f t="shared" si="288"/>
        <v>21</v>
      </c>
    </row>
    <row r="1495" spans="1:31" x14ac:dyDescent="0.3">
      <c r="A1495">
        <v>43</v>
      </c>
      <c r="D1495">
        <f t="shared" si="285"/>
        <v>1489</v>
      </c>
      <c r="E1495">
        <f t="shared" si="277"/>
        <v>11.062109185110932</v>
      </c>
      <c r="F1495">
        <f t="shared" si="286"/>
        <v>15.918270661645449</v>
      </c>
      <c r="V1495">
        <f t="shared" si="278"/>
        <v>1489</v>
      </c>
      <c r="W1495">
        <f t="shared" si="279"/>
        <v>11.062109185110932</v>
      </c>
      <c r="X1495">
        <f t="shared" si="280"/>
        <v>15.918270661645449</v>
      </c>
      <c r="Y1495">
        <f t="shared" si="281"/>
        <v>-4.8561614765345169</v>
      </c>
      <c r="Z1495">
        <f t="shared" si="282"/>
        <v>28.954356537545252</v>
      </c>
      <c r="AA1495">
        <f t="shared" si="283"/>
        <v>-61.605657485655058</v>
      </c>
      <c r="AB1495">
        <f t="shared" si="284"/>
        <v>51.893334532586024</v>
      </c>
      <c r="AD1495">
        <f t="shared" si="287"/>
        <v>1489</v>
      </c>
      <c r="AE1495">
        <f t="shared" si="288"/>
        <v>42</v>
      </c>
    </row>
    <row r="1496" spans="1:31" x14ac:dyDescent="0.3">
      <c r="A1496">
        <v>31</v>
      </c>
      <c r="D1496">
        <f t="shared" si="285"/>
        <v>1490</v>
      </c>
      <c r="E1496">
        <f t="shared" si="277"/>
        <v>23.062109185110931</v>
      </c>
      <c r="F1496">
        <f t="shared" si="286"/>
        <v>25.612631927245857</v>
      </c>
      <c r="V1496">
        <f t="shared" si="278"/>
        <v>1490</v>
      </c>
      <c r="W1496">
        <f t="shared" si="279"/>
        <v>23.062109185110931</v>
      </c>
      <c r="X1496">
        <f t="shared" si="280"/>
        <v>25.612631927245857</v>
      </c>
      <c r="Y1496">
        <f t="shared" si="281"/>
        <v>-2.5505227421349268</v>
      </c>
      <c r="Z1496">
        <f t="shared" si="282"/>
        <v>28.954356537545252</v>
      </c>
      <c r="AA1496">
        <f t="shared" si="283"/>
        <v>-59.300018751255465</v>
      </c>
      <c r="AB1496">
        <f t="shared" si="284"/>
        <v>54.198973266985618</v>
      </c>
      <c r="AD1496">
        <f t="shared" si="287"/>
        <v>1490</v>
      </c>
      <c r="AE1496">
        <f t="shared" si="288"/>
        <v>53</v>
      </c>
    </row>
    <row r="1497" spans="1:31" x14ac:dyDescent="0.3">
      <c r="A1497">
        <v>20</v>
      </c>
      <c r="D1497">
        <f t="shared" si="285"/>
        <v>1491</v>
      </c>
      <c r="E1497">
        <f t="shared" si="277"/>
        <v>-21.937890814889069</v>
      </c>
      <c r="F1497">
        <f t="shared" si="286"/>
        <v>-16.620601591474635</v>
      </c>
      <c r="V1497">
        <f t="shared" si="278"/>
        <v>1491</v>
      </c>
      <c r="W1497">
        <f t="shared" si="279"/>
        <v>-21.937890814889069</v>
      </c>
      <c r="X1497">
        <f t="shared" si="280"/>
        <v>-16.620601591474635</v>
      </c>
      <c r="Y1497">
        <f t="shared" si="281"/>
        <v>-5.3172892234144342</v>
      </c>
      <c r="Z1497">
        <f t="shared" si="282"/>
        <v>28.954356537545252</v>
      </c>
      <c r="AA1497">
        <f t="shared" si="283"/>
        <v>-62.066785232534976</v>
      </c>
      <c r="AB1497">
        <f t="shared" si="284"/>
        <v>51.432206785706107</v>
      </c>
      <c r="AD1497">
        <f t="shared" si="287"/>
        <v>1491</v>
      </c>
      <c r="AE1497">
        <f t="shared" si="288"/>
        <v>76</v>
      </c>
    </row>
    <row r="1498" spans="1:31" x14ac:dyDescent="0.3">
      <c r="A1498">
        <v>32</v>
      </c>
      <c r="D1498">
        <f t="shared" si="285"/>
        <v>1492</v>
      </c>
      <c r="E1498">
        <f t="shared" si="277"/>
        <v>-9.9378908148890677</v>
      </c>
      <c r="F1498">
        <f t="shared" si="286"/>
        <v>-14.995975896272792</v>
      </c>
      <c r="V1498">
        <f t="shared" si="278"/>
        <v>1492</v>
      </c>
      <c r="W1498">
        <f t="shared" si="279"/>
        <v>-9.9378908148890677</v>
      </c>
      <c r="X1498">
        <f t="shared" si="280"/>
        <v>-14.995975896272792</v>
      </c>
      <c r="Y1498">
        <f t="shared" si="281"/>
        <v>5.0580850813837248</v>
      </c>
      <c r="Z1498">
        <f t="shared" si="282"/>
        <v>28.954356537545252</v>
      </c>
      <c r="AA1498">
        <f t="shared" si="283"/>
        <v>-51.691410927736818</v>
      </c>
      <c r="AB1498">
        <f t="shared" si="284"/>
        <v>61.807581090504264</v>
      </c>
      <c r="AD1498">
        <f t="shared" si="287"/>
        <v>1492</v>
      </c>
      <c r="AE1498">
        <f t="shared" si="288"/>
        <v>54</v>
      </c>
    </row>
    <row r="1499" spans="1:31" x14ac:dyDescent="0.3">
      <c r="A1499">
        <v>27</v>
      </c>
      <c r="D1499">
        <f t="shared" si="285"/>
        <v>1493</v>
      </c>
      <c r="E1499">
        <f t="shared" si="277"/>
        <v>-0.93789081488906789</v>
      </c>
      <c r="F1499">
        <f t="shared" si="286"/>
        <v>-3.2292094149932833</v>
      </c>
      <c r="V1499">
        <f t="shared" si="278"/>
        <v>1493</v>
      </c>
      <c r="W1499">
        <f t="shared" si="279"/>
        <v>-0.93789081488906789</v>
      </c>
      <c r="X1499">
        <f t="shared" si="280"/>
        <v>-3.2292094149932833</v>
      </c>
      <c r="Y1499">
        <f t="shared" si="281"/>
        <v>2.2913186001042156</v>
      </c>
      <c r="Z1499">
        <f t="shared" si="282"/>
        <v>28.954356537545252</v>
      </c>
      <c r="AA1499">
        <f t="shared" si="283"/>
        <v>-54.458177409016329</v>
      </c>
      <c r="AB1499">
        <f t="shared" si="284"/>
        <v>59.040814609224753</v>
      </c>
      <c r="AD1499">
        <f t="shared" si="287"/>
        <v>1493</v>
      </c>
      <c r="AE1499">
        <f t="shared" si="288"/>
        <v>44</v>
      </c>
    </row>
    <row r="1500" spans="1:31" x14ac:dyDescent="0.3">
      <c r="A1500">
        <v>29</v>
      </c>
      <c r="D1500">
        <f t="shared" si="285"/>
        <v>1494</v>
      </c>
      <c r="E1500">
        <f t="shared" si="277"/>
        <v>-11.937890814889068</v>
      </c>
      <c r="F1500">
        <f t="shared" si="286"/>
        <v>-12.15413455403365</v>
      </c>
      <c r="V1500">
        <f t="shared" si="278"/>
        <v>1494</v>
      </c>
      <c r="W1500">
        <f t="shared" si="279"/>
        <v>-11.937890814889068</v>
      </c>
      <c r="X1500">
        <f t="shared" si="280"/>
        <v>-12.15413455403365</v>
      </c>
      <c r="Y1500">
        <f t="shared" si="281"/>
        <v>0.21624373914458239</v>
      </c>
      <c r="Z1500">
        <f t="shared" si="282"/>
        <v>28.954356537545252</v>
      </c>
      <c r="AA1500">
        <f t="shared" si="283"/>
        <v>-56.533252269975961</v>
      </c>
      <c r="AB1500">
        <f t="shared" si="284"/>
        <v>56.965739748265122</v>
      </c>
      <c r="AD1500">
        <f t="shared" si="287"/>
        <v>1494</v>
      </c>
      <c r="AE1500">
        <f t="shared" si="288"/>
        <v>43</v>
      </c>
    </row>
    <row r="1501" spans="1:31" x14ac:dyDescent="0.3">
      <c r="A1501">
        <v>20</v>
      </c>
      <c r="D1501">
        <f t="shared" si="285"/>
        <v>1495</v>
      </c>
      <c r="E1501">
        <f t="shared" si="277"/>
        <v>-10.937890814889068</v>
      </c>
      <c r="F1501">
        <f t="shared" si="286"/>
        <v>-13.690337161873201</v>
      </c>
      <c r="V1501">
        <f t="shared" si="278"/>
        <v>1495</v>
      </c>
      <c r="W1501">
        <f t="shared" si="279"/>
        <v>-10.937890814889068</v>
      </c>
      <c r="X1501">
        <f t="shared" si="280"/>
        <v>-13.690337161873201</v>
      </c>
      <c r="Y1501">
        <f t="shared" si="281"/>
        <v>2.7524463469841329</v>
      </c>
      <c r="Z1501">
        <f t="shared" si="282"/>
        <v>28.954356537545252</v>
      </c>
      <c r="AA1501">
        <f t="shared" si="283"/>
        <v>-53.997049662136405</v>
      </c>
      <c r="AB1501">
        <f t="shared" si="284"/>
        <v>59.501942356104678</v>
      </c>
      <c r="AD1501">
        <f t="shared" si="287"/>
        <v>1495</v>
      </c>
      <c r="AE1501">
        <f t="shared" si="288"/>
        <v>31</v>
      </c>
    </row>
    <row r="1502" spans="1:31" x14ac:dyDescent="0.3">
      <c r="A1502">
        <v>21</v>
      </c>
      <c r="D1502">
        <f t="shared" si="285"/>
        <v>1496</v>
      </c>
      <c r="E1502">
        <f t="shared" si="277"/>
        <v>12.062109185110932</v>
      </c>
      <c r="F1502">
        <f t="shared" si="286"/>
        <v>9.5402267115667581</v>
      </c>
      <c r="V1502">
        <f t="shared" si="278"/>
        <v>1496</v>
      </c>
      <c r="W1502">
        <f t="shared" si="279"/>
        <v>12.062109185110932</v>
      </c>
      <c r="X1502">
        <f t="shared" si="280"/>
        <v>9.5402267115667581</v>
      </c>
      <c r="Y1502">
        <f t="shared" si="281"/>
        <v>2.5218824735441743</v>
      </c>
      <c r="Z1502">
        <f t="shared" si="282"/>
        <v>28.954356537545252</v>
      </c>
      <c r="AA1502">
        <f t="shared" si="283"/>
        <v>-54.227613535576367</v>
      </c>
      <c r="AB1502">
        <f t="shared" si="284"/>
        <v>59.271378482664716</v>
      </c>
      <c r="AD1502">
        <f t="shared" si="287"/>
        <v>1496</v>
      </c>
      <c r="AE1502">
        <f t="shared" si="288"/>
        <v>20</v>
      </c>
    </row>
    <row r="1503" spans="1:31" x14ac:dyDescent="0.3">
      <c r="A1503">
        <v>24</v>
      </c>
      <c r="D1503">
        <f t="shared" si="285"/>
        <v>1497</v>
      </c>
      <c r="E1503">
        <f t="shared" si="277"/>
        <v>-4.9378908148890677</v>
      </c>
      <c r="F1503">
        <f t="shared" si="286"/>
        <v>-2.1568041993141827</v>
      </c>
      <c r="V1503">
        <f t="shared" si="278"/>
        <v>1497</v>
      </c>
      <c r="W1503">
        <f t="shared" si="279"/>
        <v>-4.9378908148890677</v>
      </c>
      <c r="X1503">
        <f t="shared" si="280"/>
        <v>-2.1568041993141827</v>
      </c>
      <c r="Y1503">
        <f t="shared" si="281"/>
        <v>-2.781086615574885</v>
      </c>
      <c r="Z1503">
        <f t="shared" si="282"/>
        <v>28.954356537545252</v>
      </c>
      <c r="AA1503">
        <f t="shared" si="283"/>
        <v>-59.530582624695427</v>
      </c>
      <c r="AB1503">
        <f t="shared" si="284"/>
        <v>53.968409393545656</v>
      </c>
      <c r="AD1503">
        <f t="shared" si="287"/>
        <v>1497</v>
      </c>
      <c r="AE1503">
        <f t="shared" si="288"/>
        <v>32</v>
      </c>
    </row>
    <row r="1504" spans="1:31" x14ac:dyDescent="0.3">
      <c r="A1504">
        <v>24</v>
      </c>
      <c r="D1504">
        <f t="shared" si="285"/>
        <v>1498</v>
      </c>
      <c r="E1504">
        <f t="shared" si="277"/>
        <v>2.0621091851109323</v>
      </c>
      <c r="F1504">
        <f t="shared" si="286"/>
        <v>0.92360995220651287</v>
      </c>
      <c r="V1504">
        <f t="shared" si="278"/>
        <v>1498</v>
      </c>
      <c r="W1504">
        <f t="shared" si="279"/>
        <v>2.0621091851109323</v>
      </c>
      <c r="X1504">
        <f t="shared" si="280"/>
        <v>0.92360995220651287</v>
      </c>
      <c r="Y1504">
        <f t="shared" si="281"/>
        <v>1.1384992329044195</v>
      </c>
      <c r="Z1504">
        <f t="shared" si="282"/>
        <v>28.954356537545252</v>
      </c>
      <c r="AA1504">
        <f t="shared" si="283"/>
        <v>-55.610996776216119</v>
      </c>
      <c r="AB1504">
        <f t="shared" si="284"/>
        <v>57.887995242024964</v>
      </c>
      <c r="AD1504">
        <f t="shared" si="287"/>
        <v>1498</v>
      </c>
      <c r="AE1504">
        <f t="shared" si="288"/>
        <v>27</v>
      </c>
    </row>
    <row r="1505" spans="1:31" x14ac:dyDescent="0.3">
      <c r="A1505">
        <v>26</v>
      </c>
      <c r="D1505">
        <f t="shared" si="285"/>
        <v>1499</v>
      </c>
      <c r="E1505">
        <f t="shared" si="277"/>
        <v>-8.9378908148890677</v>
      </c>
      <c r="F1505">
        <f t="shared" si="286"/>
        <v>-8.4624429337137741</v>
      </c>
      <c r="V1505">
        <f t="shared" si="278"/>
        <v>1499</v>
      </c>
      <c r="W1505">
        <f t="shared" si="279"/>
        <v>-8.9378908148890677</v>
      </c>
      <c r="X1505">
        <f t="shared" si="280"/>
        <v>-8.4624429337137741</v>
      </c>
      <c r="Y1505">
        <f t="shared" si="281"/>
        <v>-0.47544788117529357</v>
      </c>
      <c r="Z1505">
        <f t="shared" si="282"/>
        <v>28.954356537545252</v>
      </c>
      <c r="AA1505">
        <f t="shared" si="283"/>
        <v>-57.224943890295833</v>
      </c>
      <c r="AB1505">
        <f t="shared" si="284"/>
        <v>56.27404812794525</v>
      </c>
      <c r="AD1505">
        <f t="shared" si="287"/>
        <v>1499</v>
      </c>
      <c r="AE1505">
        <f t="shared" si="288"/>
        <v>29</v>
      </c>
    </row>
    <row r="1506" spans="1:31" x14ac:dyDescent="0.3">
      <c r="A1506">
        <v>21</v>
      </c>
      <c r="D1506">
        <f t="shared" si="285"/>
        <v>1500</v>
      </c>
      <c r="E1506">
        <f t="shared" si="277"/>
        <v>1.0621091851109321</v>
      </c>
      <c r="F1506">
        <f t="shared" si="286"/>
        <v>-0.99864554155332397</v>
      </c>
      <c r="V1506">
        <f t="shared" si="278"/>
        <v>1500</v>
      </c>
      <c r="W1506">
        <f t="shared" si="279"/>
        <v>1.0621091851109321</v>
      </c>
      <c r="X1506">
        <f t="shared" si="280"/>
        <v>-0.99864554155332397</v>
      </c>
      <c r="Y1506">
        <f t="shared" si="281"/>
        <v>2.0607547266642561</v>
      </c>
      <c r="Z1506">
        <f t="shared" si="282"/>
        <v>28.954356537545252</v>
      </c>
      <c r="AA1506">
        <f t="shared" si="283"/>
        <v>-54.688741282456284</v>
      </c>
      <c r="AB1506">
        <f t="shared" si="284"/>
        <v>58.810250735784798</v>
      </c>
      <c r="AD1506">
        <f t="shared" si="287"/>
        <v>1500</v>
      </c>
      <c r="AE1506">
        <f t="shared" si="288"/>
        <v>20</v>
      </c>
    </row>
    <row r="1507" spans="1:31" x14ac:dyDescent="0.3">
      <c r="A1507">
        <v>23</v>
      </c>
      <c r="D1507">
        <f t="shared" si="285"/>
        <v>1501</v>
      </c>
      <c r="E1507">
        <f t="shared" si="277"/>
        <v>3.0621091851109323</v>
      </c>
      <c r="F1507">
        <f t="shared" si="286"/>
        <v>3.3069931928462672</v>
      </c>
      <c r="V1507">
        <f t="shared" si="278"/>
        <v>1501</v>
      </c>
      <c r="W1507">
        <f t="shared" si="279"/>
        <v>3.0621091851109323</v>
      </c>
      <c r="X1507">
        <f t="shared" si="280"/>
        <v>3.3069931928462672</v>
      </c>
      <c r="Y1507">
        <f t="shared" si="281"/>
        <v>-0.24488400773533492</v>
      </c>
      <c r="Z1507">
        <f t="shared" si="282"/>
        <v>28.954356537545252</v>
      </c>
      <c r="AA1507">
        <f t="shared" si="283"/>
        <v>-56.994380016855878</v>
      </c>
      <c r="AB1507">
        <f t="shared" si="284"/>
        <v>56.504612001385205</v>
      </c>
      <c r="AD1507">
        <f t="shared" si="287"/>
        <v>1501</v>
      </c>
      <c r="AE1507">
        <f t="shared" si="288"/>
        <v>21</v>
      </c>
    </row>
    <row r="1508" spans="1:31" x14ac:dyDescent="0.3">
      <c r="A1508">
        <v>17</v>
      </c>
      <c r="D1508">
        <f t="shared" si="285"/>
        <v>1502</v>
      </c>
      <c r="E1508">
        <f t="shared" si="277"/>
        <v>6.2109185110932157E-2</v>
      </c>
      <c r="F1508">
        <f t="shared" si="286"/>
        <v>0.76812093972618545</v>
      </c>
      <c r="V1508">
        <f t="shared" si="278"/>
        <v>1502</v>
      </c>
      <c r="W1508">
        <f t="shared" si="279"/>
        <v>6.2109185110932157E-2</v>
      </c>
      <c r="X1508">
        <f t="shared" si="280"/>
        <v>0.76812093972618545</v>
      </c>
      <c r="Y1508">
        <f t="shared" si="281"/>
        <v>-0.70601175461525334</v>
      </c>
      <c r="Z1508">
        <f t="shared" si="282"/>
        <v>28.954356537545252</v>
      </c>
      <c r="AA1508">
        <f t="shared" si="283"/>
        <v>-57.455507763735795</v>
      </c>
      <c r="AB1508">
        <f t="shared" si="284"/>
        <v>56.043484254505287</v>
      </c>
      <c r="AD1508">
        <f t="shared" si="287"/>
        <v>1502</v>
      </c>
      <c r="AE1508">
        <f t="shared" si="288"/>
        <v>24</v>
      </c>
    </row>
    <row r="1509" spans="1:31" x14ac:dyDescent="0.3">
      <c r="A1509">
        <v>19</v>
      </c>
      <c r="D1509">
        <f t="shared" si="285"/>
        <v>1503</v>
      </c>
      <c r="E1509">
        <f t="shared" si="277"/>
        <v>2.0621091851109323</v>
      </c>
      <c r="F1509">
        <f t="shared" si="286"/>
        <v>2.0764293194063081</v>
      </c>
      <c r="V1509">
        <f t="shared" si="278"/>
        <v>1503</v>
      </c>
      <c r="W1509">
        <f t="shared" si="279"/>
        <v>2.0621091851109323</v>
      </c>
      <c r="X1509">
        <f t="shared" si="280"/>
        <v>2.0764293194063081</v>
      </c>
      <c r="Y1509">
        <f t="shared" si="281"/>
        <v>-1.4320134295375819E-2</v>
      </c>
      <c r="Z1509">
        <f t="shared" si="282"/>
        <v>28.954356537545252</v>
      </c>
      <c r="AA1509">
        <f t="shared" si="283"/>
        <v>-56.763816143415916</v>
      </c>
      <c r="AB1509">
        <f t="shared" si="284"/>
        <v>56.735175874825167</v>
      </c>
      <c r="AD1509">
        <f t="shared" si="287"/>
        <v>1503</v>
      </c>
      <c r="AE1509">
        <f t="shared" si="288"/>
        <v>24</v>
      </c>
    </row>
    <row r="1510" spans="1:31" x14ac:dyDescent="0.3">
      <c r="A1510">
        <v>32</v>
      </c>
      <c r="D1510">
        <f t="shared" si="285"/>
        <v>1504</v>
      </c>
      <c r="E1510">
        <f t="shared" si="277"/>
        <v>-4.9378908148890677</v>
      </c>
      <c r="F1510">
        <f t="shared" si="286"/>
        <v>-4.4624429337137732</v>
      </c>
      <c r="V1510">
        <f t="shared" si="278"/>
        <v>1504</v>
      </c>
      <c r="W1510">
        <f t="shared" si="279"/>
        <v>-4.9378908148890677</v>
      </c>
      <c r="X1510">
        <f t="shared" si="280"/>
        <v>-4.4624429337137732</v>
      </c>
      <c r="Y1510">
        <f t="shared" si="281"/>
        <v>-0.47544788117529446</v>
      </c>
      <c r="Z1510">
        <f t="shared" si="282"/>
        <v>28.954356537545252</v>
      </c>
      <c r="AA1510">
        <f t="shared" si="283"/>
        <v>-57.224943890295833</v>
      </c>
      <c r="AB1510">
        <f t="shared" si="284"/>
        <v>56.27404812794525</v>
      </c>
      <c r="AD1510">
        <f t="shared" si="287"/>
        <v>1504</v>
      </c>
      <c r="AE1510">
        <f t="shared" si="288"/>
        <v>26</v>
      </c>
    </row>
    <row r="1511" spans="1:31" x14ac:dyDescent="0.3">
      <c r="A1511">
        <v>43</v>
      </c>
      <c r="D1511">
        <f t="shared" si="285"/>
        <v>1505</v>
      </c>
      <c r="E1511">
        <f t="shared" si="277"/>
        <v>2.0621091851109323</v>
      </c>
      <c r="F1511">
        <f t="shared" si="286"/>
        <v>0.92360995220651287</v>
      </c>
      <c r="V1511">
        <f t="shared" si="278"/>
        <v>1505</v>
      </c>
      <c r="W1511">
        <f t="shared" si="279"/>
        <v>2.0621091851109323</v>
      </c>
      <c r="X1511">
        <f t="shared" si="280"/>
        <v>0.92360995220651287</v>
      </c>
      <c r="Y1511">
        <f t="shared" si="281"/>
        <v>1.1384992329044195</v>
      </c>
      <c r="Z1511">
        <f t="shared" si="282"/>
        <v>28.954356537545252</v>
      </c>
      <c r="AA1511">
        <f t="shared" si="283"/>
        <v>-55.610996776216119</v>
      </c>
      <c r="AB1511">
        <f t="shared" si="284"/>
        <v>57.887995242024964</v>
      </c>
      <c r="AD1511">
        <f t="shared" si="287"/>
        <v>1505</v>
      </c>
      <c r="AE1511">
        <f t="shared" si="288"/>
        <v>21</v>
      </c>
    </row>
    <row r="1512" spans="1:31" x14ac:dyDescent="0.3">
      <c r="A1512">
        <v>19</v>
      </c>
      <c r="D1512">
        <f t="shared" si="285"/>
        <v>1506</v>
      </c>
      <c r="E1512">
        <f t="shared" si="277"/>
        <v>-5.9378908148890677</v>
      </c>
      <c r="F1512">
        <f t="shared" si="286"/>
        <v>-5.4624429337137732</v>
      </c>
      <c r="V1512">
        <f t="shared" si="278"/>
        <v>1506</v>
      </c>
      <c r="W1512">
        <f t="shared" si="279"/>
        <v>-5.9378908148890677</v>
      </c>
      <c r="X1512">
        <f t="shared" si="280"/>
        <v>-5.4624429337137732</v>
      </c>
      <c r="Y1512">
        <f t="shared" si="281"/>
        <v>-0.47544788117529446</v>
      </c>
      <c r="Z1512">
        <f t="shared" si="282"/>
        <v>28.954356537545252</v>
      </c>
      <c r="AA1512">
        <f t="shared" si="283"/>
        <v>-57.224943890295833</v>
      </c>
      <c r="AB1512">
        <f t="shared" si="284"/>
        <v>56.27404812794525</v>
      </c>
      <c r="AD1512">
        <f t="shared" si="287"/>
        <v>1506</v>
      </c>
      <c r="AE1512">
        <f t="shared" si="288"/>
        <v>23</v>
      </c>
    </row>
    <row r="1513" spans="1:31" x14ac:dyDescent="0.3">
      <c r="A1513">
        <v>21</v>
      </c>
      <c r="D1513">
        <f t="shared" si="285"/>
        <v>1507</v>
      </c>
      <c r="E1513">
        <f t="shared" si="277"/>
        <v>2.0621091851109323</v>
      </c>
      <c r="F1513">
        <f t="shared" si="286"/>
        <v>0.69304607876655377</v>
      </c>
      <c r="V1513">
        <f t="shared" si="278"/>
        <v>1507</v>
      </c>
      <c r="W1513">
        <f t="shared" si="279"/>
        <v>2.0621091851109323</v>
      </c>
      <c r="X1513">
        <f t="shared" si="280"/>
        <v>0.69304607876655377</v>
      </c>
      <c r="Y1513">
        <f t="shared" si="281"/>
        <v>1.3690631063443786</v>
      </c>
      <c r="Z1513">
        <f t="shared" si="282"/>
        <v>28.954356537545252</v>
      </c>
      <c r="AA1513">
        <f t="shared" si="283"/>
        <v>-55.380432902776164</v>
      </c>
      <c r="AB1513">
        <f t="shared" si="284"/>
        <v>58.118559115464919</v>
      </c>
      <c r="AD1513">
        <f t="shared" si="287"/>
        <v>1507</v>
      </c>
      <c r="AE1513">
        <f t="shared" si="288"/>
        <v>17</v>
      </c>
    </row>
    <row r="1514" spans="1:31" x14ac:dyDescent="0.3">
      <c r="A1514">
        <v>30</v>
      </c>
      <c r="D1514">
        <f t="shared" si="285"/>
        <v>1508</v>
      </c>
      <c r="E1514">
        <f t="shared" si="277"/>
        <v>13.062109185110932</v>
      </c>
      <c r="F1514">
        <f t="shared" si="286"/>
        <v>13.537557066286226</v>
      </c>
      <c r="V1514">
        <f t="shared" si="278"/>
        <v>1508</v>
      </c>
      <c r="W1514">
        <f t="shared" si="279"/>
        <v>13.062109185110932</v>
      </c>
      <c r="X1514">
        <f t="shared" si="280"/>
        <v>13.537557066286226</v>
      </c>
      <c r="Y1514">
        <f t="shared" si="281"/>
        <v>-0.47544788117529357</v>
      </c>
      <c r="Z1514">
        <f t="shared" si="282"/>
        <v>28.954356537545252</v>
      </c>
      <c r="AA1514">
        <f t="shared" si="283"/>
        <v>-57.224943890295833</v>
      </c>
      <c r="AB1514">
        <f t="shared" si="284"/>
        <v>56.27404812794525</v>
      </c>
      <c r="AD1514">
        <f t="shared" si="287"/>
        <v>1508</v>
      </c>
      <c r="AE1514">
        <f t="shared" si="288"/>
        <v>19</v>
      </c>
    </row>
    <row r="1515" spans="1:31" x14ac:dyDescent="0.3">
      <c r="A1515">
        <v>41</v>
      </c>
      <c r="D1515">
        <f t="shared" si="285"/>
        <v>1509</v>
      </c>
      <c r="E1515">
        <f t="shared" si="277"/>
        <v>11.062109185110932</v>
      </c>
      <c r="F1515">
        <f t="shared" si="286"/>
        <v>14.073759674125776</v>
      </c>
      <c r="V1515">
        <f t="shared" si="278"/>
        <v>1509</v>
      </c>
      <c r="W1515">
        <f t="shared" si="279"/>
        <v>11.062109185110932</v>
      </c>
      <c r="X1515">
        <f t="shared" si="280"/>
        <v>14.073759674125776</v>
      </c>
      <c r="Y1515">
        <f t="shared" si="281"/>
        <v>-3.0116504890148441</v>
      </c>
      <c r="Z1515">
        <f t="shared" si="282"/>
        <v>28.954356537545252</v>
      </c>
      <c r="AA1515">
        <f t="shared" si="283"/>
        <v>-59.761146498135389</v>
      </c>
      <c r="AB1515">
        <f t="shared" si="284"/>
        <v>53.737845520105694</v>
      </c>
      <c r="AD1515">
        <f t="shared" si="287"/>
        <v>1509</v>
      </c>
      <c r="AE1515">
        <f t="shared" si="288"/>
        <v>32</v>
      </c>
    </row>
    <row r="1516" spans="1:31" x14ac:dyDescent="0.3">
      <c r="A1516">
        <v>23</v>
      </c>
      <c r="D1516">
        <f t="shared" si="285"/>
        <v>1510</v>
      </c>
      <c r="E1516">
        <f t="shared" si="277"/>
        <v>-23.937890814889069</v>
      </c>
      <c r="F1516">
        <f t="shared" si="286"/>
        <v>-21.387368072754143</v>
      </c>
      <c r="V1516">
        <f t="shared" si="278"/>
        <v>1510</v>
      </c>
      <c r="W1516">
        <f t="shared" si="279"/>
        <v>-23.937890814889069</v>
      </c>
      <c r="X1516">
        <f t="shared" si="280"/>
        <v>-21.387368072754143</v>
      </c>
      <c r="Y1516">
        <f t="shared" si="281"/>
        <v>-2.5505227421349268</v>
      </c>
      <c r="Z1516">
        <f t="shared" si="282"/>
        <v>28.954356537545252</v>
      </c>
      <c r="AA1516">
        <f t="shared" si="283"/>
        <v>-59.300018751255465</v>
      </c>
      <c r="AB1516">
        <f t="shared" si="284"/>
        <v>54.198973266985618</v>
      </c>
      <c r="AD1516">
        <f t="shared" si="287"/>
        <v>1510</v>
      </c>
      <c r="AE1516">
        <f t="shared" si="288"/>
        <v>43</v>
      </c>
    </row>
    <row r="1517" spans="1:31" x14ac:dyDescent="0.3">
      <c r="A1517">
        <v>26</v>
      </c>
      <c r="D1517">
        <f t="shared" si="285"/>
        <v>1511</v>
      </c>
      <c r="E1517">
        <f t="shared" si="277"/>
        <v>2.0621091851109323</v>
      </c>
      <c r="F1517">
        <f t="shared" si="286"/>
        <v>-3.4571036431527107</v>
      </c>
      <c r="V1517">
        <f t="shared" si="278"/>
        <v>1511</v>
      </c>
      <c r="W1517">
        <f t="shared" si="279"/>
        <v>2.0621091851109323</v>
      </c>
      <c r="X1517">
        <f t="shared" si="280"/>
        <v>-3.4571036431527107</v>
      </c>
      <c r="Y1517">
        <f t="shared" si="281"/>
        <v>5.519212828263643</v>
      </c>
      <c r="Z1517">
        <f t="shared" si="282"/>
        <v>28.954356537545252</v>
      </c>
      <c r="AA1517">
        <f t="shared" si="283"/>
        <v>-51.230283180856901</v>
      </c>
      <c r="AB1517">
        <f t="shared" si="284"/>
        <v>62.268708837384182</v>
      </c>
      <c r="AD1517">
        <f t="shared" si="287"/>
        <v>1511</v>
      </c>
      <c r="AE1517">
        <f t="shared" si="288"/>
        <v>19</v>
      </c>
    </row>
    <row r="1518" spans="1:31" x14ac:dyDescent="0.3">
      <c r="A1518">
        <v>32</v>
      </c>
      <c r="D1518">
        <f t="shared" si="285"/>
        <v>1512</v>
      </c>
      <c r="E1518">
        <f t="shared" si="277"/>
        <v>9.0621091851109323</v>
      </c>
      <c r="F1518">
        <f t="shared" si="286"/>
        <v>9.5375570662862259</v>
      </c>
      <c r="V1518">
        <f t="shared" si="278"/>
        <v>1512</v>
      </c>
      <c r="W1518">
        <f t="shared" si="279"/>
        <v>9.0621091851109323</v>
      </c>
      <c r="X1518">
        <f t="shared" si="280"/>
        <v>9.5375570662862259</v>
      </c>
      <c r="Y1518">
        <f t="shared" si="281"/>
        <v>-0.47544788117529357</v>
      </c>
      <c r="Z1518">
        <f t="shared" si="282"/>
        <v>28.954356537545252</v>
      </c>
      <c r="AA1518">
        <f t="shared" si="283"/>
        <v>-57.224943890295833</v>
      </c>
      <c r="AB1518">
        <f t="shared" si="284"/>
        <v>56.27404812794525</v>
      </c>
      <c r="AD1518">
        <f t="shared" si="287"/>
        <v>1512</v>
      </c>
      <c r="AE1518">
        <f t="shared" si="288"/>
        <v>21</v>
      </c>
    </row>
    <row r="1519" spans="1:31" x14ac:dyDescent="0.3">
      <c r="A1519">
        <v>26</v>
      </c>
      <c r="D1519">
        <f t="shared" si="285"/>
        <v>1513</v>
      </c>
      <c r="E1519">
        <f t="shared" si="277"/>
        <v>11.062109185110932</v>
      </c>
      <c r="F1519">
        <f t="shared" si="286"/>
        <v>13.15150418036594</v>
      </c>
      <c r="V1519">
        <f t="shared" si="278"/>
        <v>1513</v>
      </c>
      <c r="W1519">
        <f t="shared" si="279"/>
        <v>11.062109185110932</v>
      </c>
      <c r="X1519">
        <f t="shared" si="280"/>
        <v>13.15150418036594</v>
      </c>
      <c r="Y1519">
        <f t="shared" si="281"/>
        <v>-2.0893949952550077</v>
      </c>
      <c r="Z1519">
        <f t="shared" si="282"/>
        <v>28.954356537545252</v>
      </c>
      <c r="AA1519">
        <f t="shared" si="283"/>
        <v>-58.838891004375547</v>
      </c>
      <c r="AB1519">
        <f t="shared" si="284"/>
        <v>54.660101013865535</v>
      </c>
      <c r="AD1519">
        <f t="shared" si="287"/>
        <v>1513</v>
      </c>
      <c r="AE1519">
        <f t="shared" si="288"/>
        <v>30</v>
      </c>
    </row>
    <row r="1520" spans="1:31" x14ac:dyDescent="0.3">
      <c r="A1520">
        <v>26</v>
      </c>
      <c r="D1520">
        <f t="shared" si="285"/>
        <v>1514</v>
      </c>
      <c r="E1520">
        <f t="shared" si="277"/>
        <v>-17.937890814889069</v>
      </c>
      <c r="F1520">
        <f t="shared" si="286"/>
        <v>-15.387368072754143</v>
      </c>
      <c r="V1520">
        <f t="shared" si="278"/>
        <v>1514</v>
      </c>
      <c r="W1520">
        <f t="shared" si="279"/>
        <v>-17.937890814889069</v>
      </c>
      <c r="X1520">
        <f t="shared" si="280"/>
        <v>-15.387368072754143</v>
      </c>
      <c r="Y1520">
        <f t="shared" si="281"/>
        <v>-2.5505227421349268</v>
      </c>
      <c r="Z1520">
        <f t="shared" si="282"/>
        <v>28.954356537545252</v>
      </c>
      <c r="AA1520">
        <f t="shared" si="283"/>
        <v>-59.300018751255465</v>
      </c>
      <c r="AB1520">
        <f t="shared" si="284"/>
        <v>54.198973266985618</v>
      </c>
      <c r="AD1520">
        <f t="shared" si="287"/>
        <v>1514</v>
      </c>
      <c r="AE1520">
        <f t="shared" si="288"/>
        <v>41</v>
      </c>
    </row>
    <row r="1521" spans="1:31" x14ac:dyDescent="0.3">
      <c r="A1521">
        <v>39</v>
      </c>
      <c r="D1521">
        <f t="shared" si="285"/>
        <v>1515</v>
      </c>
      <c r="E1521">
        <f t="shared" si="277"/>
        <v>3.0621091851109323</v>
      </c>
      <c r="F1521">
        <f t="shared" si="286"/>
        <v>-1.0737204025129561</v>
      </c>
      <c r="V1521">
        <f t="shared" si="278"/>
        <v>1515</v>
      </c>
      <c r="W1521">
        <f t="shared" si="279"/>
        <v>3.0621091851109323</v>
      </c>
      <c r="X1521">
        <f t="shared" si="280"/>
        <v>-1.0737204025129561</v>
      </c>
      <c r="Y1521">
        <f t="shared" si="281"/>
        <v>4.1358295876238884</v>
      </c>
      <c r="Z1521">
        <f t="shared" si="282"/>
        <v>28.954356537545252</v>
      </c>
      <c r="AA1521">
        <f t="shared" si="283"/>
        <v>-52.613666421496653</v>
      </c>
      <c r="AB1521">
        <f t="shared" si="284"/>
        <v>60.88532559674443</v>
      </c>
      <c r="AD1521">
        <f t="shared" si="287"/>
        <v>1515</v>
      </c>
      <c r="AE1521">
        <f t="shared" si="288"/>
        <v>23</v>
      </c>
    </row>
    <row r="1522" spans="1:31" x14ac:dyDescent="0.3">
      <c r="A1522">
        <v>50</v>
      </c>
      <c r="D1522">
        <f t="shared" si="285"/>
        <v>1516</v>
      </c>
      <c r="E1522">
        <f t="shared" si="277"/>
        <v>6.0621091851109323</v>
      </c>
      <c r="F1522">
        <f t="shared" si="286"/>
        <v>6.7681209397261854</v>
      </c>
      <c r="V1522">
        <f t="shared" si="278"/>
        <v>1516</v>
      </c>
      <c r="W1522">
        <f t="shared" si="279"/>
        <v>6.0621091851109323</v>
      </c>
      <c r="X1522">
        <f t="shared" si="280"/>
        <v>6.7681209397261854</v>
      </c>
      <c r="Y1522">
        <f t="shared" si="281"/>
        <v>-0.70601175461525312</v>
      </c>
      <c r="Z1522">
        <f t="shared" si="282"/>
        <v>28.954356537545252</v>
      </c>
      <c r="AA1522">
        <f t="shared" si="283"/>
        <v>-57.455507763735795</v>
      </c>
      <c r="AB1522">
        <f t="shared" si="284"/>
        <v>56.043484254505287</v>
      </c>
      <c r="AD1522">
        <f t="shared" si="287"/>
        <v>1516</v>
      </c>
      <c r="AE1522">
        <f t="shared" si="288"/>
        <v>26</v>
      </c>
    </row>
    <row r="1523" spans="1:31" x14ac:dyDescent="0.3">
      <c r="A1523">
        <v>38</v>
      </c>
      <c r="D1523">
        <f t="shared" si="285"/>
        <v>1517</v>
      </c>
      <c r="E1523">
        <f t="shared" si="277"/>
        <v>-5.9378908148890677</v>
      </c>
      <c r="F1523">
        <f t="shared" si="286"/>
        <v>-4.5401874399539368</v>
      </c>
      <c r="V1523">
        <f t="shared" si="278"/>
        <v>1517</v>
      </c>
      <c r="W1523">
        <f t="shared" si="279"/>
        <v>-5.9378908148890677</v>
      </c>
      <c r="X1523">
        <f t="shared" si="280"/>
        <v>-4.5401874399539368</v>
      </c>
      <c r="Y1523">
        <f t="shared" si="281"/>
        <v>-1.3977033749351309</v>
      </c>
      <c r="Z1523">
        <f t="shared" si="282"/>
        <v>28.954356537545252</v>
      </c>
      <c r="AA1523">
        <f t="shared" si="283"/>
        <v>-58.147199384055675</v>
      </c>
      <c r="AB1523">
        <f t="shared" si="284"/>
        <v>55.351792634185408</v>
      </c>
      <c r="AD1523">
        <f t="shared" si="287"/>
        <v>1517</v>
      </c>
      <c r="AE1523">
        <f t="shared" si="288"/>
        <v>32</v>
      </c>
    </row>
    <row r="1524" spans="1:31" x14ac:dyDescent="0.3">
      <c r="A1524">
        <v>32</v>
      </c>
      <c r="D1524">
        <f t="shared" si="285"/>
        <v>1518</v>
      </c>
      <c r="E1524">
        <f t="shared" si="277"/>
        <v>6.2109185110932157E-2</v>
      </c>
      <c r="F1524">
        <f t="shared" si="286"/>
        <v>-1.3069539212334464</v>
      </c>
      <c r="V1524">
        <f t="shared" si="278"/>
        <v>1518</v>
      </c>
      <c r="W1524">
        <f t="shared" si="279"/>
        <v>6.2109185110932157E-2</v>
      </c>
      <c r="X1524">
        <f t="shared" si="280"/>
        <v>-1.3069539212334464</v>
      </c>
      <c r="Y1524">
        <f t="shared" si="281"/>
        <v>1.3690631063443786</v>
      </c>
      <c r="Z1524">
        <f t="shared" si="282"/>
        <v>28.954356537545252</v>
      </c>
      <c r="AA1524">
        <f t="shared" si="283"/>
        <v>-55.380432902776164</v>
      </c>
      <c r="AB1524">
        <f t="shared" si="284"/>
        <v>58.118559115464919</v>
      </c>
      <c r="AD1524">
        <f t="shared" si="287"/>
        <v>1518</v>
      </c>
      <c r="AE1524">
        <f t="shared" si="288"/>
        <v>26</v>
      </c>
    </row>
    <row r="1525" spans="1:31" x14ac:dyDescent="0.3">
      <c r="A1525">
        <v>37</v>
      </c>
      <c r="D1525">
        <f t="shared" si="285"/>
        <v>1519</v>
      </c>
      <c r="E1525">
        <f t="shared" si="277"/>
        <v>13.062109185110932</v>
      </c>
      <c r="F1525">
        <f t="shared" si="286"/>
        <v>13.076429319406309</v>
      </c>
      <c r="V1525">
        <f t="shared" si="278"/>
        <v>1519</v>
      </c>
      <c r="W1525">
        <f t="shared" si="279"/>
        <v>13.062109185110932</v>
      </c>
      <c r="X1525">
        <f t="shared" si="280"/>
        <v>13.076429319406309</v>
      </c>
      <c r="Y1525">
        <f t="shared" si="281"/>
        <v>-1.4320134295376263E-2</v>
      </c>
      <c r="Z1525">
        <f t="shared" si="282"/>
        <v>28.954356537545252</v>
      </c>
      <c r="AA1525">
        <f t="shared" si="283"/>
        <v>-56.763816143415916</v>
      </c>
      <c r="AB1525">
        <f t="shared" si="284"/>
        <v>56.735175874825167</v>
      </c>
      <c r="AD1525">
        <f t="shared" si="287"/>
        <v>1519</v>
      </c>
      <c r="AE1525">
        <f t="shared" si="288"/>
        <v>26</v>
      </c>
    </row>
    <row r="1526" spans="1:31" x14ac:dyDescent="0.3">
      <c r="A1526">
        <v>40</v>
      </c>
      <c r="D1526">
        <f t="shared" si="285"/>
        <v>1520</v>
      </c>
      <c r="E1526">
        <f t="shared" si="277"/>
        <v>11.062109185110932</v>
      </c>
      <c r="F1526">
        <f t="shared" si="286"/>
        <v>14.073759674125776</v>
      </c>
      <c r="V1526">
        <f t="shared" si="278"/>
        <v>1520</v>
      </c>
      <c r="W1526">
        <f t="shared" si="279"/>
        <v>11.062109185110932</v>
      </c>
      <c r="X1526">
        <f t="shared" si="280"/>
        <v>14.073759674125776</v>
      </c>
      <c r="Y1526">
        <f t="shared" si="281"/>
        <v>-3.0116504890148441</v>
      </c>
      <c r="Z1526">
        <f t="shared" si="282"/>
        <v>28.954356537545252</v>
      </c>
      <c r="AA1526">
        <f t="shared" si="283"/>
        <v>-59.761146498135389</v>
      </c>
      <c r="AB1526">
        <f t="shared" si="284"/>
        <v>53.737845520105694</v>
      </c>
      <c r="AD1526">
        <f t="shared" si="287"/>
        <v>1520</v>
      </c>
      <c r="AE1526">
        <f t="shared" si="288"/>
        <v>39</v>
      </c>
    </row>
    <row r="1527" spans="1:31" x14ac:dyDescent="0.3">
      <c r="A1527">
        <v>51</v>
      </c>
      <c r="D1527">
        <f t="shared" si="285"/>
        <v>1521</v>
      </c>
      <c r="E1527">
        <f t="shared" si="277"/>
        <v>-11.937890814889068</v>
      </c>
      <c r="F1527">
        <f t="shared" si="286"/>
        <v>-9.3873680727541426</v>
      </c>
      <c r="V1527">
        <f t="shared" si="278"/>
        <v>1521</v>
      </c>
      <c r="W1527">
        <f t="shared" si="279"/>
        <v>-11.937890814889068</v>
      </c>
      <c r="X1527">
        <f t="shared" si="280"/>
        <v>-9.3873680727541426</v>
      </c>
      <c r="Y1527">
        <f t="shared" si="281"/>
        <v>-2.550522742134925</v>
      </c>
      <c r="Z1527">
        <f t="shared" si="282"/>
        <v>28.954356537545252</v>
      </c>
      <c r="AA1527">
        <f t="shared" si="283"/>
        <v>-59.300018751255465</v>
      </c>
      <c r="AB1527">
        <f t="shared" si="284"/>
        <v>54.198973266985618</v>
      </c>
      <c r="AD1527">
        <f t="shared" si="287"/>
        <v>1521</v>
      </c>
      <c r="AE1527">
        <f t="shared" si="288"/>
        <v>50</v>
      </c>
    </row>
    <row r="1528" spans="1:31" x14ac:dyDescent="0.3">
      <c r="A1528">
        <v>76</v>
      </c>
      <c r="D1528">
        <f t="shared" si="285"/>
        <v>1522</v>
      </c>
      <c r="E1528">
        <f t="shared" si="277"/>
        <v>-5.9378908148890677</v>
      </c>
      <c r="F1528">
        <f t="shared" si="286"/>
        <v>-8.6903371618732006</v>
      </c>
      <c r="V1528">
        <f t="shared" si="278"/>
        <v>1522</v>
      </c>
      <c r="W1528">
        <f t="shared" si="279"/>
        <v>-5.9378908148890677</v>
      </c>
      <c r="X1528">
        <f t="shared" si="280"/>
        <v>-8.6903371618732006</v>
      </c>
      <c r="Y1528">
        <f t="shared" si="281"/>
        <v>2.7524463469841329</v>
      </c>
      <c r="Z1528">
        <f t="shared" si="282"/>
        <v>28.954356537545252</v>
      </c>
      <c r="AA1528">
        <f t="shared" si="283"/>
        <v>-53.997049662136405</v>
      </c>
      <c r="AB1528">
        <f t="shared" si="284"/>
        <v>59.501942356104678</v>
      </c>
      <c r="AD1528">
        <f t="shared" si="287"/>
        <v>1522</v>
      </c>
      <c r="AE1528">
        <f t="shared" si="288"/>
        <v>38</v>
      </c>
    </row>
    <row r="1529" spans="1:31" x14ac:dyDescent="0.3">
      <c r="A1529">
        <v>71</v>
      </c>
      <c r="D1529">
        <f t="shared" si="285"/>
        <v>1523</v>
      </c>
      <c r="E1529">
        <f t="shared" si="277"/>
        <v>5.0621091851109323</v>
      </c>
      <c r="F1529">
        <f t="shared" si="286"/>
        <v>3.693046078766554</v>
      </c>
      <c r="V1529">
        <f t="shared" si="278"/>
        <v>1523</v>
      </c>
      <c r="W1529">
        <f t="shared" si="279"/>
        <v>5.0621091851109323</v>
      </c>
      <c r="X1529">
        <f t="shared" si="280"/>
        <v>3.693046078766554</v>
      </c>
      <c r="Y1529">
        <f t="shared" si="281"/>
        <v>1.3690631063443783</v>
      </c>
      <c r="Z1529">
        <f t="shared" si="282"/>
        <v>28.954356537545252</v>
      </c>
      <c r="AA1529">
        <f t="shared" si="283"/>
        <v>-55.380432902776164</v>
      </c>
      <c r="AB1529">
        <f t="shared" si="284"/>
        <v>58.118559115464919</v>
      </c>
      <c r="AD1529">
        <f t="shared" si="287"/>
        <v>1523</v>
      </c>
      <c r="AE1529">
        <f t="shared" si="288"/>
        <v>32</v>
      </c>
    </row>
    <row r="1530" spans="1:31" x14ac:dyDescent="0.3">
      <c r="A1530">
        <v>55</v>
      </c>
      <c r="D1530">
        <f t="shared" si="285"/>
        <v>1524</v>
      </c>
      <c r="E1530">
        <f t="shared" si="277"/>
        <v>3.0621091851109323</v>
      </c>
      <c r="F1530">
        <f t="shared" si="286"/>
        <v>4.2292486866061036</v>
      </c>
      <c r="V1530">
        <f t="shared" si="278"/>
        <v>1524</v>
      </c>
      <c r="W1530">
        <f t="shared" si="279"/>
        <v>3.0621091851109323</v>
      </c>
      <c r="X1530">
        <f t="shared" si="280"/>
        <v>4.2292486866061036</v>
      </c>
      <c r="Y1530">
        <f t="shared" si="281"/>
        <v>-1.1671395014951713</v>
      </c>
      <c r="Z1530">
        <f t="shared" si="282"/>
        <v>28.954356537545252</v>
      </c>
      <c r="AA1530">
        <f t="shared" si="283"/>
        <v>-57.916635510615713</v>
      </c>
      <c r="AB1530">
        <f t="shared" si="284"/>
        <v>55.58235650762537</v>
      </c>
      <c r="AD1530">
        <f t="shared" si="287"/>
        <v>1524</v>
      </c>
      <c r="AE1530">
        <f t="shared" si="288"/>
        <v>37</v>
      </c>
    </row>
    <row r="1531" spans="1:31" x14ac:dyDescent="0.3">
      <c r="A1531">
        <v>35</v>
      </c>
      <c r="D1531">
        <f t="shared" si="285"/>
        <v>1525</v>
      </c>
      <c r="E1531">
        <f t="shared" si="277"/>
        <v>11.062109185110932</v>
      </c>
      <c r="F1531">
        <f t="shared" si="286"/>
        <v>11.768120939726186</v>
      </c>
      <c r="V1531">
        <f t="shared" si="278"/>
        <v>1525</v>
      </c>
      <c r="W1531">
        <f t="shared" si="279"/>
        <v>11.062109185110932</v>
      </c>
      <c r="X1531">
        <f t="shared" si="280"/>
        <v>11.768120939726186</v>
      </c>
      <c r="Y1531">
        <f t="shared" si="281"/>
        <v>-0.70601175461525401</v>
      </c>
      <c r="Z1531">
        <f t="shared" si="282"/>
        <v>28.954356537545252</v>
      </c>
      <c r="AA1531">
        <f t="shared" si="283"/>
        <v>-57.455507763735795</v>
      </c>
      <c r="AB1531">
        <f t="shared" si="284"/>
        <v>56.043484254505287</v>
      </c>
      <c r="AD1531">
        <f t="shared" si="287"/>
        <v>1525</v>
      </c>
      <c r="AE1531">
        <f t="shared" si="288"/>
        <v>40</v>
      </c>
    </row>
    <row r="1532" spans="1:31" x14ac:dyDescent="0.3">
      <c r="A1532">
        <v>28</v>
      </c>
      <c r="D1532">
        <f t="shared" si="285"/>
        <v>1526</v>
      </c>
      <c r="E1532">
        <f t="shared" si="277"/>
        <v>25.062109185110931</v>
      </c>
      <c r="F1532">
        <f t="shared" si="286"/>
        <v>27.612631927245857</v>
      </c>
      <c r="V1532">
        <f t="shared" si="278"/>
        <v>1526</v>
      </c>
      <c r="W1532">
        <f t="shared" si="279"/>
        <v>25.062109185110931</v>
      </c>
      <c r="X1532">
        <f t="shared" si="280"/>
        <v>27.612631927245857</v>
      </c>
      <c r="Y1532">
        <f t="shared" si="281"/>
        <v>-2.5505227421349268</v>
      </c>
      <c r="Z1532">
        <f t="shared" si="282"/>
        <v>28.954356537545252</v>
      </c>
      <c r="AA1532">
        <f t="shared" si="283"/>
        <v>-59.300018751255465</v>
      </c>
      <c r="AB1532">
        <f t="shared" si="284"/>
        <v>54.198973266985618</v>
      </c>
      <c r="AD1532">
        <f t="shared" si="287"/>
        <v>1526</v>
      </c>
      <c r="AE1532">
        <f t="shared" si="288"/>
        <v>51</v>
      </c>
    </row>
    <row r="1533" spans="1:31" x14ac:dyDescent="0.3">
      <c r="A1533">
        <v>36</v>
      </c>
      <c r="D1533">
        <f t="shared" si="285"/>
        <v>1527</v>
      </c>
      <c r="E1533">
        <f t="shared" si="277"/>
        <v>-4.9378908148890677</v>
      </c>
      <c r="F1533">
        <f t="shared" si="286"/>
        <v>0.84052615540528564</v>
      </c>
      <c r="V1533">
        <f t="shared" si="278"/>
        <v>1527</v>
      </c>
      <c r="W1533">
        <f t="shared" si="279"/>
        <v>-4.9378908148890677</v>
      </c>
      <c r="X1533">
        <f t="shared" si="280"/>
        <v>0.84052615540528564</v>
      </c>
      <c r="Y1533">
        <f t="shared" si="281"/>
        <v>-5.7784169702943533</v>
      </c>
      <c r="Z1533">
        <f t="shared" si="282"/>
        <v>28.954356537545252</v>
      </c>
      <c r="AA1533">
        <f t="shared" si="283"/>
        <v>-62.527912979414893</v>
      </c>
      <c r="AB1533">
        <f t="shared" si="284"/>
        <v>50.97107903882619</v>
      </c>
      <c r="AD1533">
        <f t="shared" si="287"/>
        <v>1527</v>
      </c>
      <c r="AE1533">
        <f t="shared" si="288"/>
        <v>76</v>
      </c>
    </row>
    <row r="1534" spans="1:31" x14ac:dyDescent="0.3">
      <c r="A1534">
        <v>47</v>
      </c>
      <c r="D1534">
        <f t="shared" si="285"/>
        <v>1528</v>
      </c>
      <c r="E1534">
        <f t="shared" si="277"/>
        <v>-15.937890814889068</v>
      </c>
      <c r="F1534">
        <f t="shared" si="286"/>
        <v>-17.076390047793488</v>
      </c>
      <c r="V1534">
        <f t="shared" si="278"/>
        <v>1528</v>
      </c>
      <c r="W1534">
        <f t="shared" si="279"/>
        <v>-15.937890814889068</v>
      </c>
      <c r="X1534">
        <f t="shared" si="280"/>
        <v>-17.076390047793488</v>
      </c>
      <c r="Y1534">
        <f t="shared" si="281"/>
        <v>1.1384992329044206</v>
      </c>
      <c r="Z1534">
        <f t="shared" si="282"/>
        <v>28.954356537545252</v>
      </c>
      <c r="AA1534">
        <f t="shared" si="283"/>
        <v>-55.610996776216119</v>
      </c>
      <c r="AB1534">
        <f t="shared" si="284"/>
        <v>57.887995242024964</v>
      </c>
      <c r="AD1534">
        <f t="shared" si="287"/>
        <v>1528</v>
      </c>
      <c r="AE1534">
        <f t="shared" si="288"/>
        <v>71</v>
      </c>
    </row>
    <row r="1535" spans="1:31" x14ac:dyDescent="0.3">
      <c r="A1535">
        <v>30</v>
      </c>
      <c r="D1535">
        <f t="shared" si="285"/>
        <v>1529</v>
      </c>
      <c r="E1535">
        <f t="shared" si="277"/>
        <v>-19.937890814889069</v>
      </c>
      <c r="F1535">
        <f t="shared" si="286"/>
        <v>-23.612592655633041</v>
      </c>
      <c r="V1535">
        <f t="shared" si="278"/>
        <v>1529</v>
      </c>
      <c r="W1535">
        <f t="shared" si="279"/>
        <v>-19.937890814889069</v>
      </c>
      <c r="X1535">
        <f t="shared" si="280"/>
        <v>-23.612592655633041</v>
      </c>
      <c r="Y1535">
        <f t="shared" si="281"/>
        <v>3.6747018407439711</v>
      </c>
      <c r="Z1535">
        <f t="shared" si="282"/>
        <v>28.954356537545252</v>
      </c>
      <c r="AA1535">
        <f t="shared" si="283"/>
        <v>-53.07479416837657</v>
      </c>
      <c r="AB1535">
        <f t="shared" si="284"/>
        <v>60.424197849864512</v>
      </c>
      <c r="AD1535">
        <f t="shared" si="287"/>
        <v>1529</v>
      </c>
      <c r="AE1535">
        <f t="shared" si="288"/>
        <v>55</v>
      </c>
    </row>
    <row r="1536" spans="1:31" x14ac:dyDescent="0.3">
      <c r="A1536">
        <v>31</v>
      </c>
      <c r="D1536">
        <f t="shared" si="285"/>
        <v>1530</v>
      </c>
      <c r="E1536">
        <f t="shared" si="277"/>
        <v>-6.9378908148890677</v>
      </c>
      <c r="F1536">
        <f t="shared" si="286"/>
        <v>-11.534848149392875</v>
      </c>
      <c r="V1536">
        <f t="shared" si="278"/>
        <v>1530</v>
      </c>
      <c r="W1536">
        <f t="shared" si="279"/>
        <v>-6.9378908148890677</v>
      </c>
      <c r="X1536">
        <f t="shared" si="280"/>
        <v>-11.534848149392875</v>
      </c>
      <c r="Y1536">
        <f t="shared" si="281"/>
        <v>4.5969573345038075</v>
      </c>
      <c r="Z1536">
        <f t="shared" si="282"/>
        <v>28.954356537545252</v>
      </c>
      <c r="AA1536">
        <f t="shared" si="283"/>
        <v>-52.152538674616736</v>
      </c>
      <c r="AB1536">
        <f t="shared" si="284"/>
        <v>61.346453343624347</v>
      </c>
      <c r="AD1536">
        <f t="shared" si="287"/>
        <v>1530</v>
      </c>
      <c r="AE1536">
        <f t="shared" si="288"/>
        <v>35</v>
      </c>
    </row>
    <row r="1537" spans="1:31" x14ac:dyDescent="0.3">
      <c r="A1537">
        <v>28</v>
      </c>
      <c r="D1537">
        <f t="shared" si="285"/>
        <v>1531</v>
      </c>
      <c r="E1537">
        <f t="shared" si="277"/>
        <v>8.0621091851109323</v>
      </c>
      <c r="F1537">
        <f t="shared" si="286"/>
        <v>6.4624822053265945</v>
      </c>
      <c r="V1537">
        <f t="shared" si="278"/>
        <v>1531</v>
      </c>
      <c r="W1537">
        <f t="shared" si="279"/>
        <v>8.0621091851109323</v>
      </c>
      <c r="X1537">
        <f t="shared" si="280"/>
        <v>6.4624822053265945</v>
      </c>
      <c r="Y1537">
        <f t="shared" si="281"/>
        <v>1.5996269797843379</v>
      </c>
      <c r="Z1537">
        <f t="shared" si="282"/>
        <v>28.954356537545252</v>
      </c>
      <c r="AA1537">
        <f t="shared" si="283"/>
        <v>-55.149869029336202</v>
      </c>
      <c r="AB1537">
        <f t="shared" si="284"/>
        <v>58.349122988904881</v>
      </c>
      <c r="AD1537">
        <f t="shared" si="287"/>
        <v>1531</v>
      </c>
      <c r="AE1537">
        <f t="shared" si="288"/>
        <v>28</v>
      </c>
    </row>
    <row r="1538" spans="1:31" x14ac:dyDescent="0.3">
      <c r="A1538">
        <v>28</v>
      </c>
      <c r="D1538">
        <f t="shared" si="285"/>
        <v>1532</v>
      </c>
      <c r="E1538">
        <f t="shared" si="277"/>
        <v>11.062109185110932</v>
      </c>
      <c r="F1538">
        <f t="shared" si="286"/>
        <v>12.920940306925981</v>
      </c>
      <c r="V1538">
        <f t="shared" si="278"/>
        <v>1532</v>
      </c>
      <c r="W1538">
        <f t="shared" si="279"/>
        <v>11.062109185110932</v>
      </c>
      <c r="X1538">
        <f t="shared" si="280"/>
        <v>12.920940306925981</v>
      </c>
      <c r="Y1538">
        <f t="shared" si="281"/>
        <v>-1.8588311218150491</v>
      </c>
      <c r="Z1538">
        <f t="shared" si="282"/>
        <v>28.954356537545252</v>
      </c>
      <c r="AA1538">
        <f t="shared" si="283"/>
        <v>-58.608327130935592</v>
      </c>
      <c r="AB1538">
        <f t="shared" si="284"/>
        <v>54.890664887305491</v>
      </c>
      <c r="AD1538">
        <f t="shared" si="287"/>
        <v>1532</v>
      </c>
      <c r="AE1538">
        <f t="shared" si="288"/>
        <v>36</v>
      </c>
    </row>
    <row r="1539" spans="1:31" x14ac:dyDescent="0.3">
      <c r="A1539">
        <v>25</v>
      </c>
      <c r="D1539">
        <f t="shared" si="285"/>
        <v>1533</v>
      </c>
      <c r="E1539">
        <f t="shared" si="277"/>
        <v>-16.937890814889069</v>
      </c>
      <c r="F1539">
        <f t="shared" si="286"/>
        <v>-14.387368072754143</v>
      </c>
      <c r="V1539">
        <f t="shared" si="278"/>
        <v>1533</v>
      </c>
      <c r="W1539">
        <f t="shared" si="279"/>
        <v>-16.937890814889069</v>
      </c>
      <c r="X1539">
        <f t="shared" si="280"/>
        <v>-14.387368072754143</v>
      </c>
      <c r="Y1539">
        <f t="shared" si="281"/>
        <v>-2.5505227421349268</v>
      </c>
      <c r="Z1539">
        <f t="shared" si="282"/>
        <v>28.954356537545252</v>
      </c>
      <c r="AA1539">
        <f t="shared" si="283"/>
        <v>-59.300018751255465</v>
      </c>
      <c r="AB1539">
        <f t="shared" si="284"/>
        <v>54.198973266985618</v>
      </c>
      <c r="AD1539">
        <f t="shared" si="287"/>
        <v>1533</v>
      </c>
      <c r="AE1539">
        <f t="shared" si="288"/>
        <v>47</v>
      </c>
    </row>
    <row r="1540" spans="1:31" x14ac:dyDescent="0.3">
      <c r="A1540">
        <v>23</v>
      </c>
      <c r="D1540">
        <f t="shared" si="285"/>
        <v>1534</v>
      </c>
      <c r="E1540">
        <f t="shared" si="277"/>
        <v>1.0621091851109321</v>
      </c>
      <c r="F1540">
        <f t="shared" si="286"/>
        <v>-2.8431565290729974</v>
      </c>
      <c r="V1540">
        <f t="shared" si="278"/>
        <v>1534</v>
      </c>
      <c r="W1540">
        <f t="shared" si="279"/>
        <v>1.0621091851109321</v>
      </c>
      <c r="X1540">
        <f t="shared" si="280"/>
        <v>-2.8431565290729974</v>
      </c>
      <c r="Y1540">
        <f t="shared" si="281"/>
        <v>3.9052657141839298</v>
      </c>
      <c r="Z1540">
        <f t="shared" si="282"/>
        <v>28.954356537545252</v>
      </c>
      <c r="AA1540">
        <f t="shared" si="283"/>
        <v>-52.844230294936608</v>
      </c>
      <c r="AB1540">
        <f t="shared" si="284"/>
        <v>60.654761723304475</v>
      </c>
      <c r="AD1540">
        <f t="shared" si="287"/>
        <v>1534</v>
      </c>
      <c r="AE1540">
        <f t="shared" si="288"/>
        <v>30</v>
      </c>
    </row>
    <row r="1541" spans="1:31" x14ac:dyDescent="0.3">
      <c r="A1541">
        <v>22</v>
      </c>
      <c r="D1541">
        <f t="shared" si="285"/>
        <v>1535</v>
      </c>
      <c r="E1541">
        <f t="shared" si="277"/>
        <v>-2.9378908148890677</v>
      </c>
      <c r="F1541">
        <f t="shared" si="286"/>
        <v>-2.6930068071537328</v>
      </c>
      <c r="V1541">
        <f t="shared" si="278"/>
        <v>1535</v>
      </c>
      <c r="W1541">
        <f t="shared" si="279"/>
        <v>-2.9378908148890677</v>
      </c>
      <c r="X1541">
        <f t="shared" si="280"/>
        <v>-2.6930068071537328</v>
      </c>
      <c r="Y1541">
        <f t="shared" si="281"/>
        <v>-0.24488400773533492</v>
      </c>
      <c r="Z1541">
        <f t="shared" si="282"/>
        <v>28.954356537545252</v>
      </c>
      <c r="AA1541">
        <f t="shared" si="283"/>
        <v>-56.994380016855878</v>
      </c>
      <c r="AB1541">
        <f t="shared" si="284"/>
        <v>56.504612001385205</v>
      </c>
      <c r="AD1541">
        <f t="shared" si="287"/>
        <v>1535</v>
      </c>
      <c r="AE1541">
        <f t="shared" si="288"/>
        <v>31</v>
      </c>
    </row>
    <row r="1542" spans="1:31" x14ac:dyDescent="0.3">
      <c r="A1542">
        <v>28</v>
      </c>
      <c r="D1542">
        <f t="shared" si="285"/>
        <v>1536</v>
      </c>
      <c r="E1542">
        <f t="shared" si="277"/>
        <v>6.2109185110932157E-2</v>
      </c>
      <c r="F1542">
        <f t="shared" si="286"/>
        <v>-0.61526230091356915</v>
      </c>
      <c r="V1542">
        <f t="shared" si="278"/>
        <v>1536</v>
      </c>
      <c r="W1542">
        <f t="shared" si="279"/>
        <v>6.2109185110932157E-2</v>
      </c>
      <c r="X1542">
        <f t="shared" si="280"/>
        <v>-0.61526230091356915</v>
      </c>
      <c r="Y1542">
        <f t="shared" si="281"/>
        <v>0.67737148602450126</v>
      </c>
      <c r="Z1542">
        <f t="shared" si="282"/>
        <v>28.954356537545252</v>
      </c>
      <c r="AA1542">
        <f t="shared" si="283"/>
        <v>-56.072124523096043</v>
      </c>
      <c r="AB1542">
        <f t="shared" si="284"/>
        <v>57.426867495145039</v>
      </c>
      <c r="AD1542">
        <f t="shared" si="287"/>
        <v>1536</v>
      </c>
      <c r="AE1542">
        <f t="shared" si="288"/>
        <v>28</v>
      </c>
    </row>
    <row r="1543" spans="1:31" x14ac:dyDescent="0.3">
      <c r="A1543">
        <v>33</v>
      </c>
      <c r="D1543">
        <f t="shared" si="285"/>
        <v>1537</v>
      </c>
      <c r="E1543">
        <f t="shared" si="277"/>
        <v>-2.9378908148890677</v>
      </c>
      <c r="F1543">
        <f t="shared" si="286"/>
        <v>-2.9235706805936919</v>
      </c>
      <c r="V1543">
        <f t="shared" si="278"/>
        <v>1537</v>
      </c>
      <c r="W1543">
        <f t="shared" si="279"/>
        <v>-2.9378908148890677</v>
      </c>
      <c r="X1543">
        <f t="shared" si="280"/>
        <v>-2.9235706805936919</v>
      </c>
      <c r="Y1543">
        <f t="shared" si="281"/>
        <v>-1.4320134295375819E-2</v>
      </c>
      <c r="Z1543">
        <f t="shared" si="282"/>
        <v>28.954356537545252</v>
      </c>
      <c r="AA1543">
        <f t="shared" si="283"/>
        <v>-56.763816143415916</v>
      </c>
      <c r="AB1543">
        <f t="shared" si="284"/>
        <v>56.735175874825167</v>
      </c>
      <c r="AD1543">
        <f t="shared" si="287"/>
        <v>1537</v>
      </c>
      <c r="AE1543">
        <f t="shared" si="288"/>
        <v>28</v>
      </c>
    </row>
    <row r="1544" spans="1:31" x14ac:dyDescent="0.3">
      <c r="A1544">
        <v>18</v>
      </c>
      <c r="D1544">
        <f t="shared" si="285"/>
        <v>1538</v>
      </c>
      <c r="E1544">
        <f t="shared" ref="E1544:E1607" si="289">A1540-A1539-J$8</f>
        <v>-1.9378908148890679</v>
      </c>
      <c r="F1544">
        <f t="shared" si="286"/>
        <v>-2.6152623009135691</v>
      </c>
      <c r="V1544">
        <f t="shared" ref="V1544:V1607" si="290">D1544</f>
        <v>1538</v>
      </c>
      <c r="W1544">
        <f t="shared" ref="W1544:W1607" si="291">E1544</f>
        <v>-1.9378908148890679</v>
      </c>
      <c r="X1544">
        <f t="shared" ref="X1544:X1607" si="292">F1544</f>
        <v>-2.6152623009135691</v>
      </c>
      <c r="Y1544">
        <f t="shared" ref="Y1544:Y1607" si="293">W1544-X1544</f>
        <v>0.67737148602450126</v>
      </c>
      <c r="Z1544">
        <f t="shared" ref="Z1544:Z1607" si="294">J$17</f>
        <v>28.954356537545252</v>
      </c>
      <c r="AA1544">
        <f t="shared" ref="AA1544:AA1607" si="295">Y1544-_xlfn.NORM.S.INV(1-Z$5/2)*Z1544</f>
        <v>-56.072124523096043</v>
      </c>
      <c r="AB1544">
        <f t="shared" ref="AB1544:AB1607" si="296">Y1544+_xlfn.NORM.S.INV(1-Z$5/2)*Z1544</f>
        <v>57.426867495145039</v>
      </c>
      <c r="AD1544">
        <f t="shared" si="287"/>
        <v>1538</v>
      </c>
      <c r="AE1544">
        <f t="shared" si="288"/>
        <v>25</v>
      </c>
    </row>
    <row r="1545" spans="1:31" x14ac:dyDescent="0.3">
      <c r="A1545">
        <v>24</v>
      </c>
      <c r="D1545">
        <f t="shared" ref="D1545:D1608" si="297">D1544+1</f>
        <v>1539</v>
      </c>
      <c r="E1545">
        <f t="shared" si="289"/>
        <v>-0.93789081488906789</v>
      </c>
      <c r="F1545">
        <f t="shared" ref="F1545:F1608" si="298">E1545-SUMPRODUCT(E1544,I$7)</f>
        <v>-1.38469842747361</v>
      </c>
      <c r="V1545">
        <f t="shared" si="290"/>
        <v>1539</v>
      </c>
      <c r="W1545">
        <f t="shared" si="291"/>
        <v>-0.93789081488906789</v>
      </c>
      <c r="X1545">
        <f t="shared" si="292"/>
        <v>-1.38469842747361</v>
      </c>
      <c r="Y1545">
        <f t="shared" si="293"/>
        <v>0.44680761258454216</v>
      </c>
      <c r="Z1545">
        <f t="shared" si="294"/>
        <v>28.954356537545252</v>
      </c>
      <c r="AA1545">
        <f t="shared" si="295"/>
        <v>-56.302688396535999</v>
      </c>
      <c r="AB1545">
        <f t="shared" si="296"/>
        <v>57.196303621705084</v>
      </c>
      <c r="AD1545">
        <f t="shared" ref="AD1545:AD1608" si="299">AD1544+1</f>
        <v>1539</v>
      </c>
      <c r="AE1545">
        <f t="shared" ref="AE1545:AE1608" si="300">A1540</f>
        <v>23</v>
      </c>
    </row>
    <row r="1546" spans="1:31" x14ac:dyDescent="0.3">
      <c r="A1546">
        <v>36</v>
      </c>
      <c r="D1546">
        <f t="shared" si="297"/>
        <v>1540</v>
      </c>
      <c r="E1546">
        <f t="shared" si="289"/>
        <v>6.0621091851109323</v>
      </c>
      <c r="F1546">
        <f t="shared" si="298"/>
        <v>5.845865445966349</v>
      </c>
      <c r="V1546">
        <f t="shared" si="290"/>
        <v>1540</v>
      </c>
      <c r="W1546">
        <f t="shared" si="291"/>
        <v>6.0621091851109323</v>
      </c>
      <c r="X1546">
        <f t="shared" si="292"/>
        <v>5.845865445966349</v>
      </c>
      <c r="Y1546">
        <f t="shared" si="293"/>
        <v>0.21624373914458328</v>
      </c>
      <c r="Z1546">
        <f t="shared" si="294"/>
        <v>28.954356537545252</v>
      </c>
      <c r="AA1546">
        <f t="shared" si="295"/>
        <v>-56.533252269975961</v>
      </c>
      <c r="AB1546">
        <f t="shared" si="296"/>
        <v>56.965739748265122</v>
      </c>
      <c r="AD1546">
        <f t="shared" si="299"/>
        <v>1540</v>
      </c>
      <c r="AE1546">
        <f t="shared" si="300"/>
        <v>22</v>
      </c>
    </row>
    <row r="1547" spans="1:31" x14ac:dyDescent="0.3">
      <c r="A1547">
        <v>40</v>
      </c>
      <c r="D1547">
        <f t="shared" si="297"/>
        <v>1541</v>
      </c>
      <c r="E1547">
        <f t="shared" si="289"/>
        <v>5.0621091851109323</v>
      </c>
      <c r="F1547">
        <f t="shared" si="298"/>
        <v>6.4598125600460632</v>
      </c>
      <c r="V1547">
        <f t="shared" si="290"/>
        <v>1541</v>
      </c>
      <c r="W1547">
        <f t="shared" si="291"/>
        <v>5.0621091851109323</v>
      </c>
      <c r="X1547">
        <f t="shared" si="292"/>
        <v>6.4598125600460632</v>
      </c>
      <c r="Y1547">
        <f t="shared" si="293"/>
        <v>-1.3977033749351309</v>
      </c>
      <c r="Z1547">
        <f t="shared" si="294"/>
        <v>28.954356537545252</v>
      </c>
      <c r="AA1547">
        <f t="shared" si="295"/>
        <v>-58.147199384055675</v>
      </c>
      <c r="AB1547">
        <f t="shared" si="296"/>
        <v>55.351792634185408</v>
      </c>
      <c r="AD1547">
        <f t="shared" si="299"/>
        <v>1541</v>
      </c>
      <c r="AE1547">
        <f t="shared" si="300"/>
        <v>28</v>
      </c>
    </row>
    <row r="1548" spans="1:31" x14ac:dyDescent="0.3">
      <c r="A1548">
        <v>20</v>
      </c>
      <c r="D1548">
        <f t="shared" si="297"/>
        <v>1542</v>
      </c>
      <c r="E1548">
        <f t="shared" si="289"/>
        <v>-14.937890814889068</v>
      </c>
      <c r="F1548">
        <f t="shared" si="298"/>
        <v>-13.770751313393896</v>
      </c>
      <c r="V1548">
        <f t="shared" si="290"/>
        <v>1542</v>
      </c>
      <c r="W1548">
        <f t="shared" si="291"/>
        <v>-14.937890814889068</v>
      </c>
      <c r="X1548">
        <f t="shared" si="292"/>
        <v>-13.770751313393896</v>
      </c>
      <c r="Y1548">
        <f t="shared" si="293"/>
        <v>-1.1671395014951713</v>
      </c>
      <c r="Z1548">
        <f t="shared" si="294"/>
        <v>28.954356537545252</v>
      </c>
      <c r="AA1548">
        <f t="shared" si="295"/>
        <v>-57.916635510615713</v>
      </c>
      <c r="AB1548">
        <f t="shared" si="296"/>
        <v>55.58235650762537</v>
      </c>
      <c r="AD1548">
        <f t="shared" si="299"/>
        <v>1542</v>
      </c>
      <c r="AE1548">
        <f t="shared" si="300"/>
        <v>33</v>
      </c>
    </row>
    <row r="1549" spans="1:31" x14ac:dyDescent="0.3">
      <c r="A1549">
        <v>27</v>
      </c>
      <c r="D1549">
        <f t="shared" si="297"/>
        <v>1543</v>
      </c>
      <c r="E1549">
        <f t="shared" si="289"/>
        <v>6.0621091851109323</v>
      </c>
      <c r="F1549">
        <f t="shared" si="298"/>
        <v>2.6179712178069217</v>
      </c>
      <c r="V1549">
        <f t="shared" si="290"/>
        <v>1543</v>
      </c>
      <c r="W1549">
        <f t="shared" si="291"/>
        <v>6.0621091851109323</v>
      </c>
      <c r="X1549">
        <f t="shared" si="292"/>
        <v>2.6179712178069217</v>
      </c>
      <c r="Y1549">
        <f t="shared" si="293"/>
        <v>3.4441379673040107</v>
      </c>
      <c r="Z1549">
        <f t="shared" si="294"/>
        <v>28.954356537545252</v>
      </c>
      <c r="AA1549">
        <f t="shared" si="295"/>
        <v>-53.305358041816532</v>
      </c>
      <c r="AB1549">
        <f t="shared" si="296"/>
        <v>60.19363397642455</v>
      </c>
      <c r="AD1549">
        <f t="shared" si="299"/>
        <v>1543</v>
      </c>
      <c r="AE1549">
        <f t="shared" si="300"/>
        <v>18</v>
      </c>
    </row>
    <row r="1550" spans="1:31" x14ac:dyDescent="0.3">
      <c r="A1550">
        <v>27</v>
      </c>
      <c r="D1550">
        <f t="shared" si="297"/>
        <v>1544</v>
      </c>
      <c r="E1550">
        <f t="shared" si="289"/>
        <v>12.062109185110932</v>
      </c>
      <c r="F1550">
        <f t="shared" si="298"/>
        <v>13.459812560046062</v>
      </c>
      <c r="V1550">
        <f t="shared" si="290"/>
        <v>1544</v>
      </c>
      <c r="W1550">
        <f t="shared" si="291"/>
        <v>12.062109185110932</v>
      </c>
      <c r="X1550">
        <f t="shared" si="292"/>
        <v>13.459812560046062</v>
      </c>
      <c r="Y1550">
        <f t="shared" si="293"/>
        <v>-1.39770337493513</v>
      </c>
      <c r="Z1550">
        <f t="shared" si="294"/>
        <v>28.954356537545252</v>
      </c>
      <c r="AA1550">
        <f t="shared" si="295"/>
        <v>-58.147199384055668</v>
      </c>
      <c r="AB1550">
        <f t="shared" si="296"/>
        <v>55.351792634185415</v>
      </c>
      <c r="AD1550">
        <f t="shared" si="299"/>
        <v>1544</v>
      </c>
      <c r="AE1550">
        <f t="shared" si="300"/>
        <v>24</v>
      </c>
    </row>
    <row r="1551" spans="1:31" x14ac:dyDescent="0.3">
      <c r="A1551">
        <v>37</v>
      </c>
      <c r="D1551">
        <f t="shared" si="297"/>
        <v>1545</v>
      </c>
      <c r="E1551">
        <f t="shared" si="289"/>
        <v>4.0621091851109323</v>
      </c>
      <c r="F1551">
        <f t="shared" si="298"/>
        <v>6.8431958006858178</v>
      </c>
      <c r="V1551">
        <f t="shared" si="290"/>
        <v>1545</v>
      </c>
      <c r="W1551">
        <f t="shared" si="291"/>
        <v>4.0621091851109323</v>
      </c>
      <c r="X1551">
        <f t="shared" si="292"/>
        <v>6.8431958006858178</v>
      </c>
      <c r="Y1551">
        <f t="shared" si="293"/>
        <v>-2.7810866155748855</v>
      </c>
      <c r="Z1551">
        <f t="shared" si="294"/>
        <v>28.954356537545252</v>
      </c>
      <c r="AA1551">
        <f t="shared" si="295"/>
        <v>-59.530582624695427</v>
      </c>
      <c r="AB1551">
        <f t="shared" si="296"/>
        <v>53.968409393545656</v>
      </c>
      <c r="AD1551">
        <f t="shared" si="299"/>
        <v>1545</v>
      </c>
      <c r="AE1551">
        <f t="shared" si="300"/>
        <v>36</v>
      </c>
    </row>
    <row r="1552" spans="1:31" x14ac:dyDescent="0.3">
      <c r="A1552">
        <v>22</v>
      </c>
      <c r="D1552">
        <f t="shared" si="297"/>
        <v>1546</v>
      </c>
      <c r="E1552">
        <f t="shared" si="289"/>
        <v>-19.937890814889069</v>
      </c>
      <c r="F1552">
        <f t="shared" si="298"/>
        <v>-19.001315186833857</v>
      </c>
      <c r="V1552">
        <f t="shared" si="290"/>
        <v>1546</v>
      </c>
      <c r="W1552">
        <f t="shared" si="291"/>
        <v>-19.937890814889069</v>
      </c>
      <c r="X1552">
        <f t="shared" si="292"/>
        <v>-19.001315186833857</v>
      </c>
      <c r="Y1552">
        <f t="shared" si="293"/>
        <v>-0.93657562805521266</v>
      </c>
      <c r="Z1552">
        <f t="shared" si="294"/>
        <v>28.954356537545252</v>
      </c>
      <c r="AA1552">
        <f t="shared" si="295"/>
        <v>-57.686071637175758</v>
      </c>
      <c r="AB1552">
        <f t="shared" si="296"/>
        <v>55.812920381065325</v>
      </c>
      <c r="AD1552">
        <f t="shared" si="299"/>
        <v>1546</v>
      </c>
      <c r="AE1552">
        <f t="shared" si="300"/>
        <v>40</v>
      </c>
    </row>
    <row r="1553" spans="1:31" x14ac:dyDescent="0.3">
      <c r="A1553">
        <v>22</v>
      </c>
      <c r="D1553">
        <f t="shared" si="297"/>
        <v>1547</v>
      </c>
      <c r="E1553">
        <f t="shared" si="289"/>
        <v>7.0621091851109323</v>
      </c>
      <c r="F1553">
        <f t="shared" si="298"/>
        <v>2.4651518506071257</v>
      </c>
      <c r="V1553">
        <f t="shared" si="290"/>
        <v>1547</v>
      </c>
      <c r="W1553">
        <f t="shared" si="291"/>
        <v>7.0621091851109323</v>
      </c>
      <c r="X1553">
        <f t="shared" si="292"/>
        <v>2.4651518506071257</v>
      </c>
      <c r="Y1553">
        <f t="shared" si="293"/>
        <v>4.5969573345038066</v>
      </c>
      <c r="Z1553">
        <f t="shared" si="294"/>
        <v>28.954356537545252</v>
      </c>
      <c r="AA1553">
        <f t="shared" si="295"/>
        <v>-52.152538674616736</v>
      </c>
      <c r="AB1553">
        <f t="shared" si="296"/>
        <v>61.346453343624347</v>
      </c>
      <c r="AD1553">
        <f t="shared" si="299"/>
        <v>1547</v>
      </c>
      <c r="AE1553">
        <f t="shared" si="300"/>
        <v>20</v>
      </c>
    </row>
    <row r="1554" spans="1:31" x14ac:dyDescent="0.3">
      <c r="A1554">
        <v>32</v>
      </c>
      <c r="D1554">
        <f t="shared" si="297"/>
        <v>1548</v>
      </c>
      <c r="E1554">
        <f t="shared" si="289"/>
        <v>6.2109185110932157E-2</v>
      </c>
      <c r="F1554">
        <f t="shared" si="298"/>
        <v>1.6903764334860218</v>
      </c>
      <c r="V1554">
        <f t="shared" si="290"/>
        <v>1548</v>
      </c>
      <c r="W1554">
        <f t="shared" si="291"/>
        <v>6.2109185110932157E-2</v>
      </c>
      <c r="X1554">
        <f t="shared" si="292"/>
        <v>1.6903764334860218</v>
      </c>
      <c r="Y1554">
        <f t="shared" si="293"/>
        <v>-1.6282672483750897</v>
      </c>
      <c r="Z1554">
        <f t="shared" si="294"/>
        <v>28.954356537545252</v>
      </c>
      <c r="AA1554">
        <f t="shared" si="295"/>
        <v>-58.37776325749563</v>
      </c>
      <c r="AB1554">
        <f t="shared" si="296"/>
        <v>55.121228760745453</v>
      </c>
      <c r="AD1554">
        <f t="shared" si="299"/>
        <v>1548</v>
      </c>
      <c r="AE1554">
        <f t="shared" si="300"/>
        <v>27</v>
      </c>
    </row>
    <row r="1555" spans="1:31" x14ac:dyDescent="0.3">
      <c r="A1555">
        <v>44</v>
      </c>
      <c r="D1555">
        <f t="shared" si="297"/>
        <v>1549</v>
      </c>
      <c r="E1555">
        <f t="shared" si="289"/>
        <v>10.062109185110932</v>
      </c>
      <c r="F1555">
        <f t="shared" si="298"/>
        <v>10.076429319406309</v>
      </c>
      <c r="V1555">
        <f t="shared" si="290"/>
        <v>1549</v>
      </c>
      <c r="W1555">
        <f t="shared" si="291"/>
        <v>10.062109185110932</v>
      </c>
      <c r="X1555">
        <f t="shared" si="292"/>
        <v>10.076429319406309</v>
      </c>
      <c r="Y1555">
        <f t="shared" si="293"/>
        <v>-1.4320134295376263E-2</v>
      </c>
      <c r="Z1555">
        <f t="shared" si="294"/>
        <v>28.954356537545252</v>
      </c>
      <c r="AA1555">
        <f t="shared" si="295"/>
        <v>-56.763816143415916</v>
      </c>
      <c r="AB1555">
        <f t="shared" si="296"/>
        <v>56.735175874825167</v>
      </c>
      <c r="AD1555">
        <f t="shared" si="299"/>
        <v>1549</v>
      </c>
      <c r="AE1555">
        <f t="shared" si="300"/>
        <v>27</v>
      </c>
    </row>
    <row r="1556" spans="1:31" x14ac:dyDescent="0.3">
      <c r="A1556">
        <v>28</v>
      </c>
      <c r="D1556">
        <f t="shared" si="297"/>
        <v>1550</v>
      </c>
      <c r="E1556">
        <f t="shared" si="289"/>
        <v>-14.937890814889068</v>
      </c>
      <c r="F1556">
        <f t="shared" si="298"/>
        <v>-12.617931946194101</v>
      </c>
      <c r="V1556">
        <f t="shared" si="290"/>
        <v>1550</v>
      </c>
      <c r="W1556">
        <f t="shared" si="291"/>
        <v>-14.937890814889068</v>
      </c>
      <c r="X1556">
        <f t="shared" si="292"/>
        <v>-12.617931946194101</v>
      </c>
      <c r="Y1556">
        <f t="shared" si="293"/>
        <v>-2.3199588686949664</v>
      </c>
      <c r="Z1556">
        <f t="shared" si="294"/>
        <v>28.954356537545252</v>
      </c>
      <c r="AA1556">
        <f t="shared" si="295"/>
        <v>-59.06945487781551</v>
      </c>
      <c r="AB1556">
        <f t="shared" si="296"/>
        <v>54.429537140425573</v>
      </c>
      <c r="AD1556">
        <f t="shared" si="299"/>
        <v>1550</v>
      </c>
      <c r="AE1556">
        <f t="shared" si="300"/>
        <v>37</v>
      </c>
    </row>
    <row r="1557" spans="1:31" x14ac:dyDescent="0.3">
      <c r="A1557">
        <v>26</v>
      </c>
      <c r="D1557">
        <f t="shared" si="297"/>
        <v>1551</v>
      </c>
      <c r="E1557">
        <f t="shared" si="289"/>
        <v>6.2109185110932157E-2</v>
      </c>
      <c r="F1557">
        <f t="shared" si="298"/>
        <v>-3.3820287821930783</v>
      </c>
      <c r="V1557">
        <f t="shared" si="290"/>
        <v>1551</v>
      </c>
      <c r="W1557">
        <f t="shared" si="291"/>
        <v>6.2109185110932157E-2</v>
      </c>
      <c r="X1557">
        <f t="shared" si="292"/>
        <v>-3.3820287821930783</v>
      </c>
      <c r="Y1557">
        <f t="shared" si="293"/>
        <v>3.4441379673040107</v>
      </c>
      <c r="Z1557">
        <f t="shared" si="294"/>
        <v>28.954356537545252</v>
      </c>
      <c r="AA1557">
        <f t="shared" si="295"/>
        <v>-53.305358041816532</v>
      </c>
      <c r="AB1557">
        <f t="shared" si="296"/>
        <v>60.19363397642455</v>
      </c>
      <c r="AD1557">
        <f t="shared" si="299"/>
        <v>1551</v>
      </c>
      <c r="AE1557">
        <f t="shared" si="300"/>
        <v>22</v>
      </c>
    </row>
    <row r="1558" spans="1:31" x14ac:dyDescent="0.3">
      <c r="A1558">
        <v>37</v>
      </c>
      <c r="D1558">
        <f t="shared" si="297"/>
        <v>1552</v>
      </c>
      <c r="E1558">
        <f t="shared" si="289"/>
        <v>10.062109185110932</v>
      </c>
      <c r="F1558">
        <f t="shared" si="298"/>
        <v>10.076429319406309</v>
      </c>
      <c r="V1558">
        <f t="shared" si="290"/>
        <v>1552</v>
      </c>
      <c r="W1558">
        <f t="shared" si="291"/>
        <v>10.062109185110932</v>
      </c>
      <c r="X1558">
        <f t="shared" si="292"/>
        <v>10.076429319406309</v>
      </c>
      <c r="Y1558">
        <f t="shared" si="293"/>
        <v>-1.4320134295376263E-2</v>
      </c>
      <c r="Z1558">
        <f t="shared" si="294"/>
        <v>28.954356537545252</v>
      </c>
      <c r="AA1558">
        <f t="shared" si="295"/>
        <v>-56.763816143415916</v>
      </c>
      <c r="AB1558">
        <f t="shared" si="296"/>
        <v>56.735175874825167</v>
      </c>
      <c r="AD1558">
        <f t="shared" si="299"/>
        <v>1552</v>
      </c>
      <c r="AE1558">
        <f t="shared" si="300"/>
        <v>22</v>
      </c>
    </row>
    <row r="1559" spans="1:31" x14ac:dyDescent="0.3">
      <c r="A1559">
        <v>40</v>
      </c>
      <c r="D1559">
        <f t="shared" si="297"/>
        <v>1553</v>
      </c>
      <c r="E1559">
        <f t="shared" si="289"/>
        <v>12.062109185110932</v>
      </c>
      <c r="F1559">
        <f t="shared" si="298"/>
        <v>14.382068053805899</v>
      </c>
      <c r="V1559">
        <f t="shared" si="290"/>
        <v>1553</v>
      </c>
      <c r="W1559">
        <f t="shared" si="291"/>
        <v>12.062109185110932</v>
      </c>
      <c r="X1559">
        <f t="shared" si="292"/>
        <v>14.382068053805899</v>
      </c>
      <c r="Y1559">
        <f t="shared" si="293"/>
        <v>-2.3199588686949664</v>
      </c>
      <c r="Z1559">
        <f t="shared" si="294"/>
        <v>28.954356537545252</v>
      </c>
      <c r="AA1559">
        <f t="shared" si="295"/>
        <v>-59.06945487781551</v>
      </c>
      <c r="AB1559">
        <f t="shared" si="296"/>
        <v>54.429537140425573</v>
      </c>
      <c r="AD1559">
        <f t="shared" si="299"/>
        <v>1553</v>
      </c>
      <c r="AE1559">
        <f t="shared" si="300"/>
        <v>32</v>
      </c>
    </row>
    <row r="1560" spans="1:31" x14ac:dyDescent="0.3">
      <c r="A1560">
        <v>33</v>
      </c>
      <c r="D1560">
        <f t="shared" si="297"/>
        <v>1554</v>
      </c>
      <c r="E1560">
        <f t="shared" si="289"/>
        <v>-15.937890814889068</v>
      </c>
      <c r="F1560">
        <f t="shared" si="298"/>
        <v>-13.156804199314182</v>
      </c>
      <c r="V1560">
        <f t="shared" si="290"/>
        <v>1554</v>
      </c>
      <c r="W1560">
        <f t="shared" si="291"/>
        <v>-15.937890814889068</v>
      </c>
      <c r="X1560">
        <f t="shared" si="292"/>
        <v>-13.156804199314182</v>
      </c>
      <c r="Y1560">
        <f t="shared" si="293"/>
        <v>-2.7810866155748855</v>
      </c>
      <c r="Z1560">
        <f t="shared" si="294"/>
        <v>28.954356537545252</v>
      </c>
      <c r="AA1560">
        <f t="shared" si="295"/>
        <v>-59.530582624695427</v>
      </c>
      <c r="AB1560">
        <f t="shared" si="296"/>
        <v>53.968409393545656</v>
      </c>
      <c r="AD1560">
        <f t="shared" si="299"/>
        <v>1554</v>
      </c>
      <c r="AE1560">
        <f t="shared" si="300"/>
        <v>44</v>
      </c>
    </row>
    <row r="1561" spans="1:31" x14ac:dyDescent="0.3">
      <c r="A1561">
        <v>28</v>
      </c>
      <c r="D1561">
        <f t="shared" si="297"/>
        <v>1555</v>
      </c>
      <c r="E1561">
        <f t="shared" si="289"/>
        <v>-1.9378908148890679</v>
      </c>
      <c r="F1561">
        <f t="shared" si="298"/>
        <v>-5.6125926556330379</v>
      </c>
      <c r="V1561">
        <f t="shared" si="290"/>
        <v>1555</v>
      </c>
      <c r="W1561">
        <f t="shared" si="291"/>
        <v>-1.9378908148890679</v>
      </c>
      <c r="X1561">
        <f t="shared" si="292"/>
        <v>-5.6125926556330379</v>
      </c>
      <c r="Y1561">
        <f t="shared" si="293"/>
        <v>3.6747018407439702</v>
      </c>
      <c r="Z1561">
        <f t="shared" si="294"/>
        <v>28.954356537545252</v>
      </c>
      <c r="AA1561">
        <f t="shared" si="295"/>
        <v>-53.07479416837657</v>
      </c>
      <c r="AB1561">
        <f t="shared" si="296"/>
        <v>60.424197849864512</v>
      </c>
      <c r="AD1561">
        <f t="shared" si="299"/>
        <v>1555</v>
      </c>
      <c r="AE1561">
        <f t="shared" si="300"/>
        <v>28</v>
      </c>
    </row>
    <row r="1562" spans="1:31" x14ac:dyDescent="0.3">
      <c r="A1562">
        <v>33</v>
      </c>
      <c r="D1562">
        <f t="shared" si="297"/>
        <v>1556</v>
      </c>
      <c r="E1562">
        <f t="shared" si="289"/>
        <v>11.062109185110932</v>
      </c>
      <c r="F1562">
        <f t="shared" si="298"/>
        <v>10.61530157252639</v>
      </c>
      <c r="V1562">
        <f t="shared" si="290"/>
        <v>1556</v>
      </c>
      <c r="W1562">
        <f t="shared" si="291"/>
        <v>11.062109185110932</v>
      </c>
      <c r="X1562">
        <f t="shared" si="292"/>
        <v>10.61530157252639</v>
      </c>
      <c r="Y1562">
        <f t="shared" si="293"/>
        <v>0.44680761258454282</v>
      </c>
      <c r="Z1562">
        <f t="shared" si="294"/>
        <v>28.954356537545252</v>
      </c>
      <c r="AA1562">
        <f t="shared" si="295"/>
        <v>-56.302688396535999</v>
      </c>
      <c r="AB1562">
        <f t="shared" si="296"/>
        <v>57.196303621705084</v>
      </c>
      <c r="AD1562">
        <f t="shared" si="299"/>
        <v>1556</v>
      </c>
      <c r="AE1562">
        <f t="shared" si="300"/>
        <v>26</v>
      </c>
    </row>
    <row r="1563" spans="1:31" x14ac:dyDescent="0.3">
      <c r="A1563">
        <v>20</v>
      </c>
      <c r="D1563">
        <f t="shared" si="297"/>
        <v>1557</v>
      </c>
      <c r="E1563">
        <f t="shared" si="289"/>
        <v>3.0621091851109323</v>
      </c>
      <c r="F1563">
        <f t="shared" si="298"/>
        <v>5.6126319272458582</v>
      </c>
      <c r="V1563">
        <f t="shared" si="290"/>
        <v>1557</v>
      </c>
      <c r="W1563">
        <f t="shared" si="291"/>
        <v>3.0621091851109323</v>
      </c>
      <c r="X1563">
        <f t="shared" si="292"/>
        <v>5.6126319272458582</v>
      </c>
      <c r="Y1563">
        <f t="shared" si="293"/>
        <v>-2.5505227421349259</v>
      </c>
      <c r="Z1563">
        <f t="shared" si="294"/>
        <v>28.954356537545252</v>
      </c>
      <c r="AA1563">
        <f t="shared" si="295"/>
        <v>-59.300018751255465</v>
      </c>
      <c r="AB1563">
        <f t="shared" si="296"/>
        <v>54.198973266985618</v>
      </c>
      <c r="AD1563">
        <f t="shared" si="299"/>
        <v>1557</v>
      </c>
      <c r="AE1563">
        <f t="shared" si="300"/>
        <v>37</v>
      </c>
    </row>
    <row r="1564" spans="1:31" x14ac:dyDescent="0.3">
      <c r="A1564">
        <v>27</v>
      </c>
      <c r="D1564">
        <f t="shared" si="297"/>
        <v>1558</v>
      </c>
      <c r="E1564">
        <f t="shared" si="289"/>
        <v>-6.9378908148890677</v>
      </c>
      <c r="F1564">
        <f t="shared" si="298"/>
        <v>-6.2318790602738146</v>
      </c>
      <c r="V1564">
        <f t="shared" si="290"/>
        <v>1558</v>
      </c>
      <c r="W1564">
        <f t="shared" si="291"/>
        <v>-6.9378908148890677</v>
      </c>
      <c r="X1564">
        <f t="shared" si="292"/>
        <v>-6.2318790602738146</v>
      </c>
      <c r="Y1564">
        <f t="shared" si="293"/>
        <v>-0.70601175461525312</v>
      </c>
      <c r="Z1564">
        <f t="shared" si="294"/>
        <v>28.954356537545252</v>
      </c>
      <c r="AA1564">
        <f t="shared" si="295"/>
        <v>-57.455507763735795</v>
      </c>
      <c r="AB1564">
        <f t="shared" si="296"/>
        <v>56.043484254505287</v>
      </c>
      <c r="AD1564">
        <f t="shared" si="299"/>
        <v>1558</v>
      </c>
      <c r="AE1564">
        <f t="shared" si="300"/>
        <v>40</v>
      </c>
    </row>
    <row r="1565" spans="1:31" x14ac:dyDescent="0.3">
      <c r="A1565">
        <v>22</v>
      </c>
      <c r="D1565">
        <f t="shared" si="297"/>
        <v>1559</v>
      </c>
      <c r="E1565">
        <f t="shared" si="289"/>
        <v>-4.9378908148890677</v>
      </c>
      <c r="F1565">
        <f t="shared" si="298"/>
        <v>-6.5375177946734055</v>
      </c>
      <c r="V1565">
        <f t="shared" si="290"/>
        <v>1559</v>
      </c>
      <c r="W1565">
        <f t="shared" si="291"/>
        <v>-4.9378908148890677</v>
      </c>
      <c r="X1565">
        <f t="shared" si="292"/>
        <v>-6.5375177946734055</v>
      </c>
      <c r="Y1565">
        <f t="shared" si="293"/>
        <v>1.5996269797843379</v>
      </c>
      <c r="Z1565">
        <f t="shared" si="294"/>
        <v>28.954356537545252</v>
      </c>
      <c r="AA1565">
        <f t="shared" si="295"/>
        <v>-55.149869029336202</v>
      </c>
      <c r="AB1565">
        <f t="shared" si="296"/>
        <v>58.349122988904881</v>
      </c>
      <c r="AD1565">
        <f t="shared" si="299"/>
        <v>1559</v>
      </c>
      <c r="AE1565">
        <f t="shared" si="300"/>
        <v>33</v>
      </c>
    </row>
    <row r="1566" spans="1:31" x14ac:dyDescent="0.3">
      <c r="A1566">
        <v>32</v>
      </c>
      <c r="D1566">
        <f t="shared" si="297"/>
        <v>1560</v>
      </c>
      <c r="E1566">
        <f t="shared" si="289"/>
        <v>5.0621091851109323</v>
      </c>
      <c r="F1566">
        <f t="shared" si="298"/>
        <v>3.9236099522065127</v>
      </c>
      <c r="V1566">
        <f t="shared" si="290"/>
        <v>1560</v>
      </c>
      <c r="W1566">
        <f t="shared" si="291"/>
        <v>5.0621091851109323</v>
      </c>
      <c r="X1566">
        <f t="shared" si="292"/>
        <v>3.9236099522065127</v>
      </c>
      <c r="Y1566">
        <f t="shared" si="293"/>
        <v>1.1384992329044197</v>
      </c>
      <c r="Z1566">
        <f t="shared" si="294"/>
        <v>28.954356537545252</v>
      </c>
      <c r="AA1566">
        <f t="shared" si="295"/>
        <v>-55.610996776216119</v>
      </c>
      <c r="AB1566">
        <f t="shared" si="296"/>
        <v>57.887995242024964</v>
      </c>
      <c r="AD1566">
        <f t="shared" si="299"/>
        <v>1560</v>
      </c>
      <c r="AE1566">
        <f t="shared" si="300"/>
        <v>28</v>
      </c>
    </row>
    <row r="1567" spans="1:31" x14ac:dyDescent="0.3">
      <c r="A1567">
        <v>39</v>
      </c>
      <c r="D1567">
        <f t="shared" si="297"/>
        <v>1561</v>
      </c>
      <c r="E1567">
        <f t="shared" si="289"/>
        <v>-12.937890814889068</v>
      </c>
      <c r="F1567">
        <f t="shared" si="298"/>
        <v>-11.770751313393896</v>
      </c>
      <c r="V1567">
        <f t="shared" si="290"/>
        <v>1561</v>
      </c>
      <c r="W1567">
        <f t="shared" si="291"/>
        <v>-12.937890814889068</v>
      </c>
      <c r="X1567">
        <f t="shared" si="292"/>
        <v>-11.770751313393896</v>
      </c>
      <c r="Y1567">
        <f t="shared" si="293"/>
        <v>-1.1671395014951713</v>
      </c>
      <c r="Z1567">
        <f t="shared" si="294"/>
        <v>28.954356537545252</v>
      </c>
      <c r="AA1567">
        <f t="shared" si="295"/>
        <v>-57.916635510615713</v>
      </c>
      <c r="AB1567">
        <f t="shared" si="296"/>
        <v>55.58235650762537</v>
      </c>
      <c r="AD1567">
        <f t="shared" si="299"/>
        <v>1561</v>
      </c>
      <c r="AE1567">
        <f t="shared" si="300"/>
        <v>33</v>
      </c>
    </row>
    <row r="1568" spans="1:31" x14ac:dyDescent="0.3">
      <c r="A1568">
        <v>60</v>
      </c>
      <c r="D1568">
        <f t="shared" si="297"/>
        <v>1562</v>
      </c>
      <c r="E1568">
        <f t="shared" si="289"/>
        <v>7.0621091851109323</v>
      </c>
      <c r="F1568">
        <f t="shared" si="298"/>
        <v>4.0790989646868399</v>
      </c>
      <c r="V1568">
        <f t="shared" si="290"/>
        <v>1562</v>
      </c>
      <c r="W1568">
        <f t="shared" si="291"/>
        <v>7.0621091851109323</v>
      </c>
      <c r="X1568">
        <f t="shared" si="292"/>
        <v>4.0790989646868399</v>
      </c>
      <c r="Y1568">
        <f t="shared" si="293"/>
        <v>2.9830102204240925</v>
      </c>
      <c r="Z1568">
        <f t="shared" si="294"/>
        <v>28.954356537545252</v>
      </c>
      <c r="AA1568">
        <f t="shared" si="295"/>
        <v>-53.76648578869645</v>
      </c>
      <c r="AB1568">
        <f t="shared" si="296"/>
        <v>59.732506229544633</v>
      </c>
      <c r="AD1568">
        <f t="shared" si="299"/>
        <v>1562</v>
      </c>
      <c r="AE1568">
        <f t="shared" si="300"/>
        <v>20</v>
      </c>
    </row>
    <row r="1569" spans="1:31" x14ac:dyDescent="0.3">
      <c r="A1569">
        <v>56</v>
      </c>
      <c r="D1569">
        <f t="shared" si="297"/>
        <v>1563</v>
      </c>
      <c r="E1569">
        <f t="shared" si="289"/>
        <v>-4.9378908148890677</v>
      </c>
      <c r="F1569">
        <f t="shared" si="298"/>
        <v>-3.3096235665139782</v>
      </c>
      <c r="V1569">
        <f t="shared" si="290"/>
        <v>1563</v>
      </c>
      <c r="W1569">
        <f t="shared" si="291"/>
        <v>-4.9378908148890677</v>
      </c>
      <c r="X1569">
        <f t="shared" si="292"/>
        <v>-3.3096235665139782</v>
      </c>
      <c r="Y1569">
        <f t="shared" si="293"/>
        <v>-1.6282672483750895</v>
      </c>
      <c r="Z1569">
        <f t="shared" si="294"/>
        <v>28.954356537545252</v>
      </c>
      <c r="AA1569">
        <f t="shared" si="295"/>
        <v>-58.37776325749563</v>
      </c>
      <c r="AB1569">
        <f t="shared" si="296"/>
        <v>55.121228760745453</v>
      </c>
      <c r="AD1569">
        <f t="shared" si="299"/>
        <v>1563</v>
      </c>
      <c r="AE1569">
        <f t="shared" si="300"/>
        <v>27</v>
      </c>
    </row>
    <row r="1570" spans="1:31" x14ac:dyDescent="0.3">
      <c r="A1570">
        <v>26</v>
      </c>
      <c r="D1570">
        <f t="shared" si="297"/>
        <v>1564</v>
      </c>
      <c r="E1570">
        <f t="shared" si="289"/>
        <v>10.062109185110932</v>
      </c>
      <c r="F1570">
        <f t="shared" si="298"/>
        <v>8.9236099522065135</v>
      </c>
      <c r="V1570">
        <f t="shared" si="290"/>
        <v>1564</v>
      </c>
      <c r="W1570">
        <f t="shared" si="291"/>
        <v>10.062109185110932</v>
      </c>
      <c r="X1570">
        <f t="shared" si="292"/>
        <v>8.9236099522065135</v>
      </c>
      <c r="Y1570">
        <f t="shared" si="293"/>
        <v>1.1384992329044188</v>
      </c>
      <c r="Z1570">
        <f t="shared" si="294"/>
        <v>28.954356537545252</v>
      </c>
      <c r="AA1570">
        <f t="shared" si="295"/>
        <v>-55.610996776216126</v>
      </c>
      <c r="AB1570">
        <f t="shared" si="296"/>
        <v>57.887995242024957</v>
      </c>
      <c r="AD1570">
        <f t="shared" si="299"/>
        <v>1564</v>
      </c>
      <c r="AE1570">
        <f t="shared" si="300"/>
        <v>22</v>
      </c>
    </row>
    <row r="1571" spans="1:31" x14ac:dyDescent="0.3">
      <c r="A1571">
        <v>19</v>
      </c>
      <c r="D1571">
        <f t="shared" si="297"/>
        <v>1565</v>
      </c>
      <c r="E1571">
        <f t="shared" si="289"/>
        <v>7.0621091851109323</v>
      </c>
      <c r="F1571">
        <f t="shared" si="298"/>
        <v>9.3820680538058987</v>
      </c>
      <c r="V1571">
        <f t="shared" si="290"/>
        <v>1565</v>
      </c>
      <c r="W1571">
        <f t="shared" si="291"/>
        <v>7.0621091851109323</v>
      </c>
      <c r="X1571">
        <f t="shared" si="292"/>
        <v>9.3820680538058987</v>
      </c>
      <c r="Y1571">
        <f t="shared" si="293"/>
        <v>-2.3199588686949664</v>
      </c>
      <c r="Z1571">
        <f t="shared" si="294"/>
        <v>28.954356537545252</v>
      </c>
      <c r="AA1571">
        <f t="shared" si="295"/>
        <v>-59.06945487781551</v>
      </c>
      <c r="AB1571">
        <f t="shared" si="296"/>
        <v>54.429537140425573</v>
      </c>
      <c r="AD1571">
        <f t="shared" si="299"/>
        <v>1565</v>
      </c>
      <c r="AE1571">
        <f t="shared" si="300"/>
        <v>32</v>
      </c>
    </row>
    <row r="1572" spans="1:31" x14ac:dyDescent="0.3">
      <c r="A1572">
        <v>19</v>
      </c>
      <c r="D1572">
        <f t="shared" si="297"/>
        <v>1566</v>
      </c>
      <c r="E1572">
        <f t="shared" si="289"/>
        <v>21.062109185110931</v>
      </c>
      <c r="F1572">
        <f t="shared" si="298"/>
        <v>22.690376433486019</v>
      </c>
      <c r="V1572">
        <f t="shared" si="290"/>
        <v>1566</v>
      </c>
      <c r="W1572">
        <f t="shared" si="291"/>
        <v>21.062109185110931</v>
      </c>
      <c r="X1572">
        <f t="shared" si="292"/>
        <v>22.690376433486019</v>
      </c>
      <c r="Y1572">
        <f t="shared" si="293"/>
        <v>-1.6282672483750886</v>
      </c>
      <c r="Z1572">
        <f t="shared" si="294"/>
        <v>28.954356537545252</v>
      </c>
      <c r="AA1572">
        <f t="shared" si="295"/>
        <v>-58.37776325749563</v>
      </c>
      <c r="AB1572">
        <f t="shared" si="296"/>
        <v>55.121228760745453</v>
      </c>
      <c r="AD1572">
        <f t="shared" si="299"/>
        <v>1566</v>
      </c>
      <c r="AE1572">
        <f t="shared" si="300"/>
        <v>39</v>
      </c>
    </row>
    <row r="1573" spans="1:31" x14ac:dyDescent="0.3">
      <c r="A1573">
        <v>19</v>
      </c>
      <c r="D1573">
        <f t="shared" si="297"/>
        <v>1567</v>
      </c>
      <c r="E1573">
        <f t="shared" si="289"/>
        <v>-3.9378908148890677</v>
      </c>
      <c r="F1573">
        <f t="shared" si="298"/>
        <v>0.91827066164544924</v>
      </c>
      <c r="V1573">
        <f t="shared" si="290"/>
        <v>1567</v>
      </c>
      <c r="W1573">
        <f t="shared" si="291"/>
        <v>-3.9378908148890677</v>
      </c>
      <c r="X1573">
        <f t="shared" si="292"/>
        <v>0.91827066164544924</v>
      </c>
      <c r="Y1573">
        <f t="shared" si="293"/>
        <v>-4.8561614765345169</v>
      </c>
      <c r="Z1573">
        <f t="shared" si="294"/>
        <v>28.954356537545252</v>
      </c>
      <c r="AA1573">
        <f t="shared" si="295"/>
        <v>-61.605657485655058</v>
      </c>
      <c r="AB1573">
        <f t="shared" si="296"/>
        <v>51.893334532586024</v>
      </c>
      <c r="AD1573">
        <f t="shared" si="299"/>
        <v>1567</v>
      </c>
      <c r="AE1573">
        <f t="shared" si="300"/>
        <v>60</v>
      </c>
    </row>
    <row r="1574" spans="1:31" x14ac:dyDescent="0.3">
      <c r="A1574">
        <v>26</v>
      </c>
      <c r="D1574">
        <f t="shared" si="297"/>
        <v>1568</v>
      </c>
      <c r="E1574">
        <f t="shared" si="289"/>
        <v>-29.937890814889069</v>
      </c>
      <c r="F1574">
        <f t="shared" si="298"/>
        <v>-30.84582617435353</v>
      </c>
      <c r="V1574">
        <f t="shared" si="290"/>
        <v>1568</v>
      </c>
      <c r="W1574">
        <f t="shared" si="291"/>
        <v>-29.937890814889069</v>
      </c>
      <c r="X1574">
        <f t="shared" si="292"/>
        <v>-30.84582617435353</v>
      </c>
      <c r="Y1574">
        <f t="shared" si="293"/>
        <v>0.90793535946446013</v>
      </c>
      <c r="Z1574">
        <f t="shared" si="294"/>
        <v>28.954356537545252</v>
      </c>
      <c r="AA1574">
        <f t="shared" si="295"/>
        <v>-55.841560649656081</v>
      </c>
      <c r="AB1574">
        <f t="shared" si="296"/>
        <v>57.657431368585002</v>
      </c>
      <c r="AD1574">
        <f t="shared" si="299"/>
        <v>1568</v>
      </c>
      <c r="AE1574">
        <f t="shared" si="300"/>
        <v>56</v>
      </c>
    </row>
    <row r="1575" spans="1:31" x14ac:dyDescent="0.3">
      <c r="A1575">
        <v>28</v>
      </c>
      <c r="D1575">
        <f t="shared" si="297"/>
        <v>1569</v>
      </c>
      <c r="E1575">
        <f t="shared" si="289"/>
        <v>-6.9378908148890677</v>
      </c>
      <c r="F1575">
        <f t="shared" si="298"/>
        <v>-13.840486883792465</v>
      </c>
      <c r="V1575">
        <f t="shared" si="290"/>
        <v>1569</v>
      </c>
      <c r="W1575">
        <f t="shared" si="291"/>
        <v>-6.9378908148890677</v>
      </c>
      <c r="X1575">
        <f t="shared" si="292"/>
        <v>-13.840486883792465</v>
      </c>
      <c r="Y1575">
        <f t="shared" si="293"/>
        <v>6.9025960689033976</v>
      </c>
      <c r="Z1575">
        <f t="shared" si="294"/>
        <v>28.954356537545252</v>
      </c>
      <c r="AA1575">
        <f t="shared" si="295"/>
        <v>-49.846899940217142</v>
      </c>
      <c r="AB1575">
        <f t="shared" si="296"/>
        <v>63.652092078023941</v>
      </c>
      <c r="AD1575">
        <f t="shared" si="299"/>
        <v>1569</v>
      </c>
      <c r="AE1575">
        <f t="shared" si="300"/>
        <v>26</v>
      </c>
    </row>
    <row r="1576" spans="1:31" x14ac:dyDescent="0.3">
      <c r="A1576">
        <v>25</v>
      </c>
      <c r="D1576">
        <f t="shared" si="297"/>
        <v>1570</v>
      </c>
      <c r="E1576">
        <f t="shared" si="289"/>
        <v>6.2109185110932157E-2</v>
      </c>
      <c r="F1576">
        <f t="shared" si="298"/>
        <v>-1.5375177946734055</v>
      </c>
      <c r="V1576">
        <f t="shared" si="290"/>
        <v>1570</v>
      </c>
      <c r="W1576">
        <f t="shared" si="291"/>
        <v>6.2109185110932157E-2</v>
      </c>
      <c r="X1576">
        <f t="shared" si="292"/>
        <v>-1.5375177946734055</v>
      </c>
      <c r="Y1576">
        <f t="shared" si="293"/>
        <v>1.5996269797843377</v>
      </c>
      <c r="Z1576">
        <f t="shared" si="294"/>
        <v>28.954356537545252</v>
      </c>
      <c r="AA1576">
        <f t="shared" si="295"/>
        <v>-55.149869029336202</v>
      </c>
      <c r="AB1576">
        <f t="shared" si="296"/>
        <v>58.349122988904881</v>
      </c>
      <c r="AD1576">
        <f t="shared" si="299"/>
        <v>1570</v>
      </c>
      <c r="AE1576">
        <f t="shared" si="300"/>
        <v>19</v>
      </c>
    </row>
    <row r="1577" spans="1:31" x14ac:dyDescent="0.3">
      <c r="A1577">
        <v>36</v>
      </c>
      <c r="D1577">
        <f t="shared" si="297"/>
        <v>1571</v>
      </c>
      <c r="E1577">
        <f t="shared" si="289"/>
        <v>6.2109185110932157E-2</v>
      </c>
      <c r="F1577">
        <f t="shared" si="298"/>
        <v>7.6429319406308108E-2</v>
      </c>
      <c r="V1577">
        <f t="shared" si="290"/>
        <v>1571</v>
      </c>
      <c r="W1577">
        <f t="shared" si="291"/>
        <v>6.2109185110932157E-2</v>
      </c>
      <c r="X1577">
        <f t="shared" si="292"/>
        <v>7.6429319406308108E-2</v>
      </c>
      <c r="Y1577">
        <f t="shared" si="293"/>
        <v>-1.4320134295375951E-2</v>
      </c>
      <c r="Z1577">
        <f t="shared" si="294"/>
        <v>28.954356537545252</v>
      </c>
      <c r="AA1577">
        <f t="shared" si="295"/>
        <v>-56.763816143415916</v>
      </c>
      <c r="AB1577">
        <f t="shared" si="296"/>
        <v>56.735175874825167</v>
      </c>
      <c r="AD1577">
        <f t="shared" si="299"/>
        <v>1571</v>
      </c>
      <c r="AE1577">
        <f t="shared" si="300"/>
        <v>19</v>
      </c>
    </row>
    <row r="1578" spans="1:31" x14ac:dyDescent="0.3">
      <c r="A1578">
        <v>51</v>
      </c>
      <c r="D1578">
        <f t="shared" si="297"/>
        <v>1572</v>
      </c>
      <c r="E1578">
        <f t="shared" si="289"/>
        <v>7.0621091851109323</v>
      </c>
      <c r="F1578">
        <f t="shared" si="298"/>
        <v>7.0764293194063086</v>
      </c>
      <c r="V1578">
        <f t="shared" si="290"/>
        <v>1572</v>
      </c>
      <c r="W1578">
        <f t="shared" si="291"/>
        <v>7.0621091851109323</v>
      </c>
      <c r="X1578">
        <f t="shared" si="292"/>
        <v>7.0764293194063086</v>
      </c>
      <c r="Y1578">
        <f t="shared" si="293"/>
        <v>-1.4320134295376263E-2</v>
      </c>
      <c r="Z1578">
        <f t="shared" si="294"/>
        <v>28.954356537545252</v>
      </c>
      <c r="AA1578">
        <f t="shared" si="295"/>
        <v>-56.763816143415916</v>
      </c>
      <c r="AB1578">
        <f t="shared" si="296"/>
        <v>56.735175874825167</v>
      </c>
      <c r="AD1578">
        <f t="shared" si="299"/>
        <v>1572</v>
      </c>
      <c r="AE1578">
        <f t="shared" si="300"/>
        <v>19</v>
      </c>
    </row>
    <row r="1579" spans="1:31" x14ac:dyDescent="0.3">
      <c r="A1579">
        <v>75</v>
      </c>
      <c r="D1579">
        <f t="shared" si="297"/>
        <v>1573</v>
      </c>
      <c r="E1579">
        <f t="shared" si="289"/>
        <v>2.0621091851109323</v>
      </c>
      <c r="F1579">
        <f t="shared" si="298"/>
        <v>3.6903764334860218</v>
      </c>
      <c r="V1579">
        <f t="shared" si="290"/>
        <v>1573</v>
      </c>
      <c r="W1579">
        <f t="shared" si="291"/>
        <v>2.0621091851109323</v>
      </c>
      <c r="X1579">
        <f t="shared" si="292"/>
        <v>3.6903764334860218</v>
      </c>
      <c r="Y1579">
        <f t="shared" si="293"/>
        <v>-1.6282672483750895</v>
      </c>
      <c r="Z1579">
        <f t="shared" si="294"/>
        <v>28.954356537545252</v>
      </c>
      <c r="AA1579">
        <f t="shared" si="295"/>
        <v>-58.37776325749563</v>
      </c>
      <c r="AB1579">
        <f t="shared" si="296"/>
        <v>55.121228760745453</v>
      </c>
      <c r="AD1579">
        <f t="shared" si="299"/>
        <v>1573</v>
      </c>
      <c r="AE1579">
        <f t="shared" si="300"/>
        <v>26</v>
      </c>
    </row>
    <row r="1580" spans="1:31" x14ac:dyDescent="0.3">
      <c r="A1580">
        <v>80</v>
      </c>
      <c r="D1580">
        <f t="shared" si="297"/>
        <v>1574</v>
      </c>
      <c r="E1580">
        <f t="shared" si="289"/>
        <v>-2.9378908148890677</v>
      </c>
      <c r="F1580">
        <f t="shared" si="298"/>
        <v>-2.4624429337137737</v>
      </c>
      <c r="V1580">
        <f t="shared" si="290"/>
        <v>1574</v>
      </c>
      <c r="W1580">
        <f t="shared" si="291"/>
        <v>-2.9378908148890677</v>
      </c>
      <c r="X1580">
        <f t="shared" si="292"/>
        <v>-2.4624429337137737</v>
      </c>
      <c r="Y1580">
        <f t="shared" si="293"/>
        <v>-0.47544788117529402</v>
      </c>
      <c r="Z1580">
        <f t="shared" si="294"/>
        <v>28.954356537545252</v>
      </c>
      <c r="AA1580">
        <f t="shared" si="295"/>
        <v>-57.224943890295833</v>
      </c>
      <c r="AB1580">
        <f t="shared" si="296"/>
        <v>56.27404812794525</v>
      </c>
      <c r="AD1580">
        <f t="shared" si="299"/>
        <v>1574</v>
      </c>
      <c r="AE1580">
        <f t="shared" si="300"/>
        <v>28</v>
      </c>
    </row>
    <row r="1581" spans="1:31" x14ac:dyDescent="0.3">
      <c r="A1581">
        <v>76</v>
      </c>
      <c r="D1581">
        <f t="shared" si="297"/>
        <v>1575</v>
      </c>
      <c r="E1581">
        <f t="shared" si="289"/>
        <v>11.062109185110932</v>
      </c>
      <c r="F1581">
        <f t="shared" si="298"/>
        <v>10.384737699086431</v>
      </c>
      <c r="V1581">
        <f t="shared" si="290"/>
        <v>1575</v>
      </c>
      <c r="W1581">
        <f t="shared" si="291"/>
        <v>11.062109185110932</v>
      </c>
      <c r="X1581">
        <f t="shared" si="292"/>
        <v>10.384737699086431</v>
      </c>
      <c r="Y1581">
        <f t="shared" si="293"/>
        <v>0.67737148602450148</v>
      </c>
      <c r="Z1581">
        <f t="shared" si="294"/>
        <v>28.954356537545252</v>
      </c>
      <c r="AA1581">
        <f t="shared" si="295"/>
        <v>-56.072124523096036</v>
      </c>
      <c r="AB1581">
        <f t="shared" si="296"/>
        <v>57.426867495145046</v>
      </c>
      <c r="AD1581">
        <f t="shared" si="299"/>
        <v>1575</v>
      </c>
      <c r="AE1581">
        <f t="shared" si="300"/>
        <v>25</v>
      </c>
    </row>
    <row r="1582" spans="1:31" x14ac:dyDescent="0.3">
      <c r="A1582">
        <v>55</v>
      </c>
      <c r="D1582">
        <f t="shared" si="297"/>
        <v>1576</v>
      </c>
      <c r="E1582">
        <f t="shared" si="289"/>
        <v>15.062109185110932</v>
      </c>
      <c r="F1582">
        <f t="shared" si="298"/>
        <v>17.612631927245857</v>
      </c>
      <c r="V1582">
        <f t="shared" si="290"/>
        <v>1576</v>
      </c>
      <c r="W1582">
        <f t="shared" si="291"/>
        <v>15.062109185110932</v>
      </c>
      <c r="X1582">
        <f t="shared" si="292"/>
        <v>17.612631927245857</v>
      </c>
      <c r="Y1582">
        <f t="shared" si="293"/>
        <v>-2.550522742134925</v>
      </c>
      <c r="Z1582">
        <f t="shared" si="294"/>
        <v>28.954356537545252</v>
      </c>
      <c r="AA1582">
        <f t="shared" si="295"/>
        <v>-59.300018751255465</v>
      </c>
      <c r="AB1582">
        <f t="shared" si="296"/>
        <v>54.198973266985618</v>
      </c>
      <c r="AD1582">
        <f t="shared" si="299"/>
        <v>1576</v>
      </c>
      <c r="AE1582">
        <f t="shared" si="300"/>
        <v>36</v>
      </c>
    </row>
    <row r="1583" spans="1:31" x14ac:dyDescent="0.3">
      <c r="A1583">
        <v>57</v>
      </c>
      <c r="D1583">
        <f t="shared" si="297"/>
        <v>1577</v>
      </c>
      <c r="E1583">
        <f t="shared" si="289"/>
        <v>24.062109185110931</v>
      </c>
      <c r="F1583">
        <f t="shared" si="298"/>
        <v>27.534887421005692</v>
      </c>
      <c r="V1583">
        <f t="shared" si="290"/>
        <v>1577</v>
      </c>
      <c r="W1583">
        <f t="shared" si="291"/>
        <v>24.062109185110931</v>
      </c>
      <c r="X1583">
        <f t="shared" si="292"/>
        <v>27.534887421005692</v>
      </c>
      <c r="Y1583">
        <f t="shared" si="293"/>
        <v>-3.4727782358947614</v>
      </c>
      <c r="Z1583">
        <f t="shared" si="294"/>
        <v>28.954356537545252</v>
      </c>
      <c r="AA1583">
        <f t="shared" si="295"/>
        <v>-60.222274245015299</v>
      </c>
      <c r="AB1583">
        <f t="shared" si="296"/>
        <v>53.276717773225784</v>
      </c>
      <c r="AD1583">
        <f t="shared" si="299"/>
        <v>1577</v>
      </c>
      <c r="AE1583">
        <f t="shared" si="300"/>
        <v>51</v>
      </c>
    </row>
    <row r="1584" spans="1:31" x14ac:dyDescent="0.3">
      <c r="A1584">
        <v>60</v>
      </c>
      <c r="D1584">
        <f t="shared" si="297"/>
        <v>1578</v>
      </c>
      <c r="E1584">
        <f t="shared" si="289"/>
        <v>5.0621091851109323</v>
      </c>
      <c r="F1584">
        <f t="shared" si="298"/>
        <v>10.609962281965327</v>
      </c>
      <c r="V1584">
        <f t="shared" si="290"/>
        <v>1578</v>
      </c>
      <c r="W1584">
        <f t="shared" si="291"/>
        <v>5.0621091851109323</v>
      </c>
      <c r="X1584">
        <f t="shared" si="292"/>
        <v>10.609962281965327</v>
      </c>
      <c r="Y1584">
        <f t="shared" si="293"/>
        <v>-5.5478530968543946</v>
      </c>
      <c r="Z1584">
        <f t="shared" si="294"/>
        <v>28.954356537545252</v>
      </c>
      <c r="AA1584">
        <f t="shared" si="295"/>
        <v>-62.297349105974938</v>
      </c>
      <c r="AB1584">
        <f t="shared" si="296"/>
        <v>51.201642912266145</v>
      </c>
      <c r="AD1584">
        <f t="shared" si="299"/>
        <v>1578</v>
      </c>
      <c r="AE1584">
        <f t="shared" si="300"/>
        <v>75</v>
      </c>
    </row>
    <row r="1585" spans="1:31" x14ac:dyDescent="0.3">
      <c r="A1585">
        <v>44</v>
      </c>
      <c r="D1585">
        <f t="shared" si="297"/>
        <v>1579</v>
      </c>
      <c r="E1585">
        <f t="shared" si="289"/>
        <v>-3.9378908148890677</v>
      </c>
      <c r="F1585">
        <f t="shared" si="298"/>
        <v>-2.7707513133938964</v>
      </c>
      <c r="V1585">
        <f t="shared" si="290"/>
        <v>1579</v>
      </c>
      <c r="W1585">
        <f t="shared" si="291"/>
        <v>-3.9378908148890677</v>
      </c>
      <c r="X1585">
        <f t="shared" si="292"/>
        <v>-2.7707513133938964</v>
      </c>
      <c r="Y1585">
        <f t="shared" si="293"/>
        <v>-1.1671395014951713</v>
      </c>
      <c r="Z1585">
        <f t="shared" si="294"/>
        <v>28.954356537545252</v>
      </c>
      <c r="AA1585">
        <f t="shared" si="295"/>
        <v>-57.916635510615713</v>
      </c>
      <c r="AB1585">
        <f t="shared" si="296"/>
        <v>55.58235650762537</v>
      </c>
      <c r="AD1585">
        <f t="shared" si="299"/>
        <v>1579</v>
      </c>
      <c r="AE1585">
        <f t="shared" si="300"/>
        <v>80</v>
      </c>
    </row>
    <row r="1586" spans="1:31" x14ac:dyDescent="0.3">
      <c r="A1586">
        <v>24</v>
      </c>
      <c r="D1586">
        <f t="shared" si="297"/>
        <v>1580</v>
      </c>
      <c r="E1586">
        <f t="shared" si="289"/>
        <v>-20.937890814889069</v>
      </c>
      <c r="F1586">
        <f t="shared" si="298"/>
        <v>-21.84582617435353</v>
      </c>
      <c r="V1586">
        <f t="shared" si="290"/>
        <v>1580</v>
      </c>
      <c r="W1586">
        <f t="shared" si="291"/>
        <v>-20.937890814889069</v>
      </c>
      <c r="X1586">
        <f t="shared" si="292"/>
        <v>-21.84582617435353</v>
      </c>
      <c r="Y1586">
        <f t="shared" si="293"/>
        <v>0.90793535946446013</v>
      </c>
      <c r="Z1586">
        <f t="shared" si="294"/>
        <v>28.954356537545252</v>
      </c>
      <c r="AA1586">
        <f t="shared" si="295"/>
        <v>-55.841560649656081</v>
      </c>
      <c r="AB1586">
        <f t="shared" si="296"/>
        <v>57.657431368585002</v>
      </c>
      <c r="AD1586">
        <f t="shared" si="299"/>
        <v>1580</v>
      </c>
      <c r="AE1586">
        <f t="shared" si="300"/>
        <v>76</v>
      </c>
    </row>
    <row r="1587" spans="1:31" x14ac:dyDescent="0.3">
      <c r="A1587">
        <v>47</v>
      </c>
      <c r="D1587">
        <f t="shared" si="297"/>
        <v>1581</v>
      </c>
      <c r="E1587">
        <f t="shared" si="289"/>
        <v>2.0621091851109323</v>
      </c>
      <c r="F1587">
        <f t="shared" si="298"/>
        <v>-2.7654120228328329</v>
      </c>
      <c r="V1587">
        <f t="shared" si="290"/>
        <v>1581</v>
      </c>
      <c r="W1587">
        <f t="shared" si="291"/>
        <v>2.0621091851109323</v>
      </c>
      <c r="X1587">
        <f t="shared" si="292"/>
        <v>-2.7654120228328329</v>
      </c>
      <c r="Y1587">
        <f t="shared" si="293"/>
        <v>4.8275212079437653</v>
      </c>
      <c r="Z1587">
        <f t="shared" si="294"/>
        <v>28.954356537545252</v>
      </c>
      <c r="AA1587">
        <f t="shared" si="295"/>
        <v>-51.921974801176773</v>
      </c>
      <c r="AB1587">
        <f t="shared" si="296"/>
        <v>61.577017217064309</v>
      </c>
      <c r="AD1587">
        <f t="shared" si="299"/>
        <v>1581</v>
      </c>
      <c r="AE1587">
        <f t="shared" si="300"/>
        <v>55</v>
      </c>
    </row>
    <row r="1588" spans="1:31" x14ac:dyDescent="0.3">
      <c r="A1588">
        <v>74</v>
      </c>
      <c r="D1588">
        <f t="shared" si="297"/>
        <v>1582</v>
      </c>
      <c r="E1588">
        <f t="shared" si="289"/>
        <v>3.0621091851109323</v>
      </c>
      <c r="F1588">
        <f t="shared" si="298"/>
        <v>3.5375570662862263</v>
      </c>
      <c r="V1588">
        <f t="shared" si="290"/>
        <v>1582</v>
      </c>
      <c r="W1588">
        <f t="shared" si="291"/>
        <v>3.0621091851109323</v>
      </c>
      <c r="X1588">
        <f t="shared" si="292"/>
        <v>3.5375570662862263</v>
      </c>
      <c r="Y1588">
        <f t="shared" si="293"/>
        <v>-0.47544788117529402</v>
      </c>
      <c r="Z1588">
        <f t="shared" si="294"/>
        <v>28.954356537545252</v>
      </c>
      <c r="AA1588">
        <f t="shared" si="295"/>
        <v>-57.224943890295833</v>
      </c>
      <c r="AB1588">
        <f t="shared" si="296"/>
        <v>56.27404812794525</v>
      </c>
      <c r="AD1588">
        <f t="shared" si="299"/>
        <v>1582</v>
      </c>
      <c r="AE1588">
        <f t="shared" si="300"/>
        <v>57</v>
      </c>
    </row>
    <row r="1589" spans="1:31" x14ac:dyDescent="0.3">
      <c r="A1589">
        <v>62</v>
      </c>
      <c r="D1589">
        <f t="shared" si="297"/>
        <v>1583</v>
      </c>
      <c r="E1589">
        <f t="shared" si="289"/>
        <v>-15.937890814889068</v>
      </c>
      <c r="F1589">
        <f t="shared" si="298"/>
        <v>-15.231879060273814</v>
      </c>
      <c r="V1589">
        <f t="shared" si="290"/>
        <v>1583</v>
      </c>
      <c r="W1589">
        <f t="shared" si="291"/>
        <v>-15.937890814889068</v>
      </c>
      <c r="X1589">
        <f t="shared" si="292"/>
        <v>-15.231879060273814</v>
      </c>
      <c r="Y1589">
        <f t="shared" si="293"/>
        <v>-0.70601175461525401</v>
      </c>
      <c r="Z1589">
        <f t="shared" si="294"/>
        <v>28.954356537545252</v>
      </c>
      <c r="AA1589">
        <f t="shared" si="295"/>
        <v>-57.455507763735795</v>
      </c>
      <c r="AB1589">
        <f t="shared" si="296"/>
        <v>56.043484254505287</v>
      </c>
      <c r="AD1589">
        <f t="shared" si="299"/>
        <v>1583</v>
      </c>
      <c r="AE1589">
        <f t="shared" si="300"/>
        <v>60</v>
      </c>
    </row>
    <row r="1590" spans="1:31" x14ac:dyDescent="0.3">
      <c r="A1590">
        <v>36</v>
      </c>
      <c r="D1590">
        <f t="shared" si="297"/>
        <v>1584</v>
      </c>
      <c r="E1590">
        <f t="shared" si="289"/>
        <v>-19.937890814889069</v>
      </c>
      <c r="F1590">
        <f t="shared" si="298"/>
        <v>-23.612592655633041</v>
      </c>
      <c r="V1590">
        <f t="shared" si="290"/>
        <v>1584</v>
      </c>
      <c r="W1590">
        <f t="shared" si="291"/>
        <v>-19.937890814889069</v>
      </c>
      <c r="X1590">
        <f t="shared" si="292"/>
        <v>-23.612592655633041</v>
      </c>
      <c r="Y1590">
        <f t="shared" si="293"/>
        <v>3.6747018407439711</v>
      </c>
      <c r="Z1590">
        <f t="shared" si="294"/>
        <v>28.954356537545252</v>
      </c>
      <c r="AA1590">
        <f t="shared" si="295"/>
        <v>-53.07479416837657</v>
      </c>
      <c r="AB1590">
        <f t="shared" si="296"/>
        <v>60.424197849864512</v>
      </c>
      <c r="AD1590">
        <f t="shared" si="299"/>
        <v>1584</v>
      </c>
      <c r="AE1590">
        <f t="shared" si="300"/>
        <v>44</v>
      </c>
    </row>
    <row r="1591" spans="1:31" x14ac:dyDescent="0.3">
      <c r="A1591">
        <v>56</v>
      </c>
      <c r="D1591">
        <f t="shared" si="297"/>
        <v>1585</v>
      </c>
      <c r="E1591">
        <f t="shared" si="289"/>
        <v>23.062109185110931</v>
      </c>
      <c r="F1591">
        <f t="shared" si="298"/>
        <v>18.465151850607125</v>
      </c>
      <c r="V1591">
        <f t="shared" si="290"/>
        <v>1585</v>
      </c>
      <c r="W1591">
        <f t="shared" si="291"/>
        <v>23.062109185110931</v>
      </c>
      <c r="X1591">
        <f t="shared" si="292"/>
        <v>18.465151850607125</v>
      </c>
      <c r="Y1591">
        <f t="shared" si="293"/>
        <v>4.5969573345038057</v>
      </c>
      <c r="Z1591">
        <f t="shared" si="294"/>
        <v>28.954356537545252</v>
      </c>
      <c r="AA1591">
        <f t="shared" si="295"/>
        <v>-52.152538674616736</v>
      </c>
      <c r="AB1591">
        <f t="shared" si="296"/>
        <v>61.346453343624347</v>
      </c>
      <c r="AD1591">
        <f t="shared" si="299"/>
        <v>1585</v>
      </c>
      <c r="AE1591">
        <f t="shared" si="300"/>
        <v>24</v>
      </c>
    </row>
    <row r="1592" spans="1:31" x14ac:dyDescent="0.3">
      <c r="A1592">
        <v>91</v>
      </c>
      <c r="D1592">
        <f t="shared" si="297"/>
        <v>1586</v>
      </c>
      <c r="E1592">
        <f t="shared" si="289"/>
        <v>27.062109185110931</v>
      </c>
      <c r="F1592">
        <f t="shared" si="298"/>
        <v>32.379398408525368</v>
      </c>
      <c r="V1592">
        <f t="shared" si="290"/>
        <v>1586</v>
      </c>
      <c r="W1592">
        <f t="shared" si="291"/>
        <v>27.062109185110931</v>
      </c>
      <c r="X1592">
        <f t="shared" si="292"/>
        <v>32.379398408525368</v>
      </c>
      <c r="Y1592">
        <f t="shared" si="293"/>
        <v>-5.3172892234144378</v>
      </c>
      <c r="Z1592">
        <f t="shared" si="294"/>
        <v>28.954356537545252</v>
      </c>
      <c r="AA1592">
        <f t="shared" si="295"/>
        <v>-62.066785232534983</v>
      </c>
      <c r="AB1592">
        <f t="shared" si="296"/>
        <v>51.4322067857061</v>
      </c>
      <c r="AD1592">
        <f t="shared" si="299"/>
        <v>1586</v>
      </c>
      <c r="AE1592">
        <f t="shared" si="300"/>
        <v>47</v>
      </c>
    </row>
    <row r="1593" spans="1:31" x14ac:dyDescent="0.3">
      <c r="A1593">
        <v>112</v>
      </c>
      <c r="D1593">
        <f t="shared" si="297"/>
        <v>1587</v>
      </c>
      <c r="E1593">
        <f t="shared" si="289"/>
        <v>-11.937890814889068</v>
      </c>
      <c r="F1593">
        <f t="shared" si="298"/>
        <v>-5.6983460977147962</v>
      </c>
      <c r="V1593">
        <f t="shared" si="290"/>
        <v>1587</v>
      </c>
      <c r="W1593">
        <f t="shared" si="291"/>
        <v>-11.937890814889068</v>
      </c>
      <c r="X1593">
        <f t="shared" si="292"/>
        <v>-5.6983460977147962</v>
      </c>
      <c r="Y1593">
        <f t="shared" si="293"/>
        <v>-6.2395447171742715</v>
      </c>
      <c r="Z1593">
        <f t="shared" si="294"/>
        <v>28.954356537545252</v>
      </c>
      <c r="AA1593">
        <f t="shared" si="295"/>
        <v>-62.98904072629481</v>
      </c>
      <c r="AB1593">
        <f t="shared" si="296"/>
        <v>50.509951291946273</v>
      </c>
      <c r="AD1593">
        <f t="shared" si="299"/>
        <v>1587</v>
      </c>
      <c r="AE1593">
        <f t="shared" si="300"/>
        <v>74</v>
      </c>
    </row>
    <row r="1594" spans="1:31" x14ac:dyDescent="0.3">
      <c r="A1594">
        <v>53</v>
      </c>
      <c r="D1594">
        <f t="shared" si="297"/>
        <v>1588</v>
      </c>
      <c r="E1594">
        <f t="shared" si="289"/>
        <v>-25.937890814889069</v>
      </c>
      <c r="F1594">
        <f t="shared" si="298"/>
        <v>-28.690337161873202</v>
      </c>
      <c r="V1594">
        <f t="shared" si="290"/>
        <v>1588</v>
      </c>
      <c r="W1594">
        <f t="shared" si="291"/>
        <v>-25.937890814889069</v>
      </c>
      <c r="X1594">
        <f t="shared" si="292"/>
        <v>-28.690337161873202</v>
      </c>
      <c r="Y1594">
        <f t="shared" si="293"/>
        <v>2.7524463469841329</v>
      </c>
      <c r="Z1594">
        <f t="shared" si="294"/>
        <v>28.954356537545252</v>
      </c>
      <c r="AA1594">
        <f t="shared" si="295"/>
        <v>-53.997049662136405</v>
      </c>
      <c r="AB1594">
        <f t="shared" si="296"/>
        <v>59.501942356104678</v>
      </c>
      <c r="AD1594">
        <f t="shared" si="299"/>
        <v>1588</v>
      </c>
      <c r="AE1594">
        <f t="shared" si="300"/>
        <v>62</v>
      </c>
    </row>
    <row r="1595" spans="1:31" x14ac:dyDescent="0.3">
      <c r="A1595">
        <v>47</v>
      </c>
      <c r="D1595">
        <f t="shared" si="297"/>
        <v>1589</v>
      </c>
      <c r="E1595">
        <f t="shared" si="289"/>
        <v>20.062109185110931</v>
      </c>
      <c r="F1595">
        <f t="shared" si="298"/>
        <v>14.081768609967369</v>
      </c>
      <c r="V1595">
        <f t="shared" si="290"/>
        <v>1589</v>
      </c>
      <c r="W1595">
        <f t="shared" si="291"/>
        <v>20.062109185110931</v>
      </c>
      <c r="X1595">
        <f t="shared" si="292"/>
        <v>14.081768609967369</v>
      </c>
      <c r="Y1595">
        <f t="shared" si="293"/>
        <v>5.9803405751435612</v>
      </c>
      <c r="Z1595">
        <f t="shared" si="294"/>
        <v>28.954356537545252</v>
      </c>
      <c r="AA1595">
        <f t="shared" si="295"/>
        <v>-50.769155433976977</v>
      </c>
      <c r="AB1595">
        <f t="shared" si="296"/>
        <v>62.729836584264106</v>
      </c>
      <c r="AD1595">
        <f t="shared" si="299"/>
        <v>1589</v>
      </c>
      <c r="AE1595">
        <f t="shared" si="300"/>
        <v>36</v>
      </c>
    </row>
    <row r="1596" spans="1:31" x14ac:dyDescent="0.3">
      <c r="A1596">
        <v>54</v>
      </c>
      <c r="D1596">
        <f t="shared" si="297"/>
        <v>1590</v>
      </c>
      <c r="E1596">
        <f t="shared" si="289"/>
        <v>35.062109185110934</v>
      </c>
      <c r="F1596">
        <f t="shared" si="298"/>
        <v>39.687706788205489</v>
      </c>
      <c r="V1596">
        <f t="shared" si="290"/>
        <v>1590</v>
      </c>
      <c r="W1596">
        <f t="shared" si="291"/>
        <v>35.062109185110934</v>
      </c>
      <c r="X1596">
        <f t="shared" si="292"/>
        <v>39.687706788205489</v>
      </c>
      <c r="Y1596">
        <f t="shared" si="293"/>
        <v>-4.6255976030945547</v>
      </c>
      <c r="Z1596">
        <f t="shared" si="294"/>
        <v>28.954356537545252</v>
      </c>
      <c r="AA1596">
        <f t="shared" si="295"/>
        <v>-61.375093612215096</v>
      </c>
      <c r="AB1596">
        <f t="shared" si="296"/>
        <v>52.123898406025987</v>
      </c>
      <c r="AD1596">
        <f t="shared" si="299"/>
        <v>1590</v>
      </c>
      <c r="AE1596">
        <f t="shared" si="300"/>
        <v>56</v>
      </c>
    </row>
    <row r="1597" spans="1:31" x14ac:dyDescent="0.3">
      <c r="A1597">
        <v>65</v>
      </c>
      <c r="D1597">
        <f t="shared" si="297"/>
        <v>1591</v>
      </c>
      <c r="E1597">
        <f t="shared" si="289"/>
        <v>21.062109185110931</v>
      </c>
      <c r="F1597">
        <f t="shared" si="298"/>
        <v>29.146164889804876</v>
      </c>
      <c r="V1597">
        <f t="shared" si="290"/>
        <v>1591</v>
      </c>
      <c r="W1597">
        <f t="shared" si="291"/>
        <v>21.062109185110931</v>
      </c>
      <c r="X1597">
        <f t="shared" si="292"/>
        <v>29.146164889804876</v>
      </c>
      <c r="Y1597">
        <f t="shared" si="293"/>
        <v>-8.0840557046939452</v>
      </c>
      <c r="Z1597">
        <f t="shared" si="294"/>
        <v>28.954356537545252</v>
      </c>
      <c r="AA1597">
        <f t="shared" si="295"/>
        <v>-64.833551713814487</v>
      </c>
      <c r="AB1597">
        <f t="shared" si="296"/>
        <v>48.665440304426596</v>
      </c>
      <c r="AD1597">
        <f t="shared" si="299"/>
        <v>1591</v>
      </c>
      <c r="AE1597">
        <f t="shared" si="300"/>
        <v>91</v>
      </c>
    </row>
    <row r="1598" spans="1:31" x14ac:dyDescent="0.3">
      <c r="A1598">
        <v>60</v>
      </c>
      <c r="D1598">
        <f t="shared" si="297"/>
        <v>1592</v>
      </c>
      <c r="E1598">
        <f t="shared" si="289"/>
        <v>-58.937890814889066</v>
      </c>
      <c r="F1598">
        <f t="shared" si="298"/>
        <v>-54.081729338354549</v>
      </c>
      <c r="V1598">
        <f t="shared" si="290"/>
        <v>1592</v>
      </c>
      <c r="W1598">
        <f t="shared" si="291"/>
        <v>-58.937890814889066</v>
      </c>
      <c r="X1598">
        <f t="shared" si="292"/>
        <v>-54.081729338354549</v>
      </c>
      <c r="Y1598">
        <f t="shared" si="293"/>
        <v>-4.8561614765345169</v>
      </c>
      <c r="Z1598">
        <f t="shared" si="294"/>
        <v>28.954356537545252</v>
      </c>
      <c r="AA1598">
        <f t="shared" si="295"/>
        <v>-61.605657485655058</v>
      </c>
      <c r="AB1598">
        <f t="shared" si="296"/>
        <v>51.893334532586024</v>
      </c>
      <c r="AD1598">
        <f t="shared" si="299"/>
        <v>1592</v>
      </c>
      <c r="AE1598">
        <f t="shared" si="300"/>
        <v>112</v>
      </c>
    </row>
    <row r="1599" spans="1:31" x14ac:dyDescent="0.3">
      <c r="A1599">
        <v>73</v>
      </c>
      <c r="D1599">
        <f t="shared" si="297"/>
        <v>1593</v>
      </c>
      <c r="E1599">
        <f t="shared" si="289"/>
        <v>-5.9378908148890677</v>
      </c>
      <c r="F1599">
        <f t="shared" si="298"/>
        <v>-19.526839213551277</v>
      </c>
      <c r="V1599">
        <f t="shared" si="290"/>
        <v>1593</v>
      </c>
      <c r="W1599">
        <f t="shared" si="291"/>
        <v>-5.9378908148890677</v>
      </c>
      <c r="X1599">
        <f t="shared" si="292"/>
        <v>-19.526839213551277</v>
      </c>
      <c r="Y1599">
        <f t="shared" si="293"/>
        <v>13.588948398662209</v>
      </c>
      <c r="Z1599">
        <f t="shared" si="294"/>
        <v>28.954356537545252</v>
      </c>
      <c r="AA1599">
        <f t="shared" si="295"/>
        <v>-43.16054761045833</v>
      </c>
      <c r="AB1599">
        <f t="shared" si="296"/>
        <v>70.338444407782745</v>
      </c>
      <c r="AD1599">
        <f t="shared" si="299"/>
        <v>1593</v>
      </c>
      <c r="AE1599">
        <f t="shared" si="300"/>
        <v>53</v>
      </c>
    </row>
    <row r="1600" spans="1:31" x14ac:dyDescent="0.3">
      <c r="A1600">
        <v>66</v>
      </c>
      <c r="D1600">
        <f t="shared" si="297"/>
        <v>1594</v>
      </c>
      <c r="E1600">
        <f t="shared" si="289"/>
        <v>7.0621091851109323</v>
      </c>
      <c r="F1600">
        <f t="shared" si="298"/>
        <v>5.693046078766554</v>
      </c>
      <c r="V1600">
        <f t="shared" si="290"/>
        <v>1594</v>
      </c>
      <c r="W1600">
        <f t="shared" si="291"/>
        <v>7.0621091851109323</v>
      </c>
      <c r="X1600">
        <f t="shared" si="292"/>
        <v>5.693046078766554</v>
      </c>
      <c r="Y1600">
        <f t="shared" si="293"/>
        <v>1.3690631063443783</v>
      </c>
      <c r="Z1600">
        <f t="shared" si="294"/>
        <v>28.954356537545252</v>
      </c>
      <c r="AA1600">
        <f t="shared" si="295"/>
        <v>-55.380432902776164</v>
      </c>
      <c r="AB1600">
        <f t="shared" si="296"/>
        <v>58.118559115464919</v>
      </c>
      <c r="AD1600">
        <f t="shared" si="299"/>
        <v>1594</v>
      </c>
      <c r="AE1600">
        <f t="shared" si="300"/>
        <v>47</v>
      </c>
    </row>
    <row r="1601" spans="1:31" x14ac:dyDescent="0.3">
      <c r="A1601">
        <v>67</v>
      </c>
      <c r="D1601">
        <f t="shared" si="297"/>
        <v>1595</v>
      </c>
      <c r="E1601">
        <f t="shared" si="289"/>
        <v>11.062109185110932</v>
      </c>
      <c r="F1601">
        <f t="shared" si="298"/>
        <v>12.690376433486023</v>
      </c>
      <c r="V1601">
        <f t="shared" si="290"/>
        <v>1595</v>
      </c>
      <c r="W1601">
        <f t="shared" si="291"/>
        <v>11.062109185110932</v>
      </c>
      <c r="X1601">
        <f t="shared" si="292"/>
        <v>12.690376433486023</v>
      </c>
      <c r="Y1601">
        <f t="shared" si="293"/>
        <v>-1.6282672483750904</v>
      </c>
      <c r="Z1601">
        <f t="shared" si="294"/>
        <v>28.954356537545252</v>
      </c>
      <c r="AA1601">
        <f t="shared" si="295"/>
        <v>-58.37776325749563</v>
      </c>
      <c r="AB1601">
        <f t="shared" si="296"/>
        <v>55.121228760745453</v>
      </c>
      <c r="AD1601">
        <f t="shared" si="299"/>
        <v>1595</v>
      </c>
      <c r="AE1601">
        <f t="shared" si="300"/>
        <v>54</v>
      </c>
    </row>
    <row r="1602" spans="1:31" x14ac:dyDescent="0.3">
      <c r="A1602">
        <v>49</v>
      </c>
      <c r="D1602">
        <f t="shared" si="297"/>
        <v>1596</v>
      </c>
      <c r="E1602">
        <f t="shared" si="289"/>
        <v>-4.9378908148890677</v>
      </c>
      <c r="F1602">
        <f t="shared" si="298"/>
        <v>-2.3873680727541418</v>
      </c>
      <c r="V1602">
        <f t="shared" si="290"/>
        <v>1596</v>
      </c>
      <c r="W1602">
        <f t="shared" si="291"/>
        <v>-4.9378908148890677</v>
      </c>
      <c r="X1602">
        <f t="shared" si="292"/>
        <v>-2.3873680727541418</v>
      </c>
      <c r="Y1602">
        <f t="shared" si="293"/>
        <v>-2.5505227421349259</v>
      </c>
      <c r="Z1602">
        <f t="shared" si="294"/>
        <v>28.954356537545252</v>
      </c>
      <c r="AA1602">
        <f t="shared" si="295"/>
        <v>-59.300018751255465</v>
      </c>
      <c r="AB1602">
        <f t="shared" si="296"/>
        <v>54.198973266985618</v>
      </c>
      <c r="AD1602">
        <f t="shared" si="299"/>
        <v>1596</v>
      </c>
      <c r="AE1602">
        <f t="shared" si="300"/>
        <v>65</v>
      </c>
    </row>
    <row r="1603" spans="1:31" x14ac:dyDescent="0.3">
      <c r="A1603">
        <v>45</v>
      </c>
      <c r="D1603">
        <f t="shared" si="297"/>
        <v>1597</v>
      </c>
      <c r="E1603">
        <f t="shared" si="289"/>
        <v>13.062109185110932</v>
      </c>
      <c r="F1603">
        <f t="shared" si="298"/>
        <v>11.923609952206514</v>
      </c>
      <c r="V1603">
        <f t="shared" si="290"/>
        <v>1597</v>
      </c>
      <c r="W1603">
        <f t="shared" si="291"/>
        <v>13.062109185110932</v>
      </c>
      <c r="X1603">
        <f t="shared" si="292"/>
        <v>11.923609952206514</v>
      </c>
      <c r="Y1603">
        <f t="shared" si="293"/>
        <v>1.1384992329044188</v>
      </c>
      <c r="Z1603">
        <f t="shared" si="294"/>
        <v>28.954356537545252</v>
      </c>
      <c r="AA1603">
        <f t="shared" si="295"/>
        <v>-55.610996776216126</v>
      </c>
      <c r="AB1603">
        <f t="shared" si="296"/>
        <v>57.887995242024957</v>
      </c>
      <c r="AD1603">
        <f t="shared" si="299"/>
        <v>1597</v>
      </c>
      <c r="AE1603">
        <f t="shared" si="300"/>
        <v>60</v>
      </c>
    </row>
    <row r="1604" spans="1:31" x14ac:dyDescent="0.3">
      <c r="A1604">
        <v>37</v>
      </c>
      <c r="D1604">
        <f t="shared" si="297"/>
        <v>1598</v>
      </c>
      <c r="E1604">
        <f t="shared" si="289"/>
        <v>-6.9378908148890677</v>
      </c>
      <c r="F1604">
        <f t="shared" si="298"/>
        <v>-3.9262403258742236</v>
      </c>
      <c r="V1604">
        <f t="shared" si="290"/>
        <v>1598</v>
      </c>
      <c r="W1604">
        <f t="shared" si="291"/>
        <v>-6.9378908148890677</v>
      </c>
      <c r="X1604">
        <f t="shared" si="292"/>
        <v>-3.9262403258742236</v>
      </c>
      <c r="Y1604">
        <f t="shared" si="293"/>
        <v>-3.0116504890148441</v>
      </c>
      <c r="Z1604">
        <f t="shared" si="294"/>
        <v>28.954356537545252</v>
      </c>
      <c r="AA1604">
        <f t="shared" si="295"/>
        <v>-59.761146498135389</v>
      </c>
      <c r="AB1604">
        <f t="shared" si="296"/>
        <v>53.737845520105694</v>
      </c>
      <c r="AD1604">
        <f t="shared" si="299"/>
        <v>1598</v>
      </c>
      <c r="AE1604">
        <f t="shared" si="300"/>
        <v>73</v>
      </c>
    </row>
    <row r="1605" spans="1:31" x14ac:dyDescent="0.3">
      <c r="A1605">
        <v>30</v>
      </c>
      <c r="D1605">
        <f t="shared" si="297"/>
        <v>1599</v>
      </c>
      <c r="E1605">
        <f t="shared" si="289"/>
        <v>1.0621091851109321</v>
      </c>
      <c r="F1605">
        <f t="shared" si="298"/>
        <v>-0.53751779467340555</v>
      </c>
      <c r="V1605">
        <f t="shared" si="290"/>
        <v>1599</v>
      </c>
      <c r="W1605">
        <f t="shared" si="291"/>
        <v>1.0621091851109321</v>
      </c>
      <c r="X1605">
        <f t="shared" si="292"/>
        <v>-0.53751779467340555</v>
      </c>
      <c r="Y1605">
        <f t="shared" si="293"/>
        <v>1.5996269797843377</v>
      </c>
      <c r="Z1605">
        <f t="shared" si="294"/>
        <v>28.954356537545252</v>
      </c>
      <c r="AA1605">
        <f t="shared" si="295"/>
        <v>-55.149869029336202</v>
      </c>
      <c r="AB1605">
        <f t="shared" si="296"/>
        <v>58.349122988904881</v>
      </c>
      <c r="AD1605">
        <f t="shared" si="299"/>
        <v>1599</v>
      </c>
      <c r="AE1605">
        <f t="shared" si="300"/>
        <v>66</v>
      </c>
    </row>
    <row r="1606" spans="1:31" x14ac:dyDescent="0.3">
      <c r="A1606">
        <v>36</v>
      </c>
      <c r="D1606">
        <f t="shared" si="297"/>
        <v>1600</v>
      </c>
      <c r="E1606">
        <f t="shared" si="289"/>
        <v>-17.937890814889069</v>
      </c>
      <c r="F1606">
        <f t="shared" si="298"/>
        <v>-17.693006807153733</v>
      </c>
      <c r="V1606">
        <f t="shared" si="290"/>
        <v>1600</v>
      </c>
      <c r="W1606">
        <f t="shared" si="291"/>
        <v>-17.937890814889069</v>
      </c>
      <c r="X1606">
        <f t="shared" si="292"/>
        <v>-17.693006807153733</v>
      </c>
      <c r="Y1606">
        <f t="shared" si="293"/>
        <v>-0.2448840077353367</v>
      </c>
      <c r="Z1606">
        <f t="shared" si="294"/>
        <v>28.954356537545252</v>
      </c>
      <c r="AA1606">
        <f t="shared" si="295"/>
        <v>-56.994380016855878</v>
      </c>
      <c r="AB1606">
        <f t="shared" si="296"/>
        <v>56.504612001385205</v>
      </c>
      <c r="AD1606">
        <f t="shared" si="299"/>
        <v>1600</v>
      </c>
      <c r="AE1606">
        <f t="shared" si="300"/>
        <v>67</v>
      </c>
    </row>
    <row r="1607" spans="1:31" x14ac:dyDescent="0.3">
      <c r="A1607">
        <v>35</v>
      </c>
      <c r="D1607">
        <f t="shared" si="297"/>
        <v>1601</v>
      </c>
      <c r="E1607">
        <f t="shared" si="289"/>
        <v>-3.9378908148890677</v>
      </c>
      <c r="F1607">
        <f t="shared" si="298"/>
        <v>-8.0737204025129561</v>
      </c>
      <c r="V1607">
        <f t="shared" si="290"/>
        <v>1601</v>
      </c>
      <c r="W1607">
        <f t="shared" si="291"/>
        <v>-3.9378908148890677</v>
      </c>
      <c r="X1607">
        <f t="shared" si="292"/>
        <v>-8.0737204025129561</v>
      </c>
      <c r="Y1607">
        <f t="shared" si="293"/>
        <v>4.1358295876238884</v>
      </c>
      <c r="Z1607">
        <f t="shared" si="294"/>
        <v>28.954356537545252</v>
      </c>
      <c r="AA1607">
        <f t="shared" si="295"/>
        <v>-52.613666421496653</v>
      </c>
      <c r="AB1607">
        <f t="shared" si="296"/>
        <v>60.88532559674443</v>
      </c>
      <c r="AD1607">
        <f t="shared" si="299"/>
        <v>1601</v>
      </c>
      <c r="AE1607">
        <f t="shared" si="300"/>
        <v>49</v>
      </c>
    </row>
    <row r="1608" spans="1:31" x14ac:dyDescent="0.3">
      <c r="A1608">
        <v>26</v>
      </c>
      <c r="D1608">
        <f t="shared" si="297"/>
        <v>1602</v>
      </c>
      <c r="E1608">
        <f t="shared" ref="E1608:E1671" si="301">A1604-A1603-J$8</f>
        <v>-7.9378908148890677</v>
      </c>
      <c r="F1608">
        <f t="shared" si="298"/>
        <v>-8.8458261743535278</v>
      </c>
      <c r="V1608">
        <f t="shared" ref="V1608:V1671" si="302">D1608</f>
        <v>1602</v>
      </c>
      <c r="W1608">
        <f t="shared" ref="W1608:W1671" si="303">E1608</f>
        <v>-7.9378908148890677</v>
      </c>
      <c r="X1608">
        <f t="shared" ref="X1608:X1671" si="304">F1608</f>
        <v>-8.8458261743535278</v>
      </c>
      <c r="Y1608">
        <f t="shared" ref="Y1608:Y1671" si="305">W1608-X1608</f>
        <v>0.90793535946446013</v>
      </c>
      <c r="Z1608">
        <f t="shared" ref="Z1608:Z1671" si="306">J$17</f>
        <v>28.954356537545252</v>
      </c>
      <c r="AA1608">
        <f t="shared" ref="AA1608:AA1671" si="307">Y1608-_xlfn.NORM.S.INV(1-Z$5/2)*Z1608</f>
        <v>-55.841560649656081</v>
      </c>
      <c r="AB1608">
        <f t="shared" ref="AB1608:AB1671" si="308">Y1608+_xlfn.NORM.S.INV(1-Z$5/2)*Z1608</f>
        <v>57.657431368585002</v>
      </c>
      <c r="AD1608">
        <f t="shared" si="299"/>
        <v>1602</v>
      </c>
      <c r="AE1608">
        <f t="shared" si="300"/>
        <v>45</v>
      </c>
    </row>
    <row r="1609" spans="1:31" x14ac:dyDescent="0.3">
      <c r="A1609">
        <v>34</v>
      </c>
      <c r="D1609">
        <f t="shared" ref="D1609:D1672" si="309">D1608+1</f>
        <v>1603</v>
      </c>
      <c r="E1609">
        <f t="shared" si="301"/>
        <v>-6.9378908148890677</v>
      </c>
      <c r="F1609">
        <f t="shared" ref="F1609:F1672" si="310">E1609-SUMPRODUCT(E1608,I$7)</f>
        <v>-8.7680816681133642</v>
      </c>
      <c r="V1609">
        <f t="shared" si="302"/>
        <v>1603</v>
      </c>
      <c r="W1609">
        <f t="shared" si="303"/>
        <v>-6.9378908148890677</v>
      </c>
      <c r="X1609">
        <f t="shared" si="304"/>
        <v>-8.7680816681133642</v>
      </c>
      <c r="Y1609">
        <f t="shared" si="305"/>
        <v>1.8301908532242965</v>
      </c>
      <c r="Z1609">
        <f t="shared" si="306"/>
        <v>28.954356537545252</v>
      </c>
      <c r="AA1609">
        <f t="shared" si="307"/>
        <v>-54.919305155896247</v>
      </c>
      <c r="AB1609">
        <f t="shared" si="308"/>
        <v>58.579686862344836</v>
      </c>
      <c r="AD1609">
        <f t="shared" ref="AD1609:AD1672" si="311">AD1608+1</f>
        <v>1603</v>
      </c>
      <c r="AE1609">
        <f t="shared" ref="AE1609:AE1672" si="312">A1604</f>
        <v>37</v>
      </c>
    </row>
    <row r="1610" spans="1:31" x14ac:dyDescent="0.3">
      <c r="A1610">
        <v>38</v>
      </c>
      <c r="D1610">
        <f t="shared" si="309"/>
        <v>1604</v>
      </c>
      <c r="E1610">
        <f t="shared" si="301"/>
        <v>6.0621091851109323</v>
      </c>
      <c r="F1610">
        <f t="shared" si="310"/>
        <v>4.4624822053265945</v>
      </c>
      <c r="V1610">
        <f t="shared" si="302"/>
        <v>1604</v>
      </c>
      <c r="W1610">
        <f t="shared" si="303"/>
        <v>6.0621091851109323</v>
      </c>
      <c r="X1610">
        <f t="shared" si="304"/>
        <v>4.4624822053265945</v>
      </c>
      <c r="Y1610">
        <f t="shared" si="305"/>
        <v>1.5996269797843379</v>
      </c>
      <c r="Z1610">
        <f t="shared" si="306"/>
        <v>28.954356537545252</v>
      </c>
      <c r="AA1610">
        <f t="shared" si="307"/>
        <v>-55.149869029336202</v>
      </c>
      <c r="AB1610">
        <f t="shared" si="308"/>
        <v>58.349122988904881</v>
      </c>
      <c r="AD1610">
        <f t="shared" si="311"/>
        <v>1604</v>
      </c>
      <c r="AE1610">
        <f t="shared" si="312"/>
        <v>30</v>
      </c>
    </row>
    <row r="1611" spans="1:31" x14ac:dyDescent="0.3">
      <c r="A1611">
        <v>47</v>
      </c>
      <c r="D1611">
        <f t="shared" si="309"/>
        <v>1605</v>
      </c>
      <c r="E1611">
        <f t="shared" si="301"/>
        <v>-0.93789081488906789</v>
      </c>
      <c r="F1611">
        <f t="shared" si="310"/>
        <v>0.45981256004606275</v>
      </c>
      <c r="V1611">
        <f t="shared" si="302"/>
        <v>1605</v>
      </c>
      <c r="W1611">
        <f t="shared" si="303"/>
        <v>-0.93789081488906789</v>
      </c>
      <c r="X1611">
        <f t="shared" si="304"/>
        <v>0.45981256004606275</v>
      </c>
      <c r="Y1611">
        <f t="shared" si="305"/>
        <v>-1.3977033749351306</v>
      </c>
      <c r="Z1611">
        <f t="shared" si="306"/>
        <v>28.954356537545252</v>
      </c>
      <c r="AA1611">
        <f t="shared" si="307"/>
        <v>-58.147199384055675</v>
      </c>
      <c r="AB1611">
        <f t="shared" si="308"/>
        <v>55.351792634185408</v>
      </c>
      <c r="AD1611">
        <f t="shared" si="311"/>
        <v>1605</v>
      </c>
      <c r="AE1611">
        <f t="shared" si="312"/>
        <v>36</v>
      </c>
    </row>
    <row r="1612" spans="1:31" x14ac:dyDescent="0.3">
      <c r="A1612">
        <v>60</v>
      </c>
      <c r="D1612">
        <f t="shared" si="309"/>
        <v>1606</v>
      </c>
      <c r="E1612">
        <f t="shared" si="301"/>
        <v>-8.9378908148890677</v>
      </c>
      <c r="F1612">
        <f t="shared" si="310"/>
        <v>-9.1541345540336501</v>
      </c>
      <c r="V1612">
        <f t="shared" si="302"/>
        <v>1606</v>
      </c>
      <c r="W1612">
        <f t="shared" si="303"/>
        <v>-8.9378908148890677</v>
      </c>
      <c r="X1612">
        <f t="shared" si="304"/>
        <v>-9.1541345540336501</v>
      </c>
      <c r="Y1612">
        <f t="shared" si="305"/>
        <v>0.21624373914458239</v>
      </c>
      <c r="Z1612">
        <f t="shared" si="306"/>
        <v>28.954356537545252</v>
      </c>
      <c r="AA1612">
        <f t="shared" si="307"/>
        <v>-56.533252269975961</v>
      </c>
      <c r="AB1612">
        <f t="shared" si="308"/>
        <v>56.965739748265122</v>
      </c>
      <c r="AD1612">
        <f t="shared" si="311"/>
        <v>1606</v>
      </c>
      <c r="AE1612">
        <f t="shared" si="312"/>
        <v>35</v>
      </c>
    </row>
    <row r="1613" spans="1:31" x14ac:dyDescent="0.3">
      <c r="A1613">
        <v>50</v>
      </c>
      <c r="D1613">
        <f t="shared" si="309"/>
        <v>1607</v>
      </c>
      <c r="E1613">
        <f t="shared" si="301"/>
        <v>8.0621091851109323</v>
      </c>
      <c r="F1613">
        <f t="shared" si="310"/>
        <v>6.0013544584466763</v>
      </c>
      <c r="V1613">
        <f t="shared" si="302"/>
        <v>1607</v>
      </c>
      <c r="W1613">
        <f t="shared" si="303"/>
        <v>8.0621091851109323</v>
      </c>
      <c r="X1613">
        <f t="shared" si="304"/>
        <v>6.0013544584466763</v>
      </c>
      <c r="Y1613">
        <f t="shared" si="305"/>
        <v>2.0607547266642561</v>
      </c>
      <c r="Z1613">
        <f t="shared" si="306"/>
        <v>28.954356537545252</v>
      </c>
      <c r="AA1613">
        <f t="shared" si="307"/>
        <v>-54.688741282456284</v>
      </c>
      <c r="AB1613">
        <f t="shared" si="308"/>
        <v>58.810250735784798</v>
      </c>
      <c r="AD1613">
        <f t="shared" si="311"/>
        <v>1607</v>
      </c>
      <c r="AE1613">
        <f t="shared" si="312"/>
        <v>26</v>
      </c>
    </row>
    <row r="1614" spans="1:31" x14ac:dyDescent="0.3">
      <c r="A1614">
        <v>59</v>
      </c>
      <c r="D1614">
        <f t="shared" si="309"/>
        <v>1608</v>
      </c>
      <c r="E1614">
        <f t="shared" si="301"/>
        <v>4.0621091851109323</v>
      </c>
      <c r="F1614">
        <f t="shared" si="310"/>
        <v>5.9209403069259814</v>
      </c>
      <c r="V1614">
        <f t="shared" si="302"/>
        <v>1608</v>
      </c>
      <c r="W1614">
        <f t="shared" si="303"/>
        <v>4.0621091851109323</v>
      </c>
      <c r="X1614">
        <f t="shared" si="304"/>
        <v>5.9209403069259814</v>
      </c>
      <c r="Y1614">
        <f t="shared" si="305"/>
        <v>-1.8588311218150491</v>
      </c>
      <c r="Z1614">
        <f t="shared" si="306"/>
        <v>28.954356537545252</v>
      </c>
      <c r="AA1614">
        <f t="shared" si="307"/>
        <v>-58.608327130935592</v>
      </c>
      <c r="AB1614">
        <f t="shared" si="308"/>
        <v>54.890664887305491</v>
      </c>
      <c r="AD1614">
        <f t="shared" si="311"/>
        <v>1608</v>
      </c>
      <c r="AE1614">
        <f t="shared" si="312"/>
        <v>34</v>
      </c>
    </row>
    <row r="1615" spans="1:31" x14ac:dyDescent="0.3">
      <c r="A1615">
        <v>44</v>
      </c>
      <c r="D1615">
        <f t="shared" si="309"/>
        <v>1609</v>
      </c>
      <c r="E1615">
        <f t="shared" si="301"/>
        <v>9.0621091851109323</v>
      </c>
      <c r="F1615">
        <f t="shared" si="310"/>
        <v>9.998684813166145</v>
      </c>
      <c r="V1615">
        <f t="shared" si="302"/>
        <v>1609</v>
      </c>
      <c r="W1615">
        <f t="shared" si="303"/>
        <v>9.0621091851109323</v>
      </c>
      <c r="X1615">
        <f t="shared" si="304"/>
        <v>9.998684813166145</v>
      </c>
      <c r="Y1615">
        <f t="shared" si="305"/>
        <v>-0.93657562805521266</v>
      </c>
      <c r="Z1615">
        <f t="shared" si="306"/>
        <v>28.954356537545252</v>
      </c>
      <c r="AA1615">
        <f t="shared" si="307"/>
        <v>-57.686071637175758</v>
      </c>
      <c r="AB1615">
        <f t="shared" si="308"/>
        <v>55.812920381065325</v>
      </c>
      <c r="AD1615">
        <f t="shared" si="311"/>
        <v>1609</v>
      </c>
      <c r="AE1615">
        <f t="shared" si="312"/>
        <v>38</v>
      </c>
    </row>
    <row r="1616" spans="1:31" x14ac:dyDescent="0.3">
      <c r="A1616">
        <v>34</v>
      </c>
      <c r="D1616">
        <f t="shared" si="309"/>
        <v>1610</v>
      </c>
      <c r="E1616">
        <f t="shared" si="301"/>
        <v>13.062109185110932</v>
      </c>
      <c r="F1616">
        <f t="shared" si="310"/>
        <v>15.15150418036594</v>
      </c>
      <c r="V1616">
        <f t="shared" si="302"/>
        <v>1610</v>
      </c>
      <c r="W1616">
        <f t="shared" si="303"/>
        <v>13.062109185110932</v>
      </c>
      <c r="X1616">
        <f t="shared" si="304"/>
        <v>15.15150418036594</v>
      </c>
      <c r="Y1616">
        <f t="shared" si="305"/>
        <v>-2.0893949952550077</v>
      </c>
      <c r="Z1616">
        <f t="shared" si="306"/>
        <v>28.954356537545252</v>
      </c>
      <c r="AA1616">
        <f t="shared" si="307"/>
        <v>-58.838891004375547</v>
      </c>
      <c r="AB1616">
        <f t="shared" si="308"/>
        <v>54.660101013865535</v>
      </c>
      <c r="AD1616">
        <f t="shared" si="311"/>
        <v>1610</v>
      </c>
      <c r="AE1616">
        <f t="shared" si="312"/>
        <v>47</v>
      </c>
    </row>
    <row r="1617" spans="1:31" x14ac:dyDescent="0.3">
      <c r="A1617">
        <v>46</v>
      </c>
      <c r="D1617">
        <f t="shared" si="309"/>
        <v>1611</v>
      </c>
      <c r="E1617">
        <f t="shared" si="301"/>
        <v>-9.9378908148890677</v>
      </c>
      <c r="F1617">
        <f t="shared" si="310"/>
        <v>-6.9262403258742236</v>
      </c>
      <c r="V1617">
        <f t="shared" si="302"/>
        <v>1611</v>
      </c>
      <c r="W1617">
        <f t="shared" si="303"/>
        <v>-9.9378908148890677</v>
      </c>
      <c r="X1617">
        <f t="shared" si="304"/>
        <v>-6.9262403258742236</v>
      </c>
      <c r="Y1617">
        <f t="shared" si="305"/>
        <v>-3.0116504890148441</v>
      </c>
      <c r="Z1617">
        <f t="shared" si="306"/>
        <v>28.954356537545252</v>
      </c>
      <c r="AA1617">
        <f t="shared" si="307"/>
        <v>-59.761146498135389</v>
      </c>
      <c r="AB1617">
        <f t="shared" si="308"/>
        <v>53.737845520105694</v>
      </c>
      <c r="AD1617">
        <f t="shared" si="311"/>
        <v>1611</v>
      </c>
      <c r="AE1617">
        <f t="shared" si="312"/>
        <v>60</v>
      </c>
    </row>
    <row r="1618" spans="1:31" x14ac:dyDescent="0.3">
      <c r="A1618">
        <v>70</v>
      </c>
      <c r="D1618">
        <f t="shared" si="309"/>
        <v>1612</v>
      </c>
      <c r="E1618">
        <f t="shared" si="301"/>
        <v>9.0621091851109323</v>
      </c>
      <c r="F1618">
        <f t="shared" si="310"/>
        <v>6.7707905850067167</v>
      </c>
      <c r="V1618">
        <f t="shared" si="302"/>
        <v>1612</v>
      </c>
      <c r="W1618">
        <f t="shared" si="303"/>
        <v>9.0621091851109323</v>
      </c>
      <c r="X1618">
        <f t="shared" si="304"/>
        <v>6.7707905850067167</v>
      </c>
      <c r="Y1618">
        <f t="shared" si="305"/>
        <v>2.2913186001042156</v>
      </c>
      <c r="Z1618">
        <f t="shared" si="306"/>
        <v>28.954356537545252</v>
      </c>
      <c r="AA1618">
        <f t="shared" si="307"/>
        <v>-54.458177409016329</v>
      </c>
      <c r="AB1618">
        <f t="shared" si="308"/>
        <v>59.040814609224753</v>
      </c>
      <c r="AD1618">
        <f t="shared" si="311"/>
        <v>1612</v>
      </c>
      <c r="AE1618">
        <f t="shared" si="312"/>
        <v>50</v>
      </c>
    </row>
    <row r="1619" spans="1:31" x14ac:dyDescent="0.3">
      <c r="A1619">
        <v>84</v>
      </c>
      <c r="D1619">
        <f t="shared" si="309"/>
        <v>1613</v>
      </c>
      <c r="E1619">
        <f t="shared" si="301"/>
        <v>-14.937890814889068</v>
      </c>
      <c r="F1619">
        <f t="shared" si="310"/>
        <v>-12.84849581963406</v>
      </c>
      <c r="V1619">
        <f t="shared" si="302"/>
        <v>1613</v>
      </c>
      <c r="W1619">
        <f t="shared" si="303"/>
        <v>-14.937890814889068</v>
      </c>
      <c r="X1619">
        <f t="shared" si="304"/>
        <v>-12.84849581963406</v>
      </c>
      <c r="Y1619">
        <f t="shared" si="305"/>
        <v>-2.0893949952550077</v>
      </c>
      <c r="Z1619">
        <f t="shared" si="306"/>
        <v>28.954356537545252</v>
      </c>
      <c r="AA1619">
        <f t="shared" si="307"/>
        <v>-58.838891004375547</v>
      </c>
      <c r="AB1619">
        <f t="shared" si="308"/>
        <v>54.660101013865535</v>
      </c>
      <c r="AD1619">
        <f t="shared" si="311"/>
        <v>1613</v>
      </c>
      <c r="AE1619">
        <f t="shared" si="312"/>
        <v>59</v>
      </c>
    </row>
    <row r="1620" spans="1:31" x14ac:dyDescent="0.3">
      <c r="A1620">
        <v>70</v>
      </c>
      <c r="D1620">
        <f t="shared" si="309"/>
        <v>1614</v>
      </c>
      <c r="E1620">
        <f t="shared" si="301"/>
        <v>-9.9378908148890677</v>
      </c>
      <c r="F1620">
        <f t="shared" si="310"/>
        <v>-13.382028782193078</v>
      </c>
      <c r="V1620">
        <f t="shared" si="302"/>
        <v>1614</v>
      </c>
      <c r="W1620">
        <f t="shared" si="303"/>
        <v>-9.9378908148890677</v>
      </c>
      <c r="X1620">
        <f t="shared" si="304"/>
        <v>-13.382028782193078</v>
      </c>
      <c r="Y1620">
        <f t="shared" si="305"/>
        <v>3.4441379673040107</v>
      </c>
      <c r="Z1620">
        <f t="shared" si="306"/>
        <v>28.954356537545252</v>
      </c>
      <c r="AA1620">
        <f t="shared" si="307"/>
        <v>-53.305358041816532</v>
      </c>
      <c r="AB1620">
        <f t="shared" si="308"/>
        <v>60.19363397642455</v>
      </c>
      <c r="AD1620">
        <f t="shared" si="311"/>
        <v>1614</v>
      </c>
      <c r="AE1620">
        <f t="shared" si="312"/>
        <v>44</v>
      </c>
    </row>
    <row r="1621" spans="1:31" x14ac:dyDescent="0.3">
      <c r="A1621">
        <v>42</v>
      </c>
      <c r="D1621">
        <f t="shared" si="309"/>
        <v>1615</v>
      </c>
      <c r="E1621">
        <f t="shared" si="301"/>
        <v>12.062109185110932</v>
      </c>
      <c r="F1621">
        <f t="shared" si="310"/>
        <v>9.7707905850067167</v>
      </c>
      <c r="V1621">
        <f t="shared" si="302"/>
        <v>1615</v>
      </c>
      <c r="W1621">
        <f t="shared" si="303"/>
        <v>12.062109185110932</v>
      </c>
      <c r="X1621">
        <f t="shared" si="304"/>
        <v>9.7707905850067167</v>
      </c>
      <c r="Y1621">
        <f t="shared" si="305"/>
        <v>2.2913186001042156</v>
      </c>
      <c r="Z1621">
        <f t="shared" si="306"/>
        <v>28.954356537545252</v>
      </c>
      <c r="AA1621">
        <f t="shared" si="307"/>
        <v>-54.458177409016329</v>
      </c>
      <c r="AB1621">
        <f t="shared" si="308"/>
        <v>59.040814609224753</v>
      </c>
      <c r="AD1621">
        <f t="shared" si="311"/>
        <v>1615</v>
      </c>
      <c r="AE1621">
        <f t="shared" si="312"/>
        <v>34</v>
      </c>
    </row>
    <row r="1622" spans="1:31" x14ac:dyDescent="0.3">
      <c r="A1622">
        <v>50</v>
      </c>
      <c r="D1622">
        <f t="shared" si="309"/>
        <v>1616</v>
      </c>
      <c r="E1622">
        <f t="shared" si="301"/>
        <v>24.062109185110931</v>
      </c>
      <c r="F1622">
        <f t="shared" si="310"/>
        <v>26.843195800685816</v>
      </c>
      <c r="V1622">
        <f t="shared" si="302"/>
        <v>1616</v>
      </c>
      <c r="W1622">
        <f t="shared" si="303"/>
        <v>24.062109185110931</v>
      </c>
      <c r="X1622">
        <f t="shared" si="304"/>
        <v>26.843195800685816</v>
      </c>
      <c r="Y1622">
        <f t="shared" si="305"/>
        <v>-2.7810866155748855</v>
      </c>
      <c r="Z1622">
        <f t="shared" si="306"/>
        <v>28.954356537545252</v>
      </c>
      <c r="AA1622">
        <f t="shared" si="307"/>
        <v>-59.530582624695427</v>
      </c>
      <c r="AB1622">
        <f t="shared" si="308"/>
        <v>53.968409393545656</v>
      </c>
      <c r="AD1622">
        <f t="shared" si="311"/>
        <v>1616</v>
      </c>
      <c r="AE1622">
        <f t="shared" si="312"/>
        <v>46</v>
      </c>
    </row>
    <row r="1623" spans="1:31" x14ac:dyDescent="0.3">
      <c r="A1623">
        <v>82</v>
      </c>
      <c r="D1623">
        <f t="shared" si="309"/>
        <v>1617</v>
      </c>
      <c r="E1623">
        <f t="shared" si="301"/>
        <v>14.062109185110932</v>
      </c>
      <c r="F1623">
        <f t="shared" si="310"/>
        <v>19.609962281965327</v>
      </c>
      <c r="V1623">
        <f t="shared" si="302"/>
        <v>1617</v>
      </c>
      <c r="W1623">
        <f t="shared" si="303"/>
        <v>14.062109185110932</v>
      </c>
      <c r="X1623">
        <f t="shared" si="304"/>
        <v>19.609962281965327</v>
      </c>
      <c r="Y1623">
        <f t="shared" si="305"/>
        <v>-5.5478530968543946</v>
      </c>
      <c r="Z1623">
        <f t="shared" si="306"/>
        <v>28.954356537545252</v>
      </c>
      <c r="AA1623">
        <f t="shared" si="307"/>
        <v>-62.297349105974938</v>
      </c>
      <c r="AB1623">
        <f t="shared" si="308"/>
        <v>51.201642912266145</v>
      </c>
      <c r="AD1623">
        <f t="shared" si="311"/>
        <v>1617</v>
      </c>
      <c r="AE1623">
        <f t="shared" si="312"/>
        <v>70</v>
      </c>
    </row>
    <row r="1624" spans="1:31" x14ac:dyDescent="0.3">
      <c r="A1624">
        <v>100</v>
      </c>
      <c r="D1624">
        <f t="shared" si="309"/>
        <v>1618</v>
      </c>
      <c r="E1624">
        <f t="shared" si="301"/>
        <v>-13.937890814889068</v>
      </c>
      <c r="F1624">
        <f t="shared" si="310"/>
        <v>-10.695676452434265</v>
      </c>
      <c r="V1624">
        <f t="shared" si="302"/>
        <v>1618</v>
      </c>
      <c r="W1624">
        <f t="shared" si="303"/>
        <v>-13.937890814889068</v>
      </c>
      <c r="X1624">
        <f t="shared" si="304"/>
        <v>-10.695676452434265</v>
      </c>
      <c r="Y1624">
        <f t="shared" si="305"/>
        <v>-3.2422143624548028</v>
      </c>
      <c r="Z1624">
        <f t="shared" si="306"/>
        <v>28.954356537545252</v>
      </c>
      <c r="AA1624">
        <f t="shared" si="307"/>
        <v>-59.991710371575344</v>
      </c>
      <c r="AB1624">
        <f t="shared" si="308"/>
        <v>53.507281646665739</v>
      </c>
      <c r="AD1624">
        <f t="shared" si="311"/>
        <v>1618</v>
      </c>
      <c r="AE1624">
        <f t="shared" si="312"/>
        <v>84</v>
      </c>
    </row>
    <row r="1625" spans="1:31" x14ac:dyDescent="0.3">
      <c r="A1625">
        <v>78</v>
      </c>
      <c r="D1625">
        <f t="shared" si="309"/>
        <v>1619</v>
      </c>
      <c r="E1625">
        <f t="shared" si="301"/>
        <v>-27.937890814889069</v>
      </c>
      <c r="F1625">
        <f t="shared" si="310"/>
        <v>-31.15146490875312</v>
      </c>
      <c r="V1625">
        <f t="shared" si="302"/>
        <v>1619</v>
      </c>
      <c r="W1625">
        <f t="shared" si="303"/>
        <v>-27.937890814889069</v>
      </c>
      <c r="X1625">
        <f t="shared" si="304"/>
        <v>-31.15146490875312</v>
      </c>
      <c r="Y1625">
        <f t="shared" si="305"/>
        <v>3.2135740938640502</v>
      </c>
      <c r="Z1625">
        <f t="shared" si="306"/>
        <v>28.954356537545252</v>
      </c>
      <c r="AA1625">
        <f t="shared" si="307"/>
        <v>-53.535921915256495</v>
      </c>
      <c r="AB1625">
        <f t="shared" si="308"/>
        <v>59.963070102984588</v>
      </c>
      <c r="AD1625">
        <f t="shared" si="311"/>
        <v>1619</v>
      </c>
      <c r="AE1625">
        <f t="shared" si="312"/>
        <v>70</v>
      </c>
    </row>
    <row r="1626" spans="1:31" x14ac:dyDescent="0.3">
      <c r="A1626">
        <v>103</v>
      </c>
      <c r="D1626">
        <f t="shared" si="309"/>
        <v>1620</v>
      </c>
      <c r="E1626">
        <f t="shared" si="301"/>
        <v>8.0621091851109323</v>
      </c>
      <c r="F1626">
        <f t="shared" si="310"/>
        <v>1.6206408630874529</v>
      </c>
      <c r="V1626">
        <f t="shared" si="302"/>
        <v>1620</v>
      </c>
      <c r="W1626">
        <f t="shared" si="303"/>
        <v>8.0621091851109323</v>
      </c>
      <c r="X1626">
        <f t="shared" si="304"/>
        <v>1.6206408630874529</v>
      </c>
      <c r="Y1626">
        <f t="shared" si="305"/>
        <v>6.4414683220234794</v>
      </c>
      <c r="Z1626">
        <f t="shared" si="306"/>
        <v>28.954356537545252</v>
      </c>
      <c r="AA1626">
        <f t="shared" si="307"/>
        <v>-50.308027687097059</v>
      </c>
      <c r="AB1626">
        <f t="shared" si="308"/>
        <v>63.190964331144023</v>
      </c>
      <c r="AD1626">
        <f t="shared" si="311"/>
        <v>1620</v>
      </c>
      <c r="AE1626">
        <f t="shared" si="312"/>
        <v>42</v>
      </c>
    </row>
    <row r="1627" spans="1:31" x14ac:dyDescent="0.3">
      <c r="A1627">
        <v>113</v>
      </c>
      <c r="D1627">
        <f t="shared" si="309"/>
        <v>1621</v>
      </c>
      <c r="E1627">
        <f t="shared" si="301"/>
        <v>32.062109185110934</v>
      </c>
      <c r="F1627">
        <f t="shared" si="310"/>
        <v>33.920940306925985</v>
      </c>
      <c r="V1627">
        <f t="shared" si="302"/>
        <v>1621</v>
      </c>
      <c r="W1627">
        <f t="shared" si="303"/>
        <v>32.062109185110934</v>
      </c>
      <c r="X1627">
        <f t="shared" si="304"/>
        <v>33.920940306925985</v>
      </c>
      <c r="Y1627">
        <f t="shared" si="305"/>
        <v>-1.8588311218150508</v>
      </c>
      <c r="Z1627">
        <f t="shared" si="306"/>
        <v>28.954356537545252</v>
      </c>
      <c r="AA1627">
        <f t="shared" si="307"/>
        <v>-58.608327130935592</v>
      </c>
      <c r="AB1627">
        <f t="shared" si="308"/>
        <v>54.890664887305491</v>
      </c>
      <c r="AD1627">
        <f t="shared" si="311"/>
        <v>1621</v>
      </c>
      <c r="AE1627">
        <f t="shared" si="312"/>
        <v>50</v>
      </c>
    </row>
    <row r="1628" spans="1:31" x14ac:dyDescent="0.3">
      <c r="A1628">
        <v>103</v>
      </c>
      <c r="D1628">
        <f t="shared" si="309"/>
        <v>1622</v>
      </c>
      <c r="E1628">
        <f t="shared" si="301"/>
        <v>18.062109185110931</v>
      </c>
      <c r="F1628">
        <f t="shared" si="310"/>
        <v>25.454473269485</v>
      </c>
      <c r="V1628">
        <f t="shared" si="302"/>
        <v>1622</v>
      </c>
      <c r="W1628">
        <f t="shared" si="303"/>
        <v>18.062109185110931</v>
      </c>
      <c r="X1628">
        <f t="shared" si="304"/>
        <v>25.454473269485</v>
      </c>
      <c r="Y1628">
        <f t="shared" si="305"/>
        <v>-7.3923640843740692</v>
      </c>
      <c r="Z1628">
        <f t="shared" si="306"/>
        <v>28.954356537545252</v>
      </c>
      <c r="AA1628">
        <f t="shared" si="307"/>
        <v>-64.141860093494614</v>
      </c>
      <c r="AB1628">
        <f t="shared" si="308"/>
        <v>49.357131924746469</v>
      </c>
      <c r="AD1628">
        <f t="shared" si="311"/>
        <v>1622</v>
      </c>
      <c r="AE1628">
        <f t="shared" si="312"/>
        <v>82</v>
      </c>
    </row>
    <row r="1629" spans="1:31" x14ac:dyDescent="0.3">
      <c r="A1629">
        <v>73</v>
      </c>
      <c r="D1629">
        <f t="shared" si="309"/>
        <v>1623</v>
      </c>
      <c r="E1629">
        <f t="shared" si="301"/>
        <v>-21.937890814889069</v>
      </c>
      <c r="F1629">
        <f t="shared" si="310"/>
        <v>-17.773420958674429</v>
      </c>
      <c r="V1629">
        <f t="shared" si="302"/>
        <v>1623</v>
      </c>
      <c r="W1629">
        <f t="shared" si="303"/>
        <v>-21.937890814889069</v>
      </c>
      <c r="X1629">
        <f t="shared" si="304"/>
        <v>-17.773420958674429</v>
      </c>
      <c r="Y1629">
        <f t="shared" si="305"/>
        <v>-4.1644698562146409</v>
      </c>
      <c r="Z1629">
        <f t="shared" si="306"/>
        <v>28.954356537545252</v>
      </c>
      <c r="AA1629">
        <f t="shared" si="307"/>
        <v>-60.913965865335186</v>
      </c>
      <c r="AB1629">
        <f t="shared" si="308"/>
        <v>52.585026152905897</v>
      </c>
      <c r="AD1629">
        <f t="shared" si="311"/>
        <v>1623</v>
      </c>
      <c r="AE1629">
        <f t="shared" si="312"/>
        <v>100</v>
      </c>
    </row>
    <row r="1630" spans="1:31" x14ac:dyDescent="0.3">
      <c r="A1630">
        <v>63</v>
      </c>
      <c r="D1630">
        <f t="shared" si="309"/>
        <v>1624</v>
      </c>
      <c r="E1630">
        <f t="shared" si="301"/>
        <v>25.062109185110931</v>
      </c>
      <c r="F1630">
        <f t="shared" si="310"/>
        <v>20.004024103727204</v>
      </c>
      <c r="V1630">
        <f t="shared" si="302"/>
        <v>1624</v>
      </c>
      <c r="W1630">
        <f t="shared" si="303"/>
        <v>25.062109185110931</v>
      </c>
      <c r="X1630">
        <f t="shared" si="304"/>
        <v>20.004024103727204</v>
      </c>
      <c r="Y1630">
        <f t="shared" si="305"/>
        <v>5.0580850813837266</v>
      </c>
      <c r="Z1630">
        <f t="shared" si="306"/>
        <v>28.954356537545252</v>
      </c>
      <c r="AA1630">
        <f t="shared" si="307"/>
        <v>-51.691410927736811</v>
      </c>
      <c r="AB1630">
        <f t="shared" si="308"/>
        <v>61.807581090504272</v>
      </c>
      <c r="AD1630">
        <f t="shared" si="311"/>
        <v>1624</v>
      </c>
      <c r="AE1630">
        <f t="shared" si="312"/>
        <v>78</v>
      </c>
    </row>
    <row r="1631" spans="1:31" x14ac:dyDescent="0.3">
      <c r="A1631">
        <v>49</v>
      </c>
      <c r="D1631">
        <f t="shared" si="309"/>
        <v>1625</v>
      </c>
      <c r="E1631">
        <f t="shared" si="301"/>
        <v>10.062109185110932</v>
      </c>
      <c r="F1631">
        <f t="shared" si="310"/>
        <v>15.840526155405286</v>
      </c>
      <c r="V1631">
        <f t="shared" si="302"/>
        <v>1625</v>
      </c>
      <c r="W1631">
        <f t="shared" si="303"/>
        <v>10.062109185110932</v>
      </c>
      <c r="X1631">
        <f t="shared" si="304"/>
        <v>15.840526155405286</v>
      </c>
      <c r="Y1631">
        <f t="shared" si="305"/>
        <v>-5.7784169702943533</v>
      </c>
      <c r="Z1631">
        <f t="shared" si="306"/>
        <v>28.954356537545252</v>
      </c>
      <c r="AA1631">
        <f t="shared" si="307"/>
        <v>-62.527912979414893</v>
      </c>
      <c r="AB1631">
        <f t="shared" si="308"/>
        <v>50.97107903882619</v>
      </c>
      <c r="AD1631">
        <f t="shared" si="311"/>
        <v>1625</v>
      </c>
      <c r="AE1631">
        <f t="shared" si="312"/>
        <v>103</v>
      </c>
    </row>
    <row r="1632" spans="1:31" x14ac:dyDescent="0.3">
      <c r="A1632">
        <v>25</v>
      </c>
      <c r="D1632">
        <f t="shared" si="309"/>
        <v>1626</v>
      </c>
      <c r="E1632">
        <f t="shared" si="301"/>
        <v>-9.9378908148890677</v>
      </c>
      <c r="F1632">
        <f t="shared" si="310"/>
        <v>-7.6179319461941013</v>
      </c>
      <c r="V1632">
        <f t="shared" si="302"/>
        <v>1626</v>
      </c>
      <c r="W1632">
        <f t="shared" si="303"/>
        <v>-9.9378908148890677</v>
      </c>
      <c r="X1632">
        <f t="shared" si="304"/>
        <v>-7.6179319461941013</v>
      </c>
      <c r="Y1632">
        <f t="shared" si="305"/>
        <v>-2.3199588686949664</v>
      </c>
      <c r="Z1632">
        <f t="shared" si="306"/>
        <v>28.954356537545252</v>
      </c>
      <c r="AA1632">
        <f t="shared" si="307"/>
        <v>-59.06945487781551</v>
      </c>
      <c r="AB1632">
        <f t="shared" si="308"/>
        <v>54.429537140425573</v>
      </c>
      <c r="AD1632">
        <f t="shared" si="311"/>
        <v>1626</v>
      </c>
      <c r="AE1632">
        <f t="shared" si="312"/>
        <v>113</v>
      </c>
    </row>
    <row r="1633" spans="1:31" x14ac:dyDescent="0.3">
      <c r="A1633">
        <v>26</v>
      </c>
      <c r="D1633">
        <f t="shared" si="309"/>
        <v>1627</v>
      </c>
      <c r="E1633">
        <f t="shared" si="301"/>
        <v>-29.937890814889069</v>
      </c>
      <c r="F1633">
        <f t="shared" si="310"/>
        <v>-32.229209414993285</v>
      </c>
      <c r="V1633">
        <f t="shared" si="302"/>
        <v>1627</v>
      </c>
      <c r="W1633">
        <f t="shared" si="303"/>
        <v>-29.937890814889069</v>
      </c>
      <c r="X1633">
        <f t="shared" si="304"/>
        <v>-32.229209414993285</v>
      </c>
      <c r="Y1633">
        <f t="shared" si="305"/>
        <v>2.2913186001042156</v>
      </c>
      <c r="Z1633">
        <f t="shared" si="306"/>
        <v>28.954356537545252</v>
      </c>
      <c r="AA1633">
        <f t="shared" si="307"/>
        <v>-54.458177409016329</v>
      </c>
      <c r="AB1633">
        <f t="shared" si="308"/>
        <v>59.040814609224753</v>
      </c>
      <c r="AD1633">
        <f t="shared" si="311"/>
        <v>1627</v>
      </c>
      <c r="AE1633">
        <f t="shared" si="312"/>
        <v>103</v>
      </c>
    </row>
    <row r="1634" spans="1:31" x14ac:dyDescent="0.3">
      <c r="A1634">
        <v>34</v>
      </c>
      <c r="D1634">
        <f t="shared" si="309"/>
        <v>1628</v>
      </c>
      <c r="E1634">
        <f t="shared" si="301"/>
        <v>-9.9378908148890677</v>
      </c>
      <c r="F1634">
        <f t="shared" si="310"/>
        <v>-16.840486883792465</v>
      </c>
      <c r="V1634">
        <f t="shared" si="302"/>
        <v>1628</v>
      </c>
      <c r="W1634">
        <f t="shared" si="303"/>
        <v>-9.9378908148890677</v>
      </c>
      <c r="X1634">
        <f t="shared" si="304"/>
        <v>-16.840486883792465</v>
      </c>
      <c r="Y1634">
        <f t="shared" si="305"/>
        <v>6.9025960689033976</v>
      </c>
      <c r="Z1634">
        <f t="shared" si="306"/>
        <v>28.954356537545252</v>
      </c>
      <c r="AA1634">
        <f t="shared" si="307"/>
        <v>-49.846899940217142</v>
      </c>
      <c r="AB1634">
        <f t="shared" si="308"/>
        <v>63.652092078023941</v>
      </c>
      <c r="AD1634">
        <f t="shared" si="311"/>
        <v>1628</v>
      </c>
      <c r="AE1634">
        <f t="shared" si="312"/>
        <v>73</v>
      </c>
    </row>
    <row r="1635" spans="1:31" x14ac:dyDescent="0.3">
      <c r="A1635">
        <v>38</v>
      </c>
      <c r="D1635">
        <f t="shared" si="309"/>
        <v>1629</v>
      </c>
      <c r="E1635">
        <f t="shared" si="301"/>
        <v>-13.937890814889068</v>
      </c>
      <c r="F1635">
        <f t="shared" si="310"/>
        <v>-16.229209414993282</v>
      </c>
      <c r="V1635">
        <f t="shared" si="302"/>
        <v>1629</v>
      </c>
      <c r="W1635">
        <f t="shared" si="303"/>
        <v>-13.937890814889068</v>
      </c>
      <c r="X1635">
        <f t="shared" si="304"/>
        <v>-16.229209414993282</v>
      </c>
      <c r="Y1635">
        <f t="shared" si="305"/>
        <v>2.2913186001042138</v>
      </c>
      <c r="Z1635">
        <f t="shared" si="306"/>
        <v>28.954356537545252</v>
      </c>
      <c r="AA1635">
        <f t="shared" si="307"/>
        <v>-54.458177409016329</v>
      </c>
      <c r="AB1635">
        <f t="shared" si="308"/>
        <v>59.040814609224753</v>
      </c>
      <c r="AD1635">
        <f t="shared" si="311"/>
        <v>1629</v>
      </c>
      <c r="AE1635">
        <f t="shared" si="312"/>
        <v>63</v>
      </c>
    </row>
    <row r="1636" spans="1:31" x14ac:dyDescent="0.3">
      <c r="A1636">
        <v>47</v>
      </c>
      <c r="D1636">
        <f t="shared" si="309"/>
        <v>1630</v>
      </c>
      <c r="E1636">
        <f t="shared" si="301"/>
        <v>-23.937890814889069</v>
      </c>
      <c r="F1636">
        <f t="shared" si="310"/>
        <v>-27.15146490875312</v>
      </c>
      <c r="V1636">
        <f t="shared" si="302"/>
        <v>1630</v>
      </c>
      <c r="W1636">
        <f t="shared" si="303"/>
        <v>-23.937890814889069</v>
      </c>
      <c r="X1636">
        <f t="shared" si="304"/>
        <v>-27.15146490875312</v>
      </c>
      <c r="Y1636">
        <f t="shared" si="305"/>
        <v>3.2135740938640502</v>
      </c>
      <c r="Z1636">
        <f t="shared" si="306"/>
        <v>28.954356537545252</v>
      </c>
      <c r="AA1636">
        <f t="shared" si="307"/>
        <v>-53.535921915256495</v>
      </c>
      <c r="AB1636">
        <f t="shared" si="308"/>
        <v>59.963070102984588</v>
      </c>
      <c r="AD1636">
        <f t="shared" si="311"/>
        <v>1630</v>
      </c>
      <c r="AE1636">
        <f t="shared" si="312"/>
        <v>49</v>
      </c>
    </row>
    <row r="1637" spans="1:31" x14ac:dyDescent="0.3">
      <c r="A1637">
        <v>50</v>
      </c>
      <c r="D1637">
        <f t="shared" si="309"/>
        <v>1631</v>
      </c>
      <c r="E1637">
        <f t="shared" si="301"/>
        <v>1.0621091851109321</v>
      </c>
      <c r="F1637">
        <f t="shared" si="310"/>
        <v>-4.4571036431527107</v>
      </c>
      <c r="V1637">
        <f t="shared" si="302"/>
        <v>1631</v>
      </c>
      <c r="W1637">
        <f t="shared" si="303"/>
        <v>1.0621091851109321</v>
      </c>
      <c r="X1637">
        <f t="shared" si="304"/>
        <v>-4.4571036431527107</v>
      </c>
      <c r="Y1637">
        <f t="shared" si="305"/>
        <v>5.519212828263643</v>
      </c>
      <c r="Z1637">
        <f t="shared" si="306"/>
        <v>28.954356537545252</v>
      </c>
      <c r="AA1637">
        <f t="shared" si="307"/>
        <v>-51.230283180856901</v>
      </c>
      <c r="AB1637">
        <f t="shared" si="308"/>
        <v>62.268708837384182</v>
      </c>
      <c r="AD1637">
        <f t="shared" si="311"/>
        <v>1631</v>
      </c>
      <c r="AE1637">
        <f t="shared" si="312"/>
        <v>25</v>
      </c>
    </row>
    <row r="1638" spans="1:31" x14ac:dyDescent="0.3">
      <c r="A1638">
        <v>66</v>
      </c>
      <c r="D1638">
        <f t="shared" si="309"/>
        <v>1632</v>
      </c>
      <c r="E1638">
        <f t="shared" si="301"/>
        <v>8.0621091851109323</v>
      </c>
      <c r="F1638">
        <f t="shared" si="310"/>
        <v>8.3069931928462672</v>
      </c>
      <c r="V1638">
        <f t="shared" si="302"/>
        <v>1632</v>
      </c>
      <c r="W1638">
        <f t="shared" si="303"/>
        <v>8.0621091851109323</v>
      </c>
      <c r="X1638">
        <f t="shared" si="304"/>
        <v>8.3069931928462672</v>
      </c>
      <c r="Y1638">
        <f t="shared" si="305"/>
        <v>-0.24488400773533492</v>
      </c>
      <c r="Z1638">
        <f t="shared" si="306"/>
        <v>28.954356537545252</v>
      </c>
      <c r="AA1638">
        <f t="shared" si="307"/>
        <v>-56.994380016855878</v>
      </c>
      <c r="AB1638">
        <f t="shared" si="308"/>
        <v>56.504612001385205</v>
      </c>
      <c r="AD1638">
        <f t="shared" si="311"/>
        <v>1632</v>
      </c>
      <c r="AE1638">
        <f t="shared" si="312"/>
        <v>26</v>
      </c>
    </row>
    <row r="1639" spans="1:31" x14ac:dyDescent="0.3">
      <c r="A1639">
        <v>96</v>
      </c>
      <c r="D1639">
        <f t="shared" si="309"/>
        <v>1633</v>
      </c>
      <c r="E1639">
        <f t="shared" si="301"/>
        <v>4.0621091851109323</v>
      </c>
      <c r="F1639">
        <f t="shared" si="310"/>
        <v>5.9209403069259814</v>
      </c>
      <c r="V1639">
        <f t="shared" si="302"/>
        <v>1633</v>
      </c>
      <c r="W1639">
        <f t="shared" si="303"/>
        <v>4.0621091851109323</v>
      </c>
      <c r="X1639">
        <f t="shared" si="304"/>
        <v>5.9209403069259814</v>
      </c>
      <c r="Y1639">
        <f t="shared" si="305"/>
        <v>-1.8588311218150491</v>
      </c>
      <c r="Z1639">
        <f t="shared" si="306"/>
        <v>28.954356537545252</v>
      </c>
      <c r="AA1639">
        <f t="shared" si="307"/>
        <v>-58.608327130935592</v>
      </c>
      <c r="AB1639">
        <f t="shared" si="308"/>
        <v>54.890664887305491</v>
      </c>
      <c r="AD1639">
        <f t="shared" si="311"/>
        <v>1633</v>
      </c>
      <c r="AE1639">
        <f t="shared" si="312"/>
        <v>34</v>
      </c>
    </row>
    <row r="1640" spans="1:31" x14ac:dyDescent="0.3">
      <c r="A1640">
        <v>98</v>
      </c>
      <c r="D1640">
        <f t="shared" si="309"/>
        <v>1634</v>
      </c>
      <c r="E1640">
        <f t="shared" si="301"/>
        <v>9.0621091851109323</v>
      </c>
      <c r="F1640">
        <f t="shared" si="310"/>
        <v>9.998684813166145</v>
      </c>
      <c r="V1640">
        <f t="shared" si="302"/>
        <v>1634</v>
      </c>
      <c r="W1640">
        <f t="shared" si="303"/>
        <v>9.0621091851109323</v>
      </c>
      <c r="X1640">
        <f t="shared" si="304"/>
        <v>9.998684813166145</v>
      </c>
      <c r="Y1640">
        <f t="shared" si="305"/>
        <v>-0.93657562805521266</v>
      </c>
      <c r="Z1640">
        <f t="shared" si="306"/>
        <v>28.954356537545252</v>
      </c>
      <c r="AA1640">
        <f t="shared" si="307"/>
        <v>-57.686071637175758</v>
      </c>
      <c r="AB1640">
        <f t="shared" si="308"/>
        <v>55.812920381065325</v>
      </c>
      <c r="AD1640">
        <f t="shared" si="311"/>
        <v>1634</v>
      </c>
      <c r="AE1640">
        <f t="shared" si="312"/>
        <v>38</v>
      </c>
    </row>
    <row r="1641" spans="1:31" x14ac:dyDescent="0.3">
      <c r="A1641">
        <v>74</v>
      </c>
      <c r="D1641">
        <f t="shared" si="309"/>
        <v>1635</v>
      </c>
      <c r="E1641">
        <f t="shared" si="301"/>
        <v>3.0621091851109323</v>
      </c>
      <c r="F1641">
        <f t="shared" si="310"/>
        <v>5.15150418036594</v>
      </c>
      <c r="V1641">
        <f t="shared" si="302"/>
        <v>1635</v>
      </c>
      <c r="W1641">
        <f t="shared" si="303"/>
        <v>3.0621091851109323</v>
      </c>
      <c r="X1641">
        <f t="shared" si="304"/>
        <v>5.15150418036594</v>
      </c>
      <c r="Y1641">
        <f t="shared" si="305"/>
        <v>-2.0893949952550077</v>
      </c>
      <c r="Z1641">
        <f t="shared" si="306"/>
        <v>28.954356537545252</v>
      </c>
      <c r="AA1641">
        <f t="shared" si="307"/>
        <v>-58.838891004375547</v>
      </c>
      <c r="AB1641">
        <f t="shared" si="308"/>
        <v>54.660101013865535</v>
      </c>
      <c r="AD1641">
        <f t="shared" si="311"/>
        <v>1635</v>
      </c>
      <c r="AE1641">
        <f t="shared" si="312"/>
        <v>47</v>
      </c>
    </row>
    <row r="1642" spans="1:31" x14ac:dyDescent="0.3">
      <c r="A1642">
        <v>107</v>
      </c>
      <c r="D1642">
        <f t="shared" si="309"/>
        <v>1636</v>
      </c>
      <c r="E1642">
        <f t="shared" si="301"/>
        <v>16.062109185110931</v>
      </c>
      <c r="F1642">
        <f t="shared" si="310"/>
        <v>16.768120939726185</v>
      </c>
      <c r="V1642">
        <f t="shared" si="302"/>
        <v>1636</v>
      </c>
      <c r="W1642">
        <f t="shared" si="303"/>
        <v>16.062109185110931</v>
      </c>
      <c r="X1642">
        <f t="shared" si="304"/>
        <v>16.768120939726185</v>
      </c>
      <c r="Y1642">
        <f t="shared" si="305"/>
        <v>-0.70601175461525401</v>
      </c>
      <c r="Z1642">
        <f t="shared" si="306"/>
        <v>28.954356537545252</v>
      </c>
      <c r="AA1642">
        <f t="shared" si="307"/>
        <v>-57.455507763735795</v>
      </c>
      <c r="AB1642">
        <f t="shared" si="308"/>
        <v>56.043484254505287</v>
      </c>
      <c r="AD1642">
        <f t="shared" si="311"/>
        <v>1636</v>
      </c>
      <c r="AE1642">
        <f t="shared" si="312"/>
        <v>50</v>
      </c>
    </row>
    <row r="1643" spans="1:31" x14ac:dyDescent="0.3">
      <c r="A1643">
        <v>95</v>
      </c>
      <c r="D1643">
        <f t="shared" si="309"/>
        <v>1637</v>
      </c>
      <c r="E1643">
        <f t="shared" si="301"/>
        <v>30.062109185110931</v>
      </c>
      <c r="F1643">
        <f t="shared" si="310"/>
        <v>33.765451294445654</v>
      </c>
      <c r="V1643">
        <f t="shared" si="302"/>
        <v>1637</v>
      </c>
      <c r="W1643">
        <f t="shared" si="303"/>
        <v>30.062109185110931</v>
      </c>
      <c r="X1643">
        <f t="shared" si="304"/>
        <v>33.765451294445654</v>
      </c>
      <c r="Y1643">
        <f t="shared" si="305"/>
        <v>-3.7033421093347236</v>
      </c>
      <c r="Z1643">
        <f t="shared" si="306"/>
        <v>28.954356537545252</v>
      </c>
      <c r="AA1643">
        <f t="shared" si="307"/>
        <v>-60.452838118455261</v>
      </c>
      <c r="AB1643">
        <f t="shared" si="308"/>
        <v>53.046153899785821</v>
      </c>
      <c r="AD1643">
        <f t="shared" si="311"/>
        <v>1637</v>
      </c>
      <c r="AE1643">
        <f t="shared" si="312"/>
        <v>66</v>
      </c>
    </row>
    <row r="1644" spans="1:31" x14ac:dyDescent="0.3">
      <c r="A1644">
        <v>102</v>
      </c>
      <c r="D1644">
        <f t="shared" si="309"/>
        <v>1638</v>
      </c>
      <c r="E1644">
        <f t="shared" si="301"/>
        <v>2.0621091851109323</v>
      </c>
      <c r="F1644">
        <f t="shared" si="310"/>
        <v>8.9933455226050807</v>
      </c>
      <c r="V1644">
        <f t="shared" si="302"/>
        <v>1638</v>
      </c>
      <c r="W1644">
        <f t="shared" si="303"/>
        <v>2.0621091851109323</v>
      </c>
      <c r="X1644">
        <f t="shared" si="304"/>
        <v>8.9933455226050807</v>
      </c>
      <c r="Y1644">
        <f t="shared" si="305"/>
        <v>-6.9312363374941484</v>
      </c>
      <c r="Z1644">
        <f t="shared" si="306"/>
        <v>28.954356537545252</v>
      </c>
      <c r="AA1644">
        <f t="shared" si="307"/>
        <v>-63.68073234661469</v>
      </c>
      <c r="AB1644">
        <f t="shared" si="308"/>
        <v>49.818259671626393</v>
      </c>
      <c r="AD1644">
        <f t="shared" si="311"/>
        <v>1638</v>
      </c>
      <c r="AE1644">
        <f t="shared" si="312"/>
        <v>96</v>
      </c>
    </row>
    <row r="1645" spans="1:31" x14ac:dyDescent="0.3">
      <c r="A1645">
        <v>54</v>
      </c>
      <c r="D1645">
        <f t="shared" si="309"/>
        <v>1639</v>
      </c>
      <c r="E1645">
        <f t="shared" si="301"/>
        <v>-23.937890814889069</v>
      </c>
      <c r="F1645">
        <f t="shared" si="310"/>
        <v>-23.462442933713774</v>
      </c>
      <c r="V1645">
        <f t="shared" si="302"/>
        <v>1639</v>
      </c>
      <c r="W1645">
        <f t="shared" si="303"/>
        <v>-23.937890814889069</v>
      </c>
      <c r="X1645">
        <f t="shared" si="304"/>
        <v>-23.462442933713774</v>
      </c>
      <c r="Y1645">
        <f t="shared" si="305"/>
        <v>-0.47544788117529535</v>
      </c>
      <c r="Z1645">
        <f t="shared" si="306"/>
        <v>28.954356537545252</v>
      </c>
      <c r="AA1645">
        <f t="shared" si="307"/>
        <v>-57.224943890295833</v>
      </c>
      <c r="AB1645">
        <f t="shared" si="308"/>
        <v>56.27404812794525</v>
      </c>
      <c r="AD1645">
        <f t="shared" si="311"/>
        <v>1639</v>
      </c>
      <c r="AE1645">
        <f t="shared" si="312"/>
        <v>98</v>
      </c>
    </row>
    <row r="1646" spans="1:31" x14ac:dyDescent="0.3">
      <c r="A1646">
        <v>33</v>
      </c>
      <c r="D1646">
        <f t="shared" si="309"/>
        <v>1640</v>
      </c>
      <c r="E1646">
        <f t="shared" si="301"/>
        <v>33.062109185110934</v>
      </c>
      <c r="F1646">
        <f t="shared" si="310"/>
        <v>27.54289635684729</v>
      </c>
      <c r="V1646">
        <f t="shared" si="302"/>
        <v>1640</v>
      </c>
      <c r="W1646">
        <f t="shared" si="303"/>
        <v>33.062109185110934</v>
      </c>
      <c r="X1646">
        <f t="shared" si="304"/>
        <v>27.54289635684729</v>
      </c>
      <c r="Y1646">
        <f t="shared" si="305"/>
        <v>5.5192128282636439</v>
      </c>
      <c r="Z1646">
        <f t="shared" si="306"/>
        <v>28.954356537545252</v>
      </c>
      <c r="AA1646">
        <f t="shared" si="307"/>
        <v>-51.230283180856901</v>
      </c>
      <c r="AB1646">
        <f t="shared" si="308"/>
        <v>62.268708837384182</v>
      </c>
      <c r="AD1646">
        <f t="shared" si="311"/>
        <v>1640</v>
      </c>
      <c r="AE1646">
        <f t="shared" si="312"/>
        <v>74</v>
      </c>
    </row>
    <row r="1647" spans="1:31" x14ac:dyDescent="0.3">
      <c r="A1647">
        <v>43</v>
      </c>
      <c r="D1647">
        <f t="shared" si="309"/>
        <v>1641</v>
      </c>
      <c r="E1647">
        <f t="shared" si="301"/>
        <v>-11.937890814889068</v>
      </c>
      <c r="F1647">
        <f t="shared" si="310"/>
        <v>-4.3149628570750407</v>
      </c>
      <c r="V1647">
        <f t="shared" si="302"/>
        <v>1641</v>
      </c>
      <c r="W1647">
        <f t="shared" si="303"/>
        <v>-11.937890814889068</v>
      </c>
      <c r="X1647">
        <f t="shared" si="304"/>
        <v>-4.3149628570750407</v>
      </c>
      <c r="Y1647">
        <f t="shared" si="305"/>
        <v>-7.622927957814027</v>
      </c>
      <c r="Z1647">
        <f t="shared" si="306"/>
        <v>28.954356537545252</v>
      </c>
      <c r="AA1647">
        <f t="shared" si="307"/>
        <v>-64.372423966934562</v>
      </c>
      <c r="AB1647">
        <f t="shared" si="308"/>
        <v>49.126568051306513</v>
      </c>
      <c r="AD1647">
        <f t="shared" si="311"/>
        <v>1641</v>
      </c>
      <c r="AE1647">
        <f t="shared" si="312"/>
        <v>107</v>
      </c>
    </row>
    <row r="1648" spans="1:31" x14ac:dyDescent="0.3">
      <c r="A1648">
        <v>58</v>
      </c>
      <c r="D1648">
        <f t="shared" si="309"/>
        <v>1642</v>
      </c>
      <c r="E1648">
        <f t="shared" si="301"/>
        <v>7.0621091851109323</v>
      </c>
      <c r="F1648">
        <f t="shared" si="310"/>
        <v>4.3096628381267994</v>
      </c>
      <c r="V1648">
        <f t="shared" si="302"/>
        <v>1642</v>
      </c>
      <c r="W1648">
        <f t="shared" si="303"/>
        <v>7.0621091851109323</v>
      </c>
      <c r="X1648">
        <f t="shared" si="304"/>
        <v>4.3096628381267994</v>
      </c>
      <c r="Y1648">
        <f t="shared" si="305"/>
        <v>2.7524463469841329</v>
      </c>
      <c r="Z1648">
        <f t="shared" si="306"/>
        <v>28.954356537545252</v>
      </c>
      <c r="AA1648">
        <f t="shared" si="307"/>
        <v>-53.997049662136405</v>
      </c>
      <c r="AB1648">
        <f t="shared" si="308"/>
        <v>59.501942356104678</v>
      </c>
      <c r="AD1648">
        <f t="shared" si="311"/>
        <v>1642</v>
      </c>
      <c r="AE1648">
        <f t="shared" si="312"/>
        <v>95</v>
      </c>
    </row>
    <row r="1649" spans="1:31" x14ac:dyDescent="0.3">
      <c r="A1649">
        <v>86</v>
      </c>
      <c r="D1649">
        <f t="shared" si="309"/>
        <v>1643</v>
      </c>
      <c r="E1649">
        <f t="shared" si="301"/>
        <v>-47.937890814889066</v>
      </c>
      <c r="F1649">
        <f t="shared" si="310"/>
        <v>-46.309623566513977</v>
      </c>
      <c r="V1649">
        <f t="shared" si="302"/>
        <v>1643</v>
      </c>
      <c r="W1649">
        <f t="shared" si="303"/>
        <v>-47.937890814889066</v>
      </c>
      <c r="X1649">
        <f t="shared" si="304"/>
        <v>-46.309623566513977</v>
      </c>
      <c r="Y1649">
        <f t="shared" si="305"/>
        <v>-1.6282672483750886</v>
      </c>
      <c r="Z1649">
        <f t="shared" si="306"/>
        <v>28.954356537545252</v>
      </c>
      <c r="AA1649">
        <f t="shared" si="307"/>
        <v>-58.37776325749563</v>
      </c>
      <c r="AB1649">
        <f t="shared" si="308"/>
        <v>55.121228760745453</v>
      </c>
      <c r="AD1649">
        <f t="shared" si="311"/>
        <v>1643</v>
      </c>
      <c r="AE1649">
        <f t="shared" si="312"/>
        <v>102</v>
      </c>
    </row>
    <row r="1650" spans="1:31" x14ac:dyDescent="0.3">
      <c r="A1650">
        <v>143</v>
      </c>
      <c r="D1650">
        <f t="shared" si="309"/>
        <v>1644</v>
      </c>
      <c r="E1650">
        <f t="shared" si="301"/>
        <v>-20.937890814889069</v>
      </c>
      <c r="F1650">
        <f t="shared" si="310"/>
        <v>-31.990636605711728</v>
      </c>
      <c r="V1650">
        <f t="shared" si="302"/>
        <v>1644</v>
      </c>
      <c r="W1650">
        <f t="shared" si="303"/>
        <v>-20.937890814889069</v>
      </c>
      <c r="X1650">
        <f t="shared" si="304"/>
        <v>-31.990636605711728</v>
      </c>
      <c r="Y1650">
        <f t="shared" si="305"/>
        <v>11.052745790822659</v>
      </c>
      <c r="Z1650">
        <f t="shared" si="306"/>
        <v>28.954356537545252</v>
      </c>
      <c r="AA1650">
        <f t="shared" si="307"/>
        <v>-45.696750218297879</v>
      </c>
      <c r="AB1650">
        <f t="shared" si="308"/>
        <v>67.802241799943204</v>
      </c>
      <c r="AD1650">
        <f t="shared" si="311"/>
        <v>1644</v>
      </c>
      <c r="AE1650">
        <f t="shared" si="312"/>
        <v>54</v>
      </c>
    </row>
    <row r="1651" spans="1:31" x14ac:dyDescent="0.3">
      <c r="A1651">
        <v>136</v>
      </c>
      <c r="D1651">
        <f t="shared" si="309"/>
        <v>1645</v>
      </c>
      <c r="E1651">
        <f t="shared" si="301"/>
        <v>10.062109185110932</v>
      </c>
      <c r="F1651">
        <f t="shared" si="310"/>
        <v>5.2345879771671671</v>
      </c>
      <c r="V1651">
        <f t="shared" si="302"/>
        <v>1645</v>
      </c>
      <c r="W1651">
        <f t="shared" si="303"/>
        <v>10.062109185110932</v>
      </c>
      <c r="X1651">
        <f t="shared" si="304"/>
        <v>5.2345879771671671</v>
      </c>
      <c r="Y1651">
        <f t="shared" si="305"/>
        <v>4.8275212079437653</v>
      </c>
      <c r="Z1651">
        <f t="shared" si="306"/>
        <v>28.954356537545252</v>
      </c>
      <c r="AA1651">
        <f t="shared" si="307"/>
        <v>-51.921974801176773</v>
      </c>
      <c r="AB1651">
        <f t="shared" si="308"/>
        <v>61.577017217064309</v>
      </c>
      <c r="AD1651">
        <f t="shared" si="311"/>
        <v>1645</v>
      </c>
      <c r="AE1651">
        <f t="shared" si="312"/>
        <v>33</v>
      </c>
    </row>
    <row r="1652" spans="1:31" x14ac:dyDescent="0.3">
      <c r="A1652">
        <v>138</v>
      </c>
      <c r="D1652">
        <f t="shared" si="309"/>
        <v>1646</v>
      </c>
      <c r="E1652">
        <f t="shared" si="301"/>
        <v>15.062109185110932</v>
      </c>
      <c r="F1652">
        <f t="shared" si="310"/>
        <v>17.382068053805899</v>
      </c>
      <c r="V1652">
        <f t="shared" si="302"/>
        <v>1646</v>
      </c>
      <c r="W1652">
        <f t="shared" si="303"/>
        <v>15.062109185110932</v>
      </c>
      <c r="X1652">
        <f t="shared" si="304"/>
        <v>17.382068053805899</v>
      </c>
      <c r="Y1652">
        <f t="shared" si="305"/>
        <v>-2.3199588686949664</v>
      </c>
      <c r="Z1652">
        <f t="shared" si="306"/>
        <v>28.954356537545252</v>
      </c>
      <c r="AA1652">
        <f t="shared" si="307"/>
        <v>-59.06945487781551</v>
      </c>
      <c r="AB1652">
        <f t="shared" si="308"/>
        <v>54.429537140425573</v>
      </c>
      <c r="AD1652">
        <f t="shared" si="311"/>
        <v>1646</v>
      </c>
      <c r="AE1652">
        <f t="shared" si="312"/>
        <v>43</v>
      </c>
    </row>
    <row r="1653" spans="1:31" x14ac:dyDescent="0.3">
      <c r="A1653">
        <v>154</v>
      </c>
      <c r="D1653">
        <f t="shared" si="309"/>
        <v>1647</v>
      </c>
      <c r="E1653">
        <f t="shared" si="301"/>
        <v>28.062109185110931</v>
      </c>
      <c r="F1653">
        <f t="shared" si="310"/>
        <v>31.534887421005692</v>
      </c>
      <c r="V1653">
        <f t="shared" si="302"/>
        <v>1647</v>
      </c>
      <c r="W1653">
        <f t="shared" si="303"/>
        <v>28.062109185110931</v>
      </c>
      <c r="X1653">
        <f t="shared" si="304"/>
        <v>31.534887421005692</v>
      </c>
      <c r="Y1653">
        <f t="shared" si="305"/>
        <v>-3.4727782358947614</v>
      </c>
      <c r="Z1653">
        <f t="shared" si="306"/>
        <v>28.954356537545252</v>
      </c>
      <c r="AA1653">
        <f t="shared" si="307"/>
        <v>-60.222274245015299</v>
      </c>
      <c r="AB1653">
        <f t="shared" si="308"/>
        <v>53.276717773225784</v>
      </c>
      <c r="AD1653">
        <f t="shared" si="311"/>
        <v>1647</v>
      </c>
      <c r="AE1653">
        <f t="shared" si="312"/>
        <v>58</v>
      </c>
    </row>
    <row r="1654" spans="1:31" x14ac:dyDescent="0.3">
      <c r="A1654">
        <v>125</v>
      </c>
      <c r="D1654">
        <f t="shared" si="309"/>
        <v>1648</v>
      </c>
      <c r="E1654">
        <f t="shared" si="301"/>
        <v>57.062109185110934</v>
      </c>
      <c r="F1654">
        <f t="shared" si="310"/>
        <v>63.532217775725165</v>
      </c>
      <c r="V1654">
        <f t="shared" si="302"/>
        <v>1648</v>
      </c>
      <c r="W1654">
        <f t="shared" si="303"/>
        <v>57.062109185110934</v>
      </c>
      <c r="X1654">
        <f t="shared" si="304"/>
        <v>63.532217775725165</v>
      </c>
      <c r="Y1654">
        <f t="shared" si="305"/>
        <v>-6.470108590614231</v>
      </c>
      <c r="Z1654">
        <f t="shared" si="306"/>
        <v>28.954356537545252</v>
      </c>
      <c r="AA1654">
        <f t="shared" si="307"/>
        <v>-63.219604599734772</v>
      </c>
      <c r="AB1654">
        <f t="shared" si="308"/>
        <v>50.27938741850631</v>
      </c>
      <c r="AD1654">
        <f t="shared" si="311"/>
        <v>1648</v>
      </c>
      <c r="AE1654">
        <f t="shared" si="312"/>
        <v>86</v>
      </c>
    </row>
    <row r="1655" spans="1:31" x14ac:dyDescent="0.3">
      <c r="A1655">
        <v>106</v>
      </c>
      <c r="D1655">
        <f t="shared" si="309"/>
        <v>1649</v>
      </c>
      <c r="E1655">
        <f t="shared" si="301"/>
        <v>-6.9378908148890677</v>
      </c>
      <c r="F1655">
        <f t="shared" si="310"/>
        <v>6.2185701054839768</v>
      </c>
      <c r="V1655">
        <f t="shared" si="302"/>
        <v>1649</v>
      </c>
      <c r="W1655">
        <f t="shared" si="303"/>
        <v>-6.9378908148890677</v>
      </c>
      <c r="X1655">
        <f t="shared" si="304"/>
        <v>6.2185701054839768</v>
      </c>
      <c r="Y1655">
        <f t="shared" si="305"/>
        <v>-13.156460920373044</v>
      </c>
      <c r="Z1655">
        <f t="shared" si="306"/>
        <v>28.954356537545252</v>
      </c>
      <c r="AA1655">
        <f t="shared" si="307"/>
        <v>-69.905956929493584</v>
      </c>
      <c r="AB1655">
        <f t="shared" si="308"/>
        <v>43.593035088747499</v>
      </c>
      <c r="AD1655">
        <f t="shared" si="311"/>
        <v>1649</v>
      </c>
      <c r="AE1655">
        <f t="shared" si="312"/>
        <v>143</v>
      </c>
    </row>
    <row r="1656" spans="1:31" x14ac:dyDescent="0.3">
      <c r="A1656">
        <v>29</v>
      </c>
      <c r="D1656">
        <f t="shared" si="309"/>
        <v>1650</v>
      </c>
      <c r="E1656">
        <f t="shared" si="301"/>
        <v>2.0621091851109323</v>
      </c>
      <c r="F1656">
        <f t="shared" si="310"/>
        <v>0.46248220532659468</v>
      </c>
      <c r="V1656">
        <f t="shared" si="302"/>
        <v>1650</v>
      </c>
      <c r="W1656">
        <f t="shared" si="303"/>
        <v>2.0621091851109323</v>
      </c>
      <c r="X1656">
        <f t="shared" si="304"/>
        <v>0.46248220532659468</v>
      </c>
      <c r="Y1656">
        <f t="shared" si="305"/>
        <v>1.5996269797843377</v>
      </c>
      <c r="Z1656">
        <f t="shared" si="306"/>
        <v>28.954356537545252</v>
      </c>
      <c r="AA1656">
        <f t="shared" si="307"/>
        <v>-55.149869029336202</v>
      </c>
      <c r="AB1656">
        <f t="shared" si="308"/>
        <v>58.349122988904881</v>
      </c>
      <c r="AD1656">
        <f t="shared" si="311"/>
        <v>1650</v>
      </c>
      <c r="AE1656">
        <f t="shared" si="312"/>
        <v>136</v>
      </c>
    </row>
    <row r="1657" spans="1:31" x14ac:dyDescent="0.3">
      <c r="A1657">
        <v>43</v>
      </c>
      <c r="D1657">
        <f t="shared" si="309"/>
        <v>1651</v>
      </c>
      <c r="E1657">
        <f t="shared" si="301"/>
        <v>16.062109185110931</v>
      </c>
      <c r="F1657">
        <f t="shared" si="310"/>
        <v>16.537557066286226</v>
      </c>
      <c r="V1657">
        <f t="shared" si="302"/>
        <v>1651</v>
      </c>
      <c r="W1657">
        <f t="shared" si="303"/>
        <v>16.062109185110931</v>
      </c>
      <c r="X1657">
        <f t="shared" si="304"/>
        <v>16.537557066286226</v>
      </c>
      <c r="Y1657">
        <f t="shared" si="305"/>
        <v>-0.47544788117529535</v>
      </c>
      <c r="Z1657">
        <f t="shared" si="306"/>
        <v>28.954356537545252</v>
      </c>
      <c r="AA1657">
        <f t="shared" si="307"/>
        <v>-57.224943890295833</v>
      </c>
      <c r="AB1657">
        <f t="shared" si="308"/>
        <v>56.27404812794525</v>
      </c>
      <c r="AD1657">
        <f t="shared" si="311"/>
        <v>1651</v>
      </c>
      <c r="AE1657">
        <f t="shared" si="312"/>
        <v>138</v>
      </c>
    </row>
    <row r="1658" spans="1:31" x14ac:dyDescent="0.3">
      <c r="A1658">
        <v>52</v>
      </c>
      <c r="D1658">
        <f t="shared" si="309"/>
        <v>1652</v>
      </c>
      <c r="E1658">
        <f t="shared" si="301"/>
        <v>-28.937890814889069</v>
      </c>
      <c r="F1658">
        <f t="shared" si="310"/>
        <v>-25.234548705554349</v>
      </c>
      <c r="V1658">
        <f t="shared" si="302"/>
        <v>1652</v>
      </c>
      <c r="W1658">
        <f t="shared" si="303"/>
        <v>-28.937890814889069</v>
      </c>
      <c r="X1658">
        <f t="shared" si="304"/>
        <v>-25.234548705554349</v>
      </c>
      <c r="Y1658">
        <f t="shared" si="305"/>
        <v>-3.7033421093347201</v>
      </c>
      <c r="Z1658">
        <f t="shared" si="306"/>
        <v>28.954356537545252</v>
      </c>
      <c r="AA1658">
        <f t="shared" si="307"/>
        <v>-60.452838118455261</v>
      </c>
      <c r="AB1658">
        <f t="shared" si="308"/>
        <v>53.046153899785821</v>
      </c>
      <c r="AD1658">
        <f t="shared" si="311"/>
        <v>1652</v>
      </c>
      <c r="AE1658">
        <f t="shared" si="312"/>
        <v>154</v>
      </c>
    </row>
    <row r="1659" spans="1:31" x14ac:dyDescent="0.3">
      <c r="A1659">
        <v>62</v>
      </c>
      <c r="D1659">
        <f t="shared" si="309"/>
        <v>1653</v>
      </c>
      <c r="E1659">
        <f t="shared" si="301"/>
        <v>-18.937890814889069</v>
      </c>
      <c r="F1659">
        <f t="shared" si="310"/>
        <v>-25.609923010352507</v>
      </c>
      <c r="V1659">
        <f t="shared" si="302"/>
        <v>1653</v>
      </c>
      <c r="W1659">
        <f t="shared" si="303"/>
        <v>-18.937890814889069</v>
      </c>
      <c r="X1659">
        <f t="shared" si="304"/>
        <v>-25.609923010352507</v>
      </c>
      <c r="Y1659">
        <f t="shared" si="305"/>
        <v>6.6720321954634372</v>
      </c>
      <c r="Z1659">
        <f t="shared" si="306"/>
        <v>28.954356537545252</v>
      </c>
      <c r="AA1659">
        <f t="shared" si="307"/>
        <v>-50.077463813657104</v>
      </c>
      <c r="AB1659">
        <f t="shared" si="308"/>
        <v>63.421528204583979</v>
      </c>
      <c r="AD1659">
        <f t="shared" si="311"/>
        <v>1653</v>
      </c>
      <c r="AE1659">
        <f t="shared" si="312"/>
        <v>125</v>
      </c>
    </row>
    <row r="1660" spans="1:31" x14ac:dyDescent="0.3">
      <c r="A1660">
        <v>60</v>
      </c>
      <c r="D1660">
        <f t="shared" si="309"/>
        <v>1654</v>
      </c>
      <c r="E1660">
        <f t="shared" si="301"/>
        <v>-76.937890814889073</v>
      </c>
      <c r="F1660">
        <f t="shared" si="310"/>
        <v>-81.304284275952924</v>
      </c>
      <c r="V1660">
        <f t="shared" si="302"/>
        <v>1654</v>
      </c>
      <c r="W1660">
        <f t="shared" si="303"/>
        <v>-76.937890814889073</v>
      </c>
      <c r="X1660">
        <f t="shared" si="304"/>
        <v>-81.304284275952924</v>
      </c>
      <c r="Y1660">
        <f t="shared" si="305"/>
        <v>4.3663934610638506</v>
      </c>
      <c r="Z1660">
        <f t="shared" si="306"/>
        <v>28.954356537545252</v>
      </c>
      <c r="AA1660">
        <f t="shared" si="307"/>
        <v>-52.383102548056691</v>
      </c>
      <c r="AB1660">
        <f t="shared" si="308"/>
        <v>61.115889470184392</v>
      </c>
      <c r="AD1660">
        <f t="shared" si="311"/>
        <v>1654</v>
      </c>
      <c r="AE1660">
        <f t="shared" si="312"/>
        <v>106</v>
      </c>
    </row>
    <row r="1661" spans="1:31" x14ac:dyDescent="0.3">
      <c r="A1661">
        <v>103</v>
      </c>
      <c r="D1661">
        <f t="shared" si="309"/>
        <v>1655</v>
      </c>
      <c r="E1661">
        <f t="shared" si="301"/>
        <v>14.062109185110932</v>
      </c>
      <c r="F1661">
        <f t="shared" si="310"/>
        <v>-3.6769889354705452</v>
      </c>
      <c r="V1661">
        <f t="shared" si="302"/>
        <v>1655</v>
      </c>
      <c r="W1661">
        <f t="shared" si="303"/>
        <v>14.062109185110932</v>
      </c>
      <c r="X1661">
        <f t="shared" si="304"/>
        <v>-3.6769889354705452</v>
      </c>
      <c r="Y1661">
        <f t="shared" si="305"/>
        <v>17.739098120581478</v>
      </c>
      <c r="Z1661">
        <f t="shared" si="306"/>
        <v>28.954356537545252</v>
      </c>
      <c r="AA1661">
        <f t="shared" si="307"/>
        <v>-39.01039788853906</v>
      </c>
      <c r="AB1661">
        <f t="shared" si="308"/>
        <v>74.488594129702022</v>
      </c>
      <c r="AD1661">
        <f t="shared" si="311"/>
        <v>1655</v>
      </c>
      <c r="AE1661">
        <f t="shared" si="312"/>
        <v>29</v>
      </c>
    </row>
    <row r="1662" spans="1:31" x14ac:dyDescent="0.3">
      <c r="A1662">
        <v>122</v>
      </c>
      <c r="D1662">
        <f t="shared" si="309"/>
        <v>1656</v>
      </c>
      <c r="E1662">
        <f t="shared" si="301"/>
        <v>9.0621091851109323</v>
      </c>
      <c r="F1662">
        <f t="shared" si="310"/>
        <v>12.304323547565735</v>
      </c>
      <c r="V1662">
        <f t="shared" si="302"/>
        <v>1656</v>
      </c>
      <c r="W1662">
        <f t="shared" si="303"/>
        <v>9.0621091851109323</v>
      </c>
      <c r="X1662">
        <f t="shared" si="304"/>
        <v>12.304323547565735</v>
      </c>
      <c r="Y1662">
        <f t="shared" si="305"/>
        <v>-3.2422143624548028</v>
      </c>
      <c r="Z1662">
        <f t="shared" si="306"/>
        <v>28.954356537545252</v>
      </c>
      <c r="AA1662">
        <f t="shared" si="307"/>
        <v>-59.991710371575344</v>
      </c>
      <c r="AB1662">
        <f t="shared" si="308"/>
        <v>53.507281646665739</v>
      </c>
      <c r="AD1662">
        <f t="shared" si="311"/>
        <v>1656</v>
      </c>
      <c r="AE1662">
        <f t="shared" si="312"/>
        <v>43</v>
      </c>
    </row>
    <row r="1663" spans="1:31" x14ac:dyDescent="0.3">
      <c r="A1663">
        <v>138</v>
      </c>
      <c r="D1663">
        <f t="shared" si="309"/>
        <v>1657</v>
      </c>
      <c r="E1663">
        <f t="shared" si="301"/>
        <v>10.062109185110932</v>
      </c>
      <c r="F1663">
        <f t="shared" si="310"/>
        <v>12.15150418036594</v>
      </c>
      <c r="V1663">
        <f t="shared" si="302"/>
        <v>1657</v>
      </c>
      <c r="W1663">
        <f t="shared" si="303"/>
        <v>10.062109185110932</v>
      </c>
      <c r="X1663">
        <f t="shared" si="304"/>
        <v>12.15150418036594</v>
      </c>
      <c r="Y1663">
        <f t="shared" si="305"/>
        <v>-2.0893949952550077</v>
      </c>
      <c r="Z1663">
        <f t="shared" si="306"/>
        <v>28.954356537545252</v>
      </c>
      <c r="AA1663">
        <f t="shared" si="307"/>
        <v>-58.838891004375547</v>
      </c>
      <c r="AB1663">
        <f t="shared" si="308"/>
        <v>54.660101013865535</v>
      </c>
      <c r="AD1663">
        <f t="shared" si="311"/>
        <v>1657</v>
      </c>
      <c r="AE1663">
        <f t="shared" si="312"/>
        <v>52</v>
      </c>
    </row>
    <row r="1664" spans="1:31" x14ac:dyDescent="0.3">
      <c r="A1664">
        <v>135</v>
      </c>
      <c r="D1664">
        <f t="shared" si="309"/>
        <v>1658</v>
      </c>
      <c r="E1664">
        <f t="shared" si="301"/>
        <v>-1.9378908148890679</v>
      </c>
      <c r="F1664">
        <f t="shared" si="310"/>
        <v>0.38206805380589892</v>
      </c>
      <c r="V1664">
        <f t="shared" si="302"/>
        <v>1658</v>
      </c>
      <c r="W1664">
        <f t="shared" si="303"/>
        <v>-1.9378908148890679</v>
      </c>
      <c r="X1664">
        <f t="shared" si="304"/>
        <v>0.38206805380589892</v>
      </c>
      <c r="Y1664">
        <f t="shared" si="305"/>
        <v>-2.3199588686949668</v>
      </c>
      <c r="Z1664">
        <f t="shared" si="306"/>
        <v>28.954356537545252</v>
      </c>
      <c r="AA1664">
        <f t="shared" si="307"/>
        <v>-59.06945487781551</v>
      </c>
      <c r="AB1664">
        <f t="shared" si="308"/>
        <v>54.429537140425573</v>
      </c>
      <c r="AD1664">
        <f t="shared" si="311"/>
        <v>1658</v>
      </c>
      <c r="AE1664">
        <f t="shared" si="312"/>
        <v>62</v>
      </c>
    </row>
    <row r="1665" spans="1:31" x14ac:dyDescent="0.3">
      <c r="A1665">
        <v>100</v>
      </c>
      <c r="D1665">
        <f t="shared" si="309"/>
        <v>1659</v>
      </c>
      <c r="E1665">
        <f t="shared" si="301"/>
        <v>43.062109185110934</v>
      </c>
      <c r="F1665">
        <f t="shared" si="310"/>
        <v>42.615301572526391</v>
      </c>
      <c r="V1665">
        <f t="shared" si="302"/>
        <v>1659</v>
      </c>
      <c r="W1665">
        <f t="shared" si="303"/>
        <v>43.062109185110934</v>
      </c>
      <c r="X1665">
        <f t="shared" si="304"/>
        <v>42.615301572526391</v>
      </c>
      <c r="Y1665">
        <f t="shared" si="305"/>
        <v>0.44680761258454282</v>
      </c>
      <c r="Z1665">
        <f t="shared" si="306"/>
        <v>28.954356537545252</v>
      </c>
      <c r="AA1665">
        <f t="shared" si="307"/>
        <v>-56.302688396535999</v>
      </c>
      <c r="AB1665">
        <f t="shared" si="308"/>
        <v>57.196303621705084</v>
      </c>
      <c r="AD1665">
        <f t="shared" si="311"/>
        <v>1659</v>
      </c>
      <c r="AE1665">
        <f t="shared" si="312"/>
        <v>60</v>
      </c>
    </row>
    <row r="1666" spans="1:31" x14ac:dyDescent="0.3">
      <c r="A1666">
        <v>73</v>
      </c>
      <c r="D1666">
        <f t="shared" si="309"/>
        <v>1660</v>
      </c>
      <c r="E1666">
        <f t="shared" si="301"/>
        <v>19.062109185110931</v>
      </c>
      <c r="F1666">
        <f t="shared" si="310"/>
        <v>28.990675877324549</v>
      </c>
      <c r="V1666">
        <f t="shared" si="302"/>
        <v>1660</v>
      </c>
      <c r="W1666">
        <f t="shared" si="303"/>
        <v>19.062109185110931</v>
      </c>
      <c r="X1666">
        <f t="shared" si="304"/>
        <v>28.990675877324549</v>
      </c>
      <c r="Y1666">
        <f t="shared" si="305"/>
        <v>-9.928566692213618</v>
      </c>
      <c r="Z1666">
        <f t="shared" si="306"/>
        <v>28.954356537545252</v>
      </c>
      <c r="AA1666">
        <f t="shared" si="307"/>
        <v>-66.678062701334156</v>
      </c>
      <c r="AB1666">
        <f t="shared" si="308"/>
        <v>46.820929316906927</v>
      </c>
      <c r="AD1666">
        <f t="shared" si="311"/>
        <v>1660</v>
      </c>
      <c r="AE1666">
        <f t="shared" si="312"/>
        <v>103</v>
      </c>
    </row>
    <row r="1667" spans="1:31" x14ac:dyDescent="0.3">
      <c r="A1667">
        <v>87</v>
      </c>
      <c r="D1667">
        <f t="shared" si="309"/>
        <v>1661</v>
      </c>
      <c r="E1667">
        <f t="shared" si="301"/>
        <v>16.062109185110931</v>
      </c>
      <c r="F1667">
        <f t="shared" si="310"/>
        <v>20.45714291476553</v>
      </c>
      <c r="V1667">
        <f t="shared" si="302"/>
        <v>1661</v>
      </c>
      <c r="W1667">
        <f t="shared" si="303"/>
        <v>16.062109185110931</v>
      </c>
      <c r="X1667">
        <f t="shared" si="304"/>
        <v>20.45714291476553</v>
      </c>
      <c r="Y1667">
        <f t="shared" si="305"/>
        <v>-4.3950337296545996</v>
      </c>
      <c r="Z1667">
        <f t="shared" si="306"/>
        <v>28.954356537545252</v>
      </c>
      <c r="AA1667">
        <f t="shared" si="307"/>
        <v>-61.144529738775141</v>
      </c>
      <c r="AB1667">
        <f t="shared" si="308"/>
        <v>52.354462279465942</v>
      </c>
      <c r="AD1667">
        <f t="shared" si="311"/>
        <v>1661</v>
      </c>
      <c r="AE1667">
        <f t="shared" si="312"/>
        <v>122</v>
      </c>
    </row>
    <row r="1668" spans="1:31" x14ac:dyDescent="0.3">
      <c r="A1668">
        <v>100</v>
      </c>
      <c r="D1668">
        <f t="shared" si="309"/>
        <v>1662</v>
      </c>
      <c r="E1668">
        <f t="shared" si="301"/>
        <v>-2.9378908148890677</v>
      </c>
      <c r="F1668">
        <f t="shared" si="310"/>
        <v>0.7654512944456533</v>
      </c>
      <c r="V1668">
        <f t="shared" si="302"/>
        <v>1662</v>
      </c>
      <c r="W1668">
        <f t="shared" si="303"/>
        <v>-2.9378908148890677</v>
      </c>
      <c r="X1668">
        <f t="shared" si="304"/>
        <v>0.7654512944456533</v>
      </c>
      <c r="Y1668">
        <f t="shared" si="305"/>
        <v>-3.703342109334721</v>
      </c>
      <c r="Z1668">
        <f t="shared" si="306"/>
        <v>28.954356537545252</v>
      </c>
      <c r="AA1668">
        <f t="shared" si="307"/>
        <v>-60.452838118455261</v>
      </c>
      <c r="AB1668">
        <f t="shared" si="308"/>
        <v>53.046153899785821</v>
      </c>
      <c r="AD1668">
        <f t="shared" si="311"/>
        <v>1662</v>
      </c>
      <c r="AE1668">
        <f t="shared" si="312"/>
        <v>138</v>
      </c>
    </row>
    <row r="1669" spans="1:31" x14ac:dyDescent="0.3">
      <c r="A1669">
        <v>141</v>
      </c>
      <c r="D1669">
        <f t="shared" si="309"/>
        <v>1663</v>
      </c>
      <c r="E1669">
        <f t="shared" si="301"/>
        <v>-34.937890814889066</v>
      </c>
      <c r="F1669">
        <f t="shared" si="310"/>
        <v>-35.615262300913564</v>
      </c>
      <c r="V1669">
        <f t="shared" si="302"/>
        <v>1663</v>
      </c>
      <c r="W1669">
        <f t="shared" si="303"/>
        <v>-34.937890814889066</v>
      </c>
      <c r="X1669">
        <f t="shared" si="304"/>
        <v>-35.615262300913564</v>
      </c>
      <c r="Y1669">
        <f t="shared" si="305"/>
        <v>0.67737148602449793</v>
      </c>
      <c r="Z1669">
        <f t="shared" si="306"/>
        <v>28.954356537545252</v>
      </c>
      <c r="AA1669">
        <f t="shared" si="307"/>
        <v>-56.072124523096043</v>
      </c>
      <c r="AB1669">
        <f t="shared" si="308"/>
        <v>57.426867495145039</v>
      </c>
      <c r="AD1669">
        <f t="shared" si="311"/>
        <v>1663</v>
      </c>
      <c r="AE1669">
        <f t="shared" si="312"/>
        <v>135</v>
      </c>
    </row>
    <row r="1670" spans="1:31" x14ac:dyDescent="0.3">
      <c r="A1670">
        <v>133</v>
      </c>
      <c r="D1670">
        <f t="shared" si="309"/>
        <v>1664</v>
      </c>
      <c r="E1670">
        <f t="shared" si="301"/>
        <v>-26.937890814889069</v>
      </c>
      <c r="F1670">
        <f t="shared" si="310"/>
        <v>-34.993306250992262</v>
      </c>
      <c r="V1670">
        <f t="shared" si="302"/>
        <v>1664</v>
      </c>
      <c r="W1670">
        <f t="shared" si="303"/>
        <v>-26.937890814889069</v>
      </c>
      <c r="X1670">
        <f t="shared" si="304"/>
        <v>-34.993306250992262</v>
      </c>
      <c r="Y1670">
        <f t="shared" si="305"/>
        <v>8.0554154361031927</v>
      </c>
      <c r="Z1670">
        <f t="shared" si="306"/>
        <v>28.954356537545252</v>
      </c>
      <c r="AA1670">
        <f t="shared" si="307"/>
        <v>-48.694080573017345</v>
      </c>
      <c r="AB1670">
        <f t="shared" si="308"/>
        <v>64.804911445223738</v>
      </c>
      <c r="AD1670">
        <f t="shared" si="311"/>
        <v>1664</v>
      </c>
      <c r="AE1670">
        <f t="shared" si="312"/>
        <v>100</v>
      </c>
    </row>
    <row r="1671" spans="1:31" x14ac:dyDescent="0.3">
      <c r="A1671">
        <v>133</v>
      </c>
      <c r="D1671">
        <f t="shared" si="309"/>
        <v>1665</v>
      </c>
      <c r="E1671">
        <f t="shared" si="301"/>
        <v>14.062109185110932</v>
      </c>
      <c r="F1671">
        <f t="shared" si="310"/>
        <v>7.8512047365274125</v>
      </c>
      <c r="V1671">
        <f t="shared" si="302"/>
        <v>1665</v>
      </c>
      <c r="W1671">
        <f t="shared" si="303"/>
        <v>14.062109185110932</v>
      </c>
      <c r="X1671">
        <f t="shared" si="304"/>
        <v>7.8512047365274125</v>
      </c>
      <c r="Y1671">
        <f t="shared" si="305"/>
        <v>6.2109044485835199</v>
      </c>
      <c r="Z1671">
        <f t="shared" si="306"/>
        <v>28.954356537545252</v>
      </c>
      <c r="AA1671">
        <f t="shared" si="307"/>
        <v>-50.538591560537022</v>
      </c>
      <c r="AB1671">
        <f t="shared" si="308"/>
        <v>62.960400457704061</v>
      </c>
      <c r="AD1671">
        <f t="shared" si="311"/>
        <v>1665</v>
      </c>
      <c r="AE1671">
        <f t="shared" si="312"/>
        <v>73</v>
      </c>
    </row>
    <row r="1672" spans="1:31" x14ac:dyDescent="0.3">
      <c r="A1672">
        <v>102</v>
      </c>
      <c r="D1672">
        <f t="shared" si="309"/>
        <v>1666</v>
      </c>
      <c r="E1672">
        <f t="shared" ref="E1672:E1735" si="313">A1668-A1667-J$8</f>
        <v>13.062109185110932</v>
      </c>
      <c r="F1672">
        <f t="shared" si="310"/>
        <v>16.304323547565737</v>
      </c>
      <c r="V1672">
        <f t="shared" ref="V1672:V1735" si="314">D1672</f>
        <v>1666</v>
      </c>
      <c r="W1672">
        <f t="shared" ref="W1672:W1735" si="315">E1672</f>
        <v>13.062109185110932</v>
      </c>
      <c r="X1672">
        <f t="shared" ref="X1672:X1735" si="316">F1672</f>
        <v>16.304323547565737</v>
      </c>
      <c r="Y1672">
        <f t="shared" ref="Y1672:Y1735" si="317">W1672-X1672</f>
        <v>-3.2422143624548045</v>
      </c>
      <c r="Z1672">
        <f t="shared" ref="Z1672:Z1735" si="318">J$17</f>
        <v>28.954356537545252</v>
      </c>
      <c r="AA1672">
        <f t="shared" ref="AA1672:AA1735" si="319">Y1672-_xlfn.NORM.S.INV(1-Z$5/2)*Z1672</f>
        <v>-59.991710371575344</v>
      </c>
      <c r="AB1672">
        <f t="shared" ref="AB1672:AB1735" si="320">Y1672+_xlfn.NORM.S.INV(1-Z$5/2)*Z1672</f>
        <v>53.507281646665739</v>
      </c>
      <c r="AD1672">
        <f t="shared" si="311"/>
        <v>1666</v>
      </c>
      <c r="AE1672">
        <f t="shared" si="312"/>
        <v>87</v>
      </c>
    </row>
    <row r="1673" spans="1:31" x14ac:dyDescent="0.3">
      <c r="A1673">
        <v>60</v>
      </c>
      <c r="D1673">
        <f t="shared" ref="D1673:D1736" si="321">D1672+1</f>
        <v>1667</v>
      </c>
      <c r="E1673">
        <f t="shared" si="313"/>
        <v>41.062109185110934</v>
      </c>
      <c r="F1673">
        <f t="shared" ref="F1673:F1736" si="322">E1673-SUMPRODUCT(E1672,I$7)</f>
        <v>44.073759674125782</v>
      </c>
      <c r="V1673">
        <f t="shared" si="314"/>
        <v>1667</v>
      </c>
      <c r="W1673">
        <f t="shared" si="315"/>
        <v>41.062109185110934</v>
      </c>
      <c r="X1673">
        <f t="shared" si="316"/>
        <v>44.073759674125782</v>
      </c>
      <c r="Y1673">
        <f t="shared" si="317"/>
        <v>-3.0116504890148477</v>
      </c>
      <c r="Z1673">
        <f t="shared" si="318"/>
        <v>28.954356537545252</v>
      </c>
      <c r="AA1673">
        <f t="shared" si="319"/>
        <v>-59.761146498135389</v>
      </c>
      <c r="AB1673">
        <f t="shared" si="320"/>
        <v>53.737845520105694</v>
      </c>
      <c r="AD1673">
        <f t="shared" ref="AD1673:AD1736" si="323">AD1672+1</f>
        <v>1667</v>
      </c>
      <c r="AE1673">
        <f t="shared" ref="AE1673:AE1736" si="324">A1668</f>
        <v>100</v>
      </c>
    </row>
    <row r="1674" spans="1:31" x14ac:dyDescent="0.3">
      <c r="A1674">
        <v>39</v>
      </c>
      <c r="D1674">
        <f t="shared" si="321"/>
        <v>1668</v>
      </c>
      <c r="E1674">
        <f t="shared" si="313"/>
        <v>-7.9378908148890677</v>
      </c>
      <c r="F1674">
        <f t="shared" si="322"/>
        <v>1.5295481304446312</v>
      </c>
      <c r="V1674">
        <f t="shared" si="314"/>
        <v>1668</v>
      </c>
      <c r="W1674">
        <f t="shared" si="315"/>
        <v>-7.9378908148890677</v>
      </c>
      <c r="X1674">
        <f t="shared" si="316"/>
        <v>1.5295481304446312</v>
      </c>
      <c r="Y1674">
        <f t="shared" si="317"/>
        <v>-9.4674389453336989</v>
      </c>
      <c r="Z1674">
        <f t="shared" si="318"/>
        <v>28.954356537545252</v>
      </c>
      <c r="AA1674">
        <f t="shared" si="319"/>
        <v>-66.216934954454246</v>
      </c>
      <c r="AB1674">
        <f t="shared" si="320"/>
        <v>47.282057063786844</v>
      </c>
      <c r="AD1674">
        <f t="shared" si="323"/>
        <v>1668</v>
      </c>
      <c r="AE1674">
        <f t="shared" si="324"/>
        <v>141</v>
      </c>
    </row>
    <row r="1675" spans="1:31" x14ac:dyDescent="0.3">
      <c r="A1675">
        <v>32</v>
      </c>
      <c r="D1675">
        <f t="shared" si="321"/>
        <v>1669</v>
      </c>
      <c r="E1675">
        <f t="shared" si="313"/>
        <v>6.2109185110932157E-2</v>
      </c>
      <c r="F1675">
        <f t="shared" si="322"/>
        <v>-1.7680816681133646</v>
      </c>
      <c r="V1675">
        <f t="shared" si="314"/>
        <v>1669</v>
      </c>
      <c r="W1675">
        <f t="shared" si="315"/>
        <v>6.2109185110932157E-2</v>
      </c>
      <c r="X1675">
        <f t="shared" si="316"/>
        <v>-1.7680816681133646</v>
      </c>
      <c r="Y1675">
        <f t="shared" si="317"/>
        <v>1.8301908532242968</v>
      </c>
      <c r="Z1675">
        <f t="shared" si="318"/>
        <v>28.954356537545252</v>
      </c>
      <c r="AA1675">
        <f t="shared" si="319"/>
        <v>-54.919305155896247</v>
      </c>
      <c r="AB1675">
        <f t="shared" si="320"/>
        <v>58.579686862344836</v>
      </c>
      <c r="AD1675">
        <f t="shared" si="323"/>
        <v>1669</v>
      </c>
      <c r="AE1675">
        <f t="shared" si="324"/>
        <v>133</v>
      </c>
    </row>
    <row r="1676" spans="1:31" x14ac:dyDescent="0.3">
      <c r="A1676">
        <v>37</v>
      </c>
      <c r="D1676">
        <f t="shared" si="321"/>
        <v>1670</v>
      </c>
      <c r="E1676">
        <f t="shared" si="313"/>
        <v>-30.937890814889069</v>
      </c>
      <c r="F1676">
        <f t="shared" si="322"/>
        <v>-30.923570680593695</v>
      </c>
      <c r="V1676">
        <f t="shared" si="314"/>
        <v>1670</v>
      </c>
      <c r="W1676">
        <f t="shared" si="315"/>
        <v>-30.937890814889069</v>
      </c>
      <c r="X1676">
        <f t="shared" si="316"/>
        <v>-30.923570680593695</v>
      </c>
      <c r="Y1676">
        <f t="shared" si="317"/>
        <v>-1.4320134295374487E-2</v>
      </c>
      <c r="Z1676">
        <f t="shared" si="318"/>
        <v>28.954356537545252</v>
      </c>
      <c r="AA1676">
        <f t="shared" si="319"/>
        <v>-56.763816143415916</v>
      </c>
      <c r="AB1676">
        <f t="shared" si="320"/>
        <v>56.735175874825167</v>
      </c>
      <c r="AD1676">
        <f t="shared" si="323"/>
        <v>1670</v>
      </c>
      <c r="AE1676">
        <f t="shared" si="324"/>
        <v>133</v>
      </c>
    </row>
    <row r="1677" spans="1:31" x14ac:dyDescent="0.3">
      <c r="A1677">
        <v>61</v>
      </c>
      <c r="D1677">
        <f t="shared" si="321"/>
        <v>1671</v>
      </c>
      <c r="E1677">
        <f t="shared" si="313"/>
        <v>-41.937890814889066</v>
      </c>
      <c r="F1677">
        <f t="shared" si="322"/>
        <v>-49.07105075723242</v>
      </c>
      <c r="V1677">
        <f t="shared" si="314"/>
        <v>1671</v>
      </c>
      <c r="W1677">
        <f t="shared" si="315"/>
        <v>-41.937890814889066</v>
      </c>
      <c r="X1677">
        <f t="shared" si="316"/>
        <v>-49.07105075723242</v>
      </c>
      <c r="Y1677">
        <f t="shared" si="317"/>
        <v>7.1331599423433545</v>
      </c>
      <c r="Z1677">
        <f t="shared" si="318"/>
        <v>28.954356537545252</v>
      </c>
      <c r="AA1677">
        <f t="shared" si="319"/>
        <v>-49.616336066777187</v>
      </c>
      <c r="AB1677">
        <f t="shared" si="320"/>
        <v>63.882655951463896</v>
      </c>
      <c r="AD1677">
        <f t="shared" si="323"/>
        <v>1671</v>
      </c>
      <c r="AE1677">
        <f t="shared" si="324"/>
        <v>102</v>
      </c>
    </row>
    <row r="1678" spans="1:31" x14ac:dyDescent="0.3">
      <c r="A1678">
        <v>101</v>
      </c>
      <c r="D1678">
        <f t="shared" si="321"/>
        <v>1672</v>
      </c>
      <c r="E1678">
        <f t="shared" si="313"/>
        <v>-20.937890814889069</v>
      </c>
      <c r="F1678">
        <f t="shared" si="322"/>
        <v>-30.607253365071976</v>
      </c>
      <c r="V1678">
        <f t="shared" si="314"/>
        <v>1672</v>
      </c>
      <c r="W1678">
        <f t="shared" si="315"/>
        <v>-20.937890814889069</v>
      </c>
      <c r="X1678">
        <f t="shared" si="316"/>
        <v>-30.607253365071976</v>
      </c>
      <c r="Y1678">
        <f t="shared" si="317"/>
        <v>9.6693625501829068</v>
      </c>
      <c r="Z1678">
        <f t="shared" si="318"/>
        <v>28.954356537545252</v>
      </c>
      <c r="AA1678">
        <f t="shared" si="319"/>
        <v>-47.080133458937638</v>
      </c>
      <c r="AB1678">
        <f t="shared" si="320"/>
        <v>66.418858559303445</v>
      </c>
      <c r="AD1678">
        <f t="shared" si="323"/>
        <v>1672</v>
      </c>
      <c r="AE1678">
        <f t="shared" si="324"/>
        <v>60</v>
      </c>
    </row>
    <row r="1679" spans="1:31" x14ac:dyDescent="0.3">
      <c r="A1679">
        <v>95</v>
      </c>
      <c r="D1679">
        <f t="shared" si="321"/>
        <v>1673</v>
      </c>
      <c r="E1679">
        <f t="shared" si="313"/>
        <v>-6.9378908148890677</v>
      </c>
      <c r="F1679">
        <f t="shared" si="322"/>
        <v>-11.765412022832834</v>
      </c>
      <c r="V1679">
        <f t="shared" si="314"/>
        <v>1673</v>
      </c>
      <c r="W1679">
        <f t="shared" si="315"/>
        <v>-6.9378908148890677</v>
      </c>
      <c r="X1679">
        <f t="shared" si="316"/>
        <v>-11.765412022832834</v>
      </c>
      <c r="Y1679">
        <f t="shared" si="317"/>
        <v>4.8275212079437662</v>
      </c>
      <c r="Z1679">
        <f t="shared" si="318"/>
        <v>28.954356537545252</v>
      </c>
      <c r="AA1679">
        <f t="shared" si="319"/>
        <v>-51.921974801176773</v>
      </c>
      <c r="AB1679">
        <f t="shared" si="320"/>
        <v>61.577017217064309</v>
      </c>
      <c r="AD1679">
        <f t="shared" si="323"/>
        <v>1673</v>
      </c>
      <c r="AE1679">
        <f t="shared" si="324"/>
        <v>39</v>
      </c>
    </row>
    <row r="1680" spans="1:31" x14ac:dyDescent="0.3">
      <c r="A1680">
        <v>57</v>
      </c>
      <c r="D1680">
        <f t="shared" si="321"/>
        <v>1674</v>
      </c>
      <c r="E1680">
        <f t="shared" si="313"/>
        <v>5.0621091851109323</v>
      </c>
      <c r="F1680">
        <f t="shared" si="322"/>
        <v>3.4624822053265945</v>
      </c>
      <c r="V1680">
        <f t="shared" si="314"/>
        <v>1674</v>
      </c>
      <c r="W1680">
        <f t="shared" si="315"/>
        <v>5.0621091851109323</v>
      </c>
      <c r="X1680">
        <f t="shared" si="316"/>
        <v>3.4624822053265945</v>
      </c>
      <c r="Y1680">
        <f t="shared" si="317"/>
        <v>1.5996269797843379</v>
      </c>
      <c r="Z1680">
        <f t="shared" si="318"/>
        <v>28.954356537545252</v>
      </c>
      <c r="AA1680">
        <f t="shared" si="319"/>
        <v>-55.149869029336202</v>
      </c>
      <c r="AB1680">
        <f t="shared" si="320"/>
        <v>58.349122988904881</v>
      </c>
      <c r="AD1680">
        <f t="shared" si="323"/>
        <v>1674</v>
      </c>
      <c r="AE1680">
        <f t="shared" si="324"/>
        <v>32</v>
      </c>
    </row>
    <row r="1681" spans="1:31" x14ac:dyDescent="0.3">
      <c r="A1681">
        <v>53</v>
      </c>
      <c r="D1681">
        <f t="shared" si="321"/>
        <v>1675</v>
      </c>
      <c r="E1681">
        <f t="shared" si="313"/>
        <v>24.062109185110931</v>
      </c>
      <c r="F1681">
        <f t="shared" si="322"/>
        <v>25.229248686606102</v>
      </c>
      <c r="V1681">
        <f t="shared" si="314"/>
        <v>1675</v>
      </c>
      <c r="W1681">
        <f t="shared" si="315"/>
        <v>24.062109185110931</v>
      </c>
      <c r="X1681">
        <f t="shared" si="316"/>
        <v>25.229248686606102</v>
      </c>
      <c r="Y1681">
        <f t="shared" si="317"/>
        <v>-1.1671395014951713</v>
      </c>
      <c r="Z1681">
        <f t="shared" si="318"/>
        <v>28.954356537545252</v>
      </c>
      <c r="AA1681">
        <f t="shared" si="319"/>
        <v>-57.916635510615713</v>
      </c>
      <c r="AB1681">
        <f t="shared" si="320"/>
        <v>55.58235650762537</v>
      </c>
      <c r="AD1681">
        <f t="shared" si="323"/>
        <v>1675</v>
      </c>
      <c r="AE1681">
        <f t="shared" si="324"/>
        <v>37</v>
      </c>
    </row>
    <row r="1682" spans="1:31" x14ac:dyDescent="0.3">
      <c r="A1682">
        <v>55</v>
      </c>
      <c r="D1682">
        <f t="shared" si="321"/>
        <v>1676</v>
      </c>
      <c r="E1682">
        <f t="shared" si="313"/>
        <v>40.062109185110934</v>
      </c>
      <c r="F1682">
        <f t="shared" si="322"/>
        <v>45.609962281965331</v>
      </c>
      <c r="V1682">
        <f t="shared" si="314"/>
        <v>1676</v>
      </c>
      <c r="W1682">
        <f t="shared" si="315"/>
        <v>40.062109185110934</v>
      </c>
      <c r="X1682">
        <f t="shared" si="316"/>
        <v>45.609962281965331</v>
      </c>
      <c r="Y1682">
        <f t="shared" si="317"/>
        <v>-5.5478530968543964</v>
      </c>
      <c r="Z1682">
        <f t="shared" si="318"/>
        <v>28.954356537545252</v>
      </c>
      <c r="AA1682">
        <f t="shared" si="319"/>
        <v>-62.297349105974938</v>
      </c>
      <c r="AB1682">
        <f t="shared" si="320"/>
        <v>51.201642912266145</v>
      </c>
      <c r="AD1682">
        <f t="shared" si="323"/>
        <v>1676</v>
      </c>
      <c r="AE1682">
        <f t="shared" si="324"/>
        <v>61</v>
      </c>
    </row>
    <row r="1683" spans="1:31" x14ac:dyDescent="0.3">
      <c r="A1683">
        <v>65</v>
      </c>
      <c r="D1683">
        <f t="shared" si="321"/>
        <v>1677</v>
      </c>
      <c r="E1683">
        <f t="shared" si="313"/>
        <v>-5.9378908148890677</v>
      </c>
      <c r="F1683">
        <f t="shared" si="322"/>
        <v>3.2989842570046726</v>
      </c>
      <c r="V1683">
        <f t="shared" si="314"/>
        <v>1677</v>
      </c>
      <c r="W1683">
        <f t="shared" si="315"/>
        <v>-5.9378908148890677</v>
      </c>
      <c r="X1683">
        <f t="shared" si="316"/>
        <v>3.2989842570046726</v>
      </c>
      <c r="Y1683">
        <f t="shared" si="317"/>
        <v>-9.2368750718937402</v>
      </c>
      <c r="Z1683">
        <f t="shared" si="318"/>
        <v>28.954356537545252</v>
      </c>
      <c r="AA1683">
        <f t="shared" si="319"/>
        <v>-65.986371081014283</v>
      </c>
      <c r="AB1683">
        <f t="shared" si="320"/>
        <v>47.512620937226799</v>
      </c>
      <c r="AD1683">
        <f t="shared" si="323"/>
        <v>1677</v>
      </c>
      <c r="AE1683">
        <f t="shared" si="324"/>
        <v>101</v>
      </c>
    </row>
    <row r="1684" spans="1:31" x14ac:dyDescent="0.3">
      <c r="A1684">
        <v>62</v>
      </c>
      <c r="D1684">
        <f t="shared" si="321"/>
        <v>1678</v>
      </c>
      <c r="E1684">
        <f t="shared" si="313"/>
        <v>-37.937890814889066</v>
      </c>
      <c r="F1684">
        <f t="shared" si="322"/>
        <v>-39.306953921233443</v>
      </c>
      <c r="V1684">
        <f t="shared" si="314"/>
        <v>1678</v>
      </c>
      <c r="W1684">
        <f t="shared" si="315"/>
        <v>-37.937890814889066</v>
      </c>
      <c r="X1684">
        <f t="shared" si="316"/>
        <v>-39.306953921233443</v>
      </c>
      <c r="Y1684">
        <f t="shared" si="317"/>
        <v>1.3690631063443774</v>
      </c>
      <c r="Z1684">
        <f t="shared" si="318"/>
        <v>28.954356537545252</v>
      </c>
      <c r="AA1684">
        <f t="shared" si="319"/>
        <v>-55.380432902776164</v>
      </c>
      <c r="AB1684">
        <f t="shared" si="320"/>
        <v>58.118559115464919</v>
      </c>
      <c r="AD1684">
        <f t="shared" si="323"/>
        <v>1678</v>
      </c>
      <c r="AE1684">
        <f t="shared" si="324"/>
        <v>95</v>
      </c>
    </row>
    <row r="1685" spans="1:31" x14ac:dyDescent="0.3">
      <c r="A1685">
        <v>62</v>
      </c>
      <c r="D1685">
        <f t="shared" si="321"/>
        <v>1679</v>
      </c>
      <c r="E1685">
        <f t="shared" si="313"/>
        <v>-3.9378908148890677</v>
      </c>
      <c r="F1685">
        <f t="shared" si="322"/>
        <v>-12.684997871312136</v>
      </c>
      <c r="V1685">
        <f t="shared" si="314"/>
        <v>1679</v>
      </c>
      <c r="W1685">
        <f t="shared" si="315"/>
        <v>-3.9378908148890677</v>
      </c>
      <c r="X1685">
        <f t="shared" si="316"/>
        <v>-12.684997871312136</v>
      </c>
      <c r="Y1685">
        <f t="shared" si="317"/>
        <v>8.7471070564230686</v>
      </c>
      <c r="Z1685">
        <f t="shared" si="318"/>
        <v>28.954356537545252</v>
      </c>
      <c r="AA1685">
        <f t="shared" si="319"/>
        <v>-48.002388952697473</v>
      </c>
      <c r="AB1685">
        <f t="shared" si="320"/>
        <v>65.49660306554361</v>
      </c>
      <c r="AD1685">
        <f t="shared" si="323"/>
        <v>1679</v>
      </c>
      <c r="AE1685">
        <f t="shared" si="324"/>
        <v>57</v>
      </c>
    </row>
    <row r="1686" spans="1:31" x14ac:dyDescent="0.3">
      <c r="A1686">
        <v>62</v>
      </c>
      <c r="D1686">
        <f t="shared" si="321"/>
        <v>1680</v>
      </c>
      <c r="E1686">
        <f t="shared" si="313"/>
        <v>2.0621091851109323</v>
      </c>
      <c r="F1686">
        <f t="shared" si="322"/>
        <v>1.154173825646472</v>
      </c>
      <c r="V1686">
        <f t="shared" si="314"/>
        <v>1680</v>
      </c>
      <c r="W1686">
        <f t="shared" si="315"/>
        <v>2.0621091851109323</v>
      </c>
      <c r="X1686">
        <f t="shared" si="316"/>
        <v>1.154173825646472</v>
      </c>
      <c r="Y1686">
        <f t="shared" si="317"/>
        <v>0.90793535946446036</v>
      </c>
      <c r="Z1686">
        <f t="shared" si="318"/>
        <v>28.954356537545252</v>
      </c>
      <c r="AA1686">
        <f t="shared" si="319"/>
        <v>-55.841560649656081</v>
      </c>
      <c r="AB1686">
        <f t="shared" si="320"/>
        <v>57.657431368585002</v>
      </c>
      <c r="AD1686">
        <f t="shared" si="323"/>
        <v>1680</v>
      </c>
      <c r="AE1686">
        <f t="shared" si="324"/>
        <v>53</v>
      </c>
    </row>
    <row r="1687" spans="1:31" x14ac:dyDescent="0.3">
      <c r="A1687">
        <v>65</v>
      </c>
      <c r="D1687">
        <f t="shared" si="321"/>
        <v>1681</v>
      </c>
      <c r="E1687">
        <f t="shared" si="313"/>
        <v>10.062109185110932</v>
      </c>
      <c r="F1687">
        <f t="shared" si="322"/>
        <v>10.537557066286226</v>
      </c>
      <c r="V1687">
        <f t="shared" si="314"/>
        <v>1681</v>
      </c>
      <c r="W1687">
        <f t="shared" si="315"/>
        <v>10.062109185110932</v>
      </c>
      <c r="X1687">
        <f t="shared" si="316"/>
        <v>10.537557066286226</v>
      </c>
      <c r="Y1687">
        <f t="shared" si="317"/>
        <v>-0.47544788117529357</v>
      </c>
      <c r="Z1687">
        <f t="shared" si="318"/>
        <v>28.954356537545252</v>
      </c>
      <c r="AA1687">
        <f t="shared" si="319"/>
        <v>-57.224943890295833</v>
      </c>
      <c r="AB1687">
        <f t="shared" si="320"/>
        <v>56.27404812794525</v>
      </c>
      <c r="AD1687">
        <f t="shared" si="323"/>
        <v>1681</v>
      </c>
      <c r="AE1687">
        <f t="shared" si="324"/>
        <v>55</v>
      </c>
    </row>
    <row r="1688" spans="1:31" x14ac:dyDescent="0.3">
      <c r="A1688">
        <v>33</v>
      </c>
      <c r="D1688">
        <f t="shared" si="321"/>
        <v>1682</v>
      </c>
      <c r="E1688">
        <f t="shared" si="313"/>
        <v>-2.9378908148890677</v>
      </c>
      <c r="F1688">
        <f t="shared" si="322"/>
        <v>-0.61793194619410086</v>
      </c>
      <c r="V1688">
        <f t="shared" si="314"/>
        <v>1682</v>
      </c>
      <c r="W1688">
        <f t="shared" si="315"/>
        <v>-2.9378908148890677</v>
      </c>
      <c r="X1688">
        <f t="shared" si="316"/>
        <v>-0.61793194619410086</v>
      </c>
      <c r="Y1688">
        <f t="shared" si="317"/>
        <v>-2.3199588686949668</v>
      </c>
      <c r="Z1688">
        <f t="shared" si="318"/>
        <v>28.954356537545252</v>
      </c>
      <c r="AA1688">
        <f t="shared" si="319"/>
        <v>-59.06945487781551</v>
      </c>
      <c r="AB1688">
        <f t="shared" si="320"/>
        <v>54.429537140425573</v>
      </c>
      <c r="AD1688">
        <f t="shared" si="323"/>
        <v>1682</v>
      </c>
      <c r="AE1688">
        <f t="shared" si="324"/>
        <v>65</v>
      </c>
    </row>
    <row r="1689" spans="1:31" x14ac:dyDescent="0.3">
      <c r="A1689">
        <v>61</v>
      </c>
      <c r="D1689">
        <f t="shared" si="321"/>
        <v>1683</v>
      </c>
      <c r="E1689">
        <f t="shared" si="313"/>
        <v>6.2109185110932157E-2</v>
      </c>
      <c r="F1689">
        <f t="shared" si="322"/>
        <v>-0.61526230091356915</v>
      </c>
      <c r="V1689">
        <f t="shared" si="314"/>
        <v>1683</v>
      </c>
      <c r="W1689">
        <f t="shared" si="315"/>
        <v>6.2109185110932157E-2</v>
      </c>
      <c r="X1689">
        <f t="shared" si="316"/>
        <v>-0.61526230091356915</v>
      </c>
      <c r="Y1689">
        <f t="shared" si="317"/>
        <v>0.67737148602450126</v>
      </c>
      <c r="Z1689">
        <f t="shared" si="318"/>
        <v>28.954356537545252</v>
      </c>
      <c r="AA1689">
        <f t="shared" si="319"/>
        <v>-56.072124523096043</v>
      </c>
      <c r="AB1689">
        <f t="shared" si="320"/>
        <v>57.426867495145039</v>
      </c>
      <c r="AD1689">
        <f t="shared" si="323"/>
        <v>1683</v>
      </c>
      <c r="AE1689">
        <f t="shared" si="324"/>
        <v>62</v>
      </c>
    </row>
    <row r="1690" spans="1:31" x14ac:dyDescent="0.3">
      <c r="A1690">
        <v>46</v>
      </c>
      <c r="D1690">
        <f t="shared" si="321"/>
        <v>1684</v>
      </c>
      <c r="E1690">
        <f t="shared" si="313"/>
        <v>6.2109185110932157E-2</v>
      </c>
      <c r="F1690">
        <f t="shared" si="322"/>
        <v>7.6429319406308108E-2</v>
      </c>
      <c r="V1690">
        <f t="shared" si="314"/>
        <v>1684</v>
      </c>
      <c r="W1690">
        <f t="shared" si="315"/>
        <v>6.2109185110932157E-2</v>
      </c>
      <c r="X1690">
        <f t="shared" si="316"/>
        <v>7.6429319406308108E-2</v>
      </c>
      <c r="Y1690">
        <f t="shared" si="317"/>
        <v>-1.4320134295375951E-2</v>
      </c>
      <c r="Z1690">
        <f t="shared" si="318"/>
        <v>28.954356537545252</v>
      </c>
      <c r="AA1690">
        <f t="shared" si="319"/>
        <v>-56.763816143415916</v>
      </c>
      <c r="AB1690">
        <f t="shared" si="320"/>
        <v>56.735175874825167</v>
      </c>
      <c r="AD1690">
        <f t="shared" si="323"/>
        <v>1684</v>
      </c>
      <c r="AE1690">
        <f t="shared" si="324"/>
        <v>62</v>
      </c>
    </row>
    <row r="1691" spans="1:31" x14ac:dyDescent="0.3">
      <c r="A1691">
        <v>47</v>
      </c>
      <c r="D1691">
        <f t="shared" si="321"/>
        <v>1685</v>
      </c>
      <c r="E1691">
        <f t="shared" si="313"/>
        <v>3.0621091851109323</v>
      </c>
      <c r="F1691">
        <f t="shared" si="322"/>
        <v>3.0764293194063081</v>
      </c>
      <c r="V1691">
        <f t="shared" si="314"/>
        <v>1685</v>
      </c>
      <c r="W1691">
        <f t="shared" si="315"/>
        <v>3.0621091851109323</v>
      </c>
      <c r="X1691">
        <f t="shared" si="316"/>
        <v>3.0764293194063081</v>
      </c>
      <c r="Y1691">
        <f t="shared" si="317"/>
        <v>-1.4320134295375819E-2</v>
      </c>
      <c r="Z1691">
        <f t="shared" si="318"/>
        <v>28.954356537545252</v>
      </c>
      <c r="AA1691">
        <f t="shared" si="319"/>
        <v>-56.763816143415916</v>
      </c>
      <c r="AB1691">
        <f t="shared" si="320"/>
        <v>56.735175874825167</v>
      </c>
      <c r="AD1691">
        <f t="shared" si="323"/>
        <v>1685</v>
      </c>
      <c r="AE1691">
        <f t="shared" si="324"/>
        <v>62</v>
      </c>
    </row>
    <row r="1692" spans="1:31" x14ac:dyDescent="0.3">
      <c r="A1692">
        <v>43</v>
      </c>
      <c r="D1692">
        <f t="shared" si="321"/>
        <v>1686</v>
      </c>
      <c r="E1692">
        <f t="shared" si="313"/>
        <v>-31.937890814889069</v>
      </c>
      <c r="F1692">
        <f t="shared" si="322"/>
        <v>-31.231879060273815</v>
      </c>
      <c r="V1692">
        <f t="shared" si="314"/>
        <v>1686</v>
      </c>
      <c r="W1692">
        <f t="shared" si="315"/>
        <v>-31.937890814889069</v>
      </c>
      <c r="X1692">
        <f t="shared" si="316"/>
        <v>-31.231879060273815</v>
      </c>
      <c r="Y1692">
        <f t="shared" si="317"/>
        <v>-0.70601175461525401</v>
      </c>
      <c r="Z1692">
        <f t="shared" si="318"/>
        <v>28.954356537545252</v>
      </c>
      <c r="AA1692">
        <f t="shared" si="319"/>
        <v>-57.455507763735795</v>
      </c>
      <c r="AB1692">
        <f t="shared" si="320"/>
        <v>56.043484254505287</v>
      </c>
      <c r="AD1692">
        <f t="shared" si="323"/>
        <v>1686</v>
      </c>
      <c r="AE1692">
        <f t="shared" si="324"/>
        <v>65</v>
      </c>
    </row>
    <row r="1693" spans="1:31" x14ac:dyDescent="0.3">
      <c r="A1693">
        <v>38</v>
      </c>
      <c r="D1693">
        <f t="shared" si="321"/>
        <v>1687</v>
      </c>
      <c r="E1693">
        <f t="shared" si="313"/>
        <v>28.062109185110931</v>
      </c>
      <c r="F1693">
        <f t="shared" si="322"/>
        <v>20.698385369327614</v>
      </c>
      <c r="V1693">
        <f t="shared" si="314"/>
        <v>1687</v>
      </c>
      <c r="W1693">
        <f t="shared" si="315"/>
        <v>28.062109185110931</v>
      </c>
      <c r="X1693">
        <f t="shared" si="316"/>
        <v>20.698385369327614</v>
      </c>
      <c r="Y1693">
        <f t="shared" si="317"/>
        <v>7.3637238157833167</v>
      </c>
      <c r="Z1693">
        <f t="shared" si="318"/>
        <v>28.954356537545252</v>
      </c>
      <c r="AA1693">
        <f t="shared" si="319"/>
        <v>-49.385772193337225</v>
      </c>
      <c r="AB1693">
        <f t="shared" si="320"/>
        <v>64.113219824903865</v>
      </c>
      <c r="AD1693">
        <f t="shared" si="323"/>
        <v>1687</v>
      </c>
      <c r="AE1693">
        <f t="shared" si="324"/>
        <v>33</v>
      </c>
    </row>
    <row r="1694" spans="1:31" x14ac:dyDescent="0.3">
      <c r="A1694">
        <v>48</v>
      </c>
      <c r="D1694">
        <f t="shared" si="321"/>
        <v>1688</v>
      </c>
      <c r="E1694">
        <f t="shared" si="313"/>
        <v>-14.937890814889068</v>
      </c>
      <c r="F1694">
        <f t="shared" si="322"/>
        <v>-8.4677822242748384</v>
      </c>
      <c r="V1694">
        <f t="shared" si="314"/>
        <v>1688</v>
      </c>
      <c r="W1694">
        <f t="shared" si="315"/>
        <v>-14.937890814889068</v>
      </c>
      <c r="X1694">
        <f t="shared" si="316"/>
        <v>-8.4677822242748384</v>
      </c>
      <c r="Y1694">
        <f t="shared" si="317"/>
        <v>-6.4701085906142293</v>
      </c>
      <c r="Z1694">
        <f t="shared" si="318"/>
        <v>28.954356537545252</v>
      </c>
      <c r="AA1694">
        <f t="shared" si="319"/>
        <v>-63.219604599734772</v>
      </c>
      <c r="AB1694">
        <f t="shared" si="320"/>
        <v>50.27938741850631</v>
      </c>
      <c r="AD1694">
        <f t="shared" si="323"/>
        <v>1688</v>
      </c>
      <c r="AE1694">
        <f t="shared" si="324"/>
        <v>61</v>
      </c>
    </row>
    <row r="1695" spans="1:31" x14ac:dyDescent="0.3">
      <c r="A1695">
        <v>53</v>
      </c>
      <c r="D1695">
        <f t="shared" si="321"/>
        <v>1689</v>
      </c>
      <c r="E1695">
        <f t="shared" si="313"/>
        <v>1.0621091851109321</v>
      </c>
      <c r="F1695">
        <f t="shared" si="322"/>
        <v>-2.3820287821930783</v>
      </c>
      <c r="V1695">
        <f t="shared" si="314"/>
        <v>1689</v>
      </c>
      <c r="W1695">
        <f t="shared" si="315"/>
        <v>1.0621091851109321</v>
      </c>
      <c r="X1695">
        <f t="shared" si="316"/>
        <v>-2.3820287821930783</v>
      </c>
      <c r="Y1695">
        <f t="shared" si="317"/>
        <v>3.4441379673040107</v>
      </c>
      <c r="Z1695">
        <f t="shared" si="318"/>
        <v>28.954356537545252</v>
      </c>
      <c r="AA1695">
        <f t="shared" si="319"/>
        <v>-53.305358041816532</v>
      </c>
      <c r="AB1695">
        <f t="shared" si="320"/>
        <v>60.19363397642455</v>
      </c>
      <c r="AD1695">
        <f t="shared" si="323"/>
        <v>1689</v>
      </c>
      <c r="AE1695">
        <f t="shared" si="324"/>
        <v>46</v>
      </c>
    </row>
    <row r="1696" spans="1:31" x14ac:dyDescent="0.3">
      <c r="A1696">
        <v>46</v>
      </c>
      <c r="D1696">
        <f t="shared" si="321"/>
        <v>1690</v>
      </c>
      <c r="E1696">
        <f t="shared" si="313"/>
        <v>-3.9378908148890677</v>
      </c>
      <c r="F1696">
        <f t="shared" si="322"/>
        <v>-3.6930068071537328</v>
      </c>
      <c r="V1696">
        <f t="shared" si="314"/>
        <v>1690</v>
      </c>
      <c r="W1696">
        <f t="shared" si="315"/>
        <v>-3.9378908148890677</v>
      </c>
      <c r="X1696">
        <f t="shared" si="316"/>
        <v>-3.6930068071537328</v>
      </c>
      <c r="Y1696">
        <f t="shared" si="317"/>
        <v>-0.24488400773533492</v>
      </c>
      <c r="Z1696">
        <f t="shared" si="318"/>
        <v>28.954356537545252</v>
      </c>
      <c r="AA1696">
        <f t="shared" si="319"/>
        <v>-56.994380016855878</v>
      </c>
      <c r="AB1696">
        <f t="shared" si="320"/>
        <v>56.504612001385205</v>
      </c>
      <c r="AD1696">
        <f t="shared" si="323"/>
        <v>1690</v>
      </c>
      <c r="AE1696">
        <f t="shared" si="324"/>
        <v>47</v>
      </c>
    </row>
    <row r="1697" spans="1:31" x14ac:dyDescent="0.3">
      <c r="A1697">
        <v>60</v>
      </c>
      <c r="D1697">
        <f t="shared" si="321"/>
        <v>1691</v>
      </c>
      <c r="E1697">
        <f t="shared" si="313"/>
        <v>-4.9378908148890677</v>
      </c>
      <c r="F1697">
        <f t="shared" si="322"/>
        <v>-5.8458261743535278</v>
      </c>
      <c r="V1697">
        <f t="shared" si="314"/>
        <v>1691</v>
      </c>
      <c r="W1697">
        <f t="shared" si="315"/>
        <v>-4.9378908148890677</v>
      </c>
      <c r="X1697">
        <f t="shared" si="316"/>
        <v>-5.8458261743535278</v>
      </c>
      <c r="Y1697">
        <f t="shared" si="317"/>
        <v>0.90793535946446013</v>
      </c>
      <c r="Z1697">
        <f t="shared" si="318"/>
        <v>28.954356537545252</v>
      </c>
      <c r="AA1697">
        <f t="shared" si="319"/>
        <v>-55.841560649656081</v>
      </c>
      <c r="AB1697">
        <f t="shared" si="320"/>
        <v>57.657431368585002</v>
      </c>
      <c r="AD1697">
        <f t="shared" si="323"/>
        <v>1691</v>
      </c>
      <c r="AE1697">
        <f t="shared" si="324"/>
        <v>43</v>
      </c>
    </row>
    <row r="1698" spans="1:31" x14ac:dyDescent="0.3">
      <c r="A1698">
        <v>77</v>
      </c>
      <c r="D1698">
        <f t="shared" si="321"/>
        <v>1692</v>
      </c>
      <c r="E1698">
        <f t="shared" si="313"/>
        <v>10.062109185110932</v>
      </c>
      <c r="F1698">
        <f t="shared" si="322"/>
        <v>8.9236099522065135</v>
      </c>
      <c r="V1698">
        <f t="shared" si="314"/>
        <v>1692</v>
      </c>
      <c r="W1698">
        <f t="shared" si="315"/>
        <v>10.062109185110932</v>
      </c>
      <c r="X1698">
        <f t="shared" si="316"/>
        <v>8.9236099522065135</v>
      </c>
      <c r="Y1698">
        <f t="shared" si="317"/>
        <v>1.1384992329044188</v>
      </c>
      <c r="Z1698">
        <f t="shared" si="318"/>
        <v>28.954356537545252</v>
      </c>
      <c r="AA1698">
        <f t="shared" si="319"/>
        <v>-55.610996776216126</v>
      </c>
      <c r="AB1698">
        <f t="shared" si="320"/>
        <v>57.887995242024957</v>
      </c>
      <c r="AD1698">
        <f t="shared" si="323"/>
        <v>1692</v>
      </c>
      <c r="AE1698">
        <f t="shared" si="324"/>
        <v>38</v>
      </c>
    </row>
    <row r="1699" spans="1:31" x14ac:dyDescent="0.3">
      <c r="A1699">
        <v>70</v>
      </c>
      <c r="D1699">
        <f t="shared" si="321"/>
        <v>1693</v>
      </c>
      <c r="E1699">
        <f t="shared" si="313"/>
        <v>5.0621091851109323</v>
      </c>
      <c r="F1699">
        <f t="shared" si="322"/>
        <v>7.3820680538058987</v>
      </c>
      <c r="V1699">
        <f t="shared" si="314"/>
        <v>1693</v>
      </c>
      <c r="W1699">
        <f t="shared" si="315"/>
        <v>5.0621091851109323</v>
      </c>
      <c r="X1699">
        <f t="shared" si="316"/>
        <v>7.3820680538058987</v>
      </c>
      <c r="Y1699">
        <f t="shared" si="317"/>
        <v>-2.3199588686949664</v>
      </c>
      <c r="Z1699">
        <f t="shared" si="318"/>
        <v>28.954356537545252</v>
      </c>
      <c r="AA1699">
        <f t="shared" si="319"/>
        <v>-59.06945487781551</v>
      </c>
      <c r="AB1699">
        <f t="shared" si="320"/>
        <v>54.429537140425573</v>
      </c>
      <c r="AD1699">
        <f t="shared" si="323"/>
        <v>1693</v>
      </c>
      <c r="AE1699">
        <f t="shared" si="324"/>
        <v>48</v>
      </c>
    </row>
    <row r="1700" spans="1:31" x14ac:dyDescent="0.3">
      <c r="A1700">
        <v>52</v>
      </c>
      <c r="D1700">
        <f t="shared" si="321"/>
        <v>1694</v>
      </c>
      <c r="E1700">
        <f t="shared" si="313"/>
        <v>-6.9378908148890677</v>
      </c>
      <c r="F1700">
        <f t="shared" si="322"/>
        <v>-5.7707513133938964</v>
      </c>
      <c r="V1700">
        <f t="shared" si="314"/>
        <v>1694</v>
      </c>
      <c r="W1700">
        <f t="shared" si="315"/>
        <v>-6.9378908148890677</v>
      </c>
      <c r="X1700">
        <f t="shared" si="316"/>
        <v>-5.7707513133938964</v>
      </c>
      <c r="Y1700">
        <f t="shared" si="317"/>
        <v>-1.1671395014951713</v>
      </c>
      <c r="Z1700">
        <f t="shared" si="318"/>
        <v>28.954356537545252</v>
      </c>
      <c r="AA1700">
        <f t="shared" si="319"/>
        <v>-57.916635510615713</v>
      </c>
      <c r="AB1700">
        <f t="shared" si="320"/>
        <v>55.58235650762537</v>
      </c>
      <c r="AD1700">
        <f t="shared" si="323"/>
        <v>1694</v>
      </c>
      <c r="AE1700">
        <f t="shared" si="324"/>
        <v>53</v>
      </c>
    </row>
    <row r="1701" spans="1:31" x14ac:dyDescent="0.3">
      <c r="A1701">
        <v>42</v>
      </c>
      <c r="D1701">
        <f t="shared" si="321"/>
        <v>1695</v>
      </c>
      <c r="E1701">
        <f t="shared" si="313"/>
        <v>14.062109185110932</v>
      </c>
      <c r="F1701">
        <f t="shared" si="322"/>
        <v>12.462482205326594</v>
      </c>
      <c r="V1701">
        <f t="shared" si="314"/>
        <v>1695</v>
      </c>
      <c r="W1701">
        <f t="shared" si="315"/>
        <v>14.062109185110932</v>
      </c>
      <c r="X1701">
        <f t="shared" si="316"/>
        <v>12.462482205326594</v>
      </c>
      <c r="Y1701">
        <f t="shared" si="317"/>
        <v>1.5996269797843379</v>
      </c>
      <c r="Z1701">
        <f t="shared" si="318"/>
        <v>28.954356537545252</v>
      </c>
      <c r="AA1701">
        <f t="shared" si="319"/>
        <v>-55.149869029336202</v>
      </c>
      <c r="AB1701">
        <f t="shared" si="320"/>
        <v>58.349122988904881</v>
      </c>
      <c r="AD1701">
        <f t="shared" si="323"/>
        <v>1695</v>
      </c>
      <c r="AE1701">
        <f t="shared" si="324"/>
        <v>46</v>
      </c>
    </row>
    <row r="1702" spans="1:31" x14ac:dyDescent="0.3">
      <c r="A1702">
        <v>43</v>
      </c>
      <c r="D1702">
        <f t="shared" si="321"/>
        <v>1696</v>
      </c>
      <c r="E1702">
        <f t="shared" si="313"/>
        <v>17.062109185110931</v>
      </c>
      <c r="F1702">
        <f t="shared" si="322"/>
        <v>20.304323547565733</v>
      </c>
      <c r="V1702">
        <f t="shared" si="314"/>
        <v>1696</v>
      </c>
      <c r="W1702">
        <f t="shared" si="315"/>
        <v>17.062109185110931</v>
      </c>
      <c r="X1702">
        <f t="shared" si="316"/>
        <v>20.304323547565733</v>
      </c>
      <c r="Y1702">
        <f t="shared" si="317"/>
        <v>-3.2422143624548028</v>
      </c>
      <c r="Z1702">
        <f t="shared" si="318"/>
        <v>28.954356537545252</v>
      </c>
      <c r="AA1702">
        <f t="shared" si="319"/>
        <v>-59.991710371575344</v>
      </c>
      <c r="AB1702">
        <f t="shared" si="320"/>
        <v>53.507281646665739</v>
      </c>
      <c r="AD1702">
        <f t="shared" si="323"/>
        <v>1696</v>
      </c>
      <c r="AE1702">
        <f t="shared" si="324"/>
        <v>60</v>
      </c>
    </row>
    <row r="1703" spans="1:31" x14ac:dyDescent="0.3">
      <c r="A1703">
        <v>32</v>
      </c>
      <c r="D1703">
        <f t="shared" si="321"/>
        <v>1697</v>
      </c>
      <c r="E1703">
        <f t="shared" si="313"/>
        <v>-6.9378908148890677</v>
      </c>
      <c r="F1703">
        <f t="shared" si="322"/>
        <v>-3.0039848321143876</v>
      </c>
      <c r="V1703">
        <f t="shared" si="314"/>
        <v>1697</v>
      </c>
      <c r="W1703">
        <f t="shared" si="315"/>
        <v>-6.9378908148890677</v>
      </c>
      <c r="X1703">
        <f t="shared" si="316"/>
        <v>-3.0039848321143876</v>
      </c>
      <c r="Y1703">
        <f t="shared" si="317"/>
        <v>-3.9339059827746801</v>
      </c>
      <c r="Z1703">
        <f t="shared" si="318"/>
        <v>28.954356537545252</v>
      </c>
      <c r="AA1703">
        <f t="shared" si="319"/>
        <v>-60.683401991895224</v>
      </c>
      <c r="AB1703">
        <f t="shared" si="320"/>
        <v>52.815590026345859</v>
      </c>
      <c r="AD1703">
        <f t="shared" si="323"/>
        <v>1697</v>
      </c>
      <c r="AE1703">
        <f t="shared" si="324"/>
        <v>77</v>
      </c>
    </row>
    <row r="1704" spans="1:31" x14ac:dyDescent="0.3">
      <c r="A1704">
        <v>34</v>
      </c>
      <c r="D1704">
        <f t="shared" si="321"/>
        <v>1698</v>
      </c>
      <c r="E1704">
        <f t="shared" si="313"/>
        <v>-17.937890814889069</v>
      </c>
      <c r="F1704">
        <f t="shared" si="322"/>
        <v>-19.537517794673406</v>
      </c>
      <c r="V1704">
        <f t="shared" si="314"/>
        <v>1698</v>
      </c>
      <c r="W1704">
        <f t="shared" si="315"/>
        <v>-17.937890814889069</v>
      </c>
      <c r="X1704">
        <f t="shared" si="316"/>
        <v>-19.537517794673406</v>
      </c>
      <c r="Y1704">
        <f t="shared" si="317"/>
        <v>1.5996269797843361</v>
      </c>
      <c r="Z1704">
        <f t="shared" si="318"/>
        <v>28.954356537545252</v>
      </c>
      <c r="AA1704">
        <f t="shared" si="319"/>
        <v>-55.149869029336202</v>
      </c>
      <c r="AB1704">
        <f t="shared" si="320"/>
        <v>58.349122988904881</v>
      </c>
      <c r="AD1704">
        <f t="shared" si="323"/>
        <v>1698</v>
      </c>
      <c r="AE1704">
        <f t="shared" si="324"/>
        <v>70</v>
      </c>
    </row>
    <row r="1705" spans="1:31" x14ac:dyDescent="0.3">
      <c r="A1705">
        <v>33</v>
      </c>
      <c r="D1705">
        <f t="shared" si="321"/>
        <v>1699</v>
      </c>
      <c r="E1705">
        <f t="shared" si="313"/>
        <v>-9.9378908148890677</v>
      </c>
      <c r="F1705">
        <f t="shared" si="322"/>
        <v>-14.073720402512956</v>
      </c>
      <c r="V1705">
        <f t="shared" si="314"/>
        <v>1699</v>
      </c>
      <c r="W1705">
        <f t="shared" si="315"/>
        <v>-9.9378908148890677</v>
      </c>
      <c r="X1705">
        <f t="shared" si="316"/>
        <v>-14.073720402512956</v>
      </c>
      <c r="Y1705">
        <f t="shared" si="317"/>
        <v>4.1358295876238884</v>
      </c>
      <c r="Z1705">
        <f t="shared" si="318"/>
        <v>28.954356537545252</v>
      </c>
      <c r="AA1705">
        <f t="shared" si="319"/>
        <v>-52.613666421496653</v>
      </c>
      <c r="AB1705">
        <f t="shared" si="320"/>
        <v>60.88532559674443</v>
      </c>
      <c r="AD1705">
        <f t="shared" si="323"/>
        <v>1699</v>
      </c>
      <c r="AE1705">
        <f t="shared" si="324"/>
        <v>52</v>
      </c>
    </row>
    <row r="1706" spans="1:31" x14ac:dyDescent="0.3">
      <c r="A1706">
        <v>47</v>
      </c>
      <c r="D1706">
        <f t="shared" si="321"/>
        <v>1700</v>
      </c>
      <c r="E1706">
        <f t="shared" si="313"/>
        <v>1.0621091851109321</v>
      </c>
      <c r="F1706">
        <f t="shared" si="322"/>
        <v>-1.2292094149932831</v>
      </c>
      <c r="V1706">
        <f t="shared" si="314"/>
        <v>1700</v>
      </c>
      <c r="W1706">
        <f t="shared" si="315"/>
        <v>1.0621091851109321</v>
      </c>
      <c r="X1706">
        <f t="shared" si="316"/>
        <v>-1.2292094149932831</v>
      </c>
      <c r="Y1706">
        <f t="shared" si="317"/>
        <v>2.2913186001042152</v>
      </c>
      <c r="Z1706">
        <f t="shared" si="318"/>
        <v>28.954356537545252</v>
      </c>
      <c r="AA1706">
        <f t="shared" si="319"/>
        <v>-54.458177409016329</v>
      </c>
      <c r="AB1706">
        <f t="shared" si="320"/>
        <v>59.040814609224753</v>
      </c>
      <c r="AD1706">
        <f t="shared" si="323"/>
        <v>1700</v>
      </c>
      <c r="AE1706">
        <f t="shared" si="324"/>
        <v>42</v>
      </c>
    </row>
    <row r="1707" spans="1:31" x14ac:dyDescent="0.3">
      <c r="A1707">
        <v>51</v>
      </c>
      <c r="D1707">
        <f t="shared" si="321"/>
        <v>1701</v>
      </c>
      <c r="E1707">
        <f t="shared" si="313"/>
        <v>-10.937890814889068</v>
      </c>
      <c r="F1707">
        <f t="shared" si="322"/>
        <v>-10.693006807153733</v>
      </c>
      <c r="V1707">
        <f t="shared" si="314"/>
        <v>1701</v>
      </c>
      <c r="W1707">
        <f t="shared" si="315"/>
        <v>-10.937890814889068</v>
      </c>
      <c r="X1707">
        <f t="shared" si="316"/>
        <v>-10.693006807153733</v>
      </c>
      <c r="Y1707">
        <f t="shared" si="317"/>
        <v>-0.24488400773533492</v>
      </c>
      <c r="Z1707">
        <f t="shared" si="318"/>
        <v>28.954356537545252</v>
      </c>
      <c r="AA1707">
        <f t="shared" si="319"/>
        <v>-56.994380016855878</v>
      </c>
      <c r="AB1707">
        <f t="shared" si="320"/>
        <v>56.504612001385205</v>
      </c>
      <c r="AD1707">
        <f t="shared" si="323"/>
        <v>1701</v>
      </c>
      <c r="AE1707">
        <f t="shared" si="324"/>
        <v>43</v>
      </c>
    </row>
    <row r="1708" spans="1:31" x14ac:dyDescent="0.3">
      <c r="A1708">
        <v>44</v>
      </c>
      <c r="D1708">
        <f t="shared" si="321"/>
        <v>1702</v>
      </c>
      <c r="E1708">
        <f t="shared" si="313"/>
        <v>2.0621091851109323</v>
      </c>
      <c r="F1708">
        <f t="shared" si="322"/>
        <v>-0.45977328843324194</v>
      </c>
      <c r="V1708">
        <f t="shared" si="314"/>
        <v>1702</v>
      </c>
      <c r="W1708">
        <f t="shared" si="315"/>
        <v>2.0621091851109323</v>
      </c>
      <c r="X1708">
        <f t="shared" si="316"/>
        <v>-0.45977328843324194</v>
      </c>
      <c r="Y1708">
        <f t="shared" si="317"/>
        <v>2.5218824735441743</v>
      </c>
      <c r="Z1708">
        <f t="shared" si="318"/>
        <v>28.954356537545252</v>
      </c>
      <c r="AA1708">
        <f t="shared" si="319"/>
        <v>-54.227613535576367</v>
      </c>
      <c r="AB1708">
        <f t="shared" si="320"/>
        <v>59.271378482664716</v>
      </c>
      <c r="AD1708">
        <f t="shared" si="323"/>
        <v>1702</v>
      </c>
      <c r="AE1708">
        <f t="shared" si="324"/>
        <v>32</v>
      </c>
    </row>
    <row r="1709" spans="1:31" x14ac:dyDescent="0.3">
      <c r="A1709">
        <v>36</v>
      </c>
      <c r="D1709">
        <f t="shared" si="321"/>
        <v>1703</v>
      </c>
      <c r="E1709">
        <f t="shared" si="313"/>
        <v>-0.93789081488906789</v>
      </c>
      <c r="F1709">
        <f t="shared" si="322"/>
        <v>-0.46244293371377371</v>
      </c>
      <c r="V1709">
        <f t="shared" si="314"/>
        <v>1703</v>
      </c>
      <c r="W1709">
        <f t="shared" si="315"/>
        <v>-0.93789081488906789</v>
      </c>
      <c r="X1709">
        <f t="shared" si="316"/>
        <v>-0.46244293371377371</v>
      </c>
      <c r="Y1709">
        <f t="shared" si="317"/>
        <v>-0.47544788117529418</v>
      </c>
      <c r="Z1709">
        <f t="shared" si="318"/>
        <v>28.954356537545252</v>
      </c>
      <c r="AA1709">
        <f t="shared" si="319"/>
        <v>-57.224943890295833</v>
      </c>
      <c r="AB1709">
        <f t="shared" si="320"/>
        <v>56.27404812794525</v>
      </c>
      <c r="AD1709">
        <f t="shared" si="323"/>
        <v>1703</v>
      </c>
      <c r="AE1709">
        <f t="shared" si="324"/>
        <v>34</v>
      </c>
    </row>
    <row r="1710" spans="1:31" x14ac:dyDescent="0.3">
      <c r="A1710">
        <v>65</v>
      </c>
      <c r="D1710">
        <f t="shared" si="321"/>
        <v>1704</v>
      </c>
      <c r="E1710">
        <f t="shared" si="313"/>
        <v>14.062109185110932</v>
      </c>
      <c r="F1710">
        <f t="shared" si="322"/>
        <v>13.84586544596635</v>
      </c>
      <c r="V1710">
        <f t="shared" si="314"/>
        <v>1704</v>
      </c>
      <c r="W1710">
        <f t="shared" si="315"/>
        <v>14.062109185110932</v>
      </c>
      <c r="X1710">
        <f t="shared" si="316"/>
        <v>13.84586544596635</v>
      </c>
      <c r="Y1710">
        <f t="shared" si="317"/>
        <v>0.21624373914458239</v>
      </c>
      <c r="Z1710">
        <f t="shared" si="318"/>
        <v>28.954356537545252</v>
      </c>
      <c r="AA1710">
        <f t="shared" si="319"/>
        <v>-56.533252269975961</v>
      </c>
      <c r="AB1710">
        <f t="shared" si="320"/>
        <v>56.965739748265122</v>
      </c>
      <c r="AD1710">
        <f t="shared" si="323"/>
        <v>1704</v>
      </c>
      <c r="AE1710">
        <f t="shared" si="324"/>
        <v>33</v>
      </c>
    </row>
    <row r="1711" spans="1:31" x14ac:dyDescent="0.3">
      <c r="A1711">
        <v>59</v>
      </c>
      <c r="D1711">
        <f t="shared" si="321"/>
        <v>1705</v>
      </c>
      <c r="E1711">
        <f t="shared" si="313"/>
        <v>4.0621091851109323</v>
      </c>
      <c r="F1711">
        <f t="shared" si="322"/>
        <v>7.3043235475657351</v>
      </c>
      <c r="V1711">
        <f t="shared" si="314"/>
        <v>1705</v>
      </c>
      <c r="W1711">
        <f t="shared" si="315"/>
        <v>4.0621091851109323</v>
      </c>
      <c r="X1711">
        <f t="shared" si="316"/>
        <v>7.3043235475657351</v>
      </c>
      <c r="Y1711">
        <f t="shared" si="317"/>
        <v>-3.2422143624548028</v>
      </c>
      <c r="Z1711">
        <f t="shared" si="318"/>
        <v>28.954356537545252</v>
      </c>
      <c r="AA1711">
        <f t="shared" si="319"/>
        <v>-59.991710371575344</v>
      </c>
      <c r="AB1711">
        <f t="shared" si="320"/>
        <v>53.507281646665739</v>
      </c>
      <c r="AD1711">
        <f t="shared" si="323"/>
        <v>1705</v>
      </c>
      <c r="AE1711">
        <f t="shared" si="324"/>
        <v>47</v>
      </c>
    </row>
    <row r="1712" spans="1:31" x14ac:dyDescent="0.3">
      <c r="A1712">
        <v>37</v>
      </c>
      <c r="D1712">
        <f t="shared" si="321"/>
        <v>1706</v>
      </c>
      <c r="E1712">
        <f t="shared" si="313"/>
        <v>-6.9378908148890677</v>
      </c>
      <c r="F1712">
        <f t="shared" si="322"/>
        <v>-6.001315186833855</v>
      </c>
      <c r="V1712">
        <f t="shared" si="314"/>
        <v>1706</v>
      </c>
      <c r="W1712">
        <f t="shared" si="315"/>
        <v>-6.9378908148890677</v>
      </c>
      <c r="X1712">
        <f t="shared" si="316"/>
        <v>-6.001315186833855</v>
      </c>
      <c r="Y1712">
        <f t="shared" si="317"/>
        <v>-0.93657562805521266</v>
      </c>
      <c r="Z1712">
        <f t="shared" si="318"/>
        <v>28.954356537545252</v>
      </c>
      <c r="AA1712">
        <f t="shared" si="319"/>
        <v>-57.686071637175758</v>
      </c>
      <c r="AB1712">
        <f t="shared" si="320"/>
        <v>55.812920381065325</v>
      </c>
      <c r="AD1712">
        <f t="shared" si="323"/>
        <v>1706</v>
      </c>
      <c r="AE1712">
        <f t="shared" si="324"/>
        <v>51</v>
      </c>
    </row>
    <row r="1713" spans="1:31" x14ac:dyDescent="0.3">
      <c r="A1713">
        <v>38</v>
      </c>
      <c r="D1713">
        <f t="shared" si="321"/>
        <v>1707</v>
      </c>
      <c r="E1713">
        <f t="shared" si="313"/>
        <v>-7.9378908148890677</v>
      </c>
      <c r="F1713">
        <f t="shared" si="322"/>
        <v>-9.5375177946734055</v>
      </c>
      <c r="V1713">
        <f t="shared" si="314"/>
        <v>1707</v>
      </c>
      <c r="W1713">
        <f t="shared" si="315"/>
        <v>-7.9378908148890677</v>
      </c>
      <c r="X1713">
        <f t="shared" si="316"/>
        <v>-9.5375177946734055</v>
      </c>
      <c r="Y1713">
        <f t="shared" si="317"/>
        <v>1.5996269797843379</v>
      </c>
      <c r="Z1713">
        <f t="shared" si="318"/>
        <v>28.954356537545252</v>
      </c>
      <c r="AA1713">
        <f t="shared" si="319"/>
        <v>-55.149869029336202</v>
      </c>
      <c r="AB1713">
        <f t="shared" si="320"/>
        <v>58.349122988904881</v>
      </c>
      <c r="AD1713">
        <f t="shared" si="323"/>
        <v>1707</v>
      </c>
      <c r="AE1713">
        <f t="shared" si="324"/>
        <v>44</v>
      </c>
    </row>
    <row r="1714" spans="1:31" x14ac:dyDescent="0.3">
      <c r="A1714">
        <v>37</v>
      </c>
      <c r="D1714">
        <f t="shared" si="321"/>
        <v>1708</v>
      </c>
      <c r="E1714">
        <f t="shared" si="313"/>
        <v>29.062109185110931</v>
      </c>
      <c r="F1714">
        <f t="shared" si="322"/>
        <v>27.231918331886632</v>
      </c>
      <c r="V1714">
        <f t="shared" si="314"/>
        <v>1708</v>
      </c>
      <c r="W1714">
        <f t="shared" si="315"/>
        <v>29.062109185110931</v>
      </c>
      <c r="X1714">
        <f t="shared" si="316"/>
        <v>27.231918331886632</v>
      </c>
      <c r="Y1714">
        <f t="shared" si="317"/>
        <v>1.8301908532242983</v>
      </c>
      <c r="Z1714">
        <f t="shared" si="318"/>
        <v>28.954356537545252</v>
      </c>
      <c r="AA1714">
        <f t="shared" si="319"/>
        <v>-54.91930515589624</v>
      </c>
      <c r="AB1714">
        <f t="shared" si="320"/>
        <v>58.579686862344843</v>
      </c>
      <c r="AD1714">
        <f t="shared" si="323"/>
        <v>1708</v>
      </c>
      <c r="AE1714">
        <f t="shared" si="324"/>
        <v>36</v>
      </c>
    </row>
    <row r="1715" spans="1:31" x14ac:dyDescent="0.3">
      <c r="A1715">
        <v>39</v>
      </c>
      <c r="D1715">
        <f t="shared" si="321"/>
        <v>1709</v>
      </c>
      <c r="E1715">
        <f t="shared" si="313"/>
        <v>-5.9378908148890677</v>
      </c>
      <c r="F1715">
        <f t="shared" si="322"/>
        <v>0.76278164916512203</v>
      </c>
      <c r="V1715">
        <f t="shared" si="314"/>
        <v>1709</v>
      </c>
      <c r="W1715">
        <f t="shared" si="315"/>
        <v>-5.9378908148890677</v>
      </c>
      <c r="X1715">
        <f t="shared" si="316"/>
        <v>0.76278164916512203</v>
      </c>
      <c r="Y1715">
        <f t="shared" si="317"/>
        <v>-6.7006724640541897</v>
      </c>
      <c r="Z1715">
        <f t="shared" si="318"/>
        <v>28.954356537545252</v>
      </c>
      <c r="AA1715">
        <f t="shared" si="319"/>
        <v>-63.450168473174728</v>
      </c>
      <c r="AB1715">
        <f t="shared" si="320"/>
        <v>50.048823545066355</v>
      </c>
      <c r="AD1715">
        <f t="shared" si="323"/>
        <v>1709</v>
      </c>
      <c r="AE1715">
        <f t="shared" si="324"/>
        <v>65</v>
      </c>
    </row>
    <row r="1716" spans="1:31" x14ac:dyDescent="0.3">
      <c r="A1716">
        <v>21</v>
      </c>
      <c r="D1716">
        <f t="shared" si="321"/>
        <v>1710</v>
      </c>
      <c r="E1716">
        <f t="shared" si="313"/>
        <v>-21.937890814889069</v>
      </c>
      <c r="F1716">
        <f t="shared" si="322"/>
        <v>-23.306953921233447</v>
      </c>
      <c r="V1716">
        <f t="shared" si="314"/>
        <v>1710</v>
      </c>
      <c r="W1716">
        <f t="shared" si="315"/>
        <v>-21.937890814889069</v>
      </c>
      <c r="X1716">
        <f t="shared" si="316"/>
        <v>-23.306953921233447</v>
      </c>
      <c r="Y1716">
        <f t="shared" si="317"/>
        <v>1.3690631063443774</v>
      </c>
      <c r="Z1716">
        <f t="shared" si="318"/>
        <v>28.954356537545252</v>
      </c>
      <c r="AA1716">
        <f t="shared" si="319"/>
        <v>-55.380432902776164</v>
      </c>
      <c r="AB1716">
        <f t="shared" si="320"/>
        <v>58.118559115464919</v>
      </c>
      <c r="AD1716">
        <f t="shared" si="323"/>
        <v>1710</v>
      </c>
      <c r="AE1716">
        <f t="shared" si="324"/>
        <v>59</v>
      </c>
    </row>
    <row r="1717" spans="1:31" x14ac:dyDescent="0.3">
      <c r="A1717">
        <v>20</v>
      </c>
      <c r="D1717">
        <f t="shared" si="321"/>
        <v>1711</v>
      </c>
      <c r="E1717">
        <f t="shared" si="313"/>
        <v>1.0621091851109321</v>
      </c>
      <c r="F1717">
        <f t="shared" si="322"/>
        <v>-3.9959758962727925</v>
      </c>
      <c r="V1717">
        <f t="shared" si="314"/>
        <v>1711</v>
      </c>
      <c r="W1717">
        <f t="shared" si="315"/>
        <v>1.0621091851109321</v>
      </c>
      <c r="X1717">
        <f t="shared" si="316"/>
        <v>-3.9959758962727925</v>
      </c>
      <c r="Y1717">
        <f t="shared" si="317"/>
        <v>5.0580850813837248</v>
      </c>
      <c r="Z1717">
        <f t="shared" si="318"/>
        <v>28.954356537545252</v>
      </c>
      <c r="AA1717">
        <f t="shared" si="319"/>
        <v>-51.691410927736818</v>
      </c>
      <c r="AB1717">
        <f t="shared" si="320"/>
        <v>61.807581090504264</v>
      </c>
      <c r="AD1717">
        <f t="shared" si="323"/>
        <v>1711</v>
      </c>
      <c r="AE1717">
        <f t="shared" si="324"/>
        <v>37</v>
      </c>
    </row>
    <row r="1718" spans="1:31" x14ac:dyDescent="0.3">
      <c r="A1718">
        <v>22</v>
      </c>
      <c r="D1718">
        <f t="shared" si="321"/>
        <v>1712</v>
      </c>
      <c r="E1718">
        <f t="shared" si="313"/>
        <v>-0.93789081488906789</v>
      </c>
      <c r="F1718">
        <f t="shared" si="322"/>
        <v>-0.69300680715373286</v>
      </c>
      <c r="V1718">
        <f t="shared" si="314"/>
        <v>1712</v>
      </c>
      <c r="W1718">
        <f t="shared" si="315"/>
        <v>-0.93789081488906789</v>
      </c>
      <c r="X1718">
        <f t="shared" si="316"/>
        <v>-0.69300680715373286</v>
      </c>
      <c r="Y1718">
        <f t="shared" si="317"/>
        <v>-0.24488400773533503</v>
      </c>
      <c r="Z1718">
        <f t="shared" si="318"/>
        <v>28.954356537545252</v>
      </c>
      <c r="AA1718">
        <f t="shared" si="319"/>
        <v>-56.994380016855878</v>
      </c>
      <c r="AB1718">
        <f t="shared" si="320"/>
        <v>56.504612001385205</v>
      </c>
      <c r="AD1718">
        <f t="shared" si="323"/>
        <v>1712</v>
      </c>
      <c r="AE1718">
        <f t="shared" si="324"/>
        <v>38</v>
      </c>
    </row>
    <row r="1719" spans="1:31" x14ac:dyDescent="0.3">
      <c r="A1719">
        <v>20</v>
      </c>
      <c r="D1719">
        <f t="shared" si="321"/>
        <v>1713</v>
      </c>
      <c r="E1719">
        <f t="shared" si="313"/>
        <v>2.0621091851109323</v>
      </c>
      <c r="F1719">
        <f t="shared" si="322"/>
        <v>1.845865445966349</v>
      </c>
      <c r="V1719">
        <f t="shared" si="314"/>
        <v>1713</v>
      </c>
      <c r="W1719">
        <f t="shared" si="315"/>
        <v>2.0621091851109323</v>
      </c>
      <c r="X1719">
        <f t="shared" si="316"/>
        <v>1.845865445966349</v>
      </c>
      <c r="Y1719">
        <f t="shared" si="317"/>
        <v>0.21624373914458328</v>
      </c>
      <c r="Z1719">
        <f t="shared" si="318"/>
        <v>28.954356537545252</v>
      </c>
      <c r="AA1719">
        <f t="shared" si="319"/>
        <v>-56.533252269975961</v>
      </c>
      <c r="AB1719">
        <f t="shared" si="320"/>
        <v>56.965739748265122</v>
      </c>
      <c r="AD1719">
        <f t="shared" si="323"/>
        <v>1713</v>
      </c>
      <c r="AE1719">
        <f t="shared" si="324"/>
        <v>37</v>
      </c>
    </row>
    <row r="1720" spans="1:31" x14ac:dyDescent="0.3">
      <c r="A1720">
        <v>24</v>
      </c>
      <c r="D1720">
        <f t="shared" si="321"/>
        <v>1714</v>
      </c>
      <c r="E1720">
        <f t="shared" si="313"/>
        <v>-17.937890814889069</v>
      </c>
      <c r="F1720">
        <f t="shared" si="322"/>
        <v>-17.462442933713774</v>
      </c>
      <c r="V1720">
        <f t="shared" si="314"/>
        <v>1714</v>
      </c>
      <c r="W1720">
        <f t="shared" si="315"/>
        <v>-17.937890814889069</v>
      </c>
      <c r="X1720">
        <f t="shared" si="316"/>
        <v>-17.462442933713774</v>
      </c>
      <c r="Y1720">
        <f t="shared" si="317"/>
        <v>-0.47544788117529535</v>
      </c>
      <c r="Z1720">
        <f t="shared" si="318"/>
        <v>28.954356537545252</v>
      </c>
      <c r="AA1720">
        <f t="shared" si="319"/>
        <v>-57.224943890295833</v>
      </c>
      <c r="AB1720">
        <f t="shared" si="320"/>
        <v>56.27404812794525</v>
      </c>
      <c r="AD1720">
        <f t="shared" si="323"/>
        <v>1714</v>
      </c>
      <c r="AE1720">
        <f t="shared" si="324"/>
        <v>39</v>
      </c>
    </row>
    <row r="1721" spans="1:31" x14ac:dyDescent="0.3">
      <c r="A1721">
        <v>24</v>
      </c>
      <c r="D1721">
        <f t="shared" si="321"/>
        <v>1715</v>
      </c>
      <c r="E1721">
        <f t="shared" si="313"/>
        <v>-0.93789081488906789</v>
      </c>
      <c r="F1721">
        <f t="shared" si="322"/>
        <v>-5.0737204025129561</v>
      </c>
      <c r="V1721">
        <f t="shared" si="314"/>
        <v>1715</v>
      </c>
      <c r="W1721">
        <f t="shared" si="315"/>
        <v>-0.93789081488906789</v>
      </c>
      <c r="X1721">
        <f t="shared" si="316"/>
        <v>-5.0737204025129561</v>
      </c>
      <c r="Y1721">
        <f t="shared" si="317"/>
        <v>4.1358295876238884</v>
      </c>
      <c r="Z1721">
        <f t="shared" si="318"/>
        <v>28.954356537545252</v>
      </c>
      <c r="AA1721">
        <f t="shared" si="319"/>
        <v>-52.613666421496653</v>
      </c>
      <c r="AB1721">
        <f t="shared" si="320"/>
        <v>60.88532559674443</v>
      </c>
      <c r="AD1721">
        <f t="shared" si="323"/>
        <v>1715</v>
      </c>
      <c r="AE1721">
        <f t="shared" si="324"/>
        <v>21</v>
      </c>
    </row>
    <row r="1722" spans="1:31" x14ac:dyDescent="0.3">
      <c r="A1722">
        <v>16</v>
      </c>
      <c r="D1722">
        <f t="shared" si="321"/>
        <v>1716</v>
      </c>
      <c r="E1722">
        <f t="shared" si="313"/>
        <v>2.0621091851109323</v>
      </c>
      <c r="F1722">
        <f t="shared" si="322"/>
        <v>1.845865445966349</v>
      </c>
      <c r="V1722">
        <f t="shared" si="314"/>
        <v>1716</v>
      </c>
      <c r="W1722">
        <f t="shared" si="315"/>
        <v>2.0621091851109323</v>
      </c>
      <c r="X1722">
        <f t="shared" si="316"/>
        <v>1.845865445966349</v>
      </c>
      <c r="Y1722">
        <f t="shared" si="317"/>
        <v>0.21624373914458328</v>
      </c>
      <c r="Z1722">
        <f t="shared" si="318"/>
        <v>28.954356537545252</v>
      </c>
      <c r="AA1722">
        <f t="shared" si="319"/>
        <v>-56.533252269975961</v>
      </c>
      <c r="AB1722">
        <f t="shared" si="320"/>
        <v>56.965739748265122</v>
      </c>
      <c r="AD1722">
        <f t="shared" si="323"/>
        <v>1716</v>
      </c>
      <c r="AE1722">
        <f t="shared" si="324"/>
        <v>20</v>
      </c>
    </row>
    <row r="1723" spans="1:31" x14ac:dyDescent="0.3">
      <c r="A1723">
        <v>17</v>
      </c>
      <c r="D1723">
        <f t="shared" si="321"/>
        <v>1717</v>
      </c>
      <c r="E1723">
        <f t="shared" si="313"/>
        <v>-1.9378908148890679</v>
      </c>
      <c r="F1723">
        <f t="shared" si="322"/>
        <v>-1.4624429337137737</v>
      </c>
      <c r="V1723">
        <f t="shared" si="314"/>
        <v>1717</v>
      </c>
      <c r="W1723">
        <f t="shared" si="315"/>
        <v>-1.9378908148890679</v>
      </c>
      <c r="X1723">
        <f t="shared" si="316"/>
        <v>-1.4624429337137737</v>
      </c>
      <c r="Y1723">
        <f t="shared" si="317"/>
        <v>-0.47544788117529424</v>
      </c>
      <c r="Z1723">
        <f t="shared" si="318"/>
        <v>28.954356537545252</v>
      </c>
      <c r="AA1723">
        <f t="shared" si="319"/>
        <v>-57.224943890295833</v>
      </c>
      <c r="AB1723">
        <f t="shared" si="320"/>
        <v>56.27404812794525</v>
      </c>
      <c r="AD1723">
        <f t="shared" si="323"/>
        <v>1717</v>
      </c>
      <c r="AE1723">
        <f t="shared" si="324"/>
        <v>22</v>
      </c>
    </row>
    <row r="1724" spans="1:31" x14ac:dyDescent="0.3">
      <c r="A1724">
        <v>16</v>
      </c>
      <c r="D1724">
        <f t="shared" si="321"/>
        <v>1718</v>
      </c>
      <c r="E1724">
        <f t="shared" si="313"/>
        <v>4.0621091851109323</v>
      </c>
      <c r="F1724">
        <f t="shared" si="322"/>
        <v>3.61530157252639</v>
      </c>
      <c r="V1724">
        <f t="shared" si="314"/>
        <v>1718</v>
      </c>
      <c r="W1724">
        <f t="shared" si="315"/>
        <v>4.0621091851109323</v>
      </c>
      <c r="X1724">
        <f t="shared" si="316"/>
        <v>3.61530157252639</v>
      </c>
      <c r="Y1724">
        <f t="shared" si="317"/>
        <v>0.44680761258454238</v>
      </c>
      <c r="Z1724">
        <f t="shared" si="318"/>
        <v>28.954356537545252</v>
      </c>
      <c r="AA1724">
        <f t="shared" si="319"/>
        <v>-56.302688396535999</v>
      </c>
      <c r="AB1724">
        <f t="shared" si="320"/>
        <v>57.196303621705084</v>
      </c>
      <c r="AD1724">
        <f t="shared" si="323"/>
        <v>1718</v>
      </c>
      <c r="AE1724">
        <f t="shared" si="324"/>
        <v>20</v>
      </c>
    </row>
    <row r="1725" spans="1:31" x14ac:dyDescent="0.3">
      <c r="A1725">
        <v>15</v>
      </c>
      <c r="D1725">
        <f t="shared" si="321"/>
        <v>1719</v>
      </c>
      <c r="E1725">
        <f t="shared" si="313"/>
        <v>6.2109185110932157E-2</v>
      </c>
      <c r="F1725">
        <f t="shared" si="322"/>
        <v>0.99868481316614455</v>
      </c>
      <c r="V1725">
        <f t="shared" si="314"/>
        <v>1719</v>
      </c>
      <c r="W1725">
        <f t="shared" si="315"/>
        <v>6.2109185110932157E-2</v>
      </c>
      <c r="X1725">
        <f t="shared" si="316"/>
        <v>0.99868481316614455</v>
      </c>
      <c r="Y1725">
        <f t="shared" si="317"/>
        <v>-0.93657562805521244</v>
      </c>
      <c r="Z1725">
        <f t="shared" si="318"/>
        <v>28.954356537545252</v>
      </c>
      <c r="AA1725">
        <f t="shared" si="319"/>
        <v>-57.68607163717575</v>
      </c>
      <c r="AB1725">
        <f t="shared" si="320"/>
        <v>55.812920381065332</v>
      </c>
      <c r="AD1725">
        <f t="shared" si="323"/>
        <v>1719</v>
      </c>
      <c r="AE1725">
        <f t="shared" si="324"/>
        <v>24</v>
      </c>
    </row>
    <row r="1726" spans="1:31" x14ac:dyDescent="0.3">
      <c r="A1726">
        <v>14</v>
      </c>
      <c r="D1726">
        <f t="shared" si="321"/>
        <v>1720</v>
      </c>
      <c r="E1726">
        <f t="shared" si="313"/>
        <v>-7.9378908148890677</v>
      </c>
      <c r="F1726">
        <f t="shared" si="322"/>
        <v>-7.9235706805936914</v>
      </c>
      <c r="V1726">
        <f t="shared" si="314"/>
        <v>1720</v>
      </c>
      <c r="W1726">
        <f t="shared" si="315"/>
        <v>-7.9378908148890677</v>
      </c>
      <c r="X1726">
        <f t="shared" si="316"/>
        <v>-7.9235706805936914</v>
      </c>
      <c r="Y1726">
        <f t="shared" si="317"/>
        <v>-1.4320134295376263E-2</v>
      </c>
      <c r="Z1726">
        <f t="shared" si="318"/>
        <v>28.954356537545252</v>
      </c>
      <c r="AA1726">
        <f t="shared" si="319"/>
        <v>-56.763816143415916</v>
      </c>
      <c r="AB1726">
        <f t="shared" si="320"/>
        <v>56.735175874825167</v>
      </c>
      <c r="AD1726">
        <f t="shared" si="323"/>
        <v>1720</v>
      </c>
      <c r="AE1726">
        <f t="shared" si="324"/>
        <v>24</v>
      </c>
    </row>
    <row r="1727" spans="1:31" x14ac:dyDescent="0.3">
      <c r="A1727">
        <v>16</v>
      </c>
      <c r="D1727">
        <f t="shared" si="321"/>
        <v>1721</v>
      </c>
      <c r="E1727">
        <f t="shared" si="313"/>
        <v>1.0621091851109321</v>
      </c>
      <c r="F1727">
        <f t="shared" si="322"/>
        <v>-0.76808166811336465</v>
      </c>
      <c r="V1727">
        <f t="shared" si="314"/>
        <v>1721</v>
      </c>
      <c r="W1727">
        <f t="shared" si="315"/>
        <v>1.0621091851109321</v>
      </c>
      <c r="X1727">
        <f t="shared" si="316"/>
        <v>-0.76808166811336465</v>
      </c>
      <c r="Y1727">
        <f t="shared" si="317"/>
        <v>1.8301908532242968</v>
      </c>
      <c r="Z1727">
        <f t="shared" si="318"/>
        <v>28.954356537545252</v>
      </c>
      <c r="AA1727">
        <f t="shared" si="319"/>
        <v>-54.919305155896247</v>
      </c>
      <c r="AB1727">
        <f t="shared" si="320"/>
        <v>58.579686862344836</v>
      </c>
      <c r="AD1727">
        <f t="shared" si="323"/>
        <v>1721</v>
      </c>
      <c r="AE1727">
        <f t="shared" si="324"/>
        <v>16</v>
      </c>
    </row>
    <row r="1728" spans="1:31" x14ac:dyDescent="0.3">
      <c r="A1728">
        <v>33</v>
      </c>
      <c r="D1728">
        <f t="shared" si="321"/>
        <v>1722</v>
      </c>
      <c r="E1728">
        <f t="shared" si="313"/>
        <v>-0.93789081488906789</v>
      </c>
      <c r="F1728">
        <f t="shared" si="322"/>
        <v>-0.69300680715373286</v>
      </c>
      <c r="V1728">
        <f t="shared" si="314"/>
        <v>1722</v>
      </c>
      <c r="W1728">
        <f t="shared" si="315"/>
        <v>-0.93789081488906789</v>
      </c>
      <c r="X1728">
        <f t="shared" si="316"/>
        <v>-0.69300680715373286</v>
      </c>
      <c r="Y1728">
        <f t="shared" si="317"/>
        <v>-0.24488400773533503</v>
      </c>
      <c r="Z1728">
        <f t="shared" si="318"/>
        <v>28.954356537545252</v>
      </c>
      <c r="AA1728">
        <f t="shared" si="319"/>
        <v>-56.994380016855878</v>
      </c>
      <c r="AB1728">
        <f t="shared" si="320"/>
        <v>56.504612001385205</v>
      </c>
      <c r="AD1728">
        <f t="shared" si="323"/>
        <v>1722</v>
      </c>
      <c r="AE1728">
        <f t="shared" si="324"/>
        <v>17</v>
      </c>
    </row>
    <row r="1729" spans="1:31" x14ac:dyDescent="0.3">
      <c r="A1729">
        <v>61</v>
      </c>
      <c r="D1729">
        <f t="shared" si="321"/>
        <v>1723</v>
      </c>
      <c r="E1729">
        <f t="shared" si="313"/>
        <v>-0.93789081488906789</v>
      </c>
      <c r="F1729">
        <f t="shared" si="322"/>
        <v>-1.154134554033651</v>
      </c>
      <c r="V1729">
        <f t="shared" si="314"/>
        <v>1723</v>
      </c>
      <c r="W1729">
        <f t="shared" si="315"/>
        <v>-0.93789081488906789</v>
      </c>
      <c r="X1729">
        <f t="shared" si="316"/>
        <v>-1.154134554033651</v>
      </c>
      <c r="Y1729">
        <f t="shared" si="317"/>
        <v>0.21624373914458306</v>
      </c>
      <c r="Z1729">
        <f t="shared" si="318"/>
        <v>28.954356537545252</v>
      </c>
      <c r="AA1729">
        <f t="shared" si="319"/>
        <v>-56.533252269975961</v>
      </c>
      <c r="AB1729">
        <f t="shared" si="320"/>
        <v>56.965739748265122</v>
      </c>
      <c r="AD1729">
        <f t="shared" si="323"/>
        <v>1723</v>
      </c>
      <c r="AE1729">
        <f t="shared" si="324"/>
        <v>16</v>
      </c>
    </row>
    <row r="1730" spans="1:31" x14ac:dyDescent="0.3">
      <c r="A1730">
        <v>81</v>
      </c>
      <c r="D1730">
        <f t="shared" si="321"/>
        <v>1724</v>
      </c>
      <c r="E1730">
        <f t="shared" si="313"/>
        <v>-0.93789081488906789</v>
      </c>
      <c r="F1730">
        <f t="shared" si="322"/>
        <v>-1.154134554033651</v>
      </c>
      <c r="V1730">
        <f t="shared" si="314"/>
        <v>1724</v>
      </c>
      <c r="W1730">
        <f t="shared" si="315"/>
        <v>-0.93789081488906789</v>
      </c>
      <c r="X1730">
        <f t="shared" si="316"/>
        <v>-1.154134554033651</v>
      </c>
      <c r="Y1730">
        <f t="shared" si="317"/>
        <v>0.21624373914458306</v>
      </c>
      <c r="Z1730">
        <f t="shared" si="318"/>
        <v>28.954356537545252</v>
      </c>
      <c r="AA1730">
        <f t="shared" si="319"/>
        <v>-56.533252269975961</v>
      </c>
      <c r="AB1730">
        <f t="shared" si="320"/>
        <v>56.965739748265122</v>
      </c>
      <c r="AD1730">
        <f t="shared" si="323"/>
        <v>1724</v>
      </c>
      <c r="AE1730">
        <f t="shared" si="324"/>
        <v>15</v>
      </c>
    </row>
    <row r="1731" spans="1:31" x14ac:dyDescent="0.3">
      <c r="A1731">
        <v>101</v>
      </c>
      <c r="D1731">
        <f t="shared" si="321"/>
        <v>1725</v>
      </c>
      <c r="E1731">
        <f t="shared" si="313"/>
        <v>2.0621091851109323</v>
      </c>
      <c r="F1731">
        <f t="shared" si="322"/>
        <v>1.845865445966349</v>
      </c>
      <c r="V1731">
        <f t="shared" si="314"/>
        <v>1725</v>
      </c>
      <c r="W1731">
        <f t="shared" si="315"/>
        <v>2.0621091851109323</v>
      </c>
      <c r="X1731">
        <f t="shared" si="316"/>
        <v>1.845865445966349</v>
      </c>
      <c r="Y1731">
        <f t="shared" si="317"/>
        <v>0.21624373914458328</v>
      </c>
      <c r="Z1731">
        <f t="shared" si="318"/>
        <v>28.954356537545252</v>
      </c>
      <c r="AA1731">
        <f t="shared" si="319"/>
        <v>-56.533252269975961</v>
      </c>
      <c r="AB1731">
        <f t="shared" si="320"/>
        <v>56.965739748265122</v>
      </c>
      <c r="AD1731">
        <f t="shared" si="323"/>
        <v>1725</v>
      </c>
      <c r="AE1731">
        <f t="shared" si="324"/>
        <v>14</v>
      </c>
    </row>
    <row r="1732" spans="1:31" x14ac:dyDescent="0.3">
      <c r="A1732">
        <v>113</v>
      </c>
      <c r="D1732">
        <f t="shared" si="321"/>
        <v>1726</v>
      </c>
      <c r="E1732">
        <f t="shared" si="313"/>
        <v>17.062109185110931</v>
      </c>
      <c r="F1732">
        <f t="shared" si="322"/>
        <v>17.537557066286226</v>
      </c>
      <c r="V1732">
        <f t="shared" si="314"/>
        <v>1726</v>
      </c>
      <c r="W1732">
        <f t="shared" si="315"/>
        <v>17.062109185110931</v>
      </c>
      <c r="X1732">
        <f t="shared" si="316"/>
        <v>17.537557066286226</v>
      </c>
      <c r="Y1732">
        <f t="shared" si="317"/>
        <v>-0.47544788117529535</v>
      </c>
      <c r="Z1732">
        <f t="shared" si="318"/>
        <v>28.954356537545252</v>
      </c>
      <c r="AA1732">
        <f t="shared" si="319"/>
        <v>-57.224943890295833</v>
      </c>
      <c r="AB1732">
        <f t="shared" si="320"/>
        <v>56.27404812794525</v>
      </c>
      <c r="AD1732">
        <f t="shared" si="323"/>
        <v>1726</v>
      </c>
      <c r="AE1732">
        <f t="shared" si="324"/>
        <v>16</v>
      </c>
    </row>
    <row r="1733" spans="1:31" x14ac:dyDescent="0.3">
      <c r="A1733">
        <v>59</v>
      </c>
      <c r="D1733">
        <f t="shared" si="321"/>
        <v>1727</v>
      </c>
      <c r="E1733">
        <f t="shared" si="313"/>
        <v>28.062109185110931</v>
      </c>
      <c r="F1733">
        <f t="shared" si="322"/>
        <v>31.996015167885609</v>
      </c>
      <c r="V1733">
        <f t="shared" si="314"/>
        <v>1727</v>
      </c>
      <c r="W1733">
        <f t="shared" si="315"/>
        <v>28.062109185110931</v>
      </c>
      <c r="X1733">
        <f t="shared" si="316"/>
        <v>31.996015167885609</v>
      </c>
      <c r="Y1733">
        <f t="shared" si="317"/>
        <v>-3.9339059827746787</v>
      </c>
      <c r="Z1733">
        <f t="shared" si="318"/>
        <v>28.954356537545252</v>
      </c>
      <c r="AA1733">
        <f t="shared" si="319"/>
        <v>-60.683401991895224</v>
      </c>
      <c r="AB1733">
        <f t="shared" si="320"/>
        <v>52.815590026345859</v>
      </c>
      <c r="AD1733">
        <f t="shared" si="323"/>
        <v>1727</v>
      </c>
      <c r="AE1733">
        <f t="shared" si="324"/>
        <v>33</v>
      </c>
    </row>
    <row r="1734" spans="1:31" x14ac:dyDescent="0.3">
      <c r="A1734">
        <v>38</v>
      </c>
      <c r="D1734">
        <f t="shared" si="321"/>
        <v>1728</v>
      </c>
      <c r="E1734">
        <f t="shared" si="313"/>
        <v>20.062109185110931</v>
      </c>
      <c r="F1734">
        <f t="shared" si="322"/>
        <v>26.532217775725162</v>
      </c>
      <c r="V1734">
        <f t="shared" si="314"/>
        <v>1728</v>
      </c>
      <c r="W1734">
        <f t="shared" si="315"/>
        <v>20.062109185110931</v>
      </c>
      <c r="X1734">
        <f t="shared" si="316"/>
        <v>26.532217775725162</v>
      </c>
      <c r="Y1734">
        <f t="shared" si="317"/>
        <v>-6.470108590614231</v>
      </c>
      <c r="Z1734">
        <f t="shared" si="318"/>
        <v>28.954356537545252</v>
      </c>
      <c r="AA1734">
        <f t="shared" si="319"/>
        <v>-63.219604599734772</v>
      </c>
      <c r="AB1734">
        <f t="shared" si="320"/>
        <v>50.27938741850631</v>
      </c>
      <c r="AD1734">
        <f t="shared" si="323"/>
        <v>1728</v>
      </c>
      <c r="AE1734">
        <f t="shared" si="324"/>
        <v>61</v>
      </c>
    </row>
    <row r="1735" spans="1:31" x14ac:dyDescent="0.3">
      <c r="A1735">
        <v>42</v>
      </c>
      <c r="D1735">
        <f t="shared" si="321"/>
        <v>1729</v>
      </c>
      <c r="E1735">
        <f t="shared" si="313"/>
        <v>20.062109185110931</v>
      </c>
      <c r="F1735">
        <f t="shared" si="322"/>
        <v>24.687706788205489</v>
      </c>
      <c r="V1735">
        <f t="shared" si="314"/>
        <v>1729</v>
      </c>
      <c r="W1735">
        <f t="shared" si="315"/>
        <v>20.062109185110931</v>
      </c>
      <c r="X1735">
        <f t="shared" si="316"/>
        <v>24.687706788205489</v>
      </c>
      <c r="Y1735">
        <f t="shared" si="317"/>
        <v>-4.6255976030945583</v>
      </c>
      <c r="Z1735">
        <f t="shared" si="318"/>
        <v>28.954356537545252</v>
      </c>
      <c r="AA1735">
        <f t="shared" si="319"/>
        <v>-61.375093612215096</v>
      </c>
      <c r="AB1735">
        <f t="shared" si="320"/>
        <v>52.123898406025987</v>
      </c>
      <c r="AD1735">
        <f t="shared" si="323"/>
        <v>1729</v>
      </c>
      <c r="AE1735">
        <f t="shared" si="324"/>
        <v>81</v>
      </c>
    </row>
    <row r="1736" spans="1:31" x14ac:dyDescent="0.3">
      <c r="A1736">
        <v>63</v>
      </c>
      <c r="D1736">
        <f t="shared" si="321"/>
        <v>1730</v>
      </c>
      <c r="E1736">
        <f t="shared" ref="E1736:E1799" si="325">A1732-A1731-J$8</f>
        <v>12.062109185110932</v>
      </c>
      <c r="F1736">
        <f t="shared" si="322"/>
        <v>16.687706788205489</v>
      </c>
      <c r="V1736">
        <f t="shared" ref="V1736:V1799" si="326">D1736</f>
        <v>1730</v>
      </c>
      <c r="W1736">
        <f t="shared" ref="W1736:W1799" si="327">E1736</f>
        <v>12.062109185110932</v>
      </c>
      <c r="X1736">
        <f t="shared" ref="X1736:X1799" si="328">F1736</f>
        <v>16.687706788205489</v>
      </c>
      <c r="Y1736">
        <f t="shared" ref="Y1736:Y1799" si="329">W1736-X1736</f>
        <v>-4.6255976030945565</v>
      </c>
      <c r="Z1736">
        <f t="shared" ref="Z1736:Z1799" si="330">J$17</f>
        <v>28.954356537545252</v>
      </c>
      <c r="AA1736">
        <f t="shared" ref="AA1736:AA1799" si="331">Y1736-_xlfn.NORM.S.INV(1-Z$5/2)*Z1736</f>
        <v>-61.375093612215096</v>
      </c>
      <c r="AB1736">
        <f t="shared" ref="AB1736:AB1799" si="332">Y1736+_xlfn.NORM.S.INV(1-Z$5/2)*Z1736</f>
        <v>52.123898406025987</v>
      </c>
      <c r="AD1736">
        <f t="shared" si="323"/>
        <v>1730</v>
      </c>
      <c r="AE1736">
        <f t="shared" si="324"/>
        <v>101</v>
      </c>
    </row>
    <row r="1737" spans="1:31" x14ac:dyDescent="0.3">
      <c r="A1737">
        <v>67</v>
      </c>
      <c r="D1737">
        <f t="shared" ref="D1737:D1800" si="333">D1736+1</f>
        <v>1731</v>
      </c>
      <c r="E1737">
        <f t="shared" si="325"/>
        <v>-53.937890814889066</v>
      </c>
      <c r="F1737">
        <f t="shared" ref="F1737:F1800" si="334">E1737-SUMPRODUCT(E1736,I$7)</f>
        <v>-51.15680419931418</v>
      </c>
      <c r="V1737">
        <f t="shared" si="326"/>
        <v>1731</v>
      </c>
      <c r="W1737">
        <f t="shared" si="327"/>
        <v>-53.937890814889066</v>
      </c>
      <c r="X1737">
        <f t="shared" si="328"/>
        <v>-51.15680419931418</v>
      </c>
      <c r="Y1737">
        <f t="shared" si="329"/>
        <v>-2.7810866155748855</v>
      </c>
      <c r="Z1737">
        <f t="shared" si="330"/>
        <v>28.954356537545252</v>
      </c>
      <c r="AA1737">
        <f t="shared" si="331"/>
        <v>-59.530582624695427</v>
      </c>
      <c r="AB1737">
        <f t="shared" si="332"/>
        <v>53.968409393545656</v>
      </c>
      <c r="AD1737">
        <f t="shared" ref="AD1737:AD1800" si="335">AD1736+1</f>
        <v>1731</v>
      </c>
      <c r="AE1737">
        <f t="shared" ref="AE1737:AE1800" si="336">A1732</f>
        <v>113</v>
      </c>
    </row>
    <row r="1738" spans="1:31" x14ac:dyDescent="0.3">
      <c r="A1738">
        <v>74</v>
      </c>
      <c r="D1738">
        <f t="shared" si="333"/>
        <v>1732</v>
      </c>
      <c r="E1738">
        <f t="shared" si="325"/>
        <v>-20.937890814889069</v>
      </c>
      <c r="F1738">
        <f t="shared" si="334"/>
        <v>-33.374019846351487</v>
      </c>
      <c r="V1738">
        <f t="shared" si="326"/>
        <v>1732</v>
      </c>
      <c r="W1738">
        <f t="shared" si="327"/>
        <v>-20.937890814889069</v>
      </c>
      <c r="X1738">
        <f t="shared" si="328"/>
        <v>-33.374019846351487</v>
      </c>
      <c r="Y1738">
        <f t="shared" si="329"/>
        <v>12.436129031462418</v>
      </c>
      <c r="Z1738">
        <f t="shared" si="330"/>
        <v>28.954356537545252</v>
      </c>
      <c r="AA1738">
        <f t="shared" si="331"/>
        <v>-44.31336697765812</v>
      </c>
      <c r="AB1738">
        <f t="shared" si="332"/>
        <v>69.185625040582963</v>
      </c>
      <c r="AD1738">
        <f t="shared" si="335"/>
        <v>1732</v>
      </c>
      <c r="AE1738">
        <f t="shared" si="336"/>
        <v>59</v>
      </c>
    </row>
    <row r="1739" spans="1:31" x14ac:dyDescent="0.3">
      <c r="A1739">
        <v>54</v>
      </c>
      <c r="D1739">
        <f t="shared" si="333"/>
        <v>1733</v>
      </c>
      <c r="E1739">
        <f t="shared" si="325"/>
        <v>4.0621091851109323</v>
      </c>
      <c r="F1739">
        <f t="shared" si="334"/>
        <v>-0.76541202283283294</v>
      </c>
      <c r="V1739">
        <f t="shared" si="326"/>
        <v>1733</v>
      </c>
      <c r="W1739">
        <f t="shared" si="327"/>
        <v>4.0621091851109323</v>
      </c>
      <c r="X1739">
        <f t="shared" si="328"/>
        <v>-0.76541202283283294</v>
      </c>
      <c r="Y1739">
        <f t="shared" si="329"/>
        <v>4.8275212079437653</v>
      </c>
      <c r="Z1739">
        <f t="shared" si="330"/>
        <v>28.954356537545252</v>
      </c>
      <c r="AA1739">
        <f t="shared" si="331"/>
        <v>-51.921974801176773</v>
      </c>
      <c r="AB1739">
        <f t="shared" si="332"/>
        <v>61.577017217064309</v>
      </c>
      <c r="AD1739">
        <f t="shared" si="335"/>
        <v>1733</v>
      </c>
      <c r="AE1739">
        <f t="shared" si="336"/>
        <v>38</v>
      </c>
    </row>
    <row r="1740" spans="1:31" x14ac:dyDescent="0.3">
      <c r="A1740">
        <v>44</v>
      </c>
      <c r="D1740">
        <f t="shared" si="333"/>
        <v>1734</v>
      </c>
      <c r="E1740">
        <f t="shared" si="325"/>
        <v>21.062109185110931</v>
      </c>
      <c r="F1740">
        <f t="shared" si="334"/>
        <v>21.998684813166143</v>
      </c>
      <c r="V1740">
        <f t="shared" si="326"/>
        <v>1734</v>
      </c>
      <c r="W1740">
        <f t="shared" si="327"/>
        <v>21.062109185110931</v>
      </c>
      <c r="X1740">
        <f t="shared" si="328"/>
        <v>21.998684813166143</v>
      </c>
      <c r="Y1740">
        <f t="shared" si="329"/>
        <v>-0.93657562805521266</v>
      </c>
      <c r="Z1740">
        <f t="shared" si="330"/>
        <v>28.954356537545252</v>
      </c>
      <c r="AA1740">
        <f t="shared" si="331"/>
        <v>-57.686071637175758</v>
      </c>
      <c r="AB1740">
        <f t="shared" si="332"/>
        <v>55.812920381065325</v>
      </c>
      <c r="AD1740">
        <f t="shared" si="335"/>
        <v>1734</v>
      </c>
      <c r="AE1740">
        <f t="shared" si="336"/>
        <v>42</v>
      </c>
    </row>
    <row r="1741" spans="1:31" x14ac:dyDescent="0.3">
      <c r="A1741">
        <v>53</v>
      </c>
      <c r="D1741">
        <f t="shared" si="333"/>
        <v>1735</v>
      </c>
      <c r="E1741">
        <f t="shared" si="325"/>
        <v>4.0621091851109323</v>
      </c>
      <c r="F1741">
        <f t="shared" si="334"/>
        <v>8.9182706616454492</v>
      </c>
      <c r="V1741">
        <f t="shared" si="326"/>
        <v>1735</v>
      </c>
      <c r="W1741">
        <f t="shared" si="327"/>
        <v>4.0621091851109323</v>
      </c>
      <c r="X1741">
        <f t="shared" si="328"/>
        <v>8.9182706616454492</v>
      </c>
      <c r="Y1741">
        <f t="shared" si="329"/>
        <v>-4.8561614765345169</v>
      </c>
      <c r="Z1741">
        <f t="shared" si="330"/>
        <v>28.954356537545252</v>
      </c>
      <c r="AA1741">
        <f t="shared" si="331"/>
        <v>-61.605657485655058</v>
      </c>
      <c r="AB1741">
        <f t="shared" si="332"/>
        <v>51.893334532586024</v>
      </c>
      <c r="AD1741">
        <f t="shared" si="335"/>
        <v>1735</v>
      </c>
      <c r="AE1741">
        <f t="shared" si="336"/>
        <v>63</v>
      </c>
    </row>
    <row r="1742" spans="1:31" x14ac:dyDescent="0.3">
      <c r="A1742">
        <v>66</v>
      </c>
      <c r="D1742">
        <f t="shared" si="333"/>
        <v>1736</v>
      </c>
      <c r="E1742">
        <f t="shared" si="325"/>
        <v>7.0621091851109323</v>
      </c>
      <c r="F1742">
        <f t="shared" si="334"/>
        <v>7.998684813166145</v>
      </c>
      <c r="V1742">
        <f t="shared" si="326"/>
        <v>1736</v>
      </c>
      <c r="W1742">
        <f t="shared" si="327"/>
        <v>7.0621091851109323</v>
      </c>
      <c r="X1742">
        <f t="shared" si="328"/>
        <v>7.998684813166145</v>
      </c>
      <c r="Y1742">
        <f t="shared" si="329"/>
        <v>-0.93657562805521266</v>
      </c>
      <c r="Z1742">
        <f t="shared" si="330"/>
        <v>28.954356537545252</v>
      </c>
      <c r="AA1742">
        <f t="shared" si="331"/>
        <v>-57.686071637175758</v>
      </c>
      <c r="AB1742">
        <f t="shared" si="332"/>
        <v>55.812920381065325</v>
      </c>
      <c r="AD1742">
        <f t="shared" si="335"/>
        <v>1736</v>
      </c>
      <c r="AE1742">
        <f t="shared" si="336"/>
        <v>67</v>
      </c>
    </row>
    <row r="1743" spans="1:31" x14ac:dyDescent="0.3">
      <c r="A1743">
        <v>63</v>
      </c>
      <c r="D1743">
        <f t="shared" si="333"/>
        <v>1737</v>
      </c>
      <c r="E1743">
        <f t="shared" si="325"/>
        <v>-19.937890814889069</v>
      </c>
      <c r="F1743">
        <f t="shared" si="334"/>
        <v>-18.309623566513981</v>
      </c>
      <c r="V1743">
        <f t="shared" si="326"/>
        <v>1737</v>
      </c>
      <c r="W1743">
        <f t="shared" si="327"/>
        <v>-19.937890814889069</v>
      </c>
      <c r="X1743">
        <f t="shared" si="328"/>
        <v>-18.309623566513981</v>
      </c>
      <c r="Y1743">
        <f t="shared" si="329"/>
        <v>-1.6282672483750886</v>
      </c>
      <c r="Z1743">
        <f t="shared" si="330"/>
        <v>28.954356537545252</v>
      </c>
      <c r="AA1743">
        <f t="shared" si="331"/>
        <v>-58.37776325749563</v>
      </c>
      <c r="AB1743">
        <f t="shared" si="332"/>
        <v>55.121228760745453</v>
      </c>
      <c r="AD1743">
        <f t="shared" si="335"/>
        <v>1737</v>
      </c>
      <c r="AE1743">
        <f t="shared" si="336"/>
        <v>74</v>
      </c>
    </row>
    <row r="1744" spans="1:31" x14ac:dyDescent="0.3">
      <c r="A1744">
        <v>70</v>
      </c>
      <c r="D1744">
        <f t="shared" si="333"/>
        <v>1738</v>
      </c>
      <c r="E1744">
        <f t="shared" si="325"/>
        <v>-9.9378908148890677</v>
      </c>
      <c r="F1744">
        <f t="shared" si="334"/>
        <v>-14.534848149392875</v>
      </c>
      <c r="V1744">
        <f t="shared" si="326"/>
        <v>1738</v>
      </c>
      <c r="W1744">
        <f t="shared" si="327"/>
        <v>-9.9378908148890677</v>
      </c>
      <c r="X1744">
        <f t="shared" si="328"/>
        <v>-14.534848149392875</v>
      </c>
      <c r="Y1744">
        <f t="shared" si="329"/>
        <v>4.5969573345038075</v>
      </c>
      <c r="Z1744">
        <f t="shared" si="330"/>
        <v>28.954356537545252</v>
      </c>
      <c r="AA1744">
        <f t="shared" si="331"/>
        <v>-52.152538674616736</v>
      </c>
      <c r="AB1744">
        <f t="shared" si="332"/>
        <v>61.346453343624347</v>
      </c>
      <c r="AD1744">
        <f t="shared" si="335"/>
        <v>1738</v>
      </c>
      <c r="AE1744">
        <f t="shared" si="336"/>
        <v>54</v>
      </c>
    </row>
    <row r="1745" spans="1:31" x14ac:dyDescent="0.3">
      <c r="A1745">
        <v>44</v>
      </c>
      <c r="D1745">
        <f t="shared" si="333"/>
        <v>1739</v>
      </c>
      <c r="E1745">
        <f t="shared" si="325"/>
        <v>9.0621091851109323</v>
      </c>
      <c r="F1745">
        <f t="shared" si="334"/>
        <v>6.7707905850067167</v>
      </c>
      <c r="V1745">
        <f t="shared" si="326"/>
        <v>1739</v>
      </c>
      <c r="W1745">
        <f t="shared" si="327"/>
        <v>9.0621091851109323</v>
      </c>
      <c r="X1745">
        <f t="shared" si="328"/>
        <v>6.7707905850067167</v>
      </c>
      <c r="Y1745">
        <f t="shared" si="329"/>
        <v>2.2913186001042156</v>
      </c>
      <c r="Z1745">
        <f t="shared" si="330"/>
        <v>28.954356537545252</v>
      </c>
      <c r="AA1745">
        <f t="shared" si="331"/>
        <v>-54.458177409016329</v>
      </c>
      <c r="AB1745">
        <f t="shared" si="332"/>
        <v>59.040814609224753</v>
      </c>
      <c r="AD1745">
        <f t="shared" si="335"/>
        <v>1739</v>
      </c>
      <c r="AE1745">
        <f t="shared" si="336"/>
        <v>44</v>
      </c>
    </row>
    <row r="1746" spans="1:31" x14ac:dyDescent="0.3">
      <c r="A1746">
        <v>44</v>
      </c>
      <c r="D1746">
        <f t="shared" si="333"/>
        <v>1740</v>
      </c>
      <c r="E1746">
        <f t="shared" si="325"/>
        <v>13.062109185110932</v>
      </c>
      <c r="F1746">
        <f t="shared" si="334"/>
        <v>15.15150418036594</v>
      </c>
      <c r="V1746">
        <f t="shared" si="326"/>
        <v>1740</v>
      </c>
      <c r="W1746">
        <f t="shared" si="327"/>
        <v>13.062109185110932</v>
      </c>
      <c r="X1746">
        <f t="shared" si="328"/>
        <v>15.15150418036594</v>
      </c>
      <c r="Y1746">
        <f t="shared" si="329"/>
        <v>-2.0893949952550077</v>
      </c>
      <c r="Z1746">
        <f t="shared" si="330"/>
        <v>28.954356537545252</v>
      </c>
      <c r="AA1746">
        <f t="shared" si="331"/>
        <v>-58.838891004375547</v>
      </c>
      <c r="AB1746">
        <f t="shared" si="332"/>
        <v>54.660101013865535</v>
      </c>
      <c r="AD1746">
        <f t="shared" si="335"/>
        <v>1740</v>
      </c>
      <c r="AE1746">
        <f t="shared" si="336"/>
        <v>53</v>
      </c>
    </row>
    <row r="1747" spans="1:31" x14ac:dyDescent="0.3">
      <c r="A1747">
        <v>46</v>
      </c>
      <c r="D1747">
        <f t="shared" si="333"/>
        <v>1741</v>
      </c>
      <c r="E1747">
        <f t="shared" si="325"/>
        <v>-2.9378908148890677</v>
      </c>
      <c r="F1747">
        <f t="shared" si="334"/>
        <v>7.3759674125776442E-2</v>
      </c>
      <c r="V1747">
        <f t="shared" si="326"/>
        <v>1741</v>
      </c>
      <c r="W1747">
        <f t="shared" si="327"/>
        <v>-2.9378908148890677</v>
      </c>
      <c r="X1747">
        <f t="shared" si="328"/>
        <v>7.3759674125776442E-2</v>
      </c>
      <c r="Y1747">
        <f t="shared" si="329"/>
        <v>-3.0116504890148441</v>
      </c>
      <c r="Z1747">
        <f t="shared" si="330"/>
        <v>28.954356537545252</v>
      </c>
      <c r="AA1747">
        <f t="shared" si="331"/>
        <v>-59.761146498135389</v>
      </c>
      <c r="AB1747">
        <f t="shared" si="332"/>
        <v>53.737845520105694</v>
      </c>
      <c r="AD1747">
        <f t="shared" si="335"/>
        <v>1741</v>
      </c>
      <c r="AE1747">
        <f t="shared" si="336"/>
        <v>66</v>
      </c>
    </row>
    <row r="1748" spans="1:31" x14ac:dyDescent="0.3">
      <c r="A1748">
        <v>77</v>
      </c>
      <c r="D1748">
        <f t="shared" si="333"/>
        <v>1742</v>
      </c>
      <c r="E1748">
        <f t="shared" si="325"/>
        <v>7.0621091851109323</v>
      </c>
      <c r="F1748">
        <f t="shared" si="334"/>
        <v>6.3847376990864309</v>
      </c>
      <c r="V1748">
        <f t="shared" si="326"/>
        <v>1742</v>
      </c>
      <c r="W1748">
        <f t="shared" si="327"/>
        <v>7.0621091851109323</v>
      </c>
      <c r="X1748">
        <f t="shared" si="328"/>
        <v>6.3847376990864309</v>
      </c>
      <c r="Y1748">
        <f t="shared" si="329"/>
        <v>0.67737148602450148</v>
      </c>
      <c r="Z1748">
        <f t="shared" si="330"/>
        <v>28.954356537545252</v>
      </c>
      <c r="AA1748">
        <f t="shared" si="331"/>
        <v>-56.072124523096036</v>
      </c>
      <c r="AB1748">
        <f t="shared" si="332"/>
        <v>57.426867495145046</v>
      </c>
      <c r="AD1748">
        <f t="shared" si="335"/>
        <v>1742</v>
      </c>
      <c r="AE1748">
        <f t="shared" si="336"/>
        <v>63</v>
      </c>
    </row>
    <row r="1749" spans="1:31" x14ac:dyDescent="0.3">
      <c r="A1749">
        <v>78</v>
      </c>
      <c r="D1749">
        <f t="shared" si="333"/>
        <v>1743</v>
      </c>
      <c r="E1749">
        <f t="shared" si="325"/>
        <v>-25.937890814889069</v>
      </c>
      <c r="F1749">
        <f t="shared" si="334"/>
        <v>-24.309623566513981</v>
      </c>
      <c r="V1749">
        <f t="shared" si="326"/>
        <v>1743</v>
      </c>
      <c r="W1749">
        <f t="shared" si="327"/>
        <v>-25.937890814889069</v>
      </c>
      <c r="X1749">
        <f t="shared" si="328"/>
        <v>-24.309623566513981</v>
      </c>
      <c r="Y1749">
        <f t="shared" si="329"/>
        <v>-1.6282672483750886</v>
      </c>
      <c r="Z1749">
        <f t="shared" si="330"/>
        <v>28.954356537545252</v>
      </c>
      <c r="AA1749">
        <f t="shared" si="331"/>
        <v>-58.37776325749563</v>
      </c>
      <c r="AB1749">
        <f t="shared" si="332"/>
        <v>55.121228760745453</v>
      </c>
      <c r="AD1749">
        <f t="shared" si="335"/>
        <v>1743</v>
      </c>
      <c r="AE1749">
        <f t="shared" si="336"/>
        <v>70</v>
      </c>
    </row>
    <row r="1750" spans="1:31" x14ac:dyDescent="0.3">
      <c r="A1750">
        <v>37</v>
      </c>
      <c r="D1750">
        <f t="shared" si="333"/>
        <v>1744</v>
      </c>
      <c r="E1750">
        <f t="shared" si="325"/>
        <v>6.2109185110932157E-2</v>
      </c>
      <c r="F1750">
        <f t="shared" si="334"/>
        <v>-5.9182313900326289</v>
      </c>
      <c r="V1750">
        <f t="shared" si="326"/>
        <v>1744</v>
      </c>
      <c r="W1750">
        <f t="shared" si="327"/>
        <v>6.2109185110932157E-2</v>
      </c>
      <c r="X1750">
        <f t="shared" si="328"/>
        <v>-5.9182313900326289</v>
      </c>
      <c r="Y1750">
        <f t="shared" si="329"/>
        <v>5.9803405751435612</v>
      </c>
      <c r="Z1750">
        <f t="shared" si="330"/>
        <v>28.954356537545252</v>
      </c>
      <c r="AA1750">
        <f t="shared" si="331"/>
        <v>-50.769155433976977</v>
      </c>
      <c r="AB1750">
        <f t="shared" si="332"/>
        <v>62.729836584264106</v>
      </c>
      <c r="AD1750">
        <f t="shared" si="335"/>
        <v>1744</v>
      </c>
      <c r="AE1750">
        <f t="shared" si="336"/>
        <v>44</v>
      </c>
    </row>
    <row r="1751" spans="1:31" x14ac:dyDescent="0.3">
      <c r="A1751">
        <v>33</v>
      </c>
      <c r="D1751">
        <f t="shared" si="333"/>
        <v>1745</v>
      </c>
      <c r="E1751">
        <f t="shared" si="325"/>
        <v>2.0621091851109323</v>
      </c>
      <c r="F1751">
        <f t="shared" si="334"/>
        <v>2.0764293194063081</v>
      </c>
      <c r="V1751">
        <f t="shared" si="326"/>
        <v>1745</v>
      </c>
      <c r="W1751">
        <f t="shared" si="327"/>
        <v>2.0621091851109323</v>
      </c>
      <c r="X1751">
        <f t="shared" si="328"/>
        <v>2.0764293194063081</v>
      </c>
      <c r="Y1751">
        <f t="shared" si="329"/>
        <v>-1.4320134295375819E-2</v>
      </c>
      <c r="Z1751">
        <f t="shared" si="330"/>
        <v>28.954356537545252</v>
      </c>
      <c r="AA1751">
        <f t="shared" si="331"/>
        <v>-56.763816143415916</v>
      </c>
      <c r="AB1751">
        <f t="shared" si="332"/>
        <v>56.735175874825167</v>
      </c>
      <c r="AD1751">
        <f t="shared" si="335"/>
        <v>1745</v>
      </c>
      <c r="AE1751">
        <f t="shared" si="336"/>
        <v>44</v>
      </c>
    </row>
    <row r="1752" spans="1:31" x14ac:dyDescent="0.3">
      <c r="A1752">
        <v>33</v>
      </c>
      <c r="D1752">
        <f t="shared" si="333"/>
        <v>1746</v>
      </c>
      <c r="E1752">
        <f t="shared" si="325"/>
        <v>31.062109185110931</v>
      </c>
      <c r="F1752">
        <f t="shared" si="334"/>
        <v>31.537557066286226</v>
      </c>
      <c r="V1752">
        <f t="shared" si="326"/>
        <v>1746</v>
      </c>
      <c r="W1752">
        <f t="shared" si="327"/>
        <v>31.062109185110931</v>
      </c>
      <c r="X1752">
        <f t="shared" si="328"/>
        <v>31.537557066286226</v>
      </c>
      <c r="Y1752">
        <f t="shared" si="329"/>
        <v>-0.47544788117529535</v>
      </c>
      <c r="Z1752">
        <f t="shared" si="330"/>
        <v>28.954356537545252</v>
      </c>
      <c r="AA1752">
        <f t="shared" si="331"/>
        <v>-57.224943890295833</v>
      </c>
      <c r="AB1752">
        <f t="shared" si="332"/>
        <v>56.27404812794525</v>
      </c>
      <c r="AD1752">
        <f t="shared" si="335"/>
        <v>1746</v>
      </c>
      <c r="AE1752">
        <f t="shared" si="336"/>
        <v>46</v>
      </c>
    </row>
    <row r="1753" spans="1:31" x14ac:dyDescent="0.3">
      <c r="A1753">
        <v>35</v>
      </c>
      <c r="D1753">
        <f t="shared" si="333"/>
        <v>1747</v>
      </c>
      <c r="E1753">
        <f t="shared" si="325"/>
        <v>1.0621091851109321</v>
      </c>
      <c r="F1753">
        <f t="shared" si="334"/>
        <v>8.2239093960450393</v>
      </c>
      <c r="V1753">
        <f t="shared" si="326"/>
        <v>1747</v>
      </c>
      <c r="W1753">
        <f t="shared" si="327"/>
        <v>1.0621091851109321</v>
      </c>
      <c r="X1753">
        <f t="shared" si="328"/>
        <v>8.2239093960450393</v>
      </c>
      <c r="Y1753">
        <f t="shared" si="329"/>
        <v>-7.161800210934107</v>
      </c>
      <c r="Z1753">
        <f t="shared" si="330"/>
        <v>28.954356537545252</v>
      </c>
      <c r="AA1753">
        <f t="shared" si="331"/>
        <v>-63.911296220054652</v>
      </c>
      <c r="AB1753">
        <f t="shared" si="332"/>
        <v>49.587695798186431</v>
      </c>
      <c r="AD1753">
        <f t="shared" si="335"/>
        <v>1747</v>
      </c>
      <c r="AE1753">
        <f t="shared" si="336"/>
        <v>77</v>
      </c>
    </row>
    <row r="1754" spans="1:31" x14ac:dyDescent="0.3">
      <c r="A1754">
        <v>36</v>
      </c>
      <c r="D1754">
        <f t="shared" si="333"/>
        <v>1748</v>
      </c>
      <c r="E1754">
        <f t="shared" si="325"/>
        <v>-40.937890814889066</v>
      </c>
      <c r="F1754">
        <f t="shared" si="334"/>
        <v>-40.693006807153729</v>
      </c>
      <c r="V1754">
        <f t="shared" si="326"/>
        <v>1748</v>
      </c>
      <c r="W1754">
        <f t="shared" si="327"/>
        <v>-40.937890814889066</v>
      </c>
      <c r="X1754">
        <f t="shared" si="328"/>
        <v>-40.693006807153729</v>
      </c>
      <c r="Y1754">
        <f t="shared" si="329"/>
        <v>-0.2448840077353367</v>
      </c>
      <c r="Z1754">
        <f t="shared" si="330"/>
        <v>28.954356537545252</v>
      </c>
      <c r="AA1754">
        <f t="shared" si="331"/>
        <v>-56.994380016855878</v>
      </c>
      <c r="AB1754">
        <f t="shared" si="332"/>
        <v>56.504612001385205</v>
      </c>
      <c r="AD1754">
        <f t="shared" si="335"/>
        <v>1748</v>
      </c>
      <c r="AE1754">
        <f t="shared" si="336"/>
        <v>78</v>
      </c>
    </row>
    <row r="1755" spans="1:31" x14ac:dyDescent="0.3">
      <c r="A1755">
        <v>35</v>
      </c>
      <c r="D1755">
        <f t="shared" si="333"/>
        <v>1749</v>
      </c>
      <c r="E1755">
        <f t="shared" si="325"/>
        <v>-3.9378908148890677</v>
      </c>
      <c r="F1755">
        <f t="shared" si="334"/>
        <v>-13.376689491632014</v>
      </c>
      <c r="V1755">
        <f t="shared" si="326"/>
        <v>1749</v>
      </c>
      <c r="W1755">
        <f t="shared" si="327"/>
        <v>-3.9378908148890677</v>
      </c>
      <c r="X1755">
        <f t="shared" si="328"/>
        <v>-13.376689491632014</v>
      </c>
      <c r="Y1755">
        <f t="shared" si="329"/>
        <v>9.4387986767429464</v>
      </c>
      <c r="Z1755">
        <f t="shared" si="330"/>
        <v>28.954356537545252</v>
      </c>
      <c r="AA1755">
        <f t="shared" si="331"/>
        <v>-47.310697332377593</v>
      </c>
      <c r="AB1755">
        <f t="shared" si="332"/>
        <v>66.188294685863482</v>
      </c>
      <c r="AD1755">
        <f t="shared" si="335"/>
        <v>1749</v>
      </c>
      <c r="AE1755">
        <f t="shared" si="336"/>
        <v>37</v>
      </c>
    </row>
    <row r="1756" spans="1:31" x14ac:dyDescent="0.3">
      <c r="A1756">
        <v>57</v>
      </c>
      <c r="D1756">
        <f t="shared" si="333"/>
        <v>1750</v>
      </c>
      <c r="E1756">
        <f t="shared" si="325"/>
        <v>6.2109185110932157E-2</v>
      </c>
      <c r="F1756">
        <f t="shared" si="334"/>
        <v>-0.84582617435352825</v>
      </c>
      <c r="V1756">
        <f t="shared" si="326"/>
        <v>1750</v>
      </c>
      <c r="W1756">
        <f t="shared" si="327"/>
        <v>6.2109185110932157E-2</v>
      </c>
      <c r="X1756">
        <f t="shared" si="328"/>
        <v>-0.84582617435352825</v>
      </c>
      <c r="Y1756">
        <f t="shared" si="329"/>
        <v>0.90793535946446036</v>
      </c>
      <c r="Z1756">
        <f t="shared" si="330"/>
        <v>28.954356537545252</v>
      </c>
      <c r="AA1756">
        <f t="shared" si="331"/>
        <v>-55.841560649656081</v>
      </c>
      <c r="AB1756">
        <f t="shared" si="332"/>
        <v>57.657431368585002</v>
      </c>
      <c r="AD1756">
        <f t="shared" si="335"/>
        <v>1750</v>
      </c>
      <c r="AE1756">
        <f t="shared" si="336"/>
        <v>33</v>
      </c>
    </row>
    <row r="1757" spans="1:31" x14ac:dyDescent="0.3">
      <c r="A1757">
        <v>41</v>
      </c>
      <c r="D1757">
        <f t="shared" si="333"/>
        <v>1751</v>
      </c>
      <c r="E1757">
        <f t="shared" si="325"/>
        <v>2.0621091851109323</v>
      </c>
      <c r="F1757">
        <f t="shared" si="334"/>
        <v>2.0764293194063081</v>
      </c>
      <c r="V1757">
        <f t="shared" si="326"/>
        <v>1751</v>
      </c>
      <c r="W1757">
        <f t="shared" si="327"/>
        <v>2.0621091851109323</v>
      </c>
      <c r="X1757">
        <f t="shared" si="328"/>
        <v>2.0764293194063081</v>
      </c>
      <c r="Y1757">
        <f t="shared" si="329"/>
        <v>-1.4320134295375819E-2</v>
      </c>
      <c r="Z1757">
        <f t="shared" si="330"/>
        <v>28.954356537545252</v>
      </c>
      <c r="AA1757">
        <f t="shared" si="331"/>
        <v>-56.763816143415916</v>
      </c>
      <c r="AB1757">
        <f t="shared" si="332"/>
        <v>56.735175874825167</v>
      </c>
      <c r="AD1757">
        <f t="shared" si="335"/>
        <v>1751</v>
      </c>
      <c r="AE1757">
        <f t="shared" si="336"/>
        <v>33</v>
      </c>
    </row>
    <row r="1758" spans="1:31" x14ac:dyDescent="0.3">
      <c r="A1758">
        <v>28</v>
      </c>
      <c r="D1758">
        <f t="shared" si="333"/>
        <v>1752</v>
      </c>
      <c r="E1758">
        <f t="shared" si="325"/>
        <v>1.0621091851109321</v>
      </c>
      <c r="F1758">
        <f t="shared" si="334"/>
        <v>1.5375570662862263</v>
      </c>
      <c r="V1758">
        <f t="shared" si="326"/>
        <v>1752</v>
      </c>
      <c r="W1758">
        <f t="shared" si="327"/>
        <v>1.0621091851109321</v>
      </c>
      <c r="X1758">
        <f t="shared" si="328"/>
        <v>1.5375570662862263</v>
      </c>
      <c r="Y1758">
        <f t="shared" si="329"/>
        <v>-0.47544788117529424</v>
      </c>
      <c r="Z1758">
        <f t="shared" si="330"/>
        <v>28.954356537545252</v>
      </c>
      <c r="AA1758">
        <f t="shared" si="331"/>
        <v>-57.224943890295833</v>
      </c>
      <c r="AB1758">
        <f t="shared" si="332"/>
        <v>56.27404812794525</v>
      </c>
      <c r="AD1758">
        <f t="shared" si="335"/>
        <v>1752</v>
      </c>
      <c r="AE1758">
        <f t="shared" si="336"/>
        <v>35</v>
      </c>
    </row>
    <row r="1759" spans="1:31" x14ac:dyDescent="0.3">
      <c r="A1759">
        <v>29</v>
      </c>
      <c r="D1759">
        <f t="shared" si="333"/>
        <v>1753</v>
      </c>
      <c r="E1759">
        <f t="shared" si="325"/>
        <v>-0.93789081488906789</v>
      </c>
      <c r="F1759">
        <f t="shared" si="334"/>
        <v>-0.69300680715373286</v>
      </c>
      <c r="V1759">
        <f t="shared" si="326"/>
        <v>1753</v>
      </c>
      <c r="W1759">
        <f t="shared" si="327"/>
        <v>-0.93789081488906789</v>
      </c>
      <c r="X1759">
        <f t="shared" si="328"/>
        <v>-0.69300680715373286</v>
      </c>
      <c r="Y1759">
        <f t="shared" si="329"/>
        <v>-0.24488400773533503</v>
      </c>
      <c r="Z1759">
        <f t="shared" si="330"/>
        <v>28.954356537545252</v>
      </c>
      <c r="AA1759">
        <f t="shared" si="331"/>
        <v>-56.994380016855878</v>
      </c>
      <c r="AB1759">
        <f t="shared" si="332"/>
        <v>56.504612001385205</v>
      </c>
      <c r="AD1759">
        <f t="shared" si="335"/>
        <v>1753</v>
      </c>
      <c r="AE1759">
        <f t="shared" si="336"/>
        <v>36</v>
      </c>
    </row>
    <row r="1760" spans="1:31" x14ac:dyDescent="0.3">
      <c r="A1760">
        <v>31</v>
      </c>
      <c r="D1760">
        <f t="shared" si="333"/>
        <v>1754</v>
      </c>
      <c r="E1760">
        <f t="shared" si="325"/>
        <v>22.062109185110931</v>
      </c>
      <c r="F1760">
        <f t="shared" si="334"/>
        <v>21.845865445966346</v>
      </c>
      <c r="V1760">
        <f t="shared" si="326"/>
        <v>1754</v>
      </c>
      <c r="W1760">
        <f t="shared" si="327"/>
        <v>22.062109185110931</v>
      </c>
      <c r="X1760">
        <f t="shared" si="328"/>
        <v>21.845865445966346</v>
      </c>
      <c r="Y1760">
        <f t="shared" si="329"/>
        <v>0.21624373914458417</v>
      </c>
      <c r="Z1760">
        <f t="shared" si="330"/>
        <v>28.954356537545252</v>
      </c>
      <c r="AA1760">
        <f t="shared" si="331"/>
        <v>-56.533252269975961</v>
      </c>
      <c r="AB1760">
        <f t="shared" si="332"/>
        <v>56.965739748265122</v>
      </c>
      <c r="AD1760">
        <f t="shared" si="335"/>
        <v>1754</v>
      </c>
      <c r="AE1760">
        <f t="shared" si="336"/>
        <v>35</v>
      </c>
    </row>
    <row r="1761" spans="1:31" x14ac:dyDescent="0.3">
      <c r="A1761">
        <v>32</v>
      </c>
      <c r="D1761">
        <f t="shared" si="333"/>
        <v>1755</v>
      </c>
      <c r="E1761">
        <f t="shared" si="325"/>
        <v>-15.937890814889068</v>
      </c>
      <c r="F1761">
        <f t="shared" si="334"/>
        <v>-10.851165464914592</v>
      </c>
      <c r="V1761">
        <f t="shared" si="326"/>
        <v>1755</v>
      </c>
      <c r="W1761">
        <f t="shared" si="327"/>
        <v>-15.937890814889068</v>
      </c>
      <c r="X1761">
        <f t="shared" si="328"/>
        <v>-10.851165464914592</v>
      </c>
      <c r="Y1761">
        <f t="shared" si="329"/>
        <v>-5.0867253499744756</v>
      </c>
      <c r="Z1761">
        <f t="shared" si="330"/>
        <v>28.954356537545252</v>
      </c>
      <c r="AA1761">
        <f t="shared" si="331"/>
        <v>-61.83622135909502</v>
      </c>
      <c r="AB1761">
        <f t="shared" si="332"/>
        <v>51.662770659146062</v>
      </c>
      <c r="AD1761">
        <f t="shared" si="335"/>
        <v>1755</v>
      </c>
      <c r="AE1761">
        <f t="shared" si="336"/>
        <v>57</v>
      </c>
    </row>
    <row r="1762" spans="1:31" x14ac:dyDescent="0.3">
      <c r="A1762">
        <v>39</v>
      </c>
      <c r="D1762">
        <f t="shared" si="333"/>
        <v>1756</v>
      </c>
      <c r="E1762">
        <f t="shared" si="325"/>
        <v>-12.937890814889068</v>
      </c>
      <c r="F1762">
        <f t="shared" si="334"/>
        <v>-16.612592655633037</v>
      </c>
      <c r="V1762">
        <f t="shared" si="326"/>
        <v>1756</v>
      </c>
      <c r="W1762">
        <f t="shared" si="327"/>
        <v>-12.937890814889068</v>
      </c>
      <c r="X1762">
        <f t="shared" si="328"/>
        <v>-16.612592655633037</v>
      </c>
      <c r="Y1762">
        <f t="shared" si="329"/>
        <v>3.6747018407439693</v>
      </c>
      <c r="Z1762">
        <f t="shared" si="330"/>
        <v>28.954356537545252</v>
      </c>
      <c r="AA1762">
        <f t="shared" si="331"/>
        <v>-53.07479416837657</v>
      </c>
      <c r="AB1762">
        <f t="shared" si="332"/>
        <v>60.424197849864512</v>
      </c>
      <c r="AD1762">
        <f t="shared" si="335"/>
        <v>1756</v>
      </c>
      <c r="AE1762">
        <f t="shared" si="336"/>
        <v>41</v>
      </c>
    </row>
    <row r="1763" spans="1:31" x14ac:dyDescent="0.3">
      <c r="A1763">
        <v>54</v>
      </c>
      <c r="D1763">
        <f t="shared" si="333"/>
        <v>1757</v>
      </c>
      <c r="E1763">
        <f t="shared" si="325"/>
        <v>1.0621091851109321</v>
      </c>
      <c r="F1763">
        <f t="shared" si="334"/>
        <v>-1.9209010353131604</v>
      </c>
      <c r="V1763">
        <f t="shared" si="326"/>
        <v>1757</v>
      </c>
      <c r="W1763">
        <f t="shared" si="327"/>
        <v>1.0621091851109321</v>
      </c>
      <c r="X1763">
        <f t="shared" si="328"/>
        <v>-1.9209010353131604</v>
      </c>
      <c r="Y1763">
        <f t="shared" si="329"/>
        <v>2.9830102204240925</v>
      </c>
      <c r="Z1763">
        <f t="shared" si="330"/>
        <v>28.954356537545252</v>
      </c>
      <c r="AA1763">
        <f t="shared" si="331"/>
        <v>-53.76648578869645</v>
      </c>
      <c r="AB1763">
        <f t="shared" si="332"/>
        <v>59.732506229544633</v>
      </c>
      <c r="AD1763">
        <f t="shared" si="335"/>
        <v>1757</v>
      </c>
      <c r="AE1763">
        <f t="shared" si="336"/>
        <v>28</v>
      </c>
    </row>
    <row r="1764" spans="1:31" x14ac:dyDescent="0.3">
      <c r="A1764">
        <v>48</v>
      </c>
      <c r="D1764">
        <f t="shared" si="333"/>
        <v>1758</v>
      </c>
      <c r="E1764">
        <f t="shared" si="325"/>
        <v>2.0621091851109323</v>
      </c>
      <c r="F1764">
        <f t="shared" si="334"/>
        <v>2.3069931928462672</v>
      </c>
      <c r="V1764">
        <f t="shared" si="326"/>
        <v>1758</v>
      </c>
      <c r="W1764">
        <f t="shared" si="327"/>
        <v>2.0621091851109323</v>
      </c>
      <c r="X1764">
        <f t="shared" si="328"/>
        <v>2.3069931928462672</v>
      </c>
      <c r="Y1764">
        <f t="shared" si="329"/>
        <v>-0.24488400773533492</v>
      </c>
      <c r="Z1764">
        <f t="shared" si="330"/>
        <v>28.954356537545252</v>
      </c>
      <c r="AA1764">
        <f t="shared" si="331"/>
        <v>-56.994380016855878</v>
      </c>
      <c r="AB1764">
        <f t="shared" si="332"/>
        <v>56.504612001385205</v>
      </c>
      <c r="AD1764">
        <f t="shared" si="335"/>
        <v>1758</v>
      </c>
      <c r="AE1764">
        <f t="shared" si="336"/>
        <v>29</v>
      </c>
    </row>
    <row r="1765" spans="1:31" x14ac:dyDescent="0.3">
      <c r="A1765">
        <v>32</v>
      </c>
      <c r="D1765">
        <f t="shared" si="333"/>
        <v>1759</v>
      </c>
      <c r="E1765">
        <f t="shared" si="325"/>
        <v>1.0621091851109321</v>
      </c>
      <c r="F1765">
        <f t="shared" si="334"/>
        <v>1.5375570662862263</v>
      </c>
      <c r="V1765">
        <f t="shared" si="326"/>
        <v>1759</v>
      </c>
      <c r="W1765">
        <f t="shared" si="327"/>
        <v>1.0621091851109321</v>
      </c>
      <c r="X1765">
        <f t="shared" si="328"/>
        <v>1.5375570662862263</v>
      </c>
      <c r="Y1765">
        <f t="shared" si="329"/>
        <v>-0.47544788117529424</v>
      </c>
      <c r="Z1765">
        <f t="shared" si="330"/>
        <v>28.954356537545252</v>
      </c>
      <c r="AA1765">
        <f t="shared" si="331"/>
        <v>-57.224943890295833</v>
      </c>
      <c r="AB1765">
        <f t="shared" si="332"/>
        <v>56.27404812794525</v>
      </c>
      <c r="AD1765">
        <f t="shared" si="335"/>
        <v>1759</v>
      </c>
      <c r="AE1765">
        <f t="shared" si="336"/>
        <v>31</v>
      </c>
    </row>
    <row r="1766" spans="1:31" x14ac:dyDescent="0.3">
      <c r="A1766">
        <v>38</v>
      </c>
      <c r="D1766">
        <f t="shared" si="333"/>
        <v>1760</v>
      </c>
      <c r="E1766">
        <f t="shared" si="325"/>
        <v>7.0621091851109323</v>
      </c>
      <c r="F1766">
        <f t="shared" si="334"/>
        <v>7.3069931928462672</v>
      </c>
      <c r="V1766">
        <f t="shared" si="326"/>
        <v>1760</v>
      </c>
      <c r="W1766">
        <f t="shared" si="327"/>
        <v>7.0621091851109323</v>
      </c>
      <c r="X1766">
        <f t="shared" si="328"/>
        <v>7.3069931928462672</v>
      </c>
      <c r="Y1766">
        <f t="shared" si="329"/>
        <v>-0.24488400773533492</v>
      </c>
      <c r="Z1766">
        <f t="shared" si="330"/>
        <v>28.954356537545252</v>
      </c>
      <c r="AA1766">
        <f t="shared" si="331"/>
        <v>-56.994380016855878</v>
      </c>
      <c r="AB1766">
        <f t="shared" si="332"/>
        <v>56.504612001385205</v>
      </c>
      <c r="AD1766">
        <f t="shared" si="335"/>
        <v>1760</v>
      </c>
      <c r="AE1766">
        <f t="shared" si="336"/>
        <v>32</v>
      </c>
    </row>
    <row r="1767" spans="1:31" x14ac:dyDescent="0.3">
      <c r="A1767">
        <v>37</v>
      </c>
      <c r="D1767">
        <f t="shared" si="333"/>
        <v>1761</v>
      </c>
      <c r="E1767">
        <f t="shared" si="325"/>
        <v>15.062109185110932</v>
      </c>
      <c r="F1767">
        <f t="shared" si="334"/>
        <v>16.690376433486023</v>
      </c>
      <c r="V1767">
        <f t="shared" si="326"/>
        <v>1761</v>
      </c>
      <c r="W1767">
        <f t="shared" si="327"/>
        <v>15.062109185110932</v>
      </c>
      <c r="X1767">
        <f t="shared" si="328"/>
        <v>16.690376433486023</v>
      </c>
      <c r="Y1767">
        <f t="shared" si="329"/>
        <v>-1.6282672483750904</v>
      </c>
      <c r="Z1767">
        <f t="shared" si="330"/>
        <v>28.954356537545252</v>
      </c>
      <c r="AA1767">
        <f t="shared" si="331"/>
        <v>-58.37776325749563</v>
      </c>
      <c r="AB1767">
        <f t="shared" si="332"/>
        <v>55.121228760745453</v>
      </c>
      <c r="AD1767">
        <f t="shared" si="335"/>
        <v>1761</v>
      </c>
      <c r="AE1767">
        <f t="shared" si="336"/>
        <v>39</v>
      </c>
    </row>
    <row r="1768" spans="1:31" x14ac:dyDescent="0.3">
      <c r="A1768">
        <v>65</v>
      </c>
      <c r="D1768">
        <f t="shared" si="333"/>
        <v>1762</v>
      </c>
      <c r="E1768">
        <f t="shared" si="325"/>
        <v>-5.9378908148890677</v>
      </c>
      <c r="F1768">
        <f t="shared" si="334"/>
        <v>-2.4651125789943054</v>
      </c>
      <c r="V1768">
        <f t="shared" si="326"/>
        <v>1762</v>
      </c>
      <c r="W1768">
        <f t="shared" si="327"/>
        <v>-5.9378908148890677</v>
      </c>
      <c r="X1768">
        <f t="shared" si="328"/>
        <v>-2.4651125789943054</v>
      </c>
      <c r="Y1768">
        <f t="shared" si="329"/>
        <v>-3.4727782358947623</v>
      </c>
      <c r="Z1768">
        <f t="shared" si="330"/>
        <v>28.954356537545252</v>
      </c>
      <c r="AA1768">
        <f t="shared" si="331"/>
        <v>-60.222274245015306</v>
      </c>
      <c r="AB1768">
        <f t="shared" si="332"/>
        <v>53.276717773225776</v>
      </c>
      <c r="AD1768">
        <f t="shared" si="335"/>
        <v>1762</v>
      </c>
      <c r="AE1768">
        <f t="shared" si="336"/>
        <v>54</v>
      </c>
    </row>
    <row r="1769" spans="1:31" x14ac:dyDescent="0.3">
      <c r="A1769">
        <v>25</v>
      </c>
      <c r="D1769">
        <f t="shared" si="333"/>
        <v>1763</v>
      </c>
      <c r="E1769">
        <f t="shared" si="325"/>
        <v>-15.937890814889068</v>
      </c>
      <c r="F1769">
        <f t="shared" si="334"/>
        <v>-17.306953921233447</v>
      </c>
      <c r="V1769">
        <f t="shared" si="326"/>
        <v>1763</v>
      </c>
      <c r="W1769">
        <f t="shared" si="327"/>
        <v>-15.937890814889068</v>
      </c>
      <c r="X1769">
        <f t="shared" si="328"/>
        <v>-17.306953921233447</v>
      </c>
      <c r="Y1769">
        <f t="shared" si="329"/>
        <v>1.3690631063443792</v>
      </c>
      <c r="Z1769">
        <f t="shared" si="330"/>
        <v>28.954356537545252</v>
      </c>
      <c r="AA1769">
        <f t="shared" si="331"/>
        <v>-55.380432902776164</v>
      </c>
      <c r="AB1769">
        <f t="shared" si="332"/>
        <v>58.118559115464919</v>
      </c>
      <c r="AD1769">
        <f t="shared" si="335"/>
        <v>1763</v>
      </c>
      <c r="AE1769">
        <f t="shared" si="336"/>
        <v>48</v>
      </c>
    </row>
    <row r="1770" spans="1:31" x14ac:dyDescent="0.3">
      <c r="A1770">
        <v>30</v>
      </c>
      <c r="D1770">
        <f t="shared" si="333"/>
        <v>1764</v>
      </c>
      <c r="E1770">
        <f t="shared" si="325"/>
        <v>6.0621091851109323</v>
      </c>
      <c r="F1770">
        <f t="shared" si="334"/>
        <v>2.3874073443669626</v>
      </c>
      <c r="V1770">
        <f t="shared" si="326"/>
        <v>1764</v>
      </c>
      <c r="W1770">
        <f t="shared" si="327"/>
        <v>6.0621091851109323</v>
      </c>
      <c r="X1770">
        <f t="shared" si="328"/>
        <v>2.3874073443669626</v>
      </c>
      <c r="Y1770">
        <f t="shared" si="329"/>
        <v>3.6747018407439698</v>
      </c>
      <c r="Z1770">
        <f t="shared" si="330"/>
        <v>28.954356537545252</v>
      </c>
      <c r="AA1770">
        <f t="shared" si="331"/>
        <v>-53.07479416837657</v>
      </c>
      <c r="AB1770">
        <f t="shared" si="332"/>
        <v>60.424197849864512</v>
      </c>
      <c r="AD1770">
        <f t="shared" si="335"/>
        <v>1764</v>
      </c>
      <c r="AE1770">
        <f t="shared" si="336"/>
        <v>32</v>
      </c>
    </row>
    <row r="1771" spans="1:31" x14ac:dyDescent="0.3">
      <c r="A1771">
        <v>40</v>
      </c>
      <c r="D1771">
        <f t="shared" si="333"/>
        <v>1765</v>
      </c>
      <c r="E1771">
        <f t="shared" si="325"/>
        <v>-0.93789081488906789</v>
      </c>
      <c r="F1771">
        <f t="shared" si="334"/>
        <v>0.45981256004606275</v>
      </c>
      <c r="V1771">
        <f t="shared" si="326"/>
        <v>1765</v>
      </c>
      <c r="W1771">
        <f t="shared" si="327"/>
        <v>-0.93789081488906789</v>
      </c>
      <c r="X1771">
        <f t="shared" si="328"/>
        <v>0.45981256004606275</v>
      </c>
      <c r="Y1771">
        <f t="shared" si="329"/>
        <v>-1.3977033749351306</v>
      </c>
      <c r="Z1771">
        <f t="shared" si="330"/>
        <v>28.954356537545252</v>
      </c>
      <c r="AA1771">
        <f t="shared" si="331"/>
        <v>-58.147199384055675</v>
      </c>
      <c r="AB1771">
        <f t="shared" si="332"/>
        <v>55.351792634185408</v>
      </c>
      <c r="AD1771">
        <f t="shared" si="335"/>
        <v>1765</v>
      </c>
      <c r="AE1771">
        <f t="shared" si="336"/>
        <v>38</v>
      </c>
    </row>
    <row r="1772" spans="1:31" x14ac:dyDescent="0.3">
      <c r="A1772">
        <v>39</v>
      </c>
      <c r="D1772">
        <f t="shared" si="333"/>
        <v>1766</v>
      </c>
      <c r="E1772">
        <f t="shared" si="325"/>
        <v>28.062109185110931</v>
      </c>
      <c r="F1772">
        <f t="shared" si="334"/>
        <v>27.845865445966346</v>
      </c>
      <c r="V1772">
        <f t="shared" si="326"/>
        <v>1766</v>
      </c>
      <c r="W1772">
        <f t="shared" si="327"/>
        <v>28.062109185110931</v>
      </c>
      <c r="X1772">
        <f t="shared" si="328"/>
        <v>27.845865445966346</v>
      </c>
      <c r="Y1772">
        <f t="shared" si="329"/>
        <v>0.21624373914458417</v>
      </c>
      <c r="Z1772">
        <f t="shared" si="330"/>
        <v>28.954356537545252</v>
      </c>
      <c r="AA1772">
        <f t="shared" si="331"/>
        <v>-56.533252269975961</v>
      </c>
      <c r="AB1772">
        <f t="shared" si="332"/>
        <v>56.965739748265122</v>
      </c>
      <c r="AD1772">
        <f t="shared" si="335"/>
        <v>1766</v>
      </c>
      <c r="AE1772">
        <f t="shared" si="336"/>
        <v>37</v>
      </c>
    </row>
    <row r="1773" spans="1:31" x14ac:dyDescent="0.3">
      <c r="A1773">
        <v>33</v>
      </c>
      <c r="D1773">
        <f t="shared" si="333"/>
        <v>1767</v>
      </c>
      <c r="E1773">
        <f t="shared" si="325"/>
        <v>-39.937890814889066</v>
      </c>
      <c r="F1773">
        <f t="shared" si="334"/>
        <v>-33.467782224274835</v>
      </c>
      <c r="V1773">
        <f t="shared" si="326"/>
        <v>1767</v>
      </c>
      <c r="W1773">
        <f t="shared" si="327"/>
        <v>-39.937890814889066</v>
      </c>
      <c r="X1773">
        <f t="shared" si="328"/>
        <v>-33.467782224274835</v>
      </c>
      <c r="Y1773">
        <f t="shared" si="329"/>
        <v>-6.470108590614231</v>
      </c>
      <c r="Z1773">
        <f t="shared" si="330"/>
        <v>28.954356537545252</v>
      </c>
      <c r="AA1773">
        <f t="shared" si="331"/>
        <v>-63.219604599734772</v>
      </c>
      <c r="AB1773">
        <f t="shared" si="332"/>
        <v>50.27938741850631</v>
      </c>
      <c r="AD1773">
        <f t="shared" si="335"/>
        <v>1767</v>
      </c>
      <c r="AE1773">
        <f t="shared" si="336"/>
        <v>65</v>
      </c>
    </row>
    <row r="1774" spans="1:31" x14ac:dyDescent="0.3">
      <c r="A1774">
        <v>28</v>
      </c>
      <c r="D1774">
        <f t="shared" si="333"/>
        <v>1768</v>
      </c>
      <c r="E1774">
        <f t="shared" si="325"/>
        <v>5.0621091851109323</v>
      </c>
      <c r="F1774">
        <f t="shared" si="334"/>
        <v>-4.1461256181920554</v>
      </c>
      <c r="V1774">
        <f t="shared" si="326"/>
        <v>1768</v>
      </c>
      <c r="W1774">
        <f t="shared" si="327"/>
        <v>5.0621091851109323</v>
      </c>
      <c r="X1774">
        <f t="shared" si="328"/>
        <v>-4.1461256181920554</v>
      </c>
      <c r="Y1774">
        <f t="shared" si="329"/>
        <v>9.2082348033029877</v>
      </c>
      <c r="Z1774">
        <f t="shared" si="330"/>
        <v>28.954356537545252</v>
      </c>
      <c r="AA1774">
        <f t="shared" si="331"/>
        <v>-47.541261205817555</v>
      </c>
      <c r="AB1774">
        <f t="shared" si="332"/>
        <v>65.957730812423534</v>
      </c>
      <c r="AD1774">
        <f t="shared" si="335"/>
        <v>1768</v>
      </c>
      <c r="AE1774">
        <f t="shared" si="336"/>
        <v>25</v>
      </c>
    </row>
    <row r="1775" spans="1:31" x14ac:dyDescent="0.3">
      <c r="A1775">
        <v>34</v>
      </c>
      <c r="D1775">
        <f t="shared" si="333"/>
        <v>1769</v>
      </c>
      <c r="E1775">
        <f t="shared" si="325"/>
        <v>10.062109185110932</v>
      </c>
      <c r="F1775">
        <f t="shared" si="334"/>
        <v>11.229248686606104</v>
      </c>
      <c r="V1775">
        <f t="shared" si="326"/>
        <v>1769</v>
      </c>
      <c r="W1775">
        <f t="shared" si="327"/>
        <v>10.062109185110932</v>
      </c>
      <c r="X1775">
        <f t="shared" si="328"/>
        <v>11.229248686606104</v>
      </c>
      <c r="Y1775">
        <f t="shared" si="329"/>
        <v>-1.1671395014951713</v>
      </c>
      <c r="Z1775">
        <f t="shared" si="330"/>
        <v>28.954356537545252</v>
      </c>
      <c r="AA1775">
        <f t="shared" si="331"/>
        <v>-57.916635510615713</v>
      </c>
      <c r="AB1775">
        <f t="shared" si="332"/>
        <v>55.58235650762537</v>
      </c>
      <c r="AD1775">
        <f t="shared" si="335"/>
        <v>1769</v>
      </c>
      <c r="AE1775">
        <f t="shared" si="336"/>
        <v>30</v>
      </c>
    </row>
    <row r="1776" spans="1:31" x14ac:dyDescent="0.3">
      <c r="A1776">
        <v>36</v>
      </c>
      <c r="D1776">
        <f t="shared" si="333"/>
        <v>1770</v>
      </c>
      <c r="E1776">
        <f t="shared" si="325"/>
        <v>-0.93789081488906789</v>
      </c>
      <c r="F1776">
        <f t="shared" si="334"/>
        <v>1.3820680538058989</v>
      </c>
      <c r="V1776">
        <f t="shared" si="326"/>
        <v>1770</v>
      </c>
      <c r="W1776">
        <f t="shared" si="327"/>
        <v>-0.93789081488906789</v>
      </c>
      <c r="X1776">
        <f t="shared" si="328"/>
        <v>1.3820680538058989</v>
      </c>
      <c r="Y1776">
        <f t="shared" si="329"/>
        <v>-2.3199588686949668</v>
      </c>
      <c r="Z1776">
        <f t="shared" si="330"/>
        <v>28.954356537545252</v>
      </c>
      <c r="AA1776">
        <f t="shared" si="331"/>
        <v>-59.06945487781551</v>
      </c>
      <c r="AB1776">
        <f t="shared" si="332"/>
        <v>54.429537140425573</v>
      </c>
      <c r="AD1776">
        <f t="shared" si="335"/>
        <v>1770</v>
      </c>
      <c r="AE1776">
        <f t="shared" si="336"/>
        <v>40</v>
      </c>
    </row>
    <row r="1777" spans="1:31" x14ac:dyDescent="0.3">
      <c r="A1777">
        <v>32</v>
      </c>
      <c r="D1777">
        <f t="shared" si="333"/>
        <v>1771</v>
      </c>
      <c r="E1777">
        <f t="shared" si="325"/>
        <v>-5.9378908148890677</v>
      </c>
      <c r="F1777">
        <f t="shared" si="334"/>
        <v>-6.154134554033651</v>
      </c>
      <c r="V1777">
        <f t="shared" si="326"/>
        <v>1771</v>
      </c>
      <c r="W1777">
        <f t="shared" si="327"/>
        <v>-5.9378908148890677</v>
      </c>
      <c r="X1777">
        <f t="shared" si="328"/>
        <v>-6.154134554033651</v>
      </c>
      <c r="Y1777">
        <f t="shared" si="329"/>
        <v>0.21624373914458328</v>
      </c>
      <c r="Z1777">
        <f t="shared" si="330"/>
        <v>28.954356537545252</v>
      </c>
      <c r="AA1777">
        <f t="shared" si="331"/>
        <v>-56.533252269975961</v>
      </c>
      <c r="AB1777">
        <f t="shared" si="332"/>
        <v>56.965739748265122</v>
      </c>
      <c r="AD1777">
        <f t="shared" si="335"/>
        <v>1771</v>
      </c>
      <c r="AE1777">
        <f t="shared" si="336"/>
        <v>39</v>
      </c>
    </row>
    <row r="1778" spans="1:31" x14ac:dyDescent="0.3">
      <c r="A1778">
        <v>36</v>
      </c>
      <c r="D1778">
        <f t="shared" si="333"/>
        <v>1772</v>
      </c>
      <c r="E1778">
        <f t="shared" si="325"/>
        <v>-4.9378908148890677</v>
      </c>
      <c r="F1778">
        <f t="shared" si="334"/>
        <v>-6.306953921233446</v>
      </c>
      <c r="V1778">
        <f t="shared" si="326"/>
        <v>1772</v>
      </c>
      <c r="W1778">
        <f t="shared" si="327"/>
        <v>-4.9378908148890677</v>
      </c>
      <c r="X1778">
        <f t="shared" si="328"/>
        <v>-6.306953921233446</v>
      </c>
      <c r="Y1778">
        <f t="shared" si="329"/>
        <v>1.3690631063443783</v>
      </c>
      <c r="Z1778">
        <f t="shared" si="330"/>
        <v>28.954356537545252</v>
      </c>
      <c r="AA1778">
        <f t="shared" si="331"/>
        <v>-55.380432902776164</v>
      </c>
      <c r="AB1778">
        <f t="shared" si="332"/>
        <v>58.118559115464919</v>
      </c>
      <c r="AD1778">
        <f t="shared" si="335"/>
        <v>1772</v>
      </c>
      <c r="AE1778">
        <f t="shared" si="336"/>
        <v>33</v>
      </c>
    </row>
    <row r="1779" spans="1:31" x14ac:dyDescent="0.3">
      <c r="A1779">
        <v>25</v>
      </c>
      <c r="D1779">
        <f t="shared" si="333"/>
        <v>1773</v>
      </c>
      <c r="E1779">
        <f t="shared" si="325"/>
        <v>6.0621091851109323</v>
      </c>
      <c r="F1779">
        <f t="shared" si="334"/>
        <v>4.9236099522065127</v>
      </c>
      <c r="V1779">
        <f t="shared" si="326"/>
        <v>1773</v>
      </c>
      <c r="W1779">
        <f t="shared" si="327"/>
        <v>6.0621091851109323</v>
      </c>
      <c r="X1779">
        <f t="shared" si="328"/>
        <v>4.9236099522065127</v>
      </c>
      <c r="Y1779">
        <f t="shared" si="329"/>
        <v>1.1384992329044197</v>
      </c>
      <c r="Z1779">
        <f t="shared" si="330"/>
        <v>28.954356537545252</v>
      </c>
      <c r="AA1779">
        <f t="shared" si="331"/>
        <v>-55.610996776216119</v>
      </c>
      <c r="AB1779">
        <f t="shared" si="332"/>
        <v>57.887995242024964</v>
      </c>
      <c r="AD1779">
        <f t="shared" si="335"/>
        <v>1773</v>
      </c>
      <c r="AE1779">
        <f t="shared" si="336"/>
        <v>28</v>
      </c>
    </row>
    <row r="1780" spans="1:31" x14ac:dyDescent="0.3">
      <c r="A1780">
        <v>31</v>
      </c>
      <c r="D1780">
        <f t="shared" si="333"/>
        <v>1774</v>
      </c>
      <c r="E1780">
        <f t="shared" si="325"/>
        <v>2.0621091851109323</v>
      </c>
      <c r="F1780">
        <f t="shared" si="334"/>
        <v>3.4598125600460632</v>
      </c>
      <c r="V1780">
        <f t="shared" si="326"/>
        <v>1774</v>
      </c>
      <c r="W1780">
        <f t="shared" si="327"/>
        <v>2.0621091851109323</v>
      </c>
      <c r="X1780">
        <f t="shared" si="328"/>
        <v>3.4598125600460632</v>
      </c>
      <c r="Y1780">
        <f t="shared" si="329"/>
        <v>-1.3977033749351309</v>
      </c>
      <c r="Z1780">
        <f t="shared" si="330"/>
        <v>28.954356537545252</v>
      </c>
      <c r="AA1780">
        <f t="shared" si="331"/>
        <v>-58.147199384055675</v>
      </c>
      <c r="AB1780">
        <f t="shared" si="332"/>
        <v>55.351792634185408</v>
      </c>
      <c r="AD1780">
        <f t="shared" si="335"/>
        <v>1774</v>
      </c>
      <c r="AE1780">
        <f t="shared" si="336"/>
        <v>34</v>
      </c>
    </row>
    <row r="1781" spans="1:31" x14ac:dyDescent="0.3">
      <c r="A1781">
        <v>31</v>
      </c>
      <c r="D1781">
        <f t="shared" si="333"/>
        <v>1775</v>
      </c>
      <c r="E1781">
        <f t="shared" si="325"/>
        <v>-3.9378908148890677</v>
      </c>
      <c r="F1781">
        <f t="shared" si="334"/>
        <v>-3.4624429337137737</v>
      </c>
      <c r="V1781">
        <f t="shared" si="326"/>
        <v>1775</v>
      </c>
      <c r="W1781">
        <f t="shared" si="327"/>
        <v>-3.9378908148890677</v>
      </c>
      <c r="X1781">
        <f t="shared" si="328"/>
        <v>-3.4624429337137737</v>
      </c>
      <c r="Y1781">
        <f t="shared" si="329"/>
        <v>-0.47544788117529402</v>
      </c>
      <c r="Z1781">
        <f t="shared" si="330"/>
        <v>28.954356537545252</v>
      </c>
      <c r="AA1781">
        <f t="shared" si="331"/>
        <v>-57.224943890295833</v>
      </c>
      <c r="AB1781">
        <f t="shared" si="332"/>
        <v>56.27404812794525</v>
      </c>
      <c r="AD1781">
        <f t="shared" si="335"/>
        <v>1775</v>
      </c>
      <c r="AE1781">
        <f t="shared" si="336"/>
        <v>36</v>
      </c>
    </row>
    <row r="1782" spans="1:31" x14ac:dyDescent="0.3">
      <c r="A1782">
        <v>30</v>
      </c>
      <c r="D1782">
        <f t="shared" si="333"/>
        <v>1776</v>
      </c>
      <c r="E1782">
        <f t="shared" si="325"/>
        <v>4.0621091851109323</v>
      </c>
      <c r="F1782">
        <f t="shared" si="334"/>
        <v>3.1541738256464722</v>
      </c>
      <c r="V1782">
        <f t="shared" si="326"/>
        <v>1776</v>
      </c>
      <c r="W1782">
        <f t="shared" si="327"/>
        <v>4.0621091851109323</v>
      </c>
      <c r="X1782">
        <f t="shared" si="328"/>
        <v>3.1541738256464722</v>
      </c>
      <c r="Y1782">
        <f t="shared" si="329"/>
        <v>0.90793535946446013</v>
      </c>
      <c r="Z1782">
        <f t="shared" si="330"/>
        <v>28.954356537545252</v>
      </c>
      <c r="AA1782">
        <f t="shared" si="331"/>
        <v>-55.841560649656081</v>
      </c>
      <c r="AB1782">
        <f t="shared" si="332"/>
        <v>57.657431368585002</v>
      </c>
      <c r="AD1782">
        <f t="shared" si="335"/>
        <v>1776</v>
      </c>
      <c r="AE1782">
        <f t="shared" si="336"/>
        <v>32</v>
      </c>
    </row>
    <row r="1783" spans="1:31" x14ac:dyDescent="0.3">
      <c r="A1783">
        <v>24</v>
      </c>
      <c r="D1783">
        <f t="shared" si="333"/>
        <v>1777</v>
      </c>
      <c r="E1783">
        <f t="shared" si="325"/>
        <v>-10.937890814889068</v>
      </c>
      <c r="F1783">
        <f t="shared" si="334"/>
        <v>-10.001315186833855</v>
      </c>
      <c r="V1783">
        <f t="shared" si="326"/>
        <v>1777</v>
      </c>
      <c r="W1783">
        <f t="shared" si="327"/>
        <v>-10.937890814889068</v>
      </c>
      <c r="X1783">
        <f t="shared" si="328"/>
        <v>-10.001315186833855</v>
      </c>
      <c r="Y1783">
        <f t="shared" si="329"/>
        <v>-0.93657562805521266</v>
      </c>
      <c r="Z1783">
        <f t="shared" si="330"/>
        <v>28.954356537545252</v>
      </c>
      <c r="AA1783">
        <f t="shared" si="331"/>
        <v>-57.686071637175758</v>
      </c>
      <c r="AB1783">
        <f t="shared" si="332"/>
        <v>55.812920381065325</v>
      </c>
      <c r="AD1783">
        <f t="shared" si="335"/>
        <v>1777</v>
      </c>
      <c r="AE1783">
        <f t="shared" si="336"/>
        <v>36</v>
      </c>
    </row>
    <row r="1784" spans="1:31" x14ac:dyDescent="0.3">
      <c r="A1784">
        <v>29</v>
      </c>
      <c r="D1784">
        <f t="shared" si="333"/>
        <v>1778</v>
      </c>
      <c r="E1784">
        <f t="shared" si="325"/>
        <v>6.0621091851109323</v>
      </c>
      <c r="F1784">
        <f t="shared" si="334"/>
        <v>3.5402267115667581</v>
      </c>
      <c r="V1784">
        <f t="shared" si="326"/>
        <v>1778</v>
      </c>
      <c r="W1784">
        <f t="shared" si="327"/>
        <v>6.0621091851109323</v>
      </c>
      <c r="X1784">
        <f t="shared" si="328"/>
        <v>3.5402267115667581</v>
      </c>
      <c r="Y1784">
        <f t="shared" si="329"/>
        <v>2.5218824735441743</v>
      </c>
      <c r="Z1784">
        <f t="shared" si="330"/>
        <v>28.954356537545252</v>
      </c>
      <c r="AA1784">
        <f t="shared" si="331"/>
        <v>-54.227613535576367</v>
      </c>
      <c r="AB1784">
        <f t="shared" si="332"/>
        <v>59.271378482664716</v>
      </c>
      <c r="AD1784">
        <f t="shared" si="335"/>
        <v>1778</v>
      </c>
      <c r="AE1784">
        <f t="shared" si="336"/>
        <v>25</v>
      </c>
    </row>
    <row r="1785" spans="1:31" x14ac:dyDescent="0.3">
      <c r="A1785">
        <v>27</v>
      </c>
      <c r="D1785">
        <f t="shared" si="333"/>
        <v>1779</v>
      </c>
      <c r="E1785">
        <f t="shared" si="325"/>
        <v>6.2109185110932157E-2</v>
      </c>
      <c r="F1785">
        <f t="shared" si="334"/>
        <v>1.4598125600460627</v>
      </c>
      <c r="V1785">
        <f t="shared" si="326"/>
        <v>1779</v>
      </c>
      <c r="W1785">
        <f t="shared" si="327"/>
        <v>6.2109185110932157E-2</v>
      </c>
      <c r="X1785">
        <f t="shared" si="328"/>
        <v>1.4598125600460627</v>
      </c>
      <c r="Y1785">
        <f t="shared" si="329"/>
        <v>-1.3977033749351306</v>
      </c>
      <c r="Z1785">
        <f t="shared" si="330"/>
        <v>28.954356537545252</v>
      </c>
      <c r="AA1785">
        <f t="shared" si="331"/>
        <v>-58.147199384055675</v>
      </c>
      <c r="AB1785">
        <f t="shared" si="332"/>
        <v>55.351792634185408</v>
      </c>
      <c r="AD1785">
        <f t="shared" si="335"/>
        <v>1779</v>
      </c>
      <c r="AE1785">
        <f t="shared" si="336"/>
        <v>31</v>
      </c>
    </row>
    <row r="1786" spans="1:31" x14ac:dyDescent="0.3">
      <c r="A1786">
        <v>33</v>
      </c>
      <c r="D1786">
        <f t="shared" si="333"/>
        <v>1780</v>
      </c>
      <c r="E1786">
        <f t="shared" si="325"/>
        <v>-0.93789081488906789</v>
      </c>
      <c r="F1786">
        <f t="shared" si="334"/>
        <v>-0.92357068059369196</v>
      </c>
      <c r="V1786">
        <f t="shared" si="326"/>
        <v>1780</v>
      </c>
      <c r="W1786">
        <f t="shared" si="327"/>
        <v>-0.93789081488906789</v>
      </c>
      <c r="X1786">
        <f t="shared" si="328"/>
        <v>-0.92357068059369196</v>
      </c>
      <c r="Y1786">
        <f t="shared" si="329"/>
        <v>-1.432013429537593E-2</v>
      </c>
      <c r="Z1786">
        <f t="shared" si="330"/>
        <v>28.954356537545252</v>
      </c>
      <c r="AA1786">
        <f t="shared" si="331"/>
        <v>-56.763816143415916</v>
      </c>
      <c r="AB1786">
        <f t="shared" si="332"/>
        <v>56.735175874825167</v>
      </c>
      <c r="AD1786">
        <f t="shared" si="335"/>
        <v>1780</v>
      </c>
      <c r="AE1786">
        <f t="shared" si="336"/>
        <v>31</v>
      </c>
    </row>
    <row r="1787" spans="1:31" x14ac:dyDescent="0.3">
      <c r="A1787">
        <v>40</v>
      </c>
      <c r="D1787">
        <f t="shared" si="333"/>
        <v>1781</v>
      </c>
      <c r="E1787">
        <f t="shared" si="325"/>
        <v>-5.9378908148890677</v>
      </c>
      <c r="F1787">
        <f t="shared" si="334"/>
        <v>-6.154134554033651</v>
      </c>
      <c r="V1787">
        <f t="shared" si="326"/>
        <v>1781</v>
      </c>
      <c r="W1787">
        <f t="shared" si="327"/>
        <v>-5.9378908148890677</v>
      </c>
      <c r="X1787">
        <f t="shared" si="328"/>
        <v>-6.154134554033651</v>
      </c>
      <c r="Y1787">
        <f t="shared" si="329"/>
        <v>0.21624373914458328</v>
      </c>
      <c r="Z1787">
        <f t="shared" si="330"/>
        <v>28.954356537545252</v>
      </c>
      <c r="AA1787">
        <f t="shared" si="331"/>
        <v>-56.533252269975961</v>
      </c>
      <c r="AB1787">
        <f t="shared" si="332"/>
        <v>56.965739748265122</v>
      </c>
      <c r="AD1787">
        <f t="shared" si="335"/>
        <v>1781</v>
      </c>
      <c r="AE1787">
        <f t="shared" si="336"/>
        <v>30</v>
      </c>
    </row>
    <row r="1788" spans="1:31" x14ac:dyDescent="0.3">
      <c r="A1788">
        <v>35</v>
      </c>
      <c r="D1788">
        <f t="shared" si="333"/>
        <v>1782</v>
      </c>
      <c r="E1788">
        <f t="shared" si="325"/>
        <v>5.0621091851109323</v>
      </c>
      <c r="F1788">
        <f t="shared" si="334"/>
        <v>3.693046078766554</v>
      </c>
      <c r="V1788">
        <f t="shared" si="326"/>
        <v>1782</v>
      </c>
      <c r="W1788">
        <f t="shared" si="327"/>
        <v>5.0621091851109323</v>
      </c>
      <c r="X1788">
        <f t="shared" si="328"/>
        <v>3.693046078766554</v>
      </c>
      <c r="Y1788">
        <f t="shared" si="329"/>
        <v>1.3690631063443783</v>
      </c>
      <c r="Z1788">
        <f t="shared" si="330"/>
        <v>28.954356537545252</v>
      </c>
      <c r="AA1788">
        <f t="shared" si="331"/>
        <v>-55.380432902776164</v>
      </c>
      <c r="AB1788">
        <f t="shared" si="332"/>
        <v>58.118559115464919</v>
      </c>
      <c r="AD1788">
        <f t="shared" si="335"/>
        <v>1782</v>
      </c>
      <c r="AE1788">
        <f t="shared" si="336"/>
        <v>24</v>
      </c>
    </row>
    <row r="1789" spans="1:31" x14ac:dyDescent="0.3">
      <c r="A1789">
        <v>15</v>
      </c>
      <c r="D1789">
        <f t="shared" si="333"/>
        <v>1783</v>
      </c>
      <c r="E1789">
        <f t="shared" si="325"/>
        <v>-1.9378908148890679</v>
      </c>
      <c r="F1789">
        <f t="shared" si="334"/>
        <v>-0.77075131339389635</v>
      </c>
      <c r="V1789">
        <f t="shared" si="326"/>
        <v>1783</v>
      </c>
      <c r="W1789">
        <f t="shared" si="327"/>
        <v>-1.9378908148890679</v>
      </c>
      <c r="X1789">
        <f t="shared" si="328"/>
        <v>-0.77075131339389635</v>
      </c>
      <c r="Y1789">
        <f t="shared" si="329"/>
        <v>-1.1671395014951715</v>
      </c>
      <c r="Z1789">
        <f t="shared" si="330"/>
        <v>28.954356537545252</v>
      </c>
      <c r="AA1789">
        <f t="shared" si="331"/>
        <v>-57.916635510615713</v>
      </c>
      <c r="AB1789">
        <f t="shared" si="332"/>
        <v>55.58235650762537</v>
      </c>
      <c r="AD1789">
        <f t="shared" si="335"/>
        <v>1783</v>
      </c>
      <c r="AE1789">
        <f t="shared" si="336"/>
        <v>29</v>
      </c>
    </row>
    <row r="1790" spans="1:31" x14ac:dyDescent="0.3">
      <c r="A1790">
        <v>24</v>
      </c>
      <c r="D1790">
        <f t="shared" si="333"/>
        <v>1784</v>
      </c>
      <c r="E1790">
        <f t="shared" si="325"/>
        <v>6.0621091851109323</v>
      </c>
      <c r="F1790">
        <f t="shared" si="334"/>
        <v>5.6153015725263904</v>
      </c>
      <c r="V1790">
        <f t="shared" si="326"/>
        <v>1784</v>
      </c>
      <c r="W1790">
        <f t="shared" si="327"/>
        <v>6.0621091851109323</v>
      </c>
      <c r="X1790">
        <f t="shared" si="328"/>
        <v>5.6153015725263904</v>
      </c>
      <c r="Y1790">
        <f t="shared" si="329"/>
        <v>0.44680761258454194</v>
      </c>
      <c r="Z1790">
        <f t="shared" si="330"/>
        <v>28.954356537545252</v>
      </c>
      <c r="AA1790">
        <f t="shared" si="331"/>
        <v>-56.302688396535999</v>
      </c>
      <c r="AB1790">
        <f t="shared" si="332"/>
        <v>57.196303621705084</v>
      </c>
      <c r="AD1790">
        <f t="shared" si="335"/>
        <v>1784</v>
      </c>
      <c r="AE1790">
        <f t="shared" si="336"/>
        <v>27</v>
      </c>
    </row>
    <row r="1791" spans="1:31" x14ac:dyDescent="0.3">
      <c r="A1791">
        <v>25</v>
      </c>
      <c r="D1791">
        <f t="shared" si="333"/>
        <v>1785</v>
      </c>
      <c r="E1791">
        <f t="shared" si="325"/>
        <v>7.0621091851109323</v>
      </c>
      <c r="F1791">
        <f t="shared" si="334"/>
        <v>8.4598125600460623</v>
      </c>
      <c r="V1791">
        <f t="shared" si="326"/>
        <v>1785</v>
      </c>
      <c r="W1791">
        <f t="shared" si="327"/>
        <v>7.0621091851109323</v>
      </c>
      <c r="X1791">
        <f t="shared" si="328"/>
        <v>8.4598125600460623</v>
      </c>
      <c r="Y1791">
        <f t="shared" si="329"/>
        <v>-1.39770337493513</v>
      </c>
      <c r="Z1791">
        <f t="shared" si="330"/>
        <v>28.954356537545252</v>
      </c>
      <c r="AA1791">
        <f t="shared" si="331"/>
        <v>-58.147199384055668</v>
      </c>
      <c r="AB1791">
        <f t="shared" si="332"/>
        <v>55.351792634185415</v>
      </c>
      <c r="AD1791">
        <f t="shared" si="335"/>
        <v>1785</v>
      </c>
      <c r="AE1791">
        <f t="shared" si="336"/>
        <v>33</v>
      </c>
    </row>
    <row r="1792" spans="1:31" x14ac:dyDescent="0.3">
      <c r="A1792">
        <v>24</v>
      </c>
      <c r="D1792">
        <f t="shared" si="333"/>
        <v>1786</v>
      </c>
      <c r="E1792">
        <f t="shared" si="325"/>
        <v>-4.9378908148890677</v>
      </c>
      <c r="F1792">
        <f t="shared" si="334"/>
        <v>-3.3096235665139782</v>
      </c>
      <c r="V1792">
        <f t="shared" si="326"/>
        <v>1786</v>
      </c>
      <c r="W1792">
        <f t="shared" si="327"/>
        <v>-4.9378908148890677</v>
      </c>
      <c r="X1792">
        <f t="shared" si="328"/>
        <v>-3.3096235665139782</v>
      </c>
      <c r="Y1792">
        <f t="shared" si="329"/>
        <v>-1.6282672483750895</v>
      </c>
      <c r="Z1792">
        <f t="shared" si="330"/>
        <v>28.954356537545252</v>
      </c>
      <c r="AA1792">
        <f t="shared" si="331"/>
        <v>-58.37776325749563</v>
      </c>
      <c r="AB1792">
        <f t="shared" si="332"/>
        <v>55.121228760745453</v>
      </c>
      <c r="AD1792">
        <f t="shared" si="335"/>
        <v>1786</v>
      </c>
      <c r="AE1792">
        <f t="shared" si="336"/>
        <v>40</v>
      </c>
    </row>
    <row r="1793" spans="1:31" x14ac:dyDescent="0.3">
      <c r="A1793">
        <v>65</v>
      </c>
      <c r="D1793">
        <f t="shared" si="333"/>
        <v>1787</v>
      </c>
      <c r="E1793">
        <f t="shared" si="325"/>
        <v>-19.937890814889069</v>
      </c>
      <c r="F1793">
        <f t="shared" si="334"/>
        <v>-21.076390047793488</v>
      </c>
      <c r="V1793">
        <f t="shared" si="326"/>
        <v>1787</v>
      </c>
      <c r="W1793">
        <f t="shared" si="327"/>
        <v>-19.937890814889069</v>
      </c>
      <c r="X1793">
        <f t="shared" si="328"/>
        <v>-21.076390047793488</v>
      </c>
      <c r="Y1793">
        <f t="shared" si="329"/>
        <v>1.1384992329044188</v>
      </c>
      <c r="Z1793">
        <f t="shared" si="330"/>
        <v>28.954356537545252</v>
      </c>
      <c r="AA1793">
        <f t="shared" si="331"/>
        <v>-55.610996776216126</v>
      </c>
      <c r="AB1793">
        <f t="shared" si="332"/>
        <v>57.887995242024957</v>
      </c>
      <c r="AD1793">
        <f t="shared" si="335"/>
        <v>1787</v>
      </c>
      <c r="AE1793">
        <f t="shared" si="336"/>
        <v>35</v>
      </c>
    </row>
    <row r="1794" spans="1:31" x14ac:dyDescent="0.3">
      <c r="A1794">
        <v>32</v>
      </c>
      <c r="D1794">
        <f t="shared" si="333"/>
        <v>1788</v>
      </c>
      <c r="E1794">
        <f t="shared" si="325"/>
        <v>9.0621091851109323</v>
      </c>
      <c r="F1794">
        <f t="shared" si="334"/>
        <v>4.4651518506071257</v>
      </c>
      <c r="V1794">
        <f t="shared" si="326"/>
        <v>1788</v>
      </c>
      <c r="W1794">
        <f t="shared" si="327"/>
        <v>9.0621091851109323</v>
      </c>
      <c r="X1794">
        <f t="shared" si="328"/>
        <v>4.4651518506071257</v>
      </c>
      <c r="Y1794">
        <f t="shared" si="329"/>
        <v>4.5969573345038066</v>
      </c>
      <c r="Z1794">
        <f t="shared" si="330"/>
        <v>28.954356537545252</v>
      </c>
      <c r="AA1794">
        <f t="shared" si="331"/>
        <v>-52.152538674616736</v>
      </c>
      <c r="AB1794">
        <f t="shared" si="332"/>
        <v>61.346453343624347</v>
      </c>
      <c r="AD1794">
        <f t="shared" si="335"/>
        <v>1788</v>
      </c>
      <c r="AE1794">
        <f t="shared" si="336"/>
        <v>15</v>
      </c>
    </row>
    <row r="1795" spans="1:31" x14ac:dyDescent="0.3">
      <c r="A1795">
        <v>29</v>
      </c>
      <c r="D1795">
        <f t="shared" si="333"/>
        <v>1789</v>
      </c>
      <c r="E1795">
        <f t="shared" si="325"/>
        <v>1.0621091851109321</v>
      </c>
      <c r="F1795">
        <f t="shared" si="334"/>
        <v>3.15150418036594</v>
      </c>
      <c r="V1795">
        <f t="shared" si="326"/>
        <v>1789</v>
      </c>
      <c r="W1795">
        <f t="shared" si="327"/>
        <v>1.0621091851109321</v>
      </c>
      <c r="X1795">
        <f t="shared" si="328"/>
        <v>3.15150418036594</v>
      </c>
      <c r="Y1795">
        <f t="shared" si="329"/>
        <v>-2.0893949952550077</v>
      </c>
      <c r="Z1795">
        <f t="shared" si="330"/>
        <v>28.954356537545252</v>
      </c>
      <c r="AA1795">
        <f t="shared" si="331"/>
        <v>-58.838891004375547</v>
      </c>
      <c r="AB1795">
        <f t="shared" si="332"/>
        <v>54.660101013865535</v>
      </c>
      <c r="AD1795">
        <f t="shared" si="335"/>
        <v>1789</v>
      </c>
      <c r="AE1795">
        <f t="shared" si="336"/>
        <v>24</v>
      </c>
    </row>
    <row r="1796" spans="1:31" x14ac:dyDescent="0.3">
      <c r="A1796">
        <v>25</v>
      </c>
      <c r="D1796">
        <f t="shared" si="333"/>
        <v>1790</v>
      </c>
      <c r="E1796">
        <f t="shared" si="325"/>
        <v>-0.93789081488906789</v>
      </c>
      <c r="F1796">
        <f t="shared" si="334"/>
        <v>-0.69300680715373286</v>
      </c>
      <c r="V1796">
        <f t="shared" si="326"/>
        <v>1790</v>
      </c>
      <c r="W1796">
        <f t="shared" si="327"/>
        <v>-0.93789081488906789</v>
      </c>
      <c r="X1796">
        <f t="shared" si="328"/>
        <v>-0.69300680715373286</v>
      </c>
      <c r="Y1796">
        <f t="shared" si="329"/>
        <v>-0.24488400773533503</v>
      </c>
      <c r="Z1796">
        <f t="shared" si="330"/>
        <v>28.954356537545252</v>
      </c>
      <c r="AA1796">
        <f t="shared" si="331"/>
        <v>-56.994380016855878</v>
      </c>
      <c r="AB1796">
        <f t="shared" si="332"/>
        <v>56.504612001385205</v>
      </c>
      <c r="AD1796">
        <f t="shared" si="335"/>
        <v>1790</v>
      </c>
      <c r="AE1796">
        <f t="shared" si="336"/>
        <v>25</v>
      </c>
    </row>
    <row r="1797" spans="1:31" x14ac:dyDescent="0.3">
      <c r="A1797">
        <v>32</v>
      </c>
      <c r="D1797">
        <f t="shared" si="333"/>
        <v>1791</v>
      </c>
      <c r="E1797">
        <f t="shared" si="325"/>
        <v>41.062109185110934</v>
      </c>
      <c r="F1797">
        <f t="shared" si="334"/>
        <v>40.845865445966353</v>
      </c>
      <c r="V1797">
        <f t="shared" si="326"/>
        <v>1791</v>
      </c>
      <c r="W1797">
        <f t="shared" si="327"/>
        <v>41.062109185110934</v>
      </c>
      <c r="X1797">
        <f t="shared" si="328"/>
        <v>40.845865445966353</v>
      </c>
      <c r="Y1797">
        <f t="shared" si="329"/>
        <v>0.21624373914458062</v>
      </c>
      <c r="Z1797">
        <f t="shared" si="330"/>
        <v>28.954356537545252</v>
      </c>
      <c r="AA1797">
        <f t="shared" si="331"/>
        <v>-56.533252269975961</v>
      </c>
      <c r="AB1797">
        <f t="shared" si="332"/>
        <v>56.965739748265122</v>
      </c>
      <c r="AD1797">
        <f t="shared" si="335"/>
        <v>1791</v>
      </c>
      <c r="AE1797">
        <f t="shared" si="336"/>
        <v>24</v>
      </c>
    </row>
    <row r="1798" spans="1:31" x14ac:dyDescent="0.3">
      <c r="A1798">
        <v>31</v>
      </c>
      <c r="D1798">
        <f t="shared" si="333"/>
        <v>1792</v>
      </c>
      <c r="E1798">
        <f t="shared" si="325"/>
        <v>-32.937890814889066</v>
      </c>
      <c r="F1798">
        <f t="shared" si="334"/>
        <v>-23.470451869555369</v>
      </c>
      <c r="V1798">
        <f t="shared" si="326"/>
        <v>1792</v>
      </c>
      <c r="W1798">
        <f t="shared" si="327"/>
        <v>-32.937890814889066</v>
      </c>
      <c r="X1798">
        <f t="shared" si="328"/>
        <v>-23.470451869555369</v>
      </c>
      <c r="Y1798">
        <f t="shared" si="329"/>
        <v>-9.4674389453336971</v>
      </c>
      <c r="Z1798">
        <f t="shared" si="330"/>
        <v>28.954356537545252</v>
      </c>
      <c r="AA1798">
        <f t="shared" si="331"/>
        <v>-66.216934954454246</v>
      </c>
      <c r="AB1798">
        <f t="shared" si="332"/>
        <v>47.282057063786844</v>
      </c>
      <c r="AD1798">
        <f t="shared" si="335"/>
        <v>1792</v>
      </c>
      <c r="AE1798">
        <f t="shared" si="336"/>
        <v>65</v>
      </c>
    </row>
    <row r="1799" spans="1:31" x14ac:dyDescent="0.3">
      <c r="A1799">
        <v>32</v>
      </c>
      <c r="D1799">
        <f t="shared" si="333"/>
        <v>1793</v>
      </c>
      <c r="E1799">
        <f t="shared" si="325"/>
        <v>-2.9378908148890677</v>
      </c>
      <c r="F1799">
        <f t="shared" si="334"/>
        <v>-10.532178504112341</v>
      </c>
      <c r="V1799">
        <f t="shared" si="326"/>
        <v>1793</v>
      </c>
      <c r="W1799">
        <f t="shared" si="327"/>
        <v>-2.9378908148890677</v>
      </c>
      <c r="X1799">
        <f t="shared" si="328"/>
        <v>-10.532178504112341</v>
      </c>
      <c r="Y1799">
        <f t="shared" si="329"/>
        <v>7.5942876892232736</v>
      </c>
      <c r="Z1799">
        <f t="shared" si="330"/>
        <v>28.954356537545252</v>
      </c>
      <c r="AA1799">
        <f t="shared" si="331"/>
        <v>-49.15520831989727</v>
      </c>
      <c r="AB1799">
        <f t="shared" si="332"/>
        <v>64.343783698343813</v>
      </c>
      <c r="AD1799">
        <f t="shared" si="335"/>
        <v>1793</v>
      </c>
      <c r="AE1799">
        <f t="shared" si="336"/>
        <v>32</v>
      </c>
    </row>
    <row r="1800" spans="1:31" x14ac:dyDescent="0.3">
      <c r="A1800">
        <v>35</v>
      </c>
      <c r="D1800">
        <f t="shared" si="333"/>
        <v>1794</v>
      </c>
      <c r="E1800">
        <f t="shared" ref="E1800:E1863" si="337">A1796-A1795-J$8</f>
        <v>-3.9378908148890677</v>
      </c>
      <c r="F1800">
        <f t="shared" si="334"/>
        <v>-4.6152623009135691</v>
      </c>
      <c r="V1800">
        <f t="shared" ref="V1800:V1863" si="338">D1800</f>
        <v>1794</v>
      </c>
      <c r="W1800">
        <f t="shared" ref="W1800:W1863" si="339">E1800</f>
        <v>-3.9378908148890677</v>
      </c>
      <c r="X1800">
        <f t="shared" ref="X1800:X1863" si="340">F1800</f>
        <v>-4.6152623009135691</v>
      </c>
      <c r="Y1800">
        <f t="shared" ref="Y1800:Y1863" si="341">W1800-X1800</f>
        <v>0.67737148602450148</v>
      </c>
      <c r="Z1800">
        <f t="shared" ref="Z1800:Z1863" si="342">J$17</f>
        <v>28.954356537545252</v>
      </c>
      <c r="AA1800">
        <f t="shared" ref="AA1800:AA1863" si="343">Y1800-_xlfn.NORM.S.INV(1-Z$5/2)*Z1800</f>
        <v>-56.072124523096036</v>
      </c>
      <c r="AB1800">
        <f t="shared" ref="AB1800:AB1863" si="344">Y1800+_xlfn.NORM.S.INV(1-Z$5/2)*Z1800</f>
        <v>57.426867495145046</v>
      </c>
      <c r="AD1800">
        <f t="shared" si="335"/>
        <v>1794</v>
      </c>
      <c r="AE1800">
        <f t="shared" si="336"/>
        <v>29</v>
      </c>
    </row>
    <row r="1801" spans="1:31" x14ac:dyDescent="0.3">
      <c r="A1801">
        <v>49</v>
      </c>
      <c r="D1801">
        <f t="shared" ref="D1801:D1864" si="345">D1800+1</f>
        <v>1795</v>
      </c>
      <c r="E1801">
        <f t="shared" si="337"/>
        <v>7.0621091851109323</v>
      </c>
      <c r="F1801">
        <f t="shared" ref="F1801:F1864" si="346">E1801-SUMPRODUCT(E1800,I$7)</f>
        <v>6.1541738256464722</v>
      </c>
      <c r="V1801">
        <f t="shared" si="338"/>
        <v>1795</v>
      </c>
      <c r="W1801">
        <f t="shared" si="339"/>
        <v>7.0621091851109323</v>
      </c>
      <c r="X1801">
        <f t="shared" si="340"/>
        <v>6.1541738256464722</v>
      </c>
      <c r="Y1801">
        <f t="shared" si="341"/>
        <v>0.90793535946446013</v>
      </c>
      <c r="Z1801">
        <f t="shared" si="342"/>
        <v>28.954356537545252</v>
      </c>
      <c r="AA1801">
        <f t="shared" si="343"/>
        <v>-55.841560649656081</v>
      </c>
      <c r="AB1801">
        <f t="shared" si="344"/>
        <v>57.657431368585002</v>
      </c>
      <c r="AD1801">
        <f t="shared" ref="AD1801:AD1864" si="347">AD1800+1</f>
        <v>1795</v>
      </c>
      <c r="AE1801">
        <f t="shared" ref="AE1801:AE1864" si="348">A1796</f>
        <v>25</v>
      </c>
    </row>
    <row r="1802" spans="1:31" x14ac:dyDescent="0.3">
      <c r="A1802">
        <v>84</v>
      </c>
      <c r="D1802">
        <f t="shared" si="345"/>
        <v>1796</v>
      </c>
      <c r="E1802">
        <f t="shared" si="337"/>
        <v>-0.93789081488906789</v>
      </c>
      <c r="F1802">
        <f t="shared" si="346"/>
        <v>0.69037643348602185</v>
      </c>
      <c r="V1802">
        <f t="shared" si="338"/>
        <v>1796</v>
      </c>
      <c r="W1802">
        <f t="shared" si="339"/>
        <v>-0.93789081488906789</v>
      </c>
      <c r="X1802">
        <f t="shared" si="340"/>
        <v>0.69037643348602185</v>
      </c>
      <c r="Y1802">
        <f t="shared" si="341"/>
        <v>-1.6282672483750897</v>
      </c>
      <c r="Z1802">
        <f t="shared" si="342"/>
        <v>28.954356537545252</v>
      </c>
      <c r="AA1802">
        <f t="shared" si="343"/>
        <v>-58.37776325749563</v>
      </c>
      <c r="AB1802">
        <f t="shared" si="344"/>
        <v>55.121228760745453</v>
      </c>
      <c r="AD1802">
        <f t="shared" si="347"/>
        <v>1796</v>
      </c>
      <c r="AE1802">
        <f t="shared" si="348"/>
        <v>32</v>
      </c>
    </row>
    <row r="1803" spans="1:31" x14ac:dyDescent="0.3">
      <c r="A1803">
        <v>38</v>
      </c>
      <c r="D1803">
        <f t="shared" si="345"/>
        <v>1797</v>
      </c>
      <c r="E1803">
        <f t="shared" si="337"/>
        <v>1.0621091851109321</v>
      </c>
      <c r="F1803">
        <f t="shared" si="346"/>
        <v>0.84586544596634894</v>
      </c>
      <c r="V1803">
        <f t="shared" si="338"/>
        <v>1797</v>
      </c>
      <c r="W1803">
        <f t="shared" si="339"/>
        <v>1.0621091851109321</v>
      </c>
      <c r="X1803">
        <f t="shared" si="340"/>
        <v>0.84586544596634894</v>
      </c>
      <c r="Y1803">
        <f t="shared" si="341"/>
        <v>0.21624373914458317</v>
      </c>
      <c r="Z1803">
        <f t="shared" si="342"/>
        <v>28.954356537545252</v>
      </c>
      <c r="AA1803">
        <f t="shared" si="343"/>
        <v>-56.533252269975961</v>
      </c>
      <c r="AB1803">
        <f t="shared" si="344"/>
        <v>56.965739748265122</v>
      </c>
      <c r="AD1803">
        <f t="shared" si="347"/>
        <v>1797</v>
      </c>
      <c r="AE1803">
        <f t="shared" si="348"/>
        <v>31</v>
      </c>
    </row>
    <row r="1804" spans="1:31" x14ac:dyDescent="0.3">
      <c r="A1804">
        <v>30</v>
      </c>
      <c r="D1804">
        <f t="shared" si="345"/>
        <v>1798</v>
      </c>
      <c r="E1804">
        <f t="shared" si="337"/>
        <v>3.0621091851109323</v>
      </c>
      <c r="F1804">
        <f t="shared" si="346"/>
        <v>3.3069931928462672</v>
      </c>
      <c r="V1804">
        <f t="shared" si="338"/>
        <v>1798</v>
      </c>
      <c r="W1804">
        <f t="shared" si="339"/>
        <v>3.0621091851109323</v>
      </c>
      <c r="X1804">
        <f t="shared" si="340"/>
        <v>3.3069931928462672</v>
      </c>
      <c r="Y1804">
        <f t="shared" si="341"/>
        <v>-0.24488400773533492</v>
      </c>
      <c r="Z1804">
        <f t="shared" si="342"/>
        <v>28.954356537545252</v>
      </c>
      <c r="AA1804">
        <f t="shared" si="343"/>
        <v>-56.994380016855878</v>
      </c>
      <c r="AB1804">
        <f t="shared" si="344"/>
        <v>56.504612001385205</v>
      </c>
      <c r="AD1804">
        <f t="shared" si="347"/>
        <v>1798</v>
      </c>
      <c r="AE1804">
        <f t="shared" si="348"/>
        <v>32</v>
      </c>
    </row>
    <row r="1805" spans="1:31" x14ac:dyDescent="0.3">
      <c r="A1805">
        <v>26</v>
      </c>
      <c r="D1805">
        <f t="shared" si="345"/>
        <v>1799</v>
      </c>
      <c r="E1805">
        <f t="shared" si="337"/>
        <v>14.062109185110932</v>
      </c>
      <c r="F1805">
        <f t="shared" si="346"/>
        <v>14.768120939726186</v>
      </c>
      <c r="V1805">
        <f t="shared" si="338"/>
        <v>1799</v>
      </c>
      <c r="W1805">
        <f t="shared" si="339"/>
        <v>14.062109185110932</v>
      </c>
      <c r="X1805">
        <f t="shared" si="340"/>
        <v>14.768120939726186</v>
      </c>
      <c r="Y1805">
        <f t="shared" si="341"/>
        <v>-0.70601175461525401</v>
      </c>
      <c r="Z1805">
        <f t="shared" si="342"/>
        <v>28.954356537545252</v>
      </c>
      <c r="AA1805">
        <f t="shared" si="343"/>
        <v>-57.455507763735795</v>
      </c>
      <c r="AB1805">
        <f t="shared" si="344"/>
        <v>56.043484254505287</v>
      </c>
      <c r="AD1805">
        <f t="shared" si="347"/>
        <v>1799</v>
      </c>
      <c r="AE1805">
        <f t="shared" si="348"/>
        <v>35</v>
      </c>
    </row>
    <row r="1806" spans="1:31" x14ac:dyDescent="0.3">
      <c r="A1806">
        <v>25</v>
      </c>
      <c r="D1806">
        <f t="shared" si="345"/>
        <v>1800</v>
      </c>
      <c r="E1806">
        <f t="shared" si="337"/>
        <v>35.062109185110934</v>
      </c>
      <c r="F1806">
        <f t="shared" si="346"/>
        <v>38.304323547565737</v>
      </c>
      <c r="V1806">
        <f t="shared" si="338"/>
        <v>1800</v>
      </c>
      <c r="W1806">
        <f t="shared" si="339"/>
        <v>35.062109185110934</v>
      </c>
      <c r="X1806">
        <f t="shared" si="340"/>
        <v>38.304323547565737</v>
      </c>
      <c r="Y1806">
        <f t="shared" si="341"/>
        <v>-3.2422143624548028</v>
      </c>
      <c r="Z1806">
        <f t="shared" si="342"/>
        <v>28.954356537545252</v>
      </c>
      <c r="AA1806">
        <f t="shared" si="343"/>
        <v>-59.991710371575344</v>
      </c>
      <c r="AB1806">
        <f t="shared" si="344"/>
        <v>53.507281646665739</v>
      </c>
      <c r="AD1806">
        <f t="shared" si="347"/>
        <v>1800</v>
      </c>
      <c r="AE1806">
        <f t="shared" si="348"/>
        <v>49</v>
      </c>
    </row>
    <row r="1807" spans="1:31" x14ac:dyDescent="0.3">
      <c r="A1807">
        <v>22</v>
      </c>
      <c r="D1807">
        <f t="shared" si="345"/>
        <v>1801</v>
      </c>
      <c r="E1807">
        <f t="shared" si="337"/>
        <v>-45.937890814889066</v>
      </c>
      <c r="F1807">
        <f t="shared" si="346"/>
        <v>-37.853835110195121</v>
      </c>
      <c r="V1807">
        <f t="shared" si="338"/>
        <v>1801</v>
      </c>
      <c r="W1807">
        <f t="shared" si="339"/>
        <v>-45.937890814889066</v>
      </c>
      <c r="X1807">
        <f t="shared" si="340"/>
        <v>-37.853835110195121</v>
      </c>
      <c r="Y1807">
        <f t="shared" si="341"/>
        <v>-8.0840557046939452</v>
      </c>
      <c r="Z1807">
        <f t="shared" si="342"/>
        <v>28.954356537545252</v>
      </c>
      <c r="AA1807">
        <f t="shared" si="343"/>
        <v>-64.833551713814487</v>
      </c>
      <c r="AB1807">
        <f t="shared" si="344"/>
        <v>48.665440304426596</v>
      </c>
      <c r="AD1807">
        <f t="shared" si="347"/>
        <v>1801</v>
      </c>
      <c r="AE1807">
        <f t="shared" si="348"/>
        <v>84</v>
      </c>
    </row>
    <row r="1808" spans="1:31" x14ac:dyDescent="0.3">
      <c r="A1808">
        <v>25</v>
      </c>
      <c r="D1808">
        <f t="shared" si="345"/>
        <v>1802</v>
      </c>
      <c r="E1808">
        <f t="shared" si="337"/>
        <v>-7.9378908148890677</v>
      </c>
      <c r="F1808">
        <f t="shared" si="346"/>
        <v>-18.529508858831811</v>
      </c>
      <c r="V1808">
        <f t="shared" si="338"/>
        <v>1802</v>
      </c>
      <c r="W1808">
        <f t="shared" si="339"/>
        <v>-7.9378908148890677</v>
      </c>
      <c r="X1808">
        <f t="shared" si="340"/>
        <v>-18.529508858831811</v>
      </c>
      <c r="Y1808">
        <f t="shared" si="341"/>
        <v>10.591618043942743</v>
      </c>
      <c r="Z1808">
        <f t="shared" si="342"/>
        <v>28.954356537545252</v>
      </c>
      <c r="AA1808">
        <f t="shared" si="343"/>
        <v>-46.157877965177796</v>
      </c>
      <c r="AB1808">
        <f t="shared" si="344"/>
        <v>67.341114053063279</v>
      </c>
      <c r="AD1808">
        <f t="shared" si="347"/>
        <v>1802</v>
      </c>
      <c r="AE1808">
        <f t="shared" si="348"/>
        <v>38</v>
      </c>
    </row>
    <row r="1809" spans="1:31" x14ac:dyDescent="0.3">
      <c r="A1809">
        <v>23</v>
      </c>
      <c r="D1809">
        <f t="shared" si="345"/>
        <v>1803</v>
      </c>
      <c r="E1809">
        <f t="shared" si="337"/>
        <v>-3.9378908148890677</v>
      </c>
      <c r="F1809">
        <f t="shared" si="346"/>
        <v>-5.7680816681133642</v>
      </c>
      <c r="V1809">
        <f t="shared" si="338"/>
        <v>1803</v>
      </c>
      <c r="W1809">
        <f t="shared" si="339"/>
        <v>-3.9378908148890677</v>
      </c>
      <c r="X1809">
        <f t="shared" si="340"/>
        <v>-5.7680816681133642</v>
      </c>
      <c r="Y1809">
        <f t="shared" si="341"/>
        <v>1.8301908532242965</v>
      </c>
      <c r="Z1809">
        <f t="shared" si="342"/>
        <v>28.954356537545252</v>
      </c>
      <c r="AA1809">
        <f t="shared" si="343"/>
        <v>-54.919305155896247</v>
      </c>
      <c r="AB1809">
        <f t="shared" si="344"/>
        <v>58.579686862344836</v>
      </c>
      <c r="AD1809">
        <f t="shared" si="347"/>
        <v>1803</v>
      </c>
      <c r="AE1809">
        <f t="shared" si="348"/>
        <v>30</v>
      </c>
    </row>
    <row r="1810" spans="1:31" x14ac:dyDescent="0.3">
      <c r="A1810">
        <v>23</v>
      </c>
      <c r="D1810">
        <f t="shared" si="345"/>
        <v>1804</v>
      </c>
      <c r="E1810">
        <f t="shared" si="337"/>
        <v>-0.93789081488906789</v>
      </c>
      <c r="F1810">
        <f t="shared" si="346"/>
        <v>-1.8458261743535282</v>
      </c>
      <c r="V1810">
        <f t="shared" si="338"/>
        <v>1804</v>
      </c>
      <c r="W1810">
        <f t="shared" si="339"/>
        <v>-0.93789081488906789</v>
      </c>
      <c r="X1810">
        <f t="shared" si="340"/>
        <v>-1.8458261743535282</v>
      </c>
      <c r="Y1810">
        <f t="shared" si="341"/>
        <v>0.90793535946446036</v>
      </c>
      <c r="Z1810">
        <f t="shared" si="342"/>
        <v>28.954356537545252</v>
      </c>
      <c r="AA1810">
        <f t="shared" si="343"/>
        <v>-55.841560649656081</v>
      </c>
      <c r="AB1810">
        <f t="shared" si="344"/>
        <v>57.657431368585002</v>
      </c>
      <c r="AD1810">
        <f t="shared" si="347"/>
        <v>1804</v>
      </c>
      <c r="AE1810">
        <f t="shared" si="348"/>
        <v>26</v>
      </c>
    </row>
    <row r="1811" spans="1:31" x14ac:dyDescent="0.3">
      <c r="A1811">
        <v>24</v>
      </c>
      <c r="D1811">
        <f t="shared" si="345"/>
        <v>1805</v>
      </c>
      <c r="E1811">
        <f t="shared" si="337"/>
        <v>-2.9378908148890677</v>
      </c>
      <c r="F1811">
        <f t="shared" si="346"/>
        <v>-3.154134554033651</v>
      </c>
      <c r="V1811">
        <f t="shared" si="338"/>
        <v>1805</v>
      </c>
      <c r="W1811">
        <f t="shared" si="339"/>
        <v>-2.9378908148890677</v>
      </c>
      <c r="X1811">
        <f t="shared" si="340"/>
        <v>-3.154134554033651</v>
      </c>
      <c r="Y1811">
        <f t="shared" si="341"/>
        <v>0.21624373914458328</v>
      </c>
      <c r="Z1811">
        <f t="shared" si="342"/>
        <v>28.954356537545252</v>
      </c>
      <c r="AA1811">
        <f t="shared" si="343"/>
        <v>-56.533252269975961</v>
      </c>
      <c r="AB1811">
        <f t="shared" si="344"/>
        <v>56.965739748265122</v>
      </c>
      <c r="AD1811">
        <f t="shared" si="347"/>
        <v>1805</v>
      </c>
      <c r="AE1811">
        <f t="shared" si="348"/>
        <v>25</v>
      </c>
    </row>
    <row r="1812" spans="1:31" x14ac:dyDescent="0.3">
      <c r="A1812">
        <v>29</v>
      </c>
      <c r="D1812">
        <f t="shared" si="345"/>
        <v>1806</v>
      </c>
      <c r="E1812">
        <f t="shared" si="337"/>
        <v>3.0621091851109323</v>
      </c>
      <c r="F1812">
        <f t="shared" si="346"/>
        <v>2.3847376990864309</v>
      </c>
      <c r="V1812">
        <f t="shared" si="338"/>
        <v>1806</v>
      </c>
      <c r="W1812">
        <f t="shared" si="339"/>
        <v>3.0621091851109323</v>
      </c>
      <c r="X1812">
        <f t="shared" si="340"/>
        <v>2.3847376990864309</v>
      </c>
      <c r="Y1812">
        <f t="shared" si="341"/>
        <v>0.67737148602450148</v>
      </c>
      <c r="Z1812">
        <f t="shared" si="342"/>
        <v>28.954356537545252</v>
      </c>
      <c r="AA1812">
        <f t="shared" si="343"/>
        <v>-56.072124523096036</v>
      </c>
      <c r="AB1812">
        <f t="shared" si="344"/>
        <v>57.426867495145046</v>
      </c>
      <c r="AD1812">
        <f t="shared" si="347"/>
        <v>1806</v>
      </c>
      <c r="AE1812">
        <f t="shared" si="348"/>
        <v>22</v>
      </c>
    </row>
    <row r="1813" spans="1:31" x14ac:dyDescent="0.3">
      <c r="A1813">
        <v>31</v>
      </c>
      <c r="D1813">
        <f t="shared" si="345"/>
        <v>1807</v>
      </c>
      <c r="E1813">
        <f t="shared" si="337"/>
        <v>-1.9378908148890679</v>
      </c>
      <c r="F1813">
        <f t="shared" si="346"/>
        <v>-1.2318790602738146</v>
      </c>
      <c r="V1813">
        <f t="shared" si="338"/>
        <v>1807</v>
      </c>
      <c r="W1813">
        <f t="shared" si="339"/>
        <v>-1.9378908148890679</v>
      </c>
      <c r="X1813">
        <f t="shared" si="340"/>
        <v>-1.2318790602738146</v>
      </c>
      <c r="Y1813">
        <f t="shared" si="341"/>
        <v>-0.70601175461525334</v>
      </c>
      <c r="Z1813">
        <f t="shared" si="342"/>
        <v>28.954356537545252</v>
      </c>
      <c r="AA1813">
        <f t="shared" si="343"/>
        <v>-57.455507763735795</v>
      </c>
      <c r="AB1813">
        <f t="shared" si="344"/>
        <v>56.043484254505287</v>
      </c>
      <c r="AD1813">
        <f t="shared" si="347"/>
        <v>1807</v>
      </c>
      <c r="AE1813">
        <f t="shared" si="348"/>
        <v>25</v>
      </c>
    </row>
    <row r="1814" spans="1:31" x14ac:dyDescent="0.3">
      <c r="A1814">
        <v>26</v>
      </c>
      <c r="D1814">
        <f t="shared" si="345"/>
        <v>1808</v>
      </c>
      <c r="E1814">
        <f t="shared" si="337"/>
        <v>6.2109185110932157E-2</v>
      </c>
      <c r="F1814">
        <f t="shared" si="346"/>
        <v>-0.38469842747361011</v>
      </c>
      <c r="V1814">
        <f t="shared" si="338"/>
        <v>1808</v>
      </c>
      <c r="W1814">
        <f t="shared" si="339"/>
        <v>6.2109185110932157E-2</v>
      </c>
      <c r="X1814">
        <f t="shared" si="340"/>
        <v>-0.38469842747361011</v>
      </c>
      <c r="Y1814">
        <f t="shared" si="341"/>
        <v>0.44680761258454227</v>
      </c>
      <c r="Z1814">
        <f t="shared" si="342"/>
        <v>28.954356537545252</v>
      </c>
      <c r="AA1814">
        <f t="shared" si="343"/>
        <v>-56.302688396535999</v>
      </c>
      <c r="AB1814">
        <f t="shared" si="344"/>
        <v>57.196303621705084</v>
      </c>
      <c r="AD1814">
        <f t="shared" si="347"/>
        <v>1808</v>
      </c>
      <c r="AE1814">
        <f t="shared" si="348"/>
        <v>23</v>
      </c>
    </row>
    <row r="1815" spans="1:31" x14ac:dyDescent="0.3">
      <c r="A1815">
        <v>22</v>
      </c>
      <c r="D1815">
        <f t="shared" si="345"/>
        <v>1809</v>
      </c>
      <c r="E1815">
        <f t="shared" si="337"/>
        <v>1.0621091851109321</v>
      </c>
      <c r="F1815">
        <f t="shared" si="346"/>
        <v>1.0764293194063081</v>
      </c>
      <c r="V1815">
        <f t="shared" si="338"/>
        <v>1809</v>
      </c>
      <c r="W1815">
        <f t="shared" si="339"/>
        <v>1.0621091851109321</v>
      </c>
      <c r="X1815">
        <f t="shared" si="340"/>
        <v>1.0764293194063081</v>
      </c>
      <c r="Y1815">
        <f t="shared" si="341"/>
        <v>-1.4320134295376041E-2</v>
      </c>
      <c r="Z1815">
        <f t="shared" si="342"/>
        <v>28.954356537545252</v>
      </c>
      <c r="AA1815">
        <f t="shared" si="343"/>
        <v>-56.763816143415916</v>
      </c>
      <c r="AB1815">
        <f t="shared" si="344"/>
        <v>56.735175874825167</v>
      </c>
      <c r="AD1815">
        <f t="shared" si="347"/>
        <v>1809</v>
      </c>
      <c r="AE1815">
        <f t="shared" si="348"/>
        <v>23</v>
      </c>
    </row>
    <row r="1816" spans="1:31" x14ac:dyDescent="0.3">
      <c r="A1816">
        <v>27</v>
      </c>
      <c r="D1816">
        <f t="shared" si="345"/>
        <v>1810</v>
      </c>
      <c r="E1816">
        <f t="shared" si="337"/>
        <v>5.0621091851109323</v>
      </c>
      <c r="F1816">
        <f t="shared" si="346"/>
        <v>5.3069931928462672</v>
      </c>
      <c r="V1816">
        <f t="shared" si="338"/>
        <v>1810</v>
      </c>
      <c r="W1816">
        <f t="shared" si="339"/>
        <v>5.0621091851109323</v>
      </c>
      <c r="X1816">
        <f t="shared" si="340"/>
        <v>5.3069931928462672</v>
      </c>
      <c r="Y1816">
        <f t="shared" si="341"/>
        <v>-0.24488400773533492</v>
      </c>
      <c r="Z1816">
        <f t="shared" si="342"/>
        <v>28.954356537545252</v>
      </c>
      <c r="AA1816">
        <f t="shared" si="343"/>
        <v>-56.994380016855878</v>
      </c>
      <c r="AB1816">
        <f t="shared" si="344"/>
        <v>56.504612001385205</v>
      </c>
      <c r="AD1816">
        <f t="shared" si="347"/>
        <v>1810</v>
      </c>
      <c r="AE1816">
        <f t="shared" si="348"/>
        <v>24</v>
      </c>
    </row>
    <row r="1817" spans="1:31" x14ac:dyDescent="0.3">
      <c r="A1817">
        <v>29</v>
      </c>
      <c r="D1817">
        <f t="shared" si="345"/>
        <v>1811</v>
      </c>
      <c r="E1817">
        <f t="shared" si="337"/>
        <v>2.0621091851109323</v>
      </c>
      <c r="F1817">
        <f t="shared" si="346"/>
        <v>3.2292486866061036</v>
      </c>
      <c r="V1817">
        <f t="shared" si="338"/>
        <v>1811</v>
      </c>
      <c r="W1817">
        <f t="shared" si="339"/>
        <v>2.0621091851109323</v>
      </c>
      <c r="X1817">
        <f t="shared" si="340"/>
        <v>3.2292486866061036</v>
      </c>
      <c r="Y1817">
        <f t="shared" si="341"/>
        <v>-1.1671395014951713</v>
      </c>
      <c r="Z1817">
        <f t="shared" si="342"/>
        <v>28.954356537545252</v>
      </c>
      <c r="AA1817">
        <f t="shared" si="343"/>
        <v>-57.916635510615713</v>
      </c>
      <c r="AB1817">
        <f t="shared" si="344"/>
        <v>55.58235650762537</v>
      </c>
      <c r="AD1817">
        <f t="shared" si="347"/>
        <v>1811</v>
      </c>
      <c r="AE1817">
        <f t="shared" si="348"/>
        <v>29</v>
      </c>
    </row>
    <row r="1818" spans="1:31" x14ac:dyDescent="0.3">
      <c r="A1818">
        <v>32</v>
      </c>
      <c r="D1818">
        <f t="shared" si="345"/>
        <v>1812</v>
      </c>
      <c r="E1818">
        <f t="shared" si="337"/>
        <v>-4.9378908148890677</v>
      </c>
      <c r="F1818">
        <f t="shared" si="346"/>
        <v>-4.4624429337137732</v>
      </c>
      <c r="V1818">
        <f t="shared" si="338"/>
        <v>1812</v>
      </c>
      <c r="W1818">
        <f t="shared" si="339"/>
        <v>-4.9378908148890677</v>
      </c>
      <c r="X1818">
        <f t="shared" si="340"/>
        <v>-4.4624429337137732</v>
      </c>
      <c r="Y1818">
        <f t="shared" si="341"/>
        <v>-0.47544788117529446</v>
      </c>
      <c r="Z1818">
        <f t="shared" si="342"/>
        <v>28.954356537545252</v>
      </c>
      <c r="AA1818">
        <f t="shared" si="343"/>
        <v>-57.224943890295833</v>
      </c>
      <c r="AB1818">
        <f t="shared" si="344"/>
        <v>56.27404812794525</v>
      </c>
      <c r="AD1818">
        <f t="shared" si="347"/>
        <v>1812</v>
      </c>
      <c r="AE1818">
        <f t="shared" si="348"/>
        <v>31</v>
      </c>
    </row>
    <row r="1819" spans="1:31" x14ac:dyDescent="0.3">
      <c r="A1819">
        <v>23</v>
      </c>
      <c r="D1819">
        <f t="shared" si="345"/>
        <v>1813</v>
      </c>
      <c r="E1819">
        <f t="shared" si="337"/>
        <v>-3.9378908148890677</v>
      </c>
      <c r="F1819">
        <f t="shared" si="346"/>
        <v>-5.0763900477934873</v>
      </c>
      <c r="V1819">
        <f t="shared" si="338"/>
        <v>1813</v>
      </c>
      <c r="W1819">
        <f t="shared" si="339"/>
        <v>-3.9378908148890677</v>
      </c>
      <c r="X1819">
        <f t="shared" si="340"/>
        <v>-5.0763900477934873</v>
      </c>
      <c r="Y1819">
        <f t="shared" si="341"/>
        <v>1.1384992329044197</v>
      </c>
      <c r="Z1819">
        <f t="shared" si="342"/>
        <v>28.954356537545252</v>
      </c>
      <c r="AA1819">
        <f t="shared" si="343"/>
        <v>-55.610996776216119</v>
      </c>
      <c r="AB1819">
        <f t="shared" si="344"/>
        <v>57.887995242024964</v>
      </c>
      <c r="AD1819">
        <f t="shared" si="347"/>
        <v>1813</v>
      </c>
      <c r="AE1819">
        <f t="shared" si="348"/>
        <v>26</v>
      </c>
    </row>
    <row r="1820" spans="1:31" x14ac:dyDescent="0.3">
      <c r="A1820">
        <v>27</v>
      </c>
      <c r="D1820">
        <f t="shared" si="345"/>
        <v>1814</v>
      </c>
      <c r="E1820">
        <f t="shared" si="337"/>
        <v>5.0621091851109323</v>
      </c>
      <c r="F1820">
        <f t="shared" si="346"/>
        <v>4.1541738256464722</v>
      </c>
      <c r="V1820">
        <f t="shared" si="338"/>
        <v>1814</v>
      </c>
      <c r="W1820">
        <f t="shared" si="339"/>
        <v>5.0621091851109323</v>
      </c>
      <c r="X1820">
        <f t="shared" si="340"/>
        <v>4.1541738256464722</v>
      </c>
      <c r="Y1820">
        <f t="shared" si="341"/>
        <v>0.90793535946446013</v>
      </c>
      <c r="Z1820">
        <f t="shared" si="342"/>
        <v>28.954356537545252</v>
      </c>
      <c r="AA1820">
        <f t="shared" si="343"/>
        <v>-55.841560649656081</v>
      </c>
      <c r="AB1820">
        <f t="shared" si="344"/>
        <v>57.657431368585002</v>
      </c>
      <c r="AD1820">
        <f t="shared" si="347"/>
        <v>1814</v>
      </c>
      <c r="AE1820">
        <f t="shared" si="348"/>
        <v>22</v>
      </c>
    </row>
    <row r="1821" spans="1:31" x14ac:dyDescent="0.3">
      <c r="A1821">
        <v>27</v>
      </c>
      <c r="D1821">
        <f t="shared" si="345"/>
        <v>1815</v>
      </c>
      <c r="E1821">
        <f t="shared" si="337"/>
        <v>2.0621091851109323</v>
      </c>
      <c r="F1821">
        <f t="shared" si="346"/>
        <v>3.2292486866061036</v>
      </c>
      <c r="V1821">
        <f t="shared" si="338"/>
        <v>1815</v>
      </c>
      <c r="W1821">
        <f t="shared" si="339"/>
        <v>2.0621091851109323</v>
      </c>
      <c r="X1821">
        <f t="shared" si="340"/>
        <v>3.2292486866061036</v>
      </c>
      <c r="Y1821">
        <f t="shared" si="341"/>
        <v>-1.1671395014951713</v>
      </c>
      <c r="Z1821">
        <f t="shared" si="342"/>
        <v>28.954356537545252</v>
      </c>
      <c r="AA1821">
        <f t="shared" si="343"/>
        <v>-57.916635510615713</v>
      </c>
      <c r="AB1821">
        <f t="shared" si="344"/>
        <v>55.58235650762537</v>
      </c>
      <c r="AD1821">
        <f t="shared" si="347"/>
        <v>1815</v>
      </c>
      <c r="AE1821">
        <f t="shared" si="348"/>
        <v>27</v>
      </c>
    </row>
    <row r="1822" spans="1:31" x14ac:dyDescent="0.3">
      <c r="A1822">
        <v>22</v>
      </c>
      <c r="D1822">
        <f t="shared" si="345"/>
        <v>1816</v>
      </c>
      <c r="E1822">
        <f t="shared" si="337"/>
        <v>3.0621091851109323</v>
      </c>
      <c r="F1822">
        <f t="shared" si="346"/>
        <v>3.5375570662862263</v>
      </c>
      <c r="V1822">
        <f t="shared" si="338"/>
        <v>1816</v>
      </c>
      <c r="W1822">
        <f t="shared" si="339"/>
        <v>3.0621091851109323</v>
      </c>
      <c r="X1822">
        <f t="shared" si="340"/>
        <v>3.5375570662862263</v>
      </c>
      <c r="Y1822">
        <f t="shared" si="341"/>
        <v>-0.47544788117529402</v>
      </c>
      <c r="Z1822">
        <f t="shared" si="342"/>
        <v>28.954356537545252</v>
      </c>
      <c r="AA1822">
        <f t="shared" si="343"/>
        <v>-57.224943890295833</v>
      </c>
      <c r="AB1822">
        <f t="shared" si="344"/>
        <v>56.27404812794525</v>
      </c>
      <c r="AD1822">
        <f t="shared" si="347"/>
        <v>1816</v>
      </c>
      <c r="AE1822">
        <f t="shared" si="348"/>
        <v>29</v>
      </c>
    </row>
    <row r="1823" spans="1:31" x14ac:dyDescent="0.3">
      <c r="A1823">
        <v>22</v>
      </c>
      <c r="D1823">
        <f t="shared" si="345"/>
        <v>1817</v>
      </c>
      <c r="E1823">
        <f t="shared" si="337"/>
        <v>-8.9378908148890677</v>
      </c>
      <c r="F1823">
        <f t="shared" si="346"/>
        <v>-8.2318790602738137</v>
      </c>
      <c r="V1823">
        <f t="shared" si="338"/>
        <v>1817</v>
      </c>
      <c r="W1823">
        <f t="shared" si="339"/>
        <v>-8.9378908148890677</v>
      </c>
      <c r="X1823">
        <f t="shared" si="340"/>
        <v>-8.2318790602738137</v>
      </c>
      <c r="Y1823">
        <f t="shared" si="341"/>
        <v>-0.70601175461525401</v>
      </c>
      <c r="Z1823">
        <f t="shared" si="342"/>
        <v>28.954356537545252</v>
      </c>
      <c r="AA1823">
        <f t="shared" si="343"/>
        <v>-57.455507763735795</v>
      </c>
      <c r="AB1823">
        <f t="shared" si="344"/>
        <v>56.043484254505287</v>
      </c>
      <c r="AD1823">
        <f t="shared" si="347"/>
        <v>1817</v>
      </c>
      <c r="AE1823">
        <f t="shared" si="348"/>
        <v>32</v>
      </c>
    </row>
    <row r="1824" spans="1:31" x14ac:dyDescent="0.3">
      <c r="A1824">
        <v>20</v>
      </c>
      <c r="D1824">
        <f t="shared" si="345"/>
        <v>1818</v>
      </c>
      <c r="E1824">
        <f t="shared" si="337"/>
        <v>4.0621091851109323</v>
      </c>
      <c r="F1824">
        <f t="shared" si="346"/>
        <v>2.0013544584466763</v>
      </c>
      <c r="V1824">
        <f t="shared" si="338"/>
        <v>1818</v>
      </c>
      <c r="W1824">
        <f t="shared" si="339"/>
        <v>4.0621091851109323</v>
      </c>
      <c r="X1824">
        <f t="shared" si="340"/>
        <v>2.0013544584466763</v>
      </c>
      <c r="Y1824">
        <f t="shared" si="341"/>
        <v>2.0607547266642561</v>
      </c>
      <c r="Z1824">
        <f t="shared" si="342"/>
        <v>28.954356537545252</v>
      </c>
      <c r="AA1824">
        <f t="shared" si="343"/>
        <v>-54.688741282456284</v>
      </c>
      <c r="AB1824">
        <f t="shared" si="344"/>
        <v>58.810250735784798</v>
      </c>
      <c r="AD1824">
        <f t="shared" si="347"/>
        <v>1818</v>
      </c>
      <c r="AE1824">
        <f t="shared" si="348"/>
        <v>23</v>
      </c>
    </row>
    <row r="1825" spans="1:31" x14ac:dyDescent="0.3">
      <c r="A1825">
        <v>21</v>
      </c>
      <c r="D1825">
        <f t="shared" si="345"/>
        <v>1819</v>
      </c>
      <c r="E1825">
        <f t="shared" si="337"/>
        <v>6.2109185110932157E-2</v>
      </c>
      <c r="F1825">
        <f t="shared" si="346"/>
        <v>0.99868481316614455</v>
      </c>
      <c r="V1825">
        <f t="shared" si="338"/>
        <v>1819</v>
      </c>
      <c r="W1825">
        <f t="shared" si="339"/>
        <v>6.2109185110932157E-2</v>
      </c>
      <c r="X1825">
        <f t="shared" si="340"/>
        <v>0.99868481316614455</v>
      </c>
      <c r="Y1825">
        <f t="shared" si="341"/>
        <v>-0.93657562805521244</v>
      </c>
      <c r="Z1825">
        <f t="shared" si="342"/>
        <v>28.954356537545252</v>
      </c>
      <c r="AA1825">
        <f t="shared" si="343"/>
        <v>-57.68607163717575</v>
      </c>
      <c r="AB1825">
        <f t="shared" si="344"/>
        <v>55.812920381065332</v>
      </c>
      <c r="AD1825">
        <f t="shared" si="347"/>
        <v>1819</v>
      </c>
      <c r="AE1825">
        <f t="shared" si="348"/>
        <v>27</v>
      </c>
    </row>
    <row r="1826" spans="1:31" x14ac:dyDescent="0.3">
      <c r="A1826">
        <v>20</v>
      </c>
      <c r="D1826">
        <f t="shared" si="345"/>
        <v>1820</v>
      </c>
      <c r="E1826">
        <f t="shared" si="337"/>
        <v>-4.9378908148890677</v>
      </c>
      <c r="F1826">
        <f t="shared" si="346"/>
        <v>-4.9235706805936914</v>
      </c>
      <c r="V1826">
        <f t="shared" si="338"/>
        <v>1820</v>
      </c>
      <c r="W1826">
        <f t="shared" si="339"/>
        <v>-4.9378908148890677</v>
      </c>
      <c r="X1826">
        <f t="shared" si="340"/>
        <v>-4.9235706805936914</v>
      </c>
      <c r="Y1826">
        <f t="shared" si="341"/>
        <v>-1.4320134295376263E-2</v>
      </c>
      <c r="Z1826">
        <f t="shared" si="342"/>
        <v>28.954356537545252</v>
      </c>
      <c r="AA1826">
        <f t="shared" si="343"/>
        <v>-56.763816143415916</v>
      </c>
      <c r="AB1826">
        <f t="shared" si="344"/>
        <v>56.735175874825167</v>
      </c>
      <c r="AD1826">
        <f t="shared" si="347"/>
        <v>1820</v>
      </c>
      <c r="AE1826">
        <f t="shared" si="348"/>
        <v>27</v>
      </c>
    </row>
    <row r="1827" spans="1:31" x14ac:dyDescent="0.3">
      <c r="A1827">
        <v>19</v>
      </c>
      <c r="D1827">
        <f t="shared" si="345"/>
        <v>1821</v>
      </c>
      <c r="E1827">
        <f t="shared" si="337"/>
        <v>6.2109185110932157E-2</v>
      </c>
      <c r="F1827">
        <f t="shared" si="346"/>
        <v>-1.0763900477934873</v>
      </c>
      <c r="V1827">
        <f t="shared" si="338"/>
        <v>1821</v>
      </c>
      <c r="W1827">
        <f t="shared" si="339"/>
        <v>6.2109185110932157E-2</v>
      </c>
      <c r="X1827">
        <f t="shared" si="340"/>
        <v>-1.0763900477934873</v>
      </c>
      <c r="Y1827">
        <f t="shared" si="341"/>
        <v>1.1384992329044195</v>
      </c>
      <c r="Z1827">
        <f t="shared" si="342"/>
        <v>28.954356537545252</v>
      </c>
      <c r="AA1827">
        <f t="shared" si="343"/>
        <v>-55.610996776216119</v>
      </c>
      <c r="AB1827">
        <f t="shared" si="344"/>
        <v>57.887995242024964</v>
      </c>
      <c r="AD1827">
        <f t="shared" si="347"/>
        <v>1821</v>
      </c>
      <c r="AE1827">
        <f t="shared" si="348"/>
        <v>22</v>
      </c>
    </row>
    <row r="1828" spans="1:31" x14ac:dyDescent="0.3">
      <c r="A1828">
        <v>23</v>
      </c>
      <c r="D1828">
        <f t="shared" si="345"/>
        <v>1822</v>
      </c>
      <c r="E1828">
        <f t="shared" si="337"/>
        <v>-1.9378908148890679</v>
      </c>
      <c r="F1828">
        <f t="shared" si="346"/>
        <v>-1.9235706805936919</v>
      </c>
      <c r="V1828">
        <f t="shared" si="338"/>
        <v>1822</v>
      </c>
      <c r="W1828">
        <f t="shared" si="339"/>
        <v>-1.9378908148890679</v>
      </c>
      <c r="X1828">
        <f t="shared" si="340"/>
        <v>-1.9235706805936919</v>
      </c>
      <c r="Y1828">
        <f t="shared" si="341"/>
        <v>-1.4320134295376041E-2</v>
      </c>
      <c r="Z1828">
        <f t="shared" si="342"/>
        <v>28.954356537545252</v>
      </c>
      <c r="AA1828">
        <f t="shared" si="343"/>
        <v>-56.763816143415916</v>
      </c>
      <c r="AB1828">
        <f t="shared" si="344"/>
        <v>56.735175874825167</v>
      </c>
      <c r="AD1828">
        <f t="shared" si="347"/>
        <v>1822</v>
      </c>
      <c r="AE1828">
        <f t="shared" si="348"/>
        <v>22</v>
      </c>
    </row>
    <row r="1829" spans="1:31" x14ac:dyDescent="0.3">
      <c r="A1829">
        <v>22</v>
      </c>
      <c r="D1829">
        <f t="shared" si="345"/>
        <v>1823</v>
      </c>
      <c r="E1829">
        <f t="shared" si="337"/>
        <v>1.0621091851109321</v>
      </c>
      <c r="F1829">
        <f t="shared" si="346"/>
        <v>0.61530157252638984</v>
      </c>
      <c r="V1829">
        <f t="shared" si="338"/>
        <v>1823</v>
      </c>
      <c r="W1829">
        <f t="shared" si="339"/>
        <v>1.0621091851109321</v>
      </c>
      <c r="X1829">
        <f t="shared" si="340"/>
        <v>0.61530157252638984</v>
      </c>
      <c r="Y1829">
        <f t="shared" si="341"/>
        <v>0.44680761258454227</v>
      </c>
      <c r="Z1829">
        <f t="shared" si="342"/>
        <v>28.954356537545252</v>
      </c>
      <c r="AA1829">
        <f t="shared" si="343"/>
        <v>-56.302688396535999</v>
      </c>
      <c r="AB1829">
        <f t="shared" si="344"/>
        <v>57.196303621705084</v>
      </c>
      <c r="AD1829">
        <f t="shared" si="347"/>
        <v>1823</v>
      </c>
      <c r="AE1829">
        <f t="shared" si="348"/>
        <v>20</v>
      </c>
    </row>
    <row r="1830" spans="1:31" x14ac:dyDescent="0.3">
      <c r="A1830">
        <v>21</v>
      </c>
      <c r="D1830">
        <f t="shared" si="345"/>
        <v>1824</v>
      </c>
      <c r="E1830">
        <f t="shared" si="337"/>
        <v>-0.93789081488906789</v>
      </c>
      <c r="F1830">
        <f t="shared" si="346"/>
        <v>-0.69300680715373286</v>
      </c>
      <c r="V1830">
        <f t="shared" si="338"/>
        <v>1824</v>
      </c>
      <c r="W1830">
        <f t="shared" si="339"/>
        <v>-0.93789081488906789</v>
      </c>
      <c r="X1830">
        <f t="shared" si="340"/>
        <v>-0.69300680715373286</v>
      </c>
      <c r="Y1830">
        <f t="shared" si="341"/>
        <v>-0.24488400773533503</v>
      </c>
      <c r="Z1830">
        <f t="shared" si="342"/>
        <v>28.954356537545252</v>
      </c>
      <c r="AA1830">
        <f t="shared" si="343"/>
        <v>-56.994380016855878</v>
      </c>
      <c r="AB1830">
        <f t="shared" si="344"/>
        <v>56.504612001385205</v>
      </c>
      <c r="AD1830">
        <f t="shared" si="347"/>
        <v>1824</v>
      </c>
      <c r="AE1830">
        <f t="shared" si="348"/>
        <v>21</v>
      </c>
    </row>
    <row r="1831" spans="1:31" x14ac:dyDescent="0.3">
      <c r="A1831">
        <v>25</v>
      </c>
      <c r="D1831">
        <f t="shared" si="345"/>
        <v>1825</v>
      </c>
      <c r="E1831">
        <f t="shared" si="337"/>
        <v>-0.93789081488906789</v>
      </c>
      <c r="F1831">
        <f t="shared" si="346"/>
        <v>-1.154134554033651</v>
      </c>
      <c r="V1831">
        <f t="shared" si="338"/>
        <v>1825</v>
      </c>
      <c r="W1831">
        <f t="shared" si="339"/>
        <v>-0.93789081488906789</v>
      </c>
      <c r="X1831">
        <f t="shared" si="340"/>
        <v>-1.154134554033651</v>
      </c>
      <c r="Y1831">
        <f t="shared" si="341"/>
        <v>0.21624373914458306</v>
      </c>
      <c r="Z1831">
        <f t="shared" si="342"/>
        <v>28.954356537545252</v>
      </c>
      <c r="AA1831">
        <f t="shared" si="343"/>
        <v>-56.533252269975961</v>
      </c>
      <c r="AB1831">
        <f t="shared" si="344"/>
        <v>56.965739748265122</v>
      </c>
      <c r="AD1831">
        <f t="shared" si="347"/>
        <v>1825</v>
      </c>
      <c r="AE1831">
        <f t="shared" si="348"/>
        <v>20</v>
      </c>
    </row>
    <row r="1832" spans="1:31" x14ac:dyDescent="0.3">
      <c r="A1832">
        <v>21</v>
      </c>
      <c r="D1832">
        <f t="shared" si="345"/>
        <v>1826</v>
      </c>
      <c r="E1832">
        <f t="shared" si="337"/>
        <v>4.0621091851109323</v>
      </c>
      <c r="F1832">
        <f t="shared" si="346"/>
        <v>3.845865445966349</v>
      </c>
      <c r="V1832">
        <f t="shared" si="338"/>
        <v>1826</v>
      </c>
      <c r="W1832">
        <f t="shared" si="339"/>
        <v>4.0621091851109323</v>
      </c>
      <c r="X1832">
        <f t="shared" si="340"/>
        <v>3.845865445966349</v>
      </c>
      <c r="Y1832">
        <f t="shared" si="341"/>
        <v>0.21624373914458328</v>
      </c>
      <c r="Z1832">
        <f t="shared" si="342"/>
        <v>28.954356537545252</v>
      </c>
      <c r="AA1832">
        <f t="shared" si="343"/>
        <v>-56.533252269975961</v>
      </c>
      <c r="AB1832">
        <f t="shared" si="344"/>
        <v>56.965739748265122</v>
      </c>
      <c r="AD1832">
        <f t="shared" si="347"/>
        <v>1826</v>
      </c>
      <c r="AE1832">
        <f t="shared" si="348"/>
        <v>19</v>
      </c>
    </row>
    <row r="1833" spans="1:31" x14ac:dyDescent="0.3">
      <c r="A1833">
        <v>22</v>
      </c>
      <c r="D1833">
        <f t="shared" si="345"/>
        <v>1827</v>
      </c>
      <c r="E1833">
        <f t="shared" si="337"/>
        <v>-0.93789081488906789</v>
      </c>
      <c r="F1833">
        <f t="shared" si="346"/>
        <v>-1.3151868338554529E-3</v>
      </c>
      <c r="V1833">
        <f t="shared" si="338"/>
        <v>1827</v>
      </c>
      <c r="W1833">
        <f t="shared" si="339"/>
        <v>-0.93789081488906789</v>
      </c>
      <c r="X1833">
        <f t="shared" si="340"/>
        <v>-1.3151868338554529E-3</v>
      </c>
      <c r="Y1833">
        <f t="shared" si="341"/>
        <v>-0.93657562805521244</v>
      </c>
      <c r="Z1833">
        <f t="shared" si="342"/>
        <v>28.954356537545252</v>
      </c>
      <c r="AA1833">
        <f t="shared" si="343"/>
        <v>-57.68607163717575</v>
      </c>
      <c r="AB1833">
        <f t="shared" si="344"/>
        <v>55.812920381065332</v>
      </c>
      <c r="AD1833">
        <f t="shared" si="347"/>
        <v>1827</v>
      </c>
      <c r="AE1833">
        <f t="shared" si="348"/>
        <v>23</v>
      </c>
    </row>
    <row r="1834" spans="1:31" x14ac:dyDescent="0.3">
      <c r="A1834">
        <v>17</v>
      </c>
      <c r="D1834">
        <f t="shared" si="345"/>
        <v>1828</v>
      </c>
      <c r="E1834">
        <f t="shared" si="337"/>
        <v>-0.93789081488906789</v>
      </c>
      <c r="F1834">
        <f t="shared" si="346"/>
        <v>-1.154134554033651</v>
      </c>
      <c r="V1834">
        <f t="shared" si="338"/>
        <v>1828</v>
      </c>
      <c r="W1834">
        <f t="shared" si="339"/>
        <v>-0.93789081488906789</v>
      </c>
      <c r="X1834">
        <f t="shared" si="340"/>
        <v>-1.154134554033651</v>
      </c>
      <c r="Y1834">
        <f t="shared" si="341"/>
        <v>0.21624373914458306</v>
      </c>
      <c r="Z1834">
        <f t="shared" si="342"/>
        <v>28.954356537545252</v>
      </c>
      <c r="AA1834">
        <f t="shared" si="343"/>
        <v>-56.533252269975961</v>
      </c>
      <c r="AB1834">
        <f t="shared" si="344"/>
        <v>56.965739748265122</v>
      </c>
      <c r="AD1834">
        <f t="shared" si="347"/>
        <v>1828</v>
      </c>
      <c r="AE1834">
        <f t="shared" si="348"/>
        <v>22</v>
      </c>
    </row>
    <row r="1835" spans="1:31" x14ac:dyDescent="0.3">
      <c r="A1835">
        <v>17</v>
      </c>
      <c r="D1835">
        <f t="shared" si="345"/>
        <v>1829</v>
      </c>
      <c r="E1835">
        <f t="shared" si="337"/>
        <v>4.0621091851109323</v>
      </c>
      <c r="F1835">
        <f t="shared" si="346"/>
        <v>3.845865445966349</v>
      </c>
      <c r="V1835">
        <f t="shared" si="338"/>
        <v>1829</v>
      </c>
      <c r="W1835">
        <f t="shared" si="339"/>
        <v>4.0621091851109323</v>
      </c>
      <c r="X1835">
        <f t="shared" si="340"/>
        <v>3.845865445966349</v>
      </c>
      <c r="Y1835">
        <f t="shared" si="341"/>
        <v>0.21624373914458328</v>
      </c>
      <c r="Z1835">
        <f t="shared" si="342"/>
        <v>28.954356537545252</v>
      </c>
      <c r="AA1835">
        <f t="shared" si="343"/>
        <v>-56.533252269975961</v>
      </c>
      <c r="AB1835">
        <f t="shared" si="344"/>
        <v>56.965739748265122</v>
      </c>
      <c r="AD1835">
        <f t="shared" si="347"/>
        <v>1829</v>
      </c>
      <c r="AE1835">
        <f t="shared" si="348"/>
        <v>21</v>
      </c>
    </row>
    <row r="1836" spans="1:31" x14ac:dyDescent="0.3">
      <c r="A1836">
        <v>18</v>
      </c>
      <c r="D1836">
        <f t="shared" si="345"/>
        <v>1830</v>
      </c>
      <c r="E1836">
        <f t="shared" si="337"/>
        <v>-3.9378908148890677</v>
      </c>
      <c r="F1836">
        <f t="shared" si="346"/>
        <v>-3.001315186833855</v>
      </c>
      <c r="V1836">
        <f t="shared" si="338"/>
        <v>1830</v>
      </c>
      <c r="W1836">
        <f t="shared" si="339"/>
        <v>-3.9378908148890677</v>
      </c>
      <c r="X1836">
        <f t="shared" si="340"/>
        <v>-3.001315186833855</v>
      </c>
      <c r="Y1836">
        <f t="shared" si="341"/>
        <v>-0.93657562805521266</v>
      </c>
      <c r="Z1836">
        <f t="shared" si="342"/>
        <v>28.954356537545252</v>
      </c>
      <c r="AA1836">
        <f t="shared" si="343"/>
        <v>-57.686071637175758</v>
      </c>
      <c r="AB1836">
        <f t="shared" si="344"/>
        <v>55.812920381065325</v>
      </c>
      <c r="AD1836">
        <f t="shared" si="347"/>
        <v>1830</v>
      </c>
      <c r="AE1836">
        <f t="shared" si="348"/>
        <v>25</v>
      </c>
    </row>
    <row r="1837" spans="1:31" x14ac:dyDescent="0.3">
      <c r="A1837">
        <v>18</v>
      </c>
      <c r="D1837">
        <f t="shared" si="345"/>
        <v>1831</v>
      </c>
      <c r="E1837">
        <f t="shared" si="337"/>
        <v>1.0621091851109321</v>
      </c>
      <c r="F1837">
        <f t="shared" si="346"/>
        <v>0.15417382564647175</v>
      </c>
      <c r="V1837">
        <f t="shared" si="338"/>
        <v>1831</v>
      </c>
      <c r="W1837">
        <f t="shared" si="339"/>
        <v>1.0621091851109321</v>
      </c>
      <c r="X1837">
        <f t="shared" si="340"/>
        <v>0.15417382564647175</v>
      </c>
      <c r="Y1837">
        <f t="shared" si="341"/>
        <v>0.90793535946446036</v>
      </c>
      <c r="Z1837">
        <f t="shared" si="342"/>
        <v>28.954356537545252</v>
      </c>
      <c r="AA1837">
        <f t="shared" si="343"/>
        <v>-55.841560649656081</v>
      </c>
      <c r="AB1837">
        <f t="shared" si="344"/>
        <v>57.657431368585002</v>
      </c>
      <c r="AD1837">
        <f t="shared" si="347"/>
        <v>1831</v>
      </c>
      <c r="AE1837">
        <f t="shared" si="348"/>
        <v>21</v>
      </c>
    </row>
    <row r="1838" spans="1:31" x14ac:dyDescent="0.3">
      <c r="A1838">
        <v>18</v>
      </c>
      <c r="D1838">
        <f t="shared" si="345"/>
        <v>1832</v>
      </c>
      <c r="E1838">
        <f t="shared" si="337"/>
        <v>-4.9378908148890677</v>
      </c>
      <c r="F1838">
        <f t="shared" si="346"/>
        <v>-4.6930068071537328</v>
      </c>
      <c r="V1838">
        <f t="shared" si="338"/>
        <v>1832</v>
      </c>
      <c r="W1838">
        <f t="shared" si="339"/>
        <v>-4.9378908148890677</v>
      </c>
      <c r="X1838">
        <f t="shared" si="340"/>
        <v>-4.6930068071537328</v>
      </c>
      <c r="Y1838">
        <f t="shared" si="341"/>
        <v>-0.24488400773533492</v>
      </c>
      <c r="Z1838">
        <f t="shared" si="342"/>
        <v>28.954356537545252</v>
      </c>
      <c r="AA1838">
        <f t="shared" si="343"/>
        <v>-56.994380016855878</v>
      </c>
      <c r="AB1838">
        <f t="shared" si="344"/>
        <v>56.504612001385205</v>
      </c>
      <c r="AD1838">
        <f t="shared" si="347"/>
        <v>1832</v>
      </c>
      <c r="AE1838">
        <f t="shared" si="348"/>
        <v>22</v>
      </c>
    </row>
    <row r="1839" spans="1:31" x14ac:dyDescent="0.3">
      <c r="A1839">
        <v>18</v>
      </c>
      <c r="D1839">
        <f t="shared" si="345"/>
        <v>1833</v>
      </c>
      <c r="E1839">
        <f t="shared" si="337"/>
        <v>6.2109185110932157E-2</v>
      </c>
      <c r="F1839">
        <f t="shared" si="346"/>
        <v>-1.0763900477934873</v>
      </c>
      <c r="V1839">
        <f t="shared" si="338"/>
        <v>1833</v>
      </c>
      <c r="W1839">
        <f t="shared" si="339"/>
        <v>6.2109185110932157E-2</v>
      </c>
      <c r="X1839">
        <f t="shared" si="340"/>
        <v>-1.0763900477934873</v>
      </c>
      <c r="Y1839">
        <f t="shared" si="341"/>
        <v>1.1384992329044195</v>
      </c>
      <c r="Z1839">
        <f t="shared" si="342"/>
        <v>28.954356537545252</v>
      </c>
      <c r="AA1839">
        <f t="shared" si="343"/>
        <v>-55.610996776216119</v>
      </c>
      <c r="AB1839">
        <f t="shared" si="344"/>
        <v>57.887995242024964</v>
      </c>
      <c r="AD1839">
        <f t="shared" si="347"/>
        <v>1833</v>
      </c>
      <c r="AE1839">
        <f t="shared" si="348"/>
        <v>17</v>
      </c>
    </row>
    <row r="1840" spans="1:31" x14ac:dyDescent="0.3">
      <c r="A1840">
        <v>18</v>
      </c>
      <c r="D1840">
        <f t="shared" si="345"/>
        <v>1834</v>
      </c>
      <c r="E1840">
        <f t="shared" si="337"/>
        <v>1.0621091851109321</v>
      </c>
      <c r="F1840">
        <f t="shared" si="346"/>
        <v>1.0764293194063081</v>
      </c>
      <c r="V1840">
        <f t="shared" si="338"/>
        <v>1834</v>
      </c>
      <c r="W1840">
        <f t="shared" si="339"/>
        <v>1.0621091851109321</v>
      </c>
      <c r="X1840">
        <f t="shared" si="340"/>
        <v>1.0764293194063081</v>
      </c>
      <c r="Y1840">
        <f t="shared" si="341"/>
        <v>-1.4320134295376041E-2</v>
      </c>
      <c r="Z1840">
        <f t="shared" si="342"/>
        <v>28.954356537545252</v>
      </c>
      <c r="AA1840">
        <f t="shared" si="343"/>
        <v>-56.763816143415916</v>
      </c>
      <c r="AB1840">
        <f t="shared" si="344"/>
        <v>56.735175874825167</v>
      </c>
      <c r="AD1840">
        <f t="shared" si="347"/>
        <v>1834</v>
      </c>
      <c r="AE1840">
        <f t="shared" si="348"/>
        <v>17</v>
      </c>
    </row>
    <row r="1841" spans="1:31" x14ac:dyDescent="0.3">
      <c r="A1841">
        <v>21</v>
      </c>
      <c r="D1841">
        <f t="shared" si="345"/>
        <v>1835</v>
      </c>
      <c r="E1841">
        <f t="shared" si="337"/>
        <v>6.2109185110932157E-2</v>
      </c>
      <c r="F1841">
        <f t="shared" si="346"/>
        <v>0.30699319284626719</v>
      </c>
      <c r="V1841">
        <f t="shared" si="338"/>
        <v>1835</v>
      </c>
      <c r="W1841">
        <f t="shared" si="339"/>
        <v>6.2109185110932157E-2</v>
      </c>
      <c r="X1841">
        <f t="shared" si="340"/>
        <v>0.30699319284626719</v>
      </c>
      <c r="Y1841">
        <f t="shared" si="341"/>
        <v>-0.24488400773533503</v>
      </c>
      <c r="Z1841">
        <f t="shared" si="342"/>
        <v>28.954356537545252</v>
      </c>
      <c r="AA1841">
        <f t="shared" si="343"/>
        <v>-56.994380016855878</v>
      </c>
      <c r="AB1841">
        <f t="shared" si="344"/>
        <v>56.504612001385205</v>
      </c>
      <c r="AD1841">
        <f t="shared" si="347"/>
        <v>1835</v>
      </c>
      <c r="AE1841">
        <f t="shared" si="348"/>
        <v>18</v>
      </c>
    </row>
    <row r="1842" spans="1:31" x14ac:dyDescent="0.3">
      <c r="A1842">
        <v>21</v>
      </c>
      <c r="D1842">
        <f t="shared" si="345"/>
        <v>1836</v>
      </c>
      <c r="E1842">
        <f t="shared" si="337"/>
        <v>6.2109185110932157E-2</v>
      </c>
      <c r="F1842">
        <f t="shared" si="346"/>
        <v>7.6429319406308108E-2</v>
      </c>
      <c r="V1842">
        <f t="shared" si="338"/>
        <v>1836</v>
      </c>
      <c r="W1842">
        <f t="shared" si="339"/>
        <v>6.2109185110932157E-2</v>
      </c>
      <c r="X1842">
        <f t="shared" si="340"/>
        <v>7.6429319406308108E-2</v>
      </c>
      <c r="Y1842">
        <f t="shared" si="341"/>
        <v>-1.4320134295375951E-2</v>
      </c>
      <c r="Z1842">
        <f t="shared" si="342"/>
        <v>28.954356537545252</v>
      </c>
      <c r="AA1842">
        <f t="shared" si="343"/>
        <v>-56.763816143415916</v>
      </c>
      <c r="AB1842">
        <f t="shared" si="344"/>
        <v>56.735175874825167</v>
      </c>
      <c r="AD1842">
        <f t="shared" si="347"/>
        <v>1836</v>
      </c>
      <c r="AE1842">
        <f t="shared" si="348"/>
        <v>18</v>
      </c>
    </row>
    <row r="1843" spans="1:31" x14ac:dyDescent="0.3">
      <c r="A1843">
        <v>21</v>
      </c>
      <c r="D1843">
        <f t="shared" si="345"/>
        <v>1837</v>
      </c>
      <c r="E1843">
        <f t="shared" si="337"/>
        <v>6.2109185110932157E-2</v>
      </c>
      <c r="F1843">
        <f t="shared" si="346"/>
        <v>7.6429319406308108E-2</v>
      </c>
      <c r="V1843">
        <f t="shared" si="338"/>
        <v>1837</v>
      </c>
      <c r="W1843">
        <f t="shared" si="339"/>
        <v>6.2109185110932157E-2</v>
      </c>
      <c r="X1843">
        <f t="shared" si="340"/>
        <v>7.6429319406308108E-2</v>
      </c>
      <c r="Y1843">
        <f t="shared" si="341"/>
        <v>-1.4320134295375951E-2</v>
      </c>
      <c r="Z1843">
        <f t="shared" si="342"/>
        <v>28.954356537545252</v>
      </c>
      <c r="AA1843">
        <f t="shared" si="343"/>
        <v>-56.763816143415916</v>
      </c>
      <c r="AB1843">
        <f t="shared" si="344"/>
        <v>56.735175874825167</v>
      </c>
      <c r="AD1843">
        <f t="shared" si="347"/>
        <v>1837</v>
      </c>
      <c r="AE1843">
        <f t="shared" si="348"/>
        <v>18</v>
      </c>
    </row>
    <row r="1844" spans="1:31" x14ac:dyDescent="0.3">
      <c r="A1844">
        <v>26</v>
      </c>
      <c r="D1844">
        <f t="shared" si="345"/>
        <v>1838</v>
      </c>
      <c r="E1844">
        <f t="shared" si="337"/>
        <v>6.2109185110932157E-2</v>
      </c>
      <c r="F1844">
        <f t="shared" si="346"/>
        <v>7.6429319406308108E-2</v>
      </c>
      <c r="V1844">
        <f t="shared" si="338"/>
        <v>1838</v>
      </c>
      <c r="W1844">
        <f t="shared" si="339"/>
        <v>6.2109185110932157E-2</v>
      </c>
      <c r="X1844">
        <f t="shared" si="340"/>
        <v>7.6429319406308108E-2</v>
      </c>
      <c r="Y1844">
        <f t="shared" si="341"/>
        <v>-1.4320134295375951E-2</v>
      </c>
      <c r="Z1844">
        <f t="shared" si="342"/>
        <v>28.954356537545252</v>
      </c>
      <c r="AA1844">
        <f t="shared" si="343"/>
        <v>-56.763816143415916</v>
      </c>
      <c r="AB1844">
        <f t="shared" si="344"/>
        <v>56.735175874825167</v>
      </c>
      <c r="AD1844">
        <f t="shared" si="347"/>
        <v>1838</v>
      </c>
      <c r="AE1844">
        <f t="shared" si="348"/>
        <v>18</v>
      </c>
    </row>
    <row r="1845" spans="1:31" x14ac:dyDescent="0.3">
      <c r="A1845">
        <v>35</v>
      </c>
      <c r="D1845">
        <f t="shared" si="345"/>
        <v>1839</v>
      </c>
      <c r="E1845">
        <f t="shared" si="337"/>
        <v>3.0621091851109323</v>
      </c>
      <c r="F1845">
        <f t="shared" si="346"/>
        <v>3.0764293194063081</v>
      </c>
      <c r="V1845">
        <f t="shared" si="338"/>
        <v>1839</v>
      </c>
      <c r="W1845">
        <f t="shared" si="339"/>
        <v>3.0621091851109323</v>
      </c>
      <c r="X1845">
        <f t="shared" si="340"/>
        <v>3.0764293194063081</v>
      </c>
      <c r="Y1845">
        <f t="shared" si="341"/>
        <v>-1.4320134295375819E-2</v>
      </c>
      <c r="Z1845">
        <f t="shared" si="342"/>
        <v>28.954356537545252</v>
      </c>
      <c r="AA1845">
        <f t="shared" si="343"/>
        <v>-56.763816143415916</v>
      </c>
      <c r="AB1845">
        <f t="shared" si="344"/>
        <v>56.735175874825167</v>
      </c>
      <c r="AD1845">
        <f t="shared" si="347"/>
        <v>1839</v>
      </c>
      <c r="AE1845">
        <f t="shared" si="348"/>
        <v>18</v>
      </c>
    </row>
    <row r="1846" spans="1:31" x14ac:dyDescent="0.3">
      <c r="A1846">
        <v>33</v>
      </c>
      <c r="D1846">
        <f t="shared" si="345"/>
        <v>1840</v>
      </c>
      <c r="E1846">
        <f t="shared" si="337"/>
        <v>6.2109185110932157E-2</v>
      </c>
      <c r="F1846">
        <f t="shared" si="346"/>
        <v>0.76812093972618545</v>
      </c>
      <c r="V1846">
        <f t="shared" si="338"/>
        <v>1840</v>
      </c>
      <c r="W1846">
        <f t="shared" si="339"/>
        <v>6.2109185110932157E-2</v>
      </c>
      <c r="X1846">
        <f t="shared" si="340"/>
        <v>0.76812093972618545</v>
      </c>
      <c r="Y1846">
        <f t="shared" si="341"/>
        <v>-0.70601175461525334</v>
      </c>
      <c r="Z1846">
        <f t="shared" si="342"/>
        <v>28.954356537545252</v>
      </c>
      <c r="AA1846">
        <f t="shared" si="343"/>
        <v>-57.455507763735795</v>
      </c>
      <c r="AB1846">
        <f t="shared" si="344"/>
        <v>56.043484254505287</v>
      </c>
      <c r="AD1846">
        <f t="shared" si="347"/>
        <v>1840</v>
      </c>
      <c r="AE1846">
        <f t="shared" si="348"/>
        <v>21</v>
      </c>
    </row>
    <row r="1847" spans="1:31" x14ac:dyDescent="0.3">
      <c r="A1847">
        <v>23</v>
      </c>
      <c r="D1847">
        <f t="shared" si="345"/>
        <v>1841</v>
      </c>
      <c r="E1847">
        <f t="shared" si="337"/>
        <v>6.2109185110932157E-2</v>
      </c>
      <c r="F1847">
        <f t="shared" si="346"/>
        <v>7.6429319406308108E-2</v>
      </c>
      <c r="V1847">
        <f t="shared" si="338"/>
        <v>1841</v>
      </c>
      <c r="W1847">
        <f t="shared" si="339"/>
        <v>6.2109185110932157E-2</v>
      </c>
      <c r="X1847">
        <f t="shared" si="340"/>
        <v>7.6429319406308108E-2</v>
      </c>
      <c r="Y1847">
        <f t="shared" si="341"/>
        <v>-1.4320134295375951E-2</v>
      </c>
      <c r="Z1847">
        <f t="shared" si="342"/>
        <v>28.954356537545252</v>
      </c>
      <c r="AA1847">
        <f t="shared" si="343"/>
        <v>-56.763816143415916</v>
      </c>
      <c r="AB1847">
        <f t="shared" si="344"/>
        <v>56.735175874825167</v>
      </c>
      <c r="AD1847">
        <f t="shared" si="347"/>
        <v>1841</v>
      </c>
      <c r="AE1847">
        <f t="shared" si="348"/>
        <v>21</v>
      </c>
    </row>
    <row r="1848" spans="1:31" x14ac:dyDescent="0.3">
      <c r="A1848">
        <v>35</v>
      </c>
      <c r="D1848">
        <f t="shared" si="345"/>
        <v>1842</v>
      </c>
      <c r="E1848">
        <f t="shared" si="337"/>
        <v>5.0621091851109323</v>
      </c>
      <c r="F1848">
        <f t="shared" si="346"/>
        <v>5.0764293194063086</v>
      </c>
      <c r="V1848">
        <f t="shared" si="338"/>
        <v>1842</v>
      </c>
      <c r="W1848">
        <f t="shared" si="339"/>
        <v>5.0621091851109323</v>
      </c>
      <c r="X1848">
        <f t="shared" si="340"/>
        <v>5.0764293194063086</v>
      </c>
      <c r="Y1848">
        <f t="shared" si="341"/>
        <v>-1.4320134295376263E-2</v>
      </c>
      <c r="Z1848">
        <f t="shared" si="342"/>
        <v>28.954356537545252</v>
      </c>
      <c r="AA1848">
        <f t="shared" si="343"/>
        <v>-56.763816143415916</v>
      </c>
      <c r="AB1848">
        <f t="shared" si="344"/>
        <v>56.735175874825167</v>
      </c>
      <c r="AD1848">
        <f t="shared" si="347"/>
        <v>1842</v>
      </c>
      <c r="AE1848">
        <f t="shared" si="348"/>
        <v>21</v>
      </c>
    </row>
    <row r="1849" spans="1:31" x14ac:dyDescent="0.3">
      <c r="A1849">
        <v>19</v>
      </c>
      <c r="D1849">
        <f t="shared" si="345"/>
        <v>1843</v>
      </c>
      <c r="E1849">
        <f t="shared" si="337"/>
        <v>9.0621091851109323</v>
      </c>
      <c r="F1849">
        <f t="shared" si="346"/>
        <v>10.229248686606104</v>
      </c>
      <c r="V1849">
        <f t="shared" si="338"/>
        <v>1843</v>
      </c>
      <c r="W1849">
        <f t="shared" si="339"/>
        <v>9.0621091851109323</v>
      </c>
      <c r="X1849">
        <f t="shared" si="340"/>
        <v>10.229248686606104</v>
      </c>
      <c r="Y1849">
        <f t="shared" si="341"/>
        <v>-1.1671395014951713</v>
      </c>
      <c r="Z1849">
        <f t="shared" si="342"/>
        <v>28.954356537545252</v>
      </c>
      <c r="AA1849">
        <f t="shared" si="343"/>
        <v>-57.916635510615713</v>
      </c>
      <c r="AB1849">
        <f t="shared" si="344"/>
        <v>55.58235650762537</v>
      </c>
      <c r="AD1849">
        <f t="shared" si="347"/>
        <v>1843</v>
      </c>
      <c r="AE1849">
        <f t="shared" si="348"/>
        <v>26</v>
      </c>
    </row>
    <row r="1850" spans="1:31" x14ac:dyDescent="0.3">
      <c r="A1850">
        <v>28</v>
      </c>
      <c r="D1850">
        <f t="shared" si="345"/>
        <v>1844</v>
      </c>
      <c r="E1850">
        <f t="shared" si="337"/>
        <v>-1.9378908148890679</v>
      </c>
      <c r="F1850">
        <f t="shared" si="346"/>
        <v>0.15150418036593982</v>
      </c>
      <c r="V1850">
        <f t="shared" si="338"/>
        <v>1844</v>
      </c>
      <c r="W1850">
        <f t="shared" si="339"/>
        <v>-1.9378908148890679</v>
      </c>
      <c r="X1850">
        <f t="shared" si="340"/>
        <v>0.15150418036593982</v>
      </c>
      <c r="Y1850">
        <f t="shared" si="341"/>
        <v>-2.0893949952550077</v>
      </c>
      <c r="Z1850">
        <f t="shared" si="342"/>
        <v>28.954356537545252</v>
      </c>
      <c r="AA1850">
        <f t="shared" si="343"/>
        <v>-58.838891004375547</v>
      </c>
      <c r="AB1850">
        <f t="shared" si="344"/>
        <v>54.660101013865535</v>
      </c>
      <c r="AD1850">
        <f t="shared" si="347"/>
        <v>1844</v>
      </c>
      <c r="AE1850">
        <f t="shared" si="348"/>
        <v>35</v>
      </c>
    </row>
    <row r="1851" spans="1:31" x14ac:dyDescent="0.3">
      <c r="A1851">
        <v>40</v>
      </c>
      <c r="D1851">
        <f t="shared" si="345"/>
        <v>1845</v>
      </c>
      <c r="E1851">
        <f t="shared" si="337"/>
        <v>-9.9378908148890677</v>
      </c>
      <c r="F1851">
        <f t="shared" si="346"/>
        <v>-10.38469842747361</v>
      </c>
      <c r="V1851">
        <f t="shared" si="338"/>
        <v>1845</v>
      </c>
      <c r="W1851">
        <f t="shared" si="339"/>
        <v>-9.9378908148890677</v>
      </c>
      <c r="X1851">
        <f t="shared" si="340"/>
        <v>-10.38469842747361</v>
      </c>
      <c r="Y1851">
        <f t="shared" si="341"/>
        <v>0.44680761258454282</v>
      </c>
      <c r="Z1851">
        <f t="shared" si="342"/>
        <v>28.954356537545252</v>
      </c>
      <c r="AA1851">
        <f t="shared" si="343"/>
        <v>-56.302688396535999</v>
      </c>
      <c r="AB1851">
        <f t="shared" si="344"/>
        <v>57.196303621705084</v>
      </c>
      <c r="AD1851">
        <f t="shared" si="347"/>
        <v>1845</v>
      </c>
      <c r="AE1851">
        <f t="shared" si="348"/>
        <v>33</v>
      </c>
    </row>
    <row r="1852" spans="1:31" x14ac:dyDescent="0.3">
      <c r="A1852">
        <v>29</v>
      </c>
      <c r="D1852">
        <f t="shared" si="345"/>
        <v>1846</v>
      </c>
      <c r="E1852">
        <f t="shared" si="337"/>
        <v>12.062109185110932</v>
      </c>
      <c r="F1852">
        <f t="shared" si="346"/>
        <v>9.7707905850067167</v>
      </c>
      <c r="V1852">
        <f t="shared" si="338"/>
        <v>1846</v>
      </c>
      <c r="W1852">
        <f t="shared" si="339"/>
        <v>12.062109185110932</v>
      </c>
      <c r="X1852">
        <f t="shared" si="340"/>
        <v>9.7707905850067167</v>
      </c>
      <c r="Y1852">
        <f t="shared" si="341"/>
        <v>2.2913186001042156</v>
      </c>
      <c r="Z1852">
        <f t="shared" si="342"/>
        <v>28.954356537545252</v>
      </c>
      <c r="AA1852">
        <f t="shared" si="343"/>
        <v>-54.458177409016329</v>
      </c>
      <c r="AB1852">
        <f t="shared" si="344"/>
        <v>59.040814609224753</v>
      </c>
      <c r="AD1852">
        <f t="shared" si="347"/>
        <v>1846</v>
      </c>
      <c r="AE1852">
        <f t="shared" si="348"/>
        <v>23</v>
      </c>
    </row>
    <row r="1853" spans="1:31" x14ac:dyDescent="0.3">
      <c r="A1853">
        <v>28</v>
      </c>
      <c r="D1853">
        <f t="shared" si="345"/>
        <v>1847</v>
      </c>
      <c r="E1853">
        <f t="shared" si="337"/>
        <v>-15.937890814889068</v>
      </c>
      <c r="F1853">
        <f t="shared" si="346"/>
        <v>-13.156804199314182</v>
      </c>
      <c r="V1853">
        <f t="shared" si="338"/>
        <v>1847</v>
      </c>
      <c r="W1853">
        <f t="shared" si="339"/>
        <v>-15.937890814889068</v>
      </c>
      <c r="X1853">
        <f t="shared" si="340"/>
        <v>-13.156804199314182</v>
      </c>
      <c r="Y1853">
        <f t="shared" si="341"/>
        <v>-2.7810866155748855</v>
      </c>
      <c r="Z1853">
        <f t="shared" si="342"/>
        <v>28.954356537545252</v>
      </c>
      <c r="AA1853">
        <f t="shared" si="343"/>
        <v>-59.530582624695427</v>
      </c>
      <c r="AB1853">
        <f t="shared" si="344"/>
        <v>53.968409393545656</v>
      </c>
      <c r="AD1853">
        <f t="shared" si="347"/>
        <v>1847</v>
      </c>
      <c r="AE1853">
        <f t="shared" si="348"/>
        <v>35</v>
      </c>
    </row>
    <row r="1854" spans="1:31" x14ac:dyDescent="0.3">
      <c r="A1854">
        <v>28</v>
      </c>
      <c r="D1854">
        <f t="shared" si="345"/>
        <v>1848</v>
      </c>
      <c r="E1854">
        <f t="shared" si="337"/>
        <v>9.0621091851109323</v>
      </c>
      <c r="F1854">
        <f t="shared" si="346"/>
        <v>5.387407344366963</v>
      </c>
      <c r="V1854">
        <f t="shared" si="338"/>
        <v>1848</v>
      </c>
      <c r="W1854">
        <f t="shared" si="339"/>
        <v>9.0621091851109323</v>
      </c>
      <c r="X1854">
        <f t="shared" si="340"/>
        <v>5.387407344366963</v>
      </c>
      <c r="Y1854">
        <f t="shared" si="341"/>
        <v>3.6747018407439693</v>
      </c>
      <c r="Z1854">
        <f t="shared" si="342"/>
        <v>28.954356537545252</v>
      </c>
      <c r="AA1854">
        <f t="shared" si="343"/>
        <v>-53.07479416837657</v>
      </c>
      <c r="AB1854">
        <f t="shared" si="344"/>
        <v>60.424197849864512</v>
      </c>
      <c r="AD1854">
        <f t="shared" si="347"/>
        <v>1848</v>
      </c>
      <c r="AE1854">
        <f t="shared" si="348"/>
        <v>19</v>
      </c>
    </row>
    <row r="1855" spans="1:31" x14ac:dyDescent="0.3">
      <c r="A1855">
        <v>34</v>
      </c>
      <c r="D1855">
        <f t="shared" si="345"/>
        <v>1849</v>
      </c>
      <c r="E1855">
        <f t="shared" si="337"/>
        <v>12.062109185110932</v>
      </c>
      <c r="F1855">
        <f t="shared" si="346"/>
        <v>14.15150418036594</v>
      </c>
      <c r="V1855">
        <f t="shared" si="338"/>
        <v>1849</v>
      </c>
      <c r="W1855">
        <f t="shared" si="339"/>
        <v>12.062109185110932</v>
      </c>
      <c r="X1855">
        <f t="shared" si="340"/>
        <v>14.15150418036594</v>
      </c>
      <c r="Y1855">
        <f t="shared" si="341"/>
        <v>-2.0893949952550077</v>
      </c>
      <c r="Z1855">
        <f t="shared" si="342"/>
        <v>28.954356537545252</v>
      </c>
      <c r="AA1855">
        <f t="shared" si="343"/>
        <v>-58.838891004375547</v>
      </c>
      <c r="AB1855">
        <f t="shared" si="344"/>
        <v>54.660101013865535</v>
      </c>
      <c r="AD1855">
        <f t="shared" si="347"/>
        <v>1849</v>
      </c>
      <c r="AE1855">
        <f t="shared" si="348"/>
        <v>28</v>
      </c>
    </row>
    <row r="1856" spans="1:31" x14ac:dyDescent="0.3">
      <c r="A1856">
        <v>38</v>
      </c>
      <c r="D1856">
        <f t="shared" si="345"/>
        <v>1850</v>
      </c>
      <c r="E1856">
        <f t="shared" si="337"/>
        <v>-10.937890814889068</v>
      </c>
      <c r="F1856">
        <f t="shared" si="346"/>
        <v>-8.1568041993141822</v>
      </c>
      <c r="V1856">
        <f t="shared" si="338"/>
        <v>1850</v>
      </c>
      <c r="W1856">
        <f t="shared" si="339"/>
        <v>-10.937890814889068</v>
      </c>
      <c r="X1856">
        <f t="shared" si="340"/>
        <v>-8.1568041993141822</v>
      </c>
      <c r="Y1856">
        <f t="shared" si="341"/>
        <v>-2.7810866155748855</v>
      </c>
      <c r="Z1856">
        <f t="shared" si="342"/>
        <v>28.954356537545252</v>
      </c>
      <c r="AA1856">
        <f t="shared" si="343"/>
        <v>-59.530582624695427</v>
      </c>
      <c r="AB1856">
        <f t="shared" si="344"/>
        <v>53.968409393545656</v>
      </c>
      <c r="AD1856">
        <f t="shared" si="347"/>
        <v>1850</v>
      </c>
      <c r="AE1856">
        <f t="shared" si="348"/>
        <v>40</v>
      </c>
    </row>
    <row r="1857" spans="1:31" x14ac:dyDescent="0.3">
      <c r="A1857">
        <v>24</v>
      </c>
      <c r="D1857">
        <f t="shared" si="345"/>
        <v>1851</v>
      </c>
      <c r="E1857">
        <f t="shared" si="337"/>
        <v>-0.93789081488906789</v>
      </c>
      <c r="F1857">
        <f t="shared" si="346"/>
        <v>-3.4597732884332419</v>
      </c>
      <c r="V1857">
        <f t="shared" si="338"/>
        <v>1851</v>
      </c>
      <c r="W1857">
        <f t="shared" si="339"/>
        <v>-0.93789081488906789</v>
      </c>
      <c r="X1857">
        <f t="shared" si="340"/>
        <v>-3.4597732884332419</v>
      </c>
      <c r="Y1857">
        <f t="shared" si="341"/>
        <v>2.5218824735441743</v>
      </c>
      <c r="Z1857">
        <f t="shared" si="342"/>
        <v>28.954356537545252</v>
      </c>
      <c r="AA1857">
        <f t="shared" si="343"/>
        <v>-54.227613535576367</v>
      </c>
      <c r="AB1857">
        <f t="shared" si="344"/>
        <v>59.271378482664716</v>
      </c>
      <c r="AD1857">
        <f t="shared" si="347"/>
        <v>1851</v>
      </c>
      <c r="AE1857">
        <f t="shared" si="348"/>
        <v>29</v>
      </c>
    </row>
    <row r="1858" spans="1:31" x14ac:dyDescent="0.3">
      <c r="A1858">
        <v>29</v>
      </c>
      <c r="D1858">
        <f t="shared" si="345"/>
        <v>1852</v>
      </c>
      <c r="E1858">
        <f t="shared" si="337"/>
        <v>6.2109185110932157E-2</v>
      </c>
      <c r="F1858">
        <f t="shared" si="346"/>
        <v>-0.15413455403365101</v>
      </c>
      <c r="V1858">
        <f t="shared" si="338"/>
        <v>1852</v>
      </c>
      <c r="W1858">
        <f t="shared" si="339"/>
        <v>6.2109185110932157E-2</v>
      </c>
      <c r="X1858">
        <f t="shared" si="340"/>
        <v>-0.15413455403365101</v>
      </c>
      <c r="Y1858">
        <f t="shared" si="341"/>
        <v>0.21624373914458317</v>
      </c>
      <c r="Z1858">
        <f t="shared" si="342"/>
        <v>28.954356537545252</v>
      </c>
      <c r="AA1858">
        <f t="shared" si="343"/>
        <v>-56.533252269975961</v>
      </c>
      <c r="AB1858">
        <f t="shared" si="344"/>
        <v>56.965739748265122</v>
      </c>
      <c r="AD1858">
        <f t="shared" si="347"/>
        <v>1852</v>
      </c>
      <c r="AE1858">
        <f t="shared" si="348"/>
        <v>28</v>
      </c>
    </row>
    <row r="1859" spans="1:31" x14ac:dyDescent="0.3">
      <c r="A1859">
        <v>39</v>
      </c>
      <c r="D1859">
        <f t="shared" si="345"/>
        <v>1853</v>
      </c>
      <c r="E1859">
        <f t="shared" si="337"/>
        <v>6.0621091851109323</v>
      </c>
      <c r="F1859">
        <f t="shared" si="346"/>
        <v>6.0764293194063086</v>
      </c>
      <c r="V1859">
        <f t="shared" si="338"/>
        <v>1853</v>
      </c>
      <c r="W1859">
        <f t="shared" si="339"/>
        <v>6.0621091851109323</v>
      </c>
      <c r="X1859">
        <f t="shared" si="340"/>
        <v>6.0764293194063086</v>
      </c>
      <c r="Y1859">
        <f t="shared" si="341"/>
        <v>-1.4320134295376263E-2</v>
      </c>
      <c r="Z1859">
        <f t="shared" si="342"/>
        <v>28.954356537545252</v>
      </c>
      <c r="AA1859">
        <f t="shared" si="343"/>
        <v>-56.763816143415916</v>
      </c>
      <c r="AB1859">
        <f t="shared" si="344"/>
        <v>56.735175874825167</v>
      </c>
      <c r="AD1859">
        <f t="shared" si="347"/>
        <v>1853</v>
      </c>
      <c r="AE1859">
        <f t="shared" si="348"/>
        <v>28</v>
      </c>
    </row>
    <row r="1860" spans="1:31" x14ac:dyDescent="0.3">
      <c r="A1860">
        <v>37</v>
      </c>
      <c r="D1860">
        <f t="shared" si="345"/>
        <v>1854</v>
      </c>
      <c r="E1860">
        <f t="shared" si="337"/>
        <v>4.0621091851109323</v>
      </c>
      <c r="F1860">
        <f t="shared" si="346"/>
        <v>5.4598125600460632</v>
      </c>
      <c r="V1860">
        <f t="shared" si="338"/>
        <v>1854</v>
      </c>
      <c r="W1860">
        <f t="shared" si="339"/>
        <v>4.0621091851109323</v>
      </c>
      <c r="X1860">
        <f t="shared" si="340"/>
        <v>5.4598125600460632</v>
      </c>
      <c r="Y1860">
        <f t="shared" si="341"/>
        <v>-1.3977033749351309</v>
      </c>
      <c r="Z1860">
        <f t="shared" si="342"/>
        <v>28.954356537545252</v>
      </c>
      <c r="AA1860">
        <f t="shared" si="343"/>
        <v>-58.147199384055675</v>
      </c>
      <c r="AB1860">
        <f t="shared" si="344"/>
        <v>55.351792634185408</v>
      </c>
      <c r="AD1860">
        <f t="shared" si="347"/>
        <v>1854</v>
      </c>
      <c r="AE1860">
        <f t="shared" si="348"/>
        <v>34</v>
      </c>
    </row>
    <row r="1861" spans="1:31" x14ac:dyDescent="0.3">
      <c r="A1861">
        <v>39</v>
      </c>
      <c r="D1861">
        <f t="shared" si="345"/>
        <v>1855</v>
      </c>
      <c r="E1861">
        <f t="shared" si="337"/>
        <v>-13.937890814889068</v>
      </c>
      <c r="F1861">
        <f t="shared" si="346"/>
        <v>-13.001315186833855</v>
      </c>
      <c r="V1861">
        <f t="shared" si="338"/>
        <v>1855</v>
      </c>
      <c r="W1861">
        <f t="shared" si="339"/>
        <v>-13.937890814889068</v>
      </c>
      <c r="X1861">
        <f t="shared" si="340"/>
        <v>-13.001315186833855</v>
      </c>
      <c r="Y1861">
        <f t="shared" si="341"/>
        <v>-0.93657562805521266</v>
      </c>
      <c r="Z1861">
        <f t="shared" si="342"/>
        <v>28.954356537545252</v>
      </c>
      <c r="AA1861">
        <f t="shared" si="343"/>
        <v>-57.686071637175758</v>
      </c>
      <c r="AB1861">
        <f t="shared" si="344"/>
        <v>55.812920381065325</v>
      </c>
      <c r="AD1861">
        <f t="shared" si="347"/>
        <v>1855</v>
      </c>
      <c r="AE1861">
        <f t="shared" si="348"/>
        <v>38</v>
      </c>
    </row>
    <row r="1862" spans="1:31" x14ac:dyDescent="0.3">
      <c r="A1862">
        <v>38</v>
      </c>
      <c r="D1862">
        <f t="shared" si="345"/>
        <v>1856</v>
      </c>
      <c r="E1862">
        <f t="shared" si="337"/>
        <v>5.0621091851109323</v>
      </c>
      <c r="F1862">
        <f t="shared" si="346"/>
        <v>1.8485350912468808</v>
      </c>
      <c r="V1862">
        <f t="shared" si="338"/>
        <v>1856</v>
      </c>
      <c r="W1862">
        <f t="shared" si="339"/>
        <v>5.0621091851109323</v>
      </c>
      <c r="X1862">
        <f t="shared" si="340"/>
        <v>1.8485350912468808</v>
      </c>
      <c r="Y1862">
        <f t="shared" si="341"/>
        <v>3.2135740938640516</v>
      </c>
      <c r="Z1862">
        <f t="shared" si="342"/>
        <v>28.954356537545252</v>
      </c>
      <c r="AA1862">
        <f t="shared" si="343"/>
        <v>-53.535921915256488</v>
      </c>
      <c r="AB1862">
        <f t="shared" si="344"/>
        <v>59.963070102984595</v>
      </c>
      <c r="AD1862">
        <f t="shared" si="347"/>
        <v>1856</v>
      </c>
      <c r="AE1862">
        <f t="shared" si="348"/>
        <v>24</v>
      </c>
    </row>
    <row r="1863" spans="1:31" x14ac:dyDescent="0.3">
      <c r="A1863">
        <v>41</v>
      </c>
      <c r="D1863">
        <f t="shared" si="345"/>
        <v>1857</v>
      </c>
      <c r="E1863">
        <f t="shared" si="337"/>
        <v>10.062109185110932</v>
      </c>
      <c r="F1863">
        <f t="shared" si="346"/>
        <v>11.229248686606104</v>
      </c>
      <c r="V1863">
        <f t="shared" si="338"/>
        <v>1857</v>
      </c>
      <c r="W1863">
        <f t="shared" si="339"/>
        <v>10.062109185110932</v>
      </c>
      <c r="X1863">
        <f t="shared" si="340"/>
        <v>11.229248686606104</v>
      </c>
      <c r="Y1863">
        <f t="shared" si="341"/>
        <v>-1.1671395014951713</v>
      </c>
      <c r="Z1863">
        <f t="shared" si="342"/>
        <v>28.954356537545252</v>
      </c>
      <c r="AA1863">
        <f t="shared" si="343"/>
        <v>-57.916635510615713</v>
      </c>
      <c r="AB1863">
        <f t="shared" si="344"/>
        <v>55.58235650762537</v>
      </c>
      <c r="AD1863">
        <f t="shared" si="347"/>
        <v>1857</v>
      </c>
      <c r="AE1863">
        <f t="shared" si="348"/>
        <v>29</v>
      </c>
    </row>
    <row r="1864" spans="1:31" x14ac:dyDescent="0.3">
      <c r="A1864">
        <v>25</v>
      </c>
      <c r="D1864">
        <f t="shared" si="345"/>
        <v>1858</v>
      </c>
      <c r="E1864">
        <f t="shared" ref="E1864:E1927" si="349">A1860-A1859-J$8</f>
        <v>-1.9378908148890679</v>
      </c>
      <c r="F1864">
        <f t="shared" si="346"/>
        <v>0.38206805380589892</v>
      </c>
      <c r="V1864">
        <f t="shared" ref="V1864:V1927" si="350">D1864</f>
        <v>1858</v>
      </c>
      <c r="W1864">
        <f t="shared" ref="W1864:W1927" si="351">E1864</f>
        <v>-1.9378908148890679</v>
      </c>
      <c r="X1864">
        <f t="shared" ref="X1864:X1927" si="352">F1864</f>
        <v>0.38206805380589892</v>
      </c>
      <c r="Y1864">
        <f t="shared" ref="Y1864:Y1927" si="353">W1864-X1864</f>
        <v>-2.3199588686949668</v>
      </c>
      <c r="Z1864">
        <f t="shared" ref="Z1864:Z1927" si="354">J$17</f>
        <v>28.954356537545252</v>
      </c>
      <c r="AA1864">
        <f t="shared" ref="AA1864:AA1927" si="355">Y1864-_xlfn.NORM.S.INV(1-Z$5/2)*Z1864</f>
        <v>-59.06945487781551</v>
      </c>
      <c r="AB1864">
        <f t="shared" ref="AB1864:AB1927" si="356">Y1864+_xlfn.NORM.S.INV(1-Z$5/2)*Z1864</f>
        <v>54.429537140425573</v>
      </c>
      <c r="AD1864">
        <f t="shared" si="347"/>
        <v>1858</v>
      </c>
      <c r="AE1864">
        <f t="shared" si="348"/>
        <v>39</v>
      </c>
    </row>
    <row r="1865" spans="1:31" x14ac:dyDescent="0.3">
      <c r="A1865">
        <v>44</v>
      </c>
      <c r="D1865">
        <f t="shared" ref="D1865:D1928" si="357">D1864+1</f>
        <v>1859</v>
      </c>
      <c r="E1865">
        <f t="shared" si="349"/>
        <v>2.0621091851109323</v>
      </c>
      <c r="F1865">
        <f t="shared" ref="F1865:F1928" si="358">E1865-SUMPRODUCT(E1864,I$7)</f>
        <v>1.61530157252639</v>
      </c>
      <c r="V1865">
        <f t="shared" si="350"/>
        <v>1859</v>
      </c>
      <c r="W1865">
        <f t="shared" si="351"/>
        <v>2.0621091851109323</v>
      </c>
      <c r="X1865">
        <f t="shared" si="352"/>
        <v>1.61530157252639</v>
      </c>
      <c r="Y1865">
        <f t="shared" si="353"/>
        <v>0.44680761258454238</v>
      </c>
      <c r="Z1865">
        <f t="shared" si="354"/>
        <v>28.954356537545252</v>
      </c>
      <c r="AA1865">
        <f t="shared" si="355"/>
        <v>-56.302688396535999</v>
      </c>
      <c r="AB1865">
        <f t="shared" si="356"/>
        <v>57.196303621705084</v>
      </c>
      <c r="AD1865">
        <f t="shared" ref="AD1865:AD1928" si="359">AD1864+1</f>
        <v>1859</v>
      </c>
      <c r="AE1865">
        <f t="shared" ref="AE1865:AE1928" si="360">A1860</f>
        <v>37</v>
      </c>
    </row>
    <row r="1866" spans="1:31" x14ac:dyDescent="0.3">
      <c r="A1866">
        <v>77</v>
      </c>
      <c r="D1866">
        <f t="shared" si="357"/>
        <v>1860</v>
      </c>
      <c r="E1866">
        <f t="shared" si="349"/>
        <v>-0.93789081488906789</v>
      </c>
      <c r="F1866">
        <f t="shared" si="358"/>
        <v>-0.46244293371377371</v>
      </c>
      <c r="V1866">
        <f t="shared" si="350"/>
        <v>1860</v>
      </c>
      <c r="W1866">
        <f t="shared" si="351"/>
        <v>-0.93789081488906789</v>
      </c>
      <c r="X1866">
        <f t="shared" si="352"/>
        <v>-0.46244293371377371</v>
      </c>
      <c r="Y1866">
        <f t="shared" si="353"/>
        <v>-0.47544788117529418</v>
      </c>
      <c r="Z1866">
        <f t="shared" si="354"/>
        <v>28.954356537545252</v>
      </c>
      <c r="AA1866">
        <f t="shared" si="355"/>
        <v>-57.224943890295833</v>
      </c>
      <c r="AB1866">
        <f t="shared" si="356"/>
        <v>56.27404812794525</v>
      </c>
      <c r="AD1866">
        <f t="shared" si="359"/>
        <v>1860</v>
      </c>
      <c r="AE1866">
        <f t="shared" si="360"/>
        <v>39</v>
      </c>
    </row>
    <row r="1867" spans="1:31" x14ac:dyDescent="0.3">
      <c r="A1867">
        <v>32</v>
      </c>
      <c r="D1867">
        <f t="shared" si="357"/>
        <v>1861</v>
      </c>
      <c r="E1867">
        <f t="shared" si="349"/>
        <v>3.0621091851109323</v>
      </c>
      <c r="F1867">
        <f t="shared" si="358"/>
        <v>2.845865445966349</v>
      </c>
      <c r="V1867">
        <f t="shared" si="350"/>
        <v>1861</v>
      </c>
      <c r="W1867">
        <f t="shared" si="351"/>
        <v>3.0621091851109323</v>
      </c>
      <c r="X1867">
        <f t="shared" si="352"/>
        <v>2.845865445966349</v>
      </c>
      <c r="Y1867">
        <f t="shared" si="353"/>
        <v>0.21624373914458328</v>
      </c>
      <c r="Z1867">
        <f t="shared" si="354"/>
        <v>28.954356537545252</v>
      </c>
      <c r="AA1867">
        <f t="shared" si="355"/>
        <v>-56.533252269975961</v>
      </c>
      <c r="AB1867">
        <f t="shared" si="356"/>
        <v>56.965739748265122</v>
      </c>
      <c r="AD1867">
        <f t="shared" si="359"/>
        <v>1861</v>
      </c>
      <c r="AE1867">
        <f t="shared" si="360"/>
        <v>38</v>
      </c>
    </row>
    <row r="1868" spans="1:31" x14ac:dyDescent="0.3">
      <c r="A1868">
        <v>36</v>
      </c>
      <c r="D1868">
        <f t="shared" si="357"/>
        <v>1862</v>
      </c>
      <c r="E1868">
        <f t="shared" si="349"/>
        <v>-15.937890814889068</v>
      </c>
      <c r="F1868">
        <f t="shared" si="358"/>
        <v>-15.231879060273814</v>
      </c>
      <c r="V1868">
        <f t="shared" si="350"/>
        <v>1862</v>
      </c>
      <c r="W1868">
        <f t="shared" si="351"/>
        <v>-15.937890814889068</v>
      </c>
      <c r="X1868">
        <f t="shared" si="352"/>
        <v>-15.231879060273814</v>
      </c>
      <c r="Y1868">
        <f t="shared" si="353"/>
        <v>-0.70601175461525401</v>
      </c>
      <c r="Z1868">
        <f t="shared" si="354"/>
        <v>28.954356537545252</v>
      </c>
      <c r="AA1868">
        <f t="shared" si="355"/>
        <v>-57.455507763735795</v>
      </c>
      <c r="AB1868">
        <f t="shared" si="356"/>
        <v>56.043484254505287</v>
      </c>
      <c r="AD1868">
        <f t="shared" si="359"/>
        <v>1862</v>
      </c>
      <c r="AE1868">
        <f t="shared" si="360"/>
        <v>41</v>
      </c>
    </row>
    <row r="1869" spans="1:31" x14ac:dyDescent="0.3">
      <c r="A1869">
        <v>41</v>
      </c>
      <c r="D1869">
        <f t="shared" si="357"/>
        <v>1863</v>
      </c>
      <c r="E1869">
        <f t="shared" si="349"/>
        <v>19.062109185110931</v>
      </c>
      <c r="F1869">
        <f t="shared" si="358"/>
        <v>15.387407344366961</v>
      </c>
      <c r="V1869">
        <f t="shared" si="350"/>
        <v>1863</v>
      </c>
      <c r="W1869">
        <f t="shared" si="351"/>
        <v>19.062109185110931</v>
      </c>
      <c r="X1869">
        <f t="shared" si="352"/>
        <v>15.387407344366961</v>
      </c>
      <c r="Y1869">
        <f t="shared" si="353"/>
        <v>3.6747018407439693</v>
      </c>
      <c r="Z1869">
        <f t="shared" si="354"/>
        <v>28.954356537545252</v>
      </c>
      <c r="AA1869">
        <f t="shared" si="355"/>
        <v>-53.07479416837657</v>
      </c>
      <c r="AB1869">
        <f t="shared" si="356"/>
        <v>60.424197849864512</v>
      </c>
      <c r="AD1869">
        <f t="shared" si="359"/>
        <v>1863</v>
      </c>
      <c r="AE1869">
        <f t="shared" si="360"/>
        <v>25</v>
      </c>
    </row>
    <row r="1870" spans="1:31" x14ac:dyDescent="0.3">
      <c r="A1870">
        <v>42</v>
      </c>
      <c r="D1870">
        <f t="shared" si="357"/>
        <v>1864</v>
      </c>
      <c r="E1870">
        <f t="shared" si="349"/>
        <v>33.062109185110934</v>
      </c>
      <c r="F1870">
        <f t="shared" si="358"/>
        <v>37.457142914765534</v>
      </c>
      <c r="V1870">
        <f t="shared" si="350"/>
        <v>1864</v>
      </c>
      <c r="W1870">
        <f t="shared" si="351"/>
        <v>33.062109185110934</v>
      </c>
      <c r="X1870">
        <f t="shared" si="352"/>
        <v>37.457142914765534</v>
      </c>
      <c r="Y1870">
        <f t="shared" si="353"/>
        <v>-4.3950337296545996</v>
      </c>
      <c r="Z1870">
        <f t="shared" si="354"/>
        <v>28.954356537545252</v>
      </c>
      <c r="AA1870">
        <f t="shared" si="355"/>
        <v>-61.144529738775141</v>
      </c>
      <c r="AB1870">
        <f t="shared" si="356"/>
        <v>52.354462279465942</v>
      </c>
      <c r="AD1870">
        <f t="shared" si="359"/>
        <v>1864</v>
      </c>
      <c r="AE1870">
        <f t="shared" si="360"/>
        <v>44</v>
      </c>
    </row>
    <row r="1871" spans="1:31" x14ac:dyDescent="0.3">
      <c r="A1871">
        <v>50</v>
      </c>
      <c r="D1871">
        <f t="shared" si="357"/>
        <v>1865</v>
      </c>
      <c r="E1871">
        <f t="shared" si="349"/>
        <v>-44.937890814889066</v>
      </c>
      <c r="F1871">
        <f t="shared" si="358"/>
        <v>-37.314962857075038</v>
      </c>
      <c r="V1871">
        <f t="shared" si="350"/>
        <v>1865</v>
      </c>
      <c r="W1871">
        <f t="shared" si="351"/>
        <v>-44.937890814889066</v>
      </c>
      <c r="X1871">
        <f t="shared" si="352"/>
        <v>-37.314962857075038</v>
      </c>
      <c r="Y1871">
        <f t="shared" si="353"/>
        <v>-7.6229279578140279</v>
      </c>
      <c r="Z1871">
        <f t="shared" si="354"/>
        <v>28.954356537545252</v>
      </c>
      <c r="AA1871">
        <f t="shared" si="355"/>
        <v>-64.372423966934576</v>
      </c>
      <c r="AB1871">
        <f t="shared" si="356"/>
        <v>49.126568051306513</v>
      </c>
      <c r="AD1871">
        <f t="shared" si="359"/>
        <v>1865</v>
      </c>
      <c r="AE1871">
        <f t="shared" si="360"/>
        <v>77</v>
      </c>
    </row>
    <row r="1872" spans="1:31" x14ac:dyDescent="0.3">
      <c r="A1872">
        <v>22</v>
      </c>
      <c r="D1872">
        <f t="shared" si="357"/>
        <v>1866</v>
      </c>
      <c r="E1872">
        <f t="shared" si="349"/>
        <v>4.0621091851109323</v>
      </c>
      <c r="F1872">
        <f t="shared" si="358"/>
        <v>-6.2989449853918504</v>
      </c>
      <c r="V1872">
        <f t="shared" si="350"/>
        <v>1866</v>
      </c>
      <c r="W1872">
        <f t="shared" si="351"/>
        <v>4.0621091851109323</v>
      </c>
      <c r="X1872">
        <f t="shared" si="352"/>
        <v>-6.2989449853918504</v>
      </c>
      <c r="Y1872">
        <f t="shared" si="353"/>
        <v>10.361054170502783</v>
      </c>
      <c r="Z1872">
        <f t="shared" si="354"/>
        <v>28.954356537545252</v>
      </c>
      <c r="AA1872">
        <f t="shared" si="355"/>
        <v>-46.388441838617759</v>
      </c>
      <c r="AB1872">
        <f t="shared" si="356"/>
        <v>67.110550179623317</v>
      </c>
      <c r="AD1872">
        <f t="shared" si="359"/>
        <v>1866</v>
      </c>
      <c r="AE1872">
        <f t="shared" si="360"/>
        <v>32</v>
      </c>
    </row>
    <row r="1873" spans="1:31" x14ac:dyDescent="0.3">
      <c r="A1873">
        <v>24</v>
      </c>
      <c r="D1873">
        <f t="shared" si="357"/>
        <v>1867</v>
      </c>
      <c r="E1873">
        <f t="shared" si="349"/>
        <v>5.0621091851109323</v>
      </c>
      <c r="F1873">
        <f t="shared" si="358"/>
        <v>5.998684813166145</v>
      </c>
      <c r="V1873">
        <f t="shared" si="350"/>
        <v>1867</v>
      </c>
      <c r="W1873">
        <f t="shared" si="351"/>
        <v>5.0621091851109323</v>
      </c>
      <c r="X1873">
        <f t="shared" si="352"/>
        <v>5.998684813166145</v>
      </c>
      <c r="Y1873">
        <f t="shared" si="353"/>
        <v>-0.93657562805521266</v>
      </c>
      <c r="Z1873">
        <f t="shared" si="354"/>
        <v>28.954356537545252</v>
      </c>
      <c r="AA1873">
        <f t="shared" si="355"/>
        <v>-57.686071637175758</v>
      </c>
      <c r="AB1873">
        <f t="shared" si="356"/>
        <v>55.812920381065325</v>
      </c>
      <c r="AD1873">
        <f t="shared" si="359"/>
        <v>1867</v>
      </c>
      <c r="AE1873">
        <f t="shared" si="360"/>
        <v>36</v>
      </c>
    </row>
    <row r="1874" spans="1:31" x14ac:dyDescent="0.3">
      <c r="A1874">
        <v>22</v>
      </c>
      <c r="D1874">
        <f t="shared" si="357"/>
        <v>1868</v>
      </c>
      <c r="E1874">
        <f t="shared" si="349"/>
        <v>1.0621091851109321</v>
      </c>
      <c r="F1874">
        <f t="shared" si="358"/>
        <v>2.2292486866061036</v>
      </c>
      <c r="V1874">
        <f t="shared" si="350"/>
        <v>1868</v>
      </c>
      <c r="W1874">
        <f t="shared" si="351"/>
        <v>1.0621091851109321</v>
      </c>
      <c r="X1874">
        <f t="shared" si="352"/>
        <v>2.2292486866061036</v>
      </c>
      <c r="Y1874">
        <f t="shared" si="353"/>
        <v>-1.1671395014951715</v>
      </c>
      <c r="Z1874">
        <f t="shared" si="354"/>
        <v>28.954356537545252</v>
      </c>
      <c r="AA1874">
        <f t="shared" si="355"/>
        <v>-57.916635510615713</v>
      </c>
      <c r="AB1874">
        <f t="shared" si="356"/>
        <v>55.58235650762537</v>
      </c>
      <c r="AD1874">
        <f t="shared" si="359"/>
        <v>1868</v>
      </c>
      <c r="AE1874">
        <f t="shared" si="360"/>
        <v>41</v>
      </c>
    </row>
    <row r="1875" spans="1:31" x14ac:dyDescent="0.3">
      <c r="A1875">
        <v>53</v>
      </c>
      <c r="D1875">
        <f t="shared" si="357"/>
        <v>1869</v>
      </c>
      <c r="E1875">
        <f t="shared" si="349"/>
        <v>8.0621091851109323</v>
      </c>
      <c r="F1875">
        <f t="shared" si="358"/>
        <v>8.3069931928462672</v>
      </c>
      <c r="V1875">
        <f t="shared" si="350"/>
        <v>1869</v>
      </c>
      <c r="W1875">
        <f t="shared" si="351"/>
        <v>8.0621091851109323</v>
      </c>
      <c r="X1875">
        <f t="shared" si="352"/>
        <v>8.3069931928462672</v>
      </c>
      <c r="Y1875">
        <f t="shared" si="353"/>
        <v>-0.24488400773533492</v>
      </c>
      <c r="Z1875">
        <f t="shared" si="354"/>
        <v>28.954356537545252</v>
      </c>
      <c r="AA1875">
        <f t="shared" si="355"/>
        <v>-56.994380016855878</v>
      </c>
      <c r="AB1875">
        <f t="shared" si="356"/>
        <v>56.504612001385205</v>
      </c>
      <c r="AD1875">
        <f t="shared" si="359"/>
        <v>1869</v>
      </c>
      <c r="AE1875">
        <f t="shared" si="360"/>
        <v>42</v>
      </c>
    </row>
    <row r="1876" spans="1:31" x14ac:dyDescent="0.3">
      <c r="A1876">
        <v>84</v>
      </c>
      <c r="D1876">
        <f t="shared" si="357"/>
        <v>1870</v>
      </c>
      <c r="E1876">
        <f t="shared" si="349"/>
        <v>-27.937890814889069</v>
      </c>
      <c r="F1876">
        <f t="shared" si="358"/>
        <v>-26.079059693074022</v>
      </c>
      <c r="V1876">
        <f t="shared" si="350"/>
        <v>1870</v>
      </c>
      <c r="W1876">
        <f t="shared" si="351"/>
        <v>-27.937890814889069</v>
      </c>
      <c r="X1876">
        <f t="shared" si="352"/>
        <v>-26.079059693074022</v>
      </c>
      <c r="Y1876">
        <f t="shared" si="353"/>
        <v>-1.8588311218150473</v>
      </c>
      <c r="Z1876">
        <f t="shared" si="354"/>
        <v>28.954356537545252</v>
      </c>
      <c r="AA1876">
        <f t="shared" si="355"/>
        <v>-58.608327130935592</v>
      </c>
      <c r="AB1876">
        <f t="shared" si="356"/>
        <v>54.890664887305491</v>
      </c>
      <c r="AD1876">
        <f t="shared" si="359"/>
        <v>1870</v>
      </c>
      <c r="AE1876">
        <f t="shared" si="360"/>
        <v>50</v>
      </c>
    </row>
    <row r="1877" spans="1:31" x14ac:dyDescent="0.3">
      <c r="A1877">
        <v>40</v>
      </c>
      <c r="D1877">
        <f t="shared" si="357"/>
        <v>1871</v>
      </c>
      <c r="E1877">
        <f t="shared" si="349"/>
        <v>2.0621091851109323</v>
      </c>
      <c r="F1877">
        <f t="shared" si="358"/>
        <v>-4.3793591369125471</v>
      </c>
      <c r="V1877">
        <f t="shared" si="350"/>
        <v>1871</v>
      </c>
      <c r="W1877">
        <f t="shared" si="351"/>
        <v>2.0621091851109323</v>
      </c>
      <c r="X1877">
        <f t="shared" si="352"/>
        <v>-4.3793591369125471</v>
      </c>
      <c r="Y1877">
        <f t="shared" si="353"/>
        <v>6.4414683220234794</v>
      </c>
      <c r="Z1877">
        <f t="shared" si="354"/>
        <v>28.954356537545252</v>
      </c>
      <c r="AA1877">
        <f t="shared" si="355"/>
        <v>-50.308027687097059</v>
      </c>
      <c r="AB1877">
        <f t="shared" si="356"/>
        <v>63.190964331144023</v>
      </c>
      <c r="AD1877">
        <f t="shared" si="359"/>
        <v>1871</v>
      </c>
      <c r="AE1877">
        <f t="shared" si="360"/>
        <v>22</v>
      </c>
    </row>
    <row r="1878" spans="1:31" x14ac:dyDescent="0.3">
      <c r="A1878">
        <v>62</v>
      </c>
      <c r="D1878">
        <f t="shared" si="357"/>
        <v>1872</v>
      </c>
      <c r="E1878">
        <f t="shared" si="349"/>
        <v>-1.9378908148890679</v>
      </c>
      <c r="F1878">
        <f t="shared" si="358"/>
        <v>-1.4624429337137737</v>
      </c>
      <c r="V1878">
        <f t="shared" si="350"/>
        <v>1872</v>
      </c>
      <c r="W1878">
        <f t="shared" si="351"/>
        <v>-1.9378908148890679</v>
      </c>
      <c r="X1878">
        <f t="shared" si="352"/>
        <v>-1.4624429337137737</v>
      </c>
      <c r="Y1878">
        <f t="shared" si="353"/>
        <v>-0.47544788117529424</v>
      </c>
      <c r="Z1878">
        <f t="shared" si="354"/>
        <v>28.954356537545252</v>
      </c>
      <c r="AA1878">
        <f t="shared" si="355"/>
        <v>-57.224943890295833</v>
      </c>
      <c r="AB1878">
        <f t="shared" si="356"/>
        <v>56.27404812794525</v>
      </c>
      <c r="AD1878">
        <f t="shared" si="359"/>
        <v>1872</v>
      </c>
      <c r="AE1878">
        <f t="shared" si="360"/>
        <v>24</v>
      </c>
    </row>
    <row r="1879" spans="1:31" x14ac:dyDescent="0.3">
      <c r="A1879">
        <v>116</v>
      </c>
      <c r="D1879">
        <f t="shared" si="357"/>
        <v>1873</v>
      </c>
      <c r="E1879">
        <f t="shared" si="349"/>
        <v>31.062109185110931</v>
      </c>
      <c r="F1879">
        <f t="shared" si="358"/>
        <v>30.615301572526388</v>
      </c>
      <c r="V1879">
        <f t="shared" si="350"/>
        <v>1873</v>
      </c>
      <c r="W1879">
        <f t="shared" si="351"/>
        <v>31.062109185110931</v>
      </c>
      <c r="X1879">
        <f t="shared" si="352"/>
        <v>30.615301572526388</v>
      </c>
      <c r="Y1879">
        <f t="shared" si="353"/>
        <v>0.44680761258454282</v>
      </c>
      <c r="Z1879">
        <f t="shared" si="354"/>
        <v>28.954356537545252</v>
      </c>
      <c r="AA1879">
        <f t="shared" si="355"/>
        <v>-56.302688396535999</v>
      </c>
      <c r="AB1879">
        <f t="shared" si="356"/>
        <v>57.196303621705084</v>
      </c>
      <c r="AD1879">
        <f t="shared" si="359"/>
        <v>1873</v>
      </c>
      <c r="AE1879">
        <f t="shared" si="360"/>
        <v>22</v>
      </c>
    </row>
    <row r="1880" spans="1:31" x14ac:dyDescent="0.3">
      <c r="A1880">
        <v>28</v>
      </c>
      <c r="D1880">
        <f t="shared" si="357"/>
        <v>1874</v>
      </c>
      <c r="E1880">
        <f t="shared" si="349"/>
        <v>31.062109185110931</v>
      </c>
      <c r="F1880">
        <f t="shared" si="358"/>
        <v>38.223909396045038</v>
      </c>
      <c r="V1880">
        <f t="shared" si="350"/>
        <v>1874</v>
      </c>
      <c r="W1880">
        <f t="shared" si="351"/>
        <v>31.062109185110931</v>
      </c>
      <c r="X1880">
        <f t="shared" si="352"/>
        <v>38.223909396045038</v>
      </c>
      <c r="Y1880">
        <f t="shared" si="353"/>
        <v>-7.161800210934107</v>
      </c>
      <c r="Z1880">
        <f t="shared" si="354"/>
        <v>28.954356537545252</v>
      </c>
      <c r="AA1880">
        <f t="shared" si="355"/>
        <v>-63.911296220054652</v>
      </c>
      <c r="AB1880">
        <f t="shared" si="356"/>
        <v>49.587695798186431</v>
      </c>
      <c r="AD1880">
        <f t="shared" si="359"/>
        <v>1874</v>
      </c>
      <c r="AE1880">
        <f t="shared" si="360"/>
        <v>53</v>
      </c>
    </row>
    <row r="1881" spans="1:31" x14ac:dyDescent="0.3">
      <c r="A1881">
        <v>26</v>
      </c>
      <c r="D1881">
        <f t="shared" si="357"/>
        <v>1875</v>
      </c>
      <c r="E1881">
        <f t="shared" si="349"/>
        <v>-43.937890814889066</v>
      </c>
      <c r="F1881">
        <f t="shared" si="358"/>
        <v>-36.776090603954955</v>
      </c>
      <c r="V1881">
        <f t="shared" si="350"/>
        <v>1875</v>
      </c>
      <c r="W1881">
        <f t="shared" si="351"/>
        <v>-43.937890814889066</v>
      </c>
      <c r="X1881">
        <f t="shared" si="352"/>
        <v>-36.776090603954955</v>
      </c>
      <c r="Y1881">
        <f t="shared" si="353"/>
        <v>-7.1618002109341106</v>
      </c>
      <c r="Z1881">
        <f t="shared" si="354"/>
        <v>28.954356537545252</v>
      </c>
      <c r="AA1881">
        <f t="shared" si="355"/>
        <v>-63.911296220054652</v>
      </c>
      <c r="AB1881">
        <f t="shared" si="356"/>
        <v>49.587695798186431</v>
      </c>
      <c r="AD1881">
        <f t="shared" si="359"/>
        <v>1875</v>
      </c>
      <c r="AE1881">
        <f t="shared" si="360"/>
        <v>84</v>
      </c>
    </row>
    <row r="1882" spans="1:31" x14ac:dyDescent="0.3">
      <c r="A1882">
        <v>19</v>
      </c>
      <c r="D1882">
        <f t="shared" si="357"/>
        <v>1876</v>
      </c>
      <c r="E1882">
        <f t="shared" si="349"/>
        <v>22.062109185110931</v>
      </c>
      <c r="F1882">
        <f t="shared" si="358"/>
        <v>11.931618888048106</v>
      </c>
      <c r="V1882">
        <f t="shared" si="350"/>
        <v>1876</v>
      </c>
      <c r="W1882">
        <f t="shared" si="351"/>
        <v>22.062109185110931</v>
      </c>
      <c r="X1882">
        <f t="shared" si="352"/>
        <v>11.931618888048106</v>
      </c>
      <c r="Y1882">
        <f t="shared" si="353"/>
        <v>10.130490297062824</v>
      </c>
      <c r="Z1882">
        <f t="shared" si="354"/>
        <v>28.954356537545252</v>
      </c>
      <c r="AA1882">
        <f t="shared" si="355"/>
        <v>-46.619005712057714</v>
      </c>
      <c r="AB1882">
        <f t="shared" si="356"/>
        <v>66.879986306183369</v>
      </c>
      <c r="AD1882">
        <f t="shared" si="359"/>
        <v>1876</v>
      </c>
      <c r="AE1882">
        <f t="shared" si="360"/>
        <v>40</v>
      </c>
    </row>
    <row r="1883" spans="1:31" x14ac:dyDescent="0.3">
      <c r="A1883">
        <v>21</v>
      </c>
      <c r="D1883">
        <f t="shared" si="357"/>
        <v>1877</v>
      </c>
      <c r="E1883">
        <f t="shared" si="349"/>
        <v>54.062109185110934</v>
      </c>
      <c r="F1883">
        <f t="shared" si="358"/>
        <v>59.148834535085413</v>
      </c>
      <c r="V1883">
        <f t="shared" si="350"/>
        <v>1877</v>
      </c>
      <c r="W1883">
        <f t="shared" si="351"/>
        <v>54.062109185110934</v>
      </c>
      <c r="X1883">
        <f t="shared" si="352"/>
        <v>59.148834535085413</v>
      </c>
      <c r="Y1883">
        <f t="shared" si="353"/>
        <v>-5.0867253499744791</v>
      </c>
      <c r="Z1883">
        <f t="shared" si="354"/>
        <v>28.954356537545252</v>
      </c>
      <c r="AA1883">
        <f t="shared" si="355"/>
        <v>-61.83622135909502</v>
      </c>
      <c r="AB1883">
        <f t="shared" si="356"/>
        <v>51.662770659146062</v>
      </c>
      <c r="AD1883">
        <f t="shared" si="359"/>
        <v>1877</v>
      </c>
      <c r="AE1883">
        <f t="shared" si="360"/>
        <v>62</v>
      </c>
    </row>
    <row r="1884" spans="1:31" x14ac:dyDescent="0.3">
      <c r="A1884">
        <v>25</v>
      </c>
      <c r="D1884">
        <f t="shared" si="357"/>
        <v>1878</v>
      </c>
      <c r="E1884">
        <f t="shared" si="349"/>
        <v>-87.937890814889073</v>
      </c>
      <c r="F1884">
        <f t="shared" si="358"/>
        <v>-75.47312151483591</v>
      </c>
      <c r="V1884">
        <f t="shared" si="350"/>
        <v>1878</v>
      </c>
      <c r="W1884">
        <f t="shared" si="351"/>
        <v>-87.937890814889073</v>
      </c>
      <c r="X1884">
        <f t="shared" si="352"/>
        <v>-75.47312151483591</v>
      </c>
      <c r="Y1884">
        <f t="shared" si="353"/>
        <v>-12.464769300053163</v>
      </c>
      <c r="Z1884">
        <f t="shared" si="354"/>
        <v>28.954356537545252</v>
      </c>
      <c r="AA1884">
        <f t="shared" si="355"/>
        <v>-69.214265309173697</v>
      </c>
      <c r="AB1884">
        <f t="shared" si="356"/>
        <v>44.284726709067378</v>
      </c>
      <c r="AD1884">
        <f t="shared" si="359"/>
        <v>1878</v>
      </c>
      <c r="AE1884">
        <f t="shared" si="360"/>
        <v>116</v>
      </c>
    </row>
    <row r="1885" spans="1:31" x14ac:dyDescent="0.3">
      <c r="A1885">
        <v>31</v>
      </c>
      <c r="D1885">
        <f t="shared" si="357"/>
        <v>1879</v>
      </c>
      <c r="E1885">
        <f t="shared" si="349"/>
        <v>-1.9378908148890679</v>
      </c>
      <c r="F1885">
        <f t="shared" si="358"/>
        <v>-22.213191543310096</v>
      </c>
      <c r="V1885">
        <f t="shared" si="350"/>
        <v>1879</v>
      </c>
      <c r="W1885">
        <f t="shared" si="351"/>
        <v>-1.9378908148890679</v>
      </c>
      <c r="X1885">
        <f t="shared" si="352"/>
        <v>-22.213191543310096</v>
      </c>
      <c r="Y1885">
        <f t="shared" si="353"/>
        <v>20.275300728421026</v>
      </c>
      <c r="Z1885">
        <f t="shared" si="354"/>
        <v>28.954356537545252</v>
      </c>
      <c r="AA1885">
        <f t="shared" si="355"/>
        <v>-36.474195280699519</v>
      </c>
      <c r="AB1885">
        <f t="shared" si="356"/>
        <v>77.024796737541564</v>
      </c>
      <c r="AD1885">
        <f t="shared" si="359"/>
        <v>1879</v>
      </c>
      <c r="AE1885">
        <f t="shared" si="360"/>
        <v>28</v>
      </c>
    </row>
    <row r="1886" spans="1:31" x14ac:dyDescent="0.3">
      <c r="A1886">
        <v>50</v>
      </c>
      <c r="D1886">
        <f t="shared" si="357"/>
        <v>1880</v>
      </c>
      <c r="E1886">
        <f t="shared" si="349"/>
        <v>-6.9378908148890677</v>
      </c>
      <c r="F1886">
        <f t="shared" si="358"/>
        <v>-7.3846984274736096</v>
      </c>
      <c r="V1886">
        <f t="shared" si="350"/>
        <v>1880</v>
      </c>
      <c r="W1886">
        <f t="shared" si="351"/>
        <v>-6.9378908148890677</v>
      </c>
      <c r="X1886">
        <f t="shared" si="352"/>
        <v>-7.3846984274736096</v>
      </c>
      <c r="Y1886">
        <f t="shared" si="353"/>
        <v>0.44680761258454194</v>
      </c>
      <c r="Z1886">
        <f t="shared" si="354"/>
        <v>28.954356537545252</v>
      </c>
      <c r="AA1886">
        <f t="shared" si="355"/>
        <v>-56.302688396535999</v>
      </c>
      <c r="AB1886">
        <f t="shared" si="356"/>
        <v>57.196303621705084</v>
      </c>
      <c r="AD1886">
        <f t="shared" si="359"/>
        <v>1880</v>
      </c>
      <c r="AE1886">
        <f t="shared" si="360"/>
        <v>26</v>
      </c>
    </row>
    <row r="1887" spans="1:31" x14ac:dyDescent="0.3">
      <c r="A1887">
        <v>27</v>
      </c>
      <c r="D1887">
        <f t="shared" si="357"/>
        <v>1881</v>
      </c>
      <c r="E1887">
        <f t="shared" si="349"/>
        <v>2.0621091851109323</v>
      </c>
      <c r="F1887">
        <f t="shared" si="358"/>
        <v>0.46248220532659468</v>
      </c>
      <c r="V1887">
        <f t="shared" si="350"/>
        <v>1881</v>
      </c>
      <c r="W1887">
        <f t="shared" si="351"/>
        <v>2.0621091851109323</v>
      </c>
      <c r="X1887">
        <f t="shared" si="352"/>
        <v>0.46248220532659468</v>
      </c>
      <c r="Y1887">
        <f t="shared" si="353"/>
        <v>1.5996269797843377</v>
      </c>
      <c r="Z1887">
        <f t="shared" si="354"/>
        <v>28.954356537545252</v>
      </c>
      <c r="AA1887">
        <f t="shared" si="355"/>
        <v>-55.149869029336202</v>
      </c>
      <c r="AB1887">
        <f t="shared" si="356"/>
        <v>58.349122988904881</v>
      </c>
      <c r="AD1887">
        <f t="shared" si="359"/>
        <v>1881</v>
      </c>
      <c r="AE1887">
        <f t="shared" si="360"/>
        <v>19</v>
      </c>
    </row>
    <row r="1888" spans="1:31" x14ac:dyDescent="0.3">
      <c r="A1888">
        <v>35</v>
      </c>
      <c r="D1888">
        <f t="shared" si="357"/>
        <v>1882</v>
      </c>
      <c r="E1888">
        <f t="shared" si="349"/>
        <v>4.0621091851109323</v>
      </c>
      <c r="F1888">
        <f t="shared" si="358"/>
        <v>4.5375570662862268</v>
      </c>
      <c r="V1888">
        <f t="shared" si="350"/>
        <v>1882</v>
      </c>
      <c r="W1888">
        <f t="shared" si="351"/>
        <v>4.0621091851109323</v>
      </c>
      <c r="X1888">
        <f t="shared" si="352"/>
        <v>4.5375570662862268</v>
      </c>
      <c r="Y1888">
        <f t="shared" si="353"/>
        <v>-0.47544788117529446</v>
      </c>
      <c r="Z1888">
        <f t="shared" si="354"/>
        <v>28.954356537545252</v>
      </c>
      <c r="AA1888">
        <f t="shared" si="355"/>
        <v>-57.224943890295833</v>
      </c>
      <c r="AB1888">
        <f t="shared" si="356"/>
        <v>56.27404812794525</v>
      </c>
      <c r="AD1888">
        <f t="shared" si="359"/>
        <v>1882</v>
      </c>
      <c r="AE1888">
        <f t="shared" si="360"/>
        <v>21</v>
      </c>
    </row>
    <row r="1889" spans="1:31" x14ac:dyDescent="0.3">
      <c r="A1889">
        <v>28</v>
      </c>
      <c r="D1889">
        <f t="shared" si="357"/>
        <v>1883</v>
      </c>
      <c r="E1889">
        <f t="shared" si="349"/>
        <v>6.0621091851109323</v>
      </c>
      <c r="F1889">
        <f t="shared" si="358"/>
        <v>6.998684813166145</v>
      </c>
      <c r="V1889">
        <f t="shared" si="350"/>
        <v>1883</v>
      </c>
      <c r="W1889">
        <f t="shared" si="351"/>
        <v>6.0621091851109323</v>
      </c>
      <c r="X1889">
        <f t="shared" si="352"/>
        <v>6.998684813166145</v>
      </c>
      <c r="Y1889">
        <f t="shared" si="353"/>
        <v>-0.93657562805521266</v>
      </c>
      <c r="Z1889">
        <f t="shared" si="354"/>
        <v>28.954356537545252</v>
      </c>
      <c r="AA1889">
        <f t="shared" si="355"/>
        <v>-57.686071637175758</v>
      </c>
      <c r="AB1889">
        <f t="shared" si="356"/>
        <v>55.812920381065325</v>
      </c>
      <c r="AD1889">
        <f t="shared" si="359"/>
        <v>1883</v>
      </c>
      <c r="AE1889">
        <f t="shared" si="360"/>
        <v>25</v>
      </c>
    </row>
    <row r="1890" spans="1:31" x14ac:dyDescent="0.3">
      <c r="A1890">
        <v>27</v>
      </c>
      <c r="D1890">
        <f t="shared" si="357"/>
        <v>1884</v>
      </c>
      <c r="E1890">
        <f t="shared" si="349"/>
        <v>19.062109185110931</v>
      </c>
      <c r="F1890">
        <f t="shared" si="358"/>
        <v>20.459812560046061</v>
      </c>
      <c r="V1890">
        <f t="shared" si="350"/>
        <v>1884</v>
      </c>
      <c r="W1890">
        <f t="shared" si="351"/>
        <v>19.062109185110931</v>
      </c>
      <c r="X1890">
        <f t="shared" si="352"/>
        <v>20.459812560046061</v>
      </c>
      <c r="Y1890">
        <f t="shared" si="353"/>
        <v>-1.39770337493513</v>
      </c>
      <c r="Z1890">
        <f t="shared" si="354"/>
        <v>28.954356537545252</v>
      </c>
      <c r="AA1890">
        <f t="shared" si="355"/>
        <v>-58.147199384055668</v>
      </c>
      <c r="AB1890">
        <f t="shared" si="356"/>
        <v>55.351792634185415</v>
      </c>
      <c r="AD1890">
        <f t="shared" si="359"/>
        <v>1884</v>
      </c>
      <c r="AE1890">
        <f t="shared" si="360"/>
        <v>31</v>
      </c>
    </row>
    <row r="1891" spans="1:31" x14ac:dyDescent="0.3">
      <c r="A1891">
        <v>28</v>
      </c>
      <c r="D1891">
        <f t="shared" si="357"/>
        <v>1885</v>
      </c>
      <c r="E1891">
        <f t="shared" si="349"/>
        <v>-22.937890814889069</v>
      </c>
      <c r="F1891">
        <f t="shared" si="358"/>
        <v>-18.54285708523447</v>
      </c>
      <c r="V1891">
        <f t="shared" si="350"/>
        <v>1885</v>
      </c>
      <c r="W1891">
        <f t="shared" si="351"/>
        <v>-22.937890814889069</v>
      </c>
      <c r="X1891">
        <f t="shared" si="352"/>
        <v>-18.54285708523447</v>
      </c>
      <c r="Y1891">
        <f t="shared" si="353"/>
        <v>-4.3950337296545996</v>
      </c>
      <c r="Z1891">
        <f t="shared" si="354"/>
        <v>28.954356537545252</v>
      </c>
      <c r="AA1891">
        <f t="shared" si="355"/>
        <v>-61.144529738775141</v>
      </c>
      <c r="AB1891">
        <f t="shared" si="356"/>
        <v>52.354462279465942</v>
      </c>
      <c r="AD1891">
        <f t="shared" si="359"/>
        <v>1885</v>
      </c>
      <c r="AE1891">
        <f t="shared" si="360"/>
        <v>50</v>
      </c>
    </row>
    <row r="1892" spans="1:31" x14ac:dyDescent="0.3">
      <c r="A1892">
        <v>21</v>
      </c>
      <c r="D1892">
        <f t="shared" si="357"/>
        <v>1886</v>
      </c>
      <c r="E1892">
        <f t="shared" si="349"/>
        <v>8.0621091851109323</v>
      </c>
      <c r="F1892">
        <f t="shared" si="358"/>
        <v>2.7734602302872489</v>
      </c>
      <c r="V1892">
        <f t="shared" si="350"/>
        <v>1886</v>
      </c>
      <c r="W1892">
        <f t="shared" si="351"/>
        <v>8.0621091851109323</v>
      </c>
      <c r="X1892">
        <f t="shared" si="352"/>
        <v>2.7734602302872489</v>
      </c>
      <c r="Y1892">
        <f t="shared" si="353"/>
        <v>5.2886489548236835</v>
      </c>
      <c r="Z1892">
        <f t="shared" si="354"/>
        <v>28.954356537545252</v>
      </c>
      <c r="AA1892">
        <f t="shared" si="355"/>
        <v>-51.460847054296856</v>
      </c>
      <c r="AB1892">
        <f t="shared" si="356"/>
        <v>62.038144963944227</v>
      </c>
      <c r="AD1892">
        <f t="shared" si="359"/>
        <v>1886</v>
      </c>
      <c r="AE1892">
        <f t="shared" si="360"/>
        <v>27</v>
      </c>
    </row>
    <row r="1893" spans="1:31" x14ac:dyDescent="0.3">
      <c r="A1893">
        <v>36</v>
      </c>
      <c r="D1893">
        <f t="shared" si="357"/>
        <v>1887</v>
      </c>
      <c r="E1893">
        <f t="shared" si="349"/>
        <v>-6.9378908148890677</v>
      </c>
      <c r="F1893">
        <f t="shared" si="358"/>
        <v>-5.0790596930740186</v>
      </c>
      <c r="V1893">
        <f t="shared" si="350"/>
        <v>1887</v>
      </c>
      <c r="W1893">
        <f t="shared" si="351"/>
        <v>-6.9378908148890677</v>
      </c>
      <c r="X1893">
        <f t="shared" si="352"/>
        <v>-5.0790596930740186</v>
      </c>
      <c r="Y1893">
        <f t="shared" si="353"/>
        <v>-1.8588311218150491</v>
      </c>
      <c r="Z1893">
        <f t="shared" si="354"/>
        <v>28.954356537545252</v>
      </c>
      <c r="AA1893">
        <f t="shared" si="355"/>
        <v>-58.608327130935592</v>
      </c>
      <c r="AB1893">
        <f t="shared" si="356"/>
        <v>54.890664887305491</v>
      </c>
      <c r="AD1893">
        <f t="shared" si="359"/>
        <v>1887</v>
      </c>
      <c r="AE1893">
        <f t="shared" si="360"/>
        <v>35</v>
      </c>
    </row>
    <row r="1894" spans="1:31" x14ac:dyDescent="0.3">
      <c r="A1894">
        <v>22</v>
      </c>
      <c r="D1894">
        <f t="shared" si="357"/>
        <v>1888</v>
      </c>
      <c r="E1894">
        <f t="shared" si="349"/>
        <v>-0.93789081488906789</v>
      </c>
      <c r="F1894">
        <f t="shared" si="358"/>
        <v>-2.5375177946734055</v>
      </c>
      <c r="V1894">
        <f t="shared" si="350"/>
        <v>1888</v>
      </c>
      <c r="W1894">
        <f t="shared" si="351"/>
        <v>-0.93789081488906789</v>
      </c>
      <c r="X1894">
        <f t="shared" si="352"/>
        <v>-2.5375177946734055</v>
      </c>
      <c r="Y1894">
        <f t="shared" si="353"/>
        <v>1.5996269797843377</v>
      </c>
      <c r="Z1894">
        <f t="shared" si="354"/>
        <v>28.954356537545252</v>
      </c>
      <c r="AA1894">
        <f t="shared" si="355"/>
        <v>-55.149869029336202</v>
      </c>
      <c r="AB1894">
        <f t="shared" si="356"/>
        <v>58.349122988904881</v>
      </c>
      <c r="AD1894">
        <f t="shared" si="359"/>
        <v>1888</v>
      </c>
      <c r="AE1894">
        <f t="shared" si="360"/>
        <v>28</v>
      </c>
    </row>
    <row r="1895" spans="1:31" x14ac:dyDescent="0.3">
      <c r="A1895">
        <v>32</v>
      </c>
      <c r="D1895">
        <f t="shared" si="357"/>
        <v>1889</v>
      </c>
      <c r="E1895">
        <f t="shared" si="349"/>
        <v>1.0621091851109321</v>
      </c>
      <c r="F1895">
        <f t="shared" si="358"/>
        <v>0.84586544596634894</v>
      </c>
      <c r="V1895">
        <f t="shared" si="350"/>
        <v>1889</v>
      </c>
      <c r="W1895">
        <f t="shared" si="351"/>
        <v>1.0621091851109321</v>
      </c>
      <c r="X1895">
        <f t="shared" si="352"/>
        <v>0.84586544596634894</v>
      </c>
      <c r="Y1895">
        <f t="shared" si="353"/>
        <v>0.21624373914458317</v>
      </c>
      <c r="Z1895">
        <f t="shared" si="354"/>
        <v>28.954356537545252</v>
      </c>
      <c r="AA1895">
        <f t="shared" si="355"/>
        <v>-56.533252269975961</v>
      </c>
      <c r="AB1895">
        <f t="shared" si="356"/>
        <v>56.965739748265122</v>
      </c>
      <c r="AD1895">
        <f t="shared" si="359"/>
        <v>1889</v>
      </c>
      <c r="AE1895">
        <f t="shared" si="360"/>
        <v>27</v>
      </c>
    </row>
    <row r="1896" spans="1:31" x14ac:dyDescent="0.3">
      <c r="A1896">
        <v>27</v>
      </c>
      <c r="D1896">
        <f t="shared" si="357"/>
        <v>1890</v>
      </c>
      <c r="E1896">
        <f t="shared" si="349"/>
        <v>-6.9378908148890677</v>
      </c>
      <c r="F1896">
        <f t="shared" si="358"/>
        <v>-6.6930068071537328</v>
      </c>
      <c r="V1896">
        <f t="shared" si="350"/>
        <v>1890</v>
      </c>
      <c r="W1896">
        <f t="shared" si="351"/>
        <v>-6.9378908148890677</v>
      </c>
      <c r="X1896">
        <f t="shared" si="352"/>
        <v>-6.6930068071537328</v>
      </c>
      <c r="Y1896">
        <f t="shared" si="353"/>
        <v>-0.24488400773533492</v>
      </c>
      <c r="Z1896">
        <f t="shared" si="354"/>
        <v>28.954356537545252</v>
      </c>
      <c r="AA1896">
        <f t="shared" si="355"/>
        <v>-56.994380016855878</v>
      </c>
      <c r="AB1896">
        <f t="shared" si="356"/>
        <v>56.504612001385205</v>
      </c>
      <c r="AD1896">
        <f t="shared" si="359"/>
        <v>1890</v>
      </c>
      <c r="AE1896">
        <f t="shared" si="360"/>
        <v>28</v>
      </c>
    </row>
    <row r="1897" spans="1:31" x14ac:dyDescent="0.3">
      <c r="A1897">
        <v>36</v>
      </c>
      <c r="D1897">
        <f t="shared" si="357"/>
        <v>1891</v>
      </c>
      <c r="E1897">
        <f t="shared" si="349"/>
        <v>15.062109185110932</v>
      </c>
      <c r="F1897">
        <f t="shared" si="358"/>
        <v>13.462482205326594</v>
      </c>
      <c r="V1897">
        <f t="shared" si="350"/>
        <v>1891</v>
      </c>
      <c r="W1897">
        <f t="shared" si="351"/>
        <v>15.062109185110932</v>
      </c>
      <c r="X1897">
        <f t="shared" si="352"/>
        <v>13.462482205326594</v>
      </c>
      <c r="Y1897">
        <f t="shared" si="353"/>
        <v>1.5996269797843379</v>
      </c>
      <c r="Z1897">
        <f t="shared" si="354"/>
        <v>28.954356537545252</v>
      </c>
      <c r="AA1897">
        <f t="shared" si="355"/>
        <v>-55.149869029336202</v>
      </c>
      <c r="AB1897">
        <f t="shared" si="356"/>
        <v>58.349122988904881</v>
      </c>
      <c r="AD1897">
        <f t="shared" si="359"/>
        <v>1891</v>
      </c>
      <c r="AE1897">
        <f t="shared" si="360"/>
        <v>21</v>
      </c>
    </row>
    <row r="1898" spans="1:31" x14ac:dyDescent="0.3">
      <c r="A1898">
        <v>59</v>
      </c>
      <c r="D1898">
        <f t="shared" si="357"/>
        <v>1892</v>
      </c>
      <c r="E1898">
        <f t="shared" si="349"/>
        <v>-13.937890814889068</v>
      </c>
      <c r="F1898">
        <f t="shared" si="358"/>
        <v>-10.465112578994304</v>
      </c>
      <c r="V1898">
        <f t="shared" si="350"/>
        <v>1892</v>
      </c>
      <c r="W1898">
        <f t="shared" si="351"/>
        <v>-13.937890814889068</v>
      </c>
      <c r="X1898">
        <f t="shared" si="352"/>
        <v>-10.465112578994304</v>
      </c>
      <c r="Y1898">
        <f t="shared" si="353"/>
        <v>-3.4727782358947632</v>
      </c>
      <c r="Z1898">
        <f t="shared" si="354"/>
        <v>28.954356537545252</v>
      </c>
      <c r="AA1898">
        <f t="shared" si="355"/>
        <v>-60.222274245015306</v>
      </c>
      <c r="AB1898">
        <f t="shared" si="356"/>
        <v>53.276717773225776</v>
      </c>
      <c r="AD1898">
        <f t="shared" si="359"/>
        <v>1892</v>
      </c>
      <c r="AE1898">
        <f t="shared" si="360"/>
        <v>36</v>
      </c>
    </row>
    <row r="1899" spans="1:31" x14ac:dyDescent="0.3">
      <c r="A1899">
        <v>105</v>
      </c>
      <c r="D1899">
        <f t="shared" si="357"/>
        <v>1893</v>
      </c>
      <c r="E1899">
        <f t="shared" si="349"/>
        <v>10.062109185110932</v>
      </c>
      <c r="F1899">
        <f t="shared" si="358"/>
        <v>6.8485350912468803</v>
      </c>
      <c r="V1899">
        <f t="shared" si="350"/>
        <v>1893</v>
      </c>
      <c r="W1899">
        <f t="shared" si="351"/>
        <v>10.062109185110932</v>
      </c>
      <c r="X1899">
        <f t="shared" si="352"/>
        <v>6.8485350912468803</v>
      </c>
      <c r="Y1899">
        <f t="shared" si="353"/>
        <v>3.213574093864052</v>
      </c>
      <c r="Z1899">
        <f t="shared" si="354"/>
        <v>28.954356537545252</v>
      </c>
      <c r="AA1899">
        <f t="shared" si="355"/>
        <v>-53.535921915256488</v>
      </c>
      <c r="AB1899">
        <f t="shared" si="356"/>
        <v>59.963070102984595</v>
      </c>
      <c r="AD1899">
        <f t="shared" si="359"/>
        <v>1893</v>
      </c>
      <c r="AE1899">
        <f t="shared" si="360"/>
        <v>22</v>
      </c>
    </row>
    <row r="1900" spans="1:31" x14ac:dyDescent="0.3">
      <c r="A1900">
        <v>42</v>
      </c>
      <c r="D1900">
        <f t="shared" si="357"/>
        <v>1894</v>
      </c>
      <c r="E1900">
        <f t="shared" si="349"/>
        <v>-4.9378908148890677</v>
      </c>
      <c r="F1900">
        <f t="shared" si="358"/>
        <v>-2.6179319461941009</v>
      </c>
      <c r="V1900">
        <f t="shared" si="350"/>
        <v>1894</v>
      </c>
      <c r="W1900">
        <f t="shared" si="351"/>
        <v>-4.9378908148890677</v>
      </c>
      <c r="X1900">
        <f t="shared" si="352"/>
        <v>-2.6179319461941009</v>
      </c>
      <c r="Y1900">
        <f t="shared" si="353"/>
        <v>-2.3199588686949668</v>
      </c>
      <c r="Z1900">
        <f t="shared" si="354"/>
        <v>28.954356537545252</v>
      </c>
      <c r="AA1900">
        <f t="shared" si="355"/>
        <v>-59.06945487781551</v>
      </c>
      <c r="AB1900">
        <f t="shared" si="356"/>
        <v>54.429537140425573</v>
      </c>
      <c r="AD1900">
        <f t="shared" si="359"/>
        <v>1894</v>
      </c>
      <c r="AE1900">
        <f t="shared" si="360"/>
        <v>32</v>
      </c>
    </row>
    <row r="1901" spans="1:31" x14ac:dyDescent="0.3">
      <c r="A1901">
        <v>44</v>
      </c>
      <c r="D1901">
        <f t="shared" si="357"/>
        <v>1895</v>
      </c>
      <c r="E1901">
        <f t="shared" si="349"/>
        <v>9.0621091851109323</v>
      </c>
      <c r="F1901">
        <f t="shared" si="358"/>
        <v>7.9236099522065127</v>
      </c>
      <c r="V1901">
        <f t="shared" si="350"/>
        <v>1895</v>
      </c>
      <c r="W1901">
        <f t="shared" si="351"/>
        <v>9.0621091851109323</v>
      </c>
      <c r="X1901">
        <f t="shared" si="352"/>
        <v>7.9236099522065127</v>
      </c>
      <c r="Y1901">
        <f t="shared" si="353"/>
        <v>1.1384992329044197</v>
      </c>
      <c r="Z1901">
        <f t="shared" si="354"/>
        <v>28.954356537545252</v>
      </c>
      <c r="AA1901">
        <f t="shared" si="355"/>
        <v>-55.610996776216119</v>
      </c>
      <c r="AB1901">
        <f t="shared" si="356"/>
        <v>57.887995242024964</v>
      </c>
      <c r="AD1901">
        <f t="shared" si="359"/>
        <v>1895</v>
      </c>
      <c r="AE1901">
        <f t="shared" si="360"/>
        <v>27</v>
      </c>
    </row>
    <row r="1902" spans="1:31" x14ac:dyDescent="0.3">
      <c r="A1902">
        <v>26</v>
      </c>
      <c r="D1902">
        <f t="shared" si="357"/>
        <v>1896</v>
      </c>
      <c r="E1902">
        <f t="shared" si="349"/>
        <v>23.062109185110931</v>
      </c>
      <c r="F1902">
        <f t="shared" si="358"/>
        <v>25.15150418036594</v>
      </c>
      <c r="V1902">
        <f t="shared" si="350"/>
        <v>1896</v>
      </c>
      <c r="W1902">
        <f t="shared" si="351"/>
        <v>23.062109185110931</v>
      </c>
      <c r="X1902">
        <f t="shared" si="352"/>
        <v>25.15150418036594</v>
      </c>
      <c r="Y1902">
        <f t="shared" si="353"/>
        <v>-2.0893949952550095</v>
      </c>
      <c r="Z1902">
        <f t="shared" si="354"/>
        <v>28.954356537545252</v>
      </c>
      <c r="AA1902">
        <f t="shared" si="355"/>
        <v>-58.838891004375554</v>
      </c>
      <c r="AB1902">
        <f t="shared" si="356"/>
        <v>54.660101013865528</v>
      </c>
      <c r="AD1902">
        <f t="shared" si="359"/>
        <v>1896</v>
      </c>
      <c r="AE1902">
        <f t="shared" si="360"/>
        <v>36</v>
      </c>
    </row>
    <row r="1903" spans="1:31" x14ac:dyDescent="0.3">
      <c r="A1903">
        <v>19</v>
      </c>
      <c r="D1903">
        <f t="shared" si="357"/>
        <v>1897</v>
      </c>
      <c r="E1903">
        <f t="shared" si="349"/>
        <v>46.062109185110934</v>
      </c>
      <c r="F1903">
        <f t="shared" si="358"/>
        <v>51.379398408525368</v>
      </c>
      <c r="V1903">
        <f t="shared" si="350"/>
        <v>1897</v>
      </c>
      <c r="W1903">
        <f t="shared" si="351"/>
        <v>46.062109185110934</v>
      </c>
      <c r="X1903">
        <f t="shared" si="352"/>
        <v>51.379398408525368</v>
      </c>
      <c r="Y1903">
        <f t="shared" si="353"/>
        <v>-5.3172892234144342</v>
      </c>
      <c r="Z1903">
        <f t="shared" si="354"/>
        <v>28.954356537545252</v>
      </c>
      <c r="AA1903">
        <f t="shared" si="355"/>
        <v>-62.066785232534976</v>
      </c>
      <c r="AB1903">
        <f t="shared" si="356"/>
        <v>51.432206785706107</v>
      </c>
      <c r="AD1903">
        <f t="shared" si="359"/>
        <v>1897</v>
      </c>
      <c r="AE1903">
        <f t="shared" si="360"/>
        <v>59</v>
      </c>
    </row>
    <row r="1904" spans="1:31" x14ac:dyDescent="0.3">
      <c r="A1904">
        <v>25</v>
      </c>
      <c r="D1904">
        <f t="shared" si="357"/>
        <v>1898</v>
      </c>
      <c r="E1904">
        <f t="shared" si="349"/>
        <v>-62.937890814889066</v>
      </c>
      <c r="F1904">
        <f t="shared" si="358"/>
        <v>-52.317632502355572</v>
      </c>
      <c r="V1904">
        <f t="shared" si="350"/>
        <v>1898</v>
      </c>
      <c r="W1904">
        <f t="shared" si="351"/>
        <v>-62.937890814889066</v>
      </c>
      <c r="X1904">
        <f t="shared" si="352"/>
        <v>-52.317632502355572</v>
      </c>
      <c r="Y1904">
        <f t="shared" si="353"/>
        <v>-10.620258312533494</v>
      </c>
      <c r="Z1904">
        <f t="shared" si="354"/>
        <v>28.954356537545252</v>
      </c>
      <c r="AA1904">
        <f t="shared" si="355"/>
        <v>-67.369754321654028</v>
      </c>
      <c r="AB1904">
        <f t="shared" si="356"/>
        <v>46.129237696587047</v>
      </c>
      <c r="AD1904">
        <f t="shared" si="359"/>
        <v>1898</v>
      </c>
      <c r="AE1904">
        <f t="shared" si="360"/>
        <v>105</v>
      </c>
    </row>
    <row r="1905" spans="1:31" x14ac:dyDescent="0.3">
      <c r="A1905">
        <v>19</v>
      </c>
      <c r="D1905">
        <f t="shared" si="357"/>
        <v>1899</v>
      </c>
      <c r="E1905">
        <f t="shared" si="349"/>
        <v>2.0621091851109323</v>
      </c>
      <c r="F1905">
        <f t="shared" si="358"/>
        <v>-12.449094707311115</v>
      </c>
      <c r="V1905">
        <f t="shared" si="350"/>
        <v>1899</v>
      </c>
      <c r="W1905">
        <f t="shared" si="351"/>
        <v>2.0621091851109323</v>
      </c>
      <c r="X1905">
        <f t="shared" si="352"/>
        <v>-12.449094707311115</v>
      </c>
      <c r="Y1905">
        <f t="shared" si="353"/>
        <v>14.511203892422047</v>
      </c>
      <c r="Z1905">
        <f t="shared" si="354"/>
        <v>28.954356537545252</v>
      </c>
      <c r="AA1905">
        <f t="shared" si="355"/>
        <v>-42.238292116698496</v>
      </c>
      <c r="AB1905">
        <f t="shared" si="356"/>
        <v>71.260699901542594</v>
      </c>
      <c r="AD1905">
        <f t="shared" si="359"/>
        <v>1899</v>
      </c>
      <c r="AE1905">
        <f t="shared" si="360"/>
        <v>42</v>
      </c>
    </row>
    <row r="1906" spans="1:31" x14ac:dyDescent="0.3">
      <c r="A1906">
        <v>20</v>
      </c>
      <c r="D1906">
        <f t="shared" si="357"/>
        <v>1900</v>
      </c>
      <c r="E1906">
        <f t="shared" si="349"/>
        <v>-17.937890814889069</v>
      </c>
      <c r="F1906">
        <f t="shared" si="358"/>
        <v>-17.462442933713774</v>
      </c>
      <c r="V1906">
        <f t="shared" si="350"/>
        <v>1900</v>
      </c>
      <c r="W1906">
        <f t="shared" si="351"/>
        <v>-17.937890814889069</v>
      </c>
      <c r="X1906">
        <f t="shared" si="352"/>
        <v>-17.462442933713774</v>
      </c>
      <c r="Y1906">
        <f t="shared" si="353"/>
        <v>-0.47544788117529535</v>
      </c>
      <c r="Z1906">
        <f t="shared" si="354"/>
        <v>28.954356537545252</v>
      </c>
      <c r="AA1906">
        <f t="shared" si="355"/>
        <v>-57.224943890295833</v>
      </c>
      <c r="AB1906">
        <f t="shared" si="356"/>
        <v>56.27404812794525</v>
      </c>
      <c r="AD1906">
        <f t="shared" si="359"/>
        <v>1900</v>
      </c>
      <c r="AE1906">
        <f t="shared" si="360"/>
        <v>44</v>
      </c>
    </row>
    <row r="1907" spans="1:31" x14ac:dyDescent="0.3">
      <c r="A1907">
        <v>33</v>
      </c>
      <c r="D1907">
        <f t="shared" si="357"/>
        <v>1901</v>
      </c>
      <c r="E1907">
        <f t="shared" si="349"/>
        <v>-6.9378908148890677</v>
      </c>
      <c r="F1907">
        <f t="shared" si="358"/>
        <v>-11.073720402512956</v>
      </c>
      <c r="V1907">
        <f t="shared" si="350"/>
        <v>1901</v>
      </c>
      <c r="W1907">
        <f t="shared" si="351"/>
        <v>-6.9378908148890677</v>
      </c>
      <c r="X1907">
        <f t="shared" si="352"/>
        <v>-11.073720402512956</v>
      </c>
      <c r="Y1907">
        <f t="shared" si="353"/>
        <v>4.1358295876238884</v>
      </c>
      <c r="Z1907">
        <f t="shared" si="354"/>
        <v>28.954356537545252</v>
      </c>
      <c r="AA1907">
        <f t="shared" si="355"/>
        <v>-52.613666421496653</v>
      </c>
      <c r="AB1907">
        <f t="shared" si="356"/>
        <v>60.88532559674443</v>
      </c>
      <c r="AD1907">
        <f t="shared" si="359"/>
        <v>1901</v>
      </c>
      <c r="AE1907">
        <f t="shared" si="360"/>
        <v>26</v>
      </c>
    </row>
    <row r="1908" spans="1:31" x14ac:dyDescent="0.3">
      <c r="A1908">
        <v>31</v>
      </c>
      <c r="D1908">
        <f t="shared" si="357"/>
        <v>1902</v>
      </c>
      <c r="E1908">
        <f t="shared" si="349"/>
        <v>6.0621091851109323</v>
      </c>
      <c r="F1908">
        <f t="shared" si="358"/>
        <v>4.4624822053265945</v>
      </c>
      <c r="V1908">
        <f t="shared" si="350"/>
        <v>1902</v>
      </c>
      <c r="W1908">
        <f t="shared" si="351"/>
        <v>6.0621091851109323</v>
      </c>
      <c r="X1908">
        <f t="shared" si="352"/>
        <v>4.4624822053265945</v>
      </c>
      <c r="Y1908">
        <f t="shared" si="353"/>
        <v>1.5996269797843379</v>
      </c>
      <c r="Z1908">
        <f t="shared" si="354"/>
        <v>28.954356537545252</v>
      </c>
      <c r="AA1908">
        <f t="shared" si="355"/>
        <v>-55.149869029336202</v>
      </c>
      <c r="AB1908">
        <f t="shared" si="356"/>
        <v>58.349122988904881</v>
      </c>
      <c r="AD1908">
        <f t="shared" si="359"/>
        <v>1902</v>
      </c>
      <c r="AE1908">
        <f t="shared" si="360"/>
        <v>19</v>
      </c>
    </row>
    <row r="1909" spans="1:31" x14ac:dyDescent="0.3">
      <c r="A1909">
        <v>38</v>
      </c>
      <c r="D1909">
        <f t="shared" si="357"/>
        <v>1903</v>
      </c>
      <c r="E1909">
        <f t="shared" si="349"/>
        <v>-5.9378908148890677</v>
      </c>
      <c r="F1909">
        <f t="shared" si="358"/>
        <v>-4.5401874399539368</v>
      </c>
      <c r="V1909">
        <f t="shared" si="350"/>
        <v>1903</v>
      </c>
      <c r="W1909">
        <f t="shared" si="351"/>
        <v>-5.9378908148890677</v>
      </c>
      <c r="X1909">
        <f t="shared" si="352"/>
        <v>-4.5401874399539368</v>
      </c>
      <c r="Y1909">
        <f t="shared" si="353"/>
        <v>-1.3977033749351309</v>
      </c>
      <c r="Z1909">
        <f t="shared" si="354"/>
        <v>28.954356537545252</v>
      </c>
      <c r="AA1909">
        <f t="shared" si="355"/>
        <v>-58.147199384055675</v>
      </c>
      <c r="AB1909">
        <f t="shared" si="356"/>
        <v>55.351792634185408</v>
      </c>
      <c r="AD1909">
        <f t="shared" si="359"/>
        <v>1903</v>
      </c>
      <c r="AE1909">
        <f t="shared" si="360"/>
        <v>25</v>
      </c>
    </row>
    <row r="1910" spans="1:31" x14ac:dyDescent="0.3">
      <c r="A1910">
        <v>29</v>
      </c>
      <c r="D1910">
        <f t="shared" si="357"/>
        <v>1904</v>
      </c>
      <c r="E1910">
        <f t="shared" si="349"/>
        <v>1.0621091851109321</v>
      </c>
      <c r="F1910">
        <f t="shared" si="358"/>
        <v>-0.30695392123344645</v>
      </c>
      <c r="V1910">
        <f t="shared" si="350"/>
        <v>1904</v>
      </c>
      <c r="W1910">
        <f t="shared" si="351"/>
        <v>1.0621091851109321</v>
      </c>
      <c r="X1910">
        <f t="shared" si="352"/>
        <v>-0.30695392123344645</v>
      </c>
      <c r="Y1910">
        <f t="shared" si="353"/>
        <v>1.3690631063443786</v>
      </c>
      <c r="Z1910">
        <f t="shared" si="354"/>
        <v>28.954356537545252</v>
      </c>
      <c r="AA1910">
        <f t="shared" si="355"/>
        <v>-55.380432902776164</v>
      </c>
      <c r="AB1910">
        <f t="shared" si="356"/>
        <v>58.118559115464919</v>
      </c>
      <c r="AD1910">
        <f t="shared" si="359"/>
        <v>1904</v>
      </c>
      <c r="AE1910">
        <f t="shared" si="360"/>
        <v>19</v>
      </c>
    </row>
    <row r="1911" spans="1:31" x14ac:dyDescent="0.3">
      <c r="A1911">
        <v>28</v>
      </c>
      <c r="D1911">
        <f t="shared" si="357"/>
        <v>1905</v>
      </c>
      <c r="E1911">
        <f t="shared" si="349"/>
        <v>13.062109185110932</v>
      </c>
      <c r="F1911">
        <f t="shared" si="358"/>
        <v>13.306993192846267</v>
      </c>
      <c r="V1911">
        <f t="shared" si="350"/>
        <v>1905</v>
      </c>
      <c r="W1911">
        <f t="shared" si="351"/>
        <v>13.062109185110932</v>
      </c>
      <c r="X1911">
        <f t="shared" si="352"/>
        <v>13.306993192846267</v>
      </c>
      <c r="Y1911">
        <f t="shared" si="353"/>
        <v>-0.24488400773533492</v>
      </c>
      <c r="Z1911">
        <f t="shared" si="354"/>
        <v>28.954356537545252</v>
      </c>
      <c r="AA1911">
        <f t="shared" si="355"/>
        <v>-56.994380016855878</v>
      </c>
      <c r="AB1911">
        <f t="shared" si="356"/>
        <v>56.504612001385205</v>
      </c>
      <c r="AD1911">
        <f t="shared" si="359"/>
        <v>1905</v>
      </c>
      <c r="AE1911">
        <f t="shared" si="360"/>
        <v>20</v>
      </c>
    </row>
    <row r="1912" spans="1:31" x14ac:dyDescent="0.3">
      <c r="A1912">
        <v>25</v>
      </c>
      <c r="D1912">
        <f t="shared" si="357"/>
        <v>1906</v>
      </c>
      <c r="E1912">
        <f t="shared" si="349"/>
        <v>-1.9378908148890679</v>
      </c>
      <c r="F1912">
        <f t="shared" si="358"/>
        <v>1.0737596741257762</v>
      </c>
      <c r="V1912">
        <f t="shared" si="350"/>
        <v>1906</v>
      </c>
      <c r="W1912">
        <f t="shared" si="351"/>
        <v>-1.9378908148890679</v>
      </c>
      <c r="X1912">
        <f t="shared" si="352"/>
        <v>1.0737596741257762</v>
      </c>
      <c r="Y1912">
        <f t="shared" si="353"/>
        <v>-3.0116504890148441</v>
      </c>
      <c r="Z1912">
        <f t="shared" si="354"/>
        <v>28.954356537545252</v>
      </c>
      <c r="AA1912">
        <f t="shared" si="355"/>
        <v>-59.761146498135389</v>
      </c>
      <c r="AB1912">
        <f t="shared" si="356"/>
        <v>53.737845520105694</v>
      </c>
      <c r="AD1912">
        <f t="shared" si="359"/>
        <v>1906</v>
      </c>
      <c r="AE1912">
        <f t="shared" si="360"/>
        <v>33</v>
      </c>
    </row>
    <row r="1913" spans="1:31" x14ac:dyDescent="0.3">
      <c r="A1913">
        <v>21</v>
      </c>
      <c r="D1913">
        <f t="shared" si="357"/>
        <v>1907</v>
      </c>
      <c r="E1913">
        <f t="shared" si="349"/>
        <v>7.0621091851109323</v>
      </c>
      <c r="F1913">
        <f t="shared" si="358"/>
        <v>6.6153015725263904</v>
      </c>
      <c r="V1913">
        <f t="shared" si="350"/>
        <v>1907</v>
      </c>
      <c r="W1913">
        <f t="shared" si="351"/>
        <v>7.0621091851109323</v>
      </c>
      <c r="X1913">
        <f t="shared" si="352"/>
        <v>6.6153015725263904</v>
      </c>
      <c r="Y1913">
        <f t="shared" si="353"/>
        <v>0.44680761258454194</v>
      </c>
      <c r="Z1913">
        <f t="shared" si="354"/>
        <v>28.954356537545252</v>
      </c>
      <c r="AA1913">
        <f t="shared" si="355"/>
        <v>-56.302688396535999</v>
      </c>
      <c r="AB1913">
        <f t="shared" si="356"/>
        <v>57.196303621705084</v>
      </c>
      <c r="AD1913">
        <f t="shared" si="359"/>
        <v>1907</v>
      </c>
      <c r="AE1913">
        <f t="shared" si="360"/>
        <v>31</v>
      </c>
    </row>
    <row r="1914" spans="1:31" x14ac:dyDescent="0.3">
      <c r="A1914">
        <v>34</v>
      </c>
      <c r="D1914">
        <f t="shared" si="357"/>
        <v>1908</v>
      </c>
      <c r="E1914">
        <f t="shared" si="349"/>
        <v>-8.9378908148890677</v>
      </c>
      <c r="F1914">
        <f t="shared" si="358"/>
        <v>-7.3096235665139782</v>
      </c>
      <c r="V1914">
        <f t="shared" si="350"/>
        <v>1908</v>
      </c>
      <c r="W1914">
        <f t="shared" si="351"/>
        <v>-8.9378908148890677</v>
      </c>
      <c r="X1914">
        <f t="shared" si="352"/>
        <v>-7.3096235665139782</v>
      </c>
      <c r="Y1914">
        <f t="shared" si="353"/>
        <v>-1.6282672483750895</v>
      </c>
      <c r="Z1914">
        <f t="shared" si="354"/>
        <v>28.954356537545252</v>
      </c>
      <c r="AA1914">
        <f t="shared" si="355"/>
        <v>-58.37776325749563</v>
      </c>
      <c r="AB1914">
        <f t="shared" si="356"/>
        <v>55.121228760745453</v>
      </c>
      <c r="AD1914">
        <f t="shared" si="359"/>
        <v>1908</v>
      </c>
      <c r="AE1914">
        <f t="shared" si="360"/>
        <v>38</v>
      </c>
    </row>
    <row r="1915" spans="1:31" x14ac:dyDescent="0.3">
      <c r="A1915">
        <v>37</v>
      </c>
      <c r="D1915">
        <f t="shared" si="357"/>
        <v>1909</v>
      </c>
      <c r="E1915">
        <f t="shared" si="349"/>
        <v>-0.93789081488906789</v>
      </c>
      <c r="F1915">
        <f t="shared" si="358"/>
        <v>-2.9986455415533237</v>
      </c>
      <c r="V1915">
        <f t="shared" si="350"/>
        <v>1909</v>
      </c>
      <c r="W1915">
        <f t="shared" si="351"/>
        <v>-0.93789081488906789</v>
      </c>
      <c r="X1915">
        <f t="shared" si="352"/>
        <v>-2.9986455415533237</v>
      </c>
      <c r="Y1915">
        <f t="shared" si="353"/>
        <v>2.0607547266642561</v>
      </c>
      <c r="Z1915">
        <f t="shared" si="354"/>
        <v>28.954356537545252</v>
      </c>
      <c r="AA1915">
        <f t="shared" si="355"/>
        <v>-54.688741282456284</v>
      </c>
      <c r="AB1915">
        <f t="shared" si="356"/>
        <v>58.810250735784798</v>
      </c>
      <c r="AD1915">
        <f t="shared" si="359"/>
        <v>1909</v>
      </c>
      <c r="AE1915">
        <f t="shared" si="360"/>
        <v>29</v>
      </c>
    </row>
    <row r="1916" spans="1:31" x14ac:dyDescent="0.3">
      <c r="A1916">
        <v>56</v>
      </c>
      <c r="D1916">
        <f t="shared" si="357"/>
        <v>1910</v>
      </c>
      <c r="E1916">
        <f t="shared" si="349"/>
        <v>-2.9378908148890677</v>
      </c>
      <c r="F1916">
        <f t="shared" si="358"/>
        <v>-3.154134554033651</v>
      </c>
      <c r="V1916">
        <f t="shared" si="350"/>
        <v>1910</v>
      </c>
      <c r="W1916">
        <f t="shared" si="351"/>
        <v>-2.9378908148890677</v>
      </c>
      <c r="X1916">
        <f t="shared" si="352"/>
        <v>-3.154134554033651</v>
      </c>
      <c r="Y1916">
        <f t="shared" si="353"/>
        <v>0.21624373914458328</v>
      </c>
      <c r="Z1916">
        <f t="shared" si="354"/>
        <v>28.954356537545252</v>
      </c>
      <c r="AA1916">
        <f t="shared" si="355"/>
        <v>-56.533252269975961</v>
      </c>
      <c r="AB1916">
        <f t="shared" si="356"/>
        <v>56.965739748265122</v>
      </c>
      <c r="AD1916">
        <f t="shared" si="359"/>
        <v>1910</v>
      </c>
      <c r="AE1916">
        <f t="shared" si="360"/>
        <v>28</v>
      </c>
    </row>
    <row r="1917" spans="1:31" x14ac:dyDescent="0.3">
      <c r="A1917">
        <v>48</v>
      </c>
      <c r="D1917">
        <f t="shared" si="357"/>
        <v>1911</v>
      </c>
      <c r="E1917">
        <f t="shared" si="349"/>
        <v>-3.9378908148890677</v>
      </c>
      <c r="F1917">
        <f t="shared" si="358"/>
        <v>-4.6152623009135691</v>
      </c>
      <c r="V1917">
        <f t="shared" si="350"/>
        <v>1911</v>
      </c>
      <c r="W1917">
        <f t="shared" si="351"/>
        <v>-3.9378908148890677</v>
      </c>
      <c r="X1917">
        <f t="shared" si="352"/>
        <v>-4.6152623009135691</v>
      </c>
      <c r="Y1917">
        <f t="shared" si="353"/>
        <v>0.67737148602450148</v>
      </c>
      <c r="Z1917">
        <f t="shared" si="354"/>
        <v>28.954356537545252</v>
      </c>
      <c r="AA1917">
        <f t="shared" si="355"/>
        <v>-56.072124523096036</v>
      </c>
      <c r="AB1917">
        <f t="shared" si="356"/>
        <v>57.426867495145046</v>
      </c>
      <c r="AD1917">
        <f t="shared" si="359"/>
        <v>1911</v>
      </c>
      <c r="AE1917">
        <f t="shared" si="360"/>
        <v>25</v>
      </c>
    </row>
    <row r="1918" spans="1:31" x14ac:dyDescent="0.3">
      <c r="A1918">
        <v>37</v>
      </c>
      <c r="D1918">
        <f t="shared" si="357"/>
        <v>1912</v>
      </c>
      <c r="E1918">
        <f t="shared" si="349"/>
        <v>13.062109185110932</v>
      </c>
      <c r="F1918">
        <f t="shared" si="358"/>
        <v>12.154173825646472</v>
      </c>
      <c r="V1918">
        <f t="shared" si="350"/>
        <v>1912</v>
      </c>
      <c r="W1918">
        <f t="shared" si="351"/>
        <v>13.062109185110932</v>
      </c>
      <c r="X1918">
        <f t="shared" si="352"/>
        <v>12.154173825646472</v>
      </c>
      <c r="Y1918">
        <f t="shared" si="353"/>
        <v>0.90793535946446013</v>
      </c>
      <c r="Z1918">
        <f t="shared" si="354"/>
        <v>28.954356537545252</v>
      </c>
      <c r="AA1918">
        <f t="shared" si="355"/>
        <v>-55.841560649656081</v>
      </c>
      <c r="AB1918">
        <f t="shared" si="356"/>
        <v>57.657431368585002</v>
      </c>
      <c r="AD1918">
        <f t="shared" si="359"/>
        <v>1912</v>
      </c>
      <c r="AE1918">
        <f t="shared" si="360"/>
        <v>21</v>
      </c>
    </row>
    <row r="1919" spans="1:31" x14ac:dyDescent="0.3">
      <c r="A1919">
        <v>33</v>
      </c>
      <c r="D1919">
        <f t="shared" si="357"/>
        <v>1913</v>
      </c>
      <c r="E1919">
        <f t="shared" si="349"/>
        <v>3.0621091851109323</v>
      </c>
      <c r="F1919">
        <f t="shared" si="358"/>
        <v>6.0737596741257764</v>
      </c>
      <c r="V1919">
        <f t="shared" si="350"/>
        <v>1913</v>
      </c>
      <c r="W1919">
        <f t="shared" si="351"/>
        <v>3.0621091851109323</v>
      </c>
      <c r="X1919">
        <f t="shared" si="352"/>
        <v>6.0737596741257764</v>
      </c>
      <c r="Y1919">
        <f t="shared" si="353"/>
        <v>-3.0116504890148441</v>
      </c>
      <c r="Z1919">
        <f t="shared" si="354"/>
        <v>28.954356537545252</v>
      </c>
      <c r="AA1919">
        <f t="shared" si="355"/>
        <v>-59.761146498135389</v>
      </c>
      <c r="AB1919">
        <f t="shared" si="356"/>
        <v>53.737845520105694</v>
      </c>
      <c r="AD1919">
        <f t="shared" si="359"/>
        <v>1913</v>
      </c>
      <c r="AE1919">
        <f t="shared" si="360"/>
        <v>34</v>
      </c>
    </row>
    <row r="1920" spans="1:31" x14ac:dyDescent="0.3">
      <c r="A1920">
        <v>32</v>
      </c>
      <c r="D1920">
        <f t="shared" si="357"/>
        <v>1914</v>
      </c>
      <c r="E1920">
        <f t="shared" si="349"/>
        <v>19.062109185110931</v>
      </c>
      <c r="F1920">
        <f t="shared" si="358"/>
        <v>19.768120939726185</v>
      </c>
      <c r="V1920">
        <f t="shared" si="350"/>
        <v>1914</v>
      </c>
      <c r="W1920">
        <f t="shared" si="351"/>
        <v>19.062109185110931</v>
      </c>
      <c r="X1920">
        <f t="shared" si="352"/>
        <v>19.768120939726185</v>
      </c>
      <c r="Y1920">
        <f t="shared" si="353"/>
        <v>-0.70601175461525401</v>
      </c>
      <c r="Z1920">
        <f t="shared" si="354"/>
        <v>28.954356537545252</v>
      </c>
      <c r="AA1920">
        <f t="shared" si="355"/>
        <v>-57.455507763735795</v>
      </c>
      <c r="AB1920">
        <f t="shared" si="356"/>
        <v>56.043484254505287</v>
      </c>
      <c r="AD1920">
        <f t="shared" si="359"/>
        <v>1914</v>
      </c>
      <c r="AE1920">
        <f t="shared" si="360"/>
        <v>37</v>
      </c>
    </row>
    <row r="1921" spans="1:31" x14ac:dyDescent="0.3">
      <c r="A1921">
        <v>36</v>
      </c>
      <c r="D1921">
        <f t="shared" si="357"/>
        <v>1915</v>
      </c>
      <c r="E1921">
        <f t="shared" si="349"/>
        <v>-7.9378908148890677</v>
      </c>
      <c r="F1921">
        <f t="shared" si="358"/>
        <v>-3.542857085234469</v>
      </c>
      <c r="V1921">
        <f t="shared" si="350"/>
        <v>1915</v>
      </c>
      <c r="W1921">
        <f t="shared" si="351"/>
        <v>-7.9378908148890677</v>
      </c>
      <c r="X1921">
        <f t="shared" si="352"/>
        <v>-3.542857085234469</v>
      </c>
      <c r="Y1921">
        <f t="shared" si="353"/>
        <v>-4.3950337296545987</v>
      </c>
      <c r="Z1921">
        <f t="shared" si="354"/>
        <v>28.954356537545252</v>
      </c>
      <c r="AA1921">
        <f t="shared" si="355"/>
        <v>-61.144529738775141</v>
      </c>
      <c r="AB1921">
        <f t="shared" si="356"/>
        <v>52.354462279465942</v>
      </c>
      <c r="AD1921">
        <f t="shared" si="359"/>
        <v>1915</v>
      </c>
      <c r="AE1921">
        <f t="shared" si="360"/>
        <v>56</v>
      </c>
    </row>
    <row r="1922" spans="1:31" x14ac:dyDescent="0.3">
      <c r="A1922">
        <v>27</v>
      </c>
      <c r="D1922">
        <f t="shared" si="357"/>
        <v>1916</v>
      </c>
      <c r="E1922">
        <f t="shared" si="349"/>
        <v>-10.937890814889068</v>
      </c>
      <c r="F1922">
        <f t="shared" si="358"/>
        <v>-12.768081668113364</v>
      </c>
      <c r="V1922">
        <f t="shared" si="350"/>
        <v>1916</v>
      </c>
      <c r="W1922">
        <f t="shared" si="351"/>
        <v>-10.937890814889068</v>
      </c>
      <c r="X1922">
        <f t="shared" si="352"/>
        <v>-12.768081668113364</v>
      </c>
      <c r="Y1922">
        <f t="shared" si="353"/>
        <v>1.8301908532242965</v>
      </c>
      <c r="Z1922">
        <f t="shared" si="354"/>
        <v>28.954356537545252</v>
      </c>
      <c r="AA1922">
        <f t="shared" si="355"/>
        <v>-54.919305155896247</v>
      </c>
      <c r="AB1922">
        <f t="shared" si="356"/>
        <v>58.579686862344836</v>
      </c>
      <c r="AD1922">
        <f t="shared" si="359"/>
        <v>1916</v>
      </c>
      <c r="AE1922">
        <f t="shared" si="360"/>
        <v>48</v>
      </c>
    </row>
    <row r="1923" spans="1:31" x14ac:dyDescent="0.3">
      <c r="A1923">
        <v>51</v>
      </c>
      <c r="D1923">
        <f t="shared" si="357"/>
        <v>1917</v>
      </c>
      <c r="E1923">
        <f t="shared" si="349"/>
        <v>-3.9378908148890677</v>
      </c>
      <c r="F1923">
        <f t="shared" si="358"/>
        <v>-6.4597732884332419</v>
      </c>
      <c r="V1923">
        <f t="shared" si="350"/>
        <v>1917</v>
      </c>
      <c r="W1923">
        <f t="shared" si="351"/>
        <v>-3.9378908148890677</v>
      </c>
      <c r="X1923">
        <f t="shared" si="352"/>
        <v>-6.4597732884332419</v>
      </c>
      <c r="Y1923">
        <f t="shared" si="353"/>
        <v>2.5218824735441743</v>
      </c>
      <c r="Z1923">
        <f t="shared" si="354"/>
        <v>28.954356537545252</v>
      </c>
      <c r="AA1923">
        <f t="shared" si="355"/>
        <v>-54.227613535576367</v>
      </c>
      <c r="AB1923">
        <f t="shared" si="356"/>
        <v>59.271378482664716</v>
      </c>
      <c r="AD1923">
        <f t="shared" si="359"/>
        <v>1917</v>
      </c>
      <c r="AE1923">
        <f t="shared" si="360"/>
        <v>37</v>
      </c>
    </row>
    <row r="1924" spans="1:31" x14ac:dyDescent="0.3">
      <c r="A1924">
        <v>89</v>
      </c>
      <c r="D1924">
        <f t="shared" si="357"/>
        <v>1918</v>
      </c>
      <c r="E1924">
        <f t="shared" si="349"/>
        <v>-0.93789081488906789</v>
      </c>
      <c r="F1924">
        <f t="shared" si="358"/>
        <v>-1.8458261743535282</v>
      </c>
      <c r="V1924">
        <f t="shared" si="350"/>
        <v>1918</v>
      </c>
      <c r="W1924">
        <f t="shared" si="351"/>
        <v>-0.93789081488906789</v>
      </c>
      <c r="X1924">
        <f t="shared" si="352"/>
        <v>-1.8458261743535282</v>
      </c>
      <c r="Y1924">
        <f t="shared" si="353"/>
        <v>0.90793535946446036</v>
      </c>
      <c r="Z1924">
        <f t="shared" si="354"/>
        <v>28.954356537545252</v>
      </c>
      <c r="AA1924">
        <f t="shared" si="355"/>
        <v>-55.841560649656081</v>
      </c>
      <c r="AB1924">
        <f t="shared" si="356"/>
        <v>57.657431368585002</v>
      </c>
      <c r="AD1924">
        <f t="shared" si="359"/>
        <v>1918</v>
      </c>
      <c r="AE1924">
        <f t="shared" si="360"/>
        <v>33</v>
      </c>
    </row>
    <row r="1925" spans="1:31" x14ac:dyDescent="0.3">
      <c r="A1925">
        <v>99</v>
      </c>
      <c r="D1925">
        <f t="shared" si="357"/>
        <v>1919</v>
      </c>
      <c r="E1925">
        <f t="shared" si="349"/>
        <v>4.0621091851109323</v>
      </c>
      <c r="F1925">
        <f t="shared" si="358"/>
        <v>3.845865445966349</v>
      </c>
      <c r="V1925">
        <f t="shared" si="350"/>
        <v>1919</v>
      </c>
      <c r="W1925">
        <f t="shared" si="351"/>
        <v>4.0621091851109323</v>
      </c>
      <c r="X1925">
        <f t="shared" si="352"/>
        <v>3.845865445966349</v>
      </c>
      <c r="Y1925">
        <f t="shared" si="353"/>
        <v>0.21624373914458328</v>
      </c>
      <c r="Z1925">
        <f t="shared" si="354"/>
        <v>28.954356537545252</v>
      </c>
      <c r="AA1925">
        <f t="shared" si="355"/>
        <v>-56.533252269975961</v>
      </c>
      <c r="AB1925">
        <f t="shared" si="356"/>
        <v>56.965739748265122</v>
      </c>
      <c r="AD1925">
        <f t="shared" si="359"/>
        <v>1919</v>
      </c>
      <c r="AE1925">
        <f t="shared" si="360"/>
        <v>32</v>
      </c>
    </row>
    <row r="1926" spans="1:31" x14ac:dyDescent="0.3">
      <c r="A1926">
        <v>65</v>
      </c>
      <c r="D1926">
        <f t="shared" si="357"/>
        <v>1920</v>
      </c>
      <c r="E1926">
        <f t="shared" si="349"/>
        <v>-8.9378908148890677</v>
      </c>
      <c r="F1926">
        <f t="shared" si="358"/>
        <v>-8.001315186833855</v>
      </c>
      <c r="V1926">
        <f t="shared" si="350"/>
        <v>1920</v>
      </c>
      <c r="W1926">
        <f t="shared" si="351"/>
        <v>-8.9378908148890677</v>
      </c>
      <c r="X1926">
        <f t="shared" si="352"/>
        <v>-8.001315186833855</v>
      </c>
      <c r="Y1926">
        <f t="shared" si="353"/>
        <v>-0.93657562805521266</v>
      </c>
      <c r="Z1926">
        <f t="shared" si="354"/>
        <v>28.954356537545252</v>
      </c>
      <c r="AA1926">
        <f t="shared" si="355"/>
        <v>-57.686071637175758</v>
      </c>
      <c r="AB1926">
        <f t="shared" si="356"/>
        <v>55.812920381065325</v>
      </c>
      <c r="AD1926">
        <f t="shared" si="359"/>
        <v>1920</v>
      </c>
      <c r="AE1926">
        <f t="shared" si="360"/>
        <v>36</v>
      </c>
    </row>
    <row r="1927" spans="1:31" x14ac:dyDescent="0.3">
      <c r="A1927">
        <v>43</v>
      </c>
      <c r="D1927">
        <f t="shared" si="357"/>
        <v>1921</v>
      </c>
      <c r="E1927">
        <f t="shared" si="349"/>
        <v>24.062109185110931</v>
      </c>
      <c r="F1927">
        <f t="shared" si="358"/>
        <v>22.001354458446674</v>
      </c>
      <c r="V1927">
        <f t="shared" si="350"/>
        <v>1921</v>
      </c>
      <c r="W1927">
        <f t="shared" si="351"/>
        <v>24.062109185110931</v>
      </c>
      <c r="X1927">
        <f t="shared" si="352"/>
        <v>22.001354458446674</v>
      </c>
      <c r="Y1927">
        <f t="shared" si="353"/>
        <v>2.060754726664257</v>
      </c>
      <c r="Z1927">
        <f t="shared" si="354"/>
        <v>28.954356537545252</v>
      </c>
      <c r="AA1927">
        <f t="shared" si="355"/>
        <v>-54.688741282456284</v>
      </c>
      <c r="AB1927">
        <f t="shared" si="356"/>
        <v>58.810250735784798</v>
      </c>
      <c r="AD1927">
        <f t="shared" si="359"/>
        <v>1921</v>
      </c>
      <c r="AE1927">
        <f t="shared" si="360"/>
        <v>27</v>
      </c>
    </row>
    <row r="1928" spans="1:31" x14ac:dyDescent="0.3">
      <c r="A1928">
        <v>19</v>
      </c>
      <c r="D1928">
        <f t="shared" si="357"/>
        <v>1922</v>
      </c>
      <c r="E1928">
        <f t="shared" ref="E1928:E1991" si="361">A1924-A1923-J$8</f>
        <v>38.062109185110934</v>
      </c>
      <c r="F1928">
        <f t="shared" si="358"/>
        <v>43.609962281965331</v>
      </c>
      <c r="V1928">
        <f t="shared" ref="V1928:V1991" si="362">D1928</f>
        <v>1922</v>
      </c>
      <c r="W1928">
        <f t="shared" ref="W1928:W1991" si="363">E1928</f>
        <v>38.062109185110934</v>
      </c>
      <c r="X1928">
        <f t="shared" ref="X1928:X1991" si="364">F1928</f>
        <v>43.609962281965331</v>
      </c>
      <c r="Y1928">
        <f t="shared" ref="Y1928:Y1991" si="365">W1928-X1928</f>
        <v>-5.5478530968543964</v>
      </c>
      <c r="Z1928">
        <f t="shared" ref="Z1928:Z1991" si="366">J$17</f>
        <v>28.954356537545252</v>
      </c>
      <c r="AA1928">
        <f t="shared" ref="AA1928:AA1991" si="367">Y1928-_xlfn.NORM.S.INV(1-Z$5/2)*Z1928</f>
        <v>-62.297349105974938</v>
      </c>
      <c r="AB1928">
        <f t="shared" ref="AB1928:AB1991" si="368">Y1928+_xlfn.NORM.S.INV(1-Z$5/2)*Z1928</f>
        <v>51.201642912266145</v>
      </c>
      <c r="AD1928">
        <f t="shared" si="359"/>
        <v>1922</v>
      </c>
      <c r="AE1928">
        <f t="shared" si="360"/>
        <v>51</v>
      </c>
    </row>
    <row r="1929" spans="1:31" x14ac:dyDescent="0.3">
      <c r="A1929">
        <v>32</v>
      </c>
      <c r="D1929">
        <f t="shared" ref="D1929:D1992" si="369">D1928+1</f>
        <v>1923</v>
      </c>
      <c r="E1929">
        <f t="shared" si="361"/>
        <v>10.062109185110932</v>
      </c>
      <c r="F1929">
        <f t="shared" ref="F1929:F1992" si="370">E1929-SUMPRODUCT(E1928,I$7)</f>
        <v>18.837856510124755</v>
      </c>
      <c r="V1929">
        <f t="shared" si="362"/>
        <v>1923</v>
      </c>
      <c r="W1929">
        <f t="shared" si="363"/>
        <v>10.062109185110932</v>
      </c>
      <c r="X1929">
        <f t="shared" si="364"/>
        <v>18.837856510124755</v>
      </c>
      <c r="Y1929">
        <f t="shared" si="365"/>
        <v>-8.7757473250138229</v>
      </c>
      <c r="Z1929">
        <f t="shared" si="366"/>
        <v>28.954356537545252</v>
      </c>
      <c r="AA1929">
        <f t="shared" si="367"/>
        <v>-65.525243334134359</v>
      </c>
      <c r="AB1929">
        <f t="shared" si="368"/>
        <v>47.973748684106717</v>
      </c>
      <c r="AD1929">
        <f t="shared" ref="AD1929:AD1992" si="371">AD1928+1</f>
        <v>1923</v>
      </c>
      <c r="AE1929">
        <f t="shared" ref="AE1929:AE1992" si="372">A1924</f>
        <v>89</v>
      </c>
    </row>
    <row r="1930" spans="1:31" x14ac:dyDescent="0.3">
      <c r="A1930">
        <v>23</v>
      </c>
      <c r="D1930">
        <f t="shared" si="369"/>
        <v>1924</v>
      </c>
      <c r="E1930">
        <f t="shared" si="361"/>
        <v>-33.937890814889066</v>
      </c>
      <c r="F1930">
        <f t="shared" si="370"/>
        <v>-31.617931946194098</v>
      </c>
      <c r="V1930">
        <f t="shared" si="362"/>
        <v>1924</v>
      </c>
      <c r="W1930">
        <f t="shared" si="363"/>
        <v>-33.937890814889066</v>
      </c>
      <c r="X1930">
        <f t="shared" si="364"/>
        <v>-31.617931946194098</v>
      </c>
      <c r="Y1930">
        <f t="shared" si="365"/>
        <v>-2.3199588686949681</v>
      </c>
      <c r="Z1930">
        <f t="shared" si="366"/>
        <v>28.954356537545252</v>
      </c>
      <c r="AA1930">
        <f t="shared" si="367"/>
        <v>-59.06945487781551</v>
      </c>
      <c r="AB1930">
        <f t="shared" si="368"/>
        <v>54.429537140425573</v>
      </c>
      <c r="AD1930">
        <f t="shared" si="371"/>
        <v>1924</v>
      </c>
      <c r="AE1930">
        <f t="shared" si="372"/>
        <v>99</v>
      </c>
    </row>
    <row r="1931" spans="1:31" x14ac:dyDescent="0.3">
      <c r="A1931">
        <v>24</v>
      </c>
      <c r="D1931">
        <f t="shared" si="369"/>
        <v>1925</v>
      </c>
      <c r="E1931">
        <f t="shared" si="361"/>
        <v>-21.937890814889069</v>
      </c>
      <c r="F1931">
        <f t="shared" si="370"/>
        <v>-29.762742377552303</v>
      </c>
      <c r="V1931">
        <f t="shared" si="362"/>
        <v>1925</v>
      </c>
      <c r="W1931">
        <f t="shared" si="363"/>
        <v>-21.937890814889069</v>
      </c>
      <c r="X1931">
        <f t="shared" si="364"/>
        <v>-29.762742377552303</v>
      </c>
      <c r="Y1931">
        <f t="shared" si="365"/>
        <v>7.824851562663234</v>
      </c>
      <c r="Z1931">
        <f t="shared" si="366"/>
        <v>28.954356537545252</v>
      </c>
      <c r="AA1931">
        <f t="shared" si="367"/>
        <v>-48.924644446457307</v>
      </c>
      <c r="AB1931">
        <f t="shared" si="368"/>
        <v>64.574347571783775</v>
      </c>
      <c r="AD1931">
        <f t="shared" si="371"/>
        <v>1925</v>
      </c>
      <c r="AE1931">
        <f t="shared" si="372"/>
        <v>65</v>
      </c>
    </row>
    <row r="1932" spans="1:31" x14ac:dyDescent="0.3">
      <c r="A1932">
        <v>15</v>
      </c>
      <c r="D1932">
        <f t="shared" si="369"/>
        <v>1926</v>
      </c>
      <c r="E1932">
        <f t="shared" si="361"/>
        <v>-23.937890814889069</v>
      </c>
      <c r="F1932">
        <f t="shared" si="370"/>
        <v>-28.995975896272796</v>
      </c>
      <c r="V1932">
        <f t="shared" si="362"/>
        <v>1926</v>
      </c>
      <c r="W1932">
        <f t="shared" si="363"/>
        <v>-23.937890814889069</v>
      </c>
      <c r="X1932">
        <f t="shared" si="364"/>
        <v>-28.995975896272796</v>
      </c>
      <c r="Y1932">
        <f t="shared" si="365"/>
        <v>5.0580850813837266</v>
      </c>
      <c r="Z1932">
        <f t="shared" si="366"/>
        <v>28.954356537545252</v>
      </c>
      <c r="AA1932">
        <f t="shared" si="367"/>
        <v>-51.691410927736811</v>
      </c>
      <c r="AB1932">
        <f t="shared" si="368"/>
        <v>61.807581090504272</v>
      </c>
      <c r="AD1932">
        <f t="shared" si="371"/>
        <v>1926</v>
      </c>
      <c r="AE1932">
        <f t="shared" si="372"/>
        <v>43</v>
      </c>
    </row>
    <row r="1933" spans="1:31" x14ac:dyDescent="0.3">
      <c r="A1933">
        <v>17</v>
      </c>
      <c r="D1933">
        <f t="shared" si="369"/>
        <v>1927</v>
      </c>
      <c r="E1933">
        <f t="shared" si="361"/>
        <v>13.062109185110932</v>
      </c>
      <c r="F1933">
        <f t="shared" si="370"/>
        <v>7.5428963568472893</v>
      </c>
      <c r="V1933">
        <f t="shared" si="362"/>
        <v>1927</v>
      </c>
      <c r="W1933">
        <f t="shared" si="363"/>
        <v>13.062109185110932</v>
      </c>
      <c r="X1933">
        <f t="shared" si="364"/>
        <v>7.5428963568472893</v>
      </c>
      <c r="Y1933">
        <f t="shared" si="365"/>
        <v>5.519212828263643</v>
      </c>
      <c r="Z1933">
        <f t="shared" si="366"/>
        <v>28.954356537545252</v>
      </c>
      <c r="AA1933">
        <f t="shared" si="367"/>
        <v>-51.230283180856901</v>
      </c>
      <c r="AB1933">
        <f t="shared" si="368"/>
        <v>62.268708837384182</v>
      </c>
      <c r="AD1933">
        <f t="shared" si="371"/>
        <v>1927</v>
      </c>
      <c r="AE1933">
        <f t="shared" si="372"/>
        <v>19</v>
      </c>
    </row>
    <row r="1934" spans="1:31" x14ac:dyDescent="0.3">
      <c r="A1934">
        <v>18</v>
      </c>
      <c r="D1934">
        <f t="shared" si="369"/>
        <v>1928</v>
      </c>
      <c r="E1934">
        <f t="shared" si="361"/>
        <v>-8.9378908148890677</v>
      </c>
      <c r="F1934">
        <f t="shared" si="370"/>
        <v>-5.9262403258742236</v>
      </c>
      <c r="V1934">
        <f t="shared" si="362"/>
        <v>1928</v>
      </c>
      <c r="W1934">
        <f t="shared" si="363"/>
        <v>-8.9378908148890677</v>
      </c>
      <c r="X1934">
        <f t="shared" si="364"/>
        <v>-5.9262403258742236</v>
      </c>
      <c r="Y1934">
        <f t="shared" si="365"/>
        <v>-3.0116504890148441</v>
      </c>
      <c r="Z1934">
        <f t="shared" si="366"/>
        <v>28.954356537545252</v>
      </c>
      <c r="AA1934">
        <f t="shared" si="367"/>
        <v>-59.761146498135389</v>
      </c>
      <c r="AB1934">
        <f t="shared" si="368"/>
        <v>53.737845520105694</v>
      </c>
      <c r="AD1934">
        <f t="shared" si="371"/>
        <v>1928</v>
      </c>
      <c r="AE1934">
        <f t="shared" si="372"/>
        <v>32</v>
      </c>
    </row>
    <row r="1935" spans="1:31" x14ac:dyDescent="0.3">
      <c r="A1935">
        <v>16</v>
      </c>
      <c r="D1935">
        <f t="shared" si="369"/>
        <v>1929</v>
      </c>
      <c r="E1935">
        <f t="shared" si="361"/>
        <v>1.0621091851109321</v>
      </c>
      <c r="F1935">
        <f t="shared" si="370"/>
        <v>-0.99864554155332397</v>
      </c>
      <c r="V1935">
        <f t="shared" si="362"/>
        <v>1929</v>
      </c>
      <c r="W1935">
        <f t="shared" si="363"/>
        <v>1.0621091851109321</v>
      </c>
      <c r="X1935">
        <f t="shared" si="364"/>
        <v>-0.99864554155332397</v>
      </c>
      <c r="Y1935">
        <f t="shared" si="365"/>
        <v>2.0607547266642561</v>
      </c>
      <c r="Z1935">
        <f t="shared" si="366"/>
        <v>28.954356537545252</v>
      </c>
      <c r="AA1935">
        <f t="shared" si="367"/>
        <v>-54.688741282456284</v>
      </c>
      <c r="AB1935">
        <f t="shared" si="368"/>
        <v>58.810250735784798</v>
      </c>
      <c r="AD1935">
        <f t="shared" si="371"/>
        <v>1929</v>
      </c>
      <c r="AE1935">
        <f t="shared" si="372"/>
        <v>23</v>
      </c>
    </row>
    <row r="1936" spans="1:31" x14ac:dyDescent="0.3">
      <c r="A1936">
        <v>30</v>
      </c>
      <c r="D1936">
        <f t="shared" si="369"/>
        <v>1930</v>
      </c>
      <c r="E1936">
        <f t="shared" si="361"/>
        <v>-8.9378908148890677</v>
      </c>
      <c r="F1936">
        <f t="shared" si="370"/>
        <v>-8.6930068071537328</v>
      </c>
      <c r="V1936">
        <f t="shared" si="362"/>
        <v>1930</v>
      </c>
      <c r="W1936">
        <f t="shared" si="363"/>
        <v>-8.9378908148890677</v>
      </c>
      <c r="X1936">
        <f t="shared" si="364"/>
        <v>-8.6930068071537328</v>
      </c>
      <c r="Y1936">
        <f t="shared" si="365"/>
        <v>-0.24488400773533492</v>
      </c>
      <c r="Z1936">
        <f t="shared" si="366"/>
        <v>28.954356537545252</v>
      </c>
      <c r="AA1936">
        <f t="shared" si="367"/>
        <v>-56.994380016855878</v>
      </c>
      <c r="AB1936">
        <f t="shared" si="368"/>
        <v>56.504612001385205</v>
      </c>
      <c r="AD1936">
        <f t="shared" si="371"/>
        <v>1930</v>
      </c>
      <c r="AE1936">
        <f t="shared" si="372"/>
        <v>24</v>
      </c>
    </row>
    <row r="1937" spans="1:31" x14ac:dyDescent="0.3">
      <c r="A1937">
        <v>51</v>
      </c>
      <c r="D1937">
        <f t="shared" si="369"/>
        <v>1931</v>
      </c>
      <c r="E1937">
        <f t="shared" si="361"/>
        <v>2.0621091851109323</v>
      </c>
      <c r="F1937">
        <f t="shared" si="370"/>
        <v>1.3544584466762544E-3</v>
      </c>
      <c r="V1937">
        <f t="shared" si="362"/>
        <v>1931</v>
      </c>
      <c r="W1937">
        <f t="shared" si="363"/>
        <v>2.0621091851109323</v>
      </c>
      <c r="X1937">
        <f t="shared" si="364"/>
        <v>1.3544584466762544E-3</v>
      </c>
      <c r="Y1937">
        <f t="shared" si="365"/>
        <v>2.0607547266642561</v>
      </c>
      <c r="Z1937">
        <f t="shared" si="366"/>
        <v>28.954356537545252</v>
      </c>
      <c r="AA1937">
        <f t="shared" si="367"/>
        <v>-54.688741282456284</v>
      </c>
      <c r="AB1937">
        <f t="shared" si="368"/>
        <v>58.810250735784798</v>
      </c>
      <c r="AD1937">
        <f t="shared" si="371"/>
        <v>1931</v>
      </c>
      <c r="AE1937">
        <f t="shared" si="372"/>
        <v>15</v>
      </c>
    </row>
    <row r="1938" spans="1:31" x14ac:dyDescent="0.3">
      <c r="A1938">
        <v>80</v>
      </c>
      <c r="D1938">
        <f t="shared" si="369"/>
        <v>1932</v>
      </c>
      <c r="E1938">
        <f t="shared" si="361"/>
        <v>1.0621091851109321</v>
      </c>
      <c r="F1938">
        <f t="shared" si="370"/>
        <v>1.5375570662862263</v>
      </c>
      <c r="V1938">
        <f t="shared" si="362"/>
        <v>1932</v>
      </c>
      <c r="W1938">
        <f t="shared" si="363"/>
        <v>1.0621091851109321</v>
      </c>
      <c r="X1938">
        <f t="shared" si="364"/>
        <v>1.5375570662862263</v>
      </c>
      <c r="Y1938">
        <f t="shared" si="365"/>
        <v>-0.47544788117529424</v>
      </c>
      <c r="Z1938">
        <f t="shared" si="366"/>
        <v>28.954356537545252</v>
      </c>
      <c r="AA1938">
        <f t="shared" si="367"/>
        <v>-57.224943890295833</v>
      </c>
      <c r="AB1938">
        <f t="shared" si="368"/>
        <v>56.27404812794525</v>
      </c>
      <c r="AD1938">
        <f t="shared" si="371"/>
        <v>1932</v>
      </c>
      <c r="AE1938">
        <f t="shared" si="372"/>
        <v>17</v>
      </c>
    </row>
    <row r="1939" spans="1:31" x14ac:dyDescent="0.3">
      <c r="A1939">
        <v>43</v>
      </c>
      <c r="D1939">
        <f t="shared" si="369"/>
        <v>1933</v>
      </c>
      <c r="E1939">
        <f t="shared" si="361"/>
        <v>-1.9378908148890679</v>
      </c>
      <c r="F1939">
        <f t="shared" si="370"/>
        <v>-1.6930068071537328</v>
      </c>
      <c r="V1939">
        <f t="shared" si="362"/>
        <v>1933</v>
      </c>
      <c r="W1939">
        <f t="shared" si="363"/>
        <v>-1.9378908148890679</v>
      </c>
      <c r="X1939">
        <f t="shared" si="364"/>
        <v>-1.6930068071537328</v>
      </c>
      <c r="Y1939">
        <f t="shared" si="365"/>
        <v>-0.24488400773533514</v>
      </c>
      <c r="Z1939">
        <f t="shared" si="366"/>
        <v>28.954356537545252</v>
      </c>
      <c r="AA1939">
        <f t="shared" si="367"/>
        <v>-56.994380016855878</v>
      </c>
      <c r="AB1939">
        <f t="shared" si="368"/>
        <v>56.504612001385205</v>
      </c>
      <c r="AD1939">
        <f t="shared" si="371"/>
        <v>1933</v>
      </c>
      <c r="AE1939">
        <f t="shared" si="372"/>
        <v>18</v>
      </c>
    </row>
    <row r="1940" spans="1:31" x14ac:dyDescent="0.3">
      <c r="A1940">
        <v>36</v>
      </c>
      <c r="D1940">
        <f t="shared" si="369"/>
        <v>1934</v>
      </c>
      <c r="E1940">
        <f t="shared" si="361"/>
        <v>14.062109185110932</v>
      </c>
      <c r="F1940">
        <f t="shared" si="370"/>
        <v>13.61530157252639</v>
      </c>
      <c r="V1940">
        <f t="shared" si="362"/>
        <v>1934</v>
      </c>
      <c r="W1940">
        <f t="shared" si="363"/>
        <v>14.062109185110932</v>
      </c>
      <c r="X1940">
        <f t="shared" si="364"/>
        <v>13.61530157252639</v>
      </c>
      <c r="Y1940">
        <f t="shared" si="365"/>
        <v>0.44680761258454282</v>
      </c>
      <c r="Z1940">
        <f t="shared" si="366"/>
        <v>28.954356537545252</v>
      </c>
      <c r="AA1940">
        <f t="shared" si="367"/>
        <v>-56.302688396535999</v>
      </c>
      <c r="AB1940">
        <f t="shared" si="368"/>
        <v>57.196303621705084</v>
      </c>
      <c r="AD1940">
        <f t="shared" si="371"/>
        <v>1934</v>
      </c>
      <c r="AE1940">
        <f t="shared" si="372"/>
        <v>16</v>
      </c>
    </row>
    <row r="1941" spans="1:31" x14ac:dyDescent="0.3">
      <c r="A1941">
        <v>61</v>
      </c>
      <c r="D1941">
        <f t="shared" si="369"/>
        <v>1935</v>
      </c>
      <c r="E1941">
        <f t="shared" si="361"/>
        <v>21.062109185110931</v>
      </c>
      <c r="F1941">
        <f t="shared" si="370"/>
        <v>24.304323547565733</v>
      </c>
      <c r="V1941">
        <f t="shared" si="362"/>
        <v>1935</v>
      </c>
      <c r="W1941">
        <f t="shared" si="363"/>
        <v>21.062109185110931</v>
      </c>
      <c r="X1941">
        <f t="shared" si="364"/>
        <v>24.304323547565733</v>
      </c>
      <c r="Y1941">
        <f t="shared" si="365"/>
        <v>-3.2422143624548028</v>
      </c>
      <c r="Z1941">
        <f t="shared" si="366"/>
        <v>28.954356537545252</v>
      </c>
      <c r="AA1941">
        <f t="shared" si="367"/>
        <v>-59.991710371575344</v>
      </c>
      <c r="AB1941">
        <f t="shared" si="368"/>
        <v>53.507281646665739</v>
      </c>
      <c r="AD1941">
        <f t="shared" si="371"/>
        <v>1935</v>
      </c>
      <c r="AE1941">
        <f t="shared" si="372"/>
        <v>30</v>
      </c>
    </row>
    <row r="1942" spans="1:31" x14ac:dyDescent="0.3">
      <c r="A1942">
        <v>73</v>
      </c>
      <c r="D1942">
        <f t="shared" si="369"/>
        <v>1936</v>
      </c>
      <c r="E1942">
        <f t="shared" si="361"/>
        <v>29.062109185110931</v>
      </c>
      <c r="F1942">
        <f t="shared" si="370"/>
        <v>33.918270661645451</v>
      </c>
      <c r="V1942">
        <f t="shared" si="362"/>
        <v>1936</v>
      </c>
      <c r="W1942">
        <f t="shared" si="363"/>
        <v>29.062109185110931</v>
      </c>
      <c r="X1942">
        <f t="shared" si="364"/>
        <v>33.918270661645451</v>
      </c>
      <c r="Y1942">
        <f t="shared" si="365"/>
        <v>-4.8561614765345205</v>
      </c>
      <c r="Z1942">
        <f t="shared" si="366"/>
        <v>28.954356537545252</v>
      </c>
      <c r="AA1942">
        <f t="shared" si="367"/>
        <v>-61.605657485655058</v>
      </c>
      <c r="AB1942">
        <f t="shared" si="368"/>
        <v>51.893334532586024</v>
      </c>
      <c r="AD1942">
        <f t="shared" si="371"/>
        <v>1936</v>
      </c>
      <c r="AE1942">
        <f t="shared" si="372"/>
        <v>51</v>
      </c>
    </row>
    <row r="1943" spans="1:31" x14ac:dyDescent="0.3">
      <c r="A1943">
        <v>93</v>
      </c>
      <c r="D1943">
        <f t="shared" si="369"/>
        <v>1937</v>
      </c>
      <c r="E1943">
        <f t="shared" si="361"/>
        <v>-36.937890814889066</v>
      </c>
      <c r="F1943">
        <f t="shared" si="370"/>
        <v>-30.237218350834876</v>
      </c>
      <c r="V1943">
        <f t="shared" si="362"/>
        <v>1937</v>
      </c>
      <c r="W1943">
        <f t="shared" si="363"/>
        <v>-36.937890814889066</v>
      </c>
      <c r="X1943">
        <f t="shared" si="364"/>
        <v>-30.237218350834876</v>
      </c>
      <c r="Y1943">
        <f t="shared" si="365"/>
        <v>-6.7006724640541897</v>
      </c>
      <c r="Z1943">
        <f t="shared" si="366"/>
        <v>28.954356537545252</v>
      </c>
      <c r="AA1943">
        <f t="shared" si="367"/>
        <v>-63.450168473174728</v>
      </c>
      <c r="AB1943">
        <f t="shared" si="368"/>
        <v>50.048823545066355</v>
      </c>
      <c r="AD1943">
        <f t="shared" si="371"/>
        <v>1937</v>
      </c>
      <c r="AE1943">
        <f t="shared" si="372"/>
        <v>80</v>
      </c>
    </row>
    <row r="1944" spans="1:31" x14ac:dyDescent="0.3">
      <c r="A1944">
        <v>130</v>
      </c>
      <c r="D1944">
        <f t="shared" si="369"/>
        <v>1938</v>
      </c>
      <c r="E1944">
        <f t="shared" si="361"/>
        <v>-6.9378908148890677</v>
      </c>
      <c r="F1944">
        <f t="shared" si="370"/>
        <v>-15.454433997872178</v>
      </c>
      <c r="V1944">
        <f t="shared" si="362"/>
        <v>1938</v>
      </c>
      <c r="W1944">
        <f t="shared" si="363"/>
        <v>-6.9378908148890677</v>
      </c>
      <c r="X1944">
        <f t="shared" si="364"/>
        <v>-15.454433997872178</v>
      </c>
      <c r="Y1944">
        <f t="shared" si="365"/>
        <v>8.51654318298311</v>
      </c>
      <c r="Z1944">
        <f t="shared" si="366"/>
        <v>28.954356537545252</v>
      </c>
      <c r="AA1944">
        <f t="shared" si="367"/>
        <v>-48.232952826137435</v>
      </c>
      <c r="AB1944">
        <f t="shared" si="368"/>
        <v>65.266039192103648</v>
      </c>
      <c r="AD1944">
        <f t="shared" si="371"/>
        <v>1938</v>
      </c>
      <c r="AE1944">
        <f t="shared" si="372"/>
        <v>43</v>
      </c>
    </row>
    <row r="1945" spans="1:31" x14ac:dyDescent="0.3">
      <c r="A1945">
        <v>107</v>
      </c>
      <c r="D1945">
        <f t="shared" si="369"/>
        <v>1939</v>
      </c>
      <c r="E1945">
        <f t="shared" si="361"/>
        <v>25.062109185110931</v>
      </c>
      <c r="F1945">
        <f t="shared" si="370"/>
        <v>23.462482205326594</v>
      </c>
      <c r="V1945">
        <f t="shared" si="362"/>
        <v>1939</v>
      </c>
      <c r="W1945">
        <f t="shared" si="363"/>
        <v>25.062109185110931</v>
      </c>
      <c r="X1945">
        <f t="shared" si="364"/>
        <v>23.462482205326594</v>
      </c>
      <c r="Y1945">
        <f t="shared" si="365"/>
        <v>1.5996269797843361</v>
      </c>
      <c r="Z1945">
        <f t="shared" si="366"/>
        <v>28.954356537545252</v>
      </c>
      <c r="AA1945">
        <f t="shared" si="367"/>
        <v>-55.149869029336202</v>
      </c>
      <c r="AB1945">
        <f t="shared" si="368"/>
        <v>58.349122988904881</v>
      </c>
      <c r="AD1945">
        <f t="shared" si="371"/>
        <v>1939</v>
      </c>
      <c r="AE1945">
        <f t="shared" si="372"/>
        <v>36</v>
      </c>
    </row>
    <row r="1946" spans="1:31" x14ac:dyDescent="0.3">
      <c r="A1946">
        <v>109</v>
      </c>
      <c r="D1946">
        <f t="shared" si="369"/>
        <v>1940</v>
      </c>
      <c r="E1946">
        <f t="shared" si="361"/>
        <v>12.062109185110932</v>
      </c>
      <c r="F1946">
        <f t="shared" si="370"/>
        <v>17.840526155405286</v>
      </c>
      <c r="V1946">
        <f t="shared" si="362"/>
        <v>1940</v>
      </c>
      <c r="W1946">
        <f t="shared" si="363"/>
        <v>12.062109185110932</v>
      </c>
      <c r="X1946">
        <f t="shared" si="364"/>
        <v>17.840526155405286</v>
      </c>
      <c r="Y1946">
        <f t="shared" si="365"/>
        <v>-5.7784169702943533</v>
      </c>
      <c r="Z1946">
        <f t="shared" si="366"/>
        <v>28.954356537545252</v>
      </c>
      <c r="AA1946">
        <f t="shared" si="367"/>
        <v>-62.527912979414893</v>
      </c>
      <c r="AB1946">
        <f t="shared" si="368"/>
        <v>50.97107903882619</v>
      </c>
      <c r="AD1946">
        <f t="shared" si="371"/>
        <v>1940</v>
      </c>
      <c r="AE1946">
        <f t="shared" si="372"/>
        <v>61</v>
      </c>
    </row>
    <row r="1947" spans="1:31" x14ac:dyDescent="0.3">
      <c r="A1947">
        <v>35</v>
      </c>
      <c r="D1947">
        <f t="shared" si="369"/>
        <v>1941</v>
      </c>
      <c r="E1947">
        <f t="shared" si="361"/>
        <v>20.062109185110931</v>
      </c>
      <c r="F1947">
        <f t="shared" si="370"/>
        <v>22.843195800685816</v>
      </c>
      <c r="V1947">
        <f t="shared" si="362"/>
        <v>1941</v>
      </c>
      <c r="W1947">
        <f t="shared" si="363"/>
        <v>20.062109185110931</v>
      </c>
      <c r="X1947">
        <f t="shared" si="364"/>
        <v>22.843195800685816</v>
      </c>
      <c r="Y1947">
        <f t="shared" si="365"/>
        <v>-2.7810866155748855</v>
      </c>
      <c r="Z1947">
        <f t="shared" si="366"/>
        <v>28.954356537545252</v>
      </c>
      <c r="AA1947">
        <f t="shared" si="367"/>
        <v>-59.530582624695427</v>
      </c>
      <c r="AB1947">
        <f t="shared" si="368"/>
        <v>53.968409393545656</v>
      </c>
      <c r="AD1947">
        <f t="shared" si="371"/>
        <v>1941</v>
      </c>
      <c r="AE1947">
        <f t="shared" si="372"/>
        <v>73</v>
      </c>
    </row>
    <row r="1948" spans="1:31" x14ac:dyDescent="0.3">
      <c r="A1948">
        <v>22</v>
      </c>
      <c r="D1948">
        <f t="shared" si="369"/>
        <v>1942</v>
      </c>
      <c r="E1948">
        <f t="shared" si="361"/>
        <v>37.062109185110934</v>
      </c>
      <c r="F1948">
        <f t="shared" si="370"/>
        <v>41.687706788205489</v>
      </c>
      <c r="V1948">
        <f t="shared" si="362"/>
        <v>1942</v>
      </c>
      <c r="W1948">
        <f t="shared" si="363"/>
        <v>37.062109185110934</v>
      </c>
      <c r="X1948">
        <f t="shared" si="364"/>
        <v>41.687706788205489</v>
      </c>
      <c r="Y1948">
        <f t="shared" si="365"/>
        <v>-4.6255976030945547</v>
      </c>
      <c r="Z1948">
        <f t="shared" si="366"/>
        <v>28.954356537545252</v>
      </c>
      <c r="AA1948">
        <f t="shared" si="367"/>
        <v>-61.375093612215096</v>
      </c>
      <c r="AB1948">
        <f t="shared" si="368"/>
        <v>52.123898406025987</v>
      </c>
      <c r="AD1948">
        <f t="shared" si="371"/>
        <v>1942</v>
      </c>
      <c r="AE1948">
        <f t="shared" si="372"/>
        <v>93</v>
      </c>
    </row>
    <row r="1949" spans="1:31" x14ac:dyDescent="0.3">
      <c r="A1949">
        <v>41</v>
      </c>
      <c r="D1949">
        <f t="shared" si="369"/>
        <v>1943</v>
      </c>
      <c r="E1949">
        <f t="shared" si="361"/>
        <v>-22.937890814889069</v>
      </c>
      <c r="F1949">
        <f t="shared" si="370"/>
        <v>-14.392707363315207</v>
      </c>
      <c r="V1949">
        <f t="shared" si="362"/>
        <v>1943</v>
      </c>
      <c r="W1949">
        <f t="shared" si="363"/>
        <v>-22.937890814889069</v>
      </c>
      <c r="X1949">
        <f t="shared" si="364"/>
        <v>-14.392707363315207</v>
      </c>
      <c r="Y1949">
        <f t="shared" si="365"/>
        <v>-8.5451834515738625</v>
      </c>
      <c r="Z1949">
        <f t="shared" si="366"/>
        <v>28.954356537545252</v>
      </c>
      <c r="AA1949">
        <f t="shared" si="367"/>
        <v>-65.294679460694397</v>
      </c>
      <c r="AB1949">
        <f t="shared" si="368"/>
        <v>48.204312557546679</v>
      </c>
      <c r="AD1949">
        <f t="shared" si="371"/>
        <v>1943</v>
      </c>
      <c r="AE1949">
        <f t="shared" si="372"/>
        <v>130</v>
      </c>
    </row>
    <row r="1950" spans="1:31" x14ac:dyDescent="0.3">
      <c r="A1950">
        <v>29</v>
      </c>
      <c r="D1950">
        <f t="shared" si="369"/>
        <v>1944</v>
      </c>
      <c r="E1950">
        <f t="shared" si="361"/>
        <v>2.0621091851109323</v>
      </c>
      <c r="F1950">
        <f t="shared" si="370"/>
        <v>-3.2265397697127511</v>
      </c>
      <c r="V1950">
        <f t="shared" si="362"/>
        <v>1944</v>
      </c>
      <c r="W1950">
        <f t="shared" si="363"/>
        <v>2.0621091851109323</v>
      </c>
      <c r="X1950">
        <f t="shared" si="364"/>
        <v>-3.2265397697127511</v>
      </c>
      <c r="Y1950">
        <f t="shared" si="365"/>
        <v>5.2886489548236835</v>
      </c>
      <c r="Z1950">
        <f t="shared" si="366"/>
        <v>28.954356537545252</v>
      </c>
      <c r="AA1950">
        <f t="shared" si="367"/>
        <v>-51.460847054296856</v>
      </c>
      <c r="AB1950">
        <f t="shared" si="368"/>
        <v>62.038144963944227</v>
      </c>
      <c r="AD1950">
        <f t="shared" si="371"/>
        <v>1944</v>
      </c>
      <c r="AE1950">
        <f t="shared" si="372"/>
        <v>107</v>
      </c>
    </row>
    <row r="1951" spans="1:31" x14ac:dyDescent="0.3">
      <c r="A1951">
        <v>39</v>
      </c>
      <c r="D1951">
        <f t="shared" si="369"/>
        <v>1945</v>
      </c>
      <c r="E1951">
        <f t="shared" si="361"/>
        <v>-73.937890814889073</v>
      </c>
      <c r="F1951">
        <f t="shared" si="370"/>
        <v>-73.462442933713774</v>
      </c>
      <c r="V1951">
        <f t="shared" si="362"/>
        <v>1945</v>
      </c>
      <c r="W1951">
        <f t="shared" si="363"/>
        <v>-73.937890814889073</v>
      </c>
      <c r="X1951">
        <f t="shared" si="364"/>
        <v>-73.462442933713774</v>
      </c>
      <c r="Y1951">
        <f t="shared" si="365"/>
        <v>-0.4754478811752989</v>
      </c>
      <c r="Z1951">
        <f t="shared" si="366"/>
        <v>28.954356537545252</v>
      </c>
      <c r="AA1951">
        <f t="shared" si="367"/>
        <v>-57.22494389029584</v>
      </c>
      <c r="AB1951">
        <f t="shared" si="368"/>
        <v>56.274048127945242</v>
      </c>
      <c r="AD1951">
        <f t="shared" si="371"/>
        <v>1945</v>
      </c>
      <c r="AE1951">
        <f t="shared" si="372"/>
        <v>109</v>
      </c>
    </row>
    <row r="1952" spans="1:31" x14ac:dyDescent="0.3">
      <c r="A1952">
        <v>63</v>
      </c>
      <c r="D1952">
        <f t="shared" si="369"/>
        <v>1946</v>
      </c>
      <c r="E1952">
        <f t="shared" si="361"/>
        <v>-12.937890814889068</v>
      </c>
      <c r="F1952">
        <f t="shared" si="370"/>
        <v>-29.985297315150667</v>
      </c>
      <c r="V1952">
        <f t="shared" si="362"/>
        <v>1946</v>
      </c>
      <c r="W1952">
        <f t="shared" si="363"/>
        <v>-12.937890814889068</v>
      </c>
      <c r="X1952">
        <f t="shared" si="364"/>
        <v>-29.985297315150667</v>
      </c>
      <c r="Y1952">
        <f t="shared" si="365"/>
        <v>17.047406500261602</v>
      </c>
      <c r="Z1952">
        <f t="shared" si="366"/>
        <v>28.954356537545252</v>
      </c>
      <c r="AA1952">
        <f t="shared" si="367"/>
        <v>-39.70208950885894</v>
      </c>
      <c r="AB1952">
        <f t="shared" si="368"/>
        <v>73.796902509382136</v>
      </c>
      <c r="AD1952">
        <f t="shared" si="371"/>
        <v>1946</v>
      </c>
      <c r="AE1952">
        <f t="shared" si="372"/>
        <v>35</v>
      </c>
    </row>
    <row r="1953" spans="1:31" x14ac:dyDescent="0.3">
      <c r="A1953">
        <v>45</v>
      </c>
      <c r="D1953">
        <f t="shared" si="369"/>
        <v>1947</v>
      </c>
      <c r="E1953">
        <f t="shared" si="361"/>
        <v>19.062109185110931</v>
      </c>
      <c r="F1953">
        <f t="shared" si="370"/>
        <v>16.079098964686839</v>
      </c>
      <c r="V1953">
        <f t="shared" si="362"/>
        <v>1947</v>
      </c>
      <c r="W1953">
        <f t="shared" si="363"/>
        <v>19.062109185110931</v>
      </c>
      <c r="X1953">
        <f t="shared" si="364"/>
        <v>16.079098964686839</v>
      </c>
      <c r="Y1953">
        <f t="shared" si="365"/>
        <v>2.9830102204240916</v>
      </c>
      <c r="Z1953">
        <f t="shared" si="366"/>
        <v>28.954356537545252</v>
      </c>
      <c r="AA1953">
        <f t="shared" si="367"/>
        <v>-53.76648578869645</v>
      </c>
      <c r="AB1953">
        <f t="shared" si="368"/>
        <v>59.732506229544633</v>
      </c>
      <c r="AD1953">
        <f t="shared" si="371"/>
        <v>1947</v>
      </c>
      <c r="AE1953">
        <f t="shared" si="372"/>
        <v>22</v>
      </c>
    </row>
    <row r="1954" spans="1:31" x14ac:dyDescent="0.3">
      <c r="A1954">
        <v>43</v>
      </c>
      <c r="D1954">
        <f t="shared" si="369"/>
        <v>1948</v>
      </c>
      <c r="E1954">
        <f t="shared" si="361"/>
        <v>-11.937890814889068</v>
      </c>
      <c r="F1954">
        <f t="shared" si="370"/>
        <v>-7.542857085234469</v>
      </c>
      <c r="V1954">
        <f t="shared" si="362"/>
        <v>1948</v>
      </c>
      <c r="W1954">
        <f t="shared" si="363"/>
        <v>-11.937890814889068</v>
      </c>
      <c r="X1954">
        <f t="shared" si="364"/>
        <v>-7.542857085234469</v>
      </c>
      <c r="Y1954">
        <f t="shared" si="365"/>
        <v>-4.3950337296545987</v>
      </c>
      <c r="Z1954">
        <f t="shared" si="366"/>
        <v>28.954356537545252</v>
      </c>
      <c r="AA1954">
        <f t="shared" si="367"/>
        <v>-61.144529738775141</v>
      </c>
      <c r="AB1954">
        <f t="shared" si="368"/>
        <v>52.354462279465942</v>
      </c>
      <c r="AD1954">
        <f t="shared" si="371"/>
        <v>1948</v>
      </c>
      <c r="AE1954">
        <f t="shared" si="372"/>
        <v>41</v>
      </c>
    </row>
    <row r="1955" spans="1:31" x14ac:dyDescent="0.3">
      <c r="A1955">
        <v>41</v>
      </c>
      <c r="D1955">
        <f t="shared" si="369"/>
        <v>1949</v>
      </c>
      <c r="E1955">
        <f t="shared" si="361"/>
        <v>10.062109185110932</v>
      </c>
      <c r="F1955">
        <f t="shared" si="370"/>
        <v>7.3096628381267994</v>
      </c>
      <c r="V1955">
        <f t="shared" si="362"/>
        <v>1949</v>
      </c>
      <c r="W1955">
        <f t="shared" si="363"/>
        <v>10.062109185110932</v>
      </c>
      <c r="X1955">
        <f t="shared" si="364"/>
        <v>7.3096628381267994</v>
      </c>
      <c r="Y1955">
        <f t="shared" si="365"/>
        <v>2.7524463469841329</v>
      </c>
      <c r="Z1955">
        <f t="shared" si="366"/>
        <v>28.954356537545252</v>
      </c>
      <c r="AA1955">
        <f t="shared" si="367"/>
        <v>-53.997049662136405</v>
      </c>
      <c r="AB1955">
        <f t="shared" si="368"/>
        <v>59.501942356104678</v>
      </c>
      <c r="AD1955">
        <f t="shared" si="371"/>
        <v>1949</v>
      </c>
      <c r="AE1955">
        <f t="shared" si="372"/>
        <v>29</v>
      </c>
    </row>
    <row r="1956" spans="1:31" x14ac:dyDescent="0.3">
      <c r="A1956">
        <v>46</v>
      </c>
      <c r="D1956">
        <f t="shared" si="369"/>
        <v>1950</v>
      </c>
      <c r="E1956">
        <f t="shared" si="361"/>
        <v>24.062109185110931</v>
      </c>
      <c r="F1956">
        <f t="shared" si="370"/>
        <v>26.382068053805899</v>
      </c>
      <c r="V1956">
        <f t="shared" si="362"/>
        <v>1950</v>
      </c>
      <c r="W1956">
        <f t="shared" si="363"/>
        <v>24.062109185110931</v>
      </c>
      <c r="X1956">
        <f t="shared" si="364"/>
        <v>26.382068053805899</v>
      </c>
      <c r="Y1956">
        <f t="shared" si="365"/>
        <v>-2.3199588686949681</v>
      </c>
      <c r="Z1956">
        <f t="shared" si="366"/>
        <v>28.954356537545252</v>
      </c>
      <c r="AA1956">
        <f t="shared" si="367"/>
        <v>-59.06945487781551</v>
      </c>
      <c r="AB1956">
        <f t="shared" si="368"/>
        <v>54.429537140425573</v>
      </c>
      <c r="AD1956">
        <f t="shared" si="371"/>
        <v>1950</v>
      </c>
      <c r="AE1956">
        <f t="shared" si="372"/>
        <v>39</v>
      </c>
    </row>
    <row r="1957" spans="1:31" x14ac:dyDescent="0.3">
      <c r="A1957">
        <v>39</v>
      </c>
      <c r="D1957">
        <f t="shared" si="369"/>
        <v>1951</v>
      </c>
      <c r="E1957">
        <f t="shared" si="361"/>
        <v>-17.937890814889069</v>
      </c>
      <c r="F1957">
        <f t="shared" si="370"/>
        <v>-12.390037718034677</v>
      </c>
      <c r="V1957">
        <f t="shared" si="362"/>
        <v>1951</v>
      </c>
      <c r="W1957">
        <f t="shared" si="363"/>
        <v>-17.937890814889069</v>
      </c>
      <c r="X1957">
        <f t="shared" si="364"/>
        <v>-12.390037718034677</v>
      </c>
      <c r="Y1957">
        <f t="shared" si="365"/>
        <v>-5.5478530968543929</v>
      </c>
      <c r="Z1957">
        <f t="shared" si="366"/>
        <v>28.954356537545252</v>
      </c>
      <c r="AA1957">
        <f t="shared" si="367"/>
        <v>-62.297349105974931</v>
      </c>
      <c r="AB1957">
        <f t="shared" si="368"/>
        <v>51.201642912266152</v>
      </c>
      <c r="AD1957">
        <f t="shared" si="371"/>
        <v>1951</v>
      </c>
      <c r="AE1957">
        <f t="shared" si="372"/>
        <v>63</v>
      </c>
    </row>
    <row r="1958" spans="1:31" x14ac:dyDescent="0.3">
      <c r="A1958">
        <v>63</v>
      </c>
      <c r="D1958">
        <f t="shared" si="369"/>
        <v>1952</v>
      </c>
      <c r="E1958">
        <f t="shared" si="361"/>
        <v>-1.9378908148890679</v>
      </c>
      <c r="F1958">
        <f t="shared" si="370"/>
        <v>-6.0737204025129561</v>
      </c>
      <c r="V1958">
        <f t="shared" si="362"/>
        <v>1952</v>
      </c>
      <c r="W1958">
        <f t="shared" si="363"/>
        <v>-1.9378908148890679</v>
      </c>
      <c r="X1958">
        <f t="shared" si="364"/>
        <v>-6.0737204025129561</v>
      </c>
      <c r="Y1958">
        <f t="shared" si="365"/>
        <v>4.1358295876238884</v>
      </c>
      <c r="Z1958">
        <f t="shared" si="366"/>
        <v>28.954356537545252</v>
      </c>
      <c r="AA1958">
        <f t="shared" si="367"/>
        <v>-52.613666421496653</v>
      </c>
      <c r="AB1958">
        <f t="shared" si="368"/>
        <v>60.88532559674443</v>
      </c>
      <c r="AD1958">
        <f t="shared" si="371"/>
        <v>1952</v>
      </c>
      <c r="AE1958">
        <f t="shared" si="372"/>
        <v>45</v>
      </c>
    </row>
    <row r="1959" spans="1:31" x14ac:dyDescent="0.3">
      <c r="A1959">
        <v>62</v>
      </c>
      <c r="D1959">
        <f t="shared" si="369"/>
        <v>1953</v>
      </c>
      <c r="E1959">
        <f t="shared" si="361"/>
        <v>-1.9378908148890679</v>
      </c>
      <c r="F1959">
        <f t="shared" si="370"/>
        <v>-2.38469842747361</v>
      </c>
      <c r="V1959">
        <f t="shared" si="362"/>
        <v>1953</v>
      </c>
      <c r="W1959">
        <f t="shared" si="363"/>
        <v>-1.9378908148890679</v>
      </c>
      <c r="X1959">
        <f t="shared" si="364"/>
        <v>-2.38469842747361</v>
      </c>
      <c r="Y1959">
        <f t="shared" si="365"/>
        <v>0.44680761258454216</v>
      </c>
      <c r="Z1959">
        <f t="shared" si="366"/>
        <v>28.954356537545252</v>
      </c>
      <c r="AA1959">
        <f t="shared" si="367"/>
        <v>-56.302688396535999</v>
      </c>
      <c r="AB1959">
        <f t="shared" si="368"/>
        <v>57.196303621705084</v>
      </c>
      <c r="AD1959">
        <f t="shared" si="371"/>
        <v>1953</v>
      </c>
      <c r="AE1959">
        <f t="shared" si="372"/>
        <v>43</v>
      </c>
    </row>
    <row r="1960" spans="1:31" x14ac:dyDescent="0.3">
      <c r="A1960">
        <v>96</v>
      </c>
      <c r="D1960">
        <f t="shared" si="369"/>
        <v>1954</v>
      </c>
      <c r="E1960">
        <f t="shared" si="361"/>
        <v>5.0621091851109323</v>
      </c>
      <c r="F1960">
        <f t="shared" si="370"/>
        <v>4.6153015725263904</v>
      </c>
      <c r="V1960">
        <f t="shared" si="362"/>
        <v>1954</v>
      </c>
      <c r="W1960">
        <f t="shared" si="363"/>
        <v>5.0621091851109323</v>
      </c>
      <c r="X1960">
        <f t="shared" si="364"/>
        <v>4.6153015725263904</v>
      </c>
      <c r="Y1960">
        <f t="shared" si="365"/>
        <v>0.44680761258454194</v>
      </c>
      <c r="Z1960">
        <f t="shared" si="366"/>
        <v>28.954356537545252</v>
      </c>
      <c r="AA1960">
        <f t="shared" si="367"/>
        <v>-56.302688396535999</v>
      </c>
      <c r="AB1960">
        <f t="shared" si="368"/>
        <v>57.196303621705084</v>
      </c>
      <c r="AD1960">
        <f t="shared" si="371"/>
        <v>1954</v>
      </c>
      <c r="AE1960">
        <f t="shared" si="372"/>
        <v>41</v>
      </c>
    </row>
    <row r="1961" spans="1:31" x14ac:dyDescent="0.3">
      <c r="A1961">
        <v>99</v>
      </c>
      <c r="D1961">
        <f t="shared" si="369"/>
        <v>1955</v>
      </c>
      <c r="E1961">
        <f t="shared" si="361"/>
        <v>-6.9378908148890677</v>
      </c>
      <c r="F1961">
        <f t="shared" si="370"/>
        <v>-5.7707513133938964</v>
      </c>
      <c r="V1961">
        <f t="shared" si="362"/>
        <v>1955</v>
      </c>
      <c r="W1961">
        <f t="shared" si="363"/>
        <v>-6.9378908148890677</v>
      </c>
      <c r="X1961">
        <f t="shared" si="364"/>
        <v>-5.7707513133938964</v>
      </c>
      <c r="Y1961">
        <f t="shared" si="365"/>
        <v>-1.1671395014951713</v>
      </c>
      <c r="Z1961">
        <f t="shared" si="366"/>
        <v>28.954356537545252</v>
      </c>
      <c r="AA1961">
        <f t="shared" si="367"/>
        <v>-57.916635510615713</v>
      </c>
      <c r="AB1961">
        <f t="shared" si="368"/>
        <v>55.58235650762537</v>
      </c>
      <c r="AD1961">
        <f t="shared" si="371"/>
        <v>1955</v>
      </c>
      <c r="AE1961">
        <f t="shared" si="372"/>
        <v>46</v>
      </c>
    </row>
    <row r="1962" spans="1:31" x14ac:dyDescent="0.3">
      <c r="A1962">
        <v>69</v>
      </c>
      <c r="D1962">
        <f t="shared" si="369"/>
        <v>1956</v>
      </c>
      <c r="E1962">
        <f t="shared" si="361"/>
        <v>24.062109185110931</v>
      </c>
      <c r="F1962">
        <f t="shared" si="370"/>
        <v>22.462482205326594</v>
      </c>
      <c r="V1962">
        <f t="shared" si="362"/>
        <v>1956</v>
      </c>
      <c r="W1962">
        <f t="shared" si="363"/>
        <v>24.062109185110931</v>
      </c>
      <c r="X1962">
        <f t="shared" si="364"/>
        <v>22.462482205326594</v>
      </c>
      <c r="Y1962">
        <f t="shared" si="365"/>
        <v>1.5996269797843361</v>
      </c>
      <c r="Z1962">
        <f t="shared" si="366"/>
        <v>28.954356537545252</v>
      </c>
      <c r="AA1962">
        <f t="shared" si="367"/>
        <v>-55.149869029336202</v>
      </c>
      <c r="AB1962">
        <f t="shared" si="368"/>
        <v>58.349122988904881</v>
      </c>
      <c r="AD1962">
        <f t="shared" si="371"/>
        <v>1956</v>
      </c>
      <c r="AE1962">
        <f t="shared" si="372"/>
        <v>39</v>
      </c>
    </row>
    <row r="1963" spans="1:31" x14ac:dyDescent="0.3">
      <c r="A1963">
        <v>116</v>
      </c>
      <c r="D1963">
        <f t="shared" si="369"/>
        <v>1957</v>
      </c>
      <c r="E1963">
        <f t="shared" si="361"/>
        <v>-0.93789081488906789</v>
      </c>
      <c r="F1963">
        <f t="shared" si="370"/>
        <v>4.6099622819653261</v>
      </c>
      <c r="V1963">
        <f t="shared" si="362"/>
        <v>1957</v>
      </c>
      <c r="W1963">
        <f t="shared" si="363"/>
        <v>-0.93789081488906789</v>
      </c>
      <c r="X1963">
        <f t="shared" si="364"/>
        <v>4.6099622819653261</v>
      </c>
      <c r="Y1963">
        <f t="shared" si="365"/>
        <v>-5.5478530968543938</v>
      </c>
      <c r="Z1963">
        <f t="shared" si="366"/>
        <v>28.954356537545252</v>
      </c>
      <c r="AA1963">
        <f t="shared" si="367"/>
        <v>-62.297349105974938</v>
      </c>
      <c r="AB1963">
        <f t="shared" si="368"/>
        <v>51.201642912266145</v>
      </c>
      <c r="AD1963">
        <f t="shared" si="371"/>
        <v>1957</v>
      </c>
      <c r="AE1963">
        <f t="shared" si="372"/>
        <v>63</v>
      </c>
    </row>
    <row r="1964" spans="1:31" x14ac:dyDescent="0.3">
      <c r="A1964">
        <v>133</v>
      </c>
      <c r="D1964">
        <f t="shared" si="369"/>
        <v>1958</v>
      </c>
      <c r="E1964">
        <f t="shared" si="361"/>
        <v>34.062109185110934</v>
      </c>
      <c r="F1964">
        <f t="shared" si="370"/>
        <v>33.845865445966353</v>
      </c>
      <c r="V1964">
        <f t="shared" si="362"/>
        <v>1958</v>
      </c>
      <c r="W1964">
        <f t="shared" si="363"/>
        <v>34.062109185110934</v>
      </c>
      <c r="X1964">
        <f t="shared" si="364"/>
        <v>33.845865445966353</v>
      </c>
      <c r="Y1964">
        <f t="shared" si="365"/>
        <v>0.21624373914458062</v>
      </c>
      <c r="Z1964">
        <f t="shared" si="366"/>
        <v>28.954356537545252</v>
      </c>
      <c r="AA1964">
        <f t="shared" si="367"/>
        <v>-56.533252269975961</v>
      </c>
      <c r="AB1964">
        <f t="shared" si="368"/>
        <v>56.965739748265122</v>
      </c>
      <c r="AD1964">
        <f t="shared" si="371"/>
        <v>1958</v>
      </c>
      <c r="AE1964">
        <f t="shared" si="372"/>
        <v>62</v>
      </c>
    </row>
    <row r="1965" spans="1:31" x14ac:dyDescent="0.3">
      <c r="A1965">
        <v>152</v>
      </c>
      <c r="D1965">
        <f t="shared" si="369"/>
        <v>1959</v>
      </c>
      <c r="E1965">
        <f t="shared" si="361"/>
        <v>3.0621091851109323</v>
      </c>
      <c r="F1965">
        <f t="shared" si="370"/>
        <v>10.915601016364917</v>
      </c>
      <c r="V1965">
        <f t="shared" si="362"/>
        <v>1959</v>
      </c>
      <c r="W1965">
        <f t="shared" si="363"/>
        <v>3.0621091851109323</v>
      </c>
      <c r="X1965">
        <f t="shared" si="364"/>
        <v>10.915601016364917</v>
      </c>
      <c r="Y1965">
        <f t="shared" si="365"/>
        <v>-7.8534918312539848</v>
      </c>
      <c r="Z1965">
        <f t="shared" si="366"/>
        <v>28.954356537545252</v>
      </c>
      <c r="AA1965">
        <f t="shared" si="367"/>
        <v>-64.602987840374524</v>
      </c>
      <c r="AB1965">
        <f t="shared" si="368"/>
        <v>48.896004177866558</v>
      </c>
      <c r="AD1965">
        <f t="shared" si="371"/>
        <v>1959</v>
      </c>
      <c r="AE1965">
        <f t="shared" si="372"/>
        <v>96</v>
      </c>
    </row>
    <row r="1966" spans="1:31" x14ac:dyDescent="0.3">
      <c r="A1966">
        <v>110</v>
      </c>
      <c r="D1966">
        <f t="shared" si="369"/>
        <v>1960</v>
      </c>
      <c r="E1966">
        <f t="shared" si="361"/>
        <v>-29.937890814889069</v>
      </c>
      <c r="F1966">
        <f t="shared" si="370"/>
        <v>-29.231879060273815</v>
      </c>
      <c r="V1966">
        <f t="shared" si="362"/>
        <v>1960</v>
      </c>
      <c r="W1966">
        <f t="shared" si="363"/>
        <v>-29.937890814889069</v>
      </c>
      <c r="X1966">
        <f t="shared" si="364"/>
        <v>-29.231879060273815</v>
      </c>
      <c r="Y1966">
        <f t="shared" si="365"/>
        <v>-0.70601175461525401</v>
      </c>
      <c r="Z1966">
        <f t="shared" si="366"/>
        <v>28.954356537545252</v>
      </c>
      <c r="AA1966">
        <f t="shared" si="367"/>
        <v>-57.455507763735795</v>
      </c>
      <c r="AB1966">
        <f t="shared" si="368"/>
        <v>56.043484254505287</v>
      </c>
      <c r="AD1966">
        <f t="shared" si="371"/>
        <v>1960</v>
      </c>
      <c r="AE1966">
        <f t="shared" si="372"/>
        <v>99</v>
      </c>
    </row>
    <row r="1967" spans="1:31" x14ac:dyDescent="0.3">
      <c r="A1967">
        <v>57</v>
      </c>
      <c r="D1967">
        <f t="shared" si="369"/>
        <v>1961</v>
      </c>
      <c r="E1967">
        <f t="shared" si="361"/>
        <v>47.062109185110934</v>
      </c>
      <c r="F1967">
        <f t="shared" si="370"/>
        <v>40.159513116207535</v>
      </c>
      <c r="V1967">
        <f t="shared" si="362"/>
        <v>1961</v>
      </c>
      <c r="W1967">
        <f t="shared" si="363"/>
        <v>47.062109185110934</v>
      </c>
      <c r="X1967">
        <f t="shared" si="364"/>
        <v>40.159513116207535</v>
      </c>
      <c r="Y1967">
        <f t="shared" si="365"/>
        <v>6.9025960689033994</v>
      </c>
      <c r="Z1967">
        <f t="shared" si="366"/>
        <v>28.954356537545252</v>
      </c>
      <c r="AA1967">
        <f t="shared" si="367"/>
        <v>-49.846899940217142</v>
      </c>
      <c r="AB1967">
        <f t="shared" si="368"/>
        <v>63.652092078023941</v>
      </c>
      <c r="AD1967">
        <f t="shared" si="371"/>
        <v>1961</v>
      </c>
      <c r="AE1967">
        <f t="shared" si="372"/>
        <v>69</v>
      </c>
    </row>
    <row r="1968" spans="1:31" x14ac:dyDescent="0.3">
      <c r="A1968">
        <v>111</v>
      </c>
      <c r="D1968">
        <f t="shared" si="369"/>
        <v>1962</v>
      </c>
      <c r="E1968">
        <f t="shared" si="361"/>
        <v>17.062109185110931</v>
      </c>
      <c r="F1968">
        <f t="shared" si="370"/>
        <v>27.912931371084383</v>
      </c>
      <c r="V1968">
        <f t="shared" si="362"/>
        <v>1962</v>
      </c>
      <c r="W1968">
        <f t="shared" si="363"/>
        <v>17.062109185110931</v>
      </c>
      <c r="X1968">
        <f t="shared" si="364"/>
        <v>27.912931371084383</v>
      </c>
      <c r="Y1968">
        <f t="shared" si="365"/>
        <v>-10.850822185973453</v>
      </c>
      <c r="Z1968">
        <f t="shared" si="366"/>
        <v>28.954356537545252</v>
      </c>
      <c r="AA1968">
        <f t="shared" si="367"/>
        <v>-67.60031819509399</v>
      </c>
      <c r="AB1968">
        <f t="shared" si="368"/>
        <v>45.898673823147092</v>
      </c>
      <c r="AD1968">
        <f t="shared" si="371"/>
        <v>1962</v>
      </c>
      <c r="AE1968">
        <f t="shared" si="372"/>
        <v>116</v>
      </c>
    </row>
    <row r="1969" spans="1:31" x14ac:dyDescent="0.3">
      <c r="A1969">
        <v>102</v>
      </c>
      <c r="D1969">
        <f t="shared" si="369"/>
        <v>1963</v>
      </c>
      <c r="E1969">
        <f t="shared" si="361"/>
        <v>19.062109185110931</v>
      </c>
      <c r="F1969">
        <f t="shared" si="370"/>
        <v>22.996015167885609</v>
      </c>
      <c r="V1969">
        <f t="shared" si="362"/>
        <v>1963</v>
      </c>
      <c r="W1969">
        <f t="shared" si="363"/>
        <v>19.062109185110931</v>
      </c>
      <c r="X1969">
        <f t="shared" si="364"/>
        <v>22.996015167885609</v>
      </c>
      <c r="Y1969">
        <f t="shared" si="365"/>
        <v>-3.9339059827746787</v>
      </c>
      <c r="Z1969">
        <f t="shared" si="366"/>
        <v>28.954356537545252</v>
      </c>
      <c r="AA1969">
        <f t="shared" si="367"/>
        <v>-60.683401991895224</v>
      </c>
      <c r="AB1969">
        <f t="shared" si="368"/>
        <v>52.815590026345859</v>
      </c>
      <c r="AD1969">
        <f t="shared" si="371"/>
        <v>1963</v>
      </c>
      <c r="AE1969">
        <f t="shared" si="372"/>
        <v>133</v>
      </c>
    </row>
    <row r="1970" spans="1:31" x14ac:dyDescent="0.3">
      <c r="A1970">
        <v>57</v>
      </c>
      <c r="D1970">
        <f t="shared" si="369"/>
        <v>1964</v>
      </c>
      <c r="E1970">
        <f t="shared" si="361"/>
        <v>-41.937890814889066</v>
      </c>
      <c r="F1970">
        <f t="shared" si="370"/>
        <v>-37.542857085234466</v>
      </c>
      <c r="V1970">
        <f t="shared" si="362"/>
        <v>1964</v>
      </c>
      <c r="W1970">
        <f t="shared" si="363"/>
        <v>-41.937890814889066</v>
      </c>
      <c r="X1970">
        <f t="shared" si="364"/>
        <v>-37.542857085234466</v>
      </c>
      <c r="Y1970">
        <f t="shared" si="365"/>
        <v>-4.3950337296545996</v>
      </c>
      <c r="Z1970">
        <f t="shared" si="366"/>
        <v>28.954356537545252</v>
      </c>
      <c r="AA1970">
        <f t="shared" si="367"/>
        <v>-61.144529738775141</v>
      </c>
      <c r="AB1970">
        <f t="shared" si="368"/>
        <v>52.354462279465942</v>
      </c>
      <c r="AD1970">
        <f t="shared" si="371"/>
        <v>1964</v>
      </c>
      <c r="AE1970">
        <f t="shared" si="372"/>
        <v>152</v>
      </c>
    </row>
    <row r="1971" spans="1:31" x14ac:dyDescent="0.3">
      <c r="A1971">
        <v>36</v>
      </c>
      <c r="D1971">
        <f t="shared" si="369"/>
        <v>1965</v>
      </c>
      <c r="E1971">
        <f t="shared" si="361"/>
        <v>-52.937890814889066</v>
      </c>
      <c r="F1971">
        <f t="shared" si="370"/>
        <v>-62.607253365071969</v>
      </c>
      <c r="V1971">
        <f t="shared" si="362"/>
        <v>1965</v>
      </c>
      <c r="W1971">
        <f t="shared" si="363"/>
        <v>-52.937890814889066</v>
      </c>
      <c r="X1971">
        <f t="shared" si="364"/>
        <v>-62.607253365071969</v>
      </c>
      <c r="Y1971">
        <f t="shared" si="365"/>
        <v>9.6693625501829032</v>
      </c>
      <c r="Z1971">
        <f t="shared" si="366"/>
        <v>28.954356537545252</v>
      </c>
      <c r="AA1971">
        <f t="shared" si="367"/>
        <v>-47.080133458937638</v>
      </c>
      <c r="AB1971">
        <f t="shared" si="368"/>
        <v>66.418858559303445</v>
      </c>
      <c r="AD1971">
        <f t="shared" si="371"/>
        <v>1965</v>
      </c>
      <c r="AE1971">
        <f t="shared" si="372"/>
        <v>110</v>
      </c>
    </row>
    <row r="1972" spans="1:31" x14ac:dyDescent="0.3">
      <c r="A1972">
        <v>51</v>
      </c>
      <c r="D1972">
        <f t="shared" si="369"/>
        <v>1966</v>
      </c>
      <c r="E1972">
        <f t="shared" si="361"/>
        <v>54.062109185110934</v>
      </c>
      <c r="F1972">
        <f t="shared" si="370"/>
        <v>41.856544027088475</v>
      </c>
      <c r="V1972">
        <f t="shared" si="362"/>
        <v>1966</v>
      </c>
      <c r="W1972">
        <f t="shared" si="363"/>
        <v>54.062109185110934</v>
      </c>
      <c r="X1972">
        <f t="shared" si="364"/>
        <v>41.856544027088475</v>
      </c>
      <c r="Y1972">
        <f t="shared" si="365"/>
        <v>12.205565158022459</v>
      </c>
      <c r="Z1972">
        <f t="shared" si="366"/>
        <v>28.954356537545252</v>
      </c>
      <c r="AA1972">
        <f t="shared" si="367"/>
        <v>-44.543930851098082</v>
      </c>
      <c r="AB1972">
        <f t="shared" si="368"/>
        <v>68.955061167143</v>
      </c>
      <c r="AD1972">
        <f t="shared" si="371"/>
        <v>1966</v>
      </c>
      <c r="AE1972">
        <f t="shared" si="372"/>
        <v>57</v>
      </c>
    </row>
    <row r="1973" spans="1:31" x14ac:dyDescent="0.3">
      <c r="A1973">
        <v>64</v>
      </c>
      <c r="D1973">
        <f t="shared" si="369"/>
        <v>1967</v>
      </c>
      <c r="E1973">
        <f t="shared" si="361"/>
        <v>-8.9378908148890677</v>
      </c>
      <c r="F1973">
        <f t="shared" si="370"/>
        <v>3.5268784851641009</v>
      </c>
      <c r="V1973">
        <f t="shared" si="362"/>
        <v>1967</v>
      </c>
      <c r="W1973">
        <f t="shared" si="363"/>
        <v>-8.9378908148890677</v>
      </c>
      <c r="X1973">
        <f t="shared" si="364"/>
        <v>3.5268784851641009</v>
      </c>
      <c r="Y1973">
        <f t="shared" si="365"/>
        <v>-12.464769300053169</v>
      </c>
      <c r="Z1973">
        <f t="shared" si="366"/>
        <v>28.954356537545252</v>
      </c>
      <c r="AA1973">
        <f t="shared" si="367"/>
        <v>-69.214265309173712</v>
      </c>
      <c r="AB1973">
        <f t="shared" si="368"/>
        <v>44.284726709067371</v>
      </c>
      <c r="AD1973">
        <f t="shared" si="371"/>
        <v>1967</v>
      </c>
      <c r="AE1973">
        <f t="shared" si="372"/>
        <v>111</v>
      </c>
    </row>
    <row r="1974" spans="1:31" x14ac:dyDescent="0.3">
      <c r="A1974">
        <v>96</v>
      </c>
      <c r="D1974">
        <f t="shared" si="369"/>
        <v>1968</v>
      </c>
      <c r="E1974">
        <f t="shared" si="361"/>
        <v>-44.937890814889066</v>
      </c>
      <c r="F1974">
        <f t="shared" si="370"/>
        <v>-46.998645541553323</v>
      </c>
      <c r="V1974">
        <f t="shared" si="362"/>
        <v>1968</v>
      </c>
      <c r="W1974">
        <f t="shared" si="363"/>
        <v>-44.937890814889066</v>
      </c>
      <c r="X1974">
        <f t="shared" si="364"/>
        <v>-46.998645541553323</v>
      </c>
      <c r="Y1974">
        <f t="shared" si="365"/>
        <v>2.060754726664257</v>
      </c>
      <c r="Z1974">
        <f t="shared" si="366"/>
        <v>28.954356537545252</v>
      </c>
      <c r="AA1974">
        <f t="shared" si="367"/>
        <v>-54.688741282456284</v>
      </c>
      <c r="AB1974">
        <f t="shared" si="368"/>
        <v>58.810250735784798</v>
      </c>
      <c r="AD1974">
        <f t="shared" si="371"/>
        <v>1968</v>
      </c>
      <c r="AE1974">
        <f t="shared" si="372"/>
        <v>102</v>
      </c>
    </row>
    <row r="1975" spans="1:31" x14ac:dyDescent="0.3">
      <c r="A1975">
        <v>115</v>
      </c>
      <c r="D1975">
        <f t="shared" si="369"/>
        <v>1969</v>
      </c>
      <c r="E1975">
        <f t="shared" si="361"/>
        <v>-20.937890814889069</v>
      </c>
      <c r="F1975">
        <f t="shared" si="370"/>
        <v>-31.298944985391852</v>
      </c>
      <c r="V1975">
        <f t="shared" si="362"/>
        <v>1969</v>
      </c>
      <c r="W1975">
        <f t="shared" si="363"/>
        <v>-20.937890814889069</v>
      </c>
      <c r="X1975">
        <f t="shared" si="364"/>
        <v>-31.298944985391852</v>
      </c>
      <c r="Y1975">
        <f t="shared" si="365"/>
        <v>10.361054170502783</v>
      </c>
      <c r="Z1975">
        <f t="shared" si="366"/>
        <v>28.954356537545252</v>
      </c>
      <c r="AA1975">
        <f t="shared" si="367"/>
        <v>-46.388441838617759</v>
      </c>
      <c r="AB1975">
        <f t="shared" si="368"/>
        <v>67.110550179623317</v>
      </c>
      <c r="AD1975">
        <f t="shared" si="371"/>
        <v>1969</v>
      </c>
      <c r="AE1975">
        <f t="shared" si="372"/>
        <v>57</v>
      </c>
    </row>
    <row r="1976" spans="1:31" x14ac:dyDescent="0.3">
      <c r="A1976">
        <v>104</v>
      </c>
      <c r="D1976">
        <f t="shared" si="369"/>
        <v>1970</v>
      </c>
      <c r="E1976">
        <f t="shared" si="361"/>
        <v>15.062109185110932</v>
      </c>
      <c r="F1976">
        <f t="shared" si="370"/>
        <v>10.234587977167166</v>
      </c>
      <c r="V1976">
        <f t="shared" si="362"/>
        <v>1970</v>
      </c>
      <c r="W1976">
        <f t="shared" si="363"/>
        <v>15.062109185110932</v>
      </c>
      <c r="X1976">
        <f t="shared" si="364"/>
        <v>10.234587977167166</v>
      </c>
      <c r="Y1976">
        <f t="shared" si="365"/>
        <v>4.8275212079437662</v>
      </c>
      <c r="Z1976">
        <f t="shared" si="366"/>
        <v>28.954356537545252</v>
      </c>
      <c r="AA1976">
        <f t="shared" si="367"/>
        <v>-51.921974801176773</v>
      </c>
      <c r="AB1976">
        <f t="shared" si="368"/>
        <v>61.577017217064309</v>
      </c>
      <c r="AD1976">
        <f t="shared" si="371"/>
        <v>1970</v>
      </c>
      <c r="AE1976">
        <f t="shared" si="372"/>
        <v>36</v>
      </c>
    </row>
    <row r="1977" spans="1:31" x14ac:dyDescent="0.3">
      <c r="A1977">
        <v>157</v>
      </c>
      <c r="D1977">
        <f t="shared" si="369"/>
        <v>1971</v>
      </c>
      <c r="E1977">
        <f t="shared" si="361"/>
        <v>13.062109185110932</v>
      </c>
      <c r="F1977">
        <f t="shared" si="370"/>
        <v>16.534887421005696</v>
      </c>
      <c r="V1977">
        <f t="shared" si="362"/>
        <v>1971</v>
      </c>
      <c r="W1977">
        <f t="shared" si="363"/>
        <v>13.062109185110932</v>
      </c>
      <c r="X1977">
        <f t="shared" si="364"/>
        <v>16.534887421005696</v>
      </c>
      <c r="Y1977">
        <f t="shared" si="365"/>
        <v>-3.4727782358947632</v>
      </c>
      <c r="Z1977">
        <f t="shared" si="366"/>
        <v>28.954356537545252</v>
      </c>
      <c r="AA1977">
        <f t="shared" si="367"/>
        <v>-60.222274245015306</v>
      </c>
      <c r="AB1977">
        <f t="shared" si="368"/>
        <v>53.276717773225776</v>
      </c>
      <c r="AD1977">
        <f t="shared" si="371"/>
        <v>1971</v>
      </c>
      <c r="AE1977">
        <f t="shared" si="372"/>
        <v>51</v>
      </c>
    </row>
    <row r="1978" spans="1:31" x14ac:dyDescent="0.3">
      <c r="A1978">
        <v>103</v>
      </c>
      <c r="D1978">
        <f t="shared" si="369"/>
        <v>1972</v>
      </c>
      <c r="E1978">
        <f t="shared" si="361"/>
        <v>32.062109185110934</v>
      </c>
      <c r="F1978">
        <f t="shared" si="370"/>
        <v>35.073759674125782</v>
      </c>
      <c r="V1978">
        <f t="shared" si="362"/>
        <v>1972</v>
      </c>
      <c r="W1978">
        <f t="shared" si="363"/>
        <v>32.062109185110934</v>
      </c>
      <c r="X1978">
        <f t="shared" si="364"/>
        <v>35.073759674125782</v>
      </c>
      <c r="Y1978">
        <f t="shared" si="365"/>
        <v>-3.0116504890148477</v>
      </c>
      <c r="Z1978">
        <f t="shared" si="366"/>
        <v>28.954356537545252</v>
      </c>
      <c r="AA1978">
        <f t="shared" si="367"/>
        <v>-59.761146498135389</v>
      </c>
      <c r="AB1978">
        <f t="shared" si="368"/>
        <v>53.737845520105694</v>
      </c>
      <c r="AD1978">
        <f t="shared" si="371"/>
        <v>1972</v>
      </c>
      <c r="AE1978">
        <f t="shared" si="372"/>
        <v>64</v>
      </c>
    </row>
    <row r="1979" spans="1:31" x14ac:dyDescent="0.3">
      <c r="A1979">
        <v>100</v>
      </c>
      <c r="D1979">
        <f t="shared" si="369"/>
        <v>1973</v>
      </c>
      <c r="E1979">
        <f t="shared" si="361"/>
        <v>19.062109185110931</v>
      </c>
      <c r="F1979">
        <f t="shared" si="370"/>
        <v>26.454473269485</v>
      </c>
      <c r="V1979">
        <f t="shared" si="362"/>
        <v>1973</v>
      </c>
      <c r="W1979">
        <f t="shared" si="363"/>
        <v>19.062109185110931</v>
      </c>
      <c r="X1979">
        <f t="shared" si="364"/>
        <v>26.454473269485</v>
      </c>
      <c r="Y1979">
        <f t="shared" si="365"/>
        <v>-7.3923640843740692</v>
      </c>
      <c r="Z1979">
        <f t="shared" si="366"/>
        <v>28.954356537545252</v>
      </c>
      <c r="AA1979">
        <f t="shared" si="367"/>
        <v>-64.141860093494614</v>
      </c>
      <c r="AB1979">
        <f t="shared" si="368"/>
        <v>49.357131924746469</v>
      </c>
      <c r="AD1979">
        <f t="shared" si="371"/>
        <v>1973</v>
      </c>
      <c r="AE1979">
        <f t="shared" si="372"/>
        <v>96</v>
      </c>
    </row>
    <row r="1980" spans="1:31" x14ac:dyDescent="0.3">
      <c r="A1980">
        <v>86</v>
      </c>
      <c r="D1980">
        <f t="shared" si="369"/>
        <v>1974</v>
      </c>
      <c r="E1980">
        <f t="shared" si="361"/>
        <v>-10.937890814889068</v>
      </c>
      <c r="F1980">
        <f t="shared" si="370"/>
        <v>-6.542857085234469</v>
      </c>
      <c r="V1980">
        <f t="shared" si="362"/>
        <v>1974</v>
      </c>
      <c r="W1980">
        <f t="shared" si="363"/>
        <v>-10.937890814889068</v>
      </c>
      <c r="X1980">
        <f t="shared" si="364"/>
        <v>-6.542857085234469</v>
      </c>
      <c r="Y1980">
        <f t="shared" si="365"/>
        <v>-4.3950337296545987</v>
      </c>
      <c r="Z1980">
        <f t="shared" si="366"/>
        <v>28.954356537545252</v>
      </c>
      <c r="AA1980">
        <f t="shared" si="367"/>
        <v>-61.144529738775141</v>
      </c>
      <c r="AB1980">
        <f t="shared" si="368"/>
        <v>52.354462279465942</v>
      </c>
      <c r="AD1980">
        <f t="shared" si="371"/>
        <v>1974</v>
      </c>
      <c r="AE1980">
        <f t="shared" si="372"/>
        <v>115</v>
      </c>
    </row>
    <row r="1981" spans="1:31" x14ac:dyDescent="0.3">
      <c r="A1981">
        <v>124</v>
      </c>
      <c r="D1981">
        <f t="shared" si="369"/>
        <v>1975</v>
      </c>
      <c r="E1981">
        <f t="shared" si="361"/>
        <v>53.062109185110934</v>
      </c>
      <c r="F1981">
        <f t="shared" si="370"/>
        <v>50.54022671156676</v>
      </c>
      <c r="V1981">
        <f t="shared" si="362"/>
        <v>1975</v>
      </c>
      <c r="W1981">
        <f t="shared" si="363"/>
        <v>53.062109185110934</v>
      </c>
      <c r="X1981">
        <f t="shared" si="364"/>
        <v>50.54022671156676</v>
      </c>
      <c r="Y1981">
        <f t="shared" si="365"/>
        <v>2.5218824735441743</v>
      </c>
      <c r="Z1981">
        <f t="shared" si="366"/>
        <v>28.954356537545252</v>
      </c>
      <c r="AA1981">
        <f t="shared" si="367"/>
        <v>-54.227613535576367</v>
      </c>
      <c r="AB1981">
        <f t="shared" si="368"/>
        <v>59.271378482664716</v>
      </c>
      <c r="AD1981">
        <f t="shared" si="371"/>
        <v>1975</v>
      </c>
      <c r="AE1981">
        <f t="shared" si="372"/>
        <v>104</v>
      </c>
    </row>
    <row r="1982" spans="1:31" x14ac:dyDescent="0.3">
      <c r="A1982">
        <v>129</v>
      </c>
      <c r="D1982">
        <f t="shared" si="369"/>
        <v>1976</v>
      </c>
      <c r="E1982">
        <f t="shared" si="361"/>
        <v>-53.937890814889066</v>
      </c>
      <c r="F1982">
        <f t="shared" si="370"/>
        <v>-41.703685388275858</v>
      </c>
      <c r="V1982">
        <f t="shared" si="362"/>
        <v>1976</v>
      </c>
      <c r="W1982">
        <f t="shared" si="363"/>
        <v>-53.937890814889066</v>
      </c>
      <c r="X1982">
        <f t="shared" si="364"/>
        <v>-41.703685388275858</v>
      </c>
      <c r="Y1982">
        <f t="shared" si="365"/>
        <v>-12.234205426613208</v>
      </c>
      <c r="Z1982">
        <f t="shared" si="366"/>
        <v>28.954356537545252</v>
      </c>
      <c r="AA1982">
        <f t="shared" si="367"/>
        <v>-68.983701435733749</v>
      </c>
      <c r="AB1982">
        <f t="shared" si="368"/>
        <v>44.515290582507333</v>
      </c>
      <c r="AD1982">
        <f t="shared" si="371"/>
        <v>1976</v>
      </c>
      <c r="AE1982">
        <f t="shared" si="372"/>
        <v>157</v>
      </c>
    </row>
    <row r="1983" spans="1:31" x14ac:dyDescent="0.3">
      <c r="A1983">
        <v>108</v>
      </c>
      <c r="D1983">
        <f t="shared" si="369"/>
        <v>1977</v>
      </c>
      <c r="E1983">
        <f t="shared" si="361"/>
        <v>-2.9378908148890677</v>
      </c>
      <c r="F1983">
        <f t="shared" si="370"/>
        <v>-15.374019846351482</v>
      </c>
      <c r="V1983">
        <f t="shared" si="362"/>
        <v>1977</v>
      </c>
      <c r="W1983">
        <f t="shared" si="363"/>
        <v>-2.9378908148890677</v>
      </c>
      <c r="X1983">
        <f t="shared" si="364"/>
        <v>-15.374019846351482</v>
      </c>
      <c r="Y1983">
        <f t="shared" si="365"/>
        <v>12.436129031462414</v>
      </c>
      <c r="Z1983">
        <f t="shared" si="366"/>
        <v>28.954356537545252</v>
      </c>
      <c r="AA1983">
        <f t="shared" si="367"/>
        <v>-44.313366977658127</v>
      </c>
      <c r="AB1983">
        <f t="shared" si="368"/>
        <v>69.185625040582948</v>
      </c>
      <c r="AD1983">
        <f t="shared" si="371"/>
        <v>1977</v>
      </c>
      <c r="AE1983">
        <f t="shared" si="372"/>
        <v>103</v>
      </c>
    </row>
    <row r="1984" spans="1:31" x14ac:dyDescent="0.3">
      <c r="A1984">
        <v>132</v>
      </c>
      <c r="D1984">
        <f t="shared" si="369"/>
        <v>1978</v>
      </c>
      <c r="E1984">
        <f t="shared" si="361"/>
        <v>-13.937890814889068</v>
      </c>
      <c r="F1984">
        <f t="shared" si="370"/>
        <v>-14.615262300913569</v>
      </c>
      <c r="V1984">
        <f t="shared" si="362"/>
        <v>1978</v>
      </c>
      <c r="W1984">
        <f t="shared" si="363"/>
        <v>-13.937890814889068</v>
      </c>
      <c r="X1984">
        <f t="shared" si="364"/>
        <v>-14.615262300913569</v>
      </c>
      <c r="Y1984">
        <f t="shared" si="365"/>
        <v>0.67737148602450148</v>
      </c>
      <c r="Z1984">
        <f t="shared" si="366"/>
        <v>28.954356537545252</v>
      </c>
      <c r="AA1984">
        <f t="shared" si="367"/>
        <v>-56.072124523096036</v>
      </c>
      <c r="AB1984">
        <f t="shared" si="368"/>
        <v>57.426867495145046</v>
      </c>
      <c r="AD1984">
        <f t="shared" si="371"/>
        <v>1978</v>
      </c>
      <c r="AE1984">
        <f t="shared" si="372"/>
        <v>100</v>
      </c>
    </row>
    <row r="1985" spans="1:31" x14ac:dyDescent="0.3">
      <c r="A1985">
        <v>144</v>
      </c>
      <c r="D1985">
        <f t="shared" si="369"/>
        <v>1979</v>
      </c>
      <c r="E1985">
        <f t="shared" si="361"/>
        <v>38.062109185110934</v>
      </c>
      <c r="F1985">
        <f t="shared" si="370"/>
        <v>34.84853509124688</v>
      </c>
      <c r="V1985">
        <f t="shared" si="362"/>
        <v>1979</v>
      </c>
      <c r="W1985">
        <f t="shared" si="363"/>
        <v>38.062109185110934</v>
      </c>
      <c r="X1985">
        <f t="shared" si="364"/>
        <v>34.84853509124688</v>
      </c>
      <c r="Y1985">
        <f t="shared" si="365"/>
        <v>3.2135740938640538</v>
      </c>
      <c r="Z1985">
        <f t="shared" si="366"/>
        <v>28.954356537545252</v>
      </c>
      <c r="AA1985">
        <f t="shared" si="367"/>
        <v>-53.535921915256488</v>
      </c>
      <c r="AB1985">
        <f t="shared" si="368"/>
        <v>59.963070102984595</v>
      </c>
      <c r="AD1985">
        <f t="shared" si="371"/>
        <v>1979</v>
      </c>
      <c r="AE1985">
        <f t="shared" si="372"/>
        <v>86</v>
      </c>
    </row>
    <row r="1986" spans="1:31" x14ac:dyDescent="0.3">
      <c r="A1986">
        <v>144</v>
      </c>
      <c r="D1986">
        <f t="shared" si="369"/>
        <v>1980</v>
      </c>
      <c r="E1986">
        <f t="shared" si="361"/>
        <v>5.0621091851109323</v>
      </c>
      <c r="F1986">
        <f t="shared" si="370"/>
        <v>13.837856510124755</v>
      </c>
      <c r="V1986">
        <f t="shared" si="362"/>
        <v>1980</v>
      </c>
      <c r="W1986">
        <f t="shared" si="363"/>
        <v>5.0621091851109323</v>
      </c>
      <c r="X1986">
        <f t="shared" si="364"/>
        <v>13.837856510124755</v>
      </c>
      <c r="Y1986">
        <f t="shared" si="365"/>
        <v>-8.7757473250138229</v>
      </c>
      <c r="Z1986">
        <f t="shared" si="366"/>
        <v>28.954356537545252</v>
      </c>
      <c r="AA1986">
        <f t="shared" si="367"/>
        <v>-65.525243334134359</v>
      </c>
      <c r="AB1986">
        <f t="shared" si="368"/>
        <v>47.973748684106717</v>
      </c>
      <c r="AD1986">
        <f t="shared" si="371"/>
        <v>1980</v>
      </c>
      <c r="AE1986">
        <f t="shared" si="372"/>
        <v>124</v>
      </c>
    </row>
    <row r="1987" spans="1:31" x14ac:dyDescent="0.3">
      <c r="A1987">
        <v>149</v>
      </c>
      <c r="D1987">
        <f t="shared" si="369"/>
        <v>1981</v>
      </c>
      <c r="E1987">
        <f t="shared" si="361"/>
        <v>-20.937890814889069</v>
      </c>
      <c r="F1987">
        <f t="shared" si="370"/>
        <v>-19.770751313393898</v>
      </c>
      <c r="V1987">
        <f t="shared" si="362"/>
        <v>1981</v>
      </c>
      <c r="W1987">
        <f t="shared" si="363"/>
        <v>-20.937890814889069</v>
      </c>
      <c r="X1987">
        <f t="shared" si="364"/>
        <v>-19.770751313393898</v>
      </c>
      <c r="Y1987">
        <f t="shared" si="365"/>
        <v>-1.1671395014951713</v>
      </c>
      <c r="Z1987">
        <f t="shared" si="366"/>
        <v>28.954356537545252</v>
      </c>
      <c r="AA1987">
        <f t="shared" si="367"/>
        <v>-57.916635510615713</v>
      </c>
      <c r="AB1987">
        <f t="shared" si="368"/>
        <v>55.58235650762537</v>
      </c>
      <c r="AD1987">
        <f t="shared" si="371"/>
        <v>1981</v>
      </c>
      <c r="AE1987">
        <f t="shared" si="372"/>
        <v>129</v>
      </c>
    </row>
    <row r="1988" spans="1:31" x14ac:dyDescent="0.3">
      <c r="A1988">
        <v>154</v>
      </c>
      <c r="D1988">
        <f t="shared" si="369"/>
        <v>1982</v>
      </c>
      <c r="E1988">
        <f t="shared" si="361"/>
        <v>24.062109185110931</v>
      </c>
      <c r="F1988">
        <f t="shared" si="370"/>
        <v>19.234587977167166</v>
      </c>
      <c r="V1988">
        <f t="shared" si="362"/>
        <v>1982</v>
      </c>
      <c r="W1988">
        <f t="shared" si="363"/>
        <v>24.062109185110931</v>
      </c>
      <c r="X1988">
        <f t="shared" si="364"/>
        <v>19.234587977167166</v>
      </c>
      <c r="Y1988">
        <f t="shared" si="365"/>
        <v>4.8275212079437644</v>
      </c>
      <c r="Z1988">
        <f t="shared" si="366"/>
        <v>28.954356537545252</v>
      </c>
      <c r="AA1988">
        <f t="shared" si="367"/>
        <v>-51.921974801176773</v>
      </c>
      <c r="AB1988">
        <f t="shared" si="368"/>
        <v>61.577017217064309</v>
      </c>
      <c r="AD1988">
        <f t="shared" si="371"/>
        <v>1982</v>
      </c>
      <c r="AE1988">
        <f t="shared" si="372"/>
        <v>108</v>
      </c>
    </row>
    <row r="1989" spans="1:31" x14ac:dyDescent="0.3">
      <c r="A1989">
        <v>153</v>
      </c>
      <c r="D1989">
        <f t="shared" si="369"/>
        <v>1983</v>
      </c>
      <c r="E1989">
        <f t="shared" si="361"/>
        <v>12.062109185110932</v>
      </c>
      <c r="F1989">
        <f t="shared" si="370"/>
        <v>17.609962281965327</v>
      </c>
      <c r="V1989">
        <f t="shared" si="362"/>
        <v>1983</v>
      </c>
      <c r="W1989">
        <f t="shared" si="363"/>
        <v>12.062109185110932</v>
      </c>
      <c r="X1989">
        <f t="shared" si="364"/>
        <v>17.609962281965327</v>
      </c>
      <c r="Y1989">
        <f t="shared" si="365"/>
        <v>-5.5478530968543946</v>
      </c>
      <c r="Z1989">
        <f t="shared" si="366"/>
        <v>28.954356537545252</v>
      </c>
      <c r="AA1989">
        <f t="shared" si="367"/>
        <v>-62.297349105974938</v>
      </c>
      <c r="AB1989">
        <f t="shared" si="368"/>
        <v>51.201642912266145</v>
      </c>
      <c r="AD1989">
        <f t="shared" si="371"/>
        <v>1983</v>
      </c>
      <c r="AE1989">
        <f t="shared" si="372"/>
        <v>132</v>
      </c>
    </row>
    <row r="1990" spans="1:31" x14ac:dyDescent="0.3">
      <c r="A1990">
        <v>128</v>
      </c>
      <c r="D1990">
        <f t="shared" si="369"/>
        <v>1984</v>
      </c>
      <c r="E1990">
        <f t="shared" si="361"/>
        <v>6.2109185110932157E-2</v>
      </c>
      <c r="F1990">
        <f t="shared" si="370"/>
        <v>2.8431958006858173</v>
      </c>
      <c r="V1990">
        <f t="shared" si="362"/>
        <v>1984</v>
      </c>
      <c r="W1990">
        <f t="shared" si="363"/>
        <v>6.2109185110932157E-2</v>
      </c>
      <c r="X1990">
        <f t="shared" si="364"/>
        <v>2.8431958006858173</v>
      </c>
      <c r="Y1990">
        <f t="shared" si="365"/>
        <v>-2.781086615574885</v>
      </c>
      <c r="Z1990">
        <f t="shared" si="366"/>
        <v>28.954356537545252</v>
      </c>
      <c r="AA1990">
        <f t="shared" si="367"/>
        <v>-59.530582624695427</v>
      </c>
      <c r="AB1990">
        <f t="shared" si="368"/>
        <v>53.968409393545656</v>
      </c>
      <c r="AD1990">
        <f t="shared" si="371"/>
        <v>1984</v>
      </c>
      <c r="AE1990">
        <f t="shared" si="372"/>
        <v>144</v>
      </c>
    </row>
    <row r="1991" spans="1:31" x14ac:dyDescent="0.3">
      <c r="A1991">
        <v>124</v>
      </c>
      <c r="D1991">
        <f t="shared" si="369"/>
        <v>1985</v>
      </c>
      <c r="E1991">
        <f t="shared" si="361"/>
        <v>5.0621091851109323</v>
      </c>
      <c r="F1991">
        <f t="shared" si="370"/>
        <v>5.0764293194063086</v>
      </c>
      <c r="V1991">
        <f t="shared" si="362"/>
        <v>1985</v>
      </c>
      <c r="W1991">
        <f t="shared" si="363"/>
        <v>5.0621091851109323</v>
      </c>
      <c r="X1991">
        <f t="shared" si="364"/>
        <v>5.0764293194063086</v>
      </c>
      <c r="Y1991">
        <f t="shared" si="365"/>
        <v>-1.4320134295376263E-2</v>
      </c>
      <c r="Z1991">
        <f t="shared" si="366"/>
        <v>28.954356537545252</v>
      </c>
      <c r="AA1991">
        <f t="shared" si="367"/>
        <v>-56.763816143415916</v>
      </c>
      <c r="AB1991">
        <f t="shared" si="368"/>
        <v>56.735175874825167</v>
      </c>
      <c r="AD1991">
        <f t="shared" si="371"/>
        <v>1985</v>
      </c>
      <c r="AE1991">
        <f t="shared" si="372"/>
        <v>144</v>
      </c>
    </row>
    <row r="1992" spans="1:31" x14ac:dyDescent="0.3">
      <c r="A1992">
        <v>65</v>
      </c>
      <c r="D1992">
        <f t="shared" si="369"/>
        <v>1986</v>
      </c>
      <c r="E1992">
        <f t="shared" ref="E1992:E2055" si="373">A1988-A1987-J$8</f>
        <v>5.0621091851109323</v>
      </c>
      <c r="F1992">
        <f t="shared" si="370"/>
        <v>6.2292486866061036</v>
      </c>
      <c r="V1992">
        <f t="shared" ref="V1992:V2055" si="374">D1992</f>
        <v>1986</v>
      </c>
      <c r="W1992">
        <f t="shared" ref="W1992:W2055" si="375">E1992</f>
        <v>5.0621091851109323</v>
      </c>
      <c r="X1992">
        <f t="shared" ref="X1992:X2055" si="376">F1992</f>
        <v>6.2292486866061036</v>
      </c>
      <c r="Y1992">
        <f t="shared" ref="Y1992:Y2055" si="377">W1992-X1992</f>
        <v>-1.1671395014951713</v>
      </c>
      <c r="Z1992">
        <f t="shared" ref="Z1992:Z2055" si="378">J$17</f>
        <v>28.954356537545252</v>
      </c>
      <c r="AA1992">
        <f t="shared" ref="AA1992:AA2055" si="379">Y1992-_xlfn.NORM.S.INV(1-Z$5/2)*Z1992</f>
        <v>-57.916635510615713</v>
      </c>
      <c r="AB1992">
        <f t="shared" ref="AB1992:AB2055" si="380">Y1992+_xlfn.NORM.S.INV(1-Z$5/2)*Z1992</f>
        <v>55.58235650762537</v>
      </c>
      <c r="AD1992">
        <f t="shared" si="371"/>
        <v>1986</v>
      </c>
      <c r="AE1992">
        <f t="shared" si="372"/>
        <v>149</v>
      </c>
    </row>
    <row r="1993" spans="1:31" x14ac:dyDescent="0.3">
      <c r="A1993">
        <v>141</v>
      </c>
      <c r="D1993">
        <f t="shared" ref="D1993:D2056" si="381">D1992+1</f>
        <v>1987</v>
      </c>
      <c r="E1993">
        <f t="shared" si="373"/>
        <v>-0.93789081488906789</v>
      </c>
      <c r="F1993">
        <f t="shared" ref="F1993:F2056" si="382">E1993-SUMPRODUCT(E1992,I$7)</f>
        <v>0.22924868660610365</v>
      </c>
      <c r="V1993">
        <f t="shared" si="374"/>
        <v>1987</v>
      </c>
      <c r="W1993">
        <f t="shared" si="375"/>
        <v>-0.93789081488906789</v>
      </c>
      <c r="X1993">
        <f t="shared" si="376"/>
        <v>0.22924868660610365</v>
      </c>
      <c r="Y1993">
        <f t="shared" si="377"/>
        <v>-1.1671395014951715</v>
      </c>
      <c r="Z1993">
        <f t="shared" si="378"/>
        <v>28.954356537545252</v>
      </c>
      <c r="AA1993">
        <f t="shared" si="379"/>
        <v>-57.916635510615713</v>
      </c>
      <c r="AB1993">
        <f t="shared" si="380"/>
        <v>55.58235650762537</v>
      </c>
      <c r="AD1993">
        <f t="shared" ref="AD1993:AD2056" si="383">AD1992+1</f>
        <v>1987</v>
      </c>
      <c r="AE1993">
        <f t="shared" ref="AE1993:AE2056" si="384">A1988</f>
        <v>154</v>
      </c>
    </row>
    <row r="1994" spans="1:31" x14ac:dyDescent="0.3">
      <c r="A1994">
        <v>150</v>
      </c>
      <c r="D1994">
        <f t="shared" si="381"/>
        <v>1988</v>
      </c>
      <c r="E1994">
        <f t="shared" si="373"/>
        <v>-24.937890814889069</v>
      </c>
      <c r="F1994">
        <f t="shared" si="382"/>
        <v>-25.154134554033654</v>
      </c>
      <c r="V1994">
        <f t="shared" si="374"/>
        <v>1988</v>
      </c>
      <c r="W1994">
        <f t="shared" si="375"/>
        <v>-24.937890814889069</v>
      </c>
      <c r="X1994">
        <f t="shared" si="376"/>
        <v>-25.154134554033654</v>
      </c>
      <c r="Y1994">
        <f t="shared" si="377"/>
        <v>0.21624373914458417</v>
      </c>
      <c r="Z1994">
        <f t="shared" si="378"/>
        <v>28.954356537545252</v>
      </c>
      <c r="AA1994">
        <f t="shared" si="379"/>
        <v>-56.533252269975961</v>
      </c>
      <c r="AB1994">
        <f t="shared" si="380"/>
        <v>56.965739748265122</v>
      </c>
      <c r="AD1994">
        <f t="shared" si="383"/>
        <v>1988</v>
      </c>
      <c r="AE1994">
        <f t="shared" si="384"/>
        <v>153</v>
      </c>
    </row>
    <row r="1995" spans="1:31" x14ac:dyDescent="0.3">
      <c r="A1995">
        <v>131</v>
      </c>
      <c r="D1995">
        <f t="shared" si="381"/>
        <v>1989</v>
      </c>
      <c r="E1995">
        <f t="shared" si="373"/>
        <v>-3.9378908148890677</v>
      </c>
      <c r="F1995">
        <f t="shared" si="382"/>
        <v>-9.6876675165926684</v>
      </c>
      <c r="V1995">
        <f t="shared" si="374"/>
        <v>1989</v>
      </c>
      <c r="W1995">
        <f t="shared" si="375"/>
        <v>-3.9378908148890677</v>
      </c>
      <c r="X1995">
        <f t="shared" si="376"/>
        <v>-9.6876675165926684</v>
      </c>
      <c r="Y1995">
        <f t="shared" si="377"/>
        <v>5.7497767017036008</v>
      </c>
      <c r="Z1995">
        <f t="shared" si="378"/>
        <v>28.954356537545252</v>
      </c>
      <c r="AA1995">
        <f t="shared" si="379"/>
        <v>-50.999719307416939</v>
      </c>
      <c r="AB1995">
        <f t="shared" si="380"/>
        <v>62.499272710824144</v>
      </c>
      <c r="AD1995">
        <f t="shared" si="383"/>
        <v>1989</v>
      </c>
      <c r="AE1995">
        <f t="shared" si="384"/>
        <v>128</v>
      </c>
    </row>
    <row r="1996" spans="1:31" x14ac:dyDescent="0.3">
      <c r="A1996">
        <v>114</v>
      </c>
      <c r="D1996">
        <f t="shared" si="381"/>
        <v>1990</v>
      </c>
      <c r="E1996">
        <f t="shared" si="373"/>
        <v>-58.937890814889066</v>
      </c>
      <c r="F1996">
        <f t="shared" si="382"/>
        <v>-59.845826174353526</v>
      </c>
      <c r="V1996">
        <f t="shared" si="374"/>
        <v>1990</v>
      </c>
      <c r="W1996">
        <f t="shared" si="375"/>
        <v>-58.937890814889066</v>
      </c>
      <c r="X1996">
        <f t="shared" si="376"/>
        <v>-59.845826174353526</v>
      </c>
      <c r="Y1996">
        <f t="shared" si="377"/>
        <v>0.90793535946446013</v>
      </c>
      <c r="Z1996">
        <f t="shared" si="378"/>
        <v>28.954356537545252</v>
      </c>
      <c r="AA1996">
        <f t="shared" si="379"/>
        <v>-55.841560649656081</v>
      </c>
      <c r="AB1996">
        <f t="shared" si="380"/>
        <v>57.657431368585002</v>
      </c>
      <c r="AD1996">
        <f t="shared" si="383"/>
        <v>1990</v>
      </c>
      <c r="AE1996">
        <f t="shared" si="384"/>
        <v>124</v>
      </c>
    </row>
    <row r="1997" spans="1:31" x14ac:dyDescent="0.3">
      <c r="A1997">
        <v>74</v>
      </c>
      <c r="D1997">
        <f t="shared" si="381"/>
        <v>1991</v>
      </c>
      <c r="E1997">
        <f t="shared" si="373"/>
        <v>76.062109185110927</v>
      </c>
      <c r="F1997">
        <f t="shared" si="382"/>
        <v>62.473160786448716</v>
      </c>
      <c r="V1997">
        <f t="shared" si="374"/>
        <v>1991</v>
      </c>
      <c r="W1997">
        <f t="shared" si="375"/>
        <v>76.062109185110927</v>
      </c>
      <c r="X1997">
        <f t="shared" si="376"/>
        <v>62.473160786448716</v>
      </c>
      <c r="Y1997">
        <f t="shared" si="377"/>
        <v>13.588948398662211</v>
      </c>
      <c r="Z1997">
        <f t="shared" si="378"/>
        <v>28.954356537545252</v>
      </c>
      <c r="AA1997">
        <f t="shared" si="379"/>
        <v>-43.16054761045833</v>
      </c>
      <c r="AB1997">
        <f t="shared" si="380"/>
        <v>70.33844440778276</v>
      </c>
      <c r="AD1997">
        <f t="shared" si="383"/>
        <v>1991</v>
      </c>
      <c r="AE1997">
        <f t="shared" si="384"/>
        <v>65</v>
      </c>
    </row>
    <row r="1998" spans="1:31" x14ac:dyDescent="0.3">
      <c r="A1998">
        <v>113</v>
      </c>
      <c r="D1998">
        <f t="shared" si="381"/>
        <v>1992</v>
      </c>
      <c r="E1998">
        <f t="shared" si="373"/>
        <v>9.0621091851109323</v>
      </c>
      <c r="F1998">
        <f t="shared" si="382"/>
        <v>26.599283700843202</v>
      </c>
      <c r="V1998">
        <f t="shared" si="374"/>
        <v>1992</v>
      </c>
      <c r="W1998">
        <f t="shared" si="375"/>
        <v>9.0621091851109323</v>
      </c>
      <c r="X1998">
        <f t="shared" si="376"/>
        <v>26.599283700843202</v>
      </c>
      <c r="Y1998">
        <f t="shared" si="377"/>
        <v>-17.537174515732268</v>
      </c>
      <c r="Z1998">
        <f t="shared" si="378"/>
        <v>28.954356537545252</v>
      </c>
      <c r="AA1998">
        <f t="shared" si="379"/>
        <v>-74.286670524852809</v>
      </c>
      <c r="AB1998">
        <f t="shared" si="380"/>
        <v>39.212321493388274</v>
      </c>
      <c r="AD1998">
        <f t="shared" si="383"/>
        <v>1992</v>
      </c>
      <c r="AE1998">
        <f t="shared" si="384"/>
        <v>141</v>
      </c>
    </row>
    <row r="1999" spans="1:31" x14ac:dyDescent="0.3">
      <c r="A1999">
        <v>130</v>
      </c>
      <c r="D1999">
        <f t="shared" si="381"/>
        <v>1993</v>
      </c>
      <c r="E1999">
        <f t="shared" si="373"/>
        <v>-18.937890814889069</v>
      </c>
      <c r="F1999">
        <f t="shared" si="382"/>
        <v>-16.84849581963406</v>
      </c>
      <c r="V1999">
        <f t="shared" si="374"/>
        <v>1993</v>
      </c>
      <c r="W1999">
        <f t="shared" si="375"/>
        <v>-18.937890814889069</v>
      </c>
      <c r="X1999">
        <f t="shared" si="376"/>
        <v>-16.84849581963406</v>
      </c>
      <c r="Y1999">
        <f t="shared" si="377"/>
        <v>-2.0893949952550095</v>
      </c>
      <c r="Z1999">
        <f t="shared" si="378"/>
        <v>28.954356537545252</v>
      </c>
      <c r="AA1999">
        <f t="shared" si="379"/>
        <v>-58.838891004375554</v>
      </c>
      <c r="AB1999">
        <f t="shared" si="380"/>
        <v>54.660101013865528</v>
      </c>
      <c r="AD1999">
        <f t="shared" si="383"/>
        <v>1993</v>
      </c>
      <c r="AE1999">
        <f t="shared" si="384"/>
        <v>150</v>
      </c>
    </row>
    <row r="2000" spans="1:31" x14ac:dyDescent="0.3">
      <c r="A2000">
        <v>115</v>
      </c>
      <c r="D2000">
        <f t="shared" si="381"/>
        <v>1994</v>
      </c>
      <c r="E2000">
        <f t="shared" si="373"/>
        <v>-16.937890814889069</v>
      </c>
      <c r="F2000">
        <f t="shared" si="382"/>
        <v>-21.304284275952917</v>
      </c>
      <c r="V2000">
        <f t="shared" si="374"/>
        <v>1994</v>
      </c>
      <c r="W2000">
        <f t="shared" si="375"/>
        <v>-16.937890814889069</v>
      </c>
      <c r="X2000">
        <f t="shared" si="376"/>
        <v>-21.304284275952917</v>
      </c>
      <c r="Y2000">
        <f t="shared" si="377"/>
        <v>4.3663934610638471</v>
      </c>
      <c r="Z2000">
        <f t="shared" si="378"/>
        <v>28.954356537545252</v>
      </c>
      <c r="AA2000">
        <f t="shared" si="379"/>
        <v>-52.383102548056698</v>
      </c>
      <c r="AB2000">
        <f t="shared" si="380"/>
        <v>61.115889470184385</v>
      </c>
      <c r="AD2000">
        <f t="shared" si="383"/>
        <v>1994</v>
      </c>
      <c r="AE2000">
        <f t="shared" si="384"/>
        <v>131</v>
      </c>
    </row>
    <row r="2001" spans="1:31" x14ac:dyDescent="0.3">
      <c r="A2001">
        <v>152</v>
      </c>
      <c r="D2001">
        <f t="shared" si="381"/>
        <v>1995</v>
      </c>
      <c r="E2001">
        <f t="shared" si="373"/>
        <v>-39.937890814889066</v>
      </c>
      <c r="F2001">
        <f t="shared" si="382"/>
        <v>-43.843156529072992</v>
      </c>
      <c r="V2001">
        <f t="shared" si="374"/>
        <v>1995</v>
      </c>
      <c r="W2001">
        <f t="shared" si="375"/>
        <v>-39.937890814889066</v>
      </c>
      <c r="X2001">
        <f t="shared" si="376"/>
        <v>-43.843156529072992</v>
      </c>
      <c r="Y2001">
        <f t="shared" si="377"/>
        <v>3.9052657141839262</v>
      </c>
      <c r="Z2001">
        <f t="shared" si="378"/>
        <v>28.954356537545252</v>
      </c>
      <c r="AA2001">
        <f t="shared" si="379"/>
        <v>-52.844230294936615</v>
      </c>
      <c r="AB2001">
        <f t="shared" si="380"/>
        <v>60.654761723304468</v>
      </c>
      <c r="AD2001">
        <f t="shared" si="383"/>
        <v>1995</v>
      </c>
      <c r="AE2001">
        <f t="shared" si="384"/>
        <v>114</v>
      </c>
    </row>
    <row r="2002" spans="1:31" x14ac:dyDescent="0.3">
      <c r="A2002">
        <v>116</v>
      </c>
      <c r="D2002">
        <f t="shared" si="381"/>
        <v>1996</v>
      </c>
      <c r="E2002">
        <f t="shared" si="373"/>
        <v>39.062109185110934</v>
      </c>
      <c r="F2002">
        <f t="shared" si="382"/>
        <v>29.853874381807948</v>
      </c>
      <c r="V2002">
        <f t="shared" si="374"/>
        <v>1996</v>
      </c>
      <c r="W2002">
        <f t="shared" si="375"/>
        <v>39.062109185110934</v>
      </c>
      <c r="X2002">
        <f t="shared" si="376"/>
        <v>29.853874381807948</v>
      </c>
      <c r="Y2002">
        <f t="shared" si="377"/>
        <v>9.2082348033029859</v>
      </c>
      <c r="Z2002">
        <f t="shared" si="378"/>
        <v>28.954356537545252</v>
      </c>
      <c r="AA2002">
        <f t="shared" si="379"/>
        <v>-47.541261205817555</v>
      </c>
      <c r="AB2002">
        <f t="shared" si="380"/>
        <v>65.957730812423534</v>
      </c>
      <c r="AD2002">
        <f t="shared" si="383"/>
        <v>1996</v>
      </c>
      <c r="AE2002">
        <f t="shared" si="384"/>
        <v>74</v>
      </c>
    </row>
    <row r="2003" spans="1:31" x14ac:dyDescent="0.3">
      <c r="A2003">
        <v>109</v>
      </c>
      <c r="D2003">
        <f t="shared" si="381"/>
        <v>1997</v>
      </c>
      <c r="E2003">
        <f t="shared" si="373"/>
        <v>17.062109185110931</v>
      </c>
      <c r="F2003">
        <f t="shared" si="382"/>
        <v>26.068420383564714</v>
      </c>
      <c r="V2003">
        <f t="shared" si="374"/>
        <v>1997</v>
      </c>
      <c r="W2003">
        <f t="shared" si="375"/>
        <v>17.062109185110931</v>
      </c>
      <c r="X2003">
        <f t="shared" si="376"/>
        <v>26.068420383564714</v>
      </c>
      <c r="Y2003">
        <f t="shared" si="377"/>
        <v>-9.0063111984537834</v>
      </c>
      <c r="Z2003">
        <f t="shared" si="378"/>
        <v>28.954356537545252</v>
      </c>
      <c r="AA2003">
        <f t="shared" si="379"/>
        <v>-65.755807207574321</v>
      </c>
      <c r="AB2003">
        <f t="shared" si="380"/>
        <v>47.743184810666762</v>
      </c>
      <c r="AD2003">
        <f t="shared" si="383"/>
        <v>1997</v>
      </c>
      <c r="AE2003">
        <f t="shared" si="384"/>
        <v>113</v>
      </c>
    </row>
    <row r="2004" spans="1:31" x14ac:dyDescent="0.3">
      <c r="A2004">
        <v>114</v>
      </c>
      <c r="D2004">
        <f t="shared" si="381"/>
        <v>1998</v>
      </c>
      <c r="E2004">
        <f t="shared" si="373"/>
        <v>-14.937890814889068</v>
      </c>
      <c r="F2004">
        <f t="shared" si="382"/>
        <v>-11.003984832114387</v>
      </c>
      <c r="V2004">
        <f t="shared" si="374"/>
        <v>1998</v>
      </c>
      <c r="W2004">
        <f t="shared" si="375"/>
        <v>-14.937890814889068</v>
      </c>
      <c r="X2004">
        <f t="shared" si="376"/>
        <v>-11.003984832114387</v>
      </c>
      <c r="Y2004">
        <f t="shared" si="377"/>
        <v>-3.9339059827746805</v>
      </c>
      <c r="Z2004">
        <f t="shared" si="378"/>
        <v>28.954356537545252</v>
      </c>
      <c r="AA2004">
        <f t="shared" si="379"/>
        <v>-60.683401991895224</v>
      </c>
      <c r="AB2004">
        <f t="shared" si="380"/>
        <v>52.815590026345859</v>
      </c>
      <c r="AD2004">
        <f t="shared" si="383"/>
        <v>1998</v>
      </c>
      <c r="AE2004">
        <f t="shared" si="384"/>
        <v>130</v>
      </c>
    </row>
    <row r="2005" spans="1:31" x14ac:dyDescent="0.3">
      <c r="A2005">
        <v>98</v>
      </c>
      <c r="D2005">
        <f t="shared" si="381"/>
        <v>1999</v>
      </c>
      <c r="E2005">
        <f t="shared" si="373"/>
        <v>37.062109185110934</v>
      </c>
      <c r="F2005">
        <f t="shared" si="382"/>
        <v>33.617971217806925</v>
      </c>
      <c r="V2005">
        <f t="shared" si="374"/>
        <v>1999</v>
      </c>
      <c r="W2005">
        <f t="shared" si="375"/>
        <v>37.062109185110934</v>
      </c>
      <c r="X2005">
        <f t="shared" si="376"/>
        <v>33.617971217806925</v>
      </c>
      <c r="Y2005">
        <f t="shared" si="377"/>
        <v>3.4441379673040089</v>
      </c>
      <c r="Z2005">
        <f t="shared" si="378"/>
        <v>28.954356537545252</v>
      </c>
      <c r="AA2005">
        <f t="shared" si="379"/>
        <v>-53.305358041816532</v>
      </c>
      <c r="AB2005">
        <f t="shared" si="380"/>
        <v>60.19363397642455</v>
      </c>
      <c r="AD2005">
        <f t="shared" si="383"/>
        <v>1999</v>
      </c>
      <c r="AE2005">
        <f t="shared" si="384"/>
        <v>115</v>
      </c>
    </row>
    <row r="2006" spans="1:31" x14ac:dyDescent="0.3">
      <c r="A2006">
        <v>32</v>
      </c>
      <c r="D2006">
        <f t="shared" si="381"/>
        <v>2000</v>
      </c>
      <c r="E2006">
        <f t="shared" si="373"/>
        <v>-35.937890814889066</v>
      </c>
      <c r="F2006">
        <f t="shared" si="382"/>
        <v>-27.392707363315203</v>
      </c>
      <c r="V2006">
        <f t="shared" si="374"/>
        <v>2000</v>
      </c>
      <c r="W2006">
        <f t="shared" si="375"/>
        <v>-35.937890814889066</v>
      </c>
      <c r="X2006">
        <f t="shared" si="376"/>
        <v>-27.392707363315203</v>
      </c>
      <c r="Y2006">
        <f t="shared" si="377"/>
        <v>-8.5451834515738625</v>
      </c>
      <c r="Z2006">
        <f t="shared" si="378"/>
        <v>28.954356537545252</v>
      </c>
      <c r="AA2006">
        <f t="shared" si="379"/>
        <v>-65.294679460694397</v>
      </c>
      <c r="AB2006">
        <f t="shared" si="380"/>
        <v>48.204312557546679</v>
      </c>
      <c r="AD2006">
        <f t="shared" si="383"/>
        <v>2000</v>
      </c>
      <c r="AE2006">
        <f t="shared" si="384"/>
        <v>152</v>
      </c>
    </row>
    <row r="2007" spans="1:31" x14ac:dyDescent="0.3">
      <c r="A2007">
        <v>37</v>
      </c>
      <c r="D2007">
        <f t="shared" si="381"/>
        <v>2001</v>
      </c>
      <c r="E2007">
        <f t="shared" si="373"/>
        <v>-6.9378908148890677</v>
      </c>
      <c r="F2007">
        <f t="shared" si="382"/>
        <v>-15.223870124432219</v>
      </c>
      <c r="V2007">
        <f t="shared" si="374"/>
        <v>2001</v>
      </c>
      <c r="W2007">
        <f t="shared" si="375"/>
        <v>-6.9378908148890677</v>
      </c>
      <c r="X2007">
        <f t="shared" si="376"/>
        <v>-15.223870124432219</v>
      </c>
      <c r="Y2007">
        <f t="shared" si="377"/>
        <v>8.2859793095431513</v>
      </c>
      <c r="Z2007">
        <f t="shared" si="378"/>
        <v>28.954356537545252</v>
      </c>
      <c r="AA2007">
        <f t="shared" si="379"/>
        <v>-48.46351669957739</v>
      </c>
      <c r="AB2007">
        <f t="shared" si="380"/>
        <v>65.035475318663686</v>
      </c>
      <c r="AD2007">
        <f t="shared" si="383"/>
        <v>2001</v>
      </c>
      <c r="AE2007">
        <f t="shared" si="384"/>
        <v>116</v>
      </c>
    </row>
    <row r="2008" spans="1:31" x14ac:dyDescent="0.3">
      <c r="A2008">
        <v>57</v>
      </c>
      <c r="D2008">
        <f t="shared" si="381"/>
        <v>2002</v>
      </c>
      <c r="E2008">
        <f t="shared" si="373"/>
        <v>5.0621091851109323</v>
      </c>
      <c r="F2008">
        <f t="shared" si="382"/>
        <v>3.4624822053265945</v>
      </c>
      <c r="V2008">
        <f t="shared" si="374"/>
        <v>2002</v>
      </c>
      <c r="W2008">
        <f t="shared" si="375"/>
        <v>5.0621091851109323</v>
      </c>
      <c r="X2008">
        <f t="shared" si="376"/>
        <v>3.4624822053265945</v>
      </c>
      <c r="Y2008">
        <f t="shared" si="377"/>
        <v>1.5996269797843379</v>
      </c>
      <c r="Z2008">
        <f t="shared" si="378"/>
        <v>28.954356537545252</v>
      </c>
      <c r="AA2008">
        <f t="shared" si="379"/>
        <v>-55.149869029336202</v>
      </c>
      <c r="AB2008">
        <f t="shared" si="380"/>
        <v>58.349122988904881</v>
      </c>
      <c r="AD2008">
        <f t="shared" si="383"/>
        <v>2002</v>
      </c>
      <c r="AE2008">
        <f t="shared" si="384"/>
        <v>109</v>
      </c>
    </row>
    <row r="2009" spans="1:31" x14ac:dyDescent="0.3">
      <c r="A2009">
        <v>73</v>
      </c>
      <c r="D2009">
        <f t="shared" si="381"/>
        <v>2003</v>
      </c>
      <c r="E2009">
        <f t="shared" si="373"/>
        <v>-15.937890814889068</v>
      </c>
      <c r="F2009">
        <f t="shared" si="382"/>
        <v>-14.770751313393896</v>
      </c>
      <c r="V2009">
        <f t="shared" si="374"/>
        <v>2003</v>
      </c>
      <c r="W2009">
        <f t="shared" si="375"/>
        <v>-15.937890814889068</v>
      </c>
      <c r="X2009">
        <f t="shared" si="376"/>
        <v>-14.770751313393896</v>
      </c>
      <c r="Y2009">
        <f t="shared" si="377"/>
        <v>-1.1671395014951713</v>
      </c>
      <c r="Z2009">
        <f t="shared" si="378"/>
        <v>28.954356537545252</v>
      </c>
      <c r="AA2009">
        <f t="shared" si="379"/>
        <v>-57.916635510615713</v>
      </c>
      <c r="AB2009">
        <f t="shared" si="380"/>
        <v>55.58235650762537</v>
      </c>
      <c r="AD2009">
        <f t="shared" si="383"/>
        <v>2003</v>
      </c>
      <c r="AE2009">
        <f t="shared" si="384"/>
        <v>114</v>
      </c>
    </row>
    <row r="2010" spans="1:31" x14ac:dyDescent="0.3">
      <c r="A2010">
        <v>102</v>
      </c>
      <c r="D2010">
        <f t="shared" si="381"/>
        <v>2004</v>
      </c>
      <c r="E2010">
        <f t="shared" si="373"/>
        <v>-65.937890814889073</v>
      </c>
      <c r="F2010">
        <f t="shared" si="382"/>
        <v>-69.612592655633037</v>
      </c>
      <c r="V2010">
        <f t="shared" si="374"/>
        <v>2004</v>
      </c>
      <c r="W2010">
        <f t="shared" si="375"/>
        <v>-65.937890814889073</v>
      </c>
      <c r="X2010">
        <f t="shared" si="376"/>
        <v>-69.612592655633037</v>
      </c>
      <c r="Y2010">
        <f t="shared" si="377"/>
        <v>3.674701840743964</v>
      </c>
      <c r="Z2010">
        <f t="shared" si="378"/>
        <v>28.954356537545252</v>
      </c>
      <c r="AA2010">
        <f t="shared" si="379"/>
        <v>-53.074794168376577</v>
      </c>
      <c r="AB2010">
        <f t="shared" si="380"/>
        <v>60.424197849864505</v>
      </c>
      <c r="AD2010">
        <f t="shared" si="383"/>
        <v>2004</v>
      </c>
      <c r="AE2010">
        <f t="shared" si="384"/>
        <v>98</v>
      </c>
    </row>
    <row r="2011" spans="1:31" x14ac:dyDescent="0.3">
      <c r="A2011">
        <v>137</v>
      </c>
      <c r="D2011">
        <f t="shared" si="381"/>
        <v>2005</v>
      </c>
      <c r="E2011">
        <f t="shared" si="373"/>
        <v>5.0621091851109323</v>
      </c>
      <c r="F2011">
        <f t="shared" si="382"/>
        <v>-10.140786327630993</v>
      </c>
      <c r="V2011">
        <f t="shared" si="374"/>
        <v>2005</v>
      </c>
      <c r="W2011">
        <f t="shared" si="375"/>
        <v>5.0621091851109323</v>
      </c>
      <c r="X2011">
        <f t="shared" si="376"/>
        <v>-10.140786327630993</v>
      </c>
      <c r="Y2011">
        <f t="shared" si="377"/>
        <v>15.202895512741925</v>
      </c>
      <c r="Z2011">
        <f t="shared" si="378"/>
        <v>28.954356537545252</v>
      </c>
      <c r="AA2011">
        <f t="shared" si="379"/>
        <v>-41.546600496378616</v>
      </c>
      <c r="AB2011">
        <f t="shared" si="380"/>
        <v>71.952391521862467</v>
      </c>
      <c r="AD2011">
        <f t="shared" si="383"/>
        <v>2005</v>
      </c>
      <c r="AE2011">
        <f t="shared" si="384"/>
        <v>32</v>
      </c>
    </row>
    <row r="2012" spans="1:31" x14ac:dyDescent="0.3">
      <c r="A2012">
        <v>103</v>
      </c>
      <c r="D2012">
        <f t="shared" si="381"/>
        <v>2006</v>
      </c>
      <c r="E2012">
        <f t="shared" si="373"/>
        <v>20.062109185110931</v>
      </c>
      <c r="F2012">
        <f t="shared" si="382"/>
        <v>21.229248686606102</v>
      </c>
      <c r="V2012">
        <f t="shared" si="374"/>
        <v>2006</v>
      </c>
      <c r="W2012">
        <f t="shared" si="375"/>
        <v>20.062109185110931</v>
      </c>
      <c r="X2012">
        <f t="shared" si="376"/>
        <v>21.229248686606102</v>
      </c>
      <c r="Y2012">
        <f t="shared" si="377"/>
        <v>-1.1671395014951713</v>
      </c>
      <c r="Z2012">
        <f t="shared" si="378"/>
        <v>28.954356537545252</v>
      </c>
      <c r="AA2012">
        <f t="shared" si="379"/>
        <v>-57.916635510615713</v>
      </c>
      <c r="AB2012">
        <f t="shared" si="380"/>
        <v>55.58235650762537</v>
      </c>
      <c r="AD2012">
        <f t="shared" si="383"/>
        <v>2006</v>
      </c>
      <c r="AE2012">
        <f t="shared" si="384"/>
        <v>37</v>
      </c>
    </row>
    <row r="2013" spans="1:31" x14ac:dyDescent="0.3">
      <c r="A2013">
        <v>179</v>
      </c>
      <c r="D2013">
        <f t="shared" si="381"/>
        <v>2007</v>
      </c>
      <c r="E2013">
        <f t="shared" si="373"/>
        <v>16.062109185110931</v>
      </c>
      <c r="F2013">
        <f t="shared" si="382"/>
        <v>20.687706788205489</v>
      </c>
      <c r="V2013">
        <f t="shared" si="374"/>
        <v>2007</v>
      </c>
      <c r="W2013">
        <f t="shared" si="375"/>
        <v>16.062109185110931</v>
      </c>
      <c r="X2013">
        <f t="shared" si="376"/>
        <v>20.687706788205489</v>
      </c>
      <c r="Y2013">
        <f t="shared" si="377"/>
        <v>-4.6255976030945583</v>
      </c>
      <c r="Z2013">
        <f t="shared" si="378"/>
        <v>28.954356537545252</v>
      </c>
      <c r="AA2013">
        <f t="shared" si="379"/>
        <v>-61.375093612215096</v>
      </c>
      <c r="AB2013">
        <f t="shared" si="380"/>
        <v>52.123898406025987</v>
      </c>
      <c r="AD2013">
        <f t="shared" si="383"/>
        <v>2007</v>
      </c>
      <c r="AE2013">
        <f t="shared" si="384"/>
        <v>57</v>
      </c>
    </row>
    <row r="2014" spans="1:31" x14ac:dyDescent="0.3">
      <c r="A2014">
        <v>174</v>
      </c>
      <c r="D2014">
        <f t="shared" si="381"/>
        <v>2008</v>
      </c>
      <c r="E2014">
        <f t="shared" si="373"/>
        <v>29.062109185110931</v>
      </c>
      <c r="F2014">
        <f t="shared" si="382"/>
        <v>32.765451294445654</v>
      </c>
      <c r="V2014">
        <f t="shared" si="374"/>
        <v>2008</v>
      </c>
      <c r="W2014">
        <f t="shared" si="375"/>
        <v>29.062109185110931</v>
      </c>
      <c r="X2014">
        <f t="shared" si="376"/>
        <v>32.765451294445654</v>
      </c>
      <c r="Y2014">
        <f t="shared" si="377"/>
        <v>-3.7033421093347236</v>
      </c>
      <c r="Z2014">
        <f t="shared" si="378"/>
        <v>28.954356537545252</v>
      </c>
      <c r="AA2014">
        <f t="shared" si="379"/>
        <v>-60.452838118455261</v>
      </c>
      <c r="AB2014">
        <f t="shared" si="380"/>
        <v>53.046153899785821</v>
      </c>
      <c r="AD2014">
        <f t="shared" si="383"/>
        <v>2008</v>
      </c>
      <c r="AE2014">
        <f t="shared" si="384"/>
        <v>73</v>
      </c>
    </row>
    <row r="2015" spans="1:31" x14ac:dyDescent="0.3">
      <c r="A2015">
        <v>102</v>
      </c>
      <c r="D2015">
        <f t="shared" si="381"/>
        <v>2009</v>
      </c>
      <c r="E2015">
        <f t="shared" si="373"/>
        <v>35.062109185110934</v>
      </c>
      <c r="F2015">
        <f t="shared" si="382"/>
        <v>41.76278164916512</v>
      </c>
      <c r="V2015">
        <f t="shared" si="374"/>
        <v>2009</v>
      </c>
      <c r="W2015">
        <f t="shared" si="375"/>
        <v>35.062109185110934</v>
      </c>
      <c r="X2015">
        <f t="shared" si="376"/>
        <v>41.76278164916512</v>
      </c>
      <c r="Y2015">
        <f t="shared" si="377"/>
        <v>-6.7006724640541862</v>
      </c>
      <c r="Z2015">
        <f t="shared" si="378"/>
        <v>28.954356537545252</v>
      </c>
      <c r="AA2015">
        <f t="shared" si="379"/>
        <v>-63.450168473174728</v>
      </c>
      <c r="AB2015">
        <f t="shared" si="380"/>
        <v>50.048823545066355</v>
      </c>
      <c r="AD2015">
        <f t="shared" si="383"/>
        <v>2009</v>
      </c>
      <c r="AE2015">
        <f t="shared" si="384"/>
        <v>102</v>
      </c>
    </row>
    <row r="2016" spans="1:31" x14ac:dyDescent="0.3">
      <c r="A2016">
        <v>74</v>
      </c>
      <c r="D2016">
        <f t="shared" si="381"/>
        <v>2010</v>
      </c>
      <c r="E2016">
        <f t="shared" si="373"/>
        <v>-33.937890814889066</v>
      </c>
      <c r="F2016">
        <f t="shared" si="382"/>
        <v>-25.853835110195121</v>
      </c>
      <c r="V2016">
        <f t="shared" si="374"/>
        <v>2010</v>
      </c>
      <c r="W2016">
        <f t="shared" si="375"/>
        <v>-33.937890814889066</v>
      </c>
      <c r="X2016">
        <f t="shared" si="376"/>
        <v>-25.853835110195121</v>
      </c>
      <c r="Y2016">
        <f t="shared" si="377"/>
        <v>-8.0840557046939452</v>
      </c>
      <c r="Z2016">
        <f t="shared" si="378"/>
        <v>28.954356537545252</v>
      </c>
      <c r="AA2016">
        <f t="shared" si="379"/>
        <v>-64.833551713814487</v>
      </c>
      <c r="AB2016">
        <f t="shared" si="380"/>
        <v>48.665440304426596</v>
      </c>
      <c r="AD2016">
        <f t="shared" si="383"/>
        <v>2010</v>
      </c>
      <c r="AE2016">
        <f t="shared" si="384"/>
        <v>137</v>
      </c>
    </row>
    <row r="2017" spans="1:31" x14ac:dyDescent="0.3">
      <c r="A2017">
        <v>87</v>
      </c>
      <c r="D2017">
        <f t="shared" si="381"/>
        <v>2011</v>
      </c>
      <c r="E2017">
        <f t="shared" si="373"/>
        <v>76.062109185110927</v>
      </c>
      <c r="F2017">
        <f t="shared" si="382"/>
        <v>68.2372576224477</v>
      </c>
      <c r="V2017">
        <f t="shared" si="374"/>
        <v>2011</v>
      </c>
      <c r="W2017">
        <f t="shared" si="375"/>
        <v>76.062109185110927</v>
      </c>
      <c r="X2017">
        <f t="shared" si="376"/>
        <v>68.2372576224477</v>
      </c>
      <c r="Y2017">
        <f t="shared" si="377"/>
        <v>7.8248515626632269</v>
      </c>
      <c r="Z2017">
        <f t="shared" si="378"/>
        <v>28.954356537545252</v>
      </c>
      <c r="AA2017">
        <f t="shared" si="379"/>
        <v>-48.924644446457314</v>
      </c>
      <c r="AB2017">
        <f t="shared" si="380"/>
        <v>64.574347571783761</v>
      </c>
      <c r="AD2017">
        <f t="shared" si="383"/>
        <v>2011</v>
      </c>
      <c r="AE2017">
        <f t="shared" si="384"/>
        <v>103</v>
      </c>
    </row>
    <row r="2018" spans="1:31" x14ac:dyDescent="0.3">
      <c r="A2018">
        <v>102</v>
      </c>
      <c r="D2018">
        <f t="shared" si="381"/>
        <v>2012</v>
      </c>
      <c r="E2018">
        <f t="shared" si="373"/>
        <v>-4.9378908148890677</v>
      </c>
      <c r="F2018">
        <f t="shared" si="382"/>
        <v>12.5992837008432</v>
      </c>
      <c r="V2018">
        <f t="shared" si="374"/>
        <v>2012</v>
      </c>
      <c r="W2018">
        <f t="shared" si="375"/>
        <v>-4.9378908148890677</v>
      </c>
      <c r="X2018">
        <f t="shared" si="376"/>
        <v>12.5992837008432</v>
      </c>
      <c r="Y2018">
        <f t="shared" si="377"/>
        <v>-17.537174515732268</v>
      </c>
      <c r="Z2018">
        <f t="shared" si="378"/>
        <v>28.954356537545252</v>
      </c>
      <c r="AA2018">
        <f t="shared" si="379"/>
        <v>-74.286670524852809</v>
      </c>
      <c r="AB2018">
        <f t="shared" si="380"/>
        <v>39.212321493388274</v>
      </c>
      <c r="AD2018">
        <f t="shared" si="383"/>
        <v>2012</v>
      </c>
      <c r="AE2018">
        <f t="shared" si="384"/>
        <v>179</v>
      </c>
    </row>
    <row r="2019" spans="1:31" x14ac:dyDescent="0.3">
      <c r="A2019">
        <v>90</v>
      </c>
      <c r="D2019">
        <f t="shared" si="381"/>
        <v>2013</v>
      </c>
      <c r="E2019">
        <f t="shared" si="373"/>
        <v>-71.937890814889073</v>
      </c>
      <c r="F2019">
        <f t="shared" si="382"/>
        <v>-73.076390047793495</v>
      </c>
      <c r="V2019">
        <f t="shared" si="374"/>
        <v>2013</v>
      </c>
      <c r="W2019">
        <f t="shared" si="375"/>
        <v>-71.937890814889073</v>
      </c>
      <c r="X2019">
        <f t="shared" si="376"/>
        <v>-73.076390047793495</v>
      </c>
      <c r="Y2019">
        <f t="shared" si="377"/>
        <v>1.1384992329044223</v>
      </c>
      <c r="Z2019">
        <f t="shared" si="378"/>
        <v>28.954356537545252</v>
      </c>
      <c r="AA2019">
        <f t="shared" si="379"/>
        <v>-55.610996776216119</v>
      </c>
      <c r="AB2019">
        <f t="shared" si="380"/>
        <v>57.887995242024964</v>
      </c>
      <c r="AD2019">
        <f t="shared" si="383"/>
        <v>2013</v>
      </c>
      <c r="AE2019">
        <f t="shared" si="384"/>
        <v>174</v>
      </c>
    </row>
    <row r="2020" spans="1:31" x14ac:dyDescent="0.3">
      <c r="A2020">
        <v>80</v>
      </c>
      <c r="D2020">
        <f t="shared" si="381"/>
        <v>2014</v>
      </c>
      <c r="E2020">
        <f t="shared" si="373"/>
        <v>-27.937890814889069</v>
      </c>
      <c r="F2020">
        <f t="shared" si="382"/>
        <v>-44.52416956827075</v>
      </c>
      <c r="V2020">
        <f t="shared" si="374"/>
        <v>2014</v>
      </c>
      <c r="W2020">
        <f t="shared" si="375"/>
        <v>-27.937890814889069</v>
      </c>
      <c r="X2020">
        <f t="shared" si="376"/>
        <v>-44.52416956827075</v>
      </c>
      <c r="Y2020">
        <f t="shared" si="377"/>
        <v>16.586278753381681</v>
      </c>
      <c r="Z2020">
        <f t="shared" si="378"/>
        <v>28.954356537545252</v>
      </c>
      <c r="AA2020">
        <f t="shared" si="379"/>
        <v>-40.163217255738857</v>
      </c>
      <c r="AB2020">
        <f t="shared" si="380"/>
        <v>73.335774762502226</v>
      </c>
      <c r="AD2020">
        <f t="shared" si="383"/>
        <v>2014</v>
      </c>
      <c r="AE2020">
        <f t="shared" si="384"/>
        <v>102</v>
      </c>
    </row>
    <row r="2021" spans="1:31" x14ac:dyDescent="0.3">
      <c r="A2021">
        <v>71</v>
      </c>
      <c r="D2021">
        <f t="shared" si="381"/>
        <v>2015</v>
      </c>
      <c r="E2021">
        <f t="shared" si="373"/>
        <v>13.062109185110932</v>
      </c>
      <c r="F2021">
        <f t="shared" si="382"/>
        <v>6.6206408630874529</v>
      </c>
      <c r="V2021">
        <f t="shared" si="374"/>
        <v>2015</v>
      </c>
      <c r="W2021">
        <f t="shared" si="375"/>
        <v>13.062109185110932</v>
      </c>
      <c r="X2021">
        <f t="shared" si="376"/>
        <v>6.6206408630874529</v>
      </c>
      <c r="Y2021">
        <f t="shared" si="377"/>
        <v>6.4414683220234794</v>
      </c>
      <c r="Z2021">
        <f t="shared" si="378"/>
        <v>28.954356537545252</v>
      </c>
      <c r="AA2021">
        <f t="shared" si="379"/>
        <v>-50.308027687097059</v>
      </c>
      <c r="AB2021">
        <f t="shared" si="380"/>
        <v>63.190964331144023</v>
      </c>
      <c r="AD2021">
        <f t="shared" si="383"/>
        <v>2015</v>
      </c>
      <c r="AE2021">
        <f t="shared" si="384"/>
        <v>74</v>
      </c>
    </row>
    <row r="2022" spans="1:31" x14ac:dyDescent="0.3">
      <c r="A2022">
        <v>119</v>
      </c>
      <c r="D2022">
        <f t="shared" si="381"/>
        <v>2016</v>
      </c>
      <c r="E2022">
        <f t="shared" si="373"/>
        <v>15.062109185110932</v>
      </c>
      <c r="F2022">
        <f t="shared" si="382"/>
        <v>18.073759674125775</v>
      </c>
      <c r="V2022">
        <f t="shared" si="374"/>
        <v>2016</v>
      </c>
      <c r="W2022">
        <f t="shared" si="375"/>
        <v>15.062109185110932</v>
      </c>
      <c r="X2022">
        <f t="shared" si="376"/>
        <v>18.073759674125775</v>
      </c>
      <c r="Y2022">
        <f t="shared" si="377"/>
        <v>-3.0116504890148423</v>
      </c>
      <c r="Z2022">
        <f t="shared" si="378"/>
        <v>28.954356537545252</v>
      </c>
      <c r="AA2022">
        <f t="shared" si="379"/>
        <v>-59.761146498135382</v>
      </c>
      <c r="AB2022">
        <f t="shared" si="380"/>
        <v>53.737845520105701</v>
      </c>
      <c r="AD2022">
        <f t="shared" si="383"/>
        <v>2016</v>
      </c>
      <c r="AE2022">
        <f t="shared" si="384"/>
        <v>87</v>
      </c>
    </row>
    <row r="2023" spans="1:31" x14ac:dyDescent="0.3">
      <c r="A2023">
        <v>116</v>
      </c>
      <c r="D2023">
        <f t="shared" si="381"/>
        <v>2017</v>
      </c>
      <c r="E2023">
        <f t="shared" si="373"/>
        <v>-11.937890814889068</v>
      </c>
      <c r="F2023">
        <f t="shared" si="382"/>
        <v>-8.4651125789943045</v>
      </c>
      <c r="V2023">
        <f t="shared" si="374"/>
        <v>2017</v>
      </c>
      <c r="W2023">
        <f t="shared" si="375"/>
        <v>-11.937890814889068</v>
      </c>
      <c r="X2023">
        <f t="shared" si="376"/>
        <v>-8.4651125789943045</v>
      </c>
      <c r="Y2023">
        <f t="shared" si="377"/>
        <v>-3.4727782358947632</v>
      </c>
      <c r="Z2023">
        <f t="shared" si="378"/>
        <v>28.954356537545252</v>
      </c>
      <c r="AA2023">
        <f t="shared" si="379"/>
        <v>-60.222274245015306</v>
      </c>
      <c r="AB2023">
        <f t="shared" si="380"/>
        <v>53.276717773225776</v>
      </c>
      <c r="AD2023">
        <f t="shared" si="383"/>
        <v>2017</v>
      </c>
      <c r="AE2023">
        <f t="shared" si="384"/>
        <v>102</v>
      </c>
    </row>
    <row r="2024" spans="1:31" x14ac:dyDescent="0.3">
      <c r="A2024">
        <v>153</v>
      </c>
      <c r="D2024">
        <f t="shared" si="381"/>
        <v>2018</v>
      </c>
      <c r="E2024">
        <f t="shared" si="373"/>
        <v>-9.9378908148890677</v>
      </c>
      <c r="F2024">
        <f t="shared" si="382"/>
        <v>-12.690337161873201</v>
      </c>
      <c r="V2024">
        <f t="shared" si="374"/>
        <v>2018</v>
      </c>
      <c r="W2024">
        <f t="shared" si="375"/>
        <v>-9.9378908148890677</v>
      </c>
      <c r="X2024">
        <f t="shared" si="376"/>
        <v>-12.690337161873201</v>
      </c>
      <c r="Y2024">
        <f t="shared" si="377"/>
        <v>2.7524463469841329</v>
      </c>
      <c r="Z2024">
        <f t="shared" si="378"/>
        <v>28.954356537545252</v>
      </c>
      <c r="AA2024">
        <f t="shared" si="379"/>
        <v>-53.997049662136405</v>
      </c>
      <c r="AB2024">
        <f t="shared" si="380"/>
        <v>59.501942356104678</v>
      </c>
      <c r="AD2024">
        <f t="shared" si="383"/>
        <v>2018</v>
      </c>
      <c r="AE2024">
        <f t="shared" si="384"/>
        <v>90</v>
      </c>
    </row>
    <row r="2025" spans="1:31" x14ac:dyDescent="0.3">
      <c r="A2025">
        <v>144</v>
      </c>
      <c r="D2025">
        <f t="shared" si="381"/>
        <v>2019</v>
      </c>
      <c r="E2025">
        <f t="shared" si="373"/>
        <v>-8.9378908148890677</v>
      </c>
      <c r="F2025">
        <f t="shared" si="382"/>
        <v>-11.229209414993283</v>
      </c>
      <c r="V2025">
        <f t="shared" si="374"/>
        <v>2019</v>
      </c>
      <c r="W2025">
        <f t="shared" si="375"/>
        <v>-8.9378908148890677</v>
      </c>
      <c r="X2025">
        <f t="shared" si="376"/>
        <v>-11.229209414993283</v>
      </c>
      <c r="Y2025">
        <f t="shared" si="377"/>
        <v>2.2913186001042156</v>
      </c>
      <c r="Z2025">
        <f t="shared" si="378"/>
        <v>28.954356537545252</v>
      </c>
      <c r="AA2025">
        <f t="shared" si="379"/>
        <v>-54.458177409016329</v>
      </c>
      <c r="AB2025">
        <f t="shared" si="380"/>
        <v>59.040814609224753</v>
      </c>
      <c r="AD2025">
        <f t="shared" si="383"/>
        <v>2019</v>
      </c>
      <c r="AE2025">
        <f t="shared" si="384"/>
        <v>80</v>
      </c>
    </row>
    <row r="2026" spans="1:31" x14ac:dyDescent="0.3">
      <c r="A2026">
        <v>124</v>
      </c>
      <c r="D2026">
        <f t="shared" si="381"/>
        <v>2020</v>
      </c>
      <c r="E2026">
        <f t="shared" si="373"/>
        <v>48.062109185110934</v>
      </c>
      <c r="F2026">
        <f t="shared" si="382"/>
        <v>46.001354458446677</v>
      </c>
      <c r="V2026">
        <f t="shared" si="374"/>
        <v>2020</v>
      </c>
      <c r="W2026">
        <f t="shared" si="375"/>
        <v>48.062109185110934</v>
      </c>
      <c r="X2026">
        <f t="shared" si="376"/>
        <v>46.001354458446677</v>
      </c>
      <c r="Y2026">
        <f t="shared" si="377"/>
        <v>2.060754726664257</v>
      </c>
      <c r="Z2026">
        <f t="shared" si="378"/>
        <v>28.954356537545252</v>
      </c>
      <c r="AA2026">
        <f t="shared" si="379"/>
        <v>-54.688741282456284</v>
      </c>
      <c r="AB2026">
        <f t="shared" si="380"/>
        <v>58.810250735784798</v>
      </c>
      <c r="AD2026">
        <f t="shared" si="383"/>
        <v>2020</v>
      </c>
      <c r="AE2026">
        <f t="shared" si="384"/>
        <v>71</v>
      </c>
    </row>
    <row r="2027" spans="1:31" x14ac:dyDescent="0.3">
      <c r="A2027">
        <v>45</v>
      </c>
      <c r="D2027">
        <f t="shared" si="381"/>
        <v>2021</v>
      </c>
      <c r="E2027">
        <f t="shared" si="373"/>
        <v>-2.9378908148890677</v>
      </c>
      <c r="F2027">
        <f t="shared" si="382"/>
        <v>8.1434952445243454</v>
      </c>
      <c r="V2027">
        <f t="shared" si="374"/>
        <v>2021</v>
      </c>
      <c r="W2027">
        <f t="shared" si="375"/>
        <v>-2.9378908148890677</v>
      </c>
      <c r="X2027">
        <f t="shared" si="376"/>
        <v>8.1434952445243454</v>
      </c>
      <c r="Y2027">
        <f t="shared" si="377"/>
        <v>-11.081386059413413</v>
      </c>
      <c r="Z2027">
        <f t="shared" si="378"/>
        <v>28.954356537545252</v>
      </c>
      <c r="AA2027">
        <f t="shared" si="379"/>
        <v>-67.830882068533953</v>
      </c>
      <c r="AB2027">
        <f t="shared" si="380"/>
        <v>45.66810994970713</v>
      </c>
      <c r="AD2027">
        <f t="shared" si="383"/>
        <v>2021</v>
      </c>
      <c r="AE2027">
        <f t="shared" si="384"/>
        <v>119</v>
      </c>
    </row>
    <row r="2028" spans="1:31" x14ac:dyDescent="0.3">
      <c r="A2028">
        <v>78</v>
      </c>
      <c r="D2028">
        <f t="shared" si="381"/>
        <v>2022</v>
      </c>
      <c r="E2028">
        <f t="shared" si="373"/>
        <v>37.062109185110934</v>
      </c>
      <c r="F2028">
        <f t="shared" si="382"/>
        <v>36.384737699086436</v>
      </c>
      <c r="V2028">
        <f t="shared" si="374"/>
        <v>2022</v>
      </c>
      <c r="W2028">
        <f t="shared" si="375"/>
        <v>37.062109185110934</v>
      </c>
      <c r="X2028">
        <f t="shared" si="376"/>
        <v>36.384737699086436</v>
      </c>
      <c r="Y2028">
        <f t="shared" si="377"/>
        <v>0.67737148602449793</v>
      </c>
      <c r="Z2028">
        <f t="shared" si="378"/>
        <v>28.954356537545252</v>
      </c>
      <c r="AA2028">
        <f t="shared" si="379"/>
        <v>-56.072124523096043</v>
      </c>
      <c r="AB2028">
        <f t="shared" si="380"/>
        <v>57.426867495145039</v>
      </c>
      <c r="AD2028">
        <f t="shared" si="383"/>
        <v>2022</v>
      </c>
      <c r="AE2028">
        <f t="shared" si="384"/>
        <v>116</v>
      </c>
    </row>
    <row r="2029" spans="1:31" x14ac:dyDescent="0.3">
      <c r="A2029">
        <v>97</v>
      </c>
      <c r="D2029">
        <f t="shared" si="381"/>
        <v>2023</v>
      </c>
      <c r="E2029">
        <f t="shared" si="373"/>
        <v>-8.9378908148890677</v>
      </c>
      <c r="F2029">
        <f t="shared" si="382"/>
        <v>-0.39270736331520517</v>
      </c>
      <c r="V2029">
        <f t="shared" si="374"/>
        <v>2023</v>
      </c>
      <c r="W2029">
        <f t="shared" si="375"/>
        <v>-8.9378908148890677</v>
      </c>
      <c r="X2029">
        <f t="shared" si="376"/>
        <v>-0.39270736331520517</v>
      </c>
      <c r="Y2029">
        <f t="shared" si="377"/>
        <v>-8.5451834515738625</v>
      </c>
      <c r="Z2029">
        <f t="shared" si="378"/>
        <v>28.954356537545252</v>
      </c>
      <c r="AA2029">
        <f t="shared" si="379"/>
        <v>-65.294679460694397</v>
      </c>
      <c r="AB2029">
        <f t="shared" si="380"/>
        <v>48.204312557546679</v>
      </c>
      <c r="AD2029">
        <f t="shared" si="383"/>
        <v>2023</v>
      </c>
      <c r="AE2029">
        <f t="shared" si="384"/>
        <v>153</v>
      </c>
    </row>
    <row r="2030" spans="1:31" x14ac:dyDescent="0.3">
      <c r="A2030">
        <v>114</v>
      </c>
      <c r="D2030">
        <f t="shared" si="381"/>
        <v>2024</v>
      </c>
      <c r="E2030">
        <f t="shared" si="373"/>
        <v>-19.937890814889069</v>
      </c>
      <c r="F2030">
        <f t="shared" si="382"/>
        <v>-21.998645541553326</v>
      </c>
      <c r="V2030">
        <f t="shared" si="374"/>
        <v>2024</v>
      </c>
      <c r="W2030">
        <f t="shared" si="375"/>
        <v>-19.937890814889069</v>
      </c>
      <c r="X2030">
        <f t="shared" si="376"/>
        <v>-21.998645541553326</v>
      </c>
      <c r="Y2030">
        <f t="shared" si="377"/>
        <v>2.060754726664257</v>
      </c>
      <c r="Z2030">
        <f t="shared" si="378"/>
        <v>28.954356537545252</v>
      </c>
      <c r="AA2030">
        <f t="shared" si="379"/>
        <v>-54.688741282456284</v>
      </c>
      <c r="AB2030">
        <f t="shared" si="380"/>
        <v>58.810250735784798</v>
      </c>
      <c r="AD2030">
        <f t="shared" si="383"/>
        <v>2024</v>
      </c>
      <c r="AE2030">
        <f t="shared" si="384"/>
        <v>144</v>
      </c>
    </row>
    <row r="2031" spans="1:31" x14ac:dyDescent="0.3">
      <c r="A2031">
        <v>131</v>
      </c>
      <c r="D2031">
        <f t="shared" si="381"/>
        <v>2025</v>
      </c>
      <c r="E2031">
        <f t="shared" si="373"/>
        <v>-78.937890814889073</v>
      </c>
      <c r="F2031">
        <f t="shared" si="382"/>
        <v>-83.534848149392886</v>
      </c>
      <c r="V2031">
        <f t="shared" si="374"/>
        <v>2025</v>
      </c>
      <c r="W2031">
        <f t="shared" si="375"/>
        <v>-78.937890814889073</v>
      </c>
      <c r="X2031">
        <f t="shared" si="376"/>
        <v>-83.534848149392886</v>
      </c>
      <c r="Y2031">
        <f t="shared" si="377"/>
        <v>4.5969573345038128</v>
      </c>
      <c r="Z2031">
        <f t="shared" si="378"/>
        <v>28.954356537545252</v>
      </c>
      <c r="AA2031">
        <f t="shared" si="379"/>
        <v>-52.152538674616729</v>
      </c>
      <c r="AB2031">
        <f t="shared" si="380"/>
        <v>61.346453343624354</v>
      </c>
      <c r="AD2031">
        <f t="shared" si="383"/>
        <v>2025</v>
      </c>
      <c r="AE2031">
        <f t="shared" si="384"/>
        <v>124</v>
      </c>
    </row>
    <row r="2032" spans="1:31" x14ac:dyDescent="0.3">
      <c r="A2032">
        <v>112</v>
      </c>
      <c r="D2032">
        <f t="shared" si="381"/>
        <v>2026</v>
      </c>
      <c r="E2032">
        <f t="shared" si="373"/>
        <v>33.062109185110934</v>
      </c>
      <c r="F2032">
        <f t="shared" si="382"/>
        <v>14.861883317649539</v>
      </c>
      <c r="V2032">
        <f t="shared" si="374"/>
        <v>2026</v>
      </c>
      <c r="W2032">
        <f t="shared" si="375"/>
        <v>33.062109185110934</v>
      </c>
      <c r="X2032">
        <f t="shared" si="376"/>
        <v>14.861883317649539</v>
      </c>
      <c r="Y2032">
        <f t="shared" si="377"/>
        <v>18.200225867461395</v>
      </c>
      <c r="Z2032">
        <f t="shared" si="378"/>
        <v>28.954356537545252</v>
      </c>
      <c r="AA2032">
        <f t="shared" si="379"/>
        <v>-38.54927014165915</v>
      </c>
      <c r="AB2032">
        <f t="shared" si="380"/>
        <v>74.949721876581933</v>
      </c>
      <c r="AD2032">
        <f t="shared" si="383"/>
        <v>2026</v>
      </c>
      <c r="AE2032">
        <f t="shared" si="384"/>
        <v>45</v>
      </c>
    </row>
    <row r="2033" spans="1:31" x14ac:dyDescent="0.3">
      <c r="A2033">
        <v>102</v>
      </c>
      <c r="D2033">
        <f t="shared" si="381"/>
        <v>2027</v>
      </c>
      <c r="E2033">
        <f t="shared" si="373"/>
        <v>19.062109185110931</v>
      </c>
      <c r="F2033">
        <f t="shared" si="382"/>
        <v>26.685037142924958</v>
      </c>
      <c r="V2033">
        <f t="shared" si="374"/>
        <v>2027</v>
      </c>
      <c r="W2033">
        <f t="shared" si="375"/>
        <v>19.062109185110931</v>
      </c>
      <c r="X2033">
        <f t="shared" si="376"/>
        <v>26.685037142924958</v>
      </c>
      <c r="Y2033">
        <f t="shared" si="377"/>
        <v>-7.6229279578140279</v>
      </c>
      <c r="Z2033">
        <f t="shared" si="378"/>
        <v>28.954356537545252</v>
      </c>
      <c r="AA2033">
        <f t="shared" si="379"/>
        <v>-64.372423966934576</v>
      </c>
      <c r="AB2033">
        <f t="shared" si="380"/>
        <v>49.126568051306513</v>
      </c>
      <c r="AD2033">
        <f t="shared" si="383"/>
        <v>2027</v>
      </c>
      <c r="AE2033">
        <f t="shared" si="384"/>
        <v>78</v>
      </c>
    </row>
    <row r="2034" spans="1:31" x14ac:dyDescent="0.3">
      <c r="A2034">
        <v>59</v>
      </c>
      <c r="D2034">
        <f t="shared" si="381"/>
        <v>2028</v>
      </c>
      <c r="E2034">
        <f t="shared" si="373"/>
        <v>17.062109185110931</v>
      </c>
      <c r="F2034">
        <f t="shared" si="382"/>
        <v>21.45714291476553</v>
      </c>
      <c r="V2034">
        <f t="shared" si="374"/>
        <v>2028</v>
      </c>
      <c r="W2034">
        <f t="shared" si="375"/>
        <v>17.062109185110931</v>
      </c>
      <c r="X2034">
        <f t="shared" si="376"/>
        <v>21.45714291476553</v>
      </c>
      <c r="Y2034">
        <f t="shared" si="377"/>
        <v>-4.3950337296545996</v>
      </c>
      <c r="Z2034">
        <f t="shared" si="378"/>
        <v>28.954356537545252</v>
      </c>
      <c r="AA2034">
        <f t="shared" si="379"/>
        <v>-61.144529738775141</v>
      </c>
      <c r="AB2034">
        <f t="shared" si="380"/>
        <v>52.354462279465942</v>
      </c>
      <c r="AD2034">
        <f t="shared" si="383"/>
        <v>2028</v>
      </c>
      <c r="AE2034">
        <f t="shared" si="384"/>
        <v>97</v>
      </c>
    </row>
    <row r="2035" spans="1:31" x14ac:dyDescent="0.3">
      <c r="A2035">
        <v>54</v>
      </c>
      <c r="D2035">
        <f t="shared" si="381"/>
        <v>2029</v>
      </c>
      <c r="E2035">
        <f t="shared" si="373"/>
        <v>17.062109185110931</v>
      </c>
      <c r="F2035">
        <f t="shared" si="382"/>
        <v>20.996015167885609</v>
      </c>
      <c r="V2035">
        <f t="shared" si="374"/>
        <v>2029</v>
      </c>
      <c r="W2035">
        <f t="shared" si="375"/>
        <v>17.062109185110931</v>
      </c>
      <c r="X2035">
        <f t="shared" si="376"/>
        <v>20.996015167885609</v>
      </c>
      <c r="Y2035">
        <f t="shared" si="377"/>
        <v>-3.9339059827746787</v>
      </c>
      <c r="Z2035">
        <f t="shared" si="378"/>
        <v>28.954356537545252</v>
      </c>
      <c r="AA2035">
        <f t="shared" si="379"/>
        <v>-60.683401991895224</v>
      </c>
      <c r="AB2035">
        <f t="shared" si="380"/>
        <v>52.815590026345859</v>
      </c>
      <c r="AD2035">
        <f t="shared" si="383"/>
        <v>2029</v>
      </c>
      <c r="AE2035">
        <f t="shared" si="384"/>
        <v>114</v>
      </c>
    </row>
    <row r="2036" spans="1:31" x14ac:dyDescent="0.3">
      <c r="A2036">
        <v>49</v>
      </c>
      <c r="D2036">
        <f t="shared" si="381"/>
        <v>2030</v>
      </c>
      <c r="E2036">
        <f t="shared" si="373"/>
        <v>-18.937890814889069</v>
      </c>
      <c r="F2036">
        <f t="shared" si="382"/>
        <v>-15.003984832114389</v>
      </c>
      <c r="V2036">
        <f t="shared" si="374"/>
        <v>2030</v>
      </c>
      <c r="W2036">
        <f t="shared" si="375"/>
        <v>-18.937890814889069</v>
      </c>
      <c r="X2036">
        <f t="shared" si="376"/>
        <v>-15.003984832114389</v>
      </c>
      <c r="Y2036">
        <f t="shared" si="377"/>
        <v>-3.9339059827746805</v>
      </c>
      <c r="Z2036">
        <f t="shared" si="378"/>
        <v>28.954356537545252</v>
      </c>
      <c r="AA2036">
        <f t="shared" si="379"/>
        <v>-60.683401991895224</v>
      </c>
      <c r="AB2036">
        <f t="shared" si="380"/>
        <v>52.815590026345859</v>
      </c>
      <c r="AD2036">
        <f t="shared" si="383"/>
        <v>2030</v>
      </c>
      <c r="AE2036">
        <f t="shared" si="384"/>
        <v>131</v>
      </c>
    </row>
    <row r="2037" spans="1:31" x14ac:dyDescent="0.3">
      <c r="A2037">
        <v>47</v>
      </c>
      <c r="D2037">
        <f t="shared" si="381"/>
        <v>2031</v>
      </c>
      <c r="E2037">
        <f t="shared" si="373"/>
        <v>-9.9378908148890677</v>
      </c>
      <c r="F2037">
        <f t="shared" si="382"/>
        <v>-14.304284275952915</v>
      </c>
      <c r="V2037">
        <f t="shared" si="374"/>
        <v>2031</v>
      </c>
      <c r="W2037">
        <f t="shared" si="375"/>
        <v>-9.9378908148890677</v>
      </c>
      <c r="X2037">
        <f t="shared" si="376"/>
        <v>-14.304284275952915</v>
      </c>
      <c r="Y2037">
        <f t="shared" si="377"/>
        <v>4.3663934610638471</v>
      </c>
      <c r="Z2037">
        <f t="shared" si="378"/>
        <v>28.954356537545252</v>
      </c>
      <c r="AA2037">
        <f t="shared" si="379"/>
        <v>-52.383102548056698</v>
      </c>
      <c r="AB2037">
        <f t="shared" si="380"/>
        <v>61.115889470184385</v>
      </c>
      <c r="AD2037">
        <f t="shared" si="383"/>
        <v>2031</v>
      </c>
      <c r="AE2037">
        <f t="shared" si="384"/>
        <v>112</v>
      </c>
    </row>
    <row r="2038" spans="1:31" x14ac:dyDescent="0.3">
      <c r="A2038">
        <v>47</v>
      </c>
      <c r="D2038">
        <f t="shared" si="381"/>
        <v>2032</v>
      </c>
      <c r="E2038">
        <f t="shared" si="373"/>
        <v>-42.937890814889066</v>
      </c>
      <c r="F2038">
        <f t="shared" si="382"/>
        <v>-45.229209414993278</v>
      </c>
      <c r="V2038">
        <f t="shared" si="374"/>
        <v>2032</v>
      </c>
      <c r="W2038">
        <f t="shared" si="375"/>
        <v>-42.937890814889066</v>
      </c>
      <c r="X2038">
        <f t="shared" si="376"/>
        <v>-45.229209414993278</v>
      </c>
      <c r="Y2038">
        <f t="shared" si="377"/>
        <v>2.2913186001042121</v>
      </c>
      <c r="Z2038">
        <f t="shared" si="378"/>
        <v>28.954356537545252</v>
      </c>
      <c r="AA2038">
        <f t="shared" si="379"/>
        <v>-54.458177409016329</v>
      </c>
      <c r="AB2038">
        <f t="shared" si="380"/>
        <v>59.040814609224753</v>
      </c>
      <c r="AD2038">
        <f t="shared" si="383"/>
        <v>2032</v>
      </c>
      <c r="AE2038">
        <f t="shared" si="384"/>
        <v>102</v>
      </c>
    </row>
    <row r="2039" spans="1:31" x14ac:dyDescent="0.3">
      <c r="A2039">
        <v>59</v>
      </c>
      <c r="D2039">
        <f t="shared" si="381"/>
        <v>2033</v>
      </c>
      <c r="E2039">
        <f t="shared" si="373"/>
        <v>-4.9378908148890677</v>
      </c>
      <c r="F2039">
        <f t="shared" si="382"/>
        <v>-14.837817238511933</v>
      </c>
      <c r="V2039">
        <f t="shared" si="374"/>
        <v>2033</v>
      </c>
      <c r="W2039">
        <f t="shared" si="375"/>
        <v>-4.9378908148890677</v>
      </c>
      <c r="X2039">
        <f t="shared" si="376"/>
        <v>-14.837817238511933</v>
      </c>
      <c r="Y2039">
        <f t="shared" si="377"/>
        <v>9.8999264236228655</v>
      </c>
      <c r="Z2039">
        <f t="shared" si="378"/>
        <v>28.954356537545252</v>
      </c>
      <c r="AA2039">
        <f t="shared" si="379"/>
        <v>-46.849569585497676</v>
      </c>
      <c r="AB2039">
        <f t="shared" si="380"/>
        <v>66.649422432743407</v>
      </c>
      <c r="AD2039">
        <f t="shared" si="383"/>
        <v>2033</v>
      </c>
      <c r="AE2039">
        <f t="shared" si="384"/>
        <v>59</v>
      </c>
    </row>
    <row r="2040" spans="1:31" x14ac:dyDescent="0.3">
      <c r="A2040">
        <v>51</v>
      </c>
      <c r="D2040">
        <f t="shared" si="381"/>
        <v>2034</v>
      </c>
      <c r="E2040">
        <f t="shared" si="373"/>
        <v>-4.9378908148890677</v>
      </c>
      <c r="F2040">
        <f t="shared" si="382"/>
        <v>-6.0763900477934873</v>
      </c>
      <c r="V2040">
        <f t="shared" si="374"/>
        <v>2034</v>
      </c>
      <c r="W2040">
        <f t="shared" si="375"/>
        <v>-4.9378908148890677</v>
      </c>
      <c r="X2040">
        <f t="shared" si="376"/>
        <v>-6.0763900477934873</v>
      </c>
      <c r="Y2040">
        <f t="shared" si="377"/>
        <v>1.1384992329044197</v>
      </c>
      <c r="Z2040">
        <f t="shared" si="378"/>
        <v>28.954356537545252</v>
      </c>
      <c r="AA2040">
        <f t="shared" si="379"/>
        <v>-55.610996776216119</v>
      </c>
      <c r="AB2040">
        <f t="shared" si="380"/>
        <v>57.887995242024964</v>
      </c>
      <c r="AD2040">
        <f t="shared" si="383"/>
        <v>2034</v>
      </c>
      <c r="AE2040">
        <f t="shared" si="384"/>
        <v>54</v>
      </c>
    </row>
    <row r="2041" spans="1:31" x14ac:dyDescent="0.3">
      <c r="A2041">
        <v>37</v>
      </c>
      <c r="D2041">
        <f t="shared" si="381"/>
        <v>2035</v>
      </c>
      <c r="E2041">
        <f t="shared" si="373"/>
        <v>-1.9378908148890679</v>
      </c>
      <c r="F2041">
        <f t="shared" si="382"/>
        <v>-3.0763900477934873</v>
      </c>
      <c r="V2041">
        <f t="shared" si="374"/>
        <v>2035</v>
      </c>
      <c r="W2041">
        <f t="shared" si="375"/>
        <v>-1.9378908148890679</v>
      </c>
      <c r="X2041">
        <f t="shared" si="376"/>
        <v>-3.0763900477934873</v>
      </c>
      <c r="Y2041">
        <f t="shared" si="377"/>
        <v>1.1384992329044195</v>
      </c>
      <c r="Z2041">
        <f t="shared" si="378"/>
        <v>28.954356537545252</v>
      </c>
      <c r="AA2041">
        <f t="shared" si="379"/>
        <v>-55.610996776216119</v>
      </c>
      <c r="AB2041">
        <f t="shared" si="380"/>
        <v>57.887995242024964</v>
      </c>
      <c r="AD2041">
        <f t="shared" si="383"/>
        <v>2035</v>
      </c>
      <c r="AE2041">
        <f t="shared" si="384"/>
        <v>49</v>
      </c>
    </row>
    <row r="2042" spans="1:31" x14ac:dyDescent="0.3">
      <c r="A2042">
        <v>36</v>
      </c>
      <c r="D2042">
        <f t="shared" si="381"/>
        <v>2036</v>
      </c>
      <c r="E2042">
        <f t="shared" si="373"/>
        <v>6.2109185110932157E-2</v>
      </c>
      <c r="F2042">
        <f t="shared" si="382"/>
        <v>-0.38469842747361011</v>
      </c>
      <c r="V2042">
        <f t="shared" si="374"/>
        <v>2036</v>
      </c>
      <c r="W2042">
        <f t="shared" si="375"/>
        <v>6.2109185110932157E-2</v>
      </c>
      <c r="X2042">
        <f t="shared" si="376"/>
        <v>-0.38469842747361011</v>
      </c>
      <c r="Y2042">
        <f t="shared" si="377"/>
        <v>0.44680761258454227</v>
      </c>
      <c r="Z2042">
        <f t="shared" si="378"/>
        <v>28.954356537545252</v>
      </c>
      <c r="AA2042">
        <f t="shared" si="379"/>
        <v>-56.302688396535999</v>
      </c>
      <c r="AB2042">
        <f t="shared" si="380"/>
        <v>57.196303621705084</v>
      </c>
      <c r="AD2042">
        <f t="shared" si="383"/>
        <v>2036</v>
      </c>
      <c r="AE2042">
        <f t="shared" si="384"/>
        <v>47</v>
      </c>
    </row>
    <row r="2043" spans="1:31" x14ac:dyDescent="0.3">
      <c r="A2043">
        <v>25</v>
      </c>
      <c r="D2043">
        <f t="shared" si="381"/>
        <v>2037</v>
      </c>
      <c r="E2043">
        <f t="shared" si="373"/>
        <v>12.062109185110932</v>
      </c>
      <c r="F2043">
        <f t="shared" si="382"/>
        <v>12.076429319406309</v>
      </c>
      <c r="V2043">
        <f t="shared" si="374"/>
        <v>2037</v>
      </c>
      <c r="W2043">
        <f t="shared" si="375"/>
        <v>12.062109185110932</v>
      </c>
      <c r="X2043">
        <f t="shared" si="376"/>
        <v>12.076429319406309</v>
      </c>
      <c r="Y2043">
        <f t="shared" si="377"/>
        <v>-1.4320134295376263E-2</v>
      </c>
      <c r="Z2043">
        <f t="shared" si="378"/>
        <v>28.954356537545252</v>
      </c>
      <c r="AA2043">
        <f t="shared" si="379"/>
        <v>-56.763816143415916</v>
      </c>
      <c r="AB2043">
        <f t="shared" si="380"/>
        <v>56.735175874825167</v>
      </c>
      <c r="AD2043">
        <f t="shared" si="383"/>
        <v>2037</v>
      </c>
      <c r="AE2043">
        <f t="shared" si="384"/>
        <v>47</v>
      </c>
    </row>
    <row r="2044" spans="1:31" x14ac:dyDescent="0.3">
      <c r="A2044">
        <v>33</v>
      </c>
      <c r="D2044">
        <f t="shared" si="381"/>
        <v>2038</v>
      </c>
      <c r="E2044">
        <f t="shared" si="373"/>
        <v>-7.9378908148890677</v>
      </c>
      <c r="F2044">
        <f t="shared" si="382"/>
        <v>-5.1568041993141822</v>
      </c>
      <c r="V2044">
        <f t="shared" si="374"/>
        <v>2038</v>
      </c>
      <c r="W2044">
        <f t="shared" si="375"/>
        <v>-7.9378908148890677</v>
      </c>
      <c r="X2044">
        <f t="shared" si="376"/>
        <v>-5.1568041993141822</v>
      </c>
      <c r="Y2044">
        <f t="shared" si="377"/>
        <v>-2.7810866155748855</v>
      </c>
      <c r="Z2044">
        <f t="shared" si="378"/>
        <v>28.954356537545252</v>
      </c>
      <c r="AA2044">
        <f t="shared" si="379"/>
        <v>-59.530582624695427</v>
      </c>
      <c r="AB2044">
        <f t="shared" si="380"/>
        <v>53.968409393545656</v>
      </c>
      <c r="AD2044">
        <f t="shared" si="383"/>
        <v>2038</v>
      </c>
      <c r="AE2044">
        <f t="shared" si="384"/>
        <v>59</v>
      </c>
    </row>
    <row r="2045" spans="1:31" x14ac:dyDescent="0.3">
      <c r="A2045">
        <v>57</v>
      </c>
      <c r="D2045">
        <f t="shared" si="381"/>
        <v>2039</v>
      </c>
      <c r="E2045">
        <f t="shared" si="373"/>
        <v>-13.937890814889068</v>
      </c>
      <c r="F2045">
        <f t="shared" si="382"/>
        <v>-15.768081668113364</v>
      </c>
      <c r="V2045">
        <f t="shared" si="374"/>
        <v>2039</v>
      </c>
      <c r="W2045">
        <f t="shared" si="375"/>
        <v>-13.937890814889068</v>
      </c>
      <c r="X2045">
        <f t="shared" si="376"/>
        <v>-15.768081668113364</v>
      </c>
      <c r="Y2045">
        <f t="shared" si="377"/>
        <v>1.8301908532242965</v>
      </c>
      <c r="Z2045">
        <f t="shared" si="378"/>
        <v>28.954356537545252</v>
      </c>
      <c r="AA2045">
        <f t="shared" si="379"/>
        <v>-54.919305155896247</v>
      </c>
      <c r="AB2045">
        <f t="shared" si="380"/>
        <v>58.579686862344836</v>
      </c>
      <c r="AD2045">
        <f t="shared" si="383"/>
        <v>2039</v>
      </c>
      <c r="AE2045">
        <f t="shared" si="384"/>
        <v>51</v>
      </c>
    </row>
    <row r="2046" spans="1:31" x14ac:dyDescent="0.3">
      <c r="A2046">
        <v>79</v>
      </c>
      <c r="D2046">
        <f t="shared" si="381"/>
        <v>2040</v>
      </c>
      <c r="E2046">
        <f t="shared" si="373"/>
        <v>-0.93789081488906789</v>
      </c>
      <c r="F2046">
        <f t="shared" si="382"/>
        <v>-4.1514649087531197</v>
      </c>
      <c r="V2046">
        <f t="shared" si="374"/>
        <v>2040</v>
      </c>
      <c r="W2046">
        <f t="shared" si="375"/>
        <v>-0.93789081488906789</v>
      </c>
      <c r="X2046">
        <f t="shared" si="376"/>
        <v>-4.1514649087531197</v>
      </c>
      <c r="Y2046">
        <f t="shared" si="377"/>
        <v>3.213574093864052</v>
      </c>
      <c r="Z2046">
        <f t="shared" si="378"/>
        <v>28.954356537545252</v>
      </c>
      <c r="AA2046">
        <f t="shared" si="379"/>
        <v>-53.535921915256488</v>
      </c>
      <c r="AB2046">
        <f t="shared" si="380"/>
        <v>59.963070102984595</v>
      </c>
      <c r="AD2046">
        <f t="shared" si="383"/>
        <v>2040</v>
      </c>
      <c r="AE2046">
        <f t="shared" si="384"/>
        <v>37</v>
      </c>
    </row>
    <row r="2047" spans="1:31" x14ac:dyDescent="0.3">
      <c r="A2047">
        <v>104</v>
      </c>
      <c r="D2047">
        <f t="shared" si="381"/>
        <v>2041</v>
      </c>
      <c r="E2047">
        <f t="shared" si="373"/>
        <v>-10.937890814889068</v>
      </c>
      <c r="F2047">
        <f t="shared" si="382"/>
        <v>-11.15413455403365</v>
      </c>
      <c r="V2047">
        <f t="shared" si="374"/>
        <v>2041</v>
      </c>
      <c r="W2047">
        <f t="shared" si="375"/>
        <v>-10.937890814889068</v>
      </c>
      <c r="X2047">
        <f t="shared" si="376"/>
        <v>-11.15413455403365</v>
      </c>
      <c r="Y2047">
        <f t="shared" si="377"/>
        <v>0.21624373914458239</v>
      </c>
      <c r="Z2047">
        <f t="shared" si="378"/>
        <v>28.954356537545252</v>
      </c>
      <c r="AA2047">
        <f t="shared" si="379"/>
        <v>-56.533252269975961</v>
      </c>
      <c r="AB2047">
        <f t="shared" si="380"/>
        <v>56.965739748265122</v>
      </c>
      <c r="AD2047">
        <f t="shared" si="383"/>
        <v>2041</v>
      </c>
      <c r="AE2047">
        <f t="shared" si="384"/>
        <v>36</v>
      </c>
    </row>
    <row r="2048" spans="1:31" x14ac:dyDescent="0.3">
      <c r="A2048">
        <v>99</v>
      </c>
      <c r="D2048">
        <f t="shared" si="381"/>
        <v>2042</v>
      </c>
      <c r="E2048">
        <f t="shared" si="373"/>
        <v>8.0621091851109323</v>
      </c>
      <c r="F2048">
        <f t="shared" si="382"/>
        <v>5.5402267115667581</v>
      </c>
      <c r="V2048">
        <f t="shared" si="374"/>
        <v>2042</v>
      </c>
      <c r="W2048">
        <f t="shared" si="375"/>
        <v>8.0621091851109323</v>
      </c>
      <c r="X2048">
        <f t="shared" si="376"/>
        <v>5.5402267115667581</v>
      </c>
      <c r="Y2048">
        <f t="shared" si="377"/>
        <v>2.5218824735441743</v>
      </c>
      <c r="Z2048">
        <f t="shared" si="378"/>
        <v>28.954356537545252</v>
      </c>
      <c r="AA2048">
        <f t="shared" si="379"/>
        <v>-54.227613535576367</v>
      </c>
      <c r="AB2048">
        <f t="shared" si="380"/>
        <v>59.271378482664716</v>
      </c>
      <c r="AD2048">
        <f t="shared" si="383"/>
        <v>2042</v>
      </c>
      <c r="AE2048">
        <f t="shared" si="384"/>
        <v>25</v>
      </c>
    </row>
    <row r="2049" spans="1:31" x14ac:dyDescent="0.3">
      <c r="A2049">
        <v>58</v>
      </c>
      <c r="D2049">
        <f t="shared" si="381"/>
        <v>2043</v>
      </c>
      <c r="E2049">
        <f t="shared" si="373"/>
        <v>24.062109185110931</v>
      </c>
      <c r="F2049">
        <f t="shared" si="382"/>
        <v>25.920940306925978</v>
      </c>
      <c r="V2049">
        <f t="shared" si="374"/>
        <v>2043</v>
      </c>
      <c r="W2049">
        <f t="shared" si="375"/>
        <v>24.062109185110931</v>
      </c>
      <c r="X2049">
        <f t="shared" si="376"/>
        <v>25.920940306925978</v>
      </c>
      <c r="Y2049">
        <f t="shared" si="377"/>
        <v>-1.8588311218150473</v>
      </c>
      <c r="Z2049">
        <f t="shared" si="378"/>
        <v>28.954356537545252</v>
      </c>
      <c r="AA2049">
        <f t="shared" si="379"/>
        <v>-58.608327130935592</v>
      </c>
      <c r="AB2049">
        <f t="shared" si="380"/>
        <v>54.890664887305491</v>
      </c>
      <c r="AD2049">
        <f t="shared" si="383"/>
        <v>2043</v>
      </c>
      <c r="AE2049">
        <f t="shared" si="384"/>
        <v>33</v>
      </c>
    </row>
    <row r="2050" spans="1:31" x14ac:dyDescent="0.3">
      <c r="A2050">
        <v>22</v>
      </c>
      <c r="D2050">
        <f t="shared" si="381"/>
        <v>2044</v>
      </c>
      <c r="E2050">
        <f t="shared" si="373"/>
        <v>22.062109185110931</v>
      </c>
      <c r="F2050">
        <f t="shared" si="382"/>
        <v>27.609962281965323</v>
      </c>
      <c r="V2050">
        <f t="shared" si="374"/>
        <v>2044</v>
      </c>
      <c r="W2050">
        <f t="shared" si="375"/>
        <v>22.062109185110931</v>
      </c>
      <c r="X2050">
        <f t="shared" si="376"/>
        <v>27.609962281965323</v>
      </c>
      <c r="Y2050">
        <f t="shared" si="377"/>
        <v>-5.5478530968543929</v>
      </c>
      <c r="Z2050">
        <f t="shared" si="378"/>
        <v>28.954356537545252</v>
      </c>
      <c r="AA2050">
        <f t="shared" si="379"/>
        <v>-62.297349105974931</v>
      </c>
      <c r="AB2050">
        <f t="shared" si="380"/>
        <v>51.201642912266152</v>
      </c>
      <c r="AD2050">
        <f t="shared" si="383"/>
        <v>2044</v>
      </c>
      <c r="AE2050">
        <f t="shared" si="384"/>
        <v>57</v>
      </c>
    </row>
    <row r="2051" spans="1:31" x14ac:dyDescent="0.3">
      <c r="A2051">
        <v>42</v>
      </c>
      <c r="D2051">
        <f t="shared" si="381"/>
        <v>2045</v>
      </c>
      <c r="E2051">
        <f t="shared" si="373"/>
        <v>25.062109185110931</v>
      </c>
      <c r="F2051">
        <f t="shared" si="382"/>
        <v>30.148834535085406</v>
      </c>
      <c r="V2051">
        <f t="shared" si="374"/>
        <v>2045</v>
      </c>
      <c r="W2051">
        <f t="shared" si="375"/>
        <v>25.062109185110931</v>
      </c>
      <c r="X2051">
        <f t="shared" si="376"/>
        <v>30.148834535085406</v>
      </c>
      <c r="Y2051">
        <f t="shared" si="377"/>
        <v>-5.0867253499744756</v>
      </c>
      <c r="Z2051">
        <f t="shared" si="378"/>
        <v>28.954356537545252</v>
      </c>
      <c r="AA2051">
        <f t="shared" si="379"/>
        <v>-61.83622135909502</v>
      </c>
      <c r="AB2051">
        <f t="shared" si="380"/>
        <v>51.662770659146062</v>
      </c>
      <c r="AD2051">
        <f t="shared" si="383"/>
        <v>2045</v>
      </c>
      <c r="AE2051">
        <f t="shared" si="384"/>
        <v>79</v>
      </c>
    </row>
    <row r="2052" spans="1:31" x14ac:dyDescent="0.3">
      <c r="A2052">
        <v>70</v>
      </c>
      <c r="D2052">
        <f t="shared" si="381"/>
        <v>2046</v>
      </c>
      <c r="E2052">
        <f t="shared" si="373"/>
        <v>-4.9378908148890677</v>
      </c>
      <c r="F2052">
        <f t="shared" si="382"/>
        <v>0.84052615540528564</v>
      </c>
      <c r="V2052">
        <f t="shared" si="374"/>
        <v>2046</v>
      </c>
      <c r="W2052">
        <f t="shared" si="375"/>
        <v>-4.9378908148890677</v>
      </c>
      <c r="X2052">
        <f t="shared" si="376"/>
        <v>0.84052615540528564</v>
      </c>
      <c r="Y2052">
        <f t="shared" si="377"/>
        <v>-5.7784169702943533</v>
      </c>
      <c r="Z2052">
        <f t="shared" si="378"/>
        <v>28.954356537545252</v>
      </c>
      <c r="AA2052">
        <f t="shared" si="379"/>
        <v>-62.527912979414893</v>
      </c>
      <c r="AB2052">
        <f t="shared" si="380"/>
        <v>50.97107903882619</v>
      </c>
      <c r="AD2052">
        <f t="shared" si="383"/>
        <v>2046</v>
      </c>
      <c r="AE2052">
        <f t="shared" si="384"/>
        <v>104</v>
      </c>
    </row>
    <row r="2053" spans="1:31" x14ac:dyDescent="0.3">
      <c r="A2053">
        <v>55</v>
      </c>
      <c r="D2053">
        <f t="shared" si="381"/>
        <v>2047</v>
      </c>
      <c r="E2053">
        <f t="shared" si="373"/>
        <v>-40.937890814889066</v>
      </c>
      <c r="F2053">
        <f t="shared" si="382"/>
        <v>-42.076390047793488</v>
      </c>
      <c r="V2053">
        <f t="shared" si="374"/>
        <v>2047</v>
      </c>
      <c r="W2053">
        <f t="shared" si="375"/>
        <v>-40.937890814889066</v>
      </c>
      <c r="X2053">
        <f t="shared" si="376"/>
        <v>-42.076390047793488</v>
      </c>
      <c r="Y2053">
        <f t="shared" si="377"/>
        <v>1.1384992329044223</v>
      </c>
      <c r="Z2053">
        <f t="shared" si="378"/>
        <v>28.954356537545252</v>
      </c>
      <c r="AA2053">
        <f t="shared" si="379"/>
        <v>-55.610996776216119</v>
      </c>
      <c r="AB2053">
        <f t="shared" si="380"/>
        <v>57.887995242024964</v>
      </c>
      <c r="AD2053">
        <f t="shared" si="383"/>
        <v>2047</v>
      </c>
      <c r="AE2053">
        <f t="shared" si="384"/>
        <v>99</v>
      </c>
    </row>
    <row r="2054" spans="1:31" x14ac:dyDescent="0.3">
      <c r="A2054">
        <v>28</v>
      </c>
      <c r="D2054">
        <f t="shared" si="381"/>
        <v>2048</v>
      </c>
      <c r="E2054">
        <f t="shared" si="373"/>
        <v>-35.937890814889066</v>
      </c>
      <c r="F2054">
        <f t="shared" si="382"/>
        <v>-45.376689491632014</v>
      </c>
      <c r="V2054">
        <f t="shared" si="374"/>
        <v>2048</v>
      </c>
      <c r="W2054">
        <f t="shared" si="375"/>
        <v>-35.937890814889066</v>
      </c>
      <c r="X2054">
        <f t="shared" si="376"/>
        <v>-45.376689491632014</v>
      </c>
      <c r="Y2054">
        <f t="shared" si="377"/>
        <v>9.4387986767429481</v>
      </c>
      <c r="Z2054">
        <f t="shared" si="378"/>
        <v>28.954356537545252</v>
      </c>
      <c r="AA2054">
        <f t="shared" si="379"/>
        <v>-47.310697332377593</v>
      </c>
      <c r="AB2054">
        <f t="shared" si="380"/>
        <v>66.188294685863497</v>
      </c>
      <c r="AD2054">
        <f t="shared" si="383"/>
        <v>2048</v>
      </c>
      <c r="AE2054">
        <f t="shared" si="384"/>
        <v>58</v>
      </c>
    </row>
    <row r="2055" spans="1:31" x14ac:dyDescent="0.3">
      <c r="A2055">
        <v>54</v>
      </c>
      <c r="D2055">
        <f t="shared" si="381"/>
        <v>2049</v>
      </c>
      <c r="E2055">
        <f t="shared" si="373"/>
        <v>20.062109185110931</v>
      </c>
      <c r="F2055">
        <f t="shared" si="382"/>
        <v>11.776129875567779</v>
      </c>
      <c r="V2055">
        <f t="shared" si="374"/>
        <v>2049</v>
      </c>
      <c r="W2055">
        <f t="shared" si="375"/>
        <v>20.062109185110931</v>
      </c>
      <c r="X2055">
        <f t="shared" si="376"/>
        <v>11.776129875567779</v>
      </c>
      <c r="Y2055">
        <f t="shared" si="377"/>
        <v>8.2859793095431513</v>
      </c>
      <c r="Z2055">
        <f t="shared" si="378"/>
        <v>28.954356537545252</v>
      </c>
      <c r="AA2055">
        <f t="shared" si="379"/>
        <v>-48.46351669957739</v>
      </c>
      <c r="AB2055">
        <f t="shared" si="380"/>
        <v>65.035475318663686</v>
      </c>
      <c r="AD2055">
        <f t="shared" si="383"/>
        <v>2049</v>
      </c>
      <c r="AE2055">
        <f t="shared" si="384"/>
        <v>22</v>
      </c>
    </row>
    <row r="2056" spans="1:31" x14ac:dyDescent="0.3">
      <c r="A2056">
        <v>95</v>
      </c>
      <c r="D2056">
        <f t="shared" si="381"/>
        <v>2050</v>
      </c>
      <c r="E2056">
        <f t="shared" ref="E2056:E2119" si="385">A2052-A2051-J$8</f>
        <v>28.062109185110931</v>
      </c>
      <c r="F2056">
        <f t="shared" si="382"/>
        <v>32.687706788205489</v>
      </c>
      <c r="V2056">
        <f t="shared" ref="V2056:V2119" si="386">D2056</f>
        <v>2050</v>
      </c>
      <c r="W2056">
        <f t="shared" ref="W2056:W2119" si="387">E2056</f>
        <v>28.062109185110931</v>
      </c>
      <c r="X2056">
        <f t="shared" ref="X2056:X2119" si="388">F2056</f>
        <v>32.687706788205489</v>
      </c>
      <c r="Y2056">
        <f t="shared" ref="Y2056:Y2119" si="389">W2056-X2056</f>
        <v>-4.6255976030945583</v>
      </c>
      <c r="Z2056">
        <f t="shared" ref="Z2056:Z2119" si="390">J$17</f>
        <v>28.954356537545252</v>
      </c>
      <c r="AA2056">
        <f t="shared" ref="AA2056:AA2119" si="391">Y2056-_xlfn.NORM.S.INV(1-Z$5/2)*Z2056</f>
        <v>-61.375093612215096</v>
      </c>
      <c r="AB2056">
        <f t="shared" ref="AB2056:AB2119" si="392">Y2056+_xlfn.NORM.S.INV(1-Z$5/2)*Z2056</f>
        <v>52.123898406025987</v>
      </c>
      <c r="AD2056">
        <f t="shared" si="383"/>
        <v>2050</v>
      </c>
      <c r="AE2056">
        <f t="shared" si="384"/>
        <v>42</v>
      </c>
    </row>
    <row r="2057" spans="1:31" x14ac:dyDescent="0.3">
      <c r="A2057">
        <v>106</v>
      </c>
      <c r="D2057">
        <f t="shared" ref="D2057:D2120" si="393">D2056+1</f>
        <v>2051</v>
      </c>
      <c r="E2057">
        <f t="shared" si="385"/>
        <v>-14.937890814889068</v>
      </c>
      <c r="F2057">
        <f t="shared" ref="F2057:F2120" si="394">E2057-SUMPRODUCT(E2056,I$7)</f>
        <v>-8.4677822242748384</v>
      </c>
      <c r="V2057">
        <f t="shared" si="386"/>
        <v>2051</v>
      </c>
      <c r="W2057">
        <f t="shared" si="387"/>
        <v>-14.937890814889068</v>
      </c>
      <c r="X2057">
        <f t="shared" si="388"/>
        <v>-8.4677822242748384</v>
      </c>
      <c r="Y2057">
        <f t="shared" si="389"/>
        <v>-6.4701085906142293</v>
      </c>
      <c r="Z2057">
        <f t="shared" si="390"/>
        <v>28.954356537545252</v>
      </c>
      <c r="AA2057">
        <f t="shared" si="391"/>
        <v>-63.219604599734772</v>
      </c>
      <c r="AB2057">
        <f t="shared" si="392"/>
        <v>50.27938741850631</v>
      </c>
      <c r="AD2057">
        <f t="shared" ref="AD2057:AD2120" si="395">AD2056+1</f>
        <v>2051</v>
      </c>
      <c r="AE2057">
        <f t="shared" ref="AE2057:AE2120" si="396">A2052</f>
        <v>70</v>
      </c>
    </row>
    <row r="2058" spans="1:31" x14ac:dyDescent="0.3">
      <c r="A2058">
        <v>101</v>
      </c>
      <c r="D2058">
        <f t="shared" si="393"/>
        <v>2052</v>
      </c>
      <c r="E2058">
        <f t="shared" si="385"/>
        <v>-26.937890814889069</v>
      </c>
      <c r="F2058">
        <f t="shared" si="394"/>
        <v>-30.382028782193082</v>
      </c>
      <c r="V2058">
        <f t="shared" si="386"/>
        <v>2052</v>
      </c>
      <c r="W2058">
        <f t="shared" si="387"/>
        <v>-26.937890814889069</v>
      </c>
      <c r="X2058">
        <f t="shared" si="388"/>
        <v>-30.382028782193082</v>
      </c>
      <c r="Y2058">
        <f t="shared" si="389"/>
        <v>3.4441379673040124</v>
      </c>
      <c r="Z2058">
        <f t="shared" si="390"/>
        <v>28.954356537545252</v>
      </c>
      <c r="AA2058">
        <f t="shared" si="391"/>
        <v>-53.305358041816532</v>
      </c>
      <c r="AB2058">
        <f t="shared" si="392"/>
        <v>60.19363397642455</v>
      </c>
      <c r="AD2058">
        <f t="shared" si="395"/>
        <v>2052</v>
      </c>
      <c r="AE2058">
        <f t="shared" si="396"/>
        <v>55</v>
      </c>
    </row>
    <row r="2059" spans="1:31" x14ac:dyDescent="0.3">
      <c r="A2059">
        <v>61</v>
      </c>
      <c r="D2059">
        <f t="shared" si="393"/>
        <v>2053</v>
      </c>
      <c r="E2059">
        <f t="shared" si="385"/>
        <v>26.062109185110931</v>
      </c>
      <c r="F2059">
        <f t="shared" si="394"/>
        <v>19.851204736527411</v>
      </c>
      <c r="V2059">
        <f t="shared" si="386"/>
        <v>2053</v>
      </c>
      <c r="W2059">
        <f t="shared" si="387"/>
        <v>26.062109185110931</v>
      </c>
      <c r="X2059">
        <f t="shared" si="388"/>
        <v>19.851204736527411</v>
      </c>
      <c r="Y2059">
        <f t="shared" si="389"/>
        <v>6.2109044485835199</v>
      </c>
      <c r="Z2059">
        <f t="shared" si="390"/>
        <v>28.954356537545252</v>
      </c>
      <c r="AA2059">
        <f t="shared" si="391"/>
        <v>-50.538591560537022</v>
      </c>
      <c r="AB2059">
        <f t="shared" si="392"/>
        <v>62.960400457704061</v>
      </c>
      <c r="AD2059">
        <f t="shared" si="395"/>
        <v>2053</v>
      </c>
      <c r="AE2059">
        <f t="shared" si="396"/>
        <v>28</v>
      </c>
    </row>
    <row r="2060" spans="1:31" x14ac:dyDescent="0.3">
      <c r="A2060">
        <v>15</v>
      </c>
      <c r="D2060">
        <f t="shared" si="393"/>
        <v>2054</v>
      </c>
      <c r="E2060">
        <f t="shared" si="385"/>
        <v>41.062109185110934</v>
      </c>
      <c r="F2060">
        <f t="shared" si="394"/>
        <v>47.071090028845248</v>
      </c>
      <c r="V2060">
        <f t="shared" si="386"/>
        <v>2054</v>
      </c>
      <c r="W2060">
        <f t="shared" si="387"/>
        <v>41.062109185110934</v>
      </c>
      <c r="X2060">
        <f t="shared" si="388"/>
        <v>47.071090028845248</v>
      </c>
      <c r="Y2060">
        <f t="shared" si="389"/>
        <v>-6.0089808437343137</v>
      </c>
      <c r="Z2060">
        <f t="shared" si="390"/>
        <v>28.954356537545252</v>
      </c>
      <c r="AA2060">
        <f t="shared" si="391"/>
        <v>-62.758476852854855</v>
      </c>
      <c r="AB2060">
        <f t="shared" si="392"/>
        <v>50.740515165386228</v>
      </c>
      <c r="AD2060">
        <f t="shared" si="395"/>
        <v>2054</v>
      </c>
      <c r="AE2060">
        <f t="shared" si="396"/>
        <v>54</v>
      </c>
    </row>
    <row r="2061" spans="1:31" x14ac:dyDescent="0.3">
      <c r="A2061">
        <v>17</v>
      </c>
      <c r="D2061">
        <f t="shared" si="393"/>
        <v>2055</v>
      </c>
      <c r="E2061">
        <f t="shared" si="385"/>
        <v>11.062109185110932</v>
      </c>
      <c r="F2061">
        <f t="shared" si="394"/>
        <v>20.529548130444631</v>
      </c>
      <c r="V2061">
        <f t="shared" si="386"/>
        <v>2055</v>
      </c>
      <c r="W2061">
        <f t="shared" si="387"/>
        <v>11.062109185110932</v>
      </c>
      <c r="X2061">
        <f t="shared" si="388"/>
        <v>20.529548130444631</v>
      </c>
      <c r="Y2061">
        <f t="shared" si="389"/>
        <v>-9.4674389453336989</v>
      </c>
      <c r="Z2061">
        <f t="shared" si="390"/>
        <v>28.954356537545252</v>
      </c>
      <c r="AA2061">
        <f t="shared" si="391"/>
        <v>-66.216934954454246</v>
      </c>
      <c r="AB2061">
        <f t="shared" si="392"/>
        <v>47.282057063786844</v>
      </c>
      <c r="AD2061">
        <f t="shared" si="395"/>
        <v>2055</v>
      </c>
      <c r="AE2061">
        <f t="shared" si="396"/>
        <v>95</v>
      </c>
    </row>
    <row r="2062" spans="1:31" x14ac:dyDescent="0.3">
      <c r="A2062">
        <v>27</v>
      </c>
      <c r="D2062">
        <f t="shared" si="393"/>
        <v>2056</v>
      </c>
      <c r="E2062">
        <f t="shared" si="385"/>
        <v>-4.9378908148890677</v>
      </c>
      <c r="F2062">
        <f t="shared" si="394"/>
        <v>-2.3873680727541418</v>
      </c>
      <c r="V2062">
        <f t="shared" si="386"/>
        <v>2056</v>
      </c>
      <c r="W2062">
        <f t="shared" si="387"/>
        <v>-4.9378908148890677</v>
      </c>
      <c r="X2062">
        <f t="shared" si="388"/>
        <v>-2.3873680727541418</v>
      </c>
      <c r="Y2062">
        <f t="shared" si="389"/>
        <v>-2.5505227421349259</v>
      </c>
      <c r="Z2062">
        <f t="shared" si="390"/>
        <v>28.954356537545252</v>
      </c>
      <c r="AA2062">
        <f t="shared" si="391"/>
        <v>-59.300018751255465</v>
      </c>
      <c r="AB2062">
        <f t="shared" si="392"/>
        <v>54.198973266985618</v>
      </c>
      <c r="AD2062">
        <f t="shared" si="395"/>
        <v>2056</v>
      </c>
      <c r="AE2062">
        <f t="shared" si="396"/>
        <v>106</v>
      </c>
    </row>
    <row r="2063" spans="1:31" x14ac:dyDescent="0.3">
      <c r="A2063">
        <v>29</v>
      </c>
      <c r="D2063">
        <f t="shared" si="393"/>
        <v>2057</v>
      </c>
      <c r="E2063">
        <f t="shared" si="385"/>
        <v>-39.937890814889066</v>
      </c>
      <c r="F2063">
        <f t="shared" si="394"/>
        <v>-41.076390047793488</v>
      </c>
      <c r="V2063">
        <f t="shared" si="386"/>
        <v>2057</v>
      </c>
      <c r="W2063">
        <f t="shared" si="387"/>
        <v>-39.937890814889066</v>
      </c>
      <c r="X2063">
        <f t="shared" si="388"/>
        <v>-41.076390047793488</v>
      </c>
      <c r="Y2063">
        <f t="shared" si="389"/>
        <v>1.1384992329044223</v>
      </c>
      <c r="Z2063">
        <f t="shared" si="390"/>
        <v>28.954356537545252</v>
      </c>
      <c r="AA2063">
        <f t="shared" si="391"/>
        <v>-55.610996776216119</v>
      </c>
      <c r="AB2063">
        <f t="shared" si="392"/>
        <v>57.887995242024964</v>
      </c>
      <c r="AD2063">
        <f t="shared" si="395"/>
        <v>2057</v>
      </c>
      <c r="AE2063">
        <f t="shared" si="396"/>
        <v>101</v>
      </c>
    </row>
    <row r="2064" spans="1:31" x14ac:dyDescent="0.3">
      <c r="A2064">
        <v>52</v>
      </c>
      <c r="D2064">
        <f t="shared" si="393"/>
        <v>2058</v>
      </c>
      <c r="E2064">
        <f t="shared" si="385"/>
        <v>-45.937890814889066</v>
      </c>
      <c r="F2064">
        <f t="shared" si="394"/>
        <v>-55.146125618192052</v>
      </c>
      <c r="V2064">
        <f t="shared" si="386"/>
        <v>2058</v>
      </c>
      <c r="W2064">
        <f t="shared" si="387"/>
        <v>-45.937890814889066</v>
      </c>
      <c r="X2064">
        <f t="shared" si="388"/>
        <v>-55.146125618192052</v>
      </c>
      <c r="Y2064">
        <f t="shared" si="389"/>
        <v>9.2082348033029859</v>
      </c>
      <c r="Z2064">
        <f t="shared" si="390"/>
        <v>28.954356537545252</v>
      </c>
      <c r="AA2064">
        <f t="shared" si="391"/>
        <v>-47.541261205817555</v>
      </c>
      <c r="AB2064">
        <f t="shared" si="392"/>
        <v>65.957730812423534</v>
      </c>
      <c r="AD2064">
        <f t="shared" si="395"/>
        <v>2058</v>
      </c>
      <c r="AE2064">
        <f t="shared" si="396"/>
        <v>61</v>
      </c>
    </row>
    <row r="2065" spans="1:31" x14ac:dyDescent="0.3">
      <c r="A2065">
        <v>85</v>
      </c>
      <c r="D2065">
        <f t="shared" si="393"/>
        <v>2059</v>
      </c>
      <c r="E2065">
        <f t="shared" si="385"/>
        <v>2.0621091851109323</v>
      </c>
      <c r="F2065">
        <f t="shared" si="394"/>
        <v>-8.5295088588318091</v>
      </c>
      <c r="V2065">
        <f t="shared" si="386"/>
        <v>2059</v>
      </c>
      <c r="W2065">
        <f t="shared" si="387"/>
        <v>2.0621091851109323</v>
      </c>
      <c r="X2065">
        <f t="shared" si="388"/>
        <v>-8.5295088588318091</v>
      </c>
      <c r="Y2065">
        <f t="shared" si="389"/>
        <v>10.591618043942741</v>
      </c>
      <c r="Z2065">
        <f t="shared" si="390"/>
        <v>28.954356537545252</v>
      </c>
      <c r="AA2065">
        <f t="shared" si="391"/>
        <v>-46.157877965177804</v>
      </c>
      <c r="AB2065">
        <f t="shared" si="392"/>
        <v>67.341114053063279</v>
      </c>
      <c r="AD2065">
        <f t="shared" si="395"/>
        <v>2059</v>
      </c>
      <c r="AE2065">
        <f t="shared" si="396"/>
        <v>15</v>
      </c>
    </row>
    <row r="2066" spans="1:31" x14ac:dyDescent="0.3">
      <c r="A2066">
        <v>137</v>
      </c>
      <c r="D2066">
        <f t="shared" si="393"/>
        <v>2060</v>
      </c>
      <c r="E2066">
        <f t="shared" si="385"/>
        <v>10.062109185110932</v>
      </c>
      <c r="F2066">
        <f t="shared" si="394"/>
        <v>10.537557066286226</v>
      </c>
      <c r="V2066">
        <f t="shared" si="386"/>
        <v>2060</v>
      </c>
      <c r="W2066">
        <f t="shared" si="387"/>
        <v>10.062109185110932</v>
      </c>
      <c r="X2066">
        <f t="shared" si="388"/>
        <v>10.537557066286226</v>
      </c>
      <c r="Y2066">
        <f t="shared" si="389"/>
        <v>-0.47544788117529357</v>
      </c>
      <c r="Z2066">
        <f t="shared" si="390"/>
        <v>28.954356537545252</v>
      </c>
      <c r="AA2066">
        <f t="shared" si="391"/>
        <v>-57.224943890295833</v>
      </c>
      <c r="AB2066">
        <f t="shared" si="392"/>
        <v>56.27404812794525</v>
      </c>
      <c r="AD2066">
        <f t="shared" si="395"/>
        <v>2060</v>
      </c>
      <c r="AE2066">
        <f t="shared" si="396"/>
        <v>17</v>
      </c>
    </row>
    <row r="2067" spans="1:31" x14ac:dyDescent="0.3">
      <c r="A2067">
        <v>154</v>
      </c>
      <c r="D2067">
        <f t="shared" si="393"/>
        <v>2061</v>
      </c>
      <c r="E2067">
        <f t="shared" si="385"/>
        <v>2.0621091851109323</v>
      </c>
      <c r="F2067">
        <f t="shared" si="394"/>
        <v>4.3820680538058987</v>
      </c>
      <c r="V2067">
        <f t="shared" si="386"/>
        <v>2061</v>
      </c>
      <c r="W2067">
        <f t="shared" si="387"/>
        <v>2.0621091851109323</v>
      </c>
      <c r="X2067">
        <f t="shared" si="388"/>
        <v>4.3820680538058987</v>
      </c>
      <c r="Y2067">
        <f t="shared" si="389"/>
        <v>-2.3199588686949664</v>
      </c>
      <c r="Z2067">
        <f t="shared" si="390"/>
        <v>28.954356537545252</v>
      </c>
      <c r="AA2067">
        <f t="shared" si="391"/>
        <v>-59.06945487781551</v>
      </c>
      <c r="AB2067">
        <f t="shared" si="392"/>
        <v>54.429537140425573</v>
      </c>
      <c r="AD2067">
        <f t="shared" si="395"/>
        <v>2061</v>
      </c>
      <c r="AE2067">
        <f t="shared" si="396"/>
        <v>27</v>
      </c>
    </row>
    <row r="2068" spans="1:31" x14ac:dyDescent="0.3">
      <c r="A2068">
        <v>172</v>
      </c>
      <c r="D2068">
        <f t="shared" si="393"/>
        <v>2062</v>
      </c>
      <c r="E2068">
        <f t="shared" si="385"/>
        <v>23.062109185110931</v>
      </c>
      <c r="F2068">
        <f t="shared" si="394"/>
        <v>23.537557066286226</v>
      </c>
      <c r="V2068">
        <f t="shared" si="386"/>
        <v>2062</v>
      </c>
      <c r="W2068">
        <f t="shared" si="387"/>
        <v>23.062109185110931</v>
      </c>
      <c r="X2068">
        <f t="shared" si="388"/>
        <v>23.537557066286226</v>
      </c>
      <c r="Y2068">
        <f t="shared" si="389"/>
        <v>-0.47544788117529535</v>
      </c>
      <c r="Z2068">
        <f t="shared" si="390"/>
        <v>28.954356537545252</v>
      </c>
      <c r="AA2068">
        <f t="shared" si="391"/>
        <v>-57.224943890295833</v>
      </c>
      <c r="AB2068">
        <f t="shared" si="392"/>
        <v>56.27404812794525</v>
      </c>
      <c r="AD2068">
        <f t="shared" si="395"/>
        <v>2062</v>
      </c>
      <c r="AE2068">
        <f t="shared" si="396"/>
        <v>29</v>
      </c>
    </row>
    <row r="2069" spans="1:31" x14ac:dyDescent="0.3">
      <c r="A2069">
        <v>146</v>
      </c>
      <c r="D2069">
        <f t="shared" si="393"/>
        <v>2063</v>
      </c>
      <c r="E2069">
        <f t="shared" si="385"/>
        <v>33.062109185110934</v>
      </c>
      <c r="F2069">
        <f t="shared" si="394"/>
        <v>38.379398408525368</v>
      </c>
      <c r="V2069">
        <f t="shared" si="386"/>
        <v>2063</v>
      </c>
      <c r="W2069">
        <f t="shared" si="387"/>
        <v>33.062109185110934</v>
      </c>
      <c r="X2069">
        <f t="shared" si="388"/>
        <v>38.379398408525368</v>
      </c>
      <c r="Y2069">
        <f t="shared" si="389"/>
        <v>-5.3172892234144342</v>
      </c>
      <c r="Z2069">
        <f t="shared" si="390"/>
        <v>28.954356537545252</v>
      </c>
      <c r="AA2069">
        <f t="shared" si="391"/>
        <v>-62.066785232534976</v>
      </c>
      <c r="AB2069">
        <f t="shared" si="392"/>
        <v>51.432206785706107</v>
      </c>
      <c r="AD2069">
        <f t="shared" si="395"/>
        <v>2063</v>
      </c>
      <c r="AE2069">
        <f t="shared" si="396"/>
        <v>52</v>
      </c>
    </row>
    <row r="2070" spans="1:31" x14ac:dyDescent="0.3">
      <c r="A2070">
        <v>130</v>
      </c>
      <c r="D2070">
        <f t="shared" si="393"/>
        <v>2064</v>
      </c>
      <c r="E2070">
        <f t="shared" si="385"/>
        <v>52.062109185110934</v>
      </c>
      <c r="F2070">
        <f t="shared" si="394"/>
        <v>59.685037142924962</v>
      </c>
      <c r="V2070">
        <f t="shared" si="386"/>
        <v>2064</v>
      </c>
      <c r="W2070">
        <f t="shared" si="387"/>
        <v>52.062109185110934</v>
      </c>
      <c r="X2070">
        <f t="shared" si="388"/>
        <v>59.685037142924962</v>
      </c>
      <c r="Y2070">
        <f t="shared" si="389"/>
        <v>-7.6229279578140279</v>
      </c>
      <c r="Z2070">
        <f t="shared" si="390"/>
        <v>28.954356537545252</v>
      </c>
      <c r="AA2070">
        <f t="shared" si="391"/>
        <v>-64.372423966934576</v>
      </c>
      <c r="AB2070">
        <f t="shared" si="392"/>
        <v>49.126568051306513</v>
      </c>
      <c r="AD2070">
        <f t="shared" si="395"/>
        <v>2064</v>
      </c>
      <c r="AE2070">
        <f t="shared" si="396"/>
        <v>85</v>
      </c>
    </row>
    <row r="2071" spans="1:31" x14ac:dyDescent="0.3">
      <c r="A2071">
        <v>110</v>
      </c>
      <c r="D2071">
        <f t="shared" si="393"/>
        <v>2065</v>
      </c>
      <c r="E2071">
        <f t="shared" si="385"/>
        <v>17.062109185110931</v>
      </c>
      <c r="F2071">
        <f t="shared" si="394"/>
        <v>29.06575073828418</v>
      </c>
      <c r="V2071">
        <f t="shared" si="386"/>
        <v>2065</v>
      </c>
      <c r="W2071">
        <f t="shared" si="387"/>
        <v>17.062109185110931</v>
      </c>
      <c r="X2071">
        <f t="shared" si="388"/>
        <v>29.06575073828418</v>
      </c>
      <c r="Y2071">
        <f t="shared" si="389"/>
        <v>-12.003641553173249</v>
      </c>
      <c r="Z2071">
        <f t="shared" si="390"/>
        <v>28.954356537545252</v>
      </c>
      <c r="AA2071">
        <f t="shared" si="391"/>
        <v>-68.753137562293787</v>
      </c>
      <c r="AB2071">
        <f t="shared" si="392"/>
        <v>44.745854455947295</v>
      </c>
      <c r="AD2071">
        <f t="shared" si="395"/>
        <v>2065</v>
      </c>
      <c r="AE2071">
        <f t="shared" si="396"/>
        <v>137</v>
      </c>
    </row>
    <row r="2072" spans="1:31" x14ac:dyDescent="0.3">
      <c r="A2072">
        <v>105</v>
      </c>
      <c r="D2072">
        <f t="shared" si="393"/>
        <v>2066</v>
      </c>
      <c r="E2072">
        <f t="shared" si="385"/>
        <v>18.062109185110931</v>
      </c>
      <c r="F2072">
        <f t="shared" si="394"/>
        <v>21.996015167885609</v>
      </c>
      <c r="V2072">
        <f t="shared" si="386"/>
        <v>2066</v>
      </c>
      <c r="W2072">
        <f t="shared" si="387"/>
        <v>18.062109185110931</v>
      </c>
      <c r="X2072">
        <f t="shared" si="388"/>
        <v>21.996015167885609</v>
      </c>
      <c r="Y2072">
        <f t="shared" si="389"/>
        <v>-3.9339059827746787</v>
      </c>
      <c r="Z2072">
        <f t="shared" si="390"/>
        <v>28.954356537545252</v>
      </c>
      <c r="AA2072">
        <f t="shared" si="391"/>
        <v>-60.683401991895224</v>
      </c>
      <c r="AB2072">
        <f t="shared" si="392"/>
        <v>52.815590026345859</v>
      </c>
      <c r="AD2072">
        <f t="shared" si="395"/>
        <v>2066</v>
      </c>
      <c r="AE2072">
        <f t="shared" si="396"/>
        <v>154</v>
      </c>
    </row>
    <row r="2073" spans="1:31" x14ac:dyDescent="0.3">
      <c r="A2073">
        <v>60</v>
      </c>
      <c r="D2073">
        <f t="shared" si="393"/>
        <v>2067</v>
      </c>
      <c r="E2073">
        <f t="shared" si="385"/>
        <v>-25.937890814889069</v>
      </c>
      <c r="F2073">
        <f t="shared" si="394"/>
        <v>-21.773420958674429</v>
      </c>
      <c r="V2073">
        <f t="shared" si="386"/>
        <v>2067</v>
      </c>
      <c r="W2073">
        <f t="shared" si="387"/>
        <v>-25.937890814889069</v>
      </c>
      <c r="X2073">
        <f t="shared" si="388"/>
        <v>-21.773420958674429</v>
      </c>
      <c r="Y2073">
        <f t="shared" si="389"/>
        <v>-4.1644698562146409</v>
      </c>
      <c r="Z2073">
        <f t="shared" si="390"/>
        <v>28.954356537545252</v>
      </c>
      <c r="AA2073">
        <f t="shared" si="391"/>
        <v>-60.913965865335186</v>
      </c>
      <c r="AB2073">
        <f t="shared" si="392"/>
        <v>52.585026152905897</v>
      </c>
      <c r="AD2073">
        <f t="shared" si="395"/>
        <v>2067</v>
      </c>
      <c r="AE2073">
        <f t="shared" si="396"/>
        <v>172</v>
      </c>
    </row>
    <row r="2074" spans="1:31" x14ac:dyDescent="0.3">
      <c r="A2074">
        <v>60</v>
      </c>
      <c r="D2074">
        <f t="shared" si="393"/>
        <v>2068</v>
      </c>
      <c r="E2074">
        <f t="shared" si="385"/>
        <v>-15.937890814889068</v>
      </c>
      <c r="F2074">
        <f t="shared" si="394"/>
        <v>-21.918231390032631</v>
      </c>
      <c r="V2074">
        <f t="shared" si="386"/>
        <v>2068</v>
      </c>
      <c r="W2074">
        <f t="shared" si="387"/>
        <v>-15.937890814889068</v>
      </c>
      <c r="X2074">
        <f t="shared" si="388"/>
        <v>-21.918231390032631</v>
      </c>
      <c r="Y2074">
        <f t="shared" si="389"/>
        <v>5.980340575143563</v>
      </c>
      <c r="Z2074">
        <f t="shared" si="390"/>
        <v>28.954356537545252</v>
      </c>
      <c r="AA2074">
        <f t="shared" si="391"/>
        <v>-50.769155433976977</v>
      </c>
      <c r="AB2074">
        <f t="shared" si="392"/>
        <v>62.729836584264106</v>
      </c>
      <c r="AD2074">
        <f t="shared" si="395"/>
        <v>2068</v>
      </c>
      <c r="AE2074">
        <f t="shared" si="396"/>
        <v>146</v>
      </c>
    </row>
    <row r="2075" spans="1:31" x14ac:dyDescent="0.3">
      <c r="A2075">
        <v>51</v>
      </c>
      <c r="D2075">
        <f t="shared" si="393"/>
        <v>2069</v>
      </c>
      <c r="E2075">
        <f t="shared" si="385"/>
        <v>-19.937890814889069</v>
      </c>
      <c r="F2075">
        <f t="shared" si="394"/>
        <v>-23.612592655633041</v>
      </c>
      <c r="V2075">
        <f t="shared" si="386"/>
        <v>2069</v>
      </c>
      <c r="W2075">
        <f t="shared" si="387"/>
        <v>-19.937890814889069</v>
      </c>
      <c r="X2075">
        <f t="shared" si="388"/>
        <v>-23.612592655633041</v>
      </c>
      <c r="Y2075">
        <f t="shared" si="389"/>
        <v>3.6747018407439711</v>
      </c>
      <c r="Z2075">
        <f t="shared" si="390"/>
        <v>28.954356537545252</v>
      </c>
      <c r="AA2075">
        <f t="shared" si="391"/>
        <v>-53.07479416837657</v>
      </c>
      <c r="AB2075">
        <f t="shared" si="392"/>
        <v>60.424197849864512</v>
      </c>
      <c r="AD2075">
        <f t="shared" si="395"/>
        <v>2069</v>
      </c>
      <c r="AE2075">
        <f t="shared" si="396"/>
        <v>130</v>
      </c>
    </row>
    <row r="2076" spans="1:31" x14ac:dyDescent="0.3">
      <c r="A2076">
        <v>52</v>
      </c>
      <c r="D2076">
        <f t="shared" si="393"/>
        <v>2070</v>
      </c>
      <c r="E2076">
        <f t="shared" si="385"/>
        <v>-4.9378908148890677</v>
      </c>
      <c r="F2076">
        <f t="shared" si="394"/>
        <v>-9.5348481493928752</v>
      </c>
      <c r="V2076">
        <f t="shared" si="386"/>
        <v>2070</v>
      </c>
      <c r="W2076">
        <f t="shared" si="387"/>
        <v>-4.9378908148890677</v>
      </c>
      <c r="X2076">
        <f t="shared" si="388"/>
        <v>-9.5348481493928752</v>
      </c>
      <c r="Y2076">
        <f t="shared" si="389"/>
        <v>4.5969573345038075</v>
      </c>
      <c r="Z2076">
        <f t="shared" si="390"/>
        <v>28.954356537545252</v>
      </c>
      <c r="AA2076">
        <f t="shared" si="391"/>
        <v>-52.152538674616736</v>
      </c>
      <c r="AB2076">
        <f t="shared" si="392"/>
        <v>61.346453343624347</v>
      </c>
      <c r="AD2076">
        <f t="shared" si="395"/>
        <v>2070</v>
      </c>
      <c r="AE2076">
        <f t="shared" si="396"/>
        <v>110</v>
      </c>
    </row>
    <row r="2077" spans="1:31" x14ac:dyDescent="0.3">
      <c r="A2077">
        <v>84</v>
      </c>
      <c r="D2077">
        <f t="shared" si="393"/>
        <v>2071</v>
      </c>
      <c r="E2077">
        <f t="shared" si="385"/>
        <v>-44.937890814889066</v>
      </c>
      <c r="F2077">
        <f t="shared" si="394"/>
        <v>-46.076390047793488</v>
      </c>
      <c r="V2077">
        <f t="shared" si="386"/>
        <v>2071</v>
      </c>
      <c r="W2077">
        <f t="shared" si="387"/>
        <v>-44.937890814889066</v>
      </c>
      <c r="X2077">
        <f t="shared" si="388"/>
        <v>-46.076390047793488</v>
      </c>
      <c r="Y2077">
        <f t="shared" si="389"/>
        <v>1.1384992329044223</v>
      </c>
      <c r="Z2077">
        <f t="shared" si="390"/>
        <v>28.954356537545252</v>
      </c>
      <c r="AA2077">
        <f t="shared" si="391"/>
        <v>-55.610996776216119</v>
      </c>
      <c r="AB2077">
        <f t="shared" si="392"/>
        <v>57.887995242024964</v>
      </c>
      <c r="AD2077">
        <f t="shared" si="395"/>
        <v>2071</v>
      </c>
      <c r="AE2077">
        <f t="shared" si="396"/>
        <v>105</v>
      </c>
    </row>
    <row r="2078" spans="1:31" x14ac:dyDescent="0.3">
      <c r="A2078">
        <v>61</v>
      </c>
      <c r="D2078">
        <f t="shared" si="393"/>
        <v>2072</v>
      </c>
      <c r="E2078">
        <f t="shared" si="385"/>
        <v>6.2109185110932157E-2</v>
      </c>
      <c r="F2078">
        <f t="shared" si="394"/>
        <v>-10.29894498539185</v>
      </c>
      <c r="V2078">
        <f t="shared" si="386"/>
        <v>2072</v>
      </c>
      <c r="W2078">
        <f t="shared" si="387"/>
        <v>6.2109185110932157E-2</v>
      </c>
      <c r="X2078">
        <f t="shared" si="388"/>
        <v>-10.29894498539185</v>
      </c>
      <c r="Y2078">
        <f t="shared" si="389"/>
        <v>10.361054170502783</v>
      </c>
      <c r="Z2078">
        <f t="shared" si="390"/>
        <v>28.954356537545252</v>
      </c>
      <c r="AA2078">
        <f t="shared" si="391"/>
        <v>-46.388441838617759</v>
      </c>
      <c r="AB2078">
        <f t="shared" si="392"/>
        <v>67.110550179623317</v>
      </c>
      <c r="AD2078">
        <f t="shared" si="395"/>
        <v>2072</v>
      </c>
      <c r="AE2078">
        <f t="shared" si="396"/>
        <v>60</v>
      </c>
    </row>
    <row r="2079" spans="1:31" x14ac:dyDescent="0.3">
      <c r="A2079">
        <v>51</v>
      </c>
      <c r="D2079">
        <f t="shared" si="393"/>
        <v>2073</v>
      </c>
      <c r="E2079">
        <f t="shared" si="385"/>
        <v>-8.9378908148890677</v>
      </c>
      <c r="F2079">
        <f t="shared" si="394"/>
        <v>-8.9235706805936914</v>
      </c>
      <c r="V2079">
        <f t="shared" si="386"/>
        <v>2073</v>
      </c>
      <c r="W2079">
        <f t="shared" si="387"/>
        <v>-8.9378908148890677</v>
      </c>
      <c r="X2079">
        <f t="shared" si="388"/>
        <v>-8.9235706805936914</v>
      </c>
      <c r="Y2079">
        <f t="shared" si="389"/>
        <v>-1.4320134295376263E-2</v>
      </c>
      <c r="Z2079">
        <f t="shared" si="390"/>
        <v>28.954356537545252</v>
      </c>
      <c r="AA2079">
        <f t="shared" si="391"/>
        <v>-56.763816143415916</v>
      </c>
      <c r="AB2079">
        <f t="shared" si="392"/>
        <v>56.735175874825167</v>
      </c>
      <c r="AD2079">
        <f t="shared" si="395"/>
        <v>2073</v>
      </c>
      <c r="AE2079">
        <f t="shared" si="396"/>
        <v>60</v>
      </c>
    </row>
    <row r="2080" spans="1:31" x14ac:dyDescent="0.3">
      <c r="A2080">
        <v>50</v>
      </c>
      <c r="D2080">
        <f t="shared" si="393"/>
        <v>2074</v>
      </c>
      <c r="E2080">
        <f t="shared" si="385"/>
        <v>1.0621091851109321</v>
      </c>
      <c r="F2080">
        <f t="shared" si="394"/>
        <v>-0.99864554155332397</v>
      </c>
      <c r="V2080">
        <f t="shared" si="386"/>
        <v>2074</v>
      </c>
      <c r="W2080">
        <f t="shared" si="387"/>
        <v>1.0621091851109321</v>
      </c>
      <c r="X2080">
        <f t="shared" si="388"/>
        <v>-0.99864554155332397</v>
      </c>
      <c r="Y2080">
        <f t="shared" si="389"/>
        <v>2.0607547266642561</v>
      </c>
      <c r="Z2080">
        <f t="shared" si="390"/>
        <v>28.954356537545252</v>
      </c>
      <c r="AA2080">
        <f t="shared" si="391"/>
        <v>-54.688741282456284</v>
      </c>
      <c r="AB2080">
        <f t="shared" si="392"/>
        <v>58.810250735784798</v>
      </c>
      <c r="AD2080">
        <f t="shared" si="395"/>
        <v>2074</v>
      </c>
      <c r="AE2080">
        <f t="shared" si="396"/>
        <v>51</v>
      </c>
    </row>
    <row r="2081" spans="1:31" x14ac:dyDescent="0.3">
      <c r="A2081">
        <v>38</v>
      </c>
      <c r="D2081">
        <f t="shared" si="393"/>
        <v>2075</v>
      </c>
      <c r="E2081">
        <f t="shared" si="385"/>
        <v>32.062109185110934</v>
      </c>
      <c r="F2081">
        <f t="shared" si="394"/>
        <v>32.306993192846271</v>
      </c>
      <c r="V2081">
        <f t="shared" si="386"/>
        <v>2075</v>
      </c>
      <c r="W2081">
        <f t="shared" si="387"/>
        <v>32.062109185110934</v>
      </c>
      <c r="X2081">
        <f t="shared" si="388"/>
        <v>32.306993192846271</v>
      </c>
      <c r="Y2081">
        <f t="shared" si="389"/>
        <v>-0.2448840077353367</v>
      </c>
      <c r="Z2081">
        <f t="shared" si="390"/>
        <v>28.954356537545252</v>
      </c>
      <c r="AA2081">
        <f t="shared" si="391"/>
        <v>-56.994380016855878</v>
      </c>
      <c r="AB2081">
        <f t="shared" si="392"/>
        <v>56.504612001385205</v>
      </c>
      <c r="AD2081">
        <f t="shared" si="395"/>
        <v>2075</v>
      </c>
      <c r="AE2081">
        <f t="shared" si="396"/>
        <v>52</v>
      </c>
    </row>
    <row r="2082" spans="1:31" x14ac:dyDescent="0.3">
      <c r="A2082">
        <v>36</v>
      </c>
      <c r="D2082">
        <f t="shared" si="393"/>
        <v>2076</v>
      </c>
      <c r="E2082">
        <f t="shared" si="385"/>
        <v>-22.937890814889069</v>
      </c>
      <c r="F2082">
        <f t="shared" si="394"/>
        <v>-15.545526730515002</v>
      </c>
      <c r="V2082">
        <f t="shared" si="386"/>
        <v>2076</v>
      </c>
      <c r="W2082">
        <f t="shared" si="387"/>
        <v>-22.937890814889069</v>
      </c>
      <c r="X2082">
        <f t="shared" si="388"/>
        <v>-15.545526730515002</v>
      </c>
      <c r="Y2082">
        <f t="shared" si="389"/>
        <v>-7.3923640843740674</v>
      </c>
      <c r="Z2082">
        <f t="shared" si="390"/>
        <v>28.954356537545252</v>
      </c>
      <c r="AA2082">
        <f t="shared" si="391"/>
        <v>-64.141860093494614</v>
      </c>
      <c r="AB2082">
        <f t="shared" si="392"/>
        <v>49.357131924746476</v>
      </c>
      <c r="AD2082">
        <f t="shared" si="395"/>
        <v>2076</v>
      </c>
      <c r="AE2082">
        <f t="shared" si="396"/>
        <v>84</v>
      </c>
    </row>
    <row r="2083" spans="1:31" x14ac:dyDescent="0.3">
      <c r="A2083">
        <v>52</v>
      </c>
      <c r="D2083">
        <f t="shared" si="393"/>
        <v>2077</v>
      </c>
      <c r="E2083">
        <f t="shared" si="385"/>
        <v>-9.9378908148890677</v>
      </c>
      <c r="F2083">
        <f t="shared" si="394"/>
        <v>-15.226539769712751</v>
      </c>
      <c r="V2083">
        <f t="shared" si="386"/>
        <v>2077</v>
      </c>
      <c r="W2083">
        <f t="shared" si="387"/>
        <v>-9.9378908148890677</v>
      </c>
      <c r="X2083">
        <f t="shared" si="388"/>
        <v>-15.226539769712751</v>
      </c>
      <c r="Y2083">
        <f t="shared" si="389"/>
        <v>5.2886489548236835</v>
      </c>
      <c r="Z2083">
        <f t="shared" si="390"/>
        <v>28.954356537545252</v>
      </c>
      <c r="AA2083">
        <f t="shared" si="391"/>
        <v>-51.460847054296856</v>
      </c>
      <c r="AB2083">
        <f t="shared" si="392"/>
        <v>62.038144963944227</v>
      </c>
      <c r="AD2083">
        <f t="shared" si="395"/>
        <v>2077</v>
      </c>
      <c r="AE2083">
        <f t="shared" si="396"/>
        <v>61</v>
      </c>
    </row>
    <row r="2084" spans="1:31" x14ac:dyDescent="0.3">
      <c r="A2084">
        <v>93</v>
      </c>
      <c r="D2084">
        <f t="shared" si="393"/>
        <v>2078</v>
      </c>
      <c r="E2084">
        <f t="shared" si="385"/>
        <v>-0.93789081488906789</v>
      </c>
      <c r="F2084">
        <f t="shared" si="394"/>
        <v>-3.2292094149932833</v>
      </c>
      <c r="V2084">
        <f t="shared" si="386"/>
        <v>2078</v>
      </c>
      <c r="W2084">
        <f t="shared" si="387"/>
        <v>-0.93789081488906789</v>
      </c>
      <c r="X2084">
        <f t="shared" si="388"/>
        <v>-3.2292094149932833</v>
      </c>
      <c r="Y2084">
        <f t="shared" si="389"/>
        <v>2.2913186001042156</v>
      </c>
      <c r="Z2084">
        <f t="shared" si="390"/>
        <v>28.954356537545252</v>
      </c>
      <c r="AA2084">
        <f t="shared" si="391"/>
        <v>-54.458177409016329</v>
      </c>
      <c r="AB2084">
        <f t="shared" si="392"/>
        <v>59.040814609224753</v>
      </c>
      <c r="AD2084">
        <f t="shared" si="395"/>
        <v>2078</v>
      </c>
      <c r="AE2084">
        <f t="shared" si="396"/>
        <v>51</v>
      </c>
    </row>
    <row r="2085" spans="1:31" x14ac:dyDescent="0.3">
      <c r="A2085">
        <v>69</v>
      </c>
      <c r="D2085">
        <f t="shared" si="393"/>
        <v>2079</v>
      </c>
      <c r="E2085">
        <f t="shared" si="385"/>
        <v>-11.937890814889068</v>
      </c>
      <c r="F2085">
        <f t="shared" si="394"/>
        <v>-12.15413455403365</v>
      </c>
      <c r="V2085">
        <f t="shared" si="386"/>
        <v>2079</v>
      </c>
      <c r="W2085">
        <f t="shared" si="387"/>
        <v>-11.937890814889068</v>
      </c>
      <c r="X2085">
        <f t="shared" si="388"/>
        <v>-12.15413455403365</v>
      </c>
      <c r="Y2085">
        <f t="shared" si="389"/>
        <v>0.21624373914458239</v>
      </c>
      <c r="Z2085">
        <f t="shared" si="390"/>
        <v>28.954356537545252</v>
      </c>
      <c r="AA2085">
        <f t="shared" si="391"/>
        <v>-56.533252269975961</v>
      </c>
      <c r="AB2085">
        <f t="shared" si="392"/>
        <v>56.965739748265122</v>
      </c>
      <c r="AD2085">
        <f t="shared" si="395"/>
        <v>2079</v>
      </c>
      <c r="AE2085">
        <f t="shared" si="396"/>
        <v>50</v>
      </c>
    </row>
    <row r="2086" spans="1:31" x14ac:dyDescent="0.3">
      <c r="A2086">
        <v>61</v>
      </c>
      <c r="D2086">
        <f t="shared" si="393"/>
        <v>2080</v>
      </c>
      <c r="E2086">
        <f t="shared" si="385"/>
        <v>-1.9378908148890679</v>
      </c>
      <c r="F2086">
        <f t="shared" si="394"/>
        <v>-4.6903371618732015</v>
      </c>
      <c r="V2086">
        <f t="shared" si="386"/>
        <v>2080</v>
      </c>
      <c r="W2086">
        <f t="shared" si="387"/>
        <v>-1.9378908148890679</v>
      </c>
      <c r="X2086">
        <f t="shared" si="388"/>
        <v>-4.6903371618732015</v>
      </c>
      <c r="Y2086">
        <f t="shared" si="389"/>
        <v>2.7524463469841338</v>
      </c>
      <c r="Z2086">
        <f t="shared" si="390"/>
        <v>28.954356537545252</v>
      </c>
      <c r="AA2086">
        <f t="shared" si="391"/>
        <v>-53.997049662136405</v>
      </c>
      <c r="AB2086">
        <f t="shared" si="392"/>
        <v>59.501942356104678</v>
      </c>
      <c r="AD2086">
        <f t="shared" si="395"/>
        <v>2080</v>
      </c>
      <c r="AE2086">
        <f t="shared" si="396"/>
        <v>38</v>
      </c>
    </row>
    <row r="2087" spans="1:31" x14ac:dyDescent="0.3">
      <c r="A2087">
        <v>93</v>
      </c>
      <c r="D2087">
        <f t="shared" si="393"/>
        <v>2081</v>
      </c>
      <c r="E2087">
        <f t="shared" si="385"/>
        <v>16.062109185110931</v>
      </c>
      <c r="F2087">
        <f t="shared" si="394"/>
        <v>15.615301572526388</v>
      </c>
      <c r="V2087">
        <f t="shared" si="386"/>
        <v>2081</v>
      </c>
      <c r="W2087">
        <f t="shared" si="387"/>
        <v>16.062109185110931</v>
      </c>
      <c r="X2087">
        <f t="shared" si="388"/>
        <v>15.615301572526388</v>
      </c>
      <c r="Y2087">
        <f t="shared" si="389"/>
        <v>0.44680761258454282</v>
      </c>
      <c r="Z2087">
        <f t="shared" si="390"/>
        <v>28.954356537545252</v>
      </c>
      <c r="AA2087">
        <f t="shared" si="391"/>
        <v>-56.302688396535999</v>
      </c>
      <c r="AB2087">
        <f t="shared" si="392"/>
        <v>57.196303621705084</v>
      </c>
      <c r="AD2087">
        <f t="shared" si="395"/>
        <v>2081</v>
      </c>
      <c r="AE2087">
        <f t="shared" si="396"/>
        <v>36</v>
      </c>
    </row>
    <row r="2088" spans="1:31" x14ac:dyDescent="0.3">
      <c r="A2088">
        <v>59</v>
      </c>
      <c r="D2088">
        <f t="shared" si="393"/>
        <v>2082</v>
      </c>
      <c r="E2088">
        <f t="shared" si="385"/>
        <v>41.062109185110934</v>
      </c>
      <c r="F2088">
        <f t="shared" si="394"/>
        <v>44.765451294445654</v>
      </c>
      <c r="V2088">
        <f t="shared" si="386"/>
        <v>2082</v>
      </c>
      <c r="W2088">
        <f t="shared" si="387"/>
        <v>41.062109185110934</v>
      </c>
      <c r="X2088">
        <f t="shared" si="388"/>
        <v>44.765451294445654</v>
      </c>
      <c r="Y2088">
        <f t="shared" si="389"/>
        <v>-3.7033421093347201</v>
      </c>
      <c r="Z2088">
        <f t="shared" si="390"/>
        <v>28.954356537545252</v>
      </c>
      <c r="AA2088">
        <f t="shared" si="391"/>
        <v>-60.452838118455261</v>
      </c>
      <c r="AB2088">
        <f t="shared" si="392"/>
        <v>53.046153899785821</v>
      </c>
      <c r="AD2088">
        <f t="shared" si="395"/>
        <v>2082</v>
      </c>
      <c r="AE2088">
        <f t="shared" si="396"/>
        <v>52</v>
      </c>
    </row>
    <row r="2089" spans="1:31" x14ac:dyDescent="0.3">
      <c r="A2089">
        <v>64</v>
      </c>
      <c r="D2089">
        <f t="shared" si="393"/>
        <v>2083</v>
      </c>
      <c r="E2089">
        <f t="shared" si="385"/>
        <v>-23.937890814889069</v>
      </c>
      <c r="F2089">
        <f t="shared" si="394"/>
        <v>-14.470451869555371</v>
      </c>
      <c r="V2089">
        <f t="shared" si="386"/>
        <v>2083</v>
      </c>
      <c r="W2089">
        <f t="shared" si="387"/>
        <v>-23.937890814889069</v>
      </c>
      <c r="X2089">
        <f t="shared" si="388"/>
        <v>-14.470451869555371</v>
      </c>
      <c r="Y2089">
        <f t="shared" si="389"/>
        <v>-9.4674389453336989</v>
      </c>
      <c r="Z2089">
        <f t="shared" si="390"/>
        <v>28.954356537545252</v>
      </c>
      <c r="AA2089">
        <f t="shared" si="391"/>
        <v>-66.216934954454246</v>
      </c>
      <c r="AB2089">
        <f t="shared" si="392"/>
        <v>47.282057063786844</v>
      </c>
      <c r="AD2089">
        <f t="shared" si="395"/>
        <v>2083</v>
      </c>
      <c r="AE2089">
        <f t="shared" si="396"/>
        <v>93</v>
      </c>
    </row>
    <row r="2090" spans="1:31" x14ac:dyDescent="0.3">
      <c r="A2090">
        <v>70</v>
      </c>
      <c r="D2090">
        <f t="shared" si="393"/>
        <v>2084</v>
      </c>
      <c r="E2090">
        <f t="shared" si="385"/>
        <v>-7.9378908148890677</v>
      </c>
      <c r="F2090">
        <f t="shared" si="394"/>
        <v>-13.45710364315271</v>
      </c>
      <c r="V2090">
        <f t="shared" si="386"/>
        <v>2084</v>
      </c>
      <c r="W2090">
        <f t="shared" si="387"/>
        <v>-7.9378908148890677</v>
      </c>
      <c r="X2090">
        <f t="shared" si="388"/>
        <v>-13.45710364315271</v>
      </c>
      <c r="Y2090">
        <f t="shared" si="389"/>
        <v>5.5192128282636421</v>
      </c>
      <c r="Z2090">
        <f t="shared" si="390"/>
        <v>28.954356537545252</v>
      </c>
      <c r="AA2090">
        <f t="shared" si="391"/>
        <v>-51.230283180856901</v>
      </c>
      <c r="AB2090">
        <f t="shared" si="392"/>
        <v>62.268708837384182</v>
      </c>
      <c r="AD2090">
        <f t="shared" si="395"/>
        <v>2084</v>
      </c>
      <c r="AE2090">
        <f t="shared" si="396"/>
        <v>69</v>
      </c>
    </row>
    <row r="2091" spans="1:31" x14ac:dyDescent="0.3">
      <c r="A2091">
        <v>69</v>
      </c>
      <c r="D2091">
        <f t="shared" si="393"/>
        <v>2085</v>
      </c>
      <c r="E2091">
        <f t="shared" si="385"/>
        <v>32.062109185110934</v>
      </c>
      <c r="F2091">
        <f t="shared" si="394"/>
        <v>30.231918331886636</v>
      </c>
      <c r="V2091">
        <f t="shared" si="386"/>
        <v>2085</v>
      </c>
      <c r="W2091">
        <f t="shared" si="387"/>
        <v>32.062109185110934</v>
      </c>
      <c r="X2091">
        <f t="shared" si="388"/>
        <v>30.231918331886636</v>
      </c>
      <c r="Y2091">
        <f t="shared" si="389"/>
        <v>1.8301908532242983</v>
      </c>
      <c r="Z2091">
        <f t="shared" si="390"/>
        <v>28.954356537545252</v>
      </c>
      <c r="AA2091">
        <f t="shared" si="391"/>
        <v>-54.91930515589624</v>
      </c>
      <c r="AB2091">
        <f t="shared" si="392"/>
        <v>58.579686862344843</v>
      </c>
      <c r="AD2091">
        <f t="shared" si="395"/>
        <v>2085</v>
      </c>
      <c r="AE2091">
        <f t="shared" si="396"/>
        <v>61</v>
      </c>
    </row>
    <row r="2092" spans="1:31" x14ac:dyDescent="0.3">
      <c r="A2092">
        <v>40</v>
      </c>
      <c r="D2092">
        <f t="shared" si="393"/>
        <v>2086</v>
      </c>
      <c r="E2092">
        <f t="shared" si="385"/>
        <v>-33.937890814889066</v>
      </c>
      <c r="F2092">
        <f t="shared" si="394"/>
        <v>-26.545526730515</v>
      </c>
      <c r="V2092">
        <f t="shared" si="386"/>
        <v>2086</v>
      </c>
      <c r="W2092">
        <f t="shared" si="387"/>
        <v>-33.937890814889066</v>
      </c>
      <c r="X2092">
        <f t="shared" si="388"/>
        <v>-26.545526730515</v>
      </c>
      <c r="Y2092">
        <f t="shared" si="389"/>
        <v>-7.3923640843740657</v>
      </c>
      <c r="Z2092">
        <f t="shared" si="390"/>
        <v>28.954356537545252</v>
      </c>
      <c r="AA2092">
        <f t="shared" si="391"/>
        <v>-64.141860093494614</v>
      </c>
      <c r="AB2092">
        <f t="shared" si="392"/>
        <v>49.357131924746476</v>
      </c>
      <c r="AD2092">
        <f t="shared" si="395"/>
        <v>2086</v>
      </c>
      <c r="AE2092">
        <f t="shared" si="396"/>
        <v>93</v>
      </c>
    </row>
    <row r="2093" spans="1:31" x14ac:dyDescent="0.3">
      <c r="A2093">
        <v>70</v>
      </c>
      <c r="D2093">
        <f t="shared" si="393"/>
        <v>2087</v>
      </c>
      <c r="E2093">
        <f t="shared" si="385"/>
        <v>5.0621091851109323</v>
      </c>
      <c r="F2093">
        <f t="shared" si="394"/>
        <v>-2.7627423775523008</v>
      </c>
      <c r="V2093">
        <f t="shared" si="386"/>
        <v>2087</v>
      </c>
      <c r="W2093">
        <f t="shared" si="387"/>
        <v>5.0621091851109323</v>
      </c>
      <c r="X2093">
        <f t="shared" si="388"/>
        <v>-2.7627423775523008</v>
      </c>
      <c r="Y2093">
        <f t="shared" si="389"/>
        <v>7.8248515626632331</v>
      </c>
      <c r="Z2093">
        <f t="shared" si="390"/>
        <v>28.954356537545252</v>
      </c>
      <c r="AA2093">
        <f t="shared" si="391"/>
        <v>-48.924644446457307</v>
      </c>
      <c r="AB2093">
        <f t="shared" si="392"/>
        <v>64.574347571783775</v>
      </c>
      <c r="AD2093">
        <f t="shared" si="395"/>
        <v>2087</v>
      </c>
      <c r="AE2093">
        <f t="shared" si="396"/>
        <v>59</v>
      </c>
    </row>
    <row r="2094" spans="1:31" x14ac:dyDescent="0.3">
      <c r="A2094">
        <v>69</v>
      </c>
      <c r="D2094">
        <f t="shared" si="393"/>
        <v>2088</v>
      </c>
      <c r="E2094">
        <f t="shared" si="385"/>
        <v>6.0621091851109323</v>
      </c>
      <c r="F2094">
        <f t="shared" si="394"/>
        <v>7.2292486866061036</v>
      </c>
      <c r="V2094">
        <f t="shared" si="386"/>
        <v>2088</v>
      </c>
      <c r="W2094">
        <f t="shared" si="387"/>
        <v>6.0621091851109323</v>
      </c>
      <c r="X2094">
        <f t="shared" si="388"/>
        <v>7.2292486866061036</v>
      </c>
      <c r="Y2094">
        <f t="shared" si="389"/>
        <v>-1.1671395014951713</v>
      </c>
      <c r="Z2094">
        <f t="shared" si="390"/>
        <v>28.954356537545252</v>
      </c>
      <c r="AA2094">
        <f t="shared" si="391"/>
        <v>-57.916635510615713</v>
      </c>
      <c r="AB2094">
        <f t="shared" si="392"/>
        <v>55.58235650762537</v>
      </c>
      <c r="AD2094">
        <f t="shared" si="395"/>
        <v>2088</v>
      </c>
      <c r="AE2094">
        <f t="shared" si="396"/>
        <v>64</v>
      </c>
    </row>
    <row r="2095" spans="1:31" x14ac:dyDescent="0.3">
      <c r="A2095">
        <v>94</v>
      </c>
      <c r="D2095">
        <f t="shared" si="393"/>
        <v>2089</v>
      </c>
      <c r="E2095">
        <f t="shared" si="385"/>
        <v>-0.93789081488906789</v>
      </c>
      <c r="F2095">
        <f t="shared" si="394"/>
        <v>0.45981256004606275</v>
      </c>
      <c r="V2095">
        <f t="shared" si="386"/>
        <v>2089</v>
      </c>
      <c r="W2095">
        <f t="shared" si="387"/>
        <v>-0.93789081488906789</v>
      </c>
      <c r="X2095">
        <f t="shared" si="388"/>
        <v>0.45981256004606275</v>
      </c>
      <c r="Y2095">
        <f t="shared" si="389"/>
        <v>-1.3977033749351306</v>
      </c>
      <c r="Z2095">
        <f t="shared" si="390"/>
        <v>28.954356537545252</v>
      </c>
      <c r="AA2095">
        <f t="shared" si="391"/>
        <v>-58.147199384055675</v>
      </c>
      <c r="AB2095">
        <f t="shared" si="392"/>
        <v>55.351792634185408</v>
      </c>
      <c r="AD2095">
        <f t="shared" si="395"/>
        <v>2089</v>
      </c>
      <c r="AE2095">
        <f t="shared" si="396"/>
        <v>70</v>
      </c>
    </row>
    <row r="2096" spans="1:31" x14ac:dyDescent="0.3">
      <c r="A2096">
        <v>50</v>
      </c>
      <c r="D2096">
        <f t="shared" si="393"/>
        <v>2090</v>
      </c>
      <c r="E2096">
        <f t="shared" si="385"/>
        <v>-28.937890814889069</v>
      </c>
      <c r="F2096">
        <f t="shared" si="394"/>
        <v>-29.154134554033654</v>
      </c>
      <c r="V2096">
        <f t="shared" si="386"/>
        <v>2090</v>
      </c>
      <c r="W2096">
        <f t="shared" si="387"/>
        <v>-28.937890814889069</v>
      </c>
      <c r="X2096">
        <f t="shared" si="388"/>
        <v>-29.154134554033654</v>
      </c>
      <c r="Y2096">
        <f t="shared" si="389"/>
        <v>0.21624373914458417</v>
      </c>
      <c r="Z2096">
        <f t="shared" si="390"/>
        <v>28.954356537545252</v>
      </c>
      <c r="AA2096">
        <f t="shared" si="391"/>
        <v>-56.533252269975961</v>
      </c>
      <c r="AB2096">
        <f t="shared" si="392"/>
        <v>56.965739748265122</v>
      </c>
      <c r="AD2096">
        <f t="shared" si="395"/>
        <v>2090</v>
      </c>
      <c r="AE2096">
        <f t="shared" si="396"/>
        <v>69</v>
      </c>
    </row>
    <row r="2097" spans="1:31" x14ac:dyDescent="0.3">
      <c r="A2097">
        <v>62</v>
      </c>
      <c r="D2097">
        <f t="shared" si="393"/>
        <v>2091</v>
      </c>
      <c r="E2097">
        <f t="shared" si="385"/>
        <v>30.062109185110931</v>
      </c>
      <c r="F2097">
        <f t="shared" si="394"/>
        <v>23.390076989647493</v>
      </c>
      <c r="V2097">
        <f t="shared" si="386"/>
        <v>2091</v>
      </c>
      <c r="W2097">
        <f t="shared" si="387"/>
        <v>30.062109185110931</v>
      </c>
      <c r="X2097">
        <f t="shared" si="388"/>
        <v>23.390076989647493</v>
      </c>
      <c r="Y2097">
        <f t="shared" si="389"/>
        <v>6.6720321954634372</v>
      </c>
      <c r="Z2097">
        <f t="shared" si="390"/>
        <v>28.954356537545252</v>
      </c>
      <c r="AA2097">
        <f t="shared" si="391"/>
        <v>-50.077463813657104</v>
      </c>
      <c r="AB2097">
        <f t="shared" si="392"/>
        <v>63.421528204583979</v>
      </c>
      <c r="AD2097">
        <f t="shared" si="395"/>
        <v>2091</v>
      </c>
      <c r="AE2097">
        <f t="shared" si="396"/>
        <v>40</v>
      </c>
    </row>
    <row r="2098" spans="1:31" x14ac:dyDescent="0.3">
      <c r="A2098">
        <v>99</v>
      </c>
      <c r="D2098">
        <f t="shared" si="393"/>
        <v>2092</v>
      </c>
      <c r="E2098">
        <f t="shared" si="385"/>
        <v>-0.93789081488906789</v>
      </c>
      <c r="F2098">
        <f t="shared" si="394"/>
        <v>5.9933455226050807</v>
      </c>
      <c r="V2098">
        <f t="shared" si="386"/>
        <v>2092</v>
      </c>
      <c r="W2098">
        <f t="shared" si="387"/>
        <v>-0.93789081488906789</v>
      </c>
      <c r="X2098">
        <f t="shared" si="388"/>
        <v>5.9933455226050807</v>
      </c>
      <c r="Y2098">
        <f t="shared" si="389"/>
        <v>-6.9312363374941484</v>
      </c>
      <c r="Z2098">
        <f t="shared" si="390"/>
        <v>28.954356537545252</v>
      </c>
      <c r="AA2098">
        <f t="shared" si="391"/>
        <v>-63.68073234661469</v>
      </c>
      <c r="AB2098">
        <f t="shared" si="392"/>
        <v>49.818259671626393</v>
      </c>
      <c r="AD2098">
        <f t="shared" si="395"/>
        <v>2092</v>
      </c>
      <c r="AE2098">
        <f t="shared" si="396"/>
        <v>70</v>
      </c>
    </row>
    <row r="2099" spans="1:31" x14ac:dyDescent="0.3">
      <c r="A2099">
        <v>98</v>
      </c>
      <c r="D2099">
        <f t="shared" si="393"/>
        <v>2093</v>
      </c>
      <c r="E2099">
        <f t="shared" si="385"/>
        <v>25.062109185110931</v>
      </c>
      <c r="F2099">
        <f t="shared" si="394"/>
        <v>24.845865445966346</v>
      </c>
      <c r="V2099">
        <f t="shared" si="386"/>
        <v>2093</v>
      </c>
      <c r="W2099">
        <f t="shared" si="387"/>
        <v>25.062109185110931</v>
      </c>
      <c r="X2099">
        <f t="shared" si="388"/>
        <v>24.845865445966346</v>
      </c>
      <c r="Y2099">
        <f t="shared" si="389"/>
        <v>0.21624373914458417</v>
      </c>
      <c r="Z2099">
        <f t="shared" si="390"/>
        <v>28.954356537545252</v>
      </c>
      <c r="AA2099">
        <f t="shared" si="391"/>
        <v>-56.533252269975961</v>
      </c>
      <c r="AB2099">
        <f t="shared" si="392"/>
        <v>56.965739748265122</v>
      </c>
      <c r="AD2099">
        <f t="shared" si="395"/>
        <v>2093</v>
      </c>
      <c r="AE2099">
        <f t="shared" si="396"/>
        <v>69</v>
      </c>
    </row>
    <row r="2100" spans="1:31" x14ac:dyDescent="0.3">
      <c r="A2100">
        <v>51</v>
      </c>
      <c r="D2100">
        <f t="shared" si="393"/>
        <v>2094</v>
      </c>
      <c r="E2100">
        <f t="shared" si="385"/>
        <v>-43.937890814889066</v>
      </c>
      <c r="F2100">
        <f t="shared" si="394"/>
        <v>-38.159473844594714</v>
      </c>
      <c r="V2100">
        <f t="shared" si="386"/>
        <v>2094</v>
      </c>
      <c r="W2100">
        <f t="shared" si="387"/>
        <v>-43.937890814889066</v>
      </c>
      <c r="X2100">
        <f t="shared" si="388"/>
        <v>-38.159473844594714</v>
      </c>
      <c r="Y2100">
        <f t="shared" si="389"/>
        <v>-5.7784169702943515</v>
      </c>
      <c r="Z2100">
        <f t="shared" si="390"/>
        <v>28.954356537545252</v>
      </c>
      <c r="AA2100">
        <f t="shared" si="391"/>
        <v>-62.527912979414893</v>
      </c>
      <c r="AB2100">
        <f t="shared" si="392"/>
        <v>50.97107903882619</v>
      </c>
      <c r="AD2100">
        <f t="shared" si="395"/>
        <v>2094</v>
      </c>
      <c r="AE2100">
        <f t="shared" si="396"/>
        <v>94</v>
      </c>
    </row>
    <row r="2101" spans="1:31" x14ac:dyDescent="0.3">
      <c r="A2101">
        <v>23</v>
      </c>
      <c r="D2101">
        <f t="shared" si="393"/>
        <v>2095</v>
      </c>
      <c r="E2101">
        <f t="shared" si="385"/>
        <v>12.062109185110932</v>
      </c>
      <c r="F2101">
        <f t="shared" si="394"/>
        <v>1.9316188880481082</v>
      </c>
      <c r="V2101">
        <f t="shared" si="386"/>
        <v>2095</v>
      </c>
      <c r="W2101">
        <f t="shared" si="387"/>
        <v>12.062109185110932</v>
      </c>
      <c r="X2101">
        <f t="shared" si="388"/>
        <v>1.9316188880481082</v>
      </c>
      <c r="Y2101">
        <f t="shared" si="389"/>
        <v>10.130490297062824</v>
      </c>
      <c r="Z2101">
        <f t="shared" si="390"/>
        <v>28.954356537545252</v>
      </c>
      <c r="AA2101">
        <f t="shared" si="391"/>
        <v>-46.619005712057714</v>
      </c>
      <c r="AB2101">
        <f t="shared" si="392"/>
        <v>66.879986306183369</v>
      </c>
      <c r="AD2101">
        <f t="shared" si="395"/>
        <v>2095</v>
      </c>
      <c r="AE2101">
        <f t="shared" si="396"/>
        <v>50</v>
      </c>
    </row>
    <row r="2102" spans="1:31" x14ac:dyDescent="0.3">
      <c r="A2102">
        <v>27</v>
      </c>
      <c r="D2102">
        <f t="shared" si="393"/>
        <v>2096</v>
      </c>
      <c r="E2102">
        <f t="shared" si="385"/>
        <v>37.062109185110934</v>
      </c>
      <c r="F2102">
        <f t="shared" si="394"/>
        <v>39.84319580068582</v>
      </c>
      <c r="V2102">
        <f t="shared" si="386"/>
        <v>2096</v>
      </c>
      <c r="W2102">
        <f t="shared" si="387"/>
        <v>37.062109185110934</v>
      </c>
      <c r="X2102">
        <f t="shared" si="388"/>
        <v>39.84319580068582</v>
      </c>
      <c r="Y2102">
        <f t="shared" si="389"/>
        <v>-2.7810866155748855</v>
      </c>
      <c r="Z2102">
        <f t="shared" si="390"/>
        <v>28.954356537545252</v>
      </c>
      <c r="AA2102">
        <f t="shared" si="391"/>
        <v>-59.530582624695427</v>
      </c>
      <c r="AB2102">
        <f t="shared" si="392"/>
        <v>53.968409393545656</v>
      </c>
      <c r="AD2102">
        <f t="shared" si="395"/>
        <v>2096</v>
      </c>
      <c r="AE2102">
        <f t="shared" si="396"/>
        <v>62</v>
      </c>
    </row>
    <row r="2103" spans="1:31" x14ac:dyDescent="0.3">
      <c r="A2103">
        <v>45</v>
      </c>
      <c r="D2103">
        <f t="shared" si="393"/>
        <v>2097</v>
      </c>
      <c r="E2103">
        <f t="shared" si="385"/>
        <v>-0.93789081488906789</v>
      </c>
      <c r="F2103">
        <f t="shared" si="394"/>
        <v>7.6072926366847948</v>
      </c>
      <c r="V2103">
        <f t="shared" si="386"/>
        <v>2097</v>
      </c>
      <c r="W2103">
        <f t="shared" si="387"/>
        <v>-0.93789081488906789</v>
      </c>
      <c r="X2103">
        <f t="shared" si="388"/>
        <v>7.6072926366847948</v>
      </c>
      <c r="Y2103">
        <f t="shared" si="389"/>
        <v>-8.5451834515738625</v>
      </c>
      <c r="Z2103">
        <f t="shared" si="390"/>
        <v>28.954356537545252</v>
      </c>
      <c r="AA2103">
        <f t="shared" si="391"/>
        <v>-65.294679460694397</v>
      </c>
      <c r="AB2103">
        <f t="shared" si="392"/>
        <v>48.204312557546679</v>
      </c>
      <c r="AD2103">
        <f t="shared" si="395"/>
        <v>2097</v>
      </c>
      <c r="AE2103">
        <f t="shared" si="396"/>
        <v>99</v>
      </c>
    </row>
    <row r="2104" spans="1:31" x14ac:dyDescent="0.3">
      <c r="A2104">
        <v>77</v>
      </c>
      <c r="D2104">
        <f t="shared" si="393"/>
        <v>2098</v>
      </c>
      <c r="E2104">
        <f t="shared" si="385"/>
        <v>-46.937890814889066</v>
      </c>
      <c r="F2104">
        <f t="shared" si="394"/>
        <v>-47.154134554033647</v>
      </c>
      <c r="V2104">
        <f t="shared" si="386"/>
        <v>2098</v>
      </c>
      <c r="W2104">
        <f t="shared" si="387"/>
        <v>-46.937890814889066</v>
      </c>
      <c r="X2104">
        <f t="shared" si="388"/>
        <v>-47.154134554033647</v>
      </c>
      <c r="Y2104">
        <f t="shared" si="389"/>
        <v>0.21624373914458062</v>
      </c>
      <c r="Z2104">
        <f t="shared" si="390"/>
        <v>28.954356537545252</v>
      </c>
      <c r="AA2104">
        <f t="shared" si="391"/>
        <v>-56.533252269975961</v>
      </c>
      <c r="AB2104">
        <f t="shared" si="392"/>
        <v>56.965739748265122</v>
      </c>
      <c r="AD2104">
        <f t="shared" si="395"/>
        <v>2098</v>
      </c>
      <c r="AE2104">
        <f t="shared" si="396"/>
        <v>98</v>
      </c>
    </row>
    <row r="2105" spans="1:31" x14ac:dyDescent="0.3">
      <c r="A2105">
        <v>103</v>
      </c>
      <c r="D2105">
        <f t="shared" si="393"/>
        <v>2099</v>
      </c>
      <c r="E2105">
        <f t="shared" si="385"/>
        <v>-27.937890814889069</v>
      </c>
      <c r="F2105">
        <f t="shared" si="394"/>
        <v>-38.760072732271773</v>
      </c>
      <c r="V2105">
        <f t="shared" si="386"/>
        <v>2099</v>
      </c>
      <c r="W2105">
        <f t="shared" si="387"/>
        <v>-27.937890814889069</v>
      </c>
      <c r="X2105">
        <f t="shared" si="388"/>
        <v>-38.760072732271773</v>
      </c>
      <c r="Y2105">
        <f t="shared" si="389"/>
        <v>10.822181917382704</v>
      </c>
      <c r="Z2105">
        <f t="shared" si="390"/>
        <v>28.954356537545252</v>
      </c>
      <c r="AA2105">
        <f t="shared" si="391"/>
        <v>-45.927314091737841</v>
      </c>
      <c r="AB2105">
        <f t="shared" si="392"/>
        <v>67.571677926503241</v>
      </c>
      <c r="AD2105">
        <f t="shared" si="395"/>
        <v>2099</v>
      </c>
      <c r="AE2105">
        <f t="shared" si="396"/>
        <v>51</v>
      </c>
    </row>
    <row r="2106" spans="1:31" x14ac:dyDescent="0.3">
      <c r="A2106">
        <v>121</v>
      </c>
      <c r="D2106">
        <f t="shared" si="393"/>
        <v>2100</v>
      </c>
      <c r="E2106">
        <f t="shared" si="385"/>
        <v>4.0621091851109323</v>
      </c>
      <c r="F2106">
        <f t="shared" si="394"/>
        <v>-2.3793591369125471</v>
      </c>
      <c r="V2106">
        <f t="shared" si="386"/>
        <v>2100</v>
      </c>
      <c r="W2106">
        <f t="shared" si="387"/>
        <v>4.0621091851109323</v>
      </c>
      <c r="X2106">
        <f t="shared" si="388"/>
        <v>-2.3793591369125471</v>
      </c>
      <c r="Y2106">
        <f t="shared" si="389"/>
        <v>6.4414683220234794</v>
      </c>
      <c r="Z2106">
        <f t="shared" si="390"/>
        <v>28.954356537545252</v>
      </c>
      <c r="AA2106">
        <f t="shared" si="391"/>
        <v>-50.308027687097059</v>
      </c>
      <c r="AB2106">
        <f t="shared" si="392"/>
        <v>63.190964331144023</v>
      </c>
      <c r="AD2106">
        <f t="shared" si="395"/>
        <v>2100</v>
      </c>
      <c r="AE2106">
        <f t="shared" si="396"/>
        <v>23</v>
      </c>
    </row>
    <row r="2107" spans="1:31" x14ac:dyDescent="0.3">
      <c r="A2107">
        <v>115</v>
      </c>
      <c r="D2107">
        <f t="shared" si="393"/>
        <v>2101</v>
      </c>
      <c r="E2107">
        <f t="shared" si="385"/>
        <v>18.062109185110931</v>
      </c>
      <c r="F2107">
        <f t="shared" si="394"/>
        <v>18.998684813166143</v>
      </c>
      <c r="V2107">
        <f t="shared" si="386"/>
        <v>2101</v>
      </c>
      <c r="W2107">
        <f t="shared" si="387"/>
        <v>18.062109185110931</v>
      </c>
      <c r="X2107">
        <f t="shared" si="388"/>
        <v>18.998684813166143</v>
      </c>
      <c r="Y2107">
        <f t="shared" si="389"/>
        <v>-0.93657562805521266</v>
      </c>
      <c r="Z2107">
        <f t="shared" si="390"/>
        <v>28.954356537545252</v>
      </c>
      <c r="AA2107">
        <f t="shared" si="391"/>
        <v>-57.686071637175758</v>
      </c>
      <c r="AB2107">
        <f t="shared" si="392"/>
        <v>55.812920381065325</v>
      </c>
      <c r="AD2107">
        <f t="shared" si="395"/>
        <v>2101</v>
      </c>
      <c r="AE2107">
        <f t="shared" si="396"/>
        <v>27</v>
      </c>
    </row>
    <row r="2108" spans="1:31" x14ac:dyDescent="0.3">
      <c r="A2108">
        <v>109</v>
      </c>
      <c r="D2108">
        <f t="shared" si="393"/>
        <v>2102</v>
      </c>
      <c r="E2108">
        <f t="shared" si="385"/>
        <v>32.062109185110934</v>
      </c>
      <c r="F2108">
        <f t="shared" si="394"/>
        <v>36.226579041325571</v>
      </c>
      <c r="V2108">
        <f t="shared" si="386"/>
        <v>2102</v>
      </c>
      <c r="W2108">
        <f t="shared" si="387"/>
        <v>32.062109185110934</v>
      </c>
      <c r="X2108">
        <f t="shared" si="388"/>
        <v>36.226579041325571</v>
      </c>
      <c r="Y2108">
        <f t="shared" si="389"/>
        <v>-4.1644698562146374</v>
      </c>
      <c r="Z2108">
        <f t="shared" si="390"/>
        <v>28.954356537545252</v>
      </c>
      <c r="AA2108">
        <f t="shared" si="391"/>
        <v>-60.913965865335179</v>
      </c>
      <c r="AB2108">
        <f t="shared" si="392"/>
        <v>52.585026152905904</v>
      </c>
      <c r="AD2108">
        <f t="shared" si="395"/>
        <v>2102</v>
      </c>
      <c r="AE2108">
        <f t="shared" si="396"/>
        <v>45</v>
      </c>
    </row>
    <row r="2109" spans="1:31" x14ac:dyDescent="0.3">
      <c r="A2109">
        <v>66</v>
      </c>
      <c r="D2109">
        <f t="shared" si="393"/>
        <v>2103</v>
      </c>
      <c r="E2109">
        <f t="shared" si="385"/>
        <v>26.062109185110931</v>
      </c>
      <c r="F2109">
        <f t="shared" si="394"/>
        <v>33.454473269485</v>
      </c>
      <c r="V2109">
        <f t="shared" si="386"/>
        <v>2103</v>
      </c>
      <c r="W2109">
        <f t="shared" si="387"/>
        <v>26.062109185110931</v>
      </c>
      <c r="X2109">
        <f t="shared" si="388"/>
        <v>33.454473269485</v>
      </c>
      <c r="Y2109">
        <f t="shared" si="389"/>
        <v>-7.3923640843740692</v>
      </c>
      <c r="Z2109">
        <f t="shared" si="390"/>
        <v>28.954356537545252</v>
      </c>
      <c r="AA2109">
        <f t="shared" si="391"/>
        <v>-64.141860093494614</v>
      </c>
      <c r="AB2109">
        <f t="shared" si="392"/>
        <v>49.357131924746469</v>
      </c>
      <c r="AD2109">
        <f t="shared" si="395"/>
        <v>2103</v>
      </c>
      <c r="AE2109">
        <f t="shared" si="396"/>
        <v>77</v>
      </c>
    </row>
    <row r="2110" spans="1:31" x14ac:dyDescent="0.3">
      <c r="A2110">
        <v>46</v>
      </c>
      <c r="D2110">
        <f t="shared" si="393"/>
        <v>2104</v>
      </c>
      <c r="E2110">
        <f t="shared" si="385"/>
        <v>18.062109185110931</v>
      </c>
      <c r="F2110">
        <f t="shared" si="394"/>
        <v>24.071090028845241</v>
      </c>
      <c r="V2110">
        <f t="shared" si="386"/>
        <v>2104</v>
      </c>
      <c r="W2110">
        <f t="shared" si="387"/>
        <v>18.062109185110931</v>
      </c>
      <c r="X2110">
        <f t="shared" si="388"/>
        <v>24.071090028845241</v>
      </c>
      <c r="Y2110">
        <f t="shared" si="389"/>
        <v>-6.0089808437343102</v>
      </c>
      <c r="Z2110">
        <f t="shared" si="390"/>
        <v>28.954356537545252</v>
      </c>
      <c r="AA2110">
        <f t="shared" si="391"/>
        <v>-62.758476852854855</v>
      </c>
      <c r="AB2110">
        <f t="shared" si="392"/>
        <v>50.740515165386228</v>
      </c>
      <c r="AD2110">
        <f t="shared" si="395"/>
        <v>2104</v>
      </c>
      <c r="AE2110">
        <f t="shared" si="396"/>
        <v>103</v>
      </c>
    </row>
    <row r="2111" spans="1:31" x14ac:dyDescent="0.3">
      <c r="A2111">
        <v>50</v>
      </c>
      <c r="D2111">
        <f t="shared" si="393"/>
        <v>2105</v>
      </c>
      <c r="E2111">
        <f t="shared" si="385"/>
        <v>-5.9378908148890677</v>
      </c>
      <c r="F2111">
        <f t="shared" si="394"/>
        <v>-1.7734209586744285</v>
      </c>
      <c r="V2111">
        <f t="shared" si="386"/>
        <v>2105</v>
      </c>
      <c r="W2111">
        <f t="shared" si="387"/>
        <v>-5.9378908148890677</v>
      </c>
      <c r="X2111">
        <f t="shared" si="388"/>
        <v>-1.7734209586744285</v>
      </c>
      <c r="Y2111">
        <f t="shared" si="389"/>
        <v>-4.1644698562146392</v>
      </c>
      <c r="Z2111">
        <f t="shared" si="390"/>
        <v>28.954356537545252</v>
      </c>
      <c r="AA2111">
        <f t="shared" si="391"/>
        <v>-60.913965865335179</v>
      </c>
      <c r="AB2111">
        <f t="shared" si="392"/>
        <v>52.585026152905904</v>
      </c>
      <c r="AD2111">
        <f t="shared" si="395"/>
        <v>2105</v>
      </c>
      <c r="AE2111">
        <f t="shared" si="396"/>
        <v>121</v>
      </c>
    </row>
    <row r="2112" spans="1:31" x14ac:dyDescent="0.3">
      <c r="A2112">
        <v>39</v>
      </c>
      <c r="D2112">
        <f t="shared" si="393"/>
        <v>2106</v>
      </c>
      <c r="E2112">
        <f t="shared" si="385"/>
        <v>-5.9378908148890677</v>
      </c>
      <c r="F2112">
        <f t="shared" si="394"/>
        <v>-7.306953921233446</v>
      </c>
      <c r="V2112">
        <f t="shared" si="386"/>
        <v>2106</v>
      </c>
      <c r="W2112">
        <f t="shared" si="387"/>
        <v>-5.9378908148890677</v>
      </c>
      <c r="X2112">
        <f t="shared" si="388"/>
        <v>-7.306953921233446</v>
      </c>
      <c r="Y2112">
        <f t="shared" si="389"/>
        <v>1.3690631063443783</v>
      </c>
      <c r="Z2112">
        <f t="shared" si="390"/>
        <v>28.954356537545252</v>
      </c>
      <c r="AA2112">
        <f t="shared" si="391"/>
        <v>-55.380432902776164</v>
      </c>
      <c r="AB2112">
        <f t="shared" si="392"/>
        <v>58.118559115464919</v>
      </c>
      <c r="AD2112">
        <f t="shared" si="395"/>
        <v>2106</v>
      </c>
      <c r="AE2112">
        <f t="shared" si="396"/>
        <v>115</v>
      </c>
    </row>
    <row r="2113" spans="1:31" x14ac:dyDescent="0.3">
      <c r="A2113">
        <v>44</v>
      </c>
      <c r="D2113">
        <f t="shared" si="393"/>
        <v>2107</v>
      </c>
      <c r="E2113">
        <f t="shared" si="385"/>
        <v>-42.937890814889066</v>
      </c>
      <c r="F2113">
        <f t="shared" si="394"/>
        <v>-44.306953921233443</v>
      </c>
      <c r="V2113">
        <f t="shared" si="386"/>
        <v>2107</v>
      </c>
      <c r="W2113">
        <f t="shared" si="387"/>
        <v>-42.937890814889066</v>
      </c>
      <c r="X2113">
        <f t="shared" si="388"/>
        <v>-44.306953921233443</v>
      </c>
      <c r="Y2113">
        <f t="shared" si="389"/>
        <v>1.3690631063443774</v>
      </c>
      <c r="Z2113">
        <f t="shared" si="390"/>
        <v>28.954356537545252</v>
      </c>
      <c r="AA2113">
        <f t="shared" si="391"/>
        <v>-55.380432902776164</v>
      </c>
      <c r="AB2113">
        <f t="shared" si="392"/>
        <v>58.118559115464919</v>
      </c>
      <c r="AD2113">
        <f t="shared" si="395"/>
        <v>2107</v>
      </c>
      <c r="AE2113">
        <f t="shared" si="396"/>
        <v>109</v>
      </c>
    </row>
    <row r="2114" spans="1:31" x14ac:dyDescent="0.3">
      <c r="A2114">
        <v>44</v>
      </c>
      <c r="D2114">
        <f t="shared" si="393"/>
        <v>2108</v>
      </c>
      <c r="E2114">
        <f t="shared" si="385"/>
        <v>-19.937890814889069</v>
      </c>
      <c r="F2114">
        <f t="shared" si="394"/>
        <v>-29.837817238511935</v>
      </c>
      <c r="V2114">
        <f t="shared" si="386"/>
        <v>2108</v>
      </c>
      <c r="W2114">
        <f t="shared" si="387"/>
        <v>-19.937890814889069</v>
      </c>
      <c r="X2114">
        <f t="shared" si="388"/>
        <v>-29.837817238511935</v>
      </c>
      <c r="Y2114">
        <f t="shared" si="389"/>
        <v>9.8999264236228655</v>
      </c>
      <c r="Z2114">
        <f t="shared" si="390"/>
        <v>28.954356537545252</v>
      </c>
      <c r="AA2114">
        <f t="shared" si="391"/>
        <v>-46.849569585497676</v>
      </c>
      <c r="AB2114">
        <f t="shared" si="392"/>
        <v>66.649422432743407</v>
      </c>
      <c r="AD2114">
        <f t="shared" si="395"/>
        <v>2108</v>
      </c>
      <c r="AE2114">
        <f t="shared" si="396"/>
        <v>66</v>
      </c>
    </row>
    <row r="2115" spans="1:31" x14ac:dyDescent="0.3">
      <c r="A2115">
        <v>41</v>
      </c>
      <c r="D2115">
        <f t="shared" si="393"/>
        <v>2109</v>
      </c>
      <c r="E2115">
        <f t="shared" si="385"/>
        <v>4.0621091851109323</v>
      </c>
      <c r="F2115">
        <f t="shared" si="394"/>
        <v>-0.53484814939287428</v>
      </c>
      <c r="V2115">
        <f t="shared" si="386"/>
        <v>2109</v>
      </c>
      <c r="W2115">
        <f t="shared" si="387"/>
        <v>4.0621091851109323</v>
      </c>
      <c r="X2115">
        <f t="shared" si="388"/>
        <v>-0.53484814939287428</v>
      </c>
      <c r="Y2115">
        <f t="shared" si="389"/>
        <v>4.5969573345038066</v>
      </c>
      <c r="Z2115">
        <f t="shared" si="390"/>
        <v>28.954356537545252</v>
      </c>
      <c r="AA2115">
        <f t="shared" si="391"/>
        <v>-52.152538674616736</v>
      </c>
      <c r="AB2115">
        <f t="shared" si="392"/>
        <v>61.346453343624347</v>
      </c>
      <c r="AD2115">
        <f t="shared" si="395"/>
        <v>2109</v>
      </c>
      <c r="AE2115">
        <f t="shared" si="396"/>
        <v>46</v>
      </c>
    </row>
    <row r="2116" spans="1:31" x14ac:dyDescent="0.3">
      <c r="A2116">
        <v>27</v>
      </c>
      <c r="D2116">
        <f t="shared" si="393"/>
        <v>2110</v>
      </c>
      <c r="E2116">
        <f t="shared" si="385"/>
        <v>-10.937890814889068</v>
      </c>
      <c r="F2116">
        <f t="shared" si="394"/>
        <v>-10.001315186833855</v>
      </c>
      <c r="V2116">
        <f t="shared" si="386"/>
        <v>2110</v>
      </c>
      <c r="W2116">
        <f t="shared" si="387"/>
        <v>-10.937890814889068</v>
      </c>
      <c r="X2116">
        <f t="shared" si="388"/>
        <v>-10.001315186833855</v>
      </c>
      <c r="Y2116">
        <f t="shared" si="389"/>
        <v>-0.93657562805521266</v>
      </c>
      <c r="Z2116">
        <f t="shared" si="390"/>
        <v>28.954356537545252</v>
      </c>
      <c r="AA2116">
        <f t="shared" si="391"/>
        <v>-57.686071637175758</v>
      </c>
      <c r="AB2116">
        <f t="shared" si="392"/>
        <v>55.812920381065325</v>
      </c>
      <c r="AD2116">
        <f t="shared" si="395"/>
        <v>2110</v>
      </c>
      <c r="AE2116">
        <f t="shared" si="396"/>
        <v>50</v>
      </c>
    </row>
    <row r="2117" spans="1:31" x14ac:dyDescent="0.3">
      <c r="A2117">
        <v>25</v>
      </c>
      <c r="D2117">
        <f t="shared" si="393"/>
        <v>2111</v>
      </c>
      <c r="E2117">
        <f t="shared" si="385"/>
        <v>5.0621091851109323</v>
      </c>
      <c r="F2117">
        <f t="shared" si="394"/>
        <v>2.5402267115667581</v>
      </c>
      <c r="V2117">
        <f t="shared" si="386"/>
        <v>2111</v>
      </c>
      <c r="W2117">
        <f t="shared" si="387"/>
        <v>5.0621091851109323</v>
      </c>
      <c r="X2117">
        <f t="shared" si="388"/>
        <v>2.5402267115667581</v>
      </c>
      <c r="Y2117">
        <f t="shared" si="389"/>
        <v>2.5218824735441743</v>
      </c>
      <c r="Z2117">
        <f t="shared" si="390"/>
        <v>28.954356537545252</v>
      </c>
      <c r="AA2117">
        <f t="shared" si="391"/>
        <v>-54.227613535576367</v>
      </c>
      <c r="AB2117">
        <f t="shared" si="392"/>
        <v>59.271378482664716</v>
      </c>
      <c r="AD2117">
        <f t="shared" si="395"/>
        <v>2111</v>
      </c>
      <c r="AE2117">
        <f t="shared" si="396"/>
        <v>39</v>
      </c>
    </row>
    <row r="2118" spans="1:31" x14ac:dyDescent="0.3">
      <c r="A2118">
        <v>21</v>
      </c>
      <c r="D2118">
        <f t="shared" si="393"/>
        <v>2112</v>
      </c>
      <c r="E2118">
        <f t="shared" si="385"/>
        <v>6.2109185110932157E-2</v>
      </c>
      <c r="F2118">
        <f t="shared" si="394"/>
        <v>1.2292486866061036</v>
      </c>
      <c r="V2118">
        <f t="shared" si="386"/>
        <v>2112</v>
      </c>
      <c r="W2118">
        <f t="shared" si="387"/>
        <v>6.2109185110932157E-2</v>
      </c>
      <c r="X2118">
        <f t="shared" si="388"/>
        <v>1.2292486866061036</v>
      </c>
      <c r="Y2118">
        <f t="shared" si="389"/>
        <v>-1.1671395014951715</v>
      </c>
      <c r="Z2118">
        <f t="shared" si="390"/>
        <v>28.954356537545252</v>
      </c>
      <c r="AA2118">
        <f t="shared" si="391"/>
        <v>-57.916635510615713</v>
      </c>
      <c r="AB2118">
        <f t="shared" si="392"/>
        <v>55.58235650762537</v>
      </c>
      <c r="AD2118">
        <f t="shared" si="395"/>
        <v>2112</v>
      </c>
      <c r="AE2118">
        <f t="shared" si="396"/>
        <v>44</v>
      </c>
    </row>
    <row r="2119" spans="1:31" x14ac:dyDescent="0.3">
      <c r="A2119">
        <v>39</v>
      </c>
      <c r="D2119">
        <f t="shared" si="393"/>
        <v>2113</v>
      </c>
      <c r="E2119">
        <f t="shared" si="385"/>
        <v>-2.9378908148890677</v>
      </c>
      <c r="F2119">
        <f t="shared" si="394"/>
        <v>-2.9235706805936919</v>
      </c>
      <c r="V2119">
        <f t="shared" si="386"/>
        <v>2113</v>
      </c>
      <c r="W2119">
        <f t="shared" si="387"/>
        <v>-2.9378908148890677</v>
      </c>
      <c r="X2119">
        <f t="shared" si="388"/>
        <v>-2.9235706805936919</v>
      </c>
      <c r="Y2119">
        <f t="shared" si="389"/>
        <v>-1.4320134295375819E-2</v>
      </c>
      <c r="Z2119">
        <f t="shared" si="390"/>
        <v>28.954356537545252</v>
      </c>
      <c r="AA2119">
        <f t="shared" si="391"/>
        <v>-56.763816143415916</v>
      </c>
      <c r="AB2119">
        <f t="shared" si="392"/>
        <v>56.735175874825167</v>
      </c>
      <c r="AD2119">
        <f t="shared" si="395"/>
        <v>2113</v>
      </c>
      <c r="AE2119">
        <f t="shared" si="396"/>
        <v>44</v>
      </c>
    </row>
    <row r="2120" spans="1:31" x14ac:dyDescent="0.3">
      <c r="A2120">
        <v>66</v>
      </c>
      <c r="D2120">
        <f t="shared" si="393"/>
        <v>2114</v>
      </c>
      <c r="E2120">
        <f t="shared" ref="E2120:E2183" si="397">A2116-A2115-J$8</f>
        <v>-13.937890814889068</v>
      </c>
      <c r="F2120">
        <f t="shared" si="394"/>
        <v>-14.615262300913569</v>
      </c>
      <c r="V2120">
        <f t="shared" ref="V2120:V2183" si="398">D2120</f>
        <v>2114</v>
      </c>
      <c r="W2120">
        <f t="shared" ref="W2120:W2183" si="399">E2120</f>
        <v>-13.937890814889068</v>
      </c>
      <c r="X2120">
        <f t="shared" ref="X2120:X2183" si="400">F2120</f>
        <v>-14.615262300913569</v>
      </c>
      <c r="Y2120">
        <f t="shared" ref="Y2120:Y2183" si="401">W2120-X2120</f>
        <v>0.67737148602450148</v>
      </c>
      <c r="Z2120">
        <f t="shared" ref="Z2120:Z2183" si="402">J$17</f>
        <v>28.954356537545252</v>
      </c>
      <c r="AA2120">
        <f t="shared" ref="AA2120:AA2183" si="403">Y2120-_xlfn.NORM.S.INV(1-Z$5/2)*Z2120</f>
        <v>-56.072124523096036</v>
      </c>
      <c r="AB2120">
        <f t="shared" ref="AB2120:AB2183" si="404">Y2120+_xlfn.NORM.S.INV(1-Z$5/2)*Z2120</f>
        <v>57.426867495145046</v>
      </c>
      <c r="AD2120">
        <f t="shared" si="395"/>
        <v>2114</v>
      </c>
      <c r="AE2120">
        <f t="shared" si="396"/>
        <v>41</v>
      </c>
    </row>
    <row r="2121" spans="1:31" x14ac:dyDescent="0.3">
      <c r="A2121">
        <v>68</v>
      </c>
      <c r="D2121">
        <f t="shared" ref="D2121:D2184" si="405">D2120+1</f>
        <v>2115</v>
      </c>
      <c r="E2121">
        <f t="shared" si="397"/>
        <v>-1.9378908148890679</v>
      </c>
      <c r="F2121">
        <f t="shared" ref="F2121:F2184" si="406">E2121-SUMPRODUCT(E2120,I$7)</f>
        <v>-5.1514649087531197</v>
      </c>
      <c r="V2121">
        <f t="shared" si="398"/>
        <v>2115</v>
      </c>
      <c r="W2121">
        <f t="shared" si="399"/>
        <v>-1.9378908148890679</v>
      </c>
      <c r="X2121">
        <f t="shared" si="400"/>
        <v>-5.1514649087531197</v>
      </c>
      <c r="Y2121">
        <f t="shared" si="401"/>
        <v>3.213574093864052</v>
      </c>
      <c r="Z2121">
        <f t="shared" si="402"/>
        <v>28.954356537545252</v>
      </c>
      <c r="AA2121">
        <f t="shared" si="403"/>
        <v>-53.535921915256488</v>
      </c>
      <c r="AB2121">
        <f t="shared" si="404"/>
        <v>59.963070102984595</v>
      </c>
      <c r="AD2121">
        <f t="shared" ref="AD2121:AD2184" si="407">AD2120+1</f>
        <v>2115</v>
      </c>
      <c r="AE2121">
        <f t="shared" ref="AE2121:AE2184" si="408">A2116</f>
        <v>27</v>
      </c>
    </row>
    <row r="2122" spans="1:31" x14ac:dyDescent="0.3">
      <c r="A2122">
        <v>35</v>
      </c>
      <c r="D2122">
        <f t="shared" si="405"/>
        <v>2116</v>
      </c>
      <c r="E2122">
        <f t="shared" si="397"/>
        <v>-3.9378908148890677</v>
      </c>
      <c r="F2122">
        <f t="shared" si="406"/>
        <v>-4.3846984274736096</v>
      </c>
      <c r="V2122">
        <f t="shared" si="398"/>
        <v>2116</v>
      </c>
      <c r="W2122">
        <f t="shared" si="399"/>
        <v>-3.9378908148890677</v>
      </c>
      <c r="X2122">
        <f t="shared" si="400"/>
        <v>-4.3846984274736096</v>
      </c>
      <c r="Y2122">
        <f t="shared" si="401"/>
        <v>0.44680761258454194</v>
      </c>
      <c r="Z2122">
        <f t="shared" si="402"/>
        <v>28.954356537545252</v>
      </c>
      <c r="AA2122">
        <f t="shared" si="403"/>
        <v>-56.302688396535999</v>
      </c>
      <c r="AB2122">
        <f t="shared" si="404"/>
        <v>57.196303621705084</v>
      </c>
      <c r="AD2122">
        <f t="shared" si="407"/>
        <v>2116</v>
      </c>
      <c r="AE2122">
        <f t="shared" si="408"/>
        <v>25</v>
      </c>
    </row>
    <row r="2123" spans="1:31" x14ac:dyDescent="0.3">
      <c r="A2123">
        <v>38</v>
      </c>
      <c r="D2123">
        <f t="shared" si="405"/>
        <v>2117</v>
      </c>
      <c r="E2123">
        <f t="shared" si="397"/>
        <v>18.062109185110931</v>
      </c>
      <c r="F2123">
        <f t="shared" si="406"/>
        <v>17.15417382564647</v>
      </c>
      <c r="V2123">
        <f t="shared" si="398"/>
        <v>2117</v>
      </c>
      <c r="W2123">
        <f t="shared" si="399"/>
        <v>18.062109185110931</v>
      </c>
      <c r="X2123">
        <f t="shared" si="400"/>
        <v>17.15417382564647</v>
      </c>
      <c r="Y2123">
        <f t="shared" si="401"/>
        <v>0.90793535946446013</v>
      </c>
      <c r="Z2123">
        <f t="shared" si="402"/>
        <v>28.954356537545252</v>
      </c>
      <c r="AA2123">
        <f t="shared" si="403"/>
        <v>-55.841560649656081</v>
      </c>
      <c r="AB2123">
        <f t="shared" si="404"/>
        <v>57.657431368585002</v>
      </c>
      <c r="AD2123">
        <f t="shared" si="407"/>
        <v>2117</v>
      </c>
      <c r="AE2123">
        <f t="shared" si="408"/>
        <v>21</v>
      </c>
    </row>
    <row r="2124" spans="1:31" x14ac:dyDescent="0.3">
      <c r="A2124">
        <v>37</v>
      </c>
      <c r="D2124">
        <f t="shared" si="405"/>
        <v>2118</v>
      </c>
      <c r="E2124">
        <f t="shared" si="397"/>
        <v>27.062109185110931</v>
      </c>
      <c r="F2124">
        <f t="shared" si="406"/>
        <v>31.226579041325571</v>
      </c>
      <c r="V2124">
        <f t="shared" si="398"/>
        <v>2118</v>
      </c>
      <c r="W2124">
        <f t="shared" si="399"/>
        <v>27.062109185110931</v>
      </c>
      <c r="X2124">
        <f t="shared" si="400"/>
        <v>31.226579041325571</v>
      </c>
      <c r="Y2124">
        <f t="shared" si="401"/>
        <v>-4.1644698562146409</v>
      </c>
      <c r="Z2124">
        <f t="shared" si="402"/>
        <v>28.954356537545252</v>
      </c>
      <c r="AA2124">
        <f t="shared" si="403"/>
        <v>-60.913965865335186</v>
      </c>
      <c r="AB2124">
        <f t="shared" si="404"/>
        <v>52.585026152905897</v>
      </c>
      <c r="AD2124">
        <f t="shared" si="407"/>
        <v>2118</v>
      </c>
      <c r="AE2124">
        <f t="shared" si="408"/>
        <v>39</v>
      </c>
    </row>
    <row r="2125" spans="1:31" x14ac:dyDescent="0.3">
      <c r="A2125">
        <v>45</v>
      </c>
      <c r="D2125">
        <f t="shared" si="405"/>
        <v>2119</v>
      </c>
      <c r="E2125">
        <f t="shared" si="397"/>
        <v>2.0621091851109323</v>
      </c>
      <c r="F2125">
        <f t="shared" si="406"/>
        <v>8.3016539022852029</v>
      </c>
      <c r="V2125">
        <f t="shared" si="398"/>
        <v>2119</v>
      </c>
      <c r="W2125">
        <f t="shared" si="399"/>
        <v>2.0621091851109323</v>
      </c>
      <c r="X2125">
        <f t="shared" si="400"/>
        <v>8.3016539022852029</v>
      </c>
      <c r="Y2125">
        <f t="shared" si="401"/>
        <v>-6.2395447171742706</v>
      </c>
      <c r="Z2125">
        <f t="shared" si="402"/>
        <v>28.954356537545252</v>
      </c>
      <c r="AA2125">
        <f t="shared" si="403"/>
        <v>-62.98904072629481</v>
      </c>
      <c r="AB2125">
        <f t="shared" si="404"/>
        <v>50.509951291946273</v>
      </c>
      <c r="AD2125">
        <f t="shared" si="407"/>
        <v>2119</v>
      </c>
      <c r="AE2125">
        <f t="shared" si="408"/>
        <v>66</v>
      </c>
    </row>
    <row r="2126" spans="1:31" x14ac:dyDescent="0.3">
      <c r="A2126">
        <v>43</v>
      </c>
      <c r="D2126">
        <f t="shared" si="405"/>
        <v>2120</v>
      </c>
      <c r="E2126">
        <f t="shared" si="397"/>
        <v>-32.937890814889066</v>
      </c>
      <c r="F2126">
        <f t="shared" si="406"/>
        <v>-32.462442933713774</v>
      </c>
      <c r="V2126">
        <f t="shared" si="398"/>
        <v>2120</v>
      </c>
      <c r="W2126">
        <f t="shared" si="399"/>
        <v>-32.937890814889066</v>
      </c>
      <c r="X2126">
        <f t="shared" si="400"/>
        <v>-32.462442933713774</v>
      </c>
      <c r="Y2126">
        <f t="shared" si="401"/>
        <v>-0.4754478811752918</v>
      </c>
      <c r="Z2126">
        <f t="shared" si="402"/>
        <v>28.954356537545252</v>
      </c>
      <c r="AA2126">
        <f t="shared" si="403"/>
        <v>-57.224943890295833</v>
      </c>
      <c r="AB2126">
        <f t="shared" si="404"/>
        <v>56.27404812794525</v>
      </c>
      <c r="AD2126">
        <f t="shared" si="407"/>
        <v>2120</v>
      </c>
      <c r="AE2126">
        <f t="shared" si="408"/>
        <v>68</v>
      </c>
    </row>
    <row r="2127" spans="1:31" x14ac:dyDescent="0.3">
      <c r="A2127">
        <v>35</v>
      </c>
      <c r="D2127">
        <f t="shared" si="405"/>
        <v>2121</v>
      </c>
      <c r="E2127">
        <f t="shared" si="397"/>
        <v>3.0621091851109323</v>
      </c>
      <c r="F2127">
        <f t="shared" si="406"/>
        <v>-4.5321785041123412</v>
      </c>
      <c r="V2127">
        <f t="shared" si="398"/>
        <v>2121</v>
      </c>
      <c r="W2127">
        <f t="shared" si="399"/>
        <v>3.0621091851109323</v>
      </c>
      <c r="X2127">
        <f t="shared" si="400"/>
        <v>-4.5321785041123412</v>
      </c>
      <c r="Y2127">
        <f t="shared" si="401"/>
        <v>7.5942876892232736</v>
      </c>
      <c r="Z2127">
        <f t="shared" si="402"/>
        <v>28.954356537545252</v>
      </c>
      <c r="AA2127">
        <f t="shared" si="403"/>
        <v>-49.15520831989727</v>
      </c>
      <c r="AB2127">
        <f t="shared" si="404"/>
        <v>64.343783698343813</v>
      </c>
      <c r="AD2127">
        <f t="shared" si="407"/>
        <v>2121</v>
      </c>
      <c r="AE2127">
        <f t="shared" si="408"/>
        <v>35</v>
      </c>
    </row>
    <row r="2128" spans="1:31" x14ac:dyDescent="0.3">
      <c r="A2128">
        <v>32</v>
      </c>
      <c r="D2128">
        <f t="shared" si="405"/>
        <v>2122</v>
      </c>
      <c r="E2128">
        <f t="shared" si="397"/>
        <v>-0.93789081488906789</v>
      </c>
      <c r="F2128">
        <f t="shared" si="406"/>
        <v>-0.23187906027381455</v>
      </c>
      <c r="V2128">
        <f t="shared" si="398"/>
        <v>2122</v>
      </c>
      <c r="W2128">
        <f t="shared" si="399"/>
        <v>-0.93789081488906789</v>
      </c>
      <c r="X2128">
        <f t="shared" si="400"/>
        <v>-0.23187906027381455</v>
      </c>
      <c r="Y2128">
        <f t="shared" si="401"/>
        <v>-0.70601175461525334</v>
      </c>
      <c r="Z2128">
        <f t="shared" si="402"/>
        <v>28.954356537545252</v>
      </c>
      <c r="AA2128">
        <f t="shared" si="403"/>
        <v>-57.455507763735795</v>
      </c>
      <c r="AB2128">
        <f t="shared" si="404"/>
        <v>56.043484254505287</v>
      </c>
      <c r="AD2128">
        <f t="shared" si="407"/>
        <v>2122</v>
      </c>
      <c r="AE2128">
        <f t="shared" si="408"/>
        <v>38</v>
      </c>
    </row>
    <row r="2129" spans="1:31" x14ac:dyDescent="0.3">
      <c r="A2129">
        <v>46</v>
      </c>
      <c r="D2129">
        <f t="shared" si="405"/>
        <v>2123</v>
      </c>
      <c r="E2129">
        <f t="shared" si="397"/>
        <v>8.0621091851109323</v>
      </c>
      <c r="F2129">
        <f t="shared" si="406"/>
        <v>7.845865445966349</v>
      </c>
      <c r="V2129">
        <f t="shared" si="398"/>
        <v>2123</v>
      </c>
      <c r="W2129">
        <f t="shared" si="399"/>
        <v>8.0621091851109323</v>
      </c>
      <c r="X2129">
        <f t="shared" si="400"/>
        <v>7.845865445966349</v>
      </c>
      <c r="Y2129">
        <f t="shared" si="401"/>
        <v>0.21624373914458328</v>
      </c>
      <c r="Z2129">
        <f t="shared" si="402"/>
        <v>28.954356537545252</v>
      </c>
      <c r="AA2129">
        <f t="shared" si="403"/>
        <v>-56.533252269975961</v>
      </c>
      <c r="AB2129">
        <f t="shared" si="404"/>
        <v>56.965739748265122</v>
      </c>
      <c r="AD2129">
        <f t="shared" si="407"/>
        <v>2123</v>
      </c>
      <c r="AE2129">
        <f t="shared" si="408"/>
        <v>37</v>
      </c>
    </row>
    <row r="2130" spans="1:31" x14ac:dyDescent="0.3">
      <c r="A2130">
        <v>36</v>
      </c>
      <c r="D2130">
        <f t="shared" si="405"/>
        <v>2124</v>
      </c>
      <c r="E2130">
        <f t="shared" si="397"/>
        <v>-1.9378908148890679</v>
      </c>
      <c r="F2130">
        <f t="shared" si="406"/>
        <v>-7.9059693074019055E-2</v>
      </c>
      <c r="V2130">
        <f t="shared" si="398"/>
        <v>2124</v>
      </c>
      <c r="W2130">
        <f t="shared" si="399"/>
        <v>-1.9378908148890679</v>
      </c>
      <c r="X2130">
        <f t="shared" si="400"/>
        <v>-7.9059693074019055E-2</v>
      </c>
      <c r="Y2130">
        <f t="shared" si="401"/>
        <v>-1.8588311218150488</v>
      </c>
      <c r="Z2130">
        <f t="shared" si="402"/>
        <v>28.954356537545252</v>
      </c>
      <c r="AA2130">
        <f t="shared" si="403"/>
        <v>-58.608327130935592</v>
      </c>
      <c r="AB2130">
        <f t="shared" si="404"/>
        <v>54.890664887305491</v>
      </c>
      <c r="AD2130">
        <f t="shared" si="407"/>
        <v>2124</v>
      </c>
      <c r="AE2130">
        <f t="shared" si="408"/>
        <v>45</v>
      </c>
    </row>
    <row r="2131" spans="1:31" x14ac:dyDescent="0.3">
      <c r="A2131">
        <v>16</v>
      </c>
      <c r="D2131">
        <f t="shared" si="405"/>
        <v>2125</v>
      </c>
      <c r="E2131">
        <f t="shared" si="397"/>
        <v>-7.9378908148890677</v>
      </c>
      <c r="F2131">
        <f t="shared" si="406"/>
        <v>-8.3846984274736105</v>
      </c>
      <c r="V2131">
        <f t="shared" si="398"/>
        <v>2125</v>
      </c>
      <c r="W2131">
        <f t="shared" si="399"/>
        <v>-7.9378908148890677</v>
      </c>
      <c r="X2131">
        <f t="shared" si="400"/>
        <v>-8.3846984274736105</v>
      </c>
      <c r="Y2131">
        <f t="shared" si="401"/>
        <v>0.44680761258454282</v>
      </c>
      <c r="Z2131">
        <f t="shared" si="402"/>
        <v>28.954356537545252</v>
      </c>
      <c r="AA2131">
        <f t="shared" si="403"/>
        <v>-56.302688396535999</v>
      </c>
      <c r="AB2131">
        <f t="shared" si="404"/>
        <v>57.196303621705084</v>
      </c>
      <c r="AD2131">
        <f t="shared" si="407"/>
        <v>2125</v>
      </c>
      <c r="AE2131">
        <f t="shared" si="408"/>
        <v>43</v>
      </c>
    </row>
    <row r="2132" spans="1:31" x14ac:dyDescent="0.3">
      <c r="A2132">
        <v>23</v>
      </c>
      <c r="D2132">
        <f t="shared" si="405"/>
        <v>2126</v>
      </c>
      <c r="E2132">
        <f t="shared" si="397"/>
        <v>-2.9378908148890677</v>
      </c>
      <c r="F2132">
        <f t="shared" si="406"/>
        <v>-4.7680816681133642</v>
      </c>
      <c r="V2132">
        <f t="shared" si="398"/>
        <v>2126</v>
      </c>
      <c r="W2132">
        <f t="shared" si="399"/>
        <v>-2.9378908148890677</v>
      </c>
      <c r="X2132">
        <f t="shared" si="400"/>
        <v>-4.7680816681133642</v>
      </c>
      <c r="Y2132">
        <f t="shared" si="401"/>
        <v>1.8301908532242965</v>
      </c>
      <c r="Z2132">
        <f t="shared" si="402"/>
        <v>28.954356537545252</v>
      </c>
      <c r="AA2132">
        <f t="shared" si="403"/>
        <v>-54.919305155896247</v>
      </c>
      <c r="AB2132">
        <f t="shared" si="404"/>
        <v>58.579686862344836</v>
      </c>
      <c r="AD2132">
        <f t="shared" si="407"/>
        <v>2126</v>
      </c>
      <c r="AE2132">
        <f t="shared" si="408"/>
        <v>35</v>
      </c>
    </row>
    <row r="2133" spans="1:31" x14ac:dyDescent="0.3">
      <c r="A2133">
        <v>43</v>
      </c>
      <c r="D2133">
        <f t="shared" si="405"/>
        <v>2127</v>
      </c>
      <c r="E2133">
        <f t="shared" si="397"/>
        <v>14.062109185110932</v>
      </c>
      <c r="F2133">
        <f t="shared" si="406"/>
        <v>13.384737699086431</v>
      </c>
      <c r="V2133">
        <f t="shared" si="398"/>
        <v>2127</v>
      </c>
      <c r="W2133">
        <f t="shared" si="399"/>
        <v>14.062109185110932</v>
      </c>
      <c r="X2133">
        <f t="shared" si="400"/>
        <v>13.384737699086431</v>
      </c>
      <c r="Y2133">
        <f t="shared" si="401"/>
        <v>0.67737148602450148</v>
      </c>
      <c r="Z2133">
        <f t="shared" si="402"/>
        <v>28.954356537545252</v>
      </c>
      <c r="AA2133">
        <f t="shared" si="403"/>
        <v>-56.072124523096036</v>
      </c>
      <c r="AB2133">
        <f t="shared" si="404"/>
        <v>57.426867495145046</v>
      </c>
      <c r="AD2133">
        <f t="shared" si="407"/>
        <v>2127</v>
      </c>
      <c r="AE2133">
        <f t="shared" si="408"/>
        <v>32</v>
      </c>
    </row>
    <row r="2134" spans="1:31" x14ac:dyDescent="0.3">
      <c r="A2134">
        <v>66</v>
      </c>
      <c r="D2134">
        <f t="shared" si="405"/>
        <v>2128</v>
      </c>
      <c r="E2134">
        <f t="shared" si="397"/>
        <v>-9.9378908148890677</v>
      </c>
      <c r="F2134">
        <f t="shared" si="406"/>
        <v>-6.6956764524342649</v>
      </c>
      <c r="V2134">
        <f t="shared" si="398"/>
        <v>2128</v>
      </c>
      <c r="W2134">
        <f t="shared" si="399"/>
        <v>-9.9378908148890677</v>
      </c>
      <c r="X2134">
        <f t="shared" si="400"/>
        <v>-6.6956764524342649</v>
      </c>
      <c r="Y2134">
        <f t="shared" si="401"/>
        <v>-3.2422143624548028</v>
      </c>
      <c r="Z2134">
        <f t="shared" si="402"/>
        <v>28.954356537545252</v>
      </c>
      <c r="AA2134">
        <f t="shared" si="403"/>
        <v>-59.991710371575344</v>
      </c>
      <c r="AB2134">
        <f t="shared" si="404"/>
        <v>53.507281646665739</v>
      </c>
      <c r="AD2134">
        <f t="shared" si="407"/>
        <v>2128</v>
      </c>
      <c r="AE2134">
        <f t="shared" si="408"/>
        <v>46</v>
      </c>
    </row>
    <row r="2135" spans="1:31" x14ac:dyDescent="0.3">
      <c r="A2135">
        <v>62</v>
      </c>
      <c r="D2135">
        <f t="shared" si="405"/>
        <v>2129</v>
      </c>
      <c r="E2135">
        <f t="shared" si="397"/>
        <v>-19.937890814889069</v>
      </c>
      <c r="F2135">
        <f t="shared" si="406"/>
        <v>-22.229209414993285</v>
      </c>
      <c r="V2135">
        <f t="shared" si="398"/>
        <v>2129</v>
      </c>
      <c r="W2135">
        <f t="shared" si="399"/>
        <v>-19.937890814889069</v>
      </c>
      <c r="X2135">
        <f t="shared" si="400"/>
        <v>-22.229209414993285</v>
      </c>
      <c r="Y2135">
        <f t="shared" si="401"/>
        <v>2.2913186001042156</v>
      </c>
      <c r="Z2135">
        <f t="shared" si="402"/>
        <v>28.954356537545252</v>
      </c>
      <c r="AA2135">
        <f t="shared" si="403"/>
        <v>-54.458177409016329</v>
      </c>
      <c r="AB2135">
        <f t="shared" si="404"/>
        <v>59.040814609224753</v>
      </c>
      <c r="AD2135">
        <f t="shared" si="407"/>
        <v>2129</v>
      </c>
      <c r="AE2135">
        <f t="shared" si="408"/>
        <v>36</v>
      </c>
    </row>
    <row r="2136" spans="1:31" x14ac:dyDescent="0.3">
      <c r="A2136">
        <v>102</v>
      </c>
      <c r="D2136">
        <f t="shared" si="405"/>
        <v>2130</v>
      </c>
      <c r="E2136">
        <f t="shared" si="397"/>
        <v>7.0621091851109323</v>
      </c>
      <c r="F2136">
        <f t="shared" si="406"/>
        <v>2.4651518506071257</v>
      </c>
      <c r="V2136">
        <f t="shared" si="398"/>
        <v>2130</v>
      </c>
      <c r="W2136">
        <f t="shared" si="399"/>
        <v>7.0621091851109323</v>
      </c>
      <c r="X2136">
        <f t="shared" si="400"/>
        <v>2.4651518506071257</v>
      </c>
      <c r="Y2136">
        <f t="shared" si="401"/>
        <v>4.5969573345038066</v>
      </c>
      <c r="Z2136">
        <f t="shared" si="402"/>
        <v>28.954356537545252</v>
      </c>
      <c r="AA2136">
        <f t="shared" si="403"/>
        <v>-52.152538674616736</v>
      </c>
      <c r="AB2136">
        <f t="shared" si="404"/>
        <v>61.346453343624347</v>
      </c>
      <c r="AD2136">
        <f t="shared" si="407"/>
        <v>2130</v>
      </c>
      <c r="AE2136">
        <f t="shared" si="408"/>
        <v>16</v>
      </c>
    </row>
    <row r="2137" spans="1:31" x14ac:dyDescent="0.3">
      <c r="A2137">
        <v>49</v>
      </c>
      <c r="D2137">
        <f t="shared" si="405"/>
        <v>2131</v>
      </c>
      <c r="E2137">
        <f t="shared" si="397"/>
        <v>20.062109185110931</v>
      </c>
      <c r="F2137">
        <f t="shared" si="406"/>
        <v>21.690376433486019</v>
      </c>
      <c r="V2137">
        <f t="shared" si="398"/>
        <v>2131</v>
      </c>
      <c r="W2137">
        <f t="shared" si="399"/>
        <v>20.062109185110931</v>
      </c>
      <c r="X2137">
        <f t="shared" si="400"/>
        <v>21.690376433486019</v>
      </c>
      <c r="Y2137">
        <f t="shared" si="401"/>
        <v>-1.6282672483750886</v>
      </c>
      <c r="Z2137">
        <f t="shared" si="402"/>
        <v>28.954356537545252</v>
      </c>
      <c r="AA2137">
        <f t="shared" si="403"/>
        <v>-58.37776325749563</v>
      </c>
      <c r="AB2137">
        <f t="shared" si="404"/>
        <v>55.121228760745453</v>
      </c>
      <c r="AD2137">
        <f t="shared" si="407"/>
        <v>2131</v>
      </c>
      <c r="AE2137">
        <f t="shared" si="408"/>
        <v>23</v>
      </c>
    </row>
    <row r="2138" spans="1:31" x14ac:dyDescent="0.3">
      <c r="A2138">
        <v>39</v>
      </c>
      <c r="D2138">
        <f t="shared" si="405"/>
        <v>2132</v>
      </c>
      <c r="E2138">
        <f t="shared" si="397"/>
        <v>23.062109185110931</v>
      </c>
      <c r="F2138">
        <f t="shared" si="406"/>
        <v>27.687706788205489</v>
      </c>
      <c r="V2138">
        <f t="shared" si="398"/>
        <v>2132</v>
      </c>
      <c r="W2138">
        <f t="shared" si="399"/>
        <v>23.062109185110931</v>
      </c>
      <c r="X2138">
        <f t="shared" si="400"/>
        <v>27.687706788205489</v>
      </c>
      <c r="Y2138">
        <f t="shared" si="401"/>
        <v>-4.6255976030945583</v>
      </c>
      <c r="Z2138">
        <f t="shared" si="402"/>
        <v>28.954356537545252</v>
      </c>
      <c r="AA2138">
        <f t="shared" si="403"/>
        <v>-61.375093612215096</v>
      </c>
      <c r="AB2138">
        <f t="shared" si="404"/>
        <v>52.123898406025987</v>
      </c>
      <c r="AD2138">
        <f t="shared" si="407"/>
        <v>2132</v>
      </c>
      <c r="AE2138">
        <f t="shared" si="408"/>
        <v>43</v>
      </c>
    </row>
    <row r="2139" spans="1:31" x14ac:dyDescent="0.3">
      <c r="A2139">
        <v>43</v>
      </c>
      <c r="D2139">
        <f t="shared" si="405"/>
        <v>2133</v>
      </c>
      <c r="E2139">
        <f t="shared" si="397"/>
        <v>-3.9378908148890677</v>
      </c>
      <c r="F2139">
        <f t="shared" si="406"/>
        <v>1.3793984085253674</v>
      </c>
      <c r="V2139">
        <f t="shared" si="398"/>
        <v>2133</v>
      </c>
      <c r="W2139">
        <f t="shared" si="399"/>
        <v>-3.9378908148890677</v>
      </c>
      <c r="X2139">
        <f t="shared" si="400"/>
        <v>1.3793984085253674</v>
      </c>
      <c r="Y2139">
        <f t="shared" si="401"/>
        <v>-5.3172892234144351</v>
      </c>
      <c r="Z2139">
        <f t="shared" si="402"/>
        <v>28.954356537545252</v>
      </c>
      <c r="AA2139">
        <f t="shared" si="403"/>
        <v>-62.066785232534976</v>
      </c>
      <c r="AB2139">
        <f t="shared" si="404"/>
        <v>51.432206785706107</v>
      </c>
      <c r="AD2139">
        <f t="shared" si="407"/>
        <v>2133</v>
      </c>
      <c r="AE2139">
        <f t="shared" si="408"/>
        <v>66</v>
      </c>
    </row>
    <row r="2140" spans="1:31" x14ac:dyDescent="0.3">
      <c r="A2140">
        <v>46</v>
      </c>
      <c r="D2140">
        <f t="shared" si="405"/>
        <v>2134</v>
      </c>
      <c r="E2140">
        <f t="shared" si="397"/>
        <v>40.062109185110934</v>
      </c>
      <c r="F2140">
        <f t="shared" si="406"/>
        <v>39.154173825646474</v>
      </c>
      <c r="V2140">
        <f t="shared" si="398"/>
        <v>2134</v>
      </c>
      <c r="W2140">
        <f t="shared" si="399"/>
        <v>40.062109185110934</v>
      </c>
      <c r="X2140">
        <f t="shared" si="400"/>
        <v>39.154173825646474</v>
      </c>
      <c r="Y2140">
        <f t="shared" si="401"/>
        <v>0.90793535946446013</v>
      </c>
      <c r="Z2140">
        <f t="shared" si="402"/>
        <v>28.954356537545252</v>
      </c>
      <c r="AA2140">
        <f t="shared" si="403"/>
        <v>-55.841560649656081</v>
      </c>
      <c r="AB2140">
        <f t="shared" si="404"/>
        <v>57.657431368585002</v>
      </c>
      <c r="AD2140">
        <f t="shared" si="407"/>
        <v>2134</v>
      </c>
      <c r="AE2140">
        <f t="shared" si="408"/>
        <v>62</v>
      </c>
    </row>
    <row r="2141" spans="1:31" x14ac:dyDescent="0.3">
      <c r="A2141">
        <v>68</v>
      </c>
      <c r="D2141">
        <f t="shared" si="405"/>
        <v>2135</v>
      </c>
      <c r="E2141">
        <f t="shared" si="397"/>
        <v>-52.937890814889066</v>
      </c>
      <c r="F2141">
        <f t="shared" si="406"/>
        <v>-43.701015742995324</v>
      </c>
      <c r="V2141">
        <f t="shared" si="398"/>
        <v>2135</v>
      </c>
      <c r="W2141">
        <f t="shared" si="399"/>
        <v>-52.937890814889066</v>
      </c>
      <c r="X2141">
        <f t="shared" si="400"/>
        <v>-43.701015742995324</v>
      </c>
      <c r="Y2141">
        <f t="shared" si="401"/>
        <v>-9.236875071893742</v>
      </c>
      <c r="Z2141">
        <f t="shared" si="402"/>
        <v>28.954356537545252</v>
      </c>
      <c r="AA2141">
        <f t="shared" si="403"/>
        <v>-65.986371081014283</v>
      </c>
      <c r="AB2141">
        <f t="shared" si="404"/>
        <v>47.512620937226799</v>
      </c>
      <c r="AD2141">
        <f t="shared" si="407"/>
        <v>2135</v>
      </c>
      <c r="AE2141">
        <f t="shared" si="408"/>
        <v>102</v>
      </c>
    </row>
    <row r="2142" spans="1:31" x14ac:dyDescent="0.3">
      <c r="A2142">
        <v>49</v>
      </c>
      <c r="D2142">
        <f t="shared" si="405"/>
        <v>2136</v>
      </c>
      <c r="E2142">
        <f t="shared" si="397"/>
        <v>-9.9378908148890677</v>
      </c>
      <c r="F2142">
        <f t="shared" si="406"/>
        <v>-22.143455972911525</v>
      </c>
      <c r="V2142">
        <f t="shared" si="398"/>
        <v>2136</v>
      </c>
      <c r="W2142">
        <f t="shared" si="399"/>
        <v>-9.9378908148890677</v>
      </c>
      <c r="X2142">
        <f t="shared" si="400"/>
        <v>-22.143455972911525</v>
      </c>
      <c r="Y2142">
        <f t="shared" si="401"/>
        <v>12.205565158022457</v>
      </c>
      <c r="Z2142">
        <f t="shared" si="402"/>
        <v>28.954356537545252</v>
      </c>
      <c r="AA2142">
        <f t="shared" si="403"/>
        <v>-44.543930851098082</v>
      </c>
      <c r="AB2142">
        <f t="shared" si="404"/>
        <v>68.955061167143</v>
      </c>
      <c r="AD2142">
        <f t="shared" si="407"/>
        <v>2136</v>
      </c>
      <c r="AE2142">
        <f t="shared" si="408"/>
        <v>49</v>
      </c>
    </row>
    <row r="2143" spans="1:31" x14ac:dyDescent="0.3">
      <c r="A2143">
        <v>67</v>
      </c>
      <c r="D2143">
        <f t="shared" si="405"/>
        <v>2137</v>
      </c>
      <c r="E2143">
        <f t="shared" si="397"/>
        <v>4.0621091851109323</v>
      </c>
      <c r="F2143">
        <f t="shared" si="406"/>
        <v>1.7707905850067172</v>
      </c>
      <c r="V2143">
        <f t="shared" si="398"/>
        <v>2137</v>
      </c>
      <c r="W2143">
        <f t="shared" si="399"/>
        <v>4.0621091851109323</v>
      </c>
      <c r="X2143">
        <f t="shared" si="400"/>
        <v>1.7707905850067172</v>
      </c>
      <c r="Y2143">
        <f t="shared" si="401"/>
        <v>2.2913186001042152</v>
      </c>
      <c r="Z2143">
        <f t="shared" si="402"/>
        <v>28.954356537545252</v>
      </c>
      <c r="AA2143">
        <f t="shared" si="403"/>
        <v>-54.458177409016329</v>
      </c>
      <c r="AB2143">
        <f t="shared" si="404"/>
        <v>59.040814609224753</v>
      </c>
      <c r="AD2143">
        <f t="shared" si="407"/>
        <v>2137</v>
      </c>
      <c r="AE2143">
        <f t="shared" si="408"/>
        <v>39</v>
      </c>
    </row>
    <row r="2144" spans="1:31" x14ac:dyDescent="0.3">
      <c r="A2144">
        <v>65</v>
      </c>
      <c r="D2144">
        <f t="shared" si="405"/>
        <v>2138</v>
      </c>
      <c r="E2144">
        <f t="shared" si="397"/>
        <v>3.0621091851109323</v>
      </c>
      <c r="F2144">
        <f t="shared" si="406"/>
        <v>3.998684813166145</v>
      </c>
      <c r="V2144">
        <f t="shared" si="398"/>
        <v>2138</v>
      </c>
      <c r="W2144">
        <f t="shared" si="399"/>
        <v>3.0621091851109323</v>
      </c>
      <c r="X2144">
        <f t="shared" si="400"/>
        <v>3.998684813166145</v>
      </c>
      <c r="Y2144">
        <f t="shared" si="401"/>
        <v>-0.93657562805521266</v>
      </c>
      <c r="Z2144">
        <f t="shared" si="402"/>
        <v>28.954356537545252</v>
      </c>
      <c r="AA2144">
        <f t="shared" si="403"/>
        <v>-57.686071637175758</v>
      </c>
      <c r="AB2144">
        <f t="shared" si="404"/>
        <v>55.812920381065325</v>
      </c>
      <c r="AD2144">
        <f t="shared" si="407"/>
        <v>2138</v>
      </c>
      <c r="AE2144">
        <f t="shared" si="408"/>
        <v>43</v>
      </c>
    </row>
    <row r="2145" spans="1:31" x14ac:dyDescent="0.3">
      <c r="A2145">
        <v>22</v>
      </c>
      <c r="D2145">
        <f t="shared" si="405"/>
        <v>2139</v>
      </c>
      <c r="E2145">
        <f t="shared" si="397"/>
        <v>22.062109185110931</v>
      </c>
      <c r="F2145">
        <f t="shared" si="406"/>
        <v>22.768120939726185</v>
      </c>
      <c r="V2145">
        <f t="shared" si="398"/>
        <v>2139</v>
      </c>
      <c r="W2145">
        <f t="shared" si="399"/>
        <v>22.062109185110931</v>
      </c>
      <c r="X2145">
        <f t="shared" si="400"/>
        <v>22.768120939726185</v>
      </c>
      <c r="Y2145">
        <f t="shared" si="401"/>
        <v>-0.70601175461525401</v>
      </c>
      <c r="Z2145">
        <f t="shared" si="402"/>
        <v>28.954356537545252</v>
      </c>
      <c r="AA2145">
        <f t="shared" si="403"/>
        <v>-57.455507763735795</v>
      </c>
      <c r="AB2145">
        <f t="shared" si="404"/>
        <v>56.043484254505287</v>
      </c>
      <c r="AD2145">
        <f t="shared" si="407"/>
        <v>2139</v>
      </c>
      <c r="AE2145">
        <f t="shared" si="408"/>
        <v>46</v>
      </c>
    </row>
    <row r="2146" spans="1:31" x14ac:dyDescent="0.3">
      <c r="A2146">
        <v>27</v>
      </c>
      <c r="D2146">
        <f t="shared" si="405"/>
        <v>2140</v>
      </c>
      <c r="E2146">
        <f t="shared" si="397"/>
        <v>-18.937890814889069</v>
      </c>
      <c r="F2146">
        <f t="shared" si="406"/>
        <v>-13.851165464914594</v>
      </c>
      <c r="V2146">
        <f t="shared" si="398"/>
        <v>2140</v>
      </c>
      <c r="W2146">
        <f t="shared" si="399"/>
        <v>-18.937890814889069</v>
      </c>
      <c r="X2146">
        <f t="shared" si="400"/>
        <v>-13.851165464914594</v>
      </c>
      <c r="Y2146">
        <f t="shared" si="401"/>
        <v>-5.0867253499744756</v>
      </c>
      <c r="Z2146">
        <f t="shared" si="402"/>
        <v>28.954356537545252</v>
      </c>
      <c r="AA2146">
        <f t="shared" si="403"/>
        <v>-61.83622135909502</v>
      </c>
      <c r="AB2146">
        <f t="shared" si="404"/>
        <v>51.662770659146062</v>
      </c>
      <c r="AD2146">
        <f t="shared" si="407"/>
        <v>2140</v>
      </c>
      <c r="AE2146">
        <f t="shared" si="408"/>
        <v>68</v>
      </c>
    </row>
    <row r="2147" spans="1:31" x14ac:dyDescent="0.3">
      <c r="A2147">
        <v>30</v>
      </c>
      <c r="D2147">
        <f t="shared" si="405"/>
        <v>2141</v>
      </c>
      <c r="E2147">
        <f t="shared" si="397"/>
        <v>18.062109185110931</v>
      </c>
      <c r="F2147">
        <f t="shared" si="406"/>
        <v>13.695715724047083</v>
      </c>
      <c r="V2147">
        <f t="shared" si="398"/>
        <v>2141</v>
      </c>
      <c r="W2147">
        <f t="shared" si="399"/>
        <v>18.062109185110931</v>
      </c>
      <c r="X2147">
        <f t="shared" si="400"/>
        <v>13.695715724047083</v>
      </c>
      <c r="Y2147">
        <f t="shared" si="401"/>
        <v>4.3663934610638471</v>
      </c>
      <c r="Z2147">
        <f t="shared" si="402"/>
        <v>28.954356537545252</v>
      </c>
      <c r="AA2147">
        <f t="shared" si="403"/>
        <v>-52.383102548056698</v>
      </c>
      <c r="AB2147">
        <f t="shared" si="404"/>
        <v>61.115889470184385</v>
      </c>
      <c r="AD2147">
        <f t="shared" si="407"/>
        <v>2141</v>
      </c>
      <c r="AE2147">
        <f t="shared" si="408"/>
        <v>49</v>
      </c>
    </row>
    <row r="2148" spans="1:31" x14ac:dyDescent="0.3">
      <c r="A2148">
        <v>35</v>
      </c>
      <c r="D2148">
        <f t="shared" si="405"/>
        <v>2142</v>
      </c>
      <c r="E2148">
        <f t="shared" si="397"/>
        <v>-1.9378908148890679</v>
      </c>
      <c r="F2148">
        <f t="shared" si="406"/>
        <v>2.2265790413255715</v>
      </c>
      <c r="V2148">
        <f t="shared" si="398"/>
        <v>2142</v>
      </c>
      <c r="W2148">
        <f t="shared" si="399"/>
        <v>-1.9378908148890679</v>
      </c>
      <c r="X2148">
        <f t="shared" si="400"/>
        <v>2.2265790413255715</v>
      </c>
      <c r="Y2148">
        <f t="shared" si="401"/>
        <v>-4.1644698562146392</v>
      </c>
      <c r="Z2148">
        <f t="shared" si="402"/>
        <v>28.954356537545252</v>
      </c>
      <c r="AA2148">
        <f t="shared" si="403"/>
        <v>-60.913965865335179</v>
      </c>
      <c r="AB2148">
        <f t="shared" si="404"/>
        <v>52.585026152905904</v>
      </c>
      <c r="AD2148">
        <f t="shared" si="407"/>
        <v>2142</v>
      </c>
      <c r="AE2148">
        <f t="shared" si="408"/>
        <v>67</v>
      </c>
    </row>
    <row r="2149" spans="1:31" x14ac:dyDescent="0.3">
      <c r="A2149">
        <v>30</v>
      </c>
      <c r="D2149">
        <f t="shared" si="405"/>
        <v>2143</v>
      </c>
      <c r="E2149">
        <f t="shared" si="397"/>
        <v>-42.937890814889066</v>
      </c>
      <c r="F2149">
        <f t="shared" si="406"/>
        <v>-43.384698427473609</v>
      </c>
      <c r="V2149">
        <f t="shared" si="398"/>
        <v>2143</v>
      </c>
      <c r="W2149">
        <f t="shared" si="399"/>
        <v>-42.937890814889066</v>
      </c>
      <c r="X2149">
        <f t="shared" si="400"/>
        <v>-43.384698427473609</v>
      </c>
      <c r="Y2149">
        <f t="shared" si="401"/>
        <v>0.44680761258454282</v>
      </c>
      <c r="Z2149">
        <f t="shared" si="402"/>
        <v>28.954356537545252</v>
      </c>
      <c r="AA2149">
        <f t="shared" si="403"/>
        <v>-56.302688396535999</v>
      </c>
      <c r="AB2149">
        <f t="shared" si="404"/>
        <v>57.196303621705084</v>
      </c>
      <c r="AD2149">
        <f t="shared" si="407"/>
        <v>2143</v>
      </c>
      <c r="AE2149">
        <f t="shared" si="408"/>
        <v>65</v>
      </c>
    </row>
    <row r="2150" spans="1:31" x14ac:dyDescent="0.3">
      <c r="A2150">
        <v>31</v>
      </c>
      <c r="D2150">
        <f t="shared" si="405"/>
        <v>2144</v>
      </c>
      <c r="E2150">
        <f t="shared" si="397"/>
        <v>5.0621091851109323</v>
      </c>
      <c r="F2150">
        <f t="shared" si="406"/>
        <v>-4.8378172385119331</v>
      </c>
      <c r="V2150">
        <f t="shared" si="398"/>
        <v>2144</v>
      </c>
      <c r="W2150">
        <f t="shared" si="399"/>
        <v>5.0621091851109323</v>
      </c>
      <c r="X2150">
        <f t="shared" si="400"/>
        <v>-4.8378172385119331</v>
      </c>
      <c r="Y2150">
        <f t="shared" si="401"/>
        <v>9.8999264236228655</v>
      </c>
      <c r="Z2150">
        <f t="shared" si="402"/>
        <v>28.954356537545252</v>
      </c>
      <c r="AA2150">
        <f t="shared" si="403"/>
        <v>-46.849569585497676</v>
      </c>
      <c r="AB2150">
        <f t="shared" si="404"/>
        <v>66.649422432743407</v>
      </c>
      <c r="AD2150">
        <f t="shared" si="407"/>
        <v>2144</v>
      </c>
      <c r="AE2150">
        <f t="shared" si="408"/>
        <v>22</v>
      </c>
    </row>
    <row r="2151" spans="1:31" x14ac:dyDescent="0.3">
      <c r="A2151">
        <v>46</v>
      </c>
      <c r="D2151">
        <f t="shared" si="405"/>
        <v>2145</v>
      </c>
      <c r="E2151">
        <f t="shared" si="397"/>
        <v>3.0621091851109323</v>
      </c>
      <c r="F2151">
        <f t="shared" si="406"/>
        <v>4.2292486866061036</v>
      </c>
      <c r="V2151">
        <f t="shared" si="398"/>
        <v>2145</v>
      </c>
      <c r="W2151">
        <f t="shared" si="399"/>
        <v>3.0621091851109323</v>
      </c>
      <c r="X2151">
        <f t="shared" si="400"/>
        <v>4.2292486866061036</v>
      </c>
      <c r="Y2151">
        <f t="shared" si="401"/>
        <v>-1.1671395014951713</v>
      </c>
      <c r="Z2151">
        <f t="shared" si="402"/>
        <v>28.954356537545252</v>
      </c>
      <c r="AA2151">
        <f t="shared" si="403"/>
        <v>-57.916635510615713</v>
      </c>
      <c r="AB2151">
        <f t="shared" si="404"/>
        <v>55.58235650762537</v>
      </c>
      <c r="AD2151">
        <f t="shared" si="407"/>
        <v>2145</v>
      </c>
      <c r="AE2151">
        <f t="shared" si="408"/>
        <v>27</v>
      </c>
    </row>
    <row r="2152" spans="1:31" x14ac:dyDescent="0.3">
      <c r="A2152">
        <v>38</v>
      </c>
      <c r="D2152">
        <f t="shared" si="405"/>
        <v>2146</v>
      </c>
      <c r="E2152">
        <f t="shared" si="397"/>
        <v>5.0621091851109323</v>
      </c>
      <c r="F2152">
        <f t="shared" si="406"/>
        <v>5.7681209397261854</v>
      </c>
      <c r="V2152">
        <f t="shared" si="398"/>
        <v>2146</v>
      </c>
      <c r="W2152">
        <f t="shared" si="399"/>
        <v>5.0621091851109323</v>
      </c>
      <c r="X2152">
        <f t="shared" si="400"/>
        <v>5.7681209397261854</v>
      </c>
      <c r="Y2152">
        <f t="shared" si="401"/>
        <v>-0.70601175461525312</v>
      </c>
      <c r="Z2152">
        <f t="shared" si="402"/>
        <v>28.954356537545252</v>
      </c>
      <c r="AA2152">
        <f t="shared" si="403"/>
        <v>-57.455507763735795</v>
      </c>
      <c r="AB2152">
        <f t="shared" si="404"/>
        <v>56.043484254505287</v>
      </c>
      <c r="AD2152">
        <f t="shared" si="407"/>
        <v>2146</v>
      </c>
      <c r="AE2152">
        <f t="shared" si="408"/>
        <v>30</v>
      </c>
    </row>
    <row r="2153" spans="1:31" x14ac:dyDescent="0.3">
      <c r="A2153">
        <v>23</v>
      </c>
      <c r="D2153">
        <f t="shared" si="405"/>
        <v>2147</v>
      </c>
      <c r="E2153">
        <f t="shared" si="397"/>
        <v>-4.9378908148890677</v>
      </c>
      <c r="F2153">
        <f t="shared" si="406"/>
        <v>-3.7707513133938964</v>
      </c>
      <c r="V2153">
        <f t="shared" si="398"/>
        <v>2147</v>
      </c>
      <c r="W2153">
        <f t="shared" si="399"/>
        <v>-4.9378908148890677</v>
      </c>
      <c r="X2153">
        <f t="shared" si="400"/>
        <v>-3.7707513133938964</v>
      </c>
      <c r="Y2153">
        <f t="shared" si="401"/>
        <v>-1.1671395014951713</v>
      </c>
      <c r="Z2153">
        <f t="shared" si="402"/>
        <v>28.954356537545252</v>
      </c>
      <c r="AA2153">
        <f t="shared" si="403"/>
        <v>-57.916635510615713</v>
      </c>
      <c r="AB2153">
        <f t="shared" si="404"/>
        <v>55.58235650762537</v>
      </c>
      <c r="AD2153">
        <f t="shared" si="407"/>
        <v>2147</v>
      </c>
      <c r="AE2153">
        <f t="shared" si="408"/>
        <v>35</v>
      </c>
    </row>
    <row r="2154" spans="1:31" x14ac:dyDescent="0.3">
      <c r="A2154">
        <v>31</v>
      </c>
      <c r="D2154">
        <f t="shared" si="405"/>
        <v>2148</v>
      </c>
      <c r="E2154">
        <f t="shared" si="397"/>
        <v>1.0621091851109321</v>
      </c>
      <c r="F2154">
        <f t="shared" si="406"/>
        <v>-7.6390047793487348E-2</v>
      </c>
      <c r="V2154">
        <f t="shared" si="398"/>
        <v>2148</v>
      </c>
      <c r="W2154">
        <f t="shared" si="399"/>
        <v>1.0621091851109321</v>
      </c>
      <c r="X2154">
        <f t="shared" si="400"/>
        <v>-7.6390047793487348E-2</v>
      </c>
      <c r="Y2154">
        <f t="shared" si="401"/>
        <v>1.1384992329044195</v>
      </c>
      <c r="Z2154">
        <f t="shared" si="402"/>
        <v>28.954356537545252</v>
      </c>
      <c r="AA2154">
        <f t="shared" si="403"/>
        <v>-55.610996776216119</v>
      </c>
      <c r="AB2154">
        <f t="shared" si="404"/>
        <v>57.887995242024964</v>
      </c>
      <c r="AD2154">
        <f t="shared" si="407"/>
        <v>2148</v>
      </c>
      <c r="AE2154">
        <f t="shared" si="408"/>
        <v>30</v>
      </c>
    </row>
    <row r="2155" spans="1:31" x14ac:dyDescent="0.3">
      <c r="A2155">
        <v>36</v>
      </c>
      <c r="D2155">
        <f t="shared" si="405"/>
        <v>2149</v>
      </c>
      <c r="E2155">
        <f t="shared" si="397"/>
        <v>15.062109185110932</v>
      </c>
      <c r="F2155">
        <f t="shared" si="406"/>
        <v>15.306993192846267</v>
      </c>
      <c r="V2155">
        <f t="shared" si="398"/>
        <v>2149</v>
      </c>
      <c r="W2155">
        <f t="shared" si="399"/>
        <v>15.062109185110932</v>
      </c>
      <c r="X2155">
        <f t="shared" si="400"/>
        <v>15.306993192846267</v>
      </c>
      <c r="Y2155">
        <f t="shared" si="401"/>
        <v>-0.24488400773533492</v>
      </c>
      <c r="Z2155">
        <f t="shared" si="402"/>
        <v>28.954356537545252</v>
      </c>
      <c r="AA2155">
        <f t="shared" si="403"/>
        <v>-56.994380016855878</v>
      </c>
      <c r="AB2155">
        <f t="shared" si="404"/>
        <v>56.504612001385205</v>
      </c>
      <c r="AD2155">
        <f t="shared" si="407"/>
        <v>2149</v>
      </c>
      <c r="AE2155">
        <f t="shared" si="408"/>
        <v>31</v>
      </c>
    </row>
    <row r="2156" spans="1:31" x14ac:dyDescent="0.3">
      <c r="A2156">
        <v>32</v>
      </c>
      <c r="D2156">
        <f t="shared" si="405"/>
        <v>2150</v>
      </c>
      <c r="E2156">
        <f t="shared" si="397"/>
        <v>-7.9378908148890677</v>
      </c>
      <c r="F2156">
        <f t="shared" si="406"/>
        <v>-4.4651125789943054</v>
      </c>
      <c r="V2156">
        <f t="shared" si="398"/>
        <v>2150</v>
      </c>
      <c r="W2156">
        <f t="shared" si="399"/>
        <v>-7.9378908148890677</v>
      </c>
      <c r="X2156">
        <f t="shared" si="400"/>
        <v>-4.4651125789943054</v>
      </c>
      <c r="Y2156">
        <f t="shared" si="401"/>
        <v>-3.4727782358947623</v>
      </c>
      <c r="Z2156">
        <f t="shared" si="402"/>
        <v>28.954356537545252</v>
      </c>
      <c r="AA2156">
        <f t="shared" si="403"/>
        <v>-60.222274245015306</v>
      </c>
      <c r="AB2156">
        <f t="shared" si="404"/>
        <v>53.276717773225776</v>
      </c>
      <c r="AD2156">
        <f t="shared" si="407"/>
        <v>2150</v>
      </c>
      <c r="AE2156">
        <f t="shared" si="408"/>
        <v>46</v>
      </c>
    </row>
    <row r="2157" spans="1:31" x14ac:dyDescent="0.3">
      <c r="A2157">
        <v>44</v>
      </c>
      <c r="D2157">
        <f t="shared" si="405"/>
        <v>2151</v>
      </c>
      <c r="E2157">
        <f t="shared" si="397"/>
        <v>-14.937890814889068</v>
      </c>
      <c r="F2157">
        <f t="shared" si="406"/>
        <v>-16.768081668113364</v>
      </c>
      <c r="V2157">
        <f t="shared" si="398"/>
        <v>2151</v>
      </c>
      <c r="W2157">
        <f t="shared" si="399"/>
        <v>-14.937890814889068</v>
      </c>
      <c r="X2157">
        <f t="shared" si="400"/>
        <v>-16.768081668113364</v>
      </c>
      <c r="Y2157">
        <f t="shared" si="401"/>
        <v>1.8301908532242965</v>
      </c>
      <c r="Z2157">
        <f t="shared" si="402"/>
        <v>28.954356537545252</v>
      </c>
      <c r="AA2157">
        <f t="shared" si="403"/>
        <v>-54.919305155896247</v>
      </c>
      <c r="AB2157">
        <f t="shared" si="404"/>
        <v>58.579686862344836</v>
      </c>
      <c r="AD2157">
        <f t="shared" si="407"/>
        <v>2151</v>
      </c>
      <c r="AE2157">
        <f t="shared" si="408"/>
        <v>38</v>
      </c>
    </row>
    <row r="2158" spans="1:31" x14ac:dyDescent="0.3">
      <c r="A2158">
        <v>40</v>
      </c>
      <c r="D2158">
        <f t="shared" si="405"/>
        <v>2152</v>
      </c>
      <c r="E2158">
        <f t="shared" si="397"/>
        <v>8.0621091851109323</v>
      </c>
      <c r="F2158">
        <f t="shared" si="406"/>
        <v>4.6179712178069217</v>
      </c>
      <c r="V2158">
        <f t="shared" si="398"/>
        <v>2152</v>
      </c>
      <c r="W2158">
        <f t="shared" si="399"/>
        <v>8.0621091851109323</v>
      </c>
      <c r="X2158">
        <f t="shared" si="400"/>
        <v>4.6179712178069217</v>
      </c>
      <c r="Y2158">
        <f t="shared" si="401"/>
        <v>3.4441379673040107</v>
      </c>
      <c r="Z2158">
        <f t="shared" si="402"/>
        <v>28.954356537545252</v>
      </c>
      <c r="AA2158">
        <f t="shared" si="403"/>
        <v>-53.305358041816532</v>
      </c>
      <c r="AB2158">
        <f t="shared" si="404"/>
        <v>60.19363397642455</v>
      </c>
      <c r="AD2158">
        <f t="shared" si="407"/>
        <v>2152</v>
      </c>
      <c r="AE2158">
        <f t="shared" si="408"/>
        <v>23</v>
      </c>
    </row>
    <row r="2159" spans="1:31" x14ac:dyDescent="0.3">
      <c r="A2159">
        <v>37</v>
      </c>
      <c r="D2159">
        <f t="shared" si="405"/>
        <v>2153</v>
      </c>
      <c r="E2159">
        <f t="shared" si="397"/>
        <v>5.0621091851109323</v>
      </c>
      <c r="F2159">
        <f t="shared" si="406"/>
        <v>6.9209403069259814</v>
      </c>
      <c r="V2159">
        <f t="shared" si="398"/>
        <v>2153</v>
      </c>
      <c r="W2159">
        <f t="shared" si="399"/>
        <v>5.0621091851109323</v>
      </c>
      <c r="X2159">
        <f t="shared" si="400"/>
        <v>6.9209403069259814</v>
      </c>
      <c r="Y2159">
        <f t="shared" si="401"/>
        <v>-1.8588311218150491</v>
      </c>
      <c r="Z2159">
        <f t="shared" si="402"/>
        <v>28.954356537545252</v>
      </c>
      <c r="AA2159">
        <f t="shared" si="403"/>
        <v>-58.608327130935592</v>
      </c>
      <c r="AB2159">
        <f t="shared" si="404"/>
        <v>54.890664887305491</v>
      </c>
      <c r="AD2159">
        <f t="shared" si="407"/>
        <v>2153</v>
      </c>
      <c r="AE2159">
        <f t="shared" si="408"/>
        <v>31</v>
      </c>
    </row>
    <row r="2160" spans="1:31" x14ac:dyDescent="0.3">
      <c r="A2160">
        <v>24</v>
      </c>
      <c r="D2160">
        <f t="shared" si="405"/>
        <v>2154</v>
      </c>
      <c r="E2160">
        <f t="shared" si="397"/>
        <v>-3.9378908148890677</v>
      </c>
      <c r="F2160">
        <f t="shared" si="406"/>
        <v>-2.7707513133938964</v>
      </c>
      <c r="V2160">
        <f t="shared" si="398"/>
        <v>2154</v>
      </c>
      <c r="W2160">
        <f t="shared" si="399"/>
        <v>-3.9378908148890677</v>
      </c>
      <c r="X2160">
        <f t="shared" si="400"/>
        <v>-2.7707513133938964</v>
      </c>
      <c r="Y2160">
        <f t="shared" si="401"/>
        <v>-1.1671395014951713</v>
      </c>
      <c r="Z2160">
        <f t="shared" si="402"/>
        <v>28.954356537545252</v>
      </c>
      <c r="AA2160">
        <f t="shared" si="403"/>
        <v>-57.916635510615713</v>
      </c>
      <c r="AB2160">
        <f t="shared" si="404"/>
        <v>55.58235650762537</v>
      </c>
      <c r="AD2160">
        <f t="shared" si="407"/>
        <v>2154</v>
      </c>
      <c r="AE2160">
        <f t="shared" si="408"/>
        <v>36</v>
      </c>
    </row>
    <row r="2161" spans="1:31" x14ac:dyDescent="0.3">
      <c r="A2161">
        <v>28</v>
      </c>
      <c r="D2161">
        <f t="shared" si="405"/>
        <v>2155</v>
      </c>
      <c r="E2161">
        <f t="shared" si="397"/>
        <v>12.062109185110932</v>
      </c>
      <c r="F2161">
        <f t="shared" si="406"/>
        <v>11.154173825646472</v>
      </c>
      <c r="V2161">
        <f t="shared" si="398"/>
        <v>2155</v>
      </c>
      <c r="W2161">
        <f t="shared" si="399"/>
        <v>12.062109185110932</v>
      </c>
      <c r="X2161">
        <f t="shared" si="400"/>
        <v>11.154173825646472</v>
      </c>
      <c r="Y2161">
        <f t="shared" si="401"/>
        <v>0.90793535946446013</v>
      </c>
      <c r="Z2161">
        <f t="shared" si="402"/>
        <v>28.954356537545252</v>
      </c>
      <c r="AA2161">
        <f t="shared" si="403"/>
        <v>-55.841560649656081</v>
      </c>
      <c r="AB2161">
        <f t="shared" si="404"/>
        <v>57.657431368585002</v>
      </c>
      <c r="AD2161">
        <f t="shared" si="407"/>
        <v>2155</v>
      </c>
      <c r="AE2161">
        <f t="shared" si="408"/>
        <v>32</v>
      </c>
    </row>
    <row r="2162" spans="1:31" x14ac:dyDescent="0.3">
      <c r="A2162">
        <v>33</v>
      </c>
      <c r="D2162">
        <f t="shared" si="405"/>
        <v>2156</v>
      </c>
      <c r="E2162">
        <f t="shared" si="397"/>
        <v>-3.9378908148890677</v>
      </c>
      <c r="F2162">
        <f t="shared" si="406"/>
        <v>-1.1568041993141827</v>
      </c>
      <c r="V2162">
        <f t="shared" si="398"/>
        <v>2156</v>
      </c>
      <c r="W2162">
        <f t="shared" si="399"/>
        <v>-3.9378908148890677</v>
      </c>
      <c r="X2162">
        <f t="shared" si="400"/>
        <v>-1.1568041993141827</v>
      </c>
      <c r="Y2162">
        <f t="shared" si="401"/>
        <v>-2.781086615574885</v>
      </c>
      <c r="Z2162">
        <f t="shared" si="402"/>
        <v>28.954356537545252</v>
      </c>
      <c r="AA2162">
        <f t="shared" si="403"/>
        <v>-59.530582624695427</v>
      </c>
      <c r="AB2162">
        <f t="shared" si="404"/>
        <v>53.968409393545656</v>
      </c>
      <c r="AD2162">
        <f t="shared" si="407"/>
        <v>2156</v>
      </c>
      <c r="AE2162">
        <f t="shared" si="408"/>
        <v>44</v>
      </c>
    </row>
    <row r="2163" spans="1:31" x14ac:dyDescent="0.3">
      <c r="A2163">
        <v>33</v>
      </c>
      <c r="D2163">
        <f t="shared" si="405"/>
        <v>2157</v>
      </c>
      <c r="E2163">
        <f t="shared" si="397"/>
        <v>-2.9378908148890677</v>
      </c>
      <c r="F2163">
        <f t="shared" si="406"/>
        <v>-3.8458261743535278</v>
      </c>
      <c r="V2163">
        <f t="shared" si="398"/>
        <v>2157</v>
      </c>
      <c r="W2163">
        <f t="shared" si="399"/>
        <v>-2.9378908148890677</v>
      </c>
      <c r="X2163">
        <f t="shared" si="400"/>
        <v>-3.8458261743535278</v>
      </c>
      <c r="Y2163">
        <f t="shared" si="401"/>
        <v>0.90793535946446013</v>
      </c>
      <c r="Z2163">
        <f t="shared" si="402"/>
        <v>28.954356537545252</v>
      </c>
      <c r="AA2163">
        <f t="shared" si="403"/>
        <v>-55.841560649656081</v>
      </c>
      <c r="AB2163">
        <f t="shared" si="404"/>
        <v>57.657431368585002</v>
      </c>
      <c r="AD2163">
        <f t="shared" si="407"/>
        <v>2157</v>
      </c>
      <c r="AE2163">
        <f t="shared" si="408"/>
        <v>40</v>
      </c>
    </row>
    <row r="2164" spans="1:31" x14ac:dyDescent="0.3">
      <c r="A2164">
        <v>53</v>
      </c>
      <c r="D2164">
        <f t="shared" si="405"/>
        <v>2158</v>
      </c>
      <c r="E2164">
        <f t="shared" si="397"/>
        <v>-12.937890814889068</v>
      </c>
      <c r="F2164">
        <f t="shared" si="406"/>
        <v>-13.615262300913569</v>
      </c>
      <c r="V2164">
        <f t="shared" si="398"/>
        <v>2158</v>
      </c>
      <c r="W2164">
        <f t="shared" si="399"/>
        <v>-12.937890814889068</v>
      </c>
      <c r="X2164">
        <f t="shared" si="400"/>
        <v>-13.615262300913569</v>
      </c>
      <c r="Y2164">
        <f t="shared" si="401"/>
        <v>0.67737148602450148</v>
      </c>
      <c r="Z2164">
        <f t="shared" si="402"/>
        <v>28.954356537545252</v>
      </c>
      <c r="AA2164">
        <f t="shared" si="403"/>
        <v>-56.072124523096036</v>
      </c>
      <c r="AB2164">
        <f t="shared" si="404"/>
        <v>57.426867495145046</v>
      </c>
      <c r="AD2164">
        <f t="shared" si="407"/>
        <v>2158</v>
      </c>
      <c r="AE2164">
        <f t="shared" si="408"/>
        <v>37</v>
      </c>
    </row>
    <row r="2165" spans="1:31" x14ac:dyDescent="0.3">
      <c r="A2165">
        <v>28</v>
      </c>
      <c r="D2165">
        <f t="shared" si="405"/>
        <v>2159</v>
      </c>
      <c r="E2165">
        <f t="shared" si="397"/>
        <v>4.0621091851109323</v>
      </c>
      <c r="F2165">
        <f t="shared" si="406"/>
        <v>1.0790989646868399</v>
      </c>
      <c r="V2165">
        <f t="shared" si="398"/>
        <v>2159</v>
      </c>
      <c r="W2165">
        <f t="shared" si="399"/>
        <v>4.0621091851109323</v>
      </c>
      <c r="X2165">
        <f t="shared" si="400"/>
        <v>1.0790989646868399</v>
      </c>
      <c r="Y2165">
        <f t="shared" si="401"/>
        <v>2.9830102204240925</v>
      </c>
      <c r="Z2165">
        <f t="shared" si="402"/>
        <v>28.954356537545252</v>
      </c>
      <c r="AA2165">
        <f t="shared" si="403"/>
        <v>-53.76648578869645</v>
      </c>
      <c r="AB2165">
        <f t="shared" si="404"/>
        <v>59.732506229544633</v>
      </c>
      <c r="AD2165">
        <f t="shared" si="407"/>
        <v>2159</v>
      </c>
      <c r="AE2165">
        <f t="shared" si="408"/>
        <v>24</v>
      </c>
    </row>
    <row r="2166" spans="1:31" x14ac:dyDescent="0.3">
      <c r="A2166">
        <v>39</v>
      </c>
      <c r="D2166">
        <f t="shared" si="405"/>
        <v>2160</v>
      </c>
      <c r="E2166">
        <f t="shared" si="397"/>
        <v>5.0621091851109323</v>
      </c>
      <c r="F2166">
        <f t="shared" si="406"/>
        <v>5.998684813166145</v>
      </c>
      <c r="V2166">
        <f t="shared" si="398"/>
        <v>2160</v>
      </c>
      <c r="W2166">
        <f t="shared" si="399"/>
        <v>5.0621091851109323</v>
      </c>
      <c r="X2166">
        <f t="shared" si="400"/>
        <v>5.998684813166145</v>
      </c>
      <c r="Y2166">
        <f t="shared" si="401"/>
        <v>-0.93657562805521266</v>
      </c>
      <c r="Z2166">
        <f t="shared" si="402"/>
        <v>28.954356537545252</v>
      </c>
      <c r="AA2166">
        <f t="shared" si="403"/>
        <v>-57.686071637175758</v>
      </c>
      <c r="AB2166">
        <f t="shared" si="404"/>
        <v>55.812920381065325</v>
      </c>
      <c r="AD2166">
        <f t="shared" si="407"/>
        <v>2160</v>
      </c>
      <c r="AE2166">
        <f t="shared" si="408"/>
        <v>28</v>
      </c>
    </row>
    <row r="2167" spans="1:31" x14ac:dyDescent="0.3">
      <c r="A2167">
        <v>51</v>
      </c>
      <c r="D2167">
        <f t="shared" si="405"/>
        <v>2161</v>
      </c>
      <c r="E2167">
        <f t="shared" si="397"/>
        <v>6.2109185110932157E-2</v>
      </c>
      <c r="F2167">
        <f t="shared" si="406"/>
        <v>1.2292486866061036</v>
      </c>
      <c r="V2167">
        <f t="shared" si="398"/>
        <v>2161</v>
      </c>
      <c r="W2167">
        <f t="shared" si="399"/>
        <v>6.2109185110932157E-2</v>
      </c>
      <c r="X2167">
        <f t="shared" si="400"/>
        <v>1.2292486866061036</v>
      </c>
      <c r="Y2167">
        <f t="shared" si="401"/>
        <v>-1.1671395014951715</v>
      </c>
      <c r="Z2167">
        <f t="shared" si="402"/>
        <v>28.954356537545252</v>
      </c>
      <c r="AA2167">
        <f t="shared" si="403"/>
        <v>-57.916635510615713</v>
      </c>
      <c r="AB2167">
        <f t="shared" si="404"/>
        <v>55.58235650762537</v>
      </c>
      <c r="AD2167">
        <f t="shared" si="407"/>
        <v>2161</v>
      </c>
      <c r="AE2167">
        <f t="shared" si="408"/>
        <v>33</v>
      </c>
    </row>
    <row r="2168" spans="1:31" x14ac:dyDescent="0.3">
      <c r="A2168">
        <v>43</v>
      </c>
      <c r="D2168">
        <f t="shared" si="405"/>
        <v>2162</v>
      </c>
      <c r="E2168">
        <f t="shared" si="397"/>
        <v>20.062109185110931</v>
      </c>
      <c r="F2168">
        <f t="shared" si="406"/>
        <v>20.076429319406305</v>
      </c>
      <c r="V2168">
        <f t="shared" si="398"/>
        <v>2162</v>
      </c>
      <c r="W2168">
        <f t="shared" si="399"/>
        <v>20.062109185110931</v>
      </c>
      <c r="X2168">
        <f t="shared" si="400"/>
        <v>20.076429319406305</v>
      </c>
      <c r="Y2168">
        <f t="shared" si="401"/>
        <v>-1.4320134295374487E-2</v>
      </c>
      <c r="Z2168">
        <f t="shared" si="402"/>
        <v>28.954356537545252</v>
      </c>
      <c r="AA2168">
        <f t="shared" si="403"/>
        <v>-56.763816143415916</v>
      </c>
      <c r="AB2168">
        <f t="shared" si="404"/>
        <v>56.735175874825167</v>
      </c>
      <c r="AD2168">
        <f t="shared" si="407"/>
        <v>2162</v>
      </c>
      <c r="AE2168">
        <f t="shared" si="408"/>
        <v>33</v>
      </c>
    </row>
    <row r="2169" spans="1:31" x14ac:dyDescent="0.3">
      <c r="A2169">
        <v>31</v>
      </c>
      <c r="D2169">
        <f t="shared" si="405"/>
        <v>2163</v>
      </c>
      <c r="E2169">
        <f t="shared" si="397"/>
        <v>-24.937890814889069</v>
      </c>
      <c r="F2169">
        <f t="shared" si="406"/>
        <v>-20.312293211794511</v>
      </c>
      <c r="V2169">
        <f t="shared" si="398"/>
        <v>2163</v>
      </c>
      <c r="W2169">
        <f t="shared" si="399"/>
        <v>-24.937890814889069</v>
      </c>
      <c r="X2169">
        <f t="shared" si="400"/>
        <v>-20.312293211794511</v>
      </c>
      <c r="Y2169">
        <f t="shared" si="401"/>
        <v>-4.6255976030945583</v>
      </c>
      <c r="Z2169">
        <f t="shared" si="402"/>
        <v>28.954356537545252</v>
      </c>
      <c r="AA2169">
        <f t="shared" si="403"/>
        <v>-61.375093612215096</v>
      </c>
      <c r="AB2169">
        <f t="shared" si="404"/>
        <v>52.123898406025987</v>
      </c>
      <c r="AD2169">
        <f t="shared" si="407"/>
        <v>2163</v>
      </c>
      <c r="AE2169">
        <f t="shared" si="408"/>
        <v>53</v>
      </c>
    </row>
    <row r="2170" spans="1:31" x14ac:dyDescent="0.3">
      <c r="A2170">
        <v>30</v>
      </c>
      <c r="D2170">
        <f t="shared" si="405"/>
        <v>2164</v>
      </c>
      <c r="E2170">
        <f t="shared" si="397"/>
        <v>11.062109185110932</v>
      </c>
      <c r="F2170">
        <f t="shared" si="406"/>
        <v>5.3123324834073307</v>
      </c>
      <c r="V2170">
        <f t="shared" si="398"/>
        <v>2164</v>
      </c>
      <c r="W2170">
        <f t="shared" si="399"/>
        <v>11.062109185110932</v>
      </c>
      <c r="X2170">
        <f t="shared" si="400"/>
        <v>5.3123324834073307</v>
      </c>
      <c r="Y2170">
        <f t="shared" si="401"/>
        <v>5.7497767017036017</v>
      </c>
      <c r="Z2170">
        <f t="shared" si="402"/>
        <v>28.954356537545252</v>
      </c>
      <c r="AA2170">
        <f t="shared" si="403"/>
        <v>-50.999719307416939</v>
      </c>
      <c r="AB2170">
        <f t="shared" si="404"/>
        <v>62.499272710824144</v>
      </c>
      <c r="AD2170">
        <f t="shared" si="407"/>
        <v>2164</v>
      </c>
      <c r="AE2170">
        <f t="shared" si="408"/>
        <v>28</v>
      </c>
    </row>
    <row r="2171" spans="1:31" x14ac:dyDescent="0.3">
      <c r="A2171">
        <v>30</v>
      </c>
      <c r="D2171">
        <f t="shared" si="405"/>
        <v>2165</v>
      </c>
      <c r="E2171">
        <f t="shared" si="397"/>
        <v>12.062109185110932</v>
      </c>
      <c r="F2171">
        <f t="shared" si="406"/>
        <v>14.612631927245857</v>
      </c>
      <c r="V2171">
        <f t="shared" si="398"/>
        <v>2165</v>
      </c>
      <c r="W2171">
        <f t="shared" si="399"/>
        <v>12.062109185110932</v>
      </c>
      <c r="X2171">
        <f t="shared" si="400"/>
        <v>14.612631927245857</v>
      </c>
      <c r="Y2171">
        <f t="shared" si="401"/>
        <v>-2.550522742134925</v>
      </c>
      <c r="Z2171">
        <f t="shared" si="402"/>
        <v>28.954356537545252</v>
      </c>
      <c r="AA2171">
        <f t="shared" si="403"/>
        <v>-59.300018751255465</v>
      </c>
      <c r="AB2171">
        <f t="shared" si="404"/>
        <v>54.198973266985618</v>
      </c>
      <c r="AD2171">
        <f t="shared" si="407"/>
        <v>2165</v>
      </c>
      <c r="AE2171">
        <f t="shared" si="408"/>
        <v>39</v>
      </c>
    </row>
    <row r="2172" spans="1:31" x14ac:dyDescent="0.3">
      <c r="A2172">
        <v>36</v>
      </c>
      <c r="D2172">
        <f t="shared" si="405"/>
        <v>2166</v>
      </c>
      <c r="E2172">
        <f t="shared" si="397"/>
        <v>-7.9378908148890677</v>
      </c>
      <c r="F2172">
        <f t="shared" si="406"/>
        <v>-5.1568041993141822</v>
      </c>
      <c r="V2172">
        <f t="shared" si="398"/>
        <v>2166</v>
      </c>
      <c r="W2172">
        <f t="shared" si="399"/>
        <v>-7.9378908148890677</v>
      </c>
      <c r="X2172">
        <f t="shared" si="400"/>
        <v>-5.1568041993141822</v>
      </c>
      <c r="Y2172">
        <f t="shared" si="401"/>
        <v>-2.7810866155748855</v>
      </c>
      <c r="Z2172">
        <f t="shared" si="402"/>
        <v>28.954356537545252</v>
      </c>
      <c r="AA2172">
        <f t="shared" si="403"/>
        <v>-59.530582624695427</v>
      </c>
      <c r="AB2172">
        <f t="shared" si="404"/>
        <v>53.968409393545656</v>
      </c>
      <c r="AD2172">
        <f t="shared" si="407"/>
        <v>2166</v>
      </c>
      <c r="AE2172">
        <f t="shared" si="408"/>
        <v>51</v>
      </c>
    </row>
    <row r="2173" spans="1:31" x14ac:dyDescent="0.3">
      <c r="A2173">
        <v>21</v>
      </c>
      <c r="D2173">
        <f t="shared" si="405"/>
        <v>2167</v>
      </c>
      <c r="E2173">
        <f t="shared" si="397"/>
        <v>-11.937890814889068</v>
      </c>
      <c r="F2173">
        <f t="shared" si="406"/>
        <v>-13.768081668113364</v>
      </c>
      <c r="V2173">
        <f t="shared" si="398"/>
        <v>2167</v>
      </c>
      <c r="W2173">
        <f t="shared" si="399"/>
        <v>-11.937890814889068</v>
      </c>
      <c r="X2173">
        <f t="shared" si="400"/>
        <v>-13.768081668113364</v>
      </c>
      <c r="Y2173">
        <f t="shared" si="401"/>
        <v>1.8301908532242965</v>
      </c>
      <c r="Z2173">
        <f t="shared" si="402"/>
        <v>28.954356537545252</v>
      </c>
      <c r="AA2173">
        <f t="shared" si="403"/>
        <v>-54.919305155896247</v>
      </c>
      <c r="AB2173">
        <f t="shared" si="404"/>
        <v>58.579686862344836</v>
      </c>
      <c r="AD2173">
        <f t="shared" si="407"/>
        <v>2167</v>
      </c>
      <c r="AE2173">
        <f t="shared" si="408"/>
        <v>43</v>
      </c>
    </row>
    <row r="2174" spans="1:31" x14ac:dyDescent="0.3">
      <c r="A2174">
        <v>21</v>
      </c>
      <c r="D2174">
        <f t="shared" si="405"/>
        <v>2168</v>
      </c>
      <c r="E2174">
        <f t="shared" si="397"/>
        <v>-0.93789081488906789</v>
      </c>
      <c r="F2174">
        <f t="shared" si="406"/>
        <v>-3.6903371618732015</v>
      </c>
      <c r="V2174">
        <f t="shared" si="398"/>
        <v>2168</v>
      </c>
      <c r="W2174">
        <f t="shared" si="399"/>
        <v>-0.93789081488906789</v>
      </c>
      <c r="X2174">
        <f t="shared" si="400"/>
        <v>-3.6903371618732015</v>
      </c>
      <c r="Y2174">
        <f t="shared" si="401"/>
        <v>2.7524463469841338</v>
      </c>
      <c r="Z2174">
        <f t="shared" si="402"/>
        <v>28.954356537545252</v>
      </c>
      <c r="AA2174">
        <f t="shared" si="403"/>
        <v>-53.997049662136405</v>
      </c>
      <c r="AB2174">
        <f t="shared" si="404"/>
        <v>59.501942356104678</v>
      </c>
      <c r="AD2174">
        <f t="shared" si="407"/>
        <v>2168</v>
      </c>
      <c r="AE2174">
        <f t="shared" si="408"/>
        <v>31</v>
      </c>
    </row>
    <row r="2175" spans="1:31" x14ac:dyDescent="0.3">
      <c r="A2175">
        <v>29</v>
      </c>
      <c r="D2175">
        <f t="shared" si="405"/>
        <v>2169</v>
      </c>
      <c r="E2175">
        <f t="shared" si="397"/>
        <v>6.2109185110932157E-2</v>
      </c>
      <c r="F2175">
        <f t="shared" si="406"/>
        <v>-0.15413455403365101</v>
      </c>
      <c r="V2175">
        <f t="shared" si="398"/>
        <v>2169</v>
      </c>
      <c r="W2175">
        <f t="shared" si="399"/>
        <v>6.2109185110932157E-2</v>
      </c>
      <c r="X2175">
        <f t="shared" si="400"/>
        <v>-0.15413455403365101</v>
      </c>
      <c r="Y2175">
        <f t="shared" si="401"/>
        <v>0.21624373914458317</v>
      </c>
      <c r="Z2175">
        <f t="shared" si="402"/>
        <v>28.954356537545252</v>
      </c>
      <c r="AA2175">
        <f t="shared" si="403"/>
        <v>-56.533252269975961</v>
      </c>
      <c r="AB2175">
        <f t="shared" si="404"/>
        <v>56.965739748265122</v>
      </c>
      <c r="AD2175">
        <f t="shared" si="407"/>
        <v>2169</v>
      </c>
      <c r="AE2175">
        <f t="shared" si="408"/>
        <v>30</v>
      </c>
    </row>
    <row r="2176" spans="1:31" x14ac:dyDescent="0.3">
      <c r="A2176">
        <v>29</v>
      </c>
      <c r="D2176">
        <f t="shared" si="405"/>
        <v>2170</v>
      </c>
      <c r="E2176">
        <f t="shared" si="397"/>
        <v>6.0621091851109323</v>
      </c>
      <c r="F2176">
        <f t="shared" si="406"/>
        <v>6.0764293194063086</v>
      </c>
      <c r="V2176">
        <f t="shared" si="398"/>
        <v>2170</v>
      </c>
      <c r="W2176">
        <f t="shared" si="399"/>
        <v>6.0621091851109323</v>
      </c>
      <c r="X2176">
        <f t="shared" si="400"/>
        <v>6.0764293194063086</v>
      </c>
      <c r="Y2176">
        <f t="shared" si="401"/>
        <v>-1.4320134295376263E-2</v>
      </c>
      <c r="Z2176">
        <f t="shared" si="402"/>
        <v>28.954356537545252</v>
      </c>
      <c r="AA2176">
        <f t="shared" si="403"/>
        <v>-56.763816143415916</v>
      </c>
      <c r="AB2176">
        <f t="shared" si="404"/>
        <v>56.735175874825167</v>
      </c>
      <c r="AD2176">
        <f t="shared" si="407"/>
        <v>2170</v>
      </c>
      <c r="AE2176">
        <f t="shared" si="408"/>
        <v>30</v>
      </c>
    </row>
    <row r="2177" spans="1:31" x14ac:dyDescent="0.3">
      <c r="A2177">
        <v>24</v>
      </c>
      <c r="D2177">
        <f t="shared" si="405"/>
        <v>2171</v>
      </c>
      <c r="E2177">
        <f t="shared" si="397"/>
        <v>-14.937890814889068</v>
      </c>
      <c r="F2177">
        <f t="shared" si="406"/>
        <v>-13.540187439953938</v>
      </c>
      <c r="V2177">
        <f t="shared" si="398"/>
        <v>2171</v>
      </c>
      <c r="W2177">
        <f t="shared" si="399"/>
        <v>-14.937890814889068</v>
      </c>
      <c r="X2177">
        <f t="shared" si="400"/>
        <v>-13.540187439953938</v>
      </c>
      <c r="Y2177">
        <f t="shared" si="401"/>
        <v>-1.39770337493513</v>
      </c>
      <c r="Z2177">
        <f t="shared" si="402"/>
        <v>28.954356537545252</v>
      </c>
      <c r="AA2177">
        <f t="shared" si="403"/>
        <v>-58.147199384055668</v>
      </c>
      <c r="AB2177">
        <f t="shared" si="404"/>
        <v>55.351792634185415</v>
      </c>
      <c r="AD2177">
        <f t="shared" si="407"/>
        <v>2171</v>
      </c>
      <c r="AE2177">
        <f t="shared" si="408"/>
        <v>36</v>
      </c>
    </row>
    <row r="2178" spans="1:31" x14ac:dyDescent="0.3">
      <c r="A2178">
        <v>25</v>
      </c>
      <c r="D2178">
        <f t="shared" si="405"/>
        <v>2172</v>
      </c>
      <c r="E2178">
        <f t="shared" si="397"/>
        <v>6.2109185110932157E-2</v>
      </c>
      <c r="F2178">
        <f t="shared" si="406"/>
        <v>-3.3820287821930783</v>
      </c>
      <c r="V2178">
        <f t="shared" si="398"/>
        <v>2172</v>
      </c>
      <c r="W2178">
        <f t="shared" si="399"/>
        <v>6.2109185110932157E-2</v>
      </c>
      <c r="X2178">
        <f t="shared" si="400"/>
        <v>-3.3820287821930783</v>
      </c>
      <c r="Y2178">
        <f t="shared" si="401"/>
        <v>3.4441379673040107</v>
      </c>
      <c r="Z2178">
        <f t="shared" si="402"/>
        <v>28.954356537545252</v>
      </c>
      <c r="AA2178">
        <f t="shared" si="403"/>
        <v>-53.305358041816532</v>
      </c>
      <c r="AB2178">
        <f t="shared" si="404"/>
        <v>60.19363397642455</v>
      </c>
      <c r="AD2178">
        <f t="shared" si="407"/>
        <v>2172</v>
      </c>
      <c r="AE2178">
        <f t="shared" si="408"/>
        <v>21</v>
      </c>
    </row>
    <row r="2179" spans="1:31" x14ac:dyDescent="0.3">
      <c r="A2179">
        <v>36</v>
      </c>
      <c r="D2179">
        <f t="shared" si="405"/>
        <v>2173</v>
      </c>
      <c r="E2179">
        <f t="shared" si="397"/>
        <v>8.0621091851109323</v>
      </c>
      <c r="F2179">
        <f t="shared" si="406"/>
        <v>8.0764293194063086</v>
      </c>
      <c r="V2179">
        <f t="shared" si="398"/>
        <v>2173</v>
      </c>
      <c r="W2179">
        <f t="shared" si="399"/>
        <v>8.0621091851109323</v>
      </c>
      <c r="X2179">
        <f t="shared" si="400"/>
        <v>8.0764293194063086</v>
      </c>
      <c r="Y2179">
        <f t="shared" si="401"/>
        <v>-1.4320134295376263E-2</v>
      </c>
      <c r="Z2179">
        <f t="shared" si="402"/>
        <v>28.954356537545252</v>
      </c>
      <c r="AA2179">
        <f t="shared" si="403"/>
        <v>-56.763816143415916</v>
      </c>
      <c r="AB2179">
        <f t="shared" si="404"/>
        <v>56.735175874825167</v>
      </c>
      <c r="AD2179">
        <f t="shared" si="407"/>
        <v>2173</v>
      </c>
      <c r="AE2179">
        <f t="shared" si="408"/>
        <v>21</v>
      </c>
    </row>
    <row r="2180" spans="1:31" x14ac:dyDescent="0.3">
      <c r="A2180">
        <v>27</v>
      </c>
      <c r="D2180">
        <f t="shared" si="405"/>
        <v>2174</v>
      </c>
      <c r="E2180">
        <f t="shared" si="397"/>
        <v>6.2109185110932157E-2</v>
      </c>
      <c r="F2180">
        <f t="shared" si="406"/>
        <v>1.9209403069259809</v>
      </c>
      <c r="V2180">
        <f t="shared" si="398"/>
        <v>2174</v>
      </c>
      <c r="W2180">
        <f t="shared" si="399"/>
        <v>6.2109185110932157E-2</v>
      </c>
      <c r="X2180">
        <f t="shared" si="400"/>
        <v>1.9209403069259809</v>
      </c>
      <c r="Y2180">
        <f t="shared" si="401"/>
        <v>-1.8588311218150488</v>
      </c>
      <c r="Z2180">
        <f t="shared" si="402"/>
        <v>28.954356537545252</v>
      </c>
      <c r="AA2180">
        <f t="shared" si="403"/>
        <v>-58.608327130935592</v>
      </c>
      <c r="AB2180">
        <f t="shared" si="404"/>
        <v>54.890664887305491</v>
      </c>
      <c r="AD2180">
        <f t="shared" si="407"/>
        <v>2174</v>
      </c>
      <c r="AE2180">
        <f t="shared" si="408"/>
        <v>29</v>
      </c>
    </row>
    <row r="2181" spans="1:31" x14ac:dyDescent="0.3">
      <c r="A2181">
        <v>35</v>
      </c>
      <c r="D2181">
        <f t="shared" si="405"/>
        <v>2175</v>
      </c>
      <c r="E2181">
        <f t="shared" si="397"/>
        <v>-4.9378908148890677</v>
      </c>
      <c r="F2181">
        <f t="shared" si="406"/>
        <v>-4.9235706805936914</v>
      </c>
      <c r="V2181">
        <f t="shared" si="398"/>
        <v>2175</v>
      </c>
      <c r="W2181">
        <f t="shared" si="399"/>
        <v>-4.9378908148890677</v>
      </c>
      <c r="X2181">
        <f t="shared" si="400"/>
        <v>-4.9235706805936914</v>
      </c>
      <c r="Y2181">
        <f t="shared" si="401"/>
        <v>-1.4320134295376263E-2</v>
      </c>
      <c r="Z2181">
        <f t="shared" si="402"/>
        <v>28.954356537545252</v>
      </c>
      <c r="AA2181">
        <f t="shared" si="403"/>
        <v>-56.763816143415916</v>
      </c>
      <c r="AB2181">
        <f t="shared" si="404"/>
        <v>56.735175874825167</v>
      </c>
      <c r="AD2181">
        <f t="shared" si="407"/>
        <v>2175</v>
      </c>
      <c r="AE2181">
        <f t="shared" si="408"/>
        <v>29</v>
      </c>
    </row>
    <row r="2182" spans="1:31" x14ac:dyDescent="0.3">
      <c r="A2182">
        <v>21</v>
      </c>
      <c r="D2182">
        <f t="shared" si="405"/>
        <v>2176</v>
      </c>
      <c r="E2182">
        <f t="shared" si="397"/>
        <v>1.0621091851109321</v>
      </c>
      <c r="F2182">
        <f t="shared" si="406"/>
        <v>-7.6390047793487348E-2</v>
      </c>
      <c r="V2182">
        <f t="shared" si="398"/>
        <v>2176</v>
      </c>
      <c r="W2182">
        <f t="shared" si="399"/>
        <v>1.0621091851109321</v>
      </c>
      <c r="X2182">
        <f t="shared" si="400"/>
        <v>-7.6390047793487348E-2</v>
      </c>
      <c r="Y2182">
        <f t="shared" si="401"/>
        <v>1.1384992329044195</v>
      </c>
      <c r="Z2182">
        <f t="shared" si="402"/>
        <v>28.954356537545252</v>
      </c>
      <c r="AA2182">
        <f t="shared" si="403"/>
        <v>-55.610996776216119</v>
      </c>
      <c r="AB2182">
        <f t="shared" si="404"/>
        <v>57.887995242024964</v>
      </c>
      <c r="AD2182">
        <f t="shared" si="407"/>
        <v>2176</v>
      </c>
      <c r="AE2182">
        <f t="shared" si="408"/>
        <v>24</v>
      </c>
    </row>
    <row r="2183" spans="1:31" x14ac:dyDescent="0.3">
      <c r="A2183">
        <v>21</v>
      </c>
      <c r="D2183">
        <f t="shared" si="405"/>
        <v>2177</v>
      </c>
      <c r="E2183">
        <f t="shared" si="397"/>
        <v>11.062109185110932</v>
      </c>
      <c r="F2183">
        <f t="shared" si="406"/>
        <v>11.306993192846267</v>
      </c>
      <c r="V2183">
        <f t="shared" si="398"/>
        <v>2177</v>
      </c>
      <c r="W2183">
        <f t="shared" si="399"/>
        <v>11.062109185110932</v>
      </c>
      <c r="X2183">
        <f t="shared" si="400"/>
        <v>11.306993192846267</v>
      </c>
      <c r="Y2183">
        <f t="shared" si="401"/>
        <v>-0.24488400773533492</v>
      </c>
      <c r="Z2183">
        <f t="shared" si="402"/>
        <v>28.954356537545252</v>
      </c>
      <c r="AA2183">
        <f t="shared" si="403"/>
        <v>-56.994380016855878</v>
      </c>
      <c r="AB2183">
        <f t="shared" si="404"/>
        <v>56.504612001385205</v>
      </c>
      <c r="AD2183">
        <f t="shared" si="407"/>
        <v>2177</v>
      </c>
      <c r="AE2183">
        <f t="shared" si="408"/>
        <v>25</v>
      </c>
    </row>
    <row r="2184" spans="1:31" x14ac:dyDescent="0.3">
      <c r="A2184">
        <v>22</v>
      </c>
      <c r="D2184">
        <f t="shared" si="405"/>
        <v>2178</v>
      </c>
      <c r="E2184">
        <f t="shared" ref="E2184:E2227" si="409">A2180-A2179-J$8</f>
        <v>-8.9378908148890677</v>
      </c>
      <c r="F2184">
        <f t="shared" si="406"/>
        <v>-6.3873680727541418</v>
      </c>
      <c r="V2184">
        <f t="shared" ref="V2184:V2227" si="410">D2184</f>
        <v>2178</v>
      </c>
      <c r="W2184">
        <f t="shared" ref="W2184:W2224" si="411">E2184</f>
        <v>-8.9378908148890677</v>
      </c>
      <c r="X2184">
        <f t="shared" ref="X2184:X2227" si="412">F2184</f>
        <v>-6.3873680727541418</v>
      </c>
      <c r="Y2184">
        <f t="shared" ref="Y2184:Y2227" si="413">W2184-X2184</f>
        <v>-2.5505227421349259</v>
      </c>
      <c r="Z2184">
        <f t="shared" ref="Z2184:Z2227" si="414">J$17</f>
        <v>28.954356537545252</v>
      </c>
      <c r="AA2184">
        <f t="shared" ref="AA2184:AA2227" si="415">Y2184-_xlfn.NORM.S.INV(1-Z$5/2)*Z2184</f>
        <v>-59.300018751255465</v>
      </c>
      <c r="AB2184">
        <f t="shared" ref="AB2184:AB2227" si="416">Y2184+_xlfn.NORM.S.INV(1-Z$5/2)*Z2184</f>
        <v>54.198973266985618</v>
      </c>
      <c r="AD2184">
        <f t="shared" si="407"/>
        <v>2178</v>
      </c>
      <c r="AE2184">
        <f t="shared" si="408"/>
        <v>36</v>
      </c>
    </row>
    <row r="2185" spans="1:31" x14ac:dyDescent="0.3">
      <c r="A2185">
        <v>26</v>
      </c>
      <c r="D2185">
        <f t="shared" ref="D2185:D2227" si="417">D2184+1</f>
        <v>2179</v>
      </c>
      <c r="E2185">
        <f t="shared" si="409"/>
        <v>8.0621091851109323</v>
      </c>
      <c r="F2185">
        <f t="shared" ref="F2185:F2226" si="418">E2185-SUMPRODUCT(E2184,I$7)</f>
        <v>6.0013544584466763</v>
      </c>
      <c r="V2185">
        <f t="shared" si="410"/>
        <v>2179</v>
      </c>
      <c r="W2185">
        <f t="shared" si="411"/>
        <v>8.0621091851109323</v>
      </c>
      <c r="X2185">
        <f t="shared" si="412"/>
        <v>6.0013544584466763</v>
      </c>
      <c r="Y2185">
        <f t="shared" si="413"/>
        <v>2.0607547266642561</v>
      </c>
      <c r="Z2185">
        <f t="shared" si="414"/>
        <v>28.954356537545252</v>
      </c>
      <c r="AA2185">
        <f t="shared" si="415"/>
        <v>-54.688741282456284</v>
      </c>
      <c r="AB2185">
        <f t="shared" si="416"/>
        <v>58.810250735784798</v>
      </c>
      <c r="AD2185">
        <f t="shared" ref="AD2185:AD2249" si="419">AD2184+1</f>
        <v>2179</v>
      </c>
      <c r="AE2185">
        <f t="shared" ref="AE2185:AE2227" si="420">A2180</f>
        <v>27</v>
      </c>
    </row>
    <row r="2186" spans="1:31" x14ac:dyDescent="0.3">
      <c r="A2186">
        <v>28</v>
      </c>
      <c r="D2186">
        <f t="shared" si="417"/>
        <v>2180</v>
      </c>
      <c r="E2186">
        <f t="shared" si="409"/>
        <v>-13.937890814889068</v>
      </c>
      <c r="F2186">
        <f t="shared" si="418"/>
        <v>-12.079059693074019</v>
      </c>
      <c r="V2186">
        <f t="shared" si="410"/>
        <v>2180</v>
      </c>
      <c r="W2186">
        <f t="shared" si="411"/>
        <v>-13.937890814889068</v>
      </c>
      <c r="X2186">
        <f t="shared" si="412"/>
        <v>-12.079059693074019</v>
      </c>
      <c r="Y2186">
        <f t="shared" si="413"/>
        <v>-1.8588311218150491</v>
      </c>
      <c r="Z2186">
        <f t="shared" si="414"/>
        <v>28.954356537545252</v>
      </c>
      <c r="AA2186">
        <f t="shared" si="415"/>
        <v>-58.608327130935592</v>
      </c>
      <c r="AB2186">
        <f t="shared" si="416"/>
        <v>54.890664887305491</v>
      </c>
      <c r="AD2186">
        <f t="shared" si="419"/>
        <v>2180</v>
      </c>
      <c r="AE2186">
        <f t="shared" si="420"/>
        <v>35</v>
      </c>
    </row>
    <row r="2187" spans="1:31" x14ac:dyDescent="0.3">
      <c r="A2187">
        <v>36</v>
      </c>
      <c r="D2187">
        <f t="shared" si="417"/>
        <v>2181</v>
      </c>
      <c r="E2187">
        <f t="shared" si="409"/>
        <v>6.2109185110932157E-2</v>
      </c>
      <c r="F2187">
        <f t="shared" si="418"/>
        <v>-3.1514649087531192</v>
      </c>
      <c r="V2187">
        <f t="shared" si="410"/>
        <v>2181</v>
      </c>
      <c r="W2187">
        <f t="shared" si="411"/>
        <v>6.2109185110932157E-2</v>
      </c>
      <c r="X2187">
        <f t="shared" si="412"/>
        <v>-3.1514649087531192</v>
      </c>
      <c r="Y2187">
        <f t="shared" si="413"/>
        <v>3.2135740938640516</v>
      </c>
      <c r="Z2187">
        <f t="shared" si="414"/>
        <v>28.954356537545252</v>
      </c>
      <c r="AA2187">
        <f t="shared" si="415"/>
        <v>-53.535921915256488</v>
      </c>
      <c r="AB2187">
        <f t="shared" si="416"/>
        <v>59.963070102984595</v>
      </c>
      <c r="AD2187">
        <f t="shared" si="419"/>
        <v>2181</v>
      </c>
      <c r="AE2187">
        <f t="shared" si="420"/>
        <v>21</v>
      </c>
    </row>
    <row r="2188" spans="1:31" x14ac:dyDescent="0.3">
      <c r="A2188">
        <v>35</v>
      </c>
      <c r="D2188">
        <f t="shared" si="417"/>
        <v>2182</v>
      </c>
      <c r="E2188">
        <f t="shared" si="409"/>
        <v>1.0621091851109321</v>
      </c>
      <c r="F2188">
        <f t="shared" si="418"/>
        <v>1.0764293194063081</v>
      </c>
      <c r="V2188">
        <f t="shared" si="410"/>
        <v>2182</v>
      </c>
      <c r="W2188">
        <f t="shared" si="411"/>
        <v>1.0621091851109321</v>
      </c>
      <c r="X2188">
        <f t="shared" si="412"/>
        <v>1.0764293194063081</v>
      </c>
      <c r="Y2188">
        <f t="shared" si="413"/>
        <v>-1.4320134295376041E-2</v>
      </c>
      <c r="Z2188">
        <f t="shared" si="414"/>
        <v>28.954356537545252</v>
      </c>
      <c r="AA2188">
        <f t="shared" si="415"/>
        <v>-56.763816143415916</v>
      </c>
      <c r="AB2188">
        <f t="shared" si="416"/>
        <v>56.735175874825167</v>
      </c>
      <c r="AD2188">
        <f t="shared" si="419"/>
        <v>2182</v>
      </c>
      <c r="AE2188">
        <f t="shared" si="420"/>
        <v>21</v>
      </c>
    </row>
    <row r="2189" spans="1:31" x14ac:dyDescent="0.3">
      <c r="A2189">
        <v>27</v>
      </c>
      <c r="D2189">
        <f t="shared" si="417"/>
        <v>2183</v>
      </c>
      <c r="E2189">
        <f t="shared" si="409"/>
        <v>4.0621091851109323</v>
      </c>
      <c r="F2189">
        <f t="shared" si="418"/>
        <v>4.3069931928462672</v>
      </c>
      <c r="V2189">
        <f t="shared" si="410"/>
        <v>2183</v>
      </c>
      <c r="W2189">
        <f t="shared" si="411"/>
        <v>4.0621091851109323</v>
      </c>
      <c r="X2189">
        <f t="shared" si="412"/>
        <v>4.3069931928462672</v>
      </c>
      <c r="Y2189">
        <f t="shared" si="413"/>
        <v>-0.24488400773533492</v>
      </c>
      <c r="Z2189">
        <f t="shared" si="414"/>
        <v>28.954356537545252</v>
      </c>
      <c r="AA2189">
        <f t="shared" si="415"/>
        <v>-56.994380016855878</v>
      </c>
      <c r="AB2189">
        <f t="shared" si="416"/>
        <v>56.504612001385205</v>
      </c>
      <c r="AD2189">
        <f t="shared" si="419"/>
        <v>2183</v>
      </c>
      <c r="AE2189">
        <f t="shared" si="420"/>
        <v>22</v>
      </c>
    </row>
    <row r="2190" spans="1:31" x14ac:dyDescent="0.3">
      <c r="A2190">
        <v>31</v>
      </c>
      <c r="D2190">
        <f t="shared" si="417"/>
        <v>2184</v>
      </c>
      <c r="E2190">
        <f t="shared" si="409"/>
        <v>2.0621091851109323</v>
      </c>
      <c r="F2190">
        <f t="shared" si="418"/>
        <v>2.998684813166145</v>
      </c>
      <c r="V2190">
        <f t="shared" si="410"/>
        <v>2184</v>
      </c>
      <c r="W2190">
        <f t="shared" si="411"/>
        <v>2.0621091851109323</v>
      </c>
      <c r="X2190">
        <f t="shared" si="412"/>
        <v>2.998684813166145</v>
      </c>
      <c r="Y2190">
        <f t="shared" si="413"/>
        <v>-0.93657562805521266</v>
      </c>
      <c r="Z2190">
        <f t="shared" si="414"/>
        <v>28.954356537545252</v>
      </c>
      <c r="AA2190">
        <f t="shared" si="415"/>
        <v>-57.686071637175758</v>
      </c>
      <c r="AB2190">
        <f t="shared" si="416"/>
        <v>55.812920381065325</v>
      </c>
      <c r="AD2190">
        <f t="shared" si="419"/>
        <v>2184</v>
      </c>
      <c r="AE2190">
        <f t="shared" si="420"/>
        <v>26</v>
      </c>
    </row>
    <row r="2191" spans="1:31" x14ac:dyDescent="0.3">
      <c r="A2191">
        <v>31</v>
      </c>
      <c r="D2191">
        <f t="shared" si="417"/>
        <v>2185</v>
      </c>
      <c r="E2191">
        <f t="shared" si="409"/>
        <v>8.0621091851109323</v>
      </c>
      <c r="F2191">
        <f t="shared" si="418"/>
        <v>8.5375570662862259</v>
      </c>
      <c r="V2191">
        <f t="shared" si="410"/>
        <v>2185</v>
      </c>
      <c r="W2191">
        <f t="shared" si="411"/>
        <v>8.0621091851109323</v>
      </c>
      <c r="X2191">
        <f t="shared" si="412"/>
        <v>8.5375570662862259</v>
      </c>
      <c r="Y2191">
        <f t="shared" si="413"/>
        <v>-0.47544788117529357</v>
      </c>
      <c r="Z2191">
        <f t="shared" si="414"/>
        <v>28.954356537545252</v>
      </c>
      <c r="AA2191">
        <f t="shared" si="415"/>
        <v>-57.224943890295833</v>
      </c>
      <c r="AB2191">
        <f t="shared" si="416"/>
        <v>56.27404812794525</v>
      </c>
      <c r="AD2191">
        <f t="shared" si="419"/>
        <v>2185</v>
      </c>
      <c r="AE2191">
        <f t="shared" si="420"/>
        <v>28</v>
      </c>
    </row>
    <row r="2192" spans="1:31" x14ac:dyDescent="0.3">
      <c r="A2192">
        <v>29</v>
      </c>
      <c r="D2192">
        <f t="shared" si="417"/>
        <v>2186</v>
      </c>
      <c r="E2192">
        <f t="shared" si="409"/>
        <v>-0.93789081488906789</v>
      </c>
      <c r="F2192">
        <f t="shared" si="418"/>
        <v>0.92094030692598094</v>
      </c>
      <c r="V2192">
        <f t="shared" si="410"/>
        <v>2186</v>
      </c>
      <c r="W2192">
        <f t="shared" si="411"/>
        <v>-0.93789081488906789</v>
      </c>
      <c r="X2192">
        <f t="shared" si="412"/>
        <v>0.92094030692598094</v>
      </c>
      <c r="Y2192">
        <f t="shared" si="413"/>
        <v>-1.8588311218150488</v>
      </c>
      <c r="Z2192">
        <f t="shared" si="414"/>
        <v>28.954356537545252</v>
      </c>
      <c r="AA2192">
        <f t="shared" si="415"/>
        <v>-58.608327130935592</v>
      </c>
      <c r="AB2192">
        <f t="shared" si="416"/>
        <v>54.890664887305491</v>
      </c>
      <c r="AD2192">
        <f t="shared" si="419"/>
        <v>2186</v>
      </c>
      <c r="AE2192">
        <f t="shared" si="420"/>
        <v>36</v>
      </c>
    </row>
    <row r="2193" spans="1:31" x14ac:dyDescent="0.3">
      <c r="A2193">
        <v>30</v>
      </c>
      <c r="D2193">
        <f t="shared" si="417"/>
        <v>2187</v>
      </c>
      <c r="E2193">
        <f t="shared" si="409"/>
        <v>-7.9378908148890677</v>
      </c>
      <c r="F2193">
        <f t="shared" si="418"/>
        <v>-8.1541345540336501</v>
      </c>
      <c r="V2193">
        <f t="shared" si="410"/>
        <v>2187</v>
      </c>
      <c r="W2193">
        <f t="shared" si="411"/>
        <v>-7.9378908148890677</v>
      </c>
      <c r="X2193">
        <f t="shared" si="412"/>
        <v>-8.1541345540336501</v>
      </c>
      <c r="Y2193">
        <f t="shared" si="413"/>
        <v>0.21624373914458239</v>
      </c>
      <c r="Z2193">
        <f t="shared" si="414"/>
        <v>28.954356537545252</v>
      </c>
      <c r="AA2193">
        <f t="shared" si="415"/>
        <v>-56.533252269975961</v>
      </c>
      <c r="AB2193">
        <f t="shared" si="416"/>
        <v>56.965739748265122</v>
      </c>
      <c r="AD2193">
        <f t="shared" si="419"/>
        <v>2187</v>
      </c>
      <c r="AE2193">
        <f t="shared" si="420"/>
        <v>35</v>
      </c>
    </row>
    <row r="2194" spans="1:31" x14ac:dyDescent="0.3">
      <c r="A2194">
        <v>27</v>
      </c>
      <c r="D2194">
        <f t="shared" si="417"/>
        <v>2188</v>
      </c>
      <c r="E2194">
        <f t="shared" si="409"/>
        <v>4.0621091851109323</v>
      </c>
      <c r="F2194">
        <f t="shared" si="418"/>
        <v>2.2319183318866358</v>
      </c>
      <c r="V2194">
        <f t="shared" si="410"/>
        <v>2188</v>
      </c>
      <c r="W2194">
        <f t="shared" si="411"/>
        <v>4.0621091851109323</v>
      </c>
      <c r="X2194">
        <f t="shared" si="412"/>
        <v>2.2319183318866358</v>
      </c>
      <c r="Y2194">
        <f t="shared" si="413"/>
        <v>1.8301908532242965</v>
      </c>
      <c r="Z2194">
        <f t="shared" si="414"/>
        <v>28.954356537545252</v>
      </c>
      <c r="AA2194">
        <f t="shared" si="415"/>
        <v>-54.919305155896247</v>
      </c>
      <c r="AB2194">
        <f t="shared" si="416"/>
        <v>58.579686862344836</v>
      </c>
      <c r="AD2194">
        <f t="shared" si="419"/>
        <v>2188</v>
      </c>
      <c r="AE2194">
        <f t="shared" si="420"/>
        <v>27</v>
      </c>
    </row>
    <row r="2195" spans="1:31" x14ac:dyDescent="0.3">
      <c r="A2195">
        <v>26</v>
      </c>
      <c r="D2195">
        <f t="shared" si="417"/>
        <v>2189</v>
      </c>
      <c r="E2195">
        <f t="shared" si="409"/>
        <v>6.2109185110932157E-2</v>
      </c>
      <c r="F2195">
        <f t="shared" si="418"/>
        <v>0.99868481316614455</v>
      </c>
      <c r="V2195">
        <f t="shared" si="410"/>
        <v>2189</v>
      </c>
      <c r="W2195">
        <f t="shared" si="411"/>
        <v>6.2109185110932157E-2</v>
      </c>
      <c r="X2195">
        <f t="shared" si="412"/>
        <v>0.99868481316614455</v>
      </c>
      <c r="Y2195">
        <f t="shared" si="413"/>
        <v>-0.93657562805521244</v>
      </c>
      <c r="Z2195">
        <f t="shared" si="414"/>
        <v>28.954356537545252</v>
      </c>
      <c r="AA2195">
        <f t="shared" si="415"/>
        <v>-57.68607163717575</v>
      </c>
      <c r="AB2195">
        <f t="shared" si="416"/>
        <v>55.812920381065332</v>
      </c>
      <c r="AD2195">
        <f t="shared" si="419"/>
        <v>2189</v>
      </c>
      <c r="AE2195">
        <f t="shared" si="420"/>
        <v>31</v>
      </c>
    </row>
    <row r="2196" spans="1:31" x14ac:dyDescent="0.3">
      <c r="A2196">
        <v>33</v>
      </c>
      <c r="D2196">
        <f t="shared" si="417"/>
        <v>2190</v>
      </c>
      <c r="E2196">
        <f t="shared" si="409"/>
        <v>-1.9378908148890679</v>
      </c>
      <c r="F2196">
        <f t="shared" si="418"/>
        <v>-1.9235706805936919</v>
      </c>
      <c r="V2196">
        <f t="shared" si="410"/>
        <v>2190</v>
      </c>
      <c r="W2196">
        <f t="shared" si="411"/>
        <v>-1.9378908148890679</v>
      </c>
      <c r="X2196">
        <f t="shared" si="412"/>
        <v>-1.9235706805936919</v>
      </c>
      <c r="Y2196">
        <f t="shared" si="413"/>
        <v>-1.4320134295376041E-2</v>
      </c>
      <c r="Z2196">
        <f t="shared" si="414"/>
        <v>28.954356537545252</v>
      </c>
      <c r="AA2196">
        <f t="shared" si="415"/>
        <v>-56.763816143415916</v>
      </c>
      <c r="AB2196">
        <f t="shared" si="416"/>
        <v>56.735175874825167</v>
      </c>
      <c r="AD2196">
        <f t="shared" si="419"/>
        <v>2190</v>
      </c>
      <c r="AE2196">
        <f t="shared" si="420"/>
        <v>31</v>
      </c>
    </row>
    <row r="2197" spans="1:31" x14ac:dyDescent="0.3">
      <c r="A2197">
        <v>29</v>
      </c>
      <c r="D2197">
        <f t="shared" si="417"/>
        <v>2191</v>
      </c>
      <c r="E2197">
        <f t="shared" si="409"/>
        <v>1.0621091851109321</v>
      </c>
      <c r="F2197">
        <f t="shared" si="418"/>
        <v>0.61530157252638984</v>
      </c>
      <c r="V2197">
        <f t="shared" si="410"/>
        <v>2191</v>
      </c>
      <c r="W2197">
        <f t="shared" si="411"/>
        <v>1.0621091851109321</v>
      </c>
      <c r="X2197">
        <f t="shared" si="412"/>
        <v>0.61530157252638984</v>
      </c>
      <c r="Y2197">
        <f t="shared" si="413"/>
        <v>0.44680761258454227</v>
      </c>
      <c r="Z2197">
        <f t="shared" si="414"/>
        <v>28.954356537545252</v>
      </c>
      <c r="AA2197">
        <f t="shared" si="415"/>
        <v>-56.302688396535999</v>
      </c>
      <c r="AB2197">
        <f t="shared" si="416"/>
        <v>57.196303621705084</v>
      </c>
      <c r="AD2197">
        <f t="shared" si="419"/>
        <v>2191</v>
      </c>
      <c r="AE2197">
        <f t="shared" si="420"/>
        <v>29</v>
      </c>
    </row>
    <row r="2198" spans="1:31" x14ac:dyDescent="0.3">
      <c r="A2198">
        <v>20</v>
      </c>
      <c r="D2198">
        <f t="shared" si="417"/>
        <v>2192</v>
      </c>
      <c r="E2198">
        <f t="shared" si="409"/>
        <v>-2.9378908148890677</v>
      </c>
      <c r="F2198">
        <f t="shared" si="418"/>
        <v>-2.6930068071537328</v>
      </c>
      <c r="V2198">
        <f t="shared" si="410"/>
        <v>2192</v>
      </c>
      <c r="W2198">
        <f t="shared" si="411"/>
        <v>-2.9378908148890677</v>
      </c>
      <c r="X2198">
        <f t="shared" si="412"/>
        <v>-2.6930068071537328</v>
      </c>
      <c r="Y2198">
        <f t="shared" si="413"/>
        <v>-0.24488400773533492</v>
      </c>
      <c r="Z2198">
        <f t="shared" si="414"/>
        <v>28.954356537545252</v>
      </c>
      <c r="AA2198">
        <f t="shared" si="415"/>
        <v>-56.994380016855878</v>
      </c>
      <c r="AB2198">
        <f t="shared" si="416"/>
        <v>56.504612001385205</v>
      </c>
      <c r="AD2198">
        <f t="shared" si="419"/>
        <v>2192</v>
      </c>
      <c r="AE2198">
        <f t="shared" si="420"/>
        <v>30</v>
      </c>
    </row>
    <row r="2199" spans="1:31" x14ac:dyDescent="0.3">
      <c r="A2199">
        <v>23</v>
      </c>
      <c r="D2199">
        <f t="shared" si="417"/>
        <v>2193</v>
      </c>
      <c r="E2199">
        <f t="shared" si="409"/>
        <v>-0.93789081488906789</v>
      </c>
      <c r="F2199">
        <f t="shared" si="418"/>
        <v>-1.6152623009135691</v>
      </c>
      <c r="V2199">
        <f t="shared" si="410"/>
        <v>2193</v>
      </c>
      <c r="W2199">
        <f t="shared" si="411"/>
        <v>-0.93789081488906789</v>
      </c>
      <c r="X2199">
        <f t="shared" si="412"/>
        <v>-1.6152623009135691</v>
      </c>
      <c r="Y2199">
        <f t="shared" si="413"/>
        <v>0.67737148602450126</v>
      </c>
      <c r="Z2199">
        <f t="shared" si="414"/>
        <v>28.954356537545252</v>
      </c>
      <c r="AA2199">
        <f t="shared" si="415"/>
        <v>-56.072124523096043</v>
      </c>
      <c r="AB2199">
        <f t="shared" si="416"/>
        <v>57.426867495145039</v>
      </c>
      <c r="AD2199">
        <f t="shared" si="419"/>
        <v>2193</v>
      </c>
      <c r="AE2199">
        <f t="shared" si="420"/>
        <v>27</v>
      </c>
    </row>
    <row r="2200" spans="1:31" x14ac:dyDescent="0.3">
      <c r="A2200">
        <v>27</v>
      </c>
      <c r="D2200">
        <f t="shared" si="417"/>
        <v>2194</v>
      </c>
      <c r="E2200">
        <f t="shared" si="409"/>
        <v>7.0621091851109323</v>
      </c>
      <c r="F2200">
        <f t="shared" si="418"/>
        <v>6.845865445966349</v>
      </c>
      <c r="V2200">
        <f t="shared" si="410"/>
        <v>2194</v>
      </c>
      <c r="W2200">
        <f t="shared" si="411"/>
        <v>7.0621091851109323</v>
      </c>
      <c r="X2200">
        <f t="shared" si="412"/>
        <v>6.845865445966349</v>
      </c>
      <c r="Y2200">
        <f t="shared" si="413"/>
        <v>0.21624373914458328</v>
      </c>
      <c r="Z2200">
        <f t="shared" si="414"/>
        <v>28.954356537545252</v>
      </c>
      <c r="AA2200">
        <f t="shared" si="415"/>
        <v>-56.533252269975961</v>
      </c>
      <c r="AB2200">
        <f t="shared" si="416"/>
        <v>56.965739748265122</v>
      </c>
      <c r="AD2200">
        <f t="shared" si="419"/>
        <v>2194</v>
      </c>
      <c r="AE2200">
        <f t="shared" si="420"/>
        <v>26</v>
      </c>
    </row>
    <row r="2201" spans="1:31" x14ac:dyDescent="0.3">
      <c r="A2201">
        <v>30</v>
      </c>
      <c r="D2201">
        <f t="shared" si="417"/>
        <v>2195</v>
      </c>
      <c r="E2201">
        <f t="shared" si="409"/>
        <v>-3.9378908148890677</v>
      </c>
      <c r="F2201">
        <f t="shared" si="418"/>
        <v>-2.3096235665139782</v>
      </c>
      <c r="V2201">
        <f t="shared" si="410"/>
        <v>2195</v>
      </c>
      <c r="W2201">
        <f t="shared" si="411"/>
        <v>-3.9378908148890677</v>
      </c>
      <c r="X2201">
        <f t="shared" si="412"/>
        <v>-2.3096235665139782</v>
      </c>
      <c r="Y2201">
        <f t="shared" si="413"/>
        <v>-1.6282672483750895</v>
      </c>
      <c r="Z2201">
        <f t="shared" si="414"/>
        <v>28.954356537545252</v>
      </c>
      <c r="AA2201">
        <f t="shared" si="415"/>
        <v>-58.37776325749563</v>
      </c>
      <c r="AB2201">
        <f t="shared" si="416"/>
        <v>55.121228760745453</v>
      </c>
      <c r="AD2201">
        <f t="shared" si="419"/>
        <v>2195</v>
      </c>
      <c r="AE2201">
        <f t="shared" si="420"/>
        <v>33</v>
      </c>
    </row>
    <row r="2202" spans="1:31" x14ac:dyDescent="0.3">
      <c r="A2202">
        <v>36</v>
      </c>
      <c r="D2202">
        <f t="shared" si="417"/>
        <v>2196</v>
      </c>
      <c r="E2202">
        <f t="shared" si="409"/>
        <v>-8.9378908148890677</v>
      </c>
      <c r="F2202">
        <f t="shared" si="418"/>
        <v>-9.8458261743535278</v>
      </c>
      <c r="V2202">
        <f t="shared" si="410"/>
        <v>2196</v>
      </c>
      <c r="W2202">
        <f t="shared" si="411"/>
        <v>-8.9378908148890677</v>
      </c>
      <c r="X2202">
        <f t="shared" si="412"/>
        <v>-9.8458261743535278</v>
      </c>
      <c r="Y2202">
        <f t="shared" si="413"/>
        <v>0.90793535946446013</v>
      </c>
      <c r="Z2202">
        <f t="shared" si="414"/>
        <v>28.954356537545252</v>
      </c>
      <c r="AA2202">
        <f t="shared" si="415"/>
        <v>-55.841560649656081</v>
      </c>
      <c r="AB2202">
        <f t="shared" si="416"/>
        <v>57.657431368585002</v>
      </c>
      <c r="AD2202">
        <f t="shared" si="419"/>
        <v>2196</v>
      </c>
      <c r="AE2202">
        <f t="shared" si="420"/>
        <v>29</v>
      </c>
    </row>
    <row r="2203" spans="1:31" x14ac:dyDescent="0.3">
      <c r="A2203">
        <v>26</v>
      </c>
      <c r="D2203">
        <f t="shared" si="417"/>
        <v>2197</v>
      </c>
      <c r="E2203">
        <f t="shared" si="409"/>
        <v>3.0621091851109323</v>
      </c>
      <c r="F2203">
        <f t="shared" si="418"/>
        <v>1.0013544584466763</v>
      </c>
      <c r="V2203">
        <f t="shared" si="410"/>
        <v>2197</v>
      </c>
      <c r="W2203">
        <f t="shared" si="411"/>
        <v>3.0621091851109323</v>
      </c>
      <c r="X2203">
        <f t="shared" si="412"/>
        <v>1.0013544584466763</v>
      </c>
      <c r="Y2203">
        <f t="shared" si="413"/>
        <v>2.0607547266642561</v>
      </c>
      <c r="Z2203">
        <f t="shared" si="414"/>
        <v>28.954356537545252</v>
      </c>
      <c r="AA2203">
        <f t="shared" si="415"/>
        <v>-54.688741282456284</v>
      </c>
      <c r="AB2203">
        <f t="shared" si="416"/>
        <v>58.810250735784798</v>
      </c>
      <c r="AD2203">
        <f t="shared" si="419"/>
        <v>2197</v>
      </c>
      <c r="AE2203">
        <f t="shared" si="420"/>
        <v>20</v>
      </c>
    </row>
    <row r="2204" spans="1:31" x14ac:dyDescent="0.3">
      <c r="A2204">
        <v>30</v>
      </c>
      <c r="D2204">
        <f t="shared" si="417"/>
        <v>2198</v>
      </c>
      <c r="E2204">
        <f t="shared" si="409"/>
        <v>4.0621091851109323</v>
      </c>
      <c r="F2204">
        <f t="shared" si="418"/>
        <v>4.7681209397261854</v>
      </c>
      <c r="V2204">
        <f t="shared" si="410"/>
        <v>2198</v>
      </c>
      <c r="W2204">
        <f t="shared" si="411"/>
        <v>4.0621091851109323</v>
      </c>
      <c r="X2204">
        <f t="shared" si="412"/>
        <v>4.7681209397261854</v>
      </c>
      <c r="Y2204">
        <f t="shared" si="413"/>
        <v>-0.70601175461525312</v>
      </c>
      <c r="Z2204">
        <f t="shared" si="414"/>
        <v>28.954356537545252</v>
      </c>
      <c r="AA2204">
        <f t="shared" si="415"/>
        <v>-57.455507763735795</v>
      </c>
      <c r="AB2204">
        <f t="shared" si="416"/>
        <v>56.043484254505287</v>
      </c>
      <c r="AD2204">
        <f t="shared" si="419"/>
        <v>2198</v>
      </c>
      <c r="AE2204">
        <f t="shared" si="420"/>
        <v>23</v>
      </c>
    </row>
    <row r="2205" spans="1:31" x14ac:dyDescent="0.3">
      <c r="A2205">
        <v>26</v>
      </c>
      <c r="D2205">
        <f t="shared" si="417"/>
        <v>2199</v>
      </c>
      <c r="E2205">
        <f t="shared" si="409"/>
        <v>3.0621091851109323</v>
      </c>
      <c r="F2205">
        <f t="shared" si="418"/>
        <v>3.998684813166145</v>
      </c>
      <c r="V2205">
        <f t="shared" si="410"/>
        <v>2199</v>
      </c>
      <c r="W2205">
        <f t="shared" si="411"/>
        <v>3.0621091851109323</v>
      </c>
      <c r="X2205">
        <f t="shared" si="412"/>
        <v>3.998684813166145</v>
      </c>
      <c r="Y2205">
        <f t="shared" si="413"/>
        <v>-0.93657562805521266</v>
      </c>
      <c r="Z2205">
        <f t="shared" si="414"/>
        <v>28.954356537545252</v>
      </c>
      <c r="AA2205">
        <f t="shared" si="415"/>
        <v>-57.686071637175758</v>
      </c>
      <c r="AB2205">
        <f t="shared" si="416"/>
        <v>55.812920381065325</v>
      </c>
      <c r="AD2205">
        <f t="shared" si="419"/>
        <v>2199</v>
      </c>
      <c r="AE2205">
        <f t="shared" si="420"/>
        <v>27</v>
      </c>
    </row>
    <row r="2206" spans="1:31" x14ac:dyDescent="0.3">
      <c r="A2206">
        <v>27</v>
      </c>
      <c r="D2206">
        <f t="shared" si="417"/>
        <v>2200</v>
      </c>
      <c r="E2206">
        <f t="shared" si="409"/>
        <v>6.0621091851109323</v>
      </c>
      <c r="F2206">
        <f t="shared" si="418"/>
        <v>6.7681209397261854</v>
      </c>
      <c r="V2206">
        <f t="shared" si="410"/>
        <v>2200</v>
      </c>
      <c r="W2206">
        <f t="shared" si="411"/>
        <v>6.0621091851109323</v>
      </c>
      <c r="X2206">
        <f t="shared" si="412"/>
        <v>6.7681209397261854</v>
      </c>
      <c r="Y2206">
        <f t="shared" si="413"/>
        <v>-0.70601175461525312</v>
      </c>
      <c r="Z2206">
        <f t="shared" si="414"/>
        <v>28.954356537545252</v>
      </c>
      <c r="AA2206">
        <f t="shared" si="415"/>
        <v>-57.455507763735795</v>
      </c>
      <c r="AB2206">
        <f t="shared" si="416"/>
        <v>56.043484254505287</v>
      </c>
      <c r="AD2206">
        <f t="shared" si="419"/>
        <v>2200</v>
      </c>
      <c r="AE2206">
        <f t="shared" si="420"/>
        <v>30</v>
      </c>
    </row>
    <row r="2207" spans="1:31" x14ac:dyDescent="0.3">
      <c r="A2207">
        <v>29</v>
      </c>
      <c r="D2207">
        <f t="shared" si="417"/>
        <v>2201</v>
      </c>
      <c r="E2207">
        <f t="shared" si="409"/>
        <v>-9.9378908148890677</v>
      </c>
      <c r="F2207">
        <f t="shared" si="418"/>
        <v>-8.5401874399539377</v>
      </c>
      <c r="V2207">
        <f t="shared" si="410"/>
        <v>2201</v>
      </c>
      <c r="W2207">
        <f t="shared" si="411"/>
        <v>-9.9378908148890677</v>
      </c>
      <c r="X2207">
        <f t="shared" si="412"/>
        <v>-8.5401874399539377</v>
      </c>
      <c r="Y2207">
        <f t="shared" si="413"/>
        <v>-1.39770337493513</v>
      </c>
      <c r="Z2207">
        <f t="shared" si="414"/>
        <v>28.954356537545252</v>
      </c>
      <c r="AA2207">
        <f t="shared" si="415"/>
        <v>-58.147199384055668</v>
      </c>
      <c r="AB2207">
        <f t="shared" si="416"/>
        <v>55.351792634185415</v>
      </c>
      <c r="AD2207">
        <f t="shared" si="419"/>
        <v>2201</v>
      </c>
      <c r="AE2207">
        <f t="shared" si="420"/>
        <v>36</v>
      </c>
    </row>
    <row r="2208" spans="1:31" x14ac:dyDescent="0.3">
      <c r="A2208">
        <v>27</v>
      </c>
      <c r="D2208">
        <f t="shared" si="417"/>
        <v>2202</v>
      </c>
      <c r="E2208">
        <f t="shared" si="409"/>
        <v>4.0621091851109323</v>
      </c>
      <c r="F2208">
        <f t="shared" si="418"/>
        <v>1.7707905850067172</v>
      </c>
      <c r="V2208">
        <f t="shared" si="410"/>
        <v>2202</v>
      </c>
      <c r="W2208">
        <f t="shared" si="411"/>
        <v>4.0621091851109323</v>
      </c>
      <c r="X2208">
        <f t="shared" si="412"/>
        <v>1.7707905850067172</v>
      </c>
      <c r="Y2208">
        <f t="shared" si="413"/>
        <v>2.2913186001042152</v>
      </c>
      <c r="Z2208">
        <f t="shared" si="414"/>
        <v>28.954356537545252</v>
      </c>
      <c r="AA2208">
        <f t="shared" si="415"/>
        <v>-54.458177409016329</v>
      </c>
      <c r="AB2208">
        <f t="shared" si="416"/>
        <v>59.040814609224753</v>
      </c>
      <c r="AD2208">
        <f t="shared" si="419"/>
        <v>2202</v>
      </c>
      <c r="AE2208">
        <f t="shared" si="420"/>
        <v>26</v>
      </c>
    </row>
    <row r="2209" spans="1:31" x14ac:dyDescent="0.3">
      <c r="A2209">
        <v>20</v>
      </c>
      <c r="D2209">
        <f t="shared" si="417"/>
        <v>2203</v>
      </c>
      <c r="E2209">
        <f t="shared" si="409"/>
        <v>-3.9378908148890677</v>
      </c>
      <c r="F2209">
        <f t="shared" si="418"/>
        <v>-3.001315186833855</v>
      </c>
      <c r="V2209">
        <f t="shared" si="410"/>
        <v>2203</v>
      </c>
      <c r="W2209">
        <f t="shared" si="411"/>
        <v>-3.9378908148890677</v>
      </c>
      <c r="X2209">
        <f t="shared" si="412"/>
        <v>-3.001315186833855</v>
      </c>
      <c r="Y2209">
        <f t="shared" si="413"/>
        <v>-0.93657562805521266</v>
      </c>
      <c r="Z2209">
        <f t="shared" si="414"/>
        <v>28.954356537545252</v>
      </c>
      <c r="AA2209">
        <f t="shared" si="415"/>
        <v>-57.686071637175758</v>
      </c>
      <c r="AB2209">
        <f t="shared" si="416"/>
        <v>55.812920381065325</v>
      </c>
      <c r="AD2209">
        <f t="shared" si="419"/>
        <v>2203</v>
      </c>
      <c r="AE2209">
        <f t="shared" si="420"/>
        <v>30</v>
      </c>
    </row>
    <row r="2210" spans="1:31" x14ac:dyDescent="0.3">
      <c r="A2210">
        <v>24</v>
      </c>
      <c r="D2210">
        <f t="shared" si="417"/>
        <v>2204</v>
      </c>
      <c r="E2210">
        <f t="shared" si="409"/>
        <v>1.0621091851109321</v>
      </c>
      <c r="F2210">
        <f t="shared" si="418"/>
        <v>0.15417382564647175</v>
      </c>
      <c r="V2210">
        <f t="shared" si="410"/>
        <v>2204</v>
      </c>
      <c r="W2210">
        <f t="shared" si="411"/>
        <v>1.0621091851109321</v>
      </c>
      <c r="X2210">
        <f t="shared" si="412"/>
        <v>0.15417382564647175</v>
      </c>
      <c r="Y2210">
        <f t="shared" si="413"/>
        <v>0.90793535946446036</v>
      </c>
      <c r="Z2210">
        <f t="shared" si="414"/>
        <v>28.954356537545252</v>
      </c>
      <c r="AA2210">
        <f t="shared" si="415"/>
        <v>-55.841560649656081</v>
      </c>
      <c r="AB2210">
        <f t="shared" si="416"/>
        <v>57.657431368585002</v>
      </c>
      <c r="AD2210">
        <f t="shared" si="419"/>
        <v>2204</v>
      </c>
      <c r="AE2210">
        <f t="shared" si="420"/>
        <v>26</v>
      </c>
    </row>
    <row r="2211" spans="1:31" x14ac:dyDescent="0.3">
      <c r="A2211">
        <v>25</v>
      </c>
      <c r="D2211">
        <f t="shared" si="417"/>
        <v>2205</v>
      </c>
      <c r="E2211">
        <f t="shared" si="409"/>
        <v>2.0621091851109323</v>
      </c>
      <c r="F2211">
        <f t="shared" si="418"/>
        <v>2.3069931928462672</v>
      </c>
      <c r="V2211">
        <f t="shared" si="410"/>
        <v>2205</v>
      </c>
      <c r="W2211">
        <f t="shared" si="411"/>
        <v>2.0621091851109323</v>
      </c>
      <c r="X2211">
        <f t="shared" si="412"/>
        <v>2.3069931928462672</v>
      </c>
      <c r="Y2211">
        <f t="shared" si="413"/>
        <v>-0.24488400773533492</v>
      </c>
      <c r="Z2211">
        <f t="shared" si="414"/>
        <v>28.954356537545252</v>
      </c>
      <c r="AA2211">
        <f t="shared" si="415"/>
        <v>-56.994380016855878</v>
      </c>
      <c r="AB2211">
        <f t="shared" si="416"/>
        <v>56.504612001385205</v>
      </c>
      <c r="AD2211">
        <f t="shared" si="419"/>
        <v>2205</v>
      </c>
      <c r="AE2211">
        <f t="shared" si="420"/>
        <v>27</v>
      </c>
    </row>
    <row r="2212" spans="1:31" x14ac:dyDescent="0.3">
      <c r="A2212">
        <v>31</v>
      </c>
      <c r="D2212">
        <f t="shared" si="417"/>
        <v>2206</v>
      </c>
      <c r="E2212">
        <f t="shared" si="409"/>
        <v>-1.9378908148890679</v>
      </c>
      <c r="F2212">
        <f t="shared" si="418"/>
        <v>-1.4624429337137737</v>
      </c>
      <c r="V2212">
        <f t="shared" si="410"/>
        <v>2206</v>
      </c>
      <c r="W2212">
        <f t="shared" si="411"/>
        <v>-1.9378908148890679</v>
      </c>
      <c r="X2212">
        <f t="shared" si="412"/>
        <v>-1.4624429337137737</v>
      </c>
      <c r="Y2212">
        <f t="shared" si="413"/>
        <v>-0.47544788117529424</v>
      </c>
      <c r="Z2212">
        <f t="shared" si="414"/>
        <v>28.954356537545252</v>
      </c>
      <c r="AA2212">
        <f t="shared" si="415"/>
        <v>-57.224943890295833</v>
      </c>
      <c r="AB2212">
        <f t="shared" si="416"/>
        <v>56.27404812794525</v>
      </c>
      <c r="AD2212">
        <f t="shared" si="419"/>
        <v>2206</v>
      </c>
      <c r="AE2212">
        <f t="shared" si="420"/>
        <v>29</v>
      </c>
    </row>
    <row r="2213" spans="1:31" x14ac:dyDescent="0.3">
      <c r="A2213">
        <v>37</v>
      </c>
      <c r="D2213">
        <f t="shared" si="417"/>
        <v>2207</v>
      </c>
      <c r="E2213">
        <f t="shared" si="409"/>
        <v>-6.9378908148890677</v>
      </c>
      <c r="F2213">
        <f t="shared" si="418"/>
        <v>-7.3846984274736096</v>
      </c>
      <c r="V2213">
        <f t="shared" si="410"/>
        <v>2207</v>
      </c>
      <c r="W2213">
        <f t="shared" si="411"/>
        <v>-6.9378908148890677</v>
      </c>
      <c r="X2213">
        <f t="shared" si="412"/>
        <v>-7.3846984274736096</v>
      </c>
      <c r="Y2213">
        <f t="shared" si="413"/>
        <v>0.44680761258454194</v>
      </c>
      <c r="Z2213">
        <f t="shared" si="414"/>
        <v>28.954356537545252</v>
      </c>
      <c r="AA2213">
        <f t="shared" si="415"/>
        <v>-56.302688396535999</v>
      </c>
      <c r="AB2213">
        <f t="shared" si="416"/>
        <v>57.196303621705084</v>
      </c>
      <c r="AD2213">
        <f t="shared" si="419"/>
        <v>2207</v>
      </c>
      <c r="AE2213">
        <f t="shared" si="420"/>
        <v>27</v>
      </c>
    </row>
    <row r="2214" spans="1:31" x14ac:dyDescent="0.3">
      <c r="A2214">
        <v>38</v>
      </c>
      <c r="D2214">
        <f t="shared" si="417"/>
        <v>2208</v>
      </c>
      <c r="E2214">
        <f t="shared" si="409"/>
        <v>4.0621091851109323</v>
      </c>
      <c r="F2214">
        <f t="shared" si="418"/>
        <v>2.4624822053265945</v>
      </c>
      <c r="V2214">
        <f t="shared" si="410"/>
        <v>2208</v>
      </c>
      <c r="W2214">
        <f t="shared" si="411"/>
        <v>4.0621091851109323</v>
      </c>
      <c r="X2214">
        <f t="shared" si="412"/>
        <v>2.4624822053265945</v>
      </c>
      <c r="Y2214">
        <f t="shared" si="413"/>
        <v>1.5996269797843379</v>
      </c>
      <c r="Z2214">
        <f t="shared" si="414"/>
        <v>28.954356537545252</v>
      </c>
      <c r="AA2214">
        <f t="shared" si="415"/>
        <v>-55.149869029336202</v>
      </c>
      <c r="AB2214">
        <f t="shared" si="416"/>
        <v>58.349122988904881</v>
      </c>
      <c r="AD2214">
        <f t="shared" si="419"/>
        <v>2208</v>
      </c>
      <c r="AE2214">
        <f t="shared" si="420"/>
        <v>20</v>
      </c>
    </row>
    <row r="2215" spans="1:31" x14ac:dyDescent="0.3">
      <c r="A2215">
        <v>24</v>
      </c>
      <c r="D2215">
        <f t="shared" si="417"/>
        <v>2209</v>
      </c>
      <c r="E2215">
        <f t="shared" si="409"/>
        <v>1.0621091851109321</v>
      </c>
      <c r="F2215">
        <f t="shared" si="418"/>
        <v>1.9986848131661445</v>
      </c>
      <c r="V2215">
        <f t="shared" si="410"/>
        <v>2209</v>
      </c>
      <c r="W2215">
        <f t="shared" si="411"/>
        <v>1.0621091851109321</v>
      </c>
      <c r="X2215">
        <f t="shared" si="412"/>
        <v>1.9986848131661445</v>
      </c>
      <c r="Y2215">
        <f t="shared" si="413"/>
        <v>-0.93657562805521244</v>
      </c>
      <c r="Z2215">
        <f t="shared" si="414"/>
        <v>28.954356537545252</v>
      </c>
      <c r="AA2215">
        <f t="shared" si="415"/>
        <v>-57.68607163717575</v>
      </c>
      <c r="AB2215">
        <f t="shared" si="416"/>
        <v>55.812920381065332</v>
      </c>
      <c r="AD2215">
        <f t="shared" si="419"/>
        <v>2209</v>
      </c>
      <c r="AE2215">
        <f t="shared" si="420"/>
        <v>24</v>
      </c>
    </row>
    <row r="2216" spans="1:31" x14ac:dyDescent="0.3">
      <c r="A2216">
        <v>19</v>
      </c>
      <c r="D2216">
        <f t="shared" si="417"/>
        <v>2210</v>
      </c>
      <c r="E2216">
        <f t="shared" si="409"/>
        <v>6.0621091851109323</v>
      </c>
      <c r="F2216">
        <f t="shared" si="418"/>
        <v>6.3069931928462672</v>
      </c>
      <c r="V2216">
        <f t="shared" si="410"/>
        <v>2210</v>
      </c>
      <c r="W2216">
        <f t="shared" si="411"/>
        <v>6.0621091851109323</v>
      </c>
      <c r="X2216">
        <f t="shared" si="412"/>
        <v>6.3069931928462672</v>
      </c>
      <c r="Y2216">
        <f t="shared" si="413"/>
        <v>-0.24488400773533492</v>
      </c>
      <c r="Z2216">
        <f t="shared" si="414"/>
        <v>28.954356537545252</v>
      </c>
      <c r="AA2216">
        <f t="shared" si="415"/>
        <v>-56.994380016855878</v>
      </c>
      <c r="AB2216">
        <f t="shared" si="416"/>
        <v>56.504612001385205</v>
      </c>
      <c r="AD2216">
        <f t="shared" si="419"/>
        <v>2210</v>
      </c>
      <c r="AE2216">
        <f t="shared" si="420"/>
        <v>25</v>
      </c>
    </row>
    <row r="2217" spans="1:31" x14ac:dyDescent="0.3">
      <c r="A2217">
        <v>19</v>
      </c>
      <c r="D2217">
        <f t="shared" si="417"/>
        <v>2211</v>
      </c>
      <c r="E2217">
        <f t="shared" si="409"/>
        <v>6.0621091851109323</v>
      </c>
      <c r="F2217">
        <f t="shared" si="418"/>
        <v>7.4598125600460632</v>
      </c>
      <c r="V2217">
        <f t="shared" si="410"/>
        <v>2211</v>
      </c>
      <c r="W2217">
        <f t="shared" si="411"/>
        <v>6.0621091851109323</v>
      </c>
      <c r="X2217">
        <f t="shared" si="412"/>
        <v>7.4598125600460632</v>
      </c>
      <c r="Y2217">
        <f t="shared" si="413"/>
        <v>-1.3977033749351309</v>
      </c>
      <c r="Z2217">
        <f t="shared" si="414"/>
        <v>28.954356537545252</v>
      </c>
      <c r="AA2217">
        <f t="shared" si="415"/>
        <v>-58.147199384055675</v>
      </c>
      <c r="AB2217">
        <f t="shared" si="416"/>
        <v>55.351792634185408</v>
      </c>
      <c r="AD2217">
        <f t="shared" si="419"/>
        <v>2211</v>
      </c>
      <c r="AE2217">
        <f t="shared" si="420"/>
        <v>31</v>
      </c>
    </row>
    <row r="2218" spans="1:31" x14ac:dyDescent="0.3">
      <c r="A2218">
        <v>26</v>
      </c>
      <c r="D2218">
        <f t="shared" si="417"/>
        <v>2212</v>
      </c>
      <c r="E2218">
        <f t="shared" si="409"/>
        <v>1.0621091851109321</v>
      </c>
      <c r="F2218">
        <f t="shared" si="418"/>
        <v>2.4598125600460627</v>
      </c>
      <c r="V2218">
        <f t="shared" si="410"/>
        <v>2212</v>
      </c>
      <c r="W2218">
        <f t="shared" si="411"/>
        <v>1.0621091851109321</v>
      </c>
      <c r="X2218">
        <f t="shared" si="412"/>
        <v>2.4598125600460627</v>
      </c>
      <c r="Y2218">
        <f t="shared" si="413"/>
        <v>-1.3977033749351306</v>
      </c>
      <c r="Z2218">
        <f t="shared" si="414"/>
        <v>28.954356537545252</v>
      </c>
      <c r="AA2218">
        <f t="shared" si="415"/>
        <v>-58.147199384055675</v>
      </c>
      <c r="AB2218">
        <f t="shared" si="416"/>
        <v>55.351792634185408</v>
      </c>
      <c r="AD2218">
        <f t="shared" si="419"/>
        <v>2212</v>
      </c>
      <c r="AE2218">
        <f t="shared" si="420"/>
        <v>37</v>
      </c>
    </row>
    <row r="2219" spans="1:31" x14ac:dyDescent="0.3">
      <c r="A2219">
        <v>33</v>
      </c>
      <c r="D2219">
        <f t="shared" si="417"/>
        <v>2213</v>
      </c>
      <c r="E2219">
        <f t="shared" si="409"/>
        <v>-13.937890814889068</v>
      </c>
      <c r="F2219">
        <f t="shared" si="418"/>
        <v>-13.693006807153733</v>
      </c>
      <c r="V2219">
        <f t="shared" si="410"/>
        <v>2213</v>
      </c>
      <c r="W2219">
        <f t="shared" si="411"/>
        <v>-13.937890814889068</v>
      </c>
      <c r="X2219">
        <f t="shared" si="412"/>
        <v>-13.693006807153733</v>
      </c>
      <c r="Y2219">
        <f t="shared" si="413"/>
        <v>-0.24488400773533492</v>
      </c>
      <c r="Z2219">
        <f t="shared" si="414"/>
        <v>28.954356537545252</v>
      </c>
      <c r="AA2219">
        <f t="shared" si="415"/>
        <v>-56.994380016855878</v>
      </c>
      <c r="AB2219">
        <f t="shared" si="416"/>
        <v>56.504612001385205</v>
      </c>
      <c r="AD2219">
        <f t="shared" si="419"/>
        <v>2213</v>
      </c>
      <c r="AE2219">
        <f t="shared" si="420"/>
        <v>38</v>
      </c>
    </row>
    <row r="2220" spans="1:31" x14ac:dyDescent="0.3">
      <c r="A2220">
        <v>29</v>
      </c>
      <c r="D2220">
        <f t="shared" si="417"/>
        <v>2214</v>
      </c>
      <c r="E2220">
        <f t="shared" si="409"/>
        <v>-4.9378908148890677</v>
      </c>
      <c r="F2220">
        <f t="shared" si="418"/>
        <v>-8.1514649087531197</v>
      </c>
      <c r="V2220">
        <f t="shared" si="410"/>
        <v>2214</v>
      </c>
      <c r="W2220">
        <f t="shared" si="411"/>
        <v>-4.9378908148890677</v>
      </c>
      <c r="X2220">
        <f t="shared" si="412"/>
        <v>-8.1514649087531197</v>
      </c>
      <c r="Y2220">
        <f t="shared" si="413"/>
        <v>3.213574093864052</v>
      </c>
      <c r="Z2220">
        <f t="shared" si="414"/>
        <v>28.954356537545252</v>
      </c>
      <c r="AA2220">
        <f t="shared" si="415"/>
        <v>-53.535921915256488</v>
      </c>
      <c r="AB2220">
        <f t="shared" si="416"/>
        <v>59.963070102984595</v>
      </c>
      <c r="AD2220">
        <f t="shared" si="419"/>
        <v>2214</v>
      </c>
      <c r="AE2220">
        <f t="shared" si="420"/>
        <v>24</v>
      </c>
    </row>
    <row r="2221" spans="1:31" x14ac:dyDescent="0.3">
      <c r="A2221">
        <v>36</v>
      </c>
      <c r="D2221">
        <f t="shared" si="417"/>
        <v>2215</v>
      </c>
      <c r="E2221">
        <f t="shared" si="409"/>
        <v>6.2109185110932157E-2</v>
      </c>
      <c r="F2221">
        <f t="shared" si="418"/>
        <v>-1.0763900477934873</v>
      </c>
      <c r="V2221">
        <f t="shared" si="410"/>
        <v>2215</v>
      </c>
      <c r="W2221">
        <f t="shared" si="411"/>
        <v>6.2109185110932157E-2</v>
      </c>
      <c r="X2221">
        <f t="shared" si="412"/>
        <v>-1.0763900477934873</v>
      </c>
      <c r="Y2221">
        <f t="shared" si="413"/>
        <v>1.1384992329044195</v>
      </c>
      <c r="Z2221">
        <f t="shared" si="414"/>
        <v>28.954356537545252</v>
      </c>
      <c r="AA2221">
        <f t="shared" si="415"/>
        <v>-55.610996776216119</v>
      </c>
      <c r="AB2221">
        <f t="shared" si="416"/>
        <v>57.887995242024964</v>
      </c>
      <c r="AD2221">
        <f t="shared" si="419"/>
        <v>2215</v>
      </c>
      <c r="AE2221">
        <f t="shared" si="420"/>
        <v>19</v>
      </c>
    </row>
    <row r="2222" spans="1:31" x14ac:dyDescent="0.3">
      <c r="A2222">
        <v>30</v>
      </c>
      <c r="D2222">
        <f t="shared" si="417"/>
        <v>2216</v>
      </c>
      <c r="E2222">
        <f t="shared" si="409"/>
        <v>7.0621091851109323</v>
      </c>
      <c r="F2222">
        <f t="shared" si="418"/>
        <v>7.0764293194063086</v>
      </c>
      <c r="V2222">
        <f t="shared" si="410"/>
        <v>2216</v>
      </c>
      <c r="W2222">
        <f t="shared" si="411"/>
        <v>7.0621091851109323</v>
      </c>
      <c r="X2222">
        <f t="shared" si="412"/>
        <v>7.0764293194063086</v>
      </c>
      <c r="Y2222">
        <f t="shared" si="413"/>
        <v>-1.4320134295376263E-2</v>
      </c>
      <c r="Z2222">
        <f t="shared" si="414"/>
        <v>28.954356537545252</v>
      </c>
      <c r="AA2222">
        <f t="shared" si="415"/>
        <v>-56.763816143415916</v>
      </c>
      <c r="AB2222">
        <f t="shared" si="416"/>
        <v>56.735175874825167</v>
      </c>
      <c r="AD2222">
        <f t="shared" si="419"/>
        <v>2216</v>
      </c>
      <c r="AE2222">
        <f t="shared" si="420"/>
        <v>19</v>
      </c>
    </row>
    <row r="2223" spans="1:31" x14ac:dyDescent="0.3">
      <c r="A2223">
        <v>38</v>
      </c>
      <c r="D2223">
        <f t="shared" si="417"/>
        <v>2217</v>
      </c>
      <c r="E2223">
        <f t="shared" si="409"/>
        <v>7.0621091851109323</v>
      </c>
      <c r="F2223">
        <f t="shared" si="418"/>
        <v>8.6903764334860227</v>
      </c>
      <c r="V2223">
        <f t="shared" si="410"/>
        <v>2217</v>
      </c>
      <c r="W2223">
        <f t="shared" si="411"/>
        <v>7.0621091851109323</v>
      </c>
      <c r="X2223">
        <f t="shared" si="412"/>
        <v>8.6903764334860227</v>
      </c>
      <c r="Y2223">
        <f t="shared" si="413"/>
        <v>-1.6282672483750904</v>
      </c>
      <c r="Z2223">
        <f t="shared" si="414"/>
        <v>28.954356537545252</v>
      </c>
      <c r="AA2223">
        <f t="shared" si="415"/>
        <v>-58.37776325749563</v>
      </c>
      <c r="AB2223">
        <f t="shared" si="416"/>
        <v>55.121228760745453</v>
      </c>
      <c r="AD2223">
        <f t="shared" si="419"/>
        <v>2217</v>
      </c>
      <c r="AE2223">
        <f t="shared" si="420"/>
        <v>26</v>
      </c>
    </row>
    <row r="2224" spans="1:31" x14ac:dyDescent="0.3">
      <c r="D2224">
        <f t="shared" si="417"/>
        <v>2218</v>
      </c>
      <c r="E2224">
        <f t="shared" si="409"/>
        <v>-3.9378908148890677</v>
      </c>
      <c r="F2224">
        <f t="shared" si="418"/>
        <v>-2.3096235665139782</v>
      </c>
      <c r="V2224">
        <f t="shared" si="410"/>
        <v>2218</v>
      </c>
      <c r="W2224">
        <f t="shared" si="411"/>
        <v>-3.9378908148890677</v>
      </c>
      <c r="X2224">
        <f t="shared" si="412"/>
        <v>-2.3096235665139782</v>
      </c>
      <c r="Y2224">
        <f t="shared" si="413"/>
        <v>-1.6282672483750895</v>
      </c>
      <c r="Z2224">
        <f t="shared" si="414"/>
        <v>28.954356537545252</v>
      </c>
      <c r="AA2224">
        <f t="shared" si="415"/>
        <v>-58.37776325749563</v>
      </c>
      <c r="AB2224">
        <f t="shared" si="416"/>
        <v>55.121228760745453</v>
      </c>
      <c r="AD2224">
        <f t="shared" si="419"/>
        <v>2218</v>
      </c>
      <c r="AE2224">
        <f t="shared" si="420"/>
        <v>33</v>
      </c>
    </row>
    <row r="2225" spans="4:42" x14ac:dyDescent="0.3">
      <c r="D2225">
        <f t="shared" si="417"/>
        <v>2219</v>
      </c>
      <c r="E2225">
        <f t="shared" si="409"/>
        <v>7.0621091851109323</v>
      </c>
      <c r="F2225">
        <f t="shared" si="418"/>
        <v>6.1541738256464722</v>
      </c>
      <c r="V2225">
        <f t="shared" si="410"/>
        <v>2219</v>
      </c>
      <c r="W2225">
        <f>E2225</f>
        <v>7.0621091851109323</v>
      </c>
      <c r="X2225">
        <f t="shared" si="412"/>
        <v>6.1541738256464722</v>
      </c>
      <c r="Y2225">
        <f t="shared" si="413"/>
        <v>0.90793535946446013</v>
      </c>
      <c r="Z2225">
        <f t="shared" si="414"/>
        <v>28.954356537545252</v>
      </c>
      <c r="AA2225">
        <f t="shared" si="415"/>
        <v>-55.841560649656081</v>
      </c>
      <c r="AB2225">
        <f t="shared" si="416"/>
        <v>57.657431368585002</v>
      </c>
      <c r="AD2225">
        <f t="shared" si="419"/>
        <v>2219</v>
      </c>
      <c r="AE2225">
        <f t="shared" si="420"/>
        <v>29</v>
      </c>
    </row>
    <row r="2226" spans="4:42" x14ac:dyDescent="0.3">
      <c r="D2226">
        <f t="shared" si="417"/>
        <v>2220</v>
      </c>
      <c r="E2226">
        <f t="shared" si="409"/>
        <v>-5.9378908148890677</v>
      </c>
      <c r="F2226">
        <f t="shared" si="418"/>
        <v>-4.3096235665139782</v>
      </c>
      <c r="V2226">
        <f t="shared" si="410"/>
        <v>2220</v>
      </c>
      <c r="W2226">
        <f>E2226</f>
        <v>-5.9378908148890677</v>
      </c>
      <c r="X2226">
        <f t="shared" si="412"/>
        <v>-4.3096235665139782</v>
      </c>
      <c r="Y2226">
        <f t="shared" si="413"/>
        <v>-1.6282672483750895</v>
      </c>
      <c r="Z2226">
        <f t="shared" si="414"/>
        <v>28.954356537545252</v>
      </c>
      <c r="AA2226">
        <f t="shared" si="415"/>
        <v>-58.37776325749563</v>
      </c>
      <c r="AB2226">
        <f t="shared" si="416"/>
        <v>55.121228760745453</v>
      </c>
      <c r="AD2226">
        <f t="shared" si="419"/>
        <v>2220</v>
      </c>
      <c r="AE2226">
        <f t="shared" si="420"/>
        <v>36</v>
      </c>
    </row>
    <row r="2227" spans="4:42" x14ac:dyDescent="0.3">
      <c r="D2227" s="11">
        <f t="shared" si="417"/>
        <v>2221</v>
      </c>
      <c r="E2227" s="11">
        <f t="shared" si="409"/>
        <v>8.0621091851109323</v>
      </c>
      <c r="F2227" s="11">
        <f>E2227-SUMPRODUCT(E2226,I$7)</f>
        <v>6.693046078766554</v>
      </c>
      <c r="V2227">
        <f t="shared" si="410"/>
        <v>2221</v>
      </c>
      <c r="W2227">
        <f>E2227</f>
        <v>8.0621091851109323</v>
      </c>
      <c r="X2227">
        <f t="shared" si="412"/>
        <v>6.693046078766554</v>
      </c>
      <c r="Y2227">
        <f t="shared" si="413"/>
        <v>1.3690631063443783</v>
      </c>
      <c r="Z2227">
        <f t="shared" si="414"/>
        <v>28.954356537545252</v>
      </c>
      <c r="AA2227">
        <f t="shared" si="415"/>
        <v>-55.380432902776164</v>
      </c>
      <c r="AB2227">
        <f t="shared" si="416"/>
        <v>58.118559115464919</v>
      </c>
      <c r="AD2227">
        <f t="shared" si="419"/>
        <v>2221</v>
      </c>
      <c r="AE2227">
        <f t="shared" si="420"/>
        <v>30</v>
      </c>
    </row>
    <row r="2228" spans="4:42" x14ac:dyDescent="0.3">
      <c r="V2228">
        <f>V2227+1</f>
        <v>2222</v>
      </c>
      <c r="Y2228">
        <f>SUMPRODUCT(W2227,I$7)</f>
        <v>-1.8588311218150488</v>
      </c>
      <c r="Z2228">
        <f>J$17*SQRT(SUMSQ(M$16:M16))</f>
        <v>28.954356537545252</v>
      </c>
      <c r="AA2228">
        <f>Y2228-_xlfn.NORM.S.INV(1-Z$5/2)*Z2228</f>
        <v>-58.608327130935592</v>
      </c>
      <c r="AB2228">
        <f>Y2228+_xlfn.NORM.S.INV(1-Z$5/2)*Z2228</f>
        <v>54.890664887305491</v>
      </c>
      <c r="AD2228" s="11">
        <f>AD2227+1</f>
        <v>2222</v>
      </c>
      <c r="AE2228" s="11">
        <f>A2223</f>
        <v>38</v>
      </c>
    </row>
    <row r="2229" spans="4:42" x14ac:dyDescent="0.3">
      <c r="AD2229" s="5"/>
      <c r="AE2229" s="5" t="s">
        <v>120</v>
      </c>
      <c r="AF2229" s="5" t="s">
        <v>118</v>
      </c>
      <c r="AI2229" s="18" t="s">
        <v>55</v>
      </c>
      <c r="AJ2229" s="18">
        <f>SQRT(AVERAGE(AG2230:AG2786))</f>
        <v>76.025559879686256</v>
      </c>
      <c r="AL2229" t="s">
        <v>121</v>
      </c>
      <c r="AM2229" t="s">
        <v>122</v>
      </c>
      <c r="AN2229" t="s">
        <v>123</v>
      </c>
      <c r="AO2229" s="18" t="s">
        <v>124</v>
      </c>
      <c r="AP2229" s="18" t="s">
        <v>125</v>
      </c>
    </row>
    <row r="2230" spans="4:42" x14ac:dyDescent="0.3">
      <c r="V2230">
        <f>V2228+1</f>
        <v>2223</v>
      </c>
      <c r="Y2230">
        <f>SUMPRODUCT(Y2228,I7)</f>
        <v>0.42857930351642209</v>
      </c>
      <c r="Z2230">
        <f>J$17*SQRT(SUMSQ(M$16:M17))</f>
        <v>29.713994176985121</v>
      </c>
      <c r="AA2230">
        <f t="shared" ref="AA2230:AA2280" si="421">Y2230-_xlfn.NORM.S.INV(1-Z$5/2)*Z2230</f>
        <v>-57.809779120207288</v>
      </c>
      <c r="AB2230">
        <f t="shared" ref="AB2230:AB2280" si="422">Y2230+_xlfn.NORM.S.INV(1-Z$5/2)*Z2230</f>
        <v>58.666937727240132</v>
      </c>
      <c r="AD2230">
        <f>AD2228+1</f>
        <v>2223</v>
      </c>
      <c r="AE2230">
        <f>Y2228+AE2228+J$8</f>
        <v>36.079059693074015</v>
      </c>
      <c r="AF2230">
        <v>32</v>
      </c>
      <c r="AG2230">
        <f>(AF2230-AE2230)^2</f>
        <v>16.638727979661077</v>
      </c>
      <c r="AL2230">
        <f>ABS((AF2230-AE2230)/AF2230)</f>
        <v>0.12747061540856297</v>
      </c>
      <c r="AM2230">
        <f>SUM(AL2230:AL2786)</f>
        <v>389.95461248300495</v>
      </c>
      <c r="AN2230">
        <f>COUNT(AL2230:AL2786)</f>
        <v>557</v>
      </c>
      <c r="AO2230" s="18">
        <f>AM2230/AN2230</f>
        <v>0.70009804754578986</v>
      </c>
      <c r="AP2230" s="18">
        <f>AJ2229^2</f>
        <v>5779.8857550197608</v>
      </c>
    </row>
    <row r="2231" spans="4:42" x14ac:dyDescent="0.3">
      <c r="V2231">
        <f t="shared" ref="V2231:V2279" si="423">V2230+1</f>
        <v>2224</v>
      </c>
      <c r="Y2231">
        <f>SUMPRODUCT(Y2230,I7)</f>
        <v>-9.881490429494616E-2</v>
      </c>
      <c r="Z2231">
        <f>J$17*SQRT(SUMSQ(M$16:M18))</f>
        <v>29.753833394585985</v>
      </c>
      <c r="AA2231">
        <f t="shared" si="421"/>
        <v>-58.415256759688603</v>
      </c>
      <c r="AB2231">
        <f t="shared" si="422"/>
        <v>58.217626951098708</v>
      </c>
      <c r="AD2231">
        <f t="shared" si="419"/>
        <v>2224</v>
      </c>
      <c r="AE2231">
        <f t="shared" ref="AE2231:AE2294" si="424">Y2230+AE2230+J$8</f>
        <v>36.445529811479503</v>
      </c>
      <c r="AF2231">
        <v>32</v>
      </c>
      <c r="AG2231">
        <f t="shared" ref="AG2231:AG2294" si="425">(AF2231-AE2231)^2</f>
        <v>19.762735304752983</v>
      </c>
      <c r="AL2231">
        <f t="shared" ref="AL2231:AL2294" si="426">ABS((AF2231-AE2231)/AF2231)</f>
        <v>0.13892280660873446</v>
      </c>
    </row>
    <row r="2232" spans="4:42" x14ac:dyDescent="0.3">
      <c r="V2232">
        <f t="shared" si="423"/>
        <v>2225</v>
      </c>
      <c r="Y2232">
        <f>SUMPRODUCT(Y2231,I7)</f>
        <v>2.2783147087841637E-2</v>
      </c>
      <c r="Z2232">
        <f>J$17*SQRT(SUMSQ(M$16:M19))</f>
        <v>29.755949742311977</v>
      </c>
      <c r="AA2232">
        <f t="shared" si="421"/>
        <v>-58.29780667362752</v>
      </c>
      <c r="AB2232">
        <f t="shared" si="422"/>
        <v>58.343372967803205</v>
      </c>
      <c r="AD2232">
        <f t="shared" si="419"/>
        <v>2225</v>
      </c>
      <c r="AE2232">
        <f t="shared" si="424"/>
        <v>36.284605722073621</v>
      </c>
      <c r="AF2232">
        <v>41</v>
      </c>
      <c r="AG2232">
        <f t="shared" si="425"/>
        <v>22.234943196300833</v>
      </c>
      <c r="AL2232">
        <f t="shared" si="426"/>
        <v>0.11500961653478972</v>
      </c>
    </row>
    <row r="2233" spans="4:42" x14ac:dyDescent="0.3">
      <c r="V2233">
        <f t="shared" si="423"/>
        <v>2226</v>
      </c>
      <c r="Y2233">
        <f>SUMPRODUCT(Y2232,I7)</f>
        <v>-5.2529706417250915E-3</v>
      </c>
      <c r="Z2233">
        <f>J$17*SQRT(SUMSQ(M$16:M20))</f>
        <v>29.756062242508108</v>
      </c>
      <c r="AA2233">
        <f t="shared" si="421"/>
        <v>-58.326063287689763</v>
      </c>
      <c r="AB2233">
        <f t="shared" si="422"/>
        <v>58.315557346406308</v>
      </c>
      <c r="AD2233">
        <f t="shared" si="419"/>
        <v>2226</v>
      </c>
      <c r="AE2233">
        <f t="shared" si="424"/>
        <v>36.24527968405053</v>
      </c>
      <c r="AF2233">
        <v>57</v>
      </c>
      <c r="AG2233">
        <f t="shared" si="425"/>
        <v>430.75841539328565</v>
      </c>
      <c r="AL2233">
        <f t="shared" si="426"/>
        <v>0.36411790027981528</v>
      </c>
    </row>
    <row r="2234" spans="4:42" x14ac:dyDescent="0.3">
      <c r="V2234">
        <f t="shared" si="423"/>
        <v>2227</v>
      </c>
      <c r="Y2234">
        <f>SUMPRODUCT(Y2233,I7)</f>
        <v>1.2111452582225248E-3</v>
      </c>
      <c r="Z2234">
        <f>J$17*SQRT(SUMSQ(M$16:M21))</f>
        <v>29.756068222972843</v>
      </c>
      <c r="AA2234">
        <f t="shared" si="421"/>
        <v>-58.319610893285301</v>
      </c>
      <c r="AB2234">
        <f t="shared" si="422"/>
        <v>58.32203318380175</v>
      </c>
      <c r="AD2234">
        <f t="shared" si="419"/>
        <v>2227</v>
      </c>
      <c r="AE2234">
        <f t="shared" si="424"/>
        <v>36.177917528297868</v>
      </c>
      <c r="AF2234">
        <v>35</v>
      </c>
      <c r="AG2234">
        <f t="shared" si="425"/>
        <v>1.3874897034713598</v>
      </c>
      <c r="AL2234">
        <f t="shared" si="426"/>
        <v>3.3654786522796243E-2</v>
      </c>
    </row>
    <row r="2235" spans="4:42" x14ac:dyDescent="0.3">
      <c r="V2235">
        <f t="shared" si="423"/>
        <v>2228</v>
      </c>
      <c r="Y2235">
        <f>SUMPRODUCT(Y2234,I7)</f>
        <v>-2.7924634203422481E-4</v>
      </c>
      <c r="Z2235">
        <f>J$17*SQRT(SUMSQ(M$16:M22))</f>
        <v>29.756068540892521</v>
      </c>
      <c r="AA2235">
        <f t="shared" si="421"/>
        <v>-58.321101907996677</v>
      </c>
      <c r="AB2235">
        <f t="shared" si="422"/>
        <v>58.320543415312613</v>
      </c>
      <c r="AD2235">
        <f t="shared" si="419"/>
        <v>2228</v>
      </c>
      <c r="AE2235">
        <f t="shared" si="424"/>
        <v>36.117019488445159</v>
      </c>
      <c r="AF2235">
        <v>30</v>
      </c>
      <c r="AG2235">
        <f t="shared" si="425"/>
        <v>37.417927422017875</v>
      </c>
      <c r="AL2235">
        <f t="shared" si="426"/>
        <v>0.20390064961483864</v>
      </c>
    </row>
    <row r="2236" spans="4:42" x14ac:dyDescent="0.3">
      <c r="V2236">
        <f t="shared" si="423"/>
        <v>2229</v>
      </c>
      <c r="Y2236">
        <f>SUMPRODUCT(Y2235,I7)</f>
        <v>6.4384118263350541E-5</v>
      </c>
      <c r="Z2236">
        <f>J$17*SQRT(SUMSQ(M$16:M23))</f>
        <v>29.756068557793032</v>
      </c>
      <c r="AA2236">
        <f t="shared" si="421"/>
        <v>-58.320758310660779</v>
      </c>
      <c r="AB2236">
        <f t="shared" si="422"/>
        <v>58.3208870788973</v>
      </c>
      <c r="AD2236">
        <f t="shared" si="419"/>
        <v>2229</v>
      </c>
      <c r="AE2236">
        <f t="shared" si="424"/>
        <v>36.054631056992193</v>
      </c>
      <c r="AF2236">
        <v>42</v>
      </c>
      <c r="AG2236">
        <f t="shared" si="425"/>
        <v>35.347411868481771</v>
      </c>
      <c r="AL2236">
        <f t="shared" si="426"/>
        <v>0.14155640340494779</v>
      </c>
    </row>
    <row r="2237" spans="4:42" x14ac:dyDescent="0.3">
      <c r="V2237">
        <f t="shared" si="423"/>
        <v>2230</v>
      </c>
      <c r="Y2237">
        <f>SUMPRODUCT(Y2236,I7)</f>
        <v>-1.4844651694814513E-5</v>
      </c>
      <c r="Z2237">
        <f>J$17*SQRT(SUMSQ(M$16:M24))</f>
        <v>29.756068558691453</v>
      </c>
      <c r="AA2237">
        <f t="shared" si="421"/>
        <v>-58.320837541191608</v>
      </c>
      <c r="AB2237">
        <f t="shared" si="422"/>
        <v>58.320807851888219</v>
      </c>
      <c r="AD2237">
        <f t="shared" si="419"/>
        <v>2230</v>
      </c>
      <c r="AE2237">
        <f t="shared" si="424"/>
        <v>35.99258625599952</v>
      </c>
      <c r="AF2237">
        <v>36</v>
      </c>
      <c r="AG2237">
        <f t="shared" si="425"/>
        <v>5.4963600104659848E-5</v>
      </c>
      <c r="AL2237">
        <f t="shared" si="426"/>
        <v>2.0593733334667915E-4</v>
      </c>
    </row>
    <row r="2238" spans="4:42" x14ac:dyDescent="0.3">
      <c r="V2238">
        <f t="shared" si="423"/>
        <v>2231</v>
      </c>
      <c r="Y2238">
        <f>SUMPRODUCT(Y2237,I7)</f>
        <v>3.4226403946234877E-6</v>
      </c>
      <c r="Z2238">
        <f>J$17*SQRT(SUMSQ(M$16:M25))</f>
        <v>29.756068558739216</v>
      </c>
      <c r="AA2238">
        <f t="shared" si="421"/>
        <v>-58.320819273993123</v>
      </c>
      <c r="AB2238">
        <f t="shared" si="422"/>
        <v>58.320826119273917</v>
      </c>
      <c r="AD2238">
        <f t="shared" si="419"/>
        <v>2231</v>
      </c>
      <c r="AE2238">
        <f t="shared" si="424"/>
        <v>35.930462226236891</v>
      </c>
      <c r="AF2238">
        <v>36</v>
      </c>
      <c r="AG2238">
        <f t="shared" si="425"/>
        <v>4.8355019799293441E-3</v>
      </c>
      <c r="AL2238">
        <f t="shared" si="426"/>
        <v>1.9316048267530306E-3</v>
      </c>
    </row>
    <row r="2239" spans="4:42" x14ac:dyDescent="0.3">
      <c r="V2239">
        <f t="shared" si="423"/>
        <v>2232</v>
      </c>
      <c r="Y2239">
        <f>SUMPRODUCT(Y2238,I7)</f>
        <v>-7.8913722677646148E-7</v>
      </c>
      <c r="Z2239">
        <f>J$17*SQRT(SUMSQ(M$16:M26))</f>
        <v>29.756068558741756</v>
      </c>
      <c r="AA2239">
        <f t="shared" si="421"/>
        <v>-58.320823485775726</v>
      </c>
      <c r="AB2239">
        <f t="shared" si="422"/>
        <v>58.320821907501276</v>
      </c>
      <c r="AD2239">
        <f t="shared" si="419"/>
        <v>2232</v>
      </c>
      <c r="AE2239">
        <f t="shared" si="424"/>
        <v>35.868356463766354</v>
      </c>
      <c r="AF2239">
        <v>51</v>
      </c>
      <c r="AG2239">
        <f t="shared" si="425"/>
        <v>228.96663610764148</v>
      </c>
      <c r="AL2239">
        <f t="shared" si="426"/>
        <v>0.29669889286732642</v>
      </c>
    </row>
    <row r="2240" spans="4:42" x14ac:dyDescent="0.3">
      <c r="V2240">
        <f t="shared" si="423"/>
        <v>2233</v>
      </c>
      <c r="Y2240">
        <f>SUMPRODUCT(Y2239,I7)</f>
        <v>1.8194653568124837E-7</v>
      </c>
      <c r="Z2240">
        <f>J$17*SQRT(SUMSQ(M$16:M27))</f>
        <v>29.756068558741891</v>
      </c>
      <c r="AA2240">
        <f t="shared" si="421"/>
        <v>-58.320822514692232</v>
      </c>
      <c r="AB2240">
        <f t="shared" si="422"/>
        <v>58.320822878585297</v>
      </c>
      <c r="AD2240">
        <f t="shared" si="419"/>
        <v>2233</v>
      </c>
      <c r="AE2240">
        <f t="shared" si="424"/>
        <v>35.806246489518195</v>
      </c>
      <c r="AF2240">
        <v>65</v>
      </c>
      <c r="AG2240">
        <f t="shared" si="425"/>
        <v>852.2752440307687</v>
      </c>
      <c r="AL2240">
        <f t="shared" si="426"/>
        <v>0.44913466939202779</v>
      </c>
    </row>
    <row r="2241" spans="22:38" x14ac:dyDescent="0.3">
      <c r="V2241">
        <f t="shared" si="423"/>
        <v>2234</v>
      </c>
      <c r="Y2241">
        <f>SUMPRODUCT(Y2240,I7)</f>
        <v>-4.1950298025650352E-8</v>
      </c>
      <c r="Z2241">
        <f>J$17*SQRT(SUMSQ(M$16:M28))</f>
        <v>29.756068558741898</v>
      </c>
      <c r="AA2241">
        <f t="shared" si="421"/>
        <v>-58.320822738589079</v>
      </c>
      <c r="AB2241">
        <f t="shared" si="422"/>
        <v>58.320822654688477</v>
      </c>
      <c r="AD2241">
        <f t="shared" si="419"/>
        <v>2234</v>
      </c>
      <c r="AE2241">
        <f t="shared" si="424"/>
        <v>35.744137486353793</v>
      </c>
      <c r="AF2241">
        <v>44</v>
      </c>
      <c r="AG2241">
        <f t="shared" si="425"/>
        <v>68.159265844228671</v>
      </c>
      <c r="AL2241">
        <f t="shared" si="426"/>
        <v>0.18763323894650472</v>
      </c>
    </row>
    <row r="2242" spans="22:38" x14ac:dyDescent="0.3">
      <c r="V2242">
        <f t="shared" si="423"/>
        <v>2235</v>
      </c>
      <c r="Y2242">
        <f>SUMPRODUCT(Y2241,I7)</f>
        <v>9.6722232047546132E-9</v>
      </c>
      <c r="Z2242">
        <f>J$17*SQRT(SUMSQ(M$16:M29))</f>
        <v>29.756068558741898</v>
      </c>
      <c r="AA2242">
        <f t="shared" si="421"/>
        <v>-58.320822686966558</v>
      </c>
      <c r="AB2242">
        <f t="shared" si="422"/>
        <v>58.320822706310999</v>
      </c>
      <c r="AD2242">
        <f t="shared" si="419"/>
        <v>2235</v>
      </c>
      <c r="AE2242">
        <f t="shared" si="424"/>
        <v>35.682028259292558</v>
      </c>
      <c r="AF2242">
        <v>39</v>
      </c>
      <c r="AG2242">
        <f t="shared" si="425"/>
        <v>11.008936472133174</v>
      </c>
      <c r="AL2242">
        <f t="shared" si="426"/>
        <v>8.5076198479677997E-2</v>
      </c>
    </row>
    <row r="2243" spans="22:38" x14ac:dyDescent="0.3">
      <c r="V2243">
        <f t="shared" si="423"/>
        <v>2236</v>
      </c>
      <c r="Y2243">
        <f>SUMPRODUCT(Y2242,I7)</f>
        <v>-2.2300652468640781E-9</v>
      </c>
      <c r="Z2243">
        <f>J$17*SQRT(SUMSQ(M$16:M30))</f>
        <v>29.756068558741898</v>
      </c>
      <c r="AA2243">
        <f t="shared" si="421"/>
        <v>-58.320822698868845</v>
      </c>
      <c r="AB2243">
        <f t="shared" si="422"/>
        <v>58.320822694408712</v>
      </c>
      <c r="AD2243">
        <f t="shared" si="419"/>
        <v>2236</v>
      </c>
      <c r="AE2243">
        <f t="shared" si="424"/>
        <v>35.619919083853844</v>
      </c>
      <c r="AF2243">
        <v>42</v>
      </c>
      <c r="AG2243">
        <f t="shared" si="425"/>
        <v>40.705432496572371</v>
      </c>
      <c r="AL2243">
        <f t="shared" si="426"/>
        <v>0.15190668847967037</v>
      </c>
    </row>
    <row r="2244" spans="22:38" x14ac:dyDescent="0.3">
      <c r="V2244">
        <f t="shared" si="423"/>
        <v>2237</v>
      </c>
      <c r="Y2244">
        <f>SUMPRODUCT(Y2243,I7)</f>
        <v>5.1417248134082046E-10</v>
      </c>
      <c r="Z2244">
        <f>J$17*SQRT(SUMSQ(M$16:M31))</f>
        <v>29.756068558741898</v>
      </c>
      <c r="AA2244">
        <f t="shared" si="421"/>
        <v>-58.320822696124608</v>
      </c>
      <c r="AB2244">
        <f t="shared" si="422"/>
        <v>58.320822697152948</v>
      </c>
      <c r="AD2244">
        <f t="shared" si="419"/>
        <v>2237</v>
      </c>
      <c r="AE2244">
        <f t="shared" si="424"/>
        <v>35.557809896512843</v>
      </c>
      <c r="AF2244">
        <v>60</v>
      </c>
      <c r="AG2244">
        <f t="shared" si="425"/>
        <v>597.42065705500545</v>
      </c>
      <c r="AL2244">
        <f t="shared" si="426"/>
        <v>0.4073698350581193</v>
      </c>
    </row>
    <row r="2245" spans="22:38" x14ac:dyDescent="0.3">
      <c r="V2245">
        <f t="shared" si="423"/>
        <v>2238</v>
      </c>
      <c r="Y2245">
        <f>SUMPRODUCT(Y2244,I7)</f>
        <v>-1.1854959891417466E-10</v>
      </c>
      <c r="Z2245">
        <f>J$17*SQRT(SUMSQ(M$16:M32))</f>
        <v>29.756068558741898</v>
      </c>
      <c r="AA2245">
        <f t="shared" si="421"/>
        <v>-58.320822696757325</v>
      </c>
      <c r="AB2245">
        <f t="shared" si="422"/>
        <v>58.320822696520231</v>
      </c>
      <c r="AD2245">
        <f t="shared" si="419"/>
        <v>2238</v>
      </c>
      <c r="AE2245">
        <f t="shared" si="424"/>
        <v>35.495700711916079</v>
      </c>
      <c r="AF2245">
        <v>37</v>
      </c>
      <c r="AG2245">
        <f t="shared" si="425"/>
        <v>2.2629163481297909</v>
      </c>
      <c r="AL2245">
        <f t="shared" si="426"/>
        <v>4.0656737515781645E-2</v>
      </c>
    </row>
    <row r="2246" spans="22:38" x14ac:dyDescent="0.3">
      <c r="V2246">
        <f t="shared" si="423"/>
        <v>2239</v>
      </c>
      <c r="Y2246">
        <f>SUMPRODUCT(Y2245,I7)</f>
        <v>2.7333254720405679E-11</v>
      </c>
      <c r="Z2246">
        <f>J$17*SQRT(SUMSQ(M$16:M33))</f>
        <v>29.756068558741898</v>
      </c>
      <c r="AA2246">
        <f t="shared" si="421"/>
        <v>-58.320822696611444</v>
      </c>
      <c r="AB2246">
        <f t="shared" si="422"/>
        <v>58.320822696666113</v>
      </c>
      <c r="AD2246">
        <f t="shared" si="419"/>
        <v>2239</v>
      </c>
      <c r="AE2246">
        <f t="shared" si="424"/>
        <v>35.433591526686598</v>
      </c>
      <c r="AF2246">
        <v>46</v>
      </c>
      <c r="AG2246">
        <f t="shared" si="425"/>
        <v>111.64898802490926</v>
      </c>
      <c r="AL2246">
        <f t="shared" si="426"/>
        <v>0.22970453202855221</v>
      </c>
    </row>
    <row r="2247" spans="22:38" x14ac:dyDescent="0.3">
      <c r="V2247">
        <f t="shared" si="423"/>
        <v>2240</v>
      </c>
      <c r="Y2247">
        <f>SUMPRODUCT(Y2246,I7)</f>
        <v>-6.3020610820577798E-12</v>
      </c>
      <c r="Z2247">
        <f>J$17*SQRT(SUMSQ(M$16:M34))</f>
        <v>29.756068558741898</v>
      </c>
      <c r="AA2247">
        <f t="shared" si="421"/>
        <v>-58.320822696645081</v>
      </c>
      <c r="AB2247">
        <f t="shared" si="422"/>
        <v>58.320822696632476</v>
      </c>
      <c r="AD2247">
        <f t="shared" si="419"/>
        <v>2240</v>
      </c>
      <c r="AE2247">
        <f t="shared" si="424"/>
        <v>35.371482341602999</v>
      </c>
      <c r="AF2247">
        <v>41</v>
      </c>
      <c r="AG2247">
        <f t="shared" si="425"/>
        <v>31.680211030886863</v>
      </c>
      <c r="AL2247">
        <f t="shared" si="426"/>
        <v>0.13728091849748783</v>
      </c>
    </row>
    <row r="2248" spans="22:38" x14ac:dyDescent="0.3">
      <c r="V2248">
        <f t="shared" si="423"/>
        <v>2241</v>
      </c>
      <c r="Y2248">
        <f>SUMPRODUCT(Y2247,I7)</f>
        <v>1.4530276137344616E-12</v>
      </c>
      <c r="Z2248">
        <f>J$17*SQRT(SUMSQ(M$16:M35))</f>
        <v>29.756068558741898</v>
      </c>
      <c r="AA2248">
        <f t="shared" si="421"/>
        <v>-58.320822696637329</v>
      </c>
      <c r="AB2248">
        <f t="shared" si="422"/>
        <v>58.320822696640228</v>
      </c>
      <c r="AD2248">
        <f t="shared" si="419"/>
        <v>2241</v>
      </c>
      <c r="AE2248">
        <f t="shared" si="424"/>
        <v>35.309373156485762</v>
      </c>
      <c r="AF2248">
        <v>38</v>
      </c>
      <c r="AG2248">
        <f t="shared" si="425"/>
        <v>7.2394728110393913</v>
      </c>
      <c r="AL2248">
        <f t="shared" si="426"/>
        <v>7.0805969566164154E-2</v>
      </c>
    </row>
    <row r="2249" spans="22:38" x14ac:dyDescent="0.3">
      <c r="V2249">
        <f t="shared" si="423"/>
        <v>2242</v>
      </c>
      <c r="Y2249">
        <f>SUMPRODUCT(Y2248,I7)</f>
        <v>-3.3501567483783817E-13</v>
      </c>
      <c r="Z2249">
        <f>J$17*SQRT(SUMSQ(M$16:M36))</f>
        <v>29.756068558741898</v>
      </c>
      <c r="AA2249">
        <f t="shared" si="421"/>
        <v>-58.320822696639112</v>
      </c>
      <c r="AB2249">
        <f t="shared" si="422"/>
        <v>58.320822696638444</v>
      </c>
      <c r="AD2249">
        <f t="shared" si="419"/>
        <v>2242</v>
      </c>
      <c r="AE2249">
        <f t="shared" si="424"/>
        <v>35.247263971376277</v>
      </c>
      <c r="AF2249">
        <v>37</v>
      </c>
      <c r="AG2249">
        <f t="shared" si="425"/>
        <v>3.0720835860356588</v>
      </c>
      <c r="AL2249">
        <f t="shared" si="426"/>
        <v>4.737124401685737E-2</v>
      </c>
    </row>
    <row r="2250" spans="22:38" x14ac:dyDescent="0.3">
      <c r="V2250">
        <f t="shared" si="423"/>
        <v>2243</v>
      </c>
      <c r="Y2250">
        <f>SUMPRODUCT(Y2249,I7)</f>
        <v>7.7242511653713813E-14</v>
      </c>
      <c r="Z2250">
        <f>J$17*SQRT(SUMSQ(M$16:M37))</f>
        <v>29.756068558741898</v>
      </c>
      <c r="AA2250">
        <f t="shared" si="421"/>
        <v>-58.3208226966387</v>
      </c>
      <c r="AB2250">
        <f t="shared" si="422"/>
        <v>58.320822696638857</v>
      </c>
      <c r="AD2250">
        <f t="shared" ref="AD2250:AD2313" si="427">AD2249+1</f>
        <v>2243</v>
      </c>
      <c r="AE2250">
        <f t="shared" si="424"/>
        <v>35.185154786265009</v>
      </c>
      <c r="AF2250">
        <v>41</v>
      </c>
      <c r="AG2250">
        <f t="shared" si="425"/>
        <v>33.812424859696726</v>
      </c>
      <c r="AL2250">
        <f t="shared" si="426"/>
        <v>0.1418254930179266</v>
      </c>
    </row>
    <row r="2251" spans="22:38" x14ac:dyDescent="0.3">
      <c r="V2251">
        <f t="shared" si="423"/>
        <v>2244</v>
      </c>
      <c r="Y2251">
        <f>SUMPRODUCT(Y2250,I7)</f>
        <v>-1.7809332681111438E-14</v>
      </c>
      <c r="Z2251">
        <f>J$17*SQRT(SUMSQ(M$16:M38))</f>
        <v>29.756068558741898</v>
      </c>
      <c r="AA2251">
        <f t="shared" si="421"/>
        <v>-58.3208226966388</v>
      </c>
      <c r="AB2251">
        <f t="shared" si="422"/>
        <v>58.320822696638757</v>
      </c>
      <c r="AD2251">
        <f t="shared" si="427"/>
        <v>2244</v>
      </c>
      <c r="AE2251">
        <f t="shared" si="424"/>
        <v>35.123045601154153</v>
      </c>
      <c r="AF2251">
        <v>42</v>
      </c>
      <c r="AG2251">
        <f t="shared" si="425"/>
        <v>47.292501803805237</v>
      </c>
      <c r="AL2251">
        <f t="shared" si="426"/>
        <v>0.16373700949632969</v>
      </c>
    </row>
    <row r="2252" spans="22:38" x14ac:dyDescent="0.3">
      <c r="V2252">
        <f t="shared" si="423"/>
        <v>2245</v>
      </c>
      <c r="Y2252">
        <f>SUMPRODUCT(Y2251,I7)</f>
        <v>4.1061887263379049E-15</v>
      </c>
      <c r="Z2252">
        <f>J$17*SQRT(SUMSQ(M$16:M39))</f>
        <v>29.756068558741898</v>
      </c>
      <c r="AA2252">
        <f t="shared" si="421"/>
        <v>-58.320822696638771</v>
      </c>
      <c r="AB2252">
        <f t="shared" si="422"/>
        <v>58.320822696638785</v>
      </c>
      <c r="AD2252">
        <f t="shared" si="427"/>
        <v>2245</v>
      </c>
      <c r="AE2252">
        <f t="shared" si="424"/>
        <v>35.060936416043198</v>
      </c>
      <c r="AF2252">
        <v>43</v>
      </c>
      <c r="AG2252">
        <f t="shared" si="425"/>
        <v>63.028730590109021</v>
      </c>
      <c r="AL2252">
        <f t="shared" si="426"/>
        <v>0.184629385673414</v>
      </c>
    </row>
    <row r="2253" spans="22:38" x14ac:dyDescent="0.3">
      <c r="V2253">
        <f t="shared" si="423"/>
        <v>2246</v>
      </c>
      <c r="Y2253">
        <f>SUMPRODUCT(Y2252,I7)</f>
        <v>-9.4673877781995952E-16</v>
      </c>
      <c r="Z2253">
        <f>J$17*SQRT(SUMSQ(M$16:M40))</f>
        <v>29.756068558741898</v>
      </c>
      <c r="AA2253">
        <f t="shared" si="421"/>
        <v>-58.320822696638778</v>
      </c>
      <c r="AB2253">
        <f t="shared" si="422"/>
        <v>58.320822696638778</v>
      </c>
      <c r="AD2253">
        <f t="shared" si="427"/>
        <v>2246</v>
      </c>
      <c r="AE2253">
        <f t="shared" si="424"/>
        <v>34.998827230932271</v>
      </c>
      <c r="AF2253">
        <v>62</v>
      </c>
      <c r="AG2253">
        <f t="shared" si="425"/>
        <v>729.06333090504461</v>
      </c>
      <c r="AL2253">
        <f t="shared" si="426"/>
        <v>0.43550278659786662</v>
      </c>
    </row>
    <row r="2254" spans="22:38" x14ac:dyDescent="0.3">
      <c r="V2254">
        <f t="shared" si="423"/>
        <v>2247</v>
      </c>
      <c r="Y2254">
        <f>SUMPRODUCT(Y2253,I7)</f>
        <v>2.182837597499827E-16</v>
      </c>
      <c r="Z2254">
        <f>J$17*SQRT(SUMSQ(M$16:M41))</f>
        <v>29.756068558741898</v>
      </c>
      <c r="AA2254">
        <f t="shared" si="421"/>
        <v>-58.320822696638778</v>
      </c>
      <c r="AB2254">
        <f t="shared" si="422"/>
        <v>58.320822696638778</v>
      </c>
      <c r="AD2254">
        <f t="shared" si="427"/>
        <v>2247</v>
      </c>
      <c r="AE2254">
        <f t="shared" si="424"/>
        <v>34.936718045821337</v>
      </c>
      <c r="AF2254">
        <v>65</v>
      </c>
      <c r="AG2254">
        <f t="shared" si="425"/>
        <v>903.80092185644446</v>
      </c>
      <c r="AL2254">
        <f t="shared" si="426"/>
        <v>0.46251203006428715</v>
      </c>
    </row>
    <row r="2255" spans="22:38" x14ac:dyDescent="0.3">
      <c r="V2255">
        <f t="shared" si="423"/>
        <v>2248</v>
      </c>
      <c r="Y2255">
        <f>SUMPRODUCT(Y2254,I7)</f>
        <v>-5.0328349156993449E-17</v>
      </c>
      <c r="Z2255">
        <f>J$17*SQRT(SUMSQ(M$16:M42))</f>
        <v>29.756068558741898</v>
      </c>
      <c r="AA2255">
        <f t="shared" si="421"/>
        <v>-58.320822696638778</v>
      </c>
      <c r="AB2255">
        <f t="shared" si="422"/>
        <v>58.320822696638778</v>
      </c>
      <c r="AD2255">
        <f t="shared" si="427"/>
        <v>2248</v>
      </c>
      <c r="AE2255">
        <f t="shared" si="424"/>
        <v>34.874608860710403</v>
      </c>
      <c r="AF2255">
        <v>44</v>
      </c>
      <c r="AG2255">
        <f t="shared" si="425"/>
        <v>83.272763445025092</v>
      </c>
      <c r="AL2255">
        <f t="shared" si="426"/>
        <v>0.20739525316567267</v>
      </c>
    </row>
    <row r="2256" spans="22:38" x14ac:dyDescent="0.3">
      <c r="V2256">
        <f t="shared" si="423"/>
        <v>2249</v>
      </c>
      <c r="Y2256">
        <f>SUMPRODUCT(Y2255,I7)</f>
        <v>1.160389912547511E-17</v>
      </c>
      <c r="Z2256">
        <f>J$17*SQRT(SUMSQ(M$16:M43))</f>
        <v>29.756068558741898</v>
      </c>
      <c r="AA2256">
        <f t="shared" si="421"/>
        <v>-58.320822696638778</v>
      </c>
      <c r="AB2256">
        <f t="shared" si="422"/>
        <v>58.320822696638778</v>
      </c>
      <c r="AD2256">
        <f t="shared" si="427"/>
        <v>2249</v>
      </c>
      <c r="AE2256">
        <f t="shared" si="424"/>
        <v>34.812499675599469</v>
      </c>
      <c r="AF2256">
        <v>30</v>
      </c>
      <c r="AG2256">
        <f t="shared" si="425"/>
        <v>23.160153127644993</v>
      </c>
      <c r="AL2256">
        <f t="shared" si="426"/>
        <v>0.16041665585331563</v>
      </c>
    </row>
    <row r="2257" spans="22:38" x14ac:dyDescent="0.3">
      <c r="V2257">
        <f t="shared" si="423"/>
        <v>2250</v>
      </c>
      <c r="Y2257">
        <f>SUMPRODUCT(Y2256,I7)</f>
        <v>-2.6754399293760955E-18</v>
      </c>
      <c r="Z2257">
        <f>J$17*SQRT(SUMSQ(M$16:M44))</f>
        <v>29.756068558741898</v>
      </c>
      <c r="AA2257">
        <f t="shared" si="421"/>
        <v>-58.320822696638778</v>
      </c>
      <c r="AB2257">
        <f t="shared" si="422"/>
        <v>58.320822696638778</v>
      </c>
      <c r="AD2257">
        <f t="shared" si="427"/>
        <v>2250</v>
      </c>
      <c r="AE2257">
        <f t="shared" si="424"/>
        <v>34.750390490488535</v>
      </c>
      <c r="AF2257">
        <v>29</v>
      </c>
      <c r="AG2257">
        <f t="shared" si="425"/>
        <v>33.06699079310097</v>
      </c>
      <c r="AL2257">
        <f t="shared" si="426"/>
        <v>0.19828932725822532</v>
      </c>
    </row>
    <row r="2258" spans="22:38" x14ac:dyDescent="0.3">
      <c r="V2258">
        <f t="shared" si="423"/>
        <v>2251</v>
      </c>
      <c r="Y2258">
        <f>SUMPRODUCT(Y2257,I7)</f>
        <v>6.1685979327288317E-19</v>
      </c>
      <c r="Z2258">
        <f>J$17*SQRT(SUMSQ(M$16:M45))</f>
        <v>29.756068558741898</v>
      </c>
      <c r="AA2258">
        <f t="shared" si="421"/>
        <v>-58.320822696638778</v>
      </c>
      <c r="AB2258">
        <f t="shared" si="422"/>
        <v>58.320822696638778</v>
      </c>
      <c r="AD2258">
        <f t="shared" si="427"/>
        <v>2251</v>
      </c>
      <c r="AE2258">
        <f t="shared" si="424"/>
        <v>34.6882813053776</v>
      </c>
      <c r="AF2258">
        <v>24</v>
      </c>
      <c r="AG2258">
        <f t="shared" si="425"/>
        <v>114.2393572628843</v>
      </c>
      <c r="AL2258">
        <f t="shared" si="426"/>
        <v>0.44534505439073335</v>
      </c>
    </row>
    <row r="2259" spans="22:38" x14ac:dyDescent="0.3">
      <c r="V2259">
        <f t="shared" si="423"/>
        <v>2252</v>
      </c>
      <c r="Y2259">
        <f>SUMPRODUCT(Y2258,I7)</f>
        <v>-1.4222558330636836E-19</v>
      </c>
      <c r="Z2259">
        <f>J$17*SQRT(SUMSQ(M$16:M46))</f>
        <v>29.756068558741898</v>
      </c>
      <c r="AA2259">
        <f t="shared" si="421"/>
        <v>-58.320822696638778</v>
      </c>
      <c r="AB2259">
        <f t="shared" si="422"/>
        <v>58.320822696638778</v>
      </c>
      <c r="AD2259">
        <f t="shared" si="427"/>
        <v>2252</v>
      </c>
      <c r="AE2259">
        <f t="shared" si="424"/>
        <v>34.626172120266666</v>
      </c>
      <c r="AF2259">
        <v>37</v>
      </c>
      <c r="AG2259">
        <f t="shared" si="425"/>
        <v>5.6350588025992545</v>
      </c>
      <c r="AL2259">
        <f t="shared" si="426"/>
        <v>6.4157510263063072E-2</v>
      </c>
    </row>
    <row r="2260" spans="22:38" x14ac:dyDescent="0.3">
      <c r="V2260">
        <f t="shared" si="423"/>
        <v>2253</v>
      </c>
      <c r="Y2260">
        <f>SUMPRODUCT(Y2259,I7)</f>
        <v>3.2792081389373872E-20</v>
      </c>
      <c r="Z2260">
        <f>J$17*SQRT(SUMSQ(M$16:M47))</f>
        <v>29.756068558741898</v>
      </c>
      <c r="AA2260">
        <f t="shared" si="421"/>
        <v>-58.320822696638778</v>
      </c>
      <c r="AB2260">
        <f t="shared" si="422"/>
        <v>58.320822696638778</v>
      </c>
      <c r="AD2260">
        <f t="shared" si="427"/>
        <v>2253</v>
      </c>
      <c r="AE2260">
        <f t="shared" si="424"/>
        <v>34.564062935155732</v>
      </c>
      <c r="AF2260">
        <v>44</v>
      </c>
      <c r="AG2260">
        <f t="shared" si="425"/>
        <v>89.036908291701849</v>
      </c>
      <c r="AL2260">
        <f t="shared" si="426"/>
        <v>0.21445311511009699</v>
      </c>
    </row>
    <row r="2261" spans="22:38" x14ac:dyDescent="0.3">
      <c r="V2261">
        <f t="shared" si="423"/>
        <v>2254</v>
      </c>
      <c r="Y2261">
        <f>SUMPRODUCT(Y2260,I7)</f>
        <v>-7.5606693032924353E-21</v>
      </c>
      <c r="Z2261">
        <f>J$17*SQRT(SUMSQ(M$16:M48))</f>
        <v>29.756068558741898</v>
      </c>
      <c r="AA2261">
        <f t="shared" si="421"/>
        <v>-58.320822696638778</v>
      </c>
      <c r="AB2261">
        <f t="shared" si="422"/>
        <v>58.320822696638778</v>
      </c>
      <c r="AD2261">
        <f t="shared" si="427"/>
        <v>2254</v>
      </c>
      <c r="AE2261">
        <f t="shared" si="424"/>
        <v>34.501953750044798</v>
      </c>
      <c r="AF2261">
        <v>41</v>
      </c>
      <c r="AG2261">
        <f t="shared" si="425"/>
        <v>42.224605066556862</v>
      </c>
      <c r="AL2261">
        <f t="shared" si="426"/>
        <v>0.15848893292573663</v>
      </c>
    </row>
    <row r="2262" spans="22:38" x14ac:dyDescent="0.3">
      <c r="V2262">
        <f t="shared" si="423"/>
        <v>2255</v>
      </c>
      <c r="Y2262">
        <f>SUMPRODUCT(Y2261,I7)</f>
        <v>1.7432172003657007E-21</v>
      </c>
      <c r="Z2262">
        <f>J$17*SQRT(SUMSQ(M$16:M49))</f>
        <v>29.756068558741898</v>
      </c>
      <c r="AA2262">
        <f t="shared" si="421"/>
        <v>-58.320822696638778</v>
      </c>
      <c r="AB2262">
        <f t="shared" si="422"/>
        <v>58.320822696638778</v>
      </c>
      <c r="AD2262">
        <f t="shared" si="427"/>
        <v>2255</v>
      </c>
      <c r="AE2262">
        <f t="shared" si="424"/>
        <v>34.439844564933864</v>
      </c>
      <c r="AF2262">
        <v>44</v>
      </c>
      <c r="AG2262">
        <f t="shared" si="425"/>
        <v>91.396571942624576</v>
      </c>
      <c r="AL2262">
        <f t="shared" si="426"/>
        <v>0.21727625988786672</v>
      </c>
    </row>
    <row r="2263" spans="22:38" x14ac:dyDescent="0.3">
      <c r="V2263">
        <f t="shared" si="423"/>
        <v>2256</v>
      </c>
      <c r="Y2263">
        <f>SUMPRODUCT(Y2262,I7)</f>
        <v>-4.0192290996347725E-22</v>
      </c>
      <c r="Z2263">
        <f>J$17*SQRT(SUMSQ(M$16:M50))</f>
        <v>29.756068558741898</v>
      </c>
      <c r="AA2263">
        <f t="shared" si="421"/>
        <v>-58.320822696638778</v>
      </c>
      <c r="AB2263">
        <f t="shared" si="422"/>
        <v>58.320822696638778</v>
      </c>
      <c r="AD2263">
        <f t="shared" si="427"/>
        <v>2256</v>
      </c>
      <c r="AE2263">
        <f t="shared" si="424"/>
        <v>34.37773537982293</v>
      </c>
      <c r="AF2263">
        <v>41</v>
      </c>
      <c r="AG2263">
        <f t="shared" si="425"/>
        <v>43.854388699648958</v>
      </c>
      <c r="AL2263">
        <f t="shared" si="426"/>
        <v>0.16151864927261148</v>
      </c>
    </row>
    <row r="2264" spans="22:38" x14ac:dyDescent="0.3">
      <c r="V2264">
        <f t="shared" si="423"/>
        <v>2257</v>
      </c>
      <c r="Y2264">
        <f>SUMPRODUCT(Y2263,I7)</f>
        <v>9.2668902945439244E-23</v>
      </c>
      <c r="Z2264">
        <f>J$17*SQRT(SUMSQ(M$16:M51))</f>
        <v>29.756068558741898</v>
      </c>
      <c r="AA2264">
        <f t="shared" si="421"/>
        <v>-58.320822696638778</v>
      </c>
      <c r="AB2264">
        <f t="shared" si="422"/>
        <v>58.320822696638778</v>
      </c>
      <c r="AD2264">
        <f t="shared" si="427"/>
        <v>2257</v>
      </c>
      <c r="AE2264">
        <f t="shared" si="424"/>
        <v>34.315626194711996</v>
      </c>
      <c r="AF2264">
        <v>37</v>
      </c>
      <c r="AG2264">
        <f t="shared" si="425"/>
        <v>7.2058627265163997</v>
      </c>
      <c r="AL2264">
        <f t="shared" si="426"/>
        <v>7.2550643386162281E-2</v>
      </c>
    </row>
    <row r="2265" spans="22:38" x14ac:dyDescent="0.3">
      <c r="V2265">
        <f t="shared" si="423"/>
        <v>2258</v>
      </c>
      <c r="Y2265">
        <f>SUMPRODUCT(Y2264,I7)</f>
        <v>-2.1366101210532107E-23</v>
      </c>
      <c r="Z2265">
        <f>J$17*SQRT(SUMSQ(M$16:M52))</f>
        <v>29.756068558741898</v>
      </c>
      <c r="AA2265">
        <f t="shared" si="421"/>
        <v>-58.320822696638778</v>
      </c>
      <c r="AB2265">
        <f t="shared" si="422"/>
        <v>58.320822696638778</v>
      </c>
      <c r="AD2265">
        <f t="shared" si="427"/>
        <v>2258</v>
      </c>
      <c r="AE2265">
        <f t="shared" si="424"/>
        <v>34.253517009601062</v>
      </c>
      <c r="AF2265">
        <v>33</v>
      </c>
      <c r="AG2265">
        <f t="shared" si="425"/>
        <v>1.5713048933591882</v>
      </c>
      <c r="AL2265">
        <f t="shared" si="426"/>
        <v>3.7985363927304901E-2</v>
      </c>
    </row>
    <row r="2266" spans="22:38" x14ac:dyDescent="0.3">
      <c r="V2266">
        <f t="shared" si="423"/>
        <v>2259</v>
      </c>
      <c r="Y2266">
        <f>SUMPRODUCT(Y2265,I7)</f>
        <v>4.926251055410482E-24</v>
      </c>
      <c r="Z2266">
        <f>J$17*SQRT(SUMSQ(M$16:M53))</f>
        <v>29.756068558741898</v>
      </c>
      <c r="AA2266">
        <f t="shared" si="421"/>
        <v>-58.320822696638778</v>
      </c>
      <c r="AB2266">
        <f t="shared" si="422"/>
        <v>58.320822696638778</v>
      </c>
      <c r="AD2266">
        <f t="shared" si="427"/>
        <v>2259</v>
      </c>
      <c r="AE2266">
        <f t="shared" si="424"/>
        <v>34.191407824490128</v>
      </c>
      <c r="AF2266">
        <v>37</v>
      </c>
      <c r="AG2266">
        <f t="shared" si="425"/>
        <v>7.8881900083352781</v>
      </c>
      <c r="AL2266">
        <f t="shared" si="426"/>
        <v>7.5907896635401956E-2</v>
      </c>
    </row>
    <row r="2267" spans="22:38" x14ac:dyDescent="0.3">
      <c r="V2267">
        <f t="shared" si="423"/>
        <v>2260</v>
      </c>
      <c r="Y2267">
        <f>SUMPRODUCT(Y2266,I7)</f>
        <v>-1.1358155248731273E-24</v>
      </c>
      <c r="Z2267">
        <f>J$17*SQRT(SUMSQ(M$16:M54))</f>
        <v>29.756068558741898</v>
      </c>
      <c r="AA2267">
        <f t="shared" si="421"/>
        <v>-58.320822696638778</v>
      </c>
      <c r="AB2267">
        <f t="shared" si="422"/>
        <v>58.320822696638778</v>
      </c>
      <c r="AD2267">
        <f t="shared" si="427"/>
        <v>2260</v>
      </c>
      <c r="AE2267">
        <f t="shared" si="424"/>
        <v>34.129298639379194</v>
      </c>
      <c r="AF2267">
        <v>60</v>
      </c>
      <c r="AG2267">
        <f t="shared" si="425"/>
        <v>669.29318889042725</v>
      </c>
      <c r="AL2267">
        <f t="shared" si="426"/>
        <v>0.43117835601034676</v>
      </c>
    </row>
    <row r="2268" spans="22:38" x14ac:dyDescent="0.3">
      <c r="V2268">
        <f t="shared" si="423"/>
        <v>2261</v>
      </c>
      <c r="Y2268">
        <f>SUMPRODUCT(Y2267,I7)</f>
        <v>2.6187802692798846E-25</v>
      </c>
      <c r="Z2268">
        <f>J$17*SQRT(SUMSQ(M$16:M55))</f>
        <v>29.756068558741898</v>
      </c>
      <c r="AA2268">
        <f t="shared" si="421"/>
        <v>-58.320822696638778</v>
      </c>
      <c r="AB2268">
        <f t="shared" si="422"/>
        <v>58.320822696638778</v>
      </c>
      <c r="AD2268">
        <f t="shared" si="427"/>
        <v>2261</v>
      </c>
      <c r="AE2268">
        <f t="shared" si="424"/>
        <v>34.067189454268259</v>
      </c>
      <c r="AF2268">
        <v>49</v>
      </c>
      <c r="AG2268">
        <f t="shared" si="425"/>
        <v>222.98883079471707</v>
      </c>
      <c r="AL2268">
        <f t="shared" si="426"/>
        <v>0.30475123562717837</v>
      </c>
    </row>
    <row r="2269" spans="22:38" x14ac:dyDescent="0.3">
      <c r="V2269">
        <f t="shared" si="423"/>
        <v>2262</v>
      </c>
      <c r="Y2269">
        <f>SUMPRODUCT(Y2268,I7)</f>
        <v>-6.0379612257330933E-26</v>
      </c>
      <c r="Z2269">
        <f>J$17*SQRT(SUMSQ(M$16:M56))</f>
        <v>29.756068558741898</v>
      </c>
      <c r="AA2269">
        <f t="shared" si="421"/>
        <v>-58.320822696638778</v>
      </c>
      <c r="AB2269">
        <f t="shared" si="422"/>
        <v>58.320822696638778</v>
      </c>
      <c r="AD2269">
        <f t="shared" si="427"/>
        <v>2262</v>
      </c>
      <c r="AE2269">
        <f t="shared" si="424"/>
        <v>34.005080269157325</v>
      </c>
      <c r="AF2269">
        <v>52</v>
      </c>
      <c r="AG2269">
        <f t="shared" si="425"/>
        <v>323.817136119471</v>
      </c>
      <c r="AL2269">
        <f t="shared" si="426"/>
        <v>0.34605614867005141</v>
      </c>
    </row>
    <row r="2270" spans="22:38" x14ac:dyDescent="0.3">
      <c r="V2270">
        <f t="shared" si="423"/>
        <v>2263</v>
      </c>
      <c r="Y2270">
        <f>SUMPRODUCT(Y2269,I7)</f>
        <v>1.3921357278853051E-26</v>
      </c>
      <c r="Z2270">
        <f>J$17*SQRT(SUMSQ(M$16:M57))</f>
        <v>29.756068558741898</v>
      </c>
      <c r="AA2270">
        <f t="shared" si="421"/>
        <v>-58.320822696638778</v>
      </c>
      <c r="AB2270">
        <f t="shared" si="422"/>
        <v>58.320822696638778</v>
      </c>
      <c r="AD2270">
        <f t="shared" si="427"/>
        <v>2263</v>
      </c>
      <c r="AE2270">
        <f t="shared" si="424"/>
        <v>33.942971084046391</v>
      </c>
      <c r="AF2270">
        <v>70</v>
      </c>
      <c r="AG2270">
        <f t="shared" si="425"/>
        <v>1300.1093342459146</v>
      </c>
      <c r="AL2270">
        <f t="shared" si="426"/>
        <v>0.5151004130850515</v>
      </c>
    </row>
    <row r="2271" spans="22:38" x14ac:dyDescent="0.3">
      <c r="V2271">
        <f t="shared" si="423"/>
        <v>2264</v>
      </c>
      <c r="Y2271">
        <f>SUMPRODUCT(Y2270,I7)</f>
        <v>-3.2097620577539282E-27</v>
      </c>
      <c r="Z2271">
        <f>J$17*SQRT(SUMSQ(M$16:M58))</f>
        <v>29.756068558741898</v>
      </c>
      <c r="AA2271">
        <f t="shared" si="421"/>
        <v>-58.320822696638778</v>
      </c>
      <c r="AB2271">
        <f t="shared" si="422"/>
        <v>58.320822696638778</v>
      </c>
      <c r="AD2271">
        <f t="shared" si="427"/>
        <v>2264</v>
      </c>
      <c r="AE2271">
        <f t="shared" si="424"/>
        <v>33.880861898935457</v>
      </c>
      <c r="AF2271">
        <v>55</v>
      </c>
      <c r="AG2271">
        <f t="shared" si="425"/>
        <v>446.01799413183608</v>
      </c>
      <c r="AL2271">
        <f t="shared" si="426"/>
        <v>0.38398432911026442</v>
      </c>
    </row>
    <row r="2272" spans="22:38" x14ac:dyDescent="0.3">
      <c r="V2272">
        <f t="shared" si="423"/>
        <v>2265</v>
      </c>
      <c r="Y2272">
        <f>SUMPRODUCT(Y2271,I7)</f>
        <v>7.4005517285635943E-28</v>
      </c>
      <c r="Z2272">
        <f>J$17*SQRT(SUMSQ(M$16:M59))</f>
        <v>29.756068558741898</v>
      </c>
      <c r="AA2272">
        <f t="shared" si="421"/>
        <v>-58.320822696638778</v>
      </c>
      <c r="AB2272">
        <f t="shared" si="422"/>
        <v>58.320822696638778</v>
      </c>
      <c r="AD2272">
        <f t="shared" si="427"/>
        <v>2265</v>
      </c>
      <c r="AE2272">
        <f t="shared" si="424"/>
        <v>33.818752713824523</v>
      </c>
      <c r="AF2272">
        <v>70</v>
      </c>
      <c r="AG2272">
        <f t="shared" si="425"/>
        <v>1309.0826551833802</v>
      </c>
      <c r="AL2272">
        <f t="shared" si="426"/>
        <v>0.51687496123107823</v>
      </c>
    </row>
    <row r="2273" spans="22:38" x14ac:dyDescent="0.3">
      <c r="V2273">
        <f t="shared" si="423"/>
        <v>2266</v>
      </c>
      <c r="Y2273">
        <f>SUMPRODUCT(Y2272,I7)</f>
        <v>-1.7062998721304072E-28</v>
      </c>
      <c r="Z2273">
        <f>J$17*SQRT(SUMSQ(M$16:M60))</f>
        <v>29.756068558741898</v>
      </c>
      <c r="AA2273">
        <f t="shared" si="421"/>
        <v>-58.320822696638778</v>
      </c>
      <c r="AB2273">
        <f t="shared" si="422"/>
        <v>58.320822696638778</v>
      </c>
      <c r="AD2273">
        <f t="shared" si="427"/>
        <v>2266</v>
      </c>
      <c r="AE2273">
        <f t="shared" si="424"/>
        <v>33.756643528713589</v>
      </c>
      <c r="AF2273">
        <v>38</v>
      </c>
      <c r="AG2273">
        <f t="shared" si="425"/>
        <v>18.006074142408263</v>
      </c>
      <c r="AL2273">
        <f t="shared" si="426"/>
        <v>0.11166727556016871</v>
      </c>
    </row>
    <row r="2274" spans="22:38" x14ac:dyDescent="0.3">
      <c r="V2274">
        <f t="shared" si="423"/>
        <v>2267</v>
      </c>
      <c r="Y2274">
        <f>SUMPRODUCT(Y2273,I7)</f>
        <v>3.9341110776849361E-29</v>
      </c>
      <c r="Z2274">
        <f>J$17*SQRT(SUMSQ(M$16:M61))</f>
        <v>29.756068558741898</v>
      </c>
      <c r="AA2274">
        <f t="shared" si="421"/>
        <v>-58.320822696638778</v>
      </c>
      <c r="AB2274">
        <f t="shared" si="422"/>
        <v>58.320822696638778</v>
      </c>
      <c r="AD2274">
        <f t="shared" si="427"/>
        <v>2267</v>
      </c>
      <c r="AE2274">
        <f t="shared" si="424"/>
        <v>33.694534343602655</v>
      </c>
      <c r="AF2274">
        <v>48</v>
      </c>
      <c r="AG2274">
        <f t="shared" si="425"/>
        <v>204.64634764636392</v>
      </c>
      <c r="AL2274">
        <f t="shared" si="426"/>
        <v>0.29803053450827804</v>
      </c>
    </row>
    <row r="2275" spans="22:38" x14ac:dyDescent="0.3">
      <c r="V2275">
        <f t="shared" si="423"/>
        <v>2268</v>
      </c>
      <c r="Y2275">
        <f>SUMPRODUCT(Y2274,I7)</f>
        <v>-9.0706388861409074E-30</v>
      </c>
      <c r="Z2275">
        <f>J$17*SQRT(SUMSQ(M$16:M62))</f>
        <v>29.756068558741898</v>
      </c>
      <c r="AA2275">
        <f t="shared" si="421"/>
        <v>-58.320822696638778</v>
      </c>
      <c r="AB2275">
        <f t="shared" si="422"/>
        <v>58.320822696638778</v>
      </c>
      <c r="AD2275">
        <f t="shared" si="427"/>
        <v>2268</v>
      </c>
      <c r="AE2275">
        <f t="shared" si="424"/>
        <v>33.632425158491721</v>
      </c>
      <c r="AF2275">
        <v>59</v>
      </c>
      <c r="AG2275">
        <f t="shared" si="425"/>
        <v>643.51385333952385</v>
      </c>
      <c r="AL2275">
        <f t="shared" si="426"/>
        <v>0.42995889561878442</v>
      </c>
    </row>
    <row r="2276" spans="22:38" x14ac:dyDescent="0.3">
      <c r="V2276">
        <f t="shared" si="423"/>
        <v>2269</v>
      </c>
      <c r="Y2276">
        <f>SUMPRODUCT(Y2275,I7)</f>
        <v>2.0913616361637638E-30</v>
      </c>
      <c r="Z2276">
        <f>J$17*SQRT(SUMSQ(M$16:M63))</f>
        <v>29.756068558741898</v>
      </c>
      <c r="AA2276">
        <f t="shared" si="421"/>
        <v>-58.320822696638778</v>
      </c>
      <c r="AB2276">
        <f t="shared" si="422"/>
        <v>58.320822696638778</v>
      </c>
      <c r="AD2276">
        <f t="shared" si="427"/>
        <v>2269</v>
      </c>
      <c r="AE2276">
        <f t="shared" si="424"/>
        <v>33.570315973380787</v>
      </c>
      <c r="AF2276">
        <v>24</v>
      </c>
      <c r="AG2276">
        <f t="shared" si="425"/>
        <v>91.590947830347432</v>
      </c>
      <c r="AL2276">
        <f t="shared" si="426"/>
        <v>0.39876316555753277</v>
      </c>
    </row>
    <row r="2277" spans="22:38" x14ac:dyDescent="0.3">
      <c r="V2277">
        <f t="shared" si="423"/>
        <v>2270</v>
      </c>
      <c r="Y2277">
        <f>SUMPRODUCT(Y2276,I7)</f>
        <v>-4.821924395976478E-31</v>
      </c>
      <c r="Z2277">
        <f>J$17*SQRT(SUMSQ(M$16:M64))</f>
        <v>29.756068558741898</v>
      </c>
      <c r="AA2277">
        <f t="shared" si="421"/>
        <v>-58.320822696638778</v>
      </c>
      <c r="AB2277">
        <f t="shared" si="422"/>
        <v>58.320822696638778</v>
      </c>
      <c r="AD2277">
        <f t="shared" si="427"/>
        <v>2270</v>
      </c>
      <c r="AE2277">
        <f t="shared" si="424"/>
        <v>33.508206788269852</v>
      </c>
      <c r="AF2277">
        <v>30</v>
      </c>
      <c r="AG2277">
        <f t="shared" si="425"/>
        <v>12.307514869262674</v>
      </c>
      <c r="AL2277">
        <f t="shared" si="426"/>
        <v>0.11694022627566175</v>
      </c>
    </row>
    <row r="2278" spans="22:38" x14ac:dyDescent="0.3">
      <c r="V2278">
        <f t="shared" si="423"/>
        <v>2271</v>
      </c>
      <c r="Y2278">
        <f>SUMPRODUCT(Y2277,I7)</f>
        <v>1.111761566170972E-31</v>
      </c>
      <c r="Z2278">
        <f>J$17*SQRT(SUMSQ(M$16:M65))</f>
        <v>29.756068558741898</v>
      </c>
      <c r="AA2278">
        <f t="shared" si="421"/>
        <v>-58.320822696638778</v>
      </c>
      <c r="AB2278">
        <f t="shared" si="422"/>
        <v>58.320822696638778</v>
      </c>
      <c r="AD2278">
        <f t="shared" si="427"/>
        <v>2271</v>
      </c>
      <c r="AE2278">
        <f t="shared" si="424"/>
        <v>33.446097603158918</v>
      </c>
      <c r="AF2278">
        <v>48</v>
      </c>
      <c r="AG2278">
        <f t="shared" si="425"/>
        <v>211.81607497677658</v>
      </c>
      <c r="AL2278">
        <f t="shared" si="426"/>
        <v>0.30320629993418918</v>
      </c>
    </row>
    <row r="2279" spans="22:38" x14ac:dyDescent="0.3">
      <c r="V2279">
        <f t="shared" si="423"/>
        <v>2272</v>
      </c>
      <c r="Y2279">
        <f>SUMPRODUCT(Y2278,I7)</f>
        <v>-2.5633205303805471E-32</v>
      </c>
      <c r="Z2279">
        <f>J$17*SQRT(SUMSQ(M$16:M66))</f>
        <v>29.756068558741898</v>
      </c>
      <c r="AA2279">
        <f t="shared" si="421"/>
        <v>-58.320822696638778</v>
      </c>
      <c r="AB2279">
        <f t="shared" si="422"/>
        <v>58.320822696638778</v>
      </c>
      <c r="AD2279">
        <f t="shared" si="427"/>
        <v>2272</v>
      </c>
      <c r="AE2279">
        <f t="shared" si="424"/>
        <v>33.383988418047984</v>
      </c>
      <c r="AF2279">
        <v>66</v>
      </c>
      <c r="AG2279">
        <f t="shared" si="425"/>
        <v>1063.8042115140281</v>
      </c>
      <c r="AL2279">
        <f t="shared" si="426"/>
        <v>0.49418199366593962</v>
      </c>
    </row>
    <row r="2280" spans="22:38" x14ac:dyDescent="0.3">
      <c r="V2280" s="11">
        <f>V2279+1</f>
        <v>2273</v>
      </c>
      <c r="W2280" s="11"/>
      <c r="X2280" s="11"/>
      <c r="Y2280" s="11">
        <f>SUMPRODUCT(Y2279,I7)</f>
        <v>5.9100911035270928E-33</v>
      </c>
      <c r="Z2280" s="11">
        <f>J$17*SQRT(SUMSQ(M$16:M67))</f>
        <v>29.756068558741898</v>
      </c>
      <c r="AA2280" s="11">
        <f t="shared" si="421"/>
        <v>-58.320822696638778</v>
      </c>
      <c r="AB2280" s="11">
        <f t="shared" si="422"/>
        <v>58.320822696638778</v>
      </c>
      <c r="AD2280">
        <f t="shared" si="427"/>
        <v>2273</v>
      </c>
      <c r="AE2280">
        <f t="shared" si="424"/>
        <v>33.32187923293705</v>
      </c>
      <c r="AF2280">
        <v>86</v>
      </c>
      <c r="AG2280">
        <f t="shared" si="425"/>
        <v>2774.9844075492688</v>
      </c>
      <c r="AL2280">
        <f t="shared" si="426"/>
        <v>0.61253628798910409</v>
      </c>
    </row>
    <row r="2281" spans="22:38" x14ac:dyDescent="0.3">
      <c r="V2281" s="11">
        <f t="shared" ref="V2281:V2344" si="428">V2280+1</f>
        <v>2274</v>
      </c>
      <c r="Y2281" s="11">
        <f>SUMPRODUCT(Y2280,$I$7)</f>
        <v>-1.3626534972122489E-33</v>
      </c>
      <c r="AD2281" s="11">
        <f t="shared" si="427"/>
        <v>2274</v>
      </c>
      <c r="AE2281" s="11">
        <f t="shared" si="424"/>
        <v>33.259770047826116</v>
      </c>
      <c r="AF2281">
        <v>60</v>
      </c>
      <c r="AG2281">
        <f t="shared" si="425"/>
        <v>715.0398978951373</v>
      </c>
      <c r="AL2281">
        <f t="shared" si="426"/>
        <v>0.44567049920289808</v>
      </c>
    </row>
    <row r="2282" spans="22:38" x14ac:dyDescent="0.3">
      <c r="V2282" s="11">
        <f t="shared" si="428"/>
        <v>2275</v>
      </c>
      <c r="Y2282" s="11">
        <f t="shared" ref="Y2282:Y2345" si="429">SUMPRODUCT(Y2281,$I$7)</f>
        <v>3.1417866847376262E-34</v>
      </c>
      <c r="AD2282" s="11">
        <f t="shared" si="427"/>
        <v>2275</v>
      </c>
      <c r="AE2282" s="11">
        <f t="shared" si="424"/>
        <v>33.197660862715182</v>
      </c>
      <c r="AF2282">
        <v>80</v>
      </c>
      <c r="AG2282">
        <f t="shared" si="425"/>
        <v>2190.4589487214221</v>
      </c>
      <c r="AL2282">
        <f t="shared" si="426"/>
        <v>0.5850292392160602</v>
      </c>
    </row>
    <row r="2283" spans="22:38" x14ac:dyDescent="0.3">
      <c r="V2283" s="11">
        <f t="shared" si="428"/>
        <v>2276</v>
      </c>
      <c r="Y2283" s="11">
        <f t="shared" si="429"/>
        <v>-7.2438250755519469E-35</v>
      </c>
      <c r="AD2283" s="11">
        <f t="shared" si="427"/>
        <v>2276</v>
      </c>
      <c r="AE2283" s="11">
        <f t="shared" si="424"/>
        <v>33.135551677604248</v>
      </c>
      <c r="AF2283">
        <v>50</v>
      </c>
      <c r="AG2283">
        <f t="shared" si="425"/>
        <v>284.40961721875692</v>
      </c>
      <c r="AL2283">
        <f t="shared" si="426"/>
        <v>0.33728896644791506</v>
      </c>
    </row>
    <row r="2284" spans="22:38" x14ac:dyDescent="0.3">
      <c r="V2284" s="11">
        <f t="shared" si="428"/>
        <v>2277</v>
      </c>
      <c r="Y2284" s="11">
        <f t="shared" si="429"/>
        <v>1.6701643679407612E-35</v>
      </c>
      <c r="AD2284" s="11">
        <f t="shared" si="427"/>
        <v>2277</v>
      </c>
      <c r="AE2284" s="11">
        <f t="shared" si="424"/>
        <v>33.073442492493314</v>
      </c>
      <c r="AF2284">
        <v>55</v>
      </c>
      <c r="AG2284">
        <f t="shared" si="425"/>
        <v>480.77392412999785</v>
      </c>
      <c r="AL2284">
        <f t="shared" si="426"/>
        <v>0.39866468195466703</v>
      </c>
    </row>
    <row r="2285" spans="22:38" x14ac:dyDescent="0.3">
      <c r="V2285" s="11">
        <f t="shared" si="428"/>
        <v>2278</v>
      </c>
      <c r="Y2285" s="11">
        <f t="shared" si="429"/>
        <v>-3.8507956595382294E-36</v>
      </c>
      <c r="AD2285" s="11">
        <f t="shared" si="427"/>
        <v>2278</v>
      </c>
      <c r="AE2285" s="11">
        <f t="shared" si="424"/>
        <v>33.01133330738238</v>
      </c>
      <c r="AF2285">
        <v>84</v>
      </c>
      <c r="AG2285">
        <f t="shared" si="425"/>
        <v>2599.8441310908534</v>
      </c>
      <c r="AL2285">
        <f t="shared" si="426"/>
        <v>0.60700793681687648</v>
      </c>
    </row>
    <row r="2286" spans="22:38" x14ac:dyDescent="0.3">
      <c r="V2286" s="11">
        <f t="shared" si="428"/>
        <v>2279</v>
      </c>
      <c r="Y2286" s="11">
        <f t="shared" si="429"/>
        <v>8.8785436308891614E-37</v>
      </c>
      <c r="AD2286" s="11">
        <f t="shared" si="427"/>
        <v>2279</v>
      </c>
      <c r="AE2286" s="11">
        <f t="shared" si="424"/>
        <v>32.949224122271445</v>
      </c>
      <c r="AF2286">
        <v>70</v>
      </c>
      <c r="AG2286">
        <f t="shared" si="425"/>
        <v>1372.7599931416721</v>
      </c>
      <c r="AL2286">
        <f t="shared" si="426"/>
        <v>0.52929679825326503</v>
      </c>
    </row>
    <row r="2287" spans="22:38" x14ac:dyDescent="0.3">
      <c r="V2287" s="11">
        <f t="shared" si="428"/>
        <v>2280</v>
      </c>
      <c r="Y2287" s="11">
        <f t="shared" si="429"/>
        <v>-2.0470714100434833E-37</v>
      </c>
      <c r="AD2287" s="11">
        <f t="shared" si="427"/>
        <v>2280</v>
      </c>
      <c r="AE2287" s="11">
        <f t="shared" si="424"/>
        <v>32.887114937160511</v>
      </c>
      <c r="AF2287">
        <v>29</v>
      </c>
      <c r="AG2287">
        <f t="shared" si="425"/>
        <v>15.109662534696366</v>
      </c>
      <c r="AL2287">
        <f t="shared" si="426"/>
        <v>0.13403844610898316</v>
      </c>
    </row>
    <row r="2288" spans="22:38" x14ac:dyDescent="0.3">
      <c r="V2288" s="11">
        <f t="shared" si="428"/>
        <v>2281</v>
      </c>
      <c r="Y2288" s="11">
        <f t="shared" si="429"/>
        <v>4.7198071350782426E-38</v>
      </c>
      <c r="AD2288" s="11">
        <f t="shared" si="427"/>
        <v>2281</v>
      </c>
      <c r="AE2288" s="11">
        <f t="shared" si="424"/>
        <v>32.825005752049577</v>
      </c>
      <c r="AF2288">
        <v>38</v>
      </c>
      <c r="AG2288">
        <f t="shared" si="425"/>
        <v>26.78056546631996</v>
      </c>
      <c r="AL2288">
        <f t="shared" si="426"/>
        <v>0.13618405915659007</v>
      </c>
    </row>
    <row r="2289" spans="22:38" x14ac:dyDescent="0.3">
      <c r="V2289" s="11">
        <f t="shared" si="428"/>
        <v>2282</v>
      </c>
      <c r="Y2289" s="11">
        <f t="shared" si="429"/>
        <v>-1.0882170149531959E-38</v>
      </c>
      <c r="AD2289" s="11">
        <f t="shared" si="427"/>
        <v>2282</v>
      </c>
      <c r="AE2289" s="11">
        <f t="shared" si="424"/>
        <v>32.762896566938643</v>
      </c>
      <c r="AF2289">
        <v>47</v>
      </c>
      <c r="AG2289">
        <f t="shared" si="425"/>
        <v>202.69511416368746</v>
      </c>
      <c r="AL2289">
        <f t="shared" si="426"/>
        <v>0.30291709432045438</v>
      </c>
    </row>
    <row r="2290" spans="22:38" x14ac:dyDescent="0.3">
      <c r="V2290" s="11">
        <f t="shared" si="428"/>
        <v>2283</v>
      </c>
      <c r="Y2290" s="11">
        <f t="shared" si="429"/>
        <v>2.5090353011087874E-39</v>
      </c>
      <c r="AD2290" s="11">
        <f t="shared" si="427"/>
        <v>2283</v>
      </c>
      <c r="AE2290" s="11">
        <f t="shared" si="424"/>
        <v>32.700787381827709</v>
      </c>
      <c r="AF2290">
        <v>40</v>
      </c>
      <c r="AG2290">
        <f t="shared" si="425"/>
        <v>53.278504845285589</v>
      </c>
      <c r="AL2290">
        <f t="shared" si="426"/>
        <v>0.18248031545430726</v>
      </c>
    </row>
    <row r="2291" spans="22:38" x14ac:dyDescent="0.3">
      <c r="V2291" s="11">
        <f t="shared" si="428"/>
        <v>2284</v>
      </c>
      <c r="Y2291" s="11">
        <f t="shared" si="429"/>
        <v>-5.7849289762123611E-40</v>
      </c>
      <c r="AD2291" s="11">
        <f t="shared" si="427"/>
        <v>2284</v>
      </c>
      <c r="AE2291" s="11">
        <f t="shared" si="424"/>
        <v>32.638678196716775</v>
      </c>
      <c r="AF2291">
        <v>32</v>
      </c>
      <c r="AG2291">
        <f t="shared" si="425"/>
        <v>0.40790983896139149</v>
      </c>
      <c r="AL2291">
        <f t="shared" si="426"/>
        <v>1.9958693647399217E-2</v>
      </c>
    </row>
    <row r="2292" spans="22:38" x14ac:dyDescent="0.3">
      <c r="V2292" s="11">
        <f t="shared" si="428"/>
        <v>2285</v>
      </c>
      <c r="Y2292" s="11">
        <f t="shared" si="429"/>
        <v>1.333795632330579E-40</v>
      </c>
      <c r="AD2292" s="11">
        <f t="shared" si="427"/>
        <v>2285</v>
      </c>
      <c r="AE2292" s="11">
        <f t="shared" si="424"/>
        <v>32.576569011605841</v>
      </c>
      <c r="AF2292">
        <v>35</v>
      </c>
      <c r="AG2292">
        <f t="shared" si="425"/>
        <v>5.8730177555090908</v>
      </c>
      <c r="AL2292">
        <f t="shared" si="426"/>
        <v>6.9240885382690256E-2</v>
      </c>
    </row>
    <row r="2293" spans="22:38" x14ac:dyDescent="0.3">
      <c r="V2293" s="11">
        <f t="shared" si="428"/>
        <v>2286</v>
      </c>
      <c r="Y2293" s="11">
        <f t="shared" si="429"/>
        <v>-3.0752508736743786E-41</v>
      </c>
      <c r="AD2293" s="11">
        <f t="shared" si="427"/>
        <v>2286</v>
      </c>
      <c r="AE2293" s="11">
        <f t="shared" si="424"/>
        <v>32.514459826494907</v>
      </c>
      <c r="AF2293">
        <v>47</v>
      </c>
      <c r="AG2293">
        <f t="shared" si="425"/>
        <v>209.83087411822996</v>
      </c>
      <c r="AL2293">
        <f t="shared" si="426"/>
        <v>0.30820298241500199</v>
      </c>
    </row>
    <row r="2294" spans="22:38" x14ac:dyDescent="0.3">
      <c r="V2294" s="11">
        <f t="shared" si="428"/>
        <v>2287</v>
      </c>
      <c r="Y2294" s="11">
        <f t="shared" si="429"/>
        <v>7.0904175323398304E-42</v>
      </c>
      <c r="AD2294" s="11">
        <f t="shared" si="427"/>
        <v>2287</v>
      </c>
      <c r="AE2294" s="11">
        <f t="shared" si="424"/>
        <v>32.452350641383973</v>
      </c>
      <c r="AF2294">
        <v>54</v>
      </c>
      <c r="AG2294">
        <f t="shared" si="425"/>
        <v>464.30119288186569</v>
      </c>
      <c r="AL2294">
        <f t="shared" si="426"/>
        <v>0.39903054367807456</v>
      </c>
    </row>
    <row r="2295" spans="22:38" x14ac:dyDescent="0.3">
      <c r="V2295" s="11">
        <f t="shared" si="428"/>
        <v>2288</v>
      </c>
      <c r="Y2295" s="11">
        <f t="shared" si="429"/>
        <v>-1.6347941305628679E-42</v>
      </c>
      <c r="AD2295" s="11">
        <f t="shared" si="427"/>
        <v>2288</v>
      </c>
      <c r="AE2295" s="11">
        <f t="shared" ref="AE2295:AE2358" si="430">Y2294+AE2294+J$8</f>
        <v>32.390241456273039</v>
      </c>
      <c r="AF2295">
        <v>101</v>
      </c>
      <c r="AG2295">
        <f t="shared" ref="AG2295:AG2358" si="431">(AF2295-AE2295)^2</f>
        <v>4707.2989674285154</v>
      </c>
      <c r="AL2295">
        <f t="shared" ref="AL2295:AL2358" si="432">ABS((AF2295-AE2295)/AF2295)</f>
        <v>0.67930454003690066</v>
      </c>
    </row>
    <row r="2296" spans="22:38" x14ac:dyDescent="0.3">
      <c r="V2296" s="11">
        <f t="shared" si="428"/>
        <v>2289</v>
      </c>
      <c r="Y2296" s="11">
        <f t="shared" si="429"/>
        <v>3.7692446701948508E-43</v>
      </c>
      <c r="AD2296" s="11">
        <f t="shared" si="427"/>
        <v>2289</v>
      </c>
      <c r="AE2296" s="11">
        <f t="shared" si="430"/>
        <v>32.328132271162104</v>
      </c>
      <c r="AF2296">
        <v>92</v>
      </c>
      <c r="AG2296">
        <f t="shared" si="431"/>
        <v>3560.7317982479253</v>
      </c>
      <c r="AL2296">
        <f t="shared" si="432"/>
        <v>0.64860725792215101</v>
      </c>
    </row>
    <row r="2297" spans="22:38" x14ac:dyDescent="0.3">
      <c r="V2297" s="11">
        <f t="shared" si="428"/>
        <v>2290</v>
      </c>
      <c r="Y2297" s="11">
        <f t="shared" si="429"/>
        <v>-8.6905165110304596E-44</v>
      </c>
      <c r="AD2297" s="11">
        <f t="shared" si="427"/>
        <v>2290</v>
      </c>
      <c r="AE2297" s="11">
        <f t="shared" si="430"/>
        <v>32.26602308605117</v>
      </c>
      <c r="AF2297">
        <v>77</v>
      </c>
      <c r="AG2297">
        <f t="shared" si="431"/>
        <v>2001.1286905377069</v>
      </c>
      <c r="AL2297">
        <f t="shared" si="432"/>
        <v>0.58096073914219259</v>
      </c>
    </row>
    <row r="2298" spans="22:38" x14ac:dyDescent="0.3">
      <c r="V2298" s="11">
        <f t="shared" si="428"/>
        <v>2291</v>
      </c>
      <c r="Y2298" s="11">
        <f t="shared" si="429"/>
        <v>2.0037191489771018E-44</v>
      </c>
      <c r="AD2298" s="11">
        <f t="shared" si="427"/>
        <v>2291</v>
      </c>
      <c r="AE2298" s="11">
        <f t="shared" si="430"/>
        <v>32.203913900940236</v>
      </c>
      <c r="AF2298">
        <v>66</v>
      </c>
      <c r="AG2298">
        <f t="shared" si="431"/>
        <v>1142.1754356150607</v>
      </c>
      <c r="AL2298">
        <f t="shared" si="432"/>
        <v>0.51206191059181461</v>
      </c>
    </row>
    <row r="2299" spans="22:38" x14ac:dyDescent="0.3">
      <c r="V2299" s="11">
        <f t="shared" si="428"/>
        <v>2292</v>
      </c>
      <c r="Y2299" s="11">
        <f t="shared" si="429"/>
        <v>-4.6198524827397908E-45</v>
      </c>
      <c r="AD2299" s="11">
        <f t="shared" si="427"/>
        <v>2292</v>
      </c>
      <c r="AE2299" s="11">
        <f t="shared" si="430"/>
        <v>32.141804715829302</v>
      </c>
      <c r="AF2299">
        <v>44</v>
      </c>
      <c r="AG2299">
        <f t="shared" si="431"/>
        <v>140.61679539752816</v>
      </c>
      <c r="AL2299">
        <f t="shared" si="432"/>
        <v>0.26950443827660675</v>
      </c>
    </row>
    <row r="2300" spans="22:38" x14ac:dyDescent="0.3">
      <c r="V2300" s="11">
        <f t="shared" si="428"/>
        <v>2293</v>
      </c>
      <c r="Y2300" s="11">
        <f t="shared" si="429"/>
        <v>1.065171083141698E-45</v>
      </c>
      <c r="AD2300" s="11">
        <f t="shared" si="427"/>
        <v>2293</v>
      </c>
      <c r="AE2300" s="11">
        <f t="shared" si="430"/>
        <v>32.079695530718368</v>
      </c>
      <c r="AF2300">
        <v>60</v>
      </c>
      <c r="AG2300">
        <f t="shared" si="431"/>
        <v>779.5434016573879</v>
      </c>
      <c r="AL2300">
        <f t="shared" si="432"/>
        <v>0.46533840782136054</v>
      </c>
    </row>
    <row r="2301" spans="22:38" x14ac:dyDescent="0.3">
      <c r="V2301" s="11">
        <f t="shared" si="428"/>
        <v>2294</v>
      </c>
      <c r="Y2301" s="11">
        <f t="shared" si="429"/>
        <v>-2.4558997080538662E-46</v>
      </c>
      <c r="AD2301" s="11">
        <f t="shared" si="427"/>
        <v>2294</v>
      </c>
      <c r="AE2301" s="11">
        <f t="shared" si="430"/>
        <v>32.017586345607434</v>
      </c>
      <c r="AF2301">
        <v>53</v>
      </c>
      <c r="AG2301">
        <f t="shared" si="431"/>
        <v>440.26168276403962</v>
      </c>
      <c r="AL2301">
        <f t="shared" si="432"/>
        <v>0.39589459725268994</v>
      </c>
    </row>
    <row r="2302" spans="22:38" x14ac:dyDescent="0.3">
      <c r="V2302" s="11">
        <f t="shared" si="428"/>
        <v>2295</v>
      </c>
      <c r="Y2302" s="11">
        <f t="shared" si="429"/>
        <v>5.6624174946896416E-47</v>
      </c>
      <c r="AD2302" s="11">
        <f t="shared" si="427"/>
        <v>2295</v>
      </c>
      <c r="AE2302" s="11">
        <f t="shared" si="430"/>
        <v>31.955477160496503</v>
      </c>
      <c r="AF2302">
        <v>47</v>
      </c>
      <c r="AG2302">
        <f t="shared" si="431"/>
        <v>226.33766746834235</v>
      </c>
      <c r="AL2302">
        <f t="shared" si="432"/>
        <v>0.32009623062773396</v>
      </c>
    </row>
    <row r="2303" spans="22:38" x14ac:dyDescent="0.3">
      <c r="V2303" s="11">
        <f t="shared" si="428"/>
        <v>2296</v>
      </c>
      <c r="Y2303" s="11">
        <f t="shared" si="429"/>
        <v>-1.3055489106098327E-47</v>
      </c>
      <c r="AD2303" s="11">
        <f t="shared" si="427"/>
        <v>2296</v>
      </c>
      <c r="AE2303" s="11">
        <f t="shared" si="430"/>
        <v>31.893367975385573</v>
      </c>
      <c r="AF2303">
        <v>34</v>
      </c>
      <c r="AG2303">
        <f t="shared" si="431"/>
        <v>4.4378984871310809</v>
      </c>
      <c r="AL2303">
        <f t="shared" si="432"/>
        <v>6.1959765429836097E-2</v>
      </c>
    </row>
    <row r="2304" spans="22:38" x14ac:dyDescent="0.3">
      <c r="V2304" s="11">
        <f t="shared" si="428"/>
        <v>2297</v>
      </c>
      <c r="Y2304" s="11">
        <f t="shared" si="429"/>
        <v>3.0101241379552193E-48</v>
      </c>
      <c r="AD2304" s="11">
        <f t="shared" si="427"/>
        <v>2297</v>
      </c>
      <c r="AE2304" s="11">
        <f t="shared" si="430"/>
        <v>31.831258790274642</v>
      </c>
      <c r="AF2304">
        <v>25</v>
      </c>
      <c r="AG2304">
        <f t="shared" si="431"/>
        <v>46.666096659704571</v>
      </c>
      <c r="AL2304">
        <f t="shared" si="432"/>
        <v>0.27325035161098571</v>
      </c>
    </row>
    <row r="2305" spans="22:38" x14ac:dyDescent="0.3">
      <c r="V2305" s="11">
        <f t="shared" si="428"/>
        <v>2298</v>
      </c>
      <c r="Y2305" s="11">
        <f t="shared" si="429"/>
        <v>-6.9402588078207321E-49</v>
      </c>
      <c r="AD2305" s="11">
        <f t="shared" si="427"/>
        <v>2298</v>
      </c>
      <c r="AE2305" s="11">
        <f t="shared" si="430"/>
        <v>31.769149605163712</v>
      </c>
      <c r="AF2305">
        <v>29</v>
      </c>
      <c r="AG2305">
        <f t="shared" si="431"/>
        <v>7.6681895357783398</v>
      </c>
      <c r="AL2305">
        <f t="shared" si="432"/>
        <v>9.5487917419438337E-2</v>
      </c>
    </row>
    <row r="2306" spans="22:38" x14ac:dyDescent="0.3">
      <c r="V2306" s="11">
        <f t="shared" si="428"/>
        <v>2299</v>
      </c>
      <c r="Y2306" s="11">
        <f t="shared" si="429"/>
        <v>1.6001729534069406E-49</v>
      </c>
      <c r="AD2306" s="11">
        <f t="shared" si="427"/>
        <v>2299</v>
      </c>
      <c r="AE2306" s="11">
        <f t="shared" si="430"/>
        <v>31.707040420052781</v>
      </c>
      <c r="AF2306">
        <v>33</v>
      </c>
      <c r="AG2306">
        <f t="shared" si="431"/>
        <v>1.6717444753772888</v>
      </c>
      <c r="AL2306">
        <f t="shared" si="432"/>
        <v>3.9180593331733904E-2</v>
      </c>
    </row>
    <row r="2307" spans="22:38" x14ac:dyDescent="0.3">
      <c r="V2307" s="11">
        <f t="shared" si="428"/>
        <v>2300</v>
      </c>
      <c r="Y2307" s="11">
        <f t="shared" si="429"/>
        <v>-3.6894207431136343E-50</v>
      </c>
      <c r="AD2307" s="11">
        <f t="shared" si="427"/>
        <v>2300</v>
      </c>
      <c r="AE2307" s="11">
        <f t="shared" si="430"/>
        <v>31.644931234941851</v>
      </c>
      <c r="AF2307">
        <v>42</v>
      </c>
      <c r="AG2307">
        <f t="shared" si="431"/>
        <v>107.22744912908291</v>
      </c>
      <c r="AL2307">
        <f t="shared" si="432"/>
        <v>0.24654925631090832</v>
      </c>
    </row>
    <row r="2308" spans="22:38" x14ac:dyDescent="0.3">
      <c r="V2308" s="11">
        <f t="shared" si="428"/>
        <v>2301</v>
      </c>
      <c r="Y2308" s="11">
        <f t="shared" si="429"/>
        <v>8.5064713728201185E-51</v>
      </c>
      <c r="AD2308" s="11">
        <f t="shared" si="427"/>
        <v>2301</v>
      </c>
      <c r="AE2308" s="11">
        <f t="shared" si="430"/>
        <v>31.58282204983092</v>
      </c>
      <c r="AF2308">
        <v>67</v>
      </c>
      <c r="AG2308">
        <f t="shared" si="431"/>
        <v>1254.3764939539426</v>
      </c>
      <c r="AL2308">
        <f t="shared" si="432"/>
        <v>0.52861459627118024</v>
      </c>
    </row>
    <row r="2309" spans="22:38" x14ac:dyDescent="0.3">
      <c r="V2309" s="11">
        <f t="shared" si="428"/>
        <v>2302</v>
      </c>
      <c r="Y2309" s="11">
        <f t="shared" si="429"/>
        <v>-1.9612849890235329E-51</v>
      </c>
      <c r="AD2309" s="11">
        <f t="shared" si="427"/>
        <v>2302</v>
      </c>
      <c r="AE2309" s="11">
        <f t="shared" si="430"/>
        <v>31.520712864719989</v>
      </c>
      <c r="AF2309">
        <v>73</v>
      </c>
      <c r="AG2309">
        <f t="shared" si="431"/>
        <v>1720.5312612510058</v>
      </c>
      <c r="AL2309">
        <f t="shared" si="432"/>
        <v>0.56820941281205495</v>
      </c>
    </row>
    <row r="2310" spans="22:38" x14ac:dyDescent="0.3">
      <c r="V2310" s="11">
        <f t="shared" si="428"/>
        <v>2303</v>
      </c>
      <c r="Y2310" s="11">
        <f t="shared" si="429"/>
        <v>4.522014639889134E-52</v>
      </c>
      <c r="AD2310" s="11">
        <f t="shared" si="427"/>
        <v>2303</v>
      </c>
      <c r="AE2310" s="11">
        <f t="shared" si="430"/>
        <v>31.458603679609059</v>
      </c>
      <c r="AF2310">
        <v>62</v>
      </c>
      <c r="AG2310">
        <f t="shared" si="431"/>
        <v>932.77688919918933</v>
      </c>
      <c r="AL2310">
        <f t="shared" si="432"/>
        <v>0.49260316645791841</v>
      </c>
    </row>
    <row r="2311" spans="22:38" x14ac:dyDescent="0.3">
      <c r="V2311" s="11">
        <f t="shared" si="428"/>
        <v>2304</v>
      </c>
      <c r="Y2311" s="11">
        <f t="shared" si="429"/>
        <v>-1.0426132111250406E-52</v>
      </c>
      <c r="AD2311" s="11">
        <f t="shared" si="427"/>
        <v>2304</v>
      </c>
      <c r="AE2311" s="11">
        <f t="shared" si="430"/>
        <v>31.396494494498128</v>
      </c>
      <c r="AF2311">
        <v>38</v>
      </c>
      <c r="AG2311">
        <f t="shared" si="431"/>
        <v>43.606284961193531</v>
      </c>
      <c r="AL2311">
        <f t="shared" si="432"/>
        <v>0.17377646067110189</v>
      </c>
    </row>
    <row r="2312" spans="22:38" x14ac:dyDescent="0.3">
      <c r="V2312" s="11">
        <f t="shared" si="428"/>
        <v>2305</v>
      </c>
      <c r="Y2312" s="11">
        <f t="shared" si="429"/>
        <v>2.4038894045666322E-53</v>
      </c>
      <c r="AD2312" s="11">
        <f t="shared" si="427"/>
        <v>2305</v>
      </c>
      <c r="AE2312" s="11">
        <f t="shared" si="430"/>
        <v>31.334385309387198</v>
      </c>
      <c r="AF2312">
        <v>40</v>
      </c>
      <c r="AG2312">
        <f t="shared" si="431"/>
        <v>75.092877966164409</v>
      </c>
      <c r="AL2312">
        <f t="shared" si="432"/>
        <v>0.21664036726532004</v>
      </c>
    </row>
    <row r="2313" spans="22:38" x14ac:dyDescent="0.3">
      <c r="V2313" s="11">
        <f t="shared" si="428"/>
        <v>2306</v>
      </c>
      <c r="Y2313" s="11">
        <f t="shared" si="429"/>
        <v>-5.542500524381596E-54</v>
      </c>
      <c r="AD2313" s="11">
        <f t="shared" si="427"/>
        <v>2306</v>
      </c>
      <c r="AE2313" s="11">
        <f t="shared" si="430"/>
        <v>31.272276124276267</v>
      </c>
      <c r="AF2313">
        <v>45</v>
      </c>
      <c r="AG2313">
        <f t="shared" si="431"/>
        <v>188.45040280811543</v>
      </c>
      <c r="AL2313">
        <f t="shared" si="432"/>
        <v>0.30506053057163851</v>
      </c>
    </row>
    <row r="2314" spans="22:38" x14ac:dyDescent="0.3">
      <c r="V2314" s="11">
        <f t="shared" si="428"/>
        <v>2307</v>
      </c>
      <c r="Y2314" s="11">
        <f t="shared" si="429"/>
        <v>1.2779003894444253E-54</v>
      </c>
      <c r="AD2314" s="11">
        <f t="shared" ref="AD2314:AD2377" si="433">AD2313+1</f>
        <v>2307</v>
      </c>
      <c r="AE2314" s="11">
        <f t="shared" si="430"/>
        <v>31.210166939165337</v>
      </c>
      <c r="AF2314">
        <v>26</v>
      </c>
      <c r="AG2314">
        <f t="shared" si="431"/>
        <v>27.145839533971493</v>
      </c>
      <c r="AL2314">
        <f t="shared" si="432"/>
        <v>0.20039103612174372</v>
      </c>
    </row>
    <row r="2315" spans="22:38" x14ac:dyDescent="0.3">
      <c r="V2315" s="11">
        <f t="shared" si="428"/>
        <v>2308</v>
      </c>
      <c r="Y2315" s="11">
        <f t="shared" si="429"/>
        <v>-2.9463766366073893E-55</v>
      </c>
      <c r="AD2315" s="11">
        <f t="shared" si="433"/>
        <v>2308</v>
      </c>
      <c r="AE2315" s="11">
        <f t="shared" si="430"/>
        <v>31.148057754054406</v>
      </c>
      <c r="AF2315">
        <v>21</v>
      </c>
      <c r="AG2315">
        <f t="shared" si="431"/>
        <v>102.98307617962375</v>
      </c>
      <c r="AL2315">
        <f t="shared" si="432"/>
        <v>0.48324084543116219</v>
      </c>
    </row>
    <row r="2316" spans="22:38" x14ac:dyDescent="0.3">
      <c r="V2316" s="11">
        <f t="shared" si="428"/>
        <v>2309</v>
      </c>
      <c r="Y2316" s="11">
        <f t="shared" si="429"/>
        <v>6.7932800994919848E-56</v>
      </c>
      <c r="AD2316" s="11">
        <f t="shared" si="433"/>
        <v>2309</v>
      </c>
      <c r="AE2316" s="11">
        <f t="shared" si="430"/>
        <v>31.085948568943476</v>
      </c>
      <c r="AF2316">
        <v>28</v>
      </c>
      <c r="AG2316">
        <f t="shared" si="431"/>
        <v>9.5230785701642855</v>
      </c>
      <c r="AL2316">
        <f t="shared" si="432"/>
        <v>0.11021244889083841</v>
      </c>
    </row>
    <row r="2317" spans="22:38" x14ac:dyDescent="0.3">
      <c r="V2317" s="11">
        <f t="shared" si="428"/>
        <v>2310</v>
      </c>
      <c r="Y2317" s="11">
        <f t="shared" si="429"/>
        <v>-1.5662849731014627E-56</v>
      </c>
      <c r="AD2317" s="11">
        <f t="shared" si="433"/>
        <v>2310</v>
      </c>
      <c r="AE2317" s="11">
        <f t="shared" si="430"/>
        <v>31.023839383832545</v>
      </c>
      <c r="AF2317">
        <v>19</v>
      </c>
      <c r="AG2317">
        <f t="shared" si="431"/>
        <v>144.5727135282026</v>
      </c>
      <c r="AL2317">
        <f t="shared" si="432"/>
        <v>0.63283365178066031</v>
      </c>
    </row>
    <row r="2318" spans="22:38" x14ac:dyDescent="0.3">
      <c r="V2318" s="11">
        <f t="shared" si="428"/>
        <v>2311</v>
      </c>
      <c r="Y2318" s="11">
        <f t="shared" si="429"/>
        <v>3.6112873030907538E-57</v>
      </c>
      <c r="AD2318" s="11">
        <f t="shared" si="433"/>
        <v>2311</v>
      </c>
      <c r="AE2318" s="11">
        <f t="shared" si="430"/>
        <v>30.961730198721614</v>
      </c>
      <c r="AF2318">
        <v>17</v>
      </c>
      <c r="AG2318">
        <f t="shared" si="431"/>
        <v>194.92991014189508</v>
      </c>
      <c r="AL2318">
        <f t="shared" si="432"/>
        <v>0.82127824698362439</v>
      </c>
    </row>
    <row r="2319" spans="22:38" x14ac:dyDescent="0.3">
      <c r="V2319" s="11">
        <f t="shared" si="428"/>
        <v>2312</v>
      </c>
      <c r="Y2319" s="11">
        <f t="shared" si="429"/>
        <v>-8.3263238870514785E-58</v>
      </c>
      <c r="AD2319" s="11">
        <f t="shared" si="433"/>
        <v>2312</v>
      </c>
      <c r="AE2319" s="11">
        <f t="shared" si="430"/>
        <v>30.899621013610684</v>
      </c>
      <c r="AF2319">
        <v>23</v>
      </c>
      <c r="AG2319">
        <f t="shared" si="431"/>
        <v>62.404012158679492</v>
      </c>
      <c r="AL2319">
        <f t="shared" si="432"/>
        <v>0.3434617832004645</v>
      </c>
    </row>
    <row r="2320" spans="22:38" x14ac:dyDescent="0.3">
      <c r="V2320" s="11">
        <f t="shared" si="428"/>
        <v>2313</v>
      </c>
      <c r="Y2320" s="11">
        <f t="shared" si="429"/>
        <v>1.9197494869142454E-58</v>
      </c>
      <c r="AD2320" s="11">
        <f t="shared" si="433"/>
        <v>2313</v>
      </c>
      <c r="AE2320" s="11">
        <f t="shared" si="430"/>
        <v>30.837511828499753</v>
      </c>
      <c r="AF2320">
        <v>38</v>
      </c>
      <c r="AG2320">
        <f t="shared" si="431"/>
        <v>51.301236806880944</v>
      </c>
      <c r="AL2320">
        <f t="shared" si="432"/>
        <v>0.18848653082895386</v>
      </c>
    </row>
    <row r="2321" spans="22:38" x14ac:dyDescent="0.3">
      <c r="V2321" s="11">
        <f t="shared" si="428"/>
        <v>2314</v>
      </c>
      <c r="Y2321" s="11">
        <f t="shared" si="429"/>
        <v>-4.4262487773732252E-59</v>
      </c>
      <c r="AD2321" s="11">
        <f t="shared" si="433"/>
        <v>2314</v>
      </c>
      <c r="AE2321" s="11">
        <f t="shared" si="430"/>
        <v>30.775402643388823</v>
      </c>
      <c r="AF2321">
        <v>30</v>
      </c>
      <c r="AG2321">
        <f t="shared" si="431"/>
        <v>0.6012492593743739</v>
      </c>
      <c r="AL2321">
        <f t="shared" si="432"/>
        <v>2.5846754779627428E-2</v>
      </c>
    </row>
    <row r="2322" spans="22:38" x14ac:dyDescent="0.3">
      <c r="V2322" s="11">
        <f t="shared" si="428"/>
        <v>2315</v>
      </c>
      <c r="Y2322" s="11">
        <f t="shared" si="429"/>
        <v>1.0205330629200541E-59</v>
      </c>
      <c r="AD2322" s="11">
        <f t="shared" si="433"/>
        <v>2315</v>
      </c>
      <c r="AE2322" s="11">
        <f t="shared" si="430"/>
        <v>30.713293458277892</v>
      </c>
      <c r="AF2322">
        <v>34</v>
      </c>
      <c r="AG2322">
        <f t="shared" si="431"/>
        <v>10.802439891398897</v>
      </c>
      <c r="AL2322">
        <f t="shared" si="432"/>
        <v>9.6667839462414931E-2</v>
      </c>
    </row>
    <row r="2323" spans="22:38" x14ac:dyDescent="0.3">
      <c r="V2323" s="11">
        <f t="shared" si="428"/>
        <v>2316</v>
      </c>
      <c r="Y2323" s="11">
        <f t="shared" si="429"/>
        <v>-2.3529805596039318E-60</v>
      </c>
      <c r="AD2323" s="11">
        <f t="shared" si="433"/>
        <v>2316</v>
      </c>
      <c r="AE2323" s="11">
        <f t="shared" si="430"/>
        <v>30.651184273166962</v>
      </c>
      <c r="AF2323">
        <v>58</v>
      </c>
      <c r="AG2323">
        <f t="shared" si="431"/>
        <v>747.95772166027018</v>
      </c>
      <c r="AL2323">
        <f t="shared" si="432"/>
        <v>0.47153130563505241</v>
      </c>
    </row>
    <row r="2324" spans="22:38" x14ac:dyDescent="0.3">
      <c r="V2324" s="11">
        <f t="shared" si="428"/>
        <v>2317</v>
      </c>
      <c r="Y2324" s="11">
        <f t="shared" si="429"/>
        <v>5.4251231195120504E-61</v>
      </c>
      <c r="AD2324" s="11">
        <f t="shared" si="433"/>
        <v>2317</v>
      </c>
      <c r="AE2324" s="11">
        <f t="shared" si="430"/>
        <v>30.589075088056031</v>
      </c>
      <c r="AF2324">
        <v>71</v>
      </c>
      <c r="AG2324">
        <f t="shared" si="431"/>
        <v>1633.0428522387733</v>
      </c>
      <c r="AL2324">
        <f t="shared" si="432"/>
        <v>0.56916795650625307</v>
      </c>
    </row>
    <row r="2325" spans="22:38" x14ac:dyDescent="0.3">
      <c r="V2325" s="11">
        <f t="shared" si="428"/>
        <v>2318</v>
      </c>
      <c r="Y2325" s="11">
        <f t="shared" si="429"/>
        <v>-1.2508374003233726E-61</v>
      </c>
      <c r="AD2325" s="11">
        <f t="shared" si="433"/>
        <v>2318</v>
      </c>
      <c r="AE2325" s="11">
        <f t="shared" si="430"/>
        <v>30.526965902945101</v>
      </c>
      <c r="AF2325">
        <v>50</v>
      </c>
      <c r="AG2325">
        <f t="shared" si="431"/>
        <v>379.19905694506269</v>
      </c>
      <c r="AL2325">
        <f t="shared" si="432"/>
        <v>0.38946068194109801</v>
      </c>
    </row>
    <row r="2326" spans="22:38" x14ac:dyDescent="0.3">
      <c r="V2326" s="11">
        <f t="shared" si="428"/>
        <v>2319</v>
      </c>
      <c r="Y2326" s="11">
        <f t="shared" si="429"/>
        <v>2.8839791606212553E-62</v>
      </c>
      <c r="AD2326" s="11">
        <f t="shared" si="433"/>
        <v>2319</v>
      </c>
      <c r="AE2326" s="11">
        <f t="shared" si="430"/>
        <v>30.46485671783417</v>
      </c>
      <c r="AF2326">
        <v>49</v>
      </c>
      <c r="AG2326">
        <f t="shared" si="431"/>
        <v>343.55153649041711</v>
      </c>
      <c r="AL2326">
        <f t="shared" si="432"/>
        <v>0.37826823024828227</v>
      </c>
    </row>
    <row r="2327" spans="22:38" x14ac:dyDescent="0.3">
      <c r="V2327" s="11">
        <f t="shared" si="428"/>
        <v>2320</v>
      </c>
      <c r="Y2327" s="11">
        <f t="shared" si="429"/>
        <v>-6.6494140619295857E-63</v>
      </c>
      <c r="AD2327" s="11">
        <f t="shared" si="433"/>
        <v>2320</v>
      </c>
      <c r="AE2327" s="11">
        <f t="shared" si="430"/>
        <v>30.402747532723239</v>
      </c>
      <c r="AF2327">
        <v>43</v>
      </c>
      <c r="AG2327">
        <f t="shared" si="431"/>
        <v>158.69076972431043</v>
      </c>
      <c r="AL2327">
        <f t="shared" si="432"/>
        <v>0.29295935970411069</v>
      </c>
    </row>
    <row r="2328" spans="22:38" x14ac:dyDescent="0.3">
      <c r="V2328" s="11">
        <f t="shared" si="428"/>
        <v>2321</v>
      </c>
      <c r="Y2328" s="11">
        <f t="shared" si="429"/>
        <v>1.5331146622246175E-63</v>
      </c>
      <c r="AD2328" s="11">
        <f t="shared" si="433"/>
        <v>2321</v>
      </c>
      <c r="AE2328" s="11">
        <f t="shared" si="430"/>
        <v>30.340638347612309</v>
      </c>
      <c r="AF2328">
        <v>57</v>
      </c>
      <c r="AG2328">
        <f t="shared" si="431"/>
        <v>710.72156371279937</v>
      </c>
      <c r="AL2328">
        <f t="shared" si="432"/>
        <v>0.46770809916469636</v>
      </c>
    </row>
    <row r="2329" spans="22:38" x14ac:dyDescent="0.3">
      <c r="V2329" s="11">
        <f t="shared" si="428"/>
        <v>2322</v>
      </c>
      <c r="Y2329" s="11">
        <f t="shared" si="429"/>
        <v>-3.5348085495010232E-64</v>
      </c>
      <c r="AD2329" s="11">
        <f t="shared" si="433"/>
        <v>2322</v>
      </c>
      <c r="AE2329" s="11">
        <f t="shared" si="430"/>
        <v>30.278529162501378</v>
      </c>
      <c r="AF2329">
        <v>64</v>
      </c>
      <c r="AG2329">
        <f t="shared" si="431"/>
        <v>1137.1375954442699</v>
      </c>
      <c r="AL2329">
        <f t="shared" si="432"/>
        <v>0.52689798183591596</v>
      </c>
    </row>
    <row r="2330" spans="22:38" x14ac:dyDescent="0.3">
      <c r="V2330" s="11">
        <f t="shared" si="428"/>
        <v>2323</v>
      </c>
      <c r="Y2330" s="11">
        <f t="shared" si="429"/>
        <v>8.1499915104163939E-65</v>
      </c>
      <c r="AD2330" s="11">
        <f t="shared" si="433"/>
        <v>2323</v>
      </c>
      <c r="AE2330" s="11">
        <f t="shared" si="430"/>
        <v>30.216419977390448</v>
      </c>
      <c r="AF2330">
        <v>56</v>
      </c>
      <c r="AG2330">
        <f t="shared" si="431"/>
        <v>664.79299878231041</v>
      </c>
      <c r="AL2330">
        <f t="shared" si="432"/>
        <v>0.46042107183231346</v>
      </c>
    </row>
    <row r="2331" spans="22:38" x14ac:dyDescent="0.3">
      <c r="V2331" s="11">
        <f t="shared" si="428"/>
        <v>2324</v>
      </c>
      <c r="Y2331" s="11">
        <f t="shared" si="429"/>
        <v>-1.8790936111443865E-65</v>
      </c>
      <c r="AD2331" s="11">
        <f t="shared" si="433"/>
        <v>2324</v>
      </c>
      <c r="AE2331" s="11">
        <f t="shared" si="430"/>
        <v>30.154310792279517</v>
      </c>
      <c r="AF2331">
        <v>53</v>
      </c>
      <c r="AG2331">
        <f t="shared" si="431"/>
        <v>521.92551537575616</v>
      </c>
      <c r="AL2331">
        <f t="shared" si="432"/>
        <v>0.43105073976831099</v>
      </c>
    </row>
    <row r="2332" spans="22:38" x14ac:dyDescent="0.3">
      <c r="V2332" s="11">
        <f t="shared" si="428"/>
        <v>2325</v>
      </c>
      <c r="Y2332" s="11">
        <f t="shared" si="429"/>
        <v>4.3325110154173006E-66</v>
      </c>
      <c r="AD2332" s="11">
        <f t="shared" si="433"/>
        <v>2325</v>
      </c>
      <c r="AE2332" s="11">
        <f t="shared" si="430"/>
        <v>30.092201607168587</v>
      </c>
      <c r="AF2332">
        <v>59</v>
      </c>
      <c r="AG2332">
        <f t="shared" si="431"/>
        <v>835.66080792058642</v>
      </c>
      <c r="AL2332">
        <f t="shared" si="432"/>
        <v>0.48996268462426124</v>
      </c>
    </row>
    <row r="2333" spans="22:38" x14ac:dyDescent="0.3">
      <c r="V2333" s="11">
        <f t="shared" si="428"/>
        <v>2326</v>
      </c>
      <c r="Y2333" s="11">
        <f t="shared" si="429"/>
        <v>-9.989205214359032E-67</v>
      </c>
      <c r="AD2333" s="11">
        <f t="shared" si="433"/>
        <v>2326</v>
      </c>
      <c r="AE2333" s="11">
        <f t="shared" si="430"/>
        <v>30.030092422057656</v>
      </c>
      <c r="AF2333">
        <v>72</v>
      </c>
      <c r="AG2333">
        <f t="shared" si="431"/>
        <v>1761.4731421010222</v>
      </c>
      <c r="AL2333">
        <f t="shared" si="432"/>
        <v>0.58291538302697699</v>
      </c>
    </row>
    <row r="2334" spans="22:38" x14ac:dyDescent="0.3">
      <c r="V2334" s="11">
        <f t="shared" si="428"/>
        <v>2327</v>
      </c>
      <c r="Y2334" s="11">
        <f t="shared" si="429"/>
        <v>2.3031498468092553E-67</v>
      </c>
      <c r="AD2334" s="11">
        <f t="shared" si="433"/>
        <v>2327</v>
      </c>
      <c r="AE2334" s="11">
        <f t="shared" si="430"/>
        <v>29.967983236946726</v>
      </c>
      <c r="AF2334">
        <v>31</v>
      </c>
      <c r="AG2334">
        <f t="shared" si="431"/>
        <v>1.0650585992229582</v>
      </c>
      <c r="AL2334">
        <f t="shared" si="432"/>
        <v>3.3290863324299175E-2</v>
      </c>
    </row>
    <row r="2335" spans="22:38" x14ac:dyDescent="0.3">
      <c r="V2335" s="11">
        <f t="shared" si="428"/>
        <v>2328</v>
      </c>
      <c r="Y2335" s="11">
        <f t="shared" si="429"/>
        <v>-5.3102314979299033E-68</v>
      </c>
      <c r="AD2335" s="11">
        <f t="shared" si="433"/>
        <v>2328</v>
      </c>
      <c r="AE2335" s="11">
        <f t="shared" si="430"/>
        <v>29.905874051835795</v>
      </c>
      <c r="AF2335">
        <v>41</v>
      </c>
      <c r="AG2335">
        <f t="shared" si="431"/>
        <v>123.07963055373033</v>
      </c>
      <c r="AL2335">
        <f t="shared" si="432"/>
        <v>0.27058843776010255</v>
      </c>
    </row>
    <row r="2336" spans="22:38" x14ac:dyDescent="0.3">
      <c r="V2336" s="11">
        <f t="shared" si="428"/>
        <v>2329</v>
      </c>
      <c r="Y2336" s="11">
        <f t="shared" si="429"/>
        <v>1.2243475430255947E-68</v>
      </c>
      <c r="AD2336" s="11">
        <f t="shared" si="433"/>
        <v>2329</v>
      </c>
      <c r="AE2336" s="11">
        <f t="shared" si="430"/>
        <v>29.843764866724865</v>
      </c>
      <c r="AF2336">
        <v>52</v>
      </c>
      <c r="AG2336">
        <f t="shared" si="431"/>
        <v>490.89875528097548</v>
      </c>
      <c r="AL2336">
        <f t="shared" si="432"/>
        <v>0.42608144487067567</v>
      </c>
    </row>
    <row r="2337" spans="22:38" x14ac:dyDescent="0.3">
      <c r="V2337" s="11">
        <f t="shared" si="428"/>
        <v>2330</v>
      </c>
      <c r="Y2337" s="11">
        <f t="shared" si="429"/>
        <v>-2.8229031195667809E-69</v>
      </c>
      <c r="AD2337" s="11">
        <f t="shared" si="433"/>
        <v>2330</v>
      </c>
      <c r="AE2337" s="11">
        <f t="shared" si="430"/>
        <v>29.781655681613934</v>
      </c>
      <c r="AF2337">
        <v>70</v>
      </c>
      <c r="AG2337">
        <f t="shared" si="431"/>
        <v>1617.5152197122568</v>
      </c>
      <c r="AL2337">
        <f t="shared" si="432"/>
        <v>0.57454777597694384</v>
      </c>
    </row>
    <row r="2338" spans="22:38" x14ac:dyDescent="0.3">
      <c r="V2338" s="11">
        <f t="shared" si="428"/>
        <v>2331</v>
      </c>
      <c r="Y2338" s="11">
        <f t="shared" si="429"/>
        <v>6.5085947759306098E-70</v>
      </c>
      <c r="AD2338" s="11">
        <f t="shared" si="433"/>
        <v>2331</v>
      </c>
      <c r="AE2338" s="11">
        <f t="shared" si="430"/>
        <v>29.719546496503003</v>
      </c>
      <c r="AF2338">
        <v>49</v>
      </c>
      <c r="AG2338">
        <f t="shared" si="431"/>
        <v>371.7358873005096</v>
      </c>
      <c r="AL2338">
        <f t="shared" si="432"/>
        <v>0.39347864292851015</v>
      </c>
    </row>
    <row r="2339" spans="22:38" x14ac:dyDescent="0.3">
      <c r="V2339" s="11">
        <f t="shared" si="428"/>
        <v>2332</v>
      </c>
      <c r="Y2339" s="11">
        <f t="shared" si="429"/>
        <v>-1.500646822189644E-70</v>
      </c>
      <c r="AD2339" s="11">
        <f t="shared" si="433"/>
        <v>2332</v>
      </c>
      <c r="AE2339" s="11">
        <f t="shared" si="430"/>
        <v>29.657437311392073</v>
      </c>
      <c r="AF2339">
        <v>71</v>
      </c>
      <c r="AG2339">
        <f t="shared" si="431"/>
        <v>1709.2074896614763</v>
      </c>
      <c r="AL2339">
        <f t="shared" si="432"/>
        <v>0.58228961533250601</v>
      </c>
    </row>
    <row r="2340" spans="22:38" x14ac:dyDescent="0.3">
      <c r="V2340" s="11">
        <f t="shared" si="428"/>
        <v>2333</v>
      </c>
      <c r="Y2340" s="11">
        <f t="shared" si="429"/>
        <v>3.4599494398940988E-71</v>
      </c>
      <c r="AD2340" s="11">
        <f t="shared" si="433"/>
        <v>2333</v>
      </c>
      <c r="AE2340" s="11">
        <f t="shared" si="430"/>
        <v>29.595328126281142</v>
      </c>
      <c r="AF2340">
        <v>49</v>
      </c>
      <c r="AG2340">
        <f t="shared" si="431"/>
        <v>376.54129052669572</v>
      </c>
      <c r="AL2340">
        <f t="shared" si="432"/>
        <v>0.3960137117085481</v>
      </c>
    </row>
    <row r="2341" spans="22:38" x14ac:dyDescent="0.3">
      <c r="V2341" s="11">
        <f t="shared" si="428"/>
        <v>2334</v>
      </c>
      <c r="Y2341" s="11">
        <f t="shared" si="429"/>
        <v>-7.9773934476840043E-72</v>
      </c>
      <c r="AD2341" s="11">
        <f t="shared" si="433"/>
        <v>2334</v>
      </c>
      <c r="AE2341" s="11">
        <f t="shared" si="430"/>
        <v>29.533218941170212</v>
      </c>
      <c r="AF2341">
        <v>42</v>
      </c>
      <c r="AG2341">
        <f t="shared" si="431"/>
        <v>155.42062996879719</v>
      </c>
      <c r="AL2341">
        <f t="shared" si="432"/>
        <v>0.29682812044832829</v>
      </c>
    </row>
    <row r="2342" spans="22:38" x14ac:dyDescent="0.3">
      <c r="V2342" s="11">
        <f t="shared" si="428"/>
        <v>2335</v>
      </c>
      <c r="Y2342" s="11">
        <f t="shared" si="429"/>
        <v>1.8392987332525738E-72</v>
      </c>
      <c r="AD2342" s="11">
        <f t="shared" si="433"/>
        <v>2335</v>
      </c>
      <c r="AE2342" s="11">
        <f t="shared" si="430"/>
        <v>29.471109756059281</v>
      </c>
      <c r="AF2342">
        <v>43</v>
      </c>
      <c r="AG2342">
        <f t="shared" si="431"/>
        <v>183.03087123259436</v>
      </c>
      <c r="AL2342">
        <f t="shared" si="432"/>
        <v>0.31462535451024926</v>
      </c>
    </row>
    <row r="2343" spans="22:38" x14ac:dyDescent="0.3">
      <c r="V2343" s="11">
        <f t="shared" si="428"/>
        <v>2336</v>
      </c>
      <c r="Y2343" s="11">
        <f t="shared" si="429"/>
        <v>-4.2407584035192351E-73</v>
      </c>
      <c r="AD2343" s="11">
        <f t="shared" si="433"/>
        <v>2336</v>
      </c>
      <c r="AE2343" s="11">
        <f t="shared" si="430"/>
        <v>29.409000570948351</v>
      </c>
      <c r="AF2343">
        <v>43</v>
      </c>
      <c r="AG2343">
        <f t="shared" si="431"/>
        <v>184.71526548048226</v>
      </c>
      <c r="AL2343">
        <f t="shared" si="432"/>
        <v>0.31606975416399186</v>
      </c>
    </row>
    <row r="2344" spans="22:38" x14ac:dyDescent="0.3">
      <c r="V2344" s="11">
        <f t="shared" si="428"/>
        <v>2337</v>
      </c>
      <c r="Y2344" s="11">
        <f t="shared" si="429"/>
        <v>9.7776568383845189E-74</v>
      </c>
      <c r="AD2344" s="11">
        <f t="shared" si="433"/>
        <v>2337</v>
      </c>
      <c r="AE2344" s="11">
        <f t="shared" si="430"/>
        <v>29.34689138583742</v>
      </c>
      <c r="AF2344">
        <v>27</v>
      </c>
      <c r="AG2344">
        <f t="shared" si="431"/>
        <v>5.5078991769178858</v>
      </c>
      <c r="AL2344">
        <f t="shared" si="432"/>
        <v>8.6921903179163706E-2</v>
      </c>
    </row>
    <row r="2345" spans="22:38" x14ac:dyDescent="0.3">
      <c r="V2345" s="11">
        <f t="shared" ref="V2345:V2408" si="434">V2344+1</f>
        <v>2338</v>
      </c>
      <c r="Y2345" s="11">
        <f t="shared" si="429"/>
        <v>-2.2543744338246389E-74</v>
      </c>
      <c r="AD2345" s="11">
        <f t="shared" si="433"/>
        <v>2338</v>
      </c>
      <c r="AE2345" s="11">
        <f t="shared" si="430"/>
        <v>29.28478220072649</v>
      </c>
      <c r="AF2345">
        <v>20</v>
      </c>
      <c r="AG2345">
        <f t="shared" si="431"/>
        <v>86.20718051492743</v>
      </c>
      <c r="AL2345">
        <f t="shared" si="432"/>
        <v>0.46423911003632445</v>
      </c>
    </row>
    <row r="2346" spans="22:38" x14ac:dyDescent="0.3">
      <c r="V2346" s="11">
        <f t="shared" si="434"/>
        <v>2339</v>
      </c>
      <c r="Y2346" s="11">
        <f t="shared" ref="Y2346:Y2409" si="435">SUMPRODUCT(Y2345,$I$7)</f>
        <v>5.1977730164662351E-75</v>
      </c>
      <c r="AD2346" s="11">
        <f t="shared" si="433"/>
        <v>2339</v>
      </c>
      <c r="AE2346" s="11">
        <f t="shared" si="430"/>
        <v>29.222673015615559</v>
      </c>
      <c r="AF2346">
        <v>53</v>
      </c>
      <c r="AG2346">
        <f t="shared" si="431"/>
        <v>565.36127852233653</v>
      </c>
      <c r="AL2346">
        <f t="shared" si="432"/>
        <v>0.44862881102612151</v>
      </c>
    </row>
    <row r="2347" spans="22:38" x14ac:dyDescent="0.3">
      <c r="V2347" s="11">
        <f t="shared" si="434"/>
        <v>2340</v>
      </c>
      <c r="Y2347" s="11">
        <f t="shared" si="435"/>
        <v>-1.1984186799381555E-75</v>
      </c>
      <c r="AD2347" s="11">
        <f t="shared" si="433"/>
        <v>2340</v>
      </c>
      <c r="AE2347" s="11">
        <f t="shared" si="430"/>
        <v>29.160563830504628</v>
      </c>
      <c r="AF2347">
        <v>94</v>
      </c>
      <c r="AG2347">
        <f t="shared" si="431"/>
        <v>4204.152482778065</v>
      </c>
      <c r="AL2347">
        <f t="shared" si="432"/>
        <v>0.6897812358456954</v>
      </c>
    </row>
    <row r="2348" spans="22:38" x14ac:dyDescent="0.3">
      <c r="V2348" s="11">
        <f t="shared" si="434"/>
        <v>2341</v>
      </c>
      <c r="Y2348" s="11">
        <f t="shared" si="435"/>
        <v>2.7631205284934372E-76</v>
      </c>
      <c r="AD2348" s="11">
        <f t="shared" si="433"/>
        <v>2341</v>
      </c>
      <c r="AE2348" s="11">
        <f t="shared" si="430"/>
        <v>29.098454645393698</v>
      </c>
      <c r="AF2348">
        <v>129</v>
      </c>
      <c r="AG2348">
        <f t="shared" si="431"/>
        <v>9980.3187642384601</v>
      </c>
      <c r="AL2348">
        <f t="shared" si="432"/>
        <v>0.77443058414423482</v>
      </c>
    </row>
    <row r="2349" spans="22:38" x14ac:dyDescent="0.3">
      <c r="V2349" s="11">
        <f t="shared" si="434"/>
        <v>2342</v>
      </c>
      <c r="Y2349" s="11">
        <f t="shared" si="435"/>
        <v>-6.3707577183091377E-77</v>
      </c>
      <c r="AD2349" s="11">
        <f t="shared" si="433"/>
        <v>2342</v>
      </c>
      <c r="AE2349" s="11">
        <f t="shared" si="430"/>
        <v>29.036345460282767</v>
      </c>
      <c r="AF2349">
        <v>144</v>
      </c>
      <c r="AG2349">
        <f t="shared" si="431"/>
        <v>13216.641865127445</v>
      </c>
      <c r="AL2349">
        <f t="shared" si="432"/>
        <v>0.79835871208136966</v>
      </c>
    </row>
    <row r="2350" spans="22:38" x14ac:dyDescent="0.3">
      <c r="V2350" s="11">
        <f t="shared" si="434"/>
        <v>2343</v>
      </c>
      <c r="Y2350" s="11">
        <f t="shared" si="435"/>
        <v>1.4688665762808707E-77</v>
      </c>
      <c r="AD2350" s="11">
        <f t="shared" si="433"/>
        <v>2343</v>
      </c>
      <c r="AE2350" s="11">
        <f t="shared" si="430"/>
        <v>28.974236275171837</v>
      </c>
      <c r="AF2350">
        <v>164</v>
      </c>
      <c r="AG2350">
        <f t="shared" si="431"/>
        <v>18231.956869473117</v>
      </c>
      <c r="AL2350">
        <f t="shared" si="432"/>
        <v>0.82332782759041556</v>
      </c>
    </row>
    <row r="2351" spans="22:38" x14ac:dyDescent="0.3">
      <c r="V2351" s="11">
        <f t="shared" si="434"/>
        <v>2344</v>
      </c>
      <c r="Y2351" s="11">
        <f t="shared" si="435"/>
        <v>-3.386675673938087E-78</v>
      </c>
      <c r="AD2351" s="11">
        <f t="shared" si="433"/>
        <v>2344</v>
      </c>
      <c r="AE2351" s="11">
        <f t="shared" si="430"/>
        <v>28.912127090060906</v>
      </c>
      <c r="AF2351">
        <v>123</v>
      </c>
      <c r="AG2351">
        <f t="shared" si="431"/>
        <v>8852.5278287168512</v>
      </c>
      <c r="AL2351">
        <f t="shared" si="432"/>
        <v>0.76494205617836664</v>
      </c>
    </row>
    <row r="2352" spans="22:38" x14ac:dyDescent="0.3">
      <c r="V2352" s="11">
        <f t="shared" si="434"/>
        <v>2345</v>
      </c>
      <c r="Y2352" s="11">
        <f t="shared" si="435"/>
        <v>7.8084506146804927E-79</v>
      </c>
      <c r="AD2352" s="11">
        <f t="shared" si="433"/>
        <v>2345</v>
      </c>
      <c r="AE2352" s="11">
        <f t="shared" si="430"/>
        <v>28.850017904949976</v>
      </c>
      <c r="AF2352">
        <v>173</v>
      </c>
      <c r="AG2352">
        <f t="shared" si="431"/>
        <v>20779.217338003247</v>
      </c>
      <c r="AL2352">
        <f t="shared" si="432"/>
        <v>0.83323689072283258</v>
      </c>
    </row>
    <row r="2353" spans="22:38" x14ac:dyDescent="0.3">
      <c r="V2353" s="11">
        <f t="shared" si="434"/>
        <v>2346</v>
      </c>
      <c r="Y2353" s="11">
        <f t="shared" si="435"/>
        <v>-1.8003466192853639E-79</v>
      </c>
      <c r="AD2353" s="11">
        <f t="shared" si="433"/>
        <v>2346</v>
      </c>
      <c r="AE2353" s="11">
        <f t="shared" si="430"/>
        <v>28.787908719839045</v>
      </c>
      <c r="AF2353">
        <v>153</v>
      </c>
      <c r="AG2353">
        <f t="shared" si="431"/>
        <v>15428.643620191038</v>
      </c>
      <c r="AL2353">
        <f t="shared" si="432"/>
        <v>0.81184373385726116</v>
      </c>
    </row>
    <row r="2354" spans="22:38" x14ac:dyDescent="0.3">
      <c r="V2354" s="11">
        <f t="shared" si="434"/>
        <v>2347</v>
      </c>
      <c r="Y2354" s="11">
        <f t="shared" si="435"/>
        <v>4.150948900769689E-80</v>
      </c>
      <c r="AD2354" s="11">
        <f t="shared" si="433"/>
        <v>2347</v>
      </c>
      <c r="AE2354" s="11">
        <f t="shared" si="430"/>
        <v>28.725799534728115</v>
      </c>
      <c r="AF2354">
        <v>97</v>
      </c>
      <c r="AG2354">
        <f t="shared" si="431"/>
        <v>4661.366449172132</v>
      </c>
      <c r="AL2354">
        <f t="shared" si="432"/>
        <v>0.70385773675538033</v>
      </c>
    </row>
    <row r="2355" spans="22:38" x14ac:dyDescent="0.3">
      <c r="V2355" s="11">
        <f t="shared" si="434"/>
        <v>2348</v>
      </c>
      <c r="Y2355" s="11">
        <f t="shared" si="435"/>
        <v>-9.5705885701280001E-81</v>
      </c>
      <c r="AD2355" s="11">
        <f t="shared" si="433"/>
        <v>2348</v>
      </c>
      <c r="AE2355" s="11">
        <f t="shared" si="430"/>
        <v>28.663690349617184</v>
      </c>
      <c r="AF2355">
        <v>137</v>
      </c>
      <c r="AG2355">
        <f t="shared" si="431"/>
        <v>11736.755988663628</v>
      </c>
      <c r="AL2355">
        <f t="shared" si="432"/>
        <v>0.79077598284950956</v>
      </c>
    </row>
    <row r="2356" spans="22:38" x14ac:dyDescent="0.3">
      <c r="V2356" s="11">
        <f t="shared" si="434"/>
        <v>2349</v>
      </c>
      <c r="Y2356" s="11">
        <f t="shared" si="435"/>
        <v>2.2066319718289111E-81</v>
      </c>
      <c r="AD2356" s="11">
        <f t="shared" si="433"/>
        <v>2349</v>
      </c>
      <c r="AE2356" s="11">
        <f t="shared" si="430"/>
        <v>28.601581164506253</v>
      </c>
      <c r="AF2356">
        <v>197</v>
      </c>
      <c r="AG2356">
        <f t="shared" si="431"/>
        <v>28358.027466294374</v>
      </c>
      <c r="AL2356">
        <f t="shared" si="432"/>
        <v>0.85481430880961295</v>
      </c>
    </row>
    <row r="2357" spans="22:38" x14ac:dyDescent="0.3">
      <c r="V2357" s="11">
        <f t="shared" si="434"/>
        <v>2350</v>
      </c>
      <c r="Y2357" s="11">
        <f t="shared" si="435"/>
        <v>-5.0876961468132843E-82</v>
      </c>
      <c r="AD2357" s="11">
        <f t="shared" si="433"/>
        <v>2350</v>
      </c>
      <c r="AE2357" s="11">
        <f t="shared" si="430"/>
        <v>28.539471979395323</v>
      </c>
      <c r="AF2357">
        <v>195</v>
      </c>
      <c r="AG2357">
        <f t="shared" si="431"/>
        <v>27709.107388898512</v>
      </c>
      <c r="AL2357">
        <f t="shared" si="432"/>
        <v>0.85364373343899835</v>
      </c>
    </row>
    <row r="2358" spans="22:38" x14ac:dyDescent="0.3">
      <c r="V2358" s="11">
        <f t="shared" si="434"/>
        <v>2351</v>
      </c>
      <c r="Y2358" s="11">
        <f t="shared" si="435"/>
        <v>1.1730389304948257E-82</v>
      </c>
      <c r="AD2358" s="11">
        <f t="shared" si="433"/>
        <v>2351</v>
      </c>
      <c r="AE2358" s="11">
        <f t="shared" si="430"/>
        <v>28.477362794284392</v>
      </c>
      <c r="AF2358">
        <v>178</v>
      </c>
      <c r="AG2358">
        <f t="shared" si="431"/>
        <v>22357.019036952046</v>
      </c>
      <c r="AL2358">
        <f t="shared" si="432"/>
        <v>0.84001481576244719</v>
      </c>
    </row>
    <row r="2359" spans="22:38" x14ac:dyDescent="0.3">
      <c r="V2359" s="11">
        <f t="shared" si="434"/>
        <v>2352</v>
      </c>
      <c r="Y2359" s="11">
        <f t="shared" si="435"/>
        <v>-2.7046039951075398E-83</v>
      </c>
      <c r="AD2359" s="11">
        <f t="shared" si="433"/>
        <v>2352</v>
      </c>
      <c r="AE2359" s="11">
        <f t="shared" ref="AE2359:AE2422" si="436">Y2358+AE2358+J$8</f>
        <v>28.415253609173462</v>
      </c>
      <c r="AF2359">
        <v>148</v>
      </c>
      <c r="AG2359">
        <f t="shared" ref="AG2359:AG2422" si="437">(AF2359-AE2359)^2</f>
        <v>14300.511569358301</v>
      </c>
      <c r="AL2359">
        <f t="shared" ref="AL2359:AL2422" si="438">ABS((AF2359-AE2359)/AF2359)</f>
        <v>0.80800504318126043</v>
      </c>
    </row>
    <row r="2360" spans="22:38" x14ac:dyDescent="0.3">
      <c r="V2360" s="11">
        <f t="shared" si="434"/>
        <v>2353</v>
      </c>
      <c r="Y2360" s="11">
        <f t="shared" si="435"/>
        <v>6.2358397323318253E-84</v>
      </c>
      <c r="AD2360" s="11">
        <f t="shared" si="433"/>
        <v>2353</v>
      </c>
      <c r="AE2360" s="11">
        <f t="shared" si="436"/>
        <v>28.353144424062531</v>
      </c>
      <c r="AF2360">
        <v>98</v>
      </c>
      <c r="AG2360">
        <f t="shared" si="437"/>
        <v>4850.6844916154914</v>
      </c>
      <c r="AL2360">
        <f t="shared" si="438"/>
        <v>0.71068219975446389</v>
      </c>
    </row>
    <row r="2361" spans="22:38" x14ac:dyDescent="0.3">
      <c r="V2361" s="11">
        <f t="shared" si="434"/>
        <v>2354</v>
      </c>
      <c r="Y2361" s="11">
        <f t="shared" si="435"/>
        <v>-1.4377593628372235E-84</v>
      </c>
      <c r="AD2361" s="11">
        <f t="shared" si="433"/>
        <v>2354</v>
      </c>
      <c r="AE2361" s="11">
        <f t="shared" si="436"/>
        <v>28.291035238951601</v>
      </c>
      <c r="AF2361">
        <v>108</v>
      </c>
      <c r="AG2361">
        <f t="shared" si="437"/>
        <v>6353.5190632780568</v>
      </c>
      <c r="AL2361">
        <f t="shared" si="438"/>
        <v>0.73804597000970751</v>
      </c>
    </row>
    <row r="2362" spans="22:38" x14ac:dyDescent="0.3">
      <c r="V2362" s="11">
        <f t="shared" si="434"/>
        <v>2355</v>
      </c>
      <c r="Y2362" s="11">
        <f t="shared" si="435"/>
        <v>3.3149536777031782E-85</v>
      </c>
      <c r="AD2362" s="11">
        <f t="shared" si="433"/>
        <v>2355</v>
      </c>
      <c r="AE2362" s="11">
        <f t="shared" si="436"/>
        <v>28.22892605384067</v>
      </c>
      <c r="AF2362">
        <v>136</v>
      </c>
      <c r="AG2362">
        <f t="shared" si="437"/>
        <v>11614.604379508542</v>
      </c>
      <c r="AL2362">
        <f t="shared" si="438"/>
        <v>0.79243436725117156</v>
      </c>
    </row>
    <row r="2363" spans="22:38" x14ac:dyDescent="0.3">
      <c r="V2363" s="11">
        <f t="shared" si="434"/>
        <v>2356</v>
      </c>
      <c r="Y2363" s="11">
        <f t="shared" si="435"/>
        <v>-7.6430856020528261E-86</v>
      </c>
      <c r="AD2363" s="11">
        <f t="shared" si="433"/>
        <v>2356</v>
      </c>
      <c r="AE2363" s="11">
        <f t="shared" si="436"/>
        <v>28.16681686872974</v>
      </c>
      <c r="AF2363">
        <v>107</v>
      </c>
      <c r="AG2363">
        <f t="shared" si="437"/>
        <v>6214.6707626083944</v>
      </c>
      <c r="AL2363">
        <f t="shared" si="438"/>
        <v>0.7367587208529931</v>
      </c>
    </row>
    <row r="2364" spans="22:38" x14ac:dyDescent="0.3">
      <c r="V2364" s="11">
        <f t="shared" si="434"/>
        <v>2357</v>
      </c>
      <c r="Y2364" s="11">
        <f t="shared" si="435"/>
        <v>1.7622194214424813E-86</v>
      </c>
      <c r="AD2364" s="11">
        <f t="shared" si="433"/>
        <v>2357</v>
      </c>
      <c r="AE2364" s="11">
        <f t="shared" si="436"/>
        <v>28.104707683618809</v>
      </c>
      <c r="AF2364">
        <v>62</v>
      </c>
      <c r="AG2364">
        <f t="shared" si="437"/>
        <v>1148.8908412129297</v>
      </c>
      <c r="AL2364">
        <f t="shared" si="438"/>
        <v>0.54669826316743853</v>
      </c>
    </row>
    <row r="2365" spans="22:38" x14ac:dyDescent="0.3">
      <c r="V2365" s="11">
        <f t="shared" si="434"/>
        <v>2358</v>
      </c>
      <c r="Y2365" s="11">
        <f t="shared" si="435"/>
        <v>-4.0630413565890225E-87</v>
      </c>
      <c r="AD2365" s="11">
        <f t="shared" si="433"/>
        <v>2358</v>
      </c>
      <c r="AE2365" s="11">
        <f t="shared" si="436"/>
        <v>28.042598498507878</v>
      </c>
      <c r="AF2365">
        <v>102</v>
      </c>
      <c r="AG2365">
        <f t="shared" si="437"/>
        <v>5469.6972368529077</v>
      </c>
      <c r="AL2365">
        <f t="shared" si="438"/>
        <v>0.72507256374011875</v>
      </c>
    </row>
    <row r="2366" spans="22:38" x14ac:dyDescent="0.3">
      <c r="V2366" s="11">
        <f t="shared" si="434"/>
        <v>2359</v>
      </c>
      <c r="Y2366" s="11">
        <f t="shared" si="435"/>
        <v>9.3679055312191116E-88</v>
      </c>
      <c r="AD2366" s="11">
        <f t="shared" si="433"/>
        <v>2359</v>
      </c>
      <c r="AE2366" s="11">
        <f t="shared" si="436"/>
        <v>27.980489313396948</v>
      </c>
      <c r="AF2366">
        <v>108</v>
      </c>
      <c r="AG2366">
        <f t="shared" si="437"/>
        <v>6403.1220905233804</v>
      </c>
      <c r="AL2366">
        <f t="shared" si="438"/>
        <v>0.74092139524632461</v>
      </c>
    </row>
    <row r="2367" spans="22:38" x14ac:dyDescent="0.3">
      <c r="V2367" s="11">
        <f t="shared" si="434"/>
        <v>2360</v>
      </c>
      <c r="Y2367" s="11">
        <f t="shared" si="435"/>
        <v>-2.1599005852974961E-88</v>
      </c>
      <c r="AD2367" s="11">
        <f t="shared" si="433"/>
        <v>2360</v>
      </c>
      <c r="AE2367" s="11">
        <f t="shared" si="436"/>
        <v>27.918380128286017</v>
      </c>
      <c r="AF2367">
        <v>160</v>
      </c>
      <c r="AG2367">
        <f t="shared" si="437"/>
        <v>17445.554307935952</v>
      </c>
      <c r="AL2367">
        <f t="shared" si="438"/>
        <v>0.82551012419821246</v>
      </c>
    </row>
    <row r="2368" spans="22:38" x14ac:dyDescent="0.3">
      <c r="V2368" s="11">
        <f t="shared" si="434"/>
        <v>2361</v>
      </c>
      <c r="Y2368" s="11">
        <f t="shared" si="435"/>
        <v>4.9799504519142544E-89</v>
      </c>
      <c r="AD2368" s="11">
        <f t="shared" si="433"/>
        <v>2361</v>
      </c>
      <c r="AE2368" s="11">
        <f t="shared" si="436"/>
        <v>27.856270943175087</v>
      </c>
      <c r="AF2368">
        <v>177</v>
      </c>
      <c r="AG2368">
        <f t="shared" si="437"/>
        <v>22243.851916975604</v>
      </c>
      <c r="AL2368">
        <f t="shared" si="438"/>
        <v>0.84261993817415215</v>
      </c>
    </row>
    <row r="2369" spans="22:38" x14ac:dyDescent="0.3">
      <c r="V2369" s="11">
        <f t="shared" si="434"/>
        <v>2362</v>
      </c>
      <c r="Y2369" s="11">
        <f t="shared" si="435"/>
        <v>-1.1481966657324252E-89</v>
      </c>
      <c r="AD2369" s="11">
        <f t="shared" si="433"/>
        <v>2362</v>
      </c>
      <c r="AE2369" s="11">
        <f t="shared" si="436"/>
        <v>27.794161758064156</v>
      </c>
      <c r="AF2369">
        <v>197</v>
      </c>
      <c r="AG2369">
        <f t="shared" si="437"/>
        <v>28630.615695156161</v>
      </c>
      <c r="AL2369">
        <f t="shared" si="438"/>
        <v>0.85891288447683178</v>
      </c>
    </row>
    <row r="2370" spans="22:38" x14ac:dyDescent="0.3">
      <c r="V2370" s="11">
        <f t="shared" si="434"/>
        <v>2363</v>
      </c>
      <c r="Y2370" s="11">
        <f t="shared" si="435"/>
        <v>2.6473267072211392E-90</v>
      </c>
      <c r="AD2370" s="11">
        <f t="shared" si="433"/>
        <v>2363</v>
      </c>
      <c r="AE2370" s="11">
        <f t="shared" si="436"/>
        <v>27.732052572953226</v>
      </c>
      <c r="AF2370">
        <v>207</v>
      </c>
      <c r="AG2370">
        <f t="shared" si="437"/>
        <v>32136.996974706406</v>
      </c>
      <c r="AL2370">
        <f t="shared" si="438"/>
        <v>0.86602873153162696</v>
      </c>
    </row>
    <row r="2371" spans="22:38" x14ac:dyDescent="0.3">
      <c r="V2371" s="11">
        <f t="shared" si="434"/>
        <v>2364</v>
      </c>
      <c r="Y2371" s="11">
        <f t="shared" si="435"/>
        <v>-6.1037789987795839E-91</v>
      </c>
      <c r="AD2371" s="11">
        <f t="shared" si="433"/>
        <v>2364</v>
      </c>
      <c r="AE2371" s="11">
        <f t="shared" si="436"/>
        <v>27.669943387842295</v>
      </c>
      <c r="AF2371">
        <v>151</v>
      </c>
      <c r="AG2371">
        <f t="shared" si="437"/>
        <v>15210.302863958024</v>
      </c>
      <c r="AL2371">
        <f t="shared" si="438"/>
        <v>0.81675534180236886</v>
      </c>
    </row>
    <row r="2372" spans="22:38" x14ac:dyDescent="0.3">
      <c r="V2372" s="11">
        <f t="shared" si="434"/>
        <v>2365</v>
      </c>
      <c r="Y2372" s="11">
        <f t="shared" si="435"/>
        <v>1.4073109285800963E-91</v>
      </c>
      <c r="AD2372" s="11">
        <f t="shared" si="433"/>
        <v>2365</v>
      </c>
      <c r="AE2372" s="11">
        <f t="shared" si="436"/>
        <v>27.607834202731365</v>
      </c>
      <c r="AF2372">
        <v>68</v>
      </c>
      <c r="AG2372">
        <f t="shared" si="437"/>
        <v>1631.527057794038</v>
      </c>
      <c r="AL2372">
        <f t="shared" si="438"/>
        <v>0.59400243819512699</v>
      </c>
    </row>
    <row r="2373" spans="22:38" x14ac:dyDescent="0.3">
      <c r="V2373" s="11">
        <f t="shared" si="434"/>
        <v>2366</v>
      </c>
      <c r="Y2373" s="11">
        <f t="shared" si="435"/>
        <v>-3.2447505882781263E-92</v>
      </c>
      <c r="AD2373" s="11">
        <f t="shared" si="433"/>
        <v>2366</v>
      </c>
      <c r="AE2373" s="11">
        <f t="shared" si="436"/>
        <v>27.545725017620434</v>
      </c>
      <c r="AF2373">
        <v>112</v>
      </c>
      <c r="AG2373">
        <f t="shared" si="437"/>
        <v>7132.5245627993818</v>
      </c>
      <c r="AL2373">
        <f t="shared" si="438"/>
        <v>0.75405602662838889</v>
      </c>
    </row>
    <row r="2374" spans="22:38" x14ac:dyDescent="0.3">
      <c r="V2374" s="11">
        <f t="shared" si="434"/>
        <v>2367</v>
      </c>
      <c r="Y2374" s="11">
        <f t="shared" si="435"/>
        <v>7.4812226397999078E-93</v>
      </c>
      <c r="AD2374" s="11">
        <f t="shared" si="433"/>
        <v>2367</v>
      </c>
      <c r="AE2374" s="11">
        <f t="shared" si="436"/>
        <v>27.483615832509503</v>
      </c>
      <c r="AF2374">
        <v>143</v>
      </c>
      <c r="AG2374">
        <f t="shared" si="437"/>
        <v>13344.035011131249</v>
      </c>
      <c r="AL2374">
        <f t="shared" si="438"/>
        <v>0.8078068822901433</v>
      </c>
    </row>
    <row r="2375" spans="22:38" x14ac:dyDescent="0.3">
      <c r="V2375" s="11">
        <f t="shared" si="434"/>
        <v>2368</v>
      </c>
      <c r="Y2375" s="11">
        <f t="shared" si="435"/>
        <v>-1.7248996698989826E-93</v>
      </c>
      <c r="AD2375" s="11">
        <f t="shared" si="433"/>
        <v>2368</v>
      </c>
      <c r="AE2375" s="11">
        <f t="shared" si="436"/>
        <v>27.421506647398573</v>
      </c>
      <c r="AF2375">
        <v>127</v>
      </c>
      <c r="AG2375">
        <f t="shared" si="437"/>
        <v>9915.8763383740861</v>
      </c>
      <c r="AL2375">
        <f t="shared" si="438"/>
        <v>0.78408262482363333</v>
      </c>
    </row>
    <row r="2376" spans="22:38" x14ac:dyDescent="0.3">
      <c r="V2376" s="11">
        <f t="shared" si="434"/>
        <v>2369</v>
      </c>
      <c r="Y2376" s="11">
        <f t="shared" si="435"/>
        <v>3.9769954918721626E-94</v>
      </c>
      <c r="AD2376" s="11">
        <f t="shared" si="433"/>
        <v>2369</v>
      </c>
      <c r="AE2376" s="11">
        <f t="shared" si="436"/>
        <v>27.359397462287642</v>
      </c>
      <c r="AF2376">
        <v>107</v>
      </c>
      <c r="AG2376">
        <f t="shared" si="437"/>
        <v>6342.6255725698757</v>
      </c>
      <c r="AL2376">
        <f t="shared" si="438"/>
        <v>0.74430469661413412</v>
      </c>
    </row>
    <row r="2377" spans="22:38" x14ac:dyDescent="0.3">
      <c r="V2377" s="11">
        <f t="shared" si="434"/>
        <v>2370</v>
      </c>
      <c r="Y2377" s="11">
        <f t="shared" si="435"/>
        <v>-9.1695148525930114E-95</v>
      </c>
      <c r="AD2377" s="11">
        <f t="shared" si="433"/>
        <v>2370</v>
      </c>
      <c r="AE2377" s="11">
        <f t="shared" si="436"/>
        <v>27.297288277176712</v>
      </c>
      <c r="AF2377">
        <v>150</v>
      </c>
      <c r="AG2377">
        <f t="shared" si="437"/>
        <v>15055.955464134277</v>
      </c>
      <c r="AL2377">
        <f t="shared" si="438"/>
        <v>0.81801807815215533</v>
      </c>
    </row>
    <row r="2378" spans="22:38" x14ac:dyDescent="0.3">
      <c r="V2378" s="11">
        <f t="shared" si="434"/>
        <v>2371</v>
      </c>
      <c r="Y2378" s="11">
        <f t="shared" si="435"/>
        <v>2.1141588619790804E-95</v>
      </c>
      <c r="AD2378" s="11">
        <f t="shared" ref="AD2378:AD2441" si="439">AD2377+1</f>
        <v>2371</v>
      </c>
      <c r="AE2378" s="11">
        <f t="shared" si="436"/>
        <v>27.235179092065781</v>
      </c>
      <c r="AF2378">
        <v>187</v>
      </c>
      <c r="AG2378">
        <f t="shared" si="437"/>
        <v>25524.797999744296</v>
      </c>
      <c r="AL2378">
        <f t="shared" si="438"/>
        <v>0.85435733105847178</v>
      </c>
    </row>
    <row r="2379" spans="22:38" x14ac:dyDescent="0.3">
      <c r="V2379" s="11">
        <f t="shared" si="434"/>
        <v>2372</v>
      </c>
      <c r="Y2379" s="11">
        <f t="shared" si="435"/>
        <v>-4.8744865628531261E-96</v>
      </c>
      <c r="AD2379" s="11">
        <f t="shared" si="439"/>
        <v>2372</v>
      </c>
      <c r="AE2379" s="11">
        <f t="shared" si="436"/>
        <v>27.173069906954851</v>
      </c>
      <c r="AF2379">
        <v>155</v>
      </c>
      <c r="AG2379">
        <f t="shared" si="437"/>
        <v>16339.724057012252</v>
      </c>
      <c r="AL2379">
        <f t="shared" si="438"/>
        <v>0.82468987156803319</v>
      </c>
    </row>
    <row r="2380" spans="22:38" x14ac:dyDescent="0.3">
      <c r="V2380" s="11">
        <f t="shared" si="434"/>
        <v>2373</v>
      </c>
      <c r="Y2380" s="11">
        <f t="shared" si="435"/>
        <v>1.1238805029624493E-96</v>
      </c>
      <c r="AD2380" s="11">
        <f t="shared" si="439"/>
        <v>2373</v>
      </c>
      <c r="AE2380" s="11">
        <f t="shared" si="436"/>
        <v>27.11096072184392</v>
      </c>
      <c r="AF2380">
        <v>136</v>
      </c>
      <c r="AG2380">
        <f t="shared" si="437"/>
        <v>11856.822874919817</v>
      </c>
      <c r="AL2380">
        <f t="shared" si="438"/>
        <v>0.80065470057467703</v>
      </c>
    </row>
    <row r="2381" spans="22:38" x14ac:dyDescent="0.3">
      <c r="V2381" s="11">
        <f t="shared" si="434"/>
        <v>2374</v>
      </c>
      <c r="Y2381" s="11">
        <f t="shared" si="435"/>
        <v>-2.5912624204667176E-97</v>
      </c>
      <c r="AD2381" s="11">
        <f t="shared" si="439"/>
        <v>2374</v>
      </c>
      <c r="AE2381" s="11">
        <f t="shared" si="436"/>
        <v>27.04885153673299</v>
      </c>
      <c r="AF2381">
        <v>107</v>
      </c>
      <c r="AG2381">
        <f t="shared" si="437"/>
        <v>6392.1861405953614</v>
      </c>
      <c r="AL2381">
        <f t="shared" si="438"/>
        <v>0.74720699498380372</v>
      </c>
    </row>
    <row r="2382" spans="22:38" x14ac:dyDescent="0.3">
      <c r="V2382" s="11">
        <f t="shared" si="434"/>
        <v>2375</v>
      </c>
      <c r="Y2382" s="11">
        <f t="shared" si="435"/>
        <v>5.9745150076221029E-98</v>
      </c>
      <c r="AD2382" s="11">
        <f t="shared" si="439"/>
        <v>2375</v>
      </c>
      <c r="AE2382" s="11">
        <f t="shared" si="436"/>
        <v>26.986742351622059</v>
      </c>
      <c r="AF2382">
        <v>95</v>
      </c>
      <c r="AG2382">
        <f t="shared" si="437"/>
        <v>4625.8032159446411</v>
      </c>
      <c r="AL2382">
        <f t="shared" si="438"/>
        <v>0.71592902787766255</v>
      </c>
    </row>
    <row r="2383" spans="22:38" x14ac:dyDescent="0.3">
      <c r="V2383" s="11">
        <f t="shared" si="434"/>
        <v>2376</v>
      </c>
      <c r="Y2383" s="11">
        <f t="shared" si="435"/>
        <v>-1.3775073220825188E-98</v>
      </c>
      <c r="AD2383" s="11">
        <f t="shared" si="439"/>
        <v>2376</v>
      </c>
      <c r="AE2383" s="11">
        <f t="shared" si="436"/>
        <v>26.924633166511128</v>
      </c>
      <c r="AF2383">
        <v>57</v>
      </c>
      <c r="AG2383">
        <f t="shared" si="437"/>
        <v>904.52769016892239</v>
      </c>
      <c r="AL2383">
        <f t="shared" si="438"/>
        <v>0.52763801462261173</v>
      </c>
    </row>
    <row r="2384" spans="22:38" x14ac:dyDescent="0.3">
      <c r="V2384" s="11">
        <f t="shared" si="434"/>
        <v>2377</v>
      </c>
      <c r="Y2384" s="11">
        <f t="shared" si="435"/>
        <v>3.1760342387125084E-99</v>
      </c>
      <c r="AD2384" s="11">
        <f t="shared" si="439"/>
        <v>2377</v>
      </c>
      <c r="AE2384" s="11">
        <f t="shared" si="436"/>
        <v>26.862523981400198</v>
      </c>
      <c r="AF2384">
        <v>52</v>
      </c>
      <c r="AG2384">
        <f t="shared" si="437"/>
        <v>631.89270058568013</v>
      </c>
      <c r="AL2384">
        <f t="shared" si="438"/>
        <v>0.48341300035768853</v>
      </c>
    </row>
    <row r="2385" spans="22:38" x14ac:dyDescent="0.3">
      <c r="V2385" s="11">
        <f t="shared" si="434"/>
        <v>2378</v>
      </c>
      <c r="Y2385" s="11">
        <f t="shared" si="435"/>
        <v>-7.3227875625548768E-100</v>
      </c>
      <c r="AD2385" s="11">
        <f t="shared" si="439"/>
        <v>2378</v>
      </c>
      <c r="AE2385" s="11">
        <f t="shared" si="436"/>
        <v>26.800414796289267</v>
      </c>
      <c r="AF2385">
        <v>68</v>
      </c>
      <c r="AG2385">
        <f t="shared" si="437"/>
        <v>1697.4058209578204</v>
      </c>
      <c r="AL2385">
        <f t="shared" si="438"/>
        <v>0.6058762529957461</v>
      </c>
    </row>
    <row r="2386" spans="22:38" x14ac:dyDescent="0.3">
      <c r="V2386" s="11">
        <f t="shared" si="434"/>
        <v>2379</v>
      </c>
      <c r="Y2386" s="11">
        <f t="shared" si="435"/>
        <v>1.6883702648006092E-100</v>
      </c>
      <c r="AD2386" s="11">
        <f t="shared" si="439"/>
        <v>2379</v>
      </c>
      <c r="AE2386" s="11">
        <f t="shared" si="436"/>
        <v>26.738305611178337</v>
      </c>
      <c r="AF2386">
        <v>88</v>
      </c>
      <c r="AG2386">
        <f t="shared" si="437"/>
        <v>3752.9951993893842</v>
      </c>
      <c r="AL2386">
        <f t="shared" si="438"/>
        <v>0.69615561805479165</v>
      </c>
    </row>
    <row r="2387" spans="22:38" x14ac:dyDescent="0.3">
      <c r="V2387" s="11">
        <f t="shared" si="434"/>
        <v>2380</v>
      </c>
      <c r="Y2387" s="11">
        <f t="shared" si="435"/>
        <v>-3.8927718805327791E-101</v>
      </c>
      <c r="AD2387" s="11">
        <f t="shared" si="439"/>
        <v>2380</v>
      </c>
      <c r="AE2387" s="11">
        <f t="shared" si="436"/>
        <v>26.676196426067406</v>
      </c>
      <c r="AF2387">
        <v>71</v>
      </c>
      <c r="AG2387">
        <f t="shared" si="437"/>
        <v>1964.5995632605598</v>
      </c>
      <c r="AL2387">
        <f t="shared" si="438"/>
        <v>0.62427892357651538</v>
      </c>
    </row>
    <row r="2388" spans="22:38" x14ac:dyDescent="0.3">
      <c r="V2388" s="11">
        <f t="shared" si="434"/>
        <v>2381</v>
      </c>
      <c r="Y2388" s="11">
        <f t="shared" si="435"/>
        <v>8.9753256319379122E-102</v>
      </c>
      <c r="AD2388" s="11">
        <f t="shared" si="439"/>
        <v>2381</v>
      </c>
      <c r="AE2388" s="11">
        <f t="shared" si="436"/>
        <v>26.614087240956476</v>
      </c>
      <c r="AF2388">
        <v>100</v>
      </c>
      <c r="AG2388">
        <f t="shared" si="437"/>
        <v>5385.492191477947</v>
      </c>
      <c r="AL2388">
        <f t="shared" si="438"/>
        <v>0.73385912759043526</v>
      </c>
    </row>
    <row r="2389" spans="22:38" x14ac:dyDescent="0.3">
      <c r="V2389" s="11">
        <f t="shared" si="434"/>
        <v>2382</v>
      </c>
      <c r="Y2389" s="11">
        <f t="shared" si="435"/>
        <v>-2.0693858430845536E-102</v>
      </c>
      <c r="AD2389" s="11">
        <f t="shared" si="439"/>
        <v>2382</v>
      </c>
      <c r="AE2389" s="11">
        <f t="shared" si="436"/>
        <v>26.551978055845545</v>
      </c>
      <c r="AF2389">
        <v>130</v>
      </c>
      <c r="AG2389">
        <f t="shared" si="437"/>
        <v>10701.49324415826</v>
      </c>
      <c r="AL2389">
        <f t="shared" si="438"/>
        <v>0.79575401495503417</v>
      </c>
    </row>
    <row r="2390" spans="22:38" x14ac:dyDescent="0.3">
      <c r="V2390" s="11">
        <f t="shared" si="434"/>
        <v>2383</v>
      </c>
      <c r="Y2390" s="11">
        <f t="shared" si="435"/>
        <v>4.7712561562339011E-103</v>
      </c>
      <c r="AD2390" s="11">
        <f t="shared" si="439"/>
        <v>2383</v>
      </c>
      <c r="AE2390" s="11">
        <f t="shared" si="436"/>
        <v>26.489868870734615</v>
      </c>
      <c r="AF2390">
        <v>179</v>
      </c>
      <c r="AG2390">
        <f t="shared" si="437"/>
        <v>23259.34009706572</v>
      </c>
      <c r="AL2390">
        <f t="shared" si="438"/>
        <v>0.8520119057500859</v>
      </c>
    </row>
    <row r="2391" spans="22:38" x14ac:dyDescent="0.3">
      <c r="V2391" s="11">
        <f t="shared" si="434"/>
        <v>2384</v>
      </c>
      <c r="Y2391" s="11">
        <f t="shared" si="435"/>
        <v>-1.1000793005555389E-103</v>
      </c>
      <c r="AD2391" s="11">
        <f t="shared" si="439"/>
        <v>2384</v>
      </c>
      <c r="AE2391" s="11">
        <f t="shared" si="436"/>
        <v>26.427759685623684</v>
      </c>
      <c r="AF2391">
        <v>129</v>
      </c>
      <c r="AG2391">
        <f t="shared" si="437"/>
        <v>10521.064483110165</v>
      </c>
      <c r="AL2391">
        <f t="shared" si="438"/>
        <v>0.79513364584787838</v>
      </c>
    </row>
    <row r="2392" spans="22:38" x14ac:dyDescent="0.3">
      <c r="V2392" s="11">
        <f t="shared" si="434"/>
        <v>2385</v>
      </c>
      <c r="Y2392" s="11">
        <f t="shared" si="435"/>
        <v>2.5363854462720599E-104</v>
      </c>
      <c r="AD2392" s="11">
        <f t="shared" si="439"/>
        <v>2385</v>
      </c>
      <c r="AE2392" s="11">
        <f t="shared" si="436"/>
        <v>26.365650500512753</v>
      </c>
      <c r="AF2392">
        <v>145</v>
      </c>
      <c r="AG2392">
        <f t="shared" si="437"/>
        <v>14074.108881166489</v>
      </c>
      <c r="AL2392">
        <f t="shared" si="438"/>
        <v>0.81816792758267065</v>
      </c>
    </row>
    <row r="2393" spans="22:38" x14ac:dyDescent="0.3">
      <c r="V2393" s="11">
        <f t="shared" si="434"/>
        <v>2386</v>
      </c>
      <c r="Y2393" s="11">
        <f t="shared" si="435"/>
        <v>-5.8479885302922538E-105</v>
      </c>
      <c r="AD2393" s="11">
        <f t="shared" si="439"/>
        <v>2386</v>
      </c>
      <c r="AE2393" s="11">
        <f t="shared" si="436"/>
        <v>26.303541315401823</v>
      </c>
      <c r="AF2393">
        <v>121</v>
      </c>
      <c r="AG2393">
        <f t="shared" si="437"/>
        <v>8967.4192874038108</v>
      </c>
      <c r="AL2393">
        <f t="shared" si="438"/>
        <v>0.78261536102973706</v>
      </c>
    </row>
    <row r="2394" spans="22:38" x14ac:dyDescent="0.3">
      <c r="V2394" s="11">
        <f t="shared" si="434"/>
        <v>2387</v>
      </c>
      <c r="Y2394" s="11">
        <f t="shared" si="435"/>
        <v>1.3483348873766356E-105</v>
      </c>
      <c r="AD2394" s="11">
        <f t="shared" si="439"/>
        <v>2387</v>
      </c>
      <c r="AE2394" s="11">
        <f t="shared" si="436"/>
        <v>26.241432130290892</v>
      </c>
      <c r="AF2394">
        <v>149</v>
      </c>
      <c r="AG2394">
        <f t="shared" si="437"/>
        <v>15069.665985421978</v>
      </c>
      <c r="AL2394">
        <f t="shared" si="438"/>
        <v>0.82388300583697394</v>
      </c>
    </row>
    <row r="2395" spans="22:38" x14ac:dyDescent="0.3">
      <c r="V2395" s="11">
        <f t="shared" si="434"/>
        <v>2388</v>
      </c>
      <c r="Y2395" s="11">
        <f t="shared" si="435"/>
        <v>-3.1087731432778815E-106</v>
      </c>
      <c r="AD2395" s="11">
        <f t="shared" si="439"/>
        <v>2388</v>
      </c>
      <c r="AE2395" s="11">
        <f t="shared" si="436"/>
        <v>26.179322945179962</v>
      </c>
      <c r="AF2395">
        <v>99</v>
      </c>
      <c r="AG2395">
        <f t="shared" si="437"/>
        <v>5302.8510067223933</v>
      </c>
      <c r="AL2395">
        <f t="shared" si="438"/>
        <v>0.73556239449313165</v>
      </c>
    </row>
    <row r="2396" spans="22:38" x14ac:dyDescent="0.3">
      <c r="V2396" s="11">
        <f t="shared" si="434"/>
        <v>2389</v>
      </c>
      <c r="Y2396" s="11">
        <f t="shared" si="435"/>
        <v>7.167707775602653E-107</v>
      </c>
      <c r="AD2396" s="11">
        <f t="shared" si="439"/>
        <v>2389</v>
      </c>
      <c r="AE2396" s="11">
        <f t="shared" si="436"/>
        <v>26.117213760069031</v>
      </c>
      <c r="AF2396">
        <v>99</v>
      </c>
      <c r="AG2396">
        <f t="shared" si="437"/>
        <v>5311.9005300954705</v>
      </c>
      <c r="AL2396">
        <f t="shared" si="438"/>
        <v>0.7361897599993027</v>
      </c>
    </row>
    <row r="2397" spans="22:38" x14ac:dyDescent="0.3">
      <c r="V2397" s="11">
        <f t="shared" si="434"/>
        <v>2390</v>
      </c>
      <c r="Y2397" s="11">
        <f t="shared" si="435"/>
        <v>-1.652614468428661E-107</v>
      </c>
      <c r="AD2397" s="11">
        <f t="shared" si="439"/>
        <v>2390</v>
      </c>
      <c r="AE2397" s="11">
        <f t="shared" si="436"/>
        <v>26.055104574958101</v>
      </c>
      <c r="AF2397">
        <v>95</v>
      </c>
      <c r="AG2397">
        <f t="shared" si="437"/>
        <v>4753.3986051699621</v>
      </c>
      <c r="AL2397">
        <f t="shared" si="438"/>
        <v>0.72573574131623042</v>
      </c>
    </row>
    <row r="2398" spans="22:38" x14ac:dyDescent="0.3">
      <c r="V2398" s="11">
        <f t="shared" si="434"/>
        <v>2391</v>
      </c>
      <c r="Y2398" s="11">
        <f t="shared" si="435"/>
        <v>3.8103319314383106E-108</v>
      </c>
      <c r="AD2398" s="11">
        <f t="shared" si="439"/>
        <v>2391</v>
      </c>
      <c r="AE2398" s="11">
        <f t="shared" si="436"/>
        <v>25.99299538984717</v>
      </c>
      <c r="AF2398">
        <v>73</v>
      </c>
      <c r="AG2398">
        <f t="shared" si="437"/>
        <v>2209.6584824189299</v>
      </c>
      <c r="AL2398">
        <f t="shared" si="438"/>
        <v>0.64393157000209356</v>
      </c>
    </row>
    <row r="2399" spans="22:38" x14ac:dyDescent="0.3">
      <c r="V2399" s="11">
        <f t="shared" si="434"/>
        <v>2392</v>
      </c>
      <c r="Y2399" s="11">
        <f t="shared" si="435"/>
        <v>-8.7852488920437757E-109</v>
      </c>
      <c r="AD2399" s="11">
        <f t="shared" si="439"/>
        <v>2392</v>
      </c>
      <c r="AE2399" s="11">
        <f t="shared" si="436"/>
        <v>25.93088620473624</v>
      </c>
      <c r="AF2399">
        <v>123</v>
      </c>
      <c r="AG2399">
        <f t="shared" si="437"/>
        <v>9422.4128529978661</v>
      </c>
      <c r="AL2399">
        <f t="shared" si="438"/>
        <v>0.78917978695336388</v>
      </c>
    </row>
    <row r="2400" spans="22:38" x14ac:dyDescent="0.3">
      <c r="V2400" s="11">
        <f t="shared" si="434"/>
        <v>2393</v>
      </c>
      <c r="Y2400" s="11">
        <f t="shared" si="435"/>
        <v>2.0255610136837219E-109</v>
      </c>
      <c r="AD2400" s="11">
        <f t="shared" si="439"/>
        <v>2393</v>
      </c>
      <c r="AE2400" s="11">
        <f t="shared" si="436"/>
        <v>25.868777019625309</v>
      </c>
      <c r="AF2400">
        <v>159</v>
      </c>
      <c r="AG2400">
        <f t="shared" si="437"/>
        <v>17723.92253225025</v>
      </c>
      <c r="AL2400">
        <f t="shared" si="438"/>
        <v>0.8373032891847465</v>
      </c>
    </row>
    <row r="2401" spans="22:38" x14ac:dyDescent="0.3">
      <c r="V2401" s="11">
        <f t="shared" si="434"/>
        <v>2394</v>
      </c>
      <c r="Y2401" s="11">
        <f t="shared" si="435"/>
        <v>-4.6702119320388891E-110</v>
      </c>
      <c r="AD2401" s="11">
        <f t="shared" si="439"/>
        <v>2394</v>
      </c>
      <c r="AE2401" s="11">
        <f t="shared" si="436"/>
        <v>25.806667834514379</v>
      </c>
      <c r="AF2401">
        <v>151</v>
      </c>
      <c r="AG2401">
        <f t="shared" si="437"/>
        <v>15673.370418697619</v>
      </c>
      <c r="AL2401">
        <f t="shared" si="438"/>
        <v>0.82909491500321608</v>
      </c>
    </row>
    <row r="2402" spans="22:38" x14ac:dyDescent="0.3">
      <c r="V2402" s="11">
        <f t="shared" si="434"/>
        <v>2395</v>
      </c>
      <c r="Y2402" s="11">
        <f t="shared" si="435"/>
        <v>1.0767821528364013E-110</v>
      </c>
      <c r="AD2402" s="11">
        <f t="shared" si="439"/>
        <v>2395</v>
      </c>
      <c r="AE2402" s="11">
        <f t="shared" si="436"/>
        <v>25.744558649403448</v>
      </c>
      <c r="AF2402">
        <v>123</v>
      </c>
      <c r="AG2402">
        <f t="shared" si="437"/>
        <v>9458.6208722993269</v>
      </c>
      <c r="AL2402">
        <f t="shared" si="438"/>
        <v>0.79069464512680121</v>
      </c>
    </row>
    <row r="2403" spans="22:38" x14ac:dyDescent="0.3">
      <c r="V2403" s="11">
        <f t="shared" si="434"/>
        <v>2396</v>
      </c>
      <c r="Y2403" s="11">
        <f t="shared" si="435"/>
        <v>-2.4826706400897872E-111</v>
      </c>
      <c r="AD2403" s="11">
        <f t="shared" si="439"/>
        <v>2396</v>
      </c>
      <c r="AE2403" s="11">
        <f t="shared" si="436"/>
        <v>25.682449464292517</v>
      </c>
      <c r="AF2403">
        <v>183</v>
      </c>
      <c r="AG2403">
        <f t="shared" si="437"/>
        <v>24748.811706554876</v>
      </c>
      <c r="AL2403">
        <f t="shared" si="438"/>
        <v>0.85965874609676218</v>
      </c>
    </row>
    <row r="2404" spans="22:38" x14ac:dyDescent="0.3">
      <c r="V2404" s="11">
        <f t="shared" si="434"/>
        <v>2397</v>
      </c>
      <c r="Y2404" s="11">
        <f t="shared" si="435"/>
        <v>5.7241415925476396E-112</v>
      </c>
      <c r="AD2404" s="11">
        <f t="shared" si="439"/>
        <v>2397</v>
      </c>
      <c r="AE2404" s="11">
        <f t="shared" si="436"/>
        <v>25.620340279181587</v>
      </c>
      <c r="AF2404">
        <v>172</v>
      </c>
      <c r="AG2404">
        <f t="shared" si="437"/>
        <v>21427.004779982588</v>
      </c>
      <c r="AL2404">
        <f t="shared" si="438"/>
        <v>0.85104453326057217</v>
      </c>
    </row>
    <row r="2405" spans="22:38" x14ac:dyDescent="0.3">
      <c r="V2405" s="11">
        <f t="shared" si="434"/>
        <v>2398</v>
      </c>
      <c r="Y2405" s="11">
        <f t="shared" si="435"/>
        <v>-1.31978025769656E-112</v>
      </c>
      <c r="AD2405" s="11">
        <f t="shared" si="439"/>
        <v>2398</v>
      </c>
      <c r="AE2405" s="11">
        <f t="shared" si="436"/>
        <v>25.558231094070656</v>
      </c>
      <c r="AF2405">
        <v>128</v>
      </c>
      <c r="AG2405">
        <f t="shared" si="437"/>
        <v>10494.316016575831</v>
      </c>
      <c r="AL2405">
        <f t="shared" si="438"/>
        <v>0.80032631957757294</v>
      </c>
    </row>
    <row r="2406" spans="22:38" x14ac:dyDescent="0.3">
      <c r="V2406" s="11">
        <f t="shared" si="434"/>
        <v>2399</v>
      </c>
      <c r="Y2406" s="11">
        <f t="shared" si="435"/>
        <v>3.0429364830410626E-113</v>
      </c>
      <c r="AD2406" s="11">
        <f t="shared" si="439"/>
        <v>2399</v>
      </c>
      <c r="AE2406" s="11">
        <f t="shared" si="436"/>
        <v>25.496121908959726</v>
      </c>
      <c r="AF2406">
        <v>167</v>
      </c>
      <c r="AG2406">
        <f t="shared" si="437"/>
        <v>20023.347514803983</v>
      </c>
      <c r="AL2406">
        <f t="shared" si="438"/>
        <v>0.84732861132359438</v>
      </c>
    </row>
    <row r="2407" spans="22:38" x14ac:dyDescent="0.3">
      <c r="V2407" s="11">
        <f t="shared" si="434"/>
        <v>2400</v>
      </c>
      <c r="Y2407" s="11">
        <f t="shared" si="435"/>
        <v>-7.0159122216171378E-114</v>
      </c>
      <c r="AD2407" s="11">
        <f t="shared" si="439"/>
        <v>2400</v>
      </c>
      <c r="AE2407" s="11">
        <f t="shared" si="436"/>
        <v>25.434012723848795</v>
      </c>
      <c r="AF2407">
        <v>143</v>
      </c>
      <c r="AG2407">
        <f t="shared" si="437"/>
        <v>13821.761364216147</v>
      </c>
      <c r="AL2407">
        <f t="shared" si="438"/>
        <v>0.82213977116189652</v>
      </c>
    </row>
    <row r="2408" spans="22:38" x14ac:dyDescent="0.3">
      <c r="V2408" s="11">
        <f t="shared" si="434"/>
        <v>2401</v>
      </c>
      <c r="Y2408" s="11">
        <f t="shared" si="435"/>
        <v>1.617615897530796E-114</v>
      </c>
      <c r="AD2408" s="11">
        <f t="shared" si="439"/>
        <v>2401</v>
      </c>
      <c r="AE2408" s="11">
        <f t="shared" si="436"/>
        <v>25.371903538737865</v>
      </c>
      <c r="AF2408">
        <v>98</v>
      </c>
      <c r="AG2408">
        <f t="shared" si="437"/>
        <v>5274.8403955863969</v>
      </c>
      <c r="AL2408">
        <f t="shared" si="438"/>
        <v>0.74110302511491977</v>
      </c>
    </row>
    <row r="2409" spans="22:38" x14ac:dyDescent="0.3">
      <c r="V2409" s="11">
        <f t="shared" ref="V2409:V2472" si="440">V2408+1</f>
        <v>2402</v>
      </c>
      <c r="Y2409" s="11">
        <f t="shared" si="435"/>
        <v>-3.7296378707275628E-115</v>
      </c>
      <c r="AD2409" s="11">
        <f t="shared" si="439"/>
        <v>2402</v>
      </c>
      <c r="AE2409" s="11">
        <f t="shared" si="436"/>
        <v>25.309794353626934</v>
      </c>
      <c r="AF2409">
        <v>90</v>
      </c>
      <c r="AG2409">
        <f t="shared" si="437"/>
        <v>4184.8227065700385</v>
      </c>
      <c r="AL2409">
        <f t="shared" si="438"/>
        <v>0.71878006273747863</v>
      </c>
    </row>
    <row r="2410" spans="22:38" x14ac:dyDescent="0.3">
      <c r="V2410" s="11">
        <f t="shared" si="440"/>
        <v>2403</v>
      </c>
      <c r="Y2410" s="11">
        <f t="shared" ref="Y2410:Y2473" si="441">SUMPRODUCT(Y2409,$I$7)</f>
        <v>8.5991975400330837E-116</v>
      </c>
      <c r="AD2410" s="11">
        <f t="shared" si="439"/>
        <v>2403</v>
      </c>
      <c r="AE2410" s="11">
        <f t="shared" si="436"/>
        <v>25.247685168516004</v>
      </c>
      <c r="AF2410">
        <v>148</v>
      </c>
      <c r="AG2410">
        <f t="shared" si="437"/>
        <v>15068.130796487767</v>
      </c>
      <c r="AL2410">
        <f t="shared" si="438"/>
        <v>0.8294075326451622</v>
      </c>
    </row>
    <row r="2411" spans="22:38" x14ac:dyDescent="0.3">
      <c r="V2411" s="11">
        <f t="shared" si="440"/>
        <v>2404</v>
      </c>
      <c r="Y2411" s="11">
        <f t="shared" si="441"/>
        <v>-1.9826642933053956E-116</v>
      </c>
      <c r="AD2411" s="11">
        <f t="shared" si="439"/>
        <v>2404</v>
      </c>
      <c r="AE2411" s="11">
        <f t="shared" si="436"/>
        <v>25.185575983405073</v>
      </c>
      <c r="AF2411">
        <v>133</v>
      </c>
      <c r="AG2411">
        <f t="shared" si="437"/>
        <v>11623.950026030121</v>
      </c>
      <c r="AL2411">
        <f t="shared" si="438"/>
        <v>0.81063476704206716</v>
      </c>
    </row>
    <row r="2412" spans="22:38" x14ac:dyDescent="0.3">
      <c r="V2412" s="11">
        <f t="shared" si="440"/>
        <v>2405</v>
      </c>
      <c r="Y2412" s="11">
        <f t="shared" si="441"/>
        <v>4.5713075919559118E-117</v>
      </c>
      <c r="AD2412" s="11">
        <f t="shared" si="439"/>
        <v>2405</v>
      </c>
      <c r="AE2412" s="11">
        <f t="shared" si="436"/>
        <v>25.123466798294142</v>
      </c>
      <c r="AF2412">
        <v>104</v>
      </c>
      <c r="AG2412">
        <f t="shared" si="437"/>
        <v>6221.5074899198062</v>
      </c>
      <c r="AL2412">
        <f t="shared" si="438"/>
        <v>0.75842820386255627</v>
      </c>
    </row>
    <row r="2413" spans="22:38" x14ac:dyDescent="0.3">
      <c r="V2413" s="11">
        <f t="shared" si="440"/>
        <v>2406</v>
      </c>
      <c r="Y2413" s="11">
        <f t="shared" si="441"/>
        <v>-1.0539783850868471E-117</v>
      </c>
      <c r="AD2413" s="11">
        <f t="shared" si="439"/>
        <v>2406</v>
      </c>
      <c r="AE2413" s="11">
        <f t="shared" si="436"/>
        <v>25.061357613183212</v>
      </c>
      <c r="AF2413">
        <v>122</v>
      </c>
      <c r="AG2413">
        <f t="shared" si="437"/>
        <v>9397.1003877991516</v>
      </c>
      <c r="AL2413">
        <f t="shared" si="438"/>
        <v>0.79457903595751456</v>
      </c>
    </row>
    <row r="2414" spans="22:38" x14ac:dyDescent="0.3">
      <c r="V2414" s="11">
        <f t="shared" si="440"/>
        <v>2407</v>
      </c>
      <c r="Y2414" s="11">
        <f t="shared" si="441"/>
        <v>2.4300933898761627E-118</v>
      </c>
      <c r="AD2414" s="11">
        <f t="shared" si="439"/>
        <v>2407</v>
      </c>
      <c r="AE2414" s="11">
        <f t="shared" si="436"/>
        <v>24.999248428072281</v>
      </c>
      <c r="AF2414">
        <v>94</v>
      </c>
      <c r="AG2414">
        <f t="shared" si="437"/>
        <v>4761.1037174908861</v>
      </c>
      <c r="AL2414">
        <f t="shared" si="438"/>
        <v>0.73405054863752894</v>
      </c>
    </row>
    <row r="2415" spans="22:38" x14ac:dyDescent="0.3">
      <c r="V2415" s="11">
        <f t="shared" si="440"/>
        <v>2408</v>
      </c>
      <c r="Y2415" s="11">
        <f t="shared" si="441"/>
        <v>-5.6029174479068881E-119</v>
      </c>
      <c r="AD2415" s="11">
        <f t="shared" si="439"/>
        <v>2408</v>
      </c>
      <c r="AE2415" s="11">
        <f t="shared" si="436"/>
        <v>24.937139242961351</v>
      </c>
      <c r="AF2415">
        <v>118</v>
      </c>
      <c r="AG2415">
        <f t="shared" si="437"/>
        <v>8660.6960522839636</v>
      </c>
      <c r="AL2415">
        <f t="shared" si="438"/>
        <v>0.78866831150032757</v>
      </c>
    </row>
    <row r="2416" spans="22:38" x14ac:dyDescent="0.3">
      <c r="V2416" s="11">
        <f t="shared" si="440"/>
        <v>2409</v>
      </c>
      <c r="Y2416" s="11">
        <f t="shared" si="441"/>
        <v>1.2918303493537423E-119</v>
      </c>
      <c r="AD2416" s="11">
        <f t="shared" si="439"/>
        <v>2409</v>
      </c>
      <c r="AE2416" s="11">
        <f t="shared" si="436"/>
        <v>24.87503005785042</v>
      </c>
      <c r="AF2416">
        <v>136</v>
      </c>
      <c r="AG2416">
        <f t="shared" si="437"/>
        <v>12348.758944643647</v>
      </c>
      <c r="AL2416">
        <f t="shared" si="438"/>
        <v>0.81709536722168807</v>
      </c>
    </row>
    <row r="2417" spans="22:38" x14ac:dyDescent="0.3">
      <c r="V2417" s="11">
        <f t="shared" si="440"/>
        <v>2410</v>
      </c>
      <c r="Y2417" s="11">
        <f t="shared" si="441"/>
        <v>-2.9784940917429437E-120</v>
      </c>
      <c r="AD2417" s="11">
        <f t="shared" si="439"/>
        <v>2410</v>
      </c>
      <c r="AE2417" s="11">
        <f t="shared" si="436"/>
        <v>24.81292087273949</v>
      </c>
      <c r="AF2417">
        <v>76</v>
      </c>
      <c r="AG2417">
        <f t="shared" si="437"/>
        <v>2620.1170695804285</v>
      </c>
      <c r="AL2417">
        <f t="shared" si="438"/>
        <v>0.67351419904290144</v>
      </c>
    </row>
    <row r="2418" spans="22:38" x14ac:dyDescent="0.3">
      <c r="V2418" s="11">
        <f t="shared" si="440"/>
        <v>2411</v>
      </c>
      <c r="Y2418" s="11">
        <f t="shared" si="441"/>
        <v>6.8673313481028601E-121</v>
      </c>
      <c r="AD2418" s="11">
        <f t="shared" si="439"/>
        <v>2411</v>
      </c>
      <c r="AE2418" s="11">
        <f t="shared" si="436"/>
        <v>24.750811687628559</v>
      </c>
      <c r="AF2418">
        <v>65</v>
      </c>
      <c r="AG2418">
        <f t="shared" si="437"/>
        <v>1619.997159804738</v>
      </c>
      <c r="AL2418">
        <f t="shared" si="438"/>
        <v>0.61921828172879145</v>
      </c>
    </row>
    <row r="2419" spans="22:38" x14ac:dyDescent="0.3">
      <c r="V2419" s="11">
        <f t="shared" si="440"/>
        <v>2412</v>
      </c>
      <c r="Y2419" s="11">
        <f t="shared" si="441"/>
        <v>-1.5833585158142515E-121</v>
      </c>
      <c r="AD2419" s="11">
        <f t="shared" si="439"/>
        <v>2412</v>
      </c>
      <c r="AE2419" s="11">
        <f t="shared" si="436"/>
        <v>24.688702502517629</v>
      </c>
      <c r="AF2419">
        <v>64</v>
      </c>
      <c r="AG2419">
        <f t="shared" si="437"/>
        <v>1545.3781109355637</v>
      </c>
      <c r="AL2419">
        <f t="shared" si="438"/>
        <v>0.61423902339816205</v>
      </c>
    </row>
    <row r="2420" spans="22:38" x14ac:dyDescent="0.3">
      <c r="V2420" s="11">
        <f t="shared" si="440"/>
        <v>2413</v>
      </c>
      <c r="Y2420" s="11">
        <f t="shared" si="441"/>
        <v>3.6506527245027856E-122</v>
      </c>
      <c r="AD2420" s="11">
        <f t="shared" si="439"/>
        <v>2413</v>
      </c>
      <c r="AE2420" s="11">
        <f t="shared" si="436"/>
        <v>24.626593317406698</v>
      </c>
      <c r="AF2420">
        <v>60</v>
      </c>
      <c r="AG2420">
        <f t="shared" si="437"/>
        <v>1251.2779003321361</v>
      </c>
      <c r="AL2420">
        <f t="shared" si="438"/>
        <v>0.5895567780432216</v>
      </c>
    </row>
    <row r="2421" spans="22:38" x14ac:dyDescent="0.3">
      <c r="V2421" s="11">
        <f t="shared" si="440"/>
        <v>2414</v>
      </c>
      <c r="Y2421" s="11">
        <f t="shared" si="441"/>
        <v>-8.417086327455021E-123</v>
      </c>
      <c r="AD2421" s="11">
        <f t="shared" si="439"/>
        <v>2414</v>
      </c>
      <c r="AE2421" s="11">
        <f t="shared" si="436"/>
        <v>24.564484132295767</v>
      </c>
      <c r="AF2421">
        <v>66</v>
      </c>
      <c r="AG2421">
        <f t="shared" si="437"/>
        <v>1716.9019752227694</v>
      </c>
      <c r="AL2421">
        <f t="shared" si="438"/>
        <v>0.62781084648036711</v>
      </c>
    </row>
    <row r="2422" spans="22:38" x14ac:dyDescent="0.3">
      <c r="V2422" s="11">
        <f t="shared" si="440"/>
        <v>2415</v>
      </c>
      <c r="Y2422" s="11">
        <f t="shared" si="441"/>
        <v>1.9406760267365495E-123</v>
      </c>
      <c r="AD2422" s="11">
        <f t="shared" si="439"/>
        <v>2415</v>
      </c>
      <c r="AE2422" s="11">
        <f t="shared" si="436"/>
        <v>24.502374947184837</v>
      </c>
      <c r="AF2422">
        <v>87</v>
      </c>
      <c r="AG2422">
        <f t="shared" si="437"/>
        <v>3905.9531372422698</v>
      </c>
      <c r="AL2422">
        <f t="shared" si="438"/>
        <v>0.71836350635419732</v>
      </c>
    </row>
    <row r="2423" spans="22:38" x14ac:dyDescent="0.3">
      <c r="V2423" s="11">
        <f t="shared" si="440"/>
        <v>2416</v>
      </c>
      <c r="Y2423" s="11">
        <f t="shared" si="441"/>
        <v>-4.4744978181644849E-124</v>
      </c>
      <c r="AD2423" s="11">
        <f t="shared" si="439"/>
        <v>2416</v>
      </c>
      <c r="AE2423" s="11">
        <f t="shared" ref="AE2423:AE2486" si="442">Y2422+AE2422+J$8</f>
        <v>24.440265762073906</v>
      </c>
      <c r="AF2423">
        <v>132</v>
      </c>
      <c r="AG2423">
        <f t="shared" ref="AG2423:AG2486" si="443">(AF2423-AE2423)^2</f>
        <v>11569.096429333291</v>
      </c>
      <c r="AL2423">
        <f t="shared" ref="AL2423:AL2486" si="444">ABS((AF2423-AE2423)/AF2423)</f>
        <v>0.81484647149944012</v>
      </c>
    </row>
    <row r="2424" spans="22:38" x14ac:dyDescent="0.3">
      <c r="V2424" s="11">
        <f t="shared" si="440"/>
        <v>2417</v>
      </c>
      <c r="Y2424" s="11">
        <f t="shared" si="441"/>
        <v>1.0316575486546494E-124</v>
      </c>
      <c r="AD2424" s="11">
        <f t="shared" si="439"/>
        <v>2417</v>
      </c>
      <c r="AE2424" s="11">
        <f t="shared" si="442"/>
        <v>24.378156576962976</v>
      </c>
      <c r="AF2424">
        <v>117</v>
      </c>
      <c r="AG2424">
        <f t="shared" si="443"/>
        <v>8578.8058790815867</v>
      </c>
      <c r="AL2424">
        <f t="shared" si="444"/>
        <v>0.79163968737638479</v>
      </c>
    </row>
    <row r="2425" spans="22:38" x14ac:dyDescent="0.3">
      <c r="V2425" s="11">
        <f t="shared" si="440"/>
        <v>2418</v>
      </c>
      <c r="Y2425" s="11">
        <f t="shared" si="441"/>
        <v>-2.3786296048138903E-125</v>
      </c>
      <c r="AD2425" s="11">
        <f t="shared" si="439"/>
        <v>2418</v>
      </c>
      <c r="AE2425" s="11">
        <f t="shared" si="442"/>
        <v>24.316047391852045</v>
      </c>
      <c r="AF2425">
        <v>120</v>
      </c>
      <c r="AG2425">
        <f t="shared" si="443"/>
        <v>9155.4187867183045</v>
      </c>
      <c r="AL2425">
        <f t="shared" si="444"/>
        <v>0.79736627173456631</v>
      </c>
    </row>
    <row r="2426" spans="22:38" x14ac:dyDescent="0.3">
      <c r="V2426" s="11">
        <f t="shared" si="440"/>
        <v>2419</v>
      </c>
      <c r="Y2426" s="11">
        <f t="shared" si="441"/>
        <v>5.4842605516484974E-126</v>
      </c>
      <c r="AD2426" s="11">
        <f t="shared" si="439"/>
        <v>2419</v>
      </c>
      <c r="AE2426" s="11">
        <f t="shared" si="442"/>
        <v>24.253938206741115</v>
      </c>
      <c r="AF2426">
        <v>90</v>
      </c>
      <c r="AG2426">
        <f t="shared" si="443"/>
        <v>4322.5446413230165</v>
      </c>
      <c r="AL2426">
        <f t="shared" si="444"/>
        <v>0.73051179770287655</v>
      </c>
    </row>
    <row r="2427" spans="22:38" x14ac:dyDescent="0.3">
      <c r="V2427" s="11">
        <f t="shared" si="440"/>
        <v>2420</v>
      </c>
      <c r="Y2427" s="11">
        <f t="shared" si="441"/>
        <v>-1.2644723557420445E-126</v>
      </c>
      <c r="AD2427" s="11">
        <f t="shared" si="439"/>
        <v>2420</v>
      </c>
      <c r="AE2427" s="11">
        <f t="shared" si="442"/>
        <v>24.191829021630184</v>
      </c>
      <c r="AF2427">
        <v>56</v>
      </c>
      <c r="AG2427">
        <f t="shared" si="443"/>
        <v>1011.7597409892078</v>
      </c>
      <c r="AL2427">
        <f t="shared" si="444"/>
        <v>0.5680030531851753</v>
      </c>
    </row>
    <row r="2428" spans="22:38" x14ac:dyDescent="0.3">
      <c r="V2428" s="11">
        <f t="shared" si="440"/>
        <v>2421</v>
      </c>
      <c r="Y2428" s="11">
        <f t="shared" si="441"/>
        <v>2.9154164419763569E-127</v>
      </c>
      <c r="AD2428" s="11">
        <f t="shared" si="439"/>
        <v>2421</v>
      </c>
      <c r="AE2428" s="11">
        <f t="shared" si="442"/>
        <v>24.129719836519254</v>
      </c>
      <c r="AF2428">
        <v>57</v>
      </c>
      <c r="AG2428">
        <f t="shared" si="443"/>
        <v>1080.4553180257155</v>
      </c>
      <c r="AL2428">
        <f t="shared" si="444"/>
        <v>0.57667158181545164</v>
      </c>
    </row>
    <row r="2429" spans="22:38" x14ac:dyDescent="0.3">
      <c r="V2429" s="11">
        <f t="shared" si="440"/>
        <v>2422</v>
      </c>
      <c r="Y2429" s="11">
        <f t="shared" si="441"/>
        <v>-6.7218970755261261E-128</v>
      </c>
      <c r="AD2429" s="11">
        <f t="shared" si="439"/>
        <v>2422</v>
      </c>
      <c r="AE2429" s="11">
        <f t="shared" si="442"/>
        <v>24.067610651408323</v>
      </c>
      <c r="AF2429">
        <v>67</v>
      </c>
      <c r="AG2429">
        <f t="shared" si="443"/>
        <v>1843.1900551790682</v>
      </c>
      <c r="AL2429">
        <f t="shared" si="444"/>
        <v>0.6407819305759952</v>
      </c>
    </row>
    <row r="2430" spans="22:38" x14ac:dyDescent="0.3">
      <c r="V2430" s="11">
        <f t="shared" si="440"/>
        <v>2423</v>
      </c>
      <c r="Y2430" s="11">
        <f t="shared" si="441"/>
        <v>1.5498266265980369E-128</v>
      </c>
      <c r="AD2430" s="11">
        <f t="shared" si="439"/>
        <v>2423</v>
      </c>
      <c r="AE2430" s="11">
        <f t="shared" si="442"/>
        <v>24.005501466297392</v>
      </c>
      <c r="AF2430">
        <v>69</v>
      </c>
      <c r="AG2430">
        <f t="shared" si="443"/>
        <v>2024.5048982993665</v>
      </c>
      <c r="AL2430">
        <f t="shared" si="444"/>
        <v>0.65209418164786392</v>
      </c>
    </row>
    <row r="2431" spans="22:38" x14ac:dyDescent="0.3">
      <c r="V2431" s="11">
        <f t="shared" si="440"/>
        <v>2424</v>
      </c>
      <c r="Y2431" s="11">
        <f t="shared" si="441"/>
        <v>-3.5733403018882851E-129</v>
      </c>
      <c r="AD2431" s="11">
        <f t="shared" si="439"/>
        <v>2424</v>
      </c>
      <c r="AE2431" s="11">
        <f t="shared" si="442"/>
        <v>23.943392281186462</v>
      </c>
      <c r="AF2431">
        <v>88</v>
      </c>
      <c r="AG2431">
        <f t="shared" si="443"/>
        <v>4103.2489924419624</v>
      </c>
      <c r="AL2431">
        <f t="shared" si="444"/>
        <v>0.72791599680469932</v>
      </c>
    </row>
    <row r="2432" spans="22:38" x14ac:dyDescent="0.3">
      <c r="V2432" s="11">
        <f t="shared" si="440"/>
        <v>2425</v>
      </c>
      <c r="Y2432" s="11">
        <f t="shared" si="441"/>
        <v>8.2388318112247584E-130</v>
      </c>
      <c r="AD2432" s="11">
        <f t="shared" si="439"/>
        <v>2425</v>
      </c>
      <c r="AE2432" s="11">
        <f t="shared" si="442"/>
        <v>23.881283096075531</v>
      </c>
      <c r="AF2432">
        <v>135</v>
      </c>
      <c r="AG2432">
        <f t="shared" si="443"/>
        <v>12347.369246374508</v>
      </c>
      <c r="AL2432">
        <f t="shared" si="444"/>
        <v>0.82310160669573673</v>
      </c>
    </row>
    <row r="2433" spans="22:38" x14ac:dyDescent="0.3">
      <c r="V2433" s="11">
        <f t="shared" si="440"/>
        <v>2426</v>
      </c>
      <c r="Y2433" s="11">
        <f t="shared" si="441"/>
        <v>-1.8995769750163341E-130</v>
      </c>
      <c r="AD2433" s="11">
        <f t="shared" si="439"/>
        <v>2426</v>
      </c>
      <c r="AE2433" s="11">
        <f t="shared" si="442"/>
        <v>23.819173910964601</v>
      </c>
      <c r="AF2433">
        <v>104</v>
      </c>
      <c r="AG2433">
        <f t="shared" si="443"/>
        <v>6428.9648723201408</v>
      </c>
      <c r="AL2433">
        <f t="shared" si="444"/>
        <v>0.7709694816253404</v>
      </c>
    </row>
    <row r="2434" spans="22:38" x14ac:dyDescent="0.3">
      <c r="V2434" s="11">
        <f t="shared" si="440"/>
        <v>2427</v>
      </c>
      <c r="Y2434" s="11">
        <f t="shared" si="441"/>
        <v>4.3797382525712641E-131</v>
      </c>
      <c r="AD2434" s="11">
        <f t="shared" si="439"/>
        <v>2427</v>
      </c>
      <c r="AE2434" s="11">
        <f t="shared" si="442"/>
        <v>23.75706472585367</v>
      </c>
      <c r="AF2434">
        <v>69</v>
      </c>
      <c r="AG2434">
        <f t="shared" si="443"/>
        <v>2046.9231922205945</v>
      </c>
      <c r="AL2434">
        <f t="shared" si="444"/>
        <v>0.65569471411806279</v>
      </c>
    </row>
    <row r="2435" spans="22:38" x14ac:dyDescent="0.3">
      <c r="V2435" s="11">
        <f t="shared" si="440"/>
        <v>2428</v>
      </c>
      <c r="Y2435" s="11">
        <f t="shared" si="441"/>
        <v>-1.0098094161659886E-131</v>
      </c>
      <c r="AD2435" s="11">
        <f t="shared" si="439"/>
        <v>2428</v>
      </c>
      <c r="AE2435" s="11">
        <f t="shared" si="442"/>
        <v>23.69495554074274</v>
      </c>
      <c r="AF2435">
        <v>72</v>
      </c>
      <c r="AG2435">
        <f t="shared" si="443"/>
        <v>2333.3773202108205</v>
      </c>
      <c r="AL2435">
        <f t="shared" si="444"/>
        <v>0.6709033952674619</v>
      </c>
    </row>
    <row r="2436" spans="22:38" x14ac:dyDescent="0.3">
      <c r="V2436" s="11">
        <f t="shared" si="440"/>
        <v>2429</v>
      </c>
      <c r="Y2436" s="11">
        <f t="shared" si="441"/>
        <v>2.3282557042737397E-132</v>
      </c>
      <c r="AD2436" s="11">
        <f t="shared" si="439"/>
        <v>2429</v>
      </c>
      <c r="AE2436" s="11">
        <f t="shared" si="442"/>
        <v>23.632846355631809</v>
      </c>
      <c r="AF2436">
        <v>95</v>
      </c>
      <c r="AG2436">
        <f t="shared" si="443"/>
        <v>5093.2706192988553</v>
      </c>
      <c r="AL2436">
        <f t="shared" si="444"/>
        <v>0.7512331962565072</v>
      </c>
    </row>
    <row r="2437" spans="22:38" x14ac:dyDescent="0.3">
      <c r="V2437" s="11">
        <f t="shared" si="440"/>
        <v>2430</v>
      </c>
      <c r="Y2437" s="11">
        <f t="shared" si="441"/>
        <v>-5.3681165353603334E-133</v>
      </c>
      <c r="AD2437" s="11">
        <f t="shared" si="439"/>
        <v>2430</v>
      </c>
      <c r="AE2437" s="11">
        <f t="shared" si="442"/>
        <v>23.570737170520879</v>
      </c>
      <c r="AF2437">
        <v>121</v>
      </c>
      <c r="AG2437">
        <f t="shared" si="443"/>
        <v>9492.4612554957203</v>
      </c>
      <c r="AL2437">
        <f t="shared" si="444"/>
        <v>0.80520051925189351</v>
      </c>
    </row>
    <row r="2438" spans="22:38" x14ac:dyDescent="0.3">
      <c r="V2438" s="11">
        <f t="shared" si="440"/>
        <v>2431</v>
      </c>
      <c r="Y2438" s="11">
        <f t="shared" si="441"/>
        <v>1.2376937414697717E-133</v>
      </c>
      <c r="AD2438" s="11">
        <f t="shared" si="439"/>
        <v>2431</v>
      </c>
      <c r="AE2438" s="11">
        <f t="shared" si="442"/>
        <v>23.508627985409948</v>
      </c>
      <c r="AF2438">
        <v>105</v>
      </c>
      <c r="AG2438">
        <f t="shared" si="443"/>
        <v>6640.8437128203113</v>
      </c>
      <c r="AL2438">
        <f t="shared" si="444"/>
        <v>0.77610830490085769</v>
      </c>
    </row>
    <row r="2439" spans="22:38" x14ac:dyDescent="0.3">
      <c r="V2439" s="11">
        <f t="shared" si="440"/>
        <v>2432</v>
      </c>
      <c r="Y2439" s="11">
        <f t="shared" si="441"/>
        <v>-2.8536746316566592E-134</v>
      </c>
      <c r="AD2439" s="11">
        <f t="shared" si="439"/>
        <v>2432</v>
      </c>
      <c r="AE2439" s="11">
        <f t="shared" si="442"/>
        <v>23.446518800299017</v>
      </c>
      <c r="AF2439">
        <v>91</v>
      </c>
      <c r="AG2439">
        <f t="shared" si="443"/>
        <v>4563.4728221983542</v>
      </c>
      <c r="AL2439">
        <f t="shared" si="444"/>
        <v>0.74234594724946135</v>
      </c>
    </row>
    <row r="2440" spans="22:38" x14ac:dyDescent="0.3">
      <c r="V2440" s="11">
        <f t="shared" si="440"/>
        <v>2433</v>
      </c>
      <c r="Y2440" s="11">
        <f t="shared" si="441"/>
        <v>6.5795427661210785E-135</v>
      </c>
      <c r="AD2440" s="11">
        <f t="shared" si="439"/>
        <v>2433</v>
      </c>
      <c r="AE2440" s="11">
        <f t="shared" si="442"/>
        <v>23.384409615188087</v>
      </c>
      <c r="AF2440">
        <v>103</v>
      </c>
      <c r="AG2440">
        <f t="shared" si="443"/>
        <v>6338.642232322155</v>
      </c>
      <c r="AL2440">
        <f t="shared" si="444"/>
        <v>0.77296689693992149</v>
      </c>
    </row>
    <row r="2441" spans="22:38" x14ac:dyDescent="0.3">
      <c r="V2441" s="11">
        <f t="shared" si="440"/>
        <v>2434</v>
      </c>
      <c r="Y2441" s="11">
        <f t="shared" si="441"/>
        <v>-1.5170048656207387E-135</v>
      </c>
      <c r="AD2441" s="11">
        <f t="shared" si="439"/>
        <v>2434</v>
      </c>
      <c r="AE2441" s="11">
        <f t="shared" si="442"/>
        <v>23.322300430077156</v>
      </c>
      <c r="AF2441">
        <v>108</v>
      </c>
      <c r="AG2441">
        <f t="shared" si="443"/>
        <v>7170.3128044541127</v>
      </c>
      <c r="AL2441">
        <f t="shared" si="444"/>
        <v>0.78405277379558191</v>
      </c>
    </row>
    <row r="2442" spans="22:38" x14ac:dyDescent="0.3">
      <c r="V2442" s="11">
        <f t="shared" si="440"/>
        <v>2435</v>
      </c>
      <c r="Y2442" s="11">
        <f t="shared" si="441"/>
        <v>3.4976651784478217E-136</v>
      </c>
      <c r="AD2442" s="11">
        <f t="shared" ref="AD2442:AD2505" si="445">AD2441+1</f>
        <v>2435</v>
      </c>
      <c r="AE2442" s="11">
        <f t="shared" si="442"/>
        <v>23.260191244966226</v>
      </c>
      <c r="AF2442">
        <v>99</v>
      </c>
      <c r="AG2442">
        <f t="shared" si="443"/>
        <v>5736.5186302490911</v>
      </c>
      <c r="AL2442">
        <f t="shared" si="444"/>
        <v>0.76504857328316944</v>
      </c>
    </row>
    <row r="2443" spans="22:38" x14ac:dyDescent="0.3">
      <c r="V2443" s="11">
        <f t="shared" si="440"/>
        <v>2436</v>
      </c>
      <c r="Y2443" s="11">
        <f t="shared" si="441"/>
        <v>-8.0643523153899551E-137</v>
      </c>
      <c r="AD2443" s="11">
        <f t="shared" si="445"/>
        <v>2436</v>
      </c>
      <c r="AE2443" s="11">
        <f t="shared" si="442"/>
        <v>23.198082059855295</v>
      </c>
      <c r="AF2443">
        <v>101</v>
      </c>
      <c r="AG2443">
        <f t="shared" si="443"/>
        <v>6053.1384351650104</v>
      </c>
      <c r="AL2443">
        <f t="shared" si="444"/>
        <v>0.77031601920935355</v>
      </c>
    </row>
    <row r="2444" spans="22:38" x14ac:dyDescent="0.3">
      <c r="V2444" s="11">
        <f t="shared" si="440"/>
        <v>2437</v>
      </c>
      <c r="Y2444" s="11">
        <f t="shared" si="441"/>
        <v>1.8593483066208108E-137</v>
      </c>
      <c r="AD2444" s="11">
        <f t="shared" si="445"/>
        <v>2437</v>
      </c>
      <c r="AE2444" s="11">
        <f t="shared" si="442"/>
        <v>23.135972874744365</v>
      </c>
      <c r="AF2444">
        <v>94</v>
      </c>
      <c r="AG2444">
        <f t="shared" si="443"/>
        <v>5021.7103404089657</v>
      </c>
      <c r="AL2444">
        <f t="shared" si="444"/>
        <v>0.75387262899208118</v>
      </c>
    </row>
    <row r="2445" spans="22:38" x14ac:dyDescent="0.3">
      <c r="V2445" s="11">
        <f t="shared" si="440"/>
        <v>2438</v>
      </c>
      <c r="Y2445" s="11">
        <f t="shared" si="441"/>
        <v>-4.2869854764852287E-138</v>
      </c>
      <c r="AD2445" s="11">
        <f t="shared" si="445"/>
        <v>2438</v>
      </c>
      <c r="AE2445" s="11">
        <f t="shared" si="442"/>
        <v>23.073863689633434</v>
      </c>
      <c r="AF2445">
        <v>61</v>
      </c>
      <c r="AG2445">
        <f t="shared" si="443"/>
        <v>1438.3918154325054</v>
      </c>
      <c r="AL2445">
        <f t="shared" si="444"/>
        <v>0.62173993951420603</v>
      </c>
    </row>
    <row r="2446" spans="22:38" x14ac:dyDescent="0.3">
      <c r="V2446" s="11">
        <f t="shared" si="440"/>
        <v>2439</v>
      </c>
      <c r="Y2446" s="11">
        <f t="shared" si="441"/>
        <v>9.8842397683928296E-139</v>
      </c>
      <c r="AD2446" s="11">
        <f t="shared" si="445"/>
        <v>2439</v>
      </c>
      <c r="AE2446" s="11">
        <f t="shared" si="442"/>
        <v>23.011754504522504</v>
      </c>
      <c r="AF2446">
        <v>71</v>
      </c>
      <c r="AG2446">
        <f t="shared" si="443"/>
        <v>2302.8717057342164</v>
      </c>
      <c r="AL2446">
        <f t="shared" si="444"/>
        <v>0.67589078162644367</v>
      </c>
    </row>
    <row r="2447" spans="22:38" x14ac:dyDescent="0.3">
      <c r="V2447" s="11">
        <f t="shared" si="440"/>
        <v>2440</v>
      </c>
      <c r="Y2447" s="11">
        <f t="shared" si="441"/>
        <v>-2.2789486070099349E-139</v>
      </c>
      <c r="AD2447" s="11">
        <f t="shared" si="445"/>
        <v>2440</v>
      </c>
      <c r="AE2447" s="11">
        <f t="shared" si="442"/>
        <v>22.949645319411573</v>
      </c>
      <c r="AF2447">
        <v>105</v>
      </c>
      <c r="AG2447">
        <f t="shared" si="443"/>
        <v>6732.2607032103588</v>
      </c>
      <c r="AL2447">
        <f t="shared" si="444"/>
        <v>0.78143194933893745</v>
      </c>
    </row>
    <row r="2448" spans="22:38" x14ac:dyDescent="0.3">
      <c r="V2448" s="11">
        <f t="shared" si="440"/>
        <v>2441</v>
      </c>
      <c r="Y2448" s="11">
        <f t="shared" si="441"/>
        <v>5.2544321820280968E-140</v>
      </c>
      <c r="AD2448" s="11">
        <f t="shared" si="445"/>
        <v>2441</v>
      </c>
      <c r="AE2448" s="11">
        <f t="shared" si="442"/>
        <v>22.887536134300642</v>
      </c>
      <c r="AF2448">
        <v>99</v>
      </c>
      <c r="AG2448">
        <f t="shared" si="443"/>
        <v>5793.1071557073901</v>
      </c>
      <c r="AL2448">
        <f t="shared" si="444"/>
        <v>0.76881276632019546</v>
      </c>
    </row>
    <row r="2449" spans="22:38" x14ac:dyDescent="0.3">
      <c r="V2449" s="11">
        <f t="shared" si="440"/>
        <v>2442</v>
      </c>
      <c r="Y2449" s="11">
        <f t="shared" si="441"/>
        <v>-1.2114822366159742E-140</v>
      </c>
      <c r="AD2449" s="11">
        <f t="shared" si="445"/>
        <v>2442</v>
      </c>
      <c r="AE2449" s="11">
        <f t="shared" si="442"/>
        <v>22.825426949189712</v>
      </c>
      <c r="AF2449">
        <v>100</v>
      </c>
      <c r="AG2449">
        <f t="shared" si="443"/>
        <v>5955.9147255748549</v>
      </c>
      <c r="AL2449">
        <f t="shared" si="444"/>
        <v>0.77174573050810291</v>
      </c>
    </row>
    <row r="2450" spans="22:38" x14ac:dyDescent="0.3">
      <c r="V2450" s="11">
        <f t="shared" si="440"/>
        <v>2443</v>
      </c>
      <c r="Y2450" s="11">
        <f t="shared" si="441"/>
        <v>2.7932403707788409E-141</v>
      </c>
      <c r="AD2450" s="11">
        <f t="shared" si="445"/>
        <v>2443</v>
      </c>
      <c r="AE2450" s="11">
        <f t="shared" si="442"/>
        <v>22.763317764078781</v>
      </c>
      <c r="AF2450">
        <v>84</v>
      </c>
      <c r="AG2450">
        <f t="shared" si="443"/>
        <v>3749.9312512631896</v>
      </c>
      <c r="AL2450">
        <f t="shared" si="444"/>
        <v>0.729008121856205</v>
      </c>
    </row>
    <row r="2451" spans="22:38" x14ac:dyDescent="0.3">
      <c r="V2451" s="11">
        <f t="shared" si="440"/>
        <v>2444</v>
      </c>
      <c r="Y2451" s="11">
        <f t="shared" si="441"/>
        <v>-6.4402031933563708E-142</v>
      </c>
      <c r="AD2451" s="11">
        <f t="shared" si="445"/>
        <v>2444</v>
      </c>
      <c r="AE2451" s="11">
        <f t="shared" si="442"/>
        <v>22.701208578967851</v>
      </c>
      <c r="AF2451">
        <v>122</v>
      </c>
      <c r="AG2451">
        <f t="shared" si="443"/>
        <v>9860.2499776776476</v>
      </c>
      <c r="AL2451">
        <f t="shared" si="444"/>
        <v>0.81392451984452585</v>
      </c>
    </row>
    <row r="2452" spans="22:38" x14ac:dyDescent="0.3">
      <c r="V2452" s="11">
        <f t="shared" si="440"/>
        <v>2445</v>
      </c>
      <c r="Y2452" s="11">
        <f t="shared" si="441"/>
        <v>1.4848781940006387E-142</v>
      </c>
      <c r="AD2452" s="11">
        <f t="shared" si="445"/>
        <v>2445</v>
      </c>
      <c r="AE2452" s="11">
        <f t="shared" si="442"/>
        <v>22.63909939385692</v>
      </c>
      <c r="AF2452">
        <v>127</v>
      </c>
      <c r="AG2452">
        <f t="shared" si="443"/>
        <v>10891.197575325274</v>
      </c>
      <c r="AL2452">
        <f t="shared" si="444"/>
        <v>0.82173937485152027</v>
      </c>
    </row>
    <row r="2453" spans="22:38" x14ac:dyDescent="0.3">
      <c r="V2453" s="11">
        <f t="shared" si="440"/>
        <v>2446</v>
      </c>
      <c r="Y2453" s="11">
        <f t="shared" si="441"/>
        <v>-3.423592679953183E-143</v>
      </c>
      <c r="AD2453" s="11">
        <f t="shared" si="445"/>
        <v>2446</v>
      </c>
      <c r="AE2453" s="11">
        <f t="shared" si="442"/>
        <v>22.57699020874599</v>
      </c>
      <c r="AF2453">
        <v>130</v>
      </c>
      <c r="AG2453">
        <f t="shared" si="443"/>
        <v>11539.703032611853</v>
      </c>
      <c r="AL2453">
        <f t="shared" si="444"/>
        <v>0.82633084454810768</v>
      </c>
    </row>
    <row r="2454" spans="22:38" x14ac:dyDescent="0.3">
      <c r="V2454" s="11">
        <f t="shared" si="440"/>
        <v>2447</v>
      </c>
      <c r="Y2454" s="11">
        <f t="shared" si="441"/>
        <v>7.8935678937069606E-144</v>
      </c>
      <c r="AD2454" s="11">
        <f t="shared" si="445"/>
        <v>2447</v>
      </c>
      <c r="AE2454" s="11">
        <f t="shared" si="442"/>
        <v>22.514881023635059</v>
      </c>
      <c r="AF2454">
        <v>109</v>
      </c>
      <c r="AG2454">
        <f t="shared" si="443"/>
        <v>7479.6758043559994</v>
      </c>
      <c r="AL2454">
        <f t="shared" si="444"/>
        <v>0.79344145849876091</v>
      </c>
    </row>
    <row r="2455" spans="22:38" x14ac:dyDescent="0.3">
      <c r="V2455" s="11">
        <f t="shared" si="440"/>
        <v>2448</v>
      </c>
      <c r="Y2455" s="11">
        <f t="shared" si="441"/>
        <v>-1.8199715888343762E-144</v>
      </c>
      <c r="AD2455" s="11">
        <f t="shared" si="445"/>
        <v>2448</v>
      </c>
      <c r="AE2455" s="11">
        <f t="shared" si="442"/>
        <v>22.452771838524129</v>
      </c>
      <c r="AF2455">
        <v>83</v>
      </c>
      <c r="AG2455">
        <f t="shared" si="443"/>
        <v>3665.9668380378166</v>
      </c>
      <c r="AL2455">
        <f t="shared" si="444"/>
        <v>0.72948467664428762</v>
      </c>
    </row>
    <row r="2456" spans="22:38" x14ac:dyDescent="0.3">
      <c r="V2456" s="11">
        <f t="shared" si="440"/>
        <v>2449</v>
      </c>
      <c r="Y2456" s="11">
        <f t="shared" si="441"/>
        <v>4.196196990723304E-145</v>
      </c>
      <c r="AD2456" s="11">
        <f t="shared" si="445"/>
        <v>2449</v>
      </c>
      <c r="AE2456" s="11">
        <f t="shared" si="442"/>
        <v>22.390662653413198</v>
      </c>
      <c r="AF2456">
        <v>72</v>
      </c>
      <c r="AG2456">
        <f t="shared" si="443"/>
        <v>2461.0863519674517</v>
      </c>
      <c r="AL2456">
        <f t="shared" si="444"/>
        <v>0.68901857425814994</v>
      </c>
    </row>
    <row r="2457" spans="22:38" x14ac:dyDescent="0.3">
      <c r="V2457" s="11">
        <f t="shared" si="440"/>
        <v>2450</v>
      </c>
      <c r="Y2457" s="11">
        <f t="shared" si="441"/>
        <v>-9.6749143189826512E-146</v>
      </c>
      <c r="AD2457" s="11">
        <f t="shared" si="445"/>
        <v>2450</v>
      </c>
      <c r="AE2457" s="11">
        <f t="shared" si="442"/>
        <v>22.328553468302268</v>
      </c>
      <c r="AF2457">
        <v>55</v>
      </c>
      <c r="AG2457">
        <f t="shared" si="443"/>
        <v>1067.4234184735838</v>
      </c>
      <c r="AL2457">
        <f t="shared" si="444"/>
        <v>0.59402630057632244</v>
      </c>
    </row>
    <row r="2458" spans="22:38" x14ac:dyDescent="0.3">
      <c r="V2458" s="11">
        <f t="shared" si="440"/>
        <v>2451</v>
      </c>
      <c r="Y2458" s="11">
        <f t="shared" si="441"/>
        <v>2.2306857205843641E-146</v>
      </c>
      <c r="AD2458" s="11">
        <f t="shared" si="445"/>
        <v>2451</v>
      </c>
      <c r="AE2458" s="11">
        <f t="shared" si="442"/>
        <v>22.266444283191337</v>
      </c>
      <c r="AF2458">
        <v>68</v>
      </c>
      <c r="AG2458">
        <f t="shared" si="443"/>
        <v>2091.5581185024425</v>
      </c>
      <c r="AL2458">
        <f t="shared" si="444"/>
        <v>0.67255228995306859</v>
      </c>
    </row>
    <row r="2459" spans="22:38" x14ac:dyDescent="0.3">
      <c r="V2459" s="11">
        <f t="shared" si="440"/>
        <v>2452</v>
      </c>
      <c r="Y2459" s="11">
        <f t="shared" si="441"/>
        <v>-5.1431554016513728E-147</v>
      </c>
      <c r="AD2459" s="11">
        <f t="shared" si="445"/>
        <v>2452</v>
      </c>
      <c r="AE2459" s="11">
        <f t="shared" si="442"/>
        <v>22.204335098080406</v>
      </c>
      <c r="AF2459">
        <v>96</v>
      </c>
      <c r="AG2459">
        <f t="shared" si="443"/>
        <v>5445.8001583164078</v>
      </c>
      <c r="AL2459">
        <f t="shared" si="444"/>
        <v>0.76870484272832906</v>
      </c>
    </row>
    <row r="2460" spans="22:38" x14ac:dyDescent="0.3">
      <c r="V2460" s="11">
        <f t="shared" si="440"/>
        <v>2453</v>
      </c>
      <c r="Y2460" s="11">
        <f t="shared" si="441"/>
        <v>1.1858258311083891E-147</v>
      </c>
      <c r="AD2460" s="11">
        <f t="shared" si="445"/>
        <v>2453</v>
      </c>
      <c r="AE2460" s="11">
        <f t="shared" si="442"/>
        <v>22.142225912969476</v>
      </c>
      <c r="AF2460">
        <v>58</v>
      </c>
      <c r="AG2460">
        <f t="shared" si="443"/>
        <v>1285.7799624765175</v>
      </c>
      <c r="AL2460">
        <f t="shared" si="444"/>
        <v>0.61823748425914693</v>
      </c>
    </row>
    <row r="2461" spans="22:38" x14ac:dyDescent="0.3">
      <c r="V2461" s="11">
        <f t="shared" si="440"/>
        <v>2454</v>
      </c>
      <c r="Y2461" s="11">
        <f t="shared" si="441"/>
        <v>-2.7340859684550896E-148</v>
      </c>
      <c r="AD2461" s="11">
        <f t="shared" si="445"/>
        <v>2454</v>
      </c>
      <c r="AE2461" s="11">
        <f t="shared" si="442"/>
        <v>22.080116727858545</v>
      </c>
      <c r="AF2461">
        <v>57</v>
      </c>
      <c r="AG2461">
        <f t="shared" si="443"/>
        <v>1219.3982477399845</v>
      </c>
      <c r="AL2461">
        <f t="shared" si="444"/>
        <v>0.61262953109020091</v>
      </c>
    </row>
    <row r="2462" spans="22:38" x14ac:dyDescent="0.3">
      <c r="V2462" s="11">
        <f t="shared" si="440"/>
        <v>2455</v>
      </c>
      <c r="Y2462" s="11">
        <f t="shared" si="441"/>
        <v>6.3038145120484724E-149</v>
      </c>
      <c r="AD2462" s="11">
        <f t="shared" si="445"/>
        <v>2455</v>
      </c>
      <c r="AE2462" s="11">
        <f t="shared" si="442"/>
        <v>22.018007542747615</v>
      </c>
      <c r="AF2462">
        <v>80</v>
      </c>
      <c r="AG2462">
        <f t="shared" si="443"/>
        <v>3361.9114493128727</v>
      </c>
      <c r="AL2462">
        <f t="shared" si="444"/>
        <v>0.72477490571565484</v>
      </c>
    </row>
    <row r="2463" spans="22:38" x14ac:dyDescent="0.3">
      <c r="V2463" s="11">
        <f t="shared" si="440"/>
        <v>2456</v>
      </c>
      <c r="Y2463" s="11">
        <f t="shared" si="441"/>
        <v>-1.4534318913449216E-149</v>
      </c>
      <c r="AD2463" s="11">
        <f t="shared" si="445"/>
        <v>2456</v>
      </c>
      <c r="AE2463" s="11">
        <f t="shared" si="442"/>
        <v>21.955898357636684</v>
      </c>
      <c r="AF2463">
        <v>100</v>
      </c>
      <c r="AG2463">
        <f t="shared" si="443"/>
        <v>6090.8818011635367</v>
      </c>
      <c r="AL2463">
        <f t="shared" si="444"/>
        <v>0.78044101642363317</v>
      </c>
    </row>
    <row r="2464" spans="22:38" x14ac:dyDescent="0.3">
      <c r="V2464" s="11">
        <f t="shared" si="440"/>
        <v>2457</v>
      </c>
      <c r="Y2464" s="11">
        <f t="shared" si="441"/>
        <v>3.3510888664965088E-150</v>
      </c>
      <c r="AD2464" s="11">
        <f t="shared" si="445"/>
        <v>2457</v>
      </c>
      <c r="AE2464" s="11">
        <f t="shared" si="442"/>
        <v>21.893789172525754</v>
      </c>
      <c r="AF2464">
        <v>70</v>
      </c>
      <c r="AG2464">
        <f t="shared" si="443"/>
        <v>2314.2075201774001</v>
      </c>
      <c r="AL2464">
        <f t="shared" si="444"/>
        <v>0.68723158324963207</v>
      </c>
    </row>
    <row r="2465" spans="22:38" x14ac:dyDescent="0.3">
      <c r="V2465" s="11">
        <f t="shared" si="440"/>
        <v>2458</v>
      </c>
      <c r="Y2465" s="11">
        <f t="shared" si="441"/>
        <v>-7.7264002930095701E-151</v>
      </c>
      <c r="AD2465" s="11">
        <f t="shared" si="445"/>
        <v>2458</v>
      </c>
      <c r="AE2465" s="11">
        <f t="shared" si="442"/>
        <v>21.831679987414823</v>
      </c>
      <c r="AF2465">
        <v>49</v>
      </c>
      <c r="AG2465">
        <f t="shared" si="443"/>
        <v>738.1176123062362</v>
      </c>
      <c r="AL2465">
        <f t="shared" si="444"/>
        <v>0.55445551046092201</v>
      </c>
    </row>
    <row r="2466" spans="22:38" x14ac:dyDescent="0.3">
      <c r="V2466" s="11">
        <f t="shared" si="440"/>
        <v>2459</v>
      </c>
      <c r="Y2466" s="11">
        <f t="shared" si="441"/>
        <v>1.7814287793039213E-151</v>
      </c>
      <c r="AD2466" s="11">
        <f t="shared" si="445"/>
        <v>2459</v>
      </c>
      <c r="AE2466" s="11">
        <f t="shared" si="442"/>
        <v>21.769570802303893</v>
      </c>
      <c r="AF2466">
        <v>63</v>
      </c>
      <c r="AG2466">
        <f t="shared" si="443"/>
        <v>1699.948291826232</v>
      </c>
      <c r="AL2466">
        <f t="shared" si="444"/>
        <v>0.65445125710628749</v>
      </c>
    </row>
    <row r="2467" spans="22:38" x14ac:dyDescent="0.3">
      <c r="V2467" s="11">
        <f t="shared" si="440"/>
        <v>2460</v>
      </c>
      <c r="Y2467" s="11">
        <f t="shared" si="441"/>
        <v>-4.1073311961373012E-152</v>
      </c>
      <c r="AD2467" s="11">
        <f t="shared" si="445"/>
        <v>2460</v>
      </c>
      <c r="AE2467" s="11">
        <f t="shared" si="442"/>
        <v>21.707461617192962</v>
      </c>
      <c r="AF2467">
        <v>77</v>
      </c>
      <c r="AG2467">
        <f t="shared" si="443"/>
        <v>3057.2648008141896</v>
      </c>
      <c r="AL2467">
        <f t="shared" si="444"/>
        <v>0.71808491406242902</v>
      </c>
    </row>
    <row r="2468" spans="22:38" x14ac:dyDescent="0.3">
      <c r="V2468" s="11">
        <f t="shared" si="440"/>
        <v>2461</v>
      </c>
      <c r="Y2468" s="11">
        <f t="shared" si="441"/>
        <v>9.4700219008219657E-153</v>
      </c>
      <c r="AD2468" s="11">
        <f t="shared" si="445"/>
        <v>2461</v>
      </c>
      <c r="AE2468" s="11">
        <f t="shared" si="442"/>
        <v>21.645352432082031</v>
      </c>
      <c r="AF2468">
        <v>99</v>
      </c>
      <c r="AG2468">
        <f t="shared" si="443"/>
        <v>5983.7415003567967</v>
      </c>
      <c r="AL2468">
        <f t="shared" si="444"/>
        <v>0.78136007644361583</v>
      </c>
    </row>
    <row r="2469" spans="22:38" x14ac:dyDescent="0.3">
      <c r="V2469" s="11">
        <f t="shared" si="440"/>
        <v>2462</v>
      </c>
      <c r="Y2469" s="11">
        <f t="shared" si="441"/>
        <v>-2.1834449310147566E-153</v>
      </c>
      <c r="AD2469" s="11">
        <f t="shared" si="445"/>
        <v>2462</v>
      </c>
      <c r="AE2469" s="11">
        <f t="shared" si="442"/>
        <v>21.583243246971101</v>
      </c>
      <c r="AF2469">
        <v>90</v>
      </c>
      <c r="AG2469">
        <f t="shared" si="443"/>
        <v>4680.8526046031247</v>
      </c>
      <c r="AL2469">
        <f t="shared" si="444"/>
        <v>0.76018618614476552</v>
      </c>
    </row>
    <row r="2470" spans="22:38" x14ac:dyDescent="0.3">
      <c r="V2470" s="11">
        <f t="shared" si="440"/>
        <v>2463</v>
      </c>
      <c r="Y2470" s="11">
        <f t="shared" si="441"/>
        <v>5.0342352073760658E-154</v>
      </c>
      <c r="AD2470" s="11">
        <f t="shared" si="445"/>
        <v>2463</v>
      </c>
      <c r="AE2470" s="11">
        <f t="shared" si="442"/>
        <v>21.52113406186017</v>
      </c>
      <c r="AF2470">
        <v>58</v>
      </c>
      <c r="AG2470">
        <f t="shared" si="443"/>
        <v>1330.7076601327785</v>
      </c>
      <c r="AL2470">
        <f t="shared" si="444"/>
        <v>0.62894596445068673</v>
      </c>
    </row>
    <row r="2471" spans="22:38" x14ac:dyDescent="0.3">
      <c r="V2471" s="11">
        <f t="shared" si="440"/>
        <v>2464</v>
      </c>
      <c r="Y2471" s="11">
        <f t="shared" si="441"/>
        <v>-1.1607127692204416E-154</v>
      </c>
      <c r="AD2471" s="11">
        <f t="shared" si="445"/>
        <v>2464</v>
      </c>
      <c r="AE2471" s="11">
        <f t="shared" si="442"/>
        <v>21.45902487674924</v>
      </c>
      <c r="AF2471">
        <v>83</v>
      </c>
      <c r="AG2471">
        <f t="shared" si="443"/>
        <v>3787.2916191205691</v>
      </c>
      <c r="AL2471">
        <f t="shared" si="444"/>
        <v>0.74145753160543082</v>
      </c>
    </row>
    <row r="2472" spans="22:38" x14ac:dyDescent="0.3">
      <c r="V2472" s="11">
        <f t="shared" si="440"/>
        <v>2465</v>
      </c>
      <c r="Y2472" s="11">
        <f t="shared" si="441"/>
        <v>2.6761843202268636E-155</v>
      </c>
      <c r="AD2472" s="11">
        <f t="shared" si="445"/>
        <v>2465</v>
      </c>
      <c r="AE2472" s="11">
        <f t="shared" si="442"/>
        <v>21.396915691638309</v>
      </c>
      <c r="AF2472">
        <v>74</v>
      </c>
      <c r="AG2472">
        <f t="shared" si="443"/>
        <v>2767.0844787526075</v>
      </c>
      <c r="AL2472">
        <f t="shared" si="444"/>
        <v>0.71085249065353628</v>
      </c>
    </row>
    <row r="2473" spans="22:38" x14ac:dyDescent="0.3">
      <c r="V2473" s="11">
        <f t="shared" ref="V2473:V2536" si="446">V2472+1</f>
        <v>2466</v>
      </c>
      <c r="Y2473" s="11">
        <f t="shared" si="441"/>
        <v>-6.1703142291078959E-156</v>
      </c>
      <c r="AD2473" s="11">
        <f t="shared" si="445"/>
        <v>2466</v>
      </c>
      <c r="AE2473" s="11">
        <f t="shared" si="442"/>
        <v>21.334806506527379</v>
      </c>
      <c r="AF2473">
        <v>40</v>
      </c>
      <c r="AG2473">
        <f t="shared" si="443"/>
        <v>348.38944814877266</v>
      </c>
      <c r="AL2473">
        <f t="shared" si="444"/>
        <v>0.46662983733681551</v>
      </c>
    </row>
    <row r="2474" spans="22:38" x14ac:dyDescent="0.3">
      <c r="V2474" s="11">
        <f t="shared" si="446"/>
        <v>2467</v>
      </c>
      <c r="Y2474" s="11">
        <f t="shared" ref="Y2474:Y2537" si="447">SUMPRODUCT(Y2473,$I$7)</f>
        <v>1.4226515490048118E-156</v>
      </c>
      <c r="AD2474" s="11">
        <f t="shared" si="445"/>
        <v>2467</v>
      </c>
      <c r="AE2474" s="11">
        <f t="shared" si="442"/>
        <v>21.272697321416448</v>
      </c>
      <c r="AF2474">
        <v>41</v>
      </c>
      <c r="AG2474">
        <f t="shared" si="443"/>
        <v>389.16647097244976</v>
      </c>
      <c r="AL2474">
        <f t="shared" si="444"/>
        <v>0.48115372386789151</v>
      </c>
    </row>
    <row r="2475" spans="22:38" x14ac:dyDescent="0.3">
      <c r="V2475" s="11">
        <f t="shared" si="446"/>
        <v>2468</v>
      </c>
      <c r="Y2475" s="11">
        <f t="shared" si="447"/>
        <v>-3.2801205169390719E-157</v>
      </c>
      <c r="AD2475" s="11">
        <f t="shared" si="445"/>
        <v>2468</v>
      </c>
      <c r="AE2475" s="11">
        <f t="shared" si="442"/>
        <v>21.210588136305518</v>
      </c>
      <c r="AF2475">
        <v>39</v>
      </c>
      <c r="AG2475">
        <f t="shared" si="443"/>
        <v>316.46317445615398</v>
      </c>
      <c r="AL2475">
        <f t="shared" si="444"/>
        <v>0.45613876573575596</v>
      </c>
    </row>
    <row r="2476" spans="22:38" x14ac:dyDescent="0.3">
      <c r="V2476" s="11">
        <f t="shared" si="446"/>
        <v>2469</v>
      </c>
      <c r="Y2476" s="11">
        <f t="shared" si="447"/>
        <v>7.5627729173535341E-158</v>
      </c>
      <c r="AD2476" s="11">
        <f t="shared" si="445"/>
        <v>2469</v>
      </c>
      <c r="AE2476" s="11">
        <f t="shared" si="442"/>
        <v>21.148478951194587</v>
      </c>
      <c r="AF2476">
        <v>56</v>
      </c>
      <c r="AG2476">
        <f t="shared" si="443"/>
        <v>1214.6285194153265</v>
      </c>
      <c r="AL2476">
        <f t="shared" si="444"/>
        <v>0.62234859015723942</v>
      </c>
    </row>
    <row r="2477" spans="22:38" x14ac:dyDescent="0.3">
      <c r="V2477" s="11">
        <f t="shared" si="446"/>
        <v>2470</v>
      </c>
      <c r="Y2477" s="11">
        <f t="shared" si="447"/>
        <v>-1.7437022177718506E-158</v>
      </c>
      <c r="AD2477" s="11">
        <f t="shared" si="445"/>
        <v>2470</v>
      </c>
      <c r="AE2477" s="11">
        <f t="shared" si="442"/>
        <v>21.086369766083656</v>
      </c>
      <c r="AF2477">
        <v>67</v>
      </c>
      <c r="AG2477">
        <f t="shared" si="443"/>
        <v>2108.061441256797</v>
      </c>
      <c r="AL2477">
        <f t="shared" si="444"/>
        <v>0.68527806319278128</v>
      </c>
    </row>
    <row r="2478" spans="22:38" x14ac:dyDescent="0.3">
      <c r="V2478" s="11">
        <f t="shared" si="446"/>
        <v>2471</v>
      </c>
      <c r="Y2478" s="11">
        <f t="shared" si="447"/>
        <v>4.0203473745532496E-159</v>
      </c>
      <c r="AD2478" s="11">
        <f t="shared" si="445"/>
        <v>2471</v>
      </c>
      <c r="AE2478" s="11">
        <f t="shared" si="442"/>
        <v>21.024260580972726</v>
      </c>
      <c r="AF2478">
        <v>72</v>
      </c>
      <c r="AG2478">
        <f t="shared" si="443"/>
        <v>2598.5260093165716</v>
      </c>
      <c r="AL2478">
        <f t="shared" si="444"/>
        <v>0.7079963808198233</v>
      </c>
    </row>
    <row r="2479" spans="22:38" x14ac:dyDescent="0.3">
      <c r="V2479" s="11">
        <f t="shared" si="446"/>
        <v>2472</v>
      </c>
      <c r="Y2479" s="11">
        <f t="shared" si="447"/>
        <v>-9.2694686325116726E-160</v>
      </c>
      <c r="AD2479" s="11">
        <f t="shared" si="445"/>
        <v>2472</v>
      </c>
      <c r="AE2479" s="11">
        <f t="shared" si="442"/>
        <v>20.962151395861795</v>
      </c>
      <c r="AF2479">
        <v>103</v>
      </c>
      <c r="AG2479">
        <f t="shared" si="443"/>
        <v>6730.2086035955008</v>
      </c>
      <c r="AL2479">
        <f t="shared" si="444"/>
        <v>0.79648396703046798</v>
      </c>
    </row>
    <row r="2480" spans="22:38" x14ac:dyDescent="0.3">
      <c r="V2480" s="11">
        <f t="shared" si="446"/>
        <v>2473</v>
      </c>
      <c r="Y2480" s="11">
        <f t="shared" si="447"/>
        <v>2.1372045926420922E-160</v>
      </c>
      <c r="AD2480" s="11">
        <f t="shared" si="445"/>
        <v>2473</v>
      </c>
      <c r="AE2480" s="11">
        <f t="shared" si="442"/>
        <v>20.900042210750865</v>
      </c>
      <c r="AF2480">
        <v>122</v>
      </c>
      <c r="AG2480">
        <f t="shared" si="443"/>
        <v>10221.201464987957</v>
      </c>
      <c r="AL2480">
        <f t="shared" si="444"/>
        <v>0.82868817860040267</v>
      </c>
    </row>
    <row r="2481" spans="22:38" x14ac:dyDescent="0.3">
      <c r="V2481" s="11">
        <f t="shared" si="446"/>
        <v>2474</v>
      </c>
      <c r="Y2481" s="11">
        <f t="shared" si="447"/>
        <v>-4.9276216921323066E-161</v>
      </c>
      <c r="AD2481" s="11">
        <f t="shared" si="445"/>
        <v>2474</v>
      </c>
      <c r="AE2481" s="11">
        <f t="shared" si="442"/>
        <v>20.837933025639934</v>
      </c>
      <c r="AF2481">
        <v>102</v>
      </c>
      <c r="AG2481">
        <f t="shared" si="443"/>
        <v>6587.2811155505096</v>
      </c>
      <c r="AL2481">
        <f t="shared" si="444"/>
        <v>0.79570653896431442</v>
      </c>
    </row>
    <row r="2482" spans="22:38" x14ac:dyDescent="0.3">
      <c r="V2482" s="11">
        <f t="shared" si="446"/>
        <v>2475</v>
      </c>
      <c r="Y2482" s="11">
        <f t="shared" si="447"/>
        <v>1.1361315441847902E-161</v>
      </c>
      <c r="AD2482" s="11">
        <f t="shared" si="445"/>
        <v>2475</v>
      </c>
      <c r="AE2482" s="11">
        <f t="shared" si="442"/>
        <v>20.775823840529004</v>
      </c>
      <c r="AF2482">
        <v>104</v>
      </c>
      <c r="AG2482">
        <f t="shared" si="443"/>
        <v>6926.2634974226612</v>
      </c>
      <c r="AL2482">
        <f t="shared" si="444"/>
        <v>0.80023246307183649</v>
      </c>
    </row>
    <row r="2483" spans="22:38" x14ac:dyDescent="0.3">
      <c r="V2483" s="11">
        <f t="shared" si="446"/>
        <v>2476</v>
      </c>
      <c r="Y2483" s="11">
        <f t="shared" si="447"/>
        <v>-2.6195088956456729E-162</v>
      </c>
      <c r="AD2483" s="11">
        <f t="shared" si="445"/>
        <v>2476</v>
      </c>
      <c r="AE2483" s="11">
        <f t="shared" si="442"/>
        <v>20.713714655418073</v>
      </c>
      <c r="AF2483">
        <v>126</v>
      </c>
      <c r="AG2483">
        <f t="shared" si="443"/>
        <v>11085.201881660727</v>
      </c>
      <c r="AL2483">
        <f t="shared" si="444"/>
        <v>0.83560543924271369</v>
      </c>
    </row>
    <row r="2484" spans="22:38" x14ac:dyDescent="0.3">
      <c r="V2484" s="11">
        <f t="shared" si="446"/>
        <v>2477</v>
      </c>
      <c r="Y2484" s="11">
        <f t="shared" si="447"/>
        <v>6.03964117490496E-163</v>
      </c>
      <c r="AD2484" s="11">
        <f t="shared" si="445"/>
        <v>2477</v>
      </c>
      <c r="AE2484" s="11">
        <f t="shared" si="442"/>
        <v>20.651605470307143</v>
      </c>
      <c r="AF2484">
        <v>103</v>
      </c>
      <c r="AG2484">
        <f t="shared" si="443"/>
        <v>6781.2580816179479</v>
      </c>
      <c r="AL2484">
        <f t="shared" si="444"/>
        <v>0.79949897601643549</v>
      </c>
    </row>
    <row r="2485" spans="22:38" x14ac:dyDescent="0.3">
      <c r="V2485" s="11">
        <f t="shared" si="446"/>
        <v>2478</v>
      </c>
      <c r="Y2485" s="11">
        <f t="shared" si="447"/>
        <v>-1.392523063473553E-163</v>
      </c>
      <c r="AD2485" s="11">
        <f t="shared" si="445"/>
        <v>2478</v>
      </c>
      <c r="AE2485" s="11">
        <f t="shared" si="442"/>
        <v>20.589496285196212</v>
      </c>
      <c r="AF2485">
        <v>91</v>
      </c>
      <c r="AG2485">
        <f t="shared" si="443"/>
        <v>4957.6390333723966</v>
      </c>
      <c r="AL2485">
        <f t="shared" si="444"/>
        <v>0.77374179906377782</v>
      </c>
    </row>
    <row r="2486" spans="22:38" x14ac:dyDescent="0.3">
      <c r="V2486" s="11">
        <f t="shared" si="446"/>
        <v>2479</v>
      </c>
      <c r="Y2486" s="11">
        <f t="shared" si="447"/>
        <v>3.2106551136894041E-164</v>
      </c>
      <c r="AD2486" s="11">
        <f t="shared" si="445"/>
        <v>2479</v>
      </c>
      <c r="AE2486" s="11">
        <f t="shared" si="442"/>
        <v>20.527387100085281</v>
      </c>
      <c r="AF2486">
        <v>90</v>
      </c>
      <c r="AG2486">
        <f t="shared" si="443"/>
        <v>4826.4439431413975</v>
      </c>
      <c r="AL2486">
        <f t="shared" si="444"/>
        <v>0.77191792111016355</v>
      </c>
    </row>
    <row r="2487" spans="22:38" x14ac:dyDescent="0.3">
      <c r="V2487" s="11">
        <f t="shared" si="446"/>
        <v>2480</v>
      </c>
      <c r="Y2487" s="11">
        <f t="shared" si="447"/>
        <v>-7.4026107929204125E-165</v>
      </c>
      <c r="AD2487" s="11">
        <f t="shared" si="445"/>
        <v>2480</v>
      </c>
      <c r="AE2487" s="11">
        <f t="shared" ref="AE2487:AE2550" si="448">Y2486+AE2486+J$8</f>
        <v>20.465277914974351</v>
      </c>
      <c r="AF2487">
        <v>59</v>
      </c>
      <c r="AG2487">
        <f t="shared" ref="AG2487:AG2550" si="449">(AF2487-AE2487)^2</f>
        <v>1484.9248061701635</v>
      </c>
      <c r="AL2487">
        <f t="shared" ref="AL2487:AL2550" si="450">ABS((AF2487-AE2487)/AF2487)</f>
        <v>0.6531308827970449</v>
      </c>
    </row>
    <row r="2488" spans="22:38" x14ac:dyDescent="0.3">
      <c r="V2488" s="11">
        <f t="shared" si="446"/>
        <v>2481</v>
      </c>
      <c r="Y2488" s="11">
        <f t="shared" si="447"/>
        <v>1.7067746179841773E-165</v>
      </c>
      <c r="AD2488" s="11">
        <f t="shared" si="445"/>
        <v>2481</v>
      </c>
      <c r="AE2488" s="11">
        <f t="shared" si="448"/>
        <v>20.40316872986342</v>
      </c>
      <c r="AF2488">
        <v>61</v>
      </c>
      <c r="AG2488">
        <f t="shared" si="449"/>
        <v>1648.102709175939</v>
      </c>
      <c r="AL2488">
        <f t="shared" si="450"/>
        <v>0.66552182410059957</v>
      </c>
    </row>
    <row r="2489" spans="22:38" x14ac:dyDescent="0.3">
      <c r="V2489" s="11">
        <f t="shared" si="446"/>
        <v>2482</v>
      </c>
      <c r="Y2489" s="11">
        <f t="shared" si="447"/>
        <v>-3.9352056701143841E-166</v>
      </c>
      <c r="AD2489" s="11">
        <f t="shared" si="445"/>
        <v>2482</v>
      </c>
      <c r="AE2489" s="11">
        <f t="shared" si="448"/>
        <v>20.34105954475249</v>
      </c>
      <c r="AF2489">
        <v>55</v>
      </c>
      <c r="AG2489">
        <f t="shared" si="449"/>
        <v>1201.2421534803925</v>
      </c>
      <c r="AL2489">
        <f t="shared" si="450"/>
        <v>0.63016255373177288</v>
      </c>
    </row>
    <row r="2490" spans="22:38" x14ac:dyDescent="0.3">
      <c r="V2490" s="11">
        <f t="shared" si="446"/>
        <v>2483</v>
      </c>
      <c r="Y2490" s="11">
        <f t="shared" si="447"/>
        <v>9.0731626208446232E-167</v>
      </c>
      <c r="AD2490" s="11">
        <f t="shared" si="445"/>
        <v>2483</v>
      </c>
      <c r="AE2490" s="11">
        <f t="shared" si="448"/>
        <v>20.278950359641559</v>
      </c>
      <c r="AF2490">
        <v>77</v>
      </c>
      <c r="AG2490">
        <f t="shared" si="449"/>
        <v>3217.277472304007</v>
      </c>
      <c r="AL2490">
        <f t="shared" si="450"/>
        <v>0.73663700831634338</v>
      </c>
    </row>
    <row r="2491" spans="22:38" x14ac:dyDescent="0.3">
      <c r="V2491" s="11">
        <f t="shared" si="446"/>
        <v>2484</v>
      </c>
      <c r="Y2491" s="11">
        <f t="shared" si="447"/>
        <v>-2.0919435182125871E-167</v>
      </c>
      <c r="AD2491" s="11">
        <f t="shared" si="445"/>
        <v>2484</v>
      </c>
      <c r="AE2491" s="11">
        <f t="shared" si="448"/>
        <v>20.216841174530629</v>
      </c>
      <c r="AF2491">
        <v>62</v>
      </c>
      <c r="AG2491">
        <f t="shared" si="449"/>
        <v>1745.832361434399</v>
      </c>
      <c r="AL2491">
        <f t="shared" si="450"/>
        <v>0.67392191653982858</v>
      </c>
    </row>
    <row r="2492" spans="22:38" x14ac:dyDescent="0.3">
      <c r="V2492" s="11">
        <f t="shared" si="446"/>
        <v>2485</v>
      </c>
      <c r="Y2492" s="11">
        <f t="shared" si="447"/>
        <v>4.8232660057670974E-168</v>
      </c>
      <c r="AD2492" s="11">
        <f t="shared" si="445"/>
        <v>2485</v>
      </c>
      <c r="AE2492" s="11">
        <f t="shared" si="448"/>
        <v>20.154731989419698</v>
      </c>
      <c r="AF2492">
        <v>69</v>
      </c>
      <c r="AG2492">
        <f t="shared" si="449"/>
        <v>2385.8602070254192</v>
      </c>
      <c r="AL2492">
        <f t="shared" si="450"/>
        <v>0.7079024349359464</v>
      </c>
    </row>
    <row r="2493" spans="22:38" x14ac:dyDescent="0.3">
      <c r="V2493" s="11">
        <f t="shared" si="446"/>
        <v>2486</v>
      </c>
      <c r="Y2493" s="11">
        <f t="shared" si="447"/>
        <v>-1.1120708929209421E-168</v>
      </c>
      <c r="AD2493" s="11">
        <f t="shared" si="445"/>
        <v>2486</v>
      </c>
      <c r="AE2493" s="11">
        <f t="shared" si="448"/>
        <v>20.092622804308768</v>
      </c>
      <c r="AF2493">
        <v>86</v>
      </c>
      <c r="AG2493">
        <f t="shared" si="449"/>
        <v>4343.7823688151202</v>
      </c>
      <c r="AL2493">
        <f t="shared" si="450"/>
        <v>0.76636485111268871</v>
      </c>
    </row>
    <row r="2494" spans="22:38" x14ac:dyDescent="0.3">
      <c r="V2494" s="11">
        <f t="shared" si="446"/>
        <v>2487</v>
      </c>
      <c r="Y2494" s="11">
        <f t="shared" si="447"/>
        <v>2.564033726116864E-169</v>
      </c>
      <c r="AD2494" s="11">
        <f t="shared" si="445"/>
        <v>2487</v>
      </c>
      <c r="AE2494" s="11">
        <f t="shared" si="448"/>
        <v>20.030513619197837</v>
      </c>
      <c r="AF2494">
        <v>95</v>
      </c>
      <c r="AG2494">
        <f t="shared" si="449"/>
        <v>5620.4238882012814</v>
      </c>
      <c r="AL2494">
        <f t="shared" si="450"/>
        <v>0.78915248821897022</v>
      </c>
    </row>
    <row r="2495" spans="22:38" x14ac:dyDescent="0.3">
      <c r="V2495" s="11">
        <f t="shared" si="446"/>
        <v>2488</v>
      </c>
      <c r="Y2495" s="11">
        <f t="shared" si="447"/>
        <v>-5.9117354752419542E-170</v>
      </c>
      <c r="AD2495" s="11">
        <f t="shared" si="445"/>
        <v>2488</v>
      </c>
      <c r="AE2495" s="11">
        <f t="shared" si="448"/>
        <v>19.968404434086906</v>
      </c>
      <c r="AF2495">
        <v>82</v>
      </c>
      <c r="AG2495">
        <f t="shared" si="449"/>
        <v>3847.9188484530091</v>
      </c>
      <c r="AL2495">
        <f t="shared" si="450"/>
        <v>0.75648287275503767</v>
      </c>
    </row>
    <row r="2496" spans="22:38" x14ac:dyDescent="0.3">
      <c r="V2496" s="11">
        <f t="shared" si="446"/>
        <v>2489</v>
      </c>
      <c r="Y2496" s="11">
        <f t="shared" si="447"/>
        <v>1.3630326299242024E-170</v>
      </c>
      <c r="AD2496" s="11">
        <f t="shared" si="445"/>
        <v>2489</v>
      </c>
      <c r="AE2496" s="11">
        <f t="shared" si="448"/>
        <v>19.906295248975976</v>
      </c>
      <c r="AF2496">
        <v>72</v>
      </c>
      <c r="AG2496">
        <f t="shared" si="449"/>
        <v>2713.7540746868626</v>
      </c>
      <c r="AL2496">
        <f t="shared" si="450"/>
        <v>0.72352367709755583</v>
      </c>
    </row>
    <row r="2497" spans="22:38" x14ac:dyDescent="0.3">
      <c r="V2497" s="11">
        <f t="shared" si="446"/>
        <v>2490</v>
      </c>
      <c r="Y2497" s="11">
        <f t="shared" si="447"/>
        <v>-3.1426608278037839E-171</v>
      </c>
      <c r="AD2497" s="11">
        <f t="shared" si="445"/>
        <v>2490</v>
      </c>
      <c r="AE2497" s="11">
        <f t="shared" si="448"/>
        <v>19.844186063865045</v>
      </c>
      <c r="AF2497">
        <v>75</v>
      </c>
      <c r="AG2497">
        <f t="shared" si="449"/>
        <v>3042.1638109575388</v>
      </c>
      <c r="AL2497">
        <f t="shared" si="450"/>
        <v>0.73541085248179938</v>
      </c>
    </row>
    <row r="2498" spans="22:38" x14ac:dyDescent="0.3">
      <c r="V2498" s="11">
        <f t="shared" si="446"/>
        <v>2491</v>
      </c>
      <c r="Y2498" s="11">
        <f t="shared" si="447"/>
        <v>7.2458405336646873E-172</v>
      </c>
      <c r="AD2498" s="11">
        <f t="shared" si="445"/>
        <v>2491</v>
      </c>
      <c r="AE2498" s="11">
        <f t="shared" si="448"/>
        <v>19.782076878754115</v>
      </c>
      <c r="AF2498">
        <v>83</v>
      </c>
      <c r="AG2498">
        <f t="shared" si="449"/>
        <v>3996.5058037637555</v>
      </c>
      <c r="AL2498">
        <f t="shared" si="450"/>
        <v>0.76166172435236013</v>
      </c>
    </row>
    <row r="2499" spans="22:38" x14ac:dyDescent="0.3">
      <c r="V2499" s="11">
        <f t="shared" si="446"/>
        <v>2492</v>
      </c>
      <c r="Y2499" s="11">
        <f t="shared" si="447"/>
        <v>-1.6706290597699907E-172</v>
      </c>
      <c r="AD2499" s="11">
        <f t="shared" si="445"/>
        <v>2492</v>
      </c>
      <c r="AE2499" s="11">
        <f t="shared" si="448"/>
        <v>19.719967693643184</v>
      </c>
      <c r="AF2499">
        <v>77</v>
      </c>
      <c r="AG2499">
        <f t="shared" si="449"/>
        <v>3281.0021010172804</v>
      </c>
      <c r="AL2499">
        <f t="shared" si="450"/>
        <v>0.74389652345917945</v>
      </c>
    </row>
    <row r="2500" spans="22:38" x14ac:dyDescent="0.3">
      <c r="V2500" s="11">
        <f t="shared" si="446"/>
        <v>2493</v>
      </c>
      <c r="Y2500" s="11">
        <f t="shared" si="447"/>
        <v>3.8518670710192598E-173</v>
      </c>
      <c r="AD2500" s="11">
        <f t="shared" si="445"/>
        <v>2493</v>
      </c>
      <c r="AE2500" s="11">
        <f t="shared" si="448"/>
        <v>19.657858508532254</v>
      </c>
      <c r="AF2500">
        <v>75</v>
      </c>
      <c r="AG2500">
        <f t="shared" si="449"/>
        <v>3062.7526248616355</v>
      </c>
      <c r="AL2500">
        <f t="shared" si="450"/>
        <v>0.73789521988623652</v>
      </c>
    </row>
    <row r="2501" spans="22:38" x14ac:dyDescent="0.3">
      <c r="V2501" s="11">
        <f t="shared" si="446"/>
        <v>2494</v>
      </c>
      <c r="Y2501" s="11">
        <f t="shared" si="447"/>
        <v>-8.8810139187003049E-174</v>
      </c>
      <c r="AD2501" s="11">
        <f t="shared" si="445"/>
        <v>2494</v>
      </c>
      <c r="AE2501" s="11">
        <f t="shared" si="448"/>
        <v>19.595749323421323</v>
      </c>
      <c r="AF2501">
        <v>114</v>
      </c>
      <c r="AG2501">
        <f t="shared" si="449"/>
        <v>8912.1625458063045</v>
      </c>
      <c r="AL2501">
        <f t="shared" si="450"/>
        <v>0.82810746207525154</v>
      </c>
    </row>
    <row r="2502" spans="22:38" x14ac:dyDescent="0.3">
      <c r="V2502" s="11">
        <f t="shared" si="446"/>
        <v>2495</v>
      </c>
      <c r="Y2502" s="11">
        <f t="shared" si="447"/>
        <v>2.0476409691697323E-174</v>
      </c>
      <c r="AD2502" s="11">
        <f t="shared" si="445"/>
        <v>2495</v>
      </c>
      <c r="AE2502" s="11">
        <f t="shared" si="448"/>
        <v>19.533640138310393</v>
      </c>
      <c r="AF2502">
        <v>61</v>
      </c>
      <c r="AG2502">
        <f t="shared" si="449"/>
        <v>1719.4590001791432</v>
      </c>
      <c r="AL2502">
        <f t="shared" si="450"/>
        <v>0.67977639117523947</v>
      </c>
    </row>
    <row r="2503" spans="22:38" x14ac:dyDescent="0.3">
      <c r="V2503" s="11">
        <f t="shared" si="446"/>
        <v>2496</v>
      </c>
      <c r="Y2503" s="11">
        <f t="shared" si="447"/>
        <v>-4.7211203326612535E-175</v>
      </c>
      <c r="AD2503" s="11">
        <f t="shared" si="445"/>
        <v>2496</v>
      </c>
      <c r="AE2503" s="11">
        <f t="shared" si="448"/>
        <v>19.471530953199462</v>
      </c>
      <c r="AF2503">
        <v>89</v>
      </c>
      <c r="AG2503">
        <f t="shared" si="449"/>
        <v>4834.2080079919006</v>
      </c>
      <c r="AL2503">
        <f t="shared" si="450"/>
        <v>0.78121875333483748</v>
      </c>
    </row>
    <row r="2504" spans="22:38" x14ac:dyDescent="0.3">
      <c r="V2504" s="11">
        <f t="shared" si="446"/>
        <v>2497</v>
      </c>
      <c r="Y2504" s="11">
        <f t="shared" si="447"/>
        <v>1.0885197908745268E-175</v>
      </c>
      <c r="AD2504" s="11">
        <f t="shared" si="445"/>
        <v>2497</v>
      </c>
      <c r="AE2504" s="11">
        <f t="shared" si="448"/>
        <v>19.409421768088531</v>
      </c>
      <c r="AF2504">
        <v>115</v>
      </c>
      <c r="AG2504">
        <f t="shared" si="449"/>
        <v>9137.5586467111862</v>
      </c>
      <c r="AL2504">
        <f t="shared" si="450"/>
        <v>0.83122241940792574</v>
      </c>
    </row>
    <row r="2505" spans="22:38" x14ac:dyDescent="0.3">
      <c r="V2505" s="11">
        <f t="shared" si="446"/>
        <v>2498</v>
      </c>
      <c r="Y2505" s="11">
        <f t="shared" si="447"/>
        <v>-2.5097333930008516E-176</v>
      </c>
      <c r="AD2505" s="11">
        <f t="shared" si="445"/>
        <v>2498</v>
      </c>
      <c r="AE2505" s="11">
        <f t="shared" si="448"/>
        <v>19.347312582977601</v>
      </c>
      <c r="AF2505">
        <v>101</v>
      </c>
      <c r="AG2505">
        <f t="shared" si="449"/>
        <v>6667.161362421969</v>
      </c>
      <c r="AL2505">
        <f t="shared" si="450"/>
        <v>0.80844244967348922</v>
      </c>
    </row>
    <row r="2506" spans="22:38" x14ac:dyDescent="0.3">
      <c r="V2506" s="11">
        <f t="shared" si="446"/>
        <v>2499</v>
      </c>
      <c r="Y2506" s="11">
        <f t="shared" si="447"/>
        <v>5.7865385239188746E-177</v>
      </c>
      <c r="AD2506" s="11">
        <f t="shared" ref="AD2506:AD2569" si="451">AD2505+1</f>
        <v>2499</v>
      </c>
      <c r="AE2506" s="11">
        <f t="shared" si="448"/>
        <v>19.28520339786667</v>
      </c>
      <c r="AF2506">
        <v>78</v>
      </c>
      <c r="AG2506">
        <f t="shared" si="449"/>
        <v>3447.427340029888</v>
      </c>
      <c r="AL2506">
        <f t="shared" si="450"/>
        <v>0.75275380259145297</v>
      </c>
    </row>
    <row r="2507" spans="22:38" x14ac:dyDescent="0.3">
      <c r="V2507" s="11">
        <f t="shared" si="446"/>
        <v>2500</v>
      </c>
      <c r="Y2507" s="11">
        <f t="shared" si="447"/>
        <v>-1.3341667358842792E-177</v>
      </c>
      <c r="AD2507" s="11">
        <f t="shared" si="451"/>
        <v>2500</v>
      </c>
      <c r="AE2507" s="11">
        <f t="shared" si="448"/>
        <v>19.22309421275574</v>
      </c>
      <c r="AF2507">
        <v>44</v>
      </c>
      <c r="AG2507">
        <f t="shared" si="449"/>
        <v>613.89506038997808</v>
      </c>
      <c r="AL2507">
        <f t="shared" si="450"/>
        <v>0.56311149516464232</v>
      </c>
    </row>
    <row r="2508" spans="22:38" x14ac:dyDescent="0.3">
      <c r="V2508" s="11">
        <f t="shared" si="446"/>
        <v>2501</v>
      </c>
      <c r="Y2508" s="11">
        <f t="shared" si="447"/>
        <v>3.0761065044022629E-178</v>
      </c>
      <c r="AD2508" s="11">
        <f t="shared" si="451"/>
        <v>2501</v>
      </c>
      <c r="AE2508" s="11">
        <f t="shared" si="448"/>
        <v>19.160985027644809</v>
      </c>
      <c r="AF2508">
        <v>135</v>
      </c>
      <c r="AG2508">
        <f t="shared" si="449"/>
        <v>13418.677389765529</v>
      </c>
      <c r="AL2508">
        <f t="shared" si="450"/>
        <v>0.85806677757300143</v>
      </c>
    </row>
    <row r="2509" spans="22:38" x14ac:dyDescent="0.3">
      <c r="V2509" s="11">
        <f t="shared" si="446"/>
        <v>2502</v>
      </c>
      <c r="Y2509" s="11">
        <f t="shared" si="447"/>
        <v>-7.0923903076883828E-179</v>
      </c>
      <c r="AD2509" s="11">
        <f t="shared" si="451"/>
        <v>2502</v>
      </c>
      <c r="AE2509" s="11">
        <f t="shared" si="448"/>
        <v>19.098875842533879</v>
      </c>
      <c r="AF2509">
        <v>58</v>
      </c>
      <c r="AG2509">
        <f t="shared" si="449"/>
        <v>1513.2974607145943</v>
      </c>
      <c r="AL2509">
        <f t="shared" si="450"/>
        <v>0.6707090371976917</v>
      </c>
    </row>
    <row r="2510" spans="22:38" x14ac:dyDescent="0.3">
      <c r="V2510" s="11">
        <f t="shared" si="446"/>
        <v>2503</v>
      </c>
      <c r="Y2510" s="11">
        <f t="shared" si="447"/>
        <v>1.635248981288657E-179</v>
      </c>
      <c r="AD2510" s="11">
        <f t="shared" si="451"/>
        <v>2503</v>
      </c>
      <c r="AE2510" s="11">
        <f t="shared" si="448"/>
        <v>19.036766657422948</v>
      </c>
      <c r="AF2510">
        <v>47</v>
      </c>
      <c r="AG2510">
        <f t="shared" si="449"/>
        <v>781.94241897141296</v>
      </c>
      <c r="AL2510">
        <f t="shared" si="450"/>
        <v>0.5949624115441926</v>
      </c>
    </row>
    <row r="2511" spans="22:38" x14ac:dyDescent="0.3">
      <c r="V2511" s="11">
        <f t="shared" si="446"/>
        <v>2504</v>
      </c>
      <c r="Y2511" s="11">
        <f t="shared" si="447"/>
        <v>-3.7702933916465998E-180</v>
      </c>
      <c r="AD2511" s="11">
        <f t="shared" si="451"/>
        <v>2504</v>
      </c>
      <c r="AE2511" s="11">
        <f t="shared" si="448"/>
        <v>18.974657472312018</v>
      </c>
      <c r="AF2511">
        <v>55</v>
      </c>
      <c r="AG2511">
        <f t="shared" si="449"/>
        <v>1297.8253042372444</v>
      </c>
      <c r="AL2511">
        <f t="shared" si="450"/>
        <v>0.65500622777614514</v>
      </c>
    </row>
    <row r="2512" spans="22:38" x14ac:dyDescent="0.3">
      <c r="V2512" s="11">
        <f t="shared" si="446"/>
        <v>2505</v>
      </c>
      <c r="Y2512" s="11">
        <f t="shared" si="447"/>
        <v>8.6929344838312083E-181</v>
      </c>
      <c r="AD2512" s="11">
        <f t="shared" si="451"/>
        <v>2505</v>
      </c>
      <c r="AE2512" s="11">
        <f t="shared" si="448"/>
        <v>18.912548287201087</v>
      </c>
      <c r="AF2512">
        <v>57</v>
      </c>
      <c r="AG2512">
        <f t="shared" si="449"/>
        <v>1450.6539779747886</v>
      </c>
      <c r="AL2512">
        <f t="shared" si="450"/>
        <v>0.66820090724208614</v>
      </c>
    </row>
    <row r="2513" spans="22:38" x14ac:dyDescent="0.3">
      <c r="V2513" s="11">
        <f t="shared" si="446"/>
        <v>2506</v>
      </c>
      <c r="Y2513" s="11">
        <f t="shared" si="447"/>
        <v>-2.0042766461519148E-181</v>
      </c>
      <c r="AD2513" s="11">
        <f t="shared" si="451"/>
        <v>2506</v>
      </c>
      <c r="AE2513" s="11">
        <f t="shared" si="448"/>
        <v>18.850439102090156</v>
      </c>
      <c r="AF2513">
        <v>127</v>
      </c>
      <c r="AG2513">
        <f t="shared" si="449"/>
        <v>11696.327522410711</v>
      </c>
      <c r="AL2513">
        <f t="shared" si="450"/>
        <v>0.85157134565283343</v>
      </c>
    </row>
    <row r="2514" spans="22:38" x14ac:dyDescent="0.3">
      <c r="V2514" s="11">
        <f t="shared" si="446"/>
        <v>2507</v>
      </c>
      <c r="Y2514" s="11">
        <f t="shared" si="447"/>
        <v>4.621137869820358E-182</v>
      </c>
      <c r="AD2514" s="11">
        <f t="shared" si="451"/>
        <v>2507</v>
      </c>
      <c r="AE2514" s="11">
        <f t="shared" si="448"/>
        <v>18.788329916979226</v>
      </c>
      <c r="AF2514">
        <v>138</v>
      </c>
      <c r="AG2514">
        <f t="shared" si="449"/>
        <v>14211.422283982991</v>
      </c>
      <c r="AL2514">
        <f t="shared" si="450"/>
        <v>0.86385268176102015</v>
      </c>
    </row>
    <row r="2515" spans="22:38" x14ac:dyDescent="0.3">
      <c r="V2515" s="11">
        <f t="shared" si="446"/>
        <v>2508</v>
      </c>
      <c r="Y2515" s="11">
        <f t="shared" si="447"/>
        <v>-1.0654674469658632E-182</v>
      </c>
      <c r="AD2515" s="11">
        <f t="shared" si="451"/>
        <v>2508</v>
      </c>
      <c r="AE2515" s="11">
        <f t="shared" si="448"/>
        <v>18.726220731868295</v>
      </c>
      <c r="AF2515">
        <v>78</v>
      </c>
      <c r="AG2515">
        <f t="shared" si="449"/>
        <v>3513.3809087271998</v>
      </c>
      <c r="AL2515">
        <f t="shared" si="450"/>
        <v>0.75992024702732952</v>
      </c>
    </row>
    <row r="2516" spans="22:38" x14ac:dyDescent="0.3">
      <c r="V2516" s="11">
        <f t="shared" si="446"/>
        <v>2509</v>
      </c>
      <c r="Y2516" s="11">
        <f t="shared" si="447"/>
        <v>2.4565830159663362E-183</v>
      </c>
      <c r="AD2516" s="11">
        <f t="shared" si="451"/>
        <v>2509</v>
      </c>
      <c r="AE2516" s="11">
        <f t="shared" si="448"/>
        <v>18.664111546757365</v>
      </c>
      <c r="AF2516">
        <v>49</v>
      </c>
      <c r="AG2516">
        <f t="shared" si="449"/>
        <v>920.26612824757979</v>
      </c>
      <c r="AL2516">
        <f t="shared" si="450"/>
        <v>0.61909976435189051</v>
      </c>
    </row>
    <row r="2517" spans="22:38" x14ac:dyDescent="0.3">
      <c r="V2517" s="11">
        <f t="shared" si="446"/>
        <v>2510</v>
      </c>
      <c r="Y2517" s="11">
        <f t="shared" si="447"/>
        <v>-5.6639929558801539E-184</v>
      </c>
      <c r="AD2517" s="11">
        <f t="shared" si="451"/>
        <v>2510</v>
      </c>
      <c r="AE2517" s="11">
        <f t="shared" si="448"/>
        <v>18.602002361646434</v>
      </c>
      <c r="AF2517">
        <v>45</v>
      </c>
      <c r="AG2517">
        <f t="shared" si="449"/>
        <v>696.85427931452045</v>
      </c>
      <c r="AL2517">
        <f t="shared" si="450"/>
        <v>0.5866221697411903</v>
      </c>
    </row>
    <row r="2518" spans="22:38" x14ac:dyDescent="0.3">
      <c r="V2518" s="11">
        <f t="shared" si="446"/>
        <v>2511</v>
      </c>
      <c r="Y2518" s="11">
        <f t="shared" si="447"/>
        <v>1.3059121550443715E-184</v>
      </c>
      <c r="AD2518" s="11">
        <f t="shared" si="451"/>
        <v>2511</v>
      </c>
      <c r="AE2518" s="11">
        <f t="shared" si="448"/>
        <v>18.539893176535504</v>
      </c>
      <c r="AF2518">
        <v>50</v>
      </c>
      <c r="AG2518">
        <f t="shared" si="449"/>
        <v>989.73832134379734</v>
      </c>
      <c r="AL2518">
        <f t="shared" si="450"/>
        <v>0.62920213646928991</v>
      </c>
    </row>
    <row r="2519" spans="22:38" x14ac:dyDescent="0.3">
      <c r="V2519" s="11">
        <f t="shared" si="446"/>
        <v>2512</v>
      </c>
      <c r="Y2519" s="11">
        <f t="shared" si="447"/>
        <v>-3.0109616483935474E-185</v>
      </c>
      <c r="AD2519" s="11">
        <f t="shared" si="451"/>
        <v>2512</v>
      </c>
      <c r="AE2519" s="11">
        <f t="shared" si="448"/>
        <v>18.477783991424573</v>
      </c>
      <c r="AF2519">
        <v>60</v>
      </c>
      <c r="AG2519">
        <f t="shared" si="449"/>
        <v>1724.0944222627975</v>
      </c>
      <c r="AL2519">
        <f t="shared" si="450"/>
        <v>0.69203693347625717</v>
      </c>
    </row>
    <row r="2520" spans="22:38" x14ac:dyDescent="0.3">
      <c r="V2520" s="11">
        <f t="shared" si="446"/>
        <v>2513</v>
      </c>
      <c r="Y2520" s="11">
        <f t="shared" si="447"/>
        <v>6.9421898043278047E-186</v>
      </c>
      <c r="AD2520" s="11">
        <f t="shared" si="451"/>
        <v>2513</v>
      </c>
      <c r="AE2520" s="11">
        <f t="shared" si="448"/>
        <v>18.415674806313643</v>
      </c>
      <c r="AF2520">
        <v>57</v>
      </c>
      <c r="AG2520">
        <f t="shared" si="449"/>
        <v>1488.7501506521394</v>
      </c>
      <c r="AL2520">
        <f t="shared" si="450"/>
        <v>0.67691798585414653</v>
      </c>
    </row>
    <row r="2521" spans="22:38" x14ac:dyDescent="0.3">
      <c r="V2521" s="11">
        <f t="shared" si="446"/>
        <v>2514</v>
      </c>
      <c r="Y2521" s="11">
        <f t="shared" si="447"/>
        <v>-1.6006181714412103E-186</v>
      </c>
      <c r="AD2521" s="11">
        <f t="shared" si="451"/>
        <v>2514</v>
      </c>
      <c r="AE2521" s="11">
        <f t="shared" si="448"/>
        <v>18.353565621202712</v>
      </c>
      <c r="AF2521">
        <v>36</v>
      </c>
      <c r="AG2521">
        <f t="shared" si="449"/>
        <v>311.39664628519881</v>
      </c>
      <c r="AL2521">
        <f t="shared" si="450"/>
        <v>0.49017873274436913</v>
      </c>
    </row>
    <row r="2522" spans="22:38" x14ac:dyDescent="0.3">
      <c r="V2522" s="11">
        <f t="shared" si="446"/>
        <v>2515</v>
      </c>
      <c r="Y2522" s="11">
        <f t="shared" si="447"/>
        <v>3.6904472550586998E-187</v>
      </c>
      <c r="AD2522" s="11">
        <f t="shared" si="451"/>
        <v>2515</v>
      </c>
      <c r="AE2522" s="11">
        <f t="shared" si="448"/>
        <v>18.291456436091782</v>
      </c>
      <c r="AF2522">
        <v>47</v>
      </c>
      <c r="AG2522">
        <f t="shared" si="449"/>
        <v>824.18047356081604</v>
      </c>
      <c r="AL2522">
        <f t="shared" si="450"/>
        <v>0.61082007582783449</v>
      </c>
    </row>
    <row r="2523" spans="22:38" x14ac:dyDescent="0.3">
      <c r="V2523" s="11">
        <f t="shared" si="446"/>
        <v>2516</v>
      </c>
      <c r="Y2523" s="11">
        <f t="shared" si="447"/>
        <v>-8.5088381385219856E-188</v>
      </c>
      <c r="AD2523" s="11">
        <f t="shared" si="451"/>
        <v>2516</v>
      </c>
      <c r="AE2523" s="11">
        <f t="shared" si="448"/>
        <v>18.229347250980851</v>
      </c>
      <c r="AF2523">
        <v>52</v>
      </c>
      <c r="AG2523">
        <f t="shared" si="449"/>
        <v>1140.4569870948346</v>
      </c>
      <c r="AL2523">
        <f t="shared" si="450"/>
        <v>0.64943562978882974</v>
      </c>
    </row>
    <row r="2524" spans="22:38" x14ac:dyDescent="0.3">
      <c r="V2524" s="11">
        <f t="shared" si="446"/>
        <v>2517</v>
      </c>
      <c r="Y2524" s="11">
        <f t="shared" si="447"/>
        <v>1.9618306796912804E-188</v>
      </c>
      <c r="AD2524" s="11">
        <f t="shared" si="451"/>
        <v>2517</v>
      </c>
      <c r="AE2524" s="11">
        <f t="shared" si="448"/>
        <v>18.16723806586992</v>
      </c>
      <c r="AF2524">
        <v>61</v>
      </c>
      <c r="AG2524">
        <f t="shared" si="449"/>
        <v>1834.6454949058625</v>
      </c>
      <c r="AL2524">
        <f t="shared" si="450"/>
        <v>0.70217642514967338</v>
      </c>
    </row>
    <row r="2525" spans="22:38" x14ac:dyDescent="0.3">
      <c r="V2525" s="11">
        <f t="shared" si="446"/>
        <v>2518</v>
      </c>
      <c r="Y2525" s="11">
        <f t="shared" si="447"/>
        <v>-4.5232728054296927E-189</v>
      </c>
      <c r="AD2525" s="11">
        <f t="shared" si="451"/>
        <v>2518</v>
      </c>
      <c r="AE2525" s="11">
        <f t="shared" si="448"/>
        <v>18.10512888075899</v>
      </c>
      <c r="AF2525">
        <v>56</v>
      </c>
      <c r="AG2525">
        <f t="shared" si="449"/>
        <v>1436.0212571438865</v>
      </c>
      <c r="AL2525">
        <f t="shared" si="450"/>
        <v>0.67669412712930377</v>
      </c>
    </row>
    <row r="2526" spans="22:38" x14ac:dyDescent="0.3">
      <c r="V2526" s="11">
        <f t="shared" si="446"/>
        <v>2519</v>
      </c>
      <c r="Y2526" s="11">
        <f t="shared" si="447"/>
        <v>1.0429032986455005E-189</v>
      </c>
      <c r="AD2526" s="11">
        <f t="shared" si="451"/>
        <v>2519</v>
      </c>
      <c r="AE2526" s="11">
        <f t="shared" si="448"/>
        <v>18.043019695648059</v>
      </c>
      <c r="AF2526">
        <v>64</v>
      </c>
      <c r="AG2526">
        <f t="shared" si="449"/>
        <v>2112.0440386945925</v>
      </c>
      <c r="AL2526">
        <f t="shared" si="450"/>
        <v>0.71807781725549913</v>
      </c>
    </row>
    <row r="2527" spans="22:38" x14ac:dyDescent="0.3">
      <c r="V2527" s="11">
        <f t="shared" si="446"/>
        <v>2520</v>
      </c>
      <c r="Y2527" s="11">
        <f t="shared" si="447"/>
        <v>-2.4045582415901707E-190</v>
      </c>
      <c r="AD2527" s="11">
        <f t="shared" si="451"/>
        <v>2520</v>
      </c>
      <c r="AE2527" s="11">
        <f t="shared" si="448"/>
        <v>17.980910510537129</v>
      </c>
      <c r="AF2527">
        <v>57</v>
      </c>
      <c r="AG2527">
        <f t="shared" si="449"/>
        <v>1522.4893445867119</v>
      </c>
      <c r="AL2527">
        <f t="shared" si="450"/>
        <v>0.68454542963969944</v>
      </c>
    </row>
    <row r="2528" spans="22:38" x14ac:dyDescent="0.3">
      <c r="V2528" s="11">
        <f t="shared" si="446"/>
        <v>2521</v>
      </c>
      <c r="Y2528" s="11">
        <f t="shared" si="447"/>
        <v>5.5440426209300669E-191</v>
      </c>
      <c r="AD2528" s="11">
        <f t="shared" si="451"/>
        <v>2521</v>
      </c>
      <c r="AE2528" s="11">
        <f t="shared" si="448"/>
        <v>17.918801325426198</v>
      </c>
      <c r="AF2528">
        <v>51</v>
      </c>
      <c r="AG2528">
        <f t="shared" si="449"/>
        <v>1094.3657057466232</v>
      </c>
      <c r="AL2528">
        <f t="shared" si="450"/>
        <v>0.64865095440340781</v>
      </c>
    </row>
    <row r="2529" spans="22:38" x14ac:dyDescent="0.3">
      <c r="V2529" s="11">
        <f t="shared" si="446"/>
        <v>2522</v>
      </c>
      <c r="Y2529" s="11">
        <f t="shared" si="447"/>
        <v>-1.2782559411978591E-191</v>
      </c>
      <c r="AD2529" s="11">
        <f t="shared" si="451"/>
        <v>2522</v>
      </c>
      <c r="AE2529" s="11">
        <f t="shared" si="448"/>
        <v>17.856692140315268</v>
      </c>
      <c r="AF2529">
        <v>41</v>
      </c>
      <c r="AG2529">
        <f t="shared" si="449"/>
        <v>535.61269868814509</v>
      </c>
      <c r="AL2529">
        <f t="shared" si="450"/>
        <v>0.56447092340694471</v>
      </c>
    </row>
    <row r="2530" spans="22:38" x14ac:dyDescent="0.3">
      <c r="V2530" s="11">
        <f t="shared" si="446"/>
        <v>2523</v>
      </c>
      <c r="Y2530" s="11">
        <f t="shared" si="447"/>
        <v>2.9471964105021897E-192</v>
      </c>
      <c r="AD2530" s="11">
        <f t="shared" si="451"/>
        <v>2523</v>
      </c>
      <c r="AE2530" s="11">
        <f t="shared" si="448"/>
        <v>17.794582955204337</v>
      </c>
      <c r="AF2530">
        <v>36</v>
      </c>
      <c r="AG2530">
        <f t="shared" si="449"/>
        <v>331.43720977493643</v>
      </c>
      <c r="AL2530">
        <f t="shared" si="450"/>
        <v>0.50570602902210171</v>
      </c>
    </row>
    <row r="2531" spans="22:38" x14ac:dyDescent="0.3">
      <c r="V2531" s="11">
        <f t="shared" si="446"/>
        <v>2524</v>
      </c>
      <c r="Y2531" s="11">
        <f t="shared" si="447"/>
        <v>-6.7951702019372864E-193</v>
      </c>
      <c r="AD2531" s="11">
        <f t="shared" si="451"/>
        <v>2524</v>
      </c>
      <c r="AE2531" s="11">
        <f t="shared" si="448"/>
        <v>17.732473770093407</v>
      </c>
      <c r="AF2531">
        <v>39</v>
      </c>
      <c r="AG2531">
        <f t="shared" si="449"/>
        <v>452.30767193976499</v>
      </c>
      <c r="AL2531">
        <f t="shared" si="450"/>
        <v>0.5453211853822203</v>
      </c>
    </row>
    <row r="2532" spans="22:38" x14ac:dyDescent="0.3">
      <c r="V2532" s="11">
        <f t="shared" si="446"/>
        <v>2525</v>
      </c>
      <c r="Y2532" s="11">
        <f t="shared" si="447"/>
        <v>1.5667207624424498E-193</v>
      </c>
      <c r="AD2532" s="11">
        <f t="shared" si="451"/>
        <v>2525</v>
      </c>
      <c r="AE2532" s="11">
        <f t="shared" si="448"/>
        <v>17.670364584982476</v>
      </c>
      <c r="AF2532">
        <v>46</v>
      </c>
      <c r="AG2532">
        <f t="shared" si="449"/>
        <v>802.56824274781513</v>
      </c>
      <c r="AL2532">
        <f t="shared" si="450"/>
        <v>0.61586163945690264</v>
      </c>
    </row>
    <row r="2533" spans="22:38" x14ac:dyDescent="0.3">
      <c r="V2533" s="11">
        <f t="shared" si="446"/>
        <v>2526</v>
      </c>
      <c r="Y2533" s="11">
        <f t="shared" si="447"/>
        <v>-3.612292075875372E-194</v>
      </c>
      <c r="AD2533" s="11">
        <f t="shared" si="451"/>
        <v>2526</v>
      </c>
      <c r="AE2533" s="11">
        <f t="shared" si="448"/>
        <v>17.608255399871545</v>
      </c>
      <c r="AF2533">
        <v>46</v>
      </c>
      <c r="AG2533">
        <f t="shared" si="449"/>
        <v>806.09116143892322</v>
      </c>
      <c r="AL2533">
        <f t="shared" si="450"/>
        <v>0.6172118391332273</v>
      </c>
    </row>
    <row r="2534" spans="22:38" x14ac:dyDescent="0.3">
      <c r="V2534" s="11">
        <f t="shared" si="446"/>
        <v>2527</v>
      </c>
      <c r="Y2534" s="11">
        <f t="shared" si="447"/>
        <v>8.3286405301029644E-195</v>
      </c>
      <c r="AD2534" s="11">
        <f t="shared" si="451"/>
        <v>2527</v>
      </c>
      <c r="AE2534" s="11">
        <f t="shared" si="448"/>
        <v>17.546146214760615</v>
      </c>
      <c r="AF2534">
        <v>48</v>
      </c>
      <c r="AG2534">
        <f t="shared" si="449"/>
        <v>927.43721037273917</v>
      </c>
      <c r="AL2534">
        <f t="shared" si="450"/>
        <v>0.63445528719248723</v>
      </c>
    </row>
    <row r="2535" spans="22:38" x14ac:dyDescent="0.3">
      <c r="V2535" s="11">
        <f t="shared" si="446"/>
        <v>2528</v>
      </c>
      <c r="Y2535" s="11">
        <f t="shared" si="447"/>
        <v>-1.9202836211095736E-195</v>
      </c>
      <c r="AD2535" s="11">
        <f t="shared" si="451"/>
        <v>2528</v>
      </c>
      <c r="AE2535" s="11">
        <f t="shared" si="448"/>
        <v>17.484037029649684</v>
      </c>
      <c r="AF2535">
        <v>49</v>
      </c>
      <c r="AG2535">
        <f t="shared" si="449"/>
        <v>993.2559219484923</v>
      </c>
      <c r="AL2535">
        <f t="shared" si="450"/>
        <v>0.64318291776225134</v>
      </c>
    </row>
    <row r="2536" spans="22:38" x14ac:dyDescent="0.3">
      <c r="V2536" s="11">
        <f t="shared" si="446"/>
        <v>2529</v>
      </c>
      <c r="Y2536" s="11">
        <f t="shared" si="447"/>
        <v>4.4274802978633407E-196</v>
      </c>
      <c r="AD2536" s="11">
        <f t="shared" si="451"/>
        <v>2529</v>
      </c>
      <c r="AE2536" s="11">
        <f t="shared" si="448"/>
        <v>17.421927844538754</v>
      </c>
      <c r="AF2536">
        <v>56</v>
      </c>
      <c r="AG2536">
        <f t="shared" si="449"/>
        <v>1488.267651231974</v>
      </c>
      <c r="AL2536">
        <f t="shared" si="450"/>
        <v>0.68889414563323648</v>
      </c>
    </row>
    <row r="2537" spans="22:38" x14ac:dyDescent="0.3">
      <c r="V2537" s="11">
        <f t="shared" ref="V2537:V2600" si="452">V2536+1</f>
        <v>2530</v>
      </c>
      <c r="Y2537" s="11">
        <f t="shared" si="447"/>
        <v>-1.0208170070544757E-196</v>
      </c>
      <c r="AD2537" s="11">
        <f t="shared" si="451"/>
        <v>2530</v>
      </c>
      <c r="AE2537" s="11">
        <f t="shared" si="448"/>
        <v>17.359818659427823</v>
      </c>
      <c r="AF2537">
        <v>52</v>
      </c>
      <c r="AG2537">
        <f t="shared" si="449"/>
        <v>1199.9421633077247</v>
      </c>
      <c r="AL2537">
        <f t="shared" si="450"/>
        <v>0.66615733347254191</v>
      </c>
    </row>
    <row r="2538" spans="22:38" x14ac:dyDescent="0.3">
      <c r="V2538" s="11">
        <f t="shared" si="452"/>
        <v>2531</v>
      </c>
      <c r="Y2538" s="11">
        <f t="shared" ref="Y2538:Y2601" si="453">SUMPRODUCT(Y2537,$I$7)</f>
        <v>2.3536352321986597E-197</v>
      </c>
      <c r="AD2538" s="11">
        <f t="shared" si="451"/>
        <v>2531</v>
      </c>
      <c r="AE2538" s="11">
        <f t="shared" si="448"/>
        <v>17.297709474316893</v>
      </c>
      <c r="AF2538">
        <v>68</v>
      </c>
      <c r="AG2538">
        <f t="shared" si="449"/>
        <v>2570.7222645507754</v>
      </c>
      <c r="AL2538">
        <f t="shared" si="450"/>
        <v>0.74562191949533985</v>
      </c>
    </row>
    <row r="2539" spans="22:38" x14ac:dyDescent="0.3">
      <c r="V2539" s="11">
        <f t="shared" si="452"/>
        <v>2532</v>
      </c>
      <c r="Y2539" s="11">
        <f t="shared" si="453"/>
        <v>-5.4266325580048054E-198</v>
      </c>
      <c r="AD2539" s="11">
        <f t="shared" si="451"/>
        <v>2532</v>
      </c>
      <c r="AE2539" s="11">
        <f t="shared" si="448"/>
        <v>17.235600289205962</v>
      </c>
      <c r="AF2539">
        <v>79</v>
      </c>
      <c r="AG2539">
        <f t="shared" si="449"/>
        <v>3814.8410716347348</v>
      </c>
      <c r="AL2539">
        <f t="shared" si="450"/>
        <v>0.78182784444043085</v>
      </c>
    </row>
    <row r="2540" spans="22:38" x14ac:dyDescent="0.3">
      <c r="V2540" s="11">
        <f t="shared" si="452"/>
        <v>2533</v>
      </c>
      <c r="Y2540" s="11">
        <f t="shared" si="453"/>
        <v>1.2511854223089814E-198</v>
      </c>
      <c r="AD2540" s="11">
        <f t="shared" si="451"/>
        <v>2533</v>
      </c>
      <c r="AE2540" s="11">
        <f t="shared" si="448"/>
        <v>17.173491104095032</v>
      </c>
      <c r="AF2540">
        <v>105</v>
      </c>
      <c r="AG2540">
        <f t="shared" si="449"/>
        <v>7713.4956648424741</v>
      </c>
      <c r="AL2540">
        <f t="shared" si="450"/>
        <v>0.83644294186576162</v>
      </c>
    </row>
    <row r="2541" spans="22:38" x14ac:dyDescent="0.3">
      <c r="V2541" s="11">
        <f t="shared" si="452"/>
        <v>2534</v>
      </c>
      <c r="Y2541" s="11">
        <f t="shared" si="453"/>
        <v>-2.8847815735916976E-199</v>
      </c>
      <c r="AD2541" s="11">
        <f t="shared" si="451"/>
        <v>2534</v>
      </c>
      <c r="AE2541" s="11">
        <f t="shared" si="448"/>
        <v>17.111381918984101</v>
      </c>
      <c r="AF2541">
        <v>82</v>
      </c>
      <c r="AG2541">
        <f t="shared" si="449"/>
        <v>4210.5327564639429</v>
      </c>
      <c r="AL2541">
        <f t="shared" si="450"/>
        <v>0.79132461074409621</v>
      </c>
    </row>
    <row r="2542" spans="22:38" x14ac:dyDescent="0.3">
      <c r="V2542" s="11">
        <f t="shared" si="452"/>
        <v>2535</v>
      </c>
      <c r="Y2542" s="11">
        <f t="shared" si="453"/>
        <v>6.6512641363552225E-200</v>
      </c>
      <c r="AD2542" s="11">
        <f t="shared" si="451"/>
        <v>2535</v>
      </c>
      <c r="AE2542" s="11">
        <f t="shared" si="448"/>
        <v>17.04927273387317</v>
      </c>
      <c r="AF2542">
        <v>60</v>
      </c>
      <c r="AG2542">
        <f t="shared" si="449"/>
        <v>1844.7649726892109</v>
      </c>
      <c r="AL2542">
        <f t="shared" si="450"/>
        <v>0.71584545443544723</v>
      </c>
    </row>
    <row r="2543" spans="22:38" x14ac:dyDescent="0.3">
      <c r="V2543" s="11">
        <f t="shared" si="452"/>
        <v>2536</v>
      </c>
      <c r="Y2543" s="11">
        <f t="shared" si="453"/>
        <v>-1.5335412225503444E-200</v>
      </c>
      <c r="AD2543" s="11">
        <f t="shared" si="451"/>
        <v>2536</v>
      </c>
      <c r="AE2543" s="11">
        <f t="shared" si="448"/>
        <v>16.98716354876224</v>
      </c>
      <c r="AF2543">
        <v>81</v>
      </c>
      <c r="AG2543">
        <f t="shared" si="449"/>
        <v>4097.6432305329135</v>
      </c>
      <c r="AL2543">
        <f t="shared" si="450"/>
        <v>0.79028193149676251</v>
      </c>
    </row>
    <row r="2544" spans="22:38" x14ac:dyDescent="0.3">
      <c r="V2544" s="11">
        <f t="shared" si="452"/>
        <v>2537</v>
      </c>
      <c r="Y2544" s="11">
        <f t="shared" si="453"/>
        <v>3.5357920435105773E-201</v>
      </c>
      <c r="AD2544" s="11">
        <f t="shared" si="451"/>
        <v>2537</v>
      </c>
      <c r="AE2544" s="11">
        <f t="shared" si="448"/>
        <v>16.925054363651309</v>
      </c>
      <c r="AF2544">
        <v>74</v>
      </c>
      <c r="AG2544">
        <f t="shared" si="449"/>
        <v>3257.5494193921581</v>
      </c>
      <c r="AL2544">
        <f t="shared" si="450"/>
        <v>0.77128304913984713</v>
      </c>
    </row>
    <row r="2545" spans="22:38" x14ac:dyDescent="0.3">
      <c r="V2545" s="11">
        <f t="shared" si="452"/>
        <v>2538</v>
      </c>
      <c r="Y2545" s="11">
        <f t="shared" si="453"/>
        <v>-8.1522590922998708E-202</v>
      </c>
      <c r="AD2545" s="11">
        <f t="shared" si="451"/>
        <v>2538</v>
      </c>
      <c r="AE2545" s="11">
        <f t="shared" si="448"/>
        <v>16.862945178540379</v>
      </c>
      <c r="AF2545">
        <v>48</v>
      </c>
      <c r="AG2545">
        <f t="shared" si="449"/>
        <v>969.51618295458184</v>
      </c>
      <c r="AL2545">
        <f t="shared" si="450"/>
        <v>0.64868864211374211</v>
      </c>
    </row>
    <row r="2546" spans="22:38" x14ac:dyDescent="0.3">
      <c r="V2546" s="11">
        <f t="shared" si="452"/>
        <v>2539</v>
      </c>
      <c r="Y2546" s="11">
        <f t="shared" si="453"/>
        <v>1.8796164336067832E-202</v>
      </c>
      <c r="AD2546" s="11">
        <f t="shared" si="451"/>
        <v>2539</v>
      </c>
      <c r="AE2546" s="11">
        <f t="shared" si="448"/>
        <v>16.800835993429448</v>
      </c>
      <c r="AF2546">
        <v>41</v>
      </c>
      <c r="AG2546">
        <f t="shared" si="449"/>
        <v>585.59953861689974</v>
      </c>
      <c r="AL2546">
        <f t="shared" si="450"/>
        <v>0.59022351235537929</v>
      </c>
    </row>
    <row r="2547" spans="22:38" x14ac:dyDescent="0.3">
      <c r="V2547" s="11">
        <f t="shared" si="452"/>
        <v>2540</v>
      </c>
      <c r="Y2547" s="11">
        <f t="shared" si="453"/>
        <v>-4.3337164551378163E-203</v>
      </c>
      <c r="AD2547" s="11">
        <f t="shared" si="451"/>
        <v>2540</v>
      </c>
      <c r="AE2547" s="11">
        <f t="shared" si="448"/>
        <v>16.738726808318518</v>
      </c>
      <c r="AF2547">
        <v>42</v>
      </c>
      <c r="AG2547">
        <f t="shared" si="449"/>
        <v>638.13192326476553</v>
      </c>
      <c r="AL2547">
        <f t="shared" si="450"/>
        <v>0.60145888551622573</v>
      </c>
    </row>
    <row r="2548" spans="22:38" x14ac:dyDescent="0.3">
      <c r="V2548" s="11">
        <f t="shared" si="452"/>
        <v>2541</v>
      </c>
      <c r="Y2548" s="11">
        <f t="shared" si="453"/>
        <v>9.9919845228706372E-204</v>
      </c>
      <c r="AD2548" s="11">
        <f t="shared" si="451"/>
        <v>2541</v>
      </c>
      <c r="AE2548" s="11">
        <f t="shared" si="448"/>
        <v>16.676617623207587</v>
      </c>
      <c r="AF2548">
        <v>49</v>
      </c>
      <c r="AG2548">
        <f t="shared" si="449"/>
        <v>1044.8010482763341</v>
      </c>
      <c r="AL2548">
        <f t="shared" si="450"/>
        <v>0.65966086483249819</v>
      </c>
    </row>
    <row r="2549" spans="22:38" x14ac:dyDescent="0.3">
      <c r="V2549" s="11">
        <f t="shared" si="452"/>
        <v>2542</v>
      </c>
      <c r="Y2549" s="11">
        <f t="shared" si="453"/>
        <v>-2.3037906549451758E-204</v>
      </c>
      <c r="AD2549" s="11">
        <f t="shared" si="451"/>
        <v>2542</v>
      </c>
      <c r="AE2549" s="11">
        <f t="shared" si="448"/>
        <v>16.614508438096657</v>
      </c>
      <c r="AF2549">
        <v>57</v>
      </c>
      <c r="AG2549">
        <f t="shared" si="449"/>
        <v>1630.9879286965661</v>
      </c>
      <c r="AL2549">
        <f t="shared" si="450"/>
        <v>0.70851739582286566</v>
      </c>
    </row>
    <row r="2550" spans="22:38" x14ac:dyDescent="0.3">
      <c r="V2550" s="11">
        <f t="shared" si="452"/>
        <v>2543</v>
      </c>
      <c r="Y2550" s="11">
        <f t="shared" si="453"/>
        <v>5.3117089699894004E-205</v>
      </c>
      <c r="AD2550" s="11">
        <f t="shared" si="451"/>
        <v>2543</v>
      </c>
      <c r="AE2550" s="11">
        <f t="shared" si="448"/>
        <v>16.552399252985726</v>
      </c>
      <c r="AF2550">
        <v>76</v>
      </c>
      <c r="AG2550">
        <f t="shared" si="449"/>
        <v>3534.0172345764126</v>
      </c>
      <c r="AL2550">
        <f t="shared" si="450"/>
        <v>0.78220527298703002</v>
      </c>
    </row>
    <row r="2551" spans="22:38" x14ac:dyDescent="0.3">
      <c r="V2551" s="11">
        <f t="shared" si="452"/>
        <v>2544</v>
      </c>
      <c r="Y2551" s="11">
        <f t="shared" si="453"/>
        <v>-1.2246881947065316E-205</v>
      </c>
      <c r="AD2551" s="11">
        <f t="shared" si="451"/>
        <v>2544</v>
      </c>
      <c r="AE2551" s="11">
        <f t="shared" ref="AE2551:AE2614" si="454">Y2550+AE2550+J$8</f>
        <v>16.490290067874795</v>
      </c>
      <c r="AF2551">
        <v>64</v>
      </c>
      <c r="AG2551">
        <f t="shared" ref="AG2551:AG2614" si="455">(AF2551-AE2551)^2</f>
        <v>2257.1725378346764</v>
      </c>
      <c r="AL2551">
        <f t="shared" ref="AL2551:AL2614" si="456">ABS((AF2551-AE2551)/AF2551)</f>
        <v>0.74233921768945632</v>
      </c>
    </row>
    <row r="2552" spans="22:38" x14ac:dyDescent="0.3">
      <c r="V2552" s="11">
        <f t="shared" si="452"/>
        <v>2545</v>
      </c>
      <c r="Y2552" s="11">
        <f t="shared" si="453"/>
        <v>2.8236885392772874E-206</v>
      </c>
      <c r="AD2552" s="11">
        <f t="shared" si="451"/>
        <v>2545</v>
      </c>
      <c r="AE2552" s="11">
        <f t="shared" si="454"/>
        <v>16.428180882763865</v>
      </c>
      <c r="AF2552">
        <v>77</v>
      </c>
      <c r="AG2552">
        <f t="shared" si="455"/>
        <v>3668.9452711711724</v>
      </c>
      <c r="AL2552">
        <f t="shared" si="456"/>
        <v>0.78664700152254718</v>
      </c>
    </row>
    <row r="2553" spans="22:38" x14ac:dyDescent="0.3">
      <c r="V2553" s="11">
        <f t="shared" si="452"/>
        <v>2546</v>
      </c>
      <c r="Y2553" s="11">
        <f t="shared" si="453"/>
        <v>-6.5104056700379142E-207</v>
      </c>
      <c r="AD2553" s="11">
        <f t="shared" si="451"/>
        <v>2546</v>
      </c>
      <c r="AE2553" s="11">
        <f t="shared" si="454"/>
        <v>16.366071697652934</v>
      </c>
      <c r="AF2553">
        <v>71</v>
      </c>
      <c r="AG2553">
        <f t="shared" si="455"/>
        <v>2984.8661217459999</v>
      </c>
      <c r="AL2553">
        <f t="shared" si="456"/>
        <v>0.76949194792038123</v>
      </c>
    </row>
    <row r="2554" spans="22:38" x14ac:dyDescent="0.3">
      <c r="V2554" s="11">
        <f t="shared" si="452"/>
        <v>2547</v>
      </c>
      <c r="Y2554" s="11">
        <f t="shared" si="453"/>
        <v>1.5010643489494138E-207</v>
      </c>
      <c r="AD2554" s="11">
        <f t="shared" si="451"/>
        <v>2547</v>
      </c>
      <c r="AE2554" s="11">
        <f t="shared" si="454"/>
        <v>16.303962512542004</v>
      </c>
      <c r="AF2554">
        <v>60</v>
      </c>
      <c r="AG2554">
        <f t="shared" si="455"/>
        <v>1909.3436921053349</v>
      </c>
      <c r="AL2554">
        <f t="shared" si="456"/>
        <v>0.72826729145763336</v>
      </c>
    </row>
    <row r="2555" spans="22:38" x14ac:dyDescent="0.3">
      <c r="V2555" s="11">
        <f t="shared" si="452"/>
        <v>2548</v>
      </c>
      <c r="Y2555" s="11">
        <f t="shared" si="453"/>
        <v>-3.4609121057640725E-208</v>
      </c>
      <c r="AD2555" s="11">
        <f t="shared" si="451"/>
        <v>2548</v>
      </c>
      <c r="AE2555" s="11">
        <f t="shared" si="454"/>
        <v>16.241853327431073</v>
      </c>
      <c r="AF2555">
        <v>55</v>
      </c>
      <c r="AG2555">
        <f t="shared" si="455"/>
        <v>1502.1939334923657</v>
      </c>
      <c r="AL2555">
        <f t="shared" si="456"/>
        <v>0.70469357586488957</v>
      </c>
    </row>
    <row r="2556" spans="22:38" x14ac:dyDescent="0.3">
      <c r="V2556" s="11">
        <f t="shared" si="452"/>
        <v>2549</v>
      </c>
      <c r="Y2556" s="11">
        <f t="shared" si="453"/>
        <v>7.9796130074020997E-209</v>
      </c>
      <c r="AD2556" s="11">
        <f t="shared" si="451"/>
        <v>2549</v>
      </c>
      <c r="AE2556" s="11">
        <f t="shared" si="454"/>
        <v>16.179744142320143</v>
      </c>
      <c r="AF2556">
        <v>67</v>
      </c>
      <c r="AG2556">
        <f t="shared" si="455"/>
        <v>2582.6984054400436</v>
      </c>
      <c r="AL2556">
        <f t="shared" si="456"/>
        <v>0.75851128145790825</v>
      </c>
    </row>
    <row r="2557" spans="22:38" x14ac:dyDescent="0.3">
      <c r="V2557" s="11">
        <f t="shared" si="452"/>
        <v>2550</v>
      </c>
      <c r="Y2557" s="11">
        <f t="shared" si="453"/>
        <v>-1.8398104835385091E-209</v>
      </c>
      <c r="AD2557" s="11">
        <f t="shared" si="451"/>
        <v>2550</v>
      </c>
      <c r="AE2557" s="11">
        <f t="shared" si="454"/>
        <v>16.117634957209212</v>
      </c>
      <c r="AF2557">
        <v>58</v>
      </c>
      <c r="AG2557">
        <f t="shared" si="455"/>
        <v>1754.1325015775838</v>
      </c>
      <c r="AL2557">
        <f t="shared" si="456"/>
        <v>0.72210974211708256</v>
      </c>
    </row>
    <row r="2558" spans="22:38" x14ac:dyDescent="0.3">
      <c r="V2558" s="11">
        <f t="shared" si="452"/>
        <v>2551</v>
      </c>
      <c r="Y2558" s="11">
        <f t="shared" si="453"/>
        <v>4.2419383148008274E-210</v>
      </c>
      <c r="AD2558" s="11">
        <f t="shared" si="451"/>
        <v>2551</v>
      </c>
      <c r="AE2558" s="11">
        <f t="shared" si="454"/>
        <v>16.055525772098282</v>
      </c>
      <c r="AF2558">
        <v>43</v>
      </c>
      <c r="AG2558">
        <f t="shared" si="455"/>
        <v>726.00469141805991</v>
      </c>
      <c r="AL2558">
        <f t="shared" si="456"/>
        <v>0.62661567971864462</v>
      </c>
    </row>
    <row r="2559" spans="22:38" x14ac:dyDescent="0.3">
      <c r="V2559" s="11">
        <f t="shared" si="452"/>
        <v>2552</v>
      </c>
      <c r="Y2559" s="11">
        <f t="shared" si="453"/>
        <v>-9.7803772875385129E-211</v>
      </c>
      <c r="AD2559" s="11">
        <f t="shared" si="451"/>
        <v>2552</v>
      </c>
      <c r="AE2559" s="11">
        <f t="shared" si="454"/>
        <v>15.993416586987349</v>
      </c>
      <c r="AF2559">
        <v>52</v>
      </c>
      <c r="AG2559">
        <f t="shared" si="455"/>
        <v>1296.4740490782376</v>
      </c>
      <c r="AL2559">
        <f t="shared" si="456"/>
        <v>0.69243429640408938</v>
      </c>
    </row>
    <row r="2560" spans="22:38" x14ac:dyDescent="0.3">
      <c r="V2560" s="11">
        <f t="shared" si="452"/>
        <v>2553</v>
      </c>
      <c r="Y2560" s="11">
        <f t="shared" si="453"/>
        <v>2.25500167111908E-211</v>
      </c>
      <c r="AD2560" s="11">
        <f t="shared" si="451"/>
        <v>2553</v>
      </c>
      <c r="AE2560" s="11">
        <f t="shared" si="454"/>
        <v>15.931307401876417</v>
      </c>
      <c r="AF2560">
        <v>49</v>
      </c>
      <c r="AG2560">
        <f t="shared" si="455"/>
        <v>1093.5384301491933</v>
      </c>
      <c r="AL2560">
        <f t="shared" si="456"/>
        <v>0.67487127751272613</v>
      </c>
    </row>
    <row r="2561" spans="22:38" x14ac:dyDescent="0.3">
      <c r="V2561" s="11">
        <f t="shared" si="452"/>
        <v>2554</v>
      </c>
      <c r="Y2561" s="11">
        <f t="shared" si="453"/>
        <v>-5.1992191990679582E-212</v>
      </c>
      <c r="AD2561" s="11">
        <f t="shared" si="451"/>
        <v>2554</v>
      </c>
      <c r="AE2561" s="11">
        <f t="shared" si="454"/>
        <v>15.869198216765485</v>
      </c>
      <c r="AF2561">
        <v>53</v>
      </c>
      <c r="AG2561">
        <f t="shared" si="455"/>
        <v>1378.6964410658516</v>
      </c>
      <c r="AL2561">
        <f t="shared" si="456"/>
        <v>0.70058116572140594</v>
      </c>
    </row>
    <row r="2562" spans="22:38" x14ac:dyDescent="0.3">
      <c r="V2562" s="11">
        <f t="shared" si="452"/>
        <v>2555</v>
      </c>
      <c r="Y2562" s="11">
        <f t="shared" si="453"/>
        <v>1.1987521174005102E-212</v>
      </c>
      <c r="AD2562" s="11">
        <f t="shared" si="451"/>
        <v>2555</v>
      </c>
      <c r="AE2562" s="11">
        <f t="shared" si="454"/>
        <v>15.807089031654552</v>
      </c>
      <c r="AF2562">
        <v>53</v>
      </c>
      <c r="AG2562">
        <f t="shared" si="455"/>
        <v>1383.312626299271</v>
      </c>
      <c r="AL2562">
        <f t="shared" si="456"/>
        <v>0.70175303713859327</v>
      </c>
    </row>
    <row r="2563" spans="22:38" x14ac:dyDescent="0.3">
      <c r="V2563" s="11">
        <f t="shared" si="452"/>
        <v>2556</v>
      </c>
      <c r="Y2563" s="11">
        <f t="shared" si="453"/>
        <v>-2.7638893148221424E-213</v>
      </c>
      <c r="AD2563" s="11">
        <f t="shared" si="451"/>
        <v>2556</v>
      </c>
      <c r="AE2563" s="11">
        <f t="shared" si="454"/>
        <v>15.74497984654362</v>
      </c>
      <c r="AF2563">
        <v>68</v>
      </c>
      <c r="AG2563">
        <f t="shared" si="455"/>
        <v>2730.5871312381323</v>
      </c>
      <c r="AL2563">
        <f t="shared" si="456"/>
        <v>0.76845617872729965</v>
      </c>
    </row>
    <row r="2564" spans="22:38" x14ac:dyDescent="0.3">
      <c r="V2564" s="11">
        <f t="shared" si="452"/>
        <v>2557</v>
      </c>
      <c r="Y2564" s="11">
        <f t="shared" si="453"/>
        <v>6.3725302618470771E-214</v>
      </c>
      <c r="AD2564" s="11">
        <f t="shared" si="451"/>
        <v>2557</v>
      </c>
      <c r="AE2564" s="11">
        <f t="shared" si="454"/>
        <v>15.682870661432688</v>
      </c>
      <c r="AF2564">
        <v>76</v>
      </c>
      <c r="AG2564">
        <f t="shared" si="455"/>
        <v>3638.1560916454578</v>
      </c>
      <c r="AL2564">
        <f t="shared" si="456"/>
        <v>0.79364643866535933</v>
      </c>
    </row>
    <row r="2565" spans="22:38" x14ac:dyDescent="0.3">
      <c r="V2565" s="11">
        <f t="shared" si="452"/>
        <v>2558</v>
      </c>
      <c r="Y2565" s="11">
        <f t="shared" si="453"/>
        <v>-1.4692752607848189E-214</v>
      </c>
      <c r="AD2565" s="11">
        <f t="shared" si="451"/>
        <v>2558</v>
      </c>
      <c r="AE2565" s="11">
        <f t="shared" si="454"/>
        <v>15.620761476321755</v>
      </c>
      <c r="AF2565">
        <v>94</v>
      </c>
      <c r="AG2565">
        <f t="shared" si="455"/>
        <v>6143.3050315516466</v>
      </c>
      <c r="AL2565">
        <f t="shared" si="456"/>
        <v>0.83382168642210897</v>
      </c>
    </row>
    <row r="2566" spans="22:38" x14ac:dyDescent="0.3">
      <c r="V2566" s="11">
        <f t="shared" si="452"/>
        <v>2559</v>
      </c>
      <c r="Y2566" s="11">
        <f t="shared" si="453"/>
        <v>3.3876179527605388E-215</v>
      </c>
      <c r="AD2566" s="11">
        <f t="shared" si="451"/>
        <v>2559</v>
      </c>
      <c r="AE2566" s="11">
        <f t="shared" si="454"/>
        <v>15.558652291210823</v>
      </c>
      <c r="AF2566">
        <v>73</v>
      </c>
      <c r="AG2566">
        <f t="shared" si="455"/>
        <v>3299.5084266020199</v>
      </c>
      <c r="AL2566">
        <f t="shared" si="456"/>
        <v>0.78686777683272846</v>
      </c>
    </row>
    <row r="2567" spans="22:38" x14ac:dyDescent="0.3">
      <c r="V2567" s="11">
        <f t="shared" si="452"/>
        <v>2560</v>
      </c>
      <c r="Y2567" s="11">
        <f t="shared" si="453"/>
        <v>-7.8106231692321418E-216</v>
      </c>
      <c r="AD2567" s="11">
        <f t="shared" si="451"/>
        <v>2560</v>
      </c>
      <c r="AE2567" s="11">
        <f t="shared" si="454"/>
        <v>15.496543106099891</v>
      </c>
      <c r="AF2567">
        <v>75</v>
      </c>
      <c r="AG2567">
        <f t="shared" si="455"/>
        <v>3540.6613823242283</v>
      </c>
      <c r="AL2567">
        <f t="shared" si="456"/>
        <v>0.79337942525200145</v>
      </c>
    </row>
    <row r="2568" spans="22:38" x14ac:dyDescent="0.3">
      <c r="V2568" s="11">
        <f t="shared" si="452"/>
        <v>2561</v>
      </c>
      <c r="Y2568" s="11">
        <f t="shared" si="453"/>
        <v>1.8008475318780517E-216</v>
      </c>
      <c r="AD2568" s="11">
        <f t="shared" si="451"/>
        <v>2561</v>
      </c>
      <c r="AE2568" s="11">
        <f t="shared" si="454"/>
        <v>15.434433920988958</v>
      </c>
      <c r="AF2568">
        <v>54</v>
      </c>
      <c r="AG2568">
        <f t="shared" si="455"/>
        <v>1487.3028869945672</v>
      </c>
      <c r="AL2568">
        <f t="shared" si="456"/>
        <v>0.71417714961131562</v>
      </c>
    </row>
    <row r="2569" spans="22:38" x14ac:dyDescent="0.3">
      <c r="V2569" s="11">
        <f t="shared" si="452"/>
        <v>2562</v>
      </c>
      <c r="Y2569" s="11">
        <f t="shared" si="453"/>
        <v>-4.1521038242459385E-217</v>
      </c>
      <c r="AD2569" s="11">
        <f t="shared" si="451"/>
        <v>2562</v>
      </c>
      <c r="AE2569" s="11">
        <f t="shared" si="454"/>
        <v>15.372324735878026</v>
      </c>
      <c r="AF2569">
        <v>61</v>
      </c>
      <c r="AG2569">
        <f t="shared" si="455"/>
        <v>2081.8847500081683</v>
      </c>
      <c r="AL2569">
        <f t="shared" si="456"/>
        <v>0.74799467646101603</v>
      </c>
    </row>
    <row r="2570" spans="22:38" x14ac:dyDescent="0.3">
      <c r="V2570" s="11">
        <f t="shared" si="452"/>
        <v>2563</v>
      </c>
      <c r="Y2570" s="11">
        <f t="shared" si="453"/>
        <v>9.573251406430108E-218</v>
      </c>
      <c r="AD2570" s="11">
        <f t="shared" ref="AD2570:AD2633" si="457">AD2569+1</f>
        <v>2563</v>
      </c>
      <c r="AE2570" s="11">
        <f t="shared" si="454"/>
        <v>15.310215550767094</v>
      </c>
      <c r="AF2570">
        <v>80</v>
      </c>
      <c r="AG2570">
        <f t="shared" si="455"/>
        <v>4184.7682120882155</v>
      </c>
      <c r="AL2570">
        <f t="shared" si="456"/>
        <v>0.80862230561541126</v>
      </c>
    </row>
    <row r="2571" spans="22:38" x14ac:dyDescent="0.3">
      <c r="V2571" s="11">
        <f t="shared" si="452"/>
        <v>2564</v>
      </c>
      <c r="Y2571" s="11">
        <f t="shared" si="453"/>
        <v>-2.2072459256810619E-218</v>
      </c>
      <c r="AD2571" s="11">
        <f t="shared" si="457"/>
        <v>2564</v>
      </c>
      <c r="AE2571" s="11">
        <f t="shared" si="454"/>
        <v>15.248106365656161</v>
      </c>
      <c r="AF2571">
        <v>86</v>
      </c>
      <c r="AG2571">
        <f t="shared" si="455"/>
        <v>5005.8304528455046</v>
      </c>
      <c r="AL2571">
        <f t="shared" si="456"/>
        <v>0.8226964376086493</v>
      </c>
    </row>
    <row r="2572" spans="22:38" x14ac:dyDescent="0.3">
      <c r="V2572" s="11">
        <f t="shared" si="452"/>
        <v>2565</v>
      </c>
      <c r="Y2572" s="11">
        <f t="shared" si="453"/>
        <v>5.0891117025959371E-219</v>
      </c>
      <c r="AD2572" s="11">
        <f t="shared" si="457"/>
        <v>2565</v>
      </c>
      <c r="AE2572" s="11">
        <f t="shared" si="454"/>
        <v>15.185997180545229</v>
      </c>
      <c r="AF2572">
        <v>64</v>
      </c>
      <c r="AG2572">
        <f t="shared" si="455"/>
        <v>2382.8068712577383</v>
      </c>
      <c r="AL2572">
        <f t="shared" si="456"/>
        <v>0.7627187940539808</v>
      </c>
    </row>
    <row r="2573" spans="22:38" x14ac:dyDescent="0.3">
      <c r="V2573" s="11">
        <f t="shared" si="452"/>
        <v>2566</v>
      </c>
      <c r="Y2573" s="11">
        <f t="shared" si="453"/>
        <v>-1.1733653065191444E-219</v>
      </c>
      <c r="AD2573" s="11">
        <f t="shared" si="457"/>
        <v>2566</v>
      </c>
      <c r="AE2573" s="11">
        <f t="shared" si="454"/>
        <v>15.123887995434297</v>
      </c>
      <c r="AF2573">
        <v>92</v>
      </c>
      <c r="AG2573">
        <f t="shared" si="455"/>
        <v>5909.9365969385299</v>
      </c>
      <c r="AL2573">
        <f t="shared" si="456"/>
        <v>0.83560991309310539</v>
      </c>
    </row>
    <row r="2574" spans="22:38" x14ac:dyDescent="0.3">
      <c r="V2574" s="11">
        <f t="shared" si="452"/>
        <v>2567</v>
      </c>
      <c r="Y2574" s="11">
        <f t="shared" si="453"/>
        <v>2.7053565003111883E-220</v>
      </c>
      <c r="AD2574" s="11">
        <f t="shared" si="457"/>
        <v>2567</v>
      </c>
      <c r="AE2574" s="11">
        <f t="shared" si="454"/>
        <v>15.061778810323364</v>
      </c>
      <c r="AF2574">
        <v>57</v>
      </c>
      <c r="AG2574">
        <f t="shared" si="455"/>
        <v>1758.8143965542426</v>
      </c>
      <c r="AL2574">
        <f t="shared" si="456"/>
        <v>0.73575826648555509</v>
      </c>
    </row>
    <row r="2575" spans="22:38" x14ac:dyDescent="0.3">
      <c r="V2575" s="11">
        <f t="shared" si="452"/>
        <v>2568</v>
      </c>
      <c r="Y2575" s="11">
        <f t="shared" si="453"/>
        <v>-6.2375747374771944E-221</v>
      </c>
      <c r="AD2575" s="11">
        <f t="shared" si="457"/>
        <v>2568</v>
      </c>
      <c r="AE2575" s="11">
        <f t="shared" si="454"/>
        <v>14.999669625212432</v>
      </c>
      <c r="AF2575">
        <v>67</v>
      </c>
      <c r="AG2575">
        <f t="shared" si="455"/>
        <v>2704.0343590870543</v>
      </c>
      <c r="AL2575">
        <f t="shared" si="456"/>
        <v>0.77612433395205327</v>
      </c>
    </row>
    <row r="2576" spans="22:38" x14ac:dyDescent="0.3">
      <c r="V2576" s="11">
        <f t="shared" si="452"/>
        <v>2569</v>
      </c>
      <c r="Y2576" s="11">
        <f t="shared" si="453"/>
        <v>1.438159392343978E-221</v>
      </c>
      <c r="AD2576" s="11">
        <f t="shared" si="457"/>
        <v>2569</v>
      </c>
      <c r="AE2576" s="11">
        <f t="shared" si="454"/>
        <v>14.9375604401015</v>
      </c>
      <c r="AF2576">
        <v>63</v>
      </c>
      <c r="AG2576">
        <f t="shared" si="455"/>
        <v>2309.9980964488964</v>
      </c>
      <c r="AL2576">
        <f t="shared" si="456"/>
        <v>0.76289586603013493</v>
      </c>
    </row>
    <row r="2577" spans="22:38" x14ac:dyDescent="0.3">
      <c r="V2577" s="11">
        <f t="shared" si="452"/>
        <v>2570</v>
      </c>
      <c r="Y2577" s="11">
        <f t="shared" si="453"/>
        <v>-3.3158760012288545E-222</v>
      </c>
      <c r="AD2577" s="11">
        <f t="shared" si="457"/>
        <v>2570</v>
      </c>
      <c r="AE2577" s="11">
        <f t="shared" si="454"/>
        <v>14.875451254990567</v>
      </c>
      <c r="AF2577">
        <v>70</v>
      </c>
      <c r="AG2577">
        <f t="shared" si="455"/>
        <v>3038.7158743409213</v>
      </c>
      <c r="AL2577">
        <f t="shared" si="456"/>
        <v>0.78749355350013472</v>
      </c>
    </row>
    <row r="2578" spans="22:38" x14ac:dyDescent="0.3">
      <c r="V2578" s="11">
        <f t="shared" si="452"/>
        <v>2571</v>
      </c>
      <c r="Y2578" s="11">
        <f t="shared" si="453"/>
        <v>7.6452121468992727E-223</v>
      </c>
      <c r="AD2578" s="11">
        <f t="shared" si="457"/>
        <v>2571</v>
      </c>
      <c r="AE2578" s="11">
        <f t="shared" si="454"/>
        <v>14.813342069879635</v>
      </c>
      <c r="AF2578">
        <v>59</v>
      </c>
      <c r="AG2578">
        <f t="shared" si="455"/>
        <v>1952.4607390334686</v>
      </c>
      <c r="AL2578">
        <f t="shared" si="456"/>
        <v>0.74892640559526036</v>
      </c>
    </row>
    <row r="2579" spans="22:38" x14ac:dyDescent="0.3">
      <c r="V2579" s="11">
        <f t="shared" si="452"/>
        <v>2572</v>
      </c>
      <c r="Y2579" s="11">
        <f t="shared" si="453"/>
        <v>-1.7627097258593218E-223</v>
      </c>
      <c r="AD2579" s="11">
        <f t="shared" si="457"/>
        <v>2572</v>
      </c>
      <c r="AE2579" s="11">
        <f t="shared" si="454"/>
        <v>14.751232884768703</v>
      </c>
      <c r="AF2579">
        <v>79</v>
      </c>
      <c r="AG2579">
        <f t="shared" si="455"/>
        <v>4127.9040758272276</v>
      </c>
      <c r="AL2579">
        <f t="shared" si="456"/>
        <v>0.81327553310419376</v>
      </c>
    </row>
    <row r="2580" spans="22:38" x14ac:dyDescent="0.3">
      <c r="V2580" s="11">
        <f t="shared" si="452"/>
        <v>2573</v>
      </c>
      <c r="Y2580" s="11">
        <f t="shared" si="453"/>
        <v>4.0641718214441368E-224</v>
      </c>
      <c r="AD2580" s="11">
        <f t="shared" si="457"/>
        <v>2573</v>
      </c>
      <c r="AE2580" s="11">
        <f t="shared" si="454"/>
        <v>14.68912369965777</v>
      </c>
      <c r="AF2580">
        <v>54</v>
      </c>
      <c r="AG2580">
        <f t="shared" si="455"/>
        <v>1545.3449955008084</v>
      </c>
      <c r="AL2580">
        <f t="shared" si="456"/>
        <v>0.72797919074707829</v>
      </c>
    </row>
    <row r="2581" spans="22:38" x14ac:dyDescent="0.3">
      <c r="V2581" s="11">
        <f t="shared" si="452"/>
        <v>2574</v>
      </c>
      <c r="Y2581" s="11">
        <f t="shared" si="453"/>
        <v>-9.3705119747769405E-225</v>
      </c>
      <c r="AD2581" s="11">
        <f t="shared" si="457"/>
        <v>2574</v>
      </c>
      <c r="AE2581" s="11">
        <f t="shared" si="454"/>
        <v>14.627014514546838</v>
      </c>
      <c r="AF2581">
        <v>71</v>
      </c>
      <c r="AG2581">
        <f t="shared" si="455"/>
        <v>3177.9134925431131</v>
      </c>
      <c r="AL2581">
        <f t="shared" si="456"/>
        <v>0.79398571106272064</v>
      </c>
    </row>
    <row r="2582" spans="22:38" x14ac:dyDescent="0.3">
      <c r="V2582" s="11">
        <f t="shared" si="452"/>
        <v>2575</v>
      </c>
      <c r="Y2582" s="11">
        <f t="shared" si="453"/>
        <v>2.1605015370200917E-225</v>
      </c>
      <c r="AD2582" s="11">
        <f t="shared" si="457"/>
        <v>2575</v>
      </c>
      <c r="AE2582" s="11">
        <f t="shared" si="454"/>
        <v>14.564905329435906</v>
      </c>
      <c r="AF2582">
        <v>46</v>
      </c>
      <c r="AG2582">
        <f t="shared" si="455"/>
        <v>988.16517694732715</v>
      </c>
      <c r="AL2582">
        <f t="shared" si="456"/>
        <v>0.6833716232731325</v>
      </c>
    </row>
    <row r="2583" spans="22:38" x14ac:dyDescent="0.3">
      <c r="V2583" s="11">
        <f t="shared" si="452"/>
        <v>2576</v>
      </c>
      <c r="Y2583" s="11">
        <f t="shared" si="453"/>
        <v>-4.9813360294833755E-226</v>
      </c>
      <c r="AD2583" s="11">
        <f t="shared" si="457"/>
        <v>2576</v>
      </c>
      <c r="AE2583" s="11">
        <f t="shared" si="454"/>
        <v>14.502796144324973</v>
      </c>
      <c r="AF2583">
        <v>62</v>
      </c>
      <c r="AG2583">
        <f t="shared" si="455"/>
        <v>2255.9843741075506</v>
      </c>
      <c r="AL2583">
        <f t="shared" si="456"/>
        <v>0.76608393315604884</v>
      </c>
    </row>
    <row r="2584" spans="22:38" x14ac:dyDescent="0.3">
      <c r="V2584" s="11">
        <f t="shared" si="452"/>
        <v>2577</v>
      </c>
      <c r="Y2584" s="11">
        <f t="shared" si="453"/>
        <v>1.1485161298637134E-226</v>
      </c>
      <c r="AD2584" s="11">
        <f t="shared" si="457"/>
        <v>2577</v>
      </c>
      <c r="AE2584" s="11">
        <f t="shared" si="454"/>
        <v>14.440686959214041</v>
      </c>
      <c r="AF2584">
        <v>55</v>
      </c>
      <c r="AG2584">
        <f t="shared" si="455"/>
        <v>1645.0578743404699</v>
      </c>
      <c r="AL2584">
        <f t="shared" si="456"/>
        <v>0.73744205528701745</v>
      </c>
    </row>
    <row r="2585" spans="22:38" x14ac:dyDescent="0.3">
      <c r="V2585" s="11">
        <f t="shared" si="452"/>
        <v>2578</v>
      </c>
      <c r="Y2585" s="11">
        <f t="shared" si="453"/>
        <v>-2.6480632760964882E-227</v>
      </c>
      <c r="AD2585" s="11">
        <f t="shared" si="457"/>
        <v>2578</v>
      </c>
      <c r="AE2585" s="11">
        <f t="shared" si="454"/>
        <v>14.378577774103109</v>
      </c>
      <c r="AF2585">
        <v>88</v>
      </c>
      <c r="AG2585">
        <f t="shared" si="455"/>
        <v>5420.1138105637847</v>
      </c>
      <c r="AL2585">
        <f t="shared" si="456"/>
        <v>0.83660707074882834</v>
      </c>
    </row>
    <row r="2586" spans="22:38" x14ac:dyDescent="0.3">
      <c r="V2586" s="11">
        <f t="shared" si="452"/>
        <v>2579</v>
      </c>
      <c r="Y2586" s="11">
        <f t="shared" si="453"/>
        <v>6.1054772605091417E-228</v>
      </c>
      <c r="AD2586" s="11">
        <f t="shared" si="457"/>
        <v>2579</v>
      </c>
      <c r="AE2586" s="11">
        <f t="shared" si="454"/>
        <v>14.316468588992176</v>
      </c>
      <c r="AF2586">
        <v>104</v>
      </c>
      <c r="AG2586">
        <f t="shared" si="455"/>
        <v>8043.1358063492262</v>
      </c>
      <c r="AL2586">
        <f t="shared" si="456"/>
        <v>0.86234164818276748</v>
      </c>
    </row>
    <row r="2587" spans="22:38" x14ac:dyDescent="0.3">
      <c r="V2587" s="11">
        <f t="shared" si="452"/>
        <v>2580</v>
      </c>
      <c r="Y2587" s="11">
        <f t="shared" si="453"/>
        <v>-1.407702486382578E-228</v>
      </c>
      <c r="AD2587" s="11">
        <f t="shared" si="457"/>
        <v>2580</v>
      </c>
      <c r="AE2587" s="11">
        <f t="shared" si="454"/>
        <v>14.254359403881244</v>
      </c>
      <c r="AF2587">
        <v>104</v>
      </c>
      <c r="AG2587">
        <f t="shared" si="455"/>
        <v>8054.2800060077197</v>
      </c>
      <c r="AL2587">
        <f t="shared" si="456"/>
        <v>0.86293885188575736</v>
      </c>
    </row>
    <row r="2588" spans="22:38" x14ac:dyDescent="0.3">
      <c r="V2588" s="11">
        <f t="shared" si="452"/>
        <v>2581</v>
      </c>
      <c r="Y2588" s="11">
        <f t="shared" si="453"/>
        <v>3.2456533791142846E-229</v>
      </c>
      <c r="AD2588" s="11">
        <f t="shared" si="457"/>
        <v>2581</v>
      </c>
      <c r="AE2588" s="11">
        <f t="shared" si="454"/>
        <v>14.192250218770312</v>
      </c>
      <c r="AF2588">
        <v>81</v>
      </c>
      <c r="AG2588">
        <f t="shared" si="455"/>
        <v>4463.2754308313952</v>
      </c>
      <c r="AL2588">
        <f t="shared" si="456"/>
        <v>0.82478703433616896</v>
      </c>
    </row>
    <row r="2589" spans="22:38" x14ac:dyDescent="0.3">
      <c r="V2589" s="11">
        <f t="shared" si="452"/>
        <v>2582</v>
      </c>
      <c r="Y2589" s="11">
        <f t="shared" si="453"/>
        <v>-7.4833041493208154E-230</v>
      </c>
      <c r="AD2589" s="11">
        <f t="shared" si="457"/>
        <v>2582</v>
      </c>
      <c r="AE2589" s="11">
        <f t="shared" si="454"/>
        <v>14.130141033659379</v>
      </c>
      <c r="AF2589">
        <v>42</v>
      </c>
      <c r="AG2589">
        <f t="shared" si="455"/>
        <v>776.72903880371678</v>
      </c>
      <c r="AL2589">
        <f t="shared" si="456"/>
        <v>0.66356807062715772</v>
      </c>
    </row>
    <row r="2590" spans="22:38" x14ac:dyDescent="0.3">
      <c r="V2590" s="11">
        <f t="shared" si="452"/>
        <v>2583</v>
      </c>
      <c r="Y2590" s="11">
        <f t="shared" si="453"/>
        <v>1.7253795907967254E-230</v>
      </c>
      <c r="AD2590" s="11">
        <f t="shared" si="457"/>
        <v>2583</v>
      </c>
      <c r="AE2590" s="11">
        <f t="shared" si="454"/>
        <v>14.068031848548447</v>
      </c>
      <c r="AF2590">
        <v>64</v>
      </c>
      <c r="AG2590">
        <f t="shared" si="455"/>
        <v>2493.2014434775724</v>
      </c>
      <c r="AL2590">
        <f t="shared" si="456"/>
        <v>0.78018700236643057</v>
      </c>
    </row>
    <row r="2591" spans="22:38" x14ac:dyDescent="0.3">
      <c r="V2591" s="11">
        <f t="shared" si="452"/>
        <v>2584</v>
      </c>
      <c r="Y2591" s="11">
        <f t="shared" si="453"/>
        <v>-3.978102016083446E-231</v>
      </c>
      <c r="AD2591" s="11">
        <f t="shared" si="457"/>
        <v>2584</v>
      </c>
      <c r="AE2591" s="11">
        <f t="shared" si="454"/>
        <v>14.005922663437515</v>
      </c>
      <c r="AF2591">
        <v>98</v>
      </c>
      <c r="AG2591">
        <f t="shared" si="455"/>
        <v>7055.0050276204393</v>
      </c>
      <c r="AL2591">
        <f t="shared" si="456"/>
        <v>0.85708242180165795</v>
      </c>
    </row>
    <row r="2592" spans="22:38" x14ac:dyDescent="0.3">
      <c r="V2592" s="11">
        <f t="shared" si="452"/>
        <v>2585</v>
      </c>
      <c r="Y2592" s="11">
        <f t="shared" si="453"/>
        <v>9.1720660976750978E-232</v>
      </c>
      <c r="AD2592" s="11">
        <f t="shared" si="457"/>
        <v>2585</v>
      </c>
      <c r="AE2592" s="11">
        <f t="shared" si="454"/>
        <v>13.943813478326582</v>
      </c>
      <c r="AF2592">
        <v>92</v>
      </c>
      <c r="AG2592">
        <f t="shared" si="455"/>
        <v>6092.768254306272</v>
      </c>
      <c r="AL2592">
        <f t="shared" si="456"/>
        <v>0.84843681001818938</v>
      </c>
    </row>
    <row r="2593" spans="22:38" x14ac:dyDescent="0.3">
      <c r="V2593" s="11">
        <f t="shared" si="452"/>
        <v>2586</v>
      </c>
      <c r="Y2593" s="11">
        <f t="shared" si="453"/>
        <v>-2.1147470869273009E-232</v>
      </c>
      <c r="AD2593" s="11">
        <f t="shared" si="457"/>
        <v>2586</v>
      </c>
      <c r="AE2593" s="11">
        <f t="shared" si="454"/>
        <v>13.88170429321565</v>
      </c>
      <c r="AF2593">
        <v>59</v>
      </c>
      <c r="AG2593">
        <f t="shared" si="455"/>
        <v>2035.6606074848353</v>
      </c>
      <c r="AL2593">
        <f t="shared" si="456"/>
        <v>0.76471687638617547</v>
      </c>
    </row>
    <row r="2594" spans="22:38" x14ac:dyDescent="0.3">
      <c r="V2594" s="11">
        <f t="shared" si="452"/>
        <v>2587</v>
      </c>
      <c r="Y2594" s="11">
        <f t="shared" si="453"/>
        <v>4.8758427970782843E-233</v>
      </c>
      <c r="AD2594" s="11">
        <f t="shared" si="457"/>
        <v>2587</v>
      </c>
      <c r="AE2594" s="11">
        <f t="shared" si="454"/>
        <v>13.819595108104718</v>
      </c>
      <c r="AF2594">
        <v>70</v>
      </c>
      <c r="AG2594">
        <f t="shared" si="455"/>
        <v>3156.237893817291</v>
      </c>
      <c r="AL2594">
        <f t="shared" si="456"/>
        <v>0.80257721274136118</v>
      </c>
    </row>
    <row r="2595" spans="22:38" x14ac:dyDescent="0.3">
      <c r="V2595" s="11">
        <f t="shared" si="452"/>
        <v>2588</v>
      </c>
      <c r="Y2595" s="11">
        <f t="shared" si="453"/>
        <v>-1.1241932015786937E-233</v>
      </c>
      <c r="AD2595" s="11">
        <f t="shared" si="457"/>
        <v>2588</v>
      </c>
      <c r="AE2595" s="11">
        <f t="shared" si="454"/>
        <v>13.757485922993785</v>
      </c>
      <c r="AF2595">
        <v>98</v>
      </c>
      <c r="AG2595">
        <f t="shared" si="455"/>
        <v>7096.8011780145907</v>
      </c>
      <c r="AL2595">
        <f t="shared" si="456"/>
        <v>0.85961749058169612</v>
      </c>
    </row>
    <row r="2596" spans="22:38" x14ac:dyDescent="0.3">
      <c r="V2596" s="11">
        <f t="shared" si="452"/>
        <v>2589</v>
      </c>
      <c r="Y2596" s="11">
        <f t="shared" si="453"/>
        <v>2.5919833905085237E-234</v>
      </c>
      <c r="AD2596" s="11">
        <f t="shared" si="457"/>
        <v>2589</v>
      </c>
      <c r="AE2596" s="11">
        <f t="shared" si="454"/>
        <v>13.695376737882853</v>
      </c>
      <c r="AF2596">
        <v>90</v>
      </c>
      <c r="AG2596">
        <f t="shared" si="455"/>
        <v>5822.395531173629</v>
      </c>
      <c r="AL2596">
        <f t="shared" si="456"/>
        <v>0.84782914735685722</v>
      </c>
    </row>
    <row r="2597" spans="22:38" x14ac:dyDescent="0.3">
      <c r="V2597" s="11">
        <f t="shared" si="452"/>
        <v>2590</v>
      </c>
      <c r="Y2597" s="11">
        <f t="shared" si="453"/>
        <v>-5.9761773040768336E-235</v>
      </c>
      <c r="AD2597" s="11">
        <f t="shared" si="457"/>
        <v>2590</v>
      </c>
      <c r="AE2597" s="11">
        <f t="shared" si="454"/>
        <v>13.633267552771921</v>
      </c>
      <c r="AF2597">
        <v>93</v>
      </c>
      <c r="AG2597">
        <f t="shared" si="455"/>
        <v>6299.0782193498853</v>
      </c>
      <c r="AL2597">
        <f t="shared" si="456"/>
        <v>0.85340572523901159</v>
      </c>
    </row>
    <row r="2598" spans="22:38" x14ac:dyDescent="0.3">
      <c r="V2598" s="11">
        <f t="shared" si="452"/>
        <v>2591</v>
      </c>
      <c r="Y2598" s="11">
        <f t="shared" si="453"/>
        <v>1.377890587591927E-235</v>
      </c>
      <c r="AD2598" s="11">
        <f t="shared" si="457"/>
        <v>2591</v>
      </c>
      <c r="AE2598" s="11">
        <f t="shared" si="454"/>
        <v>13.571158367660988</v>
      </c>
      <c r="AF2598">
        <v>43</v>
      </c>
      <c r="AG2598">
        <f t="shared" si="455"/>
        <v>866.0567198212899</v>
      </c>
      <c r="AL2598">
        <f t="shared" si="456"/>
        <v>0.6843916658683491</v>
      </c>
    </row>
    <row r="2599" spans="22:38" x14ac:dyDescent="0.3">
      <c r="V2599" s="11">
        <f t="shared" si="452"/>
        <v>2592</v>
      </c>
      <c r="Y2599" s="11">
        <f t="shared" si="453"/>
        <v>-3.1769179105165593E-236</v>
      </c>
      <c r="AD2599" s="11">
        <f t="shared" si="457"/>
        <v>2592</v>
      </c>
      <c r="AE2599" s="11">
        <f t="shared" si="454"/>
        <v>13.509049182550056</v>
      </c>
      <c r="AF2599">
        <v>31</v>
      </c>
      <c r="AG2599">
        <f t="shared" si="455"/>
        <v>305.93336049845283</v>
      </c>
      <c r="AL2599">
        <f t="shared" si="456"/>
        <v>0.56422421991774008</v>
      </c>
    </row>
    <row r="2600" spans="22:38" x14ac:dyDescent="0.3">
      <c r="V2600" s="11">
        <f t="shared" si="452"/>
        <v>2593</v>
      </c>
      <c r="Y2600" s="11">
        <f t="shared" si="453"/>
        <v>7.3248249904947933E-237</v>
      </c>
      <c r="AD2600" s="11">
        <f t="shared" si="457"/>
        <v>2593</v>
      </c>
      <c r="AE2600" s="11">
        <f t="shared" si="454"/>
        <v>13.446939997439124</v>
      </c>
      <c r="AF2600">
        <v>51</v>
      </c>
      <c r="AG2600">
        <f t="shared" si="455"/>
        <v>1410.2323155559375</v>
      </c>
      <c r="AL2600">
        <f t="shared" si="456"/>
        <v>0.73633450985413484</v>
      </c>
    </row>
    <row r="2601" spans="22:38" x14ac:dyDescent="0.3">
      <c r="V2601" s="11">
        <f t="shared" ref="V2601:V2664" si="458">V2600+1</f>
        <v>2594</v>
      </c>
      <c r="Y2601" s="11">
        <f t="shared" si="453"/>
        <v>-1.6888400220782912E-237</v>
      </c>
      <c r="AD2601" s="11">
        <f t="shared" si="457"/>
        <v>2594</v>
      </c>
      <c r="AE2601" s="11">
        <f t="shared" si="454"/>
        <v>13.384830812328191</v>
      </c>
      <c r="AF2601">
        <v>77</v>
      </c>
      <c r="AG2601">
        <f t="shared" si="455"/>
        <v>4046.8897507761089</v>
      </c>
      <c r="AL2601">
        <f t="shared" si="456"/>
        <v>0.82617102841132217</v>
      </c>
    </row>
    <row r="2602" spans="22:38" x14ac:dyDescent="0.3">
      <c r="V2602" s="11">
        <f t="shared" si="458"/>
        <v>2595</v>
      </c>
      <c r="Y2602" s="11">
        <f t="shared" ref="Y2602:Y2665" si="459">SUMPRODUCT(Y2601,$I$7)</f>
        <v>3.8938549711079685E-238</v>
      </c>
      <c r="AD2602" s="11">
        <f t="shared" si="457"/>
        <v>2595</v>
      </c>
      <c r="AE2602" s="11">
        <f t="shared" si="454"/>
        <v>13.322721627217259</v>
      </c>
      <c r="AF2602">
        <v>78</v>
      </c>
      <c r="AG2602">
        <f t="shared" si="455"/>
        <v>4183.15033771043</v>
      </c>
      <c r="AL2602">
        <f t="shared" si="456"/>
        <v>0.82919587657413762</v>
      </c>
    </row>
    <row r="2603" spans="22:38" x14ac:dyDescent="0.3">
      <c r="V2603" s="11">
        <f t="shared" si="458"/>
        <v>2596</v>
      </c>
      <c r="Y2603" s="11">
        <f t="shared" si="459"/>
        <v>-8.9778228475209322E-239</v>
      </c>
      <c r="AD2603" s="11">
        <f t="shared" si="457"/>
        <v>2596</v>
      </c>
      <c r="AE2603" s="11">
        <f t="shared" si="454"/>
        <v>13.260612442106327</v>
      </c>
      <c r="AF2603">
        <v>65</v>
      </c>
      <c r="AG2603">
        <f t="shared" si="455"/>
        <v>2676.9642248659225</v>
      </c>
      <c r="AL2603">
        <f t="shared" si="456"/>
        <v>0.79599057781374882</v>
      </c>
    </row>
    <row r="2604" spans="22:38" x14ac:dyDescent="0.3">
      <c r="V2604" s="11">
        <f t="shared" si="458"/>
        <v>2597</v>
      </c>
      <c r="Y2604" s="11">
        <f t="shared" si="459"/>
        <v>2.0699616107821895E-239</v>
      </c>
      <c r="AD2604" s="11">
        <f t="shared" si="457"/>
        <v>2597</v>
      </c>
      <c r="AE2604" s="11">
        <f t="shared" si="454"/>
        <v>13.198503256995394</v>
      </c>
      <c r="AF2604">
        <v>50</v>
      </c>
      <c r="AG2604">
        <f t="shared" si="455"/>
        <v>1354.3501625253787</v>
      </c>
      <c r="AL2604">
        <f t="shared" si="456"/>
        <v>0.73602993486009216</v>
      </c>
    </row>
    <row r="2605" spans="22:38" x14ac:dyDescent="0.3">
      <c r="V2605" s="11">
        <f t="shared" si="458"/>
        <v>2598</v>
      </c>
      <c r="Y2605" s="11">
        <f t="shared" si="459"/>
        <v>-4.7725836685395861E-240</v>
      </c>
      <c r="AD2605" s="11">
        <f t="shared" si="457"/>
        <v>2598</v>
      </c>
      <c r="AE2605" s="11">
        <f t="shared" si="454"/>
        <v>13.136394071884462</v>
      </c>
      <c r="AF2605">
        <v>31</v>
      </c>
      <c r="AG2605">
        <f t="shared" si="455"/>
        <v>319.10841675500467</v>
      </c>
      <c r="AL2605">
        <f t="shared" si="456"/>
        <v>0.57624535251985609</v>
      </c>
    </row>
    <row r="2606" spans="22:38" x14ac:dyDescent="0.3">
      <c r="V2606" s="11">
        <f t="shared" si="458"/>
        <v>2599</v>
      </c>
      <c r="Y2606" s="11">
        <f t="shared" si="459"/>
        <v>1.1003853769347769E-240</v>
      </c>
      <c r="AD2606" s="11">
        <f t="shared" si="457"/>
        <v>2599</v>
      </c>
      <c r="AE2606" s="11">
        <f t="shared" si="454"/>
        <v>13.07428488677353</v>
      </c>
      <c r="AF2606">
        <v>35</v>
      </c>
      <c r="AG2606">
        <f t="shared" si="455"/>
        <v>480.73698322636767</v>
      </c>
      <c r="AL2606">
        <f t="shared" si="456"/>
        <v>0.62644900323504205</v>
      </c>
    </row>
    <row r="2607" spans="22:38" x14ac:dyDescent="0.3">
      <c r="V2607" s="11">
        <f t="shared" si="458"/>
        <v>2600</v>
      </c>
      <c r="Y2607" s="11">
        <f t="shared" si="459"/>
        <v>-2.5370911478277158E-241</v>
      </c>
      <c r="AD2607" s="11">
        <f t="shared" si="457"/>
        <v>2600</v>
      </c>
      <c r="AE2607" s="11">
        <f t="shared" si="454"/>
        <v>13.012175701662597</v>
      </c>
      <c r="AF2607">
        <v>35</v>
      </c>
      <c r="AG2607">
        <f t="shared" si="455"/>
        <v>483.4644173745566</v>
      </c>
      <c r="AL2607">
        <f t="shared" si="456"/>
        <v>0.62822355138106856</v>
      </c>
    </row>
    <row r="2608" spans="22:38" x14ac:dyDescent="0.3">
      <c r="V2608" s="11">
        <f t="shared" si="458"/>
        <v>2601</v>
      </c>
      <c r="Y2608" s="11">
        <f t="shared" si="459"/>
        <v>5.8496156231339003E-242</v>
      </c>
      <c r="AD2608" s="11">
        <f t="shared" si="457"/>
        <v>2601</v>
      </c>
      <c r="AE2608" s="11">
        <f t="shared" si="454"/>
        <v>12.950066516551665</v>
      </c>
      <c r="AF2608">
        <v>38</v>
      </c>
      <c r="AG2608">
        <f t="shared" si="455"/>
        <v>627.49916752518607</v>
      </c>
      <c r="AL2608">
        <f t="shared" si="456"/>
        <v>0.65920877588021931</v>
      </c>
    </row>
    <row r="2609" spans="22:38" x14ac:dyDescent="0.3">
      <c r="V2609" s="11">
        <f t="shared" si="458"/>
        <v>2602</v>
      </c>
      <c r="Y2609" s="11">
        <f t="shared" si="459"/>
        <v>-1.3487100362046521E-242</v>
      </c>
      <c r="AD2609" s="11">
        <f t="shared" si="457"/>
        <v>2602</v>
      </c>
      <c r="AE2609" s="11">
        <f t="shared" si="454"/>
        <v>12.887957331440733</v>
      </c>
      <c r="AF2609">
        <v>58</v>
      </c>
      <c r="AG2609">
        <f t="shared" si="455"/>
        <v>2035.0963937299121</v>
      </c>
      <c r="AL2609">
        <f t="shared" si="456"/>
        <v>0.77779383911309086</v>
      </c>
    </row>
    <row r="2610" spans="22:38" x14ac:dyDescent="0.3">
      <c r="V2610" s="11">
        <f t="shared" si="458"/>
        <v>2603</v>
      </c>
      <c r="Y2610" s="11">
        <f t="shared" si="459"/>
        <v>3.1096381009469208E-243</v>
      </c>
      <c r="AD2610" s="11">
        <f t="shared" si="457"/>
        <v>2603</v>
      </c>
      <c r="AE2610" s="11">
        <f t="shared" si="454"/>
        <v>12.8258481463298</v>
      </c>
      <c r="AF2610">
        <v>86</v>
      </c>
      <c r="AG2610">
        <f t="shared" si="455"/>
        <v>5354.4564995039855</v>
      </c>
      <c r="AL2610">
        <f t="shared" si="456"/>
        <v>0.85086223085663015</v>
      </c>
    </row>
    <row r="2611" spans="22:38" x14ac:dyDescent="0.3">
      <c r="V2611" s="11">
        <f t="shared" si="458"/>
        <v>2604</v>
      </c>
      <c r="Y2611" s="11">
        <f t="shared" si="459"/>
        <v>-7.1697020555080055E-244</v>
      </c>
      <c r="AD2611" s="11">
        <f t="shared" si="457"/>
        <v>2604</v>
      </c>
      <c r="AE2611" s="11">
        <f t="shared" si="454"/>
        <v>12.763738961218868</v>
      </c>
      <c r="AF2611">
        <v>77</v>
      </c>
      <c r="AG2611">
        <f t="shared" si="455"/>
        <v>4126.2972322424312</v>
      </c>
      <c r="AL2611">
        <f t="shared" si="456"/>
        <v>0.83423715634780693</v>
      </c>
    </row>
    <row r="2612" spans="22:38" x14ac:dyDescent="0.3">
      <c r="V2612" s="11">
        <f t="shared" si="458"/>
        <v>2605</v>
      </c>
      <c r="Y2612" s="11">
        <f t="shared" si="459"/>
        <v>1.6530742773283623E-244</v>
      </c>
      <c r="AD2612" s="11">
        <f t="shared" si="457"/>
        <v>2605</v>
      </c>
      <c r="AE2612" s="11">
        <f t="shared" si="454"/>
        <v>12.701629776107936</v>
      </c>
      <c r="AF2612">
        <v>34</v>
      </c>
      <c r="AG2612">
        <f t="shared" si="455"/>
        <v>453.62057419397212</v>
      </c>
      <c r="AL2612">
        <f t="shared" si="456"/>
        <v>0.62642265364388428</v>
      </c>
    </row>
    <row r="2613" spans="22:38" x14ac:dyDescent="0.3">
      <c r="V2613" s="11">
        <f t="shared" si="458"/>
        <v>2606</v>
      </c>
      <c r="Y2613" s="11">
        <f t="shared" si="459"/>
        <v>-3.8113920846478839E-245</v>
      </c>
      <c r="AD2613" s="11">
        <f t="shared" si="457"/>
        <v>2606</v>
      </c>
      <c r="AE2613" s="11">
        <f t="shared" si="454"/>
        <v>12.639520590997003</v>
      </c>
      <c r="AF2613">
        <v>51</v>
      </c>
      <c r="AG2613">
        <f t="shared" si="455"/>
        <v>1471.5263804885431</v>
      </c>
      <c r="AL2613">
        <f t="shared" si="456"/>
        <v>0.75216626292162747</v>
      </c>
    </row>
    <row r="2614" spans="22:38" x14ac:dyDescent="0.3">
      <c r="V2614" s="11">
        <f t="shared" si="458"/>
        <v>2607</v>
      </c>
      <c r="Y2614" s="11">
        <f t="shared" si="459"/>
        <v>8.7876932223481653E-246</v>
      </c>
      <c r="AD2614" s="11">
        <f t="shared" si="457"/>
        <v>2607</v>
      </c>
      <c r="AE2614" s="11">
        <f t="shared" si="454"/>
        <v>12.577411405886071</v>
      </c>
      <c r="AF2614">
        <v>81</v>
      </c>
      <c r="AG2614">
        <f t="shared" si="455"/>
        <v>4681.6506299193697</v>
      </c>
      <c r="AL2614">
        <f t="shared" si="456"/>
        <v>0.84472331597671524</v>
      </c>
    </row>
    <row r="2615" spans="22:38" x14ac:dyDescent="0.3">
      <c r="V2615" s="11">
        <f t="shared" si="458"/>
        <v>2608</v>
      </c>
      <c r="Y2615" s="11">
        <f t="shared" si="459"/>
        <v>-2.0261245879466688E-246</v>
      </c>
      <c r="AD2615" s="11">
        <f t="shared" si="457"/>
        <v>2608</v>
      </c>
      <c r="AE2615" s="11">
        <f t="shared" ref="AE2615:AE2678" si="460">Y2614+AE2614+J$8</f>
        <v>12.515302220775139</v>
      </c>
      <c r="AF2615">
        <v>105</v>
      </c>
      <c r="AG2615">
        <f t="shared" ref="AG2615:AG2678" si="461">(AF2615-AE2615)^2</f>
        <v>8553.4193233145597</v>
      </c>
      <c r="AL2615">
        <f t="shared" ref="AL2615:AL2678" si="462">ABS((AF2615-AE2615)/AF2615)</f>
        <v>0.88080664551642718</v>
      </c>
    </row>
    <row r="2616" spans="22:38" x14ac:dyDescent="0.3">
      <c r="V2616" s="11">
        <f t="shared" si="458"/>
        <v>2609</v>
      </c>
      <c r="Y2616" s="11">
        <f t="shared" si="459"/>
        <v>4.6715113306892501E-247</v>
      </c>
      <c r="AD2616" s="11">
        <f t="shared" si="457"/>
        <v>2609</v>
      </c>
      <c r="AE2616" s="11">
        <f t="shared" si="460"/>
        <v>12.453193035664206</v>
      </c>
      <c r="AF2616">
        <v>70</v>
      </c>
      <c r="AG2616">
        <f t="shared" si="461"/>
        <v>3311.6349917905268</v>
      </c>
      <c r="AL2616">
        <f t="shared" si="462"/>
        <v>0.82209724234765424</v>
      </c>
    </row>
    <row r="2617" spans="22:38" x14ac:dyDescent="0.3">
      <c r="V2617" s="11">
        <f t="shared" si="458"/>
        <v>2610</v>
      </c>
      <c r="Y2617" s="11">
        <f t="shared" si="459"/>
        <v>-1.0770817472223712E-247</v>
      </c>
      <c r="AD2617" s="11">
        <f t="shared" si="457"/>
        <v>2610</v>
      </c>
      <c r="AE2617" s="11">
        <f t="shared" si="460"/>
        <v>12.391083850553274</v>
      </c>
      <c r="AF2617">
        <v>77</v>
      </c>
      <c r="AG2617">
        <f t="shared" si="461"/>
        <v>4174.3120460062382</v>
      </c>
      <c r="AL2617">
        <f t="shared" si="462"/>
        <v>0.83907683310969772</v>
      </c>
    </row>
    <row r="2618" spans="22:38" x14ac:dyDescent="0.3">
      <c r="V2618" s="11">
        <f t="shared" si="458"/>
        <v>2611</v>
      </c>
      <c r="Y2618" s="11">
        <f t="shared" si="459"/>
        <v>2.4833613965106883E-248</v>
      </c>
      <c r="AD2618" s="11">
        <f t="shared" si="457"/>
        <v>2611</v>
      </c>
      <c r="AE2618" s="11">
        <f t="shared" si="460"/>
        <v>12.328974665442342</v>
      </c>
      <c r="AF2618">
        <v>91</v>
      </c>
      <c r="AG2618">
        <f t="shared" si="461"/>
        <v>6189.1302271906125</v>
      </c>
      <c r="AL2618">
        <f t="shared" si="462"/>
        <v>0.86451676191821603</v>
      </c>
    </row>
    <row r="2619" spans="22:38" x14ac:dyDescent="0.3">
      <c r="V2619" s="11">
        <f t="shared" si="458"/>
        <v>2612</v>
      </c>
      <c r="Y2619" s="11">
        <f t="shared" si="459"/>
        <v>-5.7257342273077046E-249</v>
      </c>
      <c r="AD2619" s="11">
        <f t="shared" si="457"/>
        <v>2612</v>
      </c>
      <c r="AE2619" s="11">
        <f t="shared" si="460"/>
        <v>12.266865480331409</v>
      </c>
      <c r="AF2619">
        <v>90</v>
      </c>
      <c r="AG2619">
        <f t="shared" si="461"/>
        <v>6042.4402022528939</v>
      </c>
      <c r="AL2619">
        <f t="shared" si="462"/>
        <v>0.8637014946629844</v>
      </c>
    </row>
    <row r="2620" spans="22:38" x14ac:dyDescent="0.3">
      <c r="V2620" s="11">
        <f t="shared" si="458"/>
        <v>2613</v>
      </c>
      <c r="Y2620" s="11">
        <f t="shared" si="459"/>
        <v>1.3201474617358156E-249</v>
      </c>
      <c r="AD2620" s="11">
        <f t="shared" si="457"/>
        <v>2613</v>
      </c>
      <c r="AE2620" s="11">
        <f t="shared" si="460"/>
        <v>12.204756295220477</v>
      </c>
      <c r="AF2620">
        <v>71</v>
      </c>
      <c r="AG2620">
        <f t="shared" si="461"/>
        <v>3456.880682304416</v>
      </c>
      <c r="AL2620">
        <f t="shared" si="462"/>
        <v>0.82810202401097921</v>
      </c>
    </row>
    <row r="2621" spans="22:38" x14ac:dyDescent="0.3">
      <c r="V2621" s="11">
        <f t="shared" si="458"/>
        <v>2614</v>
      </c>
      <c r="Y2621" s="11">
        <f t="shared" si="459"/>
        <v>-3.0437831228973983E-250</v>
      </c>
      <c r="AD2621" s="11">
        <f t="shared" si="457"/>
        <v>2614</v>
      </c>
      <c r="AE2621" s="11">
        <f t="shared" si="460"/>
        <v>12.142647110109545</v>
      </c>
      <c r="AF2621">
        <v>67</v>
      </c>
      <c r="AG2621">
        <f t="shared" si="461"/>
        <v>3009.3291660859727</v>
      </c>
      <c r="AL2621">
        <f t="shared" si="462"/>
        <v>0.8187664610431411</v>
      </c>
    </row>
    <row r="2622" spans="22:38" x14ac:dyDescent="0.3">
      <c r="V2622" s="11">
        <f t="shared" si="458"/>
        <v>2615</v>
      </c>
      <c r="Y2622" s="11">
        <f t="shared" si="459"/>
        <v>7.0178642672639928E-251</v>
      </c>
      <c r="AD2622" s="11">
        <f t="shared" si="457"/>
        <v>2615</v>
      </c>
      <c r="AE2622" s="11">
        <f t="shared" si="460"/>
        <v>12.080537924998612</v>
      </c>
      <c r="AF2622">
        <v>60</v>
      </c>
      <c r="AG2622">
        <f t="shared" si="461"/>
        <v>2296.2748455574965</v>
      </c>
      <c r="AL2622">
        <f t="shared" si="462"/>
        <v>0.79865770125002322</v>
      </c>
    </row>
    <row r="2623" spans="22:38" x14ac:dyDescent="0.3">
      <c r="V2623" s="11">
        <f t="shared" si="458"/>
        <v>2616</v>
      </c>
      <c r="Y2623" s="11">
        <f t="shared" si="459"/>
        <v>-1.6180659687362666E-251</v>
      </c>
      <c r="AD2623" s="11">
        <f t="shared" si="457"/>
        <v>2616</v>
      </c>
      <c r="AE2623" s="11">
        <f t="shared" si="460"/>
        <v>12.01842873988768</v>
      </c>
      <c r="AF2623">
        <v>41</v>
      </c>
      <c r="AG2623">
        <f t="shared" si="461"/>
        <v>839.93147270496831</v>
      </c>
      <c r="AL2623">
        <f t="shared" si="462"/>
        <v>0.70686759171005653</v>
      </c>
    </row>
    <row r="2624" spans="22:38" x14ac:dyDescent="0.3">
      <c r="V2624" s="11">
        <f t="shared" si="458"/>
        <v>2617</v>
      </c>
      <c r="Y2624" s="11">
        <f t="shared" si="459"/>
        <v>3.730675572332134E-252</v>
      </c>
      <c r="AD2624" s="11">
        <f t="shared" si="457"/>
        <v>2617</v>
      </c>
      <c r="AE2624" s="11">
        <f t="shared" si="460"/>
        <v>11.956319554776748</v>
      </c>
      <c r="AF2624">
        <v>63</v>
      </c>
      <c r="AG2624">
        <f t="shared" si="461"/>
        <v>2605.4573133940667</v>
      </c>
      <c r="AL2624">
        <f t="shared" si="462"/>
        <v>0.81021714992417859</v>
      </c>
    </row>
    <row r="2625" spans="22:38" x14ac:dyDescent="0.3">
      <c r="V2625" s="11">
        <f t="shared" si="458"/>
        <v>2618</v>
      </c>
      <c r="Y2625" s="11">
        <f t="shared" si="459"/>
        <v>-8.6015901050473319E-253</v>
      </c>
      <c r="AD2625" s="11">
        <f t="shared" si="457"/>
        <v>2618</v>
      </c>
      <c r="AE2625" s="11">
        <f t="shared" si="460"/>
        <v>11.894210369665815</v>
      </c>
      <c r="AF2625">
        <v>50</v>
      </c>
      <c r="AG2625">
        <f t="shared" si="461"/>
        <v>1452.0512033512844</v>
      </c>
      <c r="AL2625">
        <f t="shared" si="462"/>
        <v>0.76211579260668372</v>
      </c>
    </row>
    <row r="2626" spans="22:38" x14ac:dyDescent="0.3">
      <c r="V2626" s="11">
        <f t="shared" si="458"/>
        <v>2619</v>
      </c>
      <c r="Y2626" s="11">
        <f t="shared" si="459"/>
        <v>1.9832159323625376E-253</v>
      </c>
      <c r="AD2626" s="11">
        <f t="shared" si="457"/>
        <v>2619</v>
      </c>
      <c r="AE2626" s="11">
        <f t="shared" si="460"/>
        <v>11.832101184554883</v>
      </c>
      <c r="AF2626">
        <v>66</v>
      </c>
      <c r="AG2626">
        <f t="shared" si="461"/>
        <v>2934.1612620803003</v>
      </c>
      <c r="AL2626">
        <f t="shared" si="462"/>
        <v>0.82072573962795625</v>
      </c>
    </row>
    <row r="2627" spans="22:38" x14ac:dyDescent="0.3">
      <c r="V2627" s="11">
        <f t="shared" si="458"/>
        <v>2620</v>
      </c>
      <c r="Y2627" s="11">
        <f t="shared" si="459"/>
        <v>-4.572579472333466E-254</v>
      </c>
      <c r="AD2627" s="11">
        <f t="shared" si="457"/>
        <v>2620</v>
      </c>
      <c r="AE2627" s="11">
        <f t="shared" si="460"/>
        <v>11.769991999443951</v>
      </c>
      <c r="AF2627">
        <v>57</v>
      </c>
      <c r="AG2627">
        <f t="shared" si="461"/>
        <v>2045.7536237303641</v>
      </c>
      <c r="AL2627">
        <f t="shared" si="462"/>
        <v>0.79350891229045695</v>
      </c>
    </row>
    <row r="2628" spans="22:38" x14ac:dyDescent="0.3">
      <c r="V2628" s="11">
        <f t="shared" si="458"/>
        <v>2621</v>
      </c>
      <c r="Y2628" s="11">
        <f t="shared" si="459"/>
        <v>1.0542716347532482E-254</v>
      </c>
      <c r="AD2628" s="11">
        <f t="shared" si="457"/>
        <v>2621</v>
      </c>
      <c r="AE2628" s="11">
        <f t="shared" si="460"/>
        <v>11.707882814333018</v>
      </c>
      <c r="AF2628">
        <v>80</v>
      </c>
      <c r="AG2628">
        <f t="shared" si="461"/>
        <v>4663.8132697008714</v>
      </c>
      <c r="AL2628">
        <f t="shared" si="462"/>
        <v>0.85365146482083731</v>
      </c>
    </row>
    <row r="2629" spans="22:38" x14ac:dyDescent="0.3">
      <c r="V2629" s="11">
        <f t="shared" si="458"/>
        <v>2622</v>
      </c>
      <c r="Y2629" s="11">
        <f t="shared" si="459"/>
        <v>-2.4307695176658673E-255</v>
      </c>
      <c r="AD2629" s="11">
        <f t="shared" si="457"/>
        <v>2622</v>
      </c>
      <c r="AE2629" s="11">
        <f t="shared" si="460"/>
        <v>11.645773629222086</v>
      </c>
      <c r="AF2629">
        <v>96</v>
      </c>
      <c r="AG2629">
        <f t="shared" si="461"/>
        <v>7115.6355066124434</v>
      </c>
      <c r="AL2629">
        <f t="shared" si="462"/>
        <v>0.87868985802893651</v>
      </c>
    </row>
    <row r="2630" spans="22:38" x14ac:dyDescent="0.3">
      <c r="V2630" s="11">
        <f t="shared" si="458"/>
        <v>2623</v>
      </c>
      <c r="Y2630" s="11">
        <f t="shared" si="459"/>
        <v>5.604476354328234E-256</v>
      </c>
      <c r="AD2630" s="11">
        <f t="shared" si="457"/>
        <v>2623</v>
      </c>
      <c r="AE2630" s="11">
        <f t="shared" si="460"/>
        <v>11.583664444111154</v>
      </c>
      <c r="AF2630">
        <v>58</v>
      </c>
      <c r="AG2630">
        <f t="shared" si="461"/>
        <v>2154.4762064368715</v>
      </c>
      <c r="AL2630">
        <f t="shared" si="462"/>
        <v>0.80028164751532505</v>
      </c>
    </row>
    <row r="2631" spans="22:38" x14ac:dyDescent="0.3">
      <c r="V2631" s="11">
        <f t="shared" si="458"/>
        <v>2624</v>
      </c>
      <c r="Y2631" s="11">
        <f t="shared" si="459"/>
        <v>-1.2921897768565783E-256</v>
      </c>
      <c r="AD2631" s="11">
        <f t="shared" si="457"/>
        <v>2624</v>
      </c>
      <c r="AE2631" s="11">
        <f t="shared" si="460"/>
        <v>11.521555259000221</v>
      </c>
      <c r="AF2631">
        <v>107</v>
      </c>
      <c r="AG2631">
        <f t="shared" si="461"/>
        <v>9116.1334101601478</v>
      </c>
      <c r="AL2631">
        <f t="shared" si="462"/>
        <v>0.89232191346728762</v>
      </c>
    </row>
    <row r="2632" spans="22:38" x14ac:dyDescent="0.3">
      <c r="V2632" s="11">
        <f t="shared" si="458"/>
        <v>2625</v>
      </c>
      <c r="Y2632" s="11">
        <f t="shared" si="459"/>
        <v>2.9793228017156909E-257</v>
      </c>
      <c r="AD2632" s="11">
        <f t="shared" si="457"/>
        <v>2625</v>
      </c>
      <c r="AE2632" s="11">
        <f t="shared" si="460"/>
        <v>11.459446073889289</v>
      </c>
      <c r="AF2632">
        <v>127</v>
      </c>
      <c r="AG2632">
        <f t="shared" si="461"/>
        <v>13349.619601552495</v>
      </c>
      <c r="AL2632">
        <f t="shared" si="462"/>
        <v>0.90976814115047799</v>
      </c>
    </row>
    <row r="2633" spans="22:38" x14ac:dyDescent="0.3">
      <c r="V2633" s="11">
        <f t="shared" si="458"/>
        <v>2626</v>
      </c>
      <c r="Y2633" s="11">
        <f t="shared" si="459"/>
        <v>-6.8692420539156089E-258</v>
      </c>
      <c r="AD2633" s="11">
        <f t="shared" si="457"/>
        <v>2626</v>
      </c>
      <c r="AE2633" s="11">
        <f t="shared" si="460"/>
        <v>11.397336888778357</v>
      </c>
      <c r="AF2633">
        <v>140</v>
      </c>
      <c r="AG2633">
        <f t="shared" si="461"/>
        <v>16538.644959298366</v>
      </c>
      <c r="AL2633">
        <f t="shared" si="462"/>
        <v>0.91859045079444024</v>
      </c>
    </row>
    <row r="2634" spans="22:38" x14ac:dyDescent="0.3">
      <c r="V2634" s="11">
        <f t="shared" si="458"/>
        <v>2627</v>
      </c>
      <c r="Y2634" s="11">
        <f t="shared" si="459"/>
        <v>1.5837990555474431E-258</v>
      </c>
      <c r="AD2634" s="11">
        <f t="shared" ref="AD2634:AD2697" si="463">AD2633+1</f>
        <v>2627</v>
      </c>
      <c r="AE2634" s="11">
        <f t="shared" si="460"/>
        <v>11.335227703667424</v>
      </c>
      <c r="AF2634">
        <v>132</v>
      </c>
      <c r="AG2634">
        <f t="shared" si="461"/>
        <v>14559.987273325789</v>
      </c>
      <c r="AL2634">
        <f t="shared" si="462"/>
        <v>0.91412706285100431</v>
      </c>
    </row>
    <row r="2635" spans="22:38" x14ac:dyDescent="0.3">
      <c r="V2635" s="11">
        <f t="shared" si="458"/>
        <v>2628</v>
      </c>
      <c r="Y2635" s="11">
        <f t="shared" si="459"/>
        <v>-3.6516684499756743E-259</v>
      </c>
      <c r="AD2635" s="11">
        <f t="shared" si="463"/>
        <v>2628</v>
      </c>
      <c r="AE2635" s="11">
        <f t="shared" si="460"/>
        <v>11.273118518556492</v>
      </c>
      <c r="AF2635">
        <v>70</v>
      </c>
      <c r="AG2635">
        <f t="shared" si="461"/>
        <v>3448.8466085355121</v>
      </c>
      <c r="AL2635">
        <f t="shared" si="462"/>
        <v>0.83895544973490721</v>
      </c>
    </row>
    <row r="2636" spans="22:38" x14ac:dyDescent="0.3">
      <c r="V2636" s="11">
        <f t="shared" si="458"/>
        <v>2629</v>
      </c>
      <c r="Y2636" s="11">
        <f t="shared" si="459"/>
        <v>8.4194282234488295E-260</v>
      </c>
      <c r="AD2636" s="11">
        <f t="shared" si="463"/>
        <v>2629</v>
      </c>
      <c r="AE2636" s="11">
        <f t="shared" si="460"/>
        <v>11.21100933344556</v>
      </c>
      <c r="AF2636">
        <v>49</v>
      </c>
      <c r="AG2636">
        <f t="shared" si="461"/>
        <v>1428.0078155969386</v>
      </c>
      <c r="AL2636">
        <f t="shared" si="462"/>
        <v>0.77120389115417221</v>
      </c>
    </row>
    <row r="2637" spans="22:38" x14ac:dyDescent="0.3">
      <c r="V2637" s="11">
        <f t="shared" si="458"/>
        <v>2630</v>
      </c>
      <c r="Y2637" s="11">
        <f t="shared" si="459"/>
        <v>-1.9412159833480755E-260</v>
      </c>
      <c r="AD2637" s="11">
        <f t="shared" si="463"/>
        <v>2630</v>
      </c>
      <c r="AE2637" s="11">
        <f t="shared" si="460"/>
        <v>11.148900148334628</v>
      </c>
      <c r="AF2637">
        <v>76</v>
      </c>
      <c r="AG2637">
        <f t="shared" si="461"/>
        <v>4205.665151970672</v>
      </c>
      <c r="AL2637">
        <f t="shared" si="462"/>
        <v>0.85330394541664956</v>
      </c>
    </row>
    <row r="2638" spans="22:38" x14ac:dyDescent="0.3">
      <c r="V2638" s="11">
        <f t="shared" si="458"/>
        <v>2631</v>
      </c>
      <c r="Y2638" s="11">
        <f t="shared" si="459"/>
        <v>4.4757427630429144E-261</v>
      </c>
      <c r="AD2638" s="11">
        <f t="shared" si="463"/>
        <v>2631</v>
      </c>
      <c r="AE2638" s="11">
        <f t="shared" si="460"/>
        <v>11.086790963223695</v>
      </c>
      <c r="AF2638">
        <v>117</v>
      </c>
      <c r="AG2638">
        <f t="shared" si="461"/>
        <v>11217.607848467875</v>
      </c>
      <c r="AL2638">
        <f t="shared" si="462"/>
        <v>0.90524110287842996</v>
      </c>
    </row>
    <row r="2639" spans="22:38" x14ac:dyDescent="0.3">
      <c r="V2639" s="11">
        <f t="shared" si="458"/>
        <v>2632</v>
      </c>
      <c r="Y2639" s="11">
        <f t="shared" si="459"/>
        <v>-1.0319445879680393E-261</v>
      </c>
      <c r="AD2639" s="11">
        <f t="shared" si="463"/>
        <v>2632</v>
      </c>
      <c r="AE2639" s="11">
        <f t="shared" si="460"/>
        <v>11.024681778112763</v>
      </c>
      <c r="AF2639">
        <v>133</v>
      </c>
      <c r="AG2639">
        <f t="shared" si="461"/>
        <v>14877.978255330656</v>
      </c>
      <c r="AL2639">
        <f t="shared" si="462"/>
        <v>0.91710765580366338</v>
      </c>
    </row>
    <row r="2640" spans="22:38" x14ac:dyDescent="0.3">
      <c r="V2640" s="11">
        <f t="shared" si="458"/>
        <v>2633</v>
      </c>
      <c r="Y2640" s="11">
        <f t="shared" si="459"/>
        <v>2.3792914137731376E-262</v>
      </c>
      <c r="AD2640" s="11">
        <f t="shared" si="463"/>
        <v>2633</v>
      </c>
      <c r="AE2640" s="11">
        <f t="shared" si="460"/>
        <v>10.962572593001831</v>
      </c>
      <c r="AF2640">
        <v>148</v>
      </c>
      <c r="AG2640">
        <f t="shared" si="461"/>
        <v>18779.256510328294</v>
      </c>
      <c r="AL2640">
        <f t="shared" si="462"/>
        <v>0.92592856356079845</v>
      </c>
    </row>
    <row r="2641" spans="22:38" x14ac:dyDescent="0.3">
      <c r="V2641" s="11">
        <f t="shared" si="458"/>
        <v>2634</v>
      </c>
      <c r="Y2641" s="11">
        <f t="shared" si="459"/>
        <v>-5.4857864440197108E-263</v>
      </c>
      <c r="AD2641" s="11">
        <f t="shared" si="463"/>
        <v>2634</v>
      </c>
      <c r="AE2641" s="11">
        <f t="shared" si="460"/>
        <v>10.900463407890898</v>
      </c>
      <c r="AF2641">
        <v>98</v>
      </c>
      <c r="AG2641">
        <f t="shared" si="461"/>
        <v>7586.329274560153</v>
      </c>
      <c r="AL2641">
        <f t="shared" si="462"/>
        <v>0.88877078155213374</v>
      </c>
    </row>
    <row r="2642" spans="22:38" x14ac:dyDescent="0.3">
      <c r="V2642" s="11">
        <f t="shared" si="458"/>
        <v>2635</v>
      </c>
      <c r="Y2642" s="11">
        <f t="shared" si="459"/>
        <v>1.2648241713976038E-263</v>
      </c>
      <c r="AD2642" s="11">
        <f t="shared" si="463"/>
        <v>2635</v>
      </c>
      <c r="AE2642" s="11">
        <f t="shared" si="460"/>
        <v>10.838354222779966</v>
      </c>
      <c r="AF2642">
        <v>155</v>
      </c>
      <c r="AG2642">
        <f t="shared" si="461"/>
        <v>20782.580113196662</v>
      </c>
      <c r="AL2642">
        <f t="shared" si="462"/>
        <v>0.93007513404658082</v>
      </c>
    </row>
    <row r="2643" spans="22:38" x14ac:dyDescent="0.3">
      <c r="V2643" s="11">
        <f t="shared" si="458"/>
        <v>2636</v>
      </c>
      <c r="Y2643" s="11">
        <f t="shared" si="459"/>
        <v>-2.9162276017791828E-264</v>
      </c>
      <c r="AD2643" s="11">
        <f t="shared" si="463"/>
        <v>2636</v>
      </c>
      <c r="AE2643" s="11">
        <f t="shared" si="460"/>
        <v>10.776245037669034</v>
      </c>
      <c r="AF2643">
        <v>77</v>
      </c>
      <c r="AG2643">
        <f t="shared" si="461"/>
        <v>4385.5857213108557</v>
      </c>
      <c r="AL2643">
        <f t="shared" si="462"/>
        <v>0.86004876574455813</v>
      </c>
    </row>
    <row r="2644" spans="22:38" x14ac:dyDescent="0.3">
      <c r="V2644" s="11">
        <f t="shared" si="458"/>
        <v>2637</v>
      </c>
      <c r="Y2644" s="11">
        <f t="shared" si="459"/>
        <v>6.7237673169873093E-265</v>
      </c>
      <c r="AD2644" s="11">
        <f t="shared" si="463"/>
        <v>2637</v>
      </c>
      <c r="AE2644" s="11">
        <f t="shared" si="460"/>
        <v>10.714135852558101</v>
      </c>
      <c r="AF2644">
        <v>67</v>
      </c>
      <c r="AG2644">
        <f t="shared" si="461"/>
        <v>3168.0985028242853</v>
      </c>
      <c r="AL2644">
        <f t="shared" si="462"/>
        <v>0.84008752458868508</v>
      </c>
    </row>
    <row r="2645" spans="22:38" x14ac:dyDescent="0.3">
      <c r="V2645" s="11">
        <f t="shared" si="458"/>
        <v>2638</v>
      </c>
      <c r="Y2645" s="11">
        <f t="shared" si="459"/>
        <v>-1.5502578367135953E-265</v>
      </c>
      <c r="AD2645" s="11">
        <f t="shared" si="463"/>
        <v>2638</v>
      </c>
      <c r="AE2645" s="11">
        <f t="shared" si="460"/>
        <v>10.652026667447169</v>
      </c>
      <c r="AF2645">
        <v>62</v>
      </c>
      <c r="AG2645">
        <f t="shared" si="461"/>
        <v>2636.6143653605568</v>
      </c>
      <c r="AL2645">
        <f t="shared" si="462"/>
        <v>0.82819311826698117</v>
      </c>
    </row>
    <row r="2646" spans="22:38" x14ac:dyDescent="0.3">
      <c r="V2646" s="11">
        <f t="shared" si="458"/>
        <v>2639</v>
      </c>
      <c r="Y2646" s="11">
        <f t="shared" si="459"/>
        <v>3.5743345166333817E-266</v>
      </c>
      <c r="AD2646" s="11">
        <f t="shared" si="463"/>
        <v>2639</v>
      </c>
      <c r="AE2646" s="11">
        <f t="shared" si="460"/>
        <v>10.589917482336237</v>
      </c>
      <c r="AF2646">
        <v>113</v>
      </c>
      <c r="AG2646">
        <f t="shared" si="461"/>
        <v>10487.825001274701</v>
      </c>
      <c r="AL2646">
        <f t="shared" si="462"/>
        <v>0.90628391608552006</v>
      </c>
    </row>
    <row r="2647" spans="22:38" x14ac:dyDescent="0.3">
      <c r="V2647" s="11">
        <f t="shared" si="458"/>
        <v>2640</v>
      </c>
      <c r="Y2647" s="11">
        <f t="shared" si="459"/>
        <v>-8.2411241112513634E-267</v>
      </c>
      <c r="AD2647" s="11">
        <f t="shared" si="463"/>
        <v>2640</v>
      </c>
      <c r="AE2647" s="11">
        <f t="shared" si="460"/>
        <v>10.527808297225304</v>
      </c>
      <c r="AF2647">
        <v>124</v>
      </c>
      <c r="AG2647">
        <f t="shared" si="461"/>
        <v>12875.938289831251</v>
      </c>
      <c r="AL2647">
        <f t="shared" si="462"/>
        <v>0.91509832018366688</v>
      </c>
    </row>
    <row r="2648" spans="22:38" x14ac:dyDescent="0.3">
      <c r="V2648" s="11">
        <f t="shared" si="458"/>
        <v>2641</v>
      </c>
      <c r="Y2648" s="11">
        <f t="shared" si="459"/>
        <v>1.9001054965895548E-267</v>
      </c>
      <c r="AD2648" s="11">
        <f t="shared" si="463"/>
        <v>2641</v>
      </c>
      <c r="AE2648" s="11">
        <f t="shared" si="460"/>
        <v>10.465699112114372</v>
      </c>
      <c r="AF2648">
        <v>142</v>
      </c>
      <c r="AG2648">
        <f t="shared" si="461"/>
        <v>17301.272310064829</v>
      </c>
      <c r="AL2648">
        <f t="shared" si="462"/>
        <v>0.92629789357665926</v>
      </c>
    </row>
    <row r="2649" spans="22:38" x14ac:dyDescent="0.3">
      <c r="V2649" s="11">
        <f t="shared" si="458"/>
        <v>2642</v>
      </c>
      <c r="Y2649" s="11">
        <f t="shared" si="459"/>
        <v>-4.3809568323824473E-268</v>
      </c>
      <c r="AD2649" s="11">
        <f t="shared" si="463"/>
        <v>2642</v>
      </c>
      <c r="AE2649" s="11">
        <f t="shared" si="460"/>
        <v>10.40358992700344</v>
      </c>
      <c r="AF2649">
        <v>98</v>
      </c>
      <c r="AG2649">
        <f t="shared" si="461"/>
        <v>7673.1310576765736</v>
      </c>
      <c r="AL2649">
        <f t="shared" si="462"/>
        <v>0.89384091911220986</v>
      </c>
    </row>
    <row r="2650" spans="22:38" x14ac:dyDescent="0.3">
      <c r="V2650" s="11">
        <f t="shared" si="458"/>
        <v>2643</v>
      </c>
      <c r="Y2650" s="11">
        <f t="shared" si="459"/>
        <v>1.0100903766473506E-268</v>
      </c>
      <c r="AD2650" s="11">
        <f t="shared" si="463"/>
        <v>2643</v>
      </c>
      <c r="AE2650" s="11">
        <f t="shared" si="460"/>
        <v>10.341480741892507</v>
      </c>
      <c r="AF2650">
        <v>52</v>
      </c>
      <c r="AG2650">
        <f t="shared" si="461"/>
        <v>1735.4322267781126</v>
      </c>
      <c r="AL2650">
        <f t="shared" si="462"/>
        <v>0.80112537034822096</v>
      </c>
    </row>
    <row r="2651" spans="22:38" x14ac:dyDescent="0.3">
      <c r="V2651" s="11">
        <f t="shared" si="458"/>
        <v>2644</v>
      </c>
      <c r="Y2651" s="11">
        <f t="shared" si="459"/>
        <v>-2.3289034976424036E-269</v>
      </c>
      <c r="AD2651" s="11">
        <f t="shared" si="463"/>
        <v>2644</v>
      </c>
      <c r="AE2651" s="11">
        <f t="shared" si="460"/>
        <v>10.279371556781575</v>
      </c>
      <c r="AF2651">
        <v>52</v>
      </c>
      <c r="AG2651">
        <f t="shared" si="461"/>
        <v>1740.610837697086</v>
      </c>
      <c r="AL2651">
        <f t="shared" si="462"/>
        <v>0.80231977775420049</v>
      </c>
    </row>
    <row r="2652" spans="22:38" x14ac:dyDescent="0.3">
      <c r="V2652" s="11">
        <f t="shared" si="458"/>
        <v>2645</v>
      </c>
      <c r="Y2652" s="11">
        <f t="shared" si="459"/>
        <v>5.3696101128430125E-270</v>
      </c>
      <c r="AD2652" s="11">
        <f t="shared" si="463"/>
        <v>2645</v>
      </c>
      <c r="AE2652" s="11">
        <f t="shared" si="460"/>
        <v>10.217262371670643</v>
      </c>
      <c r="AF2652">
        <v>63</v>
      </c>
      <c r="AG2652">
        <f t="shared" si="461"/>
        <v>2786.017391541056</v>
      </c>
      <c r="AL2652">
        <f t="shared" si="462"/>
        <v>0.83782123219570404</v>
      </c>
    </row>
    <row r="2653" spans="22:38" x14ac:dyDescent="0.3">
      <c r="V2653" s="11">
        <f t="shared" si="458"/>
        <v>2646</v>
      </c>
      <c r="Y2653" s="11">
        <f t="shared" si="459"/>
        <v>-1.2380381064794608E-270</v>
      </c>
      <c r="AD2653" s="11">
        <f t="shared" si="463"/>
        <v>2646</v>
      </c>
      <c r="AE2653" s="11">
        <f t="shared" si="460"/>
        <v>10.15515318655971</v>
      </c>
      <c r="AF2653">
        <v>64</v>
      </c>
      <c r="AG2653">
        <f t="shared" si="461"/>
        <v>2899.267528362851</v>
      </c>
      <c r="AL2653">
        <f t="shared" si="462"/>
        <v>0.84132573146000456</v>
      </c>
    </row>
    <row r="2654" spans="22:38" x14ac:dyDescent="0.3">
      <c r="V2654" s="11">
        <f t="shared" si="458"/>
        <v>2647</v>
      </c>
      <c r="Y2654" s="11">
        <f t="shared" si="459"/>
        <v>2.8544686129617699E-271</v>
      </c>
      <c r="AD2654" s="11">
        <f t="shared" si="463"/>
        <v>2647</v>
      </c>
      <c r="AE2654" s="11">
        <f t="shared" si="460"/>
        <v>10.093044001448778</v>
      </c>
      <c r="AF2654">
        <v>107</v>
      </c>
      <c r="AG2654">
        <f t="shared" si="461"/>
        <v>9390.958120905143</v>
      </c>
      <c r="AL2654">
        <f t="shared" si="462"/>
        <v>0.9056724859677685</v>
      </c>
    </row>
    <row r="2655" spans="22:38" x14ac:dyDescent="0.3">
      <c r="V2655" s="11">
        <f t="shared" si="458"/>
        <v>2648</v>
      </c>
      <c r="Y2655" s="11">
        <f t="shared" si="459"/>
        <v>-6.5813734001725311E-272</v>
      </c>
      <c r="AD2655" s="11">
        <f t="shared" si="463"/>
        <v>2648</v>
      </c>
      <c r="AE2655" s="11">
        <f t="shared" si="460"/>
        <v>10.030934816337846</v>
      </c>
      <c r="AF2655">
        <v>80</v>
      </c>
      <c r="AG2655">
        <f t="shared" si="461"/>
        <v>4895.6700826755632</v>
      </c>
      <c r="AL2655">
        <f t="shared" si="462"/>
        <v>0.87461331479577686</v>
      </c>
    </row>
    <row r="2656" spans="22:38" x14ac:dyDescent="0.3">
      <c r="V2656" s="11">
        <f t="shared" si="458"/>
        <v>2649</v>
      </c>
      <c r="Y2656" s="11">
        <f t="shared" si="459"/>
        <v>1.5174269436984929E-272</v>
      </c>
      <c r="AD2656" s="11">
        <f t="shared" si="463"/>
        <v>2649</v>
      </c>
      <c r="AE2656" s="11">
        <f t="shared" si="460"/>
        <v>9.9688256312269132</v>
      </c>
      <c r="AF2656">
        <v>76</v>
      </c>
      <c r="AG2656">
        <f t="shared" si="461"/>
        <v>4360.1159885193165</v>
      </c>
      <c r="AL2656">
        <f t="shared" si="462"/>
        <v>0.86883124169438286</v>
      </c>
    </row>
    <row r="2657" spans="22:38" x14ac:dyDescent="0.3">
      <c r="V2657" s="11">
        <f t="shared" si="458"/>
        <v>2650</v>
      </c>
      <c r="Y2657" s="11">
        <f t="shared" si="459"/>
        <v>-3.4986383380128326E-273</v>
      </c>
      <c r="AD2657" s="11">
        <f t="shared" si="463"/>
        <v>2650</v>
      </c>
      <c r="AE2657" s="11">
        <f t="shared" si="460"/>
        <v>9.9067164461159809</v>
      </c>
      <c r="AF2657">
        <v>59</v>
      </c>
      <c r="AG2657">
        <f t="shared" si="461"/>
        <v>2410.1504901020594</v>
      </c>
      <c r="AL2657">
        <f t="shared" si="462"/>
        <v>0.83208955176074617</v>
      </c>
    </row>
    <row r="2658" spans="22:38" x14ac:dyDescent="0.3">
      <c r="V2658" s="11">
        <f t="shared" si="458"/>
        <v>2651</v>
      </c>
      <c r="Y2658" s="11">
        <f t="shared" si="459"/>
        <v>8.066596069777796E-274</v>
      </c>
      <c r="AD2658" s="11">
        <f t="shared" si="463"/>
        <v>2651</v>
      </c>
      <c r="AE2658" s="11">
        <f t="shared" si="460"/>
        <v>9.8446072610050486</v>
      </c>
      <c r="AF2658">
        <v>68</v>
      </c>
      <c r="AG2658">
        <f t="shared" si="461"/>
        <v>3382.0497046267465</v>
      </c>
      <c r="AL2658">
        <f t="shared" si="462"/>
        <v>0.85522636380874928</v>
      </c>
    </row>
    <row r="2659" spans="22:38" x14ac:dyDescent="0.3">
      <c r="V2659" s="11">
        <f t="shared" si="458"/>
        <v>2652</v>
      </c>
      <c r="Y2659" s="11">
        <f t="shared" si="459"/>
        <v>-1.8598656353235192E-274</v>
      </c>
      <c r="AD2659" s="11">
        <f t="shared" si="463"/>
        <v>2652</v>
      </c>
      <c r="AE2659" s="11">
        <f t="shared" si="460"/>
        <v>9.7824980758941162</v>
      </c>
      <c r="AF2659">
        <v>43</v>
      </c>
      <c r="AG2659">
        <f t="shared" si="461"/>
        <v>1103.4024340779779</v>
      </c>
      <c r="AL2659">
        <f t="shared" si="462"/>
        <v>0.77250004474664846</v>
      </c>
    </row>
    <row r="2660" spans="22:38" x14ac:dyDescent="0.3">
      <c r="V2660" s="11">
        <f t="shared" si="458"/>
        <v>2653</v>
      </c>
      <c r="Y2660" s="11">
        <f t="shared" si="459"/>
        <v>4.2881782495806103E-275</v>
      </c>
      <c r="AD2660" s="11">
        <f t="shared" si="463"/>
        <v>2653</v>
      </c>
      <c r="AE2660" s="11">
        <f t="shared" si="460"/>
        <v>9.7203888907831839</v>
      </c>
      <c r="AF2660">
        <v>58</v>
      </c>
      <c r="AG2660">
        <f t="shared" si="461"/>
        <v>2330.9208488572117</v>
      </c>
      <c r="AL2660">
        <f t="shared" si="462"/>
        <v>0.83240708808994512</v>
      </c>
    </row>
    <row r="2661" spans="22:38" x14ac:dyDescent="0.3">
      <c r="V2661" s="11">
        <f t="shared" si="458"/>
        <v>2654</v>
      </c>
      <c r="Y2661" s="11">
        <f t="shared" si="459"/>
        <v>-9.8869898722428925E-276</v>
      </c>
      <c r="AD2661" s="11">
        <f t="shared" si="463"/>
        <v>2654</v>
      </c>
      <c r="AE2661" s="11">
        <f t="shared" si="460"/>
        <v>9.6582797056722516</v>
      </c>
      <c r="AF2661">
        <v>106</v>
      </c>
      <c r="AG2661">
        <f t="shared" si="461"/>
        <v>9281.7270692704824</v>
      </c>
      <c r="AL2661">
        <f t="shared" si="462"/>
        <v>0.90888415372007303</v>
      </c>
    </row>
    <row r="2662" spans="22:38" x14ac:dyDescent="0.3">
      <c r="V2662" s="11">
        <f t="shared" si="458"/>
        <v>2655</v>
      </c>
      <c r="Y2662" s="11">
        <f t="shared" si="459"/>
        <v>2.2795826816059675E-276</v>
      </c>
      <c r="AD2662" s="11">
        <f t="shared" si="463"/>
        <v>2655</v>
      </c>
      <c r="AE2662" s="11">
        <f t="shared" si="460"/>
        <v>9.5961705205613193</v>
      </c>
      <c r="AF2662">
        <v>62</v>
      </c>
      <c r="AG2662">
        <f t="shared" si="461"/>
        <v>2746.1613441100867</v>
      </c>
      <c r="AL2662">
        <f t="shared" si="462"/>
        <v>0.84522305611997883</v>
      </c>
    </row>
    <row r="2663" spans="22:38" x14ac:dyDescent="0.3">
      <c r="V2663" s="11">
        <f t="shared" si="458"/>
        <v>2656</v>
      </c>
      <c r="Y2663" s="11">
        <f t="shared" si="459"/>
        <v>-5.2558941289772083E-277</v>
      </c>
      <c r="AD2663" s="11">
        <f t="shared" si="463"/>
        <v>2656</v>
      </c>
      <c r="AE2663" s="11">
        <f t="shared" si="460"/>
        <v>9.5340613354503869</v>
      </c>
      <c r="AF2663">
        <v>74</v>
      </c>
      <c r="AG2663">
        <f t="shared" si="461"/>
        <v>4155.8572479014729</v>
      </c>
      <c r="AL2663">
        <f t="shared" si="462"/>
        <v>0.87116133330472445</v>
      </c>
    </row>
    <row r="2664" spans="22:38" x14ac:dyDescent="0.3">
      <c r="V2664" s="11">
        <f t="shared" si="458"/>
        <v>2657</v>
      </c>
      <c r="Y2664" s="11">
        <f t="shared" si="459"/>
        <v>1.2118193087673252E-277</v>
      </c>
      <c r="AD2664" s="11">
        <f t="shared" si="463"/>
        <v>2657</v>
      </c>
      <c r="AE2664" s="11">
        <f t="shared" si="460"/>
        <v>9.4719521503394546</v>
      </c>
      <c r="AF2664">
        <v>140</v>
      </c>
      <c r="AG2664">
        <f t="shared" si="461"/>
        <v>17037.571275443272</v>
      </c>
      <c r="AL2664">
        <f t="shared" si="462"/>
        <v>0.9323431989261467</v>
      </c>
    </row>
    <row r="2665" spans="22:38" x14ac:dyDescent="0.3">
      <c r="V2665" s="11">
        <f t="shared" ref="V2665:V2728" si="464">V2664+1</f>
        <v>2658</v>
      </c>
      <c r="Y2665" s="11">
        <f t="shared" si="459"/>
        <v>-2.7940175373872828E-278</v>
      </c>
      <c r="AD2665" s="11">
        <f t="shared" si="463"/>
        <v>2658</v>
      </c>
      <c r="AE2665" s="11">
        <f t="shared" si="460"/>
        <v>9.4098429652285223</v>
      </c>
      <c r="AF2665">
        <v>150</v>
      </c>
      <c r="AG2665">
        <f t="shared" si="461"/>
        <v>19765.5922550617</v>
      </c>
      <c r="AL2665">
        <f t="shared" si="462"/>
        <v>0.93726771356514316</v>
      </c>
    </row>
    <row r="2666" spans="22:38" x14ac:dyDescent="0.3">
      <c r="V2666" s="11">
        <f t="shared" si="464"/>
        <v>2659</v>
      </c>
      <c r="Y2666" s="11">
        <f t="shared" ref="Y2666:Y2729" si="465">SUMPRODUCT(Y2665,$I$7)</f>
        <v>6.4419950587918764E-279</v>
      </c>
      <c r="AD2666" s="11">
        <f t="shared" si="463"/>
        <v>2659</v>
      </c>
      <c r="AE2666" s="11">
        <f t="shared" si="460"/>
        <v>9.3477337801175899</v>
      </c>
      <c r="AF2666">
        <v>167</v>
      </c>
      <c r="AG2666">
        <f t="shared" si="461"/>
        <v>24854.237044264679</v>
      </c>
      <c r="AL2666">
        <f t="shared" si="462"/>
        <v>0.94402554622684087</v>
      </c>
    </row>
    <row r="2667" spans="22:38" x14ac:dyDescent="0.3">
      <c r="V2667" s="11">
        <f t="shared" si="464"/>
        <v>2660</v>
      </c>
      <c r="Y2667" s="11">
        <f t="shared" si="465"/>
        <v>-1.4852913334361321E-279</v>
      </c>
      <c r="AD2667" s="11">
        <f t="shared" si="463"/>
        <v>2660</v>
      </c>
      <c r="AE2667" s="11">
        <f t="shared" si="460"/>
        <v>9.2856245950066576</v>
      </c>
      <c r="AF2667">
        <v>102</v>
      </c>
      <c r="AG2667">
        <f t="shared" si="461"/>
        <v>8595.9554067380359</v>
      </c>
      <c r="AL2667">
        <f t="shared" si="462"/>
        <v>0.90896446475483672</v>
      </c>
    </row>
    <row r="2668" spans="22:38" x14ac:dyDescent="0.3">
      <c r="V2668" s="11">
        <f t="shared" si="464"/>
        <v>2661</v>
      </c>
      <c r="Y2668" s="11">
        <f t="shared" si="465"/>
        <v>3.4245452302383646E-280</v>
      </c>
      <c r="AD2668" s="11">
        <f t="shared" si="463"/>
        <v>2661</v>
      </c>
      <c r="AE2668" s="11">
        <f t="shared" si="460"/>
        <v>9.2235154098957253</v>
      </c>
      <c r="AF2668">
        <v>187</v>
      </c>
      <c r="AG2668">
        <f t="shared" si="461"/>
        <v>31604.478473215582</v>
      </c>
      <c r="AL2668">
        <f t="shared" si="462"/>
        <v>0.95067638818237576</v>
      </c>
    </row>
    <row r="2669" spans="22:38" x14ac:dyDescent="0.3">
      <c r="V2669" s="11">
        <f t="shared" si="464"/>
        <v>2662</v>
      </c>
      <c r="Y2669" s="11">
        <f t="shared" si="465"/>
        <v>-7.8957641305409389E-281</v>
      </c>
      <c r="AD2669" s="11">
        <f t="shared" si="463"/>
        <v>2662</v>
      </c>
      <c r="AE2669" s="11">
        <f t="shared" si="460"/>
        <v>9.1614062247847929</v>
      </c>
      <c r="AF2669">
        <v>152</v>
      </c>
      <c r="AG2669">
        <f t="shared" si="461"/>
        <v>20402.863871680947</v>
      </c>
      <c r="AL2669">
        <f t="shared" si="462"/>
        <v>0.93972759062641575</v>
      </c>
    </row>
    <row r="2670" spans="22:38" x14ac:dyDescent="0.3">
      <c r="V2670" s="11">
        <f t="shared" si="464"/>
        <v>2663</v>
      </c>
      <c r="Y2670" s="11">
        <f t="shared" si="465"/>
        <v>1.8204779617058098E-281</v>
      </c>
      <c r="AD2670" s="11">
        <f t="shared" si="463"/>
        <v>2663</v>
      </c>
      <c r="AE2670" s="11">
        <f t="shared" si="460"/>
        <v>9.0992970396738606</v>
      </c>
      <c r="AF2670">
        <v>150</v>
      </c>
      <c r="AG2670">
        <f t="shared" si="461"/>
        <v>19853.008094714056</v>
      </c>
      <c r="AL2670">
        <f t="shared" si="462"/>
        <v>0.93933801973550757</v>
      </c>
    </row>
    <row r="2671" spans="22:38" x14ac:dyDescent="0.3">
      <c r="V2671" s="11">
        <f t="shared" si="464"/>
        <v>2664</v>
      </c>
      <c r="Y2671" s="11">
        <f t="shared" si="465"/>
        <v>-4.1973645036297304E-282</v>
      </c>
      <c r="AD2671" s="11">
        <f t="shared" si="463"/>
        <v>2664</v>
      </c>
      <c r="AE2671" s="11">
        <f t="shared" si="460"/>
        <v>9.0371878545629283</v>
      </c>
      <c r="AF2671">
        <v>140</v>
      </c>
      <c r="AG2671">
        <f t="shared" si="461"/>
        <v>17151.258165041043</v>
      </c>
      <c r="AL2671">
        <f t="shared" si="462"/>
        <v>0.93544865818169343</v>
      </c>
    </row>
    <row r="2672" spans="22:38" x14ac:dyDescent="0.3">
      <c r="V2672" s="11">
        <f t="shared" si="464"/>
        <v>2665</v>
      </c>
      <c r="Y2672" s="11">
        <f t="shared" si="465"/>
        <v>9.67760618196262E-283</v>
      </c>
      <c r="AD2672" s="11">
        <f t="shared" si="463"/>
        <v>2665</v>
      </c>
      <c r="AE2672" s="11">
        <f t="shared" si="460"/>
        <v>8.9750786694519959</v>
      </c>
      <c r="AF2672">
        <v>137</v>
      </c>
      <c r="AG2672">
        <f t="shared" si="461"/>
        <v>16390.380481693006</v>
      </c>
      <c r="AL2672">
        <f t="shared" si="462"/>
        <v>0.934488476865314</v>
      </c>
    </row>
    <row r="2673" spans="22:38" x14ac:dyDescent="0.3">
      <c r="V2673" s="11">
        <f t="shared" si="464"/>
        <v>2666</v>
      </c>
      <c r="Y2673" s="11">
        <f t="shared" si="465"/>
        <v>-2.2313063669397951E-283</v>
      </c>
      <c r="AD2673" s="11">
        <f t="shared" si="463"/>
        <v>2666</v>
      </c>
      <c r="AE2673" s="11">
        <f t="shared" si="460"/>
        <v>8.9129694843410636</v>
      </c>
      <c r="AF2673">
        <v>160</v>
      </c>
      <c r="AG2673">
        <f t="shared" si="461"/>
        <v>22827.290790039657</v>
      </c>
      <c r="AL2673">
        <f t="shared" si="462"/>
        <v>0.94429394072286832</v>
      </c>
    </row>
    <row r="2674" spans="22:38" x14ac:dyDescent="0.3">
      <c r="V2674" s="11">
        <f t="shared" si="464"/>
        <v>2667</v>
      </c>
      <c r="Y2674" s="11">
        <f t="shared" si="465"/>
        <v>5.1445863879288183E-284</v>
      </c>
      <c r="AD2674" s="11">
        <f t="shared" si="463"/>
        <v>2667</v>
      </c>
      <c r="AE2674" s="11">
        <f t="shared" si="460"/>
        <v>8.8508602992301313</v>
      </c>
      <c r="AF2674">
        <v>164</v>
      </c>
      <c r="AG2674">
        <f t="shared" si="461"/>
        <v>24071.255549889003</v>
      </c>
      <c r="AL2674">
        <f t="shared" si="462"/>
        <v>0.94603133963884067</v>
      </c>
    </row>
    <row r="2675" spans="22:38" x14ac:dyDescent="0.3">
      <c r="V2675" s="11">
        <f t="shared" si="464"/>
        <v>2668</v>
      </c>
      <c r="Y2675" s="11">
        <f t="shared" si="465"/>
        <v>-1.1861557648473564E-284</v>
      </c>
      <c r="AD2675" s="11">
        <f t="shared" si="463"/>
        <v>2668</v>
      </c>
      <c r="AE2675" s="11">
        <f t="shared" si="460"/>
        <v>8.788751114119199</v>
      </c>
      <c r="AF2675">
        <v>187</v>
      </c>
      <c r="AG2675">
        <f t="shared" si="461"/>
        <v>31759.249229465349</v>
      </c>
      <c r="AL2675">
        <f t="shared" si="462"/>
        <v>0.95300133094053896</v>
      </c>
    </row>
    <row r="2676" spans="22:38" x14ac:dyDescent="0.3">
      <c r="V2676" s="11">
        <f t="shared" si="464"/>
        <v>2669</v>
      </c>
      <c r="Y2676" s="11">
        <f t="shared" si="465"/>
        <v>2.7348466764634377E-285</v>
      </c>
      <c r="AD2676" s="11">
        <f t="shared" si="463"/>
        <v>2669</v>
      </c>
      <c r="AE2676" s="11">
        <f t="shared" si="460"/>
        <v>8.7266419290082666</v>
      </c>
      <c r="AF2676">
        <v>172</v>
      </c>
      <c r="AG2676">
        <f t="shared" si="461"/>
        <v>26658.189455778276</v>
      </c>
      <c r="AL2676">
        <f t="shared" si="462"/>
        <v>0.94926370971506813</v>
      </c>
    </row>
    <row r="2677" spans="22:38" x14ac:dyDescent="0.3">
      <c r="V2677" s="11">
        <f t="shared" si="464"/>
        <v>2670</v>
      </c>
      <c r="Y2677" s="11">
        <f t="shared" si="465"/>
        <v>-6.3055684298980882E-286</v>
      </c>
      <c r="AD2677" s="11">
        <f t="shared" si="463"/>
        <v>2670</v>
      </c>
      <c r="AE2677" s="11">
        <f t="shared" si="460"/>
        <v>8.6645327438973343</v>
      </c>
      <c r="AF2677">
        <v>65</v>
      </c>
      <c r="AG2677">
        <f t="shared" si="461"/>
        <v>3173.684870963416</v>
      </c>
      <c r="AL2677">
        <f t="shared" si="462"/>
        <v>0.86669949624773335</v>
      </c>
    </row>
    <row r="2678" spans="22:38" x14ac:dyDescent="0.3">
      <c r="V2678" s="11">
        <f t="shared" si="464"/>
        <v>2671</v>
      </c>
      <c r="Y2678" s="11">
        <f t="shared" si="465"/>
        <v>1.4538362814380245E-286</v>
      </c>
      <c r="AD2678" s="11">
        <f t="shared" si="463"/>
        <v>2671</v>
      </c>
      <c r="AE2678" s="11">
        <f t="shared" si="460"/>
        <v>8.602423558786402</v>
      </c>
      <c r="AF2678">
        <v>103</v>
      </c>
      <c r="AG2678">
        <f t="shared" si="461"/>
        <v>8910.9024379747643</v>
      </c>
      <c r="AL2678">
        <f t="shared" si="462"/>
        <v>0.91648132467197674</v>
      </c>
    </row>
    <row r="2679" spans="22:38" x14ac:dyDescent="0.3">
      <c r="V2679" s="11">
        <f t="shared" si="464"/>
        <v>2672</v>
      </c>
      <c r="Y2679" s="11">
        <f t="shared" si="465"/>
        <v>-3.3520212439589745E-287</v>
      </c>
      <c r="AD2679" s="11">
        <f t="shared" si="463"/>
        <v>2672</v>
      </c>
      <c r="AE2679" s="11">
        <f t="shared" ref="AE2679:AE2742" si="466">Y2678+AE2678+J$8</f>
        <v>8.5403143736754696</v>
      </c>
      <c r="AF2679">
        <v>107</v>
      </c>
      <c r="AG2679">
        <f t="shared" ref="AG2679:AG2742" si="467">(AF2679-AE2679)^2</f>
        <v>9694.3096936346574</v>
      </c>
      <c r="AL2679">
        <f t="shared" ref="AL2679:AL2742" si="468">ABS((AF2679-AE2679)/AF2679)</f>
        <v>0.92018397781611705</v>
      </c>
    </row>
    <row r="2680" spans="22:38" x14ac:dyDescent="0.3">
      <c r="V2680" s="11">
        <f t="shared" si="464"/>
        <v>2673</v>
      </c>
      <c r="Y2680" s="11">
        <f t="shared" si="465"/>
        <v>7.7285500186021125E-288</v>
      </c>
      <c r="AD2680" s="11">
        <f t="shared" si="463"/>
        <v>2673</v>
      </c>
      <c r="AE2680" s="11">
        <f t="shared" si="466"/>
        <v>8.4782051885645373</v>
      </c>
      <c r="AF2680">
        <v>69</v>
      </c>
      <c r="AG2680">
        <f t="shared" si="467"/>
        <v>3662.8876471974963</v>
      </c>
      <c r="AL2680">
        <f t="shared" si="468"/>
        <v>0.8771274610352966</v>
      </c>
    </row>
    <row r="2681" spans="22:38" x14ac:dyDescent="0.3">
      <c r="V2681" s="11">
        <f t="shared" si="464"/>
        <v>2674</v>
      </c>
      <c r="Y2681" s="11">
        <f t="shared" si="465"/>
        <v>-1.7819244283633709E-288</v>
      </c>
      <c r="AD2681" s="11">
        <f t="shared" si="463"/>
        <v>2674</v>
      </c>
      <c r="AE2681" s="11">
        <f t="shared" si="466"/>
        <v>8.416096003453605</v>
      </c>
      <c r="AF2681">
        <v>112</v>
      </c>
      <c r="AG2681">
        <f t="shared" si="467"/>
        <v>10729.625167165741</v>
      </c>
      <c r="AL2681">
        <f t="shared" si="468"/>
        <v>0.92485628568345002</v>
      </c>
    </row>
    <row r="2682" spans="22:38" x14ac:dyDescent="0.3">
      <c r="V2682" s="11">
        <f t="shared" si="464"/>
        <v>2675</v>
      </c>
      <c r="Y2682" s="11">
        <f t="shared" si="465"/>
        <v>4.1084739838074367E-289</v>
      </c>
      <c r="AD2682" s="11">
        <f t="shared" si="463"/>
        <v>2675</v>
      </c>
      <c r="AE2682" s="11">
        <f t="shared" si="466"/>
        <v>8.3539868183426726</v>
      </c>
      <c r="AF2682">
        <v>109</v>
      </c>
      <c r="AG2682">
        <f t="shared" si="467"/>
        <v>10129.61996936234</v>
      </c>
      <c r="AL2682">
        <f t="shared" si="468"/>
        <v>0.92335791909777365</v>
      </c>
    </row>
    <row r="2683" spans="22:38" x14ac:dyDescent="0.3">
      <c r="V2683" s="11">
        <f t="shared" si="464"/>
        <v>2676</v>
      </c>
      <c r="Y2683" s="11">
        <f t="shared" si="465"/>
        <v>-9.4726567563394245E-290</v>
      </c>
      <c r="AD2683" s="11">
        <f t="shared" si="463"/>
        <v>2676</v>
      </c>
      <c r="AE2683" s="11">
        <f t="shared" si="466"/>
        <v>8.2918776332317403</v>
      </c>
      <c r="AF2683">
        <v>119</v>
      </c>
      <c r="AG2683">
        <f t="shared" si="467"/>
        <v>12256.288357975336</v>
      </c>
      <c r="AL2683">
        <f t="shared" si="468"/>
        <v>0.93032035602326268</v>
      </c>
    </row>
    <row r="2684" spans="22:38" x14ac:dyDescent="0.3">
      <c r="V2684" s="11">
        <f t="shared" si="464"/>
        <v>2677</v>
      </c>
      <c r="Y2684" s="11">
        <f t="shared" si="465"/>
        <v>2.1840524335088164E-290</v>
      </c>
      <c r="AD2684" s="11">
        <f t="shared" si="463"/>
        <v>2677</v>
      </c>
      <c r="AE2684" s="11">
        <f t="shared" si="466"/>
        <v>8.229768448120808</v>
      </c>
      <c r="AF2684">
        <v>133</v>
      </c>
      <c r="AG2684">
        <f t="shared" si="467"/>
        <v>15567.61068150955</v>
      </c>
      <c r="AL2684">
        <f t="shared" si="468"/>
        <v>0.93812204174345259</v>
      </c>
    </row>
    <row r="2685" spans="22:38" x14ac:dyDescent="0.3">
      <c r="V2685" s="11">
        <f t="shared" si="464"/>
        <v>2678</v>
      </c>
      <c r="Y2685" s="11">
        <f t="shared" si="465"/>
        <v>-5.0356358886576141E-291</v>
      </c>
      <c r="AD2685" s="11">
        <f t="shared" si="463"/>
        <v>2678</v>
      </c>
      <c r="AE2685" s="11">
        <f t="shared" si="466"/>
        <v>8.1676592630098757</v>
      </c>
      <c r="AF2685">
        <v>141</v>
      </c>
      <c r="AG2685">
        <f t="shared" si="467"/>
        <v>17644.430745667843</v>
      </c>
      <c r="AL2685">
        <f t="shared" si="468"/>
        <v>0.94207333856021358</v>
      </c>
    </row>
    <row r="2686" spans="22:38" x14ac:dyDescent="0.3">
      <c r="V2686" s="11">
        <f t="shared" si="464"/>
        <v>2679</v>
      </c>
      <c r="Y2686" s="11">
        <f t="shared" si="465"/>
        <v>1.16103571572217E-291</v>
      </c>
      <c r="AD2686" s="11">
        <f t="shared" si="463"/>
        <v>2679</v>
      </c>
      <c r="AE2686" s="11">
        <f t="shared" si="466"/>
        <v>8.1055500778989433</v>
      </c>
      <c r="AF2686">
        <v>79</v>
      </c>
      <c r="AG2686">
        <f t="shared" si="467"/>
        <v>5026.0230297572953</v>
      </c>
      <c r="AL2686">
        <f t="shared" si="468"/>
        <v>0.8973981002797603</v>
      </c>
    </row>
    <row r="2687" spans="22:38" x14ac:dyDescent="0.3">
      <c r="V2687" s="11">
        <f t="shared" si="464"/>
        <v>2680</v>
      </c>
      <c r="Y2687" s="11">
        <f t="shared" si="465"/>
        <v>-2.6769289181903874E-292</v>
      </c>
      <c r="AD2687" s="11">
        <f t="shared" si="463"/>
        <v>2680</v>
      </c>
      <c r="AE2687" s="11">
        <f t="shared" si="466"/>
        <v>8.043440892788011</v>
      </c>
      <c r="AF2687">
        <v>88</v>
      </c>
      <c r="AG2687">
        <f t="shared" si="467"/>
        <v>6393.0513442650845</v>
      </c>
      <c r="AL2687">
        <f t="shared" si="468"/>
        <v>0.90859726258195439</v>
      </c>
    </row>
    <row r="2688" spans="22:38" x14ac:dyDescent="0.3">
      <c r="V2688" s="11">
        <f t="shared" si="464"/>
        <v>2681</v>
      </c>
      <c r="Y2688" s="11">
        <f t="shared" si="465"/>
        <v>6.1720310030141515E-293</v>
      </c>
      <c r="AD2688" s="11">
        <f t="shared" si="463"/>
        <v>2681</v>
      </c>
      <c r="AE2688" s="11">
        <f t="shared" si="466"/>
        <v>7.9813317076770787</v>
      </c>
      <c r="AF2688">
        <v>102</v>
      </c>
      <c r="AG2688">
        <f t="shared" si="467"/>
        <v>8839.5099874618481</v>
      </c>
      <c r="AL2688">
        <f t="shared" si="468"/>
        <v>0.92175164992473457</v>
      </c>
    </row>
    <row r="2689" spans="22:38" x14ac:dyDescent="0.3">
      <c r="V2689" s="11">
        <f t="shared" si="464"/>
        <v>2682</v>
      </c>
      <c r="Y2689" s="11">
        <f t="shared" si="465"/>
        <v>-1.4230473750464586E-293</v>
      </c>
      <c r="AD2689" s="11">
        <f t="shared" si="463"/>
        <v>2682</v>
      </c>
      <c r="AE2689" s="11">
        <f t="shared" si="466"/>
        <v>7.9192225225661463</v>
      </c>
      <c r="AF2689">
        <v>79</v>
      </c>
      <c r="AG2689">
        <f t="shared" si="467"/>
        <v>5052.4769267964684</v>
      </c>
      <c r="AL2689">
        <f t="shared" si="468"/>
        <v>0.89975667692954242</v>
      </c>
    </row>
    <row r="2690" spans="22:38" x14ac:dyDescent="0.3">
      <c r="V2690" s="11">
        <f t="shared" si="464"/>
        <v>2683</v>
      </c>
      <c r="Y2690" s="11">
        <f t="shared" si="465"/>
        <v>3.2810331487927769E-294</v>
      </c>
      <c r="AD2690" s="11">
        <f t="shared" si="463"/>
        <v>2683</v>
      </c>
      <c r="AE2690" s="11">
        <f t="shared" si="466"/>
        <v>7.857113337455214</v>
      </c>
      <c r="AF2690">
        <v>87</v>
      </c>
      <c r="AG2690">
        <f t="shared" si="467"/>
        <v>6263.596509280409</v>
      </c>
      <c r="AL2690">
        <f t="shared" si="468"/>
        <v>0.90968835244304347</v>
      </c>
    </row>
    <row r="2691" spans="22:38" x14ac:dyDescent="0.3">
      <c r="V2691" s="11">
        <f t="shared" si="464"/>
        <v>2684</v>
      </c>
      <c r="Y2691" s="11">
        <f t="shared" si="465"/>
        <v>-7.5648771167056833E-295</v>
      </c>
      <c r="AD2691" s="11">
        <f t="shared" si="463"/>
        <v>2684</v>
      </c>
      <c r="AE2691" s="11">
        <f t="shared" si="466"/>
        <v>7.7950041523442817</v>
      </c>
      <c r="AF2691">
        <v>75</v>
      </c>
      <c r="AG2691">
        <f t="shared" si="467"/>
        <v>4516.5114668834231</v>
      </c>
      <c r="AL2691">
        <f t="shared" si="468"/>
        <v>0.89606661130207632</v>
      </c>
    </row>
    <row r="2692" spans="22:38" x14ac:dyDescent="0.3">
      <c r="V2692" s="11">
        <f t="shared" si="464"/>
        <v>2685</v>
      </c>
      <c r="Y2692" s="11">
        <f t="shared" si="465"/>
        <v>1.7441873701249719E-295</v>
      </c>
      <c r="AD2692" s="11">
        <f t="shared" si="463"/>
        <v>2685</v>
      </c>
      <c r="AE2692" s="11">
        <f t="shared" si="466"/>
        <v>7.7328949672333493</v>
      </c>
      <c r="AF2692">
        <v>73</v>
      </c>
      <c r="AG2692">
        <f t="shared" si="467"/>
        <v>4259.7949993581942</v>
      </c>
      <c r="AL2692">
        <f t="shared" si="468"/>
        <v>0.8940699319557075</v>
      </c>
    </row>
    <row r="2693" spans="22:38" x14ac:dyDescent="0.3">
      <c r="V2693" s="11">
        <f t="shared" si="464"/>
        <v>2686</v>
      </c>
      <c r="Y2693" s="11">
        <f t="shared" si="465"/>
        <v>-4.0214659606106912E-296</v>
      </c>
      <c r="AD2693" s="11">
        <f t="shared" si="463"/>
        <v>2686</v>
      </c>
      <c r="AE2693" s="11">
        <f t="shared" si="466"/>
        <v>7.670785782122417</v>
      </c>
      <c r="AF2693">
        <v>58</v>
      </c>
      <c r="AG2693">
        <f t="shared" si="467"/>
        <v>2533.0298037890111</v>
      </c>
      <c r="AL2693">
        <f t="shared" si="468"/>
        <v>0.86774507272202728</v>
      </c>
    </row>
    <row r="2694" spans="22:38" x14ac:dyDescent="0.3">
      <c r="V2694" s="11">
        <f t="shared" si="464"/>
        <v>2687</v>
      </c>
      <c r="Y2694" s="11">
        <f t="shared" si="465"/>
        <v>9.2720476878534689E-297</v>
      </c>
      <c r="AD2694" s="11">
        <f t="shared" si="463"/>
        <v>2687</v>
      </c>
      <c r="AE2694" s="11">
        <f t="shared" si="466"/>
        <v>7.6086765970114847</v>
      </c>
      <c r="AF2694">
        <v>113</v>
      </c>
      <c r="AG2694">
        <f t="shared" si="467"/>
        <v>11107.331048633316</v>
      </c>
      <c r="AL2694">
        <f t="shared" si="468"/>
        <v>0.93266657878750903</v>
      </c>
    </row>
    <row r="2695" spans="22:38" x14ac:dyDescent="0.3">
      <c r="V2695" s="11">
        <f t="shared" si="464"/>
        <v>2688</v>
      </c>
      <c r="Y2695" s="11">
        <f t="shared" si="465"/>
        <v>-2.1377992296315125E-297</v>
      </c>
      <c r="AD2695" s="11">
        <f t="shared" si="463"/>
        <v>2688</v>
      </c>
      <c r="AE2695" s="11">
        <f t="shared" si="466"/>
        <v>7.5465674119005524</v>
      </c>
      <c r="AF2695">
        <v>57</v>
      </c>
      <c r="AG2695">
        <f t="shared" si="467"/>
        <v>2445.6419947456961</v>
      </c>
      <c r="AL2695">
        <f t="shared" si="468"/>
        <v>0.86760408049297277</v>
      </c>
    </row>
    <row r="2696" spans="22:38" x14ac:dyDescent="0.3">
      <c r="V2696" s="11">
        <f t="shared" si="464"/>
        <v>2689</v>
      </c>
      <c r="Y2696" s="11">
        <f t="shared" si="465"/>
        <v>4.9289927102080214E-298</v>
      </c>
      <c r="AD2696" s="11">
        <f t="shared" si="463"/>
        <v>2689</v>
      </c>
      <c r="AE2696" s="11">
        <f t="shared" si="466"/>
        <v>7.48445822678962</v>
      </c>
      <c r="AF2696">
        <v>57</v>
      </c>
      <c r="AG2696">
        <f t="shared" si="467"/>
        <v>2451.7888770945419</v>
      </c>
      <c r="AL2696">
        <f t="shared" si="468"/>
        <v>0.86869371531948036</v>
      </c>
    </row>
    <row r="2697" spans="22:38" x14ac:dyDescent="0.3">
      <c r="V2697" s="11">
        <f t="shared" si="464"/>
        <v>2690</v>
      </c>
      <c r="Y2697" s="11">
        <f t="shared" si="465"/>
        <v>-1.1364476514228832E-298</v>
      </c>
      <c r="AD2697" s="11">
        <f t="shared" si="463"/>
        <v>2690</v>
      </c>
      <c r="AE2697" s="11">
        <f t="shared" si="466"/>
        <v>7.4223490416786877</v>
      </c>
      <c r="AF2697">
        <v>100</v>
      </c>
      <c r="AG2697">
        <f t="shared" si="467"/>
        <v>8570.621456960771</v>
      </c>
      <c r="AL2697">
        <f t="shared" si="468"/>
        <v>0.92577650958321311</v>
      </c>
    </row>
    <row r="2698" spans="22:38" x14ac:dyDescent="0.3">
      <c r="V2698" s="11">
        <f t="shared" si="464"/>
        <v>2691</v>
      </c>
      <c r="Y2698" s="11">
        <f t="shared" si="465"/>
        <v>2.6202377247380437E-299</v>
      </c>
      <c r="AD2698" s="11">
        <f t="shared" ref="AD2698:AD2761" si="469">AD2697+1</f>
        <v>2691</v>
      </c>
      <c r="AE2698" s="11">
        <f t="shared" si="466"/>
        <v>7.3602398565677554</v>
      </c>
      <c r="AF2698">
        <v>98</v>
      </c>
      <c r="AG2698">
        <f t="shared" si="467"/>
        <v>8215.5661188589274</v>
      </c>
      <c r="AL2698">
        <f t="shared" si="468"/>
        <v>0.92489551166767592</v>
      </c>
    </row>
    <row r="2699" spans="22:38" x14ac:dyDescent="0.3">
      <c r="V2699" s="11">
        <f t="shared" si="464"/>
        <v>2692</v>
      </c>
      <c r="Y2699" s="11">
        <f t="shared" si="465"/>
        <v>-6.0413215914910876E-300</v>
      </c>
      <c r="AD2699" s="11">
        <f t="shared" si="469"/>
        <v>2692</v>
      </c>
      <c r="AE2699" s="11">
        <f t="shared" si="466"/>
        <v>7.298130671456823</v>
      </c>
      <c r="AF2699">
        <v>134</v>
      </c>
      <c r="AG2699">
        <f t="shared" si="467"/>
        <v>16053.363691347231</v>
      </c>
      <c r="AL2699">
        <f t="shared" si="468"/>
        <v>0.94553633827271033</v>
      </c>
    </row>
    <row r="2700" spans="22:38" x14ac:dyDescent="0.3">
      <c r="V2700" s="11">
        <f t="shared" si="464"/>
        <v>2693</v>
      </c>
      <c r="Y2700" s="11">
        <f t="shared" si="465"/>
        <v>1.3929105068306434E-300</v>
      </c>
      <c r="AD2700" s="11">
        <f t="shared" si="469"/>
        <v>2693</v>
      </c>
      <c r="AE2700" s="11">
        <f t="shared" si="466"/>
        <v>7.2360214863458907</v>
      </c>
      <c r="AF2700">
        <v>157</v>
      </c>
      <c r="AG2700">
        <f t="shared" si="467"/>
        <v>22429.249260238248</v>
      </c>
      <c r="AL2700">
        <f t="shared" si="468"/>
        <v>0.95391069116977145</v>
      </c>
    </row>
    <row r="2701" spans="22:38" x14ac:dyDescent="0.3">
      <c r="V2701" s="11">
        <f t="shared" si="464"/>
        <v>2694</v>
      </c>
      <c r="Y2701" s="11">
        <f t="shared" si="465"/>
        <v>-3.2115484181008975E-301</v>
      </c>
      <c r="AD2701" s="11">
        <f t="shared" si="469"/>
        <v>2694</v>
      </c>
      <c r="AE2701" s="11">
        <f t="shared" si="466"/>
        <v>7.1739123012349584</v>
      </c>
      <c r="AF2701">
        <v>78</v>
      </c>
      <c r="AG2701">
        <f t="shared" si="467"/>
        <v>5016.3346987131563</v>
      </c>
      <c r="AL2701">
        <f t="shared" si="468"/>
        <v>0.90802676536878246</v>
      </c>
    </row>
    <row r="2702" spans="22:38" x14ac:dyDescent="0.3">
      <c r="V2702" s="11">
        <f t="shared" si="464"/>
        <v>2695</v>
      </c>
      <c r="Y2702" s="11">
        <f t="shared" si="465"/>
        <v>7.4046704301731615E-302</v>
      </c>
      <c r="AD2702" s="11">
        <f t="shared" si="469"/>
        <v>2695</v>
      </c>
      <c r="AE2702" s="11">
        <f t="shared" si="466"/>
        <v>7.111803116124026</v>
      </c>
      <c r="AF2702">
        <v>78</v>
      </c>
      <c r="AG2702">
        <f t="shared" si="467"/>
        <v>5025.1364574471636</v>
      </c>
      <c r="AL2702">
        <f t="shared" si="468"/>
        <v>0.90882303697276889</v>
      </c>
    </row>
    <row r="2703" spans="22:38" x14ac:dyDescent="0.3">
      <c r="V2703" s="11">
        <f t="shared" si="464"/>
        <v>2696</v>
      </c>
      <c r="Y2703" s="11">
        <f t="shared" si="465"/>
        <v>-1.7072494959270522E-302</v>
      </c>
      <c r="AD2703" s="11">
        <f t="shared" si="469"/>
        <v>2696</v>
      </c>
      <c r="AE2703" s="11">
        <f t="shared" si="466"/>
        <v>7.0496939310130937</v>
      </c>
      <c r="AF2703">
        <v>104</v>
      </c>
      <c r="AG2703">
        <f t="shared" si="467"/>
        <v>9399.3618468702389</v>
      </c>
      <c r="AL2703">
        <f t="shared" si="468"/>
        <v>0.93221448143256636</v>
      </c>
    </row>
    <row r="2704" spans="22:38" x14ac:dyDescent="0.3">
      <c r="V2704" s="11">
        <f t="shared" si="464"/>
        <v>2697</v>
      </c>
      <c r="Y2704" s="11">
        <f t="shared" si="465"/>
        <v>3.9363005670935884E-303</v>
      </c>
      <c r="AD2704" s="11">
        <f t="shared" si="469"/>
        <v>2697</v>
      </c>
      <c r="AE2704" s="11">
        <f t="shared" si="466"/>
        <v>6.9875847459021614</v>
      </c>
      <c r="AF2704">
        <v>182</v>
      </c>
      <c r="AG2704">
        <f t="shared" si="467"/>
        <v>30629.345493072782</v>
      </c>
      <c r="AL2704">
        <f t="shared" si="468"/>
        <v>0.96160667722031778</v>
      </c>
    </row>
    <row r="2705" spans="22:38" x14ac:dyDescent="0.3">
      <c r="V2705" s="11">
        <f t="shared" si="464"/>
        <v>2698</v>
      </c>
      <c r="Y2705" s="11">
        <f t="shared" si="465"/>
        <v>-9.075687057730054E-304</v>
      </c>
      <c r="AD2705" s="11">
        <f t="shared" si="469"/>
        <v>2698</v>
      </c>
      <c r="AE2705" s="11">
        <f t="shared" si="466"/>
        <v>6.9254755607912291</v>
      </c>
      <c r="AF2705">
        <v>192</v>
      </c>
      <c r="AG2705">
        <f t="shared" si="467"/>
        <v>34252.579596399286</v>
      </c>
      <c r="AL2705">
        <f t="shared" si="468"/>
        <v>0.96392981478754569</v>
      </c>
    </row>
    <row r="2706" spans="22:38" x14ac:dyDescent="0.3">
      <c r="V2706" s="11">
        <f t="shared" si="464"/>
        <v>2699</v>
      </c>
      <c r="Y2706" s="11">
        <f t="shared" si="465"/>
        <v>2.092525562159147E-304</v>
      </c>
      <c r="AD2706" s="11">
        <f t="shared" si="469"/>
        <v>2699</v>
      </c>
      <c r="AE2706" s="11">
        <f t="shared" si="466"/>
        <v>6.8633663756802967</v>
      </c>
      <c r="AF2706">
        <v>118</v>
      </c>
      <c r="AG2706">
        <f t="shared" si="467"/>
        <v>12351.351333346269</v>
      </c>
      <c r="AL2706">
        <f t="shared" si="468"/>
        <v>0.94183587817220082</v>
      </c>
    </row>
    <row r="2707" spans="22:38" x14ac:dyDescent="0.3">
      <c r="V2707" s="11">
        <f t="shared" si="464"/>
        <v>2700</v>
      </c>
      <c r="Y2707" s="11">
        <f t="shared" si="465"/>
        <v>-4.8246079888354086E-305</v>
      </c>
      <c r="AD2707" s="11">
        <f t="shared" si="469"/>
        <v>2700</v>
      </c>
      <c r="AE2707" s="11">
        <f t="shared" si="466"/>
        <v>6.8012571905693644</v>
      </c>
      <c r="AF2707">
        <v>140</v>
      </c>
      <c r="AG2707">
        <f t="shared" si="467"/>
        <v>17741.905086012848</v>
      </c>
      <c r="AL2707">
        <f t="shared" si="468"/>
        <v>0.95141959149593303</v>
      </c>
    </row>
    <row r="2708" spans="22:38" x14ac:dyDescent="0.3">
      <c r="V2708" s="11">
        <f t="shared" si="464"/>
        <v>2701</v>
      </c>
      <c r="Y2708" s="11">
        <f t="shared" si="465"/>
        <v>1.1123803057352627E-305</v>
      </c>
      <c r="AD2708" s="11">
        <f t="shared" si="469"/>
        <v>2701</v>
      </c>
      <c r="AE2708" s="11">
        <f t="shared" si="466"/>
        <v>6.7391480054584321</v>
      </c>
      <c r="AF2708">
        <v>98</v>
      </c>
      <c r="AG2708">
        <f t="shared" si="467"/>
        <v>8328.5431067696209</v>
      </c>
      <c r="AL2708">
        <f t="shared" si="468"/>
        <v>0.93123318361777108</v>
      </c>
    </row>
    <row r="2709" spans="22:38" x14ac:dyDescent="0.3">
      <c r="V2709" s="11">
        <f t="shared" si="464"/>
        <v>2702</v>
      </c>
      <c r="Y2709" s="11">
        <f t="shared" si="465"/>
        <v>-2.5647471202864813E-306</v>
      </c>
      <c r="AD2709" s="11">
        <f t="shared" si="469"/>
        <v>2702</v>
      </c>
      <c r="AE2709" s="11">
        <f t="shared" si="466"/>
        <v>6.6770388203474997</v>
      </c>
      <c r="AF2709">
        <v>70</v>
      </c>
      <c r="AG2709">
        <f t="shared" si="467"/>
        <v>4009.797412559778</v>
      </c>
      <c r="AL2709">
        <f t="shared" si="468"/>
        <v>0.9046137311378929</v>
      </c>
    </row>
    <row r="2710" spans="22:38" x14ac:dyDescent="0.3">
      <c r="V2710" s="11">
        <f t="shared" si="464"/>
        <v>2703</v>
      </c>
      <c r="Y2710" s="11">
        <f t="shared" si="465"/>
        <v>5.9133803044723179E-307</v>
      </c>
      <c r="AD2710" s="11">
        <f t="shared" si="469"/>
        <v>2703</v>
      </c>
      <c r="AE2710" s="11">
        <f t="shared" si="466"/>
        <v>6.6149296352365674</v>
      </c>
      <c r="AF2710">
        <v>122</v>
      </c>
      <c r="AG2710">
        <f t="shared" si="467"/>
        <v>13313.714463081409</v>
      </c>
      <c r="AL2710">
        <f t="shared" si="468"/>
        <v>0.94577926528494616</v>
      </c>
    </row>
    <row r="2711" spans="22:38" x14ac:dyDescent="0.3">
      <c r="V2711" s="11">
        <f t="shared" si="464"/>
        <v>2704</v>
      </c>
      <c r="Y2711" s="11">
        <f t="shared" si="465"/>
        <v>-1.3634118681227022E-307</v>
      </c>
      <c r="AD2711" s="11">
        <f t="shared" si="469"/>
        <v>2704</v>
      </c>
      <c r="AE2711" s="11">
        <f t="shared" si="466"/>
        <v>6.5528204501256351</v>
      </c>
      <c r="AF2711">
        <v>152</v>
      </c>
      <c r="AG2711">
        <f t="shared" si="467"/>
        <v>21154.882039013391</v>
      </c>
      <c r="AL2711">
        <f t="shared" si="468"/>
        <v>0.95688933914391028</v>
      </c>
    </row>
    <row r="2712" spans="22:38" x14ac:dyDescent="0.3">
      <c r="V2712" s="11">
        <f t="shared" si="464"/>
        <v>2705</v>
      </c>
      <c r="Y2712" s="11">
        <f t="shared" si="465"/>
        <v>3.1435352140838094E-308</v>
      </c>
      <c r="AD2712" s="11">
        <f t="shared" si="469"/>
        <v>2705</v>
      </c>
      <c r="AE2712" s="11">
        <f t="shared" si="466"/>
        <v>6.4907112650147027</v>
      </c>
      <c r="AF2712">
        <v>106</v>
      </c>
      <c r="AG2712">
        <f t="shared" si="467"/>
        <v>9902.0985445426704</v>
      </c>
      <c r="AL2712">
        <f t="shared" si="468"/>
        <v>0.93876687485835175</v>
      </c>
    </row>
    <row r="2713" spans="22:38" x14ac:dyDescent="0.3">
      <c r="V2713" s="11">
        <f t="shared" si="464"/>
        <v>2706</v>
      </c>
      <c r="Y2713" s="11">
        <f t="shared" si="465"/>
        <v>0</v>
      </c>
      <c r="AD2713" s="11">
        <f t="shared" si="469"/>
        <v>2706</v>
      </c>
      <c r="AE2713" s="11">
        <f t="shared" si="466"/>
        <v>6.4286020799037704</v>
      </c>
      <c r="AF2713">
        <v>95</v>
      </c>
      <c r="AG2713">
        <f t="shared" si="467"/>
        <v>7844.892529520027</v>
      </c>
      <c r="AL2713">
        <f t="shared" si="468"/>
        <v>0.93233050442206555</v>
      </c>
    </row>
    <row r="2714" spans="22:38" x14ac:dyDescent="0.3">
      <c r="V2714" s="11">
        <f t="shared" si="464"/>
        <v>2707</v>
      </c>
      <c r="Y2714" s="11">
        <f t="shared" si="465"/>
        <v>0</v>
      </c>
      <c r="AD2714" s="11">
        <f t="shared" si="469"/>
        <v>2707</v>
      </c>
      <c r="AE2714" s="11">
        <f t="shared" si="466"/>
        <v>6.3664928947928381</v>
      </c>
      <c r="AF2714">
        <v>90</v>
      </c>
      <c r="AG2714">
        <f t="shared" si="467"/>
        <v>6994.5635107167363</v>
      </c>
      <c r="AL2714">
        <f t="shared" si="468"/>
        <v>0.92926119005785734</v>
      </c>
    </row>
    <row r="2715" spans="22:38" x14ac:dyDescent="0.3">
      <c r="V2715" s="11">
        <f t="shared" si="464"/>
        <v>2708</v>
      </c>
      <c r="Y2715" s="11">
        <f t="shared" si="465"/>
        <v>0</v>
      </c>
      <c r="AD2715" s="11">
        <f t="shared" si="469"/>
        <v>2708</v>
      </c>
      <c r="AE2715" s="11">
        <f t="shared" si="466"/>
        <v>6.3043837096819058</v>
      </c>
      <c r="AF2715">
        <v>82</v>
      </c>
      <c r="AG2715">
        <f t="shared" si="467"/>
        <v>5729.8263255710708</v>
      </c>
      <c r="AL2715">
        <f t="shared" si="468"/>
        <v>0.92311727183314751</v>
      </c>
    </row>
    <row r="2716" spans="22:38" x14ac:dyDescent="0.3">
      <c r="V2716" s="11">
        <f t="shared" si="464"/>
        <v>2709</v>
      </c>
      <c r="Y2716" s="11">
        <f t="shared" si="465"/>
        <v>0</v>
      </c>
      <c r="AD2716" s="11">
        <f t="shared" si="469"/>
        <v>2709</v>
      </c>
      <c r="AE2716" s="11">
        <f t="shared" si="466"/>
        <v>6.2422745245709734</v>
      </c>
      <c r="AF2716">
        <v>83</v>
      </c>
      <c r="AG2716">
        <f t="shared" si="467"/>
        <v>5891.7484201613261</v>
      </c>
      <c r="AL2716">
        <f t="shared" si="468"/>
        <v>0.9247918731979401</v>
      </c>
    </row>
    <row r="2717" spans="22:38" x14ac:dyDescent="0.3">
      <c r="V2717" s="11">
        <f t="shared" si="464"/>
        <v>2710</v>
      </c>
      <c r="Y2717" s="11">
        <f t="shared" si="465"/>
        <v>0</v>
      </c>
      <c r="AD2717" s="11">
        <f t="shared" si="469"/>
        <v>2710</v>
      </c>
      <c r="AE2717" s="11">
        <f t="shared" si="466"/>
        <v>6.1801653394600411</v>
      </c>
      <c r="AF2717">
        <v>51</v>
      </c>
      <c r="AG2717">
        <f t="shared" si="467"/>
        <v>2008.8175789981392</v>
      </c>
      <c r="AL2717">
        <f t="shared" si="468"/>
        <v>0.87882028746156782</v>
      </c>
    </row>
    <row r="2718" spans="22:38" x14ac:dyDescent="0.3">
      <c r="V2718" s="11">
        <f t="shared" si="464"/>
        <v>2711</v>
      </c>
      <c r="Y2718" s="11">
        <f t="shared" si="465"/>
        <v>0</v>
      </c>
      <c r="AD2718" s="11">
        <f t="shared" si="469"/>
        <v>2711</v>
      </c>
      <c r="AE2718" s="11">
        <f t="shared" si="466"/>
        <v>6.1180561543491088</v>
      </c>
      <c r="AF2718">
        <v>44</v>
      </c>
      <c r="AG2718">
        <f t="shared" si="467"/>
        <v>1435.0416695250476</v>
      </c>
      <c r="AL2718">
        <f t="shared" si="468"/>
        <v>0.86095326921933857</v>
      </c>
    </row>
    <row r="2719" spans="22:38" x14ac:dyDescent="0.3">
      <c r="V2719" s="11">
        <f t="shared" si="464"/>
        <v>2712</v>
      </c>
      <c r="Y2719" s="11">
        <f t="shared" si="465"/>
        <v>0</v>
      </c>
      <c r="AD2719" s="11">
        <f t="shared" si="469"/>
        <v>2712</v>
      </c>
      <c r="AE2719" s="11">
        <f t="shared" si="466"/>
        <v>6.0559469692381764</v>
      </c>
      <c r="AF2719">
        <v>82</v>
      </c>
      <c r="AG2719">
        <f t="shared" si="467"/>
        <v>5767.4991907391641</v>
      </c>
      <c r="AL2719">
        <f t="shared" si="468"/>
        <v>0.92614698818002217</v>
      </c>
    </row>
    <row r="2720" spans="22:38" x14ac:dyDescent="0.3">
      <c r="V2720" s="11">
        <f t="shared" si="464"/>
        <v>2713</v>
      </c>
      <c r="Y2720" s="11">
        <f t="shared" si="465"/>
        <v>0</v>
      </c>
      <c r="AD2720" s="11">
        <f t="shared" si="469"/>
        <v>2713</v>
      </c>
      <c r="AE2720" s="11">
        <f t="shared" si="466"/>
        <v>5.9938377841272441</v>
      </c>
      <c r="AF2720">
        <v>116</v>
      </c>
      <c r="AG2720">
        <f t="shared" si="467"/>
        <v>12101.355725464913</v>
      </c>
      <c r="AL2720">
        <f t="shared" si="468"/>
        <v>0.94832898461959281</v>
      </c>
    </row>
    <row r="2721" spans="22:38" x14ac:dyDescent="0.3">
      <c r="V2721" s="11">
        <f t="shared" si="464"/>
        <v>2714</v>
      </c>
      <c r="Y2721" s="11">
        <f t="shared" si="465"/>
        <v>0</v>
      </c>
      <c r="AD2721" s="11">
        <f t="shared" si="469"/>
        <v>2714</v>
      </c>
      <c r="AE2721" s="11">
        <f t="shared" si="466"/>
        <v>5.9317285990163118</v>
      </c>
      <c r="AF2721">
        <v>108</v>
      </c>
      <c r="AG2721">
        <f t="shared" si="467"/>
        <v>10417.932026784865</v>
      </c>
      <c r="AL2721">
        <f t="shared" si="468"/>
        <v>0.94507658704614528</v>
      </c>
    </row>
    <row r="2722" spans="22:38" x14ac:dyDescent="0.3">
      <c r="V2722" s="11">
        <f t="shared" si="464"/>
        <v>2715</v>
      </c>
      <c r="Y2722" s="11">
        <f t="shared" si="465"/>
        <v>0</v>
      </c>
      <c r="AD2722" s="11">
        <f t="shared" si="469"/>
        <v>2715</v>
      </c>
      <c r="AE2722" s="11">
        <f t="shared" si="466"/>
        <v>5.8696194139053794</v>
      </c>
      <c r="AF2722">
        <v>100</v>
      </c>
      <c r="AG2722">
        <f t="shared" si="467"/>
        <v>8860.5285492830189</v>
      </c>
      <c r="AL2722">
        <f t="shared" si="468"/>
        <v>0.9413038058609462</v>
      </c>
    </row>
    <row r="2723" spans="22:38" x14ac:dyDescent="0.3">
      <c r="V2723" s="11">
        <f t="shared" si="464"/>
        <v>2716</v>
      </c>
      <c r="Y2723" s="11">
        <f t="shared" si="465"/>
        <v>0</v>
      </c>
      <c r="AD2723" s="11">
        <f t="shared" si="469"/>
        <v>2716</v>
      </c>
      <c r="AE2723" s="11">
        <f t="shared" si="466"/>
        <v>5.8075102287944471</v>
      </c>
      <c r="AF2723">
        <v>112</v>
      </c>
      <c r="AG2723">
        <f t="shared" si="467"/>
        <v>11276.844883807596</v>
      </c>
      <c r="AL2723">
        <f t="shared" si="468"/>
        <v>0.94814723010004964</v>
      </c>
    </row>
    <row r="2724" spans="22:38" x14ac:dyDescent="0.3">
      <c r="V2724" s="11">
        <f t="shared" si="464"/>
        <v>2717</v>
      </c>
      <c r="Y2724" s="11">
        <f t="shared" si="465"/>
        <v>0</v>
      </c>
      <c r="AD2724" s="11">
        <f t="shared" si="469"/>
        <v>2717</v>
      </c>
      <c r="AE2724" s="11">
        <f t="shared" si="466"/>
        <v>5.7454010436835148</v>
      </c>
      <c r="AF2724">
        <v>95</v>
      </c>
      <c r="AG2724">
        <f t="shared" si="467"/>
        <v>7966.3834348528917</v>
      </c>
      <c r="AL2724">
        <f t="shared" si="468"/>
        <v>0.93952209427701561</v>
      </c>
    </row>
    <row r="2725" spans="22:38" x14ac:dyDescent="0.3">
      <c r="V2725" s="11">
        <f t="shared" si="464"/>
        <v>2718</v>
      </c>
      <c r="Y2725" s="11">
        <f t="shared" si="465"/>
        <v>0</v>
      </c>
      <c r="AD2725" s="11">
        <f t="shared" si="469"/>
        <v>2718</v>
      </c>
      <c r="AE2725" s="11">
        <f t="shared" si="466"/>
        <v>5.6832918585725825</v>
      </c>
      <c r="AF2725">
        <v>69</v>
      </c>
      <c r="AG2725">
        <f t="shared" si="467"/>
        <v>4009.0055298667012</v>
      </c>
      <c r="AL2725">
        <f t="shared" si="468"/>
        <v>0.91763345132503504</v>
      </c>
    </row>
    <row r="2726" spans="22:38" x14ac:dyDescent="0.3">
      <c r="V2726" s="11">
        <f t="shared" si="464"/>
        <v>2719</v>
      </c>
      <c r="Y2726" s="11">
        <f t="shared" si="465"/>
        <v>0</v>
      </c>
      <c r="AD2726" s="11">
        <f t="shared" si="469"/>
        <v>2719</v>
      </c>
      <c r="AE2726" s="11">
        <f t="shared" si="466"/>
        <v>5.6211826734616501</v>
      </c>
      <c r="AF2726">
        <v>90</v>
      </c>
      <c r="AG2726">
        <f t="shared" si="467"/>
        <v>7119.784813425329</v>
      </c>
      <c r="AL2726">
        <f t="shared" si="468"/>
        <v>0.93754241473931499</v>
      </c>
    </row>
    <row r="2727" spans="22:38" x14ac:dyDescent="0.3">
      <c r="V2727" s="11">
        <f t="shared" si="464"/>
        <v>2720</v>
      </c>
      <c r="Y2727" s="11">
        <f t="shared" si="465"/>
        <v>0</v>
      </c>
      <c r="AD2727" s="11">
        <f t="shared" si="469"/>
        <v>2720</v>
      </c>
      <c r="AE2727" s="11">
        <f t="shared" si="466"/>
        <v>5.5590734883507178</v>
      </c>
      <c r="AF2727">
        <v>116</v>
      </c>
      <c r="AG2727">
        <f t="shared" si="467"/>
        <v>12197.198248751516</v>
      </c>
      <c r="AL2727">
        <f t="shared" si="468"/>
        <v>0.95207695268663173</v>
      </c>
    </row>
    <row r="2728" spans="22:38" x14ac:dyDescent="0.3">
      <c r="V2728" s="11">
        <f t="shared" si="464"/>
        <v>2721</v>
      </c>
      <c r="Y2728" s="11">
        <f t="shared" si="465"/>
        <v>0</v>
      </c>
      <c r="AD2728" s="11">
        <f t="shared" si="469"/>
        <v>2721</v>
      </c>
      <c r="AE2728" s="11">
        <f t="shared" si="466"/>
        <v>5.4969643032397855</v>
      </c>
      <c r="AF2728">
        <v>112</v>
      </c>
      <c r="AG2728">
        <f t="shared" si="467"/>
        <v>11342.896612625378</v>
      </c>
      <c r="AL2728">
        <f t="shared" si="468"/>
        <v>0.95091996157821612</v>
      </c>
    </row>
    <row r="2729" spans="22:38" x14ac:dyDescent="0.3">
      <c r="V2729" s="11">
        <f t="shared" ref="V2729:V2786" si="470">V2728+1</f>
        <v>2722</v>
      </c>
      <c r="Y2729" s="11">
        <f t="shared" si="465"/>
        <v>0</v>
      </c>
      <c r="AD2729" s="11">
        <f t="shared" si="469"/>
        <v>2722</v>
      </c>
      <c r="AE2729" s="11">
        <f t="shared" si="466"/>
        <v>5.4348551181288531</v>
      </c>
      <c r="AF2729">
        <v>89</v>
      </c>
      <c r="AG2729">
        <f t="shared" si="467"/>
        <v>6983.1334391281162</v>
      </c>
      <c r="AL2729">
        <f t="shared" si="468"/>
        <v>0.9389342121558556</v>
      </c>
    </row>
    <row r="2730" spans="22:38" x14ac:dyDescent="0.3">
      <c r="V2730" s="11">
        <f t="shared" si="470"/>
        <v>2723</v>
      </c>
      <c r="Y2730" s="11">
        <f t="shared" ref="Y2730:Y2786" si="471">SUMPRODUCT(Y2729,$I$7)</f>
        <v>0</v>
      </c>
      <c r="AD2730" s="11">
        <f t="shared" si="469"/>
        <v>2723</v>
      </c>
      <c r="AE2730" s="11">
        <f t="shared" si="466"/>
        <v>5.3727459330179208</v>
      </c>
      <c r="AF2730">
        <v>117</v>
      </c>
      <c r="AG2730">
        <f t="shared" si="467"/>
        <v>12460.643850534567</v>
      </c>
      <c r="AL2730">
        <f t="shared" si="468"/>
        <v>0.95407909458959039</v>
      </c>
    </row>
    <row r="2731" spans="22:38" x14ac:dyDescent="0.3">
      <c r="V2731" s="11">
        <f t="shared" si="470"/>
        <v>2724</v>
      </c>
      <c r="Y2731" s="11">
        <f t="shared" si="471"/>
        <v>0</v>
      </c>
      <c r="AD2731" s="11">
        <f t="shared" si="469"/>
        <v>2724</v>
      </c>
      <c r="AE2731" s="11">
        <f t="shared" si="466"/>
        <v>5.3106367479069885</v>
      </c>
      <c r="AF2731">
        <v>160</v>
      </c>
      <c r="AG2731">
        <f t="shared" si="467"/>
        <v>23928.799103337984</v>
      </c>
      <c r="AL2731">
        <f t="shared" si="468"/>
        <v>0.9668085203255814</v>
      </c>
    </row>
    <row r="2732" spans="22:38" x14ac:dyDescent="0.3">
      <c r="V2732" s="11">
        <f t="shared" si="470"/>
        <v>2725</v>
      </c>
      <c r="Y2732" s="11">
        <f t="shared" si="471"/>
        <v>0</v>
      </c>
      <c r="AD2732" s="11">
        <f t="shared" si="469"/>
        <v>2725</v>
      </c>
      <c r="AE2732" s="11">
        <f t="shared" si="466"/>
        <v>5.2485275627960561</v>
      </c>
      <c r="AF2732">
        <v>175</v>
      </c>
      <c r="AG2732">
        <f t="shared" si="467"/>
        <v>28815.562394598812</v>
      </c>
      <c r="AL2732">
        <f t="shared" si="468"/>
        <v>0.97000841392687964</v>
      </c>
    </row>
    <row r="2733" spans="22:38" x14ac:dyDescent="0.3">
      <c r="V2733" s="11">
        <f t="shared" si="470"/>
        <v>2726</v>
      </c>
      <c r="Y2733" s="11">
        <f t="shared" si="471"/>
        <v>0</v>
      </c>
      <c r="AD2733" s="11">
        <f t="shared" si="469"/>
        <v>2726</v>
      </c>
      <c r="AE2733" s="11">
        <f t="shared" si="466"/>
        <v>5.1864183776851238</v>
      </c>
      <c r="AF2733">
        <v>170</v>
      </c>
      <c r="AG2733">
        <f t="shared" si="467"/>
        <v>27163.516687175445</v>
      </c>
      <c r="AL2733">
        <f t="shared" si="468"/>
        <v>0.96949165660185221</v>
      </c>
    </row>
    <row r="2734" spans="22:38" x14ac:dyDescent="0.3">
      <c r="V2734" s="11">
        <f t="shared" si="470"/>
        <v>2727</v>
      </c>
      <c r="Y2734" s="11">
        <f t="shared" si="471"/>
        <v>0</v>
      </c>
      <c r="AD2734" s="11">
        <f t="shared" si="469"/>
        <v>2727</v>
      </c>
      <c r="AE2734" s="11">
        <f t="shared" si="466"/>
        <v>5.1243091925741915</v>
      </c>
      <c r="AF2734">
        <v>145</v>
      </c>
      <c r="AG2734">
        <f t="shared" si="467"/>
        <v>19565.208878854581</v>
      </c>
      <c r="AL2734">
        <f t="shared" si="468"/>
        <v>0.96465993660293659</v>
      </c>
    </row>
    <row r="2735" spans="22:38" x14ac:dyDescent="0.3">
      <c r="V2735" s="11">
        <f t="shared" si="470"/>
        <v>2728</v>
      </c>
      <c r="Y2735" s="11">
        <f t="shared" si="471"/>
        <v>0</v>
      </c>
      <c r="AD2735" s="11">
        <f t="shared" si="469"/>
        <v>2728</v>
      </c>
      <c r="AE2735" s="11">
        <f t="shared" si="466"/>
        <v>5.0622000074632592</v>
      </c>
      <c r="AF2735">
        <v>64</v>
      </c>
      <c r="AG2735">
        <f t="shared" si="467"/>
        <v>3473.6642679602637</v>
      </c>
      <c r="AL2735">
        <f t="shared" si="468"/>
        <v>0.92090312488338655</v>
      </c>
    </row>
    <row r="2736" spans="22:38" x14ac:dyDescent="0.3">
      <c r="V2736" s="11">
        <f t="shared" si="470"/>
        <v>2729</v>
      </c>
      <c r="Y2736" s="11">
        <f t="shared" si="471"/>
        <v>0</v>
      </c>
      <c r="AD2736" s="11">
        <f t="shared" si="469"/>
        <v>2729</v>
      </c>
      <c r="AE2736" s="11">
        <f t="shared" si="466"/>
        <v>5.0000908223523268</v>
      </c>
      <c r="AF2736">
        <v>60</v>
      </c>
      <c r="AG2736">
        <f t="shared" si="467"/>
        <v>3024.9900095494927</v>
      </c>
      <c r="AL2736">
        <f t="shared" si="468"/>
        <v>0.91666515296079454</v>
      </c>
    </row>
    <row r="2737" spans="22:38" x14ac:dyDescent="0.3">
      <c r="V2737" s="11">
        <f t="shared" si="470"/>
        <v>2730</v>
      </c>
      <c r="Y2737" s="11">
        <f t="shared" si="471"/>
        <v>0</v>
      </c>
      <c r="AD2737" s="11">
        <f t="shared" si="469"/>
        <v>2730</v>
      </c>
      <c r="AE2737" s="11">
        <f t="shared" si="466"/>
        <v>4.9379816372413945</v>
      </c>
      <c r="AF2737">
        <v>66</v>
      </c>
      <c r="AG2737">
        <f t="shared" si="467"/>
        <v>3728.5700865338695</v>
      </c>
      <c r="AL2737">
        <f t="shared" si="468"/>
        <v>0.92518209640543347</v>
      </c>
    </row>
    <row r="2738" spans="22:38" x14ac:dyDescent="0.3">
      <c r="V2738" s="11">
        <f t="shared" si="470"/>
        <v>2731</v>
      </c>
      <c r="Y2738" s="11">
        <f t="shared" si="471"/>
        <v>0</v>
      </c>
      <c r="AD2738" s="11">
        <f t="shared" si="469"/>
        <v>2731</v>
      </c>
      <c r="AE2738" s="11">
        <f t="shared" si="466"/>
        <v>4.8758724521304622</v>
      </c>
      <c r="AF2738">
        <v>79</v>
      </c>
      <c r="AG2738">
        <f t="shared" si="467"/>
        <v>5494.386284732831</v>
      </c>
      <c r="AL2738">
        <f t="shared" si="468"/>
        <v>0.93828009554265235</v>
      </c>
    </row>
    <row r="2739" spans="22:38" x14ac:dyDescent="0.3">
      <c r="V2739" s="11">
        <f t="shared" si="470"/>
        <v>2732</v>
      </c>
      <c r="Y2739" s="11">
        <f t="shared" si="471"/>
        <v>0</v>
      </c>
      <c r="AD2739" s="11">
        <f t="shared" si="469"/>
        <v>2732</v>
      </c>
      <c r="AE2739" s="11">
        <f t="shared" si="466"/>
        <v>4.8137632670195298</v>
      </c>
      <c r="AF2739">
        <v>76</v>
      </c>
      <c r="AG2739">
        <f t="shared" si="467"/>
        <v>5067.4803002039389</v>
      </c>
      <c r="AL2739">
        <f t="shared" si="468"/>
        <v>0.93666100964447996</v>
      </c>
    </row>
    <row r="2740" spans="22:38" x14ac:dyDescent="0.3">
      <c r="V2740" s="11">
        <f t="shared" si="470"/>
        <v>2733</v>
      </c>
      <c r="Y2740" s="11">
        <f t="shared" si="471"/>
        <v>0</v>
      </c>
      <c r="AD2740" s="11">
        <f t="shared" si="469"/>
        <v>2733</v>
      </c>
      <c r="AE2740" s="11">
        <f t="shared" si="466"/>
        <v>4.7516540819085975</v>
      </c>
      <c r="AF2740">
        <v>59</v>
      </c>
      <c r="AG2740">
        <f t="shared" si="467"/>
        <v>2942.8830348489041</v>
      </c>
      <c r="AL2740">
        <f t="shared" si="468"/>
        <v>0.91946349013714246</v>
      </c>
    </row>
    <row r="2741" spans="22:38" x14ac:dyDescent="0.3">
      <c r="V2741" s="11">
        <f t="shared" si="470"/>
        <v>2734</v>
      </c>
      <c r="Y2741" s="11">
        <f t="shared" si="471"/>
        <v>0</v>
      </c>
      <c r="AD2741" s="11">
        <f t="shared" si="469"/>
        <v>2734</v>
      </c>
      <c r="AE2741" s="11">
        <f t="shared" si="466"/>
        <v>4.6895448967976652</v>
      </c>
      <c r="AF2741">
        <v>65</v>
      </c>
      <c r="AG2741">
        <f t="shared" si="467"/>
        <v>3637.3509947553848</v>
      </c>
      <c r="AL2741">
        <f t="shared" si="468"/>
        <v>0.92785315543388214</v>
      </c>
    </row>
    <row r="2742" spans="22:38" x14ac:dyDescent="0.3">
      <c r="V2742" s="11">
        <f t="shared" si="470"/>
        <v>2735</v>
      </c>
      <c r="Y2742" s="11">
        <f t="shared" si="471"/>
        <v>0</v>
      </c>
      <c r="AD2742" s="11">
        <f t="shared" si="469"/>
        <v>2735</v>
      </c>
      <c r="AE2742" s="11">
        <f t="shared" si="466"/>
        <v>4.6274357116867328</v>
      </c>
      <c r="AF2742">
        <v>142</v>
      </c>
      <c r="AG2742">
        <f t="shared" si="467"/>
        <v>18871.221419146761</v>
      </c>
      <c r="AL2742">
        <f t="shared" si="468"/>
        <v>0.9674124245655864</v>
      </c>
    </row>
    <row r="2743" spans="22:38" x14ac:dyDescent="0.3">
      <c r="V2743" s="11">
        <f t="shared" si="470"/>
        <v>2736</v>
      </c>
      <c r="Y2743" s="11">
        <f t="shared" si="471"/>
        <v>0</v>
      </c>
      <c r="AD2743" s="11">
        <f t="shared" si="469"/>
        <v>2736</v>
      </c>
      <c r="AE2743" s="11">
        <f t="shared" ref="AE2743:AE2786" si="472">Y2742+AE2742+J$8</f>
        <v>4.5653265265758005</v>
      </c>
      <c r="AF2743">
        <v>91</v>
      </c>
      <c r="AG2743">
        <f t="shared" ref="AG2743:AG2786" si="473">(AF2743-AE2743)^2</f>
        <v>7470.9527784574602</v>
      </c>
      <c r="AL2743">
        <f t="shared" ref="AL2743:AL2786" si="474">ABS((AF2743-AE2743)/AF2743)</f>
        <v>0.94983157663103512</v>
      </c>
    </row>
    <row r="2744" spans="22:38" x14ac:dyDescent="0.3">
      <c r="V2744" s="11">
        <f t="shared" si="470"/>
        <v>2737</v>
      </c>
      <c r="Y2744" s="11">
        <f t="shared" si="471"/>
        <v>0</v>
      </c>
      <c r="AD2744" s="11">
        <f t="shared" si="469"/>
        <v>2737</v>
      </c>
      <c r="AE2744" s="11">
        <f t="shared" si="472"/>
        <v>4.5032173414648682</v>
      </c>
      <c r="AF2744">
        <v>113</v>
      </c>
      <c r="AG2744">
        <f t="shared" si="473"/>
        <v>11771.551847253408</v>
      </c>
      <c r="AL2744">
        <f t="shared" si="474"/>
        <v>0.96014851910208077</v>
      </c>
    </row>
    <row r="2745" spans="22:38" x14ac:dyDescent="0.3">
      <c r="V2745" s="11">
        <f t="shared" si="470"/>
        <v>2738</v>
      </c>
      <c r="Y2745" s="11">
        <f t="shared" si="471"/>
        <v>0</v>
      </c>
      <c r="AD2745" s="11">
        <f t="shared" si="469"/>
        <v>2738</v>
      </c>
      <c r="AE2745" s="11">
        <f t="shared" si="472"/>
        <v>4.4411081563539359</v>
      </c>
      <c r="AF2745">
        <v>63</v>
      </c>
      <c r="AG2745">
        <f t="shared" si="473"/>
        <v>3429.1438139558377</v>
      </c>
      <c r="AL2745">
        <f t="shared" si="474"/>
        <v>0.9295062197404137</v>
      </c>
    </row>
    <row r="2746" spans="22:38" x14ac:dyDescent="0.3">
      <c r="V2746" s="11">
        <f t="shared" si="470"/>
        <v>2739</v>
      </c>
      <c r="Y2746" s="11">
        <f t="shared" si="471"/>
        <v>0</v>
      </c>
      <c r="AD2746" s="11">
        <f t="shared" si="469"/>
        <v>2739</v>
      </c>
      <c r="AE2746" s="11">
        <f t="shared" si="472"/>
        <v>4.3789989712430035</v>
      </c>
      <c r="AF2746">
        <v>59</v>
      </c>
      <c r="AG2746">
        <f t="shared" si="473"/>
        <v>2983.4537533834723</v>
      </c>
      <c r="AL2746">
        <f t="shared" si="474"/>
        <v>0.92577967845350839</v>
      </c>
    </row>
    <row r="2747" spans="22:38" x14ac:dyDescent="0.3">
      <c r="V2747" s="11">
        <f t="shared" si="470"/>
        <v>2740</v>
      </c>
      <c r="Y2747" s="11">
        <f t="shared" si="471"/>
        <v>0</v>
      </c>
      <c r="AD2747" s="11">
        <f t="shared" si="469"/>
        <v>2740</v>
      </c>
      <c r="AE2747" s="11">
        <f t="shared" si="472"/>
        <v>4.3168897861320712</v>
      </c>
      <c r="AF2747">
        <v>82</v>
      </c>
      <c r="AG2747">
        <f t="shared" si="473"/>
        <v>6034.6656124999527</v>
      </c>
      <c r="AL2747">
        <f t="shared" si="474"/>
        <v>0.94735500260814554</v>
      </c>
    </row>
    <row r="2748" spans="22:38" x14ac:dyDescent="0.3">
      <c r="V2748" s="11">
        <f t="shared" si="470"/>
        <v>2741</v>
      </c>
      <c r="Y2748" s="11">
        <f t="shared" si="471"/>
        <v>0</v>
      </c>
      <c r="AD2748" s="11">
        <f t="shared" si="469"/>
        <v>2741</v>
      </c>
      <c r="AE2748" s="11">
        <f t="shared" si="472"/>
        <v>4.2547806010211389</v>
      </c>
      <c r="AF2748">
        <v>118</v>
      </c>
      <c r="AG2748">
        <f t="shared" si="473"/>
        <v>12937.974936121836</v>
      </c>
      <c r="AL2748">
        <f t="shared" si="474"/>
        <v>0.96394253727948187</v>
      </c>
    </row>
    <row r="2749" spans="22:38" x14ac:dyDescent="0.3">
      <c r="V2749" s="11">
        <f t="shared" si="470"/>
        <v>2742</v>
      </c>
      <c r="Y2749" s="11">
        <f t="shared" si="471"/>
        <v>0</v>
      </c>
      <c r="AD2749" s="11">
        <f t="shared" si="469"/>
        <v>2742</v>
      </c>
      <c r="AE2749" s="11">
        <f t="shared" si="472"/>
        <v>4.1926714159102065</v>
      </c>
      <c r="AF2749">
        <v>89</v>
      </c>
      <c r="AG2749">
        <f t="shared" si="473"/>
        <v>7192.2829815697733</v>
      </c>
      <c r="AL2749">
        <f t="shared" si="474"/>
        <v>0.95289133240550328</v>
      </c>
    </row>
    <row r="2750" spans="22:38" x14ac:dyDescent="0.3">
      <c r="V2750" s="11">
        <f t="shared" si="470"/>
        <v>2743</v>
      </c>
      <c r="Y2750" s="11">
        <f t="shared" si="471"/>
        <v>0</v>
      </c>
      <c r="AD2750" s="11">
        <f t="shared" si="469"/>
        <v>2743</v>
      </c>
      <c r="AE2750" s="11">
        <f t="shared" si="472"/>
        <v>4.1305622307992742</v>
      </c>
      <c r="AF2750">
        <v>68</v>
      </c>
      <c r="AG2750">
        <f t="shared" si="473"/>
        <v>4079.3050809538045</v>
      </c>
      <c r="AL2750">
        <f t="shared" si="474"/>
        <v>0.93925643778236367</v>
      </c>
    </row>
    <row r="2751" spans="22:38" x14ac:dyDescent="0.3">
      <c r="V2751" s="11">
        <f t="shared" si="470"/>
        <v>2744</v>
      </c>
      <c r="Y2751" s="11">
        <f t="shared" si="471"/>
        <v>0</v>
      </c>
      <c r="AD2751" s="11">
        <f t="shared" si="469"/>
        <v>2744</v>
      </c>
      <c r="AE2751" s="11">
        <f t="shared" si="472"/>
        <v>4.0684530456883419</v>
      </c>
      <c r="AF2751">
        <v>57</v>
      </c>
      <c r="AG2751">
        <f t="shared" si="473"/>
        <v>2801.7486629764994</v>
      </c>
      <c r="AL2751">
        <f t="shared" si="474"/>
        <v>0.92862363077739751</v>
      </c>
    </row>
    <row r="2752" spans="22:38" x14ac:dyDescent="0.3">
      <c r="V2752" s="11">
        <f t="shared" si="470"/>
        <v>2745</v>
      </c>
      <c r="Y2752" s="11">
        <f t="shared" si="471"/>
        <v>0</v>
      </c>
      <c r="AD2752" s="11">
        <f t="shared" si="469"/>
        <v>2745</v>
      </c>
      <c r="AE2752" s="11">
        <f t="shared" si="472"/>
        <v>4.0063438605774095</v>
      </c>
      <c r="AF2752">
        <v>75</v>
      </c>
      <c r="AG2752">
        <f t="shared" si="473"/>
        <v>5040.0992120425763</v>
      </c>
      <c r="AL2752">
        <f t="shared" si="474"/>
        <v>0.94658208185896797</v>
      </c>
    </row>
    <row r="2753" spans="22:38" x14ac:dyDescent="0.3">
      <c r="V2753" s="11">
        <f t="shared" si="470"/>
        <v>2746</v>
      </c>
      <c r="Y2753" s="11">
        <f t="shared" si="471"/>
        <v>0</v>
      </c>
      <c r="AD2753" s="11">
        <f t="shared" si="469"/>
        <v>2746</v>
      </c>
      <c r="AE2753" s="11">
        <f t="shared" si="472"/>
        <v>3.9442346754664772</v>
      </c>
      <c r="AF2753">
        <v>78</v>
      </c>
      <c r="AG2753">
        <f t="shared" si="473"/>
        <v>5484.2563778023823</v>
      </c>
      <c r="AL2753">
        <f t="shared" si="474"/>
        <v>0.94943288877607079</v>
      </c>
    </row>
    <row r="2754" spans="22:38" x14ac:dyDescent="0.3">
      <c r="V2754" s="11">
        <f t="shared" si="470"/>
        <v>2747</v>
      </c>
      <c r="Y2754" s="11">
        <f t="shared" si="471"/>
        <v>0</v>
      </c>
      <c r="AD2754" s="11">
        <f t="shared" si="469"/>
        <v>2747</v>
      </c>
      <c r="AE2754" s="11">
        <f t="shared" si="472"/>
        <v>3.8821254903555449</v>
      </c>
      <c r="AF2754">
        <v>70</v>
      </c>
      <c r="AG2754">
        <f t="shared" si="473"/>
        <v>4371.5733296730914</v>
      </c>
      <c r="AL2754">
        <f t="shared" si="474"/>
        <v>0.94454106442349217</v>
      </c>
    </row>
    <row r="2755" spans="22:38" x14ac:dyDescent="0.3">
      <c r="V2755" s="11">
        <f t="shared" si="470"/>
        <v>2748</v>
      </c>
      <c r="Y2755" s="11">
        <f t="shared" si="471"/>
        <v>0</v>
      </c>
      <c r="AD2755" s="11">
        <f t="shared" si="469"/>
        <v>2748</v>
      </c>
      <c r="AE2755" s="11">
        <f t="shared" si="472"/>
        <v>3.8200163052446126</v>
      </c>
      <c r="AF2755">
        <v>96</v>
      </c>
      <c r="AG2755">
        <f t="shared" si="473"/>
        <v>8497.1493939653701</v>
      </c>
      <c r="AL2755">
        <f t="shared" si="474"/>
        <v>0.9602081634870353</v>
      </c>
    </row>
    <row r="2756" spans="22:38" x14ac:dyDescent="0.3">
      <c r="V2756" s="11">
        <f t="shared" si="470"/>
        <v>2749</v>
      </c>
      <c r="Y2756" s="11">
        <f t="shared" si="471"/>
        <v>0</v>
      </c>
      <c r="AD2756" s="11">
        <f t="shared" si="469"/>
        <v>2749</v>
      </c>
      <c r="AE2756" s="11">
        <f t="shared" si="472"/>
        <v>3.7579071201336802</v>
      </c>
      <c r="AF2756">
        <v>38</v>
      </c>
      <c r="AG2756">
        <f t="shared" si="473"/>
        <v>1172.5209247933917</v>
      </c>
      <c r="AL2756">
        <f t="shared" si="474"/>
        <v>0.9011077073649032</v>
      </c>
    </row>
    <row r="2757" spans="22:38" x14ac:dyDescent="0.3">
      <c r="V2757" s="11">
        <f t="shared" si="470"/>
        <v>2750</v>
      </c>
      <c r="Y2757" s="11">
        <f t="shared" si="471"/>
        <v>0</v>
      </c>
      <c r="AD2757" s="11">
        <f t="shared" si="469"/>
        <v>2750</v>
      </c>
      <c r="AE2757" s="11">
        <f t="shared" si="472"/>
        <v>3.6957979350227479</v>
      </c>
      <c r="AF2757">
        <v>38</v>
      </c>
      <c r="AG2757">
        <f t="shared" si="473"/>
        <v>1176.7782793147896</v>
      </c>
      <c r="AL2757">
        <f t="shared" si="474"/>
        <v>0.90274215960466453</v>
      </c>
    </row>
    <row r="2758" spans="22:38" x14ac:dyDescent="0.3">
      <c r="V2758" s="11">
        <f t="shared" si="470"/>
        <v>2751</v>
      </c>
      <c r="Y2758" s="11">
        <f t="shared" si="471"/>
        <v>0</v>
      </c>
      <c r="AD2758" s="11">
        <f t="shared" si="469"/>
        <v>2751</v>
      </c>
      <c r="AE2758" s="11">
        <f t="shared" si="472"/>
        <v>3.6336887499118156</v>
      </c>
      <c r="AF2758">
        <v>62</v>
      </c>
      <c r="AG2758">
        <f t="shared" si="473"/>
        <v>3406.626288942171</v>
      </c>
      <c r="AL2758">
        <f t="shared" si="474"/>
        <v>0.94139211693690628</v>
      </c>
    </row>
    <row r="2759" spans="22:38" x14ac:dyDescent="0.3">
      <c r="V2759" s="11">
        <f t="shared" si="470"/>
        <v>2752</v>
      </c>
      <c r="Y2759" s="11">
        <f t="shared" si="471"/>
        <v>0</v>
      </c>
      <c r="AD2759" s="11">
        <f t="shared" si="469"/>
        <v>2752</v>
      </c>
      <c r="AE2759" s="11">
        <f t="shared" si="472"/>
        <v>3.5715795648008832</v>
      </c>
      <c r="AF2759">
        <v>47</v>
      </c>
      <c r="AG2759">
        <f t="shared" si="473"/>
        <v>1886.0277014964201</v>
      </c>
      <c r="AL2759">
        <f t="shared" si="474"/>
        <v>0.92400894542976841</v>
      </c>
    </row>
    <row r="2760" spans="22:38" x14ac:dyDescent="0.3">
      <c r="V2760" s="11">
        <f t="shared" si="470"/>
        <v>2753</v>
      </c>
      <c r="Y2760" s="11">
        <f t="shared" si="471"/>
        <v>0</v>
      </c>
      <c r="AD2760" s="11">
        <f t="shared" si="469"/>
        <v>2753</v>
      </c>
      <c r="AE2760" s="11">
        <f t="shared" si="472"/>
        <v>3.5094703796899509</v>
      </c>
      <c r="AF2760">
        <v>86</v>
      </c>
      <c r="AG2760">
        <f t="shared" si="473"/>
        <v>6804.6874770392487</v>
      </c>
      <c r="AL2760">
        <f t="shared" si="474"/>
        <v>0.95919220488732604</v>
      </c>
    </row>
    <row r="2761" spans="22:38" x14ac:dyDescent="0.3">
      <c r="V2761" s="11">
        <f t="shared" si="470"/>
        <v>2754</v>
      </c>
      <c r="Y2761" s="11">
        <f t="shared" si="471"/>
        <v>0</v>
      </c>
      <c r="AD2761" s="11">
        <f t="shared" si="469"/>
        <v>2754</v>
      </c>
      <c r="AE2761" s="11">
        <f t="shared" si="472"/>
        <v>3.4473611945790186</v>
      </c>
      <c r="AF2761">
        <v>55</v>
      </c>
      <c r="AG2761">
        <f t="shared" si="473"/>
        <v>2657.6745678021975</v>
      </c>
      <c r="AL2761">
        <f t="shared" si="474"/>
        <v>0.93732070555310876</v>
      </c>
    </row>
    <row r="2762" spans="22:38" x14ac:dyDescent="0.3">
      <c r="V2762" s="11">
        <f t="shared" si="470"/>
        <v>2755</v>
      </c>
      <c r="Y2762" s="11">
        <f t="shared" si="471"/>
        <v>0</v>
      </c>
      <c r="AD2762" s="11">
        <f t="shared" ref="AD2762:AD2786" si="475">AD2761+1</f>
        <v>2755</v>
      </c>
      <c r="AE2762" s="11">
        <f t="shared" si="472"/>
        <v>3.3852520094680862</v>
      </c>
      <c r="AF2762">
        <v>46</v>
      </c>
      <c r="AG2762">
        <f t="shared" si="473"/>
        <v>1816.0167462965435</v>
      </c>
      <c r="AL2762">
        <f t="shared" si="474"/>
        <v>0.92640756501156329</v>
      </c>
    </row>
    <row r="2763" spans="22:38" x14ac:dyDescent="0.3">
      <c r="V2763" s="11">
        <f t="shared" si="470"/>
        <v>2756</v>
      </c>
      <c r="Y2763" s="11">
        <f t="shared" si="471"/>
        <v>0</v>
      </c>
      <c r="AD2763" s="11">
        <f t="shared" si="475"/>
        <v>2756</v>
      </c>
      <c r="AE2763" s="11">
        <f t="shared" si="472"/>
        <v>3.3231428243571539</v>
      </c>
      <c r="AF2763">
        <v>84</v>
      </c>
      <c r="AG2763">
        <f t="shared" si="473"/>
        <v>6508.7552837390758</v>
      </c>
      <c r="AL2763">
        <f t="shared" si="474"/>
        <v>0.96043877590051019</v>
      </c>
    </row>
    <row r="2764" spans="22:38" x14ac:dyDescent="0.3">
      <c r="V2764" s="11">
        <f t="shared" si="470"/>
        <v>2757</v>
      </c>
      <c r="Y2764" s="11">
        <f t="shared" si="471"/>
        <v>0</v>
      </c>
      <c r="AD2764" s="11">
        <f t="shared" si="475"/>
        <v>2757</v>
      </c>
      <c r="AE2764" s="11">
        <f t="shared" si="472"/>
        <v>3.2610336392462216</v>
      </c>
      <c r="AF2764">
        <v>127</v>
      </c>
      <c r="AG2764">
        <f t="shared" si="473"/>
        <v>15311.331796027755</v>
      </c>
      <c r="AL2764">
        <f t="shared" si="474"/>
        <v>0.97432256976971476</v>
      </c>
    </row>
    <row r="2765" spans="22:38" x14ac:dyDescent="0.3">
      <c r="V2765" s="11">
        <f t="shared" si="470"/>
        <v>2758</v>
      </c>
      <c r="Y2765" s="11">
        <f t="shared" si="471"/>
        <v>0</v>
      </c>
      <c r="AD2765" s="11">
        <f t="shared" si="475"/>
        <v>2758</v>
      </c>
      <c r="AE2765" s="11">
        <f t="shared" si="472"/>
        <v>3.1989244541352893</v>
      </c>
      <c r="AF2765">
        <v>145</v>
      </c>
      <c r="AG2765">
        <f t="shared" si="473"/>
        <v>20107.545025964031</v>
      </c>
      <c r="AL2765">
        <f t="shared" si="474"/>
        <v>0.97793845204044627</v>
      </c>
    </row>
    <row r="2766" spans="22:38" x14ac:dyDescent="0.3">
      <c r="V2766" s="11">
        <f t="shared" si="470"/>
        <v>2759</v>
      </c>
      <c r="Y2766" s="11">
        <f t="shared" si="471"/>
        <v>0</v>
      </c>
      <c r="AD2766" s="11">
        <f t="shared" si="475"/>
        <v>2759</v>
      </c>
      <c r="AE2766" s="11">
        <f t="shared" si="472"/>
        <v>3.1368152690243569</v>
      </c>
      <c r="AF2766">
        <v>197</v>
      </c>
      <c r="AG2766">
        <f t="shared" si="473"/>
        <v>37582.934394036383</v>
      </c>
      <c r="AL2766">
        <f t="shared" si="474"/>
        <v>0.98407707985266824</v>
      </c>
    </row>
    <row r="2767" spans="22:38" x14ac:dyDescent="0.3">
      <c r="V2767" s="11">
        <f t="shared" si="470"/>
        <v>2760</v>
      </c>
      <c r="Y2767" s="11">
        <f t="shared" si="471"/>
        <v>0</v>
      </c>
      <c r="AD2767" s="11">
        <f t="shared" si="475"/>
        <v>2760</v>
      </c>
      <c r="AE2767" s="11">
        <f t="shared" si="472"/>
        <v>3.0747060839134246</v>
      </c>
      <c r="AF2767">
        <v>167</v>
      </c>
      <c r="AG2767">
        <f t="shared" si="473"/>
        <v>26871.501985475374</v>
      </c>
      <c r="AL2767">
        <f t="shared" si="474"/>
        <v>0.9815885863238718</v>
      </c>
    </row>
    <row r="2768" spans="22:38" x14ac:dyDescent="0.3">
      <c r="V2768" s="11">
        <f t="shared" si="470"/>
        <v>2761</v>
      </c>
      <c r="Y2768" s="11">
        <f t="shared" si="471"/>
        <v>0</v>
      </c>
      <c r="AD2768" s="11">
        <f t="shared" si="475"/>
        <v>2761</v>
      </c>
      <c r="AE2768" s="11">
        <f t="shared" si="472"/>
        <v>3.0125968988024923</v>
      </c>
      <c r="AF2768">
        <v>131</v>
      </c>
      <c r="AG2768">
        <f t="shared" si="473"/>
        <v>16380.775352588424</v>
      </c>
      <c r="AL2768">
        <f t="shared" si="474"/>
        <v>0.97700307710837797</v>
      </c>
    </row>
    <row r="2769" spans="22:38" x14ac:dyDescent="0.3">
      <c r="V2769" s="11">
        <f t="shared" si="470"/>
        <v>2762</v>
      </c>
      <c r="Y2769" s="11">
        <f t="shared" si="471"/>
        <v>0</v>
      </c>
      <c r="AD2769" s="11">
        <f t="shared" si="475"/>
        <v>2762</v>
      </c>
      <c r="AE2769" s="11">
        <f t="shared" si="472"/>
        <v>2.9504877136915599</v>
      </c>
      <c r="AF2769">
        <v>170</v>
      </c>
      <c r="AG2769">
        <f t="shared" si="473"/>
        <v>27905.539555093514</v>
      </c>
      <c r="AL2769">
        <f t="shared" si="474"/>
        <v>0.98264418991946145</v>
      </c>
    </row>
    <row r="2770" spans="22:38" x14ac:dyDescent="0.3">
      <c r="V2770" s="11">
        <f t="shared" si="470"/>
        <v>2763</v>
      </c>
      <c r="Y2770" s="11">
        <f t="shared" si="471"/>
        <v>0</v>
      </c>
      <c r="AD2770" s="11">
        <f t="shared" si="475"/>
        <v>2763</v>
      </c>
      <c r="AE2770" s="11">
        <f t="shared" si="472"/>
        <v>2.8883785285806276</v>
      </c>
      <c r="AF2770">
        <v>154</v>
      </c>
      <c r="AG2770">
        <f t="shared" si="473"/>
        <v>22834.72214372153</v>
      </c>
      <c r="AL2770">
        <f t="shared" si="474"/>
        <v>0.98124429526895696</v>
      </c>
    </row>
    <row r="2771" spans="22:38" x14ac:dyDescent="0.3">
      <c r="V2771" s="11">
        <f t="shared" si="470"/>
        <v>2764</v>
      </c>
      <c r="Y2771" s="11">
        <f t="shared" si="471"/>
        <v>0</v>
      </c>
      <c r="AD2771" s="11">
        <f t="shared" si="475"/>
        <v>2764</v>
      </c>
      <c r="AE2771" s="11">
        <f t="shared" si="472"/>
        <v>2.8262693434696953</v>
      </c>
      <c r="AF2771">
        <v>65</v>
      </c>
      <c r="AG2771">
        <f t="shared" si="473"/>
        <v>3865.5727837507761</v>
      </c>
      <c r="AL2771">
        <f t="shared" si="474"/>
        <v>0.95651893317738923</v>
      </c>
    </row>
    <row r="2772" spans="22:38" x14ac:dyDescent="0.3">
      <c r="V2772" s="11">
        <f t="shared" si="470"/>
        <v>2765</v>
      </c>
      <c r="Y2772" s="11">
        <f t="shared" si="471"/>
        <v>0</v>
      </c>
      <c r="AD2772" s="11">
        <f t="shared" si="475"/>
        <v>2765</v>
      </c>
      <c r="AE2772" s="11">
        <f t="shared" si="472"/>
        <v>2.7641601583587629</v>
      </c>
      <c r="AF2772">
        <v>78</v>
      </c>
      <c r="AG2772">
        <f t="shared" si="473"/>
        <v>5660.431596677091</v>
      </c>
      <c r="AL2772">
        <f t="shared" si="474"/>
        <v>0.96456204925181077</v>
      </c>
    </row>
    <row r="2773" spans="22:38" x14ac:dyDescent="0.3">
      <c r="V2773" s="11">
        <f t="shared" si="470"/>
        <v>2766</v>
      </c>
      <c r="Y2773" s="11">
        <f t="shared" si="471"/>
        <v>0</v>
      </c>
      <c r="AD2773" s="11">
        <f t="shared" si="475"/>
        <v>2766</v>
      </c>
      <c r="AE2773" s="11">
        <f t="shared" si="472"/>
        <v>2.7020509732478306</v>
      </c>
      <c r="AF2773">
        <v>148</v>
      </c>
      <c r="AG2773">
        <f t="shared" si="473"/>
        <v>21111.493991380674</v>
      </c>
      <c r="AL2773">
        <f t="shared" si="474"/>
        <v>0.98174289882940657</v>
      </c>
    </row>
    <row r="2774" spans="22:38" x14ac:dyDescent="0.3">
      <c r="V2774" s="11">
        <f t="shared" si="470"/>
        <v>2767</v>
      </c>
      <c r="Y2774" s="11">
        <f t="shared" si="471"/>
        <v>0</v>
      </c>
      <c r="AD2774" s="11">
        <f t="shared" si="475"/>
        <v>2767</v>
      </c>
      <c r="AE2774" s="11">
        <f t="shared" si="472"/>
        <v>2.6399417881368983</v>
      </c>
      <c r="AF2774">
        <v>118</v>
      </c>
      <c r="AG2774">
        <f t="shared" si="473"/>
        <v>13307.943030644445</v>
      </c>
      <c r="AL2774">
        <f t="shared" si="474"/>
        <v>0.97762761196494152</v>
      </c>
    </row>
    <row r="2775" spans="22:38" x14ac:dyDescent="0.3">
      <c r="V2775" s="11">
        <f t="shared" si="470"/>
        <v>2768</v>
      </c>
      <c r="Y2775" s="11">
        <f t="shared" si="471"/>
        <v>0</v>
      </c>
      <c r="AD2775" s="11">
        <f t="shared" si="475"/>
        <v>2768</v>
      </c>
      <c r="AE2775" s="11">
        <f t="shared" si="472"/>
        <v>2.577832603025966</v>
      </c>
      <c r="AF2775">
        <v>83</v>
      </c>
      <c r="AG2775">
        <f t="shared" si="473"/>
        <v>6467.7250088269129</v>
      </c>
      <c r="AL2775">
        <f t="shared" si="474"/>
        <v>0.96894177586715702</v>
      </c>
    </row>
    <row r="2776" spans="22:38" x14ac:dyDescent="0.3">
      <c r="V2776" s="11">
        <f t="shared" si="470"/>
        <v>2769</v>
      </c>
      <c r="Y2776" s="11">
        <f t="shared" si="471"/>
        <v>0</v>
      </c>
      <c r="AD2776" s="11">
        <f t="shared" si="475"/>
        <v>2769</v>
      </c>
      <c r="AE2776" s="11">
        <f t="shared" si="472"/>
        <v>2.5157234179150336</v>
      </c>
      <c r="AF2776">
        <v>109</v>
      </c>
      <c r="AG2776">
        <f t="shared" si="473"/>
        <v>11338.901159209967</v>
      </c>
      <c r="AL2776">
        <f t="shared" si="474"/>
        <v>0.97691996864298125</v>
      </c>
    </row>
    <row r="2777" spans="22:38" x14ac:dyDescent="0.3">
      <c r="V2777" s="11">
        <f t="shared" si="470"/>
        <v>2770</v>
      </c>
      <c r="Y2777" s="11">
        <f t="shared" si="471"/>
        <v>0</v>
      </c>
      <c r="AD2777" s="11">
        <f t="shared" si="475"/>
        <v>2770</v>
      </c>
      <c r="AE2777" s="11">
        <f t="shared" si="472"/>
        <v>2.4536142328041013</v>
      </c>
      <c r="AF2777">
        <v>73</v>
      </c>
      <c r="AG2777">
        <f t="shared" si="473"/>
        <v>4976.7925448140204</v>
      </c>
      <c r="AL2777">
        <f t="shared" si="474"/>
        <v>0.9663888461259712</v>
      </c>
    </row>
    <row r="2778" spans="22:38" x14ac:dyDescent="0.3">
      <c r="V2778" s="11">
        <f t="shared" si="470"/>
        <v>2771</v>
      </c>
      <c r="Y2778" s="11">
        <f t="shared" si="471"/>
        <v>0</v>
      </c>
      <c r="AD2778" s="11">
        <f t="shared" si="475"/>
        <v>2771</v>
      </c>
      <c r="AE2778" s="11">
        <f t="shared" si="472"/>
        <v>2.391505047693169</v>
      </c>
      <c r="AF2778">
        <v>80</v>
      </c>
      <c r="AG2778">
        <f t="shared" si="473"/>
        <v>6023.078488762234</v>
      </c>
      <c r="AL2778">
        <f t="shared" si="474"/>
        <v>0.97010618690383532</v>
      </c>
    </row>
    <row r="2779" spans="22:38" x14ac:dyDescent="0.3">
      <c r="V2779" s="11">
        <f t="shared" si="470"/>
        <v>2772</v>
      </c>
      <c r="Y2779" s="11">
        <f t="shared" si="471"/>
        <v>0</v>
      </c>
      <c r="AD2779" s="11">
        <f t="shared" si="475"/>
        <v>2772</v>
      </c>
      <c r="AE2779" s="11">
        <f t="shared" si="472"/>
        <v>2.3293958625822366</v>
      </c>
      <c r="AF2779">
        <v>68</v>
      </c>
      <c r="AG2779">
        <f t="shared" si="473"/>
        <v>4312.6282477734321</v>
      </c>
      <c r="AL2779">
        <f t="shared" si="474"/>
        <v>0.96574417849143779</v>
      </c>
    </row>
    <row r="2780" spans="22:38" x14ac:dyDescent="0.3">
      <c r="V2780" s="11">
        <f t="shared" si="470"/>
        <v>2773</v>
      </c>
      <c r="Y2780" s="11">
        <f t="shared" si="471"/>
        <v>0</v>
      </c>
      <c r="AD2780" s="11">
        <f t="shared" si="475"/>
        <v>2773</v>
      </c>
      <c r="AE2780" s="11">
        <f t="shared" si="472"/>
        <v>2.2672866774713043</v>
      </c>
      <c r="AF2780">
        <v>65</v>
      </c>
      <c r="AG2780">
        <f t="shared" si="473"/>
        <v>3935.3933208065691</v>
      </c>
      <c r="AL2780">
        <f t="shared" si="474"/>
        <v>0.96511866650044142</v>
      </c>
    </row>
    <row r="2781" spans="22:38" x14ac:dyDescent="0.3">
      <c r="V2781" s="11">
        <f t="shared" si="470"/>
        <v>2774</v>
      </c>
      <c r="Y2781" s="11">
        <f t="shared" si="471"/>
        <v>0</v>
      </c>
      <c r="AD2781" s="11">
        <f t="shared" si="475"/>
        <v>2774</v>
      </c>
      <c r="AE2781" s="11">
        <f t="shared" si="472"/>
        <v>2.205177492360372</v>
      </c>
      <c r="AF2781">
        <v>88</v>
      </c>
      <c r="AG2781">
        <f t="shared" si="473"/>
        <v>7360.7515691173867</v>
      </c>
      <c r="AL2781">
        <f t="shared" si="474"/>
        <v>0.97494116485954119</v>
      </c>
    </row>
    <row r="2782" spans="22:38" x14ac:dyDescent="0.3">
      <c r="V2782" s="11">
        <f t="shared" si="470"/>
        <v>2775</v>
      </c>
      <c r="Y2782" s="11">
        <f t="shared" si="471"/>
        <v>0</v>
      </c>
      <c r="AD2782" s="11">
        <f t="shared" si="475"/>
        <v>2775</v>
      </c>
      <c r="AE2782" s="11">
        <f t="shared" si="472"/>
        <v>2.1430683072494396</v>
      </c>
      <c r="AF2782">
        <v>130</v>
      </c>
      <c r="AG2782">
        <f t="shared" si="473"/>
        <v>16347.394981884683</v>
      </c>
      <c r="AL2782">
        <f t="shared" si="474"/>
        <v>0.98351485917500436</v>
      </c>
    </row>
    <row r="2783" spans="22:38" x14ac:dyDescent="0.3">
      <c r="V2783" s="11">
        <f t="shared" si="470"/>
        <v>2776</v>
      </c>
      <c r="Y2783" s="11">
        <f t="shared" si="471"/>
        <v>0</v>
      </c>
      <c r="AD2783" s="11">
        <f t="shared" si="475"/>
        <v>2776</v>
      </c>
      <c r="AE2783" s="11">
        <f t="shared" si="472"/>
        <v>2.0809591221385073</v>
      </c>
      <c r="AF2783">
        <v>112</v>
      </c>
      <c r="AG2783">
        <f t="shared" si="473"/>
        <v>12082.195547508985</v>
      </c>
      <c r="AL2783">
        <f t="shared" si="474"/>
        <v>0.98142000783804906</v>
      </c>
    </row>
    <row r="2784" spans="22:38" x14ac:dyDescent="0.3">
      <c r="V2784" s="11">
        <f t="shared" si="470"/>
        <v>2777</v>
      </c>
      <c r="Y2784" s="11">
        <f t="shared" si="471"/>
        <v>0</v>
      </c>
      <c r="AD2784" s="11">
        <f t="shared" si="475"/>
        <v>2777</v>
      </c>
      <c r="AE2784" s="11">
        <f t="shared" si="472"/>
        <v>2.018849937027575</v>
      </c>
      <c r="AF2784">
        <v>76</v>
      </c>
      <c r="AG2784">
        <f t="shared" si="473"/>
        <v>5473.210564640046</v>
      </c>
      <c r="AL2784">
        <f t="shared" si="474"/>
        <v>0.973436185039111</v>
      </c>
    </row>
    <row r="2785" spans="22:38" x14ac:dyDescent="0.3">
      <c r="V2785" s="11">
        <f t="shared" si="470"/>
        <v>2778</v>
      </c>
      <c r="Y2785" s="11">
        <f t="shared" si="471"/>
        <v>0</v>
      </c>
      <c r="AD2785" s="11">
        <f t="shared" si="475"/>
        <v>2778</v>
      </c>
      <c r="AE2785" s="11">
        <f t="shared" si="472"/>
        <v>1.9567407519166429</v>
      </c>
      <c r="AF2785">
        <v>72</v>
      </c>
      <c r="AG2785">
        <f t="shared" si="473"/>
        <v>4906.0581660942153</v>
      </c>
      <c r="AL2785">
        <f t="shared" si="474"/>
        <v>0.97282304511226891</v>
      </c>
    </row>
    <row r="2786" spans="22:38" x14ac:dyDescent="0.3">
      <c r="V2786" s="11">
        <f t="shared" si="470"/>
        <v>2779</v>
      </c>
      <c r="Y2786" s="11">
        <f t="shared" si="471"/>
        <v>0</v>
      </c>
      <c r="AD2786" s="11">
        <f t="shared" si="475"/>
        <v>2779</v>
      </c>
      <c r="AE2786" s="11">
        <f t="shared" si="472"/>
        <v>1.8946315668057108</v>
      </c>
      <c r="AF2786">
        <v>73</v>
      </c>
      <c r="AG2786">
        <f t="shared" si="473"/>
        <v>5055.973420020302</v>
      </c>
      <c r="AL2786">
        <f t="shared" si="474"/>
        <v>0.97404614292046965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F3BE6-4E19-4BC5-BFC9-A17B13346F55}">
  <dimension ref="A1:AS2782"/>
  <sheetViews>
    <sheetView tabSelected="1" topLeftCell="AC2215" workbookViewId="0">
      <selection activeCell="AU2234" sqref="AU2234"/>
    </sheetView>
  </sheetViews>
  <sheetFormatPr defaultRowHeight="14.4" x14ac:dyDescent="0.3"/>
  <cols>
    <col min="25" max="25" width="12.6640625" bestFit="1" customWidth="1"/>
    <col min="41" max="41" width="22.88671875" customWidth="1"/>
    <col min="44" max="44" width="10.5546875" customWidth="1"/>
  </cols>
  <sheetData>
    <row r="1" spans="1:31" x14ac:dyDescent="0.3">
      <c r="A1" t="s">
        <v>7</v>
      </c>
      <c r="D1" t="s">
        <v>73</v>
      </c>
      <c r="H1" t="s">
        <v>77</v>
      </c>
      <c r="L1" t="s">
        <v>104</v>
      </c>
      <c r="P1" t="s">
        <v>97</v>
      </c>
      <c r="V1" t="s">
        <v>111</v>
      </c>
      <c r="AD1" t="s">
        <v>116</v>
      </c>
    </row>
    <row r="2" spans="1:31" ht="15" thickBot="1" x14ac:dyDescent="0.35">
      <c r="A2">
        <v>124</v>
      </c>
      <c r="Y2" t="s">
        <v>112</v>
      </c>
      <c r="Z2">
        <v>0.05</v>
      </c>
    </row>
    <row r="3" spans="1:31" ht="15" thickTop="1" x14ac:dyDescent="0.3">
      <c r="A3">
        <v>186</v>
      </c>
      <c r="D3" s="8" t="s">
        <v>74</v>
      </c>
      <c r="E3" s="8" t="s">
        <v>75</v>
      </c>
      <c r="F3" s="8" t="s">
        <v>76</v>
      </c>
      <c r="H3" s="8" t="s">
        <v>78</v>
      </c>
      <c r="I3" s="8" t="s">
        <v>79</v>
      </c>
      <c r="J3" s="8" t="s">
        <v>80</v>
      </c>
      <c r="L3" s="8" t="s">
        <v>105</v>
      </c>
      <c r="M3" s="8" t="s">
        <v>106</v>
      </c>
      <c r="N3" s="8" t="s">
        <v>107</v>
      </c>
      <c r="P3" s="8" t="s">
        <v>98</v>
      </c>
      <c r="Q3" s="8" t="s">
        <v>99</v>
      </c>
      <c r="R3" s="8" t="s">
        <v>100</v>
      </c>
      <c r="S3" s="8" t="s">
        <v>101</v>
      </c>
      <c r="T3" s="8" t="s">
        <v>102</v>
      </c>
      <c r="V3" s="8" t="s">
        <v>74</v>
      </c>
      <c r="W3" s="8" t="s">
        <v>75</v>
      </c>
      <c r="X3" s="8" t="s">
        <v>76</v>
      </c>
      <c r="Y3" s="8" t="s">
        <v>113</v>
      </c>
      <c r="Z3" s="8" t="s">
        <v>100</v>
      </c>
      <c r="AA3" s="8" t="s">
        <v>114</v>
      </c>
      <c r="AB3" s="8" t="s">
        <v>115</v>
      </c>
      <c r="AD3" s="8" t="s">
        <v>74</v>
      </c>
      <c r="AE3" s="8" t="s">
        <v>117</v>
      </c>
    </row>
    <row r="4" spans="1:31" x14ac:dyDescent="0.3">
      <c r="A4">
        <v>227</v>
      </c>
      <c r="D4">
        <v>1</v>
      </c>
      <c r="E4">
        <f>A3-A2-J$6</f>
        <v>62.076415460539394</v>
      </c>
      <c r="F4">
        <v>0</v>
      </c>
      <c r="H4" s="9">
        <v>2</v>
      </c>
      <c r="I4">
        <f>Q6</f>
        <v>-0.1922373639609011</v>
      </c>
      <c r="J4">
        <v>0</v>
      </c>
      <c r="L4">
        <f t="array" ref="L4:N5">[1]!ARRoots(I4:I5)</f>
        <v>-0.71973262513382152</v>
      </c>
      <c r="M4">
        <v>-2.1642290365226007</v>
      </c>
      <c r="N4">
        <v>2.2807679351941017</v>
      </c>
      <c r="P4" t="s">
        <v>81</v>
      </c>
      <c r="Q4">
        <f t="array" ref="Q4:R6">[1]!ARIMA_Coeff(A2:A2223,2,0,1,TRUE)</f>
        <v>-0.1122509774635965</v>
      </c>
      <c r="R4">
        <v>0.60293071717210023</v>
      </c>
      <c r="S4">
        <f>Q4/R4</f>
        <v>-0.18617558247833579</v>
      </c>
      <c r="T4">
        <f>_xlfn.T.DIST.2T(ABS(S4),J$18-J$10-J$11-1)</f>
        <v>0.85232411193485702</v>
      </c>
      <c r="V4">
        <f>D4</f>
        <v>1</v>
      </c>
      <c r="W4">
        <f>E4</f>
        <v>62.076415460539394</v>
      </c>
      <c r="X4">
        <f>F4</f>
        <v>0</v>
      </c>
      <c r="Y4">
        <f>W4-X4</f>
        <v>62.076415460539394</v>
      </c>
      <c r="Z4">
        <f>J$15</f>
        <v>28.401680702962288</v>
      </c>
      <c r="AA4">
        <f>Y4-_xlfn.NORM.S.INV(1-Z$2/2)*Z4</f>
        <v>6.4101441823270804</v>
      </c>
      <c r="AB4">
        <f>Y4+_xlfn.NORM.S.INV(1-Z$2/2)*Z4</f>
        <v>117.7426867387517</v>
      </c>
      <c r="AD4">
        <v>1</v>
      </c>
      <c r="AE4">
        <f>A2</f>
        <v>124</v>
      </c>
    </row>
    <row r="5" spans="1:31" x14ac:dyDescent="0.3">
      <c r="A5">
        <v>253</v>
      </c>
      <c r="D5">
        <f>D4+1</f>
        <v>2</v>
      </c>
      <c r="E5">
        <f t="shared" ref="E5:E68" si="0">A4-A3-J$6</f>
        <v>41.076415460539394</v>
      </c>
      <c r="F5">
        <v>0</v>
      </c>
      <c r="H5" s="9">
        <f>H4-1</f>
        <v>1</v>
      </c>
      <c r="I5">
        <f>Q5</f>
        <v>-0.2767190052247705</v>
      </c>
      <c r="J5">
        <v>0</v>
      </c>
      <c r="L5" s="11">
        <v>-0.71973262513382152</v>
      </c>
      <c r="M5" s="11">
        <v>2.1642290365226007</v>
      </c>
      <c r="N5" s="11">
        <v>2.2807679351941017</v>
      </c>
      <c r="P5" t="s">
        <v>103</v>
      </c>
      <c r="Q5">
        <v>-0.2767190052247705</v>
      </c>
      <c r="R5">
        <v>2.082833651246821E-2</v>
      </c>
      <c r="S5">
        <f t="shared" ref="S5:S6" si="1">Q5/R5</f>
        <v>-13.28569879112149</v>
      </c>
      <c r="T5">
        <f t="shared" ref="T5:T6" si="2">_xlfn.T.DIST.2T(ABS(S5),J$18-J$10-J$11-1)</f>
        <v>8.2051733330123087E-39</v>
      </c>
      <c r="V5">
        <f t="shared" ref="V5:V68" si="3">D5</f>
        <v>2</v>
      </c>
      <c r="W5">
        <f t="shared" ref="W5:W68" si="4">E5</f>
        <v>41.076415460539394</v>
      </c>
      <c r="X5">
        <f t="shared" ref="X5:X68" si="5">F5</f>
        <v>0</v>
      </c>
      <c r="Y5">
        <f t="shared" ref="Y5:Y68" si="6">W5-X5</f>
        <v>41.076415460539394</v>
      </c>
      <c r="Z5">
        <f t="shared" ref="Z5:Z68" si="7">J$15</f>
        <v>28.401680702962288</v>
      </c>
      <c r="AA5">
        <f t="shared" ref="AA5:AA68" si="8">Y5-_xlfn.NORM.S.INV(1-Z$2/2)*Z5</f>
        <v>-14.58985581767292</v>
      </c>
      <c r="AB5">
        <f t="shared" ref="AB5:AB68" si="9">Y5+_xlfn.NORM.S.INV(1-Z$2/2)*Z5</f>
        <v>96.742686738751701</v>
      </c>
      <c r="AD5">
        <f>AD4+1</f>
        <v>2</v>
      </c>
      <c r="AE5">
        <f>A3</f>
        <v>186</v>
      </c>
    </row>
    <row r="6" spans="1:31" x14ac:dyDescent="0.3">
      <c r="A6">
        <v>115</v>
      </c>
      <c r="D6">
        <f t="shared" ref="D6:D69" si="10">D5+1</f>
        <v>3</v>
      </c>
      <c r="E6">
        <f t="shared" si="0"/>
        <v>26.076415460539391</v>
      </c>
      <c r="F6">
        <f>E6-SUMPRODUCT(E4:E5,I$4:I$5)</f>
        <v>49.376446757255053</v>
      </c>
      <c r="H6" s="10" t="s">
        <v>81</v>
      </c>
      <c r="I6" s="11">
        <f>Q4</f>
        <v>-0.1122509774635965</v>
      </c>
      <c r="J6" s="11">
        <f>I6/(1-SUM(I4:I5))</f>
        <v>-7.6415460539392174E-2</v>
      </c>
      <c r="P6" s="11" t="s">
        <v>119</v>
      </c>
      <c r="Q6" s="11">
        <v>-0.1922373639609011</v>
      </c>
      <c r="R6" s="11">
        <v>2.0808134437216134E-2</v>
      </c>
      <c r="S6" s="11">
        <f t="shared" si="1"/>
        <v>-9.2385679524002562</v>
      </c>
      <c r="T6" s="11">
        <f t="shared" si="2"/>
        <v>5.6728305245452587E-20</v>
      </c>
      <c r="V6">
        <f t="shared" si="3"/>
        <v>3</v>
      </c>
      <c r="W6">
        <f t="shared" si="4"/>
        <v>26.076415460539391</v>
      </c>
      <c r="X6">
        <f t="shared" si="5"/>
        <v>49.376446757255053</v>
      </c>
      <c r="Y6">
        <f t="shared" si="6"/>
        <v>-23.300031296715662</v>
      </c>
      <c r="Z6">
        <f t="shared" si="7"/>
        <v>28.401680702962288</v>
      </c>
      <c r="AA6">
        <f t="shared" si="8"/>
        <v>-78.96630257492798</v>
      </c>
      <c r="AB6">
        <f t="shared" si="9"/>
        <v>32.366239981496648</v>
      </c>
      <c r="AD6">
        <f t="shared" ref="AD6:AD69" si="11">AD5+1</f>
        <v>3</v>
      </c>
      <c r="AE6">
        <f t="shared" ref="AE6:AE69" si="12">A4</f>
        <v>227</v>
      </c>
    </row>
    <row r="7" spans="1:31" x14ac:dyDescent="0.3">
      <c r="A7">
        <v>188</v>
      </c>
      <c r="D7">
        <f t="shared" si="10"/>
        <v>4</v>
      </c>
      <c r="E7">
        <f t="shared" si="0"/>
        <v>-137.92358453946062</v>
      </c>
      <c r="F7">
        <f t="shared" ref="F7:F70" si="13">E7-SUMPRODUCT(E5:E6,I$4:I$5)</f>
        <v>-122.81132296429544</v>
      </c>
      <c r="L7" t="s">
        <v>108</v>
      </c>
      <c r="V7">
        <f t="shared" si="3"/>
        <v>4</v>
      </c>
      <c r="W7">
        <f t="shared" si="4"/>
        <v>-137.92358453946062</v>
      </c>
      <c r="X7">
        <f t="shared" si="5"/>
        <v>-122.81132296429544</v>
      </c>
      <c r="Y7">
        <f t="shared" si="6"/>
        <v>-15.112261575165178</v>
      </c>
      <c r="Z7">
        <f t="shared" si="7"/>
        <v>28.401680702962288</v>
      </c>
      <c r="AA7">
        <f t="shared" si="8"/>
        <v>-70.778532853377499</v>
      </c>
      <c r="AB7">
        <f t="shared" si="9"/>
        <v>40.554009703047136</v>
      </c>
      <c r="AD7">
        <f t="shared" si="11"/>
        <v>4</v>
      </c>
      <c r="AE7">
        <f t="shared" si="12"/>
        <v>253</v>
      </c>
    </row>
    <row r="8" spans="1:31" ht="15" thickBot="1" x14ac:dyDescent="0.35">
      <c r="A8">
        <v>167</v>
      </c>
      <c r="D8">
        <f t="shared" si="10"/>
        <v>5</v>
      </c>
      <c r="E8">
        <f t="shared" si="0"/>
        <v>73.076415460539394</v>
      </c>
      <c r="F8">
        <f t="shared" si="13"/>
        <v>39.923199719428695</v>
      </c>
      <c r="I8" t="s">
        <v>82</v>
      </c>
      <c r="J8" s="12">
        <f>SUMSQ(F6:F2224)</f>
        <v>1787548.5143246935</v>
      </c>
      <c r="V8">
        <f t="shared" si="3"/>
        <v>5</v>
      </c>
      <c r="W8">
        <f t="shared" si="4"/>
        <v>73.076415460539394</v>
      </c>
      <c r="X8">
        <f t="shared" si="5"/>
        <v>39.923199719428695</v>
      </c>
      <c r="Y8">
        <f t="shared" si="6"/>
        <v>33.153215741110699</v>
      </c>
      <c r="Z8">
        <f t="shared" si="7"/>
        <v>28.401680702962288</v>
      </c>
      <c r="AA8">
        <f t="shared" si="8"/>
        <v>-22.513055537101614</v>
      </c>
      <c r="AB8">
        <f t="shared" si="9"/>
        <v>88.81948701932302</v>
      </c>
      <c r="AD8">
        <f t="shared" si="11"/>
        <v>5</v>
      </c>
      <c r="AE8">
        <f t="shared" si="12"/>
        <v>115</v>
      </c>
    </row>
    <row r="9" spans="1:31" ht="15" thickTop="1" x14ac:dyDescent="0.3">
      <c r="A9">
        <v>163</v>
      </c>
      <c r="D9">
        <f t="shared" si="10"/>
        <v>6</v>
      </c>
      <c r="E9">
        <f t="shared" si="0"/>
        <v>-20.923584539460609</v>
      </c>
      <c r="F9">
        <f t="shared" si="13"/>
        <v>-27.216017867732514</v>
      </c>
      <c r="L9" s="8" t="s">
        <v>105</v>
      </c>
      <c r="M9" s="8" t="s">
        <v>106</v>
      </c>
      <c r="N9" s="8" t="s">
        <v>107</v>
      </c>
      <c r="V9">
        <f t="shared" si="3"/>
        <v>6</v>
      </c>
      <c r="W9">
        <f t="shared" si="4"/>
        <v>-20.923584539460609</v>
      </c>
      <c r="X9">
        <f t="shared" si="5"/>
        <v>-27.216017867732514</v>
      </c>
      <c r="Y9">
        <f t="shared" si="6"/>
        <v>6.2924333282719047</v>
      </c>
      <c r="Z9">
        <f t="shared" si="7"/>
        <v>28.401680702962288</v>
      </c>
      <c r="AA9">
        <f t="shared" si="8"/>
        <v>-49.373837949940409</v>
      </c>
      <c r="AB9">
        <f t="shared" si="9"/>
        <v>61.958704606484218</v>
      </c>
      <c r="AD9">
        <f t="shared" si="11"/>
        <v>6</v>
      </c>
      <c r="AE9">
        <f t="shared" si="12"/>
        <v>188</v>
      </c>
    </row>
    <row r="10" spans="1:31" x14ac:dyDescent="0.3">
      <c r="A10">
        <v>165</v>
      </c>
      <c r="D10">
        <f t="shared" si="10"/>
        <v>7</v>
      </c>
      <c r="E10">
        <f t="shared" si="0"/>
        <v>-3.9235845394606077</v>
      </c>
      <c r="F10">
        <f t="shared" si="13"/>
        <v>4.3344794368891968</v>
      </c>
      <c r="I10" t="s">
        <v>83</v>
      </c>
      <c r="J10" s="13">
        <v>2</v>
      </c>
      <c r="V10">
        <f t="shared" si="3"/>
        <v>7</v>
      </c>
      <c r="W10">
        <f t="shared" si="4"/>
        <v>-3.9235845394606077</v>
      </c>
      <c r="X10">
        <f t="shared" si="5"/>
        <v>4.3344794368891968</v>
      </c>
      <c r="Y10">
        <f t="shared" si="6"/>
        <v>-8.2580639763498045</v>
      </c>
      <c r="Z10">
        <f t="shared" si="7"/>
        <v>28.401680702962288</v>
      </c>
      <c r="AA10">
        <f t="shared" si="8"/>
        <v>-63.924335254562116</v>
      </c>
      <c r="AB10">
        <f t="shared" si="9"/>
        <v>47.408207301862511</v>
      </c>
      <c r="AD10">
        <f t="shared" si="11"/>
        <v>7</v>
      </c>
      <c r="AE10">
        <f t="shared" si="12"/>
        <v>167</v>
      </c>
    </row>
    <row r="11" spans="1:31" x14ac:dyDescent="0.3">
      <c r="A11">
        <v>189</v>
      </c>
      <c r="D11">
        <f t="shared" si="10"/>
        <v>8</v>
      </c>
      <c r="E11">
        <f t="shared" si="0"/>
        <v>2.0764154605393923</v>
      </c>
      <c r="F11">
        <f t="shared" si="13"/>
        <v>-3.0316096866144093</v>
      </c>
      <c r="I11" t="s">
        <v>84</v>
      </c>
      <c r="J11" s="14">
        <v>0</v>
      </c>
      <c r="L11" t="s">
        <v>109</v>
      </c>
      <c r="V11">
        <f t="shared" si="3"/>
        <v>8</v>
      </c>
      <c r="W11">
        <f t="shared" si="4"/>
        <v>2.0764154605393923</v>
      </c>
      <c r="X11">
        <f t="shared" si="5"/>
        <v>-3.0316096866144093</v>
      </c>
      <c r="Y11">
        <f t="shared" si="6"/>
        <v>5.1080251471538016</v>
      </c>
      <c r="Z11">
        <f t="shared" si="7"/>
        <v>28.401680702962288</v>
      </c>
      <c r="AA11">
        <f t="shared" si="8"/>
        <v>-50.55824613105851</v>
      </c>
      <c r="AB11">
        <f t="shared" si="9"/>
        <v>60.774296425366117</v>
      </c>
      <c r="AD11">
        <f t="shared" si="11"/>
        <v>8</v>
      </c>
      <c r="AE11">
        <f t="shared" si="12"/>
        <v>163</v>
      </c>
    </row>
    <row r="12" spans="1:31" ht="15" thickBot="1" x14ac:dyDescent="0.35">
      <c r="A12">
        <v>206</v>
      </c>
      <c r="D12">
        <f t="shared" si="10"/>
        <v>9</v>
      </c>
      <c r="E12">
        <f t="shared" si="0"/>
        <v>24.076415460539391</v>
      </c>
      <c r="F12">
        <f t="shared" si="13"/>
        <v>23.896739532069532</v>
      </c>
      <c r="I12" t="s">
        <v>85</v>
      </c>
      <c r="J12" s="14">
        <v>1</v>
      </c>
      <c r="V12">
        <f t="shared" si="3"/>
        <v>9</v>
      </c>
      <c r="W12">
        <f t="shared" si="4"/>
        <v>24.076415460539391</v>
      </c>
      <c r="X12">
        <f t="shared" si="5"/>
        <v>23.896739532069532</v>
      </c>
      <c r="Y12">
        <f t="shared" si="6"/>
        <v>0.1796759284698588</v>
      </c>
      <c r="Z12">
        <f t="shared" si="7"/>
        <v>28.401680702962288</v>
      </c>
      <c r="AA12">
        <f t="shared" si="8"/>
        <v>-55.486595349742458</v>
      </c>
      <c r="AB12">
        <f t="shared" si="9"/>
        <v>55.845947206682169</v>
      </c>
      <c r="AD12">
        <f t="shared" si="11"/>
        <v>9</v>
      </c>
      <c r="AE12">
        <f t="shared" si="12"/>
        <v>165</v>
      </c>
    </row>
    <row r="13" spans="1:31" ht="15" thickTop="1" x14ac:dyDescent="0.3">
      <c r="A13">
        <v>150</v>
      </c>
      <c r="D13">
        <f t="shared" si="10"/>
        <v>10</v>
      </c>
      <c r="E13">
        <f t="shared" si="0"/>
        <v>17.076415460539391</v>
      </c>
      <c r="F13">
        <f t="shared" si="13"/>
        <v>24.137981830779889</v>
      </c>
      <c r="I13" t="s">
        <v>86</v>
      </c>
      <c r="J13" s="14">
        <f>AVERAGE(F6:F2224)</f>
        <v>-6.0320821419392257E-8</v>
      </c>
      <c r="L13" s="8" t="s">
        <v>78</v>
      </c>
      <c r="M13" s="8" t="s">
        <v>110</v>
      </c>
      <c r="V13">
        <f t="shared" si="3"/>
        <v>10</v>
      </c>
      <c r="W13">
        <f t="shared" si="4"/>
        <v>17.076415460539391</v>
      </c>
      <c r="X13">
        <f t="shared" si="5"/>
        <v>24.137981830779889</v>
      </c>
      <c r="Y13">
        <f t="shared" si="6"/>
        <v>-7.0615663702404987</v>
      </c>
      <c r="Z13">
        <f t="shared" si="7"/>
        <v>28.401680702962288</v>
      </c>
      <c r="AA13">
        <f t="shared" si="8"/>
        <v>-62.727837648452812</v>
      </c>
      <c r="AB13">
        <f t="shared" si="9"/>
        <v>48.604704907971815</v>
      </c>
      <c r="AD13">
        <f t="shared" si="11"/>
        <v>10</v>
      </c>
      <c r="AE13">
        <f t="shared" si="12"/>
        <v>189</v>
      </c>
    </row>
    <row r="14" spans="1:31" x14ac:dyDescent="0.3">
      <c r="A14">
        <v>133</v>
      </c>
      <c r="D14">
        <f t="shared" si="10"/>
        <v>11</v>
      </c>
      <c r="E14">
        <f t="shared" si="0"/>
        <v>-55.923584539460606</v>
      </c>
      <c r="F14">
        <f t="shared" si="13"/>
        <v>-46.569829198653679</v>
      </c>
      <c r="I14" t="s">
        <v>87</v>
      </c>
      <c r="J14" s="14">
        <f>_xlfn.STDEV.S(F6:F2224)</f>
        <v>28.388872729051464</v>
      </c>
      <c r="L14" s="17">
        <v>0</v>
      </c>
      <c r="M14" s="17">
        <f t="array" ref="M14:M65">[1]!PSICoeff(I4:I5)</f>
        <v>1</v>
      </c>
      <c r="V14">
        <f t="shared" si="3"/>
        <v>11</v>
      </c>
      <c r="W14">
        <f t="shared" si="4"/>
        <v>-55.923584539460606</v>
      </c>
      <c r="X14">
        <f t="shared" si="5"/>
        <v>-46.569829198653679</v>
      </c>
      <c r="Y14">
        <f t="shared" si="6"/>
        <v>-9.3537553408069272</v>
      </c>
      <c r="Z14">
        <f t="shared" si="7"/>
        <v>28.401680702962288</v>
      </c>
      <c r="AA14">
        <f t="shared" si="8"/>
        <v>-65.020026619019234</v>
      </c>
      <c r="AB14">
        <f t="shared" si="9"/>
        <v>46.312515937405387</v>
      </c>
      <c r="AD14">
        <f t="shared" si="11"/>
        <v>11</v>
      </c>
      <c r="AE14">
        <f t="shared" si="12"/>
        <v>206</v>
      </c>
    </row>
    <row r="15" spans="1:31" x14ac:dyDescent="0.3">
      <c r="A15">
        <v>162</v>
      </c>
      <c r="D15">
        <f t="shared" si="10"/>
        <v>12</v>
      </c>
      <c r="E15">
        <f t="shared" si="0"/>
        <v>-16.923584539460609</v>
      </c>
      <c r="F15">
        <f t="shared" si="13"/>
        <v>-29.115978127788232</v>
      </c>
      <c r="I15" t="s">
        <v>88</v>
      </c>
      <c r="J15" s="14">
        <f>SQRT(J8/(J18-J10-1))</f>
        <v>28.401680702962288</v>
      </c>
      <c r="L15">
        <f>L14+1</f>
        <v>1</v>
      </c>
      <c r="M15">
        <v>-0.2767190052247705</v>
      </c>
      <c r="V15">
        <f t="shared" si="3"/>
        <v>12</v>
      </c>
      <c r="W15">
        <f t="shared" si="4"/>
        <v>-16.923584539460609</v>
      </c>
      <c r="X15">
        <f t="shared" si="5"/>
        <v>-29.115978127788232</v>
      </c>
      <c r="Y15">
        <f t="shared" si="6"/>
        <v>12.192393588327622</v>
      </c>
      <c r="Z15">
        <f t="shared" si="7"/>
        <v>28.401680702962288</v>
      </c>
      <c r="AA15">
        <f t="shared" si="8"/>
        <v>-43.473877689884688</v>
      </c>
      <c r="AB15">
        <f t="shared" si="9"/>
        <v>67.858664866539939</v>
      </c>
      <c r="AD15">
        <f t="shared" si="11"/>
        <v>12</v>
      </c>
      <c r="AE15">
        <f t="shared" si="12"/>
        <v>150</v>
      </c>
    </row>
    <row r="16" spans="1:31" x14ac:dyDescent="0.3">
      <c r="A16">
        <v>171</v>
      </c>
      <c r="D16">
        <f t="shared" si="10"/>
        <v>13</v>
      </c>
      <c r="E16">
        <f t="shared" si="0"/>
        <v>29.076415460539391</v>
      </c>
      <c r="F16">
        <f t="shared" si="13"/>
        <v>13.642735506832036</v>
      </c>
      <c r="I16" t="s">
        <v>89</v>
      </c>
      <c r="J16" s="14">
        <f>AVERAGE(E6:E2224)</f>
        <v>-8.7580410378940987E-3</v>
      </c>
      <c r="L16">
        <f t="shared" ref="L16:L65" si="14">L15+1</f>
        <v>2</v>
      </c>
      <c r="M16">
        <v>-0.11566395610831454</v>
      </c>
      <c r="V16">
        <f t="shared" si="3"/>
        <v>13</v>
      </c>
      <c r="W16">
        <f t="shared" si="4"/>
        <v>29.076415460539391</v>
      </c>
      <c r="X16">
        <f t="shared" si="5"/>
        <v>13.642735506832036</v>
      </c>
      <c r="Y16">
        <f t="shared" si="6"/>
        <v>15.433679953707355</v>
      </c>
      <c r="Z16">
        <f t="shared" si="7"/>
        <v>28.401680702962288</v>
      </c>
      <c r="AA16">
        <f t="shared" si="8"/>
        <v>-40.232591324504959</v>
      </c>
      <c r="AB16">
        <f t="shared" si="9"/>
        <v>71.099951231919675</v>
      </c>
      <c r="AD16">
        <f t="shared" si="11"/>
        <v>13</v>
      </c>
      <c r="AE16">
        <f t="shared" si="12"/>
        <v>133</v>
      </c>
    </row>
    <row r="17" spans="1:31" x14ac:dyDescent="0.3">
      <c r="A17">
        <v>179</v>
      </c>
      <c r="D17">
        <f t="shared" si="10"/>
        <v>14</v>
      </c>
      <c r="E17">
        <f t="shared" si="0"/>
        <v>9.0764154605393923</v>
      </c>
      <c r="F17">
        <f t="shared" si="13"/>
        <v>13.86906694164662</v>
      </c>
      <c r="I17" t="s">
        <v>90</v>
      </c>
      <c r="J17" s="14">
        <f>_xlfn.STDEV.S(E6:E2224)</f>
        <v>29.74489447979537</v>
      </c>
      <c r="L17">
        <f t="shared" si="14"/>
        <v>3</v>
      </c>
      <c r="M17">
        <v>8.5202146996947017E-2</v>
      </c>
      <c r="V17">
        <f t="shared" si="3"/>
        <v>14</v>
      </c>
      <c r="W17">
        <f t="shared" si="4"/>
        <v>9.0764154605393923</v>
      </c>
      <c r="X17">
        <f t="shared" si="5"/>
        <v>13.86906694164662</v>
      </c>
      <c r="Y17">
        <f t="shared" si="6"/>
        <v>-4.7926514811072281</v>
      </c>
      <c r="Z17">
        <f t="shared" si="7"/>
        <v>28.401680702962288</v>
      </c>
      <c r="AA17">
        <f t="shared" si="8"/>
        <v>-60.458922759319542</v>
      </c>
      <c r="AB17">
        <f t="shared" si="9"/>
        <v>50.873619797105086</v>
      </c>
      <c r="AD17">
        <f t="shared" si="11"/>
        <v>14</v>
      </c>
      <c r="AE17">
        <f t="shared" si="12"/>
        <v>162</v>
      </c>
    </row>
    <row r="18" spans="1:31" x14ac:dyDescent="0.3">
      <c r="A18">
        <v>191</v>
      </c>
      <c r="D18">
        <f t="shared" si="10"/>
        <v>15</v>
      </c>
      <c r="E18">
        <f t="shared" si="0"/>
        <v>8.0764154605393923</v>
      </c>
      <c r="F18">
        <f t="shared" si="13"/>
        <v>16.177605579352665</v>
      </c>
      <c r="I18" t="s">
        <v>91</v>
      </c>
      <c r="J18" s="15">
        <f>COUNT(E6:E2224)</f>
        <v>2219</v>
      </c>
      <c r="L18">
        <f t="shared" si="14"/>
        <v>4</v>
      </c>
      <c r="M18">
        <v>-1.342119332458095E-3</v>
      </c>
      <c r="V18">
        <f t="shared" si="3"/>
        <v>15</v>
      </c>
      <c r="W18">
        <f t="shared" si="4"/>
        <v>8.0764154605393923</v>
      </c>
      <c r="X18">
        <f t="shared" si="5"/>
        <v>16.177605579352665</v>
      </c>
      <c r="Y18">
        <f t="shared" si="6"/>
        <v>-8.1011901188132729</v>
      </c>
      <c r="Z18">
        <f t="shared" si="7"/>
        <v>28.401680702962288</v>
      </c>
      <c r="AA18">
        <f t="shared" si="8"/>
        <v>-63.767461397025585</v>
      </c>
      <c r="AB18">
        <f t="shared" si="9"/>
        <v>47.565081159399043</v>
      </c>
      <c r="AD18">
        <f t="shared" si="11"/>
        <v>15</v>
      </c>
      <c r="AE18">
        <f t="shared" si="12"/>
        <v>171</v>
      </c>
    </row>
    <row r="19" spans="1:31" x14ac:dyDescent="0.3">
      <c r="A19">
        <v>194</v>
      </c>
      <c r="D19">
        <f t="shared" si="10"/>
        <v>16</v>
      </c>
      <c r="E19">
        <f t="shared" si="0"/>
        <v>12.076415460539392</v>
      </c>
      <c r="F19">
        <f t="shared" si="13"/>
        <v>16.056139294909869</v>
      </c>
      <c r="L19">
        <f t="shared" si="14"/>
        <v>5</v>
      </c>
      <c r="M19">
        <v>-1.6007646215931565E-2</v>
      </c>
      <c r="V19">
        <f t="shared" si="3"/>
        <v>16</v>
      </c>
      <c r="W19">
        <f t="shared" si="4"/>
        <v>12.076415460539392</v>
      </c>
      <c r="X19">
        <f t="shared" si="5"/>
        <v>16.056139294909869</v>
      </c>
      <c r="Y19">
        <f t="shared" si="6"/>
        <v>-3.9797238343704766</v>
      </c>
      <c r="Z19">
        <f t="shared" si="7"/>
        <v>28.401680702962288</v>
      </c>
      <c r="AA19">
        <f t="shared" si="8"/>
        <v>-59.645995112582789</v>
      </c>
      <c r="AB19">
        <f t="shared" si="9"/>
        <v>51.686547443841839</v>
      </c>
      <c r="AD19">
        <f t="shared" si="11"/>
        <v>16</v>
      </c>
      <c r="AE19">
        <f t="shared" si="12"/>
        <v>179</v>
      </c>
    </row>
    <row r="20" spans="1:31" x14ac:dyDescent="0.3">
      <c r="A20">
        <v>199</v>
      </c>
      <c r="D20">
        <f t="shared" si="10"/>
        <v>17</v>
      </c>
      <c r="E20">
        <f t="shared" si="0"/>
        <v>3.0764154605393923</v>
      </c>
      <c r="F20">
        <f t="shared" si="13"/>
        <v>7.970777951848051</v>
      </c>
      <c r="I20" t="s">
        <v>92</v>
      </c>
      <c r="J20" s="13">
        <f>-(J23-2*(J10+J11+1))/2</f>
        <v>-10572.892419250289</v>
      </c>
      <c r="L20">
        <f t="shared" si="14"/>
        <v>6</v>
      </c>
      <c r="M20">
        <v>4.6876254194553523E-3</v>
      </c>
      <c r="V20">
        <f t="shared" si="3"/>
        <v>17</v>
      </c>
      <c r="W20">
        <f t="shared" si="4"/>
        <v>3.0764154605393923</v>
      </c>
      <c r="X20">
        <f t="shared" si="5"/>
        <v>7.970777951848051</v>
      </c>
      <c r="Y20">
        <f t="shared" si="6"/>
        <v>-4.8943624913086587</v>
      </c>
      <c r="Z20">
        <f t="shared" si="7"/>
        <v>28.401680702962288</v>
      </c>
      <c r="AA20">
        <f t="shared" si="8"/>
        <v>-60.560633769520976</v>
      </c>
      <c r="AB20">
        <f t="shared" si="9"/>
        <v>50.771908786903651</v>
      </c>
      <c r="AD20">
        <f t="shared" si="11"/>
        <v>17</v>
      </c>
      <c r="AE20">
        <f t="shared" si="12"/>
        <v>191</v>
      </c>
    </row>
    <row r="21" spans="1:31" x14ac:dyDescent="0.3">
      <c r="A21">
        <v>100</v>
      </c>
      <c r="D21">
        <f t="shared" si="10"/>
        <v>18</v>
      </c>
      <c r="E21">
        <f t="shared" si="0"/>
        <v>5.0764154605393923</v>
      </c>
      <c r="F21">
        <f t="shared" si="13"/>
        <v>8.2492563606687206</v>
      </c>
      <c r="I21" t="s">
        <v>93</v>
      </c>
      <c r="J21" s="14">
        <f>J18*LN(J8/J18)+2*(J10+J11+1)</f>
        <v>14854.535628138239</v>
      </c>
      <c r="L21">
        <f t="shared" si="14"/>
        <v>7</v>
      </c>
      <c r="M21">
        <v>1.7801126688313451E-3</v>
      </c>
      <c r="V21">
        <f t="shared" si="3"/>
        <v>18</v>
      </c>
      <c r="W21">
        <f t="shared" si="4"/>
        <v>5.0764154605393923</v>
      </c>
      <c r="X21">
        <f t="shared" si="5"/>
        <v>8.2492563606687206</v>
      </c>
      <c r="Y21">
        <f t="shared" si="6"/>
        <v>-3.1728409001293283</v>
      </c>
      <c r="Z21">
        <f t="shared" si="7"/>
        <v>28.401680702962288</v>
      </c>
      <c r="AA21">
        <f t="shared" si="8"/>
        <v>-58.839112178341644</v>
      </c>
      <c r="AB21">
        <f t="shared" si="9"/>
        <v>52.493430378082984</v>
      </c>
      <c r="AD21">
        <f t="shared" si="11"/>
        <v>18</v>
      </c>
      <c r="AE21">
        <f t="shared" si="12"/>
        <v>194</v>
      </c>
    </row>
    <row r="22" spans="1:31" x14ac:dyDescent="0.3">
      <c r="A22">
        <v>179</v>
      </c>
      <c r="D22">
        <f t="shared" si="10"/>
        <v>19</v>
      </c>
      <c r="E22">
        <f t="shared" si="0"/>
        <v>-98.923584539460606</v>
      </c>
      <c r="F22">
        <f t="shared" si="13"/>
        <v>-96.927441904529843</v>
      </c>
      <c r="I22" t="s">
        <v>94</v>
      </c>
      <c r="J22" s="14">
        <f>J18*LN(J8/J18)+LN(J18)*(J10+J11+1)</f>
        <v>14871.650063907036</v>
      </c>
      <c r="L22">
        <f t="shared" si="14"/>
        <v>8</v>
      </c>
      <c r="M22">
        <v>-1.3937277607792313E-3</v>
      </c>
      <c r="V22">
        <f t="shared" si="3"/>
        <v>19</v>
      </c>
      <c r="W22">
        <f t="shared" si="4"/>
        <v>-98.923584539460606</v>
      </c>
      <c r="X22">
        <f t="shared" si="5"/>
        <v>-96.927441904529843</v>
      </c>
      <c r="Y22">
        <f t="shared" si="6"/>
        <v>-1.9961426349307629</v>
      </c>
      <c r="Z22">
        <f t="shared" si="7"/>
        <v>28.401680702962288</v>
      </c>
      <c r="AA22">
        <f t="shared" si="8"/>
        <v>-57.662413913143077</v>
      </c>
      <c r="AB22">
        <f t="shared" si="9"/>
        <v>53.670128643281551</v>
      </c>
      <c r="AD22">
        <f t="shared" si="11"/>
        <v>19</v>
      </c>
      <c r="AE22">
        <f t="shared" si="12"/>
        <v>199</v>
      </c>
    </row>
    <row r="23" spans="1:31" x14ac:dyDescent="0.3">
      <c r="A23">
        <v>180</v>
      </c>
      <c r="D23">
        <f t="shared" si="10"/>
        <v>20</v>
      </c>
      <c r="E23">
        <f t="shared" si="0"/>
        <v>79.076415460539394</v>
      </c>
      <c r="F23">
        <f t="shared" si="13"/>
        <v>52.678256280015823</v>
      </c>
      <c r="I23" t="s">
        <v>95</v>
      </c>
      <c r="J23" s="14">
        <f>J18*(1+LN(2*PI()))+J21</f>
        <v>21151.784838500578</v>
      </c>
      <c r="L23">
        <f t="shared" si="14"/>
        <v>9</v>
      </c>
      <c r="M23">
        <v>4.3466792507433464E-5</v>
      </c>
      <c r="V23">
        <f t="shared" si="3"/>
        <v>20</v>
      </c>
      <c r="W23">
        <f t="shared" si="4"/>
        <v>79.076415460539394</v>
      </c>
      <c r="X23">
        <f t="shared" si="5"/>
        <v>52.678256280015823</v>
      </c>
      <c r="Y23">
        <f t="shared" si="6"/>
        <v>26.398159180523571</v>
      </c>
      <c r="Z23">
        <f t="shared" si="7"/>
        <v>28.401680702962288</v>
      </c>
      <c r="AA23">
        <f t="shared" si="8"/>
        <v>-29.268112097688743</v>
      </c>
      <c r="AB23">
        <f t="shared" si="9"/>
        <v>82.064430458735885</v>
      </c>
      <c r="AD23">
        <f t="shared" si="11"/>
        <v>20</v>
      </c>
      <c r="AE23">
        <f t="shared" si="12"/>
        <v>100</v>
      </c>
    </row>
    <row r="24" spans="1:31" x14ac:dyDescent="0.3">
      <c r="A24">
        <v>183</v>
      </c>
      <c r="D24">
        <f t="shared" si="10"/>
        <v>21</v>
      </c>
      <c r="E24">
        <f t="shared" si="0"/>
        <v>1.0764154605393921</v>
      </c>
      <c r="F24">
        <f t="shared" si="13"/>
        <v>3.941553358091257</v>
      </c>
      <c r="I24" t="s">
        <v>96</v>
      </c>
      <c r="J24" s="15">
        <f>J18*(1+LN(2*PI()))+J22</f>
        <v>21168.899274269374</v>
      </c>
      <c r="L24">
        <f t="shared" si="14"/>
        <v>10</v>
      </c>
      <c r="M24">
        <v>2.5589846322836025E-4</v>
      </c>
      <c r="V24">
        <f t="shared" si="3"/>
        <v>21</v>
      </c>
      <c r="W24">
        <f t="shared" si="4"/>
        <v>1.0764154605393921</v>
      </c>
      <c r="X24">
        <f t="shared" si="5"/>
        <v>3.941553358091257</v>
      </c>
      <c r="Y24">
        <f t="shared" si="6"/>
        <v>-2.8651378975518647</v>
      </c>
      <c r="Z24">
        <f t="shared" si="7"/>
        <v>28.401680702962288</v>
      </c>
      <c r="AA24">
        <f t="shared" si="8"/>
        <v>-58.531409175764182</v>
      </c>
      <c r="AB24">
        <f t="shared" si="9"/>
        <v>52.801133380660445</v>
      </c>
      <c r="AD24">
        <f t="shared" si="11"/>
        <v>21</v>
      </c>
      <c r="AE24">
        <f t="shared" si="12"/>
        <v>179</v>
      </c>
    </row>
    <row r="25" spans="1:31" x14ac:dyDescent="0.3">
      <c r="A25">
        <v>166</v>
      </c>
      <c r="D25">
        <f t="shared" si="10"/>
        <v>22</v>
      </c>
      <c r="E25">
        <f t="shared" si="0"/>
        <v>3.0764154605393923</v>
      </c>
      <c r="F25">
        <f t="shared" si="13"/>
        <v>18.575721735599554</v>
      </c>
      <c r="L25">
        <f t="shared" si="14"/>
        <v>11</v>
      </c>
      <c r="M25">
        <v>-7.9167909794563819E-5</v>
      </c>
      <c r="V25">
        <f t="shared" si="3"/>
        <v>22</v>
      </c>
      <c r="W25">
        <f t="shared" si="4"/>
        <v>3.0764154605393923</v>
      </c>
      <c r="X25">
        <f t="shared" si="5"/>
        <v>18.575721735599554</v>
      </c>
      <c r="Y25">
        <f t="shared" si="6"/>
        <v>-15.499306275060162</v>
      </c>
      <c r="Z25">
        <f t="shared" si="7"/>
        <v>28.401680702962288</v>
      </c>
      <c r="AA25">
        <f t="shared" si="8"/>
        <v>-71.16557755327247</v>
      </c>
      <c r="AB25">
        <f t="shared" si="9"/>
        <v>40.16696500315215</v>
      </c>
      <c r="AD25">
        <f t="shared" si="11"/>
        <v>22</v>
      </c>
      <c r="AE25">
        <f t="shared" si="12"/>
        <v>180</v>
      </c>
    </row>
    <row r="26" spans="1:31" x14ac:dyDescent="0.3">
      <c r="A26">
        <v>183</v>
      </c>
      <c r="D26">
        <f t="shared" si="10"/>
        <v>23</v>
      </c>
      <c r="E26">
        <f t="shared" si="0"/>
        <v>-16.923584539460609</v>
      </c>
      <c r="F26">
        <f t="shared" si="13"/>
        <v>-15.865354642901192</v>
      </c>
      <c r="L26">
        <f t="shared" si="14"/>
        <v>12</v>
      </c>
      <c r="M26">
        <v>-2.7285980768589492E-5</v>
      </c>
      <c r="V26">
        <f t="shared" si="3"/>
        <v>23</v>
      </c>
      <c r="W26">
        <f t="shared" si="4"/>
        <v>-16.923584539460609</v>
      </c>
      <c r="X26">
        <f t="shared" si="5"/>
        <v>-15.865354642901192</v>
      </c>
      <c r="Y26">
        <f t="shared" si="6"/>
        <v>-1.0582298965594177</v>
      </c>
      <c r="Z26">
        <f t="shared" si="7"/>
        <v>28.401680702962288</v>
      </c>
      <c r="AA26">
        <f t="shared" si="8"/>
        <v>-56.724501174771731</v>
      </c>
      <c r="AB26">
        <f t="shared" si="9"/>
        <v>54.608041381652896</v>
      </c>
      <c r="AD26">
        <f t="shared" si="11"/>
        <v>23</v>
      </c>
      <c r="AE26">
        <f t="shared" si="12"/>
        <v>183</v>
      </c>
    </row>
    <row r="27" spans="1:31" x14ac:dyDescent="0.3">
      <c r="A27">
        <v>181</v>
      </c>
      <c r="D27">
        <f t="shared" si="10"/>
        <v>24</v>
      </c>
      <c r="E27">
        <f t="shared" si="0"/>
        <v>17.076415460539391</v>
      </c>
      <c r="F27">
        <f t="shared" si="13"/>
        <v>12.984739980525198</v>
      </c>
      <c r="L27">
        <f t="shared" si="14"/>
        <v>13</v>
      </c>
      <c r="M27">
        <v>2.2769579744067655E-5</v>
      </c>
      <c r="V27">
        <f t="shared" si="3"/>
        <v>24</v>
      </c>
      <c r="W27">
        <f t="shared" si="4"/>
        <v>17.076415460539391</v>
      </c>
      <c r="X27">
        <f t="shared" si="5"/>
        <v>12.984739980525198</v>
      </c>
      <c r="Y27">
        <f t="shared" si="6"/>
        <v>4.0916754800141923</v>
      </c>
      <c r="Z27">
        <f t="shared" si="7"/>
        <v>28.401680702962288</v>
      </c>
      <c r="AA27">
        <f t="shared" si="8"/>
        <v>-51.574595798198118</v>
      </c>
      <c r="AB27">
        <f t="shared" si="9"/>
        <v>59.75794675822651</v>
      </c>
      <c r="AD27">
        <f t="shared" si="11"/>
        <v>24</v>
      </c>
      <c r="AE27">
        <f t="shared" si="12"/>
        <v>166</v>
      </c>
    </row>
    <row r="28" spans="1:31" x14ac:dyDescent="0.3">
      <c r="A28">
        <v>167</v>
      </c>
      <c r="D28">
        <f t="shared" si="10"/>
        <v>25</v>
      </c>
      <c r="E28">
        <f t="shared" si="0"/>
        <v>-1.9235845394606079</v>
      </c>
      <c r="F28">
        <f t="shared" si="13"/>
        <v>-0.45156112105062518</v>
      </c>
      <c r="L28">
        <f t="shared" si="14"/>
        <v>14</v>
      </c>
      <c r="M28">
        <v>-1.0553904401229995E-6</v>
      </c>
      <c r="V28">
        <f t="shared" si="3"/>
        <v>25</v>
      </c>
      <c r="W28">
        <f t="shared" si="4"/>
        <v>-1.9235845394606079</v>
      </c>
      <c r="X28">
        <f t="shared" si="5"/>
        <v>-0.45156112105062518</v>
      </c>
      <c r="Y28">
        <f t="shared" si="6"/>
        <v>-1.4720234184099827</v>
      </c>
      <c r="Z28">
        <f t="shared" si="7"/>
        <v>28.401680702962288</v>
      </c>
      <c r="AA28">
        <f t="shared" si="8"/>
        <v>-57.138294696622296</v>
      </c>
      <c r="AB28">
        <f t="shared" si="9"/>
        <v>54.194247859802331</v>
      </c>
      <c r="AD28">
        <f t="shared" si="11"/>
        <v>25</v>
      </c>
      <c r="AE28">
        <f t="shared" si="12"/>
        <v>183</v>
      </c>
    </row>
    <row r="29" spans="1:31" x14ac:dyDescent="0.3">
      <c r="A29">
        <v>153</v>
      </c>
      <c r="D29">
        <f t="shared" si="10"/>
        <v>26</v>
      </c>
      <c r="E29">
        <f t="shared" si="0"/>
        <v>-13.923584539460608</v>
      </c>
      <c r="F29">
        <f t="shared" si="13"/>
        <v>-11.173151845650626</v>
      </c>
      <c r="L29">
        <f t="shared" si="14"/>
        <v>15</v>
      </c>
      <c r="M29">
        <v>-4.0851173957825261E-6</v>
      </c>
      <c r="V29">
        <f t="shared" si="3"/>
        <v>26</v>
      </c>
      <c r="W29">
        <f t="shared" si="4"/>
        <v>-13.923584539460608</v>
      </c>
      <c r="X29">
        <f t="shared" si="5"/>
        <v>-11.173151845650626</v>
      </c>
      <c r="Y29">
        <f t="shared" si="6"/>
        <v>-2.7504326938099819</v>
      </c>
      <c r="Z29">
        <f t="shared" si="7"/>
        <v>28.401680702962288</v>
      </c>
      <c r="AA29">
        <f t="shared" si="8"/>
        <v>-58.416703972022297</v>
      </c>
      <c r="AB29">
        <f t="shared" si="9"/>
        <v>52.91583858440233</v>
      </c>
      <c r="AD29">
        <f t="shared" si="11"/>
        <v>26</v>
      </c>
      <c r="AE29">
        <f t="shared" si="12"/>
        <v>181</v>
      </c>
    </row>
    <row r="30" spans="1:31" x14ac:dyDescent="0.3">
      <c r="A30">
        <v>154</v>
      </c>
      <c r="D30">
        <f t="shared" si="10"/>
        <v>27</v>
      </c>
      <c r="E30">
        <f t="shared" si="0"/>
        <v>-13.923584539460608</v>
      </c>
      <c r="F30">
        <f t="shared" si="13"/>
        <v>-18.146289823604992</v>
      </c>
      <c r="L30">
        <f t="shared" si="14"/>
        <v>16</v>
      </c>
      <c r="M30">
        <v>1.3333150981461262E-6</v>
      </c>
      <c r="V30">
        <f t="shared" si="3"/>
        <v>27</v>
      </c>
      <c r="W30">
        <f t="shared" si="4"/>
        <v>-13.923584539460608</v>
      </c>
      <c r="X30">
        <f t="shared" si="5"/>
        <v>-18.146289823604992</v>
      </c>
      <c r="Y30">
        <f t="shared" si="6"/>
        <v>4.222705284144384</v>
      </c>
      <c r="Z30">
        <f t="shared" si="7"/>
        <v>28.401680702962288</v>
      </c>
      <c r="AA30">
        <f t="shared" si="8"/>
        <v>-51.443565994067932</v>
      </c>
      <c r="AB30">
        <f t="shared" si="9"/>
        <v>59.888976562356696</v>
      </c>
      <c r="AD30">
        <f t="shared" si="11"/>
        <v>27</v>
      </c>
      <c r="AE30">
        <f t="shared" si="12"/>
        <v>167</v>
      </c>
    </row>
    <row r="31" spans="1:31" x14ac:dyDescent="0.3">
      <c r="A31">
        <v>164</v>
      </c>
      <c r="D31">
        <f t="shared" si="10"/>
        <v>28</v>
      </c>
      <c r="E31">
        <f t="shared" si="0"/>
        <v>1.0764154605393921</v>
      </c>
      <c r="F31">
        <f t="shared" si="13"/>
        <v>-5.4531381911358059</v>
      </c>
      <c r="L31">
        <f t="shared" si="14"/>
        <v>17</v>
      </c>
      <c r="M31">
        <v>4.1635857202589058E-7</v>
      </c>
      <c r="V31">
        <f t="shared" si="3"/>
        <v>28</v>
      </c>
      <c r="W31">
        <f t="shared" si="4"/>
        <v>1.0764154605393921</v>
      </c>
      <c r="X31">
        <f t="shared" si="5"/>
        <v>-5.4531381911358059</v>
      </c>
      <c r="Y31">
        <f t="shared" si="6"/>
        <v>6.5295536516751982</v>
      </c>
      <c r="Z31">
        <f t="shared" si="7"/>
        <v>28.401680702962288</v>
      </c>
      <c r="AA31">
        <f t="shared" si="8"/>
        <v>-49.136717626537113</v>
      </c>
      <c r="AB31">
        <f t="shared" si="9"/>
        <v>62.195824929887515</v>
      </c>
      <c r="AD31">
        <f t="shared" si="11"/>
        <v>28</v>
      </c>
      <c r="AE31">
        <f t="shared" si="12"/>
        <v>153</v>
      </c>
    </row>
    <row r="32" spans="1:31" x14ac:dyDescent="0.3">
      <c r="A32">
        <v>134</v>
      </c>
      <c r="D32">
        <f t="shared" si="10"/>
        <v>29</v>
      </c>
      <c r="E32">
        <f t="shared" si="0"/>
        <v>10.076415460539392</v>
      </c>
      <c r="F32">
        <f t="shared" si="13"/>
        <v>7.6976468872357522</v>
      </c>
      <c r="L32">
        <f t="shared" si="14"/>
        <v>18</v>
      </c>
      <c r="M32">
        <v>-3.7152730966469187E-7</v>
      </c>
      <c r="V32">
        <f t="shared" si="3"/>
        <v>29</v>
      </c>
      <c r="W32">
        <f t="shared" si="4"/>
        <v>10.076415460539392</v>
      </c>
      <c r="X32">
        <f t="shared" si="5"/>
        <v>7.6976468872357522</v>
      </c>
      <c r="Y32">
        <f t="shared" si="6"/>
        <v>2.3787685733036401</v>
      </c>
      <c r="Z32">
        <f t="shared" si="7"/>
        <v>28.401680702962288</v>
      </c>
      <c r="AA32">
        <f t="shared" si="8"/>
        <v>-53.287502704908675</v>
      </c>
      <c r="AB32">
        <f t="shared" si="9"/>
        <v>58.045039851515952</v>
      </c>
      <c r="AD32">
        <f t="shared" si="11"/>
        <v>29</v>
      </c>
      <c r="AE32">
        <f t="shared" si="12"/>
        <v>154</v>
      </c>
    </row>
    <row r="33" spans="1:31" x14ac:dyDescent="0.3">
      <c r="A33">
        <v>101</v>
      </c>
      <c r="D33">
        <f t="shared" si="10"/>
        <v>30</v>
      </c>
      <c r="E33">
        <f t="shared" si="0"/>
        <v>-29.923584539460609</v>
      </c>
      <c r="F33">
        <f t="shared" si="13"/>
        <v>-26.928321606327799</v>
      </c>
      <c r="L33">
        <f t="shared" si="14"/>
        <v>19</v>
      </c>
      <c r="M33">
        <v>2.2768993195466602E-8</v>
      </c>
      <c r="V33">
        <f t="shared" si="3"/>
        <v>30</v>
      </c>
      <c r="W33">
        <f t="shared" si="4"/>
        <v>-29.923584539460609</v>
      </c>
      <c r="X33">
        <f t="shared" si="5"/>
        <v>-26.928321606327799</v>
      </c>
      <c r="Y33">
        <f t="shared" si="6"/>
        <v>-2.9952629331328104</v>
      </c>
      <c r="Z33">
        <f t="shared" si="7"/>
        <v>28.401680702962288</v>
      </c>
      <c r="AA33">
        <f t="shared" si="8"/>
        <v>-58.661534211345128</v>
      </c>
      <c r="AB33">
        <f t="shared" si="9"/>
        <v>52.6710083450795</v>
      </c>
      <c r="AD33">
        <f t="shared" si="11"/>
        <v>30</v>
      </c>
      <c r="AE33">
        <f t="shared" si="12"/>
        <v>164</v>
      </c>
    </row>
    <row r="34" spans="1:31" x14ac:dyDescent="0.3">
      <c r="A34">
        <v>101</v>
      </c>
      <c r="D34">
        <f t="shared" si="10"/>
        <v>31</v>
      </c>
      <c r="E34">
        <f t="shared" si="0"/>
        <v>-32.923584539460606</v>
      </c>
      <c r="F34">
        <f t="shared" si="13"/>
        <v>-39.266945539670509</v>
      </c>
      <c r="L34">
        <f t="shared" si="14"/>
        <v>20</v>
      </c>
      <c r="M34">
        <v>6.5120817502406703E-8</v>
      </c>
      <c r="V34">
        <f t="shared" si="3"/>
        <v>31</v>
      </c>
      <c r="W34">
        <f t="shared" si="4"/>
        <v>-32.923584539460606</v>
      </c>
      <c r="X34">
        <f t="shared" si="5"/>
        <v>-39.266945539670509</v>
      </c>
      <c r="Y34">
        <f t="shared" si="6"/>
        <v>6.343361000209903</v>
      </c>
      <c r="Z34">
        <f t="shared" si="7"/>
        <v>28.401680702962288</v>
      </c>
      <c r="AA34">
        <f t="shared" si="8"/>
        <v>-49.322910278002411</v>
      </c>
      <c r="AB34">
        <f t="shared" si="9"/>
        <v>62.009632278422217</v>
      </c>
      <c r="AD34">
        <f t="shared" si="11"/>
        <v>31</v>
      </c>
      <c r="AE34">
        <f t="shared" si="12"/>
        <v>134</v>
      </c>
    </row>
    <row r="35" spans="1:31" x14ac:dyDescent="0.3">
      <c r="A35">
        <v>94</v>
      </c>
      <c r="D35">
        <f t="shared" si="10"/>
        <v>32</v>
      </c>
      <c r="E35">
        <f t="shared" si="0"/>
        <v>7.6415460539392174E-2</v>
      </c>
      <c r="F35">
        <f t="shared" si="13"/>
        <v>-14.786597113780863</v>
      </c>
      <c r="L35">
        <f t="shared" si="14"/>
        <v>21</v>
      </c>
      <c r="M35">
        <v>-2.239721907063E-8</v>
      </c>
      <c r="V35">
        <f t="shared" si="3"/>
        <v>32</v>
      </c>
      <c r="W35">
        <f t="shared" si="4"/>
        <v>7.6415460539392174E-2</v>
      </c>
      <c r="X35">
        <f t="shared" si="5"/>
        <v>-14.786597113780863</v>
      </c>
      <c r="Y35">
        <f t="shared" si="6"/>
        <v>14.863012574320255</v>
      </c>
      <c r="Z35">
        <f t="shared" si="7"/>
        <v>28.401680702962288</v>
      </c>
      <c r="AA35">
        <f t="shared" si="8"/>
        <v>-40.803258703892055</v>
      </c>
      <c r="AB35">
        <f t="shared" si="9"/>
        <v>70.529283852532572</v>
      </c>
      <c r="AD35">
        <f t="shared" si="11"/>
        <v>32</v>
      </c>
      <c r="AE35">
        <f t="shared" si="12"/>
        <v>101</v>
      </c>
    </row>
    <row r="36" spans="1:31" x14ac:dyDescent="0.3">
      <c r="A36">
        <v>84</v>
      </c>
      <c r="D36">
        <f t="shared" si="10"/>
        <v>33</v>
      </c>
      <c r="E36">
        <f t="shared" si="0"/>
        <v>-6.9235845394606077</v>
      </c>
      <c r="F36">
        <f t="shared" si="13"/>
        <v>-13.23158203324614</v>
      </c>
      <c r="L36">
        <f t="shared" si="14"/>
        <v>22</v>
      </c>
      <c r="M36">
        <v>-6.3209181146155828E-9</v>
      </c>
      <c r="V36">
        <f t="shared" si="3"/>
        <v>33</v>
      </c>
      <c r="W36">
        <f t="shared" si="4"/>
        <v>-6.9235845394606077</v>
      </c>
      <c r="X36">
        <f t="shared" si="5"/>
        <v>-13.23158203324614</v>
      </c>
      <c r="Y36">
        <f t="shared" si="6"/>
        <v>6.3079974937855319</v>
      </c>
      <c r="Z36">
        <f t="shared" si="7"/>
        <v>28.401680702962288</v>
      </c>
      <c r="AA36">
        <f t="shared" si="8"/>
        <v>-49.358273784426785</v>
      </c>
      <c r="AB36">
        <f t="shared" si="9"/>
        <v>61.974268771997842</v>
      </c>
      <c r="AD36">
        <f t="shared" si="11"/>
        <v>33</v>
      </c>
      <c r="AE36">
        <f t="shared" si="12"/>
        <v>101</v>
      </c>
    </row>
    <row r="37" spans="1:31" x14ac:dyDescent="0.3">
      <c r="A37">
        <v>84</v>
      </c>
      <c r="D37">
        <f t="shared" si="10"/>
        <v>34</v>
      </c>
      <c r="E37">
        <f t="shared" si="0"/>
        <v>-9.9235845394606077</v>
      </c>
      <c r="F37">
        <f t="shared" si="13"/>
        <v>-11.824782059109797</v>
      </c>
      <c r="L37">
        <f t="shared" si="14"/>
        <v>23</v>
      </c>
      <c r="M37">
        <v>6.0547005269763904E-9</v>
      </c>
      <c r="V37">
        <f t="shared" si="3"/>
        <v>34</v>
      </c>
      <c r="W37">
        <f t="shared" si="4"/>
        <v>-9.9235845394606077</v>
      </c>
      <c r="X37">
        <f t="shared" si="5"/>
        <v>-11.824782059109797</v>
      </c>
      <c r="Y37">
        <f t="shared" si="6"/>
        <v>1.9011975196491893</v>
      </c>
      <c r="Z37">
        <f t="shared" si="7"/>
        <v>28.401680702962288</v>
      </c>
      <c r="AA37">
        <f t="shared" si="8"/>
        <v>-53.765073758563126</v>
      </c>
      <c r="AB37">
        <f t="shared" si="9"/>
        <v>57.567468797861501</v>
      </c>
      <c r="AD37">
        <f t="shared" si="11"/>
        <v>34</v>
      </c>
      <c r="AE37">
        <f t="shared" si="12"/>
        <v>94</v>
      </c>
    </row>
    <row r="38" spans="1:31" x14ac:dyDescent="0.3">
      <c r="A38">
        <v>99</v>
      </c>
      <c r="D38">
        <f t="shared" si="10"/>
        <v>35</v>
      </c>
      <c r="E38">
        <f t="shared" si="0"/>
        <v>7.6415460539392174E-2</v>
      </c>
      <c r="F38">
        <f t="shared" si="13"/>
        <v>-4.000600622510416</v>
      </c>
      <c r="L38">
        <f t="shared" si="14"/>
        <v>24</v>
      </c>
      <c r="M38">
        <v>-4.6033407059239174E-10</v>
      </c>
      <c r="V38">
        <f t="shared" si="3"/>
        <v>35</v>
      </c>
      <c r="W38">
        <f t="shared" si="4"/>
        <v>7.6415460539392174E-2</v>
      </c>
      <c r="X38">
        <f t="shared" si="5"/>
        <v>-4.000600622510416</v>
      </c>
      <c r="Y38">
        <f t="shared" si="6"/>
        <v>4.0770160830498083</v>
      </c>
      <c r="Z38">
        <f t="shared" si="7"/>
        <v>28.401680702962288</v>
      </c>
      <c r="AA38">
        <f t="shared" si="8"/>
        <v>-51.589255195162508</v>
      </c>
      <c r="AB38">
        <f t="shared" si="9"/>
        <v>59.743287361262119</v>
      </c>
      <c r="AD38">
        <f t="shared" si="11"/>
        <v>35</v>
      </c>
      <c r="AE38">
        <f t="shared" si="12"/>
        <v>84</v>
      </c>
    </row>
    <row r="39" spans="1:31" x14ac:dyDescent="0.3">
      <c r="A39">
        <v>81</v>
      </c>
      <c r="D39">
        <f t="shared" si="10"/>
        <v>36</v>
      </c>
      <c r="E39">
        <f t="shared" si="0"/>
        <v>15.076415460539392</v>
      </c>
      <c r="F39">
        <f t="shared" si="13"/>
        <v>13.189877337854586</v>
      </c>
      <c r="L39">
        <f t="shared" si="14"/>
        <v>25</v>
      </c>
      <c r="M39">
        <v>-1.0365564827932241E-9</v>
      </c>
      <c r="V39">
        <f t="shared" si="3"/>
        <v>36</v>
      </c>
      <c r="W39">
        <f t="shared" si="4"/>
        <v>15.076415460539392</v>
      </c>
      <c r="X39">
        <f t="shared" si="5"/>
        <v>13.189877337854586</v>
      </c>
      <c r="Y39">
        <f t="shared" si="6"/>
        <v>1.8865381226848061</v>
      </c>
      <c r="Z39">
        <f t="shared" si="7"/>
        <v>28.401680702962288</v>
      </c>
      <c r="AA39">
        <f t="shared" si="8"/>
        <v>-53.779733155527509</v>
      </c>
      <c r="AB39">
        <f t="shared" si="9"/>
        <v>57.552809400897118</v>
      </c>
      <c r="AD39">
        <f t="shared" si="11"/>
        <v>36</v>
      </c>
      <c r="AE39">
        <f t="shared" si="12"/>
        <v>84</v>
      </c>
    </row>
    <row r="40" spans="1:31" x14ac:dyDescent="0.3">
      <c r="A40">
        <v>120</v>
      </c>
      <c r="D40">
        <f t="shared" si="10"/>
        <v>37</v>
      </c>
      <c r="E40">
        <f t="shared" si="0"/>
        <v>-17.923584539460609</v>
      </c>
      <c r="F40">
        <f t="shared" si="13"/>
        <v>-13.736963944164847</v>
      </c>
      <c r="L40">
        <f t="shared" si="14"/>
        <v>26</v>
      </c>
      <c r="M40">
        <v>3.7532828704990069E-10</v>
      </c>
      <c r="V40">
        <f t="shared" si="3"/>
        <v>37</v>
      </c>
      <c r="W40">
        <f t="shared" si="4"/>
        <v>-17.923584539460609</v>
      </c>
      <c r="X40">
        <f t="shared" si="5"/>
        <v>-13.736963944164847</v>
      </c>
      <c r="Y40">
        <f t="shared" si="6"/>
        <v>-4.1866205952957625</v>
      </c>
      <c r="Z40">
        <f t="shared" si="7"/>
        <v>28.401680702962288</v>
      </c>
      <c r="AA40">
        <f t="shared" si="8"/>
        <v>-59.852891873508078</v>
      </c>
      <c r="AB40">
        <f t="shared" si="9"/>
        <v>51.479650682916549</v>
      </c>
      <c r="AD40">
        <f t="shared" si="11"/>
        <v>37</v>
      </c>
      <c r="AE40">
        <f t="shared" si="12"/>
        <v>99</v>
      </c>
    </row>
    <row r="41" spans="1:31" x14ac:dyDescent="0.3">
      <c r="A41">
        <v>125</v>
      </c>
      <c r="D41">
        <f t="shared" si="10"/>
        <v>38</v>
      </c>
      <c r="E41">
        <f t="shared" si="0"/>
        <v>39.076415460539394</v>
      </c>
      <c r="F41">
        <f t="shared" si="13"/>
        <v>37.014869342831247</v>
      </c>
      <c r="L41">
        <f t="shared" si="14"/>
        <v>27</v>
      </c>
      <c r="M41">
        <v>9.5404415623586904E-11</v>
      </c>
      <c r="V41">
        <f t="shared" si="3"/>
        <v>38</v>
      </c>
      <c r="W41">
        <f t="shared" si="4"/>
        <v>39.076415460539394</v>
      </c>
      <c r="X41">
        <f t="shared" si="5"/>
        <v>37.014869342831247</v>
      </c>
      <c r="Y41">
        <f t="shared" si="6"/>
        <v>2.0615461177081471</v>
      </c>
      <c r="Z41">
        <f t="shared" si="7"/>
        <v>28.401680702962288</v>
      </c>
      <c r="AA41">
        <f t="shared" si="8"/>
        <v>-53.604725160504167</v>
      </c>
      <c r="AB41">
        <f t="shared" si="9"/>
        <v>57.727817395920461</v>
      </c>
      <c r="AD41">
        <f t="shared" si="11"/>
        <v>38</v>
      </c>
      <c r="AE41">
        <f t="shared" si="12"/>
        <v>81</v>
      </c>
    </row>
    <row r="42" spans="1:31" x14ac:dyDescent="0.3">
      <c r="A42">
        <v>127</v>
      </c>
      <c r="D42">
        <f t="shared" si="10"/>
        <v>39</v>
      </c>
      <c r="E42">
        <f t="shared" si="0"/>
        <v>5.0764154605393923</v>
      </c>
      <c r="F42">
        <f t="shared" si="13"/>
        <v>12.444019629933425</v>
      </c>
      <c r="L42">
        <f t="shared" si="14"/>
        <v>28</v>
      </c>
      <c r="M42">
        <v>-9.8552335507842854E-11</v>
      </c>
      <c r="V42">
        <f t="shared" si="3"/>
        <v>39</v>
      </c>
      <c r="W42">
        <f t="shared" si="4"/>
        <v>5.0764154605393923</v>
      </c>
      <c r="X42">
        <f t="shared" si="5"/>
        <v>12.444019629933425</v>
      </c>
      <c r="Y42">
        <f t="shared" si="6"/>
        <v>-7.3676041693940331</v>
      </c>
      <c r="Z42">
        <f t="shared" si="7"/>
        <v>28.401680702962288</v>
      </c>
      <c r="AA42">
        <f t="shared" si="8"/>
        <v>-63.033875447606349</v>
      </c>
      <c r="AB42">
        <f t="shared" si="9"/>
        <v>48.298667108818279</v>
      </c>
      <c r="AD42">
        <f t="shared" si="11"/>
        <v>39</v>
      </c>
      <c r="AE42">
        <f t="shared" si="12"/>
        <v>120</v>
      </c>
    </row>
    <row r="43" spans="1:31" x14ac:dyDescent="0.3">
      <c r="A43">
        <v>159</v>
      </c>
      <c r="D43">
        <f t="shared" si="10"/>
        <v>40</v>
      </c>
      <c r="E43">
        <f t="shared" si="0"/>
        <v>2.0764154605393923</v>
      </c>
      <c r="F43">
        <f t="shared" si="13"/>
        <v>10.993103198062592</v>
      </c>
      <c r="L43">
        <f t="shared" si="14"/>
        <v>29</v>
      </c>
      <c r="M43">
        <v>8.9310108745995457E-12</v>
      </c>
      <c r="V43">
        <f t="shared" si="3"/>
        <v>40</v>
      </c>
      <c r="W43">
        <f t="shared" si="4"/>
        <v>2.0764154605393923</v>
      </c>
      <c r="X43">
        <f t="shared" si="5"/>
        <v>10.993103198062592</v>
      </c>
      <c r="Y43">
        <f t="shared" si="6"/>
        <v>-8.9166877375231994</v>
      </c>
      <c r="Z43">
        <f t="shared" si="7"/>
        <v>28.401680702962288</v>
      </c>
      <c r="AA43">
        <f t="shared" si="8"/>
        <v>-64.582959015735511</v>
      </c>
      <c r="AB43">
        <f t="shared" si="9"/>
        <v>46.749583540689116</v>
      </c>
      <c r="AD43">
        <f t="shared" si="11"/>
        <v>40</v>
      </c>
      <c r="AE43">
        <f t="shared" si="12"/>
        <v>125</v>
      </c>
    </row>
    <row r="44" spans="1:31" x14ac:dyDescent="0.3">
      <c r="A44">
        <v>183</v>
      </c>
      <c r="D44">
        <f t="shared" si="10"/>
        <v>41</v>
      </c>
      <c r="E44">
        <f t="shared" si="0"/>
        <v>32.076415460539394</v>
      </c>
      <c r="F44">
        <f t="shared" si="13"/>
        <v>33.626875807717646</v>
      </c>
      <c r="L44">
        <f t="shared" si="14"/>
        <v>30</v>
      </c>
      <c r="M44">
        <v>1.6474060745347231E-11</v>
      </c>
      <c r="V44">
        <f t="shared" si="3"/>
        <v>41</v>
      </c>
      <c r="W44">
        <f t="shared" si="4"/>
        <v>32.076415460539394</v>
      </c>
      <c r="X44">
        <f t="shared" si="5"/>
        <v>33.626875807717646</v>
      </c>
      <c r="Y44">
        <f t="shared" si="6"/>
        <v>-1.5504603471782517</v>
      </c>
      <c r="Z44">
        <f t="shared" si="7"/>
        <v>28.401680702962288</v>
      </c>
      <c r="AA44">
        <f t="shared" si="8"/>
        <v>-57.216731625390565</v>
      </c>
      <c r="AB44">
        <f t="shared" si="9"/>
        <v>54.115810931034062</v>
      </c>
      <c r="AD44">
        <f t="shared" si="11"/>
        <v>41</v>
      </c>
      <c r="AE44">
        <f t="shared" si="12"/>
        <v>127</v>
      </c>
    </row>
    <row r="45" spans="1:31" x14ac:dyDescent="0.3">
      <c r="A45">
        <v>154</v>
      </c>
      <c r="D45">
        <f t="shared" si="10"/>
        <v>42</v>
      </c>
      <c r="E45">
        <f t="shared" si="0"/>
        <v>24.076415460539391</v>
      </c>
      <c r="F45">
        <f t="shared" si="13"/>
        <v>33.351733872578052</v>
      </c>
      <c r="L45">
        <f t="shared" si="14"/>
        <v>31</v>
      </c>
      <c r="M45">
        <v>-6.2755596895040851E-12</v>
      </c>
      <c r="V45">
        <f t="shared" si="3"/>
        <v>42</v>
      </c>
      <c r="W45">
        <f t="shared" si="4"/>
        <v>24.076415460539391</v>
      </c>
      <c r="X45">
        <f t="shared" si="5"/>
        <v>33.351733872578052</v>
      </c>
      <c r="Y45">
        <f t="shared" si="6"/>
        <v>-9.2753184120386614</v>
      </c>
      <c r="Z45">
        <f t="shared" si="7"/>
        <v>28.401680702962288</v>
      </c>
      <c r="AA45">
        <f t="shared" si="8"/>
        <v>-64.941589690250979</v>
      </c>
      <c r="AB45">
        <f t="shared" si="9"/>
        <v>46.390952866173649</v>
      </c>
      <c r="AD45">
        <f t="shared" si="11"/>
        <v>42</v>
      </c>
      <c r="AE45">
        <f t="shared" si="12"/>
        <v>159</v>
      </c>
    </row>
    <row r="46" spans="1:31" x14ac:dyDescent="0.3">
      <c r="A46">
        <v>168</v>
      </c>
      <c r="D46">
        <f t="shared" si="10"/>
        <v>43</v>
      </c>
      <c r="E46">
        <f t="shared" si="0"/>
        <v>-28.923584539460609</v>
      </c>
      <c r="F46">
        <f t="shared" si="13"/>
        <v>-16.094897250393078</v>
      </c>
      <c r="L46">
        <f t="shared" si="14"/>
        <v>32</v>
      </c>
      <c r="M46">
        <v>-1.4303633769090691E-12</v>
      </c>
      <c r="V46">
        <f t="shared" si="3"/>
        <v>43</v>
      </c>
      <c r="W46">
        <f t="shared" si="4"/>
        <v>-28.923584539460609</v>
      </c>
      <c r="X46">
        <f t="shared" si="5"/>
        <v>-16.094897250393078</v>
      </c>
      <c r="Y46">
        <f t="shared" si="6"/>
        <v>-12.828687289067531</v>
      </c>
      <c r="Z46">
        <f t="shared" si="7"/>
        <v>28.401680702962288</v>
      </c>
      <c r="AA46">
        <f t="shared" si="8"/>
        <v>-68.494958567279838</v>
      </c>
      <c r="AB46">
        <f t="shared" si="9"/>
        <v>42.837583989144782</v>
      </c>
      <c r="AD46">
        <f t="shared" si="11"/>
        <v>43</v>
      </c>
      <c r="AE46">
        <f t="shared" si="12"/>
        <v>183</v>
      </c>
    </row>
    <row r="47" spans="1:31" x14ac:dyDescent="0.3">
      <c r="A47">
        <v>187</v>
      </c>
      <c r="D47">
        <f t="shared" si="10"/>
        <v>44</v>
      </c>
      <c r="E47">
        <f t="shared" si="0"/>
        <v>14.076415460539392</v>
      </c>
      <c r="F47">
        <f t="shared" si="13"/>
        <v>10.701096561006878</v>
      </c>
      <c r="L47">
        <f t="shared" si="14"/>
        <v>33</v>
      </c>
      <c r="M47">
        <v>1.6022057828577775E-12</v>
      </c>
      <c r="V47">
        <f t="shared" si="3"/>
        <v>44</v>
      </c>
      <c r="W47">
        <f t="shared" si="4"/>
        <v>14.076415460539392</v>
      </c>
      <c r="X47">
        <f t="shared" si="5"/>
        <v>10.701096561006878</v>
      </c>
      <c r="Y47">
        <f t="shared" si="6"/>
        <v>3.3753188995325143</v>
      </c>
      <c r="Z47">
        <f t="shared" si="7"/>
        <v>28.401680702962288</v>
      </c>
      <c r="AA47">
        <f t="shared" si="8"/>
        <v>-52.290952378679798</v>
      </c>
      <c r="AB47">
        <f t="shared" si="9"/>
        <v>59.04159017774483</v>
      </c>
      <c r="AD47">
        <f t="shared" si="11"/>
        <v>44</v>
      </c>
      <c r="AE47">
        <f t="shared" si="12"/>
        <v>154</v>
      </c>
    </row>
    <row r="48" spans="1:31" x14ac:dyDescent="0.3">
      <c r="A48">
        <v>209</v>
      </c>
      <c r="D48">
        <f t="shared" si="10"/>
        <v>45</v>
      </c>
      <c r="E48">
        <f t="shared" si="0"/>
        <v>19.076415460539391</v>
      </c>
      <c r="F48">
        <f t="shared" si="13"/>
        <v>17.411433495744248</v>
      </c>
      <c r="L48">
        <f t="shared" si="14"/>
        <v>34</v>
      </c>
      <c r="M48">
        <v>-1.6839150531456653E-13</v>
      </c>
      <c r="V48">
        <f t="shared" si="3"/>
        <v>45</v>
      </c>
      <c r="W48">
        <f t="shared" si="4"/>
        <v>19.076415460539391</v>
      </c>
      <c r="X48">
        <f t="shared" si="5"/>
        <v>17.411433495744248</v>
      </c>
      <c r="Y48">
        <f t="shared" si="6"/>
        <v>1.6649819647951425</v>
      </c>
      <c r="Z48">
        <f t="shared" si="7"/>
        <v>28.401680702962288</v>
      </c>
      <c r="AA48">
        <f t="shared" si="8"/>
        <v>-54.001289313417175</v>
      </c>
      <c r="AB48">
        <f t="shared" si="9"/>
        <v>57.331253243007453</v>
      </c>
      <c r="AD48">
        <f t="shared" si="11"/>
        <v>45</v>
      </c>
      <c r="AE48">
        <f t="shared" si="12"/>
        <v>168</v>
      </c>
    </row>
    <row r="49" spans="1:31" x14ac:dyDescent="0.3">
      <c r="A49">
        <v>182</v>
      </c>
      <c r="D49">
        <f t="shared" si="10"/>
        <v>46</v>
      </c>
      <c r="E49">
        <f t="shared" si="0"/>
        <v>22.076415460539391</v>
      </c>
      <c r="F49">
        <f t="shared" si="13"/>
        <v>30.061235172186848</v>
      </c>
      <c r="L49">
        <f t="shared" si="14"/>
        <v>35</v>
      </c>
      <c r="M49">
        <v>-2.6140668638054256E-13</v>
      </c>
      <c r="V49">
        <f t="shared" si="3"/>
        <v>46</v>
      </c>
      <c r="W49">
        <f t="shared" si="4"/>
        <v>22.076415460539391</v>
      </c>
      <c r="X49">
        <f t="shared" si="5"/>
        <v>30.061235172186848</v>
      </c>
      <c r="Y49">
        <f t="shared" si="6"/>
        <v>-7.9848197116474573</v>
      </c>
      <c r="Z49">
        <f t="shared" si="7"/>
        <v>28.401680702962288</v>
      </c>
      <c r="AA49">
        <f t="shared" si="8"/>
        <v>-63.651090989859767</v>
      </c>
      <c r="AB49">
        <f t="shared" si="9"/>
        <v>47.68145156656486</v>
      </c>
      <c r="AD49">
        <f t="shared" si="11"/>
        <v>46</v>
      </c>
      <c r="AE49">
        <f t="shared" si="12"/>
        <v>187</v>
      </c>
    </row>
    <row r="50" spans="1:31" x14ac:dyDescent="0.3">
      <c r="A50">
        <v>125</v>
      </c>
      <c r="D50">
        <f t="shared" si="10"/>
        <v>47</v>
      </c>
      <c r="E50">
        <f t="shared" si="0"/>
        <v>-26.923584539460609</v>
      </c>
      <c r="F50">
        <f t="shared" si="13"/>
        <v>-17.147420992334332</v>
      </c>
      <c r="L50">
        <f t="shared" si="14"/>
        <v>36</v>
      </c>
      <c r="M50">
        <v>1.0470733730940764E-13</v>
      </c>
      <c r="V50">
        <f t="shared" si="3"/>
        <v>47</v>
      </c>
      <c r="W50">
        <f t="shared" si="4"/>
        <v>-26.923584539460609</v>
      </c>
      <c r="X50">
        <f t="shared" si="5"/>
        <v>-17.147420992334332</v>
      </c>
      <c r="Y50">
        <f t="shared" si="6"/>
        <v>-9.7761635471262771</v>
      </c>
      <c r="Z50">
        <f t="shared" si="7"/>
        <v>28.401680702962288</v>
      </c>
      <c r="AA50">
        <f t="shared" si="8"/>
        <v>-65.442434825338594</v>
      </c>
      <c r="AB50">
        <f t="shared" si="9"/>
        <v>45.890107731086033</v>
      </c>
      <c r="AD50">
        <f t="shared" si="11"/>
        <v>47</v>
      </c>
      <c r="AE50">
        <f t="shared" si="12"/>
        <v>209</v>
      </c>
    </row>
    <row r="51" spans="1:31" x14ac:dyDescent="0.3">
      <c r="A51">
        <v>128</v>
      </c>
      <c r="D51">
        <f t="shared" si="10"/>
        <v>48</v>
      </c>
      <c r="E51">
        <f t="shared" si="0"/>
        <v>-56.923584539460606</v>
      </c>
      <c r="F51">
        <f t="shared" si="13"/>
        <v>-60.129940156465381</v>
      </c>
      <c r="L51">
        <f t="shared" si="14"/>
        <v>37</v>
      </c>
      <c r="M51">
        <v>2.1277622091555712E-14</v>
      </c>
      <c r="V51">
        <f t="shared" si="3"/>
        <v>48</v>
      </c>
      <c r="W51">
        <f t="shared" si="4"/>
        <v>-56.923584539460606</v>
      </c>
      <c r="X51">
        <f t="shared" si="5"/>
        <v>-60.129940156465381</v>
      </c>
      <c r="Y51">
        <f t="shared" si="6"/>
        <v>3.2063556170047747</v>
      </c>
      <c r="Z51">
        <f t="shared" si="7"/>
        <v>28.401680702962288</v>
      </c>
      <c r="AA51">
        <f t="shared" si="8"/>
        <v>-52.459915661207539</v>
      </c>
      <c r="AB51">
        <f t="shared" si="9"/>
        <v>58.872626895217088</v>
      </c>
      <c r="AD51">
        <f t="shared" si="11"/>
        <v>48</v>
      </c>
      <c r="AE51">
        <f t="shared" si="12"/>
        <v>182</v>
      </c>
    </row>
    <row r="52" spans="1:31" x14ac:dyDescent="0.3">
      <c r="A52">
        <v>147</v>
      </c>
      <c r="D52">
        <f t="shared" si="10"/>
        <v>49</v>
      </c>
      <c r="E52">
        <f t="shared" si="0"/>
        <v>3.0764154605393923</v>
      </c>
      <c r="F52">
        <f t="shared" si="13"/>
        <v>-17.851141147292651</v>
      </c>
      <c r="L52">
        <f t="shared" si="14"/>
        <v>38</v>
      </c>
      <c r="M52">
        <v>-2.6016584930449332E-14</v>
      </c>
      <c r="V52">
        <f t="shared" si="3"/>
        <v>49</v>
      </c>
      <c r="W52">
        <f t="shared" si="4"/>
        <v>3.0764154605393923</v>
      </c>
      <c r="X52">
        <f t="shared" si="5"/>
        <v>-17.851141147292651</v>
      </c>
      <c r="Y52">
        <f t="shared" si="6"/>
        <v>20.927556607832045</v>
      </c>
      <c r="Z52">
        <f t="shared" si="7"/>
        <v>28.401680702962288</v>
      </c>
      <c r="AA52">
        <f t="shared" si="8"/>
        <v>-34.738714670380269</v>
      </c>
      <c r="AB52">
        <f t="shared" si="9"/>
        <v>76.593827886044352</v>
      </c>
      <c r="AD52">
        <f t="shared" si="11"/>
        <v>49</v>
      </c>
      <c r="AE52">
        <f t="shared" si="12"/>
        <v>125</v>
      </c>
    </row>
    <row r="53" spans="1:31" x14ac:dyDescent="0.3">
      <c r="A53">
        <v>161</v>
      </c>
      <c r="D53">
        <f t="shared" si="10"/>
        <v>50</v>
      </c>
      <c r="E53">
        <f t="shared" si="0"/>
        <v>19.076415460539391</v>
      </c>
      <c r="F53">
        <f t="shared" si="13"/>
        <v>8.9848782473665452</v>
      </c>
      <c r="L53">
        <f t="shared" si="14"/>
        <v>39</v>
      </c>
      <c r="M53">
        <v>3.108929519062789E-15</v>
      </c>
      <c r="V53">
        <f t="shared" si="3"/>
        <v>50</v>
      </c>
      <c r="W53">
        <f t="shared" si="4"/>
        <v>19.076415460539391</v>
      </c>
      <c r="X53">
        <f t="shared" si="5"/>
        <v>8.9848782473665452</v>
      </c>
      <c r="Y53">
        <f t="shared" si="6"/>
        <v>10.091537213172845</v>
      </c>
      <c r="Z53">
        <f t="shared" si="7"/>
        <v>28.401680702962288</v>
      </c>
      <c r="AA53">
        <f t="shared" si="8"/>
        <v>-45.574734065039465</v>
      </c>
      <c r="AB53">
        <f t="shared" si="9"/>
        <v>65.757808491385163</v>
      </c>
      <c r="AD53">
        <f t="shared" si="11"/>
        <v>50</v>
      </c>
      <c r="AE53">
        <f t="shared" si="12"/>
        <v>128</v>
      </c>
    </row>
    <row r="54" spans="1:31" x14ac:dyDescent="0.3">
      <c r="A54">
        <v>160</v>
      </c>
      <c r="D54">
        <f t="shared" si="10"/>
        <v>51</v>
      </c>
      <c r="E54">
        <f t="shared" si="0"/>
        <v>14.076415460539392</v>
      </c>
      <c r="F54">
        <f t="shared" si="13"/>
        <v>19.946624168616939</v>
      </c>
      <c r="L54">
        <f t="shared" si="14"/>
        <v>40</v>
      </c>
      <c r="M54">
        <v>4.1410598224655046E-15</v>
      </c>
      <c r="V54">
        <f t="shared" si="3"/>
        <v>51</v>
      </c>
      <c r="W54">
        <f t="shared" si="4"/>
        <v>14.076415460539392</v>
      </c>
      <c r="X54">
        <f t="shared" si="5"/>
        <v>19.946624168616939</v>
      </c>
      <c r="Y54">
        <f t="shared" si="6"/>
        <v>-5.8702087080775467</v>
      </c>
      <c r="Z54">
        <f t="shared" si="7"/>
        <v>28.401680702962288</v>
      </c>
      <c r="AA54">
        <f t="shared" si="8"/>
        <v>-61.536479986289862</v>
      </c>
      <c r="AB54">
        <f t="shared" si="9"/>
        <v>49.796062570134765</v>
      </c>
      <c r="AD54">
        <f t="shared" si="11"/>
        <v>51</v>
      </c>
      <c r="AE54">
        <f t="shared" si="12"/>
        <v>147</v>
      </c>
    </row>
    <row r="55" spans="1:31" x14ac:dyDescent="0.3">
      <c r="A55">
        <v>145</v>
      </c>
      <c r="D55">
        <f t="shared" si="10"/>
        <v>52</v>
      </c>
      <c r="E55">
        <f t="shared" si="0"/>
        <v>-0.92358453946060781</v>
      </c>
      <c r="F55">
        <f t="shared" si="13"/>
        <v>6.638826965867505</v>
      </c>
      <c r="L55">
        <f t="shared" si="14"/>
        <v>41</v>
      </c>
      <c r="M55">
        <v>-1.7435623701337818E-15</v>
      </c>
      <c r="V55">
        <f t="shared" si="3"/>
        <v>52</v>
      </c>
      <c r="W55">
        <f t="shared" si="4"/>
        <v>-0.92358453946060781</v>
      </c>
      <c r="X55">
        <f t="shared" si="5"/>
        <v>6.638826965867505</v>
      </c>
      <c r="Y55">
        <f t="shared" si="6"/>
        <v>-7.5624115053281127</v>
      </c>
      <c r="Z55">
        <f t="shared" si="7"/>
        <v>28.401680702962288</v>
      </c>
      <c r="AA55">
        <f t="shared" si="8"/>
        <v>-63.228682783540428</v>
      </c>
      <c r="AB55">
        <f t="shared" si="9"/>
        <v>48.103859772884199</v>
      </c>
      <c r="AD55">
        <f t="shared" si="11"/>
        <v>52</v>
      </c>
      <c r="AE55">
        <f t="shared" si="12"/>
        <v>161</v>
      </c>
    </row>
    <row r="56" spans="1:31" x14ac:dyDescent="0.3">
      <c r="A56">
        <v>148</v>
      </c>
      <c r="D56">
        <f t="shared" si="10"/>
        <v>53</v>
      </c>
      <c r="E56">
        <f t="shared" si="0"/>
        <v>-14.923584539460608</v>
      </c>
      <c r="F56">
        <f t="shared" si="13"/>
        <v>-12.473144932308559</v>
      </c>
      <c r="L56">
        <f t="shared" si="14"/>
        <v>42</v>
      </c>
      <c r="M56">
        <v>-3.1358957966440251E-16</v>
      </c>
      <c r="V56">
        <f t="shared" si="3"/>
        <v>53</v>
      </c>
      <c r="W56">
        <f t="shared" si="4"/>
        <v>-14.923584539460608</v>
      </c>
      <c r="X56">
        <f t="shared" si="5"/>
        <v>-12.473144932308559</v>
      </c>
      <c r="Y56">
        <f t="shared" si="6"/>
        <v>-2.4504396071520489</v>
      </c>
      <c r="Z56">
        <f t="shared" si="7"/>
        <v>28.401680702962288</v>
      </c>
      <c r="AA56">
        <f t="shared" si="8"/>
        <v>-58.116710885364363</v>
      </c>
      <c r="AB56">
        <f t="shared" si="9"/>
        <v>53.215831671060265</v>
      </c>
      <c r="AD56">
        <f t="shared" si="11"/>
        <v>53</v>
      </c>
      <c r="AE56">
        <f t="shared" si="12"/>
        <v>160</v>
      </c>
    </row>
    <row r="57" spans="1:31" x14ac:dyDescent="0.3">
      <c r="A57">
        <v>133</v>
      </c>
      <c r="D57">
        <f t="shared" si="10"/>
        <v>54</v>
      </c>
      <c r="E57">
        <f t="shared" si="0"/>
        <v>3.0764154605393923</v>
      </c>
      <c r="F57">
        <f t="shared" si="13"/>
        <v>-1.2307714648688615</v>
      </c>
      <c r="L57">
        <f t="shared" si="14"/>
        <v>43</v>
      </c>
      <c r="M57">
        <v>4.2195403046952651E-16</v>
      </c>
      <c r="V57">
        <f t="shared" si="3"/>
        <v>54</v>
      </c>
      <c r="W57">
        <f t="shared" si="4"/>
        <v>3.0764154605393923</v>
      </c>
      <c r="X57">
        <f t="shared" si="5"/>
        <v>-1.2307714648688615</v>
      </c>
      <c r="Y57">
        <f t="shared" si="6"/>
        <v>4.3071869254082538</v>
      </c>
      <c r="Z57">
        <f t="shared" si="7"/>
        <v>28.401680702962288</v>
      </c>
      <c r="AA57">
        <f t="shared" si="8"/>
        <v>-51.359084352804061</v>
      </c>
      <c r="AB57">
        <f t="shared" si="9"/>
        <v>59.973458203620567</v>
      </c>
      <c r="AD57">
        <f t="shared" si="11"/>
        <v>54</v>
      </c>
      <c r="AE57">
        <f t="shared" si="12"/>
        <v>145</v>
      </c>
    </row>
    <row r="58" spans="1:31" x14ac:dyDescent="0.3">
      <c r="A58">
        <v>154</v>
      </c>
      <c r="D58">
        <f t="shared" si="10"/>
        <v>55</v>
      </c>
      <c r="E58">
        <f t="shared" si="0"/>
        <v>-14.923584539460608</v>
      </c>
      <c r="F58">
        <f t="shared" si="13"/>
        <v>-16.941152466275607</v>
      </c>
      <c r="L58">
        <f t="shared" si="14"/>
        <v>44</v>
      </c>
      <c r="M58">
        <v>-5.6479065401818138E-17</v>
      </c>
      <c r="V58">
        <f t="shared" si="3"/>
        <v>55</v>
      </c>
      <c r="W58">
        <f t="shared" si="4"/>
        <v>-14.923584539460608</v>
      </c>
      <c r="X58">
        <f t="shared" si="5"/>
        <v>-16.941152466275607</v>
      </c>
      <c r="Y58">
        <f t="shared" si="6"/>
        <v>2.0175679268149995</v>
      </c>
      <c r="Z58">
        <f t="shared" si="7"/>
        <v>28.401680702962288</v>
      </c>
      <c r="AA58">
        <f t="shared" si="8"/>
        <v>-53.648703351397316</v>
      </c>
      <c r="AB58">
        <f t="shared" si="9"/>
        <v>57.683839205027311</v>
      </c>
      <c r="AD58">
        <f t="shared" si="11"/>
        <v>55</v>
      </c>
      <c r="AE58">
        <f t="shared" si="12"/>
        <v>148</v>
      </c>
    </row>
    <row r="59" spans="1:31" x14ac:dyDescent="0.3">
      <c r="A59">
        <v>140</v>
      </c>
      <c r="D59">
        <f t="shared" si="10"/>
        <v>56</v>
      </c>
      <c r="E59">
        <f t="shared" si="0"/>
        <v>21.076415460539391</v>
      </c>
      <c r="F59">
        <f t="shared" si="13"/>
        <v>17.538177990974742</v>
      </c>
      <c r="L59">
        <f t="shared" si="14"/>
        <v>45</v>
      </c>
      <c r="M59">
        <v>-6.5486499736123655E-17</v>
      </c>
      <c r="V59">
        <f t="shared" si="3"/>
        <v>56</v>
      </c>
      <c r="W59">
        <f t="shared" si="4"/>
        <v>21.076415460539391</v>
      </c>
      <c r="X59">
        <f t="shared" si="5"/>
        <v>17.538177990974742</v>
      </c>
      <c r="Y59">
        <f t="shared" si="6"/>
        <v>3.538237469564649</v>
      </c>
      <c r="Z59">
        <f t="shared" si="7"/>
        <v>28.401680702962288</v>
      </c>
      <c r="AA59">
        <f t="shared" si="8"/>
        <v>-52.128033808647665</v>
      </c>
      <c r="AB59">
        <f t="shared" si="9"/>
        <v>59.204508747776963</v>
      </c>
      <c r="AD59">
        <f t="shared" si="11"/>
        <v>56</v>
      </c>
      <c r="AE59">
        <f t="shared" si="12"/>
        <v>133</v>
      </c>
    </row>
    <row r="60" spans="1:31" x14ac:dyDescent="0.3">
      <c r="A60">
        <v>121</v>
      </c>
      <c r="D60">
        <f t="shared" si="10"/>
        <v>57</v>
      </c>
      <c r="E60">
        <f t="shared" si="0"/>
        <v>-13.923584539460608</v>
      </c>
      <c r="F60">
        <f t="shared" si="13"/>
        <v>-10.96021037222974</v>
      </c>
      <c r="L60">
        <f t="shared" si="14"/>
        <v>46</v>
      </c>
      <c r="M60">
        <v>2.8978745714453187E-17</v>
      </c>
      <c r="V60">
        <f t="shared" si="3"/>
        <v>57</v>
      </c>
      <c r="W60">
        <f t="shared" si="4"/>
        <v>-13.923584539460608</v>
      </c>
      <c r="X60">
        <f t="shared" si="5"/>
        <v>-10.96021037222974</v>
      </c>
      <c r="Y60">
        <f t="shared" si="6"/>
        <v>-2.9633741672308673</v>
      </c>
      <c r="Z60">
        <f t="shared" si="7"/>
        <v>28.401680702962288</v>
      </c>
      <c r="AA60">
        <f t="shared" si="8"/>
        <v>-58.629645445443181</v>
      </c>
      <c r="AB60">
        <f t="shared" si="9"/>
        <v>52.702897110981446</v>
      </c>
      <c r="AD60">
        <f t="shared" si="11"/>
        <v>57</v>
      </c>
      <c r="AE60">
        <f t="shared" si="12"/>
        <v>154</v>
      </c>
    </row>
    <row r="61" spans="1:31" x14ac:dyDescent="0.3">
      <c r="A61">
        <v>106</v>
      </c>
      <c r="D61">
        <f t="shared" si="10"/>
        <v>58</v>
      </c>
      <c r="E61">
        <f t="shared" si="0"/>
        <v>-18.923584539460609</v>
      </c>
      <c r="F61">
        <f t="shared" si="13"/>
        <v>-18.724830452504268</v>
      </c>
      <c r="L61">
        <f t="shared" si="14"/>
        <v>47</v>
      </c>
      <c r="M61">
        <v>4.5699823975335886E-18</v>
      </c>
      <c r="V61">
        <f t="shared" si="3"/>
        <v>58</v>
      </c>
      <c r="W61">
        <f t="shared" si="4"/>
        <v>-18.923584539460609</v>
      </c>
      <c r="X61">
        <f t="shared" si="5"/>
        <v>-18.724830452504268</v>
      </c>
      <c r="Y61">
        <f t="shared" si="6"/>
        <v>-0.19875408695634178</v>
      </c>
      <c r="Z61">
        <f t="shared" si="7"/>
        <v>28.401680702962288</v>
      </c>
      <c r="AA61">
        <f t="shared" si="8"/>
        <v>-55.865025365168655</v>
      </c>
      <c r="AB61">
        <f t="shared" si="9"/>
        <v>55.467517191255972</v>
      </c>
      <c r="AD61">
        <f t="shared" si="11"/>
        <v>58</v>
      </c>
      <c r="AE61">
        <f t="shared" si="12"/>
        <v>140</v>
      </c>
    </row>
    <row r="62" spans="1:31" x14ac:dyDescent="0.3">
      <c r="A62">
        <v>166</v>
      </c>
      <c r="D62">
        <f t="shared" si="10"/>
        <v>59</v>
      </c>
      <c r="E62">
        <f t="shared" si="0"/>
        <v>-14.923584539460608</v>
      </c>
      <c r="F62">
        <f t="shared" si="13"/>
        <v>-22.836733217259656</v>
      </c>
      <c r="L62">
        <f t="shared" si="14"/>
        <v>48</v>
      </c>
      <c r="M62">
        <v>-6.8353986699799467E-18</v>
      </c>
      <c r="V62">
        <f t="shared" si="3"/>
        <v>59</v>
      </c>
      <c r="W62">
        <f t="shared" si="4"/>
        <v>-14.923584539460608</v>
      </c>
      <c r="X62">
        <f t="shared" si="5"/>
        <v>-22.836733217259656</v>
      </c>
      <c r="Y62">
        <f t="shared" si="6"/>
        <v>7.9131486777990485</v>
      </c>
      <c r="Z62">
        <f t="shared" si="7"/>
        <v>28.401680702962288</v>
      </c>
      <c r="AA62">
        <f t="shared" si="8"/>
        <v>-47.753122600413263</v>
      </c>
      <c r="AB62">
        <f t="shared" si="9"/>
        <v>63.579419956011364</v>
      </c>
      <c r="AD62">
        <f t="shared" si="11"/>
        <v>59</v>
      </c>
      <c r="AE62">
        <f t="shared" si="12"/>
        <v>121</v>
      </c>
    </row>
    <row r="63" spans="1:31" x14ac:dyDescent="0.3">
      <c r="A63">
        <v>158</v>
      </c>
      <c r="D63">
        <f t="shared" si="10"/>
        <v>60</v>
      </c>
      <c r="E63">
        <f t="shared" si="0"/>
        <v>60.076415460539394</v>
      </c>
      <c r="F63">
        <f t="shared" si="13"/>
        <v>52.30895598383492</v>
      </c>
      <c r="L63">
        <f t="shared" si="14"/>
        <v>49</v>
      </c>
      <c r="M63">
        <v>1.012963350821994E-18</v>
      </c>
      <c r="V63">
        <f t="shared" si="3"/>
        <v>60</v>
      </c>
      <c r="W63">
        <f t="shared" si="4"/>
        <v>60.076415460539394</v>
      </c>
      <c r="X63">
        <f t="shared" si="5"/>
        <v>52.30895598383492</v>
      </c>
      <c r="Y63">
        <f t="shared" si="6"/>
        <v>7.7674594767044738</v>
      </c>
      <c r="Z63">
        <f t="shared" si="7"/>
        <v>28.401680702962288</v>
      </c>
      <c r="AA63">
        <f t="shared" si="8"/>
        <v>-47.89881180150784</v>
      </c>
      <c r="AB63">
        <f t="shared" si="9"/>
        <v>63.433730754916787</v>
      </c>
      <c r="AD63">
        <f t="shared" si="11"/>
        <v>60</v>
      </c>
      <c r="AE63">
        <f t="shared" si="12"/>
        <v>106</v>
      </c>
    </row>
    <row r="64" spans="1:31" x14ac:dyDescent="0.3">
      <c r="A64">
        <v>162</v>
      </c>
      <c r="D64">
        <f t="shared" si="10"/>
        <v>61</v>
      </c>
      <c r="E64">
        <f t="shared" si="0"/>
        <v>-7.9235845394606077</v>
      </c>
      <c r="F64">
        <f t="shared" si="13"/>
        <v>5.8318308315363119</v>
      </c>
      <c r="L64">
        <f t="shared" si="14"/>
        <v>50</v>
      </c>
      <c r="M64">
        <v>1.0337128111701821E-18</v>
      </c>
      <c r="V64">
        <f t="shared" si="3"/>
        <v>61</v>
      </c>
      <c r="W64">
        <f t="shared" si="4"/>
        <v>-7.9235845394606077</v>
      </c>
      <c r="X64">
        <f t="shared" si="5"/>
        <v>5.8318308315363119</v>
      </c>
      <c r="Y64">
        <f t="shared" si="6"/>
        <v>-13.75541537099692</v>
      </c>
      <c r="Z64">
        <f t="shared" si="7"/>
        <v>28.401680702962288</v>
      </c>
      <c r="AA64">
        <f t="shared" si="8"/>
        <v>-69.421686649209235</v>
      </c>
      <c r="AB64">
        <f t="shared" si="9"/>
        <v>41.910855907215392</v>
      </c>
      <c r="AD64">
        <f t="shared" si="11"/>
        <v>61</v>
      </c>
      <c r="AE64">
        <f t="shared" si="12"/>
        <v>166</v>
      </c>
    </row>
    <row r="65" spans="1:31" x14ac:dyDescent="0.3">
      <c r="A65">
        <v>160</v>
      </c>
      <c r="D65">
        <f t="shared" si="10"/>
        <v>62</v>
      </c>
      <c r="E65">
        <f t="shared" si="0"/>
        <v>4.0764154605393923</v>
      </c>
      <c r="F65">
        <f t="shared" si="13"/>
        <v>13.4327407733195</v>
      </c>
      <c r="L65" s="11">
        <f t="shared" si="14"/>
        <v>51</v>
      </c>
      <c r="M65" s="11">
        <v>-4.8077738514613545E-19</v>
      </c>
      <c r="V65">
        <f t="shared" si="3"/>
        <v>62</v>
      </c>
      <c r="W65">
        <f t="shared" si="4"/>
        <v>4.0764154605393923</v>
      </c>
      <c r="X65">
        <f t="shared" si="5"/>
        <v>13.4327407733195</v>
      </c>
      <c r="Y65">
        <f t="shared" si="6"/>
        <v>-9.3563253127801076</v>
      </c>
      <c r="Z65">
        <f t="shared" si="7"/>
        <v>28.401680702962288</v>
      </c>
      <c r="AA65">
        <f t="shared" si="8"/>
        <v>-65.022596590992421</v>
      </c>
      <c r="AB65">
        <f t="shared" si="9"/>
        <v>46.309945965432206</v>
      </c>
      <c r="AD65">
        <f t="shared" si="11"/>
        <v>62</v>
      </c>
      <c r="AE65">
        <f t="shared" si="12"/>
        <v>158</v>
      </c>
    </row>
    <row r="66" spans="1:31" x14ac:dyDescent="0.3">
      <c r="A66">
        <v>139</v>
      </c>
      <c r="D66">
        <f t="shared" si="10"/>
        <v>63</v>
      </c>
      <c r="E66">
        <f t="shared" si="0"/>
        <v>-1.9235845394606079</v>
      </c>
      <c r="F66">
        <f t="shared" si="13"/>
        <v>-2.3187719133245306</v>
      </c>
      <c r="V66">
        <f t="shared" si="3"/>
        <v>63</v>
      </c>
      <c r="W66">
        <f t="shared" si="4"/>
        <v>-1.9235845394606079</v>
      </c>
      <c r="X66">
        <f t="shared" si="5"/>
        <v>-2.3187719133245306</v>
      </c>
      <c r="Y66">
        <f t="shared" si="6"/>
        <v>0.39518737386392266</v>
      </c>
      <c r="Z66">
        <f t="shared" si="7"/>
        <v>28.401680702962288</v>
      </c>
      <c r="AA66">
        <f t="shared" si="8"/>
        <v>-55.271083904348394</v>
      </c>
      <c r="AB66">
        <f t="shared" si="9"/>
        <v>56.061458652076233</v>
      </c>
      <c r="AD66">
        <f t="shared" si="11"/>
        <v>63</v>
      </c>
      <c r="AE66">
        <f t="shared" si="12"/>
        <v>162</v>
      </c>
    </row>
    <row r="67" spans="1:31" x14ac:dyDescent="0.3">
      <c r="A67">
        <v>107</v>
      </c>
      <c r="D67">
        <f t="shared" si="10"/>
        <v>64</v>
      </c>
      <c r="E67">
        <f t="shared" si="0"/>
        <v>-20.923584539460609</v>
      </c>
      <c r="F67">
        <f t="shared" si="13"/>
        <v>-20.67223757714234</v>
      </c>
      <c r="V67">
        <f t="shared" si="3"/>
        <v>64</v>
      </c>
      <c r="W67">
        <f t="shared" si="4"/>
        <v>-20.923584539460609</v>
      </c>
      <c r="X67">
        <f t="shared" si="5"/>
        <v>-20.67223757714234</v>
      </c>
      <c r="Y67">
        <f t="shared" si="6"/>
        <v>-0.25134696231826936</v>
      </c>
      <c r="Z67">
        <f t="shared" si="7"/>
        <v>28.401680702962288</v>
      </c>
      <c r="AA67">
        <f t="shared" si="8"/>
        <v>-55.917618240530587</v>
      </c>
      <c r="AB67">
        <f t="shared" si="9"/>
        <v>55.414924315894041</v>
      </c>
      <c r="AD67">
        <f t="shared" si="11"/>
        <v>64</v>
      </c>
      <c r="AE67">
        <f t="shared" si="12"/>
        <v>160</v>
      </c>
    </row>
    <row r="68" spans="1:31" x14ac:dyDescent="0.3">
      <c r="A68">
        <v>90</v>
      </c>
      <c r="D68">
        <f t="shared" si="10"/>
        <v>65</v>
      </c>
      <c r="E68">
        <f t="shared" si="0"/>
        <v>-31.923584539460609</v>
      </c>
      <c r="F68">
        <f t="shared" si="13"/>
        <v>-38.083322860178392</v>
      </c>
      <c r="V68">
        <f t="shared" si="3"/>
        <v>65</v>
      </c>
      <c r="W68">
        <f t="shared" si="4"/>
        <v>-31.923584539460609</v>
      </c>
      <c r="X68">
        <f t="shared" si="5"/>
        <v>-38.083322860178392</v>
      </c>
      <c r="Y68">
        <f t="shared" si="6"/>
        <v>6.159738320717782</v>
      </c>
      <c r="Z68">
        <f t="shared" si="7"/>
        <v>28.401680702962288</v>
      </c>
      <c r="AA68">
        <f t="shared" si="8"/>
        <v>-49.506532957494528</v>
      </c>
      <c r="AB68">
        <f t="shared" si="9"/>
        <v>61.826009598930099</v>
      </c>
      <c r="AD68">
        <f t="shared" si="11"/>
        <v>65</v>
      </c>
      <c r="AE68">
        <f t="shared" si="12"/>
        <v>139</v>
      </c>
    </row>
    <row r="69" spans="1:31" x14ac:dyDescent="0.3">
      <c r="A69">
        <v>97</v>
      </c>
      <c r="D69">
        <f t="shared" si="10"/>
        <v>66</v>
      </c>
      <c r="E69">
        <f t="shared" ref="E69:E132" si="15">A68-A67-J$6</f>
        <v>-16.923584539460609</v>
      </c>
      <c r="F69">
        <f t="shared" si="13"/>
        <v>-29.779741832907987</v>
      </c>
      <c r="V69">
        <f t="shared" ref="V69:V132" si="16">D69</f>
        <v>66</v>
      </c>
      <c r="W69">
        <f t="shared" ref="W69:W132" si="17">E69</f>
        <v>-16.923584539460609</v>
      </c>
      <c r="X69">
        <f t="shared" ref="X69:X132" si="18">F69</f>
        <v>-29.779741832907987</v>
      </c>
      <c r="Y69">
        <f t="shared" ref="Y69:Y132" si="19">W69-X69</f>
        <v>12.856157293447378</v>
      </c>
      <c r="Z69">
        <f t="shared" ref="Z69:Z132" si="20">J$15</f>
        <v>28.401680702962288</v>
      </c>
      <c r="AA69">
        <f t="shared" ref="AA69:AA132" si="21">Y69-_xlfn.NORM.S.INV(1-Z$2/2)*Z69</f>
        <v>-42.810113984764939</v>
      </c>
      <c r="AB69">
        <f t="shared" ref="AB69:AB132" si="22">Y69+_xlfn.NORM.S.INV(1-Z$2/2)*Z69</f>
        <v>68.522428571659688</v>
      </c>
      <c r="AD69">
        <f t="shared" si="11"/>
        <v>66</v>
      </c>
      <c r="AE69">
        <f t="shared" si="12"/>
        <v>107</v>
      </c>
    </row>
    <row r="70" spans="1:31" x14ac:dyDescent="0.3">
      <c r="A70">
        <v>125</v>
      </c>
      <c r="D70">
        <f t="shared" ref="D70:D133" si="23">D69+1</f>
        <v>67</v>
      </c>
      <c r="E70">
        <f t="shared" si="15"/>
        <v>7.0764154605393923</v>
      </c>
      <c r="F70">
        <f t="shared" si="13"/>
        <v>-3.7435677581063391</v>
      </c>
      <c r="V70">
        <f t="shared" si="16"/>
        <v>67</v>
      </c>
      <c r="W70">
        <f t="shared" si="17"/>
        <v>7.0764154605393923</v>
      </c>
      <c r="X70">
        <f t="shared" si="18"/>
        <v>-3.7435677581063391</v>
      </c>
      <c r="Y70">
        <f t="shared" si="19"/>
        <v>10.819983218645731</v>
      </c>
      <c r="Z70">
        <f t="shared" si="20"/>
        <v>28.401680702962288</v>
      </c>
      <c r="AA70">
        <f t="shared" si="21"/>
        <v>-44.846288059566582</v>
      </c>
      <c r="AB70">
        <f t="shared" si="22"/>
        <v>66.486254496858038</v>
      </c>
      <c r="AD70">
        <f t="shared" ref="AD70:AD133" si="24">AD69+1</f>
        <v>67</v>
      </c>
      <c r="AE70">
        <f t="shared" ref="AE70:AE133" si="25">A68</f>
        <v>90</v>
      </c>
    </row>
    <row r="71" spans="1:31" x14ac:dyDescent="0.3">
      <c r="A71">
        <v>153</v>
      </c>
      <c r="D71">
        <f t="shared" si="23"/>
        <v>68</v>
      </c>
      <c r="E71">
        <f t="shared" si="15"/>
        <v>28.076415460539391</v>
      </c>
      <c r="F71">
        <f t="shared" ref="F71:F134" si="26">E71-SUMPRODUCT(E69:E70,I$4:I$5)</f>
        <v>26.78124882670167</v>
      </c>
      <c r="V71">
        <f t="shared" si="16"/>
        <v>68</v>
      </c>
      <c r="W71">
        <f t="shared" si="17"/>
        <v>28.076415460539391</v>
      </c>
      <c r="X71">
        <f t="shared" si="18"/>
        <v>26.78124882670167</v>
      </c>
      <c r="Y71">
        <f t="shared" si="19"/>
        <v>1.2951666338377201</v>
      </c>
      <c r="Z71">
        <f t="shared" si="20"/>
        <v>28.401680702962288</v>
      </c>
      <c r="AA71">
        <f t="shared" si="21"/>
        <v>-54.371104644374597</v>
      </c>
      <c r="AB71">
        <f t="shared" si="22"/>
        <v>56.96143791205003</v>
      </c>
      <c r="AD71">
        <f t="shared" si="24"/>
        <v>68</v>
      </c>
      <c r="AE71">
        <f t="shared" si="25"/>
        <v>97</v>
      </c>
    </row>
    <row r="72" spans="1:31" x14ac:dyDescent="0.3">
      <c r="A72">
        <v>132</v>
      </c>
      <c r="D72">
        <f t="shared" si="23"/>
        <v>69</v>
      </c>
      <c r="E72">
        <f t="shared" si="15"/>
        <v>28.076415460539391</v>
      </c>
      <c r="F72">
        <f t="shared" si="26"/>
        <v>37.206044671483475</v>
      </c>
      <c r="V72">
        <f t="shared" si="16"/>
        <v>69</v>
      </c>
      <c r="W72">
        <f t="shared" si="17"/>
        <v>28.076415460539391</v>
      </c>
      <c r="X72">
        <f t="shared" si="18"/>
        <v>37.206044671483475</v>
      </c>
      <c r="Y72">
        <f t="shared" si="19"/>
        <v>-9.1296292109440849</v>
      </c>
      <c r="Z72">
        <f t="shared" si="20"/>
        <v>28.401680702962288</v>
      </c>
      <c r="AA72">
        <f t="shared" si="21"/>
        <v>-64.795900489156395</v>
      </c>
      <c r="AB72">
        <f t="shared" si="22"/>
        <v>46.536642067268232</v>
      </c>
      <c r="AD72">
        <f t="shared" si="24"/>
        <v>69</v>
      </c>
      <c r="AE72">
        <f t="shared" si="25"/>
        <v>125</v>
      </c>
    </row>
    <row r="73" spans="1:31" x14ac:dyDescent="0.3">
      <c r="A73">
        <v>138</v>
      </c>
      <c r="D73">
        <f t="shared" si="23"/>
        <v>70</v>
      </c>
      <c r="E73">
        <f t="shared" si="15"/>
        <v>-20.923584539460609</v>
      </c>
      <c r="F73">
        <f t="shared" si="26"/>
        <v>-7.7569706853376008</v>
      </c>
      <c r="V73">
        <f t="shared" si="16"/>
        <v>70</v>
      </c>
      <c r="W73">
        <f t="shared" si="17"/>
        <v>-20.923584539460609</v>
      </c>
      <c r="X73">
        <f t="shared" si="18"/>
        <v>-7.7569706853376008</v>
      </c>
      <c r="Y73">
        <f t="shared" si="19"/>
        <v>-13.166613854123009</v>
      </c>
      <c r="Z73">
        <f t="shared" si="20"/>
        <v>28.401680702962288</v>
      </c>
      <c r="AA73">
        <f t="shared" si="21"/>
        <v>-68.832885132335321</v>
      </c>
      <c r="AB73">
        <f t="shared" si="22"/>
        <v>42.499657424089307</v>
      </c>
      <c r="AD73">
        <f t="shared" si="24"/>
        <v>70</v>
      </c>
      <c r="AE73">
        <f t="shared" si="25"/>
        <v>153</v>
      </c>
    </row>
    <row r="74" spans="1:31" x14ac:dyDescent="0.3">
      <c r="A74">
        <v>160</v>
      </c>
      <c r="D74">
        <f t="shared" si="23"/>
        <v>71</v>
      </c>
      <c r="E74">
        <f t="shared" si="15"/>
        <v>6.0764154605393923</v>
      </c>
      <c r="F74">
        <f t="shared" si="26"/>
        <v>5.6837980586486463</v>
      </c>
      <c r="V74">
        <f t="shared" si="16"/>
        <v>71</v>
      </c>
      <c r="W74">
        <f t="shared" si="17"/>
        <v>6.0764154605393923</v>
      </c>
      <c r="X74">
        <f t="shared" si="18"/>
        <v>5.6837980586486463</v>
      </c>
      <c r="Y74">
        <f t="shared" si="19"/>
        <v>0.39261740189074601</v>
      </c>
      <c r="Z74">
        <f t="shared" si="20"/>
        <v>28.401680702962288</v>
      </c>
      <c r="AA74">
        <f t="shared" si="21"/>
        <v>-55.273653876321568</v>
      </c>
      <c r="AB74">
        <f t="shared" si="22"/>
        <v>56.05888868010306</v>
      </c>
      <c r="AD74">
        <f t="shared" si="24"/>
        <v>71</v>
      </c>
      <c r="AE74">
        <f t="shared" si="25"/>
        <v>132</v>
      </c>
    </row>
    <row r="75" spans="1:31" x14ac:dyDescent="0.3">
      <c r="A75">
        <v>147</v>
      </c>
      <c r="D75">
        <f t="shared" si="23"/>
        <v>72</v>
      </c>
      <c r="E75">
        <f t="shared" si="15"/>
        <v>22.076415460539391</v>
      </c>
      <c r="F75">
        <f t="shared" si="26"/>
        <v>19.735580365633293</v>
      </c>
      <c r="V75">
        <f t="shared" si="16"/>
        <v>72</v>
      </c>
      <c r="W75">
        <f t="shared" si="17"/>
        <v>22.076415460539391</v>
      </c>
      <c r="X75">
        <f t="shared" si="18"/>
        <v>19.735580365633293</v>
      </c>
      <c r="Y75">
        <f t="shared" si="19"/>
        <v>2.3408350949060974</v>
      </c>
      <c r="Z75">
        <f t="shared" si="20"/>
        <v>28.401680702962288</v>
      </c>
      <c r="AA75">
        <f t="shared" si="21"/>
        <v>-53.325436183306216</v>
      </c>
      <c r="AB75">
        <f t="shared" si="22"/>
        <v>58.007106373118411</v>
      </c>
      <c r="AD75">
        <f t="shared" si="24"/>
        <v>72</v>
      </c>
      <c r="AE75">
        <f t="shared" si="25"/>
        <v>138</v>
      </c>
    </row>
    <row r="76" spans="1:31" x14ac:dyDescent="0.3">
      <c r="A76">
        <v>121</v>
      </c>
      <c r="D76">
        <f t="shared" si="23"/>
        <v>73</v>
      </c>
      <c r="E76">
        <f t="shared" si="15"/>
        <v>-12.923584539460608</v>
      </c>
      <c r="F76">
        <f t="shared" si="26"/>
        <v>-5.6465067238260458</v>
      </c>
      <c r="V76">
        <f t="shared" si="16"/>
        <v>73</v>
      </c>
      <c r="W76">
        <f t="shared" si="17"/>
        <v>-12.923584539460608</v>
      </c>
      <c r="X76">
        <f t="shared" si="18"/>
        <v>-5.6465067238260458</v>
      </c>
      <c r="Y76">
        <f t="shared" si="19"/>
        <v>-7.2770778156345619</v>
      </c>
      <c r="Z76">
        <f t="shared" si="20"/>
        <v>28.401680702962288</v>
      </c>
      <c r="AA76">
        <f t="shared" si="21"/>
        <v>-62.943349093846876</v>
      </c>
      <c r="AB76">
        <f t="shared" si="22"/>
        <v>48.389193462577751</v>
      </c>
      <c r="AD76">
        <f t="shared" si="24"/>
        <v>73</v>
      </c>
      <c r="AE76">
        <f t="shared" si="25"/>
        <v>160</v>
      </c>
    </row>
    <row r="77" spans="1:31" x14ac:dyDescent="0.3">
      <c r="A77">
        <v>157</v>
      </c>
      <c r="D77">
        <f t="shared" si="23"/>
        <v>74</v>
      </c>
      <c r="E77">
        <f t="shared" si="15"/>
        <v>-25.923584539460609</v>
      </c>
      <c r="F77">
        <f t="shared" si="26"/>
        <v>-25.255874083318599</v>
      </c>
      <c r="V77">
        <f t="shared" si="16"/>
        <v>74</v>
      </c>
      <c r="W77">
        <f t="shared" si="17"/>
        <v>-25.923584539460609</v>
      </c>
      <c r="X77">
        <f t="shared" si="18"/>
        <v>-25.255874083318599</v>
      </c>
      <c r="Y77">
        <f t="shared" si="19"/>
        <v>-0.66771045614201086</v>
      </c>
      <c r="Z77">
        <f t="shared" si="20"/>
        <v>28.401680702962288</v>
      </c>
      <c r="AA77">
        <f t="shared" si="21"/>
        <v>-56.333981734354325</v>
      </c>
      <c r="AB77">
        <f t="shared" si="22"/>
        <v>54.998560822070303</v>
      </c>
      <c r="AD77">
        <f t="shared" si="24"/>
        <v>74</v>
      </c>
      <c r="AE77">
        <f t="shared" si="25"/>
        <v>147</v>
      </c>
    </row>
    <row r="78" spans="1:31" x14ac:dyDescent="0.3">
      <c r="A78">
        <v>117</v>
      </c>
      <c r="D78">
        <f t="shared" si="23"/>
        <v>75</v>
      </c>
      <c r="E78">
        <f t="shared" si="15"/>
        <v>36.076415460539394</v>
      </c>
      <c r="F78">
        <f t="shared" si="26"/>
        <v>26.41847111012785</v>
      </c>
      <c r="V78">
        <f t="shared" si="16"/>
        <v>75</v>
      </c>
      <c r="W78">
        <f t="shared" si="17"/>
        <v>36.076415460539394</v>
      </c>
      <c r="X78">
        <f t="shared" si="18"/>
        <v>26.41847111012785</v>
      </c>
      <c r="Y78">
        <f t="shared" si="19"/>
        <v>9.6579443504115439</v>
      </c>
      <c r="Z78">
        <f t="shared" si="20"/>
        <v>28.401680702962288</v>
      </c>
      <c r="AA78">
        <f t="shared" si="21"/>
        <v>-46.008326927800766</v>
      </c>
      <c r="AB78">
        <f t="shared" si="22"/>
        <v>65.324215628623861</v>
      </c>
      <c r="AD78">
        <f t="shared" si="24"/>
        <v>75</v>
      </c>
      <c r="AE78">
        <f t="shared" si="25"/>
        <v>121</v>
      </c>
    </row>
    <row r="79" spans="1:31" x14ac:dyDescent="0.3">
      <c r="A79">
        <v>124</v>
      </c>
      <c r="D79">
        <f t="shared" si="23"/>
        <v>76</v>
      </c>
      <c r="E79">
        <f t="shared" si="15"/>
        <v>-39.923584539460606</v>
      </c>
      <c r="F79">
        <f t="shared" si="26"/>
        <v>-34.924036297428096</v>
      </c>
      <c r="V79">
        <f t="shared" si="16"/>
        <v>76</v>
      </c>
      <c r="W79">
        <f t="shared" si="17"/>
        <v>-39.923584539460606</v>
      </c>
      <c r="X79">
        <f t="shared" si="18"/>
        <v>-34.924036297428096</v>
      </c>
      <c r="Y79">
        <f t="shared" si="19"/>
        <v>-4.9995482420325104</v>
      </c>
      <c r="Z79">
        <f t="shared" si="20"/>
        <v>28.401680702962288</v>
      </c>
      <c r="AA79">
        <f t="shared" si="21"/>
        <v>-60.665819520244824</v>
      </c>
      <c r="AB79">
        <f t="shared" si="22"/>
        <v>50.666723036179803</v>
      </c>
      <c r="AD79">
        <f t="shared" si="24"/>
        <v>76</v>
      </c>
      <c r="AE79">
        <f t="shared" si="25"/>
        <v>157</v>
      </c>
    </row>
    <row r="80" spans="1:31" x14ac:dyDescent="0.3">
      <c r="A80">
        <v>146</v>
      </c>
      <c r="D80">
        <f t="shared" si="23"/>
        <v>77</v>
      </c>
      <c r="E80">
        <f t="shared" si="15"/>
        <v>7.0764154605393923</v>
      </c>
      <c r="F80">
        <f t="shared" si="26"/>
        <v>2.9640358710652173</v>
      </c>
      <c r="V80">
        <f t="shared" si="16"/>
        <v>77</v>
      </c>
      <c r="W80">
        <f t="shared" si="17"/>
        <v>7.0764154605393923</v>
      </c>
      <c r="X80">
        <f t="shared" si="18"/>
        <v>2.9640358710652173</v>
      </c>
      <c r="Y80">
        <f t="shared" si="19"/>
        <v>4.112379589474175</v>
      </c>
      <c r="Z80">
        <f t="shared" si="20"/>
        <v>28.401680702962288</v>
      </c>
      <c r="AA80">
        <f t="shared" si="21"/>
        <v>-51.55389168873814</v>
      </c>
      <c r="AB80">
        <f t="shared" si="22"/>
        <v>59.778650867686487</v>
      </c>
      <c r="AD80">
        <f t="shared" si="24"/>
        <v>77</v>
      </c>
      <c r="AE80">
        <f t="shared" si="25"/>
        <v>117</v>
      </c>
    </row>
    <row r="81" spans="1:31" x14ac:dyDescent="0.3">
      <c r="A81">
        <v>131</v>
      </c>
      <c r="D81">
        <f t="shared" si="23"/>
        <v>78</v>
      </c>
      <c r="E81">
        <f t="shared" si="15"/>
        <v>22.076415460539391</v>
      </c>
      <c r="F81">
        <f t="shared" si="26"/>
        <v>16.359789455600946</v>
      </c>
      <c r="V81">
        <f t="shared" si="16"/>
        <v>78</v>
      </c>
      <c r="W81">
        <f t="shared" si="17"/>
        <v>22.076415460539391</v>
      </c>
      <c r="X81">
        <f t="shared" si="18"/>
        <v>16.359789455600946</v>
      </c>
      <c r="Y81">
        <f t="shared" si="19"/>
        <v>5.7166260049384441</v>
      </c>
      <c r="Z81">
        <f t="shared" si="20"/>
        <v>28.401680702962288</v>
      </c>
      <c r="AA81">
        <f t="shared" si="21"/>
        <v>-49.949645273273873</v>
      </c>
      <c r="AB81">
        <f t="shared" si="22"/>
        <v>61.382897283150754</v>
      </c>
      <c r="AD81">
        <f t="shared" si="24"/>
        <v>78</v>
      </c>
      <c r="AE81">
        <f t="shared" si="25"/>
        <v>124</v>
      </c>
    </row>
    <row r="82" spans="1:31" x14ac:dyDescent="0.3">
      <c r="A82">
        <v>115</v>
      </c>
      <c r="D82">
        <f t="shared" si="23"/>
        <v>79</v>
      </c>
      <c r="E82">
        <f t="shared" si="15"/>
        <v>-14.923584539460608</v>
      </c>
      <c r="F82">
        <f t="shared" si="26"/>
        <v>-7.4542693598651448</v>
      </c>
      <c r="V82">
        <f t="shared" si="16"/>
        <v>79</v>
      </c>
      <c r="W82">
        <f t="shared" si="17"/>
        <v>-14.923584539460608</v>
      </c>
      <c r="X82">
        <f t="shared" si="18"/>
        <v>-7.4542693598651448</v>
      </c>
      <c r="Y82">
        <f t="shared" si="19"/>
        <v>-7.4693151795954629</v>
      </c>
      <c r="Z82">
        <f t="shared" si="20"/>
        <v>28.401680702962288</v>
      </c>
      <c r="AA82">
        <f t="shared" si="21"/>
        <v>-63.135586457807776</v>
      </c>
      <c r="AB82">
        <f t="shared" si="22"/>
        <v>48.196956098616852</v>
      </c>
      <c r="AD82">
        <f t="shared" si="24"/>
        <v>79</v>
      </c>
      <c r="AE82">
        <f t="shared" si="25"/>
        <v>146</v>
      </c>
    </row>
    <row r="83" spans="1:31" x14ac:dyDescent="0.3">
      <c r="A83">
        <v>122</v>
      </c>
      <c r="D83">
        <f t="shared" si="23"/>
        <v>80</v>
      </c>
      <c r="E83">
        <f t="shared" si="15"/>
        <v>-15.923584539460608</v>
      </c>
      <c r="F83">
        <f t="shared" si="26"/>
        <v>-15.809312093768137</v>
      </c>
      <c r="V83">
        <f t="shared" si="16"/>
        <v>80</v>
      </c>
      <c r="W83">
        <f t="shared" si="17"/>
        <v>-15.923584539460608</v>
      </c>
      <c r="X83">
        <f t="shared" si="18"/>
        <v>-15.809312093768137</v>
      </c>
      <c r="Y83">
        <f t="shared" si="19"/>
        <v>-0.11427244569247108</v>
      </c>
      <c r="Z83">
        <f t="shared" si="20"/>
        <v>28.401680702962288</v>
      </c>
      <c r="AA83">
        <f t="shared" si="21"/>
        <v>-55.780543723904785</v>
      </c>
      <c r="AB83">
        <f t="shared" si="22"/>
        <v>55.551998832519843</v>
      </c>
      <c r="AD83">
        <f t="shared" si="24"/>
        <v>80</v>
      </c>
      <c r="AE83">
        <f t="shared" si="25"/>
        <v>131</v>
      </c>
    </row>
    <row r="84" spans="1:31" x14ac:dyDescent="0.3">
      <c r="A84">
        <v>118</v>
      </c>
      <c r="D84">
        <f t="shared" si="23"/>
        <v>81</v>
      </c>
      <c r="E84">
        <f t="shared" si="15"/>
        <v>7.0764154605393923</v>
      </c>
      <c r="F84">
        <f t="shared" si="26"/>
        <v>-0.19881356554624752</v>
      </c>
      <c r="V84">
        <f t="shared" si="16"/>
        <v>81</v>
      </c>
      <c r="W84">
        <f t="shared" si="17"/>
        <v>7.0764154605393923</v>
      </c>
      <c r="X84">
        <f t="shared" si="18"/>
        <v>-0.19881356554624752</v>
      </c>
      <c r="Y84">
        <f t="shared" si="19"/>
        <v>7.2752290260856398</v>
      </c>
      <c r="Z84">
        <f t="shared" si="20"/>
        <v>28.401680702962288</v>
      </c>
      <c r="AA84">
        <f t="shared" si="21"/>
        <v>-48.391042252126674</v>
      </c>
      <c r="AB84">
        <f t="shared" si="22"/>
        <v>62.941500304297954</v>
      </c>
      <c r="AD84">
        <f t="shared" si="24"/>
        <v>81</v>
      </c>
      <c r="AE84">
        <f t="shared" si="25"/>
        <v>115</v>
      </c>
    </row>
    <row r="85" spans="1:31" x14ac:dyDescent="0.3">
      <c r="A85">
        <v>133</v>
      </c>
      <c r="D85">
        <f t="shared" si="23"/>
        <v>82</v>
      </c>
      <c r="E85">
        <f t="shared" si="15"/>
        <v>-3.9235845394606077</v>
      </c>
      <c r="F85">
        <f t="shared" si="26"/>
        <v>-5.0265138093374278</v>
      </c>
      <c r="V85">
        <f t="shared" si="16"/>
        <v>82</v>
      </c>
      <c r="W85">
        <f t="shared" si="17"/>
        <v>-3.9235845394606077</v>
      </c>
      <c r="X85">
        <f t="shared" si="18"/>
        <v>-5.0265138093374278</v>
      </c>
      <c r="Y85">
        <f t="shared" si="19"/>
        <v>1.1029292698768201</v>
      </c>
      <c r="Z85">
        <f t="shared" si="20"/>
        <v>28.401680702962288</v>
      </c>
      <c r="AA85">
        <f t="shared" si="21"/>
        <v>-54.563342008335496</v>
      </c>
      <c r="AB85">
        <f t="shared" si="22"/>
        <v>56.769200548089131</v>
      </c>
      <c r="AD85">
        <f t="shared" si="24"/>
        <v>82</v>
      </c>
      <c r="AE85">
        <f t="shared" si="25"/>
        <v>122</v>
      </c>
    </row>
    <row r="86" spans="1:31" x14ac:dyDescent="0.3">
      <c r="A86">
        <v>132</v>
      </c>
      <c r="D86">
        <f t="shared" si="23"/>
        <v>83</v>
      </c>
      <c r="E86">
        <f t="shared" si="15"/>
        <v>15.076415460539392</v>
      </c>
      <c r="F86">
        <f t="shared" si="26"/>
        <v>15.351036504290823</v>
      </c>
      <c r="V86">
        <f t="shared" si="16"/>
        <v>83</v>
      </c>
      <c r="W86">
        <f t="shared" si="17"/>
        <v>15.076415460539392</v>
      </c>
      <c r="X86">
        <f t="shared" si="18"/>
        <v>15.351036504290823</v>
      </c>
      <c r="Y86">
        <f t="shared" si="19"/>
        <v>-0.2746210437514307</v>
      </c>
      <c r="Z86">
        <f t="shared" si="20"/>
        <v>28.401680702962288</v>
      </c>
      <c r="AA86">
        <f t="shared" si="21"/>
        <v>-55.940892321963744</v>
      </c>
      <c r="AB86">
        <f t="shared" si="22"/>
        <v>55.391650234460883</v>
      </c>
      <c r="AD86">
        <f t="shared" si="24"/>
        <v>83</v>
      </c>
      <c r="AE86">
        <f t="shared" si="25"/>
        <v>118</v>
      </c>
    </row>
    <row r="87" spans="1:31" x14ac:dyDescent="0.3">
      <c r="A87">
        <v>131</v>
      </c>
      <c r="D87">
        <f t="shared" si="23"/>
        <v>84</v>
      </c>
      <c r="E87">
        <f t="shared" si="15"/>
        <v>-0.92358453946060781</v>
      </c>
      <c r="F87">
        <f t="shared" si="26"/>
        <v>2.49408659999155</v>
      </c>
      <c r="V87">
        <f t="shared" si="16"/>
        <v>84</v>
      </c>
      <c r="W87">
        <f t="shared" si="17"/>
        <v>-0.92358453946060781</v>
      </c>
      <c r="X87">
        <f t="shared" si="18"/>
        <v>2.49408659999155</v>
      </c>
      <c r="Y87">
        <f t="shared" si="19"/>
        <v>-3.4176711394521577</v>
      </c>
      <c r="Z87">
        <f t="shared" si="20"/>
        <v>28.401680702962288</v>
      </c>
      <c r="AA87">
        <f t="shared" si="21"/>
        <v>-59.083942417664474</v>
      </c>
      <c r="AB87">
        <f t="shared" si="22"/>
        <v>52.248600138760153</v>
      </c>
      <c r="AD87">
        <f t="shared" si="24"/>
        <v>84</v>
      </c>
      <c r="AE87">
        <f t="shared" si="25"/>
        <v>133</v>
      </c>
    </row>
    <row r="88" spans="1:31" x14ac:dyDescent="0.3">
      <c r="A88">
        <v>104</v>
      </c>
      <c r="D88">
        <f t="shared" si="23"/>
        <v>85</v>
      </c>
      <c r="E88">
        <f t="shared" si="15"/>
        <v>-0.92358453946060781</v>
      </c>
      <c r="F88">
        <f t="shared" si="26"/>
        <v>1.7190924316523426</v>
      </c>
      <c r="V88">
        <f t="shared" si="16"/>
        <v>85</v>
      </c>
      <c r="W88">
        <f t="shared" si="17"/>
        <v>-0.92358453946060781</v>
      </c>
      <c r="X88">
        <f t="shared" si="18"/>
        <v>1.7190924316523426</v>
      </c>
      <c r="Y88">
        <f t="shared" si="19"/>
        <v>-2.6426769711129503</v>
      </c>
      <c r="Z88">
        <f t="shared" si="20"/>
        <v>28.401680702962288</v>
      </c>
      <c r="AA88">
        <f t="shared" si="21"/>
        <v>-58.308948249325262</v>
      </c>
      <c r="AB88">
        <f t="shared" si="22"/>
        <v>53.023594307099366</v>
      </c>
      <c r="AD88">
        <f t="shared" si="24"/>
        <v>85</v>
      </c>
      <c r="AE88">
        <f t="shared" si="25"/>
        <v>132</v>
      </c>
    </row>
    <row r="89" spans="1:31" x14ac:dyDescent="0.3">
      <c r="A89">
        <v>101</v>
      </c>
      <c r="D89">
        <f t="shared" si="23"/>
        <v>86</v>
      </c>
      <c r="E89">
        <f t="shared" si="15"/>
        <v>-26.923584539460609</v>
      </c>
      <c r="F89">
        <f t="shared" si="26"/>
        <v>-27.356705391722077</v>
      </c>
      <c r="V89">
        <f t="shared" si="16"/>
        <v>86</v>
      </c>
      <c r="W89">
        <f t="shared" si="17"/>
        <v>-26.923584539460609</v>
      </c>
      <c r="X89">
        <f t="shared" si="18"/>
        <v>-27.356705391722077</v>
      </c>
      <c r="Y89">
        <f t="shared" si="19"/>
        <v>0.43312085226146735</v>
      </c>
      <c r="Z89">
        <f t="shared" si="20"/>
        <v>28.401680702962288</v>
      </c>
      <c r="AA89">
        <f t="shared" si="21"/>
        <v>-55.233150425950846</v>
      </c>
      <c r="AB89">
        <f t="shared" si="22"/>
        <v>56.099392130473781</v>
      </c>
      <c r="AD89">
        <f t="shared" si="24"/>
        <v>86</v>
      </c>
      <c r="AE89">
        <f t="shared" si="25"/>
        <v>131</v>
      </c>
    </row>
    <row r="90" spans="1:31" x14ac:dyDescent="0.3">
      <c r="A90">
        <v>122</v>
      </c>
      <c r="D90">
        <f t="shared" si="23"/>
        <v>87</v>
      </c>
      <c r="E90">
        <f t="shared" si="15"/>
        <v>-2.9235845394606077</v>
      </c>
      <c r="F90">
        <f t="shared" si="26"/>
        <v>-10.551399527566108</v>
      </c>
      <c r="V90">
        <f t="shared" si="16"/>
        <v>87</v>
      </c>
      <c r="W90">
        <f t="shared" si="17"/>
        <v>-2.9235845394606077</v>
      </c>
      <c r="X90">
        <f t="shared" si="18"/>
        <v>-10.551399527566108</v>
      </c>
      <c r="Y90">
        <f t="shared" si="19"/>
        <v>7.6278149881055004</v>
      </c>
      <c r="Z90">
        <f t="shared" si="20"/>
        <v>28.401680702962288</v>
      </c>
      <c r="AA90">
        <f t="shared" si="21"/>
        <v>-48.038456290106815</v>
      </c>
      <c r="AB90">
        <f t="shared" si="22"/>
        <v>63.294086266317812</v>
      </c>
      <c r="AD90">
        <f t="shared" si="24"/>
        <v>87</v>
      </c>
      <c r="AE90">
        <f t="shared" si="25"/>
        <v>104</v>
      </c>
    </row>
    <row r="91" spans="1:31" x14ac:dyDescent="0.3">
      <c r="A91">
        <v>147</v>
      </c>
      <c r="D91">
        <f t="shared" si="23"/>
        <v>88</v>
      </c>
      <c r="E91">
        <f t="shared" si="15"/>
        <v>21.076415460539391</v>
      </c>
      <c r="F91">
        <f t="shared" si="26"/>
        <v>15.091685134844953</v>
      </c>
      <c r="V91">
        <f t="shared" si="16"/>
        <v>88</v>
      </c>
      <c r="W91">
        <f t="shared" si="17"/>
        <v>21.076415460539391</v>
      </c>
      <c r="X91">
        <f t="shared" si="18"/>
        <v>15.091685134844953</v>
      </c>
      <c r="Y91">
        <f t="shared" si="19"/>
        <v>5.9847303256944375</v>
      </c>
      <c r="Z91">
        <f t="shared" si="20"/>
        <v>28.401680702962288</v>
      </c>
      <c r="AA91">
        <f t="shared" si="21"/>
        <v>-49.681540952517878</v>
      </c>
      <c r="AB91">
        <f t="shared" si="22"/>
        <v>61.651001603906749</v>
      </c>
      <c r="AD91">
        <f t="shared" si="24"/>
        <v>88</v>
      </c>
      <c r="AE91">
        <f t="shared" si="25"/>
        <v>101</v>
      </c>
    </row>
    <row r="92" spans="1:31" x14ac:dyDescent="0.3">
      <c r="A92">
        <v>147</v>
      </c>
      <c r="D92">
        <f t="shared" si="23"/>
        <v>89</v>
      </c>
      <c r="E92">
        <f t="shared" si="15"/>
        <v>25.076415460539391</v>
      </c>
      <c r="F92">
        <f t="shared" si="26"/>
        <v>30.346637995301073</v>
      </c>
      <c r="V92">
        <f t="shared" si="16"/>
        <v>89</v>
      </c>
      <c r="W92">
        <f t="shared" si="17"/>
        <v>25.076415460539391</v>
      </c>
      <c r="X92">
        <f t="shared" si="18"/>
        <v>30.346637995301073</v>
      </c>
      <c r="Y92">
        <f t="shared" si="19"/>
        <v>-5.2702225347616825</v>
      </c>
      <c r="Z92">
        <f t="shared" si="20"/>
        <v>28.401680702962288</v>
      </c>
      <c r="AA92">
        <f t="shared" si="21"/>
        <v>-60.936493812973993</v>
      </c>
      <c r="AB92">
        <f t="shared" si="22"/>
        <v>50.396048743450635</v>
      </c>
      <c r="AD92">
        <f t="shared" si="24"/>
        <v>89</v>
      </c>
      <c r="AE92">
        <f t="shared" si="25"/>
        <v>122</v>
      </c>
    </row>
    <row r="93" spans="1:31" x14ac:dyDescent="0.3">
      <c r="A93">
        <v>164</v>
      </c>
      <c r="D93">
        <f t="shared" si="23"/>
        <v>90</v>
      </c>
      <c r="E93">
        <f t="shared" si="15"/>
        <v>7.6415460539392174E-2</v>
      </c>
      <c r="F93">
        <f t="shared" si="26"/>
        <v>11.067210751261781</v>
      </c>
      <c r="V93">
        <f t="shared" si="16"/>
        <v>90</v>
      </c>
      <c r="W93">
        <f t="shared" si="17"/>
        <v>7.6415460539392174E-2</v>
      </c>
      <c r="X93">
        <f t="shared" si="18"/>
        <v>11.067210751261781</v>
      </c>
      <c r="Y93">
        <f t="shared" si="19"/>
        <v>-10.990795290722389</v>
      </c>
      <c r="Z93">
        <f t="shared" si="20"/>
        <v>28.401680702962288</v>
      </c>
      <c r="AA93">
        <f t="shared" si="21"/>
        <v>-66.657066568934709</v>
      </c>
      <c r="AB93">
        <f t="shared" si="22"/>
        <v>44.675475987489925</v>
      </c>
      <c r="AD93">
        <f t="shared" si="24"/>
        <v>90</v>
      </c>
      <c r="AE93">
        <f t="shared" si="25"/>
        <v>147</v>
      </c>
    </row>
    <row r="94" spans="1:31" x14ac:dyDescent="0.3">
      <c r="A94">
        <v>138</v>
      </c>
      <c r="D94">
        <f t="shared" si="23"/>
        <v>91</v>
      </c>
      <c r="E94">
        <f t="shared" si="15"/>
        <v>17.076415460539391</v>
      </c>
      <c r="F94">
        <f t="shared" si="26"/>
        <v>21.918185076486122</v>
      </c>
      <c r="V94">
        <f t="shared" si="16"/>
        <v>91</v>
      </c>
      <c r="W94">
        <f t="shared" si="17"/>
        <v>17.076415460539391</v>
      </c>
      <c r="X94">
        <f t="shared" si="18"/>
        <v>21.918185076486122</v>
      </c>
      <c r="Y94">
        <f t="shared" si="19"/>
        <v>-4.8417696159467312</v>
      </c>
      <c r="Z94">
        <f t="shared" si="20"/>
        <v>28.401680702962288</v>
      </c>
      <c r="AA94">
        <f t="shared" si="21"/>
        <v>-60.508040894159045</v>
      </c>
      <c r="AB94">
        <f t="shared" si="22"/>
        <v>50.824501662265583</v>
      </c>
      <c r="AD94">
        <f t="shared" si="24"/>
        <v>91</v>
      </c>
      <c r="AE94">
        <f t="shared" si="25"/>
        <v>147</v>
      </c>
    </row>
    <row r="95" spans="1:31" x14ac:dyDescent="0.3">
      <c r="A95">
        <v>148</v>
      </c>
      <c r="D95">
        <f t="shared" si="23"/>
        <v>92</v>
      </c>
      <c r="E95">
        <f t="shared" si="15"/>
        <v>-25.923584539460609</v>
      </c>
      <c r="F95">
        <f t="shared" si="26"/>
        <v>-21.183525933715309</v>
      </c>
      <c r="V95">
        <f t="shared" si="16"/>
        <v>92</v>
      </c>
      <c r="W95">
        <f t="shared" si="17"/>
        <v>-25.923584539460609</v>
      </c>
      <c r="X95">
        <f t="shared" si="18"/>
        <v>-21.183525933715309</v>
      </c>
      <c r="Y95">
        <f t="shared" si="19"/>
        <v>-4.7400586057453005</v>
      </c>
      <c r="Z95">
        <f t="shared" si="20"/>
        <v>28.401680702962288</v>
      </c>
      <c r="AA95">
        <f t="shared" si="21"/>
        <v>-60.406329883957611</v>
      </c>
      <c r="AB95">
        <f t="shared" si="22"/>
        <v>50.926212672467017</v>
      </c>
      <c r="AD95">
        <f t="shared" si="24"/>
        <v>92</v>
      </c>
      <c r="AE95">
        <f t="shared" si="25"/>
        <v>164</v>
      </c>
    </row>
    <row r="96" spans="1:31" x14ac:dyDescent="0.3">
      <c r="A96">
        <v>154</v>
      </c>
      <c r="D96">
        <f t="shared" si="23"/>
        <v>93</v>
      </c>
      <c r="E96">
        <f t="shared" si="15"/>
        <v>10.076415460539392</v>
      </c>
      <c r="F96">
        <f t="shared" si="26"/>
        <v>6.1855920289548818</v>
      </c>
      <c r="V96">
        <f t="shared" si="16"/>
        <v>93</v>
      </c>
      <c r="W96">
        <f t="shared" si="17"/>
        <v>10.076415460539392</v>
      </c>
      <c r="X96">
        <f t="shared" si="18"/>
        <v>6.1855920289548818</v>
      </c>
      <c r="Y96">
        <f t="shared" si="19"/>
        <v>3.8908234315845105</v>
      </c>
      <c r="Z96">
        <f t="shared" si="20"/>
        <v>28.401680702962288</v>
      </c>
      <c r="AA96">
        <f t="shared" si="21"/>
        <v>-51.775447846627806</v>
      </c>
      <c r="AB96">
        <f t="shared" si="22"/>
        <v>59.557094709796822</v>
      </c>
      <c r="AD96">
        <f t="shared" si="24"/>
        <v>93</v>
      </c>
      <c r="AE96">
        <f t="shared" si="25"/>
        <v>138</v>
      </c>
    </row>
    <row r="97" spans="1:31" x14ac:dyDescent="0.3">
      <c r="A97">
        <v>107</v>
      </c>
      <c r="D97">
        <f t="shared" si="23"/>
        <v>94</v>
      </c>
      <c r="E97">
        <f t="shared" si="15"/>
        <v>6.0764154605393923</v>
      </c>
      <c r="F97">
        <f t="shared" si="26"/>
        <v>3.8812695667278723</v>
      </c>
      <c r="V97">
        <f t="shared" si="16"/>
        <v>94</v>
      </c>
      <c r="W97">
        <f t="shared" si="17"/>
        <v>6.0764154605393923</v>
      </c>
      <c r="X97">
        <f t="shared" si="18"/>
        <v>3.8812695667278723</v>
      </c>
      <c r="Y97">
        <f t="shared" si="19"/>
        <v>2.19514589381152</v>
      </c>
      <c r="Z97">
        <f t="shared" si="20"/>
        <v>28.401680702962288</v>
      </c>
      <c r="AA97">
        <f t="shared" si="21"/>
        <v>-53.471125384400793</v>
      </c>
      <c r="AB97">
        <f t="shared" si="22"/>
        <v>57.861417172023835</v>
      </c>
      <c r="AD97">
        <f t="shared" si="24"/>
        <v>94</v>
      </c>
      <c r="AE97">
        <f t="shared" si="25"/>
        <v>148</v>
      </c>
    </row>
    <row r="98" spans="1:31" x14ac:dyDescent="0.3">
      <c r="A98">
        <v>75</v>
      </c>
      <c r="D98">
        <f t="shared" si="23"/>
        <v>95</v>
      </c>
      <c r="E98">
        <f t="shared" si="15"/>
        <v>-46.923584539460606</v>
      </c>
      <c r="F98">
        <f t="shared" si="26"/>
        <v>-43.305061351578765</v>
      </c>
      <c r="V98">
        <f t="shared" si="16"/>
        <v>95</v>
      </c>
      <c r="W98">
        <f t="shared" si="17"/>
        <v>-46.923584539460606</v>
      </c>
      <c r="X98">
        <f t="shared" si="18"/>
        <v>-43.305061351578765</v>
      </c>
      <c r="Y98">
        <f t="shared" si="19"/>
        <v>-3.6185231878818414</v>
      </c>
      <c r="Z98">
        <f t="shared" si="20"/>
        <v>28.401680702962288</v>
      </c>
      <c r="AA98">
        <f t="shared" si="21"/>
        <v>-59.284794466094155</v>
      </c>
      <c r="AB98">
        <f t="shared" si="22"/>
        <v>52.047748090330472</v>
      </c>
      <c r="AD98">
        <f t="shared" si="24"/>
        <v>95</v>
      </c>
      <c r="AE98">
        <f t="shared" si="25"/>
        <v>154</v>
      </c>
    </row>
    <row r="99" spans="1:31" x14ac:dyDescent="0.3">
      <c r="A99">
        <v>113</v>
      </c>
      <c r="D99">
        <f t="shared" si="23"/>
        <v>96</v>
      </c>
      <c r="E99">
        <f t="shared" si="15"/>
        <v>-31.923584539460609</v>
      </c>
      <c r="F99">
        <f t="shared" si="26"/>
        <v>-43.740118084335208</v>
      </c>
      <c r="V99">
        <f t="shared" si="16"/>
        <v>96</v>
      </c>
      <c r="W99">
        <f t="shared" si="17"/>
        <v>-31.923584539460609</v>
      </c>
      <c r="X99">
        <f t="shared" si="18"/>
        <v>-43.740118084335208</v>
      </c>
      <c r="Y99">
        <f t="shared" si="19"/>
        <v>11.816533544874599</v>
      </c>
      <c r="Z99">
        <f t="shared" si="20"/>
        <v>28.401680702962288</v>
      </c>
      <c r="AA99">
        <f t="shared" si="21"/>
        <v>-43.849737733337719</v>
      </c>
      <c r="AB99">
        <f t="shared" si="22"/>
        <v>67.482804823086909</v>
      </c>
      <c r="AD99">
        <f t="shared" si="24"/>
        <v>96</v>
      </c>
      <c r="AE99">
        <f t="shared" si="25"/>
        <v>107</v>
      </c>
    </row>
    <row r="100" spans="1:31" x14ac:dyDescent="0.3">
      <c r="A100">
        <v>104</v>
      </c>
      <c r="D100">
        <f t="shared" si="23"/>
        <v>97</v>
      </c>
      <c r="E100">
        <f t="shared" si="15"/>
        <v>38.076415460539394</v>
      </c>
      <c r="F100">
        <f t="shared" si="26"/>
        <v>20.222086704108591</v>
      </c>
      <c r="V100">
        <f t="shared" si="16"/>
        <v>97</v>
      </c>
      <c r="W100">
        <f t="shared" si="17"/>
        <v>38.076415460539394</v>
      </c>
      <c r="X100">
        <f t="shared" si="18"/>
        <v>20.222086704108591</v>
      </c>
      <c r="Y100">
        <f t="shared" si="19"/>
        <v>17.854328756430803</v>
      </c>
      <c r="Z100">
        <f t="shared" si="20"/>
        <v>28.401680702962288</v>
      </c>
      <c r="AA100">
        <f t="shared" si="21"/>
        <v>-37.811942521781511</v>
      </c>
      <c r="AB100">
        <f t="shared" si="22"/>
        <v>73.52060003464311</v>
      </c>
      <c r="AD100">
        <f t="shared" si="24"/>
        <v>97</v>
      </c>
      <c r="AE100">
        <f t="shared" si="25"/>
        <v>75</v>
      </c>
    </row>
    <row r="101" spans="1:31" x14ac:dyDescent="0.3">
      <c r="A101">
        <v>88</v>
      </c>
      <c r="D101">
        <f t="shared" si="23"/>
        <v>98</v>
      </c>
      <c r="E101">
        <f t="shared" si="15"/>
        <v>-8.9235845394606077</v>
      </c>
      <c r="F101">
        <f t="shared" si="26"/>
        <v>-4.5240224707439598</v>
      </c>
      <c r="V101">
        <f t="shared" si="16"/>
        <v>98</v>
      </c>
      <c r="W101">
        <f t="shared" si="17"/>
        <v>-8.9235845394606077</v>
      </c>
      <c r="X101">
        <f t="shared" si="18"/>
        <v>-4.5240224707439598</v>
      </c>
      <c r="Y101">
        <f t="shared" si="19"/>
        <v>-4.3995620687166479</v>
      </c>
      <c r="Z101">
        <f t="shared" si="20"/>
        <v>28.401680702962288</v>
      </c>
      <c r="AA101">
        <f t="shared" si="21"/>
        <v>-60.065833346928962</v>
      </c>
      <c r="AB101">
        <f t="shared" si="22"/>
        <v>51.266709209495666</v>
      </c>
      <c r="AD101">
        <f t="shared" si="24"/>
        <v>98</v>
      </c>
      <c r="AE101">
        <f t="shared" si="25"/>
        <v>113</v>
      </c>
    </row>
    <row r="102" spans="1:31" x14ac:dyDescent="0.3">
      <c r="A102">
        <v>93</v>
      </c>
      <c r="D102">
        <f t="shared" si="23"/>
        <v>99</v>
      </c>
      <c r="E102">
        <f t="shared" si="15"/>
        <v>-15.923584539460608</v>
      </c>
      <c r="F102">
        <f t="shared" si="26"/>
        <v>-11.073200239045097</v>
      </c>
      <c r="V102">
        <f t="shared" si="16"/>
        <v>99</v>
      </c>
      <c r="W102">
        <f t="shared" si="17"/>
        <v>-15.923584539460608</v>
      </c>
      <c r="X102">
        <f t="shared" si="18"/>
        <v>-11.073200239045097</v>
      </c>
      <c r="Y102">
        <f t="shared" si="19"/>
        <v>-4.8503843004155112</v>
      </c>
      <c r="Z102">
        <f t="shared" si="20"/>
        <v>28.401680702962288</v>
      </c>
      <c r="AA102">
        <f t="shared" si="21"/>
        <v>-60.516655578627827</v>
      </c>
      <c r="AB102">
        <f t="shared" si="22"/>
        <v>50.815886977796801</v>
      </c>
      <c r="AD102">
        <f t="shared" si="24"/>
        <v>99</v>
      </c>
      <c r="AE102">
        <f t="shared" si="25"/>
        <v>104</v>
      </c>
    </row>
    <row r="103" spans="1:31" x14ac:dyDescent="0.3">
      <c r="A103">
        <v>107</v>
      </c>
      <c r="D103">
        <f t="shared" si="23"/>
        <v>100</v>
      </c>
      <c r="E103">
        <f t="shared" si="15"/>
        <v>5.0764154605393923</v>
      </c>
      <c r="F103">
        <f t="shared" si="26"/>
        <v>-1.0453893817808417</v>
      </c>
      <c r="V103">
        <f t="shared" si="16"/>
        <v>100</v>
      </c>
      <c r="W103">
        <f t="shared" si="17"/>
        <v>5.0764154605393923</v>
      </c>
      <c r="X103">
        <f t="shared" si="18"/>
        <v>-1.0453893817808417</v>
      </c>
      <c r="Y103">
        <f t="shared" si="19"/>
        <v>6.121804842320234</v>
      </c>
      <c r="Z103">
        <f t="shared" si="20"/>
        <v>28.401680702962288</v>
      </c>
      <c r="AA103">
        <f t="shared" si="21"/>
        <v>-49.544466435892076</v>
      </c>
      <c r="AB103">
        <f t="shared" si="22"/>
        <v>61.788076120532551</v>
      </c>
      <c r="AD103">
        <f t="shared" si="24"/>
        <v>100</v>
      </c>
      <c r="AE103">
        <f t="shared" si="25"/>
        <v>88</v>
      </c>
    </row>
    <row r="104" spans="1:31" x14ac:dyDescent="0.3">
      <c r="A104">
        <v>107</v>
      </c>
      <c r="D104">
        <f t="shared" si="23"/>
        <v>101</v>
      </c>
      <c r="E104">
        <f t="shared" si="15"/>
        <v>14.076415460539392</v>
      </c>
      <c r="F104">
        <f t="shared" si="26"/>
        <v>12.420048180213032</v>
      </c>
      <c r="V104">
        <f t="shared" si="16"/>
        <v>101</v>
      </c>
      <c r="W104">
        <f t="shared" si="17"/>
        <v>14.076415460539392</v>
      </c>
      <c r="X104">
        <f t="shared" si="18"/>
        <v>12.420048180213032</v>
      </c>
      <c r="Y104">
        <f t="shared" si="19"/>
        <v>1.6563672803263607</v>
      </c>
      <c r="Z104">
        <f t="shared" si="20"/>
        <v>28.401680702962288</v>
      </c>
      <c r="AA104">
        <f t="shared" si="21"/>
        <v>-54.009903997885957</v>
      </c>
      <c r="AB104">
        <f t="shared" si="22"/>
        <v>57.322638558538671</v>
      </c>
      <c r="AD104">
        <f t="shared" si="24"/>
        <v>101</v>
      </c>
      <c r="AE104">
        <f t="shared" si="25"/>
        <v>93</v>
      </c>
    </row>
    <row r="105" spans="1:31" x14ac:dyDescent="0.3">
      <c r="A105">
        <v>126</v>
      </c>
      <c r="D105">
        <f t="shared" si="23"/>
        <v>102</v>
      </c>
      <c r="E105">
        <f t="shared" si="15"/>
        <v>7.6415460539392174E-2</v>
      </c>
      <c r="F105">
        <f t="shared" si="26"/>
        <v>4.9475038704148897</v>
      </c>
      <c r="V105">
        <f t="shared" si="16"/>
        <v>102</v>
      </c>
      <c r="W105">
        <f t="shared" si="17"/>
        <v>7.6415460539392174E-2</v>
      </c>
      <c r="X105">
        <f t="shared" si="18"/>
        <v>4.9475038704148897</v>
      </c>
      <c r="Y105">
        <f t="shared" si="19"/>
        <v>-4.8710884098754974</v>
      </c>
      <c r="Z105">
        <f t="shared" si="20"/>
        <v>28.401680702962288</v>
      </c>
      <c r="AA105">
        <f t="shared" si="21"/>
        <v>-60.537359688087811</v>
      </c>
      <c r="AB105">
        <f t="shared" si="22"/>
        <v>50.795182868336816</v>
      </c>
      <c r="AD105">
        <f t="shared" si="24"/>
        <v>102</v>
      </c>
      <c r="AE105">
        <f t="shared" si="25"/>
        <v>107</v>
      </c>
    </row>
    <row r="106" spans="1:31" x14ac:dyDescent="0.3">
      <c r="A106">
        <v>106</v>
      </c>
      <c r="D106">
        <f t="shared" si="23"/>
        <v>103</v>
      </c>
      <c r="E106">
        <f t="shared" si="15"/>
        <v>19.076415460539391</v>
      </c>
      <c r="F106">
        <f t="shared" si="26"/>
        <v>21.803574072916209</v>
      </c>
      <c r="V106">
        <f t="shared" si="16"/>
        <v>103</v>
      </c>
      <c r="W106">
        <f t="shared" si="17"/>
        <v>19.076415460539391</v>
      </c>
      <c r="X106">
        <f t="shared" si="18"/>
        <v>21.803574072916209</v>
      </c>
      <c r="Y106">
        <f t="shared" si="19"/>
        <v>-2.7271586123768188</v>
      </c>
      <c r="Z106">
        <f t="shared" si="20"/>
        <v>28.401680702962288</v>
      </c>
      <c r="AA106">
        <f t="shared" si="21"/>
        <v>-58.393429890589132</v>
      </c>
      <c r="AB106">
        <f t="shared" si="22"/>
        <v>52.939112665835495</v>
      </c>
      <c r="AD106">
        <f t="shared" si="24"/>
        <v>103</v>
      </c>
      <c r="AE106">
        <f t="shared" si="25"/>
        <v>107</v>
      </c>
    </row>
    <row r="107" spans="1:31" x14ac:dyDescent="0.3">
      <c r="A107">
        <v>96</v>
      </c>
      <c r="D107">
        <f t="shared" si="23"/>
        <v>104</v>
      </c>
      <c r="E107">
        <f t="shared" si="15"/>
        <v>-19.923584539460609</v>
      </c>
      <c r="F107">
        <f t="shared" si="26"/>
        <v>-14.630087923265766</v>
      </c>
      <c r="V107">
        <f t="shared" si="16"/>
        <v>104</v>
      </c>
      <c r="W107">
        <f t="shared" si="17"/>
        <v>-19.923584539460609</v>
      </c>
      <c r="X107">
        <f t="shared" si="18"/>
        <v>-14.630087923265766</v>
      </c>
      <c r="Y107">
        <f t="shared" si="19"/>
        <v>-5.2934966161948438</v>
      </c>
      <c r="Z107">
        <f t="shared" si="20"/>
        <v>28.401680702962288</v>
      </c>
      <c r="AA107">
        <f t="shared" si="21"/>
        <v>-60.959767894407157</v>
      </c>
      <c r="AB107">
        <f t="shared" si="22"/>
        <v>50.37277466201747</v>
      </c>
      <c r="AD107">
        <f t="shared" si="24"/>
        <v>104</v>
      </c>
      <c r="AE107">
        <f t="shared" si="25"/>
        <v>126</v>
      </c>
    </row>
    <row r="108" spans="1:31" x14ac:dyDescent="0.3">
      <c r="A108">
        <v>111</v>
      </c>
      <c r="D108">
        <f t="shared" si="23"/>
        <v>105</v>
      </c>
      <c r="E108">
        <f t="shared" si="15"/>
        <v>-9.9235845394606077</v>
      </c>
      <c r="F108">
        <f t="shared" si="26"/>
        <v>-11.769619211774693</v>
      </c>
      <c r="V108">
        <f t="shared" si="16"/>
        <v>105</v>
      </c>
      <c r="W108">
        <f t="shared" si="17"/>
        <v>-9.9235845394606077</v>
      </c>
      <c r="X108">
        <f t="shared" si="18"/>
        <v>-11.769619211774693</v>
      </c>
      <c r="Y108">
        <f t="shared" si="19"/>
        <v>1.8460346723140848</v>
      </c>
      <c r="Z108">
        <f t="shared" si="20"/>
        <v>28.401680702962288</v>
      </c>
      <c r="AA108">
        <f t="shared" si="21"/>
        <v>-53.820236605898231</v>
      </c>
      <c r="AB108">
        <f t="shared" si="22"/>
        <v>57.512305950526397</v>
      </c>
      <c r="AD108">
        <f t="shared" si="24"/>
        <v>105</v>
      </c>
      <c r="AE108">
        <f t="shared" si="25"/>
        <v>106</v>
      </c>
    </row>
    <row r="109" spans="1:31" x14ac:dyDescent="0.3">
      <c r="A109">
        <v>110</v>
      </c>
      <c r="D109">
        <f t="shared" si="23"/>
        <v>106</v>
      </c>
      <c r="E109">
        <f t="shared" si="15"/>
        <v>15.076415460539392</v>
      </c>
      <c r="F109">
        <f t="shared" si="26"/>
        <v>8.5003136459978688</v>
      </c>
      <c r="V109">
        <f t="shared" si="16"/>
        <v>106</v>
      </c>
      <c r="W109">
        <f t="shared" si="17"/>
        <v>15.076415460539392</v>
      </c>
      <c r="X109">
        <f t="shared" si="18"/>
        <v>8.5003136459978688</v>
      </c>
      <c r="Y109">
        <f t="shared" si="19"/>
        <v>6.5761018145415235</v>
      </c>
      <c r="Z109">
        <f t="shared" si="20"/>
        <v>28.401680702962288</v>
      </c>
      <c r="AA109">
        <f t="shared" si="21"/>
        <v>-49.09016946367079</v>
      </c>
      <c r="AB109">
        <f t="shared" si="22"/>
        <v>62.242373092753837</v>
      </c>
      <c r="AD109">
        <f t="shared" si="24"/>
        <v>106</v>
      </c>
      <c r="AE109">
        <f t="shared" si="25"/>
        <v>96</v>
      </c>
    </row>
    <row r="110" spans="1:31" x14ac:dyDescent="0.3">
      <c r="A110">
        <v>106</v>
      </c>
      <c r="D110">
        <f t="shared" si="23"/>
        <v>107</v>
      </c>
      <c r="E110">
        <f t="shared" si="15"/>
        <v>-0.92358453946060781</v>
      </c>
      <c r="F110">
        <f t="shared" si="26"/>
        <v>1.3406624162261433</v>
      </c>
      <c r="V110">
        <f t="shared" si="16"/>
        <v>107</v>
      </c>
      <c r="W110">
        <f t="shared" si="17"/>
        <v>-0.92358453946060781</v>
      </c>
      <c r="X110">
        <f t="shared" si="18"/>
        <v>1.3406624162261433</v>
      </c>
      <c r="Y110">
        <f t="shared" si="19"/>
        <v>-2.2642469556867511</v>
      </c>
      <c r="Z110">
        <f t="shared" si="20"/>
        <v>28.401680702962288</v>
      </c>
      <c r="AA110">
        <f t="shared" si="21"/>
        <v>-57.930518233899065</v>
      </c>
      <c r="AB110">
        <f t="shared" si="22"/>
        <v>53.402024322525563</v>
      </c>
      <c r="AD110">
        <f t="shared" si="24"/>
        <v>107</v>
      </c>
      <c r="AE110">
        <f t="shared" si="25"/>
        <v>111</v>
      </c>
    </row>
    <row r="111" spans="1:31" x14ac:dyDescent="0.3">
      <c r="A111">
        <v>96</v>
      </c>
      <c r="D111">
        <f t="shared" si="23"/>
        <v>108</v>
      </c>
      <c r="E111">
        <f t="shared" si="15"/>
        <v>-3.9235845394606077</v>
      </c>
      <c r="F111">
        <f t="shared" si="26"/>
        <v>-1.2809075683476574</v>
      </c>
      <c r="V111">
        <f t="shared" si="16"/>
        <v>108</v>
      </c>
      <c r="W111">
        <f t="shared" si="17"/>
        <v>-3.9235845394606077</v>
      </c>
      <c r="X111">
        <f t="shared" si="18"/>
        <v>-1.2809075683476574</v>
      </c>
      <c r="Y111">
        <f t="shared" si="19"/>
        <v>-2.6426769711129503</v>
      </c>
      <c r="Z111">
        <f t="shared" si="20"/>
        <v>28.401680702962288</v>
      </c>
      <c r="AA111">
        <f t="shared" si="21"/>
        <v>-58.308948249325262</v>
      </c>
      <c r="AB111">
        <f t="shared" si="22"/>
        <v>53.023594307099366</v>
      </c>
      <c r="AD111">
        <f t="shared" si="24"/>
        <v>108</v>
      </c>
      <c r="AE111">
        <f t="shared" si="25"/>
        <v>110</v>
      </c>
    </row>
    <row r="112" spans="1:31" x14ac:dyDescent="0.3">
      <c r="A112">
        <v>94</v>
      </c>
      <c r="D112">
        <f t="shared" si="23"/>
        <v>109</v>
      </c>
      <c r="E112">
        <f t="shared" si="15"/>
        <v>-9.9235845394606077</v>
      </c>
      <c r="F112">
        <f t="shared" si="26"/>
        <v>-11.186862407396386</v>
      </c>
      <c r="V112">
        <f t="shared" si="16"/>
        <v>109</v>
      </c>
      <c r="W112">
        <f t="shared" si="17"/>
        <v>-9.9235845394606077</v>
      </c>
      <c r="X112">
        <f t="shared" si="18"/>
        <v>-11.186862407396386</v>
      </c>
      <c r="Y112">
        <f t="shared" si="19"/>
        <v>1.2632778679357788</v>
      </c>
      <c r="Z112">
        <f t="shared" si="20"/>
        <v>28.401680702962288</v>
      </c>
      <c r="AA112">
        <f t="shared" si="21"/>
        <v>-54.402993410276537</v>
      </c>
      <c r="AB112">
        <f t="shared" si="22"/>
        <v>56.929549146148091</v>
      </c>
      <c r="AD112">
        <f t="shared" si="24"/>
        <v>109</v>
      </c>
      <c r="AE112">
        <f t="shared" si="25"/>
        <v>106</v>
      </c>
    </row>
    <row r="113" spans="1:31" x14ac:dyDescent="0.3">
      <c r="A113">
        <v>109</v>
      </c>
      <c r="D113">
        <f t="shared" si="23"/>
        <v>110</v>
      </c>
      <c r="E113">
        <f t="shared" si="15"/>
        <v>-1.9235845394606079</v>
      </c>
      <c r="F113">
        <f t="shared" si="26"/>
        <v>-5.4238885306277131</v>
      </c>
      <c r="V113">
        <f t="shared" si="16"/>
        <v>110</v>
      </c>
      <c r="W113">
        <f t="shared" si="17"/>
        <v>-1.9235845394606079</v>
      </c>
      <c r="X113">
        <f t="shared" si="18"/>
        <v>-5.4238885306277131</v>
      </c>
      <c r="Y113">
        <f t="shared" si="19"/>
        <v>3.5003039911671054</v>
      </c>
      <c r="Z113">
        <f t="shared" si="20"/>
        <v>28.401680702962288</v>
      </c>
      <c r="AA113">
        <f t="shared" si="21"/>
        <v>-52.165967287045206</v>
      </c>
      <c r="AB113">
        <f t="shared" si="22"/>
        <v>59.166575269379422</v>
      </c>
      <c r="AD113">
        <f t="shared" si="24"/>
        <v>110</v>
      </c>
      <c r="AE113">
        <f t="shared" si="25"/>
        <v>96</v>
      </c>
    </row>
    <row r="114" spans="1:31" x14ac:dyDescent="0.3">
      <c r="A114">
        <v>109</v>
      </c>
      <c r="D114">
        <f t="shared" si="23"/>
        <v>111</v>
      </c>
      <c r="E114">
        <f t="shared" si="15"/>
        <v>15.076415460539392</v>
      </c>
      <c r="F114">
        <f t="shared" si="26"/>
        <v>12.636439327405045</v>
      </c>
      <c r="V114">
        <f t="shared" si="16"/>
        <v>111</v>
      </c>
      <c r="W114">
        <f t="shared" si="17"/>
        <v>15.076415460539392</v>
      </c>
      <c r="X114">
        <f t="shared" si="18"/>
        <v>12.636439327405045</v>
      </c>
      <c r="Y114">
        <f t="shared" si="19"/>
        <v>2.4399761331343477</v>
      </c>
      <c r="Z114">
        <f t="shared" si="20"/>
        <v>28.401680702962288</v>
      </c>
      <c r="AA114">
        <f t="shared" si="21"/>
        <v>-53.22629514507797</v>
      </c>
      <c r="AB114">
        <f t="shared" si="22"/>
        <v>58.106247411346658</v>
      </c>
      <c r="AD114">
        <f t="shared" si="24"/>
        <v>111</v>
      </c>
      <c r="AE114">
        <f t="shared" si="25"/>
        <v>94</v>
      </c>
    </row>
    <row r="115" spans="1:31" x14ac:dyDescent="0.3">
      <c r="A115">
        <v>111</v>
      </c>
      <c r="D115">
        <f t="shared" si="23"/>
        <v>112</v>
      </c>
      <c r="E115">
        <f t="shared" si="15"/>
        <v>7.6415460539392174E-2</v>
      </c>
      <c r="F115">
        <f t="shared" si="26"/>
        <v>3.8785613279133524</v>
      </c>
      <c r="V115">
        <f t="shared" si="16"/>
        <v>112</v>
      </c>
      <c r="W115">
        <f t="shared" si="17"/>
        <v>7.6415460539392174E-2</v>
      </c>
      <c r="X115">
        <f t="shared" si="18"/>
        <v>3.8785613279133524</v>
      </c>
      <c r="Y115">
        <f t="shared" si="19"/>
        <v>-3.8021458673739601</v>
      </c>
      <c r="Z115">
        <f t="shared" si="20"/>
        <v>28.401680702962288</v>
      </c>
      <c r="AA115">
        <f t="shared" si="21"/>
        <v>-59.468417145586272</v>
      </c>
      <c r="AB115">
        <f t="shared" si="22"/>
        <v>51.864125410838355</v>
      </c>
      <c r="AD115">
        <f t="shared" si="24"/>
        <v>112</v>
      </c>
      <c r="AE115">
        <f t="shared" si="25"/>
        <v>109</v>
      </c>
    </row>
    <row r="116" spans="1:31" x14ac:dyDescent="0.3">
      <c r="A116">
        <v>118</v>
      </c>
      <c r="D116">
        <f t="shared" si="23"/>
        <v>113</v>
      </c>
      <c r="E116">
        <f t="shared" si="15"/>
        <v>2.0764154605393923</v>
      </c>
      <c r="F116">
        <f t="shared" si="26"/>
        <v>4.9958114368771129</v>
      </c>
      <c r="V116">
        <f t="shared" si="16"/>
        <v>113</v>
      </c>
      <c r="W116">
        <f t="shared" si="17"/>
        <v>2.0764154605393923</v>
      </c>
      <c r="X116">
        <f t="shared" si="18"/>
        <v>4.9958114368771129</v>
      </c>
      <c r="Y116">
        <f t="shared" si="19"/>
        <v>-2.9193959763377206</v>
      </c>
      <c r="Z116">
        <f t="shared" si="20"/>
        <v>28.401680702962288</v>
      </c>
      <c r="AA116">
        <f t="shared" si="21"/>
        <v>-58.585667254550032</v>
      </c>
      <c r="AB116">
        <f t="shared" si="22"/>
        <v>52.746875301874596</v>
      </c>
      <c r="AD116">
        <f t="shared" si="24"/>
        <v>113</v>
      </c>
      <c r="AE116">
        <f t="shared" si="25"/>
        <v>109</v>
      </c>
    </row>
    <row r="117" spans="1:31" x14ac:dyDescent="0.3">
      <c r="A117">
        <v>105</v>
      </c>
      <c r="D117">
        <f t="shared" si="23"/>
        <v>114</v>
      </c>
      <c r="E117">
        <f t="shared" si="15"/>
        <v>7.0764154605393923</v>
      </c>
      <c r="F117">
        <f t="shared" si="26"/>
        <v>7.6656889879131374</v>
      </c>
      <c r="V117">
        <f t="shared" si="16"/>
        <v>114</v>
      </c>
      <c r="W117">
        <f t="shared" si="17"/>
        <v>7.0764154605393923</v>
      </c>
      <c r="X117">
        <f t="shared" si="18"/>
        <v>7.6656889879131374</v>
      </c>
      <c r="Y117">
        <f t="shared" si="19"/>
        <v>-0.58927352737374505</v>
      </c>
      <c r="Z117">
        <f t="shared" si="20"/>
        <v>28.401680702962288</v>
      </c>
      <c r="AA117">
        <f t="shared" si="21"/>
        <v>-56.255544805586055</v>
      </c>
      <c r="AB117">
        <f t="shared" si="22"/>
        <v>55.076997750838572</v>
      </c>
      <c r="AD117">
        <f t="shared" si="24"/>
        <v>114</v>
      </c>
      <c r="AE117">
        <f t="shared" si="25"/>
        <v>111</v>
      </c>
    </row>
    <row r="118" spans="1:31" x14ac:dyDescent="0.3">
      <c r="A118">
        <v>91</v>
      </c>
      <c r="D118">
        <f t="shared" si="23"/>
        <v>115</v>
      </c>
      <c r="E118">
        <f t="shared" si="15"/>
        <v>-12.923584539460608</v>
      </c>
      <c r="F118">
        <f t="shared" si="26"/>
        <v>-10.566241258041208</v>
      </c>
      <c r="V118">
        <f t="shared" si="16"/>
        <v>115</v>
      </c>
      <c r="W118">
        <f t="shared" si="17"/>
        <v>-12.923584539460608</v>
      </c>
      <c r="X118">
        <f t="shared" si="18"/>
        <v>-10.566241258041208</v>
      </c>
      <c r="Y118">
        <f t="shared" si="19"/>
        <v>-2.3573432814194</v>
      </c>
      <c r="Z118">
        <f t="shared" si="20"/>
        <v>28.401680702962288</v>
      </c>
      <c r="AA118">
        <f t="shared" si="21"/>
        <v>-58.02361455963171</v>
      </c>
      <c r="AB118">
        <f t="shared" si="22"/>
        <v>53.308927996792917</v>
      </c>
      <c r="AD118">
        <f t="shared" si="24"/>
        <v>115</v>
      </c>
      <c r="AE118">
        <f t="shared" si="25"/>
        <v>118</v>
      </c>
    </row>
    <row r="119" spans="1:31" x14ac:dyDescent="0.3">
      <c r="A119">
        <v>136</v>
      </c>
      <c r="D119">
        <f t="shared" si="23"/>
        <v>116</v>
      </c>
      <c r="E119">
        <f t="shared" si="15"/>
        <v>-13.923584539460608</v>
      </c>
      <c r="F119">
        <f t="shared" si="26"/>
        <v>-16.139434542732111</v>
      </c>
      <c r="V119">
        <f t="shared" si="16"/>
        <v>116</v>
      </c>
      <c r="W119">
        <f t="shared" si="17"/>
        <v>-13.923584539460608</v>
      </c>
      <c r="X119">
        <f t="shared" si="18"/>
        <v>-16.139434542732111</v>
      </c>
      <c r="Y119">
        <f t="shared" si="19"/>
        <v>2.2158500032715036</v>
      </c>
      <c r="Z119">
        <f t="shared" si="20"/>
        <v>28.401680702962288</v>
      </c>
      <c r="AA119">
        <f t="shared" si="21"/>
        <v>-53.450421274940808</v>
      </c>
      <c r="AB119">
        <f t="shared" si="22"/>
        <v>57.882121281483819</v>
      </c>
      <c r="AD119">
        <f t="shared" si="24"/>
        <v>116</v>
      </c>
      <c r="AE119">
        <f t="shared" si="25"/>
        <v>105</v>
      </c>
    </row>
    <row r="120" spans="1:31" x14ac:dyDescent="0.3">
      <c r="A120">
        <v>165</v>
      </c>
      <c r="D120">
        <f t="shared" si="23"/>
        <v>117</v>
      </c>
      <c r="E120">
        <f t="shared" si="15"/>
        <v>45.076415460539394</v>
      </c>
      <c r="F120">
        <f t="shared" si="26"/>
        <v>38.7390991728251</v>
      </c>
      <c r="V120">
        <f t="shared" si="16"/>
        <v>117</v>
      </c>
      <c r="W120">
        <f t="shared" si="17"/>
        <v>45.076415460539394</v>
      </c>
      <c r="X120">
        <f t="shared" si="18"/>
        <v>38.7390991728251</v>
      </c>
      <c r="Y120">
        <f t="shared" si="19"/>
        <v>6.3373162877142946</v>
      </c>
      <c r="Z120">
        <f t="shared" si="20"/>
        <v>28.401680702962288</v>
      </c>
      <c r="AA120">
        <f t="shared" si="21"/>
        <v>-49.328954990498019</v>
      </c>
      <c r="AB120">
        <f t="shared" si="22"/>
        <v>62.003587565926608</v>
      </c>
      <c r="AD120">
        <f t="shared" si="24"/>
        <v>117</v>
      </c>
      <c r="AE120">
        <f t="shared" si="25"/>
        <v>91</v>
      </c>
    </row>
    <row r="121" spans="1:31" x14ac:dyDescent="0.3">
      <c r="A121">
        <v>116</v>
      </c>
      <c r="D121">
        <f t="shared" si="23"/>
        <v>118</v>
      </c>
      <c r="E121">
        <f t="shared" si="15"/>
        <v>29.076415460539391</v>
      </c>
      <c r="F121">
        <f t="shared" si="26"/>
        <v>38.873283117125652</v>
      </c>
      <c r="V121">
        <f t="shared" si="16"/>
        <v>118</v>
      </c>
      <c r="W121">
        <f t="shared" si="17"/>
        <v>29.076415460539391</v>
      </c>
      <c r="X121">
        <f t="shared" si="18"/>
        <v>38.873283117125652</v>
      </c>
      <c r="Y121">
        <f t="shared" si="19"/>
        <v>-9.7968676565862616</v>
      </c>
      <c r="Z121">
        <f t="shared" si="20"/>
        <v>28.401680702962288</v>
      </c>
      <c r="AA121">
        <f t="shared" si="21"/>
        <v>-65.463138934798579</v>
      </c>
      <c r="AB121">
        <f t="shared" si="22"/>
        <v>45.869403621626049</v>
      </c>
      <c r="AD121">
        <f t="shared" si="24"/>
        <v>118</v>
      </c>
      <c r="AE121">
        <f t="shared" si="25"/>
        <v>136</v>
      </c>
    </row>
    <row r="122" spans="1:31" x14ac:dyDescent="0.3">
      <c r="A122">
        <v>158</v>
      </c>
      <c r="D122">
        <f t="shared" si="23"/>
        <v>119</v>
      </c>
      <c r="E122">
        <f t="shared" si="15"/>
        <v>-48.923584539460606</v>
      </c>
      <c r="F122">
        <f t="shared" si="26"/>
        <v>-32.212216492777507</v>
      </c>
      <c r="V122">
        <f t="shared" si="16"/>
        <v>119</v>
      </c>
      <c r="W122">
        <f t="shared" si="17"/>
        <v>-48.923584539460606</v>
      </c>
      <c r="X122">
        <f t="shared" si="18"/>
        <v>-32.212216492777507</v>
      </c>
      <c r="Y122">
        <f t="shared" si="19"/>
        <v>-16.711368046683098</v>
      </c>
      <c r="Z122">
        <f t="shared" si="20"/>
        <v>28.401680702962288</v>
      </c>
      <c r="AA122">
        <f t="shared" si="21"/>
        <v>-72.377639324895412</v>
      </c>
      <c r="AB122">
        <f t="shared" si="22"/>
        <v>38.954903231529215</v>
      </c>
      <c r="AD122">
        <f t="shared" si="24"/>
        <v>119</v>
      </c>
      <c r="AE122">
        <f t="shared" si="25"/>
        <v>165</v>
      </c>
    </row>
    <row r="123" spans="1:31" x14ac:dyDescent="0.3">
      <c r="A123">
        <v>136</v>
      </c>
      <c r="D123">
        <f t="shared" si="23"/>
        <v>120</v>
      </c>
      <c r="E123">
        <f t="shared" si="15"/>
        <v>42.076415460539394</v>
      </c>
      <c r="F123">
        <f t="shared" si="26"/>
        <v>34.127903276315976</v>
      </c>
      <c r="V123">
        <f t="shared" si="16"/>
        <v>120</v>
      </c>
      <c r="W123">
        <f t="shared" si="17"/>
        <v>42.076415460539394</v>
      </c>
      <c r="X123">
        <f t="shared" si="18"/>
        <v>34.127903276315976</v>
      </c>
      <c r="Y123">
        <f t="shared" si="19"/>
        <v>7.9485121842234179</v>
      </c>
      <c r="Z123">
        <f t="shared" si="20"/>
        <v>28.401680702962288</v>
      </c>
      <c r="AA123">
        <f t="shared" si="21"/>
        <v>-47.717759093988896</v>
      </c>
      <c r="AB123">
        <f t="shared" si="22"/>
        <v>63.614783462435732</v>
      </c>
      <c r="AD123">
        <f t="shared" si="24"/>
        <v>120</v>
      </c>
      <c r="AE123">
        <f t="shared" si="25"/>
        <v>116</v>
      </c>
    </row>
    <row r="124" spans="1:31" x14ac:dyDescent="0.3">
      <c r="A124">
        <v>126</v>
      </c>
      <c r="D124">
        <f t="shared" si="23"/>
        <v>121</v>
      </c>
      <c r="E124">
        <f t="shared" si="15"/>
        <v>-21.923584539460609</v>
      </c>
      <c r="F124">
        <f t="shared" si="26"/>
        <v>-19.6851816371802</v>
      </c>
      <c r="V124">
        <f t="shared" si="16"/>
        <v>121</v>
      </c>
      <c r="W124">
        <f t="shared" si="17"/>
        <v>-21.923584539460609</v>
      </c>
      <c r="X124">
        <f t="shared" si="18"/>
        <v>-19.6851816371802</v>
      </c>
      <c r="Y124">
        <f t="shared" si="19"/>
        <v>-2.2384029022804093</v>
      </c>
      <c r="Z124">
        <f t="shared" si="20"/>
        <v>28.401680702962288</v>
      </c>
      <c r="AA124">
        <f t="shared" si="21"/>
        <v>-57.904674180492719</v>
      </c>
      <c r="AB124">
        <f t="shared" si="22"/>
        <v>53.427868375931908</v>
      </c>
      <c r="AD124">
        <f t="shared" si="24"/>
        <v>121</v>
      </c>
      <c r="AE124">
        <f t="shared" si="25"/>
        <v>158</v>
      </c>
    </row>
    <row r="125" spans="1:31" x14ac:dyDescent="0.3">
      <c r="A125">
        <v>134</v>
      </c>
      <c r="D125">
        <f t="shared" si="23"/>
        <v>122</v>
      </c>
      <c r="E125">
        <f t="shared" si="15"/>
        <v>-9.9235845394606077</v>
      </c>
      <c r="F125">
        <f t="shared" si="26"/>
        <v>-7.9015978511235083</v>
      </c>
      <c r="V125">
        <f t="shared" si="16"/>
        <v>122</v>
      </c>
      <c r="W125">
        <f t="shared" si="17"/>
        <v>-9.9235845394606077</v>
      </c>
      <c r="X125">
        <f t="shared" si="18"/>
        <v>-7.9015978511235083</v>
      </c>
      <c r="Y125">
        <f t="shared" si="19"/>
        <v>-2.0219866883370994</v>
      </c>
      <c r="Z125">
        <f t="shared" si="20"/>
        <v>28.401680702962288</v>
      </c>
      <c r="AA125">
        <f t="shared" si="21"/>
        <v>-57.688257966549415</v>
      </c>
      <c r="AB125">
        <f t="shared" si="22"/>
        <v>53.644284589875213</v>
      </c>
      <c r="AD125">
        <f t="shared" si="24"/>
        <v>122</v>
      </c>
      <c r="AE125">
        <f t="shared" si="25"/>
        <v>136</v>
      </c>
    </row>
    <row r="126" spans="1:31" x14ac:dyDescent="0.3">
      <c r="A126">
        <v>88</v>
      </c>
      <c r="D126">
        <f t="shared" si="23"/>
        <v>123</v>
      </c>
      <c r="E126">
        <f t="shared" si="15"/>
        <v>8.0764154605393923</v>
      </c>
      <c r="F126">
        <f t="shared" si="26"/>
        <v>1.1158389180760668</v>
      </c>
      <c r="V126">
        <f t="shared" si="16"/>
        <v>123</v>
      </c>
      <c r="W126">
        <f t="shared" si="17"/>
        <v>8.0764154605393923</v>
      </c>
      <c r="X126">
        <f t="shared" si="18"/>
        <v>1.1158389180760668</v>
      </c>
      <c r="Y126">
        <f t="shared" si="19"/>
        <v>6.9605765424633255</v>
      </c>
      <c r="Z126">
        <f t="shared" si="20"/>
        <v>28.401680702962288</v>
      </c>
      <c r="AA126">
        <f t="shared" si="21"/>
        <v>-48.705694735748992</v>
      </c>
      <c r="AB126">
        <f t="shared" si="22"/>
        <v>62.626847820675636</v>
      </c>
      <c r="AD126">
        <f t="shared" si="24"/>
        <v>123</v>
      </c>
      <c r="AE126">
        <f t="shared" si="25"/>
        <v>126</v>
      </c>
    </row>
    <row r="127" spans="1:31" x14ac:dyDescent="0.3">
      <c r="A127">
        <v>131</v>
      </c>
      <c r="D127">
        <f t="shared" si="23"/>
        <v>124</v>
      </c>
      <c r="E127">
        <f t="shared" si="15"/>
        <v>-45.923584539460606</v>
      </c>
      <c r="F127">
        <f t="shared" si="26"/>
        <v>-45.596370620347251</v>
      </c>
      <c r="V127">
        <f t="shared" si="16"/>
        <v>124</v>
      </c>
      <c r="W127">
        <f t="shared" si="17"/>
        <v>-45.923584539460606</v>
      </c>
      <c r="X127">
        <f t="shared" si="18"/>
        <v>-45.596370620347251</v>
      </c>
      <c r="Y127">
        <f t="shared" si="19"/>
        <v>-0.32721391911335473</v>
      </c>
      <c r="Z127">
        <f t="shared" si="20"/>
        <v>28.401680702962288</v>
      </c>
      <c r="AA127">
        <f t="shared" si="21"/>
        <v>-55.993485197325668</v>
      </c>
      <c r="AB127">
        <f t="shared" si="22"/>
        <v>55.339057359098959</v>
      </c>
      <c r="AD127">
        <f t="shared" si="24"/>
        <v>124</v>
      </c>
      <c r="AE127">
        <f t="shared" si="25"/>
        <v>134</v>
      </c>
    </row>
    <row r="128" spans="1:31" x14ac:dyDescent="0.3">
      <c r="A128">
        <v>155</v>
      </c>
      <c r="D128">
        <f t="shared" si="23"/>
        <v>125</v>
      </c>
      <c r="E128">
        <f t="shared" si="15"/>
        <v>43.076415460539394</v>
      </c>
      <c r="F128">
        <f t="shared" si="26"/>
        <v>31.921075648811364</v>
      </c>
      <c r="V128">
        <f t="shared" si="16"/>
        <v>125</v>
      </c>
      <c r="W128">
        <f t="shared" si="17"/>
        <v>43.076415460539394</v>
      </c>
      <c r="X128">
        <f t="shared" si="18"/>
        <v>31.921075648811364</v>
      </c>
      <c r="Y128">
        <f t="shared" si="19"/>
        <v>11.15533981172803</v>
      </c>
      <c r="Z128">
        <f t="shared" si="20"/>
        <v>28.401680702962288</v>
      </c>
      <c r="AA128">
        <f t="shared" si="21"/>
        <v>-44.51093146648428</v>
      </c>
      <c r="AB128">
        <f t="shared" si="22"/>
        <v>66.821611089940347</v>
      </c>
      <c r="AD128">
        <f t="shared" si="24"/>
        <v>125</v>
      </c>
      <c r="AE128">
        <f t="shared" si="25"/>
        <v>88</v>
      </c>
    </row>
    <row r="129" spans="1:31" x14ac:dyDescent="0.3">
      <c r="A129">
        <v>124</v>
      </c>
      <c r="D129">
        <f t="shared" si="23"/>
        <v>126</v>
      </c>
      <c r="E129">
        <f t="shared" si="15"/>
        <v>24.076415460539391</v>
      </c>
      <c r="F129">
        <f t="shared" si="26"/>
        <v>27.168249459927274</v>
      </c>
      <c r="V129">
        <f t="shared" si="16"/>
        <v>126</v>
      </c>
      <c r="W129">
        <f t="shared" si="17"/>
        <v>24.076415460539391</v>
      </c>
      <c r="X129">
        <f t="shared" si="18"/>
        <v>27.168249459927274</v>
      </c>
      <c r="Y129">
        <f t="shared" si="19"/>
        <v>-3.0918339993878838</v>
      </c>
      <c r="Z129">
        <f t="shared" si="20"/>
        <v>28.401680702962288</v>
      </c>
      <c r="AA129">
        <f t="shared" si="21"/>
        <v>-58.758105277600194</v>
      </c>
      <c r="AB129">
        <f t="shared" si="22"/>
        <v>52.574437278824433</v>
      </c>
      <c r="AD129">
        <f t="shared" si="24"/>
        <v>126</v>
      </c>
      <c r="AE129">
        <f t="shared" si="25"/>
        <v>131</v>
      </c>
    </row>
    <row r="130" spans="1:31" x14ac:dyDescent="0.3">
      <c r="A130">
        <v>101</v>
      </c>
      <c r="D130">
        <f t="shared" si="23"/>
        <v>127</v>
      </c>
      <c r="E130">
        <f t="shared" si="15"/>
        <v>-30.923584539460609</v>
      </c>
      <c r="F130">
        <f t="shared" si="26"/>
        <v>-15.980286246823166</v>
      </c>
      <c r="V130">
        <f t="shared" si="16"/>
        <v>127</v>
      </c>
      <c r="W130">
        <f t="shared" si="17"/>
        <v>-30.923584539460609</v>
      </c>
      <c r="X130">
        <f t="shared" si="18"/>
        <v>-15.980286246823166</v>
      </c>
      <c r="Y130">
        <f t="shared" si="19"/>
        <v>-14.943298292637444</v>
      </c>
      <c r="Z130">
        <f t="shared" si="20"/>
        <v>28.401680702962288</v>
      </c>
      <c r="AA130">
        <f t="shared" si="21"/>
        <v>-70.609569570849757</v>
      </c>
      <c r="AB130">
        <f t="shared" si="22"/>
        <v>40.72297298557487</v>
      </c>
      <c r="AD130">
        <f t="shared" si="24"/>
        <v>127</v>
      </c>
      <c r="AE130">
        <f t="shared" si="25"/>
        <v>155</v>
      </c>
    </row>
    <row r="131" spans="1:31" x14ac:dyDescent="0.3">
      <c r="A131">
        <v>78</v>
      </c>
      <c r="D131">
        <f t="shared" si="23"/>
        <v>128</v>
      </c>
      <c r="E131">
        <f t="shared" si="15"/>
        <v>-22.923584539460609</v>
      </c>
      <c r="F131">
        <f t="shared" si="26"/>
        <v>-26.852341449442665</v>
      </c>
      <c r="V131">
        <f t="shared" si="16"/>
        <v>128</v>
      </c>
      <c r="W131">
        <f t="shared" si="17"/>
        <v>-22.923584539460609</v>
      </c>
      <c r="X131">
        <f t="shared" si="18"/>
        <v>-26.852341449442665</v>
      </c>
      <c r="Y131">
        <f t="shared" si="19"/>
        <v>3.9287569099820558</v>
      </c>
      <c r="Z131">
        <f t="shared" si="20"/>
        <v>28.401680702962288</v>
      </c>
      <c r="AA131">
        <f t="shared" si="21"/>
        <v>-51.737514368230258</v>
      </c>
      <c r="AB131">
        <f t="shared" si="22"/>
        <v>59.59502818819437</v>
      </c>
      <c r="AD131">
        <f t="shared" si="24"/>
        <v>128</v>
      </c>
      <c r="AE131">
        <f t="shared" si="25"/>
        <v>124</v>
      </c>
    </row>
    <row r="132" spans="1:31" x14ac:dyDescent="0.3">
      <c r="A132">
        <v>110</v>
      </c>
      <c r="D132">
        <f t="shared" si="23"/>
        <v>129</v>
      </c>
      <c r="E132">
        <f t="shared" si="15"/>
        <v>-22.923584539460609</v>
      </c>
      <c r="F132">
        <f t="shared" si="26"/>
        <v>-35.211644425494057</v>
      </c>
      <c r="V132">
        <f t="shared" si="16"/>
        <v>129</v>
      </c>
      <c r="W132">
        <f t="shared" si="17"/>
        <v>-22.923584539460609</v>
      </c>
      <c r="X132">
        <f t="shared" si="18"/>
        <v>-35.211644425494057</v>
      </c>
      <c r="Y132">
        <f t="shared" si="19"/>
        <v>12.288059886033448</v>
      </c>
      <c r="Z132">
        <f t="shared" si="20"/>
        <v>28.401680702962288</v>
      </c>
      <c r="AA132">
        <f t="shared" si="21"/>
        <v>-43.378211392178869</v>
      </c>
      <c r="AB132">
        <f t="shared" si="22"/>
        <v>67.954331164245758</v>
      </c>
      <c r="AD132">
        <f t="shared" si="24"/>
        <v>129</v>
      </c>
      <c r="AE132">
        <f t="shared" si="25"/>
        <v>101</v>
      </c>
    </row>
    <row r="133" spans="1:31" x14ac:dyDescent="0.3">
      <c r="A133">
        <v>134</v>
      </c>
      <c r="D133">
        <f t="shared" si="23"/>
        <v>130</v>
      </c>
      <c r="E133">
        <f t="shared" ref="E133:E196" si="27">A132-A131-J$6</f>
        <v>32.076415460539394</v>
      </c>
      <c r="F133">
        <f t="shared" si="26"/>
        <v>21.32625448619315</v>
      </c>
      <c r="V133">
        <f t="shared" ref="V133:V196" si="28">D133</f>
        <v>130</v>
      </c>
      <c r="W133">
        <f t="shared" ref="W133:W196" si="29">E133</f>
        <v>32.076415460539394</v>
      </c>
      <c r="X133">
        <f t="shared" ref="X133:X196" si="30">F133</f>
        <v>21.32625448619315</v>
      </c>
      <c r="Y133">
        <f t="shared" ref="Y133:Y196" si="31">W133-X133</f>
        <v>10.750160974346244</v>
      </c>
      <c r="Z133">
        <f t="shared" ref="Z133:Z196" si="32">J$15</f>
        <v>28.401680702962288</v>
      </c>
      <c r="AA133">
        <f t="shared" ref="AA133:AA196" si="33">Y133-_xlfn.NORM.S.INV(1-Z$2/2)*Z133</f>
        <v>-44.91611030386607</v>
      </c>
      <c r="AB133">
        <f t="shared" ref="AB133:AB196" si="34">Y133+_xlfn.NORM.S.INV(1-Z$2/2)*Z133</f>
        <v>66.416432252558565</v>
      </c>
      <c r="AD133">
        <f t="shared" si="24"/>
        <v>130</v>
      </c>
      <c r="AE133">
        <f t="shared" si="25"/>
        <v>78</v>
      </c>
    </row>
    <row r="134" spans="1:31" x14ac:dyDescent="0.3">
      <c r="A134">
        <v>110</v>
      </c>
      <c r="D134">
        <f t="shared" ref="D134:D197" si="35">D133+1</f>
        <v>131</v>
      </c>
      <c r="E134">
        <f t="shared" si="27"/>
        <v>24.076415460539391</v>
      </c>
      <c r="F134">
        <f t="shared" si="26"/>
        <v>28.545799773555526</v>
      </c>
      <c r="V134">
        <f t="shared" si="28"/>
        <v>131</v>
      </c>
      <c r="W134">
        <f t="shared" si="29"/>
        <v>24.076415460539391</v>
      </c>
      <c r="X134">
        <f t="shared" si="30"/>
        <v>28.545799773555526</v>
      </c>
      <c r="Y134">
        <f t="shared" si="31"/>
        <v>-4.4693843130161355</v>
      </c>
      <c r="Z134">
        <f t="shared" si="32"/>
        <v>28.401680702962288</v>
      </c>
      <c r="AA134">
        <f t="shared" si="33"/>
        <v>-60.135655591228449</v>
      </c>
      <c r="AB134">
        <f t="shared" si="34"/>
        <v>51.196886965196178</v>
      </c>
      <c r="AD134">
        <f t="shared" ref="AD134:AD197" si="36">AD133+1</f>
        <v>131</v>
      </c>
      <c r="AE134">
        <f t="shared" ref="AE134:AE197" si="37">A132</f>
        <v>110</v>
      </c>
    </row>
    <row r="135" spans="1:31" x14ac:dyDescent="0.3">
      <c r="A135">
        <v>101</v>
      </c>
      <c r="D135">
        <f t="shared" si="35"/>
        <v>132</v>
      </c>
      <c r="E135">
        <f t="shared" si="27"/>
        <v>-23.923584539460609</v>
      </c>
      <c r="F135">
        <f t="shared" ref="F135:F198" si="38">E135-SUMPRODUCT(E133:E134,I$4:I$5)</f>
        <v>-11.094897250393078</v>
      </c>
      <c r="V135">
        <f t="shared" si="28"/>
        <v>132</v>
      </c>
      <c r="W135">
        <f t="shared" si="29"/>
        <v>-23.923584539460609</v>
      </c>
      <c r="X135">
        <f t="shared" si="30"/>
        <v>-11.094897250393078</v>
      </c>
      <c r="Y135">
        <f t="shared" si="31"/>
        <v>-12.828687289067531</v>
      </c>
      <c r="Z135">
        <f t="shared" si="32"/>
        <v>28.401680702962288</v>
      </c>
      <c r="AA135">
        <f t="shared" si="33"/>
        <v>-68.494958567279838</v>
      </c>
      <c r="AB135">
        <f t="shared" si="34"/>
        <v>42.837583989144782</v>
      </c>
      <c r="AD135">
        <f t="shared" si="36"/>
        <v>132</v>
      </c>
      <c r="AE135">
        <f t="shared" si="37"/>
        <v>134</v>
      </c>
    </row>
    <row r="136" spans="1:31" x14ac:dyDescent="0.3">
      <c r="A136">
        <v>108</v>
      </c>
      <c r="D136">
        <f t="shared" si="35"/>
        <v>133</v>
      </c>
      <c r="E136">
        <f t="shared" si="27"/>
        <v>-8.9235845394606077</v>
      </c>
      <c r="F136">
        <f t="shared" si="38"/>
        <v>-10.915308412869269</v>
      </c>
      <c r="V136">
        <f t="shared" si="28"/>
        <v>133</v>
      </c>
      <c r="W136">
        <f t="shared" si="29"/>
        <v>-8.9235845394606077</v>
      </c>
      <c r="X136">
        <f t="shared" si="30"/>
        <v>-10.915308412869269</v>
      </c>
      <c r="Y136">
        <f t="shared" si="31"/>
        <v>1.9917238734086613</v>
      </c>
      <c r="Z136">
        <f t="shared" si="32"/>
        <v>28.401680702962288</v>
      </c>
      <c r="AA136">
        <f t="shared" si="33"/>
        <v>-53.674547404803654</v>
      </c>
      <c r="AB136">
        <f t="shared" si="34"/>
        <v>57.657995151620973</v>
      </c>
      <c r="AD136">
        <f t="shared" si="36"/>
        <v>133</v>
      </c>
      <c r="AE136">
        <f t="shared" si="37"/>
        <v>110</v>
      </c>
    </row>
    <row r="137" spans="1:31" x14ac:dyDescent="0.3">
      <c r="A137">
        <v>133</v>
      </c>
      <c r="D137">
        <f t="shared" si="35"/>
        <v>134</v>
      </c>
      <c r="E137">
        <f t="shared" si="27"/>
        <v>7.0764154605393923</v>
      </c>
      <c r="F137">
        <f t="shared" si="38"/>
        <v>8.0831953790356792E-3</v>
      </c>
      <c r="V137">
        <f t="shared" si="28"/>
        <v>134</v>
      </c>
      <c r="W137">
        <f t="shared" si="29"/>
        <v>7.0764154605393923</v>
      </c>
      <c r="X137">
        <f t="shared" si="30"/>
        <v>8.0831953790356792E-3</v>
      </c>
      <c r="Y137">
        <f t="shared" si="31"/>
        <v>7.0683322651603566</v>
      </c>
      <c r="Z137">
        <f t="shared" si="32"/>
        <v>28.401680702962288</v>
      </c>
      <c r="AA137">
        <f t="shared" si="33"/>
        <v>-48.597939013051956</v>
      </c>
      <c r="AB137">
        <f t="shared" si="34"/>
        <v>62.734603543372671</v>
      </c>
      <c r="AD137">
        <f t="shared" si="36"/>
        <v>134</v>
      </c>
      <c r="AE137">
        <f t="shared" si="37"/>
        <v>101</v>
      </c>
    </row>
    <row r="138" spans="1:31" x14ac:dyDescent="0.3">
      <c r="A138">
        <v>93</v>
      </c>
      <c r="D138">
        <f t="shared" si="35"/>
        <v>135</v>
      </c>
      <c r="E138">
        <f t="shared" si="27"/>
        <v>25.076415460539391</v>
      </c>
      <c r="F138">
        <f t="shared" si="38"/>
        <v>25.319147738388878</v>
      </c>
      <c r="V138">
        <f t="shared" si="28"/>
        <v>135</v>
      </c>
      <c r="W138">
        <f t="shared" si="29"/>
        <v>25.076415460539391</v>
      </c>
      <c r="X138">
        <f t="shared" si="30"/>
        <v>25.319147738388878</v>
      </c>
      <c r="Y138">
        <f t="shared" si="31"/>
        <v>-0.24273227784948759</v>
      </c>
      <c r="Z138">
        <f t="shared" si="32"/>
        <v>28.401680702962288</v>
      </c>
      <c r="AA138">
        <f t="shared" si="33"/>
        <v>-55.909003556061805</v>
      </c>
      <c r="AB138">
        <f t="shared" si="34"/>
        <v>55.423539000362823</v>
      </c>
      <c r="AD138">
        <f t="shared" si="36"/>
        <v>135</v>
      </c>
      <c r="AE138">
        <f t="shared" si="37"/>
        <v>108</v>
      </c>
    </row>
    <row r="139" spans="1:31" x14ac:dyDescent="0.3">
      <c r="A139">
        <v>117</v>
      </c>
      <c r="D139">
        <f t="shared" si="35"/>
        <v>136</v>
      </c>
      <c r="E139">
        <f t="shared" si="27"/>
        <v>-39.923584539460606</v>
      </c>
      <c r="F139">
        <f t="shared" si="38"/>
        <v>-31.624112344190834</v>
      </c>
      <c r="V139">
        <f t="shared" si="28"/>
        <v>136</v>
      </c>
      <c r="W139">
        <f t="shared" si="29"/>
        <v>-39.923584539460606</v>
      </c>
      <c r="X139">
        <f t="shared" si="30"/>
        <v>-31.624112344190834</v>
      </c>
      <c r="Y139">
        <f t="shared" si="31"/>
        <v>-8.2994721952697716</v>
      </c>
      <c r="Z139">
        <f t="shared" si="32"/>
        <v>28.401680702962288</v>
      </c>
      <c r="AA139">
        <f t="shared" si="33"/>
        <v>-63.965743473482085</v>
      </c>
      <c r="AB139">
        <f t="shared" si="34"/>
        <v>47.366799082942542</v>
      </c>
      <c r="AD139">
        <f t="shared" si="36"/>
        <v>136</v>
      </c>
      <c r="AE139">
        <f t="shared" si="37"/>
        <v>133</v>
      </c>
    </row>
    <row r="140" spans="1:31" x14ac:dyDescent="0.3">
      <c r="A140">
        <v>106</v>
      </c>
      <c r="D140">
        <f t="shared" si="35"/>
        <v>137</v>
      </c>
      <c r="E140">
        <f t="shared" si="27"/>
        <v>24.076415460539391</v>
      </c>
      <c r="F140">
        <f t="shared" si="38"/>
        <v>17.849424867495301</v>
      </c>
      <c r="V140">
        <f t="shared" si="28"/>
        <v>137</v>
      </c>
      <c r="W140">
        <f t="shared" si="29"/>
        <v>24.076415460539391</v>
      </c>
      <c r="X140">
        <f t="shared" si="30"/>
        <v>17.849424867495301</v>
      </c>
      <c r="Y140">
        <f t="shared" si="31"/>
        <v>6.2269905930440892</v>
      </c>
      <c r="Z140">
        <f t="shared" si="32"/>
        <v>28.401680702962288</v>
      </c>
      <c r="AA140">
        <f t="shared" si="33"/>
        <v>-49.439280685168228</v>
      </c>
      <c r="AB140">
        <f t="shared" si="34"/>
        <v>61.893261871256399</v>
      </c>
      <c r="AD140">
        <f t="shared" si="36"/>
        <v>137</v>
      </c>
      <c r="AE140">
        <f t="shared" si="37"/>
        <v>93</v>
      </c>
    </row>
    <row r="141" spans="1:31" x14ac:dyDescent="0.3">
      <c r="A141">
        <v>85</v>
      </c>
      <c r="D141">
        <f t="shared" si="35"/>
        <v>138</v>
      </c>
      <c r="E141">
        <f t="shared" si="27"/>
        <v>-10.923584539460608</v>
      </c>
      <c r="F141">
        <f t="shared" si="38"/>
        <v>-11.935987455577955</v>
      </c>
      <c r="V141">
        <f t="shared" si="28"/>
        <v>138</v>
      </c>
      <c r="W141">
        <f t="shared" si="29"/>
        <v>-10.923584539460608</v>
      </c>
      <c r="X141">
        <f t="shared" si="30"/>
        <v>-11.935987455577955</v>
      </c>
      <c r="Y141">
        <f t="shared" si="31"/>
        <v>1.0124029161173471</v>
      </c>
      <c r="Z141">
        <f t="shared" si="32"/>
        <v>28.401680702962288</v>
      </c>
      <c r="AA141">
        <f t="shared" si="33"/>
        <v>-54.653868362094968</v>
      </c>
      <c r="AB141">
        <f t="shared" si="34"/>
        <v>56.678674194329659</v>
      </c>
      <c r="AD141">
        <f t="shared" si="36"/>
        <v>138</v>
      </c>
      <c r="AE141">
        <f t="shared" si="37"/>
        <v>117</v>
      </c>
    </row>
    <row r="142" spans="1:31" x14ac:dyDescent="0.3">
      <c r="A142">
        <v>85</v>
      </c>
      <c r="D142">
        <f t="shared" si="35"/>
        <v>139</v>
      </c>
      <c r="E142">
        <f t="shared" si="27"/>
        <v>-20.923584539460609</v>
      </c>
      <c r="F142">
        <f t="shared" si="38"/>
        <v>-19.317961344947253</v>
      </c>
      <c r="V142">
        <f t="shared" si="28"/>
        <v>139</v>
      </c>
      <c r="W142">
        <f t="shared" si="29"/>
        <v>-20.923584539460609</v>
      </c>
      <c r="X142">
        <f t="shared" si="30"/>
        <v>-19.317961344947253</v>
      </c>
      <c r="Y142">
        <f t="shared" si="31"/>
        <v>-1.6056231945133561</v>
      </c>
      <c r="Z142">
        <f t="shared" si="32"/>
        <v>28.401680702962288</v>
      </c>
      <c r="AA142">
        <f t="shared" si="33"/>
        <v>-57.27189447272567</v>
      </c>
      <c r="AB142">
        <f t="shared" si="34"/>
        <v>54.060648083698958</v>
      </c>
      <c r="AD142">
        <f t="shared" si="36"/>
        <v>139</v>
      </c>
      <c r="AE142">
        <f t="shared" si="37"/>
        <v>106</v>
      </c>
    </row>
    <row r="143" spans="1:31" x14ac:dyDescent="0.3">
      <c r="A143">
        <v>73</v>
      </c>
      <c r="D143">
        <f t="shared" si="35"/>
        <v>140</v>
      </c>
      <c r="E143">
        <f t="shared" si="27"/>
        <v>7.6415460539392174E-2</v>
      </c>
      <c r="F143">
        <f t="shared" si="38"/>
        <v>-7.8134591358264966</v>
      </c>
      <c r="V143">
        <f t="shared" si="28"/>
        <v>140</v>
      </c>
      <c r="W143">
        <f t="shared" si="29"/>
        <v>7.6415460539392174E-2</v>
      </c>
      <c r="X143">
        <f t="shared" si="30"/>
        <v>-7.8134591358264966</v>
      </c>
      <c r="Y143">
        <f t="shared" si="31"/>
        <v>7.8898745963658889</v>
      </c>
      <c r="Z143">
        <f t="shared" si="32"/>
        <v>28.401680702962288</v>
      </c>
      <c r="AA143">
        <f t="shared" si="33"/>
        <v>-47.776396681846421</v>
      </c>
      <c r="AB143">
        <f t="shared" si="34"/>
        <v>63.556145874578206</v>
      </c>
      <c r="AD143">
        <f t="shared" si="36"/>
        <v>140</v>
      </c>
      <c r="AE143">
        <f t="shared" si="37"/>
        <v>85</v>
      </c>
    </row>
    <row r="144" spans="1:31" x14ac:dyDescent="0.3">
      <c r="A144">
        <v>95</v>
      </c>
      <c r="D144">
        <f t="shared" si="35"/>
        <v>141</v>
      </c>
      <c r="E144">
        <f t="shared" si="27"/>
        <v>-11.923584539460608</v>
      </c>
      <c r="F144">
        <f t="shared" si="38"/>
        <v>-15.924733665715326</v>
      </c>
      <c r="V144">
        <f t="shared" si="28"/>
        <v>141</v>
      </c>
      <c r="W144">
        <f t="shared" si="29"/>
        <v>-11.923584539460608</v>
      </c>
      <c r="X144">
        <f t="shared" si="30"/>
        <v>-15.924733665715326</v>
      </c>
      <c r="Y144">
        <f t="shared" si="31"/>
        <v>4.0011491262547185</v>
      </c>
      <c r="Z144">
        <f t="shared" si="32"/>
        <v>28.401680702962288</v>
      </c>
      <c r="AA144">
        <f t="shared" si="33"/>
        <v>-51.665122151957597</v>
      </c>
      <c r="AB144">
        <f t="shared" si="34"/>
        <v>59.66742040446703</v>
      </c>
      <c r="AD144">
        <f t="shared" si="36"/>
        <v>141</v>
      </c>
      <c r="AE144">
        <f t="shared" si="37"/>
        <v>85</v>
      </c>
    </row>
    <row r="145" spans="1:31" x14ac:dyDescent="0.3">
      <c r="A145">
        <v>108</v>
      </c>
      <c r="D145">
        <f t="shared" si="35"/>
        <v>142</v>
      </c>
      <c r="E145">
        <f t="shared" si="27"/>
        <v>22.076415460539391</v>
      </c>
      <c r="F145">
        <f t="shared" si="38"/>
        <v>18.79162291476635</v>
      </c>
      <c r="V145">
        <f t="shared" si="28"/>
        <v>142</v>
      </c>
      <c r="W145">
        <f t="shared" si="29"/>
        <v>22.076415460539391</v>
      </c>
      <c r="X145">
        <f t="shared" si="30"/>
        <v>18.79162291476635</v>
      </c>
      <c r="Y145">
        <f t="shared" si="31"/>
        <v>3.2847925457730405</v>
      </c>
      <c r="Z145">
        <f t="shared" si="32"/>
        <v>28.401680702962288</v>
      </c>
      <c r="AA145">
        <f t="shared" si="33"/>
        <v>-52.381478732439277</v>
      </c>
      <c r="AB145">
        <f t="shared" si="34"/>
        <v>58.951063823985351</v>
      </c>
      <c r="AD145">
        <f t="shared" si="36"/>
        <v>142</v>
      </c>
      <c r="AE145">
        <f t="shared" si="37"/>
        <v>73</v>
      </c>
    </row>
    <row r="146" spans="1:31" x14ac:dyDescent="0.3">
      <c r="A146">
        <v>105</v>
      </c>
      <c r="D146">
        <f t="shared" si="35"/>
        <v>143</v>
      </c>
      <c r="E146">
        <f t="shared" si="27"/>
        <v>13.076415460539392</v>
      </c>
      <c r="F146">
        <f t="shared" si="38"/>
        <v>16.893220724877736</v>
      </c>
      <c r="V146">
        <f t="shared" si="28"/>
        <v>143</v>
      </c>
      <c r="W146">
        <f t="shared" si="29"/>
        <v>13.076415460539392</v>
      </c>
      <c r="X146">
        <f t="shared" si="30"/>
        <v>16.893220724877736</v>
      </c>
      <c r="Y146">
        <f t="shared" si="31"/>
        <v>-3.8168052643383437</v>
      </c>
      <c r="Z146">
        <f t="shared" si="32"/>
        <v>28.401680702962288</v>
      </c>
      <c r="AA146">
        <f t="shared" si="33"/>
        <v>-59.483076542550656</v>
      </c>
      <c r="AB146">
        <f t="shared" si="34"/>
        <v>51.849466013873972</v>
      </c>
      <c r="AD146">
        <f t="shared" si="36"/>
        <v>143</v>
      </c>
      <c r="AE146">
        <f t="shared" si="37"/>
        <v>95</v>
      </c>
    </row>
    <row r="147" spans="1:31" x14ac:dyDescent="0.3">
      <c r="A147">
        <v>104</v>
      </c>
      <c r="D147">
        <f t="shared" si="35"/>
        <v>144</v>
      </c>
      <c r="E147">
        <f t="shared" si="27"/>
        <v>-2.9235845394606077</v>
      </c>
      <c r="F147">
        <f t="shared" si="38"/>
        <v>4.9388200525254371</v>
      </c>
      <c r="V147">
        <f t="shared" si="28"/>
        <v>144</v>
      </c>
      <c r="W147">
        <f t="shared" si="29"/>
        <v>-2.9235845394606077</v>
      </c>
      <c r="X147">
        <f t="shared" si="30"/>
        <v>4.9388200525254371</v>
      </c>
      <c r="Y147">
        <f t="shared" si="31"/>
        <v>-7.8624045919860448</v>
      </c>
      <c r="Z147">
        <f t="shared" si="32"/>
        <v>28.401680702962288</v>
      </c>
      <c r="AA147">
        <f t="shared" si="33"/>
        <v>-63.528675870198356</v>
      </c>
      <c r="AB147">
        <f t="shared" si="34"/>
        <v>47.803866686226272</v>
      </c>
      <c r="AD147">
        <f t="shared" si="36"/>
        <v>144</v>
      </c>
      <c r="AE147">
        <f t="shared" si="37"/>
        <v>108</v>
      </c>
    </row>
    <row r="148" spans="1:31" x14ac:dyDescent="0.3">
      <c r="A148">
        <v>99</v>
      </c>
      <c r="D148">
        <f t="shared" si="35"/>
        <v>145</v>
      </c>
      <c r="E148">
        <f t="shared" si="27"/>
        <v>-0.92358453946060781</v>
      </c>
      <c r="F148">
        <f t="shared" si="38"/>
        <v>0.78117969328099923</v>
      </c>
      <c r="V148">
        <f t="shared" si="28"/>
        <v>145</v>
      </c>
      <c r="W148">
        <f t="shared" si="29"/>
        <v>-0.92358453946060781</v>
      </c>
      <c r="X148">
        <f t="shared" si="30"/>
        <v>0.78117969328099923</v>
      </c>
      <c r="Y148">
        <f t="shared" si="31"/>
        <v>-1.704764232741607</v>
      </c>
      <c r="Z148">
        <f t="shared" si="32"/>
        <v>28.401680702962288</v>
      </c>
      <c r="AA148">
        <f t="shared" si="33"/>
        <v>-57.371035510953924</v>
      </c>
      <c r="AB148">
        <f t="shared" si="34"/>
        <v>53.961507045470704</v>
      </c>
      <c r="AD148">
        <f t="shared" si="36"/>
        <v>145</v>
      </c>
      <c r="AE148">
        <f t="shared" si="37"/>
        <v>105</v>
      </c>
    </row>
    <row r="149" spans="1:31" x14ac:dyDescent="0.3">
      <c r="A149">
        <v>96</v>
      </c>
      <c r="D149">
        <f t="shared" si="35"/>
        <v>146</v>
      </c>
      <c r="E149">
        <f t="shared" si="27"/>
        <v>-4.9235845394606077</v>
      </c>
      <c r="F149">
        <f t="shared" si="38"/>
        <v>-5.741180119643877</v>
      </c>
      <c r="V149">
        <f t="shared" si="28"/>
        <v>146</v>
      </c>
      <c r="W149">
        <f t="shared" si="29"/>
        <v>-4.9235845394606077</v>
      </c>
      <c r="X149">
        <f t="shared" si="30"/>
        <v>-5.741180119643877</v>
      </c>
      <c r="Y149">
        <f t="shared" si="31"/>
        <v>0.81759558018326928</v>
      </c>
      <c r="Z149">
        <f t="shared" si="32"/>
        <v>28.401680702962288</v>
      </c>
      <c r="AA149">
        <f t="shared" si="33"/>
        <v>-54.848675698029041</v>
      </c>
      <c r="AB149">
        <f t="shared" si="34"/>
        <v>56.483866858395587</v>
      </c>
      <c r="AD149">
        <f t="shared" si="36"/>
        <v>146</v>
      </c>
      <c r="AE149">
        <f t="shared" si="37"/>
        <v>104</v>
      </c>
    </row>
    <row r="150" spans="1:31" x14ac:dyDescent="0.3">
      <c r="A150">
        <v>137</v>
      </c>
      <c r="D150">
        <f t="shared" si="35"/>
        <v>147</v>
      </c>
      <c r="E150">
        <f t="shared" si="27"/>
        <v>-2.9235845394606077</v>
      </c>
      <c r="F150">
        <f t="shared" si="38"/>
        <v>-4.4635814126211573</v>
      </c>
      <c r="V150">
        <f t="shared" si="28"/>
        <v>147</v>
      </c>
      <c r="W150">
        <f t="shared" si="29"/>
        <v>-2.9235845394606077</v>
      </c>
      <c r="X150">
        <f t="shared" si="30"/>
        <v>-4.4635814126211573</v>
      </c>
      <c r="Y150">
        <f t="shared" si="31"/>
        <v>1.5399968731605496</v>
      </c>
      <c r="Z150">
        <f t="shared" si="32"/>
        <v>28.401680702962288</v>
      </c>
      <c r="AA150">
        <f t="shared" si="33"/>
        <v>-54.126274405051767</v>
      </c>
      <c r="AB150">
        <f t="shared" si="34"/>
        <v>57.206268151372861</v>
      </c>
      <c r="AD150">
        <f t="shared" si="36"/>
        <v>147</v>
      </c>
      <c r="AE150">
        <f t="shared" si="37"/>
        <v>99</v>
      </c>
    </row>
    <row r="151" spans="1:31" x14ac:dyDescent="0.3">
      <c r="A151">
        <v>119</v>
      </c>
      <c r="D151">
        <f t="shared" si="35"/>
        <v>148</v>
      </c>
      <c r="E151">
        <f t="shared" si="27"/>
        <v>41.076415460539394</v>
      </c>
      <c r="F151">
        <f t="shared" si="38"/>
        <v>39.320907141984783</v>
      </c>
      <c r="V151">
        <f t="shared" si="28"/>
        <v>148</v>
      </c>
      <c r="W151">
        <f t="shared" si="29"/>
        <v>41.076415460539394</v>
      </c>
      <c r="X151">
        <f t="shared" si="30"/>
        <v>39.320907141984783</v>
      </c>
      <c r="Y151">
        <f t="shared" si="31"/>
        <v>1.755508318554611</v>
      </c>
      <c r="Z151">
        <f t="shared" si="32"/>
        <v>28.401680702962288</v>
      </c>
      <c r="AA151">
        <f t="shared" si="33"/>
        <v>-53.910762959657703</v>
      </c>
      <c r="AB151">
        <f t="shared" si="34"/>
        <v>57.421779596766925</v>
      </c>
      <c r="AD151">
        <f t="shared" si="36"/>
        <v>148</v>
      </c>
      <c r="AE151">
        <f t="shared" si="37"/>
        <v>96</v>
      </c>
    </row>
    <row r="152" spans="1:31" x14ac:dyDescent="0.3">
      <c r="A152">
        <v>76</v>
      </c>
      <c r="D152">
        <f t="shared" si="35"/>
        <v>149</v>
      </c>
      <c r="E152">
        <f t="shared" si="27"/>
        <v>-17.923584539460609</v>
      </c>
      <c r="F152">
        <f t="shared" si="38"/>
        <v>-7.1189819002035168</v>
      </c>
      <c r="V152">
        <f t="shared" si="28"/>
        <v>149</v>
      </c>
      <c r="W152">
        <f t="shared" si="29"/>
        <v>-17.923584539460609</v>
      </c>
      <c r="X152">
        <f t="shared" si="30"/>
        <v>-7.1189819002035168</v>
      </c>
      <c r="Y152">
        <f t="shared" si="31"/>
        <v>-10.804602639257093</v>
      </c>
      <c r="Z152">
        <f t="shared" si="32"/>
        <v>28.401680702962288</v>
      </c>
      <c r="AA152">
        <f t="shared" si="33"/>
        <v>-66.470873917469405</v>
      </c>
      <c r="AB152">
        <f t="shared" si="34"/>
        <v>44.861668638955223</v>
      </c>
      <c r="AD152">
        <f t="shared" si="36"/>
        <v>149</v>
      </c>
      <c r="AE152">
        <f t="shared" si="37"/>
        <v>137</v>
      </c>
    </row>
    <row r="153" spans="1:31" x14ac:dyDescent="0.3">
      <c r="A153">
        <v>105</v>
      </c>
      <c r="D153">
        <f t="shared" si="35"/>
        <v>150</v>
      </c>
      <c r="E153">
        <f t="shared" si="27"/>
        <v>-42.923584539460606</v>
      </c>
      <c r="F153">
        <f t="shared" si="38"/>
        <v>-39.986959194185324</v>
      </c>
      <c r="V153">
        <f t="shared" si="28"/>
        <v>150</v>
      </c>
      <c r="W153">
        <f t="shared" si="29"/>
        <v>-42.923584539460606</v>
      </c>
      <c r="X153">
        <f t="shared" si="30"/>
        <v>-39.986959194185324</v>
      </c>
      <c r="Y153">
        <f t="shared" si="31"/>
        <v>-2.9366253452752815</v>
      </c>
      <c r="Z153">
        <f t="shared" si="32"/>
        <v>28.401680702962288</v>
      </c>
      <c r="AA153">
        <f t="shared" si="33"/>
        <v>-58.602896623487595</v>
      </c>
      <c r="AB153">
        <f t="shared" si="34"/>
        <v>52.729645932937032</v>
      </c>
      <c r="AD153">
        <f t="shared" si="36"/>
        <v>150</v>
      </c>
      <c r="AE153">
        <f t="shared" si="37"/>
        <v>119</v>
      </c>
    </row>
    <row r="154" spans="1:31" x14ac:dyDescent="0.3">
      <c r="A154">
        <v>101</v>
      </c>
      <c r="D154">
        <f t="shared" si="35"/>
        <v>151</v>
      </c>
      <c r="E154">
        <f t="shared" si="27"/>
        <v>29.076415460539391</v>
      </c>
      <c r="F154">
        <f t="shared" si="38"/>
        <v>13.753061201502243</v>
      </c>
      <c r="V154">
        <f t="shared" si="28"/>
        <v>151</v>
      </c>
      <c r="W154">
        <f t="shared" si="29"/>
        <v>29.076415460539391</v>
      </c>
      <c r="X154">
        <f t="shared" si="30"/>
        <v>13.753061201502243</v>
      </c>
      <c r="Y154">
        <f t="shared" si="31"/>
        <v>15.323354259037147</v>
      </c>
      <c r="Z154">
        <f t="shared" si="32"/>
        <v>28.401680702962288</v>
      </c>
      <c r="AA154">
        <f t="shared" si="33"/>
        <v>-40.342917019175168</v>
      </c>
      <c r="AB154">
        <f t="shared" si="34"/>
        <v>70.989625537249466</v>
      </c>
      <c r="AD154">
        <f t="shared" si="36"/>
        <v>151</v>
      </c>
      <c r="AE154">
        <f t="shared" si="37"/>
        <v>76</v>
      </c>
    </row>
    <row r="155" spans="1:31" x14ac:dyDescent="0.3">
      <c r="A155">
        <v>101</v>
      </c>
      <c r="D155">
        <f t="shared" si="35"/>
        <v>152</v>
      </c>
      <c r="E155">
        <f t="shared" si="27"/>
        <v>-3.9235845394606077</v>
      </c>
      <c r="F155">
        <f t="shared" si="38"/>
        <v>-4.1291045213368065</v>
      </c>
      <c r="V155">
        <f t="shared" si="28"/>
        <v>152</v>
      </c>
      <c r="W155">
        <f t="shared" si="29"/>
        <v>-3.9235845394606077</v>
      </c>
      <c r="X155">
        <f t="shared" si="30"/>
        <v>-4.1291045213368065</v>
      </c>
      <c r="Y155">
        <f t="shared" si="31"/>
        <v>0.2055199818761988</v>
      </c>
      <c r="Z155">
        <f t="shared" si="32"/>
        <v>28.401680702962288</v>
      </c>
      <c r="AA155">
        <f t="shared" si="33"/>
        <v>-55.460751296336113</v>
      </c>
      <c r="AB155">
        <f t="shared" si="34"/>
        <v>55.871791260088514</v>
      </c>
      <c r="AD155">
        <f t="shared" si="36"/>
        <v>152</v>
      </c>
      <c r="AE155">
        <f t="shared" si="37"/>
        <v>105</v>
      </c>
    </row>
    <row r="156" spans="1:31" x14ac:dyDescent="0.3">
      <c r="A156">
        <v>113</v>
      </c>
      <c r="D156">
        <f t="shared" si="35"/>
        <v>153</v>
      </c>
      <c r="E156">
        <f t="shared" si="27"/>
        <v>7.6415460539392174E-2</v>
      </c>
      <c r="F156">
        <f t="shared" si="38"/>
        <v>4.580258511430646</v>
      </c>
      <c r="V156">
        <f t="shared" si="28"/>
        <v>153</v>
      </c>
      <c r="W156">
        <f t="shared" si="29"/>
        <v>7.6415460539392174E-2</v>
      </c>
      <c r="X156">
        <f t="shared" si="30"/>
        <v>4.580258511430646</v>
      </c>
      <c r="Y156">
        <f t="shared" si="31"/>
        <v>-4.5038430508912537</v>
      </c>
      <c r="Z156">
        <f t="shared" si="32"/>
        <v>28.401680702962288</v>
      </c>
      <c r="AA156">
        <f t="shared" si="33"/>
        <v>-60.170114329103569</v>
      </c>
      <c r="AB156">
        <f t="shared" si="34"/>
        <v>51.162428227321058</v>
      </c>
      <c r="AD156">
        <f t="shared" si="36"/>
        <v>153</v>
      </c>
      <c r="AE156">
        <f t="shared" si="37"/>
        <v>101</v>
      </c>
    </row>
    <row r="157" spans="1:31" x14ac:dyDescent="0.3">
      <c r="A157">
        <v>177</v>
      </c>
      <c r="D157">
        <f t="shared" si="35"/>
        <v>154</v>
      </c>
      <c r="E157">
        <f t="shared" si="27"/>
        <v>12.076415460539392</v>
      </c>
      <c r="F157">
        <f t="shared" si="38"/>
        <v>11.343301521619992</v>
      </c>
      <c r="V157">
        <f t="shared" si="28"/>
        <v>154</v>
      </c>
      <c r="W157">
        <f t="shared" si="29"/>
        <v>12.076415460539392</v>
      </c>
      <c r="X157">
        <f t="shared" si="30"/>
        <v>11.343301521619992</v>
      </c>
      <c r="Y157">
        <f t="shared" si="31"/>
        <v>0.73311393891940035</v>
      </c>
      <c r="Z157">
        <f t="shared" si="32"/>
        <v>28.401680702962288</v>
      </c>
      <c r="AA157">
        <f t="shared" si="33"/>
        <v>-54.933157339292912</v>
      </c>
      <c r="AB157">
        <f t="shared" si="34"/>
        <v>56.399385217131716</v>
      </c>
      <c r="AD157">
        <f t="shared" si="36"/>
        <v>154</v>
      </c>
      <c r="AE157">
        <f t="shared" si="37"/>
        <v>101</v>
      </c>
    </row>
    <row r="158" spans="1:31" x14ac:dyDescent="0.3">
      <c r="A158">
        <v>92</v>
      </c>
      <c r="D158">
        <f t="shared" si="35"/>
        <v>155</v>
      </c>
      <c r="E158">
        <f t="shared" si="27"/>
        <v>64.076415460539394</v>
      </c>
      <c r="F158">
        <f t="shared" si="38"/>
        <v>67.432879040160842</v>
      </c>
      <c r="V158">
        <f t="shared" si="28"/>
        <v>155</v>
      </c>
      <c r="W158">
        <f t="shared" si="29"/>
        <v>64.076415460539394</v>
      </c>
      <c r="X158">
        <f t="shared" si="30"/>
        <v>67.432879040160842</v>
      </c>
      <c r="Y158">
        <f t="shared" si="31"/>
        <v>-3.3564635796214475</v>
      </c>
      <c r="Z158">
        <f t="shared" si="32"/>
        <v>28.401680702962288</v>
      </c>
      <c r="AA158">
        <f t="shared" si="33"/>
        <v>-59.022734857833761</v>
      </c>
      <c r="AB158">
        <f t="shared" si="34"/>
        <v>52.309807698590866</v>
      </c>
      <c r="AD158">
        <f t="shared" si="36"/>
        <v>155</v>
      </c>
      <c r="AE158">
        <f t="shared" si="37"/>
        <v>113</v>
      </c>
    </row>
    <row r="159" spans="1:31" x14ac:dyDescent="0.3">
      <c r="A159">
        <v>92</v>
      </c>
      <c r="D159">
        <f t="shared" si="35"/>
        <v>156</v>
      </c>
      <c r="E159">
        <f t="shared" si="27"/>
        <v>-84.923584539460606</v>
      </c>
      <c r="F159">
        <f t="shared" si="38"/>
        <v>-64.870884320620277</v>
      </c>
      <c r="V159">
        <f t="shared" si="28"/>
        <v>156</v>
      </c>
      <c r="W159">
        <f t="shared" si="29"/>
        <v>-84.923584539460606</v>
      </c>
      <c r="X159">
        <f t="shared" si="30"/>
        <v>-64.870884320620277</v>
      </c>
      <c r="Y159">
        <f t="shared" si="31"/>
        <v>-20.052700218840329</v>
      </c>
      <c r="Z159">
        <f t="shared" si="32"/>
        <v>28.401680702962288</v>
      </c>
      <c r="AA159">
        <f t="shared" si="33"/>
        <v>-75.71897149705265</v>
      </c>
      <c r="AB159">
        <f t="shared" si="34"/>
        <v>35.613571059371985</v>
      </c>
      <c r="AD159">
        <f t="shared" si="36"/>
        <v>156</v>
      </c>
      <c r="AE159">
        <f t="shared" si="37"/>
        <v>177</v>
      </c>
    </row>
    <row r="160" spans="1:31" x14ac:dyDescent="0.3">
      <c r="A160">
        <v>106</v>
      </c>
      <c r="D160">
        <f t="shared" si="35"/>
        <v>157</v>
      </c>
      <c r="E160">
        <f t="shared" si="27"/>
        <v>7.6415460539392174E-2</v>
      </c>
      <c r="F160">
        <f t="shared" si="38"/>
        <v>-11.105673173144224</v>
      </c>
      <c r="V160">
        <f t="shared" si="28"/>
        <v>157</v>
      </c>
      <c r="W160">
        <f t="shared" si="29"/>
        <v>7.6415460539392174E-2</v>
      </c>
      <c r="X160">
        <f t="shared" si="30"/>
        <v>-11.105673173144224</v>
      </c>
      <c r="Y160">
        <f t="shared" si="31"/>
        <v>11.182088633683616</v>
      </c>
      <c r="Z160">
        <f t="shared" si="32"/>
        <v>28.401680702962288</v>
      </c>
      <c r="AA160">
        <f t="shared" si="33"/>
        <v>-44.484182644528701</v>
      </c>
      <c r="AB160">
        <f t="shared" si="34"/>
        <v>66.848359911895926</v>
      </c>
      <c r="AD160">
        <f t="shared" si="36"/>
        <v>157</v>
      </c>
      <c r="AE160">
        <f t="shared" si="37"/>
        <v>92</v>
      </c>
    </row>
    <row r="161" spans="1:31" x14ac:dyDescent="0.3">
      <c r="A161">
        <v>126</v>
      </c>
      <c r="D161">
        <f t="shared" si="35"/>
        <v>158</v>
      </c>
      <c r="E161">
        <f t="shared" si="27"/>
        <v>14.076415460539392</v>
      </c>
      <c r="F161">
        <f t="shared" si="38"/>
        <v>-2.2279249592129968</v>
      </c>
      <c r="V161">
        <f t="shared" si="28"/>
        <v>158</v>
      </c>
      <c r="W161">
        <f t="shared" si="29"/>
        <v>14.076415460539392</v>
      </c>
      <c r="X161">
        <f t="shared" si="30"/>
        <v>-2.2279249592129968</v>
      </c>
      <c r="Y161">
        <f t="shared" si="31"/>
        <v>16.304340419752389</v>
      </c>
      <c r="Z161">
        <f t="shared" si="32"/>
        <v>28.401680702962288</v>
      </c>
      <c r="AA161">
        <f t="shared" si="33"/>
        <v>-39.361930858459928</v>
      </c>
      <c r="AB161">
        <f t="shared" si="34"/>
        <v>71.970611697964699</v>
      </c>
      <c r="AD161">
        <f t="shared" si="36"/>
        <v>158</v>
      </c>
      <c r="AE161">
        <f t="shared" si="37"/>
        <v>92</v>
      </c>
    </row>
    <row r="162" spans="1:31" x14ac:dyDescent="0.3">
      <c r="A162">
        <v>141</v>
      </c>
      <c r="D162">
        <f t="shared" si="35"/>
        <v>159</v>
      </c>
      <c r="E162">
        <f t="shared" si="27"/>
        <v>20.076415460539391</v>
      </c>
      <c r="F162">
        <f t="shared" si="38"/>
        <v>23.986317050610381</v>
      </c>
      <c r="V162">
        <f t="shared" si="28"/>
        <v>159</v>
      </c>
      <c r="W162">
        <f t="shared" si="29"/>
        <v>20.076415460539391</v>
      </c>
      <c r="X162">
        <f t="shared" si="30"/>
        <v>23.986317050610381</v>
      </c>
      <c r="Y162">
        <f t="shared" si="31"/>
        <v>-3.9099015900709908</v>
      </c>
      <c r="Z162">
        <f t="shared" si="32"/>
        <v>28.401680702962288</v>
      </c>
      <c r="AA162">
        <f t="shared" si="33"/>
        <v>-59.576172868283308</v>
      </c>
      <c r="AB162">
        <f t="shared" si="34"/>
        <v>51.756369688141319</v>
      </c>
      <c r="AD162">
        <f t="shared" si="36"/>
        <v>159</v>
      </c>
      <c r="AE162">
        <f t="shared" si="37"/>
        <v>106</v>
      </c>
    </row>
    <row r="163" spans="1:31" x14ac:dyDescent="0.3">
      <c r="A163">
        <v>65</v>
      </c>
      <c r="D163">
        <f t="shared" si="35"/>
        <v>160</v>
      </c>
      <c r="E163">
        <f t="shared" si="27"/>
        <v>15.076415460539392</v>
      </c>
      <c r="F163">
        <f t="shared" si="38"/>
        <v>23.337954177411621</v>
      </c>
      <c r="V163">
        <f t="shared" si="28"/>
        <v>160</v>
      </c>
      <c r="W163">
        <f t="shared" si="29"/>
        <v>15.076415460539392</v>
      </c>
      <c r="X163">
        <f t="shared" si="30"/>
        <v>23.337954177411621</v>
      </c>
      <c r="Y163">
        <f t="shared" si="31"/>
        <v>-8.261538716872229</v>
      </c>
      <c r="Z163">
        <f t="shared" si="32"/>
        <v>28.401680702962288</v>
      </c>
      <c r="AA163">
        <f t="shared" si="33"/>
        <v>-63.927809995084544</v>
      </c>
      <c r="AB163">
        <f t="shared" si="34"/>
        <v>47.404732561340083</v>
      </c>
      <c r="AD163">
        <f t="shared" si="36"/>
        <v>160</v>
      </c>
      <c r="AE163">
        <f t="shared" si="37"/>
        <v>126</v>
      </c>
    </row>
    <row r="164" spans="1:31" x14ac:dyDescent="0.3">
      <c r="A164">
        <v>117</v>
      </c>
      <c r="D164">
        <f t="shared" si="35"/>
        <v>161</v>
      </c>
      <c r="E164">
        <f t="shared" si="27"/>
        <v>-75.923584539460606</v>
      </c>
      <c r="F164">
        <f t="shared" si="38"/>
        <v>-67.892216664946829</v>
      </c>
      <c r="V164">
        <f t="shared" si="28"/>
        <v>161</v>
      </c>
      <c r="W164">
        <f t="shared" si="29"/>
        <v>-75.923584539460606</v>
      </c>
      <c r="X164">
        <f t="shared" si="30"/>
        <v>-67.892216664946829</v>
      </c>
      <c r="Y164">
        <f t="shared" si="31"/>
        <v>-8.0313678745137764</v>
      </c>
      <c r="Z164">
        <f t="shared" si="32"/>
        <v>28.401680702962288</v>
      </c>
      <c r="AA164">
        <f t="shared" si="33"/>
        <v>-63.69763915272609</v>
      </c>
      <c r="AB164">
        <f t="shared" si="34"/>
        <v>47.634903403698537</v>
      </c>
      <c r="AD164">
        <f t="shared" si="36"/>
        <v>161</v>
      </c>
      <c r="AE164">
        <f t="shared" si="37"/>
        <v>141</v>
      </c>
    </row>
    <row r="165" spans="1:31" x14ac:dyDescent="0.3">
      <c r="A165">
        <v>122</v>
      </c>
      <c r="D165">
        <f t="shared" si="35"/>
        <v>162</v>
      </c>
      <c r="E165">
        <f t="shared" si="27"/>
        <v>52.076415460539394</v>
      </c>
      <c r="F165">
        <f t="shared" si="38"/>
        <v>33.965167039794558</v>
      </c>
      <c r="V165">
        <f t="shared" si="28"/>
        <v>162</v>
      </c>
      <c r="W165">
        <f t="shared" si="29"/>
        <v>52.076415460539394</v>
      </c>
      <c r="X165">
        <f t="shared" si="30"/>
        <v>33.965167039794558</v>
      </c>
      <c r="Y165">
        <f t="shared" si="31"/>
        <v>18.111248420744836</v>
      </c>
      <c r="Z165">
        <f t="shared" si="32"/>
        <v>28.401680702962288</v>
      </c>
      <c r="AA165">
        <f t="shared" si="33"/>
        <v>-37.555022857467478</v>
      </c>
      <c r="AB165">
        <f t="shared" si="34"/>
        <v>73.77751969895715</v>
      </c>
      <c r="AD165">
        <f t="shared" si="36"/>
        <v>162</v>
      </c>
      <c r="AE165">
        <f t="shared" si="37"/>
        <v>65</v>
      </c>
    </row>
    <row r="166" spans="1:31" x14ac:dyDescent="0.3">
      <c r="A166">
        <v>97</v>
      </c>
      <c r="D166">
        <f t="shared" si="35"/>
        <v>163</v>
      </c>
      <c r="E166">
        <f t="shared" si="27"/>
        <v>5.0764154605393923</v>
      </c>
      <c r="F166">
        <f t="shared" si="38"/>
        <v>4.8915995881231797</v>
      </c>
      <c r="V166">
        <f t="shared" si="28"/>
        <v>163</v>
      </c>
      <c r="W166">
        <f t="shared" si="29"/>
        <v>5.0764154605393923</v>
      </c>
      <c r="X166">
        <f t="shared" si="30"/>
        <v>4.8915995881231797</v>
      </c>
      <c r="Y166">
        <f t="shared" si="31"/>
        <v>0.18481587241621256</v>
      </c>
      <c r="Z166">
        <f t="shared" si="32"/>
        <v>28.401680702962288</v>
      </c>
      <c r="AA166">
        <f t="shared" si="33"/>
        <v>-55.481455405796098</v>
      </c>
      <c r="AB166">
        <f t="shared" si="34"/>
        <v>55.85108715062853</v>
      </c>
      <c r="AD166">
        <f t="shared" si="36"/>
        <v>163</v>
      </c>
      <c r="AE166">
        <f t="shared" si="37"/>
        <v>117</v>
      </c>
    </row>
    <row r="167" spans="1:31" x14ac:dyDescent="0.3">
      <c r="A167">
        <v>111</v>
      </c>
      <c r="D167">
        <f t="shared" si="35"/>
        <v>164</v>
      </c>
      <c r="E167">
        <f t="shared" si="27"/>
        <v>-24.923584539460609</v>
      </c>
      <c r="F167">
        <f t="shared" si="38"/>
        <v>-13.507811070445696</v>
      </c>
      <c r="V167">
        <f t="shared" si="28"/>
        <v>164</v>
      </c>
      <c r="W167">
        <f t="shared" si="29"/>
        <v>-24.923584539460609</v>
      </c>
      <c r="X167">
        <f t="shared" si="30"/>
        <v>-13.507811070445696</v>
      </c>
      <c r="Y167">
        <f t="shared" si="31"/>
        <v>-11.415773469014914</v>
      </c>
      <c r="Z167">
        <f t="shared" si="32"/>
        <v>28.401680702962288</v>
      </c>
      <c r="AA167">
        <f t="shared" si="33"/>
        <v>-67.082044747227229</v>
      </c>
      <c r="AB167">
        <f t="shared" si="34"/>
        <v>44.250497809197398</v>
      </c>
      <c r="AD167">
        <f t="shared" si="36"/>
        <v>164</v>
      </c>
      <c r="AE167">
        <f t="shared" si="37"/>
        <v>122</v>
      </c>
    </row>
    <row r="168" spans="1:31" x14ac:dyDescent="0.3">
      <c r="A168">
        <v>118</v>
      </c>
      <c r="D168">
        <f t="shared" si="35"/>
        <v>165</v>
      </c>
      <c r="E168">
        <f t="shared" si="27"/>
        <v>14.076415460539392</v>
      </c>
      <c r="F168">
        <f t="shared" si="38"/>
        <v>8.1554626666488392</v>
      </c>
      <c r="V168">
        <f t="shared" si="28"/>
        <v>165</v>
      </c>
      <c r="W168">
        <f t="shared" si="29"/>
        <v>14.076415460539392</v>
      </c>
      <c r="X168">
        <f t="shared" si="30"/>
        <v>8.1554626666488392</v>
      </c>
      <c r="Y168">
        <f t="shared" si="31"/>
        <v>5.9209527938905531</v>
      </c>
      <c r="Z168">
        <f t="shared" si="32"/>
        <v>28.401680702962288</v>
      </c>
      <c r="AA168">
        <f t="shared" si="33"/>
        <v>-49.745318484321757</v>
      </c>
      <c r="AB168">
        <f t="shared" si="34"/>
        <v>61.58722407210287</v>
      </c>
      <c r="AD168">
        <f t="shared" si="36"/>
        <v>165</v>
      </c>
      <c r="AE168">
        <f t="shared" si="37"/>
        <v>97</v>
      </c>
    </row>
    <row r="169" spans="1:31" x14ac:dyDescent="0.3">
      <c r="A169">
        <v>151</v>
      </c>
      <c r="D169">
        <f t="shared" si="35"/>
        <v>166</v>
      </c>
      <c r="E169">
        <f t="shared" si="27"/>
        <v>7.0764154605393923</v>
      </c>
      <c r="F169">
        <f t="shared" si="38"/>
        <v>6.1803829515878554</v>
      </c>
      <c r="V169">
        <f t="shared" si="28"/>
        <v>166</v>
      </c>
      <c r="W169">
        <f t="shared" si="29"/>
        <v>7.0764154605393923</v>
      </c>
      <c r="X169">
        <f t="shared" si="30"/>
        <v>6.1803829515878554</v>
      </c>
      <c r="Y169">
        <f t="shared" si="31"/>
        <v>0.89603250895153685</v>
      </c>
      <c r="Z169">
        <f t="shared" si="32"/>
        <v>28.401680702962288</v>
      </c>
      <c r="AA169">
        <f t="shared" si="33"/>
        <v>-54.770238769260779</v>
      </c>
      <c r="AB169">
        <f t="shared" si="34"/>
        <v>56.562303787163849</v>
      </c>
      <c r="AD169">
        <f t="shared" si="36"/>
        <v>166</v>
      </c>
      <c r="AE169">
        <f t="shared" si="37"/>
        <v>111</v>
      </c>
    </row>
    <row r="170" spans="1:31" x14ac:dyDescent="0.3">
      <c r="A170">
        <v>162</v>
      </c>
      <c r="D170">
        <f t="shared" si="35"/>
        <v>167</v>
      </c>
      <c r="E170">
        <f t="shared" si="27"/>
        <v>33.076415460539394</v>
      </c>
      <c r="F170">
        <f t="shared" si="38"/>
        <v>37.740607109489609</v>
      </c>
      <c r="V170">
        <f t="shared" si="28"/>
        <v>167</v>
      </c>
      <c r="W170">
        <f t="shared" si="29"/>
        <v>33.076415460539394</v>
      </c>
      <c r="X170">
        <f t="shared" si="30"/>
        <v>37.740607109489609</v>
      </c>
      <c r="Y170">
        <f t="shared" si="31"/>
        <v>-4.6641916489502151</v>
      </c>
      <c r="Z170">
        <f t="shared" si="32"/>
        <v>28.401680702962288</v>
      </c>
      <c r="AA170">
        <f t="shared" si="33"/>
        <v>-60.330462927162529</v>
      </c>
      <c r="AB170">
        <f t="shared" si="34"/>
        <v>51.002079629262099</v>
      </c>
      <c r="AD170">
        <f t="shared" si="36"/>
        <v>167</v>
      </c>
      <c r="AE170">
        <f t="shared" si="37"/>
        <v>118</v>
      </c>
    </row>
    <row r="171" spans="1:31" x14ac:dyDescent="0.3">
      <c r="A171">
        <v>115</v>
      </c>
      <c r="D171">
        <f t="shared" si="35"/>
        <v>168</v>
      </c>
      <c r="E171">
        <f t="shared" si="27"/>
        <v>11.076415460539392</v>
      </c>
      <c r="F171">
        <f t="shared" si="38"/>
        <v>21.589639697607332</v>
      </c>
      <c r="V171">
        <f t="shared" si="28"/>
        <v>168</v>
      </c>
      <c r="W171">
        <f t="shared" si="29"/>
        <v>11.076415460539392</v>
      </c>
      <c r="X171">
        <f t="shared" si="30"/>
        <v>21.589639697607332</v>
      </c>
      <c r="Y171">
        <f t="shared" si="31"/>
        <v>-10.51322423706794</v>
      </c>
      <c r="Z171">
        <f t="shared" si="32"/>
        <v>28.401680702962288</v>
      </c>
      <c r="AA171">
        <f t="shared" si="33"/>
        <v>-66.179495515280252</v>
      </c>
      <c r="AB171">
        <f t="shared" si="34"/>
        <v>45.153047041144376</v>
      </c>
      <c r="AD171">
        <f t="shared" si="36"/>
        <v>168</v>
      </c>
      <c r="AE171">
        <f t="shared" si="37"/>
        <v>151</v>
      </c>
    </row>
    <row r="172" spans="1:31" x14ac:dyDescent="0.3">
      <c r="A172">
        <v>105</v>
      </c>
      <c r="D172">
        <f t="shared" si="35"/>
        <v>169</v>
      </c>
      <c r="E172">
        <f t="shared" si="27"/>
        <v>-46.923584539460606</v>
      </c>
      <c r="F172">
        <f t="shared" si="38"/>
        <v>-37.500006954354191</v>
      </c>
      <c r="V172">
        <f t="shared" si="28"/>
        <v>169</v>
      </c>
      <c r="W172">
        <f t="shared" si="29"/>
        <v>-46.923584539460606</v>
      </c>
      <c r="X172">
        <f t="shared" si="30"/>
        <v>-37.500006954354191</v>
      </c>
      <c r="Y172">
        <f t="shared" si="31"/>
        <v>-9.4235775851064147</v>
      </c>
      <c r="Z172">
        <f t="shared" si="32"/>
        <v>28.401680702962288</v>
      </c>
      <c r="AA172">
        <f t="shared" si="33"/>
        <v>-65.089848863318736</v>
      </c>
      <c r="AB172">
        <f t="shared" si="34"/>
        <v>46.242693693105899</v>
      </c>
      <c r="AD172">
        <f t="shared" si="36"/>
        <v>169</v>
      </c>
      <c r="AE172">
        <f t="shared" si="37"/>
        <v>162</v>
      </c>
    </row>
    <row r="173" spans="1:31" x14ac:dyDescent="0.3">
      <c r="A173">
        <v>125</v>
      </c>
      <c r="D173">
        <f t="shared" si="35"/>
        <v>170</v>
      </c>
      <c r="E173">
        <f t="shared" si="27"/>
        <v>-9.9235845394606077</v>
      </c>
      <c r="F173">
        <f t="shared" si="38"/>
        <v>-20.778931264530705</v>
      </c>
      <c r="V173">
        <f t="shared" si="28"/>
        <v>170</v>
      </c>
      <c r="W173">
        <f t="shared" si="29"/>
        <v>-9.9235845394606077</v>
      </c>
      <c r="X173">
        <f t="shared" si="30"/>
        <v>-20.778931264530705</v>
      </c>
      <c r="Y173">
        <f t="shared" si="31"/>
        <v>10.855346725070097</v>
      </c>
      <c r="Z173">
        <f t="shared" si="32"/>
        <v>28.401680702962288</v>
      </c>
      <c r="AA173">
        <f t="shared" si="33"/>
        <v>-44.810924553142215</v>
      </c>
      <c r="AB173">
        <f t="shared" si="34"/>
        <v>66.521618003282413</v>
      </c>
      <c r="AD173">
        <f t="shared" si="36"/>
        <v>170</v>
      </c>
      <c r="AE173">
        <f t="shared" si="37"/>
        <v>115</v>
      </c>
    </row>
    <row r="174" spans="1:31" x14ac:dyDescent="0.3">
      <c r="A174">
        <v>89</v>
      </c>
      <c r="D174">
        <f t="shared" si="35"/>
        <v>171</v>
      </c>
      <c r="E174">
        <f t="shared" si="27"/>
        <v>20.076415460539391</v>
      </c>
      <c r="F174">
        <f t="shared" si="38"/>
        <v>8.3099048190535374</v>
      </c>
      <c r="V174">
        <f t="shared" si="28"/>
        <v>171</v>
      </c>
      <c r="W174">
        <f t="shared" si="29"/>
        <v>20.076415460539391</v>
      </c>
      <c r="X174">
        <f t="shared" si="30"/>
        <v>8.3099048190535374</v>
      </c>
      <c r="Y174">
        <f t="shared" si="31"/>
        <v>11.766510641485853</v>
      </c>
      <c r="Z174">
        <f t="shared" si="32"/>
        <v>28.401680702962288</v>
      </c>
      <c r="AA174">
        <f t="shared" si="33"/>
        <v>-43.899760636726462</v>
      </c>
      <c r="AB174">
        <f t="shared" si="34"/>
        <v>67.432781919698172</v>
      </c>
      <c r="AD174">
        <f t="shared" si="36"/>
        <v>171</v>
      </c>
      <c r="AE174">
        <f t="shared" si="37"/>
        <v>105</v>
      </c>
    </row>
    <row r="175" spans="1:31" x14ac:dyDescent="0.3">
      <c r="A175">
        <v>116</v>
      </c>
      <c r="D175">
        <f t="shared" si="35"/>
        <v>172</v>
      </c>
      <c r="E175">
        <f t="shared" si="27"/>
        <v>-35.923584539460606</v>
      </c>
      <c r="F175">
        <f t="shared" si="38"/>
        <v>-32.275742557650005</v>
      </c>
      <c r="V175">
        <f t="shared" si="28"/>
        <v>172</v>
      </c>
      <c r="W175">
        <f t="shared" si="29"/>
        <v>-35.923584539460606</v>
      </c>
      <c r="X175">
        <f t="shared" si="30"/>
        <v>-32.275742557650005</v>
      </c>
      <c r="Y175">
        <f t="shared" si="31"/>
        <v>-3.6478419818106005</v>
      </c>
      <c r="Z175">
        <f t="shared" si="32"/>
        <v>28.401680702962288</v>
      </c>
      <c r="AA175">
        <f t="shared" si="33"/>
        <v>-59.314113260022914</v>
      </c>
      <c r="AB175">
        <f t="shared" si="34"/>
        <v>52.018429296401713</v>
      </c>
      <c r="AD175">
        <f t="shared" si="36"/>
        <v>172</v>
      </c>
      <c r="AE175">
        <f t="shared" si="37"/>
        <v>125</v>
      </c>
    </row>
    <row r="176" spans="1:31" x14ac:dyDescent="0.3">
      <c r="A176">
        <v>119</v>
      </c>
      <c r="D176">
        <f t="shared" si="35"/>
        <v>173</v>
      </c>
      <c r="E176">
        <f t="shared" si="27"/>
        <v>27.076415460539391</v>
      </c>
      <c r="F176">
        <f t="shared" si="38"/>
        <v>20.995114068589878</v>
      </c>
      <c r="V176">
        <f t="shared" si="28"/>
        <v>173</v>
      </c>
      <c r="W176">
        <f t="shared" si="29"/>
        <v>27.076415460539391</v>
      </c>
      <c r="X176">
        <f t="shared" si="30"/>
        <v>20.995114068589878</v>
      </c>
      <c r="Y176">
        <f t="shared" si="31"/>
        <v>6.0813013919495127</v>
      </c>
      <c r="Z176">
        <f t="shared" si="32"/>
        <v>28.401680702962288</v>
      </c>
      <c r="AA176">
        <f t="shared" si="33"/>
        <v>-49.584969886262797</v>
      </c>
      <c r="AB176">
        <f t="shared" si="34"/>
        <v>61.74757267016183</v>
      </c>
      <c r="AD176">
        <f t="shared" si="36"/>
        <v>173</v>
      </c>
      <c r="AE176">
        <f t="shared" si="37"/>
        <v>89</v>
      </c>
    </row>
    <row r="177" spans="1:31" x14ac:dyDescent="0.3">
      <c r="A177">
        <v>92</v>
      </c>
      <c r="D177">
        <f t="shared" si="35"/>
        <v>174</v>
      </c>
      <c r="E177">
        <f t="shared" si="27"/>
        <v>3.0764154605393923</v>
      </c>
      <c r="F177">
        <f t="shared" si="38"/>
        <v>3.6631190159399596</v>
      </c>
      <c r="V177">
        <f t="shared" si="28"/>
        <v>174</v>
      </c>
      <c r="W177">
        <f t="shared" si="29"/>
        <v>3.0764154605393923</v>
      </c>
      <c r="X177">
        <f t="shared" si="30"/>
        <v>3.6631190159399596</v>
      </c>
      <c r="Y177">
        <f t="shared" si="31"/>
        <v>-0.58670355540056729</v>
      </c>
      <c r="Z177">
        <f t="shared" si="32"/>
        <v>28.401680702962288</v>
      </c>
      <c r="AA177">
        <f t="shared" si="33"/>
        <v>-56.252974833612882</v>
      </c>
      <c r="AB177">
        <f t="shared" si="34"/>
        <v>55.079567722811746</v>
      </c>
      <c r="AD177">
        <f t="shared" si="36"/>
        <v>174</v>
      </c>
      <c r="AE177">
        <f t="shared" si="37"/>
        <v>116</v>
      </c>
    </row>
    <row r="178" spans="1:31" x14ac:dyDescent="0.3">
      <c r="A178">
        <v>95</v>
      </c>
      <c r="D178">
        <f t="shared" si="35"/>
        <v>175</v>
      </c>
      <c r="E178">
        <f t="shared" si="27"/>
        <v>-26.923584539460609</v>
      </c>
      <c r="F178">
        <f t="shared" si="38"/>
        <v>-20.867183179917763</v>
      </c>
      <c r="V178">
        <f t="shared" si="28"/>
        <v>175</v>
      </c>
      <c r="W178">
        <f t="shared" si="29"/>
        <v>-26.923584539460609</v>
      </c>
      <c r="X178">
        <f t="shared" si="30"/>
        <v>-20.867183179917763</v>
      </c>
      <c r="Y178">
        <f t="shared" si="31"/>
        <v>-6.0564013595428463</v>
      </c>
      <c r="Z178">
        <f t="shared" si="32"/>
        <v>28.401680702962288</v>
      </c>
      <c r="AA178">
        <f t="shared" si="33"/>
        <v>-61.72267263775516</v>
      </c>
      <c r="AB178">
        <f t="shared" si="34"/>
        <v>49.609869918669467</v>
      </c>
      <c r="AD178">
        <f t="shared" si="36"/>
        <v>175</v>
      </c>
      <c r="AE178">
        <f t="shared" si="37"/>
        <v>119</v>
      </c>
    </row>
    <row r="179" spans="1:31" x14ac:dyDescent="0.3">
      <c r="A179">
        <v>57</v>
      </c>
      <c r="D179">
        <f t="shared" si="35"/>
        <v>176</v>
      </c>
      <c r="E179">
        <f t="shared" si="27"/>
        <v>3.0764154605393923</v>
      </c>
      <c r="F179">
        <f t="shared" si="38"/>
        <v>-3.7824500717225042</v>
      </c>
      <c r="V179">
        <f t="shared" si="28"/>
        <v>176</v>
      </c>
      <c r="W179">
        <f t="shared" si="29"/>
        <v>3.0764154605393923</v>
      </c>
      <c r="X179">
        <f t="shared" si="30"/>
        <v>-3.7824500717225042</v>
      </c>
      <c r="Y179">
        <f t="shared" si="31"/>
        <v>6.8588655322618965</v>
      </c>
      <c r="Z179">
        <f t="shared" si="32"/>
        <v>28.401680702962288</v>
      </c>
      <c r="AA179">
        <f t="shared" si="33"/>
        <v>-48.807405745950419</v>
      </c>
      <c r="AB179">
        <f t="shared" si="34"/>
        <v>62.525136810474208</v>
      </c>
      <c r="AD179">
        <f t="shared" si="36"/>
        <v>176</v>
      </c>
      <c r="AE179">
        <f t="shared" si="37"/>
        <v>92</v>
      </c>
    </row>
    <row r="180" spans="1:31" x14ac:dyDescent="0.3">
      <c r="A180">
        <v>54</v>
      </c>
      <c r="D180">
        <f t="shared" si="35"/>
        <v>177</v>
      </c>
      <c r="E180">
        <f t="shared" si="27"/>
        <v>-37.923584539460606</v>
      </c>
      <c r="F180">
        <f t="shared" si="38"/>
        <v>-42.248000833806422</v>
      </c>
      <c r="V180">
        <f t="shared" si="28"/>
        <v>177</v>
      </c>
      <c r="W180">
        <f t="shared" si="29"/>
        <v>-37.923584539460606</v>
      </c>
      <c r="X180">
        <f t="shared" si="30"/>
        <v>-42.248000833806422</v>
      </c>
      <c r="Y180">
        <f t="shared" si="31"/>
        <v>4.3244162943458164</v>
      </c>
      <c r="Z180">
        <f t="shared" si="32"/>
        <v>28.401680702962288</v>
      </c>
      <c r="AA180">
        <f t="shared" si="33"/>
        <v>-51.341854983866497</v>
      </c>
      <c r="AB180">
        <f t="shared" si="34"/>
        <v>59.99068757255813</v>
      </c>
      <c r="AD180">
        <f t="shared" si="36"/>
        <v>177</v>
      </c>
      <c r="AE180">
        <f t="shared" si="37"/>
        <v>95</v>
      </c>
    </row>
    <row r="181" spans="1:31" x14ac:dyDescent="0.3">
      <c r="A181">
        <v>71</v>
      </c>
      <c r="D181">
        <f t="shared" si="35"/>
        <v>178</v>
      </c>
      <c r="E181">
        <f t="shared" si="27"/>
        <v>-2.9235845394606077</v>
      </c>
      <c r="F181">
        <f t="shared" si="38"/>
        <v>-12.826359129194978</v>
      </c>
      <c r="V181">
        <f t="shared" si="28"/>
        <v>178</v>
      </c>
      <c r="W181">
        <f t="shared" si="29"/>
        <v>-2.9235845394606077</v>
      </c>
      <c r="X181">
        <f t="shared" si="30"/>
        <v>-12.826359129194978</v>
      </c>
      <c r="Y181">
        <f t="shared" si="31"/>
        <v>9.9027745897343706</v>
      </c>
      <c r="Z181">
        <f t="shared" si="32"/>
        <v>28.401680702962288</v>
      </c>
      <c r="AA181">
        <f t="shared" si="33"/>
        <v>-45.763496688477943</v>
      </c>
      <c r="AB181">
        <f t="shared" si="34"/>
        <v>65.569045867946684</v>
      </c>
      <c r="AD181">
        <f t="shared" si="36"/>
        <v>178</v>
      </c>
      <c r="AE181">
        <f t="shared" si="37"/>
        <v>57</v>
      </c>
    </row>
    <row r="182" spans="1:31" x14ac:dyDescent="0.3">
      <c r="A182">
        <v>90</v>
      </c>
      <c r="D182">
        <f t="shared" si="35"/>
        <v>179</v>
      </c>
      <c r="E182">
        <f t="shared" si="27"/>
        <v>17.076415460539391</v>
      </c>
      <c r="F182">
        <f t="shared" si="38"/>
        <v>8.9770741312750424</v>
      </c>
      <c r="V182">
        <f t="shared" si="28"/>
        <v>179</v>
      </c>
      <c r="W182">
        <f t="shared" si="29"/>
        <v>17.076415460539391</v>
      </c>
      <c r="X182">
        <f t="shared" si="30"/>
        <v>8.9770741312750424</v>
      </c>
      <c r="Y182">
        <f t="shared" si="31"/>
        <v>8.0993413292643481</v>
      </c>
      <c r="Z182">
        <f t="shared" si="32"/>
        <v>28.401680702962288</v>
      </c>
      <c r="AA182">
        <f t="shared" si="33"/>
        <v>-47.566929948947966</v>
      </c>
      <c r="AB182">
        <f t="shared" si="34"/>
        <v>63.765612607476662</v>
      </c>
      <c r="AD182">
        <f t="shared" si="36"/>
        <v>179</v>
      </c>
      <c r="AE182">
        <f t="shared" si="37"/>
        <v>54</v>
      </c>
    </row>
    <row r="183" spans="1:31" x14ac:dyDescent="0.3">
      <c r="A183">
        <v>55</v>
      </c>
      <c r="D183">
        <f t="shared" si="35"/>
        <v>180</v>
      </c>
      <c r="E183">
        <f t="shared" si="27"/>
        <v>19.076415460539391</v>
      </c>
      <c r="F183">
        <f t="shared" si="38"/>
        <v>23.23976197440199</v>
      </c>
      <c r="V183">
        <f t="shared" si="28"/>
        <v>180</v>
      </c>
      <c r="W183">
        <f t="shared" si="29"/>
        <v>19.076415460539391</v>
      </c>
      <c r="X183">
        <f t="shared" si="30"/>
        <v>23.23976197440199</v>
      </c>
      <c r="Y183">
        <f t="shared" si="31"/>
        <v>-4.1633465138625994</v>
      </c>
      <c r="Z183">
        <f t="shared" si="32"/>
        <v>28.401680702962288</v>
      </c>
      <c r="AA183">
        <f t="shared" si="33"/>
        <v>-59.829617792074913</v>
      </c>
      <c r="AB183">
        <f t="shared" si="34"/>
        <v>51.502924764349714</v>
      </c>
      <c r="AD183">
        <f t="shared" si="36"/>
        <v>180</v>
      </c>
      <c r="AE183">
        <f t="shared" si="37"/>
        <v>71</v>
      </c>
    </row>
    <row r="184" spans="1:31" x14ac:dyDescent="0.3">
      <c r="A184">
        <v>73</v>
      </c>
      <c r="D184">
        <f t="shared" si="35"/>
        <v>181</v>
      </c>
      <c r="E184">
        <f t="shared" si="27"/>
        <v>-34.923584539460606</v>
      </c>
      <c r="F184">
        <f t="shared" si="38"/>
        <v>-26.362052735930444</v>
      </c>
      <c r="V184">
        <f t="shared" si="28"/>
        <v>181</v>
      </c>
      <c r="W184">
        <f t="shared" si="29"/>
        <v>-34.923584539460606</v>
      </c>
      <c r="X184">
        <f t="shared" si="30"/>
        <v>-26.362052735930444</v>
      </c>
      <c r="Y184">
        <f t="shared" si="31"/>
        <v>-8.561531803530162</v>
      </c>
      <c r="Z184">
        <f t="shared" si="32"/>
        <v>28.401680702962288</v>
      </c>
      <c r="AA184">
        <f t="shared" si="33"/>
        <v>-64.227803081742479</v>
      </c>
      <c r="AB184">
        <f t="shared" si="34"/>
        <v>47.104739474682148</v>
      </c>
      <c r="AD184">
        <f t="shared" si="36"/>
        <v>181</v>
      </c>
      <c r="AE184">
        <f t="shared" si="37"/>
        <v>90</v>
      </c>
    </row>
    <row r="185" spans="1:31" x14ac:dyDescent="0.3">
      <c r="A185">
        <v>80</v>
      </c>
      <c r="D185">
        <f t="shared" si="35"/>
        <v>182</v>
      </c>
      <c r="E185">
        <f t="shared" si="27"/>
        <v>18.076415460539391</v>
      </c>
      <c r="F185">
        <f t="shared" si="38"/>
        <v>12.079595709853749</v>
      </c>
      <c r="V185">
        <f t="shared" si="28"/>
        <v>182</v>
      </c>
      <c r="W185">
        <f t="shared" si="29"/>
        <v>18.076415460539391</v>
      </c>
      <c r="X185">
        <f t="shared" si="30"/>
        <v>12.079595709853749</v>
      </c>
      <c r="Y185">
        <f t="shared" si="31"/>
        <v>5.996819750685642</v>
      </c>
      <c r="Z185">
        <f t="shared" si="32"/>
        <v>28.401680702962288</v>
      </c>
      <c r="AA185">
        <f t="shared" si="33"/>
        <v>-49.669451527526675</v>
      </c>
      <c r="AB185">
        <f t="shared" si="34"/>
        <v>61.663091028897952</v>
      </c>
      <c r="AD185">
        <f t="shared" si="36"/>
        <v>182</v>
      </c>
      <c r="AE185">
        <f t="shared" si="37"/>
        <v>55</v>
      </c>
    </row>
    <row r="186" spans="1:31" x14ac:dyDescent="0.3">
      <c r="A186">
        <v>85</v>
      </c>
      <c r="D186">
        <f t="shared" si="35"/>
        <v>183</v>
      </c>
      <c r="E186">
        <f t="shared" si="27"/>
        <v>7.0764154605393923</v>
      </c>
      <c r="F186">
        <f t="shared" si="38"/>
        <v>5.3648853328779271</v>
      </c>
      <c r="V186">
        <f t="shared" si="28"/>
        <v>183</v>
      </c>
      <c r="W186">
        <f t="shared" si="29"/>
        <v>7.0764154605393923</v>
      </c>
      <c r="X186">
        <f t="shared" si="30"/>
        <v>5.3648853328779271</v>
      </c>
      <c r="Y186">
        <f t="shared" si="31"/>
        <v>1.7115301276614652</v>
      </c>
      <c r="Z186">
        <f t="shared" si="32"/>
        <v>28.401680702962288</v>
      </c>
      <c r="AA186">
        <f t="shared" si="33"/>
        <v>-53.954741150550845</v>
      </c>
      <c r="AB186">
        <f t="shared" si="34"/>
        <v>57.377801405873782</v>
      </c>
      <c r="AD186">
        <f t="shared" si="36"/>
        <v>183</v>
      </c>
      <c r="AE186">
        <f t="shared" si="37"/>
        <v>73</v>
      </c>
    </row>
    <row r="187" spans="1:31" x14ac:dyDescent="0.3">
      <c r="A187">
        <v>110</v>
      </c>
      <c r="D187">
        <f t="shared" si="35"/>
        <v>184</v>
      </c>
      <c r="E187">
        <f t="shared" si="27"/>
        <v>5.0764154605393923</v>
      </c>
      <c r="F187">
        <f t="shared" si="38"/>
        <v>10.509556565333209</v>
      </c>
      <c r="V187">
        <f t="shared" si="28"/>
        <v>184</v>
      </c>
      <c r="W187">
        <f t="shared" si="29"/>
        <v>5.0764154605393923</v>
      </c>
      <c r="X187">
        <f t="shared" si="30"/>
        <v>10.509556565333209</v>
      </c>
      <c r="Y187">
        <f t="shared" si="31"/>
        <v>-5.4331411047938172</v>
      </c>
      <c r="Z187">
        <f t="shared" si="32"/>
        <v>28.401680702962288</v>
      </c>
      <c r="AA187">
        <f t="shared" si="33"/>
        <v>-61.099412383006133</v>
      </c>
      <c r="AB187">
        <f t="shared" si="34"/>
        <v>50.233130173418495</v>
      </c>
      <c r="AD187">
        <f t="shared" si="36"/>
        <v>184</v>
      </c>
      <c r="AE187">
        <f t="shared" si="37"/>
        <v>80</v>
      </c>
    </row>
    <row r="188" spans="1:31" x14ac:dyDescent="0.3">
      <c r="A188">
        <v>96</v>
      </c>
      <c r="D188">
        <f t="shared" si="35"/>
        <v>185</v>
      </c>
      <c r="E188">
        <f t="shared" si="27"/>
        <v>25.076415460539391</v>
      </c>
      <c r="F188">
        <f t="shared" si="38"/>
        <v>27.841507551313754</v>
      </c>
      <c r="V188">
        <f t="shared" si="28"/>
        <v>185</v>
      </c>
      <c r="W188">
        <f t="shared" si="29"/>
        <v>25.076415460539391</v>
      </c>
      <c r="X188">
        <f t="shared" si="30"/>
        <v>27.841507551313754</v>
      </c>
      <c r="Y188">
        <f t="shared" si="31"/>
        <v>-2.7650920907743632</v>
      </c>
      <c r="Z188">
        <f t="shared" si="32"/>
        <v>28.401680702962288</v>
      </c>
      <c r="AA188">
        <f t="shared" si="33"/>
        <v>-58.43136336898668</v>
      </c>
      <c r="AB188">
        <f t="shared" si="34"/>
        <v>52.901179187437947</v>
      </c>
      <c r="AD188">
        <f t="shared" si="36"/>
        <v>185</v>
      </c>
      <c r="AE188">
        <f t="shared" si="37"/>
        <v>85</v>
      </c>
    </row>
    <row r="189" spans="1:31" x14ac:dyDescent="0.3">
      <c r="A189">
        <v>53</v>
      </c>
      <c r="D189">
        <f t="shared" si="35"/>
        <v>186</v>
      </c>
      <c r="E189">
        <f t="shared" si="27"/>
        <v>-13.923584539460608</v>
      </c>
      <c r="F189">
        <f t="shared" si="38"/>
        <v>-6.0085870721126362</v>
      </c>
      <c r="V189">
        <f t="shared" si="28"/>
        <v>186</v>
      </c>
      <c r="W189">
        <f t="shared" si="29"/>
        <v>-13.923584539460608</v>
      </c>
      <c r="X189">
        <f t="shared" si="30"/>
        <v>-6.0085870721126362</v>
      </c>
      <c r="Y189">
        <f t="shared" si="31"/>
        <v>-7.9149974673479715</v>
      </c>
      <c r="Z189">
        <f t="shared" si="32"/>
        <v>28.401680702962288</v>
      </c>
      <c r="AA189">
        <f t="shared" si="33"/>
        <v>-63.581268745560287</v>
      </c>
      <c r="AB189">
        <f t="shared" si="34"/>
        <v>47.75127381086434</v>
      </c>
      <c r="AD189">
        <f t="shared" si="36"/>
        <v>186</v>
      </c>
      <c r="AE189">
        <f t="shared" si="37"/>
        <v>110</v>
      </c>
    </row>
    <row r="190" spans="1:31" x14ac:dyDescent="0.3">
      <c r="A190">
        <v>50</v>
      </c>
      <c r="D190">
        <f t="shared" si="35"/>
        <v>187</v>
      </c>
      <c r="E190">
        <f t="shared" si="27"/>
        <v>-42.923584539460606</v>
      </c>
      <c r="F190">
        <f t="shared" si="38"/>
        <v>-41.95588099666066</v>
      </c>
      <c r="V190">
        <f t="shared" si="28"/>
        <v>187</v>
      </c>
      <c r="W190">
        <f t="shared" si="29"/>
        <v>-42.923584539460606</v>
      </c>
      <c r="X190">
        <f t="shared" si="30"/>
        <v>-41.95588099666066</v>
      </c>
      <c r="Y190">
        <f t="shared" si="31"/>
        <v>-0.96770354279994564</v>
      </c>
      <c r="Z190">
        <f t="shared" si="32"/>
        <v>28.401680702962288</v>
      </c>
      <c r="AA190">
        <f t="shared" si="33"/>
        <v>-56.633974821012259</v>
      </c>
      <c r="AB190">
        <f t="shared" si="34"/>
        <v>54.698567735412368</v>
      </c>
      <c r="AD190">
        <f t="shared" si="36"/>
        <v>187</v>
      </c>
      <c r="AE190">
        <f t="shared" si="37"/>
        <v>96</v>
      </c>
    </row>
    <row r="191" spans="1:31" x14ac:dyDescent="0.3">
      <c r="A191">
        <v>80</v>
      </c>
      <c r="D191">
        <f t="shared" si="35"/>
        <v>188</v>
      </c>
      <c r="E191">
        <f t="shared" si="27"/>
        <v>-2.9235845394606077</v>
      </c>
      <c r="F191">
        <f t="shared" si="38"/>
        <v>-17.477989342654148</v>
      </c>
      <c r="V191">
        <f t="shared" si="28"/>
        <v>188</v>
      </c>
      <c r="W191">
        <f t="shared" si="29"/>
        <v>-2.9235845394606077</v>
      </c>
      <c r="X191">
        <f t="shared" si="30"/>
        <v>-17.477989342654148</v>
      </c>
      <c r="Y191">
        <f t="shared" si="31"/>
        <v>14.55440480319354</v>
      </c>
      <c r="Z191">
        <f t="shared" si="32"/>
        <v>28.401680702962288</v>
      </c>
      <c r="AA191">
        <f t="shared" si="33"/>
        <v>-41.111866475018772</v>
      </c>
      <c r="AB191">
        <f t="shared" si="34"/>
        <v>70.220676081405855</v>
      </c>
      <c r="AD191">
        <f t="shared" si="36"/>
        <v>188</v>
      </c>
      <c r="AE191">
        <f t="shared" si="37"/>
        <v>53</v>
      </c>
    </row>
    <row r="192" spans="1:31" x14ac:dyDescent="0.3">
      <c r="A192">
        <v>83</v>
      </c>
      <c r="D192">
        <f t="shared" si="35"/>
        <v>189</v>
      </c>
      <c r="E192">
        <f t="shared" si="27"/>
        <v>30.076415460539391</v>
      </c>
      <c r="F192">
        <f t="shared" si="38"/>
        <v>21.015887311470536</v>
      </c>
      <c r="V192">
        <f t="shared" si="28"/>
        <v>189</v>
      </c>
      <c r="W192">
        <f t="shared" si="29"/>
        <v>30.076415460539391</v>
      </c>
      <c r="X192">
        <f t="shared" si="30"/>
        <v>21.015887311470536</v>
      </c>
      <c r="Y192">
        <f t="shared" si="31"/>
        <v>9.0605281490688547</v>
      </c>
      <c r="Z192">
        <f t="shared" si="32"/>
        <v>28.401680702962288</v>
      </c>
      <c r="AA192">
        <f t="shared" si="33"/>
        <v>-46.605743129143463</v>
      </c>
      <c r="AB192">
        <f t="shared" si="34"/>
        <v>64.726799427281165</v>
      </c>
      <c r="AD192">
        <f t="shared" si="36"/>
        <v>189</v>
      </c>
      <c r="AE192">
        <f t="shared" si="37"/>
        <v>50</v>
      </c>
    </row>
    <row r="193" spans="1:31" x14ac:dyDescent="0.3">
      <c r="A193">
        <v>114</v>
      </c>
      <c r="D193">
        <f t="shared" si="35"/>
        <v>190</v>
      </c>
      <c r="E193">
        <f t="shared" si="27"/>
        <v>3.0764154605393923</v>
      </c>
      <c r="F193">
        <f t="shared" si="38"/>
        <v>10.837109042324009</v>
      </c>
      <c r="V193">
        <f t="shared" si="28"/>
        <v>190</v>
      </c>
      <c r="W193">
        <f t="shared" si="29"/>
        <v>3.0764154605393923</v>
      </c>
      <c r="X193">
        <f t="shared" si="30"/>
        <v>10.837109042324009</v>
      </c>
      <c r="Y193">
        <f t="shared" si="31"/>
        <v>-7.7606935817846168</v>
      </c>
      <c r="Z193">
        <f t="shared" si="32"/>
        <v>28.401680702962288</v>
      </c>
      <c r="AA193">
        <f t="shared" si="33"/>
        <v>-63.426964859996929</v>
      </c>
      <c r="AB193">
        <f t="shared" si="34"/>
        <v>47.905577696427699</v>
      </c>
      <c r="AD193">
        <f t="shared" si="36"/>
        <v>190</v>
      </c>
      <c r="AE193">
        <f t="shared" si="37"/>
        <v>80</v>
      </c>
    </row>
    <row r="194" spans="1:31" x14ac:dyDescent="0.3">
      <c r="A194">
        <v>92</v>
      </c>
      <c r="D194">
        <f t="shared" si="35"/>
        <v>191</v>
      </c>
      <c r="E194">
        <f t="shared" si="27"/>
        <v>31.076415460539391</v>
      </c>
      <c r="F194">
        <f t="shared" si="38"/>
        <v>37.709528911964938</v>
      </c>
      <c r="V194">
        <f t="shared" si="28"/>
        <v>191</v>
      </c>
      <c r="W194">
        <f t="shared" si="29"/>
        <v>31.076415460539391</v>
      </c>
      <c r="X194">
        <f t="shared" si="30"/>
        <v>37.709528911964938</v>
      </c>
      <c r="Y194">
        <f t="shared" si="31"/>
        <v>-6.6331134514255474</v>
      </c>
      <c r="Z194">
        <f t="shared" si="32"/>
        <v>28.401680702962288</v>
      </c>
      <c r="AA194">
        <f t="shared" si="33"/>
        <v>-62.299384729637865</v>
      </c>
      <c r="AB194">
        <f t="shared" si="34"/>
        <v>49.033157826786763</v>
      </c>
      <c r="AD194">
        <f t="shared" si="36"/>
        <v>191</v>
      </c>
      <c r="AE194">
        <f t="shared" si="37"/>
        <v>83</v>
      </c>
    </row>
    <row r="195" spans="1:31" x14ac:dyDescent="0.3">
      <c r="A195">
        <v>48</v>
      </c>
      <c r="D195">
        <f t="shared" si="35"/>
        <v>192</v>
      </c>
      <c r="E195">
        <f t="shared" si="27"/>
        <v>-21.923584539460609</v>
      </c>
      <c r="F195">
        <f t="shared" si="38"/>
        <v>-12.732747768685817</v>
      </c>
      <c r="V195">
        <f t="shared" si="28"/>
        <v>192</v>
      </c>
      <c r="W195">
        <f t="shared" si="29"/>
        <v>-21.923584539460609</v>
      </c>
      <c r="X195">
        <f t="shared" si="30"/>
        <v>-12.732747768685817</v>
      </c>
      <c r="Y195">
        <f t="shared" si="31"/>
        <v>-9.1908367707747924</v>
      </c>
      <c r="Z195">
        <f t="shared" si="32"/>
        <v>28.401680702962288</v>
      </c>
      <c r="AA195">
        <f t="shared" si="33"/>
        <v>-64.857108048987101</v>
      </c>
      <c r="AB195">
        <f t="shared" si="34"/>
        <v>46.475434507437519</v>
      </c>
      <c r="AD195">
        <f t="shared" si="36"/>
        <v>192</v>
      </c>
      <c r="AE195">
        <f t="shared" si="37"/>
        <v>114</v>
      </c>
    </row>
    <row r="196" spans="1:31" x14ac:dyDescent="0.3">
      <c r="A196">
        <v>46</v>
      </c>
      <c r="D196">
        <f t="shared" si="35"/>
        <v>193</v>
      </c>
      <c r="E196">
        <f t="shared" si="27"/>
        <v>-43.923584539460606</v>
      </c>
      <c r="F196">
        <f t="shared" si="38"/>
        <v>-44.016208854693417</v>
      </c>
      <c r="V196">
        <f t="shared" si="28"/>
        <v>193</v>
      </c>
      <c r="W196">
        <f t="shared" si="29"/>
        <v>-43.923584539460606</v>
      </c>
      <c r="X196">
        <f t="shared" si="30"/>
        <v>-44.016208854693417</v>
      </c>
      <c r="Y196">
        <f t="shared" si="31"/>
        <v>9.2624315232811227E-2</v>
      </c>
      <c r="Z196">
        <f t="shared" si="32"/>
        <v>28.401680702962288</v>
      </c>
      <c r="AA196">
        <f t="shared" si="33"/>
        <v>-55.573646962979502</v>
      </c>
      <c r="AB196">
        <f t="shared" si="34"/>
        <v>55.758895593445125</v>
      </c>
      <c r="AD196">
        <f t="shared" si="36"/>
        <v>193</v>
      </c>
      <c r="AE196">
        <f t="shared" si="37"/>
        <v>92</v>
      </c>
    </row>
    <row r="197" spans="1:31" x14ac:dyDescent="0.3">
      <c r="A197">
        <v>67</v>
      </c>
      <c r="D197">
        <f t="shared" si="35"/>
        <v>194</v>
      </c>
      <c r="E197">
        <f t="shared" ref="E197:E260" si="39">A196-A195-J$6</f>
        <v>-1.9235845394606079</v>
      </c>
      <c r="F197">
        <f t="shared" si="38"/>
        <v>-18.292607259566129</v>
      </c>
      <c r="V197">
        <f t="shared" ref="V197:V260" si="40">D197</f>
        <v>194</v>
      </c>
      <c r="W197">
        <f t="shared" ref="W197:W260" si="41">E197</f>
        <v>-1.9235845394606079</v>
      </c>
      <c r="X197">
        <f t="shared" ref="X197:X260" si="42">F197</f>
        <v>-18.292607259566129</v>
      </c>
      <c r="Y197">
        <f t="shared" ref="Y197:Y260" si="43">W197-X197</f>
        <v>16.369022720105519</v>
      </c>
      <c r="Z197">
        <f t="shared" ref="Z197:Z260" si="44">J$15</f>
        <v>28.401680702962288</v>
      </c>
      <c r="AA197">
        <f t="shared" ref="AA197:AA260" si="45">Y197-_xlfn.NORM.S.INV(1-Z$2/2)*Z197</f>
        <v>-39.297248558106794</v>
      </c>
      <c r="AB197">
        <f t="shared" ref="AB197:AB260" si="46">Y197+_xlfn.NORM.S.INV(1-Z$2/2)*Z197</f>
        <v>72.035293998317826</v>
      </c>
      <c r="AD197">
        <f t="shared" si="36"/>
        <v>194</v>
      </c>
      <c r="AE197">
        <f t="shared" si="37"/>
        <v>48</v>
      </c>
    </row>
    <row r="198" spans="1:31" x14ac:dyDescent="0.3">
      <c r="A198">
        <v>59</v>
      </c>
      <c r="D198">
        <f t="shared" ref="D198:D261" si="47">D197+1</f>
        <v>195</v>
      </c>
      <c r="E198">
        <f t="shared" si="39"/>
        <v>21.076415460539391</v>
      </c>
      <c r="F198">
        <f t="shared" si="38"/>
        <v>12.100368952734406</v>
      </c>
      <c r="V198">
        <f t="shared" si="40"/>
        <v>195</v>
      </c>
      <c r="W198">
        <f t="shared" si="41"/>
        <v>21.076415460539391</v>
      </c>
      <c r="X198">
        <f t="shared" si="42"/>
        <v>12.100368952734406</v>
      </c>
      <c r="Y198">
        <f t="shared" si="43"/>
        <v>8.976046507804984</v>
      </c>
      <c r="Z198">
        <f t="shared" si="44"/>
        <v>28.401680702962288</v>
      </c>
      <c r="AA198">
        <f t="shared" si="45"/>
        <v>-46.690224770407326</v>
      </c>
      <c r="AB198">
        <f t="shared" si="46"/>
        <v>64.642317786017301</v>
      </c>
      <c r="AD198">
        <f t="shared" ref="AD198:AD261" si="48">AD197+1</f>
        <v>195</v>
      </c>
      <c r="AE198">
        <f t="shared" ref="AE198:AE261" si="49">A196</f>
        <v>46</v>
      </c>
    </row>
    <row r="199" spans="1:31" x14ac:dyDescent="0.3">
      <c r="A199">
        <v>79</v>
      </c>
      <c r="D199">
        <f t="shared" si="47"/>
        <v>196</v>
      </c>
      <c r="E199">
        <f t="shared" si="39"/>
        <v>-7.9235845394606077</v>
      </c>
      <c r="F199">
        <f t="shared" ref="F199:F262" si="50">E199-SUMPRODUCT(E197:E198,I$4:I$5)</f>
        <v>-2.4611246407380261</v>
      </c>
      <c r="V199">
        <f t="shared" si="40"/>
        <v>196</v>
      </c>
      <c r="W199">
        <f t="shared" si="41"/>
        <v>-7.9235845394606077</v>
      </c>
      <c r="X199">
        <f t="shared" si="42"/>
        <v>-2.4611246407380261</v>
      </c>
      <c r="Y199">
        <f t="shared" si="43"/>
        <v>-5.4624598987225816</v>
      </c>
      <c r="Z199">
        <f t="shared" si="44"/>
        <v>28.401680702962288</v>
      </c>
      <c r="AA199">
        <f t="shared" si="45"/>
        <v>-61.128731176934892</v>
      </c>
      <c r="AB199">
        <f t="shared" si="46"/>
        <v>50.203811379489736</v>
      </c>
      <c r="AD199">
        <f t="shared" si="48"/>
        <v>196</v>
      </c>
      <c r="AE199">
        <f t="shared" si="49"/>
        <v>67</v>
      </c>
    </row>
    <row r="200" spans="1:31" x14ac:dyDescent="0.3">
      <c r="A200">
        <v>64</v>
      </c>
      <c r="D200">
        <f t="shared" si="47"/>
        <v>197</v>
      </c>
      <c r="E200">
        <f t="shared" si="39"/>
        <v>20.076415460539391</v>
      </c>
      <c r="F200">
        <f t="shared" si="50"/>
        <v>21.935483578844355</v>
      </c>
      <c r="V200">
        <f t="shared" si="40"/>
        <v>197</v>
      </c>
      <c r="W200">
        <f t="shared" si="41"/>
        <v>20.076415460539391</v>
      </c>
      <c r="X200">
        <f t="shared" si="42"/>
        <v>21.935483578844355</v>
      </c>
      <c r="Y200">
        <f t="shared" si="43"/>
        <v>-1.8590681183049647</v>
      </c>
      <c r="Z200">
        <f t="shared" si="44"/>
        <v>28.401680702962288</v>
      </c>
      <c r="AA200">
        <f t="shared" si="45"/>
        <v>-57.525339396517282</v>
      </c>
      <c r="AB200">
        <f t="shared" si="46"/>
        <v>53.807203159907345</v>
      </c>
      <c r="AD200">
        <f t="shared" si="48"/>
        <v>197</v>
      </c>
      <c r="AE200">
        <f t="shared" si="49"/>
        <v>59</v>
      </c>
    </row>
    <row r="201" spans="1:31" x14ac:dyDescent="0.3">
      <c r="A201">
        <v>50</v>
      </c>
      <c r="D201">
        <f t="shared" si="47"/>
        <v>198</v>
      </c>
      <c r="E201">
        <f t="shared" si="39"/>
        <v>-14.923584539460608</v>
      </c>
      <c r="F201">
        <f t="shared" si="50"/>
        <v>-10.891267829728204</v>
      </c>
      <c r="V201">
        <f t="shared" si="40"/>
        <v>198</v>
      </c>
      <c r="W201">
        <f t="shared" si="41"/>
        <v>-14.923584539460608</v>
      </c>
      <c r="X201">
        <f t="shared" si="42"/>
        <v>-10.891267829728204</v>
      </c>
      <c r="Y201">
        <f t="shared" si="43"/>
        <v>-4.0323167097324042</v>
      </c>
      <c r="Z201">
        <f t="shared" si="44"/>
        <v>28.401680702962288</v>
      </c>
      <c r="AA201">
        <f t="shared" si="45"/>
        <v>-59.69858798794472</v>
      </c>
      <c r="AB201">
        <f t="shared" si="46"/>
        <v>51.633954568479908</v>
      </c>
      <c r="AD201">
        <f t="shared" si="48"/>
        <v>198</v>
      </c>
      <c r="AE201">
        <f t="shared" si="49"/>
        <v>79</v>
      </c>
    </row>
    <row r="202" spans="1:31" x14ac:dyDescent="0.3">
      <c r="A202">
        <v>69</v>
      </c>
      <c r="D202">
        <f t="shared" si="47"/>
        <v>199</v>
      </c>
      <c r="E202">
        <f t="shared" si="39"/>
        <v>-13.923584539460608</v>
      </c>
      <c r="F202">
        <f t="shared" si="50"/>
        <v>-14.193786821689939</v>
      </c>
      <c r="V202">
        <f t="shared" si="40"/>
        <v>199</v>
      </c>
      <c r="W202">
        <f t="shared" si="41"/>
        <v>-13.923584539460608</v>
      </c>
      <c r="X202">
        <f t="shared" si="42"/>
        <v>-14.193786821689939</v>
      </c>
      <c r="Y202">
        <f t="shared" si="43"/>
        <v>0.27020228222933085</v>
      </c>
      <c r="Z202">
        <f t="shared" si="44"/>
        <v>28.401680702962288</v>
      </c>
      <c r="AA202">
        <f t="shared" si="45"/>
        <v>-55.396068995982986</v>
      </c>
      <c r="AB202">
        <f t="shared" si="46"/>
        <v>55.936473560441641</v>
      </c>
      <c r="AD202">
        <f t="shared" si="48"/>
        <v>199</v>
      </c>
      <c r="AE202">
        <f t="shared" si="49"/>
        <v>64</v>
      </c>
    </row>
    <row r="203" spans="1:31" x14ac:dyDescent="0.3">
      <c r="A203">
        <v>64</v>
      </c>
      <c r="D203">
        <f t="shared" si="47"/>
        <v>200</v>
      </c>
      <c r="E203">
        <f t="shared" si="39"/>
        <v>19.076415460539391</v>
      </c>
      <c r="F203">
        <f t="shared" si="50"/>
        <v>12.35462444490329</v>
      </c>
      <c r="V203">
        <f t="shared" si="40"/>
        <v>200</v>
      </c>
      <c r="W203">
        <f t="shared" si="41"/>
        <v>19.076415460539391</v>
      </c>
      <c r="X203">
        <f t="shared" si="42"/>
        <v>12.35462444490329</v>
      </c>
      <c r="Y203">
        <f t="shared" si="43"/>
        <v>6.7217910156361</v>
      </c>
      <c r="Z203">
        <f t="shared" si="44"/>
        <v>28.401680702962288</v>
      </c>
      <c r="AA203">
        <f t="shared" si="45"/>
        <v>-48.944480262576214</v>
      </c>
      <c r="AB203">
        <f t="shared" si="46"/>
        <v>62.388062293848414</v>
      </c>
      <c r="AD203">
        <f t="shared" si="48"/>
        <v>200</v>
      </c>
      <c r="AE203">
        <f t="shared" si="49"/>
        <v>50</v>
      </c>
    </row>
    <row r="204" spans="1:31" x14ac:dyDescent="0.3">
      <c r="A204">
        <v>71</v>
      </c>
      <c r="D204">
        <f t="shared" si="47"/>
        <v>201</v>
      </c>
      <c r="E204">
        <f t="shared" si="39"/>
        <v>-4.9235845394606077</v>
      </c>
      <c r="F204">
        <f t="shared" si="50"/>
        <v>-2.3214110187183796</v>
      </c>
      <c r="V204">
        <f t="shared" si="40"/>
        <v>201</v>
      </c>
      <c r="W204">
        <f t="shared" si="41"/>
        <v>-4.9235845394606077</v>
      </c>
      <c r="X204">
        <f t="shared" si="42"/>
        <v>-2.3214110187183796</v>
      </c>
      <c r="Y204">
        <f t="shared" si="43"/>
        <v>-2.6021735207422281</v>
      </c>
      <c r="Z204">
        <f t="shared" si="44"/>
        <v>28.401680702962288</v>
      </c>
      <c r="AA204">
        <f t="shared" si="45"/>
        <v>-58.26844479895454</v>
      </c>
      <c r="AB204">
        <f t="shared" si="46"/>
        <v>53.064097757470087</v>
      </c>
      <c r="AD204">
        <f t="shared" si="48"/>
        <v>201</v>
      </c>
      <c r="AE204">
        <f t="shared" si="49"/>
        <v>69</v>
      </c>
    </row>
    <row r="205" spans="1:31" x14ac:dyDescent="0.3">
      <c r="A205">
        <v>94</v>
      </c>
      <c r="D205">
        <f t="shared" si="47"/>
        <v>202</v>
      </c>
      <c r="E205">
        <f t="shared" si="39"/>
        <v>7.0764154605393923</v>
      </c>
      <c r="F205">
        <f t="shared" si="50"/>
        <v>9.3811658665968647</v>
      </c>
      <c r="V205">
        <f t="shared" si="40"/>
        <v>202</v>
      </c>
      <c r="W205">
        <f t="shared" si="41"/>
        <v>7.0764154605393923</v>
      </c>
      <c r="X205">
        <f t="shared" si="42"/>
        <v>9.3811658665968647</v>
      </c>
      <c r="Y205">
        <f t="shared" si="43"/>
        <v>-2.3047504060574724</v>
      </c>
      <c r="Z205">
        <f t="shared" si="44"/>
        <v>28.401680702962288</v>
      </c>
      <c r="AA205">
        <f t="shared" si="45"/>
        <v>-57.971021684269786</v>
      </c>
      <c r="AB205">
        <f t="shared" si="46"/>
        <v>53.361520872154841</v>
      </c>
      <c r="AD205">
        <f t="shared" si="48"/>
        <v>202</v>
      </c>
      <c r="AE205">
        <f t="shared" si="49"/>
        <v>64</v>
      </c>
    </row>
    <row r="206" spans="1:31" x14ac:dyDescent="0.3">
      <c r="A206">
        <v>47</v>
      </c>
      <c r="D206">
        <f t="shared" si="47"/>
        <v>203</v>
      </c>
      <c r="E206">
        <f t="shared" si="39"/>
        <v>23.076415460539391</v>
      </c>
      <c r="F206">
        <f t="shared" si="50"/>
        <v>24.088097194232482</v>
      </c>
      <c r="V206">
        <f t="shared" si="40"/>
        <v>203</v>
      </c>
      <c r="W206">
        <f t="shared" si="41"/>
        <v>23.076415460539391</v>
      </c>
      <c r="X206">
        <f t="shared" si="42"/>
        <v>24.088097194232482</v>
      </c>
      <c r="Y206">
        <f t="shared" si="43"/>
        <v>-1.0116817336930914</v>
      </c>
      <c r="Z206">
        <f t="shared" si="44"/>
        <v>28.401680702962288</v>
      </c>
      <c r="AA206">
        <f t="shared" si="45"/>
        <v>-56.677953011905402</v>
      </c>
      <c r="AB206">
        <f t="shared" si="46"/>
        <v>54.654589544519226</v>
      </c>
      <c r="AD206">
        <f t="shared" si="48"/>
        <v>203</v>
      </c>
      <c r="AE206">
        <f t="shared" si="49"/>
        <v>71</v>
      </c>
    </row>
    <row r="207" spans="1:31" x14ac:dyDescent="0.3">
      <c r="A207">
        <v>50</v>
      </c>
      <c r="D207">
        <f t="shared" si="47"/>
        <v>204</v>
      </c>
      <c r="E207">
        <f t="shared" si="39"/>
        <v>-46.923584539460606</v>
      </c>
      <c r="F207">
        <f t="shared" si="50"/>
        <v>-39.177550354640374</v>
      </c>
      <c r="V207">
        <f t="shared" si="40"/>
        <v>204</v>
      </c>
      <c r="W207">
        <f t="shared" si="41"/>
        <v>-46.923584539460606</v>
      </c>
      <c r="X207">
        <f t="shared" si="42"/>
        <v>-39.177550354640374</v>
      </c>
      <c r="Y207">
        <f t="shared" si="43"/>
        <v>-7.7460341848202319</v>
      </c>
      <c r="Z207">
        <f t="shared" si="44"/>
        <v>28.401680702962288</v>
      </c>
      <c r="AA207">
        <f t="shared" si="45"/>
        <v>-63.412305463032546</v>
      </c>
      <c r="AB207">
        <f t="shared" si="46"/>
        <v>47.920237093392082</v>
      </c>
      <c r="AD207">
        <f t="shared" si="48"/>
        <v>204</v>
      </c>
      <c r="AE207">
        <f t="shared" si="49"/>
        <v>94</v>
      </c>
    </row>
    <row r="208" spans="1:31" x14ac:dyDescent="0.3">
      <c r="A208">
        <v>59</v>
      </c>
      <c r="D208">
        <f t="shared" si="47"/>
        <v>205</v>
      </c>
      <c r="E208">
        <f t="shared" si="39"/>
        <v>3.0764154605393923</v>
      </c>
      <c r="F208">
        <f t="shared" si="50"/>
        <v>-5.4720828969998916</v>
      </c>
      <c r="V208">
        <f t="shared" si="40"/>
        <v>205</v>
      </c>
      <c r="W208">
        <f t="shared" si="41"/>
        <v>3.0764154605393923</v>
      </c>
      <c r="X208">
        <f t="shared" si="42"/>
        <v>-5.4720828969998916</v>
      </c>
      <c r="Y208">
        <f t="shared" si="43"/>
        <v>8.5484983575392839</v>
      </c>
      <c r="Z208">
        <f t="shared" si="44"/>
        <v>28.401680702962288</v>
      </c>
      <c r="AA208">
        <f t="shared" si="45"/>
        <v>-47.117772920673033</v>
      </c>
      <c r="AB208">
        <f t="shared" si="46"/>
        <v>64.214769635751594</v>
      </c>
      <c r="AD208">
        <f t="shared" si="48"/>
        <v>205</v>
      </c>
      <c r="AE208">
        <f t="shared" si="49"/>
        <v>47</v>
      </c>
    </row>
    <row r="209" spans="1:31" x14ac:dyDescent="0.3">
      <c r="A209">
        <v>86</v>
      </c>
      <c r="D209">
        <f t="shared" si="47"/>
        <v>206</v>
      </c>
      <c r="E209">
        <f t="shared" si="39"/>
        <v>9.0764154605393923</v>
      </c>
      <c r="F209">
        <f t="shared" si="50"/>
        <v>0.90725188697555659</v>
      </c>
      <c r="V209">
        <f t="shared" si="40"/>
        <v>206</v>
      </c>
      <c r="W209">
        <f t="shared" si="41"/>
        <v>9.0764154605393923</v>
      </c>
      <c r="X209">
        <f t="shared" si="42"/>
        <v>0.90725188697555659</v>
      </c>
      <c r="Y209">
        <f t="shared" si="43"/>
        <v>8.1691635735638357</v>
      </c>
      <c r="Z209">
        <f t="shared" si="44"/>
        <v>28.401680702962288</v>
      </c>
      <c r="AA209">
        <f t="shared" si="45"/>
        <v>-47.497107704648478</v>
      </c>
      <c r="AB209">
        <f t="shared" si="46"/>
        <v>63.835434851776149</v>
      </c>
      <c r="AD209">
        <f t="shared" si="48"/>
        <v>206</v>
      </c>
      <c r="AE209">
        <f t="shared" si="49"/>
        <v>50</v>
      </c>
    </row>
    <row r="210" spans="1:31" x14ac:dyDescent="0.3">
      <c r="A210">
        <v>108</v>
      </c>
      <c r="D210">
        <f t="shared" si="47"/>
        <v>207</v>
      </c>
      <c r="E210">
        <f t="shared" si="39"/>
        <v>27.076415460539391</v>
      </c>
      <c r="F210">
        <f t="shared" si="50"/>
        <v>30.179434116369233</v>
      </c>
      <c r="V210">
        <f t="shared" si="40"/>
        <v>207</v>
      </c>
      <c r="W210">
        <f t="shared" si="41"/>
        <v>27.076415460539391</v>
      </c>
      <c r="X210">
        <f t="shared" si="42"/>
        <v>30.179434116369233</v>
      </c>
      <c r="Y210">
        <f t="shared" si="43"/>
        <v>-3.1030186558298425</v>
      </c>
      <c r="Z210">
        <f t="shared" si="44"/>
        <v>28.401680702962288</v>
      </c>
      <c r="AA210">
        <f t="shared" si="45"/>
        <v>-58.769289934042156</v>
      </c>
      <c r="AB210">
        <f t="shared" si="46"/>
        <v>52.563252622382471</v>
      </c>
      <c r="AD210">
        <f t="shared" si="48"/>
        <v>207</v>
      </c>
      <c r="AE210">
        <f t="shared" si="49"/>
        <v>59</v>
      </c>
    </row>
    <row r="211" spans="1:31" x14ac:dyDescent="0.3">
      <c r="A211">
        <v>50</v>
      </c>
      <c r="D211">
        <f t="shared" si="47"/>
        <v>208</v>
      </c>
      <c r="E211">
        <f t="shared" si="39"/>
        <v>22.076415460539391</v>
      </c>
      <c r="F211">
        <f t="shared" si="50"/>
        <v>31.313800394180507</v>
      </c>
      <c r="V211">
        <f t="shared" si="40"/>
        <v>208</v>
      </c>
      <c r="W211">
        <f t="shared" si="41"/>
        <v>22.076415460539391</v>
      </c>
      <c r="X211">
        <f t="shared" si="42"/>
        <v>31.313800394180507</v>
      </c>
      <c r="Y211">
        <f t="shared" si="43"/>
        <v>-9.2373849336411169</v>
      </c>
      <c r="Z211">
        <f t="shared" si="44"/>
        <v>28.401680702962288</v>
      </c>
      <c r="AA211">
        <f t="shared" si="45"/>
        <v>-64.903656211853431</v>
      </c>
      <c r="AB211">
        <f t="shared" si="46"/>
        <v>46.428886344571197</v>
      </c>
      <c r="AD211">
        <f t="shared" si="48"/>
        <v>208</v>
      </c>
      <c r="AE211">
        <f t="shared" si="49"/>
        <v>86</v>
      </c>
    </row>
    <row r="212" spans="1:31" x14ac:dyDescent="0.3">
      <c r="A212">
        <v>50</v>
      </c>
      <c r="D212">
        <f t="shared" si="47"/>
        <v>209</v>
      </c>
      <c r="E212">
        <f t="shared" si="39"/>
        <v>-57.923584539460606</v>
      </c>
      <c r="F212">
        <f t="shared" si="50"/>
        <v>-46.609522080647125</v>
      </c>
      <c r="V212">
        <f t="shared" si="40"/>
        <v>209</v>
      </c>
      <c r="W212">
        <f t="shared" si="41"/>
        <v>-57.923584539460606</v>
      </c>
      <c r="X212">
        <f t="shared" si="42"/>
        <v>-46.609522080647125</v>
      </c>
      <c r="Y212">
        <f t="shared" si="43"/>
        <v>-11.314062458813481</v>
      </c>
      <c r="Z212">
        <f t="shared" si="44"/>
        <v>28.401680702962288</v>
      </c>
      <c r="AA212">
        <f t="shared" si="45"/>
        <v>-66.980333737025802</v>
      </c>
      <c r="AB212">
        <f t="shared" si="46"/>
        <v>44.352208819398832</v>
      </c>
      <c r="AD212">
        <f t="shared" si="48"/>
        <v>209</v>
      </c>
      <c r="AE212">
        <f t="shared" si="49"/>
        <v>108</v>
      </c>
    </row>
    <row r="213" spans="1:31" x14ac:dyDescent="0.3">
      <c r="A213">
        <v>50</v>
      </c>
      <c r="D213">
        <f t="shared" si="47"/>
        <v>210</v>
      </c>
      <c r="E213">
        <f t="shared" si="39"/>
        <v>7.6415460539392174E-2</v>
      </c>
      <c r="F213">
        <f t="shared" si="50"/>
        <v>-11.70822931843327</v>
      </c>
      <c r="V213">
        <f t="shared" si="40"/>
        <v>210</v>
      </c>
      <c r="W213">
        <f t="shared" si="41"/>
        <v>7.6415460539392174E-2</v>
      </c>
      <c r="X213">
        <f t="shared" si="42"/>
        <v>-11.70822931843327</v>
      </c>
      <c r="Y213">
        <f t="shared" si="43"/>
        <v>11.784644778972662</v>
      </c>
      <c r="Z213">
        <f t="shared" si="44"/>
        <v>28.401680702962288</v>
      </c>
      <c r="AA213">
        <f t="shared" si="45"/>
        <v>-43.881626499239651</v>
      </c>
      <c r="AB213">
        <f t="shared" si="46"/>
        <v>67.450916057184969</v>
      </c>
      <c r="AD213">
        <f t="shared" si="48"/>
        <v>210</v>
      </c>
      <c r="AE213">
        <f t="shared" si="49"/>
        <v>50</v>
      </c>
    </row>
    <row r="214" spans="1:31" x14ac:dyDescent="0.3">
      <c r="A214">
        <v>50</v>
      </c>
      <c r="D214">
        <f t="shared" si="47"/>
        <v>211</v>
      </c>
      <c r="E214">
        <f t="shared" si="39"/>
        <v>7.6415460539392174E-2</v>
      </c>
      <c r="F214">
        <f t="shared" si="50"/>
        <v>-11.037516132268665</v>
      </c>
      <c r="V214">
        <f t="shared" si="40"/>
        <v>211</v>
      </c>
      <c r="W214">
        <f t="shared" si="41"/>
        <v>7.6415460539392174E-2</v>
      </c>
      <c r="X214">
        <f t="shared" si="42"/>
        <v>-11.037516132268665</v>
      </c>
      <c r="Y214">
        <f t="shared" si="43"/>
        <v>11.113931592808058</v>
      </c>
      <c r="Z214">
        <f t="shared" si="44"/>
        <v>28.401680702962288</v>
      </c>
      <c r="AA214">
        <f t="shared" si="45"/>
        <v>-44.552339685404256</v>
      </c>
      <c r="AB214">
        <f t="shared" si="46"/>
        <v>66.780202871020379</v>
      </c>
      <c r="AD214">
        <f t="shared" si="48"/>
        <v>211</v>
      </c>
      <c r="AE214">
        <f t="shared" si="49"/>
        <v>50</v>
      </c>
    </row>
    <row r="215" spans="1:31" x14ac:dyDescent="0.3">
      <c r="A215">
        <v>50</v>
      </c>
      <c r="D215">
        <f t="shared" si="47"/>
        <v>212</v>
      </c>
      <c r="E215">
        <f t="shared" si="39"/>
        <v>7.6415460539392174E-2</v>
      </c>
      <c r="F215">
        <f t="shared" si="50"/>
        <v>0.1122509774635965</v>
      </c>
      <c r="V215">
        <f t="shared" si="40"/>
        <v>212</v>
      </c>
      <c r="W215">
        <f t="shared" si="41"/>
        <v>7.6415460539392174E-2</v>
      </c>
      <c r="X215">
        <f t="shared" si="42"/>
        <v>0.1122509774635965</v>
      </c>
      <c r="Y215">
        <f t="shared" si="43"/>
        <v>-3.5835516924204322E-2</v>
      </c>
      <c r="Z215">
        <f t="shared" si="44"/>
        <v>28.401680702962288</v>
      </c>
      <c r="AA215">
        <f t="shared" si="45"/>
        <v>-55.702106795136515</v>
      </c>
      <c r="AB215">
        <f t="shared" si="46"/>
        <v>55.630435761288112</v>
      </c>
      <c r="AD215">
        <f t="shared" si="48"/>
        <v>212</v>
      </c>
      <c r="AE215">
        <f t="shared" si="49"/>
        <v>50</v>
      </c>
    </row>
    <row r="216" spans="1:31" x14ac:dyDescent="0.3">
      <c r="A216">
        <v>50</v>
      </c>
      <c r="D216">
        <f t="shared" si="47"/>
        <v>213</v>
      </c>
      <c r="E216">
        <f t="shared" si="39"/>
        <v>7.6415460539392174E-2</v>
      </c>
      <c r="F216">
        <f t="shared" si="50"/>
        <v>0.1122509774635965</v>
      </c>
      <c r="V216">
        <f t="shared" si="40"/>
        <v>213</v>
      </c>
      <c r="W216">
        <f t="shared" si="41"/>
        <v>7.6415460539392174E-2</v>
      </c>
      <c r="X216">
        <f t="shared" si="42"/>
        <v>0.1122509774635965</v>
      </c>
      <c r="Y216">
        <f t="shared" si="43"/>
        <v>-3.5835516924204322E-2</v>
      </c>
      <c r="Z216">
        <f t="shared" si="44"/>
        <v>28.401680702962288</v>
      </c>
      <c r="AA216">
        <f t="shared" si="45"/>
        <v>-55.702106795136515</v>
      </c>
      <c r="AB216">
        <f t="shared" si="46"/>
        <v>55.630435761288112</v>
      </c>
      <c r="AD216">
        <f t="shared" si="48"/>
        <v>213</v>
      </c>
      <c r="AE216">
        <f t="shared" si="49"/>
        <v>50</v>
      </c>
    </row>
    <row r="217" spans="1:31" x14ac:dyDescent="0.3">
      <c r="A217">
        <v>50</v>
      </c>
      <c r="D217">
        <f t="shared" si="47"/>
        <v>214</v>
      </c>
      <c r="E217">
        <f t="shared" si="39"/>
        <v>7.6415460539392174E-2</v>
      </c>
      <c r="F217">
        <f t="shared" si="50"/>
        <v>0.1122509774635965</v>
      </c>
      <c r="V217">
        <f t="shared" si="40"/>
        <v>214</v>
      </c>
      <c r="W217">
        <f t="shared" si="41"/>
        <v>7.6415460539392174E-2</v>
      </c>
      <c r="X217">
        <f t="shared" si="42"/>
        <v>0.1122509774635965</v>
      </c>
      <c r="Y217">
        <f t="shared" si="43"/>
        <v>-3.5835516924204322E-2</v>
      </c>
      <c r="Z217">
        <f t="shared" si="44"/>
        <v>28.401680702962288</v>
      </c>
      <c r="AA217">
        <f t="shared" si="45"/>
        <v>-55.702106795136515</v>
      </c>
      <c r="AB217">
        <f t="shared" si="46"/>
        <v>55.630435761288112</v>
      </c>
      <c r="AD217">
        <f t="shared" si="48"/>
        <v>214</v>
      </c>
      <c r="AE217">
        <f t="shared" si="49"/>
        <v>50</v>
      </c>
    </row>
    <row r="218" spans="1:31" x14ac:dyDescent="0.3">
      <c r="A218">
        <v>50</v>
      </c>
      <c r="D218">
        <f t="shared" si="47"/>
        <v>215</v>
      </c>
      <c r="E218">
        <f t="shared" si="39"/>
        <v>7.6415460539392174E-2</v>
      </c>
      <c r="F218">
        <f t="shared" si="50"/>
        <v>0.1122509774635965</v>
      </c>
      <c r="V218">
        <f t="shared" si="40"/>
        <v>215</v>
      </c>
      <c r="W218">
        <f t="shared" si="41"/>
        <v>7.6415460539392174E-2</v>
      </c>
      <c r="X218">
        <f t="shared" si="42"/>
        <v>0.1122509774635965</v>
      </c>
      <c r="Y218">
        <f t="shared" si="43"/>
        <v>-3.5835516924204322E-2</v>
      </c>
      <c r="Z218">
        <f t="shared" si="44"/>
        <v>28.401680702962288</v>
      </c>
      <c r="AA218">
        <f t="shared" si="45"/>
        <v>-55.702106795136515</v>
      </c>
      <c r="AB218">
        <f t="shared" si="46"/>
        <v>55.630435761288112</v>
      </c>
      <c r="AD218">
        <f t="shared" si="48"/>
        <v>215</v>
      </c>
      <c r="AE218">
        <f t="shared" si="49"/>
        <v>50</v>
      </c>
    </row>
    <row r="219" spans="1:31" x14ac:dyDescent="0.3">
      <c r="A219">
        <v>50</v>
      </c>
      <c r="D219">
        <f t="shared" si="47"/>
        <v>216</v>
      </c>
      <c r="E219">
        <f t="shared" si="39"/>
        <v>7.6415460539392174E-2</v>
      </c>
      <c r="F219">
        <f t="shared" si="50"/>
        <v>0.1122509774635965</v>
      </c>
      <c r="V219">
        <f t="shared" si="40"/>
        <v>216</v>
      </c>
      <c r="W219">
        <f t="shared" si="41"/>
        <v>7.6415460539392174E-2</v>
      </c>
      <c r="X219">
        <f t="shared" si="42"/>
        <v>0.1122509774635965</v>
      </c>
      <c r="Y219">
        <f t="shared" si="43"/>
        <v>-3.5835516924204322E-2</v>
      </c>
      <c r="Z219">
        <f t="shared" si="44"/>
        <v>28.401680702962288</v>
      </c>
      <c r="AA219">
        <f t="shared" si="45"/>
        <v>-55.702106795136515</v>
      </c>
      <c r="AB219">
        <f t="shared" si="46"/>
        <v>55.630435761288112</v>
      </c>
      <c r="AD219">
        <f t="shared" si="48"/>
        <v>216</v>
      </c>
      <c r="AE219">
        <f t="shared" si="49"/>
        <v>50</v>
      </c>
    </row>
    <row r="220" spans="1:31" x14ac:dyDescent="0.3">
      <c r="A220">
        <v>50</v>
      </c>
      <c r="D220">
        <f t="shared" si="47"/>
        <v>217</v>
      </c>
      <c r="E220">
        <f t="shared" si="39"/>
        <v>7.6415460539392174E-2</v>
      </c>
      <c r="F220">
        <f t="shared" si="50"/>
        <v>0.1122509774635965</v>
      </c>
      <c r="V220">
        <f t="shared" si="40"/>
        <v>217</v>
      </c>
      <c r="W220">
        <f t="shared" si="41"/>
        <v>7.6415460539392174E-2</v>
      </c>
      <c r="X220">
        <f t="shared" si="42"/>
        <v>0.1122509774635965</v>
      </c>
      <c r="Y220">
        <f t="shared" si="43"/>
        <v>-3.5835516924204322E-2</v>
      </c>
      <c r="Z220">
        <f t="shared" si="44"/>
        <v>28.401680702962288</v>
      </c>
      <c r="AA220">
        <f t="shared" si="45"/>
        <v>-55.702106795136515</v>
      </c>
      <c r="AB220">
        <f t="shared" si="46"/>
        <v>55.630435761288112</v>
      </c>
      <c r="AD220">
        <f t="shared" si="48"/>
        <v>217</v>
      </c>
      <c r="AE220">
        <f t="shared" si="49"/>
        <v>50</v>
      </c>
    </row>
    <row r="221" spans="1:31" x14ac:dyDescent="0.3">
      <c r="A221">
        <v>50</v>
      </c>
      <c r="D221">
        <f t="shared" si="47"/>
        <v>218</v>
      </c>
      <c r="E221">
        <f t="shared" si="39"/>
        <v>7.6415460539392174E-2</v>
      </c>
      <c r="F221">
        <f t="shared" si="50"/>
        <v>0.1122509774635965</v>
      </c>
      <c r="V221">
        <f t="shared" si="40"/>
        <v>218</v>
      </c>
      <c r="W221">
        <f t="shared" si="41"/>
        <v>7.6415460539392174E-2</v>
      </c>
      <c r="X221">
        <f t="shared" si="42"/>
        <v>0.1122509774635965</v>
      </c>
      <c r="Y221">
        <f t="shared" si="43"/>
        <v>-3.5835516924204322E-2</v>
      </c>
      <c r="Z221">
        <f t="shared" si="44"/>
        <v>28.401680702962288</v>
      </c>
      <c r="AA221">
        <f t="shared" si="45"/>
        <v>-55.702106795136515</v>
      </c>
      <c r="AB221">
        <f t="shared" si="46"/>
        <v>55.630435761288112</v>
      </c>
      <c r="AD221">
        <f t="shared" si="48"/>
        <v>218</v>
      </c>
      <c r="AE221">
        <f t="shared" si="49"/>
        <v>50</v>
      </c>
    </row>
    <row r="222" spans="1:31" x14ac:dyDescent="0.3">
      <c r="A222">
        <v>50</v>
      </c>
      <c r="D222">
        <f t="shared" si="47"/>
        <v>219</v>
      </c>
      <c r="E222">
        <f t="shared" si="39"/>
        <v>7.6415460539392174E-2</v>
      </c>
      <c r="F222">
        <f t="shared" si="50"/>
        <v>0.1122509774635965</v>
      </c>
      <c r="V222">
        <f t="shared" si="40"/>
        <v>219</v>
      </c>
      <c r="W222">
        <f t="shared" si="41"/>
        <v>7.6415460539392174E-2</v>
      </c>
      <c r="X222">
        <f t="shared" si="42"/>
        <v>0.1122509774635965</v>
      </c>
      <c r="Y222">
        <f t="shared" si="43"/>
        <v>-3.5835516924204322E-2</v>
      </c>
      <c r="Z222">
        <f t="shared" si="44"/>
        <v>28.401680702962288</v>
      </c>
      <c r="AA222">
        <f t="shared" si="45"/>
        <v>-55.702106795136515</v>
      </c>
      <c r="AB222">
        <f t="shared" si="46"/>
        <v>55.630435761288112</v>
      </c>
      <c r="AD222">
        <f t="shared" si="48"/>
        <v>219</v>
      </c>
      <c r="AE222">
        <f t="shared" si="49"/>
        <v>50</v>
      </c>
    </row>
    <row r="223" spans="1:31" x14ac:dyDescent="0.3">
      <c r="A223">
        <v>50</v>
      </c>
      <c r="D223">
        <f t="shared" si="47"/>
        <v>220</v>
      </c>
      <c r="E223">
        <f t="shared" si="39"/>
        <v>7.6415460539392174E-2</v>
      </c>
      <c r="F223">
        <f t="shared" si="50"/>
        <v>0.1122509774635965</v>
      </c>
      <c r="V223">
        <f t="shared" si="40"/>
        <v>220</v>
      </c>
      <c r="W223">
        <f t="shared" si="41"/>
        <v>7.6415460539392174E-2</v>
      </c>
      <c r="X223">
        <f t="shared" si="42"/>
        <v>0.1122509774635965</v>
      </c>
      <c r="Y223">
        <f t="shared" si="43"/>
        <v>-3.5835516924204322E-2</v>
      </c>
      <c r="Z223">
        <f t="shared" si="44"/>
        <v>28.401680702962288</v>
      </c>
      <c r="AA223">
        <f t="shared" si="45"/>
        <v>-55.702106795136515</v>
      </c>
      <c r="AB223">
        <f t="shared" si="46"/>
        <v>55.630435761288112</v>
      </c>
      <c r="AD223">
        <f t="shared" si="48"/>
        <v>220</v>
      </c>
      <c r="AE223">
        <f t="shared" si="49"/>
        <v>50</v>
      </c>
    </row>
    <row r="224" spans="1:31" x14ac:dyDescent="0.3">
      <c r="A224">
        <v>53</v>
      </c>
      <c r="D224">
        <f t="shared" si="47"/>
        <v>221</v>
      </c>
      <c r="E224">
        <f t="shared" si="39"/>
        <v>7.6415460539392174E-2</v>
      </c>
      <c r="F224">
        <f t="shared" si="50"/>
        <v>0.1122509774635965</v>
      </c>
      <c r="V224">
        <f t="shared" si="40"/>
        <v>221</v>
      </c>
      <c r="W224">
        <f t="shared" si="41"/>
        <v>7.6415460539392174E-2</v>
      </c>
      <c r="X224">
        <f t="shared" si="42"/>
        <v>0.1122509774635965</v>
      </c>
      <c r="Y224">
        <f t="shared" si="43"/>
        <v>-3.5835516924204322E-2</v>
      </c>
      <c r="Z224">
        <f t="shared" si="44"/>
        <v>28.401680702962288</v>
      </c>
      <c r="AA224">
        <f t="shared" si="45"/>
        <v>-55.702106795136515</v>
      </c>
      <c r="AB224">
        <f t="shared" si="46"/>
        <v>55.630435761288112</v>
      </c>
      <c r="AD224">
        <f t="shared" si="48"/>
        <v>221</v>
      </c>
      <c r="AE224">
        <f t="shared" si="49"/>
        <v>50</v>
      </c>
    </row>
    <row r="225" spans="1:31" x14ac:dyDescent="0.3">
      <c r="A225">
        <v>118</v>
      </c>
      <c r="D225">
        <f t="shared" si="47"/>
        <v>222</v>
      </c>
      <c r="E225">
        <f t="shared" si="39"/>
        <v>3.0764154605393923</v>
      </c>
      <c r="F225">
        <f t="shared" si="50"/>
        <v>3.1122509774635967</v>
      </c>
      <c r="V225">
        <f t="shared" si="40"/>
        <v>222</v>
      </c>
      <c r="W225">
        <f t="shared" si="41"/>
        <v>3.0764154605393923</v>
      </c>
      <c r="X225">
        <f t="shared" si="42"/>
        <v>3.1122509774635967</v>
      </c>
      <c r="Y225">
        <f t="shared" si="43"/>
        <v>-3.5835516924204391E-2</v>
      </c>
      <c r="Z225">
        <f t="shared" si="44"/>
        <v>28.401680702962288</v>
      </c>
      <c r="AA225">
        <f t="shared" si="45"/>
        <v>-55.702106795136515</v>
      </c>
      <c r="AB225">
        <f t="shared" si="46"/>
        <v>55.630435761288112</v>
      </c>
      <c r="AD225">
        <f t="shared" si="48"/>
        <v>222</v>
      </c>
      <c r="AE225">
        <f t="shared" si="49"/>
        <v>50</v>
      </c>
    </row>
    <row r="226" spans="1:31" x14ac:dyDescent="0.3">
      <c r="A226">
        <v>100</v>
      </c>
      <c r="D226">
        <f t="shared" si="47"/>
        <v>223</v>
      </c>
      <c r="E226">
        <f t="shared" si="39"/>
        <v>65.076415460539394</v>
      </c>
      <c r="F226">
        <f t="shared" si="50"/>
        <v>65.942407993137905</v>
      </c>
      <c r="V226">
        <f t="shared" si="40"/>
        <v>223</v>
      </c>
      <c r="W226">
        <f t="shared" si="41"/>
        <v>65.076415460539394</v>
      </c>
      <c r="X226">
        <f t="shared" si="42"/>
        <v>65.942407993137905</v>
      </c>
      <c r="Y226">
        <f t="shared" si="43"/>
        <v>-0.86599253259851139</v>
      </c>
      <c r="Z226">
        <f t="shared" si="44"/>
        <v>28.401680702962288</v>
      </c>
      <c r="AA226">
        <f t="shared" si="45"/>
        <v>-56.532263810810825</v>
      </c>
      <c r="AB226">
        <f t="shared" si="46"/>
        <v>54.800278745613802</v>
      </c>
      <c r="AD226">
        <f t="shared" si="48"/>
        <v>223</v>
      </c>
      <c r="AE226">
        <f t="shared" si="49"/>
        <v>53</v>
      </c>
    </row>
    <row r="227" spans="1:31" x14ac:dyDescent="0.3">
      <c r="A227">
        <v>85</v>
      </c>
      <c r="D227">
        <f t="shared" si="47"/>
        <v>224</v>
      </c>
      <c r="E227">
        <f t="shared" si="39"/>
        <v>-17.923584539460609</v>
      </c>
      <c r="F227">
        <f t="shared" si="50"/>
        <v>0.67569840895638222</v>
      </c>
      <c r="V227">
        <f t="shared" si="40"/>
        <v>224</v>
      </c>
      <c r="W227">
        <f t="shared" si="41"/>
        <v>-17.923584539460609</v>
      </c>
      <c r="X227">
        <f t="shared" si="42"/>
        <v>0.67569840895638222</v>
      </c>
      <c r="Y227">
        <f t="shared" si="43"/>
        <v>-18.599282948416992</v>
      </c>
      <c r="Z227">
        <f t="shared" si="44"/>
        <v>28.401680702962288</v>
      </c>
      <c r="AA227">
        <f t="shared" si="45"/>
        <v>-74.265554226629305</v>
      </c>
      <c r="AB227">
        <f t="shared" si="46"/>
        <v>37.066988329795322</v>
      </c>
      <c r="AD227">
        <f t="shared" si="48"/>
        <v>224</v>
      </c>
      <c r="AE227">
        <f t="shared" si="49"/>
        <v>118</v>
      </c>
    </row>
    <row r="228" spans="1:31" x14ac:dyDescent="0.3">
      <c r="A228">
        <v>108</v>
      </c>
      <c r="D228">
        <f t="shared" si="47"/>
        <v>225</v>
      </c>
      <c r="E228">
        <f t="shared" si="39"/>
        <v>-14.923584539460608</v>
      </c>
      <c r="F228">
        <f t="shared" si="50"/>
        <v>-7.3732624591237013</v>
      </c>
      <c r="V228">
        <f t="shared" si="40"/>
        <v>225</v>
      </c>
      <c r="W228">
        <f t="shared" si="41"/>
        <v>-14.923584539460608</v>
      </c>
      <c r="X228">
        <f t="shared" si="42"/>
        <v>-7.3732624591237013</v>
      </c>
      <c r="Y228">
        <f t="shared" si="43"/>
        <v>-7.5503220803369064</v>
      </c>
      <c r="Z228">
        <f t="shared" si="44"/>
        <v>28.401680702962288</v>
      </c>
      <c r="AA228">
        <f t="shared" si="45"/>
        <v>-63.216593358549218</v>
      </c>
      <c r="AB228">
        <f t="shared" si="46"/>
        <v>48.115949197875409</v>
      </c>
      <c r="AD228">
        <f t="shared" si="48"/>
        <v>225</v>
      </c>
      <c r="AE228">
        <f t="shared" si="49"/>
        <v>100</v>
      </c>
    </row>
    <row r="229" spans="1:31" x14ac:dyDescent="0.3">
      <c r="A229">
        <v>84</v>
      </c>
      <c r="D229">
        <f t="shared" si="47"/>
        <v>226</v>
      </c>
      <c r="E229">
        <f t="shared" si="39"/>
        <v>23.076415460539391</v>
      </c>
      <c r="F229">
        <f t="shared" si="50"/>
        <v>15.501193347795818</v>
      </c>
      <c r="V229">
        <f t="shared" si="40"/>
        <v>226</v>
      </c>
      <c r="W229">
        <f t="shared" si="41"/>
        <v>23.076415460539391</v>
      </c>
      <c r="X229">
        <f t="shared" si="42"/>
        <v>15.501193347795818</v>
      </c>
      <c r="Y229">
        <f t="shared" si="43"/>
        <v>7.5752221127435728</v>
      </c>
      <c r="Z229">
        <f t="shared" si="44"/>
        <v>28.401680702962288</v>
      </c>
      <c r="AA229">
        <f t="shared" si="45"/>
        <v>-48.091049165468739</v>
      </c>
      <c r="AB229">
        <f t="shared" si="46"/>
        <v>63.241493390955888</v>
      </c>
      <c r="AD229">
        <f t="shared" si="48"/>
        <v>226</v>
      </c>
      <c r="AE229">
        <f t="shared" si="49"/>
        <v>85</v>
      </c>
    </row>
    <row r="230" spans="1:31" x14ac:dyDescent="0.3">
      <c r="A230">
        <v>50</v>
      </c>
      <c r="D230">
        <f t="shared" si="47"/>
        <v>227</v>
      </c>
      <c r="E230">
        <f t="shared" si="39"/>
        <v>-23.923584539460609</v>
      </c>
      <c r="F230">
        <f t="shared" si="50"/>
        <v>-20.406772361780199</v>
      </c>
      <c r="V230">
        <f t="shared" si="40"/>
        <v>227</v>
      </c>
      <c r="W230">
        <f t="shared" si="41"/>
        <v>-23.923584539460609</v>
      </c>
      <c r="X230">
        <f t="shared" si="42"/>
        <v>-20.406772361780199</v>
      </c>
      <c r="Y230">
        <f t="shared" si="43"/>
        <v>-3.5168121776804107</v>
      </c>
      <c r="Z230">
        <f t="shared" si="44"/>
        <v>28.401680702962288</v>
      </c>
      <c r="AA230">
        <f t="shared" si="45"/>
        <v>-59.183083455892728</v>
      </c>
      <c r="AB230">
        <f t="shared" si="46"/>
        <v>52.149459100531899</v>
      </c>
      <c r="AD230">
        <f t="shared" si="48"/>
        <v>227</v>
      </c>
      <c r="AE230">
        <f t="shared" si="49"/>
        <v>108</v>
      </c>
    </row>
    <row r="231" spans="1:31" x14ac:dyDescent="0.3">
      <c r="A231">
        <v>94</v>
      </c>
      <c r="D231">
        <f t="shared" si="47"/>
        <v>228</v>
      </c>
      <c r="E231">
        <f t="shared" si="39"/>
        <v>-33.923584539460606</v>
      </c>
      <c r="F231">
        <f t="shared" si="50"/>
        <v>-36.107545776830172</v>
      </c>
      <c r="V231">
        <f t="shared" si="40"/>
        <v>228</v>
      </c>
      <c r="W231">
        <f t="shared" si="41"/>
        <v>-33.923584539460606</v>
      </c>
      <c r="X231">
        <f t="shared" si="42"/>
        <v>-36.107545776830172</v>
      </c>
      <c r="Y231">
        <f t="shared" si="43"/>
        <v>2.1839612373695658</v>
      </c>
      <c r="Z231">
        <f t="shared" si="44"/>
        <v>28.401680702962288</v>
      </c>
      <c r="AA231">
        <f t="shared" si="45"/>
        <v>-53.482310040842748</v>
      </c>
      <c r="AB231">
        <f t="shared" si="46"/>
        <v>57.85023251558188</v>
      </c>
      <c r="AD231">
        <f t="shared" si="48"/>
        <v>228</v>
      </c>
      <c r="AE231">
        <f t="shared" si="49"/>
        <v>84</v>
      </c>
    </row>
    <row r="232" spans="1:31" x14ac:dyDescent="0.3">
      <c r="A232">
        <v>94</v>
      </c>
      <c r="D232">
        <f t="shared" si="47"/>
        <v>229</v>
      </c>
      <c r="E232">
        <f t="shared" si="39"/>
        <v>44.076415460539394</v>
      </c>
      <c r="F232">
        <f t="shared" si="50"/>
        <v>30.090108064759775</v>
      </c>
      <c r="V232">
        <f t="shared" si="40"/>
        <v>229</v>
      </c>
      <c r="W232">
        <f t="shared" si="41"/>
        <v>44.076415460539394</v>
      </c>
      <c r="X232">
        <f t="shared" si="42"/>
        <v>30.090108064759775</v>
      </c>
      <c r="Y232">
        <f t="shared" si="43"/>
        <v>13.986307395779619</v>
      </c>
      <c r="Z232">
        <f t="shared" si="44"/>
        <v>28.401680702962288</v>
      </c>
      <c r="AA232">
        <f t="shared" si="45"/>
        <v>-41.679963882432695</v>
      </c>
      <c r="AB232">
        <f t="shared" si="46"/>
        <v>69.65257867399194</v>
      </c>
      <c r="AD232">
        <f t="shared" si="48"/>
        <v>229</v>
      </c>
      <c r="AE232">
        <f t="shared" si="49"/>
        <v>50</v>
      </c>
    </row>
    <row r="233" spans="1:31" x14ac:dyDescent="0.3">
      <c r="A233">
        <v>63</v>
      </c>
      <c r="D233">
        <f t="shared" si="47"/>
        <v>230</v>
      </c>
      <c r="E233">
        <f t="shared" si="39"/>
        <v>7.6415460539392174E-2</v>
      </c>
      <c r="F233">
        <f t="shared" si="50"/>
        <v>5.751816832682862</v>
      </c>
      <c r="V233">
        <f t="shared" si="40"/>
        <v>230</v>
      </c>
      <c r="W233">
        <f t="shared" si="41"/>
        <v>7.6415460539392174E-2</v>
      </c>
      <c r="X233">
        <f t="shared" si="42"/>
        <v>5.751816832682862</v>
      </c>
      <c r="Y233">
        <f t="shared" si="43"/>
        <v>-5.6754013721434697</v>
      </c>
      <c r="Z233">
        <f t="shared" si="44"/>
        <v>28.401680702962288</v>
      </c>
      <c r="AA233">
        <f t="shared" si="45"/>
        <v>-61.341672650355783</v>
      </c>
      <c r="AB233">
        <f t="shared" si="46"/>
        <v>49.990869906068845</v>
      </c>
      <c r="AD233">
        <f t="shared" si="48"/>
        <v>230</v>
      </c>
      <c r="AE233">
        <f t="shared" si="49"/>
        <v>94</v>
      </c>
    </row>
    <row r="234" spans="1:31" x14ac:dyDescent="0.3">
      <c r="A234">
        <v>86</v>
      </c>
      <c r="D234">
        <f t="shared" si="47"/>
        <v>231</v>
      </c>
      <c r="E234">
        <f t="shared" si="39"/>
        <v>-30.923584539460609</v>
      </c>
      <c r="F234">
        <f t="shared" si="50"/>
        <v>-22.429305008256755</v>
      </c>
      <c r="V234">
        <f t="shared" si="40"/>
        <v>231</v>
      </c>
      <c r="W234">
        <f t="shared" si="41"/>
        <v>-30.923584539460609</v>
      </c>
      <c r="X234">
        <f t="shared" si="42"/>
        <v>-22.429305008256755</v>
      </c>
      <c r="Y234">
        <f t="shared" si="43"/>
        <v>-8.4942795312038548</v>
      </c>
      <c r="Z234">
        <f t="shared" si="44"/>
        <v>28.401680702962288</v>
      </c>
      <c r="AA234">
        <f t="shared" si="45"/>
        <v>-64.160550809416165</v>
      </c>
      <c r="AB234">
        <f t="shared" si="46"/>
        <v>47.171991747008462</v>
      </c>
      <c r="AD234">
        <f t="shared" si="48"/>
        <v>231</v>
      </c>
      <c r="AE234">
        <f t="shared" si="49"/>
        <v>94</v>
      </c>
    </row>
    <row r="235" spans="1:31" x14ac:dyDescent="0.3">
      <c r="A235">
        <v>127</v>
      </c>
      <c r="D235">
        <f t="shared" si="47"/>
        <v>232</v>
      </c>
      <c r="E235">
        <f t="shared" si="39"/>
        <v>23.076415460539391</v>
      </c>
      <c r="F235">
        <f t="shared" si="50"/>
        <v>14.53396181549571</v>
      </c>
      <c r="V235">
        <f t="shared" si="40"/>
        <v>232</v>
      </c>
      <c r="W235">
        <f t="shared" si="41"/>
        <v>23.076415460539391</v>
      </c>
      <c r="X235">
        <f t="shared" si="42"/>
        <v>14.53396181549571</v>
      </c>
      <c r="Y235">
        <f t="shared" si="43"/>
        <v>8.5424536450436808</v>
      </c>
      <c r="Z235">
        <f t="shared" si="44"/>
        <v>28.401680702962288</v>
      </c>
      <c r="AA235">
        <f t="shared" si="45"/>
        <v>-47.123817633168635</v>
      </c>
      <c r="AB235">
        <f t="shared" si="46"/>
        <v>64.208724923256</v>
      </c>
      <c r="AD235">
        <f t="shared" si="48"/>
        <v>232</v>
      </c>
      <c r="AE235">
        <f t="shared" si="49"/>
        <v>63</v>
      </c>
    </row>
    <row r="236" spans="1:31" x14ac:dyDescent="0.3">
      <c r="A236">
        <v>105</v>
      </c>
      <c r="D236">
        <f t="shared" si="47"/>
        <v>233</v>
      </c>
      <c r="E236">
        <f t="shared" si="39"/>
        <v>41.076415460539394</v>
      </c>
      <c r="F236">
        <f t="shared" si="50"/>
        <v>41.517429814845386</v>
      </c>
      <c r="V236">
        <f t="shared" si="40"/>
        <v>233</v>
      </c>
      <c r="W236">
        <f t="shared" si="41"/>
        <v>41.076415460539394</v>
      </c>
      <c r="X236">
        <f t="shared" si="42"/>
        <v>41.517429814845386</v>
      </c>
      <c r="Y236">
        <f t="shared" si="43"/>
        <v>-0.44101435430599167</v>
      </c>
      <c r="Z236">
        <f t="shared" si="44"/>
        <v>28.401680702962288</v>
      </c>
      <c r="AA236">
        <f t="shared" si="45"/>
        <v>-56.107285632518305</v>
      </c>
      <c r="AB236">
        <f t="shared" si="46"/>
        <v>55.225256923906322</v>
      </c>
      <c r="AD236">
        <f t="shared" si="48"/>
        <v>233</v>
      </c>
      <c r="AE236">
        <f t="shared" si="49"/>
        <v>86</v>
      </c>
    </row>
    <row r="237" spans="1:31" x14ac:dyDescent="0.3">
      <c r="A237">
        <v>75</v>
      </c>
      <c r="D237">
        <f t="shared" si="47"/>
        <v>234</v>
      </c>
      <c r="E237">
        <f t="shared" si="39"/>
        <v>-21.923584539460609</v>
      </c>
      <c r="F237">
        <f t="shared" si="50"/>
        <v>-6.12081043722009</v>
      </c>
      <c r="V237">
        <f t="shared" si="40"/>
        <v>234</v>
      </c>
      <c r="W237">
        <f t="shared" si="41"/>
        <v>-21.923584539460609</v>
      </c>
      <c r="X237">
        <f t="shared" si="42"/>
        <v>-6.12081043722009</v>
      </c>
      <c r="Y237">
        <f t="shared" si="43"/>
        <v>-15.802774102240519</v>
      </c>
      <c r="Z237">
        <f t="shared" si="44"/>
        <v>28.401680702962288</v>
      </c>
      <c r="AA237">
        <f t="shared" si="45"/>
        <v>-71.469045380452826</v>
      </c>
      <c r="AB237">
        <f t="shared" si="46"/>
        <v>39.863497175971794</v>
      </c>
      <c r="AD237">
        <f t="shared" si="48"/>
        <v>234</v>
      </c>
      <c r="AE237">
        <f t="shared" si="49"/>
        <v>127</v>
      </c>
    </row>
    <row r="238" spans="1:31" x14ac:dyDescent="0.3">
      <c r="A238">
        <v>117</v>
      </c>
      <c r="D238">
        <f t="shared" si="47"/>
        <v>235</v>
      </c>
      <c r="E238">
        <f t="shared" si="39"/>
        <v>-29.923584539460609</v>
      </c>
      <c r="F238">
        <f t="shared" si="50"/>
        <v>-28.093835215084411</v>
      </c>
      <c r="V238">
        <f t="shared" si="40"/>
        <v>235</v>
      </c>
      <c r="W238">
        <f t="shared" si="41"/>
        <v>-29.923584539460609</v>
      </c>
      <c r="X238">
        <f t="shared" si="42"/>
        <v>-28.093835215084411</v>
      </c>
      <c r="Y238">
        <f t="shared" si="43"/>
        <v>-1.8297493243761984</v>
      </c>
      <c r="Z238">
        <f t="shared" si="44"/>
        <v>28.401680702962288</v>
      </c>
      <c r="AA238">
        <f t="shared" si="45"/>
        <v>-57.496020602588516</v>
      </c>
      <c r="AB238">
        <f t="shared" si="46"/>
        <v>53.836521953836112</v>
      </c>
      <c r="AD238">
        <f t="shared" si="48"/>
        <v>235</v>
      </c>
      <c r="AE238">
        <f t="shared" si="49"/>
        <v>105</v>
      </c>
    </row>
    <row r="239" spans="1:31" x14ac:dyDescent="0.3">
      <c r="A239">
        <v>109</v>
      </c>
      <c r="D239">
        <f t="shared" si="47"/>
        <v>236</v>
      </c>
      <c r="E239">
        <f t="shared" si="39"/>
        <v>42.076415460539394</v>
      </c>
      <c r="F239">
        <f t="shared" si="50"/>
        <v>29.58145881358066</v>
      </c>
      <c r="V239">
        <f t="shared" si="40"/>
        <v>236</v>
      </c>
      <c r="W239">
        <f t="shared" si="41"/>
        <v>42.076415460539394</v>
      </c>
      <c r="X239">
        <f t="shared" si="42"/>
        <v>29.58145881358066</v>
      </c>
      <c r="Y239">
        <f t="shared" si="43"/>
        <v>12.494956646958734</v>
      </c>
      <c r="Z239">
        <f t="shared" si="44"/>
        <v>28.401680702962288</v>
      </c>
      <c r="AA239">
        <f t="shared" si="45"/>
        <v>-43.17131463125358</v>
      </c>
      <c r="AB239">
        <f t="shared" si="46"/>
        <v>68.161227925171048</v>
      </c>
      <c r="AD239">
        <f t="shared" si="48"/>
        <v>236</v>
      </c>
      <c r="AE239">
        <f t="shared" si="49"/>
        <v>75</v>
      </c>
    </row>
    <row r="240" spans="1:31" x14ac:dyDescent="0.3">
      <c r="A240">
        <v>72</v>
      </c>
      <c r="D240">
        <f t="shared" si="47"/>
        <v>237</v>
      </c>
      <c r="E240">
        <f t="shared" si="39"/>
        <v>-7.9235845394606077</v>
      </c>
      <c r="F240">
        <f t="shared" si="50"/>
        <v>-2.0326717219230757</v>
      </c>
      <c r="V240">
        <f t="shared" si="40"/>
        <v>237</v>
      </c>
      <c r="W240">
        <f t="shared" si="41"/>
        <v>-7.9235845394606077</v>
      </c>
      <c r="X240">
        <f t="shared" si="42"/>
        <v>-2.0326717219230757</v>
      </c>
      <c r="Y240">
        <f t="shared" si="43"/>
        <v>-5.890912817537532</v>
      </c>
      <c r="Z240">
        <f t="shared" si="44"/>
        <v>28.401680702962288</v>
      </c>
      <c r="AA240">
        <f t="shared" si="45"/>
        <v>-61.557184095749847</v>
      </c>
      <c r="AB240">
        <f t="shared" si="46"/>
        <v>49.775358460674781</v>
      </c>
      <c r="AD240">
        <f t="shared" si="48"/>
        <v>237</v>
      </c>
      <c r="AE240">
        <f t="shared" si="49"/>
        <v>117</v>
      </c>
    </row>
    <row r="241" spans="1:31" x14ac:dyDescent="0.3">
      <c r="A241">
        <v>90</v>
      </c>
      <c r="D241">
        <f t="shared" si="47"/>
        <v>238</v>
      </c>
      <c r="E241">
        <f t="shared" si="39"/>
        <v>-36.923584539460606</v>
      </c>
      <c r="F241">
        <f t="shared" si="50"/>
        <v>-31.027531777976719</v>
      </c>
      <c r="V241">
        <f t="shared" si="40"/>
        <v>238</v>
      </c>
      <c r="W241">
        <f t="shared" si="41"/>
        <v>-36.923584539460606</v>
      </c>
      <c r="X241">
        <f t="shared" si="42"/>
        <v>-31.027531777976719</v>
      </c>
      <c r="Y241">
        <f t="shared" si="43"/>
        <v>-5.8960527614838867</v>
      </c>
      <c r="Z241">
        <f t="shared" si="44"/>
        <v>28.401680702962288</v>
      </c>
      <c r="AA241">
        <f t="shared" si="45"/>
        <v>-61.5623240396962</v>
      </c>
      <c r="AB241">
        <f t="shared" si="46"/>
        <v>49.770218516728427</v>
      </c>
      <c r="AD241">
        <f t="shared" si="48"/>
        <v>238</v>
      </c>
      <c r="AE241">
        <f t="shared" si="49"/>
        <v>109</v>
      </c>
    </row>
    <row r="242" spans="1:31" x14ac:dyDescent="0.3">
      <c r="A242">
        <v>110</v>
      </c>
      <c r="D242">
        <f t="shared" si="47"/>
        <v>239</v>
      </c>
      <c r="E242">
        <f t="shared" si="39"/>
        <v>18.076415460539391</v>
      </c>
      <c r="F242">
        <f t="shared" si="50"/>
        <v>6.3357488724598774</v>
      </c>
      <c r="V242">
        <f t="shared" si="40"/>
        <v>239</v>
      </c>
      <c r="W242">
        <f t="shared" si="41"/>
        <v>18.076415460539391</v>
      </c>
      <c r="X242">
        <f t="shared" si="42"/>
        <v>6.3357488724598774</v>
      </c>
      <c r="Y242">
        <f t="shared" si="43"/>
        <v>11.740666588079513</v>
      </c>
      <c r="Z242">
        <f t="shared" si="44"/>
        <v>28.401680702962288</v>
      </c>
      <c r="AA242">
        <f t="shared" si="45"/>
        <v>-43.925604690132801</v>
      </c>
      <c r="AB242">
        <f t="shared" si="46"/>
        <v>67.406937866291827</v>
      </c>
      <c r="AD242">
        <f t="shared" si="48"/>
        <v>239</v>
      </c>
      <c r="AE242">
        <f t="shared" si="49"/>
        <v>72</v>
      </c>
    </row>
    <row r="243" spans="1:31" x14ac:dyDescent="0.3">
      <c r="A243">
        <v>158</v>
      </c>
      <c r="D243">
        <f t="shared" si="47"/>
        <v>240</v>
      </c>
      <c r="E243">
        <f t="shared" si="39"/>
        <v>20.076415460539391</v>
      </c>
      <c r="F243">
        <f t="shared" si="50"/>
        <v>17.980410604956123</v>
      </c>
      <c r="V243">
        <f t="shared" si="40"/>
        <v>240</v>
      </c>
      <c r="W243">
        <f t="shared" si="41"/>
        <v>20.076415460539391</v>
      </c>
      <c r="X243">
        <f t="shared" si="42"/>
        <v>17.980410604956123</v>
      </c>
      <c r="Y243">
        <f t="shared" si="43"/>
        <v>2.0960048555832671</v>
      </c>
      <c r="Z243">
        <f t="shared" si="44"/>
        <v>28.401680702962288</v>
      </c>
      <c r="AA243">
        <f t="shared" si="45"/>
        <v>-53.570266422629047</v>
      </c>
      <c r="AB243">
        <f t="shared" si="46"/>
        <v>57.762276133795581</v>
      </c>
      <c r="AD243">
        <f t="shared" si="48"/>
        <v>240</v>
      </c>
      <c r="AE243">
        <f t="shared" si="49"/>
        <v>90</v>
      </c>
    </row>
    <row r="244" spans="1:31" x14ac:dyDescent="0.3">
      <c r="A244">
        <v>121</v>
      </c>
      <c r="D244">
        <f t="shared" si="47"/>
        <v>241</v>
      </c>
      <c r="E244">
        <f t="shared" si="39"/>
        <v>48.076415460539394</v>
      </c>
      <c r="F244">
        <f t="shared" si="50"/>
        <v>57.106903633255229</v>
      </c>
      <c r="V244">
        <f t="shared" si="40"/>
        <v>241</v>
      </c>
      <c r="W244">
        <f t="shared" si="41"/>
        <v>48.076415460539394</v>
      </c>
      <c r="X244">
        <f t="shared" si="42"/>
        <v>57.106903633255229</v>
      </c>
      <c r="Y244">
        <f t="shared" si="43"/>
        <v>-9.0304881727158346</v>
      </c>
      <c r="Z244">
        <f t="shared" si="44"/>
        <v>28.401680702962288</v>
      </c>
      <c r="AA244">
        <f t="shared" si="45"/>
        <v>-64.696759450928141</v>
      </c>
      <c r="AB244">
        <f t="shared" si="46"/>
        <v>46.635783105496479</v>
      </c>
      <c r="AD244">
        <f t="shared" si="48"/>
        <v>241</v>
      </c>
      <c r="AE244">
        <f t="shared" si="49"/>
        <v>110</v>
      </c>
    </row>
    <row r="245" spans="1:31" x14ac:dyDescent="0.3">
      <c r="A245">
        <v>99</v>
      </c>
      <c r="D245">
        <f t="shared" si="47"/>
        <v>242</v>
      </c>
      <c r="E245">
        <f t="shared" si="39"/>
        <v>-36.923584539460606</v>
      </c>
      <c r="F245">
        <f t="shared" si="50"/>
        <v>-19.760489492529395</v>
      </c>
      <c r="V245">
        <f t="shared" si="40"/>
        <v>242</v>
      </c>
      <c r="W245">
        <f t="shared" si="41"/>
        <v>-36.923584539460606</v>
      </c>
      <c r="X245">
        <f t="shared" si="42"/>
        <v>-19.760489492529395</v>
      </c>
      <c r="Y245">
        <f t="shared" si="43"/>
        <v>-17.163095046931211</v>
      </c>
      <c r="Z245">
        <f t="shared" si="44"/>
        <v>28.401680702962288</v>
      </c>
      <c r="AA245">
        <f t="shared" si="45"/>
        <v>-72.829366325143525</v>
      </c>
      <c r="AB245">
        <f t="shared" si="46"/>
        <v>38.503176231281103</v>
      </c>
      <c r="AD245">
        <f t="shared" si="48"/>
        <v>242</v>
      </c>
      <c r="AE245">
        <f t="shared" si="49"/>
        <v>158</v>
      </c>
    </row>
    <row r="246" spans="1:31" x14ac:dyDescent="0.3">
      <c r="A246">
        <v>85</v>
      </c>
      <c r="D246">
        <f t="shared" si="47"/>
        <v>243</v>
      </c>
      <c r="E246">
        <f t="shared" si="39"/>
        <v>-21.923584539460609</v>
      </c>
      <c r="F246">
        <f t="shared" si="50"/>
        <v>-22.898958745729658</v>
      </c>
      <c r="V246">
        <f t="shared" si="40"/>
        <v>243</v>
      </c>
      <c r="W246">
        <f t="shared" si="41"/>
        <v>-21.923584539460609</v>
      </c>
      <c r="X246">
        <f t="shared" si="42"/>
        <v>-22.898958745729658</v>
      </c>
      <c r="Y246">
        <f t="shared" si="43"/>
        <v>0.97537420626904847</v>
      </c>
      <c r="Z246">
        <f t="shared" si="44"/>
        <v>28.401680702962288</v>
      </c>
      <c r="AA246">
        <f t="shared" si="45"/>
        <v>-54.690897071943269</v>
      </c>
      <c r="AB246">
        <f t="shared" si="46"/>
        <v>56.641645484481359</v>
      </c>
      <c r="AD246">
        <f t="shared" si="48"/>
        <v>243</v>
      </c>
      <c r="AE246">
        <f t="shared" si="49"/>
        <v>121</v>
      </c>
    </row>
    <row r="247" spans="1:31" x14ac:dyDescent="0.3">
      <c r="A247">
        <v>94</v>
      </c>
      <c r="D247">
        <f t="shared" si="47"/>
        <v>244</v>
      </c>
      <c r="E247">
        <f t="shared" si="39"/>
        <v>-13.923584539460608</v>
      </c>
      <c r="F247">
        <f t="shared" si="50"/>
        <v>-27.088349604034697</v>
      </c>
      <c r="V247">
        <f t="shared" si="40"/>
        <v>244</v>
      </c>
      <c r="W247">
        <f t="shared" si="41"/>
        <v>-13.923584539460608</v>
      </c>
      <c r="X247">
        <f t="shared" si="42"/>
        <v>-27.088349604034697</v>
      </c>
      <c r="Y247">
        <f t="shared" si="43"/>
        <v>13.164765064574089</v>
      </c>
      <c r="Z247">
        <f t="shared" si="44"/>
        <v>28.401680702962288</v>
      </c>
      <c r="AA247">
        <f t="shared" si="45"/>
        <v>-42.501506213638223</v>
      </c>
      <c r="AB247">
        <f t="shared" si="46"/>
        <v>68.831036342786405</v>
      </c>
      <c r="AD247">
        <f t="shared" si="48"/>
        <v>244</v>
      </c>
      <c r="AE247">
        <f t="shared" si="49"/>
        <v>99</v>
      </c>
    </row>
    <row r="248" spans="1:31" x14ac:dyDescent="0.3">
      <c r="A248">
        <v>94</v>
      </c>
      <c r="D248">
        <f t="shared" si="47"/>
        <v>245</v>
      </c>
      <c r="E248">
        <f t="shared" si="39"/>
        <v>9.0764154605393923</v>
      </c>
      <c r="F248">
        <f t="shared" si="50"/>
        <v>1.0089628971769855</v>
      </c>
      <c r="V248">
        <f t="shared" si="40"/>
        <v>245</v>
      </c>
      <c r="W248">
        <f t="shared" si="41"/>
        <v>9.0764154605393923</v>
      </c>
      <c r="X248">
        <f t="shared" si="42"/>
        <v>1.0089628971769855</v>
      </c>
      <c r="Y248">
        <f t="shared" si="43"/>
        <v>8.0674525633624068</v>
      </c>
      <c r="Z248">
        <f t="shared" si="44"/>
        <v>28.401680702962288</v>
      </c>
      <c r="AA248">
        <f t="shared" si="45"/>
        <v>-47.598818714849905</v>
      </c>
      <c r="AB248">
        <f t="shared" si="46"/>
        <v>63.733723841574722</v>
      </c>
      <c r="AD248">
        <f t="shared" si="48"/>
        <v>245</v>
      </c>
      <c r="AE248">
        <f t="shared" si="49"/>
        <v>85</v>
      </c>
    </row>
    <row r="249" spans="1:31" x14ac:dyDescent="0.3">
      <c r="A249">
        <v>111</v>
      </c>
      <c r="D249">
        <f t="shared" si="47"/>
        <v>246</v>
      </c>
      <c r="E249">
        <f t="shared" si="39"/>
        <v>7.6415460539392174E-2</v>
      </c>
      <c r="F249">
        <f t="shared" si="50"/>
        <v>-8.8601070966084397E-2</v>
      </c>
      <c r="V249">
        <f t="shared" si="40"/>
        <v>246</v>
      </c>
      <c r="W249">
        <f t="shared" si="41"/>
        <v>7.6415460539392174E-2</v>
      </c>
      <c r="X249">
        <f t="shared" si="42"/>
        <v>-8.8601070966084397E-2</v>
      </c>
      <c r="Y249">
        <f t="shared" si="43"/>
        <v>0.16501653150547657</v>
      </c>
      <c r="Z249">
        <f t="shared" si="44"/>
        <v>28.401680702962288</v>
      </c>
      <c r="AA249">
        <f t="shared" si="45"/>
        <v>-55.501254746706834</v>
      </c>
      <c r="AB249">
        <f t="shared" si="46"/>
        <v>55.831287809717793</v>
      </c>
      <c r="AD249">
        <f t="shared" si="48"/>
        <v>246</v>
      </c>
      <c r="AE249">
        <f t="shared" si="49"/>
        <v>94</v>
      </c>
    </row>
    <row r="250" spans="1:31" x14ac:dyDescent="0.3">
      <c r="A250">
        <v>103</v>
      </c>
      <c r="D250">
        <f t="shared" si="47"/>
        <v>247</v>
      </c>
      <c r="E250">
        <f t="shared" si="39"/>
        <v>17.076415460539391</v>
      </c>
      <c r="F250">
        <f t="shared" si="50"/>
        <v>18.842387253111706</v>
      </c>
      <c r="V250">
        <f t="shared" si="40"/>
        <v>247</v>
      </c>
      <c r="W250">
        <f t="shared" si="41"/>
        <v>17.076415460539391</v>
      </c>
      <c r="X250">
        <f t="shared" si="42"/>
        <v>18.842387253111706</v>
      </c>
      <c r="Y250">
        <f t="shared" si="43"/>
        <v>-1.7659717925723157</v>
      </c>
      <c r="Z250">
        <f t="shared" si="44"/>
        <v>28.401680702962288</v>
      </c>
      <c r="AA250">
        <f t="shared" si="45"/>
        <v>-57.432243070784629</v>
      </c>
      <c r="AB250">
        <f t="shared" si="46"/>
        <v>53.900299485639998</v>
      </c>
      <c r="AD250">
        <f t="shared" si="48"/>
        <v>247</v>
      </c>
      <c r="AE250">
        <f t="shared" si="49"/>
        <v>94</v>
      </c>
    </row>
    <row r="251" spans="1:31" x14ac:dyDescent="0.3">
      <c r="A251">
        <v>106</v>
      </c>
      <c r="D251">
        <f t="shared" si="47"/>
        <v>248</v>
      </c>
      <c r="E251">
        <f t="shared" si="39"/>
        <v>-7.9235845394606077</v>
      </c>
      <c r="F251">
        <f t="shared" si="50"/>
        <v>-3.1835259337153055</v>
      </c>
      <c r="V251">
        <f t="shared" si="40"/>
        <v>248</v>
      </c>
      <c r="W251">
        <f t="shared" si="41"/>
        <v>-7.9235845394606077</v>
      </c>
      <c r="X251">
        <f t="shared" si="42"/>
        <v>-3.1835259337153055</v>
      </c>
      <c r="Y251">
        <f t="shared" si="43"/>
        <v>-4.7400586057453022</v>
      </c>
      <c r="Z251">
        <f t="shared" si="44"/>
        <v>28.401680702962288</v>
      </c>
      <c r="AA251">
        <f t="shared" si="45"/>
        <v>-60.406329883957618</v>
      </c>
      <c r="AB251">
        <f t="shared" si="46"/>
        <v>50.92621267246701</v>
      </c>
      <c r="AD251">
        <f t="shared" si="48"/>
        <v>248</v>
      </c>
      <c r="AE251">
        <f t="shared" si="49"/>
        <v>111</v>
      </c>
    </row>
    <row r="252" spans="1:31" x14ac:dyDescent="0.3">
      <c r="A252">
        <v>59</v>
      </c>
      <c r="D252">
        <f t="shared" si="47"/>
        <v>249</v>
      </c>
      <c r="E252">
        <f t="shared" si="39"/>
        <v>3.0764154605393923</v>
      </c>
      <c r="F252">
        <f t="shared" si="50"/>
        <v>4.1665341230007513</v>
      </c>
      <c r="V252">
        <f t="shared" si="40"/>
        <v>249</v>
      </c>
      <c r="W252">
        <f t="shared" si="41"/>
        <v>3.0764154605393923</v>
      </c>
      <c r="X252">
        <f t="shared" si="42"/>
        <v>4.1665341230007513</v>
      </c>
      <c r="Y252">
        <f t="shared" si="43"/>
        <v>-1.090118662461359</v>
      </c>
      <c r="Z252">
        <f t="shared" si="44"/>
        <v>28.401680702962288</v>
      </c>
      <c r="AA252">
        <f t="shared" si="45"/>
        <v>-56.756389940673671</v>
      </c>
      <c r="AB252">
        <f t="shared" si="46"/>
        <v>54.576152615750956</v>
      </c>
      <c r="AD252">
        <f t="shared" si="48"/>
        <v>249</v>
      </c>
      <c r="AE252">
        <f t="shared" si="49"/>
        <v>103</v>
      </c>
    </row>
    <row r="253" spans="1:31" x14ac:dyDescent="0.3">
      <c r="A253">
        <v>75</v>
      </c>
      <c r="D253">
        <f t="shared" si="47"/>
        <v>250</v>
      </c>
      <c r="E253">
        <f t="shared" si="39"/>
        <v>-46.923584539460606</v>
      </c>
      <c r="F253">
        <f t="shared" si="50"/>
        <v>-47.595490918549302</v>
      </c>
      <c r="V253">
        <f t="shared" si="40"/>
        <v>250</v>
      </c>
      <c r="W253">
        <f t="shared" si="41"/>
        <v>-46.923584539460606</v>
      </c>
      <c r="X253">
        <f t="shared" si="42"/>
        <v>-47.595490918549302</v>
      </c>
      <c r="Y253">
        <f t="shared" si="43"/>
        <v>0.67190637908869633</v>
      </c>
      <c r="Z253">
        <f t="shared" si="44"/>
        <v>28.401680702962288</v>
      </c>
      <c r="AA253">
        <f t="shared" si="45"/>
        <v>-54.994364899123617</v>
      </c>
      <c r="AB253">
        <f t="shared" si="46"/>
        <v>56.33817765730101</v>
      </c>
      <c r="AD253">
        <f t="shared" si="48"/>
        <v>250</v>
      </c>
      <c r="AE253">
        <f t="shared" si="49"/>
        <v>106</v>
      </c>
    </row>
    <row r="254" spans="1:31" x14ac:dyDescent="0.3">
      <c r="A254">
        <v>133</v>
      </c>
      <c r="D254">
        <f t="shared" si="47"/>
        <v>251</v>
      </c>
      <c r="E254">
        <f t="shared" si="39"/>
        <v>16.076415460539391</v>
      </c>
      <c r="F254">
        <f t="shared" si="50"/>
        <v>3.6831698237820856</v>
      </c>
      <c r="V254">
        <f t="shared" si="40"/>
        <v>251</v>
      </c>
      <c r="W254">
        <f t="shared" si="41"/>
        <v>16.076415460539391</v>
      </c>
      <c r="X254">
        <f t="shared" si="42"/>
        <v>3.6831698237820856</v>
      </c>
      <c r="Y254">
        <f t="shared" si="43"/>
        <v>12.393245636757305</v>
      </c>
      <c r="Z254">
        <f t="shared" si="44"/>
        <v>28.401680702962288</v>
      </c>
      <c r="AA254">
        <f t="shared" si="45"/>
        <v>-43.273025641455007</v>
      </c>
      <c r="AB254">
        <f t="shared" si="46"/>
        <v>68.05951691496962</v>
      </c>
      <c r="AD254">
        <f t="shared" si="48"/>
        <v>251</v>
      </c>
      <c r="AE254">
        <f t="shared" si="49"/>
        <v>59</v>
      </c>
    </row>
    <row r="255" spans="1:31" x14ac:dyDescent="0.3">
      <c r="A255">
        <v>103</v>
      </c>
      <c r="D255">
        <f t="shared" si="47"/>
        <v>252</v>
      </c>
      <c r="E255">
        <f t="shared" si="39"/>
        <v>58.076415460539394</v>
      </c>
      <c r="F255">
        <f t="shared" si="50"/>
        <v>53.504598954897574</v>
      </c>
      <c r="V255">
        <f t="shared" si="40"/>
        <v>252</v>
      </c>
      <c r="W255">
        <f t="shared" si="41"/>
        <v>58.076415460539394</v>
      </c>
      <c r="X255">
        <f t="shared" si="42"/>
        <v>53.504598954897574</v>
      </c>
      <c r="Y255">
        <f t="shared" si="43"/>
        <v>4.5718165056418201</v>
      </c>
      <c r="Z255">
        <f t="shared" si="44"/>
        <v>28.401680702962288</v>
      </c>
      <c r="AA255">
        <f t="shared" si="45"/>
        <v>-51.094454772570494</v>
      </c>
      <c r="AB255">
        <f t="shared" si="46"/>
        <v>60.238087783854134</v>
      </c>
      <c r="AD255">
        <f t="shared" si="48"/>
        <v>252</v>
      </c>
      <c r="AE255">
        <f t="shared" si="49"/>
        <v>75</v>
      </c>
    </row>
    <row r="256" spans="1:31" x14ac:dyDescent="0.3">
      <c r="A256">
        <v>87</v>
      </c>
      <c r="D256">
        <f t="shared" si="47"/>
        <v>253</v>
      </c>
      <c r="E256">
        <f t="shared" si="39"/>
        <v>-29.923584539460609</v>
      </c>
      <c r="F256">
        <f t="shared" si="50"/>
        <v>-10.7622488961253</v>
      </c>
      <c r="V256">
        <f t="shared" si="40"/>
        <v>253</v>
      </c>
      <c r="W256">
        <f t="shared" si="41"/>
        <v>-29.923584539460609</v>
      </c>
      <c r="X256">
        <f t="shared" si="42"/>
        <v>-10.7622488961253</v>
      </c>
      <c r="Y256">
        <f t="shared" si="43"/>
        <v>-19.16133564333531</v>
      </c>
      <c r="Z256">
        <f t="shared" si="44"/>
        <v>28.401680702962288</v>
      </c>
      <c r="AA256">
        <f t="shared" si="45"/>
        <v>-74.827606921547627</v>
      </c>
      <c r="AB256">
        <f t="shared" si="46"/>
        <v>36.504935634877</v>
      </c>
      <c r="AD256">
        <f t="shared" si="48"/>
        <v>253</v>
      </c>
      <c r="AE256">
        <f t="shared" si="49"/>
        <v>133</v>
      </c>
    </row>
    <row r="257" spans="1:31" x14ac:dyDescent="0.3">
      <c r="A257">
        <v>130</v>
      </c>
      <c r="D257">
        <f t="shared" si="47"/>
        <v>254</v>
      </c>
      <c r="E257">
        <f t="shared" si="39"/>
        <v>-15.923584539460608</v>
      </c>
      <c r="F257">
        <f t="shared" si="50"/>
        <v>-13.039552069547254</v>
      </c>
      <c r="V257">
        <f t="shared" si="40"/>
        <v>254</v>
      </c>
      <c r="W257">
        <f t="shared" si="41"/>
        <v>-15.923584539460608</v>
      </c>
      <c r="X257">
        <f t="shared" si="42"/>
        <v>-13.039552069547254</v>
      </c>
      <c r="Y257">
        <f t="shared" si="43"/>
        <v>-2.8840324699133539</v>
      </c>
      <c r="Z257">
        <f t="shared" si="44"/>
        <v>28.401680702962288</v>
      </c>
      <c r="AA257">
        <f t="shared" si="45"/>
        <v>-58.550303748125671</v>
      </c>
      <c r="AB257">
        <f t="shared" si="46"/>
        <v>52.782238808298956</v>
      </c>
      <c r="AD257">
        <f t="shared" si="48"/>
        <v>254</v>
      </c>
      <c r="AE257">
        <f t="shared" si="49"/>
        <v>103</v>
      </c>
    </row>
    <row r="258" spans="1:31" x14ac:dyDescent="0.3">
      <c r="A258">
        <v>117</v>
      </c>
      <c r="D258">
        <f t="shared" si="47"/>
        <v>255</v>
      </c>
      <c r="E258">
        <f t="shared" si="39"/>
        <v>43.076415460539394</v>
      </c>
      <c r="F258">
        <f t="shared" si="50"/>
        <v>32.917625975040238</v>
      </c>
      <c r="V258">
        <f t="shared" si="40"/>
        <v>255</v>
      </c>
      <c r="W258">
        <f t="shared" si="41"/>
        <v>43.076415460539394</v>
      </c>
      <c r="X258">
        <f t="shared" si="42"/>
        <v>32.917625975040238</v>
      </c>
      <c r="Y258">
        <f t="shared" si="43"/>
        <v>10.158789485499156</v>
      </c>
      <c r="Z258">
        <f t="shared" si="44"/>
        <v>28.401680702962288</v>
      </c>
      <c r="AA258">
        <f t="shared" si="45"/>
        <v>-45.507481792713158</v>
      </c>
      <c r="AB258">
        <f t="shared" si="46"/>
        <v>65.825060763711463</v>
      </c>
      <c r="AD258">
        <f t="shared" si="48"/>
        <v>255</v>
      </c>
      <c r="AE258">
        <f t="shared" si="49"/>
        <v>87</v>
      </c>
    </row>
    <row r="259" spans="1:31" x14ac:dyDescent="0.3">
      <c r="A259">
        <v>146</v>
      </c>
      <c r="D259">
        <f t="shared" si="47"/>
        <v>256</v>
      </c>
      <c r="E259">
        <f t="shared" si="39"/>
        <v>-12.923584539460608</v>
      </c>
      <c r="F259">
        <f t="shared" si="50"/>
        <v>-4.0646296212456878</v>
      </c>
      <c r="V259">
        <f t="shared" si="40"/>
        <v>256</v>
      </c>
      <c r="W259">
        <f t="shared" si="41"/>
        <v>-12.923584539460608</v>
      </c>
      <c r="X259">
        <f t="shared" si="42"/>
        <v>-4.0646296212456878</v>
      </c>
      <c r="Y259">
        <f t="shared" si="43"/>
        <v>-8.8589549182149199</v>
      </c>
      <c r="Z259">
        <f t="shared" si="44"/>
        <v>28.401680702962288</v>
      </c>
      <c r="AA259">
        <f t="shared" si="45"/>
        <v>-64.525226196427241</v>
      </c>
      <c r="AB259">
        <f t="shared" si="46"/>
        <v>46.807316359997394</v>
      </c>
      <c r="AD259">
        <f t="shared" si="48"/>
        <v>256</v>
      </c>
      <c r="AE259">
        <f t="shared" si="49"/>
        <v>130</v>
      </c>
    </row>
    <row r="260" spans="1:31" x14ac:dyDescent="0.3">
      <c r="A260">
        <v>173</v>
      </c>
      <c r="D260">
        <f t="shared" si="47"/>
        <v>257</v>
      </c>
      <c r="E260">
        <f t="shared" si="39"/>
        <v>29.076415460539391</v>
      </c>
      <c r="F260">
        <f t="shared" si="50"/>
        <v>33.781110559860323</v>
      </c>
      <c r="V260">
        <f t="shared" si="40"/>
        <v>257</v>
      </c>
      <c r="W260">
        <f t="shared" si="41"/>
        <v>29.076415460539391</v>
      </c>
      <c r="X260">
        <f t="shared" si="42"/>
        <v>33.781110559860323</v>
      </c>
      <c r="Y260">
        <f t="shared" si="43"/>
        <v>-4.7046950993209329</v>
      </c>
      <c r="Z260">
        <f t="shared" si="44"/>
        <v>28.401680702962288</v>
      </c>
      <c r="AA260">
        <f t="shared" si="45"/>
        <v>-60.37096637753325</v>
      </c>
      <c r="AB260">
        <f t="shared" si="46"/>
        <v>50.961576178891377</v>
      </c>
      <c r="AD260">
        <f t="shared" si="48"/>
        <v>257</v>
      </c>
      <c r="AE260">
        <f t="shared" si="49"/>
        <v>117</v>
      </c>
    </row>
    <row r="261" spans="1:31" x14ac:dyDescent="0.3">
      <c r="A261">
        <v>160</v>
      </c>
      <c r="D261">
        <f t="shared" si="47"/>
        <v>258</v>
      </c>
      <c r="E261">
        <f t="shared" ref="E261:E324" si="51">A260-A259-J$6</f>
        <v>27.076415460539391</v>
      </c>
      <c r="F261">
        <f t="shared" si="50"/>
        <v>32.638016397490226</v>
      </c>
      <c r="V261">
        <f t="shared" ref="V261:V324" si="52">D261</f>
        <v>258</v>
      </c>
      <c r="W261">
        <f t="shared" ref="W261:W324" si="53">E261</f>
        <v>27.076415460539391</v>
      </c>
      <c r="X261">
        <f t="shared" ref="X261:X324" si="54">F261</f>
        <v>32.638016397490226</v>
      </c>
      <c r="Y261">
        <f t="shared" ref="Y261:Y324" si="55">W261-X261</f>
        <v>-5.5616009369508355</v>
      </c>
      <c r="Z261">
        <f t="shared" ref="Z261:Z324" si="56">J$15</f>
        <v>28.401680702962288</v>
      </c>
      <c r="AA261">
        <f t="shared" ref="AA261:AA324" si="57">Y261-_xlfn.NORM.S.INV(1-Z$2/2)*Z261</f>
        <v>-61.227872215163146</v>
      </c>
      <c r="AB261">
        <f t="shared" ref="AB261:AB324" si="58">Y261+_xlfn.NORM.S.INV(1-Z$2/2)*Z261</f>
        <v>50.104670341261482</v>
      </c>
      <c r="AD261">
        <f t="shared" si="48"/>
        <v>258</v>
      </c>
      <c r="AE261">
        <f t="shared" si="49"/>
        <v>146</v>
      </c>
    </row>
    <row r="262" spans="1:31" x14ac:dyDescent="0.3">
      <c r="A262">
        <v>132</v>
      </c>
      <c r="D262">
        <f t="shared" ref="D262:D325" si="59">D261+1</f>
        <v>259</v>
      </c>
      <c r="E262">
        <f t="shared" si="51"/>
        <v>-12.923584539460608</v>
      </c>
      <c r="F262">
        <f t="shared" si="50"/>
        <v>0.15854767339853204</v>
      </c>
      <c r="V262">
        <f t="shared" si="52"/>
        <v>259</v>
      </c>
      <c r="W262">
        <f t="shared" si="53"/>
        <v>-12.923584539460608</v>
      </c>
      <c r="X262">
        <f t="shared" si="54"/>
        <v>0.15854767339853204</v>
      </c>
      <c r="Y262">
        <f t="shared" si="55"/>
        <v>-13.08213221285914</v>
      </c>
      <c r="Z262">
        <f t="shared" si="56"/>
        <v>28.401680702962288</v>
      </c>
      <c r="AA262">
        <f t="shared" si="57"/>
        <v>-68.748403491071457</v>
      </c>
      <c r="AB262">
        <f t="shared" si="58"/>
        <v>42.58413906535317</v>
      </c>
      <c r="AD262">
        <f t="shared" ref="AD262:AD325" si="60">AD261+1</f>
        <v>259</v>
      </c>
      <c r="AE262">
        <f t="shared" ref="AE262:AE325" si="61">A260</f>
        <v>173</v>
      </c>
    </row>
    <row r="263" spans="1:31" x14ac:dyDescent="0.3">
      <c r="A263">
        <v>104</v>
      </c>
      <c r="D263">
        <f t="shared" si="59"/>
        <v>260</v>
      </c>
      <c r="E263">
        <f t="shared" si="51"/>
        <v>-27.923584539460609</v>
      </c>
      <c r="F263">
        <f t="shared" ref="F263:F326" si="62">E263-SUMPRODUCT(E261:E262,I$4:I$5)</f>
        <v>-26.294687263514092</v>
      </c>
      <c r="V263">
        <f t="shared" si="52"/>
        <v>260</v>
      </c>
      <c r="W263">
        <f t="shared" si="53"/>
        <v>-27.923584539460609</v>
      </c>
      <c r="X263">
        <f t="shared" si="54"/>
        <v>-26.294687263514092</v>
      </c>
      <c r="Y263">
        <f t="shared" si="55"/>
        <v>-1.6288972759465175</v>
      </c>
      <c r="Z263">
        <f t="shared" si="56"/>
        <v>28.401680702962288</v>
      </c>
      <c r="AA263">
        <f t="shared" si="57"/>
        <v>-57.295168554158835</v>
      </c>
      <c r="AB263">
        <f t="shared" si="58"/>
        <v>54.037374002265793</v>
      </c>
      <c r="AD263">
        <f t="shared" si="60"/>
        <v>260</v>
      </c>
      <c r="AE263">
        <f t="shared" si="61"/>
        <v>160</v>
      </c>
    </row>
    <row r="264" spans="1:31" x14ac:dyDescent="0.3">
      <c r="A264">
        <v>81</v>
      </c>
      <c r="D264">
        <f t="shared" si="59"/>
        <v>261</v>
      </c>
      <c r="E264">
        <f t="shared" si="51"/>
        <v>-27.923584539460609</v>
      </c>
      <c r="F264">
        <f t="shared" si="62"/>
        <v>-38.134966900321693</v>
      </c>
      <c r="V264">
        <f t="shared" si="52"/>
        <v>261</v>
      </c>
      <c r="W264">
        <f t="shared" si="53"/>
        <v>-27.923584539460609</v>
      </c>
      <c r="X264">
        <f t="shared" si="54"/>
        <v>-38.134966900321693</v>
      </c>
      <c r="Y264">
        <f t="shared" si="55"/>
        <v>10.211382360861084</v>
      </c>
      <c r="Z264">
        <f t="shared" si="56"/>
        <v>28.401680702962288</v>
      </c>
      <c r="AA264">
        <f t="shared" si="57"/>
        <v>-45.454888917351226</v>
      </c>
      <c r="AB264">
        <f t="shared" si="58"/>
        <v>65.877653639073401</v>
      </c>
      <c r="AD264">
        <f t="shared" si="60"/>
        <v>261</v>
      </c>
      <c r="AE264">
        <f t="shared" si="61"/>
        <v>132</v>
      </c>
    </row>
    <row r="265" spans="1:31" x14ac:dyDescent="0.3">
      <c r="A265">
        <v>89</v>
      </c>
      <c r="D265">
        <f t="shared" si="59"/>
        <v>262</v>
      </c>
      <c r="E265">
        <f t="shared" si="51"/>
        <v>-22.923584539460609</v>
      </c>
      <c r="F265">
        <f t="shared" si="62"/>
        <v>-36.018527359735209</v>
      </c>
      <c r="V265">
        <f t="shared" si="52"/>
        <v>262</v>
      </c>
      <c r="W265">
        <f t="shared" si="53"/>
        <v>-22.923584539460609</v>
      </c>
      <c r="X265">
        <f t="shared" si="54"/>
        <v>-36.018527359735209</v>
      </c>
      <c r="Y265">
        <f t="shared" si="55"/>
        <v>13.0949428202746</v>
      </c>
      <c r="Z265">
        <f t="shared" si="56"/>
        <v>28.401680702962288</v>
      </c>
      <c r="AA265">
        <f t="shared" si="57"/>
        <v>-42.57132845793771</v>
      </c>
      <c r="AB265">
        <f t="shared" si="58"/>
        <v>68.761214098486917</v>
      </c>
      <c r="AD265">
        <f t="shared" si="60"/>
        <v>262</v>
      </c>
      <c r="AE265">
        <f t="shared" si="61"/>
        <v>104</v>
      </c>
    </row>
    <row r="266" spans="1:31" x14ac:dyDescent="0.3">
      <c r="A266">
        <v>103</v>
      </c>
      <c r="D266">
        <f t="shared" si="59"/>
        <v>263</v>
      </c>
      <c r="E266">
        <f t="shared" si="51"/>
        <v>8.0764154605393923</v>
      </c>
      <c r="F266">
        <f t="shared" si="62"/>
        <v>-3.6349323336113564</v>
      </c>
      <c r="V266">
        <f t="shared" si="52"/>
        <v>263</v>
      </c>
      <c r="W266">
        <f t="shared" si="53"/>
        <v>8.0764154605393923</v>
      </c>
      <c r="X266">
        <f t="shared" si="54"/>
        <v>-3.6349323336113564</v>
      </c>
      <c r="Y266">
        <f t="shared" si="55"/>
        <v>11.711347794150749</v>
      </c>
      <c r="Z266">
        <f t="shared" si="56"/>
        <v>28.401680702962288</v>
      </c>
      <c r="AA266">
        <f t="shared" si="57"/>
        <v>-43.954923484061567</v>
      </c>
      <c r="AB266">
        <f t="shared" si="58"/>
        <v>67.377619072363061</v>
      </c>
      <c r="AD266">
        <f t="shared" si="60"/>
        <v>263</v>
      </c>
      <c r="AE266">
        <f t="shared" si="61"/>
        <v>81</v>
      </c>
    </row>
    <row r="267" spans="1:31" x14ac:dyDescent="0.3">
      <c r="A267">
        <v>94</v>
      </c>
      <c r="D267">
        <f t="shared" si="59"/>
        <v>264</v>
      </c>
      <c r="E267">
        <f t="shared" si="51"/>
        <v>14.076415460539392</v>
      </c>
      <c r="F267">
        <f t="shared" si="62"/>
        <v>11.904543648161034</v>
      </c>
      <c r="V267">
        <f t="shared" si="52"/>
        <v>264</v>
      </c>
      <c r="W267">
        <f t="shared" si="53"/>
        <v>14.076415460539392</v>
      </c>
      <c r="X267">
        <f t="shared" si="54"/>
        <v>11.904543648161034</v>
      </c>
      <c r="Y267">
        <f t="shared" si="55"/>
        <v>2.1718718123783578</v>
      </c>
      <c r="Z267">
        <f t="shared" si="56"/>
        <v>28.401680702962288</v>
      </c>
      <c r="AA267">
        <f t="shared" si="57"/>
        <v>-53.494399465833958</v>
      </c>
      <c r="AB267">
        <f t="shared" si="58"/>
        <v>57.83814309059067</v>
      </c>
      <c r="AD267">
        <f t="shared" si="60"/>
        <v>264</v>
      </c>
      <c r="AE267">
        <f t="shared" si="61"/>
        <v>89</v>
      </c>
    </row>
    <row r="268" spans="1:31" x14ac:dyDescent="0.3">
      <c r="A268">
        <v>104</v>
      </c>
      <c r="D268">
        <f t="shared" si="59"/>
        <v>265</v>
      </c>
      <c r="E268">
        <f t="shared" si="51"/>
        <v>-8.9235845394606077</v>
      </c>
      <c r="F268">
        <f t="shared" si="62"/>
        <v>-3.4757840377024074</v>
      </c>
      <c r="V268">
        <f t="shared" si="52"/>
        <v>265</v>
      </c>
      <c r="W268">
        <f t="shared" si="53"/>
        <v>-8.9235845394606077</v>
      </c>
      <c r="X268">
        <f t="shared" si="54"/>
        <v>-3.4757840377024074</v>
      </c>
      <c r="Y268">
        <f t="shared" si="55"/>
        <v>-5.4478005017582003</v>
      </c>
      <c r="Z268">
        <f t="shared" si="56"/>
        <v>28.401680702962288</v>
      </c>
      <c r="AA268">
        <f t="shared" si="57"/>
        <v>-61.114071779970516</v>
      </c>
      <c r="AB268">
        <f t="shared" si="58"/>
        <v>50.218470776454112</v>
      </c>
      <c r="AD268">
        <f t="shared" si="60"/>
        <v>265</v>
      </c>
      <c r="AE268">
        <f t="shared" si="61"/>
        <v>103</v>
      </c>
    </row>
    <row r="269" spans="1:31" x14ac:dyDescent="0.3">
      <c r="A269">
        <v>83</v>
      </c>
      <c r="D269">
        <f t="shared" si="59"/>
        <v>266</v>
      </c>
      <c r="E269">
        <f t="shared" si="51"/>
        <v>10.076415460539392</v>
      </c>
      <c r="F269">
        <f t="shared" si="62"/>
        <v>10.313103025893277</v>
      </c>
      <c r="V269">
        <f t="shared" si="52"/>
        <v>266</v>
      </c>
      <c r="W269">
        <f t="shared" si="53"/>
        <v>10.076415460539392</v>
      </c>
      <c r="X269">
        <f t="shared" si="54"/>
        <v>10.313103025893277</v>
      </c>
      <c r="Y269">
        <f t="shared" si="55"/>
        <v>-0.23668756535388447</v>
      </c>
      <c r="Z269">
        <f t="shared" si="56"/>
        <v>28.401680702962288</v>
      </c>
      <c r="AA269">
        <f t="shared" si="57"/>
        <v>-55.902958843566196</v>
      </c>
      <c r="AB269">
        <f t="shared" si="58"/>
        <v>55.429583712858431</v>
      </c>
      <c r="AD269">
        <f t="shared" si="60"/>
        <v>266</v>
      </c>
      <c r="AE269">
        <f t="shared" si="61"/>
        <v>94</v>
      </c>
    </row>
    <row r="270" spans="1:31" x14ac:dyDescent="0.3">
      <c r="A270">
        <v>43</v>
      </c>
      <c r="D270">
        <f t="shared" si="59"/>
        <v>267</v>
      </c>
      <c r="E270">
        <f t="shared" si="51"/>
        <v>-20.923584539460609</v>
      </c>
      <c r="F270">
        <f t="shared" si="62"/>
        <v>-19.850695245936809</v>
      </c>
      <c r="V270">
        <f t="shared" si="52"/>
        <v>267</v>
      </c>
      <c r="W270">
        <f t="shared" si="53"/>
        <v>-20.923584539460609</v>
      </c>
      <c r="X270">
        <f t="shared" si="54"/>
        <v>-19.850695245936809</v>
      </c>
      <c r="Y270">
        <f t="shared" si="55"/>
        <v>-1.0728892935238008</v>
      </c>
      <c r="Z270">
        <f t="shared" si="56"/>
        <v>28.401680702962288</v>
      </c>
      <c r="AA270">
        <f t="shared" si="57"/>
        <v>-56.739160571736114</v>
      </c>
      <c r="AB270">
        <f t="shared" si="58"/>
        <v>54.593381984688513</v>
      </c>
      <c r="AD270">
        <f t="shared" si="60"/>
        <v>267</v>
      </c>
      <c r="AE270">
        <f t="shared" si="61"/>
        <v>104</v>
      </c>
    </row>
    <row r="271" spans="1:31" x14ac:dyDescent="0.3">
      <c r="A271">
        <v>75</v>
      </c>
      <c r="D271">
        <f t="shared" si="59"/>
        <v>268</v>
      </c>
      <c r="E271">
        <f t="shared" si="51"/>
        <v>-39.923584539460606</v>
      </c>
      <c r="F271">
        <f t="shared" si="62"/>
        <v>-43.776474492647573</v>
      </c>
      <c r="V271">
        <f t="shared" si="52"/>
        <v>268</v>
      </c>
      <c r="W271">
        <f t="shared" si="53"/>
        <v>-39.923584539460606</v>
      </c>
      <c r="X271">
        <f t="shared" si="54"/>
        <v>-43.776474492647573</v>
      </c>
      <c r="Y271">
        <f t="shared" si="55"/>
        <v>3.8528899531869669</v>
      </c>
      <c r="Z271">
        <f t="shared" si="56"/>
        <v>28.401680702962288</v>
      </c>
      <c r="AA271">
        <f t="shared" si="57"/>
        <v>-51.813381325025347</v>
      </c>
      <c r="AB271">
        <f t="shared" si="58"/>
        <v>59.519161231399281</v>
      </c>
      <c r="AD271">
        <f t="shared" si="60"/>
        <v>268</v>
      </c>
      <c r="AE271">
        <f t="shared" si="61"/>
        <v>83</v>
      </c>
    </row>
    <row r="272" spans="1:31" x14ac:dyDescent="0.3">
      <c r="A272">
        <v>75</v>
      </c>
      <c r="D272">
        <f t="shared" si="59"/>
        <v>269</v>
      </c>
      <c r="E272">
        <f t="shared" si="51"/>
        <v>32.076415460539394</v>
      </c>
      <c r="F272">
        <f t="shared" si="62"/>
        <v>17.006506125293853</v>
      </c>
      <c r="V272">
        <f t="shared" si="52"/>
        <v>269</v>
      </c>
      <c r="W272">
        <f t="shared" si="53"/>
        <v>32.076415460539394</v>
      </c>
      <c r="X272">
        <f t="shared" si="54"/>
        <v>17.006506125293853</v>
      </c>
      <c r="Y272">
        <f t="shared" si="55"/>
        <v>15.069909335245541</v>
      </c>
      <c r="Z272">
        <f t="shared" si="56"/>
        <v>28.401680702962288</v>
      </c>
      <c r="AA272">
        <f t="shared" si="57"/>
        <v>-40.596361942966773</v>
      </c>
      <c r="AB272">
        <f t="shared" si="58"/>
        <v>70.736180613457861</v>
      </c>
      <c r="AD272">
        <f t="shared" si="60"/>
        <v>269</v>
      </c>
      <c r="AE272">
        <f t="shared" si="61"/>
        <v>43</v>
      </c>
    </row>
    <row r="273" spans="1:31" x14ac:dyDescent="0.3">
      <c r="A273">
        <v>96</v>
      </c>
      <c r="D273">
        <f t="shared" si="59"/>
        <v>270</v>
      </c>
      <c r="E273">
        <f t="shared" si="51"/>
        <v>7.6415460539392174E-2</v>
      </c>
      <c r="F273">
        <f t="shared" si="62"/>
        <v>1.2777645862202094</v>
      </c>
      <c r="V273">
        <f t="shared" si="52"/>
        <v>270</v>
      </c>
      <c r="W273">
        <f t="shared" si="53"/>
        <v>7.6415460539392174E-2</v>
      </c>
      <c r="X273">
        <f t="shared" si="54"/>
        <v>1.2777645862202094</v>
      </c>
      <c r="Y273">
        <f t="shared" si="55"/>
        <v>-1.2013491256808173</v>
      </c>
      <c r="Z273">
        <f t="shared" si="56"/>
        <v>28.401680702962288</v>
      </c>
      <c r="AA273">
        <f t="shared" si="57"/>
        <v>-56.867620403893127</v>
      </c>
      <c r="AB273">
        <f t="shared" si="58"/>
        <v>54.4649221525315</v>
      </c>
      <c r="AD273">
        <f t="shared" si="60"/>
        <v>270</v>
      </c>
      <c r="AE273">
        <f t="shared" si="61"/>
        <v>75</v>
      </c>
    </row>
    <row r="274" spans="1:31" x14ac:dyDescent="0.3">
      <c r="A274">
        <v>106</v>
      </c>
      <c r="D274">
        <f t="shared" si="59"/>
        <v>271</v>
      </c>
      <c r="E274">
        <f t="shared" si="51"/>
        <v>21.076415460539391</v>
      </c>
      <c r="F274">
        <f t="shared" si="62"/>
        <v>27.26384662421243</v>
      </c>
      <c r="V274">
        <f t="shared" si="52"/>
        <v>271</v>
      </c>
      <c r="W274">
        <f t="shared" si="53"/>
        <v>21.076415460539391</v>
      </c>
      <c r="X274">
        <f t="shared" si="54"/>
        <v>27.26384662421243</v>
      </c>
      <c r="Y274">
        <f t="shared" si="55"/>
        <v>-6.1874311636730397</v>
      </c>
      <c r="Z274">
        <f t="shared" si="56"/>
        <v>28.401680702962288</v>
      </c>
      <c r="AA274">
        <f t="shared" si="57"/>
        <v>-61.853702441885353</v>
      </c>
      <c r="AB274">
        <f t="shared" si="58"/>
        <v>49.478840114539274</v>
      </c>
      <c r="AD274">
        <f t="shared" si="60"/>
        <v>271</v>
      </c>
      <c r="AE274">
        <f t="shared" si="61"/>
        <v>75</v>
      </c>
    </row>
    <row r="275" spans="1:31" x14ac:dyDescent="0.3">
      <c r="A275">
        <v>109</v>
      </c>
      <c r="D275">
        <f t="shared" si="59"/>
        <v>272</v>
      </c>
      <c r="E275">
        <f t="shared" si="51"/>
        <v>10.076415460539392</v>
      </c>
      <c r="F275">
        <f t="shared" si="62"/>
        <v>15.923350087183778</v>
      </c>
      <c r="V275">
        <f t="shared" si="52"/>
        <v>272</v>
      </c>
      <c r="W275">
        <f t="shared" si="53"/>
        <v>10.076415460539392</v>
      </c>
      <c r="X275">
        <f t="shared" si="54"/>
        <v>15.923350087183778</v>
      </c>
      <c r="Y275">
        <f t="shared" si="55"/>
        <v>-5.8469346266443853</v>
      </c>
      <c r="Z275">
        <f t="shared" si="56"/>
        <v>28.401680702962288</v>
      </c>
      <c r="AA275">
        <f t="shared" si="57"/>
        <v>-61.513205904856697</v>
      </c>
      <c r="AB275">
        <f t="shared" si="58"/>
        <v>49.81933665156793</v>
      </c>
      <c r="AD275">
        <f t="shared" si="60"/>
        <v>272</v>
      </c>
      <c r="AE275">
        <f t="shared" si="61"/>
        <v>96</v>
      </c>
    </row>
    <row r="276" spans="1:31" x14ac:dyDescent="0.3">
      <c r="A276">
        <v>123</v>
      </c>
      <c r="D276">
        <f t="shared" si="59"/>
        <v>273</v>
      </c>
      <c r="E276">
        <f t="shared" si="51"/>
        <v>3.0764154605393923</v>
      </c>
      <c r="F276">
        <f t="shared" si="62"/>
        <v>9.9164256728902238</v>
      </c>
      <c r="V276">
        <f t="shared" si="52"/>
        <v>273</v>
      </c>
      <c r="W276">
        <f t="shared" si="53"/>
        <v>3.0764154605393923</v>
      </c>
      <c r="X276">
        <f t="shared" si="54"/>
        <v>9.9164256728902238</v>
      </c>
      <c r="Y276">
        <f t="shared" si="55"/>
        <v>-6.8400102123508315</v>
      </c>
      <c r="Z276">
        <f t="shared" si="56"/>
        <v>28.401680702962288</v>
      </c>
      <c r="AA276">
        <f t="shared" si="57"/>
        <v>-62.506281490563147</v>
      </c>
      <c r="AB276">
        <f t="shared" si="58"/>
        <v>48.82626106586148</v>
      </c>
      <c r="AD276">
        <f t="shared" si="60"/>
        <v>273</v>
      </c>
      <c r="AE276">
        <f t="shared" si="61"/>
        <v>106</v>
      </c>
    </row>
    <row r="277" spans="1:31" x14ac:dyDescent="0.3">
      <c r="A277">
        <v>78</v>
      </c>
      <c r="D277">
        <f t="shared" si="59"/>
        <v>274</v>
      </c>
      <c r="E277">
        <f t="shared" si="51"/>
        <v>14.076415460539392</v>
      </c>
      <c r="F277">
        <f t="shared" si="62"/>
        <v>16.864781632746919</v>
      </c>
      <c r="V277">
        <f t="shared" si="52"/>
        <v>274</v>
      </c>
      <c r="W277">
        <f t="shared" si="53"/>
        <v>14.076415460539392</v>
      </c>
      <c r="X277">
        <f t="shared" si="54"/>
        <v>16.864781632746919</v>
      </c>
      <c r="Y277">
        <f t="shared" si="55"/>
        <v>-2.7883661722075264</v>
      </c>
      <c r="Z277">
        <f t="shared" si="56"/>
        <v>28.401680702962288</v>
      </c>
      <c r="AA277">
        <f t="shared" si="57"/>
        <v>-58.454637450419838</v>
      </c>
      <c r="AB277">
        <f t="shared" si="58"/>
        <v>52.877905106004789</v>
      </c>
      <c r="AD277">
        <f t="shared" si="60"/>
        <v>274</v>
      </c>
      <c r="AE277">
        <f t="shared" si="61"/>
        <v>109</v>
      </c>
    </row>
    <row r="278" spans="1:31" x14ac:dyDescent="0.3">
      <c r="A278">
        <v>38</v>
      </c>
      <c r="D278">
        <f t="shared" si="59"/>
        <v>275</v>
      </c>
      <c r="E278">
        <f t="shared" si="51"/>
        <v>-44.923584539460606</v>
      </c>
      <c r="F278">
        <f t="shared" si="62"/>
        <v>-40.436970857506914</v>
      </c>
      <c r="V278">
        <f t="shared" si="52"/>
        <v>275</v>
      </c>
      <c r="W278">
        <f t="shared" si="53"/>
        <v>-44.923584539460606</v>
      </c>
      <c r="X278">
        <f t="shared" si="54"/>
        <v>-40.436970857506914</v>
      </c>
      <c r="Y278">
        <f t="shared" si="55"/>
        <v>-4.4866136819536919</v>
      </c>
      <c r="Z278">
        <f t="shared" si="56"/>
        <v>28.401680702962288</v>
      </c>
      <c r="AA278">
        <f t="shared" si="57"/>
        <v>-60.152884960166006</v>
      </c>
      <c r="AB278">
        <f t="shared" si="58"/>
        <v>51.179657596258622</v>
      </c>
      <c r="AD278">
        <f t="shared" si="60"/>
        <v>275</v>
      </c>
      <c r="AE278">
        <f t="shared" si="61"/>
        <v>123</v>
      </c>
    </row>
    <row r="279" spans="1:31" x14ac:dyDescent="0.3">
      <c r="A279">
        <v>40</v>
      </c>
      <c r="D279">
        <f t="shared" si="59"/>
        <v>276</v>
      </c>
      <c r="E279">
        <f t="shared" si="51"/>
        <v>-39.923584539460606</v>
      </c>
      <c r="F279">
        <f t="shared" si="62"/>
        <v>-49.64878116219846</v>
      </c>
      <c r="V279">
        <f t="shared" si="52"/>
        <v>276</v>
      </c>
      <c r="W279">
        <f t="shared" si="53"/>
        <v>-39.923584539460606</v>
      </c>
      <c r="X279">
        <f t="shared" si="54"/>
        <v>-49.64878116219846</v>
      </c>
      <c r="Y279">
        <f t="shared" si="55"/>
        <v>9.7251966227378546</v>
      </c>
      <c r="Z279">
        <f t="shared" si="56"/>
        <v>28.401680702962288</v>
      </c>
      <c r="AA279">
        <f t="shared" si="57"/>
        <v>-45.941074655474459</v>
      </c>
      <c r="AB279">
        <f t="shared" si="58"/>
        <v>65.391467900950175</v>
      </c>
      <c r="AD279">
        <f t="shared" si="60"/>
        <v>276</v>
      </c>
      <c r="AE279">
        <f t="shared" si="61"/>
        <v>78</v>
      </c>
    </row>
    <row r="280" spans="1:31" x14ac:dyDescent="0.3">
      <c r="A280">
        <v>78</v>
      </c>
      <c r="D280">
        <f t="shared" si="59"/>
        <v>277</v>
      </c>
      <c r="E280">
        <f t="shared" si="51"/>
        <v>2.0764154605393923</v>
      </c>
      <c r="F280">
        <f t="shared" si="62"/>
        <v>-17.60719060976777</v>
      </c>
      <c r="V280">
        <f t="shared" si="52"/>
        <v>277</v>
      </c>
      <c r="W280">
        <f t="shared" si="53"/>
        <v>2.0764154605393923</v>
      </c>
      <c r="X280">
        <f t="shared" si="54"/>
        <v>-17.60719060976777</v>
      </c>
      <c r="Y280">
        <f t="shared" si="55"/>
        <v>19.683606070307164</v>
      </c>
      <c r="Z280">
        <f t="shared" si="56"/>
        <v>28.401680702962288</v>
      </c>
      <c r="AA280">
        <f t="shared" si="57"/>
        <v>-35.98266520790515</v>
      </c>
      <c r="AB280">
        <f t="shared" si="58"/>
        <v>75.34987734851947</v>
      </c>
      <c r="AD280">
        <f t="shared" si="60"/>
        <v>277</v>
      </c>
      <c r="AE280">
        <f t="shared" si="61"/>
        <v>38</v>
      </c>
    </row>
    <row r="281" spans="1:31" x14ac:dyDescent="0.3">
      <c r="A281">
        <v>78</v>
      </c>
      <c r="D281">
        <f t="shared" si="59"/>
        <v>278</v>
      </c>
      <c r="E281">
        <f t="shared" si="51"/>
        <v>38.076415460539394</v>
      </c>
      <c r="F281">
        <f t="shared" si="62"/>
        <v>30.976194429477097</v>
      </c>
      <c r="V281">
        <f t="shared" si="52"/>
        <v>278</v>
      </c>
      <c r="W281">
        <f t="shared" si="53"/>
        <v>38.076415460539394</v>
      </c>
      <c r="X281">
        <f t="shared" si="54"/>
        <v>30.976194429477097</v>
      </c>
      <c r="Y281">
        <f t="shared" si="55"/>
        <v>7.1002210310622971</v>
      </c>
      <c r="Z281">
        <f t="shared" si="56"/>
        <v>28.401680702962288</v>
      </c>
      <c r="AA281">
        <f t="shared" si="57"/>
        <v>-48.566050247150017</v>
      </c>
      <c r="AB281">
        <f t="shared" si="58"/>
        <v>62.766492309274611</v>
      </c>
      <c r="AD281">
        <f t="shared" si="60"/>
        <v>278</v>
      </c>
      <c r="AE281">
        <f t="shared" si="61"/>
        <v>40</v>
      </c>
    </row>
    <row r="282" spans="1:31" x14ac:dyDescent="0.3">
      <c r="A282">
        <v>78</v>
      </c>
      <c r="D282">
        <f t="shared" si="59"/>
        <v>279</v>
      </c>
      <c r="E282">
        <f t="shared" si="51"/>
        <v>7.6415460539392174E-2</v>
      </c>
      <c r="F282">
        <f t="shared" si="62"/>
        <v>11.012047903926678</v>
      </c>
      <c r="V282">
        <f t="shared" si="52"/>
        <v>279</v>
      </c>
      <c r="W282">
        <f t="shared" si="53"/>
        <v>7.6415460539392174E-2</v>
      </c>
      <c r="X282">
        <f t="shared" si="54"/>
        <v>11.012047903926678</v>
      </c>
      <c r="Y282">
        <f t="shared" si="55"/>
        <v>-10.935632443387286</v>
      </c>
      <c r="Z282">
        <f t="shared" si="56"/>
        <v>28.401680702962288</v>
      </c>
      <c r="AA282">
        <f t="shared" si="57"/>
        <v>-66.601903721599598</v>
      </c>
      <c r="AB282">
        <f t="shared" si="58"/>
        <v>44.730638834825029</v>
      </c>
      <c r="AD282">
        <f t="shared" si="60"/>
        <v>279</v>
      </c>
      <c r="AE282">
        <f t="shared" si="61"/>
        <v>78</v>
      </c>
    </row>
    <row r="283" spans="1:31" x14ac:dyDescent="0.3">
      <c r="A283">
        <v>78</v>
      </c>
      <c r="D283">
        <f t="shared" si="59"/>
        <v>280</v>
      </c>
      <c r="E283">
        <f t="shared" si="51"/>
        <v>7.6415460539392174E-2</v>
      </c>
      <c r="F283">
        <f t="shared" si="62"/>
        <v>7.4172708079778387</v>
      </c>
      <c r="V283">
        <f t="shared" si="52"/>
        <v>280</v>
      </c>
      <c r="W283">
        <f t="shared" si="53"/>
        <v>7.6415460539392174E-2</v>
      </c>
      <c r="X283">
        <f t="shared" si="54"/>
        <v>7.4172708079778387</v>
      </c>
      <c r="Y283">
        <f t="shared" si="55"/>
        <v>-7.3408553474384464</v>
      </c>
      <c r="Z283">
        <f t="shared" si="56"/>
        <v>28.401680702962288</v>
      </c>
      <c r="AA283">
        <f t="shared" si="57"/>
        <v>-63.007126625650763</v>
      </c>
      <c r="AB283">
        <f t="shared" si="58"/>
        <v>48.325415930773865</v>
      </c>
      <c r="AD283">
        <f t="shared" si="60"/>
        <v>280</v>
      </c>
      <c r="AE283">
        <f t="shared" si="61"/>
        <v>78</v>
      </c>
    </row>
    <row r="284" spans="1:31" x14ac:dyDescent="0.3">
      <c r="A284">
        <v>78</v>
      </c>
      <c r="D284">
        <f t="shared" si="59"/>
        <v>281</v>
      </c>
      <c r="E284">
        <f t="shared" si="51"/>
        <v>7.6415460539392174E-2</v>
      </c>
      <c r="F284">
        <f t="shared" si="62"/>
        <v>0.1122509774635965</v>
      </c>
      <c r="V284">
        <f t="shared" si="52"/>
        <v>281</v>
      </c>
      <c r="W284">
        <f t="shared" si="53"/>
        <v>7.6415460539392174E-2</v>
      </c>
      <c r="X284">
        <f t="shared" si="54"/>
        <v>0.1122509774635965</v>
      </c>
      <c r="Y284">
        <f t="shared" si="55"/>
        <v>-3.5835516924204322E-2</v>
      </c>
      <c r="Z284">
        <f t="shared" si="56"/>
        <v>28.401680702962288</v>
      </c>
      <c r="AA284">
        <f t="shared" si="57"/>
        <v>-55.702106795136515</v>
      </c>
      <c r="AB284">
        <f t="shared" si="58"/>
        <v>55.630435761288112</v>
      </c>
      <c r="AD284">
        <f t="shared" si="60"/>
        <v>281</v>
      </c>
      <c r="AE284">
        <f t="shared" si="61"/>
        <v>78</v>
      </c>
    </row>
    <row r="285" spans="1:31" x14ac:dyDescent="0.3">
      <c r="A285">
        <v>78</v>
      </c>
      <c r="D285">
        <f t="shared" si="59"/>
        <v>282</v>
      </c>
      <c r="E285">
        <f t="shared" si="51"/>
        <v>7.6415460539392174E-2</v>
      </c>
      <c r="F285">
        <f t="shared" si="62"/>
        <v>0.1122509774635965</v>
      </c>
      <c r="V285">
        <f t="shared" si="52"/>
        <v>282</v>
      </c>
      <c r="W285">
        <f t="shared" si="53"/>
        <v>7.6415460539392174E-2</v>
      </c>
      <c r="X285">
        <f t="shared" si="54"/>
        <v>0.1122509774635965</v>
      </c>
      <c r="Y285">
        <f t="shared" si="55"/>
        <v>-3.5835516924204322E-2</v>
      </c>
      <c r="Z285">
        <f t="shared" si="56"/>
        <v>28.401680702962288</v>
      </c>
      <c r="AA285">
        <f t="shared" si="57"/>
        <v>-55.702106795136515</v>
      </c>
      <c r="AB285">
        <f t="shared" si="58"/>
        <v>55.630435761288112</v>
      </c>
      <c r="AD285">
        <f t="shared" si="60"/>
        <v>282</v>
      </c>
      <c r="AE285">
        <f t="shared" si="61"/>
        <v>78</v>
      </c>
    </row>
    <row r="286" spans="1:31" x14ac:dyDescent="0.3">
      <c r="A286">
        <v>78</v>
      </c>
      <c r="D286">
        <f t="shared" si="59"/>
        <v>283</v>
      </c>
      <c r="E286">
        <f t="shared" si="51"/>
        <v>7.6415460539392174E-2</v>
      </c>
      <c r="F286">
        <f t="shared" si="62"/>
        <v>0.1122509774635965</v>
      </c>
      <c r="V286">
        <f t="shared" si="52"/>
        <v>283</v>
      </c>
      <c r="W286">
        <f t="shared" si="53"/>
        <v>7.6415460539392174E-2</v>
      </c>
      <c r="X286">
        <f t="shared" si="54"/>
        <v>0.1122509774635965</v>
      </c>
      <c r="Y286">
        <f t="shared" si="55"/>
        <v>-3.5835516924204322E-2</v>
      </c>
      <c r="Z286">
        <f t="shared" si="56"/>
        <v>28.401680702962288</v>
      </c>
      <c r="AA286">
        <f t="shared" si="57"/>
        <v>-55.702106795136515</v>
      </c>
      <c r="AB286">
        <f t="shared" si="58"/>
        <v>55.630435761288112</v>
      </c>
      <c r="AD286">
        <f t="shared" si="60"/>
        <v>283</v>
      </c>
      <c r="AE286">
        <f t="shared" si="61"/>
        <v>78</v>
      </c>
    </row>
    <row r="287" spans="1:31" x14ac:dyDescent="0.3">
      <c r="A287">
        <v>78</v>
      </c>
      <c r="D287">
        <f t="shared" si="59"/>
        <v>284</v>
      </c>
      <c r="E287">
        <f t="shared" si="51"/>
        <v>7.6415460539392174E-2</v>
      </c>
      <c r="F287">
        <f t="shared" si="62"/>
        <v>0.1122509774635965</v>
      </c>
      <c r="V287">
        <f t="shared" si="52"/>
        <v>284</v>
      </c>
      <c r="W287">
        <f t="shared" si="53"/>
        <v>7.6415460539392174E-2</v>
      </c>
      <c r="X287">
        <f t="shared" si="54"/>
        <v>0.1122509774635965</v>
      </c>
      <c r="Y287">
        <f t="shared" si="55"/>
        <v>-3.5835516924204322E-2</v>
      </c>
      <c r="Z287">
        <f t="shared" si="56"/>
        <v>28.401680702962288</v>
      </c>
      <c r="AA287">
        <f t="shared" si="57"/>
        <v>-55.702106795136515</v>
      </c>
      <c r="AB287">
        <f t="shared" si="58"/>
        <v>55.630435761288112</v>
      </c>
      <c r="AD287">
        <f t="shared" si="60"/>
        <v>284</v>
      </c>
      <c r="AE287">
        <f t="shared" si="61"/>
        <v>78</v>
      </c>
    </row>
    <row r="288" spans="1:31" x14ac:dyDescent="0.3">
      <c r="A288">
        <v>78</v>
      </c>
      <c r="D288">
        <f t="shared" si="59"/>
        <v>285</v>
      </c>
      <c r="E288">
        <f t="shared" si="51"/>
        <v>7.6415460539392174E-2</v>
      </c>
      <c r="F288">
        <f t="shared" si="62"/>
        <v>0.1122509774635965</v>
      </c>
      <c r="V288">
        <f t="shared" si="52"/>
        <v>285</v>
      </c>
      <c r="W288">
        <f t="shared" si="53"/>
        <v>7.6415460539392174E-2</v>
      </c>
      <c r="X288">
        <f t="shared" si="54"/>
        <v>0.1122509774635965</v>
      </c>
      <c r="Y288">
        <f t="shared" si="55"/>
        <v>-3.5835516924204322E-2</v>
      </c>
      <c r="Z288">
        <f t="shared" si="56"/>
        <v>28.401680702962288</v>
      </c>
      <c r="AA288">
        <f t="shared" si="57"/>
        <v>-55.702106795136515</v>
      </c>
      <c r="AB288">
        <f t="shared" si="58"/>
        <v>55.630435761288112</v>
      </c>
      <c r="AD288">
        <f t="shared" si="60"/>
        <v>285</v>
      </c>
      <c r="AE288">
        <f t="shared" si="61"/>
        <v>78</v>
      </c>
    </row>
    <row r="289" spans="1:31" x14ac:dyDescent="0.3">
      <c r="A289">
        <v>78</v>
      </c>
      <c r="D289">
        <f t="shared" si="59"/>
        <v>286</v>
      </c>
      <c r="E289">
        <f t="shared" si="51"/>
        <v>7.6415460539392174E-2</v>
      </c>
      <c r="F289">
        <f t="shared" si="62"/>
        <v>0.1122509774635965</v>
      </c>
      <c r="V289">
        <f t="shared" si="52"/>
        <v>286</v>
      </c>
      <c r="W289">
        <f t="shared" si="53"/>
        <v>7.6415460539392174E-2</v>
      </c>
      <c r="X289">
        <f t="shared" si="54"/>
        <v>0.1122509774635965</v>
      </c>
      <c r="Y289">
        <f t="shared" si="55"/>
        <v>-3.5835516924204322E-2</v>
      </c>
      <c r="Z289">
        <f t="shared" si="56"/>
        <v>28.401680702962288</v>
      </c>
      <c r="AA289">
        <f t="shared" si="57"/>
        <v>-55.702106795136515</v>
      </c>
      <c r="AB289">
        <f t="shared" si="58"/>
        <v>55.630435761288112</v>
      </c>
      <c r="AD289">
        <f t="shared" si="60"/>
        <v>286</v>
      </c>
      <c r="AE289">
        <f t="shared" si="61"/>
        <v>78</v>
      </c>
    </row>
    <row r="290" spans="1:31" x14ac:dyDescent="0.3">
      <c r="A290">
        <v>78</v>
      </c>
      <c r="D290">
        <f t="shared" si="59"/>
        <v>287</v>
      </c>
      <c r="E290">
        <f t="shared" si="51"/>
        <v>7.6415460539392174E-2</v>
      </c>
      <c r="F290">
        <f t="shared" si="62"/>
        <v>0.1122509774635965</v>
      </c>
      <c r="V290">
        <f t="shared" si="52"/>
        <v>287</v>
      </c>
      <c r="W290">
        <f t="shared" si="53"/>
        <v>7.6415460539392174E-2</v>
      </c>
      <c r="X290">
        <f t="shared" si="54"/>
        <v>0.1122509774635965</v>
      </c>
      <c r="Y290">
        <f t="shared" si="55"/>
        <v>-3.5835516924204322E-2</v>
      </c>
      <c r="Z290">
        <f t="shared" si="56"/>
        <v>28.401680702962288</v>
      </c>
      <c r="AA290">
        <f t="shared" si="57"/>
        <v>-55.702106795136515</v>
      </c>
      <c r="AB290">
        <f t="shared" si="58"/>
        <v>55.630435761288112</v>
      </c>
      <c r="AD290">
        <f t="shared" si="60"/>
        <v>287</v>
      </c>
      <c r="AE290">
        <f t="shared" si="61"/>
        <v>78</v>
      </c>
    </row>
    <row r="291" spans="1:31" x14ac:dyDescent="0.3">
      <c r="A291">
        <v>78</v>
      </c>
      <c r="D291">
        <f t="shared" si="59"/>
        <v>288</v>
      </c>
      <c r="E291">
        <f t="shared" si="51"/>
        <v>7.6415460539392174E-2</v>
      </c>
      <c r="F291">
        <f t="shared" si="62"/>
        <v>0.1122509774635965</v>
      </c>
      <c r="V291">
        <f t="shared" si="52"/>
        <v>288</v>
      </c>
      <c r="W291">
        <f t="shared" si="53"/>
        <v>7.6415460539392174E-2</v>
      </c>
      <c r="X291">
        <f t="shared" si="54"/>
        <v>0.1122509774635965</v>
      </c>
      <c r="Y291">
        <f t="shared" si="55"/>
        <v>-3.5835516924204322E-2</v>
      </c>
      <c r="Z291">
        <f t="shared" si="56"/>
        <v>28.401680702962288</v>
      </c>
      <c r="AA291">
        <f t="shared" si="57"/>
        <v>-55.702106795136515</v>
      </c>
      <c r="AB291">
        <f t="shared" si="58"/>
        <v>55.630435761288112</v>
      </c>
      <c r="AD291">
        <f t="shared" si="60"/>
        <v>288</v>
      </c>
      <c r="AE291">
        <f t="shared" si="61"/>
        <v>78</v>
      </c>
    </row>
    <row r="292" spans="1:31" x14ac:dyDescent="0.3">
      <c r="A292">
        <v>78</v>
      </c>
      <c r="D292">
        <f t="shared" si="59"/>
        <v>289</v>
      </c>
      <c r="E292">
        <f t="shared" si="51"/>
        <v>7.6415460539392174E-2</v>
      </c>
      <c r="F292">
        <f t="shared" si="62"/>
        <v>0.1122509774635965</v>
      </c>
      <c r="V292">
        <f t="shared" si="52"/>
        <v>289</v>
      </c>
      <c r="W292">
        <f t="shared" si="53"/>
        <v>7.6415460539392174E-2</v>
      </c>
      <c r="X292">
        <f t="shared" si="54"/>
        <v>0.1122509774635965</v>
      </c>
      <c r="Y292">
        <f t="shared" si="55"/>
        <v>-3.5835516924204322E-2</v>
      </c>
      <c r="Z292">
        <f t="shared" si="56"/>
        <v>28.401680702962288</v>
      </c>
      <c r="AA292">
        <f t="shared" si="57"/>
        <v>-55.702106795136515</v>
      </c>
      <c r="AB292">
        <f t="shared" si="58"/>
        <v>55.630435761288112</v>
      </c>
      <c r="AD292">
        <f t="shared" si="60"/>
        <v>289</v>
      </c>
      <c r="AE292">
        <f t="shared" si="61"/>
        <v>78</v>
      </c>
    </row>
    <row r="293" spans="1:31" x14ac:dyDescent="0.3">
      <c r="A293">
        <v>78</v>
      </c>
      <c r="D293">
        <f t="shared" si="59"/>
        <v>290</v>
      </c>
      <c r="E293">
        <f t="shared" si="51"/>
        <v>7.6415460539392174E-2</v>
      </c>
      <c r="F293">
        <f t="shared" si="62"/>
        <v>0.1122509774635965</v>
      </c>
      <c r="V293">
        <f t="shared" si="52"/>
        <v>290</v>
      </c>
      <c r="W293">
        <f t="shared" si="53"/>
        <v>7.6415460539392174E-2</v>
      </c>
      <c r="X293">
        <f t="shared" si="54"/>
        <v>0.1122509774635965</v>
      </c>
      <c r="Y293">
        <f t="shared" si="55"/>
        <v>-3.5835516924204322E-2</v>
      </c>
      <c r="Z293">
        <f t="shared" si="56"/>
        <v>28.401680702962288</v>
      </c>
      <c r="AA293">
        <f t="shared" si="57"/>
        <v>-55.702106795136515</v>
      </c>
      <c r="AB293">
        <f t="shared" si="58"/>
        <v>55.630435761288112</v>
      </c>
      <c r="AD293">
        <f t="shared" si="60"/>
        <v>290</v>
      </c>
      <c r="AE293">
        <f t="shared" si="61"/>
        <v>78</v>
      </c>
    </row>
    <row r="294" spans="1:31" x14ac:dyDescent="0.3">
      <c r="A294">
        <v>78</v>
      </c>
      <c r="D294">
        <f t="shared" si="59"/>
        <v>291</v>
      </c>
      <c r="E294">
        <f t="shared" si="51"/>
        <v>7.6415460539392174E-2</v>
      </c>
      <c r="F294">
        <f t="shared" si="62"/>
        <v>0.1122509774635965</v>
      </c>
      <c r="V294">
        <f t="shared" si="52"/>
        <v>291</v>
      </c>
      <c r="W294">
        <f t="shared" si="53"/>
        <v>7.6415460539392174E-2</v>
      </c>
      <c r="X294">
        <f t="shared" si="54"/>
        <v>0.1122509774635965</v>
      </c>
      <c r="Y294">
        <f t="shared" si="55"/>
        <v>-3.5835516924204322E-2</v>
      </c>
      <c r="Z294">
        <f t="shared" si="56"/>
        <v>28.401680702962288</v>
      </c>
      <c r="AA294">
        <f t="shared" si="57"/>
        <v>-55.702106795136515</v>
      </c>
      <c r="AB294">
        <f t="shared" si="58"/>
        <v>55.630435761288112</v>
      </c>
      <c r="AD294">
        <f t="shared" si="60"/>
        <v>291</v>
      </c>
      <c r="AE294">
        <f t="shared" si="61"/>
        <v>78</v>
      </c>
    </row>
    <row r="295" spans="1:31" x14ac:dyDescent="0.3">
      <c r="A295">
        <v>78</v>
      </c>
      <c r="D295">
        <f t="shared" si="59"/>
        <v>292</v>
      </c>
      <c r="E295">
        <f t="shared" si="51"/>
        <v>7.6415460539392174E-2</v>
      </c>
      <c r="F295">
        <f t="shared" si="62"/>
        <v>0.1122509774635965</v>
      </c>
      <c r="V295">
        <f t="shared" si="52"/>
        <v>292</v>
      </c>
      <c r="W295">
        <f t="shared" si="53"/>
        <v>7.6415460539392174E-2</v>
      </c>
      <c r="X295">
        <f t="shared" si="54"/>
        <v>0.1122509774635965</v>
      </c>
      <c r="Y295">
        <f t="shared" si="55"/>
        <v>-3.5835516924204322E-2</v>
      </c>
      <c r="Z295">
        <f t="shared" si="56"/>
        <v>28.401680702962288</v>
      </c>
      <c r="AA295">
        <f t="shared" si="57"/>
        <v>-55.702106795136515</v>
      </c>
      <c r="AB295">
        <f t="shared" si="58"/>
        <v>55.630435761288112</v>
      </c>
      <c r="AD295">
        <f t="shared" si="60"/>
        <v>292</v>
      </c>
      <c r="AE295">
        <f t="shared" si="61"/>
        <v>78</v>
      </c>
    </row>
    <row r="296" spans="1:31" x14ac:dyDescent="0.3">
      <c r="A296">
        <v>78</v>
      </c>
      <c r="D296">
        <f t="shared" si="59"/>
        <v>293</v>
      </c>
      <c r="E296">
        <f t="shared" si="51"/>
        <v>7.6415460539392174E-2</v>
      </c>
      <c r="F296">
        <f t="shared" si="62"/>
        <v>0.1122509774635965</v>
      </c>
      <c r="V296">
        <f t="shared" si="52"/>
        <v>293</v>
      </c>
      <c r="W296">
        <f t="shared" si="53"/>
        <v>7.6415460539392174E-2</v>
      </c>
      <c r="X296">
        <f t="shared" si="54"/>
        <v>0.1122509774635965</v>
      </c>
      <c r="Y296">
        <f t="shared" si="55"/>
        <v>-3.5835516924204322E-2</v>
      </c>
      <c r="Z296">
        <f t="shared" si="56"/>
        <v>28.401680702962288</v>
      </c>
      <c r="AA296">
        <f t="shared" si="57"/>
        <v>-55.702106795136515</v>
      </c>
      <c r="AB296">
        <f t="shared" si="58"/>
        <v>55.630435761288112</v>
      </c>
      <c r="AD296">
        <f t="shared" si="60"/>
        <v>293</v>
      </c>
      <c r="AE296">
        <f t="shared" si="61"/>
        <v>78</v>
      </c>
    </row>
    <row r="297" spans="1:31" x14ac:dyDescent="0.3">
      <c r="A297">
        <v>78</v>
      </c>
      <c r="D297">
        <f t="shared" si="59"/>
        <v>294</v>
      </c>
      <c r="E297">
        <f t="shared" si="51"/>
        <v>7.6415460539392174E-2</v>
      </c>
      <c r="F297">
        <f t="shared" si="62"/>
        <v>0.1122509774635965</v>
      </c>
      <c r="V297">
        <f t="shared" si="52"/>
        <v>294</v>
      </c>
      <c r="W297">
        <f t="shared" si="53"/>
        <v>7.6415460539392174E-2</v>
      </c>
      <c r="X297">
        <f t="shared" si="54"/>
        <v>0.1122509774635965</v>
      </c>
      <c r="Y297">
        <f t="shared" si="55"/>
        <v>-3.5835516924204322E-2</v>
      </c>
      <c r="Z297">
        <f t="shared" si="56"/>
        <v>28.401680702962288</v>
      </c>
      <c r="AA297">
        <f t="shared" si="57"/>
        <v>-55.702106795136515</v>
      </c>
      <c r="AB297">
        <f t="shared" si="58"/>
        <v>55.630435761288112</v>
      </c>
      <c r="AD297">
        <f t="shared" si="60"/>
        <v>294</v>
      </c>
      <c r="AE297">
        <f t="shared" si="61"/>
        <v>78</v>
      </c>
    </row>
    <row r="298" spans="1:31" x14ac:dyDescent="0.3">
      <c r="A298">
        <v>78</v>
      </c>
      <c r="D298">
        <f t="shared" si="59"/>
        <v>295</v>
      </c>
      <c r="E298">
        <f t="shared" si="51"/>
        <v>7.6415460539392174E-2</v>
      </c>
      <c r="F298">
        <f t="shared" si="62"/>
        <v>0.1122509774635965</v>
      </c>
      <c r="V298">
        <f t="shared" si="52"/>
        <v>295</v>
      </c>
      <c r="W298">
        <f t="shared" si="53"/>
        <v>7.6415460539392174E-2</v>
      </c>
      <c r="X298">
        <f t="shared" si="54"/>
        <v>0.1122509774635965</v>
      </c>
      <c r="Y298">
        <f t="shared" si="55"/>
        <v>-3.5835516924204322E-2</v>
      </c>
      <c r="Z298">
        <f t="shared" si="56"/>
        <v>28.401680702962288</v>
      </c>
      <c r="AA298">
        <f t="shared" si="57"/>
        <v>-55.702106795136515</v>
      </c>
      <c r="AB298">
        <f t="shared" si="58"/>
        <v>55.630435761288112</v>
      </c>
      <c r="AD298">
        <f t="shared" si="60"/>
        <v>295</v>
      </c>
      <c r="AE298">
        <f t="shared" si="61"/>
        <v>78</v>
      </c>
    </row>
    <row r="299" spans="1:31" x14ac:dyDescent="0.3">
      <c r="A299">
        <v>78</v>
      </c>
      <c r="D299">
        <f t="shared" si="59"/>
        <v>296</v>
      </c>
      <c r="E299">
        <f t="shared" si="51"/>
        <v>7.6415460539392174E-2</v>
      </c>
      <c r="F299">
        <f t="shared" si="62"/>
        <v>0.1122509774635965</v>
      </c>
      <c r="V299">
        <f t="shared" si="52"/>
        <v>296</v>
      </c>
      <c r="W299">
        <f t="shared" si="53"/>
        <v>7.6415460539392174E-2</v>
      </c>
      <c r="X299">
        <f t="shared" si="54"/>
        <v>0.1122509774635965</v>
      </c>
      <c r="Y299">
        <f t="shared" si="55"/>
        <v>-3.5835516924204322E-2</v>
      </c>
      <c r="Z299">
        <f t="shared" si="56"/>
        <v>28.401680702962288</v>
      </c>
      <c r="AA299">
        <f t="shared" si="57"/>
        <v>-55.702106795136515</v>
      </c>
      <c r="AB299">
        <f t="shared" si="58"/>
        <v>55.630435761288112</v>
      </c>
      <c r="AD299">
        <f t="shared" si="60"/>
        <v>296</v>
      </c>
      <c r="AE299">
        <f t="shared" si="61"/>
        <v>78</v>
      </c>
    </row>
    <row r="300" spans="1:31" x14ac:dyDescent="0.3">
      <c r="A300">
        <v>78</v>
      </c>
      <c r="D300">
        <f t="shared" si="59"/>
        <v>297</v>
      </c>
      <c r="E300">
        <f t="shared" si="51"/>
        <v>7.6415460539392174E-2</v>
      </c>
      <c r="F300">
        <f t="shared" si="62"/>
        <v>0.1122509774635965</v>
      </c>
      <c r="V300">
        <f t="shared" si="52"/>
        <v>297</v>
      </c>
      <c r="W300">
        <f t="shared" si="53"/>
        <v>7.6415460539392174E-2</v>
      </c>
      <c r="X300">
        <f t="shared" si="54"/>
        <v>0.1122509774635965</v>
      </c>
      <c r="Y300">
        <f t="shared" si="55"/>
        <v>-3.5835516924204322E-2</v>
      </c>
      <c r="Z300">
        <f t="shared" si="56"/>
        <v>28.401680702962288</v>
      </c>
      <c r="AA300">
        <f t="shared" si="57"/>
        <v>-55.702106795136515</v>
      </c>
      <c r="AB300">
        <f t="shared" si="58"/>
        <v>55.630435761288112</v>
      </c>
      <c r="AD300">
        <f t="shared" si="60"/>
        <v>297</v>
      </c>
      <c r="AE300">
        <f t="shared" si="61"/>
        <v>78</v>
      </c>
    </row>
    <row r="301" spans="1:31" x14ac:dyDescent="0.3">
      <c r="A301">
        <v>78</v>
      </c>
      <c r="D301">
        <f t="shared" si="59"/>
        <v>298</v>
      </c>
      <c r="E301">
        <f t="shared" si="51"/>
        <v>7.6415460539392174E-2</v>
      </c>
      <c r="F301">
        <f t="shared" si="62"/>
        <v>0.1122509774635965</v>
      </c>
      <c r="V301">
        <f t="shared" si="52"/>
        <v>298</v>
      </c>
      <c r="W301">
        <f t="shared" si="53"/>
        <v>7.6415460539392174E-2</v>
      </c>
      <c r="X301">
        <f t="shared" si="54"/>
        <v>0.1122509774635965</v>
      </c>
      <c r="Y301">
        <f t="shared" si="55"/>
        <v>-3.5835516924204322E-2</v>
      </c>
      <c r="Z301">
        <f t="shared" si="56"/>
        <v>28.401680702962288</v>
      </c>
      <c r="AA301">
        <f t="shared" si="57"/>
        <v>-55.702106795136515</v>
      </c>
      <c r="AB301">
        <f t="shared" si="58"/>
        <v>55.630435761288112</v>
      </c>
      <c r="AD301">
        <f t="shared" si="60"/>
        <v>298</v>
      </c>
      <c r="AE301">
        <f t="shared" si="61"/>
        <v>78</v>
      </c>
    </row>
    <row r="302" spans="1:31" x14ac:dyDescent="0.3">
      <c r="A302">
        <v>78</v>
      </c>
      <c r="D302">
        <f t="shared" si="59"/>
        <v>299</v>
      </c>
      <c r="E302">
        <f t="shared" si="51"/>
        <v>7.6415460539392174E-2</v>
      </c>
      <c r="F302">
        <f t="shared" si="62"/>
        <v>0.1122509774635965</v>
      </c>
      <c r="V302">
        <f t="shared" si="52"/>
        <v>299</v>
      </c>
      <c r="W302">
        <f t="shared" si="53"/>
        <v>7.6415460539392174E-2</v>
      </c>
      <c r="X302">
        <f t="shared" si="54"/>
        <v>0.1122509774635965</v>
      </c>
      <c r="Y302">
        <f t="shared" si="55"/>
        <v>-3.5835516924204322E-2</v>
      </c>
      <c r="Z302">
        <f t="shared" si="56"/>
        <v>28.401680702962288</v>
      </c>
      <c r="AA302">
        <f t="shared" si="57"/>
        <v>-55.702106795136515</v>
      </c>
      <c r="AB302">
        <f t="shared" si="58"/>
        <v>55.630435761288112</v>
      </c>
      <c r="AD302">
        <f t="shared" si="60"/>
        <v>299</v>
      </c>
      <c r="AE302">
        <f t="shared" si="61"/>
        <v>78</v>
      </c>
    </row>
    <row r="303" spans="1:31" x14ac:dyDescent="0.3">
      <c r="A303">
        <v>78</v>
      </c>
      <c r="D303">
        <f t="shared" si="59"/>
        <v>300</v>
      </c>
      <c r="E303">
        <f t="shared" si="51"/>
        <v>7.6415460539392174E-2</v>
      </c>
      <c r="F303">
        <f t="shared" si="62"/>
        <v>0.1122509774635965</v>
      </c>
      <c r="V303">
        <f t="shared" si="52"/>
        <v>300</v>
      </c>
      <c r="W303">
        <f t="shared" si="53"/>
        <v>7.6415460539392174E-2</v>
      </c>
      <c r="X303">
        <f t="shared" si="54"/>
        <v>0.1122509774635965</v>
      </c>
      <c r="Y303">
        <f t="shared" si="55"/>
        <v>-3.5835516924204322E-2</v>
      </c>
      <c r="Z303">
        <f t="shared" si="56"/>
        <v>28.401680702962288</v>
      </c>
      <c r="AA303">
        <f t="shared" si="57"/>
        <v>-55.702106795136515</v>
      </c>
      <c r="AB303">
        <f t="shared" si="58"/>
        <v>55.630435761288112</v>
      </c>
      <c r="AD303">
        <f t="shared" si="60"/>
        <v>300</v>
      </c>
      <c r="AE303">
        <f t="shared" si="61"/>
        <v>78</v>
      </c>
    </row>
    <row r="304" spans="1:31" x14ac:dyDescent="0.3">
      <c r="A304">
        <v>78</v>
      </c>
      <c r="D304">
        <f t="shared" si="59"/>
        <v>301</v>
      </c>
      <c r="E304">
        <f t="shared" si="51"/>
        <v>7.6415460539392174E-2</v>
      </c>
      <c r="F304">
        <f t="shared" si="62"/>
        <v>0.1122509774635965</v>
      </c>
      <c r="V304">
        <f t="shared" si="52"/>
        <v>301</v>
      </c>
      <c r="W304">
        <f t="shared" si="53"/>
        <v>7.6415460539392174E-2</v>
      </c>
      <c r="X304">
        <f t="shared" si="54"/>
        <v>0.1122509774635965</v>
      </c>
      <c r="Y304">
        <f t="shared" si="55"/>
        <v>-3.5835516924204322E-2</v>
      </c>
      <c r="Z304">
        <f t="shared" si="56"/>
        <v>28.401680702962288</v>
      </c>
      <c r="AA304">
        <f t="shared" si="57"/>
        <v>-55.702106795136515</v>
      </c>
      <c r="AB304">
        <f t="shared" si="58"/>
        <v>55.630435761288112</v>
      </c>
      <c r="AD304">
        <f t="shared" si="60"/>
        <v>301</v>
      </c>
      <c r="AE304">
        <f t="shared" si="61"/>
        <v>78</v>
      </c>
    </row>
    <row r="305" spans="1:31" x14ac:dyDescent="0.3">
      <c r="A305">
        <v>78</v>
      </c>
      <c r="D305">
        <f t="shared" si="59"/>
        <v>302</v>
      </c>
      <c r="E305">
        <f t="shared" si="51"/>
        <v>7.6415460539392174E-2</v>
      </c>
      <c r="F305">
        <f t="shared" si="62"/>
        <v>0.1122509774635965</v>
      </c>
      <c r="V305">
        <f t="shared" si="52"/>
        <v>302</v>
      </c>
      <c r="W305">
        <f t="shared" si="53"/>
        <v>7.6415460539392174E-2</v>
      </c>
      <c r="X305">
        <f t="shared" si="54"/>
        <v>0.1122509774635965</v>
      </c>
      <c r="Y305">
        <f t="shared" si="55"/>
        <v>-3.5835516924204322E-2</v>
      </c>
      <c r="Z305">
        <f t="shared" si="56"/>
        <v>28.401680702962288</v>
      </c>
      <c r="AA305">
        <f t="shared" si="57"/>
        <v>-55.702106795136515</v>
      </c>
      <c r="AB305">
        <f t="shared" si="58"/>
        <v>55.630435761288112</v>
      </c>
      <c r="AD305">
        <f t="shared" si="60"/>
        <v>302</v>
      </c>
      <c r="AE305">
        <f t="shared" si="61"/>
        <v>78</v>
      </c>
    </row>
    <row r="306" spans="1:31" x14ac:dyDescent="0.3">
      <c r="A306">
        <v>78</v>
      </c>
      <c r="D306">
        <f t="shared" si="59"/>
        <v>303</v>
      </c>
      <c r="E306">
        <f t="shared" si="51"/>
        <v>7.6415460539392174E-2</v>
      </c>
      <c r="F306">
        <f t="shared" si="62"/>
        <v>0.1122509774635965</v>
      </c>
      <c r="V306">
        <f t="shared" si="52"/>
        <v>303</v>
      </c>
      <c r="W306">
        <f t="shared" si="53"/>
        <v>7.6415460539392174E-2</v>
      </c>
      <c r="X306">
        <f t="shared" si="54"/>
        <v>0.1122509774635965</v>
      </c>
      <c r="Y306">
        <f t="shared" si="55"/>
        <v>-3.5835516924204322E-2</v>
      </c>
      <c r="Z306">
        <f t="shared" si="56"/>
        <v>28.401680702962288</v>
      </c>
      <c r="AA306">
        <f t="shared" si="57"/>
        <v>-55.702106795136515</v>
      </c>
      <c r="AB306">
        <f t="shared" si="58"/>
        <v>55.630435761288112</v>
      </c>
      <c r="AD306">
        <f t="shared" si="60"/>
        <v>303</v>
      </c>
      <c r="AE306">
        <f t="shared" si="61"/>
        <v>78</v>
      </c>
    </row>
    <row r="307" spans="1:31" x14ac:dyDescent="0.3">
      <c r="A307">
        <v>78</v>
      </c>
      <c r="D307">
        <f t="shared" si="59"/>
        <v>304</v>
      </c>
      <c r="E307">
        <f t="shared" si="51"/>
        <v>7.6415460539392174E-2</v>
      </c>
      <c r="F307">
        <f t="shared" si="62"/>
        <v>0.1122509774635965</v>
      </c>
      <c r="V307">
        <f t="shared" si="52"/>
        <v>304</v>
      </c>
      <c r="W307">
        <f t="shared" si="53"/>
        <v>7.6415460539392174E-2</v>
      </c>
      <c r="X307">
        <f t="shared" si="54"/>
        <v>0.1122509774635965</v>
      </c>
      <c r="Y307">
        <f t="shared" si="55"/>
        <v>-3.5835516924204322E-2</v>
      </c>
      <c r="Z307">
        <f t="shared" si="56"/>
        <v>28.401680702962288</v>
      </c>
      <c r="AA307">
        <f t="shared" si="57"/>
        <v>-55.702106795136515</v>
      </c>
      <c r="AB307">
        <f t="shared" si="58"/>
        <v>55.630435761288112</v>
      </c>
      <c r="AD307">
        <f t="shared" si="60"/>
        <v>304</v>
      </c>
      <c r="AE307">
        <f t="shared" si="61"/>
        <v>78</v>
      </c>
    </row>
    <row r="308" spans="1:31" x14ac:dyDescent="0.3">
      <c r="A308">
        <v>78</v>
      </c>
      <c r="D308">
        <f t="shared" si="59"/>
        <v>305</v>
      </c>
      <c r="E308">
        <f t="shared" si="51"/>
        <v>7.6415460539392174E-2</v>
      </c>
      <c r="F308">
        <f t="shared" si="62"/>
        <v>0.1122509774635965</v>
      </c>
      <c r="V308">
        <f t="shared" si="52"/>
        <v>305</v>
      </c>
      <c r="W308">
        <f t="shared" si="53"/>
        <v>7.6415460539392174E-2</v>
      </c>
      <c r="X308">
        <f t="shared" si="54"/>
        <v>0.1122509774635965</v>
      </c>
      <c r="Y308">
        <f t="shared" si="55"/>
        <v>-3.5835516924204322E-2</v>
      </c>
      <c r="Z308">
        <f t="shared" si="56"/>
        <v>28.401680702962288</v>
      </c>
      <c r="AA308">
        <f t="shared" si="57"/>
        <v>-55.702106795136515</v>
      </c>
      <c r="AB308">
        <f t="shared" si="58"/>
        <v>55.630435761288112</v>
      </c>
      <c r="AD308">
        <f t="shared" si="60"/>
        <v>305</v>
      </c>
      <c r="AE308">
        <f t="shared" si="61"/>
        <v>78</v>
      </c>
    </row>
    <row r="309" spans="1:31" x14ac:dyDescent="0.3">
      <c r="A309">
        <v>78</v>
      </c>
      <c r="D309">
        <f t="shared" si="59"/>
        <v>306</v>
      </c>
      <c r="E309">
        <f t="shared" si="51"/>
        <v>7.6415460539392174E-2</v>
      </c>
      <c r="F309">
        <f t="shared" si="62"/>
        <v>0.1122509774635965</v>
      </c>
      <c r="V309">
        <f t="shared" si="52"/>
        <v>306</v>
      </c>
      <c r="W309">
        <f t="shared" si="53"/>
        <v>7.6415460539392174E-2</v>
      </c>
      <c r="X309">
        <f t="shared" si="54"/>
        <v>0.1122509774635965</v>
      </c>
      <c r="Y309">
        <f t="shared" si="55"/>
        <v>-3.5835516924204322E-2</v>
      </c>
      <c r="Z309">
        <f t="shared" si="56"/>
        <v>28.401680702962288</v>
      </c>
      <c r="AA309">
        <f t="shared" si="57"/>
        <v>-55.702106795136515</v>
      </c>
      <c r="AB309">
        <f t="shared" si="58"/>
        <v>55.630435761288112</v>
      </c>
      <c r="AD309">
        <f t="shared" si="60"/>
        <v>306</v>
      </c>
      <c r="AE309">
        <f t="shared" si="61"/>
        <v>78</v>
      </c>
    </row>
    <row r="310" spans="1:31" x14ac:dyDescent="0.3">
      <c r="A310">
        <v>78</v>
      </c>
      <c r="D310">
        <f t="shared" si="59"/>
        <v>307</v>
      </c>
      <c r="E310">
        <f t="shared" si="51"/>
        <v>7.6415460539392174E-2</v>
      </c>
      <c r="F310">
        <f t="shared" si="62"/>
        <v>0.1122509774635965</v>
      </c>
      <c r="V310">
        <f t="shared" si="52"/>
        <v>307</v>
      </c>
      <c r="W310">
        <f t="shared" si="53"/>
        <v>7.6415460539392174E-2</v>
      </c>
      <c r="X310">
        <f t="shared" si="54"/>
        <v>0.1122509774635965</v>
      </c>
      <c r="Y310">
        <f t="shared" si="55"/>
        <v>-3.5835516924204322E-2</v>
      </c>
      <c r="Z310">
        <f t="shared" si="56"/>
        <v>28.401680702962288</v>
      </c>
      <c r="AA310">
        <f t="shared" si="57"/>
        <v>-55.702106795136515</v>
      </c>
      <c r="AB310">
        <f t="shared" si="58"/>
        <v>55.630435761288112</v>
      </c>
      <c r="AD310">
        <f t="shared" si="60"/>
        <v>307</v>
      </c>
      <c r="AE310">
        <f t="shared" si="61"/>
        <v>78</v>
      </c>
    </row>
    <row r="311" spans="1:31" x14ac:dyDescent="0.3">
      <c r="A311">
        <v>78</v>
      </c>
      <c r="D311">
        <f t="shared" si="59"/>
        <v>308</v>
      </c>
      <c r="E311">
        <f t="shared" si="51"/>
        <v>7.6415460539392174E-2</v>
      </c>
      <c r="F311">
        <f t="shared" si="62"/>
        <v>0.1122509774635965</v>
      </c>
      <c r="V311">
        <f t="shared" si="52"/>
        <v>308</v>
      </c>
      <c r="W311">
        <f t="shared" si="53"/>
        <v>7.6415460539392174E-2</v>
      </c>
      <c r="X311">
        <f t="shared" si="54"/>
        <v>0.1122509774635965</v>
      </c>
      <c r="Y311">
        <f t="shared" si="55"/>
        <v>-3.5835516924204322E-2</v>
      </c>
      <c r="Z311">
        <f t="shared" si="56"/>
        <v>28.401680702962288</v>
      </c>
      <c r="AA311">
        <f t="shared" si="57"/>
        <v>-55.702106795136515</v>
      </c>
      <c r="AB311">
        <f t="shared" si="58"/>
        <v>55.630435761288112</v>
      </c>
      <c r="AD311">
        <f t="shared" si="60"/>
        <v>308</v>
      </c>
      <c r="AE311">
        <f t="shared" si="61"/>
        <v>78</v>
      </c>
    </row>
    <row r="312" spans="1:31" x14ac:dyDescent="0.3">
      <c r="A312">
        <v>78</v>
      </c>
      <c r="D312">
        <f t="shared" si="59"/>
        <v>309</v>
      </c>
      <c r="E312">
        <f t="shared" si="51"/>
        <v>7.6415460539392174E-2</v>
      </c>
      <c r="F312">
        <f t="shared" si="62"/>
        <v>0.1122509774635965</v>
      </c>
      <c r="V312">
        <f t="shared" si="52"/>
        <v>309</v>
      </c>
      <c r="W312">
        <f t="shared" si="53"/>
        <v>7.6415460539392174E-2</v>
      </c>
      <c r="X312">
        <f t="shared" si="54"/>
        <v>0.1122509774635965</v>
      </c>
      <c r="Y312">
        <f t="shared" si="55"/>
        <v>-3.5835516924204322E-2</v>
      </c>
      <c r="Z312">
        <f t="shared" si="56"/>
        <v>28.401680702962288</v>
      </c>
      <c r="AA312">
        <f t="shared" si="57"/>
        <v>-55.702106795136515</v>
      </c>
      <c r="AB312">
        <f t="shared" si="58"/>
        <v>55.630435761288112</v>
      </c>
      <c r="AD312">
        <f t="shared" si="60"/>
        <v>309</v>
      </c>
      <c r="AE312">
        <f t="shared" si="61"/>
        <v>78</v>
      </c>
    </row>
    <row r="313" spans="1:31" x14ac:dyDescent="0.3">
      <c r="A313">
        <v>78</v>
      </c>
      <c r="D313">
        <f t="shared" si="59"/>
        <v>310</v>
      </c>
      <c r="E313">
        <f t="shared" si="51"/>
        <v>7.6415460539392174E-2</v>
      </c>
      <c r="F313">
        <f t="shared" si="62"/>
        <v>0.1122509774635965</v>
      </c>
      <c r="V313">
        <f t="shared" si="52"/>
        <v>310</v>
      </c>
      <c r="W313">
        <f t="shared" si="53"/>
        <v>7.6415460539392174E-2</v>
      </c>
      <c r="X313">
        <f t="shared" si="54"/>
        <v>0.1122509774635965</v>
      </c>
      <c r="Y313">
        <f t="shared" si="55"/>
        <v>-3.5835516924204322E-2</v>
      </c>
      <c r="Z313">
        <f t="shared" si="56"/>
        <v>28.401680702962288</v>
      </c>
      <c r="AA313">
        <f t="shared" si="57"/>
        <v>-55.702106795136515</v>
      </c>
      <c r="AB313">
        <f t="shared" si="58"/>
        <v>55.630435761288112</v>
      </c>
      <c r="AD313">
        <f t="shared" si="60"/>
        <v>310</v>
      </c>
      <c r="AE313">
        <f t="shared" si="61"/>
        <v>78</v>
      </c>
    </row>
    <row r="314" spans="1:31" x14ac:dyDescent="0.3">
      <c r="A314">
        <v>78</v>
      </c>
      <c r="D314">
        <f t="shared" si="59"/>
        <v>311</v>
      </c>
      <c r="E314">
        <f t="shared" si="51"/>
        <v>7.6415460539392174E-2</v>
      </c>
      <c r="F314">
        <f t="shared" si="62"/>
        <v>0.1122509774635965</v>
      </c>
      <c r="V314">
        <f t="shared" si="52"/>
        <v>311</v>
      </c>
      <c r="W314">
        <f t="shared" si="53"/>
        <v>7.6415460539392174E-2</v>
      </c>
      <c r="X314">
        <f t="shared" si="54"/>
        <v>0.1122509774635965</v>
      </c>
      <c r="Y314">
        <f t="shared" si="55"/>
        <v>-3.5835516924204322E-2</v>
      </c>
      <c r="Z314">
        <f t="shared" si="56"/>
        <v>28.401680702962288</v>
      </c>
      <c r="AA314">
        <f t="shared" si="57"/>
        <v>-55.702106795136515</v>
      </c>
      <c r="AB314">
        <f t="shared" si="58"/>
        <v>55.630435761288112</v>
      </c>
      <c r="AD314">
        <f t="shared" si="60"/>
        <v>311</v>
      </c>
      <c r="AE314">
        <f t="shared" si="61"/>
        <v>78</v>
      </c>
    </row>
    <row r="315" spans="1:31" x14ac:dyDescent="0.3">
      <c r="A315">
        <v>78</v>
      </c>
      <c r="D315">
        <f t="shared" si="59"/>
        <v>312</v>
      </c>
      <c r="E315">
        <f t="shared" si="51"/>
        <v>7.6415460539392174E-2</v>
      </c>
      <c r="F315">
        <f t="shared" si="62"/>
        <v>0.1122509774635965</v>
      </c>
      <c r="V315">
        <f t="shared" si="52"/>
        <v>312</v>
      </c>
      <c r="W315">
        <f t="shared" si="53"/>
        <v>7.6415460539392174E-2</v>
      </c>
      <c r="X315">
        <f t="shared" si="54"/>
        <v>0.1122509774635965</v>
      </c>
      <c r="Y315">
        <f t="shared" si="55"/>
        <v>-3.5835516924204322E-2</v>
      </c>
      <c r="Z315">
        <f t="shared" si="56"/>
        <v>28.401680702962288</v>
      </c>
      <c r="AA315">
        <f t="shared" si="57"/>
        <v>-55.702106795136515</v>
      </c>
      <c r="AB315">
        <f t="shared" si="58"/>
        <v>55.630435761288112</v>
      </c>
      <c r="AD315">
        <f t="shared" si="60"/>
        <v>312</v>
      </c>
      <c r="AE315">
        <f t="shared" si="61"/>
        <v>78</v>
      </c>
    </row>
    <row r="316" spans="1:31" x14ac:dyDescent="0.3">
      <c r="A316">
        <v>78</v>
      </c>
      <c r="D316">
        <f t="shared" si="59"/>
        <v>313</v>
      </c>
      <c r="E316">
        <f t="shared" si="51"/>
        <v>7.6415460539392174E-2</v>
      </c>
      <c r="F316">
        <f t="shared" si="62"/>
        <v>0.1122509774635965</v>
      </c>
      <c r="V316">
        <f t="shared" si="52"/>
        <v>313</v>
      </c>
      <c r="W316">
        <f t="shared" si="53"/>
        <v>7.6415460539392174E-2</v>
      </c>
      <c r="X316">
        <f t="shared" si="54"/>
        <v>0.1122509774635965</v>
      </c>
      <c r="Y316">
        <f t="shared" si="55"/>
        <v>-3.5835516924204322E-2</v>
      </c>
      <c r="Z316">
        <f t="shared" si="56"/>
        <v>28.401680702962288</v>
      </c>
      <c r="AA316">
        <f t="shared" si="57"/>
        <v>-55.702106795136515</v>
      </c>
      <c r="AB316">
        <f t="shared" si="58"/>
        <v>55.630435761288112</v>
      </c>
      <c r="AD316">
        <f t="shared" si="60"/>
        <v>313</v>
      </c>
      <c r="AE316">
        <f t="shared" si="61"/>
        <v>78</v>
      </c>
    </row>
    <row r="317" spans="1:31" x14ac:dyDescent="0.3">
      <c r="A317">
        <v>78</v>
      </c>
      <c r="D317">
        <f t="shared" si="59"/>
        <v>314</v>
      </c>
      <c r="E317">
        <f t="shared" si="51"/>
        <v>7.6415460539392174E-2</v>
      </c>
      <c r="F317">
        <f t="shared" si="62"/>
        <v>0.1122509774635965</v>
      </c>
      <c r="V317">
        <f t="shared" si="52"/>
        <v>314</v>
      </c>
      <c r="W317">
        <f t="shared" si="53"/>
        <v>7.6415460539392174E-2</v>
      </c>
      <c r="X317">
        <f t="shared" si="54"/>
        <v>0.1122509774635965</v>
      </c>
      <c r="Y317">
        <f t="shared" si="55"/>
        <v>-3.5835516924204322E-2</v>
      </c>
      <c r="Z317">
        <f t="shared" si="56"/>
        <v>28.401680702962288</v>
      </c>
      <c r="AA317">
        <f t="shared" si="57"/>
        <v>-55.702106795136515</v>
      </c>
      <c r="AB317">
        <f t="shared" si="58"/>
        <v>55.630435761288112</v>
      </c>
      <c r="AD317">
        <f t="shared" si="60"/>
        <v>314</v>
      </c>
      <c r="AE317">
        <f t="shared" si="61"/>
        <v>78</v>
      </c>
    </row>
    <row r="318" spans="1:31" x14ac:dyDescent="0.3">
      <c r="A318">
        <v>78</v>
      </c>
      <c r="D318">
        <f t="shared" si="59"/>
        <v>315</v>
      </c>
      <c r="E318">
        <f t="shared" si="51"/>
        <v>7.6415460539392174E-2</v>
      </c>
      <c r="F318">
        <f t="shared" si="62"/>
        <v>0.1122509774635965</v>
      </c>
      <c r="V318">
        <f t="shared" si="52"/>
        <v>315</v>
      </c>
      <c r="W318">
        <f t="shared" si="53"/>
        <v>7.6415460539392174E-2</v>
      </c>
      <c r="X318">
        <f t="shared" si="54"/>
        <v>0.1122509774635965</v>
      </c>
      <c r="Y318">
        <f t="shared" si="55"/>
        <v>-3.5835516924204322E-2</v>
      </c>
      <c r="Z318">
        <f t="shared" si="56"/>
        <v>28.401680702962288</v>
      </c>
      <c r="AA318">
        <f t="shared" si="57"/>
        <v>-55.702106795136515</v>
      </c>
      <c r="AB318">
        <f t="shared" si="58"/>
        <v>55.630435761288112</v>
      </c>
      <c r="AD318">
        <f t="shared" si="60"/>
        <v>315</v>
      </c>
      <c r="AE318">
        <f t="shared" si="61"/>
        <v>78</v>
      </c>
    </row>
    <row r="319" spans="1:31" x14ac:dyDescent="0.3">
      <c r="A319">
        <v>189</v>
      </c>
      <c r="D319">
        <f t="shared" si="59"/>
        <v>316</v>
      </c>
      <c r="E319">
        <f t="shared" si="51"/>
        <v>7.6415460539392174E-2</v>
      </c>
      <c r="F319">
        <f t="shared" si="62"/>
        <v>0.1122509774635965</v>
      </c>
      <c r="V319">
        <f t="shared" si="52"/>
        <v>316</v>
      </c>
      <c r="W319">
        <f t="shared" si="53"/>
        <v>7.6415460539392174E-2</v>
      </c>
      <c r="X319">
        <f t="shared" si="54"/>
        <v>0.1122509774635965</v>
      </c>
      <c r="Y319">
        <f t="shared" si="55"/>
        <v>-3.5835516924204322E-2</v>
      </c>
      <c r="Z319">
        <f t="shared" si="56"/>
        <v>28.401680702962288</v>
      </c>
      <c r="AA319">
        <f t="shared" si="57"/>
        <v>-55.702106795136515</v>
      </c>
      <c r="AB319">
        <f t="shared" si="58"/>
        <v>55.630435761288112</v>
      </c>
      <c r="AD319">
        <f t="shared" si="60"/>
        <v>316</v>
      </c>
      <c r="AE319">
        <f t="shared" si="61"/>
        <v>78</v>
      </c>
    </row>
    <row r="320" spans="1:31" x14ac:dyDescent="0.3">
      <c r="A320">
        <v>189</v>
      </c>
      <c r="D320">
        <f t="shared" si="59"/>
        <v>317</v>
      </c>
      <c r="E320">
        <f t="shared" si="51"/>
        <v>111.07641546053939</v>
      </c>
      <c r="F320">
        <f t="shared" si="62"/>
        <v>111.1122509774636</v>
      </c>
      <c r="V320">
        <f t="shared" si="52"/>
        <v>317</v>
      </c>
      <c r="W320">
        <f t="shared" si="53"/>
        <v>111.07641546053939</v>
      </c>
      <c r="X320">
        <f t="shared" si="54"/>
        <v>111.1122509774636</v>
      </c>
      <c r="Y320">
        <f t="shared" si="55"/>
        <v>-3.5835516924208832E-2</v>
      </c>
      <c r="Z320">
        <f t="shared" si="56"/>
        <v>28.401680702962288</v>
      </c>
      <c r="AA320">
        <f t="shared" si="57"/>
        <v>-55.702106795136523</v>
      </c>
      <c r="AB320">
        <f t="shared" si="58"/>
        <v>55.630435761288105</v>
      </c>
      <c r="AD320">
        <f t="shared" si="60"/>
        <v>317</v>
      </c>
      <c r="AE320">
        <f t="shared" si="61"/>
        <v>78</v>
      </c>
    </row>
    <row r="321" spans="1:31" x14ac:dyDescent="0.3">
      <c r="A321">
        <v>185</v>
      </c>
      <c r="D321">
        <f t="shared" si="59"/>
        <v>318</v>
      </c>
      <c r="E321">
        <f t="shared" si="51"/>
        <v>7.6415460539392174E-2</v>
      </c>
      <c r="F321">
        <f t="shared" si="62"/>
        <v>30.828060557413121</v>
      </c>
      <c r="V321">
        <f t="shared" si="52"/>
        <v>318</v>
      </c>
      <c r="W321">
        <f t="shared" si="53"/>
        <v>7.6415460539392174E-2</v>
      </c>
      <c r="X321">
        <f t="shared" si="54"/>
        <v>30.828060557413121</v>
      </c>
      <c r="Y321">
        <f t="shared" si="55"/>
        <v>-30.75164509687373</v>
      </c>
      <c r="Z321">
        <f t="shared" si="56"/>
        <v>28.401680702962288</v>
      </c>
      <c r="AA321">
        <f t="shared" si="57"/>
        <v>-86.417916375086037</v>
      </c>
      <c r="AB321">
        <f t="shared" si="58"/>
        <v>24.914626181338583</v>
      </c>
      <c r="AD321">
        <f t="shared" si="60"/>
        <v>318</v>
      </c>
      <c r="AE321">
        <f t="shared" si="61"/>
        <v>189</v>
      </c>
    </row>
    <row r="322" spans="1:31" x14ac:dyDescent="0.3">
      <c r="A322">
        <v>196</v>
      </c>
      <c r="D322">
        <f t="shared" si="59"/>
        <v>319</v>
      </c>
      <c r="E322">
        <f t="shared" si="51"/>
        <v>-3.9235845394606077</v>
      </c>
      <c r="F322">
        <f t="shared" si="62"/>
        <v>17.450598377123619</v>
      </c>
      <c r="V322">
        <f t="shared" si="52"/>
        <v>319</v>
      </c>
      <c r="W322">
        <f t="shared" si="53"/>
        <v>-3.9235845394606077</v>
      </c>
      <c r="X322">
        <f t="shared" si="54"/>
        <v>17.450598377123619</v>
      </c>
      <c r="Y322">
        <f t="shared" si="55"/>
        <v>-21.374182916584225</v>
      </c>
      <c r="Z322">
        <f t="shared" si="56"/>
        <v>28.401680702962288</v>
      </c>
      <c r="AA322">
        <f t="shared" si="57"/>
        <v>-77.040454194796538</v>
      </c>
      <c r="AB322">
        <f t="shared" si="58"/>
        <v>34.292088361628089</v>
      </c>
      <c r="AD322">
        <f t="shared" si="60"/>
        <v>319</v>
      </c>
      <c r="AE322">
        <f t="shared" si="61"/>
        <v>189</v>
      </c>
    </row>
    <row r="323" spans="1:31" x14ac:dyDescent="0.3">
      <c r="A323">
        <v>181</v>
      </c>
      <c r="D323">
        <f t="shared" si="59"/>
        <v>320</v>
      </c>
      <c r="E323">
        <f t="shared" si="51"/>
        <v>11.076415460539392</v>
      </c>
      <c r="F323">
        <f t="shared" si="62"/>
        <v>10.005374956564514</v>
      </c>
      <c r="V323">
        <f t="shared" si="52"/>
        <v>320</v>
      </c>
      <c r="W323">
        <f t="shared" si="53"/>
        <v>11.076415460539392</v>
      </c>
      <c r="X323">
        <f t="shared" si="54"/>
        <v>10.005374956564514</v>
      </c>
      <c r="Y323">
        <f t="shared" si="55"/>
        <v>1.0710405039748778</v>
      </c>
      <c r="Z323">
        <f t="shared" si="56"/>
        <v>28.401680702962288</v>
      </c>
      <c r="AA323">
        <f t="shared" si="57"/>
        <v>-54.595230774237436</v>
      </c>
      <c r="AB323">
        <f t="shared" si="58"/>
        <v>56.737311782187192</v>
      </c>
      <c r="AD323">
        <f t="shared" si="60"/>
        <v>320</v>
      </c>
      <c r="AE323">
        <f t="shared" si="61"/>
        <v>185</v>
      </c>
    </row>
    <row r="324" spans="1:31" x14ac:dyDescent="0.3">
      <c r="A324">
        <v>118</v>
      </c>
      <c r="D324">
        <f t="shared" si="59"/>
        <v>321</v>
      </c>
      <c r="E324">
        <f t="shared" si="51"/>
        <v>-14.923584539460608</v>
      </c>
      <c r="F324">
        <f t="shared" si="62"/>
        <v>-12.612789420907532</v>
      </c>
      <c r="V324">
        <f t="shared" si="52"/>
        <v>321</v>
      </c>
      <c r="W324">
        <f t="shared" si="53"/>
        <v>-14.923584539460608</v>
      </c>
      <c r="X324">
        <f t="shared" si="54"/>
        <v>-12.612789420907532</v>
      </c>
      <c r="Y324">
        <f t="shared" si="55"/>
        <v>-2.3107951185530755</v>
      </c>
      <c r="Z324">
        <f t="shared" si="56"/>
        <v>28.401680702962288</v>
      </c>
      <c r="AA324">
        <f t="shared" si="57"/>
        <v>-57.977066396765387</v>
      </c>
      <c r="AB324">
        <f t="shared" si="58"/>
        <v>53.35547615965924</v>
      </c>
      <c r="AD324">
        <f t="shared" si="60"/>
        <v>321</v>
      </c>
      <c r="AE324">
        <f t="shared" si="61"/>
        <v>196</v>
      </c>
    </row>
    <row r="325" spans="1:31" x14ac:dyDescent="0.3">
      <c r="A325">
        <v>78</v>
      </c>
      <c r="D325">
        <f t="shared" si="59"/>
        <v>322</v>
      </c>
      <c r="E325">
        <f t="shared" ref="E325:E388" si="63">A324-A323-J$6</f>
        <v>-62.923584539460606</v>
      </c>
      <c r="F325">
        <f t="shared" si="62"/>
        <v>-64.923923097338047</v>
      </c>
      <c r="V325">
        <f t="shared" ref="V325:V388" si="64">D325</f>
        <v>322</v>
      </c>
      <c r="W325">
        <f t="shared" ref="W325:W388" si="65">E325</f>
        <v>-62.923584539460606</v>
      </c>
      <c r="X325">
        <f t="shared" ref="X325:X388" si="66">F325</f>
        <v>-64.923923097338047</v>
      </c>
      <c r="Y325">
        <f t="shared" ref="Y325:Y388" si="67">W325-X325</f>
        <v>2.0003385578774413</v>
      </c>
      <c r="Z325">
        <f t="shared" ref="Z325:Z388" si="68">J$15</f>
        <v>28.401680702962288</v>
      </c>
      <c r="AA325">
        <f t="shared" ref="AA325:AA388" si="69">Y325-_xlfn.NORM.S.INV(1-Z$2/2)*Z325</f>
        <v>-53.665932720334872</v>
      </c>
      <c r="AB325">
        <f t="shared" ref="AB325:AB388" si="70">Y325+_xlfn.NORM.S.INV(1-Z$2/2)*Z325</f>
        <v>57.666609836089755</v>
      </c>
      <c r="AD325">
        <f t="shared" si="60"/>
        <v>322</v>
      </c>
      <c r="AE325">
        <f t="shared" si="61"/>
        <v>181</v>
      </c>
    </row>
    <row r="326" spans="1:31" x14ac:dyDescent="0.3">
      <c r="A326">
        <v>78</v>
      </c>
      <c r="D326">
        <f t="shared" ref="D326:D389" si="71">D325+1</f>
        <v>323</v>
      </c>
      <c r="E326">
        <f t="shared" si="63"/>
        <v>-39.923584539460606</v>
      </c>
      <c r="F326">
        <f t="shared" si="62"/>
        <v>-60.204606811110459</v>
      </c>
      <c r="V326">
        <f t="shared" si="64"/>
        <v>323</v>
      </c>
      <c r="W326">
        <f t="shared" si="65"/>
        <v>-39.923584539460606</v>
      </c>
      <c r="X326">
        <f t="shared" si="66"/>
        <v>-60.204606811110459</v>
      </c>
      <c r="Y326">
        <f t="shared" si="67"/>
        <v>20.281022271649853</v>
      </c>
      <c r="Z326">
        <f t="shared" si="68"/>
        <v>28.401680702962288</v>
      </c>
      <c r="AA326">
        <f t="shared" si="69"/>
        <v>-35.385249006562461</v>
      </c>
      <c r="AB326">
        <f t="shared" si="70"/>
        <v>75.947293549862167</v>
      </c>
      <c r="AD326">
        <f t="shared" ref="AD326:AD389" si="72">AD325+1</f>
        <v>323</v>
      </c>
      <c r="AE326">
        <f t="shared" ref="AE326:AE389" si="73">A324</f>
        <v>118</v>
      </c>
    </row>
    <row r="327" spans="1:31" x14ac:dyDescent="0.3">
      <c r="A327">
        <v>78</v>
      </c>
      <c r="D327">
        <f t="shared" si="71"/>
        <v>324</v>
      </c>
      <c r="E327">
        <f t="shared" si="63"/>
        <v>7.6415460539392174E-2</v>
      </c>
      <c r="F327">
        <f t="shared" ref="F327:F390" si="74">E327-SUMPRODUCT(E325:E326,I$4:I$5)</f>
        <v>-23.067463161063994</v>
      </c>
      <c r="V327">
        <f t="shared" si="64"/>
        <v>324</v>
      </c>
      <c r="W327">
        <f t="shared" si="65"/>
        <v>7.6415460539392174E-2</v>
      </c>
      <c r="X327">
        <f t="shared" si="66"/>
        <v>-23.067463161063994</v>
      </c>
      <c r="Y327">
        <f t="shared" si="67"/>
        <v>23.143878621603385</v>
      </c>
      <c r="Z327">
        <f t="shared" si="68"/>
        <v>28.401680702962288</v>
      </c>
      <c r="AA327">
        <f t="shared" si="69"/>
        <v>-32.522392656608929</v>
      </c>
      <c r="AB327">
        <f t="shared" si="70"/>
        <v>78.810149899815698</v>
      </c>
      <c r="AD327">
        <f t="shared" si="72"/>
        <v>324</v>
      </c>
      <c r="AE327">
        <f t="shared" si="73"/>
        <v>78</v>
      </c>
    </row>
    <row r="328" spans="1:31" x14ac:dyDescent="0.3">
      <c r="A328">
        <v>78</v>
      </c>
      <c r="D328">
        <f t="shared" si="71"/>
        <v>325</v>
      </c>
      <c r="E328">
        <f t="shared" si="63"/>
        <v>7.6415460539392174E-2</v>
      </c>
      <c r="F328">
        <f t="shared" si="74"/>
        <v>-7.5772435809724472</v>
      </c>
      <c r="V328">
        <f t="shared" si="64"/>
        <v>325</v>
      </c>
      <c r="W328">
        <f t="shared" si="65"/>
        <v>7.6415460539392174E-2</v>
      </c>
      <c r="X328">
        <f t="shared" si="66"/>
        <v>-7.5772435809724472</v>
      </c>
      <c r="Y328">
        <f t="shared" si="67"/>
        <v>7.6536590415118395</v>
      </c>
      <c r="Z328">
        <f t="shared" si="68"/>
        <v>28.401680702962288</v>
      </c>
      <c r="AA328">
        <f t="shared" si="69"/>
        <v>-48.012612236700477</v>
      </c>
      <c r="AB328">
        <f t="shared" si="70"/>
        <v>63.319930319724151</v>
      </c>
      <c r="AD328">
        <f t="shared" si="72"/>
        <v>325</v>
      </c>
      <c r="AE328">
        <f t="shared" si="73"/>
        <v>78</v>
      </c>
    </row>
    <row r="329" spans="1:31" x14ac:dyDescent="0.3">
      <c r="A329">
        <v>78</v>
      </c>
      <c r="D329">
        <f t="shared" si="71"/>
        <v>326</v>
      </c>
      <c r="E329">
        <f t="shared" si="63"/>
        <v>7.6415460539392174E-2</v>
      </c>
      <c r="F329">
        <f t="shared" si="74"/>
        <v>0.1122509774635965</v>
      </c>
      <c r="V329">
        <f t="shared" si="64"/>
        <v>326</v>
      </c>
      <c r="W329">
        <f t="shared" si="65"/>
        <v>7.6415460539392174E-2</v>
      </c>
      <c r="X329">
        <f t="shared" si="66"/>
        <v>0.1122509774635965</v>
      </c>
      <c r="Y329">
        <f t="shared" si="67"/>
        <v>-3.5835516924204322E-2</v>
      </c>
      <c r="Z329">
        <f t="shared" si="68"/>
        <v>28.401680702962288</v>
      </c>
      <c r="AA329">
        <f t="shared" si="69"/>
        <v>-55.702106795136515</v>
      </c>
      <c r="AB329">
        <f t="shared" si="70"/>
        <v>55.630435761288112</v>
      </c>
      <c r="AD329">
        <f t="shared" si="72"/>
        <v>326</v>
      </c>
      <c r="AE329">
        <f t="shared" si="73"/>
        <v>78</v>
      </c>
    </row>
    <row r="330" spans="1:31" x14ac:dyDescent="0.3">
      <c r="A330">
        <v>78</v>
      </c>
      <c r="D330">
        <f t="shared" si="71"/>
        <v>327</v>
      </c>
      <c r="E330">
        <f t="shared" si="63"/>
        <v>7.6415460539392174E-2</v>
      </c>
      <c r="F330">
        <f t="shared" si="74"/>
        <v>0.1122509774635965</v>
      </c>
      <c r="V330">
        <f t="shared" si="64"/>
        <v>327</v>
      </c>
      <c r="W330">
        <f t="shared" si="65"/>
        <v>7.6415460539392174E-2</v>
      </c>
      <c r="X330">
        <f t="shared" si="66"/>
        <v>0.1122509774635965</v>
      </c>
      <c r="Y330">
        <f t="shared" si="67"/>
        <v>-3.5835516924204322E-2</v>
      </c>
      <c r="Z330">
        <f t="shared" si="68"/>
        <v>28.401680702962288</v>
      </c>
      <c r="AA330">
        <f t="shared" si="69"/>
        <v>-55.702106795136515</v>
      </c>
      <c r="AB330">
        <f t="shared" si="70"/>
        <v>55.630435761288112</v>
      </c>
      <c r="AD330">
        <f t="shared" si="72"/>
        <v>327</v>
      </c>
      <c r="AE330">
        <f t="shared" si="73"/>
        <v>78</v>
      </c>
    </row>
    <row r="331" spans="1:31" x14ac:dyDescent="0.3">
      <c r="A331">
        <v>78</v>
      </c>
      <c r="D331">
        <f t="shared" si="71"/>
        <v>328</v>
      </c>
      <c r="E331">
        <f t="shared" si="63"/>
        <v>7.6415460539392174E-2</v>
      </c>
      <c r="F331">
        <f t="shared" si="74"/>
        <v>0.1122509774635965</v>
      </c>
      <c r="V331">
        <f t="shared" si="64"/>
        <v>328</v>
      </c>
      <c r="W331">
        <f t="shared" si="65"/>
        <v>7.6415460539392174E-2</v>
      </c>
      <c r="X331">
        <f t="shared" si="66"/>
        <v>0.1122509774635965</v>
      </c>
      <c r="Y331">
        <f t="shared" si="67"/>
        <v>-3.5835516924204322E-2</v>
      </c>
      <c r="Z331">
        <f t="shared" si="68"/>
        <v>28.401680702962288</v>
      </c>
      <c r="AA331">
        <f t="shared" si="69"/>
        <v>-55.702106795136515</v>
      </c>
      <c r="AB331">
        <f t="shared" si="70"/>
        <v>55.630435761288112</v>
      </c>
      <c r="AD331">
        <f t="shared" si="72"/>
        <v>328</v>
      </c>
      <c r="AE331">
        <f t="shared" si="73"/>
        <v>78</v>
      </c>
    </row>
    <row r="332" spans="1:31" x14ac:dyDescent="0.3">
      <c r="A332">
        <v>78</v>
      </c>
      <c r="D332">
        <f t="shared" si="71"/>
        <v>329</v>
      </c>
      <c r="E332">
        <f t="shared" si="63"/>
        <v>7.6415460539392174E-2</v>
      </c>
      <c r="F332">
        <f t="shared" si="74"/>
        <v>0.1122509774635965</v>
      </c>
      <c r="V332">
        <f t="shared" si="64"/>
        <v>329</v>
      </c>
      <c r="W332">
        <f t="shared" si="65"/>
        <v>7.6415460539392174E-2</v>
      </c>
      <c r="X332">
        <f t="shared" si="66"/>
        <v>0.1122509774635965</v>
      </c>
      <c r="Y332">
        <f t="shared" si="67"/>
        <v>-3.5835516924204322E-2</v>
      </c>
      <c r="Z332">
        <f t="shared" si="68"/>
        <v>28.401680702962288</v>
      </c>
      <c r="AA332">
        <f t="shared" si="69"/>
        <v>-55.702106795136515</v>
      </c>
      <c r="AB332">
        <f t="shared" si="70"/>
        <v>55.630435761288112</v>
      </c>
      <c r="AD332">
        <f t="shared" si="72"/>
        <v>329</v>
      </c>
      <c r="AE332">
        <f t="shared" si="73"/>
        <v>78</v>
      </c>
    </row>
    <row r="333" spans="1:31" x14ac:dyDescent="0.3">
      <c r="A333">
        <v>78</v>
      </c>
      <c r="D333">
        <f t="shared" si="71"/>
        <v>330</v>
      </c>
      <c r="E333">
        <f t="shared" si="63"/>
        <v>7.6415460539392174E-2</v>
      </c>
      <c r="F333">
        <f t="shared" si="74"/>
        <v>0.1122509774635965</v>
      </c>
      <c r="V333">
        <f t="shared" si="64"/>
        <v>330</v>
      </c>
      <c r="W333">
        <f t="shared" si="65"/>
        <v>7.6415460539392174E-2</v>
      </c>
      <c r="X333">
        <f t="shared" si="66"/>
        <v>0.1122509774635965</v>
      </c>
      <c r="Y333">
        <f t="shared" si="67"/>
        <v>-3.5835516924204322E-2</v>
      </c>
      <c r="Z333">
        <f t="shared" si="68"/>
        <v>28.401680702962288</v>
      </c>
      <c r="AA333">
        <f t="shared" si="69"/>
        <v>-55.702106795136515</v>
      </c>
      <c r="AB333">
        <f t="shared" si="70"/>
        <v>55.630435761288112</v>
      </c>
      <c r="AD333">
        <f t="shared" si="72"/>
        <v>330</v>
      </c>
      <c r="AE333">
        <f t="shared" si="73"/>
        <v>78</v>
      </c>
    </row>
    <row r="334" spans="1:31" x14ac:dyDescent="0.3">
      <c r="A334">
        <v>78</v>
      </c>
      <c r="D334">
        <f t="shared" si="71"/>
        <v>331</v>
      </c>
      <c r="E334">
        <f t="shared" si="63"/>
        <v>7.6415460539392174E-2</v>
      </c>
      <c r="F334">
        <f t="shared" si="74"/>
        <v>0.1122509774635965</v>
      </c>
      <c r="V334">
        <f t="shared" si="64"/>
        <v>331</v>
      </c>
      <c r="W334">
        <f t="shared" si="65"/>
        <v>7.6415460539392174E-2</v>
      </c>
      <c r="X334">
        <f t="shared" si="66"/>
        <v>0.1122509774635965</v>
      </c>
      <c r="Y334">
        <f t="shared" si="67"/>
        <v>-3.5835516924204322E-2</v>
      </c>
      <c r="Z334">
        <f t="shared" si="68"/>
        <v>28.401680702962288</v>
      </c>
      <c r="AA334">
        <f t="shared" si="69"/>
        <v>-55.702106795136515</v>
      </c>
      <c r="AB334">
        <f t="shared" si="70"/>
        <v>55.630435761288112</v>
      </c>
      <c r="AD334">
        <f t="shared" si="72"/>
        <v>331</v>
      </c>
      <c r="AE334">
        <f t="shared" si="73"/>
        <v>78</v>
      </c>
    </row>
    <row r="335" spans="1:31" x14ac:dyDescent="0.3">
      <c r="A335">
        <v>78</v>
      </c>
      <c r="D335">
        <f t="shared" si="71"/>
        <v>332</v>
      </c>
      <c r="E335">
        <f t="shared" si="63"/>
        <v>7.6415460539392174E-2</v>
      </c>
      <c r="F335">
        <f t="shared" si="74"/>
        <v>0.1122509774635965</v>
      </c>
      <c r="V335">
        <f t="shared" si="64"/>
        <v>332</v>
      </c>
      <c r="W335">
        <f t="shared" si="65"/>
        <v>7.6415460539392174E-2</v>
      </c>
      <c r="X335">
        <f t="shared" si="66"/>
        <v>0.1122509774635965</v>
      </c>
      <c r="Y335">
        <f t="shared" si="67"/>
        <v>-3.5835516924204322E-2</v>
      </c>
      <c r="Z335">
        <f t="shared" si="68"/>
        <v>28.401680702962288</v>
      </c>
      <c r="AA335">
        <f t="shared" si="69"/>
        <v>-55.702106795136515</v>
      </c>
      <c r="AB335">
        <f t="shared" si="70"/>
        <v>55.630435761288112</v>
      </c>
      <c r="AD335">
        <f t="shared" si="72"/>
        <v>332</v>
      </c>
      <c r="AE335">
        <f t="shared" si="73"/>
        <v>78</v>
      </c>
    </row>
    <row r="336" spans="1:31" x14ac:dyDescent="0.3">
      <c r="A336">
        <v>78</v>
      </c>
      <c r="D336">
        <f t="shared" si="71"/>
        <v>333</v>
      </c>
      <c r="E336">
        <f t="shared" si="63"/>
        <v>7.6415460539392174E-2</v>
      </c>
      <c r="F336">
        <f t="shared" si="74"/>
        <v>0.1122509774635965</v>
      </c>
      <c r="V336">
        <f t="shared" si="64"/>
        <v>333</v>
      </c>
      <c r="W336">
        <f t="shared" si="65"/>
        <v>7.6415460539392174E-2</v>
      </c>
      <c r="X336">
        <f t="shared" si="66"/>
        <v>0.1122509774635965</v>
      </c>
      <c r="Y336">
        <f t="shared" si="67"/>
        <v>-3.5835516924204322E-2</v>
      </c>
      <c r="Z336">
        <f t="shared" si="68"/>
        <v>28.401680702962288</v>
      </c>
      <c r="AA336">
        <f t="shared" si="69"/>
        <v>-55.702106795136515</v>
      </c>
      <c r="AB336">
        <f t="shared" si="70"/>
        <v>55.630435761288112</v>
      </c>
      <c r="AD336">
        <f t="shared" si="72"/>
        <v>333</v>
      </c>
      <c r="AE336">
        <f t="shared" si="73"/>
        <v>78</v>
      </c>
    </row>
    <row r="337" spans="1:31" x14ac:dyDescent="0.3">
      <c r="A337">
        <v>78</v>
      </c>
      <c r="D337">
        <f t="shared" si="71"/>
        <v>334</v>
      </c>
      <c r="E337">
        <f t="shared" si="63"/>
        <v>7.6415460539392174E-2</v>
      </c>
      <c r="F337">
        <f t="shared" si="74"/>
        <v>0.1122509774635965</v>
      </c>
      <c r="V337">
        <f t="shared" si="64"/>
        <v>334</v>
      </c>
      <c r="W337">
        <f t="shared" si="65"/>
        <v>7.6415460539392174E-2</v>
      </c>
      <c r="X337">
        <f t="shared" si="66"/>
        <v>0.1122509774635965</v>
      </c>
      <c r="Y337">
        <f t="shared" si="67"/>
        <v>-3.5835516924204322E-2</v>
      </c>
      <c r="Z337">
        <f t="shared" si="68"/>
        <v>28.401680702962288</v>
      </c>
      <c r="AA337">
        <f t="shared" si="69"/>
        <v>-55.702106795136515</v>
      </c>
      <c r="AB337">
        <f t="shared" si="70"/>
        <v>55.630435761288112</v>
      </c>
      <c r="AD337">
        <f t="shared" si="72"/>
        <v>334</v>
      </c>
      <c r="AE337">
        <f t="shared" si="73"/>
        <v>78</v>
      </c>
    </row>
    <row r="338" spans="1:31" x14ac:dyDescent="0.3">
      <c r="A338">
        <v>78</v>
      </c>
      <c r="D338">
        <f t="shared" si="71"/>
        <v>335</v>
      </c>
      <c r="E338">
        <f t="shared" si="63"/>
        <v>7.6415460539392174E-2</v>
      </c>
      <c r="F338">
        <f t="shared" si="74"/>
        <v>0.1122509774635965</v>
      </c>
      <c r="V338">
        <f t="shared" si="64"/>
        <v>335</v>
      </c>
      <c r="W338">
        <f t="shared" si="65"/>
        <v>7.6415460539392174E-2</v>
      </c>
      <c r="X338">
        <f t="shared" si="66"/>
        <v>0.1122509774635965</v>
      </c>
      <c r="Y338">
        <f t="shared" si="67"/>
        <v>-3.5835516924204322E-2</v>
      </c>
      <c r="Z338">
        <f t="shared" si="68"/>
        <v>28.401680702962288</v>
      </c>
      <c r="AA338">
        <f t="shared" si="69"/>
        <v>-55.702106795136515</v>
      </c>
      <c r="AB338">
        <f t="shared" si="70"/>
        <v>55.630435761288112</v>
      </c>
      <c r="AD338">
        <f t="shared" si="72"/>
        <v>335</v>
      </c>
      <c r="AE338">
        <f t="shared" si="73"/>
        <v>78</v>
      </c>
    </row>
    <row r="339" spans="1:31" x14ac:dyDescent="0.3">
      <c r="A339">
        <v>78</v>
      </c>
      <c r="D339">
        <f t="shared" si="71"/>
        <v>336</v>
      </c>
      <c r="E339">
        <f t="shared" si="63"/>
        <v>7.6415460539392174E-2</v>
      </c>
      <c r="F339">
        <f t="shared" si="74"/>
        <v>0.1122509774635965</v>
      </c>
      <c r="V339">
        <f t="shared" si="64"/>
        <v>336</v>
      </c>
      <c r="W339">
        <f t="shared" si="65"/>
        <v>7.6415460539392174E-2</v>
      </c>
      <c r="X339">
        <f t="shared" si="66"/>
        <v>0.1122509774635965</v>
      </c>
      <c r="Y339">
        <f t="shared" si="67"/>
        <v>-3.5835516924204322E-2</v>
      </c>
      <c r="Z339">
        <f t="shared" si="68"/>
        <v>28.401680702962288</v>
      </c>
      <c r="AA339">
        <f t="shared" si="69"/>
        <v>-55.702106795136515</v>
      </c>
      <c r="AB339">
        <f t="shared" si="70"/>
        <v>55.630435761288112</v>
      </c>
      <c r="AD339">
        <f t="shared" si="72"/>
        <v>336</v>
      </c>
      <c r="AE339">
        <f t="shared" si="73"/>
        <v>78</v>
      </c>
    </row>
    <row r="340" spans="1:31" x14ac:dyDescent="0.3">
      <c r="A340">
        <v>78</v>
      </c>
      <c r="D340">
        <f t="shared" si="71"/>
        <v>337</v>
      </c>
      <c r="E340">
        <f t="shared" si="63"/>
        <v>7.6415460539392174E-2</v>
      </c>
      <c r="F340">
        <f t="shared" si="74"/>
        <v>0.1122509774635965</v>
      </c>
      <c r="V340">
        <f t="shared" si="64"/>
        <v>337</v>
      </c>
      <c r="W340">
        <f t="shared" si="65"/>
        <v>7.6415460539392174E-2</v>
      </c>
      <c r="X340">
        <f t="shared" si="66"/>
        <v>0.1122509774635965</v>
      </c>
      <c r="Y340">
        <f t="shared" si="67"/>
        <v>-3.5835516924204322E-2</v>
      </c>
      <c r="Z340">
        <f t="shared" si="68"/>
        <v>28.401680702962288</v>
      </c>
      <c r="AA340">
        <f t="shared" si="69"/>
        <v>-55.702106795136515</v>
      </c>
      <c r="AB340">
        <f t="shared" si="70"/>
        <v>55.630435761288112</v>
      </c>
      <c r="AD340">
        <f t="shared" si="72"/>
        <v>337</v>
      </c>
      <c r="AE340">
        <f t="shared" si="73"/>
        <v>78</v>
      </c>
    </row>
    <row r="341" spans="1:31" x14ac:dyDescent="0.3">
      <c r="A341">
        <v>78</v>
      </c>
      <c r="D341">
        <f t="shared" si="71"/>
        <v>338</v>
      </c>
      <c r="E341">
        <f t="shared" si="63"/>
        <v>7.6415460539392174E-2</v>
      </c>
      <c r="F341">
        <f t="shared" si="74"/>
        <v>0.1122509774635965</v>
      </c>
      <c r="V341">
        <f t="shared" si="64"/>
        <v>338</v>
      </c>
      <c r="W341">
        <f t="shared" si="65"/>
        <v>7.6415460539392174E-2</v>
      </c>
      <c r="X341">
        <f t="shared" si="66"/>
        <v>0.1122509774635965</v>
      </c>
      <c r="Y341">
        <f t="shared" si="67"/>
        <v>-3.5835516924204322E-2</v>
      </c>
      <c r="Z341">
        <f t="shared" si="68"/>
        <v>28.401680702962288</v>
      </c>
      <c r="AA341">
        <f t="shared" si="69"/>
        <v>-55.702106795136515</v>
      </c>
      <c r="AB341">
        <f t="shared" si="70"/>
        <v>55.630435761288112</v>
      </c>
      <c r="AD341">
        <f t="shared" si="72"/>
        <v>338</v>
      </c>
      <c r="AE341">
        <f t="shared" si="73"/>
        <v>78</v>
      </c>
    </row>
    <row r="342" spans="1:31" x14ac:dyDescent="0.3">
      <c r="A342">
        <v>78</v>
      </c>
      <c r="D342">
        <f t="shared" si="71"/>
        <v>339</v>
      </c>
      <c r="E342">
        <f t="shared" si="63"/>
        <v>7.6415460539392174E-2</v>
      </c>
      <c r="F342">
        <f t="shared" si="74"/>
        <v>0.1122509774635965</v>
      </c>
      <c r="V342">
        <f t="shared" si="64"/>
        <v>339</v>
      </c>
      <c r="W342">
        <f t="shared" si="65"/>
        <v>7.6415460539392174E-2</v>
      </c>
      <c r="X342">
        <f t="shared" si="66"/>
        <v>0.1122509774635965</v>
      </c>
      <c r="Y342">
        <f t="shared" si="67"/>
        <v>-3.5835516924204322E-2</v>
      </c>
      <c r="Z342">
        <f t="shared" si="68"/>
        <v>28.401680702962288</v>
      </c>
      <c r="AA342">
        <f t="shared" si="69"/>
        <v>-55.702106795136515</v>
      </c>
      <c r="AB342">
        <f t="shared" si="70"/>
        <v>55.630435761288112</v>
      </c>
      <c r="AD342">
        <f t="shared" si="72"/>
        <v>339</v>
      </c>
      <c r="AE342">
        <f t="shared" si="73"/>
        <v>78</v>
      </c>
    </row>
    <row r="343" spans="1:31" x14ac:dyDescent="0.3">
      <c r="A343">
        <v>78</v>
      </c>
      <c r="D343">
        <f t="shared" si="71"/>
        <v>340</v>
      </c>
      <c r="E343">
        <f t="shared" si="63"/>
        <v>7.6415460539392174E-2</v>
      </c>
      <c r="F343">
        <f t="shared" si="74"/>
        <v>0.1122509774635965</v>
      </c>
      <c r="V343">
        <f t="shared" si="64"/>
        <v>340</v>
      </c>
      <c r="W343">
        <f t="shared" si="65"/>
        <v>7.6415460539392174E-2</v>
      </c>
      <c r="X343">
        <f t="shared" si="66"/>
        <v>0.1122509774635965</v>
      </c>
      <c r="Y343">
        <f t="shared" si="67"/>
        <v>-3.5835516924204322E-2</v>
      </c>
      <c r="Z343">
        <f t="shared" si="68"/>
        <v>28.401680702962288</v>
      </c>
      <c r="AA343">
        <f t="shared" si="69"/>
        <v>-55.702106795136515</v>
      </c>
      <c r="AB343">
        <f t="shared" si="70"/>
        <v>55.630435761288112</v>
      </c>
      <c r="AD343">
        <f t="shared" si="72"/>
        <v>340</v>
      </c>
      <c r="AE343">
        <f t="shared" si="73"/>
        <v>78</v>
      </c>
    </row>
    <row r="344" spans="1:31" x14ac:dyDescent="0.3">
      <c r="A344">
        <v>78</v>
      </c>
      <c r="D344">
        <f t="shared" si="71"/>
        <v>341</v>
      </c>
      <c r="E344">
        <f t="shared" si="63"/>
        <v>7.6415460539392174E-2</v>
      </c>
      <c r="F344">
        <f t="shared" si="74"/>
        <v>0.1122509774635965</v>
      </c>
      <c r="V344">
        <f t="shared" si="64"/>
        <v>341</v>
      </c>
      <c r="W344">
        <f t="shared" si="65"/>
        <v>7.6415460539392174E-2</v>
      </c>
      <c r="X344">
        <f t="shared" si="66"/>
        <v>0.1122509774635965</v>
      </c>
      <c r="Y344">
        <f t="shared" si="67"/>
        <v>-3.5835516924204322E-2</v>
      </c>
      <c r="Z344">
        <f t="shared" si="68"/>
        <v>28.401680702962288</v>
      </c>
      <c r="AA344">
        <f t="shared" si="69"/>
        <v>-55.702106795136515</v>
      </c>
      <c r="AB344">
        <f t="shared" si="70"/>
        <v>55.630435761288112</v>
      </c>
      <c r="AD344">
        <f t="shared" si="72"/>
        <v>341</v>
      </c>
      <c r="AE344">
        <f t="shared" si="73"/>
        <v>78</v>
      </c>
    </row>
    <row r="345" spans="1:31" x14ac:dyDescent="0.3">
      <c r="A345">
        <v>78</v>
      </c>
      <c r="D345">
        <f t="shared" si="71"/>
        <v>342</v>
      </c>
      <c r="E345">
        <f t="shared" si="63"/>
        <v>7.6415460539392174E-2</v>
      </c>
      <c r="F345">
        <f t="shared" si="74"/>
        <v>0.1122509774635965</v>
      </c>
      <c r="V345">
        <f t="shared" si="64"/>
        <v>342</v>
      </c>
      <c r="W345">
        <f t="shared" si="65"/>
        <v>7.6415460539392174E-2</v>
      </c>
      <c r="X345">
        <f t="shared" si="66"/>
        <v>0.1122509774635965</v>
      </c>
      <c r="Y345">
        <f t="shared" si="67"/>
        <v>-3.5835516924204322E-2</v>
      </c>
      <c r="Z345">
        <f t="shared" si="68"/>
        <v>28.401680702962288</v>
      </c>
      <c r="AA345">
        <f t="shared" si="69"/>
        <v>-55.702106795136515</v>
      </c>
      <c r="AB345">
        <f t="shared" si="70"/>
        <v>55.630435761288112</v>
      </c>
      <c r="AD345">
        <f t="shared" si="72"/>
        <v>342</v>
      </c>
      <c r="AE345">
        <f t="shared" si="73"/>
        <v>78</v>
      </c>
    </row>
    <row r="346" spans="1:31" x14ac:dyDescent="0.3">
      <c r="A346">
        <v>78</v>
      </c>
      <c r="D346">
        <f t="shared" si="71"/>
        <v>343</v>
      </c>
      <c r="E346">
        <f t="shared" si="63"/>
        <v>7.6415460539392174E-2</v>
      </c>
      <c r="F346">
        <f t="shared" si="74"/>
        <v>0.1122509774635965</v>
      </c>
      <c r="V346">
        <f t="shared" si="64"/>
        <v>343</v>
      </c>
      <c r="W346">
        <f t="shared" si="65"/>
        <v>7.6415460539392174E-2</v>
      </c>
      <c r="X346">
        <f t="shared" si="66"/>
        <v>0.1122509774635965</v>
      </c>
      <c r="Y346">
        <f t="shared" si="67"/>
        <v>-3.5835516924204322E-2</v>
      </c>
      <c r="Z346">
        <f t="shared" si="68"/>
        <v>28.401680702962288</v>
      </c>
      <c r="AA346">
        <f t="shared" si="69"/>
        <v>-55.702106795136515</v>
      </c>
      <c r="AB346">
        <f t="shared" si="70"/>
        <v>55.630435761288112</v>
      </c>
      <c r="AD346">
        <f t="shared" si="72"/>
        <v>343</v>
      </c>
      <c r="AE346">
        <f t="shared" si="73"/>
        <v>78</v>
      </c>
    </row>
    <row r="347" spans="1:31" x14ac:dyDescent="0.3">
      <c r="A347">
        <v>78</v>
      </c>
      <c r="D347">
        <f t="shared" si="71"/>
        <v>344</v>
      </c>
      <c r="E347">
        <f t="shared" si="63"/>
        <v>7.6415460539392174E-2</v>
      </c>
      <c r="F347">
        <f t="shared" si="74"/>
        <v>0.1122509774635965</v>
      </c>
      <c r="V347">
        <f t="shared" si="64"/>
        <v>344</v>
      </c>
      <c r="W347">
        <f t="shared" si="65"/>
        <v>7.6415460539392174E-2</v>
      </c>
      <c r="X347">
        <f t="shared" si="66"/>
        <v>0.1122509774635965</v>
      </c>
      <c r="Y347">
        <f t="shared" si="67"/>
        <v>-3.5835516924204322E-2</v>
      </c>
      <c r="Z347">
        <f t="shared" si="68"/>
        <v>28.401680702962288</v>
      </c>
      <c r="AA347">
        <f t="shared" si="69"/>
        <v>-55.702106795136515</v>
      </c>
      <c r="AB347">
        <f t="shared" si="70"/>
        <v>55.630435761288112</v>
      </c>
      <c r="AD347">
        <f t="shared" si="72"/>
        <v>344</v>
      </c>
      <c r="AE347">
        <f t="shared" si="73"/>
        <v>78</v>
      </c>
    </row>
    <row r="348" spans="1:31" x14ac:dyDescent="0.3">
      <c r="A348">
        <v>78</v>
      </c>
      <c r="D348">
        <f t="shared" si="71"/>
        <v>345</v>
      </c>
      <c r="E348">
        <f t="shared" si="63"/>
        <v>7.6415460539392174E-2</v>
      </c>
      <c r="F348">
        <f t="shared" si="74"/>
        <v>0.1122509774635965</v>
      </c>
      <c r="V348">
        <f t="shared" si="64"/>
        <v>345</v>
      </c>
      <c r="W348">
        <f t="shared" si="65"/>
        <v>7.6415460539392174E-2</v>
      </c>
      <c r="X348">
        <f t="shared" si="66"/>
        <v>0.1122509774635965</v>
      </c>
      <c r="Y348">
        <f t="shared" si="67"/>
        <v>-3.5835516924204322E-2</v>
      </c>
      <c r="Z348">
        <f t="shared" si="68"/>
        <v>28.401680702962288</v>
      </c>
      <c r="AA348">
        <f t="shared" si="69"/>
        <v>-55.702106795136515</v>
      </c>
      <c r="AB348">
        <f t="shared" si="70"/>
        <v>55.630435761288112</v>
      </c>
      <c r="AD348">
        <f t="shared" si="72"/>
        <v>345</v>
      </c>
      <c r="AE348">
        <f t="shared" si="73"/>
        <v>78</v>
      </c>
    </row>
    <row r="349" spans="1:31" x14ac:dyDescent="0.3">
      <c r="A349">
        <v>78</v>
      </c>
      <c r="D349">
        <f t="shared" si="71"/>
        <v>346</v>
      </c>
      <c r="E349">
        <f t="shared" si="63"/>
        <v>7.6415460539392174E-2</v>
      </c>
      <c r="F349">
        <f t="shared" si="74"/>
        <v>0.1122509774635965</v>
      </c>
      <c r="V349">
        <f t="shared" si="64"/>
        <v>346</v>
      </c>
      <c r="W349">
        <f t="shared" si="65"/>
        <v>7.6415460539392174E-2</v>
      </c>
      <c r="X349">
        <f t="shared" si="66"/>
        <v>0.1122509774635965</v>
      </c>
      <c r="Y349">
        <f t="shared" si="67"/>
        <v>-3.5835516924204322E-2</v>
      </c>
      <c r="Z349">
        <f t="shared" si="68"/>
        <v>28.401680702962288</v>
      </c>
      <c r="AA349">
        <f t="shared" si="69"/>
        <v>-55.702106795136515</v>
      </c>
      <c r="AB349">
        <f t="shared" si="70"/>
        <v>55.630435761288112</v>
      </c>
      <c r="AD349">
        <f t="shared" si="72"/>
        <v>346</v>
      </c>
      <c r="AE349">
        <f t="shared" si="73"/>
        <v>78</v>
      </c>
    </row>
    <row r="350" spans="1:31" x14ac:dyDescent="0.3">
      <c r="A350">
        <v>78</v>
      </c>
      <c r="D350">
        <f t="shared" si="71"/>
        <v>347</v>
      </c>
      <c r="E350">
        <f t="shared" si="63"/>
        <v>7.6415460539392174E-2</v>
      </c>
      <c r="F350">
        <f t="shared" si="74"/>
        <v>0.1122509774635965</v>
      </c>
      <c r="V350">
        <f t="shared" si="64"/>
        <v>347</v>
      </c>
      <c r="W350">
        <f t="shared" si="65"/>
        <v>7.6415460539392174E-2</v>
      </c>
      <c r="X350">
        <f t="shared" si="66"/>
        <v>0.1122509774635965</v>
      </c>
      <c r="Y350">
        <f t="shared" si="67"/>
        <v>-3.5835516924204322E-2</v>
      </c>
      <c r="Z350">
        <f t="shared" si="68"/>
        <v>28.401680702962288</v>
      </c>
      <c r="AA350">
        <f t="shared" si="69"/>
        <v>-55.702106795136515</v>
      </c>
      <c r="AB350">
        <f t="shared" si="70"/>
        <v>55.630435761288112</v>
      </c>
      <c r="AD350">
        <f t="shared" si="72"/>
        <v>347</v>
      </c>
      <c r="AE350">
        <f t="shared" si="73"/>
        <v>78</v>
      </c>
    </row>
    <row r="351" spans="1:31" x14ac:dyDescent="0.3">
      <c r="A351">
        <v>95</v>
      </c>
      <c r="D351">
        <f t="shared" si="71"/>
        <v>348</v>
      </c>
      <c r="E351">
        <f t="shared" si="63"/>
        <v>7.6415460539392174E-2</v>
      </c>
      <c r="F351">
        <f t="shared" si="74"/>
        <v>0.1122509774635965</v>
      </c>
      <c r="V351">
        <f t="shared" si="64"/>
        <v>348</v>
      </c>
      <c r="W351">
        <f t="shared" si="65"/>
        <v>7.6415460539392174E-2</v>
      </c>
      <c r="X351">
        <f t="shared" si="66"/>
        <v>0.1122509774635965</v>
      </c>
      <c r="Y351">
        <f t="shared" si="67"/>
        <v>-3.5835516924204322E-2</v>
      </c>
      <c r="Z351">
        <f t="shared" si="68"/>
        <v>28.401680702962288</v>
      </c>
      <c r="AA351">
        <f t="shared" si="69"/>
        <v>-55.702106795136515</v>
      </c>
      <c r="AB351">
        <f t="shared" si="70"/>
        <v>55.630435761288112</v>
      </c>
      <c r="AD351">
        <f t="shared" si="72"/>
        <v>348</v>
      </c>
      <c r="AE351">
        <f t="shared" si="73"/>
        <v>78</v>
      </c>
    </row>
    <row r="352" spans="1:31" x14ac:dyDescent="0.3">
      <c r="A352">
        <v>188</v>
      </c>
      <c r="D352">
        <f t="shared" si="71"/>
        <v>349</v>
      </c>
      <c r="E352">
        <f t="shared" si="63"/>
        <v>17.076415460539391</v>
      </c>
      <c r="F352">
        <f t="shared" si="74"/>
        <v>17.112250977463596</v>
      </c>
      <c r="V352">
        <f t="shared" si="64"/>
        <v>349</v>
      </c>
      <c r="W352">
        <f t="shared" si="65"/>
        <v>17.076415460539391</v>
      </c>
      <c r="X352">
        <f t="shared" si="66"/>
        <v>17.112250977463596</v>
      </c>
      <c r="Y352">
        <f t="shared" si="67"/>
        <v>-3.583551692420528E-2</v>
      </c>
      <c r="Z352">
        <f t="shared" si="68"/>
        <v>28.401680702962288</v>
      </c>
      <c r="AA352">
        <f t="shared" si="69"/>
        <v>-55.702106795136515</v>
      </c>
      <c r="AB352">
        <f t="shared" si="70"/>
        <v>55.630435761288112</v>
      </c>
      <c r="AD352">
        <f t="shared" si="72"/>
        <v>349</v>
      </c>
      <c r="AE352">
        <f t="shared" si="73"/>
        <v>78</v>
      </c>
    </row>
    <row r="353" spans="1:31" x14ac:dyDescent="0.3">
      <c r="A353">
        <v>168</v>
      </c>
      <c r="D353">
        <f t="shared" si="71"/>
        <v>350</v>
      </c>
      <c r="E353">
        <f t="shared" si="63"/>
        <v>93.076415460539394</v>
      </c>
      <c r="F353">
        <f t="shared" si="74"/>
        <v>97.816474066284698</v>
      </c>
      <c r="V353">
        <f t="shared" si="64"/>
        <v>350</v>
      </c>
      <c r="W353">
        <f t="shared" si="65"/>
        <v>93.076415460539394</v>
      </c>
      <c r="X353">
        <f t="shared" si="66"/>
        <v>97.816474066284698</v>
      </c>
      <c r="Y353">
        <f t="shared" si="67"/>
        <v>-4.740058605745304</v>
      </c>
      <c r="Z353">
        <f t="shared" si="68"/>
        <v>28.401680702962288</v>
      </c>
      <c r="AA353">
        <f t="shared" si="69"/>
        <v>-60.406329883957618</v>
      </c>
      <c r="AB353">
        <f t="shared" si="70"/>
        <v>50.92621267246701</v>
      </c>
      <c r="AD353">
        <f t="shared" si="72"/>
        <v>350</v>
      </c>
      <c r="AE353">
        <f t="shared" si="73"/>
        <v>95</v>
      </c>
    </row>
    <row r="354" spans="1:31" x14ac:dyDescent="0.3">
      <c r="A354">
        <v>95</v>
      </c>
      <c r="D354">
        <f t="shared" si="71"/>
        <v>351</v>
      </c>
      <c r="E354">
        <f t="shared" si="63"/>
        <v>-19.923584539460609</v>
      </c>
      <c r="F354">
        <f t="shared" si="74"/>
        <v>9.1151536507025703</v>
      </c>
      <c r="V354">
        <f t="shared" si="64"/>
        <v>351</v>
      </c>
      <c r="W354">
        <f t="shared" si="65"/>
        <v>-19.923584539460609</v>
      </c>
      <c r="X354">
        <f t="shared" si="66"/>
        <v>9.1151536507025703</v>
      </c>
      <c r="Y354">
        <f t="shared" si="67"/>
        <v>-29.03873819016318</v>
      </c>
      <c r="Z354">
        <f t="shared" si="68"/>
        <v>28.401680702962288</v>
      </c>
      <c r="AA354">
        <f t="shared" si="69"/>
        <v>-84.705009468375493</v>
      </c>
      <c r="AB354">
        <f t="shared" si="70"/>
        <v>26.627533088049134</v>
      </c>
      <c r="AD354">
        <f t="shared" si="72"/>
        <v>351</v>
      </c>
      <c r="AE354">
        <f t="shared" si="73"/>
        <v>188</v>
      </c>
    </row>
    <row r="355" spans="1:31" x14ac:dyDescent="0.3">
      <c r="A355">
        <v>99</v>
      </c>
      <c r="D355">
        <f t="shared" si="71"/>
        <v>352</v>
      </c>
      <c r="E355">
        <f t="shared" si="63"/>
        <v>-72.923584539460606</v>
      </c>
      <c r="F355">
        <f t="shared" si="74"/>
        <v>-60.544054278668007</v>
      </c>
      <c r="V355">
        <f t="shared" si="64"/>
        <v>352</v>
      </c>
      <c r="W355">
        <f t="shared" si="65"/>
        <v>-72.923584539460606</v>
      </c>
      <c r="X355">
        <f t="shared" si="66"/>
        <v>-60.544054278668007</v>
      </c>
      <c r="Y355">
        <f t="shared" si="67"/>
        <v>-12.379530260792599</v>
      </c>
      <c r="Z355">
        <f t="shared" si="68"/>
        <v>28.401680702962288</v>
      </c>
      <c r="AA355">
        <f t="shared" si="69"/>
        <v>-68.045801539004913</v>
      </c>
      <c r="AB355">
        <f t="shared" si="70"/>
        <v>43.286741017419715</v>
      </c>
      <c r="AD355">
        <f t="shared" si="72"/>
        <v>352</v>
      </c>
      <c r="AE355">
        <f t="shared" si="73"/>
        <v>168</v>
      </c>
    </row>
    <row r="356" spans="1:31" x14ac:dyDescent="0.3">
      <c r="A356">
        <v>30</v>
      </c>
      <c r="D356">
        <f t="shared" si="71"/>
        <v>353</v>
      </c>
      <c r="E356">
        <f t="shared" si="63"/>
        <v>4.0764154605393923</v>
      </c>
      <c r="F356">
        <f t="shared" si="74"/>
        <v>-19.932983683162668</v>
      </c>
      <c r="V356">
        <f t="shared" si="64"/>
        <v>353</v>
      </c>
      <c r="W356">
        <f t="shared" si="65"/>
        <v>4.0764154605393923</v>
      </c>
      <c r="X356">
        <f t="shared" si="66"/>
        <v>-19.932983683162668</v>
      </c>
      <c r="Y356">
        <f t="shared" si="67"/>
        <v>24.009399143702062</v>
      </c>
      <c r="Z356">
        <f t="shared" si="68"/>
        <v>28.401680702962288</v>
      </c>
      <c r="AA356">
        <f t="shared" si="69"/>
        <v>-31.656872134510252</v>
      </c>
      <c r="AB356">
        <f t="shared" si="70"/>
        <v>79.675670421914376</v>
      </c>
      <c r="AD356">
        <f t="shared" si="72"/>
        <v>353</v>
      </c>
      <c r="AE356">
        <f t="shared" si="73"/>
        <v>95</v>
      </c>
    </row>
    <row r="357" spans="1:31" x14ac:dyDescent="0.3">
      <c r="A357">
        <v>18</v>
      </c>
      <c r="D357">
        <f t="shared" si="71"/>
        <v>354</v>
      </c>
      <c r="E357">
        <f t="shared" si="63"/>
        <v>-68.923584539460606</v>
      </c>
      <c r="F357">
        <f t="shared" si="74"/>
        <v>-81.8142005707831</v>
      </c>
      <c r="V357">
        <f t="shared" si="64"/>
        <v>354</v>
      </c>
      <c r="W357">
        <f t="shared" si="65"/>
        <v>-68.923584539460606</v>
      </c>
      <c r="X357">
        <f t="shared" si="66"/>
        <v>-81.8142005707831</v>
      </c>
      <c r="Y357">
        <f t="shared" si="67"/>
        <v>12.890616031322494</v>
      </c>
      <c r="Z357">
        <f t="shared" si="68"/>
        <v>28.401680702962288</v>
      </c>
      <c r="AA357">
        <f t="shared" si="69"/>
        <v>-42.775655246889819</v>
      </c>
      <c r="AB357">
        <f t="shared" si="70"/>
        <v>68.556887309534801</v>
      </c>
      <c r="AD357">
        <f t="shared" si="72"/>
        <v>354</v>
      </c>
      <c r="AE357">
        <f t="shared" si="73"/>
        <v>99</v>
      </c>
    </row>
    <row r="358" spans="1:31" x14ac:dyDescent="0.3">
      <c r="A358">
        <v>11</v>
      </c>
      <c r="D358">
        <f t="shared" si="71"/>
        <v>355</v>
      </c>
      <c r="E358">
        <f t="shared" si="63"/>
        <v>-11.923584539460608</v>
      </c>
      <c r="F358">
        <f t="shared" si="74"/>
        <v>-30.212410927201958</v>
      </c>
      <c r="V358">
        <f t="shared" si="64"/>
        <v>355</v>
      </c>
      <c r="W358">
        <f t="shared" si="65"/>
        <v>-11.923584539460608</v>
      </c>
      <c r="X358">
        <f t="shared" si="66"/>
        <v>-30.212410927201958</v>
      </c>
      <c r="Y358">
        <f t="shared" si="67"/>
        <v>18.288826387741352</v>
      </c>
      <c r="Z358">
        <f t="shared" si="68"/>
        <v>28.401680702962288</v>
      </c>
      <c r="AA358">
        <f t="shared" si="69"/>
        <v>-37.377444890470962</v>
      </c>
      <c r="AB358">
        <f t="shared" si="70"/>
        <v>73.955097665953673</v>
      </c>
      <c r="AD358">
        <f t="shared" si="72"/>
        <v>355</v>
      </c>
      <c r="AE358">
        <f t="shared" si="73"/>
        <v>30</v>
      </c>
    </row>
    <row r="359" spans="1:31" x14ac:dyDescent="0.3">
      <c r="A359">
        <v>48</v>
      </c>
      <c r="D359">
        <f t="shared" si="71"/>
        <v>356</v>
      </c>
      <c r="E359">
        <f t="shared" si="63"/>
        <v>-6.9235845394606077</v>
      </c>
      <c r="F359">
        <f t="shared" si="74"/>
        <v>-23.472755198535822</v>
      </c>
      <c r="V359">
        <f t="shared" si="64"/>
        <v>356</v>
      </c>
      <c r="W359">
        <f t="shared" si="65"/>
        <v>-6.9235845394606077</v>
      </c>
      <c r="X359">
        <f t="shared" si="66"/>
        <v>-23.472755198535822</v>
      </c>
      <c r="Y359">
        <f t="shared" si="67"/>
        <v>16.549170659075216</v>
      </c>
      <c r="Z359">
        <f t="shared" si="68"/>
        <v>28.401680702962288</v>
      </c>
      <c r="AA359">
        <f t="shared" si="69"/>
        <v>-39.117100619137098</v>
      </c>
      <c r="AB359">
        <f t="shared" si="70"/>
        <v>72.215441937287522</v>
      </c>
      <c r="AD359">
        <f t="shared" si="72"/>
        <v>356</v>
      </c>
      <c r="AE359">
        <f t="shared" si="73"/>
        <v>18</v>
      </c>
    </row>
    <row r="360" spans="1:31" x14ac:dyDescent="0.3">
      <c r="A360">
        <v>95</v>
      </c>
      <c r="D360">
        <f t="shared" si="71"/>
        <v>357</v>
      </c>
      <c r="E360">
        <f t="shared" si="63"/>
        <v>37.076415460539394</v>
      </c>
      <c r="F360">
        <f t="shared" si="74"/>
        <v>32.868369573359388</v>
      </c>
      <c r="V360">
        <f t="shared" si="64"/>
        <v>357</v>
      </c>
      <c r="W360">
        <f t="shared" si="65"/>
        <v>37.076415460539394</v>
      </c>
      <c r="X360">
        <f t="shared" si="66"/>
        <v>32.868369573359388</v>
      </c>
      <c r="Y360">
        <f t="shared" si="67"/>
        <v>4.2080458871800062</v>
      </c>
      <c r="Z360">
        <f t="shared" si="68"/>
        <v>28.401680702962288</v>
      </c>
      <c r="AA360">
        <f t="shared" si="69"/>
        <v>-51.458225391032308</v>
      </c>
      <c r="AB360">
        <f t="shared" si="70"/>
        <v>59.87431716539232</v>
      </c>
      <c r="AD360">
        <f t="shared" si="72"/>
        <v>357</v>
      </c>
      <c r="AE360">
        <f t="shared" si="73"/>
        <v>11</v>
      </c>
    </row>
    <row r="361" spans="1:31" x14ac:dyDescent="0.3">
      <c r="A361">
        <v>20</v>
      </c>
      <c r="D361">
        <f t="shared" si="71"/>
        <v>358</v>
      </c>
      <c r="E361">
        <f t="shared" si="63"/>
        <v>47.076415460539394</v>
      </c>
      <c r="F361">
        <f t="shared" si="74"/>
        <v>56.005192623053802</v>
      </c>
      <c r="V361">
        <f t="shared" si="64"/>
        <v>358</v>
      </c>
      <c r="W361">
        <f t="shared" si="65"/>
        <v>47.076415460539394</v>
      </c>
      <c r="X361">
        <f t="shared" si="66"/>
        <v>56.005192623053802</v>
      </c>
      <c r="Y361">
        <f t="shared" si="67"/>
        <v>-8.9287771625144075</v>
      </c>
      <c r="Z361">
        <f t="shared" si="68"/>
        <v>28.401680702962288</v>
      </c>
      <c r="AA361">
        <f t="shared" si="69"/>
        <v>-64.595048440726714</v>
      </c>
      <c r="AB361">
        <f t="shared" si="70"/>
        <v>46.737494115697906</v>
      </c>
      <c r="AD361">
        <f t="shared" si="72"/>
        <v>358</v>
      </c>
      <c r="AE361">
        <f t="shared" si="73"/>
        <v>48</v>
      </c>
    </row>
    <row r="362" spans="1:31" x14ac:dyDescent="0.3">
      <c r="A362">
        <v>20</v>
      </c>
      <c r="D362">
        <f t="shared" si="71"/>
        <v>359</v>
      </c>
      <c r="E362">
        <f t="shared" si="63"/>
        <v>-74.923584539460606</v>
      </c>
      <c r="F362">
        <f t="shared" si="74"/>
        <v>-54.76917331041885</v>
      </c>
      <c r="V362">
        <f t="shared" si="64"/>
        <v>359</v>
      </c>
      <c r="W362">
        <f t="shared" si="65"/>
        <v>-74.923584539460606</v>
      </c>
      <c r="X362">
        <f t="shared" si="66"/>
        <v>-54.76917331041885</v>
      </c>
      <c r="Y362">
        <f t="shared" si="67"/>
        <v>-20.154411229041756</v>
      </c>
      <c r="Z362">
        <f t="shared" si="68"/>
        <v>28.401680702962288</v>
      </c>
      <c r="AA362">
        <f t="shared" si="69"/>
        <v>-75.820682507254077</v>
      </c>
      <c r="AB362">
        <f t="shared" si="70"/>
        <v>35.511860049170558</v>
      </c>
      <c r="AD362">
        <f t="shared" si="72"/>
        <v>359</v>
      </c>
      <c r="AE362">
        <f t="shared" si="73"/>
        <v>95</v>
      </c>
    </row>
    <row r="363" spans="1:31" x14ac:dyDescent="0.3">
      <c r="A363">
        <v>19</v>
      </c>
      <c r="D363">
        <f t="shared" si="71"/>
        <v>360</v>
      </c>
      <c r="E363">
        <f t="shared" si="63"/>
        <v>7.6415460539392174E-2</v>
      </c>
      <c r="F363">
        <f t="shared" si="74"/>
        <v>-11.606518308231836</v>
      </c>
      <c r="V363">
        <f t="shared" si="64"/>
        <v>360</v>
      </c>
      <c r="W363">
        <f t="shared" si="65"/>
        <v>7.6415460539392174E-2</v>
      </c>
      <c r="X363">
        <f t="shared" si="66"/>
        <v>-11.606518308231836</v>
      </c>
      <c r="Y363">
        <f t="shared" si="67"/>
        <v>11.682933768771228</v>
      </c>
      <c r="Z363">
        <f t="shared" si="68"/>
        <v>28.401680702962288</v>
      </c>
      <c r="AA363">
        <f t="shared" si="69"/>
        <v>-43.983337509441085</v>
      </c>
      <c r="AB363">
        <f t="shared" si="70"/>
        <v>67.349205046983542</v>
      </c>
      <c r="AD363">
        <f t="shared" si="72"/>
        <v>360</v>
      </c>
      <c r="AE363">
        <f t="shared" si="73"/>
        <v>20</v>
      </c>
    </row>
    <row r="364" spans="1:31" x14ac:dyDescent="0.3">
      <c r="A364">
        <v>20</v>
      </c>
      <c r="D364">
        <f t="shared" si="71"/>
        <v>361</v>
      </c>
      <c r="E364">
        <f t="shared" si="63"/>
        <v>-0.92358453946060781</v>
      </c>
      <c r="F364">
        <f t="shared" si="74"/>
        <v>-15.305551319603985</v>
      </c>
      <c r="V364">
        <f t="shared" si="64"/>
        <v>361</v>
      </c>
      <c r="W364">
        <f t="shared" si="65"/>
        <v>-0.92358453946060781</v>
      </c>
      <c r="X364">
        <f t="shared" si="66"/>
        <v>-15.305551319603985</v>
      </c>
      <c r="Y364">
        <f t="shared" si="67"/>
        <v>14.381966780143378</v>
      </c>
      <c r="Z364">
        <f t="shared" si="68"/>
        <v>28.401680702962288</v>
      </c>
      <c r="AA364">
        <f t="shared" si="69"/>
        <v>-41.284304498068934</v>
      </c>
      <c r="AB364">
        <f t="shared" si="70"/>
        <v>70.048238058355693</v>
      </c>
      <c r="AD364">
        <f t="shared" si="72"/>
        <v>361</v>
      </c>
      <c r="AE364">
        <f t="shared" si="73"/>
        <v>20</v>
      </c>
    </row>
    <row r="365" spans="1:31" x14ac:dyDescent="0.3">
      <c r="A365">
        <v>28</v>
      </c>
      <c r="D365">
        <f t="shared" si="71"/>
        <v>362</v>
      </c>
      <c r="E365">
        <f t="shared" si="63"/>
        <v>1.0764154605393921</v>
      </c>
      <c r="F365">
        <f t="shared" si="74"/>
        <v>0.83553197223882592</v>
      </c>
      <c r="V365">
        <f t="shared" si="64"/>
        <v>362</v>
      </c>
      <c r="W365">
        <f t="shared" si="65"/>
        <v>1.0764154605393921</v>
      </c>
      <c r="X365">
        <f t="shared" si="66"/>
        <v>0.83553197223882592</v>
      </c>
      <c r="Y365">
        <f t="shared" si="67"/>
        <v>0.24088348830056616</v>
      </c>
      <c r="Z365">
        <f t="shared" si="68"/>
        <v>28.401680702962288</v>
      </c>
      <c r="AA365">
        <f t="shared" si="69"/>
        <v>-55.425387789911746</v>
      </c>
      <c r="AB365">
        <f t="shared" si="70"/>
        <v>55.907154766512882</v>
      </c>
      <c r="AD365">
        <f t="shared" si="72"/>
        <v>362</v>
      </c>
      <c r="AE365">
        <f t="shared" si="73"/>
        <v>19</v>
      </c>
    </row>
    <row r="366" spans="1:31" x14ac:dyDescent="0.3">
      <c r="A366">
        <v>42</v>
      </c>
      <c r="D366">
        <f t="shared" si="71"/>
        <v>363</v>
      </c>
      <c r="E366">
        <f t="shared" si="63"/>
        <v>8.0764154605393923</v>
      </c>
      <c r="F366">
        <f t="shared" si="74"/>
        <v>8.1967326187274665</v>
      </c>
      <c r="V366">
        <f t="shared" si="64"/>
        <v>363</v>
      </c>
      <c r="W366">
        <f t="shared" si="65"/>
        <v>8.0764154605393923</v>
      </c>
      <c r="X366">
        <f t="shared" si="66"/>
        <v>8.1967326187274665</v>
      </c>
      <c r="Y366">
        <f t="shared" si="67"/>
        <v>-0.1203171581880742</v>
      </c>
      <c r="Z366">
        <f t="shared" si="68"/>
        <v>28.401680702962288</v>
      </c>
      <c r="AA366">
        <f t="shared" si="69"/>
        <v>-55.786588436400386</v>
      </c>
      <c r="AB366">
        <f t="shared" si="70"/>
        <v>55.545954120024241</v>
      </c>
      <c r="AD366">
        <f t="shared" si="72"/>
        <v>363</v>
      </c>
      <c r="AE366">
        <f t="shared" si="73"/>
        <v>20</v>
      </c>
    </row>
    <row r="367" spans="1:31" x14ac:dyDescent="0.3">
      <c r="A367">
        <v>78</v>
      </c>
      <c r="D367">
        <f t="shared" si="71"/>
        <v>364</v>
      </c>
      <c r="E367">
        <f t="shared" si="63"/>
        <v>14.076415460539392</v>
      </c>
      <c r="F367">
        <f t="shared" si="74"/>
        <v>16.518240383222661</v>
      </c>
      <c r="V367">
        <f t="shared" si="64"/>
        <v>364</v>
      </c>
      <c r="W367">
        <f t="shared" si="65"/>
        <v>14.076415460539392</v>
      </c>
      <c r="X367">
        <f t="shared" si="66"/>
        <v>16.518240383222661</v>
      </c>
      <c r="Y367">
        <f t="shared" si="67"/>
        <v>-2.4418249226832689</v>
      </c>
      <c r="Z367">
        <f t="shared" si="68"/>
        <v>28.401680702962288</v>
      </c>
      <c r="AA367">
        <f t="shared" si="69"/>
        <v>-58.108096200895581</v>
      </c>
      <c r="AB367">
        <f t="shared" si="70"/>
        <v>53.224446355529047</v>
      </c>
      <c r="AD367">
        <f t="shared" si="72"/>
        <v>364</v>
      </c>
      <c r="AE367">
        <f t="shared" si="73"/>
        <v>28</v>
      </c>
    </row>
    <row r="368" spans="1:31" x14ac:dyDescent="0.3">
      <c r="A368">
        <v>95</v>
      </c>
      <c r="D368">
        <f t="shared" si="71"/>
        <v>365</v>
      </c>
      <c r="E368">
        <f t="shared" si="63"/>
        <v>36.076415460539394</v>
      </c>
      <c r="F368">
        <f t="shared" si="74"/>
        <v>41.524215962297596</v>
      </c>
      <c r="V368">
        <f t="shared" si="64"/>
        <v>365</v>
      </c>
      <c r="W368">
        <f t="shared" si="65"/>
        <v>36.076415460539394</v>
      </c>
      <c r="X368">
        <f t="shared" si="66"/>
        <v>41.524215962297596</v>
      </c>
      <c r="Y368">
        <f t="shared" si="67"/>
        <v>-5.4478005017582021</v>
      </c>
      <c r="Z368">
        <f t="shared" si="68"/>
        <v>28.401680702962288</v>
      </c>
      <c r="AA368">
        <f t="shared" si="69"/>
        <v>-61.114071779970516</v>
      </c>
      <c r="AB368">
        <f t="shared" si="70"/>
        <v>50.218470776454112</v>
      </c>
      <c r="AD368">
        <f t="shared" si="72"/>
        <v>365</v>
      </c>
      <c r="AE368">
        <f t="shared" si="73"/>
        <v>42</v>
      </c>
    </row>
    <row r="369" spans="1:31" x14ac:dyDescent="0.3">
      <c r="A369">
        <v>87</v>
      </c>
      <c r="D369">
        <f t="shared" si="71"/>
        <v>366</v>
      </c>
      <c r="E369">
        <f t="shared" si="63"/>
        <v>17.076415460539391</v>
      </c>
      <c r="F369">
        <f t="shared" si="74"/>
        <v>29.76545826100795</v>
      </c>
      <c r="V369">
        <f t="shared" si="64"/>
        <v>366</v>
      </c>
      <c r="W369">
        <f t="shared" si="65"/>
        <v>17.076415460539391</v>
      </c>
      <c r="X369">
        <f t="shared" si="66"/>
        <v>29.76545826100795</v>
      </c>
      <c r="Y369">
        <f t="shared" si="67"/>
        <v>-12.68904280046856</v>
      </c>
      <c r="Z369">
        <f t="shared" si="68"/>
        <v>28.401680702962288</v>
      </c>
      <c r="AA369">
        <f t="shared" si="69"/>
        <v>-68.355314078680877</v>
      </c>
      <c r="AB369">
        <f t="shared" si="70"/>
        <v>42.977228477743751</v>
      </c>
      <c r="AD369">
        <f t="shared" si="72"/>
        <v>366</v>
      </c>
      <c r="AE369">
        <f t="shared" si="73"/>
        <v>78</v>
      </c>
    </row>
    <row r="370" spans="1:31" x14ac:dyDescent="0.3">
      <c r="A370">
        <v>48</v>
      </c>
      <c r="D370">
        <f t="shared" si="71"/>
        <v>367</v>
      </c>
      <c r="E370">
        <f t="shared" si="63"/>
        <v>-7.9235845394606077</v>
      </c>
      <c r="F370">
        <f t="shared" si="74"/>
        <v>3.7370191688771346</v>
      </c>
      <c r="V370">
        <f t="shared" si="64"/>
        <v>367</v>
      </c>
      <c r="W370">
        <f t="shared" si="65"/>
        <v>-7.9235845394606077</v>
      </c>
      <c r="X370">
        <f t="shared" si="66"/>
        <v>3.7370191688771346</v>
      </c>
      <c r="Y370">
        <f t="shared" si="67"/>
        <v>-11.660603708337742</v>
      </c>
      <c r="Z370">
        <f t="shared" si="68"/>
        <v>28.401680702962288</v>
      </c>
      <c r="AA370">
        <f t="shared" si="69"/>
        <v>-67.326874986550052</v>
      </c>
      <c r="AB370">
        <f t="shared" si="70"/>
        <v>44.005667569874575</v>
      </c>
      <c r="AD370">
        <f t="shared" si="72"/>
        <v>367</v>
      </c>
      <c r="AE370">
        <f t="shared" si="73"/>
        <v>95</v>
      </c>
    </row>
    <row r="371" spans="1:31" x14ac:dyDescent="0.3">
      <c r="A371">
        <v>95</v>
      </c>
      <c r="D371">
        <f t="shared" si="71"/>
        <v>368</v>
      </c>
      <c r="E371">
        <f t="shared" si="63"/>
        <v>-38.923584539460606</v>
      </c>
      <c r="F371">
        <f t="shared" si="74"/>
        <v>-37.833465876999249</v>
      </c>
      <c r="V371">
        <f t="shared" si="64"/>
        <v>368</v>
      </c>
      <c r="W371">
        <f t="shared" si="65"/>
        <v>-38.923584539460606</v>
      </c>
      <c r="X371">
        <f t="shared" si="66"/>
        <v>-37.833465876999249</v>
      </c>
      <c r="Y371">
        <f t="shared" si="67"/>
        <v>-1.0901186624613572</v>
      </c>
      <c r="Z371">
        <f t="shared" si="68"/>
        <v>28.401680702962288</v>
      </c>
      <c r="AA371">
        <f t="shared" si="69"/>
        <v>-56.756389940673671</v>
      </c>
      <c r="AB371">
        <f t="shared" si="70"/>
        <v>54.576152615750956</v>
      </c>
      <c r="AD371">
        <f t="shared" si="72"/>
        <v>368</v>
      </c>
      <c r="AE371">
        <f t="shared" si="73"/>
        <v>87</v>
      </c>
    </row>
    <row r="372" spans="1:31" x14ac:dyDescent="0.3">
      <c r="A372">
        <v>34</v>
      </c>
      <c r="D372">
        <f t="shared" si="71"/>
        <v>369</v>
      </c>
      <c r="E372">
        <f t="shared" si="63"/>
        <v>47.076415460539394</v>
      </c>
      <c r="F372">
        <f t="shared" si="74"/>
        <v>34.782310862010341</v>
      </c>
      <c r="V372">
        <f t="shared" si="64"/>
        <v>369</v>
      </c>
      <c r="W372">
        <f t="shared" si="65"/>
        <v>47.076415460539394</v>
      </c>
      <c r="X372">
        <f t="shared" si="66"/>
        <v>34.782310862010341</v>
      </c>
      <c r="Y372">
        <f t="shared" si="67"/>
        <v>12.294104598529053</v>
      </c>
      <c r="Z372">
        <f t="shared" si="68"/>
        <v>28.401680702962288</v>
      </c>
      <c r="AA372">
        <f t="shared" si="69"/>
        <v>-43.372166679683261</v>
      </c>
      <c r="AB372">
        <f t="shared" si="70"/>
        <v>67.960375876741367</v>
      </c>
      <c r="AD372">
        <f t="shared" si="72"/>
        <v>369</v>
      </c>
      <c r="AE372">
        <f t="shared" si="73"/>
        <v>48</v>
      </c>
    </row>
    <row r="373" spans="1:31" x14ac:dyDescent="0.3">
      <c r="A373">
        <v>48</v>
      </c>
      <c r="D373">
        <f t="shared" si="71"/>
        <v>370</v>
      </c>
      <c r="E373">
        <f t="shared" si="63"/>
        <v>-60.923584539460606</v>
      </c>
      <c r="F373">
        <f t="shared" si="74"/>
        <v>-55.37921297144733</v>
      </c>
      <c r="V373">
        <f t="shared" si="64"/>
        <v>370</v>
      </c>
      <c r="W373">
        <f t="shared" si="65"/>
        <v>-60.923584539460606</v>
      </c>
      <c r="X373">
        <f t="shared" si="66"/>
        <v>-55.37921297144733</v>
      </c>
      <c r="Y373">
        <f t="shared" si="67"/>
        <v>-5.5443715680132755</v>
      </c>
      <c r="Z373">
        <f t="shared" si="68"/>
        <v>28.401680702962288</v>
      </c>
      <c r="AA373">
        <f t="shared" si="69"/>
        <v>-61.210642846225589</v>
      </c>
      <c r="AB373">
        <f t="shared" si="70"/>
        <v>50.121899710199038</v>
      </c>
      <c r="AD373">
        <f t="shared" si="72"/>
        <v>370</v>
      </c>
      <c r="AE373">
        <f t="shared" si="73"/>
        <v>95</v>
      </c>
    </row>
    <row r="374" spans="1:31" x14ac:dyDescent="0.3">
      <c r="A374">
        <v>95</v>
      </c>
      <c r="D374">
        <f t="shared" si="71"/>
        <v>371</v>
      </c>
      <c r="E374">
        <f t="shared" si="63"/>
        <v>14.076415460539392</v>
      </c>
      <c r="F374">
        <f t="shared" si="74"/>
        <v>6.2675477649149496</v>
      </c>
      <c r="V374">
        <f t="shared" si="64"/>
        <v>371</v>
      </c>
      <c r="W374">
        <f t="shared" si="65"/>
        <v>14.076415460539392</v>
      </c>
      <c r="X374">
        <f t="shared" si="66"/>
        <v>6.2675477649149496</v>
      </c>
      <c r="Y374">
        <f t="shared" si="67"/>
        <v>7.8088676956244427</v>
      </c>
      <c r="Z374">
        <f t="shared" si="68"/>
        <v>28.401680702962288</v>
      </c>
      <c r="AA374">
        <f t="shared" si="69"/>
        <v>-47.857403582587871</v>
      </c>
      <c r="AB374">
        <f t="shared" si="70"/>
        <v>63.475138973836756</v>
      </c>
      <c r="AD374">
        <f t="shared" si="72"/>
        <v>371</v>
      </c>
      <c r="AE374">
        <f t="shared" si="73"/>
        <v>34</v>
      </c>
    </row>
    <row r="375" spans="1:31" x14ac:dyDescent="0.3">
      <c r="A375">
        <v>16</v>
      </c>
      <c r="D375">
        <f t="shared" si="71"/>
        <v>372</v>
      </c>
      <c r="E375">
        <f t="shared" si="63"/>
        <v>47.076415460539394</v>
      </c>
      <c r="F375">
        <f t="shared" si="74"/>
        <v>39.259837848995417</v>
      </c>
      <c r="V375">
        <f t="shared" si="64"/>
        <v>372</v>
      </c>
      <c r="W375">
        <f t="shared" si="65"/>
        <v>47.076415460539394</v>
      </c>
      <c r="X375">
        <f t="shared" si="66"/>
        <v>39.259837848995417</v>
      </c>
      <c r="Y375">
        <f t="shared" si="67"/>
        <v>7.8165776115439769</v>
      </c>
      <c r="Z375">
        <f t="shared" si="68"/>
        <v>28.401680702962288</v>
      </c>
      <c r="AA375">
        <f t="shared" si="69"/>
        <v>-47.849693666668337</v>
      </c>
      <c r="AB375">
        <f t="shared" si="70"/>
        <v>63.482848889756291</v>
      </c>
      <c r="AD375">
        <f t="shared" si="72"/>
        <v>372</v>
      </c>
      <c r="AE375">
        <f t="shared" si="73"/>
        <v>48</v>
      </c>
    </row>
    <row r="376" spans="1:31" x14ac:dyDescent="0.3">
      <c r="A376">
        <v>48</v>
      </c>
      <c r="D376">
        <f t="shared" si="71"/>
        <v>373</v>
      </c>
      <c r="E376">
        <f t="shared" si="63"/>
        <v>-78.923584539460606</v>
      </c>
      <c r="F376">
        <f t="shared" si="74"/>
        <v>-63.190632681519574</v>
      </c>
      <c r="V376">
        <f t="shared" si="64"/>
        <v>373</v>
      </c>
      <c r="W376">
        <f t="shared" si="65"/>
        <v>-78.923584539460606</v>
      </c>
      <c r="X376">
        <f t="shared" si="66"/>
        <v>-63.190632681519574</v>
      </c>
      <c r="Y376">
        <f t="shared" si="67"/>
        <v>-15.732951857941032</v>
      </c>
      <c r="Z376">
        <f t="shared" si="68"/>
        <v>28.401680702962288</v>
      </c>
      <c r="AA376">
        <f t="shared" si="69"/>
        <v>-71.399223136153353</v>
      </c>
      <c r="AB376">
        <f t="shared" si="70"/>
        <v>39.933319420271282</v>
      </c>
      <c r="AD376">
        <f t="shared" si="72"/>
        <v>373</v>
      </c>
      <c r="AE376">
        <f t="shared" si="73"/>
        <v>95</v>
      </c>
    </row>
    <row r="377" spans="1:31" x14ac:dyDescent="0.3">
      <c r="A377">
        <v>95</v>
      </c>
      <c r="D377">
        <f t="shared" si="71"/>
        <v>374</v>
      </c>
      <c r="E377">
        <f t="shared" si="63"/>
        <v>32.076415460539394</v>
      </c>
      <c r="F377">
        <f t="shared" si="74"/>
        <v>19.286605670869083</v>
      </c>
      <c r="V377">
        <f t="shared" si="64"/>
        <v>374</v>
      </c>
      <c r="W377">
        <f t="shared" si="65"/>
        <v>32.076415460539394</v>
      </c>
      <c r="X377">
        <f t="shared" si="66"/>
        <v>19.286605670869083</v>
      </c>
      <c r="Y377">
        <f t="shared" si="67"/>
        <v>12.789809789670311</v>
      </c>
      <c r="Z377">
        <f t="shared" si="68"/>
        <v>28.401680702962288</v>
      </c>
      <c r="AA377">
        <f t="shared" si="69"/>
        <v>-42.876461488542006</v>
      </c>
      <c r="AB377">
        <f t="shared" si="70"/>
        <v>68.456081067882621</v>
      </c>
      <c r="AD377">
        <f t="shared" si="72"/>
        <v>374</v>
      </c>
      <c r="AE377">
        <f t="shared" si="73"/>
        <v>16</v>
      </c>
    </row>
    <row r="378" spans="1:31" x14ac:dyDescent="0.3">
      <c r="A378">
        <v>95</v>
      </c>
      <c r="D378">
        <f t="shared" si="71"/>
        <v>375</v>
      </c>
      <c r="E378">
        <f t="shared" si="63"/>
        <v>47.076415460539394</v>
      </c>
      <c r="F378">
        <f t="shared" si="74"/>
        <v>40.780507391745068</v>
      </c>
      <c r="V378">
        <f t="shared" si="64"/>
        <v>375</v>
      </c>
      <c r="W378">
        <f t="shared" si="65"/>
        <v>47.076415460539394</v>
      </c>
      <c r="X378">
        <f t="shared" si="66"/>
        <v>40.780507391745068</v>
      </c>
      <c r="Y378">
        <f t="shared" si="67"/>
        <v>6.2959080687943256</v>
      </c>
      <c r="Z378">
        <f t="shared" si="68"/>
        <v>28.401680702962288</v>
      </c>
      <c r="AA378">
        <f t="shared" si="69"/>
        <v>-49.370363209417988</v>
      </c>
      <c r="AB378">
        <f t="shared" si="70"/>
        <v>61.962179347006639</v>
      </c>
      <c r="AD378">
        <f t="shared" si="72"/>
        <v>375</v>
      </c>
      <c r="AE378">
        <f t="shared" si="73"/>
        <v>48</v>
      </c>
    </row>
    <row r="379" spans="1:31" x14ac:dyDescent="0.3">
      <c r="A379">
        <v>159</v>
      </c>
      <c r="D379">
        <f t="shared" si="71"/>
        <v>376</v>
      </c>
      <c r="E379">
        <f t="shared" si="63"/>
        <v>7.6415460539392174E-2</v>
      </c>
      <c r="F379">
        <f t="shared" si="74"/>
        <v>19.269639869776643</v>
      </c>
      <c r="V379">
        <f t="shared" si="64"/>
        <v>376</v>
      </c>
      <c r="W379">
        <f t="shared" si="65"/>
        <v>7.6415460539392174E-2</v>
      </c>
      <c r="X379">
        <f t="shared" si="66"/>
        <v>19.269639869776643</v>
      </c>
      <c r="Y379">
        <f t="shared" si="67"/>
        <v>-19.193224409237253</v>
      </c>
      <c r="Z379">
        <f t="shared" si="68"/>
        <v>28.401680702962288</v>
      </c>
      <c r="AA379">
        <f t="shared" si="69"/>
        <v>-74.859495687449567</v>
      </c>
      <c r="AB379">
        <f t="shared" si="70"/>
        <v>36.473046868975061</v>
      </c>
      <c r="AD379">
        <f t="shared" si="72"/>
        <v>376</v>
      </c>
      <c r="AE379">
        <f t="shared" si="73"/>
        <v>95</v>
      </c>
    </row>
    <row r="380" spans="1:31" x14ac:dyDescent="0.3">
      <c r="A380">
        <v>143</v>
      </c>
      <c r="D380">
        <f t="shared" si="71"/>
        <v>377</v>
      </c>
      <c r="E380">
        <f t="shared" si="63"/>
        <v>64.076415460539394</v>
      </c>
      <c r="F380">
        <f t="shared" si="74"/>
        <v>73.14740708362595</v>
      </c>
      <c r="V380">
        <f t="shared" si="64"/>
        <v>377</v>
      </c>
      <c r="W380">
        <f t="shared" si="65"/>
        <v>64.076415460539394</v>
      </c>
      <c r="X380">
        <f t="shared" si="66"/>
        <v>73.14740708362595</v>
      </c>
      <c r="Y380">
        <f t="shared" si="67"/>
        <v>-9.0709916230865559</v>
      </c>
      <c r="Z380">
        <f t="shared" si="68"/>
        <v>28.401680702962288</v>
      </c>
      <c r="AA380">
        <f t="shared" si="69"/>
        <v>-64.737262901298863</v>
      </c>
      <c r="AB380">
        <f t="shared" si="70"/>
        <v>46.595279655125758</v>
      </c>
      <c r="AD380">
        <f t="shared" si="72"/>
        <v>377</v>
      </c>
      <c r="AE380">
        <f t="shared" si="73"/>
        <v>95</v>
      </c>
    </row>
    <row r="381" spans="1:31" x14ac:dyDescent="0.3">
      <c r="A381">
        <v>157</v>
      </c>
      <c r="D381">
        <f t="shared" si="71"/>
        <v>378</v>
      </c>
      <c r="E381">
        <f t="shared" si="63"/>
        <v>-15.923584539460608</v>
      </c>
      <c r="F381">
        <f t="shared" si="74"/>
        <v>1.8222673118489059</v>
      </c>
      <c r="V381">
        <f t="shared" si="64"/>
        <v>378</v>
      </c>
      <c r="W381">
        <f t="shared" si="65"/>
        <v>-15.923584539460608</v>
      </c>
      <c r="X381">
        <f t="shared" si="66"/>
        <v>1.8222673118489059</v>
      </c>
      <c r="Y381">
        <f t="shared" si="67"/>
        <v>-17.745851851309514</v>
      </c>
      <c r="Z381">
        <f t="shared" si="68"/>
        <v>28.401680702962288</v>
      </c>
      <c r="AA381">
        <f t="shared" si="69"/>
        <v>-73.412123129521831</v>
      </c>
      <c r="AB381">
        <f t="shared" si="70"/>
        <v>37.920419426902797</v>
      </c>
      <c r="AD381">
        <f t="shared" si="72"/>
        <v>378</v>
      </c>
      <c r="AE381">
        <f t="shared" si="73"/>
        <v>159</v>
      </c>
    </row>
    <row r="382" spans="1:31" x14ac:dyDescent="0.3">
      <c r="A382">
        <v>150</v>
      </c>
      <c r="D382">
        <f t="shared" si="71"/>
        <v>379</v>
      </c>
      <c r="E382">
        <f t="shared" si="63"/>
        <v>14.076415460539392</v>
      </c>
      <c r="F382">
        <f t="shared" si="74"/>
        <v>21.987938187364939</v>
      </c>
      <c r="V382">
        <f t="shared" si="64"/>
        <v>379</v>
      </c>
      <c r="W382">
        <f t="shared" si="65"/>
        <v>14.076415460539392</v>
      </c>
      <c r="X382">
        <f t="shared" si="66"/>
        <v>21.987938187364939</v>
      </c>
      <c r="Y382">
        <f t="shared" si="67"/>
        <v>-7.911522726825547</v>
      </c>
      <c r="Z382">
        <f t="shared" si="68"/>
        <v>28.401680702962288</v>
      </c>
      <c r="AA382">
        <f t="shared" si="69"/>
        <v>-63.577794005037859</v>
      </c>
      <c r="AB382">
        <f t="shared" si="70"/>
        <v>47.754748551386768</v>
      </c>
      <c r="AD382">
        <f t="shared" si="72"/>
        <v>379</v>
      </c>
      <c r="AE382">
        <f t="shared" si="73"/>
        <v>143</v>
      </c>
    </row>
    <row r="383" spans="1:31" x14ac:dyDescent="0.3">
      <c r="A383">
        <v>167</v>
      </c>
      <c r="D383">
        <f t="shared" si="71"/>
        <v>380</v>
      </c>
      <c r="E383">
        <f t="shared" si="63"/>
        <v>-6.9235845394606077</v>
      </c>
      <c r="F383">
        <f t="shared" si="74"/>
        <v>-6.0894807727640341</v>
      </c>
      <c r="V383">
        <f t="shared" si="64"/>
        <v>380</v>
      </c>
      <c r="W383">
        <f t="shared" si="65"/>
        <v>-6.9235845394606077</v>
      </c>
      <c r="X383">
        <f t="shared" si="66"/>
        <v>-6.0894807727640341</v>
      </c>
      <c r="Y383">
        <f t="shared" si="67"/>
        <v>-0.8341037666965736</v>
      </c>
      <c r="Z383">
        <f t="shared" si="68"/>
        <v>28.401680702962288</v>
      </c>
      <c r="AA383">
        <f t="shared" si="69"/>
        <v>-56.500375044908886</v>
      </c>
      <c r="AB383">
        <f t="shared" si="70"/>
        <v>54.832167511515742</v>
      </c>
      <c r="AD383">
        <f t="shared" si="72"/>
        <v>380</v>
      </c>
      <c r="AE383">
        <f t="shared" si="73"/>
        <v>157</v>
      </c>
    </row>
    <row r="384" spans="1:31" x14ac:dyDescent="0.3">
      <c r="A384">
        <v>95</v>
      </c>
      <c r="D384">
        <f t="shared" si="71"/>
        <v>381</v>
      </c>
      <c r="E384">
        <f t="shared" si="63"/>
        <v>17.076415460539391</v>
      </c>
      <c r="F384">
        <f t="shared" si="74"/>
        <v>17.866541036342817</v>
      </c>
      <c r="V384">
        <f t="shared" si="64"/>
        <v>381</v>
      </c>
      <c r="W384">
        <f t="shared" si="65"/>
        <v>17.076415460539391</v>
      </c>
      <c r="X384">
        <f t="shared" si="66"/>
        <v>17.866541036342817</v>
      </c>
      <c r="Y384">
        <f t="shared" si="67"/>
        <v>-0.79012557580342602</v>
      </c>
      <c r="Z384">
        <f t="shared" si="68"/>
        <v>28.401680702962288</v>
      </c>
      <c r="AA384">
        <f t="shared" si="69"/>
        <v>-56.456396854015736</v>
      </c>
      <c r="AB384">
        <f t="shared" si="70"/>
        <v>54.876145702408891</v>
      </c>
      <c r="AD384">
        <f t="shared" si="72"/>
        <v>381</v>
      </c>
      <c r="AE384">
        <f t="shared" si="73"/>
        <v>150</v>
      </c>
    </row>
    <row r="385" spans="1:31" x14ac:dyDescent="0.3">
      <c r="A385">
        <v>123</v>
      </c>
      <c r="D385">
        <f t="shared" si="71"/>
        <v>382</v>
      </c>
      <c r="E385">
        <f t="shared" si="63"/>
        <v>-71.923584539460606</v>
      </c>
      <c r="F385">
        <f t="shared" si="74"/>
        <v>-68.52918748144161</v>
      </c>
      <c r="V385">
        <f t="shared" si="64"/>
        <v>382</v>
      </c>
      <c r="W385">
        <f t="shared" si="65"/>
        <v>-71.923584539460606</v>
      </c>
      <c r="X385">
        <f t="shared" si="66"/>
        <v>-68.52918748144161</v>
      </c>
      <c r="Y385">
        <f t="shared" si="67"/>
        <v>-3.3943970580189955</v>
      </c>
      <c r="Z385">
        <f t="shared" si="68"/>
        <v>28.401680702962288</v>
      </c>
      <c r="AA385">
        <f t="shared" si="69"/>
        <v>-59.060668336231309</v>
      </c>
      <c r="AB385">
        <f t="shared" si="70"/>
        <v>52.271874220193318</v>
      </c>
      <c r="AD385">
        <f t="shared" si="72"/>
        <v>382</v>
      </c>
      <c r="AE385">
        <f t="shared" si="73"/>
        <v>167</v>
      </c>
    </row>
    <row r="386" spans="1:31" x14ac:dyDescent="0.3">
      <c r="A386">
        <v>114</v>
      </c>
      <c r="D386">
        <f t="shared" si="71"/>
        <v>383</v>
      </c>
      <c r="E386">
        <f t="shared" si="63"/>
        <v>28.076415460539391</v>
      </c>
      <c r="F386">
        <f t="shared" si="74"/>
        <v>11.456517788615439</v>
      </c>
      <c r="V386">
        <f t="shared" si="64"/>
        <v>383</v>
      </c>
      <c r="W386">
        <f t="shared" si="65"/>
        <v>28.076415460539391</v>
      </c>
      <c r="X386">
        <f t="shared" si="66"/>
        <v>11.456517788615439</v>
      </c>
      <c r="Y386">
        <f t="shared" si="67"/>
        <v>16.619897671923951</v>
      </c>
      <c r="Z386">
        <f t="shared" si="68"/>
        <v>28.401680702962288</v>
      </c>
      <c r="AA386">
        <f t="shared" si="69"/>
        <v>-39.046373606288363</v>
      </c>
      <c r="AB386">
        <f t="shared" si="70"/>
        <v>72.286168950136272</v>
      </c>
      <c r="AD386">
        <f t="shared" si="72"/>
        <v>383</v>
      </c>
      <c r="AE386">
        <f t="shared" si="73"/>
        <v>95</v>
      </c>
    </row>
    <row r="387" spans="1:31" x14ac:dyDescent="0.3">
      <c r="A387">
        <v>137</v>
      </c>
      <c r="D387">
        <f t="shared" si="71"/>
        <v>384</v>
      </c>
      <c r="E387">
        <f t="shared" si="63"/>
        <v>-8.9235845394606077</v>
      </c>
      <c r="F387">
        <f t="shared" si="74"/>
        <v>-14.98070708142771</v>
      </c>
      <c r="V387">
        <f t="shared" si="64"/>
        <v>384</v>
      </c>
      <c r="W387">
        <f t="shared" si="65"/>
        <v>-8.9235845394606077</v>
      </c>
      <c r="X387">
        <f t="shared" si="66"/>
        <v>-14.98070708142771</v>
      </c>
      <c r="Y387">
        <f t="shared" si="67"/>
        <v>6.057122541967102</v>
      </c>
      <c r="Z387">
        <f t="shared" si="68"/>
        <v>28.401680702962288</v>
      </c>
      <c r="AA387">
        <f t="shared" si="69"/>
        <v>-49.60914873624521</v>
      </c>
      <c r="AB387">
        <f t="shared" si="70"/>
        <v>61.723393820179417</v>
      </c>
      <c r="AD387">
        <f t="shared" si="72"/>
        <v>384</v>
      </c>
      <c r="AE387">
        <f t="shared" si="73"/>
        <v>123</v>
      </c>
    </row>
    <row r="388" spans="1:31" x14ac:dyDescent="0.3">
      <c r="A388">
        <v>118</v>
      </c>
      <c r="D388">
        <f t="shared" si="71"/>
        <v>385</v>
      </c>
      <c r="E388">
        <f t="shared" si="63"/>
        <v>23.076415460539391</v>
      </c>
      <c r="F388">
        <f t="shared" si="74"/>
        <v>26.00442612134589</v>
      </c>
      <c r="V388">
        <f t="shared" si="64"/>
        <v>385</v>
      </c>
      <c r="W388">
        <f t="shared" si="65"/>
        <v>23.076415460539391</v>
      </c>
      <c r="X388">
        <f t="shared" si="66"/>
        <v>26.00442612134589</v>
      </c>
      <c r="Y388">
        <f t="shared" si="67"/>
        <v>-2.9280106608064997</v>
      </c>
      <c r="Z388">
        <f t="shared" si="68"/>
        <v>28.401680702962288</v>
      </c>
      <c r="AA388">
        <f t="shared" si="69"/>
        <v>-58.594281939018813</v>
      </c>
      <c r="AB388">
        <f t="shared" si="70"/>
        <v>52.738260617405814</v>
      </c>
      <c r="AD388">
        <f t="shared" si="72"/>
        <v>385</v>
      </c>
      <c r="AE388">
        <f t="shared" si="73"/>
        <v>114</v>
      </c>
    </row>
    <row r="389" spans="1:31" x14ac:dyDescent="0.3">
      <c r="A389">
        <v>89</v>
      </c>
      <c r="D389">
        <f t="shared" si="71"/>
        <v>386</v>
      </c>
      <c r="E389">
        <f t="shared" ref="E389:E452" si="75">A388-A387-J$6</f>
        <v>-18.923584539460609</v>
      </c>
      <c r="F389">
        <f t="shared" si="74"/>
        <v>-14.253348178014793</v>
      </c>
      <c r="V389">
        <f t="shared" ref="V389:V452" si="76">D389</f>
        <v>386</v>
      </c>
      <c r="W389">
        <f t="shared" ref="W389:W452" si="77">E389</f>
        <v>-18.923584539460609</v>
      </c>
      <c r="X389">
        <f t="shared" ref="X389:X452" si="78">F389</f>
        <v>-14.253348178014793</v>
      </c>
      <c r="Y389">
        <f t="shared" ref="Y389:Y452" si="79">W389-X389</f>
        <v>-4.6702363614458164</v>
      </c>
      <c r="Z389">
        <f t="shared" ref="Z389:Z452" si="80">J$15</f>
        <v>28.401680702962288</v>
      </c>
      <c r="AA389">
        <f t="shared" ref="AA389:AA452" si="81">Y389-_xlfn.NORM.S.INV(1-Z$2/2)*Z389</f>
        <v>-60.33650763965813</v>
      </c>
      <c r="AB389">
        <f t="shared" ref="AB389:AB452" si="82">Y389+_xlfn.NORM.S.INV(1-Z$2/2)*Z389</f>
        <v>50.996034916766497</v>
      </c>
      <c r="AD389">
        <f t="shared" si="72"/>
        <v>386</v>
      </c>
      <c r="AE389">
        <f t="shared" si="73"/>
        <v>137</v>
      </c>
    </row>
    <row r="390" spans="1:31" x14ac:dyDescent="0.3">
      <c r="A390">
        <v>104</v>
      </c>
      <c r="D390">
        <f t="shared" ref="D390:D453" si="83">D389+1</f>
        <v>387</v>
      </c>
      <c r="E390">
        <f t="shared" si="75"/>
        <v>-28.923584539460609</v>
      </c>
      <c r="F390">
        <f t="shared" si="74"/>
        <v>-29.723950750706319</v>
      </c>
      <c r="V390">
        <f t="shared" si="76"/>
        <v>387</v>
      </c>
      <c r="W390">
        <f t="shared" si="77"/>
        <v>-28.923584539460609</v>
      </c>
      <c r="X390">
        <f t="shared" si="78"/>
        <v>-29.723950750706319</v>
      </c>
      <c r="Y390">
        <f t="shared" si="79"/>
        <v>0.80036621124570928</v>
      </c>
      <c r="Z390">
        <f t="shared" si="80"/>
        <v>28.401680702962288</v>
      </c>
      <c r="AA390">
        <f t="shared" si="81"/>
        <v>-54.865905066966604</v>
      </c>
      <c r="AB390">
        <f t="shared" si="82"/>
        <v>56.466637489458023</v>
      </c>
      <c r="AD390">
        <f t="shared" ref="AD390:AD453" si="84">AD389+1</f>
        <v>387</v>
      </c>
      <c r="AE390">
        <f t="shared" ref="AE390:AE453" si="85">A388</f>
        <v>118</v>
      </c>
    </row>
    <row r="391" spans="1:31" x14ac:dyDescent="0.3">
      <c r="A391">
        <v>70</v>
      </c>
      <c r="D391">
        <f t="shared" si="83"/>
        <v>388</v>
      </c>
      <c r="E391">
        <f t="shared" si="75"/>
        <v>15.076415460539392</v>
      </c>
      <c r="F391">
        <f t="shared" ref="F391:F454" si="86">E391-SUMPRODUCT(E389:E390,I$4:I$5)</f>
        <v>3.4348899106881294</v>
      </c>
      <c r="V391">
        <f t="shared" si="76"/>
        <v>388</v>
      </c>
      <c r="W391">
        <f t="shared" si="77"/>
        <v>15.076415460539392</v>
      </c>
      <c r="X391">
        <f t="shared" si="78"/>
        <v>3.4348899106881294</v>
      </c>
      <c r="Y391">
        <f t="shared" si="79"/>
        <v>11.641525549851263</v>
      </c>
      <c r="Z391">
        <f t="shared" si="80"/>
        <v>28.401680702962288</v>
      </c>
      <c r="AA391">
        <f t="shared" si="81"/>
        <v>-44.024745728361054</v>
      </c>
      <c r="AB391">
        <f t="shared" si="82"/>
        <v>67.307796828063573</v>
      </c>
      <c r="AD391">
        <f t="shared" si="84"/>
        <v>388</v>
      </c>
      <c r="AE391">
        <f t="shared" si="85"/>
        <v>89</v>
      </c>
    </row>
    <row r="392" spans="1:31" x14ac:dyDescent="0.3">
      <c r="A392">
        <v>101</v>
      </c>
      <c r="D392">
        <f t="shared" si="83"/>
        <v>389</v>
      </c>
      <c r="E392">
        <f t="shared" si="75"/>
        <v>-33.923584539460606</v>
      </c>
      <c r="F392">
        <f t="shared" si="86"/>
        <v>-35.311847499030975</v>
      </c>
      <c r="V392">
        <f t="shared" si="76"/>
        <v>389</v>
      </c>
      <c r="W392">
        <f t="shared" si="77"/>
        <v>-33.923584539460606</v>
      </c>
      <c r="X392">
        <f t="shared" si="78"/>
        <v>-35.311847499030975</v>
      </c>
      <c r="Y392">
        <f t="shared" si="79"/>
        <v>1.388262959570369</v>
      </c>
      <c r="Z392">
        <f t="shared" si="80"/>
        <v>28.401680702962288</v>
      </c>
      <c r="AA392">
        <f t="shared" si="81"/>
        <v>-54.278008318641945</v>
      </c>
      <c r="AB392">
        <f t="shared" si="82"/>
        <v>57.054534237782683</v>
      </c>
      <c r="AD392">
        <f t="shared" si="84"/>
        <v>389</v>
      </c>
      <c r="AE392">
        <f t="shared" si="85"/>
        <v>104</v>
      </c>
    </row>
    <row r="393" spans="1:31" x14ac:dyDescent="0.3">
      <c r="A393">
        <v>143</v>
      </c>
      <c r="D393">
        <f t="shared" si="83"/>
        <v>390</v>
      </c>
      <c r="E393">
        <f t="shared" si="75"/>
        <v>31.076415460539391</v>
      </c>
      <c r="F393">
        <f t="shared" si="86"/>
        <v>24.587365259234915</v>
      </c>
      <c r="V393">
        <f t="shared" si="76"/>
        <v>390</v>
      </c>
      <c r="W393">
        <f t="shared" si="77"/>
        <v>31.076415460539391</v>
      </c>
      <c r="X393">
        <f t="shared" si="78"/>
        <v>24.587365259234915</v>
      </c>
      <c r="Y393">
        <f t="shared" si="79"/>
        <v>6.489050201304476</v>
      </c>
      <c r="Z393">
        <f t="shared" si="80"/>
        <v>28.401680702962288</v>
      </c>
      <c r="AA393">
        <f t="shared" si="81"/>
        <v>-49.177221076907841</v>
      </c>
      <c r="AB393">
        <f t="shared" si="82"/>
        <v>62.155321479516786</v>
      </c>
      <c r="AD393">
        <f t="shared" si="84"/>
        <v>390</v>
      </c>
      <c r="AE393">
        <f t="shared" si="85"/>
        <v>70</v>
      </c>
    </row>
    <row r="394" spans="1:31" x14ac:dyDescent="0.3">
      <c r="A394">
        <v>132</v>
      </c>
      <c r="D394">
        <f t="shared" si="83"/>
        <v>391</v>
      </c>
      <c r="E394">
        <f t="shared" si="75"/>
        <v>42.076415460539394</v>
      </c>
      <c r="F394">
        <f t="shared" si="86"/>
        <v>44.154469764760847</v>
      </c>
      <c r="V394">
        <f t="shared" si="76"/>
        <v>391</v>
      </c>
      <c r="W394">
        <f t="shared" si="77"/>
        <v>42.076415460539394</v>
      </c>
      <c r="X394">
        <f t="shared" si="78"/>
        <v>44.154469764760847</v>
      </c>
      <c r="Y394">
        <f t="shared" si="79"/>
        <v>-2.0780543042214532</v>
      </c>
      <c r="Z394">
        <f t="shared" si="80"/>
        <v>28.401680702962288</v>
      </c>
      <c r="AA394">
        <f t="shared" si="81"/>
        <v>-57.744325582433767</v>
      </c>
      <c r="AB394">
        <f t="shared" si="82"/>
        <v>53.58821697399086</v>
      </c>
      <c r="AD394">
        <f t="shared" si="84"/>
        <v>391</v>
      </c>
      <c r="AE394">
        <f t="shared" si="85"/>
        <v>101</v>
      </c>
    </row>
    <row r="395" spans="1:31" x14ac:dyDescent="0.3">
      <c r="A395">
        <v>134</v>
      </c>
      <c r="D395">
        <f t="shared" si="83"/>
        <v>392</v>
      </c>
      <c r="E395">
        <f t="shared" si="75"/>
        <v>-10.923584539460608</v>
      </c>
      <c r="F395">
        <f t="shared" si="86"/>
        <v>6.6938074796918894</v>
      </c>
      <c r="V395">
        <f t="shared" si="76"/>
        <v>392</v>
      </c>
      <c r="W395">
        <f t="shared" si="77"/>
        <v>-10.923584539460608</v>
      </c>
      <c r="X395">
        <f t="shared" si="78"/>
        <v>6.6938074796918894</v>
      </c>
      <c r="Y395">
        <f t="shared" si="79"/>
        <v>-17.617392019152497</v>
      </c>
      <c r="Z395">
        <f t="shared" si="80"/>
        <v>28.401680702962288</v>
      </c>
      <c r="AA395">
        <f t="shared" si="81"/>
        <v>-73.283663297364811</v>
      </c>
      <c r="AB395">
        <f t="shared" si="82"/>
        <v>38.048879259059817</v>
      </c>
      <c r="AD395">
        <f t="shared" si="84"/>
        <v>392</v>
      </c>
      <c r="AE395">
        <f t="shared" si="85"/>
        <v>143</v>
      </c>
    </row>
    <row r="396" spans="1:31" x14ac:dyDescent="0.3">
      <c r="A396">
        <v>136</v>
      </c>
      <c r="D396">
        <f t="shared" si="83"/>
        <v>393</v>
      </c>
      <c r="E396">
        <f t="shared" si="75"/>
        <v>2.0764154605393923</v>
      </c>
      <c r="F396">
        <f t="shared" si="86"/>
        <v>7.1423112063489675</v>
      </c>
      <c r="V396">
        <f t="shared" si="76"/>
        <v>393</v>
      </c>
      <c r="W396">
        <f t="shared" si="77"/>
        <v>2.0764154605393923</v>
      </c>
      <c r="X396">
        <f t="shared" si="78"/>
        <v>7.1423112063489675</v>
      </c>
      <c r="Y396">
        <f t="shared" si="79"/>
        <v>-5.0658957458095752</v>
      </c>
      <c r="Z396">
        <f t="shared" si="80"/>
        <v>28.401680702962288</v>
      </c>
      <c r="AA396">
        <f t="shared" si="81"/>
        <v>-60.732167024021891</v>
      </c>
      <c r="AB396">
        <f t="shared" si="82"/>
        <v>50.600375532402737</v>
      </c>
      <c r="AD396">
        <f t="shared" si="84"/>
        <v>393</v>
      </c>
      <c r="AE396">
        <f t="shared" si="85"/>
        <v>132</v>
      </c>
    </row>
    <row r="397" spans="1:31" x14ac:dyDescent="0.3">
      <c r="A397">
        <v>125</v>
      </c>
      <c r="D397">
        <f t="shared" si="83"/>
        <v>394</v>
      </c>
      <c r="E397">
        <f t="shared" si="75"/>
        <v>2.0764154605393923</v>
      </c>
      <c r="F397">
        <f t="shared" si="86"/>
        <v>0.55107798434322541</v>
      </c>
      <c r="V397">
        <f t="shared" si="76"/>
        <v>394</v>
      </c>
      <c r="W397">
        <f t="shared" si="77"/>
        <v>2.0764154605393923</v>
      </c>
      <c r="X397">
        <f t="shared" si="78"/>
        <v>0.55107798434322541</v>
      </c>
      <c r="Y397">
        <f t="shared" si="79"/>
        <v>1.5253374761961669</v>
      </c>
      <c r="Z397">
        <f t="shared" si="80"/>
        <v>28.401680702962288</v>
      </c>
      <c r="AA397">
        <f t="shared" si="81"/>
        <v>-54.14093380201615</v>
      </c>
      <c r="AB397">
        <f t="shared" si="82"/>
        <v>57.191608754408477</v>
      </c>
      <c r="AD397">
        <f t="shared" si="84"/>
        <v>394</v>
      </c>
      <c r="AE397">
        <f t="shared" si="85"/>
        <v>134</v>
      </c>
    </row>
    <row r="398" spans="1:31" x14ac:dyDescent="0.3">
      <c r="A398">
        <v>126</v>
      </c>
      <c r="D398">
        <f t="shared" si="83"/>
        <v>395</v>
      </c>
      <c r="E398">
        <f t="shared" si="75"/>
        <v>-10.923584539460608</v>
      </c>
      <c r="F398">
        <f t="shared" si="86"/>
        <v>-9.9498362841650607</v>
      </c>
      <c r="V398">
        <f t="shared" si="76"/>
        <v>395</v>
      </c>
      <c r="W398">
        <f t="shared" si="77"/>
        <v>-10.923584539460608</v>
      </c>
      <c r="X398">
        <f t="shared" si="78"/>
        <v>-9.9498362841650607</v>
      </c>
      <c r="Y398">
        <f t="shared" si="79"/>
        <v>-0.97374825529554698</v>
      </c>
      <c r="Z398">
        <f t="shared" si="80"/>
        <v>28.401680702962288</v>
      </c>
      <c r="AA398">
        <f t="shared" si="81"/>
        <v>-56.640019533507861</v>
      </c>
      <c r="AB398">
        <f t="shared" si="82"/>
        <v>54.692523022916767</v>
      </c>
      <c r="AD398">
        <f t="shared" si="84"/>
        <v>395</v>
      </c>
      <c r="AE398">
        <f t="shared" si="85"/>
        <v>136</v>
      </c>
    </row>
    <row r="399" spans="1:31" x14ac:dyDescent="0.3">
      <c r="A399">
        <v>134</v>
      </c>
      <c r="D399">
        <f t="shared" si="83"/>
        <v>396</v>
      </c>
      <c r="E399">
        <f t="shared" si="75"/>
        <v>1.0764154605393921</v>
      </c>
      <c r="F399">
        <f t="shared" si="86"/>
        <v>-1.547183352087077</v>
      </c>
      <c r="V399">
        <f t="shared" si="76"/>
        <v>396</v>
      </c>
      <c r="W399">
        <f t="shared" si="77"/>
        <v>1.0764154605393921</v>
      </c>
      <c r="X399">
        <f t="shared" si="78"/>
        <v>-1.547183352087077</v>
      </c>
      <c r="Y399">
        <f t="shared" si="79"/>
        <v>2.6235988126264691</v>
      </c>
      <c r="Z399">
        <f t="shared" si="80"/>
        <v>28.401680702962288</v>
      </c>
      <c r="AA399">
        <f t="shared" si="81"/>
        <v>-53.042672465585845</v>
      </c>
      <c r="AB399">
        <f t="shared" si="82"/>
        <v>58.289870090838782</v>
      </c>
      <c r="AD399">
        <f t="shared" si="84"/>
        <v>396</v>
      </c>
      <c r="AE399">
        <f t="shared" si="85"/>
        <v>125</v>
      </c>
    </row>
    <row r="400" spans="1:31" x14ac:dyDescent="0.3">
      <c r="A400">
        <v>136</v>
      </c>
      <c r="D400">
        <f t="shared" si="83"/>
        <v>397</v>
      </c>
      <c r="E400">
        <f t="shared" si="75"/>
        <v>8.0764154605393923</v>
      </c>
      <c r="F400">
        <f t="shared" si="86"/>
        <v>6.2743589791184551</v>
      </c>
      <c r="V400">
        <f t="shared" si="76"/>
        <v>397</v>
      </c>
      <c r="W400">
        <f t="shared" si="77"/>
        <v>8.0764154605393923</v>
      </c>
      <c r="X400">
        <f t="shared" si="78"/>
        <v>6.2743589791184551</v>
      </c>
      <c r="Y400">
        <f t="shared" si="79"/>
        <v>1.8020564814209372</v>
      </c>
      <c r="Z400">
        <f t="shared" si="80"/>
        <v>28.401680702962288</v>
      </c>
      <c r="AA400">
        <f t="shared" si="81"/>
        <v>-53.864214796791373</v>
      </c>
      <c r="AB400">
        <f t="shared" si="82"/>
        <v>57.468327759633254</v>
      </c>
      <c r="AD400">
        <f t="shared" si="84"/>
        <v>397</v>
      </c>
      <c r="AE400">
        <f t="shared" si="85"/>
        <v>126</v>
      </c>
    </row>
    <row r="401" spans="1:31" x14ac:dyDescent="0.3">
      <c r="A401">
        <v>98</v>
      </c>
      <c r="D401">
        <f t="shared" si="83"/>
        <v>398</v>
      </c>
      <c r="E401">
        <f t="shared" si="75"/>
        <v>2.0764154605393923</v>
      </c>
      <c r="F401">
        <f t="shared" si="86"/>
        <v>4.5182403832226621</v>
      </c>
      <c r="V401">
        <f t="shared" si="76"/>
        <v>398</v>
      </c>
      <c r="W401">
        <f t="shared" si="77"/>
        <v>2.0764154605393923</v>
      </c>
      <c r="X401">
        <f t="shared" si="78"/>
        <v>4.5182403832226621</v>
      </c>
      <c r="Y401">
        <f t="shared" si="79"/>
        <v>-2.4418249226832698</v>
      </c>
      <c r="Z401">
        <f t="shared" si="80"/>
        <v>28.401680702962288</v>
      </c>
      <c r="AA401">
        <f t="shared" si="81"/>
        <v>-58.108096200895581</v>
      </c>
      <c r="AB401">
        <f t="shared" si="82"/>
        <v>53.224446355529047</v>
      </c>
      <c r="AD401">
        <f t="shared" si="84"/>
        <v>398</v>
      </c>
      <c r="AE401">
        <f t="shared" si="85"/>
        <v>134</v>
      </c>
    </row>
    <row r="402" spans="1:31" x14ac:dyDescent="0.3">
      <c r="A402">
        <v>125</v>
      </c>
      <c r="D402">
        <f t="shared" si="83"/>
        <v>399</v>
      </c>
      <c r="E402">
        <f t="shared" si="75"/>
        <v>-37.923584539460606</v>
      </c>
      <c r="F402">
        <f t="shared" si="86"/>
        <v>-35.79641210039965</v>
      </c>
      <c r="V402">
        <f t="shared" si="76"/>
        <v>399</v>
      </c>
      <c r="W402">
        <f t="shared" si="77"/>
        <v>-37.923584539460606</v>
      </c>
      <c r="X402">
        <f t="shared" si="78"/>
        <v>-35.79641210039965</v>
      </c>
      <c r="Y402">
        <f t="shared" si="79"/>
        <v>-2.1271724390609563</v>
      </c>
      <c r="Z402">
        <f t="shared" si="80"/>
        <v>28.401680702962288</v>
      </c>
      <c r="AA402">
        <f t="shared" si="81"/>
        <v>-57.79344371727327</v>
      </c>
      <c r="AB402">
        <f t="shared" si="82"/>
        <v>53.539098839151357</v>
      </c>
      <c r="AD402">
        <f t="shared" si="84"/>
        <v>399</v>
      </c>
      <c r="AE402">
        <f t="shared" si="85"/>
        <v>136</v>
      </c>
    </row>
    <row r="403" spans="1:31" x14ac:dyDescent="0.3">
      <c r="A403">
        <v>115</v>
      </c>
      <c r="D403">
        <f t="shared" si="83"/>
        <v>400</v>
      </c>
      <c r="E403">
        <f t="shared" si="75"/>
        <v>27.076415460539391</v>
      </c>
      <c r="F403">
        <f t="shared" si="86"/>
        <v>16.981403506844117</v>
      </c>
      <c r="V403">
        <f t="shared" si="76"/>
        <v>400</v>
      </c>
      <c r="W403">
        <f t="shared" si="77"/>
        <v>27.076415460539391</v>
      </c>
      <c r="X403">
        <f t="shared" si="78"/>
        <v>16.981403506844117</v>
      </c>
      <c r="Y403">
        <f t="shared" si="79"/>
        <v>10.095011953695273</v>
      </c>
      <c r="Z403">
        <f t="shared" si="80"/>
        <v>28.401680702962288</v>
      </c>
      <c r="AA403">
        <f t="shared" si="81"/>
        <v>-45.571259324517044</v>
      </c>
      <c r="AB403">
        <f t="shared" si="82"/>
        <v>65.761283231907584</v>
      </c>
      <c r="AD403">
        <f t="shared" si="84"/>
        <v>400</v>
      </c>
      <c r="AE403">
        <f t="shared" si="85"/>
        <v>98</v>
      </c>
    </row>
    <row r="404" spans="1:31" x14ac:dyDescent="0.3">
      <c r="A404">
        <v>110</v>
      </c>
      <c r="D404">
        <f t="shared" si="83"/>
        <v>401</v>
      </c>
      <c r="E404">
        <f t="shared" si="75"/>
        <v>-9.9235845394606077</v>
      </c>
      <c r="F404">
        <f t="shared" si="86"/>
        <v>-9.7213557119818432</v>
      </c>
      <c r="V404">
        <f t="shared" si="76"/>
        <v>401</v>
      </c>
      <c r="W404">
        <f t="shared" si="77"/>
        <v>-9.9235845394606077</v>
      </c>
      <c r="X404">
        <f t="shared" si="78"/>
        <v>-9.7213557119818432</v>
      </c>
      <c r="Y404">
        <f t="shared" si="79"/>
        <v>-0.20222882747876447</v>
      </c>
      <c r="Z404">
        <f t="shared" si="80"/>
        <v>28.401680702962288</v>
      </c>
      <c r="AA404">
        <f t="shared" si="81"/>
        <v>-55.868500105691076</v>
      </c>
      <c r="AB404">
        <f t="shared" si="82"/>
        <v>55.464042450733551</v>
      </c>
      <c r="AD404">
        <f t="shared" si="84"/>
        <v>401</v>
      </c>
      <c r="AE404">
        <f t="shared" si="85"/>
        <v>125</v>
      </c>
    </row>
    <row r="405" spans="1:31" x14ac:dyDescent="0.3">
      <c r="A405">
        <v>95</v>
      </c>
      <c r="D405">
        <f t="shared" si="83"/>
        <v>402</v>
      </c>
      <c r="E405">
        <f t="shared" si="75"/>
        <v>-4.9235845394606077</v>
      </c>
      <c r="F405">
        <f t="shared" si="86"/>
        <v>-2.4645302478397784</v>
      </c>
      <c r="V405">
        <f t="shared" si="76"/>
        <v>402</v>
      </c>
      <c r="W405">
        <f t="shared" si="77"/>
        <v>-4.9235845394606077</v>
      </c>
      <c r="X405">
        <f t="shared" si="78"/>
        <v>-2.4645302478397784</v>
      </c>
      <c r="Y405">
        <f t="shared" si="79"/>
        <v>-2.4590542916208293</v>
      </c>
      <c r="Z405">
        <f t="shared" si="80"/>
        <v>28.401680702962288</v>
      </c>
      <c r="AA405">
        <f t="shared" si="81"/>
        <v>-58.125325569833144</v>
      </c>
      <c r="AB405">
        <f t="shared" si="82"/>
        <v>53.207216986591483</v>
      </c>
      <c r="AD405">
        <f t="shared" si="84"/>
        <v>402</v>
      </c>
      <c r="AE405">
        <f t="shared" si="85"/>
        <v>115</v>
      </c>
    </row>
    <row r="406" spans="1:31" x14ac:dyDescent="0.3">
      <c r="A406">
        <v>148</v>
      </c>
      <c r="D406">
        <f t="shared" si="83"/>
        <v>403</v>
      </c>
      <c r="E406">
        <f t="shared" si="75"/>
        <v>-14.923584539460608</v>
      </c>
      <c r="F406">
        <f t="shared" si="86"/>
        <v>-18.193717688269267</v>
      </c>
      <c r="V406">
        <f t="shared" si="76"/>
        <v>403</v>
      </c>
      <c r="W406">
        <f t="shared" si="77"/>
        <v>-14.923584539460608</v>
      </c>
      <c r="X406">
        <f t="shared" si="78"/>
        <v>-18.193717688269267</v>
      </c>
      <c r="Y406">
        <f t="shared" si="79"/>
        <v>3.2701331488086591</v>
      </c>
      <c r="Z406">
        <f t="shared" si="80"/>
        <v>28.401680702962288</v>
      </c>
      <c r="AA406">
        <f t="shared" si="81"/>
        <v>-52.396138129403653</v>
      </c>
      <c r="AB406">
        <f t="shared" si="82"/>
        <v>58.936404427020975</v>
      </c>
      <c r="AD406">
        <f t="shared" si="84"/>
        <v>403</v>
      </c>
      <c r="AE406">
        <f t="shared" si="85"/>
        <v>110</v>
      </c>
    </row>
    <row r="407" spans="1:31" x14ac:dyDescent="0.3">
      <c r="A407">
        <v>139</v>
      </c>
      <c r="D407">
        <f t="shared" si="83"/>
        <v>404</v>
      </c>
      <c r="E407">
        <f t="shared" si="75"/>
        <v>53.076415460539394</v>
      </c>
      <c r="F407">
        <f t="shared" si="86"/>
        <v>48.000279079287537</v>
      </c>
      <c r="V407">
        <f t="shared" si="76"/>
        <v>404</v>
      </c>
      <c r="W407">
        <f t="shared" si="77"/>
        <v>53.076415460539394</v>
      </c>
      <c r="X407">
        <f t="shared" si="78"/>
        <v>48.000279079287537</v>
      </c>
      <c r="Y407">
        <f t="shared" si="79"/>
        <v>5.0761363812518567</v>
      </c>
      <c r="Z407">
        <f t="shared" si="80"/>
        <v>28.401680702962288</v>
      </c>
      <c r="AA407">
        <f t="shared" si="81"/>
        <v>-50.590134896960457</v>
      </c>
      <c r="AB407">
        <f t="shared" si="82"/>
        <v>60.74240765946417</v>
      </c>
      <c r="AD407">
        <f t="shared" si="84"/>
        <v>404</v>
      </c>
      <c r="AE407">
        <f t="shared" si="85"/>
        <v>95</v>
      </c>
    </row>
    <row r="408" spans="1:31" x14ac:dyDescent="0.3">
      <c r="A408">
        <v>89</v>
      </c>
      <c r="D408">
        <f t="shared" si="83"/>
        <v>405</v>
      </c>
      <c r="E408">
        <f t="shared" si="75"/>
        <v>-8.9235845394606077</v>
      </c>
      <c r="F408">
        <f t="shared" si="86"/>
        <v>2.8947977949629173</v>
      </c>
      <c r="V408">
        <f t="shared" si="76"/>
        <v>405</v>
      </c>
      <c r="W408">
        <f t="shared" si="77"/>
        <v>-8.9235845394606077</v>
      </c>
      <c r="X408">
        <f t="shared" si="78"/>
        <v>2.8947977949629173</v>
      </c>
      <c r="Y408">
        <f t="shared" si="79"/>
        <v>-11.818382334423525</v>
      </c>
      <c r="Z408">
        <f t="shared" si="80"/>
        <v>28.401680702962288</v>
      </c>
      <c r="AA408">
        <f t="shared" si="81"/>
        <v>-67.484653612635839</v>
      </c>
      <c r="AB408">
        <f t="shared" si="82"/>
        <v>43.847888943788789</v>
      </c>
      <c r="AD408">
        <f t="shared" si="84"/>
        <v>405</v>
      </c>
      <c r="AE408">
        <f t="shared" si="85"/>
        <v>148</v>
      </c>
    </row>
    <row r="409" spans="1:31" x14ac:dyDescent="0.3">
      <c r="A409">
        <v>102</v>
      </c>
      <c r="D409">
        <f t="shared" si="83"/>
        <v>406</v>
      </c>
      <c r="E409">
        <f t="shared" si="75"/>
        <v>-49.923584539460606</v>
      </c>
      <c r="F409">
        <f t="shared" si="86"/>
        <v>-42.189639779631577</v>
      </c>
      <c r="V409">
        <f t="shared" si="76"/>
        <v>406</v>
      </c>
      <c r="W409">
        <f t="shared" si="77"/>
        <v>-49.923584539460606</v>
      </c>
      <c r="X409">
        <f t="shared" si="78"/>
        <v>-42.189639779631577</v>
      </c>
      <c r="Y409">
        <f t="shared" si="79"/>
        <v>-7.7339447598290292</v>
      </c>
      <c r="Z409">
        <f t="shared" si="80"/>
        <v>28.401680702962288</v>
      </c>
      <c r="AA409">
        <f t="shared" si="81"/>
        <v>-63.400216038041343</v>
      </c>
      <c r="AB409">
        <f t="shared" si="82"/>
        <v>47.932326518383285</v>
      </c>
      <c r="AD409">
        <f t="shared" si="84"/>
        <v>406</v>
      </c>
      <c r="AE409">
        <f t="shared" si="85"/>
        <v>139</v>
      </c>
    </row>
    <row r="410" spans="1:31" x14ac:dyDescent="0.3">
      <c r="A410">
        <v>95</v>
      </c>
      <c r="D410">
        <f t="shared" si="83"/>
        <v>407</v>
      </c>
      <c r="E410">
        <f t="shared" si="75"/>
        <v>13.076415460539392</v>
      </c>
      <c r="F410">
        <f t="shared" si="86"/>
        <v>-2.4538355594230374</v>
      </c>
      <c r="V410">
        <f t="shared" si="76"/>
        <v>407</v>
      </c>
      <c r="W410">
        <f t="shared" si="77"/>
        <v>13.076415460539392</v>
      </c>
      <c r="X410">
        <f t="shared" si="78"/>
        <v>-2.4538355594230374</v>
      </c>
      <c r="Y410">
        <f t="shared" si="79"/>
        <v>15.53025101996243</v>
      </c>
      <c r="Z410">
        <f t="shared" si="80"/>
        <v>28.401680702962288</v>
      </c>
      <c r="AA410">
        <f t="shared" si="81"/>
        <v>-40.136020258249886</v>
      </c>
      <c r="AB410">
        <f t="shared" si="82"/>
        <v>71.196522298174742</v>
      </c>
      <c r="AD410">
        <f t="shared" si="84"/>
        <v>407</v>
      </c>
      <c r="AE410">
        <f t="shared" si="85"/>
        <v>89</v>
      </c>
    </row>
    <row r="411" spans="1:31" x14ac:dyDescent="0.3">
      <c r="A411">
        <v>100</v>
      </c>
      <c r="D411">
        <f t="shared" si="83"/>
        <v>408</v>
      </c>
      <c r="E411">
        <f t="shared" si="75"/>
        <v>-6.9235845394606077</v>
      </c>
      <c r="F411">
        <f t="shared" si="86"/>
        <v>-12.902270152659442</v>
      </c>
      <c r="V411">
        <f t="shared" si="76"/>
        <v>408</v>
      </c>
      <c r="W411">
        <f t="shared" si="77"/>
        <v>-6.9235845394606077</v>
      </c>
      <c r="X411">
        <f t="shared" si="78"/>
        <v>-12.902270152659442</v>
      </c>
      <c r="Y411">
        <f t="shared" si="79"/>
        <v>5.9786856131988344</v>
      </c>
      <c r="Z411">
        <f t="shared" si="80"/>
        <v>28.401680702962288</v>
      </c>
      <c r="AA411">
        <f t="shared" si="81"/>
        <v>-49.687585665013479</v>
      </c>
      <c r="AB411">
        <f t="shared" si="82"/>
        <v>61.644956891411148</v>
      </c>
      <c r="AD411">
        <f t="shared" si="84"/>
        <v>408</v>
      </c>
      <c r="AE411">
        <f t="shared" si="85"/>
        <v>102</v>
      </c>
    </row>
    <row r="412" spans="1:31" x14ac:dyDescent="0.3">
      <c r="A412">
        <v>101</v>
      </c>
      <c r="D412">
        <f t="shared" si="83"/>
        <v>409</v>
      </c>
      <c r="E412">
        <f t="shared" si="75"/>
        <v>5.0764154605393923</v>
      </c>
      <c r="F412">
        <f t="shared" si="86"/>
        <v>5.6743036723819174</v>
      </c>
      <c r="V412">
        <f t="shared" si="76"/>
        <v>409</v>
      </c>
      <c r="W412">
        <f t="shared" si="77"/>
        <v>5.0764154605393923</v>
      </c>
      <c r="X412">
        <f t="shared" si="78"/>
        <v>5.6743036723819174</v>
      </c>
      <c r="Y412">
        <f t="shared" si="79"/>
        <v>-0.59788821184252505</v>
      </c>
      <c r="Z412">
        <f t="shared" si="80"/>
        <v>28.401680702962288</v>
      </c>
      <c r="AA412">
        <f t="shared" si="81"/>
        <v>-56.264159490054837</v>
      </c>
      <c r="AB412">
        <f t="shared" si="82"/>
        <v>55.06838306636979</v>
      </c>
      <c r="AD412">
        <f t="shared" si="84"/>
        <v>409</v>
      </c>
      <c r="AE412">
        <f t="shared" si="85"/>
        <v>95</v>
      </c>
    </row>
    <row r="413" spans="1:31" x14ac:dyDescent="0.3">
      <c r="A413">
        <v>112</v>
      </c>
      <c r="D413">
        <f t="shared" si="83"/>
        <v>410</v>
      </c>
      <c r="E413">
        <f t="shared" si="75"/>
        <v>1.0764154605393921</v>
      </c>
      <c r="F413">
        <f t="shared" si="86"/>
        <v>1.1501844558611412</v>
      </c>
      <c r="V413">
        <f t="shared" si="76"/>
        <v>410</v>
      </c>
      <c r="W413">
        <f t="shared" si="77"/>
        <v>1.0764154605393921</v>
      </c>
      <c r="X413">
        <f t="shared" si="78"/>
        <v>1.1501844558611412</v>
      </c>
      <c r="Y413">
        <f t="shared" si="79"/>
        <v>-7.3768995321749076E-2</v>
      </c>
      <c r="Z413">
        <f t="shared" si="80"/>
        <v>28.401680702962288</v>
      </c>
      <c r="AA413">
        <f t="shared" si="81"/>
        <v>-55.740040273534063</v>
      </c>
      <c r="AB413">
        <f t="shared" si="82"/>
        <v>55.592502282890564</v>
      </c>
      <c r="AD413">
        <f t="shared" si="84"/>
        <v>410</v>
      </c>
      <c r="AE413">
        <f t="shared" si="85"/>
        <v>100</v>
      </c>
    </row>
    <row r="414" spans="1:31" x14ac:dyDescent="0.3">
      <c r="A414">
        <v>106</v>
      </c>
      <c r="D414">
        <f t="shared" si="83"/>
        <v>411</v>
      </c>
      <c r="E414">
        <f t="shared" si="75"/>
        <v>11.076415460539392</v>
      </c>
      <c r="F414">
        <f t="shared" si="86"/>
        <v>12.350156802492872</v>
      </c>
      <c r="V414">
        <f t="shared" si="76"/>
        <v>411</v>
      </c>
      <c r="W414">
        <f t="shared" si="77"/>
        <v>11.076415460539392</v>
      </c>
      <c r="X414">
        <f t="shared" si="78"/>
        <v>12.350156802492872</v>
      </c>
      <c r="Y414">
        <f t="shared" si="79"/>
        <v>-1.27374134195348</v>
      </c>
      <c r="Z414">
        <f t="shared" si="80"/>
        <v>28.401680702962288</v>
      </c>
      <c r="AA414">
        <f t="shared" si="81"/>
        <v>-56.940012620165795</v>
      </c>
      <c r="AB414">
        <f t="shared" si="82"/>
        <v>54.392529936258832</v>
      </c>
      <c r="AD414">
        <f t="shared" si="84"/>
        <v>411</v>
      </c>
      <c r="AE414">
        <f t="shared" si="85"/>
        <v>101</v>
      </c>
    </row>
    <row r="415" spans="1:31" x14ac:dyDescent="0.3">
      <c r="A415">
        <v>125</v>
      </c>
      <c r="D415">
        <f t="shared" si="83"/>
        <v>412</v>
      </c>
      <c r="E415">
        <f t="shared" si="75"/>
        <v>-5.9235845394606077</v>
      </c>
      <c r="F415">
        <f t="shared" si="86"/>
        <v>-2.6516026011030265</v>
      </c>
      <c r="V415">
        <f t="shared" si="76"/>
        <v>412</v>
      </c>
      <c r="W415">
        <f t="shared" si="77"/>
        <v>-5.9235845394606077</v>
      </c>
      <c r="X415">
        <f t="shared" si="78"/>
        <v>-2.6516026011030265</v>
      </c>
      <c r="Y415">
        <f t="shared" si="79"/>
        <v>-3.2719819383575812</v>
      </c>
      <c r="Z415">
        <f t="shared" si="80"/>
        <v>28.401680702962288</v>
      </c>
      <c r="AA415">
        <f t="shared" si="81"/>
        <v>-58.938253216569898</v>
      </c>
      <c r="AB415">
        <f t="shared" si="82"/>
        <v>52.39428933985473</v>
      </c>
      <c r="AD415">
        <f t="shared" si="84"/>
        <v>412</v>
      </c>
      <c r="AE415">
        <f t="shared" si="85"/>
        <v>112</v>
      </c>
    </row>
    <row r="416" spans="1:31" x14ac:dyDescent="0.3">
      <c r="A416">
        <v>65</v>
      </c>
      <c r="D416">
        <f t="shared" si="83"/>
        <v>413</v>
      </c>
      <c r="E416">
        <f t="shared" si="75"/>
        <v>19.076415460539391</v>
      </c>
      <c r="F416">
        <f t="shared" si="86"/>
        <v>19.566547949684885</v>
      </c>
      <c r="V416">
        <f t="shared" si="76"/>
        <v>413</v>
      </c>
      <c r="W416">
        <f t="shared" si="77"/>
        <v>19.076415460539391</v>
      </c>
      <c r="X416">
        <f t="shared" si="78"/>
        <v>19.566547949684885</v>
      </c>
      <c r="Y416">
        <f t="shared" si="79"/>
        <v>-0.49013248914549479</v>
      </c>
      <c r="Z416">
        <f t="shared" si="80"/>
        <v>28.401680702962288</v>
      </c>
      <c r="AA416">
        <f t="shared" si="81"/>
        <v>-56.156403767357808</v>
      </c>
      <c r="AB416">
        <f t="shared" si="82"/>
        <v>55.176138789066819</v>
      </c>
      <c r="AD416">
        <f t="shared" si="84"/>
        <v>413</v>
      </c>
      <c r="AE416">
        <f t="shared" si="85"/>
        <v>106</v>
      </c>
    </row>
    <row r="417" spans="1:31" x14ac:dyDescent="0.3">
      <c r="A417">
        <v>141</v>
      </c>
      <c r="D417">
        <f t="shared" si="83"/>
        <v>414</v>
      </c>
      <c r="E417">
        <f t="shared" si="75"/>
        <v>-59.923584539460606</v>
      </c>
      <c r="F417">
        <f t="shared" si="86"/>
        <v>-55.783512107031171</v>
      </c>
      <c r="V417">
        <f t="shared" si="76"/>
        <v>414</v>
      </c>
      <c r="W417">
        <f t="shared" si="77"/>
        <v>-59.923584539460606</v>
      </c>
      <c r="X417">
        <f t="shared" si="78"/>
        <v>-55.783512107031171</v>
      </c>
      <c r="Y417">
        <f t="shared" si="79"/>
        <v>-4.1400724324294345</v>
      </c>
      <c r="Z417">
        <f t="shared" si="80"/>
        <v>28.401680702962288</v>
      </c>
      <c r="AA417">
        <f t="shared" si="81"/>
        <v>-59.806343710641748</v>
      </c>
      <c r="AB417">
        <f t="shared" si="82"/>
        <v>51.526198845782879</v>
      </c>
      <c r="AD417">
        <f t="shared" si="84"/>
        <v>414</v>
      </c>
      <c r="AE417">
        <f t="shared" si="85"/>
        <v>125</v>
      </c>
    </row>
    <row r="418" spans="1:31" x14ac:dyDescent="0.3">
      <c r="A418">
        <v>143</v>
      </c>
      <c r="D418">
        <f t="shared" si="83"/>
        <v>415</v>
      </c>
      <c r="E418">
        <f t="shared" si="75"/>
        <v>76.076415460539394</v>
      </c>
      <c r="F418">
        <f t="shared" si="86"/>
        <v>63.161620579234487</v>
      </c>
      <c r="V418">
        <f t="shared" si="76"/>
        <v>415</v>
      </c>
      <c r="W418">
        <f t="shared" si="77"/>
        <v>76.076415460539394</v>
      </c>
      <c r="X418">
        <f t="shared" si="78"/>
        <v>63.161620579234487</v>
      </c>
      <c r="Y418">
        <f t="shared" si="79"/>
        <v>12.914794881304907</v>
      </c>
      <c r="Z418">
        <f t="shared" si="80"/>
        <v>28.401680702962288</v>
      </c>
      <c r="AA418">
        <f t="shared" si="81"/>
        <v>-42.751476396907407</v>
      </c>
      <c r="AB418">
        <f t="shared" si="82"/>
        <v>68.581066159517221</v>
      </c>
      <c r="AD418">
        <f t="shared" si="84"/>
        <v>415</v>
      </c>
      <c r="AE418">
        <f t="shared" si="85"/>
        <v>65</v>
      </c>
    </row>
    <row r="419" spans="1:31" x14ac:dyDescent="0.3">
      <c r="A419">
        <v>143</v>
      </c>
      <c r="D419">
        <f t="shared" si="83"/>
        <v>416</v>
      </c>
      <c r="E419">
        <f t="shared" si="75"/>
        <v>2.0764154605393923</v>
      </c>
      <c r="F419">
        <f t="shared" si="86"/>
        <v>11.60865353689209</v>
      </c>
      <c r="V419">
        <f t="shared" si="76"/>
        <v>416</v>
      </c>
      <c r="W419">
        <f t="shared" si="77"/>
        <v>2.0764154605393923</v>
      </c>
      <c r="X419">
        <f t="shared" si="78"/>
        <v>11.60865353689209</v>
      </c>
      <c r="Y419">
        <f t="shared" si="79"/>
        <v>-9.5322380763526979</v>
      </c>
      <c r="Z419">
        <f t="shared" si="80"/>
        <v>28.401680702962288</v>
      </c>
      <c r="AA419">
        <f t="shared" si="81"/>
        <v>-65.198509354565005</v>
      </c>
      <c r="AB419">
        <f t="shared" si="82"/>
        <v>46.134033201859616</v>
      </c>
      <c r="AD419">
        <f t="shared" si="84"/>
        <v>416</v>
      </c>
      <c r="AE419">
        <f t="shared" si="85"/>
        <v>141</v>
      </c>
    </row>
    <row r="420" spans="1:31" x14ac:dyDescent="0.3">
      <c r="A420">
        <v>65</v>
      </c>
      <c r="D420">
        <f t="shared" si="83"/>
        <v>417</v>
      </c>
      <c r="E420">
        <f t="shared" si="75"/>
        <v>7.6415460539392174E-2</v>
      </c>
      <c r="F420">
        <f t="shared" si="86"/>
        <v>15.275728648941621</v>
      </c>
      <c r="V420">
        <f t="shared" si="76"/>
        <v>417</v>
      </c>
      <c r="W420">
        <f t="shared" si="77"/>
        <v>7.6415460539392174E-2</v>
      </c>
      <c r="X420">
        <f t="shared" si="78"/>
        <v>15.275728648941621</v>
      </c>
      <c r="Y420">
        <f t="shared" si="79"/>
        <v>-15.199313188402229</v>
      </c>
      <c r="Z420">
        <f t="shared" si="80"/>
        <v>28.401680702962288</v>
      </c>
      <c r="AA420">
        <f t="shared" si="81"/>
        <v>-70.865584466614536</v>
      </c>
      <c r="AB420">
        <f t="shared" si="82"/>
        <v>40.466958089810085</v>
      </c>
      <c r="AD420">
        <f t="shared" si="84"/>
        <v>417</v>
      </c>
      <c r="AE420">
        <f t="shared" si="85"/>
        <v>143</v>
      </c>
    </row>
    <row r="421" spans="1:31" x14ac:dyDescent="0.3">
      <c r="A421">
        <v>98</v>
      </c>
      <c r="D421">
        <f t="shared" si="83"/>
        <v>418</v>
      </c>
      <c r="E421">
        <f t="shared" si="75"/>
        <v>-77.923584539460606</v>
      </c>
      <c r="F421">
        <f t="shared" si="86"/>
        <v>-77.503274294614599</v>
      </c>
      <c r="V421">
        <f t="shared" si="76"/>
        <v>418</v>
      </c>
      <c r="W421">
        <f t="shared" si="77"/>
        <v>-77.923584539460606</v>
      </c>
      <c r="X421">
        <f t="shared" si="78"/>
        <v>-77.503274294614599</v>
      </c>
      <c r="Y421">
        <f t="shared" si="79"/>
        <v>-0.42031024484600721</v>
      </c>
      <c r="Z421">
        <f t="shared" si="80"/>
        <v>28.401680702962288</v>
      </c>
      <c r="AA421">
        <f t="shared" si="81"/>
        <v>-56.086581523058321</v>
      </c>
      <c r="AB421">
        <f t="shared" si="82"/>
        <v>55.245961033366306</v>
      </c>
      <c r="AD421">
        <f t="shared" si="84"/>
        <v>418</v>
      </c>
      <c r="AE421">
        <f t="shared" si="85"/>
        <v>143</v>
      </c>
    </row>
    <row r="422" spans="1:31" x14ac:dyDescent="0.3">
      <c r="A422">
        <v>74</v>
      </c>
      <c r="D422">
        <f t="shared" si="83"/>
        <v>419</v>
      </c>
      <c r="E422">
        <f t="shared" si="75"/>
        <v>33.076415460539394</v>
      </c>
      <c r="F422">
        <f t="shared" si="86"/>
        <v>11.528168569931498</v>
      </c>
      <c r="V422">
        <f t="shared" si="76"/>
        <v>419</v>
      </c>
      <c r="W422">
        <f t="shared" si="77"/>
        <v>33.076415460539394</v>
      </c>
      <c r="X422">
        <f t="shared" si="78"/>
        <v>11.528168569931498</v>
      </c>
      <c r="Y422">
        <f t="shared" si="79"/>
        <v>21.548246890607896</v>
      </c>
      <c r="Z422">
        <f t="shared" si="80"/>
        <v>28.401680702962288</v>
      </c>
      <c r="AA422">
        <f t="shared" si="81"/>
        <v>-34.118024387604422</v>
      </c>
      <c r="AB422">
        <f t="shared" si="82"/>
        <v>77.214518168820206</v>
      </c>
      <c r="AD422">
        <f t="shared" si="84"/>
        <v>419</v>
      </c>
      <c r="AE422">
        <f t="shared" si="85"/>
        <v>65</v>
      </c>
    </row>
    <row r="423" spans="1:31" x14ac:dyDescent="0.3">
      <c r="A423">
        <v>91</v>
      </c>
      <c r="D423">
        <f t="shared" si="83"/>
        <v>420</v>
      </c>
      <c r="E423">
        <f t="shared" si="75"/>
        <v>-23.923584539460609</v>
      </c>
      <c r="F423">
        <f t="shared" si="86"/>
        <v>-29.750536239069262</v>
      </c>
      <c r="V423">
        <f t="shared" si="76"/>
        <v>420</v>
      </c>
      <c r="W423">
        <f t="shared" si="77"/>
        <v>-23.923584539460609</v>
      </c>
      <c r="X423">
        <f t="shared" si="78"/>
        <v>-29.750536239069262</v>
      </c>
      <c r="Y423">
        <f t="shared" si="79"/>
        <v>5.826951699608653</v>
      </c>
      <c r="Z423">
        <f t="shared" si="80"/>
        <v>28.401680702962288</v>
      </c>
      <c r="AA423">
        <f t="shared" si="81"/>
        <v>-49.839319578603664</v>
      </c>
      <c r="AB423">
        <f t="shared" si="82"/>
        <v>61.493222977820963</v>
      </c>
      <c r="AD423">
        <f t="shared" si="84"/>
        <v>420</v>
      </c>
      <c r="AE423">
        <f t="shared" si="85"/>
        <v>98</v>
      </c>
    </row>
    <row r="424" spans="1:31" x14ac:dyDescent="0.3">
      <c r="A424">
        <v>66</v>
      </c>
      <c r="D424">
        <f t="shared" si="83"/>
        <v>421</v>
      </c>
      <c r="E424">
        <f t="shared" si="75"/>
        <v>17.076415460539391</v>
      </c>
      <c r="F424">
        <f t="shared" si="86"/>
        <v>16.814827862778838</v>
      </c>
      <c r="V424">
        <f t="shared" si="76"/>
        <v>421</v>
      </c>
      <c r="W424">
        <f t="shared" si="77"/>
        <v>17.076415460539391</v>
      </c>
      <c r="X424">
        <f t="shared" si="78"/>
        <v>16.814827862778838</v>
      </c>
      <c r="Y424">
        <f t="shared" si="79"/>
        <v>0.26158759776055263</v>
      </c>
      <c r="Z424">
        <f t="shared" si="80"/>
        <v>28.401680702962288</v>
      </c>
      <c r="AA424">
        <f t="shared" si="81"/>
        <v>-55.404683680451761</v>
      </c>
      <c r="AB424">
        <f t="shared" si="82"/>
        <v>55.927858875972866</v>
      </c>
      <c r="AD424">
        <f t="shared" si="84"/>
        <v>421</v>
      </c>
      <c r="AE424">
        <f t="shared" si="85"/>
        <v>74</v>
      </c>
    </row>
    <row r="425" spans="1:31" x14ac:dyDescent="0.3">
      <c r="A425">
        <v>74</v>
      </c>
      <c r="D425">
        <f t="shared" si="83"/>
        <v>422</v>
      </c>
      <c r="E425">
        <f t="shared" si="75"/>
        <v>-24.923584539460609</v>
      </c>
      <c r="F425">
        <f t="shared" si="86"/>
        <v>-24.797222668776932</v>
      </c>
      <c r="V425">
        <f t="shared" si="76"/>
        <v>422</v>
      </c>
      <c r="W425">
        <f t="shared" si="77"/>
        <v>-24.923584539460609</v>
      </c>
      <c r="X425">
        <f t="shared" si="78"/>
        <v>-24.797222668776932</v>
      </c>
      <c r="Y425">
        <f t="shared" si="79"/>
        <v>-0.12636187068367732</v>
      </c>
      <c r="Z425">
        <f t="shared" si="80"/>
        <v>28.401680702962288</v>
      </c>
      <c r="AA425">
        <f t="shared" si="81"/>
        <v>-55.792633148895987</v>
      </c>
      <c r="AB425">
        <f t="shared" si="82"/>
        <v>55.53990940752864</v>
      </c>
      <c r="AD425">
        <f t="shared" si="84"/>
        <v>422</v>
      </c>
      <c r="AE425">
        <f t="shared" si="85"/>
        <v>91</v>
      </c>
    </row>
    <row r="426" spans="1:31" x14ac:dyDescent="0.3">
      <c r="A426">
        <v>97</v>
      </c>
      <c r="D426">
        <f t="shared" si="83"/>
        <v>423</v>
      </c>
      <c r="E426">
        <f t="shared" si="75"/>
        <v>8.0764154605393923</v>
      </c>
      <c r="F426">
        <f t="shared" si="86"/>
        <v>4.4623110341796526</v>
      </c>
      <c r="V426">
        <f t="shared" si="76"/>
        <v>423</v>
      </c>
      <c r="W426">
        <f t="shared" si="77"/>
        <v>8.0764154605393923</v>
      </c>
      <c r="X426">
        <f t="shared" si="78"/>
        <v>4.4623110341796526</v>
      </c>
      <c r="Y426">
        <f t="shared" si="79"/>
        <v>3.6141044263597397</v>
      </c>
      <c r="Z426">
        <f t="shared" si="80"/>
        <v>28.401680702962288</v>
      </c>
      <c r="AA426">
        <f t="shared" si="81"/>
        <v>-52.052166851852576</v>
      </c>
      <c r="AB426">
        <f t="shared" si="82"/>
        <v>59.280375704572052</v>
      </c>
      <c r="AD426">
        <f t="shared" si="84"/>
        <v>423</v>
      </c>
      <c r="AE426">
        <f t="shared" si="85"/>
        <v>66</v>
      </c>
    </row>
    <row r="427" spans="1:31" x14ac:dyDescent="0.3">
      <c r="A427">
        <v>161</v>
      </c>
      <c r="D427">
        <f t="shared" si="83"/>
        <v>424</v>
      </c>
      <c r="E427">
        <f t="shared" si="75"/>
        <v>23.076415460539391</v>
      </c>
      <c r="F427">
        <f t="shared" si="86"/>
        <v>20.520068920239233</v>
      </c>
      <c r="V427">
        <f t="shared" si="76"/>
        <v>424</v>
      </c>
      <c r="W427">
        <f t="shared" si="77"/>
        <v>23.076415460539391</v>
      </c>
      <c r="X427">
        <f t="shared" si="78"/>
        <v>20.520068920239233</v>
      </c>
      <c r="Y427">
        <f t="shared" si="79"/>
        <v>2.556346540300158</v>
      </c>
      <c r="Z427">
        <f t="shared" si="80"/>
        <v>28.401680702962288</v>
      </c>
      <c r="AA427">
        <f t="shared" si="81"/>
        <v>-53.109924737912152</v>
      </c>
      <c r="AB427">
        <f t="shared" si="82"/>
        <v>58.222617818512475</v>
      </c>
      <c r="AD427">
        <f t="shared" si="84"/>
        <v>424</v>
      </c>
      <c r="AE427">
        <f t="shared" si="85"/>
        <v>74</v>
      </c>
    </row>
    <row r="428" spans="1:31" x14ac:dyDescent="0.3">
      <c r="A428">
        <v>114</v>
      </c>
      <c r="D428">
        <f t="shared" si="83"/>
        <v>425</v>
      </c>
      <c r="E428">
        <f t="shared" si="75"/>
        <v>64.076415460539394</v>
      </c>
      <c r="F428">
        <f t="shared" si="86"/>
        <v>72.014687009320525</v>
      </c>
      <c r="V428">
        <f t="shared" si="76"/>
        <v>425</v>
      </c>
      <c r="W428">
        <f t="shared" si="77"/>
        <v>64.076415460539394</v>
      </c>
      <c r="X428">
        <f t="shared" si="78"/>
        <v>72.014687009320525</v>
      </c>
      <c r="Y428">
        <f t="shared" si="79"/>
        <v>-7.9382715487811311</v>
      </c>
      <c r="Z428">
        <f t="shared" si="80"/>
        <v>28.401680702962288</v>
      </c>
      <c r="AA428">
        <f t="shared" si="81"/>
        <v>-63.604542826993445</v>
      </c>
      <c r="AB428">
        <f t="shared" si="82"/>
        <v>47.727999729431183</v>
      </c>
      <c r="AD428">
        <f t="shared" si="84"/>
        <v>425</v>
      </c>
      <c r="AE428">
        <f t="shared" si="85"/>
        <v>97</v>
      </c>
    </row>
    <row r="429" spans="1:31" x14ac:dyDescent="0.3">
      <c r="A429">
        <v>95</v>
      </c>
      <c r="D429">
        <f t="shared" si="83"/>
        <v>426</v>
      </c>
      <c r="E429">
        <f t="shared" si="75"/>
        <v>-46.923584539460606</v>
      </c>
      <c r="F429">
        <f t="shared" si="86"/>
        <v>-24.756273317050365</v>
      </c>
      <c r="V429">
        <f t="shared" si="76"/>
        <v>426</v>
      </c>
      <c r="W429">
        <f t="shared" si="77"/>
        <v>-46.923584539460606</v>
      </c>
      <c r="X429">
        <f t="shared" si="78"/>
        <v>-24.756273317050365</v>
      </c>
      <c r="Y429">
        <f t="shared" si="79"/>
        <v>-22.167311222410241</v>
      </c>
      <c r="Z429">
        <f t="shared" si="80"/>
        <v>28.401680702962288</v>
      </c>
      <c r="AA429">
        <f t="shared" si="81"/>
        <v>-77.833582500622555</v>
      </c>
      <c r="AB429">
        <f t="shared" si="82"/>
        <v>33.498960055802073</v>
      </c>
      <c r="AD429">
        <f t="shared" si="84"/>
        <v>426</v>
      </c>
      <c r="AE429">
        <f t="shared" si="85"/>
        <v>161</v>
      </c>
    </row>
    <row r="430" spans="1:31" x14ac:dyDescent="0.3">
      <c r="A430">
        <v>116</v>
      </c>
      <c r="D430">
        <f t="shared" si="83"/>
        <v>427</v>
      </c>
      <c r="E430">
        <f t="shared" si="75"/>
        <v>-18.923584539460609</v>
      </c>
      <c r="F430">
        <f t="shared" si="86"/>
        <v>-19.590350974602948</v>
      </c>
      <c r="V430">
        <f t="shared" si="76"/>
        <v>427</v>
      </c>
      <c r="W430">
        <f t="shared" si="77"/>
        <v>-18.923584539460609</v>
      </c>
      <c r="X430">
        <f t="shared" si="78"/>
        <v>-19.590350974602948</v>
      </c>
      <c r="Y430">
        <f t="shared" si="79"/>
        <v>0.66676643514233902</v>
      </c>
      <c r="Z430">
        <f t="shared" si="80"/>
        <v>28.401680702962288</v>
      </c>
      <c r="AA430">
        <f t="shared" si="81"/>
        <v>-54.999504843069971</v>
      </c>
      <c r="AB430">
        <f t="shared" si="82"/>
        <v>56.333037713354656</v>
      </c>
      <c r="AD430">
        <f t="shared" si="84"/>
        <v>427</v>
      </c>
      <c r="AE430">
        <f t="shared" si="85"/>
        <v>114</v>
      </c>
    </row>
    <row r="431" spans="1:31" x14ac:dyDescent="0.3">
      <c r="A431">
        <v>104</v>
      </c>
      <c r="D431">
        <f t="shared" si="83"/>
        <v>428</v>
      </c>
      <c r="E431">
        <f t="shared" si="75"/>
        <v>21.076415460539391</v>
      </c>
      <c r="F431">
        <f t="shared" si="86"/>
        <v>6.8194337720306031</v>
      </c>
      <c r="V431">
        <f t="shared" si="76"/>
        <v>428</v>
      </c>
      <c r="W431">
        <f t="shared" si="77"/>
        <v>21.076415460539391</v>
      </c>
      <c r="X431">
        <f t="shared" si="78"/>
        <v>6.8194337720306031</v>
      </c>
      <c r="Y431">
        <f t="shared" si="79"/>
        <v>14.256981688508787</v>
      </c>
      <c r="Z431">
        <f t="shared" si="80"/>
        <v>28.401680702962288</v>
      </c>
      <c r="AA431">
        <f t="shared" si="81"/>
        <v>-41.409289589703526</v>
      </c>
      <c r="AB431">
        <f t="shared" si="82"/>
        <v>69.923252966721094</v>
      </c>
      <c r="AD431">
        <f t="shared" si="84"/>
        <v>428</v>
      </c>
      <c r="AE431">
        <f t="shared" si="85"/>
        <v>95</v>
      </c>
    </row>
    <row r="432" spans="1:31" x14ac:dyDescent="0.3">
      <c r="A432">
        <v>151</v>
      </c>
      <c r="D432">
        <f t="shared" si="83"/>
        <v>429</v>
      </c>
      <c r="E432">
        <f t="shared" si="75"/>
        <v>-11.923584539460608</v>
      </c>
      <c r="F432">
        <f t="shared" si="86"/>
        <v>-9.7291598280733442</v>
      </c>
      <c r="V432">
        <f t="shared" si="76"/>
        <v>429</v>
      </c>
      <c r="W432">
        <f t="shared" si="77"/>
        <v>-11.923584539460608</v>
      </c>
      <c r="X432">
        <f t="shared" si="78"/>
        <v>-9.7291598280733442</v>
      </c>
      <c r="Y432">
        <f t="shared" si="79"/>
        <v>-2.1944247113872635</v>
      </c>
      <c r="Z432">
        <f t="shared" si="80"/>
        <v>28.401680702962288</v>
      </c>
      <c r="AA432">
        <f t="shared" si="81"/>
        <v>-57.860695989599577</v>
      </c>
      <c r="AB432">
        <f t="shared" si="82"/>
        <v>53.47184656682505</v>
      </c>
      <c r="AD432">
        <f t="shared" si="84"/>
        <v>429</v>
      </c>
      <c r="AE432">
        <f t="shared" si="85"/>
        <v>116</v>
      </c>
    </row>
    <row r="433" spans="1:31" x14ac:dyDescent="0.3">
      <c r="A433">
        <v>77</v>
      </c>
      <c r="D433">
        <f t="shared" si="83"/>
        <v>430</v>
      </c>
      <c r="E433">
        <f t="shared" si="75"/>
        <v>47.076415460539394</v>
      </c>
      <c r="F433">
        <f t="shared" si="86"/>
        <v>47.828607557945276</v>
      </c>
      <c r="V433">
        <f t="shared" si="76"/>
        <v>430</v>
      </c>
      <c r="W433">
        <f t="shared" si="77"/>
        <v>47.076415460539394</v>
      </c>
      <c r="X433">
        <f t="shared" si="78"/>
        <v>47.828607557945276</v>
      </c>
      <c r="Y433">
        <f t="shared" si="79"/>
        <v>-0.75219209740588155</v>
      </c>
      <c r="Z433">
        <f t="shared" si="80"/>
        <v>28.401680702962288</v>
      </c>
      <c r="AA433">
        <f t="shared" si="81"/>
        <v>-56.418463375618195</v>
      </c>
      <c r="AB433">
        <f t="shared" si="82"/>
        <v>54.914079180806432</v>
      </c>
      <c r="AD433">
        <f t="shared" si="84"/>
        <v>430</v>
      </c>
      <c r="AE433">
        <f t="shared" si="85"/>
        <v>104</v>
      </c>
    </row>
    <row r="434" spans="1:31" x14ac:dyDescent="0.3">
      <c r="A434">
        <v>122</v>
      </c>
      <c r="D434">
        <f t="shared" si="83"/>
        <v>431</v>
      </c>
      <c r="E434">
        <f t="shared" si="75"/>
        <v>-73.923584539460606</v>
      </c>
      <c r="F434">
        <f t="shared" si="86"/>
        <v>-63.188804144503003</v>
      </c>
      <c r="V434">
        <f t="shared" si="76"/>
        <v>431</v>
      </c>
      <c r="W434">
        <f t="shared" si="77"/>
        <v>-73.923584539460606</v>
      </c>
      <c r="X434">
        <f t="shared" si="78"/>
        <v>-63.188804144503003</v>
      </c>
      <c r="Y434">
        <f t="shared" si="79"/>
        <v>-10.734780394957603</v>
      </c>
      <c r="Z434">
        <f t="shared" si="80"/>
        <v>28.401680702962288</v>
      </c>
      <c r="AA434">
        <f t="shared" si="81"/>
        <v>-66.401051673169917</v>
      </c>
      <c r="AB434">
        <f t="shared" si="82"/>
        <v>44.93149088325471</v>
      </c>
      <c r="AD434">
        <f t="shared" si="84"/>
        <v>431</v>
      </c>
      <c r="AE434">
        <f t="shared" si="85"/>
        <v>151</v>
      </c>
    </row>
    <row r="435" spans="1:31" x14ac:dyDescent="0.3">
      <c r="A435">
        <v>167</v>
      </c>
      <c r="D435">
        <f t="shared" si="83"/>
        <v>432</v>
      </c>
      <c r="E435">
        <f t="shared" si="75"/>
        <v>45.076415460539394</v>
      </c>
      <c r="F435">
        <f t="shared" si="86"/>
        <v>33.670200696992936</v>
      </c>
      <c r="V435">
        <f t="shared" si="76"/>
        <v>432</v>
      </c>
      <c r="W435">
        <f t="shared" si="77"/>
        <v>45.076415460539394</v>
      </c>
      <c r="X435">
        <f t="shared" si="78"/>
        <v>33.670200696992936</v>
      </c>
      <c r="Y435">
        <f t="shared" si="79"/>
        <v>11.406214763546458</v>
      </c>
      <c r="Z435">
        <f t="shared" si="80"/>
        <v>28.401680702962288</v>
      </c>
      <c r="AA435">
        <f t="shared" si="81"/>
        <v>-44.260056514665855</v>
      </c>
      <c r="AB435">
        <f t="shared" si="82"/>
        <v>67.072486041758765</v>
      </c>
      <c r="AD435">
        <f t="shared" si="84"/>
        <v>432</v>
      </c>
      <c r="AE435">
        <f t="shared" si="85"/>
        <v>77</v>
      </c>
    </row>
    <row r="436" spans="1:31" x14ac:dyDescent="0.3">
      <c r="A436">
        <v>116</v>
      </c>
      <c r="D436">
        <f t="shared" si="83"/>
        <v>433</v>
      </c>
      <c r="E436">
        <f t="shared" si="75"/>
        <v>45.076415460539394</v>
      </c>
      <c r="F436">
        <f t="shared" si="86"/>
        <v>43.339041279471587</v>
      </c>
      <c r="V436">
        <f t="shared" si="76"/>
        <v>433</v>
      </c>
      <c r="W436">
        <f t="shared" si="77"/>
        <v>45.076415460539394</v>
      </c>
      <c r="X436">
        <f t="shared" si="78"/>
        <v>43.339041279471587</v>
      </c>
      <c r="Y436">
        <f t="shared" si="79"/>
        <v>1.7373741810678069</v>
      </c>
      <c r="Z436">
        <f t="shared" si="80"/>
        <v>28.401680702962288</v>
      </c>
      <c r="AA436">
        <f t="shared" si="81"/>
        <v>-53.928897097144507</v>
      </c>
      <c r="AB436">
        <f t="shared" si="82"/>
        <v>57.403645459280121</v>
      </c>
      <c r="AD436">
        <f t="shared" si="84"/>
        <v>433</v>
      </c>
      <c r="AE436">
        <f t="shared" si="85"/>
        <v>122</v>
      </c>
    </row>
    <row r="437" spans="1:31" x14ac:dyDescent="0.3">
      <c r="A437">
        <v>131</v>
      </c>
      <c r="D437">
        <f t="shared" si="83"/>
        <v>434</v>
      </c>
      <c r="E437">
        <f t="shared" si="75"/>
        <v>-50.923584539460606</v>
      </c>
      <c r="F437">
        <f t="shared" si="86"/>
        <v>-29.784712409181179</v>
      </c>
      <c r="V437">
        <f t="shared" si="76"/>
        <v>434</v>
      </c>
      <c r="W437">
        <f t="shared" si="77"/>
        <v>-50.923584539460606</v>
      </c>
      <c r="X437">
        <f t="shared" si="78"/>
        <v>-29.784712409181179</v>
      </c>
      <c r="Y437">
        <f t="shared" si="79"/>
        <v>-21.138872130279427</v>
      </c>
      <c r="Z437">
        <f t="shared" si="80"/>
        <v>28.401680702962288</v>
      </c>
      <c r="AA437">
        <f t="shared" si="81"/>
        <v>-76.805143408491745</v>
      </c>
      <c r="AB437">
        <f t="shared" si="82"/>
        <v>34.527399147932883</v>
      </c>
      <c r="AD437">
        <f t="shared" si="84"/>
        <v>434</v>
      </c>
      <c r="AE437">
        <f t="shared" si="85"/>
        <v>167</v>
      </c>
    </row>
    <row r="438" spans="1:31" x14ac:dyDescent="0.3">
      <c r="A438">
        <v>159</v>
      </c>
      <c r="D438">
        <f t="shared" si="83"/>
        <v>435</v>
      </c>
      <c r="E438">
        <f t="shared" si="75"/>
        <v>15.076415460539392</v>
      </c>
      <c r="F438">
        <f t="shared" si="86"/>
        <v>9.6502630892408519</v>
      </c>
      <c r="V438">
        <f t="shared" si="76"/>
        <v>435</v>
      </c>
      <c r="W438">
        <f t="shared" si="77"/>
        <v>15.076415460539392</v>
      </c>
      <c r="X438">
        <f t="shared" si="78"/>
        <v>9.6502630892408519</v>
      </c>
      <c r="Y438">
        <f t="shared" si="79"/>
        <v>5.4261523712985404</v>
      </c>
      <c r="Z438">
        <f t="shared" si="80"/>
        <v>28.401680702962288</v>
      </c>
      <c r="AA438">
        <f t="shared" si="81"/>
        <v>-50.240118906913771</v>
      </c>
      <c r="AB438">
        <f t="shared" si="82"/>
        <v>61.092423649510856</v>
      </c>
      <c r="AD438">
        <f t="shared" si="84"/>
        <v>435</v>
      </c>
      <c r="AE438">
        <f t="shared" si="85"/>
        <v>116</v>
      </c>
    </row>
    <row r="439" spans="1:31" x14ac:dyDescent="0.3">
      <c r="A439">
        <v>128</v>
      </c>
      <c r="D439">
        <f t="shared" si="83"/>
        <v>436</v>
      </c>
      <c r="E439">
        <f t="shared" si="75"/>
        <v>28.076415460539391</v>
      </c>
      <c r="F439">
        <f t="shared" si="86"/>
        <v>22.458930493829197</v>
      </c>
      <c r="V439">
        <f t="shared" si="76"/>
        <v>436</v>
      </c>
      <c r="W439">
        <f t="shared" si="77"/>
        <v>28.076415460539391</v>
      </c>
      <c r="X439">
        <f t="shared" si="78"/>
        <v>22.458930493829197</v>
      </c>
      <c r="Y439">
        <f t="shared" si="79"/>
        <v>5.6174849667101938</v>
      </c>
      <c r="Z439">
        <f t="shared" si="80"/>
        <v>28.401680702962288</v>
      </c>
      <c r="AA439">
        <f t="shared" si="81"/>
        <v>-50.04878631150212</v>
      </c>
      <c r="AB439">
        <f t="shared" si="82"/>
        <v>61.283756244922508</v>
      </c>
      <c r="AD439">
        <f t="shared" si="84"/>
        <v>436</v>
      </c>
      <c r="AE439">
        <f t="shared" si="85"/>
        <v>131</v>
      </c>
    </row>
    <row r="440" spans="1:31" x14ac:dyDescent="0.3">
      <c r="A440">
        <v>145</v>
      </c>
      <c r="D440">
        <f t="shared" si="83"/>
        <v>437</v>
      </c>
      <c r="E440">
        <f t="shared" si="75"/>
        <v>-30.923584539460609</v>
      </c>
      <c r="F440">
        <f t="shared" si="86"/>
        <v>-20.256056416829317</v>
      </c>
      <c r="V440">
        <f t="shared" si="76"/>
        <v>437</v>
      </c>
      <c r="W440">
        <f t="shared" si="77"/>
        <v>-30.923584539460609</v>
      </c>
      <c r="X440">
        <f t="shared" si="78"/>
        <v>-20.256056416829317</v>
      </c>
      <c r="Y440">
        <f t="shared" si="79"/>
        <v>-10.667528122631293</v>
      </c>
      <c r="Z440">
        <f t="shared" si="80"/>
        <v>28.401680702962288</v>
      </c>
      <c r="AA440">
        <f t="shared" si="81"/>
        <v>-66.333799400843603</v>
      </c>
      <c r="AB440">
        <f t="shared" si="82"/>
        <v>44.998743155581025</v>
      </c>
      <c r="AD440">
        <f t="shared" si="84"/>
        <v>437</v>
      </c>
      <c r="AE440">
        <f t="shared" si="85"/>
        <v>159</v>
      </c>
    </row>
    <row r="441" spans="1:31" x14ac:dyDescent="0.3">
      <c r="A441">
        <v>74</v>
      </c>
      <c r="D441">
        <f t="shared" si="83"/>
        <v>438</v>
      </c>
      <c r="E441">
        <f t="shared" si="75"/>
        <v>17.076415460539391</v>
      </c>
      <c r="F441">
        <f t="shared" si="86"/>
        <v>13.91660800640094</v>
      </c>
      <c r="V441">
        <f t="shared" si="76"/>
        <v>438</v>
      </c>
      <c r="W441">
        <f t="shared" si="77"/>
        <v>17.076415460539391</v>
      </c>
      <c r="X441">
        <f t="shared" si="78"/>
        <v>13.91660800640094</v>
      </c>
      <c r="Y441">
        <f t="shared" si="79"/>
        <v>3.1598074541384502</v>
      </c>
      <c r="Z441">
        <f t="shared" si="80"/>
        <v>28.401680702962288</v>
      </c>
      <c r="AA441">
        <f t="shared" si="81"/>
        <v>-52.506463824073862</v>
      </c>
      <c r="AB441">
        <f t="shared" si="82"/>
        <v>58.826078732350766</v>
      </c>
      <c r="AD441">
        <f t="shared" si="84"/>
        <v>438</v>
      </c>
      <c r="AE441">
        <f t="shared" si="85"/>
        <v>128</v>
      </c>
    </row>
    <row r="442" spans="1:31" x14ac:dyDescent="0.3">
      <c r="A442">
        <v>71</v>
      </c>
      <c r="D442">
        <f t="shared" si="83"/>
        <v>439</v>
      </c>
      <c r="E442">
        <f t="shared" si="75"/>
        <v>-70.923584539460606</v>
      </c>
      <c r="F442">
        <f t="shared" si="86"/>
        <v>-72.142884216503234</v>
      </c>
      <c r="V442">
        <f t="shared" si="76"/>
        <v>439</v>
      </c>
      <c r="W442">
        <f t="shared" si="77"/>
        <v>-70.923584539460606</v>
      </c>
      <c r="X442">
        <f t="shared" si="78"/>
        <v>-72.142884216503234</v>
      </c>
      <c r="Y442">
        <f t="shared" si="79"/>
        <v>1.2192996770426276</v>
      </c>
      <c r="Z442">
        <f t="shared" si="80"/>
        <v>28.401680702962288</v>
      </c>
      <c r="AA442">
        <f t="shared" si="81"/>
        <v>-54.446971601169686</v>
      </c>
      <c r="AB442">
        <f t="shared" si="82"/>
        <v>56.885570955254941</v>
      </c>
      <c r="AD442">
        <f t="shared" si="84"/>
        <v>439</v>
      </c>
      <c r="AE442">
        <f t="shared" si="85"/>
        <v>145</v>
      </c>
    </row>
    <row r="443" spans="1:31" x14ac:dyDescent="0.3">
      <c r="A443">
        <v>76</v>
      </c>
      <c r="D443">
        <f t="shared" si="83"/>
        <v>440</v>
      </c>
      <c r="E443">
        <f t="shared" si="75"/>
        <v>-2.9235845394606077</v>
      </c>
      <c r="F443">
        <f t="shared" si="86"/>
        <v>-19.266763206159787</v>
      </c>
      <c r="V443">
        <f t="shared" si="76"/>
        <v>440</v>
      </c>
      <c r="W443">
        <f t="shared" si="77"/>
        <v>-2.9235845394606077</v>
      </c>
      <c r="X443">
        <f t="shared" si="78"/>
        <v>-19.266763206159787</v>
      </c>
      <c r="Y443">
        <f t="shared" si="79"/>
        <v>16.343178666699181</v>
      </c>
      <c r="Z443">
        <f t="shared" si="80"/>
        <v>28.401680702962288</v>
      </c>
      <c r="AA443">
        <f t="shared" si="81"/>
        <v>-39.323092611513133</v>
      </c>
      <c r="AB443">
        <f t="shared" si="82"/>
        <v>72.009449944911495</v>
      </c>
      <c r="AD443">
        <f t="shared" si="84"/>
        <v>440</v>
      </c>
      <c r="AE443">
        <f t="shared" si="85"/>
        <v>74</v>
      </c>
    </row>
    <row r="444" spans="1:31" x14ac:dyDescent="0.3">
      <c r="A444">
        <v>166</v>
      </c>
      <c r="D444">
        <f t="shared" si="83"/>
        <v>441</v>
      </c>
      <c r="E444">
        <f t="shared" si="75"/>
        <v>5.0764154605393923</v>
      </c>
      <c r="F444">
        <f t="shared" si="86"/>
        <v>-9.366758879434693</v>
      </c>
      <c r="V444">
        <f t="shared" si="76"/>
        <v>441</v>
      </c>
      <c r="W444">
        <f t="shared" si="77"/>
        <v>5.0764154605393923</v>
      </c>
      <c r="X444">
        <f t="shared" si="78"/>
        <v>-9.366758879434693</v>
      </c>
      <c r="Y444">
        <f t="shared" si="79"/>
        <v>14.443174339974085</v>
      </c>
      <c r="Z444">
        <f t="shared" si="80"/>
        <v>28.401680702962288</v>
      </c>
      <c r="AA444">
        <f t="shared" si="81"/>
        <v>-41.223096938238228</v>
      </c>
      <c r="AB444">
        <f t="shared" si="82"/>
        <v>70.109445618186399</v>
      </c>
      <c r="AD444">
        <f t="shared" si="84"/>
        <v>441</v>
      </c>
      <c r="AE444">
        <f t="shared" si="85"/>
        <v>71</v>
      </c>
    </row>
    <row r="445" spans="1:31" x14ac:dyDescent="0.3">
      <c r="A445">
        <v>159</v>
      </c>
      <c r="D445">
        <f t="shared" si="83"/>
        <v>442</v>
      </c>
      <c r="E445">
        <f t="shared" si="75"/>
        <v>90.076415460539394</v>
      </c>
      <c r="F445">
        <f t="shared" si="86"/>
        <v>90.919133911704748</v>
      </c>
      <c r="V445">
        <f t="shared" si="76"/>
        <v>442</v>
      </c>
      <c r="W445">
        <f t="shared" si="77"/>
        <v>90.076415460539394</v>
      </c>
      <c r="X445">
        <f t="shared" si="78"/>
        <v>90.919133911704748</v>
      </c>
      <c r="Y445">
        <f t="shared" si="79"/>
        <v>-0.8427184511653536</v>
      </c>
      <c r="Z445">
        <f t="shared" si="80"/>
        <v>28.401680702962288</v>
      </c>
      <c r="AA445">
        <f t="shared" si="81"/>
        <v>-56.508989729377667</v>
      </c>
      <c r="AB445">
        <f t="shared" si="82"/>
        <v>54.82355282704696</v>
      </c>
      <c r="AD445">
        <f t="shared" si="84"/>
        <v>442</v>
      </c>
      <c r="AE445">
        <f t="shared" si="85"/>
        <v>76</v>
      </c>
    </row>
    <row r="446" spans="1:31" x14ac:dyDescent="0.3">
      <c r="A446">
        <v>136</v>
      </c>
      <c r="D446">
        <f t="shared" si="83"/>
        <v>443</v>
      </c>
      <c r="E446">
        <f t="shared" si="75"/>
        <v>-6.9235845394606077</v>
      </c>
      <c r="F446">
        <f t="shared" si="86"/>
        <v>18.978148267497446</v>
      </c>
      <c r="V446">
        <f t="shared" si="76"/>
        <v>443</v>
      </c>
      <c r="W446">
        <f t="shared" si="77"/>
        <v>-6.9235845394606077</v>
      </c>
      <c r="X446">
        <f t="shared" si="78"/>
        <v>18.978148267497446</v>
      </c>
      <c r="Y446">
        <f t="shared" si="79"/>
        <v>-25.901732806958051</v>
      </c>
      <c r="Z446">
        <f t="shared" si="80"/>
        <v>28.401680702962288</v>
      </c>
      <c r="AA446">
        <f t="shared" si="81"/>
        <v>-81.568004085170372</v>
      </c>
      <c r="AB446">
        <f t="shared" si="82"/>
        <v>29.764538471254262</v>
      </c>
      <c r="AD446">
        <f t="shared" si="84"/>
        <v>443</v>
      </c>
      <c r="AE446">
        <f t="shared" si="85"/>
        <v>166</v>
      </c>
    </row>
    <row r="447" spans="1:31" x14ac:dyDescent="0.3">
      <c r="A447">
        <v>111</v>
      </c>
      <c r="D447">
        <f t="shared" si="83"/>
        <v>444</v>
      </c>
      <c r="E447">
        <f t="shared" si="75"/>
        <v>-22.923584539460609</v>
      </c>
      <c r="F447">
        <f t="shared" si="86"/>
        <v>-7.5234193026286995</v>
      </c>
      <c r="V447">
        <f t="shared" si="76"/>
        <v>444</v>
      </c>
      <c r="W447">
        <f t="shared" si="77"/>
        <v>-22.923584539460609</v>
      </c>
      <c r="X447">
        <f t="shared" si="78"/>
        <v>-7.5234193026286995</v>
      </c>
      <c r="Y447">
        <f t="shared" si="79"/>
        <v>-15.40016523683191</v>
      </c>
      <c r="Z447">
        <f t="shared" si="80"/>
        <v>28.401680702962288</v>
      </c>
      <c r="AA447">
        <f t="shared" si="81"/>
        <v>-71.066436515044217</v>
      </c>
      <c r="AB447">
        <f t="shared" si="82"/>
        <v>40.266106041380404</v>
      </c>
      <c r="AD447">
        <f t="shared" si="84"/>
        <v>444</v>
      </c>
      <c r="AE447">
        <f t="shared" si="85"/>
        <v>159</v>
      </c>
    </row>
    <row r="448" spans="1:31" x14ac:dyDescent="0.3">
      <c r="A448">
        <v>94</v>
      </c>
      <c r="D448">
        <f t="shared" si="83"/>
        <v>445</v>
      </c>
      <c r="E448">
        <f t="shared" si="75"/>
        <v>-24.923584539460609</v>
      </c>
      <c r="F448">
        <f t="shared" si="86"/>
        <v>-32.597947690432434</v>
      </c>
      <c r="V448">
        <f t="shared" si="76"/>
        <v>445</v>
      </c>
      <c r="W448">
        <f t="shared" si="77"/>
        <v>-24.923584539460609</v>
      </c>
      <c r="X448">
        <f t="shared" si="78"/>
        <v>-32.597947690432434</v>
      </c>
      <c r="Y448">
        <f t="shared" si="79"/>
        <v>7.6743631509718249</v>
      </c>
      <c r="Z448">
        <f t="shared" si="80"/>
        <v>28.401680702962288</v>
      </c>
      <c r="AA448">
        <f t="shared" si="81"/>
        <v>-47.991908127240492</v>
      </c>
      <c r="AB448">
        <f t="shared" si="82"/>
        <v>63.340634429184135</v>
      </c>
      <c r="AD448">
        <f t="shared" si="84"/>
        <v>445</v>
      </c>
      <c r="AE448">
        <f t="shared" si="85"/>
        <v>136</v>
      </c>
    </row>
    <row r="449" spans="1:31" x14ac:dyDescent="0.3">
      <c r="A449">
        <v>131</v>
      </c>
      <c r="D449">
        <f t="shared" si="83"/>
        <v>446</v>
      </c>
      <c r="E449">
        <f t="shared" si="75"/>
        <v>-16.923584539460609</v>
      </c>
      <c r="F449">
        <f t="shared" si="86"/>
        <v>-28.227183524256393</v>
      </c>
      <c r="V449">
        <f t="shared" si="76"/>
        <v>446</v>
      </c>
      <c r="W449">
        <f t="shared" si="77"/>
        <v>-16.923584539460609</v>
      </c>
      <c r="X449">
        <f t="shared" si="78"/>
        <v>-28.227183524256393</v>
      </c>
      <c r="Y449">
        <f t="shared" si="79"/>
        <v>11.303598984795784</v>
      </c>
      <c r="Z449">
        <f t="shared" si="80"/>
        <v>28.401680702962288</v>
      </c>
      <c r="AA449">
        <f t="shared" si="81"/>
        <v>-44.36267229341653</v>
      </c>
      <c r="AB449">
        <f t="shared" si="82"/>
        <v>66.96987026300809</v>
      </c>
      <c r="AD449">
        <f t="shared" si="84"/>
        <v>446</v>
      </c>
      <c r="AE449">
        <f t="shared" si="85"/>
        <v>111</v>
      </c>
    </row>
    <row r="450" spans="1:31" x14ac:dyDescent="0.3">
      <c r="A450">
        <v>133</v>
      </c>
      <c r="D450">
        <f t="shared" si="83"/>
        <v>447</v>
      </c>
      <c r="E450">
        <f t="shared" si="75"/>
        <v>37.076415460539394</v>
      </c>
      <c r="F450">
        <f t="shared" si="86"/>
        <v>27.602093789619971</v>
      </c>
      <c r="V450">
        <f t="shared" si="76"/>
        <v>447</v>
      </c>
      <c r="W450">
        <f t="shared" si="77"/>
        <v>37.076415460539394</v>
      </c>
      <c r="X450">
        <f t="shared" si="78"/>
        <v>27.602093789619971</v>
      </c>
      <c r="Y450">
        <f t="shared" si="79"/>
        <v>9.4743216709194229</v>
      </c>
      <c r="Z450">
        <f t="shared" si="80"/>
        <v>28.401680702962288</v>
      </c>
      <c r="AA450">
        <f t="shared" si="81"/>
        <v>-46.191949607292891</v>
      </c>
      <c r="AB450">
        <f t="shared" si="82"/>
        <v>65.140592949131729</v>
      </c>
      <c r="AD450">
        <f t="shared" si="84"/>
        <v>447</v>
      </c>
      <c r="AE450">
        <f t="shared" si="85"/>
        <v>94</v>
      </c>
    </row>
    <row r="451" spans="1:31" x14ac:dyDescent="0.3">
      <c r="A451">
        <v>155</v>
      </c>
      <c r="D451">
        <f t="shared" si="83"/>
        <v>448</v>
      </c>
      <c r="E451">
        <f t="shared" si="75"/>
        <v>2.0764154605393923</v>
      </c>
      <c r="F451">
        <f t="shared" si="86"/>
        <v>9.0828189834447866</v>
      </c>
      <c r="V451">
        <f t="shared" si="76"/>
        <v>448</v>
      </c>
      <c r="W451">
        <f t="shared" si="77"/>
        <v>2.0764154605393923</v>
      </c>
      <c r="X451">
        <f t="shared" si="78"/>
        <v>9.0828189834447866</v>
      </c>
      <c r="Y451">
        <f t="shared" si="79"/>
        <v>-7.0064035229053943</v>
      </c>
      <c r="Z451">
        <f t="shared" si="80"/>
        <v>28.401680702962288</v>
      </c>
      <c r="AA451">
        <f t="shared" si="81"/>
        <v>-62.672674801117708</v>
      </c>
      <c r="AB451">
        <f t="shared" si="82"/>
        <v>48.659867755306919</v>
      </c>
      <c r="AD451">
        <f t="shared" si="84"/>
        <v>448</v>
      </c>
      <c r="AE451">
        <f t="shared" si="85"/>
        <v>131</v>
      </c>
    </row>
    <row r="452" spans="1:31" x14ac:dyDescent="0.3">
      <c r="A452">
        <v>156</v>
      </c>
      <c r="D452">
        <f t="shared" si="83"/>
        <v>449</v>
      </c>
      <c r="E452">
        <f t="shared" si="75"/>
        <v>22.076415460539391</v>
      </c>
      <c r="F452">
        <f t="shared" si="86"/>
        <v>29.778471454466477</v>
      </c>
      <c r="V452">
        <f t="shared" si="76"/>
        <v>449</v>
      </c>
      <c r="W452">
        <f t="shared" si="77"/>
        <v>22.076415460539391</v>
      </c>
      <c r="X452">
        <f t="shared" si="78"/>
        <v>29.778471454466477</v>
      </c>
      <c r="Y452">
        <f t="shared" si="79"/>
        <v>-7.7020559939270861</v>
      </c>
      <c r="Z452">
        <f t="shared" si="80"/>
        <v>28.401680702962288</v>
      </c>
      <c r="AA452">
        <f t="shared" si="81"/>
        <v>-63.368327272139396</v>
      </c>
      <c r="AB452">
        <f t="shared" si="82"/>
        <v>47.964215284285231</v>
      </c>
      <c r="AD452">
        <f t="shared" si="84"/>
        <v>449</v>
      </c>
      <c r="AE452">
        <f t="shared" si="85"/>
        <v>133</v>
      </c>
    </row>
    <row r="453" spans="1:31" x14ac:dyDescent="0.3">
      <c r="A453">
        <v>146</v>
      </c>
      <c r="D453">
        <f t="shared" si="83"/>
        <v>450</v>
      </c>
      <c r="E453">
        <f t="shared" ref="E453:E516" si="87">A452-A451-J$6</f>
        <v>1.0764154605393921</v>
      </c>
      <c r="F453">
        <f t="shared" si="86"/>
        <v>7.5845438203303495</v>
      </c>
      <c r="V453">
        <f t="shared" ref="V453:V516" si="88">D453</f>
        <v>450</v>
      </c>
      <c r="W453">
        <f t="shared" ref="W453:W516" si="89">E453</f>
        <v>1.0764154605393921</v>
      </c>
      <c r="X453">
        <f t="shared" ref="X453:X516" si="90">F453</f>
        <v>7.5845438203303495</v>
      </c>
      <c r="Y453">
        <f t="shared" ref="Y453:Y516" si="91">W453-X453</f>
        <v>-6.5081283597909572</v>
      </c>
      <c r="Z453">
        <f t="shared" ref="Z453:Z516" si="92">J$15</f>
        <v>28.401680702962288</v>
      </c>
      <c r="AA453">
        <f t="shared" ref="AA453:AA516" si="93">Y453-_xlfn.NORM.S.INV(1-Z$2/2)*Z453</f>
        <v>-62.174399638003273</v>
      </c>
      <c r="AB453">
        <f t="shared" ref="AB453:AB516" si="94">Y453+_xlfn.NORM.S.INV(1-Z$2/2)*Z453</f>
        <v>49.158142918421355</v>
      </c>
      <c r="AD453">
        <f t="shared" si="84"/>
        <v>450</v>
      </c>
      <c r="AE453">
        <f t="shared" si="85"/>
        <v>155</v>
      </c>
    </row>
    <row r="454" spans="1:31" x14ac:dyDescent="0.3">
      <c r="A454">
        <v>150</v>
      </c>
      <c r="D454">
        <f t="shared" ref="D454:D517" si="95">D453+1</f>
        <v>451</v>
      </c>
      <c r="E454">
        <f t="shared" si="87"/>
        <v>-9.9235845394606077</v>
      </c>
      <c r="F454">
        <f t="shared" si="86"/>
        <v>-5.3818080101718087</v>
      </c>
      <c r="V454">
        <f t="shared" si="88"/>
        <v>451</v>
      </c>
      <c r="W454">
        <f t="shared" si="89"/>
        <v>-9.9235845394606077</v>
      </c>
      <c r="X454">
        <f t="shared" si="90"/>
        <v>-5.3818080101718087</v>
      </c>
      <c r="Y454">
        <f t="shared" si="91"/>
        <v>-4.541776529288799</v>
      </c>
      <c r="Z454">
        <f t="shared" si="92"/>
        <v>28.401680702962288</v>
      </c>
      <c r="AA454">
        <f t="shared" si="93"/>
        <v>-60.20804780750111</v>
      </c>
      <c r="AB454">
        <f t="shared" si="94"/>
        <v>51.124494748923517</v>
      </c>
      <c r="AD454">
        <f t="shared" ref="AD454:AD517" si="96">AD453+1</f>
        <v>451</v>
      </c>
      <c r="AE454">
        <f t="shared" ref="AE454:AE517" si="97">A452</f>
        <v>156</v>
      </c>
    </row>
    <row r="455" spans="1:31" x14ac:dyDescent="0.3">
      <c r="A455">
        <v>116</v>
      </c>
      <c r="D455">
        <f t="shared" si="95"/>
        <v>452</v>
      </c>
      <c r="E455">
        <f t="shared" si="87"/>
        <v>4.0764154605393923</v>
      </c>
      <c r="F455">
        <f t="shared" ref="F455:F518" si="98">E455-SUMPRODUCT(E453:E454,I$4:I$5)</f>
        <v>1.537298289176793</v>
      </c>
      <c r="V455">
        <f t="shared" si="88"/>
        <v>452</v>
      </c>
      <c r="W455">
        <f t="shared" si="89"/>
        <v>4.0764154605393923</v>
      </c>
      <c r="X455">
        <f t="shared" si="90"/>
        <v>1.537298289176793</v>
      </c>
      <c r="Y455">
        <f t="shared" si="91"/>
        <v>2.5391171713625993</v>
      </c>
      <c r="Z455">
        <f t="shared" si="92"/>
        <v>28.401680702962288</v>
      </c>
      <c r="AA455">
        <f t="shared" si="93"/>
        <v>-53.127154106849716</v>
      </c>
      <c r="AB455">
        <f t="shared" si="94"/>
        <v>58.205388449574912</v>
      </c>
      <c r="AD455">
        <f t="shared" si="96"/>
        <v>452</v>
      </c>
      <c r="AE455">
        <f t="shared" si="97"/>
        <v>146</v>
      </c>
    </row>
    <row r="456" spans="1:31" x14ac:dyDescent="0.3">
      <c r="A456">
        <v>83</v>
      </c>
      <c r="D456">
        <f t="shared" si="95"/>
        <v>453</v>
      </c>
      <c r="E456">
        <f t="shared" si="87"/>
        <v>-33.923584539460606</v>
      </c>
      <c r="F456">
        <f t="shared" si="98"/>
        <v>-34.703246641246331</v>
      </c>
      <c r="V456">
        <f t="shared" si="88"/>
        <v>453</v>
      </c>
      <c r="W456">
        <f t="shared" si="89"/>
        <v>-33.923584539460606</v>
      </c>
      <c r="X456">
        <f t="shared" si="90"/>
        <v>-34.703246641246331</v>
      </c>
      <c r="Y456">
        <f t="shared" si="91"/>
        <v>0.77966210178572481</v>
      </c>
      <c r="Z456">
        <f t="shared" si="92"/>
        <v>28.401680702962288</v>
      </c>
      <c r="AA456">
        <f t="shared" si="93"/>
        <v>-54.886609176426589</v>
      </c>
      <c r="AB456">
        <f t="shared" si="94"/>
        <v>56.445933379998039</v>
      </c>
      <c r="AD456">
        <f t="shared" si="96"/>
        <v>453</v>
      </c>
      <c r="AE456">
        <f t="shared" si="97"/>
        <v>150</v>
      </c>
    </row>
    <row r="457" spans="1:31" x14ac:dyDescent="0.3">
      <c r="A457">
        <v>62</v>
      </c>
      <c r="D457">
        <f t="shared" si="95"/>
        <v>454</v>
      </c>
      <c r="E457">
        <f t="shared" si="87"/>
        <v>-32.923584539460606</v>
      </c>
      <c r="F457">
        <f t="shared" si="98"/>
        <v>-41.527245744334991</v>
      </c>
      <c r="V457">
        <f t="shared" si="88"/>
        <v>454</v>
      </c>
      <c r="W457">
        <f t="shared" si="89"/>
        <v>-32.923584539460606</v>
      </c>
      <c r="X457">
        <f t="shared" si="90"/>
        <v>-41.527245744334991</v>
      </c>
      <c r="Y457">
        <f t="shared" si="91"/>
        <v>8.6036612048743848</v>
      </c>
      <c r="Z457">
        <f t="shared" si="92"/>
        <v>28.401680702962288</v>
      </c>
      <c r="AA457">
        <f t="shared" si="93"/>
        <v>-47.062610073337929</v>
      </c>
      <c r="AB457">
        <f t="shared" si="94"/>
        <v>64.269932483086706</v>
      </c>
      <c r="AD457">
        <f t="shared" si="96"/>
        <v>454</v>
      </c>
      <c r="AE457">
        <f t="shared" si="97"/>
        <v>116</v>
      </c>
    </row>
    <row r="458" spans="1:31" x14ac:dyDescent="0.3">
      <c r="A458">
        <v>45</v>
      </c>
      <c r="D458">
        <f t="shared" si="95"/>
        <v>455</v>
      </c>
      <c r="E458">
        <f t="shared" si="87"/>
        <v>-20.923584539460609</v>
      </c>
      <c r="F458">
        <f t="shared" si="98"/>
        <v>-36.555546569624468</v>
      </c>
      <c r="V458">
        <f t="shared" si="88"/>
        <v>455</v>
      </c>
      <c r="W458">
        <f t="shared" si="89"/>
        <v>-20.923584539460609</v>
      </c>
      <c r="X458">
        <f t="shared" si="90"/>
        <v>-36.555546569624468</v>
      </c>
      <c r="Y458">
        <f t="shared" si="91"/>
        <v>15.631962030163859</v>
      </c>
      <c r="Z458">
        <f t="shared" si="92"/>
        <v>28.401680702962288</v>
      </c>
      <c r="AA458">
        <f t="shared" si="93"/>
        <v>-40.034309248048459</v>
      </c>
      <c r="AB458">
        <f t="shared" si="94"/>
        <v>71.298233308376169</v>
      </c>
      <c r="AD458">
        <f t="shared" si="96"/>
        <v>455</v>
      </c>
      <c r="AE458">
        <f t="shared" si="97"/>
        <v>83</v>
      </c>
    </row>
    <row r="459" spans="1:31" x14ac:dyDescent="0.3">
      <c r="A459">
        <v>36</v>
      </c>
      <c r="D459">
        <f t="shared" si="95"/>
        <v>456</v>
      </c>
      <c r="E459">
        <f t="shared" si="87"/>
        <v>-16.923584539460609</v>
      </c>
      <c r="F459">
        <f t="shared" si="98"/>
        <v>-29.042681142966323</v>
      </c>
      <c r="V459">
        <f t="shared" si="88"/>
        <v>456</v>
      </c>
      <c r="W459">
        <f t="shared" si="89"/>
        <v>-16.923584539460609</v>
      </c>
      <c r="X459">
        <f t="shared" si="90"/>
        <v>-29.042681142966323</v>
      </c>
      <c r="Y459">
        <f t="shared" si="91"/>
        <v>12.119096603505714</v>
      </c>
      <c r="Z459">
        <f t="shared" si="92"/>
        <v>28.401680702962288</v>
      </c>
      <c r="AA459">
        <f t="shared" si="93"/>
        <v>-43.547174674706596</v>
      </c>
      <c r="AB459">
        <f t="shared" si="94"/>
        <v>67.785367881718031</v>
      </c>
      <c r="AD459">
        <f t="shared" si="96"/>
        <v>456</v>
      </c>
      <c r="AE459">
        <f t="shared" si="97"/>
        <v>62</v>
      </c>
    </row>
    <row r="460" spans="1:31" x14ac:dyDescent="0.3">
      <c r="A460">
        <v>33</v>
      </c>
      <c r="D460">
        <f t="shared" si="95"/>
        <v>457</v>
      </c>
      <c r="E460">
        <f t="shared" si="87"/>
        <v>-8.9235845394606077</v>
      </c>
      <c r="F460">
        <f t="shared" si="98"/>
        <v>-17.628956754536425</v>
      </c>
      <c r="V460">
        <f t="shared" si="88"/>
        <v>457</v>
      </c>
      <c r="W460">
        <f t="shared" si="89"/>
        <v>-8.9235845394606077</v>
      </c>
      <c r="X460">
        <f t="shared" si="90"/>
        <v>-17.628956754536425</v>
      </c>
      <c r="Y460">
        <f t="shared" si="91"/>
        <v>8.7053722150758173</v>
      </c>
      <c r="Z460">
        <f t="shared" si="92"/>
        <v>28.401680702962288</v>
      </c>
      <c r="AA460">
        <f t="shared" si="93"/>
        <v>-46.960899063136495</v>
      </c>
      <c r="AB460">
        <f t="shared" si="94"/>
        <v>64.371643493288133</v>
      </c>
      <c r="AD460">
        <f t="shared" si="96"/>
        <v>457</v>
      </c>
      <c r="AE460">
        <f t="shared" si="97"/>
        <v>45</v>
      </c>
    </row>
    <row r="461" spans="1:31" x14ac:dyDescent="0.3">
      <c r="A461">
        <v>37</v>
      </c>
      <c r="D461">
        <f t="shared" si="95"/>
        <v>458</v>
      </c>
      <c r="E461">
        <f t="shared" si="87"/>
        <v>-2.9235845394606077</v>
      </c>
      <c r="F461">
        <f t="shared" si="98"/>
        <v>-8.6462552568946567</v>
      </c>
      <c r="V461">
        <f t="shared" si="88"/>
        <v>458</v>
      </c>
      <c r="W461">
        <f t="shared" si="89"/>
        <v>-2.9235845394606077</v>
      </c>
      <c r="X461">
        <f t="shared" si="90"/>
        <v>-8.6462552568946567</v>
      </c>
      <c r="Y461">
        <f t="shared" si="91"/>
        <v>5.722670717434049</v>
      </c>
      <c r="Z461">
        <f t="shared" si="92"/>
        <v>28.401680702962288</v>
      </c>
      <c r="AA461">
        <f t="shared" si="93"/>
        <v>-49.943600560778265</v>
      </c>
      <c r="AB461">
        <f t="shared" si="94"/>
        <v>61.388941995646363</v>
      </c>
      <c r="AD461">
        <f t="shared" si="96"/>
        <v>458</v>
      </c>
      <c r="AE461">
        <f t="shared" si="97"/>
        <v>36</v>
      </c>
    </row>
    <row r="462" spans="1:31" x14ac:dyDescent="0.3">
      <c r="A462">
        <v>65</v>
      </c>
      <c r="D462">
        <f t="shared" si="95"/>
        <v>459</v>
      </c>
      <c r="E462">
        <f t="shared" si="87"/>
        <v>4.0764154605393923</v>
      </c>
      <c r="F462">
        <f t="shared" si="98"/>
        <v>1.5519576861411752</v>
      </c>
      <c r="V462">
        <f t="shared" si="88"/>
        <v>459</v>
      </c>
      <c r="W462">
        <f t="shared" si="89"/>
        <v>4.0764154605393923</v>
      </c>
      <c r="X462">
        <f t="shared" si="90"/>
        <v>1.5519576861411752</v>
      </c>
      <c r="Y462">
        <f t="shared" si="91"/>
        <v>2.5244577743982171</v>
      </c>
      <c r="Z462">
        <f t="shared" si="92"/>
        <v>28.401680702962288</v>
      </c>
      <c r="AA462">
        <f t="shared" si="93"/>
        <v>-53.141813503814099</v>
      </c>
      <c r="AB462">
        <f t="shared" si="94"/>
        <v>58.190729052610529</v>
      </c>
      <c r="AD462">
        <f t="shared" si="96"/>
        <v>459</v>
      </c>
      <c r="AE462">
        <f t="shared" si="97"/>
        <v>33</v>
      </c>
    </row>
    <row r="463" spans="1:31" x14ac:dyDescent="0.3">
      <c r="A463">
        <v>37</v>
      </c>
      <c r="D463">
        <f t="shared" si="95"/>
        <v>460</v>
      </c>
      <c r="E463">
        <f t="shared" si="87"/>
        <v>28.076415460539391</v>
      </c>
      <c r="F463">
        <f t="shared" si="98"/>
        <v>28.642414906479974</v>
      </c>
      <c r="V463">
        <f t="shared" si="88"/>
        <v>460</v>
      </c>
      <c r="W463">
        <f t="shared" si="89"/>
        <v>28.076415460539391</v>
      </c>
      <c r="X463">
        <f t="shared" si="90"/>
        <v>28.642414906479974</v>
      </c>
      <c r="Y463">
        <f t="shared" si="91"/>
        <v>-0.56599944594058371</v>
      </c>
      <c r="Z463">
        <f t="shared" si="92"/>
        <v>28.401680702962288</v>
      </c>
      <c r="AA463">
        <f t="shared" si="93"/>
        <v>-56.232270724152897</v>
      </c>
      <c r="AB463">
        <f t="shared" si="94"/>
        <v>55.10027183227173</v>
      </c>
      <c r="AD463">
        <f t="shared" si="96"/>
        <v>460</v>
      </c>
      <c r="AE463">
        <f t="shared" si="97"/>
        <v>37</v>
      </c>
    </row>
    <row r="464" spans="1:31" x14ac:dyDescent="0.3">
      <c r="A464">
        <v>65</v>
      </c>
      <c r="D464">
        <f t="shared" si="95"/>
        <v>461</v>
      </c>
      <c r="E464">
        <f t="shared" si="87"/>
        <v>-27.923584539460609</v>
      </c>
      <c r="F464">
        <f t="shared" si="98"/>
        <v>-19.370667420399229</v>
      </c>
      <c r="V464">
        <f t="shared" si="88"/>
        <v>461</v>
      </c>
      <c r="W464">
        <f t="shared" si="89"/>
        <v>-27.923584539460609</v>
      </c>
      <c r="X464">
        <f t="shared" si="90"/>
        <v>-19.370667420399229</v>
      </c>
      <c r="Y464">
        <f t="shared" si="91"/>
        <v>-8.5529171190613802</v>
      </c>
      <c r="Z464">
        <f t="shared" si="92"/>
        <v>28.401680702962288</v>
      </c>
      <c r="AA464">
        <f t="shared" si="93"/>
        <v>-64.219188397273697</v>
      </c>
      <c r="AB464">
        <f t="shared" si="94"/>
        <v>47.11335415915093</v>
      </c>
      <c r="AD464">
        <f t="shared" si="96"/>
        <v>461</v>
      </c>
      <c r="AE464">
        <f t="shared" si="97"/>
        <v>65</v>
      </c>
    </row>
    <row r="465" spans="1:31" x14ac:dyDescent="0.3">
      <c r="A465">
        <v>150</v>
      </c>
      <c r="D465">
        <f t="shared" si="95"/>
        <v>462</v>
      </c>
      <c r="E465">
        <f t="shared" si="87"/>
        <v>28.076415460539391</v>
      </c>
      <c r="F465">
        <f t="shared" si="98"/>
        <v>25.746765022075252</v>
      </c>
      <c r="V465">
        <f t="shared" si="88"/>
        <v>462</v>
      </c>
      <c r="W465">
        <f t="shared" si="89"/>
        <v>28.076415460539391</v>
      </c>
      <c r="X465">
        <f t="shared" si="90"/>
        <v>25.746765022075252</v>
      </c>
      <c r="Y465">
        <f t="shared" si="91"/>
        <v>2.3296504384641388</v>
      </c>
      <c r="Z465">
        <f t="shared" si="92"/>
        <v>28.401680702962288</v>
      </c>
      <c r="AA465">
        <f t="shared" si="93"/>
        <v>-53.336620839748178</v>
      </c>
      <c r="AB465">
        <f t="shared" si="94"/>
        <v>57.995921716676449</v>
      </c>
      <c r="AD465">
        <f t="shared" si="96"/>
        <v>462</v>
      </c>
      <c r="AE465">
        <f t="shared" si="97"/>
        <v>37</v>
      </c>
    </row>
    <row r="466" spans="1:31" x14ac:dyDescent="0.3">
      <c r="A466">
        <v>78</v>
      </c>
      <c r="D466">
        <f t="shared" si="95"/>
        <v>463</v>
      </c>
      <c r="E466">
        <f t="shared" si="87"/>
        <v>85.076415460539394</v>
      </c>
      <c r="F466">
        <f t="shared" si="98"/>
        <v>87.47773693285194</v>
      </c>
      <c r="V466">
        <f t="shared" si="88"/>
        <v>463</v>
      </c>
      <c r="W466">
        <f t="shared" si="89"/>
        <v>85.076415460539394</v>
      </c>
      <c r="X466">
        <f t="shared" si="90"/>
        <v>87.47773693285194</v>
      </c>
      <c r="Y466">
        <f t="shared" si="91"/>
        <v>-2.4013214723125458</v>
      </c>
      <c r="Z466">
        <f t="shared" si="92"/>
        <v>28.401680702962288</v>
      </c>
      <c r="AA466">
        <f t="shared" si="93"/>
        <v>-58.067592750524859</v>
      </c>
      <c r="AB466">
        <f t="shared" si="94"/>
        <v>53.264949805899768</v>
      </c>
      <c r="AD466">
        <f t="shared" si="96"/>
        <v>463</v>
      </c>
      <c r="AE466">
        <f t="shared" si="97"/>
        <v>65</v>
      </c>
    </row>
    <row r="467" spans="1:31" x14ac:dyDescent="0.3">
      <c r="A467">
        <v>72</v>
      </c>
      <c r="D467">
        <f t="shared" si="95"/>
        <v>464</v>
      </c>
      <c r="E467">
        <f t="shared" si="87"/>
        <v>-71.923584539460606</v>
      </c>
      <c r="F467">
        <f t="shared" si="98"/>
        <v>-42.98398738752568</v>
      </c>
      <c r="V467">
        <f t="shared" si="88"/>
        <v>464</v>
      </c>
      <c r="W467">
        <f t="shared" si="89"/>
        <v>-71.923584539460606</v>
      </c>
      <c r="X467">
        <f t="shared" si="90"/>
        <v>-42.98398738752568</v>
      </c>
      <c r="Y467">
        <f t="shared" si="91"/>
        <v>-28.939597151934926</v>
      </c>
      <c r="Z467">
        <f t="shared" si="92"/>
        <v>28.401680702962288</v>
      </c>
      <c r="AA467">
        <f t="shared" si="93"/>
        <v>-84.60586843014724</v>
      </c>
      <c r="AB467">
        <f t="shared" si="94"/>
        <v>26.726674126277388</v>
      </c>
      <c r="AD467">
        <f t="shared" si="96"/>
        <v>464</v>
      </c>
      <c r="AE467">
        <f t="shared" si="97"/>
        <v>150</v>
      </c>
    </row>
    <row r="468" spans="1:31" x14ac:dyDescent="0.3">
      <c r="A468">
        <v>79</v>
      </c>
      <c r="D468">
        <f t="shared" si="95"/>
        <v>465</v>
      </c>
      <c r="E468">
        <f t="shared" si="87"/>
        <v>-5.9235845394606077</v>
      </c>
      <c r="F468">
        <f t="shared" si="98"/>
        <v>-9.4713414620432861</v>
      </c>
      <c r="V468">
        <f t="shared" si="88"/>
        <v>465</v>
      </c>
      <c r="W468">
        <f t="shared" si="89"/>
        <v>-5.9235845394606077</v>
      </c>
      <c r="X468">
        <f t="shared" si="90"/>
        <v>-9.4713414620432861</v>
      </c>
      <c r="Y468">
        <f t="shared" si="91"/>
        <v>3.5477569225826784</v>
      </c>
      <c r="Z468">
        <f t="shared" si="92"/>
        <v>28.401680702962288</v>
      </c>
      <c r="AA468">
        <f t="shared" si="93"/>
        <v>-52.118514355629635</v>
      </c>
      <c r="AB468">
        <f t="shared" si="94"/>
        <v>59.214028200794992</v>
      </c>
      <c r="AD468">
        <f t="shared" si="96"/>
        <v>465</v>
      </c>
      <c r="AE468">
        <f t="shared" si="97"/>
        <v>78</v>
      </c>
    </row>
    <row r="469" spans="1:31" x14ac:dyDescent="0.3">
      <c r="A469">
        <v>79</v>
      </c>
      <c r="D469">
        <f t="shared" si="95"/>
        <v>466</v>
      </c>
      <c r="E469">
        <f t="shared" si="87"/>
        <v>7.0764154605393923</v>
      </c>
      <c r="F469">
        <f t="shared" si="98"/>
        <v>-8.3891532590699054</v>
      </c>
      <c r="V469">
        <f t="shared" si="88"/>
        <v>466</v>
      </c>
      <c r="W469">
        <f t="shared" si="89"/>
        <v>7.0764154605393923</v>
      </c>
      <c r="X469">
        <f t="shared" si="90"/>
        <v>-8.3891532590699054</v>
      </c>
      <c r="Y469">
        <f t="shared" si="91"/>
        <v>15.465568719609298</v>
      </c>
      <c r="Z469">
        <f t="shared" si="92"/>
        <v>28.401680702962288</v>
      </c>
      <c r="AA469">
        <f t="shared" si="93"/>
        <v>-40.200702558603012</v>
      </c>
      <c r="AB469">
        <f t="shared" si="94"/>
        <v>71.131839997821615</v>
      </c>
      <c r="AD469">
        <f t="shared" si="96"/>
        <v>466</v>
      </c>
      <c r="AE469">
        <f t="shared" si="97"/>
        <v>72</v>
      </c>
    </row>
    <row r="470" spans="1:31" x14ac:dyDescent="0.3">
      <c r="A470">
        <v>69</v>
      </c>
      <c r="D470">
        <f t="shared" si="95"/>
        <v>467</v>
      </c>
      <c r="E470">
        <f t="shared" si="87"/>
        <v>7.6415460539392174E-2</v>
      </c>
      <c r="F470">
        <f t="shared" si="98"/>
        <v>0.89585983027158334</v>
      </c>
      <c r="V470">
        <f t="shared" si="88"/>
        <v>467</v>
      </c>
      <c r="W470">
        <f t="shared" si="89"/>
        <v>7.6415460539392174E-2</v>
      </c>
      <c r="X470">
        <f t="shared" si="90"/>
        <v>0.89585983027158334</v>
      </c>
      <c r="Y470">
        <f t="shared" si="91"/>
        <v>-0.81944436973219115</v>
      </c>
      <c r="Z470">
        <f t="shared" si="92"/>
        <v>28.401680702962288</v>
      </c>
      <c r="AA470">
        <f t="shared" si="93"/>
        <v>-56.485715647944502</v>
      </c>
      <c r="AB470">
        <f t="shared" si="94"/>
        <v>54.846826908480125</v>
      </c>
      <c r="AD470">
        <f t="shared" si="96"/>
        <v>467</v>
      </c>
      <c r="AE470">
        <f t="shared" si="97"/>
        <v>79</v>
      </c>
    </row>
    <row r="471" spans="1:31" x14ac:dyDescent="0.3">
      <c r="A471">
        <v>73</v>
      </c>
      <c r="D471">
        <f t="shared" si="95"/>
        <v>468</v>
      </c>
      <c r="E471">
        <f t="shared" si="87"/>
        <v>-9.9235845394606077</v>
      </c>
      <c r="F471">
        <f t="shared" si="98"/>
        <v>-8.5420874748100957</v>
      </c>
      <c r="V471">
        <f t="shared" si="88"/>
        <v>468</v>
      </c>
      <c r="W471">
        <f t="shared" si="89"/>
        <v>-9.9235845394606077</v>
      </c>
      <c r="X471">
        <f t="shared" si="90"/>
        <v>-8.5420874748100957</v>
      </c>
      <c r="Y471">
        <f t="shared" si="91"/>
        <v>-1.381497064650512</v>
      </c>
      <c r="Z471">
        <f t="shared" si="92"/>
        <v>28.401680702962288</v>
      </c>
      <c r="AA471">
        <f t="shared" si="93"/>
        <v>-57.047768342862824</v>
      </c>
      <c r="AB471">
        <f t="shared" si="94"/>
        <v>54.284774213561803</v>
      </c>
      <c r="AD471">
        <f t="shared" si="96"/>
        <v>468</v>
      </c>
      <c r="AE471">
        <f t="shared" si="97"/>
        <v>79</v>
      </c>
    </row>
    <row r="472" spans="1:31" x14ac:dyDescent="0.3">
      <c r="A472">
        <v>81</v>
      </c>
      <c r="D472">
        <f t="shared" si="95"/>
        <v>469</v>
      </c>
      <c r="E472">
        <f t="shared" si="87"/>
        <v>4.0764154605393923</v>
      </c>
      <c r="F472">
        <f t="shared" si="98"/>
        <v>1.3450609252158916</v>
      </c>
      <c r="V472">
        <f t="shared" si="88"/>
        <v>469</v>
      </c>
      <c r="W472">
        <f t="shared" si="89"/>
        <v>4.0764154605393923</v>
      </c>
      <c r="X472">
        <f t="shared" si="90"/>
        <v>1.3450609252158916</v>
      </c>
      <c r="Y472">
        <f t="shared" si="91"/>
        <v>2.7313545353235007</v>
      </c>
      <c r="Z472">
        <f t="shared" si="92"/>
        <v>28.401680702962288</v>
      </c>
      <c r="AA472">
        <f t="shared" si="93"/>
        <v>-52.934916742888817</v>
      </c>
      <c r="AB472">
        <f t="shared" si="94"/>
        <v>58.397625813535811</v>
      </c>
      <c r="AD472">
        <f t="shared" si="96"/>
        <v>469</v>
      </c>
      <c r="AE472">
        <f t="shared" si="97"/>
        <v>69</v>
      </c>
    </row>
    <row r="473" spans="1:31" x14ac:dyDescent="0.3">
      <c r="A473">
        <v>73</v>
      </c>
      <c r="D473">
        <f t="shared" si="95"/>
        <v>470</v>
      </c>
      <c r="E473">
        <f t="shared" si="87"/>
        <v>8.0764154605393923</v>
      </c>
      <c r="F473">
        <f t="shared" si="98"/>
        <v>7.2967533587536675</v>
      </c>
      <c r="V473">
        <f t="shared" si="88"/>
        <v>470</v>
      </c>
      <c r="W473">
        <f t="shared" si="89"/>
        <v>8.0764154605393923</v>
      </c>
      <c r="X473">
        <f t="shared" si="90"/>
        <v>7.2967533587536675</v>
      </c>
      <c r="Y473">
        <f t="shared" si="91"/>
        <v>0.77966210178572481</v>
      </c>
      <c r="Z473">
        <f t="shared" si="92"/>
        <v>28.401680702962288</v>
      </c>
      <c r="AA473">
        <f t="shared" si="93"/>
        <v>-54.886609176426589</v>
      </c>
      <c r="AB473">
        <f t="shared" si="94"/>
        <v>56.445933379998039</v>
      </c>
      <c r="AD473">
        <f t="shared" si="96"/>
        <v>470</v>
      </c>
      <c r="AE473">
        <f t="shared" si="97"/>
        <v>73</v>
      </c>
    </row>
    <row r="474" spans="1:31" x14ac:dyDescent="0.3">
      <c r="A474">
        <v>52</v>
      </c>
      <c r="D474">
        <f t="shared" si="95"/>
        <v>471</v>
      </c>
      <c r="E474">
        <f t="shared" si="87"/>
        <v>-7.9235845394606077</v>
      </c>
      <c r="F474">
        <f t="shared" si="98"/>
        <v>-4.9050475248946341</v>
      </c>
      <c r="V474">
        <f t="shared" si="88"/>
        <v>471</v>
      </c>
      <c r="W474">
        <f t="shared" si="89"/>
        <v>-7.9235845394606077</v>
      </c>
      <c r="X474">
        <f t="shared" si="90"/>
        <v>-4.9050475248946341</v>
      </c>
      <c r="Y474">
        <f t="shared" si="91"/>
        <v>-3.0185370145659736</v>
      </c>
      <c r="Z474">
        <f t="shared" si="92"/>
        <v>28.401680702962288</v>
      </c>
      <c r="AA474">
        <f t="shared" si="93"/>
        <v>-58.684808292778285</v>
      </c>
      <c r="AB474">
        <f t="shared" si="94"/>
        <v>52.647734263646342</v>
      </c>
      <c r="AD474">
        <f t="shared" si="96"/>
        <v>471</v>
      </c>
      <c r="AE474">
        <f t="shared" si="97"/>
        <v>81</v>
      </c>
    </row>
    <row r="475" spans="1:31" x14ac:dyDescent="0.3">
      <c r="A475">
        <v>59</v>
      </c>
      <c r="D475">
        <f t="shared" si="95"/>
        <v>472</v>
      </c>
      <c r="E475">
        <f t="shared" si="87"/>
        <v>-20.923584539460609</v>
      </c>
      <c r="F475">
        <f t="shared" si="98"/>
        <v>-21.563602152647359</v>
      </c>
      <c r="V475">
        <f t="shared" si="88"/>
        <v>472</v>
      </c>
      <c r="W475">
        <f t="shared" si="89"/>
        <v>-20.923584539460609</v>
      </c>
      <c r="X475">
        <f t="shared" si="90"/>
        <v>-21.563602152647359</v>
      </c>
      <c r="Y475">
        <f t="shared" si="91"/>
        <v>0.64001761318674966</v>
      </c>
      <c r="Z475">
        <f t="shared" si="92"/>
        <v>28.401680702962288</v>
      </c>
      <c r="AA475">
        <f t="shared" si="93"/>
        <v>-55.026253665025564</v>
      </c>
      <c r="AB475">
        <f t="shared" si="94"/>
        <v>56.306288891399063</v>
      </c>
      <c r="AD475">
        <f t="shared" si="96"/>
        <v>472</v>
      </c>
      <c r="AE475">
        <f t="shared" si="97"/>
        <v>73</v>
      </c>
    </row>
    <row r="476" spans="1:31" x14ac:dyDescent="0.3">
      <c r="A476">
        <v>50</v>
      </c>
      <c r="D476">
        <f t="shared" si="95"/>
        <v>473</v>
      </c>
      <c r="E476">
        <f t="shared" si="87"/>
        <v>7.0764154605393923</v>
      </c>
      <c r="F476">
        <f t="shared" si="98"/>
        <v>-0.23674704394379376</v>
      </c>
      <c r="V476">
        <f t="shared" si="88"/>
        <v>473</v>
      </c>
      <c r="W476">
        <f t="shared" si="89"/>
        <v>7.0764154605393923</v>
      </c>
      <c r="X476">
        <f t="shared" si="90"/>
        <v>-0.23674704394379376</v>
      </c>
      <c r="Y476">
        <f t="shared" si="91"/>
        <v>7.3131625044831861</v>
      </c>
      <c r="Z476">
        <f t="shared" si="92"/>
        <v>28.401680702962288</v>
      </c>
      <c r="AA476">
        <f t="shared" si="93"/>
        <v>-48.353108773729126</v>
      </c>
      <c r="AB476">
        <f t="shared" si="94"/>
        <v>62.979433782695502</v>
      </c>
      <c r="AD476">
        <f t="shared" si="96"/>
        <v>473</v>
      </c>
      <c r="AE476">
        <f t="shared" si="97"/>
        <v>52</v>
      </c>
    </row>
    <row r="477" spans="1:31" x14ac:dyDescent="0.3">
      <c r="A477">
        <v>68</v>
      </c>
      <c r="D477">
        <f t="shared" si="95"/>
        <v>474</v>
      </c>
      <c r="E477">
        <f t="shared" si="87"/>
        <v>-8.9235845394606077</v>
      </c>
      <c r="F477">
        <f t="shared" si="98"/>
        <v>-10.987700629141933</v>
      </c>
      <c r="V477">
        <f t="shared" si="88"/>
        <v>474</v>
      </c>
      <c r="W477">
        <f t="shared" si="89"/>
        <v>-8.9235845394606077</v>
      </c>
      <c r="X477">
        <f t="shared" si="90"/>
        <v>-10.987700629141933</v>
      </c>
      <c r="Y477">
        <f t="shared" si="91"/>
        <v>2.0641160896813258</v>
      </c>
      <c r="Z477">
        <f t="shared" si="92"/>
        <v>28.401680702962288</v>
      </c>
      <c r="AA477">
        <f t="shared" si="93"/>
        <v>-53.602155188530986</v>
      </c>
      <c r="AB477">
        <f t="shared" si="94"/>
        <v>57.730387367893641</v>
      </c>
      <c r="AD477">
        <f t="shared" si="96"/>
        <v>474</v>
      </c>
      <c r="AE477">
        <f t="shared" si="97"/>
        <v>59</v>
      </c>
    </row>
    <row r="478" spans="1:31" x14ac:dyDescent="0.3">
      <c r="A478">
        <v>142</v>
      </c>
      <c r="D478">
        <f t="shared" si="95"/>
        <v>475</v>
      </c>
      <c r="E478">
        <f t="shared" si="87"/>
        <v>18.076415460539391</v>
      </c>
      <c r="F478">
        <f t="shared" si="98"/>
        <v>16.967441478166968</v>
      </c>
      <c r="V478">
        <f t="shared" si="88"/>
        <v>475</v>
      </c>
      <c r="W478">
        <f t="shared" si="89"/>
        <v>18.076415460539391</v>
      </c>
      <c r="X478">
        <f t="shared" si="90"/>
        <v>16.967441478166968</v>
      </c>
      <c r="Y478">
        <f t="shared" si="91"/>
        <v>1.1089739823724223</v>
      </c>
      <c r="Z478">
        <f t="shared" si="92"/>
        <v>28.401680702962288</v>
      </c>
      <c r="AA478">
        <f t="shared" si="93"/>
        <v>-54.557297295839888</v>
      </c>
      <c r="AB478">
        <f t="shared" si="94"/>
        <v>56.77524526058474</v>
      </c>
      <c r="AD478">
        <f t="shared" si="96"/>
        <v>475</v>
      </c>
      <c r="AE478">
        <f t="shared" si="97"/>
        <v>50</v>
      </c>
    </row>
    <row r="479" spans="1:31" x14ac:dyDescent="0.3">
      <c r="A479">
        <v>50</v>
      </c>
      <c r="D479">
        <f t="shared" si="95"/>
        <v>476</v>
      </c>
      <c r="E479">
        <f t="shared" si="87"/>
        <v>74.076415460539394</v>
      </c>
      <c r="F479">
        <f t="shared" si="98"/>
        <v>77.363056795861354</v>
      </c>
      <c r="V479">
        <f t="shared" si="88"/>
        <v>476</v>
      </c>
      <c r="W479">
        <f t="shared" si="89"/>
        <v>74.076415460539394</v>
      </c>
      <c r="X479">
        <f t="shared" si="90"/>
        <v>77.363056795861354</v>
      </c>
      <c r="Y479">
        <f t="shared" si="91"/>
        <v>-3.2866413353219599</v>
      </c>
      <c r="Z479">
        <f t="shared" si="92"/>
        <v>28.401680702962288</v>
      </c>
      <c r="AA479">
        <f t="shared" si="93"/>
        <v>-58.952912613534274</v>
      </c>
      <c r="AB479">
        <f t="shared" si="94"/>
        <v>52.379629942890354</v>
      </c>
      <c r="AD479">
        <f t="shared" si="96"/>
        <v>476</v>
      </c>
      <c r="AE479">
        <f t="shared" si="97"/>
        <v>68</v>
      </c>
    </row>
    <row r="480" spans="1:31" x14ac:dyDescent="0.3">
      <c r="A480">
        <v>88</v>
      </c>
      <c r="D480">
        <f t="shared" si="95"/>
        <v>477</v>
      </c>
      <c r="E480">
        <f t="shared" si="87"/>
        <v>-91.923584539460606</v>
      </c>
      <c r="F480">
        <f t="shared" si="98"/>
        <v>-67.950270084607169</v>
      </c>
      <c r="V480">
        <f t="shared" si="88"/>
        <v>477</v>
      </c>
      <c r="W480">
        <f t="shared" si="89"/>
        <v>-91.923584539460606</v>
      </c>
      <c r="X480">
        <f t="shared" si="90"/>
        <v>-67.950270084607169</v>
      </c>
      <c r="Y480">
        <f t="shared" si="91"/>
        <v>-23.973314454853437</v>
      </c>
      <c r="Z480">
        <f t="shared" si="92"/>
        <v>28.401680702962288</v>
      </c>
      <c r="AA480">
        <f t="shared" si="93"/>
        <v>-79.639585733065758</v>
      </c>
      <c r="AB480">
        <f t="shared" si="94"/>
        <v>31.692956823358877</v>
      </c>
      <c r="AD480">
        <f t="shared" si="96"/>
        <v>477</v>
      </c>
      <c r="AE480">
        <f t="shared" si="97"/>
        <v>142</v>
      </c>
    </row>
    <row r="481" spans="1:31" x14ac:dyDescent="0.3">
      <c r="A481">
        <v>71</v>
      </c>
      <c r="D481">
        <f t="shared" si="95"/>
        <v>478</v>
      </c>
      <c r="E481">
        <f t="shared" si="87"/>
        <v>38.076415460539394</v>
      </c>
      <c r="F481">
        <f t="shared" si="98"/>
        <v>26.879667429891398</v>
      </c>
      <c r="V481">
        <f t="shared" si="88"/>
        <v>478</v>
      </c>
      <c r="W481">
        <f t="shared" si="89"/>
        <v>38.076415460539394</v>
      </c>
      <c r="X481">
        <f t="shared" si="90"/>
        <v>26.879667429891398</v>
      </c>
      <c r="Y481">
        <f t="shared" si="91"/>
        <v>11.196748030647996</v>
      </c>
      <c r="Z481">
        <f t="shared" si="92"/>
        <v>28.401680702962288</v>
      </c>
      <c r="AA481">
        <f t="shared" si="93"/>
        <v>-44.469523247564318</v>
      </c>
      <c r="AB481">
        <f t="shared" si="94"/>
        <v>66.863019308860316</v>
      </c>
      <c r="AD481">
        <f t="shared" si="96"/>
        <v>478</v>
      </c>
      <c r="AE481">
        <f t="shared" si="97"/>
        <v>50</v>
      </c>
    </row>
    <row r="482" spans="1:31" x14ac:dyDescent="0.3">
      <c r="A482">
        <v>71</v>
      </c>
      <c r="D482">
        <f t="shared" si="95"/>
        <v>479</v>
      </c>
      <c r="E482">
        <f t="shared" si="87"/>
        <v>-16.923584539460609</v>
      </c>
      <c r="F482">
        <f t="shared" si="98"/>
        <v>-24.058264308398027</v>
      </c>
      <c r="V482">
        <f t="shared" si="88"/>
        <v>479</v>
      </c>
      <c r="W482">
        <f t="shared" si="89"/>
        <v>-16.923584539460609</v>
      </c>
      <c r="X482">
        <f t="shared" si="90"/>
        <v>-24.058264308398027</v>
      </c>
      <c r="Y482">
        <f t="shared" si="91"/>
        <v>7.1346797689374171</v>
      </c>
      <c r="Z482">
        <f t="shared" si="92"/>
        <v>28.401680702962288</v>
      </c>
      <c r="AA482">
        <f t="shared" si="93"/>
        <v>-48.531591509274897</v>
      </c>
      <c r="AB482">
        <f t="shared" si="94"/>
        <v>62.800951047149731</v>
      </c>
      <c r="AD482">
        <f t="shared" si="96"/>
        <v>479</v>
      </c>
      <c r="AE482">
        <f t="shared" si="97"/>
        <v>88</v>
      </c>
    </row>
    <row r="483" spans="1:31" x14ac:dyDescent="0.3">
      <c r="A483">
        <v>29</v>
      </c>
      <c r="D483">
        <f t="shared" si="95"/>
        <v>480</v>
      </c>
      <c r="E483">
        <f t="shared" si="87"/>
        <v>7.6415460539392174E-2</v>
      </c>
      <c r="F483">
        <f t="shared" si="98"/>
        <v>2.7130477191567399</v>
      </c>
      <c r="V483">
        <f t="shared" si="88"/>
        <v>480</v>
      </c>
      <c r="W483">
        <f t="shared" si="89"/>
        <v>7.6415460539392174E-2</v>
      </c>
      <c r="X483">
        <f t="shared" si="90"/>
        <v>2.7130477191567399</v>
      </c>
      <c r="Y483">
        <f t="shared" si="91"/>
        <v>-2.6366322586173476</v>
      </c>
      <c r="Z483">
        <f t="shared" si="92"/>
        <v>28.401680702962288</v>
      </c>
      <c r="AA483">
        <f t="shared" si="93"/>
        <v>-58.30290353682966</v>
      </c>
      <c r="AB483">
        <f t="shared" si="94"/>
        <v>53.029639019594967</v>
      </c>
      <c r="AD483">
        <f t="shared" si="96"/>
        <v>480</v>
      </c>
      <c r="AE483">
        <f t="shared" si="97"/>
        <v>71</v>
      </c>
    </row>
    <row r="484" spans="1:31" x14ac:dyDescent="0.3">
      <c r="A484">
        <v>50</v>
      </c>
      <c r="D484">
        <f t="shared" si="95"/>
        <v>481</v>
      </c>
      <c r="E484">
        <f t="shared" si="87"/>
        <v>-41.923584539460606</v>
      </c>
      <c r="F484">
        <f t="shared" si="98"/>
        <v>-45.155784209871719</v>
      </c>
      <c r="V484">
        <f t="shared" si="88"/>
        <v>481</v>
      </c>
      <c r="W484">
        <f t="shared" si="89"/>
        <v>-41.923584539460606</v>
      </c>
      <c r="X484">
        <f t="shared" si="90"/>
        <v>-45.155784209871719</v>
      </c>
      <c r="Y484">
        <f t="shared" si="91"/>
        <v>3.2321996704111129</v>
      </c>
      <c r="Z484">
        <f t="shared" si="92"/>
        <v>28.401680702962288</v>
      </c>
      <c r="AA484">
        <f t="shared" si="93"/>
        <v>-52.434071607801201</v>
      </c>
      <c r="AB484">
        <f t="shared" si="94"/>
        <v>58.898470948623427</v>
      </c>
      <c r="AD484">
        <f t="shared" si="96"/>
        <v>481</v>
      </c>
      <c r="AE484">
        <f t="shared" si="97"/>
        <v>71</v>
      </c>
    </row>
    <row r="485" spans="1:31" x14ac:dyDescent="0.3">
      <c r="A485">
        <v>50</v>
      </c>
      <c r="D485">
        <f t="shared" si="95"/>
        <v>482</v>
      </c>
      <c r="E485">
        <f t="shared" si="87"/>
        <v>21.076415460539391</v>
      </c>
      <c r="F485">
        <f t="shared" si="98"/>
        <v>9.4900527580232339</v>
      </c>
      <c r="V485">
        <f t="shared" si="88"/>
        <v>482</v>
      </c>
      <c r="W485">
        <f t="shared" si="89"/>
        <v>21.076415460539391</v>
      </c>
      <c r="X485">
        <f t="shared" si="90"/>
        <v>9.4900527580232339</v>
      </c>
      <c r="Y485">
        <f t="shared" si="91"/>
        <v>11.586362702516157</v>
      </c>
      <c r="Z485">
        <f t="shared" si="92"/>
        <v>28.401680702962288</v>
      </c>
      <c r="AA485">
        <f t="shared" si="93"/>
        <v>-44.079908575696159</v>
      </c>
      <c r="AB485">
        <f t="shared" si="94"/>
        <v>67.252633980728476</v>
      </c>
      <c r="AD485">
        <f t="shared" si="96"/>
        <v>482</v>
      </c>
      <c r="AE485">
        <f t="shared" si="97"/>
        <v>29</v>
      </c>
    </row>
    <row r="486" spans="1:31" x14ac:dyDescent="0.3">
      <c r="A486">
        <v>59</v>
      </c>
      <c r="D486">
        <f t="shared" si="95"/>
        <v>483</v>
      </c>
      <c r="E486">
        <f t="shared" si="87"/>
        <v>7.6415460539392174E-2</v>
      </c>
      <c r="F486">
        <f t="shared" si="98"/>
        <v>-2.1506191991740691</v>
      </c>
      <c r="V486">
        <f t="shared" si="88"/>
        <v>483</v>
      </c>
      <c r="W486">
        <f t="shared" si="89"/>
        <v>7.6415460539392174E-2</v>
      </c>
      <c r="X486">
        <f t="shared" si="90"/>
        <v>-2.1506191991740691</v>
      </c>
      <c r="Y486">
        <f t="shared" si="91"/>
        <v>2.2270346597134614</v>
      </c>
      <c r="Z486">
        <f t="shared" si="92"/>
        <v>28.401680702962288</v>
      </c>
      <c r="AA486">
        <f t="shared" si="93"/>
        <v>-53.439236618498853</v>
      </c>
      <c r="AB486">
        <f t="shared" si="94"/>
        <v>57.893305937925774</v>
      </c>
      <c r="AD486">
        <f t="shared" si="96"/>
        <v>483</v>
      </c>
      <c r="AE486">
        <f t="shared" si="97"/>
        <v>50</v>
      </c>
    </row>
    <row r="487" spans="1:31" x14ac:dyDescent="0.3">
      <c r="A487">
        <v>50</v>
      </c>
      <c r="D487">
        <f t="shared" si="95"/>
        <v>484</v>
      </c>
      <c r="E487">
        <f t="shared" si="87"/>
        <v>9.0764154605393923</v>
      </c>
      <c r="F487">
        <f t="shared" si="98"/>
        <v>13.14923562064252</v>
      </c>
      <c r="V487">
        <f t="shared" si="88"/>
        <v>484</v>
      </c>
      <c r="W487">
        <f t="shared" si="89"/>
        <v>9.0764154605393923</v>
      </c>
      <c r="X487">
        <f t="shared" si="90"/>
        <v>13.14923562064252</v>
      </c>
      <c r="Y487">
        <f t="shared" si="91"/>
        <v>-4.0728201601031273</v>
      </c>
      <c r="Z487">
        <f t="shared" si="92"/>
        <v>28.401680702962288</v>
      </c>
      <c r="AA487">
        <f t="shared" si="93"/>
        <v>-59.739091438315441</v>
      </c>
      <c r="AB487">
        <f t="shared" si="94"/>
        <v>51.593451118109186</v>
      </c>
      <c r="AD487">
        <f t="shared" si="96"/>
        <v>484</v>
      </c>
      <c r="AE487">
        <f t="shared" si="97"/>
        <v>50</v>
      </c>
    </row>
    <row r="488" spans="1:31" x14ac:dyDescent="0.3">
      <c r="A488">
        <v>63</v>
      </c>
      <c r="D488">
        <f t="shared" si="95"/>
        <v>485</v>
      </c>
      <c r="E488">
        <f t="shared" si="87"/>
        <v>-8.9235845394606077</v>
      </c>
      <c r="F488">
        <f t="shared" si="98"/>
        <v>-6.397277975513469</v>
      </c>
      <c r="V488">
        <f t="shared" si="88"/>
        <v>485</v>
      </c>
      <c r="W488">
        <f t="shared" si="89"/>
        <v>-8.9235845394606077</v>
      </c>
      <c r="X488">
        <f t="shared" si="90"/>
        <v>-6.397277975513469</v>
      </c>
      <c r="Y488">
        <f t="shared" si="91"/>
        <v>-2.5263065639471387</v>
      </c>
      <c r="Z488">
        <f t="shared" si="92"/>
        <v>28.401680702962288</v>
      </c>
      <c r="AA488">
        <f t="shared" si="93"/>
        <v>-58.192577842159452</v>
      </c>
      <c r="AB488">
        <f t="shared" si="94"/>
        <v>53.139964714265176</v>
      </c>
      <c r="AD488">
        <f t="shared" si="96"/>
        <v>485</v>
      </c>
      <c r="AE488">
        <f t="shared" si="97"/>
        <v>59</v>
      </c>
    </row>
    <row r="489" spans="1:31" x14ac:dyDescent="0.3">
      <c r="A489">
        <v>69</v>
      </c>
      <c r="D489">
        <f t="shared" si="95"/>
        <v>486</v>
      </c>
      <c r="E489">
        <f t="shared" si="87"/>
        <v>13.076415460539392</v>
      </c>
      <c r="F489">
        <f t="shared" si="98"/>
        <v>12.351916206088772</v>
      </c>
      <c r="V489">
        <f t="shared" si="88"/>
        <v>486</v>
      </c>
      <c r="W489">
        <f t="shared" si="89"/>
        <v>13.076415460539392</v>
      </c>
      <c r="X489">
        <f t="shared" si="90"/>
        <v>12.351916206088772</v>
      </c>
      <c r="Y489">
        <f t="shared" si="91"/>
        <v>0.72449925445062036</v>
      </c>
      <c r="Z489">
        <f t="shared" si="92"/>
        <v>28.401680702962288</v>
      </c>
      <c r="AA489">
        <f t="shared" si="93"/>
        <v>-54.941772023761693</v>
      </c>
      <c r="AB489">
        <f t="shared" si="94"/>
        <v>56.390770532662934</v>
      </c>
      <c r="AD489">
        <f t="shared" si="96"/>
        <v>486</v>
      </c>
      <c r="AE489">
        <f t="shared" si="97"/>
        <v>50</v>
      </c>
    </row>
    <row r="490" spans="1:31" x14ac:dyDescent="0.3">
      <c r="A490">
        <v>71</v>
      </c>
      <c r="D490">
        <f t="shared" si="95"/>
        <v>487</v>
      </c>
      <c r="E490">
        <f t="shared" si="87"/>
        <v>6.0764154605393923</v>
      </c>
      <c r="F490">
        <f t="shared" si="98"/>
        <v>7.9794617697375028</v>
      </c>
      <c r="V490">
        <f t="shared" si="88"/>
        <v>487</v>
      </c>
      <c r="W490">
        <f t="shared" si="89"/>
        <v>6.0764154605393923</v>
      </c>
      <c r="X490">
        <f t="shared" si="90"/>
        <v>7.9794617697375028</v>
      </c>
      <c r="Y490">
        <f t="shared" si="91"/>
        <v>-1.9030463091981105</v>
      </c>
      <c r="Z490">
        <f t="shared" si="92"/>
        <v>28.401680702962288</v>
      </c>
      <c r="AA490">
        <f t="shared" si="93"/>
        <v>-57.569317587410424</v>
      </c>
      <c r="AB490">
        <f t="shared" si="94"/>
        <v>53.763224969014203</v>
      </c>
      <c r="AD490">
        <f t="shared" si="96"/>
        <v>487</v>
      </c>
      <c r="AE490">
        <f t="shared" si="97"/>
        <v>63</v>
      </c>
    </row>
    <row r="491" spans="1:31" x14ac:dyDescent="0.3">
      <c r="A491">
        <v>74</v>
      </c>
      <c r="D491">
        <f t="shared" si="95"/>
        <v>488</v>
      </c>
      <c r="E491">
        <f t="shared" si="87"/>
        <v>2.0764154605393923</v>
      </c>
      <c r="F491">
        <f t="shared" si="98"/>
        <v>6.2716507403039339</v>
      </c>
      <c r="V491">
        <f t="shared" si="88"/>
        <v>488</v>
      </c>
      <c r="W491">
        <f t="shared" si="89"/>
        <v>2.0764154605393923</v>
      </c>
      <c r="X491">
        <f t="shared" si="90"/>
        <v>6.2716507403039339</v>
      </c>
      <c r="Y491">
        <f t="shared" si="91"/>
        <v>-4.1952352797645416</v>
      </c>
      <c r="Z491">
        <f t="shared" si="92"/>
        <v>28.401680702962288</v>
      </c>
      <c r="AA491">
        <f t="shared" si="93"/>
        <v>-59.861506557976853</v>
      </c>
      <c r="AB491">
        <f t="shared" si="94"/>
        <v>51.471035998447775</v>
      </c>
      <c r="AD491">
        <f t="shared" si="96"/>
        <v>488</v>
      </c>
      <c r="AE491">
        <f t="shared" si="97"/>
        <v>69</v>
      </c>
    </row>
    <row r="492" spans="1:31" x14ac:dyDescent="0.3">
      <c r="A492">
        <v>56</v>
      </c>
      <c r="D492">
        <f t="shared" si="95"/>
        <v>489</v>
      </c>
      <c r="E492">
        <f t="shared" si="87"/>
        <v>3.0764154605393923</v>
      </c>
      <c r="F492">
        <f t="shared" si="98"/>
        <v>4.8191131716785449</v>
      </c>
      <c r="V492">
        <f t="shared" si="88"/>
        <v>489</v>
      </c>
      <c r="W492">
        <f t="shared" si="89"/>
        <v>3.0764154605393923</v>
      </c>
      <c r="X492">
        <f t="shared" si="90"/>
        <v>4.8191131716785449</v>
      </c>
      <c r="Y492">
        <f t="shared" si="91"/>
        <v>-1.7426977111391526</v>
      </c>
      <c r="Z492">
        <f t="shared" si="92"/>
        <v>28.401680702962288</v>
      </c>
      <c r="AA492">
        <f t="shared" si="93"/>
        <v>-57.408968989351465</v>
      </c>
      <c r="AB492">
        <f t="shared" si="94"/>
        <v>53.923573567073163</v>
      </c>
      <c r="AD492">
        <f t="shared" si="96"/>
        <v>489</v>
      </c>
      <c r="AE492">
        <f t="shared" si="97"/>
        <v>71</v>
      </c>
    </row>
    <row r="493" spans="1:31" x14ac:dyDescent="0.3">
      <c r="A493">
        <v>45</v>
      </c>
      <c r="D493">
        <f t="shared" si="95"/>
        <v>490</v>
      </c>
      <c r="E493">
        <f t="shared" si="87"/>
        <v>-17.923584539460609</v>
      </c>
      <c r="F493">
        <f t="shared" si="98"/>
        <v>-16.673117278940293</v>
      </c>
      <c r="V493">
        <f t="shared" si="88"/>
        <v>490</v>
      </c>
      <c r="W493">
        <f t="shared" si="89"/>
        <v>-17.923584539460609</v>
      </c>
      <c r="X493">
        <f t="shared" si="90"/>
        <v>-16.673117278940293</v>
      </c>
      <c r="Y493">
        <f t="shared" si="91"/>
        <v>-1.2504672605203169</v>
      </c>
      <c r="Z493">
        <f t="shared" si="92"/>
        <v>28.401680702962288</v>
      </c>
      <c r="AA493">
        <f t="shared" si="93"/>
        <v>-56.916738538732631</v>
      </c>
      <c r="AB493">
        <f t="shared" si="94"/>
        <v>54.415804017691997</v>
      </c>
      <c r="AD493">
        <f t="shared" si="96"/>
        <v>490</v>
      </c>
      <c r="AE493">
        <f t="shared" si="97"/>
        <v>74</v>
      </c>
    </row>
    <row r="494" spans="1:31" x14ac:dyDescent="0.3">
      <c r="A494">
        <v>21</v>
      </c>
      <c r="D494">
        <f t="shared" si="95"/>
        <v>491</v>
      </c>
      <c r="E494">
        <f t="shared" si="87"/>
        <v>-10.923584539460608</v>
      </c>
      <c r="F494">
        <f t="shared" si="98"/>
        <v>-15.29197902469957</v>
      </c>
      <c r="V494">
        <f t="shared" si="88"/>
        <v>491</v>
      </c>
      <c r="W494">
        <f t="shared" si="89"/>
        <v>-10.923584539460608</v>
      </c>
      <c r="X494">
        <f t="shared" si="90"/>
        <v>-15.29197902469957</v>
      </c>
      <c r="Y494">
        <f t="shared" si="91"/>
        <v>4.3683944852389622</v>
      </c>
      <c r="Z494">
        <f t="shared" si="92"/>
        <v>28.401680702962288</v>
      </c>
      <c r="AA494">
        <f t="shared" si="93"/>
        <v>-51.297876792973355</v>
      </c>
      <c r="AB494">
        <f t="shared" si="94"/>
        <v>60.034665763451272</v>
      </c>
      <c r="AD494">
        <f t="shared" si="96"/>
        <v>491</v>
      </c>
      <c r="AE494">
        <f t="shared" si="97"/>
        <v>56</v>
      </c>
    </row>
    <row r="495" spans="1:31" x14ac:dyDescent="0.3">
      <c r="A495">
        <v>29</v>
      </c>
      <c r="D495">
        <f t="shared" si="95"/>
        <v>492</v>
      </c>
      <c r="E495">
        <f t="shared" si="87"/>
        <v>-23.923584539460609</v>
      </c>
      <c r="F495">
        <f t="shared" si="98"/>
        <v>-30.391930631305101</v>
      </c>
      <c r="V495">
        <f t="shared" si="88"/>
        <v>492</v>
      </c>
      <c r="W495">
        <f t="shared" si="89"/>
        <v>-23.923584539460609</v>
      </c>
      <c r="X495">
        <f t="shared" si="90"/>
        <v>-30.391930631305101</v>
      </c>
      <c r="Y495">
        <f t="shared" si="91"/>
        <v>6.4683460918444915</v>
      </c>
      <c r="Z495">
        <f t="shared" si="92"/>
        <v>28.401680702962288</v>
      </c>
      <c r="AA495">
        <f t="shared" si="93"/>
        <v>-49.197925186367826</v>
      </c>
      <c r="AB495">
        <f t="shared" si="94"/>
        <v>62.134617370056802</v>
      </c>
      <c r="AD495">
        <f t="shared" si="96"/>
        <v>492</v>
      </c>
      <c r="AE495">
        <f t="shared" si="97"/>
        <v>45</v>
      </c>
    </row>
    <row r="496" spans="1:31" x14ac:dyDescent="0.3">
      <c r="A496">
        <v>50</v>
      </c>
      <c r="D496">
        <f t="shared" si="95"/>
        <v>493</v>
      </c>
      <c r="E496">
        <f t="shared" si="87"/>
        <v>8.0764154605393923</v>
      </c>
      <c r="F496">
        <f t="shared" si="98"/>
        <v>-0.64361615150080809</v>
      </c>
      <c r="V496">
        <f t="shared" si="88"/>
        <v>493</v>
      </c>
      <c r="W496">
        <f t="shared" si="89"/>
        <v>8.0764154605393923</v>
      </c>
      <c r="X496">
        <f t="shared" si="90"/>
        <v>-0.64361615150080809</v>
      </c>
      <c r="Y496">
        <f t="shared" si="91"/>
        <v>8.7200316120402004</v>
      </c>
      <c r="Z496">
        <f t="shared" si="92"/>
        <v>28.401680702962288</v>
      </c>
      <c r="AA496">
        <f t="shared" si="93"/>
        <v>-46.946239666172112</v>
      </c>
      <c r="AB496">
        <f t="shared" si="94"/>
        <v>64.386302890252509</v>
      </c>
      <c r="AD496">
        <f t="shared" si="96"/>
        <v>493</v>
      </c>
      <c r="AE496">
        <f t="shared" si="97"/>
        <v>21</v>
      </c>
    </row>
    <row r="497" spans="1:31" x14ac:dyDescent="0.3">
      <c r="A497">
        <v>50</v>
      </c>
      <c r="D497">
        <f t="shared" si="95"/>
        <v>494</v>
      </c>
      <c r="E497">
        <f t="shared" si="87"/>
        <v>21.076415460539391</v>
      </c>
      <c r="F497">
        <f t="shared" si="98"/>
        <v>18.712306284200132</v>
      </c>
      <c r="V497">
        <f t="shared" si="88"/>
        <v>494</v>
      </c>
      <c r="W497">
        <f t="shared" si="89"/>
        <v>21.076415460539391</v>
      </c>
      <c r="X497">
        <f t="shared" si="90"/>
        <v>18.712306284200132</v>
      </c>
      <c r="Y497">
        <f t="shared" si="91"/>
        <v>2.3641091763392588</v>
      </c>
      <c r="Z497">
        <f t="shared" si="92"/>
        <v>28.401680702962288</v>
      </c>
      <c r="AA497">
        <f t="shared" si="93"/>
        <v>-53.302162101873051</v>
      </c>
      <c r="AB497">
        <f t="shared" si="94"/>
        <v>58.030380454551576</v>
      </c>
      <c r="AD497">
        <f t="shared" si="96"/>
        <v>494</v>
      </c>
      <c r="AE497">
        <f t="shared" si="97"/>
        <v>29</v>
      </c>
    </row>
    <row r="498" spans="1:31" x14ac:dyDescent="0.3">
      <c r="A498">
        <v>50</v>
      </c>
      <c r="D498">
        <f t="shared" si="95"/>
        <v>495</v>
      </c>
      <c r="E498">
        <f t="shared" si="87"/>
        <v>7.6415460539392174E-2</v>
      </c>
      <c r="F498">
        <f t="shared" si="98"/>
        <v>7.4612489988709854</v>
      </c>
      <c r="V498">
        <f t="shared" si="88"/>
        <v>495</v>
      </c>
      <c r="W498">
        <f t="shared" si="89"/>
        <v>7.6415460539392174E-2</v>
      </c>
      <c r="X498">
        <f t="shared" si="90"/>
        <v>7.4612489988709854</v>
      </c>
      <c r="Y498">
        <f t="shared" si="91"/>
        <v>-7.3848335383315931</v>
      </c>
      <c r="Z498">
        <f t="shared" si="92"/>
        <v>28.401680702962288</v>
      </c>
      <c r="AA498">
        <f t="shared" si="93"/>
        <v>-63.051104816543905</v>
      </c>
      <c r="AB498">
        <f t="shared" si="94"/>
        <v>48.281437739880722</v>
      </c>
      <c r="AD498">
        <f t="shared" si="96"/>
        <v>495</v>
      </c>
      <c r="AE498">
        <f t="shared" si="97"/>
        <v>50</v>
      </c>
    </row>
    <row r="499" spans="1:31" x14ac:dyDescent="0.3">
      <c r="A499">
        <v>50</v>
      </c>
      <c r="D499">
        <f t="shared" si="95"/>
        <v>496</v>
      </c>
      <c r="E499">
        <f t="shared" si="87"/>
        <v>7.6415460539392174E-2</v>
      </c>
      <c r="F499">
        <f t="shared" si="98"/>
        <v>4.1492356206425196</v>
      </c>
      <c r="V499">
        <f t="shared" si="88"/>
        <v>496</v>
      </c>
      <c r="W499">
        <f t="shared" si="89"/>
        <v>7.6415460539392174E-2</v>
      </c>
      <c r="X499">
        <f t="shared" si="90"/>
        <v>4.1492356206425196</v>
      </c>
      <c r="Y499">
        <f t="shared" si="91"/>
        <v>-4.0728201601031273</v>
      </c>
      <c r="Z499">
        <f t="shared" si="92"/>
        <v>28.401680702962288</v>
      </c>
      <c r="AA499">
        <f t="shared" si="93"/>
        <v>-59.739091438315441</v>
      </c>
      <c r="AB499">
        <f t="shared" si="94"/>
        <v>51.593451118109186</v>
      </c>
      <c r="AD499">
        <f t="shared" si="96"/>
        <v>496</v>
      </c>
      <c r="AE499">
        <f t="shared" si="97"/>
        <v>50</v>
      </c>
    </row>
    <row r="500" spans="1:31" x14ac:dyDescent="0.3">
      <c r="A500">
        <v>77</v>
      </c>
      <c r="D500">
        <f t="shared" si="95"/>
        <v>497</v>
      </c>
      <c r="E500">
        <f t="shared" si="87"/>
        <v>7.6415460539392174E-2</v>
      </c>
      <c r="F500">
        <f t="shared" si="98"/>
        <v>0.1122509774635965</v>
      </c>
      <c r="V500">
        <f t="shared" si="88"/>
        <v>497</v>
      </c>
      <c r="W500">
        <f t="shared" si="89"/>
        <v>7.6415460539392174E-2</v>
      </c>
      <c r="X500">
        <f t="shared" si="90"/>
        <v>0.1122509774635965</v>
      </c>
      <c r="Y500">
        <f t="shared" si="91"/>
        <v>-3.5835516924204322E-2</v>
      </c>
      <c r="Z500">
        <f t="shared" si="92"/>
        <v>28.401680702962288</v>
      </c>
      <c r="AA500">
        <f t="shared" si="93"/>
        <v>-55.702106795136515</v>
      </c>
      <c r="AB500">
        <f t="shared" si="94"/>
        <v>55.630435761288112</v>
      </c>
      <c r="AD500">
        <f t="shared" si="96"/>
        <v>497</v>
      </c>
      <c r="AE500">
        <f t="shared" si="97"/>
        <v>50</v>
      </c>
    </row>
    <row r="501" spans="1:31" x14ac:dyDescent="0.3">
      <c r="A501">
        <v>85</v>
      </c>
      <c r="D501">
        <f t="shared" si="95"/>
        <v>498</v>
      </c>
      <c r="E501">
        <f t="shared" si="87"/>
        <v>27.076415460539391</v>
      </c>
      <c r="F501">
        <f t="shared" si="98"/>
        <v>27.112250977463596</v>
      </c>
      <c r="V501">
        <f t="shared" si="88"/>
        <v>498</v>
      </c>
      <c r="W501">
        <f t="shared" si="89"/>
        <v>27.076415460539391</v>
      </c>
      <c r="X501">
        <f t="shared" si="90"/>
        <v>27.112250977463596</v>
      </c>
      <c r="Y501">
        <f t="shared" si="91"/>
        <v>-3.583551692420528E-2</v>
      </c>
      <c r="Z501">
        <f t="shared" si="92"/>
        <v>28.401680702962288</v>
      </c>
      <c r="AA501">
        <f t="shared" si="93"/>
        <v>-55.702106795136515</v>
      </c>
      <c r="AB501">
        <f t="shared" si="94"/>
        <v>55.630435761288112</v>
      </c>
      <c r="AD501">
        <f t="shared" si="96"/>
        <v>498</v>
      </c>
      <c r="AE501">
        <f t="shared" si="97"/>
        <v>50</v>
      </c>
    </row>
    <row r="502" spans="1:31" x14ac:dyDescent="0.3">
      <c r="A502">
        <v>100</v>
      </c>
      <c r="D502">
        <f t="shared" si="95"/>
        <v>499</v>
      </c>
      <c r="E502">
        <f t="shared" si="87"/>
        <v>8.0764154605393923</v>
      </c>
      <c r="F502">
        <f t="shared" si="98"/>
        <v>15.583664118532401</v>
      </c>
      <c r="V502">
        <f t="shared" si="88"/>
        <v>499</v>
      </c>
      <c r="W502">
        <f t="shared" si="89"/>
        <v>8.0764154605393923</v>
      </c>
      <c r="X502">
        <f t="shared" si="90"/>
        <v>15.583664118532401</v>
      </c>
      <c r="Y502">
        <f t="shared" si="91"/>
        <v>-7.5072486579930082</v>
      </c>
      <c r="Z502">
        <f t="shared" si="92"/>
        <v>28.401680702962288</v>
      </c>
      <c r="AA502">
        <f t="shared" si="93"/>
        <v>-63.173519936205324</v>
      </c>
      <c r="AB502">
        <f t="shared" si="94"/>
        <v>48.159022620219304</v>
      </c>
      <c r="AD502">
        <f t="shared" si="96"/>
        <v>499</v>
      </c>
      <c r="AE502">
        <f t="shared" si="97"/>
        <v>77</v>
      </c>
    </row>
    <row r="503" spans="1:31" x14ac:dyDescent="0.3">
      <c r="A503">
        <v>117</v>
      </c>
      <c r="D503">
        <f t="shared" si="95"/>
        <v>500</v>
      </c>
      <c r="E503">
        <f t="shared" si="87"/>
        <v>15.076415460539392</v>
      </c>
      <c r="F503">
        <f t="shared" si="98"/>
        <v>22.51641184620609</v>
      </c>
      <c r="V503">
        <f t="shared" si="88"/>
        <v>500</v>
      </c>
      <c r="W503">
        <f t="shared" si="89"/>
        <v>15.076415460539392</v>
      </c>
      <c r="X503">
        <f t="shared" si="90"/>
        <v>22.51641184620609</v>
      </c>
      <c r="Y503">
        <f t="shared" si="91"/>
        <v>-7.4399963856666975</v>
      </c>
      <c r="Z503">
        <f t="shared" si="92"/>
        <v>28.401680702962288</v>
      </c>
      <c r="AA503">
        <f t="shared" si="93"/>
        <v>-63.106267663879009</v>
      </c>
      <c r="AB503">
        <f t="shared" si="94"/>
        <v>48.226274892545618</v>
      </c>
      <c r="AD503">
        <f t="shared" si="96"/>
        <v>500</v>
      </c>
      <c r="AE503">
        <f t="shared" si="97"/>
        <v>85</v>
      </c>
    </row>
    <row r="504" spans="1:31" x14ac:dyDescent="0.3">
      <c r="A504">
        <v>112</v>
      </c>
      <c r="D504">
        <f t="shared" si="95"/>
        <v>501</v>
      </c>
      <c r="E504">
        <f t="shared" si="87"/>
        <v>17.076415460539391</v>
      </c>
      <c r="F504">
        <f t="shared" si="98"/>
        <v>22.800934967522362</v>
      </c>
      <c r="V504">
        <f t="shared" si="88"/>
        <v>501</v>
      </c>
      <c r="W504">
        <f t="shared" si="89"/>
        <v>17.076415460539391</v>
      </c>
      <c r="X504">
        <f t="shared" si="90"/>
        <v>22.800934967522362</v>
      </c>
      <c r="Y504">
        <f t="shared" si="91"/>
        <v>-5.724519506982972</v>
      </c>
      <c r="Z504">
        <f t="shared" si="92"/>
        <v>28.401680702962288</v>
      </c>
      <c r="AA504">
        <f t="shared" si="93"/>
        <v>-61.390790785195286</v>
      </c>
      <c r="AB504">
        <f t="shared" si="94"/>
        <v>49.941751771229342</v>
      </c>
      <c r="AD504">
        <f t="shared" si="96"/>
        <v>501</v>
      </c>
      <c r="AE504">
        <f t="shared" si="97"/>
        <v>100</v>
      </c>
    </row>
    <row r="505" spans="1:31" x14ac:dyDescent="0.3">
      <c r="A505">
        <v>66</v>
      </c>
      <c r="D505">
        <f t="shared" si="95"/>
        <v>502</v>
      </c>
      <c r="E505">
        <f t="shared" si="87"/>
        <v>-4.9235845394606077</v>
      </c>
      <c r="F505">
        <f t="shared" si="98"/>
        <v>2.7000345256982108</v>
      </c>
      <c r="V505">
        <f t="shared" si="88"/>
        <v>502</v>
      </c>
      <c r="W505">
        <f t="shared" si="89"/>
        <v>-4.9235845394606077</v>
      </c>
      <c r="X505">
        <f t="shared" si="90"/>
        <v>2.7000345256982108</v>
      </c>
      <c r="Y505">
        <f t="shared" si="91"/>
        <v>-7.6236190651588185</v>
      </c>
      <c r="Z505">
        <f t="shared" si="92"/>
        <v>28.401680702962288</v>
      </c>
      <c r="AA505">
        <f t="shared" si="93"/>
        <v>-63.289890343371134</v>
      </c>
      <c r="AB505">
        <f t="shared" si="94"/>
        <v>48.042652213053493</v>
      </c>
      <c r="AD505">
        <f t="shared" si="96"/>
        <v>502</v>
      </c>
      <c r="AE505">
        <f t="shared" si="97"/>
        <v>117</v>
      </c>
    </row>
    <row r="506" spans="1:31" x14ac:dyDescent="0.3">
      <c r="A506">
        <v>56</v>
      </c>
      <c r="D506">
        <f t="shared" si="95"/>
        <v>503</v>
      </c>
      <c r="E506">
        <f t="shared" si="87"/>
        <v>-45.923584539460606</v>
      </c>
      <c r="F506">
        <f t="shared" si="98"/>
        <v>-44.003308861324939</v>
      </c>
      <c r="V506">
        <f t="shared" si="88"/>
        <v>503</v>
      </c>
      <c r="W506">
        <f t="shared" si="89"/>
        <v>-45.923584539460606</v>
      </c>
      <c r="X506">
        <f t="shared" si="90"/>
        <v>-44.003308861324939</v>
      </c>
      <c r="Y506">
        <f t="shared" si="91"/>
        <v>-1.9202756781356669</v>
      </c>
      <c r="Z506">
        <f t="shared" si="92"/>
        <v>28.401680702962288</v>
      </c>
      <c r="AA506">
        <f t="shared" si="93"/>
        <v>-57.586546956347981</v>
      </c>
      <c r="AB506">
        <f t="shared" si="94"/>
        <v>53.745995600076647</v>
      </c>
      <c r="AD506">
        <f t="shared" si="96"/>
        <v>503</v>
      </c>
      <c r="AE506">
        <f t="shared" si="97"/>
        <v>112</v>
      </c>
    </row>
    <row r="507" spans="1:31" x14ac:dyDescent="0.3">
      <c r="A507">
        <v>99</v>
      </c>
      <c r="D507">
        <f t="shared" si="95"/>
        <v>504</v>
      </c>
      <c r="E507">
        <f t="shared" si="87"/>
        <v>-9.9235845394606077</v>
      </c>
      <c r="F507">
        <f t="shared" si="98"/>
        <v>-23.57801008268035</v>
      </c>
      <c r="V507">
        <f t="shared" si="88"/>
        <v>504</v>
      </c>
      <c r="W507">
        <f t="shared" si="89"/>
        <v>-9.9235845394606077</v>
      </c>
      <c r="X507">
        <f t="shared" si="90"/>
        <v>-23.57801008268035</v>
      </c>
      <c r="Y507">
        <f t="shared" si="91"/>
        <v>13.654425543219743</v>
      </c>
      <c r="Z507">
        <f t="shared" si="92"/>
        <v>28.401680702962288</v>
      </c>
      <c r="AA507">
        <f t="shared" si="93"/>
        <v>-42.011845734992569</v>
      </c>
      <c r="AB507">
        <f t="shared" si="94"/>
        <v>69.320696821432051</v>
      </c>
      <c r="AD507">
        <f t="shared" si="96"/>
        <v>504</v>
      </c>
      <c r="AE507">
        <f t="shared" si="97"/>
        <v>66</v>
      </c>
    </row>
    <row r="508" spans="1:31" x14ac:dyDescent="0.3">
      <c r="A508">
        <v>136</v>
      </c>
      <c r="D508">
        <f t="shared" si="95"/>
        <v>505</v>
      </c>
      <c r="E508">
        <f t="shared" si="87"/>
        <v>43.076415460539394</v>
      </c>
      <c r="F508">
        <f t="shared" si="98"/>
        <v>31.502142183014442</v>
      </c>
      <c r="V508">
        <f t="shared" si="88"/>
        <v>505</v>
      </c>
      <c r="W508">
        <f t="shared" si="89"/>
        <v>43.076415460539394</v>
      </c>
      <c r="X508">
        <f t="shared" si="90"/>
        <v>31.502142183014442</v>
      </c>
      <c r="Y508">
        <f t="shared" si="91"/>
        <v>11.574273277524952</v>
      </c>
      <c r="Z508">
        <f t="shared" si="92"/>
        <v>28.401680702962288</v>
      </c>
      <c r="AA508">
        <f t="shared" si="93"/>
        <v>-44.091998000687362</v>
      </c>
      <c r="AB508">
        <f t="shared" si="94"/>
        <v>67.240544555737273</v>
      </c>
      <c r="AD508">
        <f t="shared" si="96"/>
        <v>505</v>
      </c>
      <c r="AE508">
        <f t="shared" si="97"/>
        <v>56</v>
      </c>
    </row>
    <row r="509" spans="1:31" x14ac:dyDescent="0.3">
      <c r="A509">
        <v>108</v>
      </c>
      <c r="D509">
        <f t="shared" si="95"/>
        <v>506</v>
      </c>
      <c r="E509">
        <f t="shared" si="87"/>
        <v>37.076415460539394</v>
      </c>
      <c r="F509">
        <f t="shared" si="98"/>
        <v>47.088794562519723</v>
      </c>
      <c r="V509">
        <f t="shared" si="88"/>
        <v>506</v>
      </c>
      <c r="W509">
        <f t="shared" si="89"/>
        <v>37.076415460539394</v>
      </c>
      <c r="X509">
        <f t="shared" si="90"/>
        <v>47.088794562519723</v>
      </c>
      <c r="Y509">
        <f t="shared" si="91"/>
        <v>-10.012379101980329</v>
      </c>
      <c r="Z509">
        <f t="shared" si="92"/>
        <v>28.401680702962288</v>
      </c>
      <c r="AA509">
        <f t="shared" si="93"/>
        <v>-65.678650380192636</v>
      </c>
      <c r="AB509">
        <f t="shared" si="94"/>
        <v>45.653892176231984</v>
      </c>
      <c r="AD509">
        <f t="shared" si="96"/>
        <v>506</v>
      </c>
      <c r="AE509">
        <f t="shared" si="97"/>
        <v>99</v>
      </c>
    </row>
    <row r="510" spans="1:31" x14ac:dyDescent="0.3">
      <c r="A510">
        <v>64</v>
      </c>
      <c r="D510">
        <f t="shared" si="95"/>
        <v>507</v>
      </c>
      <c r="E510">
        <f t="shared" si="87"/>
        <v>-27.923584539460609</v>
      </c>
      <c r="F510">
        <f t="shared" si="98"/>
        <v>-9.3829391789011503</v>
      </c>
      <c r="V510">
        <f t="shared" si="88"/>
        <v>507</v>
      </c>
      <c r="W510">
        <f t="shared" si="89"/>
        <v>-27.923584539460609</v>
      </c>
      <c r="X510">
        <f t="shared" si="90"/>
        <v>-9.3829391789011503</v>
      </c>
      <c r="Y510">
        <f t="shared" si="91"/>
        <v>-18.540645360559459</v>
      </c>
      <c r="Z510">
        <f t="shared" si="92"/>
        <v>28.401680702962288</v>
      </c>
      <c r="AA510">
        <f t="shared" si="93"/>
        <v>-74.206916638771773</v>
      </c>
      <c r="AB510">
        <f t="shared" si="94"/>
        <v>37.125625917652854</v>
      </c>
      <c r="AD510">
        <f t="shared" si="96"/>
        <v>507</v>
      </c>
      <c r="AE510">
        <f t="shared" si="97"/>
        <v>136</v>
      </c>
    </row>
    <row r="511" spans="1:31" x14ac:dyDescent="0.3">
      <c r="A511">
        <v>56</v>
      </c>
      <c r="D511">
        <f t="shared" si="95"/>
        <v>508</v>
      </c>
      <c r="E511">
        <f t="shared" si="87"/>
        <v>-43.923584539460606</v>
      </c>
      <c r="F511">
        <f t="shared" si="98"/>
        <v>-44.523098702276634</v>
      </c>
      <c r="V511">
        <f t="shared" si="88"/>
        <v>508</v>
      </c>
      <c r="W511">
        <f t="shared" si="89"/>
        <v>-43.923584539460606</v>
      </c>
      <c r="X511">
        <f t="shared" si="90"/>
        <v>-44.523098702276634</v>
      </c>
      <c r="Y511">
        <f t="shared" si="91"/>
        <v>0.59951416281602832</v>
      </c>
      <c r="Z511">
        <f t="shared" si="92"/>
        <v>28.401680702962288</v>
      </c>
      <c r="AA511">
        <f t="shared" si="93"/>
        <v>-55.066757115396285</v>
      </c>
      <c r="AB511">
        <f t="shared" si="94"/>
        <v>56.265785441028342</v>
      </c>
      <c r="AD511">
        <f t="shared" si="96"/>
        <v>508</v>
      </c>
      <c r="AE511">
        <f t="shared" si="97"/>
        <v>108</v>
      </c>
    </row>
    <row r="512" spans="1:31" x14ac:dyDescent="0.3">
      <c r="A512">
        <v>82</v>
      </c>
      <c r="D512">
        <f t="shared" si="95"/>
        <v>509</v>
      </c>
      <c r="E512">
        <f t="shared" si="87"/>
        <v>-7.9235845394606077</v>
      </c>
      <c r="F512">
        <f t="shared" si="98"/>
        <v>-25.446031443331535</v>
      </c>
      <c r="V512">
        <f t="shared" si="88"/>
        <v>509</v>
      </c>
      <c r="W512">
        <f t="shared" si="89"/>
        <v>-7.9235845394606077</v>
      </c>
      <c r="X512">
        <f t="shared" si="90"/>
        <v>-25.446031443331535</v>
      </c>
      <c r="Y512">
        <f t="shared" si="91"/>
        <v>17.522446903870929</v>
      </c>
      <c r="Z512">
        <f t="shared" si="92"/>
        <v>28.401680702962288</v>
      </c>
      <c r="AA512">
        <f t="shared" si="93"/>
        <v>-38.143824374341385</v>
      </c>
      <c r="AB512">
        <f t="shared" si="94"/>
        <v>73.18871818208325</v>
      </c>
      <c r="AD512">
        <f t="shared" si="96"/>
        <v>509</v>
      </c>
      <c r="AE512">
        <f t="shared" si="97"/>
        <v>64</v>
      </c>
    </row>
    <row r="513" spans="1:31" x14ac:dyDescent="0.3">
      <c r="A513">
        <v>121</v>
      </c>
      <c r="D513">
        <f t="shared" si="95"/>
        <v>510</v>
      </c>
      <c r="E513">
        <f t="shared" si="87"/>
        <v>26.076415460539391</v>
      </c>
      <c r="F513">
        <f t="shared" si="98"/>
        <v>15.440054921385784</v>
      </c>
      <c r="V513">
        <f t="shared" si="88"/>
        <v>510</v>
      </c>
      <c r="W513">
        <f t="shared" si="89"/>
        <v>26.076415460539391</v>
      </c>
      <c r="X513">
        <f t="shared" si="90"/>
        <v>15.440054921385784</v>
      </c>
      <c r="Y513">
        <f t="shared" si="91"/>
        <v>10.636360539153607</v>
      </c>
      <c r="Z513">
        <f t="shared" si="92"/>
        <v>28.401680702962288</v>
      </c>
      <c r="AA513">
        <f t="shared" si="93"/>
        <v>-45.029910739058707</v>
      </c>
      <c r="AB513">
        <f t="shared" si="94"/>
        <v>66.302631817365921</v>
      </c>
      <c r="AD513">
        <f t="shared" si="96"/>
        <v>510</v>
      </c>
      <c r="AE513">
        <f t="shared" si="97"/>
        <v>56</v>
      </c>
    </row>
    <row r="514" spans="1:31" x14ac:dyDescent="0.3">
      <c r="A514">
        <v>128</v>
      </c>
      <c r="D514">
        <f t="shared" si="95"/>
        <v>511</v>
      </c>
      <c r="E514">
        <f t="shared" si="87"/>
        <v>39.076415460539394</v>
      </c>
      <c r="F514">
        <f t="shared" si="98"/>
        <v>44.769046201620426</v>
      </c>
      <c r="V514">
        <f t="shared" si="88"/>
        <v>511</v>
      </c>
      <c r="W514">
        <f t="shared" si="89"/>
        <v>39.076415460539394</v>
      </c>
      <c r="X514">
        <f t="shared" si="90"/>
        <v>44.769046201620426</v>
      </c>
      <c r="Y514">
        <f t="shared" si="91"/>
        <v>-5.6926307410810324</v>
      </c>
      <c r="Z514">
        <f t="shared" si="92"/>
        <v>28.401680702962288</v>
      </c>
      <c r="AA514">
        <f t="shared" si="93"/>
        <v>-61.358902019293346</v>
      </c>
      <c r="AB514">
        <f t="shared" si="94"/>
        <v>49.973640537131281</v>
      </c>
      <c r="AD514">
        <f t="shared" si="96"/>
        <v>511</v>
      </c>
      <c r="AE514">
        <f t="shared" si="97"/>
        <v>82</v>
      </c>
    </row>
    <row r="515" spans="1:31" x14ac:dyDescent="0.3">
      <c r="A515">
        <v>112</v>
      </c>
      <c r="D515">
        <f t="shared" si="95"/>
        <v>512</v>
      </c>
      <c r="E515">
        <f t="shared" si="87"/>
        <v>7.0764154605393923</v>
      </c>
      <c r="F515">
        <f t="shared" si="98"/>
        <v>22.902463644213071</v>
      </c>
      <c r="V515">
        <f t="shared" si="88"/>
        <v>512</v>
      </c>
      <c r="W515">
        <f t="shared" si="89"/>
        <v>7.0764154605393923</v>
      </c>
      <c r="X515">
        <f t="shared" si="90"/>
        <v>22.902463644213071</v>
      </c>
      <c r="Y515">
        <f t="shared" si="91"/>
        <v>-15.826048183673679</v>
      </c>
      <c r="Z515">
        <f t="shared" si="92"/>
        <v>28.401680702962288</v>
      </c>
      <c r="AA515">
        <f t="shared" si="93"/>
        <v>-71.492319461885998</v>
      </c>
      <c r="AB515">
        <f t="shared" si="94"/>
        <v>39.840223094538636</v>
      </c>
      <c r="AD515">
        <f t="shared" si="96"/>
        <v>512</v>
      </c>
      <c r="AE515">
        <f t="shared" si="97"/>
        <v>121</v>
      </c>
    </row>
    <row r="516" spans="1:31" x14ac:dyDescent="0.3">
      <c r="A516">
        <v>80</v>
      </c>
      <c r="D516">
        <f t="shared" si="95"/>
        <v>513</v>
      </c>
      <c r="E516">
        <f t="shared" si="87"/>
        <v>-15.923584539460608</v>
      </c>
      <c r="F516">
        <f t="shared" si="98"/>
        <v>-6.4534587914878667</v>
      </c>
      <c r="V516">
        <f t="shared" si="88"/>
        <v>513</v>
      </c>
      <c r="W516">
        <f t="shared" si="89"/>
        <v>-15.923584539460608</v>
      </c>
      <c r="X516">
        <f t="shared" si="90"/>
        <v>-6.4534587914878667</v>
      </c>
      <c r="Y516">
        <f t="shared" si="91"/>
        <v>-9.470125747972741</v>
      </c>
      <c r="Z516">
        <f t="shared" si="92"/>
        <v>28.401680702962288</v>
      </c>
      <c r="AA516">
        <f t="shared" si="93"/>
        <v>-65.136397026185051</v>
      </c>
      <c r="AB516">
        <f t="shared" si="94"/>
        <v>46.196145530239576</v>
      </c>
      <c r="AD516">
        <f t="shared" si="96"/>
        <v>513</v>
      </c>
      <c r="AE516">
        <f t="shared" si="97"/>
        <v>128</v>
      </c>
    </row>
    <row r="517" spans="1:31" x14ac:dyDescent="0.3">
      <c r="A517">
        <v>105</v>
      </c>
      <c r="D517">
        <f t="shared" si="95"/>
        <v>514</v>
      </c>
      <c r="E517">
        <f t="shared" ref="E517:E580" si="99">A516-A515-J$6</f>
        <v>-31.923584539460609</v>
      </c>
      <c r="F517">
        <f t="shared" si="98"/>
        <v>-34.969591558406428</v>
      </c>
      <c r="V517">
        <f t="shared" ref="V517:V580" si="100">D517</f>
        <v>514</v>
      </c>
      <c r="W517">
        <f t="shared" ref="W517:W580" si="101">E517</f>
        <v>-31.923584539460609</v>
      </c>
      <c r="X517">
        <f t="shared" ref="X517:X580" si="102">F517</f>
        <v>-34.969591558406428</v>
      </c>
      <c r="Y517">
        <f t="shared" ref="Y517:Y580" si="103">W517-X517</f>
        <v>3.0460070189458186</v>
      </c>
      <c r="Z517">
        <f t="shared" ref="Z517:Z580" si="104">J$15</f>
        <v>28.401680702962288</v>
      </c>
      <c r="AA517">
        <f t="shared" ref="AA517:AA580" si="105">Y517-_xlfn.NORM.S.INV(1-Z$2/2)*Z517</f>
        <v>-52.620264259266492</v>
      </c>
      <c r="AB517">
        <f t="shared" ref="AB517:AB580" si="106">Y517+_xlfn.NORM.S.INV(1-Z$2/2)*Z517</f>
        <v>58.712278297158136</v>
      </c>
      <c r="AD517">
        <f t="shared" si="96"/>
        <v>514</v>
      </c>
      <c r="AE517">
        <f t="shared" si="97"/>
        <v>112</v>
      </c>
    </row>
    <row r="518" spans="1:31" x14ac:dyDescent="0.3">
      <c r="A518">
        <v>86</v>
      </c>
      <c r="D518">
        <f t="shared" ref="D518:D581" si="107">D517+1</f>
        <v>515</v>
      </c>
      <c r="E518">
        <f t="shared" si="99"/>
        <v>25.076415460539391</v>
      </c>
      <c r="F518">
        <f t="shared" si="98"/>
        <v>13.181444986896519</v>
      </c>
      <c r="V518">
        <f t="shared" si="100"/>
        <v>515</v>
      </c>
      <c r="W518">
        <f t="shared" si="101"/>
        <v>25.076415460539391</v>
      </c>
      <c r="X518">
        <f t="shared" si="102"/>
        <v>13.181444986896519</v>
      </c>
      <c r="Y518">
        <f t="shared" si="103"/>
        <v>11.894970473642871</v>
      </c>
      <c r="Z518">
        <f t="shared" si="104"/>
        <v>28.401680702962288</v>
      </c>
      <c r="AA518">
        <f t="shared" si="105"/>
        <v>-43.771300804569442</v>
      </c>
      <c r="AB518">
        <f t="shared" si="106"/>
        <v>67.561241751855192</v>
      </c>
      <c r="AD518">
        <f t="shared" ref="AD518:AD581" si="108">AD517+1</f>
        <v>515</v>
      </c>
      <c r="AE518">
        <f t="shared" ref="AE518:AE581" si="109">A516</f>
        <v>80</v>
      </c>
    </row>
    <row r="519" spans="1:31" x14ac:dyDescent="0.3">
      <c r="A519">
        <v>86</v>
      </c>
      <c r="D519">
        <f t="shared" si="107"/>
        <v>516</v>
      </c>
      <c r="E519">
        <f t="shared" si="99"/>
        <v>-18.923584539460609</v>
      </c>
      <c r="F519">
        <f t="shared" ref="F519:F582" si="110">E519-SUMPRODUCT(E517:E518,I$4:I$5)</f>
        <v>-18.121369538665981</v>
      </c>
      <c r="V519">
        <f t="shared" si="100"/>
        <v>516</v>
      </c>
      <c r="W519">
        <f t="shared" si="101"/>
        <v>-18.923584539460609</v>
      </c>
      <c r="X519">
        <f t="shared" si="102"/>
        <v>-18.121369538665981</v>
      </c>
      <c r="Y519">
        <f t="shared" si="103"/>
        <v>-0.80221500079462871</v>
      </c>
      <c r="Z519">
        <f t="shared" si="104"/>
        <v>28.401680702962288</v>
      </c>
      <c r="AA519">
        <f t="shared" si="105"/>
        <v>-56.468486279006939</v>
      </c>
      <c r="AB519">
        <f t="shared" si="106"/>
        <v>54.864056277417689</v>
      </c>
      <c r="AD519">
        <f t="shared" si="108"/>
        <v>516</v>
      </c>
      <c r="AE519">
        <f t="shared" si="109"/>
        <v>105</v>
      </c>
    </row>
    <row r="520" spans="1:31" x14ac:dyDescent="0.3">
      <c r="A520">
        <v>50</v>
      </c>
      <c r="D520">
        <f t="shared" si="107"/>
        <v>517</v>
      </c>
      <c r="E520">
        <f t="shared" si="99"/>
        <v>7.6415460539392174E-2</v>
      </c>
      <c r="F520">
        <f t="shared" si="110"/>
        <v>-0.33947602278451605</v>
      </c>
      <c r="V520">
        <f t="shared" si="100"/>
        <v>517</v>
      </c>
      <c r="W520">
        <f t="shared" si="101"/>
        <v>7.6415460539392174E-2</v>
      </c>
      <c r="X520">
        <f t="shared" si="102"/>
        <v>-0.33947602278451605</v>
      </c>
      <c r="Y520">
        <f t="shared" si="103"/>
        <v>0.41589148332390824</v>
      </c>
      <c r="Z520">
        <f t="shared" si="104"/>
        <v>28.401680702962288</v>
      </c>
      <c r="AA520">
        <f t="shared" si="105"/>
        <v>-55.250379794888403</v>
      </c>
      <c r="AB520">
        <f t="shared" si="106"/>
        <v>56.082162761536225</v>
      </c>
      <c r="AD520">
        <f t="shared" si="108"/>
        <v>517</v>
      </c>
      <c r="AE520">
        <f t="shared" si="109"/>
        <v>86</v>
      </c>
    </row>
    <row r="521" spans="1:31" x14ac:dyDescent="0.3">
      <c r="A521">
        <v>91</v>
      </c>
      <c r="D521">
        <f t="shared" si="107"/>
        <v>518</v>
      </c>
      <c r="E521">
        <f t="shared" si="99"/>
        <v>-35.923584539460606</v>
      </c>
      <c r="F521">
        <f t="shared" si="110"/>
        <v>-39.540258937793524</v>
      </c>
      <c r="V521">
        <f t="shared" si="100"/>
        <v>518</v>
      </c>
      <c r="W521">
        <f t="shared" si="101"/>
        <v>-35.923584539460606</v>
      </c>
      <c r="X521">
        <f t="shared" si="102"/>
        <v>-39.540258937793524</v>
      </c>
      <c r="Y521">
        <f t="shared" si="103"/>
        <v>3.6166743983329184</v>
      </c>
      <c r="Z521">
        <f t="shared" si="104"/>
        <v>28.401680702962288</v>
      </c>
      <c r="AA521">
        <f t="shared" si="105"/>
        <v>-52.049596879879395</v>
      </c>
      <c r="AB521">
        <f t="shared" si="106"/>
        <v>59.282945676545232</v>
      </c>
      <c r="AD521">
        <f t="shared" si="108"/>
        <v>518</v>
      </c>
      <c r="AE521">
        <f t="shared" si="109"/>
        <v>86</v>
      </c>
    </row>
    <row r="522" spans="1:31" x14ac:dyDescent="0.3">
      <c r="A522">
        <v>123</v>
      </c>
      <c r="D522">
        <f t="shared" si="107"/>
        <v>519</v>
      </c>
      <c r="E522">
        <f t="shared" si="99"/>
        <v>41.076415460539394</v>
      </c>
      <c r="F522">
        <f t="shared" si="110"/>
        <v>31.150366789371862</v>
      </c>
      <c r="V522">
        <f t="shared" si="100"/>
        <v>519</v>
      </c>
      <c r="W522">
        <f t="shared" si="101"/>
        <v>41.076415460539394</v>
      </c>
      <c r="X522">
        <f t="shared" si="102"/>
        <v>31.150366789371862</v>
      </c>
      <c r="Y522">
        <f t="shared" si="103"/>
        <v>9.926048671167532</v>
      </c>
      <c r="Z522">
        <f t="shared" si="104"/>
        <v>28.401680702962288</v>
      </c>
      <c r="AA522">
        <f t="shared" si="105"/>
        <v>-45.740222607044785</v>
      </c>
      <c r="AB522">
        <f t="shared" si="106"/>
        <v>65.592319949379842</v>
      </c>
      <c r="AD522">
        <f t="shared" si="108"/>
        <v>519</v>
      </c>
      <c r="AE522">
        <f t="shared" si="109"/>
        <v>50</v>
      </c>
    </row>
    <row r="523" spans="1:31" x14ac:dyDescent="0.3">
      <c r="A523">
        <v>78</v>
      </c>
      <c r="D523">
        <f t="shared" si="107"/>
        <v>520</v>
      </c>
      <c r="E523">
        <f t="shared" si="99"/>
        <v>32.076415460539394</v>
      </c>
      <c r="F523">
        <f t="shared" si="110"/>
        <v>36.537185089086748</v>
      </c>
      <c r="V523">
        <f t="shared" si="100"/>
        <v>520</v>
      </c>
      <c r="W523">
        <f t="shared" si="101"/>
        <v>32.076415460539394</v>
      </c>
      <c r="X523">
        <f t="shared" si="102"/>
        <v>36.537185089086748</v>
      </c>
      <c r="Y523">
        <f t="shared" si="103"/>
        <v>-4.4607696285473537</v>
      </c>
      <c r="Z523">
        <f t="shared" si="104"/>
        <v>28.401680702962288</v>
      </c>
      <c r="AA523">
        <f t="shared" si="105"/>
        <v>-60.127040906759667</v>
      </c>
      <c r="AB523">
        <f t="shared" si="106"/>
        <v>51.20550164966496</v>
      </c>
      <c r="AD523">
        <f t="shared" si="108"/>
        <v>520</v>
      </c>
      <c r="AE523">
        <f t="shared" si="109"/>
        <v>91</v>
      </c>
    </row>
    <row r="524" spans="1:31" x14ac:dyDescent="0.3">
      <c r="A524">
        <v>146</v>
      </c>
      <c r="D524">
        <f t="shared" si="107"/>
        <v>521</v>
      </c>
      <c r="E524">
        <f t="shared" si="99"/>
        <v>-44.923584539460606</v>
      </c>
      <c r="F524">
        <f t="shared" si="110"/>
        <v>-28.151008932946802</v>
      </c>
      <c r="V524">
        <f t="shared" si="100"/>
        <v>521</v>
      </c>
      <c r="W524">
        <f t="shared" si="101"/>
        <v>-44.923584539460606</v>
      </c>
      <c r="X524">
        <f t="shared" si="102"/>
        <v>-28.151008932946802</v>
      </c>
      <c r="Y524">
        <f t="shared" si="103"/>
        <v>-16.772575606513804</v>
      </c>
      <c r="Z524">
        <f t="shared" si="104"/>
        <v>28.401680702962288</v>
      </c>
      <c r="AA524">
        <f t="shared" si="105"/>
        <v>-72.438846884726118</v>
      </c>
      <c r="AB524">
        <f t="shared" si="106"/>
        <v>38.893695671698509</v>
      </c>
      <c r="AD524">
        <f t="shared" si="108"/>
        <v>521</v>
      </c>
      <c r="AE524">
        <f t="shared" si="109"/>
        <v>123</v>
      </c>
    </row>
    <row r="525" spans="1:31" x14ac:dyDescent="0.3">
      <c r="A525">
        <v>120</v>
      </c>
      <c r="D525">
        <f t="shared" si="107"/>
        <v>522</v>
      </c>
      <c r="E525">
        <f t="shared" si="99"/>
        <v>68.076415460539394</v>
      </c>
      <c r="F525">
        <f t="shared" si="110"/>
        <v>61.81149138909776</v>
      </c>
      <c r="V525">
        <f t="shared" si="100"/>
        <v>522</v>
      </c>
      <c r="W525">
        <f t="shared" si="101"/>
        <v>68.076415460539394</v>
      </c>
      <c r="X525">
        <f t="shared" si="102"/>
        <v>61.81149138909776</v>
      </c>
      <c r="Y525">
        <f t="shared" si="103"/>
        <v>6.2649240714416337</v>
      </c>
      <c r="Z525">
        <f t="shared" si="104"/>
        <v>28.401680702962288</v>
      </c>
      <c r="AA525">
        <f t="shared" si="105"/>
        <v>-49.40134720677068</v>
      </c>
      <c r="AB525">
        <f t="shared" si="106"/>
        <v>61.931195349653947</v>
      </c>
      <c r="AD525">
        <f t="shared" si="108"/>
        <v>522</v>
      </c>
      <c r="AE525">
        <f t="shared" si="109"/>
        <v>78</v>
      </c>
    </row>
    <row r="526" spans="1:31" x14ac:dyDescent="0.3">
      <c r="A526">
        <v>78</v>
      </c>
      <c r="D526">
        <f t="shared" si="107"/>
        <v>523</v>
      </c>
      <c r="E526">
        <f t="shared" si="99"/>
        <v>-25.923584539460609</v>
      </c>
      <c r="F526">
        <f t="shared" si="110"/>
        <v>-15.72153804549256</v>
      </c>
      <c r="V526">
        <f t="shared" si="100"/>
        <v>523</v>
      </c>
      <c r="W526">
        <f t="shared" si="101"/>
        <v>-25.923584539460609</v>
      </c>
      <c r="X526">
        <f t="shared" si="102"/>
        <v>-15.72153804549256</v>
      </c>
      <c r="Y526">
        <f t="shared" si="103"/>
        <v>-10.20204649396805</v>
      </c>
      <c r="Z526">
        <f t="shared" si="104"/>
        <v>28.401680702962288</v>
      </c>
      <c r="AA526">
        <f t="shared" si="105"/>
        <v>-65.868317772180362</v>
      </c>
      <c r="AB526">
        <f t="shared" si="106"/>
        <v>45.464224784244266</v>
      </c>
      <c r="AD526">
        <f t="shared" si="108"/>
        <v>523</v>
      </c>
      <c r="AE526">
        <f t="shared" si="109"/>
        <v>146</v>
      </c>
    </row>
    <row r="527" spans="1:31" x14ac:dyDescent="0.3">
      <c r="A527">
        <v>78</v>
      </c>
      <c r="D527">
        <f t="shared" si="107"/>
        <v>524</v>
      </c>
      <c r="E527">
        <f t="shared" si="99"/>
        <v>-41.923584539460606</v>
      </c>
      <c r="F527">
        <f t="shared" si="110"/>
        <v>-36.010302409039163</v>
      </c>
      <c r="V527">
        <f t="shared" si="100"/>
        <v>524</v>
      </c>
      <c r="W527">
        <f t="shared" si="101"/>
        <v>-41.923584539460606</v>
      </c>
      <c r="X527">
        <f t="shared" si="102"/>
        <v>-36.010302409039163</v>
      </c>
      <c r="Y527">
        <f t="shared" si="103"/>
        <v>-5.9132821304214431</v>
      </c>
      <c r="Z527">
        <f t="shared" si="104"/>
        <v>28.401680702962288</v>
      </c>
      <c r="AA527">
        <f t="shared" si="105"/>
        <v>-61.579553408633757</v>
      </c>
      <c r="AB527">
        <f t="shared" si="106"/>
        <v>49.752989147790871</v>
      </c>
      <c r="AD527">
        <f t="shared" si="108"/>
        <v>524</v>
      </c>
      <c r="AE527">
        <f t="shared" si="109"/>
        <v>120</v>
      </c>
    </row>
    <row r="528" spans="1:31" x14ac:dyDescent="0.3">
      <c r="A528">
        <v>40</v>
      </c>
      <c r="D528">
        <f t="shared" si="107"/>
        <v>525</v>
      </c>
      <c r="E528">
        <f t="shared" si="99"/>
        <v>7.6415460539392174E-2</v>
      </c>
      <c r="F528">
        <f t="shared" si="110"/>
        <v>-16.508118704960197</v>
      </c>
      <c r="V528">
        <f t="shared" si="100"/>
        <v>525</v>
      </c>
      <c r="W528">
        <f t="shared" si="101"/>
        <v>7.6415460539392174E-2</v>
      </c>
      <c r="X528">
        <f t="shared" si="102"/>
        <v>-16.508118704960197</v>
      </c>
      <c r="Y528">
        <f t="shared" si="103"/>
        <v>16.584534165499587</v>
      </c>
      <c r="Z528">
        <f t="shared" si="104"/>
        <v>28.401680702962288</v>
      </c>
      <c r="AA528">
        <f t="shared" si="105"/>
        <v>-39.08173711271273</v>
      </c>
      <c r="AB528">
        <f t="shared" si="106"/>
        <v>72.250805443711897</v>
      </c>
      <c r="AD528">
        <f t="shared" si="108"/>
        <v>525</v>
      </c>
      <c r="AE528">
        <f t="shared" si="109"/>
        <v>78</v>
      </c>
    </row>
    <row r="529" spans="1:31" x14ac:dyDescent="0.3">
      <c r="A529">
        <v>78</v>
      </c>
      <c r="D529">
        <f t="shared" si="107"/>
        <v>526</v>
      </c>
      <c r="E529">
        <f t="shared" si="99"/>
        <v>-37.923584539460606</v>
      </c>
      <c r="F529">
        <f t="shared" si="110"/>
        <v>-45.961718308894248</v>
      </c>
      <c r="V529">
        <f t="shared" si="100"/>
        <v>526</v>
      </c>
      <c r="W529">
        <f t="shared" si="101"/>
        <v>-37.923584539460606</v>
      </c>
      <c r="X529">
        <f t="shared" si="102"/>
        <v>-45.961718308894248</v>
      </c>
      <c r="Y529">
        <f t="shared" si="103"/>
        <v>8.0381337694336423</v>
      </c>
      <c r="Z529">
        <f t="shared" si="104"/>
        <v>28.401680702962288</v>
      </c>
      <c r="AA529">
        <f t="shared" si="105"/>
        <v>-47.628137508778671</v>
      </c>
      <c r="AB529">
        <f t="shared" si="106"/>
        <v>63.704405047645956</v>
      </c>
      <c r="AD529">
        <f t="shared" si="108"/>
        <v>526</v>
      </c>
      <c r="AE529">
        <f t="shared" si="109"/>
        <v>78</v>
      </c>
    </row>
    <row r="530" spans="1:31" x14ac:dyDescent="0.3">
      <c r="A530">
        <v>139</v>
      </c>
      <c r="D530">
        <f t="shared" si="107"/>
        <v>527</v>
      </c>
      <c r="E530">
        <f t="shared" si="99"/>
        <v>38.076415460539394</v>
      </c>
      <c r="F530">
        <f t="shared" si="110"/>
        <v>27.596928778922319</v>
      </c>
      <c r="V530">
        <f t="shared" si="100"/>
        <v>527</v>
      </c>
      <c r="W530">
        <f t="shared" si="101"/>
        <v>38.076415460539394</v>
      </c>
      <c r="X530">
        <f t="shared" si="102"/>
        <v>27.596928778922319</v>
      </c>
      <c r="Y530">
        <f t="shared" si="103"/>
        <v>10.479486681617075</v>
      </c>
      <c r="Z530">
        <f t="shared" si="104"/>
        <v>28.401680702962288</v>
      </c>
      <c r="AA530">
        <f t="shared" si="105"/>
        <v>-45.186784596595238</v>
      </c>
      <c r="AB530">
        <f t="shared" si="106"/>
        <v>66.145757959829382</v>
      </c>
      <c r="AD530">
        <f t="shared" si="108"/>
        <v>527</v>
      </c>
      <c r="AE530">
        <f t="shared" si="109"/>
        <v>40</v>
      </c>
    </row>
    <row r="531" spans="1:31" x14ac:dyDescent="0.3">
      <c r="A531">
        <v>132</v>
      </c>
      <c r="D531">
        <f t="shared" si="107"/>
        <v>528</v>
      </c>
      <c r="E531">
        <f t="shared" si="99"/>
        <v>61.076415460539394</v>
      </c>
      <c r="F531">
        <f t="shared" si="110"/>
        <v>64.322553345490633</v>
      </c>
      <c r="V531">
        <f t="shared" si="100"/>
        <v>528</v>
      </c>
      <c r="W531">
        <f t="shared" si="101"/>
        <v>61.076415460539394</v>
      </c>
      <c r="X531">
        <f t="shared" si="102"/>
        <v>64.322553345490633</v>
      </c>
      <c r="Y531">
        <f t="shared" si="103"/>
        <v>-3.2461378849512386</v>
      </c>
      <c r="Z531">
        <f t="shared" si="104"/>
        <v>28.401680702962288</v>
      </c>
      <c r="AA531">
        <f t="shared" si="105"/>
        <v>-58.912409163163552</v>
      </c>
      <c r="AB531">
        <f t="shared" si="106"/>
        <v>52.420133393261075</v>
      </c>
      <c r="AD531">
        <f t="shared" si="108"/>
        <v>528</v>
      </c>
      <c r="AE531">
        <f t="shared" si="109"/>
        <v>78</v>
      </c>
    </row>
    <row r="532" spans="1:31" x14ac:dyDescent="0.3">
      <c r="A532">
        <v>78</v>
      </c>
      <c r="D532">
        <f t="shared" si="107"/>
        <v>529</v>
      </c>
      <c r="E532">
        <f t="shared" si="99"/>
        <v>-6.9235845394606077</v>
      </c>
      <c r="F532">
        <f t="shared" si="110"/>
        <v>17.297130126688842</v>
      </c>
      <c r="V532">
        <f t="shared" si="100"/>
        <v>529</v>
      </c>
      <c r="W532">
        <f t="shared" si="101"/>
        <v>-6.9235845394606077</v>
      </c>
      <c r="X532">
        <f t="shared" si="102"/>
        <v>17.297130126688842</v>
      </c>
      <c r="Y532">
        <f t="shared" si="103"/>
        <v>-24.220714666149448</v>
      </c>
      <c r="Z532">
        <f t="shared" si="104"/>
        <v>28.401680702962288</v>
      </c>
      <c r="AA532">
        <f t="shared" si="105"/>
        <v>-79.886985944361754</v>
      </c>
      <c r="AB532">
        <f t="shared" si="106"/>
        <v>31.445556612062866</v>
      </c>
      <c r="AD532">
        <f t="shared" si="108"/>
        <v>529</v>
      </c>
      <c r="AE532">
        <f t="shared" si="109"/>
        <v>139</v>
      </c>
    </row>
    <row r="533" spans="1:31" x14ac:dyDescent="0.3">
      <c r="A533">
        <v>76</v>
      </c>
      <c r="D533">
        <f t="shared" si="107"/>
        <v>530</v>
      </c>
      <c r="E533">
        <f t="shared" si="99"/>
        <v>-53.923584539460606</v>
      </c>
      <c r="F533">
        <f t="shared" si="110"/>
        <v>-44.098302857494829</v>
      </c>
      <c r="V533">
        <f t="shared" si="100"/>
        <v>530</v>
      </c>
      <c r="W533">
        <f t="shared" si="101"/>
        <v>-53.923584539460606</v>
      </c>
      <c r="X533">
        <f t="shared" si="102"/>
        <v>-44.098302857494829</v>
      </c>
      <c r="Y533">
        <f t="shared" si="103"/>
        <v>-9.8252816819657767</v>
      </c>
      <c r="Z533">
        <f t="shared" si="104"/>
        <v>28.401680702962288</v>
      </c>
      <c r="AA533">
        <f t="shared" si="105"/>
        <v>-65.491552960178097</v>
      </c>
      <c r="AB533">
        <f t="shared" si="106"/>
        <v>45.840989596246537</v>
      </c>
      <c r="AD533">
        <f t="shared" si="108"/>
        <v>530</v>
      </c>
      <c r="AE533">
        <f t="shared" si="109"/>
        <v>132</v>
      </c>
    </row>
    <row r="534" spans="1:31" x14ac:dyDescent="0.3">
      <c r="A534">
        <v>72</v>
      </c>
      <c r="D534">
        <f t="shared" si="107"/>
        <v>531</v>
      </c>
      <c r="E534">
        <f t="shared" si="99"/>
        <v>-1.9235845394606079</v>
      </c>
      <c r="F534">
        <f t="shared" si="110"/>
        <v>-18.176236852400319</v>
      </c>
      <c r="V534">
        <f t="shared" si="100"/>
        <v>531</v>
      </c>
      <c r="W534">
        <f t="shared" si="101"/>
        <v>-1.9235845394606079</v>
      </c>
      <c r="X534">
        <f t="shared" si="102"/>
        <v>-18.176236852400319</v>
      </c>
      <c r="Y534">
        <f t="shared" si="103"/>
        <v>16.252652312939709</v>
      </c>
      <c r="Z534">
        <f t="shared" si="104"/>
        <v>28.401680702962288</v>
      </c>
      <c r="AA534">
        <f t="shared" si="105"/>
        <v>-39.413618965272605</v>
      </c>
      <c r="AB534">
        <f t="shared" si="106"/>
        <v>71.918923591152023</v>
      </c>
      <c r="AD534">
        <f t="shared" si="108"/>
        <v>531</v>
      </c>
      <c r="AE534">
        <f t="shared" si="109"/>
        <v>78</v>
      </c>
    </row>
    <row r="535" spans="1:31" x14ac:dyDescent="0.3">
      <c r="A535">
        <v>75</v>
      </c>
      <c r="D535">
        <f t="shared" si="107"/>
        <v>532</v>
      </c>
      <c r="E535">
        <f t="shared" si="99"/>
        <v>-3.9235845394606077</v>
      </c>
      <c r="F535">
        <f t="shared" si="110"/>
        <v>-14.822004686874603</v>
      </c>
      <c r="V535">
        <f t="shared" si="100"/>
        <v>532</v>
      </c>
      <c r="W535">
        <f t="shared" si="101"/>
        <v>-3.9235845394606077</v>
      </c>
      <c r="X535">
        <f t="shared" si="102"/>
        <v>-14.822004686874603</v>
      </c>
      <c r="Y535">
        <f t="shared" si="103"/>
        <v>10.898420147413995</v>
      </c>
      <c r="Z535">
        <f t="shared" si="104"/>
        <v>28.401680702962288</v>
      </c>
      <c r="AA535">
        <f t="shared" si="105"/>
        <v>-44.76785113079832</v>
      </c>
      <c r="AB535">
        <f t="shared" si="106"/>
        <v>66.564691425626307</v>
      </c>
      <c r="AD535">
        <f t="shared" si="108"/>
        <v>532</v>
      </c>
      <c r="AE535">
        <f t="shared" si="109"/>
        <v>76</v>
      </c>
    </row>
    <row r="536" spans="1:31" x14ac:dyDescent="0.3">
      <c r="A536">
        <v>78</v>
      </c>
      <c r="D536">
        <f t="shared" si="107"/>
        <v>533</v>
      </c>
      <c r="E536">
        <f t="shared" si="99"/>
        <v>3.0764154605393923</v>
      </c>
      <c r="F536">
        <f t="shared" si="110"/>
        <v>1.6209002286427125</v>
      </c>
      <c r="V536">
        <f t="shared" si="100"/>
        <v>533</v>
      </c>
      <c r="W536">
        <f t="shared" si="101"/>
        <v>3.0764154605393923</v>
      </c>
      <c r="X536">
        <f t="shared" si="102"/>
        <v>1.6209002286427125</v>
      </c>
      <c r="Y536">
        <f t="shared" si="103"/>
        <v>1.4555152318966798</v>
      </c>
      <c r="Z536">
        <f t="shared" si="104"/>
        <v>28.401680702962288</v>
      </c>
      <c r="AA536">
        <f t="shared" si="105"/>
        <v>-54.210756046315637</v>
      </c>
      <c r="AB536">
        <f t="shared" si="106"/>
        <v>57.12178651010899</v>
      </c>
      <c r="AD536">
        <f t="shared" si="108"/>
        <v>533</v>
      </c>
      <c r="AE536">
        <f t="shared" si="109"/>
        <v>72</v>
      </c>
    </row>
    <row r="537" spans="1:31" x14ac:dyDescent="0.3">
      <c r="A537">
        <v>115</v>
      </c>
      <c r="D537">
        <f t="shared" si="107"/>
        <v>534</v>
      </c>
      <c r="E537">
        <f t="shared" si="99"/>
        <v>3.0764154605393923</v>
      </c>
      <c r="F537">
        <f t="shared" si="110"/>
        <v>3.1734585372943038</v>
      </c>
      <c r="V537">
        <f t="shared" si="100"/>
        <v>534</v>
      </c>
      <c r="W537">
        <f t="shared" si="101"/>
        <v>3.0764154605393923</v>
      </c>
      <c r="X537">
        <f t="shared" si="102"/>
        <v>3.1734585372943038</v>
      </c>
      <c r="Y537">
        <f t="shared" si="103"/>
        <v>-9.7043076754911528E-2</v>
      </c>
      <c r="Z537">
        <f t="shared" si="104"/>
        <v>28.401680702962288</v>
      </c>
      <c r="AA537">
        <f t="shared" si="105"/>
        <v>-55.763314354967228</v>
      </c>
      <c r="AB537">
        <f t="shared" si="106"/>
        <v>55.569228201457399</v>
      </c>
      <c r="AD537">
        <f t="shared" si="108"/>
        <v>534</v>
      </c>
      <c r="AE537">
        <f t="shared" si="109"/>
        <v>75</v>
      </c>
    </row>
    <row r="538" spans="1:31" x14ac:dyDescent="0.3">
      <c r="A538">
        <v>78</v>
      </c>
      <c r="D538">
        <f t="shared" si="107"/>
        <v>535</v>
      </c>
      <c r="E538">
        <f t="shared" si="99"/>
        <v>37.076415460539394</v>
      </c>
      <c r="F538">
        <f t="shared" si="110"/>
        <v>38.51912008502061</v>
      </c>
      <c r="V538">
        <f t="shared" si="100"/>
        <v>535</v>
      </c>
      <c r="W538">
        <f t="shared" si="101"/>
        <v>37.076415460539394</v>
      </c>
      <c r="X538">
        <f t="shared" si="102"/>
        <v>38.51912008502061</v>
      </c>
      <c r="Y538">
        <f t="shared" si="103"/>
        <v>-1.4427046244812161</v>
      </c>
      <c r="Z538">
        <f t="shared" si="104"/>
        <v>28.401680702962288</v>
      </c>
      <c r="AA538">
        <f t="shared" si="105"/>
        <v>-57.10897590269353</v>
      </c>
      <c r="AB538">
        <f t="shared" si="106"/>
        <v>54.223566653731098</v>
      </c>
      <c r="AD538">
        <f t="shared" si="108"/>
        <v>535</v>
      </c>
      <c r="AE538">
        <f t="shared" si="109"/>
        <v>78</v>
      </c>
    </row>
    <row r="539" spans="1:31" x14ac:dyDescent="0.3">
      <c r="A539">
        <v>75</v>
      </c>
      <c r="D539">
        <f t="shared" si="107"/>
        <v>536</v>
      </c>
      <c r="E539">
        <f t="shared" si="99"/>
        <v>-36.923584539460606</v>
      </c>
      <c r="F539">
        <f t="shared" si="110"/>
        <v>-26.072433737337189</v>
      </c>
      <c r="V539">
        <f t="shared" si="100"/>
        <v>536</v>
      </c>
      <c r="W539">
        <f t="shared" si="101"/>
        <v>-36.923584539460606</v>
      </c>
      <c r="X539">
        <f t="shared" si="102"/>
        <v>-26.072433737337189</v>
      </c>
      <c r="Y539">
        <f t="shared" si="103"/>
        <v>-10.851150802123417</v>
      </c>
      <c r="Z539">
        <f t="shared" si="104"/>
        <v>28.401680702962288</v>
      </c>
      <c r="AA539">
        <f t="shared" si="105"/>
        <v>-66.517422080335734</v>
      </c>
      <c r="AB539">
        <f t="shared" si="106"/>
        <v>44.815120476088893</v>
      </c>
      <c r="AD539">
        <f t="shared" si="108"/>
        <v>536</v>
      </c>
      <c r="AE539">
        <f t="shared" si="109"/>
        <v>115</v>
      </c>
    </row>
    <row r="540" spans="1:31" x14ac:dyDescent="0.3">
      <c r="A540">
        <v>70</v>
      </c>
      <c r="D540">
        <f t="shared" si="107"/>
        <v>537</v>
      </c>
      <c r="E540">
        <f t="shared" si="99"/>
        <v>-2.9235845394606077</v>
      </c>
      <c r="F540">
        <f t="shared" si="110"/>
        <v>-6.0135697492995703</v>
      </c>
      <c r="V540">
        <f t="shared" si="100"/>
        <v>537</v>
      </c>
      <c r="W540">
        <f t="shared" si="101"/>
        <v>-2.9235845394606077</v>
      </c>
      <c r="X540">
        <f t="shared" si="102"/>
        <v>-6.0135697492995703</v>
      </c>
      <c r="Y540">
        <f t="shared" si="103"/>
        <v>3.0899852098389626</v>
      </c>
      <c r="Z540">
        <f t="shared" si="104"/>
        <v>28.401680702962288</v>
      </c>
      <c r="AA540">
        <f t="shared" si="105"/>
        <v>-52.576286068373349</v>
      </c>
      <c r="AB540">
        <f t="shared" si="106"/>
        <v>58.756256488051278</v>
      </c>
      <c r="AD540">
        <f t="shared" si="108"/>
        <v>537</v>
      </c>
      <c r="AE540">
        <f t="shared" si="109"/>
        <v>78</v>
      </c>
    </row>
    <row r="541" spans="1:31" x14ac:dyDescent="0.3">
      <c r="A541">
        <v>78</v>
      </c>
      <c r="D541">
        <f t="shared" si="107"/>
        <v>538</v>
      </c>
      <c r="E541">
        <f t="shared" si="99"/>
        <v>-4.9235845394606077</v>
      </c>
      <c r="F541">
        <f t="shared" si="110"/>
        <v>-12.830688504764055</v>
      </c>
      <c r="V541">
        <f t="shared" si="100"/>
        <v>538</v>
      </c>
      <c r="W541">
        <f t="shared" si="101"/>
        <v>-4.9235845394606077</v>
      </c>
      <c r="X541">
        <f t="shared" si="102"/>
        <v>-12.830688504764055</v>
      </c>
      <c r="Y541">
        <f t="shared" si="103"/>
        <v>7.9071039653034472</v>
      </c>
      <c r="Z541">
        <f t="shared" si="104"/>
        <v>28.401680702962288</v>
      </c>
      <c r="AA541">
        <f t="shared" si="105"/>
        <v>-47.759167312908865</v>
      </c>
      <c r="AB541">
        <f t="shared" si="106"/>
        <v>63.573375243515763</v>
      </c>
      <c r="AD541">
        <f t="shared" si="108"/>
        <v>538</v>
      </c>
      <c r="AE541">
        <f t="shared" si="109"/>
        <v>75</v>
      </c>
    </row>
    <row r="542" spans="1:31" x14ac:dyDescent="0.3">
      <c r="A542">
        <v>84</v>
      </c>
      <c r="D542">
        <f t="shared" si="107"/>
        <v>539</v>
      </c>
      <c r="E542">
        <f t="shared" si="99"/>
        <v>8.0764154605393923</v>
      </c>
      <c r="F542">
        <f t="shared" si="110"/>
        <v>6.1519438594570408</v>
      </c>
      <c r="V542">
        <f t="shared" si="100"/>
        <v>539</v>
      </c>
      <c r="W542">
        <f t="shared" si="101"/>
        <v>8.0764154605393923</v>
      </c>
      <c r="X542">
        <f t="shared" si="102"/>
        <v>6.1519438594570408</v>
      </c>
      <c r="Y542">
        <f t="shared" si="103"/>
        <v>1.9244716010823515</v>
      </c>
      <c r="Z542">
        <f t="shared" si="104"/>
        <v>28.401680702962288</v>
      </c>
      <c r="AA542">
        <f t="shared" si="105"/>
        <v>-53.741799677129961</v>
      </c>
      <c r="AB542">
        <f t="shared" si="106"/>
        <v>57.590742879294666</v>
      </c>
      <c r="AD542">
        <f t="shared" si="108"/>
        <v>539</v>
      </c>
      <c r="AE542">
        <f t="shared" si="109"/>
        <v>70</v>
      </c>
    </row>
    <row r="543" spans="1:31" x14ac:dyDescent="0.3">
      <c r="A543">
        <v>92</v>
      </c>
      <c r="D543">
        <f t="shared" si="107"/>
        <v>540</v>
      </c>
      <c r="E543">
        <f t="shared" si="99"/>
        <v>6.0764154605393923</v>
      </c>
      <c r="F543">
        <f t="shared" si="110"/>
        <v>7.3648161994572554</v>
      </c>
      <c r="V543">
        <f t="shared" si="100"/>
        <v>540</v>
      </c>
      <c r="W543">
        <f t="shared" si="101"/>
        <v>6.0764154605393923</v>
      </c>
      <c r="X543">
        <f t="shared" si="102"/>
        <v>7.3648161994572554</v>
      </c>
      <c r="Y543">
        <f t="shared" si="103"/>
        <v>-1.2884007389178631</v>
      </c>
      <c r="Z543">
        <f t="shared" si="104"/>
        <v>28.401680702962288</v>
      </c>
      <c r="AA543">
        <f t="shared" si="105"/>
        <v>-56.954672017130179</v>
      </c>
      <c r="AB543">
        <f t="shared" si="106"/>
        <v>54.377870539294449</v>
      </c>
      <c r="AD543">
        <f t="shared" si="108"/>
        <v>540</v>
      </c>
      <c r="AE543">
        <f t="shared" si="109"/>
        <v>78</v>
      </c>
    </row>
    <row r="544" spans="1:31" x14ac:dyDescent="0.3">
      <c r="A544">
        <v>74</v>
      </c>
      <c r="D544">
        <f t="shared" si="107"/>
        <v>541</v>
      </c>
      <c r="E544">
        <f t="shared" si="99"/>
        <v>8.0764154605393923</v>
      </c>
      <c r="F544">
        <f t="shared" si="110"/>
        <v>11.310463920499428</v>
      </c>
      <c r="V544">
        <f t="shared" si="100"/>
        <v>541</v>
      </c>
      <c r="W544">
        <f t="shared" si="101"/>
        <v>8.0764154605393923</v>
      </c>
      <c r="X544">
        <f t="shared" si="102"/>
        <v>11.310463920499428</v>
      </c>
      <c r="Y544">
        <f t="shared" si="103"/>
        <v>-3.2340484599600359</v>
      </c>
      <c r="Z544">
        <f t="shared" si="104"/>
        <v>28.401680702962288</v>
      </c>
      <c r="AA544">
        <f t="shared" si="105"/>
        <v>-58.90031973817235</v>
      </c>
      <c r="AB544">
        <f t="shared" si="106"/>
        <v>52.432222818252278</v>
      </c>
      <c r="AD544">
        <f t="shared" si="108"/>
        <v>541</v>
      </c>
      <c r="AE544">
        <f t="shared" si="109"/>
        <v>84</v>
      </c>
    </row>
    <row r="545" spans="1:31" x14ac:dyDescent="0.3">
      <c r="A545">
        <v>83</v>
      </c>
      <c r="D545">
        <f t="shared" si="107"/>
        <v>542</v>
      </c>
      <c r="E545">
        <f t="shared" si="99"/>
        <v>-17.923584539460609</v>
      </c>
      <c r="F545">
        <f t="shared" si="110"/>
        <v>-14.520572796972834</v>
      </c>
      <c r="V545">
        <f t="shared" si="100"/>
        <v>542</v>
      </c>
      <c r="W545">
        <f t="shared" si="101"/>
        <v>-17.923584539460609</v>
      </c>
      <c r="X545">
        <f t="shared" si="102"/>
        <v>-14.520572796972834</v>
      </c>
      <c r="Y545">
        <f t="shared" si="103"/>
        <v>-3.4030117424877755</v>
      </c>
      <c r="Z545">
        <f t="shared" si="104"/>
        <v>28.401680702962288</v>
      </c>
      <c r="AA545">
        <f t="shared" si="105"/>
        <v>-59.069283020700091</v>
      </c>
      <c r="AB545">
        <f t="shared" si="106"/>
        <v>52.263259535724536</v>
      </c>
      <c r="AD545">
        <f t="shared" si="108"/>
        <v>542</v>
      </c>
      <c r="AE545">
        <f t="shared" si="109"/>
        <v>92</v>
      </c>
    </row>
    <row r="546" spans="1:31" x14ac:dyDescent="0.3">
      <c r="A546">
        <v>65</v>
      </c>
      <c r="D546">
        <f t="shared" si="107"/>
        <v>543</v>
      </c>
      <c r="E546">
        <f t="shared" si="99"/>
        <v>9.0764154605393923</v>
      </c>
      <c r="F546">
        <f t="shared" si="110"/>
        <v>5.6692077951049358</v>
      </c>
      <c r="V546">
        <f t="shared" si="100"/>
        <v>543</v>
      </c>
      <c r="W546">
        <f t="shared" si="101"/>
        <v>9.0764154605393923</v>
      </c>
      <c r="X546">
        <f t="shared" si="102"/>
        <v>5.6692077951049358</v>
      </c>
      <c r="Y546">
        <f t="shared" si="103"/>
        <v>3.4072076654344565</v>
      </c>
      <c r="Z546">
        <f t="shared" si="104"/>
        <v>28.401680702962288</v>
      </c>
      <c r="AA546">
        <f t="shared" si="105"/>
        <v>-52.259063612777858</v>
      </c>
      <c r="AB546">
        <f t="shared" si="106"/>
        <v>59.073478943646769</v>
      </c>
      <c r="AD546">
        <f t="shared" si="108"/>
        <v>543</v>
      </c>
      <c r="AE546">
        <f t="shared" si="109"/>
        <v>74</v>
      </c>
    </row>
    <row r="547" spans="1:31" x14ac:dyDescent="0.3">
      <c r="A547">
        <v>80</v>
      </c>
      <c r="D547">
        <f t="shared" si="107"/>
        <v>544</v>
      </c>
      <c r="E547">
        <f t="shared" si="99"/>
        <v>-17.923584539460609</v>
      </c>
      <c r="F547">
        <f t="shared" si="110"/>
        <v>-18.857550526809689</v>
      </c>
      <c r="V547">
        <f t="shared" si="100"/>
        <v>544</v>
      </c>
      <c r="W547">
        <f t="shared" si="101"/>
        <v>-17.923584539460609</v>
      </c>
      <c r="X547">
        <f t="shared" si="102"/>
        <v>-18.857550526809689</v>
      </c>
      <c r="Y547">
        <f t="shared" si="103"/>
        <v>0.93396598734907954</v>
      </c>
      <c r="Z547">
        <f t="shared" si="104"/>
        <v>28.401680702962288</v>
      </c>
      <c r="AA547">
        <f t="shared" si="105"/>
        <v>-54.732305290863238</v>
      </c>
      <c r="AB547">
        <f t="shared" si="106"/>
        <v>56.60023726556139</v>
      </c>
      <c r="AD547">
        <f t="shared" si="108"/>
        <v>544</v>
      </c>
      <c r="AE547">
        <f t="shared" si="109"/>
        <v>83</v>
      </c>
    </row>
    <row r="548" spans="1:31" x14ac:dyDescent="0.3">
      <c r="A548">
        <v>84</v>
      </c>
      <c r="D548">
        <f t="shared" si="107"/>
        <v>545</v>
      </c>
      <c r="E548">
        <f t="shared" si="99"/>
        <v>15.076415460539392</v>
      </c>
      <c r="F548">
        <f t="shared" si="110"/>
        <v>11.861445159065838</v>
      </c>
      <c r="V548">
        <f t="shared" si="100"/>
        <v>545</v>
      </c>
      <c r="W548">
        <f t="shared" si="101"/>
        <v>15.076415460539392</v>
      </c>
      <c r="X548">
        <f t="shared" si="102"/>
        <v>11.861445159065838</v>
      </c>
      <c r="Y548">
        <f t="shared" si="103"/>
        <v>3.2149703014735547</v>
      </c>
      <c r="Z548">
        <f t="shared" si="104"/>
        <v>28.401680702962288</v>
      </c>
      <c r="AA548">
        <f t="shared" si="105"/>
        <v>-52.451300976738757</v>
      </c>
      <c r="AB548">
        <f t="shared" si="106"/>
        <v>58.88124157968587</v>
      </c>
      <c r="AD548">
        <f t="shared" si="108"/>
        <v>545</v>
      </c>
      <c r="AE548">
        <f t="shared" si="109"/>
        <v>65</v>
      </c>
    </row>
    <row r="549" spans="1:31" x14ac:dyDescent="0.3">
      <c r="A549">
        <v>163</v>
      </c>
      <c r="D549">
        <f t="shared" si="107"/>
        <v>546</v>
      </c>
      <c r="E549">
        <f t="shared" si="99"/>
        <v>4.0764154605393923</v>
      </c>
      <c r="F549">
        <f t="shared" si="110"/>
        <v>4.8027635045389339</v>
      </c>
      <c r="V549">
        <f t="shared" si="100"/>
        <v>546</v>
      </c>
      <c r="W549">
        <f t="shared" si="101"/>
        <v>4.0764154605393923</v>
      </c>
      <c r="X549">
        <f t="shared" si="102"/>
        <v>4.8027635045389339</v>
      </c>
      <c r="Y549">
        <f t="shared" si="103"/>
        <v>-0.72634804399954156</v>
      </c>
      <c r="Z549">
        <f t="shared" si="104"/>
        <v>28.401680702962288</v>
      </c>
      <c r="AA549">
        <f t="shared" si="105"/>
        <v>-56.392619322211857</v>
      </c>
      <c r="AB549">
        <f t="shared" si="106"/>
        <v>54.93992323421277</v>
      </c>
      <c r="AD549">
        <f t="shared" si="108"/>
        <v>546</v>
      </c>
      <c r="AE549">
        <f t="shared" si="109"/>
        <v>80</v>
      </c>
    </row>
    <row r="550" spans="1:31" x14ac:dyDescent="0.3">
      <c r="A550">
        <v>121</v>
      </c>
      <c r="D550">
        <f t="shared" si="107"/>
        <v>547</v>
      </c>
      <c r="E550">
        <f t="shared" si="99"/>
        <v>79.076415460539394</v>
      </c>
      <c r="F550">
        <f t="shared" si="110"/>
        <v>83.102687457776199</v>
      </c>
      <c r="V550">
        <f t="shared" si="100"/>
        <v>547</v>
      </c>
      <c r="W550">
        <f t="shared" si="101"/>
        <v>79.076415460539394</v>
      </c>
      <c r="X550">
        <f t="shared" si="102"/>
        <v>83.102687457776199</v>
      </c>
      <c r="Y550">
        <f t="shared" si="103"/>
        <v>-4.0262719972368046</v>
      </c>
      <c r="Z550">
        <f t="shared" si="104"/>
        <v>28.401680702962288</v>
      </c>
      <c r="AA550">
        <f t="shared" si="105"/>
        <v>-59.692543275449118</v>
      </c>
      <c r="AB550">
        <f t="shared" si="106"/>
        <v>51.639999280975509</v>
      </c>
      <c r="AD550">
        <f t="shared" si="108"/>
        <v>547</v>
      </c>
      <c r="AE550">
        <f t="shared" si="109"/>
        <v>84</v>
      </c>
    </row>
    <row r="551" spans="1:31" x14ac:dyDescent="0.3">
      <c r="A551">
        <v>135</v>
      </c>
      <c r="D551">
        <f t="shared" si="107"/>
        <v>548</v>
      </c>
      <c r="E551">
        <f t="shared" si="99"/>
        <v>-41.923584539460606</v>
      </c>
      <c r="F551">
        <f t="shared" si="110"/>
        <v>-19.257998153935926</v>
      </c>
      <c r="V551">
        <f t="shared" si="100"/>
        <v>548</v>
      </c>
      <c r="W551">
        <f t="shared" si="101"/>
        <v>-41.923584539460606</v>
      </c>
      <c r="X551">
        <f t="shared" si="102"/>
        <v>-19.257998153935926</v>
      </c>
      <c r="Y551">
        <f t="shared" si="103"/>
        <v>-22.66558638552468</v>
      </c>
      <c r="Z551">
        <f t="shared" si="104"/>
        <v>28.401680702962288</v>
      </c>
      <c r="AA551">
        <f t="shared" si="105"/>
        <v>-78.331857663736997</v>
      </c>
      <c r="AB551">
        <f t="shared" si="106"/>
        <v>33.00068489268763</v>
      </c>
      <c r="AD551">
        <f t="shared" si="108"/>
        <v>548</v>
      </c>
      <c r="AE551">
        <f t="shared" si="109"/>
        <v>163</v>
      </c>
    </row>
    <row r="552" spans="1:31" x14ac:dyDescent="0.3">
      <c r="A552">
        <v>139</v>
      </c>
      <c r="D552">
        <f t="shared" si="107"/>
        <v>549</v>
      </c>
      <c r="E552">
        <f t="shared" si="99"/>
        <v>14.076415460539392</v>
      </c>
      <c r="F552">
        <f t="shared" si="110"/>
        <v>17.676804510934424</v>
      </c>
      <c r="V552">
        <f t="shared" si="100"/>
        <v>549</v>
      </c>
      <c r="W552">
        <f t="shared" si="101"/>
        <v>14.076415460539392</v>
      </c>
      <c r="X552">
        <f t="shared" si="102"/>
        <v>17.676804510934424</v>
      </c>
      <c r="Y552">
        <f t="shared" si="103"/>
        <v>-3.600389050395032</v>
      </c>
      <c r="Z552">
        <f t="shared" si="104"/>
        <v>28.401680702962288</v>
      </c>
      <c r="AA552">
        <f t="shared" si="105"/>
        <v>-59.266660328607344</v>
      </c>
      <c r="AB552">
        <f t="shared" si="106"/>
        <v>52.065882227817283</v>
      </c>
      <c r="AD552">
        <f t="shared" si="108"/>
        <v>549</v>
      </c>
      <c r="AE552">
        <f t="shared" si="109"/>
        <v>121</v>
      </c>
    </row>
    <row r="553" spans="1:31" x14ac:dyDescent="0.3">
      <c r="A553">
        <v>78</v>
      </c>
      <c r="D553">
        <f t="shared" si="107"/>
        <v>550</v>
      </c>
      <c r="E553">
        <f t="shared" si="99"/>
        <v>4.0764154605393923</v>
      </c>
      <c r="F553">
        <f t="shared" si="110"/>
        <v>-8.7652235747461837E-2</v>
      </c>
      <c r="V553">
        <f t="shared" si="100"/>
        <v>550</v>
      </c>
      <c r="W553">
        <f t="shared" si="101"/>
        <v>4.0764154605393923</v>
      </c>
      <c r="X553">
        <f t="shared" si="102"/>
        <v>-8.7652235747461837E-2</v>
      </c>
      <c r="Y553">
        <f t="shared" si="103"/>
        <v>4.1640676962868541</v>
      </c>
      <c r="Z553">
        <f t="shared" si="104"/>
        <v>28.401680702962288</v>
      </c>
      <c r="AA553">
        <f t="shared" si="105"/>
        <v>-51.502203581925457</v>
      </c>
      <c r="AB553">
        <f t="shared" si="106"/>
        <v>59.83033897449917</v>
      </c>
      <c r="AD553">
        <f t="shared" si="108"/>
        <v>550</v>
      </c>
      <c r="AE553">
        <f t="shared" si="109"/>
        <v>135</v>
      </c>
    </row>
    <row r="554" spans="1:31" x14ac:dyDescent="0.3">
      <c r="A554">
        <v>37</v>
      </c>
      <c r="D554">
        <f t="shared" si="107"/>
        <v>551</v>
      </c>
      <c r="E554">
        <f t="shared" si="99"/>
        <v>-60.923584539460606</v>
      </c>
      <c r="F554">
        <f t="shared" si="110"/>
        <v>-57.0895499061847</v>
      </c>
      <c r="V554">
        <f t="shared" si="100"/>
        <v>551</v>
      </c>
      <c r="W554">
        <f t="shared" si="101"/>
        <v>-60.923584539460606</v>
      </c>
      <c r="X554">
        <f t="shared" si="102"/>
        <v>-57.0895499061847</v>
      </c>
      <c r="Y554">
        <f t="shared" si="103"/>
        <v>-3.8340346332759054</v>
      </c>
      <c r="Z554">
        <f t="shared" si="104"/>
        <v>28.401680702962288</v>
      </c>
      <c r="AA554">
        <f t="shared" si="105"/>
        <v>-59.500305911488219</v>
      </c>
      <c r="AB554">
        <f t="shared" si="106"/>
        <v>51.832236644936408</v>
      </c>
      <c r="AD554">
        <f t="shared" si="108"/>
        <v>551</v>
      </c>
      <c r="AE554">
        <f t="shared" si="109"/>
        <v>139</v>
      </c>
    </row>
    <row r="555" spans="1:31" x14ac:dyDescent="0.3">
      <c r="A555">
        <v>61</v>
      </c>
      <c r="D555">
        <f t="shared" si="107"/>
        <v>552</v>
      </c>
      <c r="E555">
        <f t="shared" si="99"/>
        <v>-40.923584539460606</v>
      </c>
      <c r="F555">
        <f t="shared" si="110"/>
        <v>-56.998658885403799</v>
      </c>
      <c r="V555">
        <f t="shared" si="100"/>
        <v>552</v>
      </c>
      <c r="W555">
        <f t="shared" si="101"/>
        <v>-40.923584539460606</v>
      </c>
      <c r="X555">
        <f t="shared" si="102"/>
        <v>-56.998658885403799</v>
      </c>
      <c r="Y555">
        <f t="shared" si="103"/>
        <v>16.075074345943193</v>
      </c>
      <c r="Z555">
        <f t="shared" si="104"/>
        <v>28.401680702962288</v>
      </c>
      <c r="AA555">
        <f t="shared" si="105"/>
        <v>-39.591196932269121</v>
      </c>
      <c r="AB555">
        <f t="shared" si="106"/>
        <v>71.741345624155514</v>
      </c>
      <c r="AD555">
        <f t="shared" si="108"/>
        <v>552</v>
      </c>
      <c r="AE555">
        <f t="shared" si="109"/>
        <v>78</v>
      </c>
    </row>
    <row r="556" spans="1:31" x14ac:dyDescent="0.3">
      <c r="A556">
        <v>99</v>
      </c>
      <c r="D556">
        <f t="shared" si="107"/>
        <v>553</v>
      </c>
      <c r="E556">
        <f t="shared" si="99"/>
        <v>24.076415460539391</v>
      </c>
      <c r="F556">
        <f t="shared" si="110"/>
        <v>1.0402925616330378</v>
      </c>
      <c r="V556">
        <f t="shared" si="100"/>
        <v>553</v>
      </c>
      <c r="W556">
        <f t="shared" si="101"/>
        <v>24.076415460539391</v>
      </c>
      <c r="X556">
        <f t="shared" si="102"/>
        <v>1.0402925616330378</v>
      </c>
      <c r="Y556">
        <f t="shared" si="103"/>
        <v>23.036122898906353</v>
      </c>
      <c r="Z556">
        <f t="shared" si="104"/>
        <v>28.401680702962288</v>
      </c>
      <c r="AA556">
        <f t="shared" si="105"/>
        <v>-32.630148379305965</v>
      </c>
      <c r="AB556">
        <f t="shared" si="106"/>
        <v>78.702394177118663</v>
      </c>
      <c r="AD556">
        <f t="shared" si="108"/>
        <v>553</v>
      </c>
      <c r="AE556">
        <f t="shared" si="109"/>
        <v>37</v>
      </c>
    </row>
    <row r="557" spans="1:31" x14ac:dyDescent="0.3">
      <c r="A557">
        <v>154</v>
      </c>
      <c r="D557">
        <f t="shared" si="107"/>
        <v>554</v>
      </c>
      <c r="E557">
        <f t="shared" si="99"/>
        <v>38.076415460539394</v>
      </c>
      <c r="F557">
        <f t="shared" si="110"/>
        <v>36.871775180461142</v>
      </c>
      <c r="V557">
        <f t="shared" si="100"/>
        <v>554</v>
      </c>
      <c r="W557">
        <f t="shared" si="101"/>
        <v>38.076415460539394</v>
      </c>
      <c r="X557">
        <f t="shared" si="102"/>
        <v>36.871775180461142</v>
      </c>
      <c r="Y557">
        <f t="shared" si="103"/>
        <v>1.2046402800782516</v>
      </c>
      <c r="Z557">
        <f t="shared" si="104"/>
        <v>28.401680702962288</v>
      </c>
      <c r="AA557">
        <f t="shared" si="105"/>
        <v>-54.461630998134062</v>
      </c>
      <c r="AB557">
        <f t="shared" si="106"/>
        <v>56.870911558290565</v>
      </c>
      <c r="AD557">
        <f t="shared" si="108"/>
        <v>554</v>
      </c>
      <c r="AE557">
        <f t="shared" si="109"/>
        <v>61</v>
      </c>
    </row>
    <row r="558" spans="1:31" x14ac:dyDescent="0.3">
      <c r="A558">
        <v>130</v>
      </c>
      <c r="D558">
        <f t="shared" si="107"/>
        <v>555</v>
      </c>
      <c r="E558">
        <f t="shared" si="99"/>
        <v>55.076415460539394</v>
      </c>
      <c r="F558">
        <f t="shared" si="110"/>
        <v>70.241269911066496</v>
      </c>
      <c r="V558">
        <f t="shared" si="100"/>
        <v>555</v>
      </c>
      <c r="W558">
        <f t="shared" si="101"/>
        <v>55.076415460539394</v>
      </c>
      <c r="X558">
        <f t="shared" si="102"/>
        <v>70.241269911066496</v>
      </c>
      <c r="Y558">
        <f t="shared" si="103"/>
        <v>-15.164854450527102</v>
      </c>
      <c r="Z558">
        <f t="shared" si="104"/>
        <v>28.401680702962288</v>
      </c>
      <c r="AA558">
        <f t="shared" si="105"/>
        <v>-70.831125728739408</v>
      </c>
      <c r="AB558">
        <f t="shared" si="106"/>
        <v>40.501416827685212</v>
      </c>
      <c r="AD558">
        <f t="shared" si="108"/>
        <v>555</v>
      </c>
      <c r="AE558">
        <f t="shared" si="109"/>
        <v>99</v>
      </c>
    </row>
    <row r="559" spans="1:31" x14ac:dyDescent="0.3">
      <c r="A559">
        <v>75</v>
      </c>
      <c r="D559">
        <f t="shared" si="107"/>
        <v>556</v>
      </c>
      <c r="E559">
        <f t="shared" si="99"/>
        <v>-23.923584539460609</v>
      </c>
      <c r="F559">
        <f t="shared" si="110"/>
        <v>-1.3631839046597847</v>
      </c>
      <c r="V559">
        <f t="shared" si="100"/>
        <v>556</v>
      </c>
      <c r="W559">
        <f t="shared" si="101"/>
        <v>-23.923584539460609</v>
      </c>
      <c r="X559">
        <f t="shared" si="102"/>
        <v>-1.3631839046597847</v>
      </c>
      <c r="Y559">
        <f t="shared" si="103"/>
        <v>-22.560400634800825</v>
      </c>
      <c r="Z559">
        <f t="shared" si="104"/>
        <v>28.401680702962288</v>
      </c>
      <c r="AA559">
        <f t="shared" si="105"/>
        <v>-78.226671913013135</v>
      </c>
      <c r="AB559">
        <f t="shared" si="106"/>
        <v>33.105870643411492</v>
      </c>
      <c r="AD559">
        <f t="shared" si="108"/>
        <v>556</v>
      </c>
      <c r="AE559">
        <f t="shared" si="109"/>
        <v>154</v>
      </c>
    </row>
    <row r="560" spans="1:31" x14ac:dyDescent="0.3">
      <c r="A560">
        <v>75</v>
      </c>
      <c r="D560">
        <f t="shared" si="107"/>
        <v>557</v>
      </c>
      <c r="E560">
        <f t="shared" si="99"/>
        <v>-54.923584539460606</v>
      </c>
      <c r="F560">
        <f t="shared" si="110"/>
        <v>-50.955950130081334</v>
      </c>
      <c r="V560">
        <f t="shared" si="100"/>
        <v>557</v>
      </c>
      <c r="W560">
        <f t="shared" si="101"/>
        <v>-54.923584539460606</v>
      </c>
      <c r="X560">
        <f t="shared" si="102"/>
        <v>-50.955950130081334</v>
      </c>
      <c r="Y560">
        <f t="shared" si="103"/>
        <v>-3.9676344093792721</v>
      </c>
      <c r="Z560">
        <f t="shared" si="104"/>
        <v>28.401680702962288</v>
      </c>
      <c r="AA560">
        <f t="shared" si="105"/>
        <v>-59.633905687591586</v>
      </c>
      <c r="AB560">
        <f t="shared" si="106"/>
        <v>51.698636868833042</v>
      </c>
      <c r="AD560">
        <f t="shared" si="108"/>
        <v>557</v>
      </c>
      <c r="AE560">
        <f t="shared" si="109"/>
        <v>130</v>
      </c>
    </row>
    <row r="561" spans="1:31" x14ac:dyDescent="0.3">
      <c r="A561">
        <v>87</v>
      </c>
      <c r="D561">
        <f t="shared" si="107"/>
        <v>558</v>
      </c>
      <c r="E561">
        <f t="shared" si="99"/>
        <v>7.6415460539392174E-2</v>
      </c>
      <c r="F561">
        <f t="shared" si="110"/>
        <v>-19.72099104496041</v>
      </c>
      <c r="V561">
        <f t="shared" si="100"/>
        <v>558</v>
      </c>
      <c r="W561">
        <f t="shared" si="101"/>
        <v>7.6415460539392174E-2</v>
      </c>
      <c r="X561">
        <f t="shared" si="102"/>
        <v>-19.72099104496041</v>
      </c>
      <c r="Y561">
        <f t="shared" si="103"/>
        <v>19.797406505499801</v>
      </c>
      <c r="Z561">
        <f t="shared" si="104"/>
        <v>28.401680702962288</v>
      </c>
      <c r="AA561">
        <f t="shared" si="105"/>
        <v>-35.868864772712513</v>
      </c>
      <c r="AB561">
        <f t="shared" si="106"/>
        <v>75.463677783712114</v>
      </c>
      <c r="AD561">
        <f t="shared" si="108"/>
        <v>558</v>
      </c>
      <c r="AE561">
        <f t="shared" si="109"/>
        <v>75</v>
      </c>
    </row>
    <row r="562" spans="1:31" x14ac:dyDescent="0.3">
      <c r="A562">
        <v>96</v>
      </c>
      <c r="D562">
        <f t="shared" si="107"/>
        <v>559</v>
      </c>
      <c r="E562">
        <f t="shared" si="99"/>
        <v>12.076415460539392</v>
      </c>
      <c r="F562">
        <f t="shared" si="110"/>
        <v>1.5391959596140374</v>
      </c>
      <c r="V562">
        <f t="shared" si="100"/>
        <v>559</v>
      </c>
      <c r="W562">
        <f t="shared" si="101"/>
        <v>12.076415460539392</v>
      </c>
      <c r="X562">
        <f t="shared" si="102"/>
        <v>1.5391959596140374</v>
      </c>
      <c r="Y562">
        <f t="shared" si="103"/>
        <v>10.537219500925355</v>
      </c>
      <c r="Z562">
        <f t="shared" si="104"/>
        <v>28.401680702962288</v>
      </c>
      <c r="AA562">
        <f t="shared" si="105"/>
        <v>-45.129051777286961</v>
      </c>
      <c r="AB562">
        <f t="shared" si="106"/>
        <v>66.203490779137667</v>
      </c>
      <c r="AD562">
        <f t="shared" si="108"/>
        <v>559</v>
      </c>
      <c r="AE562">
        <f t="shared" si="109"/>
        <v>75</v>
      </c>
    </row>
    <row r="563" spans="1:31" x14ac:dyDescent="0.3">
      <c r="A563">
        <v>114</v>
      </c>
      <c r="D563">
        <f t="shared" si="107"/>
        <v>560</v>
      </c>
      <c r="E563">
        <f t="shared" si="99"/>
        <v>9.0764154605393923</v>
      </c>
      <c r="F563">
        <f t="shared" si="110"/>
        <v>12.432879040160842</v>
      </c>
      <c r="V563">
        <f t="shared" si="100"/>
        <v>560</v>
      </c>
      <c r="W563">
        <f t="shared" si="101"/>
        <v>9.0764154605393923</v>
      </c>
      <c r="X563">
        <f t="shared" si="102"/>
        <v>12.432879040160842</v>
      </c>
      <c r="Y563">
        <f t="shared" si="103"/>
        <v>-3.3564635796214493</v>
      </c>
      <c r="Z563">
        <f t="shared" si="104"/>
        <v>28.401680702962288</v>
      </c>
      <c r="AA563">
        <f t="shared" si="105"/>
        <v>-59.022734857833761</v>
      </c>
      <c r="AB563">
        <f t="shared" si="106"/>
        <v>52.309807698590866</v>
      </c>
      <c r="AD563">
        <f t="shared" si="108"/>
        <v>560</v>
      </c>
      <c r="AE563">
        <f t="shared" si="109"/>
        <v>87</v>
      </c>
    </row>
    <row r="564" spans="1:31" x14ac:dyDescent="0.3">
      <c r="A564">
        <v>123</v>
      </c>
      <c r="D564">
        <f t="shared" si="107"/>
        <v>561</v>
      </c>
      <c r="E564">
        <f t="shared" si="99"/>
        <v>18.076415460539391</v>
      </c>
      <c r="F564">
        <f t="shared" si="110"/>
        <v>22.909570392017343</v>
      </c>
      <c r="V564">
        <f t="shared" si="100"/>
        <v>561</v>
      </c>
      <c r="W564">
        <f t="shared" si="101"/>
        <v>18.076415460539391</v>
      </c>
      <c r="X564">
        <f t="shared" si="102"/>
        <v>22.909570392017343</v>
      </c>
      <c r="Y564">
        <f t="shared" si="103"/>
        <v>-4.8331549314779529</v>
      </c>
      <c r="Z564">
        <f t="shared" si="104"/>
        <v>28.401680702962288</v>
      </c>
      <c r="AA564">
        <f t="shared" si="105"/>
        <v>-60.49942620969027</v>
      </c>
      <c r="AB564">
        <f t="shared" si="106"/>
        <v>50.833116346734357</v>
      </c>
      <c r="AD564">
        <f t="shared" si="108"/>
        <v>561</v>
      </c>
      <c r="AE564">
        <f t="shared" si="109"/>
        <v>96</v>
      </c>
    </row>
    <row r="565" spans="1:31" x14ac:dyDescent="0.3">
      <c r="A565">
        <v>109</v>
      </c>
      <c r="D565">
        <f t="shared" si="107"/>
        <v>562</v>
      </c>
      <c r="E565">
        <f t="shared" si="99"/>
        <v>9.0764154605393923</v>
      </c>
      <c r="F565">
        <f t="shared" si="110"/>
        <v>15.823329347157575</v>
      </c>
      <c r="V565">
        <f t="shared" si="100"/>
        <v>562</v>
      </c>
      <c r="W565">
        <f t="shared" si="101"/>
        <v>9.0764154605393923</v>
      </c>
      <c r="X565">
        <f t="shared" si="102"/>
        <v>15.823329347157575</v>
      </c>
      <c r="Y565">
        <f t="shared" si="103"/>
        <v>-6.7469138866181826</v>
      </c>
      <c r="Z565">
        <f t="shared" si="104"/>
        <v>28.401680702962288</v>
      </c>
      <c r="AA565">
        <f t="shared" si="105"/>
        <v>-62.413185164830495</v>
      </c>
      <c r="AB565">
        <f t="shared" si="106"/>
        <v>48.919357391594133</v>
      </c>
      <c r="AD565">
        <f t="shared" si="108"/>
        <v>562</v>
      </c>
      <c r="AE565">
        <f t="shared" si="109"/>
        <v>114</v>
      </c>
    </row>
    <row r="566" spans="1:31" x14ac:dyDescent="0.3">
      <c r="A566">
        <v>98</v>
      </c>
      <c r="D566">
        <f t="shared" si="107"/>
        <v>563</v>
      </c>
      <c r="E566">
        <f t="shared" si="99"/>
        <v>-13.923584539460608</v>
      </c>
      <c r="F566">
        <f t="shared" si="110"/>
        <v>-7.937005424217249</v>
      </c>
      <c r="V566">
        <f t="shared" si="100"/>
        <v>563</v>
      </c>
      <c r="W566">
        <f t="shared" si="101"/>
        <v>-13.923584539460608</v>
      </c>
      <c r="X566">
        <f t="shared" si="102"/>
        <v>-7.937005424217249</v>
      </c>
      <c r="Y566">
        <f t="shared" si="103"/>
        <v>-5.9865791152433587</v>
      </c>
      <c r="Z566">
        <f t="shared" si="104"/>
        <v>28.401680702962288</v>
      </c>
      <c r="AA566">
        <f t="shared" si="105"/>
        <v>-61.652850393455672</v>
      </c>
      <c r="AB566">
        <f t="shared" si="106"/>
        <v>49.679692162968955</v>
      </c>
      <c r="AD566">
        <f t="shared" si="108"/>
        <v>563</v>
      </c>
      <c r="AE566">
        <f t="shared" si="109"/>
        <v>123</v>
      </c>
    </row>
    <row r="567" spans="1:31" x14ac:dyDescent="0.3">
      <c r="A567">
        <v>87</v>
      </c>
      <c r="D567">
        <f t="shared" si="107"/>
        <v>564</v>
      </c>
      <c r="E567">
        <f t="shared" si="99"/>
        <v>-10.923584539460608</v>
      </c>
      <c r="F567">
        <f t="shared" si="110"/>
        <v>-13.031678820035081</v>
      </c>
      <c r="V567">
        <f t="shared" si="100"/>
        <v>564</v>
      </c>
      <c r="W567">
        <f t="shared" si="101"/>
        <v>-10.923584539460608</v>
      </c>
      <c r="X567">
        <f t="shared" si="102"/>
        <v>-13.031678820035081</v>
      </c>
      <c r="Y567">
        <f t="shared" si="103"/>
        <v>2.1080942805744733</v>
      </c>
      <c r="Z567">
        <f t="shared" si="104"/>
        <v>28.401680702962288</v>
      </c>
      <c r="AA567">
        <f t="shared" si="105"/>
        <v>-53.558176997637844</v>
      </c>
      <c r="AB567">
        <f t="shared" si="106"/>
        <v>57.774365558786783</v>
      </c>
      <c r="AD567">
        <f t="shared" si="108"/>
        <v>564</v>
      </c>
      <c r="AE567">
        <f t="shared" si="109"/>
        <v>109</v>
      </c>
    </row>
    <row r="568" spans="1:31" x14ac:dyDescent="0.3">
      <c r="A568">
        <v>70</v>
      </c>
      <c r="D568">
        <f t="shared" si="107"/>
        <v>565</v>
      </c>
      <c r="E568">
        <f t="shared" si="99"/>
        <v>-10.923584539460608</v>
      </c>
      <c r="F568">
        <f t="shared" si="110"/>
        <v>-16.622981175461494</v>
      </c>
      <c r="V568">
        <f t="shared" si="100"/>
        <v>565</v>
      </c>
      <c r="W568">
        <f t="shared" si="101"/>
        <v>-10.923584539460608</v>
      </c>
      <c r="X568">
        <f t="shared" si="102"/>
        <v>-16.622981175461494</v>
      </c>
      <c r="Y568">
        <f t="shared" si="103"/>
        <v>5.6993966360008859</v>
      </c>
      <c r="Z568">
        <f t="shared" si="104"/>
        <v>28.401680702962288</v>
      </c>
      <c r="AA568">
        <f t="shared" si="105"/>
        <v>-49.96687464221143</v>
      </c>
      <c r="AB568">
        <f t="shared" si="106"/>
        <v>61.365667914213198</v>
      </c>
      <c r="AD568">
        <f t="shared" si="108"/>
        <v>565</v>
      </c>
      <c r="AE568">
        <f t="shared" si="109"/>
        <v>98</v>
      </c>
    </row>
    <row r="569" spans="1:31" x14ac:dyDescent="0.3">
      <c r="A569">
        <v>72</v>
      </c>
      <c r="D569">
        <f t="shared" si="107"/>
        <v>566</v>
      </c>
      <c r="E569">
        <f t="shared" si="99"/>
        <v>-16.923584539460609</v>
      </c>
      <c r="F569">
        <f t="shared" si="110"/>
        <v>-22.046269083578792</v>
      </c>
      <c r="V569">
        <f t="shared" si="100"/>
        <v>566</v>
      </c>
      <c r="W569">
        <f t="shared" si="101"/>
        <v>-16.923584539460609</v>
      </c>
      <c r="X569">
        <f t="shared" si="102"/>
        <v>-22.046269083578792</v>
      </c>
      <c r="Y569">
        <f t="shared" si="103"/>
        <v>5.122684544118183</v>
      </c>
      <c r="Z569">
        <f t="shared" si="104"/>
        <v>28.401680702962288</v>
      </c>
      <c r="AA569">
        <f t="shared" si="105"/>
        <v>-50.543586734094134</v>
      </c>
      <c r="AB569">
        <f t="shared" si="106"/>
        <v>60.788955822330493</v>
      </c>
      <c r="AD569">
        <f t="shared" si="108"/>
        <v>566</v>
      </c>
      <c r="AE569">
        <f t="shared" si="109"/>
        <v>87</v>
      </c>
    </row>
    <row r="570" spans="1:31" x14ac:dyDescent="0.3">
      <c r="A570">
        <v>95</v>
      </c>
      <c r="D570">
        <f t="shared" si="107"/>
        <v>567</v>
      </c>
      <c r="E570">
        <f t="shared" si="99"/>
        <v>2.0764154605393923</v>
      </c>
      <c r="F570">
        <f t="shared" si="110"/>
        <v>-4.7065831149274144</v>
      </c>
      <c r="V570">
        <f t="shared" si="100"/>
        <v>567</v>
      </c>
      <c r="W570">
        <f t="shared" si="101"/>
        <v>2.0764154605393923</v>
      </c>
      <c r="X570">
        <f t="shared" si="102"/>
        <v>-4.7065831149274144</v>
      </c>
      <c r="Y570">
        <f t="shared" si="103"/>
        <v>6.7829985754668067</v>
      </c>
      <c r="Z570">
        <f t="shared" si="104"/>
        <v>28.401680702962288</v>
      </c>
      <c r="AA570">
        <f t="shared" si="105"/>
        <v>-48.883272702745508</v>
      </c>
      <c r="AB570">
        <f t="shared" si="106"/>
        <v>62.44926985367912</v>
      </c>
      <c r="AD570">
        <f t="shared" si="108"/>
        <v>567</v>
      </c>
      <c r="AE570">
        <f t="shared" si="109"/>
        <v>70</v>
      </c>
    </row>
    <row r="571" spans="1:31" x14ac:dyDescent="0.3">
      <c r="A571">
        <v>63</v>
      </c>
      <c r="D571">
        <f t="shared" si="107"/>
        <v>568</v>
      </c>
      <c r="E571">
        <f t="shared" si="99"/>
        <v>23.076415460539391</v>
      </c>
      <c r="F571">
        <f t="shared" si="110"/>
        <v>20.397653800577817</v>
      </c>
      <c r="V571">
        <f t="shared" si="100"/>
        <v>568</v>
      </c>
      <c r="W571">
        <f t="shared" si="101"/>
        <v>23.076415460539391</v>
      </c>
      <c r="X571">
        <f t="shared" si="102"/>
        <v>20.397653800577817</v>
      </c>
      <c r="Y571">
        <f t="shared" si="103"/>
        <v>2.6787616599615731</v>
      </c>
      <c r="Z571">
        <f t="shared" si="104"/>
        <v>28.401680702962288</v>
      </c>
      <c r="AA571">
        <f t="shared" si="105"/>
        <v>-52.987509618250741</v>
      </c>
      <c r="AB571">
        <f t="shared" si="106"/>
        <v>58.345032938173887</v>
      </c>
      <c r="AD571">
        <f t="shared" si="108"/>
        <v>568</v>
      </c>
      <c r="AE571">
        <f t="shared" si="109"/>
        <v>72</v>
      </c>
    </row>
    <row r="572" spans="1:31" x14ac:dyDescent="0.3">
      <c r="A572">
        <v>96</v>
      </c>
      <c r="D572">
        <f t="shared" si="107"/>
        <v>569</v>
      </c>
      <c r="E572">
        <f t="shared" si="99"/>
        <v>-31.923584539460609</v>
      </c>
      <c r="F572">
        <f t="shared" si="110"/>
        <v>-25.138737174444881</v>
      </c>
      <c r="V572">
        <f t="shared" si="100"/>
        <v>569</v>
      </c>
      <c r="W572">
        <f t="shared" si="101"/>
        <v>-31.923584539460609</v>
      </c>
      <c r="X572">
        <f t="shared" si="102"/>
        <v>-25.138737174444881</v>
      </c>
      <c r="Y572">
        <f t="shared" si="103"/>
        <v>-6.7848473650157288</v>
      </c>
      <c r="Z572">
        <f t="shared" si="104"/>
        <v>28.401680702962288</v>
      </c>
      <c r="AA572">
        <f t="shared" si="105"/>
        <v>-62.451118643228043</v>
      </c>
      <c r="AB572">
        <f t="shared" si="106"/>
        <v>48.881423913196585</v>
      </c>
      <c r="AD572">
        <f t="shared" si="108"/>
        <v>569</v>
      </c>
      <c r="AE572">
        <f t="shared" si="109"/>
        <v>95</v>
      </c>
    </row>
    <row r="573" spans="1:31" x14ac:dyDescent="0.3">
      <c r="A573">
        <v>120</v>
      </c>
      <c r="D573">
        <f t="shared" si="107"/>
        <v>570</v>
      </c>
      <c r="E573">
        <f t="shared" si="99"/>
        <v>33.076415460539394</v>
      </c>
      <c r="F573">
        <f t="shared" si="110"/>
        <v>28.678702181371666</v>
      </c>
      <c r="V573">
        <f t="shared" si="100"/>
        <v>570</v>
      </c>
      <c r="W573">
        <f t="shared" si="101"/>
        <v>33.076415460539394</v>
      </c>
      <c r="X573">
        <f t="shared" si="102"/>
        <v>28.678702181371666</v>
      </c>
      <c r="Y573">
        <f t="shared" si="103"/>
        <v>4.3977132791677285</v>
      </c>
      <c r="Z573">
        <f t="shared" si="104"/>
        <v>28.401680702962288</v>
      </c>
      <c r="AA573">
        <f t="shared" si="105"/>
        <v>-51.268557999044589</v>
      </c>
      <c r="AB573">
        <f t="shared" si="106"/>
        <v>60.063984557380039</v>
      </c>
      <c r="AD573">
        <f t="shared" si="108"/>
        <v>570</v>
      </c>
      <c r="AE573">
        <f t="shared" si="109"/>
        <v>63</v>
      </c>
    </row>
    <row r="574" spans="1:31" x14ac:dyDescent="0.3">
      <c r="A574">
        <v>115</v>
      </c>
      <c r="D574">
        <f t="shared" si="107"/>
        <v>571</v>
      </c>
      <c r="E574">
        <f t="shared" si="99"/>
        <v>24.076415460539391</v>
      </c>
      <c r="F574">
        <f t="shared" si="110"/>
        <v>27.092382503132185</v>
      </c>
      <c r="V574">
        <f t="shared" si="100"/>
        <v>571</v>
      </c>
      <c r="W574">
        <f t="shared" si="101"/>
        <v>24.076415460539391</v>
      </c>
      <c r="X574">
        <f t="shared" si="102"/>
        <v>27.092382503132185</v>
      </c>
      <c r="Y574">
        <f t="shared" si="103"/>
        <v>-3.0159670425927949</v>
      </c>
      <c r="Z574">
        <f t="shared" si="104"/>
        <v>28.401680702962288</v>
      </c>
      <c r="AA574">
        <f t="shared" si="105"/>
        <v>-58.682238320805112</v>
      </c>
      <c r="AB574">
        <f t="shared" si="106"/>
        <v>52.650304235619515</v>
      </c>
      <c r="AD574">
        <f t="shared" si="108"/>
        <v>571</v>
      </c>
      <c r="AE574">
        <f t="shared" si="109"/>
        <v>96</v>
      </c>
    </row>
    <row r="575" spans="1:31" x14ac:dyDescent="0.3">
      <c r="A575">
        <v>100</v>
      </c>
      <c r="D575">
        <f t="shared" si="107"/>
        <v>572</v>
      </c>
      <c r="E575">
        <f t="shared" si="99"/>
        <v>-4.9235845394606077</v>
      </c>
      <c r="F575">
        <f t="shared" si="110"/>
        <v>8.0973401135678245</v>
      </c>
      <c r="V575">
        <f t="shared" si="100"/>
        <v>572</v>
      </c>
      <c r="W575">
        <f t="shared" si="101"/>
        <v>-4.9235845394606077</v>
      </c>
      <c r="X575">
        <f t="shared" si="102"/>
        <v>8.0973401135678245</v>
      </c>
      <c r="Y575">
        <f t="shared" si="103"/>
        <v>-13.020924653028432</v>
      </c>
      <c r="Z575">
        <f t="shared" si="104"/>
        <v>28.401680702962288</v>
      </c>
      <c r="AA575">
        <f t="shared" si="105"/>
        <v>-68.687195931240751</v>
      </c>
      <c r="AB575">
        <f t="shared" si="106"/>
        <v>42.645346625183883</v>
      </c>
      <c r="AD575">
        <f t="shared" si="108"/>
        <v>572</v>
      </c>
      <c r="AE575">
        <f t="shared" si="109"/>
        <v>120</v>
      </c>
    </row>
    <row r="576" spans="1:31" x14ac:dyDescent="0.3">
      <c r="A576">
        <v>90</v>
      </c>
      <c r="D576">
        <f t="shared" si="107"/>
        <v>573</v>
      </c>
      <c r="E576">
        <f t="shared" si="99"/>
        <v>-14.923584539460608</v>
      </c>
      <c r="F576">
        <f t="shared" si="110"/>
        <v>-11.65764731359863</v>
      </c>
      <c r="V576">
        <f t="shared" si="100"/>
        <v>573</v>
      </c>
      <c r="W576">
        <f t="shared" si="101"/>
        <v>-14.923584539460608</v>
      </c>
      <c r="X576">
        <f t="shared" si="102"/>
        <v>-11.65764731359863</v>
      </c>
      <c r="Y576">
        <f t="shared" si="103"/>
        <v>-3.2659372258619772</v>
      </c>
      <c r="Z576">
        <f t="shared" si="104"/>
        <v>28.401680702962288</v>
      </c>
      <c r="AA576">
        <f t="shared" si="105"/>
        <v>-58.932208504074289</v>
      </c>
      <c r="AB576">
        <f t="shared" si="106"/>
        <v>52.400334052350338</v>
      </c>
      <c r="AD576">
        <f t="shared" si="108"/>
        <v>573</v>
      </c>
      <c r="AE576">
        <f t="shared" si="109"/>
        <v>115</v>
      </c>
    </row>
    <row r="577" spans="1:31" x14ac:dyDescent="0.3">
      <c r="A577">
        <v>102</v>
      </c>
      <c r="D577">
        <f t="shared" si="107"/>
        <v>574</v>
      </c>
      <c r="E577">
        <f t="shared" si="99"/>
        <v>-9.9235845394606077</v>
      </c>
      <c r="F577">
        <f t="shared" si="110"/>
        <v>-14.999720920712466</v>
      </c>
      <c r="V577">
        <f t="shared" si="100"/>
        <v>574</v>
      </c>
      <c r="W577">
        <f t="shared" si="101"/>
        <v>-9.9235845394606077</v>
      </c>
      <c r="X577">
        <f t="shared" si="102"/>
        <v>-14.999720920712466</v>
      </c>
      <c r="Y577">
        <f t="shared" si="103"/>
        <v>5.0761363812518585</v>
      </c>
      <c r="Z577">
        <f t="shared" si="104"/>
        <v>28.401680702962288</v>
      </c>
      <c r="AA577">
        <f t="shared" si="105"/>
        <v>-50.590134896960457</v>
      </c>
      <c r="AB577">
        <f t="shared" si="106"/>
        <v>60.74240765946417</v>
      </c>
      <c r="AD577">
        <f t="shared" si="108"/>
        <v>574</v>
      </c>
      <c r="AE577">
        <f t="shared" si="109"/>
        <v>100</v>
      </c>
    </row>
    <row r="578" spans="1:31" x14ac:dyDescent="0.3">
      <c r="A578">
        <v>169</v>
      </c>
      <c r="D578">
        <f t="shared" si="107"/>
        <v>575</v>
      </c>
      <c r="E578">
        <f t="shared" si="99"/>
        <v>12.076415460539392</v>
      </c>
      <c r="F578">
        <f t="shared" si="110"/>
        <v>6.4615004658023754</v>
      </c>
      <c r="V578">
        <f t="shared" si="100"/>
        <v>575</v>
      </c>
      <c r="W578">
        <f t="shared" si="101"/>
        <v>12.076415460539392</v>
      </c>
      <c r="X578">
        <f t="shared" si="102"/>
        <v>6.4615004658023754</v>
      </c>
      <c r="Y578">
        <f t="shared" si="103"/>
        <v>5.6149149947370169</v>
      </c>
      <c r="Z578">
        <f t="shared" si="104"/>
        <v>28.401680702962288</v>
      </c>
      <c r="AA578">
        <f t="shared" si="105"/>
        <v>-50.0513562834753</v>
      </c>
      <c r="AB578">
        <f t="shared" si="106"/>
        <v>61.281186272949327</v>
      </c>
      <c r="AD578">
        <f t="shared" si="108"/>
        <v>575</v>
      </c>
      <c r="AE578">
        <f t="shared" si="109"/>
        <v>90</v>
      </c>
    </row>
    <row r="579" spans="1:31" x14ac:dyDescent="0.3">
      <c r="A579">
        <v>164</v>
      </c>
      <c r="D579">
        <f t="shared" si="107"/>
        <v>576</v>
      </c>
      <c r="E579">
        <f t="shared" si="99"/>
        <v>67.076415460539394</v>
      </c>
      <c r="F579">
        <f t="shared" si="110"/>
        <v>68.510505400551835</v>
      </c>
      <c r="V579">
        <f t="shared" si="100"/>
        <v>576</v>
      </c>
      <c r="W579">
        <f t="shared" si="101"/>
        <v>67.076415460539394</v>
      </c>
      <c r="X579">
        <f t="shared" si="102"/>
        <v>68.510505400551835</v>
      </c>
      <c r="Y579">
        <f t="shared" si="103"/>
        <v>-1.4340899400124414</v>
      </c>
      <c r="Z579">
        <f t="shared" si="104"/>
        <v>28.401680702962288</v>
      </c>
      <c r="AA579">
        <f t="shared" si="105"/>
        <v>-57.100361218224755</v>
      </c>
      <c r="AB579">
        <f t="shared" si="106"/>
        <v>54.232181338199872</v>
      </c>
      <c r="AD579">
        <f t="shared" si="108"/>
        <v>576</v>
      </c>
      <c r="AE579">
        <f t="shared" si="109"/>
        <v>102</v>
      </c>
    </row>
    <row r="580" spans="1:31" x14ac:dyDescent="0.3">
      <c r="A580">
        <v>143</v>
      </c>
      <c r="D580">
        <f t="shared" si="107"/>
        <v>577</v>
      </c>
      <c r="E580">
        <f t="shared" si="99"/>
        <v>-4.9235845394606077</v>
      </c>
      <c r="F580">
        <f t="shared" si="110"/>
        <v>15.959272695054034</v>
      </c>
      <c r="V580">
        <f t="shared" si="100"/>
        <v>577</v>
      </c>
      <c r="W580">
        <f t="shared" si="101"/>
        <v>-4.9235845394606077</v>
      </c>
      <c r="X580">
        <f t="shared" si="102"/>
        <v>15.959272695054034</v>
      </c>
      <c r="Y580">
        <f t="shared" si="103"/>
        <v>-20.882857234514642</v>
      </c>
      <c r="Z580">
        <f t="shared" si="104"/>
        <v>28.401680702962288</v>
      </c>
      <c r="AA580">
        <f t="shared" si="105"/>
        <v>-76.549128512726952</v>
      </c>
      <c r="AB580">
        <f t="shared" si="106"/>
        <v>34.783414043697675</v>
      </c>
      <c r="AD580">
        <f t="shared" si="108"/>
        <v>577</v>
      </c>
      <c r="AE580">
        <f t="shared" si="109"/>
        <v>169</v>
      </c>
    </row>
    <row r="581" spans="1:31" x14ac:dyDescent="0.3">
      <c r="A581">
        <v>131</v>
      </c>
      <c r="D581">
        <f t="shared" si="107"/>
        <v>578</v>
      </c>
      <c r="E581">
        <f t="shared" ref="E581:E644" si="111">A580-A579-J$6</f>
        <v>-20.923584539460609</v>
      </c>
      <c r="F581">
        <f t="shared" si="110"/>
        <v>-9.3914406632798837</v>
      </c>
      <c r="V581">
        <f t="shared" ref="V581:V644" si="112">D581</f>
        <v>578</v>
      </c>
      <c r="W581">
        <f t="shared" ref="W581:W644" si="113">E581</f>
        <v>-20.923584539460609</v>
      </c>
      <c r="X581">
        <f t="shared" ref="X581:X644" si="114">F581</f>
        <v>-9.3914406632798837</v>
      </c>
      <c r="Y581">
        <f t="shared" ref="Y581:Y644" si="115">W581-X581</f>
        <v>-11.532143876180726</v>
      </c>
      <c r="Z581">
        <f t="shared" ref="Z581:Z644" si="116">J$15</f>
        <v>28.401680702962288</v>
      </c>
      <c r="AA581">
        <f t="shared" ref="AA581:AA644" si="117">Y581-_xlfn.NORM.S.INV(1-Z$2/2)*Z581</f>
        <v>-67.198415154393047</v>
      </c>
      <c r="AB581">
        <f t="shared" ref="AB581:AB644" si="118">Y581+_xlfn.NORM.S.INV(1-Z$2/2)*Z581</f>
        <v>44.134127402031588</v>
      </c>
      <c r="AD581">
        <f t="shared" si="108"/>
        <v>578</v>
      </c>
      <c r="AE581">
        <f t="shared" si="109"/>
        <v>164</v>
      </c>
    </row>
    <row r="582" spans="1:31" x14ac:dyDescent="0.3">
      <c r="A582">
        <v>144</v>
      </c>
      <c r="D582">
        <f t="shared" ref="D582:D645" si="119">D581+1</f>
        <v>579</v>
      </c>
      <c r="E582">
        <f t="shared" si="111"/>
        <v>-11.923584539460608</v>
      </c>
      <c r="F582">
        <f t="shared" si="110"/>
        <v>-18.660034952061089</v>
      </c>
      <c r="V582">
        <f t="shared" si="112"/>
        <v>579</v>
      </c>
      <c r="W582">
        <f t="shared" si="113"/>
        <v>-11.923584539460608</v>
      </c>
      <c r="X582">
        <f t="shared" si="114"/>
        <v>-18.660034952061089</v>
      </c>
      <c r="Y582">
        <f t="shared" si="115"/>
        <v>6.7364504126004814</v>
      </c>
      <c r="Z582">
        <f t="shared" si="116"/>
        <v>28.401680702962288</v>
      </c>
      <c r="AA582">
        <f t="shared" si="117"/>
        <v>-48.929820865611831</v>
      </c>
      <c r="AB582">
        <f t="shared" si="118"/>
        <v>62.402721690812797</v>
      </c>
      <c r="AD582">
        <f t="shared" ref="AD582:AD645" si="120">AD581+1</f>
        <v>579</v>
      </c>
      <c r="AE582">
        <f t="shared" ref="AE582:AE645" si="121">A580</f>
        <v>143</v>
      </c>
    </row>
    <row r="583" spans="1:31" x14ac:dyDescent="0.3">
      <c r="A583">
        <v>164</v>
      </c>
      <c r="D583">
        <f t="shared" si="119"/>
        <v>580</v>
      </c>
      <c r="E583">
        <f t="shared" si="111"/>
        <v>13.076415460539392</v>
      </c>
      <c r="F583">
        <f t="shared" ref="F583:F646" si="122">E583-SUMPRODUCT(E581:E582,I$4:I$5)</f>
        <v>5.7546382715874271</v>
      </c>
      <c r="V583">
        <f t="shared" si="112"/>
        <v>580</v>
      </c>
      <c r="W583">
        <f t="shared" si="113"/>
        <v>13.076415460539392</v>
      </c>
      <c r="X583">
        <f t="shared" si="114"/>
        <v>5.7546382715874271</v>
      </c>
      <c r="Y583">
        <f t="shared" si="115"/>
        <v>7.3217771889519652</v>
      </c>
      <c r="Z583">
        <f t="shared" si="116"/>
        <v>28.401680702962288</v>
      </c>
      <c r="AA583">
        <f t="shared" si="117"/>
        <v>-48.344494089260351</v>
      </c>
      <c r="AB583">
        <f t="shared" si="118"/>
        <v>62.988048467164276</v>
      </c>
      <c r="AD583">
        <f t="shared" si="120"/>
        <v>580</v>
      </c>
      <c r="AE583">
        <f t="shared" si="121"/>
        <v>131</v>
      </c>
    </row>
    <row r="584" spans="1:31" x14ac:dyDescent="0.3">
      <c r="A584">
        <v>152</v>
      </c>
      <c r="D584">
        <f t="shared" si="119"/>
        <v>581</v>
      </c>
      <c r="E584">
        <f t="shared" si="111"/>
        <v>20.076415460539391</v>
      </c>
      <c r="F584">
        <f t="shared" si="122"/>
        <v>21.4027496778548</v>
      </c>
      <c r="V584">
        <f t="shared" si="112"/>
        <v>581</v>
      </c>
      <c r="W584">
        <f t="shared" si="113"/>
        <v>20.076415460539391</v>
      </c>
      <c r="X584">
        <f t="shared" si="114"/>
        <v>21.4027496778548</v>
      </c>
      <c r="Y584">
        <f t="shared" si="115"/>
        <v>-1.3263342173154093</v>
      </c>
      <c r="Z584">
        <f t="shared" si="116"/>
        <v>28.401680702962288</v>
      </c>
      <c r="AA584">
        <f t="shared" si="117"/>
        <v>-56.992605495527727</v>
      </c>
      <c r="AB584">
        <f t="shared" si="118"/>
        <v>54.339937060896901</v>
      </c>
      <c r="AD584">
        <f t="shared" si="120"/>
        <v>581</v>
      </c>
      <c r="AE584">
        <f t="shared" si="121"/>
        <v>144</v>
      </c>
    </row>
    <row r="585" spans="1:31" x14ac:dyDescent="0.3">
      <c r="A585">
        <v>154</v>
      </c>
      <c r="D585">
        <f t="shared" si="119"/>
        <v>582</v>
      </c>
      <c r="E585">
        <f t="shared" si="111"/>
        <v>-11.923584539460608</v>
      </c>
      <c r="F585">
        <f t="shared" si="122"/>
        <v>-3.8542831865492797</v>
      </c>
      <c r="V585">
        <f t="shared" si="112"/>
        <v>582</v>
      </c>
      <c r="W585">
        <f t="shared" si="113"/>
        <v>-11.923584539460608</v>
      </c>
      <c r="X585">
        <f t="shared" si="114"/>
        <v>-3.8542831865492797</v>
      </c>
      <c r="Y585">
        <f t="shared" si="115"/>
        <v>-8.069301352911328</v>
      </c>
      <c r="Z585">
        <f t="shared" si="116"/>
        <v>28.401680702962288</v>
      </c>
      <c r="AA585">
        <f t="shared" si="117"/>
        <v>-63.735572631123645</v>
      </c>
      <c r="AB585">
        <f t="shared" si="118"/>
        <v>47.596969925300982</v>
      </c>
      <c r="AD585">
        <f t="shared" si="120"/>
        <v>582</v>
      </c>
      <c r="AE585">
        <f t="shared" si="121"/>
        <v>164</v>
      </c>
    </row>
    <row r="586" spans="1:31" x14ac:dyDescent="0.3">
      <c r="A586">
        <v>114</v>
      </c>
      <c r="D586">
        <f t="shared" si="119"/>
        <v>583</v>
      </c>
      <c r="E586">
        <f t="shared" si="111"/>
        <v>2.0764154605393923</v>
      </c>
      <c r="F586">
        <f t="shared" si="122"/>
        <v>2.6363701939843724</v>
      </c>
      <c r="V586">
        <f t="shared" si="112"/>
        <v>583</v>
      </c>
      <c r="W586">
        <f t="shared" si="113"/>
        <v>2.0764154605393923</v>
      </c>
      <c r="X586">
        <f t="shared" si="114"/>
        <v>2.6363701939843724</v>
      </c>
      <c r="Y586">
        <f t="shared" si="115"/>
        <v>-0.55995473344498015</v>
      </c>
      <c r="Z586">
        <f t="shared" si="116"/>
        <v>28.401680702962288</v>
      </c>
      <c r="AA586">
        <f t="shared" si="117"/>
        <v>-56.226226011657296</v>
      </c>
      <c r="AB586">
        <f t="shared" si="118"/>
        <v>55.106316544767331</v>
      </c>
      <c r="AD586">
        <f t="shared" si="120"/>
        <v>583</v>
      </c>
      <c r="AE586">
        <f t="shared" si="121"/>
        <v>152</v>
      </c>
    </row>
    <row r="587" spans="1:31" x14ac:dyDescent="0.3">
      <c r="A587">
        <v>90</v>
      </c>
      <c r="D587">
        <f t="shared" si="119"/>
        <v>584</v>
      </c>
      <c r="E587">
        <f t="shared" si="111"/>
        <v>-39.923584539460606</v>
      </c>
      <c r="F587">
        <f t="shared" si="122"/>
        <v>-41.641159379617676</v>
      </c>
      <c r="V587">
        <f t="shared" si="112"/>
        <v>584</v>
      </c>
      <c r="W587">
        <f t="shared" si="113"/>
        <v>-39.923584539460606</v>
      </c>
      <c r="X587">
        <f t="shared" si="114"/>
        <v>-41.641159379617676</v>
      </c>
      <c r="Y587">
        <f t="shared" si="115"/>
        <v>1.7175748401570701</v>
      </c>
      <c r="Z587">
        <f t="shared" si="116"/>
        <v>28.401680702962288</v>
      </c>
      <c r="AA587">
        <f t="shared" si="117"/>
        <v>-53.948696438055244</v>
      </c>
      <c r="AB587">
        <f t="shared" si="118"/>
        <v>57.383846118369384</v>
      </c>
      <c r="AD587">
        <f t="shared" si="120"/>
        <v>584</v>
      </c>
      <c r="AE587">
        <f t="shared" si="121"/>
        <v>154</v>
      </c>
    </row>
    <row r="588" spans="1:31" x14ac:dyDescent="0.3">
      <c r="A588">
        <v>91</v>
      </c>
      <c r="D588">
        <f t="shared" si="119"/>
        <v>585</v>
      </c>
      <c r="E588">
        <f t="shared" si="111"/>
        <v>-23.923584539460609</v>
      </c>
      <c r="F588">
        <f t="shared" si="122"/>
        <v>-34.572034503605423</v>
      </c>
      <c r="V588">
        <f t="shared" si="112"/>
        <v>585</v>
      </c>
      <c r="W588">
        <f t="shared" si="113"/>
        <v>-23.923584539460609</v>
      </c>
      <c r="X588">
        <f t="shared" si="114"/>
        <v>-34.572034503605423</v>
      </c>
      <c r="Y588">
        <f t="shared" si="115"/>
        <v>10.648449964144813</v>
      </c>
      <c r="Z588">
        <f t="shared" si="116"/>
        <v>28.401680702962288</v>
      </c>
      <c r="AA588">
        <f t="shared" si="117"/>
        <v>-45.017821314067504</v>
      </c>
      <c r="AB588">
        <f t="shared" si="118"/>
        <v>66.314721242357123</v>
      </c>
      <c r="AD588">
        <f t="shared" si="120"/>
        <v>585</v>
      </c>
      <c r="AE588">
        <f t="shared" si="121"/>
        <v>114</v>
      </c>
    </row>
    <row r="589" spans="1:31" x14ac:dyDescent="0.3">
      <c r="A589">
        <v>76</v>
      </c>
      <c r="D589">
        <f t="shared" si="119"/>
        <v>586</v>
      </c>
      <c r="E589">
        <f t="shared" si="111"/>
        <v>1.0764154605393921</v>
      </c>
      <c r="F589">
        <f t="shared" si="122"/>
        <v>-13.21849970636694</v>
      </c>
      <c r="V589">
        <f t="shared" si="112"/>
        <v>586</v>
      </c>
      <c r="W589">
        <f t="shared" si="113"/>
        <v>1.0764154605393921</v>
      </c>
      <c r="X589">
        <f t="shared" si="114"/>
        <v>-13.21849970636694</v>
      </c>
      <c r="Y589">
        <f t="shared" si="115"/>
        <v>14.294915166906332</v>
      </c>
      <c r="Z589">
        <f t="shared" si="116"/>
        <v>28.401680702962288</v>
      </c>
      <c r="AA589">
        <f t="shared" si="117"/>
        <v>-41.371356111305985</v>
      </c>
      <c r="AB589">
        <f t="shared" si="118"/>
        <v>69.961186445118642</v>
      </c>
      <c r="AD589">
        <f t="shared" si="120"/>
        <v>586</v>
      </c>
      <c r="AE589">
        <f t="shared" si="121"/>
        <v>90</v>
      </c>
    </row>
    <row r="590" spans="1:31" x14ac:dyDescent="0.3">
      <c r="A590">
        <v>112</v>
      </c>
      <c r="D590">
        <f t="shared" si="119"/>
        <v>587</v>
      </c>
      <c r="E590">
        <f t="shared" si="111"/>
        <v>-14.923584539460608</v>
      </c>
      <c r="F590">
        <f t="shared" si="122"/>
        <v>-19.224726752373257</v>
      </c>
      <c r="V590">
        <f t="shared" si="112"/>
        <v>587</v>
      </c>
      <c r="W590">
        <f t="shared" si="113"/>
        <v>-14.923584539460608</v>
      </c>
      <c r="X590">
        <f t="shared" si="114"/>
        <v>-19.224726752373257</v>
      </c>
      <c r="Y590">
        <f t="shared" si="115"/>
        <v>4.3011422129126498</v>
      </c>
      <c r="Z590">
        <f t="shared" si="116"/>
        <v>28.401680702962288</v>
      </c>
      <c r="AA590">
        <f t="shared" si="117"/>
        <v>-51.365129065299662</v>
      </c>
      <c r="AB590">
        <f t="shared" si="118"/>
        <v>59.967413491124965</v>
      </c>
      <c r="AD590">
        <f t="shared" si="120"/>
        <v>587</v>
      </c>
      <c r="AE590">
        <f t="shared" si="121"/>
        <v>91</v>
      </c>
    </row>
    <row r="591" spans="1:31" x14ac:dyDescent="0.3">
      <c r="A591">
        <v>119</v>
      </c>
      <c r="D591">
        <f t="shared" si="119"/>
        <v>588</v>
      </c>
      <c r="E591">
        <f t="shared" si="111"/>
        <v>36.076415460539394</v>
      </c>
      <c r="F591">
        <f t="shared" si="122"/>
        <v>32.15370326305294</v>
      </c>
      <c r="V591">
        <f t="shared" si="112"/>
        <v>588</v>
      </c>
      <c r="W591">
        <f t="shared" si="113"/>
        <v>36.076415460539394</v>
      </c>
      <c r="X591">
        <f t="shared" si="114"/>
        <v>32.15370326305294</v>
      </c>
      <c r="Y591">
        <f t="shared" si="115"/>
        <v>3.9227121974864545</v>
      </c>
      <c r="Z591">
        <f t="shared" si="116"/>
        <v>28.401680702962288</v>
      </c>
      <c r="AA591">
        <f t="shared" si="117"/>
        <v>-51.743559080725859</v>
      </c>
      <c r="AB591">
        <f t="shared" si="118"/>
        <v>59.588983475698768</v>
      </c>
      <c r="AD591">
        <f t="shared" si="120"/>
        <v>588</v>
      </c>
      <c r="AE591">
        <f t="shared" si="121"/>
        <v>76</v>
      </c>
    </row>
    <row r="592" spans="1:31" x14ac:dyDescent="0.3">
      <c r="A592">
        <v>156</v>
      </c>
      <c r="D592">
        <f t="shared" si="119"/>
        <v>589</v>
      </c>
      <c r="E592">
        <f t="shared" si="111"/>
        <v>7.0764154605393923</v>
      </c>
      <c r="F592">
        <f t="shared" si="122"/>
        <v>14.190574706141819</v>
      </c>
      <c r="V592">
        <f t="shared" si="112"/>
        <v>589</v>
      </c>
      <c r="W592">
        <f t="shared" si="113"/>
        <v>7.0764154605393923</v>
      </c>
      <c r="X592">
        <f t="shared" si="114"/>
        <v>14.190574706141819</v>
      </c>
      <c r="Y592">
        <f t="shared" si="115"/>
        <v>-7.1141592456024263</v>
      </c>
      <c r="Z592">
        <f t="shared" si="116"/>
        <v>28.401680702962288</v>
      </c>
      <c r="AA592">
        <f t="shared" si="117"/>
        <v>-62.780430523814744</v>
      </c>
      <c r="AB592">
        <f t="shared" si="118"/>
        <v>48.552112032609884</v>
      </c>
      <c r="AD592">
        <f t="shared" si="120"/>
        <v>589</v>
      </c>
      <c r="AE592">
        <f t="shared" si="121"/>
        <v>112</v>
      </c>
    </row>
    <row r="593" spans="1:31" x14ac:dyDescent="0.3">
      <c r="A593">
        <v>147</v>
      </c>
      <c r="D593">
        <f t="shared" si="119"/>
        <v>590</v>
      </c>
      <c r="E593">
        <f t="shared" si="111"/>
        <v>37.076415460539394</v>
      </c>
      <c r="F593">
        <f t="shared" si="122"/>
        <v>45.969829116629434</v>
      </c>
      <c r="V593">
        <f t="shared" si="112"/>
        <v>590</v>
      </c>
      <c r="W593">
        <f t="shared" si="113"/>
        <v>37.076415460539394</v>
      </c>
      <c r="X593">
        <f t="shared" si="114"/>
        <v>45.969829116629434</v>
      </c>
      <c r="Y593">
        <f t="shared" si="115"/>
        <v>-8.8934136560900399</v>
      </c>
      <c r="Z593">
        <f t="shared" si="116"/>
        <v>28.401680702962288</v>
      </c>
      <c r="AA593">
        <f t="shared" si="117"/>
        <v>-64.559684934302354</v>
      </c>
      <c r="AB593">
        <f t="shared" si="118"/>
        <v>46.772857622122274</v>
      </c>
      <c r="AD593">
        <f t="shared" si="120"/>
        <v>590</v>
      </c>
      <c r="AE593">
        <f t="shared" si="121"/>
        <v>119</v>
      </c>
    </row>
    <row r="594" spans="1:31" x14ac:dyDescent="0.3">
      <c r="A594">
        <v>81</v>
      </c>
      <c r="D594">
        <f t="shared" si="119"/>
        <v>591</v>
      </c>
      <c r="E594">
        <f t="shared" si="111"/>
        <v>-8.9235845394606077</v>
      </c>
      <c r="F594">
        <f t="shared" si="122"/>
        <v>2.6965157185064133</v>
      </c>
      <c r="V594">
        <f t="shared" si="112"/>
        <v>591</v>
      </c>
      <c r="W594">
        <f t="shared" si="113"/>
        <v>-8.9235845394606077</v>
      </c>
      <c r="X594">
        <f t="shared" si="114"/>
        <v>2.6965157185064133</v>
      </c>
      <c r="Y594">
        <f t="shared" si="115"/>
        <v>-11.620100257967021</v>
      </c>
      <c r="Z594">
        <f t="shared" si="116"/>
        <v>28.401680702962288</v>
      </c>
      <c r="AA594">
        <f t="shared" si="117"/>
        <v>-67.286371536179331</v>
      </c>
      <c r="AB594">
        <f t="shared" si="118"/>
        <v>44.046171020245296</v>
      </c>
      <c r="AD594">
        <f t="shared" si="120"/>
        <v>591</v>
      </c>
      <c r="AE594">
        <f t="shared" si="121"/>
        <v>156</v>
      </c>
    </row>
    <row r="595" spans="1:31" x14ac:dyDescent="0.3">
      <c r="A595">
        <v>85</v>
      </c>
      <c r="D595">
        <f t="shared" si="119"/>
        <v>592</v>
      </c>
      <c r="E595">
        <f t="shared" si="111"/>
        <v>-65.923584539460606</v>
      </c>
      <c r="F595">
        <f t="shared" si="122"/>
        <v>-61.265437603005992</v>
      </c>
      <c r="V595">
        <f t="shared" si="112"/>
        <v>592</v>
      </c>
      <c r="W595">
        <f t="shared" si="113"/>
        <v>-65.923584539460606</v>
      </c>
      <c r="X595">
        <f t="shared" si="114"/>
        <v>-61.265437603005992</v>
      </c>
      <c r="Y595">
        <f t="shared" si="115"/>
        <v>-4.6581469364546138</v>
      </c>
      <c r="Z595">
        <f t="shared" si="116"/>
        <v>28.401680702962288</v>
      </c>
      <c r="AA595">
        <f t="shared" si="117"/>
        <v>-60.324418214666927</v>
      </c>
      <c r="AB595">
        <f t="shared" si="118"/>
        <v>51.0081243417577</v>
      </c>
      <c r="AD595">
        <f t="shared" si="120"/>
        <v>592</v>
      </c>
      <c r="AE595">
        <f t="shared" si="121"/>
        <v>147</v>
      </c>
    </row>
    <row r="596" spans="1:31" x14ac:dyDescent="0.3">
      <c r="A596">
        <v>72</v>
      </c>
      <c r="D596">
        <f t="shared" si="119"/>
        <v>593</v>
      </c>
      <c r="E596">
        <f t="shared" si="111"/>
        <v>4.0764154605393923</v>
      </c>
      <c r="F596">
        <f t="shared" si="122"/>
        <v>-15.881339643019365</v>
      </c>
      <c r="V596">
        <f t="shared" si="112"/>
        <v>593</v>
      </c>
      <c r="W596">
        <f t="shared" si="113"/>
        <v>4.0764154605393923</v>
      </c>
      <c r="X596">
        <f t="shared" si="114"/>
        <v>-15.881339643019365</v>
      </c>
      <c r="Y596">
        <f t="shared" si="115"/>
        <v>19.957755103558757</v>
      </c>
      <c r="Z596">
        <f t="shared" si="116"/>
        <v>28.401680702962288</v>
      </c>
      <c r="AA596">
        <f t="shared" si="117"/>
        <v>-35.708516174653553</v>
      </c>
      <c r="AB596">
        <f t="shared" si="118"/>
        <v>75.624026381771074</v>
      </c>
      <c r="AD596">
        <f t="shared" si="120"/>
        <v>593</v>
      </c>
      <c r="AE596">
        <f t="shared" si="121"/>
        <v>81</v>
      </c>
    </row>
    <row r="597" spans="1:31" x14ac:dyDescent="0.3">
      <c r="A597">
        <v>113</v>
      </c>
      <c r="D597">
        <f t="shared" si="119"/>
        <v>594</v>
      </c>
      <c r="E597">
        <f t="shared" si="111"/>
        <v>-12.923584539460608</v>
      </c>
      <c r="F597">
        <f t="shared" si="122"/>
        <v>-24.468539023056792</v>
      </c>
      <c r="V597">
        <f t="shared" si="112"/>
        <v>594</v>
      </c>
      <c r="W597">
        <f t="shared" si="113"/>
        <v>-12.923584539460608</v>
      </c>
      <c r="X597">
        <f t="shared" si="114"/>
        <v>-24.468539023056792</v>
      </c>
      <c r="Y597">
        <f t="shared" si="115"/>
        <v>11.544954483596184</v>
      </c>
      <c r="Z597">
        <f t="shared" si="116"/>
        <v>28.401680702962288</v>
      </c>
      <c r="AA597">
        <f t="shared" si="117"/>
        <v>-44.121316794616128</v>
      </c>
      <c r="AB597">
        <f t="shared" si="118"/>
        <v>67.211225761808493</v>
      </c>
      <c r="AD597">
        <f t="shared" si="120"/>
        <v>594</v>
      </c>
      <c r="AE597">
        <f t="shared" si="121"/>
        <v>85</v>
      </c>
    </row>
    <row r="598" spans="1:31" x14ac:dyDescent="0.3">
      <c r="A598">
        <v>82</v>
      </c>
      <c r="D598">
        <f t="shared" si="119"/>
        <v>595</v>
      </c>
      <c r="E598">
        <f t="shared" si="111"/>
        <v>41.076415460539394</v>
      </c>
      <c r="F598">
        <f t="shared" si="122"/>
        <v>38.283853365385184</v>
      </c>
      <c r="V598">
        <f t="shared" si="112"/>
        <v>595</v>
      </c>
      <c r="W598">
        <f t="shared" si="113"/>
        <v>41.076415460539394</v>
      </c>
      <c r="X598">
        <f t="shared" si="114"/>
        <v>38.283853365385184</v>
      </c>
      <c r="Y598">
        <f t="shared" si="115"/>
        <v>2.7925620951542101</v>
      </c>
      <c r="Z598">
        <f t="shared" si="116"/>
        <v>28.401680702962288</v>
      </c>
      <c r="AA598">
        <f t="shared" si="117"/>
        <v>-52.873709183058104</v>
      </c>
      <c r="AB598">
        <f t="shared" si="118"/>
        <v>58.458833373366524</v>
      </c>
      <c r="AD598">
        <f t="shared" si="120"/>
        <v>595</v>
      </c>
      <c r="AE598">
        <f t="shared" si="121"/>
        <v>72</v>
      </c>
    </row>
    <row r="599" spans="1:31" x14ac:dyDescent="0.3">
      <c r="A599">
        <v>48</v>
      </c>
      <c r="D599">
        <f t="shared" si="119"/>
        <v>596</v>
      </c>
      <c r="E599">
        <f t="shared" si="111"/>
        <v>-30.923584539460609</v>
      </c>
      <c r="F599">
        <f t="shared" si="122"/>
        <v>-22.041355539812528</v>
      </c>
      <c r="V599">
        <f t="shared" si="112"/>
        <v>596</v>
      </c>
      <c r="W599">
        <f t="shared" si="113"/>
        <v>-30.923584539460609</v>
      </c>
      <c r="X599">
        <f t="shared" si="114"/>
        <v>-22.041355539812528</v>
      </c>
      <c r="Y599">
        <f t="shared" si="115"/>
        <v>-8.8822289996480812</v>
      </c>
      <c r="Z599">
        <f t="shared" si="116"/>
        <v>28.401680702962288</v>
      </c>
      <c r="AA599">
        <f t="shared" si="117"/>
        <v>-64.548500277860398</v>
      </c>
      <c r="AB599">
        <f t="shared" si="118"/>
        <v>46.784042278564229</v>
      </c>
      <c r="AD599">
        <f t="shared" si="120"/>
        <v>596</v>
      </c>
      <c r="AE599">
        <f t="shared" si="121"/>
        <v>113</v>
      </c>
    </row>
    <row r="600" spans="1:31" x14ac:dyDescent="0.3">
      <c r="A600">
        <v>31</v>
      </c>
      <c r="D600">
        <f t="shared" si="119"/>
        <v>597</v>
      </c>
      <c r="E600">
        <f t="shared" si="111"/>
        <v>-33.923584539460606</v>
      </c>
      <c r="F600">
        <f t="shared" si="122"/>
        <v>-34.58430626210734</v>
      </c>
      <c r="V600">
        <f t="shared" si="112"/>
        <v>597</v>
      </c>
      <c r="W600">
        <f t="shared" si="113"/>
        <v>-33.923584539460606</v>
      </c>
      <c r="X600">
        <f t="shared" si="114"/>
        <v>-34.58430626210734</v>
      </c>
      <c r="Y600">
        <f t="shared" si="115"/>
        <v>0.66072172264673412</v>
      </c>
      <c r="Z600">
        <f t="shared" si="116"/>
        <v>28.401680702962288</v>
      </c>
      <c r="AA600">
        <f t="shared" si="117"/>
        <v>-55.00554955556558</v>
      </c>
      <c r="AB600">
        <f t="shared" si="118"/>
        <v>56.326993000859048</v>
      </c>
      <c r="AD600">
        <f t="shared" si="120"/>
        <v>597</v>
      </c>
      <c r="AE600">
        <f t="shared" si="121"/>
        <v>82</v>
      </c>
    </row>
    <row r="601" spans="1:31" x14ac:dyDescent="0.3">
      <c r="A601">
        <v>50</v>
      </c>
      <c r="D601">
        <f t="shared" si="119"/>
        <v>598</v>
      </c>
      <c r="E601">
        <f t="shared" si="111"/>
        <v>-16.923584539460609</v>
      </c>
      <c r="F601">
        <f t="shared" si="122"/>
        <v>-32.255553482966533</v>
      </c>
      <c r="V601">
        <f t="shared" si="112"/>
        <v>598</v>
      </c>
      <c r="W601">
        <f t="shared" si="113"/>
        <v>-16.923584539460609</v>
      </c>
      <c r="X601">
        <f t="shared" si="114"/>
        <v>-32.255553482966533</v>
      </c>
      <c r="Y601">
        <f t="shared" si="115"/>
        <v>15.331968943505924</v>
      </c>
      <c r="Z601">
        <f t="shared" si="116"/>
        <v>28.401680702962288</v>
      </c>
      <c r="AA601">
        <f t="shared" si="117"/>
        <v>-40.334302334706393</v>
      </c>
      <c r="AB601">
        <f t="shared" si="118"/>
        <v>70.998240221718234</v>
      </c>
      <c r="AD601">
        <f t="shared" si="120"/>
        <v>598</v>
      </c>
      <c r="AE601">
        <f t="shared" si="121"/>
        <v>48</v>
      </c>
    </row>
    <row r="602" spans="1:31" x14ac:dyDescent="0.3">
      <c r="A602">
        <v>62</v>
      </c>
      <c r="D602">
        <f t="shared" si="119"/>
        <v>599</v>
      </c>
      <c r="E602">
        <f t="shared" si="111"/>
        <v>19.076415460539391</v>
      </c>
      <c r="F602">
        <f t="shared" si="122"/>
        <v>7.8719575139718589</v>
      </c>
      <c r="V602">
        <f t="shared" si="112"/>
        <v>599</v>
      </c>
      <c r="W602">
        <f t="shared" si="113"/>
        <v>19.076415460539391</v>
      </c>
      <c r="X602">
        <f t="shared" si="114"/>
        <v>7.8719575139718589</v>
      </c>
      <c r="Y602">
        <f t="shared" si="115"/>
        <v>11.204457946567532</v>
      </c>
      <c r="Z602">
        <f t="shared" si="116"/>
        <v>28.401680702962288</v>
      </c>
      <c r="AA602">
        <f t="shared" si="117"/>
        <v>-44.461813331644784</v>
      </c>
      <c r="AB602">
        <f t="shared" si="118"/>
        <v>66.870729224779851</v>
      </c>
      <c r="AD602">
        <f t="shared" si="120"/>
        <v>599</v>
      </c>
      <c r="AE602">
        <f t="shared" si="121"/>
        <v>31</v>
      </c>
    </row>
    <row r="603" spans="1:31" x14ac:dyDescent="0.3">
      <c r="A603">
        <v>139</v>
      </c>
      <c r="D603">
        <f t="shared" si="119"/>
        <v>600</v>
      </c>
      <c r="E603">
        <f t="shared" si="111"/>
        <v>12.076415460539392</v>
      </c>
      <c r="F603">
        <f t="shared" si="122"/>
        <v>14.101876889398916</v>
      </c>
      <c r="V603">
        <f t="shared" si="112"/>
        <v>600</v>
      </c>
      <c r="W603">
        <f t="shared" si="113"/>
        <v>12.076415460539392</v>
      </c>
      <c r="X603">
        <f t="shared" si="114"/>
        <v>14.101876889398916</v>
      </c>
      <c r="Y603">
        <f t="shared" si="115"/>
        <v>-2.0254614288595238</v>
      </c>
      <c r="Z603">
        <f t="shared" si="116"/>
        <v>28.401680702962288</v>
      </c>
      <c r="AA603">
        <f t="shared" si="117"/>
        <v>-57.691732707071836</v>
      </c>
      <c r="AB603">
        <f t="shared" si="118"/>
        <v>53.640809849352792</v>
      </c>
      <c r="AD603">
        <f t="shared" si="120"/>
        <v>600</v>
      </c>
      <c r="AE603">
        <f t="shared" si="121"/>
        <v>50</v>
      </c>
    </row>
    <row r="604" spans="1:31" x14ac:dyDescent="0.3">
      <c r="A604">
        <v>143</v>
      </c>
      <c r="D604">
        <f t="shared" si="119"/>
        <v>601</v>
      </c>
      <c r="E604">
        <f t="shared" si="111"/>
        <v>77.076415460539394</v>
      </c>
      <c r="F604">
        <f t="shared" si="122"/>
        <v>84.085388955417969</v>
      </c>
      <c r="V604">
        <f t="shared" si="112"/>
        <v>601</v>
      </c>
      <c r="W604">
        <f t="shared" si="113"/>
        <v>77.076415460539394</v>
      </c>
      <c r="X604">
        <f t="shared" si="114"/>
        <v>84.085388955417969</v>
      </c>
      <c r="Y604">
        <f t="shared" si="115"/>
        <v>-7.0089734948785747</v>
      </c>
      <c r="Z604">
        <f t="shared" si="116"/>
        <v>28.401680702962288</v>
      </c>
      <c r="AA604">
        <f t="shared" si="117"/>
        <v>-62.675244773090888</v>
      </c>
      <c r="AB604">
        <f t="shared" si="118"/>
        <v>48.657297783333739</v>
      </c>
      <c r="AD604">
        <f t="shared" si="120"/>
        <v>601</v>
      </c>
      <c r="AE604">
        <f t="shared" si="121"/>
        <v>62</v>
      </c>
    </row>
    <row r="605" spans="1:31" x14ac:dyDescent="0.3">
      <c r="A605">
        <v>171</v>
      </c>
      <c r="D605">
        <f t="shared" si="119"/>
        <v>602</v>
      </c>
      <c r="E605">
        <f t="shared" si="111"/>
        <v>4.0764154605393923</v>
      </c>
      <c r="F605">
        <f t="shared" si="122"/>
        <v>27.726462747301738</v>
      </c>
      <c r="V605">
        <f t="shared" si="112"/>
        <v>602</v>
      </c>
      <c r="W605">
        <f t="shared" si="113"/>
        <v>4.0764154605393923</v>
      </c>
      <c r="X605">
        <f t="shared" si="114"/>
        <v>27.726462747301738</v>
      </c>
      <c r="Y605">
        <f t="shared" si="115"/>
        <v>-23.650047286762344</v>
      </c>
      <c r="Z605">
        <f t="shared" si="116"/>
        <v>28.401680702962288</v>
      </c>
      <c r="AA605">
        <f t="shared" si="117"/>
        <v>-79.316318564974665</v>
      </c>
      <c r="AB605">
        <f t="shared" si="118"/>
        <v>32.016223991449969</v>
      </c>
      <c r="AD605">
        <f t="shared" si="120"/>
        <v>602</v>
      </c>
      <c r="AE605">
        <f t="shared" si="121"/>
        <v>139</v>
      </c>
    </row>
    <row r="606" spans="1:31" x14ac:dyDescent="0.3">
      <c r="A606">
        <v>95</v>
      </c>
      <c r="D606">
        <f t="shared" si="119"/>
        <v>603</v>
      </c>
      <c r="E606">
        <f t="shared" si="111"/>
        <v>28.076415460539391</v>
      </c>
      <c r="F606">
        <f t="shared" si="122"/>
        <v>44.021404023352062</v>
      </c>
      <c r="V606">
        <f t="shared" si="112"/>
        <v>603</v>
      </c>
      <c r="W606">
        <f t="shared" si="113"/>
        <v>28.076415460539391</v>
      </c>
      <c r="X606">
        <f t="shared" si="114"/>
        <v>44.021404023352062</v>
      </c>
      <c r="Y606">
        <f t="shared" si="115"/>
        <v>-15.944988562812672</v>
      </c>
      <c r="Z606">
        <f t="shared" si="116"/>
        <v>28.401680702962288</v>
      </c>
      <c r="AA606">
        <f t="shared" si="117"/>
        <v>-71.611259841024989</v>
      </c>
      <c r="AB606">
        <f t="shared" si="118"/>
        <v>39.721282715399639</v>
      </c>
      <c r="AD606">
        <f t="shared" si="120"/>
        <v>603</v>
      </c>
      <c r="AE606">
        <f t="shared" si="121"/>
        <v>143</v>
      </c>
    </row>
    <row r="607" spans="1:31" x14ac:dyDescent="0.3">
      <c r="A607">
        <v>158</v>
      </c>
      <c r="D607">
        <f t="shared" si="119"/>
        <v>604</v>
      </c>
      <c r="E607">
        <f t="shared" si="111"/>
        <v>-75.923584539460606</v>
      </c>
      <c r="F607">
        <f t="shared" si="122"/>
        <v>-67.370667420399229</v>
      </c>
      <c r="V607">
        <f t="shared" si="112"/>
        <v>604</v>
      </c>
      <c r="W607">
        <f t="shared" si="113"/>
        <v>-75.923584539460606</v>
      </c>
      <c r="X607">
        <f t="shared" si="114"/>
        <v>-67.370667420399229</v>
      </c>
      <c r="Y607">
        <f t="shared" si="115"/>
        <v>-8.5529171190613766</v>
      </c>
      <c r="Z607">
        <f t="shared" si="116"/>
        <v>28.401680702962288</v>
      </c>
      <c r="AA607">
        <f t="shared" si="117"/>
        <v>-64.219188397273683</v>
      </c>
      <c r="AB607">
        <f t="shared" si="118"/>
        <v>47.113354159150937</v>
      </c>
      <c r="AD607">
        <f t="shared" si="120"/>
        <v>604</v>
      </c>
      <c r="AE607">
        <f t="shared" si="121"/>
        <v>171</v>
      </c>
    </row>
    <row r="608" spans="1:31" x14ac:dyDescent="0.3">
      <c r="A608">
        <v>159</v>
      </c>
      <c r="D608">
        <f t="shared" si="119"/>
        <v>605</v>
      </c>
      <c r="E608">
        <f t="shared" si="111"/>
        <v>63.076415460539394</v>
      </c>
      <c r="F608">
        <f t="shared" si="122"/>
        <v>47.464252771286269</v>
      </c>
      <c r="V608">
        <f t="shared" si="112"/>
        <v>605</v>
      </c>
      <c r="W608">
        <f t="shared" si="113"/>
        <v>63.076415460539394</v>
      </c>
      <c r="X608">
        <f t="shared" si="114"/>
        <v>47.464252771286269</v>
      </c>
      <c r="Y608">
        <f t="shared" si="115"/>
        <v>15.612162689253125</v>
      </c>
      <c r="Z608">
        <f t="shared" si="116"/>
        <v>28.401680702962288</v>
      </c>
      <c r="AA608">
        <f t="shared" si="117"/>
        <v>-40.054108588959188</v>
      </c>
      <c r="AB608">
        <f t="shared" si="118"/>
        <v>71.278433967465446</v>
      </c>
      <c r="AD608">
        <f t="shared" si="120"/>
        <v>605</v>
      </c>
      <c r="AE608">
        <f t="shared" si="121"/>
        <v>95</v>
      </c>
    </row>
    <row r="609" spans="1:31" x14ac:dyDescent="0.3">
      <c r="A609">
        <v>115</v>
      </c>
      <c r="D609">
        <f t="shared" si="119"/>
        <v>606</v>
      </c>
      <c r="E609">
        <f t="shared" si="111"/>
        <v>1.0764154605393921</v>
      </c>
      <c r="F609">
        <f t="shared" si="122"/>
        <v>3.9355086455956538</v>
      </c>
      <c r="V609">
        <f t="shared" si="112"/>
        <v>606</v>
      </c>
      <c r="W609">
        <f t="shared" si="113"/>
        <v>1.0764154605393921</v>
      </c>
      <c r="X609">
        <f t="shared" si="114"/>
        <v>3.9355086455956538</v>
      </c>
      <c r="Y609">
        <f t="shared" si="115"/>
        <v>-2.8590931850562615</v>
      </c>
      <c r="Z609">
        <f t="shared" si="116"/>
        <v>28.401680702962288</v>
      </c>
      <c r="AA609">
        <f t="shared" si="117"/>
        <v>-58.525364463268573</v>
      </c>
      <c r="AB609">
        <f t="shared" si="118"/>
        <v>52.807178093156054</v>
      </c>
      <c r="AD609">
        <f t="shared" si="120"/>
        <v>606</v>
      </c>
      <c r="AE609">
        <f t="shared" si="121"/>
        <v>158</v>
      </c>
    </row>
    <row r="610" spans="1:31" x14ac:dyDescent="0.3">
      <c r="A610">
        <v>80</v>
      </c>
      <c r="D610">
        <f t="shared" si="119"/>
        <v>607</v>
      </c>
      <c r="E610">
        <f t="shared" si="111"/>
        <v>-43.923584539460606</v>
      </c>
      <c r="F610">
        <f t="shared" si="122"/>
        <v>-31.500076087774861</v>
      </c>
      <c r="V610">
        <f t="shared" si="112"/>
        <v>607</v>
      </c>
      <c r="W610">
        <f t="shared" si="113"/>
        <v>-43.923584539460606</v>
      </c>
      <c r="X610">
        <f t="shared" si="114"/>
        <v>-31.500076087774861</v>
      </c>
      <c r="Y610">
        <f t="shared" si="115"/>
        <v>-12.423508451685745</v>
      </c>
      <c r="Z610">
        <f t="shared" si="116"/>
        <v>28.401680702962288</v>
      </c>
      <c r="AA610">
        <f t="shared" si="117"/>
        <v>-68.089779729898055</v>
      </c>
      <c r="AB610">
        <f t="shared" si="118"/>
        <v>43.242762826526572</v>
      </c>
      <c r="AD610">
        <f t="shared" si="120"/>
        <v>607</v>
      </c>
      <c r="AE610">
        <f t="shared" si="121"/>
        <v>159</v>
      </c>
    </row>
    <row r="611" spans="1:31" x14ac:dyDescent="0.3">
      <c r="A611">
        <v>102</v>
      </c>
      <c r="D611">
        <f t="shared" si="119"/>
        <v>608</v>
      </c>
      <c r="E611">
        <f t="shared" si="111"/>
        <v>-34.923584539460606</v>
      </c>
      <c r="F611">
        <f t="shared" si="122"/>
        <v>-46.871147888465401</v>
      </c>
      <c r="V611">
        <f t="shared" si="112"/>
        <v>608</v>
      </c>
      <c r="W611">
        <f t="shared" si="113"/>
        <v>-34.923584539460606</v>
      </c>
      <c r="X611">
        <f t="shared" si="114"/>
        <v>-46.871147888465401</v>
      </c>
      <c r="Y611">
        <f t="shared" si="115"/>
        <v>11.947563349004795</v>
      </c>
      <c r="Z611">
        <f t="shared" si="116"/>
        <v>28.401680702962288</v>
      </c>
      <c r="AA611">
        <f t="shared" si="117"/>
        <v>-43.718707929207518</v>
      </c>
      <c r="AB611">
        <f t="shared" si="118"/>
        <v>67.613834627217102</v>
      </c>
      <c r="AD611">
        <f t="shared" si="120"/>
        <v>608</v>
      </c>
      <c r="AE611">
        <f t="shared" si="121"/>
        <v>115</v>
      </c>
    </row>
    <row r="612" spans="1:31" x14ac:dyDescent="0.3">
      <c r="A612">
        <v>104</v>
      </c>
      <c r="D612">
        <f t="shared" si="119"/>
        <v>609</v>
      </c>
      <c r="E612">
        <f t="shared" si="111"/>
        <v>22.076415460539391</v>
      </c>
      <c r="F612">
        <f t="shared" si="122"/>
        <v>3.9686417803169824</v>
      </c>
      <c r="V612">
        <f t="shared" si="112"/>
        <v>609</v>
      </c>
      <c r="W612">
        <f t="shared" si="113"/>
        <v>22.076415460539391</v>
      </c>
      <c r="X612">
        <f t="shared" si="114"/>
        <v>3.9686417803169824</v>
      </c>
      <c r="Y612">
        <f t="shared" si="115"/>
        <v>18.107773680222408</v>
      </c>
      <c r="Z612">
        <f t="shared" si="116"/>
        <v>28.401680702962288</v>
      </c>
      <c r="AA612">
        <f t="shared" si="117"/>
        <v>-37.558497597989906</v>
      </c>
      <c r="AB612">
        <f t="shared" si="118"/>
        <v>73.774044958434729</v>
      </c>
      <c r="AD612">
        <f t="shared" si="120"/>
        <v>609</v>
      </c>
      <c r="AE612">
        <f t="shared" si="121"/>
        <v>80</v>
      </c>
    </row>
    <row r="613" spans="1:31" x14ac:dyDescent="0.3">
      <c r="A613">
        <v>104</v>
      </c>
      <c r="D613">
        <f t="shared" si="119"/>
        <v>610</v>
      </c>
      <c r="E613">
        <f t="shared" si="111"/>
        <v>2.0764154605393923</v>
      </c>
      <c r="F613">
        <f t="shared" si="122"/>
        <v>1.4717613537770093</v>
      </c>
      <c r="V613">
        <f t="shared" si="112"/>
        <v>610</v>
      </c>
      <c r="W613">
        <f t="shared" si="113"/>
        <v>2.0764154605393923</v>
      </c>
      <c r="X613">
        <f t="shared" si="114"/>
        <v>1.4717613537770093</v>
      </c>
      <c r="Y613">
        <f t="shared" si="115"/>
        <v>0.60465410676238296</v>
      </c>
      <c r="Z613">
        <f t="shared" si="116"/>
        <v>28.401680702962288</v>
      </c>
      <c r="AA613">
        <f t="shared" si="117"/>
        <v>-55.061617171449932</v>
      </c>
      <c r="AB613">
        <f t="shared" si="118"/>
        <v>56.270925384974696</v>
      </c>
      <c r="AD613">
        <f t="shared" si="120"/>
        <v>610</v>
      </c>
      <c r="AE613">
        <f t="shared" si="121"/>
        <v>102</v>
      </c>
    </row>
    <row r="614" spans="1:31" x14ac:dyDescent="0.3">
      <c r="A614">
        <v>85</v>
      </c>
      <c r="D614">
        <f t="shared" si="119"/>
        <v>611</v>
      </c>
      <c r="E614">
        <f t="shared" si="111"/>
        <v>7.6415460539392174E-2</v>
      </c>
      <c r="F614">
        <f t="shared" si="122"/>
        <v>4.8949109950529621</v>
      </c>
      <c r="V614">
        <f t="shared" si="112"/>
        <v>611</v>
      </c>
      <c r="W614">
        <f t="shared" si="113"/>
        <v>7.6415460539392174E-2</v>
      </c>
      <c r="X614">
        <f t="shared" si="114"/>
        <v>4.8949109950529621</v>
      </c>
      <c r="Y614">
        <f t="shared" si="115"/>
        <v>-4.8184955345135698</v>
      </c>
      <c r="Z614">
        <f t="shared" si="116"/>
        <v>28.401680702962288</v>
      </c>
      <c r="AA614">
        <f t="shared" si="117"/>
        <v>-60.48476681272588</v>
      </c>
      <c r="AB614">
        <f t="shared" si="118"/>
        <v>50.847775743698747</v>
      </c>
      <c r="AD614">
        <f t="shared" si="120"/>
        <v>611</v>
      </c>
      <c r="AE614">
        <f t="shared" si="121"/>
        <v>104</v>
      </c>
    </row>
    <row r="615" spans="1:31" x14ac:dyDescent="0.3">
      <c r="A615">
        <v>106</v>
      </c>
      <c r="D615">
        <f t="shared" si="119"/>
        <v>612</v>
      </c>
      <c r="E615">
        <f t="shared" si="111"/>
        <v>-18.923584539460609</v>
      </c>
      <c r="F615">
        <f t="shared" si="122"/>
        <v>-18.503274294614602</v>
      </c>
      <c r="V615">
        <f t="shared" si="112"/>
        <v>612</v>
      </c>
      <c r="W615">
        <f t="shared" si="113"/>
        <v>-18.923584539460609</v>
      </c>
      <c r="X615">
        <f t="shared" si="114"/>
        <v>-18.503274294614602</v>
      </c>
      <c r="Y615">
        <f t="shared" si="115"/>
        <v>-0.42031024484600721</v>
      </c>
      <c r="Z615">
        <f t="shared" si="116"/>
        <v>28.401680702962288</v>
      </c>
      <c r="AA615">
        <f t="shared" si="117"/>
        <v>-56.086581523058321</v>
      </c>
      <c r="AB615">
        <f t="shared" si="118"/>
        <v>55.245961033366306</v>
      </c>
      <c r="AD615">
        <f t="shared" si="120"/>
        <v>612</v>
      </c>
      <c r="AE615">
        <f t="shared" si="121"/>
        <v>104</v>
      </c>
    </row>
    <row r="616" spans="1:31" x14ac:dyDescent="0.3">
      <c r="A616">
        <v>65</v>
      </c>
      <c r="D616">
        <f t="shared" si="119"/>
        <v>613</v>
      </c>
      <c r="E616">
        <f t="shared" si="111"/>
        <v>21.076415460539391</v>
      </c>
      <c r="F616">
        <f t="shared" si="122"/>
        <v>15.854589878192956</v>
      </c>
      <c r="V616">
        <f t="shared" si="112"/>
        <v>613</v>
      </c>
      <c r="W616">
        <f t="shared" si="113"/>
        <v>21.076415460539391</v>
      </c>
      <c r="X616">
        <f t="shared" si="114"/>
        <v>15.854589878192956</v>
      </c>
      <c r="Y616">
        <f t="shared" si="115"/>
        <v>5.221825582346435</v>
      </c>
      <c r="Z616">
        <f t="shared" si="116"/>
        <v>28.401680702962288</v>
      </c>
      <c r="AA616">
        <f t="shared" si="117"/>
        <v>-50.44444569586588</v>
      </c>
      <c r="AB616">
        <f t="shared" si="118"/>
        <v>60.888096860558747</v>
      </c>
      <c r="AD616">
        <f t="shared" si="120"/>
        <v>613</v>
      </c>
      <c r="AE616">
        <f t="shared" si="121"/>
        <v>85</v>
      </c>
    </row>
    <row r="617" spans="1:31" x14ac:dyDescent="0.3">
      <c r="A617">
        <v>48</v>
      </c>
      <c r="D617">
        <f t="shared" si="119"/>
        <v>614</v>
      </c>
      <c r="E617">
        <f t="shared" si="111"/>
        <v>-40.923584539460606</v>
      </c>
      <c r="F617">
        <f t="shared" si="122"/>
        <v>-38.729159828073342</v>
      </c>
      <c r="V617">
        <f t="shared" si="112"/>
        <v>614</v>
      </c>
      <c r="W617">
        <f t="shared" si="113"/>
        <v>-40.923584539460606</v>
      </c>
      <c r="X617">
        <f t="shared" si="114"/>
        <v>-38.729159828073342</v>
      </c>
      <c r="Y617">
        <f t="shared" si="115"/>
        <v>-2.1944247113872635</v>
      </c>
      <c r="Z617">
        <f t="shared" si="116"/>
        <v>28.401680702962288</v>
      </c>
      <c r="AA617">
        <f t="shared" si="117"/>
        <v>-57.860695989599577</v>
      </c>
      <c r="AB617">
        <f t="shared" si="118"/>
        <v>53.47184656682505</v>
      </c>
      <c r="AD617">
        <f t="shared" si="120"/>
        <v>614</v>
      </c>
      <c r="AE617">
        <f t="shared" si="121"/>
        <v>106</v>
      </c>
    </row>
    <row r="618" spans="1:31" x14ac:dyDescent="0.3">
      <c r="A618">
        <v>95</v>
      </c>
      <c r="D618">
        <f t="shared" si="119"/>
        <v>615</v>
      </c>
      <c r="E618">
        <f t="shared" si="111"/>
        <v>-16.923584539460609</v>
      </c>
      <c r="F618">
        <f t="shared" si="122"/>
        <v>-24.196243593573072</v>
      </c>
      <c r="V618">
        <f t="shared" si="112"/>
        <v>615</v>
      </c>
      <c r="W618">
        <f t="shared" si="113"/>
        <v>-16.923584539460609</v>
      </c>
      <c r="X618">
        <f t="shared" si="114"/>
        <v>-24.196243593573072</v>
      </c>
      <c r="Y618">
        <f t="shared" si="115"/>
        <v>7.2726590541124629</v>
      </c>
      <c r="Z618">
        <f t="shared" si="116"/>
        <v>28.401680702962288</v>
      </c>
      <c r="AA618">
        <f t="shared" si="117"/>
        <v>-48.393612224099854</v>
      </c>
      <c r="AB618">
        <f t="shared" si="118"/>
        <v>62.938930332324773</v>
      </c>
      <c r="AD618">
        <f t="shared" si="120"/>
        <v>615</v>
      </c>
      <c r="AE618">
        <f t="shared" si="121"/>
        <v>65</v>
      </c>
    </row>
    <row r="619" spans="1:31" x14ac:dyDescent="0.3">
      <c r="A619">
        <v>84</v>
      </c>
      <c r="D619">
        <f t="shared" si="119"/>
        <v>616</v>
      </c>
      <c r="E619">
        <f t="shared" si="111"/>
        <v>47.076415460539394</v>
      </c>
      <c r="F619">
        <f t="shared" si="122"/>
        <v>34.526295966245556</v>
      </c>
      <c r="V619">
        <f t="shared" si="112"/>
        <v>616</v>
      </c>
      <c r="W619">
        <f t="shared" si="113"/>
        <v>47.076415460539394</v>
      </c>
      <c r="X619">
        <f t="shared" si="114"/>
        <v>34.526295966245556</v>
      </c>
      <c r="Y619">
        <f t="shared" si="115"/>
        <v>12.550119494293838</v>
      </c>
      <c r="Z619">
        <f t="shared" si="116"/>
        <v>28.401680702962288</v>
      </c>
      <c r="AA619">
        <f t="shared" si="117"/>
        <v>-43.116151783918475</v>
      </c>
      <c r="AB619">
        <f t="shared" si="118"/>
        <v>68.216390772506145</v>
      </c>
      <c r="AD619">
        <f t="shared" si="120"/>
        <v>616</v>
      </c>
      <c r="AE619">
        <f t="shared" si="121"/>
        <v>48</v>
      </c>
    </row>
    <row r="620" spans="1:31" x14ac:dyDescent="0.3">
      <c r="A620">
        <v>115</v>
      </c>
      <c r="D620">
        <f t="shared" si="119"/>
        <v>617</v>
      </c>
      <c r="E620">
        <f t="shared" si="111"/>
        <v>-10.923584539460608</v>
      </c>
      <c r="F620">
        <f t="shared" si="122"/>
        <v>-1.1499909643075092</v>
      </c>
      <c r="V620">
        <f t="shared" si="112"/>
        <v>617</v>
      </c>
      <c r="W620">
        <f t="shared" si="113"/>
        <v>-10.923584539460608</v>
      </c>
      <c r="X620">
        <f t="shared" si="114"/>
        <v>-1.1499909643075092</v>
      </c>
      <c r="Y620">
        <f t="shared" si="115"/>
        <v>-9.7735935751530985</v>
      </c>
      <c r="Z620">
        <f t="shared" si="116"/>
        <v>28.401680702962288</v>
      </c>
      <c r="AA620">
        <f t="shared" si="117"/>
        <v>-65.439864853365407</v>
      </c>
      <c r="AB620">
        <f t="shared" si="118"/>
        <v>45.892677703059213</v>
      </c>
      <c r="AD620">
        <f t="shared" si="120"/>
        <v>617</v>
      </c>
      <c r="AE620">
        <f t="shared" si="121"/>
        <v>95</v>
      </c>
    </row>
    <row r="621" spans="1:31" x14ac:dyDescent="0.3">
      <c r="A621">
        <v>147</v>
      </c>
      <c r="D621">
        <f t="shared" si="119"/>
        <v>618</v>
      </c>
      <c r="E621">
        <f t="shared" si="111"/>
        <v>31.076415460539391</v>
      </c>
      <c r="F621">
        <f t="shared" si="122"/>
        <v>37.103498026153474</v>
      </c>
      <c r="V621">
        <f t="shared" si="112"/>
        <v>618</v>
      </c>
      <c r="W621">
        <f t="shared" si="113"/>
        <v>31.076415460539391</v>
      </c>
      <c r="X621">
        <f t="shared" si="114"/>
        <v>37.103498026153474</v>
      </c>
      <c r="Y621">
        <f t="shared" si="115"/>
        <v>-6.0270825656140836</v>
      </c>
      <c r="Z621">
        <f t="shared" si="116"/>
        <v>28.401680702962288</v>
      </c>
      <c r="AA621">
        <f t="shared" si="117"/>
        <v>-61.693353843826401</v>
      </c>
      <c r="AB621">
        <f t="shared" si="118"/>
        <v>49.639188712598227</v>
      </c>
      <c r="AD621">
        <f t="shared" si="120"/>
        <v>618</v>
      </c>
      <c r="AE621">
        <f t="shared" si="121"/>
        <v>84</v>
      </c>
    </row>
    <row r="622" spans="1:31" x14ac:dyDescent="0.3">
      <c r="A622">
        <v>82</v>
      </c>
      <c r="D622">
        <f t="shared" si="119"/>
        <v>619</v>
      </c>
      <c r="E622">
        <f t="shared" si="111"/>
        <v>32.076415460539394</v>
      </c>
      <c r="F622">
        <f t="shared" si="122"/>
        <v>38.575929135861571</v>
      </c>
      <c r="V622">
        <f t="shared" si="112"/>
        <v>619</v>
      </c>
      <c r="W622">
        <f t="shared" si="113"/>
        <v>32.076415460539394</v>
      </c>
      <c r="X622">
        <f t="shared" si="114"/>
        <v>38.575929135861571</v>
      </c>
      <c r="Y622">
        <f t="shared" si="115"/>
        <v>-6.4995136753221772</v>
      </c>
      <c r="Z622">
        <f t="shared" si="116"/>
        <v>28.401680702962288</v>
      </c>
      <c r="AA622">
        <f t="shared" si="117"/>
        <v>-62.165784953534491</v>
      </c>
      <c r="AB622">
        <f t="shared" si="118"/>
        <v>49.166757602890137</v>
      </c>
      <c r="AD622">
        <f t="shared" si="120"/>
        <v>619</v>
      </c>
      <c r="AE622">
        <f t="shared" si="121"/>
        <v>115</v>
      </c>
    </row>
    <row r="623" spans="1:31" x14ac:dyDescent="0.3">
      <c r="A623">
        <v>114</v>
      </c>
      <c r="D623">
        <f t="shared" si="119"/>
        <v>620</v>
      </c>
      <c r="E623">
        <f t="shared" si="111"/>
        <v>-64.923584539460606</v>
      </c>
      <c r="F623">
        <f t="shared" si="122"/>
        <v>-50.073382572555815</v>
      </c>
      <c r="V623">
        <f t="shared" si="112"/>
        <v>620</v>
      </c>
      <c r="W623">
        <f t="shared" si="113"/>
        <v>-64.923584539460606</v>
      </c>
      <c r="X623">
        <f t="shared" si="114"/>
        <v>-50.073382572555815</v>
      </c>
      <c r="Y623">
        <f t="shared" si="115"/>
        <v>-14.850201966904791</v>
      </c>
      <c r="Z623">
        <f t="shared" si="116"/>
        <v>28.401680702962288</v>
      </c>
      <c r="AA623">
        <f t="shared" si="117"/>
        <v>-70.516473245117112</v>
      </c>
      <c r="AB623">
        <f t="shared" si="118"/>
        <v>40.816069311307523</v>
      </c>
      <c r="AD623">
        <f t="shared" si="120"/>
        <v>620</v>
      </c>
      <c r="AE623">
        <f t="shared" si="121"/>
        <v>147</v>
      </c>
    </row>
    <row r="624" spans="1:31" x14ac:dyDescent="0.3">
      <c r="A624">
        <v>120</v>
      </c>
      <c r="D624">
        <f t="shared" si="119"/>
        <v>621</v>
      </c>
      <c r="E624">
        <f t="shared" si="111"/>
        <v>32.076415460539394</v>
      </c>
      <c r="F624">
        <f t="shared" si="122"/>
        <v>20.277111284602352</v>
      </c>
      <c r="V624">
        <f t="shared" si="112"/>
        <v>621</v>
      </c>
      <c r="W624">
        <f t="shared" si="113"/>
        <v>32.076415460539394</v>
      </c>
      <c r="X624">
        <f t="shared" si="114"/>
        <v>20.277111284602352</v>
      </c>
      <c r="Y624">
        <f t="shared" si="115"/>
        <v>11.799304175937042</v>
      </c>
      <c r="Z624">
        <f t="shared" si="116"/>
        <v>28.401680702962288</v>
      </c>
      <c r="AA624">
        <f t="shared" si="117"/>
        <v>-43.866967102275268</v>
      </c>
      <c r="AB624">
        <f t="shared" si="118"/>
        <v>67.465575454149359</v>
      </c>
      <c r="AD624">
        <f t="shared" si="120"/>
        <v>621</v>
      </c>
      <c r="AE624">
        <f t="shared" si="121"/>
        <v>82</v>
      </c>
    </row>
    <row r="625" spans="1:31" x14ac:dyDescent="0.3">
      <c r="A625">
        <v>95</v>
      </c>
      <c r="D625">
        <f t="shared" si="119"/>
        <v>622</v>
      </c>
      <c r="E625">
        <f t="shared" si="111"/>
        <v>6.0764154605393923</v>
      </c>
      <c r="F625">
        <f t="shared" si="122"/>
        <v>2.4718304871976819</v>
      </c>
      <c r="V625">
        <f t="shared" si="112"/>
        <v>622</v>
      </c>
      <c r="W625">
        <f t="shared" si="113"/>
        <v>6.0764154605393923</v>
      </c>
      <c r="X625">
        <f t="shared" si="114"/>
        <v>2.4718304871976819</v>
      </c>
      <c r="Y625">
        <f t="shared" si="115"/>
        <v>3.6045849733417104</v>
      </c>
      <c r="Z625">
        <f t="shared" si="116"/>
        <v>28.401680702962288</v>
      </c>
      <c r="AA625">
        <f t="shared" si="117"/>
        <v>-52.061686304870605</v>
      </c>
      <c r="AB625">
        <f t="shared" si="118"/>
        <v>59.270856251554022</v>
      </c>
      <c r="AD625">
        <f t="shared" si="120"/>
        <v>622</v>
      </c>
      <c r="AE625">
        <f t="shared" si="121"/>
        <v>114</v>
      </c>
    </row>
    <row r="626" spans="1:31" x14ac:dyDescent="0.3">
      <c r="A626">
        <v>129</v>
      </c>
      <c r="D626">
        <f t="shared" si="119"/>
        <v>623</v>
      </c>
      <c r="E626">
        <f t="shared" si="111"/>
        <v>-24.923584539460609</v>
      </c>
      <c r="F626">
        <f t="shared" si="122"/>
        <v>-17.075839344438947</v>
      </c>
      <c r="V626">
        <f t="shared" si="112"/>
        <v>623</v>
      </c>
      <c r="W626">
        <f t="shared" si="113"/>
        <v>-24.923584539460609</v>
      </c>
      <c r="X626">
        <f t="shared" si="114"/>
        <v>-17.075839344438947</v>
      </c>
      <c r="Y626">
        <f t="shared" si="115"/>
        <v>-7.8477451950216626</v>
      </c>
      <c r="Z626">
        <f t="shared" si="116"/>
        <v>28.401680702962288</v>
      </c>
      <c r="AA626">
        <f t="shared" si="117"/>
        <v>-63.51401647323398</v>
      </c>
      <c r="AB626">
        <f t="shared" si="118"/>
        <v>47.818526083190648</v>
      </c>
      <c r="AD626">
        <f t="shared" si="120"/>
        <v>623</v>
      </c>
      <c r="AE626">
        <f t="shared" si="121"/>
        <v>120</v>
      </c>
    </row>
    <row r="627" spans="1:31" x14ac:dyDescent="0.3">
      <c r="A627">
        <v>141</v>
      </c>
      <c r="D627">
        <f t="shared" si="119"/>
        <v>624</v>
      </c>
      <c r="E627">
        <f t="shared" si="111"/>
        <v>34.076415460539394</v>
      </c>
      <c r="F627">
        <f t="shared" si="122"/>
        <v>28.347700030609744</v>
      </c>
      <c r="V627">
        <f t="shared" si="112"/>
        <v>624</v>
      </c>
      <c r="W627">
        <f t="shared" si="113"/>
        <v>34.076415460539394</v>
      </c>
      <c r="X627">
        <f t="shared" si="114"/>
        <v>28.347700030609744</v>
      </c>
      <c r="Y627">
        <f t="shared" si="115"/>
        <v>5.7287154299296503</v>
      </c>
      <c r="Z627">
        <f t="shared" si="116"/>
        <v>28.401680702962288</v>
      </c>
      <c r="AA627">
        <f t="shared" si="117"/>
        <v>-49.937555848282663</v>
      </c>
      <c r="AB627">
        <f t="shared" si="118"/>
        <v>61.394986708141964</v>
      </c>
      <c r="AD627">
        <f t="shared" si="120"/>
        <v>624</v>
      </c>
      <c r="AE627">
        <f t="shared" si="121"/>
        <v>95</v>
      </c>
    </row>
    <row r="628" spans="1:31" x14ac:dyDescent="0.3">
      <c r="A628">
        <v>129</v>
      </c>
      <c r="D628">
        <f t="shared" si="119"/>
        <v>625</v>
      </c>
      <c r="E628">
        <f t="shared" si="111"/>
        <v>12.076415460539392</v>
      </c>
      <c r="F628">
        <f t="shared" si="122"/>
        <v>16.714763056083267</v>
      </c>
      <c r="V628">
        <f t="shared" si="112"/>
        <v>625</v>
      </c>
      <c r="W628">
        <f t="shared" si="113"/>
        <v>12.076415460539392</v>
      </c>
      <c r="X628">
        <f t="shared" si="114"/>
        <v>16.714763056083267</v>
      </c>
      <c r="Y628">
        <f t="shared" si="115"/>
        <v>-4.6383475955438751</v>
      </c>
      <c r="Z628">
        <f t="shared" si="116"/>
        <v>28.401680702962288</v>
      </c>
      <c r="AA628">
        <f t="shared" si="117"/>
        <v>-60.304618873756191</v>
      </c>
      <c r="AB628">
        <f t="shared" si="118"/>
        <v>51.027923682668437</v>
      </c>
      <c r="AD628">
        <f t="shared" si="120"/>
        <v>625</v>
      </c>
      <c r="AE628">
        <f t="shared" si="121"/>
        <v>129</v>
      </c>
    </row>
    <row r="629" spans="1:31" x14ac:dyDescent="0.3">
      <c r="A629">
        <v>112</v>
      </c>
      <c r="D629">
        <f t="shared" si="119"/>
        <v>626</v>
      </c>
      <c r="E629">
        <f t="shared" si="111"/>
        <v>-11.923584539460608</v>
      </c>
      <c r="F629">
        <f t="shared" si="122"/>
        <v>-2.0310505851685203</v>
      </c>
      <c r="V629">
        <f t="shared" si="112"/>
        <v>626</v>
      </c>
      <c r="W629">
        <f t="shared" si="113"/>
        <v>-11.923584539460608</v>
      </c>
      <c r="X629">
        <f t="shared" si="114"/>
        <v>-2.0310505851685203</v>
      </c>
      <c r="Y629">
        <f t="shared" si="115"/>
        <v>-9.8925339542920874</v>
      </c>
      <c r="Z629">
        <f t="shared" si="116"/>
        <v>28.401680702962288</v>
      </c>
      <c r="AA629">
        <f t="shared" si="117"/>
        <v>-65.558805232504398</v>
      </c>
      <c r="AB629">
        <f t="shared" si="118"/>
        <v>45.77373732392023</v>
      </c>
      <c r="AD629">
        <f t="shared" si="120"/>
        <v>626</v>
      </c>
      <c r="AE629">
        <f t="shared" si="121"/>
        <v>141</v>
      </c>
    </row>
    <row r="630" spans="1:31" x14ac:dyDescent="0.3">
      <c r="A630">
        <v>81</v>
      </c>
      <c r="D630">
        <f t="shared" si="119"/>
        <v>627</v>
      </c>
      <c r="E630">
        <f t="shared" si="111"/>
        <v>-16.923584539460609</v>
      </c>
      <c r="F630">
        <f t="shared" si="122"/>
        <v>-17.901528717702838</v>
      </c>
      <c r="V630">
        <f t="shared" si="112"/>
        <v>627</v>
      </c>
      <c r="W630">
        <f t="shared" si="113"/>
        <v>-16.923584539460609</v>
      </c>
      <c r="X630">
        <f t="shared" si="114"/>
        <v>-17.901528717702838</v>
      </c>
      <c r="Y630">
        <f t="shared" si="115"/>
        <v>0.9779441782422289</v>
      </c>
      <c r="Z630">
        <f t="shared" si="116"/>
        <v>28.401680702962288</v>
      </c>
      <c r="AA630">
        <f t="shared" si="117"/>
        <v>-54.688327099970081</v>
      </c>
      <c r="AB630">
        <f t="shared" si="118"/>
        <v>56.644215456454546</v>
      </c>
      <c r="AD630">
        <f t="shared" si="120"/>
        <v>627</v>
      </c>
      <c r="AE630">
        <f t="shared" si="121"/>
        <v>129</v>
      </c>
    </row>
    <row r="631" spans="1:31" x14ac:dyDescent="0.3">
      <c r="A631">
        <v>62</v>
      </c>
      <c r="D631">
        <f t="shared" si="119"/>
        <v>628</v>
      </c>
      <c r="E631">
        <f t="shared" si="111"/>
        <v>-30.923584539460609</v>
      </c>
      <c r="F631">
        <f t="shared" si="122"/>
        <v>-37.898820478888318</v>
      </c>
      <c r="V631">
        <f t="shared" si="112"/>
        <v>628</v>
      </c>
      <c r="W631">
        <f t="shared" si="113"/>
        <v>-30.923584539460609</v>
      </c>
      <c r="X631">
        <f t="shared" si="114"/>
        <v>-37.898820478888318</v>
      </c>
      <c r="Y631">
        <f t="shared" si="115"/>
        <v>6.9752359394277086</v>
      </c>
      <c r="Z631">
        <f t="shared" si="116"/>
        <v>28.401680702962288</v>
      </c>
      <c r="AA631">
        <f t="shared" si="117"/>
        <v>-48.691035338784602</v>
      </c>
      <c r="AB631">
        <f t="shared" si="118"/>
        <v>62.641507217640026</v>
      </c>
      <c r="AD631">
        <f t="shared" si="120"/>
        <v>628</v>
      </c>
      <c r="AE631">
        <f t="shared" si="121"/>
        <v>112</v>
      </c>
    </row>
    <row r="632" spans="1:31" x14ac:dyDescent="0.3">
      <c r="A632">
        <v>68</v>
      </c>
      <c r="D632">
        <f t="shared" si="119"/>
        <v>629</v>
      </c>
      <c r="E632">
        <f t="shared" si="111"/>
        <v>-18.923584539460609</v>
      </c>
      <c r="F632">
        <f t="shared" si="122"/>
        <v>-30.73407337183961</v>
      </c>
      <c r="V632">
        <f t="shared" si="112"/>
        <v>629</v>
      </c>
      <c r="W632">
        <f t="shared" si="113"/>
        <v>-18.923584539460609</v>
      </c>
      <c r="X632">
        <f t="shared" si="114"/>
        <v>-30.73407337183961</v>
      </c>
      <c r="Y632">
        <f t="shared" si="115"/>
        <v>11.810488832379001</v>
      </c>
      <c r="Z632">
        <f t="shared" si="116"/>
        <v>28.401680702962288</v>
      </c>
      <c r="AA632">
        <f t="shared" si="117"/>
        <v>-43.855782445833313</v>
      </c>
      <c r="AB632">
        <f t="shared" si="118"/>
        <v>67.476760110591314</v>
      </c>
      <c r="AD632">
        <f t="shared" si="120"/>
        <v>629</v>
      </c>
      <c r="AE632">
        <f t="shared" si="121"/>
        <v>81</v>
      </c>
    </row>
    <row r="633" spans="1:31" x14ac:dyDescent="0.3">
      <c r="A633">
        <v>82</v>
      </c>
      <c r="D633">
        <f t="shared" si="119"/>
        <v>630</v>
      </c>
      <c r="E633">
        <f t="shared" si="111"/>
        <v>6.0764154605393923</v>
      </c>
      <c r="F633">
        <f t="shared" si="122"/>
        <v>-5.1047684045949779</v>
      </c>
      <c r="V633">
        <f t="shared" si="112"/>
        <v>630</v>
      </c>
      <c r="W633">
        <f t="shared" si="113"/>
        <v>6.0764154605393923</v>
      </c>
      <c r="X633">
        <f t="shared" si="114"/>
        <v>-5.1047684045949779</v>
      </c>
      <c r="Y633">
        <f t="shared" si="115"/>
        <v>11.18118386513437</v>
      </c>
      <c r="Z633">
        <f t="shared" si="116"/>
        <v>28.401680702962288</v>
      </c>
      <c r="AA633">
        <f t="shared" si="117"/>
        <v>-44.485087413077942</v>
      </c>
      <c r="AB633">
        <f t="shared" si="118"/>
        <v>66.847455143346679</v>
      </c>
      <c r="AD633">
        <f t="shared" si="120"/>
        <v>630</v>
      </c>
      <c r="AE633">
        <f t="shared" si="121"/>
        <v>62</v>
      </c>
    </row>
    <row r="634" spans="1:31" x14ac:dyDescent="0.3">
      <c r="A634">
        <v>76</v>
      </c>
      <c r="D634">
        <f t="shared" si="119"/>
        <v>631</v>
      </c>
      <c r="E634">
        <f t="shared" si="111"/>
        <v>14.076415460539392</v>
      </c>
      <c r="F634">
        <f t="shared" si="122"/>
        <v>12.120055093555099</v>
      </c>
      <c r="V634">
        <f t="shared" si="112"/>
        <v>631</v>
      </c>
      <c r="W634">
        <f t="shared" si="113"/>
        <v>14.076415460539392</v>
      </c>
      <c r="X634">
        <f t="shared" si="114"/>
        <v>12.120055093555099</v>
      </c>
      <c r="Y634">
        <f t="shared" si="115"/>
        <v>1.9563603669842937</v>
      </c>
      <c r="Z634">
        <f t="shared" si="116"/>
        <v>28.401680702962288</v>
      </c>
      <c r="AA634">
        <f t="shared" si="117"/>
        <v>-53.709910911228022</v>
      </c>
      <c r="AB634">
        <f t="shared" si="118"/>
        <v>57.622631645196606</v>
      </c>
      <c r="AD634">
        <f t="shared" si="120"/>
        <v>631</v>
      </c>
      <c r="AE634">
        <f t="shared" si="121"/>
        <v>68</v>
      </c>
    </row>
    <row r="635" spans="1:31" x14ac:dyDescent="0.3">
      <c r="A635">
        <v>80</v>
      </c>
      <c r="D635">
        <f t="shared" si="119"/>
        <v>632</v>
      </c>
      <c r="E635">
        <f t="shared" si="111"/>
        <v>-5.9235845394606077</v>
      </c>
      <c r="F635">
        <f t="shared" si="122"/>
        <v>-0.86025876562420933</v>
      </c>
      <c r="V635">
        <f t="shared" si="112"/>
        <v>632</v>
      </c>
      <c r="W635">
        <f t="shared" si="113"/>
        <v>-5.9235845394606077</v>
      </c>
      <c r="X635">
        <f t="shared" si="114"/>
        <v>-0.86025876562420933</v>
      </c>
      <c r="Y635">
        <f t="shared" si="115"/>
        <v>-5.0633257738363984</v>
      </c>
      <c r="Z635">
        <f t="shared" si="116"/>
        <v>28.401680702962288</v>
      </c>
      <c r="AA635">
        <f t="shared" si="117"/>
        <v>-60.72959705204871</v>
      </c>
      <c r="AB635">
        <f t="shared" si="118"/>
        <v>50.602945504375917</v>
      </c>
      <c r="AD635">
        <f t="shared" si="120"/>
        <v>632</v>
      </c>
      <c r="AE635">
        <f t="shared" si="121"/>
        <v>82</v>
      </c>
    </row>
    <row r="636" spans="1:31" x14ac:dyDescent="0.3">
      <c r="A636">
        <v>77</v>
      </c>
      <c r="D636">
        <f t="shared" si="119"/>
        <v>633</v>
      </c>
      <c r="E636">
        <f t="shared" si="111"/>
        <v>4.0764154605393923</v>
      </c>
      <c r="F636">
        <f t="shared" si="122"/>
        <v>5.1432600415675891</v>
      </c>
      <c r="V636">
        <f t="shared" si="112"/>
        <v>633</v>
      </c>
      <c r="W636">
        <f t="shared" si="113"/>
        <v>4.0764154605393923</v>
      </c>
      <c r="X636">
        <f t="shared" si="114"/>
        <v>5.1432600415675891</v>
      </c>
      <c r="Y636">
        <f t="shared" si="115"/>
        <v>-1.0668445810281968</v>
      </c>
      <c r="Z636">
        <f t="shared" si="116"/>
        <v>28.401680702962288</v>
      </c>
      <c r="AA636">
        <f t="shared" si="117"/>
        <v>-56.733115859240513</v>
      </c>
      <c r="AB636">
        <f t="shared" si="118"/>
        <v>54.599426697184114</v>
      </c>
      <c r="AD636">
        <f t="shared" si="120"/>
        <v>633</v>
      </c>
      <c r="AE636">
        <f t="shared" si="121"/>
        <v>76</v>
      </c>
    </row>
    <row r="637" spans="1:31" x14ac:dyDescent="0.3">
      <c r="A637">
        <v>70</v>
      </c>
      <c r="D637">
        <f t="shared" si="119"/>
        <v>634</v>
      </c>
      <c r="E637">
        <f t="shared" si="111"/>
        <v>-2.9235845394606077</v>
      </c>
      <c r="F637">
        <f t="shared" si="122"/>
        <v>-2.9342971854027278</v>
      </c>
      <c r="V637">
        <f t="shared" si="112"/>
        <v>634</v>
      </c>
      <c r="W637">
        <f t="shared" si="113"/>
        <v>-2.9235845394606077</v>
      </c>
      <c r="X637">
        <f t="shared" si="114"/>
        <v>-2.9342971854027278</v>
      </c>
      <c r="Y637">
        <f t="shared" si="115"/>
        <v>1.0712645942120069E-2</v>
      </c>
      <c r="Z637">
        <f t="shared" si="116"/>
        <v>28.401680702962288</v>
      </c>
      <c r="AA637">
        <f t="shared" si="117"/>
        <v>-55.655558632270193</v>
      </c>
      <c r="AB637">
        <f t="shared" si="118"/>
        <v>55.676983924154435</v>
      </c>
      <c r="AD637">
        <f t="shared" si="120"/>
        <v>634</v>
      </c>
      <c r="AE637">
        <f t="shared" si="121"/>
        <v>80</v>
      </c>
    </row>
    <row r="638" spans="1:31" x14ac:dyDescent="0.3">
      <c r="A638">
        <v>78</v>
      </c>
      <c r="D638">
        <f t="shared" si="119"/>
        <v>635</v>
      </c>
      <c r="E638">
        <f t="shared" si="111"/>
        <v>-6.9235845394606077</v>
      </c>
      <c r="F638">
        <f t="shared" si="122"/>
        <v>-6.94895658236711</v>
      </c>
      <c r="V638">
        <f t="shared" si="112"/>
        <v>635</v>
      </c>
      <c r="W638">
        <f t="shared" si="113"/>
        <v>-6.9235845394606077</v>
      </c>
      <c r="X638">
        <f t="shared" si="114"/>
        <v>-6.94895658236711</v>
      </c>
      <c r="Y638">
        <f t="shared" si="115"/>
        <v>2.5372042906502301E-2</v>
      </c>
      <c r="Z638">
        <f t="shared" si="116"/>
        <v>28.401680702962288</v>
      </c>
      <c r="AA638">
        <f t="shared" si="117"/>
        <v>-55.64089923530581</v>
      </c>
      <c r="AB638">
        <f t="shared" si="118"/>
        <v>55.691643321118818</v>
      </c>
      <c r="AD638">
        <f t="shared" si="120"/>
        <v>635</v>
      </c>
      <c r="AE638">
        <f t="shared" si="121"/>
        <v>77</v>
      </c>
    </row>
    <row r="639" spans="1:31" x14ac:dyDescent="0.3">
      <c r="A639">
        <v>71</v>
      </c>
      <c r="D639">
        <f t="shared" si="119"/>
        <v>636</v>
      </c>
      <c r="E639">
        <f t="shared" si="111"/>
        <v>8.0764154605393923</v>
      </c>
      <c r="F639">
        <f t="shared" si="122"/>
        <v>5.5985058490075001</v>
      </c>
      <c r="V639">
        <f t="shared" si="112"/>
        <v>636</v>
      </c>
      <c r="W639">
        <f t="shared" si="113"/>
        <v>8.0764154605393923</v>
      </c>
      <c r="X639">
        <f t="shared" si="114"/>
        <v>5.5985058490075001</v>
      </c>
      <c r="Y639">
        <f t="shared" si="115"/>
        <v>2.4779096115318922</v>
      </c>
      <c r="Z639">
        <f t="shared" si="116"/>
        <v>28.401680702962288</v>
      </c>
      <c r="AA639">
        <f t="shared" si="117"/>
        <v>-53.188361666680422</v>
      </c>
      <c r="AB639">
        <f t="shared" si="118"/>
        <v>58.144180889744206</v>
      </c>
      <c r="AD639">
        <f t="shared" si="120"/>
        <v>636</v>
      </c>
      <c r="AE639">
        <f t="shared" si="121"/>
        <v>70</v>
      </c>
    </row>
    <row r="640" spans="1:31" x14ac:dyDescent="0.3">
      <c r="A640">
        <v>62</v>
      </c>
      <c r="D640">
        <f t="shared" si="119"/>
        <v>637</v>
      </c>
      <c r="E640">
        <f t="shared" si="111"/>
        <v>-6.9235845394606077</v>
      </c>
      <c r="F640">
        <f t="shared" si="122"/>
        <v>-6.0196585284645465</v>
      </c>
      <c r="V640">
        <f t="shared" si="112"/>
        <v>637</v>
      </c>
      <c r="W640">
        <f t="shared" si="113"/>
        <v>-6.9235845394606077</v>
      </c>
      <c r="X640">
        <f t="shared" si="114"/>
        <v>-6.0196585284645465</v>
      </c>
      <c r="Y640">
        <f t="shared" si="115"/>
        <v>-0.90392601099606118</v>
      </c>
      <c r="Z640">
        <f t="shared" si="116"/>
        <v>28.401680702962288</v>
      </c>
      <c r="AA640">
        <f t="shared" si="117"/>
        <v>-56.570197289208373</v>
      </c>
      <c r="AB640">
        <f t="shared" si="118"/>
        <v>54.762345267216254</v>
      </c>
      <c r="AD640">
        <f t="shared" si="120"/>
        <v>637</v>
      </c>
      <c r="AE640">
        <f t="shared" si="121"/>
        <v>78</v>
      </c>
    </row>
    <row r="641" spans="1:31" x14ac:dyDescent="0.3">
      <c r="A641">
        <v>63</v>
      </c>
      <c r="D641">
        <f t="shared" si="119"/>
        <v>638</v>
      </c>
      <c r="E641">
        <f t="shared" si="111"/>
        <v>-8.9235845394606077</v>
      </c>
      <c r="F641">
        <f t="shared" si="122"/>
        <v>-9.2868831474225875</v>
      </c>
      <c r="V641">
        <f t="shared" si="112"/>
        <v>638</v>
      </c>
      <c r="W641">
        <f t="shared" si="113"/>
        <v>-8.9235845394606077</v>
      </c>
      <c r="X641">
        <f t="shared" si="114"/>
        <v>-9.2868831474225875</v>
      </c>
      <c r="Y641">
        <f t="shared" si="115"/>
        <v>0.36329860796197977</v>
      </c>
      <c r="Z641">
        <f t="shared" si="116"/>
        <v>28.401680702962288</v>
      </c>
      <c r="AA641">
        <f t="shared" si="117"/>
        <v>-55.302972670250334</v>
      </c>
      <c r="AB641">
        <f t="shared" si="118"/>
        <v>56.029569886174293</v>
      </c>
      <c r="AD641">
        <f t="shared" si="120"/>
        <v>638</v>
      </c>
      <c r="AE641">
        <f t="shared" si="121"/>
        <v>71</v>
      </c>
    </row>
    <row r="642" spans="1:31" x14ac:dyDescent="0.3">
      <c r="A642">
        <v>123</v>
      </c>
      <c r="D642">
        <f t="shared" si="119"/>
        <v>639</v>
      </c>
      <c r="E642">
        <f t="shared" si="111"/>
        <v>1.0764154605393921</v>
      </c>
      <c r="F642">
        <f t="shared" si="122"/>
        <v>-2.7238816172856462</v>
      </c>
      <c r="V642">
        <f t="shared" si="112"/>
        <v>639</v>
      </c>
      <c r="W642">
        <f t="shared" si="113"/>
        <v>1.0764154605393921</v>
      </c>
      <c r="X642">
        <f t="shared" si="114"/>
        <v>-2.7238816172856462</v>
      </c>
      <c r="Y642">
        <f t="shared" si="115"/>
        <v>3.8002970778250384</v>
      </c>
      <c r="Z642">
        <f t="shared" si="116"/>
        <v>28.401680702962288</v>
      </c>
      <c r="AA642">
        <f t="shared" si="117"/>
        <v>-51.865974200387278</v>
      </c>
      <c r="AB642">
        <f t="shared" si="118"/>
        <v>59.466568356037349</v>
      </c>
      <c r="AD642">
        <f t="shared" si="120"/>
        <v>639</v>
      </c>
      <c r="AE642">
        <f t="shared" si="121"/>
        <v>62</v>
      </c>
    </row>
    <row r="643" spans="1:31" x14ac:dyDescent="0.3">
      <c r="A643">
        <v>98</v>
      </c>
      <c r="D643">
        <f t="shared" si="119"/>
        <v>640</v>
      </c>
      <c r="E643">
        <f t="shared" si="111"/>
        <v>60.076415460539394</v>
      </c>
      <c r="F643">
        <f t="shared" si="122"/>
        <v>58.658833707040259</v>
      </c>
      <c r="V643">
        <f t="shared" si="112"/>
        <v>640</v>
      </c>
      <c r="W643">
        <f t="shared" si="113"/>
        <v>60.076415460539394</v>
      </c>
      <c r="X643">
        <f t="shared" si="114"/>
        <v>58.658833707040259</v>
      </c>
      <c r="Y643">
        <f t="shared" si="115"/>
        <v>1.4175817534991353</v>
      </c>
      <c r="Z643">
        <f t="shared" si="116"/>
        <v>28.401680702962288</v>
      </c>
      <c r="AA643">
        <f t="shared" si="117"/>
        <v>-54.248689524713178</v>
      </c>
      <c r="AB643">
        <f t="shared" si="118"/>
        <v>57.083853031711449</v>
      </c>
      <c r="AD643">
        <f t="shared" si="120"/>
        <v>640</v>
      </c>
      <c r="AE643">
        <f t="shared" si="121"/>
        <v>63</v>
      </c>
    </row>
    <row r="644" spans="1:31" x14ac:dyDescent="0.3">
      <c r="A644">
        <v>125</v>
      </c>
      <c r="D644">
        <f t="shared" si="119"/>
        <v>641</v>
      </c>
      <c r="E644">
        <f t="shared" si="111"/>
        <v>-24.923584539460609</v>
      </c>
      <c r="F644">
        <f t="shared" si="122"/>
        <v>-8.0923713450892727</v>
      </c>
      <c r="V644">
        <f t="shared" si="112"/>
        <v>641</v>
      </c>
      <c r="W644">
        <f t="shared" si="113"/>
        <v>-24.923584539460609</v>
      </c>
      <c r="X644">
        <f t="shared" si="114"/>
        <v>-8.0923713450892727</v>
      </c>
      <c r="Y644">
        <f t="shared" si="115"/>
        <v>-16.831213194371337</v>
      </c>
      <c r="Z644">
        <f t="shared" si="116"/>
        <v>28.401680702962288</v>
      </c>
      <c r="AA644">
        <f t="shared" si="117"/>
        <v>-72.49748447258365</v>
      </c>
      <c r="AB644">
        <f t="shared" si="118"/>
        <v>38.835058083840977</v>
      </c>
      <c r="AD644">
        <f t="shared" si="120"/>
        <v>641</v>
      </c>
      <c r="AE644">
        <f t="shared" si="121"/>
        <v>123</v>
      </c>
    </row>
    <row r="645" spans="1:31" x14ac:dyDescent="0.3">
      <c r="A645">
        <v>123</v>
      </c>
      <c r="D645">
        <f t="shared" si="119"/>
        <v>642</v>
      </c>
      <c r="E645">
        <f t="shared" ref="E645:E708" si="123">A644-A643-J$6</f>
        <v>27.076415460539391</v>
      </c>
      <c r="F645">
        <f t="shared" si="122"/>
        <v>31.728517684498399</v>
      </c>
      <c r="V645">
        <f t="shared" ref="V645:V708" si="124">D645</f>
        <v>642</v>
      </c>
      <c r="W645">
        <f t="shared" ref="W645:W708" si="125">E645</f>
        <v>27.076415460539391</v>
      </c>
      <c r="X645">
        <f t="shared" ref="X645:X708" si="126">F645</f>
        <v>31.728517684498399</v>
      </c>
      <c r="Y645">
        <f t="shared" ref="Y645:Y708" si="127">W645-X645</f>
        <v>-4.6521022239590089</v>
      </c>
      <c r="Z645">
        <f t="shared" ref="Z645:Z708" si="128">J$15</f>
        <v>28.401680702962288</v>
      </c>
      <c r="AA645">
        <f t="shared" ref="AA645:AA708" si="129">Y645-_xlfn.NORM.S.INV(1-Z$2/2)*Z645</f>
        <v>-60.318373502171326</v>
      </c>
      <c r="AB645">
        <f t="shared" ref="AB645:AB708" si="130">Y645+_xlfn.NORM.S.INV(1-Z$2/2)*Z645</f>
        <v>51.014169054253301</v>
      </c>
      <c r="AD645">
        <f t="shared" si="120"/>
        <v>642</v>
      </c>
      <c r="AE645">
        <f t="shared" si="121"/>
        <v>98</v>
      </c>
    </row>
    <row r="646" spans="1:31" x14ac:dyDescent="0.3">
      <c r="A646">
        <v>128</v>
      </c>
      <c r="D646">
        <f t="shared" ref="D646:D709" si="131">D645+1</f>
        <v>643</v>
      </c>
      <c r="E646">
        <f t="shared" si="123"/>
        <v>-1.9235845394606079</v>
      </c>
      <c r="F646">
        <f t="shared" si="122"/>
        <v>0.77773001950987086</v>
      </c>
      <c r="V646">
        <f t="shared" si="124"/>
        <v>643</v>
      </c>
      <c r="W646">
        <f t="shared" si="125"/>
        <v>-1.9235845394606079</v>
      </c>
      <c r="X646">
        <f t="shared" si="126"/>
        <v>0.77773001950987086</v>
      </c>
      <c r="Y646">
        <f t="shared" si="127"/>
        <v>-2.7013145589704788</v>
      </c>
      <c r="Z646">
        <f t="shared" si="128"/>
        <v>28.401680702962288</v>
      </c>
      <c r="AA646">
        <f t="shared" si="129"/>
        <v>-58.367585837182794</v>
      </c>
      <c r="AB646">
        <f t="shared" si="130"/>
        <v>52.964956719241833</v>
      </c>
      <c r="AD646">
        <f t="shared" ref="AD646:AD709" si="132">AD645+1</f>
        <v>643</v>
      </c>
      <c r="AE646">
        <f t="shared" ref="AE646:AE709" si="133">A644</f>
        <v>125</v>
      </c>
    </row>
    <row r="647" spans="1:31" x14ac:dyDescent="0.3">
      <c r="A647">
        <v>140</v>
      </c>
      <c r="D647">
        <f t="shared" si="131"/>
        <v>644</v>
      </c>
      <c r="E647">
        <f t="shared" si="123"/>
        <v>5.0764154605393923</v>
      </c>
      <c r="F647">
        <f t="shared" ref="F647:F710" si="134">E647-SUMPRODUCT(E645:E646,I$4:I$5)</f>
        <v>9.7492217939583856</v>
      </c>
      <c r="V647">
        <f t="shared" si="124"/>
        <v>644</v>
      </c>
      <c r="W647">
        <f t="shared" si="125"/>
        <v>5.0764154605393923</v>
      </c>
      <c r="X647">
        <f t="shared" si="126"/>
        <v>9.7492217939583856</v>
      </c>
      <c r="Y647">
        <f t="shared" si="127"/>
        <v>-4.6728063334189933</v>
      </c>
      <c r="Z647">
        <f t="shared" si="128"/>
        <v>28.401680702962288</v>
      </c>
      <c r="AA647">
        <f t="shared" si="129"/>
        <v>-60.339077611631311</v>
      </c>
      <c r="AB647">
        <f t="shared" si="130"/>
        <v>50.993464944793317</v>
      </c>
      <c r="AD647">
        <f t="shared" si="132"/>
        <v>644</v>
      </c>
      <c r="AE647">
        <f t="shared" si="133"/>
        <v>123</v>
      </c>
    </row>
    <row r="648" spans="1:31" x14ac:dyDescent="0.3">
      <c r="A648">
        <v>113</v>
      </c>
      <c r="D648">
        <f t="shared" si="131"/>
        <v>645</v>
      </c>
      <c r="E648">
        <f t="shared" si="123"/>
        <v>12.076415460539392</v>
      </c>
      <c r="F648">
        <f t="shared" si="134"/>
        <v>13.111371275665647</v>
      </c>
      <c r="V648">
        <f t="shared" si="124"/>
        <v>645</v>
      </c>
      <c r="W648">
        <f t="shared" si="125"/>
        <v>12.076415460539392</v>
      </c>
      <c r="X648">
        <f t="shared" si="126"/>
        <v>13.111371275665647</v>
      </c>
      <c r="Y648">
        <f t="shared" si="127"/>
        <v>-1.0349558151262546</v>
      </c>
      <c r="Z648">
        <f t="shared" si="128"/>
        <v>28.401680702962288</v>
      </c>
      <c r="AA648">
        <f t="shared" si="129"/>
        <v>-56.701227093338566</v>
      </c>
      <c r="AB648">
        <f t="shared" si="130"/>
        <v>54.631315463086061</v>
      </c>
      <c r="AD648">
        <f t="shared" si="132"/>
        <v>645</v>
      </c>
      <c r="AE648">
        <f t="shared" si="133"/>
        <v>128</v>
      </c>
    </row>
    <row r="649" spans="1:31" x14ac:dyDescent="0.3">
      <c r="A649">
        <v>74</v>
      </c>
      <c r="D649">
        <f t="shared" si="131"/>
        <v>646</v>
      </c>
      <c r="E649">
        <f t="shared" si="123"/>
        <v>-26.923584539460609</v>
      </c>
      <c r="F649">
        <f t="shared" si="134"/>
        <v>-22.605934140034655</v>
      </c>
      <c r="V649">
        <f t="shared" si="124"/>
        <v>646</v>
      </c>
      <c r="W649">
        <f t="shared" si="125"/>
        <v>-26.923584539460609</v>
      </c>
      <c r="X649">
        <f t="shared" si="126"/>
        <v>-22.605934140034655</v>
      </c>
      <c r="Y649">
        <f t="shared" si="127"/>
        <v>-4.3176503994259541</v>
      </c>
      <c r="Z649">
        <f t="shared" si="128"/>
        <v>28.401680702962288</v>
      </c>
      <c r="AA649">
        <f t="shared" si="129"/>
        <v>-59.983921677638264</v>
      </c>
      <c r="AB649">
        <f t="shared" si="130"/>
        <v>51.348620878786363</v>
      </c>
      <c r="AD649">
        <f t="shared" si="132"/>
        <v>646</v>
      </c>
      <c r="AE649">
        <f t="shared" si="133"/>
        <v>140</v>
      </c>
    </row>
    <row r="650" spans="1:31" x14ac:dyDescent="0.3">
      <c r="A650">
        <v>95</v>
      </c>
      <c r="D650">
        <f t="shared" si="131"/>
        <v>647</v>
      </c>
      <c r="E650">
        <f t="shared" si="123"/>
        <v>-38.923584539460606</v>
      </c>
      <c r="F650">
        <f t="shared" si="134"/>
        <v>-44.052313796074394</v>
      </c>
      <c r="V650">
        <f t="shared" si="124"/>
        <v>647</v>
      </c>
      <c r="W650">
        <f t="shared" si="125"/>
        <v>-38.923584539460606</v>
      </c>
      <c r="X650">
        <f t="shared" si="126"/>
        <v>-44.052313796074394</v>
      </c>
      <c r="Y650">
        <f t="shared" si="127"/>
        <v>5.1287292566137879</v>
      </c>
      <c r="Z650">
        <f t="shared" si="128"/>
        <v>28.401680702962288</v>
      </c>
      <c r="AA650">
        <f t="shared" si="129"/>
        <v>-50.537542021598526</v>
      </c>
      <c r="AB650">
        <f t="shared" si="130"/>
        <v>60.795000534826102</v>
      </c>
      <c r="AD650">
        <f t="shared" si="132"/>
        <v>647</v>
      </c>
      <c r="AE650">
        <f t="shared" si="133"/>
        <v>113</v>
      </c>
    </row>
    <row r="651" spans="1:31" x14ac:dyDescent="0.3">
      <c r="A651">
        <v>45</v>
      </c>
      <c r="D651">
        <f t="shared" si="131"/>
        <v>648</v>
      </c>
      <c r="E651">
        <f t="shared" si="123"/>
        <v>21.076415460539391</v>
      </c>
      <c r="F651">
        <f t="shared" si="134"/>
        <v>5.1298009467532175</v>
      </c>
      <c r="V651">
        <f t="shared" si="124"/>
        <v>648</v>
      </c>
      <c r="W651">
        <f t="shared" si="125"/>
        <v>21.076415460539391</v>
      </c>
      <c r="X651">
        <f t="shared" si="126"/>
        <v>5.1298009467532175</v>
      </c>
      <c r="Y651">
        <f t="shared" si="127"/>
        <v>15.946614513786173</v>
      </c>
      <c r="Z651">
        <f t="shared" si="128"/>
        <v>28.401680702962288</v>
      </c>
      <c r="AA651">
        <f t="shared" si="129"/>
        <v>-39.719656764426141</v>
      </c>
      <c r="AB651">
        <f t="shared" si="130"/>
        <v>71.61288579199848</v>
      </c>
      <c r="AD651">
        <f t="shared" si="132"/>
        <v>648</v>
      </c>
      <c r="AE651">
        <f t="shared" si="133"/>
        <v>74</v>
      </c>
    </row>
    <row r="652" spans="1:31" x14ac:dyDescent="0.3">
      <c r="A652">
        <v>39</v>
      </c>
      <c r="D652">
        <f t="shared" si="131"/>
        <v>649</v>
      </c>
      <c r="E652">
        <f t="shared" si="123"/>
        <v>-49.923584539460606</v>
      </c>
      <c r="F652">
        <f t="shared" si="134"/>
        <v>-51.573907107291362</v>
      </c>
      <c r="V652">
        <f t="shared" si="124"/>
        <v>649</v>
      </c>
      <c r="W652">
        <f t="shared" si="125"/>
        <v>-49.923584539460606</v>
      </c>
      <c r="X652">
        <f t="shared" si="126"/>
        <v>-51.573907107291362</v>
      </c>
      <c r="Y652">
        <f t="shared" si="127"/>
        <v>1.6503225678307558</v>
      </c>
      <c r="Z652">
        <f t="shared" si="128"/>
        <v>28.401680702962288</v>
      </c>
      <c r="AA652">
        <f t="shared" si="129"/>
        <v>-54.015948710381558</v>
      </c>
      <c r="AB652">
        <f t="shared" si="130"/>
        <v>57.31659384604307</v>
      </c>
      <c r="AD652">
        <f t="shared" si="132"/>
        <v>649</v>
      </c>
      <c r="AE652">
        <f t="shared" si="133"/>
        <v>95</v>
      </c>
    </row>
    <row r="653" spans="1:31" x14ac:dyDescent="0.3">
      <c r="A653">
        <v>39</v>
      </c>
      <c r="D653">
        <f t="shared" si="131"/>
        <v>650</v>
      </c>
      <c r="E653">
        <f t="shared" si="123"/>
        <v>-5.9235845394606077</v>
      </c>
      <c r="F653">
        <f t="shared" si="134"/>
        <v>-15.686714640596003</v>
      </c>
      <c r="V653">
        <f t="shared" si="124"/>
        <v>650</v>
      </c>
      <c r="W653">
        <f t="shared" si="125"/>
        <v>-5.9235845394606077</v>
      </c>
      <c r="X653">
        <f t="shared" si="126"/>
        <v>-15.686714640596003</v>
      </c>
      <c r="Y653">
        <f t="shared" si="127"/>
        <v>9.7631301011353955</v>
      </c>
      <c r="Z653">
        <f t="shared" si="128"/>
        <v>28.401680702962288</v>
      </c>
      <c r="AA653">
        <f t="shared" si="129"/>
        <v>-45.903141177076918</v>
      </c>
      <c r="AB653">
        <f t="shared" si="130"/>
        <v>65.429401379347709</v>
      </c>
      <c r="AD653">
        <f t="shared" si="132"/>
        <v>650</v>
      </c>
      <c r="AE653">
        <f t="shared" si="133"/>
        <v>45</v>
      </c>
    </row>
    <row r="654" spans="1:31" x14ac:dyDescent="0.3">
      <c r="A654">
        <v>53</v>
      </c>
      <c r="D654">
        <f t="shared" si="131"/>
        <v>651</v>
      </c>
      <c r="E654">
        <f t="shared" si="123"/>
        <v>7.6415460539392174E-2</v>
      </c>
      <c r="F654">
        <f t="shared" si="134"/>
        <v>-11.159931251930081</v>
      </c>
      <c r="V654">
        <f t="shared" si="124"/>
        <v>651</v>
      </c>
      <c r="W654">
        <f t="shared" si="125"/>
        <v>7.6415460539392174E-2</v>
      </c>
      <c r="X654">
        <f t="shared" si="126"/>
        <v>-11.159931251930081</v>
      </c>
      <c r="Y654">
        <f t="shared" si="127"/>
        <v>11.236346712469473</v>
      </c>
      <c r="Z654">
        <f t="shared" si="128"/>
        <v>28.401680702962288</v>
      </c>
      <c r="AA654">
        <f t="shared" si="129"/>
        <v>-44.429924565742837</v>
      </c>
      <c r="AB654">
        <f t="shared" si="130"/>
        <v>66.90261799068179</v>
      </c>
      <c r="AD654">
        <f t="shared" si="132"/>
        <v>651</v>
      </c>
      <c r="AE654">
        <f t="shared" si="133"/>
        <v>39</v>
      </c>
    </row>
    <row r="655" spans="1:31" x14ac:dyDescent="0.3">
      <c r="A655">
        <v>59</v>
      </c>
      <c r="D655">
        <f t="shared" si="131"/>
        <v>652</v>
      </c>
      <c r="E655">
        <f t="shared" si="123"/>
        <v>14.076415460539392</v>
      </c>
      <c r="F655">
        <f t="shared" si="134"/>
        <v>12.95882679369819</v>
      </c>
      <c r="V655">
        <f t="shared" si="124"/>
        <v>652</v>
      </c>
      <c r="W655">
        <f t="shared" si="125"/>
        <v>14.076415460539392</v>
      </c>
      <c r="X655">
        <f t="shared" si="126"/>
        <v>12.95882679369819</v>
      </c>
      <c r="Y655">
        <f t="shared" si="127"/>
        <v>1.1175886668412023</v>
      </c>
      <c r="Z655">
        <f t="shared" si="128"/>
        <v>28.401680702962288</v>
      </c>
      <c r="AA655">
        <f t="shared" si="129"/>
        <v>-54.548682611371113</v>
      </c>
      <c r="AB655">
        <f t="shared" si="130"/>
        <v>56.783859945053514</v>
      </c>
      <c r="AD655">
        <f t="shared" si="132"/>
        <v>652</v>
      </c>
      <c r="AE655">
        <f t="shared" si="133"/>
        <v>39</v>
      </c>
    </row>
    <row r="656" spans="1:31" x14ac:dyDescent="0.3">
      <c r="A656">
        <v>59</v>
      </c>
      <c r="D656">
        <f t="shared" si="131"/>
        <v>653</v>
      </c>
      <c r="E656">
        <f t="shared" si="123"/>
        <v>6.0764154605393923</v>
      </c>
      <c r="F656">
        <f t="shared" si="134"/>
        <v>9.9863170506103831</v>
      </c>
      <c r="V656">
        <f t="shared" si="124"/>
        <v>653</v>
      </c>
      <c r="W656">
        <f t="shared" si="125"/>
        <v>6.0764154605393923</v>
      </c>
      <c r="X656">
        <f t="shared" si="126"/>
        <v>9.9863170506103831</v>
      </c>
      <c r="Y656">
        <f t="shared" si="127"/>
        <v>-3.9099015900709908</v>
      </c>
      <c r="Z656">
        <f t="shared" si="128"/>
        <v>28.401680702962288</v>
      </c>
      <c r="AA656">
        <f t="shared" si="129"/>
        <v>-59.576172868283308</v>
      </c>
      <c r="AB656">
        <f t="shared" si="130"/>
        <v>51.756369688141319</v>
      </c>
      <c r="AD656">
        <f t="shared" si="132"/>
        <v>653</v>
      </c>
      <c r="AE656">
        <f t="shared" si="133"/>
        <v>53</v>
      </c>
    </row>
    <row r="657" spans="1:31" x14ac:dyDescent="0.3">
      <c r="A657">
        <v>69</v>
      </c>
      <c r="D657">
        <f t="shared" si="131"/>
        <v>654</v>
      </c>
      <c r="E657">
        <f t="shared" si="123"/>
        <v>7.6415460539392174E-2</v>
      </c>
      <c r="F657">
        <f t="shared" si="134"/>
        <v>4.4638881042648357</v>
      </c>
      <c r="V657">
        <f t="shared" si="124"/>
        <v>654</v>
      </c>
      <c r="W657">
        <f t="shared" si="125"/>
        <v>7.6415460539392174E-2</v>
      </c>
      <c r="X657">
        <f t="shared" si="126"/>
        <v>4.4638881042648357</v>
      </c>
      <c r="Y657">
        <f t="shared" si="127"/>
        <v>-4.3874726437254434</v>
      </c>
      <c r="Z657">
        <f t="shared" si="128"/>
        <v>28.401680702962288</v>
      </c>
      <c r="AA657">
        <f t="shared" si="129"/>
        <v>-60.053743921937759</v>
      </c>
      <c r="AB657">
        <f t="shared" si="130"/>
        <v>51.278798634486868</v>
      </c>
      <c r="AD657">
        <f t="shared" si="132"/>
        <v>654</v>
      </c>
      <c r="AE657">
        <f t="shared" si="133"/>
        <v>59</v>
      </c>
    </row>
    <row r="658" spans="1:31" x14ac:dyDescent="0.3">
      <c r="A658">
        <v>70</v>
      </c>
      <c r="D658">
        <f t="shared" si="131"/>
        <v>655</v>
      </c>
      <c r="E658">
        <f t="shared" si="123"/>
        <v>10.076415460539392</v>
      </c>
      <c r="F658">
        <f t="shared" si="134"/>
        <v>11.265675161229003</v>
      </c>
      <c r="V658">
        <f t="shared" si="124"/>
        <v>655</v>
      </c>
      <c r="W658">
        <f t="shared" si="125"/>
        <v>10.076415460539392</v>
      </c>
      <c r="X658">
        <f t="shared" si="126"/>
        <v>11.265675161229003</v>
      </c>
      <c r="Y658">
        <f t="shared" si="127"/>
        <v>-1.1892597006896111</v>
      </c>
      <c r="Z658">
        <f t="shared" si="128"/>
        <v>28.401680702962288</v>
      </c>
      <c r="AA658">
        <f t="shared" si="129"/>
        <v>-56.855530978901925</v>
      </c>
      <c r="AB658">
        <f t="shared" si="130"/>
        <v>54.477011577522703</v>
      </c>
      <c r="AD658">
        <f t="shared" si="132"/>
        <v>655</v>
      </c>
      <c r="AE658">
        <f t="shared" si="133"/>
        <v>59</v>
      </c>
    </row>
    <row r="659" spans="1:31" x14ac:dyDescent="0.3">
      <c r="A659">
        <v>83</v>
      </c>
      <c r="D659">
        <f t="shared" si="131"/>
        <v>656</v>
      </c>
      <c r="E659">
        <f t="shared" si="123"/>
        <v>1.0764154605393921</v>
      </c>
      <c r="F659">
        <f t="shared" si="134"/>
        <v>3.8794410297113009</v>
      </c>
      <c r="V659">
        <f t="shared" si="124"/>
        <v>656</v>
      </c>
      <c r="W659">
        <f t="shared" si="125"/>
        <v>1.0764154605393921</v>
      </c>
      <c r="X659">
        <f t="shared" si="126"/>
        <v>3.8794410297113009</v>
      </c>
      <c r="Y659">
        <f t="shared" si="127"/>
        <v>-2.8030255691719086</v>
      </c>
      <c r="Z659">
        <f t="shared" si="128"/>
        <v>28.401680702962288</v>
      </c>
      <c r="AA659">
        <f t="shared" si="129"/>
        <v>-58.469296847384221</v>
      </c>
      <c r="AB659">
        <f t="shared" si="130"/>
        <v>52.863245709040406</v>
      </c>
      <c r="AD659">
        <f t="shared" si="132"/>
        <v>656</v>
      </c>
      <c r="AE659">
        <f t="shared" si="133"/>
        <v>69</v>
      </c>
    </row>
    <row r="660" spans="1:31" x14ac:dyDescent="0.3">
      <c r="A660">
        <v>126</v>
      </c>
      <c r="D660">
        <f t="shared" si="131"/>
        <v>657</v>
      </c>
      <c r="E660">
        <f t="shared" si="123"/>
        <v>13.076415460539392</v>
      </c>
      <c r="F660">
        <f t="shared" si="134"/>
        <v>15.311343622297379</v>
      </c>
      <c r="V660">
        <f t="shared" si="124"/>
        <v>657</v>
      </c>
      <c r="W660">
        <f t="shared" si="125"/>
        <v>13.076415460539392</v>
      </c>
      <c r="X660">
        <f t="shared" si="126"/>
        <v>15.311343622297379</v>
      </c>
      <c r="Y660">
        <f t="shared" si="127"/>
        <v>-2.2349281617579866</v>
      </c>
      <c r="Z660">
        <f t="shared" si="128"/>
        <v>28.401680702962288</v>
      </c>
      <c r="AA660">
        <f t="shared" si="129"/>
        <v>-57.901199439970298</v>
      </c>
      <c r="AB660">
        <f t="shared" si="130"/>
        <v>53.431343116454329</v>
      </c>
      <c r="AD660">
        <f t="shared" si="132"/>
        <v>657</v>
      </c>
      <c r="AE660">
        <f t="shared" si="133"/>
        <v>70</v>
      </c>
    </row>
    <row r="661" spans="1:31" x14ac:dyDescent="0.3">
      <c r="A661">
        <v>156</v>
      </c>
      <c r="D661">
        <f t="shared" si="131"/>
        <v>658</v>
      </c>
      <c r="E661">
        <f t="shared" si="123"/>
        <v>43.076415460539394</v>
      </c>
      <c r="F661">
        <f t="shared" si="134"/>
        <v>46.901835409346518</v>
      </c>
      <c r="V661">
        <f t="shared" si="124"/>
        <v>658</v>
      </c>
      <c r="W661">
        <f t="shared" si="125"/>
        <v>43.076415460539394</v>
      </c>
      <c r="X661">
        <f t="shared" si="126"/>
        <v>46.901835409346518</v>
      </c>
      <c r="Y661">
        <f t="shared" si="127"/>
        <v>-3.8254199488071237</v>
      </c>
      <c r="Z661">
        <f t="shared" si="128"/>
        <v>28.401680702962288</v>
      </c>
      <c r="AA661">
        <f t="shared" si="129"/>
        <v>-59.491691227019437</v>
      </c>
      <c r="AB661">
        <f t="shared" si="130"/>
        <v>51.84085132940519</v>
      </c>
      <c r="AD661">
        <f t="shared" si="132"/>
        <v>658</v>
      </c>
      <c r="AE661">
        <f t="shared" si="133"/>
        <v>83</v>
      </c>
    </row>
    <row r="662" spans="1:31" x14ac:dyDescent="0.3">
      <c r="A662">
        <v>151</v>
      </c>
      <c r="D662">
        <f t="shared" si="131"/>
        <v>659</v>
      </c>
      <c r="E662">
        <f t="shared" si="123"/>
        <v>30.076415460539391</v>
      </c>
      <c r="F662">
        <f t="shared" si="134"/>
        <v>44.51025393362044</v>
      </c>
      <c r="V662">
        <f t="shared" si="124"/>
        <v>659</v>
      </c>
      <c r="W662">
        <f t="shared" si="125"/>
        <v>30.076415460539391</v>
      </c>
      <c r="X662">
        <f t="shared" si="126"/>
        <v>44.51025393362044</v>
      </c>
      <c r="Y662">
        <f t="shared" si="127"/>
        <v>-14.43383847308105</v>
      </c>
      <c r="Z662">
        <f t="shared" si="128"/>
        <v>28.401680702962288</v>
      </c>
      <c r="AA662">
        <f t="shared" si="129"/>
        <v>-70.10010975129336</v>
      </c>
      <c r="AB662">
        <f t="shared" si="130"/>
        <v>41.232432805131268</v>
      </c>
      <c r="AD662">
        <f t="shared" si="132"/>
        <v>659</v>
      </c>
      <c r="AE662">
        <f t="shared" si="133"/>
        <v>126</v>
      </c>
    </row>
    <row r="663" spans="1:31" x14ac:dyDescent="0.3">
      <c r="A663">
        <v>150</v>
      </c>
      <c r="D663">
        <f t="shared" si="131"/>
        <v>660</v>
      </c>
      <c r="E663">
        <f t="shared" si="123"/>
        <v>-4.9235845394606077</v>
      </c>
      <c r="F663">
        <f t="shared" si="134"/>
        <v>11.680027784525459</v>
      </c>
      <c r="V663">
        <f t="shared" si="124"/>
        <v>660</v>
      </c>
      <c r="W663">
        <f t="shared" si="125"/>
        <v>-4.9235845394606077</v>
      </c>
      <c r="X663">
        <f t="shared" si="126"/>
        <v>11.680027784525459</v>
      </c>
      <c r="Y663">
        <f t="shared" si="127"/>
        <v>-16.603612323986066</v>
      </c>
      <c r="Z663">
        <f t="shared" si="128"/>
        <v>28.401680702962288</v>
      </c>
      <c r="AA663">
        <f t="shared" si="129"/>
        <v>-72.269883602198377</v>
      </c>
      <c r="AB663">
        <f t="shared" si="130"/>
        <v>39.062658954226251</v>
      </c>
      <c r="AD663">
        <f t="shared" si="132"/>
        <v>660</v>
      </c>
      <c r="AE663">
        <f t="shared" si="133"/>
        <v>156</v>
      </c>
    </row>
    <row r="664" spans="1:31" x14ac:dyDescent="0.3">
      <c r="A664">
        <v>131</v>
      </c>
      <c r="D664">
        <f t="shared" si="131"/>
        <v>661</v>
      </c>
      <c r="E664">
        <f t="shared" si="123"/>
        <v>-0.92358453946060781</v>
      </c>
      <c r="F664">
        <f t="shared" si="134"/>
        <v>3.4957768701667771</v>
      </c>
      <c r="V664">
        <f t="shared" si="124"/>
        <v>661</v>
      </c>
      <c r="W664">
        <f t="shared" si="125"/>
        <v>-0.92358453946060781</v>
      </c>
      <c r="X664">
        <f t="shared" si="126"/>
        <v>3.4957768701667771</v>
      </c>
      <c r="Y664">
        <f t="shared" si="127"/>
        <v>-4.4193614096273848</v>
      </c>
      <c r="Z664">
        <f t="shared" si="128"/>
        <v>28.401680702962288</v>
      </c>
      <c r="AA664">
        <f t="shared" si="129"/>
        <v>-60.085632687839698</v>
      </c>
      <c r="AB664">
        <f t="shared" si="130"/>
        <v>51.246909868584929</v>
      </c>
      <c r="AD664">
        <f t="shared" si="132"/>
        <v>661</v>
      </c>
      <c r="AE664">
        <f t="shared" si="133"/>
        <v>151</v>
      </c>
    </row>
    <row r="665" spans="1:31" x14ac:dyDescent="0.3">
      <c r="A665">
        <v>137</v>
      </c>
      <c r="D665">
        <f t="shared" si="131"/>
        <v>662</v>
      </c>
      <c r="E665">
        <f t="shared" si="123"/>
        <v>-18.923584539460609</v>
      </c>
      <c r="F665">
        <f t="shared" si="134"/>
        <v>-20.125654847565681</v>
      </c>
      <c r="V665">
        <f t="shared" si="124"/>
        <v>662</v>
      </c>
      <c r="W665">
        <f t="shared" si="125"/>
        <v>-18.923584539460609</v>
      </c>
      <c r="X665">
        <f t="shared" si="126"/>
        <v>-20.125654847565681</v>
      </c>
      <c r="Y665">
        <f t="shared" si="127"/>
        <v>1.2020703081050712</v>
      </c>
      <c r="Z665">
        <f t="shared" si="128"/>
        <v>28.401680702962288</v>
      </c>
      <c r="AA665">
        <f t="shared" si="129"/>
        <v>-54.464200970107242</v>
      </c>
      <c r="AB665">
        <f t="shared" si="130"/>
        <v>56.868341586317385</v>
      </c>
      <c r="AD665">
        <f t="shared" si="132"/>
        <v>662</v>
      </c>
      <c r="AE665">
        <f t="shared" si="133"/>
        <v>150</v>
      </c>
    </row>
    <row r="666" spans="1:31" x14ac:dyDescent="0.3">
      <c r="A666">
        <v>142</v>
      </c>
      <c r="D666">
        <f t="shared" si="131"/>
        <v>663</v>
      </c>
      <c r="E666">
        <f t="shared" si="123"/>
        <v>6.0764154605393923</v>
      </c>
      <c r="F666">
        <f t="shared" si="134"/>
        <v>0.66235251423205632</v>
      </c>
      <c r="V666">
        <f t="shared" si="124"/>
        <v>663</v>
      </c>
      <c r="W666">
        <f t="shared" si="125"/>
        <v>6.0764154605393923</v>
      </c>
      <c r="X666">
        <f t="shared" si="126"/>
        <v>0.66235251423205632</v>
      </c>
      <c r="Y666">
        <f t="shared" si="127"/>
        <v>5.414062946307336</v>
      </c>
      <c r="Z666">
        <f t="shared" si="128"/>
        <v>28.401680702962288</v>
      </c>
      <c r="AA666">
        <f t="shared" si="129"/>
        <v>-50.252208331904981</v>
      </c>
      <c r="AB666">
        <f t="shared" si="130"/>
        <v>61.080334224519646</v>
      </c>
      <c r="AD666">
        <f t="shared" si="132"/>
        <v>663</v>
      </c>
      <c r="AE666">
        <f t="shared" si="133"/>
        <v>131</v>
      </c>
    </row>
    <row r="667" spans="1:31" x14ac:dyDescent="0.3">
      <c r="A667">
        <v>95</v>
      </c>
      <c r="D667">
        <f t="shared" si="131"/>
        <v>664</v>
      </c>
      <c r="E667">
        <f t="shared" si="123"/>
        <v>5.0764154605393923</v>
      </c>
      <c r="F667">
        <f t="shared" si="134"/>
        <v>3.1200550935550986</v>
      </c>
      <c r="V667">
        <f t="shared" si="124"/>
        <v>664</v>
      </c>
      <c r="W667">
        <f t="shared" si="125"/>
        <v>5.0764154605393923</v>
      </c>
      <c r="X667">
        <f t="shared" si="126"/>
        <v>3.1200550935550986</v>
      </c>
      <c r="Y667">
        <f t="shared" si="127"/>
        <v>1.9563603669842937</v>
      </c>
      <c r="Z667">
        <f t="shared" si="128"/>
        <v>28.401680702962288</v>
      </c>
      <c r="AA667">
        <f t="shared" si="129"/>
        <v>-53.709910911228022</v>
      </c>
      <c r="AB667">
        <f t="shared" si="130"/>
        <v>57.622631645196606</v>
      </c>
      <c r="AD667">
        <f t="shared" si="132"/>
        <v>664</v>
      </c>
      <c r="AE667">
        <f t="shared" si="133"/>
        <v>137</v>
      </c>
    </row>
    <row r="668" spans="1:31" x14ac:dyDescent="0.3">
      <c r="A668">
        <v>160</v>
      </c>
      <c r="D668">
        <f t="shared" si="131"/>
        <v>665</v>
      </c>
      <c r="E668">
        <f t="shared" si="123"/>
        <v>-46.923584539460606</v>
      </c>
      <c r="F668">
        <f t="shared" si="134"/>
        <v>-44.350729812647145</v>
      </c>
      <c r="V668">
        <f t="shared" si="124"/>
        <v>665</v>
      </c>
      <c r="W668">
        <f t="shared" si="125"/>
        <v>-46.923584539460606</v>
      </c>
      <c r="X668">
        <f t="shared" si="126"/>
        <v>-44.350729812647145</v>
      </c>
      <c r="Y668">
        <f t="shared" si="127"/>
        <v>-2.5728547268134605</v>
      </c>
      <c r="Z668">
        <f t="shared" si="128"/>
        <v>28.401680702962288</v>
      </c>
      <c r="AA668">
        <f t="shared" si="129"/>
        <v>-58.239126005025774</v>
      </c>
      <c r="AB668">
        <f t="shared" si="130"/>
        <v>53.093416551398853</v>
      </c>
      <c r="AD668">
        <f t="shared" si="132"/>
        <v>665</v>
      </c>
      <c r="AE668">
        <f t="shared" si="133"/>
        <v>142</v>
      </c>
    </row>
    <row r="669" spans="1:31" x14ac:dyDescent="0.3">
      <c r="A669">
        <v>151</v>
      </c>
      <c r="D669">
        <f t="shared" si="131"/>
        <v>666</v>
      </c>
      <c r="E669">
        <f t="shared" si="123"/>
        <v>65.076415460539394</v>
      </c>
      <c r="F669">
        <f t="shared" si="134"/>
        <v>53.067644551703893</v>
      </c>
      <c r="V669">
        <f t="shared" si="124"/>
        <v>666</v>
      </c>
      <c r="W669">
        <f t="shared" si="125"/>
        <v>65.076415460539394</v>
      </c>
      <c r="X669">
        <f t="shared" si="126"/>
        <v>53.067644551703893</v>
      </c>
      <c r="Y669">
        <f t="shared" si="127"/>
        <v>12.008770908835501</v>
      </c>
      <c r="Z669">
        <f t="shared" si="128"/>
        <v>28.401680702962288</v>
      </c>
      <c r="AA669">
        <f t="shared" si="129"/>
        <v>-43.657500369376812</v>
      </c>
      <c r="AB669">
        <f t="shared" si="130"/>
        <v>67.675042187047808</v>
      </c>
      <c r="AD669">
        <f t="shared" si="132"/>
        <v>666</v>
      </c>
      <c r="AE669">
        <f t="shared" si="133"/>
        <v>95</v>
      </c>
    </row>
    <row r="670" spans="1:31" x14ac:dyDescent="0.3">
      <c r="A670">
        <v>92</v>
      </c>
      <c r="D670">
        <f t="shared" si="131"/>
        <v>667</v>
      </c>
      <c r="E670">
        <f t="shared" si="123"/>
        <v>-8.9235845394606077</v>
      </c>
      <c r="F670">
        <f t="shared" si="134"/>
        <v>6.3830210911328678E-2</v>
      </c>
      <c r="V670">
        <f t="shared" si="124"/>
        <v>667</v>
      </c>
      <c r="W670">
        <f t="shared" si="125"/>
        <v>-8.9235845394606077</v>
      </c>
      <c r="X670">
        <f t="shared" si="126"/>
        <v>6.3830210911328678E-2</v>
      </c>
      <c r="Y670">
        <f t="shared" si="127"/>
        <v>-8.9874147503719364</v>
      </c>
      <c r="Z670">
        <f t="shared" si="128"/>
        <v>28.401680702962288</v>
      </c>
      <c r="AA670">
        <f t="shared" si="129"/>
        <v>-64.653686028584247</v>
      </c>
      <c r="AB670">
        <f t="shared" si="130"/>
        <v>46.678856527840381</v>
      </c>
      <c r="AD670">
        <f t="shared" si="132"/>
        <v>667</v>
      </c>
      <c r="AE670">
        <f t="shared" si="133"/>
        <v>160</v>
      </c>
    </row>
    <row r="671" spans="1:31" x14ac:dyDescent="0.3">
      <c r="A671">
        <v>88</v>
      </c>
      <c r="D671">
        <f t="shared" si="131"/>
        <v>668</v>
      </c>
      <c r="E671">
        <f t="shared" si="123"/>
        <v>-58.923584539460606</v>
      </c>
      <c r="F671">
        <f t="shared" si="134"/>
        <v>-48.882791412100765</v>
      </c>
      <c r="V671">
        <f t="shared" si="124"/>
        <v>668</v>
      </c>
      <c r="W671">
        <f t="shared" si="125"/>
        <v>-58.923584539460606</v>
      </c>
      <c r="X671">
        <f t="shared" si="126"/>
        <v>-48.882791412100765</v>
      </c>
      <c r="Y671">
        <f t="shared" si="127"/>
        <v>-10.040793127359841</v>
      </c>
      <c r="Z671">
        <f t="shared" si="128"/>
        <v>28.401680702962288</v>
      </c>
      <c r="AA671">
        <f t="shared" si="129"/>
        <v>-65.707064405572154</v>
      </c>
      <c r="AB671">
        <f t="shared" si="130"/>
        <v>45.625478150852473</v>
      </c>
      <c r="AD671">
        <f t="shared" si="132"/>
        <v>668</v>
      </c>
      <c r="AE671">
        <f t="shared" si="133"/>
        <v>151</v>
      </c>
    </row>
    <row r="672" spans="1:31" x14ac:dyDescent="0.3">
      <c r="A672">
        <v>95</v>
      </c>
      <c r="D672">
        <f t="shared" si="131"/>
        <v>669</v>
      </c>
      <c r="E672">
        <f t="shared" si="123"/>
        <v>-3.9235845394606077</v>
      </c>
      <c r="F672">
        <f t="shared" si="134"/>
        <v>-21.94430660644597</v>
      </c>
      <c r="V672">
        <f t="shared" si="124"/>
        <v>669</v>
      </c>
      <c r="W672">
        <f t="shared" si="125"/>
        <v>-3.9235845394606077</v>
      </c>
      <c r="X672">
        <f t="shared" si="126"/>
        <v>-21.94430660644597</v>
      </c>
      <c r="Y672">
        <f t="shared" si="127"/>
        <v>18.020722066985364</v>
      </c>
      <c r="Z672">
        <f t="shared" si="128"/>
        <v>28.401680702962288</v>
      </c>
      <c r="AA672">
        <f t="shared" si="129"/>
        <v>-37.64554921122695</v>
      </c>
      <c r="AB672">
        <f t="shared" si="130"/>
        <v>73.686993345197678</v>
      </c>
      <c r="AD672">
        <f t="shared" si="132"/>
        <v>669</v>
      </c>
      <c r="AE672">
        <f t="shared" si="133"/>
        <v>92</v>
      </c>
    </row>
    <row r="673" spans="1:31" x14ac:dyDescent="0.3">
      <c r="A673">
        <v>108</v>
      </c>
      <c r="D673">
        <f t="shared" si="131"/>
        <v>670</v>
      </c>
      <c r="E673">
        <f t="shared" si="123"/>
        <v>7.0764154605393923</v>
      </c>
      <c r="F673">
        <f t="shared" si="134"/>
        <v>-5.3366295171286513</v>
      </c>
      <c r="V673">
        <f t="shared" si="124"/>
        <v>670</v>
      </c>
      <c r="W673">
        <f t="shared" si="125"/>
        <v>7.0764154605393923</v>
      </c>
      <c r="X673">
        <f t="shared" si="126"/>
        <v>-5.3366295171286513</v>
      </c>
      <c r="Y673">
        <f t="shared" si="127"/>
        <v>12.413044977668044</v>
      </c>
      <c r="Z673">
        <f t="shared" si="128"/>
        <v>28.401680702962288</v>
      </c>
      <c r="AA673">
        <f t="shared" si="129"/>
        <v>-43.25322630054427</v>
      </c>
      <c r="AB673">
        <f t="shared" si="130"/>
        <v>68.079316255880357</v>
      </c>
      <c r="AD673">
        <f t="shared" si="132"/>
        <v>670</v>
      </c>
      <c r="AE673">
        <f t="shared" si="133"/>
        <v>88</v>
      </c>
    </row>
    <row r="674" spans="1:31" x14ac:dyDescent="0.3">
      <c r="A674">
        <v>110</v>
      </c>
      <c r="D674">
        <f t="shared" si="131"/>
        <v>671</v>
      </c>
      <c r="E674">
        <f t="shared" si="123"/>
        <v>13.076415460539392</v>
      </c>
      <c r="F674">
        <f t="shared" si="134"/>
        <v>14.280334558193385</v>
      </c>
      <c r="V674">
        <f t="shared" si="124"/>
        <v>671</v>
      </c>
      <c r="W674">
        <f t="shared" si="125"/>
        <v>13.076415460539392</v>
      </c>
      <c r="X674">
        <f t="shared" si="126"/>
        <v>14.280334558193385</v>
      </c>
      <c r="Y674">
        <f t="shared" si="127"/>
        <v>-1.2039190976539924</v>
      </c>
      <c r="Z674">
        <f t="shared" si="128"/>
        <v>28.401680702962288</v>
      </c>
      <c r="AA674">
        <f t="shared" si="129"/>
        <v>-56.870190375866308</v>
      </c>
      <c r="AB674">
        <f t="shared" si="130"/>
        <v>54.46235218055832</v>
      </c>
      <c r="AD674">
        <f t="shared" si="132"/>
        <v>671</v>
      </c>
      <c r="AE674">
        <f t="shared" si="133"/>
        <v>95</v>
      </c>
    </row>
    <row r="675" spans="1:31" x14ac:dyDescent="0.3">
      <c r="A675">
        <v>106</v>
      </c>
      <c r="D675">
        <f t="shared" si="131"/>
        <v>672</v>
      </c>
      <c r="E675">
        <f t="shared" si="123"/>
        <v>2.0764154605393923</v>
      </c>
      <c r="F675">
        <f t="shared" si="134"/>
        <v>7.0552595931119209</v>
      </c>
      <c r="V675">
        <f t="shared" si="124"/>
        <v>672</v>
      </c>
      <c r="W675">
        <f t="shared" si="125"/>
        <v>2.0764154605393923</v>
      </c>
      <c r="X675">
        <f t="shared" si="126"/>
        <v>7.0552595931119209</v>
      </c>
      <c r="Y675">
        <f t="shared" si="127"/>
        <v>-4.9788441325725286</v>
      </c>
      <c r="Z675">
        <f t="shared" si="128"/>
        <v>28.401680702962288</v>
      </c>
      <c r="AA675">
        <f t="shared" si="129"/>
        <v>-60.64511541078484</v>
      </c>
      <c r="AB675">
        <f t="shared" si="130"/>
        <v>50.687427145639788</v>
      </c>
      <c r="AD675">
        <f t="shared" si="132"/>
        <v>672</v>
      </c>
      <c r="AE675">
        <f t="shared" si="133"/>
        <v>108</v>
      </c>
    </row>
    <row r="676" spans="1:31" x14ac:dyDescent="0.3">
      <c r="A676">
        <v>99</v>
      </c>
      <c r="D676">
        <f t="shared" si="131"/>
        <v>673</v>
      </c>
      <c r="E676">
        <f t="shared" si="123"/>
        <v>-3.9235845394606077</v>
      </c>
      <c r="F676">
        <f t="shared" si="134"/>
        <v>-0.83522528059514833</v>
      </c>
      <c r="V676">
        <f t="shared" si="124"/>
        <v>673</v>
      </c>
      <c r="W676">
        <f t="shared" si="125"/>
        <v>-3.9235845394606077</v>
      </c>
      <c r="X676">
        <f t="shared" si="126"/>
        <v>-0.83522528059514833</v>
      </c>
      <c r="Y676">
        <f t="shared" si="127"/>
        <v>-3.0883592588654594</v>
      </c>
      <c r="Z676">
        <f t="shared" si="128"/>
        <v>28.401680702962288</v>
      </c>
      <c r="AA676">
        <f t="shared" si="129"/>
        <v>-58.754630537077773</v>
      </c>
      <c r="AB676">
        <f t="shared" si="130"/>
        <v>52.577912019346854</v>
      </c>
      <c r="AD676">
        <f t="shared" si="132"/>
        <v>673</v>
      </c>
      <c r="AE676">
        <f t="shared" si="133"/>
        <v>110</v>
      </c>
    </row>
    <row r="677" spans="1:31" x14ac:dyDescent="0.3">
      <c r="A677">
        <v>78</v>
      </c>
      <c r="D677">
        <f t="shared" si="131"/>
        <v>674</v>
      </c>
      <c r="E677">
        <f t="shared" si="123"/>
        <v>-6.9235845394606077</v>
      </c>
      <c r="F677">
        <f t="shared" si="134"/>
        <v>-7.6101503155136836</v>
      </c>
      <c r="V677">
        <f t="shared" si="124"/>
        <v>674</v>
      </c>
      <c r="W677">
        <f t="shared" si="125"/>
        <v>-6.9235845394606077</v>
      </c>
      <c r="X677">
        <f t="shared" si="126"/>
        <v>-7.6101503155136836</v>
      </c>
      <c r="Y677">
        <f t="shared" si="127"/>
        <v>0.68656577605307589</v>
      </c>
      <c r="Z677">
        <f t="shared" si="128"/>
        <v>28.401680702962288</v>
      </c>
      <c r="AA677">
        <f t="shared" si="129"/>
        <v>-54.979705502159234</v>
      </c>
      <c r="AB677">
        <f t="shared" si="130"/>
        <v>56.352837054265393</v>
      </c>
      <c r="AD677">
        <f t="shared" si="132"/>
        <v>674</v>
      </c>
      <c r="AE677">
        <f t="shared" si="133"/>
        <v>106</v>
      </c>
    </row>
    <row r="678" spans="1:31" x14ac:dyDescent="0.3">
      <c r="A678">
        <v>80</v>
      </c>
      <c r="D678">
        <f t="shared" si="131"/>
        <v>675</v>
      </c>
      <c r="E678">
        <f t="shared" si="123"/>
        <v>-20.923584539460609</v>
      </c>
      <c r="F678">
        <f t="shared" si="134"/>
        <v>-23.593731514953404</v>
      </c>
      <c r="V678">
        <f t="shared" si="124"/>
        <v>675</v>
      </c>
      <c r="W678">
        <f t="shared" si="125"/>
        <v>-20.923584539460609</v>
      </c>
      <c r="X678">
        <f t="shared" si="126"/>
        <v>-23.593731514953404</v>
      </c>
      <c r="Y678">
        <f t="shared" si="127"/>
        <v>2.6701469754927949</v>
      </c>
      <c r="Z678">
        <f t="shared" si="128"/>
        <v>28.401680702962288</v>
      </c>
      <c r="AA678">
        <f t="shared" si="129"/>
        <v>-52.996124302719522</v>
      </c>
      <c r="AB678">
        <f t="shared" si="130"/>
        <v>58.336418253705105</v>
      </c>
      <c r="AD678">
        <f t="shared" si="132"/>
        <v>675</v>
      </c>
      <c r="AE678">
        <f t="shared" si="133"/>
        <v>99</v>
      </c>
    </row>
    <row r="679" spans="1:31" x14ac:dyDescent="0.3">
      <c r="A679">
        <v>68</v>
      </c>
      <c r="D679">
        <f t="shared" si="131"/>
        <v>676</v>
      </c>
      <c r="E679">
        <f t="shared" si="123"/>
        <v>2.0764154605393923</v>
      </c>
      <c r="F679">
        <f t="shared" si="134"/>
        <v>-5.0445096799828928</v>
      </c>
      <c r="V679">
        <f t="shared" si="124"/>
        <v>676</v>
      </c>
      <c r="W679">
        <f t="shared" si="125"/>
        <v>2.0764154605393923</v>
      </c>
      <c r="X679">
        <f t="shared" si="126"/>
        <v>-5.0445096799828928</v>
      </c>
      <c r="Y679">
        <f t="shared" si="127"/>
        <v>7.1209251405222851</v>
      </c>
      <c r="Z679">
        <f t="shared" si="128"/>
        <v>28.401680702962288</v>
      </c>
      <c r="AA679">
        <f t="shared" si="129"/>
        <v>-48.545346137690032</v>
      </c>
      <c r="AB679">
        <f t="shared" si="130"/>
        <v>62.787196418734595</v>
      </c>
      <c r="AD679">
        <f t="shared" si="132"/>
        <v>676</v>
      </c>
      <c r="AE679">
        <f t="shared" si="133"/>
        <v>78</v>
      </c>
    </row>
    <row r="680" spans="1:31" x14ac:dyDescent="0.3">
      <c r="A680">
        <v>74</v>
      </c>
      <c r="D680">
        <f t="shared" si="131"/>
        <v>677</v>
      </c>
      <c r="E680">
        <f t="shared" si="123"/>
        <v>-11.923584539460608</v>
      </c>
      <c r="F680">
        <f t="shared" si="134"/>
        <v>-15.371295655265786</v>
      </c>
      <c r="V680">
        <f t="shared" si="124"/>
        <v>677</v>
      </c>
      <c r="W680">
        <f t="shared" si="125"/>
        <v>-11.923584539460608</v>
      </c>
      <c r="X680">
        <f t="shared" si="126"/>
        <v>-15.371295655265786</v>
      </c>
      <c r="Y680">
        <f t="shared" si="127"/>
        <v>3.4477111158051787</v>
      </c>
      <c r="Z680">
        <f t="shared" si="128"/>
        <v>28.401680702962288</v>
      </c>
      <c r="AA680">
        <f t="shared" si="129"/>
        <v>-52.218560162407137</v>
      </c>
      <c r="AB680">
        <f t="shared" si="130"/>
        <v>59.113982394017491</v>
      </c>
      <c r="AD680">
        <f t="shared" si="132"/>
        <v>677</v>
      </c>
      <c r="AE680">
        <f t="shared" si="133"/>
        <v>80</v>
      </c>
    </row>
    <row r="681" spans="1:31" x14ac:dyDescent="0.3">
      <c r="A681">
        <v>75</v>
      </c>
      <c r="D681">
        <f t="shared" si="131"/>
        <v>678</v>
      </c>
      <c r="E681">
        <f t="shared" si="123"/>
        <v>6.0764154605393923</v>
      </c>
      <c r="F681">
        <f t="shared" si="134"/>
        <v>3.1760976426881529</v>
      </c>
      <c r="V681">
        <f t="shared" si="124"/>
        <v>678</v>
      </c>
      <c r="W681">
        <f t="shared" si="125"/>
        <v>6.0764154605393923</v>
      </c>
      <c r="X681">
        <f t="shared" si="126"/>
        <v>3.1760976426881529</v>
      </c>
      <c r="Y681">
        <f t="shared" si="127"/>
        <v>2.9003178178512394</v>
      </c>
      <c r="Z681">
        <f t="shared" si="128"/>
        <v>28.401680702962288</v>
      </c>
      <c r="AA681">
        <f t="shared" si="129"/>
        <v>-52.765953460361075</v>
      </c>
      <c r="AB681">
        <f t="shared" si="130"/>
        <v>58.566589096063552</v>
      </c>
      <c r="AD681">
        <f t="shared" si="132"/>
        <v>678</v>
      </c>
      <c r="AE681">
        <f t="shared" si="133"/>
        <v>68</v>
      </c>
    </row>
    <row r="682" spans="1:31" x14ac:dyDescent="0.3">
      <c r="A682">
        <v>73</v>
      </c>
      <c r="D682">
        <f t="shared" si="131"/>
        <v>679</v>
      </c>
      <c r="E682">
        <f t="shared" si="123"/>
        <v>1.0764154605393921</v>
      </c>
      <c r="F682">
        <f t="shared" si="134"/>
        <v>0.46571664128140644</v>
      </c>
      <c r="V682">
        <f t="shared" si="124"/>
        <v>679</v>
      </c>
      <c r="W682">
        <f t="shared" si="125"/>
        <v>1.0764154605393921</v>
      </c>
      <c r="X682">
        <f t="shared" si="126"/>
        <v>0.46571664128140644</v>
      </c>
      <c r="Y682">
        <f t="shared" si="127"/>
        <v>0.61069881925798564</v>
      </c>
      <c r="Z682">
        <f t="shared" si="128"/>
        <v>28.401680702962288</v>
      </c>
      <c r="AA682">
        <f t="shared" si="129"/>
        <v>-55.05557245895433</v>
      </c>
      <c r="AB682">
        <f t="shared" si="130"/>
        <v>56.276970097470297</v>
      </c>
      <c r="AD682">
        <f t="shared" si="132"/>
        <v>679</v>
      </c>
      <c r="AE682">
        <f t="shared" si="133"/>
        <v>74</v>
      </c>
    </row>
    <row r="683" spans="1:31" x14ac:dyDescent="0.3">
      <c r="A683">
        <v>69</v>
      </c>
      <c r="D683">
        <f t="shared" si="131"/>
        <v>680</v>
      </c>
      <c r="E683">
        <f t="shared" si="123"/>
        <v>-1.9235845394606079</v>
      </c>
      <c r="F683">
        <f t="shared" si="134"/>
        <v>-0.45760583354622653</v>
      </c>
      <c r="V683">
        <f t="shared" si="124"/>
        <v>680</v>
      </c>
      <c r="W683">
        <f t="shared" si="125"/>
        <v>-1.9235845394606079</v>
      </c>
      <c r="X683">
        <f t="shared" si="126"/>
        <v>-0.45760583354622653</v>
      </c>
      <c r="Y683">
        <f t="shared" si="127"/>
        <v>-1.4659787059143814</v>
      </c>
      <c r="Z683">
        <f t="shared" si="128"/>
        <v>28.401680702962288</v>
      </c>
      <c r="AA683">
        <f t="shared" si="129"/>
        <v>-57.132249984126695</v>
      </c>
      <c r="AB683">
        <f t="shared" si="130"/>
        <v>54.200292572297933</v>
      </c>
      <c r="AD683">
        <f t="shared" si="132"/>
        <v>680</v>
      </c>
      <c r="AE683">
        <f t="shared" si="133"/>
        <v>75</v>
      </c>
    </row>
    <row r="684" spans="1:31" x14ac:dyDescent="0.3">
      <c r="A684">
        <v>77</v>
      </c>
      <c r="D684">
        <f t="shared" si="131"/>
        <v>681</v>
      </c>
      <c r="E684">
        <f t="shared" si="123"/>
        <v>-3.9235845394606077</v>
      </c>
      <c r="F684">
        <f t="shared" si="134"/>
        <v>-4.248949669025043</v>
      </c>
      <c r="V684">
        <f t="shared" si="124"/>
        <v>681</v>
      </c>
      <c r="W684">
        <f t="shared" si="125"/>
        <v>-3.9235845394606077</v>
      </c>
      <c r="X684">
        <f t="shared" si="126"/>
        <v>-4.248949669025043</v>
      </c>
      <c r="Y684">
        <f t="shared" si="127"/>
        <v>0.32536512956443531</v>
      </c>
      <c r="Z684">
        <f t="shared" si="128"/>
        <v>28.401680702962288</v>
      </c>
      <c r="AA684">
        <f t="shared" si="129"/>
        <v>-55.340906148647875</v>
      </c>
      <c r="AB684">
        <f t="shared" si="130"/>
        <v>55.991636407776753</v>
      </c>
      <c r="AD684">
        <f t="shared" si="132"/>
        <v>681</v>
      </c>
      <c r="AE684">
        <f t="shared" si="133"/>
        <v>73</v>
      </c>
    </row>
    <row r="685" spans="1:31" x14ac:dyDescent="0.3">
      <c r="A685">
        <v>96</v>
      </c>
      <c r="D685">
        <f t="shared" si="131"/>
        <v>682</v>
      </c>
      <c r="E685">
        <f t="shared" si="123"/>
        <v>8.0764154605393923</v>
      </c>
      <c r="F685">
        <f t="shared" si="134"/>
        <v>6.6209002286427125</v>
      </c>
      <c r="V685">
        <f t="shared" si="124"/>
        <v>682</v>
      </c>
      <c r="W685">
        <f t="shared" si="125"/>
        <v>8.0764154605393923</v>
      </c>
      <c r="X685">
        <f t="shared" si="126"/>
        <v>6.6209002286427125</v>
      </c>
      <c r="Y685">
        <f t="shared" si="127"/>
        <v>1.4555152318966798</v>
      </c>
      <c r="Z685">
        <f t="shared" si="128"/>
        <v>28.401680702962288</v>
      </c>
      <c r="AA685">
        <f t="shared" si="129"/>
        <v>-54.210756046315637</v>
      </c>
      <c r="AB685">
        <f t="shared" si="130"/>
        <v>57.12178651010899</v>
      </c>
      <c r="AD685">
        <f t="shared" si="132"/>
        <v>682</v>
      </c>
      <c r="AE685">
        <f t="shared" si="133"/>
        <v>69</v>
      </c>
    </row>
    <row r="686" spans="1:31" x14ac:dyDescent="0.3">
      <c r="A686">
        <v>136</v>
      </c>
      <c r="D686">
        <f t="shared" si="131"/>
        <v>683</v>
      </c>
      <c r="E686">
        <f t="shared" si="123"/>
        <v>19.076415460539391</v>
      </c>
      <c r="F686">
        <f t="shared" si="134"/>
        <v>20.557053563418155</v>
      </c>
      <c r="V686">
        <f t="shared" si="124"/>
        <v>683</v>
      </c>
      <c r="W686">
        <f t="shared" si="125"/>
        <v>19.076415460539391</v>
      </c>
      <c r="X686">
        <f t="shared" si="126"/>
        <v>20.557053563418155</v>
      </c>
      <c r="Y686">
        <f t="shared" si="127"/>
        <v>-1.4806381028787641</v>
      </c>
      <c r="Z686">
        <f t="shared" si="128"/>
        <v>28.401680702962288</v>
      </c>
      <c r="AA686">
        <f t="shared" si="129"/>
        <v>-57.146909381091078</v>
      </c>
      <c r="AB686">
        <f t="shared" si="130"/>
        <v>54.18563317533355</v>
      </c>
      <c r="AD686">
        <f t="shared" si="132"/>
        <v>683</v>
      </c>
      <c r="AE686">
        <f t="shared" si="133"/>
        <v>77</v>
      </c>
    </row>
    <row r="687" spans="1:31" x14ac:dyDescent="0.3">
      <c r="A687">
        <v>116</v>
      </c>
      <c r="D687">
        <f t="shared" si="131"/>
        <v>684</v>
      </c>
      <c r="E687">
        <f t="shared" si="123"/>
        <v>40.076415460539394</v>
      </c>
      <c r="F687">
        <f t="shared" si="134"/>
        <v>46.907810988421446</v>
      </c>
      <c r="V687">
        <f t="shared" si="124"/>
        <v>684</v>
      </c>
      <c r="W687">
        <f t="shared" si="125"/>
        <v>40.076415460539394</v>
      </c>
      <c r="X687">
        <f t="shared" si="126"/>
        <v>46.907810988421446</v>
      </c>
      <c r="Y687">
        <f t="shared" si="127"/>
        <v>-6.8313955278820515</v>
      </c>
      <c r="Z687">
        <f t="shared" si="128"/>
        <v>28.401680702962288</v>
      </c>
      <c r="AA687">
        <f t="shared" si="129"/>
        <v>-62.497666806094365</v>
      </c>
      <c r="AB687">
        <f t="shared" si="130"/>
        <v>48.834875750330262</v>
      </c>
      <c r="AD687">
        <f t="shared" si="132"/>
        <v>684</v>
      </c>
      <c r="AE687">
        <f t="shared" si="133"/>
        <v>96</v>
      </c>
    </row>
    <row r="688" spans="1:31" x14ac:dyDescent="0.3">
      <c r="A688">
        <v>101</v>
      </c>
      <c r="D688">
        <f t="shared" si="131"/>
        <v>685</v>
      </c>
      <c r="E688">
        <f t="shared" si="123"/>
        <v>-19.923584539460609</v>
      </c>
      <c r="F688">
        <f t="shared" si="134"/>
        <v>-5.1664788982884637</v>
      </c>
      <c r="V688">
        <f t="shared" si="124"/>
        <v>685</v>
      </c>
      <c r="W688">
        <f t="shared" si="125"/>
        <v>-19.923584539460609</v>
      </c>
      <c r="X688">
        <f t="shared" si="126"/>
        <v>-5.1664788982884637</v>
      </c>
      <c r="Y688">
        <f t="shared" si="127"/>
        <v>-14.757105641172146</v>
      </c>
      <c r="Z688">
        <f t="shared" si="128"/>
        <v>28.401680702962288</v>
      </c>
      <c r="AA688">
        <f t="shared" si="129"/>
        <v>-70.423376919384452</v>
      </c>
      <c r="AB688">
        <f t="shared" si="130"/>
        <v>40.909165637040168</v>
      </c>
      <c r="AD688">
        <f t="shared" si="132"/>
        <v>685</v>
      </c>
      <c r="AE688">
        <f t="shared" si="133"/>
        <v>136</v>
      </c>
    </row>
    <row r="689" spans="1:31" x14ac:dyDescent="0.3">
      <c r="A689">
        <v>68</v>
      </c>
      <c r="D689">
        <f t="shared" si="131"/>
        <v>686</v>
      </c>
      <c r="E689">
        <f t="shared" si="123"/>
        <v>-14.923584539460608</v>
      </c>
      <c r="F689">
        <f t="shared" si="134"/>
        <v>-12.73263456859577</v>
      </c>
      <c r="V689">
        <f t="shared" si="124"/>
        <v>686</v>
      </c>
      <c r="W689">
        <f t="shared" si="125"/>
        <v>-14.923584539460608</v>
      </c>
      <c r="X689">
        <f t="shared" si="126"/>
        <v>-12.73263456859577</v>
      </c>
      <c r="Y689">
        <f t="shared" si="127"/>
        <v>-2.1909499708648372</v>
      </c>
      <c r="Z689">
        <f t="shared" si="128"/>
        <v>28.401680702962288</v>
      </c>
      <c r="AA689">
        <f t="shared" si="129"/>
        <v>-57.857221249077149</v>
      </c>
      <c r="AB689">
        <f t="shared" si="130"/>
        <v>53.475321307347478</v>
      </c>
      <c r="AD689">
        <f t="shared" si="132"/>
        <v>686</v>
      </c>
      <c r="AE689">
        <f t="shared" si="133"/>
        <v>116</v>
      </c>
    </row>
    <row r="690" spans="1:31" x14ac:dyDescent="0.3">
      <c r="A690">
        <v>87</v>
      </c>
      <c r="D690">
        <f t="shared" si="131"/>
        <v>687</v>
      </c>
      <c r="E690">
        <f t="shared" si="123"/>
        <v>-32.923584539460606</v>
      </c>
      <c r="F690">
        <f t="shared" si="134"/>
        <v>-40.883281380125979</v>
      </c>
      <c r="V690">
        <f t="shared" si="124"/>
        <v>687</v>
      </c>
      <c r="W690">
        <f t="shared" si="125"/>
        <v>-32.923584539460606</v>
      </c>
      <c r="X690">
        <f t="shared" si="126"/>
        <v>-40.883281380125979</v>
      </c>
      <c r="Y690">
        <f t="shared" si="127"/>
        <v>7.959696840665373</v>
      </c>
      <c r="Z690">
        <f t="shared" si="128"/>
        <v>28.401680702962288</v>
      </c>
      <c r="AA690">
        <f t="shared" si="129"/>
        <v>-47.706574437546941</v>
      </c>
      <c r="AB690">
        <f t="shared" si="130"/>
        <v>63.625968118877687</v>
      </c>
      <c r="AD690">
        <f t="shared" si="132"/>
        <v>687</v>
      </c>
      <c r="AE690">
        <f t="shared" si="133"/>
        <v>101</v>
      </c>
    </row>
    <row r="691" spans="1:31" x14ac:dyDescent="0.3">
      <c r="A691">
        <v>106</v>
      </c>
      <c r="D691">
        <f t="shared" si="131"/>
        <v>688</v>
      </c>
      <c r="E691">
        <f t="shared" si="123"/>
        <v>19.076415460539391</v>
      </c>
      <c r="F691">
        <f t="shared" si="134"/>
        <v>7.0969633456326537</v>
      </c>
      <c r="V691">
        <f t="shared" si="124"/>
        <v>688</v>
      </c>
      <c r="W691">
        <f t="shared" si="125"/>
        <v>19.076415460539391</v>
      </c>
      <c r="X691">
        <f t="shared" si="126"/>
        <v>7.0969633456326537</v>
      </c>
      <c r="Y691">
        <f t="shared" si="127"/>
        <v>11.979452114906737</v>
      </c>
      <c r="Z691">
        <f t="shared" si="128"/>
        <v>28.401680702962288</v>
      </c>
      <c r="AA691">
        <f t="shared" si="129"/>
        <v>-43.686819163305579</v>
      </c>
      <c r="AB691">
        <f t="shared" si="130"/>
        <v>67.645723393119056</v>
      </c>
      <c r="AD691">
        <f t="shared" si="132"/>
        <v>688</v>
      </c>
      <c r="AE691">
        <f t="shared" si="133"/>
        <v>68</v>
      </c>
    </row>
    <row r="692" spans="1:31" x14ac:dyDescent="0.3">
      <c r="A692">
        <v>116</v>
      </c>
      <c r="D692">
        <f t="shared" si="131"/>
        <v>689</v>
      </c>
      <c r="E692">
        <f t="shared" si="123"/>
        <v>19.076415460539391</v>
      </c>
      <c r="F692">
        <f t="shared" si="134"/>
        <v>18.026079066024497</v>
      </c>
      <c r="V692">
        <f t="shared" si="124"/>
        <v>689</v>
      </c>
      <c r="W692">
        <f t="shared" si="125"/>
        <v>19.076415460539391</v>
      </c>
      <c r="X692">
        <f t="shared" si="126"/>
        <v>18.026079066024497</v>
      </c>
      <c r="Y692">
        <f t="shared" si="127"/>
        <v>1.0503363945148934</v>
      </c>
      <c r="Z692">
        <f t="shared" si="128"/>
        <v>28.401680702962288</v>
      </c>
      <c r="AA692">
        <f t="shared" si="129"/>
        <v>-54.61593488369742</v>
      </c>
      <c r="AB692">
        <f t="shared" si="130"/>
        <v>56.716607672727207</v>
      </c>
      <c r="AD692">
        <f t="shared" si="132"/>
        <v>689</v>
      </c>
      <c r="AE692">
        <f t="shared" si="133"/>
        <v>87</v>
      </c>
    </row>
    <row r="693" spans="1:31" x14ac:dyDescent="0.3">
      <c r="A693">
        <v>83</v>
      </c>
      <c r="D693">
        <f t="shared" si="131"/>
        <v>690</v>
      </c>
      <c r="E693">
        <f t="shared" si="123"/>
        <v>10.076415460539392</v>
      </c>
      <c r="F693">
        <f t="shared" si="134"/>
        <v>19.022421991991358</v>
      </c>
      <c r="V693">
        <f t="shared" si="124"/>
        <v>690</v>
      </c>
      <c r="W693">
        <f t="shared" si="125"/>
        <v>10.076415460539392</v>
      </c>
      <c r="X693">
        <f t="shared" si="126"/>
        <v>19.022421991991358</v>
      </c>
      <c r="Y693">
        <f t="shared" si="127"/>
        <v>-8.9460065314519657</v>
      </c>
      <c r="Z693">
        <f t="shared" si="128"/>
        <v>28.401680702962288</v>
      </c>
      <c r="AA693">
        <f t="shared" si="129"/>
        <v>-64.612277809664278</v>
      </c>
      <c r="AB693">
        <f t="shared" si="130"/>
        <v>46.72026474676035</v>
      </c>
      <c r="AD693">
        <f t="shared" si="132"/>
        <v>690</v>
      </c>
      <c r="AE693">
        <f t="shared" si="133"/>
        <v>106</v>
      </c>
    </row>
    <row r="694" spans="1:31" x14ac:dyDescent="0.3">
      <c r="A694">
        <v>88</v>
      </c>
      <c r="D694">
        <f t="shared" si="131"/>
        <v>691</v>
      </c>
      <c r="E694">
        <f t="shared" si="123"/>
        <v>-32.923584539460606</v>
      </c>
      <c r="F694">
        <f t="shared" si="134"/>
        <v>-26.468049055031578</v>
      </c>
      <c r="V694">
        <f t="shared" si="124"/>
        <v>691</v>
      </c>
      <c r="W694">
        <f t="shared" si="125"/>
        <v>-32.923584539460606</v>
      </c>
      <c r="X694">
        <f t="shared" si="126"/>
        <v>-26.468049055031578</v>
      </c>
      <c r="Y694">
        <f t="shared" si="127"/>
        <v>-6.4555354844290278</v>
      </c>
      <c r="Z694">
        <f t="shared" si="128"/>
        <v>28.401680702962288</v>
      </c>
      <c r="AA694">
        <f t="shared" si="129"/>
        <v>-62.121806762641341</v>
      </c>
      <c r="AB694">
        <f t="shared" si="130"/>
        <v>49.210735793783286</v>
      </c>
      <c r="AD694">
        <f t="shared" si="132"/>
        <v>691</v>
      </c>
      <c r="AE694">
        <f t="shared" si="133"/>
        <v>116</v>
      </c>
    </row>
    <row r="695" spans="1:31" x14ac:dyDescent="0.3">
      <c r="A695">
        <v>83</v>
      </c>
      <c r="D695">
        <f t="shared" si="131"/>
        <v>692</v>
      </c>
      <c r="E695">
        <f t="shared" si="123"/>
        <v>5.0764154605393923</v>
      </c>
      <c r="F695">
        <f t="shared" si="134"/>
        <v>-2.0971025553448177</v>
      </c>
      <c r="V695">
        <f t="shared" si="124"/>
        <v>692</v>
      </c>
      <c r="W695">
        <f t="shared" si="125"/>
        <v>5.0764154605393923</v>
      </c>
      <c r="X695">
        <f t="shared" si="126"/>
        <v>-2.0971025553448177</v>
      </c>
      <c r="Y695">
        <f t="shared" si="127"/>
        <v>7.17351801588421</v>
      </c>
      <c r="Z695">
        <f t="shared" si="128"/>
        <v>28.401680702962288</v>
      </c>
      <c r="AA695">
        <f t="shared" si="129"/>
        <v>-48.492753262328101</v>
      </c>
      <c r="AB695">
        <f t="shared" si="130"/>
        <v>62.839789294096526</v>
      </c>
      <c r="AD695">
        <f t="shared" si="132"/>
        <v>692</v>
      </c>
      <c r="AE695">
        <f t="shared" si="133"/>
        <v>83</v>
      </c>
    </row>
    <row r="696" spans="1:31" x14ac:dyDescent="0.3">
      <c r="A696">
        <v>79</v>
      </c>
      <c r="D696">
        <f t="shared" si="131"/>
        <v>693</v>
      </c>
      <c r="E696">
        <f t="shared" si="123"/>
        <v>-4.9235845394606077</v>
      </c>
      <c r="F696">
        <f t="shared" si="134"/>
        <v>-9.8479870071222866</v>
      </c>
      <c r="V696">
        <f t="shared" si="124"/>
        <v>693</v>
      </c>
      <c r="W696">
        <f t="shared" si="125"/>
        <v>-4.9235845394606077</v>
      </c>
      <c r="X696">
        <f t="shared" si="126"/>
        <v>-9.8479870071222866</v>
      </c>
      <c r="Y696">
        <f t="shared" si="127"/>
        <v>4.9244024676616789</v>
      </c>
      <c r="Z696">
        <f t="shared" si="128"/>
        <v>28.401680702962288</v>
      </c>
      <c r="AA696">
        <f t="shared" si="129"/>
        <v>-50.741868810550635</v>
      </c>
      <c r="AB696">
        <f t="shared" si="130"/>
        <v>60.590673745873993</v>
      </c>
      <c r="AD696">
        <f t="shared" si="132"/>
        <v>693</v>
      </c>
      <c r="AE696">
        <f t="shared" si="133"/>
        <v>88</v>
      </c>
    </row>
    <row r="697" spans="1:31" x14ac:dyDescent="0.3">
      <c r="A697">
        <v>84</v>
      </c>
      <c r="D697">
        <f t="shared" si="131"/>
        <v>694</v>
      </c>
      <c r="E697">
        <f t="shared" si="123"/>
        <v>-3.9235845394606077</v>
      </c>
      <c r="F697">
        <f t="shared" si="134"/>
        <v>-4.3101572288557506</v>
      </c>
      <c r="V697">
        <f t="shared" si="124"/>
        <v>694</v>
      </c>
      <c r="W697">
        <f t="shared" si="125"/>
        <v>-3.9235845394606077</v>
      </c>
      <c r="X697">
        <f t="shared" si="126"/>
        <v>-4.3101572288557506</v>
      </c>
      <c r="Y697">
        <f t="shared" si="127"/>
        <v>0.38657268939514289</v>
      </c>
      <c r="Z697">
        <f t="shared" si="128"/>
        <v>28.401680702962288</v>
      </c>
      <c r="AA697">
        <f t="shared" si="129"/>
        <v>-55.279698588817169</v>
      </c>
      <c r="AB697">
        <f t="shared" si="130"/>
        <v>56.052843967607458</v>
      </c>
      <c r="AD697">
        <f t="shared" si="132"/>
        <v>694</v>
      </c>
      <c r="AE697">
        <f t="shared" si="133"/>
        <v>83</v>
      </c>
    </row>
    <row r="698" spans="1:31" x14ac:dyDescent="0.3">
      <c r="A698">
        <v>92</v>
      </c>
      <c r="D698">
        <f t="shared" si="131"/>
        <v>695</v>
      </c>
      <c r="E698">
        <f t="shared" si="123"/>
        <v>5.0764154605393923</v>
      </c>
      <c r="F698">
        <f t="shared" si="134"/>
        <v>3.0441881367600092</v>
      </c>
      <c r="V698">
        <f t="shared" si="124"/>
        <v>695</v>
      </c>
      <c r="W698">
        <f t="shared" si="125"/>
        <v>5.0764154605393923</v>
      </c>
      <c r="X698">
        <f t="shared" si="126"/>
        <v>3.0441881367600092</v>
      </c>
      <c r="Y698">
        <f t="shared" si="127"/>
        <v>2.0322273237793831</v>
      </c>
      <c r="Z698">
        <f t="shared" si="128"/>
        <v>28.401680702962288</v>
      </c>
      <c r="AA698">
        <f t="shared" si="129"/>
        <v>-53.634043954432933</v>
      </c>
      <c r="AB698">
        <f t="shared" si="130"/>
        <v>57.698498601991695</v>
      </c>
      <c r="AD698">
        <f t="shared" si="132"/>
        <v>695</v>
      </c>
      <c r="AE698">
        <f t="shared" si="133"/>
        <v>79</v>
      </c>
    </row>
    <row r="699" spans="1:31" x14ac:dyDescent="0.3">
      <c r="A699">
        <v>101</v>
      </c>
      <c r="D699">
        <f t="shared" si="131"/>
        <v>696</v>
      </c>
      <c r="E699">
        <f t="shared" si="123"/>
        <v>8.0764154605393923</v>
      </c>
      <c r="F699">
        <f t="shared" si="134"/>
        <v>8.7268965477438449</v>
      </c>
      <c r="V699">
        <f t="shared" si="124"/>
        <v>696</v>
      </c>
      <c r="W699">
        <f t="shared" si="125"/>
        <v>8.0764154605393923</v>
      </c>
      <c r="X699">
        <f t="shared" si="126"/>
        <v>8.7268965477438449</v>
      </c>
      <c r="Y699">
        <f t="shared" si="127"/>
        <v>-0.65048108720445263</v>
      </c>
      <c r="Z699">
        <f t="shared" si="128"/>
        <v>28.401680702962288</v>
      </c>
      <c r="AA699">
        <f t="shared" si="129"/>
        <v>-56.316752365416768</v>
      </c>
      <c r="AB699">
        <f t="shared" si="130"/>
        <v>55.015790191007859</v>
      </c>
      <c r="AD699">
        <f t="shared" si="132"/>
        <v>696</v>
      </c>
      <c r="AE699">
        <f t="shared" si="133"/>
        <v>84</v>
      </c>
    </row>
    <row r="700" spans="1:31" x14ac:dyDescent="0.3">
      <c r="A700">
        <v>94</v>
      </c>
      <c r="D700">
        <f t="shared" si="131"/>
        <v>697</v>
      </c>
      <c r="E700">
        <f t="shared" si="123"/>
        <v>9.0764154605393923</v>
      </c>
      <c r="F700">
        <f t="shared" si="134"/>
        <v>12.287189839066267</v>
      </c>
      <c r="V700">
        <f t="shared" si="124"/>
        <v>697</v>
      </c>
      <c r="W700">
        <f t="shared" si="125"/>
        <v>9.0764154605393923</v>
      </c>
      <c r="X700">
        <f t="shared" si="126"/>
        <v>12.287189839066267</v>
      </c>
      <c r="Y700">
        <f t="shared" si="127"/>
        <v>-3.2107743785268745</v>
      </c>
      <c r="Z700">
        <f t="shared" si="128"/>
        <v>28.401680702962288</v>
      </c>
      <c r="AA700">
        <f t="shared" si="129"/>
        <v>-58.877045656739185</v>
      </c>
      <c r="AB700">
        <f t="shared" si="130"/>
        <v>52.455496899685443</v>
      </c>
      <c r="AD700">
        <f t="shared" si="132"/>
        <v>697</v>
      </c>
      <c r="AE700">
        <f t="shared" si="133"/>
        <v>92</v>
      </c>
    </row>
    <row r="701" spans="1:31" x14ac:dyDescent="0.3">
      <c r="A701">
        <v>83</v>
      </c>
      <c r="D701">
        <f t="shared" si="131"/>
        <v>698</v>
      </c>
      <c r="E701">
        <f t="shared" si="123"/>
        <v>-6.9235845394606077</v>
      </c>
      <c r="F701">
        <f t="shared" si="134"/>
        <v>-2.8593790638262604</v>
      </c>
      <c r="V701">
        <f t="shared" si="124"/>
        <v>698</v>
      </c>
      <c r="W701">
        <f t="shared" si="125"/>
        <v>-6.9235845394606077</v>
      </c>
      <c r="X701">
        <f t="shared" si="126"/>
        <v>-2.8593790638262604</v>
      </c>
      <c r="Y701">
        <f t="shared" si="127"/>
        <v>-4.0642054756343473</v>
      </c>
      <c r="Z701">
        <f t="shared" si="128"/>
        <v>28.401680702962288</v>
      </c>
      <c r="AA701">
        <f t="shared" si="129"/>
        <v>-59.730476753846659</v>
      </c>
      <c r="AB701">
        <f t="shared" si="130"/>
        <v>51.602065802577968</v>
      </c>
      <c r="AD701">
        <f t="shared" si="132"/>
        <v>698</v>
      </c>
      <c r="AE701">
        <f t="shared" si="133"/>
        <v>101</v>
      </c>
    </row>
    <row r="702" spans="1:31" x14ac:dyDescent="0.3">
      <c r="A702">
        <v>75</v>
      </c>
      <c r="D702">
        <f t="shared" si="131"/>
        <v>699</v>
      </c>
      <c r="E702">
        <f t="shared" si="123"/>
        <v>-10.923584539460608</v>
      </c>
      <c r="F702">
        <f t="shared" si="134"/>
        <v>-11.094645783461687</v>
      </c>
      <c r="V702">
        <f t="shared" si="124"/>
        <v>699</v>
      </c>
      <c r="W702">
        <f t="shared" si="125"/>
        <v>-10.923584539460608</v>
      </c>
      <c r="X702">
        <f t="shared" si="126"/>
        <v>-11.094645783461687</v>
      </c>
      <c r="Y702">
        <f t="shared" si="127"/>
        <v>0.1710612440010788</v>
      </c>
      <c r="Z702">
        <f t="shared" si="128"/>
        <v>28.401680702962288</v>
      </c>
      <c r="AA702">
        <f t="shared" si="129"/>
        <v>-55.495210034211233</v>
      </c>
      <c r="AB702">
        <f t="shared" si="130"/>
        <v>55.837332522213394</v>
      </c>
      <c r="AD702">
        <f t="shared" si="132"/>
        <v>699</v>
      </c>
      <c r="AE702">
        <f t="shared" si="133"/>
        <v>94</v>
      </c>
    </row>
    <row r="703" spans="1:31" x14ac:dyDescent="0.3">
      <c r="A703">
        <v>55</v>
      </c>
      <c r="D703">
        <f t="shared" si="131"/>
        <v>700</v>
      </c>
      <c r="E703">
        <f t="shared" si="123"/>
        <v>-7.9235845394606077</v>
      </c>
      <c r="F703">
        <f t="shared" si="134"/>
        <v>-12.277319627735187</v>
      </c>
      <c r="V703">
        <f t="shared" si="124"/>
        <v>700</v>
      </c>
      <c r="W703">
        <f t="shared" si="125"/>
        <v>-7.9235845394606077</v>
      </c>
      <c r="X703">
        <f t="shared" si="126"/>
        <v>-12.277319627735187</v>
      </c>
      <c r="Y703">
        <f t="shared" si="127"/>
        <v>4.3537350882745791</v>
      </c>
      <c r="Z703">
        <f t="shared" si="128"/>
        <v>28.401680702962288</v>
      </c>
      <c r="AA703">
        <f t="shared" si="129"/>
        <v>-51.312536189937731</v>
      </c>
      <c r="AB703">
        <f t="shared" si="130"/>
        <v>60.020006366486896</v>
      </c>
      <c r="AD703">
        <f t="shared" si="132"/>
        <v>700</v>
      </c>
      <c r="AE703">
        <f t="shared" si="133"/>
        <v>83</v>
      </c>
    </row>
    <row r="704" spans="1:31" x14ac:dyDescent="0.3">
      <c r="A704">
        <v>37</v>
      </c>
      <c r="D704">
        <f t="shared" si="131"/>
        <v>701</v>
      </c>
      <c r="E704">
        <f t="shared" si="123"/>
        <v>-19.923584539460609</v>
      </c>
      <c r="F704">
        <f t="shared" si="134"/>
        <v>-24.216112067904483</v>
      </c>
      <c r="V704">
        <f t="shared" si="124"/>
        <v>701</v>
      </c>
      <c r="W704">
        <f t="shared" si="125"/>
        <v>-19.923584539460609</v>
      </c>
      <c r="X704">
        <f t="shared" si="126"/>
        <v>-24.216112067904483</v>
      </c>
      <c r="Y704">
        <f t="shared" si="127"/>
        <v>4.2925275284438733</v>
      </c>
      <c r="Z704">
        <f t="shared" si="128"/>
        <v>28.401680702962288</v>
      </c>
      <c r="AA704">
        <f t="shared" si="129"/>
        <v>-51.373743749768437</v>
      </c>
      <c r="AB704">
        <f t="shared" si="130"/>
        <v>59.958798806656191</v>
      </c>
      <c r="AD704">
        <f t="shared" si="132"/>
        <v>701</v>
      </c>
      <c r="AE704">
        <f t="shared" si="133"/>
        <v>75</v>
      </c>
    </row>
    <row r="705" spans="1:31" x14ac:dyDescent="0.3">
      <c r="A705">
        <v>69</v>
      </c>
      <c r="D705">
        <f t="shared" si="131"/>
        <v>702</v>
      </c>
      <c r="E705">
        <f t="shared" si="123"/>
        <v>-17.923584539460609</v>
      </c>
      <c r="F705">
        <f t="shared" si="134"/>
        <v>-24.960028038719024</v>
      </c>
      <c r="V705">
        <f t="shared" si="124"/>
        <v>702</v>
      </c>
      <c r="W705">
        <f t="shared" si="125"/>
        <v>-17.923584539460609</v>
      </c>
      <c r="X705">
        <f t="shared" si="126"/>
        <v>-24.960028038719024</v>
      </c>
      <c r="Y705">
        <f t="shared" si="127"/>
        <v>7.0364434992584144</v>
      </c>
      <c r="Z705">
        <f t="shared" si="128"/>
        <v>28.401680702962288</v>
      </c>
      <c r="AA705">
        <f t="shared" si="129"/>
        <v>-48.629827778953896</v>
      </c>
      <c r="AB705">
        <f t="shared" si="130"/>
        <v>62.702714777470732</v>
      </c>
      <c r="AD705">
        <f t="shared" si="132"/>
        <v>702</v>
      </c>
      <c r="AE705">
        <f t="shared" si="133"/>
        <v>55</v>
      </c>
    </row>
    <row r="706" spans="1:31" x14ac:dyDescent="0.3">
      <c r="A706">
        <v>39</v>
      </c>
      <c r="D706">
        <f t="shared" si="131"/>
        <v>703</v>
      </c>
      <c r="E706">
        <f t="shared" si="123"/>
        <v>32.076415460539394</v>
      </c>
      <c r="F706">
        <f t="shared" si="134"/>
        <v>23.286561604199704</v>
      </c>
      <c r="V706">
        <f t="shared" si="124"/>
        <v>703</v>
      </c>
      <c r="W706">
        <f t="shared" si="125"/>
        <v>32.076415460539394</v>
      </c>
      <c r="X706">
        <f t="shared" si="126"/>
        <v>23.286561604199704</v>
      </c>
      <c r="Y706">
        <f t="shared" si="127"/>
        <v>8.7898538563396897</v>
      </c>
      <c r="Z706">
        <f t="shared" si="128"/>
        <v>28.401680702962288</v>
      </c>
      <c r="AA706">
        <f t="shared" si="129"/>
        <v>-46.876417421872624</v>
      </c>
      <c r="AB706">
        <f t="shared" si="130"/>
        <v>64.456125134551996</v>
      </c>
      <c r="AD706">
        <f t="shared" si="132"/>
        <v>703</v>
      </c>
      <c r="AE706">
        <f t="shared" si="133"/>
        <v>37</v>
      </c>
    </row>
    <row r="707" spans="1:31" x14ac:dyDescent="0.3">
      <c r="A707">
        <v>51</v>
      </c>
      <c r="D707">
        <f t="shared" si="131"/>
        <v>704</v>
      </c>
      <c r="E707">
        <f t="shared" si="123"/>
        <v>-29.923584539460609</v>
      </c>
      <c r="F707">
        <f t="shared" si="134"/>
        <v>-24.493013406639967</v>
      </c>
      <c r="V707">
        <f t="shared" si="124"/>
        <v>704</v>
      </c>
      <c r="W707">
        <f t="shared" si="125"/>
        <v>-29.923584539460609</v>
      </c>
      <c r="X707">
        <f t="shared" si="126"/>
        <v>-24.493013406639967</v>
      </c>
      <c r="Y707">
        <f t="shared" si="127"/>
        <v>-5.4305711328206421</v>
      </c>
      <c r="Z707">
        <f t="shared" si="128"/>
        <v>28.401680702962288</v>
      </c>
      <c r="AA707">
        <f t="shared" si="129"/>
        <v>-61.096842411032952</v>
      </c>
      <c r="AB707">
        <f t="shared" si="130"/>
        <v>50.235700145391675</v>
      </c>
      <c r="AD707">
        <f t="shared" si="132"/>
        <v>704</v>
      </c>
      <c r="AE707">
        <f t="shared" si="133"/>
        <v>69</v>
      </c>
    </row>
    <row r="708" spans="1:31" x14ac:dyDescent="0.3">
      <c r="A708">
        <v>30</v>
      </c>
      <c r="D708">
        <f t="shared" si="131"/>
        <v>705</v>
      </c>
      <c r="E708">
        <f t="shared" si="123"/>
        <v>12.076415460539392</v>
      </c>
      <c r="F708">
        <f t="shared" si="134"/>
        <v>9.9622764674693158</v>
      </c>
      <c r="V708">
        <f t="shared" si="124"/>
        <v>705</v>
      </c>
      <c r="W708">
        <f t="shared" si="125"/>
        <v>12.076415460539392</v>
      </c>
      <c r="X708">
        <f t="shared" si="126"/>
        <v>9.9622764674693158</v>
      </c>
      <c r="Y708">
        <f t="shared" si="127"/>
        <v>2.1141389930700765</v>
      </c>
      <c r="Z708">
        <f t="shared" si="128"/>
        <v>28.401680702962288</v>
      </c>
      <c r="AA708">
        <f t="shared" si="129"/>
        <v>-53.552132285142235</v>
      </c>
      <c r="AB708">
        <f t="shared" si="130"/>
        <v>57.780410271282392</v>
      </c>
      <c r="AD708">
        <f t="shared" si="132"/>
        <v>705</v>
      </c>
      <c r="AE708">
        <f t="shared" si="133"/>
        <v>39</v>
      </c>
    </row>
    <row r="709" spans="1:31" x14ac:dyDescent="0.3">
      <c r="A709">
        <v>53</v>
      </c>
      <c r="D709">
        <f t="shared" si="131"/>
        <v>706</v>
      </c>
      <c r="E709">
        <f t="shared" ref="E709:E772" si="135">A708-A707-J$6</f>
        <v>-20.923584539460609</v>
      </c>
      <c r="F709">
        <f t="shared" si="134"/>
        <v>-23.334241878666191</v>
      </c>
      <c r="V709">
        <f t="shared" ref="V709:V772" si="136">D709</f>
        <v>706</v>
      </c>
      <c r="W709">
        <f t="shared" ref="W709:W772" si="137">E709</f>
        <v>-20.923584539460609</v>
      </c>
      <c r="X709">
        <f t="shared" ref="X709:X772" si="138">F709</f>
        <v>-23.334241878666191</v>
      </c>
      <c r="Y709">
        <f t="shared" ref="Y709:Y772" si="139">W709-X709</f>
        <v>2.4106573392055815</v>
      </c>
      <c r="Z709">
        <f t="shared" ref="Z709:Z772" si="140">J$15</f>
        <v>28.401680702962288</v>
      </c>
      <c r="AA709">
        <f t="shared" ref="AA709:AA772" si="141">Y709-_xlfn.NORM.S.INV(1-Z$2/2)*Z709</f>
        <v>-53.255613939006736</v>
      </c>
      <c r="AB709">
        <f t="shared" ref="AB709:AB772" si="142">Y709+_xlfn.NORM.S.INV(1-Z$2/2)*Z709</f>
        <v>58.076928617417892</v>
      </c>
      <c r="AD709">
        <f t="shared" si="132"/>
        <v>706</v>
      </c>
      <c r="AE709">
        <f t="shared" si="133"/>
        <v>51</v>
      </c>
    </row>
    <row r="710" spans="1:31" x14ac:dyDescent="0.3">
      <c r="A710">
        <v>113</v>
      </c>
      <c r="D710">
        <f t="shared" ref="D710:D773" si="143">D709+1</f>
        <v>707</v>
      </c>
      <c r="E710">
        <f t="shared" si="135"/>
        <v>23.076415460539391</v>
      </c>
      <c r="F710">
        <f t="shared" si="134"/>
        <v>19.608000235274226</v>
      </c>
      <c r="V710">
        <f t="shared" si="136"/>
        <v>707</v>
      </c>
      <c r="W710">
        <f t="shared" si="137"/>
        <v>23.076415460539391</v>
      </c>
      <c r="X710">
        <f t="shared" si="138"/>
        <v>19.608000235274226</v>
      </c>
      <c r="Y710">
        <f t="shared" si="139"/>
        <v>3.468415225265165</v>
      </c>
      <c r="Z710">
        <f t="shared" si="140"/>
        <v>28.401680702962288</v>
      </c>
      <c r="AA710">
        <f t="shared" si="141"/>
        <v>-52.197856052947145</v>
      </c>
      <c r="AB710">
        <f t="shared" si="142"/>
        <v>59.134686503477482</v>
      </c>
      <c r="AD710">
        <f t="shared" ref="AD710:AD773" si="144">AD709+1</f>
        <v>707</v>
      </c>
      <c r="AE710">
        <f t="shared" ref="AE710:AE773" si="145">A708</f>
        <v>30</v>
      </c>
    </row>
    <row r="711" spans="1:31" x14ac:dyDescent="0.3">
      <c r="A711">
        <v>65</v>
      </c>
      <c r="D711">
        <f t="shared" si="143"/>
        <v>708</v>
      </c>
      <c r="E711">
        <f t="shared" si="135"/>
        <v>60.076415460539394</v>
      </c>
      <c r="F711">
        <f t="shared" ref="F711:F774" si="146">E711-SUMPRODUCT(E709:E710,I$4:I$5)</f>
        <v>62.439803454454399</v>
      </c>
      <c r="V711">
        <f t="shared" si="136"/>
        <v>708</v>
      </c>
      <c r="W711">
        <f t="shared" si="137"/>
        <v>60.076415460539394</v>
      </c>
      <c r="X711">
        <f t="shared" si="138"/>
        <v>62.439803454454399</v>
      </c>
      <c r="Y711">
        <f t="shared" si="139"/>
        <v>-2.3633879939150049</v>
      </c>
      <c r="Z711">
        <f t="shared" si="140"/>
        <v>28.401680702962288</v>
      </c>
      <c r="AA711">
        <f t="shared" si="141"/>
        <v>-58.029659272127319</v>
      </c>
      <c r="AB711">
        <f t="shared" si="142"/>
        <v>53.302883284297309</v>
      </c>
      <c r="AD711">
        <f t="shared" si="144"/>
        <v>708</v>
      </c>
      <c r="AE711">
        <f t="shared" si="145"/>
        <v>53</v>
      </c>
    </row>
    <row r="712" spans="1:31" x14ac:dyDescent="0.3">
      <c r="A712">
        <v>78</v>
      </c>
      <c r="D712">
        <f t="shared" si="143"/>
        <v>709</v>
      </c>
      <c r="E712">
        <f t="shared" si="135"/>
        <v>-47.923584539460606</v>
      </c>
      <c r="F712">
        <f t="shared" si="146"/>
        <v>-26.863149337949444</v>
      </c>
      <c r="V712">
        <f t="shared" si="136"/>
        <v>709</v>
      </c>
      <c r="W712">
        <f t="shared" si="137"/>
        <v>-47.923584539460606</v>
      </c>
      <c r="X712">
        <f t="shared" si="138"/>
        <v>-26.863149337949444</v>
      </c>
      <c r="Y712">
        <f t="shared" si="139"/>
        <v>-21.060435201511162</v>
      </c>
      <c r="Z712">
        <f t="shared" si="140"/>
        <v>28.401680702962288</v>
      </c>
      <c r="AA712">
        <f t="shared" si="141"/>
        <v>-76.726706479723475</v>
      </c>
      <c r="AB712">
        <f t="shared" si="142"/>
        <v>34.605836076701152</v>
      </c>
      <c r="AD712">
        <f t="shared" si="144"/>
        <v>709</v>
      </c>
      <c r="AE712">
        <f t="shared" si="145"/>
        <v>113</v>
      </c>
    </row>
    <row r="713" spans="1:31" x14ac:dyDescent="0.3">
      <c r="A713">
        <v>98</v>
      </c>
      <c r="D713">
        <f t="shared" si="143"/>
        <v>710</v>
      </c>
      <c r="E713">
        <f t="shared" si="135"/>
        <v>13.076415460539392</v>
      </c>
      <c r="F713">
        <f t="shared" si="146"/>
        <v>11.36398056432868</v>
      </c>
      <c r="V713">
        <f t="shared" si="136"/>
        <v>710</v>
      </c>
      <c r="W713">
        <f t="shared" si="137"/>
        <v>13.076415460539392</v>
      </c>
      <c r="X713">
        <f t="shared" si="138"/>
        <v>11.36398056432868</v>
      </c>
      <c r="Y713">
        <f t="shared" si="139"/>
        <v>1.7124348962107128</v>
      </c>
      <c r="Z713">
        <f t="shared" si="140"/>
        <v>28.401680702962288</v>
      </c>
      <c r="AA713">
        <f t="shared" si="141"/>
        <v>-53.953836382001597</v>
      </c>
      <c r="AB713">
        <f t="shared" si="142"/>
        <v>57.37870617442303</v>
      </c>
      <c r="AD713">
        <f t="shared" si="144"/>
        <v>710</v>
      </c>
      <c r="AE713">
        <f t="shared" si="145"/>
        <v>65</v>
      </c>
    </row>
    <row r="714" spans="1:31" x14ac:dyDescent="0.3">
      <c r="A714">
        <v>72</v>
      </c>
      <c r="D714">
        <f t="shared" si="143"/>
        <v>711</v>
      </c>
      <c r="E714">
        <f t="shared" si="135"/>
        <v>20.076415460539391</v>
      </c>
      <c r="F714">
        <f t="shared" si="146"/>
        <v>14.482204575262358</v>
      </c>
      <c r="V714">
        <f t="shared" si="136"/>
        <v>711</v>
      </c>
      <c r="W714">
        <f t="shared" si="137"/>
        <v>20.076415460539391</v>
      </c>
      <c r="X714">
        <f t="shared" si="138"/>
        <v>14.482204575262358</v>
      </c>
      <c r="Y714">
        <f t="shared" si="139"/>
        <v>5.5942108852770325</v>
      </c>
      <c r="Z714">
        <f t="shared" si="140"/>
        <v>28.401680702962288</v>
      </c>
      <c r="AA714">
        <f t="shared" si="141"/>
        <v>-50.072060392935285</v>
      </c>
      <c r="AB714">
        <f t="shared" si="142"/>
        <v>61.260482163489343</v>
      </c>
      <c r="AD714">
        <f t="shared" si="144"/>
        <v>711</v>
      </c>
      <c r="AE714">
        <f t="shared" si="145"/>
        <v>78</v>
      </c>
    </row>
    <row r="715" spans="1:31" x14ac:dyDescent="0.3">
      <c r="A715">
        <v>82</v>
      </c>
      <c r="D715">
        <f t="shared" si="143"/>
        <v>712</v>
      </c>
      <c r="E715">
        <f t="shared" si="135"/>
        <v>-25.923584539460609</v>
      </c>
      <c r="F715">
        <f t="shared" si="146"/>
        <v>-17.854283186549281</v>
      </c>
      <c r="V715">
        <f t="shared" si="136"/>
        <v>712</v>
      </c>
      <c r="W715">
        <f t="shared" si="137"/>
        <v>-25.923584539460609</v>
      </c>
      <c r="X715">
        <f t="shared" si="138"/>
        <v>-17.854283186549281</v>
      </c>
      <c r="Y715">
        <f t="shared" si="139"/>
        <v>-8.069301352911328</v>
      </c>
      <c r="Z715">
        <f t="shared" si="140"/>
        <v>28.401680702962288</v>
      </c>
      <c r="AA715">
        <f t="shared" si="141"/>
        <v>-63.735572631123645</v>
      </c>
      <c r="AB715">
        <f t="shared" si="142"/>
        <v>47.596969925300982</v>
      </c>
      <c r="AD715">
        <f t="shared" si="144"/>
        <v>712</v>
      </c>
      <c r="AE715">
        <f t="shared" si="145"/>
        <v>98</v>
      </c>
    </row>
    <row r="716" spans="1:31" x14ac:dyDescent="0.3">
      <c r="A716">
        <v>87</v>
      </c>
      <c r="D716">
        <f t="shared" si="143"/>
        <v>713</v>
      </c>
      <c r="E716">
        <f t="shared" si="135"/>
        <v>10.076415460539392</v>
      </c>
      <c r="F716">
        <f t="shared" si="146"/>
        <v>6.7623041208375856</v>
      </c>
      <c r="V716">
        <f t="shared" si="136"/>
        <v>713</v>
      </c>
      <c r="W716">
        <f t="shared" si="137"/>
        <v>10.076415460539392</v>
      </c>
      <c r="X716">
        <f t="shared" si="138"/>
        <v>6.7623041208375856</v>
      </c>
      <c r="Y716">
        <f t="shared" si="139"/>
        <v>3.3141113397018067</v>
      </c>
      <c r="Z716">
        <f t="shared" si="140"/>
        <v>28.401680702962288</v>
      </c>
      <c r="AA716">
        <f t="shared" si="141"/>
        <v>-52.352159938510511</v>
      </c>
      <c r="AB716">
        <f t="shared" si="142"/>
        <v>58.980382617914117</v>
      </c>
      <c r="AD716">
        <f t="shared" si="144"/>
        <v>713</v>
      </c>
      <c r="AE716">
        <f t="shared" si="145"/>
        <v>72</v>
      </c>
    </row>
    <row r="717" spans="1:31" x14ac:dyDescent="0.3">
      <c r="A717">
        <v>87</v>
      </c>
      <c r="D717">
        <f t="shared" si="143"/>
        <v>714</v>
      </c>
      <c r="E717">
        <f t="shared" si="135"/>
        <v>5.0764154605393923</v>
      </c>
      <c r="F717">
        <f t="shared" si="146"/>
        <v>2.8812695667278723</v>
      </c>
      <c r="V717">
        <f t="shared" si="136"/>
        <v>714</v>
      </c>
      <c r="W717">
        <f t="shared" si="137"/>
        <v>5.0764154605393923</v>
      </c>
      <c r="X717">
        <f t="shared" si="138"/>
        <v>2.8812695667278723</v>
      </c>
      <c r="Y717">
        <f t="shared" si="139"/>
        <v>2.19514589381152</v>
      </c>
      <c r="Z717">
        <f t="shared" si="140"/>
        <v>28.401680702962288</v>
      </c>
      <c r="AA717">
        <f t="shared" si="141"/>
        <v>-53.471125384400793</v>
      </c>
      <c r="AB717">
        <f t="shared" si="142"/>
        <v>57.861417172023835</v>
      </c>
      <c r="AD717">
        <f t="shared" si="144"/>
        <v>714</v>
      </c>
      <c r="AE717">
        <f t="shared" si="145"/>
        <v>82</v>
      </c>
    </row>
    <row r="718" spans="1:31" x14ac:dyDescent="0.3">
      <c r="A718">
        <v>73</v>
      </c>
      <c r="D718">
        <f t="shared" si="143"/>
        <v>715</v>
      </c>
      <c r="E718">
        <f t="shared" si="135"/>
        <v>7.6415460539392174E-2</v>
      </c>
      <c r="F718">
        <f t="shared" si="146"/>
        <v>3.4182196431964602</v>
      </c>
      <c r="V718">
        <f t="shared" si="136"/>
        <v>715</v>
      </c>
      <c r="W718">
        <f t="shared" si="137"/>
        <v>7.6415460539392174E-2</v>
      </c>
      <c r="X718">
        <f t="shared" si="138"/>
        <v>3.4182196431964602</v>
      </c>
      <c r="Y718">
        <f t="shared" si="139"/>
        <v>-3.3418041826570679</v>
      </c>
      <c r="Z718">
        <f t="shared" si="140"/>
        <v>28.401680702962288</v>
      </c>
      <c r="AA718">
        <f t="shared" si="141"/>
        <v>-59.008075460869378</v>
      </c>
      <c r="AB718">
        <f t="shared" si="142"/>
        <v>52.324467095555249</v>
      </c>
      <c r="AD718">
        <f t="shared" si="144"/>
        <v>715</v>
      </c>
      <c r="AE718">
        <f t="shared" si="145"/>
        <v>87</v>
      </c>
    </row>
    <row r="719" spans="1:31" x14ac:dyDescent="0.3">
      <c r="A719">
        <v>73</v>
      </c>
      <c r="D719">
        <f t="shared" si="143"/>
        <v>716</v>
      </c>
      <c r="E719">
        <f t="shared" si="135"/>
        <v>-13.923584539460608</v>
      </c>
      <c r="F719">
        <f t="shared" si="146"/>
        <v>-12.926562202731898</v>
      </c>
      <c r="V719">
        <f t="shared" si="136"/>
        <v>716</v>
      </c>
      <c r="W719">
        <f t="shared" si="137"/>
        <v>-13.923584539460608</v>
      </c>
      <c r="X719">
        <f t="shared" si="138"/>
        <v>-12.926562202731898</v>
      </c>
      <c r="Y719">
        <f t="shared" si="139"/>
        <v>-0.9970223367287101</v>
      </c>
      <c r="Z719">
        <f t="shared" si="140"/>
        <v>28.401680702962288</v>
      </c>
      <c r="AA719">
        <f t="shared" si="141"/>
        <v>-56.663293614941026</v>
      </c>
      <c r="AB719">
        <f t="shared" si="142"/>
        <v>54.669248941483602</v>
      </c>
      <c r="AD719">
        <f t="shared" si="144"/>
        <v>716</v>
      </c>
      <c r="AE719">
        <f t="shared" si="145"/>
        <v>87</v>
      </c>
    </row>
    <row r="720" spans="1:31" x14ac:dyDescent="0.3">
      <c r="A720">
        <v>83</v>
      </c>
      <c r="D720">
        <f t="shared" si="143"/>
        <v>717</v>
      </c>
      <c r="E720">
        <f t="shared" si="135"/>
        <v>7.6415460539392174E-2</v>
      </c>
      <c r="F720">
        <f t="shared" si="146"/>
        <v>-3.7618150956831906</v>
      </c>
      <c r="V720">
        <f t="shared" si="136"/>
        <v>717</v>
      </c>
      <c r="W720">
        <f t="shared" si="137"/>
        <v>7.6415460539392174E-2</v>
      </c>
      <c r="X720">
        <f t="shared" si="138"/>
        <v>-3.7618150956831906</v>
      </c>
      <c r="Y720">
        <f t="shared" si="139"/>
        <v>3.8382305562225829</v>
      </c>
      <c r="Z720">
        <f t="shared" si="140"/>
        <v>28.401680702962288</v>
      </c>
      <c r="AA720">
        <f t="shared" si="141"/>
        <v>-51.82804072198973</v>
      </c>
      <c r="AB720">
        <f t="shared" si="142"/>
        <v>59.504501834434897</v>
      </c>
      <c r="AD720">
        <f t="shared" si="144"/>
        <v>717</v>
      </c>
      <c r="AE720">
        <f t="shared" si="145"/>
        <v>73</v>
      </c>
    </row>
    <row r="721" spans="1:31" x14ac:dyDescent="0.3">
      <c r="A721">
        <v>81</v>
      </c>
      <c r="D721">
        <f t="shared" si="143"/>
        <v>718</v>
      </c>
      <c r="E721">
        <f t="shared" si="135"/>
        <v>10.076415460539392</v>
      </c>
      <c r="F721">
        <f t="shared" si="146"/>
        <v>7.4209278820109805</v>
      </c>
      <c r="V721">
        <f t="shared" si="136"/>
        <v>718</v>
      </c>
      <c r="W721">
        <f t="shared" si="137"/>
        <v>10.076415460539392</v>
      </c>
      <c r="X721">
        <f t="shared" si="138"/>
        <v>7.4209278820109805</v>
      </c>
      <c r="Y721">
        <f t="shared" si="139"/>
        <v>2.6554875785284118</v>
      </c>
      <c r="Z721">
        <f t="shared" si="140"/>
        <v>28.401680702962288</v>
      </c>
      <c r="AA721">
        <f t="shared" si="141"/>
        <v>-53.010783699683898</v>
      </c>
      <c r="AB721">
        <f t="shared" si="142"/>
        <v>58.321758856740729</v>
      </c>
      <c r="AD721">
        <f t="shared" si="144"/>
        <v>718</v>
      </c>
      <c r="AE721">
        <f t="shared" si="145"/>
        <v>73</v>
      </c>
    </row>
    <row r="722" spans="1:31" x14ac:dyDescent="0.3">
      <c r="A722">
        <v>71</v>
      </c>
      <c r="D722">
        <f t="shared" si="143"/>
        <v>719</v>
      </c>
      <c r="E722">
        <f t="shared" si="135"/>
        <v>-1.9235845394606079</v>
      </c>
      <c r="F722">
        <f t="shared" si="146"/>
        <v>0.87944102971130111</v>
      </c>
      <c r="V722">
        <f t="shared" si="136"/>
        <v>719</v>
      </c>
      <c r="W722">
        <f t="shared" si="137"/>
        <v>-1.9235845394606079</v>
      </c>
      <c r="X722">
        <f t="shared" si="138"/>
        <v>0.87944102971130111</v>
      </c>
      <c r="Y722">
        <f t="shared" si="139"/>
        <v>-2.803025569171909</v>
      </c>
      <c r="Z722">
        <f t="shared" si="140"/>
        <v>28.401680702962288</v>
      </c>
      <c r="AA722">
        <f t="shared" si="141"/>
        <v>-58.469296847384221</v>
      </c>
      <c r="AB722">
        <f t="shared" si="142"/>
        <v>52.863245709040406</v>
      </c>
      <c r="AD722">
        <f t="shared" si="144"/>
        <v>719</v>
      </c>
      <c r="AE722">
        <f t="shared" si="145"/>
        <v>83</v>
      </c>
    </row>
    <row r="723" spans="1:31" x14ac:dyDescent="0.3">
      <c r="A723">
        <v>85</v>
      </c>
      <c r="D723">
        <f t="shared" si="143"/>
        <v>720</v>
      </c>
      <c r="E723">
        <f t="shared" si="135"/>
        <v>-9.9235845394606077</v>
      </c>
      <c r="F723">
        <f t="shared" si="146"/>
        <v>-8.5188133933769343</v>
      </c>
      <c r="V723">
        <f t="shared" si="136"/>
        <v>720</v>
      </c>
      <c r="W723">
        <f t="shared" si="137"/>
        <v>-9.9235845394606077</v>
      </c>
      <c r="X723">
        <f t="shared" si="138"/>
        <v>-8.5188133933769343</v>
      </c>
      <c r="Y723">
        <f t="shared" si="139"/>
        <v>-1.4047711460836734</v>
      </c>
      <c r="Z723">
        <f t="shared" si="140"/>
        <v>28.401680702962288</v>
      </c>
      <c r="AA723">
        <f t="shared" si="141"/>
        <v>-57.071042424295989</v>
      </c>
      <c r="AB723">
        <f t="shared" si="142"/>
        <v>54.261500132128639</v>
      </c>
      <c r="AD723">
        <f t="shared" si="144"/>
        <v>720</v>
      </c>
      <c r="AE723">
        <f t="shared" si="145"/>
        <v>81</v>
      </c>
    </row>
    <row r="724" spans="1:31" x14ac:dyDescent="0.3">
      <c r="A724">
        <v>74</v>
      </c>
      <c r="D724">
        <f t="shared" si="143"/>
        <v>721</v>
      </c>
      <c r="E724">
        <f t="shared" si="135"/>
        <v>14.076415460539392</v>
      </c>
      <c r="F724">
        <f t="shared" si="146"/>
        <v>10.96058619729409</v>
      </c>
      <c r="V724">
        <f t="shared" si="136"/>
        <v>721</v>
      </c>
      <c r="W724">
        <f t="shared" si="137"/>
        <v>14.076415460539392</v>
      </c>
      <c r="X724">
        <f t="shared" si="138"/>
        <v>10.96058619729409</v>
      </c>
      <c r="Y724">
        <f t="shared" si="139"/>
        <v>3.1158292632453026</v>
      </c>
      <c r="Z724">
        <f t="shared" si="140"/>
        <v>28.401680702962288</v>
      </c>
      <c r="AA724">
        <f t="shared" si="141"/>
        <v>-52.550442014967011</v>
      </c>
      <c r="AB724">
        <f t="shared" si="142"/>
        <v>58.782100541457616</v>
      </c>
      <c r="AD724">
        <f t="shared" si="144"/>
        <v>721</v>
      </c>
      <c r="AE724">
        <f t="shared" si="145"/>
        <v>71</v>
      </c>
    </row>
    <row r="725" spans="1:31" x14ac:dyDescent="0.3">
      <c r="A725">
        <v>65</v>
      </c>
      <c r="D725">
        <f t="shared" si="143"/>
        <v>722</v>
      </c>
      <c r="E725">
        <f t="shared" si="135"/>
        <v>-10.923584539460608</v>
      </c>
      <c r="F725">
        <f t="shared" si="146"/>
        <v>-8.9360565889986265</v>
      </c>
      <c r="V725">
        <f t="shared" si="136"/>
        <v>722</v>
      </c>
      <c r="W725">
        <f t="shared" si="137"/>
        <v>-10.923584539460608</v>
      </c>
      <c r="X725">
        <f t="shared" si="138"/>
        <v>-8.9360565889986265</v>
      </c>
      <c r="Y725">
        <f t="shared" si="139"/>
        <v>-1.9875279504619812</v>
      </c>
      <c r="Z725">
        <f t="shared" si="140"/>
        <v>28.401680702962288</v>
      </c>
      <c r="AA725">
        <f t="shared" si="141"/>
        <v>-57.653799228674295</v>
      </c>
      <c r="AB725">
        <f t="shared" si="142"/>
        <v>53.678743327750333</v>
      </c>
      <c r="AD725">
        <f t="shared" si="144"/>
        <v>722</v>
      </c>
      <c r="AE725">
        <f t="shared" si="145"/>
        <v>85</v>
      </c>
    </row>
    <row r="726" spans="1:31" x14ac:dyDescent="0.3">
      <c r="A726">
        <v>66</v>
      </c>
      <c r="D726">
        <f t="shared" si="143"/>
        <v>723</v>
      </c>
      <c r="E726">
        <f t="shared" si="135"/>
        <v>-8.9235845394606077</v>
      </c>
      <c r="F726">
        <f t="shared" si="146"/>
        <v>-9.240334984556263</v>
      </c>
      <c r="V726">
        <f t="shared" si="136"/>
        <v>723</v>
      </c>
      <c r="W726">
        <f t="shared" si="137"/>
        <v>-8.9235845394606077</v>
      </c>
      <c r="X726">
        <f t="shared" si="138"/>
        <v>-9.240334984556263</v>
      </c>
      <c r="Y726">
        <f t="shared" si="139"/>
        <v>0.31675044509565531</v>
      </c>
      <c r="Z726">
        <f t="shared" si="140"/>
        <v>28.401680702962288</v>
      </c>
      <c r="AA726">
        <f t="shared" si="141"/>
        <v>-55.349520833116657</v>
      </c>
      <c r="AB726">
        <f t="shared" si="142"/>
        <v>55.983021723307971</v>
      </c>
      <c r="AD726">
        <f t="shared" si="144"/>
        <v>723</v>
      </c>
      <c r="AE726">
        <f t="shared" si="145"/>
        <v>74</v>
      </c>
    </row>
    <row r="727" spans="1:31" x14ac:dyDescent="0.3">
      <c r="A727">
        <v>66</v>
      </c>
      <c r="D727">
        <f t="shared" si="143"/>
        <v>724</v>
      </c>
      <c r="E727">
        <f t="shared" si="135"/>
        <v>1.0764154605393921</v>
      </c>
      <c r="F727">
        <f t="shared" si="146"/>
        <v>-3.49283107312925</v>
      </c>
      <c r="V727">
        <f t="shared" si="136"/>
        <v>724</v>
      </c>
      <c r="W727">
        <f t="shared" si="137"/>
        <v>1.0764154605393921</v>
      </c>
      <c r="X727">
        <f t="shared" si="138"/>
        <v>-3.49283107312925</v>
      </c>
      <c r="Y727">
        <f t="shared" si="139"/>
        <v>4.5692465336686423</v>
      </c>
      <c r="Z727">
        <f t="shared" si="140"/>
        <v>28.401680702962288</v>
      </c>
      <c r="AA727">
        <f t="shared" si="141"/>
        <v>-51.097024744543674</v>
      </c>
      <c r="AB727">
        <f t="shared" si="142"/>
        <v>60.235517811880953</v>
      </c>
      <c r="AD727">
        <f t="shared" si="144"/>
        <v>724</v>
      </c>
      <c r="AE727">
        <f t="shared" si="145"/>
        <v>65</v>
      </c>
    </row>
    <row r="728" spans="1:31" x14ac:dyDescent="0.3">
      <c r="A728">
        <v>60</v>
      </c>
      <c r="D728">
        <f t="shared" si="143"/>
        <v>725</v>
      </c>
      <c r="E728">
        <f t="shared" si="135"/>
        <v>7.6415460539392174E-2</v>
      </c>
      <c r="F728">
        <f t="shared" si="146"/>
        <v>-1.3411662929597432</v>
      </c>
      <c r="V728">
        <f t="shared" si="136"/>
        <v>725</v>
      </c>
      <c r="W728">
        <f t="shared" si="137"/>
        <v>7.6415460539392174E-2</v>
      </c>
      <c r="X728">
        <f t="shared" si="138"/>
        <v>-1.3411662929597432</v>
      </c>
      <c r="Y728">
        <f t="shared" si="139"/>
        <v>1.4175817534991353</v>
      </c>
      <c r="Z728">
        <f t="shared" si="140"/>
        <v>28.401680702962288</v>
      </c>
      <c r="AA728">
        <f t="shared" si="141"/>
        <v>-54.248689524713178</v>
      </c>
      <c r="AB728">
        <f t="shared" si="142"/>
        <v>57.083853031711449</v>
      </c>
      <c r="AD728">
        <f t="shared" si="144"/>
        <v>725</v>
      </c>
      <c r="AE728">
        <f t="shared" si="145"/>
        <v>66</v>
      </c>
    </row>
    <row r="729" spans="1:31" x14ac:dyDescent="0.3">
      <c r="A729">
        <v>60</v>
      </c>
      <c r="D729">
        <f t="shared" si="143"/>
        <v>726</v>
      </c>
      <c r="E729">
        <f t="shared" si="135"/>
        <v>-5.9235845394606077</v>
      </c>
      <c r="F729">
        <f t="shared" si="146"/>
        <v>-5.6955116585755023</v>
      </c>
      <c r="V729">
        <f t="shared" si="136"/>
        <v>726</v>
      </c>
      <c r="W729">
        <f t="shared" si="137"/>
        <v>-5.9235845394606077</v>
      </c>
      <c r="X729">
        <f t="shared" si="138"/>
        <v>-5.6955116585755023</v>
      </c>
      <c r="Y729">
        <f t="shared" si="139"/>
        <v>-0.22807288088510536</v>
      </c>
      <c r="Z729">
        <f t="shared" si="140"/>
        <v>28.401680702962288</v>
      </c>
      <c r="AA729">
        <f t="shared" si="141"/>
        <v>-55.894344159097422</v>
      </c>
      <c r="AB729">
        <f t="shared" si="142"/>
        <v>55.438198397327206</v>
      </c>
      <c r="AD729">
        <f t="shared" si="144"/>
        <v>726</v>
      </c>
      <c r="AE729">
        <f t="shared" si="145"/>
        <v>66</v>
      </c>
    </row>
    <row r="730" spans="1:31" x14ac:dyDescent="0.3">
      <c r="A730">
        <v>68</v>
      </c>
      <c r="D730">
        <f t="shared" si="143"/>
        <v>727</v>
      </c>
      <c r="E730">
        <f t="shared" si="135"/>
        <v>7.6415460539392174E-2</v>
      </c>
      <c r="F730">
        <f t="shared" si="146"/>
        <v>-1.5480630538850264</v>
      </c>
      <c r="V730">
        <f t="shared" si="136"/>
        <v>727</v>
      </c>
      <c r="W730">
        <f t="shared" si="137"/>
        <v>7.6415460539392174E-2</v>
      </c>
      <c r="X730">
        <f t="shared" si="138"/>
        <v>-1.5480630538850264</v>
      </c>
      <c r="Y730">
        <f t="shared" si="139"/>
        <v>1.6244785144244185</v>
      </c>
      <c r="Z730">
        <f t="shared" si="140"/>
        <v>28.401680702962288</v>
      </c>
      <c r="AA730">
        <f t="shared" si="141"/>
        <v>-54.041792763787896</v>
      </c>
      <c r="AB730">
        <f t="shared" si="142"/>
        <v>57.290749792636731</v>
      </c>
      <c r="AD730">
        <f t="shared" si="144"/>
        <v>727</v>
      </c>
      <c r="AE730">
        <f t="shared" si="145"/>
        <v>60</v>
      </c>
    </row>
    <row r="731" spans="1:31" x14ac:dyDescent="0.3">
      <c r="A731">
        <v>61</v>
      </c>
      <c r="D731">
        <f t="shared" si="143"/>
        <v>728</v>
      </c>
      <c r="E731">
        <f t="shared" si="135"/>
        <v>8.0764154605393923</v>
      </c>
      <c r="F731">
        <f t="shared" si="146"/>
        <v>6.95882679369819</v>
      </c>
      <c r="V731">
        <f t="shared" si="136"/>
        <v>728</v>
      </c>
      <c r="W731">
        <f t="shared" si="137"/>
        <v>8.0764154605393923</v>
      </c>
      <c r="X731">
        <f t="shared" si="138"/>
        <v>6.95882679369819</v>
      </c>
      <c r="Y731">
        <f t="shared" si="139"/>
        <v>1.1175886668412023</v>
      </c>
      <c r="Z731">
        <f t="shared" si="140"/>
        <v>28.401680702962288</v>
      </c>
      <c r="AA731">
        <f t="shared" si="141"/>
        <v>-54.548682611371113</v>
      </c>
      <c r="AB731">
        <f t="shared" si="142"/>
        <v>56.783859945053514</v>
      </c>
      <c r="AD731">
        <f t="shared" si="144"/>
        <v>728</v>
      </c>
      <c r="AE731">
        <f t="shared" si="145"/>
        <v>60</v>
      </c>
    </row>
    <row r="732" spans="1:31" x14ac:dyDescent="0.3">
      <c r="A732">
        <v>57</v>
      </c>
      <c r="D732">
        <f t="shared" si="143"/>
        <v>729</v>
      </c>
      <c r="E732">
        <f t="shared" si="135"/>
        <v>-6.9235845394606077</v>
      </c>
      <c r="F732">
        <f t="shared" si="146"/>
        <v>-4.6739969807382398</v>
      </c>
      <c r="V732">
        <f t="shared" si="136"/>
        <v>729</v>
      </c>
      <c r="W732">
        <f t="shared" si="137"/>
        <v>-6.9235845394606077</v>
      </c>
      <c r="X732">
        <f t="shared" si="138"/>
        <v>-4.6739969807382398</v>
      </c>
      <c r="Y732">
        <f t="shared" si="139"/>
        <v>-2.2495875587223679</v>
      </c>
      <c r="Z732">
        <f t="shared" si="140"/>
        <v>28.401680702962288</v>
      </c>
      <c r="AA732">
        <f t="shared" si="141"/>
        <v>-57.915858836934682</v>
      </c>
      <c r="AB732">
        <f t="shared" si="142"/>
        <v>53.416683719489946</v>
      </c>
      <c r="AD732">
        <f t="shared" si="144"/>
        <v>729</v>
      </c>
      <c r="AE732">
        <f t="shared" si="145"/>
        <v>68</v>
      </c>
    </row>
    <row r="733" spans="1:31" x14ac:dyDescent="0.3">
      <c r="A733">
        <v>70</v>
      </c>
      <c r="D733">
        <f t="shared" si="143"/>
        <v>730</v>
      </c>
      <c r="E733">
        <f t="shared" si="135"/>
        <v>-3.9235845394606077</v>
      </c>
      <c r="F733">
        <f t="shared" si="146"/>
        <v>-4.2868831474225875</v>
      </c>
      <c r="V733">
        <f t="shared" si="136"/>
        <v>730</v>
      </c>
      <c r="W733">
        <f t="shared" si="137"/>
        <v>-3.9235845394606077</v>
      </c>
      <c r="X733">
        <f t="shared" si="138"/>
        <v>-4.2868831474225875</v>
      </c>
      <c r="Y733">
        <f t="shared" si="139"/>
        <v>0.36329860796197977</v>
      </c>
      <c r="Z733">
        <f t="shared" si="140"/>
        <v>28.401680702962288</v>
      </c>
      <c r="AA733">
        <f t="shared" si="141"/>
        <v>-55.302972670250334</v>
      </c>
      <c r="AB733">
        <f t="shared" si="142"/>
        <v>56.029569886174293</v>
      </c>
      <c r="AD733">
        <f t="shared" si="144"/>
        <v>730</v>
      </c>
      <c r="AE733">
        <f t="shared" si="145"/>
        <v>61</v>
      </c>
    </row>
    <row r="734" spans="1:31" x14ac:dyDescent="0.3">
      <c r="A734">
        <v>65</v>
      </c>
      <c r="D734">
        <f t="shared" si="143"/>
        <v>731</v>
      </c>
      <c r="E734">
        <f t="shared" si="135"/>
        <v>13.076415460539392</v>
      </c>
      <c r="F734">
        <f t="shared" si="146"/>
        <v>10.659713408838208</v>
      </c>
      <c r="V734">
        <f t="shared" si="136"/>
        <v>731</v>
      </c>
      <c r="W734">
        <f t="shared" si="137"/>
        <v>13.076415460539392</v>
      </c>
      <c r="X734">
        <f t="shared" si="138"/>
        <v>10.659713408838208</v>
      </c>
      <c r="Y734">
        <f t="shared" si="139"/>
        <v>2.4167020517011846</v>
      </c>
      <c r="Z734">
        <f t="shared" si="140"/>
        <v>28.401680702962288</v>
      </c>
      <c r="AA734">
        <f t="shared" si="141"/>
        <v>-53.249569226511127</v>
      </c>
      <c r="AB734">
        <f t="shared" si="142"/>
        <v>58.0829733299135</v>
      </c>
      <c r="AD734">
        <f t="shared" si="144"/>
        <v>731</v>
      </c>
      <c r="AE734">
        <f t="shared" si="145"/>
        <v>57</v>
      </c>
    </row>
    <row r="735" spans="1:31" x14ac:dyDescent="0.3">
      <c r="A735">
        <v>75</v>
      </c>
      <c r="D735">
        <f t="shared" si="143"/>
        <v>732</v>
      </c>
      <c r="E735">
        <f t="shared" si="135"/>
        <v>-4.9235845394606077</v>
      </c>
      <c r="F735">
        <f t="shared" si="146"/>
        <v>-2.0593514104579915</v>
      </c>
      <c r="V735">
        <f t="shared" si="136"/>
        <v>732</v>
      </c>
      <c r="W735">
        <f t="shared" si="137"/>
        <v>-4.9235845394606077</v>
      </c>
      <c r="X735">
        <f t="shared" si="138"/>
        <v>-2.0593514104579915</v>
      </c>
      <c r="Y735">
        <f t="shared" si="139"/>
        <v>-2.8642331290026162</v>
      </c>
      <c r="Z735">
        <f t="shared" si="140"/>
        <v>28.401680702962288</v>
      </c>
      <c r="AA735">
        <f t="shared" si="141"/>
        <v>-58.530504407214927</v>
      </c>
      <c r="AB735">
        <f t="shared" si="142"/>
        <v>52.8020381492097</v>
      </c>
      <c r="AD735">
        <f t="shared" si="144"/>
        <v>732</v>
      </c>
      <c r="AE735">
        <f t="shared" si="145"/>
        <v>70</v>
      </c>
    </row>
    <row r="736" spans="1:31" x14ac:dyDescent="0.3">
      <c r="A736">
        <v>56</v>
      </c>
      <c r="D736">
        <f t="shared" si="143"/>
        <v>733</v>
      </c>
      <c r="E736">
        <f t="shared" si="135"/>
        <v>10.076415460539392</v>
      </c>
      <c r="F736">
        <f t="shared" si="146"/>
        <v>11.227741682831459</v>
      </c>
      <c r="V736">
        <f t="shared" si="136"/>
        <v>733</v>
      </c>
      <c r="W736">
        <f t="shared" si="137"/>
        <v>10.076415460539392</v>
      </c>
      <c r="X736">
        <f t="shared" si="138"/>
        <v>11.227741682831459</v>
      </c>
      <c r="Y736">
        <f t="shared" si="139"/>
        <v>-1.1513262222920666</v>
      </c>
      <c r="Z736">
        <f t="shared" si="140"/>
        <v>28.401680702962288</v>
      </c>
      <c r="AA736">
        <f t="shared" si="141"/>
        <v>-56.817597500504377</v>
      </c>
      <c r="AB736">
        <f t="shared" si="142"/>
        <v>54.514945055920251</v>
      </c>
      <c r="AD736">
        <f t="shared" si="144"/>
        <v>733</v>
      </c>
      <c r="AE736">
        <f t="shared" si="145"/>
        <v>65</v>
      </c>
    </row>
    <row r="737" spans="1:31" x14ac:dyDescent="0.3">
      <c r="A737">
        <v>64</v>
      </c>
      <c r="D737">
        <f t="shared" si="143"/>
        <v>734</v>
      </c>
      <c r="E737">
        <f t="shared" si="135"/>
        <v>-18.923584539460609</v>
      </c>
      <c r="F737">
        <f t="shared" si="146"/>
        <v>-17.081745790093205</v>
      </c>
      <c r="V737">
        <f t="shared" si="136"/>
        <v>734</v>
      </c>
      <c r="W737">
        <f t="shared" si="137"/>
        <v>-18.923584539460609</v>
      </c>
      <c r="X737">
        <f t="shared" si="138"/>
        <v>-17.081745790093205</v>
      </c>
      <c r="Y737">
        <f t="shared" si="139"/>
        <v>-1.8418387493674047</v>
      </c>
      <c r="Z737">
        <f t="shared" si="140"/>
        <v>28.401680702962288</v>
      </c>
      <c r="AA737">
        <f t="shared" si="141"/>
        <v>-57.508110027579718</v>
      </c>
      <c r="AB737">
        <f t="shared" si="142"/>
        <v>53.824432528844909</v>
      </c>
      <c r="AD737">
        <f t="shared" si="144"/>
        <v>734</v>
      </c>
      <c r="AE737">
        <f t="shared" si="145"/>
        <v>75</v>
      </c>
    </row>
    <row r="738" spans="1:31" x14ac:dyDescent="0.3">
      <c r="A738">
        <v>78</v>
      </c>
      <c r="D738">
        <f t="shared" si="143"/>
        <v>735</v>
      </c>
      <c r="E738">
        <f t="shared" si="135"/>
        <v>8.0764154605393923</v>
      </c>
      <c r="F738">
        <f t="shared" si="146"/>
        <v>4.7769635178019678</v>
      </c>
      <c r="V738">
        <f t="shared" si="136"/>
        <v>735</v>
      </c>
      <c r="W738">
        <f t="shared" si="137"/>
        <v>8.0764154605393923</v>
      </c>
      <c r="X738">
        <f t="shared" si="138"/>
        <v>4.7769635178019678</v>
      </c>
      <c r="Y738">
        <f t="shared" si="139"/>
        <v>3.2994519427374245</v>
      </c>
      <c r="Z738">
        <f t="shared" si="140"/>
        <v>28.401680702962288</v>
      </c>
      <c r="AA738">
        <f t="shared" si="141"/>
        <v>-52.366819335474887</v>
      </c>
      <c r="AB738">
        <f t="shared" si="142"/>
        <v>58.965723220949741</v>
      </c>
      <c r="AD738">
        <f t="shared" si="144"/>
        <v>735</v>
      </c>
      <c r="AE738">
        <f t="shared" si="145"/>
        <v>56</v>
      </c>
    </row>
    <row r="739" spans="1:31" x14ac:dyDescent="0.3">
      <c r="A739">
        <v>65</v>
      </c>
      <c r="D739">
        <f t="shared" si="143"/>
        <v>736</v>
      </c>
      <c r="E739">
        <f t="shared" si="135"/>
        <v>14.076415460539392</v>
      </c>
      <c r="F739">
        <f t="shared" si="146"/>
        <v>12.67349310400464</v>
      </c>
      <c r="V739">
        <f t="shared" si="136"/>
        <v>736</v>
      </c>
      <c r="W739">
        <f t="shared" si="137"/>
        <v>14.076415460539392</v>
      </c>
      <c r="X739">
        <f t="shared" si="138"/>
        <v>12.67349310400464</v>
      </c>
      <c r="Y739">
        <f t="shared" si="139"/>
        <v>1.4029223565347522</v>
      </c>
      <c r="Z739">
        <f t="shared" si="140"/>
        <v>28.401680702962288</v>
      </c>
      <c r="AA739">
        <f t="shared" si="141"/>
        <v>-54.263348921677562</v>
      </c>
      <c r="AB739">
        <f t="shared" si="142"/>
        <v>57.069193634747066</v>
      </c>
      <c r="AD739">
        <f t="shared" si="144"/>
        <v>736</v>
      </c>
      <c r="AE739">
        <f t="shared" si="145"/>
        <v>64</v>
      </c>
    </row>
    <row r="740" spans="1:31" x14ac:dyDescent="0.3">
      <c r="A740">
        <v>72</v>
      </c>
      <c r="D740">
        <f t="shared" si="143"/>
        <v>737</v>
      </c>
      <c r="E740">
        <f t="shared" si="135"/>
        <v>-12.923584539460608</v>
      </c>
      <c r="F740">
        <f t="shared" si="146"/>
        <v>-7.4757840377024074</v>
      </c>
      <c r="V740">
        <f t="shared" si="136"/>
        <v>737</v>
      </c>
      <c r="W740">
        <f t="shared" si="137"/>
        <v>-12.923584539460608</v>
      </c>
      <c r="X740">
        <f t="shared" si="138"/>
        <v>-7.4757840377024074</v>
      </c>
      <c r="Y740">
        <f t="shared" si="139"/>
        <v>-5.4478005017582003</v>
      </c>
      <c r="Z740">
        <f t="shared" si="140"/>
        <v>28.401680702962288</v>
      </c>
      <c r="AA740">
        <f t="shared" si="141"/>
        <v>-61.114071779970516</v>
      </c>
      <c r="AB740">
        <f t="shared" si="142"/>
        <v>50.218470776454112</v>
      </c>
      <c r="AD740">
        <f t="shared" si="144"/>
        <v>737</v>
      </c>
      <c r="AE740">
        <f t="shared" si="145"/>
        <v>78</v>
      </c>
    </row>
    <row r="741" spans="1:31" x14ac:dyDescent="0.3">
      <c r="A741">
        <v>60</v>
      </c>
      <c r="D741">
        <f t="shared" si="143"/>
        <v>738</v>
      </c>
      <c r="E741">
        <f t="shared" si="135"/>
        <v>7.0764154605393923</v>
      </c>
      <c r="F741">
        <f t="shared" si="146"/>
        <v>6.2062270049941954</v>
      </c>
      <c r="V741">
        <f t="shared" si="136"/>
        <v>738</v>
      </c>
      <c r="W741">
        <f t="shared" si="137"/>
        <v>7.0764154605393923</v>
      </c>
      <c r="X741">
        <f t="shared" si="138"/>
        <v>6.2062270049941954</v>
      </c>
      <c r="Y741">
        <f t="shared" si="139"/>
        <v>0.87018845554519686</v>
      </c>
      <c r="Z741">
        <f t="shared" si="140"/>
        <v>28.401680702962288</v>
      </c>
      <c r="AA741">
        <f t="shared" si="141"/>
        <v>-54.796082822667117</v>
      </c>
      <c r="AB741">
        <f t="shared" si="142"/>
        <v>56.536459733757511</v>
      </c>
      <c r="AD741">
        <f t="shared" si="144"/>
        <v>738</v>
      </c>
      <c r="AE741">
        <f t="shared" si="145"/>
        <v>65</v>
      </c>
    </row>
    <row r="742" spans="1:31" x14ac:dyDescent="0.3">
      <c r="A742">
        <v>61</v>
      </c>
      <c r="D742">
        <f t="shared" si="143"/>
        <v>739</v>
      </c>
      <c r="E742">
        <f t="shared" si="135"/>
        <v>-11.923584539460608</v>
      </c>
      <c r="F742">
        <f t="shared" si="146"/>
        <v>-12.449801717454724</v>
      </c>
      <c r="V742">
        <f t="shared" si="136"/>
        <v>739</v>
      </c>
      <c r="W742">
        <f t="shared" si="137"/>
        <v>-11.923584539460608</v>
      </c>
      <c r="X742">
        <f t="shared" si="138"/>
        <v>-12.449801717454724</v>
      </c>
      <c r="Y742">
        <f t="shared" si="139"/>
        <v>0.52621717799411627</v>
      </c>
      <c r="Z742">
        <f t="shared" si="140"/>
        <v>28.401680702962288</v>
      </c>
      <c r="AA742">
        <f t="shared" si="141"/>
        <v>-55.140054100218194</v>
      </c>
      <c r="AB742">
        <f t="shared" si="142"/>
        <v>56.192488456206434</v>
      </c>
      <c r="AD742">
        <f t="shared" si="144"/>
        <v>739</v>
      </c>
      <c r="AE742">
        <f t="shared" si="145"/>
        <v>72</v>
      </c>
    </row>
    <row r="743" spans="1:31" x14ac:dyDescent="0.3">
      <c r="A743">
        <v>55</v>
      </c>
      <c r="D743">
        <f t="shared" si="143"/>
        <v>740</v>
      </c>
      <c r="E743">
        <f t="shared" si="135"/>
        <v>1.0764154605393921</v>
      </c>
      <c r="F743">
        <f t="shared" si="146"/>
        <v>-0.86271553750734187</v>
      </c>
      <c r="V743">
        <f t="shared" si="136"/>
        <v>740</v>
      </c>
      <c r="W743">
        <f t="shared" si="137"/>
        <v>1.0764154605393921</v>
      </c>
      <c r="X743">
        <f t="shared" si="138"/>
        <v>-0.86271553750734187</v>
      </c>
      <c r="Y743">
        <f t="shared" si="139"/>
        <v>1.9391309980467339</v>
      </c>
      <c r="Z743">
        <f t="shared" si="140"/>
        <v>28.401680702962288</v>
      </c>
      <c r="AA743">
        <f t="shared" si="141"/>
        <v>-53.727140280165578</v>
      </c>
      <c r="AB743">
        <f t="shared" si="142"/>
        <v>57.605402276259049</v>
      </c>
      <c r="AD743">
        <f t="shared" si="144"/>
        <v>740</v>
      </c>
      <c r="AE743">
        <f t="shared" si="145"/>
        <v>60</v>
      </c>
    </row>
    <row r="744" spans="1:31" x14ac:dyDescent="0.3">
      <c r="A744">
        <v>81</v>
      </c>
      <c r="D744">
        <f t="shared" si="143"/>
        <v>741</v>
      </c>
      <c r="E744">
        <f t="shared" si="135"/>
        <v>-5.9235845394606077</v>
      </c>
      <c r="F744">
        <f t="shared" si="146"/>
        <v>-7.9178783848424459</v>
      </c>
      <c r="V744">
        <f t="shared" si="136"/>
        <v>741</v>
      </c>
      <c r="W744">
        <f t="shared" si="137"/>
        <v>-5.9235845394606077</v>
      </c>
      <c r="X744">
        <f t="shared" si="138"/>
        <v>-7.9178783848424459</v>
      </c>
      <c r="Y744">
        <f t="shared" si="139"/>
        <v>1.9942938453818382</v>
      </c>
      <c r="Z744">
        <f t="shared" si="140"/>
        <v>28.401680702962288</v>
      </c>
      <c r="AA744">
        <f t="shared" si="141"/>
        <v>-53.671977432830474</v>
      </c>
      <c r="AB744">
        <f t="shared" si="142"/>
        <v>57.660565123594154</v>
      </c>
      <c r="AD744">
        <f t="shared" si="144"/>
        <v>741</v>
      </c>
      <c r="AE744">
        <f t="shared" si="145"/>
        <v>61</v>
      </c>
    </row>
    <row r="745" spans="1:31" x14ac:dyDescent="0.3">
      <c r="A745">
        <v>102</v>
      </c>
      <c r="D745">
        <f t="shared" si="143"/>
        <v>742</v>
      </c>
      <c r="E745">
        <f t="shared" si="135"/>
        <v>26.076415460539391</v>
      </c>
      <c r="F745">
        <f t="shared" si="146"/>
        <v>24.644174310075872</v>
      </c>
      <c r="V745">
        <f t="shared" si="136"/>
        <v>742</v>
      </c>
      <c r="W745">
        <f t="shared" si="137"/>
        <v>26.076415460539391</v>
      </c>
      <c r="X745">
        <f t="shared" si="138"/>
        <v>24.644174310075872</v>
      </c>
      <c r="Y745">
        <f t="shared" si="139"/>
        <v>1.4322411504635184</v>
      </c>
      <c r="Z745">
        <f t="shared" si="140"/>
        <v>28.401680702962288</v>
      </c>
      <c r="AA745">
        <f t="shared" si="141"/>
        <v>-54.234030127748795</v>
      </c>
      <c r="AB745">
        <f t="shared" si="142"/>
        <v>57.098512428675832</v>
      </c>
      <c r="AD745">
        <f t="shared" si="144"/>
        <v>742</v>
      </c>
      <c r="AE745">
        <f t="shared" si="145"/>
        <v>55</v>
      </c>
    </row>
    <row r="746" spans="1:31" x14ac:dyDescent="0.3">
      <c r="A746">
        <v>136</v>
      </c>
      <c r="D746">
        <f t="shared" si="143"/>
        <v>743</v>
      </c>
      <c r="E746">
        <f t="shared" si="135"/>
        <v>21.076415460539391</v>
      </c>
      <c r="F746">
        <f t="shared" si="146"/>
        <v>27.153520929542221</v>
      </c>
      <c r="V746">
        <f t="shared" si="136"/>
        <v>743</v>
      </c>
      <c r="W746">
        <f t="shared" si="137"/>
        <v>21.076415460539391</v>
      </c>
      <c r="X746">
        <f t="shared" si="138"/>
        <v>27.153520929542221</v>
      </c>
      <c r="Y746">
        <f t="shared" si="139"/>
        <v>-6.0771054690028308</v>
      </c>
      <c r="Z746">
        <f t="shared" si="140"/>
        <v>28.401680702962288</v>
      </c>
      <c r="AA746">
        <f t="shared" si="141"/>
        <v>-61.743376747215144</v>
      </c>
      <c r="AB746">
        <f t="shared" si="142"/>
        <v>49.589165809209483</v>
      </c>
      <c r="AD746">
        <f t="shared" si="144"/>
        <v>743</v>
      </c>
      <c r="AE746">
        <f t="shared" si="145"/>
        <v>81</v>
      </c>
    </row>
    <row r="747" spans="1:31" x14ac:dyDescent="0.3">
      <c r="A747">
        <v>65</v>
      </c>
      <c r="D747">
        <f t="shared" si="143"/>
        <v>744</v>
      </c>
      <c r="E747">
        <f t="shared" si="135"/>
        <v>34.076415460539394</v>
      </c>
      <c r="F747">
        <f t="shared" si="146"/>
        <v>44.921521550167206</v>
      </c>
      <c r="V747">
        <f t="shared" si="136"/>
        <v>744</v>
      </c>
      <c r="W747">
        <f t="shared" si="137"/>
        <v>34.076415460539394</v>
      </c>
      <c r="X747">
        <f t="shared" si="138"/>
        <v>44.921521550167206</v>
      </c>
      <c r="Y747">
        <f t="shared" si="139"/>
        <v>-10.845106089627812</v>
      </c>
      <c r="Z747">
        <f t="shared" si="140"/>
        <v>28.401680702962288</v>
      </c>
      <c r="AA747">
        <f t="shared" si="141"/>
        <v>-66.511377367840126</v>
      </c>
      <c r="AB747">
        <f t="shared" si="142"/>
        <v>44.821165188584501</v>
      </c>
      <c r="AD747">
        <f t="shared" si="144"/>
        <v>744</v>
      </c>
      <c r="AE747">
        <f t="shared" si="145"/>
        <v>102</v>
      </c>
    </row>
    <row r="748" spans="1:31" x14ac:dyDescent="0.3">
      <c r="A748">
        <v>72</v>
      </c>
      <c r="D748">
        <f t="shared" si="143"/>
        <v>745</v>
      </c>
      <c r="E748">
        <f t="shared" si="135"/>
        <v>-70.923584539460606</v>
      </c>
      <c r="F748">
        <f t="shared" si="146"/>
        <v>-57.442318201715281</v>
      </c>
      <c r="V748">
        <f t="shared" si="136"/>
        <v>745</v>
      </c>
      <c r="W748">
        <f t="shared" si="137"/>
        <v>-70.923584539460606</v>
      </c>
      <c r="X748">
        <f t="shared" si="138"/>
        <v>-57.442318201715281</v>
      </c>
      <c r="Y748">
        <f t="shared" si="139"/>
        <v>-13.481266337745325</v>
      </c>
      <c r="Z748">
        <f t="shared" si="140"/>
        <v>28.401680702962288</v>
      </c>
      <c r="AA748">
        <f t="shared" si="141"/>
        <v>-69.147537615957646</v>
      </c>
      <c r="AB748">
        <f t="shared" si="142"/>
        <v>42.185004940466989</v>
      </c>
      <c r="AD748">
        <f t="shared" si="144"/>
        <v>745</v>
      </c>
      <c r="AE748">
        <f t="shared" si="145"/>
        <v>136</v>
      </c>
    </row>
    <row r="749" spans="1:31" x14ac:dyDescent="0.3">
      <c r="A749">
        <v>59</v>
      </c>
      <c r="D749">
        <f t="shared" si="143"/>
        <v>746</v>
      </c>
      <c r="E749">
        <f t="shared" si="135"/>
        <v>7.0764154605393923</v>
      </c>
      <c r="F749">
        <f t="shared" si="146"/>
        <v>-5.9987280188244707</v>
      </c>
      <c r="V749">
        <f t="shared" si="136"/>
        <v>746</v>
      </c>
      <c r="W749">
        <f t="shared" si="137"/>
        <v>7.0764154605393923</v>
      </c>
      <c r="X749">
        <f t="shared" si="138"/>
        <v>-5.9987280188244707</v>
      </c>
      <c r="Y749">
        <f t="shared" si="139"/>
        <v>13.075143479363863</v>
      </c>
      <c r="Z749">
        <f t="shared" si="140"/>
        <v>28.401680702962288</v>
      </c>
      <c r="AA749">
        <f t="shared" si="141"/>
        <v>-42.591127798848447</v>
      </c>
      <c r="AB749">
        <f t="shared" si="142"/>
        <v>68.74141475757618</v>
      </c>
      <c r="AD749">
        <f t="shared" si="144"/>
        <v>746</v>
      </c>
      <c r="AE749">
        <f t="shared" si="145"/>
        <v>65</v>
      </c>
    </row>
    <row r="750" spans="1:31" x14ac:dyDescent="0.3">
      <c r="A750">
        <v>62</v>
      </c>
      <c r="D750">
        <f t="shared" si="143"/>
        <v>747</v>
      </c>
      <c r="E750">
        <f t="shared" si="135"/>
        <v>-12.923584539460608</v>
      </c>
      <c r="F750">
        <f t="shared" si="146"/>
        <v>-24.599568827186989</v>
      </c>
      <c r="V750">
        <f t="shared" si="136"/>
        <v>747</v>
      </c>
      <c r="W750">
        <f t="shared" si="137"/>
        <v>-12.923584539460608</v>
      </c>
      <c r="X750">
        <f t="shared" si="138"/>
        <v>-24.599568827186989</v>
      </c>
      <c r="Y750">
        <f t="shared" si="139"/>
        <v>11.675984287726381</v>
      </c>
      <c r="Z750">
        <f t="shared" si="140"/>
        <v>28.401680702962288</v>
      </c>
      <c r="AA750">
        <f t="shared" si="141"/>
        <v>-43.990286990485934</v>
      </c>
      <c r="AB750">
        <f t="shared" si="142"/>
        <v>67.3422555659387</v>
      </c>
      <c r="AD750">
        <f t="shared" si="144"/>
        <v>747</v>
      </c>
      <c r="AE750">
        <f t="shared" si="145"/>
        <v>72</v>
      </c>
    </row>
    <row r="751" spans="1:31" x14ac:dyDescent="0.3">
      <c r="A751">
        <v>45</v>
      </c>
      <c r="D751">
        <f t="shared" si="143"/>
        <v>748</v>
      </c>
      <c r="E751">
        <f t="shared" si="135"/>
        <v>3.0764154605393923</v>
      </c>
      <c r="F751">
        <f t="shared" si="146"/>
        <v>0.8605654572678878</v>
      </c>
      <c r="V751">
        <f t="shared" si="136"/>
        <v>748</v>
      </c>
      <c r="W751">
        <f t="shared" si="137"/>
        <v>3.0764154605393923</v>
      </c>
      <c r="X751">
        <f t="shared" si="138"/>
        <v>0.8605654572678878</v>
      </c>
      <c r="Y751">
        <f t="shared" si="139"/>
        <v>2.2158500032715045</v>
      </c>
      <c r="Z751">
        <f t="shared" si="140"/>
        <v>28.401680702962288</v>
      </c>
      <c r="AA751">
        <f t="shared" si="141"/>
        <v>-53.450421274940808</v>
      </c>
      <c r="AB751">
        <f t="shared" si="142"/>
        <v>57.882121281483819</v>
      </c>
      <c r="AD751">
        <f t="shared" si="144"/>
        <v>748</v>
      </c>
      <c r="AE751">
        <f t="shared" si="145"/>
        <v>59</v>
      </c>
    </row>
    <row r="752" spans="1:31" x14ac:dyDescent="0.3">
      <c r="A752">
        <v>49</v>
      </c>
      <c r="D752">
        <f t="shared" si="143"/>
        <v>749</v>
      </c>
      <c r="E752">
        <f t="shared" si="135"/>
        <v>-16.923584539460609</v>
      </c>
      <c r="F752">
        <f t="shared" si="146"/>
        <v>-18.556677738353809</v>
      </c>
      <c r="V752">
        <f t="shared" si="136"/>
        <v>749</v>
      </c>
      <c r="W752">
        <f t="shared" si="137"/>
        <v>-16.923584539460609</v>
      </c>
      <c r="X752">
        <f t="shared" si="138"/>
        <v>-18.556677738353809</v>
      </c>
      <c r="Y752">
        <f t="shared" si="139"/>
        <v>1.6330931988931994</v>
      </c>
      <c r="Z752">
        <f t="shared" si="140"/>
        <v>28.401680702962288</v>
      </c>
      <c r="AA752">
        <f t="shared" si="141"/>
        <v>-54.033178079319114</v>
      </c>
      <c r="AB752">
        <f t="shared" si="142"/>
        <v>57.299364477105513</v>
      </c>
      <c r="AD752">
        <f t="shared" si="144"/>
        <v>749</v>
      </c>
      <c r="AE752">
        <f t="shared" si="145"/>
        <v>62</v>
      </c>
    </row>
    <row r="753" spans="1:31" x14ac:dyDescent="0.3">
      <c r="A753">
        <v>47</v>
      </c>
      <c r="D753">
        <f t="shared" si="143"/>
        <v>750</v>
      </c>
      <c r="E753">
        <f t="shared" si="135"/>
        <v>4.0764154605393923</v>
      </c>
      <c r="F753">
        <f t="shared" si="146"/>
        <v>-1.5260019474799158E-2</v>
      </c>
      <c r="V753">
        <f t="shared" si="136"/>
        <v>750</v>
      </c>
      <c r="W753">
        <f t="shared" si="137"/>
        <v>4.0764154605393923</v>
      </c>
      <c r="X753">
        <f t="shared" si="138"/>
        <v>-1.5260019474799158E-2</v>
      </c>
      <c r="Y753">
        <f t="shared" si="139"/>
        <v>4.0916754800141915</v>
      </c>
      <c r="Z753">
        <f t="shared" si="140"/>
        <v>28.401680702962288</v>
      </c>
      <c r="AA753">
        <f t="shared" si="141"/>
        <v>-51.574595798198125</v>
      </c>
      <c r="AB753">
        <f t="shared" si="142"/>
        <v>59.757946758226502</v>
      </c>
      <c r="AD753">
        <f t="shared" si="144"/>
        <v>750</v>
      </c>
      <c r="AE753">
        <f t="shared" si="145"/>
        <v>45</v>
      </c>
    </row>
    <row r="754" spans="1:31" x14ac:dyDescent="0.3">
      <c r="A754">
        <v>22</v>
      </c>
      <c r="D754">
        <f t="shared" si="143"/>
        <v>751</v>
      </c>
      <c r="E754">
        <f t="shared" si="135"/>
        <v>-1.9235845394606079</v>
      </c>
      <c r="F754">
        <f t="shared" si="146"/>
        <v>-4.048908188972641</v>
      </c>
      <c r="V754">
        <f t="shared" si="136"/>
        <v>751</v>
      </c>
      <c r="W754">
        <f t="shared" si="137"/>
        <v>-1.9235845394606079</v>
      </c>
      <c r="X754">
        <f t="shared" si="138"/>
        <v>-4.048908188972641</v>
      </c>
      <c r="Y754">
        <f t="shared" si="139"/>
        <v>2.1253236495120333</v>
      </c>
      <c r="Z754">
        <f t="shared" si="140"/>
        <v>28.401680702962288</v>
      </c>
      <c r="AA754">
        <f t="shared" si="141"/>
        <v>-53.54094762870028</v>
      </c>
      <c r="AB754">
        <f t="shared" si="142"/>
        <v>57.791594927724347</v>
      </c>
      <c r="AD754">
        <f t="shared" si="144"/>
        <v>751</v>
      </c>
      <c r="AE754">
        <f t="shared" si="145"/>
        <v>49</v>
      </c>
    </row>
    <row r="755" spans="1:31" x14ac:dyDescent="0.3">
      <c r="A755">
        <v>14</v>
      </c>
      <c r="D755">
        <f t="shared" si="143"/>
        <v>752</v>
      </c>
      <c r="E755">
        <f t="shared" si="135"/>
        <v>-24.923584539460609</v>
      </c>
      <c r="F755">
        <f t="shared" si="146"/>
        <v>-24.67223757714234</v>
      </c>
      <c r="V755">
        <f t="shared" si="136"/>
        <v>752</v>
      </c>
      <c r="W755">
        <f t="shared" si="137"/>
        <v>-24.923584539460609</v>
      </c>
      <c r="X755">
        <f t="shared" si="138"/>
        <v>-24.67223757714234</v>
      </c>
      <c r="Y755">
        <f t="shared" si="139"/>
        <v>-0.25134696231826936</v>
      </c>
      <c r="Z755">
        <f t="shared" si="140"/>
        <v>28.401680702962288</v>
      </c>
      <c r="AA755">
        <f t="shared" si="141"/>
        <v>-55.917618240530587</v>
      </c>
      <c r="AB755">
        <f t="shared" si="142"/>
        <v>55.414924315894041</v>
      </c>
      <c r="AD755">
        <f t="shared" si="144"/>
        <v>752</v>
      </c>
      <c r="AE755">
        <f t="shared" si="145"/>
        <v>47</v>
      </c>
    </row>
    <row r="756" spans="1:31" x14ac:dyDescent="0.3">
      <c r="A756">
        <v>14</v>
      </c>
      <c r="D756">
        <f t="shared" si="143"/>
        <v>753</v>
      </c>
      <c r="E756">
        <f t="shared" si="135"/>
        <v>-7.9235845394606077</v>
      </c>
      <c r="F756">
        <f t="shared" si="146"/>
        <v>-15.190198881077468</v>
      </c>
      <c r="V756">
        <f t="shared" si="136"/>
        <v>753</v>
      </c>
      <c r="W756">
        <f t="shared" si="137"/>
        <v>-7.9235845394606077</v>
      </c>
      <c r="X756">
        <f t="shared" si="138"/>
        <v>-15.190198881077468</v>
      </c>
      <c r="Y756">
        <f t="shared" si="139"/>
        <v>7.2666143416168598</v>
      </c>
      <c r="Z756">
        <f t="shared" si="140"/>
        <v>28.401680702962288</v>
      </c>
      <c r="AA756">
        <f t="shared" si="141"/>
        <v>-48.399656936595456</v>
      </c>
      <c r="AB756">
        <f t="shared" si="142"/>
        <v>62.932885619829172</v>
      </c>
      <c r="AD756">
        <f t="shared" si="144"/>
        <v>753</v>
      </c>
      <c r="AE756">
        <f t="shared" si="145"/>
        <v>22</v>
      </c>
    </row>
    <row r="757" spans="1:31" x14ac:dyDescent="0.3">
      <c r="A757">
        <v>14</v>
      </c>
      <c r="D757">
        <f t="shared" si="143"/>
        <v>754</v>
      </c>
      <c r="E757">
        <f t="shared" si="135"/>
        <v>7.6415460539392174E-2</v>
      </c>
      <c r="F757">
        <f t="shared" si="146"/>
        <v>-6.9074351633570954</v>
      </c>
      <c r="V757">
        <f t="shared" si="136"/>
        <v>754</v>
      </c>
      <c r="W757">
        <f t="shared" si="137"/>
        <v>7.6415460539392174E-2</v>
      </c>
      <c r="X757">
        <f t="shared" si="138"/>
        <v>-6.9074351633570954</v>
      </c>
      <c r="Y757">
        <f t="shared" si="139"/>
        <v>6.9838506238964877</v>
      </c>
      <c r="Z757">
        <f t="shared" si="140"/>
        <v>28.401680702962288</v>
      </c>
      <c r="AA757">
        <f t="shared" si="141"/>
        <v>-48.682420654315827</v>
      </c>
      <c r="AB757">
        <f t="shared" si="142"/>
        <v>62.6501219021088</v>
      </c>
      <c r="AD757">
        <f t="shared" si="144"/>
        <v>754</v>
      </c>
      <c r="AE757">
        <f t="shared" si="145"/>
        <v>14</v>
      </c>
    </row>
    <row r="758" spans="1:31" x14ac:dyDescent="0.3">
      <c r="A758">
        <v>37</v>
      </c>
      <c r="D758">
        <f t="shared" si="143"/>
        <v>755</v>
      </c>
      <c r="E758">
        <f t="shared" si="135"/>
        <v>7.6415460539392174E-2</v>
      </c>
      <c r="F758">
        <f t="shared" si="146"/>
        <v>-1.4256479342236124</v>
      </c>
      <c r="V758">
        <f t="shared" si="136"/>
        <v>755</v>
      </c>
      <c r="W758">
        <f t="shared" si="137"/>
        <v>7.6415460539392174E-2</v>
      </c>
      <c r="X758">
        <f t="shared" si="138"/>
        <v>-1.4256479342236124</v>
      </c>
      <c r="Y758">
        <f t="shared" si="139"/>
        <v>1.5020633947630044</v>
      </c>
      <c r="Z758">
        <f t="shared" si="140"/>
        <v>28.401680702962288</v>
      </c>
      <c r="AA758">
        <f t="shared" si="141"/>
        <v>-54.164207883449308</v>
      </c>
      <c r="AB758">
        <f t="shared" si="142"/>
        <v>57.16833467297532</v>
      </c>
      <c r="AD758">
        <f t="shared" si="144"/>
        <v>755</v>
      </c>
      <c r="AE758">
        <f t="shared" si="145"/>
        <v>14</v>
      </c>
    </row>
    <row r="759" spans="1:31" x14ac:dyDescent="0.3">
      <c r="A759">
        <v>65</v>
      </c>
      <c r="D759">
        <f t="shared" si="143"/>
        <v>756</v>
      </c>
      <c r="E759">
        <f t="shared" si="135"/>
        <v>23.076415460539391</v>
      </c>
      <c r="F759">
        <f t="shared" si="146"/>
        <v>23.112250977463596</v>
      </c>
      <c r="V759">
        <f t="shared" si="136"/>
        <v>756</v>
      </c>
      <c r="W759">
        <f t="shared" si="137"/>
        <v>23.076415460539391</v>
      </c>
      <c r="X759">
        <f t="shared" si="138"/>
        <v>23.112250977463596</v>
      </c>
      <c r="Y759">
        <f t="shared" si="139"/>
        <v>-3.583551692420528E-2</v>
      </c>
      <c r="Z759">
        <f t="shared" si="140"/>
        <v>28.401680702962288</v>
      </c>
      <c r="AA759">
        <f t="shared" si="141"/>
        <v>-55.702106795136515</v>
      </c>
      <c r="AB759">
        <f t="shared" si="142"/>
        <v>55.630435761288112</v>
      </c>
      <c r="AD759">
        <f t="shared" si="144"/>
        <v>756</v>
      </c>
      <c r="AE759">
        <f t="shared" si="145"/>
        <v>14</v>
      </c>
    </row>
    <row r="760" spans="1:31" x14ac:dyDescent="0.3">
      <c r="A760">
        <v>15</v>
      </c>
      <c r="D760">
        <f t="shared" si="143"/>
        <v>757</v>
      </c>
      <c r="E760">
        <f t="shared" si="135"/>
        <v>28.076415460539391</v>
      </c>
      <c r="F760">
        <f t="shared" si="146"/>
        <v>34.476788097633317</v>
      </c>
      <c r="V760">
        <f t="shared" si="136"/>
        <v>757</v>
      </c>
      <c r="W760">
        <f t="shared" si="137"/>
        <v>28.076415460539391</v>
      </c>
      <c r="X760">
        <f t="shared" si="138"/>
        <v>34.476788097633317</v>
      </c>
      <c r="Y760">
        <f t="shared" si="139"/>
        <v>-6.4003726370939269</v>
      </c>
      <c r="Z760">
        <f t="shared" si="140"/>
        <v>28.401680702962288</v>
      </c>
      <c r="AA760">
        <f t="shared" si="141"/>
        <v>-62.066643915306244</v>
      </c>
      <c r="AB760">
        <f t="shared" si="142"/>
        <v>49.265898641118383</v>
      </c>
      <c r="AD760">
        <f t="shared" si="144"/>
        <v>757</v>
      </c>
      <c r="AE760">
        <f t="shared" si="145"/>
        <v>37</v>
      </c>
    </row>
    <row r="761" spans="1:31" x14ac:dyDescent="0.3">
      <c r="A761">
        <v>16</v>
      </c>
      <c r="D761">
        <f t="shared" si="143"/>
        <v>758</v>
      </c>
      <c r="E761">
        <f t="shared" si="135"/>
        <v>-49.923584539460606</v>
      </c>
      <c r="F761">
        <f t="shared" si="146"/>
        <v>-37.718157505142102</v>
      </c>
      <c r="V761">
        <f t="shared" si="136"/>
        <v>758</v>
      </c>
      <c r="W761">
        <f t="shared" si="137"/>
        <v>-49.923584539460606</v>
      </c>
      <c r="X761">
        <f t="shared" si="138"/>
        <v>-37.718157505142102</v>
      </c>
      <c r="Y761">
        <f t="shared" si="139"/>
        <v>-12.205427034318504</v>
      </c>
      <c r="Z761">
        <f t="shared" si="140"/>
        <v>28.401680702962288</v>
      </c>
      <c r="AA761">
        <f t="shared" si="141"/>
        <v>-67.87169831253081</v>
      </c>
      <c r="AB761">
        <f t="shared" si="142"/>
        <v>43.46084424389381</v>
      </c>
      <c r="AD761">
        <f t="shared" si="144"/>
        <v>758</v>
      </c>
      <c r="AE761">
        <f t="shared" si="145"/>
        <v>65</v>
      </c>
    </row>
    <row r="762" spans="1:31" x14ac:dyDescent="0.3">
      <c r="A762">
        <v>16</v>
      </c>
      <c r="D762">
        <f t="shared" si="143"/>
        <v>759</v>
      </c>
      <c r="E762">
        <f t="shared" si="135"/>
        <v>1.0764154605393921</v>
      </c>
      <c r="F762">
        <f t="shared" si="146"/>
        <v>-7.3410530928696964</v>
      </c>
      <c r="V762">
        <f t="shared" si="136"/>
        <v>759</v>
      </c>
      <c r="W762">
        <f t="shared" si="137"/>
        <v>1.0764154605393921</v>
      </c>
      <c r="X762">
        <f t="shared" si="138"/>
        <v>-7.3410530928696964</v>
      </c>
      <c r="Y762">
        <f t="shared" si="139"/>
        <v>8.4174685534090887</v>
      </c>
      <c r="Z762">
        <f t="shared" si="140"/>
        <v>28.401680702962288</v>
      </c>
      <c r="AA762">
        <f t="shared" si="141"/>
        <v>-47.248802724803227</v>
      </c>
      <c r="AB762">
        <f t="shared" si="142"/>
        <v>64.083739831621401</v>
      </c>
      <c r="AD762">
        <f t="shared" si="144"/>
        <v>759</v>
      </c>
      <c r="AE762">
        <f t="shared" si="145"/>
        <v>15</v>
      </c>
    </row>
    <row r="763" spans="1:31" x14ac:dyDescent="0.3">
      <c r="A763">
        <v>15</v>
      </c>
      <c r="D763">
        <f t="shared" si="143"/>
        <v>760</v>
      </c>
      <c r="E763">
        <f t="shared" si="135"/>
        <v>7.6415460539392174E-2</v>
      </c>
      <c r="F763">
        <f t="shared" si="146"/>
        <v>-9.2228982153566879</v>
      </c>
      <c r="V763">
        <f t="shared" si="136"/>
        <v>760</v>
      </c>
      <c r="W763">
        <f t="shared" si="137"/>
        <v>7.6415460539392174E-2</v>
      </c>
      <c r="X763">
        <f t="shared" si="138"/>
        <v>-9.2228982153566879</v>
      </c>
      <c r="Y763">
        <f t="shared" si="139"/>
        <v>9.2993136758960802</v>
      </c>
      <c r="Z763">
        <f t="shared" si="140"/>
        <v>28.401680702962288</v>
      </c>
      <c r="AA763">
        <f t="shared" si="141"/>
        <v>-46.366957602316234</v>
      </c>
      <c r="AB763">
        <f t="shared" si="142"/>
        <v>64.965584954108394</v>
      </c>
      <c r="AD763">
        <f t="shared" si="144"/>
        <v>760</v>
      </c>
      <c r="AE763">
        <f t="shared" si="145"/>
        <v>16</v>
      </c>
    </row>
    <row r="764" spans="1:31" x14ac:dyDescent="0.3">
      <c r="A764">
        <v>14</v>
      </c>
      <c r="D764">
        <f t="shared" si="143"/>
        <v>761</v>
      </c>
      <c r="E764">
        <f t="shared" si="135"/>
        <v>-0.92358453946060781</v>
      </c>
      <c r="F764">
        <f t="shared" si="146"/>
        <v>-0.69551165857550235</v>
      </c>
      <c r="V764">
        <f t="shared" si="136"/>
        <v>761</v>
      </c>
      <c r="W764">
        <f t="shared" si="137"/>
        <v>-0.92358453946060781</v>
      </c>
      <c r="X764">
        <f t="shared" si="138"/>
        <v>-0.69551165857550235</v>
      </c>
      <c r="Y764">
        <f t="shared" si="139"/>
        <v>-0.22807288088510547</v>
      </c>
      <c r="Z764">
        <f t="shared" si="140"/>
        <v>28.401680702962288</v>
      </c>
      <c r="AA764">
        <f t="shared" si="141"/>
        <v>-55.894344159097422</v>
      </c>
      <c r="AB764">
        <f t="shared" si="142"/>
        <v>55.438198397327206</v>
      </c>
      <c r="AD764">
        <f t="shared" si="144"/>
        <v>761</v>
      </c>
      <c r="AE764">
        <f t="shared" si="145"/>
        <v>16</v>
      </c>
    </row>
    <row r="765" spans="1:31" x14ac:dyDescent="0.3">
      <c r="A765">
        <v>15</v>
      </c>
      <c r="D765">
        <f t="shared" si="143"/>
        <v>762</v>
      </c>
      <c r="E765">
        <f t="shared" si="135"/>
        <v>-0.92358453946060781</v>
      </c>
      <c r="F765">
        <f t="shared" si="146"/>
        <v>-1.1644680277611741</v>
      </c>
      <c r="V765">
        <f t="shared" si="136"/>
        <v>762</v>
      </c>
      <c r="W765">
        <f t="shared" si="137"/>
        <v>-0.92358453946060781</v>
      </c>
      <c r="X765">
        <f t="shared" si="138"/>
        <v>-1.1644680277611741</v>
      </c>
      <c r="Y765">
        <f t="shared" si="139"/>
        <v>0.24088348830056627</v>
      </c>
      <c r="Z765">
        <f t="shared" si="140"/>
        <v>28.401680702962288</v>
      </c>
      <c r="AA765">
        <f t="shared" si="141"/>
        <v>-55.425387789911746</v>
      </c>
      <c r="AB765">
        <f t="shared" si="142"/>
        <v>55.907154766512882</v>
      </c>
      <c r="AD765">
        <f t="shared" si="144"/>
        <v>762</v>
      </c>
      <c r="AE765">
        <f t="shared" si="145"/>
        <v>15</v>
      </c>
    </row>
    <row r="766" spans="1:31" x14ac:dyDescent="0.3">
      <c r="A766">
        <v>13</v>
      </c>
      <c r="D766">
        <f t="shared" si="143"/>
        <v>763</v>
      </c>
      <c r="E766">
        <f t="shared" si="135"/>
        <v>1.0764154605393921</v>
      </c>
      <c r="F766">
        <f t="shared" si="146"/>
        <v>0.64329460827792484</v>
      </c>
      <c r="V766">
        <f t="shared" si="136"/>
        <v>763</v>
      </c>
      <c r="W766">
        <f t="shared" si="137"/>
        <v>1.0764154605393921</v>
      </c>
      <c r="X766">
        <f t="shared" si="138"/>
        <v>0.64329460827792484</v>
      </c>
      <c r="Y766">
        <f t="shared" si="139"/>
        <v>0.43312085226146724</v>
      </c>
      <c r="Z766">
        <f t="shared" si="140"/>
        <v>28.401680702962288</v>
      </c>
      <c r="AA766">
        <f t="shared" si="141"/>
        <v>-55.233150425950846</v>
      </c>
      <c r="AB766">
        <f t="shared" si="142"/>
        <v>56.099392130473781</v>
      </c>
      <c r="AD766">
        <f t="shared" si="144"/>
        <v>763</v>
      </c>
      <c r="AE766">
        <f t="shared" si="145"/>
        <v>14</v>
      </c>
    </row>
    <row r="767" spans="1:31" x14ac:dyDescent="0.3">
      <c r="A767">
        <v>37</v>
      </c>
      <c r="D767">
        <f t="shared" si="143"/>
        <v>764</v>
      </c>
      <c r="E767">
        <f t="shared" si="135"/>
        <v>-1.9235845394606079</v>
      </c>
      <c r="F767">
        <f t="shared" si="146"/>
        <v>-1.8032673812725342</v>
      </c>
      <c r="V767">
        <f t="shared" si="136"/>
        <v>764</v>
      </c>
      <c r="W767">
        <f t="shared" si="137"/>
        <v>-1.9235845394606079</v>
      </c>
      <c r="X767">
        <f t="shared" si="138"/>
        <v>-1.8032673812725342</v>
      </c>
      <c r="Y767">
        <f t="shared" si="139"/>
        <v>-0.12031715818807376</v>
      </c>
      <c r="Z767">
        <f t="shared" si="140"/>
        <v>28.401680702962288</v>
      </c>
      <c r="AA767">
        <f t="shared" si="141"/>
        <v>-55.786588436400386</v>
      </c>
      <c r="AB767">
        <f t="shared" si="142"/>
        <v>55.545954120024241</v>
      </c>
      <c r="AD767">
        <f t="shared" si="144"/>
        <v>764</v>
      </c>
      <c r="AE767">
        <f t="shared" si="145"/>
        <v>15</v>
      </c>
    </row>
    <row r="768" spans="1:31" x14ac:dyDescent="0.3">
      <c r="A768">
        <v>65</v>
      </c>
      <c r="D768">
        <f t="shared" si="143"/>
        <v>765</v>
      </c>
      <c r="E768">
        <f t="shared" si="135"/>
        <v>24.076415460539391</v>
      </c>
      <c r="F768">
        <f t="shared" si="146"/>
        <v>23.751050330974955</v>
      </c>
      <c r="V768">
        <f t="shared" si="136"/>
        <v>765</v>
      </c>
      <c r="W768">
        <f t="shared" si="137"/>
        <v>24.076415460539391</v>
      </c>
      <c r="X768">
        <f t="shared" si="138"/>
        <v>23.751050330974955</v>
      </c>
      <c r="Y768">
        <f t="shared" si="139"/>
        <v>0.32536512956443531</v>
      </c>
      <c r="Z768">
        <f t="shared" si="140"/>
        <v>28.401680702962288</v>
      </c>
      <c r="AA768">
        <f t="shared" si="141"/>
        <v>-55.340906148647875</v>
      </c>
      <c r="AB768">
        <f t="shared" si="142"/>
        <v>55.991636407776753</v>
      </c>
      <c r="AD768">
        <f t="shared" si="144"/>
        <v>765</v>
      </c>
      <c r="AE768">
        <f t="shared" si="145"/>
        <v>13</v>
      </c>
    </row>
    <row r="769" spans="1:31" x14ac:dyDescent="0.3">
      <c r="A769">
        <v>14</v>
      </c>
      <c r="D769">
        <f t="shared" si="143"/>
        <v>766</v>
      </c>
      <c r="E769">
        <f t="shared" si="135"/>
        <v>28.076415460539391</v>
      </c>
      <c r="F769">
        <f t="shared" si="146"/>
        <v>34.369032374936282</v>
      </c>
      <c r="V769">
        <f t="shared" si="136"/>
        <v>766</v>
      </c>
      <c r="W769">
        <f t="shared" si="137"/>
        <v>28.076415460539391</v>
      </c>
      <c r="X769">
        <f t="shared" si="138"/>
        <v>34.369032374936282</v>
      </c>
      <c r="Y769">
        <f t="shared" si="139"/>
        <v>-6.2926169143968913</v>
      </c>
      <c r="Z769">
        <f t="shared" si="140"/>
        <v>28.401680702962288</v>
      </c>
      <c r="AA769">
        <f t="shared" si="141"/>
        <v>-61.958888192609209</v>
      </c>
      <c r="AB769">
        <f t="shared" si="142"/>
        <v>49.373654363815419</v>
      </c>
      <c r="AD769">
        <f t="shared" si="144"/>
        <v>766</v>
      </c>
      <c r="AE769">
        <f t="shared" si="145"/>
        <v>37</v>
      </c>
    </row>
    <row r="770" spans="1:31" x14ac:dyDescent="0.3">
      <c r="A770">
        <v>17</v>
      </c>
      <c r="D770">
        <f t="shared" si="143"/>
        <v>767</v>
      </c>
      <c r="E770">
        <f t="shared" si="135"/>
        <v>-50.923584539460606</v>
      </c>
      <c r="F770">
        <f t="shared" si="146"/>
        <v>-38.525920141181203</v>
      </c>
      <c r="V770">
        <f t="shared" si="136"/>
        <v>767</v>
      </c>
      <c r="W770">
        <f t="shared" si="137"/>
        <v>-50.923584539460606</v>
      </c>
      <c r="X770">
        <f t="shared" si="138"/>
        <v>-38.525920141181203</v>
      </c>
      <c r="Y770">
        <f t="shared" si="139"/>
        <v>-12.397664398279403</v>
      </c>
      <c r="Z770">
        <f t="shared" si="140"/>
        <v>28.401680702962288</v>
      </c>
      <c r="AA770">
        <f t="shared" si="141"/>
        <v>-68.063935676491724</v>
      </c>
      <c r="AB770">
        <f t="shared" si="142"/>
        <v>43.268606879932911</v>
      </c>
      <c r="AD770">
        <f t="shared" si="144"/>
        <v>767</v>
      </c>
      <c r="AE770">
        <f t="shared" si="145"/>
        <v>65</v>
      </c>
    </row>
    <row r="771" spans="1:31" x14ac:dyDescent="0.3">
      <c r="A771">
        <v>21</v>
      </c>
      <c r="D771">
        <f t="shared" si="143"/>
        <v>768</v>
      </c>
      <c r="E771">
        <f t="shared" si="135"/>
        <v>3.0764154605393923</v>
      </c>
      <c r="F771">
        <f t="shared" si="146"/>
        <v>-5.6177720980944681</v>
      </c>
      <c r="V771">
        <f t="shared" si="136"/>
        <v>768</v>
      </c>
      <c r="W771">
        <f t="shared" si="137"/>
        <v>3.0764154605393923</v>
      </c>
      <c r="X771">
        <f t="shared" si="138"/>
        <v>-5.6177720980944681</v>
      </c>
      <c r="Y771">
        <f t="shared" si="139"/>
        <v>8.6941875586338604</v>
      </c>
      <c r="Z771">
        <f t="shared" si="140"/>
        <v>28.401680702962288</v>
      </c>
      <c r="AA771">
        <f t="shared" si="141"/>
        <v>-46.97208371957845</v>
      </c>
      <c r="AB771">
        <f t="shared" si="142"/>
        <v>64.360458836846178</v>
      </c>
      <c r="AD771">
        <f t="shared" si="144"/>
        <v>768</v>
      </c>
      <c r="AE771">
        <f t="shared" si="145"/>
        <v>14</v>
      </c>
    </row>
    <row r="772" spans="1:31" x14ac:dyDescent="0.3">
      <c r="A772">
        <v>52</v>
      </c>
      <c r="D772">
        <f t="shared" si="143"/>
        <v>769</v>
      </c>
      <c r="E772">
        <f t="shared" si="135"/>
        <v>4.0764154605393923</v>
      </c>
      <c r="F772">
        <f t="shared" si="146"/>
        <v>-4.8616975688680473</v>
      </c>
      <c r="V772">
        <f t="shared" si="136"/>
        <v>769</v>
      </c>
      <c r="W772">
        <f t="shared" si="137"/>
        <v>4.0764154605393923</v>
      </c>
      <c r="X772">
        <f t="shared" si="138"/>
        <v>-4.8616975688680473</v>
      </c>
      <c r="Y772">
        <f t="shared" si="139"/>
        <v>8.9381130294074396</v>
      </c>
      <c r="Z772">
        <f t="shared" si="140"/>
        <v>28.401680702962288</v>
      </c>
      <c r="AA772">
        <f t="shared" si="141"/>
        <v>-46.728158248804874</v>
      </c>
      <c r="AB772">
        <f t="shared" si="142"/>
        <v>64.604384307619753</v>
      </c>
      <c r="AD772">
        <f t="shared" si="144"/>
        <v>769</v>
      </c>
      <c r="AE772">
        <f t="shared" si="145"/>
        <v>17</v>
      </c>
    </row>
    <row r="773" spans="1:31" x14ac:dyDescent="0.3">
      <c r="A773">
        <v>54</v>
      </c>
      <c r="D773">
        <f t="shared" si="143"/>
        <v>770</v>
      </c>
      <c r="E773">
        <f t="shared" ref="E773:E836" si="147">A772-A771-J$6</f>
        <v>31.076415460539391</v>
      </c>
      <c r="F773">
        <f t="shared" si="146"/>
        <v>32.79583909024538</v>
      </c>
      <c r="V773">
        <f t="shared" ref="V773:V836" si="148">D773</f>
        <v>770</v>
      </c>
      <c r="W773">
        <f t="shared" ref="W773:W836" si="149">E773</f>
        <v>31.076415460539391</v>
      </c>
      <c r="X773">
        <f t="shared" ref="X773:X836" si="150">F773</f>
        <v>32.79583909024538</v>
      </c>
      <c r="Y773">
        <f t="shared" ref="Y773:Y836" si="151">W773-X773</f>
        <v>-1.7194236297059895</v>
      </c>
      <c r="Z773">
        <f t="shared" ref="Z773:Z836" si="152">J$15</f>
        <v>28.401680702962288</v>
      </c>
      <c r="AA773">
        <f t="shared" ref="AA773:AA836" si="153">Y773-_xlfn.NORM.S.INV(1-Z$2/2)*Z773</f>
        <v>-57.385694907918307</v>
      </c>
      <c r="AB773">
        <f t="shared" ref="AB773:AB836" si="154">Y773+_xlfn.NORM.S.INV(1-Z$2/2)*Z773</f>
        <v>53.946847648506321</v>
      </c>
      <c r="AD773">
        <f t="shared" si="144"/>
        <v>770</v>
      </c>
      <c r="AE773">
        <f t="shared" si="145"/>
        <v>21</v>
      </c>
    </row>
    <row r="774" spans="1:31" x14ac:dyDescent="0.3">
      <c r="A774">
        <v>68</v>
      </c>
      <c r="D774">
        <f t="shared" ref="D774:D837" si="155">D773+1</f>
        <v>771</v>
      </c>
      <c r="E774">
        <f t="shared" si="147"/>
        <v>2.0764154605393923</v>
      </c>
      <c r="F774">
        <f t="shared" si="146"/>
        <v>11.459489595275086</v>
      </c>
      <c r="V774">
        <f t="shared" si="148"/>
        <v>771</v>
      </c>
      <c r="W774">
        <f t="shared" si="149"/>
        <v>2.0764154605393923</v>
      </c>
      <c r="X774">
        <f t="shared" si="150"/>
        <v>11.459489595275086</v>
      </c>
      <c r="Y774">
        <f t="shared" si="151"/>
        <v>-9.3830741347356934</v>
      </c>
      <c r="Z774">
        <f t="shared" si="152"/>
        <v>28.401680702962288</v>
      </c>
      <c r="AA774">
        <f t="shared" si="153"/>
        <v>-65.049345412948014</v>
      </c>
      <c r="AB774">
        <f t="shared" si="154"/>
        <v>46.28319714347662</v>
      </c>
      <c r="AD774">
        <f t="shared" ref="AD774:AD837" si="156">AD773+1</f>
        <v>771</v>
      </c>
      <c r="AE774">
        <f t="shared" ref="AE774:AE837" si="157">A772</f>
        <v>52</v>
      </c>
    </row>
    <row r="775" spans="1:31" x14ac:dyDescent="0.3">
      <c r="A775">
        <v>56</v>
      </c>
      <c r="D775">
        <f t="shared" si="155"/>
        <v>772</v>
      </c>
      <c r="E775">
        <f t="shared" si="147"/>
        <v>14.076415460539392</v>
      </c>
      <c r="F775">
        <f t="shared" ref="F775:F838" si="158">E775-SUMPRODUCT(E773:E774,I$4:I$5)</f>
        <v>20.625047270701071</v>
      </c>
      <c r="V775">
        <f t="shared" si="148"/>
        <v>772</v>
      </c>
      <c r="W775">
        <f t="shared" si="149"/>
        <v>14.076415460539392</v>
      </c>
      <c r="X775">
        <f t="shared" si="150"/>
        <v>20.625047270701071</v>
      </c>
      <c r="Y775">
        <f t="shared" si="151"/>
        <v>-6.5486318101616785</v>
      </c>
      <c r="Z775">
        <f t="shared" si="152"/>
        <v>28.401680702962288</v>
      </c>
      <c r="AA775">
        <f t="shared" si="153"/>
        <v>-62.214903088373994</v>
      </c>
      <c r="AB775">
        <f t="shared" si="154"/>
        <v>49.117639468050633</v>
      </c>
      <c r="AD775">
        <f t="shared" si="156"/>
        <v>772</v>
      </c>
      <c r="AE775">
        <f t="shared" si="157"/>
        <v>54</v>
      </c>
    </row>
    <row r="776" spans="1:31" x14ac:dyDescent="0.3">
      <c r="A776">
        <v>53</v>
      </c>
      <c r="D776">
        <f t="shared" si="155"/>
        <v>773</v>
      </c>
      <c r="E776">
        <f t="shared" si="147"/>
        <v>-11.923584539460608</v>
      </c>
      <c r="F776">
        <f t="shared" si="158"/>
        <v>-7.6292082214678141</v>
      </c>
      <c r="V776">
        <f t="shared" si="148"/>
        <v>773</v>
      </c>
      <c r="W776">
        <f t="shared" si="149"/>
        <v>-11.923584539460608</v>
      </c>
      <c r="X776">
        <f t="shared" si="150"/>
        <v>-7.6292082214678141</v>
      </c>
      <c r="Y776">
        <f t="shared" si="151"/>
        <v>-4.2943763179927936</v>
      </c>
      <c r="Z776">
        <f t="shared" si="152"/>
        <v>28.401680702962288</v>
      </c>
      <c r="AA776">
        <f t="shared" si="153"/>
        <v>-59.960647596205106</v>
      </c>
      <c r="AB776">
        <f t="shared" si="154"/>
        <v>51.371894960219521</v>
      </c>
      <c r="AD776">
        <f t="shared" si="156"/>
        <v>773</v>
      </c>
      <c r="AE776">
        <f t="shared" si="157"/>
        <v>68</v>
      </c>
    </row>
    <row r="777" spans="1:31" x14ac:dyDescent="0.3">
      <c r="A777">
        <v>64</v>
      </c>
      <c r="D777">
        <f t="shared" si="155"/>
        <v>774</v>
      </c>
      <c r="E777">
        <f t="shared" si="147"/>
        <v>-2.9235845394606077</v>
      </c>
      <c r="F777">
        <f t="shared" si="158"/>
        <v>-3.5170539897810338</v>
      </c>
      <c r="V777">
        <f t="shared" si="148"/>
        <v>774</v>
      </c>
      <c r="W777">
        <f t="shared" si="149"/>
        <v>-2.9235845394606077</v>
      </c>
      <c r="X777">
        <f t="shared" si="150"/>
        <v>-3.5170539897810338</v>
      </c>
      <c r="Y777">
        <f t="shared" si="151"/>
        <v>0.59346945032042608</v>
      </c>
      <c r="Z777">
        <f t="shared" si="152"/>
        <v>28.401680702962288</v>
      </c>
      <c r="AA777">
        <f t="shared" si="153"/>
        <v>-55.072801827891887</v>
      </c>
      <c r="AB777">
        <f t="shared" si="154"/>
        <v>56.259740728532741</v>
      </c>
      <c r="AD777">
        <f t="shared" si="156"/>
        <v>774</v>
      </c>
      <c r="AE777">
        <f t="shared" si="157"/>
        <v>56</v>
      </c>
    </row>
    <row r="778" spans="1:31" x14ac:dyDescent="0.3">
      <c r="A778">
        <v>62</v>
      </c>
      <c r="D778">
        <f t="shared" si="155"/>
        <v>775</v>
      </c>
      <c r="E778">
        <f t="shared" si="147"/>
        <v>11.076415460539392</v>
      </c>
      <c r="F778">
        <f t="shared" si="158"/>
        <v>7.9752455942584719</v>
      </c>
      <c r="V778">
        <f t="shared" si="148"/>
        <v>775</v>
      </c>
      <c r="W778">
        <f t="shared" si="149"/>
        <v>11.076415460539392</v>
      </c>
      <c r="X778">
        <f t="shared" si="150"/>
        <v>7.9752455942584719</v>
      </c>
      <c r="Y778">
        <f t="shared" si="151"/>
        <v>3.1011698662809204</v>
      </c>
      <c r="Z778">
        <f t="shared" si="152"/>
        <v>28.401680702962288</v>
      </c>
      <c r="AA778">
        <f t="shared" si="153"/>
        <v>-52.565101411931394</v>
      </c>
      <c r="AB778">
        <f t="shared" si="154"/>
        <v>58.767441144493233</v>
      </c>
      <c r="AD778">
        <f t="shared" si="156"/>
        <v>775</v>
      </c>
      <c r="AE778">
        <f t="shared" si="157"/>
        <v>53</v>
      </c>
    </row>
    <row r="779" spans="1:31" x14ac:dyDescent="0.3">
      <c r="A779">
        <v>66</v>
      </c>
      <c r="D779">
        <f t="shared" si="155"/>
        <v>776</v>
      </c>
      <c r="E779">
        <f t="shared" si="147"/>
        <v>-1.9235845394606079</v>
      </c>
      <c r="F779">
        <f t="shared" si="158"/>
        <v>0.57944794305336855</v>
      </c>
      <c r="V779">
        <f t="shared" si="148"/>
        <v>776</v>
      </c>
      <c r="W779">
        <f t="shared" si="149"/>
        <v>-1.9235845394606079</v>
      </c>
      <c r="X779">
        <f t="shared" si="150"/>
        <v>0.57944794305336855</v>
      </c>
      <c r="Y779">
        <f t="shared" si="151"/>
        <v>-2.5030324825139765</v>
      </c>
      <c r="Z779">
        <f t="shared" si="152"/>
        <v>28.401680702962288</v>
      </c>
      <c r="AA779">
        <f t="shared" si="153"/>
        <v>-58.169303760726294</v>
      </c>
      <c r="AB779">
        <f t="shared" si="154"/>
        <v>53.163238795698334</v>
      </c>
      <c r="AD779">
        <f t="shared" si="156"/>
        <v>776</v>
      </c>
      <c r="AE779">
        <f t="shared" si="157"/>
        <v>64</v>
      </c>
    </row>
    <row r="780" spans="1:31" x14ac:dyDescent="0.3">
      <c r="A780">
        <v>64</v>
      </c>
      <c r="D780">
        <f t="shared" si="155"/>
        <v>777</v>
      </c>
      <c r="E780">
        <f t="shared" si="147"/>
        <v>4.0764154605393923</v>
      </c>
      <c r="F780">
        <f t="shared" si="158"/>
        <v>5.6734239705839684</v>
      </c>
      <c r="V780">
        <f t="shared" si="148"/>
        <v>777</v>
      </c>
      <c r="W780">
        <f t="shared" si="149"/>
        <v>4.0764154605393923</v>
      </c>
      <c r="X780">
        <f t="shared" si="150"/>
        <v>5.6734239705839684</v>
      </c>
      <c r="Y780">
        <f t="shared" si="151"/>
        <v>-1.5970085100445761</v>
      </c>
      <c r="Z780">
        <f t="shared" si="152"/>
        <v>28.401680702962288</v>
      </c>
      <c r="AA780">
        <f t="shared" si="153"/>
        <v>-57.263279788256888</v>
      </c>
      <c r="AB780">
        <f t="shared" si="154"/>
        <v>54.069262768167739</v>
      </c>
      <c r="AD780">
        <f t="shared" si="156"/>
        <v>777</v>
      </c>
      <c r="AE780">
        <f t="shared" si="157"/>
        <v>62</v>
      </c>
    </row>
    <row r="781" spans="1:31" x14ac:dyDescent="0.3">
      <c r="A781">
        <v>49</v>
      </c>
      <c r="D781">
        <f t="shared" si="155"/>
        <v>778</v>
      </c>
      <c r="E781">
        <f t="shared" si="147"/>
        <v>-1.9235845394606079</v>
      </c>
      <c r="F781">
        <f t="shared" si="158"/>
        <v>-1.1653477295591239</v>
      </c>
      <c r="V781">
        <f t="shared" si="148"/>
        <v>778</v>
      </c>
      <c r="W781">
        <f t="shared" si="149"/>
        <v>-1.9235845394606079</v>
      </c>
      <c r="X781">
        <f t="shared" si="150"/>
        <v>-1.1653477295591239</v>
      </c>
      <c r="Y781">
        <f t="shared" si="151"/>
        <v>-0.75823680990148401</v>
      </c>
      <c r="Z781">
        <f t="shared" si="152"/>
        <v>28.401680702962288</v>
      </c>
      <c r="AA781">
        <f t="shared" si="153"/>
        <v>-56.424508088113797</v>
      </c>
      <c r="AB781">
        <f t="shared" si="154"/>
        <v>54.908034468310831</v>
      </c>
      <c r="AD781">
        <f t="shared" si="156"/>
        <v>778</v>
      </c>
      <c r="AE781">
        <f t="shared" si="157"/>
        <v>66</v>
      </c>
    </row>
    <row r="782" spans="1:31" x14ac:dyDescent="0.3">
      <c r="A782">
        <v>26</v>
      </c>
      <c r="D782">
        <f t="shared" si="155"/>
        <v>779</v>
      </c>
      <c r="E782">
        <f t="shared" si="147"/>
        <v>-14.923584539460608</v>
      </c>
      <c r="F782">
        <f t="shared" si="158"/>
        <v>-14.67223757714234</v>
      </c>
      <c r="V782">
        <f t="shared" si="148"/>
        <v>779</v>
      </c>
      <c r="W782">
        <f t="shared" si="149"/>
        <v>-14.923584539460608</v>
      </c>
      <c r="X782">
        <f t="shared" si="150"/>
        <v>-14.67223757714234</v>
      </c>
      <c r="Y782">
        <f t="shared" si="151"/>
        <v>-0.25134696231826759</v>
      </c>
      <c r="Z782">
        <f t="shared" si="152"/>
        <v>28.401680702962288</v>
      </c>
      <c r="AA782">
        <f t="shared" si="153"/>
        <v>-55.917618240530579</v>
      </c>
      <c r="AB782">
        <f t="shared" si="154"/>
        <v>55.414924315894048</v>
      </c>
      <c r="AD782">
        <f t="shared" si="156"/>
        <v>779</v>
      </c>
      <c r="AE782">
        <f t="shared" si="157"/>
        <v>64</v>
      </c>
    </row>
    <row r="783" spans="1:31" x14ac:dyDescent="0.3">
      <c r="A783">
        <v>26</v>
      </c>
      <c r="D783">
        <f t="shared" si="155"/>
        <v>780</v>
      </c>
      <c r="E783">
        <f t="shared" si="147"/>
        <v>-22.923584539460609</v>
      </c>
      <c r="F783">
        <f t="shared" si="158"/>
        <v>-27.423008828829765</v>
      </c>
      <c r="V783">
        <f t="shared" si="148"/>
        <v>780</v>
      </c>
      <c r="W783">
        <f t="shared" si="149"/>
        <v>-22.923584539460609</v>
      </c>
      <c r="X783">
        <f t="shared" si="150"/>
        <v>-27.423008828829765</v>
      </c>
      <c r="Y783">
        <f t="shared" si="151"/>
        <v>4.4994242893691556</v>
      </c>
      <c r="Z783">
        <f t="shared" si="152"/>
        <v>28.401680702962288</v>
      </c>
      <c r="AA783">
        <f t="shared" si="153"/>
        <v>-51.166846988843162</v>
      </c>
      <c r="AB783">
        <f t="shared" si="154"/>
        <v>60.165695567581466</v>
      </c>
      <c r="AD783">
        <f t="shared" si="156"/>
        <v>780</v>
      </c>
      <c r="AE783">
        <f t="shared" si="157"/>
        <v>49</v>
      </c>
    </row>
    <row r="784" spans="1:31" x14ac:dyDescent="0.3">
      <c r="A784">
        <v>26</v>
      </c>
      <c r="D784">
        <f t="shared" si="155"/>
        <v>781</v>
      </c>
      <c r="E784">
        <f t="shared" si="147"/>
        <v>7.6415460539392174E-2</v>
      </c>
      <c r="F784">
        <f t="shared" si="158"/>
        <v>-9.1358466021196421</v>
      </c>
      <c r="V784">
        <f t="shared" si="148"/>
        <v>781</v>
      </c>
      <c r="W784">
        <f t="shared" si="149"/>
        <v>7.6415460539392174E-2</v>
      </c>
      <c r="X784">
        <f t="shared" si="150"/>
        <v>-9.1358466021196421</v>
      </c>
      <c r="Y784">
        <f t="shared" si="151"/>
        <v>9.2122620626590344</v>
      </c>
      <c r="Z784">
        <f t="shared" si="152"/>
        <v>28.401680702962288</v>
      </c>
      <c r="AA784">
        <f t="shared" si="153"/>
        <v>-46.454009215553278</v>
      </c>
      <c r="AB784">
        <f t="shared" si="154"/>
        <v>64.878533340871343</v>
      </c>
      <c r="AD784">
        <f t="shared" si="156"/>
        <v>781</v>
      </c>
      <c r="AE784">
        <f t="shared" si="157"/>
        <v>26</v>
      </c>
    </row>
    <row r="785" spans="1:31" x14ac:dyDescent="0.3">
      <c r="A785">
        <v>24</v>
      </c>
      <c r="D785">
        <f t="shared" si="155"/>
        <v>782</v>
      </c>
      <c r="E785">
        <f t="shared" si="147"/>
        <v>7.6415460539392174E-2</v>
      </c>
      <c r="F785">
        <f t="shared" si="158"/>
        <v>-4.309208393637129</v>
      </c>
      <c r="V785">
        <f t="shared" si="148"/>
        <v>782</v>
      </c>
      <c r="W785">
        <f t="shared" si="149"/>
        <v>7.6415460539392174E-2</v>
      </c>
      <c r="X785">
        <f t="shared" si="150"/>
        <v>-4.309208393637129</v>
      </c>
      <c r="Y785">
        <f t="shared" si="151"/>
        <v>4.3856238541765213</v>
      </c>
      <c r="Z785">
        <f t="shared" si="152"/>
        <v>28.401680702962288</v>
      </c>
      <c r="AA785">
        <f t="shared" si="153"/>
        <v>-51.280647424035791</v>
      </c>
      <c r="AB785">
        <f t="shared" si="154"/>
        <v>60.051895132388836</v>
      </c>
      <c r="AD785">
        <f t="shared" si="156"/>
        <v>782</v>
      </c>
      <c r="AE785">
        <f t="shared" si="157"/>
        <v>26</v>
      </c>
    </row>
    <row r="786" spans="1:31" x14ac:dyDescent="0.3">
      <c r="A786">
        <v>34</v>
      </c>
      <c r="D786">
        <f t="shared" si="155"/>
        <v>783</v>
      </c>
      <c r="E786">
        <f t="shared" si="147"/>
        <v>-1.9235845394606079</v>
      </c>
      <c r="F786">
        <f t="shared" si="158"/>
        <v>-1.8877490225364035</v>
      </c>
      <c r="V786">
        <f t="shared" si="148"/>
        <v>783</v>
      </c>
      <c r="W786">
        <f t="shared" si="149"/>
        <v>-1.9235845394606079</v>
      </c>
      <c r="X786">
        <f t="shared" si="150"/>
        <v>-1.8877490225364035</v>
      </c>
      <c r="Y786">
        <f t="shared" si="151"/>
        <v>-3.5835516924204391E-2</v>
      </c>
      <c r="Z786">
        <f t="shared" si="152"/>
        <v>28.401680702962288</v>
      </c>
      <c r="AA786">
        <f t="shared" si="153"/>
        <v>-55.702106795136515</v>
      </c>
      <c r="AB786">
        <f t="shared" si="154"/>
        <v>55.630435761288112</v>
      </c>
      <c r="AD786">
        <f t="shared" si="156"/>
        <v>783</v>
      </c>
      <c r="AE786">
        <f t="shared" si="157"/>
        <v>26</v>
      </c>
    </row>
    <row r="787" spans="1:31" x14ac:dyDescent="0.3">
      <c r="A787">
        <v>23</v>
      </c>
      <c r="D787">
        <f t="shared" si="155"/>
        <v>784</v>
      </c>
      <c r="E787">
        <f t="shared" si="147"/>
        <v>10.076415460539392</v>
      </c>
      <c r="F787">
        <f t="shared" si="158"/>
        <v>9.558812967014056</v>
      </c>
      <c r="V787">
        <f t="shared" si="148"/>
        <v>784</v>
      </c>
      <c r="W787">
        <f t="shared" si="149"/>
        <v>10.076415460539392</v>
      </c>
      <c r="X787">
        <f t="shared" si="150"/>
        <v>9.558812967014056</v>
      </c>
      <c r="Y787">
        <f t="shared" si="151"/>
        <v>0.51760249352533627</v>
      </c>
      <c r="Z787">
        <f t="shared" si="152"/>
        <v>28.401680702962288</v>
      </c>
      <c r="AA787">
        <f t="shared" si="153"/>
        <v>-55.148668784686976</v>
      </c>
      <c r="AB787">
        <f t="shared" si="154"/>
        <v>56.183873771737652</v>
      </c>
      <c r="AD787">
        <f t="shared" si="156"/>
        <v>784</v>
      </c>
      <c r="AE787">
        <f t="shared" si="157"/>
        <v>24</v>
      </c>
    </row>
    <row r="788" spans="1:31" x14ac:dyDescent="0.3">
      <c r="A788">
        <v>22</v>
      </c>
      <c r="D788">
        <f t="shared" si="155"/>
        <v>785</v>
      </c>
      <c r="E788">
        <f t="shared" si="147"/>
        <v>-10.923584539460608</v>
      </c>
      <c r="F788">
        <f t="shared" si="158"/>
        <v>-8.5050336982105001</v>
      </c>
      <c r="V788">
        <f t="shared" si="148"/>
        <v>785</v>
      </c>
      <c r="W788">
        <f t="shared" si="149"/>
        <v>-10.923584539460608</v>
      </c>
      <c r="X788">
        <f t="shared" si="150"/>
        <v>-8.5050336982105001</v>
      </c>
      <c r="Y788">
        <f t="shared" si="151"/>
        <v>-2.4185508412501076</v>
      </c>
      <c r="Z788">
        <f t="shared" si="152"/>
        <v>28.401680702962288</v>
      </c>
      <c r="AA788">
        <f t="shared" si="153"/>
        <v>-58.084822119462423</v>
      </c>
      <c r="AB788">
        <f t="shared" si="154"/>
        <v>53.247720436962204</v>
      </c>
      <c r="AD788">
        <f t="shared" si="156"/>
        <v>785</v>
      </c>
      <c r="AE788">
        <f t="shared" si="157"/>
        <v>34</v>
      </c>
    </row>
    <row r="789" spans="1:31" x14ac:dyDescent="0.3">
      <c r="A789">
        <v>21</v>
      </c>
      <c r="D789">
        <f t="shared" si="155"/>
        <v>786</v>
      </c>
      <c r="E789">
        <f t="shared" si="147"/>
        <v>-0.92358453946060781</v>
      </c>
      <c r="F789">
        <f t="shared" si="158"/>
        <v>-2.0092844403998682</v>
      </c>
      <c r="V789">
        <f t="shared" si="148"/>
        <v>786</v>
      </c>
      <c r="W789">
        <f t="shared" si="149"/>
        <v>-0.92358453946060781</v>
      </c>
      <c r="X789">
        <f t="shared" si="150"/>
        <v>-2.0092844403998682</v>
      </c>
      <c r="Y789">
        <f t="shared" si="151"/>
        <v>1.0856999009392605</v>
      </c>
      <c r="Z789">
        <f t="shared" si="152"/>
        <v>28.401680702962288</v>
      </c>
      <c r="AA789">
        <f t="shared" si="153"/>
        <v>-54.580571377273053</v>
      </c>
      <c r="AB789">
        <f t="shared" si="154"/>
        <v>56.751971179151575</v>
      </c>
      <c r="AD789">
        <f t="shared" si="156"/>
        <v>786</v>
      </c>
      <c r="AE789">
        <f t="shared" si="157"/>
        <v>23</v>
      </c>
    </row>
    <row r="790" spans="1:31" x14ac:dyDescent="0.3">
      <c r="A790">
        <v>36</v>
      </c>
      <c r="D790">
        <f t="shared" si="155"/>
        <v>787</v>
      </c>
      <c r="E790">
        <f t="shared" si="147"/>
        <v>-0.92358453946060781</v>
      </c>
      <c r="F790">
        <f t="shared" si="158"/>
        <v>-3.279079031331086</v>
      </c>
      <c r="V790">
        <f t="shared" si="148"/>
        <v>787</v>
      </c>
      <c r="W790">
        <f t="shared" si="149"/>
        <v>-0.92358453946060781</v>
      </c>
      <c r="X790">
        <f t="shared" si="150"/>
        <v>-3.279079031331086</v>
      </c>
      <c r="Y790">
        <f t="shared" si="151"/>
        <v>2.3554944918704783</v>
      </c>
      <c r="Z790">
        <f t="shared" si="152"/>
        <v>28.401680702962288</v>
      </c>
      <c r="AA790">
        <f t="shared" si="153"/>
        <v>-53.310776786341833</v>
      </c>
      <c r="AB790">
        <f t="shared" si="154"/>
        <v>58.021765770082794</v>
      </c>
      <c r="AD790">
        <f t="shared" si="156"/>
        <v>787</v>
      </c>
      <c r="AE790">
        <f t="shared" si="157"/>
        <v>22</v>
      </c>
    </row>
    <row r="791" spans="1:31" x14ac:dyDescent="0.3">
      <c r="A791">
        <v>64</v>
      </c>
      <c r="D791">
        <f t="shared" si="155"/>
        <v>788</v>
      </c>
      <c r="E791">
        <f t="shared" si="147"/>
        <v>15.076415460539392</v>
      </c>
      <c r="F791">
        <f t="shared" si="158"/>
        <v>14.643294608277925</v>
      </c>
      <c r="V791">
        <f t="shared" si="148"/>
        <v>788</v>
      </c>
      <c r="W791">
        <f t="shared" si="149"/>
        <v>15.076415460539392</v>
      </c>
      <c r="X791">
        <f t="shared" si="150"/>
        <v>14.643294608277925</v>
      </c>
      <c r="Y791">
        <f t="shared" si="151"/>
        <v>0.43312085226146735</v>
      </c>
      <c r="Z791">
        <f t="shared" si="152"/>
        <v>28.401680702962288</v>
      </c>
      <c r="AA791">
        <f t="shared" si="153"/>
        <v>-55.233150425950846</v>
      </c>
      <c r="AB791">
        <f t="shared" si="154"/>
        <v>56.099392130473781</v>
      </c>
      <c r="AD791">
        <f t="shared" si="156"/>
        <v>788</v>
      </c>
      <c r="AE791">
        <f t="shared" si="157"/>
        <v>21</v>
      </c>
    </row>
    <row r="792" spans="1:31" x14ac:dyDescent="0.3">
      <c r="A792">
        <v>46</v>
      </c>
      <c r="D792">
        <f t="shared" si="155"/>
        <v>789</v>
      </c>
      <c r="E792">
        <f t="shared" si="147"/>
        <v>28.076415460539391</v>
      </c>
      <c r="F792">
        <f t="shared" si="158"/>
        <v>32.070798691874252</v>
      </c>
      <c r="V792">
        <f t="shared" si="148"/>
        <v>789</v>
      </c>
      <c r="W792">
        <f t="shared" si="149"/>
        <v>28.076415460539391</v>
      </c>
      <c r="X792">
        <f t="shared" si="150"/>
        <v>32.070798691874252</v>
      </c>
      <c r="Y792">
        <f t="shared" si="151"/>
        <v>-3.9943832313348615</v>
      </c>
      <c r="Z792">
        <f t="shared" si="152"/>
        <v>28.401680702962288</v>
      </c>
      <c r="AA792">
        <f t="shared" si="153"/>
        <v>-59.660654509547172</v>
      </c>
      <c r="AB792">
        <f t="shared" si="154"/>
        <v>51.671888046877456</v>
      </c>
      <c r="AD792">
        <f t="shared" si="156"/>
        <v>789</v>
      </c>
      <c r="AE792">
        <f t="shared" si="157"/>
        <v>36</v>
      </c>
    </row>
    <row r="793" spans="1:31" x14ac:dyDescent="0.3">
      <c r="A793">
        <v>57</v>
      </c>
      <c r="D793">
        <f t="shared" si="155"/>
        <v>790</v>
      </c>
      <c r="E793">
        <f t="shared" si="147"/>
        <v>-17.923584539460609</v>
      </c>
      <c r="F793">
        <f t="shared" si="158"/>
        <v>-7.2560564168293151</v>
      </c>
      <c r="V793">
        <f t="shared" si="148"/>
        <v>790</v>
      </c>
      <c r="W793">
        <f t="shared" si="149"/>
        <v>-17.923584539460609</v>
      </c>
      <c r="X793">
        <f t="shared" si="150"/>
        <v>-7.2560564168293151</v>
      </c>
      <c r="Y793">
        <f t="shared" si="151"/>
        <v>-10.667528122631294</v>
      </c>
      <c r="Z793">
        <f t="shared" si="152"/>
        <v>28.401680702962288</v>
      </c>
      <c r="AA793">
        <f t="shared" si="153"/>
        <v>-66.333799400843603</v>
      </c>
      <c r="AB793">
        <f t="shared" si="154"/>
        <v>44.998743155581018</v>
      </c>
      <c r="AD793">
        <f t="shared" si="156"/>
        <v>790</v>
      </c>
      <c r="AE793">
        <f t="shared" si="157"/>
        <v>64</v>
      </c>
    </row>
    <row r="794" spans="1:31" x14ac:dyDescent="0.3">
      <c r="A794">
        <v>47</v>
      </c>
      <c r="D794">
        <f t="shared" si="155"/>
        <v>791</v>
      </c>
      <c r="E794">
        <f t="shared" si="147"/>
        <v>11.076415460539392</v>
      </c>
      <c r="F794">
        <f t="shared" si="158"/>
        <v>11.513955074322958</v>
      </c>
      <c r="V794">
        <f t="shared" si="148"/>
        <v>791</v>
      </c>
      <c r="W794">
        <f t="shared" si="149"/>
        <v>11.076415460539392</v>
      </c>
      <c r="X794">
        <f t="shared" si="150"/>
        <v>11.513955074322958</v>
      </c>
      <c r="Y794">
        <f t="shared" si="151"/>
        <v>-0.43753961378356543</v>
      </c>
      <c r="Z794">
        <f t="shared" si="152"/>
        <v>28.401680702962288</v>
      </c>
      <c r="AA794">
        <f t="shared" si="153"/>
        <v>-56.103810891995877</v>
      </c>
      <c r="AB794">
        <f t="shared" si="154"/>
        <v>55.22873166442875</v>
      </c>
      <c r="AD794">
        <f t="shared" si="156"/>
        <v>791</v>
      </c>
      <c r="AE794">
        <f t="shared" si="157"/>
        <v>46</v>
      </c>
    </row>
    <row r="795" spans="1:31" x14ac:dyDescent="0.3">
      <c r="A795">
        <v>39</v>
      </c>
      <c r="D795">
        <f t="shared" si="155"/>
        <v>792</v>
      </c>
      <c r="E795">
        <f t="shared" si="147"/>
        <v>-9.9235845394606077</v>
      </c>
      <c r="F795">
        <f t="shared" si="158"/>
        <v>-10.304112516360147</v>
      </c>
      <c r="V795">
        <f t="shared" si="148"/>
        <v>792</v>
      </c>
      <c r="W795">
        <f t="shared" si="149"/>
        <v>-9.9235845394606077</v>
      </c>
      <c r="X795">
        <f t="shared" si="150"/>
        <v>-10.304112516360147</v>
      </c>
      <c r="Y795">
        <f t="shared" si="151"/>
        <v>0.38052797689953977</v>
      </c>
      <c r="Z795">
        <f t="shared" si="152"/>
        <v>28.401680702962288</v>
      </c>
      <c r="AA795">
        <f t="shared" si="153"/>
        <v>-55.285743301312777</v>
      </c>
      <c r="AB795">
        <f t="shared" si="154"/>
        <v>56.04679925511185</v>
      </c>
      <c r="AD795">
        <f t="shared" si="156"/>
        <v>792</v>
      </c>
      <c r="AE795">
        <f t="shared" si="157"/>
        <v>57</v>
      </c>
    </row>
    <row r="796" spans="1:31" x14ac:dyDescent="0.3">
      <c r="A796">
        <v>61</v>
      </c>
      <c r="D796">
        <f t="shared" si="155"/>
        <v>793</v>
      </c>
      <c r="E796">
        <f t="shared" si="147"/>
        <v>-7.9235845394606077</v>
      </c>
      <c r="F796">
        <f t="shared" si="158"/>
        <v>-8.540328071214196</v>
      </c>
      <c r="V796">
        <f t="shared" si="148"/>
        <v>793</v>
      </c>
      <c r="W796">
        <f t="shared" si="149"/>
        <v>-7.9235845394606077</v>
      </c>
      <c r="X796">
        <f t="shared" si="150"/>
        <v>-8.540328071214196</v>
      </c>
      <c r="Y796">
        <f t="shared" si="151"/>
        <v>0.61674353175358831</v>
      </c>
      <c r="Z796">
        <f t="shared" si="152"/>
        <v>28.401680702962288</v>
      </c>
      <c r="AA796">
        <f t="shared" si="153"/>
        <v>-55.049527746458722</v>
      </c>
      <c r="AB796">
        <f t="shared" si="154"/>
        <v>56.283014809965906</v>
      </c>
      <c r="AD796">
        <f t="shared" si="156"/>
        <v>793</v>
      </c>
      <c r="AE796">
        <f t="shared" si="157"/>
        <v>47</v>
      </c>
    </row>
    <row r="797" spans="1:31" x14ac:dyDescent="0.3">
      <c r="A797">
        <v>51</v>
      </c>
      <c r="D797">
        <f t="shared" si="155"/>
        <v>794</v>
      </c>
      <c r="E797">
        <f t="shared" si="147"/>
        <v>22.076415460539391</v>
      </c>
      <c r="F797">
        <f t="shared" si="158"/>
        <v>17.97612529605642</v>
      </c>
      <c r="V797">
        <f t="shared" si="148"/>
        <v>794</v>
      </c>
      <c r="W797">
        <f t="shared" si="149"/>
        <v>22.076415460539391</v>
      </c>
      <c r="X797">
        <f t="shared" si="150"/>
        <v>17.97612529605642</v>
      </c>
      <c r="Y797">
        <f t="shared" si="151"/>
        <v>4.1002901644829706</v>
      </c>
      <c r="Z797">
        <f t="shared" si="152"/>
        <v>28.401680702962288</v>
      </c>
      <c r="AA797">
        <f t="shared" si="153"/>
        <v>-51.565981113729343</v>
      </c>
      <c r="AB797">
        <f t="shared" si="154"/>
        <v>59.766561442695284</v>
      </c>
      <c r="AD797">
        <f t="shared" si="156"/>
        <v>794</v>
      </c>
      <c r="AE797">
        <f t="shared" si="157"/>
        <v>39</v>
      </c>
    </row>
    <row r="798" spans="1:31" x14ac:dyDescent="0.3">
      <c r="A798">
        <v>55</v>
      </c>
      <c r="D798">
        <f t="shared" si="155"/>
        <v>795</v>
      </c>
      <c r="E798">
        <f t="shared" si="147"/>
        <v>-9.9235845394606077</v>
      </c>
      <c r="F798">
        <f t="shared" si="158"/>
        <v>-5.337829819278662</v>
      </c>
      <c r="V798">
        <f t="shared" si="148"/>
        <v>795</v>
      </c>
      <c r="W798">
        <f t="shared" si="149"/>
        <v>-9.9235845394606077</v>
      </c>
      <c r="X798">
        <f t="shared" si="150"/>
        <v>-5.337829819278662</v>
      </c>
      <c r="Y798">
        <f t="shared" si="151"/>
        <v>-4.5857547201819457</v>
      </c>
      <c r="Z798">
        <f t="shared" si="152"/>
        <v>28.401680702962288</v>
      </c>
      <c r="AA798">
        <f t="shared" si="153"/>
        <v>-60.252025998394259</v>
      </c>
      <c r="AB798">
        <f t="shared" si="154"/>
        <v>51.080516558030368</v>
      </c>
      <c r="AD798">
        <f t="shared" si="156"/>
        <v>795</v>
      </c>
      <c r="AE798">
        <f t="shared" si="157"/>
        <v>61</v>
      </c>
    </row>
    <row r="799" spans="1:31" x14ac:dyDescent="0.3">
      <c r="A799">
        <v>58</v>
      </c>
      <c r="D799">
        <f t="shared" si="155"/>
        <v>796</v>
      </c>
      <c r="E799">
        <f t="shared" si="147"/>
        <v>4.0764154605393923</v>
      </c>
      <c r="F799">
        <f t="shared" si="158"/>
        <v>5.5742829323557164</v>
      </c>
      <c r="V799">
        <f t="shared" si="148"/>
        <v>796</v>
      </c>
      <c r="W799">
        <f t="shared" si="149"/>
        <v>4.0764154605393923</v>
      </c>
      <c r="X799">
        <f t="shared" si="150"/>
        <v>5.5742829323557164</v>
      </c>
      <c r="Y799">
        <f t="shared" si="151"/>
        <v>-1.4978674718163241</v>
      </c>
      <c r="Z799">
        <f t="shared" si="152"/>
        <v>28.401680702962288</v>
      </c>
      <c r="AA799">
        <f t="shared" si="153"/>
        <v>-57.164138750028641</v>
      </c>
      <c r="AB799">
        <f t="shared" si="154"/>
        <v>54.168403806395986</v>
      </c>
      <c r="AD799">
        <f t="shared" si="156"/>
        <v>796</v>
      </c>
      <c r="AE799">
        <f t="shared" si="157"/>
        <v>51</v>
      </c>
    </row>
    <row r="800" spans="1:31" x14ac:dyDescent="0.3">
      <c r="A800">
        <v>63</v>
      </c>
      <c r="D800">
        <f t="shared" si="155"/>
        <v>797</v>
      </c>
      <c r="E800">
        <f t="shared" si="147"/>
        <v>3.0764154605393923</v>
      </c>
      <c r="F800">
        <f t="shared" si="158"/>
        <v>2.2967533587536675</v>
      </c>
      <c r="V800">
        <f t="shared" si="148"/>
        <v>797</v>
      </c>
      <c r="W800">
        <f t="shared" si="149"/>
        <v>3.0764154605393923</v>
      </c>
      <c r="X800">
        <f t="shared" si="150"/>
        <v>2.2967533587536675</v>
      </c>
      <c r="Y800">
        <f t="shared" si="151"/>
        <v>0.77966210178572481</v>
      </c>
      <c r="Z800">
        <f t="shared" si="152"/>
        <v>28.401680702962288</v>
      </c>
      <c r="AA800">
        <f t="shared" si="153"/>
        <v>-54.886609176426589</v>
      </c>
      <c r="AB800">
        <f t="shared" si="154"/>
        <v>56.445933379998039</v>
      </c>
      <c r="AD800">
        <f t="shared" si="156"/>
        <v>797</v>
      </c>
      <c r="AE800">
        <f t="shared" si="157"/>
        <v>55</v>
      </c>
    </row>
    <row r="801" spans="1:31" x14ac:dyDescent="0.3">
      <c r="A801">
        <v>47</v>
      </c>
      <c r="D801">
        <f t="shared" si="155"/>
        <v>798</v>
      </c>
      <c r="E801">
        <f t="shared" si="147"/>
        <v>5.0764154605393923</v>
      </c>
      <c r="F801">
        <f t="shared" si="158"/>
        <v>6.7113574489815129</v>
      </c>
      <c r="V801">
        <f t="shared" si="148"/>
        <v>798</v>
      </c>
      <c r="W801">
        <f t="shared" si="149"/>
        <v>5.0764154605393923</v>
      </c>
      <c r="X801">
        <f t="shared" si="150"/>
        <v>6.7113574489815129</v>
      </c>
      <c r="Y801">
        <f t="shared" si="151"/>
        <v>-1.6349419884421206</v>
      </c>
      <c r="Z801">
        <f t="shared" si="152"/>
        <v>28.401680702962288</v>
      </c>
      <c r="AA801">
        <f t="shared" si="153"/>
        <v>-57.301213266654436</v>
      </c>
      <c r="AB801">
        <f t="shared" si="154"/>
        <v>54.031329289770191</v>
      </c>
      <c r="AD801">
        <f t="shared" si="156"/>
        <v>798</v>
      </c>
      <c r="AE801">
        <f t="shared" si="157"/>
        <v>58</v>
      </c>
    </row>
    <row r="802" spans="1:31" x14ac:dyDescent="0.3">
      <c r="A802">
        <v>82</v>
      </c>
      <c r="D802">
        <f t="shared" si="155"/>
        <v>799</v>
      </c>
      <c r="E802">
        <f t="shared" si="147"/>
        <v>-15.923584539460608</v>
      </c>
      <c r="F802">
        <f t="shared" si="158"/>
        <v>-13.927441904529847</v>
      </c>
      <c r="V802">
        <f t="shared" si="148"/>
        <v>799</v>
      </c>
      <c r="W802">
        <f t="shared" si="149"/>
        <v>-15.923584539460608</v>
      </c>
      <c r="X802">
        <f t="shared" si="150"/>
        <v>-13.927441904529847</v>
      </c>
      <c r="Y802">
        <f t="shared" si="151"/>
        <v>-1.9961426349307612</v>
      </c>
      <c r="Z802">
        <f t="shared" si="152"/>
        <v>28.401680702962288</v>
      </c>
      <c r="AA802">
        <f t="shared" si="153"/>
        <v>-57.662413913143077</v>
      </c>
      <c r="AB802">
        <f t="shared" si="154"/>
        <v>53.670128643281551</v>
      </c>
      <c r="AD802">
        <f t="shared" si="156"/>
        <v>799</v>
      </c>
      <c r="AE802">
        <f t="shared" si="157"/>
        <v>63</v>
      </c>
    </row>
    <row r="803" spans="1:31" x14ac:dyDescent="0.3">
      <c r="A803">
        <v>96</v>
      </c>
      <c r="D803">
        <f t="shared" si="155"/>
        <v>800</v>
      </c>
      <c r="E803">
        <f t="shared" si="147"/>
        <v>35.076415460539394</v>
      </c>
      <c r="F803">
        <f t="shared" si="158"/>
        <v>31.645933713671777</v>
      </c>
      <c r="V803">
        <f t="shared" si="148"/>
        <v>800</v>
      </c>
      <c r="W803">
        <f t="shared" si="149"/>
        <v>35.076415460539394</v>
      </c>
      <c r="X803">
        <f t="shared" si="150"/>
        <v>31.645933713671777</v>
      </c>
      <c r="Y803">
        <f t="shared" si="151"/>
        <v>3.430481746867617</v>
      </c>
      <c r="Z803">
        <f t="shared" si="152"/>
        <v>28.401680702962288</v>
      </c>
      <c r="AA803">
        <f t="shared" si="153"/>
        <v>-52.235789531344693</v>
      </c>
      <c r="AB803">
        <f t="shared" si="154"/>
        <v>59.096753025079934</v>
      </c>
      <c r="AD803">
        <f t="shared" si="156"/>
        <v>800</v>
      </c>
      <c r="AE803">
        <f t="shared" si="157"/>
        <v>47</v>
      </c>
    </row>
    <row r="804" spans="1:31" x14ac:dyDescent="0.3">
      <c r="A804">
        <v>50</v>
      </c>
      <c r="D804">
        <f t="shared" si="155"/>
        <v>801</v>
      </c>
      <c r="E804">
        <f t="shared" si="147"/>
        <v>14.076415460539392</v>
      </c>
      <c r="F804">
        <f t="shared" si="158"/>
        <v>20.721618336956148</v>
      </c>
      <c r="V804">
        <f t="shared" si="148"/>
        <v>801</v>
      </c>
      <c r="W804">
        <f t="shared" si="149"/>
        <v>14.076415460539392</v>
      </c>
      <c r="X804">
        <f t="shared" si="150"/>
        <v>20.721618336956148</v>
      </c>
      <c r="Y804">
        <f t="shared" si="151"/>
        <v>-6.6452028764167554</v>
      </c>
      <c r="Z804">
        <f t="shared" si="152"/>
        <v>28.401680702962288</v>
      </c>
      <c r="AA804">
        <f t="shared" si="153"/>
        <v>-62.311474154629067</v>
      </c>
      <c r="AB804">
        <f t="shared" si="154"/>
        <v>49.02106840179556</v>
      </c>
      <c r="AD804">
        <f t="shared" si="156"/>
        <v>801</v>
      </c>
      <c r="AE804">
        <f t="shared" si="157"/>
        <v>82</v>
      </c>
    </row>
    <row r="805" spans="1:31" x14ac:dyDescent="0.3">
      <c r="A805">
        <v>44</v>
      </c>
      <c r="D805">
        <f t="shared" si="155"/>
        <v>802</v>
      </c>
      <c r="E805">
        <f t="shared" si="147"/>
        <v>-45.923584539460606</v>
      </c>
      <c r="F805">
        <f t="shared" si="158"/>
        <v>-35.285375210758076</v>
      </c>
      <c r="V805">
        <f t="shared" si="148"/>
        <v>802</v>
      </c>
      <c r="W805">
        <f t="shared" si="149"/>
        <v>-45.923584539460606</v>
      </c>
      <c r="X805">
        <f t="shared" si="150"/>
        <v>-35.285375210758076</v>
      </c>
      <c r="Y805">
        <f t="shared" si="151"/>
        <v>-10.63820932870253</v>
      </c>
      <c r="Z805">
        <f t="shared" si="152"/>
        <v>28.401680702962288</v>
      </c>
      <c r="AA805">
        <f t="shared" si="153"/>
        <v>-66.304480606914836</v>
      </c>
      <c r="AB805">
        <f t="shared" si="154"/>
        <v>45.028061949509784</v>
      </c>
      <c r="AD805">
        <f t="shared" si="156"/>
        <v>802</v>
      </c>
      <c r="AE805">
        <f t="shared" si="157"/>
        <v>96</v>
      </c>
    </row>
    <row r="806" spans="1:31" x14ac:dyDescent="0.3">
      <c r="A806">
        <v>44</v>
      </c>
      <c r="D806">
        <f t="shared" si="155"/>
        <v>803</v>
      </c>
      <c r="E806">
        <f t="shared" si="147"/>
        <v>-5.9235845394606077</v>
      </c>
      <c r="F806">
        <f t="shared" si="158"/>
        <v>-15.92550016742323</v>
      </c>
      <c r="V806">
        <f t="shared" si="148"/>
        <v>803</v>
      </c>
      <c r="W806">
        <f t="shared" si="149"/>
        <v>-5.9235845394606077</v>
      </c>
      <c r="X806">
        <f t="shared" si="150"/>
        <v>-15.92550016742323</v>
      </c>
      <c r="Y806">
        <f t="shared" si="151"/>
        <v>10.001915627962623</v>
      </c>
      <c r="Z806">
        <f t="shared" si="152"/>
        <v>28.401680702962288</v>
      </c>
      <c r="AA806">
        <f t="shared" si="153"/>
        <v>-45.664355650249689</v>
      </c>
      <c r="AB806">
        <f t="shared" si="154"/>
        <v>65.668186906174938</v>
      </c>
      <c r="AD806">
        <f t="shared" si="156"/>
        <v>803</v>
      </c>
      <c r="AE806">
        <f t="shared" si="157"/>
        <v>50</v>
      </c>
    </row>
    <row r="807" spans="1:31" x14ac:dyDescent="0.3">
      <c r="A807">
        <v>57</v>
      </c>
      <c r="D807">
        <f t="shared" si="155"/>
        <v>804</v>
      </c>
      <c r="E807">
        <f t="shared" si="147"/>
        <v>7.6415460539392174E-2</v>
      </c>
      <c r="F807">
        <f t="shared" si="158"/>
        <v>-10.390981796086477</v>
      </c>
      <c r="V807">
        <f t="shared" si="148"/>
        <v>804</v>
      </c>
      <c r="W807">
        <f t="shared" si="149"/>
        <v>7.6415460539392174E-2</v>
      </c>
      <c r="X807">
        <f t="shared" si="150"/>
        <v>-10.390981796086477</v>
      </c>
      <c r="Y807">
        <f t="shared" si="151"/>
        <v>10.467397256625869</v>
      </c>
      <c r="Z807">
        <f t="shared" si="152"/>
        <v>28.401680702962288</v>
      </c>
      <c r="AA807">
        <f t="shared" si="153"/>
        <v>-45.198874021586448</v>
      </c>
      <c r="AB807">
        <f t="shared" si="154"/>
        <v>66.133668534838179</v>
      </c>
      <c r="AD807">
        <f t="shared" si="156"/>
        <v>804</v>
      </c>
      <c r="AE807">
        <f t="shared" si="157"/>
        <v>44</v>
      </c>
    </row>
    <row r="808" spans="1:31" x14ac:dyDescent="0.3">
      <c r="A808">
        <v>50</v>
      </c>
      <c r="D808">
        <f t="shared" si="155"/>
        <v>805</v>
      </c>
      <c r="E808">
        <f t="shared" si="147"/>
        <v>13.076415460539392</v>
      </c>
      <c r="F808">
        <f t="shared" si="158"/>
        <v>11.95882679369819</v>
      </c>
      <c r="V808">
        <f t="shared" si="148"/>
        <v>805</v>
      </c>
      <c r="W808">
        <f t="shared" si="149"/>
        <v>13.076415460539392</v>
      </c>
      <c r="X808">
        <f t="shared" si="150"/>
        <v>11.95882679369819</v>
      </c>
      <c r="Y808">
        <f t="shared" si="151"/>
        <v>1.1175886668412023</v>
      </c>
      <c r="Z808">
        <f t="shared" si="152"/>
        <v>28.401680702962288</v>
      </c>
      <c r="AA808">
        <f t="shared" si="153"/>
        <v>-54.548682611371113</v>
      </c>
      <c r="AB808">
        <f t="shared" si="154"/>
        <v>56.783859945053514</v>
      </c>
      <c r="AD808">
        <f t="shared" si="156"/>
        <v>805</v>
      </c>
      <c r="AE808">
        <f t="shared" si="157"/>
        <v>44</v>
      </c>
    </row>
    <row r="809" spans="1:31" x14ac:dyDescent="0.3">
      <c r="A809">
        <v>46</v>
      </c>
      <c r="D809">
        <f t="shared" si="155"/>
        <v>806</v>
      </c>
      <c r="E809">
        <f t="shared" si="147"/>
        <v>-6.9235845394606077</v>
      </c>
      <c r="F809">
        <f t="shared" si="158"/>
        <v>-3.2904019546143872</v>
      </c>
      <c r="V809">
        <f t="shared" si="148"/>
        <v>806</v>
      </c>
      <c r="W809">
        <f t="shared" si="149"/>
        <v>-6.9235845394606077</v>
      </c>
      <c r="X809">
        <f t="shared" si="150"/>
        <v>-3.2904019546143872</v>
      </c>
      <c r="Y809">
        <f t="shared" si="151"/>
        <v>-3.6331825848462205</v>
      </c>
      <c r="Z809">
        <f t="shared" si="152"/>
        <v>28.401680702962288</v>
      </c>
      <c r="AA809">
        <f t="shared" si="153"/>
        <v>-59.299453863058531</v>
      </c>
      <c r="AB809">
        <f t="shared" si="154"/>
        <v>52.033088693366096</v>
      </c>
      <c r="AD809">
        <f t="shared" si="156"/>
        <v>806</v>
      </c>
      <c r="AE809">
        <f t="shared" si="157"/>
        <v>57</v>
      </c>
    </row>
    <row r="810" spans="1:31" x14ac:dyDescent="0.3">
      <c r="A810">
        <v>32</v>
      </c>
      <c r="D810">
        <f t="shared" si="155"/>
        <v>807</v>
      </c>
      <c r="E810">
        <f t="shared" si="147"/>
        <v>-3.9235845394606077</v>
      </c>
      <c r="F810">
        <f t="shared" si="158"/>
        <v>-3.3256963276180826</v>
      </c>
      <c r="V810">
        <f t="shared" si="148"/>
        <v>807</v>
      </c>
      <c r="W810">
        <f t="shared" si="149"/>
        <v>-3.9235845394606077</v>
      </c>
      <c r="X810">
        <f t="shared" si="150"/>
        <v>-3.3256963276180826</v>
      </c>
      <c r="Y810">
        <f t="shared" si="151"/>
        <v>-0.59788821184252505</v>
      </c>
      <c r="Z810">
        <f t="shared" si="152"/>
        <v>28.401680702962288</v>
      </c>
      <c r="AA810">
        <f t="shared" si="153"/>
        <v>-56.264159490054837</v>
      </c>
      <c r="AB810">
        <f t="shared" si="154"/>
        <v>55.06838306636979</v>
      </c>
      <c r="AD810">
        <f t="shared" si="156"/>
        <v>807</v>
      </c>
      <c r="AE810">
        <f t="shared" si="157"/>
        <v>50</v>
      </c>
    </row>
    <row r="811" spans="1:31" x14ac:dyDescent="0.3">
      <c r="A811">
        <v>60</v>
      </c>
      <c r="D811">
        <f t="shared" si="155"/>
        <v>808</v>
      </c>
      <c r="E811">
        <f t="shared" si="147"/>
        <v>-13.923584539460608</v>
      </c>
      <c r="F811">
        <f t="shared" si="158"/>
        <v>-16.340286591161792</v>
      </c>
      <c r="V811">
        <f t="shared" si="148"/>
        <v>808</v>
      </c>
      <c r="W811">
        <f t="shared" si="149"/>
        <v>-13.923584539460608</v>
      </c>
      <c r="X811">
        <f t="shared" si="150"/>
        <v>-16.340286591161792</v>
      </c>
      <c r="Y811">
        <f t="shared" si="151"/>
        <v>2.4167020517011846</v>
      </c>
      <c r="Z811">
        <f t="shared" si="152"/>
        <v>28.401680702962288</v>
      </c>
      <c r="AA811">
        <f t="shared" si="153"/>
        <v>-53.249569226511127</v>
      </c>
      <c r="AB811">
        <f t="shared" si="154"/>
        <v>58.0829733299135</v>
      </c>
      <c r="AD811">
        <f t="shared" si="156"/>
        <v>808</v>
      </c>
      <c r="AE811">
        <f t="shared" si="157"/>
        <v>46</v>
      </c>
    </row>
    <row r="812" spans="1:31" x14ac:dyDescent="0.3">
      <c r="A812">
        <v>67</v>
      </c>
      <c r="D812">
        <f t="shared" si="155"/>
        <v>809</v>
      </c>
      <c r="E812">
        <f t="shared" si="147"/>
        <v>28.076415460539391</v>
      </c>
      <c r="F812">
        <f t="shared" si="158"/>
        <v>23.469235448473203</v>
      </c>
      <c r="V812">
        <f t="shared" si="148"/>
        <v>809</v>
      </c>
      <c r="W812">
        <f t="shared" si="149"/>
        <v>28.076415460539391</v>
      </c>
      <c r="X812">
        <f t="shared" si="150"/>
        <v>23.469235448473203</v>
      </c>
      <c r="Y812">
        <f t="shared" si="151"/>
        <v>4.6071800120661877</v>
      </c>
      <c r="Z812">
        <f t="shared" si="152"/>
        <v>28.401680702962288</v>
      </c>
      <c r="AA812">
        <f t="shared" si="153"/>
        <v>-51.059091266146126</v>
      </c>
      <c r="AB812">
        <f t="shared" si="154"/>
        <v>60.273451290278501</v>
      </c>
      <c r="AD812">
        <f t="shared" si="156"/>
        <v>809</v>
      </c>
      <c r="AE812">
        <f t="shared" si="157"/>
        <v>32</v>
      </c>
    </row>
    <row r="813" spans="1:31" x14ac:dyDescent="0.3">
      <c r="A813">
        <v>46</v>
      </c>
      <c r="D813">
        <f t="shared" si="155"/>
        <v>810</v>
      </c>
      <c r="E813">
        <f t="shared" si="147"/>
        <v>7.0764154605393923</v>
      </c>
      <c r="F813">
        <f t="shared" si="158"/>
        <v>12.169060028304555</v>
      </c>
      <c r="V813">
        <f t="shared" si="148"/>
        <v>810</v>
      </c>
      <c r="W813">
        <f t="shared" si="149"/>
        <v>7.0764154605393923</v>
      </c>
      <c r="X813">
        <f t="shared" si="150"/>
        <v>12.169060028304555</v>
      </c>
      <c r="Y813">
        <f t="shared" si="151"/>
        <v>-5.0926445677651628</v>
      </c>
      <c r="Z813">
        <f t="shared" si="152"/>
        <v>28.401680702962288</v>
      </c>
      <c r="AA813">
        <f t="shared" si="153"/>
        <v>-60.758915845977477</v>
      </c>
      <c r="AB813">
        <f t="shared" si="154"/>
        <v>50.573626710447151</v>
      </c>
      <c r="AD813">
        <f t="shared" si="156"/>
        <v>810</v>
      </c>
      <c r="AE813">
        <f t="shared" si="157"/>
        <v>60</v>
      </c>
    </row>
    <row r="814" spans="1:31" x14ac:dyDescent="0.3">
      <c r="A814">
        <v>41</v>
      </c>
      <c r="D814">
        <f t="shared" si="155"/>
        <v>811</v>
      </c>
      <c r="E814">
        <f t="shared" si="147"/>
        <v>-20.923584539460609</v>
      </c>
      <c r="F814">
        <f t="shared" si="158"/>
        <v>-13.568069795057781</v>
      </c>
      <c r="V814">
        <f t="shared" si="148"/>
        <v>811</v>
      </c>
      <c r="W814">
        <f t="shared" si="149"/>
        <v>-20.923584539460609</v>
      </c>
      <c r="X814">
        <f t="shared" si="150"/>
        <v>-13.568069795057781</v>
      </c>
      <c r="Y814">
        <f t="shared" si="151"/>
        <v>-7.3555147444028286</v>
      </c>
      <c r="Z814">
        <f t="shared" si="152"/>
        <v>28.401680702962288</v>
      </c>
      <c r="AA814">
        <f t="shared" si="153"/>
        <v>-63.021786022615146</v>
      </c>
      <c r="AB814">
        <f t="shared" si="154"/>
        <v>48.310756533809482</v>
      </c>
      <c r="AD814">
        <f t="shared" si="156"/>
        <v>811</v>
      </c>
      <c r="AE814">
        <f t="shared" si="157"/>
        <v>67</v>
      </c>
    </row>
    <row r="815" spans="1:31" x14ac:dyDescent="0.3">
      <c r="A815">
        <v>48</v>
      </c>
      <c r="D815">
        <f t="shared" si="155"/>
        <v>812</v>
      </c>
      <c r="E815">
        <f t="shared" si="147"/>
        <v>-4.9235845394606077</v>
      </c>
      <c r="F815">
        <f t="shared" si="158"/>
        <v>-9.3531865845302775</v>
      </c>
      <c r="V815">
        <f t="shared" si="148"/>
        <v>812</v>
      </c>
      <c r="W815">
        <f t="shared" si="149"/>
        <v>-4.9235845394606077</v>
      </c>
      <c r="X815">
        <f t="shared" si="150"/>
        <v>-9.3531865845302775</v>
      </c>
      <c r="Y815">
        <f t="shared" si="151"/>
        <v>4.4296020450696698</v>
      </c>
      <c r="Z815">
        <f t="shared" si="152"/>
        <v>28.401680702962288</v>
      </c>
      <c r="AA815">
        <f t="shared" si="153"/>
        <v>-51.236669233142642</v>
      </c>
      <c r="AB815">
        <f t="shared" si="154"/>
        <v>60.095873323281985</v>
      </c>
      <c r="AD815">
        <f t="shared" si="156"/>
        <v>812</v>
      </c>
      <c r="AE815">
        <f t="shared" si="157"/>
        <v>46</v>
      </c>
    </row>
    <row r="816" spans="1:31" x14ac:dyDescent="0.3">
      <c r="A816">
        <v>91</v>
      </c>
      <c r="D816">
        <f t="shared" si="155"/>
        <v>813</v>
      </c>
      <c r="E816">
        <f t="shared" si="147"/>
        <v>7.0764154605393923</v>
      </c>
      <c r="F816">
        <f t="shared" si="158"/>
        <v>1.6916713081608208</v>
      </c>
      <c r="V816">
        <f t="shared" si="148"/>
        <v>813</v>
      </c>
      <c r="W816">
        <f t="shared" si="149"/>
        <v>7.0764154605393923</v>
      </c>
      <c r="X816">
        <f t="shared" si="150"/>
        <v>1.6916713081608208</v>
      </c>
      <c r="Y816">
        <f t="shared" si="151"/>
        <v>5.3847441523785715</v>
      </c>
      <c r="Z816">
        <f t="shared" si="152"/>
        <v>28.401680702962288</v>
      </c>
      <c r="AA816">
        <f t="shared" si="153"/>
        <v>-50.28152712583374</v>
      </c>
      <c r="AB816">
        <f t="shared" si="154"/>
        <v>61.051015430590887</v>
      </c>
      <c r="AD816">
        <f t="shared" si="156"/>
        <v>813</v>
      </c>
      <c r="AE816">
        <f t="shared" si="157"/>
        <v>41</v>
      </c>
    </row>
    <row r="817" spans="1:31" x14ac:dyDescent="0.3">
      <c r="A817">
        <v>70</v>
      </c>
      <c r="D817">
        <f t="shared" si="155"/>
        <v>814</v>
      </c>
      <c r="E817">
        <f t="shared" si="147"/>
        <v>43.076415460539394</v>
      </c>
      <c r="F817">
        <f t="shared" si="158"/>
        <v>44.088097194232489</v>
      </c>
      <c r="V817">
        <f t="shared" si="148"/>
        <v>814</v>
      </c>
      <c r="W817">
        <f t="shared" si="149"/>
        <v>43.076415460539394</v>
      </c>
      <c r="X817">
        <f t="shared" si="150"/>
        <v>44.088097194232489</v>
      </c>
      <c r="Y817">
        <f t="shared" si="151"/>
        <v>-1.011681733693095</v>
      </c>
      <c r="Z817">
        <f t="shared" si="152"/>
        <v>28.401680702962288</v>
      </c>
      <c r="AA817">
        <f t="shared" si="153"/>
        <v>-56.677953011905409</v>
      </c>
      <c r="AB817">
        <f t="shared" si="154"/>
        <v>54.654589544519219</v>
      </c>
      <c r="AD817">
        <f t="shared" si="156"/>
        <v>814</v>
      </c>
      <c r="AE817">
        <f t="shared" si="157"/>
        <v>48</v>
      </c>
    </row>
    <row r="818" spans="1:31" x14ac:dyDescent="0.3">
      <c r="A818">
        <v>50</v>
      </c>
      <c r="D818">
        <f t="shared" si="155"/>
        <v>815</v>
      </c>
      <c r="E818">
        <f t="shared" si="147"/>
        <v>-20.923584539460609</v>
      </c>
      <c r="F818">
        <f t="shared" si="158"/>
        <v>-7.6431702501449656</v>
      </c>
      <c r="V818">
        <f t="shared" si="148"/>
        <v>815</v>
      </c>
      <c r="W818">
        <f t="shared" si="149"/>
        <v>-20.923584539460609</v>
      </c>
      <c r="X818">
        <f t="shared" si="150"/>
        <v>-7.6431702501449656</v>
      </c>
      <c r="Y818">
        <f t="shared" si="151"/>
        <v>-13.280414289315644</v>
      </c>
      <c r="Z818">
        <f t="shared" si="152"/>
        <v>28.401680702962288</v>
      </c>
      <c r="AA818">
        <f t="shared" si="153"/>
        <v>-68.946685567527965</v>
      </c>
      <c r="AB818">
        <f t="shared" si="154"/>
        <v>42.38585698889667</v>
      </c>
      <c r="AD818">
        <f t="shared" si="156"/>
        <v>815</v>
      </c>
      <c r="AE818">
        <f t="shared" si="157"/>
        <v>91</v>
      </c>
    </row>
    <row r="819" spans="1:31" x14ac:dyDescent="0.3">
      <c r="A819">
        <v>62</v>
      </c>
      <c r="D819">
        <f t="shared" si="155"/>
        <v>816</v>
      </c>
      <c r="E819">
        <f t="shared" si="147"/>
        <v>-19.923584539460609</v>
      </c>
      <c r="F819">
        <f t="shared" si="158"/>
        <v>-17.432641481937839</v>
      </c>
      <c r="V819">
        <f t="shared" si="148"/>
        <v>816</v>
      </c>
      <c r="W819">
        <f t="shared" si="149"/>
        <v>-19.923584539460609</v>
      </c>
      <c r="X819">
        <f t="shared" si="150"/>
        <v>-17.432641481937839</v>
      </c>
      <c r="Y819">
        <f t="shared" si="151"/>
        <v>-2.4909430575227702</v>
      </c>
      <c r="Z819">
        <f t="shared" si="152"/>
        <v>28.401680702962288</v>
      </c>
      <c r="AA819">
        <f t="shared" si="153"/>
        <v>-58.157214335735084</v>
      </c>
      <c r="AB819">
        <f t="shared" si="154"/>
        <v>53.175328220689543</v>
      </c>
      <c r="AD819">
        <f t="shared" si="156"/>
        <v>816</v>
      </c>
      <c r="AE819">
        <f t="shared" si="157"/>
        <v>70</v>
      </c>
    </row>
    <row r="820" spans="1:31" x14ac:dyDescent="0.3">
      <c r="A820">
        <v>498</v>
      </c>
      <c r="D820">
        <f t="shared" si="155"/>
        <v>817</v>
      </c>
      <c r="E820">
        <f t="shared" si="147"/>
        <v>12.076415460539392</v>
      </c>
      <c r="F820">
        <f t="shared" si="158"/>
        <v>2.5408862297892636</v>
      </c>
      <c r="V820">
        <f t="shared" si="148"/>
        <v>817</v>
      </c>
      <c r="W820">
        <f t="shared" si="149"/>
        <v>12.076415460539392</v>
      </c>
      <c r="X820">
        <f t="shared" si="150"/>
        <v>2.5408862297892636</v>
      </c>
      <c r="Y820">
        <f t="shared" si="151"/>
        <v>9.5355292307501287</v>
      </c>
      <c r="Z820">
        <f t="shared" si="152"/>
        <v>28.401680702962288</v>
      </c>
      <c r="AA820">
        <f t="shared" si="153"/>
        <v>-46.130742047462185</v>
      </c>
      <c r="AB820">
        <f t="shared" si="154"/>
        <v>65.201800508962435</v>
      </c>
      <c r="AD820">
        <f t="shared" si="156"/>
        <v>817</v>
      </c>
      <c r="AE820">
        <f t="shared" si="157"/>
        <v>50</v>
      </c>
    </row>
    <row r="821" spans="1:31" x14ac:dyDescent="0.3">
      <c r="A821">
        <v>53</v>
      </c>
      <c r="D821">
        <f t="shared" si="155"/>
        <v>818</v>
      </c>
      <c r="E821">
        <f t="shared" si="147"/>
        <v>436.07641546053941</v>
      </c>
      <c r="F821">
        <f t="shared" si="158"/>
        <v>435.58813176094282</v>
      </c>
      <c r="V821">
        <f t="shared" si="148"/>
        <v>818</v>
      </c>
      <c r="W821">
        <f t="shared" si="149"/>
        <v>436.07641546053941</v>
      </c>
      <c r="X821">
        <f t="shared" si="150"/>
        <v>435.58813176094282</v>
      </c>
      <c r="Y821">
        <f t="shared" si="151"/>
        <v>0.48828369959659312</v>
      </c>
      <c r="Z821">
        <f t="shared" si="152"/>
        <v>28.401680702962288</v>
      </c>
      <c r="AA821">
        <f t="shared" si="153"/>
        <v>-55.177987578615721</v>
      </c>
      <c r="AB821">
        <f t="shared" si="154"/>
        <v>56.154554977808907</v>
      </c>
      <c r="AD821">
        <f t="shared" si="156"/>
        <v>818</v>
      </c>
      <c r="AE821">
        <f t="shared" si="157"/>
        <v>62</v>
      </c>
    </row>
    <row r="822" spans="1:31" x14ac:dyDescent="0.3">
      <c r="A822">
        <v>90</v>
      </c>
      <c r="D822">
        <f t="shared" si="155"/>
        <v>819</v>
      </c>
      <c r="E822">
        <f t="shared" si="147"/>
        <v>-444.92358453946059</v>
      </c>
      <c r="F822">
        <f t="shared" si="158"/>
        <v>-321.93141437700564</v>
      </c>
      <c r="V822">
        <f t="shared" si="148"/>
        <v>819</v>
      </c>
      <c r="W822">
        <f t="shared" si="149"/>
        <v>-444.92358453946059</v>
      </c>
      <c r="X822">
        <f t="shared" si="150"/>
        <v>-321.93141437700564</v>
      </c>
      <c r="Y822">
        <f t="shared" si="151"/>
        <v>-122.99217016245495</v>
      </c>
      <c r="Z822">
        <f t="shared" si="152"/>
        <v>28.401680702962288</v>
      </c>
      <c r="AA822">
        <f t="shared" si="153"/>
        <v>-178.65844144066727</v>
      </c>
      <c r="AB822">
        <f t="shared" si="154"/>
        <v>-67.325898884242633</v>
      </c>
      <c r="AD822">
        <f t="shared" si="156"/>
        <v>819</v>
      </c>
      <c r="AE822">
        <f t="shared" si="157"/>
        <v>498</v>
      </c>
    </row>
    <row r="823" spans="1:31" x14ac:dyDescent="0.3">
      <c r="A823">
        <v>57</v>
      </c>
      <c r="D823">
        <f t="shared" si="155"/>
        <v>820</v>
      </c>
      <c r="E823">
        <f t="shared" si="147"/>
        <v>37.076415460539394</v>
      </c>
      <c r="F823">
        <f t="shared" si="158"/>
        <v>-2.2122156606063754</v>
      </c>
      <c r="V823">
        <f t="shared" si="148"/>
        <v>820</v>
      </c>
      <c r="W823">
        <f t="shared" si="149"/>
        <v>37.076415460539394</v>
      </c>
      <c r="X823">
        <f t="shared" si="150"/>
        <v>-2.2122156606063754</v>
      </c>
      <c r="Y823">
        <f t="shared" si="151"/>
        <v>39.288631121145769</v>
      </c>
      <c r="Z823">
        <f t="shared" si="152"/>
        <v>28.401680702962288</v>
      </c>
      <c r="AA823">
        <f t="shared" si="153"/>
        <v>-16.377640157066544</v>
      </c>
      <c r="AB823">
        <f t="shared" si="154"/>
        <v>94.954902399358076</v>
      </c>
      <c r="AD823">
        <f t="shared" si="156"/>
        <v>820</v>
      </c>
      <c r="AE823">
        <f t="shared" si="157"/>
        <v>53</v>
      </c>
    </row>
    <row r="824" spans="1:31" x14ac:dyDescent="0.3">
      <c r="A824">
        <v>58</v>
      </c>
      <c r="D824">
        <f t="shared" si="155"/>
        <v>821</v>
      </c>
      <c r="E824">
        <f t="shared" si="147"/>
        <v>-32.923584539460606</v>
      </c>
      <c r="F824">
        <f t="shared" si="158"/>
        <v>-108.19477279182088</v>
      </c>
      <c r="V824">
        <f t="shared" si="148"/>
        <v>821</v>
      </c>
      <c r="W824">
        <f t="shared" si="149"/>
        <v>-32.923584539460606</v>
      </c>
      <c r="X824">
        <f t="shared" si="150"/>
        <v>-108.19477279182088</v>
      </c>
      <c r="Y824">
        <f t="shared" si="151"/>
        <v>75.271188252360275</v>
      </c>
      <c r="Z824">
        <f t="shared" si="152"/>
        <v>28.401680702962288</v>
      </c>
      <c r="AA824">
        <f t="shared" si="153"/>
        <v>19.604916974147962</v>
      </c>
      <c r="AB824">
        <f t="shared" si="154"/>
        <v>130.9374595305726</v>
      </c>
      <c r="AD824">
        <f t="shared" si="156"/>
        <v>821</v>
      </c>
      <c r="AE824">
        <f t="shared" si="157"/>
        <v>90</v>
      </c>
    </row>
    <row r="825" spans="1:31" x14ac:dyDescent="0.3">
      <c r="A825">
        <v>51</v>
      </c>
      <c r="D825">
        <f t="shared" si="155"/>
        <v>822</v>
      </c>
      <c r="E825">
        <f t="shared" si="147"/>
        <v>1.0764154605393921</v>
      </c>
      <c r="F825">
        <f t="shared" si="158"/>
        <v>-0.90669372840048745</v>
      </c>
      <c r="V825">
        <f t="shared" si="148"/>
        <v>822</v>
      </c>
      <c r="W825">
        <f t="shared" si="149"/>
        <v>1.0764154605393921</v>
      </c>
      <c r="X825">
        <f t="shared" si="150"/>
        <v>-0.90669372840048745</v>
      </c>
      <c r="Y825">
        <f t="shared" si="151"/>
        <v>1.9831091889398795</v>
      </c>
      <c r="Z825">
        <f t="shared" si="152"/>
        <v>28.401680702962288</v>
      </c>
      <c r="AA825">
        <f t="shared" si="153"/>
        <v>-53.683162089272436</v>
      </c>
      <c r="AB825">
        <f t="shared" si="154"/>
        <v>57.649380467152191</v>
      </c>
      <c r="AD825">
        <f t="shared" si="156"/>
        <v>822</v>
      </c>
      <c r="AE825">
        <f t="shared" si="157"/>
        <v>57</v>
      </c>
    </row>
    <row r="826" spans="1:31" x14ac:dyDescent="0.3">
      <c r="A826">
        <v>38</v>
      </c>
      <c r="D826">
        <f t="shared" si="155"/>
        <v>823</v>
      </c>
      <c r="E826">
        <f t="shared" si="147"/>
        <v>-6.9235845394606077</v>
      </c>
      <c r="F826">
        <f t="shared" si="158"/>
        <v>-12.954863028021368</v>
      </c>
      <c r="V826">
        <f t="shared" si="148"/>
        <v>823</v>
      </c>
      <c r="W826">
        <f t="shared" si="149"/>
        <v>-6.9235845394606077</v>
      </c>
      <c r="X826">
        <f t="shared" si="150"/>
        <v>-12.954863028021368</v>
      </c>
      <c r="Y826">
        <f t="shared" si="151"/>
        <v>6.0312784885607602</v>
      </c>
      <c r="Z826">
        <f t="shared" si="152"/>
        <v>28.401680702962288</v>
      </c>
      <c r="AA826">
        <f t="shared" si="153"/>
        <v>-49.634992789651555</v>
      </c>
      <c r="AB826">
        <f t="shared" si="154"/>
        <v>61.697549766773072</v>
      </c>
      <c r="AD826">
        <f t="shared" si="156"/>
        <v>823</v>
      </c>
      <c r="AE826">
        <f t="shared" si="157"/>
        <v>58</v>
      </c>
    </row>
    <row r="827" spans="1:31" x14ac:dyDescent="0.3">
      <c r="A827">
        <v>39</v>
      </c>
      <c r="D827">
        <f t="shared" si="155"/>
        <v>824</v>
      </c>
      <c r="E827">
        <f t="shared" si="147"/>
        <v>-12.923584539460608</v>
      </c>
      <c r="F827">
        <f t="shared" si="158"/>
        <v>-14.632544695148896</v>
      </c>
      <c r="V827">
        <f t="shared" si="148"/>
        <v>824</v>
      </c>
      <c r="W827">
        <f t="shared" si="149"/>
        <v>-12.923584539460608</v>
      </c>
      <c r="X827">
        <f t="shared" si="150"/>
        <v>-14.632544695148896</v>
      </c>
      <c r="Y827">
        <f t="shared" si="151"/>
        <v>1.7089601556882883</v>
      </c>
      <c r="Z827">
        <f t="shared" si="152"/>
        <v>28.401680702962288</v>
      </c>
      <c r="AA827">
        <f t="shared" si="153"/>
        <v>-53.957311122524025</v>
      </c>
      <c r="AB827">
        <f t="shared" si="154"/>
        <v>57.375231433900602</v>
      </c>
      <c r="AD827">
        <f t="shared" si="156"/>
        <v>824</v>
      </c>
      <c r="AE827">
        <f t="shared" si="157"/>
        <v>51</v>
      </c>
    </row>
    <row r="828" spans="1:31" x14ac:dyDescent="0.3">
      <c r="A828">
        <v>79</v>
      </c>
      <c r="D828">
        <f t="shared" si="155"/>
        <v>825</v>
      </c>
      <c r="E828">
        <f t="shared" si="147"/>
        <v>1.0764154605393921</v>
      </c>
      <c r="F828">
        <f t="shared" si="158"/>
        <v>-3.8307576381847275</v>
      </c>
      <c r="V828">
        <f t="shared" si="148"/>
        <v>825</v>
      </c>
      <c r="W828">
        <f t="shared" si="149"/>
        <v>1.0764154605393921</v>
      </c>
      <c r="X828">
        <f t="shared" si="150"/>
        <v>-3.8307576381847275</v>
      </c>
      <c r="Y828">
        <f t="shared" si="151"/>
        <v>4.9071730987241198</v>
      </c>
      <c r="Z828">
        <f t="shared" si="152"/>
        <v>28.401680702962288</v>
      </c>
      <c r="AA828">
        <f t="shared" si="153"/>
        <v>-50.759098179488191</v>
      </c>
      <c r="AB828">
        <f t="shared" si="154"/>
        <v>60.573444376936436</v>
      </c>
      <c r="AD828">
        <f t="shared" si="156"/>
        <v>825</v>
      </c>
      <c r="AE828">
        <f t="shared" si="157"/>
        <v>38</v>
      </c>
    </row>
    <row r="829" spans="1:31" x14ac:dyDescent="0.3">
      <c r="A829">
        <v>58</v>
      </c>
      <c r="D829">
        <f t="shared" si="155"/>
        <v>826</v>
      </c>
      <c r="E829">
        <f t="shared" si="147"/>
        <v>40.076415460539394</v>
      </c>
      <c r="F829">
        <f t="shared" si="158"/>
        <v>37.889884251196655</v>
      </c>
      <c r="V829">
        <f t="shared" si="148"/>
        <v>826</v>
      </c>
      <c r="W829">
        <f t="shared" si="149"/>
        <v>40.076415460539394</v>
      </c>
      <c r="X829">
        <f t="shared" si="150"/>
        <v>37.889884251196655</v>
      </c>
      <c r="Y829">
        <f t="shared" si="151"/>
        <v>2.1865312093427391</v>
      </c>
      <c r="Z829">
        <f t="shared" si="152"/>
        <v>28.401680702962288</v>
      </c>
      <c r="AA829">
        <f t="shared" si="153"/>
        <v>-53.479740068869575</v>
      </c>
      <c r="AB829">
        <f t="shared" si="154"/>
        <v>57.852802487555053</v>
      </c>
      <c r="AD829">
        <f t="shared" si="156"/>
        <v>826</v>
      </c>
      <c r="AE829">
        <f t="shared" si="157"/>
        <v>39</v>
      </c>
    </row>
    <row r="830" spans="1:31" x14ac:dyDescent="0.3">
      <c r="A830">
        <v>45</v>
      </c>
      <c r="D830">
        <f t="shared" si="155"/>
        <v>827</v>
      </c>
      <c r="E830">
        <f t="shared" si="147"/>
        <v>-20.923584539460609</v>
      </c>
      <c r="F830">
        <f t="shared" si="158"/>
        <v>-9.6267514495846829</v>
      </c>
      <c r="V830">
        <f t="shared" si="148"/>
        <v>827</v>
      </c>
      <c r="W830">
        <f t="shared" si="149"/>
        <v>-20.923584539460609</v>
      </c>
      <c r="X830">
        <f t="shared" si="150"/>
        <v>-9.6267514495846829</v>
      </c>
      <c r="Y830">
        <f t="shared" si="151"/>
        <v>-11.296833089875927</v>
      </c>
      <c r="Z830">
        <f t="shared" si="152"/>
        <v>28.401680702962288</v>
      </c>
      <c r="AA830">
        <f t="shared" si="153"/>
        <v>-66.963104368088239</v>
      </c>
      <c r="AB830">
        <f t="shared" si="154"/>
        <v>44.369438188336389</v>
      </c>
      <c r="AD830">
        <f t="shared" si="156"/>
        <v>827</v>
      </c>
      <c r="AE830">
        <f t="shared" si="157"/>
        <v>79</v>
      </c>
    </row>
    <row r="831" spans="1:31" x14ac:dyDescent="0.3">
      <c r="A831">
        <v>39</v>
      </c>
      <c r="D831">
        <f t="shared" si="155"/>
        <v>828</v>
      </c>
      <c r="E831">
        <f t="shared" si="147"/>
        <v>-12.923584539460608</v>
      </c>
      <c r="F831">
        <f t="shared" si="158"/>
        <v>-11.00935357382054</v>
      </c>
      <c r="V831">
        <f t="shared" si="148"/>
        <v>828</v>
      </c>
      <c r="W831">
        <f t="shared" si="149"/>
        <v>-12.923584539460608</v>
      </c>
      <c r="X831">
        <f t="shared" si="150"/>
        <v>-11.00935357382054</v>
      </c>
      <c r="Y831">
        <f t="shared" si="151"/>
        <v>-1.9142309656400673</v>
      </c>
      <c r="Z831">
        <f t="shared" si="152"/>
        <v>28.401680702962288</v>
      </c>
      <c r="AA831">
        <f t="shared" si="153"/>
        <v>-57.580502243852379</v>
      </c>
      <c r="AB831">
        <f t="shared" si="154"/>
        <v>53.752040312572248</v>
      </c>
      <c r="AD831">
        <f t="shared" si="156"/>
        <v>828</v>
      </c>
      <c r="AE831">
        <f t="shared" si="157"/>
        <v>58</v>
      </c>
    </row>
    <row r="832" spans="1:31" x14ac:dyDescent="0.3">
      <c r="A832">
        <v>68</v>
      </c>
      <c r="D832">
        <f t="shared" si="155"/>
        <v>829</v>
      </c>
      <c r="E832">
        <f t="shared" si="147"/>
        <v>-5.9235845394606077</v>
      </c>
      <c r="F832">
        <f t="shared" si="158"/>
        <v>-13.522080733637344</v>
      </c>
      <c r="V832">
        <f t="shared" si="148"/>
        <v>829</v>
      </c>
      <c r="W832">
        <f t="shared" si="149"/>
        <v>-5.9235845394606077</v>
      </c>
      <c r="X832">
        <f t="shared" si="150"/>
        <v>-13.522080733637344</v>
      </c>
      <c r="Y832">
        <f t="shared" si="151"/>
        <v>7.5984961941767359</v>
      </c>
      <c r="Z832">
        <f t="shared" si="152"/>
        <v>28.401680702962288</v>
      </c>
      <c r="AA832">
        <f t="shared" si="153"/>
        <v>-48.067775084035574</v>
      </c>
      <c r="AB832">
        <f t="shared" si="154"/>
        <v>63.264767472389053</v>
      </c>
      <c r="AD832">
        <f t="shared" si="156"/>
        <v>829</v>
      </c>
      <c r="AE832">
        <f t="shared" si="157"/>
        <v>45</v>
      </c>
    </row>
    <row r="833" spans="1:31" x14ac:dyDescent="0.3">
      <c r="A833">
        <v>52</v>
      </c>
      <c r="D833">
        <f t="shared" si="155"/>
        <v>830</v>
      </c>
      <c r="E833">
        <f t="shared" si="147"/>
        <v>29.076415460539391</v>
      </c>
      <c r="F833">
        <f t="shared" si="158"/>
        <v>24.952851214623259</v>
      </c>
      <c r="V833">
        <f t="shared" si="148"/>
        <v>830</v>
      </c>
      <c r="W833">
        <f t="shared" si="149"/>
        <v>29.076415460539391</v>
      </c>
      <c r="X833">
        <f t="shared" si="150"/>
        <v>24.952851214623259</v>
      </c>
      <c r="Y833">
        <f t="shared" si="151"/>
        <v>4.1235642459161319</v>
      </c>
      <c r="Z833">
        <f t="shared" si="152"/>
        <v>28.401680702962288</v>
      </c>
      <c r="AA833">
        <f t="shared" si="153"/>
        <v>-51.542707032296178</v>
      </c>
      <c r="AB833">
        <f t="shared" si="154"/>
        <v>59.789835524128449</v>
      </c>
      <c r="AD833">
        <f t="shared" si="156"/>
        <v>830</v>
      </c>
      <c r="AE833">
        <f t="shared" si="157"/>
        <v>39</v>
      </c>
    </row>
    <row r="834" spans="1:31" x14ac:dyDescent="0.3">
      <c r="A834">
        <v>53</v>
      </c>
      <c r="D834">
        <f t="shared" si="155"/>
        <v>831</v>
      </c>
      <c r="E834">
        <f t="shared" si="147"/>
        <v>-15.923584539460608</v>
      </c>
      <c r="F834">
        <f t="shared" si="158"/>
        <v>-9.0163220547834655</v>
      </c>
      <c r="V834">
        <f t="shared" si="148"/>
        <v>831</v>
      </c>
      <c r="W834">
        <f t="shared" si="149"/>
        <v>-15.923584539460608</v>
      </c>
      <c r="X834">
        <f t="shared" si="150"/>
        <v>-9.0163220547834655</v>
      </c>
      <c r="Y834">
        <f t="shared" si="151"/>
        <v>-6.9072624846771422</v>
      </c>
      <c r="Z834">
        <f t="shared" si="152"/>
        <v>28.401680702962288</v>
      </c>
      <c r="AA834">
        <f t="shared" si="153"/>
        <v>-62.573533762889454</v>
      </c>
      <c r="AB834">
        <f t="shared" si="154"/>
        <v>48.759008793535173</v>
      </c>
      <c r="AD834">
        <f t="shared" si="156"/>
        <v>831</v>
      </c>
      <c r="AE834">
        <f t="shared" si="157"/>
        <v>68</v>
      </c>
    </row>
    <row r="835" spans="1:31" x14ac:dyDescent="0.3">
      <c r="A835">
        <v>50</v>
      </c>
      <c r="D835">
        <f t="shared" si="155"/>
        <v>832</v>
      </c>
      <c r="E835">
        <f t="shared" si="147"/>
        <v>1.0764154605393921</v>
      </c>
      <c r="F835">
        <f t="shared" si="158"/>
        <v>2.2596304487334002</v>
      </c>
      <c r="V835">
        <f t="shared" si="148"/>
        <v>832</v>
      </c>
      <c r="W835">
        <f t="shared" si="149"/>
        <v>1.0764154605393921</v>
      </c>
      <c r="X835">
        <f t="shared" si="150"/>
        <v>2.2596304487334002</v>
      </c>
      <c r="Y835">
        <f t="shared" si="151"/>
        <v>-1.1832149881940082</v>
      </c>
      <c r="Z835">
        <f t="shared" si="152"/>
        <v>28.401680702962288</v>
      </c>
      <c r="AA835">
        <f t="shared" si="153"/>
        <v>-56.849486266406323</v>
      </c>
      <c r="AB835">
        <f t="shared" si="154"/>
        <v>54.483056290018304</v>
      </c>
      <c r="AD835">
        <f t="shared" si="156"/>
        <v>832</v>
      </c>
      <c r="AE835">
        <f t="shared" si="157"/>
        <v>52</v>
      </c>
    </row>
    <row r="836" spans="1:31" x14ac:dyDescent="0.3">
      <c r="A836">
        <v>40</v>
      </c>
      <c r="D836">
        <f t="shared" si="155"/>
        <v>833</v>
      </c>
      <c r="E836">
        <f t="shared" si="147"/>
        <v>-2.9235845394606077</v>
      </c>
      <c r="F836">
        <f t="shared" si="158"/>
        <v>-5.6868278406860506</v>
      </c>
      <c r="V836">
        <f t="shared" si="148"/>
        <v>833</v>
      </c>
      <c r="W836">
        <f t="shared" si="149"/>
        <v>-2.9235845394606077</v>
      </c>
      <c r="X836">
        <f t="shared" si="150"/>
        <v>-5.6868278406860506</v>
      </c>
      <c r="Y836">
        <f t="shared" si="151"/>
        <v>2.7632433012254429</v>
      </c>
      <c r="Z836">
        <f t="shared" si="152"/>
        <v>28.401680702962288</v>
      </c>
      <c r="AA836">
        <f t="shared" si="153"/>
        <v>-52.90302797698687</v>
      </c>
      <c r="AB836">
        <f t="shared" si="154"/>
        <v>58.429514579437758</v>
      </c>
      <c r="AD836">
        <f t="shared" si="156"/>
        <v>833</v>
      </c>
      <c r="AE836">
        <f t="shared" si="157"/>
        <v>53</v>
      </c>
    </row>
    <row r="837" spans="1:31" x14ac:dyDescent="0.3">
      <c r="A837">
        <v>29</v>
      </c>
      <c r="D837">
        <f t="shared" si="155"/>
        <v>834</v>
      </c>
      <c r="E837">
        <f t="shared" ref="E837:E900" si="159">A836-A835-J$6</f>
        <v>-9.9235845394606077</v>
      </c>
      <c r="F837">
        <f t="shared" si="158"/>
        <v>-10.525668674249815</v>
      </c>
      <c r="V837">
        <f t="shared" ref="V837:V900" si="160">D837</f>
        <v>834</v>
      </c>
      <c r="W837">
        <f t="shared" ref="W837:W900" si="161">E837</f>
        <v>-9.9235845394606077</v>
      </c>
      <c r="X837">
        <f t="shared" ref="X837:X900" si="162">F837</f>
        <v>-10.525668674249815</v>
      </c>
      <c r="Y837">
        <f t="shared" ref="Y837:Y900" si="163">W837-X837</f>
        <v>0.60208413478920697</v>
      </c>
      <c r="Z837">
        <f t="shared" ref="Z837:Z900" si="164">J$15</f>
        <v>28.401680702962288</v>
      </c>
      <c r="AA837">
        <f t="shared" ref="AA837:AA900" si="165">Y837-_xlfn.NORM.S.INV(1-Z$2/2)*Z837</f>
        <v>-55.064187143423105</v>
      </c>
      <c r="AB837">
        <f t="shared" ref="AB837:AB900" si="166">Y837+_xlfn.NORM.S.INV(1-Z$2/2)*Z837</f>
        <v>56.268355413001522</v>
      </c>
      <c r="AD837">
        <f t="shared" si="156"/>
        <v>834</v>
      </c>
      <c r="AE837">
        <f t="shared" si="157"/>
        <v>50</v>
      </c>
    </row>
    <row r="838" spans="1:31" x14ac:dyDescent="0.3">
      <c r="A838">
        <v>50</v>
      </c>
      <c r="D838">
        <f t="shared" ref="D838:D901" si="167">D837+1</f>
        <v>835</v>
      </c>
      <c r="E838">
        <f t="shared" si="159"/>
        <v>-10.923584539460608</v>
      </c>
      <c r="F838">
        <f t="shared" si="158"/>
        <v>-14.231651166666811</v>
      </c>
      <c r="V838">
        <f t="shared" si="160"/>
        <v>835</v>
      </c>
      <c r="W838">
        <f t="shared" si="161"/>
        <v>-10.923584539460608</v>
      </c>
      <c r="X838">
        <f t="shared" si="162"/>
        <v>-14.231651166666811</v>
      </c>
      <c r="Y838">
        <f t="shared" si="163"/>
        <v>3.3080666272062036</v>
      </c>
      <c r="Z838">
        <f t="shared" si="164"/>
        <v>28.401680702962288</v>
      </c>
      <c r="AA838">
        <f t="shared" si="165"/>
        <v>-52.358204651006112</v>
      </c>
      <c r="AB838">
        <f t="shared" si="166"/>
        <v>58.974337905418516</v>
      </c>
      <c r="AD838">
        <f t="shared" ref="AD838:AD901" si="168">AD837+1</f>
        <v>835</v>
      </c>
      <c r="AE838">
        <f t="shared" ref="AE838:AE901" si="169">A836</f>
        <v>40</v>
      </c>
    </row>
    <row r="839" spans="1:31" x14ac:dyDescent="0.3">
      <c r="A839">
        <v>50</v>
      </c>
      <c r="D839">
        <f t="shared" si="167"/>
        <v>836</v>
      </c>
      <c r="E839">
        <f t="shared" si="159"/>
        <v>21.076415460539391</v>
      </c>
      <c r="F839">
        <f t="shared" ref="F839:F902" si="170">E839-SUMPRODUCT(E837:E838,I$4:I$5)</f>
        <v>16.145968280382107</v>
      </c>
      <c r="V839">
        <f t="shared" si="160"/>
        <v>836</v>
      </c>
      <c r="W839">
        <f t="shared" si="161"/>
        <v>21.076415460539391</v>
      </c>
      <c r="X839">
        <f t="shared" si="162"/>
        <v>16.145968280382107</v>
      </c>
      <c r="Y839">
        <f t="shared" si="163"/>
        <v>4.9304471801572838</v>
      </c>
      <c r="Z839">
        <f t="shared" si="164"/>
        <v>28.401680702962288</v>
      </c>
      <c r="AA839">
        <f t="shared" si="165"/>
        <v>-50.735824098055033</v>
      </c>
      <c r="AB839">
        <f t="shared" si="166"/>
        <v>60.596718458369594</v>
      </c>
      <c r="AD839">
        <f t="shared" si="168"/>
        <v>836</v>
      </c>
      <c r="AE839">
        <f t="shared" si="169"/>
        <v>29</v>
      </c>
    </row>
    <row r="840" spans="1:31" x14ac:dyDescent="0.3">
      <c r="A840">
        <v>45</v>
      </c>
      <c r="D840">
        <f t="shared" si="167"/>
        <v>837</v>
      </c>
      <c r="E840">
        <f t="shared" si="159"/>
        <v>7.6415460539392174E-2</v>
      </c>
      <c r="F840">
        <f t="shared" si="170"/>
        <v>3.8087390836138644</v>
      </c>
      <c r="V840">
        <f t="shared" si="160"/>
        <v>837</v>
      </c>
      <c r="W840">
        <f t="shared" si="161"/>
        <v>7.6415460539392174E-2</v>
      </c>
      <c r="X840">
        <f t="shared" si="162"/>
        <v>3.8087390836138644</v>
      </c>
      <c r="Y840">
        <f t="shared" si="163"/>
        <v>-3.7323236230744721</v>
      </c>
      <c r="Z840">
        <f t="shared" si="164"/>
        <v>28.401680702962288</v>
      </c>
      <c r="AA840">
        <f t="shared" si="165"/>
        <v>-59.398594901286785</v>
      </c>
      <c r="AB840">
        <f t="shared" si="166"/>
        <v>51.933947655137843</v>
      </c>
      <c r="AD840">
        <f t="shared" si="168"/>
        <v>837</v>
      </c>
      <c r="AE840">
        <f t="shared" si="169"/>
        <v>50</v>
      </c>
    </row>
    <row r="841" spans="1:31" x14ac:dyDescent="0.3">
      <c r="A841">
        <v>63</v>
      </c>
      <c r="D841">
        <f t="shared" si="167"/>
        <v>838</v>
      </c>
      <c r="E841">
        <f t="shared" si="159"/>
        <v>-4.9235845394606077</v>
      </c>
      <c r="F841">
        <f t="shared" si="170"/>
        <v>-0.85076437935748039</v>
      </c>
      <c r="V841">
        <f t="shared" si="160"/>
        <v>838</v>
      </c>
      <c r="W841">
        <f t="shared" si="161"/>
        <v>-4.9235845394606077</v>
      </c>
      <c r="X841">
        <f t="shared" si="162"/>
        <v>-0.85076437935748039</v>
      </c>
      <c r="Y841">
        <f t="shared" si="163"/>
        <v>-4.0728201601031273</v>
      </c>
      <c r="Z841">
        <f t="shared" si="164"/>
        <v>28.401680702962288</v>
      </c>
      <c r="AA841">
        <f t="shared" si="165"/>
        <v>-59.739091438315441</v>
      </c>
      <c r="AB841">
        <f t="shared" si="166"/>
        <v>51.593451118109186</v>
      </c>
      <c r="AD841">
        <f t="shared" si="168"/>
        <v>838</v>
      </c>
      <c r="AE841">
        <f t="shared" si="169"/>
        <v>50</v>
      </c>
    </row>
    <row r="842" spans="1:31" x14ac:dyDescent="0.3">
      <c r="A842">
        <v>72</v>
      </c>
      <c r="D842">
        <f t="shared" si="167"/>
        <v>839</v>
      </c>
      <c r="E842">
        <f t="shared" si="159"/>
        <v>18.076415460539391</v>
      </c>
      <c r="F842">
        <f t="shared" si="170"/>
        <v>16.728655951339743</v>
      </c>
      <c r="V842">
        <f t="shared" si="160"/>
        <v>839</v>
      </c>
      <c r="W842">
        <f t="shared" si="161"/>
        <v>18.076415460539391</v>
      </c>
      <c r="X842">
        <f t="shared" si="162"/>
        <v>16.728655951339743</v>
      </c>
      <c r="Y842">
        <f t="shared" si="163"/>
        <v>1.3477595091996477</v>
      </c>
      <c r="Z842">
        <f t="shared" si="164"/>
        <v>28.401680702962288</v>
      </c>
      <c r="AA842">
        <f t="shared" si="165"/>
        <v>-54.318511769012666</v>
      </c>
      <c r="AB842">
        <f t="shared" si="166"/>
        <v>57.014030787411961</v>
      </c>
      <c r="AD842">
        <f t="shared" si="168"/>
        <v>839</v>
      </c>
      <c r="AE842">
        <f t="shared" si="169"/>
        <v>45</v>
      </c>
    </row>
    <row r="843" spans="1:31" x14ac:dyDescent="0.3">
      <c r="A843">
        <v>50</v>
      </c>
      <c r="D843">
        <f t="shared" si="167"/>
        <v>840</v>
      </c>
      <c r="E843">
        <f t="shared" si="159"/>
        <v>9.0764154605393923</v>
      </c>
      <c r="F843">
        <f t="shared" si="170"/>
        <v>13.13200625170496</v>
      </c>
      <c r="V843">
        <f t="shared" si="160"/>
        <v>840</v>
      </c>
      <c r="W843">
        <f t="shared" si="161"/>
        <v>9.0764154605393923</v>
      </c>
      <c r="X843">
        <f t="shared" si="162"/>
        <v>13.13200625170496</v>
      </c>
      <c r="Y843">
        <f t="shared" si="163"/>
        <v>-4.0555907911655673</v>
      </c>
      <c r="Z843">
        <f t="shared" si="164"/>
        <v>28.401680702962288</v>
      </c>
      <c r="AA843">
        <f t="shared" si="165"/>
        <v>-59.721862069377877</v>
      </c>
      <c r="AB843">
        <f t="shared" si="166"/>
        <v>51.61068048704675</v>
      </c>
      <c r="AD843">
        <f t="shared" si="168"/>
        <v>840</v>
      </c>
      <c r="AE843">
        <f t="shared" si="169"/>
        <v>63</v>
      </c>
    </row>
    <row r="844" spans="1:31" x14ac:dyDescent="0.3">
      <c r="A844">
        <v>53</v>
      </c>
      <c r="D844">
        <f t="shared" si="167"/>
        <v>841</v>
      </c>
      <c r="E844">
        <f t="shared" si="159"/>
        <v>-21.923584539460609</v>
      </c>
      <c r="F844">
        <f t="shared" si="170"/>
        <v>-15.937005424217251</v>
      </c>
      <c r="V844">
        <f t="shared" si="160"/>
        <v>841</v>
      </c>
      <c r="W844">
        <f t="shared" si="161"/>
        <v>-21.923584539460609</v>
      </c>
      <c r="X844">
        <f t="shared" si="162"/>
        <v>-15.937005424217251</v>
      </c>
      <c r="Y844">
        <f t="shared" si="163"/>
        <v>-5.9865791152433587</v>
      </c>
      <c r="Z844">
        <f t="shared" si="164"/>
        <v>28.401680702962288</v>
      </c>
      <c r="AA844">
        <f t="shared" si="165"/>
        <v>-61.652850393455672</v>
      </c>
      <c r="AB844">
        <f t="shared" si="166"/>
        <v>49.679692162968955</v>
      </c>
      <c r="AD844">
        <f t="shared" si="168"/>
        <v>841</v>
      </c>
      <c r="AE844">
        <f t="shared" si="169"/>
        <v>72</v>
      </c>
    </row>
    <row r="845" spans="1:31" x14ac:dyDescent="0.3">
      <c r="A845">
        <v>36</v>
      </c>
      <c r="D845">
        <f t="shared" si="167"/>
        <v>842</v>
      </c>
      <c r="E845">
        <f t="shared" si="159"/>
        <v>3.0764154605393923</v>
      </c>
      <c r="F845">
        <f t="shared" si="170"/>
        <v>-1.2454308618332446</v>
      </c>
      <c r="V845">
        <f t="shared" si="160"/>
        <v>842</v>
      </c>
      <c r="W845">
        <f t="shared" si="161"/>
        <v>3.0764154605393923</v>
      </c>
      <c r="X845">
        <f t="shared" si="162"/>
        <v>-1.2454308618332446</v>
      </c>
      <c r="Y845">
        <f t="shared" si="163"/>
        <v>4.3218463223726369</v>
      </c>
      <c r="Z845">
        <f t="shared" si="164"/>
        <v>28.401680702962288</v>
      </c>
      <c r="AA845">
        <f t="shared" si="165"/>
        <v>-51.344424955839678</v>
      </c>
      <c r="AB845">
        <f t="shared" si="166"/>
        <v>59.98811760058495</v>
      </c>
      <c r="AD845">
        <f t="shared" si="168"/>
        <v>842</v>
      </c>
      <c r="AE845">
        <f t="shared" si="169"/>
        <v>50</v>
      </c>
    </row>
    <row r="846" spans="1:31" x14ac:dyDescent="0.3">
      <c r="A846">
        <v>62</v>
      </c>
      <c r="D846">
        <f t="shared" si="167"/>
        <v>843</v>
      </c>
      <c r="E846">
        <f t="shared" si="159"/>
        <v>-16.923584539460609</v>
      </c>
      <c r="F846">
        <f t="shared" si="170"/>
        <v>-20.286814014001919</v>
      </c>
      <c r="V846">
        <f t="shared" si="160"/>
        <v>843</v>
      </c>
      <c r="W846">
        <f t="shared" si="161"/>
        <v>-16.923584539460609</v>
      </c>
      <c r="X846">
        <f t="shared" si="162"/>
        <v>-20.286814014001919</v>
      </c>
      <c r="Y846">
        <f t="shared" si="163"/>
        <v>3.3632294745413098</v>
      </c>
      <c r="Z846">
        <f t="shared" si="164"/>
        <v>28.401680702962288</v>
      </c>
      <c r="AA846">
        <f t="shared" si="165"/>
        <v>-52.303041803671007</v>
      </c>
      <c r="AB846">
        <f t="shared" si="166"/>
        <v>59.02950075275362</v>
      </c>
      <c r="AD846">
        <f t="shared" si="168"/>
        <v>843</v>
      </c>
      <c r="AE846">
        <f t="shared" si="169"/>
        <v>53</v>
      </c>
    </row>
    <row r="847" spans="1:31" x14ac:dyDescent="0.3">
      <c r="A847">
        <v>59</v>
      </c>
      <c r="D847">
        <f t="shared" si="167"/>
        <v>844</v>
      </c>
      <c r="E847">
        <f t="shared" si="159"/>
        <v>26.076415460539391</v>
      </c>
      <c r="F847">
        <f t="shared" si="170"/>
        <v>21.984739980525198</v>
      </c>
      <c r="V847">
        <f t="shared" si="160"/>
        <v>844</v>
      </c>
      <c r="W847">
        <f t="shared" si="161"/>
        <v>26.076415460539391</v>
      </c>
      <c r="X847">
        <f t="shared" si="162"/>
        <v>21.984739980525198</v>
      </c>
      <c r="Y847">
        <f t="shared" si="163"/>
        <v>4.0916754800141923</v>
      </c>
      <c r="Z847">
        <f t="shared" si="164"/>
        <v>28.401680702962288</v>
      </c>
      <c r="AA847">
        <f t="shared" si="165"/>
        <v>-51.574595798198118</v>
      </c>
      <c r="AB847">
        <f t="shared" si="166"/>
        <v>59.75794675822651</v>
      </c>
      <c r="AD847">
        <f t="shared" si="168"/>
        <v>844</v>
      </c>
      <c r="AE847">
        <f t="shared" si="169"/>
        <v>36</v>
      </c>
    </row>
    <row r="848" spans="1:31" x14ac:dyDescent="0.3">
      <c r="A848">
        <v>61</v>
      </c>
      <c r="D848">
        <f t="shared" si="167"/>
        <v>845</v>
      </c>
      <c r="E848">
        <f t="shared" si="159"/>
        <v>-2.9235845394606077</v>
      </c>
      <c r="F848">
        <f t="shared" si="170"/>
        <v>1.0389099259723102</v>
      </c>
      <c r="V848">
        <f t="shared" si="160"/>
        <v>845</v>
      </c>
      <c r="W848">
        <f t="shared" si="161"/>
        <v>-2.9235845394606077</v>
      </c>
      <c r="X848">
        <f t="shared" si="162"/>
        <v>1.0389099259723102</v>
      </c>
      <c r="Y848">
        <f t="shared" si="163"/>
        <v>-3.9624944654329179</v>
      </c>
      <c r="Z848">
        <f t="shared" si="164"/>
        <v>28.401680702962288</v>
      </c>
      <c r="AA848">
        <f t="shared" si="165"/>
        <v>-59.628765743645232</v>
      </c>
      <c r="AB848">
        <f t="shared" si="166"/>
        <v>51.703776812779395</v>
      </c>
      <c r="AD848">
        <f t="shared" si="168"/>
        <v>845</v>
      </c>
      <c r="AE848">
        <f t="shared" si="169"/>
        <v>62</v>
      </c>
    </row>
    <row r="849" spans="1:31" x14ac:dyDescent="0.3">
      <c r="A849">
        <v>55</v>
      </c>
      <c r="D849">
        <f t="shared" si="167"/>
        <v>846</v>
      </c>
      <c r="E849">
        <f t="shared" si="159"/>
        <v>2.0764154605393923</v>
      </c>
      <c r="F849">
        <f t="shared" si="170"/>
        <v>6.280265424772713</v>
      </c>
      <c r="V849">
        <f t="shared" si="160"/>
        <v>846</v>
      </c>
      <c r="W849">
        <f t="shared" si="161"/>
        <v>2.0764154605393923</v>
      </c>
      <c r="X849">
        <f t="shared" si="162"/>
        <v>6.280265424772713</v>
      </c>
      <c r="Y849">
        <f t="shared" si="163"/>
        <v>-4.2038499642333207</v>
      </c>
      <c r="Z849">
        <f t="shared" si="164"/>
        <v>28.401680702962288</v>
      </c>
      <c r="AA849">
        <f t="shared" si="165"/>
        <v>-59.870121242445634</v>
      </c>
      <c r="AB849">
        <f t="shared" si="166"/>
        <v>51.462421313978993</v>
      </c>
      <c r="AD849">
        <f t="shared" si="168"/>
        <v>846</v>
      </c>
      <c r="AE849">
        <f t="shared" si="169"/>
        <v>59</v>
      </c>
    </row>
    <row r="850" spans="1:31" x14ac:dyDescent="0.3">
      <c r="A850">
        <v>30</v>
      </c>
      <c r="D850">
        <f t="shared" si="167"/>
        <v>847</v>
      </c>
      <c r="E850">
        <f t="shared" si="159"/>
        <v>-5.9235845394606077</v>
      </c>
      <c r="F850">
        <f t="shared" si="170"/>
        <v>-5.9110231039695655</v>
      </c>
      <c r="V850">
        <f t="shared" si="160"/>
        <v>847</v>
      </c>
      <c r="W850">
        <f t="shared" si="161"/>
        <v>-5.9235845394606077</v>
      </c>
      <c r="X850">
        <f t="shared" si="162"/>
        <v>-5.9110231039695655</v>
      </c>
      <c r="Y850">
        <f t="shared" si="163"/>
        <v>-1.2561435491042161E-2</v>
      </c>
      <c r="Z850">
        <f t="shared" si="164"/>
        <v>28.401680702962288</v>
      </c>
      <c r="AA850">
        <f t="shared" si="165"/>
        <v>-55.678832713703358</v>
      </c>
      <c r="AB850">
        <f t="shared" si="166"/>
        <v>55.65370984272127</v>
      </c>
      <c r="AD850">
        <f t="shared" si="168"/>
        <v>847</v>
      </c>
      <c r="AE850">
        <f t="shared" si="169"/>
        <v>61</v>
      </c>
    </row>
    <row r="851" spans="1:31" x14ac:dyDescent="0.3">
      <c r="A851">
        <v>54</v>
      </c>
      <c r="D851">
        <f t="shared" si="167"/>
        <v>848</v>
      </c>
      <c r="E851">
        <f t="shared" si="159"/>
        <v>-24.923584539460609</v>
      </c>
      <c r="F851">
        <f t="shared" si="170"/>
        <v>-26.163588325963225</v>
      </c>
      <c r="V851">
        <f t="shared" si="160"/>
        <v>848</v>
      </c>
      <c r="W851">
        <f t="shared" si="161"/>
        <v>-24.923584539460609</v>
      </c>
      <c r="X851">
        <f t="shared" si="162"/>
        <v>-26.163588325963225</v>
      </c>
      <c r="Y851">
        <f t="shared" si="163"/>
        <v>1.2400037865026157</v>
      </c>
      <c r="Z851">
        <f t="shared" si="164"/>
        <v>28.401680702962288</v>
      </c>
      <c r="AA851">
        <f t="shared" si="165"/>
        <v>-54.426267491709694</v>
      </c>
      <c r="AB851">
        <f t="shared" si="166"/>
        <v>56.906275064714933</v>
      </c>
      <c r="AD851">
        <f t="shared" si="168"/>
        <v>848</v>
      </c>
      <c r="AE851">
        <f t="shared" si="169"/>
        <v>55</v>
      </c>
    </row>
    <row r="852" spans="1:31" x14ac:dyDescent="0.3">
      <c r="A852">
        <v>48</v>
      </c>
      <c r="D852">
        <f t="shared" si="167"/>
        <v>849</v>
      </c>
      <c r="E852">
        <f t="shared" si="159"/>
        <v>24.076415460539391</v>
      </c>
      <c r="F852">
        <f t="shared" si="170"/>
        <v>16.040851663078925</v>
      </c>
      <c r="V852">
        <f t="shared" si="160"/>
        <v>849</v>
      </c>
      <c r="W852">
        <f t="shared" si="161"/>
        <v>24.076415460539391</v>
      </c>
      <c r="X852">
        <f t="shared" si="162"/>
        <v>16.040851663078925</v>
      </c>
      <c r="Y852">
        <f t="shared" si="163"/>
        <v>8.0355637974604655</v>
      </c>
      <c r="Z852">
        <f t="shared" si="164"/>
        <v>28.401680702962288</v>
      </c>
      <c r="AA852">
        <f t="shared" si="165"/>
        <v>-47.630707480751852</v>
      </c>
      <c r="AB852">
        <f t="shared" si="166"/>
        <v>63.701835075672776</v>
      </c>
      <c r="AD852">
        <f t="shared" si="168"/>
        <v>849</v>
      </c>
      <c r="AE852">
        <f t="shared" si="169"/>
        <v>30</v>
      </c>
    </row>
    <row r="853" spans="1:31" x14ac:dyDescent="0.3">
      <c r="A853">
        <v>42</v>
      </c>
      <c r="D853">
        <f t="shared" si="167"/>
        <v>850</v>
      </c>
      <c r="E853">
        <f t="shared" si="159"/>
        <v>-5.9235845394606077</v>
      </c>
      <c r="F853">
        <f t="shared" si="170"/>
        <v>-4.0524269961644404</v>
      </c>
      <c r="V853">
        <f t="shared" si="160"/>
        <v>850</v>
      </c>
      <c r="W853">
        <f t="shared" si="161"/>
        <v>-5.9235845394606077</v>
      </c>
      <c r="X853">
        <f t="shared" si="162"/>
        <v>-4.0524269961644404</v>
      </c>
      <c r="Y853">
        <f t="shared" si="163"/>
        <v>-1.8711575432961673</v>
      </c>
      <c r="Z853">
        <f t="shared" si="164"/>
        <v>28.401680702962288</v>
      </c>
      <c r="AA853">
        <f t="shared" si="165"/>
        <v>-57.537428821508485</v>
      </c>
      <c r="AB853">
        <f t="shared" si="166"/>
        <v>53.795113734916143</v>
      </c>
      <c r="AD853">
        <f t="shared" si="168"/>
        <v>850</v>
      </c>
      <c r="AE853">
        <f t="shared" si="169"/>
        <v>54</v>
      </c>
    </row>
    <row r="854" spans="1:31" x14ac:dyDescent="0.3">
      <c r="A854">
        <v>48</v>
      </c>
      <c r="D854">
        <f t="shared" si="167"/>
        <v>851</v>
      </c>
      <c r="E854">
        <f t="shared" si="159"/>
        <v>-5.9235845394606077</v>
      </c>
      <c r="F854">
        <f t="shared" si="170"/>
        <v>-2.9343663188234004</v>
      </c>
      <c r="V854">
        <f t="shared" si="160"/>
        <v>851</v>
      </c>
      <c r="W854">
        <f t="shared" si="161"/>
        <v>-5.9235845394606077</v>
      </c>
      <c r="X854">
        <f t="shared" si="162"/>
        <v>-2.9343663188234004</v>
      </c>
      <c r="Y854">
        <f t="shared" si="163"/>
        <v>-2.9892182206372073</v>
      </c>
      <c r="Z854">
        <f t="shared" si="164"/>
        <v>28.401680702962288</v>
      </c>
      <c r="AA854">
        <f t="shared" si="165"/>
        <v>-58.655489498849519</v>
      </c>
      <c r="AB854">
        <f t="shared" si="166"/>
        <v>52.677053057575108</v>
      </c>
      <c r="AD854">
        <f t="shared" si="168"/>
        <v>851</v>
      </c>
      <c r="AE854">
        <f t="shared" si="169"/>
        <v>48</v>
      </c>
    </row>
    <row r="855" spans="1:31" x14ac:dyDescent="0.3">
      <c r="A855">
        <v>50</v>
      </c>
      <c r="D855">
        <f t="shared" si="167"/>
        <v>852</v>
      </c>
      <c r="E855">
        <f t="shared" si="159"/>
        <v>6.0764154605393923</v>
      </c>
      <c r="F855">
        <f t="shared" si="170"/>
        <v>3.2985127623495671</v>
      </c>
      <c r="V855">
        <f t="shared" si="160"/>
        <v>852</v>
      </c>
      <c r="W855">
        <f t="shared" si="161"/>
        <v>6.0764154605393923</v>
      </c>
      <c r="X855">
        <f t="shared" si="162"/>
        <v>3.2985127623495671</v>
      </c>
      <c r="Y855">
        <f t="shared" si="163"/>
        <v>2.7779026981898252</v>
      </c>
      <c r="Z855">
        <f t="shared" si="164"/>
        <v>28.401680702962288</v>
      </c>
      <c r="AA855">
        <f t="shared" si="165"/>
        <v>-52.888368580022487</v>
      </c>
      <c r="AB855">
        <f t="shared" si="166"/>
        <v>58.444173976402141</v>
      </c>
      <c r="AD855">
        <f t="shared" si="168"/>
        <v>852</v>
      </c>
      <c r="AE855">
        <f t="shared" si="169"/>
        <v>42</v>
      </c>
    </row>
    <row r="856" spans="1:31" x14ac:dyDescent="0.3">
      <c r="A856">
        <v>40</v>
      </c>
      <c r="D856">
        <f t="shared" si="167"/>
        <v>853</v>
      </c>
      <c r="E856">
        <f t="shared" si="159"/>
        <v>2.0764154605393923</v>
      </c>
      <c r="F856">
        <f t="shared" si="170"/>
        <v>2.6191408250468129</v>
      </c>
      <c r="V856">
        <f t="shared" si="160"/>
        <v>853</v>
      </c>
      <c r="W856">
        <f t="shared" si="161"/>
        <v>2.0764154605393923</v>
      </c>
      <c r="X856">
        <f t="shared" si="162"/>
        <v>2.6191408250468129</v>
      </c>
      <c r="Y856">
        <f t="shared" si="163"/>
        <v>-0.54272536450742059</v>
      </c>
      <c r="Z856">
        <f t="shared" si="164"/>
        <v>28.401680702962288</v>
      </c>
      <c r="AA856">
        <f t="shared" si="165"/>
        <v>-56.208996642719733</v>
      </c>
      <c r="AB856">
        <f t="shared" si="166"/>
        <v>55.123545913704895</v>
      </c>
      <c r="AD856">
        <f t="shared" si="168"/>
        <v>853</v>
      </c>
      <c r="AE856">
        <f t="shared" si="169"/>
        <v>48</v>
      </c>
    </row>
    <row r="857" spans="1:31" x14ac:dyDescent="0.3">
      <c r="A857">
        <v>78</v>
      </c>
      <c r="D857">
        <f t="shared" si="167"/>
        <v>854</v>
      </c>
      <c r="E857">
        <f t="shared" si="159"/>
        <v>-9.9235845394606077</v>
      </c>
      <c r="F857">
        <f t="shared" si="170"/>
        <v>-8.1808868283214551</v>
      </c>
      <c r="V857">
        <f t="shared" si="160"/>
        <v>854</v>
      </c>
      <c r="W857">
        <f t="shared" si="161"/>
        <v>-9.9235845394606077</v>
      </c>
      <c r="X857">
        <f t="shared" si="162"/>
        <v>-8.1808868283214551</v>
      </c>
      <c r="Y857">
        <f t="shared" si="163"/>
        <v>-1.7426977111391526</v>
      </c>
      <c r="Z857">
        <f t="shared" si="164"/>
        <v>28.401680702962288</v>
      </c>
      <c r="AA857">
        <f t="shared" si="165"/>
        <v>-57.408968989351465</v>
      </c>
      <c r="AB857">
        <f t="shared" si="166"/>
        <v>53.923573567073163</v>
      </c>
      <c r="AD857">
        <f t="shared" si="168"/>
        <v>854</v>
      </c>
      <c r="AE857">
        <f t="shared" si="169"/>
        <v>50</v>
      </c>
    </row>
    <row r="858" spans="1:31" x14ac:dyDescent="0.3">
      <c r="A858">
        <v>33</v>
      </c>
      <c r="D858">
        <f t="shared" si="167"/>
        <v>855</v>
      </c>
      <c r="E858">
        <f t="shared" si="159"/>
        <v>38.076415460539394</v>
      </c>
      <c r="F858">
        <f t="shared" si="170"/>
        <v>35.729535653137695</v>
      </c>
      <c r="V858">
        <f t="shared" si="160"/>
        <v>855</v>
      </c>
      <c r="W858">
        <f t="shared" si="161"/>
        <v>38.076415460539394</v>
      </c>
      <c r="X858">
        <f t="shared" si="162"/>
        <v>35.729535653137695</v>
      </c>
      <c r="Y858">
        <f t="shared" si="163"/>
        <v>2.3468798074016988</v>
      </c>
      <c r="Z858">
        <f t="shared" si="164"/>
        <v>28.401680702962288</v>
      </c>
      <c r="AA858">
        <f t="shared" si="165"/>
        <v>-53.319391470810615</v>
      </c>
      <c r="AB858">
        <f t="shared" si="166"/>
        <v>58.013151085614012</v>
      </c>
      <c r="AD858">
        <f t="shared" si="168"/>
        <v>855</v>
      </c>
      <c r="AE858">
        <f t="shared" si="169"/>
        <v>40</v>
      </c>
    </row>
    <row r="859" spans="1:31" x14ac:dyDescent="0.3">
      <c r="A859">
        <v>56</v>
      </c>
      <c r="D859">
        <f t="shared" si="167"/>
        <v>856</v>
      </c>
      <c r="E859">
        <f t="shared" si="159"/>
        <v>-44.923584539460606</v>
      </c>
      <c r="F859">
        <f t="shared" si="170"/>
        <v>-36.294800463604133</v>
      </c>
      <c r="V859">
        <f t="shared" si="160"/>
        <v>856</v>
      </c>
      <c r="W859">
        <f t="shared" si="161"/>
        <v>-44.923584539460606</v>
      </c>
      <c r="X859">
        <f t="shared" si="162"/>
        <v>-36.294800463604133</v>
      </c>
      <c r="Y859">
        <f t="shared" si="163"/>
        <v>-8.6287840758564727</v>
      </c>
      <c r="Z859">
        <f t="shared" si="164"/>
        <v>28.401680702962288</v>
      </c>
      <c r="AA859">
        <f t="shared" si="165"/>
        <v>-64.295055354068779</v>
      </c>
      <c r="AB859">
        <f t="shared" si="166"/>
        <v>47.037487202355841</v>
      </c>
      <c r="AD859">
        <f t="shared" si="168"/>
        <v>856</v>
      </c>
      <c r="AE859">
        <f t="shared" si="169"/>
        <v>78</v>
      </c>
    </row>
    <row r="860" spans="1:31" x14ac:dyDescent="0.3">
      <c r="A860">
        <v>54</v>
      </c>
      <c r="D860">
        <f t="shared" si="167"/>
        <v>857</v>
      </c>
      <c r="E860">
        <f t="shared" si="159"/>
        <v>23.076415460539391</v>
      </c>
      <c r="F860">
        <f t="shared" si="170"/>
        <v>17.964915572863163</v>
      </c>
      <c r="V860">
        <f t="shared" si="160"/>
        <v>857</v>
      </c>
      <c r="W860">
        <f t="shared" si="161"/>
        <v>23.076415460539391</v>
      </c>
      <c r="X860">
        <f t="shared" si="162"/>
        <v>17.964915572863163</v>
      </c>
      <c r="Y860">
        <f t="shared" si="163"/>
        <v>5.1114998876762279</v>
      </c>
      <c r="Z860">
        <f t="shared" si="164"/>
        <v>28.401680702962288</v>
      </c>
      <c r="AA860">
        <f t="shared" si="165"/>
        <v>-50.554771390536089</v>
      </c>
      <c r="AB860">
        <f t="shared" si="166"/>
        <v>60.777771165888538</v>
      </c>
      <c r="AD860">
        <f t="shared" si="168"/>
        <v>857</v>
      </c>
      <c r="AE860">
        <f t="shared" si="169"/>
        <v>33</v>
      </c>
    </row>
    <row r="861" spans="1:31" x14ac:dyDescent="0.3">
      <c r="A861">
        <v>59</v>
      </c>
      <c r="D861">
        <f t="shared" si="167"/>
        <v>858</v>
      </c>
      <c r="E861">
        <f t="shared" si="159"/>
        <v>-1.9235845394606079</v>
      </c>
      <c r="F861">
        <f t="shared" si="170"/>
        <v>-4.1738932806072304</v>
      </c>
      <c r="V861">
        <f t="shared" si="160"/>
        <v>858</v>
      </c>
      <c r="W861">
        <f t="shared" si="161"/>
        <v>-1.9235845394606079</v>
      </c>
      <c r="X861">
        <f t="shared" si="162"/>
        <v>-4.1738932806072304</v>
      </c>
      <c r="Y861">
        <f t="shared" si="163"/>
        <v>2.2503087411466227</v>
      </c>
      <c r="Z861">
        <f t="shared" si="164"/>
        <v>28.401680702962288</v>
      </c>
      <c r="AA861">
        <f t="shared" si="165"/>
        <v>-53.415962537065688</v>
      </c>
      <c r="AB861">
        <f t="shared" si="166"/>
        <v>57.916580019358939</v>
      </c>
      <c r="AD861">
        <f t="shared" si="168"/>
        <v>858</v>
      </c>
      <c r="AE861">
        <f t="shared" si="169"/>
        <v>56</v>
      </c>
    </row>
    <row r="862" spans="1:31" x14ac:dyDescent="0.3">
      <c r="A862">
        <v>42</v>
      </c>
      <c r="D862">
        <f t="shared" si="167"/>
        <v>859</v>
      </c>
      <c r="E862">
        <f t="shared" si="159"/>
        <v>5.0764154605393923</v>
      </c>
      <c r="F862">
        <f t="shared" si="170"/>
        <v>8.98027233811478</v>
      </c>
      <c r="V862">
        <f t="shared" si="160"/>
        <v>859</v>
      </c>
      <c r="W862">
        <f t="shared" si="161"/>
        <v>5.0764154605393923</v>
      </c>
      <c r="X862">
        <f t="shared" si="162"/>
        <v>8.98027233811478</v>
      </c>
      <c r="Y862">
        <f t="shared" si="163"/>
        <v>-3.9038568775753877</v>
      </c>
      <c r="Z862">
        <f t="shared" si="164"/>
        <v>28.401680702962288</v>
      </c>
      <c r="AA862">
        <f t="shared" si="165"/>
        <v>-59.5701281557877</v>
      </c>
      <c r="AB862">
        <f t="shared" si="166"/>
        <v>51.762414400636928</v>
      </c>
      <c r="AD862">
        <f t="shared" si="168"/>
        <v>859</v>
      </c>
      <c r="AE862">
        <f t="shared" si="169"/>
        <v>54</v>
      </c>
    </row>
    <row r="863" spans="1:31" x14ac:dyDescent="0.3">
      <c r="A863">
        <v>30</v>
      </c>
      <c r="D863">
        <f t="shared" si="167"/>
        <v>860</v>
      </c>
      <c r="E863">
        <f t="shared" si="159"/>
        <v>-16.923584539460609</v>
      </c>
      <c r="F863">
        <f t="shared" si="170"/>
        <v>-15.888628724334355</v>
      </c>
      <c r="V863">
        <f t="shared" si="160"/>
        <v>860</v>
      </c>
      <c r="W863">
        <f t="shared" si="161"/>
        <v>-16.923584539460609</v>
      </c>
      <c r="X863">
        <f t="shared" si="162"/>
        <v>-15.888628724334355</v>
      </c>
      <c r="Y863">
        <f t="shared" si="163"/>
        <v>-1.0349558151262546</v>
      </c>
      <c r="Z863">
        <f t="shared" si="164"/>
        <v>28.401680702962288</v>
      </c>
      <c r="AA863">
        <f t="shared" si="165"/>
        <v>-56.701227093338566</v>
      </c>
      <c r="AB863">
        <f t="shared" si="166"/>
        <v>54.631315463086061</v>
      </c>
      <c r="AD863">
        <f t="shared" si="168"/>
        <v>860</v>
      </c>
      <c r="AE863">
        <f t="shared" si="169"/>
        <v>59</v>
      </c>
    </row>
    <row r="864" spans="1:31" x14ac:dyDescent="0.3">
      <c r="A864">
        <v>24</v>
      </c>
      <c r="D864">
        <f t="shared" si="167"/>
        <v>861</v>
      </c>
      <c r="E864">
        <f t="shared" si="159"/>
        <v>-11.923584539460608</v>
      </c>
      <c r="F864">
        <f t="shared" si="170"/>
        <v>-15.630785291552996</v>
      </c>
      <c r="V864">
        <f t="shared" si="160"/>
        <v>861</v>
      </c>
      <c r="W864">
        <f t="shared" si="161"/>
        <v>-11.923584539460608</v>
      </c>
      <c r="X864">
        <f t="shared" si="162"/>
        <v>-15.630785291552996</v>
      </c>
      <c r="Y864">
        <f t="shared" si="163"/>
        <v>3.7072007520923886</v>
      </c>
      <c r="Z864">
        <f t="shared" si="164"/>
        <v>28.401680702962288</v>
      </c>
      <c r="AA864">
        <f t="shared" si="165"/>
        <v>-51.959070526119923</v>
      </c>
      <c r="AB864">
        <f t="shared" si="166"/>
        <v>59.373472030304704</v>
      </c>
      <c r="AD864">
        <f t="shared" si="168"/>
        <v>861</v>
      </c>
      <c r="AE864">
        <f t="shared" si="169"/>
        <v>42</v>
      </c>
    </row>
    <row r="865" spans="1:31" x14ac:dyDescent="0.3">
      <c r="A865">
        <v>24</v>
      </c>
      <c r="D865">
        <f t="shared" si="167"/>
        <v>862</v>
      </c>
      <c r="E865">
        <f t="shared" si="159"/>
        <v>-5.9235845394606077</v>
      </c>
      <c r="F865">
        <f t="shared" si="170"/>
        <v>-12.476412272568968</v>
      </c>
      <c r="V865">
        <f t="shared" si="160"/>
        <v>862</v>
      </c>
      <c r="W865">
        <f t="shared" si="161"/>
        <v>-5.9235845394606077</v>
      </c>
      <c r="X865">
        <f t="shared" si="162"/>
        <v>-12.476412272568968</v>
      </c>
      <c r="Y865">
        <f t="shared" si="163"/>
        <v>6.5528277331083604</v>
      </c>
      <c r="Z865">
        <f t="shared" si="164"/>
        <v>28.401680702962288</v>
      </c>
      <c r="AA865">
        <f t="shared" si="165"/>
        <v>-49.113443545103955</v>
      </c>
      <c r="AB865">
        <f t="shared" si="166"/>
        <v>62.219099011320672</v>
      </c>
      <c r="AD865">
        <f t="shared" si="168"/>
        <v>862</v>
      </c>
      <c r="AE865">
        <f t="shared" si="169"/>
        <v>30</v>
      </c>
    </row>
    <row r="866" spans="1:31" x14ac:dyDescent="0.3">
      <c r="A866">
        <v>49</v>
      </c>
      <c r="D866">
        <f t="shared" si="167"/>
        <v>863</v>
      </c>
      <c r="E866">
        <f t="shared" si="159"/>
        <v>7.6415460539392174E-2</v>
      </c>
      <c r="F866">
        <f t="shared" si="170"/>
        <v>-3.8549114214158395</v>
      </c>
      <c r="V866">
        <f t="shared" si="160"/>
        <v>863</v>
      </c>
      <c r="W866">
        <f t="shared" si="161"/>
        <v>7.6415460539392174E-2</v>
      </c>
      <c r="X866">
        <f t="shared" si="162"/>
        <v>-3.8549114214158395</v>
      </c>
      <c r="Y866">
        <f t="shared" si="163"/>
        <v>3.9313268819552318</v>
      </c>
      <c r="Z866">
        <f t="shared" si="164"/>
        <v>28.401680702962288</v>
      </c>
      <c r="AA866">
        <f t="shared" si="165"/>
        <v>-51.734944396257085</v>
      </c>
      <c r="AB866">
        <f t="shared" si="166"/>
        <v>59.597598160167543</v>
      </c>
      <c r="AD866">
        <f t="shared" si="168"/>
        <v>863</v>
      </c>
      <c r="AE866">
        <f t="shared" si="169"/>
        <v>24</v>
      </c>
    </row>
    <row r="867" spans="1:31" x14ac:dyDescent="0.3">
      <c r="A867">
        <v>78</v>
      </c>
      <c r="D867">
        <f t="shared" si="167"/>
        <v>864</v>
      </c>
      <c r="E867">
        <f t="shared" si="159"/>
        <v>25.076415460539391</v>
      </c>
      <c r="F867">
        <f t="shared" si="170"/>
        <v>23.958826793698186</v>
      </c>
      <c r="V867">
        <f t="shared" si="160"/>
        <v>864</v>
      </c>
      <c r="W867">
        <f t="shared" si="161"/>
        <v>25.076415460539391</v>
      </c>
      <c r="X867">
        <f t="shared" si="162"/>
        <v>23.958826793698186</v>
      </c>
      <c r="Y867">
        <f t="shared" si="163"/>
        <v>1.1175886668412041</v>
      </c>
      <c r="Z867">
        <f t="shared" si="164"/>
        <v>28.401680702962288</v>
      </c>
      <c r="AA867">
        <f t="shared" si="165"/>
        <v>-54.548682611371106</v>
      </c>
      <c r="AB867">
        <f t="shared" si="166"/>
        <v>56.783859945053521</v>
      </c>
      <c r="AD867">
        <f t="shared" si="168"/>
        <v>864</v>
      </c>
      <c r="AE867">
        <f t="shared" si="169"/>
        <v>24</v>
      </c>
    </row>
    <row r="868" spans="1:31" x14ac:dyDescent="0.3">
      <c r="A868">
        <v>46</v>
      </c>
      <c r="D868">
        <f t="shared" si="167"/>
        <v>865</v>
      </c>
      <c r="E868">
        <f t="shared" si="159"/>
        <v>29.076415460539391</v>
      </c>
      <c r="F868">
        <f t="shared" si="170"/>
        <v>36.030226108082857</v>
      </c>
      <c r="V868">
        <f t="shared" si="160"/>
        <v>865</v>
      </c>
      <c r="W868">
        <f t="shared" si="161"/>
        <v>29.076415460539391</v>
      </c>
      <c r="X868">
        <f t="shared" si="162"/>
        <v>36.030226108082857</v>
      </c>
      <c r="Y868">
        <f t="shared" si="163"/>
        <v>-6.9538106475434667</v>
      </c>
      <c r="Z868">
        <f t="shared" si="164"/>
        <v>28.401680702962288</v>
      </c>
      <c r="AA868">
        <f t="shared" si="165"/>
        <v>-62.620081925755784</v>
      </c>
      <c r="AB868">
        <f t="shared" si="166"/>
        <v>48.712460630668843</v>
      </c>
      <c r="AD868">
        <f t="shared" si="168"/>
        <v>865</v>
      </c>
      <c r="AE868">
        <f t="shared" si="169"/>
        <v>49</v>
      </c>
    </row>
    <row r="869" spans="1:31" x14ac:dyDescent="0.3">
      <c r="A869">
        <v>24</v>
      </c>
      <c r="D869">
        <f t="shared" si="167"/>
        <v>866</v>
      </c>
      <c r="E869">
        <f t="shared" si="159"/>
        <v>-31.923584539460609</v>
      </c>
      <c r="F869">
        <f t="shared" si="170"/>
        <v>-19.056963771995534</v>
      </c>
      <c r="V869">
        <f t="shared" si="160"/>
        <v>866</v>
      </c>
      <c r="W869">
        <f t="shared" si="161"/>
        <v>-31.923584539460609</v>
      </c>
      <c r="X869">
        <f t="shared" si="162"/>
        <v>-19.056963771995534</v>
      </c>
      <c r="Y869">
        <f t="shared" si="163"/>
        <v>-12.866620767465076</v>
      </c>
      <c r="Z869">
        <f t="shared" si="164"/>
        <v>28.401680702962288</v>
      </c>
      <c r="AA869">
        <f t="shared" si="165"/>
        <v>-68.532892045677386</v>
      </c>
      <c r="AB869">
        <f t="shared" si="166"/>
        <v>42.799650510747242</v>
      </c>
      <c r="AD869">
        <f t="shared" si="168"/>
        <v>866</v>
      </c>
      <c r="AE869">
        <f t="shared" si="169"/>
        <v>78</v>
      </c>
    </row>
    <row r="870" spans="1:31" x14ac:dyDescent="0.3">
      <c r="A870">
        <v>38</v>
      </c>
      <c r="D870">
        <f t="shared" si="167"/>
        <v>867</v>
      </c>
      <c r="E870">
        <f t="shared" si="159"/>
        <v>-21.923584539460609</v>
      </c>
      <c r="F870">
        <f t="shared" si="170"/>
        <v>-25.167873634862929</v>
      </c>
      <c r="V870">
        <f t="shared" si="160"/>
        <v>867</v>
      </c>
      <c r="W870">
        <f t="shared" si="161"/>
        <v>-21.923584539460609</v>
      </c>
      <c r="X870">
        <f t="shared" si="162"/>
        <v>-25.167873634862929</v>
      </c>
      <c r="Y870">
        <f t="shared" si="163"/>
        <v>3.2442890954023191</v>
      </c>
      <c r="Z870">
        <f t="shared" si="164"/>
        <v>28.401680702962288</v>
      </c>
      <c r="AA870">
        <f t="shared" si="165"/>
        <v>-52.421982182809998</v>
      </c>
      <c r="AB870">
        <f t="shared" si="166"/>
        <v>58.910560373614629</v>
      </c>
      <c r="AD870">
        <f t="shared" si="168"/>
        <v>867</v>
      </c>
      <c r="AE870">
        <f t="shared" si="169"/>
        <v>46</v>
      </c>
    </row>
    <row r="871" spans="1:31" x14ac:dyDescent="0.3">
      <c r="A871">
        <v>53</v>
      </c>
      <c r="D871">
        <f t="shared" si="167"/>
        <v>868</v>
      </c>
      <c r="E871">
        <f t="shared" si="159"/>
        <v>14.076415460539392</v>
      </c>
      <c r="F871">
        <f t="shared" si="170"/>
        <v>1.8728372157698097</v>
      </c>
      <c r="V871">
        <f t="shared" si="160"/>
        <v>868</v>
      </c>
      <c r="W871">
        <f t="shared" si="161"/>
        <v>14.076415460539392</v>
      </c>
      <c r="X871">
        <f t="shared" si="162"/>
        <v>1.8728372157698097</v>
      </c>
      <c r="Y871">
        <f t="shared" si="163"/>
        <v>12.203578244769583</v>
      </c>
      <c r="Z871">
        <f t="shared" si="164"/>
        <v>28.401680702962288</v>
      </c>
      <c r="AA871">
        <f t="shared" si="165"/>
        <v>-43.462693033442733</v>
      </c>
      <c r="AB871">
        <f t="shared" si="166"/>
        <v>67.869849522981895</v>
      </c>
      <c r="AD871">
        <f t="shared" si="168"/>
        <v>868</v>
      </c>
      <c r="AE871">
        <f t="shared" si="169"/>
        <v>24</v>
      </c>
    </row>
    <row r="872" spans="1:31" x14ac:dyDescent="0.3">
      <c r="A872">
        <v>40</v>
      </c>
      <c r="D872">
        <f t="shared" si="167"/>
        <v>869</v>
      </c>
      <c r="E872">
        <f t="shared" si="159"/>
        <v>15.076415460539392</v>
      </c>
      <c r="F872">
        <f t="shared" si="170"/>
        <v>14.75709504347056</v>
      </c>
      <c r="V872">
        <f t="shared" si="160"/>
        <v>869</v>
      </c>
      <c r="W872">
        <f t="shared" si="161"/>
        <v>15.076415460539392</v>
      </c>
      <c r="X872">
        <f t="shared" si="162"/>
        <v>14.75709504347056</v>
      </c>
      <c r="Y872">
        <f t="shared" si="163"/>
        <v>0.31932041706883219</v>
      </c>
      <c r="Z872">
        <f t="shared" si="164"/>
        <v>28.401680702962288</v>
      </c>
      <c r="AA872">
        <f t="shared" si="165"/>
        <v>-55.346950861143483</v>
      </c>
      <c r="AB872">
        <f t="shared" si="166"/>
        <v>55.985591695281144</v>
      </c>
      <c r="AD872">
        <f t="shared" si="168"/>
        <v>869</v>
      </c>
      <c r="AE872">
        <f t="shared" si="169"/>
        <v>38</v>
      </c>
    </row>
    <row r="873" spans="1:31" x14ac:dyDescent="0.3">
      <c r="A873">
        <v>78</v>
      </c>
      <c r="D873">
        <f t="shared" si="167"/>
        <v>870</v>
      </c>
      <c r="E873">
        <f t="shared" si="159"/>
        <v>-12.923584539460608</v>
      </c>
      <c r="F873">
        <f t="shared" si="170"/>
        <v>-6.04564084871223</v>
      </c>
      <c r="V873">
        <f t="shared" si="160"/>
        <v>870</v>
      </c>
      <c r="W873">
        <f t="shared" si="161"/>
        <v>-12.923584539460608</v>
      </c>
      <c r="X873">
        <f t="shared" si="162"/>
        <v>-6.04564084871223</v>
      </c>
      <c r="Y873">
        <f t="shared" si="163"/>
        <v>-6.8779436907483777</v>
      </c>
      <c r="Z873">
        <f t="shared" si="164"/>
        <v>28.401680702962288</v>
      </c>
      <c r="AA873">
        <f t="shared" si="165"/>
        <v>-62.544214968960688</v>
      </c>
      <c r="AB873">
        <f t="shared" si="166"/>
        <v>48.788327587463939</v>
      </c>
      <c r="AD873">
        <f t="shared" si="168"/>
        <v>870</v>
      </c>
      <c r="AE873">
        <f t="shared" si="169"/>
        <v>53</v>
      </c>
    </row>
    <row r="874" spans="1:31" x14ac:dyDescent="0.3">
      <c r="A874">
        <v>98</v>
      </c>
      <c r="D874">
        <f t="shared" si="167"/>
        <v>871</v>
      </c>
      <c r="E874">
        <f t="shared" si="159"/>
        <v>38.076415460539394</v>
      </c>
      <c r="F874">
        <f t="shared" si="170"/>
        <v>37.398464368955096</v>
      </c>
      <c r="V874">
        <f t="shared" si="160"/>
        <v>871</v>
      </c>
      <c r="W874">
        <f t="shared" si="161"/>
        <v>38.076415460539394</v>
      </c>
      <c r="X874">
        <f t="shared" si="162"/>
        <v>37.398464368955096</v>
      </c>
      <c r="Y874">
        <f t="shared" si="163"/>
        <v>0.67795109158429767</v>
      </c>
      <c r="Z874">
        <f t="shared" si="164"/>
        <v>28.401680702962288</v>
      </c>
      <c r="AA874">
        <f t="shared" si="165"/>
        <v>-54.988320186628016</v>
      </c>
      <c r="AB874">
        <f t="shared" si="166"/>
        <v>56.344222369796611</v>
      </c>
      <c r="AD874">
        <f t="shared" si="168"/>
        <v>871</v>
      </c>
      <c r="AE874">
        <f t="shared" si="169"/>
        <v>40</v>
      </c>
    </row>
    <row r="875" spans="1:31" x14ac:dyDescent="0.3">
      <c r="A875">
        <v>80</v>
      </c>
      <c r="D875">
        <f t="shared" si="167"/>
        <v>872</v>
      </c>
      <c r="E875">
        <f t="shared" si="159"/>
        <v>20.076415460539391</v>
      </c>
      <c r="F875">
        <f t="shared" si="170"/>
        <v>28.128487444513162</v>
      </c>
      <c r="V875">
        <f t="shared" si="160"/>
        <v>872</v>
      </c>
      <c r="W875">
        <f t="shared" si="161"/>
        <v>20.076415460539391</v>
      </c>
      <c r="X875">
        <f t="shared" si="162"/>
        <v>28.128487444513162</v>
      </c>
      <c r="Y875">
        <f t="shared" si="163"/>
        <v>-8.0520719839737716</v>
      </c>
      <c r="Z875">
        <f t="shared" si="164"/>
        <v>28.401680702962288</v>
      </c>
      <c r="AA875">
        <f t="shared" si="165"/>
        <v>-63.718343262186082</v>
      </c>
      <c r="AB875">
        <f t="shared" si="166"/>
        <v>47.614199294238546</v>
      </c>
      <c r="AD875">
        <f t="shared" si="168"/>
        <v>872</v>
      </c>
      <c r="AE875">
        <f t="shared" si="169"/>
        <v>78</v>
      </c>
    </row>
    <row r="876" spans="1:31" x14ac:dyDescent="0.3">
      <c r="A876">
        <v>86</v>
      </c>
      <c r="D876">
        <f t="shared" si="167"/>
        <v>873</v>
      </c>
      <c r="E876">
        <f t="shared" si="159"/>
        <v>-17.923584539460609</v>
      </c>
      <c r="F876">
        <f t="shared" si="170"/>
        <v>-5.0483490875267538</v>
      </c>
      <c r="V876">
        <f t="shared" si="160"/>
        <v>873</v>
      </c>
      <c r="W876">
        <f t="shared" si="161"/>
        <v>-17.923584539460609</v>
      </c>
      <c r="X876">
        <f t="shared" si="162"/>
        <v>-5.0483490875267538</v>
      </c>
      <c r="Y876">
        <f t="shared" si="163"/>
        <v>-12.875235451933856</v>
      </c>
      <c r="Z876">
        <f t="shared" si="164"/>
        <v>28.401680702962288</v>
      </c>
      <c r="AA876">
        <f t="shared" si="165"/>
        <v>-68.541506730146168</v>
      </c>
      <c r="AB876">
        <f t="shared" si="166"/>
        <v>42.79103582627846</v>
      </c>
      <c r="AD876">
        <f t="shared" si="168"/>
        <v>873</v>
      </c>
      <c r="AE876">
        <f t="shared" si="169"/>
        <v>98</v>
      </c>
    </row>
    <row r="877" spans="1:31" x14ac:dyDescent="0.3">
      <c r="A877">
        <v>86</v>
      </c>
      <c r="D877">
        <f t="shared" si="167"/>
        <v>874</v>
      </c>
      <c r="E877">
        <f t="shared" si="159"/>
        <v>6.0764154605393923</v>
      </c>
      <c r="F877">
        <f t="shared" si="170"/>
        <v>4.9760561626357482</v>
      </c>
      <c r="V877">
        <f t="shared" si="160"/>
        <v>874</v>
      </c>
      <c r="W877">
        <f t="shared" si="161"/>
        <v>6.0764154605393923</v>
      </c>
      <c r="X877">
        <f t="shared" si="162"/>
        <v>4.9760561626357482</v>
      </c>
      <c r="Y877">
        <f t="shared" si="163"/>
        <v>1.1003592979036441</v>
      </c>
      <c r="Z877">
        <f t="shared" si="164"/>
        <v>28.401680702962288</v>
      </c>
      <c r="AA877">
        <f t="shared" si="165"/>
        <v>-54.56591198030867</v>
      </c>
      <c r="AB877">
        <f t="shared" si="166"/>
        <v>56.766630576115958</v>
      </c>
      <c r="AD877">
        <f t="shared" si="168"/>
        <v>874</v>
      </c>
      <c r="AE877">
        <f t="shared" si="169"/>
        <v>80</v>
      </c>
    </row>
    <row r="878" spans="1:31" x14ac:dyDescent="0.3">
      <c r="A878">
        <v>79</v>
      </c>
      <c r="D878">
        <f t="shared" si="167"/>
        <v>875</v>
      </c>
      <c r="E878">
        <f t="shared" si="159"/>
        <v>7.6415460539392174E-2</v>
      </c>
      <c r="F878">
        <f t="shared" si="170"/>
        <v>-1.6877075424840007</v>
      </c>
      <c r="V878">
        <f t="shared" si="160"/>
        <v>875</v>
      </c>
      <c r="W878">
        <f t="shared" si="161"/>
        <v>7.6415460539392174E-2</v>
      </c>
      <c r="X878">
        <f t="shared" si="162"/>
        <v>-1.6877075424840007</v>
      </c>
      <c r="Y878">
        <f t="shared" si="163"/>
        <v>1.7641230030233928</v>
      </c>
      <c r="Z878">
        <f t="shared" si="164"/>
        <v>28.401680702962288</v>
      </c>
      <c r="AA878">
        <f t="shared" si="165"/>
        <v>-53.902148275188921</v>
      </c>
      <c r="AB878">
        <f t="shared" si="166"/>
        <v>57.430394281235706</v>
      </c>
      <c r="AD878">
        <f t="shared" si="168"/>
        <v>875</v>
      </c>
      <c r="AE878">
        <f t="shared" si="169"/>
        <v>86</v>
      </c>
    </row>
    <row r="879" spans="1:31" x14ac:dyDescent="0.3">
      <c r="A879">
        <v>58</v>
      </c>
      <c r="D879">
        <f t="shared" si="167"/>
        <v>876</v>
      </c>
      <c r="E879">
        <f t="shared" si="159"/>
        <v>-6.9235845394606077</v>
      </c>
      <c r="F879">
        <f t="shared" si="170"/>
        <v>-5.7343248387709966</v>
      </c>
      <c r="V879">
        <f t="shared" si="160"/>
        <v>876</v>
      </c>
      <c r="W879">
        <f t="shared" si="161"/>
        <v>-6.9235845394606077</v>
      </c>
      <c r="X879">
        <f t="shared" si="162"/>
        <v>-5.7343248387709966</v>
      </c>
      <c r="Y879">
        <f t="shared" si="163"/>
        <v>-1.1892597006896111</v>
      </c>
      <c r="Z879">
        <f t="shared" si="164"/>
        <v>28.401680702962288</v>
      </c>
      <c r="AA879">
        <f t="shared" si="165"/>
        <v>-56.855530978901925</v>
      </c>
      <c r="AB879">
        <f t="shared" si="166"/>
        <v>54.477011577522703</v>
      </c>
      <c r="AD879">
        <f t="shared" si="168"/>
        <v>876</v>
      </c>
      <c r="AE879">
        <f t="shared" si="169"/>
        <v>86</v>
      </c>
    </row>
    <row r="880" spans="1:31" x14ac:dyDescent="0.3">
      <c r="A880">
        <v>68</v>
      </c>
      <c r="D880">
        <f t="shared" si="167"/>
        <v>877</v>
      </c>
      <c r="E880">
        <f t="shared" si="159"/>
        <v>-20.923584539460609</v>
      </c>
      <c r="F880">
        <f t="shared" si="170"/>
        <v>-22.824782059109797</v>
      </c>
      <c r="V880">
        <f t="shared" si="160"/>
        <v>877</v>
      </c>
      <c r="W880">
        <f t="shared" si="161"/>
        <v>-20.923584539460609</v>
      </c>
      <c r="X880">
        <f t="shared" si="162"/>
        <v>-22.824782059109797</v>
      </c>
      <c r="Y880">
        <f t="shared" si="163"/>
        <v>1.9011975196491875</v>
      </c>
      <c r="Z880">
        <f t="shared" si="164"/>
        <v>28.401680702962288</v>
      </c>
      <c r="AA880">
        <f t="shared" si="165"/>
        <v>-53.765073758563126</v>
      </c>
      <c r="AB880">
        <f t="shared" si="166"/>
        <v>57.567468797861501</v>
      </c>
      <c r="AD880">
        <f t="shared" si="168"/>
        <v>877</v>
      </c>
      <c r="AE880">
        <f t="shared" si="169"/>
        <v>79</v>
      </c>
    </row>
    <row r="881" spans="1:31" x14ac:dyDescent="0.3">
      <c r="A881">
        <v>64</v>
      </c>
      <c r="D881">
        <f t="shared" si="167"/>
        <v>878</v>
      </c>
      <c r="E881">
        <f t="shared" si="159"/>
        <v>10.076415460539392</v>
      </c>
      <c r="F881">
        <f t="shared" si="170"/>
        <v>2.9554903200171072</v>
      </c>
      <c r="V881">
        <f t="shared" si="160"/>
        <v>878</v>
      </c>
      <c r="W881">
        <f t="shared" si="161"/>
        <v>10.076415460539392</v>
      </c>
      <c r="X881">
        <f t="shared" si="162"/>
        <v>2.9554903200171072</v>
      </c>
      <c r="Y881">
        <f t="shared" si="163"/>
        <v>7.1209251405222851</v>
      </c>
      <c r="Z881">
        <f t="shared" si="164"/>
        <v>28.401680702962288</v>
      </c>
      <c r="AA881">
        <f t="shared" si="165"/>
        <v>-48.545346137690032</v>
      </c>
      <c r="AB881">
        <f t="shared" si="166"/>
        <v>62.787196418734595</v>
      </c>
      <c r="AD881">
        <f t="shared" si="168"/>
        <v>878</v>
      </c>
      <c r="AE881">
        <f t="shared" si="169"/>
        <v>58</v>
      </c>
    </row>
    <row r="882" spans="1:31" x14ac:dyDescent="0.3">
      <c r="A882">
        <v>32</v>
      </c>
      <c r="D882">
        <f t="shared" si="167"/>
        <v>879</v>
      </c>
      <c r="E882">
        <f t="shared" si="159"/>
        <v>-3.9235845394606077</v>
      </c>
      <c r="F882">
        <f t="shared" si="170"/>
        <v>-5.157543613467622</v>
      </c>
      <c r="V882">
        <f t="shared" si="160"/>
        <v>879</v>
      </c>
      <c r="W882">
        <f t="shared" si="161"/>
        <v>-3.9235845394606077</v>
      </c>
      <c r="X882">
        <f t="shared" si="162"/>
        <v>-5.157543613467622</v>
      </c>
      <c r="Y882">
        <f t="shared" si="163"/>
        <v>1.2339590740070143</v>
      </c>
      <c r="Z882">
        <f t="shared" si="164"/>
        <v>28.401680702962288</v>
      </c>
      <c r="AA882">
        <f t="shared" si="165"/>
        <v>-54.432312204205303</v>
      </c>
      <c r="AB882">
        <f t="shared" si="166"/>
        <v>56.900230352219324</v>
      </c>
      <c r="AD882">
        <f t="shared" si="168"/>
        <v>879</v>
      </c>
      <c r="AE882">
        <f t="shared" si="169"/>
        <v>68</v>
      </c>
    </row>
    <row r="883" spans="1:31" x14ac:dyDescent="0.3">
      <c r="A883">
        <v>40</v>
      </c>
      <c r="D883">
        <f t="shared" si="167"/>
        <v>880</v>
      </c>
      <c r="E883">
        <f t="shared" si="159"/>
        <v>-31.923584539460609</v>
      </c>
      <c r="F883">
        <f t="shared" si="170"/>
        <v>-31.072251403826478</v>
      </c>
      <c r="V883">
        <f t="shared" si="160"/>
        <v>880</v>
      </c>
      <c r="W883">
        <f t="shared" si="161"/>
        <v>-31.923584539460609</v>
      </c>
      <c r="X883">
        <f t="shared" si="162"/>
        <v>-31.072251403826478</v>
      </c>
      <c r="Y883">
        <f t="shared" si="163"/>
        <v>-0.85133313563413182</v>
      </c>
      <c r="Z883">
        <f t="shared" si="164"/>
        <v>28.401680702962288</v>
      </c>
      <c r="AA883">
        <f t="shared" si="165"/>
        <v>-56.517604413846442</v>
      </c>
      <c r="AB883">
        <f t="shared" si="166"/>
        <v>54.814938142578185</v>
      </c>
      <c r="AD883">
        <f t="shared" si="168"/>
        <v>880</v>
      </c>
      <c r="AE883">
        <f t="shared" si="169"/>
        <v>64</v>
      </c>
    </row>
    <row r="884" spans="1:31" x14ac:dyDescent="0.3">
      <c r="A884">
        <v>24</v>
      </c>
      <c r="D884">
        <f t="shared" si="167"/>
        <v>881</v>
      </c>
      <c r="E884">
        <f t="shared" si="159"/>
        <v>8.0764154605393923</v>
      </c>
      <c r="F884">
        <f t="shared" si="170"/>
        <v>-1.511706645572664</v>
      </c>
      <c r="V884">
        <f t="shared" si="160"/>
        <v>881</v>
      </c>
      <c r="W884">
        <f t="shared" si="161"/>
        <v>8.0764154605393923</v>
      </c>
      <c r="X884">
        <f t="shared" si="162"/>
        <v>-1.511706645572664</v>
      </c>
      <c r="Y884">
        <f t="shared" si="163"/>
        <v>9.5881221061120563</v>
      </c>
      <c r="Z884">
        <f t="shared" si="164"/>
        <v>28.401680702962288</v>
      </c>
      <c r="AA884">
        <f t="shared" si="165"/>
        <v>-46.078149172100254</v>
      </c>
      <c r="AB884">
        <f t="shared" si="166"/>
        <v>65.254393384324374</v>
      </c>
      <c r="AD884">
        <f t="shared" si="168"/>
        <v>881</v>
      </c>
      <c r="AE884">
        <f t="shared" si="169"/>
        <v>32</v>
      </c>
    </row>
    <row r="885" spans="1:31" x14ac:dyDescent="0.3">
      <c r="A885">
        <v>24</v>
      </c>
      <c r="D885">
        <f t="shared" si="167"/>
        <v>882</v>
      </c>
      <c r="E885">
        <f t="shared" si="159"/>
        <v>-15.923584539460608</v>
      </c>
      <c r="F885">
        <f t="shared" si="170"/>
        <v>-19.825592627487076</v>
      </c>
      <c r="V885">
        <f t="shared" si="160"/>
        <v>882</v>
      </c>
      <c r="W885">
        <f t="shared" si="161"/>
        <v>-15.923584539460608</v>
      </c>
      <c r="X885">
        <f t="shared" si="162"/>
        <v>-19.825592627487076</v>
      </c>
      <c r="Y885">
        <f t="shared" si="163"/>
        <v>3.9020080880264683</v>
      </c>
      <c r="Z885">
        <f t="shared" si="164"/>
        <v>28.401680702962288</v>
      </c>
      <c r="AA885">
        <f t="shared" si="165"/>
        <v>-51.764263190185844</v>
      </c>
      <c r="AB885">
        <f t="shared" si="166"/>
        <v>59.568279366238784</v>
      </c>
      <c r="AD885">
        <f t="shared" si="168"/>
        <v>882</v>
      </c>
      <c r="AE885">
        <f t="shared" si="169"/>
        <v>40</v>
      </c>
    </row>
    <row r="886" spans="1:31" x14ac:dyDescent="0.3">
      <c r="A886">
        <v>30</v>
      </c>
      <c r="D886">
        <f t="shared" si="167"/>
        <v>883</v>
      </c>
      <c r="E886">
        <f t="shared" si="159"/>
        <v>7.6415460539392174E-2</v>
      </c>
      <c r="F886">
        <f t="shared" si="170"/>
        <v>-2.7773541944455227</v>
      </c>
      <c r="V886">
        <f t="shared" si="160"/>
        <v>883</v>
      </c>
      <c r="W886">
        <f t="shared" si="161"/>
        <v>7.6415460539392174E-2</v>
      </c>
      <c r="X886">
        <f t="shared" si="162"/>
        <v>-2.7773541944455227</v>
      </c>
      <c r="Y886">
        <f t="shared" si="163"/>
        <v>2.853769654984915</v>
      </c>
      <c r="Z886">
        <f t="shared" si="164"/>
        <v>28.401680702962288</v>
      </c>
      <c r="AA886">
        <f t="shared" si="165"/>
        <v>-52.812501623227398</v>
      </c>
      <c r="AB886">
        <f t="shared" si="166"/>
        <v>58.52004093319723</v>
      </c>
      <c r="AD886">
        <f t="shared" si="168"/>
        <v>883</v>
      </c>
      <c r="AE886">
        <f t="shared" si="169"/>
        <v>24</v>
      </c>
    </row>
    <row r="887" spans="1:31" x14ac:dyDescent="0.3">
      <c r="A887">
        <v>24</v>
      </c>
      <c r="D887">
        <f t="shared" si="167"/>
        <v>884</v>
      </c>
      <c r="E887">
        <f t="shared" si="159"/>
        <v>6.0764154605393923</v>
      </c>
      <c r="F887">
        <f t="shared" si="170"/>
        <v>3.0364531540891786</v>
      </c>
      <c r="V887">
        <f t="shared" si="160"/>
        <v>884</v>
      </c>
      <c r="W887">
        <f t="shared" si="161"/>
        <v>6.0764154605393923</v>
      </c>
      <c r="X887">
        <f t="shared" si="162"/>
        <v>3.0364531540891786</v>
      </c>
      <c r="Y887">
        <f t="shared" si="163"/>
        <v>3.0399623064502137</v>
      </c>
      <c r="Z887">
        <f t="shared" si="164"/>
        <v>28.401680702962288</v>
      </c>
      <c r="AA887">
        <f t="shared" si="165"/>
        <v>-52.6263089717621</v>
      </c>
      <c r="AB887">
        <f t="shared" si="166"/>
        <v>58.706233584662527</v>
      </c>
      <c r="AD887">
        <f t="shared" si="168"/>
        <v>884</v>
      </c>
      <c r="AE887">
        <f t="shared" si="169"/>
        <v>24</v>
      </c>
    </row>
    <row r="888" spans="1:31" x14ac:dyDescent="0.3">
      <c r="A888">
        <v>24</v>
      </c>
      <c r="D888">
        <f t="shared" si="167"/>
        <v>885</v>
      </c>
      <c r="E888">
        <f t="shared" si="159"/>
        <v>-5.9235845394606077</v>
      </c>
      <c r="F888">
        <f t="shared" si="170"/>
        <v>-4.2274349911877804</v>
      </c>
      <c r="V888">
        <f t="shared" si="160"/>
        <v>885</v>
      </c>
      <c r="W888">
        <f t="shared" si="161"/>
        <v>-5.9235845394606077</v>
      </c>
      <c r="X888">
        <f t="shared" si="162"/>
        <v>-4.2274349911877804</v>
      </c>
      <c r="Y888">
        <f t="shared" si="163"/>
        <v>-1.6961495482728273</v>
      </c>
      <c r="Z888">
        <f t="shared" si="164"/>
        <v>28.401680702962288</v>
      </c>
      <c r="AA888">
        <f t="shared" si="165"/>
        <v>-57.362420826485142</v>
      </c>
      <c r="AB888">
        <f t="shared" si="166"/>
        <v>53.970121729939486</v>
      </c>
      <c r="AD888">
        <f t="shared" si="168"/>
        <v>885</v>
      </c>
      <c r="AE888">
        <f t="shared" si="169"/>
        <v>30</v>
      </c>
    </row>
    <row r="889" spans="1:31" x14ac:dyDescent="0.3">
      <c r="A889">
        <v>24</v>
      </c>
      <c r="D889">
        <f t="shared" si="167"/>
        <v>886</v>
      </c>
      <c r="E889">
        <f t="shared" si="159"/>
        <v>7.6415460539392174E-2</v>
      </c>
      <c r="F889">
        <f t="shared" si="170"/>
        <v>-0.39463887011961962</v>
      </c>
      <c r="V889">
        <f t="shared" si="160"/>
        <v>886</v>
      </c>
      <c r="W889">
        <f t="shared" si="161"/>
        <v>7.6415460539392174E-2</v>
      </c>
      <c r="X889">
        <f t="shared" si="162"/>
        <v>-0.39463887011961962</v>
      </c>
      <c r="Y889">
        <f t="shared" si="163"/>
        <v>0.47105433065901181</v>
      </c>
      <c r="Z889">
        <f t="shared" si="164"/>
        <v>28.401680702962288</v>
      </c>
      <c r="AA889">
        <f t="shared" si="165"/>
        <v>-55.195216947553305</v>
      </c>
      <c r="AB889">
        <f t="shared" si="166"/>
        <v>56.137325608871322</v>
      </c>
      <c r="AD889">
        <f t="shared" si="168"/>
        <v>886</v>
      </c>
      <c r="AE889">
        <f t="shared" si="169"/>
        <v>24</v>
      </c>
    </row>
    <row r="890" spans="1:31" x14ac:dyDescent="0.3">
      <c r="A890">
        <v>38</v>
      </c>
      <c r="D890">
        <f t="shared" si="167"/>
        <v>887</v>
      </c>
      <c r="E890">
        <f t="shared" si="159"/>
        <v>7.6415460539392174E-2</v>
      </c>
      <c r="F890">
        <f t="shared" si="170"/>
        <v>-1.0411732063018102</v>
      </c>
      <c r="V890">
        <f t="shared" si="160"/>
        <v>887</v>
      </c>
      <c r="W890">
        <f t="shared" si="161"/>
        <v>7.6415460539392174E-2</v>
      </c>
      <c r="X890">
        <f t="shared" si="162"/>
        <v>-1.0411732063018102</v>
      </c>
      <c r="Y890">
        <f t="shared" si="163"/>
        <v>1.1175886668412023</v>
      </c>
      <c r="Z890">
        <f t="shared" si="164"/>
        <v>28.401680702962288</v>
      </c>
      <c r="AA890">
        <f t="shared" si="165"/>
        <v>-54.548682611371113</v>
      </c>
      <c r="AB890">
        <f t="shared" si="166"/>
        <v>56.783859945053514</v>
      </c>
      <c r="AD890">
        <f t="shared" si="168"/>
        <v>887</v>
      </c>
      <c r="AE890">
        <f t="shared" si="169"/>
        <v>24</v>
      </c>
    </row>
    <row r="891" spans="1:31" x14ac:dyDescent="0.3">
      <c r="A891">
        <v>27</v>
      </c>
      <c r="D891">
        <f t="shared" si="167"/>
        <v>888</v>
      </c>
      <c r="E891">
        <f t="shared" si="159"/>
        <v>14.076415460539392</v>
      </c>
      <c r="F891">
        <f t="shared" si="170"/>
        <v>14.112250977463596</v>
      </c>
      <c r="V891">
        <f t="shared" si="160"/>
        <v>888</v>
      </c>
      <c r="W891">
        <f t="shared" si="161"/>
        <v>14.076415460539392</v>
      </c>
      <c r="X891">
        <f t="shared" si="162"/>
        <v>14.112250977463596</v>
      </c>
      <c r="Y891">
        <f t="shared" si="163"/>
        <v>-3.5835516924203503E-2</v>
      </c>
      <c r="Z891">
        <f t="shared" si="164"/>
        <v>28.401680702962288</v>
      </c>
      <c r="AA891">
        <f t="shared" si="165"/>
        <v>-55.702106795136515</v>
      </c>
      <c r="AB891">
        <f t="shared" si="166"/>
        <v>55.630435761288112</v>
      </c>
      <c r="AD891">
        <f t="shared" si="168"/>
        <v>888</v>
      </c>
      <c r="AE891">
        <f t="shared" si="169"/>
        <v>24</v>
      </c>
    </row>
    <row r="892" spans="1:31" x14ac:dyDescent="0.3">
      <c r="A892">
        <v>24</v>
      </c>
      <c r="D892">
        <f t="shared" si="167"/>
        <v>889</v>
      </c>
      <c r="E892">
        <f t="shared" si="159"/>
        <v>-10.923584539460608</v>
      </c>
      <c r="F892">
        <f t="shared" si="170"/>
        <v>-7.0136829493896169</v>
      </c>
      <c r="V892">
        <f t="shared" si="160"/>
        <v>889</v>
      </c>
      <c r="W892">
        <f t="shared" si="161"/>
        <v>-10.923584539460608</v>
      </c>
      <c r="X892">
        <f t="shared" si="162"/>
        <v>-7.0136829493896169</v>
      </c>
      <c r="Y892">
        <f t="shared" si="163"/>
        <v>-3.9099015900709908</v>
      </c>
      <c r="Z892">
        <f t="shared" si="164"/>
        <v>28.401680702962288</v>
      </c>
      <c r="AA892">
        <f t="shared" si="165"/>
        <v>-59.576172868283308</v>
      </c>
      <c r="AB892">
        <f t="shared" si="166"/>
        <v>51.756369688141319</v>
      </c>
      <c r="AD892">
        <f t="shared" si="168"/>
        <v>889</v>
      </c>
      <c r="AE892">
        <f t="shared" si="169"/>
        <v>38</v>
      </c>
    </row>
    <row r="893" spans="1:31" x14ac:dyDescent="0.3">
      <c r="A893">
        <v>24</v>
      </c>
      <c r="D893">
        <f t="shared" si="167"/>
        <v>890</v>
      </c>
      <c r="E893">
        <f t="shared" si="159"/>
        <v>-2.9235845394606077</v>
      </c>
      <c r="F893">
        <f t="shared" si="170"/>
        <v>-3.2403349845562635</v>
      </c>
      <c r="V893">
        <f t="shared" si="160"/>
        <v>890</v>
      </c>
      <c r="W893">
        <f t="shared" si="161"/>
        <v>-2.9235845394606077</v>
      </c>
      <c r="X893">
        <f t="shared" si="162"/>
        <v>-3.2403349845562635</v>
      </c>
      <c r="Y893">
        <f t="shared" si="163"/>
        <v>0.31675044509565575</v>
      </c>
      <c r="Z893">
        <f t="shared" si="164"/>
        <v>28.401680702962288</v>
      </c>
      <c r="AA893">
        <f t="shared" si="165"/>
        <v>-55.349520833116657</v>
      </c>
      <c r="AB893">
        <f t="shared" si="166"/>
        <v>55.983021723307971</v>
      </c>
      <c r="AD893">
        <f t="shared" si="168"/>
        <v>890</v>
      </c>
      <c r="AE893">
        <f t="shared" si="169"/>
        <v>27</v>
      </c>
    </row>
    <row r="894" spans="1:31" x14ac:dyDescent="0.3">
      <c r="A894">
        <v>24</v>
      </c>
      <c r="D894">
        <f t="shared" si="167"/>
        <v>891</v>
      </c>
      <c r="E894">
        <f t="shared" si="159"/>
        <v>7.6415460539392174E-2</v>
      </c>
      <c r="F894">
        <f t="shared" si="170"/>
        <v>-2.8325170417806271</v>
      </c>
      <c r="V894">
        <f t="shared" si="160"/>
        <v>891</v>
      </c>
      <c r="W894">
        <f t="shared" si="161"/>
        <v>7.6415460539392174E-2</v>
      </c>
      <c r="X894">
        <f t="shared" si="162"/>
        <v>-2.8325170417806271</v>
      </c>
      <c r="Y894">
        <f t="shared" si="163"/>
        <v>2.9089325023200194</v>
      </c>
      <c r="Z894">
        <f t="shared" si="164"/>
        <v>28.401680702962288</v>
      </c>
      <c r="AA894">
        <f t="shared" si="165"/>
        <v>-52.757338775892293</v>
      </c>
      <c r="AB894">
        <f t="shared" si="166"/>
        <v>58.575203780532334</v>
      </c>
      <c r="AD894">
        <f t="shared" si="168"/>
        <v>891</v>
      </c>
      <c r="AE894">
        <f t="shared" si="169"/>
        <v>24</v>
      </c>
    </row>
    <row r="895" spans="1:31" x14ac:dyDescent="0.3">
      <c r="A895">
        <v>24</v>
      </c>
      <c r="D895">
        <f t="shared" si="167"/>
        <v>892</v>
      </c>
      <c r="E895">
        <f t="shared" si="159"/>
        <v>7.6415460539392174E-2</v>
      </c>
      <c r="F895">
        <f t="shared" si="170"/>
        <v>-0.46446111441910676</v>
      </c>
      <c r="V895">
        <f t="shared" si="160"/>
        <v>892</v>
      </c>
      <c r="W895">
        <f t="shared" si="161"/>
        <v>7.6415460539392174E-2</v>
      </c>
      <c r="X895">
        <f t="shared" si="162"/>
        <v>-0.46446111441910676</v>
      </c>
      <c r="Y895">
        <f t="shared" si="163"/>
        <v>0.54087657495849895</v>
      </c>
      <c r="Z895">
        <f t="shared" si="164"/>
        <v>28.401680702962288</v>
      </c>
      <c r="AA895">
        <f t="shared" si="165"/>
        <v>-55.125394703253818</v>
      </c>
      <c r="AB895">
        <f t="shared" si="166"/>
        <v>56.20714785317081</v>
      </c>
      <c r="AD895">
        <f t="shared" si="168"/>
        <v>892</v>
      </c>
      <c r="AE895">
        <f t="shared" si="169"/>
        <v>24</v>
      </c>
    </row>
    <row r="896" spans="1:31" x14ac:dyDescent="0.3">
      <c r="A896">
        <v>36</v>
      </c>
      <c r="D896">
        <f t="shared" si="167"/>
        <v>893</v>
      </c>
      <c r="E896">
        <f t="shared" si="159"/>
        <v>7.6415460539392174E-2</v>
      </c>
      <c r="F896">
        <f t="shared" si="170"/>
        <v>0.1122509774635965</v>
      </c>
      <c r="V896">
        <f t="shared" si="160"/>
        <v>893</v>
      </c>
      <c r="W896">
        <f t="shared" si="161"/>
        <v>7.6415460539392174E-2</v>
      </c>
      <c r="X896">
        <f t="shared" si="162"/>
        <v>0.1122509774635965</v>
      </c>
      <c r="Y896">
        <f t="shared" si="163"/>
        <v>-3.5835516924204322E-2</v>
      </c>
      <c r="Z896">
        <f t="shared" si="164"/>
        <v>28.401680702962288</v>
      </c>
      <c r="AA896">
        <f t="shared" si="165"/>
        <v>-55.702106795136515</v>
      </c>
      <c r="AB896">
        <f t="shared" si="166"/>
        <v>55.630435761288112</v>
      </c>
      <c r="AD896">
        <f t="shared" si="168"/>
        <v>893</v>
      </c>
      <c r="AE896">
        <f t="shared" si="169"/>
        <v>24</v>
      </c>
    </row>
    <row r="897" spans="1:31" x14ac:dyDescent="0.3">
      <c r="A897">
        <v>40</v>
      </c>
      <c r="D897">
        <f t="shared" si="167"/>
        <v>894</v>
      </c>
      <c r="E897">
        <f t="shared" si="159"/>
        <v>12.076415460539392</v>
      </c>
      <c r="F897">
        <f t="shared" si="170"/>
        <v>12.112250977463596</v>
      </c>
      <c r="V897">
        <f t="shared" si="160"/>
        <v>894</v>
      </c>
      <c r="W897">
        <f t="shared" si="161"/>
        <v>12.076415460539392</v>
      </c>
      <c r="X897">
        <f t="shared" si="162"/>
        <v>12.112250977463596</v>
      </c>
      <c r="Y897">
        <f t="shared" si="163"/>
        <v>-3.5835516924203503E-2</v>
      </c>
      <c r="Z897">
        <f t="shared" si="164"/>
        <v>28.401680702962288</v>
      </c>
      <c r="AA897">
        <f t="shared" si="165"/>
        <v>-55.702106795136515</v>
      </c>
      <c r="AB897">
        <f t="shared" si="166"/>
        <v>55.630435761288112</v>
      </c>
      <c r="AD897">
        <f t="shared" si="168"/>
        <v>894</v>
      </c>
      <c r="AE897">
        <f t="shared" si="169"/>
        <v>24</v>
      </c>
    </row>
    <row r="898" spans="1:31" x14ac:dyDescent="0.3">
      <c r="A898">
        <v>78</v>
      </c>
      <c r="D898">
        <f t="shared" si="167"/>
        <v>895</v>
      </c>
      <c r="E898">
        <f t="shared" si="159"/>
        <v>4.0764154605393923</v>
      </c>
      <c r="F898">
        <f t="shared" si="170"/>
        <v>7.4328790401608424</v>
      </c>
      <c r="V898">
        <f t="shared" si="160"/>
        <v>895</v>
      </c>
      <c r="W898">
        <f t="shared" si="161"/>
        <v>4.0764154605393923</v>
      </c>
      <c r="X898">
        <f t="shared" si="162"/>
        <v>7.4328790401608424</v>
      </c>
      <c r="Y898">
        <f t="shared" si="163"/>
        <v>-3.3564635796214501</v>
      </c>
      <c r="Z898">
        <f t="shared" si="164"/>
        <v>28.401680702962288</v>
      </c>
      <c r="AA898">
        <f t="shared" si="165"/>
        <v>-59.022734857833761</v>
      </c>
      <c r="AB898">
        <f t="shared" si="166"/>
        <v>52.309807698590866</v>
      </c>
      <c r="AD898">
        <f t="shared" si="168"/>
        <v>895</v>
      </c>
      <c r="AE898">
        <f t="shared" si="169"/>
        <v>36</v>
      </c>
    </row>
    <row r="899" spans="1:31" x14ac:dyDescent="0.3">
      <c r="A899">
        <v>26</v>
      </c>
      <c r="D899">
        <f t="shared" si="167"/>
        <v>896</v>
      </c>
      <c r="E899">
        <f t="shared" si="159"/>
        <v>38.076415460539394</v>
      </c>
      <c r="F899">
        <f t="shared" si="170"/>
        <v>41.525975365893494</v>
      </c>
      <c r="V899">
        <f t="shared" si="160"/>
        <v>896</v>
      </c>
      <c r="W899">
        <f t="shared" si="161"/>
        <v>38.076415460539394</v>
      </c>
      <c r="X899">
        <f t="shared" si="162"/>
        <v>41.525975365893494</v>
      </c>
      <c r="Y899">
        <f t="shared" si="163"/>
        <v>-3.4495599053541</v>
      </c>
      <c r="Z899">
        <f t="shared" si="164"/>
        <v>28.401680702962288</v>
      </c>
      <c r="AA899">
        <f t="shared" si="165"/>
        <v>-59.115831183566414</v>
      </c>
      <c r="AB899">
        <f t="shared" si="166"/>
        <v>52.216711372858214</v>
      </c>
      <c r="AD899">
        <f t="shared" si="168"/>
        <v>896</v>
      </c>
      <c r="AE899">
        <f t="shared" si="169"/>
        <v>40</v>
      </c>
    </row>
    <row r="900" spans="1:31" x14ac:dyDescent="0.3">
      <c r="A900">
        <v>24</v>
      </c>
      <c r="D900">
        <f t="shared" si="167"/>
        <v>897</v>
      </c>
      <c r="E900">
        <f t="shared" si="159"/>
        <v>-51.923584539460606</v>
      </c>
      <c r="F900">
        <f t="shared" si="170"/>
        <v>-40.603477368151516</v>
      </c>
      <c r="V900">
        <f t="shared" si="160"/>
        <v>897</v>
      </c>
      <c r="W900">
        <f t="shared" si="161"/>
        <v>-51.923584539460606</v>
      </c>
      <c r="X900">
        <f t="shared" si="162"/>
        <v>-40.603477368151516</v>
      </c>
      <c r="Y900">
        <f t="shared" si="163"/>
        <v>-11.32010717130909</v>
      </c>
      <c r="Z900">
        <f t="shared" si="164"/>
        <v>28.401680702962288</v>
      </c>
      <c r="AA900">
        <f t="shared" si="165"/>
        <v>-66.986378449521396</v>
      </c>
      <c r="AB900">
        <f t="shared" si="166"/>
        <v>44.346164106903224</v>
      </c>
      <c r="AD900">
        <f t="shared" si="168"/>
        <v>897</v>
      </c>
      <c r="AE900">
        <f t="shared" si="169"/>
        <v>78</v>
      </c>
    </row>
    <row r="901" spans="1:31" x14ac:dyDescent="0.3">
      <c r="A901">
        <v>24</v>
      </c>
      <c r="D901">
        <f t="shared" si="167"/>
        <v>898</v>
      </c>
      <c r="E901">
        <f t="shared" ref="E901:E964" si="171">A900-A899-J$6</f>
        <v>-1.9235845394606079</v>
      </c>
      <c r="F901">
        <f t="shared" si="170"/>
        <v>-8.9721174637102266</v>
      </c>
      <c r="V901">
        <f t="shared" ref="V901:V964" si="172">D901</f>
        <v>898</v>
      </c>
      <c r="W901">
        <f t="shared" ref="W901:W964" si="173">E901</f>
        <v>-1.9235845394606079</v>
      </c>
      <c r="X901">
        <f t="shared" ref="X901:X964" si="174">F901</f>
        <v>-8.9721174637102266</v>
      </c>
      <c r="Y901">
        <f t="shared" ref="Y901:Y964" si="175">W901-X901</f>
        <v>7.0485329242496189</v>
      </c>
      <c r="Z901">
        <f t="shared" ref="Z901:Z964" si="176">J$15</f>
        <v>28.401680702962288</v>
      </c>
      <c r="AA901">
        <f t="shared" ref="AA901:AA964" si="177">Y901-_xlfn.NORM.S.INV(1-Z$2/2)*Z901</f>
        <v>-48.617738353962693</v>
      </c>
      <c r="AB901">
        <f t="shared" ref="AB901:AB964" si="178">Y901+_xlfn.NORM.S.INV(1-Z$2/2)*Z901</f>
        <v>62.714804202461934</v>
      </c>
      <c r="AD901">
        <f t="shared" si="168"/>
        <v>898</v>
      </c>
      <c r="AE901">
        <f t="shared" si="169"/>
        <v>26</v>
      </c>
    </row>
    <row r="902" spans="1:31" x14ac:dyDescent="0.3">
      <c r="A902">
        <v>60</v>
      </c>
      <c r="D902">
        <f t="shared" ref="D902:D965" si="179">D901+1</f>
        <v>899</v>
      </c>
      <c r="E902">
        <f t="shared" si="171"/>
        <v>7.6415460539392174E-2</v>
      </c>
      <c r="F902">
        <f t="shared" si="170"/>
        <v>-10.437529958952801</v>
      </c>
      <c r="V902">
        <f t="shared" si="172"/>
        <v>899</v>
      </c>
      <c r="W902">
        <f t="shared" si="173"/>
        <v>7.6415460539392174E-2</v>
      </c>
      <c r="X902">
        <f t="shared" si="174"/>
        <v>-10.437529958952801</v>
      </c>
      <c r="Y902">
        <f t="shared" si="175"/>
        <v>10.513945419492194</v>
      </c>
      <c r="Z902">
        <f t="shared" si="176"/>
        <v>28.401680702962288</v>
      </c>
      <c r="AA902">
        <f t="shared" si="177"/>
        <v>-45.152325858720118</v>
      </c>
      <c r="AB902">
        <f t="shared" si="178"/>
        <v>66.180216697704509</v>
      </c>
      <c r="AD902">
        <f t="shared" ref="AD902:AD965" si="180">AD901+1</f>
        <v>899</v>
      </c>
      <c r="AE902">
        <f t="shared" ref="AE902:AE965" si="181">A900</f>
        <v>24</v>
      </c>
    </row>
    <row r="903" spans="1:31" x14ac:dyDescent="0.3">
      <c r="A903">
        <v>141</v>
      </c>
      <c r="D903">
        <f t="shared" si="179"/>
        <v>900</v>
      </c>
      <c r="E903">
        <f t="shared" si="171"/>
        <v>36.076415460539394</v>
      </c>
      <c r="F903">
        <f t="shared" ref="F903:F966" si="182">E903-SUMPRODUCT(E901:E902,I$4:I$5)</f>
        <v>35.727776249541797</v>
      </c>
      <c r="V903">
        <f t="shared" si="172"/>
        <v>900</v>
      </c>
      <c r="W903">
        <f t="shared" si="173"/>
        <v>36.076415460539394</v>
      </c>
      <c r="X903">
        <f t="shared" si="174"/>
        <v>35.727776249541797</v>
      </c>
      <c r="Y903">
        <f t="shared" si="175"/>
        <v>0.34863921099759665</v>
      </c>
      <c r="Z903">
        <f t="shared" si="176"/>
        <v>28.401680702962288</v>
      </c>
      <c r="AA903">
        <f t="shared" si="177"/>
        <v>-55.317632067214717</v>
      </c>
      <c r="AB903">
        <f t="shared" si="178"/>
        <v>56.01491048920991</v>
      </c>
      <c r="AD903">
        <f t="shared" si="180"/>
        <v>900</v>
      </c>
      <c r="AE903">
        <f t="shared" si="181"/>
        <v>24</v>
      </c>
    </row>
    <row r="904" spans="1:31" x14ac:dyDescent="0.3">
      <c r="A904">
        <v>154</v>
      </c>
      <c r="D904">
        <f t="shared" si="179"/>
        <v>901</v>
      </c>
      <c r="E904">
        <f t="shared" si="171"/>
        <v>81.076415460539394</v>
      </c>
      <c r="F904">
        <f t="shared" si="182"/>
        <v>91.074135165555333</v>
      </c>
      <c r="V904">
        <f t="shared" si="172"/>
        <v>901</v>
      </c>
      <c r="W904">
        <f t="shared" si="173"/>
        <v>81.076415460539394</v>
      </c>
      <c r="X904">
        <f t="shared" si="174"/>
        <v>91.074135165555333</v>
      </c>
      <c r="Y904">
        <f t="shared" si="175"/>
        <v>-9.997719705015939</v>
      </c>
      <c r="Z904">
        <f t="shared" si="176"/>
        <v>28.401680702962288</v>
      </c>
      <c r="AA904">
        <f t="shared" si="177"/>
        <v>-65.663990983228246</v>
      </c>
      <c r="AB904">
        <f t="shared" si="178"/>
        <v>45.668551573196375</v>
      </c>
      <c r="AD904">
        <f t="shared" si="180"/>
        <v>901</v>
      </c>
      <c r="AE904">
        <f t="shared" si="181"/>
        <v>60</v>
      </c>
    </row>
    <row r="905" spans="1:31" x14ac:dyDescent="0.3">
      <c r="A905">
        <v>146</v>
      </c>
      <c r="D905">
        <f t="shared" si="179"/>
        <v>902</v>
      </c>
      <c r="E905">
        <f t="shared" si="171"/>
        <v>13.076415460539392</v>
      </c>
      <c r="F905">
        <f t="shared" si="182"/>
        <v>42.447035503262448</v>
      </c>
      <c r="V905">
        <f t="shared" si="172"/>
        <v>902</v>
      </c>
      <c r="W905">
        <f t="shared" si="173"/>
        <v>13.076415460539392</v>
      </c>
      <c r="X905">
        <f t="shared" si="174"/>
        <v>42.447035503262448</v>
      </c>
      <c r="Y905">
        <f t="shared" si="175"/>
        <v>-29.370620042723054</v>
      </c>
      <c r="Z905">
        <f t="shared" si="176"/>
        <v>28.401680702962288</v>
      </c>
      <c r="AA905">
        <f t="shared" si="177"/>
        <v>-85.036891320935368</v>
      </c>
      <c r="AB905">
        <f t="shared" si="178"/>
        <v>26.29565123548926</v>
      </c>
      <c r="AD905">
        <f t="shared" si="180"/>
        <v>902</v>
      </c>
      <c r="AE905">
        <f t="shared" si="181"/>
        <v>141</v>
      </c>
    </row>
    <row r="906" spans="1:31" x14ac:dyDescent="0.3">
      <c r="A906">
        <v>83</v>
      </c>
      <c r="D906">
        <f t="shared" si="179"/>
        <v>903</v>
      </c>
      <c r="E906">
        <f t="shared" si="171"/>
        <v>-7.9235845394606077</v>
      </c>
      <c r="F906">
        <f t="shared" si="182"/>
        <v>11.2808245262186</v>
      </c>
      <c r="V906">
        <f t="shared" si="172"/>
        <v>903</v>
      </c>
      <c r="W906">
        <f t="shared" si="173"/>
        <v>-7.9235845394606077</v>
      </c>
      <c r="X906">
        <f t="shared" si="174"/>
        <v>11.2808245262186</v>
      </c>
      <c r="Y906">
        <f t="shared" si="175"/>
        <v>-19.204409065679208</v>
      </c>
      <c r="Z906">
        <f t="shared" si="176"/>
        <v>28.401680702962288</v>
      </c>
      <c r="AA906">
        <f t="shared" si="177"/>
        <v>-74.870680343891522</v>
      </c>
      <c r="AB906">
        <f t="shared" si="178"/>
        <v>36.461862212533106</v>
      </c>
      <c r="AD906">
        <f t="shared" si="180"/>
        <v>903</v>
      </c>
      <c r="AE906">
        <f t="shared" si="181"/>
        <v>154</v>
      </c>
    </row>
    <row r="907" spans="1:31" x14ac:dyDescent="0.3">
      <c r="A907">
        <v>108</v>
      </c>
      <c r="D907">
        <f t="shared" si="179"/>
        <v>904</v>
      </c>
      <c r="E907">
        <f t="shared" si="171"/>
        <v>-62.923584539460606</v>
      </c>
      <c r="F907">
        <f t="shared" si="182"/>
        <v>-62.602415332842853</v>
      </c>
      <c r="V907">
        <f t="shared" si="172"/>
        <v>904</v>
      </c>
      <c r="W907">
        <f t="shared" si="173"/>
        <v>-62.923584539460606</v>
      </c>
      <c r="X907">
        <f t="shared" si="174"/>
        <v>-62.602415332842853</v>
      </c>
      <c r="Y907">
        <f t="shared" si="175"/>
        <v>-0.32116920661775339</v>
      </c>
      <c r="Z907">
        <f t="shared" si="176"/>
        <v>28.401680702962288</v>
      </c>
      <c r="AA907">
        <f t="shared" si="177"/>
        <v>-55.987440484830067</v>
      </c>
      <c r="AB907">
        <f t="shared" si="178"/>
        <v>55.34510207159456</v>
      </c>
      <c r="AD907">
        <f t="shared" si="180"/>
        <v>904</v>
      </c>
      <c r="AE907">
        <f t="shared" si="181"/>
        <v>146</v>
      </c>
    </row>
    <row r="908" spans="1:31" x14ac:dyDescent="0.3">
      <c r="A908">
        <v>125</v>
      </c>
      <c r="D908">
        <f t="shared" si="179"/>
        <v>905</v>
      </c>
      <c r="E908">
        <f t="shared" si="171"/>
        <v>25.076415460539391</v>
      </c>
      <c r="F908">
        <f t="shared" si="182"/>
        <v>6.1410547366158461</v>
      </c>
      <c r="V908">
        <f t="shared" si="172"/>
        <v>905</v>
      </c>
      <c r="W908">
        <f t="shared" si="173"/>
        <v>25.076415460539391</v>
      </c>
      <c r="X908">
        <f t="shared" si="174"/>
        <v>6.1410547366158461</v>
      </c>
      <c r="Y908">
        <f t="shared" si="175"/>
        <v>18.935360723923544</v>
      </c>
      <c r="Z908">
        <f t="shared" si="176"/>
        <v>28.401680702962288</v>
      </c>
      <c r="AA908">
        <f t="shared" si="177"/>
        <v>-36.730910554288769</v>
      </c>
      <c r="AB908">
        <f t="shared" si="178"/>
        <v>74.601632002135858</v>
      </c>
      <c r="AD908">
        <f t="shared" si="180"/>
        <v>905</v>
      </c>
      <c r="AE908">
        <f t="shared" si="181"/>
        <v>83</v>
      </c>
    </row>
    <row r="909" spans="1:31" x14ac:dyDescent="0.3">
      <c r="A909">
        <v>96</v>
      </c>
      <c r="D909">
        <f t="shared" si="179"/>
        <v>906</v>
      </c>
      <c r="E909">
        <f t="shared" si="171"/>
        <v>17.076415460539391</v>
      </c>
      <c r="F909">
        <f t="shared" si="182"/>
        <v>11.919272178546088</v>
      </c>
      <c r="V909">
        <f t="shared" si="172"/>
        <v>906</v>
      </c>
      <c r="W909">
        <f t="shared" si="173"/>
        <v>17.076415460539391</v>
      </c>
      <c r="X909">
        <f t="shared" si="174"/>
        <v>11.919272178546088</v>
      </c>
      <c r="Y909">
        <f t="shared" si="175"/>
        <v>5.157143281993303</v>
      </c>
      <c r="Z909">
        <f t="shared" si="176"/>
        <v>28.401680702962288</v>
      </c>
      <c r="AA909">
        <f t="shared" si="177"/>
        <v>-50.509127996219007</v>
      </c>
      <c r="AB909">
        <f t="shared" si="178"/>
        <v>60.82341456020562</v>
      </c>
      <c r="AD909">
        <f t="shared" si="180"/>
        <v>906</v>
      </c>
      <c r="AE909">
        <f t="shared" si="181"/>
        <v>108</v>
      </c>
    </row>
    <row r="910" spans="1:31" x14ac:dyDescent="0.3">
      <c r="A910">
        <v>79</v>
      </c>
      <c r="D910">
        <f t="shared" si="179"/>
        <v>907</v>
      </c>
      <c r="E910">
        <f t="shared" si="171"/>
        <v>-28.923584539460609</v>
      </c>
      <c r="F910">
        <f t="shared" si="182"/>
        <v>-19.37759183469278</v>
      </c>
      <c r="V910">
        <f t="shared" si="172"/>
        <v>907</v>
      </c>
      <c r="W910">
        <f t="shared" si="173"/>
        <v>-28.923584539460609</v>
      </c>
      <c r="X910">
        <f t="shared" si="174"/>
        <v>-19.37759183469278</v>
      </c>
      <c r="Y910">
        <f t="shared" si="175"/>
        <v>-9.5459927047678299</v>
      </c>
      <c r="Z910">
        <f t="shared" si="176"/>
        <v>28.401680702962288</v>
      </c>
      <c r="AA910">
        <f t="shared" si="177"/>
        <v>-65.212263982980147</v>
      </c>
      <c r="AB910">
        <f t="shared" si="178"/>
        <v>46.12027857344448</v>
      </c>
      <c r="AD910">
        <f t="shared" si="180"/>
        <v>907</v>
      </c>
      <c r="AE910">
        <f t="shared" si="181"/>
        <v>125</v>
      </c>
    </row>
    <row r="911" spans="1:31" x14ac:dyDescent="0.3">
      <c r="A911">
        <v>111</v>
      </c>
      <c r="D911">
        <f t="shared" si="179"/>
        <v>908</v>
      </c>
      <c r="E911">
        <f t="shared" si="171"/>
        <v>-16.923584539460609</v>
      </c>
      <c r="F911">
        <f t="shared" si="182"/>
        <v>-21.644564986719431</v>
      </c>
      <c r="V911">
        <f t="shared" si="172"/>
        <v>908</v>
      </c>
      <c r="W911">
        <f t="shared" si="173"/>
        <v>-16.923584539460609</v>
      </c>
      <c r="X911">
        <f t="shared" si="174"/>
        <v>-21.644564986719431</v>
      </c>
      <c r="Y911">
        <f t="shared" si="175"/>
        <v>4.720980447258821</v>
      </c>
      <c r="Z911">
        <f t="shared" si="176"/>
        <v>28.401680702962288</v>
      </c>
      <c r="AA911">
        <f t="shared" si="177"/>
        <v>-50.945290830953496</v>
      </c>
      <c r="AB911">
        <f t="shared" si="178"/>
        <v>60.387251725471131</v>
      </c>
      <c r="AD911">
        <f t="shared" si="180"/>
        <v>908</v>
      </c>
      <c r="AE911">
        <f t="shared" si="181"/>
        <v>96</v>
      </c>
    </row>
    <row r="912" spans="1:31" x14ac:dyDescent="0.3">
      <c r="A912">
        <v>142</v>
      </c>
      <c r="D912">
        <f t="shared" si="179"/>
        <v>909</v>
      </c>
      <c r="E912">
        <f t="shared" si="171"/>
        <v>32.076415460539394</v>
      </c>
      <c r="F912">
        <f t="shared" si="182"/>
        <v>21.833144333776367</v>
      </c>
      <c r="V912">
        <f t="shared" si="172"/>
        <v>909</v>
      </c>
      <c r="W912">
        <f t="shared" si="173"/>
        <v>32.076415460539394</v>
      </c>
      <c r="X912">
        <f t="shared" si="174"/>
        <v>21.833144333776367</v>
      </c>
      <c r="Y912">
        <f t="shared" si="175"/>
        <v>10.243271126763027</v>
      </c>
      <c r="Z912">
        <f t="shared" si="176"/>
        <v>28.401680702962288</v>
      </c>
      <c r="AA912">
        <f t="shared" si="177"/>
        <v>-45.423000151449287</v>
      </c>
      <c r="AB912">
        <f t="shared" si="178"/>
        <v>65.90954240497534</v>
      </c>
      <c r="AD912">
        <f t="shared" si="180"/>
        <v>909</v>
      </c>
      <c r="AE912">
        <f t="shared" si="181"/>
        <v>79</v>
      </c>
    </row>
    <row r="913" spans="1:31" x14ac:dyDescent="0.3">
      <c r="A913">
        <v>99</v>
      </c>
      <c r="D913">
        <f t="shared" si="179"/>
        <v>910</v>
      </c>
      <c r="E913">
        <f t="shared" si="171"/>
        <v>31.076415460539391</v>
      </c>
      <c r="F913">
        <f t="shared" si="182"/>
        <v>36.699223957320932</v>
      </c>
      <c r="V913">
        <f t="shared" si="172"/>
        <v>910</v>
      </c>
      <c r="W913">
        <f t="shared" si="173"/>
        <v>31.076415460539391</v>
      </c>
      <c r="X913">
        <f t="shared" si="174"/>
        <v>36.699223957320932</v>
      </c>
      <c r="Y913">
        <f t="shared" si="175"/>
        <v>-5.6228084967815413</v>
      </c>
      <c r="Z913">
        <f t="shared" si="176"/>
        <v>28.401680702962288</v>
      </c>
      <c r="AA913">
        <f t="shared" si="177"/>
        <v>-61.289079774993851</v>
      </c>
      <c r="AB913">
        <f t="shared" si="178"/>
        <v>50.043462781430776</v>
      </c>
      <c r="AD913">
        <f t="shared" si="180"/>
        <v>910</v>
      </c>
      <c r="AE913">
        <f t="shared" si="181"/>
        <v>111</v>
      </c>
    </row>
    <row r="914" spans="1:31" x14ac:dyDescent="0.3">
      <c r="A914">
        <v>93</v>
      </c>
      <c r="D914">
        <f t="shared" si="179"/>
        <v>911</v>
      </c>
      <c r="E914">
        <f t="shared" si="171"/>
        <v>-42.923584539460606</v>
      </c>
      <c r="F914">
        <f t="shared" si="182"/>
        <v>-28.157864213819682</v>
      </c>
      <c r="V914">
        <f t="shared" si="172"/>
        <v>911</v>
      </c>
      <c r="W914">
        <f t="shared" si="173"/>
        <v>-42.923584539460606</v>
      </c>
      <c r="X914">
        <f t="shared" si="174"/>
        <v>-28.157864213819682</v>
      </c>
      <c r="Y914">
        <f t="shared" si="175"/>
        <v>-14.765720325640924</v>
      </c>
      <c r="Z914">
        <f t="shared" si="176"/>
        <v>28.401680702962288</v>
      </c>
      <c r="AA914">
        <f t="shared" si="177"/>
        <v>-70.431991603853234</v>
      </c>
      <c r="AB914">
        <f t="shared" si="178"/>
        <v>40.900550952571393</v>
      </c>
      <c r="AD914">
        <f t="shared" si="180"/>
        <v>911</v>
      </c>
      <c r="AE914">
        <f t="shared" si="181"/>
        <v>142</v>
      </c>
    </row>
    <row r="915" spans="1:31" x14ac:dyDescent="0.3">
      <c r="A915">
        <v>144</v>
      </c>
      <c r="D915">
        <f t="shared" si="179"/>
        <v>912</v>
      </c>
      <c r="E915">
        <f t="shared" si="171"/>
        <v>-5.9235845394606077</v>
      </c>
      <c r="F915">
        <f t="shared" si="182"/>
        <v>-11.827307964413601</v>
      </c>
      <c r="V915">
        <f t="shared" si="172"/>
        <v>912</v>
      </c>
      <c r="W915">
        <f t="shared" si="173"/>
        <v>-5.9235845394606077</v>
      </c>
      <c r="X915">
        <f t="shared" si="174"/>
        <v>-11.827307964413601</v>
      </c>
      <c r="Y915">
        <f t="shared" si="175"/>
        <v>5.9037234249529931</v>
      </c>
      <c r="Z915">
        <f t="shared" si="176"/>
        <v>28.401680702962288</v>
      </c>
      <c r="AA915">
        <f t="shared" si="177"/>
        <v>-49.762547853259321</v>
      </c>
      <c r="AB915">
        <f t="shared" si="178"/>
        <v>61.569994703165307</v>
      </c>
      <c r="AD915">
        <f t="shared" si="180"/>
        <v>912</v>
      </c>
      <c r="AE915">
        <f t="shared" si="181"/>
        <v>99</v>
      </c>
    </row>
    <row r="916" spans="1:31" x14ac:dyDescent="0.3">
      <c r="A916">
        <v>129</v>
      </c>
      <c r="D916">
        <f t="shared" si="179"/>
        <v>913</v>
      </c>
      <c r="E916">
        <f t="shared" si="171"/>
        <v>51.076415460539394</v>
      </c>
      <c r="F916">
        <f t="shared" si="182"/>
        <v>41.185730295796233</v>
      </c>
      <c r="V916">
        <f t="shared" si="172"/>
        <v>913</v>
      </c>
      <c r="W916">
        <f t="shared" si="173"/>
        <v>51.076415460539394</v>
      </c>
      <c r="X916">
        <f t="shared" si="174"/>
        <v>41.185730295796233</v>
      </c>
      <c r="Y916">
        <f t="shared" si="175"/>
        <v>9.8906851647431608</v>
      </c>
      <c r="Z916">
        <f t="shared" si="176"/>
        <v>28.401680702962288</v>
      </c>
      <c r="AA916">
        <f t="shared" si="177"/>
        <v>-45.775586113469153</v>
      </c>
      <c r="AB916">
        <f t="shared" si="178"/>
        <v>65.556956442955482</v>
      </c>
      <c r="AD916">
        <f t="shared" si="180"/>
        <v>913</v>
      </c>
      <c r="AE916">
        <f t="shared" si="181"/>
        <v>93</v>
      </c>
    </row>
    <row r="917" spans="1:31" x14ac:dyDescent="0.3">
      <c r="A917">
        <v>140</v>
      </c>
      <c r="D917">
        <f t="shared" si="179"/>
        <v>914</v>
      </c>
      <c r="E917">
        <f t="shared" si="171"/>
        <v>-14.923584539460608</v>
      </c>
      <c r="F917">
        <f t="shared" si="182"/>
        <v>-1.9285039398385155</v>
      </c>
      <c r="V917">
        <f t="shared" si="172"/>
        <v>914</v>
      </c>
      <c r="W917">
        <f t="shared" si="173"/>
        <v>-14.923584539460608</v>
      </c>
      <c r="X917">
        <f t="shared" si="174"/>
        <v>-1.9285039398385155</v>
      </c>
      <c r="Y917">
        <f t="shared" si="175"/>
        <v>-12.995080599622092</v>
      </c>
      <c r="Z917">
        <f t="shared" si="176"/>
        <v>28.401680702962288</v>
      </c>
      <c r="AA917">
        <f t="shared" si="177"/>
        <v>-68.661351877834406</v>
      </c>
      <c r="AB917">
        <f t="shared" si="178"/>
        <v>42.671190678590222</v>
      </c>
      <c r="AD917">
        <f t="shared" si="180"/>
        <v>914</v>
      </c>
      <c r="AE917">
        <f t="shared" si="181"/>
        <v>144</v>
      </c>
    </row>
    <row r="918" spans="1:31" x14ac:dyDescent="0.3">
      <c r="A918">
        <v>102</v>
      </c>
      <c r="D918">
        <f t="shared" si="179"/>
        <v>915</v>
      </c>
      <c r="E918">
        <f t="shared" si="171"/>
        <v>11.076415460539392</v>
      </c>
      <c r="F918">
        <f t="shared" si="182"/>
        <v>16.765571461097995</v>
      </c>
      <c r="V918">
        <f t="shared" si="172"/>
        <v>915</v>
      </c>
      <c r="W918">
        <f t="shared" si="173"/>
        <v>11.076415460539392</v>
      </c>
      <c r="X918">
        <f t="shared" si="174"/>
        <v>16.765571461097995</v>
      </c>
      <c r="Y918">
        <f t="shared" si="175"/>
        <v>-5.6891560005586026</v>
      </c>
      <c r="Z918">
        <f t="shared" si="176"/>
        <v>28.401680702962288</v>
      </c>
      <c r="AA918">
        <f t="shared" si="177"/>
        <v>-61.355427278770918</v>
      </c>
      <c r="AB918">
        <f t="shared" si="178"/>
        <v>49.977115277653709</v>
      </c>
      <c r="AD918">
        <f t="shared" si="180"/>
        <v>915</v>
      </c>
      <c r="AE918">
        <f t="shared" si="181"/>
        <v>129</v>
      </c>
    </row>
    <row r="919" spans="1:31" x14ac:dyDescent="0.3">
      <c r="A919">
        <v>85</v>
      </c>
      <c r="D919">
        <f t="shared" si="179"/>
        <v>916</v>
      </c>
      <c r="E919">
        <f t="shared" si="171"/>
        <v>-37.923584539460606</v>
      </c>
      <c r="F919">
        <f t="shared" si="182"/>
        <v>-37.727400424477445</v>
      </c>
      <c r="V919">
        <f t="shared" si="172"/>
        <v>916</v>
      </c>
      <c r="W919">
        <f t="shared" si="173"/>
        <v>-37.923584539460606</v>
      </c>
      <c r="X919">
        <f t="shared" si="174"/>
        <v>-37.727400424477445</v>
      </c>
      <c r="Y919">
        <f t="shared" si="175"/>
        <v>-0.19618411498316135</v>
      </c>
      <c r="Z919">
        <f t="shared" si="176"/>
        <v>28.401680702962288</v>
      </c>
      <c r="AA919">
        <f t="shared" si="177"/>
        <v>-55.862455393195475</v>
      </c>
      <c r="AB919">
        <f t="shared" si="178"/>
        <v>55.470087163229152</v>
      </c>
      <c r="AD919">
        <f t="shared" si="180"/>
        <v>916</v>
      </c>
      <c r="AE919">
        <f t="shared" si="181"/>
        <v>140</v>
      </c>
    </row>
    <row r="920" spans="1:31" x14ac:dyDescent="0.3">
      <c r="A920">
        <v>63</v>
      </c>
      <c r="D920">
        <f t="shared" si="179"/>
        <v>917</v>
      </c>
      <c r="E920">
        <f t="shared" si="171"/>
        <v>-16.923584539460609</v>
      </c>
      <c r="F920">
        <f t="shared" si="182"/>
        <v>-25.288460217507769</v>
      </c>
      <c r="V920">
        <f t="shared" si="172"/>
        <v>917</v>
      </c>
      <c r="W920">
        <f t="shared" si="173"/>
        <v>-16.923584539460609</v>
      </c>
      <c r="X920">
        <f t="shared" si="174"/>
        <v>-25.288460217507769</v>
      </c>
      <c r="Y920">
        <f t="shared" si="175"/>
        <v>8.3648756780471594</v>
      </c>
      <c r="Z920">
        <f t="shared" si="176"/>
        <v>28.401680702962288</v>
      </c>
      <c r="AA920">
        <f t="shared" si="177"/>
        <v>-47.301395600165151</v>
      </c>
      <c r="AB920">
        <f t="shared" si="178"/>
        <v>64.031146956259477</v>
      </c>
      <c r="AD920">
        <f t="shared" si="180"/>
        <v>917</v>
      </c>
      <c r="AE920">
        <f t="shared" si="181"/>
        <v>102</v>
      </c>
    </row>
    <row r="921" spans="1:31" x14ac:dyDescent="0.3">
      <c r="A921">
        <v>59</v>
      </c>
      <c r="D921">
        <f t="shared" si="179"/>
        <v>918</v>
      </c>
      <c r="E921">
        <f t="shared" si="171"/>
        <v>-21.923584539460609</v>
      </c>
      <c r="F921">
        <f t="shared" si="182"/>
        <v>-33.896991941871747</v>
      </c>
      <c r="V921">
        <f t="shared" si="172"/>
        <v>918</v>
      </c>
      <c r="W921">
        <f t="shared" si="173"/>
        <v>-21.923584539460609</v>
      </c>
      <c r="X921">
        <f t="shared" si="174"/>
        <v>-33.896991941871747</v>
      </c>
      <c r="Y921">
        <f t="shared" si="175"/>
        <v>11.973407402411137</v>
      </c>
      <c r="Z921">
        <f t="shared" si="176"/>
        <v>28.401680702962288</v>
      </c>
      <c r="AA921">
        <f t="shared" si="177"/>
        <v>-43.69286387580118</v>
      </c>
      <c r="AB921">
        <f t="shared" si="178"/>
        <v>67.639678680623447</v>
      </c>
      <c r="AD921">
        <f t="shared" si="180"/>
        <v>918</v>
      </c>
      <c r="AE921">
        <f t="shared" si="181"/>
        <v>85</v>
      </c>
    </row>
    <row r="922" spans="1:31" x14ac:dyDescent="0.3">
      <c r="A922">
        <v>109</v>
      </c>
      <c r="D922">
        <f t="shared" si="179"/>
        <v>919</v>
      </c>
      <c r="E922">
        <f t="shared" si="171"/>
        <v>-3.9235845394606077</v>
      </c>
      <c r="F922">
        <f t="shared" si="182"/>
        <v>-13.243602324816674</v>
      </c>
      <c r="V922">
        <f t="shared" si="172"/>
        <v>919</v>
      </c>
      <c r="W922">
        <f t="shared" si="173"/>
        <v>-3.9235845394606077</v>
      </c>
      <c r="X922">
        <f t="shared" si="174"/>
        <v>-13.243602324816674</v>
      </c>
      <c r="Y922">
        <f t="shared" si="175"/>
        <v>9.3200177853560664</v>
      </c>
      <c r="Z922">
        <f t="shared" si="176"/>
        <v>28.401680702962288</v>
      </c>
      <c r="AA922">
        <f t="shared" si="177"/>
        <v>-46.346253492856249</v>
      </c>
      <c r="AB922">
        <f t="shared" si="178"/>
        <v>64.986289063568378</v>
      </c>
      <c r="AD922">
        <f t="shared" si="180"/>
        <v>919</v>
      </c>
      <c r="AE922">
        <f t="shared" si="181"/>
        <v>63</v>
      </c>
    </row>
    <row r="923" spans="1:31" x14ac:dyDescent="0.3">
      <c r="A923">
        <v>131</v>
      </c>
      <c r="D923">
        <f t="shared" si="179"/>
        <v>920</v>
      </c>
      <c r="E923">
        <f t="shared" si="171"/>
        <v>50.076415460539394</v>
      </c>
      <c r="F923">
        <f t="shared" si="182"/>
        <v>44.776152949424691</v>
      </c>
      <c r="V923">
        <f t="shared" si="172"/>
        <v>920</v>
      </c>
      <c r="W923">
        <f t="shared" si="173"/>
        <v>50.076415460539394</v>
      </c>
      <c r="X923">
        <f t="shared" si="174"/>
        <v>44.776152949424691</v>
      </c>
      <c r="Y923">
        <f t="shared" si="175"/>
        <v>5.3002625111147026</v>
      </c>
      <c r="Z923">
        <f t="shared" si="176"/>
        <v>28.401680702962288</v>
      </c>
      <c r="AA923">
        <f t="shared" si="177"/>
        <v>-50.366008767097611</v>
      </c>
      <c r="AB923">
        <f t="shared" si="178"/>
        <v>60.966533789327016</v>
      </c>
      <c r="AD923">
        <f t="shared" si="180"/>
        <v>920</v>
      </c>
      <c r="AE923">
        <f t="shared" si="181"/>
        <v>59</v>
      </c>
    </row>
    <row r="924" spans="1:31" x14ac:dyDescent="0.3">
      <c r="A924">
        <v>105</v>
      </c>
      <c r="D924">
        <f t="shared" si="179"/>
        <v>921</v>
      </c>
      <c r="E924">
        <f t="shared" si="171"/>
        <v>22.076415460539391</v>
      </c>
      <c r="F924">
        <f t="shared" si="182"/>
        <v>35.179251782858515</v>
      </c>
      <c r="V924">
        <f t="shared" si="172"/>
        <v>921</v>
      </c>
      <c r="W924">
        <f t="shared" si="173"/>
        <v>22.076415460539391</v>
      </c>
      <c r="X924">
        <f t="shared" si="174"/>
        <v>35.179251782858515</v>
      </c>
      <c r="Y924">
        <f t="shared" si="175"/>
        <v>-13.102836322319124</v>
      </c>
      <c r="Z924">
        <f t="shared" si="176"/>
        <v>28.401680702962288</v>
      </c>
      <c r="AA924">
        <f t="shared" si="177"/>
        <v>-68.769107600531441</v>
      </c>
      <c r="AB924">
        <f t="shared" si="178"/>
        <v>42.563434955893186</v>
      </c>
      <c r="AD924">
        <f t="shared" si="180"/>
        <v>921</v>
      </c>
      <c r="AE924">
        <f t="shared" si="181"/>
        <v>109</v>
      </c>
    </row>
    <row r="925" spans="1:31" x14ac:dyDescent="0.3">
      <c r="A925">
        <v>121</v>
      </c>
      <c r="D925">
        <f t="shared" si="179"/>
        <v>922</v>
      </c>
      <c r="E925">
        <f t="shared" si="171"/>
        <v>-25.923584539460609</v>
      </c>
      <c r="F925">
        <f t="shared" si="182"/>
        <v>-10.188062709546399</v>
      </c>
      <c r="V925">
        <f t="shared" si="172"/>
        <v>922</v>
      </c>
      <c r="W925">
        <f t="shared" si="173"/>
        <v>-25.923584539460609</v>
      </c>
      <c r="X925">
        <f t="shared" si="174"/>
        <v>-10.188062709546399</v>
      </c>
      <c r="Y925">
        <f t="shared" si="175"/>
        <v>-15.735521829914211</v>
      </c>
      <c r="Z925">
        <f t="shared" si="176"/>
        <v>28.401680702962288</v>
      </c>
      <c r="AA925">
        <f t="shared" si="177"/>
        <v>-71.401793108126526</v>
      </c>
      <c r="AB925">
        <f t="shared" si="178"/>
        <v>39.930749448298101</v>
      </c>
      <c r="AD925">
        <f t="shared" si="180"/>
        <v>922</v>
      </c>
      <c r="AE925">
        <f t="shared" si="181"/>
        <v>131</v>
      </c>
    </row>
    <row r="926" spans="1:31" x14ac:dyDescent="0.3">
      <c r="A926">
        <v>117</v>
      </c>
      <c r="D926">
        <f t="shared" si="179"/>
        <v>923</v>
      </c>
      <c r="E926">
        <f t="shared" si="171"/>
        <v>16.076415460539391</v>
      </c>
      <c r="F926">
        <f t="shared" si="182"/>
        <v>13.146778848759386</v>
      </c>
      <c r="V926">
        <f t="shared" si="172"/>
        <v>923</v>
      </c>
      <c r="W926">
        <f t="shared" si="173"/>
        <v>16.076415460539391</v>
      </c>
      <c r="X926">
        <f t="shared" si="174"/>
        <v>13.146778848759386</v>
      </c>
      <c r="Y926">
        <f t="shared" si="175"/>
        <v>2.9296366117800048</v>
      </c>
      <c r="Z926">
        <f t="shared" si="176"/>
        <v>28.401680702962288</v>
      </c>
      <c r="AA926">
        <f t="shared" si="177"/>
        <v>-52.736634666432309</v>
      </c>
      <c r="AB926">
        <f t="shared" si="178"/>
        <v>58.595907889992318</v>
      </c>
      <c r="AD926">
        <f t="shared" si="180"/>
        <v>923</v>
      </c>
      <c r="AE926">
        <f t="shared" si="181"/>
        <v>105</v>
      </c>
    </row>
    <row r="927" spans="1:31" x14ac:dyDescent="0.3">
      <c r="A927">
        <v>132</v>
      </c>
      <c r="D927">
        <f t="shared" si="179"/>
        <v>924</v>
      </c>
      <c r="E927">
        <f t="shared" si="171"/>
        <v>-3.9235845394606077</v>
      </c>
      <c r="F927">
        <f t="shared" si="182"/>
        <v>-4.4584164019235049</v>
      </c>
      <c r="V927">
        <f t="shared" si="172"/>
        <v>924</v>
      </c>
      <c r="W927">
        <f t="shared" si="173"/>
        <v>-3.9235845394606077</v>
      </c>
      <c r="X927">
        <f t="shared" si="174"/>
        <v>-4.4584164019235049</v>
      </c>
      <c r="Y927">
        <f t="shared" si="175"/>
        <v>0.53483186246289716</v>
      </c>
      <c r="Z927">
        <f t="shared" si="176"/>
        <v>28.401680702962288</v>
      </c>
      <c r="AA927">
        <f t="shared" si="177"/>
        <v>-55.131439415749419</v>
      </c>
      <c r="AB927">
        <f t="shared" si="178"/>
        <v>56.201103140675208</v>
      </c>
      <c r="AD927">
        <f t="shared" si="180"/>
        <v>924</v>
      </c>
      <c r="AE927">
        <f t="shared" si="181"/>
        <v>121</v>
      </c>
    </row>
    <row r="928" spans="1:31" x14ac:dyDescent="0.3">
      <c r="A928">
        <v>148</v>
      </c>
      <c r="D928">
        <f t="shared" si="179"/>
        <v>925</v>
      </c>
      <c r="E928">
        <f t="shared" si="171"/>
        <v>15.076415460539392</v>
      </c>
      <c r="F928">
        <f t="shared" si="182"/>
        <v>17.081172779938932</v>
      </c>
      <c r="V928">
        <f t="shared" si="172"/>
        <v>925</v>
      </c>
      <c r="W928">
        <f t="shared" si="173"/>
        <v>15.076415460539392</v>
      </c>
      <c r="X928">
        <f t="shared" si="174"/>
        <v>17.081172779938932</v>
      </c>
      <c r="Y928">
        <f t="shared" si="175"/>
        <v>-2.0047573193995394</v>
      </c>
      <c r="Z928">
        <f t="shared" si="176"/>
        <v>28.401680702962288</v>
      </c>
      <c r="AA928">
        <f t="shared" si="177"/>
        <v>-57.671028597611851</v>
      </c>
      <c r="AB928">
        <f t="shared" si="178"/>
        <v>53.661513958812776</v>
      </c>
      <c r="AD928">
        <f t="shared" si="180"/>
        <v>925</v>
      </c>
      <c r="AE928">
        <f t="shared" si="181"/>
        <v>117</v>
      </c>
    </row>
    <row r="929" spans="1:31" x14ac:dyDescent="0.3">
      <c r="A929">
        <v>121</v>
      </c>
      <c r="D929">
        <f t="shared" si="179"/>
        <v>926</v>
      </c>
      <c r="E929">
        <f t="shared" si="171"/>
        <v>16.076415460539391</v>
      </c>
      <c r="F929">
        <f t="shared" si="182"/>
        <v>19.494086599991547</v>
      </c>
      <c r="V929">
        <f t="shared" si="172"/>
        <v>926</v>
      </c>
      <c r="W929">
        <f t="shared" si="173"/>
        <v>16.076415460539391</v>
      </c>
      <c r="X929">
        <f t="shared" si="174"/>
        <v>19.494086599991547</v>
      </c>
      <c r="Y929">
        <f t="shared" si="175"/>
        <v>-3.4176711394521568</v>
      </c>
      <c r="Z929">
        <f t="shared" si="176"/>
        <v>28.401680702962288</v>
      </c>
      <c r="AA929">
        <f t="shared" si="177"/>
        <v>-59.083942417664474</v>
      </c>
      <c r="AB929">
        <f t="shared" si="178"/>
        <v>52.248600138760153</v>
      </c>
      <c r="AD929">
        <f t="shared" si="180"/>
        <v>926</v>
      </c>
      <c r="AE929">
        <f t="shared" si="181"/>
        <v>132</v>
      </c>
    </row>
    <row r="930" spans="1:31" x14ac:dyDescent="0.3">
      <c r="A930">
        <v>142</v>
      </c>
      <c r="D930">
        <f t="shared" si="179"/>
        <v>927</v>
      </c>
      <c r="E930">
        <f t="shared" si="171"/>
        <v>-26.923584539460609</v>
      </c>
      <c r="F930">
        <f t="shared" si="182"/>
        <v>-19.576684479526563</v>
      </c>
      <c r="V930">
        <f t="shared" si="172"/>
        <v>927</v>
      </c>
      <c r="W930">
        <f t="shared" si="173"/>
        <v>-26.923584539460609</v>
      </c>
      <c r="X930">
        <f t="shared" si="174"/>
        <v>-19.576684479526563</v>
      </c>
      <c r="Y930">
        <f t="shared" si="175"/>
        <v>-7.3469000599340468</v>
      </c>
      <c r="Z930">
        <f t="shared" si="176"/>
        <v>28.401680702962288</v>
      </c>
      <c r="AA930">
        <f t="shared" si="177"/>
        <v>-63.013171338146364</v>
      </c>
      <c r="AB930">
        <f t="shared" si="178"/>
        <v>48.319371218278263</v>
      </c>
      <c r="AD930">
        <f t="shared" si="180"/>
        <v>927</v>
      </c>
      <c r="AE930">
        <f t="shared" si="181"/>
        <v>148</v>
      </c>
    </row>
    <row r="931" spans="1:31" x14ac:dyDescent="0.3">
      <c r="A931">
        <v>160</v>
      </c>
      <c r="D931">
        <f t="shared" si="179"/>
        <v>928</v>
      </c>
      <c r="E931">
        <f t="shared" si="171"/>
        <v>21.076415460539391</v>
      </c>
      <c r="F931">
        <f t="shared" si="182"/>
        <v>16.71663565976921</v>
      </c>
      <c r="V931">
        <f t="shared" si="172"/>
        <v>928</v>
      </c>
      <c r="W931">
        <f t="shared" si="173"/>
        <v>21.076415460539391</v>
      </c>
      <c r="X931">
        <f t="shared" si="174"/>
        <v>16.71663565976921</v>
      </c>
      <c r="Y931">
        <f t="shared" si="175"/>
        <v>4.3597798007701805</v>
      </c>
      <c r="Z931">
        <f t="shared" si="176"/>
        <v>28.401680702962288</v>
      </c>
      <c r="AA931">
        <f t="shared" si="177"/>
        <v>-51.306491477442137</v>
      </c>
      <c r="AB931">
        <f t="shared" si="178"/>
        <v>60.026051078982491</v>
      </c>
      <c r="AD931">
        <f t="shared" si="180"/>
        <v>928</v>
      </c>
      <c r="AE931">
        <f t="shared" si="181"/>
        <v>121</v>
      </c>
    </row>
    <row r="932" spans="1:31" x14ac:dyDescent="0.3">
      <c r="A932">
        <v>150</v>
      </c>
      <c r="D932">
        <f t="shared" si="179"/>
        <v>929</v>
      </c>
      <c r="E932">
        <f t="shared" si="171"/>
        <v>18.076415460539391</v>
      </c>
      <c r="F932">
        <f t="shared" si="182"/>
        <v>18.732941260239443</v>
      </c>
      <c r="V932">
        <f t="shared" si="172"/>
        <v>929</v>
      </c>
      <c r="W932">
        <f t="shared" si="173"/>
        <v>18.076415460539391</v>
      </c>
      <c r="X932">
        <f t="shared" si="174"/>
        <v>18.732941260239443</v>
      </c>
      <c r="Y932">
        <f t="shared" si="175"/>
        <v>-0.6565257997000522</v>
      </c>
      <c r="Z932">
        <f t="shared" si="176"/>
        <v>28.401680702962288</v>
      </c>
      <c r="AA932">
        <f t="shared" si="177"/>
        <v>-56.322797077912369</v>
      </c>
      <c r="AB932">
        <f t="shared" si="178"/>
        <v>55.009745478512258</v>
      </c>
      <c r="AD932">
        <f t="shared" si="180"/>
        <v>929</v>
      </c>
      <c r="AE932">
        <f t="shared" si="181"/>
        <v>142</v>
      </c>
    </row>
    <row r="933" spans="1:31" x14ac:dyDescent="0.3">
      <c r="A933">
        <v>127</v>
      </c>
      <c r="D933">
        <f t="shared" si="179"/>
        <v>930</v>
      </c>
      <c r="E933">
        <f t="shared" si="171"/>
        <v>-9.9235845394606077</v>
      </c>
      <c r="F933">
        <f t="shared" si="182"/>
        <v>-0.86982228531161176</v>
      </c>
      <c r="V933">
        <f t="shared" si="172"/>
        <v>930</v>
      </c>
      <c r="W933">
        <f t="shared" si="173"/>
        <v>-9.9235845394606077</v>
      </c>
      <c r="X933">
        <f t="shared" si="174"/>
        <v>-0.86982228531161176</v>
      </c>
      <c r="Y933">
        <f t="shared" si="175"/>
        <v>-9.0537622541489959</v>
      </c>
      <c r="Z933">
        <f t="shared" si="176"/>
        <v>28.401680702962288</v>
      </c>
      <c r="AA933">
        <f t="shared" si="177"/>
        <v>-64.720033532361313</v>
      </c>
      <c r="AB933">
        <f t="shared" si="178"/>
        <v>46.612509024063314</v>
      </c>
      <c r="AD933">
        <f t="shared" si="180"/>
        <v>930</v>
      </c>
      <c r="AE933">
        <f t="shared" si="181"/>
        <v>160</v>
      </c>
    </row>
    <row r="934" spans="1:31" x14ac:dyDescent="0.3">
      <c r="A934">
        <v>142</v>
      </c>
      <c r="D934">
        <f t="shared" si="179"/>
        <v>931</v>
      </c>
      <c r="E934">
        <f t="shared" si="171"/>
        <v>-22.923584539460609</v>
      </c>
      <c r="F934">
        <f t="shared" si="182"/>
        <v>-22.194666523487889</v>
      </c>
      <c r="V934">
        <f t="shared" si="172"/>
        <v>931</v>
      </c>
      <c r="W934">
        <f t="shared" si="173"/>
        <v>-22.923584539460609</v>
      </c>
      <c r="X934">
        <f t="shared" si="174"/>
        <v>-22.194666523487889</v>
      </c>
      <c r="Y934">
        <f t="shared" si="175"/>
        <v>-0.72891801597272021</v>
      </c>
      <c r="Z934">
        <f t="shared" si="176"/>
        <v>28.401680702962288</v>
      </c>
      <c r="AA934">
        <f t="shared" si="177"/>
        <v>-56.39518929418503</v>
      </c>
      <c r="AB934">
        <f t="shared" si="178"/>
        <v>54.937353262239597</v>
      </c>
      <c r="AD934">
        <f t="shared" si="180"/>
        <v>931</v>
      </c>
      <c r="AE934">
        <f t="shared" si="181"/>
        <v>150</v>
      </c>
    </row>
    <row r="935" spans="1:31" x14ac:dyDescent="0.3">
      <c r="A935">
        <v>67</v>
      </c>
      <c r="D935">
        <f t="shared" si="179"/>
        <v>932</v>
      </c>
      <c r="E935">
        <f t="shared" si="171"/>
        <v>15.076415460539392</v>
      </c>
      <c r="F935">
        <f t="shared" si="182"/>
        <v>6.8253402176848645</v>
      </c>
      <c r="V935">
        <f t="shared" si="172"/>
        <v>932</v>
      </c>
      <c r="W935">
        <f t="shared" si="173"/>
        <v>15.076415460539392</v>
      </c>
      <c r="X935">
        <f t="shared" si="174"/>
        <v>6.8253402176848645</v>
      </c>
      <c r="Y935">
        <f t="shared" si="175"/>
        <v>8.2510752428545278</v>
      </c>
      <c r="Z935">
        <f t="shared" si="176"/>
        <v>28.401680702962288</v>
      </c>
      <c r="AA935">
        <f t="shared" si="177"/>
        <v>-47.415196035357788</v>
      </c>
      <c r="AB935">
        <f t="shared" si="178"/>
        <v>63.91734652106684</v>
      </c>
      <c r="AD935">
        <f t="shared" si="180"/>
        <v>932</v>
      </c>
      <c r="AE935">
        <f t="shared" si="181"/>
        <v>127</v>
      </c>
    </row>
    <row r="936" spans="1:31" x14ac:dyDescent="0.3">
      <c r="A936">
        <v>94</v>
      </c>
      <c r="D936">
        <f t="shared" si="179"/>
        <v>933</v>
      </c>
      <c r="E936">
        <f t="shared" si="171"/>
        <v>-74.923584539460606</v>
      </c>
      <c r="F936">
        <f t="shared" si="182"/>
        <v>-75.158423315265566</v>
      </c>
      <c r="V936">
        <f t="shared" si="172"/>
        <v>933</v>
      </c>
      <c r="W936">
        <f t="shared" si="173"/>
        <v>-74.923584539460606</v>
      </c>
      <c r="X936">
        <f t="shared" si="174"/>
        <v>-75.158423315265566</v>
      </c>
      <c r="Y936">
        <f t="shared" si="175"/>
        <v>0.23483877580495971</v>
      </c>
      <c r="Z936">
        <f t="shared" si="176"/>
        <v>28.401680702962288</v>
      </c>
      <c r="AA936">
        <f t="shared" si="177"/>
        <v>-55.431432502407354</v>
      </c>
      <c r="AB936">
        <f t="shared" si="178"/>
        <v>55.901110054017273</v>
      </c>
      <c r="AD936">
        <f t="shared" si="180"/>
        <v>933</v>
      </c>
      <c r="AE936">
        <f t="shared" si="181"/>
        <v>142</v>
      </c>
    </row>
    <row r="937" spans="1:31" x14ac:dyDescent="0.3">
      <c r="A937">
        <v>123</v>
      </c>
      <c r="D937">
        <f t="shared" si="179"/>
        <v>934</v>
      </c>
      <c r="E937">
        <f t="shared" si="171"/>
        <v>27.076415460539391</v>
      </c>
      <c r="F937">
        <f t="shared" si="182"/>
        <v>9.2418860450193243</v>
      </c>
      <c r="V937">
        <f t="shared" si="172"/>
        <v>934</v>
      </c>
      <c r="W937">
        <f t="shared" si="173"/>
        <v>27.076415460539391</v>
      </c>
      <c r="X937">
        <f t="shared" si="174"/>
        <v>9.2418860450193243</v>
      </c>
      <c r="Y937">
        <f t="shared" si="175"/>
        <v>17.834529415520066</v>
      </c>
      <c r="Z937">
        <f t="shared" si="176"/>
        <v>28.401680702962288</v>
      </c>
      <c r="AA937">
        <f t="shared" si="177"/>
        <v>-37.831741862692247</v>
      </c>
      <c r="AB937">
        <f t="shared" si="178"/>
        <v>73.500800693732373</v>
      </c>
      <c r="AD937">
        <f t="shared" si="180"/>
        <v>934</v>
      </c>
      <c r="AE937">
        <f t="shared" si="181"/>
        <v>67</v>
      </c>
    </row>
    <row r="938" spans="1:31" x14ac:dyDescent="0.3">
      <c r="A938">
        <v>158</v>
      </c>
      <c r="D938">
        <f t="shared" si="179"/>
        <v>935</v>
      </c>
      <c r="E938">
        <f t="shared" si="171"/>
        <v>29.076415460539391</v>
      </c>
      <c r="F938">
        <f t="shared" si="182"/>
        <v>22.165861821464816</v>
      </c>
      <c r="V938">
        <f t="shared" si="172"/>
        <v>935</v>
      </c>
      <c r="W938">
        <f t="shared" si="173"/>
        <v>29.076415460539391</v>
      </c>
      <c r="X938">
        <f t="shared" si="174"/>
        <v>22.165861821464816</v>
      </c>
      <c r="Y938">
        <f t="shared" si="175"/>
        <v>6.9105536390745748</v>
      </c>
      <c r="Z938">
        <f t="shared" si="176"/>
        <v>28.401680702962288</v>
      </c>
      <c r="AA938">
        <f t="shared" si="177"/>
        <v>-48.755717639137742</v>
      </c>
      <c r="AB938">
        <f t="shared" si="178"/>
        <v>62.576824917286885</v>
      </c>
      <c r="AD938">
        <f t="shared" si="180"/>
        <v>935</v>
      </c>
      <c r="AE938">
        <f t="shared" si="181"/>
        <v>94</v>
      </c>
    </row>
    <row r="939" spans="1:31" x14ac:dyDescent="0.3">
      <c r="A939">
        <v>118</v>
      </c>
      <c r="D939">
        <f t="shared" si="179"/>
        <v>936</v>
      </c>
      <c r="E939">
        <f t="shared" si="171"/>
        <v>35.076415460539394</v>
      </c>
      <c r="F939">
        <f t="shared" si="182"/>
        <v>48.327510955926272</v>
      </c>
      <c r="V939">
        <f t="shared" si="172"/>
        <v>936</v>
      </c>
      <c r="W939">
        <f t="shared" si="173"/>
        <v>35.076415460539394</v>
      </c>
      <c r="X939">
        <f t="shared" si="174"/>
        <v>48.327510955926272</v>
      </c>
      <c r="Y939">
        <f t="shared" si="175"/>
        <v>-13.251095495386878</v>
      </c>
      <c r="Z939">
        <f t="shared" si="176"/>
        <v>28.401680702962288</v>
      </c>
      <c r="AA939">
        <f t="shared" si="177"/>
        <v>-68.917366773599184</v>
      </c>
      <c r="AB939">
        <f t="shared" si="178"/>
        <v>42.415175782825436</v>
      </c>
      <c r="AD939">
        <f t="shared" si="180"/>
        <v>936</v>
      </c>
      <c r="AE939">
        <f t="shared" si="181"/>
        <v>123</v>
      </c>
    </row>
    <row r="940" spans="1:31" x14ac:dyDescent="0.3">
      <c r="A940">
        <v>113</v>
      </c>
      <c r="D940">
        <f t="shared" si="179"/>
        <v>937</v>
      </c>
      <c r="E940">
        <f t="shared" si="171"/>
        <v>-39.923584539460606</v>
      </c>
      <c r="F940">
        <f t="shared" si="182"/>
        <v>-24.627700284803304</v>
      </c>
      <c r="V940">
        <f t="shared" si="172"/>
        <v>937</v>
      </c>
      <c r="W940">
        <f t="shared" si="173"/>
        <v>-39.923584539460606</v>
      </c>
      <c r="X940">
        <f t="shared" si="174"/>
        <v>-24.627700284803304</v>
      </c>
      <c r="Y940">
        <f t="shared" si="175"/>
        <v>-15.295884254657302</v>
      </c>
      <c r="Z940">
        <f t="shared" si="176"/>
        <v>28.401680702962288</v>
      </c>
      <c r="AA940">
        <f t="shared" si="177"/>
        <v>-70.962155532869616</v>
      </c>
      <c r="AB940">
        <f t="shared" si="178"/>
        <v>40.370387023555011</v>
      </c>
      <c r="AD940">
        <f t="shared" si="180"/>
        <v>937</v>
      </c>
      <c r="AE940">
        <f t="shared" si="181"/>
        <v>158</v>
      </c>
    </row>
    <row r="941" spans="1:31" x14ac:dyDescent="0.3">
      <c r="A941">
        <v>83</v>
      </c>
      <c r="D941">
        <f t="shared" si="179"/>
        <v>938</v>
      </c>
      <c r="E941">
        <f t="shared" si="171"/>
        <v>-4.9235845394606077</v>
      </c>
      <c r="F941">
        <f t="shared" si="182"/>
        <v>-9.2282014928956837</v>
      </c>
      <c r="V941">
        <f t="shared" si="172"/>
        <v>938</v>
      </c>
      <c r="W941">
        <f t="shared" si="173"/>
        <v>-4.9235845394606077</v>
      </c>
      <c r="X941">
        <f t="shared" si="174"/>
        <v>-9.2282014928956837</v>
      </c>
      <c r="Y941">
        <f t="shared" si="175"/>
        <v>4.304616953435076</v>
      </c>
      <c r="Z941">
        <f t="shared" si="176"/>
        <v>28.401680702962288</v>
      </c>
      <c r="AA941">
        <f t="shared" si="177"/>
        <v>-51.361654324777234</v>
      </c>
      <c r="AB941">
        <f t="shared" si="178"/>
        <v>59.970888231647393</v>
      </c>
      <c r="AD941">
        <f t="shared" si="180"/>
        <v>938</v>
      </c>
      <c r="AE941">
        <f t="shared" si="181"/>
        <v>118</v>
      </c>
    </row>
    <row r="942" spans="1:31" x14ac:dyDescent="0.3">
      <c r="A942">
        <v>73</v>
      </c>
      <c r="D942">
        <f t="shared" si="179"/>
        <v>939</v>
      </c>
      <c r="E942">
        <f t="shared" si="171"/>
        <v>-29.923584539460609</v>
      </c>
      <c r="F942">
        <f t="shared" si="182"/>
        <v>-38.960838607096299</v>
      </c>
      <c r="V942">
        <f t="shared" si="172"/>
        <v>939</v>
      </c>
      <c r="W942">
        <f t="shared" si="173"/>
        <v>-29.923584539460609</v>
      </c>
      <c r="X942">
        <f t="shared" si="174"/>
        <v>-38.960838607096299</v>
      </c>
      <c r="Y942">
        <f t="shared" si="175"/>
        <v>9.0372540676356898</v>
      </c>
      <c r="Z942">
        <f t="shared" si="176"/>
        <v>28.401680702962288</v>
      </c>
      <c r="AA942">
        <f t="shared" si="177"/>
        <v>-46.62901721057662</v>
      </c>
      <c r="AB942">
        <f t="shared" si="178"/>
        <v>64.703525345848007</v>
      </c>
      <c r="AD942">
        <f t="shared" si="180"/>
        <v>939</v>
      </c>
      <c r="AE942">
        <f t="shared" si="181"/>
        <v>113</v>
      </c>
    </row>
    <row r="943" spans="1:31" x14ac:dyDescent="0.3">
      <c r="A943">
        <v>71</v>
      </c>
      <c r="D943">
        <f t="shared" si="179"/>
        <v>940</v>
      </c>
      <c r="E943">
        <f t="shared" si="171"/>
        <v>-9.9235845394606077</v>
      </c>
      <c r="F943">
        <f t="shared" si="182"/>
        <v>-19.150505999084025</v>
      </c>
      <c r="V943">
        <f t="shared" si="172"/>
        <v>940</v>
      </c>
      <c r="W943">
        <f t="shared" si="173"/>
        <v>-9.9235845394606077</v>
      </c>
      <c r="X943">
        <f t="shared" si="174"/>
        <v>-19.150505999084025</v>
      </c>
      <c r="Y943">
        <f t="shared" si="175"/>
        <v>9.2269214596234175</v>
      </c>
      <c r="Z943">
        <f t="shared" si="176"/>
        <v>28.401680702962288</v>
      </c>
      <c r="AA943">
        <f t="shared" si="177"/>
        <v>-46.439349818588894</v>
      </c>
      <c r="AB943">
        <f t="shared" si="178"/>
        <v>64.893192737835733</v>
      </c>
      <c r="AD943">
        <f t="shared" si="180"/>
        <v>940</v>
      </c>
      <c r="AE943">
        <f t="shared" si="181"/>
        <v>83</v>
      </c>
    </row>
    <row r="944" spans="1:31" x14ac:dyDescent="0.3">
      <c r="A944">
        <v>46</v>
      </c>
      <c r="D944">
        <f t="shared" si="179"/>
        <v>941</v>
      </c>
      <c r="E944">
        <f t="shared" si="171"/>
        <v>-1.9235845394606079</v>
      </c>
      <c r="F944">
        <f t="shared" si="182"/>
        <v>-10.422059993611141</v>
      </c>
      <c r="V944">
        <f t="shared" si="172"/>
        <v>941</v>
      </c>
      <c r="W944">
        <f t="shared" si="173"/>
        <v>-1.9235845394606079</v>
      </c>
      <c r="X944">
        <f t="shared" si="174"/>
        <v>-10.422059993611141</v>
      </c>
      <c r="Y944">
        <f t="shared" si="175"/>
        <v>8.4984754541505332</v>
      </c>
      <c r="Z944">
        <f t="shared" si="176"/>
        <v>28.401680702962288</v>
      </c>
      <c r="AA944">
        <f t="shared" si="177"/>
        <v>-47.167795824061784</v>
      </c>
      <c r="AB944">
        <f t="shared" si="178"/>
        <v>64.164746732362843</v>
      </c>
      <c r="AD944">
        <f t="shared" si="180"/>
        <v>941</v>
      </c>
      <c r="AE944">
        <f t="shared" si="181"/>
        <v>73</v>
      </c>
    </row>
    <row r="945" spans="1:31" x14ac:dyDescent="0.3">
      <c r="A945">
        <v>91</v>
      </c>
      <c r="D945">
        <f t="shared" si="179"/>
        <v>942</v>
      </c>
      <c r="E945">
        <f t="shared" si="171"/>
        <v>-24.923584539460609</v>
      </c>
      <c r="F945">
        <f t="shared" si="182"/>
        <v>-27.363560672594957</v>
      </c>
      <c r="V945">
        <f t="shared" si="172"/>
        <v>942</v>
      </c>
      <c r="W945">
        <f t="shared" si="173"/>
        <v>-24.923584539460609</v>
      </c>
      <c r="X945">
        <f t="shared" si="174"/>
        <v>-27.363560672594957</v>
      </c>
      <c r="Y945">
        <f t="shared" si="175"/>
        <v>2.4399761331343477</v>
      </c>
      <c r="Z945">
        <f t="shared" si="176"/>
        <v>28.401680702962288</v>
      </c>
      <c r="AA945">
        <f t="shared" si="177"/>
        <v>-53.22629514507797</v>
      </c>
      <c r="AB945">
        <f t="shared" si="178"/>
        <v>58.106247411346658</v>
      </c>
      <c r="AD945">
        <f t="shared" si="180"/>
        <v>942</v>
      </c>
      <c r="AE945">
        <f t="shared" si="181"/>
        <v>71</v>
      </c>
    </row>
    <row r="946" spans="1:31" x14ac:dyDescent="0.3">
      <c r="A946">
        <v>100</v>
      </c>
      <c r="D946">
        <f t="shared" si="179"/>
        <v>943</v>
      </c>
      <c r="E946">
        <f t="shared" si="171"/>
        <v>45.076415460539394</v>
      </c>
      <c r="F946">
        <f t="shared" si="182"/>
        <v>37.809801118922536</v>
      </c>
      <c r="V946">
        <f t="shared" si="172"/>
        <v>943</v>
      </c>
      <c r="W946">
        <f t="shared" si="173"/>
        <v>45.076415460539394</v>
      </c>
      <c r="X946">
        <f t="shared" si="174"/>
        <v>37.809801118922536</v>
      </c>
      <c r="Y946">
        <f t="shared" si="175"/>
        <v>7.266614341616858</v>
      </c>
      <c r="Z946">
        <f t="shared" si="176"/>
        <v>28.401680702962288</v>
      </c>
      <c r="AA946">
        <f t="shared" si="177"/>
        <v>-48.399656936595456</v>
      </c>
      <c r="AB946">
        <f t="shared" si="178"/>
        <v>62.932885619829172</v>
      </c>
      <c r="AD946">
        <f t="shared" si="180"/>
        <v>943</v>
      </c>
      <c r="AE946">
        <f t="shared" si="181"/>
        <v>46</v>
      </c>
    </row>
    <row r="947" spans="1:31" x14ac:dyDescent="0.3">
      <c r="A947">
        <v>110</v>
      </c>
      <c r="D947">
        <f t="shared" si="179"/>
        <v>944</v>
      </c>
      <c r="E947">
        <f t="shared" si="171"/>
        <v>9.0764154605393923</v>
      </c>
      <c r="F947">
        <f t="shared" si="182"/>
        <v>16.75867211355574</v>
      </c>
      <c r="V947">
        <f t="shared" si="172"/>
        <v>944</v>
      </c>
      <c r="W947">
        <f t="shared" si="173"/>
        <v>9.0764154605393923</v>
      </c>
      <c r="X947">
        <f t="shared" si="174"/>
        <v>16.75867211355574</v>
      </c>
      <c r="Y947">
        <f t="shared" si="175"/>
        <v>-7.6822566530163474</v>
      </c>
      <c r="Z947">
        <f t="shared" si="176"/>
        <v>28.401680702962288</v>
      </c>
      <c r="AA947">
        <f t="shared" si="177"/>
        <v>-63.348527931228659</v>
      </c>
      <c r="AB947">
        <f t="shared" si="178"/>
        <v>47.984014625195968</v>
      </c>
      <c r="AD947">
        <f t="shared" si="180"/>
        <v>944</v>
      </c>
      <c r="AE947">
        <f t="shared" si="181"/>
        <v>91</v>
      </c>
    </row>
    <row r="948" spans="1:31" x14ac:dyDescent="0.3">
      <c r="A948">
        <v>118</v>
      </c>
      <c r="D948">
        <f t="shared" si="179"/>
        <v>945</v>
      </c>
      <c r="E948">
        <f t="shared" si="171"/>
        <v>10.076415460539392</v>
      </c>
      <c r="F948">
        <f t="shared" si="182"/>
        <v>21.253403402727081</v>
      </c>
      <c r="V948">
        <f t="shared" si="172"/>
        <v>945</v>
      </c>
      <c r="W948">
        <f t="shared" si="173"/>
        <v>10.076415460539392</v>
      </c>
      <c r="X948">
        <f t="shared" si="174"/>
        <v>21.253403402727081</v>
      </c>
      <c r="Y948">
        <f t="shared" si="175"/>
        <v>-11.176987942187688</v>
      </c>
      <c r="Z948">
        <f t="shared" si="176"/>
        <v>28.401680702962288</v>
      </c>
      <c r="AA948">
        <f t="shared" si="177"/>
        <v>-66.8432592204</v>
      </c>
      <c r="AB948">
        <f t="shared" si="178"/>
        <v>44.489283336024627</v>
      </c>
      <c r="AD948">
        <f t="shared" si="180"/>
        <v>945</v>
      </c>
      <c r="AE948">
        <f t="shared" si="181"/>
        <v>100</v>
      </c>
    </row>
    <row r="949" spans="1:31" x14ac:dyDescent="0.3">
      <c r="A949">
        <v>131</v>
      </c>
      <c r="D949">
        <f t="shared" si="179"/>
        <v>946</v>
      </c>
      <c r="E949">
        <f t="shared" si="171"/>
        <v>8.0764154605393923</v>
      </c>
      <c r="F949">
        <f t="shared" si="182"/>
        <v>12.609577305359412</v>
      </c>
      <c r="V949">
        <f t="shared" si="172"/>
        <v>946</v>
      </c>
      <c r="W949">
        <f t="shared" si="173"/>
        <v>8.0764154605393923</v>
      </c>
      <c r="X949">
        <f t="shared" si="174"/>
        <v>12.609577305359412</v>
      </c>
      <c r="Y949">
        <f t="shared" si="175"/>
        <v>-4.5331618448200199</v>
      </c>
      <c r="Z949">
        <f t="shared" si="176"/>
        <v>28.401680702962288</v>
      </c>
      <c r="AA949">
        <f t="shared" si="177"/>
        <v>-60.199433123032335</v>
      </c>
      <c r="AB949">
        <f t="shared" si="178"/>
        <v>51.133109433392292</v>
      </c>
      <c r="AD949">
        <f t="shared" si="180"/>
        <v>946</v>
      </c>
      <c r="AE949">
        <f t="shared" si="181"/>
        <v>110</v>
      </c>
    </row>
    <row r="950" spans="1:31" x14ac:dyDescent="0.3">
      <c r="A950">
        <v>148</v>
      </c>
      <c r="D950">
        <f t="shared" si="179"/>
        <v>947</v>
      </c>
      <c r="E950">
        <f t="shared" si="171"/>
        <v>13.076415460539392</v>
      </c>
      <c r="F950">
        <f t="shared" si="182"/>
        <v>17.248376658870772</v>
      </c>
      <c r="V950">
        <f t="shared" si="172"/>
        <v>947</v>
      </c>
      <c r="W950">
        <f t="shared" si="173"/>
        <v>13.076415460539392</v>
      </c>
      <c r="X950">
        <f t="shared" si="174"/>
        <v>17.248376658870772</v>
      </c>
      <c r="Y950">
        <f t="shared" si="175"/>
        <v>-4.1719611983313794</v>
      </c>
      <c r="Z950">
        <f t="shared" si="176"/>
        <v>28.401680702962288</v>
      </c>
      <c r="AA950">
        <f t="shared" si="177"/>
        <v>-59.838232476543695</v>
      </c>
      <c r="AB950">
        <f t="shared" si="178"/>
        <v>51.494310079880933</v>
      </c>
      <c r="AD950">
        <f t="shared" si="180"/>
        <v>947</v>
      </c>
      <c r="AE950">
        <f t="shared" si="181"/>
        <v>118</v>
      </c>
    </row>
    <row r="951" spans="1:31" x14ac:dyDescent="0.3">
      <c r="A951">
        <v>143</v>
      </c>
      <c r="D951">
        <f t="shared" si="179"/>
        <v>948</v>
      </c>
      <c r="E951">
        <f t="shared" si="171"/>
        <v>17.076415460539391</v>
      </c>
      <c r="F951">
        <f t="shared" si="182"/>
        <v>22.247496957072819</v>
      </c>
      <c r="V951">
        <f t="shared" si="172"/>
        <v>948</v>
      </c>
      <c r="W951">
        <f t="shared" si="173"/>
        <v>17.076415460539391</v>
      </c>
      <c r="X951">
        <f t="shared" si="174"/>
        <v>22.247496957072819</v>
      </c>
      <c r="Y951">
        <f t="shared" si="175"/>
        <v>-5.1710814965334286</v>
      </c>
      <c r="Z951">
        <f t="shared" si="176"/>
        <v>28.401680702962288</v>
      </c>
      <c r="AA951">
        <f t="shared" si="177"/>
        <v>-60.837352774745739</v>
      </c>
      <c r="AB951">
        <f t="shared" si="178"/>
        <v>50.495189781678889</v>
      </c>
      <c r="AD951">
        <f t="shared" si="180"/>
        <v>948</v>
      </c>
      <c r="AE951">
        <f t="shared" si="181"/>
        <v>131</v>
      </c>
    </row>
    <row r="952" spans="1:31" x14ac:dyDescent="0.3">
      <c r="A952">
        <v>128</v>
      </c>
      <c r="D952">
        <f t="shared" si="179"/>
        <v>949</v>
      </c>
      <c r="E952">
        <f t="shared" si="171"/>
        <v>-4.9235845394606077</v>
      </c>
      <c r="F952">
        <f t="shared" si="182"/>
        <v>2.3155597977764089</v>
      </c>
      <c r="V952">
        <f t="shared" si="172"/>
        <v>949</v>
      </c>
      <c r="W952">
        <f t="shared" si="173"/>
        <v>-4.9235845394606077</v>
      </c>
      <c r="X952">
        <f t="shared" si="174"/>
        <v>2.3155597977764089</v>
      </c>
      <c r="Y952">
        <f t="shared" si="175"/>
        <v>-7.2391443372370166</v>
      </c>
      <c r="Z952">
        <f t="shared" si="176"/>
        <v>28.401680702962288</v>
      </c>
      <c r="AA952">
        <f t="shared" si="177"/>
        <v>-62.905415615449328</v>
      </c>
      <c r="AB952">
        <f t="shared" si="178"/>
        <v>48.427126940975299</v>
      </c>
      <c r="AD952">
        <f t="shared" si="180"/>
        <v>949</v>
      </c>
      <c r="AE952">
        <f t="shared" si="181"/>
        <v>148</v>
      </c>
    </row>
    <row r="953" spans="1:31" x14ac:dyDescent="0.3">
      <c r="A953">
        <v>126</v>
      </c>
      <c r="D953">
        <f t="shared" si="179"/>
        <v>950</v>
      </c>
      <c r="E953">
        <f t="shared" si="171"/>
        <v>-14.923584539460608</v>
      </c>
      <c r="F953">
        <f t="shared" si="182"/>
        <v>-13.003308861324937</v>
      </c>
      <c r="V953">
        <f t="shared" si="172"/>
        <v>950</v>
      </c>
      <c r="W953">
        <f t="shared" si="173"/>
        <v>-14.923584539460608</v>
      </c>
      <c r="X953">
        <f t="shared" si="174"/>
        <v>-13.003308861324937</v>
      </c>
      <c r="Y953">
        <f t="shared" si="175"/>
        <v>-1.9202756781356705</v>
      </c>
      <c r="Z953">
        <f t="shared" si="176"/>
        <v>28.401680702962288</v>
      </c>
      <c r="AA953">
        <f t="shared" si="177"/>
        <v>-57.586546956347988</v>
      </c>
      <c r="AB953">
        <f t="shared" si="178"/>
        <v>53.74599560007664</v>
      </c>
      <c r="AD953">
        <f t="shared" si="180"/>
        <v>950</v>
      </c>
      <c r="AE953">
        <f t="shared" si="181"/>
        <v>143</v>
      </c>
    </row>
    <row r="954" spans="1:31" x14ac:dyDescent="0.3">
      <c r="A954">
        <v>110</v>
      </c>
      <c r="D954">
        <f t="shared" si="179"/>
        <v>951</v>
      </c>
      <c r="E954">
        <f t="shared" si="171"/>
        <v>-1.9235845394606079</v>
      </c>
      <c r="F954">
        <f t="shared" si="182"/>
        <v>-6.9997209207124662</v>
      </c>
      <c r="V954">
        <f t="shared" si="172"/>
        <v>951</v>
      </c>
      <c r="W954">
        <f t="shared" si="173"/>
        <v>-1.9235845394606079</v>
      </c>
      <c r="X954">
        <f t="shared" si="174"/>
        <v>-6.9997209207124662</v>
      </c>
      <c r="Y954">
        <f t="shared" si="175"/>
        <v>5.0761363812518585</v>
      </c>
      <c r="Z954">
        <f t="shared" si="176"/>
        <v>28.401680702962288</v>
      </c>
      <c r="AA954">
        <f t="shared" si="177"/>
        <v>-50.590134896960457</v>
      </c>
      <c r="AB954">
        <f t="shared" si="178"/>
        <v>60.74240765946417</v>
      </c>
      <c r="AD954">
        <f t="shared" si="180"/>
        <v>951</v>
      </c>
      <c r="AE954">
        <f t="shared" si="181"/>
        <v>128</v>
      </c>
    </row>
    <row r="955" spans="1:31" x14ac:dyDescent="0.3">
      <c r="A955">
        <v>76</v>
      </c>
      <c r="D955">
        <f t="shared" si="179"/>
        <v>952</v>
      </c>
      <c r="E955">
        <f t="shared" si="171"/>
        <v>-15.923584539460608</v>
      </c>
      <c r="F955">
        <f t="shared" si="182"/>
        <v>-19.32474749239946</v>
      </c>
      <c r="V955">
        <f t="shared" si="172"/>
        <v>952</v>
      </c>
      <c r="W955">
        <f t="shared" si="173"/>
        <v>-15.923584539460608</v>
      </c>
      <c r="X955">
        <f t="shared" si="174"/>
        <v>-19.32474749239946</v>
      </c>
      <c r="Y955">
        <f t="shared" si="175"/>
        <v>3.4011629529388525</v>
      </c>
      <c r="Z955">
        <f t="shared" si="176"/>
        <v>28.401680702962288</v>
      </c>
      <c r="AA955">
        <f t="shared" si="177"/>
        <v>-52.265108325273459</v>
      </c>
      <c r="AB955">
        <f t="shared" si="178"/>
        <v>59.067434231151168</v>
      </c>
      <c r="AD955">
        <f t="shared" si="180"/>
        <v>952</v>
      </c>
      <c r="AE955">
        <f t="shared" si="181"/>
        <v>126</v>
      </c>
    </row>
    <row r="956" spans="1:31" x14ac:dyDescent="0.3">
      <c r="A956">
        <v>103</v>
      </c>
      <c r="D956">
        <f t="shared" si="179"/>
        <v>953</v>
      </c>
      <c r="E956">
        <f t="shared" si="171"/>
        <v>-33.923584539460606</v>
      </c>
      <c r="F956">
        <f t="shared" si="182"/>
        <v>-38.699727834054535</v>
      </c>
      <c r="V956">
        <f t="shared" si="172"/>
        <v>953</v>
      </c>
      <c r="W956">
        <f t="shared" si="173"/>
        <v>-33.923584539460606</v>
      </c>
      <c r="X956">
        <f t="shared" si="174"/>
        <v>-38.699727834054535</v>
      </c>
      <c r="Y956">
        <f t="shared" si="175"/>
        <v>4.7761432945939291</v>
      </c>
      <c r="Z956">
        <f t="shared" si="176"/>
        <v>28.401680702962288</v>
      </c>
      <c r="AA956">
        <f t="shared" si="177"/>
        <v>-50.890127983618385</v>
      </c>
      <c r="AB956">
        <f t="shared" si="178"/>
        <v>60.442414572806243</v>
      </c>
      <c r="AD956">
        <f t="shared" si="180"/>
        <v>953</v>
      </c>
      <c r="AE956">
        <f t="shared" si="181"/>
        <v>110</v>
      </c>
    </row>
    <row r="957" spans="1:31" x14ac:dyDescent="0.3">
      <c r="A957">
        <v>100</v>
      </c>
      <c r="D957">
        <f t="shared" si="179"/>
        <v>954</v>
      </c>
      <c r="E957">
        <f t="shared" si="171"/>
        <v>27.076415460539391</v>
      </c>
      <c r="F957">
        <f t="shared" si="182"/>
        <v>14.628006976446979</v>
      </c>
      <c r="V957">
        <f t="shared" si="172"/>
        <v>954</v>
      </c>
      <c r="W957">
        <f t="shared" si="173"/>
        <v>27.076415460539391</v>
      </c>
      <c r="X957">
        <f t="shared" si="174"/>
        <v>14.628006976446979</v>
      </c>
      <c r="Y957">
        <f t="shared" si="175"/>
        <v>12.448408484092411</v>
      </c>
      <c r="Z957">
        <f t="shared" si="176"/>
        <v>28.401680702962288</v>
      </c>
      <c r="AA957">
        <f t="shared" si="177"/>
        <v>-43.217862794119903</v>
      </c>
      <c r="AB957">
        <f t="shared" si="178"/>
        <v>68.114679762304718</v>
      </c>
      <c r="AD957">
        <f t="shared" si="180"/>
        <v>954</v>
      </c>
      <c r="AE957">
        <f t="shared" si="181"/>
        <v>76</v>
      </c>
    </row>
    <row r="958" spans="1:31" x14ac:dyDescent="0.3">
      <c r="A958">
        <v>70</v>
      </c>
      <c r="D958">
        <f t="shared" si="179"/>
        <v>955</v>
      </c>
      <c r="E958">
        <f t="shared" si="171"/>
        <v>-2.9235845394606077</v>
      </c>
      <c r="F958">
        <f t="shared" si="182"/>
        <v>-1.9524062561382376</v>
      </c>
      <c r="V958">
        <f t="shared" si="172"/>
        <v>955</v>
      </c>
      <c r="W958">
        <f t="shared" si="173"/>
        <v>-2.9235845394606077</v>
      </c>
      <c r="X958">
        <f t="shared" si="174"/>
        <v>-1.9524062561382376</v>
      </c>
      <c r="Y958">
        <f t="shared" si="175"/>
        <v>-0.97117828332237011</v>
      </c>
      <c r="Z958">
        <f t="shared" si="176"/>
        <v>28.401680702962288</v>
      </c>
      <c r="AA958">
        <f t="shared" si="177"/>
        <v>-56.63744956153468</v>
      </c>
      <c r="AB958">
        <f t="shared" si="178"/>
        <v>54.695092994889947</v>
      </c>
      <c r="AD958">
        <f t="shared" si="180"/>
        <v>955</v>
      </c>
      <c r="AE958">
        <f t="shared" si="181"/>
        <v>103</v>
      </c>
    </row>
    <row r="959" spans="1:31" x14ac:dyDescent="0.3">
      <c r="A959">
        <v>64</v>
      </c>
      <c r="D959">
        <f t="shared" si="179"/>
        <v>956</v>
      </c>
      <c r="E959">
        <f t="shared" si="171"/>
        <v>-29.923584539460609</v>
      </c>
      <c r="F959">
        <f t="shared" si="182"/>
        <v>-25.527497211266386</v>
      </c>
      <c r="V959">
        <f t="shared" si="172"/>
        <v>956</v>
      </c>
      <c r="W959">
        <f t="shared" si="173"/>
        <v>-29.923584539460609</v>
      </c>
      <c r="X959">
        <f t="shared" si="174"/>
        <v>-25.527497211266386</v>
      </c>
      <c r="Y959">
        <f t="shared" si="175"/>
        <v>-4.3960873281942234</v>
      </c>
      <c r="Z959">
        <f t="shared" si="176"/>
        <v>28.401680702962288</v>
      </c>
      <c r="AA959">
        <f t="shared" si="177"/>
        <v>-60.062358606406534</v>
      </c>
      <c r="AB959">
        <f t="shared" si="178"/>
        <v>51.270183950018094</v>
      </c>
      <c r="AD959">
        <f t="shared" si="180"/>
        <v>956</v>
      </c>
      <c r="AE959">
        <f t="shared" si="181"/>
        <v>100</v>
      </c>
    </row>
    <row r="960" spans="1:31" x14ac:dyDescent="0.3">
      <c r="A960">
        <v>67</v>
      </c>
      <c r="D960">
        <f t="shared" si="179"/>
        <v>957</v>
      </c>
      <c r="E960">
        <f t="shared" si="171"/>
        <v>-5.9235845394606077</v>
      </c>
      <c r="F960">
        <f t="shared" si="182"/>
        <v>-14.766031271162221</v>
      </c>
      <c r="V960">
        <f t="shared" si="172"/>
        <v>957</v>
      </c>
      <c r="W960">
        <f t="shared" si="173"/>
        <v>-5.9235845394606077</v>
      </c>
      <c r="X960">
        <f t="shared" si="174"/>
        <v>-14.766031271162221</v>
      </c>
      <c r="Y960">
        <f t="shared" si="175"/>
        <v>8.8424467317016138</v>
      </c>
      <c r="Z960">
        <f t="shared" si="176"/>
        <v>28.401680702962288</v>
      </c>
      <c r="AA960">
        <f t="shared" si="177"/>
        <v>-46.8238245465107</v>
      </c>
      <c r="AB960">
        <f t="shared" si="178"/>
        <v>64.508718009913935</v>
      </c>
      <c r="AD960">
        <f t="shared" si="180"/>
        <v>957</v>
      </c>
      <c r="AE960">
        <f t="shared" si="181"/>
        <v>70</v>
      </c>
    </row>
    <row r="961" spans="1:31" x14ac:dyDescent="0.3">
      <c r="A961">
        <v>55</v>
      </c>
      <c r="D961">
        <f t="shared" si="179"/>
        <v>958</v>
      </c>
      <c r="E961">
        <f t="shared" si="171"/>
        <v>3.0764154605393923</v>
      </c>
      <c r="F961">
        <f t="shared" si="182"/>
        <v>-4.3151839727120596</v>
      </c>
      <c r="V961">
        <f t="shared" si="172"/>
        <v>958</v>
      </c>
      <c r="W961">
        <f t="shared" si="173"/>
        <v>3.0764154605393923</v>
      </c>
      <c r="X961">
        <f t="shared" si="174"/>
        <v>-4.3151839727120596</v>
      </c>
      <c r="Y961">
        <f t="shared" si="175"/>
        <v>7.3915994332514519</v>
      </c>
      <c r="Z961">
        <f t="shared" si="176"/>
        <v>28.401680702962288</v>
      </c>
      <c r="AA961">
        <f t="shared" si="177"/>
        <v>-48.274671844960864</v>
      </c>
      <c r="AB961">
        <f t="shared" si="178"/>
        <v>63.057870711463764</v>
      </c>
      <c r="AD961">
        <f t="shared" si="180"/>
        <v>958</v>
      </c>
      <c r="AE961">
        <f t="shared" si="181"/>
        <v>64</v>
      </c>
    </row>
    <row r="962" spans="1:31" x14ac:dyDescent="0.3">
      <c r="A962">
        <v>57</v>
      </c>
      <c r="D962">
        <f t="shared" si="179"/>
        <v>959</v>
      </c>
      <c r="E962">
        <f t="shared" si="171"/>
        <v>-11.923584539460608</v>
      </c>
      <c r="F962">
        <f t="shared" si="182"/>
        <v>-12.211016190627499</v>
      </c>
      <c r="V962">
        <f t="shared" si="172"/>
        <v>959</v>
      </c>
      <c r="W962">
        <f t="shared" si="173"/>
        <v>-11.923584539460608</v>
      </c>
      <c r="X962">
        <f t="shared" si="174"/>
        <v>-12.211016190627499</v>
      </c>
      <c r="Y962">
        <f t="shared" si="175"/>
        <v>0.28743165116689084</v>
      </c>
      <c r="Z962">
        <f t="shared" si="176"/>
        <v>28.401680702962288</v>
      </c>
      <c r="AA962">
        <f t="shared" si="177"/>
        <v>-55.378839627045423</v>
      </c>
      <c r="AB962">
        <f t="shared" si="178"/>
        <v>55.953702929379205</v>
      </c>
      <c r="AD962">
        <f t="shared" si="180"/>
        <v>959</v>
      </c>
      <c r="AE962">
        <f t="shared" si="181"/>
        <v>67</v>
      </c>
    </row>
    <row r="963" spans="1:31" x14ac:dyDescent="0.3">
      <c r="A963">
        <v>61</v>
      </c>
      <c r="D963">
        <f t="shared" si="179"/>
        <v>960</v>
      </c>
      <c r="E963">
        <f t="shared" si="171"/>
        <v>2.0764154605393923</v>
      </c>
      <c r="F963">
        <f t="shared" si="182"/>
        <v>-0.63166499335094617</v>
      </c>
      <c r="V963">
        <f t="shared" si="172"/>
        <v>960</v>
      </c>
      <c r="W963">
        <f t="shared" si="173"/>
        <v>2.0764154605393923</v>
      </c>
      <c r="X963">
        <f t="shared" si="174"/>
        <v>-0.63166499335094617</v>
      </c>
      <c r="Y963">
        <f t="shared" si="175"/>
        <v>2.7080804538903385</v>
      </c>
      <c r="Z963">
        <f t="shared" si="176"/>
        <v>28.401680702962288</v>
      </c>
      <c r="AA963">
        <f t="shared" si="177"/>
        <v>-52.958190824321974</v>
      </c>
      <c r="AB963">
        <f t="shared" si="178"/>
        <v>58.374351732102653</v>
      </c>
      <c r="AD963">
        <f t="shared" si="180"/>
        <v>960</v>
      </c>
      <c r="AE963">
        <f t="shared" si="181"/>
        <v>55</v>
      </c>
    </row>
    <row r="964" spans="1:31" x14ac:dyDescent="0.3">
      <c r="A964">
        <v>52</v>
      </c>
      <c r="D964">
        <f t="shared" si="179"/>
        <v>961</v>
      </c>
      <c r="E964">
        <f t="shared" si="171"/>
        <v>4.0764154605393923</v>
      </c>
      <c r="F964">
        <f t="shared" si="182"/>
        <v>2.3588406203823244</v>
      </c>
      <c r="V964">
        <f t="shared" si="172"/>
        <v>961</v>
      </c>
      <c r="W964">
        <f t="shared" si="173"/>
        <v>4.0764154605393923</v>
      </c>
      <c r="X964">
        <f t="shared" si="174"/>
        <v>2.3588406203823244</v>
      </c>
      <c r="Y964">
        <f t="shared" si="175"/>
        <v>1.7175748401570679</v>
      </c>
      <c r="Z964">
        <f t="shared" si="176"/>
        <v>28.401680702962288</v>
      </c>
      <c r="AA964">
        <f t="shared" si="177"/>
        <v>-53.948696438055244</v>
      </c>
      <c r="AB964">
        <f t="shared" si="178"/>
        <v>57.383846118369384</v>
      </c>
      <c r="AD964">
        <f t="shared" si="180"/>
        <v>961</v>
      </c>
      <c r="AE964">
        <f t="shared" si="181"/>
        <v>57</v>
      </c>
    </row>
    <row r="965" spans="1:31" x14ac:dyDescent="0.3">
      <c r="A965">
        <v>69</v>
      </c>
      <c r="D965">
        <f t="shared" si="179"/>
        <v>962</v>
      </c>
      <c r="E965">
        <f t="shared" ref="E965:E1028" si="183">A964-A963-J$6</f>
        <v>-8.9235845394606077</v>
      </c>
      <c r="F965">
        <f t="shared" si="182"/>
        <v>-7.3963982737155192</v>
      </c>
      <c r="V965">
        <f t="shared" ref="V965:V1028" si="184">D965</f>
        <v>962</v>
      </c>
      <c r="W965">
        <f t="shared" ref="W965:W1028" si="185">E965</f>
        <v>-8.9235845394606077</v>
      </c>
      <c r="X965">
        <f t="shared" ref="X965:X1028" si="186">F965</f>
        <v>-7.3963982737155192</v>
      </c>
      <c r="Y965">
        <f t="shared" ref="Y965:Y1028" si="187">W965-X965</f>
        <v>-1.5271862657450885</v>
      </c>
      <c r="Z965">
        <f t="shared" ref="Z965:Z1028" si="188">J$15</f>
        <v>28.401680702962288</v>
      </c>
      <c r="AA965">
        <f t="shared" ref="AA965:AA1028" si="189">Y965-_xlfn.NORM.S.INV(1-Z$2/2)*Z965</f>
        <v>-57.1934575439574</v>
      </c>
      <c r="AB965">
        <f t="shared" ref="AB965:AB1028" si="190">Y965+_xlfn.NORM.S.INV(1-Z$2/2)*Z965</f>
        <v>54.139085012467227</v>
      </c>
      <c r="AD965">
        <f t="shared" si="180"/>
        <v>962</v>
      </c>
      <c r="AE965">
        <f t="shared" si="181"/>
        <v>61</v>
      </c>
    </row>
    <row r="966" spans="1:31" x14ac:dyDescent="0.3">
      <c r="A966">
        <v>110</v>
      </c>
      <c r="D966">
        <f t="shared" ref="D966:D1029" si="191">D965+1</f>
        <v>963</v>
      </c>
      <c r="E966">
        <f t="shared" si="183"/>
        <v>17.076415460539391</v>
      </c>
      <c r="F966">
        <f t="shared" si="182"/>
        <v>15.390729386284265</v>
      </c>
      <c r="V966">
        <f t="shared" si="184"/>
        <v>963</v>
      </c>
      <c r="W966">
        <f t="shared" si="185"/>
        <v>17.076415460539391</v>
      </c>
      <c r="X966">
        <f t="shared" si="186"/>
        <v>15.390729386284265</v>
      </c>
      <c r="Y966">
        <f t="shared" si="187"/>
        <v>1.6856860742551252</v>
      </c>
      <c r="Z966">
        <f t="shared" si="188"/>
        <v>28.401680702962288</v>
      </c>
      <c r="AA966">
        <f t="shared" si="189"/>
        <v>-53.98058520395719</v>
      </c>
      <c r="AB966">
        <f t="shared" si="190"/>
        <v>57.351957352467437</v>
      </c>
      <c r="AD966">
        <f t="shared" ref="AD966:AD1029" si="192">AD965+1</f>
        <v>963</v>
      </c>
      <c r="AE966">
        <f t="shared" ref="AE966:AE1029" si="193">A964</f>
        <v>52</v>
      </c>
    </row>
    <row r="967" spans="1:31" x14ac:dyDescent="0.3">
      <c r="A967">
        <v>111</v>
      </c>
      <c r="D967">
        <f t="shared" si="191"/>
        <v>964</v>
      </c>
      <c r="E967">
        <f t="shared" si="183"/>
        <v>41.076415460539394</v>
      </c>
      <c r="F967">
        <f t="shared" ref="F967:F1030" si="194">E967-SUMPRODUCT(E965:E966,I$4:I$5)</f>
        <v>44.086337790636584</v>
      </c>
      <c r="V967">
        <f t="shared" si="184"/>
        <v>964</v>
      </c>
      <c r="W967">
        <f t="shared" si="185"/>
        <v>41.076415460539394</v>
      </c>
      <c r="X967">
        <f t="shared" si="186"/>
        <v>44.086337790636584</v>
      </c>
      <c r="Y967">
        <f t="shared" si="187"/>
        <v>-3.00992233009719</v>
      </c>
      <c r="Z967">
        <f t="shared" si="188"/>
        <v>28.401680702962288</v>
      </c>
      <c r="AA967">
        <f t="shared" si="189"/>
        <v>-58.676193608309504</v>
      </c>
      <c r="AB967">
        <f t="shared" si="190"/>
        <v>52.656348948115124</v>
      </c>
      <c r="AD967">
        <f t="shared" si="192"/>
        <v>964</v>
      </c>
      <c r="AE967">
        <f t="shared" si="193"/>
        <v>69</v>
      </c>
    </row>
    <row r="968" spans="1:31" x14ac:dyDescent="0.3">
      <c r="A968">
        <v>109</v>
      </c>
      <c r="D968">
        <f t="shared" si="191"/>
        <v>965</v>
      </c>
      <c r="E968">
        <f t="shared" si="183"/>
        <v>1.0764154605393921</v>
      </c>
      <c r="F968">
        <f t="shared" si="194"/>
        <v>15.725765379014506</v>
      </c>
      <c r="V968">
        <f t="shared" si="184"/>
        <v>965</v>
      </c>
      <c r="W968">
        <f t="shared" si="185"/>
        <v>1.0764154605393921</v>
      </c>
      <c r="X968">
        <f t="shared" si="186"/>
        <v>15.725765379014506</v>
      </c>
      <c r="Y968">
        <f t="shared" si="187"/>
        <v>-14.649349918475114</v>
      </c>
      <c r="Z968">
        <f t="shared" si="188"/>
        <v>28.401680702962288</v>
      </c>
      <c r="AA968">
        <f t="shared" si="189"/>
        <v>-70.315621196687431</v>
      </c>
      <c r="AB968">
        <f t="shared" si="190"/>
        <v>41.016921359737196</v>
      </c>
      <c r="AD968">
        <f t="shared" si="192"/>
        <v>965</v>
      </c>
      <c r="AE968">
        <f t="shared" si="193"/>
        <v>110</v>
      </c>
    </row>
    <row r="969" spans="1:31" x14ac:dyDescent="0.3">
      <c r="A969">
        <v>99</v>
      </c>
      <c r="D969">
        <f t="shared" si="191"/>
        <v>966</v>
      </c>
      <c r="E969">
        <f t="shared" si="183"/>
        <v>-1.9235845394606079</v>
      </c>
      <c r="F969">
        <f t="shared" si="194"/>
        <v>6.2707019050853123</v>
      </c>
      <c r="V969">
        <f t="shared" si="184"/>
        <v>966</v>
      </c>
      <c r="W969">
        <f t="shared" si="185"/>
        <v>-1.9235845394606079</v>
      </c>
      <c r="X969">
        <f t="shared" si="186"/>
        <v>6.2707019050853123</v>
      </c>
      <c r="Y969">
        <f t="shared" si="187"/>
        <v>-8.19428644454592</v>
      </c>
      <c r="Z969">
        <f t="shared" si="188"/>
        <v>28.401680702962288</v>
      </c>
      <c r="AA969">
        <f t="shared" si="189"/>
        <v>-63.86055772275823</v>
      </c>
      <c r="AB969">
        <f t="shared" si="190"/>
        <v>47.471984833666397</v>
      </c>
      <c r="AD969">
        <f t="shared" si="192"/>
        <v>966</v>
      </c>
      <c r="AE969">
        <f t="shared" si="193"/>
        <v>111</v>
      </c>
    </row>
    <row r="970" spans="1:31" x14ac:dyDescent="0.3">
      <c r="A970">
        <v>93</v>
      </c>
      <c r="D970">
        <f t="shared" si="191"/>
        <v>967</v>
      </c>
      <c r="E970">
        <f t="shared" si="183"/>
        <v>-9.9235845394606077</v>
      </c>
      <c r="F970">
        <f t="shared" si="194"/>
        <v>-10.248949669025043</v>
      </c>
      <c r="V970">
        <f t="shared" si="184"/>
        <v>967</v>
      </c>
      <c r="W970">
        <f t="shared" si="185"/>
        <v>-9.9235845394606077</v>
      </c>
      <c r="X970">
        <f t="shared" si="186"/>
        <v>-10.248949669025043</v>
      </c>
      <c r="Y970">
        <f t="shared" si="187"/>
        <v>0.32536512956443531</v>
      </c>
      <c r="Z970">
        <f t="shared" si="188"/>
        <v>28.401680702962288</v>
      </c>
      <c r="AA970">
        <f t="shared" si="189"/>
        <v>-55.340906148647875</v>
      </c>
      <c r="AB970">
        <f t="shared" si="190"/>
        <v>55.991636407776753</v>
      </c>
      <c r="AD970">
        <f t="shared" si="192"/>
        <v>967</v>
      </c>
      <c r="AE970">
        <f t="shared" si="193"/>
        <v>109</v>
      </c>
    </row>
    <row r="971" spans="1:31" x14ac:dyDescent="0.3">
      <c r="A971">
        <v>100</v>
      </c>
      <c r="D971">
        <f t="shared" si="191"/>
        <v>968</v>
      </c>
      <c r="E971">
        <f t="shared" si="183"/>
        <v>-5.9235845394606077</v>
      </c>
      <c r="F971">
        <f t="shared" si="194"/>
        <v>-9.0394138027059103</v>
      </c>
      <c r="V971">
        <f t="shared" si="184"/>
        <v>968</v>
      </c>
      <c r="W971">
        <f t="shared" si="185"/>
        <v>-5.9235845394606077</v>
      </c>
      <c r="X971">
        <f t="shared" si="186"/>
        <v>-9.0394138027059103</v>
      </c>
      <c r="Y971">
        <f t="shared" si="187"/>
        <v>3.1158292632453026</v>
      </c>
      <c r="Z971">
        <f t="shared" si="188"/>
        <v>28.401680702962288</v>
      </c>
      <c r="AA971">
        <f t="shared" si="189"/>
        <v>-52.550442014967011</v>
      </c>
      <c r="AB971">
        <f t="shared" si="190"/>
        <v>58.782100541457616</v>
      </c>
      <c r="AD971">
        <f t="shared" si="192"/>
        <v>968</v>
      </c>
      <c r="AE971">
        <f t="shared" si="193"/>
        <v>99</v>
      </c>
    </row>
    <row r="972" spans="1:31" x14ac:dyDescent="0.3">
      <c r="A972">
        <v>107</v>
      </c>
      <c r="D972">
        <f t="shared" si="191"/>
        <v>969</v>
      </c>
      <c r="E972">
        <f t="shared" si="183"/>
        <v>7.0764154605393923</v>
      </c>
      <c r="F972">
        <f t="shared" si="194"/>
        <v>3.5295633065059628</v>
      </c>
      <c r="V972">
        <f t="shared" si="184"/>
        <v>969</v>
      </c>
      <c r="W972">
        <f t="shared" si="185"/>
        <v>7.0764154605393923</v>
      </c>
      <c r="X972">
        <f t="shared" si="186"/>
        <v>3.5295633065059628</v>
      </c>
      <c r="Y972">
        <f t="shared" si="187"/>
        <v>3.5468521540334295</v>
      </c>
      <c r="Z972">
        <f t="shared" si="188"/>
        <v>28.401680702962288</v>
      </c>
      <c r="AA972">
        <f t="shared" si="189"/>
        <v>-52.119419124178883</v>
      </c>
      <c r="AB972">
        <f t="shared" si="190"/>
        <v>59.213123432245744</v>
      </c>
      <c r="AD972">
        <f t="shared" si="192"/>
        <v>969</v>
      </c>
      <c r="AE972">
        <f t="shared" si="193"/>
        <v>93</v>
      </c>
    </row>
    <row r="973" spans="1:31" x14ac:dyDescent="0.3">
      <c r="A973">
        <v>105</v>
      </c>
      <c r="D973">
        <f t="shared" si="191"/>
        <v>970</v>
      </c>
      <c r="E973">
        <f t="shared" si="183"/>
        <v>7.0764154605393923</v>
      </c>
      <c r="F973">
        <f t="shared" si="194"/>
        <v>7.8958598302715837</v>
      </c>
      <c r="V973">
        <f t="shared" si="184"/>
        <v>970</v>
      </c>
      <c r="W973">
        <f t="shared" si="185"/>
        <v>7.0764154605393923</v>
      </c>
      <c r="X973">
        <f t="shared" si="186"/>
        <v>7.8958598302715837</v>
      </c>
      <c r="Y973">
        <f t="shared" si="187"/>
        <v>-0.81944436973219137</v>
      </c>
      <c r="Z973">
        <f t="shared" si="188"/>
        <v>28.401680702962288</v>
      </c>
      <c r="AA973">
        <f t="shared" si="189"/>
        <v>-56.485715647944502</v>
      </c>
      <c r="AB973">
        <f t="shared" si="190"/>
        <v>54.846826908480125</v>
      </c>
      <c r="AD973">
        <f t="shared" si="192"/>
        <v>970</v>
      </c>
      <c r="AE973">
        <f t="shared" si="193"/>
        <v>100</v>
      </c>
    </row>
    <row r="974" spans="1:31" x14ac:dyDescent="0.3">
      <c r="A974">
        <v>117</v>
      </c>
      <c r="D974">
        <f t="shared" si="191"/>
        <v>971</v>
      </c>
      <c r="E974">
        <f t="shared" si="183"/>
        <v>-1.9235845394606079</v>
      </c>
      <c r="F974">
        <f t="shared" si="194"/>
        <v>1.3949455617632978</v>
      </c>
      <c r="V974">
        <f t="shared" si="184"/>
        <v>971</v>
      </c>
      <c r="W974">
        <f t="shared" si="185"/>
        <v>-1.9235845394606079</v>
      </c>
      <c r="X974">
        <f t="shared" si="186"/>
        <v>1.3949455617632978</v>
      </c>
      <c r="Y974">
        <f t="shared" si="187"/>
        <v>-3.3185301012239057</v>
      </c>
      <c r="Z974">
        <f t="shared" si="188"/>
        <v>28.401680702962288</v>
      </c>
      <c r="AA974">
        <f t="shared" si="189"/>
        <v>-58.98480137943622</v>
      </c>
      <c r="AB974">
        <f t="shared" si="190"/>
        <v>52.347741176988407</v>
      </c>
      <c r="AD974">
        <f t="shared" si="192"/>
        <v>971</v>
      </c>
      <c r="AE974">
        <f t="shared" si="193"/>
        <v>107</v>
      </c>
    </row>
    <row r="975" spans="1:31" x14ac:dyDescent="0.3">
      <c r="A975">
        <v>112</v>
      </c>
      <c r="D975">
        <f t="shared" si="191"/>
        <v>972</v>
      </c>
      <c r="E975">
        <f t="shared" si="183"/>
        <v>12.076415460539392</v>
      </c>
      <c r="F975">
        <f t="shared" si="194"/>
        <v>12.904474514740363</v>
      </c>
      <c r="V975">
        <f t="shared" si="184"/>
        <v>972</v>
      </c>
      <c r="W975">
        <f t="shared" si="185"/>
        <v>12.076415460539392</v>
      </c>
      <c r="X975">
        <f t="shared" si="186"/>
        <v>12.904474514740363</v>
      </c>
      <c r="Y975">
        <f t="shared" si="187"/>
        <v>-0.82805905420097048</v>
      </c>
      <c r="Z975">
        <f t="shared" si="188"/>
        <v>28.401680702962288</v>
      </c>
      <c r="AA975">
        <f t="shared" si="189"/>
        <v>-56.494330332413284</v>
      </c>
      <c r="AB975">
        <f t="shared" si="190"/>
        <v>54.838212224011343</v>
      </c>
      <c r="AD975">
        <f t="shared" si="192"/>
        <v>972</v>
      </c>
      <c r="AE975">
        <f t="shared" si="193"/>
        <v>105</v>
      </c>
    </row>
    <row r="976" spans="1:31" x14ac:dyDescent="0.3">
      <c r="A976">
        <v>44</v>
      </c>
      <c r="D976">
        <f t="shared" si="191"/>
        <v>973</v>
      </c>
      <c r="E976">
        <f t="shared" si="183"/>
        <v>-4.9235845394606077</v>
      </c>
      <c r="F976">
        <f t="shared" si="194"/>
        <v>-1.9515956877609595</v>
      </c>
      <c r="V976">
        <f t="shared" si="184"/>
        <v>973</v>
      </c>
      <c r="W976">
        <f t="shared" si="185"/>
        <v>-4.9235845394606077</v>
      </c>
      <c r="X976">
        <f t="shared" si="186"/>
        <v>-1.9515956877609595</v>
      </c>
      <c r="Y976">
        <f t="shared" si="187"/>
        <v>-2.9719888516996482</v>
      </c>
      <c r="Z976">
        <f t="shared" si="188"/>
        <v>28.401680702962288</v>
      </c>
      <c r="AA976">
        <f t="shared" si="189"/>
        <v>-58.638260129911963</v>
      </c>
      <c r="AB976">
        <f t="shared" si="190"/>
        <v>52.694282426512665</v>
      </c>
      <c r="AD976">
        <f t="shared" si="192"/>
        <v>973</v>
      </c>
      <c r="AE976">
        <f t="shared" si="193"/>
        <v>117</v>
      </c>
    </row>
    <row r="977" spans="1:31" x14ac:dyDescent="0.3">
      <c r="A977">
        <v>124</v>
      </c>
      <c r="D977">
        <f t="shared" si="191"/>
        <v>974</v>
      </c>
      <c r="E977">
        <f t="shared" si="183"/>
        <v>-67.923584539460606</v>
      </c>
      <c r="F977">
        <f t="shared" si="194"/>
        <v>-66.964495681129435</v>
      </c>
      <c r="V977">
        <f t="shared" si="184"/>
        <v>974</v>
      </c>
      <c r="W977">
        <f t="shared" si="185"/>
        <v>-67.923584539460606</v>
      </c>
      <c r="X977">
        <f t="shared" si="186"/>
        <v>-66.964495681129435</v>
      </c>
      <c r="Y977">
        <f t="shared" si="187"/>
        <v>-0.95908885833117097</v>
      </c>
      <c r="Z977">
        <f t="shared" si="188"/>
        <v>28.401680702962288</v>
      </c>
      <c r="AA977">
        <f t="shared" si="189"/>
        <v>-56.625360136543485</v>
      </c>
      <c r="AB977">
        <f t="shared" si="190"/>
        <v>54.707182419881143</v>
      </c>
      <c r="AD977">
        <f t="shared" si="192"/>
        <v>974</v>
      </c>
      <c r="AE977">
        <f t="shared" si="193"/>
        <v>112</v>
      </c>
    </row>
    <row r="978" spans="1:31" x14ac:dyDescent="0.3">
      <c r="A978">
        <v>115</v>
      </c>
      <c r="D978">
        <f t="shared" si="191"/>
        <v>975</v>
      </c>
      <c r="E978">
        <f t="shared" si="183"/>
        <v>80.076415460539394</v>
      </c>
      <c r="F978">
        <f t="shared" si="194"/>
        <v>60.334171802374698</v>
      </c>
      <c r="V978">
        <f t="shared" si="184"/>
        <v>975</v>
      </c>
      <c r="W978">
        <f t="shared" si="185"/>
        <v>80.076415460539394</v>
      </c>
      <c r="X978">
        <f t="shared" si="186"/>
        <v>60.334171802374698</v>
      </c>
      <c r="Y978">
        <f t="shared" si="187"/>
        <v>19.742243658164696</v>
      </c>
      <c r="Z978">
        <f t="shared" si="188"/>
        <v>28.401680702962288</v>
      </c>
      <c r="AA978">
        <f t="shared" si="189"/>
        <v>-35.924027620047617</v>
      </c>
      <c r="AB978">
        <f t="shared" si="190"/>
        <v>75.408514936377003</v>
      </c>
      <c r="AD978">
        <f t="shared" si="192"/>
        <v>975</v>
      </c>
      <c r="AE978">
        <f t="shared" si="193"/>
        <v>44</v>
      </c>
    </row>
    <row r="979" spans="1:31" x14ac:dyDescent="0.3">
      <c r="A979">
        <v>119</v>
      </c>
      <c r="D979">
        <f t="shared" si="191"/>
        <v>976</v>
      </c>
      <c r="E979">
        <f t="shared" si="183"/>
        <v>-8.9235845394606077</v>
      </c>
      <c r="F979">
        <f t="shared" si="194"/>
        <v>0.17763064610396206</v>
      </c>
      <c r="V979">
        <f t="shared" si="184"/>
        <v>976</v>
      </c>
      <c r="W979">
        <f t="shared" si="185"/>
        <v>-8.9235845394606077</v>
      </c>
      <c r="X979">
        <f t="shared" si="186"/>
        <v>0.17763064610396206</v>
      </c>
      <c r="Y979">
        <f t="shared" si="187"/>
        <v>-9.1012151855645698</v>
      </c>
      <c r="Z979">
        <f t="shared" si="188"/>
        <v>28.401680702962288</v>
      </c>
      <c r="AA979">
        <f t="shared" si="189"/>
        <v>-64.767486463776891</v>
      </c>
      <c r="AB979">
        <f t="shared" si="190"/>
        <v>46.565056092647744</v>
      </c>
      <c r="AD979">
        <f t="shared" si="192"/>
        <v>976</v>
      </c>
      <c r="AE979">
        <f t="shared" si="193"/>
        <v>124</v>
      </c>
    </row>
    <row r="980" spans="1:31" x14ac:dyDescent="0.3">
      <c r="A980">
        <v>126</v>
      </c>
      <c r="D980">
        <f t="shared" si="191"/>
        <v>977</v>
      </c>
      <c r="E980">
        <f t="shared" si="183"/>
        <v>4.0764154605393923</v>
      </c>
      <c r="F980">
        <f t="shared" si="194"/>
        <v>17.000769047312751</v>
      </c>
      <c r="V980">
        <f t="shared" si="184"/>
        <v>977</v>
      </c>
      <c r="W980">
        <f t="shared" si="185"/>
        <v>4.0764154605393923</v>
      </c>
      <c r="X980">
        <f t="shared" si="186"/>
        <v>17.000769047312751</v>
      </c>
      <c r="Y980">
        <f t="shared" si="187"/>
        <v>-12.924353586773359</v>
      </c>
      <c r="Z980">
        <f t="shared" si="188"/>
        <v>28.401680702962288</v>
      </c>
      <c r="AA980">
        <f t="shared" si="189"/>
        <v>-68.590624864985671</v>
      </c>
      <c r="AB980">
        <f t="shared" si="190"/>
        <v>42.741917691438957</v>
      </c>
      <c r="AD980">
        <f t="shared" si="192"/>
        <v>977</v>
      </c>
      <c r="AE980">
        <f t="shared" si="193"/>
        <v>115</v>
      </c>
    </row>
    <row r="981" spans="1:31" x14ac:dyDescent="0.3">
      <c r="A981">
        <v>50</v>
      </c>
      <c r="D981">
        <f t="shared" si="191"/>
        <v>978</v>
      </c>
      <c r="E981">
        <f t="shared" si="183"/>
        <v>7.0764154605393923</v>
      </c>
      <c r="F981">
        <f t="shared" si="194"/>
        <v>6.4889907227145684</v>
      </c>
      <c r="V981">
        <f t="shared" si="184"/>
        <v>978</v>
      </c>
      <c r="W981">
        <f t="shared" si="185"/>
        <v>7.0764154605393923</v>
      </c>
      <c r="X981">
        <f t="shared" si="186"/>
        <v>6.4889907227145684</v>
      </c>
      <c r="Y981">
        <f t="shared" si="187"/>
        <v>0.58742473782482385</v>
      </c>
      <c r="Z981">
        <f t="shared" si="188"/>
        <v>28.401680702962288</v>
      </c>
      <c r="AA981">
        <f t="shared" si="189"/>
        <v>-55.078846540387488</v>
      </c>
      <c r="AB981">
        <f t="shared" si="190"/>
        <v>56.253696016037139</v>
      </c>
      <c r="AD981">
        <f t="shared" si="192"/>
        <v>978</v>
      </c>
      <c r="AE981">
        <f t="shared" si="193"/>
        <v>119</v>
      </c>
    </row>
    <row r="982" spans="1:31" x14ac:dyDescent="0.3">
      <c r="A982">
        <v>24</v>
      </c>
      <c r="D982">
        <f t="shared" si="191"/>
        <v>979</v>
      </c>
      <c r="E982">
        <f t="shared" si="183"/>
        <v>-75.923584539460606</v>
      </c>
      <c r="F982">
        <f t="shared" si="194"/>
        <v>-73.181766530119404</v>
      </c>
      <c r="V982">
        <f t="shared" si="184"/>
        <v>979</v>
      </c>
      <c r="W982">
        <f t="shared" si="185"/>
        <v>-75.923584539460606</v>
      </c>
      <c r="X982">
        <f t="shared" si="186"/>
        <v>-73.181766530119404</v>
      </c>
      <c r="Y982">
        <f t="shared" si="187"/>
        <v>-2.7418180093412019</v>
      </c>
      <c r="Z982">
        <f t="shared" si="188"/>
        <v>28.401680702962288</v>
      </c>
      <c r="AA982">
        <f t="shared" si="189"/>
        <v>-58.408089287553516</v>
      </c>
      <c r="AB982">
        <f t="shared" si="190"/>
        <v>52.924453268871112</v>
      </c>
      <c r="AD982">
        <f t="shared" si="192"/>
        <v>979</v>
      </c>
      <c r="AE982">
        <f t="shared" si="193"/>
        <v>126</v>
      </c>
    </row>
    <row r="983" spans="1:31" x14ac:dyDescent="0.3">
      <c r="A983">
        <v>63</v>
      </c>
      <c r="D983">
        <f t="shared" si="191"/>
        <v>980</v>
      </c>
      <c r="E983">
        <f t="shared" si="183"/>
        <v>-25.923584539460609</v>
      </c>
      <c r="F983">
        <f t="shared" si="194"/>
        <v>-45.572731871892657</v>
      </c>
      <c r="V983">
        <f t="shared" si="184"/>
        <v>980</v>
      </c>
      <c r="W983">
        <f t="shared" si="185"/>
        <v>-25.923584539460609</v>
      </c>
      <c r="X983">
        <f t="shared" si="186"/>
        <v>-45.572731871892657</v>
      </c>
      <c r="Y983">
        <f t="shared" si="187"/>
        <v>19.649147332432047</v>
      </c>
      <c r="Z983">
        <f t="shared" si="188"/>
        <v>28.401680702962288</v>
      </c>
      <c r="AA983">
        <f t="shared" si="189"/>
        <v>-36.01712394578027</v>
      </c>
      <c r="AB983">
        <f t="shared" si="190"/>
        <v>75.315418610644357</v>
      </c>
      <c r="AD983">
        <f t="shared" si="192"/>
        <v>980</v>
      </c>
      <c r="AE983">
        <f t="shared" si="193"/>
        <v>50</v>
      </c>
    </row>
    <row r="984" spans="1:31" x14ac:dyDescent="0.3">
      <c r="A984">
        <v>95</v>
      </c>
      <c r="D984">
        <f t="shared" si="191"/>
        <v>981</v>
      </c>
      <c r="E984">
        <f t="shared" si="183"/>
        <v>39.076415460539394</v>
      </c>
      <c r="F984">
        <f t="shared" si="194"/>
        <v>17.307517180591081</v>
      </c>
      <c r="V984">
        <f t="shared" si="184"/>
        <v>981</v>
      </c>
      <c r="W984">
        <f t="shared" si="185"/>
        <v>39.076415460539394</v>
      </c>
      <c r="X984">
        <f t="shared" si="186"/>
        <v>17.307517180591081</v>
      </c>
      <c r="Y984">
        <f t="shared" si="187"/>
        <v>21.768898279948314</v>
      </c>
      <c r="Z984">
        <f t="shared" si="188"/>
        <v>28.401680702962288</v>
      </c>
      <c r="AA984">
        <f t="shared" si="189"/>
        <v>-33.897372998264004</v>
      </c>
      <c r="AB984">
        <f t="shared" si="190"/>
        <v>77.435169558160624</v>
      </c>
      <c r="AD984">
        <f t="shared" si="192"/>
        <v>981</v>
      </c>
      <c r="AE984">
        <f t="shared" si="193"/>
        <v>24</v>
      </c>
    </row>
    <row r="985" spans="1:31" x14ac:dyDescent="0.3">
      <c r="A985">
        <v>44</v>
      </c>
      <c r="D985">
        <f t="shared" si="191"/>
        <v>982</v>
      </c>
      <c r="E985">
        <f t="shared" si="183"/>
        <v>32.076415460539394</v>
      </c>
      <c r="F985">
        <f t="shared" si="194"/>
        <v>37.906120718246221</v>
      </c>
      <c r="V985">
        <f t="shared" si="184"/>
        <v>982</v>
      </c>
      <c r="W985">
        <f t="shared" si="185"/>
        <v>32.076415460539394</v>
      </c>
      <c r="X985">
        <f t="shared" si="186"/>
        <v>37.906120718246221</v>
      </c>
      <c r="Y985">
        <f t="shared" si="187"/>
        <v>-5.8297052577068271</v>
      </c>
      <c r="Z985">
        <f t="shared" si="188"/>
        <v>28.401680702962288</v>
      </c>
      <c r="AA985">
        <f t="shared" si="189"/>
        <v>-61.495976535919141</v>
      </c>
      <c r="AB985">
        <f t="shared" si="190"/>
        <v>49.836566020505487</v>
      </c>
      <c r="AD985">
        <f t="shared" si="192"/>
        <v>982</v>
      </c>
      <c r="AE985">
        <f t="shared" si="193"/>
        <v>63</v>
      </c>
    </row>
    <row r="986" spans="1:31" x14ac:dyDescent="0.3">
      <c r="A986">
        <v>42</v>
      </c>
      <c r="D986">
        <f t="shared" si="191"/>
        <v>983</v>
      </c>
      <c r="E986">
        <f t="shared" si="183"/>
        <v>-50.923584539460606</v>
      </c>
      <c r="F986">
        <f t="shared" si="194"/>
        <v>-34.5354836608686</v>
      </c>
      <c r="V986">
        <f t="shared" si="184"/>
        <v>983</v>
      </c>
      <c r="W986">
        <f t="shared" si="185"/>
        <v>-50.923584539460606</v>
      </c>
      <c r="X986">
        <f t="shared" si="186"/>
        <v>-34.5354836608686</v>
      </c>
      <c r="Y986">
        <f t="shared" si="187"/>
        <v>-16.388100878592006</v>
      </c>
      <c r="Z986">
        <f t="shared" si="188"/>
        <v>28.401680702962288</v>
      </c>
      <c r="AA986">
        <f t="shared" si="189"/>
        <v>-72.05437215680432</v>
      </c>
      <c r="AB986">
        <f t="shared" si="190"/>
        <v>39.278170399620308</v>
      </c>
      <c r="AD986">
        <f t="shared" si="192"/>
        <v>983</v>
      </c>
      <c r="AE986">
        <f t="shared" si="193"/>
        <v>95</v>
      </c>
    </row>
    <row r="987" spans="1:31" x14ac:dyDescent="0.3">
      <c r="A987">
        <v>48</v>
      </c>
      <c r="D987">
        <f t="shared" si="191"/>
        <v>984</v>
      </c>
      <c r="E987">
        <f t="shared" si="183"/>
        <v>-1.9235845394606079</v>
      </c>
      <c r="F987">
        <f t="shared" si="194"/>
        <v>-9.8488226422508642</v>
      </c>
      <c r="V987">
        <f t="shared" si="184"/>
        <v>984</v>
      </c>
      <c r="W987">
        <f t="shared" si="185"/>
        <v>-1.9235845394606079</v>
      </c>
      <c r="X987">
        <f t="shared" si="186"/>
        <v>-9.8488226422508642</v>
      </c>
      <c r="Y987">
        <f t="shared" si="187"/>
        <v>7.9252381027902565</v>
      </c>
      <c r="Z987">
        <f t="shared" si="188"/>
        <v>28.401680702962288</v>
      </c>
      <c r="AA987">
        <f t="shared" si="189"/>
        <v>-47.741033175422061</v>
      </c>
      <c r="AB987">
        <f t="shared" si="190"/>
        <v>63.591509381002567</v>
      </c>
      <c r="AD987">
        <f t="shared" si="192"/>
        <v>984</v>
      </c>
      <c r="AE987">
        <f t="shared" si="193"/>
        <v>44</v>
      </c>
    </row>
    <row r="988" spans="1:31" x14ac:dyDescent="0.3">
      <c r="A988">
        <v>95</v>
      </c>
      <c r="D988">
        <f t="shared" si="191"/>
        <v>985</v>
      </c>
      <c r="E988">
        <f t="shared" si="183"/>
        <v>6.0764154605393923</v>
      </c>
      <c r="F988">
        <f t="shared" si="194"/>
        <v>-4.2452925949919003</v>
      </c>
      <c r="V988">
        <f t="shared" si="184"/>
        <v>985</v>
      </c>
      <c r="W988">
        <f t="shared" si="185"/>
        <v>6.0764154605393923</v>
      </c>
      <c r="X988">
        <f t="shared" si="186"/>
        <v>-4.2452925949919003</v>
      </c>
      <c r="Y988">
        <f t="shared" si="187"/>
        <v>10.321708055531293</v>
      </c>
      <c r="Z988">
        <f t="shared" si="188"/>
        <v>28.401680702962288</v>
      </c>
      <c r="AA988">
        <f t="shared" si="189"/>
        <v>-45.344563222681018</v>
      </c>
      <c r="AB988">
        <f t="shared" si="190"/>
        <v>65.98797933374361</v>
      </c>
      <c r="AD988">
        <f t="shared" si="192"/>
        <v>985</v>
      </c>
      <c r="AE988">
        <f t="shared" si="193"/>
        <v>42</v>
      </c>
    </row>
    <row r="989" spans="1:31" x14ac:dyDescent="0.3">
      <c r="A989">
        <v>29</v>
      </c>
      <c r="D989">
        <f t="shared" si="191"/>
        <v>986</v>
      </c>
      <c r="E989">
        <f t="shared" si="183"/>
        <v>47.076415460539394</v>
      </c>
      <c r="F989">
        <f t="shared" si="194"/>
        <v>48.388090280890417</v>
      </c>
      <c r="V989">
        <f t="shared" si="184"/>
        <v>986</v>
      </c>
      <c r="W989">
        <f t="shared" si="185"/>
        <v>47.076415460539394</v>
      </c>
      <c r="X989">
        <f t="shared" si="186"/>
        <v>48.388090280890417</v>
      </c>
      <c r="Y989">
        <f t="shared" si="187"/>
        <v>-1.3116748203510227</v>
      </c>
      <c r="Z989">
        <f t="shared" si="188"/>
        <v>28.401680702962288</v>
      </c>
      <c r="AA989">
        <f t="shared" si="189"/>
        <v>-56.977946098563336</v>
      </c>
      <c r="AB989">
        <f t="shared" si="190"/>
        <v>54.354596457861291</v>
      </c>
      <c r="AD989">
        <f t="shared" si="192"/>
        <v>986</v>
      </c>
      <c r="AE989">
        <f t="shared" si="193"/>
        <v>48</v>
      </c>
    </row>
    <row r="990" spans="1:31" x14ac:dyDescent="0.3">
      <c r="A990">
        <v>24</v>
      </c>
      <c r="D990">
        <f t="shared" si="191"/>
        <v>987</v>
      </c>
      <c r="E990">
        <f t="shared" si="183"/>
        <v>-65.923584539460606</v>
      </c>
      <c r="F990">
        <f t="shared" si="194"/>
        <v>-51.728531593206782</v>
      </c>
      <c r="V990">
        <f t="shared" si="184"/>
        <v>987</v>
      </c>
      <c r="W990">
        <f t="shared" si="185"/>
        <v>-65.923584539460606</v>
      </c>
      <c r="X990">
        <f t="shared" si="186"/>
        <v>-51.728531593206782</v>
      </c>
      <c r="Y990">
        <f t="shared" si="187"/>
        <v>-14.195052946253824</v>
      </c>
      <c r="Z990">
        <f t="shared" si="188"/>
        <v>28.401680702962288</v>
      </c>
      <c r="AA990">
        <f t="shared" si="189"/>
        <v>-69.861324224466131</v>
      </c>
      <c r="AB990">
        <f t="shared" si="190"/>
        <v>41.47121833195849</v>
      </c>
      <c r="AD990">
        <f t="shared" si="192"/>
        <v>987</v>
      </c>
      <c r="AE990">
        <f t="shared" si="193"/>
        <v>95</v>
      </c>
    </row>
    <row r="991" spans="1:31" x14ac:dyDescent="0.3">
      <c r="A991">
        <v>24</v>
      </c>
      <c r="D991">
        <f t="shared" si="191"/>
        <v>988</v>
      </c>
      <c r="E991">
        <f t="shared" si="183"/>
        <v>-4.9235845394606077</v>
      </c>
      <c r="F991">
        <f t="shared" si="194"/>
        <v>-14.116047261208903</v>
      </c>
      <c r="V991">
        <f t="shared" si="184"/>
        <v>988</v>
      </c>
      <c r="W991">
        <f t="shared" si="185"/>
        <v>-4.9235845394606077</v>
      </c>
      <c r="X991">
        <f t="shared" si="186"/>
        <v>-14.116047261208903</v>
      </c>
      <c r="Y991">
        <f t="shared" si="187"/>
        <v>9.1924627217482957</v>
      </c>
      <c r="Z991">
        <f t="shared" si="188"/>
        <v>28.401680702962288</v>
      </c>
      <c r="AA991">
        <f t="shared" si="189"/>
        <v>-46.473808556464022</v>
      </c>
      <c r="AB991">
        <f t="shared" si="190"/>
        <v>64.858733999960606</v>
      </c>
      <c r="AD991">
        <f t="shared" si="192"/>
        <v>988</v>
      </c>
      <c r="AE991">
        <f t="shared" si="193"/>
        <v>29</v>
      </c>
    </row>
    <row r="992" spans="1:31" x14ac:dyDescent="0.3">
      <c r="A992">
        <v>24</v>
      </c>
      <c r="D992">
        <f t="shared" si="191"/>
        <v>989</v>
      </c>
      <c r="E992">
        <f t="shared" si="183"/>
        <v>7.6415460539392174E-2</v>
      </c>
      <c r="F992">
        <f t="shared" si="194"/>
        <v>-13.959010070079728</v>
      </c>
      <c r="V992">
        <f t="shared" si="184"/>
        <v>989</v>
      </c>
      <c r="W992">
        <f t="shared" si="185"/>
        <v>7.6415460539392174E-2</v>
      </c>
      <c r="X992">
        <f t="shared" si="186"/>
        <v>-13.959010070079728</v>
      </c>
      <c r="Y992">
        <f t="shared" si="187"/>
        <v>14.03542553061912</v>
      </c>
      <c r="Z992">
        <f t="shared" si="188"/>
        <v>28.401680702962288</v>
      </c>
      <c r="AA992">
        <f t="shared" si="189"/>
        <v>-41.630845747593192</v>
      </c>
      <c r="AB992">
        <f t="shared" si="190"/>
        <v>69.701696808831429</v>
      </c>
      <c r="AD992">
        <f t="shared" si="192"/>
        <v>989</v>
      </c>
      <c r="AE992">
        <f t="shared" si="193"/>
        <v>24</v>
      </c>
    </row>
    <row r="993" spans="1:31" x14ac:dyDescent="0.3">
      <c r="A993">
        <v>24</v>
      </c>
      <c r="D993">
        <f t="shared" si="191"/>
        <v>990</v>
      </c>
      <c r="E993">
        <f t="shared" si="183"/>
        <v>7.6415460539392174E-2</v>
      </c>
      <c r="F993">
        <f t="shared" si="194"/>
        <v>-0.84893584234090902</v>
      </c>
      <c r="V993">
        <f t="shared" si="184"/>
        <v>990</v>
      </c>
      <c r="W993">
        <f t="shared" si="185"/>
        <v>7.6415460539392174E-2</v>
      </c>
      <c r="X993">
        <f t="shared" si="186"/>
        <v>-0.84893584234090902</v>
      </c>
      <c r="Y993">
        <f t="shared" si="187"/>
        <v>0.92535130288030121</v>
      </c>
      <c r="Z993">
        <f t="shared" si="188"/>
        <v>28.401680702962288</v>
      </c>
      <c r="AA993">
        <f t="shared" si="189"/>
        <v>-54.740919975332012</v>
      </c>
      <c r="AB993">
        <f t="shared" si="190"/>
        <v>56.591622581092615</v>
      </c>
      <c r="AD993">
        <f t="shared" si="192"/>
        <v>990</v>
      </c>
      <c r="AE993">
        <f t="shared" si="193"/>
        <v>24</v>
      </c>
    </row>
    <row r="994" spans="1:31" x14ac:dyDescent="0.3">
      <c r="A994">
        <v>24</v>
      </c>
      <c r="D994">
        <f t="shared" si="191"/>
        <v>991</v>
      </c>
      <c r="E994">
        <f t="shared" si="183"/>
        <v>7.6415460539392174E-2</v>
      </c>
      <c r="F994">
        <f t="shared" si="194"/>
        <v>0.1122509774635965</v>
      </c>
      <c r="V994">
        <f t="shared" si="184"/>
        <v>991</v>
      </c>
      <c r="W994">
        <f t="shared" si="185"/>
        <v>7.6415460539392174E-2</v>
      </c>
      <c r="X994">
        <f t="shared" si="186"/>
        <v>0.1122509774635965</v>
      </c>
      <c r="Y994">
        <f t="shared" si="187"/>
        <v>-3.5835516924204322E-2</v>
      </c>
      <c r="Z994">
        <f t="shared" si="188"/>
        <v>28.401680702962288</v>
      </c>
      <c r="AA994">
        <f t="shared" si="189"/>
        <v>-55.702106795136515</v>
      </c>
      <c r="AB994">
        <f t="shared" si="190"/>
        <v>55.630435761288112</v>
      </c>
      <c r="AD994">
        <f t="shared" si="192"/>
        <v>991</v>
      </c>
      <c r="AE994">
        <f t="shared" si="193"/>
        <v>24</v>
      </c>
    </row>
    <row r="995" spans="1:31" x14ac:dyDescent="0.3">
      <c r="A995">
        <v>24</v>
      </c>
      <c r="D995">
        <f t="shared" si="191"/>
        <v>992</v>
      </c>
      <c r="E995">
        <f t="shared" si="183"/>
        <v>7.6415460539392174E-2</v>
      </c>
      <c r="F995">
        <f t="shared" si="194"/>
        <v>0.1122509774635965</v>
      </c>
      <c r="V995">
        <f t="shared" si="184"/>
        <v>992</v>
      </c>
      <c r="W995">
        <f t="shared" si="185"/>
        <v>7.6415460539392174E-2</v>
      </c>
      <c r="X995">
        <f t="shared" si="186"/>
        <v>0.1122509774635965</v>
      </c>
      <c r="Y995">
        <f t="shared" si="187"/>
        <v>-3.5835516924204322E-2</v>
      </c>
      <c r="Z995">
        <f t="shared" si="188"/>
        <v>28.401680702962288</v>
      </c>
      <c r="AA995">
        <f t="shared" si="189"/>
        <v>-55.702106795136515</v>
      </c>
      <c r="AB995">
        <f t="shared" si="190"/>
        <v>55.630435761288112</v>
      </c>
      <c r="AD995">
        <f t="shared" si="192"/>
        <v>992</v>
      </c>
      <c r="AE995">
        <f t="shared" si="193"/>
        <v>24</v>
      </c>
    </row>
    <row r="996" spans="1:31" x14ac:dyDescent="0.3">
      <c r="A996">
        <v>48</v>
      </c>
      <c r="D996">
        <f t="shared" si="191"/>
        <v>993</v>
      </c>
      <c r="E996">
        <f t="shared" si="183"/>
        <v>7.6415460539392174E-2</v>
      </c>
      <c r="F996">
        <f t="shared" si="194"/>
        <v>0.1122509774635965</v>
      </c>
      <c r="V996">
        <f t="shared" si="184"/>
        <v>993</v>
      </c>
      <c r="W996">
        <f t="shared" si="185"/>
        <v>7.6415460539392174E-2</v>
      </c>
      <c r="X996">
        <f t="shared" si="186"/>
        <v>0.1122509774635965</v>
      </c>
      <c r="Y996">
        <f t="shared" si="187"/>
        <v>-3.5835516924204322E-2</v>
      </c>
      <c r="Z996">
        <f t="shared" si="188"/>
        <v>28.401680702962288</v>
      </c>
      <c r="AA996">
        <f t="shared" si="189"/>
        <v>-55.702106795136515</v>
      </c>
      <c r="AB996">
        <f t="shared" si="190"/>
        <v>55.630435761288112</v>
      </c>
      <c r="AD996">
        <f t="shared" si="192"/>
        <v>993</v>
      </c>
      <c r="AE996">
        <f t="shared" si="193"/>
        <v>24</v>
      </c>
    </row>
    <row r="997" spans="1:31" x14ac:dyDescent="0.3">
      <c r="A997">
        <v>95</v>
      </c>
      <c r="D997">
        <f t="shared" si="191"/>
        <v>994</v>
      </c>
      <c r="E997">
        <f t="shared" si="183"/>
        <v>24.076415460539391</v>
      </c>
      <c r="F997">
        <f t="shared" si="194"/>
        <v>24.112250977463596</v>
      </c>
      <c r="V997">
        <f t="shared" si="184"/>
        <v>994</v>
      </c>
      <c r="W997">
        <f t="shared" si="185"/>
        <v>24.076415460539391</v>
      </c>
      <c r="X997">
        <f t="shared" si="186"/>
        <v>24.112250977463596</v>
      </c>
      <c r="Y997">
        <f t="shared" si="187"/>
        <v>-3.583551692420528E-2</v>
      </c>
      <c r="Z997">
        <f t="shared" si="188"/>
        <v>28.401680702962288</v>
      </c>
      <c r="AA997">
        <f t="shared" si="189"/>
        <v>-55.702106795136515</v>
      </c>
      <c r="AB997">
        <f t="shared" si="190"/>
        <v>55.630435761288112</v>
      </c>
      <c r="AD997">
        <f t="shared" si="192"/>
        <v>994</v>
      </c>
      <c r="AE997">
        <f t="shared" si="193"/>
        <v>24</v>
      </c>
    </row>
    <row r="998" spans="1:31" x14ac:dyDescent="0.3">
      <c r="A998">
        <v>95</v>
      </c>
      <c r="D998">
        <f t="shared" si="191"/>
        <v>995</v>
      </c>
      <c r="E998">
        <f t="shared" si="183"/>
        <v>47.076415460539394</v>
      </c>
      <c r="F998">
        <f t="shared" si="194"/>
        <v>53.753507102858087</v>
      </c>
      <c r="V998">
        <f t="shared" si="184"/>
        <v>995</v>
      </c>
      <c r="W998">
        <f t="shared" si="185"/>
        <v>47.076415460539394</v>
      </c>
      <c r="X998">
        <f t="shared" si="186"/>
        <v>53.753507102858087</v>
      </c>
      <c r="Y998">
        <f t="shared" si="187"/>
        <v>-6.6770916423186932</v>
      </c>
      <c r="Z998">
        <f t="shared" si="188"/>
        <v>28.401680702962288</v>
      </c>
      <c r="AA998">
        <f t="shared" si="189"/>
        <v>-62.343362920531007</v>
      </c>
      <c r="AB998">
        <f t="shared" si="190"/>
        <v>48.98917963589362</v>
      </c>
      <c r="AD998">
        <f t="shared" si="192"/>
        <v>995</v>
      </c>
      <c r="AE998">
        <f t="shared" si="193"/>
        <v>48</v>
      </c>
    </row>
    <row r="999" spans="1:31" x14ac:dyDescent="0.3">
      <c r="A999">
        <v>55</v>
      </c>
      <c r="D999">
        <f t="shared" si="191"/>
        <v>996</v>
      </c>
      <c r="E999">
        <f t="shared" si="183"/>
        <v>7.6415460539392174E-2</v>
      </c>
      <c r="F999">
        <f t="shared" si="194"/>
        <v>17.731740958089436</v>
      </c>
      <c r="V999">
        <f t="shared" si="184"/>
        <v>996</v>
      </c>
      <c r="W999">
        <f t="shared" si="185"/>
        <v>7.6415460539392174E-2</v>
      </c>
      <c r="X999">
        <f t="shared" si="186"/>
        <v>17.731740958089436</v>
      </c>
      <c r="Y999">
        <f t="shared" si="187"/>
        <v>-17.655325497550045</v>
      </c>
      <c r="Z999">
        <f t="shared" si="188"/>
        <v>28.401680702962288</v>
      </c>
      <c r="AA999">
        <f t="shared" si="189"/>
        <v>-73.321596775762359</v>
      </c>
      <c r="AB999">
        <f t="shared" si="190"/>
        <v>38.010945780662269</v>
      </c>
      <c r="AD999">
        <f t="shared" si="192"/>
        <v>996</v>
      </c>
      <c r="AE999">
        <f t="shared" si="193"/>
        <v>95</v>
      </c>
    </row>
    <row r="1000" spans="1:31" x14ac:dyDescent="0.3">
      <c r="A1000">
        <v>82</v>
      </c>
      <c r="D1000">
        <f t="shared" si="191"/>
        <v>997</v>
      </c>
      <c r="E1000">
        <f t="shared" si="183"/>
        <v>-39.923584539460606</v>
      </c>
      <c r="F1000">
        <f t="shared" si="194"/>
        <v>-30.85259291637405</v>
      </c>
      <c r="V1000">
        <f t="shared" si="184"/>
        <v>997</v>
      </c>
      <c r="W1000">
        <f t="shared" si="185"/>
        <v>-39.923584539460606</v>
      </c>
      <c r="X1000">
        <f t="shared" si="186"/>
        <v>-30.85259291637405</v>
      </c>
      <c r="Y1000">
        <f t="shared" si="187"/>
        <v>-9.0709916230865559</v>
      </c>
      <c r="Z1000">
        <f t="shared" si="188"/>
        <v>28.401680702962288</v>
      </c>
      <c r="AA1000">
        <f t="shared" si="189"/>
        <v>-64.737262901298863</v>
      </c>
      <c r="AB1000">
        <f t="shared" si="190"/>
        <v>46.595279655125758</v>
      </c>
      <c r="AD1000">
        <f t="shared" si="192"/>
        <v>997</v>
      </c>
      <c r="AE1000">
        <f t="shared" si="193"/>
        <v>95</v>
      </c>
    </row>
    <row r="1001" spans="1:31" x14ac:dyDescent="0.3">
      <c r="A1001">
        <v>94</v>
      </c>
      <c r="D1001">
        <f t="shared" si="191"/>
        <v>998</v>
      </c>
      <c r="E1001">
        <f t="shared" si="183"/>
        <v>27.076415460539391</v>
      </c>
      <c r="F1001">
        <f t="shared" si="194"/>
        <v>16.043490768472775</v>
      </c>
      <c r="V1001">
        <f t="shared" si="184"/>
        <v>998</v>
      </c>
      <c r="W1001">
        <f t="shared" si="185"/>
        <v>27.076415460539391</v>
      </c>
      <c r="X1001">
        <f t="shared" si="186"/>
        <v>16.043490768472775</v>
      </c>
      <c r="Y1001">
        <f t="shared" si="187"/>
        <v>11.032924692066615</v>
      </c>
      <c r="Z1001">
        <f t="shared" si="188"/>
        <v>28.401680702962288</v>
      </c>
      <c r="AA1001">
        <f t="shared" si="189"/>
        <v>-44.633346586145699</v>
      </c>
      <c r="AB1001">
        <f t="shared" si="190"/>
        <v>66.699195970278936</v>
      </c>
      <c r="AD1001">
        <f t="shared" si="192"/>
        <v>998</v>
      </c>
      <c r="AE1001">
        <f t="shared" si="193"/>
        <v>55</v>
      </c>
    </row>
    <row r="1002" spans="1:31" x14ac:dyDescent="0.3">
      <c r="A1002">
        <v>121</v>
      </c>
      <c r="D1002">
        <f t="shared" si="191"/>
        <v>999</v>
      </c>
      <c r="E1002">
        <f t="shared" si="183"/>
        <v>12.076415460539392</v>
      </c>
      <c r="F1002">
        <f t="shared" si="194"/>
        <v>11.894169560096355</v>
      </c>
      <c r="V1002">
        <f t="shared" si="184"/>
        <v>999</v>
      </c>
      <c r="W1002">
        <f t="shared" si="185"/>
        <v>12.076415460539392</v>
      </c>
      <c r="X1002">
        <f t="shared" si="186"/>
        <v>11.894169560096355</v>
      </c>
      <c r="Y1002">
        <f t="shared" si="187"/>
        <v>0.18224590044303746</v>
      </c>
      <c r="Z1002">
        <f t="shared" si="188"/>
        <v>28.401680702962288</v>
      </c>
      <c r="AA1002">
        <f t="shared" si="189"/>
        <v>-55.484025377769278</v>
      </c>
      <c r="AB1002">
        <f t="shared" si="190"/>
        <v>55.848517178655349</v>
      </c>
      <c r="AD1002">
        <f t="shared" si="192"/>
        <v>999</v>
      </c>
      <c r="AE1002">
        <f t="shared" si="193"/>
        <v>82</v>
      </c>
    </row>
    <row r="1003" spans="1:31" x14ac:dyDescent="0.3">
      <c r="A1003">
        <v>135</v>
      </c>
      <c r="D1003">
        <f t="shared" si="191"/>
        <v>1000</v>
      </c>
      <c r="E1003">
        <f t="shared" si="183"/>
        <v>27.076415460539391</v>
      </c>
      <c r="F1003">
        <f t="shared" si="194"/>
        <v>35.623287867105169</v>
      </c>
      <c r="V1003">
        <f t="shared" si="184"/>
        <v>1000</v>
      </c>
      <c r="W1003">
        <f t="shared" si="185"/>
        <v>27.076415460539391</v>
      </c>
      <c r="X1003">
        <f t="shared" si="186"/>
        <v>35.623287867105169</v>
      </c>
      <c r="Y1003">
        <f t="shared" si="187"/>
        <v>-8.5468724065657788</v>
      </c>
      <c r="Z1003">
        <f t="shared" si="188"/>
        <v>28.401680702962288</v>
      </c>
      <c r="AA1003">
        <f t="shared" si="189"/>
        <v>-64.213143684778089</v>
      </c>
      <c r="AB1003">
        <f t="shared" si="190"/>
        <v>47.119398871646538</v>
      </c>
      <c r="AD1003">
        <f t="shared" si="192"/>
        <v>1000</v>
      </c>
      <c r="AE1003">
        <f t="shared" si="193"/>
        <v>94</v>
      </c>
    </row>
    <row r="1004" spans="1:31" x14ac:dyDescent="0.3">
      <c r="A1004">
        <v>123</v>
      </c>
      <c r="D1004">
        <f t="shared" si="191"/>
        <v>1001</v>
      </c>
      <c r="E1004">
        <f t="shared" si="183"/>
        <v>14.076415460539392</v>
      </c>
      <c r="F1004">
        <f t="shared" si="194"/>
        <v>23.890512486063212</v>
      </c>
      <c r="V1004">
        <f t="shared" si="184"/>
        <v>1001</v>
      </c>
      <c r="W1004">
        <f t="shared" si="185"/>
        <v>14.076415460539392</v>
      </c>
      <c r="X1004">
        <f t="shared" si="186"/>
        <v>23.890512486063212</v>
      </c>
      <c r="Y1004">
        <f t="shared" si="187"/>
        <v>-9.8140970255238198</v>
      </c>
      <c r="Z1004">
        <f t="shared" si="188"/>
        <v>28.401680702962288</v>
      </c>
      <c r="AA1004">
        <f t="shared" si="189"/>
        <v>-65.480368303736128</v>
      </c>
      <c r="AB1004">
        <f t="shared" si="190"/>
        <v>45.852174252688492</v>
      </c>
      <c r="AD1004">
        <f t="shared" si="192"/>
        <v>1001</v>
      </c>
      <c r="AE1004">
        <f t="shared" si="193"/>
        <v>121</v>
      </c>
    </row>
    <row r="1005" spans="1:31" x14ac:dyDescent="0.3">
      <c r="A1005">
        <v>86</v>
      </c>
      <c r="D1005">
        <f t="shared" si="191"/>
        <v>1002</v>
      </c>
      <c r="E1005">
        <f t="shared" si="183"/>
        <v>-11.923584539460608</v>
      </c>
      <c r="F1005">
        <f t="shared" si="194"/>
        <v>-2.8232741224452855</v>
      </c>
      <c r="V1005">
        <f t="shared" si="184"/>
        <v>1002</v>
      </c>
      <c r="W1005">
        <f t="shared" si="185"/>
        <v>-11.923584539460608</v>
      </c>
      <c r="X1005">
        <f t="shared" si="186"/>
        <v>-2.8232741224452855</v>
      </c>
      <c r="Y1005">
        <f t="shared" si="187"/>
        <v>-9.1003104170153222</v>
      </c>
      <c r="Z1005">
        <f t="shared" si="188"/>
        <v>28.401680702962288</v>
      </c>
      <c r="AA1005">
        <f t="shared" si="189"/>
        <v>-64.766581695227643</v>
      </c>
      <c r="AB1005">
        <f t="shared" si="190"/>
        <v>46.565960861196992</v>
      </c>
      <c r="AD1005">
        <f t="shared" si="192"/>
        <v>1002</v>
      </c>
      <c r="AE1005">
        <f t="shared" si="193"/>
        <v>135</v>
      </c>
    </row>
    <row r="1006" spans="1:31" x14ac:dyDescent="0.3">
      <c r="A1006">
        <v>88</v>
      </c>
      <c r="D1006">
        <f t="shared" si="191"/>
        <v>1003</v>
      </c>
      <c r="E1006">
        <f t="shared" si="183"/>
        <v>-36.923584539460606</v>
      </c>
      <c r="F1006">
        <f t="shared" si="194"/>
        <v>-37.517053989781033</v>
      </c>
      <c r="V1006">
        <f t="shared" si="184"/>
        <v>1003</v>
      </c>
      <c r="W1006">
        <f t="shared" si="185"/>
        <v>-36.923584539460606</v>
      </c>
      <c r="X1006">
        <f t="shared" si="186"/>
        <v>-37.517053989781033</v>
      </c>
      <c r="Y1006">
        <f t="shared" si="187"/>
        <v>0.59346945032042697</v>
      </c>
      <c r="Z1006">
        <f t="shared" si="188"/>
        <v>28.401680702962288</v>
      </c>
      <c r="AA1006">
        <f t="shared" si="189"/>
        <v>-55.072801827891887</v>
      </c>
      <c r="AB1006">
        <f t="shared" si="190"/>
        <v>56.259740728532741</v>
      </c>
      <c r="AD1006">
        <f t="shared" si="192"/>
        <v>1003</v>
      </c>
      <c r="AE1006">
        <f t="shared" si="193"/>
        <v>123</v>
      </c>
    </row>
    <row r="1007" spans="1:31" x14ac:dyDescent="0.3">
      <c r="A1007">
        <v>78</v>
      </c>
      <c r="D1007">
        <f t="shared" si="191"/>
        <v>1004</v>
      </c>
      <c r="E1007">
        <f t="shared" si="183"/>
        <v>2.0764154605393923</v>
      </c>
      <c r="F1007">
        <f t="shared" si="194"/>
        <v>-10.433200583383725</v>
      </c>
      <c r="V1007">
        <f t="shared" si="184"/>
        <v>1004</v>
      </c>
      <c r="W1007">
        <f t="shared" si="185"/>
        <v>2.0764154605393923</v>
      </c>
      <c r="X1007">
        <f t="shared" si="186"/>
        <v>-10.433200583383725</v>
      </c>
      <c r="Y1007">
        <f t="shared" si="187"/>
        <v>12.509616043923117</v>
      </c>
      <c r="Z1007">
        <f t="shared" si="188"/>
        <v>28.401680702962288</v>
      </c>
      <c r="AA1007">
        <f t="shared" si="189"/>
        <v>-43.156655234289197</v>
      </c>
      <c r="AB1007">
        <f t="shared" si="190"/>
        <v>68.175887322135424</v>
      </c>
      <c r="AD1007">
        <f t="shared" si="192"/>
        <v>1004</v>
      </c>
      <c r="AE1007">
        <f t="shared" si="193"/>
        <v>86</v>
      </c>
    </row>
    <row r="1008" spans="1:31" x14ac:dyDescent="0.3">
      <c r="A1008">
        <v>73</v>
      </c>
      <c r="D1008">
        <f t="shared" si="191"/>
        <v>1005</v>
      </c>
      <c r="E1008">
        <f t="shared" si="183"/>
        <v>-9.9235845394606077</v>
      </c>
      <c r="F1008">
        <f t="shared" si="194"/>
        <v>-16.447093478640202</v>
      </c>
      <c r="V1008">
        <f t="shared" si="184"/>
        <v>1005</v>
      </c>
      <c r="W1008">
        <f t="shared" si="185"/>
        <v>-9.9235845394606077</v>
      </c>
      <c r="X1008">
        <f t="shared" si="186"/>
        <v>-16.447093478640202</v>
      </c>
      <c r="Y1008">
        <f t="shared" si="187"/>
        <v>6.5235089391795942</v>
      </c>
      <c r="Z1008">
        <f t="shared" si="188"/>
        <v>28.401680702962288</v>
      </c>
      <c r="AA1008">
        <f t="shared" si="189"/>
        <v>-49.142762339032721</v>
      </c>
      <c r="AB1008">
        <f t="shared" si="190"/>
        <v>62.189780217391906</v>
      </c>
      <c r="AD1008">
        <f t="shared" si="192"/>
        <v>1005</v>
      </c>
      <c r="AE1008">
        <f t="shared" si="193"/>
        <v>88</v>
      </c>
    </row>
    <row r="1009" spans="1:31" x14ac:dyDescent="0.3">
      <c r="A1009">
        <v>62</v>
      </c>
      <c r="D1009">
        <f t="shared" si="191"/>
        <v>1006</v>
      </c>
      <c r="E1009">
        <f t="shared" si="183"/>
        <v>-4.9235845394606077</v>
      </c>
      <c r="F1009">
        <f t="shared" si="194"/>
        <v>-7.2704643468623065</v>
      </c>
      <c r="V1009">
        <f t="shared" si="184"/>
        <v>1006</v>
      </c>
      <c r="W1009">
        <f t="shared" si="185"/>
        <v>-4.9235845394606077</v>
      </c>
      <c r="X1009">
        <f t="shared" si="186"/>
        <v>-7.2704643468623065</v>
      </c>
      <c r="Y1009">
        <f t="shared" si="187"/>
        <v>2.3468798074016988</v>
      </c>
      <c r="Z1009">
        <f t="shared" si="188"/>
        <v>28.401680702962288</v>
      </c>
      <c r="AA1009">
        <f t="shared" si="189"/>
        <v>-53.319391470810615</v>
      </c>
      <c r="AB1009">
        <f t="shared" si="190"/>
        <v>58.013151085614012</v>
      </c>
      <c r="AD1009">
        <f t="shared" si="192"/>
        <v>1006</v>
      </c>
      <c r="AE1009">
        <f t="shared" si="193"/>
        <v>78</v>
      </c>
    </row>
    <row r="1010" spans="1:31" x14ac:dyDescent="0.3">
      <c r="A1010">
        <v>83</v>
      </c>
      <c r="D1010">
        <f t="shared" si="191"/>
        <v>1007</v>
      </c>
      <c r="E1010">
        <f t="shared" si="183"/>
        <v>-10.923584539460608</v>
      </c>
      <c r="F1010">
        <f t="shared" si="194"/>
        <v>-14.193717688269267</v>
      </c>
      <c r="V1010">
        <f t="shared" si="184"/>
        <v>1007</v>
      </c>
      <c r="W1010">
        <f t="shared" si="185"/>
        <v>-10.923584539460608</v>
      </c>
      <c r="X1010">
        <f t="shared" si="186"/>
        <v>-14.193717688269267</v>
      </c>
      <c r="Y1010">
        <f t="shared" si="187"/>
        <v>3.2701331488086591</v>
      </c>
      <c r="Z1010">
        <f t="shared" si="188"/>
        <v>28.401680702962288</v>
      </c>
      <c r="AA1010">
        <f t="shared" si="189"/>
        <v>-52.396138129403653</v>
      </c>
      <c r="AB1010">
        <f t="shared" si="190"/>
        <v>58.936404427020975</v>
      </c>
      <c r="AD1010">
        <f t="shared" si="192"/>
        <v>1007</v>
      </c>
      <c r="AE1010">
        <f t="shared" si="193"/>
        <v>73</v>
      </c>
    </row>
    <row r="1011" spans="1:31" x14ac:dyDescent="0.3">
      <c r="A1011">
        <v>61</v>
      </c>
      <c r="D1011">
        <f t="shared" si="191"/>
        <v>1008</v>
      </c>
      <c r="E1011">
        <f t="shared" si="183"/>
        <v>21.076415460539391</v>
      </c>
      <c r="F1011">
        <f t="shared" si="194"/>
        <v>17.107155100186613</v>
      </c>
      <c r="V1011">
        <f t="shared" si="184"/>
        <v>1008</v>
      </c>
      <c r="W1011">
        <f t="shared" si="185"/>
        <v>21.076415460539391</v>
      </c>
      <c r="X1011">
        <f t="shared" si="186"/>
        <v>17.107155100186613</v>
      </c>
      <c r="Y1011">
        <f t="shared" si="187"/>
        <v>3.9692603603527772</v>
      </c>
      <c r="Z1011">
        <f t="shared" si="188"/>
        <v>28.401680702962288</v>
      </c>
      <c r="AA1011">
        <f t="shared" si="189"/>
        <v>-51.697010917859537</v>
      </c>
      <c r="AB1011">
        <f t="shared" si="190"/>
        <v>59.635531638565091</v>
      </c>
      <c r="AD1011">
        <f t="shared" si="192"/>
        <v>1008</v>
      </c>
      <c r="AE1011">
        <f t="shared" si="193"/>
        <v>62</v>
      </c>
    </row>
    <row r="1012" spans="1:31" x14ac:dyDescent="0.3">
      <c r="A1012">
        <v>95</v>
      </c>
      <c r="D1012">
        <f t="shared" si="191"/>
        <v>1009</v>
      </c>
      <c r="E1012">
        <f t="shared" si="183"/>
        <v>-21.923584539460609</v>
      </c>
      <c r="F1012">
        <f t="shared" si="194"/>
        <v>-18.191260916386138</v>
      </c>
      <c r="V1012">
        <f t="shared" si="184"/>
        <v>1009</v>
      </c>
      <c r="W1012">
        <f t="shared" si="185"/>
        <v>-21.923584539460609</v>
      </c>
      <c r="X1012">
        <f t="shared" si="186"/>
        <v>-18.191260916386138</v>
      </c>
      <c r="Y1012">
        <f t="shared" si="187"/>
        <v>-3.7323236230744712</v>
      </c>
      <c r="Z1012">
        <f t="shared" si="188"/>
        <v>28.401680702962288</v>
      </c>
      <c r="AA1012">
        <f t="shared" si="189"/>
        <v>-59.398594901286785</v>
      </c>
      <c r="AB1012">
        <f t="shared" si="190"/>
        <v>51.933947655137843</v>
      </c>
      <c r="AD1012">
        <f t="shared" si="192"/>
        <v>1009</v>
      </c>
      <c r="AE1012">
        <f t="shared" si="193"/>
        <v>83</v>
      </c>
    </row>
    <row r="1013" spans="1:31" x14ac:dyDescent="0.3">
      <c r="A1013">
        <v>68</v>
      </c>
      <c r="D1013">
        <f t="shared" si="191"/>
        <v>1010</v>
      </c>
      <c r="E1013">
        <f t="shared" si="183"/>
        <v>34.076415460539394</v>
      </c>
      <c r="F1013">
        <f t="shared" si="194"/>
        <v>32.06141750569757</v>
      </c>
      <c r="V1013">
        <f t="shared" si="184"/>
        <v>1010</v>
      </c>
      <c r="W1013">
        <f t="shared" si="185"/>
        <v>34.076415460539394</v>
      </c>
      <c r="X1013">
        <f t="shared" si="186"/>
        <v>32.06141750569757</v>
      </c>
      <c r="Y1013">
        <f t="shared" si="187"/>
        <v>2.0149979548418244</v>
      </c>
      <c r="Z1013">
        <f t="shared" si="188"/>
        <v>28.401680702962288</v>
      </c>
      <c r="AA1013">
        <f t="shared" si="189"/>
        <v>-53.651273323370489</v>
      </c>
      <c r="AB1013">
        <f t="shared" si="190"/>
        <v>57.681269233054138</v>
      </c>
      <c r="AD1013">
        <f t="shared" si="192"/>
        <v>1010</v>
      </c>
      <c r="AE1013">
        <f t="shared" si="193"/>
        <v>61</v>
      </c>
    </row>
    <row r="1014" spans="1:31" x14ac:dyDescent="0.3">
      <c r="A1014">
        <v>67</v>
      </c>
      <c r="D1014">
        <f t="shared" si="191"/>
        <v>1011</v>
      </c>
      <c r="E1014">
        <f t="shared" si="183"/>
        <v>-26.923584539460609</v>
      </c>
      <c r="F1014">
        <f t="shared" si="194"/>
        <v>-21.708524852034031</v>
      </c>
      <c r="V1014">
        <f t="shared" si="184"/>
        <v>1011</v>
      </c>
      <c r="W1014">
        <f t="shared" si="185"/>
        <v>-26.923584539460609</v>
      </c>
      <c r="X1014">
        <f t="shared" si="186"/>
        <v>-21.708524852034031</v>
      </c>
      <c r="Y1014">
        <f t="shared" si="187"/>
        <v>-5.215059687426578</v>
      </c>
      <c r="Z1014">
        <f t="shared" si="188"/>
        <v>28.401680702962288</v>
      </c>
      <c r="AA1014">
        <f t="shared" si="189"/>
        <v>-60.881330965638895</v>
      </c>
      <c r="AB1014">
        <f t="shared" si="190"/>
        <v>50.451211590785732</v>
      </c>
      <c r="AD1014">
        <f t="shared" si="192"/>
        <v>1011</v>
      </c>
      <c r="AE1014">
        <f t="shared" si="193"/>
        <v>95</v>
      </c>
    </row>
    <row r="1015" spans="1:31" x14ac:dyDescent="0.3">
      <c r="A1015">
        <v>60</v>
      </c>
      <c r="D1015">
        <f t="shared" si="191"/>
        <v>1012</v>
      </c>
      <c r="E1015">
        <f t="shared" si="183"/>
        <v>-0.92358453946060781</v>
      </c>
      <c r="F1015">
        <f t="shared" si="194"/>
        <v>-1.8230917889345699</v>
      </c>
      <c r="V1015">
        <f t="shared" si="184"/>
        <v>1012</v>
      </c>
      <c r="W1015">
        <f t="shared" si="185"/>
        <v>-0.92358453946060781</v>
      </c>
      <c r="X1015">
        <f t="shared" si="186"/>
        <v>-1.8230917889345699</v>
      </c>
      <c r="Y1015">
        <f t="shared" si="187"/>
        <v>0.8995072494739621</v>
      </c>
      <c r="Z1015">
        <f t="shared" si="188"/>
        <v>28.401680702962288</v>
      </c>
      <c r="AA1015">
        <f t="shared" si="189"/>
        <v>-54.766764028738351</v>
      </c>
      <c r="AB1015">
        <f t="shared" si="190"/>
        <v>56.565778527686277</v>
      </c>
      <c r="AD1015">
        <f t="shared" si="192"/>
        <v>1012</v>
      </c>
      <c r="AE1015">
        <f t="shared" si="193"/>
        <v>68</v>
      </c>
    </row>
    <row r="1016" spans="1:31" x14ac:dyDescent="0.3">
      <c r="A1016">
        <v>65</v>
      </c>
      <c r="D1016">
        <f t="shared" si="191"/>
        <v>1013</v>
      </c>
      <c r="E1016">
        <f t="shared" si="183"/>
        <v>-6.9235845394606077</v>
      </c>
      <c r="F1016">
        <f t="shared" si="194"/>
        <v>-12.354876854705504</v>
      </c>
      <c r="V1016">
        <f t="shared" si="184"/>
        <v>1013</v>
      </c>
      <c r="W1016">
        <f t="shared" si="185"/>
        <v>-6.9235845394606077</v>
      </c>
      <c r="X1016">
        <f t="shared" si="186"/>
        <v>-12.354876854705504</v>
      </c>
      <c r="Y1016">
        <f t="shared" si="187"/>
        <v>5.431292315244896</v>
      </c>
      <c r="Z1016">
        <f t="shared" si="188"/>
        <v>28.401680702962288</v>
      </c>
      <c r="AA1016">
        <f t="shared" si="189"/>
        <v>-50.234978962967418</v>
      </c>
      <c r="AB1016">
        <f t="shared" si="190"/>
        <v>61.09756359345721</v>
      </c>
      <c r="AD1016">
        <f t="shared" si="192"/>
        <v>1013</v>
      </c>
      <c r="AE1016">
        <f t="shared" si="193"/>
        <v>67</v>
      </c>
    </row>
    <row r="1017" spans="1:31" x14ac:dyDescent="0.3">
      <c r="A1017">
        <v>54</v>
      </c>
      <c r="D1017">
        <f t="shared" si="191"/>
        <v>1014</v>
      </c>
      <c r="E1017">
        <f t="shared" si="183"/>
        <v>5.0764154605393923</v>
      </c>
      <c r="F1017">
        <f t="shared" si="194"/>
        <v>2.9829805769293021</v>
      </c>
      <c r="V1017">
        <f t="shared" si="184"/>
        <v>1014</v>
      </c>
      <c r="W1017">
        <f t="shared" si="185"/>
        <v>5.0764154605393923</v>
      </c>
      <c r="X1017">
        <f t="shared" si="186"/>
        <v>2.9829805769293021</v>
      </c>
      <c r="Y1017">
        <f t="shared" si="187"/>
        <v>2.0934348836100902</v>
      </c>
      <c r="Z1017">
        <f t="shared" si="188"/>
        <v>28.401680702962288</v>
      </c>
      <c r="AA1017">
        <f t="shared" si="189"/>
        <v>-53.57283639460222</v>
      </c>
      <c r="AB1017">
        <f t="shared" si="190"/>
        <v>57.759706161822407</v>
      </c>
      <c r="AD1017">
        <f t="shared" si="192"/>
        <v>1014</v>
      </c>
      <c r="AE1017">
        <f t="shared" si="193"/>
        <v>60</v>
      </c>
    </row>
    <row r="1018" spans="1:31" x14ac:dyDescent="0.3">
      <c r="A1018">
        <v>55</v>
      </c>
      <c r="D1018">
        <f t="shared" si="191"/>
        <v>1015</v>
      </c>
      <c r="E1018">
        <f t="shared" si="183"/>
        <v>-10.923584539460608</v>
      </c>
      <c r="F1018">
        <f t="shared" si="194"/>
        <v>-10.849815544138858</v>
      </c>
      <c r="V1018">
        <f t="shared" si="184"/>
        <v>1015</v>
      </c>
      <c r="W1018">
        <f t="shared" si="185"/>
        <v>-10.923584539460608</v>
      </c>
      <c r="X1018">
        <f t="shared" si="186"/>
        <v>-10.849815544138858</v>
      </c>
      <c r="Y1018">
        <f t="shared" si="187"/>
        <v>-7.3768995321749742E-2</v>
      </c>
      <c r="Z1018">
        <f t="shared" si="188"/>
        <v>28.401680702962288</v>
      </c>
      <c r="AA1018">
        <f t="shared" si="189"/>
        <v>-55.740040273534063</v>
      </c>
      <c r="AB1018">
        <f t="shared" si="190"/>
        <v>55.592502282890564</v>
      </c>
      <c r="AD1018">
        <f t="shared" si="192"/>
        <v>1015</v>
      </c>
      <c r="AE1018">
        <f t="shared" si="193"/>
        <v>65</v>
      </c>
    </row>
    <row r="1019" spans="1:31" x14ac:dyDescent="0.3">
      <c r="A1019">
        <v>47</v>
      </c>
      <c r="D1019">
        <f t="shared" si="191"/>
        <v>1016</v>
      </c>
      <c r="E1019">
        <f t="shared" si="183"/>
        <v>1.0764154605393921</v>
      </c>
      <c r="F1019">
        <f t="shared" si="194"/>
        <v>-0.97047126020437369</v>
      </c>
      <c r="V1019">
        <f t="shared" si="184"/>
        <v>1016</v>
      </c>
      <c r="W1019">
        <f t="shared" si="185"/>
        <v>1.0764154605393921</v>
      </c>
      <c r="X1019">
        <f t="shared" si="186"/>
        <v>-0.97047126020437369</v>
      </c>
      <c r="Y1019">
        <f t="shared" si="187"/>
        <v>2.0468867207437658</v>
      </c>
      <c r="Z1019">
        <f t="shared" si="188"/>
        <v>28.401680702962288</v>
      </c>
      <c r="AA1019">
        <f t="shared" si="189"/>
        <v>-53.61938455746855</v>
      </c>
      <c r="AB1019">
        <f t="shared" si="190"/>
        <v>57.713157998956078</v>
      </c>
      <c r="AD1019">
        <f t="shared" si="192"/>
        <v>1016</v>
      </c>
      <c r="AE1019">
        <f t="shared" si="193"/>
        <v>54</v>
      </c>
    </row>
    <row r="1020" spans="1:31" x14ac:dyDescent="0.3">
      <c r="A1020">
        <v>36</v>
      </c>
      <c r="D1020">
        <f t="shared" si="191"/>
        <v>1017</v>
      </c>
      <c r="E1020">
        <f t="shared" si="183"/>
        <v>-7.9235845394606077</v>
      </c>
      <c r="F1020">
        <f t="shared" si="194"/>
        <v>-9.7256410208815449</v>
      </c>
      <c r="V1020">
        <f t="shared" si="184"/>
        <v>1017</v>
      </c>
      <c r="W1020">
        <f t="shared" si="185"/>
        <v>-7.9235845394606077</v>
      </c>
      <c r="X1020">
        <f t="shared" si="186"/>
        <v>-9.7256410208815449</v>
      </c>
      <c r="Y1020">
        <f t="shared" si="187"/>
        <v>1.8020564814209372</v>
      </c>
      <c r="Z1020">
        <f t="shared" si="188"/>
        <v>28.401680702962288</v>
      </c>
      <c r="AA1020">
        <f t="shared" si="189"/>
        <v>-53.864214796791373</v>
      </c>
      <c r="AB1020">
        <f t="shared" si="190"/>
        <v>57.468327759633254</v>
      </c>
      <c r="AD1020">
        <f t="shared" si="192"/>
        <v>1017</v>
      </c>
      <c r="AE1020">
        <f t="shared" si="193"/>
        <v>55</v>
      </c>
    </row>
    <row r="1021" spans="1:31" x14ac:dyDescent="0.3">
      <c r="A1021">
        <v>40</v>
      </c>
      <c r="D1021">
        <f t="shared" si="191"/>
        <v>1018</v>
      </c>
      <c r="E1021">
        <f t="shared" si="183"/>
        <v>-10.923584539460608</v>
      </c>
      <c r="F1021">
        <f t="shared" si="194"/>
        <v>-12.909263700373666</v>
      </c>
      <c r="V1021">
        <f t="shared" si="184"/>
        <v>1018</v>
      </c>
      <c r="W1021">
        <f t="shared" si="185"/>
        <v>-10.923584539460608</v>
      </c>
      <c r="X1021">
        <f t="shared" si="186"/>
        <v>-12.909263700373666</v>
      </c>
      <c r="Y1021">
        <f t="shared" si="187"/>
        <v>1.9856791609130582</v>
      </c>
      <c r="Z1021">
        <f t="shared" si="188"/>
        <v>28.401680702962288</v>
      </c>
      <c r="AA1021">
        <f t="shared" si="189"/>
        <v>-53.680592117299256</v>
      </c>
      <c r="AB1021">
        <f t="shared" si="190"/>
        <v>57.651950439125372</v>
      </c>
      <c r="AD1021">
        <f t="shared" si="192"/>
        <v>1018</v>
      </c>
      <c r="AE1021">
        <f t="shared" si="193"/>
        <v>47</v>
      </c>
    </row>
    <row r="1022" spans="1:31" x14ac:dyDescent="0.3">
      <c r="A1022">
        <v>65</v>
      </c>
      <c r="D1022">
        <f t="shared" si="191"/>
        <v>1019</v>
      </c>
      <c r="E1022">
        <f t="shared" si="183"/>
        <v>4.0764154605393923</v>
      </c>
      <c r="F1022">
        <f t="shared" si="194"/>
        <v>-0.46955699169608778</v>
      </c>
      <c r="V1022">
        <f t="shared" si="184"/>
        <v>1019</v>
      </c>
      <c r="W1022">
        <f t="shared" si="185"/>
        <v>4.0764154605393923</v>
      </c>
      <c r="X1022">
        <f t="shared" si="186"/>
        <v>-0.46955699169608778</v>
      </c>
      <c r="Y1022">
        <f t="shared" si="187"/>
        <v>4.5459724522354801</v>
      </c>
      <c r="Z1022">
        <f t="shared" si="188"/>
        <v>28.401680702962288</v>
      </c>
      <c r="AA1022">
        <f t="shared" si="189"/>
        <v>-51.120298825976832</v>
      </c>
      <c r="AB1022">
        <f t="shared" si="190"/>
        <v>60.212243730447796</v>
      </c>
      <c r="AD1022">
        <f t="shared" si="192"/>
        <v>1019</v>
      </c>
      <c r="AE1022">
        <f t="shared" si="193"/>
        <v>36</v>
      </c>
    </row>
    <row r="1023" spans="1:31" x14ac:dyDescent="0.3">
      <c r="A1023">
        <v>32</v>
      </c>
      <c r="D1023">
        <f t="shared" si="191"/>
        <v>1020</v>
      </c>
      <c r="E1023">
        <f t="shared" si="183"/>
        <v>25.076415460539391</v>
      </c>
      <c r="F1023">
        <f t="shared" si="194"/>
        <v>24.104515994792763</v>
      </c>
      <c r="V1023">
        <f t="shared" si="184"/>
        <v>1020</v>
      </c>
      <c r="W1023">
        <f t="shared" si="185"/>
        <v>25.076415460539391</v>
      </c>
      <c r="X1023">
        <f t="shared" si="186"/>
        <v>24.104515994792763</v>
      </c>
      <c r="Y1023">
        <f t="shared" si="187"/>
        <v>0.97189946574662756</v>
      </c>
      <c r="Z1023">
        <f t="shared" si="188"/>
        <v>28.401680702962288</v>
      </c>
      <c r="AA1023">
        <f t="shared" si="189"/>
        <v>-54.69437181246569</v>
      </c>
      <c r="AB1023">
        <f t="shared" si="190"/>
        <v>56.638170743958938</v>
      </c>
      <c r="AD1023">
        <f t="shared" si="192"/>
        <v>1020</v>
      </c>
      <c r="AE1023">
        <f t="shared" si="193"/>
        <v>40</v>
      </c>
    </row>
    <row r="1024" spans="1:31" x14ac:dyDescent="0.3">
      <c r="A1024">
        <v>37</v>
      </c>
      <c r="D1024">
        <f t="shared" si="191"/>
        <v>1021</v>
      </c>
      <c r="E1024">
        <f t="shared" si="183"/>
        <v>-32.923584539460606</v>
      </c>
      <c r="F1024">
        <f t="shared" si="194"/>
        <v>-25.200824436073535</v>
      </c>
      <c r="V1024">
        <f t="shared" si="184"/>
        <v>1021</v>
      </c>
      <c r="W1024">
        <f t="shared" si="185"/>
        <v>-32.923584539460606</v>
      </c>
      <c r="X1024">
        <f t="shared" si="186"/>
        <v>-25.200824436073535</v>
      </c>
      <c r="Y1024">
        <f t="shared" si="187"/>
        <v>-7.7227601033870705</v>
      </c>
      <c r="Z1024">
        <f t="shared" si="188"/>
        <v>28.401680702962288</v>
      </c>
      <c r="AA1024">
        <f t="shared" si="189"/>
        <v>-63.389031381599381</v>
      </c>
      <c r="AB1024">
        <f t="shared" si="190"/>
        <v>47.943511174825247</v>
      </c>
      <c r="AD1024">
        <f t="shared" si="192"/>
        <v>1021</v>
      </c>
      <c r="AE1024">
        <f t="shared" si="193"/>
        <v>65</v>
      </c>
    </row>
    <row r="1025" spans="1:31" x14ac:dyDescent="0.3">
      <c r="A1025">
        <v>65</v>
      </c>
      <c r="D1025">
        <f t="shared" si="191"/>
        <v>1022</v>
      </c>
      <c r="E1025">
        <f t="shared" si="183"/>
        <v>5.0764154605393923</v>
      </c>
      <c r="F1025">
        <f t="shared" si="194"/>
        <v>0.78645790406869853</v>
      </c>
      <c r="V1025">
        <f t="shared" si="184"/>
        <v>1022</v>
      </c>
      <c r="W1025">
        <f t="shared" si="185"/>
        <v>5.0764154605393923</v>
      </c>
      <c r="X1025">
        <f t="shared" si="186"/>
        <v>0.78645790406869853</v>
      </c>
      <c r="Y1025">
        <f t="shared" si="187"/>
        <v>4.2899575564706938</v>
      </c>
      <c r="Z1025">
        <f t="shared" si="188"/>
        <v>28.401680702962288</v>
      </c>
      <c r="AA1025">
        <f t="shared" si="189"/>
        <v>-51.376313721741617</v>
      </c>
      <c r="AB1025">
        <f t="shared" si="190"/>
        <v>59.95622883468301</v>
      </c>
      <c r="AD1025">
        <f t="shared" si="192"/>
        <v>1022</v>
      </c>
      <c r="AE1025">
        <f t="shared" si="193"/>
        <v>32</v>
      </c>
    </row>
    <row r="1026" spans="1:31" x14ac:dyDescent="0.3">
      <c r="A1026">
        <v>37</v>
      </c>
      <c r="D1026">
        <f t="shared" si="191"/>
        <v>1023</v>
      </c>
      <c r="E1026">
        <f t="shared" si="183"/>
        <v>28.076415460539391</v>
      </c>
      <c r="F1026">
        <f t="shared" si="194"/>
        <v>23.152012992877712</v>
      </c>
      <c r="V1026">
        <f t="shared" si="184"/>
        <v>1023</v>
      </c>
      <c r="W1026">
        <f t="shared" si="185"/>
        <v>28.076415460539391</v>
      </c>
      <c r="X1026">
        <f t="shared" si="186"/>
        <v>23.152012992877712</v>
      </c>
      <c r="Y1026">
        <f t="shared" si="187"/>
        <v>4.9244024676616789</v>
      </c>
      <c r="Z1026">
        <f t="shared" si="188"/>
        <v>28.401680702962288</v>
      </c>
      <c r="AA1026">
        <f t="shared" si="189"/>
        <v>-50.741868810550635</v>
      </c>
      <c r="AB1026">
        <f t="shared" si="190"/>
        <v>60.590673745873993</v>
      </c>
      <c r="AD1026">
        <f t="shared" si="192"/>
        <v>1023</v>
      </c>
      <c r="AE1026">
        <f t="shared" si="193"/>
        <v>37</v>
      </c>
    </row>
    <row r="1027" spans="1:31" x14ac:dyDescent="0.3">
      <c r="A1027">
        <v>65</v>
      </c>
      <c r="D1027">
        <f t="shared" si="191"/>
        <v>1024</v>
      </c>
      <c r="E1027">
        <f t="shared" si="183"/>
        <v>-27.923584539460609</v>
      </c>
      <c r="F1027">
        <f t="shared" si="194"/>
        <v>-19.178430056438327</v>
      </c>
      <c r="V1027">
        <f t="shared" si="184"/>
        <v>1024</v>
      </c>
      <c r="W1027">
        <f t="shared" si="185"/>
        <v>-27.923584539460609</v>
      </c>
      <c r="X1027">
        <f t="shared" si="186"/>
        <v>-19.178430056438327</v>
      </c>
      <c r="Y1027">
        <f t="shared" si="187"/>
        <v>-8.7451544830222829</v>
      </c>
      <c r="Z1027">
        <f t="shared" si="188"/>
        <v>28.401680702962288</v>
      </c>
      <c r="AA1027">
        <f t="shared" si="189"/>
        <v>-64.411425761234597</v>
      </c>
      <c r="AB1027">
        <f t="shared" si="190"/>
        <v>46.921116795190031</v>
      </c>
      <c r="AD1027">
        <f t="shared" si="192"/>
        <v>1024</v>
      </c>
      <c r="AE1027">
        <f t="shared" si="193"/>
        <v>65</v>
      </c>
    </row>
    <row r="1028" spans="1:31" x14ac:dyDescent="0.3">
      <c r="A1028">
        <v>47</v>
      </c>
      <c r="D1028">
        <f t="shared" si="191"/>
        <v>1025</v>
      </c>
      <c r="E1028">
        <f t="shared" si="183"/>
        <v>28.076415460539391</v>
      </c>
      <c r="F1028">
        <f t="shared" si="194"/>
        <v>25.746765022075252</v>
      </c>
      <c r="V1028">
        <f t="shared" si="184"/>
        <v>1025</v>
      </c>
      <c r="W1028">
        <f t="shared" si="185"/>
        <v>28.076415460539391</v>
      </c>
      <c r="X1028">
        <f t="shared" si="186"/>
        <v>25.746765022075252</v>
      </c>
      <c r="Y1028">
        <f t="shared" si="187"/>
        <v>2.3296504384641388</v>
      </c>
      <c r="Z1028">
        <f t="shared" si="188"/>
        <v>28.401680702962288</v>
      </c>
      <c r="AA1028">
        <f t="shared" si="189"/>
        <v>-53.336620839748178</v>
      </c>
      <c r="AB1028">
        <f t="shared" si="190"/>
        <v>57.995921716676449</v>
      </c>
      <c r="AD1028">
        <f t="shared" si="192"/>
        <v>1025</v>
      </c>
      <c r="AE1028">
        <f t="shared" si="193"/>
        <v>37</v>
      </c>
    </row>
    <row r="1029" spans="1:31" x14ac:dyDescent="0.3">
      <c r="A1029">
        <v>48</v>
      </c>
      <c r="D1029">
        <f t="shared" si="191"/>
        <v>1026</v>
      </c>
      <c r="E1029">
        <f t="shared" ref="E1029:E1092" si="195">A1028-A1027-J$6</f>
        <v>-17.923584539460609</v>
      </c>
      <c r="F1029">
        <f t="shared" si="194"/>
        <v>-15.522263067148064</v>
      </c>
      <c r="V1029">
        <f t="shared" ref="V1029:V1092" si="196">D1029</f>
        <v>1026</v>
      </c>
      <c r="W1029">
        <f t="shared" ref="W1029:W1092" si="197">E1029</f>
        <v>-17.923584539460609</v>
      </c>
      <c r="X1029">
        <f t="shared" ref="X1029:X1092" si="198">F1029</f>
        <v>-15.522263067148064</v>
      </c>
      <c r="Y1029">
        <f t="shared" ref="Y1029:Y1092" si="199">W1029-X1029</f>
        <v>-2.4013214723125458</v>
      </c>
      <c r="Z1029">
        <f t="shared" ref="Z1029:Z1092" si="200">J$15</f>
        <v>28.401680702962288</v>
      </c>
      <c r="AA1029">
        <f t="shared" ref="AA1029:AA1092" si="201">Y1029-_xlfn.NORM.S.INV(1-Z$2/2)*Z1029</f>
        <v>-58.067592750524859</v>
      </c>
      <c r="AB1029">
        <f t="shared" ref="AB1029:AB1092" si="202">Y1029+_xlfn.NORM.S.INV(1-Z$2/2)*Z1029</f>
        <v>53.264949805899768</v>
      </c>
      <c r="AD1029">
        <f t="shared" si="192"/>
        <v>1026</v>
      </c>
      <c r="AE1029">
        <f t="shared" si="193"/>
        <v>65</v>
      </c>
    </row>
    <row r="1030" spans="1:31" x14ac:dyDescent="0.3">
      <c r="A1030">
        <v>60</v>
      </c>
      <c r="D1030">
        <f t="shared" ref="D1030:D1093" si="203">D1029+1</f>
        <v>1027</v>
      </c>
      <c r="E1030">
        <f t="shared" si="195"/>
        <v>1.0764154605393921</v>
      </c>
      <c r="F1030">
        <f t="shared" si="194"/>
        <v>1.5139550743229575</v>
      </c>
      <c r="V1030">
        <f t="shared" si="196"/>
        <v>1027</v>
      </c>
      <c r="W1030">
        <f t="shared" si="197"/>
        <v>1.0764154605393921</v>
      </c>
      <c r="X1030">
        <f t="shared" si="198"/>
        <v>1.5139550743229575</v>
      </c>
      <c r="Y1030">
        <f t="shared" si="199"/>
        <v>-0.43753961378356543</v>
      </c>
      <c r="Z1030">
        <f t="shared" si="200"/>
        <v>28.401680702962288</v>
      </c>
      <c r="AA1030">
        <f t="shared" si="201"/>
        <v>-56.103810891995877</v>
      </c>
      <c r="AB1030">
        <f t="shared" si="202"/>
        <v>55.22873166442875</v>
      </c>
      <c r="AD1030">
        <f t="shared" ref="AD1030:AD1093" si="204">AD1029+1</f>
        <v>1027</v>
      </c>
      <c r="AE1030">
        <f t="shared" ref="AE1030:AE1093" si="205">A1028</f>
        <v>47</v>
      </c>
    </row>
    <row r="1031" spans="1:31" x14ac:dyDescent="0.3">
      <c r="A1031">
        <v>65</v>
      </c>
      <c r="D1031">
        <f t="shared" si="203"/>
        <v>1028</v>
      </c>
      <c r="E1031">
        <f t="shared" si="195"/>
        <v>12.076415460539392</v>
      </c>
      <c r="F1031">
        <f t="shared" ref="F1031:F1094" si="206">E1031-SUMPRODUCT(E1029:E1030,I$4:I$5)</f>
        <v>8.9286974313921466</v>
      </c>
      <c r="V1031">
        <f t="shared" si="196"/>
        <v>1028</v>
      </c>
      <c r="W1031">
        <f t="shared" si="197"/>
        <v>12.076415460539392</v>
      </c>
      <c r="X1031">
        <f t="shared" si="198"/>
        <v>8.9286974313921466</v>
      </c>
      <c r="Y1031">
        <f t="shared" si="199"/>
        <v>3.1477180291472457</v>
      </c>
      <c r="Z1031">
        <f t="shared" si="200"/>
        <v>28.401680702962288</v>
      </c>
      <c r="AA1031">
        <f t="shared" si="201"/>
        <v>-52.518553249065064</v>
      </c>
      <c r="AB1031">
        <f t="shared" si="202"/>
        <v>58.813989307359563</v>
      </c>
      <c r="AD1031">
        <f t="shared" si="204"/>
        <v>1028</v>
      </c>
      <c r="AE1031">
        <f t="shared" si="205"/>
        <v>48</v>
      </c>
    </row>
    <row r="1032" spans="1:31" x14ac:dyDescent="0.3">
      <c r="A1032">
        <v>85</v>
      </c>
      <c r="D1032">
        <f t="shared" si="203"/>
        <v>1029</v>
      </c>
      <c r="E1032">
        <f t="shared" si="195"/>
        <v>5.0764154605393923</v>
      </c>
      <c r="F1032">
        <f t="shared" si="206"/>
        <v>8.6251164041217443</v>
      </c>
      <c r="V1032">
        <f t="shared" si="196"/>
        <v>1029</v>
      </c>
      <c r="W1032">
        <f t="shared" si="197"/>
        <v>5.0764154605393923</v>
      </c>
      <c r="X1032">
        <f t="shared" si="198"/>
        <v>8.6251164041217443</v>
      </c>
      <c r="Y1032">
        <f t="shared" si="199"/>
        <v>-3.548700943582352</v>
      </c>
      <c r="Z1032">
        <f t="shared" si="200"/>
        <v>28.401680702962288</v>
      </c>
      <c r="AA1032">
        <f t="shared" si="201"/>
        <v>-59.214972221794667</v>
      </c>
      <c r="AB1032">
        <f t="shared" si="202"/>
        <v>52.11757033462996</v>
      </c>
      <c r="AD1032">
        <f t="shared" si="204"/>
        <v>1029</v>
      </c>
      <c r="AE1032">
        <f t="shared" si="205"/>
        <v>60</v>
      </c>
    </row>
    <row r="1033" spans="1:31" x14ac:dyDescent="0.3">
      <c r="A1033">
        <v>105</v>
      </c>
      <c r="D1033">
        <f t="shared" si="203"/>
        <v>1030</v>
      </c>
      <c r="E1033">
        <f t="shared" si="195"/>
        <v>20.076415460539391</v>
      </c>
      <c r="F1033">
        <f t="shared" si="206"/>
        <v>23.80269437111826</v>
      </c>
      <c r="V1033">
        <f t="shared" si="196"/>
        <v>1030</v>
      </c>
      <c r="W1033">
        <f t="shared" si="197"/>
        <v>20.076415460539391</v>
      </c>
      <c r="X1033">
        <f t="shared" si="198"/>
        <v>23.80269437111826</v>
      </c>
      <c r="Y1033">
        <f t="shared" si="199"/>
        <v>-3.7262789105788698</v>
      </c>
      <c r="Z1033">
        <f t="shared" si="200"/>
        <v>28.401680702962288</v>
      </c>
      <c r="AA1033">
        <f t="shared" si="201"/>
        <v>-59.392550188791184</v>
      </c>
      <c r="AB1033">
        <f t="shared" si="202"/>
        <v>51.939992367633444</v>
      </c>
      <c r="AD1033">
        <f t="shared" si="204"/>
        <v>1030</v>
      </c>
      <c r="AE1033">
        <f t="shared" si="205"/>
        <v>65</v>
      </c>
    </row>
    <row r="1034" spans="1:31" x14ac:dyDescent="0.3">
      <c r="A1034">
        <v>107</v>
      </c>
      <c r="D1034">
        <f t="shared" si="203"/>
        <v>1031</v>
      </c>
      <c r="E1034">
        <f t="shared" si="195"/>
        <v>20.076415460539391</v>
      </c>
      <c r="F1034">
        <f t="shared" si="206"/>
        <v>26.607817901763511</v>
      </c>
      <c r="V1034">
        <f t="shared" si="196"/>
        <v>1031</v>
      </c>
      <c r="W1034">
        <f t="shared" si="197"/>
        <v>20.076415460539391</v>
      </c>
      <c r="X1034">
        <f t="shared" si="198"/>
        <v>26.607817901763511</v>
      </c>
      <c r="Y1034">
        <f t="shared" si="199"/>
        <v>-6.5314024412241203</v>
      </c>
      <c r="Z1034">
        <f t="shared" si="200"/>
        <v>28.401680702962288</v>
      </c>
      <c r="AA1034">
        <f t="shared" si="201"/>
        <v>-62.197673719436438</v>
      </c>
      <c r="AB1034">
        <f t="shared" si="202"/>
        <v>49.13486883698819</v>
      </c>
      <c r="AD1034">
        <f t="shared" si="204"/>
        <v>1031</v>
      </c>
      <c r="AE1034">
        <f t="shared" si="205"/>
        <v>85</v>
      </c>
    </row>
    <row r="1035" spans="1:31" x14ac:dyDescent="0.3">
      <c r="A1035">
        <v>114</v>
      </c>
      <c r="D1035">
        <f t="shared" si="203"/>
        <v>1032</v>
      </c>
      <c r="E1035">
        <f t="shared" si="195"/>
        <v>2.0764154605393923</v>
      </c>
      <c r="F1035">
        <f t="shared" si="206"/>
        <v>11.491378361177027</v>
      </c>
      <c r="V1035">
        <f t="shared" si="196"/>
        <v>1032</v>
      </c>
      <c r="W1035">
        <f t="shared" si="197"/>
        <v>2.0764154605393923</v>
      </c>
      <c r="X1035">
        <f t="shared" si="198"/>
        <v>11.491378361177027</v>
      </c>
      <c r="Y1035">
        <f t="shared" si="199"/>
        <v>-9.4149629006376347</v>
      </c>
      <c r="Z1035">
        <f t="shared" si="200"/>
        <v>28.401680702962288</v>
      </c>
      <c r="AA1035">
        <f t="shared" si="201"/>
        <v>-65.081234178849954</v>
      </c>
      <c r="AB1035">
        <f t="shared" si="202"/>
        <v>46.251308377574681</v>
      </c>
      <c r="AD1035">
        <f t="shared" si="204"/>
        <v>1032</v>
      </c>
      <c r="AE1035">
        <f t="shared" si="205"/>
        <v>105</v>
      </c>
    </row>
    <row r="1036" spans="1:31" x14ac:dyDescent="0.3">
      <c r="A1036">
        <v>122</v>
      </c>
      <c r="D1036">
        <f t="shared" si="203"/>
        <v>1033</v>
      </c>
      <c r="E1036">
        <f t="shared" si="195"/>
        <v>7.0764154605393923</v>
      </c>
      <c r="F1036">
        <f t="shared" si="206"/>
        <v>11.510436267131158</v>
      </c>
      <c r="V1036">
        <f t="shared" si="196"/>
        <v>1033</v>
      </c>
      <c r="W1036">
        <f t="shared" si="197"/>
        <v>7.0764154605393923</v>
      </c>
      <c r="X1036">
        <f t="shared" si="198"/>
        <v>11.510436267131158</v>
      </c>
      <c r="Y1036">
        <f t="shared" si="199"/>
        <v>-4.4340208065917661</v>
      </c>
      <c r="Z1036">
        <f t="shared" si="200"/>
        <v>28.401680702962288</v>
      </c>
      <c r="AA1036">
        <f t="shared" si="201"/>
        <v>-60.100292084804082</v>
      </c>
      <c r="AB1036">
        <f t="shared" si="202"/>
        <v>51.232250471620546</v>
      </c>
      <c r="AD1036">
        <f t="shared" si="204"/>
        <v>1033</v>
      </c>
      <c r="AE1036">
        <f t="shared" si="205"/>
        <v>107</v>
      </c>
    </row>
    <row r="1037" spans="1:31" x14ac:dyDescent="0.3">
      <c r="A1037">
        <v>108</v>
      </c>
      <c r="D1037">
        <f t="shared" si="203"/>
        <v>1034</v>
      </c>
      <c r="E1037">
        <f t="shared" si="195"/>
        <v>8.0764154605393923</v>
      </c>
      <c r="F1037">
        <f t="shared" si="206"/>
        <v>10.433758741958792</v>
      </c>
      <c r="V1037">
        <f t="shared" si="196"/>
        <v>1034</v>
      </c>
      <c r="W1037">
        <f t="shared" si="197"/>
        <v>8.0764154605393923</v>
      </c>
      <c r="X1037">
        <f t="shared" si="198"/>
        <v>10.433758741958792</v>
      </c>
      <c r="Y1037">
        <f t="shared" si="199"/>
        <v>-2.3573432814194</v>
      </c>
      <c r="Z1037">
        <f t="shared" si="200"/>
        <v>28.401680702962288</v>
      </c>
      <c r="AA1037">
        <f t="shared" si="201"/>
        <v>-58.02361455963171</v>
      </c>
      <c r="AB1037">
        <f t="shared" si="202"/>
        <v>53.308927996792917</v>
      </c>
      <c r="AD1037">
        <f t="shared" si="204"/>
        <v>1034</v>
      </c>
      <c r="AE1037">
        <f t="shared" si="205"/>
        <v>114</v>
      </c>
    </row>
    <row r="1038" spans="1:31" x14ac:dyDescent="0.3">
      <c r="A1038">
        <v>94</v>
      </c>
      <c r="D1038">
        <f t="shared" si="203"/>
        <v>1035</v>
      </c>
      <c r="E1038">
        <f t="shared" si="195"/>
        <v>-13.923584539460608</v>
      </c>
      <c r="F1038">
        <f t="shared" si="206"/>
        <v>-10.328335433011931</v>
      </c>
      <c r="V1038">
        <f t="shared" si="196"/>
        <v>1035</v>
      </c>
      <c r="W1038">
        <f t="shared" si="197"/>
        <v>-13.923584539460608</v>
      </c>
      <c r="X1038">
        <f t="shared" si="198"/>
        <v>-10.328335433011931</v>
      </c>
      <c r="Y1038">
        <f t="shared" si="199"/>
        <v>-3.5952491064486765</v>
      </c>
      <c r="Z1038">
        <f t="shared" si="200"/>
        <v>28.401680702962288</v>
      </c>
      <c r="AA1038">
        <f t="shared" si="201"/>
        <v>-59.26152038466099</v>
      </c>
      <c r="AB1038">
        <f t="shared" si="202"/>
        <v>52.071022171763637</v>
      </c>
      <c r="AD1038">
        <f t="shared" si="204"/>
        <v>1035</v>
      </c>
      <c r="AE1038">
        <f t="shared" si="205"/>
        <v>122</v>
      </c>
    </row>
    <row r="1039" spans="1:31" x14ac:dyDescent="0.3">
      <c r="A1039">
        <v>109</v>
      </c>
      <c r="D1039">
        <f t="shared" si="203"/>
        <v>1036</v>
      </c>
      <c r="E1039">
        <f t="shared" si="195"/>
        <v>-13.923584539460608</v>
      </c>
      <c r="F1039">
        <f t="shared" si="206"/>
        <v>-16.223916183995982</v>
      </c>
      <c r="V1039">
        <f t="shared" si="196"/>
        <v>1036</v>
      </c>
      <c r="W1039">
        <f t="shared" si="197"/>
        <v>-13.923584539460608</v>
      </c>
      <c r="X1039">
        <f t="shared" si="198"/>
        <v>-16.223916183995982</v>
      </c>
      <c r="Y1039">
        <f t="shared" si="199"/>
        <v>2.3003316445353743</v>
      </c>
      <c r="Z1039">
        <f t="shared" si="200"/>
        <v>28.401680702962288</v>
      </c>
      <c r="AA1039">
        <f t="shared" si="201"/>
        <v>-53.365939633676938</v>
      </c>
      <c r="AB1039">
        <f t="shared" si="202"/>
        <v>57.96660292274769</v>
      </c>
      <c r="AD1039">
        <f t="shared" si="204"/>
        <v>1036</v>
      </c>
      <c r="AE1039">
        <f t="shared" si="205"/>
        <v>108</v>
      </c>
    </row>
    <row r="1040" spans="1:31" x14ac:dyDescent="0.3">
      <c r="A1040">
        <v>55</v>
      </c>
      <c r="D1040">
        <f t="shared" si="203"/>
        <v>1037</v>
      </c>
      <c r="E1040">
        <f t="shared" si="195"/>
        <v>15.076415460539392</v>
      </c>
      <c r="F1040">
        <f t="shared" si="206"/>
        <v>8.5468618088641932</v>
      </c>
      <c r="V1040">
        <f t="shared" si="196"/>
        <v>1037</v>
      </c>
      <c r="W1040">
        <f t="shared" si="197"/>
        <v>15.076415460539392</v>
      </c>
      <c r="X1040">
        <f t="shared" si="198"/>
        <v>8.5468618088641932</v>
      </c>
      <c r="Y1040">
        <f t="shared" si="199"/>
        <v>6.5295536516751991</v>
      </c>
      <c r="Z1040">
        <f t="shared" si="200"/>
        <v>28.401680702962288</v>
      </c>
      <c r="AA1040">
        <f t="shared" si="201"/>
        <v>-49.136717626537113</v>
      </c>
      <c r="AB1040">
        <f t="shared" si="202"/>
        <v>62.195824929887515</v>
      </c>
      <c r="AD1040">
        <f t="shared" si="204"/>
        <v>1037</v>
      </c>
      <c r="AE1040">
        <f t="shared" si="205"/>
        <v>94</v>
      </c>
    </row>
    <row r="1041" spans="1:31" x14ac:dyDescent="0.3">
      <c r="A1041">
        <v>87</v>
      </c>
      <c r="D1041">
        <f t="shared" si="203"/>
        <v>1038</v>
      </c>
      <c r="E1041">
        <f t="shared" si="195"/>
        <v>-53.923584539460606</v>
      </c>
      <c r="F1041">
        <f t="shared" si="206"/>
        <v>-52.428287039617459</v>
      </c>
      <c r="V1041">
        <f t="shared" si="196"/>
        <v>1038</v>
      </c>
      <c r="W1041">
        <f t="shared" si="197"/>
        <v>-53.923584539460606</v>
      </c>
      <c r="X1041">
        <f t="shared" si="198"/>
        <v>-52.428287039617459</v>
      </c>
      <c r="Y1041">
        <f t="shared" si="199"/>
        <v>-1.4952974998431472</v>
      </c>
      <c r="Z1041">
        <f t="shared" si="200"/>
        <v>28.401680702962288</v>
      </c>
      <c r="AA1041">
        <f t="shared" si="201"/>
        <v>-57.161568778055461</v>
      </c>
      <c r="AB1041">
        <f t="shared" si="202"/>
        <v>54.170973778369166</v>
      </c>
      <c r="AD1041">
        <f t="shared" si="204"/>
        <v>1038</v>
      </c>
      <c r="AE1041">
        <f t="shared" si="205"/>
        <v>109</v>
      </c>
    </row>
    <row r="1042" spans="1:31" x14ac:dyDescent="0.3">
      <c r="A1042">
        <v>127</v>
      </c>
      <c r="D1042">
        <f t="shared" si="203"/>
        <v>1039</v>
      </c>
      <c r="E1042">
        <f t="shared" si="195"/>
        <v>32.076415460539394</v>
      </c>
      <c r="F1042">
        <f t="shared" si="206"/>
        <v>20.05298515473951</v>
      </c>
      <c r="V1042">
        <f t="shared" si="196"/>
        <v>1039</v>
      </c>
      <c r="W1042">
        <f t="shared" si="197"/>
        <v>32.076415460539394</v>
      </c>
      <c r="X1042">
        <f t="shared" si="198"/>
        <v>20.05298515473951</v>
      </c>
      <c r="Y1042">
        <f t="shared" si="199"/>
        <v>12.023430305799884</v>
      </c>
      <c r="Z1042">
        <f t="shared" si="200"/>
        <v>28.401680702962288</v>
      </c>
      <c r="AA1042">
        <f t="shared" si="201"/>
        <v>-43.642840972412429</v>
      </c>
      <c r="AB1042">
        <f t="shared" si="202"/>
        <v>67.689701584012198</v>
      </c>
      <c r="AD1042">
        <f t="shared" si="204"/>
        <v>1039</v>
      </c>
      <c r="AE1042">
        <f t="shared" si="205"/>
        <v>55</v>
      </c>
    </row>
    <row r="1043" spans="1:31" x14ac:dyDescent="0.3">
      <c r="A1043">
        <v>187</v>
      </c>
      <c r="D1043">
        <f t="shared" si="203"/>
        <v>1040</v>
      </c>
      <c r="E1043">
        <f t="shared" si="195"/>
        <v>40.076415460539394</v>
      </c>
      <c r="F1043">
        <f t="shared" si="206"/>
        <v>38.586441490767598</v>
      </c>
      <c r="V1043">
        <f t="shared" si="196"/>
        <v>1040</v>
      </c>
      <c r="W1043">
        <f t="shared" si="197"/>
        <v>40.076415460539394</v>
      </c>
      <c r="X1043">
        <f t="shared" si="198"/>
        <v>38.586441490767598</v>
      </c>
      <c r="Y1043">
        <f t="shared" si="199"/>
        <v>1.4899739697717962</v>
      </c>
      <c r="Z1043">
        <f t="shared" si="200"/>
        <v>28.401680702962288</v>
      </c>
      <c r="AA1043">
        <f t="shared" si="201"/>
        <v>-54.176297308440517</v>
      </c>
      <c r="AB1043">
        <f t="shared" si="202"/>
        <v>57.15624524798411</v>
      </c>
      <c r="AD1043">
        <f t="shared" si="204"/>
        <v>1040</v>
      </c>
      <c r="AE1043">
        <f t="shared" si="205"/>
        <v>87</v>
      </c>
    </row>
    <row r="1044" spans="1:31" x14ac:dyDescent="0.3">
      <c r="A1044">
        <v>299</v>
      </c>
      <c r="D1044">
        <f t="shared" si="203"/>
        <v>1041</v>
      </c>
      <c r="E1044">
        <f t="shared" si="195"/>
        <v>60.076415460539394</v>
      </c>
      <c r="F1044">
        <f t="shared" si="206"/>
        <v>77.332606833203258</v>
      </c>
      <c r="V1044">
        <f t="shared" si="196"/>
        <v>1041</v>
      </c>
      <c r="W1044">
        <f t="shared" si="197"/>
        <v>60.076415460539394</v>
      </c>
      <c r="X1044">
        <f t="shared" si="198"/>
        <v>77.332606833203258</v>
      </c>
      <c r="Y1044">
        <f t="shared" si="199"/>
        <v>-17.256191372663864</v>
      </c>
      <c r="Z1044">
        <f t="shared" si="200"/>
        <v>28.401680702962288</v>
      </c>
      <c r="AA1044">
        <f t="shared" si="201"/>
        <v>-72.922462650876184</v>
      </c>
      <c r="AB1044">
        <f t="shared" si="202"/>
        <v>38.41007990554845</v>
      </c>
      <c r="AD1044">
        <f t="shared" si="204"/>
        <v>1041</v>
      </c>
      <c r="AE1044">
        <f t="shared" si="205"/>
        <v>127</v>
      </c>
    </row>
    <row r="1045" spans="1:31" x14ac:dyDescent="0.3">
      <c r="A1045">
        <v>219</v>
      </c>
      <c r="D1045">
        <f t="shared" si="203"/>
        <v>1042</v>
      </c>
      <c r="E1045">
        <f t="shared" si="195"/>
        <v>112.07641546053939</v>
      </c>
      <c r="F1045">
        <f t="shared" si="206"/>
        <v>136.40488584938586</v>
      </c>
      <c r="V1045">
        <f t="shared" si="196"/>
        <v>1042</v>
      </c>
      <c r="W1045">
        <f t="shared" si="197"/>
        <v>112.07641546053939</v>
      </c>
      <c r="X1045">
        <f t="shared" si="198"/>
        <v>136.40488584938586</v>
      </c>
      <c r="Y1045">
        <f t="shared" si="199"/>
        <v>-24.328470388846469</v>
      </c>
      <c r="Z1045">
        <f t="shared" si="200"/>
        <v>28.401680702962288</v>
      </c>
      <c r="AA1045">
        <f t="shared" si="201"/>
        <v>-79.994741667058776</v>
      </c>
      <c r="AB1045">
        <f t="shared" si="202"/>
        <v>31.337800889365845</v>
      </c>
      <c r="AD1045">
        <f t="shared" si="204"/>
        <v>1042</v>
      </c>
      <c r="AE1045">
        <f t="shared" si="205"/>
        <v>187</v>
      </c>
    </row>
    <row r="1046" spans="1:31" x14ac:dyDescent="0.3">
      <c r="A1046">
        <v>184</v>
      </c>
      <c r="D1046">
        <f t="shared" si="203"/>
        <v>1043</v>
      </c>
      <c r="E1046">
        <f t="shared" si="195"/>
        <v>-79.923584539460606</v>
      </c>
      <c r="F1046">
        <f t="shared" si="206"/>
        <v>-37.360978599708034</v>
      </c>
      <c r="V1046">
        <f t="shared" si="196"/>
        <v>1043</v>
      </c>
      <c r="W1046">
        <f t="shared" si="197"/>
        <v>-79.923584539460606</v>
      </c>
      <c r="X1046">
        <f t="shared" si="198"/>
        <v>-37.360978599708034</v>
      </c>
      <c r="Y1046">
        <f t="shared" si="199"/>
        <v>-42.562605939752572</v>
      </c>
      <c r="Z1046">
        <f t="shared" si="200"/>
        <v>28.401680702962288</v>
      </c>
      <c r="AA1046">
        <f t="shared" si="201"/>
        <v>-98.228877217964879</v>
      </c>
      <c r="AB1046">
        <f t="shared" si="202"/>
        <v>13.103665338459741</v>
      </c>
      <c r="AD1046">
        <f t="shared" si="204"/>
        <v>1043</v>
      </c>
      <c r="AE1046">
        <f t="shared" si="205"/>
        <v>299</v>
      </c>
    </row>
    <row r="1047" spans="1:31" x14ac:dyDescent="0.3">
      <c r="A1047">
        <v>102</v>
      </c>
      <c r="D1047">
        <f t="shared" si="203"/>
        <v>1044</v>
      </c>
      <c r="E1047">
        <f t="shared" si="195"/>
        <v>-34.923584539460606</v>
      </c>
      <c r="F1047">
        <f t="shared" si="206"/>
        <v>-35.494684676897116</v>
      </c>
      <c r="V1047">
        <f t="shared" si="196"/>
        <v>1044</v>
      </c>
      <c r="W1047">
        <f t="shared" si="197"/>
        <v>-34.923584539460606</v>
      </c>
      <c r="X1047">
        <f t="shared" si="198"/>
        <v>-35.494684676897116</v>
      </c>
      <c r="Y1047">
        <f t="shared" si="199"/>
        <v>0.57110013743650967</v>
      </c>
      <c r="Z1047">
        <f t="shared" si="200"/>
        <v>28.401680702962288</v>
      </c>
      <c r="AA1047">
        <f t="shared" si="201"/>
        <v>-55.095171140775804</v>
      </c>
      <c r="AB1047">
        <f t="shared" si="202"/>
        <v>56.237371415648823</v>
      </c>
      <c r="AD1047">
        <f t="shared" si="204"/>
        <v>1044</v>
      </c>
      <c r="AE1047">
        <f t="shared" si="205"/>
        <v>219</v>
      </c>
    </row>
    <row r="1048" spans="1:31" x14ac:dyDescent="0.3">
      <c r="A1048">
        <v>67</v>
      </c>
      <c r="D1048">
        <f t="shared" si="203"/>
        <v>1045</v>
      </c>
      <c r="E1048">
        <f t="shared" si="195"/>
        <v>-81.923584539460606</v>
      </c>
      <c r="F1048">
        <f t="shared" si="206"/>
        <v>-106.95190332227546</v>
      </c>
      <c r="V1048">
        <f t="shared" si="196"/>
        <v>1045</v>
      </c>
      <c r="W1048">
        <f t="shared" si="197"/>
        <v>-81.923584539460606</v>
      </c>
      <c r="X1048">
        <f t="shared" si="198"/>
        <v>-106.95190332227546</v>
      </c>
      <c r="Y1048">
        <f t="shared" si="199"/>
        <v>25.02831878281485</v>
      </c>
      <c r="Z1048">
        <f t="shared" si="200"/>
        <v>28.401680702962288</v>
      </c>
      <c r="AA1048">
        <f t="shared" si="201"/>
        <v>-30.637952495397464</v>
      </c>
      <c r="AB1048">
        <f t="shared" si="202"/>
        <v>80.694590061027156</v>
      </c>
      <c r="AD1048">
        <f t="shared" si="204"/>
        <v>1045</v>
      </c>
      <c r="AE1048">
        <f t="shared" si="205"/>
        <v>184</v>
      </c>
    </row>
    <row r="1049" spans="1:31" x14ac:dyDescent="0.3">
      <c r="A1049">
        <v>110</v>
      </c>
      <c r="D1049">
        <f t="shared" si="203"/>
        <v>1046</v>
      </c>
      <c r="E1049">
        <f t="shared" si="195"/>
        <v>-34.923584539460606</v>
      </c>
      <c r="F1049">
        <f t="shared" si="206"/>
        <v>-64.307015189599127</v>
      </c>
      <c r="V1049">
        <f t="shared" si="196"/>
        <v>1046</v>
      </c>
      <c r="W1049">
        <f t="shared" si="197"/>
        <v>-34.923584539460606</v>
      </c>
      <c r="X1049">
        <f t="shared" si="198"/>
        <v>-64.307015189599127</v>
      </c>
      <c r="Y1049">
        <f t="shared" si="199"/>
        <v>29.383430650138521</v>
      </c>
      <c r="Z1049">
        <f t="shared" si="200"/>
        <v>28.401680702962288</v>
      </c>
      <c r="AA1049">
        <f t="shared" si="201"/>
        <v>-26.282840628073792</v>
      </c>
      <c r="AB1049">
        <f t="shared" si="202"/>
        <v>85.049701928350828</v>
      </c>
      <c r="AD1049">
        <f t="shared" si="204"/>
        <v>1046</v>
      </c>
      <c r="AE1049">
        <f t="shared" si="205"/>
        <v>102</v>
      </c>
    </row>
    <row r="1050" spans="1:31" x14ac:dyDescent="0.3">
      <c r="A1050">
        <v>88</v>
      </c>
      <c r="D1050">
        <f t="shared" si="203"/>
        <v>1047</v>
      </c>
      <c r="E1050">
        <f t="shared" si="195"/>
        <v>43.076415460539394</v>
      </c>
      <c r="F1050">
        <f t="shared" si="206"/>
        <v>17.663621949802742</v>
      </c>
      <c r="V1050">
        <f t="shared" si="196"/>
        <v>1047</v>
      </c>
      <c r="W1050">
        <f t="shared" si="197"/>
        <v>43.076415460539394</v>
      </c>
      <c r="X1050">
        <f t="shared" si="198"/>
        <v>17.663621949802742</v>
      </c>
      <c r="Y1050">
        <f t="shared" si="199"/>
        <v>25.412793510736652</v>
      </c>
      <c r="Z1050">
        <f t="shared" si="200"/>
        <v>28.401680702962288</v>
      </c>
      <c r="AA1050">
        <f t="shared" si="201"/>
        <v>-30.253477767475662</v>
      </c>
      <c r="AB1050">
        <f t="shared" si="202"/>
        <v>81.079064788948969</v>
      </c>
      <c r="AD1050">
        <f t="shared" si="204"/>
        <v>1047</v>
      </c>
      <c r="AE1050">
        <f t="shared" si="205"/>
        <v>67</v>
      </c>
    </row>
    <row r="1051" spans="1:31" x14ac:dyDescent="0.3">
      <c r="A1051">
        <v>143</v>
      </c>
      <c r="D1051">
        <f t="shared" si="203"/>
        <v>1048</v>
      </c>
      <c r="E1051">
        <f t="shared" si="195"/>
        <v>-21.923584539460609</v>
      </c>
      <c r="F1051">
        <f t="shared" si="206"/>
        <v>-16.71713953650281</v>
      </c>
      <c r="V1051">
        <f t="shared" si="196"/>
        <v>1048</v>
      </c>
      <c r="W1051">
        <f t="shared" si="197"/>
        <v>-21.923584539460609</v>
      </c>
      <c r="X1051">
        <f t="shared" si="198"/>
        <v>-16.71713953650281</v>
      </c>
      <c r="Y1051">
        <f t="shared" si="199"/>
        <v>-5.2064450029577998</v>
      </c>
      <c r="Z1051">
        <f t="shared" si="200"/>
        <v>28.401680702962288</v>
      </c>
      <c r="AA1051">
        <f t="shared" si="201"/>
        <v>-60.872716281170113</v>
      </c>
      <c r="AB1051">
        <f t="shared" si="202"/>
        <v>50.459826275254514</v>
      </c>
      <c r="AD1051">
        <f t="shared" si="204"/>
        <v>1048</v>
      </c>
      <c r="AE1051">
        <f t="shared" si="205"/>
        <v>110</v>
      </c>
    </row>
    <row r="1052" spans="1:31" x14ac:dyDescent="0.3">
      <c r="A1052">
        <v>106</v>
      </c>
      <c r="D1052">
        <f t="shared" si="203"/>
        <v>1049</v>
      </c>
      <c r="E1052">
        <f t="shared" si="195"/>
        <v>55.076415460539394</v>
      </c>
      <c r="F1052">
        <f t="shared" si="206"/>
        <v>57.290639512837394</v>
      </c>
      <c r="V1052">
        <f t="shared" si="196"/>
        <v>1049</v>
      </c>
      <c r="W1052">
        <f t="shared" si="197"/>
        <v>55.076415460539394</v>
      </c>
      <c r="X1052">
        <f t="shared" si="198"/>
        <v>57.290639512837394</v>
      </c>
      <c r="Y1052">
        <f t="shared" si="199"/>
        <v>-2.2142240522980003</v>
      </c>
      <c r="Z1052">
        <f t="shared" si="200"/>
        <v>28.401680702962288</v>
      </c>
      <c r="AA1052">
        <f t="shared" si="201"/>
        <v>-57.880495330510314</v>
      </c>
      <c r="AB1052">
        <f t="shared" si="202"/>
        <v>53.452047225914313</v>
      </c>
      <c r="AD1052">
        <f t="shared" si="204"/>
        <v>1049</v>
      </c>
      <c r="AE1052">
        <f t="shared" si="205"/>
        <v>88</v>
      </c>
    </row>
    <row r="1053" spans="1:31" x14ac:dyDescent="0.3">
      <c r="A1053">
        <v>128</v>
      </c>
      <c r="D1053">
        <f t="shared" si="203"/>
        <v>1050</v>
      </c>
      <c r="E1053">
        <f t="shared" si="195"/>
        <v>-36.923584539460606</v>
      </c>
      <c r="F1053">
        <f t="shared" si="206"/>
        <v>-25.89742574231385</v>
      </c>
      <c r="V1053">
        <f t="shared" si="196"/>
        <v>1050</v>
      </c>
      <c r="W1053">
        <f t="shared" si="197"/>
        <v>-36.923584539460606</v>
      </c>
      <c r="X1053">
        <f t="shared" si="198"/>
        <v>-25.89742574231385</v>
      </c>
      <c r="Y1053">
        <f t="shared" si="199"/>
        <v>-11.026158797146756</v>
      </c>
      <c r="Z1053">
        <f t="shared" si="200"/>
        <v>28.401680702962288</v>
      </c>
      <c r="AA1053">
        <f t="shared" si="201"/>
        <v>-66.69243007535907</v>
      </c>
      <c r="AB1053">
        <f t="shared" si="202"/>
        <v>44.640112481065557</v>
      </c>
      <c r="AD1053">
        <f t="shared" si="204"/>
        <v>1050</v>
      </c>
      <c r="AE1053">
        <f t="shared" si="205"/>
        <v>143</v>
      </c>
    </row>
    <row r="1054" spans="1:31" x14ac:dyDescent="0.3">
      <c r="A1054">
        <v>119</v>
      </c>
      <c r="D1054">
        <f t="shared" si="203"/>
        <v>1051</v>
      </c>
      <c r="E1054">
        <f t="shared" si="195"/>
        <v>22.076415460539391</v>
      </c>
      <c r="F1054">
        <f t="shared" si="206"/>
        <v>22.446702801996647</v>
      </c>
      <c r="V1054">
        <f t="shared" si="196"/>
        <v>1051</v>
      </c>
      <c r="W1054">
        <f t="shared" si="197"/>
        <v>22.076415460539391</v>
      </c>
      <c r="X1054">
        <f t="shared" si="198"/>
        <v>22.446702801996647</v>
      </c>
      <c r="Y1054">
        <f t="shared" si="199"/>
        <v>-0.3702873414572565</v>
      </c>
      <c r="Z1054">
        <f t="shared" si="200"/>
        <v>28.401680702962288</v>
      </c>
      <c r="AA1054">
        <f t="shared" si="201"/>
        <v>-56.03655861966957</v>
      </c>
      <c r="AB1054">
        <f t="shared" si="202"/>
        <v>55.295983936755057</v>
      </c>
      <c r="AD1054">
        <f t="shared" si="204"/>
        <v>1051</v>
      </c>
      <c r="AE1054">
        <f t="shared" si="205"/>
        <v>106</v>
      </c>
    </row>
    <row r="1055" spans="1:31" x14ac:dyDescent="0.3">
      <c r="A1055">
        <v>111</v>
      </c>
      <c r="D1055">
        <f t="shared" si="203"/>
        <v>1052</v>
      </c>
      <c r="E1055">
        <f t="shared" si="195"/>
        <v>-8.9235845394606077</v>
      </c>
      <c r="F1055">
        <f t="shared" si="206"/>
        <v>-9.9127133741447935</v>
      </c>
      <c r="V1055">
        <f t="shared" si="196"/>
        <v>1052</v>
      </c>
      <c r="W1055">
        <f t="shared" si="197"/>
        <v>-8.9235845394606077</v>
      </c>
      <c r="X1055">
        <f t="shared" si="198"/>
        <v>-9.9127133741447935</v>
      </c>
      <c r="Y1055">
        <f t="shared" si="199"/>
        <v>0.98912883468418578</v>
      </c>
      <c r="Z1055">
        <f t="shared" si="200"/>
        <v>28.401680702962288</v>
      </c>
      <c r="AA1055">
        <f t="shared" si="201"/>
        <v>-54.677142443528126</v>
      </c>
      <c r="AB1055">
        <f t="shared" si="202"/>
        <v>56.655400112896501</v>
      </c>
      <c r="AD1055">
        <f t="shared" si="204"/>
        <v>1052</v>
      </c>
      <c r="AE1055">
        <f t="shared" si="205"/>
        <v>128</v>
      </c>
    </row>
    <row r="1056" spans="1:31" x14ac:dyDescent="0.3">
      <c r="A1056">
        <v>171</v>
      </c>
      <c r="D1056">
        <f t="shared" si="203"/>
        <v>1053</v>
      </c>
      <c r="E1056">
        <f t="shared" si="195"/>
        <v>-7.9235845394606077</v>
      </c>
      <c r="F1056">
        <f t="shared" si="206"/>
        <v>-6.1489980624195137</v>
      </c>
      <c r="V1056">
        <f t="shared" si="196"/>
        <v>1053</v>
      </c>
      <c r="W1056">
        <f t="shared" si="197"/>
        <v>-7.9235845394606077</v>
      </c>
      <c r="X1056">
        <f t="shared" si="198"/>
        <v>-6.1489980624195137</v>
      </c>
      <c r="Y1056">
        <f t="shared" si="199"/>
        <v>-1.774586477041094</v>
      </c>
      <c r="Z1056">
        <f t="shared" si="200"/>
        <v>28.401680702962288</v>
      </c>
      <c r="AA1056">
        <f t="shared" si="201"/>
        <v>-57.440857755253404</v>
      </c>
      <c r="AB1056">
        <f t="shared" si="202"/>
        <v>53.891684801171223</v>
      </c>
      <c r="AD1056">
        <f t="shared" si="204"/>
        <v>1053</v>
      </c>
      <c r="AE1056">
        <f t="shared" si="205"/>
        <v>119</v>
      </c>
    </row>
    <row r="1057" spans="1:31" x14ac:dyDescent="0.3">
      <c r="A1057">
        <v>65</v>
      </c>
      <c r="D1057">
        <f t="shared" si="203"/>
        <v>1054</v>
      </c>
      <c r="E1057">
        <f t="shared" si="195"/>
        <v>60.076415460539394</v>
      </c>
      <c r="F1057">
        <f t="shared" si="206"/>
        <v>56.168362660017323</v>
      </c>
      <c r="V1057">
        <f t="shared" si="196"/>
        <v>1054</v>
      </c>
      <c r="W1057">
        <f t="shared" si="197"/>
        <v>60.076415460539394</v>
      </c>
      <c r="X1057">
        <f t="shared" si="198"/>
        <v>56.168362660017323</v>
      </c>
      <c r="Y1057">
        <f t="shared" si="199"/>
        <v>3.9080528005220714</v>
      </c>
      <c r="Z1057">
        <f t="shared" si="200"/>
        <v>28.401680702962288</v>
      </c>
      <c r="AA1057">
        <f t="shared" si="201"/>
        <v>-51.758218477690242</v>
      </c>
      <c r="AB1057">
        <f t="shared" si="202"/>
        <v>59.574324078734385</v>
      </c>
      <c r="AD1057">
        <f t="shared" si="204"/>
        <v>1054</v>
      </c>
      <c r="AE1057">
        <f t="shared" si="205"/>
        <v>111</v>
      </c>
    </row>
    <row r="1058" spans="1:31" x14ac:dyDescent="0.3">
      <c r="A1058">
        <v>89</v>
      </c>
      <c r="D1058">
        <f t="shared" si="203"/>
        <v>1055</v>
      </c>
      <c r="E1058">
        <f t="shared" si="195"/>
        <v>-105.92358453946061</v>
      </c>
      <c r="F1058">
        <f t="shared" si="206"/>
        <v>-90.822507620737383</v>
      </c>
      <c r="V1058">
        <f t="shared" si="196"/>
        <v>1055</v>
      </c>
      <c r="W1058">
        <f t="shared" si="197"/>
        <v>-105.92358453946061</v>
      </c>
      <c r="X1058">
        <f t="shared" si="198"/>
        <v>-90.822507620737383</v>
      </c>
      <c r="Y1058">
        <f t="shared" si="199"/>
        <v>-15.101076918723223</v>
      </c>
      <c r="Z1058">
        <f t="shared" si="200"/>
        <v>28.401680702962288</v>
      </c>
      <c r="AA1058">
        <f t="shared" si="201"/>
        <v>-70.767348196935529</v>
      </c>
      <c r="AB1058">
        <f t="shared" si="202"/>
        <v>40.565194359489091</v>
      </c>
      <c r="AD1058">
        <f t="shared" si="204"/>
        <v>1055</v>
      </c>
      <c r="AE1058">
        <f t="shared" si="205"/>
        <v>171</v>
      </c>
    </row>
    <row r="1059" spans="1:31" x14ac:dyDescent="0.3">
      <c r="A1059">
        <v>71</v>
      </c>
      <c r="D1059">
        <f t="shared" si="203"/>
        <v>1056</v>
      </c>
      <c r="E1059">
        <f t="shared" si="195"/>
        <v>24.076415460539391</v>
      </c>
      <c r="F1059">
        <f t="shared" si="206"/>
        <v>6.3142782612919888</v>
      </c>
      <c r="V1059">
        <f t="shared" si="196"/>
        <v>1056</v>
      </c>
      <c r="W1059">
        <f t="shared" si="197"/>
        <v>24.076415460539391</v>
      </c>
      <c r="X1059">
        <f t="shared" si="198"/>
        <v>6.3142782612919888</v>
      </c>
      <c r="Y1059">
        <f t="shared" si="199"/>
        <v>17.762137199247402</v>
      </c>
      <c r="Z1059">
        <f t="shared" si="200"/>
        <v>28.401680702962288</v>
      </c>
      <c r="AA1059">
        <f t="shared" si="201"/>
        <v>-37.904134078964915</v>
      </c>
      <c r="AB1059">
        <f t="shared" si="202"/>
        <v>73.428408477459712</v>
      </c>
      <c r="AD1059">
        <f t="shared" si="204"/>
        <v>1056</v>
      </c>
      <c r="AE1059">
        <f t="shared" si="205"/>
        <v>65</v>
      </c>
    </row>
    <row r="1060" spans="1:31" x14ac:dyDescent="0.3">
      <c r="A1060">
        <v>98</v>
      </c>
      <c r="D1060">
        <f t="shared" si="203"/>
        <v>1057</v>
      </c>
      <c r="E1060">
        <f t="shared" si="195"/>
        <v>-17.923584539460609</v>
      </c>
      <c r="F1060">
        <f t="shared" si="206"/>
        <v>-31.623653476997433</v>
      </c>
      <c r="V1060">
        <f t="shared" si="196"/>
        <v>1057</v>
      </c>
      <c r="W1060">
        <f t="shared" si="197"/>
        <v>-17.923584539460609</v>
      </c>
      <c r="X1060">
        <f t="shared" si="198"/>
        <v>-31.623653476997433</v>
      </c>
      <c r="Y1060">
        <f t="shared" si="199"/>
        <v>13.700068937536823</v>
      </c>
      <c r="Z1060">
        <f t="shared" si="200"/>
        <v>28.401680702962288</v>
      </c>
      <c r="AA1060">
        <f t="shared" si="201"/>
        <v>-41.966202340675494</v>
      </c>
      <c r="AB1060">
        <f t="shared" si="202"/>
        <v>69.366340215749133</v>
      </c>
      <c r="AD1060">
        <f t="shared" si="204"/>
        <v>1057</v>
      </c>
      <c r="AE1060">
        <f t="shared" si="205"/>
        <v>89</v>
      </c>
    </row>
    <row r="1061" spans="1:31" x14ac:dyDescent="0.3">
      <c r="A1061">
        <v>180</v>
      </c>
      <c r="D1061">
        <f t="shared" si="203"/>
        <v>1058</v>
      </c>
      <c r="E1061">
        <f t="shared" si="195"/>
        <v>27.076415460539391</v>
      </c>
      <c r="F1061">
        <f t="shared" si="206"/>
        <v>26.74500561847935</v>
      </c>
      <c r="V1061">
        <f t="shared" si="196"/>
        <v>1058</v>
      </c>
      <c r="W1061">
        <f t="shared" si="197"/>
        <v>27.076415460539391</v>
      </c>
      <c r="X1061">
        <f t="shared" si="198"/>
        <v>26.74500561847935</v>
      </c>
      <c r="Y1061">
        <f t="shared" si="199"/>
        <v>0.33140984206004021</v>
      </c>
      <c r="Z1061">
        <f t="shared" si="200"/>
        <v>28.401680702962288</v>
      </c>
      <c r="AA1061">
        <f t="shared" si="201"/>
        <v>-55.334861436152273</v>
      </c>
      <c r="AB1061">
        <f t="shared" si="202"/>
        <v>55.997681120272354</v>
      </c>
      <c r="AD1061">
        <f t="shared" si="204"/>
        <v>1058</v>
      </c>
      <c r="AE1061">
        <f t="shared" si="205"/>
        <v>71</v>
      </c>
    </row>
    <row r="1062" spans="1:31" x14ac:dyDescent="0.3">
      <c r="A1062">
        <v>65</v>
      </c>
      <c r="D1062">
        <f t="shared" si="203"/>
        <v>1059</v>
      </c>
      <c r="E1062">
        <f t="shared" si="195"/>
        <v>82.076415460539394</v>
      </c>
      <c r="F1062">
        <f t="shared" si="206"/>
        <v>86.123391567236183</v>
      </c>
      <c r="V1062">
        <f t="shared" si="196"/>
        <v>1059</v>
      </c>
      <c r="W1062">
        <f t="shared" si="197"/>
        <v>82.076415460539394</v>
      </c>
      <c r="X1062">
        <f t="shared" si="198"/>
        <v>86.123391567236183</v>
      </c>
      <c r="Y1062">
        <f t="shared" si="199"/>
        <v>-4.0469761066967891</v>
      </c>
      <c r="Z1062">
        <f t="shared" si="200"/>
        <v>28.401680702962288</v>
      </c>
      <c r="AA1062">
        <f t="shared" si="201"/>
        <v>-59.713247384909103</v>
      </c>
      <c r="AB1062">
        <f t="shared" si="202"/>
        <v>51.619295171515525</v>
      </c>
      <c r="AD1062">
        <f t="shared" si="204"/>
        <v>1059</v>
      </c>
      <c r="AE1062">
        <f t="shared" si="205"/>
        <v>98</v>
      </c>
    </row>
    <row r="1063" spans="1:31" x14ac:dyDescent="0.3">
      <c r="A1063">
        <v>65</v>
      </c>
      <c r="D1063">
        <f t="shared" si="203"/>
        <v>1060</v>
      </c>
      <c r="E1063">
        <f t="shared" si="195"/>
        <v>-114.92358453946061</v>
      </c>
      <c r="F1063">
        <f t="shared" si="206"/>
        <v>-87.006381767160889</v>
      </c>
      <c r="V1063">
        <f t="shared" si="196"/>
        <v>1060</v>
      </c>
      <c r="W1063">
        <f t="shared" si="197"/>
        <v>-114.92358453946061</v>
      </c>
      <c r="X1063">
        <f t="shared" si="198"/>
        <v>-87.006381767160889</v>
      </c>
      <c r="Y1063">
        <f t="shared" si="199"/>
        <v>-27.917202772299717</v>
      </c>
      <c r="Z1063">
        <f t="shared" si="200"/>
        <v>28.401680702962288</v>
      </c>
      <c r="AA1063">
        <f t="shared" si="201"/>
        <v>-83.583474050512024</v>
      </c>
      <c r="AB1063">
        <f t="shared" si="202"/>
        <v>27.749068505912597</v>
      </c>
      <c r="AD1063">
        <f t="shared" si="204"/>
        <v>1060</v>
      </c>
      <c r="AE1063">
        <f t="shared" si="205"/>
        <v>180</v>
      </c>
    </row>
    <row r="1064" spans="1:31" x14ac:dyDescent="0.3">
      <c r="A1064">
        <v>71</v>
      </c>
      <c r="D1064">
        <f t="shared" si="203"/>
        <v>1061</v>
      </c>
      <c r="E1064">
        <f t="shared" si="195"/>
        <v>7.6415460539392174E-2</v>
      </c>
      <c r="F1064">
        <f t="shared" si="206"/>
        <v>-15.946970778591117</v>
      </c>
      <c r="V1064">
        <f t="shared" si="196"/>
        <v>1061</v>
      </c>
      <c r="W1064">
        <f t="shared" si="197"/>
        <v>7.6415460539392174E-2</v>
      </c>
      <c r="X1064">
        <f t="shared" si="198"/>
        <v>-15.946970778591117</v>
      </c>
      <c r="Y1064">
        <f t="shared" si="199"/>
        <v>16.02338623913051</v>
      </c>
      <c r="Z1064">
        <f t="shared" si="200"/>
        <v>28.401680702962288</v>
      </c>
      <c r="AA1064">
        <f t="shared" si="201"/>
        <v>-39.642885039081804</v>
      </c>
      <c r="AB1064">
        <f t="shared" si="202"/>
        <v>71.689657517342823</v>
      </c>
      <c r="AD1064">
        <f t="shared" si="204"/>
        <v>1061</v>
      </c>
      <c r="AE1064">
        <f t="shared" si="205"/>
        <v>65</v>
      </c>
    </row>
    <row r="1065" spans="1:31" x14ac:dyDescent="0.3">
      <c r="A1065">
        <v>65</v>
      </c>
      <c r="D1065">
        <f t="shared" si="203"/>
        <v>1062</v>
      </c>
      <c r="E1065">
        <f t="shared" si="195"/>
        <v>6.0764154605393923</v>
      </c>
      <c r="F1065">
        <f t="shared" si="206"/>
        <v>-15.995045878040029</v>
      </c>
      <c r="V1065">
        <f t="shared" si="196"/>
        <v>1062</v>
      </c>
      <c r="W1065">
        <f t="shared" si="197"/>
        <v>6.0764154605393923</v>
      </c>
      <c r="X1065">
        <f t="shared" si="198"/>
        <v>-15.995045878040029</v>
      </c>
      <c r="Y1065">
        <f t="shared" si="199"/>
        <v>22.071461338579422</v>
      </c>
      <c r="Z1065">
        <f t="shared" si="200"/>
        <v>28.401680702962288</v>
      </c>
      <c r="AA1065">
        <f t="shared" si="201"/>
        <v>-33.594809939632896</v>
      </c>
      <c r="AB1065">
        <f t="shared" si="202"/>
        <v>77.737732616791732</v>
      </c>
      <c r="AD1065">
        <f t="shared" si="204"/>
        <v>1062</v>
      </c>
      <c r="AE1065">
        <f t="shared" si="205"/>
        <v>65</v>
      </c>
    </row>
    <row r="1066" spans="1:31" x14ac:dyDescent="0.3">
      <c r="A1066">
        <v>65</v>
      </c>
      <c r="D1066">
        <f t="shared" si="203"/>
        <v>1063</v>
      </c>
      <c r="E1066">
        <f t="shared" si="195"/>
        <v>-5.9235845394606077</v>
      </c>
      <c r="F1066">
        <f t="shared" si="206"/>
        <v>-4.2274349911877804</v>
      </c>
      <c r="V1066">
        <f t="shared" si="196"/>
        <v>1063</v>
      </c>
      <c r="W1066">
        <f t="shared" si="197"/>
        <v>-5.9235845394606077</v>
      </c>
      <c r="X1066">
        <f t="shared" si="198"/>
        <v>-4.2274349911877804</v>
      </c>
      <c r="Y1066">
        <f t="shared" si="199"/>
        <v>-1.6961495482728273</v>
      </c>
      <c r="Z1066">
        <f t="shared" si="200"/>
        <v>28.401680702962288</v>
      </c>
      <c r="AA1066">
        <f t="shared" si="201"/>
        <v>-57.362420826485142</v>
      </c>
      <c r="AB1066">
        <f t="shared" si="202"/>
        <v>53.970121729939486</v>
      </c>
      <c r="AD1066">
        <f t="shared" si="204"/>
        <v>1063</v>
      </c>
      <c r="AE1066">
        <f t="shared" si="205"/>
        <v>71</v>
      </c>
    </row>
    <row r="1067" spans="1:31" x14ac:dyDescent="0.3">
      <c r="A1067">
        <v>65</v>
      </c>
      <c r="D1067">
        <f t="shared" si="203"/>
        <v>1064</v>
      </c>
      <c r="E1067">
        <f t="shared" si="195"/>
        <v>7.6415460539392174E-2</v>
      </c>
      <c r="F1067">
        <f t="shared" si="206"/>
        <v>-0.39463887011961962</v>
      </c>
      <c r="V1067">
        <f t="shared" si="196"/>
        <v>1064</v>
      </c>
      <c r="W1067">
        <f t="shared" si="197"/>
        <v>7.6415460539392174E-2</v>
      </c>
      <c r="X1067">
        <f t="shared" si="198"/>
        <v>-0.39463887011961962</v>
      </c>
      <c r="Y1067">
        <f t="shared" si="199"/>
        <v>0.47105433065901181</v>
      </c>
      <c r="Z1067">
        <f t="shared" si="200"/>
        <v>28.401680702962288</v>
      </c>
      <c r="AA1067">
        <f t="shared" si="201"/>
        <v>-55.195216947553305</v>
      </c>
      <c r="AB1067">
        <f t="shared" si="202"/>
        <v>56.137325608871322</v>
      </c>
      <c r="AD1067">
        <f t="shared" si="204"/>
        <v>1064</v>
      </c>
      <c r="AE1067">
        <f t="shared" si="205"/>
        <v>65</v>
      </c>
    </row>
    <row r="1068" spans="1:31" x14ac:dyDescent="0.3">
      <c r="A1068">
        <v>65</v>
      </c>
      <c r="D1068">
        <f t="shared" si="203"/>
        <v>1065</v>
      </c>
      <c r="E1068">
        <f t="shared" si="195"/>
        <v>7.6415460539392174E-2</v>
      </c>
      <c r="F1068">
        <f t="shared" si="206"/>
        <v>-1.0411732063018102</v>
      </c>
      <c r="V1068">
        <f t="shared" si="196"/>
        <v>1065</v>
      </c>
      <c r="W1068">
        <f t="shared" si="197"/>
        <v>7.6415460539392174E-2</v>
      </c>
      <c r="X1068">
        <f t="shared" si="198"/>
        <v>-1.0411732063018102</v>
      </c>
      <c r="Y1068">
        <f t="shared" si="199"/>
        <v>1.1175886668412023</v>
      </c>
      <c r="Z1068">
        <f t="shared" si="200"/>
        <v>28.401680702962288</v>
      </c>
      <c r="AA1068">
        <f t="shared" si="201"/>
        <v>-54.548682611371113</v>
      </c>
      <c r="AB1068">
        <f t="shared" si="202"/>
        <v>56.783859945053514</v>
      </c>
      <c r="AD1068">
        <f t="shared" si="204"/>
        <v>1065</v>
      </c>
      <c r="AE1068">
        <f t="shared" si="205"/>
        <v>65</v>
      </c>
    </row>
    <row r="1069" spans="1:31" x14ac:dyDescent="0.3">
      <c r="A1069">
        <v>65</v>
      </c>
      <c r="D1069">
        <f t="shared" si="203"/>
        <v>1066</v>
      </c>
      <c r="E1069">
        <f t="shared" si="195"/>
        <v>7.6415460539392174E-2</v>
      </c>
      <c r="F1069">
        <f t="shared" si="206"/>
        <v>0.1122509774635965</v>
      </c>
      <c r="V1069">
        <f t="shared" si="196"/>
        <v>1066</v>
      </c>
      <c r="W1069">
        <f t="shared" si="197"/>
        <v>7.6415460539392174E-2</v>
      </c>
      <c r="X1069">
        <f t="shared" si="198"/>
        <v>0.1122509774635965</v>
      </c>
      <c r="Y1069">
        <f t="shared" si="199"/>
        <v>-3.5835516924204322E-2</v>
      </c>
      <c r="Z1069">
        <f t="shared" si="200"/>
        <v>28.401680702962288</v>
      </c>
      <c r="AA1069">
        <f t="shared" si="201"/>
        <v>-55.702106795136515</v>
      </c>
      <c r="AB1069">
        <f t="shared" si="202"/>
        <v>55.630435761288112</v>
      </c>
      <c r="AD1069">
        <f t="shared" si="204"/>
        <v>1066</v>
      </c>
      <c r="AE1069">
        <f t="shared" si="205"/>
        <v>65</v>
      </c>
    </row>
    <row r="1070" spans="1:31" x14ac:dyDescent="0.3">
      <c r="A1070">
        <v>65</v>
      </c>
      <c r="D1070">
        <f t="shared" si="203"/>
        <v>1067</v>
      </c>
      <c r="E1070">
        <f t="shared" si="195"/>
        <v>7.6415460539392174E-2</v>
      </c>
      <c r="F1070">
        <f t="shared" si="206"/>
        <v>0.1122509774635965</v>
      </c>
      <c r="V1070">
        <f t="shared" si="196"/>
        <v>1067</v>
      </c>
      <c r="W1070">
        <f t="shared" si="197"/>
        <v>7.6415460539392174E-2</v>
      </c>
      <c r="X1070">
        <f t="shared" si="198"/>
        <v>0.1122509774635965</v>
      </c>
      <c r="Y1070">
        <f t="shared" si="199"/>
        <v>-3.5835516924204322E-2</v>
      </c>
      <c r="Z1070">
        <f t="shared" si="200"/>
        <v>28.401680702962288</v>
      </c>
      <c r="AA1070">
        <f t="shared" si="201"/>
        <v>-55.702106795136515</v>
      </c>
      <c r="AB1070">
        <f t="shared" si="202"/>
        <v>55.630435761288112</v>
      </c>
      <c r="AD1070">
        <f t="shared" si="204"/>
        <v>1067</v>
      </c>
      <c r="AE1070">
        <f t="shared" si="205"/>
        <v>65</v>
      </c>
    </row>
    <row r="1071" spans="1:31" x14ac:dyDescent="0.3">
      <c r="A1071">
        <v>65</v>
      </c>
      <c r="D1071">
        <f t="shared" si="203"/>
        <v>1068</v>
      </c>
      <c r="E1071">
        <f t="shared" si="195"/>
        <v>7.6415460539392174E-2</v>
      </c>
      <c r="F1071">
        <f t="shared" si="206"/>
        <v>0.1122509774635965</v>
      </c>
      <c r="V1071">
        <f t="shared" si="196"/>
        <v>1068</v>
      </c>
      <c r="W1071">
        <f t="shared" si="197"/>
        <v>7.6415460539392174E-2</v>
      </c>
      <c r="X1071">
        <f t="shared" si="198"/>
        <v>0.1122509774635965</v>
      </c>
      <c r="Y1071">
        <f t="shared" si="199"/>
        <v>-3.5835516924204322E-2</v>
      </c>
      <c r="Z1071">
        <f t="shared" si="200"/>
        <v>28.401680702962288</v>
      </c>
      <c r="AA1071">
        <f t="shared" si="201"/>
        <v>-55.702106795136515</v>
      </c>
      <c r="AB1071">
        <f t="shared" si="202"/>
        <v>55.630435761288112</v>
      </c>
      <c r="AD1071">
        <f t="shared" si="204"/>
        <v>1068</v>
      </c>
      <c r="AE1071">
        <f t="shared" si="205"/>
        <v>65</v>
      </c>
    </row>
    <row r="1072" spans="1:31" x14ac:dyDescent="0.3">
      <c r="A1072">
        <v>65</v>
      </c>
      <c r="D1072">
        <f t="shared" si="203"/>
        <v>1069</v>
      </c>
      <c r="E1072">
        <f t="shared" si="195"/>
        <v>7.6415460539392174E-2</v>
      </c>
      <c r="F1072">
        <f t="shared" si="206"/>
        <v>0.1122509774635965</v>
      </c>
      <c r="V1072">
        <f t="shared" si="196"/>
        <v>1069</v>
      </c>
      <c r="W1072">
        <f t="shared" si="197"/>
        <v>7.6415460539392174E-2</v>
      </c>
      <c r="X1072">
        <f t="shared" si="198"/>
        <v>0.1122509774635965</v>
      </c>
      <c r="Y1072">
        <f t="shared" si="199"/>
        <v>-3.5835516924204322E-2</v>
      </c>
      <c r="Z1072">
        <f t="shared" si="200"/>
        <v>28.401680702962288</v>
      </c>
      <c r="AA1072">
        <f t="shared" si="201"/>
        <v>-55.702106795136515</v>
      </c>
      <c r="AB1072">
        <f t="shared" si="202"/>
        <v>55.630435761288112</v>
      </c>
      <c r="AD1072">
        <f t="shared" si="204"/>
        <v>1069</v>
      </c>
      <c r="AE1072">
        <f t="shared" si="205"/>
        <v>65</v>
      </c>
    </row>
    <row r="1073" spans="1:31" x14ac:dyDescent="0.3">
      <c r="A1073">
        <v>65</v>
      </c>
      <c r="D1073">
        <f t="shared" si="203"/>
        <v>1070</v>
      </c>
      <c r="E1073">
        <f t="shared" si="195"/>
        <v>7.6415460539392174E-2</v>
      </c>
      <c r="F1073">
        <f t="shared" si="206"/>
        <v>0.1122509774635965</v>
      </c>
      <c r="V1073">
        <f t="shared" si="196"/>
        <v>1070</v>
      </c>
      <c r="W1073">
        <f t="shared" si="197"/>
        <v>7.6415460539392174E-2</v>
      </c>
      <c r="X1073">
        <f t="shared" si="198"/>
        <v>0.1122509774635965</v>
      </c>
      <c r="Y1073">
        <f t="shared" si="199"/>
        <v>-3.5835516924204322E-2</v>
      </c>
      <c r="Z1073">
        <f t="shared" si="200"/>
        <v>28.401680702962288</v>
      </c>
      <c r="AA1073">
        <f t="shared" si="201"/>
        <v>-55.702106795136515</v>
      </c>
      <c r="AB1073">
        <f t="shared" si="202"/>
        <v>55.630435761288112</v>
      </c>
      <c r="AD1073">
        <f t="shared" si="204"/>
        <v>1070</v>
      </c>
      <c r="AE1073">
        <f t="shared" si="205"/>
        <v>65</v>
      </c>
    </row>
    <row r="1074" spans="1:31" x14ac:dyDescent="0.3">
      <c r="A1074">
        <v>65</v>
      </c>
      <c r="D1074">
        <f t="shared" si="203"/>
        <v>1071</v>
      </c>
      <c r="E1074">
        <f t="shared" si="195"/>
        <v>7.6415460539392174E-2</v>
      </c>
      <c r="F1074">
        <f t="shared" si="206"/>
        <v>0.1122509774635965</v>
      </c>
      <c r="V1074">
        <f t="shared" si="196"/>
        <v>1071</v>
      </c>
      <c r="W1074">
        <f t="shared" si="197"/>
        <v>7.6415460539392174E-2</v>
      </c>
      <c r="X1074">
        <f t="shared" si="198"/>
        <v>0.1122509774635965</v>
      </c>
      <c r="Y1074">
        <f t="shared" si="199"/>
        <v>-3.5835516924204322E-2</v>
      </c>
      <c r="Z1074">
        <f t="shared" si="200"/>
        <v>28.401680702962288</v>
      </c>
      <c r="AA1074">
        <f t="shared" si="201"/>
        <v>-55.702106795136515</v>
      </c>
      <c r="AB1074">
        <f t="shared" si="202"/>
        <v>55.630435761288112</v>
      </c>
      <c r="AD1074">
        <f t="shared" si="204"/>
        <v>1071</v>
      </c>
      <c r="AE1074">
        <f t="shared" si="205"/>
        <v>65</v>
      </c>
    </row>
    <row r="1075" spans="1:31" x14ac:dyDescent="0.3">
      <c r="A1075">
        <v>65</v>
      </c>
      <c r="D1075">
        <f t="shared" si="203"/>
        <v>1072</v>
      </c>
      <c r="E1075">
        <f t="shared" si="195"/>
        <v>7.6415460539392174E-2</v>
      </c>
      <c r="F1075">
        <f t="shared" si="206"/>
        <v>0.1122509774635965</v>
      </c>
      <c r="V1075">
        <f t="shared" si="196"/>
        <v>1072</v>
      </c>
      <c r="W1075">
        <f t="shared" si="197"/>
        <v>7.6415460539392174E-2</v>
      </c>
      <c r="X1075">
        <f t="shared" si="198"/>
        <v>0.1122509774635965</v>
      </c>
      <c r="Y1075">
        <f t="shared" si="199"/>
        <v>-3.5835516924204322E-2</v>
      </c>
      <c r="Z1075">
        <f t="shared" si="200"/>
        <v>28.401680702962288</v>
      </c>
      <c r="AA1075">
        <f t="shared" si="201"/>
        <v>-55.702106795136515</v>
      </c>
      <c r="AB1075">
        <f t="shared" si="202"/>
        <v>55.630435761288112</v>
      </c>
      <c r="AD1075">
        <f t="shared" si="204"/>
        <v>1072</v>
      </c>
      <c r="AE1075">
        <f t="shared" si="205"/>
        <v>65</v>
      </c>
    </row>
    <row r="1076" spans="1:31" x14ac:dyDescent="0.3">
      <c r="A1076">
        <v>65</v>
      </c>
      <c r="D1076">
        <f t="shared" si="203"/>
        <v>1073</v>
      </c>
      <c r="E1076">
        <f t="shared" si="195"/>
        <v>7.6415460539392174E-2</v>
      </c>
      <c r="F1076">
        <f t="shared" si="206"/>
        <v>0.1122509774635965</v>
      </c>
      <c r="V1076">
        <f t="shared" si="196"/>
        <v>1073</v>
      </c>
      <c r="W1076">
        <f t="shared" si="197"/>
        <v>7.6415460539392174E-2</v>
      </c>
      <c r="X1076">
        <f t="shared" si="198"/>
        <v>0.1122509774635965</v>
      </c>
      <c r="Y1076">
        <f t="shared" si="199"/>
        <v>-3.5835516924204322E-2</v>
      </c>
      <c r="Z1076">
        <f t="shared" si="200"/>
        <v>28.401680702962288</v>
      </c>
      <c r="AA1076">
        <f t="shared" si="201"/>
        <v>-55.702106795136515</v>
      </c>
      <c r="AB1076">
        <f t="shared" si="202"/>
        <v>55.630435761288112</v>
      </c>
      <c r="AD1076">
        <f t="shared" si="204"/>
        <v>1073</v>
      </c>
      <c r="AE1076">
        <f t="shared" si="205"/>
        <v>65</v>
      </c>
    </row>
    <row r="1077" spans="1:31" x14ac:dyDescent="0.3">
      <c r="A1077">
        <v>65</v>
      </c>
      <c r="D1077">
        <f t="shared" si="203"/>
        <v>1074</v>
      </c>
      <c r="E1077">
        <f t="shared" si="195"/>
        <v>7.6415460539392174E-2</v>
      </c>
      <c r="F1077">
        <f t="shared" si="206"/>
        <v>0.1122509774635965</v>
      </c>
      <c r="V1077">
        <f t="shared" si="196"/>
        <v>1074</v>
      </c>
      <c r="W1077">
        <f t="shared" si="197"/>
        <v>7.6415460539392174E-2</v>
      </c>
      <c r="X1077">
        <f t="shared" si="198"/>
        <v>0.1122509774635965</v>
      </c>
      <c r="Y1077">
        <f t="shared" si="199"/>
        <v>-3.5835516924204322E-2</v>
      </c>
      <c r="Z1077">
        <f t="shared" si="200"/>
        <v>28.401680702962288</v>
      </c>
      <c r="AA1077">
        <f t="shared" si="201"/>
        <v>-55.702106795136515</v>
      </c>
      <c r="AB1077">
        <f t="shared" si="202"/>
        <v>55.630435761288112</v>
      </c>
      <c r="AD1077">
        <f t="shared" si="204"/>
        <v>1074</v>
      </c>
      <c r="AE1077">
        <f t="shared" si="205"/>
        <v>65</v>
      </c>
    </row>
    <row r="1078" spans="1:31" x14ac:dyDescent="0.3">
      <c r="A1078">
        <v>65</v>
      </c>
      <c r="D1078">
        <f t="shared" si="203"/>
        <v>1075</v>
      </c>
      <c r="E1078">
        <f t="shared" si="195"/>
        <v>7.6415460539392174E-2</v>
      </c>
      <c r="F1078">
        <f t="shared" si="206"/>
        <v>0.1122509774635965</v>
      </c>
      <c r="V1078">
        <f t="shared" si="196"/>
        <v>1075</v>
      </c>
      <c r="W1078">
        <f t="shared" si="197"/>
        <v>7.6415460539392174E-2</v>
      </c>
      <c r="X1078">
        <f t="shared" si="198"/>
        <v>0.1122509774635965</v>
      </c>
      <c r="Y1078">
        <f t="shared" si="199"/>
        <v>-3.5835516924204322E-2</v>
      </c>
      <c r="Z1078">
        <f t="shared" si="200"/>
        <v>28.401680702962288</v>
      </c>
      <c r="AA1078">
        <f t="shared" si="201"/>
        <v>-55.702106795136515</v>
      </c>
      <c r="AB1078">
        <f t="shared" si="202"/>
        <v>55.630435761288112</v>
      </c>
      <c r="AD1078">
        <f t="shared" si="204"/>
        <v>1075</v>
      </c>
      <c r="AE1078">
        <f t="shared" si="205"/>
        <v>65</v>
      </c>
    </row>
    <row r="1079" spans="1:31" x14ac:dyDescent="0.3">
      <c r="A1079">
        <v>65</v>
      </c>
      <c r="D1079">
        <f t="shared" si="203"/>
        <v>1076</v>
      </c>
      <c r="E1079">
        <f t="shared" si="195"/>
        <v>7.6415460539392174E-2</v>
      </c>
      <c r="F1079">
        <f t="shared" si="206"/>
        <v>0.1122509774635965</v>
      </c>
      <c r="V1079">
        <f t="shared" si="196"/>
        <v>1076</v>
      </c>
      <c r="W1079">
        <f t="shared" si="197"/>
        <v>7.6415460539392174E-2</v>
      </c>
      <c r="X1079">
        <f t="shared" si="198"/>
        <v>0.1122509774635965</v>
      </c>
      <c r="Y1079">
        <f t="shared" si="199"/>
        <v>-3.5835516924204322E-2</v>
      </c>
      <c r="Z1079">
        <f t="shared" si="200"/>
        <v>28.401680702962288</v>
      </c>
      <c r="AA1079">
        <f t="shared" si="201"/>
        <v>-55.702106795136515</v>
      </c>
      <c r="AB1079">
        <f t="shared" si="202"/>
        <v>55.630435761288112</v>
      </c>
      <c r="AD1079">
        <f t="shared" si="204"/>
        <v>1076</v>
      </c>
      <c r="AE1079">
        <f t="shared" si="205"/>
        <v>65</v>
      </c>
    </row>
    <row r="1080" spans="1:31" x14ac:dyDescent="0.3">
      <c r="A1080">
        <v>65</v>
      </c>
      <c r="D1080">
        <f t="shared" si="203"/>
        <v>1077</v>
      </c>
      <c r="E1080">
        <f t="shared" si="195"/>
        <v>7.6415460539392174E-2</v>
      </c>
      <c r="F1080">
        <f t="shared" si="206"/>
        <v>0.1122509774635965</v>
      </c>
      <c r="V1080">
        <f t="shared" si="196"/>
        <v>1077</v>
      </c>
      <c r="W1080">
        <f t="shared" si="197"/>
        <v>7.6415460539392174E-2</v>
      </c>
      <c r="X1080">
        <f t="shared" si="198"/>
        <v>0.1122509774635965</v>
      </c>
      <c r="Y1080">
        <f t="shared" si="199"/>
        <v>-3.5835516924204322E-2</v>
      </c>
      <c r="Z1080">
        <f t="shared" si="200"/>
        <v>28.401680702962288</v>
      </c>
      <c r="AA1080">
        <f t="shared" si="201"/>
        <v>-55.702106795136515</v>
      </c>
      <c r="AB1080">
        <f t="shared" si="202"/>
        <v>55.630435761288112</v>
      </c>
      <c r="AD1080">
        <f t="shared" si="204"/>
        <v>1077</v>
      </c>
      <c r="AE1080">
        <f t="shared" si="205"/>
        <v>65</v>
      </c>
    </row>
    <row r="1081" spans="1:31" x14ac:dyDescent="0.3">
      <c r="A1081">
        <v>65</v>
      </c>
      <c r="D1081">
        <f t="shared" si="203"/>
        <v>1078</v>
      </c>
      <c r="E1081">
        <f t="shared" si="195"/>
        <v>7.6415460539392174E-2</v>
      </c>
      <c r="F1081">
        <f t="shared" si="206"/>
        <v>0.1122509774635965</v>
      </c>
      <c r="V1081">
        <f t="shared" si="196"/>
        <v>1078</v>
      </c>
      <c r="W1081">
        <f t="shared" si="197"/>
        <v>7.6415460539392174E-2</v>
      </c>
      <c r="X1081">
        <f t="shared" si="198"/>
        <v>0.1122509774635965</v>
      </c>
      <c r="Y1081">
        <f t="shared" si="199"/>
        <v>-3.5835516924204322E-2</v>
      </c>
      <c r="Z1081">
        <f t="shared" si="200"/>
        <v>28.401680702962288</v>
      </c>
      <c r="AA1081">
        <f t="shared" si="201"/>
        <v>-55.702106795136515</v>
      </c>
      <c r="AB1081">
        <f t="shared" si="202"/>
        <v>55.630435761288112</v>
      </c>
      <c r="AD1081">
        <f t="shared" si="204"/>
        <v>1078</v>
      </c>
      <c r="AE1081">
        <f t="shared" si="205"/>
        <v>65</v>
      </c>
    </row>
    <row r="1082" spans="1:31" x14ac:dyDescent="0.3">
      <c r="A1082">
        <v>65</v>
      </c>
      <c r="D1082">
        <f t="shared" si="203"/>
        <v>1079</v>
      </c>
      <c r="E1082">
        <f t="shared" si="195"/>
        <v>7.6415460539392174E-2</v>
      </c>
      <c r="F1082">
        <f t="shared" si="206"/>
        <v>0.1122509774635965</v>
      </c>
      <c r="V1082">
        <f t="shared" si="196"/>
        <v>1079</v>
      </c>
      <c r="W1082">
        <f t="shared" si="197"/>
        <v>7.6415460539392174E-2</v>
      </c>
      <c r="X1082">
        <f t="shared" si="198"/>
        <v>0.1122509774635965</v>
      </c>
      <c r="Y1082">
        <f t="shared" si="199"/>
        <v>-3.5835516924204322E-2</v>
      </c>
      <c r="Z1082">
        <f t="shared" si="200"/>
        <v>28.401680702962288</v>
      </c>
      <c r="AA1082">
        <f t="shared" si="201"/>
        <v>-55.702106795136515</v>
      </c>
      <c r="AB1082">
        <f t="shared" si="202"/>
        <v>55.630435761288112</v>
      </c>
      <c r="AD1082">
        <f t="shared" si="204"/>
        <v>1079</v>
      </c>
      <c r="AE1082">
        <f t="shared" si="205"/>
        <v>65</v>
      </c>
    </row>
    <row r="1083" spans="1:31" x14ac:dyDescent="0.3">
      <c r="A1083">
        <v>65</v>
      </c>
      <c r="D1083">
        <f t="shared" si="203"/>
        <v>1080</v>
      </c>
      <c r="E1083">
        <f t="shared" si="195"/>
        <v>7.6415460539392174E-2</v>
      </c>
      <c r="F1083">
        <f t="shared" si="206"/>
        <v>0.1122509774635965</v>
      </c>
      <c r="V1083">
        <f t="shared" si="196"/>
        <v>1080</v>
      </c>
      <c r="W1083">
        <f t="shared" si="197"/>
        <v>7.6415460539392174E-2</v>
      </c>
      <c r="X1083">
        <f t="shared" si="198"/>
        <v>0.1122509774635965</v>
      </c>
      <c r="Y1083">
        <f t="shared" si="199"/>
        <v>-3.5835516924204322E-2</v>
      </c>
      <c r="Z1083">
        <f t="shared" si="200"/>
        <v>28.401680702962288</v>
      </c>
      <c r="AA1083">
        <f t="shared" si="201"/>
        <v>-55.702106795136515</v>
      </c>
      <c r="AB1083">
        <f t="shared" si="202"/>
        <v>55.630435761288112</v>
      </c>
      <c r="AD1083">
        <f t="shared" si="204"/>
        <v>1080</v>
      </c>
      <c r="AE1083">
        <f t="shared" si="205"/>
        <v>65</v>
      </c>
    </row>
    <row r="1084" spans="1:31" x14ac:dyDescent="0.3">
      <c r="A1084">
        <v>65</v>
      </c>
      <c r="D1084">
        <f t="shared" si="203"/>
        <v>1081</v>
      </c>
      <c r="E1084">
        <f t="shared" si="195"/>
        <v>7.6415460539392174E-2</v>
      </c>
      <c r="F1084">
        <f t="shared" si="206"/>
        <v>0.1122509774635965</v>
      </c>
      <c r="V1084">
        <f t="shared" si="196"/>
        <v>1081</v>
      </c>
      <c r="W1084">
        <f t="shared" si="197"/>
        <v>7.6415460539392174E-2</v>
      </c>
      <c r="X1084">
        <f t="shared" si="198"/>
        <v>0.1122509774635965</v>
      </c>
      <c r="Y1084">
        <f t="shared" si="199"/>
        <v>-3.5835516924204322E-2</v>
      </c>
      <c r="Z1084">
        <f t="shared" si="200"/>
        <v>28.401680702962288</v>
      </c>
      <c r="AA1084">
        <f t="shared" si="201"/>
        <v>-55.702106795136515</v>
      </c>
      <c r="AB1084">
        <f t="shared" si="202"/>
        <v>55.630435761288112</v>
      </c>
      <c r="AD1084">
        <f t="shared" si="204"/>
        <v>1081</v>
      </c>
      <c r="AE1084">
        <f t="shared" si="205"/>
        <v>65</v>
      </c>
    </row>
    <row r="1085" spans="1:31" x14ac:dyDescent="0.3">
      <c r="A1085">
        <v>65</v>
      </c>
      <c r="D1085">
        <f t="shared" si="203"/>
        <v>1082</v>
      </c>
      <c r="E1085">
        <f t="shared" si="195"/>
        <v>7.6415460539392174E-2</v>
      </c>
      <c r="F1085">
        <f t="shared" si="206"/>
        <v>0.1122509774635965</v>
      </c>
      <c r="V1085">
        <f t="shared" si="196"/>
        <v>1082</v>
      </c>
      <c r="W1085">
        <f t="shared" si="197"/>
        <v>7.6415460539392174E-2</v>
      </c>
      <c r="X1085">
        <f t="shared" si="198"/>
        <v>0.1122509774635965</v>
      </c>
      <c r="Y1085">
        <f t="shared" si="199"/>
        <v>-3.5835516924204322E-2</v>
      </c>
      <c r="Z1085">
        <f t="shared" si="200"/>
        <v>28.401680702962288</v>
      </c>
      <c r="AA1085">
        <f t="shared" si="201"/>
        <v>-55.702106795136515</v>
      </c>
      <c r="AB1085">
        <f t="shared" si="202"/>
        <v>55.630435761288112</v>
      </c>
      <c r="AD1085">
        <f t="shared" si="204"/>
        <v>1082</v>
      </c>
      <c r="AE1085">
        <f t="shared" si="205"/>
        <v>65</v>
      </c>
    </row>
    <row r="1086" spans="1:31" x14ac:dyDescent="0.3">
      <c r="A1086">
        <v>65</v>
      </c>
      <c r="D1086">
        <f t="shared" si="203"/>
        <v>1083</v>
      </c>
      <c r="E1086">
        <f t="shared" si="195"/>
        <v>7.6415460539392174E-2</v>
      </c>
      <c r="F1086">
        <f t="shared" si="206"/>
        <v>0.1122509774635965</v>
      </c>
      <c r="V1086">
        <f t="shared" si="196"/>
        <v>1083</v>
      </c>
      <c r="W1086">
        <f t="shared" si="197"/>
        <v>7.6415460539392174E-2</v>
      </c>
      <c r="X1086">
        <f t="shared" si="198"/>
        <v>0.1122509774635965</v>
      </c>
      <c r="Y1086">
        <f t="shared" si="199"/>
        <v>-3.5835516924204322E-2</v>
      </c>
      <c r="Z1086">
        <f t="shared" si="200"/>
        <v>28.401680702962288</v>
      </c>
      <c r="AA1086">
        <f t="shared" si="201"/>
        <v>-55.702106795136515</v>
      </c>
      <c r="AB1086">
        <f t="shared" si="202"/>
        <v>55.630435761288112</v>
      </c>
      <c r="AD1086">
        <f t="shared" si="204"/>
        <v>1083</v>
      </c>
      <c r="AE1086">
        <f t="shared" si="205"/>
        <v>65</v>
      </c>
    </row>
    <row r="1087" spans="1:31" x14ac:dyDescent="0.3">
      <c r="A1087">
        <v>65</v>
      </c>
      <c r="D1087">
        <f t="shared" si="203"/>
        <v>1084</v>
      </c>
      <c r="E1087">
        <f t="shared" si="195"/>
        <v>7.6415460539392174E-2</v>
      </c>
      <c r="F1087">
        <f t="shared" si="206"/>
        <v>0.1122509774635965</v>
      </c>
      <c r="V1087">
        <f t="shared" si="196"/>
        <v>1084</v>
      </c>
      <c r="W1087">
        <f t="shared" si="197"/>
        <v>7.6415460539392174E-2</v>
      </c>
      <c r="X1087">
        <f t="shared" si="198"/>
        <v>0.1122509774635965</v>
      </c>
      <c r="Y1087">
        <f t="shared" si="199"/>
        <v>-3.5835516924204322E-2</v>
      </c>
      <c r="Z1087">
        <f t="shared" si="200"/>
        <v>28.401680702962288</v>
      </c>
      <c r="AA1087">
        <f t="shared" si="201"/>
        <v>-55.702106795136515</v>
      </c>
      <c r="AB1087">
        <f t="shared" si="202"/>
        <v>55.630435761288112</v>
      </c>
      <c r="AD1087">
        <f t="shared" si="204"/>
        <v>1084</v>
      </c>
      <c r="AE1087">
        <f t="shared" si="205"/>
        <v>65</v>
      </c>
    </row>
    <row r="1088" spans="1:31" x14ac:dyDescent="0.3">
      <c r="A1088">
        <v>65</v>
      </c>
      <c r="D1088">
        <f t="shared" si="203"/>
        <v>1085</v>
      </c>
      <c r="E1088">
        <f t="shared" si="195"/>
        <v>7.6415460539392174E-2</v>
      </c>
      <c r="F1088">
        <f t="shared" si="206"/>
        <v>0.1122509774635965</v>
      </c>
      <c r="V1088">
        <f t="shared" si="196"/>
        <v>1085</v>
      </c>
      <c r="W1088">
        <f t="shared" si="197"/>
        <v>7.6415460539392174E-2</v>
      </c>
      <c r="X1088">
        <f t="shared" si="198"/>
        <v>0.1122509774635965</v>
      </c>
      <c r="Y1088">
        <f t="shared" si="199"/>
        <v>-3.5835516924204322E-2</v>
      </c>
      <c r="Z1088">
        <f t="shared" si="200"/>
        <v>28.401680702962288</v>
      </c>
      <c r="AA1088">
        <f t="shared" si="201"/>
        <v>-55.702106795136515</v>
      </c>
      <c r="AB1088">
        <f t="shared" si="202"/>
        <v>55.630435761288112</v>
      </c>
      <c r="AD1088">
        <f t="shared" si="204"/>
        <v>1085</v>
      </c>
      <c r="AE1088">
        <f t="shared" si="205"/>
        <v>65</v>
      </c>
    </row>
    <row r="1089" spans="1:31" x14ac:dyDescent="0.3">
      <c r="A1089">
        <v>65</v>
      </c>
      <c r="D1089">
        <f t="shared" si="203"/>
        <v>1086</v>
      </c>
      <c r="E1089">
        <f t="shared" si="195"/>
        <v>7.6415460539392174E-2</v>
      </c>
      <c r="F1089">
        <f t="shared" si="206"/>
        <v>0.1122509774635965</v>
      </c>
      <c r="V1089">
        <f t="shared" si="196"/>
        <v>1086</v>
      </c>
      <c r="W1089">
        <f t="shared" si="197"/>
        <v>7.6415460539392174E-2</v>
      </c>
      <c r="X1089">
        <f t="shared" si="198"/>
        <v>0.1122509774635965</v>
      </c>
      <c r="Y1089">
        <f t="shared" si="199"/>
        <v>-3.5835516924204322E-2</v>
      </c>
      <c r="Z1089">
        <f t="shared" si="200"/>
        <v>28.401680702962288</v>
      </c>
      <c r="AA1089">
        <f t="shared" si="201"/>
        <v>-55.702106795136515</v>
      </c>
      <c r="AB1089">
        <f t="shared" si="202"/>
        <v>55.630435761288112</v>
      </c>
      <c r="AD1089">
        <f t="shared" si="204"/>
        <v>1086</v>
      </c>
      <c r="AE1089">
        <f t="shared" si="205"/>
        <v>65</v>
      </c>
    </row>
    <row r="1090" spans="1:31" x14ac:dyDescent="0.3">
      <c r="A1090">
        <v>65</v>
      </c>
      <c r="D1090">
        <f t="shared" si="203"/>
        <v>1087</v>
      </c>
      <c r="E1090">
        <f t="shared" si="195"/>
        <v>7.6415460539392174E-2</v>
      </c>
      <c r="F1090">
        <f t="shared" si="206"/>
        <v>0.1122509774635965</v>
      </c>
      <c r="V1090">
        <f t="shared" si="196"/>
        <v>1087</v>
      </c>
      <c r="W1090">
        <f t="shared" si="197"/>
        <v>7.6415460539392174E-2</v>
      </c>
      <c r="X1090">
        <f t="shared" si="198"/>
        <v>0.1122509774635965</v>
      </c>
      <c r="Y1090">
        <f t="shared" si="199"/>
        <v>-3.5835516924204322E-2</v>
      </c>
      <c r="Z1090">
        <f t="shared" si="200"/>
        <v>28.401680702962288</v>
      </c>
      <c r="AA1090">
        <f t="shared" si="201"/>
        <v>-55.702106795136515</v>
      </c>
      <c r="AB1090">
        <f t="shared" si="202"/>
        <v>55.630435761288112</v>
      </c>
      <c r="AD1090">
        <f t="shared" si="204"/>
        <v>1087</v>
      </c>
      <c r="AE1090">
        <f t="shared" si="205"/>
        <v>65</v>
      </c>
    </row>
    <row r="1091" spans="1:31" x14ac:dyDescent="0.3">
      <c r="A1091">
        <v>65</v>
      </c>
      <c r="D1091">
        <f t="shared" si="203"/>
        <v>1088</v>
      </c>
      <c r="E1091">
        <f t="shared" si="195"/>
        <v>7.6415460539392174E-2</v>
      </c>
      <c r="F1091">
        <f t="shared" si="206"/>
        <v>0.1122509774635965</v>
      </c>
      <c r="V1091">
        <f t="shared" si="196"/>
        <v>1088</v>
      </c>
      <c r="W1091">
        <f t="shared" si="197"/>
        <v>7.6415460539392174E-2</v>
      </c>
      <c r="X1091">
        <f t="shared" si="198"/>
        <v>0.1122509774635965</v>
      </c>
      <c r="Y1091">
        <f t="shared" si="199"/>
        <v>-3.5835516924204322E-2</v>
      </c>
      <c r="Z1091">
        <f t="shared" si="200"/>
        <v>28.401680702962288</v>
      </c>
      <c r="AA1091">
        <f t="shared" si="201"/>
        <v>-55.702106795136515</v>
      </c>
      <c r="AB1091">
        <f t="shared" si="202"/>
        <v>55.630435761288112</v>
      </c>
      <c r="AD1091">
        <f t="shared" si="204"/>
        <v>1088</v>
      </c>
      <c r="AE1091">
        <f t="shared" si="205"/>
        <v>65</v>
      </c>
    </row>
    <row r="1092" spans="1:31" x14ac:dyDescent="0.3">
      <c r="A1092">
        <v>65</v>
      </c>
      <c r="D1092">
        <f t="shared" si="203"/>
        <v>1089</v>
      </c>
      <c r="E1092">
        <f t="shared" si="195"/>
        <v>7.6415460539392174E-2</v>
      </c>
      <c r="F1092">
        <f t="shared" si="206"/>
        <v>0.1122509774635965</v>
      </c>
      <c r="V1092">
        <f t="shared" si="196"/>
        <v>1089</v>
      </c>
      <c r="W1092">
        <f t="shared" si="197"/>
        <v>7.6415460539392174E-2</v>
      </c>
      <c r="X1092">
        <f t="shared" si="198"/>
        <v>0.1122509774635965</v>
      </c>
      <c r="Y1092">
        <f t="shared" si="199"/>
        <v>-3.5835516924204322E-2</v>
      </c>
      <c r="Z1092">
        <f t="shared" si="200"/>
        <v>28.401680702962288</v>
      </c>
      <c r="AA1092">
        <f t="shared" si="201"/>
        <v>-55.702106795136515</v>
      </c>
      <c r="AB1092">
        <f t="shared" si="202"/>
        <v>55.630435761288112</v>
      </c>
      <c r="AD1092">
        <f t="shared" si="204"/>
        <v>1089</v>
      </c>
      <c r="AE1092">
        <f t="shared" si="205"/>
        <v>65</v>
      </c>
    </row>
    <row r="1093" spans="1:31" x14ac:dyDescent="0.3">
      <c r="A1093">
        <v>65</v>
      </c>
      <c r="D1093">
        <f t="shared" si="203"/>
        <v>1090</v>
      </c>
      <c r="E1093">
        <f t="shared" ref="E1093:E1156" si="207">A1092-A1091-J$6</f>
        <v>7.6415460539392174E-2</v>
      </c>
      <c r="F1093">
        <f t="shared" si="206"/>
        <v>0.1122509774635965</v>
      </c>
      <c r="V1093">
        <f t="shared" ref="V1093:V1156" si="208">D1093</f>
        <v>1090</v>
      </c>
      <c r="W1093">
        <f t="shared" ref="W1093:W1156" si="209">E1093</f>
        <v>7.6415460539392174E-2</v>
      </c>
      <c r="X1093">
        <f t="shared" ref="X1093:X1156" si="210">F1093</f>
        <v>0.1122509774635965</v>
      </c>
      <c r="Y1093">
        <f t="shared" ref="Y1093:Y1156" si="211">W1093-X1093</f>
        <v>-3.5835516924204322E-2</v>
      </c>
      <c r="Z1093">
        <f t="shared" ref="Z1093:Z1156" si="212">J$15</f>
        <v>28.401680702962288</v>
      </c>
      <c r="AA1093">
        <f t="shared" ref="AA1093:AA1156" si="213">Y1093-_xlfn.NORM.S.INV(1-Z$2/2)*Z1093</f>
        <v>-55.702106795136515</v>
      </c>
      <c r="AB1093">
        <f t="shared" ref="AB1093:AB1156" si="214">Y1093+_xlfn.NORM.S.INV(1-Z$2/2)*Z1093</f>
        <v>55.630435761288112</v>
      </c>
      <c r="AD1093">
        <f t="shared" si="204"/>
        <v>1090</v>
      </c>
      <c r="AE1093">
        <f t="shared" si="205"/>
        <v>65</v>
      </c>
    </row>
    <row r="1094" spans="1:31" x14ac:dyDescent="0.3">
      <c r="A1094">
        <v>65</v>
      </c>
      <c r="D1094">
        <f t="shared" ref="D1094:D1157" si="215">D1093+1</f>
        <v>1091</v>
      </c>
      <c r="E1094">
        <f t="shared" si="207"/>
        <v>7.6415460539392174E-2</v>
      </c>
      <c r="F1094">
        <f t="shared" si="206"/>
        <v>0.1122509774635965</v>
      </c>
      <c r="V1094">
        <f t="shared" si="208"/>
        <v>1091</v>
      </c>
      <c r="W1094">
        <f t="shared" si="209"/>
        <v>7.6415460539392174E-2</v>
      </c>
      <c r="X1094">
        <f t="shared" si="210"/>
        <v>0.1122509774635965</v>
      </c>
      <c r="Y1094">
        <f t="shared" si="211"/>
        <v>-3.5835516924204322E-2</v>
      </c>
      <c r="Z1094">
        <f t="shared" si="212"/>
        <v>28.401680702962288</v>
      </c>
      <c r="AA1094">
        <f t="shared" si="213"/>
        <v>-55.702106795136515</v>
      </c>
      <c r="AB1094">
        <f t="shared" si="214"/>
        <v>55.630435761288112</v>
      </c>
      <c r="AD1094">
        <f t="shared" ref="AD1094:AD1157" si="216">AD1093+1</f>
        <v>1091</v>
      </c>
      <c r="AE1094">
        <f t="shared" ref="AE1094:AE1157" si="217">A1092</f>
        <v>65</v>
      </c>
    </row>
    <row r="1095" spans="1:31" x14ac:dyDescent="0.3">
      <c r="A1095">
        <v>65</v>
      </c>
      <c r="D1095">
        <f t="shared" si="215"/>
        <v>1092</v>
      </c>
      <c r="E1095">
        <f t="shared" si="207"/>
        <v>7.6415460539392174E-2</v>
      </c>
      <c r="F1095">
        <f t="shared" ref="F1095:F1158" si="218">E1095-SUMPRODUCT(E1093:E1094,I$4:I$5)</f>
        <v>0.1122509774635965</v>
      </c>
      <c r="V1095">
        <f t="shared" si="208"/>
        <v>1092</v>
      </c>
      <c r="W1095">
        <f t="shared" si="209"/>
        <v>7.6415460539392174E-2</v>
      </c>
      <c r="X1095">
        <f t="shared" si="210"/>
        <v>0.1122509774635965</v>
      </c>
      <c r="Y1095">
        <f t="shared" si="211"/>
        <v>-3.5835516924204322E-2</v>
      </c>
      <c r="Z1095">
        <f t="shared" si="212"/>
        <v>28.401680702962288</v>
      </c>
      <c r="AA1095">
        <f t="shared" si="213"/>
        <v>-55.702106795136515</v>
      </c>
      <c r="AB1095">
        <f t="shared" si="214"/>
        <v>55.630435761288112</v>
      </c>
      <c r="AD1095">
        <f t="shared" si="216"/>
        <v>1092</v>
      </c>
      <c r="AE1095">
        <f t="shared" si="217"/>
        <v>65</v>
      </c>
    </row>
    <row r="1096" spans="1:31" x14ac:dyDescent="0.3">
      <c r="A1096">
        <v>65</v>
      </c>
      <c r="D1096">
        <f t="shared" si="215"/>
        <v>1093</v>
      </c>
      <c r="E1096">
        <f t="shared" si="207"/>
        <v>7.6415460539392174E-2</v>
      </c>
      <c r="F1096">
        <f t="shared" si="218"/>
        <v>0.1122509774635965</v>
      </c>
      <c r="V1096">
        <f t="shared" si="208"/>
        <v>1093</v>
      </c>
      <c r="W1096">
        <f t="shared" si="209"/>
        <v>7.6415460539392174E-2</v>
      </c>
      <c r="X1096">
        <f t="shared" si="210"/>
        <v>0.1122509774635965</v>
      </c>
      <c r="Y1096">
        <f t="shared" si="211"/>
        <v>-3.5835516924204322E-2</v>
      </c>
      <c r="Z1096">
        <f t="shared" si="212"/>
        <v>28.401680702962288</v>
      </c>
      <c r="AA1096">
        <f t="shared" si="213"/>
        <v>-55.702106795136515</v>
      </c>
      <c r="AB1096">
        <f t="shared" si="214"/>
        <v>55.630435761288112</v>
      </c>
      <c r="AD1096">
        <f t="shared" si="216"/>
        <v>1093</v>
      </c>
      <c r="AE1096">
        <f t="shared" si="217"/>
        <v>65</v>
      </c>
    </row>
    <row r="1097" spans="1:31" x14ac:dyDescent="0.3">
      <c r="A1097">
        <v>65</v>
      </c>
      <c r="D1097">
        <f t="shared" si="215"/>
        <v>1094</v>
      </c>
      <c r="E1097">
        <f t="shared" si="207"/>
        <v>7.6415460539392174E-2</v>
      </c>
      <c r="F1097">
        <f t="shared" si="218"/>
        <v>0.1122509774635965</v>
      </c>
      <c r="V1097">
        <f t="shared" si="208"/>
        <v>1094</v>
      </c>
      <c r="W1097">
        <f t="shared" si="209"/>
        <v>7.6415460539392174E-2</v>
      </c>
      <c r="X1097">
        <f t="shared" si="210"/>
        <v>0.1122509774635965</v>
      </c>
      <c r="Y1097">
        <f t="shared" si="211"/>
        <v>-3.5835516924204322E-2</v>
      </c>
      <c r="Z1097">
        <f t="shared" si="212"/>
        <v>28.401680702962288</v>
      </c>
      <c r="AA1097">
        <f t="shared" si="213"/>
        <v>-55.702106795136515</v>
      </c>
      <c r="AB1097">
        <f t="shared" si="214"/>
        <v>55.630435761288112</v>
      </c>
      <c r="AD1097">
        <f t="shared" si="216"/>
        <v>1094</v>
      </c>
      <c r="AE1097">
        <f t="shared" si="217"/>
        <v>65</v>
      </c>
    </row>
    <row r="1098" spans="1:31" x14ac:dyDescent="0.3">
      <c r="A1098">
        <v>65</v>
      </c>
      <c r="D1098">
        <f t="shared" si="215"/>
        <v>1095</v>
      </c>
      <c r="E1098">
        <f t="shared" si="207"/>
        <v>7.6415460539392174E-2</v>
      </c>
      <c r="F1098">
        <f t="shared" si="218"/>
        <v>0.1122509774635965</v>
      </c>
      <c r="V1098">
        <f t="shared" si="208"/>
        <v>1095</v>
      </c>
      <c r="W1098">
        <f t="shared" si="209"/>
        <v>7.6415460539392174E-2</v>
      </c>
      <c r="X1098">
        <f t="shared" si="210"/>
        <v>0.1122509774635965</v>
      </c>
      <c r="Y1098">
        <f t="shared" si="211"/>
        <v>-3.5835516924204322E-2</v>
      </c>
      <c r="Z1098">
        <f t="shared" si="212"/>
        <v>28.401680702962288</v>
      </c>
      <c r="AA1098">
        <f t="shared" si="213"/>
        <v>-55.702106795136515</v>
      </c>
      <c r="AB1098">
        <f t="shared" si="214"/>
        <v>55.630435761288112</v>
      </c>
      <c r="AD1098">
        <f t="shared" si="216"/>
        <v>1095</v>
      </c>
      <c r="AE1098">
        <f t="shared" si="217"/>
        <v>65</v>
      </c>
    </row>
    <row r="1099" spans="1:31" x14ac:dyDescent="0.3">
      <c r="A1099">
        <v>65</v>
      </c>
      <c r="D1099">
        <f t="shared" si="215"/>
        <v>1096</v>
      </c>
      <c r="E1099">
        <f t="shared" si="207"/>
        <v>7.6415460539392174E-2</v>
      </c>
      <c r="F1099">
        <f t="shared" si="218"/>
        <v>0.1122509774635965</v>
      </c>
      <c r="V1099">
        <f t="shared" si="208"/>
        <v>1096</v>
      </c>
      <c r="W1099">
        <f t="shared" si="209"/>
        <v>7.6415460539392174E-2</v>
      </c>
      <c r="X1099">
        <f t="shared" si="210"/>
        <v>0.1122509774635965</v>
      </c>
      <c r="Y1099">
        <f t="shared" si="211"/>
        <v>-3.5835516924204322E-2</v>
      </c>
      <c r="Z1099">
        <f t="shared" si="212"/>
        <v>28.401680702962288</v>
      </c>
      <c r="AA1099">
        <f t="shared" si="213"/>
        <v>-55.702106795136515</v>
      </c>
      <c r="AB1099">
        <f t="shared" si="214"/>
        <v>55.630435761288112</v>
      </c>
      <c r="AD1099">
        <f t="shared" si="216"/>
        <v>1096</v>
      </c>
      <c r="AE1099">
        <f t="shared" si="217"/>
        <v>65</v>
      </c>
    </row>
    <row r="1100" spans="1:31" x14ac:dyDescent="0.3">
      <c r="A1100">
        <v>65</v>
      </c>
      <c r="D1100">
        <f t="shared" si="215"/>
        <v>1097</v>
      </c>
      <c r="E1100">
        <f t="shared" si="207"/>
        <v>7.6415460539392174E-2</v>
      </c>
      <c r="F1100">
        <f t="shared" si="218"/>
        <v>0.1122509774635965</v>
      </c>
      <c r="V1100">
        <f t="shared" si="208"/>
        <v>1097</v>
      </c>
      <c r="W1100">
        <f t="shared" si="209"/>
        <v>7.6415460539392174E-2</v>
      </c>
      <c r="X1100">
        <f t="shared" si="210"/>
        <v>0.1122509774635965</v>
      </c>
      <c r="Y1100">
        <f t="shared" si="211"/>
        <v>-3.5835516924204322E-2</v>
      </c>
      <c r="Z1100">
        <f t="shared" si="212"/>
        <v>28.401680702962288</v>
      </c>
      <c r="AA1100">
        <f t="shared" si="213"/>
        <v>-55.702106795136515</v>
      </c>
      <c r="AB1100">
        <f t="shared" si="214"/>
        <v>55.630435761288112</v>
      </c>
      <c r="AD1100">
        <f t="shared" si="216"/>
        <v>1097</v>
      </c>
      <c r="AE1100">
        <f t="shared" si="217"/>
        <v>65</v>
      </c>
    </row>
    <row r="1101" spans="1:31" x14ac:dyDescent="0.3">
      <c r="A1101">
        <v>65</v>
      </c>
      <c r="D1101">
        <f t="shared" si="215"/>
        <v>1098</v>
      </c>
      <c r="E1101">
        <f t="shared" si="207"/>
        <v>7.6415460539392174E-2</v>
      </c>
      <c r="F1101">
        <f t="shared" si="218"/>
        <v>0.1122509774635965</v>
      </c>
      <c r="V1101">
        <f t="shared" si="208"/>
        <v>1098</v>
      </c>
      <c r="W1101">
        <f t="shared" si="209"/>
        <v>7.6415460539392174E-2</v>
      </c>
      <c r="X1101">
        <f t="shared" si="210"/>
        <v>0.1122509774635965</v>
      </c>
      <c r="Y1101">
        <f t="shared" si="211"/>
        <v>-3.5835516924204322E-2</v>
      </c>
      <c r="Z1101">
        <f t="shared" si="212"/>
        <v>28.401680702962288</v>
      </c>
      <c r="AA1101">
        <f t="shared" si="213"/>
        <v>-55.702106795136515</v>
      </c>
      <c r="AB1101">
        <f t="shared" si="214"/>
        <v>55.630435761288112</v>
      </c>
      <c r="AD1101">
        <f t="shared" si="216"/>
        <v>1098</v>
      </c>
      <c r="AE1101">
        <f t="shared" si="217"/>
        <v>65</v>
      </c>
    </row>
    <row r="1102" spans="1:31" x14ac:dyDescent="0.3">
      <c r="A1102">
        <v>65</v>
      </c>
      <c r="D1102">
        <f t="shared" si="215"/>
        <v>1099</v>
      </c>
      <c r="E1102">
        <f t="shared" si="207"/>
        <v>7.6415460539392174E-2</v>
      </c>
      <c r="F1102">
        <f t="shared" si="218"/>
        <v>0.1122509774635965</v>
      </c>
      <c r="V1102">
        <f t="shared" si="208"/>
        <v>1099</v>
      </c>
      <c r="W1102">
        <f t="shared" si="209"/>
        <v>7.6415460539392174E-2</v>
      </c>
      <c r="X1102">
        <f t="shared" si="210"/>
        <v>0.1122509774635965</v>
      </c>
      <c r="Y1102">
        <f t="shared" si="211"/>
        <v>-3.5835516924204322E-2</v>
      </c>
      <c r="Z1102">
        <f t="shared" si="212"/>
        <v>28.401680702962288</v>
      </c>
      <c r="AA1102">
        <f t="shared" si="213"/>
        <v>-55.702106795136515</v>
      </c>
      <c r="AB1102">
        <f t="shared" si="214"/>
        <v>55.630435761288112</v>
      </c>
      <c r="AD1102">
        <f t="shared" si="216"/>
        <v>1099</v>
      </c>
      <c r="AE1102">
        <f t="shared" si="217"/>
        <v>65</v>
      </c>
    </row>
    <row r="1103" spans="1:31" x14ac:dyDescent="0.3">
      <c r="A1103">
        <v>65</v>
      </c>
      <c r="D1103">
        <f t="shared" si="215"/>
        <v>1100</v>
      </c>
      <c r="E1103">
        <f t="shared" si="207"/>
        <v>7.6415460539392174E-2</v>
      </c>
      <c r="F1103">
        <f t="shared" si="218"/>
        <v>0.1122509774635965</v>
      </c>
      <c r="V1103">
        <f t="shared" si="208"/>
        <v>1100</v>
      </c>
      <c r="W1103">
        <f t="shared" si="209"/>
        <v>7.6415460539392174E-2</v>
      </c>
      <c r="X1103">
        <f t="shared" si="210"/>
        <v>0.1122509774635965</v>
      </c>
      <c r="Y1103">
        <f t="shared" si="211"/>
        <v>-3.5835516924204322E-2</v>
      </c>
      <c r="Z1103">
        <f t="shared" si="212"/>
        <v>28.401680702962288</v>
      </c>
      <c r="AA1103">
        <f t="shared" si="213"/>
        <v>-55.702106795136515</v>
      </c>
      <c r="AB1103">
        <f t="shared" si="214"/>
        <v>55.630435761288112</v>
      </c>
      <c r="AD1103">
        <f t="shared" si="216"/>
        <v>1100</v>
      </c>
      <c r="AE1103">
        <f t="shared" si="217"/>
        <v>65</v>
      </c>
    </row>
    <row r="1104" spans="1:31" x14ac:dyDescent="0.3">
      <c r="A1104">
        <v>65</v>
      </c>
      <c r="D1104">
        <f t="shared" si="215"/>
        <v>1101</v>
      </c>
      <c r="E1104">
        <f t="shared" si="207"/>
        <v>7.6415460539392174E-2</v>
      </c>
      <c r="F1104">
        <f t="shared" si="218"/>
        <v>0.1122509774635965</v>
      </c>
      <c r="V1104">
        <f t="shared" si="208"/>
        <v>1101</v>
      </c>
      <c r="W1104">
        <f t="shared" si="209"/>
        <v>7.6415460539392174E-2</v>
      </c>
      <c r="X1104">
        <f t="shared" si="210"/>
        <v>0.1122509774635965</v>
      </c>
      <c r="Y1104">
        <f t="shared" si="211"/>
        <v>-3.5835516924204322E-2</v>
      </c>
      <c r="Z1104">
        <f t="shared" si="212"/>
        <v>28.401680702962288</v>
      </c>
      <c r="AA1104">
        <f t="shared" si="213"/>
        <v>-55.702106795136515</v>
      </c>
      <c r="AB1104">
        <f t="shared" si="214"/>
        <v>55.630435761288112</v>
      </c>
      <c r="AD1104">
        <f t="shared" si="216"/>
        <v>1101</v>
      </c>
      <c r="AE1104">
        <f t="shared" si="217"/>
        <v>65</v>
      </c>
    </row>
    <row r="1105" spans="1:31" x14ac:dyDescent="0.3">
      <c r="A1105">
        <v>65</v>
      </c>
      <c r="D1105">
        <f t="shared" si="215"/>
        <v>1102</v>
      </c>
      <c r="E1105">
        <f t="shared" si="207"/>
        <v>7.6415460539392174E-2</v>
      </c>
      <c r="F1105">
        <f t="shared" si="218"/>
        <v>0.1122509774635965</v>
      </c>
      <c r="V1105">
        <f t="shared" si="208"/>
        <v>1102</v>
      </c>
      <c r="W1105">
        <f t="shared" si="209"/>
        <v>7.6415460539392174E-2</v>
      </c>
      <c r="X1105">
        <f t="shared" si="210"/>
        <v>0.1122509774635965</v>
      </c>
      <c r="Y1105">
        <f t="shared" si="211"/>
        <v>-3.5835516924204322E-2</v>
      </c>
      <c r="Z1105">
        <f t="shared" si="212"/>
        <v>28.401680702962288</v>
      </c>
      <c r="AA1105">
        <f t="shared" si="213"/>
        <v>-55.702106795136515</v>
      </c>
      <c r="AB1105">
        <f t="shared" si="214"/>
        <v>55.630435761288112</v>
      </c>
      <c r="AD1105">
        <f t="shared" si="216"/>
        <v>1102</v>
      </c>
      <c r="AE1105">
        <f t="shared" si="217"/>
        <v>65</v>
      </c>
    </row>
    <row r="1106" spans="1:31" x14ac:dyDescent="0.3">
      <c r="A1106">
        <v>65</v>
      </c>
      <c r="D1106">
        <f t="shared" si="215"/>
        <v>1103</v>
      </c>
      <c r="E1106">
        <f t="shared" si="207"/>
        <v>7.6415460539392174E-2</v>
      </c>
      <c r="F1106">
        <f t="shared" si="218"/>
        <v>0.1122509774635965</v>
      </c>
      <c r="V1106">
        <f t="shared" si="208"/>
        <v>1103</v>
      </c>
      <c r="W1106">
        <f t="shared" si="209"/>
        <v>7.6415460539392174E-2</v>
      </c>
      <c r="X1106">
        <f t="shared" si="210"/>
        <v>0.1122509774635965</v>
      </c>
      <c r="Y1106">
        <f t="shared" si="211"/>
        <v>-3.5835516924204322E-2</v>
      </c>
      <c r="Z1106">
        <f t="shared" si="212"/>
        <v>28.401680702962288</v>
      </c>
      <c r="AA1106">
        <f t="shared" si="213"/>
        <v>-55.702106795136515</v>
      </c>
      <c r="AB1106">
        <f t="shared" si="214"/>
        <v>55.630435761288112</v>
      </c>
      <c r="AD1106">
        <f t="shared" si="216"/>
        <v>1103</v>
      </c>
      <c r="AE1106">
        <f t="shared" si="217"/>
        <v>65</v>
      </c>
    </row>
    <row r="1107" spans="1:31" x14ac:dyDescent="0.3">
      <c r="A1107">
        <v>65</v>
      </c>
      <c r="D1107">
        <f t="shared" si="215"/>
        <v>1104</v>
      </c>
      <c r="E1107">
        <f t="shared" si="207"/>
        <v>7.6415460539392174E-2</v>
      </c>
      <c r="F1107">
        <f t="shared" si="218"/>
        <v>0.1122509774635965</v>
      </c>
      <c r="V1107">
        <f t="shared" si="208"/>
        <v>1104</v>
      </c>
      <c r="W1107">
        <f t="shared" si="209"/>
        <v>7.6415460539392174E-2</v>
      </c>
      <c r="X1107">
        <f t="shared" si="210"/>
        <v>0.1122509774635965</v>
      </c>
      <c r="Y1107">
        <f t="shared" si="211"/>
        <v>-3.5835516924204322E-2</v>
      </c>
      <c r="Z1107">
        <f t="shared" si="212"/>
        <v>28.401680702962288</v>
      </c>
      <c r="AA1107">
        <f t="shared" si="213"/>
        <v>-55.702106795136515</v>
      </c>
      <c r="AB1107">
        <f t="shared" si="214"/>
        <v>55.630435761288112</v>
      </c>
      <c r="AD1107">
        <f t="shared" si="216"/>
        <v>1104</v>
      </c>
      <c r="AE1107">
        <f t="shared" si="217"/>
        <v>65</v>
      </c>
    </row>
    <row r="1108" spans="1:31" x14ac:dyDescent="0.3">
      <c r="A1108">
        <v>65</v>
      </c>
      <c r="D1108">
        <f t="shared" si="215"/>
        <v>1105</v>
      </c>
      <c r="E1108">
        <f t="shared" si="207"/>
        <v>7.6415460539392174E-2</v>
      </c>
      <c r="F1108">
        <f t="shared" si="218"/>
        <v>0.1122509774635965</v>
      </c>
      <c r="V1108">
        <f t="shared" si="208"/>
        <v>1105</v>
      </c>
      <c r="W1108">
        <f t="shared" si="209"/>
        <v>7.6415460539392174E-2</v>
      </c>
      <c r="X1108">
        <f t="shared" si="210"/>
        <v>0.1122509774635965</v>
      </c>
      <c r="Y1108">
        <f t="shared" si="211"/>
        <v>-3.5835516924204322E-2</v>
      </c>
      <c r="Z1108">
        <f t="shared" si="212"/>
        <v>28.401680702962288</v>
      </c>
      <c r="AA1108">
        <f t="shared" si="213"/>
        <v>-55.702106795136515</v>
      </c>
      <c r="AB1108">
        <f t="shared" si="214"/>
        <v>55.630435761288112</v>
      </c>
      <c r="AD1108">
        <f t="shared" si="216"/>
        <v>1105</v>
      </c>
      <c r="AE1108">
        <f t="shared" si="217"/>
        <v>65</v>
      </c>
    </row>
    <row r="1109" spans="1:31" x14ac:dyDescent="0.3">
      <c r="A1109">
        <v>65</v>
      </c>
      <c r="D1109">
        <f t="shared" si="215"/>
        <v>1106</v>
      </c>
      <c r="E1109">
        <f t="shared" si="207"/>
        <v>7.6415460539392174E-2</v>
      </c>
      <c r="F1109">
        <f t="shared" si="218"/>
        <v>0.1122509774635965</v>
      </c>
      <c r="V1109">
        <f t="shared" si="208"/>
        <v>1106</v>
      </c>
      <c r="W1109">
        <f t="shared" si="209"/>
        <v>7.6415460539392174E-2</v>
      </c>
      <c r="X1109">
        <f t="shared" si="210"/>
        <v>0.1122509774635965</v>
      </c>
      <c r="Y1109">
        <f t="shared" si="211"/>
        <v>-3.5835516924204322E-2</v>
      </c>
      <c r="Z1109">
        <f t="shared" si="212"/>
        <v>28.401680702962288</v>
      </c>
      <c r="AA1109">
        <f t="shared" si="213"/>
        <v>-55.702106795136515</v>
      </c>
      <c r="AB1109">
        <f t="shared" si="214"/>
        <v>55.630435761288112</v>
      </c>
      <c r="AD1109">
        <f t="shared" si="216"/>
        <v>1106</v>
      </c>
      <c r="AE1109">
        <f t="shared" si="217"/>
        <v>65</v>
      </c>
    </row>
    <row r="1110" spans="1:31" x14ac:dyDescent="0.3">
      <c r="A1110">
        <v>65</v>
      </c>
      <c r="D1110">
        <f t="shared" si="215"/>
        <v>1107</v>
      </c>
      <c r="E1110">
        <f t="shared" si="207"/>
        <v>7.6415460539392174E-2</v>
      </c>
      <c r="F1110">
        <f t="shared" si="218"/>
        <v>0.1122509774635965</v>
      </c>
      <c r="V1110">
        <f t="shared" si="208"/>
        <v>1107</v>
      </c>
      <c r="W1110">
        <f t="shared" si="209"/>
        <v>7.6415460539392174E-2</v>
      </c>
      <c r="X1110">
        <f t="shared" si="210"/>
        <v>0.1122509774635965</v>
      </c>
      <c r="Y1110">
        <f t="shared" si="211"/>
        <v>-3.5835516924204322E-2</v>
      </c>
      <c r="Z1110">
        <f t="shared" si="212"/>
        <v>28.401680702962288</v>
      </c>
      <c r="AA1110">
        <f t="shared" si="213"/>
        <v>-55.702106795136515</v>
      </c>
      <c r="AB1110">
        <f t="shared" si="214"/>
        <v>55.630435761288112</v>
      </c>
      <c r="AD1110">
        <f t="shared" si="216"/>
        <v>1107</v>
      </c>
      <c r="AE1110">
        <f t="shared" si="217"/>
        <v>65</v>
      </c>
    </row>
    <row r="1111" spans="1:31" x14ac:dyDescent="0.3">
      <c r="A1111">
        <v>65</v>
      </c>
      <c r="D1111">
        <f t="shared" si="215"/>
        <v>1108</v>
      </c>
      <c r="E1111">
        <f t="shared" si="207"/>
        <v>7.6415460539392174E-2</v>
      </c>
      <c r="F1111">
        <f t="shared" si="218"/>
        <v>0.1122509774635965</v>
      </c>
      <c r="V1111">
        <f t="shared" si="208"/>
        <v>1108</v>
      </c>
      <c r="W1111">
        <f t="shared" si="209"/>
        <v>7.6415460539392174E-2</v>
      </c>
      <c r="X1111">
        <f t="shared" si="210"/>
        <v>0.1122509774635965</v>
      </c>
      <c r="Y1111">
        <f t="shared" si="211"/>
        <v>-3.5835516924204322E-2</v>
      </c>
      <c r="Z1111">
        <f t="shared" si="212"/>
        <v>28.401680702962288</v>
      </c>
      <c r="AA1111">
        <f t="shared" si="213"/>
        <v>-55.702106795136515</v>
      </c>
      <c r="AB1111">
        <f t="shared" si="214"/>
        <v>55.630435761288112</v>
      </c>
      <c r="AD1111">
        <f t="shared" si="216"/>
        <v>1108</v>
      </c>
      <c r="AE1111">
        <f t="shared" si="217"/>
        <v>65</v>
      </c>
    </row>
    <row r="1112" spans="1:31" x14ac:dyDescent="0.3">
      <c r="A1112">
        <v>65</v>
      </c>
      <c r="D1112">
        <f t="shared" si="215"/>
        <v>1109</v>
      </c>
      <c r="E1112">
        <f t="shared" si="207"/>
        <v>7.6415460539392174E-2</v>
      </c>
      <c r="F1112">
        <f t="shared" si="218"/>
        <v>0.1122509774635965</v>
      </c>
      <c r="V1112">
        <f t="shared" si="208"/>
        <v>1109</v>
      </c>
      <c r="W1112">
        <f t="shared" si="209"/>
        <v>7.6415460539392174E-2</v>
      </c>
      <c r="X1112">
        <f t="shared" si="210"/>
        <v>0.1122509774635965</v>
      </c>
      <c r="Y1112">
        <f t="shared" si="211"/>
        <v>-3.5835516924204322E-2</v>
      </c>
      <c r="Z1112">
        <f t="shared" si="212"/>
        <v>28.401680702962288</v>
      </c>
      <c r="AA1112">
        <f t="shared" si="213"/>
        <v>-55.702106795136515</v>
      </c>
      <c r="AB1112">
        <f t="shared" si="214"/>
        <v>55.630435761288112</v>
      </c>
      <c r="AD1112">
        <f t="shared" si="216"/>
        <v>1109</v>
      </c>
      <c r="AE1112">
        <f t="shared" si="217"/>
        <v>65</v>
      </c>
    </row>
    <row r="1113" spans="1:31" x14ac:dyDescent="0.3">
      <c r="A1113">
        <v>65</v>
      </c>
      <c r="D1113">
        <f t="shared" si="215"/>
        <v>1110</v>
      </c>
      <c r="E1113">
        <f t="shared" si="207"/>
        <v>7.6415460539392174E-2</v>
      </c>
      <c r="F1113">
        <f t="shared" si="218"/>
        <v>0.1122509774635965</v>
      </c>
      <c r="V1113">
        <f t="shared" si="208"/>
        <v>1110</v>
      </c>
      <c r="W1113">
        <f t="shared" si="209"/>
        <v>7.6415460539392174E-2</v>
      </c>
      <c r="X1113">
        <f t="shared" si="210"/>
        <v>0.1122509774635965</v>
      </c>
      <c r="Y1113">
        <f t="shared" si="211"/>
        <v>-3.5835516924204322E-2</v>
      </c>
      <c r="Z1113">
        <f t="shared" si="212"/>
        <v>28.401680702962288</v>
      </c>
      <c r="AA1113">
        <f t="shared" si="213"/>
        <v>-55.702106795136515</v>
      </c>
      <c r="AB1113">
        <f t="shared" si="214"/>
        <v>55.630435761288112</v>
      </c>
      <c r="AD1113">
        <f t="shared" si="216"/>
        <v>1110</v>
      </c>
      <c r="AE1113">
        <f t="shared" si="217"/>
        <v>65</v>
      </c>
    </row>
    <row r="1114" spans="1:31" x14ac:dyDescent="0.3">
      <c r="A1114">
        <v>65</v>
      </c>
      <c r="D1114">
        <f t="shared" si="215"/>
        <v>1111</v>
      </c>
      <c r="E1114">
        <f t="shared" si="207"/>
        <v>7.6415460539392174E-2</v>
      </c>
      <c r="F1114">
        <f t="shared" si="218"/>
        <v>0.1122509774635965</v>
      </c>
      <c r="V1114">
        <f t="shared" si="208"/>
        <v>1111</v>
      </c>
      <c r="W1114">
        <f t="shared" si="209"/>
        <v>7.6415460539392174E-2</v>
      </c>
      <c r="X1114">
        <f t="shared" si="210"/>
        <v>0.1122509774635965</v>
      </c>
      <c r="Y1114">
        <f t="shared" si="211"/>
        <v>-3.5835516924204322E-2</v>
      </c>
      <c r="Z1114">
        <f t="shared" si="212"/>
        <v>28.401680702962288</v>
      </c>
      <c r="AA1114">
        <f t="shared" si="213"/>
        <v>-55.702106795136515</v>
      </c>
      <c r="AB1114">
        <f t="shared" si="214"/>
        <v>55.630435761288112</v>
      </c>
      <c r="AD1114">
        <f t="shared" si="216"/>
        <v>1111</v>
      </c>
      <c r="AE1114">
        <f t="shared" si="217"/>
        <v>65</v>
      </c>
    </row>
    <row r="1115" spans="1:31" x14ac:dyDescent="0.3">
      <c r="A1115">
        <v>65</v>
      </c>
      <c r="D1115">
        <f t="shared" si="215"/>
        <v>1112</v>
      </c>
      <c r="E1115">
        <f t="shared" si="207"/>
        <v>7.6415460539392174E-2</v>
      </c>
      <c r="F1115">
        <f t="shared" si="218"/>
        <v>0.1122509774635965</v>
      </c>
      <c r="V1115">
        <f t="shared" si="208"/>
        <v>1112</v>
      </c>
      <c r="W1115">
        <f t="shared" si="209"/>
        <v>7.6415460539392174E-2</v>
      </c>
      <c r="X1115">
        <f t="shared" si="210"/>
        <v>0.1122509774635965</v>
      </c>
      <c r="Y1115">
        <f t="shared" si="211"/>
        <v>-3.5835516924204322E-2</v>
      </c>
      <c r="Z1115">
        <f t="shared" si="212"/>
        <v>28.401680702962288</v>
      </c>
      <c r="AA1115">
        <f t="shared" si="213"/>
        <v>-55.702106795136515</v>
      </c>
      <c r="AB1115">
        <f t="shared" si="214"/>
        <v>55.630435761288112</v>
      </c>
      <c r="AD1115">
        <f t="shared" si="216"/>
        <v>1112</v>
      </c>
      <c r="AE1115">
        <f t="shared" si="217"/>
        <v>65</v>
      </c>
    </row>
    <row r="1116" spans="1:31" x14ac:dyDescent="0.3">
      <c r="A1116">
        <v>65</v>
      </c>
      <c r="D1116">
        <f t="shared" si="215"/>
        <v>1113</v>
      </c>
      <c r="E1116">
        <f t="shared" si="207"/>
        <v>7.6415460539392174E-2</v>
      </c>
      <c r="F1116">
        <f t="shared" si="218"/>
        <v>0.1122509774635965</v>
      </c>
      <c r="V1116">
        <f t="shared" si="208"/>
        <v>1113</v>
      </c>
      <c r="W1116">
        <f t="shared" si="209"/>
        <v>7.6415460539392174E-2</v>
      </c>
      <c r="X1116">
        <f t="shared" si="210"/>
        <v>0.1122509774635965</v>
      </c>
      <c r="Y1116">
        <f t="shared" si="211"/>
        <v>-3.5835516924204322E-2</v>
      </c>
      <c r="Z1116">
        <f t="shared" si="212"/>
        <v>28.401680702962288</v>
      </c>
      <c r="AA1116">
        <f t="shared" si="213"/>
        <v>-55.702106795136515</v>
      </c>
      <c r="AB1116">
        <f t="shared" si="214"/>
        <v>55.630435761288112</v>
      </c>
      <c r="AD1116">
        <f t="shared" si="216"/>
        <v>1113</v>
      </c>
      <c r="AE1116">
        <f t="shared" si="217"/>
        <v>65</v>
      </c>
    </row>
    <row r="1117" spans="1:31" x14ac:dyDescent="0.3">
      <c r="A1117">
        <v>65</v>
      </c>
      <c r="D1117">
        <f t="shared" si="215"/>
        <v>1114</v>
      </c>
      <c r="E1117">
        <f t="shared" si="207"/>
        <v>7.6415460539392174E-2</v>
      </c>
      <c r="F1117">
        <f t="shared" si="218"/>
        <v>0.1122509774635965</v>
      </c>
      <c r="V1117">
        <f t="shared" si="208"/>
        <v>1114</v>
      </c>
      <c r="W1117">
        <f t="shared" si="209"/>
        <v>7.6415460539392174E-2</v>
      </c>
      <c r="X1117">
        <f t="shared" si="210"/>
        <v>0.1122509774635965</v>
      </c>
      <c r="Y1117">
        <f t="shared" si="211"/>
        <v>-3.5835516924204322E-2</v>
      </c>
      <c r="Z1117">
        <f t="shared" si="212"/>
        <v>28.401680702962288</v>
      </c>
      <c r="AA1117">
        <f t="shared" si="213"/>
        <v>-55.702106795136515</v>
      </c>
      <c r="AB1117">
        <f t="shared" si="214"/>
        <v>55.630435761288112</v>
      </c>
      <c r="AD1117">
        <f t="shared" si="216"/>
        <v>1114</v>
      </c>
      <c r="AE1117">
        <f t="shared" si="217"/>
        <v>65</v>
      </c>
    </row>
    <row r="1118" spans="1:31" x14ac:dyDescent="0.3">
      <c r="A1118">
        <v>50</v>
      </c>
      <c r="D1118">
        <f t="shared" si="215"/>
        <v>1115</v>
      </c>
      <c r="E1118">
        <f t="shared" si="207"/>
        <v>7.6415460539392174E-2</v>
      </c>
      <c r="F1118">
        <f t="shared" si="218"/>
        <v>0.1122509774635965</v>
      </c>
      <c r="V1118">
        <f t="shared" si="208"/>
        <v>1115</v>
      </c>
      <c r="W1118">
        <f t="shared" si="209"/>
        <v>7.6415460539392174E-2</v>
      </c>
      <c r="X1118">
        <f t="shared" si="210"/>
        <v>0.1122509774635965</v>
      </c>
      <c r="Y1118">
        <f t="shared" si="211"/>
        <v>-3.5835516924204322E-2</v>
      </c>
      <c r="Z1118">
        <f t="shared" si="212"/>
        <v>28.401680702962288</v>
      </c>
      <c r="AA1118">
        <f t="shared" si="213"/>
        <v>-55.702106795136515</v>
      </c>
      <c r="AB1118">
        <f t="shared" si="214"/>
        <v>55.630435761288112</v>
      </c>
      <c r="AD1118">
        <f t="shared" si="216"/>
        <v>1115</v>
      </c>
      <c r="AE1118">
        <f t="shared" si="217"/>
        <v>65</v>
      </c>
    </row>
    <row r="1119" spans="1:31" x14ac:dyDescent="0.3">
      <c r="A1119">
        <v>33</v>
      </c>
      <c r="D1119">
        <f t="shared" si="215"/>
        <v>1116</v>
      </c>
      <c r="E1119">
        <f t="shared" si="207"/>
        <v>-14.923584539460608</v>
      </c>
      <c r="F1119">
        <f t="shared" si="218"/>
        <v>-14.887749022536404</v>
      </c>
      <c r="V1119">
        <f t="shared" si="208"/>
        <v>1116</v>
      </c>
      <c r="W1119">
        <f t="shared" si="209"/>
        <v>-14.923584539460608</v>
      </c>
      <c r="X1119">
        <f t="shared" si="210"/>
        <v>-14.887749022536404</v>
      </c>
      <c r="Y1119">
        <f t="shared" si="211"/>
        <v>-3.5835516924203503E-2</v>
      </c>
      <c r="Z1119">
        <f t="shared" si="212"/>
        <v>28.401680702962288</v>
      </c>
      <c r="AA1119">
        <f t="shared" si="213"/>
        <v>-55.702106795136515</v>
      </c>
      <c r="AB1119">
        <f t="shared" si="214"/>
        <v>55.630435761288112</v>
      </c>
      <c r="AD1119">
        <f t="shared" si="216"/>
        <v>1116</v>
      </c>
      <c r="AE1119">
        <f t="shared" si="217"/>
        <v>65</v>
      </c>
    </row>
    <row r="1120" spans="1:31" x14ac:dyDescent="0.3">
      <c r="A1120">
        <v>22</v>
      </c>
      <c r="D1120">
        <f t="shared" si="215"/>
        <v>1117</v>
      </c>
      <c r="E1120">
        <f t="shared" si="207"/>
        <v>-16.923584539460609</v>
      </c>
      <c r="F1120">
        <f t="shared" si="218"/>
        <v>-21.038534100907963</v>
      </c>
      <c r="V1120">
        <f t="shared" si="208"/>
        <v>1117</v>
      </c>
      <c r="W1120">
        <f t="shared" si="209"/>
        <v>-16.923584539460609</v>
      </c>
      <c r="X1120">
        <f t="shared" si="210"/>
        <v>-21.038534100907963</v>
      </c>
      <c r="Y1120">
        <f t="shared" si="211"/>
        <v>4.1149495614473537</v>
      </c>
      <c r="Z1120">
        <f t="shared" si="212"/>
        <v>28.401680702962288</v>
      </c>
      <c r="AA1120">
        <f t="shared" si="213"/>
        <v>-51.55132171676496</v>
      </c>
      <c r="AB1120">
        <f t="shared" si="214"/>
        <v>59.781220839659667</v>
      </c>
      <c r="AD1120">
        <f t="shared" si="216"/>
        <v>1117</v>
      </c>
      <c r="AE1120">
        <f t="shared" si="217"/>
        <v>50</v>
      </c>
    </row>
    <row r="1121" spans="1:31" x14ac:dyDescent="0.3">
      <c r="A1121">
        <v>28</v>
      </c>
      <c r="D1121">
        <f t="shared" si="215"/>
        <v>1118</v>
      </c>
      <c r="E1121">
        <f t="shared" si="207"/>
        <v>-10.923584539460608</v>
      </c>
      <c r="F1121">
        <f t="shared" si="218"/>
        <v>-18.475532570771019</v>
      </c>
      <c r="V1121">
        <f t="shared" si="208"/>
        <v>1118</v>
      </c>
      <c r="W1121">
        <f t="shared" si="209"/>
        <v>-10.923584539460608</v>
      </c>
      <c r="X1121">
        <f t="shared" si="210"/>
        <v>-18.475532570771019</v>
      </c>
      <c r="Y1121">
        <f t="shared" si="211"/>
        <v>7.5519480313104115</v>
      </c>
      <c r="Z1121">
        <f t="shared" si="212"/>
        <v>28.401680702962288</v>
      </c>
      <c r="AA1121">
        <f t="shared" si="213"/>
        <v>-48.114323246901904</v>
      </c>
      <c r="AB1121">
        <f t="shared" si="214"/>
        <v>63.218219309522723</v>
      </c>
      <c r="AD1121">
        <f t="shared" si="216"/>
        <v>1118</v>
      </c>
      <c r="AE1121">
        <f t="shared" si="217"/>
        <v>33</v>
      </c>
    </row>
    <row r="1122" spans="1:31" x14ac:dyDescent="0.3">
      <c r="A1122">
        <v>26</v>
      </c>
      <c r="D1122">
        <f t="shared" si="215"/>
        <v>1119</v>
      </c>
      <c r="E1122">
        <f t="shared" si="207"/>
        <v>6.0764154605393923</v>
      </c>
      <c r="F1122">
        <f t="shared" si="218"/>
        <v>-0.19969326734419823</v>
      </c>
      <c r="V1122">
        <f t="shared" si="208"/>
        <v>1119</v>
      </c>
      <c r="W1122">
        <f t="shared" si="209"/>
        <v>6.0764154605393923</v>
      </c>
      <c r="X1122">
        <f t="shared" si="210"/>
        <v>-0.19969326734419823</v>
      </c>
      <c r="Y1122">
        <f t="shared" si="211"/>
        <v>6.2761087278835905</v>
      </c>
      <c r="Z1122">
        <f t="shared" si="212"/>
        <v>28.401680702962288</v>
      </c>
      <c r="AA1122">
        <f t="shared" si="213"/>
        <v>-49.390162550328725</v>
      </c>
      <c r="AB1122">
        <f t="shared" si="214"/>
        <v>61.942380006095902</v>
      </c>
      <c r="AD1122">
        <f t="shared" si="216"/>
        <v>1119</v>
      </c>
      <c r="AE1122">
        <f t="shared" si="217"/>
        <v>22</v>
      </c>
    </row>
    <row r="1123" spans="1:31" x14ac:dyDescent="0.3">
      <c r="A1123">
        <v>16</v>
      </c>
      <c r="D1123">
        <f t="shared" si="215"/>
        <v>1120</v>
      </c>
      <c r="E1123">
        <f t="shared" si="207"/>
        <v>-1.9235845394606079</v>
      </c>
      <c r="F1123">
        <f t="shared" si="218"/>
        <v>-2.3420459947576928</v>
      </c>
      <c r="V1123">
        <f t="shared" si="208"/>
        <v>1120</v>
      </c>
      <c r="W1123">
        <f t="shared" si="209"/>
        <v>-1.9235845394606079</v>
      </c>
      <c r="X1123">
        <f t="shared" si="210"/>
        <v>-2.3420459947576928</v>
      </c>
      <c r="Y1123">
        <f t="shared" si="211"/>
        <v>0.41846145529708489</v>
      </c>
      <c r="Z1123">
        <f t="shared" si="212"/>
        <v>28.401680702962288</v>
      </c>
      <c r="AA1123">
        <f t="shared" si="213"/>
        <v>-55.247809822915229</v>
      </c>
      <c r="AB1123">
        <f t="shared" si="214"/>
        <v>56.084732733509398</v>
      </c>
      <c r="AD1123">
        <f t="shared" si="216"/>
        <v>1120</v>
      </c>
      <c r="AE1123">
        <f t="shared" si="217"/>
        <v>28</v>
      </c>
    </row>
    <row r="1124" spans="1:31" x14ac:dyDescent="0.3">
      <c r="A1124">
        <v>23</v>
      </c>
      <c r="D1124">
        <f t="shared" si="215"/>
        <v>1121</v>
      </c>
      <c r="E1124">
        <f t="shared" si="207"/>
        <v>-9.9235845394606077</v>
      </c>
      <c r="F1124">
        <f t="shared" si="218"/>
        <v>-9.2877628492205382</v>
      </c>
      <c r="V1124">
        <f t="shared" si="208"/>
        <v>1121</v>
      </c>
      <c r="W1124">
        <f t="shared" si="209"/>
        <v>-9.9235845394606077</v>
      </c>
      <c r="X1124">
        <f t="shared" si="210"/>
        <v>-9.2877628492205382</v>
      </c>
      <c r="Y1124">
        <f t="shared" si="211"/>
        <v>-0.63582169024006951</v>
      </c>
      <c r="Z1124">
        <f t="shared" si="212"/>
        <v>28.401680702962288</v>
      </c>
      <c r="AA1124">
        <f t="shared" si="213"/>
        <v>-56.302092968452385</v>
      </c>
      <c r="AB1124">
        <f t="shared" si="214"/>
        <v>55.030449587972242</v>
      </c>
      <c r="AD1124">
        <f t="shared" si="216"/>
        <v>1121</v>
      </c>
      <c r="AE1124">
        <f t="shared" si="217"/>
        <v>26</v>
      </c>
    </row>
    <row r="1125" spans="1:31" x14ac:dyDescent="0.3">
      <c r="A1125">
        <v>21</v>
      </c>
      <c r="D1125">
        <f t="shared" si="215"/>
        <v>1122</v>
      </c>
      <c r="E1125">
        <f t="shared" si="207"/>
        <v>7.0764154605393923</v>
      </c>
      <c r="F1125">
        <f t="shared" si="218"/>
        <v>3.9605861972940897</v>
      </c>
      <c r="V1125">
        <f t="shared" si="208"/>
        <v>1122</v>
      </c>
      <c r="W1125">
        <f t="shared" si="209"/>
        <v>7.0764154605393923</v>
      </c>
      <c r="X1125">
        <f t="shared" si="210"/>
        <v>3.9605861972940897</v>
      </c>
      <c r="Y1125">
        <f t="shared" si="211"/>
        <v>3.1158292632453026</v>
      </c>
      <c r="Z1125">
        <f t="shared" si="212"/>
        <v>28.401680702962288</v>
      </c>
      <c r="AA1125">
        <f t="shared" si="213"/>
        <v>-52.550442014967011</v>
      </c>
      <c r="AB1125">
        <f t="shared" si="214"/>
        <v>58.782100541457616</v>
      </c>
      <c r="AD1125">
        <f t="shared" si="216"/>
        <v>1122</v>
      </c>
      <c r="AE1125">
        <f t="shared" si="217"/>
        <v>16</v>
      </c>
    </row>
    <row r="1126" spans="1:31" x14ac:dyDescent="0.3">
      <c r="A1126">
        <v>26</v>
      </c>
      <c r="D1126">
        <f t="shared" si="215"/>
        <v>1123</v>
      </c>
      <c r="E1126">
        <f t="shared" si="207"/>
        <v>-1.9235845394606079</v>
      </c>
      <c r="F1126">
        <f t="shared" si="218"/>
        <v>-1.8730896255720211</v>
      </c>
      <c r="V1126">
        <f t="shared" si="208"/>
        <v>1123</v>
      </c>
      <c r="W1126">
        <f t="shared" si="209"/>
        <v>-1.9235845394606079</v>
      </c>
      <c r="X1126">
        <f t="shared" si="210"/>
        <v>-1.8730896255720211</v>
      </c>
      <c r="Y1126">
        <f t="shared" si="211"/>
        <v>-5.0494913888586845E-2</v>
      </c>
      <c r="Z1126">
        <f t="shared" si="212"/>
        <v>28.401680702962288</v>
      </c>
      <c r="AA1126">
        <f t="shared" si="213"/>
        <v>-55.716766192100899</v>
      </c>
      <c r="AB1126">
        <f t="shared" si="214"/>
        <v>55.615776364323729</v>
      </c>
      <c r="AD1126">
        <f t="shared" si="216"/>
        <v>1123</v>
      </c>
      <c r="AE1126">
        <f t="shared" si="217"/>
        <v>23</v>
      </c>
    </row>
    <row r="1127" spans="1:31" x14ac:dyDescent="0.3">
      <c r="A1127">
        <v>25</v>
      </c>
      <c r="D1127">
        <f t="shared" si="215"/>
        <v>1124</v>
      </c>
      <c r="E1127">
        <f t="shared" si="207"/>
        <v>5.0764154605393923</v>
      </c>
      <c r="F1127">
        <f t="shared" si="218"/>
        <v>5.9044745147403637</v>
      </c>
      <c r="V1127">
        <f t="shared" si="208"/>
        <v>1124</v>
      </c>
      <c r="W1127">
        <f t="shared" si="209"/>
        <v>5.0764154605393923</v>
      </c>
      <c r="X1127">
        <f t="shared" si="210"/>
        <v>5.9044745147403637</v>
      </c>
      <c r="Y1127">
        <f t="shared" si="211"/>
        <v>-0.82805905420097137</v>
      </c>
      <c r="Z1127">
        <f t="shared" si="212"/>
        <v>28.401680702962288</v>
      </c>
      <c r="AA1127">
        <f t="shared" si="213"/>
        <v>-56.494330332413284</v>
      </c>
      <c r="AB1127">
        <f t="shared" si="214"/>
        <v>54.838212224011343</v>
      </c>
      <c r="AD1127">
        <f t="shared" si="216"/>
        <v>1124</v>
      </c>
      <c r="AE1127">
        <f t="shared" si="217"/>
        <v>21</v>
      </c>
    </row>
    <row r="1128" spans="1:31" x14ac:dyDescent="0.3">
      <c r="A1128">
        <v>42</v>
      </c>
      <c r="D1128">
        <f t="shared" si="215"/>
        <v>1125</v>
      </c>
      <c r="E1128">
        <f t="shared" si="207"/>
        <v>-0.92358453946060781</v>
      </c>
      <c r="F1128">
        <f t="shared" si="218"/>
        <v>0.11137127566564675</v>
      </c>
      <c r="V1128">
        <f t="shared" si="208"/>
        <v>1125</v>
      </c>
      <c r="W1128">
        <f t="shared" si="209"/>
        <v>-0.92358453946060781</v>
      </c>
      <c r="X1128">
        <f t="shared" si="210"/>
        <v>0.11137127566564675</v>
      </c>
      <c r="Y1128">
        <f t="shared" si="211"/>
        <v>-1.0349558151262546</v>
      </c>
      <c r="Z1128">
        <f t="shared" si="212"/>
        <v>28.401680702962288</v>
      </c>
      <c r="AA1128">
        <f t="shared" si="213"/>
        <v>-56.701227093338566</v>
      </c>
      <c r="AB1128">
        <f t="shared" si="214"/>
        <v>54.631315463086061</v>
      </c>
      <c r="AD1128">
        <f t="shared" si="216"/>
        <v>1125</v>
      </c>
      <c r="AE1128">
        <f t="shared" si="217"/>
        <v>26</v>
      </c>
    </row>
    <row r="1129" spans="1:31" x14ac:dyDescent="0.3">
      <c r="A1129">
        <v>21</v>
      </c>
      <c r="D1129">
        <f t="shared" si="215"/>
        <v>1126</v>
      </c>
      <c r="E1129">
        <f t="shared" si="207"/>
        <v>17.076415460539391</v>
      </c>
      <c r="F1129">
        <f t="shared" si="218"/>
        <v>17.796718792043329</v>
      </c>
      <c r="V1129">
        <f t="shared" si="208"/>
        <v>1126</v>
      </c>
      <c r="W1129">
        <f t="shared" si="209"/>
        <v>17.076415460539391</v>
      </c>
      <c r="X1129">
        <f t="shared" si="210"/>
        <v>17.796718792043329</v>
      </c>
      <c r="Y1129">
        <f t="shared" si="211"/>
        <v>-0.72030333150393844</v>
      </c>
      <c r="Z1129">
        <f t="shared" si="212"/>
        <v>28.401680702962288</v>
      </c>
      <c r="AA1129">
        <f t="shared" si="213"/>
        <v>-56.386574609716249</v>
      </c>
      <c r="AB1129">
        <f t="shared" si="214"/>
        <v>54.945967946708379</v>
      </c>
      <c r="AD1129">
        <f t="shared" si="216"/>
        <v>1126</v>
      </c>
      <c r="AE1129">
        <f t="shared" si="217"/>
        <v>25</v>
      </c>
    </row>
    <row r="1130" spans="1:31" x14ac:dyDescent="0.3">
      <c r="A1130">
        <v>26</v>
      </c>
      <c r="D1130">
        <f t="shared" si="215"/>
        <v>1127</v>
      </c>
      <c r="E1130">
        <f t="shared" si="207"/>
        <v>-20.923584539460609</v>
      </c>
      <c r="F1130">
        <f t="shared" si="218"/>
        <v>-16.375763297676208</v>
      </c>
      <c r="V1130">
        <f t="shared" si="208"/>
        <v>1127</v>
      </c>
      <c r="W1130">
        <f t="shared" si="209"/>
        <v>-20.923584539460609</v>
      </c>
      <c r="X1130">
        <f t="shared" si="210"/>
        <v>-16.375763297676208</v>
      </c>
      <c r="Y1130">
        <f t="shared" si="211"/>
        <v>-4.5478212417844013</v>
      </c>
      <c r="Z1130">
        <f t="shared" si="212"/>
        <v>28.401680702962288</v>
      </c>
      <c r="AA1130">
        <f t="shared" si="213"/>
        <v>-60.214092519996711</v>
      </c>
      <c r="AB1130">
        <f t="shared" si="214"/>
        <v>51.118450036427916</v>
      </c>
      <c r="AD1130">
        <f t="shared" si="216"/>
        <v>1127</v>
      </c>
      <c r="AE1130">
        <f t="shared" si="217"/>
        <v>42</v>
      </c>
    </row>
    <row r="1131" spans="1:31" x14ac:dyDescent="0.3">
      <c r="A1131">
        <v>23</v>
      </c>
      <c r="D1131">
        <f t="shared" si="215"/>
        <v>1128</v>
      </c>
      <c r="E1131">
        <f t="shared" si="207"/>
        <v>5.0764154605393923</v>
      </c>
      <c r="F1131">
        <f t="shared" si="218"/>
        <v>2.5691870550787339</v>
      </c>
      <c r="V1131">
        <f t="shared" si="208"/>
        <v>1128</v>
      </c>
      <c r="W1131">
        <f t="shared" si="209"/>
        <v>5.0764154605393923</v>
      </c>
      <c r="X1131">
        <f t="shared" si="210"/>
        <v>2.5691870550787339</v>
      </c>
      <c r="Y1131">
        <f t="shared" si="211"/>
        <v>2.5072284054606584</v>
      </c>
      <c r="Z1131">
        <f t="shared" si="212"/>
        <v>28.401680702962288</v>
      </c>
      <c r="AA1131">
        <f t="shared" si="213"/>
        <v>-53.159042872751655</v>
      </c>
      <c r="AB1131">
        <f t="shared" si="214"/>
        <v>58.173499683672972</v>
      </c>
      <c r="AD1131">
        <f t="shared" si="216"/>
        <v>1128</v>
      </c>
      <c r="AE1131">
        <f t="shared" si="217"/>
        <v>21</v>
      </c>
    </row>
    <row r="1132" spans="1:31" x14ac:dyDescent="0.3">
      <c r="A1132">
        <v>24</v>
      </c>
      <c r="D1132">
        <f t="shared" si="215"/>
        <v>1129</v>
      </c>
      <c r="E1132">
        <f t="shared" si="207"/>
        <v>-2.9235845394606077</v>
      </c>
      <c r="F1132">
        <f t="shared" si="218"/>
        <v>-5.5411386395914741</v>
      </c>
      <c r="V1132">
        <f t="shared" si="208"/>
        <v>1129</v>
      </c>
      <c r="W1132">
        <f t="shared" si="209"/>
        <v>-2.9235845394606077</v>
      </c>
      <c r="X1132">
        <f t="shared" si="210"/>
        <v>-5.5411386395914741</v>
      </c>
      <c r="Y1132">
        <f t="shared" si="211"/>
        <v>2.6175541001308664</v>
      </c>
      <c r="Z1132">
        <f t="shared" si="212"/>
        <v>28.401680702962288</v>
      </c>
      <c r="AA1132">
        <f t="shared" si="213"/>
        <v>-53.048717178081446</v>
      </c>
      <c r="AB1132">
        <f t="shared" si="214"/>
        <v>58.283825378343181</v>
      </c>
      <c r="AD1132">
        <f t="shared" si="216"/>
        <v>1129</v>
      </c>
      <c r="AE1132">
        <f t="shared" si="217"/>
        <v>26</v>
      </c>
    </row>
    <row r="1133" spans="1:31" x14ac:dyDescent="0.3">
      <c r="A1133">
        <v>17</v>
      </c>
      <c r="D1133">
        <f t="shared" si="215"/>
        <v>1130</v>
      </c>
      <c r="E1133">
        <f t="shared" si="207"/>
        <v>1.0764154605393921</v>
      </c>
      <c r="F1133">
        <f t="shared" si="218"/>
        <v>1.2432807815937905</v>
      </c>
      <c r="V1133">
        <f t="shared" si="208"/>
        <v>1130</v>
      </c>
      <c r="W1133">
        <f t="shared" si="209"/>
        <v>1.0764154605393921</v>
      </c>
      <c r="X1133">
        <f t="shared" si="210"/>
        <v>1.2432807815937905</v>
      </c>
      <c r="Y1133">
        <f t="shared" si="211"/>
        <v>-0.16686532105439844</v>
      </c>
      <c r="Z1133">
        <f t="shared" si="212"/>
        <v>28.401680702962288</v>
      </c>
      <c r="AA1133">
        <f t="shared" si="213"/>
        <v>-55.833136599266709</v>
      </c>
      <c r="AB1133">
        <f t="shared" si="214"/>
        <v>55.499405957157919</v>
      </c>
      <c r="AD1133">
        <f t="shared" si="216"/>
        <v>1130</v>
      </c>
      <c r="AE1133">
        <f t="shared" si="217"/>
        <v>23</v>
      </c>
    </row>
    <row r="1134" spans="1:31" x14ac:dyDescent="0.3">
      <c r="A1134">
        <v>24</v>
      </c>
      <c r="D1134">
        <f t="shared" si="215"/>
        <v>1131</v>
      </c>
      <c r="E1134">
        <f t="shared" si="207"/>
        <v>-6.9235845394606077</v>
      </c>
      <c r="F1134">
        <f t="shared" si="218"/>
        <v>-7.1877421091943363</v>
      </c>
      <c r="V1134">
        <f t="shared" si="208"/>
        <v>1131</v>
      </c>
      <c r="W1134">
        <f t="shared" si="209"/>
        <v>-6.9235845394606077</v>
      </c>
      <c r="X1134">
        <f t="shared" si="210"/>
        <v>-7.1877421091943363</v>
      </c>
      <c r="Y1134">
        <f t="shared" si="211"/>
        <v>0.26415756973372861</v>
      </c>
      <c r="Z1134">
        <f t="shared" si="212"/>
        <v>28.401680702962288</v>
      </c>
      <c r="AA1134">
        <f t="shared" si="213"/>
        <v>-55.402113708478588</v>
      </c>
      <c r="AB1134">
        <f t="shared" si="214"/>
        <v>55.93042884794604</v>
      </c>
      <c r="AD1134">
        <f t="shared" si="216"/>
        <v>1131</v>
      </c>
      <c r="AE1134">
        <f t="shared" si="217"/>
        <v>24</v>
      </c>
    </row>
    <row r="1135" spans="1:31" x14ac:dyDescent="0.3">
      <c r="A1135">
        <v>441</v>
      </c>
      <c r="D1135">
        <f t="shared" si="215"/>
        <v>1132</v>
      </c>
      <c r="E1135">
        <f t="shared" si="207"/>
        <v>7.0764154605393923</v>
      </c>
      <c r="F1135">
        <f t="shared" si="218"/>
        <v>5.367455304851104</v>
      </c>
      <c r="V1135">
        <f t="shared" si="208"/>
        <v>1132</v>
      </c>
      <c r="W1135">
        <f t="shared" si="209"/>
        <v>7.0764154605393923</v>
      </c>
      <c r="X1135">
        <f t="shared" si="210"/>
        <v>5.367455304851104</v>
      </c>
      <c r="Y1135">
        <f t="shared" si="211"/>
        <v>1.7089601556882883</v>
      </c>
      <c r="Z1135">
        <f t="shared" si="212"/>
        <v>28.401680702962288</v>
      </c>
      <c r="AA1135">
        <f t="shared" si="213"/>
        <v>-53.957311122524025</v>
      </c>
      <c r="AB1135">
        <f t="shared" si="214"/>
        <v>57.375231433900602</v>
      </c>
      <c r="AD1135">
        <f t="shared" si="216"/>
        <v>1132</v>
      </c>
      <c r="AE1135">
        <f t="shared" si="217"/>
        <v>17</v>
      </c>
    </row>
    <row r="1136" spans="1:31" x14ac:dyDescent="0.3">
      <c r="A1136">
        <v>151</v>
      </c>
      <c r="D1136">
        <f t="shared" si="215"/>
        <v>1133</v>
      </c>
      <c r="E1136">
        <f t="shared" si="207"/>
        <v>417.07641546053941</v>
      </c>
      <c r="F1136">
        <f t="shared" si="218"/>
        <v>417.70362246631072</v>
      </c>
      <c r="V1136">
        <f t="shared" si="208"/>
        <v>1133</v>
      </c>
      <c r="W1136">
        <f t="shared" si="209"/>
        <v>417.07641546053941</v>
      </c>
      <c r="X1136">
        <f t="shared" si="210"/>
        <v>417.70362246631072</v>
      </c>
      <c r="Y1136">
        <f t="shared" si="211"/>
        <v>-0.62720700577131083</v>
      </c>
      <c r="Z1136">
        <f t="shared" si="212"/>
        <v>28.401680702962288</v>
      </c>
      <c r="AA1136">
        <f t="shared" si="213"/>
        <v>-56.293478283983625</v>
      </c>
      <c r="AB1136">
        <f t="shared" si="214"/>
        <v>55.039064272441003</v>
      </c>
      <c r="AD1136">
        <f t="shared" si="216"/>
        <v>1133</v>
      </c>
      <c r="AE1136">
        <f t="shared" si="217"/>
        <v>24</v>
      </c>
    </row>
    <row r="1137" spans="1:31" x14ac:dyDescent="0.3">
      <c r="A1137">
        <v>24</v>
      </c>
      <c r="D1137">
        <f t="shared" si="215"/>
        <v>1134</v>
      </c>
      <c r="E1137">
        <f t="shared" si="207"/>
        <v>-289.92358453946059</v>
      </c>
      <c r="F1137">
        <f t="shared" si="218"/>
        <v>-173.15026229608077</v>
      </c>
      <c r="V1137">
        <f t="shared" si="208"/>
        <v>1134</v>
      </c>
      <c r="W1137">
        <f t="shared" si="209"/>
        <v>-289.92358453946059</v>
      </c>
      <c r="X1137">
        <f t="shared" si="210"/>
        <v>-173.15026229608077</v>
      </c>
      <c r="Y1137">
        <f t="shared" si="211"/>
        <v>-116.77332224337982</v>
      </c>
      <c r="Z1137">
        <f t="shared" si="212"/>
        <v>28.401680702962288</v>
      </c>
      <c r="AA1137">
        <f t="shared" si="213"/>
        <v>-172.43959352159214</v>
      </c>
      <c r="AB1137">
        <f t="shared" si="214"/>
        <v>-61.10705096516751</v>
      </c>
      <c r="AD1137">
        <f t="shared" si="216"/>
        <v>1134</v>
      </c>
      <c r="AE1137">
        <f t="shared" si="217"/>
        <v>441</v>
      </c>
    </row>
    <row r="1138" spans="1:31" x14ac:dyDescent="0.3">
      <c r="A1138">
        <v>27</v>
      </c>
      <c r="D1138">
        <f t="shared" si="215"/>
        <v>1135</v>
      </c>
      <c r="E1138">
        <f t="shared" si="207"/>
        <v>-126.92358453946061</v>
      </c>
      <c r="F1138">
        <f t="shared" si="218"/>
        <v>-126.97327976602408</v>
      </c>
      <c r="V1138">
        <f t="shared" si="208"/>
        <v>1135</v>
      </c>
      <c r="W1138">
        <f t="shared" si="209"/>
        <v>-126.92358453946061</v>
      </c>
      <c r="X1138">
        <f t="shared" si="210"/>
        <v>-126.97327976602408</v>
      </c>
      <c r="Y1138">
        <f t="shared" si="211"/>
        <v>4.9695226563471806E-2</v>
      </c>
      <c r="Z1138">
        <f t="shared" si="212"/>
        <v>28.401680702962288</v>
      </c>
      <c r="AA1138">
        <f t="shared" si="213"/>
        <v>-55.616576051648842</v>
      </c>
      <c r="AB1138">
        <f t="shared" si="214"/>
        <v>55.715966504775785</v>
      </c>
      <c r="AD1138">
        <f t="shared" si="216"/>
        <v>1135</v>
      </c>
      <c r="AE1138">
        <f t="shared" si="217"/>
        <v>151</v>
      </c>
    </row>
    <row r="1139" spans="1:31" x14ac:dyDescent="0.3">
      <c r="A1139">
        <v>24</v>
      </c>
      <c r="D1139">
        <f t="shared" si="215"/>
        <v>1136</v>
      </c>
      <c r="E1139">
        <f t="shared" si="207"/>
        <v>3.0764154605393923</v>
      </c>
      <c r="F1139">
        <f t="shared" si="218"/>
        <v>-87.779898234743584</v>
      </c>
      <c r="V1139">
        <f t="shared" si="208"/>
        <v>1136</v>
      </c>
      <c r="W1139">
        <f t="shared" si="209"/>
        <v>3.0764154605393923</v>
      </c>
      <c r="X1139">
        <f t="shared" si="210"/>
        <v>-87.779898234743584</v>
      </c>
      <c r="Y1139">
        <f t="shared" si="211"/>
        <v>90.856313695282978</v>
      </c>
      <c r="Z1139">
        <f t="shared" si="212"/>
        <v>28.401680702962288</v>
      </c>
      <c r="AA1139">
        <f t="shared" si="213"/>
        <v>35.190042417070664</v>
      </c>
      <c r="AB1139">
        <f t="shared" si="214"/>
        <v>146.5225849734953</v>
      </c>
      <c r="AD1139">
        <f t="shared" si="216"/>
        <v>1136</v>
      </c>
      <c r="AE1139">
        <f t="shared" si="217"/>
        <v>24</v>
      </c>
    </row>
    <row r="1140" spans="1:31" x14ac:dyDescent="0.3">
      <c r="A1140">
        <v>26</v>
      </c>
      <c r="D1140">
        <f t="shared" si="215"/>
        <v>1137</v>
      </c>
      <c r="E1140">
        <f t="shared" si="207"/>
        <v>-2.9235845394606077</v>
      </c>
      <c r="F1140">
        <f t="shared" si="218"/>
        <v>-26.471737229896533</v>
      </c>
      <c r="V1140">
        <f t="shared" si="208"/>
        <v>1137</v>
      </c>
      <c r="W1140">
        <f t="shared" si="209"/>
        <v>-2.9235845394606077</v>
      </c>
      <c r="X1140">
        <f t="shared" si="210"/>
        <v>-26.471737229896533</v>
      </c>
      <c r="Y1140">
        <f t="shared" si="211"/>
        <v>23.548152690435927</v>
      </c>
      <c r="Z1140">
        <f t="shared" si="212"/>
        <v>28.401680702962288</v>
      </c>
      <c r="AA1140">
        <f t="shared" si="213"/>
        <v>-32.118118587776387</v>
      </c>
      <c r="AB1140">
        <f t="shared" si="214"/>
        <v>79.214423968648248</v>
      </c>
      <c r="AD1140">
        <f t="shared" si="216"/>
        <v>1137</v>
      </c>
      <c r="AE1140">
        <f t="shared" si="217"/>
        <v>27</v>
      </c>
    </row>
    <row r="1141" spans="1:31" x14ac:dyDescent="0.3">
      <c r="A1141">
        <v>46</v>
      </c>
      <c r="D1141">
        <f t="shared" si="215"/>
        <v>1138</v>
      </c>
      <c r="E1141">
        <f t="shared" si="207"/>
        <v>2.0764154605393923</v>
      </c>
      <c r="F1141">
        <f t="shared" si="218"/>
        <v>1.8588060536719886</v>
      </c>
      <c r="V1141">
        <f t="shared" si="208"/>
        <v>1138</v>
      </c>
      <c r="W1141">
        <f t="shared" si="209"/>
        <v>2.0764154605393923</v>
      </c>
      <c r="X1141">
        <f t="shared" si="210"/>
        <v>1.8588060536719886</v>
      </c>
      <c r="Y1141">
        <f t="shared" si="211"/>
        <v>0.21760940686740371</v>
      </c>
      <c r="Z1141">
        <f t="shared" si="212"/>
        <v>28.401680702962288</v>
      </c>
      <c r="AA1141">
        <f t="shared" si="213"/>
        <v>-55.44866187134491</v>
      </c>
      <c r="AB1141">
        <f t="shared" si="214"/>
        <v>55.883880685079717</v>
      </c>
      <c r="AD1141">
        <f t="shared" si="216"/>
        <v>1138</v>
      </c>
      <c r="AE1141">
        <f t="shared" si="217"/>
        <v>24</v>
      </c>
    </row>
    <row r="1142" spans="1:31" x14ac:dyDescent="0.3">
      <c r="A1142">
        <v>28</v>
      </c>
      <c r="D1142">
        <f t="shared" si="215"/>
        <v>1139</v>
      </c>
      <c r="E1142">
        <f t="shared" si="207"/>
        <v>20.076415460539391</v>
      </c>
      <c r="F1142">
        <f t="shared" si="218"/>
        <v>20.088976896030431</v>
      </c>
      <c r="V1142">
        <f t="shared" si="208"/>
        <v>1139</v>
      </c>
      <c r="W1142">
        <f t="shared" si="209"/>
        <v>20.076415460539391</v>
      </c>
      <c r="X1142">
        <f t="shared" si="210"/>
        <v>20.088976896030431</v>
      </c>
      <c r="Y1142">
        <f t="shared" si="211"/>
        <v>-1.2561435491040385E-2</v>
      </c>
      <c r="Z1142">
        <f t="shared" si="212"/>
        <v>28.401680702962288</v>
      </c>
      <c r="AA1142">
        <f t="shared" si="213"/>
        <v>-55.678832713703358</v>
      </c>
      <c r="AB1142">
        <f t="shared" si="214"/>
        <v>55.65370984272127</v>
      </c>
      <c r="AD1142">
        <f t="shared" si="216"/>
        <v>1139</v>
      </c>
      <c r="AE1142">
        <f t="shared" si="217"/>
        <v>26</v>
      </c>
    </row>
    <row r="1143" spans="1:31" x14ac:dyDescent="0.3">
      <c r="A1143">
        <v>28</v>
      </c>
      <c r="D1143">
        <f t="shared" si="215"/>
        <v>1140</v>
      </c>
      <c r="E1143">
        <f t="shared" si="207"/>
        <v>-17.923584539460609</v>
      </c>
      <c r="F1143">
        <f t="shared" si="218"/>
        <v>-11.968894190119194</v>
      </c>
      <c r="V1143">
        <f t="shared" si="208"/>
        <v>1140</v>
      </c>
      <c r="W1143">
        <f t="shared" si="209"/>
        <v>-17.923584539460609</v>
      </c>
      <c r="X1143">
        <f t="shared" si="210"/>
        <v>-11.968894190119194</v>
      </c>
      <c r="Y1143">
        <f t="shared" si="211"/>
        <v>-5.9546903493414156</v>
      </c>
      <c r="Z1143">
        <f t="shared" si="212"/>
        <v>28.401680702962288</v>
      </c>
      <c r="AA1143">
        <f t="shared" si="213"/>
        <v>-61.620961627553726</v>
      </c>
      <c r="AB1143">
        <f t="shared" si="214"/>
        <v>49.711580928870902</v>
      </c>
      <c r="AD1143">
        <f t="shared" si="216"/>
        <v>1140</v>
      </c>
      <c r="AE1143">
        <f t="shared" si="217"/>
        <v>46</v>
      </c>
    </row>
    <row r="1144" spans="1:31" x14ac:dyDescent="0.3">
      <c r="A1144">
        <v>29</v>
      </c>
      <c r="D1144">
        <f t="shared" si="215"/>
        <v>1141</v>
      </c>
      <c r="E1144">
        <f t="shared" si="207"/>
        <v>7.6415460539392174E-2</v>
      </c>
      <c r="F1144">
        <f t="shared" si="218"/>
        <v>-1.0239438373642515</v>
      </c>
      <c r="V1144">
        <f t="shared" si="208"/>
        <v>1141</v>
      </c>
      <c r="W1144">
        <f t="shared" si="209"/>
        <v>7.6415460539392174E-2</v>
      </c>
      <c r="X1144">
        <f t="shared" si="210"/>
        <v>-1.0239438373642515</v>
      </c>
      <c r="Y1144">
        <f t="shared" si="211"/>
        <v>1.1003592979036436</v>
      </c>
      <c r="Z1144">
        <f t="shared" si="212"/>
        <v>28.401680702962288</v>
      </c>
      <c r="AA1144">
        <f t="shared" si="213"/>
        <v>-54.56591198030867</v>
      </c>
      <c r="AB1144">
        <f t="shared" si="214"/>
        <v>56.766630576115958</v>
      </c>
      <c r="AD1144">
        <f t="shared" si="216"/>
        <v>1141</v>
      </c>
      <c r="AE1144">
        <f t="shared" si="217"/>
        <v>28</v>
      </c>
    </row>
    <row r="1145" spans="1:31" x14ac:dyDescent="0.3">
      <c r="A1145">
        <v>50</v>
      </c>
      <c r="D1145">
        <f t="shared" si="215"/>
        <v>1142</v>
      </c>
      <c r="E1145">
        <f t="shared" si="207"/>
        <v>1.0764154605393921</v>
      </c>
      <c r="F1145">
        <f t="shared" si="218"/>
        <v>-2.3480215738326242</v>
      </c>
      <c r="V1145">
        <f t="shared" si="208"/>
        <v>1142</v>
      </c>
      <c r="W1145">
        <f t="shared" si="209"/>
        <v>1.0764154605393921</v>
      </c>
      <c r="X1145">
        <f t="shared" si="210"/>
        <v>-2.3480215738326242</v>
      </c>
      <c r="Y1145">
        <f t="shared" si="211"/>
        <v>3.4244370343720165</v>
      </c>
      <c r="Z1145">
        <f t="shared" si="212"/>
        <v>28.401680702962288</v>
      </c>
      <c r="AA1145">
        <f t="shared" si="213"/>
        <v>-52.241834243840295</v>
      </c>
      <c r="AB1145">
        <f t="shared" si="214"/>
        <v>59.090708312584333</v>
      </c>
      <c r="AD1145">
        <f t="shared" si="216"/>
        <v>1142</v>
      </c>
      <c r="AE1145">
        <f t="shared" si="217"/>
        <v>28</v>
      </c>
    </row>
    <row r="1146" spans="1:31" x14ac:dyDescent="0.3">
      <c r="A1146">
        <v>50</v>
      </c>
      <c r="D1146">
        <f t="shared" si="215"/>
        <v>1143</v>
      </c>
      <c r="E1146">
        <f t="shared" si="207"/>
        <v>21.076415460539391</v>
      </c>
      <c r="F1146">
        <f t="shared" si="218"/>
        <v>21.388969982688366</v>
      </c>
      <c r="V1146">
        <f t="shared" si="208"/>
        <v>1143</v>
      </c>
      <c r="W1146">
        <f t="shared" si="209"/>
        <v>21.076415460539391</v>
      </c>
      <c r="X1146">
        <f t="shared" si="210"/>
        <v>21.388969982688366</v>
      </c>
      <c r="Y1146">
        <f t="shared" si="211"/>
        <v>-0.31255452214897517</v>
      </c>
      <c r="Z1146">
        <f t="shared" si="212"/>
        <v>28.401680702962288</v>
      </c>
      <c r="AA1146">
        <f t="shared" si="213"/>
        <v>-55.978825800361292</v>
      </c>
      <c r="AB1146">
        <f t="shared" si="214"/>
        <v>55.353716756063335</v>
      </c>
      <c r="AD1146">
        <f t="shared" si="216"/>
        <v>1143</v>
      </c>
      <c r="AE1146">
        <f t="shared" si="217"/>
        <v>29</v>
      </c>
    </row>
    <row r="1147" spans="1:31" x14ac:dyDescent="0.3">
      <c r="A1147">
        <v>50</v>
      </c>
      <c r="D1147">
        <f t="shared" si="215"/>
        <v>1144</v>
      </c>
      <c r="E1147">
        <f t="shared" si="207"/>
        <v>7.6415460539392174E-2</v>
      </c>
      <c r="F1147">
        <f t="shared" si="218"/>
        <v>6.1155874511446777</v>
      </c>
      <c r="V1147">
        <f t="shared" si="208"/>
        <v>1144</v>
      </c>
      <c r="W1147">
        <f t="shared" si="209"/>
        <v>7.6415460539392174E-2</v>
      </c>
      <c r="X1147">
        <f t="shared" si="210"/>
        <v>6.1155874511446777</v>
      </c>
      <c r="Y1147">
        <f t="shared" si="211"/>
        <v>-6.0391719906052854</v>
      </c>
      <c r="Z1147">
        <f t="shared" si="212"/>
        <v>28.401680702962288</v>
      </c>
      <c r="AA1147">
        <f t="shared" si="213"/>
        <v>-61.705443268817596</v>
      </c>
      <c r="AB1147">
        <f t="shared" si="214"/>
        <v>49.627099287607031</v>
      </c>
      <c r="AD1147">
        <f t="shared" si="216"/>
        <v>1144</v>
      </c>
      <c r="AE1147">
        <f t="shared" si="217"/>
        <v>50</v>
      </c>
    </row>
    <row r="1148" spans="1:31" x14ac:dyDescent="0.3">
      <c r="A1148">
        <v>34</v>
      </c>
      <c r="D1148">
        <f t="shared" si="215"/>
        <v>1145</v>
      </c>
      <c r="E1148">
        <f t="shared" si="207"/>
        <v>7.6415460539392174E-2</v>
      </c>
      <c r="F1148">
        <f t="shared" si="218"/>
        <v>4.1492356206425196</v>
      </c>
      <c r="V1148">
        <f t="shared" si="208"/>
        <v>1145</v>
      </c>
      <c r="W1148">
        <f t="shared" si="209"/>
        <v>7.6415460539392174E-2</v>
      </c>
      <c r="X1148">
        <f t="shared" si="210"/>
        <v>4.1492356206425196</v>
      </c>
      <c r="Y1148">
        <f t="shared" si="211"/>
        <v>-4.0728201601031273</v>
      </c>
      <c r="Z1148">
        <f t="shared" si="212"/>
        <v>28.401680702962288</v>
      </c>
      <c r="AA1148">
        <f t="shared" si="213"/>
        <v>-59.739091438315441</v>
      </c>
      <c r="AB1148">
        <f t="shared" si="214"/>
        <v>51.593451118109186</v>
      </c>
      <c r="AD1148">
        <f t="shared" si="216"/>
        <v>1145</v>
      </c>
      <c r="AE1148">
        <f t="shared" si="217"/>
        <v>50</v>
      </c>
    </row>
    <row r="1149" spans="1:31" x14ac:dyDescent="0.3">
      <c r="A1149">
        <v>21</v>
      </c>
      <c r="D1149">
        <f t="shared" si="215"/>
        <v>1146</v>
      </c>
      <c r="E1149">
        <f t="shared" si="207"/>
        <v>-15.923584539460608</v>
      </c>
      <c r="F1149">
        <f t="shared" si="218"/>
        <v>-15.887749022536404</v>
      </c>
      <c r="V1149">
        <f t="shared" si="208"/>
        <v>1146</v>
      </c>
      <c r="W1149">
        <f t="shared" si="209"/>
        <v>-15.923584539460608</v>
      </c>
      <c r="X1149">
        <f t="shared" si="210"/>
        <v>-15.887749022536404</v>
      </c>
      <c r="Y1149">
        <f t="shared" si="211"/>
        <v>-3.5835516924203503E-2</v>
      </c>
      <c r="Z1149">
        <f t="shared" si="212"/>
        <v>28.401680702962288</v>
      </c>
      <c r="AA1149">
        <f t="shared" si="213"/>
        <v>-55.702106795136515</v>
      </c>
      <c r="AB1149">
        <f t="shared" si="214"/>
        <v>55.630435761288112</v>
      </c>
      <c r="AD1149">
        <f t="shared" si="216"/>
        <v>1146</v>
      </c>
      <c r="AE1149">
        <f t="shared" si="217"/>
        <v>50</v>
      </c>
    </row>
    <row r="1150" spans="1:31" x14ac:dyDescent="0.3">
      <c r="A1150">
        <v>17</v>
      </c>
      <c r="D1150">
        <f t="shared" si="215"/>
        <v>1147</v>
      </c>
      <c r="E1150">
        <f t="shared" si="207"/>
        <v>-12.923584539460608</v>
      </c>
      <c r="F1150">
        <f t="shared" si="218"/>
        <v>-17.315253106132729</v>
      </c>
      <c r="V1150">
        <f t="shared" si="208"/>
        <v>1147</v>
      </c>
      <c r="W1150">
        <f t="shared" si="209"/>
        <v>-12.923584539460608</v>
      </c>
      <c r="X1150">
        <f t="shared" si="210"/>
        <v>-17.315253106132729</v>
      </c>
      <c r="Y1150">
        <f t="shared" si="211"/>
        <v>4.3916685666721218</v>
      </c>
      <c r="Z1150">
        <f t="shared" si="212"/>
        <v>28.401680702962288</v>
      </c>
      <c r="AA1150">
        <f t="shared" si="213"/>
        <v>-51.27460271154019</v>
      </c>
      <c r="AB1150">
        <f t="shared" si="214"/>
        <v>60.057939844884437</v>
      </c>
      <c r="AD1150">
        <f t="shared" si="216"/>
        <v>1147</v>
      </c>
      <c r="AE1150">
        <f t="shared" si="217"/>
        <v>34</v>
      </c>
    </row>
    <row r="1151" spans="1:31" x14ac:dyDescent="0.3">
      <c r="A1151">
        <v>17</v>
      </c>
      <c r="D1151">
        <f t="shared" si="215"/>
        <v>1148</v>
      </c>
      <c r="E1151">
        <f t="shared" si="207"/>
        <v>-3.9235845394606077</v>
      </c>
      <c r="F1151">
        <f t="shared" si="218"/>
        <v>-10.560893913832837</v>
      </c>
      <c r="V1151">
        <f t="shared" si="208"/>
        <v>1148</v>
      </c>
      <c r="W1151">
        <f t="shared" si="209"/>
        <v>-3.9235845394606077</v>
      </c>
      <c r="X1151">
        <f t="shared" si="210"/>
        <v>-10.560893913832837</v>
      </c>
      <c r="Y1151">
        <f t="shared" si="211"/>
        <v>6.6373093743722293</v>
      </c>
      <c r="Z1151">
        <f t="shared" si="212"/>
        <v>28.401680702962288</v>
      </c>
      <c r="AA1151">
        <f t="shared" si="213"/>
        <v>-49.028961903840084</v>
      </c>
      <c r="AB1151">
        <f t="shared" si="214"/>
        <v>62.303580652584543</v>
      </c>
      <c r="AD1151">
        <f t="shared" si="216"/>
        <v>1148</v>
      </c>
      <c r="AE1151">
        <f t="shared" si="217"/>
        <v>21</v>
      </c>
    </row>
    <row r="1152" spans="1:31" x14ac:dyDescent="0.3">
      <c r="A1152">
        <v>18</v>
      </c>
      <c r="D1152">
        <f t="shared" si="215"/>
        <v>1149</v>
      </c>
      <c r="E1152">
        <f t="shared" si="207"/>
        <v>7.6415460539392174E-2</v>
      </c>
      <c r="F1152">
        <f t="shared" si="218"/>
        <v>-3.4937107749271998</v>
      </c>
      <c r="V1152">
        <f t="shared" si="208"/>
        <v>1149</v>
      </c>
      <c r="W1152">
        <f t="shared" si="209"/>
        <v>7.6415460539392174E-2</v>
      </c>
      <c r="X1152">
        <f t="shared" si="210"/>
        <v>-3.4937107749271998</v>
      </c>
      <c r="Y1152">
        <f t="shared" si="211"/>
        <v>3.5701262354665921</v>
      </c>
      <c r="Z1152">
        <f t="shared" si="212"/>
        <v>28.401680702962288</v>
      </c>
      <c r="AA1152">
        <f t="shared" si="213"/>
        <v>-52.096145042745718</v>
      </c>
      <c r="AB1152">
        <f t="shared" si="214"/>
        <v>59.236397513678909</v>
      </c>
      <c r="AD1152">
        <f t="shared" si="216"/>
        <v>1149</v>
      </c>
      <c r="AE1152">
        <f t="shared" si="217"/>
        <v>17</v>
      </c>
    </row>
    <row r="1153" spans="1:31" x14ac:dyDescent="0.3">
      <c r="A1153">
        <v>29</v>
      </c>
      <c r="D1153">
        <f t="shared" si="215"/>
        <v>1150</v>
      </c>
      <c r="E1153">
        <f t="shared" si="207"/>
        <v>1.0764154605393921</v>
      </c>
      <c r="F1153">
        <f t="shared" si="218"/>
        <v>0.34330152161999206</v>
      </c>
      <c r="V1153">
        <f t="shared" si="208"/>
        <v>1150</v>
      </c>
      <c r="W1153">
        <f t="shared" si="209"/>
        <v>1.0764154605393921</v>
      </c>
      <c r="X1153">
        <f t="shared" si="210"/>
        <v>0.34330152161999206</v>
      </c>
      <c r="Y1153">
        <f t="shared" si="211"/>
        <v>0.73311393891940002</v>
      </c>
      <c r="Z1153">
        <f t="shared" si="212"/>
        <v>28.401680702962288</v>
      </c>
      <c r="AA1153">
        <f t="shared" si="213"/>
        <v>-54.933157339292912</v>
      </c>
      <c r="AB1153">
        <f t="shared" si="214"/>
        <v>56.399385217131716</v>
      </c>
      <c r="AD1153">
        <f t="shared" si="216"/>
        <v>1150</v>
      </c>
      <c r="AE1153">
        <f t="shared" si="217"/>
        <v>17</v>
      </c>
    </row>
    <row r="1154" spans="1:31" x14ac:dyDescent="0.3">
      <c r="A1154">
        <v>50</v>
      </c>
      <c r="D1154">
        <f t="shared" si="215"/>
        <v>1151</v>
      </c>
      <c r="E1154">
        <f t="shared" si="207"/>
        <v>11.076415460539392</v>
      </c>
      <c r="F1154">
        <f t="shared" si="218"/>
        <v>11.388969982688367</v>
      </c>
      <c r="V1154">
        <f t="shared" si="208"/>
        <v>1151</v>
      </c>
      <c r="W1154">
        <f t="shared" si="209"/>
        <v>11.076415460539392</v>
      </c>
      <c r="X1154">
        <f t="shared" si="210"/>
        <v>11.388969982688367</v>
      </c>
      <c r="Y1154">
        <f t="shared" si="211"/>
        <v>-0.31255452214897517</v>
      </c>
      <c r="Z1154">
        <f t="shared" si="212"/>
        <v>28.401680702962288</v>
      </c>
      <c r="AA1154">
        <f t="shared" si="213"/>
        <v>-55.978825800361292</v>
      </c>
      <c r="AB1154">
        <f t="shared" si="214"/>
        <v>55.353716756063335</v>
      </c>
      <c r="AD1154">
        <f t="shared" si="216"/>
        <v>1151</v>
      </c>
      <c r="AE1154">
        <f t="shared" si="217"/>
        <v>18</v>
      </c>
    </row>
    <row r="1155" spans="1:31" x14ac:dyDescent="0.3">
      <c r="A1155">
        <v>50</v>
      </c>
      <c r="D1155">
        <f t="shared" si="215"/>
        <v>1152</v>
      </c>
      <c r="E1155">
        <f t="shared" si="207"/>
        <v>21.076415460539391</v>
      </c>
      <c r="F1155">
        <f t="shared" si="218"/>
        <v>24.348397398896971</v>
      </c>
      <c r="V1155">
        <f t="shared" si="208"/>
        <v>1152</v>
      </c>
      <c r="W1155">
        <f t="shared" si="209"/>
        <v>21.076415460539391</v>
      </c>
      <c r="X1155">
        <f t="shared" si="210"/>
        <v>24.348397398896971</v>
      </c>
      <c r="Y1155">
        <f t="shared" si="211"/>
        <v>-3.2719819383575803</v>
      </c>
      <c r="Z1155">
        <f t="shared" si="212"/>
        <v>28.401680702962288</v>
      </c>
      <c r="AA1155">
        <f t="shared" si="213"/>
        <v>-58.93825321656989</v>
      </c>
      <c r="AB1155">
        <f t="shared" si="214"/>
        <v>52.394289339854737</v>
      </c>
      <c r="AD1155">
        <f t="shared" si="216"/>
        <v>1152</v>
      </c>
      <c r="AE1155">
        <f t="shared" si="217"/>
        <v>29</v>
      </c>
    </row>
    <row r="1156" spans="1:31" x14ac:dyDescent="0.3">
      <c r="A1156">
        <v>50</v>
      </c>
      <c r="D1156">
        <f t="shared" si="215"/>
        <v>1153</v>
      </c>
      <c r="E1156">
        <f t="shared" si="207"/>
        <v>7.6415460539392174E-2</v>
      </c>
      <c r="F1156">
        <f t="shared" si="218"/>
        <v>8.0379610907536883</v>
      </c>
      <c r="V1156">
        <f t="shared" si="208"/>
        <v>1153</v>
      </c>
      <c r="W1156">
        <f t="shared" si="209"/>
        <v>7.6415460539392174E-2</v>
      </c>
      <c r="X1156">
        <f t="shared" si="210"/>
        <v>8.0379610907536883</v>
      </c>
      <c r="Y1156">
        <f t="shared" si="211"/>
        <v>-7.961545630214296</v>
      </c>
      <c r="Z1156">
        <f t="shared" si="212"/>
        <v>28.401680702962288</v>
      </c>
      <c r="AA1156">
        <f t="shared" si="213"/>
        <v>-63.62781690842661</v>
      </c>
      <c r="AB1156">
        <f t="shared" si="214"/>
        <v>47.704725647998018</v>
      </c>
      <c r="AD1156">
        <f t="shared" si="216"/>
        <v>1153</v>
      </c>
      <c r="AE1156">
        <f t="shared" si="217"/>
        <v>50</v>
      </c>
    </row>
    <row r="1157" spans="1:31" x14ac:dyDescent="0.3">
      <c r="A1157">
        <v>50</v>
      </c>
      <c r="D1157">
        <f t="shared" si="215"/>
        <v>1154</v>
      </c>
      <c r="E1157">
        <f t="shared" ref="E1157:E1220" si="219">A1156-A1155-J$6</f>
        <v>7.6415460539392174E-2</v>
      </c>
      <c r="F1157">
        <f t="shared" si="218"/>
        <v>4.1492356206425196</v>
      </c>
      <c r="V1157">
        <f t="shared" ref="V1157:V1220" si="220">D1157</f>
        <v>1154</v>
      </c>
      <c r="W1157">
        <f t="shared" ref="W1157:W1220" si="221">E1157</f>
        <v>7.6415460539392174E-2</v>
      </c>
      <c r="X1157">
        <f t="shared" ref="X1157:X1220" si="222">F1157</f>
        <v>4.1492356206425196</v>
      </c>
      <c r="Y1157">
        <f t="shared" ref="Y1157:Y1220" si="223">W1157-X1157</f>
        <v>-4.0728201601031273</v>
      </c>
      <c r="Z1157">
        <f t="shared" ref="Z1157:Z1220" si="224">J$15</f>
        <v>28.401680702962288</v>
      </c>
      <c r="AA1157">
        <f t="shared" ref="AA1157:AA1220" si="225">Y1157-_xlfn.NORM.S.INV(1-Z$2/2)*Z1157</f>
        <v>-59.739091438315441</v>
      </c>
      <c r="AB1157">
        <f t="shared" ref="AB1157:AB1220" si="226">Y1157+_xlfn.NORM.S.INV(1-Z$2/2)*Z1157</f>
        <v>51.593451118109186</v>
      </c>
      <c r="AD1157">
        <f t="shared" si="216"/>
        <v>1154</v>
      </c>
      <c r="AE1157">
        <f t="shared" si="217"/>
        <v>50</v>
      </c>
    </row>
    <row r="1158" spans="1:31" x14ac:dyDescent="0.3">
      <c r="A1158">
        <v>50</v>
      </c>
      <c r="D1158">
        <f t="shared" ref="D1158:D1221" si="227">D1157+1</f>
        <v>1155</v>
      </c>
      <c r="E1158">
        <f t="shared" si="219"/>
        <v>7.6415460539392174E-2</v>
      </c>
      <c r="F1158">
        <f t="shared" si="218"/>
        <v>0.1122509774635965</v>
      </c>
      <c r="V1158">
        <f t="shared" si="220"/>
        <v>1155</v>
      </c>
      <c r="W1158">
        <f t="shared" si="221"/>
        <v>7.6415460539392174E-2</v>
      </c>
      <c r="X1158">
        <f t="shared" si="222"/>
        <v>0.1122509774635965</v>
      </c>
      <c r="Y1158">
        <f t="shared" si="223"/>
        <v>-3.5835516924204322E-2</v>
      </c>
      <c r="Z1158">
        <f t="shared" si="224"/>
        <v>28.401680702962288</v>
      </c>
      <c r="AA1158">
        <f t="shared" si="225"/>
        <v>-55.702106795136515</v>
      </c>
      <c r="AB1158">
        <f t="shared" si="226"/>
        <v>55.630435761288112</v>
      </c>
      <c r="AD1158">
        <f t="shared" ref="AD1158:AD1221" si="228">AD1157+1</f>
        <v>1155</v>
      </c>
      <c r="AE1158">
        <f t="shared" ref="AE1158:AE1221" si="229">A1156</f>
        <v>50</v>
      </c>
    </row>
    <row r="1159" spans="1:31" x14ac:dyDescent="0.3">
      <c r="A1159">
        <v>50</v>
      </c>
      <c r="D1159">
        <f t="shared" si="227"/>
        <v>1156</v>
      </c>
      <c r="E1159">
        <f t="shared" si="219"/>
        <v>7.6415460539392174E-2</v>
      </c>
      <c r="F1159">
        <f t="shared" ref="F1159:F1222" si="230">E1159-SUMPRODUCT(E1157:E1158,I$4:I$5)</f>
        <v>0.1122509774635965</v>
      </c>
      <c r="V1159">
        <f t="shared" si="220"/>
        <v>1156</v>
      </c>
      <c r="W1159">
        <f t="shared" si="221"/>
        <v>7.6415460539392174E-2</v>
      </c>
      <c r="X1159">
        <f t="shared" si="222"/>
        <v>0.1122509774635965</v>
      </c>
      <c r="Y1159">
        <f t="shared" si="223"/>
        <v>-3.5835516924204322E-2</v>
      </c>
      <c r="Z1159">
        <f t="shared" si="224"/>
        <v>28.401680702962288</v>
      </c>
      <c r="AA1159">
        <f t="shared" si="225"/>
        <v>-55.702106795136515</v>
      </c>
      <c r="AB1159">
        <f t="shared" si="226"/>
        <v>55.630435761288112</v>
      </c>
      <c r="AD1159">
        <f t="shared" si="228"/>
        <v>1156</v>
      </c>
      <c r="AE1159">
        <f t="shared" si="229"/>
        <v>50</v>
      </c>
    </row>
    <row r="1160" spans="1:31" x14ac:dyDescent="0.3">
      <c r="A1160">
        <v>50</v>
      </c>
      <c r="D1160">
        <f t="shared" si="227"/>
        <v>1157</v>
      </c>
      <c r="E1160">
        <f t="shared" si="219"/>
        <v>7.6415460539392174E-2</v>
      </c>
      <c r="F1160">
        <f t="shared" si="230"/>
        <v>0.1122509774635965</v>
      </c>
      <c r="V1160">
        <f t="shared" si="220"/>
        <v>1157</v>
      </c>
      <c r="W1160">
        <f t="shared" si="221"/>
        <v>7.6415460539392174E-2</v>
      </c>
      <c r="X1160">
        <f t="shared" si="222"/>
        <v>0.1122509774635965</v>
      </c>
      <c r="Y1160">
        <f t="shared" si="223"/>
        <v>-3.5835516924204322E-2</v>
      </c>
      <c r="Z1160">
        <f t="shared" si="224"/>
        <v>28.401680702962288</v>
      </c>
      <c r="AA1160">
        <f t="shared" si="225"/>
        <v>-55.702106795136515</v>
      </c>
      <c r="AB1160">
        <f t="shared" si="226"/>
        <v>55.630435761288112</v>
      </c>
      <c r="AD1160">
        <f t="shared" si="228"/>
        <v>1157</v>
      </c>
      <c r="AE1160">
        <f t="shared" si="229"/>
        <v>50</v>
      </c>
    </row>
    <row r="1161" spans="1:31" x14ac:dyDescent="0.3">
      <c r="A1161">
        <v>50</v>
      </c>
      <c r="D1161">
        <f t="shared" si="227"/>
        <v>1158</v>
      </c>
      <c r="E1161">
        <f t="shared" si="219"/>
        <v>7.6415460539392174E-2</v>
      </c>
      <c r="F1161">
        <f t="shared" si="230"/>
        <v>0.1122509774635965</v>
      </c>
      <c r="V1161">
        <f t="shared" si="220"/>
        <v>1158</v>
      </c>
      <c r="W1161">
        <f t="shared" si="221"/>
        <v>7.6415460539392174E-2</v>
      </c>
      <c r="X1161">
        <f t="shared" si="222"/>
        <v>0.1122509774635965</v>
      </c>
      <c r="Y1161">
        <f t="shared" si="223"/>
        <v>-3.5835516924204322E-2</v>
      </c>
      <c r="Z1161">
        <f t="shared" si="224"/>
        <v>28.401680702962288</v>
      </c>
      <c r="AA1161">
        <f t="shared" si="225"/>
        <v>-55.702106795136515</v>
      </c>
      <c r="AB1161">
        <f t="shared" si="226"/>
        <v>55.630435761288112</v>
      </c>
      <c r="AD1161">
        <f t="shared" si="228"/>
        <v>1158</v>
      </c>
      <c r="AE1161">
        <f t="shared" si="229"/>
        <v>50</v>
      </c>
    </row>
    <row r="1162" spans="1:31" x14ac:dyDescent="0.3">
      <c r="A1162">
        <v>50</v>
      </c>
      <c r="D1162">
        <f t="shared" si="227"/>
        <v>1159</v>
      </c>
      <c r="E1162">
        <f t="shared" si="219"/>
        <v>7.6415460539392174E-2</v>
      </c>
      <c r="F1162">
        <f t="shared" si="230"/>
        <v>0.1122509774635965</v>
      </c>
      <c r="V1162">
        <f t="shared" si="220"/>
        <v>1159</v>
      </c>
      <c r="W1162">
        <f t="shared" si="221"/>
        <v>7.6415460539392174E-2</v>
      </c>
      <c r="X1162">
        <f t="shared" si="222"/>
        <v>0.1122509774635965</v>
      </c>
      <c r="Y1162">
        <f t="shared" si="223"/>
        <v>-3.5835516924204322E-2</v>
      </c>
      <c r="Z1162">
        <f t="shared" si="224"/>
        <v>28.401680702962288</v>
      </c>
      <c r="AA1162">
        <f t="shared" si="225"/>
        <v>-55.702106795136515</v>
      </c>
      <c r="AB1162">
        <f t="shared" si="226"/>
        <v>55.630435761288112</v>
      </c>
      <c r="AD1162">
        <f t="shared" si="228"/>
        <v>1159</v>
      </c>
      <c r="AE1162">
        <f t="shared" si="229"/>
        <v>50</v>
      </c>
    </row>
    <row r="1163" spans="1:31" x14ac:dyDescent="0.3">
      <c r="A1163">
        <v>50</v>
      </c>
      <c r="D1163">
        <f t="shared" si="227"/>
        <v>1160</v>
      </c>
      <c r="E1163">
        <f t="shared" si="219"/>
        <v>7.6415460539392174E-2</v>
      </c>
      <c r="F1163">
        <f t="shared" si="230"/>
        <v>0.1122509774635965</v>
      </c>
      <c r="V1163">
        <f t="shared" si="220"/>
        <v>1160</v>
      </c>
      <c r="W1163">
        <f t="shared" si="221"/>
        <v>7.6415460539392174E-2</v>
      </c>
      <c r="X1163">
        <f t="shared" si="222"/>
        <v>0.1122509774635965</v>
      </c>
      <c r="Y1163">
        <f t="shared" si="223"/>
        <v>-3.5835516924204322E-2</v>
      </c>
      <c r="Z1163">
        <f t="shared" si="224"/>
        <v>28.401680702962288</v>
      </c>
      <c r="AA1163">
        <f t="shared" si="225"/>
        <v>-55.702106795136515</v>
      </c>
      <c r="AB1163">
        <f t="shared" si="226"/>
        <v>55.630435761288112</v>
      </c>
      <c r="AD1163">
        <f t="shared" si="228"/>
        <v>1160</v>
      </c>
      <c r="AE1163">
        <f t="shared" si="229"/>
        <v>50</v>
      </c>
    </row>
    <row r="1164" spans="1:31" x14ac:dyDescent="0.3">
      <c r="A1164">
        <v>50</v>
      </c>
      <c r="D1164">
        <f t="shared" si="227"/>
        <v>1161</v>
      </c>
      <c r="E1164">
        <f t="shared" si="219"/>
        <v>7.6415460539392174E-2</v>
      </c>
      <c r="F1164">
        <f t="shared" si="230"/>
        <v>0.1122509774635965</v>
      </c>
      <c r="V1164">
        <f t="shared" si="220"/>
        <v>1161</v>
      </c>
      <c r="W1164">
        <f t="shared" si="221"/>
        <v>7.6415460539392174E-2</v>
      </c>
      <c r="X1164">
        <f t="shared" si="222"/>
        <v>0.1122509774635965</v>
      </c>
      <c r="Y1164">
        <f t="shared" si="223"/>
        <v>-3.5835516924204322E-2</v>
      </c>
      <c r="Z1164">
        <f t="shared" si="224"/>
        <v>28.401680702962288</v>
      </c>
      <c r="AA1164">
        <f t="shared" si="225"/>
        <v>-55.702106795136515</v>
      </c>
      <c r="AB1164">
        <f t="shared" si="226"/>
        <v>55.630435761288112</v>
      </c>
      <c r="AD1164">
        <f t="shared" si="228"/>
        <v>1161</v>
      </c>
      <c r="AE1164">
        <f t="shared" si="229"/>
        <v>50</v>
      </c>
    </row>
    <row r="1165" spans="1:31" x14ac:dyDescent="0.3">
      <c r="A1165">
        <v>50</v>
      </c>
      <c r="D1165">
        <f t="shared" si="227"/>
        <v>1162</v>
      </c>
      <c r="E1165">
        <f t="shared" si="219"/>
        <v>7.6415460539392174E-2</v>
      </c>
      <c r="F1165">
        <f t="shared" si="230"/>
        <v>0.1122509774635965</v>
      </c>
      <c r="V1165">
        <f t="shared" si="220"/>
        <v>1162</v>
      </c>
      <c r="W1165">
        <f t="shared" si="221"/>
        <v>7.6415460539392174E-2</v>
      </c>
      <c r="X1165">
        <f t="shared" si="222"/>
        <v>0.1122509774635965</v>
      </c>
      <c r="Y1165">
        <f t="shared" si="223"/>
        <v>-3.5835516924204322E-2</v>
      </c>
      <c r="Z1165">
        <f t="shared" si="224"/>
        <v>28.401680702962288</v>
      </c>
      <c r="AA1165">
        <f t="shared" si="225"/>
        <v>-55.702106795136515</v>
      </c>
      <c r="AB1165">
        <f t="shared" si="226"/>
        <v>55.630435761288112</v>
      </c>
      <c r="AD1165">
        <f t="shared" si="228"/>
        <v>1162</v>
      </c>
      <c r="AE1165">
        <f t="shared" si="229"/>
        <v>50</v>
      </c>
    </row>
    <row r="1166" spans="1:31" x14ac:dyDescent="0.3">
      <c r="A1166">
        <v>50</v>
      </c>
      <c r="D1166">
        <f t="shared" si="227"/>
        <v>1163</v>
      </c>
      <c r="E1166">
        <f t="shared" si="219"/>
        <v>7.6415460539392174E-2</v>
      </c>
      <c r="F1166">
        <f t="shared" si="230"/>
        <v>0.1122509774635965</v>
      </c>
      <c r="V1166">
        <f t="shared" si="220"/>
        <v>1163</v>
      </c>
      <c r="W1166">
        <f t="shared" si="221"/>
        <v>7.6415460539392174E-2</v>
      </c>
      <c r="X1166">
        <f t="shared" si="222"/>
        <v>0.1122509774635965</v>
      </c>
      <c r="Y1166">
        <f t="shared" si="223"/>
        <v>-3.5835516924204322E-2</v>
      </c>
      <c r="Z1166">
        <f t="shared" si="224"/>
        <v>28.401680702962288</v>
      </c>
      <c r="AA1166">
        <f t="shared" si="225"/>
        <v>-55.702106795136515</v>
      </c>
      <c r="AB1166">
        <f t="shared" si="226"/>
        <v>55.630435761288112</v>
      </c>
      <c r="AD1166">
        <f t="shared" si="228"/>
        <v>1163</v>
      </c>
      <c r="AE1166">
        <f t="shared" si="229"/>
        <v>50</v>
      </c>
    </row>
    <row r="1167" spans="1:31" x14ac:dyDescent="0.3">
      <c r="A1167">
        <v>50</v>
      </c>
      <c r="D1167">
        <f t="shared" si="227"/>
        <v>1164</v>
      </c>
      <c r="E1167">
        <f t="shared" si="219"/>
        <v>7.6415460539392174E-2</v>
      </c>
      <c r="F1167">
        <f t="shared" si="230"/>
        <v>0.1122509774635965</v>
      </c>
      <c r="V1167">
        <f t="shared" si="220"/>
        <v>1164</v>
      </c>
      <c r="W1167">
        <f t="shared" si="221"/>
        <v>7.6415460539392174E-2</v>
      </c>
      <c r="X1167">
        <f t="shared" si="222"/>
        <v>0.1122509774635965</v>
      </c>
      <c r="Y1167">
        <f t="shared" si="223"/>
        <v>-3.5835516924204322E-2</v>
      </c>
      <c r="Z1167">
        <f t="shared" si="224"/>
        <v>28.401680702962288</v>
      </c>
      <c r="AA1167">
        <f t="shared" si="225"/>
        <v>-55.702106795136515</v>
      </c>
      <c r="AB1167">
        <f t="shared" si="226"/>
        <v>55.630435761288112</v>
      </c>
      <c r="AD1167">
        <f t="shared" si="228"/>
        <v>1164</v>
      </c>
      <c r="AE1167">
        <f t="shared" si="229"/>
        <v>50</v>
      </c>
    </row>
    <row r="1168" spans="1:31" x14ac:dyDescent="0.3">
      <c r="A1168">
        <v>50</v>
      </c>
      <c r="D1168">
        <f t="shared" si="227"/>
        <v>1165</v>
      </c>
      <c r="E1168">
        <f t="shared" si="219"/>
        <v>7.6415460539392174E-2</v>
      </c>
      <c r="F1168">
        <f t="shared" si="230"/>
        <v>0.1122509774635965</v>
      </c>
      <c r="V1168">
        <f t="shared" si="220"/>
        <v>1165</v>
      </c>
      <c r="W1168">
        <f t="shared" si="221"/>
        <v>7.6415460539392174E-2</v>
      </c>
      <c r="X1168">
        <f t="shared" si="222"/>
        <v>0.1122509774635965</v>
      </c>
      <c r="Y1168">
        <f t="shared" si="223"/>
        <v>-3.5835516924204322E-2</v>
      </c>
      <c r="Z1168">
        <f t="shared" si="224"/>
        <v>28.401680702962288</v>
      </c>
      <c r="AA1168">
        <f t="shared" si="225"/>
        <v>-55.702106795136515</v>
      </c>
      <c r="AB1168">
        <f t="shared" si="226"/>
        <v>55.630435761288112</v>
      </c>
      <c r="AD1168">
        <f t="shared" si="228"/>
        <v>1165</v>
      </c>
      <c r="AE1168">
        <f t="shared" si="229"/>
        <v>50</v>
      </c>
    </row>
    <row r="1169" spans="1:31" x14ac:dyDescent="0.3">
      <c r="A1169">
        <v>29</v>
      </c>
      <c r="D1169">
        <f t="shared" si="227"/>
        <v>1166</v>
      </c>
      <c r="E1169">
        <f t="shared" si="219"/>
        <v>7.6415460539392174E-2</v>
      </c>
      <c r="F1169">
        <f t="shared" si="230"/>
        <v>0.1122509774635965</v>
      </c>
      <c r="V1169">
        <f t="shared" si="220"/>
        <v>1166</v>
      </c>
      <c r="W1169">
        <f t="shared" si="221"/>
        <v>7.6415460539392174E-2</v>
      </c>
      <c r="X1169">
        <f t="shared" si="222"/>
        <v>0.1122509774635965</v>
      </c>
      <c r="Y1169">
        <f t="shared" si="223"/>
        <v>-3.5835516924204322E-2</v>
      </c>
      <c r="Z1169">
        <f t="shared" si="224"/>
        <v>28.401680702962288</v>
      </c>
      <c r="AA1169">
        <f t="shared" si="225"/>
        <v>-55.702106795136515</v>
      </c>
      <c r="AB1169">
        <f t="shared" si="226"/>
        <v>55.630435761288112</v>
      </c>
      <c r="AD1169">
        <f t="shared" si="228"/>
        <v>1166</v>
      </c>
      <c r="AE1169">
        <f t="shared" si="229"/>
        <v>50</v>
      </c>
    </row>
    <row r="1170" spans="1:31" x14ac:dyDescent="0.3">
      <c r="A1170">
        <v>50</v>
      </c>
      <c r="D1170">
        <f t="shared" si="227"/>
        <v>1167</v>
      </c>
      <c r="E1170">
        <f t="shared" si="219"/>
        <v>-20.923584539460609</v>
      </c>
      <c r="F1170">
        <f t="shared" si="230"/>
        <v>-20.887749022536404</v>
      </c>
      <c r="V1170">
        <f t="shared" si="220"/>
        <v>1167</v>
      </c>
      <c r="W1170">
        <f t="shared" si="221"/>
        <v>-20.923584539460609</v>
      </c>
      <c r="X1170">
        <f t="shared" si="222"/>
        <v>-20.887749022536404</v>
      </c>
      <c r="Y1170">
        <f t="shared" si="223"/>
        <v>-3.583551692420528E-2</v>
      </c>
      <c r="Z1170">
        <f t="shared" si="224"/>
        <v>28.401680702962288</v>
      </c>
      <c r="AA1170">
        <f t="shared" si="225"/>
        <v>-55.702106795136515</v>
      </c>
      <c r="AB1170">
        <f t="shared" si="226"/>
        <v>55.630435761288112</v>
      </c>
      <c r="AD1170">
        <f t="shared" si="228"/>
        <v>1167</v>
      </c>
      <c r="AE1170">
        <f t="shared" si="229"/>
        <v>50</v>
      </c>
    </row>
    <row r="1171" spans="1:31" x14ac:dyDescent="0.3">
      <c r="A1171">
        <v>50</v>
      </c>
      <c r="D1171">
        <f t="shared" si="227"/>
        <v>1168</v>
      </c>
      <c r="E1171">
        <f t="shared" si="219"/>
        <v>21.076415460539391</v>
      </c>
      <c r="F1171">
        <f t="shared" si="230"/>
        <v>15.301151867743414</v>
      </c>
      <c r="V1171">
        <f t="shared" si="220"/>
        <v>1168</v>
      </c>
      <c r="W1171">
        <f t="shared" si="221"/>
        <v>21.076415460539391</v>
      </c>
      <c r="X1171">
        <f t="shared" si="222"/>
        <v>15.301151867743414</v>
      </c>
      <c r="Y1171">
        <f t="shared" si="223"/>
        <v>5.7752635927959766</v>
      </c>
      <c r="Z1171">
        <f t="shared" si="224"/>
        <v>28.401680702962288</v>
      </c>
      <c r="AA1171">
        <f t="shared" si="225"/>
        <v>-49.891007685416341</v>
      </c>
      <c r="AB1171">
        <f t="shared" si="226"/>
        <v>61.441534871008287</v>
      </c>
      <c r="AD1171">
        <f t="shared" si="228"/>
        <v>1168</v>
      </c>
      <c r="AE1171">
        <f t="shared" si="229"/>
        <v>29</v>
      </c>
    </row>
    <row r="1172" spans="1:31" x14ac:dyDescent="0.3">
      <c r="A1172">
        <v>50</v>
      </c>
      <c r="D1172">
        <f t="shared" si="227"/>
        <v>1169</v>
      </c>
      <c r="E1172">
        <f t="shared" si="219"/>
        <v>7.6415460539392174E-2</v>
      </c>
      <c r="F1172">
        <f t="shared" si="230"/>
        <v>1.8863654440048527</v>
      </c>
      <c r="V1172">
        <f t="shared" si="220"/>
        <v>1169</v>
      </c>
      <c r="W1172">
        <f t="shared" si="221"/>
        <v>7.6415460539392174E-2</v>
      </c>
      <c r="X1172">
        <f t="shared" si="222"/>
        <v>1.8863654440048527</v>
      </c>
      <c r="Y1172">
        <f t="shared" si="223"/>
        <v>-1.8099499834654607</v>
      </c>
      <c r="Z1172">
        <f t="shared" si="224"/>
        <v>28.401680702962288</v>
      </c>
      <c r="AA1172">
        <f t="shared" si="225"/>
        <v>-57.476221261677772</v>
      </c>
      <c r="AB1172">
        <f t="shared" si="226"/>
        <v>53.856321294746856</v>
      </c>
      <c r="AD1172">
        <f t="shared" si="228"/>
        <v>1169</v>
      </c>
      <c r="AE1172">
        <f t="shared" si="229"/>
        <v>50</v>
      </c>
    </row>
    <row r="1173" spans="1:31" x14ac:dyDescent="0.3">
      <c r="A1173">
        <v>50</v>
      </c>
      <c r="D1173">
        <f t="shared" si="227"/>
        <v>1170</v>
      </c>
      <c r="E1173">
        <f t="shared" si="219"/>
        <v>7.6415460539392174E-2</v>
      </c>
      <c r="F1173">
        <f t="shared" si="230"/>
        <v>4.1492356206425196</v>
      </c>
      <c r="V1173">
        <f t="shared" si="220"/>
        <v>1170</v>
      </c>
      <c r="W1173">
        <f t="shared" si="221"/>
        <v>7.6415460539392174E-2</v>
      </c>
      <c r="X1173">
        <f t="shared" si="222"/>
        <v>4.1492356206425196</v>
      </c>
      <c r="Y1173">
        <f t="shared" si="223"/>
        <v>-4.0728201601031273</v>
      </c>
      <c r="Z1173">
        <f t="shared" si="224"/>
        <v>28.401680702962288</v>
      </c>
      <c r="AA1173">
        <f t="shared" si="225"/>
        <v>-59.739091438315441</v>
      </c>
      <c r="AB1173">
        <f t="shared" si="226"/>
        <v>51.593451118109186</v>
      </c>
      <c r="AD1173">
        <f t="shared" si="228"/>
        <v>1170</v>
      </c>
      <c r="AE1173">
        <f t="shared" si="229"/>
        <v>50</v>
      </c>
    </row>
    <row r="1174" spans="1:31" x14ac:dyDescent="0.3">
      <c r="A1174">
        <v>50</v>
      </c>
      <c r="D1174">
        <f t="shared" si="227"/>
        <v>1171</v>
      </c>
      <c r="E1174">
        <f t="shared" si="219"/>
        <v>7.6415460539392174E-2</v>
      </c>
      <c r="F1174">
        <f t="shared" si="230"/>
        <v>0.1122509774635965</v>
      </c>
      <c r="V1174">
        <f t="shared" si="220"/>
        <v>1171</v>
      </c>
      <c r="W1174">
        <f t="shared" si="221"/>
        <v>7.6415460539392174E-2</v>
      </c>
      <c r="X1174">
        <f t="shared" si="222"/>
        <v>0.1122509774635965</v>
      </c>
      <c r="Y1174">
        <f t="shared" si="223"/>
        <v>-3.5835516924204322E-2</v>
      </c>
      <c r="Z1174">
        <f t="shared" si="224"/>
        <v>28.401680702962288</v>
      </c>
      <c r="AA1174">
        <f t="shared" si="225"/>
        <v>-55.702106795136515</v>
      </c>
      <c r="AB1174">
        <f t="shared" si="226"/>
        <v>55.630435761288112</v>
      </c>
      <c r="AD1174">
        <f t="shared" si="228"/>
        <v>1171</v>
      </c>
      <c r="AE1174">
        <f t="shared" si="229"/>
        <v>50</v>
      </c>
    </row>
    <row r="1175" spans="1:31" x14ac:dyDescent="0.3">
      <c r="A1175">
        <v>50</v>
      </c>
      <c r="D1175">
        <f t="shared" si="227"/>
        <v>1172</v>
      </c>
      <c r="E1175">
        <f t="shared" si="219"/>
        <v>7.6415460539392174E-2</v>
      </c>
      <c r="F1175">
        <f t="shared" si="230"/>
        <v>0.1122509774635965</v>
      </c>
      <c r="V1175">
        <f t="shared" si="220"/>
        <v>1172</v>
      </c>
      <c r="W1175">
        <f t="shared" si="221"/>
        <v>7.6415460539392174E-2</v>
      </c>
      <c r="X1175">
        <f t="shared" si="222"/>
        <v>0.1122509774635965</v>
      </c>
      <c r="Y1175">
        <f t="shared" si="223"/>
        <v>-3.5835516924204322E-2</v>
      </c>
      <c r="Z1175">
        <f t="shared" si="224"/>
        <v>28.401680702962288</v>
      </c>
      <c r="AA1175">
        <f t="shared" si="225"/>
        <v>-55.702106795136515</v>
      </c>
      <c r="AB1175">
        <f t="shared" si="226"/>
        <v>55.630435761288112</v>
      </c>
      <c r="AD1175">
        <f t="shared" si="228"/>
        <v>1172</v>
      </c>
      <c r="AE1175">
        <f t="shared" si="229"/>
        <v>50</v>
      </c>
    </row>
    <row r="1176" spans="1:31" x14ac:dyDescent="0.3">
      <c r="A1176">
        <v>43</v>
      </c>
      <c r="D1176">
        <f t="shared" si="227"/>
        <v>1173</v>
      </c>
      <c r="E1176">
        <f t="shared" si="219"/>
        <v>7.6415460539392174E-2</v>
      </c>
      <c r="F1176">
        <f t="shared" si="230"/>
        <v>0.1122509774635965</v>
      </c>
      <c r="V1176">
        <f t="shared" si="220"/>
        <v>1173</v>
      </c>
      <c r="W1176">
        <f t="shared" si="221"/>
        <v>7.6415460539392174E-2</v>
      </c>
      <c r="X1176">
        <f t="shared" si="222"/>
        <v>0.1122509774635965</v>
      </c>
      <c r="Y1176">
        <f t="shared" si="223"/>
        <v>-3.5835516924204322E-2</v>
      </c>
      <c r="Z1176">
        <f t="shared" si="224"/>
        <v>28.401680702962288</v>
      </c>
      <c r="AA1176">
        <f t="shared" si="225"/>
        <v>-55.702106795136515</v>
      </c>
      <c r="AB1176">
        <f t="shared" si="226"/>
        <v>55.630435761288112</v>
      </c>
      <c r="AD1176">
        <f t="shared" si="228"/>
        <v>1173</v>
      </c>
      <c r="AE1176">
        <f t="shared" si="229"/>
        <v>50</v>
      </c>
    </row>
    <row r="1177" spans="1:31" x14ac:dyDescent="0.3">
      <c r="A1177">
        <v>36</v>
      </c>
      <c r="D1177">
        <f t="shared" si="227"/>
        <v>1174</v>
      </c>
      <c r="E1177">
        <f t="shared" si="219"/>
        <v>-6.9235845394606077</v>
      </c>
      <c r="F1177">
        <f t="shared" si="230"/>
        <v>-6.8877490225364033</v>
      </c>
      <c r="V1177">
        <f t="shared" si="220"/>
        <v>1174</v>
      </c>
      <c r="W1177">
        <f t="shared" si="221"/>
        <v>-6.9235845394606077</v>
      </c>
      <c r="X1177">
        <f t="shared" si="222"/>
        <v>-6.8877490225364033</v>
      </c>
      <c r="Y1177">
        <f t="shared" si="223"/>
        <v>-3.5835516924204391E-2</v>
      </c>
      <c r="Z1177">
        <f t="shared" si="224"/>
        <v>28.401680702962288</v>
      </c>
      <c r="AA1177">
        <f t="shared" si="225"/>
        <v>-55.702106795136515</v>
      </c>
      <c r="AB1177">
        <f t="shared" si="226"/>
        <v>55.630435761288112</v>
      </c>
      <c r="AD1177">
        <f t="shared" si="228"/>
        <v>1174</v>
      </c>
      <c r="AE1177">
        <f t="shared" si="229"/>
        <v>50</v>
      </c>
    </row>
    <row r="1178" spans="1:31" x14ac:dyDescent="0.3">
      <c r="A1178">
        <v>36</v>
      </c>
      <c r="D1178">
        <f t="shared" si="227"/>
        <v>1175</v>
      </c>
      <c r="E1178">
        <f t="shared" si="219"/>
        <v>-6.9235845394606077</v>
      </c>
      <c r="F1178">
        <f t="shared" si="230"/>
        <v>-8.824782059109797</v>
      </c>
      <c r="V1178">
        <f t="shared" si="220"/>
        <v>1175</v>
      </c>
      <c r="W1178">
        <f t="shared" si="221"/>
        <v>-6.9235845394606077</v>
      </c>
      <c r="X1178">
        <f t="shared" si="222"/>
        <v>-8.824782059109797</v>
      </c>
      <c r="Y1178">
        <f t="shared" si="223"/>
        <v>1.9011975196491893</v>
      </c>
      <c r="Z1178">
        <f t="shared" si="224"/>
        <v>28.401680702962288</v>
      </c>
      <c r="AA1178">
        <f t="shared" si="225"/>
        <v>-53.765073758563126</v>
      </c>
      <c r="AB1178">
        <f t="shared" si="226"/>
        <v>57.567468797861501</v>
      </c>
      <c r="AD1178">
        <f t="shared" si="228"/>
        <v>1175</v>
      </c>
      <c r="AE1178">
        <f t="shared" si="229"/>
        <v>43</v>
      </c>
    </row>
    <row r="1179" spans="1:31" x14ac:dyDescent="0.3">
      <c r="A1179">
        <v>54</v>
      </c>
      <c r="D1179">
        <f t="shared" si="227"/>
        <v>1176</v>
      </c>
      <c r="E1179">
        <f t="shared" si="219"/>
        <v>7.6415460539392174E-2</v>
      </c>
      <c r="F1179">
        <f t="shared" si="230"/>
        <v>-3.1704436068361046</v>
      </c>
      <c r="V1179">
        <f t="shared" si="220"/>
        <v>1176</v>
      </c>
      <c r="W1179">
        <f t="shared" si="221"/>
        <v>7.6415460539392174E-2</v>
      </c>
      <c r="X1179">
        <f t="shared" si="222"/>
        <v>-3.1704436068361046</v>
      </c>
      <c r="Y1179">
        <f t="shared" si="223"/>
        <v>3.2468590673754969</v>
      </c>
      <c r="Z1179">
        <f t="shared" si="224"/>
        <v>28.401680702962288</v>
      </c>
      <c r="AA1179">
        <f t="shared" si="225"/>
        <v>-52.419412210836818</v>
      </c>
      <c r="AB1179">
        <f t="shared" si="226"/>
        <v>58.91313034558781</v>
      </c>
      <c r="AD1179">
        <f t="shared" si="228"/>
        <v>1176</v>
      </c>
      <c r="AE1179">
        <f t="shared" si="229"/>
        <v>36</v>
      </c>
    </row>
    <row r="1180" spans="1:31" x14ac:dyDescent="0.3">
      <c r="A1180">
        <v>74</v>
      </c>
      <c r="D1180">
        <f t="shared" si="227"/>
        <v>1177</v>
      </c>
      <c r="E1180">
        <f t="shared" si="219"/>
        <v>18.076415460539391</v>
      </c>
      <c r="F1180">
        <f t="shared" si="230"/>
        <v>16.766589429737287</v>
      </c>
      <c r="V1180">
        <f t="shared" si="220"/>
        <v>1177</v>
      </c>
      <c r="W1180">
        <f t="shared" si="221"/>
        <v>18.076415460539391</v>
      </c>
      <c r="X1180">
        <f t="shared" si="222"/>
        <v>16.766589429737287</v>
      </c>
      <c r="Y1180">
        <f t="shared" si="223"/>
        <v>1.3098260308021032</v>
      </c>
      <c r="Z1180">
        <f t="shared" si="224"/>
        <v>28.401680702962288</v>
      </c>
      <c r="AA1180">
        <f t="shared" si="225"/>
        <v>-54.356445247410207</v>
      </c>
      <c r="AB1180">
        <f t="shared" si="226"/>
        <v>56.97609730901442</v>
      </c>
      <c r="AD1180">
        <f t="shared" si="228"/>
        <v>1177</v>
      </c>
      <c r="AE1180">
        <f t="shared" si="229"/>
        <v>36</v>
      </c>
    </row>
    <row r="1181" spans="1:31" x14ac:dyDescent="0.3">
      <c r="A1181">
        <v>60</v>
      </c>
      <c r="D1181">
        <f t="shared" si="227"/>
        <v>1178</v>
      </c>
      <c r="E1181">
        <f t="shared" si="219"/>
        <v>20.076415460539391</v>
      </c>
      <c r="F1181">
        <f t="shared" si="230"/>
        <v>25.093193071509464</v>
      </c>
      <c r="V1181">
        <f t="shared" si="220"/>
        <v>1178</v>
      </c>
      <c r="W1181">
        <f t="shared" si="221"/>
        <v>20.076415460539391</v>
      </c>
      <c r="X1181">
        <f t="shared" si="222"/>
        <v>25.093193071509464</v>
      </c>
      <c r="Y1181">
        <f t="shared" si="223"/>
        <v>-5.0167776109700739</v>
      </c>
      <c r="Z1181">
        <f t="shared" si="224"/>
        <v>28.401680702962288</v>
      </c>
      <c r="AA1181">
        <f t="shared" si="225"/>
        <v>-60.683048889182388</v>
      </c>
      <c r="AB1181">
        <f t="shared" si="226"/>
        <v>50.64949366724224</v>
      </c>
      <c r="AD1181">
        <f t="shared" si="228"/>
        <v>1178</v>
      </c>
      <c r="AE1181">
        <f t="shared" si="229"/>
        <v>54</v>
      </c>
    </row>
    <row r="1182" spans="1:31" x14ac:dyDescent="0.3">
      <c r="A1182">
        <v>75</v>
      </c>
      <c r="D1182">
        <f t="shared" si="227"/>
        <v>1179</v>
      </c>
      <c r="E1182">
        <f t="shared" si="219"/>
        <v>-13.923584539460608</v>
      </c>
      <c r="F1182">
        <f t="shared" si="230"/>
        <v>-4.8930963667447749</v>
      </c>
      <c r="V1182">
        <f t="shared" si="220"/>
        <v>1179</v>
      </c>
      <c r="W1182">
        <f t="shared" si="221"/>
        <v>-13.923584539460608</v>
      </c>
      <c r="X1182">
        <f t="shared" si="222"/>
        <v>-4.8930963667447749</v>
      </c>
      <c r="Y1182">
        <f t="shared" si="223"/>
        <v>-9.0304881727158328</v>
      </c>
      <c r="Z1182">
        <f t="shared" si="224"/>
        <v>28.401680702962288</v>
      </c>
      <c r="AA1182">
        <f t="shared" si="225"/>
        <v>-64.696759450928141</v>
      </c>
      <c r="AB1182">
        <f t="shared" si="226"/>
        <v>46.635783105496479</v>
      </c>
      <c r="AD1182">
        <f t="shared" si="228"/>
        <v>1179</v>
      </c>
      <c r="AE1182">
        <f t="shared" si="229"/>
        <v>74</v>
      </c>
    </row>
    <row r="1183" spans="1:31" x14ac:dyDescent="0.3">
      <c r="A1183">
        <v>61</v>
      </c>
      <c r="D1183">
        <f t="shared" si="227"/>
        <v>1180</v>
      </c>
      <c r="E1183">
        <f t="shared" si="219"/>
        <v>15.076415460539392</v>
      </c>
      <c r="F1183">
        <f t="shared" si="230"/>
        <v>15.082932183534831</v>
      </c>
      <c r="V1183">
        <f t="shared" si="220"/>
        <v>1180</v>
      </c>
      <c r="W1183">
        <f t="shared" si="221"/>
        <v>15.076415460539392</v>
      </c>
      <c r="X1183">
        <f t="shared" si="222"/>
        <v>15.082932183534831</v>
      </c>
      <c r="Y1183">
        <f t="shared" si="223"/>
        <v>-6.5167229954390393E-3</v>
      </c>
      <c r="Z1183">
        <f t="shared" si="224"/>
        <v>28.401680702962288</v>
      </c>
      <c r="AA1183">
        <f t="shared" si="225"/>
        <v>-55.672788001207749</v>
      </c>
      <c r="AB1183">
        <f t="shared" si="226"/>
        <v>55.659754555216878</v>
      </c>
      <c r="AD1183">
        <f t="shared" si="228"/>
        <v>1180</v>
      </c>
      <c r="AE1183">
        <f t="shared" si="229"/>
        <v>60</v>
      </c>
    </row>
    <row r="1184" spans="1:31" x14ac:dyDescent="0.3">
      <c r="A1184">
        <v>63</v>
      </c>
      <c r="D1184">
        <f t="shared" si="227"/>
        <v>1181</v>
      </c>
      <c r="E1184">
        <f t="shared" si="219"/>
        <v>-13.923584539460608</v>
      </c>
      <c r="F1184">
        <f t="shared" si="230"/>
        <v>-12.428287039617461</v>
      </c>
      <c r="V1184">
        <f t="shared" si="220"/>
        <v>1181</v>
      </c>
      <c r="W1184">
        <f t="shared" si="221"/>
        <v>-13.923584539460608</v>
      </c>
      <c r="X1184">
        <f t="shared" si="222"/>
        <v>-12.428287039617461</v>
      </c>
      <c r="Y1184">
        <f t="shared" si="223"/>
        <v>-1.4952974998431472</v>
      </c>
      <c r="Z1184">
        <f t="shared" si="224"/>
        <v>28.401680702962288</v>
      </c>
      <c r="AA1184">
        <f t="shared" si="225"/>
        <v>-57.161568778055461</v>
      </c>
      <c r="AB1184">
        <f t="shared" si="226"/>
        <v>54.170973778369166</v>
      </c>
      <c r="AD1184">
        <f t="shared" si="228"/>
        <v>1181</v>
      </c>
      <c r="AE1184">
        <f t="shared" si="229"/>
        <v>75</v>
      </c>
    </row>
    <row r="1185" spans="1:31" x14ac:dyDescent="0.3">
      <c r="A1185">
        <v>102</v>
      </c>
      <c r="D1185">
        <f t="shared" si="227"/>
        <v>1182</v>
      </c>
      <c r="E1185">
        <f t="shared" si="219"/>
        <v>2.0764154605393923</v>
      </c>
      <c r="F1185">
        <f t="shared" si="230"/>
        <v>1.1217453637303261</v>
      </c>
      <c r="V1185">
        <f t="shared" si="220"/>
        <v>1182</v>
      </c>
      <c r="W1185">
        <f t="shared" si="221"/>
        <v>2.0764154605393923</v>
      </c>
      <c r="X1185">
        <f t="shared" si="222"/>
        <v>1.1217453637303261</v>
      </c>
      <c r="Y1185">
        <f t="shared" si="223"/>
        <v>0.95467009680906623</v>
      </c>
      <c r="Z1185">
        <f t="shared" si="224"/>
        <v>28.401680702962288</v>
      </c>
      <c r="AA1185">
        <f t="shared" si="225"/>
        <v>-54.711601181403246</v>
      </c>
      <c r="AB1185">
        <f t="shared" si="226"/>
        <v>56.620941375021381</v>
      </c>
      <c r="AD1185">
        <f t="shared" si="228"/>
        <v>1182</v>
      </c>
      <c r="AE1185">
        <f t="shared" si="229"/>
        <v>61</v>
      </c>
    </row>
    <row r="1186" spans="1:31" x14ac:dyDescent="0.3">
      <c r="A1186">
        <v>113</v>
      </c>
      <c r="D1186">
        <f t="shared" si="227"/>
        <v>1183</v>
      </c>
      <c r="E1186">
        <f t="shared" si="219"/>
        <v>39.076415460539394</v>
      </c>
      <c r="F1186">
        <f t="shared" si="230"/>
        <v>36.974365892460526</v>
      </c>
      <c r="V1186">
        <f t="shared" si="220"/>
        <v>1183</v>
      </c>
      <c r="W1186">
        <f t="shared" si="221"/>
        <v>39.076415460539394</v>
      </c>
      <c r="X1186">
        <f t="shared" si="222"/>
        <v>36.974365892460526</v>
      </c>
      <c r="Y1186">
        <f t="shared" si="223"/>
        <v>2.1020495680788684</v>
      </c>
      <c r="Z1186">
        <f t="shared" si="224"/>
        <v>28.401680702962288</v>
      </c>
      <c r="AA1186">
        <f t="shared" si="225"/>
        <v>-53.564221710133445</v>
      </c>
      <c r="AB1186">
        <f t="shared" si="226"/>
        <v>57.768320846291182</v>
      </c>
      <c r="AD1186">
        <f t="shared" si="228"/>
        <v>1183</v>
      </c>
      <c r="AE1186">
        <f t="shared" si="229"/>
        <v>63</v>
      </c>
    </row>
    <row r="1187" spans="1:31" x14ac:dyDescent="0.3">
      <c r="A1187">
        <v>122</v>
      </c>
      <c r="D1187">
        <f t="shared" si="227"/>
        <v>1184</v>
      </c>
      <c r="E1187">
        <f t="shared" si="219"/>
        <v>11.076415460539392</v>
      </c>
      <c r="F1187">
        <f t="shared" si="230"/>
        <v>22.288766909151448</v>
      </c>
      <c r="V1187">
        <f t="shared" si="220"/>
        <v>1184</v>
      </c>
      <c r="W1187">
        <f t="shared" si="221"/>
        <v>11.076415460539392</v>
      </c>
      <c r="X1187">
        <f t="shared" si="222"/>
        <v>22.288766909151448</v>
      </c>
      <c r="Y1187">
        <f t="shared" si="223"/>
        <v>-11.212351448612056</v>
      </c>
      <c r="Z1187">
        <f t="shared" si="224"/>
        <v>28.401680702962288</v>
      </c>
      <c r="AA1187">
        <f t="shared" si="225"/>
        <v>-66.878622726824375</v>
      </c>
      <c r="AB1187">
        <f t="shared" si="226"/>
        <v>44.45391982960026</v>
      </c>
      <c r="AD1187">
        <f t="shared" si="228"/>
        <v>1184</v>
      </c>
      <c r="AE1187">
        <f t="shared" si="229"/>
        <v>102</v>
      </c>
    </row>
    <row r="1188" spans="1:31" x14ac:dyDescent="0.3">
      <c r="A1188">
        <v>132</v>
      </c>
      <c r="D1188">
        <f t="shared" si="227"/>
        <v>1185</v>
      </c>
      <c r="E1188">
        <f t="shared" si="219"/>
        <v>9.0764154605393923</v>
      </c>
      <c r="F1188">
        <f t="shared" si="230"/>
        <v>19.653417229411218</v>
      </c>
      <c r="V1188">
        <f t="shared" si="220"/>
        <v>1185</v>
      </c>
      <c r="W1188">
        <f t="shared" si="221"/>
        <v>9.0764154605393923</v>
      </c>
      <c r="X1188">
        <f t="shared" si="222"/>
        <v>19.653417229411218</v>
      </c>
      <c r="Y1188">
        <f t="shared" si="223"/>
        <v>-10.577001768871826</v>
      </c>
      <c r="Z1188">
        <f t="shared" si="224"/>
        <v>28.401680702962288</v>
      </c>
      <c r="AA1188">
        <f t="shared" si="225"/>
        <v>-66.243273047084145</v>
      </c>
      <c r="AB1188">
        <f t="shared" si="226"/>
        <v>45.08926950934049</v>
      </c>
      <c r="AD1188">
        <f t="shared" si="228"/>
        <v>1185</v>
      </c>
      <c r="AE1188">
        <f t="shared" si="229"/>
        <v>113</v>
      </c>
    </row>
    <row r="1189" spans="1:31" x14ac:dyDescent="0.3">
      <c r="A1189">
        <v>122</v>
      </c>
      <c r="D1189">
        <f t="shared" si="227"/>
        <v>1186</v>
      </c>
      <c r="E1189">
        <f t="shared" si="219"/>
        <v>10.076415460539392</v>
      </c>
      <c r="F1189">
        <f t="shared" si="230"/>
        <v>14.717333028056444</v>
      </c>
      <c r="V1189">
        <f t="shared" si="220"/>
        <v>1186</v>
      </c>
      <c r="W1189">
        <f t="shared" si="221"/>
        <v>10.076415460539392</v>
      </c>
      <c r="X1189">
        <f t="shared" si="222"/>
        <v>14.717333028056444</v>
      </c>
      <c r="Y1189">
        <f t="shared" si="223"/>
        <v>-4.640917567517052</v>
      </c>
      <c r="Z1189">
        <f t="shared" si="224"/>
        <v>28.401680702962288</v>
      </c>
      <c r="AA1189">
        <f t="shared" si="225"/>
        <v>-60.307188845729364</v>
      </c>
      <c r="AB1189">
        <f t="shared" si="226"/>
        <v>51.025353710695263</v>
      </c>
      <c r="AD1189">
        <f t="shared" si="228"/>
        <v>1186</v>
      </c>
      <c r="AE1189">
        <f t="shared" si="229"/>
        <v>122</v>
      </c>
    </row>
    <row r="1190" spans="1:31" x14ac:dyDescent="0.3">
      <c r="A1190">
        <v>146</v>
      </c>
      <c r="D1190">
        <f t="shared" si="227"/>
        <v>1187</v>
      </c>
      <c r="E1190">
        <f t="shared" si="219"/>
        <v>-9.9235845394606077</v>
      </c>
      <c r="F1190">
        <f t="shared" si="230"/>
        <v>-5.3904226946405887</v>
      </c>
      <c r="V1190">
        <f t="shared" si="220"/>
        <v>1187</v>
      </c>
      <c r="W1190">
        <f t="shared" si="221"/>
        <v>-9.9235845394606077</v>
      </c>
      <c r="X1190">
        <f t="shared" si="222"/>
        <v>-5.3904226946405887</v>
      </c>
      <c r="Y1190">
        <f t="shared" si="223"/>
        <v>-4.533161844820019</v>
      </c>
      <c r="Z1190">
        <f t="shared" si="224"/>
        <v>28.401680702962288</v>
      </c>
      <c r="AA1190">
        <f t="shared" si="225"/>
        <v>-60.199433123032335</v>
      </c>
      <c r="AB1190">
        <f t="shared" si="226"/>
        <v>51.133109433392292</v>
      </c>
      <c r="AD1190">
        <f t="shared" si="228"/>
        <v>1187</v>
      </c>
      <c r="AE1190">
        <f t="shared" si="229"/>
        <v>132</v>
      </c>
    </row>
    <row r="1191" spans="1:31" x14ac:dyDescent="0.3">
      <c r="A1191">
        <v>154</v>
      </c>
      <c r="D1191">
        <f t="shared" si="227"/>
        <v>1188</v>
      </c>
      <c r="E1191">
        <f t="shared" si="219"/>
        <v>24.076415460539391</v>
      </c>
      <c r="F1191">
        <f t="shared" si="230"/>
        <v>23.267434564824899</v>
      </c>
      <c r="V1191">
        <f t="shared" si="220"/>
        <v>1188</v>
      </c>
      <c r="W1191">
        <f t="shared" si="221"/>
        <v>24.076415460539391</v>
      </c>
      <c r="X1191">
        <f t="shared" si="222"/>
        <v>23.267434564824899</v>
      </c>
      <c r="Y1191">
        <f t="shared" si="223"/>
        <v>0.80898089571449106</v>
      </c>
      <c r="Z1191">
        <f t="shared" si="224"/>
        <v>28.401680702962288</v>
      </c>
      <c r="AA1191">
        <f t="shared" si="225"/>
        <v>-54.857290382497823</v>
      </c>
      <c r="AB1191">
        <f t="shared" si="226"/>
        <v>56.475252173926805</v>
      </c>
      <c r="AD1191">
        <f t="shared" si="228"/>
        <v>1188</v>
      </c>
      <c r="AE1191">
        <f t="shared" si="229"/>
        <v>122</v>
      </c>
    </row>
    <row r="1192" spans="1:31" x14ac:dyDescent="0.3">
      <c r="A1192">
        <v>175</v>
      </c>
      <c r="D1192">
        <f t="shared" si="227"/>
        <v>1189</v>
      </c>
      <c r="E1192">
        <f t="shared" si="219"/>
        <v>8.0764154605393923</v>
      </c>
      <c r="F1192">
        <f t="shared" si="230"/>
        <v>12.831133463249078</v>
      </c>
      <c r="V1192">
        <f t="shared" si="220"/>
        <v>1189</v>
      </c>
      <c r="W1192">
        <f t="shared" si="221"/>
        <v>8.0764154605393923</v>
      </c>
      <c r="X1192">
        <f t="shared" si="222"/>
        <v>12.831133463249078</v>
      </c>
      <c r="Y1192">
        <f t="shared" si="223"/>
        <v>-4.7547180027096854</v>
      </c>
      <c r="Z1192">
        <f t="shared" si="224"/>
        <v>28.401680702962288</v>
      </c>
      <c r="AA1192">
        <f t="shared" si="225"/>
        <v>-60.420989280922001</v>
      </c>
      <c r="AB1192">
        <f t="shared" si="226"/>
        <v>50.911553275502627</v>
      </c>
      <c r="AD1192">
        <f t="shared" si="228"/>
        <v>1189</v>
      </c>
      <c r="AE1192">
        <f t="shared" si="229"/>
        <v>146</v>
      </c>
    </row>
    <row r="1193" spans="1:31" x14ac:dyDescent="0.3">
      <c r="A1193">
        <v>150</v>
      </c>
      <c r="D1193">
        <f t="shared" si="227"/>
        <v>1190</v>
      </c>
      <c r="E1193">
        <f t="shared" si="219"/>
        <v>21.076415460539391</v>
      </c>
      <c r="F1193">
        <f t="shared" si="230"/>
        <v>27.939699754323385</v>
      </c>
      <c r="V1193">
        <f t="shared" si="220"/>
        <v>1190</v>
      </c>
      <c r="W1193">
        <f t="shared" si="221"/>
        <v>21.076415460539391</v>
      </c>
      <c r="X1193">
        <f t="shared" si="222"/>
        <v>27.939699754323385</v>
      </c>
      <c r="Y1193">
        <f t="shared" si="223"/>
        <v>-6.8632842937839946</v>
      </c>
      <c r="Z1193">
        <f t="shared" si="224"/>
        <v>28.401680702962288</v>
      </c>
      <c r="AA1193">
        <f t="shared" si="225"/>
        <v>-62.529555571996312</v>
      </c>
      <c r="AB1193">
        <f t="shared" si="226"/>
        <v>48.802986984428316</v>
      </c>
      <c r="AD1193">
        <f t="shared" si="228"/>
        <v>1190</v>
      </c>
      <c r="AE1193">
        <f t="shared" si="229"/>
        <v>154</v>
      </c>
    </row>
    <row r="1194" spans="1:31" x14ac:dyDescent="0.3">
      <c r="A1194">
        <v>116</v>
      </c>
      <c r="D1194">
        <f t="shared" si="227"/>
        <v>1191</v>
      </c>
      <c r="E1194">
        <f t="shared" si="219"/>
        <v>-24.923584539460609</v>
      </c>
      <c r="F1194">
        <f t="shared" si="230"/>
        <v>-17.538751001129015</v>
      </c>
      <c r="V1194">
        <f t="shared" si="220"/>
        <v>1191</v>
      </c>
      <c r="W1194">
        <f t="shared" si="221"/>
        <v>-24.923584539460609</v>
      </c>
      <c r="X1194">
        <f t="shared" si="222"/>
        <v>-17.538751001129015</v>
      </c>
      <c r="Y1194">
        <f t="shared" si="223"/>
        <v>-7.3848335383315948</v>
      </c>
      <c r="Z1194">
        <f t="shared" si="224"/>
        <v>28.401680702962288</v>
      </c>
      <c r="AA1194">
        <f t="shared" si="225"/>
        <v>-63.051104816543912</v>
      </c>
      <c r="AB1194">
        <f t="shared" si="226"/>
        <v>48.281437739880715</v>
      </c>
      <c r="AD1194">
        <f t="shared" si="228"/>
        <v>1191</v>
      </c>
      <c r="AE1194">
        <f t="shared" si="229"/>
        <v>175</v>
      </c>
    </row>
    <row r="1195" spans="1:31" x14ac:dyDescent="0.3">
      <c r="A1195">
        <v>86</v>
      </c>
      <c r="D1195">
        <f t="shared" si="227"/>
        <v>1192</v>
      </c>
      <c r="E1195">
        <f t="shared" si="219"/>
        <v>-33.923584539460606</v>
      </c>
      <c r="F1195">
        <f t="shared" si="230"/>
        <v>-36.76873950997674</v>
      </c>
      <c r="V1195">
        <f t="shared" si="220"/>
        <v>1192</v>
      </c>
      <c r="W1195">
        <f t="shared" si="221"/>
        <v>-33.923584539460606</v>
      </c>
      <c r="X1195">
        <f t="shared" si="222"/>
        <v>-36.76873950997674</v>
      </c>
      <c r="Y1195">
        <f t="shared" si="223"/>
        <v>2.8451549705161341</v>
      </c>
      <c r="Z1195">
        <f t="shared" si="224"/>
        <v>28.401680702962288</v>
      </c>
      <c r="AA1195">
        <f t="shared" si="225"/>
        <v>-52.82111630769618</v>
      </c>
      <c r="AB1195">
        <f t="shared" si="226"/>
        <v>58.511426248728448</v>
      </c>
      <c r="AD1195">
        <f t="shared" si="228"/>
        <v>1192</v>
      </c>
      <c r="AE1195">
        <f t="shared" si="229"/>
        <v>150</v>
      </c>
    </row>
    <row r="1196" spans="1:31" x14ac:dyDescent="0.3">
      <c r="A1196">
        <v>120</v>
      </c>
      <c r="D1196">
        <f t="shared" si="227"/>
        <v>1193</v>
      </c>
      <c r="E1196">
        <f t="shared" si="219"/>
        <v>-29.923584539460609</v>
      </c>
      <c r="F1196">
        <f t="shared" si="230"/>
        <v>-44.102129299201131</v>
      </c>
      <c r="V1196">
        <f t="shared" si="220"/>
        <v>1193</v>
      </c>
      <c r="W1196">
        <f t="shared" si="221"/>
        <v>-29.923584539460609</v>
      </c>
      <c r="X1196">
        <f t="shared" si="222"/>
        <v>-44.102129299201131</v>
      </c>
      <c r="Y1196">
        <f t="shared" si="223"/>
        <v>14.178544759740522</v>
      </c>
      <c r="Z1196">
        <f t="shared" si="224"/>
        <v>28.401680702962288</v>
      </c>
      <c r="AA1196">
        <f t="shared" si="225"/>
        <v>-41.487726518471788</v>
      </c>
      <c r="AB1196">
        <f t="shared" si="226"/>
        <v>69.844816037952839</v>
      </c>
      <c r="AD1196">
        <f t="shared" si="228"/>
        <v>1193</v>
      </c>
      <c r="AE1196">
        <f t="shared" si="229"/>
        <v>116</v>
      </c>
    </row>
    <row r="1197" spans="1:31" x14ac:dyDescent="0.3">
      <c r="A1197">
        <v>94</v>
      </c>
      <c r="D1197">
        <f t="shared" si="227"/>
        <v>1194</v>
      </c>
      <c r="E1197">
        <f t="shared" si="219"/>
        <v>34.076415460539394</v>
      </c>
      <c r="F1197">
        <f t="shared" si="230"/>
        <v>19.274610446049845</v>
      </c>
      <c r="V1197">
        <f t="shared" si="220"/>
        <v>1194</v>
      </c>
      <c r="W1197">
        <f t="shared" si="221"/>
        <v>34.076415460539394</v>
      </c>
      <c r="X1197">
        <f t="shared" si="222"/>
        <v>19.274610446049845</v>
      </c>
      <c r="Y1197">
        <f t="shared" si="223"/>
        <v>14.801805014489549</v>
      </c>
      <c r="Z1197">
        <f t="shared" si="224"/>
        <v>28.401680702962288</v>
      </c>
      <c r="AA1197">
        <f t="shared" si="225"/>
        <v>-40.864466263722761</v>
      </c>
      <c r="AB1197">
        <f t="shared" si="226"/>
        <v>70.468076292701866</v>
      </c>
      <c r="AD1197">
        <f t="shared" si="228"/>
        <v>1194</v>
      </c>
      <c r="AE1197">
        <f t="shared" si="229"/>
        <v>86</v>
      </c>
    </row>
    <row r="1198" spans="1:31" x14ac:dyDescent="0.3">
      <c r="A1198">
        <v>94</v>
      </c>
      <c r="D1198">
        <f t="shared" si="227"/>
        <v>1195</v>
      </c>
      <c r="E1198">
        <f t="shared" si="219"/>
        <v>-25.923584539460609</v>
      </c>
      <c r="F1198">
        <f t="shared" si="230"/>
        <v>-22.246423763721239</v>
      </c>
      <c r="V1198">
        <f t="shared" si="220"/>
        <v>1195</v>
      </c>
      <c r="W1198">
        <f t="shared" si="221"/>
        <v>-25.923584539460609</v>
      </c>
      <c r="X1198">
        <f t="shared" si="222"/>
        <v>-22.246423763721239</v>
      </c>
      <c r="Y1198">
        <f t="shared" si="223"/>
        <v>-3.6771607757393703</v>
      </c>
      <c r="Z1198">
        <f t="shared" si="224"/>
        <v>28.401680702962288</v>
      </c>
      <c r="AA1198">
        <f t="shared" si="225"/>
        <v>-59.343432053951688</v>
      </c>
      <c r="AB1198">
        <f t="shared" si="226"/>
        <v>51.98911050247294</v>
      </c>
      <c r="AD1198">
        <f t="shared" si="228"/>
        <v>1195</v>
      </c>
      <c r="AE1198">
        <f t="shared" si="229"/>
        <v>120</v>
      </c>
    </row>
    <row r="1199" spans="1:31" x14ac:dyDescent="0.3">
      <c r="A1199">
        <v>105</v>
      </c>
      <c r="D1199">
        <f t="shared" si="227"/>
        <v>1196</v>
      </c>
      <c r="E1199">
        <f t="shared" si="219"/>
        <v>7.6415460539392174E-2</v>
      </c>
      <c r="F1199">
        <f t="shared" si="230"/>
        <v>-0.54637278370979925</v>
      </c>
      <c r="V1199">
        <f t="shared" si="220"/>
        <v>1196</v>
      </c>
      <c r="W1199">
        <f t="shared" si="221"/>
        <v>7.6415460539392174E-2</v>
      </c>
      <c r="X1199">
        <f t="shared" si="222"/>
        <v>-0.54637278370979925</v>
      </c>
      <c r="Y1199">
        <f t="shared" si="223"/>
        <v>0.62278824424919144</v>
      </c>
      <c r="Z1199">
        <f t="shared" si="224"/>
        <v>28.401680702962288</v>
      </c>
      <c r="AA1199">
        <f t="shared" si="225"/>
        <v>-55.04348303396312</v>
      </c>
      <c r="AB1199">
        <f t="shared" si="226"/>
        <v>56.289059522461507</v>
      </c>
      <c r="AD1199">
        <f t="shared" si="228"/>
        <v>1196</v>
      </c>
      <c r="AE1199">
        <f t="shared" si="229"/>
        <v>94</v>
      </c>
    </row>
    <row r="1200" spans="1:31" x14ac:dyDescent="0.3">
      <c r="A1200">
        <v>58</v>
      </c>
      <c r="D1200">
        <f t="shared" si="227"/>
        <v>1197</v>
      </c>
      <c r="E1200">
        <f t="shared" si="219"/>
        <v>11.076415460539392</v>
      </c>
      <c r="F1200">
        <f t="shared" si="230"/>
        <v>6.1140795144801672</v>
      </c>
      <c r="V1200">
        <f t="shared" si="220"/>
        <v>1197</v>
      </c>
      <c r="W1200">
        <f t="shared" si="221"/>
        <v>11.076415460539392</v>
      </c>
      <c r="X1200">
        <f t="shared" si="222"/>
        <v>6.1140795144801672</v>
      </c>
      <c r="Y1200">
        <f t="shared" si="223"/>
        <v>4.9623359460592251</v>
      </c>
      <c r="Z1200">
        <f t="shared" si="224"/>
        <v>28.401680702962288</v>
      </c>
      <c r="AA1200">
        <f t="shared" si="225"/>
        <v>-50.703935332153087</v>
      </c>
      <c r="AB1200">
        <f t="shared" si="226"/>
        <v>60.628607224271541</v>
      </c>
      <c r="AD1200">
        <f t="shared" si="228"/>
        <v>1197</v>
      </c>
      <c r="AE1200">
        <f t="shared" si="229"/>
        <v>94</v>
      </c>
    </row>
    <row r="1201" spans="1:31" x14ac:dyDescent="0.3">
      <c r="A1201">
        <v>54</v>
      </c>
      <c r="D1201">
        <f t="shared" si="227"/>
        <v>1198</v>
      </c>
      <c r="E1201">
        <f t="shared" si="219"/>
        <v>-46.923584539460606</v>
      </c>
      <c r="F1201">
        <f t="shared" si="230"/>
        <v>-43.843839965063928</v>
      </c>
      <c r="V1201">
        <f t="shared" si="220"/>
        <v>1198</v>
      </c>
      <c r="W1201">
        <f t="shared" si="221"/>
        <v>-46.923584539460606</v>
      </c>
      <c r="X1201">
        <f t="shared" si="222"/>
        <v>-43.843839965063928</v>
      </c>
      <c r="Y1201">
        <f t="shared" si="223"/>
        <v>-3.0797445743966776</v>
      </c>
      <c r="Z1201">
        <f t="shared" si="224"/>
        <v>28.401680702962288</v>
      </c>
      <c r="AA1201">
        <f t="shared" si="225"/>
        <v>-58.746015852608991</v>
      </c>
      <c r="AB1201">
        <f t="shared" si="226"/>
        <v>52.586526703815636</v>
      </c>
      <c r="AD1201">
        <f t="shared" si="228"/>
        <v>1198</v>
      </c>
      <c r="AE1201">
        <f t="shared" si="229"/>
        <v>105</v>
      </c>
    </row>
    <row r="1202" spans="1:31" x14ac:dyDescent="0.3">
      <c r="A1202">
        <v>109</v>
      </c>
      <c r="D1202">
        <f t="shared" si="227"/>
        <v>1199</v>
      </c>
      <c r="E1202">
        <f t="shared" si="219"/>
        <v>-3.9235845394606077</v>
      </c>
      <c r="F1202">
        <f t="shared" si="230"/>
        <v>-14.778931264530703</v>
      </c>
      <c r="V1202">
        <f t="shared" si="220"/>
        <v>1199</v>
      </c>
      <c r="W1202">
        <f t="shared" si="221"/>
        <v>-3.9235845394606077</v>
      </c>
      <c r="X1202">
        <f t="shared" si="222"/>
        <v>-14.778931264530703</v>
      </c>
      <c r="Y1202">
        <f t="shared" si="223"/>
        <v>10.855346725070095</v>
      </c>
      <c r="Z1202">
        <f t="shared" si="224"/>
        <v>28.401680702962288</v>
      </c>
      <c r="AA1202">
        <f t="shared" si="225"/>
        <v>-44.810924553142215</v>
      </c>
      <c r="AB1202">
        <f t="shared" si="226"/>
        <v>66.521618003282413</v>
      </c>
      <c r="AD1202">
        <f t="shared" si="228"/>
        <v>1199</v>
      </c>
      <c r="AE1202">
        <f t="shared" si="229"/>
        <v>58</v>
      </c>
    </row>
    <row r="1203" spans="1:31" x14ac:dyDescent="0.3">
      <c r="A1203">
        <v>56</v>
      </c>
      <c r="D1203">
        <f t="shared" si="227"/>
        <v>1200</v>
      </c>
      <c r="E1203">
        <f t="shared" si="219"/>
        <v>55.076415460539394</v>
      </c>
      <c r="F1203">
        <f t="shared" si="230"/>
        <v>44.970218850402162</v>
      </c>
      <c r="V1203">
        <f t="shared" si="220"/>
        <v>1200</v>
      </c>
      <c r="W1203">
        <f t="shared" si="221"/>
        <v>55.076415460539394</v>
      </c>
      <c r="X1203">
        <f t="shared" si="222"/>
        <v>44.970218850402162</v>
      </c>
      <c r="Y1203">
        <f t="shared" si="223"/>
        <v>10.106196610137232</v>
      </c>
      <c r="Z1203">
        <f t="shared" si="224"/>
        <v>28.401680702962288</v>
      </c>
      <c r="AA1203">
        <f t="shared" si="225"/>
        <v>-45.560074668075082</v>
      </c>
      <c r="AB1203">
        <f t="shared" si="226"/>
        <v>65.772467888349553</v>
      </c>
      <c r="AD1203">
        <f t="shared" si="228"/>
        <v>1200</v>
      </c>
      <c r="AE1203">
        <f t="shared" si="229"/>
        <v>54</v>
      </c>
    </row>
    <row r="1204" spans="1:31" x14ac:dyDescent="0.3">
      <c r="A1204">
        <v>61</v>
      </c>
      <c r="D1204">
        <f t="shared" si="227"/>
        <v>1201</v>
      </c>
      <c r="E1204">
        <f t="shared" si="219"/>
        <v>-52.923584539460606</v>
      </c>
      <c r="F1204">
        <f t="shared" si="230"/>
        <v>-38.437153191017629</v>
      </c>
      <c r="V1204">
        <f t="shared" si="220"/>
        <v>1201</v>
      </c>
      <c r="W1204">
        <f t="shared" si="221"/>
        <v>-52.923584539460606</v>
      </c>
      <c r="X1204">
        <f t="shared" si="222"/>
        <v>-38.437153191017629</v>
      </c>
      <c r="Y1204">
        <f t="shared" si="223"/>
        <v>-14.486431348442977</v>
      </c>
      <c r="Z1204">
        <f t="shared" si="224"/>
        <v>28.401680702962288</v>
      </c>
      <c r="AA1204">
        <f t="shared" si="225"/>
        <v>-70.152702626655298</v>
      </c>
      <c r="AB1204">
        <f t="shared" si="226"/>
        <v>41.179839929769336</v>
      </c>
      <c r="AD1204">
        <f t="shared" si="228"/>
        <v>1201</v>
      </c>
      <c r="AE1204">
        <f t="shared" si="229"/>
        <v>109</v>
      </c>
    </row>
    <row r="1205" spans="1:31" x14ac:dyDescent="0.3">
      <c r="A1205">
        <v>67</v>
      </c>
      <c r="D1205">
        <f t="shared" si="227"/>
        <v>1202</v>
      </c>
      <c r="E1205">
        <f t="shared" si="219"/>
        <v>5.0764154605393923</v>
      </c>
      <c r="F1205">
        <f t="shared" si="230"/>
        <v>1.0191987184003217</v>
      </c>
      <c r="V1205">
        <f t="shared" si="220"/>
        <v>1202</v>
      </c>
      <c r="W1205">
        <f t="shared" si="221"/>
        <v>5.0764154605393923</v>
      </c>
      <c r="X1205">
        <f t="shared" si="222"/>
        <v>1.0191987184003217</v>
      </c>
      <c r="Y1205">
        <f t="shared" si="223"/>
        <v>4.0572167421390706</v>
      </c>
      <c r="Z1205">
        <f t="shared" si="224"/>
        <v>28.401680702962288</v>
      </c>
      <c r="AA1205">
        <f t="shared" si="225"/>
        <v>-51.609054536073245</v>
      </c>
      <c r="AB1205">
        <f t="shared" si="226"/>
        <v>59.723488020351382</v>
      </c>
      <c r="AD1205">
        <f t="shared" si="228"/>
        <v>1202</v>
      </c>
      <c r="AE1205">
        <f t="shared" si="229"/>
        <v>56</v>
      </c>
    </row>
    <row r="1206" spans="1:31" x14ac:dyDescent="0.3">
      <c r="A1206">
        <v>58</v>
      </c>
      <c r="D1206">
        <f t="shared" si="227"/>
        <v>1203</v>
      </c>
      <c r="E1206">
        <f t="shared" si="219"/>
        <v>6.0764154605393923</v>
      </c>
      <c r="F1206">
        <f t="shared" si="230"/>
        <v>-2.6927342863403094</v>
      </c>
      <c r="V1206">
        <f t="shared" si="220"/>
        <v>1203</v>
      </c>
      <c r="W1206">
        <f t="shared" si="221"/>
        <v>6.0764154605393923</v>
      </c>
      <c r="X1206">
        <f t="shared" si="222"/>
        <v>-2.6927342863403094</v>
      </c>
      <c r="Y1206">
        <f t="shared" si="223"/>
        <v>8.7691497468797017</v>
      </c>
      <c r="Z1206">
        <f t="shared" si="224"/>
        <v>28.401680702962288</v>
      </c>
      <c r="AA1206">
        <f t="shared" si="225"/>
        <v>-46.897121531332616</v>
      </c>
      <c r="AB1206">
        <f t="shared" si="226"/>
        <v>64.435421025092012</v>
      </c>
      <c r="AD1206">
        <f t="shared" si="228"/>
        <v>1203</v>
      </c>
      <c r="AE1206">
        <f t="shared" si="229"/>
        <v>61</v>
      </c>
    </row>
    <row r="1207" spans="1:31" x14ac:dyDescent="0.3">
      <c r="A1207">
        <v>60</v>
      </c>
      <c r="D1207">
        <f t="shared" si="227"/>
        <v>1204</v>
      </c>
      <c r="E1207">
        <f t="shared" si="219"/>
        <v>-8.9235845394606077</v>
      </c>
      <c r="F1207">
        <f t="shared" si="230"/>
        <v>-6.2662481713832747</v>
      </c>
      <c r="V1207">
        <f t="shared" si="220"/>
        <v>1204</v>
      </c>
      <c r="W1207">
        <f t="shared" si="221"/>
        <v>-8.9235845394606077</v>
      </c>
      <c r="X1207">
        <f t="shared" si="222"/>
        <v>-6.2662481713832747</v>
      </c>
      <c r="Y1207">
        <f t="shared" si="223"/>
        <v>-2.657336368077333</v>
      </c>
      <c r="Z1207">
        <f t="shared" si="224"/>
        <v>28.401680702962288</v>
      </c>
      <c r="AA1207">
        <f t="shared" si="225"/>
        <v>-58.323607646289645</v>
      </c>
      <c r="AB1207">
        <f t="shared" si="226"/>
        <v>53.008934910134982</v>
      </c>
      <c r="AD1207">
        <f t="shared" si="228"/>
        <v>1204</v>
      </c>
      <c r="AE1207">
        <f t="shared" si="229"/>
        <v>67</v>
      </c>
    </row>
    <row r="1208" spans="1:31" x14ac:dyDescent="0.3">
      <c r="A1208">
        <v>76</v>
      </c>
      <c r="D1208">
        <f t="shared" si="227"/>
        <v>1205</v>
      </c>
      <c r="E1208">
        <f t="shared" si="219"/>
        <v>2.0764154605393923</v>
      </c>
      <c r="F1208">
        <f t="shared" si="230"/>
        <v>0.77520411420606883</v>
      </c>
      <c r="V1208">
        <f t="shared" si="220"/>
        <v>1205</v>
      </c>
      <c r="W1208">
        <f t="shared" si="221"/>
        <v>2.0764154605393923</v>
      </c>
      <c r="X1208">
        <f t="shared" si="222"/>
        <v>0.77520411420606883</v>
      </c>
      <c r="Y1208">
        <f t="shared" si="223"/>
        <v>1.3012113463333235</v>
      </c>
      <c r="Z1208">
        <f t="shared" si="224"/>
        <v>28.401680702962288</v>
      </c>
      <c r="AA1208">
        <f t="shared" si="225"/>
        <v>-54.365059931878989</v>
      </c>
      <c r="AB1208">
        <f t="shared" si="226"/>
        <v>56.967482624545639</v>
      </c>
      <c r="AD1208">
        <f t="shared" si="228"/>
        <v>1205</v>
      </c>
      <c r="AE1208">
        <f t="shared" si="229"/>
        <v>58</v>
      </c>
    </row>
    <row r="1209" spans="1:31" x14ac:dyDescent="0.3">
      <c r="A1209">
        <v>97</v>
      </c>
      <c r="D1209">
        <f t="shared" si="227"/>
        <v>1206</v>
      </c>
      <c r="E1209">
        <f t="shared" si="219"/>
        <v>16.076415460539391</v>
      </c>
      <c r="F1209">
        <f t="shared" si="230"/>
        <v>14.935552712265025</v>
      </c>
      <c r="V1209">
        <f t="shared" si="220"/>
        <v>1206</v>
      </c>
      <c r="W1209">
        <f t="shared" si="221"/>
        <v>16.076415460539391</v>
      </c>
      <c r="X1209">
        <f t="shared" si="222"/>
        <v>14.935552712265025</v>
      </c>
      <c r="Y1209">
        <f t="shared" si="223"/>
        <v>1.1408627482743654</v>
      </c>
      <c r="Z1209">
        <f t="shared" si="224"/>
        <v>28.401680702962288</v>
      </c>
      <c r="AA1209">
        <f t="shared" si="225"/>
        <v>-54.525408529937948</v>
      </c>
      <c r="AB1209">
        <f t="shared" si="226"/>
        <v>56.807134026486679</v>
      </c>
      <c r="AD1209">
        <f t="shared" si="228"/>
        <v>1206</v>
      </c>
      <c r="AE1209">
        <f t="shared" si="229"/>
        <v>60</v>
      </c>
    </row>
    <row r="1210" spans="1:31" x14ac:dyDescent="0.3">
      <c r="A1210">
        <v>48</v>
      </c>
      <c r="D1210">
        <f t="shared" si="227"/>
        <v>1207</v>
      </c>
      <c r="E1210">
        <f t="shared" si="219"/>
        <v>21.076415460539391</v>
      </c>
      <c r="F1210">
        <f t="shared" si="230"/>
        <v>25.924229788981727</v>
      </c>
      <c r="V1210">
        <f t="shared" si="220"/>
        <v>1207</v>
      </c>
      <c r="W1210">
        <f t="shared" si="221"/>
        <v>21.076415460539391</v>
      </c>
      <c r="X1210">
        <f t="shared" si="222"/>
        <v>25.924229788981727</v>
      </c>
      <c r="Y1210">
        <f t="shared" si="223"/>
        <v>-4.8478143284423361</v>
      </c>
      <c r="Z1210">
        <f t="shared" si="224"/>
        <v>28.401680702962288</v>
      </c>
      <c r="AA1210">
        <f t="shared" si="225"/>
        <v>-60.514085606654646</v>
      </c>
      <c r="AB1210">
        <f t="shared" si="226"/>
        <v>50.818456949769981</v>
      </c>
      <c r="AD1210">
        <f t="shared" si="228"/>
        <v>1207</v>
      </c>
      <c r="AE1210">
        <f t="shared" si="229"/>
        <v>76</v>
      </c>
    </row>
    <row r="1211" spans="1:31" x14ac:dyDescent="0.3">
      <c r="A1211">
        <v>49</v>
      </c>
      <c r="D1211">
        <f t="shared" si="227"/>
        <v>1208</v>
      </c>
      <c r="E1211">
        <f t="shared" si="219"/>
        <v>-48.923584539460606</v>
      </c>
      <c r="F1211">
        <f t="shared" si="230"/>
        <v>-40.000852089441807</v>
      </c>
      <c r="V1211">
        <f t="shared" si="220"/>
        <v>1208</v>
      </c>
      <c r="W1211">
        <f t="shared" si="221"/>
        <v>-48.923584539460606</v>
      </c>
      <c r="X1211">
        <f t="shared" si="222"/>
        <v>-40.000852089441807</v>
      </c>
      <c r="Y1211">
        <f t="shared" si="223"/>
        <v>-8.922732450018799</v>
      </c>
      <c r="Z1211">
        <f t="shared" si="224"/>
        <v>28.401680702962288</v>
      </c>
      <c r="AA1211">
        <f t="shared" si="225"/>
        <v>-64.58900372823112</v>
      </c>
      <c r="AB1211">
        <f t="shared" si="226"/>
        <v>46.743538828193515</v>
      </c>
      <c r="AD1211">
        <f t="shared" si="228"/>
        <v>1208</v>
      </c>
      <c r="AE1211">
        <f t="shared" si="229"/>
        <v>97</v>
      </c>
    </row>
    <row r="1212" spans="1:31" x14ac:dyDescent="0.3">
      <c r="A1212">
        <v>94</v>
      </c>
      <c r="D1212">
        <f t="shared" si="227"/>
        <v>1209</v>
      </c>
      <c r="E1212">
        <f t="shared" si="219"/>
        <v>1.0764154605393921</v>
      </c>
      <c r="F1212">
        <f t="shared" si="230"/>
        <v>-8.4099956353712333</v>
      </c>
      <c r="V1212">
        <f t="shared" si="220"/>
        <v>1209</v>
      </c>
      <c r="W1212">
        <f t="shared" si="221"/>
        <v>1.0764154605393921</v>
      </c>
      <c r="X1212">
        <f t="shared" si="222"/>
        <v>-8.4099956353712333</v>
      </c>
      <c r="Y1212">
        <f t="shared" si="223"/>
        <v>9.4864110959106256</v>
      </c>
      <c r="Z1212">
        <f t="shared" si="224"/>
        <v>28.401680702962288</v>
      </c>
      <c r="AA1212">
        <f t="shared" si="225"/>
        <v>-46.179860182301688</v>
      </c>
      <c r="AB1212">
        <f t="shared" si="226"/>
        <v>65.152682374122946</v>
      </c>
      <c r="AD1212">
        <f t="shared" si="228"/>
        <v>1209</v>
      </c>
      <c r="AE1212">
        <f t="shared" si="229"/>
        <v>48</v>
      </c>
    </row>
    <row r="1213" spans="1:31" x14ac:dyDescent="0.3">
      <c r="A1213">
        <v>118</v>
      </c>
      <c r="D1213">
        <f t="shared" si="227"/>
        <v>1210</v>
      </c>
      <c r="E1213">
        <f t="shared" si="219"/>
        <v>45.076415460539394</v>
      </c>
      <c r="F1213">
        <f t="shared" si="230"/>
        <v>35.969339148604213</v>
      </c>
      <c r="V1213">
        <f t="shared" si="220"/>
        <v>1210</v>
      </c>
      <c r="W1213">
        <f t="shared" si="221"/>
        <v>45.076415460539394</v>
      </c>
      <c r="X1213">
        <f t="shared" si="222"/>
        <v>35.969339148604213</v>
      </c>
      <c r="Y1213">
        <f t="shared" si="223"/>
        <v>9.107076311935181</v>
      </c>
      <c r="Z1213">
        <f t="shared" si="224"/>
        <v>28.401680702962288</v>
      </c>
      <c r="AA1213">
        <f t="shared" si="225"/>
        <v>-46.559194966277133</v>
      </c>
      <c r="AB1213">
        <f t="shared" si="226"/>
        <v>64.773347590147495</v>
      </c>
      <c r="AD1213">
        <f t="shared" si="228"/>
        <v>1210</v>
      </c>
      <c r="AE1213">
        <f t="shared" si="229"/>
        <v>49</v>
      </c>
    </row>
    <row r="1214" spans="1:31" x14ac:dyDescent="0.3">
      <c r="A1214">
        <v>68</v>
      </c>
      <c r="D1214">
        <f t="shared" si="227"/>
        <v>1211</v>
      </c>
      <c r="E1214">
        <f t="shared" si="219"/>
        <v>24.076415460539391</v>
      </c>
      <c r="F1214">
        <f t="shared" si="230"/>
        <v>36.756843576539168</v>
      </c>
      <c r="V1214">
        <f t="shared" si="220"/>
        <v>1211</v>
      </c>
      <c r="W1214">
        <f t="shared" si="221"/>
        <v>24.076415460539391</v>
      </c>
      <c r="X1214">
        <f t="shared" si="222"/>
        <v>36.756843576539168</v>
      </c>
      <c r="Y1214">
        <f t="shared" si="223"/>
        <v>-12.680428115999778</v>
      </c>
      <c r="Z1214">
        <f t="shared" si="224"/>
        <v>28.401680702962288</v>
      </c>
      <c r="AA1214">
        <f t="shared" si="225"/>
        <v>-68.346699394212095</v>
      </c>
      <c r="AB1214">
        <f t="shared" si="226"/>
        <v>42.985843162212532</v>
      </c>
      <c r="AD1214">
        <f t="shared" si="228"/>
        <v>1211</v>
      </c>
      <c r="AE1214">
        <f t="shared" si="229"/>
        <v>94</v>
      </c>
    </row>
    <row r="1215" spans="1:31" x14ac:dyDescent="0.3">
      <c r="A1215">
        <v>55</v>
      </c>
      <c r="D1215">
        <f t="shared" si="227"/>
        <v>1212</v>
      </c>
      <c r="E1215">
        <f t="shared" si="219"/>
        <v>-49.923584539460606</v>
      </c>
      <c r="F1215">
        <f t="shared" si="230"/>
        <v>-34.595811518901357</v>
      </c>
      <c r="V1215">
        <f t="shared" si="220"/>
        <v>1212</v>
      </c>
      <c r="W1215">
        <f t="shared" si="221"/>
        <v>-49.923584539460606</v>
      </c>
      <c r="X1215">
        <f t="shared" si="222"/>
        <v>-34.595811518901357</v>
      </c>
      <c r="Y1215">
        <f t="shared" si="223"/>
        <v>-15.327773020559249</v>
      </c>
      <c r="Z1215">
        <f t="shared" si="224"/>
        <v>28.401680702962288</v>
      </c>
      <c r="AA1215">
        <f t="shared" si="225"/>
        <v>-70.99404429877157</v>
      </c>
      <c r="AB1215">
        <f t="shared" si="226"/>
        <v>40.338498257653065</v>
      </c>
      <c r="AD1215">
        <f t="shared" si="228"/>
        <v>1212</v>
      </c>
      <c r="AE1215">
        <f t="shared" si="229"/>
        <v>118</v>
      </c>
    </row>
    <row r="1216" spans="1:31" x14ac:dyDescent="0.3">
      <c r="A1216">
        <v>35</v>
      </c>
      <c r="D1216">
        <f t="shared" si="227"/>
        <v>1213</v>
      </c>
      <c r="E1216">
        <f t="shared" si="219"/>
        <v>-12.923584539460608</v>
      </c>
      <c r="F1216">
        <f t="shared" si="230"/>
        <v>-22.110002548713304</v>
      </c>
      <c r="V1216">
        <f t="shared" si="220"/>
        <v>1213</v>
      </c>
      <c r="W1216">
        <f t="shared" si="221"/>
        <v>-12.923584539460608</v>
      </c>
      <c r="X1216">
        <f t="shared" si="222"/>
        <v>-22.110002548713304</v>
      </c>
      <c r="Y1216">
        <f t="shared" si="223"/>
        <v>9.1864180092526961</v>
      </c>
      <c r="Z1216">
        <f t="shared" si="224"/>
        <v>28.401680702962288</v>
      </c>
      <c r="AA1216">
        <f t="shared" si="225"/>
        <v>-46.479853268959616</v>
      </c>
      <c r="AB1216">
        <f t="shared" si="226"/>
        <v>64.852689287465012</v>
      </c>
      <c r="AD1216">
        <f t="shared" si="228"/>
        <v>1213</v>
      </c>
      <c r="AE1216">
        <f t="shared" si="229"/>
        <v>68</v>
      </c>
    </row>
    <row r="1217" spans="1:31" x14ac:dyDescent="0.3">
      <c r="A1217">
        <v>67</v>
      </c>
      <c r="D1217">
        <f t="shared" si="227"/>
        <v>1214</v>
      </c>
      <c r="E1217">
        <f t="shared" si="219"/>
        <v>-19.923584539460609</v>
      </c>
      <c r="F1217">
        <f t="shared" si="230"/>
        <v>-33.096964288503479</v>
      </c>
      <c r="V1217">
        <f t="shared" si="220"/>
        <v>1214</v>
      </c>
      <c r="W1217">
        <f t="shared" si="221"/>
        <v>-19.923584539460609</v>
      </c>
      <c r="X1217">
        <f t="shared" si="222"/>
        <v>-33.096964288503479</v>
      </c>
      <c r="Y1217">
        <f t="shared" si="223"/>
        <v>13.173379749042869</v>
      </c>
      <c r="Z1217">
        <f t="shared" si="224"/>
        <v>28.401680702962288</v>
      </c>
      <c r="AA1217">
        <f t="shared" si="225"/>
        <v>-42.492891529169441</v>
      </c>
      <c r="AB1217">
        <f t="shared" si="226"/>
        <v>68.839651027255186</v>
      </c>
      <c r="AD1217">
        <f t="shared" si="228"/>
        <v>1214</v>
      </c>
      <c r="AE1217">
        <f t="shared" si="229"/>
        <v>55</v>
      </c>
    </row>
    <row r="1218" spans="1:31" x14ac:dyDescent="0.3">
      <c r="A1218">
        <v>112</v>
      </c>
      <c r="D1218">
        <f t="shared" si="227"/>
        <v>1215</v>
      </c>
      <c r="E1218">
        <f t="shared" si="219"/>
        <v>32.076415460539394</v>
      </c>
      <c r="F1218">
        <f t="shared" si="230"/>
        <v>24.078785141476473</v>
      </c>
      <c r="V1218">
        <f t="shared" si="220"/>
        <v>1215</v>
      </c>
      <c r="W1218">
        <f t="shared" si="221"/>
        <v>32.076415460539394</v>
      </c>
      <c r="X1218">
        <f t="shared" si="222"/>
        <v>24.078785141476473</v>
      </c>
      <c r="Y1218">
        <f t="shared" si="223"/>
        <v>7.997630319062921</v>
      </c>
      <c r="Z1218">
        <f t="shared" si="224"/>
        <v>28.401680702962288</v>
      </c>
      <c r="AA1218">
        <f t="shared" si="225"/>
        <v>-47.668640959149393</v>
      </c>
      <c r="AB1218">
        <f t="shared" si="226"/>
        <v>63.663901597275235</v>
      </c>
      <c r="AD1218">
        <f t="shared" si="228"/>
        <v>1215</v>
      </c>
      <c r="AE1218">
        <f t="shared" si="229"/>
        <v>35</v>
      </c>
    </row>
    <row r="1219" spans="1:31" x14ac:dyDescent="0.3">
      <c r="A1219">
        <v>95</v>
      </c>
      <c r="D1219">
        <f t="shared" si="227"/>
        <v>1216</v>
      </c>
      <c r="E1219">
        <f t="shared" si="219"/>
        <v>45.076415460539394</v>
      </c>
      <c r="F1219">
        <f t="shared" si="230"/>
        <v>50.122511865438234</v>
      </c>
      <c r="V1219">
        <f t="shared" si="220"/>
        <v>1216</v>
      </c>
      <c r="W1219">
        <f t="shared" si="221"/>
        <v>45.076415460539394</v>
      </c>
      <c r="X1219">
        <f t="shared" si="222"/>
        <v>50.122511865438234</v>
      </c>
      <c r="Y1219">
        <f t="shared" si="223"/>
        <v>-5.0460964048988401</v>
      </c>
      <c r="Z1219">
        <f t="shared" si="224"/>
        <v>28.401680702962288</v>
      </c>
      <c r="AA1219">
        <f t="shared" si="225"/>
        <v>-60.712367683111154</v>
      </c>
      <c r="AB1219">
        <f t="shared" si="226"/>
        <v>50.620174873313474</v>
      </c>
      <c r="AD1219">
        <f t="shared" si="228"/>
        <v>1216</v>
      </c>
      <c r="AE1219">
        <f t="shared" si="229"/>
        <v>67</v>
      </c>
    </row>
    <row r="1220" spans="1:31" x14ac:dyDescent="0.3">
      <c r="A1220">
        <v>64</v>
      </c>
      <c r="D1220">
        <f t="shared" si="227"/>
        <v>1217</v>
      </c>
      <c r="E1220">
        <f t="shared" si="219"/>
        <v>-16.923584539460609</v>
      </c>
      <c r="F1220">
        <f t="shared" si="230"/>
        <v>1.7162018593271036</v>
      </c>
      <c r="V1220">
        <f t="shared" si="220"/>
        <v>1217</v>
      </c>
      <c r="W1220">
        <f t="shared" si="221"/>
        <v>-16.923584539460609</v>
      </c>
      <c r="X1220">
        <f t="shared" si="222"/>
        <v>1.7162018593271036</v>
      </c>
      <c r="Y1220">
        <f t="shared" si="223"/>
        <v>-18.639786398787713</v>
      </c>
      <c r="Z1220">
        <f t="shared" si="224"/>
        <v>28.401680702962288</v>
      </c>
      <c r="AA1220">
        <f t="shared" si="225"/>
        <v>-74.306057677000027</v>
      </c>
      <c r="AB1220">
        <f t="shared" si="226"/>
        <v>37.026484879424601</v>
      </c>
      <c r="AD1220">
        <f t="shared" si="228"/>
        <v>1217</v>
      </c>
      <c r="AE1220">
        <f t="shared" si="229"/>
        <v>112</v>
      </c>
    </row>
    <row r="1221" spans="1:31" x14ac:dyDescent="0.3">
      <c r="A1221">
        <v>47</v>
      </c>
      <c r="D1221">
        <f t="shared" si="227"/>
        <v>1218</v>
      </c>
      <c r="E1221">
        <f t="shared" ref="E1221:E1284" si="231">A1220-A1219-J$6</f>
        <v>-30.923584539460609</v>
      </c>
      <c r="F1221">
        <f t="shared" si="230"/>
        <v>-26.941290733116954</v>
      </c>
      <c r="V1221">
        <f t="shared" ref="V1221:V1284" si="232">D1221</f>
        <v>1218</v>
      </c>
      <c r="W1221">
        <f t="shared" ref="W1221:W1284" si="233">E1221</f>
        <v>-30.923584539460609</v>
      </c>
      <c r="X1221">
        <f t="shared" ref="X1221:X1284" si="234">F1221</f>
        <v>-26.941290733116954</v>
      </c>
      <c r="Y1221">
        <f t="shared" ref="Y1221:Y1284" si="235">W1221-X1221</f>
        <v>-3.9822938063436553</v>
      </c>
      <c r="Z1221">
        <f t="shared" ref="Z1221:Z1284" si="236">J$15</f>
        <v>28.401680702962288</v>
      </c>
      <c r="AA1221">
        <f t="shared" ref="AA1221:AA1284" si="237">Y1221-_xlfn.NORM.S.INV(1-Z$2/2)*Z1221</f>
        <v>-59.648565084555969</v>
      </c>
      <c r="AB1221">
        <f t="shared" ref="AB1221:AB1284" si="238">Y1221+_xlfn.NORM.S.INV(1-Z$2/2)*Z1221</f>
        <v>51.683977471868658</v>
      </c>
      <c r="AD1221">
        <f t="shared" si="228"/>
        <v>1218</v>
      </c>
      <c r="AE1221">
        <f t="shared" si="229"/>
        <v>95</v>
      </c>
    </row>
    <row r="1222" spans="1:31" x14ac:dyDescent="0.3">
      <c r="A1222">
        <v>90</v>
      </c>
      <c r="D1222">
        <f t="shared" ref="D1222:D1285" si="239">D1221+1</f>
        <v>1219</v>
      </c>
      <c r="E1222">
        <f t="shared" si="231"/>
        <v>-16.923584539460609</v>
      </c>
      <c r="F1222">
        <f t="shared" si="230"/>
        <v>-28.73407337183961</v>
      </c>
      <c r="V1222">
        <f t="shared" si="232"/>
        <v>1219</v>
      </c>
      <c r="W1222">
        <f t="shared" si="233"/>
        <v>-16.923584539460609</v>
      </c>
      <c r="X1222">
        <f t="shared" si="234"/>
        <v>-28.73407337183961</v>
      </c>
      <c r="Y1222">
        <f t="shared" si="235"/>
        <v>11.810488832379001</v>
      </c>
      <c r="Z1222">
        <f t="shared" si="236"/>
        <v>28.401680702962288</v>
      </c>
      <c r="AA1222">
        <f t="shared" si="237"/>
        <v>-43.855782445833313</v>
      </c>
      <c r="AB1222">
        <f t="shared" si="238"/>
        <v>67.476760110591314</v>
      </c>
      <c r="AD1222">
        <f t="shared" ref="AD1222:AD1285" si="240">AD1221+1</f>
        <v>1219</v>
      </c>
      <c r="AE1222">
        <f t="shared" ref="AE1222:AE1285" si="241">A1220</f>
        <v>64</v>
      </c>
    </row>
    <row r="1223" spans="1:31" x14ac:dyDescent="0.3">
      <c r="A1223">
        <v>103</v>
      </c>
      <c r="D1223">
        <f t="shared" si="239"/>
        <v>1220</v>
      </c>
      <c r="E1223">
        <f t="shared" si="231"/>
        <v>43.076415460539394</v>
      </c>
      <c r="F1223">
        <f t="shared" ref="F1223:F1286" si="242">E1223-SUMPRODUCT(E1221:E1222,I$4:I$5)</f>
        <v>32.448669605854562</v>
      </c>
      <c r="V1223">
        <f t="shared" si="232"/>
        <v>1220</v>
      </c>
      <c r="W1223">
        <f t="shared" si="233"/>
        <v>43.076415460539394</v>
      </c>
      <c r="X1223">
        <f t="shared" si="234"/>
        <v>32.448669605854562</v>
      </c>
      <c r="Y1223">
        <f t="shared" si="235"/>
        <v>10.627745854684832</v>
      </c>
      <c r="Z1223">
        <f t="shared" si="236"/>
        <v>28.401680702962288</v>
      </c>
      <c r="AA1223">
        <f t="shared" si="237"/>
        <v>-45.038525423527481</v>
      </c>
      <c r="AB1223">
        <f t="shared" si="238"/>
        <v>66.294017132897153</v>
      </c>
      <c r="AD1223">
        <f t="shared" si="240"/>
        <v>1220</v>
      </c>
      <c r="AE1223">
        <f t="shared" si="241"/>
        <v>47</v>
      </c>
    </row>
    <row r="1224" spans="1:31" x14ac:dyDescent="0.3">
      <c r="A1224">
        <v>61</v>
      </c>
      <c r="D1224">
        <f t="shared" si="239"/>
        <v>1221</v>
      </c>
      <c r="E1224">
        <f t="shared" si="231"/>
        <v>13.076415460539392</v>
      </c>
      <c r="F1224">
        <f t="shared" si="242"/>
        <v>21.743133014793408</v>
      </c>
      <c r="V1224">
        <f t="shared" si="232"/>
        <v>1221</v>
      </c>
      <c r="W1224">
        <f t="shared" si="233"/>
        <v>13.076415460539392</v>
      </c>
      <c r="X1224">
        <f t="shared" si="234"/>
        <v>21.743133014793408</v>
      </c>
      <c r="Y1224">
        <f t="shared" si="235"/>
        <v>-8.6667175542540154</v>
      </c>
      <c r="Z1224">
        <f t="shared" si="236"/>
        <v>28.401680702962288</v>
      </c>
      <c r="AA1224">
        <f t="shared" si="237"/>
        <v>-64.332988832466327</v>
      </c>
      <c r="AB1224">
        <f t="shared" si="238"/>
        <v>46.9995537239583</v>
      </c>
      <c r="AD1224">
        <f t="shared" si="240"/>
        <v>1221</v>
      </c>
      <c r="AE1224">
        <f t="shared" si="241"/>
        <v>90</v>
      </c>
    </row>
    <row r="1225" spans="1:31" x14ac:dyDescent="0.3">
      <c r="A1225">
        <v>62</v>
      </c>
      <c r="D1225">
        <f t="shared" si="239"/>
        <v>1222</v>
      </c>
      <c r="E1225">
        <f t="shared" si="231"/>
        <v>-41.923584539460606</v>
      </c>
      <c r="F1225">
        <f t="shared" si="242"/>
        <v>-30.024195304295638</v>
      </c>
      <c r="V1225">
        <f t="shared" si="232"/>
        <v>1222</v>
      </c>
      <c r="W1225">
        <f t="shared" si="233"/>
        <v>-41.923584539460606</v>
      </c>
      <c r="X1225">
        <f t="shared" si="234"/>
        <v>-30.024195304295638</v>
      </c>
      <c r="Y1225">
        <f t="shared" si="235"/>
        <v>-11.899389235164968</v>
      </c>
      <c r="Z1225">
        <f t="shared" si="236"/>
        <v>28.401680702962288</v>
      </c>
      <c r="AA1225">
        <f t="shared" si="237"/>
        <v>-67.565660513377281</v>
      </c>
      <c r="AB1225">
        <f t="shared" si="238"/>
        <v>43.766882043047346</v>
      </c>
      <c r="AD1225">
        <f t="shared" si="240"/>
        <v>1222</v>
      </c>
      <c r="AE1225">
        <f t="shared" si="241"/>
        <v>103</v>
      </c>
    </row>
    <row r="1226" spans="1:31" x14ac:dyDescent="0.3">
      <c r="A1226">
        <v>71</v>
      </c>
      <c r="D1226">
        <f t="shared" si="239"/>
        <v>1223</v>
      </c>
      <c r="E1226">
        <f t="shared" si="231"/>
        <v>1.0764154605393921</v>
      </c>
      <c r="F1226">
        <f t="shared" si="242"/>
        <v>-8.01086151048505</v>
      </c>
      <c r="V1226">
        <f t="shared" si="232"/>
        <v>1223</v>
      </c>
      <c r="W1226">
        <f t="shared" si="233"/>
        <v>1.0764154605393921</v>
      </c>
      <c r="X1226">
        <f t="shared" si="234"/>
        <v>-8.01086151048505</v>
      </c>
      <c r="Y1226">
        <f t="shared" si="235"/>
        <v>9.0872769710244423</v>
      </c>
      <c r="Z1226">
        <f t="shared" si="236"/>
        <v>28.401680702962288</v>
      </c>
      <c r="AA1226">
        <f t="shared" si="237"/>
        <v>-46.57899430718787</v>
      </c>
      <c r="AB1226">
        <f t="shared" si="238"/>
        <v>64.753548249236758</v>
      </c>
      <c r="AD1226">
        <f t="shared" si="240"/>
        <v>1223</v>
      </c>
      <c r="AE1226">
        <f t="shared" si="241"/>
        <v>61</v>
      </c>
    </row>
    <row r="1227" spans="1:31" x14ac:dyDescent="0.3">
      <c r="A1227">
        <v>70</v>
      </c>
      <c r="D1227">
        <f t="shared" si="239"/>
        <v>1224</v>
      </c>
      <c r="E1227">
        <f t="shared" si="231"/>
        <v>9.0764154605393923</v>
      </c>
      <c r="F1227">
        <f t="shared" si="242"/>
        <v>1.3150006963305216</v>
      </c>
      <c r="V1227">
        <f t="shared" si="232"/>
        <v>1224</v>
      </c>
      <c r="W1227">
        <f t="shared" si="233"/>
        <v>9.0764154605393923</v>
      </c>
      <c r="X1227">
        <f t="shared" si="234"/>
        <v>1.3150006963305216</v>
      </c>
      <c r="Y1227">
        <f t="shared" si="235"/>
        <v>7.7614147642088707</v>
      </c>
      <c r="Z1227">
        <f t="shared" si="236"/>
        <v>28.401680702962288</v>
      </c>
      <c r="AA1227">
        <f t="shared" si="237"/>
        <v>-47.904856514003441</v>
      </c>
      <c r="AB1227">
        <f t="shared" si="238"/>
        <v>63.427686042421186</v>
      </c>
      <c r="AD1227">
        <f t="shared" si="240"/>
        <v>1224</v>
      </c>
      <c r="AE1227">
        <f t="shared" si="241"/>
        <v>62</v>
      </c>
    </row>
    <row r="1228" spans="1:31" x14ac:dyDescent="0.3">
      <c r="A1228">
        <v>120</v>
      </c>
      <c r="D1228">
        <f t="shared" si="239"/>
        <v>1225</v>
      </c>
      <c r="E1228">
        <f t="shared" si="231"/>
        <v>-0.92358453946060781</v>
      </c>
      <c r="F1228">
        <f t="shared" si="242"/>
        <v>1.7949593884474324</v>
      </c>
      <c r="V1228">
        <f t="shared" si="232"/>
        <v>1225</v>
      </c>
      <c r="W1228">
        <f t="shared" si="233"/>
        <v>-0.92358453946060781</v>
      </c>
      <c r="X1228">
        <f t="shared" si="234"/>
        <v>1.7949593884474324</v>
      </c>
      <c r="Y1228">
        <f t="shared" si="235"/>
        <v>-2.7185439279080401</v>
      </c>
      <c r="Z1228">
        <f t="shared" si="236"/>
        <v>28.401680702962288</v>
      </c>
      <c r="AA1228">
        <f t="shared" si="237"/>
        <v>-58.384815206120351</v>
      </c>
      <c r="AB1228">
        <f t="shared" si="238"/>
        <v>52.947727350304277</v>
      </c>
      <c r="AD1228">
        <f t="shared" si="240"/>
        <v>1225</v>
      </c>
      <c r="AE1228">
        <f t="shared" si="241"/>
        <v>71</v>
      </c>
    </row>
    <row r="1229" spans="1:31" x14ac:dyDescent="0.3">
      <c r="A1229">
        <v>157</v>
      </c>
      <c r="D1229">
        <f t="shared" si="239"/>
        <v>1226</v>
      </c>
      <c r="E1229">
        <f t="shared" si="231"/>
        <v>50.076415460539394</v>
      </c>
      <c r="F1229">
        <f t="shared" si="242"/>
        <v>51.56566824788694</v>
      </c>
      <c r="V1229">
        <f t="shared" si="232"/>
        <v>1226</v>
      </c>
      <c r="W1229">
        <f t="shared" si="233"/>
        <v>50.076415460539394</v>
      </c>
      <c r="X1229">
        <f t="shared" si="234"/>
        <v>51.56566824788694</v>
      </c>
      <c r="Y1229">
        <f t="shared" si="235"/>
        <v>-1.4892527873475458</v>
      </c>
      <c r="Z1229">
        <f t="shared" si="236"/>
        <v>28.401680702962288</v>
      </c>
      <c r="AA1229">
        <f t="shared" si="237"/>
        <v>-57.15552406555986</v>
      </c>
      <c r="AB1229">
        <f t="shared" si="238"/>
        <v>54.177018490864768</v>
      </c>
      <c r="AD1229">
        <f t="shared" si="240"/>
        <v>1226</v>
      </c>
      <c r="AE1229">
        <f t="shared" si="241"/>
        <v>70</v>
      </c>
    </row>
    <row r="1230" spans="1:31" x14ac:dyDescent="0.3">
      <c r="A1230">
        <v>149</v>
      </c>
      <c r="D1230">
        <f t="shared" si="239"/>
        <v>1227</v>
      </c>
      <c r="E1230">
        <f t="shared" si="231"/>
        <v>37.076415460539394</v>
      </c>
      <c r="F1230">
        <f t="shared" si="242"/>
        <v>50.755963874741227</v>
      </c>
      <c r="V1230">
        <f t="shared" si="232"/>
        <v>1227</v>
      </c>
      <c r="W1230">
        <f t="shared" si="233"/>
        <v>37.076415460539394</v>
      </c>
      <c r="X1230">
        <f t="shared" si="234"/>
        <v>50.755963874741227</v>
      </c>
      <c r="Y1230">
        <f t="shared" si="235"/>
        <v>-13.679548414201832</v>
      </c>
      <c r="Z1230">
        <f t="shared" si="236"/>
        <v>28.401680702962288</v>
      </c>
      <c r="AA1230">
        <f t="shared" si="237"/>
        <v>-69.345819692414153</v>
      </c>
      <c r="AB1230">
        <f t="shared" si="238"/>
        <v>41.986722864010481</v>
      </c>
      <c r="AD1230">
        <f t="shared" si="240"/>
        <v>1227</v>
      </c>
      <c r="AE1230">
        <f t="shared" si="241"/>
        <v>120</v>
      </c>
    </row>
    <row r="1231" spans="1:31" x14ac:dyDescent="0.3">
      <c r="A1231">
        <v>118</v>
      </c>
      <c r="D1231">
        <f t="shared" si="239"/>
        <v>1228</v>
      </c>
      <c r="E1231">
        <f t="shared" si="231"/>
        <v>-7.9235845394606077</v>
      </c>
      <c r="F1231">
        <f t="shared" si="242"/>
        <v>11.96272236882516</v>
      </c>
      <c r="V1231">
        <f t="shared" si="232"/>
        <v>1228</v>
      </c>
      <c r="W1231">
        <f t="shared" si="233"/>
        <v>-7.9235845394606077</v>
      </c>
      <c r="X1231">
        <f t="shared" si="234"/>
        <v>11.96272236882516</v>
      </c>
      <c r="Y1231">
        <f t="shared" si="235"/>
        <v>-19.886306908285768</v>
      </c>
      <c r="Z1231">
        <f t="shared" si="236"/>
        <v>28.401680702962288</v>
      </c>
      <c r="AA1231">
        <f t="shared" si="237"/>
        <v>-75.552578186498081</v>
      </c>
      <c r="AB1231">
        <f t="shared" si="238"/>
        <v>35.779964369926546</v>
      </c>
      <c r="AD1231">
        <f t="shared" si="240"/>
        <v>1228</v>
      </c>
      <c r="AE1231">
        <f t="shared" si="241"/>
        <v>157</v>
      </c>
    </row>
    <row r="1232" spans="1:31" x14ac:dyDescent="0.3">
      <c r="A1232">
        <v>131</v>
      </c>
      <c r="D1232">
        <f t="shared" si="239"/>
        <v>1229</v>
      </c>
      <c r="E1232">
        <f t="shared" si="231"/>
        <v>-30.923584539460609</v>
      </c>
      <c r="F1232">
        <f t="shared" si="242"/>
        <v>-25.988718597781229</v>
      </c>
      <c r="V1232">
        <f t="shared" si="232"/>
        <v>1229</v>
      </c>
      <c r="W1232">
        <f t="shared" si="233"/>
        <v>-30.923584539460609</v>
      </c>
      <c r="X1232">
        <f t="shared" si="234"/>
        <v>-25.988718597781229</v>
      </c>
      <c r="Y1232">
        <f t="shared" si="235"/>
        <v>-4.9348659416793801</v>
      </c>
      <c r="Z1232">
        <f t="shared" si="236"/>
        <v>28.401680702962288</v>
      </c>
      <c r="AA1232">
        <f t="shared" si="237"/>
        <v>-60.601137219891697</v>
      </c>
      <c r="AB1232">
        <f t="shared" si="238"/>
        <v>50.73140533653293</v>
      </c>
      <c r="AD1232">
        <f t="shared" si="240"/>
        <v>1229</v>
      </c>
      <c r="AE1232">
        <f t="shared" si="241"/>
        <v>149</v>
      </c>
    </row>
    <row r="1233" spans="1:31" x14ac:dyDescent="0.3">
      <c r="A1233">
        <v>164</v>
      </c>
      <c r="D1233">
        <f t="shared" si="239"/>
        <v>1230</v>
      </c>
      <c r="E1233">
        <f t="shared" si="231"/>
        <v>13.076415460539392</v>
      </c>
      <c r="F1233">
        <f t="shared" si="242"/>
        <v>2.996062903808502</v>
      </c>
      <c r="V1233">
        <f t="shared" si="232"/>
        <v>1230</v>
      </c>
      <c r="W1233">
        <f t="shared" si="233"/>
        <v>13.076415460539392</v>
      </c>
      <c r="X1233">
        <f t="shared" si="234"/>
        <v>2.996062903808502</v>
      </c>
      <c r="Y1233">
        <f t="shared" si="235"/>
        <v>10.08035255673089</v>
      </c>
      <c r="Z1233">
        <f t="shared" si="236"/>
        <v>28.401680702962288</v>
      </c>
      <c r="AA1233">
        <f t="shared" si="237"/>
        <v>-45.58591872148142</v>
      </c>
      <c r="AB1233">
        <f t="shared" si="238"/>
        <v>65.746623834943207</v>
      </c>
      <c r="AD1233">
        <f t="shared" si="240"/>
        <v>1230</v>
      </c>
      <c r="AE1233">
        <f t="shared" si="241"/>
        <v>118</v>
      </c>
    </row>
    <row r="1234" spans="1:31" x14ac:dyDescent="0.3">
      <c r="A1234">
        <v>165</v>
      </c>
      <c r="D1234">
        <f t="shared" si="239"/>
        <v>1231</v>
      </c>
      <c r="E1234">
        <f t="shared" si="231"/>
        <v>33.076415460539394</v>
      </c>
      <c r="F1234">
        <f t="shared" si="242"/>
        <v>30.75023976259768</v>
      </c>
      <c r="V1234">
        <f t="shared" si="232"/>
        <v>1231</v>
      </c>
      <c r="W1234">
        <f t="shared" si="233"/>
        <v>33.076415460539394</v>
      </c>
      <c r="X1234">
        <f t="shared" si="234"/>
        <v>30.75023976259768</v>
      </c>
      <c r="Y1234">
        <f t="shared" si="235"/>
        <v>2.3261756979417143</v>
      </c>
      <c r="Z1234">
        <f t="shared" si="236"/>
        <v>28.401680702962288</v>
      </c>
      <c r="AA1234">
        <f t="shared" si="237"/>
        <v>-53.340095580270599</v>
      </c>
      <c r="AB1234">
        <f t="shared" si="238"/>
        <v>57.992446976154028</v>
      </c>
      <c r="AD1234">
        <f t="shared" si="240"/>
        <v>1231</v>
      </c>
      <c r="AE1234">
        <f t="shared" si="241"/>
        <v>131</v>
      </c>
    </row>
    <row r="1235" spans="1:31" x14ac:dyDescent="0.3">
      <c r="A1235">
        <v>217</v>
      </c>
      <c r="D1235">
        <f t="shared" si="239"/>
        <v>1232</v>
      </c>
      <c r="E1235">
        <f t="shared" si="231"/>
        <v>1.0764154605393921</v>
      </c>
      <c r="F1235">
        <f t="shared" si="242"/>
        <v>12.743063881372738</v>
      </c>
      <c r="V1235">
        <f t="shared" si="232"/>
        <v>1232</v>
      </c>
      <c r="W1235">
        <f t="shared" si="233"/>
        <v>1.0764154605393921</v>
      </c>
      <c r="X1235">
        <f t="shared" si="234"/>
        <v>12.743063881372738</v>
      </c>
      <c r="Y1235">
        <f t="shared" si="235"/>
        <v>-11.666648420833345</v>
      </c>
      <c r="Z1235">
        <f t="shared" si="236"/>
        <v>28.401680702962288</v>
      </c>
      <c r="AA1235">
        <f t="shared" si="237"/>
        <v>-67.332919699045661</v>
      </c>
      <c r="AB1235">
        <f t="shared" si="238"/>
        <v>43.999622857378967</v>
      </c>
      <c r="AD1235">
        <f t="shared" si="240"/>
        <v>1232</v>
      </c>
      <c r="AE1235">
        <f t="shared" si="241"/>
        <v>164</v>
      </c>
    </row>
    <row r="1236" spans="1:31" x14ac:dyDescent="0.3">
      <c r="A1236">
        <v>117</v>
      </c>
      <c r="D1236">
        <f t="shared" si="239"/>
        <v>1233</v>
      </c>
      <c r="E1236">
        <f t="shared" si="231"/>
        <v>52.076415460539394</v>
      </c>
      <c r="F1236">
        <f t="shared" si="242"/>
        <v>58.732802993398103</v>
      </c>
      <c r="V1236">
        <f t="shared" si="232"/>
        <v>1233</v>
      </c>
      <c r="W1236">
        <f t="shared" si="233"/>
        <v>52.076415460539394</v>
      </c>
      <c r="X1236">
        <f t="shared" si="234"/>
        <v>58.732802993398103</v>
      </c>
      <c r="Y1236">
        <f t="shared" si="235"/>
        <v>-6.6563875328587088</v>
      </c>
      <c r="Z1236">
        <f t="shared" si="236"/>
        <v>28.401680702962288</v>
      </c>
      <c r="AA1236">
        <f t="shared" si="237"/>
        <v>-62.322658811071022</v>
      </c>
      <c r="AB1236">
        <f t="shared" si="238"/>
        <v>49.009883745353605</v>
      </c>
      <c r="AD1236">
        <f t="shared" si="240"/>
        <v>1233</v>
      </c>
      <c r="AE1236">
        <f t="shared" si="241"/>
        <v>165</v>
      </c>
    </row>
    <row r="1237" spans="1:31" x14ac:dyDescent="0.3">
      <c r="A1237">
        <v>56</v>
      </c>
      <c r="D1237">
        <f t="shared" si="239"/>
        <v>1234</v>
      </c>
      <c r="E1237">
        <f t="shared" si="231"/>
        <v>-99.923584539460606</v>
      </c>
      <c r="F1237">
        <f t="shared" si="242"/>
        <v>-85.306123386887435</v>
      </c>
      <c r="V1237">
        <f t="shared" si="232"/>
        <v>1234</v>
      </c>
      <c r="W1237">
        <f t="shared" si="233"/>
        <v>-99.923584539460606</v>
      </c>
      <c r="X1237">
        <f t="shared" si="234"/>
        <v>-85.306123386887435</v>
      </c>
      <c r="Y1237">
        <f t="shared" si="235"/>
        <v>-14.617461152573171</v>
      </c>
      <c r="Z1237">
        <f t="shared" si="236"/>
        <v>28.401680702962288</v>
      </c>
      <c r="AA1237">
        <f t="shared" si="237"/>
        <v>-70.283732430785477</v>
      </c>
      <c r="AB1237">
        <f t="shared" si="238"/>
        <v>41.048810125639143</v>
      </c>
      <c r="AD1237">
        <f t="shared" si="240"/>
        <v>1234</v>
      </c>
      <c r="AE1237">
        <f t="shared" si="241"/>
        <v>217</v>
      </c>
    </row>
    <row r="1238" spans="1:31" x14ac:dyDescent="0.3">
      <c r="A1238">
        <v>101</v>
      </c>
      <c r="D1238">
        <f t="shared" si="239"/>
        <v>1235</v>
      </c>
      <c r="E1238">
        <f t="shared" si="231"/>
        <v>-60.923584539460606</v>
      </c>
      <c r="F1238">
        <f t="shared" si="242"/>
        <v>-78.563306619046585</v>
      </c>
      <c r="V1238">
        <f t="shared" si="232"/>
        <v>1235</v>
      </c>
      <c r="W1238">
        <f t="shared" si="233"/>
        <v>-60.923584539460606</v>
      </c>
      <c r="X1238">
        <f t="shared" si="234"/>
        <v>-78.563306619046585</v>
      </c>
      <c r="Y1238">
        <f t="shared" si="235"/>
        <v>17.639722079585979</v>
      </c>
      <c r="Z1238">
        <f t="shared" si="236"/>
        <v>28.401680702962288</v>
      </c>
      <c r="AA1238">
        <f t="shared" si="237"/>
        <v>-38.026549198626334</v>
      </c>
      <c r="AB1238">
        <f t="shared" si="238"/>
        <v>73.305993357798286</v>
      </c>
      <c r="AD1238">
        <f t="shared" si="240"/>
        <v>1235</v>
      </c>
      <c r="AE1238">
        <f t="shared" si="241"/>
        <v>117</v>
      </c>
    </row>
    <row r="1239" spans="1:31" x14ac:dyDescent="0.3">
      <c r="A1239">
        <v>91</v>
      </c>
      <c r="D1239">
        <f t="shared" si="239"/>
        <v>1236</v>
      </c>
      <c r="E1239">
        <f t="shared" si="231"/>
        <v>45.076415460539394</v>
      </c>
      <c r="F1239">
        <f t="shared" si="242"/>
        <v>9.0086552626624865</v>
      </c>
      <c r="V1239">
        <f t="shared" si="232"/>
        <v>1236</v>
      </c>
      <c r="W1239">
        <f t="shared" si="233"/>
        <v>45.076415460539394</v>
      </c>
      <c r="X1239">
        <f t="shared" si="234"/>
        <v>9.0086552626624865</v>
      </c>
      <c r="Y1239">
        <f t="shared" si="235"/>
        <v>36.067760197876908</v>
      </c>
      <c r="Z1239">
        <f t="shared" si="236"/>
        <v>28.401680702962288</v>
      </c>
      <c r="AA1239">
        <f t="shared" si="237"/>
        <v>-19.598511080335406</v>
      </c>
      <c r="AB1239">
        <f t="shared" si="238"/>
        <v>91.734031476089228</v>
      </c>
      <c r="AD1239">
        <f t="shared" si="240"/>
        <v>1236</v>
      </c>
      <c r="AE1239">
        <f t="shared" si="241"/>
        <v>56</v>
      </c>
    </row>
    <row r="1240" spans="1:31" x14ac:dyDescent="0.3">
      <c r="A1240">
        <v>61</v>
      </c>
      <c r="D1240">
        <f t="shared" si="239"/>
        <v>1237</v>
      </c>
      <c r="E1240">
        <f t="shared" si="231"/>
        <v>-9.9235845394606077</v>
      </c>
      <c r="F1240">
        <f t="shared" si="242"/>
        <v>-9.1618729890366986</v>
      </c>
      <c r="V1240">
        <f t="shared" si="232"/>
        <v>1237</v>
      </c>
      <c r="W1240">
        <f t="shared" si="233"/>
        <v>-9.9235845394606077</v>
      </c>
      <c r="X1240">
        <f t="shared" si="234"/>
        <v>-9.1618729890366986</v>
      </c>
      <c r="Y1240">
        <f t="shared" si="235"/>
        <v>-0.76171155042390915</v>
      </c>
      <c r="Z1240">
        <f t="shared" si="236"/>
        <v>28.401680702962288</v>
      </c>
      <c r="AA1240">
        <f t="shared" si="237"/>
        <v>-56.427982828636225</v>
      </c>
      <c r="AB1240">
        <f t="shared" si="238"/>
        <v>54.904559727788403</v>
      </c>
      <c r="AD1240">
        <f t="shared" si="240"/>
        <v>1237</v>
      </c>
      <c r="AE1240">
        <f t="shared" si="241"/>
        <v>101</v>
      </c>
    </row>
    <row r="1241" spans="1:31" x14ac:dyDescent="0.3">
      <c r="A1241">
        <v>53</v>
      </c>
      <c r="D1241">
        <f t="shared" si="239"/>
        <v>1238</v>
      </c>
      <c r="E1241">
        <f t="shared" si="231"/>
        <v>-29.923584539460609</v>
      </c>
      <c r="F1241">
        <f t="shared" si="242"/>
        <v>-24.004257696543561</v>
      </c>
      <c r="V1241">
        <f t="shared" si="232"/>
        <v>1238</v>
      </c>
      <c r="W1241">
        <f t="shared" si="233"/>
        <v>-29.923584539460609</v>
      </c>
      <c r="X1241">
        <f t="shared" si="234"/>
        <v>-24.004257696543561</v>
      </c>
      <c r="Y1241">
        <f t="shared" si="235"/>
        <v>-5.919326842917048</v>
      </c>
      <c r="Z1241">
        <f t="shared" si="236"/>
        <v>28.401680702962288</v>
      </c>
      <c r="AA1241">
        <f t="shared" si="237"/>
        <v>-61.585598121129365</v>
      </c>
      <c r="AB1241">
        <f t="shared" si="238"/>
        <v>49.746944435295262</v>
      </c>
      <c r="AD1241">
        <f t="shared" si="240"/>
        <v>1238</v>
      </c>
      <c r="AE1241">
        <f t="shared" si="241"/>
        <v>91</v>
      </c>
    </row>
    <row r="1242" spans="1:31" x14ac:dyDescent="0.3">
      <c r="A1242">
        <v>61</v>
      </c>
      <c r="D1242">
        <f t="shared" si="239"/>
        <v>1239</v>
      </c>
      <c r="E1242">
        <f t="shared" si="231"/>
        <v>-7.9235845394606077</v>
      </c>
      <c r="F1242">
        <f t="shared" si="242"/>
        <v>-18.111692818888528</v>
      </c>
      <c r="V1242">
        <f t="shared" si="232"/>
        <v>1239</v>
      </c>
      <c r="W1242">
        <f t="shared" si="233"/>
        <v>-7.9235845394606077</v>
      </c>
      <c r="X1242">
        <f t="shared" si="234"/>
        <v>-18.111692818888528</v>
      </c>
      <c r="Y1242">
        <f t="shared" si="235"/>
        <v>10.188108279427921</v>
      </c>
      <c r="Z1242">
        <f t="shared" si="236"/>
        <v>28.401680702962288</v>
      </c>
      <c r="AA1242">
        <f t="shared" si="237"/>
        <v>-45.478162998784391</v>
      </c>
      <c r="AB1242">
        <f t="shared" si="238"/>
        <v>65.854379557640229</v>
      </c>
      <c r="AD1242">
        <f t="shared" si="240"/>
        <v>1239</v>
      </c>
      <c r="AE1242">
        <f t="shared" si="241"/>
        <v>61</v>
      </c>
    </row>
    <row r="1243" spans="1:31" x14ac:dyDescent="0.3">
      <c r="A1243">
        <v>105</v>
      </c>
      <c r="D1243">
        <f t="shared" si="239"/>
        <v>1240</v>
      </c>
      <c r="E1243">
        <f t="shared" si="231"/>
        <v>8.0764154605393923</v>
      </c>
      <c r="F1243">
        <f t="shared" si="242"/>
        <v>0.13137801683839978</v>
      </c>
      <c r="V1243">
        <f t="shared" si="232"/>
        <v>1240</v>
      </c>
      <c r="W1243">
        <f t="shared" si="233"/>
        <v>8.0764154605393923</v>
      </c>
      <c r="X1243">
        <f t="shared" si="234"/>
        <v>0.13137801683839978</v>
      </c>
      <c r="Y1243">
        <f t="shared" si="235"/>
        <v>7.9450374437009925</v>
      </c>
      <c r="Z1243">
        <f t="shared" si="236"/>
        <v>28.401680702962288</v>
      </c>
      <c r="AA1243">
        <f t="shared" si="237"/>
        <v>-47.721233834511324</v>
      </c>
      <c r="AB1243">
        <f t="shared" si="238"/>
        <v>63.611308721913304</v>
      </c>
      <c r="AD1243">
        <f t="shared" si="240"/>
        <v>1240</v>
      </c>
      <c r="AE1243">
        <f t="shared" si="241"/>
        <v>53</v>
      </c>
    </row>
    <row r="1244" spans="1:31" x14ac:dyDescent="0.3">
      <c r="A1244">
        <v>131</v>
      </c>
      <c r="D1244">
        <f t="shared" si="239"/>
        <v>1241</v>
      </c>
      <c r="E1244">
        <f t="shared" si="231"/>
        <v>44.076415460539394</v>
      </c>
      <c r="F1244">
        <f t="shared" si="242"/>
        <v>44.788104107574554</v>
      </c>
      <c r="V1244">
        <f t="shared" si="232"/>
        <v>1241</v>
      </c>
      <c r="W1244">
        <f t="shared" si="233"/>
        <v>44.076415460539394</v>
      </c>
      <c r="X1244">
        <f t="shared" si="234"/>
        <v>44.788104107574554</v>
      </c>
      <c r="Y1244">
        <f t="shared" si="235"/>
        <v>-0.71168864703516022</v>
      </c>
      <c r="Z1244">
        <f t="shared" si="236"/>
        <v>28.401680702962288</v>
      </c>
      <c r="AA1244">
        <f t="shared" si="237"/>
        <v>-56.377959925247474</v>
      </c>
      <c r="AB1244">
        <f t="shared" si="238"/>
        <v>54.954582631177153</v>
      </c>
      <c r="AD1244">
        <f t="shared" si="240"/>
        <v>1241</v>
      </c>
      <c r="AE1244">
        <f t="shared" si="241"/>
        <v>61</v>
      </c>
    </row>
    <row r="1245" spans="1:31" x14ac:dyDescent="0.3">
      <c r="A1245">
        <v>128</v>
      </c>
      <c r="D1245">
        <f t="shared" si="239"/>
        <v>1242</v>
      </c>
      <c r="E1245">
        <f t="shared" si="231"/>
        <v>26.076415460539391</v>
      </c>
      <c r="F1245">
        <f t="shared" si="242"/>
        <v>39.825786119040707</v>
      </c>
      <c r="V1245">
        <f t="shared" si="232"/>
        <v>1242</v>
      </c>
      <c r="W1245">
        <f t="shared" si="233"/>
        <v>26.076415460539391</v>
      </c>
      <c r="X1245">
        <f t="shared" si="234"/>
        <v>39.825786119040707</v>
      </c>
      <c r="Y1245">
        <f t="shared" si="235"/>
        <v>-13.749370658501316</v>
      </c>
      <c r="Z1245">
        <f t="shared" si="236"/>
        <v>28.401680702962288</v>
      </c>
      <c r="AA1245">
        <f t="shared" si="237"/>
        <v>-69.415641936713627</v>
      </c>
      <c r="AB1245">
        <f t="shared" si="238"/>
        <v>41.916900619711001</v>
      </c>
      <c r="AD1245">
        <f t="shared" si="240"/>
        <v>1242</v>
      </c>
      <c r="AE1245">
        <f t="shared" si="241"/>
        <v>105</v>
      </c>
    </row>
    <row r="1246" spans="1:31" x14ac:dyDescent="0.3">
      <c r="A1246">
        <v>120</v>
      </c>
      <c r="D1246">
        <f t="shared" si="239"/>
        <v>1243</v>
      </c>
      <c r="E1246">
        <f t="shared" si="231"/>
        <v>-2.9235845394606077</v>
      </c>
      <c r="F1246">
        <f t="shared" si="242"/>
        <v>12.765389127587278</v>
      </c>
      <c r="V1246">
        <f t="shared" si="232"/>
        <v>1243</v>
      </c>
      <c r="W1246">
        <f t="shared" si="233"/>
        <v>-2.9235845394606077</v>
      </c>
      <c r="X1246">
        <f t="shared" si="234"/>
        <v>12.765389127587278</v>
      </c>
      <c r="Y1246">
        <f t="shared" si="235"/>
        <v>-15.688973667047886</v>
      </c>
      <c r="Z1246">
        <f t="shared" si="236"/>
        <v>28.401680702962288</v>
      </c>
      <c r="AA1246">
        <f t="shared" si="237"/>
        <v>-71.355244945260196</v>
      </c>
      <c r="AB1246">
        <f t="shared" si="238"/>
        <v>39.977297611164431</v>
      </c>
      <c r="AD1246">
        <f t="shared" si="240"/>
        <v>1243</v>
      </c>
      <c r="AE1246">
        <f t="shared" si="241"/>
        <v>131</v>
      </c>
    </row>
    <row r="1247" spans="1:31" x14ac:dyDescent="0.3">
      <c r="A1247">
        <v>89</v>
      </c>
      <c r="D1247">
        <f t="shared" si="239"/>
        <v>1244</v>
      </c>
      <c r="E1247">
        <f t="shared" si="231"/>
        <v>-7.9235845394606077</v>
      </c>
      <c r="F1247">
        <f t="shared" si="242"/>
        <v>-3.719734575227287</v>
      </c>
      <c r="V1247">
        <f t="shared" si="232"/>
        <v>1244</v>
      </c>
      <c r="W1247">
        <f t="shared" si="233"/>
        <v>-7.9235845394606077</v>
      </c>
      <c r="X1247">
        <f t="shared" si="234"/>
        <v>-3.719734575227287</v>
      </c>
      <c r="Y1247">
        <f t="shared" si="235"/>
        <v>-4.2038499642333207</v>
      </c>
      <c r="Z1247">
        <f t="shared" si="236"/>
        <v>28.401680702962288</v>
      </c>
      <c r="AA1247">
        <f t="shared" si="237"/>
        <v>-59.870121242445634</v>
      </c>
      <c r="AB1247">
        <f t="shared" si="238"/>
        <v>51.462421313978993</v>
      </c>
      <c r="AD1247">
        <f t="shared" si="240"/>
        <v>1244</v>
      </c>
      <c r="AE1247">
        <f t="shared" si="241"/>
        <v>128</v>
      </c>
    </row>
    <row r="1248" spans="1:31" x14ac:dyDescent="0.3">
      <c r="A1248">
        <v>101</v>
      </c>
      <c r="D1248">
        <f t="shared" si="239"/>
        <v>1245</v>
      </c>
      <c r="E1248">
        <f t="shared" si="231"/>
        <v>-30.923584539460609</v>
      </c>
      <c r="F1248">
        <f t="shared" si="242"/>
        <v>-33.678213156217275</v>
      </c>
      <c r="V1248">
        <f t="shared" si="232"/>
        <v>1245</v>
      </c>
      <c r="W1248">
        <f t="shared" si="233"/>
        <v>-30.923584539460609</v>
      </c>
      <c r="X1248">
        <f t="shared" si="234"/>
        <v>-33.678213156217275</v>
      </c>
      <c r="Y1248">
        <f t="shared" si="235"/>
        <v>2.7546286167566656</v>
      </c>
      <c r="Z1248">
        <f t="shared" si="236"/>
        <v>28.401680702962288</v>
      </c>
      <c r="AA1248">
        <f t="shared" si="237"/>
        <v>-52.911642661455645</v>
      </c>
      <c r="AB1248">
        <f t="shared" si="238"/>
        <v>58.420899894968983</v>
      </c>
      <c r="AD1248">
        <f t="shared" si="240"/>
        <v>1245</v>
      </c>
      <c r="AE1248">
        <f t="shared" si="241"/>
        <v>120</v>
      </c>
    </row>
    <row r="1249" spans="1:31" x14ac:dyDescent="0.3">
      <c r="A1249">
        <v>113</v>
      </c>
      <c r="D1249">
        <f t="shared" si="239"/>
        <v>1246</v>
      </c>
      <c r="E1249">
        <f t="shared" si="231"/>
        <v>12.076415460539392</v>
      </c>
      <c r="F1249">
        <f t="shared" si="242"/>
        <v>1.996062903808502</v>
      </c>
      <c r="V1249">
        <f t="shared" si="232"/>
        <v>1246</v>
      </c>
      <c r="W1249">
        <f t="shared" si="233"/>
        <v>12.076415460539392</v>
      </c>
      <c r="X1249">
        <f t="shared" si="234"/>
        <v>1.996062903808502</v>
      </c>
      <c r="Y1249">
        <f t="shared" si="235"/>
        <v>10.08035255673089</v>
      </c>
      <c r="Z1249">
        <f t="shared" si="236"/>
        <v>28.401680702962288</v>
      </c>
      <c r="AA1249">
        <f t="shared" si="237"/>
        <v>-45.58591872148142</v>
      </c>
      <c r="AB1249">
        <f t="shared" si="238"/>
        <v>65.746623834943207</v>
      </c>
      <c r="AD1249">
        <f t="shared" si="240"/>
        <v>1246</v>
      </c>
      <c r="AE1249">
        <f t="shared" si="241"/>
        <v>89</v>
      </c>
    </row>
    <row r="1250" spans="1:31" x14ac:dyDescent="0.3">
      <c r="A1250">
        <v>124</v>
      </c>
      <c r="D1250">
        <f t="shared" si="239"/>
        <v>1247</v>
      </c>
      <c r="E1250">
        <f t="shared" si="231"/>
        <v>12.076415460539392</v>
      </c>
      <c r="F1250">
        <f t="shared" si="242"/>
        <v>9.4735207573729081</v>
      </c>
      <c r="V1250">
        <f t="shared" si="232"/>
        <v>1247</v>
      </c>
      <c r="W1250">
        <f t="shared" si="233"/>
        <v>12.076415460539392</v>
      </c>
      <c r="X1250">
        <f t="shared" si="234"/>
        <v>9.4735207573729081</v>
      </c>
      <c r="Y1250">
        <f t="shared" si="235"/>
        <v>2.6028947031664842</v>
      </c>
      <c r="Z1250">
        <f t="shared" si="236"/>
        <v>28.401680702962288</v>
      </c>
      <c r="AA1250">
        <f t="shared" si="237"/>
        <v>-53.063376575045829</v>
      </c>
      <c r="AB1250">
        <f t="shared" si="238"/>
        <v>58.269165981378798</v>
      </c>
      <c r="AD1250">
        <f t="shared" si="240"/>
        <v>1247</v>
      </c>
      <c r="AE1250">
        <f t="shared" si="241"/>
        <v>101</v>
      </c>
    </row>
    <row r="1251" spans="1:31" x14ac:dyDescent="0.3">
      <c r="A1251">
        <v>69</v>
      </c>
      <c r="D1251">
        <f t="shared" si="239"/>
        <v>1248</v>
      </c>
      <c r="E1251">
        <f t="shared" si="231"/>
        <v>11.076415460539392</v>
      </c>
      <c r="F1251">
        <f t="shared" si="242"/>
        <v>16.739727407691657</v>
      </c>
      <c r="V1251">
        <f t="shared" si="232"/>
        <v>1248</v>
      </c>
      <c r="W1251">
        <f t="shared" si="233"/>
        <v>11.076415460539392</v>
      </c>
      <c r="X1251">
        <f t="shared" si="234"/>
        <v>16.739727407691657</v>
      </c>
      <c r="Y1251">
        <f t="shared" si="235"/>
        <v>-5.6633119471522644</v>
      </c>
      <c r="Z1251">
        <f t="shared" si="236"/>
        <v>28.401680702962288</v>
      </c>
      <c r="AA1251">
        <f t="shared" si="237"/>
        <v>-61.32958322536458</v>
      </c>
      <c r="AB1251">
        <f t="shared" si="238"/>
        <v>50.002959331060048</v>
      </c>
      <c r="AD1251">
        <f t="shared" si="240"/>
        <v>1248</v>
      </c>
      <c r="AE1251">
        <f t="shared" si="241"/>
        <v>113</v>
      </c>
    </row>
    <row r="1252" spans="1:31" x14ac:dyDescent="0.3">
      <c r="A1252">
        <v>84</v>
      </c>
      <c r="D1252">
        <f t="shared" si="239"/>
        <v>1249</v>
      </c>
      <c r="E1252">
        <f t="shared" si="231"/>
        <v>-54.923584539460606</v>
      </c>
      <c r="F1252">
        <f t="shared" si="242"/>
        <v>-49.536991597533117</v>
      </c>
      <c r="V1252">
        <f t="shared" si="232"/>
        <v>1249</v>
      </c>
      <c r="W1252">
        <f t="shared" si="233"/>
        <v>-54.923584539460606</v>
      </c>
      <c r="X1252">
        <f t="shared" si="234"/>
        <v>-49.536991597533117</v>
      </c>
      <c r="Y1252">
        <f t="shared" si="235"/>
        <v>-5.3865929419274892</v>
      </c>
      <c r="Z1252">
        <f t="shared" si="236"/>
        <v>28.401680702962288</v>
      </c>
      <c r="AA1252">
        <f t="shared" si="237"/>
        <v>-61.052864220139803</v>
      </c>
      <c r="AB1252">
        <f t="shared" si="238"/>
        <v>50.279678336284825</v>
      </c>
      <c r="AD1252">
        <f t="shared" si="240"/>
        <v>1249</v>
      </c>
      <c r="AE1252">
        <f t="shared" si="241"/>
        <v>124</v>
      </c>
    </row>
    <row r="1253" spans="1:31" x14ac:dyDescent="0.3">
      <c r="A1253">
        <v>126</v>
      </c>
      <c r="D1253">
        <f t="shared" si="239"/>
        <v>1250</v>
      </c>
      <c r="E1253">
        <f t="shared" si="231"/>
        <v>15.076415460539392</v>
      </c>
      <c r="F1253">
        <f t="shared" si="242"/>
        <v>2.0073166936711324</v>
      </c>
      <c r="V1253">
        <f t="shared" si="232"/>
        <v>1250</v>
      </c>
      <c r="W1253">
        <f t="shared" si="233"/>
        <v>15.076415460539392</v>
      </c>
      <c r="X1253">
        <f t="shared" si="234"/>
        <v>2.0073166936711324</v>
      </c>
      <c r="Y1253">
        <f t="shared" si="235"/>
        <v>13.06909876686826</v>
      </c>
      <c r="Z1253">
        <f t="shared" si="236"/>
        <v>28.401680702962288</v>
      </c>
      <c r="AA1253">
        <f t="shared" si="237"/>
        <v>-42.597172511344056</v>
      </c>
      <c r="AB1253">
        <f t="shared" si="238"/>
        <v>68.735370045080572</v>
      </c>
      <c r="AD1253">
        <f t="shared" si="240"/>
        <v>1250</v>
      </c>
      <c r="AE1253">
        <f t="shared" si="241"/>
        <v>69</v>
      </c>
    </row>
    <row r="1254" spans="1:31" x14ac:dyDescent="0.3">
      <c r="A1254">
        <v>96</v>
      </c>
      <c r="D1254">
        <f t="shared" si="239"/>
        <v>1251</v>
      </c>
      <c r="E1254">
        <f t="shared" si="231"/>
        <v>42.076415460539394</v>
      </c>
      <c r="F1254">
        <f t="shared" si="242"/>
        <v>35.689981037985596</v>
      </c>
      <c r="V1254">
        <f t="shared" si="232"/>
        <v>1251</v>
      </c>
      <c r="W1254">
        <f t="shared" si="233"/>
        <v>42.076415460539394</v>
      </c>
      <c r="X1254">
        <f t="shared" si="234"/>
        <v>35.689981037985596</v>
      </c>
      <c r="Y1254">
        <f t="shared" si="235"/>
        <v>6.3864344225537977</v>
      </c>
      <c r="Z1254">
        <f t="shared" si="236"/>
        <v>28.401680702962288</v>
      </c>
      <c r="AA1254">
        <f t="shared" si="237"/>
        <v>-49.279836855658516</v>
      </c>
      <c r="AB1254">
        <f t="shared" si="238"/>
        <v>62.052705700766111</v>
      </c>
      <c r="AD1254">
        <f t="shared" si="240"/>
        <v>1251</v>
      </c>
      <c r="AE1254">
        <f t="shared" si="241"/>
        <v>84</v>
      </c>
    </row>
    <row r="1255" spans="1:31" x14ac:dyDescent="0.3">
      <c r="A1255">
        <v>48</v>
      </c>
      <c r="D1255">
        <f t="shared" si="239"/>
        <v>1252</v>
      </c>
      <c r="E1255">
        <f t="shared" si="231"/>
        <v>-29.923584539460609</v>
      </c>
      <c r="F1255">
        <f t="shared" si="242"/>
        <v>-15.381990343682528</v>
      </c>
      <c r="V1255">
        <f t="shared" si="232"/>
        <v>1252</v>
      </c>
      <c r="W1255">
        <f t="shared" si="233"/>
        <v>-29.923584539460609</v>
      </c>
      <c r="X1255">
        <f t="shared" si="234"/>
        <v>-15.381990343682528</v>
      </c>
      <c r="Y1255">
        <f t="shared" si="235"/>
        <v>-14.541594195778082</v>
      </c>
      <c r="Z1255">
        <f t="shared" si="236"/>
        <v>28.401680702962288</v>
      </c>
      <c r="AA1255">
        <f t="shared" si="237"/>
        <v>-70.207865473990395</v>
      </c>
      <c r="AB1255">
        <f t="shared" si="238"/>
        <v>41.124677082434232</v>
      </c>
      <c r="AD1255">
        <f t="shared" si="240"/>
        <v>1252</v>
      </c>
      <c r="AE1255">
        <f t="shared" si="241"/>
        <v>126</v>
      </c>
    </row>
    <row r="1256" spans="1:31" x14ac:dyDescent="0.3">
      <c r="A1256">
        <v>82</v>
      </c>
      <c r="D1256">
        <f t="shared" si="239"/>
        <v>1253</v>
      </c>
      <c r="E1256">
        <f t="shared" si="231"/>
        <v>-47.923584539460606</v>
      </c>
      <c r="F1256">
        <f t="shared" si="242"/>
        <v>-48.115349892921671</v>
      </c>
      <c r="V1256">
        <f t="shared" si="232"/>
        <v>1253</v>
      </c>
      <c r="W1256">
        <f t="shared" si="233"/>
        <v>-47.923584539460606</v>
      </c>
      <c r="X1256">
        <f t="shared" si="234"/>
        <v>-48.115349892921671</v>
      </c>
      <c r="Y1256">
        <f t="shared" si="235"/>
        <v>0.19176535346106505</v>
      </c>
      <c r="Z1256">
        <f t="shared" si="236"/>
        <v>28.401680702962288</v>
      </c>
      <c r="AA1256">
        <f t="shared" si="237"/>
        <v>-55.474505924751249</v>
      </c>
      <c r="AB1256">
        <f t="shared" si="238"/>
        <v>55.858036631673379</v>
      </c>
      <c r="AD1256">
        <f t="shared" si="240"/>
        <v>1253</v>
      </c>
      <c r="AE1256">
        <f t="shared" si="241"/>
        <v>96</v>
      </c>
    </row>
    <row r="1257" spans="1:31" x14ac:dyDescent="0.3">
      <c r="A1257">
        <v>107</v>
      </c>
      <c r="D1257">
        <f t="shared" si="239"/>
        <v>1254</v>
      </c>
      <c r="E1257">
        <f t="shared" si="231"/>
        <v>34.076415460539394</v>
      </c>
      <c r="F1257">
        <f t="shared" si="242"/>
        <v>15.06261780784758</v>
      </c>
      <c r="V1257">
        <f t="shared" si="232"/>
        <v>1254</v>
      </c>
      <c r="W1257">
        <f t="shared" si="233"/>
        <v>34.076415460539394</v>
      </c>
      <c r="X1257">
        <f t="shared" si="234"/>
        <v>15.06261780784758</v>
      </c>
      <c r="Y1257">
        <f t="shared" si="235"/>
        <v>19.013797652691814</v>
      </c>
      <c r="Z1257">
        <f t="shared" si="236"/>
        <v>28.401680702962288</v>
      </c>
      <c r="AA1257">
        <f t="shared" si="237"/>
        <v>-36.6524736255205</v>
      </c>
      <c r="AB1257">
        <f t="shared" si="238"/>
        <v>74.680068930904127</v>
      </c>
      <c r="AD1257">
        <f t="shared" si="240"/>
        <v>1254</v>
      </c>
      <c r="AE1257">
        <f t="shared" si="241"/>
        <v>48</v>
      </c>
    </row>
    <row r="1258" spans="1:31" x14ac:dyDescent="0.3">
      <c r="A1258">
        <v>84</v>
      </c>
      <c r="D1258">
        <f t="shared" si="239"/>
        <v>1255</v>
      </c>
      <c r="E1258">
        <f t="shared" si="231"/>
        <v>25.076415460539391</v>
      </c>
      <c r="F1258">
        <f t="shared" si="242"/>
        <v>25.29330368498254</v>
      </c>
      <c r="V1258">
        <f t="shared" si="232"/>
        <v>1255</v>
      </c>
      <c r="W1258">
        <f t="shared" si="233"/>
        <v>25.076415460539391</v>
      </c>
      <c r="X1258">
        <f t="shared" si="234"/>
        <v>25.29330368498254</v>
      </c>
      <c r="Y1258">
        <f t="shared" si="235"/>
        <v>-0.21688822444314937</v>
      </c>
      <c r="Z1258">
        <f t="shared" si="236"/>
        <v>28.401680702962288</v>
      </c>
      <c r="AA1258">
        <f t="shared" si="237"/>
        <v>-55.88315950265546</v>
      </c>
      <c r="AB1258">
        <f t="shared" si="238"/>
        <v>55.449383053769168</v>
      </c>
      <c r="AD1258">
        <f t="shared" si="240"/>
        <v>1255</v>
      </c>
      <c r="AE1258">
        <f t="shared" si="241"/>
        <v>82</v>
      </c>
    </row>
    <row r="1259" spans="1:31" x14ac:dyDescent="0.3">
      <c r="A1259">
        <v>65</v>
      </c>
      <c r="D1259">
        <f t="shared" si="239"/>
        <v>1256</v>
      </c>
      <c r="E1259">
        <f t="shared" si="231"/>
        <v>-22.923584539460609</v>
      </c>
      <c r="F1259">
        <f t="shared" si="242"/>
        <v>-9.4337035172465065</v>
      </c>
      <c r="V1259">
        <f t="shared" si="232"/>
        <v>1256</v>
      </c>
      <c r="W1259">
        <f t="shared" si="233"/>
        <v>-22.923584539460609</v>
      </c>
      <c r="X1259">
        <f t="shared" si="234"/>
        <v>-9.4337035172465065</v>
      </c>
      <c r="Y1259">
        <f t="shared" si="235"/>
        <v>-13.489881022214103</v>
      </c>
      <c r="Z1259">
        <f t="shared" si="236"/>
        <v>28.401680702962288</v>
      </c>
      <c r="AA1259">
        <f t="shared" si="237"/>
        <v>-69.156152300426413</v>
      </c>
      <c r="AB1259">
        <f t="shared" si="238"/>
        <v>42.176390255998214</v>
      </c>
      <c r="AD1259">
        <f t="shared" si="240"/>
        <v>1256</v>
      </c>
      <c r="AE1259">
        <f t="shared" si="241"/>
        <v>107</v>
      </c>
    </row>
    <row r="1260" spans="1:31" x14ac:dyDescent="0.3">
      <c r="A1260">
        <v>116</v>
      </c>
      <c r="D1260">
        <f t="shared" si="239"/>
        <v>1257</v>
      </c>
      <c r="E1260">
        <f t="shared" si="231"/>
        <v>-18.923584539460609</v>
      </c>
      <c r="F1260">
        <f t="shared" si="242"/>
        <v>-20.4463520436836</v>
      </c>
      <c r="V1260">
        <f t="shared" si="232"/>
        <v>1257</v>
      </c>
      <c r="W1260">
        <f t="shared" si="233"/>
        <v>-18.923584539460609</v>
      </c>
      <c r="X1260">
        <f t="shared" si="234"/>
        <v>-20.4463520436836</v>
      </c>
      <c r="Y1260">
        <f t="shared" si="235"/>
        <v>1.5227675042229905</v>
      </c>
      <c r="Z1260">
        <f t="shared" si="236"/>
        <v>28.401680702962288</v>
      </c>
      <c r="AA1260">
        <f t="shared" si="237"/>
        <v>-54.143503773989323</v>
      </c>
      <c r="AB1260">
        <f t="shared" si="238"/>
        <v>57.189038782435304</v>
      </c>
      <c r="AD1260">
        <f t="shared" si="240"/>
        <v>1257</v>
      </c>
      <c r="AE1260">
        <f t="shared" si="241"/>
        <v>84</v>
      </c>
    </row>
    <row r="1261" spans="1:31" x14ac:dyDescent="0.3">
      <c r="A1261">
        <v>139</v>
      </c>
      <c r="D1261">
        <f t="shared" si="239"/>
        <v>1258</v>
      </c>
      <c r="E1261">
        <f t="shared" si="231"/>
        <v>51.076415460539394</v>
      </c>
      <c r="F1261">
        <f t="shared" si="242"/>
        <v>41.43313050709223</v>
      </c>
      <c r="V1261">
        <f t="shared" si="232"/>
        <v>1258</v>
      </c>
      <c r="W1261">
        <f t="shared" si="233"/>
        <v>51.076415460539394</v>
      </c>
      <c r="X1261">
        <f t="shared" si="234"/>
        <v>41.43313050709223</v>
      </c>
      <c r="Y1261">
        <f t="shared" si="235"/>
        <v>9.6432849534471643</v>
      </c>
      <c r="Z1261">
        <f t="shared" si="236"/>
        <v>28.401680702962288</v>
      </c>
      <c r="AA1261">
        <f t="shared" si="237"/>
        <v>-46.022986324765149</v>
      </c>
      <c r="AB1261">
        <f t="shared" si="238"/>
        <v>65.309556231659485</v>
      </c>
      <c r="AD1261">
        <f t="shared" si="240"/>
        <v>1258</v>
      </c>
      <c r="AE1261">
        <f t="shared" si="241"/>
        <v>65</v>
      </c>
    </row>
    <row r="1262" spans="1:31" x14ac:dyDescent="0.3">
      <c r="A1262">
        <v>153</v>
      </c>
      <c r="D1262">
        <f t="shared" si="239"/>
        <v>1259</v>
      </c>
      <c r="E1262">
        <f t="shared" si="231"/>
        <v>23.076415460539391</v>
      </c>
      <c r="F1262">
        <f t="shared" si="242"/>
        <v>33.572410328669768</v>
      </c>
      <c r="V1262">
        <f t="shared" si="232"/>
        <v>1259</v>
      </c>
      <c r="W1262">
        <f t="shared" si="233"/>
        <v>23.076415460539391</v>
      </c>
      <c r="X1262">
        <f t="shared" si="234"/>
        <v>33.572410328669768</v>
      </c>
      <c r="Y1262">
        <f t="shared" si="235"/>
        <v>-10.495994868130378</v>
      </c>
      <c r="Z1262">
        <f t="shared" si="236"/>
        <v>28.401680702962288</v>
      </c>
      <c r="AA1262">
        <f t="shared" si="237"/>
        <v>-66.162266146342688</v>
      </c>
      <c r="AB1262">
        <f t="shared" si="238"/>
        <v>45.170276410081939</v>
      </c>
      <c r="AD1262">
        <f t="shared" si="240"/>
        <v>1259</v>
      </c>
      <c r="AE1262">
        <f t="shared" si="241"/>
        <v>116</v>
      </c>
    </row>
    <row r="1263" spans="1:31" x14ac:dyDescent="0.3">
      <c r="A1263">
        <v>167</v>
      </c>
      <c r="D1263">
        <f t="shared" si="239"/>
        <v>1260</v>
      </c>
      <c r="E1263">
        <f t="shared" si="231"/>
        <v>14.076415460539392</v>
      </c>
      <c r="F1263">
        <f t="shared" si="242"/>
        <v>30.280893659639275</v>
      </c>
      <c r="V1263">
        <f t="shared" si="232"/>
        <v>1260</v>
      </c>
      <c r="W1263">
        <f t="shared" si="233"/>
        <v>14.076415460539392</v>
      </c>
      <c r="X1263">
        <f t="shared" si="234"/>
        <v>30.280893659639275</v>
      </c>
      <c r="Y1263">
        <f t="shared" si="235"/>
        <v>-16.204478199099881</v>
      </c>
      <c r="Z1263">
        <f t="shared" si="236"/>
        <v>28.401680702962288</v>
      </c>
      <c r="AA1263">
        <f t="shared" si="237"/>
        <v>-71.870749477312188</v>
      </c>
      <c r="AB1263">
        <f t="shared" si="238"/>
        <v>39.461793079112432</v>
      </c>
      <c r="AD1263">
        <f t="shared" si="240"/>
        <v>1260</v>
      </c>
      <c r="AE1263">
        <f t="shared" si="241"/>
        <v>139</v>
      </c>
    </row>
    <row r="1264" spans="1:31" x14ac:dyDescent="0.3">
      <c r="A1264">
        <v>177</v>
      </c>
      <c r="D1264">
        <f t="shared" si="239"/>
        <v>1261</v>
      </c>
      <c r="E1264">
        <f t="shared" si="231"/>
        <v>14.076415460539392</v>
      </c>
      <c r="F1264">
        <f t="shared" si="242"/>
        <v>22.407776421711109</v>
      </c>
      <c r="V1264">
        <f t="shared" si="232"/>
        <v>1261</v>
      </c>
      <c r="W1264">
        <f t="shared" si="233"/>
        <v>14.076415460539392</v>
      </c>
      <c r="X1264">
        <f t="shared" si="234"/>
        <v>22.407776421711109</v>
      </c>
      <c r="Y1264">
        <f t="shared" si="235"/>
        <v>-8.3313609611717165</v>
      </c>
      <c r="Z1264">
        <f t="shared" si="236"/>
        <v>28.401680702962288</v>
      </c>
      <c r="AA1264">
        <f t="shared" si="237"/>
        <v>-63.997632239384032</v>
      </c>
      <c r="AB1264">
        <f t="shared" si="238"/>
        <v>47.334910317040595</v>
      </c>
      <c r="AD1264">
        <f t="shared" si="240"/>
        <v>1261</v>
      </c>
      <c r="AE1264">
        <f t="shared" si="241"/>
        <v>153</v>
      </c>
    </row>
    <row r="1265" spans="1:31" x14ac:dyDescent="0.3">
      <c r="A1265">
        <v>213</v>
      </c>
      <c r="D1265">
        <f t="shared" si="239"/>
        <v>1262</v>
      </c>
      <c r="E1265">
        <f t="shared" si="231"/>
        <v>10.076415460539392</v>
      </c>
      <c r="F1265">
        <f t="shared" si="242"/>
        <v>16.677640146062998</v>
      </c>
      <c r="V1265">
        <f t="shared" si="232"/>
        <v>1262</v>
      </c>
      <c r="W1265">
        <f t="shared" si="233"/>
        <v>10.076415460539392</v>
      </c>
      <c r="X1265">
        <f t="shared" si="234"/>
        <v>16.677640146062998</v>
      </c>
      <c r="Y1265">
        <f t="shared" si="235"/>
        <v>-6.6012246855236061</v>
      </c>
      <c r="Z1265">
        <f t="shared" si="236"/>
        <v>28.401680702962288</v>
      </c>
      <c r="AA1265">
        <f t="shared" si="237"/>
        <v>-62.267495963735918</v>
      </c>
      <c r="AB1265">
        <f t="shared" si="238"/>
        <v>49.065046592688709</v>
      </c>
      <c r="AD1265">
        <f t="shared" si="240"/>
        <v>1262</v>
      </c>
      <c r="AE1265">
        <f t="shared" si="241"/>
        <v>167</v>
      </c>
    </row>
    <row r="1266" spans="1:31" x14ac:dyDescent="0.3">
      <c r="A1266">
        <v>156</v>
      </c>
      <c r="D1266">
        <f t="shared" si="239"/>
        <v>1263</v>
      </c>
      <c r="E1266">
        <f t="shared" si="231"/>
        <v>36.076415460539394</v>
      </c>
      <c r="F1266">
        <f t="shared" si="242"/>
        <v>41.570764125163919</v>
      </c>
      <c r="V1266">
        <f t="shared" si="232"/>
        <v>1263</v>
      </c>
      <c r="W1266">
        <f t="shared" si="233"/>
        <v>36.076415460539394</v>
      </c>
      <c r="X1266">
        <f t="shared" si="234"/>
        <v>41.570764125163919</v>
      </c>
      <c r="Y1266">
        <f t="shared" si="235"/>
        <v>-5.4943486646245248</v>
      </c>
      <c r="Z1266">
        <f t="shared" si="236"/>
        <v>28.401680702962288</v>
      </c>
      <c r="AA1266">
        <f t="shared" si="237"/>
        <v>-61.160619942836838</v>
      </c>
      <c r="AB1266">
        <f t="shared" si="238"/>
        <v>50.171922613587789</v>
      </c>
      <c r="AD1266">
        <f t="shared" si="240"/>
        <v>1263</v>
      </c>
      <c r="AE1266">
        <f t="shared" si="241"/>
        <v>177</v>
      </c>
    </row>
    <row r="1267" spans="1:31" x14ac:dyDescent="0.3">
      <c r="A1267">
        <v>166</v>
      </c>
      <c r="D1267">
        <f t="shared" si="239"/>
        <v>1264</v>
      </c>
      <c r="E1267">
        <f t="shared" si="231"/>
        <v>-56.923584539460606</v>
      </c>
      <c r="F1267">
        <f t="shared" si="242"/>
        <v>-45.003491194835654</v>
      </c>
      <c r="V1267">
        <f t="shared" si="232"/>
        <v>1264</v>
      </c>
      <c r="W1267">
        <f t="shared" si="233"/>
        <v>-56.923584539460606</v>
      </c>
      <c r="X1267">
        <f t="shared" si="234"/>
        <v>-45.003491194835654</v>
      </c>
      <c r="Y1267">
        <f t="shared" si="235"/>
        <v>-11.920093344624952</v>
      </c>
      <c r="Z1267">
        <f t="shared" si="236"/>
        <v>28.401680702962288</v>
      </c>
      <c r="AA1267">
        <f t="shared" si="237"/>
        <v>-67.586364622837266</v>
      </c>
      <c r="AB1267">
        <f t="shared" si="238"/>
        <v>43.746177933587362</v>
      </c>
      <c r="AD1267">
        <f t="shared" si="240"/>
        <v>1264</v>
      </c>
      <c r="AE1267">
        <f t="shared" si="241"/>
        <v>213</v>
      </c>
    </row>
    <row r="1268" spans="1:31" x14ac:dyDescent="0.3">
      <c r="A1268">
        <v>95</v>
      </c>
      <c r="D1268">
        <f t="shared" si="239"/>
        <v>1265</v>
      </c>
      <c r="E1268">
        <f t="shared" si="231"/>
        <v>10.076415460539392</v>
      </c>
      <c r="F1268">
        <f t="shared" si="242"/>
        <v>1.2598127822441185</v>
      </c>
      <c r="V1268">
        <f t="shared" si="232"/>
        <v>1265</v>
      </c>
      <c r="W1268">
        <f t="shared" si="233"/>
        <v>10.076415460539392</v>
      </c>
      <c r="X1268">
        <f t="shared" si="234"/>
        <v>1.2598127822441185</v>
      </c>
      <c r="Y1268">
        <f t="shared" si="235"/>
        <v>8.8166026782952738</v>
      </c>
      <c r="Z1268">
        <f t="shared" si="236"/>
        <v>28.401680702962288</v>
      </c>
      <c r="AA1268">
        <f t="shared" si="237"/>
        <v>-46.849668599917038</v>
      </c>
      <c r="AB1268">
        <f t="shared" si="238"/>
        <v>64.482873956507589</v>
      </c>
      <c r="AD1268">
        <f t="shared" si="240"/>
        <v>1265</v>
      </c>
      <c r="AE1268">
        <f t="shared" si="241"/>
        <v>156</v>
      </c>
    </row>
    <row r="1269" spans="1:31" x14ac:dyDescent="0.3">
      <c r="A1269">
        <v>64</v>
      </c>
      <c r="D1269">
        <f t="shared" si="239"/>
        <v>1266</v>
      </c>
      <c r="E1269">
        <f t="shared" si="231"/>
        <v>-70.923584539460606</v>
      </c>
      <c r="F1269">
        <f t="shared" si="242"/>
        <v>-79.078088716060051</v>
      </c>
      <c r="V1269">
        <f t="shared" si="232"/>
        <v>1266</v>
      </c>
      <c r="W1269">
        <f t="shared" si="233"/>
        <v>-70.923584539460606</v>
      </c>
      <c r="X1269">
        <f t="shared" si="234"/>
        <v>-79.078088716060051</v>
      </c>
      <c r="Y1269">
        <f t="shared" si="235"/>
        <v>8.1545041765994455</v>
      </c>
      <c r="Z1269">
        <f t="shared" si="236"/>
        <v>28.401680702962288</v>
      </c>
      <c r="AA1269">
        <f t="shared" si="237"/>
        <v>-47.511767101612868</v>
      </c>
      <c r="AB1269">
        <f t="shared" si="238"/>
        <v>63.820775454811759</v>
      </c>
      <c r="AD1269">
        <f t="shared" si="240"/>
        <v>1266</v>
      </c>
      <c r="AE1269">
        <f t="shared" si="241"/>
        <v>166</v>
      </c>
    </row>
    <row r="1270" spans="1:31" x14ac:dyDescent="0.3">
      <c r="A1270">
        <v>50</v>
      </c>
      <c r="D1270">
        <f t="shared" si="239"/>
        <v>1267</v>
      </c>
      <c r="E1270">
        <f t="shared" si="231"/>
        <v>-30.923584539460609</v>
      </c>
      <c r="F1270">
        <f t="shared" si="242"/>
        <v>-48.612424753886103</v>
      </c>
      <c r="V1270">
        <f t="shared" si="232"/>
        <v>1267</v>
      </c>
      <c r="W1270">
        <f t="shared" si="233"/>
        <v>-30.923584539460609</v>
      </c>
      <c r="X1270">
        <f t="shared" si="234"/>
        <v>-48.612424753886103</v>
      </c>
      <c r="Y1270">
        <f t="shared" si="235"/>
        <v>17.688840214425493</v>
      </c>
      <c r="Z1270">
        <f t="shared" si="236"/>
        <v>28.401680702962288</v>
      </c>
      <c r="AA1270">
        <f t="shared" si="237"/>
        <v>-37.977431063786824</v>
      </c>
      <c r="AB1270">
        <f t="shared" si="238"/>
        <v>73.355111492637803</v>
      </c>
      <c r="AD1270">
        <f t="shared" si="240"/>
        <v>1267</v>
      </c>
      <c r="AE1270">
        <f t="shared" si="241"/>
        <v>95</v>
      </c>
    </row>
    <row r="1271" spans="1:31" x14ac:dyDescent="0.3">
      <c r="A1271">
        <v>46</v>
      </c>
      <c r="D1271">
        <f t="shared" si="239"/>
        <v>1268</v>
      </c>
      <c r="E1271">
        <f t="shared" si="231"/>
        <v>-13.923584539460608</v>
      </c>
      <c r="F1271">
        <f t="shared" si="242"/>
        <v>-36.114891025728269</v>
      </c>
      <c r="V1271">
        <f t="shared" si="232"/>
        <v>1268</v>
      </c>
      <c r="W1271">
        <f t="shared" si="233"/>
        <v>-13.923584539460608</v>
      </c>
      <c r="X1271">
        <f t="shared" si="234"/>
        <v>-36.114891025728269</v>
      </c>
      <c r="Y1271">
        <f t="shared" si="235"/>
        <v>22.191306486267663</v>
      </c>
      <c r="Z1271">
        <f t="shared" si="236"/>
        <v>28.401680702962288</v>
      </c>
      <c r="AA1271">
        <f t="shared" si="237"/>
        <v>-33.47496479194465</v>
      </c>
      <c r="AB1271">
        <f t="shared" si="238"/>
        <v>77.85757776447997</v>
      </c>
      <c r="AD1271">
        <f t="shared" si="240"/>
        <v>1268</v>
      </c>
      <c r="AE1271">
        <f t="shared" si="241"/>
        <v>64</v>
      </c>
    </row>
    <row r="1272" spans="1:31" x14ac:dyDescent="0.3">
      <c r="A1272">
        <v>63</v>
      </c>
      <c r="D1272">
        <f t="shared" si="239"/>
        <v>1269</v>
      </c>
      <c r="E1272">
        <f t="shared" si="231"/>
        <v>-3.9235845394606077</v>
      </c>
      <c r="F1272">
        <f t="shared" si="242"/>
        <v>-13.721173378471125</v>
      </c>
      <c r="V1272">
        <f t="shared" si="232"/>
        <v>1269</v>
      </c>
      <c r="W1272">
        <f t="shared" si="233"/>
        <v>-3.9235845394606077</v>
      </c>
      <c r="X1272">
        <f t="shared" si="234"/>
        <v>-13.721173378471125</v>
      </c>
      <c r="Y1272">
        <f t="shared" si="235"/>
        <v>9.7975888390105172</v>
      </c>
      <c r="Z1272">
        <f t="shared" si="236"/>
        <v>28.401680702962288</v>
      </c>
      <c r="AA1272">
        <f t="shared" si="237"/>
        <v>-45.868682439201798</v>
      </c>
      <c r="AB1272">
        <f t="shared" si="238"/>
        <v>65.463860117222836</v>
      </c>
      <c r="AD1272">
        <f t="shared" si="240"/>
        <v>1269</v>
      </c>
      <c r="AE1272">
        <f t="shared" si="241"/>
        <v>50</v>
      </c>
    </row>
    <row r="1273" spans="1:31" x14ac:dyDescent="0.3">
      <c r="A1273">
        <v>84</v>
      </c>
      <c r="D1273">
        <f t="shared" si="239"/>
        <v>1270</v>
      </c>
      <c r="E1273">
        <f t="shared" si="231"/>
        <v>17.076415460539391</v>
      </c>
      <c r="F1273">
        <f t="shared" si="242"/>
        <v>13.314051861111897</v>
      </c>
      <c r="V1273">
        <f t="shared" si="232"/>
        <v>1270</v>
      </c>
      <c r="W1273">
        <f t="shared" si="233"/>
        <v>17.076415460539391</v>
      </c>
      <c r="X1273">
        <f t="shared" si="234"/>
        <v>13.314051861111897</v>
      </c>
      <c r="Y1273">
        <f t="shared" si="235"/>
        <v>3.7623635994274931</v>
      </c>
      <c r="Z1273">
        <f t="shared" si="236"/>
        <v>28.401680702962288</v>
      </c>
      <c r="AA1273">
        <f t="shared" si="237"/>
        <v>-51.903907678784819</v>
      </c>
      <c r="AB1273">
        <f t="shared" si="238"/>
        <v>59.428634877639809</v>
      </c>
      <c r="AD1273">
        <f t="shared" si="240"/>
        <v>1270</v>
      </c>
      <c r="AE1273">
        <f t="shared" si="241"/>
        <v>46</v>
      </c>
    </row>
    <row r="1274" spans="1:31" x14ac:dyDescent="0.3">
      <c r="A1274">
        <v>102</v>
      </c>
      <c r="D1274">
        <f t="shared" si="239"/>
        <v>1271</v>
      </c>
      <c r="E1274">
        <f t="shared" si="231"/>
        <v>21.076415460539391</v>
      </c>
      <c r="F1274">
        <f t="shared" si="242"/>
        <v>25.047524610441087</v>
      </c>
      <c r="V1274">
        <f t="shared" si="232"/>
        <v>1271</v>
      </c>
      <c r="W1274">
        <f t="shared" si="233"/>
        <v>21.076415460539391</v>
      </c>
      <c r="X1274">
        <f t="shared" si="234"/>
        <v>25.047524610441087</v>
      </c>
      <c r="Y1274">
        <f t="shared" si="235"/>
        <v>-3.9711091499016966</v>
      </c>
      <c r="Z1274">
        <f t="shared" si="236"/>
        <v>28.401680702962288</v>
      </c>
      <c r="AA1274">
        <f t="shared" si="237"/>
        <v>-59.637380428114014</v>
      </c>
      <c r="AB1274">
        <f t="shared" si="238"/>
        <v>51.695162128310614</v>
      </c>
      <c r="AD1274">
        <f t="shared" si="240"/>
        <v>1271</v>
      </c>
      <c r="AE1274">
        <f t="shared" si="241"/>
        <v>63</v>
      </c>
    </row>
    <row r="1275" spans="1:31" x14ac:dyDescent="0.3">
      <c r="A1275">
        <v>90</v>
      </c>
      <c r="D1275">
        <f t="shared" si="239"/>
        <v>1272</v>
      </c>
      <c r="E1275">
        <f t="shared" si="231"/>
        <v>18.076415460539391</v>
      </c>
      <c r="F1275">
        <f t="shared" si="242"/>
        <v>27.191385274519092</v>
      </c>
      <c r="V1275">
        <f t="shared" si="232"/>
        <v>1272</v>
      </c>
      <c r="W1275">
        <f t="shared" si="233"/>
        <v>18.076415460539391</v>
      </c>
      <c r="X1275">
        <f t="shared" si="234"/>
        <v>27.191385274519092</v>
      </c>
      <c r="Y1275">
        <f t="shared" si="235"/>
        <v>-9.1149698139797017</v>
      </c>
      <c r="Z1275">
        <f t="shared" si="236"/>
        <v>28.401680702962288</v>
      </c>
      <c r="AA1275">
        <f t="shared" si="237"/>
        <v>-64.781241092192019</v>
      </c>
      <c r="AB1275">
        <f t="shared" si="238"/>
        <v>46.551301464232608</v>
      </c>
      <c r="AD1275">
        <f t="shared" si="240"/>
        <v>1272</v>
      </c>
      <c r="AE1275">
        <f t="shared" si="241"/>
        <v>84</v>
      </c>
    </row>
    <row r="1276" spans="1:31" x14ac:dyDescent="0.3">
      <c r="A1276">
        <v>154</v>
      </c>
      <c r="D1276">
        <f t="shared" si="239"/>
        <v>1273</v>
      </c>
      <c r="E1276">
        <f t="shared" si="231"/>
        <v>-11.923584539460608</v>
      </c>
      <c r="F1276">
        <f t="shared" si="242"/>
        <v>-2.8698222853116118</v>
      </c>
      <c r="V1276">
        <f t="shared" si="232"/>
        <v>1273</v>
      </c>
      <c r="W1276">
        <f t="shared" si="233"/>
        <v>-11.923584539460608</v>
      </c>
      <c r="X1276">
        <f t="shared" si="234"/>
        <v>-2.8698222853116118</v>
      </c>
      <c r="Y1276">
        <f t="shared" si="235"/>
        <v>-9.0537622541489959</v>
      </c>
      <c r="Z1276">
        <f t="shared" si="236"/>
        <v>28.401680702962288</v>
      </c>
      <c r="AA1276">
        <f t="shared" si="237"/>
        <v>-64.720033532361313</v>
      </c>
      <c r="AB1276">
        <f t="shared" si="238"/>
        <v>46.612509024063314</v>
      </c>
      <c r="AD1276">
        <f t="shared" si="240"/>
        <v>1273</v>
      </c>
      <c r="AE1276">
        <f t="shared" si="241"/>
        <v>102</v>
      </c>
    </row>
    <row r="1277" spans="1:31" x14ac:dyDescent="0.3">
      <c r="A1277">
        <v>168</v>
      </c>
      <c r="D1277">
        <f t="shared" si="239"/>
        <v>1274</v>
      </c>
      <c r="E1277">
        <f t="shared" si="231"/>
        <v>64.076415460539394</v>
      </c>
      <c r="F1277">
        <f t="shared" si="242"/>
        <v>64.251895466062578</v>
      </c>
      <c r="V1277">
        <f t="shared" si="232"/>
        <v>1274</v>
      </c>
      <c r="W1277">
        <f t="shared" si="233"/>
        <v>64.076415460539394</v>
      </c>
      <c r="X1277">
        <f t="shared" si="234"/>
        <v>64.251895466062578</v>
      </c>
      <c r="Y1277">
        <f t="shared" si="235"/>
        <v>-0.17548000552318399</v>
      </c>
      <c r="Z1277">
        <f t="shared" si="236"/>
        <v>28.401680702962288</v>
      </c>
      <c r="AA1277">
        <f t="shared" si="237"/>
        <v>-55.841751283735498</v>
      </c>
      <c r="AB1277">
        <f t="shared" si="238"/>
        <v>55.49079127268913</v>
      </c>
      <c r="AD1277">
        <f t="shared" si="240"/>
        <v>1274</v>
      </c>
      <c r="AE1277">
        <f t="shared" si="241"/>
        <v>90</v>
      </c>
    </row>
    <row r="1278" spans="1:31" x14ac:dyDescent="0.3">
      <c r="A1278">
        <v>51</v>
      </c>
      <c r="D1278">
        <f t="shared" si="239"/>
        <v>1275</v>
      </c>
      <c r="E1278">
        <f t="shared" si="231"/>
        <v>14.076415460539392</v>
      </c>
      <c r="F1278">
        <f t="shared" si="242"/>
        <v>29.515418944318093</v>
      </c>
      <c r="V1278">
        <f t="shared" si="232"/>
        <v>1275</v>
      </c>
      <c r="W1278">
        <f t="shared" si="233"/>
        <v>14.076415460539392</v>
      </c>
      <c r="X1278">
        <f t="shared" si="234"/>
        <v>29.515418944318093</v>
      </c>
      <c r="Y1278">
        <f t="shared" si="235"/>
        <v>-15.4390034837787</v>
      </c>
      <c r="Z1278">
        <f t="shared" si="236"/>
        <v>28.401680702962288</v>
      </c>
      <c r="AA1278">
        <f t="shared" si="237"/>
        <v>-71.105274761991012</v>
      </c>
      <c r="AB1278">
        <f t="shared" si="238"/>
        <v>40.227267794433615</v>
      </c>
      <c r="AD1278">
        <f t="shared" si="240"/>
        <v>1275</v>
      </c>
      <c r="AE1278">
        <f t="shared" si="241"/>
        <v>154</v>
      </c>
    </row>
    <row r="1279" spans="1:31" x14ac:dyDescent="0.3">
      <c r="A1279">
        <v>75</v>
      </c>
      <c r="D1279">
        <f t="shared" si="239"/>
        <v>1276</v>
      </c>
      <c r="E1279">
        <f t="shared" si="231"/>
        <v>-116.92358453946061</v>
      </c>
      <c r="F1279">
        <f t="shared" si="242"/>
        <v>-100.71049165589194</v>
      </c>
      <c r="V1279">
        <f t="shared" si="232"/>
        <v>1276</v>
      </c>
      <c r="W1279">
        <f t="shared" si="233"/>
        <v>-116.92358453946061</v>
      </c>
      <c r="X1279">
        <f t="shared" si="234"/>
        <v>-100.71049165589194</v>
      </c>
      <c r="Y1279">
        <f t="shared" si="235"/>
        <v>-16.213092883568663</v>
      </c>
      <c r="Z1279">
        <f t="shared" si="236"/>
        <v>28.401680702962288</v>
      </c>
      <c r="AA1279">
        <f t="shared" si="237"/>
        <v>-71.879364161780984</v>
      </c>
      <c r="AB1279">
        <f t="shared" si="238"/>
        <v>39.453178394643651</v>
      </c>
      <c r="AD1279">
        <f t="shared" si="240"/>
        <v>1276</v>
      </c>
      <c r="AE1279">
        <f t="shared" si="241"/>
        <v>168</v>
      </c>
    </row>
    <row r="1280" spans="1:31" x14ac:dyDescent="0.3">
      <c r="A1280">
        <v>68</v>
      </c>
      <c r="D1280">
        <f t="shared" si="239"/>
        <v>1277</v>
      </c>
      <c r="E1280">
        <f t="shared" si="231"/>
        <v>24.076415460539391</v>
      </c>
      <c r="F1280">
        <f t="shared" si="242"/>
        <v>-5.5725495383819386</v>
      </c>
      <c r="V1280">
        <f t="shared" si="232"/>
        <v>1277</v>
      </c>
      <c r="W1280">
        <f t="shared" si="233"/>
        <v>24.076415460539391</v>
      </c>
      <c r="X1280">
        <f t="shared" si="234"/>
        <v>-5.5725495383819386</v>
      </c>
      <c r="Y1280">
        <f t="shared" si="235"/>
        <v>29.648964998921329</v>
      </c>
      <c r="Z1280">
        <f t="shared" si="236"/>
        <v>28.401680702962288</v>
      </c>
      <c r="AA1280">
        <f t="shared" si="237"/>
        <v>-26.017306279290985</v>
      </c>
      <c r="AB1280">
        <f t="shared" si="238"/>
        <v>85.315236277133636</v>
      </c>
      <c r="AD1280">
        <f t="shared" si="240"/>
        <v>1277</v>
      </c>
      <c r="AE1280">
        <f t="shared" si="241"/>
        <v>51</v>
      </c>
    </row>
    <row r="1281" spans="1:31" x14ac:dyDescent="0.3">
      <c r="A1281">
        <v>117</v>
      </c>
      <c r="D1281">
        <f t="shared" si="239"/>
        <v>1278</v>
      </c>
      <c r="E1281">
        <f t="shared" si="231"/>
        <v>-6.9235845394606077</v>
      </c>
      <c r="F1281">
        <f t="shared" si="242"/>
        <v>-22.738264480567345</v>
      </c>
      <c r="V1281">
        <f t="shared" si="232"/>
        <v>1278</v>
      </c>
      <c r="W1281">
        <f t="shared" si="233"/>
        <v>-6.9235845394606077</v>
      </c>
      <c r="X1281">
        <f t="shared" si="234"/>
        <v>-22.738264480567345</v>
      </c>
      <c r="Y1281">
        <f t="shared" si="235"/>
        <v>15.814679941106737</v>
      </c>
      <c r="Z1281">
        <f t="shared" si="236"/>
        <v>28.401680702962288</v>
      </c>
      <c r="AA1281">
        <f t="shared" si="237"/>
        <v>-39.851591337105575</v>
      </c>
      <c r="AB1281">
        <f t="shared" si="238"/>
        <v>71.480951219319053</v>
      </c>
      <c r="AD1281">
        <f t="shared" si="240"/>
        <v>1278</v>
      </c>
      <c r="AE1281">
        <f t="shared" si="241"/>
        <v>75</v>
      </c>
    </row>
    <row r="1282" spans="1:31" x14ac:dyDescent="0.3">
      <c r="A1282">
        <v>144</v>
      </c>
      <c r="D1282">
        <f t="shared" si="239"/>
        <v>1279</v>
      </c>
      <c r="E1282">
        <f t="shared" si="231"/>
        <v>49.076415460539394</v>
      </c>
      <c r="F1282">
        <f t="shared" si="242"/>
        <v>51.78891467595183</v>
      </c>
      <c r="V1282">
        <f t="shared" si="232"/>
        <v>1279</v>
      </c>
      <c r="W1282">
        <f t="shared" si="233"/>
        <v>49.076415460539394</v>
      </c>
      <c r="X1282">
        <f t="shared" si="234"/>
        <v>51.78891467595183</v>
      </c>
      <c r="Y1282">
        <f t="shared" si="235"/>
        <v>-2.7124992154124357</v>
      </c>
      <c r="Z1282">
        <f t="shared" si="236"/>
        <v>28.401680702962288</v>
      </c>
      <c r="AA1282">
        <f t="shared" si="237"/>
        <v>-58.378770493624749</v>
      </c>
      <c r="AB1282">
        <f t="shared" si="238"/>
        <v>52.953772062799878</v>
      </c>
      <c r="AD1282">
        <f t="shared" si="240"/>
        <v>1279</v>
      </c>
      <c r="AE1282">
        <f t="shared" si="241"/>
        <v>68</v>
      </c>
    </row>
    <row r="1283" spans="1:31" x14ac:dyDescent="0.3">
      <c r="A1283">
        <v>80</v>
      </c>
      <c r="D1283">
        <f t="shared" si="239"/>
        <v>1280</v>
      </c>
      <c r="E1283">
        <f t="shared" si="231"/>
        <v>27.076415460539391</v>
      </c>
      <c r="F1283">
        <f t="shared" si="242"/>
        <v>39.32582068575104</v>
      </c>
      <c r="V1283">
        <f t="shared" si="232"/>
        <v>1280</v>
      </c>
      <c r="W1283">
        <f t="shared" si="233"/>
        <v>27.076415460539391</v>
      </c>
      <c r="X1283">
        <f t="shared" si="234"/>
        <v>39.32582068575104</v>
      </c>
      <c r="Y1283">
        <f t="shared" si="235"/>
        <v>-12.24940522521165</v>
      </c>
      <c r="Z1283">
        <f t="shared" si="236"/>
        <v>28.401680702962288</v>
      </c>
      <c r="AA1283">
        <f t="shared" si="237"/>
        <v>-67.915676503423967</v>
      </c>
      <c r="AB1283">
        <f t="shared" si="238"/>
        <v>43.41686605300066</v>
      </c>
      <c r="AD1283">
        <f t="shared" si="240"/>
        <v>1280</v>
      </c>
      <c r="AE1283">
        <f t="shared" si="241"/>
        <v>117</v>
      </c>
    </row>
    <row r="1284" spans="1:31" x14ac:dyDescent="0.3">
      <c r="A1284">
        <v>153</v>
      </c>
      <c r="D1284">
        <f t="shared" si="239"/>
        <v>1281</v>
      </c>
      <c r="E1284">
        <f t="shared" si="231"/>
        <v>-63.923584539460606</v>
      </c>
      <c r="F1284">
        <f t="shared" si="242"/>
        <v>-46.996705047383443</v>
      </c>
      <c r="V1284">
        <f t="shared" si="232"/>
        <v>1281</v>
      </c>
      <c r="W1284">
        <f t="shared" si="233"/>
        <v>-63.923584539460606</v>
      </c>
      <c r="X1284">
        <f t="shared" si="234"/>
        <v>-46.996705047383443</v>
      </c>
      <c r="Y1284">
        <f t="shared" si="235"/>
        <v>-16.926879492077163</v>
      </c>
      <c r="Z1284">
        <f t="shared" si="236"/>
        <v>28.401680702962288</v>
      </c>
      <c r="AA1284">
        <f t="shared" si="237"/>
        <v>-72.593150770289469</v>
      </c>
      <c r="AB1284">
        <f t="shared" si="238"/>
        <v>38.739391786135151</v>
      </c>
      <c r="AD1284">
        <f t="shared" si="240"/>
        <v>1281</v>
      </c>
      <c r="AE1284">
        <f t="shared" si="241"/>
        <v>144</v>
      </c>
    </row>
    <row r="1285" spans="1:31" x14ac:dyDescent="0.3">
      <c r="A1285">
        <v>118</v>
      </c>
      <c r="D1285">
        <f t="shared" si="239"/>
        <v>1282</v>
      </c>
      <c r="E1285">
        <f t="shared" ref="E1285:E1348" si="243">A1284-A1283-J$6</f>
        <v>73.076415460539394</v>
      </c>
      <c r="F1285">
        <f t="shared" si="242"/>
        <v>60.592643470022615</v>
      </c>
      <c r="V1285">
        <f t="shared" ref="V1285:V1348" si="244">D1285</f>
        <v>1282</v>
      </c>
      <c r="W1285">
        <f t="shared" ref="W1285:W1348" si="245">E1285</f>
        <v>73.076415460539394</v>
      </c>
      <c r="X1285">
        <f t="shared" ref="X1285:X1348" si="246">F1285</f>
        <v>60.592643470022615</v>
      </c>
      <c r="Y1285">
        <f t="shared" ref="Y1285:Y1348" si="247">W1285-X1285</f>
        <v>12.483771990516779</v>
      </c>
      <c r="Z1285">
        <f t="shared" ref="Z1285:Z1348" si="248">J$15</f>
        <v>28.401680702962288</v>
      </c>
      <c r="AA1285">
        <f t="shared" ref="AA1285:AA1348" si="249">Y1285-_xlfn.NORM.S.INV(1-Z$2/2)*Z1285</f>
        <v>-43.182499287695535</v>
      </c>
      <c r="AB1285">
        <f t="shared" ref="AB1285:AB1348" si="250">Y1285+_xlfn.NORM.S.INV(1-Z$2/2)*Z1285</f>
        <v>68.150043268729092</v>
      </c>
      <c r="AD1285">
        <f t="shared" si="240"/>
        <v>1282</v>
      </c>
      <c r="AE1285">
        <f t="shared" si="241"/>
        <v>80</v>
      </c>
    </row>
    <row r="1286" spans="1:31" x14ac:dyDescent="0.3">
      <c r="A1286">
        <v>59</v>
      </c>
      <c r="D1286">
        <f t="shared" ref="D1286:D1349" si="251">D1285+1</f>
        <v>1283</v>
      </c>
      <c r="E1286">
        <f t="shared" si="243"/>
        <v>-34.923584539460606</v>
      </c>
      <c r="F1286">
        <f t="shared" si="242"/>
        <v>-26.990452934625825</v>
      </c>
      <c r="V1286">
        <f t="shared" si="244"/>
        <v>1283</v>
      </c>
      <c r="W1286">
        <f t="shared" si="245"/>
        <v>-34.923584539460606</v>
      </c>
      <c r="X1286">
        <f t="shared" si="246"/>
        <v>-26.990452934625825</v>
      </c>
      <c r="Y1286">
        <f t="shared" si="247"/>
        <v>-7.9331316048347809</v>
      </c>
      <c r="Z1286">
        <f t="shared" si="248"/>
        <v>28.401680702962288</v>
      </c>
      <c r="AA1286">
        <f t="shared" si="249"/>
        <v>-63.599402883047091</v>
      </c>
      <c r="AB1286">
        <f t="shared" si="250"/>
        <v>47.733139673377536</v>
      </c>
      <c r="AD1286">
        <f t="shared" ref="AD1286:AD1349" si="252">AD1285+1</f>
        <v>1283</v>
      </c>
      <c r="AE1286">
        <f t="shared" ref="AE1286:AE1349" si="253">A1284</f>
        <v>153</v>
      </c>
    </row>
    <row r="1287" spans="1:31" x14ac:dyDescent="0.3">
      <c r="A1287">
        <v>70</v>
      </c>
      <c r="D1287">
        <f t="shared" si="251"/>
        <v>1284</v>
      </c>
      <c r="E1287">
        <f t="shared" si="243"/>
        <v>-58.923584539460606</v>
      </c>
      <c r="F1287">
        <f t="shared" ref="F1287:F1350" si="254">E1287-SUMPRODUCT(E1285:E1286,I$4:I$5)</f>
        <v>-54.539586636257589</v>
      </c>
      <c r="V1287">
        <f t="shared" si="244"/>
        <v>1284</v>
      </c>
      <c r="W1287">
        <f t="shared" si="245"/>
        <v>-58.923584539460606</v>
      </c>
      <c r="X1287">
        <f t="shared" si="246"/>
        <v>-54.539586636257589</v>
      </c>
      <c r="Y1287">
        <f t="shared" si="247"/>
        <v>-4.3839979032030172</v>
      </c>
      <c r="Z1287">
        <f t="shared" si="248"/>
        <v>28.401680702962288</v>
      </c>
      <c r="AA1287">
        <f t="shared" si="249"/>
        <v>-60.050269181415331</v>
      </c>
      <c r="AB1287">
        <f t="shared" si="250"/>
        <v>51.282273375009297</v>
      </c>
      <c r="AD1287">
        <f t="shared" si="252"/>
        <v>1284</v>
      </c>
      <c r="AE1287">
        <f t="shared" si="253"/>
        <v>118</v>
      </c>
    </row>
    <row r="1288" spans="1:31" x14ac:dyDescent="0.3">
      <c r="A1288">
        <v>66</v>
      </c>
      <c r="D1288">
        <f t="shared" si="251"/>
        <v>1285</v>
      </c>
      <c r="E1288">
        <f t="shared" si="243"/>
        <v>11.076415460539392</v>
      </c>
      <c r="F1288">
        <f t="shared" si="254"/>
        <v>-11.9424780694294</v>
      </c>
      <c r="V1288">
        <f t="shared" si="244"/>
        <v>1285</v>
      </c>
      <c r="W1288">
        <f t="shared" si="245"/>
        <v>11.076415460539392</v>
      </c>
      <c r="X1288">
        <f t="shared" si="246"/>
        <v>-11.9424780694294</v>
      </c>
      <c r="Y1288">
        <f t="shared" si="247"/>
        <v>23.018893529968793</v>
      </c>
      <c r="Z1288">
        <f t="shared" si="248"/>
        <v>28.401680702962288</v>
      </c>
      <c r="AA1288">
        <f t="shared" si="249"/>
        <v>-32.647377748243521</v>
      </c>
      <c r="AB1288">
        <f t="shared" si="250"/>
        <v>78.685164808181099</v>
      </c>
      <c r="AD1288">
        <f t="shared" si="252"/>
        <v>1285</v>
      </c>
      <c r="AE1288">
        <f t="shared" si="253"/>
        <v>59</v>
      </c>
    </row>
    <row r="1289" spans="1:31" x14ac:dyDescent="0.3">
      <c r="A1289">
        <v>63</v>
      </c>
      <c r="D1289">
        <f t="shared" si="251"/>
        <v>1286</v>
      </c>
      <c r="E1289">
        <f t="shared" si="243"/>
        <v>-3.9235845394606077</v>
      </c>
      <c r="F1289">
        <f t="shared" si="254"/>
        <v>-12.185844438757092</v>
      </c>
      <c r="V1289">
        <f t="shared" si="244"/>
        <v>1286</v>
      </c>
      <c r="W1289">
        <f t="shared" si="245"/>
        <v>-3.9235845394606077</v>
      </c>
      <c r="X1289">
        <f t="shared" si="246"/>
        <v>-12.185844438757092</v>
      </c>
      <c r="Y1289">
        <f t="shared" si="247"/>
        <v>8.2622598992964846</v>
      </c>
      <c r="Z1289">
        <f t="shared" si="248"/>
        <v>28.401680702962288</v>
      </c>
      <c r="AA1289">
        <f t="shared" si="249"/>
        <v>-47.404011378915826</v>
      </c>
      <c r="AB1289">
        <f t="shared" si="250"/>
        <v>63.928531177508802</v>
      </c>
      <c r="AD1289">
        <f t="shared" si="252"/>
        <v>1286</v>
      </c>
      <c r="AE1289">
        <f t="shared" si="253"/>
        <v>70</v>
      </c>
    </row>
    <row r="1290" spans="1:31" x14ac:dyDescent="0.3">
      <c r="A1290">
        <v>84</v>
      </c>
      <c r="D1290">
        <f t="shared" si="251"/>
        <v>1287</v>
      </c>
      <c r="E1290">
        <f t="shared" si="243"/>
        <v>-2.9235845394606077</v>
      </c>
      <c r="F1290">
        <f t="shared" si="254"/>
        <v>-1.8800140398655731</v>
      </c>
      <c r="V1290">
        <f t="shared" si="244"/>
        <v>1287</v>
      </c>
      <c r="W1290">
        <f t="shared" si="245"/>
        <v>-2.9235845394606077</v>
      </c>
      <c r="X1290">
        <f t="shared" si="246"/>
        <v>-1.8800140398655731</v>
      </c>
      <c r="Y1290">
        <f t="shared" si="247"/>
        <v>-1.0435704995950346</v>
      </c>
      <c r="Z1290">
        <f t="shared" si="248"/>
        <v>28.401680702962288</v>
      </c>
      <c r="AA1290">
        <f t="shared" si="249"/>
        <v>-56.709841777807348</v>
      </c>
      <c r="AB1290">
        <f t="shared" si="250"/>
        <v>54.622700778617279</v>
      </c>
      <c r="AD1290">
        <f t="shared" si="252"/>
        <v>1287</v>
      </c>
      <c r="AE1290">
        <f t="shared" si="253"/>
        <v>66</v>
      </c>
    </row>
    <row r="1291" spans="1:31" x14ac:dyDescent="0.3">
      <c r="A1291">
        <v>62</v>
      </c>
      <c r="D1291">
        <f t="shared" si="251"/>
        <v>1288</v>
      </c>
      <c r="E1291">
        <f t="shared" si="243"/>
        <v>21.076415460539391</v>
      </c>
      <c r="F1291">
        <f t="shared" si="254"/>
        <v>19.513144505945679</v>
      </c>
      <c r="V1291">
        <f t="shared" si="244"/>
        <v>1288</v>
      </c>
      <c r="W1291">
        <f t="shared" si="245"/>
        <v>21.076415460539391</v>
      </c>
      <c r="X1291">
        <f t="shared" si="246"/>
        <v>19.513144505945679</v>
      </c>
      <c r="Y1291">
        <f t="shared" si="247"/>
        <v>1.5632709545937118</v>
      </c>
      <c r="Z1291">
        <f t="shared" si="248"/>
        <v>28.401680702962288</v>
      </c>
      <c r="AA1291">
        <f t="shared" si="249"/>
        <v>-54.103000323618602</v>
      </c>
      <c r="AB1291">
        <f t="shared" si="250"/>
        <v>57.229542232806025</v>
      </c>
      <c r="AD1291">
        <f t="shared" si="252"/>
        <v>1288</v>
      </c>
      <c r="AE1291">
        <f t="shared" si="253"/>
        <v>63</v>
      </c>
    </row>
    <row r="1292" spans="1:31" x14ac:dyDescent="0.3">
      <c r="A1292">
        <v>70</v>
      </c>
      <c r="D1292">
        <f t="shared" si="251"/>
        <v>1289</v>
      </c>
      <c r="E1292">
        <f t="shared" si="243"/>
        <v>-21.923584539460609</v>
      </c>
      <c r="F1292">
        <f t="shared" si="254"/>
        <v>-16.653362004698927</v>
      </c>
      <c r="V1292">
        <f t="shared" si="244"/>
        <v>1289</v>
      </c>
      <c r="W1292">
        <f t="shared" si="245"/>
        <v>-21.923584539460609</v>
      </c>
      <c r="X1292">
        <f t="shared" si="246"/>
        <v>-16.653362004698927</v>
      </c>
      <c r="Y1292">
        <f t="shared" si="247"/>
        <v>-5.2702225347616825</v>
      </c>
      <c r="Z1292">
        <f t="shared" si="248"/>
        <v>28.401680702962288</v>
      </c>
      <c r="AA1292">
        <f t="shared" si="249"/>
        <v>-60.936493812973993</v>
      </c>
      <c r="AB1292">
        <f t="shared" si="250"/>
        <v>50.396048743450635</v>
      </c>
      <c r="AD1292">
        <f t="shared" si="252"/>
        <v>1289</v>
      </c>
      <c r="AE1292">
        <f t="shared" si="253"/>
        <v>84</v>
      </c>
    </row>
    <row r="1293" spans="1:31" x14ac:dyDescent="0.3">
      <c r="A1293">
        <v>52</v>
      </c>
      <c r="D1293">
        <f t="shared" si="251"/>
        <v>1290</v>
      </c>
      <c r="E1293">
        <f t="shared" si="243"/>
        <v>8.0764154605393923</v>
      </c>
      <c r="F1293">
        <f t="shared" si="254"/>
        <v>6.0614175056975688</v>
      </c>
      <c r="V1293">
        <f t="shared" si="244"/>
        <v>1290</v>
      </c>
      <c r="W1293">
        <f t="shared" si="245"/>
        <v>8.0764154605393923</v>
      </c>
      <c r="X1293">
        <f t="shared" si="246"/>
        <v>6.0614175056975688</v>
      </c>
      <c r="Y1293">
        <f t="shared" si="247"/>
        <v>2.0149979548418235</v>
      </c>
      <c r="Z1293">
        <f t="shared" si="248"/>
        <v>28.401680702962288</v>
      </c>
      <c r="AA1293">
        <f t="shared" si="249"/>
        <v>-53.651273323370489</v>
      </c>
      <c r="AB1293">
        <f t="shared" si="250"/>
        <v>57.681269233054138</v>
      </c>
      <c r="AD1293">
        <f t="shared" si="252"/>
        <v>1290</v>
      </c>
      <c r="AE1293">
        <f t="shared" si="253"/>
        <v>62</v>
      </c>
    </row>
    <row r="1294" spans="1:31" x14ac:dyDescent="0.3">
      <c r="A1294">
        <v>57</v>
      </c>
      <c r="D1294">
        <f t="shared" si="251"/>
        <v>1291</v>
      </c>
      <c r="E1294">
        <f t="shared" si="243"/>
        <v>-17.923584539460609</v>
      </c>
      <c r="F1294">
        <f t="shared" si="254"/>
        <v>-19.903218987878066</v>
      </c>
      <c r="V1294">
        <f t="shared" si="244"/>
        <v>1291</v>
      </c>
      <c r="W1294">
        <f t="shared" si="245"/>
        <v>-17.923584539460609</v>
      </c>
      <c r="X1294">
        <f t="shared" si="246"/>
        <v>-19.903218987878066</v>
      </c>
      <c r="Y1294">
        <f t="shared" si="247"/>
        <v>1.9796344484174568</v>
      </c>
      <c r="Z1294">
        <f t="shared" si="248"/>
        <v>28.401680702962288</v>
      </c>
      <c r="AA1294">
        <f t="shared" si="249"/>
        <v>-53.686636829794857</v>
      </c>
      <c r="AB1294">
        <f t="shared" si="250"/>
        <v>57.645905726629771</v>
      </c>
      <c r="AD1294">
        <f t="shared" si="252"/>
        <v>1291</v>
      </c>
      <c r="AE1294">
        <f t="shared" si="253"/>
        <v>70</v>
      </c>
    </row>
    <row r="1295" spans="1:31" x14ac:dyDescent="0.3">
      <c r="A1295">
        <v>77</v>
      </c>
      <c r="D1295">
        <f t="shared" si="251"/>
        <v>1292</v>
      </c>
      <c r="E1295">
        <f t="shared" si="243"/>
        <v>5.0764154605393923</v>
      </c>
      <c r="F1295">
        <f t="shared" si="254"/>
        <v>1.6692077951049358</v>
      </c>
      <c r="V1295">
        <f t="shared" si="244"/>
        <v>1292</v>
      </c>
      <c r="W1295">
        <f t="shared" si="245"/>
        <v>5.0764154605393923</v>
      </c>
      <c r="X1295">
        <f t="shared" si="246"/>
        <v>1.6692077951049358</v>
      </c>
      <c r="Y1295">
        <f t="shared" si="247"/>
        <v>3.4072076654344565</v>
      </c>
      <c r="Z1295">
        <f t="shared" si="248"/>
        <v>28.401680702962288</v>
      </c>
      <c r="AA1295">
        <f t="shared" si="249"/>
        <v>-52.259063612777858</v>
      </c>
      <c r="AB1295">
        <f t="shared" si="250"/>
        <v>59.073478943646769</v>
      </c>
      <c r="AD1295">
        <f t="shared" si="252"/>
        <v>1292</v>
      </c>
      <c r="AE1295">
        <f t="shared" si="253"/>
        <v>52</v>
      </c>
    </row>
    <row r="1296" spans="1:31" x14ac:dyDescent="0.3">
      <c r="A1296">
        <v>149</v>
      </c>
      <c r="D1296">
        <f t="shared" si="251"/>
        <v>1293</v>
      </c>
      <c r="E1296">
        <f t="shared" si="243"/>
        <v>20.076415460539391</v>
      </c>
      <c r="F1296">
        <f t="shared" si="254"/>
        <v>18.035573452291228</v>
      </c>
      <c r="V1296">
        <f t="shared" si="244"/>
        <v>1293</v>
      </c>
      <c r="W1296">
        <f t="shared" si="245"/>
        <v>20.076415460539391</v>
      </c>
      <c r="X1296">
        <f t="shared" si="246"/>
        <v>18.035573452291228</v>
      </c>
      <c r="Y1296">
        <f t="shared" si="247"/>
        <v>2.0408420082481626</v>
      </c>
      <c r="Z1296">
        <f t="shared" si="248"/>
        <v>28.401680702962288</v>
      </c>
      <c r="AA1296">
        <f t="shared" si="249"/>
        <v>-53.625429269964151</v>
      </c>
      <c r="AB1296">
        <f t="shared" si="250"/>
        <v>57.707113286460476</v>
      </c>
      <c r="AD1296">
        <f t="shared" si="252"/>
        <v>1293</v>
      </c>
      <c r="AE1296">
        <f t="shared" si="253"/>
        <v>57</v>
      </c>
    </row>
    <row r="1297" spans="1:31" x14ac:dyDescent="0.3">
      <c r="A1297">
        <v>171</v>
      </c>
      <c r="D1297">
        <f t="shared" si="251"/>
        <v>1294</v>
      </c>
      <c r="E1297">
        <f t="shared" si="243"/>
        <v>72.076415460539394</v>
      </c>
      <c r="F1297">
        <f t="shared" si="254"/>
        <v>78.607817901763511</v>
      </c>
      <c r="V1297">
        <f t="shared" si="244"/>
        <v>1294</v>
      </c>
      <c r="W1297">
        <f t="shared" si="245"/>
        <v>72.076415460539394</v>
      </c>
      <c r="X1297">
        <f t="shared" si="246"/>
        <v>78.607817901763511</v>
      </c>
      <c r="Y1297">
        <f t="shared" si="247"/>
        <v>-6.5314024412241167</v>
      </c>
      <c r="Z1297">
        <f t="shared" si="248"/>
        <v>28.401680702962288</v>
      </c>
      <c r="AA1297">
        <f t="shared" si="249"/>
        <v>-62.19767371943643</v>
      </c>
      <c r="AB1297">
        <f t="shared" si="250"/>
        <v>49.134868836988197</v>
      </c>
      <c r="AD1297">
        <f t="shared" si="252"/>
        <v>1294</v>
      </c>
      <c r="AE1297">
        <f t="shared" si="253"/>
        <v>77</v>
      </c>
    </row>
    <row r="1298" spans="1:31" x14ac:dyDescent="0.3">
      <c r="A1298">
        <v>54</v>
      </c>
      <c r="D1298">
        <f t="shared" si="251"/>
        <v>1295</v>
      </c>
      <c r="E1298">
        <f t="shared" si="243"/>
        <v>22.076415460539391</v>
      </c>
      <c r="F1298">
        <f t="shared" si="254"/>
        <v>45.88076663286509</v>
      </c>
      <c r="V1298">
        <f t="shared" si="244"/>
        <v>1295</v>
      </c>
      <c r="W1298">
        <f t="shared" si="245"/>
        <v>22.076415460539391</v>
      </c>
      <c r="X1298">
        <f t="shared" si="246"/>
        <v>45.88076663286509</v>
      </c>
      <c r="Y1298">
        <f t="shared" si="247"/>
        <v>-23.804351172325699</v>
      </c>
      <c r="Z1298">
        <f t="shared" si="248"/>
        <v>28.401680702962288</v>
      </c>
      <c r="AA1298">
        <f t="shared" si="249"/>
        <v>-79.470622450538016</v>
      </c>
      <c r="AB1298">
        <f t="shared" si="250"/>
        <v>31.861920105886615</v>
      </c>
      <c r="AD1298">
        <f t="shared" si="252"/>
        <v>1295</v>
      </c>
      <c r="AE1298">
        <f t="shared" si="253"/>
        <v>149</v>
      </c>
    </row>
    <row r="1299" spans="1:31" x14ac:dyDescent="0.3">
      <c r="A1299">
        <v>60</v>
      </c>
      <c r="D1299">
        <f t="shared" si="251"/>
        <v>1296</v>
      </c>
      <c r="E1299">
        <f t="shared" si="243"/>
        <v>-116.92358453946061</v>
      </c>
      <c r="F1299">
        <f t="shared" si="254"/>
        <v>-96.958840702406576</v>
      </c>
      <c r="V1299">
        <f t="shared" si="244"/>
        <v>1296</v>
      </c>
      <c r="W1299">
        <f t="shared" si="245"/>
        <v>-116.92358453946061</v>
      </c>
      <c r="X1299">
        <f t="shared" si="246"/>
        <v>-96.958840702406576</v>
      </c>
      <c r="Y1299">
        <f t="shared" si="247"/>
        <v>-19.96474383705403</v>
      </c>
      <c r="Z1299">
        <f t="shared" si="248"/>
        <v>28.401680702962288</v>
      </c>
      <c r="AA1299">
        <f t="shared" si="249"/>
        <v>-75.631015115266337</v>
      </c>
      <c r="AB1299">
        <f t="shared" si="250"/>
        <v>35.701527441158284</v>
      </c>
      <c r="AD1299">
        <f t="shared" si="252"/>
        <v>1296</v>
      </c>
      <c r="AE1299">
        <f t="shared" si="253"/>
        <v>171</v>
      </c>
    </row>
    <row r="1300" spans="1:31" x14ac:dyDescent="0.3">
      <c r="A1300">
        <v>62</v>
      </c>
      <c r="D1300">
        <f t="shared" si="251"/>
        <v>1297</v>
      </c>
      <c r="E1300">
        <f t="shared" si="243"/>
        <v>6.0764154605393923</v>
      </c>
      <c r="F1300">
        <f t="shared" si="254"/>
        <v>-22.034650626694727</v>
      </c>
      <c r="V1300">
        <f t="shared" si="244"/>
        <v>1297</v>
      </c>
      <c r="W1300">
        <f t="shared" si="245"/>
        <v>6.0764154605393923</v>
      </c>
      <c r="X1300">
        <f t="shared" si="246"/>
        <v>-22.034650626694727</v>
      </c>
      <c r="Y1300">
        <f t="shared" si="247"/>
        <v>28.111066087234121</v>
      </c>
      <c r="Z1300">
        <f t="shared" si="248"/>
        <v>28.401680702962288</v>
      </c>
      <c r="AA1300">
        <f t="shared" si="249"/>
        <v>-27.555205190978192</v>
      </c>
      <c r="AB1300">
        <f t="shared" si="250"/>
        <v>83.777337365446442</v>
      </c>
      <c r="AD1300">
        <f t="shared" si="252"/>
        <v>1297</v>
      </c>
      <c r="AE1300">
        <f t="shared" si="253"/>
        <v>54</v>
      </c>
    </row>
    <row r="1301" spans="1:31" x14ac:dyDescent="0.3">
      <c r="A1301">
        <v>97</v>
      </c>
      <c r="D1301">
        <f t="shared" si="251"/>
        <v>1298</v>
      </c>
      <c r="E1301">
        <f t="shared" si="243"/>
        <v>2.0764154605393923</v>
      </c>
      <c r="F1301">
        <f t="shared" si="254"/>
        <v>-18.71920657461321</v>
      </c>
      <c r="V1301">
        <f t="shared" si="244"/>
        <v>1298</v>
      </c>
      <c r="W1301">
        <f t="shared" si="245"/>
        <v>2.0764154605393923</v>
      </c>
      <c r="X1301">
        <f t="shared" si="246"/>
        <v>-18.71920657461321</v>
      </c>
      <c r="Y1301">
        <f t="shared" si="247"/>
        <v>20.795622035152604</v>
      </c>
      <c r="Z1301">
        <f t="shared" si="248"/>
        <v>28.401680702962288</v>
      </c>
      <c r="AA1301">
        <f t="shared" si="249"/>
        <v>-34.870649243059709</v>
      </c>
      <c r="AB1301">
        <f t="shared" si="250"/>
        <v>76.461893313364925</v>
      </c>
      <c r="AD1301">
        <f t="shared" si="252"/>
        <v>1298</v>
      </c>
      <c r="AE1301">
        <f t="shared" si="253"/>
        <v>60</v>
      </c>
    </row>
    <row r="1302" spans="1:31" x14ac:dyDescent="0.3">
      <c r="A1302">
        <v>66</v>
      </c>
      <c r="D1302">
        <f t="shared" si="251"/>
        <v>1299</v>
      </c>
      <c r="E1302">
        <f t="shared" si="243"/>
        <v>35.076415460539394</v>
      </c>
      <c r="F1302">
        <f t="shared" si="254"/>
        <v>36.819113171678545</v>
      </c>
      <c r="V1302">
        <f t="shared" si="244"/>
        <v>1299</v>
      </c>
      <c r="W1302">
        <f t="shared" si="245"/>
        <v>35.076415460539394</v>
      </c>
      <c r="X1302">
        <f t="shared" si="246"/>
        <v>36.819113171678545</v>
      </c>
      <c r="Y1302">
        <f t="shared" si="247"/>
        <v>-1.7426977111391508</v>
      </c>
      <c r="Z1302">
        <f t="shared" si="248"/>
        <v>28.401680702962288</v>
      </c>
      <c r="AA1302">
        <f t="shared" si="249"/>
        <v>-57.408968989351465</v>
      </c>
      <c r="AB1302">
        <f t="shared" si="250"/>
        <v>53.923573567073163</v>
      </c>
      <c r="AD1302">
        <f t="shared" si="252"/>
        <v>1299</v>
      </c>
      <c r="AE1302">
        <f t="shared" si="253"/>
        <v>62</v>
      </c>
    </row>
    <row r="1303" spans="1:31" x14ac:dyDescent="0.3">
      <c r="A1303">
        <v>92</v>
      </c>
      <c r="D1303">
        <f t="shared" si="251"/>
        <v>1300</v>
      </c>
      <c r="E1303">
        <f t="shared" si="243"/>
        <v>-30.923584539460609</v>
      </c>
      <c r="F1303">
        <f t="shared" si="254"/>
        <v>-20.818109111747635</v>
      </c>
      <c r="V1303">
        <f t="shared" si="244"/>
        <v>1300</v>
      </c>
      <c r="W1303">
        <f t="shared" si="245"/>
        <v>-30.923584539460609</v>
      </c>
      <c r="X1303">
        <f t="shared" si="246"/>
        <v>-20.818109111747635</v>
      </c>
      <c r="Y1303">
        <f t="shared" si="247"/>
        <v>-10.105475427712975</v>
      </c>
      <c r="Z1303">
        <f t="shared" si="248"/>
        <v>28.401680702962288</v>
      </c>
      <c r="AA1303">
        <f t="shared" si="249"/>
        <v>-65.771746705925295</v>
      </c>
      <c r="AB1303">
        <f t="shared" si="250"/>
        <v>45.560795850499339</v>
      </c>
      <c r="AD1303">
        <f t="shared" si="252"/>
        <v>1300</v>
      </c>
      <c r="AE1303">
        <f t="shared" si="253"/>
        <v>97</v>
      </c>
    </row>
    <row r="1304" spans="1:31" x14ac:dyDescent="0.3">
      <c r="A1304">
        <v>140</v>
      </c>
      <c r="D1304">
        <f t="shared" si="251"/>
        <v>1301</v>
      </c>
      <c r="E1304">
        <f t="shared" si="243"/>
        <v>26.076415460539391</v>
      </c>
      <c r="F1304">
        <f t="shared" si="254"/>
        <v>24.262269554127251</v>
      </c>
      <c r="V1304">
        <f t="shared" si="244"/>
        <v>1301</v>
      </c>
      <c r="W1304">
        <f t="shared" si="245"/>
        <v>26.076415460539391</v>
      </c>
      <c r="X1304">
        <f t="shared" si="246"/>
        <v>24.262269554127251</v>
      </c>
      <c r="Y1304">
        <f t="shared" si="247"/>
        <v>1.8141459064121399</v>
      </c>
      <c r="Z1304">
        <f t="shared" si="248"/>
        <v>28.401680702962288</v>
      </c>
      <c r="AA1304">
        <f t="shared" si="249"/>
        <v>-53.85212537180017</v>
      </c>
      <c r="AB1304">
        <f t="shared" si="250"/>
        <v>57.480417184624457</v>
      </c>
      <c r="AD1304">
        <f t="shared" si="252"/>
        <v>1301</v>
      </c>
      <c r="AE1304">
        <f t="shared" si="253"/>
        <v>66</v>
      </c>
    </row>
    <row r="1305" spans="1:31" x14ac:dyDescent="0.3">
      <c r="A1305">
        <v>111</v>
      </c>
      <c r="D1305">
        <f t="shared" si="251"/>
        <v>1302</v>
      </c>
      <c r="E1305">
        <f t="shared" si="243"/>
        <v>48.076415460539394</v>
      </c>
      <c r="F1305">
        <f t="shared" si="254"/>
        <v>49.347586830519695</v>
      </c>
      <c r="V1305">
        <f t="shared" si="244"/>
        <v>1302</v>
      </c>
      <c r="W1305">
        <f t="shared" si="245"/>
        <v>48.076415460539394</v>
      </c>
      <c r="X1305">
        <f t="shared" si="246"/>
        <v>49.347586830519695</v>
      </c>
      <c r="Y1305">
        <f t="shared" si="247"/>
        <v>-1.2711713699803013</v>
      </c>
      <c r="Z1305">
        <f t="shared" si="248"/>
        <v>28.401680702962288</v>
      </c>
      <c r="AA1305">
        <f t="shared" si="249"/>
        <v>-56.937442648192615</v>
      </c>
      <c r="AB1305">
        <f t="shared" si="250"/>
        <v>54.395099908232012</v>
      </c>
      <c r="AD1305">
        <f t="shared" si="252"/>
        <v>1302</v>
      </c>
      <c r="AE1305">
        <f t="shared" si="253"/>
        <v>92</v>
      </c>
    </row>
    <row r="1306" spans="1:31" x14ac:dyDescent="0.3">
      <c r="A1306">
        <v>53</v>
      </c>
      <c r="D1306">
        <f t="shared" si="251"/>
        <v>1303</v>
      </c>
      <c r="E1306">
        <f t="shared" si="243"/>
        <v>-28.923584539460609</v>
      </c>
      <c r="F1306">
        <f t="shared" si="254"/>
        <v>-10.607065308763993</v>
      </c>
      <c r="V1306">
        <f t="shared" si="244"/>
        <v>1303</v>
      </c>
      <c r="W1306">
        <f t="shared" si="245"/>
        <v>-28.923584539460609</v>
      </c>
      <c r="X1306">
        <f t="shared" si="246"/>
        <v>-10.607065308763993</v>
      </c>
      <c r="Y1306">
        <f t="shared" si="247"/>
        <v>-18.316519230696617</v>
      </c>
      <c r="Z1306">
        <f t="shared" si="248"/>
        <v>28.401680702962288</v>
      </c>
      <c r="AA1306">
        <f t="shared" si="249"/>
        <v>-73.982790508908934</v>
      </c>
      <c r="AB1306">
        <f t="shared" si="250"/>
        <v>37.349752047515693</v>
      </c>
      <c r="AD1306">
        <f t="shared" si="252"/>
        <v>1303</v>
      </c>
      <c r="AE1306">
        <f t="shared" si="253"/>
        <v>140</v>
      </c>
    </row>
    <row r="1307" spans="1:31" x14ac:dyDescent="0.3">
      <c r="A1307">
        <v>43</v>
      </c>
      <c r="D1307">
        <f t="shared" si="251"/>
        <v>1304</v>
      </c>
      <c r="E1307">
        <f t="shared" si="243"/>
        <v>-57.923584539460606</v>
      </c>
      <c r="F1307">
        <f t="shared" si="254"/>
        <v>-56.685206703931492</v>
      </c>
      <c r="V1307">
        <f t="shared" si="244"/>
        <v>1304</v>
      </c>
      <c r="W1307">
        <f t="shared" si="245"/>
        <v>-57.923584539460606</v>
      </c>
      <c r="X1307">
        <f t="shared" si="246"/>
        <v>-56.685206703931492</v>
      </c>
      <c r="Y1307">
        <f t="shared" si="247"/>
        <v>-1.2383778355291142</v>
      </c>
      <c r="Z1307">
        <f t="shared" si="248"/>
        <v>28.401680702962288</v>
      </c>
      <c r="AA1307">
        <f t="shared" si="249"/>
        <v>-56.904649113741428</v>
      </c>
      <c r="AB1307">
        <f t="shared" si="250"/>
        <v>54.4278934426832</v>
      </c>
      <c r="AD1307">
        <f t="shared" si="252"/>
        <v>1304</v>
      </c>
      <c r="AE1307">
        <f t="shared" si="253"/>
        <v>111</v>
      </c>
    </row>
    <row r="1308" spans="1:31" x14ac:dyDescent="0.3">
      <c r="A1308">
        <v>35</v>
      </c>
      <c r="D1308">
        <f t="shared" si="251"/>
        <v>1305</v>
      </c>
      <c r="E1308">
        <f t="shared" si="243"/>
        <v>-9.9235845394606077</v>
      </c>
      <c r="F1308">
        <f t="shared" si="254"/>
        <v>-31.512334880439226</v>
      </c>
      <c r="V1308">
        <f t="shared" si="244"/>
        <v>1305</v>
      </c>
      <c r="W1308">
        <f t="shared" si="245"/>
        <v>-9.9235845394606077</v>
      </c>
      <c r="X1308">
        <f t="shared" si="246"/>
        <v>-31.512334880439226</v>
      </c>
      <c r="Y1308">
        <f t="shared" si="247"/>
        <v>21.588750340978621</v>
      </c>
      <c r="Z1308">
        <f t="shared" si="248"/>
        <v>28.401680702962288</v>
      </c>
      <c r="AA1308">
        <f t="shared" si="249"/>
        <v>-34.077520937233693</v>
      </c>
      <c r="AB1308">
        <f t="shared" si="250"/>
        <v>77.255021619190927</v>
      </c>
      <c r="AD1308">
        <f t="shared" si="252"/>
        <v>1305</v>
      </c>
      <c r="AE1308">
        <f t="shared" si="253"/>
        <v>53</v>
      </c>
    </row>
    <row r="1309" spans="1:31" x14ac:dyDescent="0.3">
      <c r="A1309">
        <v>24</v>
      </c>
      <c r="D1309">
        <f t="shared" si="251"/>
        <v>1306</v>
      </c>
      <c r="E1309">
        <f t="shared" si="243"/>
        <v>-7.9235845394606077</v>
      </c>
      <c r="F1309">
        <f t="shared" si="254"/>
        <v>-21.80470618451637</v>
      </c>
      <c r="V1309">
        <f t="shared" si="244"/>
        <v>1306</v>
      </c>
      <c r="W1309">
        <f t="shared" si="245"/>
        <v>-7.9235845394606077</v>
      </c>
      <c r="X1309">
        <f t="shared" si="246"/>
        <v>-21.80470618451637</v>
      </c>
      <c r="Y1309">
        <f t="shared" si="247"/>
        <v>13.881121645055762</v>
      </c>
      <c r="Z1309">
        <f t="shared" si="248"/>
        <v>28.401680702962288</v>
      </c>
      <c r="AA1309">
        <f t="shared" si="249"/>
        <v>-41.78514963315655</v>
      </c>
      <c r="AB1309">
        <f t="shared" si="250"/>
        <v>69.547392923268077</v>
      </c>
      <c r="AD1309">
        <f t="shared" si="252"/>
        <v>1306</v>
      </c>
      <c r="AE1309">
        <f t="shared" si="253"/>
        <v>43</v>
      </c>
    </row>
    <row r="1310" spans="1:31" x14ac:dyDescent="0.3">
      <c r="A1310">
        <v>36</v>
      </c>
      <c r="D1310">
        <f t="shared" si="251"/>
        <v>1307</v>
      </c>
      <c r="E1310">
        <f t="shared" si="243"/>
        <v>-10.923584539460608</v>
      </c>
      <c r="F1310">
        <f t="shared" si="254"/>
        <v>-15.023874703943578</v>
      </c>
      <c r="V1310">
        <f t="shared" si="244"/>
        <v>1307</v>
      </c>
      <c r="W1310">
        <f t="shared" si="245"/>
        <v>-10.923584539460608</v>
      </c>
      <c r="X1310">
        <f t="shared" si="246"/>
        <v>-15.023874703943578</v>
      </c>
      <c r="Y1310">
        <f t="shared" si="247"/>
        <v>4.1002901644829706</v>
      </c>
      <c r="Z1310">
        <f t="shared" si="248"/>
        <v>28.401680702962288</v>
      </c>
      <c r="AA1310">
        <f t="shared" si="249"/>
        <v>-51.565981113729343</v>
      </c>
      <c r="AB1310">
        <f t="shared" si="250"/>
        <v>59.766561442695284</v>
      </c>
      <c r="AD1310">
        <f t="shared" si="252"/>
        <v>1307</v>
      </c>
      <c r="AE1310">
        <f t="shared" si="253"/>
        <v>35</v>
      </c>
    </row>
    <row r="1311" spans="1:31" x14ac:dyDescent="0.3">
      <c r="A1311">
        <v>62</v>
      </c>
      <c r="D1311">
        <f t="shared" si="251"/>
        <v>1308</v>
      </c>
      <c r="E1311">
        <f t="shared" si="243"/>
        <v>12.076415460539392</v>
      </c>
      <c r="F1311">
        <f t="shared" si="254"/>
        <v>7.5304430083039122</v>
      </c>
      <c r="V1311">
        <f t="shared" si="244"/>
        <v>1308</v>
      </c>
      <c r="W1311">
        <f t="shared" si="245"/>
        <v>12.076415460539392</v>
      </c>
      <c r="X1311">
        <f t="shared" si="246"/>
        <v>7.5304430083039122</v>
      </c>
      <c r="Y1311">
        <f t="shared" si="247"/>
        <v>4.5459724522354801</v>
      </c>
      <c r="Z1311">
        <f t="shared" si="248"/>
        <v>28.401680702962288</v>
      </c>
      <c r="AA1311">
        <f t="shared" si="249"/>
        <v>-51.120298825976832</v>
      </c>
      <c r="AB1311">
        <f t="shared" si="250"/>
        <v>60.212243730447796</v>
      </c>
      <c r="AD1311">
        <f t="shared" si="252"/>
        <v>1308</v>
      </c>
      <c r="AE1311">
        <f t="shared" si="253"/>
        <v>24</v>
      </c>
    </row>
    <row r="1312" spans="1:31" x14ac:dyDescent="0.3">
      <c r="A1312">
        <v>86</v>
      </c>
      <c r="D1312">
        <f t="shared" si="251"/>
        <v>1309</v>
      </c>
      <c r="E1312">
        <f t="shared" si="243"/>
        <v>26.076415460539391</v>
      </c>
      <c r="F1312">
        <f t="shared" si="254"/>
        <v>27.318268036590929</v>
      </c>
      <c r="V1312">
        <f t="shared" si="244"/>
        <v>1309</v>
      </c>
      <c r="W1312">
        <f t="shared" si="245"/>
        <v>26.076415460539391</v>
      </c>
      <c r="X1312">
        <f t="shared" si="246"/>
        <v>27.318268036590929</v>
      </c>
      <c r="Y1312">
        <f t="shared" si="247"/>
        <v>-1.2418525760515386</v>
      </c>
      <c r="Z1312">
        <f t="shared" si="248"/>
        <v>28.401680702962288</v>
      </c>
      <c r="AA1312">
        <f t="shared" si="249"/>
        <v>-56.908123854263849</v>
      </c>
      <c r="AB1312">
        <f t="shared" si="250"/>
        <v>54.424418702160779</v>
      </c>
      <c r="AD1312">
        <f t="shared" si="252"/>
        <v>1309</v>
      </c>
      <c r="AE1312">
        <f t="shared" si="253"/>
        <v>36</v>
      </c>
    </row>
    <row r="1313" spans="1:31" x14ac:dyDescent="0.3">
      <c r="A1313">
        <v>115</v>
      </c>
      <c r="D1313">
        <f t="shared" si="251"/>
        <v>1310</v>
      </c>
      <c r="E1313">
        <f t="shared" si="243"/>
        <v>24.076415460539391</v>
      </c>
      <c r="F1313">
        <f t="shared" si="254"/>
        <v>33.613793480838439</v>
      </c>
      <c r="V1313">
        <f t="shared" si="244"/>
        <v>1310</v>
      </c>
      <c r="W1313">
        <f t="shared" si="245"/>
        <v>24.076415460539391</v>
      </c>
      <c r="X1313">
        <f t="shared" si="246"/>
        <v>33.613793480838439</v>
      </c>
      <c r="Y1313">
        <f t="shared" si="247"/>
        <v>-9.5373780202990481</v>
      </c>
      <c r="Z1313">
        <f t="shared" si="248"/>
        <v>28.401680702962288</v>
      </c>
      <c r="AA1313">
        <f t="shared" si="249"/>
        <v>-65.203649298511365</v>
      </c>
      <c r="AB1313">
        <f t="shared" si="250"/>
        <v>46.128893257913262</v>
      </c>
      <c r="AD1313">
        <f t="shared" si="252"/>
        <v>1310</v>
      </c>
      <c r="AE1313">
        <f t="shared" si="253"/>
        <v>62</v>
      </c>
    </row>
    <row r="1314" spans="1:31" x14ac:dyDescent="0.3">
      <c r="A1314">
        <v>109</v>
      </c>
      <c r="D1314">
        <f t="shared" si="251"/>
        <v>1311</v>
      </c>
      <c r="E1314">
        <f t="shared" si="243"/>
        <v>29.076415460539391</v>
      </c>
      <c r="F1314">
        <f t="shared" si="254"/>
        <v>40.751678565841516</v>
      </c>
      <c r="V1314">
        <f t="shared" si="244"/>
        <v>1311</v>
      </c>
      <c r="W1314">
        <f t="shared" si="245"/>
        <v>29.076415460539391</v>
      </c>
      <c r="X1314">
        <f t="shared" si="246"/>
        <v>40.751678565841516</v>
      </c>
      <c r="Y1314">
        <f t="shared" si="247"/>
        <v>-11.675263105302125</v>
      </c>
      <c r="Z1314">
        <f t="shared" si="248"/>
        <v>28.401680702962288</v>
      </c>
      <c r="AA1314">
        <f t="shared" si="249"/>
        <v>-67.341534383514443</v>
      </c>
      <c r="AB1314">
        <f t="shared" si="250"/>
        <v>43.991008172910185</v>
      </c>
      <c r="AD1314">
        <f t="shared" si="252"/>
        <v>1311</v>
      </c>
      <c r="AE1314">
        <f t="shared" si="253"/>
        <v>86</v>
      </c>
    </row>
    <row r="1315" spans="1:31" x14ac:dyDescent="0.3">
      <c r="A1315">
        <v>142</v>
      </c>
      <c r="D1315">
        <f t="shared" si="251"/>
        <v>1312</v>
      </c>
      <c r="E1315">
        <f t="shared" si="243"/>
        <v>-5.9235845394606077</v>
      </c>
      <c r="F1315">
        <f t="shared" si="254"/>
        <v>6.7507988640435652</v>
      </c>
      <c r="V1315">
        <f t="shared" si="244"/>
        <v>1312</v>
      </c>
      <c r="W1315">
        <f t="shared" si="245"/>
        <v>-5.9235845394606077</v>
      </c>
      <c r="X1315">
        <f t="shared" si="246"/>
        <v>6.7507988640435652</v>
      </c>
      <c r="Y1315">
        <f t="shared" si="247"/>
        <v>-12.674383403504173</v>
      </c>
      <c r="Z1315">
        <f t="shared" si="248"/>
        <v>28.401680702962288</v>
      </c>
      <c r="AA1315">
        <f t="shared" si="249"/>
        <v>-68.340654681716487</v>
      </c>
      <c r="AB1315">
        <f t="shared" si="250"/>
        <v>42.991887874708141</v>
      </c>
      <c r="AD1315">
        <f t="shared" si="252"/>
        <v>1312</v>
      </c>
      <c r="AE1315">
        <f t="shared" si="253"/>
        <v>115</v>
      </c>
    </row>
    <row r="1316" spans="1:31" x14ac:dyDescent="0.3">
      <c r="A1316">
        <v>171</v>
      </c>
      <c r="D1316">
        <f t="shared" si="251"/>
        <v>1313</v>
      </c>
      <c r="E1316">
        <f t="shared" si="243"/>
        <v>33.076415460539394</v>
      </c>
      <c r="F1316">
        <f t="shared" si="254"/>
        <v>37.02682050098111</v>
      </c>
      <c r="V1316">
        <f t="shared" si="244"/>
        <v>1313</v>
      </c>
      <c r="W1316">
        <f t="shared" si="245"/>
        <v>33.076415460539394</v>
      </c>
      <c r="X1316">
        <f t="shared" si="246"/>
        <v>37.02682050098111</v>
      </c>
      <c r="Y1316">
        <f t="shared" si="247"/>
        <v>-3.9504050404417157</v>
      </c>
      <c r="Z1316">
        <f t="shared" si="248"/>
        <v>28.401680702962288</v>
      </c>
      <c r="AA1316">
        <f t="shared" si="249"/>
        <v>-59.616676318654029</v>
      </c>
      <c r="AB1316">
        <f t="shared" si="250"/>
        <v>51.715866237770598</v>
      </c>
      <c r="AD1316">
        <f t="shared" si="252"/>
        <v>1313</v>
      </c>
      <c r="AE1316">
        <f t="shared" si="253"/>
        <v>109</v>
      </c>
    </row>
    <row r="1317" spans="1:31" x14ac:dyDescent="0.3">
      <c r="A1317">
        <v>124</v>
      </c>
      <c r="D1317">
        <f t="shared" si="251"/>
        <v>1314</v>
      </c>
      <c r="E1317">
        <f t="shared" si="243"/>
        <v>29.076415460539391</v>
      </c>
      <c r="F1317">
        <f t="shared" si="254"/>
        <v>37.090553966115614</v>
      </c>
      <c r="V1317">
        <f t="shared" si="244"/>
        <v>1314</v>
      </c>
      <c r="W1317">
        <f t="shared" si="245"/>
        <v>29.076415460539391</v>
      </c>
      <c r="X1317">
        <f t="shared" si="246"/>
        <v>37.090553966115614</v>
      </c>
      <c r="Y1317">
        <f t="shared" si="247"/>
        <v>-8.0141385055762235</v>
      </c>
      <c r="Z1317">
        <f t="shared" si="248"/>
        <v>28.401680702962288</v>
      </c>
      <c r="AA1317">
        <f t="shared" si="249"/>
        <v>-63.680409783788534</v>
      </c>
      <c r="AB1317">
        <f t="shared" si="250"/>
        <v>47.652132772636094</v>
      </c>
      <c r="AD1317">
        <f t="shared" si="252"/>
        <v>1314</v>
      </c>
      <c r="AE1317">
        <f t="shared" si="253"/>
        <v>142</v>
      </c>
    </row>
    <row r="1318" spans="1:31" x14ac:dyDescent="0.3">
      <c r="A1318">
        <v>29</v>
      </c>
      <c r="D1318">
        <f t="shared" si="251"/>
        <v>1315</v>
      </c>
      <c r="E1318">
        <f t="shared" si="243"/>
        <v>-46.923584539460606</v>
      </c>
      <c r="F1318">
        <f t="shared" si="254"/>
        <v>-32.519064860308319</v>
      </c>
      <c r="V1318">
        <f t="shared" si="244"/>
        <v>1315</v>
      </c>
      <c r="W1318">
        <f t="shared" si="245"/>
        <v>-46.923584539460606</v>
      </c>
      <c r="X1318">
        <f t="shared" si="246"/>
        <v>-32.519064860308319</v>
      </c>
      <c r="Y1318">
        <f t="shared" si="247"/>
        <v>-14.404519679152287</v>
      </c>
      <c r="Z1318">
        <f t="shared" si="248"/>
        <v>28.401680702962288</v>
      </c>
      <c r="AA1318">
        <f t="shared" si="249"/>
        <v>-70.070790957364608</v>
      </c>
      <c r="AB1318">
        <f t="shared" si="250"/>
        <v>41.261751599060027</v>
      </c>
      <c r="AD1318">
        <f t="shared" si="252"/>
        <v>1315</v>
      </c>
      <c r="AE1318">
        <f t="shared" si="253"/>
        <v>171</v>
      </c>
    </row>
    <row r="1319" spans="1:31" x14ac:dyDescent="0.3">
      <c r="A1319">
        <v>58</v>
      </c>
      <c r="D1319">
        <f t="shared" si="251"/>
        <v>1316</v>
      </c>
      <c r="E1319">
        <f t="shared" si="243"/>
        <v>-94.923584539460606</v>
      </c>
      <c r="F1319">
        <f t="shared" si="254"/>
        <v>-102.31865871323448</v>
      </c>
      <c r="V1319">
        <f t="shared" si="244"/>
        <v>1316</v>
      </c>
      <c r="W1319">
        <f t="shared" si="245"/>
        <v>-94.923584539460606</v>
      </c>
      <c r="X1319">
        <f t="shared" si="246"/>
        <v>-102.31865871323448</v>
      </c>
      <c r="Y1319">
        <f t="shared" si="247"/>
        <v>7.3950741737738781</v>
      </c>
      <c r="Z1319">
        <f t="shared" si="248"/>
        <v>28.401680702962288</v>
      </c>
      <c r="AA1319">
        <f t="shared" si="249"/>
        <v>-48.271197104438436</v>
      </c>
      <c r="AB1319">
        <f t="shared" si="250"/>
        <v>63.061345451986192</v>
      </c>
      <c r="AD1319">
        <f t="shared" si="252"/>
        <v>1316</v>
      </c>
      <c r="AE1319">
        <f t="shared" si="253"/>
        <v>124</v>
      </c>
    </row>
    <row r="1320" spans="1:31" x14ac:dyDescent="0.3">
      <c r="A1320">
        <v>107</v>
      </c>
      <c r="D1320">
        <f t="shared" si="251"/>
        <v>1317</v>
      </c>
      <c r="E1320">
        <f t="shared" si="243"/>
        <v>29.076415460539391</v>
      </c>
      <c r="F1320">
        <f t="shared" si="254"/>
        <v>-6.211210625051951</v>
      </c>
      <c r="V1320">
        <f t="shared" si="244"/>
        <v>1317</v>
      </c>
      <c r="W1320">
        <f t="shared" si="245"/>
        <v>29.076415460539391</v>
      </c>
      <c r="X1320">
        <f t="shared" si="246"/>
        <v>-6.211210625051951</v>
      </c>
      <c r="Y1320">
        <f t="shared" si="247"/>
        <v>35.287626085591342</v>
      </c>
      <c r="Z1320">
        <f t="shared" si="248"/>
        <v>28.401680702962288</v>
      </c>
      <c r="AA1320">
        <f t="shared" si="249"/>
        <v>-20.378645192620972</v>
      </c>
      <c r="AB1320">
        <f t="shared" si="250"/>
        <v>90.953897363803662</v>
      </c>
      <c r="AD1320">
        <f t="shared" si="252"/>
        <v>1317</v>
      </c>
      <c r="AE1320">
        <f t="shared" si="253"/>
        <v>29</v>
      </c>
    </row>
    <row r="1321" spans="1:31" x14ac:dyDescent="0.3">
      <c r="A1321">
        <v>108</v>
      </c>
      <c r="D1321">
        <f t="shared" si="251"/>
        <v>1318</v>
      </c>
      <c r="E1321">
        <f t="shared" si="243"/>
        <v>49.076415460539394</v>
      </c>
      <c r="F1321">
        <f t="shared" si="254"/>
        <v>38.874552552696336</v>
      </c>
      <c r="V1321">
        <f t="shared" si="244"/>
        <v>1318</v>
      </c>
      <c r="W1321">
        <f t="shared" si="245"/>
        <v>49.076415460539394</v>
      </c>
      <c r="X1321">
        <f t="shared" si="246"/>
        <v>38.874552552696336</v>
      </c>
      <c r="Y1321">
        <f t="shared" si="247"/>
        <v>10.201862907843058</v>
      </c>
      <c r="Z1321">
        <f t="shared" si="248"/>
        <v>28.401680702962288</v>
      </c>
      <c r="AA1321">
        <f t="shared" si="249"/>
        <v>-45.464408370369256</v>
      </c>
      <c r="AB1321">
        <f t="shared" si="250"/>
        <v>65.868134186055372</v>
      </c>
      <c r="AD1321">
        <f t="shared" si="252"/>
        <v>1318</v>
      </c>
      <c r="AE1321">
        <f t="shared" si="253"/>
        <v>58</v>
      </c>
    </row>
    <row r="1322" spans="1:31" x14ac:dyDescent="0.3">
      <c r="A1322">
        <v>58</v>
      </c>
      <c r="D1322">
        <f t="shared" si="251"/>
        <v>1319</v>
      </c>
      <c r="E1322">
        <f t="shared" si="243"/>
        <v>1.0764154605393921</v>
      </c>
      <c r="F1322">
        <f t="shared" si="254"/>
        <v>20.246365788343482</v>
      </c>
      <c r="V1322">
        <f t="shared" si="244"/>
        <v>1319</v>
      </c>
      <c r="W1322">
        <f t="shared" si="245"/>
        <v>1.0764154605393921</v>
      </c>
      <c r="X1322">
        <f t="shared" si="246"/>
        <v>20.246365788343482</v>
      </c>
      <c r="Y1322">
        <f t="shared" si="247"/>
        <v>-19.169950327804091</v>
      </c>
      <c r="Z1322">
        <f t="shared" si="248"/>
        <v>28.401680702962288</v>
      </c>
      <c r="AA1322">
        <f t="shared" si="249"/>
        <v>-74.836221606016409</v>
      </c>
      <c r="AB1322">
        <f t="shared" si="250"/>
        <v>36.496320950408219</v>
      </c>
      <c r="AD1322">
        <f t="shared" si="252"/>
        <v>1319</v>
      </c>
      <c r="AE1322">
        <f t="shared" si="253"/>
        <v>107</v>
      </c>
    </row>
    <row r="1323" spans="1:31" x14ac:dyDescent="0.3">
      <c r="A1323">
        <v>43</v>
      </c>
      <c r="D1323">
        <f t="shared" si="251"/>
        <v>1320</v>
      </c>
      <c r="E1323">
        <f t="shared" si="243"/>
        <v>-49.923584539460606</v>
      </c>
      <c r="F1323">
        <f t="shared" si="254"/>
        <v>-40.191399183227475</v>
      </c>
      <c r="V1323">
        <f t="shared" si="244"/>
        <v>1320</v>
      </c>
      <c r="W1323">
        <f t="shared" si="245"/>
        <v>-49.923584539460606</v>
      </c>
      <c r="X1323">
        <f t="shared" si="246"/>
        <v>-40.191399183227475</v>
      </c>
      <c r="Y1323">
        <f t="shared" si="247"/>
        <v>-9.7321853562331313</v>
      </c>
      <c r="Z1323">
        <f t="shared" si="248"/>
        <v>28.401680702962288</v>
      </c>
      <c r="AA1323">
        <f t="shared" si="249"/>
        <v>-65.398456634445438</v>
      </c>
      <c r="AB1323">
        <f t="shared" si="250"/>
        <v>45.934085921979182</v>
      </c>
      <c r="AD1323">
        <f t="shared" si="252"/>
        <v>1320</v>
      </c>
      <c r="AE1323">
        <f t="shared" si="253"/>
        <v>108</v>
      </c>
    </row>
    <row r="1324" spans="1:31" x14ac:dyDescent="0.3">
      <c r="A1324">
        <v>77</v>
      </c>
      <c r="D1324">
        <f t="shared" si="251"/>
        <v>1321</v>
      </c>
      <c r="E1324">
        <f t="shared" si="243"/>
        <v>-14.923584539460608</v>
      </c>
      <c r="F1324">
        <f t="shared" si="254"/>
        <v>-28.531461919814028</v>
      </c>
      <c r="V1324">
        <f t="shared" si="244"/>
        <v>1321</v>
      </c>
      <c r="W1324">
        <f t="shared" si="245"/>
        <v>-14.923584539460608</v>
      </c>
      <c r="X1324">
        <f t="shared" si="246"/>
        <v>-28.531461919814028</v>
      </c>
      <c r="Y1324">
        <f t="shared" si="247"/>
        <v>13.60787738035342</v>
      </c>
      <c r="Z1324">
        <f t="shared" si="248"/>
        <v>28.401680702962288</v>
      </c>
      <c r="AA1324">
        <f t="shared" si="249"/>
        <v>-42.058393897858892</v>
      </c>
      <c r="AB1324">
        <f t="shared" si="250"/>
        <v>69.274148658565736</v>
      </c>
      <c r="AD1324">
        <f t="shared" si="252"/>
        <v>1321</v>
      </c>
      <c r="AE1324">
        <f t="shared" si="253"/>
        <v>58</v>
      </c>
    </row>
    <row r="1325" spans="1:31" x14ac:dyDescent="0.3">
      <c r="A1325">
        <v>99</v>
      </c>
      <c r="D1325">
        <f t="shared" si="251"/>
        <v>1322</v>
      </c>
      <c r="E1325">
        <f t="shared" si="243"/>
        <v>34.076415460539394</v>
      </c>
      <c r="F1325">
        <f t="shared" si="254"/>
        <v>20.349597701046985</v>
      </c>
      <c r="V1325">
        <f t="shared" si="244"/>
        <v>1322</v>
      </c>
      <c r="W1325">
        <f t="shared" si="245"/>
        <v>34.076415460539394</v>
      </c>
      <c r="X1325">
        <f t="shared" si="246"/>
        <v>20.349597701046985</v>
      </c>
      <c r="Y1325">
        <f t="shared" si="247"/>
        <v>13.726817759492409</v>
      </c>
      <c r="Z1325">
        <f t="shared" si="248"/>
        <v>28.401680702962288</v>
      </c>
      <c r="AA1325">
        <f t="shared" si="249"/>
        <v>-41.939453518719901</v>
      </c>
      <c r="AB1325">
        <f t="shared" si="250"/>
        <v>69.393089037704726</v>
      </c>
      <c r="AD1325">
        <f t="shared" si="252"/>
        <v>1322</v>
      </c>
      <c r="AE1325">
        <f t="shared" si="253"/>
        <v>43</v>
      </c>
    </row>
    <row r="1326" spans="1:31" x14ac:dyDescent="0.3">
      <c r="A1326">
        <v>108</v>
      </c>
      <c r="D1326">
        <f t="shared" si="251"/>
        <v>1323</v>
      </c>
      <c r="E1326">
        <f t="shared" si="243"/>
        <v>22.076415460539391</v>
      </c>
      <c r="F1326">
        <f t="shared" si="254"/>
        <v>28.637136695692277</v>
      </c>
      <c r="V1326">
        <f t="shared" si="244"/>
        <v>1323</v>
      </c>
      <c r="W1326">
        <f t="shared" si="245"/>
        <v>22.076415460539391</v>
      </c>
      <c r="X1326">
        <f t="shared" si="246"/>
        <v>28.637136695692277</v>
      </c>
      <c r="Y1326">
        <f t="shared" si="247"/>
        <v>-6.5607212351528865</v>
      </c>
      <c r="Z1326">
        <f t="shared" si="248"/>
        <v>28.401680702962288</v>
      </c>
      <c r="AA1326">
        <f t="shared" si="249"/>
        <v>-62.226992513365204</v>
      </c>
      <c r="AB1326">
        <f t="shared" si="250"/>
        <v>49.105550043059424</v>
      </c>
      <c r="AD1326">
        <f t="shared" si="252"/>
        <v>1323</v>
      </c>
      <c r="AE1326">
        <f t="shared" si="253"/>
        <v>77</v>
      </c>
    </row>
    <row r="1327" spans="1:31" x14ac:dyDescent="0.3">
      <c r="A1327">
        <v>81</v>
      </c>
      <c r="D1327">
        <f t="shared" si="251"/>
        <v>1324</v>
      </c>
      <c r="E1327">
        <f t="shared" si="243"/>
        <v>9.0764154605393923</v>
      </c>
      <c r="F1327">
        <f t="shared" si="254"/>
        <v>21.736139467079184</v>
      </c>
      <c r="V1327">
        <f t="shared" si="244"/>
        <v>1324</v>
      </c>
      <c r="W1327">
        <f t="shared" si="245"/>
        <v>9.0764154605393923</v>
      </c>
      <c r="X1327">
        <f t="shared" si="246"/>
        <v>21.736139467079184</v>
      </c>
      <c r="Y1327">
        <f t="shared" si="247"/>
        <v>-12.659724006539792</v>
      </c>
      <c r="Z1327">
        <f t="shared" si="248"/>
        <v>28.401680702962288</v>
      </c>
      <c r="AA1327">
        <f t="shared" si="249"/>
        <v>-68.325995284752111</v>
      </c>
      <c r="AB1327">
        <f t="shared" si="250"/>
        <v>43.006547271672524</v>
      </c>
      <c r="AD1327">
        <f t="shared" si="252"/>
        <v>1324</v>
      </c>
      <c r="AE1327">
        <f t="shared" si="253"/>
        <v>99</v>
      </c>
    </row>
    <row r="1328" spans="1:31" x14ac:dyDescent="0.3">
      <c r="A1328">
        <v>51</v>
      </c>
      <c r="D1328">
        <f t="shared" si="251"/>
        <v>1325</v>
      </c>
      <c r="E1328">
        <f t="shared" si="243"/>
        <v>-26.923584539460609</v>
      </c>
      <c r="F1328">
        <f t="shared" si="254"/>
        <v>-20.168055968373647</v>
      </c>
      <c r="V1328">
        <f t="shared" si="244"/>
        <v>1325</v>
      </c>
      <c r="W1328">
        <f t="shared" si="245"/>
        <v>-26.923584539460609</v>
      </c>
      <c r="X1328">
        <f t="shared" si="246"/>
        <v>-20.168055968373647</v>
      </c>
      <c r="Y1328">
        <f t="shared" si="247"/>
        <v>-6.7555285710869626</v>
      </c>
      <c r="Z1328">
        <f t="shared" si="248"/>
        <v>28.401680702962288</v>
      </c>
      <c r="AA1328">
        <f t="shared" si="249"/>
        <v>-62.421799849299276</v>
      </c>
      <c r="AB1328">
        <f t="shared" si="250"/>
        <v>48.910742707125351</v>
      </c>
      <c r="AD1328">
        <f t="shared" si="252"/>
        <v>1325</v>
      </c>
      <c r="AE1328">
        <f t="shared" si="253"/>
        <v>108</v>
      </c>
    </row>
    <row r="1329" spans="1:31" x14ac:dyDescent="0.3">
      <c r="A1329">
        <v>62</v>
      </c>
      <c r="D1329">
        <f t="shared" si="251"/>
        <v>1326</v>
      </c>
      <c r="E1329">
        <f t="shared" si="243"/>
        <v>-29.923584539460609</v>
      </c>
      <c r="F1329">
        <f t="shared" si="254"/>
        <v>-35.629025887957098</v>
      </c>
      <c r="V1329">
        <f t="shared" si="244"/>
        <v>1326</v>
      </c>
      <c r="W1329">
        <f t="shared" si="245"/>
        <v>-29.923584539460609</v>
      </c>
      <c r="X1329">
        <f t="shared" si="246"/>
        <v>-35.629025887957098</v>
      </c>
      <c r="Y1329">
        <f t="shared" si="247"/>
        <v>5.705441348496489</v>
      </c>
      <c r="Z1329">
        <f t="shared" si="248"/>
        <v>28.401680702962288</v>
      </c>
      <c r="AA1329">
        <f t="shared" si="249"/>
        <v>-49.960829929715828</v>
      </c>
      <c r="AB1329">
        <f t="shared" si="250"/>
        <v>61.371712626708799</v>
      </c>
      <c r="AD1329">
        <f t="shared" si="252"/>
        <v>1326</v>
      </c>
      <c r="AE1329">
        <f t="shared" si="253"/>
        <v>81</v>
      </c>
    </row>
    <row r="1330" spans="1:31" x14ac:dyDescent="0.3">
      <c r="A1330">
        <v>40</v>
      </c>
      <c r="D1330">
        <f t="shared" si="251"/>
        <v>1327</v>
      </c>
      <c r="E1330">
        <f t="shared" si="243"/>
        <v>11.076415460539392</v>
      </c>
      <c r="F1330">
        <f t="shared" si="254"/>
        <v>-2.3797280062238482</v>
      </c>
      <c r="V1330">
        <f t="shared" si="244"/>
        <v>1327</v>
      </c>
      <c r="W1330">
        <f t="shared" si="245"/>
        <v>11.076415460539392</v>
      </c>
      <c r="X1330">
        <f t="shared" si="246"/>
        <v>-2.3797280062238482</v>
      </c>
      <c r="Y1330">
        <f t="shared" si="247"/>
        <v>13.45614346676324</v>
      </c>
      <c r="Z1330">
        <f t="shared" si="248"/>
        <v>28.401680702962288</v>
      </c>
      <c r="AA1330">
        <f t="shared" si="249"/>
        <v>-42.21012781144907</v>
      </c>
      <c r="AB1330">
        <f t="shared" si="250"/>
        <v>69.122414744975558</v>
      </c>
      <c r="AD1330">
        <f t="shared" si="252"/>
        <v>1327</v>
      </c>
      <c r="AE1330">
        <f t="shared" si="253"/>
        <v>51</v>
      </c>
    </row>
    <row r="1331" spans="1:31" x14ac:dyDescent="0.3">
      <c r="A1331">
        <v>64</v>
      </c>
      <c r="D1331">
        <f t="shared" si="251"/>
        <v>1328</v>
      </c>
      <c r="E1331">
        <f t="shared" si="243"/>
        <v>-21.923584539460609</v>
      </c>
      <c r="F1331">
        <f t="shared" si="254"/>
        <v>-24.610960883890961</v>
      </c>
      <c r="V1331">
        <f t="shared" si="244"/>
        <v>1328</v>
      </c>
      <c r="W1331">
        <f t="shared" si="245"/>
        <v>-21.923584539460609</v>
      </c>
      <c r="X1331">
        <f t="shared" si="246"/>
        <v>-24.610960883890961</v>
      </c>
      <c r="Y1331">
        <f t="shared" si="247"/>
        <v>2.6873763444303513</v>
      </c>
      <c r="Z1331">
        <f t="shared" si="248"/>
        <v>28.401680702962288</v>
      </c>
      <c r="AA1331">
        <f t="shared" si="249"/>
        <v>-52.978894933781959</v>
      </c>
      <c r="AB1331">
        <f t="shared" si="250"/>
        <v>58.353647622642669</v>
      </c>
      <c r="AD1331">
        <f t="shared" si="252"/>
        <v>1328</v>
      </c>
      <c r="AE1331">
        <f t="shared" si="253"/>
        <v>62</v>
      </c>
    </row>
    <row r="1332" spans="1:31" x14ac:dyDescent="0.3">
      <c r="A1332">
        <v>84</v>
      </c>
      <c r="D1332">
        <f t="shared" si="251"/>
        <v>1329</v>
      </c>
      <c r="E1332">
        <f t="shared" si="243"/>
        <v>24.076415460539391</v>
      </c>
      <c r="F1332">
        <f t="shared" si="254"/>
        <v>20.139043866088556</v>
      </c>
      <c r="V1332">
        <f t="shared" si="244"/>
        <v>1329</v>
      </c>
      <c r="W1332">
        <f t="shared" si="245"/>
        <v>24.076415460539391</v>
      </c>
      <c r="X1332">
        <f t="shared" si="246"/>
        <v>20.139043866088556</v>
      </c>
      <c r="Y1332">
        <f t="shared" si="247"/>
        <v>3.9373715944508341</v>
      </c>
      <c r="Z1332">
        <f t="shared" si="248"/>
        <v>28.401680702962288</v>
      </c>
      <c r="AA1332">
        <f t="shared" si="249"/>
        <v>-51.728899683761483</v>
      </c>
      <c r="AB1332">
        <f t="shared" si="250"/>
        <v>59.603642872663144</v>
      </c>
      <c r="AD1332">
        <f t="shared" si="252"/>
        <v>1329</v>
      </c>
      <c r="AE1332">
        <f t="shared" si="253"/>
        <v>40</v>
      </c>
    </row>
    <row r="1333" spans="1:31" x14ac:dyDescent="0.3">
      <c r="A1333">
        <v>116</v>
      </c>
      <c r="D1333">
        <f t="shared" si="251"/>
        <v>1330</v>
      </c>
      <c r="E1333">
        <f t="shared" si="243"/>
        <v>20.076415460539391</v>
      </c>
      <c r="F1333">
        <f t="shared" si="254"/>
        <v>22.524285095718263</v>
      </c>
      <c r="V1333">
        <f t="shared" si="244"/>
        <v>1330</v>
      </c>
      <c r="W1333">
        <f t="shared" si="245"/>
        <v>20.076415460539391</v>
      </c>
      <c r="X1333">
        <f t="shared" si="246"/>
        <v>22.524285095718263</v>
      </c>
      <c r="Y1333">
        <f t="shared" si="247"/>
        <v>-2.447869635178872</v>
      </c>
      <c r="Z1333">
        <f t="shared" si="248"/>
        <v>28.401680702962288</v>
      </c>
      <c r="AA1333">
        <f t="shared" si="249"/>
        <v>-58.114140913391182</v>
      </c>
      <c r="AB1333">
        <f t="shared" si="250"/>
        <v>53.218401643033445</v>
      </c>
      <c r="AD1333">
        <f t="shared" si="252"/>
        <v>1330</v>
      </c>
      <c r="AE1333">
        <f t="shared" si="253"/>
        <v>64</v>
      </c>
    </row>
    <row r="1334" spans="1:31" x14ac:dyDescent="0.3">
      <c r="A1334">
        <v>160</v>
      </c>
      <c r="D1334">
        <f t="shared" si="251"/>
        <v>1331</v>
      </c>
      <c r="E1334">
        <f t="shared" si="243"/>
        <v>32.076415460539394</v>
      </c>
      <c r="F1334">
        <f t="shared" si="254"/>
        <v>42.260327817020638</v>
      </c>
      <c r="V1334">
        <f t="shared" si="244"/>
        <v>1331</v>
      </c>
      <c r="W1334">
        <f t="shared" si="245"/>
        <v>32.076415460539394</v>
      </c>
      <c r="X1334">
        <f t="shared" si="246"/>
        <v>42.260327817020638</v>
      </c>
      <c r="Y1334">
        <f t="shared" si="247"/>
        <v>-10.183912356481244</v>
      </c>
      <c r="Z1334">
        <f t="shared" si="248"/>
        <v>28.401680702962288</v>
      </c>
      <c r="AA1334">
        <f t="shared" si="249"/>
        <v>-65.850183634693565</v>
      </c>
      <c r="AB1334">
        <f t="shared" si="250"/>
        <v>45.48235892173107</v>
      </c>
      <c r="AD1334">
        <f t="shared" si="252"/>
        <v>1331</v>
      </c>
      <c r="AE1334">
        <f t="shared" si="253"/>
        <v>84</v>
      </c>
    </row>
    <row r="1335" spans="1:31" x14ac:dyDescent="0.3">
      <c r="A1335">
        <v>189</v>
      </c>
      <c r="D1335">
        <f t="shared" si="251"/>
        <v>1332</v>
      </c>
      <c r="E1335">
        <f t="shared" si="243"/>
        <v>44.076415460539394</v>
      </c>
      <c r="F1335">
        <f t="shared" si="254"/>
        <v>56.81200642387428</v>
      </c>
      <c r="V1335">
        <f t="shared" si="244"/>
        <v>1332</v>
      </c>
      <c r="W1335">
        <f t="shared" si="245"/>
        <v>44.076415460539394</v>
      </c>
      <c r="X1335">
        <f t="shared" si="246"/>
        <v>56.81200642387428</v>
      </c>
      <c r="Y1335">
        <f t="shared" si="247"/>
        <v>-12.735590963334886</v>
      </c>
      <c r="Z1335">
        <f t="shared" si="248"/>
        <v>28.401680702962288</v>
      </c>
      <c r="AA1335">
        <f t="shared" si="249"/>
        <v>-68.401862241547207</v>
      </c>
      <c r="AB1335">
        <f t="shared" si="250"/>
        <v>42.930680314877428</v>
      </c>
      <c r="AD1335">
        <f t="shared" si="252"/>
        <v>1332</v>
      </c>
      <c r="AE1335">
        <f t="shared" si="253"/>
        <v>116</v>
      </c>
    </row>
    <row r="1336" spans="1:31" x14ac:dyDescent="0.3">
      <c r="A1336">
        <v>168</v>
      </c>
      <c r="D1336">
        <f t="shared" si="251"/>
        <v>1333</v>
      </c>
      <c r="E1336">
        <f t="shared" si="243"/>
        <v>29.076415460539391</v>
      </c>
      <c r="F1336">
        <f t="shared" si="254"/>
        <v>47.439482854102337</v>
      </c>
      <c r="V1336">
        <f t="shared" si="244"/>
        <v>1333</v>
      </c>
      <c r="W1336">
        <f t="shared" si="245"/>
        <v>29.076415460539391</v>
      </c>
      <c r="X1336">
        <f t="shared" si="246"/>
        <v>47.439482854102337</v>
      </c>
      <c r="Y1336">
        <f t="shared" si="247"/>
        <v>-18.363067393562947</v>
      </c>
      <c r="Z1336">
        <f t="shared" si="248"/>
        <v>28.401680702962288</v>
      </c>
      <c r="AA1336">
        <f t="shared" si="249"/>
        <v>-74.029338671775264</v>
      </c>
      <c r="AB1336">
        <f t="shared" si="250"/>
        <v>37.303203884649363</v>
      </c>
      <c r="AD1336">
        <f t="shared" si="252"/>
        <v>1333</v>
      </c>
      <c r="AE1336">
        <f t="shared" si="253"/>
        <v>160</v>
      </c>
    </row>
    <row r="1337" spans="1:31" x14ac:dyDescent="0.3">
      <c r="A1337">
        <v>137</v>
      </c>
      <c r="D1337">
        <f t="shared" si="251"/>
        <v>1334</v>
      </c>
      <c r="E1337">
        <f t="shared" si="243"/>
        <v>-20.923584539460609</v>
      </c>
      <c r="F1337">
        <f t="shared" si="254"/>
        <v>-4.4044538567384137</v>
      </c>
      <c r="V1337">
        <f t="shared" si="244"/>
        <v>1334</v>
      </c>
      <c r="W1337">
        <f t="shared" si="245"/>
        <v>-20.923584539460609</v>
      </c>
      <c r="X1337">
        <f t="shared" si="246"/>
        <v>-4.4044538567384137</v>
      </c>
      <c r="Y1337">
        <f t="shared" si="247"/>
        <v>-16.519130682722196</v>
      </c>
      <c r="Z1337">
        <f t="shared" si="248"/>
        <v>28.401680702962288</v>
      </c>
      <c r="AA1337">
        <f t="shared" si="249"/>
        <v>-72.185401960934513</v>
      </c>
      <c r="AB1337">
        <f t="shared" si="250"/>
        <v>39.147140595490114</v>
      </c>
      <c r="AD1337">
        <f t="shared" si="252"/>
        <v>1334</v>
      </c>
      <c r="AE1337">
        <f t="shared" si="253"/>
        <v>189</v>
      </c>
    </row>
    <row r="1338" spans="1:31" x14ac:dyDescent="0.3">
      <c r="A1338">
        <v>90</v>
      </c>
      <c r="D1338">
        <f t="shared" si="251"/>
        <v>1335</v>
      </c>
      <c r="E1338">
        <f t="shared" si="243"/>
        <v>-30.923584539460609</v>
      </c>
      <c r="F1338">
        <f t="shared" si="254"/>
        <v>-31.123964577390453</v>
      </c>
      <c r="V1338">
        <f t="shared" si="244"/>
        <v>1335</v>
      </c>
      <c r="W1338">
        <f t="shared" si="245"/>
        <v>-30.923584539460609</v>
      </c>
      <c r="X1338">
        <f t="shared" si="246"/>
        <v>-31.123964577390453</v>
      </c>
      <c r="Y1338">
        <f t="shared" si="247"/>
        <v>0.20038003792984327</v>
      </c>
      <c r="Z1338">
        <f t="shared" si="248"/>
        <v>28.401680702962288</v>
      </c>
      <c r="AA1338">
        <f t="shared" si="249"/>
        <v>-55.465891240282474</v>
      </c>
      <c r="AB1338">
        <f t="shared" si="250"/>
        <v>55.866651316142153</v>
      </c>
      <c r="AD1338">
        <f t="shared" si="252"/>
        <v>1335</v>
      </c>
      <c r="AE1338">
        <f t="shared" si="253"/>
        <v>168</v>
      </c>
    </row>
    <row r="1339" spans="1:31" x14ac:dyDescent="0.3">
      <c r="A1339">
        <v>81</v>
      </c>
      <c r="D1339">
        <f t="shared" si="251"/>
        <v>1336</v>
      </c>
      <c r="E1339">
        <f t="shared" si="243"/>
        <v>-46.923584539460606</v>
      </c>
      <c r="F1339">
        <f t="shared" si="254"/>
        <v>-59.50302282768321</v>
      </c>
      <c r="V1339">
        <f t="shared" si="244"/>
        <v>1336</v>
      </c>
      <c r="W1339">
        <f t="shared" si="245"/>
        <v>-46.923584539460606</v>
      </c>
      <c r="X1339">
        <f t="shared" si="246"/>
        <v>-59.50302282768321</v>
      </c>
      <c r="Y1339">
        <f t="shared" si="247"/>
        <v>12.579438288222605</v>
      </c>
      <c r="Z1339">
        <f t="shared" si="248"/>
        <v>28.401680702962288</v>
      </c>
      <c r="AA1339">
        <f t="shared" si="249"/>
        <v>-43.086832989989709</v>
      </c>
      <c r="AB1339">
        <f t="shared" si="250"/>
        <v>68.245709566434925</v>
      </c>
      <c r="AD1339">
        <f t="shared" si="252"/>
        <v>1336</v>
      </c>
      <c r="AE1339">
        <f t="shared" si="253"/>
        <v>137</v>
      </c>
    </row>
    <row r="1340" spans="1:31" x14ac:dyDescent="0.3">
      <c r="A1340">
        <v>65</v>
      </c>
      <c r="D1340">
        <f t="shared" si="251"/>
        <v>1337</v>
      </c>
      <c r="E1340">
        <f t="shared" si="243"/>
        <v>-8.9235845394606077</v>
      </c>
      <c r="F1340">
        <f t="shared" si="254"/>
        <v>-27.852900550888549</v>
      </c>
      <c r="V1340">
        <f t="shared" si="244"/>
        <v>1337</v>
      </c>
      <c r="W1340">
        <f t="shared" si="245"/>
        <v>-8.9235845394606077</v>
      </c>
      <c r="X1340">
        <f t="shared" si="246"/>
        <v>-27.852900550888549</v>
      </c>
      <c r="Y1340">
        <f t="shared" si="247"/>
        <v>18.929316011427943</v>
      </c>
      <c r="Z1340">
        <f t="shared" si="248"/>
        <v>28.401680702962288</v>
      </c>
      <c r="AA1340">
        <f t="shared" si="249"/>
        <v>-36.736955266784371</v>
      </c>
      <c r="AB1340">
        <f t="shared" si="250"/>
        <v>74.595587289640264</v>
      </c>
      <c r="AD1340">
        <f t="shared" si="252"/>
        <v>1337</v>
      </c>
      <c r="AE1340">
        <f t="shared" si="253"/>
        <v>90</v>
      </c>
    </row>
    <row r="1341" spans="1:31" x14ac:dyDescent="0.3">
      <c r="A1341">
        <v>66</v>
      </c>
      <c r="D1341">
        <f t="shared" si="251"/>
        <v>1338</v>
      </c>
      <c r="E1341">
        <f t="shared" si="243"/>
        <v>-15.923584539460608</v>
      </c>
      <c r="F1341">
        <f t="shared" si="254"/>
        <v>-27.413376175721687</v>
      </c>
      <c r="V1341">
        <f t="shared" si="244"/>
        <v>1338</v>
      </c>
      <c r="W1341">
        <f t="shared" si="245"/>
        <v>-15.923584539460608</v>
      </c>
      <c r="X1341">
        <f t="shared" si="246"/>
        <v>-27.413376175721687</v>
      </c>
      <c r="Y1341">
        <f t="shared" si="247"/>
        <v>11.48979163626108</v>
      </c>
      <c r="Z1341">
        <f t="shared" si="248"/>
        <v>28.401680702962288</v>
      </c>
      <c r="AA1341">
        <f t="shared" si="249"/>
        <v>-44.176479641951232</v>
      </c>
      <c r="AB1341">
        <f t="shared" si="250"/>
        <v>67.156062914473395</v>
      </c>
      <c r="AD1341">
        <f t="shared" si="252"/>
        <v>1338</v>
      </c>
      <c r="AE1341">
        <f t="shared" si="253"/>
        <v>81</v>
      </c>
    </row>
    <row r="1342" spans="1:31" x14ac:dyDescent="0.3">
      <c r="A1342">
        <v>48</v>
      </c>
      <c r="D1342">
        <f t="shared" si="251"/>
        <v>1339</v>
      </c>
      <c r="E1342">
        <f t="shared" si="243"/>
        <v>1.0764154605393921</v>
      </c>
      <c r="F1342">
        <f t="shared" si="254"/>
        <v>-5.0453893817808417</v>
      </c>
      <c r="V1342">
        <f t="shared" si="244"/>
        <v>1339</v>
      </c>
      <c r="W1342">
        <f t="shared" si="245"/>
        <v>1.0764154605393921</v>
      </c>
      <c r="X1342">
        <f t="shared" si="246"/>
        <v>-5.0453893817808417</v>
      </c>
      <c r="Y1342">
        <f t="shared" si="247"/>
        <v>6.121804842320234</v>
      </c>
      <c r="Z1342">
        <f t="shared" si="248"/>
        <v>28.401680702962288</v>
      </c>
      <c r="AA1342">
        <f t="shared" si="249"/>
        <v>-49.544466435892076</v>
      </c>
      <c r="AB1342">
        <f t="shared" si="250"/>
        <v>61.788076120532551</v>
      </c>
      <c r="AD1342">
        <f t="shared" si="252"/>
        <v>1339</v>
      </c>
      <c r="AE1342">
        <f t="shared" si="253"/>
        <v>65</v>
      </c>
    </row>
    <row r="1343" spans="1:31" x14ac:dyDescent="0.3">
      <c r="A1343">
        <v>47</v>
      </c>
      <c r="D1343">
        <f t="shared" si="251"/>
        <v>1340</v>
      </c>
      <c r="E1343">
        <f t="shared" si="243"/>
        <v>-17.923584539460609</v>
      </c>
      <c r="F1343">
        <f t="shared" si="254"/>
        <v>-20.686827840686053</v>
      </c>
      <c r="V1343">
        <f t="shared" si="244"/>
        <v>1340</v>
      </c>
      <c r="W1343">
        <f t="shared" si="245"/>
        <v>-17.923584539460609</v>
      </c>
      <c r="X1343">
        <f t="shared" si="246"/>
        <v>-20.686827840686053</v>
      </c>
      <c r="Y1343">
        <f t="shared" si="247"/>
        <v>2.7632433012254438</v>
      </c>
      <c r="Z1343">
        <f t="shared" si="248"/>
        <v>28.401680702962288</v>
      </c>
      <c r="AA1343">
        <f t="shared" si="249"/>
        <v>-52.90302797698687</v>
      </c>
      <c r="AB1343">
        <f t="shared" si="250"/>
        <v>58.429514579437758</v>
      </c>
      <c r="AD1343">
        <f t="shared" si="252"/>
        <v>1340</v>
      </c>
      <c r="AE1343">
        <f t="shared" si="253"/>
        <v>66</v>
      </c>
    </row>
    <row r="1344" spans="1:31" x14ac:dyDescent="0.3">
      <c r="A1344">
        <v>51</v>
      </c>
      <c r="D1344">
        <f t="shared" si="251"/>
        <v>1341</v>
      </c>
      <c r="E1344">
        <f t="shared" si="243"/>
        <v>-0.92358453946060781</v>
      </c>
      <c r="F1344">
        <f t="shared" si="254"/>
        <v>-5.6764537526213719</v>
      </c>
      <c r="V1344">
        <f t="shared" si="244"/>
        <v>1341</v>
      </c>
      <c r="W1344">
        <f t="shared" si="245"/>
        <v>-0.92358453946060781</v>
      </c>
      <c r="X1344">
        <f t="shared" si="246"/>
        <v>-5.6764537526213719</v>
      </c>
      <c r="Y1344">
        <f t="shared" si="247"/>
        <v>4.7528692131607642</v>
      </c>
      <c r="Z1344">
        <f t="shared" si="248"/>
        <v>28.401680702962288</v>
      </c>
      <c r="AA1344">
        <f t="shared" si="249"/>
        <v>-50.91340206505155</v>
      </c>
      <c r="AB1344">
        <f t="shared" si="250"/>
        <v>60.419140491373078</v>
      </c>
      <c r="AD1344">
        <f t="shared" si="252"/>
        <v>1341</v>
      </c>
      <c r="AE1344">
        <f t="shared" si="253"/>
        <v>48</v>
      </c>
    </row>
    <row r="1345" spans="1:31" x14ac:dyDescent="0.3">
      <c r="A1345">
        <v>43</v>
      </c>
      <c r="D1345">
        <f t="shared" si="251"/>
        <v>1342</v>
      </c>
      <c r="E1345">
        <f t="shared" si="243"/>
        <v>4.0764154605393923</v>
      </c>
      <c r="F1345">
        <f t="shared" si="254"/>
        <v>0.37525942094260589</v>
      </c>
      <c r="V1345">
        <f t="shared" si="244"/>
        <v>1342</v>
      </c>
      <c r="W1345">
        <f t="shared" si="245"/>
        <v>4.0764154605393923</v>
      </c>
      <c r="X1345">
        <f t="shared" si="246"/>
        <v>0.37525942094260589</v>
      </c>
      <c r="Y1345">
        <f t="shared" si="247"/>
        <v>3.7011560395967864</v>
      </c>
      <c r="Z1345">
        <f t="shared" si="248"/>
        <v>28.401680702962288</v>
      </c>
      <c r="AA1345">
        <f t="shared" si="249"/>
        <v>-51.965115238615525</v>
      </c>
      <c r="AB1345">
        <f t="shared" si="250"/>
        <v>59.367427317809103</v>
      </c>
      <c r="AD1345">
        <f t="shared" si="252"/>
        <v>1342</v>
      </c>
      <c r="AE1345">
        <f t="shared" si="253"/>
        <v>47</v>
      </c>
    </row>
    <row r="1346" spans="1:31" x14ac:dyDescent="0.3">
      <c r="A1346">
        <v>34</v>
      </c>
      <c r="D1346">
        <f t="shared" si="251"/>
        <v>1343</v>
      </c>
      <c r="E1346">
        <f t="shared" si="243"/>
        <v>-7.9235845394606077</v>
      </c>
      <c r="F1346">
        <f t="shared" si="254"/>
        <v>-6.9731103655982221</v>
      </c>
      <c r="V1346">
        <f t="shared" si="244"/>
        <v>1343</v>
      </c>
      <c r="W1346">
        <f t="shared" si="245"/>
        <v>-7.9235845394606077</v>
      </c>
      <c r="X1346">
        <f t="shared" si="246"/>
        <v>-6.9731103655982221</v>
      </c>
      <c r="Y1346">
        <f t="shared" si="247"/>
        <v>-0.95047417386238564</v>
      </c>
      <c r="Z1346">
        <f t="shared" si="248"/>
        <v>28.401680702962288</v>
      </c>
      <c r="AA1346">
        <f t="shared" si="249"/>
        <v>-56.616745452074696</v>
      </c>
      <c r="AB1346">
        <f t="shared" si="250"/>
        <v>54.715797104349932</v>
      </c>
      <c r="AD1346">
        <f t="shared" si="252"/>
        <v>1343</v>
      </c>
      <c r="AE1346">
        <f t="shared" si="253"/>
        <v>51</v>
      </c>
    </row>
    <row r="1347" spans="1:31" x14ac:dyDescent="0.3">
      <c r="A1347">
        <v>38</v>
      </c>
      <c r="D1347">
        <f t="shared" si="251"/>
        <v>1344</v>
      </c>
      <c r="E1347">
        <f t="shared" si="243"/>
        <v>-8.9235845394606077</v>
      </c>
      <c r="F1347">
        <f t="shared" si="254"/>
        <v>-10.332551608490963</v>
      </c>
      <c r="V1347">
        <f t="shared" si="244"/>
        <v>1344</v>
      </c>
      <c r="W1347">
        <f t="shared" si="245"/>
        <v>-8.9235845394606077</v>
      </c>
      <c r="X1347">
        <f t="shared" si="246"/>
        <v>-10.332551608490963</v>
      </c>
      <c r="Y1347">
        <f t="shared" si="247"/>
        <v>1.4089670690303553</v>
      </c>
      <c r="Z1347">
        <f t="shared" si="248"/>
        <v>28.401680702962288</v>
      </c>
      <c r="AA1347">
        <f t="shared" si="249"/>
        <v>-54.25730420918196</v>
      </c>
      <c r="AB1347">
        <f t="shared" si="250"/>
        <v>57.075238347242667</v>
      </c>
      <c r="AD1347">
        <f t="shared" si="252"/>
        <v>1344</v>
      </c>
      <c r="AE1347">
        <f t="shared" si="253"/>
        <v>43</v>
      </c>
    </row>
    <row r="1348" spans="1:31" x14ac:dyDescent="0.3">
      <c r="A1348">
        <v>61</v>
      </c>
      <c r="D1348">
        <f t="shared" si="251"/>
        <v>1345</v>
      </c>
      <c r="E1348">
        <f t="shared" si="243"/>
        <v>4.0764154605393923</v>
      </c>
      <c r="F1348">
        <f t="shared" si="254"/>
        <v>8.3881018753453329E-2</v>
      </c>
      <c r="V1348">
        <f t="shared" si="244"/>
        <v>1345</v>
      </c>
      <c r="W1348">
        <f t="shared" si="245"/>
        <v>4.0764154605393923</v>
      </c>
      <c r="X1348">
        <f t="shared" si="246"/>
        <v>8.3881018753453329E-2</v>
      </c>
      <c r="Y1348">
        <f t="shared" si="247"/>
        <v>3.992534441785939</v>
      </c>
      <c r="Z1348">
        <f t="shared" si="248"/>
        <v>28.401680702962288</v>
      </c>
      <c r="AA1348">
        <f t="shared" si="249"/>
        <v>-51.673736836426372</v>
      </c>
      <c r="AB1348">
        <f t="shared" si="250"/>
        <v>59.658805719998256</v>
      </c>
      <c r="AD1348">
        <f t="shared" si="252"/>
        <v>1345</v>
      </c>
      <c r="AE1348">
        <f t="shared" si="253"/>
        <v>34</v>
      </c>
    </row>
    <row r="1349" spans="1:31" x14ac:dyDescent="0.3">
      <c r="A1349">
        <v>112</v>
      </c>
      <c r="D1349">
        <f t="shared" si="251"/>
        <v>1346</v>
      </c>
      <c r="E1349">
        <f t="shared" ref="E1349:E1412" si="255">A1348-A1347-J$6</f>
        <v>23.076415460539391</v>
      </c>
      <c r="F1349">
        <f t="shared" si="254"/>
        <v>22.488990722714568</v>
      </c>
      <c r="V1349">
        <f t="shared" ref="V1349:V1412" si="256">D1349</f>
        <v>1346</v>
      </c>
      <c r="W1349">
        <f t="shared" ref="W1349:W1412" si="257">E1349</f>
        <v>23.076415460539391</v>
      </c>
      <c r="X1349">
        <f t="shared" ref="X1349:X1412" si="258">F1349</f>
        <v>22.488990722714568</v>
      </c>
      <c r="Y1349">
        <f t="shared" ref="Y1349:Y1412" si="259">W1349-X1349</f>
        <v>0.58742473782482207</v>
      </c>
      <c r="Z1349">
        <f t="shared" ref="Z1349:Z1412" si="260">J$15</f>
        <v>28.401680702962288</v>
      </c>
      <c r="AA1349">
        <f t="shared" ref="AA1349:AA1412" si="261">Y1349-_xlfn.NORM.S.INV(1-Z$2/2)*Z1349</f>
        <v>-55.078846540387488</v>
      </c>
      <c r="AB1349">
        <f t="shared" ref="AB1349:AB1412" si="262">Y1349+_xlfn.NORM.S.INV(1-Z$2/2)*Z1349</f>
        <v>56.253696016037139</v>
      </c>
      <c r="AD1349">
        <f t="shared" si="252"/>
        <v>1346</v>
      </c>
      <c r="AE1349">
        <f t="shared" si="253"/>
        <v>38</v>
      </c>
    </row>
    <row r="1350" spans="1:31" x14ac:dyDescent="0.3">
      <c r="A1350">
        <v>72</v>
      </c>
      <c r="D1350">
        <f t="shared" ref="D1350:D1413" si="263">D1349+1</f>
        <v>1347</v>
      </c>
      <c r="E1350">
        <f t="shared" si="255"/>
        <v>51.076415460539394</v>
      </c>
      <c r="F1350">
        <f t="shared" si="254"/>
        <v>58.245737553476921</v>
      </c>
      <c r="V1350">
        <f t="shared" si="256"/>
        <v>1347</v>
      </c>
      <c r="W1350">
        <f t="shared" si="257"/>
        <v>51.076415460539394</v>
      </c>
      <c r="X1350">
        <f t="shared" si="258"/>
        <v>58.245737553476921</v>
      </c>
      <c r="Y1350">
        <f t="shared" si="259"/>
        <v>-7.1693220929375272</v>
      </c>
      <c r="Z1350">
        <f t="shared" si="260"/>
        <v>28.401680702962288</v>
      </c>
      <c r="AA1350">
        <f t="shared" si="261"/>
        <v>-62.835593371149841</v>
      </c>
      <c r="AB1350">
        <f t="shared" si="262"/>
        <v>48.496949185274786</v>
      </c>
      <c r="AD1350">
        <f t="shared" ref="AD1350:AD1413" si="264">AD1349+1</f>
        <v>1347</v>
      </c>
      <c r="AE1350">
        <f t="shared" ref="AE1350:AE1413" si="265">A1348</f>
        <v>61</v>
      </c>
    </row>
    <row r="1351" spans="1:31" x14ac:dyDescent="0.3">
      <c r="A1351">
        <v>76</v>
      </c>
      <c r="D1351">
        <f t="shared" si="263"/>
        <v>1348</v>
      </c>
      <c r="E1351">
        <f t="shared" si="255"/>
        <v>-39.923584539460606</v>
      </c>
      <c r="F1351">
        <f t="shared" ref="F1351:F1414" si="266">E1351-SUMPRODUCT(E1349:E1350,I$4:I$5)</f>
        <v>-21.35362038497238</v>
      </c>
      <c r="V1351">
        <f t="shared" si="256"/>
        <v>1348</v>
      </c>
      <c r="W1351">
        <f t="shared" si="257"/>
        <v>-39.923584539460606</v>
      </c>
      <c r="X1351">
        <f t="shared" si="258"/>
        <v>-21.35362038497238</v>
      </c>
      <c r="Y1351">
        <f t="shared" si="259"/>
        <v>-18.569964154488225</v>
      </c>
      <c r="Z1351">
        <f t="shared" si="260"/>
        <v>28.401680702962288</v>
      </c>
      <c r="AA1351">
        <f t="shared" si="261"/>
        <v>-74.236235432700539</v>
      </c>
      <c r="AB1351">
        <f t="shared" si="262"/>
        <v>37.096307123724088</v>
      </c>
      <c r="AD1351">
        <f t="shared" si="264"/>
        <v>1348</v>
      </c>
      <c r="AE1351">
        <f t="shared" si="265"/>
        <v>112</v>
      </c>
    </row>
    <row r="1352" spans="1:31" x14ac:dyDescent="0.3">
      <c r="A1352">
        <v>100</v>
      </c>
      <c r="D1352">
        <f t="shared" si="263"/>
        <v>1349</v>
      </c>
      <c r="E1352">
        <f t="shared" si="255"/>
        <v>4.0764154605393923</v>
      </c>
      <c r="F1352">
        <f t="shared" si="266"/>
        <v>2.8475963304787335</v>
      </c>
      <c r="V1352">
        <f t="shared" si="256"/>
        <v>1349</v>
      </c>
      <c r="W1352">
        <f t="shared" si="257"/>
        <v>4.0764154605393923</v>
      </c>
      <c r="X1352">
        <f t="shared" si="258"/>
        <v>2.8475963304787335</v>
      </c>
      <c r="Y1352">
        <f t="shared" si="259"/>
        <v>1.2288191300606588</v>
      </c>
      <c r="Z1352">
        <f t="shared" si="260"/>
        <v>28.401680702962288</v>
      </c>
      <c r="AA1352">
        <f t="shared" si="261"/>
        <v>-54.437452148151657</v>
      </c>
      <c r="AB1352">
        <f t="shared" si="262"/>
        <v>56.895090408272971</v>
      </c>
      <c r="AD1352">
        <f t="shared" si="264"/>
        <v>1349</v>
      </c>
      <c r="AE1352">
        <f t="shared" si="265"/>
        <v>72</v>
      </c>
    </row>
    <row r="1353" spans="1:31" x14ac:dyDescent="0.3">
      <c r="A1353">
        <v>70</v>
      </c>
      <c r="D1353">
        <f t="shared" si="263"/>
        <v>1350</v>
      </c>
      <c r="E1353">
        <f t="shared" si="255"/>
        <v>24.076415460539391</v>
      </c>
      <c r="F1353">
        <f t="shared" si="266"/>
        <v>17.529632439926633</v>
      </c>
      <c r="V1353">
        <f t="shared" si="256"/>
        <v>1350</v>
      </c>
      <c r="W1353">
        <f t="shared" si="257"/>
        <v>24.076415460539391</v>
      </c>
      <c r="X1353">
        <f t="shared" si="258"/>
        <v>17.529632439926633</v>
      </c>
      <c r="Y1353">
        <f t="shared" si="259"/>
        <v>6.5467830206127573</v>
      </c>
      <c r="Z1353">
        <f t="shared" si="260"/>
        <v>28.401680702962288</v>
      </c>
      <c r="AA1353">
        <f t="shared" si="261"/>
        <v>-49.119488257599556</v>
      </c>
      <c r="AB1353">
        <f t="shared" si="262"/>
        <v>62.213054298825071</v>
      </c>
      <c r="AD1353">
        <f t="shared" si="264"/>
        <v>1350</v>
      </c>
      <c r="AE1353">
        <f t="shared" si="265"/>
        <v>76</v>
      </c>
    </row>
    <row r="1354" spans="1:31" x14ac:dyDescent="0.3">
      <c r="A1354">
        <v>83</v>
      </c>
      <c r="D1354">
        <f t="shared" si="263"/>
        <v>1351</v>
      </c>
      <c r="E1354">
        <f t="shared" si="255"/>
        <v>-29.923584539460609</v>
      </c>
      <c r="F1354">
        <f t="shared" si="266"/>
        <v>-22.477543441298309</v>
      </c>
      <c r="V1354">
        <f t="shared" si="256"/>
        <v>1351</v>
      </c>
      <c r="W1354">
        <f t="shared" si="257"/>
        <v>-29.923584539460609</v>
      </c>
      <c r="X1354">
        <f t="shared" si="258"/>
        <v>-22.477543441298309</v>
      </c>
      <c r="Y1354">
        <f t="shared" si="259"/>
        <v>-7.4460410981623006</v>
      </c>
      <c r="Z1354">
        <f t="shared" si="260"/>
        <v>28.401680702962288</v>
      </c>
      <c r="AA1354">
        <f t="shared" si="261"/>
        <v>-63.112312376374618</v>
      </c>
      <c r="AB1354">
        <f t="shared" si="262"/>
        <v>48.220230180050009</v>
      </c>
      <c r="AD1354">
        <f t="shared" si="264"/>
        <v>1351</v>
      </c>
      <c r="AE1354">
        <f t="shared" si="265"/>
        <v>100</v>
      </c>
    </row>
    <row r="1355" spans="1:31" x14ac:dyDescent="0.3">
      <c r="A1355">
        <v>71</v>
      </c>
      <c r="D1355">
        <f t="shared" si="263"/>
        <v>1352</v>
      </c>
      <c r="E1355">
        <f t="shared" si="255"/>
        <v>13.076415460539392</v>
      </c>
      <c r="F1355">
        <f t="shared" si="266"/>
        <v>9.4243775557821081</v>
      </c>
      <c r="V1355">
        <f t="shared" si="256"/>
        <v>1352</v>
      </c>
      <c r="W1355">
        <f t="shared" si="257"/>
        <v>13.076415460539392</v>
      </c>
      <c r="X1355">
        <f t="shared" si="258"/>
        <v>9.4243775557821081</v>
      </c>
      <c r="Y1355">
        <f t="shared" si="259"/>
        <v>3.6520379047572842</v>
      </c>
      <c r="Z1355">
        <f t="shared" si="260"/>
        <v>28.401680702962288</v>
      </c>
      <c r="AA1355">
        <f t="shared" si="261"/>
        <v>-52.014233373455028</v>
      </c>
      <c r="AB1355">
        <f t="shared" si="262"/>
        <v>59.3183091829696</v>
      </c>
      <c r="AD1355">
        <f t="shared" si="264"/>
        <v>1352</v>
      </c>
      <c r="AE1355">
        <f t="shared" si="265"/>
        <v>70</v>
      </c>
    </row>
    <row r="1356" spans="1:31" x14ac:dyDescent="0.3">
      <c r="A1356">
        <v>74</v>
      </c>
      <c r="D1356">
        <f t="shared" si="263"/>
        <v>1353</v>
      </c>
      <c r="E1356">
        <f t="shared" si="255"/>
        <v>-11.923584539460608</v>
      </c>
      <c r="F1356">
        <f t="shared" si="266"/>
        <v>-14.057522873441421</v>
      </c>
      <c r="V1356">
        <f t="shared" si="256"/>
        <v>1353</v>
      </c>
      <c r="W1356">
        <f t="shared" si="257"/>
        <v>-11.923584539460608</v>
      </c>
      <c r="X1356">
        <f t="shared" si="258"/>
        <v>-14.057522873441421</v>
      </c>
      <c r="Y1356">
        <f t="shared" si="259"/>
        <v>2.1339383339808133</v>
      </c>
      <c r="Z1356">
        <f t="shared" si="260"/>
        <v>28.401680702962288</v>
      </c>
      <c r="AA1356">
        <f t="shared" si="261"/>
        <v>-53.532332944231499</v>
      </c>
      <c r="AB1356">
        <f t="shared" si="262"/>
        <v>57.800209612193129</v>
      </c>
      <c r="AD1356">
        <f t="shared" si="264"/>
        <v>1353</v>
      </c>
      <c r="AE1356">
        <f t="shared" si="265"/>
        <v>83</v>
      </c>
    </row>
    <row r="1357" spans="1:31" x14ac:dyDescent="0.3">
      <c r="A1357">
        <v>60</v>
      </c>
      <c r="D1357">
        <f t="shared" si="263"/>
        <v>1354</v>
      </c>
      <c r="E1357">
        <f t="shared" si="255"/>
        <v>3.0764154605393923</v>
      </c>
      <c r="F1357">
        <f t="shared" si="266"/>
        <v>2.2907086462580648</v>
      </c>
      <c r="V1357">
        <f t="shared" si="256"/>
        <v>1354</v>
      </c>
      <c r="W1357">
        <f t="shared" si="257"/>
        <v>3.0764154605393923</v>
      </c>
      <c r="X1357">
        <f t="shared" si="258"/>
        <v>2.2907086462580648</v>
      </c>
      <c r="Y1357">
        <f t="shared" si="259"/>
        <v>0.78570681428132749</v>
      </c>
      <c r="Z1357">
        <f t="shared" si="260"/>
        <v>28.401680702962288</v>
      </c>
      <c r="AA1357">
        <f t="shared" si="261"/>
        <v>-54.880564463930988</v>
      </c>
      <c r="AB1357">
        <f t="shared" si="262"/>
        <v>56.45197809249364</v>
      </c>
      <c r="AD1357">
        <f t="shared" si="264"/>
        <v>1354</v>
      </c>
      <c r="AE1357">
        <f t="shared" si="265"/>
        <v>71</v>
      </c>
    </row>
    <row r="1358" spans="1:31" x14ac:dyDescent="0.3">
      <c r="A1358">
        <v>95</v>
      </c>
      <c r="D1358">
        <f t="shared" si="263"/>
        <v>1355</v>
      </c>
      <c r="E1358">
        <f t="shared" si="255"/>
        <v>-13.923584539460608</v>
      </c>
      <c r="F1358">
        <f t="shared" si="266"/>
        <v>-15.364440374392904</v>
      </c>
      <c r="V1358">
        <f t="shared" si="256"/>
        <v>1355</v>
      </c>
      <c r="W1358">
        <f t="shared" si="257"/>
        <v>-13.923584539460608</v>
      </c>
      <c r="X1358">
        <f t="shared" si="258"/>
        <v>-15.364440374392904</v>
      </c>
      <c r="Y1358">
        <f t="shared" si="259"/>
        <v>1.4408558349322966</v>
      </c>
      <c r="Z1358">
        <f t="shared" si="260"/>
        <v>28.401680702962288</v>
      </c>
      <c r="AA1358">
        <f t="shared" si="261"/>
        <v>-54.225415443280014</v>
      </c>
      <c r="AB1358">
        <f t="shared" si="262"/>
        <v>57.107127113144614</v>
      </c>
      <c r="AD1358">
        <f t="shared" si="264"/>
        <v>1355</v>
      </c>
      <c r="AE1358">
        <f t="shared" si="265"/>
        <v>74</v>
      </c>
    </row>
    <row r="1359" spans="1:31" x14ac:dyDescent="0.3">
      <c r="A1359">
        <v>121</v>
      </c>
      <c r="D1359">
        <f t="shared" si="263"/>
        <v>1356</v>
      </c>
      <c r="E1359">
        <f t="shared" si="255"/>
        <v>35.076415460539394</v>
      </c>
      <c r="F1359">
        <f t="shared" si="266"/>
        <v>31.814896996199515</v>
      </c>
      <c r="V1359">
        <f t="shared" si="256"/>
        <v>1356</v>
      </c>
      <c r="W1359">
        <f t="shared" si="257"/>
        <v>35.076415460539394</v>
      </c>
      <c r="X1359">
        <f t="shared" si="258"/>
        <v>31.814896996199515</v>
      </c>
      <c r="Y1359">
        <f t="shared" si="259"/>
        <v>3.2615184643398791</v>
      </c>
      <c r="Z1359">
        <f t="shared" si="260"/>
        <v>28.401680702962288</v>
      </c>
      <c r="AA1359">
        <f t="shared" si="261"/>
        <v>-52.404752813872435</v>
      </c>
      <c r="AB1359">
        <f t="shared" si="262"/>
        <v>58.927789742552193</v>
      </c>
      <c r="AD1359">
        <f t="shared" si="264"/>
        <v>1356</v>
      </c>
      <c r="AE1359">
        <f t="shared" si="265"/>
        <v>60</v>
      </c>
    </row>
    <row r="1360" spans="1:31" x14ac:dyDescent="0.3">
      <c r="A1360">
        <v>59</v>
      </c>
      <c r="D1360">
        <f t="shared" si="263"/>
        <v>1357</v>
      </c>
      <c r="E1360">
        <f t="shared" si="255"/>
        <v>26.076415460539391</v>
      </c>
      <c r="F1360">
        <f t="shared" si="266"/>
        <v>33.106093064877946</v>
      </c>
      <c r="V1360">
        <f t="shared" si="256"/>
        <v>1357</v>
      </c>
      <c r="W1360">
        <f t="shared" si="257"/>
        <v>26.076415460539391</v>
      </c>
      <c r="X1360">
        <f t="shared" si="258"/>
        <v>33.106093064877946</v>
      </c>
      <c r="Y1360">
        <f t="shared" si="259"/>
        <v>-7.0296776043385556</v>
      </c>
      <c r="Z1360">
        <f t="shared" si="260"/>
        <v>28.401680702962288</v>
      </c>
      <c r="AA1360">
        <f t="shared" si="261"/>
        <v>-62.695948882550866</v>
      </c>
      <c r="AB1360">
        <f t="shared" si="262"/>
        <v>48.636593673873762</v>
      </c>
      <c r="AD1360">
        <f t="shared" si="264"/>
        <v>1357</v>
      </c>
      <c r="AE1360">
        <f t="shared" si="265"/>
        <v>95</v>
      </c>
    </row>
    <row r="1361" spans="1:31" x14ac:dyDescent="0.3">
      <c r="A1361">
        <v>32</v>
      </c>
      <c r="D1361">
        <f t="shared" si="263"/>
        <v>1358</v>
      </c>
      <c r="E1361">
        <f t="shared" si="255"/>
        <v>-61.923584539460606</v>
      </c>
      <c r="F1361">
        <f t="shared" si="266"/>
        <v>-47.96474714806083</v>
      </c>
      <c r="V1361">
        <f t="shared" si="256"/>
        <v>1358</v>
      </c>
      <c r="W1361">
        <f t="shared" si="257"/>
        <v>-61.923584539460606</v>
      </c>
      <c r="X1361">
        <f t="shared" si="258"/>
        <v>-47.96474714806083</v>
      </c>
      <c r="Y1361">
        <f t="shared" si="259"/>
        <v>-13.958837391399776</v>
      </c>
      <c r="Z1361">
        <f t="shared" si="260"/>
        <v>28.401680702962288</v>
      </c>
      <c r="AA1361">
        <f t="shared" si="261"/>
        <v>-69.625108669612089</v>
      </c>
      <c r="AB1361">
        <f t="shared" si="262"/>
        <v>41.707433886812538</v>
      </c>
      <c r="AD1361">
        <f t="shared" si="264"/>
        <v>1358</v>
      </c>
      <c r="AE1361">
        <f t="shared" si="265"/>
        <v>121</v>
      </c>
    </row>
    <row r="1362" spans="1:31" x14ac:dyDescent="0.3">
      <c r="A1362">
        <v>47</v>
      </c>
      <c r="D1362">
        <f t="shared" si="263"/>
        <v>1359</v>
      </c>
      <c r="E1362">
        <f t="shared" si="255"/>
        <v>-26.923584539460609</v>
      </c>
      <c r="F1362">
        <f t="shared" si="266"/>
        <v>-39.046155883488751</v>
      </c>
      <c r="V1362">
        <f t="shared" si="256"/>
        <v>1359</v>
      </c>
      <c r="W1362">
        <f t="shared" si="257"/>
        <v>-26.923584539460609</v>
      </c>
      <c r="X1362">
        <f t="shared" si="258"/>
        <v>-39.046155883488751</v>
      </c>
      <c r="Y1362">
        <f t="shared" si="259"/>
        <v>12.122571344028142</v>
      </c>
      <c r="Z1362">
        <f t="shared" si="260"/>
        <v>28.401680702962288</v>
      </c>
      <c r="AA1362">
        <f t="shared" si="261"/>
        <v>-43.543699934184176</v>
      </c>
      <c r="AB1362">
        <f t="shared" si="262"/>
        <v>67.788842622240452</v>
      </c>
      <c r="AD1362">
        <f t="shared" si="264"/>
        <v>1359</v>
      </c>
      <c r="AE1362">
        <f t="shared" si="265"/>
        <v>59</v>
      </c>
    </row>
    <row r="1363" spans="1:31" x14ac:dyDescent="0.3">
      <c r="A1363">
        <v>80</v>
      </c>
      <c r="D1363">
        <f t="shared" si="263"/>
        <v>1360</v>
      </c>
      <c r="E1363">
        <f t="shared" si="255"/>
        <v>15.076415460539392</v>
      </c>
      <c r="F1363">
        <f t="shared" si="266"/>
        <v>-4.2778787291810776</v>
      </c>
      <c r="V1363">
        <f t="shared" si="256"/>
        <v>1360</v>
      </c>
      <c r="W1363">
        <f t="shared" si="257"/>
        <v>15.076415460539392</v>
      </c>
      <c r="X1363">
        <f t="shared" si="258"/>
        <v>-4.2778787291810776</v>
      </c>
      <c r="Y1363">
        <f t="shared" si="259"/>
        <v>19.35429418972047</v>
      </c>
      <c r="Z1363">
        <f t="shared" si="260"/>
        <v>28.401680702962288</v>
      </c>
      <c r="AA1363">
        <f t="shared" si="261"/>
        <v>-36.311977088491844</v>
      </c>
      <c r="AB1363">
        <f t="shared" si="262"/>
        <v>75.020565467932784</v>
      </c>
      <c r="AD1363">
        <f t="shared" si="264"/>
        <v>1360</v>
      </c>
      <c r="AE1363">
        <f t="shared" si="265"/>
        <v>32</v>
      </c>
    </row>
    <row r="1364" spans="1:31" x14ac:dyDescent="0.3">
      <c r="A1364">
        <v>57</v>
      </c>
      <c r="D1364">
        <f t="shared" si="263"/>
        <v>1361</v>
      </c>
      <c r="E1364">
        <f t="shared" si="255"/>
        <v>33.076415460539394</v>
      </c>
      <c r="F1364">
        <f t="shared" si="266"/>
        <v>32.072627228890823</v>
      </c>
      <c r="V1364">
        <f t="shared" si="256"/>
        <v>1361</v>
      </c>
      <c r="W1364">
        <f t="shared" si="257"/>
        <v>33.076415460539394</v>
      </c>
      <c r="X1364">
        <f t="shared" si="258"/>
        <v>32.072627228890823</v>
      </c>
      <c r="Y1364">
        <f t="shared" si="259"/>
        <v>1.0037882316485707</v>
      </c>
      <c r="Z1364">
        <f t="shared" si="260"/>
        <v>28.401680702962288</v>
      </c>
      <c r="AA1364">
        <f t="shared" si="261"/>
        <v>-54.662483046563743</v>
      </c>
      <c r="AB1364">
        <f t="shared" si="262"/>
        <v>56.670059509860884</v>
      </c>
      <c r="AD1364">
        <f t="shared" si="264"/>
        <v>1361</v>
      </c>
      <c r="AE1364">
        <f t="shared" si="265"/>
        <v>47</v>
      </c>
    </row>
    <row r="1365" spans="1:31" x14ac:dyDescent="0.3">
      <c r="A1365">
        <v>40</v>
      </c>
      <c r="D1365">
        <f t="shared" si="263"/>
        <v>1362</v>
      </c>
      <c r="E1365">
        <f t="shared" si="255"/>
        <v>-22.923584539460609</v>
      </c>
      <c r="F1365">
        <f t="shared" si="266"/>
        <v>-10.872461390705462</v>
      </c>
      <c r="V1365">
        <f t="shared" si="256"/>
        <v>1362</v>
      </c>
      <c r="W1365">
        <f t="shared" si="257"/>
        <v>-22.923584539460609</v>
      </c>
      <c r="X1365">
        <f t="shared" si="258"/>
        <v>-10.872461390705462</v>
      </c>
      <c r="Y1365">
        <f t="shared" si="259"/>
        <v>-12.051123148755147</v>
      </c>
      <c r="Z1365">
        <f t="shared" si="260"/>
        <v>28.401680702962288</v>
      </c>
      <c r="AA1365">
        <f t="shared" si="261"/>
        <v>-67.717394426967459</v>
      </c>
      <c r="AB1365">
        <f t="shared" si="262"/>
        <v>43.615148129457168</v>
      </c>
      <c r="AD1365">
        <f t="shared" si="264"/>
        <v>1362</v>
      </c>
      <c r="AE1365">
        <f t="shared" si="265"/>
        <v>80</v>
      </c>
    </row>
    <row r="1366" spans="1:31" x14ac:dyDescent="0.3">
      <c r="A1366">
        <v>48</v>
      </c>
      <c r="D1366">
        <f t="shared" si="263"/>
        <v>1363</v>
      </c>
      <c r="E1366">
        <f t="shared" si="255"/>
        <v>-16.923584539460609</v>
      </c>
      <c r="F1366">
        <f t="shared" si="266"/>
        <v>-16.908453131996389</v>
      </c>
      <c r="V1366">
        <f t="shared" si="256"/>
        <v>1363</v>
      </c>
      <c r="W1366">
        <f t="shared" si="257"/>
        <v>-16.923584539460609</v>
      </c>
      <c r="X1366">
        <f t="shared" si="258"/>
        <v>-16.908453131996389</v>
      </c>
      <c r="Y1366">
        <f t="shared" si="259"/>
        <v>-1.5131407464220814E-2</v>
      </c>
      <c r="Z1366">
        <f t="shared" si="260"/>
        <v>28.401680702962288</v>
      </c>
      <c r="AA1366">
        <f t="shared" si="261"/>
        <v>-55.681402685676531</v>
      </c>
      <c r="AB1366">
        <f t="shared" si="262"/>
        <v>55.651139870748096</v>
      </c>
      <c r="AD1366">
        <f t="shared" si="264"/>
        <v>1363</v>
      </c>
      <c r="AE1366">
        <f t="shared" si="265"/>
        <v>57</v>
      </c>
    </row>
    <row r="1367" spans="1:31" x14ac:dyDescent="0.3">
      <c r="A1367">
        <v>31</v>
      </c>
      <c r="D1367">
        <f t="shared" si="263"/>
        <v>1364</v>
      </c>
      <c r="E1367">
        <f t="shared" si="255"/>
        <v>8.0764154605393923</v>
      </c>
      <c r="F1367">
        <f t="shared" si="266"/>
        <v>-1.0134314824582287</v>
      </c>
      <c r="V1367">
        <f t="shared" si="256"/>
        <v>1364</v>
      </c>
      <c r="W1367">
        <f t="shared" si="257"/>
        <v>8.0764154605393923</v>
      </c>
      <c r="X1367">
        <f t="shared" si="258"/>
        <v>-1.0134314824582287</v>
      </c>
      <c r="Y1367">
        <f t="shared" si="259"/>
        <v>9.089846942997621</v>
      </c>
      <c r="Z1367">
        <f t="shared" si="260"/>
        <v>28.401680702962288</v>
      </c>
      <c r="AA1367">
        <f t="shared" si="261"/>
        <v>-46.576424335214696</v>
      </c>
      <c r="AB1367">
        <f t="shared" si="262"/>
        <v>64.756118221209931</v>
      </c>
      <c r="AD1367">
        <f t="shared" si="264"/>
        <v>1364</v>
      </c>
      <c r="AE1367">
        <f t="shared" si="265"/>
        <v>40</v>
      </c>
    </row>
    <row r="1368" spans="1:31" x14ac:dyDescent="0.3">
      <c r="A1368">
        <v>27</v>
      </c>
      <c r="D1368">
        <f t="shared" si="263"/>
        <v>1365</v>
      </c>
      <c r="E1368">
        <f t="shared" si="255"/>
        <v>-16.923584539460609</v>
      </c>
      <c r="F1368">
        <f t="shared" si="266"/>
        <v>-17.94203216807356</v>
      </c>
      <c r="V1368">
        <f t="shared" si="256"/>
        <v>1365</v>
      </c>
      <c r="W1368">
        <f t="shared" si="257"/>
        <v>-16.923584539460609</v>
      </c>
      <c r="X1368">
        <f t="shared" si="258"/>
        <v>-17.94203216807356</v>
      </c>
      <c r="Y1368">
        <f t="shared" si="259"/>
        <v>1.0184476286129502</v>
      </c>
      <c r="Z1368">
        <f t="shared" si="260"/>
        <v>28.401680702962288</v>
      </c>
      <c r="AA1368">
        <f t="shared" si="261"/>
        <v>-54.64782364959936</v>
      </c>
      <c r="AB1368">
        <f t="shared" si="262"/>
        <v>56.684718906825267</v>
      </c>
      <c r="AD1368">
        <f t="shared" si="264"/>
        <v>1365</v>
      </c>
      <c r="AE1368">
        <f t="shared" si="265"/>
        <v>48</v>
      </c>
    </row>
    <row r="1369" spans="1:31" x14ac:dyDescent="0.3">
      <c r="A1369">
        <v>23</v>
      </c>
      <c r="D1369">
        <f t="shared" si="263"/>
        <v>1366</v>
      </c>
      <c r="E1369">
        <f t="shared" si="255"/>
        <v>-3.9235845394606077</v>
      </c>
      <c r="F1369">
        <f t="shared" si="266"/>
        <v>-7.0540731996702934</v>
      </c>
      <c r="V1369">
        <f t="shared" si="256"/>
        <v>1366</v>
      </c>
      <c r="W1369">
        <f t="shared" si="257"/>
        <v>-3.9235845394606077</v>
      </c>
      <c r="X1369">
        <f t="shared" si="258"/>
        <v>-7.0540731996702934</v>
      </c>
      <c r="Y1369">
        <f t="shared" si="259"/>
        <v>3.1304886602096857</v>
      </c>
      <c r="Z1369">
        <f t="shared" si="260"/>
        <v>28.401680702962288</v>
      </c>
      <c r="AA1369">
        <f t="shared" si="261"/>
        <v>-52.535782618002628</v>
      </c>
      <c r="AB1369">
        <f t="shared" si="262"/>
        <v>58.796759938421999</v>
      </c>
      <c r="AD1369">
        <f t="shared" si="264"/>
        <v>1366</v>
      </c>
      <c r="AE1369">
        <f t="shared" si="265"/>
        <v>31</v>
      </c>
    </row>
    <row r="1370" spans="1:31" x14ac:dyDescent="0.3">
      <c r="A1370">
        <v>32</v>
      </c>
      <c r="D1370">
        <f t="shared" si="263"/>
        <v>1367</v>
      </c>
      <c r="E1370">
        <f t="shared" si="255"/>
        <v>-3.9235845394606077</v>
      </c>
      <c r="F1370">
        <f t="shared" si="266"/>
        <v>-8.2626602307708055</v>
      </c>
      <c r="V1370">
        <f t="shared" si="256"/>
        <v>1367</v>
      </c>
      <c r="W1370">
        <f t="shared" si="257"/>
        <v>-3.9235845394606077</v>
      </c>
      <c r="X1370">
        <f t="shared" si="258"/>
        <v>-8.2626602307708055</v>
      </c>
      <c r="Y1370">
        <f t="shared" si="259"/>
        <v>4.3390756913101978</v>
      </c>
      <c r="Z1370">
        <f t="shared" si="260"/>
        <v>28.401680702962288</v>
      </c>
      <c r="AA1370">
        <f t="shared" si="261"/>
        <v>-51.327195586902114</v>
      </c>
      <c r="AB1370">
        <f t="shared" si="262"/>
        <v>60.005346969522513</v>
      </c>
      <c r="AD1370">
        <f t="shared" si="264"/>
        <v>1367</v>
      </c>
      <c r="AE1370">
        <f t="shared" si="265"/>
        <v>27</v>
      </c>
    </row>
    <row r="1371" spans="1:31" x14ac:dyDescent="0.3">
      <c r="A1371">
        <v>46</v>
      </c>
      <c r="D1371">
        <f t="shared" si="263"/>
        <v>1368</v>
      </c>
      <c r="E1371">
        <f t="shared" si="255"/>
        <v>9.0764154605393923</v>
      </c>
      <c r="F1371">
        <f t="shared" si="266"/>
        <v>7.2364255007209106</v>
      </c>
      <c r="V1371">
        <f t="shared" si="256"/>
        <v>1368</v>
      </c>
      <c r="W1371">
        <f t="shared" si="257"/>
        <v>9.0764154605393923</v>
      </c>
      <c r="X1371">
        <f t="shared" si="258"/>
        <v>7.2364255007209106</v>
      </c>
      <c r="Y1371">
        <f t="shared" si="259"/>
        <v>1.8399899598184817</v>
      </c>
      <c r="Z1371">
        <f t="shared" si="260"/>
        <v>28.401680702962288</v>
      </c>
      <c r="AA1371">
        <f t="shared" si="261"/>
        <v>-53.826281318393832</v>
      </c>
      <c r="AB1371">
        <f t="shared" si="262"/>
        <v>57.506261238030795</v>
      </c>
      <c r="AD1371">
        <f t="shared" si="264"/>
        <v>1368</v>
      </c>
      <c r="AE1371">
        <f t="shared" si="265"/>
        <v>23</v>
      </c>
    </row>
    <row r="1372" spans="1:31" x14ac:dyDescent="0.3">
      <c r="A1372">
        <v>48</v>
      </c>
      <c r="D1372">
        <f t="shared" si="263"/>
        <v>1369</v>
      </c>
      <c r="E1372">
        <f t="shared" si="255"/>
        <v>14.076415460539392</v>
      </c>
      <c r="F1372">
        <f t="shared" si="266"/>
        <v>15.833772568642926</v>
      </c>
      <c r="V1372">
        <f t="shared" si="256"/>
        <v>1369</v>
      </c>
      <c r="W1372">
        <f t="shared" si="257"/>
        <v>14.076415460539392</v>
      </c>
      <c r="X1372">
        <f t="shared" si="258"/>
        <v>15.833772568642926</v>
      </c>
      <c r="Y1372">
        <f t="shared" si="259"/>
        <v>-1.757357108103534</v>
      </c>
      <c r="Z1372">
        <f t="shared" si="260"/>
        <v>28.401680702962288</v>
      </c>
      <c r="AA1372">
        <f t="shared" si="261"/>
        <v>-57.423628386315848</v>
      </c>
      <c r="AB1372">
        <f t="shared" si="262"/>
        <v>53.90891417010878</v>
      </c>
      <c r="AD1372">
        <f t="shared" si="264"/>
        <v>1369</v>
      </c>
      <c r="AE1372">
        <f t="shared" si="265"/>
        <v>32</v>
      </c>
    </row>
    <row r="1373" spans="1:31" x14ac:dyDescent="0.3">
      <c r="A1373">
        <v>95</v>
      </c>
      <c r="D1373">
        <f t="shared" si="263"/>
        <v>1370</v>
      </c>
      <c r="E1373">
        <f t="shared" si="255"/>
        <v>2.0764154605393923</v>
      </c>
      <c r="F1373">
        <f t="shared" si="266"/>
        <v>7.7164533262584936</v>
      </c>
      <c r="V1373">
        <f t="shared" si="256"/>
        <v>1370</v>
      </c>
      <c r="W1373">
        <f t="shared" si="257"/>
        <v>2.0764154605393923</v>
      </c>
      <c r="X1373">
        <f t="shared" si="258"/>
        <v>7.7164533262584936</v>
      </c>
      <c r="Y1373">
        <f t="shared" si="259"/>
        <v>-5.6400378657191013</v>
      </c>
      <c r="Z1373">
        <f t="shared" si="260"/>
        <v>28.401680702962288</v>
      </c>
      <c r="AA1373">
        <f t="shared" si="261"/>
        <v>-61.306309143931415</v>
      </c>
      <c r="AB1373">
        <f t="shared" si="262"/>
        <v>50.026233412493212</v>
      </c>
      <c r="AD1373">
        <f t="shared" si="264"/>
        <v>1370</v>
      </c>
      <c r="AE1373">
        <f t="shared" si="265"/>
        <v>46</v>
      </c>
    </row>
    <row r="1374" spans="1:31" x14ac:dyDescent="0.3">
      <c r="A1374">
        <v>65</v>
      </c>
      <c r="D1374">
        <f t="shared" si="263"/>
        <v>1371</v>
      </c>
      <c r="E1374">
        <f t="shared" si="255"/>
        <v>47.076415460539394</v>
      </c>
      <c r="F1374">
        <f t="shared" si="266"/>
        <v>50.357012083365753</v>
      </c>
      <c r="V1374">
        <f t="shared" si="256"/>
        <v>1371</v>
      </c>
      <c r="W1374">
        <f t="shared" si="257"/>
        <v>47.076415460539394</v>
      </c>
      <c r="X1374">
        <f t="shared" si="258"/>
        <v>50.357012083365753</v>
      </c>
      <c r="Y1374">
        <f t="shared" si="259"/>
        <v>-3.2805966228263586</v>
      </c>
      <c r="Z1374">
        <f t="shared" si="260"/>
        <v>28.401680702962288</v>
      </c>
      <c r="AA1374">
        <f t="shared" si="261"/>
        <v>-58.946867901038672</v>
      </c>
      <c r="AB1374">
        <f t="shared" si="262"/>
        <v>52.385674655385955</v>
      </c>
      <c r="AD1374">
        <f t="shared" si="264"/>
        <v>1371</v>
      </c>
      <c r="AE1374">
        <f t="shared" si="265"/>
        <v>48</v>
      </c>
    </row>
    <row r="1375" spans="1:31" x14ac:dyDescent="0.3">
      <c r="A1375">
        <v>54</v>
      </c>
      <c r="D1375">
        <f t="shared" si="263"/>
        <v>1372</v>
      </c>
      <c r="E1375">
        <f t="shared" si="255"/>
        <v>-29.923584539460609</v>
      </c>
      <c r="F1375">
        <f t="shared" si="266"/>
        <v>-16.497481049050389</v>
      </c>
      <c r="V1375">
        <f t="shared" si="256"/>
        <v>1372</v>
      </c>
      <c r="W1375">
        <f t="shared" si="257"/>
        <v>-29.923584539460609</v>
      </c>
      <c r="X1375">
        <f t="shared" si="258"/>
        <v>-16.497481049050389</v>
      </c>
      <c r="Y1375">
        <f t="shared" si="259"/>
        <v>-13.42610349041022</v>
      </c>
      <c r="Z1375">
        <f t="shared" si="260"/>
        <v>28.401680702962288</v>
      </c>
      <c r="AA1375">
        <f t="shared" si="261"/>
        <v>-69.092374768622534</v>
      </c>
      <c r="AB1375">
        <f t="shared" si="262"/>
        <v>42.240167787802093</v>
      </c>
      <c r="AD1375">
        <f t="shared" si="264"/>
        <v>1372</v>
      </c>
      <c r="AE1375">
        <f t="shared" si="265"/>
        <v>95</v>
      </c>
    </row>
    <row r="1376" spans="1:31" x14ac:dyDescent="0.3">
      <c r="A1376">
        <v>48</v>
      </c>
      <c r="D1376">
        <f t="shared" si="263"/>
        <v>1373</v>
      </c>
      <c r="E1376">
        <f t="shared" si="255"/>
        <v>-10.923584539460608</v>
      </c>
      <c r="F1376">
        <f t="shared" si="266"/>
        <v>-10.154163073117166</v>
      </c>
      <c r="V1376">
        <f t="shared" si="256"/>
        <v>1373</v>
      </c>
      <c r="W1376">
        <f t="shared" si="257"/>
        <v>-10.923584539460608</v>
      </c>
      <c r="X1376">
        <f t="shared" si="258"/>
        <v>-10.154163073117166</v>
      </c>
      <c r="Y1376">
        <f t="shared" si="259"/>
        <v>-0.76942146634344155</v>
      </c>
      <c r="Z1376">
        <f t="shared" si="260"/>
        <v>28.401680702962288</v>
      </c>
      <c r="AA1376">
        <f t="shared" si="261"/>
        <v>-56.435692744555752</v>
      </c>
      <c r="AB1376">
        <f t="shared" si="262"/>
        <v>54.896849811868876</v>
      </c>
      <c r="AD1376">
        <f t="shared" si="264"/>
        <v>1373</v>
      </c>
      <c r="AE1376">
        <f t="shared" si="265"/>
        <v>65</v>
      </c>
    </row>
    <row r="1377" spans="1:31" x14ac:dyDescent="0.3">
      <c r="A1377">
        <v>28</v>
      </c>
      <c r="D1377">
        <f t="shared" si="263"/>
        <v>1374</v>
      </c>
      <c r="E1377">
        <f t="shared" si="255"/>
        <v>-5.9235845394606077</v>
      </c>
      <c r="F1377">
        <f t="shared" si="266"/>
        <v>-14.698778998835913</v>
      </c>
      <c r="V1377">
        <f t="shared" si="256"/>
        <v>1374</v>
      </c>
      <c r="W1377">
        <f t="shared" si="257"/>
        <v>-5.9235845394606077</v>
      </c>
      <c r="X1377">
        <f t="shared" si="258"/>
        <v>-14.698778998835913</v>
      </c>
      <c r="Y1377">
        <f t="shared" si="259"/>
        <v>8.7751944593753048</v>
      </c>
      <c r="Z1377">
        <f t="shared" si="260"/>
        <v>28.401680702962288</v>
      </c>
      <c r="AA1377">
        <f t="shared" si="261"/>
        <v>-46.891076818837007</v>
      </c>
      <c r="AB1377">
        <f t="shared" si="262"/>
        <v>64.44146573758762</v>
      </c>
      <c r="AD1377">
        <f t="shared" si="264"/>
        <v>1374</v>
      </c>
      <c r="AE1377">
        <f t="shared" si="265"/>
        <v>54</v>
      </c>
    </row>
    <row r="1378" spans="1:31" x14ac:dyDescent="0.3">
      <c r="A1378">
        <v>18</v>
      </c>
      <c r="D1378">
        <f t="shared" si="263"/>
        <v>1375</v>
      </c>
      <c r="E1378">
        <f t="shared" si="255"/>
        <v>-19.923584539460609</v>
      </c>
      <c r="F1378">
        <f t="shared" si="266"/>
        <v>-23.662674057454939</v>
      </c>
      <c r="V1378">
        <f t="shared" si="256"/>
        <v>1375</v>
      </c>
      <c r="W1378">
        <f t="shared" si="257"/>
        <v>-19.923584539460609</v>
      </c>
      <c r="X1378">
        <f t="shared" si="258"/>
        <v>-23.662674057454939</v>
      </c>
      <c r="Y1378">
        <f t="shared" si="259"/>
        <v>3.73908951799433</v>
      </c>
      <c r="Z1378">
        <f t="shared" si="260"/>
        <v>28.401680702962288</v>
      </c>
      <c r="AA1378">
        <f t="shared" si="261"/>
        <v>-51.927181760217984</v>
      </c>
      <c r="AB1378">
        <f t="shared" si="262"/>
        <v>59.405360796206644</v>
      </c>
      <c r="AD1378">
        <f t="shared" si="264"/>
        <v>1375</v>
      </c>
      <c r="AE1378">
        <f t="shared" si="265"/>
        <v>48</v>
      </c>
    </row>
    <row r="1379" spans="1:31" x14ac:dyDescent="0.3">
      <c r="A1379">
        <v>36</v>
      </c>
      <c r="D1379">
        <f t="shared" si="263"/>
        <v>1376</v>
      </c>
      <c r="E1379">
        <f t="shared" si="255"/>
        <v>-9.9235845394606077</v>
      </c>
      <c r="F1379">
        <f t="shared" si="266"/>
        <v>-16.575553310797218</v>
      </c>
      <c r="V1379">
        <f t="shared" si="256"/>
        <v>1376</v>
      </c>
      <c r="W1379">
        <f t="shared" si="257"/>
        <v>-9.9235845394606077</v>
      </c>
      <c r="X1379">
        <f t="shared" si="258"/>
        <v>-16.575553310797218</v>
      </c>
      <c r="Y1379">
        <f t="shared" si="259"/>
        <v>6.6519687713366107</v>
      </c>
      <c r="Z1379">
        <f t="shared" si="260"/>
        <v>28.401680702962288</v>
      </c>
      <c r="AA1379">
        <f t="shared" si="261"/>
        <v>-49.014302506875701</v>
      </c>
      <c r="AB1379">
        <f t="shared" si="262"/>
        <v>62.318240049548926</v>
      </c>
      <c r="AD1379">
        <f t="shared" si="264"/>
        <v>1376</v>
      </c>
      <c r="AE1379">
        <f t="shared" si="265"/>
        <v>28</v>
      </c>
    </row>
    <row r="1380" spans="1:31" x14ac:dyDescent="0.3">
      <c r="A1380">
        <v>69</v>
      </c>
      <c r="D1380">
        <f t="shared" si="263"/>
        <v>1377</v>
      </c>
      <c r="E1380">
        <f t="shared" si="255"/>
        <v>18.076415460539391</v>
      </c>
      <c r="F1380">
        <f t="shared" si="266"/>
        <v>11.500313645997867</v>
      </c>
      <c r="V1380">
        <f t="shared" si="256"/>
        <v>1377</v>
      </c>
      <c r="W1380">
        <f t="shared" si="257"/>
        <v>18.076415460539391</v>
      </c>
      <c r="X1380">
        <f t="shared" si="258"/>
        <v>11.500313645997867</v>
      </c>
      <c r="Y1380">
        <f t="shared" si="259"/>
        <v>6.5761018145415235</v>
      </c>
      <c r="Z1380">
        <f t="shared" si="260"/>
        <v>28.401680702962288</v>
      </c>
      <c r="AA1380">
        <f t="shared" si="261"/>
        <v>-49.09016946367079</v>
      </c>
      <c r="AB1380">
        <f t="shared" si="262"/>
        <v>62.242373092753837</v>
      </c>
      <c r="AD1380">
        <f t="shared" si="264"/>
        <v>1377</v>
      </c>
      <c r="AE1380">
        <f t="shared" si="265"/>
        <v>18</v>
      </c>
    </row>
    <row r="1381" spans="1:31" x14ac:dyDescent="0.3">
      <c r="A1381">
        <v>89</v>
      </c>
      <c r="D1381">
        <f t="shared" si="263"/>
        <v>1378</v>
      </c>
      <c r="E1381">
        <f t="shared" si="255"/>
        <v>33.076415460539394</v>
      </c>
      <c r="F1381">
        <f t="shared" si="266"/>
        <v>36.170819431900455</v>
      </c>
      <c r="V1381">
        <f t="shared" si="256"/>
        <v>1378</v>
      </c>
      <c r="W1381">
        <f t="shared" si="257"/>
        <v>33.076415460539394</v>
      </c>
      <c r="X1381">
        <f t="shared" si="258"/>
        <v>36.170819431900455</v>
      </c>
      <c r="Y1381">
        <f t="shared" si="259"/>
        <v>-3.0944039713610607</v>
      </c>
      <c r="Z1381">
        <f t="shared" si="260"/>
        <v>28.401680702962288</v>
      </c>
      <c r="AA1381">
        <f t="shared" si="261"/>
        <v>-58.760675249573374</v>
      </c>
      <c r="AB1381">
        <f t="shared" si="262"/>
        <v>52.571867306851253</v>
      </c>
      <c r="AD1381">
        <f t="shared" si="264"/>
        <v>1378</v>
      </c>
      <c r="AE1381">
        <f t="shared" si="265"/>
        <v>36</v>
      </c>
    </row>
    <row r="1382" spans="1:31" x14ac:dyDescent="0.3">
      <c r="A1382">
        <v>76</v>
      </c>
      <c r="D1382">
        <f t="shared" si="263"/>
        <v>1379</v>
      </c>
      <c r="E1382">
        <f t="shared" si="255"/>
        <v>20.076415460539391</v>
      </c>
      <c r="F1382">
        <f t="shared" si="266"/>
        <v>32.704250701177244</v>
      </c>
      <c r="V1382">
        <f t="shared" si="256"/>
        <v>1379</v>
      </c>
      <c r="W1382">
        <f t="shared" si="257"/>
        <v>20.076415460539391</v>
      </c>
      <c r="X1382">
        <f t="shared" si="258"/>
        <v>32.704250701177244</v>
      </c>
      <c r="Y1382">
        <f t="shared" si="259"/>
        <v>-12.627835240637854</v>
      </c>
      <c r="Z1382">
        <f t="shared" si="260"/>
        <v>28.401680702962288</v>
      </c>
      <c r="AA1382">
        <f t="shared" si="261"/>
        <v>-68.294106518850171</v>
      </c>
      <c r="AB1382">
        <f t="shared" si="262"/>
        <v>43.038436037574456</v>
      </c>
      <c r="AD1382">
        <f t="shared" si="264"/>
        <v>1379</v>
      </c>
      <c r="AE1382">
        <f t="shared" si="265"/>
        <v>69</v>
      </c>
    </row>
    <row r="1383" spans="1:31" x14ac:dyDescent="0.3">
      <c r="A1383">
        <v>60</v>
      </c>
      <c r="D1383">
        <f t="shared" si="263"/>
        <v>1380</v>
      </c>
      <c r="E1383">
        <f t="shared" si="255"/>
        <v>-12.923584539460608</v>
      </c>
      <c r="F1383">
        <f t="shared" si="266"/>
        <v>-1.0095359073312569</v>
      </c>
      <c r="V1383">
        <f t="shared" si="256"/>
        <v>1380</v>
      </c>
      <c r="W1383">
        <f t="shared" si="257"/>
        <v>-12.923584539460608</v>
      </c>
      <c r="X1383">
        <f t="shared" si="258"/>
        <v>-1.0095359073312569</v>
      </c>
      <c r="Y1383">
        <f t="shared" si="259"/>
        <v>-11.914048632129351</v>
      </c>
      <c r="Z1383">
        <f t="shared" si="260"/>
        <v>28.401680702962288</v>
      </c>
      <c r="AA1383">
        <f t="shared" si="261"/>
        <v>-67.580319910341672</v>
      </c>
      <c r="AB1383">
        <f t="shared" si="262"/>
        <v>43.752222646082963</v>
      </c>
      <c r="AD1383">
        <f t="shared" si="264"/>
        <v>1380</v>
      </c>
      <c r="AE1383">
        <f t="shared" si="265"/>
        <v>89</v>
      </c>
    </row>
    <row r="1384" spans="1:31" x14ac:dyDescent="0.3">
      <c r="A1384">
        <v>42</v>
      </c>
      <c r="D1384">
        <f t="shared" si="263"/>
        <v>1381</v>
      </c>
      <c r="E1384">
        <f t="shared" si="255"/>
        <v>-15.923584539460608</v>
      </c>
      <c r="F1384">
        <f t="shared" si="266"/>
        <v>-15.640348811240397</v>
      </c>
      <c r="V1384">
        <f t="shared" si="256"/>
        <v>1381</v>
      </c>
      <c r="W1384">
        <f t="shared" si="257"/>
        <v>-15.923584539460608</v>
      </c>
      <c r="X1384">
        <f t="shared" si="258"/>
        <v>-15.640348811240397</v>
      </c>
      <c r="Y1384">
        <f t="shared" si="259"/>
        <v>-0.2832357282202107</v>
      </c>
      <c r="Z1384">
        <f t="shared" si="260"/>
        <v>28.401680702962288</v>
      </c>
      <c r="AA1384">
        <f t="shared" si="261"/>
        <v>-55.949507006432526</v>
      </c>
      <c r="AB1384">
        <f t="shared" si="262"/>
        <v>55.383035549992101</v>
      </c>
      <c r="AD1384">
        <f t="shared" si="264"/>
        <v>1381</v>
      </c>
      <c r="AE1384">
        <f t="shared" si="265"/>
        <v>76</v>
      </c>
    </row>
    <row r="1385" spans="1:31" x14ac:dyDescent="0.3">
      <c r="A1385">
        <v>31</v>
      </c>
      <c r="D1385">
        <f t="shared" si="263"/>
        <v>1382</v>
      </c>
      <c r="E1385">
        <f t="shared" si="255"/>
        <v>-17.923584539460609</v>
      </c>
      <c r="F1385">
        <f t="shared" si="266"/>
        <v>-24.814338837624447</v>
      </c>
      <c r="V1385">
        <f t="shared" si="256"/>
        <v>1382</v>
      </c>
      <c r="W1385">
        <f t="shared" si="257"/>
        <v>-17.923584539460609</v>
      </c>
      <c r="X1385">
        <f t="shared" si="258"/>
        <v>-24.814338837624447</v>
      </c>
      <c r="Y1385">
        <f t="shared" si="259"/>
        <v>6.8907542981638379</v>
      </c>
      <c r="Z1385">
        <f t="shared" si="260"/>
        <v>28.401680702962288</v>
      </c>
      <c r="AA1385">
        <f t="shared" si="261"/>
        <v>-48.775516980048479</v>
      </c>
      <c r="AB1385">
        <f t="shared" si="262"/>
        <v>62.557025576376148</v>
      </c>
      <c r="AD1385">
        <f t="shared" si="264"/>
        <v>1382</v>
      </c>
      <c r="AE1385">
        <f t="shared" si="265"/>
        <v>60</v>
      </c>
    </row>
    <row r="1386" spans="1:31" x14ac:dyDescent="0.3">
      <c r="A1386">
        <v>42</v>
      </c>
      <c r="D1386">
        <f t="shared" si="263"/>
        <v>1383</v>
      </c>
      <c r="E1386">
        <f t="shared" si="255"/>
        <v>-10.923584539460608</v>
      </c>
      <c r="F1386">
        <f t="shared" si="266"/>
        <v>-18.944488939956692</v>
      </c>
      <c r="V1386">
        <f t="shared" si="256"/>
        <v>1383</v>
      </c>
      <c r="W1386">
        <f t="shared" si="257"/>
        <v>-10.923584539460608</v>
      </c>
      <c r="X1386">
        <f t="shared" si="258"/>
        <v>-18.944488939956692</v>
      </c>
      <c r="Y1386">
        <f t="shared" si="259"/>
        <v>8.0209044004960841</v>
      </c>
      <c r="Z1386">
        <f t="shared" si="260"/>
        <v>28.401680702962288</v>
      </c>
      <c r="AA1386">
        <f t="shared" si="261"/>
        <v>-47.645366877716228</v>
      </c>
      <c r="AB1386">
        <f t="shared" si="262"/>
        <v>63.6871756787084</v>
      </c>
      <c r="AD1386">
        <f t="shared" si="264"/>
        <v>1383</v>
      </c>
      <c r="AE1386">
        <f t="shared" si="265"/>
        <v>42</v>
      </c>
    </row>
    <row r="1387" spans="1:31" x14ac:dyDescent="0.3">
      <c r="A1387">
        <v>48</v>
      </c>
      <c r="D1387">
        <f t="shared" si="263"/>
        <v>1384</v>
      </c>
      <c r="E1387">
        <f t="shared" si="255"/>
        <v>11.076415460539392</v>
      </c>
      <c r="F1387">
        <f t="shared" si="266"/>
        <v>4.6080693686949008</v>
      </c>
      <c r="V1387">
        <f t="shared" si="256"/>
        <v>1384</v>
      </c>
      <c r="W1387">
        <f t="shared" si="257"/>
        <v>11.076415460539392</v>
      </c>
      <c r="X1387">
        <f t="shared" si="258"/>
        <v>4.6080693686949008</v>
      </c>
      <c r="Y1387">
        <f t="shared" si="259"/>
        <v>6.4683460918444915</v>
      </c>
      <c r="Z1387">
        <f t="shared" si="260"/>
        <v>28.401680702962288</v>
      </c>
      <c r="AA1387">
        <f t="shared" si="261"/>
        <v>-49.197925186367826</v>
      </c>
      <c r="AB1387">
        <f t="shared" si="262"/>
        <v>62.134617370056802</v>
      </c>
      <c r="AD1387">
        <f t="shared" si="264"/>
        <v>1384</v>
      </c>
      <c r="AE1387">
        <f t="shared" si="265"/>
        <v>31</v>
      </c>
    </row>
    <row r="1388" spans="1:31" x14ac:dyDescent="0.3">
      <c r="A1388">
        <v>57</v>
      </c>
      <c r="D1388">
        <f t="shared" si="263"/>
        <v>1385</v>
      </c>
      <c r="E1388">
        <f t="shared" si="255"/>
        <v>6.0764154605393923</v>
      </c>
      <c r="F1388">
        <f t="shared" si="266"/>
        <v>7.0415490313661602</v>
      </c>
      <c r="V1388">
        <f t="shared" si="256"/>
        <v>1385</v>
      </c>
      <c r="W1388">
        <f t="shared" si="257"/>
        <v>6.0764154605393923</v>
      </c>
      <c r="X1388">
        <f t="shared" si="258"/>
        <v>7.0415490313661602</v>
      </c>
      <c r="Y1388">
        <f t="shared" si="259"/>
        <v>-0.96513357082676787</v>
      </c>
      <c r="Z1388">
        <f t="shared" si="260"/>
        <v>28.401680702962288</v>
      </c>
      <c r="AA1388">
        <f t="shared" si="261"/>
        <v>-56.631404849039079</v>
      </c>
      <c r="AB1388">
        <f t="shared" si="262"/>
        <v>54.701137707385548</v>
      </c>
      <c r="AD1388">
        <f t="shared" si="264"/>
        <v>1385</v>
      </c>
      <c r="AE1388">
        <f t="shared" si="265"/>
        <v>42</v>
      </c>
    </row>
    <row r="1389" spans="1:31" x14ac:dyDescent="0.3">
      <c r="A1389">
        <v>49</v>
      </c>
      <c r="D1389">
        <f t="shared" si="263"/>
        <v>1386</v>
      </c>
      <c r="E1389">
        <f t="shared" si="255"/>
        <v>9.0764154605393923</v>
      </c>
      <c r="F1389">
        <f t="shared" si="266"/>
        <v>12.887176012382131</v>
      </c>
      <c r="V1389">
        <f t="shared" si="256"/>
        <v>1386</v>
      </c>
      <c r="W1389">
        <f t="shared" si="257"/>
        <v>9.0764154605393923</v>
      </c>
      <c r="X1389">
        <f t="shared" si="258"/>
        <v>12.887176012382131</v>
      </c>
      <c r="Y1389">
        <f t="shared" si="259"/>
        <v>-3.8107605518427388</v>
      </c>
      <c r="Z1389">
        <f t="shared" si="260"/>
        <v>28.401680702962288</v>
      </c>
      <c r="AA1389">
        <f t="shared" si="261"/>
        <v>-59.477031830055054</v>
      </c>
      <c r="AB1389">
        <f t="shared" si="262"/>
        <v>51.855510726369573</v>
      </c>
      <c r="AD1389">
        <f t="shared" si="264"/>
        <v>1386</v>
      </c>
      <c r="AE1389">
        <f t="shared" si="265"/>
        <v>48</v>
      </c>
    </row>
    <row r="1390" spans="1:31" x14ac:dyDescent="0.3">
      <c r="A1390">
        <v>28</v>
      </c>
      <c r="D1390">
        <f t="shared" si="263"/>
        <v>1387</v>
      </c>
      <c r="E1390">
        <f t="shared" si="255"/>
        <v>-7.9235845394606077</v>
      </c>
      <c r="F1390">
        <f t="shared" si="266"/>
        <v>-4.2438537917480623</v>
      </c>
      <c r="V1390">
        <f t="shared" si="256"/>
        <v>1387</v>
      </c>
      <c r="W1390">
        <f t="shared" si="257"/>
        <v>-7.9235845394606077</v>
      </c>
      <c r="X1390">
        <f t="shared" si="258"/>
        <v>-4.2438537917480623</v>
      </c>
      <c r="Y1390">
        <f t="shared" si="259"/>
        <v>-3.6797307477125454</v>
      </c>
      <c r="Z1390">
        <f t="shared" si="260"/>
        <v>28.401680702962288</v>
      </c>
      <c r="AA1390">
        <f t="shared" si="261"/>
        <v>-59.346002025924861</v>
      </c>
      <c r="AB1390">
        <f t="shared" si="262"/>
        <v>51.986540530499767</v>
      </c>
      <c r="AD1390">
        <f t="shared" si="264"/>
        <v>1387</v>
      </c>
      <c r="AE1390">
        <f t="shared" si="265"/>
        <v>57</v>
      </c>
    </row>
    <row r="1391" spans="1:31" x14ac:dyDescent="0.3">
      <c r="A1391">
        <v>27</v>
      </c>
      <c r="D1391">
        <f t="shared" si="263"/>
        <v>1388</v>
      </c>
      <c r="E1391">
        <f t="shared" si="255"/>
        <v>-20.923584539460609</v>
      </c>
      <c r="F1391">
        <f t="shared" si="266"/>
        <v>-21.37136478868646</v>
      </c>
      <c r="V1391">
        <f t="shared" si="256"/>
        <v>1388</v>
      </c>
      <c r="W1391">
        <f t="shared" si="257"/>
        <v>-20.923584539460609</v>
      </c>
      <c r="X1391">
        <f t="shared" si="258"/>
        <v>-21.37136478868646</v>
      </c>
      <c r="Y1391">
        <f t="shared" si="259"/>
        <v>0.44778024922585047</v>
      </c>
      <c r="Z1391">
        <f t="shared" si="260"/>
        <v>28.401680702962288</v>
      </c>
      <c r="AA1391">
        <f t="shared" si="261"/>
        <v>-55.218491028986463</v>
      </c>
      <c r="AB1391">
        <f t="shared" si="262"/>
        <v>56.114051527438164</v>
      </c>
      <c r="AD1391">
        <f t="shared" si="264"/>
        <v>1388</v>
      </c>
      <c r="AE1391">
        <f t="shared" si="265"/>
        <v>49</v>
      </c>
    </row>
    <row r="1392" spans="1:31" x14ac:dyDescent="0.3">
      <c r="A1392">
        <v>34</v>
      </c>
      <c r="D1392">
        <f t="shared" si="263"/>
        <v>1389</v>
      </c>
      <c r="E1392">
        <f t="shared" si="255"/>
        <v>-0.92358453946060781</v>
      </c>
      <c r="F1392">
        <f t="shared" si="266"/>
        <v>-8.2367470439437938</v>
      </c>
      <c r="V1392">
        <f t="shared" si="256"/>
        <v>1389</v>
      </c>
      <c r="W1392">
        <f t="shared" si="257"/>
        <v>-0.92358453946060781</v>
      </c>
      <c r="X1392">
        <f t="shared" si="258"/>
        <v>-8.2367470439437938</v>
      </c>
      <c r="Y1392">
        <f t="shared" si="259"/>
        <v>7.3131625044831861</v>
      </c>
      <c r="Z1392">
        <f t="shared" si="260"/>
        <v>28.401680702962288</v>
      </c>
      <c r="AA1392">
        <f t="shared" si="261"/>
        <v>-48.353108773729126</v>
      </c>
      <c r="AB1392">
        <f t="shared" si="262"/>
        <v>62.979433782695502</v>
      </c>
      <c r="AD1392">
        <f t="shared" si="264"/>
        <v>1389</v>
      </c>
      <c r="AE1392">
        <f t="shared" si="265"/>
        <v>28</v>
      </c>
    </row>
    <row r="1393" spans="1:31" x14ac:dyDescent="0.3">
      <c r="A1393">
        <v>25</v>
      </c>
      <c r="D1393">
        <f t="shared" si="263"/>
        <v>1390</v>
      </c>
      <c r="E1393">
        <f t="shared" si="255"/>
        <v>7.0764154605393923</v>
      </c>
      <c r="F1393">
        <f t="shared" si="266"/>
        <v>2.798547329059903</v>
      </c>
      <c r="V1393">
        <f t="shared" si="256"/>
        <v>1390</v>
      </c>
      <c r="W1393">
        <f t="shared" si="257"/>
        <v>7.0764154605393923</v>
      </c>
      <c r="X1393">
        <f t="shared" si="258"/>
        <v>2.798547329059903</v>
      </c>
      <c r="Y1393">
        <f t="shared" si="259"/>
        <v>4.2778681314794893</v>
      </c>
      <c r="Z1393">
        <f t="shared" si="260"/>
        <v>28.401680702962288</v>
      </c>
      <c r="AA1393">
        <f t="shared" si="261"/>
        <v>-51.388403146732827</v>
      </c>
      <c r="AB1393">
        <f t="shared" si="262"/>
        <v>59.9441394096918</v>
      </c>
      <c r="AD1393">
        <f t="shared" si="264"/>
        <v>1390</v>
      </c>
      <c r="AE1393">
        <f t="shared" si="265"/>
        <v>27</v>
      </c>
    </row>
    <row r="1394" spans="1:31" x14ac:dyDescent="0.3">
      <c r="A1394">
        <v>24</v>
      </c>
      <c r="D1394">
        <f t="shared" si="263"/>
        <v>1391</v>
      </c>
      <c r="E1394">
        <f t="shared" si="255"/>
        <v>-8.9235845394606077</v>
      </c>
      <c r="F1394">
        <f t="shared" si="266"/>
        <v>-7.1429533499239106</v>
      </c>
      <c r="V1394">
        <f t="shared" si="256"/>
        <v>1391</v>
      </c>
      <c r="W1394">
        <f t="shared" si="257"/>
        <v>-8.9235845394606077</v>
      </c>
      <c r="X1394">
        <f t="shared" si="258"/>
        <v>-7.1429533499239106</v>
      </c>
      <c r="Y1394">
        <f t="shared" si="259"/>
        <v>-1.7806311895366971</v>
      </c>
      <c r="Z1394">
        <f t="shared" si="260"/>
        <v>28.401680702962288</v>
      </c>
      <c r="AA1394">
        <f t="shared" si="261"/>
        <v>-57.446902467749013</v>
      </c>
      <c r="AB1394">
        <f t="shared" si="262"/>
        <v>53.885640088675615</v>
      </c>
      <c r="AD1394">
        <f t="shared" si="264"/>
        <v>1391</v>
      </c>
      <c r="AE1394">
        <f t="shared" si="265"/>
        <v>34</v>
      </c>
    </row>
    <row r="1395" spans="1:31" x14ac:dyDescent="0.3">
      <c r="A1395">
        <v>17</v>
      </c>
      <c r="D1395">
        <f t="shared" si="263"/>
        <v>1392</v>
      </c>
      <c r="E1395">
        <f t="shared" si="255"/>
        <v>-0.92358453946060781</v>
      </c>
      <c r="F1395">
        <f t="shared" si="266"/>
        <v>-2.0325585218330304</v>
      </c>
      <c r="V1395">
        <f t="shared" si="256"/>
        <v>1392</v>
      </c>
      <c r="W1395">
        <f t="shared" si="257"/>
        <v>-0.92358453946060781</v>
      </c>
      <c r="X1395">
        <f t="shared" si="258"/>
        <v>-2.0325585218330304</v>
      </c>
      <c r="Y1395">
        <f t="shared" si="259"/>
        <v>1.1089739823724227</v>
      </c>
      <c r="Z1395">
        <f t="shared" si="260"/>
        <v>28.401680702962288</v>
      </c>
      <c r="AA1395">
        <f t="shared" si="261"/>
        <v>-54.557297295839888</v>
      </c>
      <c r="AB1395">
        <f t="shared" si="262"/>
        <v>56.77524526058474</v>
      </c>
      <c r="AD1395">
        <f t="shared" si="264"/>
        <v>1392</v>
      </c>
      <c r="AE1395">
        <f t="shared" si="265"/>
        <v>25</v>
      </c>
    </row>
    <row r="1396" spans="1:31" x14ac:dyDescent="0.3">
      <c r="A1396">
        <v>16</v>
      </c>
      <c r="D1396">
        <f t="shared" si="263"/>
        <v>1393</v>
      </c>
      <c r="E1396">
        <f t="shared" si="255"/>
        <v>-6.9235845394606077</v>
      </c>
      <c r="F1396">
        <f t="shared" si="266"/>
        <v>-8.8946043034092845</v>
      </c>
      <c r="V1396">
        <f t="shared" si="256"/>
        <v>1393</v>
      </c>
      <c r="W1396">
        <f t="shared" si="257"/>
        <v>-6.9235845394606077</v>
      </c>
      <c r="X1396">
        <f t="shared" si="258"/>
        <v>-8.8946043034092845</v>
      </c>
      <c r="Y1396">
        <f t="shared" si="259"/>
        <v>1.9710197639486768</v>
      </c>
      <c r="Z1396">
        <f t="shared" si="260"/>
        <v>28.401680702962288</v>
      </c>
      <c r="AA1396">
        <f t="shared" si="261"/>
        <v>-53.695251514263639</v>
      </c>
      <c r="AB1396">
        <f t="shared" si="262"/>
        <v>57.637291042160989</v>
      </c>
      <c r="AD1396">
        <f t="shared" si="264"/>
        <v>1393</v>
      </c>
      <c r="AE1396">
        <f t="shared" si="265"/>
        <v>24</v>
      </c>
    </row>
    <row r="1397" spans="1:31" x14ac:dyDescent="0.3">
      <c r="A1397">
        <v>22</v>
      </c>
      <c r="D1397">
        <f t="shared" si="263"/>
        <v>1394</v>
      </c>
      <c r="E1397">
        <f t="shared" si="255"/>
        <v>-0.92358453946060781</v>
      </c>
      <c r="F1397">
        <f t="shared" si="266"/>
        <v>-3.0170194230706979</v>
      </c>
      <c r="V1397">
        <f t="shared" si="256"/>
        <v>1394</v>
      </c>
      <c r="W1397">
        <f t="shared" si="257"/>
        <v>-0.92358453946060781</v>
      </c>
      <c r="X1397">
        <f t="shared" si="258"/>
        <v>-3.0170194230706979</v>
      </c>
      <c r="Y1397">
        <f t="shared" si="259"/>
        <v>2.0934348836100902</v>
      </c>
      <c r="Z1397">
        <f t="shared" si="260"/>
        <v>28.401680702962288</v>
      </c>
      <c r="AA1397">
        <f t="shared" si="261"/>
        <v>-53.57283639460222</v>
      </c>
      <c r="AB1397">
        <f t="shared" si="262"/>
        <v>57.759706161822407</v>
      </c>
      <c r="AD1397">
        <f t="shared" si="264"/>
        <v>1394</v>
      </c>
      <c r="AE1397">
        <f t="shared" si="265"/>
        <v>17</v>
      </c>
    </row>
    <row r="1398" spans="1:31" x14ac:dyDescent="0.3">
      <c r="A1398">
        <v>18</v>
      </c>
      <c r="D1398">
        <f t="shared" si="263"/>
        <v>1395</v>
      </c>
      <c r="E1398">
        <f t="shared" si="255"/>
        <v>6.0764154605393923</v>
      </c>
      <c r="F1398">
        <f t="shared" si="266"/>
        <v>4.4898704245125183</v>
      </c>
      <c r="V1398">
        <f t="shared" si="256"/>
        <v>1395</v>
      </c>
      <c r="W1398">
        <f t="shared" si="257"/>
        <v>6.0764154605393923</v>
      </c>
      <c r="X1398">
        <f t="shared" si="258"/>
        <v>4.4898704245125183</v>
      </c>
      <c r="Y1398">
        <f t="shared" si="259"/>
        <v>1.586545036026874</v>
      </c>
      <c r="Z1398">
        <f t="shared" si="260"/>
        <v>28.401680702962288</v>
      </c>
      <c r="AA1398">
        <f t="shared" si="261"/>
        <v>-54.079726242185437</v>
      </c>
      <c r="AB1398">
        <f t="shared" si="262"/>
        <v>57.25281631423919</v>
      </c>
      <c r="AD1398">
        <f t="shared" si="264"/>
        <v>1395</v>
      </c>
      <c r="AE1398">
        <f t="shared" si="265"/>
        <v>16</v>
      </c>
    </row>
    <row r="1399" spans="1:31" x14ac:dyDescent="0.3">
      <c r="A1399">
        <v>27</v>
      </c>
      <c r="D1399">
        <f t="shared" si="263"/>
        <v>1396</v>
      </c>
      <c r="E1399">
        <f t="shared" si="255"/>
        <v>-3.9235845394606077</v>
      </c>
      <c r="F1399">
        <f t="shared" si="266"/>
        <v>-2.4196723551486814</v>
      </c>
      <c r="V1399">
        <f t="shared" si="256"/>
        <v>1396</v>
      </c>
      <c r="W1399">
        <f t="shared" si="257"/>
        <v>-3.9235845394606077</v>
      </c>
      <c r="X1399">
        <f t="shared" si="258"/>
        <v>-2.4196723551486814</v>
      </c>
      <c r="Y1399">
        <f t="shared" si="259"/>
        <v>-1.5039121843119263</v>
      </c>
      <c r="Z1399">
        <f t="shared" si="260"/>
        <v>28.401680702962288</v>
      </c>
      <c r="AA1399">
        <f t="shared" si="261"/>
        <v>-57.170183462524243</v>
      </c>
      <c r="AB1399">
        <f t="shared" si="262"/>
        <v>54.162359093900385</v>
      </c>
      <c r="AD1399">
        <f t="shared" si="264"/>
        <v>1396</v>
      </c>
      <c r="AE1399">
        <f t="shared" si="265"/>
        <v>22</v>
      </c>
    </row>
    <row r="1400" spans="1:31" x14ac:dyDescent="0.3">
      <c r="A1400">
        <v>44</v>
      </c>
      <c r="D1400">
        <f t="shared" si="263"/>
        <v>1397</v>
      </c>
      <c r="E1400">
        <f t="shared" si="255"/>
        <v>9.0764154605393923</v>
      </c>
      <c r="F1400">
        <f t="shared" si="266"/>
        <v>9.158799140329922</v>
      </c>
      <c r="V1400">
        <f t="shared" si="256"/>
        <v>1397</v>
      </c>
      <c r="W1400">
        <f t="shared" si="257"/>
        <v>9.0764154605393923</v>
      </c>
      <c r="X1400">
        <f t="shared" si="258"/>
        <v>9.158799140329922</v>
      </c>
      <c r="Y1400">
        <f t="shared" si="259"/>
        <v>-8.238367979052974E-2</v>
      </c>
      <c r="Z1400">
        <f t="shared" si="260"/>
        <v>28.401680702962288</v>
      </c>
      <c r="AA1400">
        <f t="shared" si="261"/>
        <v>-55.748654958002845</v>
      </c>
      <c r="AB1400">
        <f t="shared" si="262"/>
        <v>55.583887598421782</v>
      </c>
      <c r="AD1400">
        <f t="shared" si="264"/>
        <v>1397</v>
      </c>
      <c r="AE1400">
        <f t="shared" si="265"/>
        <v>18</v>
      </c>
    </row>
    <row r="1401" spans="1:31" x14ac:dyDescent="0.3">
      <c r="A1401">
        <v>67</v>
      </c>
      <c r="D1401">
        <f t="shared" si="263"/>
        <v>1398</v>
      </c>
      <c r="E1401">
        <f t="shared" si="255"/>
        <v>17.076415460539391</v>
      </c>
      <c r="F1401">
        <f t="shared" si="266"/>
        <v>18.833772568642924</v>
      </c>
      <c r="V1401">
        <f t="shared" si="256"/>
        <v>1398</v>
      </c>
      <c r="W1401">
        <f t="shared" si="257"/>
        <v>17.076415460539391</v>
      </c>
      <c r="X1401">
        <f t="shared" si="258"/>
        <v>18.833772568642924</v>
      </c>
      <c r="Y1401">
        <f t="shared" si="259"/>
        <v>-1.757357108103534</v>
      </c>
      <c r="Z1401">
        <f t="shared" si="260"/>
        <v>28.401680702962288</v>
      </c>
      <c r="AA1401">
        <f t="shared" si="261"/>
        <v>-57.423628386315848</v>
      </c>
      <c r="AB1401">
        <f t="shared" si="262"/>
        <v>53.90891417010878</v>
      </c>
      <c r="AD1401">
        <f t="shared" si="264"/>
        <v>1398</v>
      </c>
      <c r="AE1401">
        <f t="shared" si="265"/>
        <v>27</v>
      </c>
    </row>
    <row r="1402" spans="1:31" x14ac:dyDescent="0.3">
      <c r="A1402">
        <v>99</v>
      </c>
      <c r="D1402">
        <f t="shared" si="263"/>
        <v>1399</v>
      </c>
      <c r="E1402">
        <f t="shared" si="255"/>
        <v>23.076415460539391</v>
      </c>
      <c r="F1402">
        <f t="shared" si="266"/>
        <v>29.546610341932801</v>
      </c>
      <c r="V1402">
        <f t="shared" si="256"/>
        <v>1399</v>
      </c>
      <c r="W1402">
        <f t="shared" si="257"/>
        <v>23.076415460539391</v>
      </c>
      <c r="X1402">
        <f t="shared" si="258"/>
        <v>29.546610341932801</v>
      </c>
      <c r="Y1402">
        <f t="shared" si="259"/>
        <v>-6.4701948813934109</v>
      </c>
      <c r="Z1402">
        <f t="shared" si="260"/>
        <v>28.401680702962288</v>
      </c>
      <c r="AA1402">
        <f t="shared" si="261"/>
        <v>-62.136466159605725</v>
      </c>
      <c r="AB1402">
        <f t="shared" si="262"/>
        <v>49.196076396818903</v>
      </c>
      <c r="AD1402">
        <f t="shared" si="264"/>
        <v>1399</v>
      </c>
      <c r="AE1402">
        <f t="shared" si="265"/>
        <v>44</v>
      </c>
    </row>
    <row r="1403" spans="1:31" x14ac:dyDescent="0.3">
      <c r="A1403">
        <v>61</v>
      </c>
      <c r="D1403">
        <f t="shared" si="263"/>
        <v>1400</v>
      </c>
      <c r="E1403">
        <f t="shared" si="255"/>
        <v>32.076415460539394</v>
      </c>
      <c r="F1403">
        <f t="shared" si="266"/>
        <v>41.744823284968639</v>
      </c>
      <c r="V1403">
        <f t="shared" si="256"/>
        <v>1400</v>
      </c>
      <c r="W1403">
        <f t="shared" si="257"/>
        <v>32.076415460539394</v>
      </c>
      <c r="X1403">
        <f t="shared" si="258"/>
        <v>41.744823284968639</v>
      </c>
      <c r="Y1403">
        <f t="shared" si="259"/>
        <v>-9.6684078244292451</v>
      </c>
      <c r="Z1403">
        <f t="shared" si="260"/>
        <v>28.401680702962288</v>
      </c>
      <c r="AA1403">
        <f t="shared" si="261"/>
        <v>-65.334679102641559</v>
      </c>
      <c r="AB1403">
        <f t="shared" si="262"/>
        <v>45.997863453783069</v>
      </c>
      <c r="AD1403">
        <f t="shared" si="264"/>
        <v>1400</v>
      </c>
      <c r="AE1403">
        <f t="shared" si="265"/>
        <v>67</v>
      </c>
    </row>
    <row r="1404" spans="1:31" x14ac:dyDescent="0.3">
      <c r="A1404">
        <v>49</v>
      </c>
      <c r="D1404">
        <f t="shared" si="263"/>
        <v>1401</v>
      </c>
      <c r="E1404">
        <f t="shared" si="255"/>
        <v>-37.923584539460606</v>
      </c>
      <c r="F1404">
        <f t="shared" si="266"/>
        <v>-24.611281484243019</v>
      </c>
      <c r="V1404">
        <f t="shared" si="256"/>
        <v>1401</v>
      </c>
      <c r="W1404">
        <f t="shared" si="257"/>
        <v>-37.923584539460606</v>
      </c>
      <c r="X1404">
        <f t="shared" si="258"/>
        <v>-24.611281484243019</v>
      </c>
      <c r="Y1404">
        <f t="shared" si="259"/>
        <v>-13.312303055217587</v>
      </c>
      <c r="Z1404">
        <f t="shared" si="260"/>
        <v>28.401680702962288</v>
      </c>
      <c r="AA1404">
        <f t="shared" si="261"/>
        <v>-68.978574333429904</v>
      </c>
      <c r="AB1404">
        <f t="shared" si="262"/>
        <v>42.353968222994723</v>
      </c>
      <c r="AD1404">
        <f t="shared" si="264"/>
        <v>1401</v>
      </c>
      <c r="AE1404">
        <f t="shared" si="265"/>
        <v>99</v>
      </c>
    </row>
    <row r="1405" spans="1:31" x14ac:dyDescent="0.3">
      <c r="A1405">
        <v>47</v>
      </c>
      <c r="D1405">
        <f t="shared" si="263"/>
        <v>1402</v>
      </c>
      <c r="E1405">
        <f t="shared" si="255"/>
        <v>-11.923584539460608</v>
      </c>
      <c r="F1405">
        <f t="shared" si="266"/>
        <v>-16.251475574328847</v>
      </c>
      <c r="V1405">
        <f t="shared" si="256"/>
        <v>1402</v>
      </c>
      <c r="W1405">
        <f t="shared" si="257"/>
        <v>-11.923584539460608</v>
      </c>
      <c r="X1405">
        <f t="shared" si="258"/>
        <v>-16.251475574328847</v>
      </c>
      <c r="Y1405">
        <f t="shared" si="259"/>
        <v>4.3278910348682391</v>
      </c>
      <c r="Z1405">
        <f t="shared" si="260"/>
        <v>28.401680702962288</v>
      </c>
      <c r="AA1405">
        <f t="shared" si="261"/>
        <v>-51.338380243344076</v>
      </c>
      <c r="AB1405">
        <f t="shared" si="262"/>
        <v>59.994162313080551</v>
      </c>
      <c r="AD1405">
        <f t="shared" si="264"/>
        <v>1402</v>
      </c>
      <c r="AE1405">
        <f t="shared" si="265"/>
        <v>61</v>
      </c>
    </row>
    <row r="1406" spans="1:31" x14ac:dyDescent="0.3">
      <c r="A1406">
        <v>41</v>
      </c>
      <c r="D1406">
        <f t="shared" si="263"/>
        <v>1403</v>
      </c>
      <c r="E1406">
        <f t="shared" si="255"/>
        <v>-1.9235845394606079</v>
      </c>
      <c r="F1406">
        <f t="shared" si="266"/>
        <v>-12.513396915747892</v>
      </c>
      <c r="V1406">
        <f t="shared" si="256"/>
        <v>1403</v>
      </c>
      <c r="W1406">
        <f t="shared" si="257"/>
        <v>-1.9235845394606079</v>
      </c>
      <c r="X1406">
        <f t="shared" si="258"/>
        <v>-12.513396915747892</v>
      </c>
      <c r="Y1406">
        <f t="shared" si="259"/>
        <v>10.589812376287284</v>
      </c>
      <c r="Z1406">
        <f t="shared" si="260"/>
        <v>28.401680702962288</v>
      </c>
      <c r="AA1406">
        <f t="shared" si="261"/>
        <v>-45.076458901925029</v>
      </c>
      <c r="AB1406">
        <f t="shared" si="262"/>
        <v>66.256083654499605</v>
      </c>
      <c r="AD1406">
        <f t="shared" si="264"/>
        <v>1403</v>
      </c>
      <c r="AE1406">
        <f t="shared" si="265"/>
        <v>49</v>
      </c>
    </row>
    <row r="1407" spans="1:31" x14ac:dyDescent="0.3">
      <c r="A1407">
        <v>40</v>
      </c>
      <c r="D1407">
        <f t="shared" si="263"/>
        <v>1404</v>
      </c>
      <c r="E1407">
        <f t="shared" si="255"/>
        <v>-5.9235845394606077</v>
      </c>
      <c r="F1407">
        <f t="shared" si="266"/>
        <v>-8.7480354005167573</v>
      </c>
      <c r="V1407">
        <f t="shared" si="256"/>
        <v>1404</v>
      </c>
      <c r="W1407">
        <f t="shared" si="257"/>
        <v>-5.9235845394606077</v>
      </c>
      <c r="X1407">
        <f t="shared" si="258"/>
        <v>-8.7480354005167573</v>
      </c>
      <c r="Y1407">
        <f t="shared" si="259"/>
        <v>2.8244508610561496</v>
      </c>
      <c r="Z1407">
        <f t="shared" si="260"/>
        <v>28.401680702962288</v>
      </c>
      <c r="AA1407">
        <f t="shared" si="261"/>
        <v>-52.841820417156164</v>
      </c>
      <c r="AB1407">
        <f t="shared" si="262"/>
        <v>58.490722139268463</v>
      </c>
      <c r="AD1407">
        <f t="shared" si="264"/>
        <v>1404</v>
      </c>
      <c r="AE1407">
        <f t="shared" si="265"/>
        <v>47</v>
      </c>
    </row>
    <row r="1408" spans="1:31" x14ac:dyDescent="0.3">
      <c r="A1408">
        <v>47</v>
      </c>
      <c r="D1408">
        <f t="shared" si="263"/>
        <v>1405</v>
      </c>
      <c r="E1408">
        <f t="shared" si="255"/>
        <v>-0.92358453946060781</v>
      </c>
      <c r="F1408">
        <f t="shared" si="266"/>
        <v>-2.9325377818068286</v>
      </c>
      <c r="V1408">
        <f t="shared" si="256"/>
        <v>1405</v>
      </c>
      <c r="W1408">
        <f t="shared" si="257"/>
        <v>-0.92358453946060781</v>
      </c>
      <c r="X1408">
        <f t="shared" si="258"/>
        <v>-2.9325377818068286</v>
      </c>
      <c r="Y1408">
        <f t="shared" si="259"/>
        <v>2.0089532423462209</v>
      </c>
      <c r="Z1408">
        <f t="shared" si="260"/>
        <v>28.401680702962288</v>
      </c>
      <c r="AA1408">
        <f t="shared" si="261"/>
        <v>-53.657318035866091</v>
      </c>
      <c r="AB1408">
        <f t="shared" si="262"/>
        <v>57.675224520558537</v>
      </c>
      <c r="AD1408">
        <f t="shared" si="264"/>
        <v>1405</v>
      </c>
      <c r="AE1408">
        <f t="shared" si="265"/>
        <v>41</v>
      </c>
    </row>
    <row r="1409" spans="1:31" x14ac:dyDescent="0.3">
      <c r="A1409">
        <v>42</v>
      </c>
      <c r="D1409">
        <f t="shared" si="263"/>
        <v>1406</v>
      </c>
      <c r="E1409">
        <f t="shared" si="255"/>
        <v>7.0764154605393923</v>
      </c>
      <c r="F1409">
        <f t="shared" si="266"/>
        <v>5.6821077884734192</v>
      </c>
      <c r="V1409">
        <f t="shared" si="256"/>
        <v>1406</v>
      </c>
      <c r="W1409">
        <f t="shared" si="257"/>
        <v>7.0764154605393923</v>
      </c>
      <c r="X1409">
        <f t="shared" si="258"/>
        <v>5.6821077884734192</v>
      </c>
      <c r="Y1409">
        <f t="shared" si="259"/>
        <v>1.3943076720659731</v>
      </c>
      <c r="Z1409">
        <f t="shared" si="260"/>
        <v>28.401680702962288</v>
      </c>
      <c r="AA1409">
        <f t="shared" si="261"/>
        <v>-54.271963606146343</v>
      </c>
      <c r="AB1409">
        <f t="shared" si="262"/>
        <v>57.060578950278284</v>
      </c>
      <c r="AD1409">
        <f t="shared" si="264"/>
        <v>1406</v>
      </c>
      <c r="AE1409">
        <f t="shared" si="265"/>
        <v>40</v>
      </c>
    </row>
    <row r="1410" spans="1:31" x14ac:dyDescent="0.3">
      <c r="A1410">
        <v>51</v>
      </c>
      <c r="D1410">
        <f t="shared" si="263"/>
        <v>1407</v>
      </c>
      <c r="E1410">
        <f t="shared" si="255"/>
        <v>-4.9235845394606077</v>
      </c>
      <c r="F1410">
        <f t="shared" si="266"/>
        <v>-3.1429533499239111</v>
      </c>
      <c r="V1410">
        <f t="shared" si="256"/>
        <v>1407</v>
      </c>
      <c r="W1410">
        <f t="shared" si="257"/>
        <v>-4.9235845394606077</v>
      </c>
      <c r="X1410">
        <f t="shared" si="258"/>
        <v>-3.1429533499239111</v>
      </c>
      <c r="Y1410">
        <f t="shared" si="259"/>
        <v>-1.7806311895366966</v>
      </c>
      <c r="Z1410">
        <f t="shared" si="260"/>
        <v>28.401680702962288</v>
      </c>
      <c r="AA1410">
        <f t="shared" si="261"/>
        <v>-57.446902467749013</v>
      </c>
      <c r="AB1410">
        <f t="shared" si="262"/>
        <v>53.885640088675615</v>
      </c>
      <c r="AD1410">
        <f t="shared" si="264"/>
        <v>1407</v>
      </c>
      <c r="AE1410">
        <f t="shared" si="265"/>
        <v>47</v>
      </c>
    </row>
    <row r="1411" spans="1:31" x14ac:dyDescent="0.3">
      <c r="A1411">
        <v>46</v>
      </c>
      <c r="D1411">
        <f t="shared" si="263"/>
        <v>1408</v>
      </c>
      <c r="E1411">
        <f t="shared" si="255"/>
        <v>9.0764154605393923</v>
      </c>
      <c r="F1411">
        <f t="shared" si="266"/>
        <v>9.0743174990660513</v>
      </c>
      <c r="V1411">
        <f t="shared" si="256"/>
        <v>1408</v>
      </c>
      <c r="W1411">
        <f t="shared" si="257"/>
        <v>9.0764154605393923</v>
      </c>
      <c r="X1411">
        <f t="shared" si="258"/>
        <v>9.0743174990660513</v>
      </c>
      <c r="Y1411">
        <f t="shared" si="259"/>
        <v>2.0979614733409591E-3</v>
      </c>
      <c r="Z1411">
        <f t="shared" si="260"/>
        <v>28.401680702962288</v>
      </c>
      <c r="AA1411">
        <f t="shared" si="261"/>
        <v>-55.664173316738975</v>
      </c>
      <c r="AB1411">
        <f t="shared" si="262"/>
        <v>55.668369239685653</v>
      </c>
      <c r="AD1411">
        <f t="shared" si="264"/>
        <v>1408</v>
      </c>
      <c r="AE1411">
        <f t="shared" si="265"/>
        <v>42</v>
      </c>
    </row>
    <row r="1412" spans="1:31" x14ac:dyDescent="0.3">
      <c r="A1412">
        <v>52</v>
      </c>
      <c r="D1412">
        <f t="shared" si="263"/>
        <v>1409</v>
      </c>
      <c r="E1412">
        <f t="shared" si="255"/>
        <v>-4.9235845394606077</v>
      </c>
      <c r="F1412">
        <f t="shared" si="266"/>
        <v>-3.3584647953179743</v>
      </c>
      <c r="V1412">
        <f t="shared" si="256"/>
        <v>1409</v>
      </c>
      <c r="W1412">
        <f t="shared" si="257"/>
        <v>-4.9235845394606077</v>
      </c>
      <c r="X1412">
        <f t="shared" si="258"/>
        <v>-3.3584647953179743</v>
      </c>
      <c r="Y1412">
        <f t="shared" si="259"/>
        <v>-1.5651197441426334</v>
      </c>
      <c r="Z1412">
        <f t="shared" si="260"/>
        <v>28.401680702962288</v>
      </c>
      <c r="AA1412">
        <f t="shared" si="261"/>
        <v>-57.231391022354948</v>
      </c>
      <c r="AB1412">
        <f t="shared" si="262"/>
        <v>54.101151534069679</v>
      </c>
      <c r="AD1412">
        <f t="shared" si="264"/>
        <v>1409</v>
      </c>
      <c r="AE1412">
        <f t="shared" si="265"/>
        <v>51</v>
      </c>
    </row>
    <row r="1413" spans="1:31" x14ac:dyDescent="0.3">
      <c r="A1413">
        <v>44</v>
      </c>
      <c r="D1413">
        <f t="shared" si="263"/>
        <v>1410</v>
      </c>
      <c r="E1413">
        <f t="shared" ref="E1413:E1476" si="267">A1412-A1411-J$6</f>
        <v>6.0764154605393923</v>
      </c>
      <c r="F1413">
        <f t="shared" si="266"/>
        <v>6.4587922269878542</v>
      </c>
      <c r="V1413">
        <f t="shared" ref="V1413:V1476" si="268">D1413</f>
        <v>1410</v>
      </c>
      <c r="W1413">
        <f t="shared" ref="W1413:W1476" si="269">E1413</f>
        <v>6.0764154605393923</v>
      </c>
      <c r="X1413">
        <f t="shared" ref="X1413:X1476" si="270">F1413</f>
        <v>6.4587922269878542</v>
      </c>
      <c r="Y1413">
        <f t="shared" ref="Y1413:Y1476" si="271">W1413-X1413</f>
        <v>-0.38237676644846186</v>
      </c>
      <c r="Z1413">
        <f t="shared" ref="Z1413:Z1476" si="272">J$15</f>
        <v>28.401680702962288</v>
      </c>
      <c r="AA1413">
        <f t="shared" ref="AA1413:AA1476" si="273">Y1413-_xlfn.NORM.S.INV(1-Z$2/2)*Z1413</f>
        <v>-56.048648044660773</v>
      </c>
      <c r="AB1413">
        <f t="shared" ref="AB1413:AB1476" si="274">Y1413+_xlfn.NORM.S.INV(1-Z$2/2)*Z1413</f>
        <v>55.283894511763854</v>
      </c>
      <c r="AD1413">
        <f t="shared" si="264"/>
        <v>1410</v>
      </c>
      <c r="AE1413">
        <f t="shared" si="265"/>
        <v>46</v>
      </c>
    </row>
    <row r="1414" spans="1:31" x14ac:dyDescent="0.3">
      <c r="A1414">
        <v>37</v>
      </c>
      <c r="D1414">
        <f t="shared" ref="D1414:D1477" si="275">D1413+1</f>
        <v>1411</v>
      </c>
      <c r="E1414">
        <f t="shared" si="267"/>
        <v>-7.9235845394606077</v>
      </c>
      <c r="F1414">
        <f t="shared" si="266"/>
        <v>-7.1886218109922861</v>
      </c>
      <c r="V1414">
        <f t="shared" si="268"/>
        <v>1411</v>
      </c>
      <c r="W1414">
        <f t="shared" si="269"/>
        <v>-7.9235845394606077</v>
      </c>
      <c r="X1414">
        <f t="shared" si="270"/>
        <v>-7.1886218109922861</v>
      </c>
      <c r="Y1414">
        <f t="shared" si="271"/>
        <v>-0.73496272846832156</v>
      </c>
      <c r="Z1414">
        <f t="shared" si="272"/>
        <v>28.401680702962288</v>
      </c>
      <c r="AA1414">
        <f t="shared" si="273"/>
        <v>-56.401234006680639</v>
      </c>
      <c r="AB1414">
        <f t="shared" si="274"/>
        <v>54.931308549743989</v>
      </c>
      <c r="AD1414">
        <f t="shared" ref="AD1414:AD1477" si="276">AD1413+1</f>
        <v>1411</v>
      </c>
      <c r="AE1414">
        <f t="shared" ref="AE1414:AE1477" si="277">A1412</f>
        <v>52</v>
      </c>
    </row>
    <row r="1415" spans="1:31" x14ac:dyDescent="0.3">
      <c r="A1415">
        <v>30</v>
      </c>
      <c r="D1415">
        <f t="shared" si="275"/>
        <v>1412</v>
      </c>
      <c r="E1415">
        <f t="shared" si="267"/>
        <v>-6.9235845394606077</v>
      </c>
      <c r="F1415">
        <f t="shared" ref="F1415:F1478" si="278">E1415-SUMPRODUCT(E1413:E1414,I$4:I$5)</f>
        <v>-7.9480768805691602</v>
      </c>
      <c r="V1415">
        <f t="shared" si="268"/>
        <v>1412</v>
      </c>
      <c r="W1415">
        <f t="shared" si="269"/>
        <v>-6.9235845394606077</v>
      </c>
      <c r="X1415">
        <f t="shared" si="270"/>
        <v>-7.9480768805691602</v>
      </c>
      <c r="Y1415">
        <f t="shared" si="271"/>
        <v>1.0244923411085525</v>
      </c>
      <c r="Z1415">
        <f t="shared" si="272"/>
        <v>28.401680702962288</v>
      </c>
      <c r="AA1415">
        <f t="shared" si="273"/>
        <v>-54.641778937103759</v>
      </c>
      <c r="AB1415">
        <f t="shared" si="274"/>
        <v>56.690763619320869</v>
      </c>
      <c r="AD1415">
        <f t="shared" si="276"/>
        <v>1412</v>
      </c>
      <c r="AE1415">
        <f t="shared" si="277"/>
        <v>44</v>
      </c>
    </row>
    <row r="1416" spans="1:31" x14ac:dyDescent="0.3">
      <c r="A1416">
        <v>32</v>
      </c>
      <c r="D1416">
        <f t="shared" si="275"/>
        <v>1413</v>
      </c>
      <c r="E1416">
        <f t="shared" si="267"/>
        <v>-6.9235845394606077</v>
      </c>
      <c r="F1416">
        <f t="shared" si="278"/>
        <v>-10.362680970797005</v>
      </c>
      <c r="V1416">
        <f t="shared" si="268"/>
        <v>1413</v>
      </c>
      <c r="W1416">
        <f t="shared" si="269"/>
        <v>-6.9235845394606077</v>
      </c>
      <c r="X1416">
        <f t="shared" si="270"/>
        <v>-10.362680970797005</v>
      </c>
      <c r="Y1416">
        <f t="shared" si="271"/>
        <v>3.439096431336397</v>
      </c>
      <c r="Z1416">
        <f t="shared" si="272"/>
        <v>28.401680702962288</v>
      </c>
      <c r="AA1416">
        <f t="shared" si="273"/>
        <v>-52.227174846875918</v>
      </c>
      <c r="AB1416">
        <f t="shared" si="274"/>
        <v>59.105367709548709</v>
      </c>
      <c r="AD1416">
        <f t="shared" si="276"/>
        <v>1413</v>
      </c>
      <c r="AE1416">
        <f t="shared" si="277"/>
        <v>37</v>
      </c>
    </row>
    <row r="1417" spans="1:31" x14ac:dyDescent="0.3">
      <c r="A1417">
        <v>27</v>
      </c>
      <c r="D1417">
        <f t="shared" si="275"/>
        <v>1414</v>
      </c>
      <c r="E1417">
        <f t="shared" si="267"/>
        <v>2.0764154605393923</v>
      </c>
      <c r="F1417">
        <f t="shared" si="278"/>
        <v>-1.1704436068361046</v>
      </c>
      <c r="V1417">
        <f t="shared" si="268"/>
        <v>1414</v>
      </c>
      <c r="W1417">
        <f t="shared" si="269"/>
        <v>2.0764154605393923</v>
      </c>
      <c r="X1417">
        <f t="shared" si="270"/>
        <v>-1.1704436068361046</v>
      </c>
      <c r="Y1417">
        <f t="shared" si="271"/>
        <v>3.2468590673754969</v>
      </c>
      <c r="Z1417">
        <f t="shared" si="272"/>
        <v>28.401680702962288</v>
      </c>
      <c r="AA1417">
        <f t="shared" si="273"/>
        <v>-52.419412210836818</v>
      </c>
      <c r="AB1417">
        <f t="shared" si="274"/>
        <v>58.91313034558781</v>
      </c>
      <c r="AD1417">
        <f t="shared" si="276"/>
        <v>1414</v>
      </c>
      <c r="AE1417">
        <f t="shared" si="277"/>
        <v>30</v>
      </c>
    </row>
    <row r="1418" spans="1:31" x14ac:dyDescent="0.3">
      <c r="A1418">
        <v>32</v>
      </c>
      <c r="D1418">
        <f t="shared" si="275"/>
        <v>1415</v>
      </c>
      <c r="E1418">
        <f t="shared" si="267"/>
        <v>-4.9235845394606077</v>
      </c>
      <c r="F1418">
        <f t="shared" si="278"/>
        <v>-5.6799725598131703</v>
      </c>
      <c r="V1418">
        <f t="shared" si="268"/>
        <v>1415</v>
      </c>
      <c r="W1418">
        <f t="shared" si="269"/>
        <v>-4.9235845394606077</v>
      </c>
      <c r="X1418">
        <f t="shared" si="270"/>
        <v>-5.6799725598131703</v>
      </c>
      <c r="Y1418">
        <f t="shared" si="271"/>
        <v>0.75638802035256258</v>
      </c>
      <c r="Z1418">
        <f t="shared" si="272"/>
        <v>28.401680702962288</v>
      </c>
      <c r="AA1418">
        <f t="shared" si="273"/>
        <v>-54.909883257859754</v>
      </c>
      <c r="AB1418">
        <f t="shared" si="274"/>
        <v>56.422659298564874</v>
      </c>
      <c r="AD1418">
        <f t="shared" si="276"/>
        <v>1415</v>
      </c>
      <c r="AE1418">
        <f t="shared" si="277"/>
        <v>32</v>
      </c>
    </row>
    <row r="1419" spans="1:31" x14ac:dyDescent="0.3">
      <c r="A1419">
        <v>35</v>
      </c>
      <c r="D1419">
        <f t="shared" si="275"/>
        <v>1416</v>
      </c>
      <c r="E1419">
        <f t="shared" si="267"/>
        <v>5.0764154605393923</v>
      </c>
      <c r="F1419">
        <f t="shared" si="278"/>
        <v>4.1131306792615465</v>
      </c>
      <c r="V1419">
        <f t="shared" si="268"/>
        <v>1416</v>
      </c>
      <c r="W1419">
        <f t="shared" si="269"/>
        <v>5.0764154605393923</v>
      </c>
      <c r="X1419">
        <f t="shared" si="270"/>
        <v>4.1131306792615465</v>
      </c>
      <c r="Y1419">
        <f t="shared" si="271"/>
        <v>0.96328478127784578</v>
      </c>
      <c r="Z1419">
        <f t="shared" si="272"/>
        <v>28.401680702962288</v>
      </c>
      <c r="AA1419">
        <f t="shared" si="273"/>
        <v>-54.702986496934471</v>
      </c>
      <c r="AB1419">
        <f t="shared" si="274"/>
        <v>56.629556059490156</v>
      </c>
      <c r="AD1419">
        <f t="shared" si="276"/>
        <v>1416</v>
      </c>
      <c r="AE1419">
        <f t="shared" si="277"/>
        <v>27</v>
      </c>
    </row>
    <row r="1420" spans="1:31" x14ac:dyDescent="0.3">
      <c r="A1420">
        <v>30</v>
      </c>
      <c r="D1420">
        <f t="shared" si="275"/>
        <v>1417</v>
      </c>
      <c r="E1420">
        <f t="shared" si="267"/>
        <v>3.0764154605393923</v>
      </c>
      <c r="F1420">
        <f t="shared" si="278"/>
        <v>3.5346591837829435</v>
      </c>
      <c r="V1420">
        <f t="shared" si="268"/>
        <v>1417</v>
      </c>
      <c r="W1420">
        <f t="shared" si="269"/>
        <v>3.0764154605393923</v>
      </c>
      <c r="X1420">
        <f t="shared" si="270"/>
        <v>3.5346591837829435</v>
      </c>
      <c r="Y1420">
        <f t="shared" si="271"/>
        <v>-0.45824372324355123</v>
      </c>
      <c r="Z1420">
        <f t="shared" si="272"/>
        <v>28.401680702962288</v>
      </c>
      <c r="AA1420">
        <f t="shared" si="273"/>
        <v>-56.124515001455862</v>
      </c>
      <c r="AB1420">
        <f t="shared" si="274"/>
        <v>55.208027554968766</v>
      </c>
      <c r="AD1420">
        <f t="shared" si="276"/>
        <v>1417</v>
      </c>
      <c r="AE1420">
        <f t="shared" si="277"/>
        <v>32</v>
      </c>
    </row>
    <row r="1421" spans="1:31" x14ac:dyDescent="0.3">
      <c r="A1421">
        <v>39</v>
      </c>
      <c r="D1421">
        <f t="shared" si="275"/>
        <v>1418</v>
      </c>
      <c r="E1421">
        <f t="shared" si="267"/>
        <v>-4.9235845394606077</v>
      </c>
      <c r="F1421">
        <f t="shared" si="278"/>
        <v>-3.0964051870575862</v>
      </c>
      <c r="V1421">
        <f t="shared" si="268"/>
        <v>1418</v>
      </c>
      <c r="W1421">
        <f t="shared" si="269"/>
        <v>-4.9235845394606077</v>
      </c>
      <c r="X1421">
        <f t="shared" si="270"/>
        <v>-3.0964051870575862</v>
      </c>
      <c r="Y1421">
        <f t="shared" si="271"/>
        <v>-1.8271793524030215</v>
      </c>
      <c r="Z1421">
        <f t="shared" si="272"/>
        <v>28.401680702962288</v>
      </c>
      <c r="AA1421">
        <f t="shared" si="273"/>
        <v>-57.493450630615335</v>
      </c>
      <c r="AB1421">
        <f t="shared" si="274"/>
        <v>53.839091925809292</v>
      </c>
      <c r="AD1421">
        <f t="shared" si="276"/>
        <v>1418</v>
      </c>
      <c r="AE1421">
        <f t="shared" si="277"/>
        <v>35</v>
      </c>
    </row>
    <row r="1422" spans="1:31" x14ac:dyDescent="0.3">
      <c r="A1422">
        <v>49</v>
      </c>
      <c r="D1422">
        <f t="shared" si="275"/>
        <v>1419</v>
      </c>
      <c r="E1422">
        <f t="shared" si="267"/>
        <v>9.0764154605393923</v>
      </c>
      <c r="F1422">
        <f t="shared" si="278"/>
        <v>8.3053680432224475</v>
      </c>
      <c r="V1422">
        <f t="shared" si="268"/>
        <v>1419</v>
      </c>
      <c r="W1422">
        <f t="shared" si="269"/>
        <v>9.0764154605393923</v>
      </c>
      <c r="X1422">
        <f t="shared" si="270"/>
        <v>8.3053680432224475</v>
      </c>
      <c r="Y1422">
        <f t="shared" si="271"/>
        <v>0.77104741731694482</v>
      </c>
      <c r="Z1422">
        <f t="shared" si="272"/>
        <v>28.401680702962288</v>
      </c>
      <c r="AA1422">
        <f t="shared" si="273"/>
        <v>-54.895223860895371</v>
      </c>
      <c r="AB1422">
        <f t="shared" si="274"/>
        <v>56.437318695529257</v>
      </c>
      <c r="AD1422">
        <f t="shared" si="276"/>
        <v>1419</v>
      </c>
      <c r="AE1422">
        <f t="shared" si="277"/>
        <v>30</v>
      </c>
    </row>
    <row r="1423" spans="1:31" x14ac:dyDescent="0.3">
      <c r="A1423">
        <v>45</v>
      </c>
      <c r="D1423">
        <f t="shared" si="275"/>
        <v>1420</v>
      </c>
      <c r="E1423">
        <f t="shared" si="267"/>
        <v>10.076415460539392</v>
      </c>
      <c r="F1423">
        <f t="shared" si="278"/>
        <v>11.641535204682025</v>
      </c>
      <c r="V1423">
        <f t="shared" si="268"/>
        <v>1420</v>
      </c>
      <c r="W1423">
        <f t="shared" si="269"/>
        <v>10.076415460539392</v>
      </c>
      <c r="X1423">
        <f t="shared" si="270"/>
        <v>11.641535204682025</v>
      </c>
      <c r="Y1423">
        <f t="shared" si="271"/>
        <v>-1.565119744142633</v>
      </c>
      <c r="Z1423">
        <f t="shared" si="272"/>
        <v>28.401680702962288</v>
      </c>
      <c r="AA1423">
        <f t="shared" si="273"/>
        <v>-57.231391022354948</v>
      </c>
      <c r="AB1423">
        <f t="shared" si="274"/>
        <v>54.101151534069679</v>
      </c>
      <c r="AD1423">
        <f t="shared" si="276"/>
        <v>1420</v>
      </c>
      <c r="AE1423">
        <f t="shared" si="277"/>
        <v>39</v>
      </c>
    </row>
    <row r="1424" spans="1:31" x14ac:dyDescent="0.3">
      <c r="A1424">
        <v>44</v>
      </c>
      <c r="D1424">
        <f t="shared" si="275"/>
        <v>1421</v>
      </c>
      <c r="E1424">
        <f t="shared" si="267"/>
        <v>-3.9235845394606077</v>
      </c>
      <c r="F1424">
        <f t="shared" si="278"/>
        <v>0.60957730535941135</v>
      </c>
      <c r="V1424">
        <f t="shared" si="268"/>
        <v>1421</v>
      </c>
      <c r="W1424">
        <f t="shared" si="269"/>
        <v>-3.9235845394606077</v>
      </c>
      <c r="X1424">
        <f t="shared" si="270"/>
        <v>0.60957730535941135</v>
      </c>
      <c r="Y1424">
        <f t="shared" si="271"/>
        <v>-4.533161844820019</v>
      </c>
      <c r="Z1424">
        <f t="shared" si="272"/>
        <v>28.401680702962288</v>
      </c>
      <c r="AA1424">
        <f t="shared" si="273"/>
        <v>-60.199433123032335</v>
      </c>
      <c r="AB1424">
        <f t="shared" si="274"/>
        <v>51.133109433392292</v>
      </c>
      <c r="AD1424">
        <f t="shared" si="276"/>
        <v>1421</v>
      </c>
      <c r="AE1424">
        <f t="shared" si="277"/>
        <v>49</v>
      </c>
    </row>
    <row r="1425" spans="1:31" x14ac:dyDescent="0.3">
      <c r="A1425">
        <v>38</v>
      </c>
      <c r="D1425">
        <f t="shared" si="275"/>
        <v>1422</v>
      </c>
      <c r="E1425">
        <f t="shared" si="267"/>
        <v>-0.92358453946060781</v>
      </c>
      <c r="F1425">
        <f t="shared" si="278"/>
        <v>-7.2251403826474436E-2</v>
      </c>
      <c r="V1425">
        <f t="shared" si="268"/>
        <v>1422</v>
      </c>
      <c r="W1425">
        <f t="shared" si="269"/>
        <v>-0.92358453946060781</v>
      </c>
      <c r="X1425">
        <f t="shared" si="270"/>
        <v>-7.2251403826474436E-2</v>
      </c>
      <c r="Y1425">
        <f t="shared" si="271"/>
        <v>-0.85133313563413338</v>
      </c>
      <c r="Z1425">
        <f t="shared" si="272"/>
        <v>28.401680702962288</v>
      </c>
      <c r="AA1425">
        <f t="shared" si="273"/>
        <v>-56.517604413846449</v>
      </c>
      <c r="AB1425">
        <f t="shared" si="274"/>
        <v>54.814938142578178</v>
      </c>
      <c r="AD1425">
        <f t="shared" si="276"/>
        <v>1422</v>
      </c>
      <c r="AE1425">
        <f t="shared" si="277"/>
        <v>45</v>
      </c>
    </row>
    <row r="1426" spans="1:31" x14ac:dyDescent="0.3">
      <c r="A1426">
        <v>37</v>
      </c>
      <c r="D1426">
        <f t="shared" si="275"/>
        <v>1423</v>
      </c>
      <c r="E1426">
        <f t="shared" si="267"/>
        <v>-5.9235845394606077</v>
      </c>
      <c r="F1426">
        <f t="shared" si="278"/>
        <v>-6.9334174836047779</v>
      </c>
      <c r="V1426">
        <f t="shared" si="268"/>
        <v>1423</v>
      </c>
      <c r="W1426">
        <f t="shared" si="269"/>
        <v>-5.9235845394606077</v>
      </c>
      <c r="X1426">
        <f t="shared" si="270"/>
        <v>-6.9334174836047779</v>
      </c>
      <c r="Y1426">
        <f t="shared" si="271"/>
        <v>1.0098329441441702</v>
      </c>
      <c r="Z1426">
        <f t="shared" si="272"/>
        <v>28.401680702962288</v>
      </c>
      <c r="AA1426">
        <f t="shared" si="273"/>
        <v>-54.656438334068142</v>
      </c>
      <c r="AB1426">
        <f t="shared" si="274"/>
        <v>56.676104222356486</v>
      </c>
      <c r="AD1426">
        <f t="shared" si="276"/>
        <v>1423</v>
      </c>
      <c r="AE1426">
        <f t="shared" si="277"/>
        <v>44</v>
      </c>
    </row>
    <row r="1427" spans="1:31" x14ac:dyDescent="0.3">
      <c r="A1427">
        <v>48</v>
      </c>
      <c r="D1427">
        <f t="shared" si="275"/>
        <v>1424</v>
      </c>
      <c r="E1427">
        <f t="shared" si="267"/>
        <v>-0.92358453946060781</v>
      </c>
      <c r="F1427">
        <f t="shared" si="278"/>
        <v>-2.7403004178459276</v>
      </c>
      <c r="V1427">
        <f t="shared" si="268"/>
        <v>1424</v>
      </c>
      <c r="W1427">
        <f t="shared" si="269"/>
        <v>-0.92358453946060781</v>
      </c>
      <c r="X1427">
        <f t="shared" si="270"/>
        <v>-2.7403004178459276</v>
      </c>
      <c r="Y1427">
        <f t="shared" si="271"/>
        <v>1.8167158783853199</v>
      </c>
      <c r="Z1427">
        <f t="shared" si="272"/>
        <v>28.401680702962288</v>
      </c>
      <c r="AA1427">
        <f t="shared" si="273"/>
        <v>-53.849555399826997</v>
      </c>
      <c r="AB1427">
        <f t="shared" si="274"/>
        <v>57.48298715659763</v>
      </c>
      <c r="AD1427">
        <f t="shared" si="276"/>
        <v>1424</v>
      </c>
      <c r="AE1427">
        <f t="shared" si="277"/>
        <v>38</v>
      </c>
    </row>
    <row r="1428" spans="1:31" x14ac:dyDescent="0.3">
      <c r="A1428">
        <v>34</v>
      </c>
      <c r="D1428">
        <f t="shared" si="275"/>
        <v>1425</v>
      </c>
      <c r="E1428">
        <f t="shared" si="267"/>
        <v>11.076415460539392</v>
      </c>
      <c r="F1428">
        <f t="shared" si="278"/>
        <v>9.6821077884734201</v>
      </c>
      <c r="V1428">
        <f t="shared" si="268"/>
        <v>1425</v>
      </c>
      <c r="W1428">
        <f t="shared" si="269"/>
        <v>11.076415460539392</v>
      </c>
      <c r="X1428">
        <f t="shared" si="270"/>
        <v>9.6821077884734201</v>
      </c>
      <c r="Y1428">
        <f t="shared" si="271"/>
        <v>1.3943076720659722</v>
      </c>
      <c r="Z1428">
        <f t="shared" si="272"/>
        <v>28.401680702962288</v>
      </c>
      <c r="AA1428">
        <f t="shared" si="273"/>
        <v>-54.271963606146343</v>
      </c>
      <c r="AB1428">
        <f t="shared" si="274"/>
        <v>57.060578950278284</v>
      </c>
      <c r="AD1428">
        <f t="shared" si="276"/>
        <v>1425</v>
      </c>
      <c r="AE1428">
        <f t="shared" si="277"/>
        <v>37</v>
      </c>
    </row>
    <row r="1429" spans="1:31" x14ac:dyDescent="0.3">
      <c r="A1429">
        <v>27</v>
      </c>
      <c r="D1429">
        <f t="shared" si="275"/>
        <v>1426</v>
      </c>
      <c r="E1429">
        <f t="shared" si="267"/>
        <v>-13.923584539460608</v>
      </c>
      <c r="F1429">
        <f t="shared" si="278"/>
        <v>-11.036077329024829</v>
      </c>
      <c r="V1429">
        <f t="shared" si="268"/>
        <v>1426</v>
      </c>
      <c r="W1429">
        <f t="shared" si="269"/>
        <v>-13.923584539460608</v>
      </c>
      <c r="X1429">
        <f t="shared" si="270"/>
        <v>-11.036077329024829</v>
      </c>
      <c r="Y1429">
        <f t="shared" si="271"/>
        <v>-2.8875072104357784</v>
      </c>
      <c r="Z1429">
        <f t="shared" si="272"/>
        <v>28.401680702962288</v>
      </c>
      <c r="AA1429">
        <f t="shared" si="273"/>
        <v>-58.553778488648092</v>
      </c>
      <c r="AB1429">
        <f t="shared" si="274"/>
        <v>52.778764067776535</v>
      </c>
      <c r="AD1429">
        <f t="shared" si="276"/>
        <v>1426</v>
      </c>
      <c r="AE1429">
        <f t="shared" si="277"/>
        <v>48</v>
      </c>
    </row>
    <row r="1430" spans="1:31" x14ac:dyDescent="0.3">
      <c r="A1430">
        <v>47</v>
      </c>
      <c r="D1430">
        <f t="shared" si="275"/>
        <v>1427</v>
      </c>
      <c r="E1430">
        <f t="shared" si="267"/>
        <v>-6.9235845394606077</v>
      </c>
      <c r="F1430">
        <f t="shared" si="278"/>
        <v>-8.6472040921132773</v>
      </c>
      <c r="V1430">
        <f t="shared" si="268"/>
        <v>1427</v>
      </c>
      <c r="W1430">
        <f t="shared" si="269"/>
        <v>-6.9235845394606077</v>
      </c>
      <c r="X1430">
        <f t="shared" si="270"/>
        <v>-8.6472040921132773</v>
      </c>
      <c r="Y1430">
        <f t="shared" si="271"/>
        <v>1.7236195526526696</v>
      </c>
      <c r="Z1430">
        <f t="shared" si="272"/>
        <v>28.401680702962288</v>
      </c>
      <c r="AA1430">
        <f t="shared" si="273"/>
        <v>-53.942651725559642</v>
      </c>
      <c r="AB1430">
        <f t="shared" si="274"/>
        <v>57.389890830864985</v>
      </c>
      <c r="AD1430">
        <f t="shared" si="276"/>
        <v>1427</v>
      </c>
      <c r="AE1430">
        <f t="shared" si="277"/>
        <v>34</v>
      </c>
    </row>
    <row r="1431" spans="1:31" x14ac:dyDescent="0.3">
      <c r="A1431">
        <v>56</v>
      </c>
      <c r="D1431">
        <f t="shared" si="275"/>
        <v>1428</v>
      </c>
      <c r="E1431">
        <f t="shared" si="267"/>
        <v>20.076415460539391</v>
      </c>
      <c r="F1431">
        <f t="shared" si="278"/>
        <v>15.483894845437586</v>
      </c>
      <c r="V1431">
        <f t="shared" si="268"/>
        <v>1428</v>
      </c>
      <c r="W1431">
        <f t="shared" si="269"/>
        <v>20.076415460539391</v>
      </c>
      <c r="X1431">
        <f t="shared" si="270"/>
        <v>15.483894845437586</v>
      </c>
      <c r="Y1431">
        <f t="shared" si="271"/>
        <v>4.5925206151018045</v>
      </c>
      <c r="Z1431">
        <f t="shared" si="272"/>
        <v>28.401680702962288</v>
      </c>
      <c r="AA1431">
        <f t="shared" si="273"/>
        <v>-51.073750663110509</v>
      </c>
      <c r="AB1431">
        <f t="shared" si="274"/>
        <v>60.258791893314118</v>
      </c>
      <c r="AD1431">
        <f t="shared" si="276"/>
        <v>1428</v>
      </c>
      <c r="AE1431">
        <f t="shared" si="277"/>
        <v>27</v>
      </c>
    </row>
    <row r="1432" spans="1:31" x14ac:dyDescent="0.3">
      <c r="A1432">
        <v>41</v>
      </c>
      <c r="D1432">
        <f t="shared" si="275"/>
        <v>1429</v>
      </c>
      <c r="E1432">
        <f t="shared" si="267"/>
        <v>9.0764154605393923</v>
      </c>
      <c r="F1432">
        <f t="shared" si="278"/>
        <v>13.300969534232697</v>
      </c>
      <c r="V1432">
        <f t="shared" si="268"/>
        <v>1429</v>
      </c>
      <c r="W1432">
        <f t="shared" si="269"/>
        <v>9.0764154605393923</v>
      </c>
      <c r="X1432">
        <f t="shared" si="270"/>
        <v>13.300969534232697</v>
      </c>
      <c r="Y1432">
        <f t="shared" si="271"/>
        <v>-4.2245540736933052</v>
      </c>
      <c r="Z1432">
        <f t="shared" si="272"/>
        <v>28.401680702962288</v>
      </c>
      <c r="AA1432">
        <f t="shared" si="273"/>
        <v>-59.890825351905619</v>
      </c>
      <c r="AB1432">
        <f t="shared" si="274"/>
        <v>51.441717204519009</v>
      </c>
      <c r="AD1432">
        <f t="shared" si="276"/>
        <v>1429</v>
      </c>
      <c r="AE1432">
        <f t="shared" si="277"/>
        <v>47</v>
      </c>
    </row>
    <row r="1433" spans="1:31" x14ac:dyDescent="0.3">
      <c r="A1433">
        <v>34</v>
      </c>
      <c r="D1433">
        <f t="shared" si="275"/>
        <v>1430</v>
      </c>
      <c r="E1433">
        <f t="shared" si="267"/>
        <v>-14.923584539460608</v>
      </c>
      <c r="F1433">
        <f t="shared" si="278"/>
        <v>-8.552530696295447</v>
      </c>
      <c r="V1433">
        <f t="shared" si="268"/>
        <v>1430</v>
      </c>
      <c r="W1433">
        <f t="shared" si="269"/>
        <v>-14.923584539460608</v>
      </c>
      <c r="X1433">
        <f t="shared" si="270"/>
        <v>-8.552530696295447</v>
      </c>
      <c r="Y1433">
        <f t="shared" si="271"/>
        <v>-6.3710538431651607</v>
      </c>
      <c r="Z1433">
        <f t="shared" si="272"/>
        <v>28.401680702962288</v>
      </c>
      <c r="AA1433">
        <f t="shared" si="273"/>
        <v>-62.037325121377478</v>
      </c>
      <c r="AB1433">
        <f t="shared" si="274"/>
        <v>49.295217435047149</v>
      </c>
      <c r="AD1433">
        <f t="shared" si="276"/>
        <v>1430</v>
      </c>
      <c r="AE1433">
        <f t="shared" si="277"/>
        <v>56</v>
      </c>
    </row>
    <row r="1434" spans="1:31" x14ac:dyDescent="0.3">
      <c r="A1434">
        <v>29</v>
      </c>
      <c r="D1434">
        <f t="shared" si="275"/>
        <v>1431</v>
      </c>
      <c r="E1434">
        <f t="shared" si="267"/>
        <v>-6.9235845394606077</v>
      </c>
      <c r="F1434">
        <f t="shared" si="278"/>
        <v>-9.3083978252598509</v>
      </c>
      <c r="V1434">
        <f t="shared" si="268"/>
        <v>1431</v>
      </c>
      <c r="W1434">
        <f t="shared" si="269"/>
        <v>-6.9235845394606077</v>
      </c>
      <c r="X1434">
        <f t="shared" si="270"/>
        <v>-9.3083978252598509</v>
      </c>
      <c r="Y1434">
        <f t="shared" si="271"/>
        <v>2.3848132857992432</v>
      </c>
      <c r="Z1434">
        <f t="shared" si="272"/>
        <v>28.401680702962288</v>
      </c>
      <c r="AA1434">
        <f t="shared" si="273"/>
        <v>-53.281457992413067</v>
      </c>
      <c r="AB1434">
        <f t="shared" si="274"/>
        <v>58.05108456401156</v>
      </c>
      <c r="AD1434">
        <f t="shared" si="276"/>
        <v>1431</v>
      </c>
      <c r="AE1434">
        <f t="shared" si="277"/>
        <v>41</v>
      </c>
    </row>
    <row r="1435" spans="1:31" x14ac:dyDescent="0.3">
      <c r="A1435">
        <v>39</v>
      </c>
      <c r="D1435">
        <f t="shared" si="275"/>
        <v>1432</v>
      </c>
      <c r="E1435">
        <f t="shared" si="267"/>
        <v>-4.9235845394606077</v>
      </c>
      <c r="F1435">
        <f t="shared" si="278"/>
        <v>-9.7083425185233132</v>
      </c>
      <c r="V1435">
        <f t="shared" si="268"/>
        <v>1432</v>
      </c>
      <c r="W1435">
        <f t="shared" si="269"/>
        <v>-4.9235845394606077</v>
      </c>
      <c r="X1435">
        <f t="shared" si="270"/>
        <v>-9.7083425185233132</v>
      </c>
      <c r="Y1435">
        <f t="shared" si="271"/>
        <v>4.7847579790627055</v>
      </c>
      <c r="Z1435">
        <f t="shared" si="272"/>
        <v>28.401680702962288</v>
      </c>
      <c r="AA1435">
        <f t="shared" si="273"/>
        <v>-50.88151329914961</v>
      </c>
      <c r="AB1435">
        <f t="shared" si="274"/>
        <v>60.451029257275017</v>
      </c>
      <c r="AD1435">
        <f t="shared" si="276"/>
        <v>1432</v>
      </c>
      <c r="AE1435">
        <f t="shared" si="277"/>
        <v>34</v>
      </c>
    </row>
    <row r="1436" spans="1:31" x14ac:dyDescent="0.3">
      <c r="A1436">
        <v>41</v>
      </c>
      <c r="D1436">
        <f t="shared" si="275"/>
        <v>1433</v>
      </c>
      <c r="E1436">
        <f t="shared" si="267"/>
        <v>10.076415460539392</v>
      </c>
      <c r="F1436">
        <f t="shared" si="278"/>
        <v>7.3829944036134361</v>
      </c>
      <c r="V1436">
        <f t="shared" si="268"/>
        <v>1433</v>
      </c>
      <c r="W1436">
        <f t="shared" si="269"/>
        <v>10.076415460539392</v>
      </c>
      <c r="X1436">
        <f t="shared" si="270"/>
        <v>7.3829944036134361</v>
      </c>
      <c r="Y1436">
        <f t="shared" si="271"/>
        <v>2.6934210569259562</v>
      </c>
      <c r="Z1436">
        <f t="shared" si="272"/>
        <v>28.401680702962288</v>
      </c>
      <c r="AA1436">
        <f t="shared" si="273"/>
        <v>-52.972850221286357</v>
      </c>
      <c r="AB1436">
        <f t="shared" si="274"/>
        <v>58.35969233513827</v>
      </c>
      <c r="AD1436">
        <f t="shared" si="276"/>
        <v>1433</v>
      </c>
      <c r="AE1436">
        <f t="shared" si="277"/>
        <v>29</v>
      </c>
    </row>
    <row r="1437" spans="1:31" x14ac:dyDescent="0.3">
      <c r="A1437">
        <v>35</v>
      </c>
      <c r="D1437">
        <f t="shared" si="275"/>
        <v>1434</v>
      </c>
      <c r="E1437">
        <f t="shared" si="267"/>
        <v>2.0764154605393923</v>
      </c>
      <c r="F1437">
        <f t="shared" si="278"/>
        <v>3.9182542099067961</v>
      </c>
      <c r="V1437">
        <f t="shared" si="268"/>
        <v>1434</v>
      </c>
      <c r="W1437">
        <f t="shared" si="269"/>
        <v>2.0764154605393923</v>
      </c>
      <c r="X1437">
        <f t="shared" si="270"/>
        <v>3.9182542099067961</v>
      </c>
      <c r="Y1437">
        <f t="shared" si="271"/>
        <v>-1.8418387493674038</v>
      </c>
      <c r="Z1437">
        <f t="shared" si="272"/>
        <v>28.401680702962288</v>
      </c>
      <c r="AA1437">
        <f t="shared" si="273"/>
        <v>-57.508110027579718</v>
      </c>
      <c r="AB1437">
        <f t="shared" si="274"/>
        <v>53.824432528844909</v>
      </c>
      <c r="AD1437">
        <f t="shared" si="276"/>
        <v>1434</v>
      </c>
      <c r="AE1437">
        <f t="shared" si="277"/>
        <v>39</v>
      </c>
    </row>
    <row r="1438" spans="1:31" x14ac:dyDescent="0.3">
      <c r="A1438">
        <v>36</v>
      </c>
      <c r="D1438">
        <f t="shared" si="275"/>
        <v>1435</v>
      </c>
      <c r="E1438">
        <f t="shared" si="267"/>
        <v>-5.9235845394606077</v>
      </c>
      <c r="F1438">
        <f t="shared" si="278"/>
        <v>-3.4119373724778512</v>
      </c>
      <c r="V1438">
        <f t="shared" si="268"/>
        <v>1435</v>
      </c>
      <c r="W1438">
        <f t="shared" si="269"/>
        <v>-5.9235845394606077</v>
      </c>
      <c r="X1438">
        <f t="shared" si="270"/>
        <v>-3.4119373724778512</v>
      </c>
      <c r="Y1438">
        <f t="shared" si="271"/>
        <v>-2.5116471669827565</v>
      </c>
      <c r="Z1438">
        <f t="shared" si="272"/>
        <v>28.401680702962288</v>
      </c>
      <c r="AA1438">
        <f t="shared" si="273"/>
        <v>-58.177918445195068</v>
      </c>
      <c r="AB1438">
        <f t="shared" si="274"/>
        <v>53.154624111229559</v>
      </c>
      <c r="AD1438">
        <f t="shared" si="276"/>
        <v>1435</v>
      </c>
      <c r="AE1438">
        <f t="shared" si="277"/>
        <v>41</v>
      </c>
    </row>
    <row r="1439" spans="1:31" x14ac:dyDescent="0.3">
      <c r="A1439">
        <v>47</v>
      </c>
      <c r="D1439">
        <f t="shared" si="275"/>
        <v>1436</v>
      </c>
      <c r="E1439">
        <f t="shared" si="267"/>
        <v>1.0764154605393921</v>
      </c>
      <c r="F1439">
        <f t="shared" si="278"/>
        <v>-0.16358832596322426</v>
      </c>
      <c r="V1439">
        <f t="shared" si="268"/>
        <v>1436</v>
      </c>
      <c r="W1439">
        <f t="shared" si="269"/>
        <v>1.0764154605393921</v>
      </c>
      <c r="X1439">
        <f t="shared" si="270"/>
        <v>-0.16358832596322426</v>
      </c>
      <c r="Y1439">
        <f t="shared" si="271"/>
        <v>1.2400037865026163</v>
      </c>
      <c r="Z1439">
        <f t="shared" si="272"/>
        <v>28.401680702962288</v>
      </c>
      <c r="AA1439">
        <f t="shared" si="273"/>
        <v>-54.426267491709694</v>
      </c>
      <c r="AB1439">
        <f t="shared" si="274"/>
        <v>56.906275064714933</v>
      </c>
      <c r="AD1439">
        <f t="shared" si="276"/>
        <v>1436</v>
      </c>
      <c r="AE1439">
        <f t="shared" si="277"/>
        <v>35</v>
      </c>
    </row>
    <row r="1440" spans="1:31" x14ac:dyDescent="0.3">
      <c r="A1440">
        <v>51</v>
      </c>
      <c r="D1440">
        <f t="shared" si="275"/>
        <v>1437</v>
      </c>
      <c r="E1440">
        <f t="shared" si="267"/>
        <v>11.076415460539392</v>
      </c>
      <c r="F1440">
        <f t="shared" si="278"/>
        <v>10.23554579892296</v>
      </c>
      <c r="V1440">
        <f t="shared" si="268"/>
        <v>1437</v>
      </c>
      <c r="W1440">
        <f t="shared" si="269"/>
        <v>11.076415460539392</v>
      </c>
      <c r="X1440">
        <f t="shared" si="270"/>
        <v>10.23554579892296</v>
      </c>
      <c r="Y1440">
        <f t="shared" si="271"/>
        <v>0.8408696616164324</v>
      </c>
      <c r="Z1440">
        <f t="shared" si="272"/>
        <v>28.401680702962288</v>
      </c>
      <c r="AA1440">
        <f t="shared" si="273"/>
        <v>-54.825401616595883</v>
      </c>
      <c r="AB1440">
        <f t="shared" si="274"/>
        <v>56.507140939828744</v>
      </c>
      <c r="AD1440">
        <f t="shared" si="276"/>
        <v>1437</v>
      </c>
      <c r="AE1440">
        <f t="shared" si="277"/>
        <v>36</v>
      </c>
    </row>
    <row r="1441" spans="1:31" x14ac:dyDescent="0.3">
      <c r="A1441">
        <v>42</v>
      </c>
      <c r="D1441">
        <f t="shared" si="275"/>
        <v>1438</v>
      </c>
      <c r="E1441">
        <f t="shared" si="267"/>
        <v>4.0764154605393923</v>
      </c>
      <c r="F1441">
        <f t="shared" si="278"/>
        <v>7.3483973988969735</v>
      </c>
      <c r="V1441">
        <f t="shared" si="268"/>
        <v>1438</v>
      </c>
      <c r="W1441">
        <f t="shared" si="269"/>
        <v>4.0764154605393923</v>
      </c>
      <c r="X1441">
        <f t="shared" si="270"/>
        <v>7.3483973988969735</v>
      </c>
      <c r="Y1441">
        <f t="shared" si="271"/>
        <v>-3.2719819383575812</v>
      </c>
      <c r="Z1441">
        <f t="shared" si="272"/>
        <v>28.401680702962288</v>
      </c>
      <c r="AA1441">
        <f t="shared" si="273"/>
        <v>-58.938253216569898</v>
      </c>
      <c r="AB1441">
        <f t="shared" si="274"/>
        <v>52.39428933985473</v>
      </c>
      <c r="AD1441">
        <f t="shared" si="276"/>
        <v>1438</v>
      </c>
      <c r="AE1441">
        <f t="shared" si="277"/>
        <v>47</v>
      </c>
    </row>
    <row r="1442" spans="1:31" x14ac:dyDescent="0.3">
      <c r="A1442">
        <v>50</v>
      </c>
      <c r="D1442">
        <f t="shared" si="275"/>
        <v>1439</v>
      </c>
      <c r="E1442">
        <f t="shared" si="267"/>
        <v>-8.9235845394606077</v>
      </c>
      <c r="F1442">
        <f t="shared" si="278"/>
        <v>-5.6662619980674087</v>
      </c>
      <c r="V1442">
        <f t="shared" si="268"/>
        <v>1439</v>
      </c>
      <c r="W1442">
        <f t="shared" si="269"/>
        <v>-8.9235845394606077</v>
      </c>
      <c r="X1442">
        <f t="shared" si="270"/>
        <v>-5.6662619980674087</v>
      </c>
      <c r="Y1442">
        <f t="shared" si="271"/>
        <v>-3.257322541393199</v>
      </c>
      <c r="Z1442">
        <f t="shared" si="272"/>
        <v>28.401680702962288</v>
      </c>
      <c r="AA1442">
        <f t="shared" si="273"/>
        <v>-58.923593819605514</v>
      </c>
      <c r="AB1442">
        <f t="shared" si="274"/>
        <v>52.408948736819113</v>
      </c>
      <c r="AD1442">
        <f t="shared" si="276"/>
        <v>1439</v>
      </c>
      <c r="AE1442">
        <f t="shared" si="277"/>
        <v>51</v>
      </c>
    </row>
    <row r="1443" spans="1:31" x14ac:dyDescent="0.3">
      <c r="A1443">
        <v>37</v>
      </c>
      <c r="D1443">
        <f t="shared" si="275"/>
        <v>1440</v>
      </c>
      <c r="E1443">
        <f t="shared" si="267"/>
        <v>8.0764154605393923</v>
      </c>
      <c r="F1443">
        <f t="shared" si="278"/>
        <v>6.3907293862842671</v>
      </c>
      <c r="V1443">
        <f t="shared" si="268"/>
        <v>1440</v>
      </c>
      <c r="W1443">
        <f t="shared" si="269"/>
        <v>8.0764154605393923</v>
      </c>
      <c r="X1443">
        <f t="shared" si="270"/>
        <v>6.3907293862842671</v>
      </c>
      <c r="Y1443">
        <f t="shared" si="271"/>
        <v>1.6856860742551252</v>
      </c>
      <c r="Z1443">
        <f t="shared" si="272"/>
        <v>28.401680702962288</v>
      </c>
      <c r="AA1443">
        <f t="shared" si="273"/>
        <v>-53.98058520395719</v>
      </c>
      <c r="AB1443">
        <f t="shared" si="274"/>
        <v>57.351957352467437</v>
      </c>
      <c r="AD1443">
        <f t="shared" si="276"/>
        <v>1440</v>
      </c>
      <c r="AE1443">
        <f t="shared" si="277"/>
        <v>42</v>
      </c>
    </row>
    <row r="1444" spans="1:31" x14ac:dyDescent="0.3">
      <c r="A1444">
        <v>33</v>
      </c>
      <c r="D1444">
        <f t="shared" si="275"/>
        <v>1441</v>
      </c>
      <c r="E1444">
        <f t="shared" si="267"/>
        <v>-12.923584539460608</v>
      </c>
      <c r="F1444">
        <f t="shared" si="278"/>
        <v>-12.404133256386348</v>
      </c>
      <c r="V1444">
        <f t="shared" si="268"/>
        <v>1441</v>
      </c>
      <c r="W1444">
        <f t="shared" si="269"/>
        <v>-12.923584539460608</v>
      </c>
      <c r="X1444">
        <f t="shared" si="270"/>
        <v>-12.404133256386348</v>
      </c>
      <c r="Y1444">
        <f t="shared" si="271"/>
        <v>-0.51945128307425925</v>
      </c>
      <c r="Z1444">
        <f t="shared" si="272"/>
        <v>28.401680702962288</v>
      </c>
      <c r="AA1444">
        <f t="shared" si="273"/>
        <v>-56.185722561286575</v>
      </c>
      <c r="AB1444">
        <f t="shared" si="274"/>
        <v>55.146819995138053</v>
      </c>
      <c r="AD1444">
        <f t="shared" si="276"/>
        <v>1441</v>
      </c>
      <c r="AE1444">
        <f t="shared" si="277"/>
        <v>50</v>
      </c>
    </row>
    <row r="1445" spans="1:31" x14ac:dyDescent="0.3">
      <c r="A1445">
        <v>34</v>
      </c>
      <c r="D1445">
        <f t="shared" si="275"/>
        <v>1442</v>
      </c>
      <c r="E1445">
        <f t="shared" si="267"/>
        <v>-3.9235845394606077</v>
      </c>
      <c r="F1445">
        <f t="shared" si="278"/>
        <v>-5.9471971787712103</v>
      </c>
      <c r="V1445">
        <f t="shared" si="268"/>
        <v>1442</v>
      </c>
      <c r="W1445">
        <f t="shared" si="269"/>
        <v>-3.9235845394606077</v>
      </c>
      <c r="X1445">
        <f t="shared" si="270"/>
        <v>-5.9471971787712103</v>
      </c>
      <c r="Y1445">
        <f t="shared" si="271"/>
        <v>2.0236126393106026</v>
      </c>
      <c r="Z1445">
        <f t="shared" si="272"/>
        <v>28.401680702962288</v>
      </c>
      <c r="AA1445">
        <f t="shared" si="273"/>
        <v>-53.642658638901707</v>
      </c>
      <c r="AB1445">
        <f t="shared" si="274"/>
        <v>57.68988391752292</v>
      </c>
      <c r="AD1445">
        <f t="shared" si="276"/>
        <v>1442</v>
      </c>
      <c r="AE1445">
        <f t="shared" si="277"/>
        <v>37</v>
      </c>
    </row>
    <row r="1446" spans="1:31" x14ac:dyDescent="0.3">
      <c r="A1446">
        <v>29</v>
      </c>
      <c r="D1446">
        <f t="shared" si="275"/>
        <v>1443</v>
      </c>
      <c r="E1446">
        <f t="shared" si="267"/>
        <v>1.0764154605393921</v>
      </c>
      <c r="F1446">
        <f t="shared" si="278"/>
        <v>-2.4937107749271998</v>
      </c>
      <c r="V1446">
        <f t="shared" si="268"/>
        <v>1443</v>
      </c>
      <c r="W1446">
        <f t="shared" si="269"/>
        <v>1.0764154605393921</v>
      </c>
      <c r="X1446">
        <f t="shared" si="270"/>
        <v>-2.4937107749271998</v>
      </c>
      <c r="Y1446">
        <f t="shared" si="271"/>
        <v>3.5701262354665921</v>
      </c>
      <c r="Z1446">
        <f t="shared" si="272"/>
        <v>28.401680702962288</v>
      </c>
      <c r="AA1446">
        <f t="shared" si="273"/>
        <v>-52.096145042745718</v>
      </c>
      <c r="AB1446">
        <f t="shared" si="274"/>
        <v>59.236397513678909</v>
      </c>
      <c r="AD1446">
        <f t="shared" si="276"/>
        <v>1443</v>
      </c>
      <c r="AE1446">
        <f t="shared" si="277"/>
        <v>33</v>
      </c>
    </row>
    <row r="1447" spans="1:31" x14ac:dyDescent="0.3">
      <c r="A1447">
        <v>28</v>
      </c>
      <c r="D1447">
        <f t="shared" si="275"/>
        <v>1444</v>
      </c>
      <c r="E1447">
        <f t="shared" si="267"/>
        <v>-4.9235845394606077</v>
      </c>
      <c r="F1447">
        <f t="shared" si="278"/>
        <v>-5.3799794731552373</v>
      </c>
      <c r="V1447">
        <f t="shared" si="268"/>
        <v>1444</v>
      </c>
      <c r="W1447">
        <f t="shared" si="269"/>
        <v>-4.9235845394606077</v>
      </c>
      <c r="X1447">
        <f t="shared" si="270"/>
        <v>-5.3799794731552373</v>
      </c>
      <c r="Y1447">
        <f t="shared" si="271"/>
        <v>0.45639493369462958</v>
      </c>
      <c r="Z1447">
        <f t="shared" si="272"/>
        <v>28.401680702962288</v>
      </c>
      <c r="AA1447">
        <f t="shared" si="273"/>
        <v>-55.209876344517681</v>
      </c>
      <c r="AB1447">
        <f t="shared" si="274"/>
        <v>56.122666211906946</v>
      </c>
      <c r="AD1447">
        <f t="shared" si="276"/>
        <v>1444</v>
      </c>
      <c r="AE1447">
        <f t="shared" si="277"/>
        <v>34</v>
      </c>
    </row>
    <row r="1448" spans="1:31" x14ac:dyDescent="0.3">
      <c r="A1448">
        <v>35</v>
      </c>
      <c r="D1448">
        <f t="shared" si="275"/>
        <v>1445</v>
      </c>
      <c r="E1448">
        <f t="shared" si="267"/>
        <v>-0.92358453946060781</v>
      </c>
      <c r="F1448">
        <f t="shared" si="278"/>
        <v>-2.0791066846993549</v>
      </c>
      <c r="V1448">
        <f t="shared" si="268"/>
        <v>1445</v>
      </c>
      <c r="W1448">
        <f t="shared" si="269"/>
        <v>-0.92358453946060781</v>
      </c>
      <c r="X1448">
        <f t="shared" si="270"/>
        <v>-2.0791066846993549</v>
      </c>
      <c r="Y1448">
        <f t="shared" si="271"/>
        <v>1.1555221452387472</v>
      </c>
      <c r="Z1448">
        <f t="shared" si="272"/>
        <v>28.401680702962288</v>
      </c>
      <c r="AA1448">
        <f t="shared" si="273"/>
        <v>-54.510749132973565</v>
      </c>
      <c r="AB1448">
        <f t="shared" si="274"/>
        <v>56.821793423451062</v>
      </c>
      <c r="AD1448">
        <f t="shared" si="276"/>
        <v>1445</v>
      </c>
      <c r="AE1448">
        <f t="shared" si="277"/>
        <v>29</v>
      </c>
    </row>
    <row r="1449" spans="1:31" x14ac:dyDescent="0.3">
      <c r="A1449">
        <v>35</v>
      </c>
      <c r="D1449">
        <f t="shared" si="275"/>
        <v>1446</v>
      </c>
      <c r="E1449">
        <f t="shared" si="267"/>
        <v>7.0764154605393923</v>
      </c>
      <c r="F1449">
        <f t="shared" si="278"/>
        <v>5.8743451524343211</v>
      </c>
      <c r="V1449">
        <f t="shared" si="268"/>
        <v>1446</v>
      </c>
      <c r="W1449">
        <f t="shared" si="269"/>
        <v>7.0764154605393923</v>
      </c>
      <c r="X1449">
        <f t="shared" si="270"/>
        <v>5.8743451524343211</v>
      </c>
      <c r="Y1449">
        <f t="shared" si="271"/>
        <v>1.2020703081050712</v>
      </c>
      <c r="Z1449">
        <f t="shared" si="272"/>
        <v>28.401680702962288</v>
      </c>
      <c r="AA1449">
        <f t="shared" si="273"/>
        <v>-54.464200970107242</v>
      </c>
      <c r="AB1449">
        <f t="shared" si="274"/>
        <v>56.868341586317385</v>
      </c>
      <c r="AD1449">
        <f t="shared" si="276"/>
        <v>1446</v>
      </c>
      <c r="AE1449">
        <f t="shared" si="277"/>
        <v>28</v>
      </c>
    </row>
    <row r="1450" spans="1:31" x14ac:dyDescent="0.3">
      <c r="A1450">
        <v>30</v>
      </c>
      <c r="D1450">
        <f t="shared" si="275"/>
        <v>1447</v>
      </c>
      <c r="E1450">
        <f t="shared" si="267"/>
        <v>7.6415460539392174E-2</v>
      </c>
      <c r="F1450">
        <f t="shared" si="278"/>
        <v>1.8570466500760887</v>
      </c>
      <c r="V1450">
        <f t="shared" si="268"/>
        <v>1447</v>
      </c>
      <c r="W1450">
        <f t="shared" si="269"/>
        <v>7.6415460539392174E-2</v>
      </c>
      <c r="X1450">
        <f t="shared" si="270"/>
        <v>1.8570466500760887</v>
      </c>
      <c r="Y1450">
        <f t="shared" si="271"/>
        <v>-1.7806311895366966</v>
      </c>
      <c r="Z1450">
        <f t="shared" si="272"/>
        <v>28.401680702962288</v>
      </c>
      <c r="AA1450">
        <f t="shared" si="273"/>
        <v>-57.446902467749013</v>
      </c>
      <c r="AB1450">
        <f t="shared" si="274"/>
        <v>53.885640088675615</v>
      </c>
      <c r="AD1450">
        <f t="shared" si="276"/>
        <v>1447</v>
      </c>
      <c r="AE1450">
        <f t="shared" si="277"/>
        <v>35</v>
      </c>
    </row>
    <row r="1451" spans="1:31" x14ac:dyDescent="0.3">
      <c r="A1451">
        <v>25</v>
      </c>
      <c r="D1451">
        <f t="shared" si="275"/>
        <v>1448</v>
      </c>
      <c r="E1451">
        <f t="shared" si="267"/>
        <v>-4.9235845394606077</v>
      </c>
      <c r="F1451">
        <f t="shared" si="278"/>
        <v>-3.5420874748100957</v>
      </c>
      <c r="V1451">
        <f t="shared" si="268"/>
        <v>1448</v>
      </c>
      <c r="W1451">
        <f t="shared" si="269"/>
        <v>-4.9235845394606077</v>
      </c>
      <c r="X1451">
        <f t="shared" si="270"/>
        <v>-3.5420874748100957</v>
      </c>
      <c r="Y1451">
        <f t="shared" si="271"/>
        <v>-1.381497064650512</v>
      </c>
      <c r="Z1451">
        <f t="shared" si="272"/>
        <v>28.401680702962288</v>
      </c>
      <c r="AA1451">
        <f t="shared" si="273"/>
        <v>-57.047768342862824</v>
      </c>
      <c r="AB1451">
        <f t="shared" si="274"/>
        <v>54.284774213561803</v>
      </c>
      <c r="AD1451">
        <f t="shared" si="276"/>
        <v>1448</v>
      </c>
      <c r="AE1451">
        <f t="shared" si="277"/>
        <v>35</v>
      </c>
    </row>
    <row r="1452" spans="1:31" x14ac:dyDescent="0.3">
      <c r="A1452">
        <v>24</v>
      </c>
      <c r="D1452">
        <f t="shared" si="275"/>
        <v>1449</v>
      </c>
      <c r="E1452">
        <f t="shared" si="267"/>
        <v>-4.9235845394606077</v>
      </c>
      <c r="F1452">
        <f t="shared" si="278"/>
        <v>-6.2713440486602554</v>
      </c>
      <c r="V1452">
        <f t="shared" si="268"/>
        <v>1449</v>
      </c>
      <c r="W1452">
        <f t="shared" si="269"/>
        <v>-4.9235845394606077</v>
      </c>
      <c r="X1452">
        <f t="shared" si="270"/>
        <v>-6.2713440486602554</v>
      </c>
      <c r="Y1452">
        <f t="shared" si="271"/>
        <v>1.3477595091996477</v>
      </c>
      <c r="Z1452">
        <f t="shared" si="272"/>
        <v>28.401680702962288</v>
      </c>
      <c r="AA1452">
        <f t="shared" si="273"/>
        <v>-54.318511769012666</v>
      </c>
      <c r="AB1452">
        <f t="shared" si="274"/>
        <v>57.014030787411961</v>
      </c>
      <c r="AD1452">
        <f t="shared" si="276"/>
        <v>1449</v>
      </c>
      <c r="AE1452">
        <f t="shared" si="277"/>
        <v>30</v>
      </c>
    </row>
    <row r="1453" spans="1:31" x14ac:dyDescent="0.3">
      <c r="A1453">
        <v>23</v>
      </c>
      <c r="D1453">
        <f t="shared" si="275"/>
        <v>1450</v>
      </c>
      <c r="E1453">
        <f t="shared" si="267"/>
        <v>-0.92358453946060781</v>
      </c>
      <c r="F1453">
        <f t="shared" si="278"/>
        <v>-3.2325308684647616</v>
      </c>
      <c r="V1453">
        <f t="shared" si="268"/>
        <v>1450</v>
      </c>
      <c r="W1453">
        <f t="shared" si="269"/>
        <v>-0.92358453946060781</v>
      </c>
      <c r="X1453">
        <f t="shared" si="270"/>
        <v>-3.2325308684647616</v>
      </c>
      <c r="Y1453">
        <f t="shared" si="271"/>
        <v>2.3089463290041539</v>
      </c>
      <c r="Z1453">
        <f t="shared" si="272"/>
        <v>28.401680702962288</v>
      </c>
      <c r="AA1453">
        <f t="shared" si="273"/>
        <v>-53.357324949208163</v>
      </c>
      <c r="AB1453">
        <f t="shared" si="274"/>
        <v>57.975217607216464</v>
      </c>
      <c r="AD1453">
        <f t="shared" si="276"/>
        <v>1450</v>
      </c>
      <c r="AE1453">
        <f t="shared" si="277"/>
        <v>25</v>
      </c>
    </row>
    <row r="1454" spans="1:31" x14ac:dyDescent="0.3">
      <c r="A1454">
        <v>27</v>
      </c>
      <c r="D1454">
        <f t="shared" si="275"/>
        <v>1451</v>
      </c>
      <c r="E1454">
        <f t="shared" si="267"/>
        <v>-0.92358453946060781</v>
      </c>
      <c r="F1454">
        <f t="shared" si="278"/>
        <v>-2.1256548475656794</v>
      </c>
      <c r="V1454">
        <f t="shared" si="268"/>
        <v>1451</v>
      </c>
      <c r="W1454">
        <f t="shared" si="269"/>
        <v>-0.92358453946060781</v>
      </c>
      <c r="X1454">
        <f t="shared" si="270"/>
        <v>-2.1256548475656794</v>
      </c>
      <c r="Y1454">
        <f t="shared" si="271"/>
        <v>1.2020703081050716</v>
      </c>
      <c r="Z1454">
        <f t="shared" si="272"/>
        <v>28.401680702962288</v>
      </c>
      <c r="AA1454">
        <f t="shared" si="273"/>
        <v>-54.464200970107242</v>
      </c>
      <c r="AB1454">
        <f t="shared" si="274"/>
        <v>56.868341586317385</v>
      </c>
      <c r="AD1454">
        <f t="shared" si="276"/>
        <v>1451</v>
      </c>
      <c r="AE1454">
        <f t="shared" si="277"/>
        <v>24</v>
      </c>
    </row>
    <row r="1455" spans="1:31" x14ac:dyDescent="0.3">
      <c r="A1455">
        <v>28</v>
      </c>
      <c r="D1455">
        <f t="shared" si="275"/>
        <v>1452</v>
      </c>
      <c r="E1455">
        <f t="shared" si="267"/>
        <v>4.0764154605393923</v>
      </c>
      <c r="F1455">
        <f t="shared" si="278"/>
        <v>3.643294608277925</v>
      </c>
      <c r="V1455">
        <f t="shared" si="268"/>
        <v>1452</v>
      </c>
      <c r="W1455">
        <f t="shared" si="269"/>
        <v>4.0764154605393923</v>
      </c>
      <c r="X1455">
        <f t="shared" si="270"/>
        <v>3.643294608277925</v>
      </c>
      <c r="Y1455">
        <f t="shared" si="271"/>
        <v>0.43312085226146735</v>
      </c>
      <c r="Z1455">
        <f t="shared" si="272"/>
        <v>28.401680702962288</v>
      </c>
      <c r="AA1455">
        <f t="shared" si="273"/>
        <v>-55.233150425950846</v>
      </c>
      <c r="AB1455">
        <f t="shared" si="274"/>
        <v>56.099392130473781</v>
      </c>
      <c r="AD1455">
        <f t="shared" si="276"/>
        <v>1452</v>
      </c>
      <c r="AE1455">
        <f t="shared" si="277"/>
        <v>23</v>
      </c>
    </row>
    <row r="1456" spans="1:31" x14ac:dyDescent="0.3">
      <c r="A1456">
        <v>33</v>
      </c>
      <c r="D1456">
        <f t="shared" si="275"/>
        <v>1453</v>
      </c>
      <c r="E1456">
        <f t="shared" si="267"/>
        <v>1.0764154605393921</v>
      </c>
      <c r="F1456">
        <f t="shared" si="278"/>
        <v>2.0268896344017771</v>
      </c>
      <c r="V1456">
        <f t="shared" si="268"/>
        <v>1453</v>
      </c>
      <c r="W1456">
        <f t="shared" si="269"/>
        <v>1.0764154605393921</v>
      </c>
      <c r="X1456">
        <f t="shared" si="270"/>
        <v>2.0268896344017771</v>
      </c>
      <c r="Y1456">
        <f t="shared" si="271"/>
        <v>-0.95047417386238497</v>
      </c>
      <c r="Z1456">
        <f t="shared" si="272"/>
        <v>28.401680702962288</v>
      </c>
      <c r="AA1456">
        <f t="shared" si="273"/>
        <v>-56.616745452074696</v>
      </c>
      <c r="AB1456">
        <f t="shared" si="274"/>
        <v>54.715797104349932</v>
      </c>
      <c r="AD1456">
        <f t="shared" si="276"/>
        <v>1453</v>
      </c>
      <c r="AE1456">
        <f t="shared" si="277"/>
        <v>27</v>
      </c>
    </row>
    <row r="1457" spans="1:31" x14ac:dyDescent="0.3">
      <c r="A1457">
        <v>36</v>
      </c>
      <c r="D1457">
        <f t="shared" si="275"/>
        <v>1454</v>
      </c>
      <c r="E1457">
        <f t="shared" si="267"/>
        <v>5.0764154605393923</v>
      </c>
      <c r="F1457">
        <f t="shared" si="278"/>
        <v>6.1579194385319713</v>
      </c>
      <c r="V1457">
        <f t="shared" si="268"/>
        <v>1454</v>
      </c>
      <c r="W1457">
        <f t="shared" si="269"/>
        <v>5.0764154605393923</v>
      </c>
      <c r="X1457">
        <f t="shared" si="270"/>
        <v>6.1579194385319713</v>
      </c>
      <c r="Y1457">
        <f t="shared" si="271"/>
        <v>-1.081503977992579</v>
      </c>
      <c r="Z1457">
        <f t="shared" si="272"/>
        <v>28.401680702962288</v>
      </c>
      <c r="AA1457">
        <f t="shared" si="273"/>
        <v>-56.747775256204889</v>
      </c>
      <c r="AB1457">
        <f t="shared" si="274"/>
        <v>54.584767300219738</v>
      </c>
      <c r="AD1457">
        <f t="shared" si="276"/>
        <v>1454</v>
      </c>
      <c r="AE1457">
        <f t="shared" si="277"/>
        <v>28</v>
      </c>
    </row>
    <row r="1458" spans="1:31" x14ac:dyDescent="0.3">
      <c r="A1458">
        <v>43</v>
      </c>
      <c r="D1458">
        <f t="shared" si="275"/>
        <v>1455</v>
      </c>
      <c r="E1458">
        <f t="shared" si="267"/>
        <v>3.0764154605393923</v>
      </c>
      <c r="F1458">
        <f t="shared" si="278"/>
        <v>4.6880833675483498</v>
      </c>
      <c r="V1458">
        <f t="shared" si="268"/>
        <v>1455</v>
      </c>
      <c r="W1458">
        <f t="shared" si="269"/>
        <v>3.0764154605393923</v>
      </c>
      <c r="X1458">
        <f t="shared" si="270"/>
        <v>4.6880833675483498</v>
      </c>
      <c r="Y1458">
        <f t="shared" si="271"/>
        <v>-1.6116679070089575</v>
      </c>
      <c r="Z1458">
        <f t="shared" si="272"/>
        <v>28.401680702962288</v>
      </c>
      <c r="AA1458">
        <f t="shared" si="273"/>
        <v>-57.277939185221271</v>
      </c>
      <c r="AB1458">
        <f t="shared" si="274"/>
        <v>54.054603371203356</v>
      </c>
      <c r="AD1458">
        <f t="shared" si="276"/>
        <v>1455</v>
      </c>
      <c r="AE1458">
        <f t="shared" si="277"/>
        <v>33</v>
      </c>
    </row>
    <row r="1459" spans="1:31" x14ac:dyDescent="0.3">
      <c r="A1459">
        <v>50</v>
      </c>
      <c r="D1459">
        <f t="shared" si="275"/>
        <v>1456</v>
      </c>
      <c r="E1459">
        <f t="shared" si="267"/>
        <v>7.0764154605393923</v>
      </c>
      <c r="F1459">
        <f t="shared" si="278"/>
        <v>8.9035948129424138</v>
      </c>
      <c r="V1459">
        <f t="shared" si="268"/>
        <v>1456</v>
      </c>
      <c r="W1459">
        <f t="shared" si="269"/>
        <v>7.0764154605393923</v>
      </c>
      <c r="X1459">
        <f t="shared" si="270"/>
        <v>8.9035948129424138</v>
      </c>
      <c r="Y1459">
        <f t="shared" si="271"/>
        <v>-1.8271793524030215</v>
      </c>
      <c r="Z1459">
        <f t="shared" si="272"/>
        <v>28.401680702962288</v>
      </c>
      <c r="AA1459">
        <f t="shared" si="273"/>
        <v>-57.493450630615335</v>
      </c>
      <c r="AB1459">
        <f t="shared" si="274"/>
        <v>53.839091925809292</v>
      </c>
      <c r="AD1459">
        <f t="shared" si="276"/>
        <v>1456</v>
      </c>
      <c r="AE1459">
        <f t="shared" si="277"/>
        <v>36</v>
      </c>
    </row>
    <row r="1460" spans="1:31" x14ac:dyDescent="0.3">
      <c r="A1460">
        <v>27</v>
      </c>
      <c r="D1460">
        <f t="shared" si="275"/>
        <v>1457</v>
      </c>
      <c r="E1460">
        <f t="shared" si="267"/>
        <v>7.0764154605393923</v>
      </c>
      <c r="F1460">
        <f t="shared" si="278"/>
        <v>9.6259961059196932</v>
      </c>
      <c r="V1460">
        <f t="shared" si="268"/>
        <v>1457</v>
      </c>
      <c r="W1460">
        <f t="shared" si="269"/>
        <v>7.0764154605393923</v>
      </c>
      <c r="X1460">
        <f t="shared" si="270"/>
        <v>9.6259961059196932</v>
      </c>
      <c r="Y1460">
        <f t="shared" si="271"/>
        <v>-2.5495806453803009</v>
      </c>
      <c r="Z1460">
        <f t="shared" si="272"/>
        <v>28.401680702962288</v>
      </c>
      <c r="AA1460">
        <f t="shared" si="273"/>
        <v>-58.215851923592616</v>
      </c>
      <c r="AB1460">
        <f t="shared" si="274"/>
        <v>53.116690632832011</v>
      </c>
      <c r="AD1460">
        <f t="shared" si="276"/>
        <v>1457</v>
      </c>
      <c r="AE1460">
        <f t="shared" si="277"/>
        <v>43</v>
      </c>
    </row>
    <row r="1461" spans="1:31" x14ac:dyDescent="0.3">
      <c r="A1461">
        <v>27</v>
      </c>
      <c r="D1461">
        <f t="shared" si="275"/>
        <v>1458</v>
      </c>
      <c r="E1461">
        <f t="shared" si="267"/>
        <v>-22.923584539460609</v>
      </c>
      <c r="F1461">
        <f t="shared" si="278"/>
        <v>-19.605054438236703</v>
      </c>
      <c r="V1461">
        <f t="shared" si="268"/>
        <v>1458</v>
      </c>
      <c r="W1461">
        <f t="shared" si="269"/>
        <v>-22.923584539460609</v>
      </c>
      <c r="X1461">
        <f t="shared" si="270"/>
        <v>-19.605054438236703</v>
      </c>
      <c r="Y1461">
        <f t="shared" si="271"/>
        <v>-3.3185301012239066</v>
      </c>
      <c r="Z1461">
        <f t="shared" si="272"/>
        <v>28.401680702962288</v>
      </c>
      <c r="AA1461">
        <f t="shared" si="273"/>
        <v>-58.98480137943622</v>
      </c>
      <c r="AB1461">
        <f t="shared" si="274"/>
        <v>52.347741176988407</v>
      </c>
      <c r="AD1461">
        <f t="shared" si="276"/>
        <v>1458</v>
      </c>
      <c r="AE1461">
        <f t="shared" si="277"/>
        <v>50</v>
      </c>
    </row>
    <row r="1462" spans="1:31" x14ac:dyDescent="0.3">
      <c r="A1462">
        <v>31</v>
      </c>
      <c r="D1462">
        <f t="shared" si="275"/>
        <v>1459</v>
      </c>
      <c r="E1462">
        <f t="shared" si="267"/>
        <v>7.6415460539392174E-2</v>
      </c>
      <c r="F1462">
        <f t="shared" si="278"/>
        <v>-4.9066245949798173</v>
      </c>
      <c r="V1462">
        <f t="shared" si="268"/>
        <v>1459</v>
      </c>
      <c r="W1462">
        <f t="shared" si="269"/>
        <v>7.6415460539392174E-2</v>
      </c>
      <c r="X1462">
        <f t="shared" si="270"/>
        <v>-4.9066245949798173</v>
      </c>
      <c r="Y1462">
        <f t="shared" si="271"/>
        <v>4.9830400555192096</v>
      </c>
      <c r="Z1462">
        <f t="shared" si="272"/>
        <v>28.401680702962288</v>
      </c>
      <c r="AA1462">
        <f t="shared" si="273"/>
        <v>-50.683231222693102</v>
      </c>
      <c r="AB1462">
        <f t="shared" si="274"/>
        <v>60.649311333731525</v>
      </c>
      <c r="AD1462">
        <f t="shared" si="276"/>
        <v>1459</v>
      </c>
      <c r="AE1462">
        <f t="shared" si="277"/>
        <v>27</v>
      </c>
    </row>
    <row r="1463" spans="1:31" x14ac:dyDescent="0.3">
      <c r="A1463">
        <v>31</v>
      </c>
      <c r="D1463">
        <f t="shared" si="275"/>
        <v>1460</v>
      </c>
      <c r="E1463">
        <f t="shared" si="267"/>
        <v>4.0764154605393923</v>
      </c>
      <c r="F1463">
        <f t="shared" si="278"/>
        <v>-0.30920839363712904</v>
      </c>
      <c r="V1463">
        <f t="shared" si="268"/>
        <v>1460</v>
      </c>
      <c r="W1463">
        <f t="shared" si="269"/>
        <v>4.0764154605393923</v>
      </c>
      <c r="X1463">
        <f t="shared" si="270"/>
        <v>-0.30920839363712904</v>
      </c>
      <c r="Y1463">
        <f t="shared" si="271"/>
        <v>4.3856238541765213</v>
      </c>
      <c r="Z1463">
        <f t="shared" si="272"/>
        <v>28.401680702962288</v>
      </c>
      <c r="AA1463">
        <f t="shared" si="273"/>
        <v>-51.280647424035791</v>
      </c>
      <c r="AB1463">
        <f t="shared" si="274"/>
        <v>60.051895132388836</v>
      </c>
      <c r="AD1463">
        <f t="shared" si="276"/>
        <v>1460</v>
      </c>
      <c r="AE1463">
        <f t="shared" si="277"/>
        <v>27</v>
      </c>
    </row>
    <row r="1464" spans="1:31" x14ac:dyDescent="0.3">
      <c r="A1464">
        <v>32</v>
      </c>
      <c r="D1464">
        <f t="shared" si="275"/>
        <v>1461</v>
      </c>
      <c r="E1464">
        <f t="shared" si="267"/>
        <v>7.6415460539392174E-2</v>
      </c>
      <c r="F1464">
        <f t="shared" si="278"/>
        <v>1.2191269983626785</v>
      </c>
      <c r="V1464">
        <f t="shared" si="268"/>
        <v>1461</v>
      </c>
      <c r="W1464">
        <f t="shared" si="269"/>
        <v>7.6415460539392174E-2</v>
      </c>
      <c r="X1464">
        <f t="shared" si="270"/>
        <v>1.2191269983626785</v>
      </c>
      <c r="Y1464">
        <f t="shared" si="271"/>
        <v>-1.1427115378232864</v>
      </c>
      <c r="Z1464">
        <f t="shared" si="272"/>
        <v>28.401680702962288</v>
      </c>
      <c r="AA1464">
        <f t="shared" si="273"/>
        <v>-56.808982816035602</v>
      </c>
      <c r="AB1464">
        <f t="shared" si="274"/>
        <v>54.523559740389025</v>
      </c>
      <c r="AD1464">
        <f t="shared" si="276"/>
        <v>1461</v>
      </c>
      <c r="AE1464">
        <f t="shared" si="277"/>
        <v>31</v>
      </c>
    </row>
    <row r="1465" spans="1:31" x14ac:dyDescent="0.3">
      <c r="A1465">
        <v>33</v>
      </c>
      <c r="D1465">
        <f t="shared" si="275"/>
        <v>1462</v>
      </c>
      <c r="E1465">
        <f t="shared" si="267"/>
        <v>1.0764154605393921</v>
      </c>
      <c r="F1465">
        <f t="shared" si="278"/>
        <v>1.881200433307201</v>
      </c>
      <c r="V1465">
        <f t="shared" si="268"/>
        <v>1462</v>
      </c>
      <c r="W1465">
        <f t="shared" si="269"/>
        <v>1.0764154605393921</v>
      </c>
      <c r="X1465">
        <f t="shared" si="270"/>
        <v>1.881200433307201</v>
      </c>
      <c r="Y1465">
        <f t="shared" si="271"/>
        <v>-0.80478497276780891</v>
      </c>
      <c r="Z1465">
        <f t="shared" si="272"/>
        <v>28.401680702962288</v>
      </c>
      <c r="AA1465">
        <f t="shared" si="273"/>
        <v>-56.471056250980119</v>
      </c>
      <c r="AB1465">
        <f t="shared" si="274"/>
        <v>54.861486305444508</v>
      </c>
      <c r="AD1465">
        <f t="shared" si="276"/>
        <v>1462</v>
      </c>
      <c r="AE1465">
        <f t="shared" si="277"/>
        <v>31</v>
      </c>
    </row>
    <row r="1466" spans="1:31" x14ac:dyDescent="0.3">
      <c r="A1466">
        <v>32</v>
      </c>
      <c r="D1466">
        <f t="shared" si="275"/>
        <v>1463</v>
      </c>
      <c r="E1466">
        <f t="shared" si="267"/>
        <v>1.0764154605393921</v>
      </c>
      <c r="F1466">
        <f t="shared" si="278"/>
        <v>1.3889699826883668</v>
      </c>
      <c r="V1466">
        <f t="shared" si="268"/>
        <v>1463</v>
      </c>
      <c r="W1466">
        <f t="shared" si="269"/>
        <v>1.0764154605393921</v>
      </c>
      <c r="X1466">
        <f t="shared" si="270"/>
        <v>1.3889699826883668</v>
      </c>
      <c r="Y1466">
        <f t="shared" si="271"/>
        <v>-0.31255452214897472</v>
      </c>
      <c r="Z1466">
        <f t="shared" si="272"/>
        <v>28.401680702962288</v>
      </c>
      <c r="AA1466">
        <f t="shared" si="273"/>
        <v>-55.978825800361285</v>
      </c>
      <c r="AB1466">
        <f t="shared" si="274"/>
        <v>55.353716756063342</v>
      </c>
      <c r="AD1466">
        <f t="shared" si="276"/>
        <v>1463</v>
      </c>
      <c r="AE1466">
        <f t="shared" si="277"/>
        <v>32</v>
      </c>
    </row>
    <row r="1467" spans="1:31" x14ac:dyDescent="0.3">
      <c r="A1467">
        <v>24</v>
      </c>
      <c r="D1467">
        <f t="shared" si="275"/>
        <v>1464</v>
      </c>
      <c r="E1467">
        <f t="shared" si="267"/>
        <v>-0.92358453946060781</v>
      </c>
      <c r="F1467">
        <f t="shared" si="278"/>
        <v>-0.4187926533507319</v>
      </c>
      <c r="V1467">
        <f t="shared" si="268"/>
        <v>1464</v>
      </c>
      <c r="W1467">
        <f t="shared" si="269"/>
        <v>-0.92358453946060781</v>
      </c>
      <c r="X1467">
        <f t="shared" si="270"/>
        <v>-0.4187926533507319</v>
      </c>
      <c r="Y1467">
        <f t="shared" si="271"/>
        <v>-0.50479188610987591</v>
      </c>
      <c r="Z1467">
        <f t="shared" si="272"/>
        <v>28.401680702962288</v>
      </c>
      <c r="AA1467">
        <f t="shared" si="273"/>
        <v>-56.171063164322192</v>
      </c>
      <c r="AB1467">
        <f t="shared" si="274"/>
        <v>55.161479392102436</v>
      </c>
      <c r="AD1467">
        <f t="shared" si="276"/>
        <v>1464</v>
      </c>
      <c r="AE1467">
        <f t="shared" si="277"/>
        <v>33</v>
      </c>
    </row>
    <row r="1468" spans="1:31" x14ac:dyDescent="0.3">
      <c r="A1468">
        <v>24</v>
      </c>
      <c r="D1468">
        <f t="shared" si="275"/>
        <v>1465</v>
      </c>
      <c r="E1468">
        <f t="shared" si="267"/>
        <v>-7.9235845394606077</v>
      </c>
      <c r="F1468">
        <f t="shared" si="278"/>
        <v>-7.9722306638002731</v>
      </c>
      <c r="V1468">
        <f t="shared" si="268"/>
        <v>1465</v>
      </c>
      <c r="W1468">
        <f t="shared" si="269"/>
        <v>-7.9235845394606077</v>
      </c>
      <c r="X1468">
        <f t="shared" si="270"/>
        <v>-7.9722306638002731</v>
      </c>
      <c r="Y1468">
        <f t="shared" si="271"/>
        <v>4.864612433966542E-2</v>
      </c>
      <c r="Z1468">
        <f t="shared" si="272"/>
        <v>28.401680702962288</v>
      </c>
      <c r="AA1468">
        <f t="shared" si="273"/>
        <v>-55.617625153872652</v>
      </c>
      <c r="AB1468">
        <f t="shared" si="274"/>
        <v>55.714917402551976</v>
      </c>
      <c r="AD1468">
        <f t="shared" si="276"/>
        <v>1465</v>
      </c>
      <c r="AE1468">
        <f t="shared" si="277"/>
        <v>32</v>
      </c>
    </row>
    <row r="1469" spans="1:31" x14ac:dyDescent="0.3">
      <c r="A1469">
        <v>23</v>
      </c>
      <c r="D1469">
        <f t="shared" si="275"/>
        <v>1466</v>
      </c>
      <c r="E1469">
        <f t="shared" si="267"/>
        <v>7.6415460539392174E-2</v>
      </c>
      <c r="F1469">
        <f t="shared" si="278"/>
        <v>-2.2937384282954683</v>
      </c>
      <c r="V1469">
        <f t="shared" si="268"/>
        <v>1466</v>
      </c>
      <c r="W1469">
        <f t="shared" si="269"/>
        <v>7.6415460539392174E-2</v>
      </c>
      <c r="X1469">
        <f t="shared" si="270"/>
        <v>-2.2937384282954683</v>
      </c>
      <c r="Y1469">
        <f t="shared" si="271"/>
        <v>2.3701538888348606</v>
      </c>
      <c r="Z1469">
        <f t="shared" si="272"/>
        <v>28.401680702962288</v>
      </c>
      <c r="AA1469">
        <f t="shared" si="273"/>
        <v>-53.29611738937745</v>
      </c>
      <c r="AB1469">
        <f t="shared" si="274"/>
        <v>58.036425167047177</v>
      </c>
      <c r="AD1469">
        <f t="shared" si="276"/>
        <v>1466</v>
      </c>
      <c r="AE1469">
        <f t="shared" si="277"/>
        <v>24</v>
      </c>
    </row>
    <row r="1470" spans="1:31" x14ac:dyDescent="0.3">
      <c r="A1470">
        <v>26</v>
      </c>
      <c r="D1470">
        <f t="shared" si="275"/>
        <v>1467</v>
      </c>
      <c r="E1470">
        <f t="shared" si="267"/>
        <v>-0.92358453946060781</v>
      </c>
      <c r="F1470">
        <f t="shared" si="278"/>
        <v>-2.4256479342236124</v>
      </c>
      <c r="V1470">
        <f t="shared" si="268"/>
        <v>1467</v>
      </c>
      <c r="W1470">
        <f t="shared" si="269"/>
        <v>-0.92358453946060781</v>
      </c>
      <c r="X1470">
        <f t="shared" si="270"/>
        <v>-2.4256479342236124</v>
      </c>
      <c r="Y1470">
        <f t="shared" si="271"/>
        <v>1.5020633947630047</v>
      </c>
      <c r="Z1470">
        <f t="shared" si="272"/>
        <v>28.401680702962288</v>
      </c>
      <c r="AA1470">
        <f t="shared" si="273"/>
        <v>-54.164207883449308</v>
      </c>
      <c r="AB1470">
        <f t="shared" si="274"/>
        <v>57.16833467297532</v>
      </c>
      <c r="AD1470">
        <f t="shared" si="276"/>
        <v>1467</v>
      </c>
      <c r="AE1470">
        <f t="shared" si="277"/>
        <v>24</v>
      </c>
    </row>
    <row r="1471" spans="1:31" x14ac:dyDescent="0.3">
      <c r="A1471">
        <v>27</v>
      </c>
      <c r="D1471">
        <f t="shared" si="275"/>
        <v>1468</v>
      </c>
      <c r="E1471">
        <f t="shared" si="267"/>
        <v>3.0764154605393923</v>
      </c>
      <c r="F1471">
        <f t="shared" si="278"/>
        <v>2.8355319722388259</v>
      </c>
      <c r="V1471">
        <f t="shared" si="268"/>
        <v>1468</v>
      </c>
      <c r="W1471">
        <f t="shared" si="269"/>
        <v>3.0764154605393923</v>
      </c>
      <c r="X1471">
        <f t="shared" si="270"/>
        <v>2.8355319722388259</v>
      </c>
      <c r="Y1471">
        <f t="shared" si="271"/>
        <v>0.24088348830056638</v>
      </c>
      <c r="Z1471">
        <f t="shared" si="272"/>
        <v>28.401680702962288</v>
      </c>
      <c r="AA1471">
        <f t="shared" si="273"/>
        <v>-55.425387789911746</v>
      </c>
      <c r="AB1471">
        <f t="shared" si="274"/>
        <v>55.907154766512882</v>
      </c>
      <c r="AD1471">
        <f t="shared" si="276"/>
        <v>1468</v>
      </c>
      <c r="AE1471">
        <f t="shared" si="277"/>
        <v>23</v>
      </c>
    </row>
    <row r="1472" spans="1:31" x14ac:dyDescent="0.3">
      <c r="A1472">
        <v>32</v>
      </c>
      <c r="D1472">
        <f t="shared" si="275"/>
        <v>1469</v>
      </c>
      <c r="E1472">
        <f t="shared" si="267"/>
        <v>1.0764154605393921</v>
      </c>
      <c r="F1472">
        <f t="shared" si="278"/>
        <v>1.7501706291770067</v>
      </c>
      <c r="V1472">
        <f t="shared" si="268"/>
        <v>1469</v>
      </c>
      <c r="W1472">
        <f t="shared" si="269"/>
        <v>1.0764154605393921</v>
      </c>
      <c r="X1472">
        <f t="shared" si="270"/>
        <v>1.7501706291770067</v>
      </c>
      <c r="Y1472">
        <f t="shared" si="271"/>
        <v>-0.67375516863761464</v>
      </c>
      <c r="Z1472">
        <f t="shared" si="272"/>
        <v>28.401680702962288</v>
      </c>
      <c r="AA1472">
        <f t="shared" si="273"/>
        <v>-56.340026446849926</v>
      </c>
      <c r="AB1472">
        <f t="shared" si="274"/>
        <v>54.992516109574701</v>
      </c>
      <c r="AD1472">
        <f t="shared" si="276"/>
        <v>1469</v>
      </c>
      <c r="AE1472">
        <f t="shared" si="277"/>
        <v>26</v>
      </c>
    </row>
    <row r="1473" spans="1:31" x14ac:dyDescent="0.3">
      <c r="A1473">
        <v>35</v>
      </c>
      <c r="D1473">
        <f t="shared" si="275"/>
        <v>1470</v>
      </c>
      <c r="E1473">
        <f t="shared" si="267"/>
        <v>5.0764154605393923</v>
      </c>
      <c r="F1473">
        <f t="shared" si="278"/>
        <v>5.9656820745710704</v>
      </c>
      <c r="V1473">
        <f t="shared" si="268"/>
        <v>1470</v>
      </c>
      <c r="W1473">
        <f t="shared" si="269"/>
        <v>5.0764154605393923</v>
      </c>
      <c r="X1473">
        <f t="shared" si="270"/>
        <v>5.9656820745710704</v>
      </c>
      <c r="Y1473">
        <f t="shared" si="271"/>
        <v>-0.88926661403167806</v>
      </c>
      <c r="Z1473">
        <f t="shared" si="272"/>
        <v>28.401680702962288</v>
      </c>
      <c r="AA1473">
        <f t="shared" si="273"/>
        <v>-56.55553789224399</v>
      </c>
      <c r="AB1473">
        <f t="shared" si="274"/>
        <v>54.777004664180637</v>
      </c>
      <c r="AD1473">
        <f t="shared" si="276"/>
        <v>1470</v>
      </c>
      <c r="AE1473">
        <f t="shared" si="277"/>
        <v>27</v>
      </c>
    </row>
    <row r="1474" spans="1:31" x14ac:dyDescent="0.3">
      <c r="A1474">
        <v>43</v>
      </c>
      <c r="D1474">
        <f t="shared" si="275"/>
        <v>1471</v>
      </c>
      <c r="E1474">
        <f t="shared" si="267"/>
        <v>3.0764154605393923</v>
      </c>
      <c r="F1474">
        <f t="shared" si="278"/>
        <v>4.6880833675483498</v>
      </c>
      <c r="V1474">
        <f t="shared" si="268"/>
        <v>1471</v>
      </c>
      <c r="W1474">
        <f t="shared" si="269"/>
        <v>3.0764154605393923</v>
      </c>
      <c r="X1474">
        <f t="shared" si="270"/>
        <v>4.6880833675483498</v>
      </c>
      <c r="Y1474">
        <f t="shared" si="271"/>
        <v>-1.6116679070089575</v>
      </c>
      <c r="Z1474">
        <f t="shared" si="272"/>
        <v>28.401680702962288</v>
      </c>
      <c r="AA1474">
        <f t="shared" si="273"/>
        <v>-57.277939185221271</v>
      </c>
      <c r="AB1474">
        <f t="shared" si="274"/>
        <v>54.054603371203356</v>
      </c>
      <c r="AD1474">
        <f t="shared" si="276"/>
        <v>1471</v>
      </c>
      <c r="AE1474">
        <f t="shared" si="277"/>
        <v>32</v>
      </c>
    </row>
    <row r="1475" spans="1:31" x14ac:dyDescent="0.3">
      <c r="A1475">
        <v>37</v>
      </c>
      <c r="D1475">
        <f t="shared" si="275"/>
        <v>1472</v>
      </c>
      <c r="E1475">
        <f t="shared" si="267"/>
        <v>8.0764154605393923</v>
      </c>
      <c r="F1475">
        <f t="shared" si="278"/>
        <v>9.9035948129424138</v>
      </c>
      <c r="V1475">
        <f t="shared" si="268"/>
        <v>1472</v>
      </c>
      <c r="W1475">
        <f t="shared" si="269"/>
        <v>8.0764154605393923</v>
      </c>
      <c r="X1475">
        <f t="shared" si="270"/>
        <v>9.9035948129424138</v>
      </c>
      <c r="Y1475">
        <f t="shared" si="271"/>
        <v>-1.8271793524030215</v>
      </c>
      <c r="Z1475">
        <f t="shared" si="272"/>
        <v>28.401680702962288</v>
      </c>
      <c r="AA1475">
        <f t="shared" si="273"/>
        <v>-57.493450630615335</v>
      </c>
      <c r="AB1475">
        <f t="shared" si="274"/>
        <v>53.839091925809292</v>
      </c>
      <c r="AD1475">
        <f t="shared" si="276"/>
        <v>1472</v>
      </c>
      <c r="AE1475">
        <f t="shared" si="277"/>
        <v>35</v>
      </c>
    </row>
    <row r="1476" spans="1:31" x14ac:dyDescent="0.3">
      <c r="A1476">
        <v>34</v>
      </c>
      <c r="D1476">
        <f t="shared" si="275"/>
        <v>1473</v>
      </c>
      <c r="E1476">
        <f t="shared" si="267"/>
        <v>-5.9235845394606077</v>
      </c>
      <c r="F1476">
        <f t="shared" si="278"/>
        <v>-3.097284888855536</v>
      </c>
      <c r="V1476">
        <f t="shared" si="268"/>
        <v>1473</v>
      </c>
      <c r="W1476">
        <f t="shared" si="269"/>
        <v>-5.9235845394606077</v>
      </c>
      <c r="X1476">
        <f t="shared" si="270"/>
        <v>-3.097284888855536</v>
      </c>
      <c r="Y1476">
        <f t="shared" si="271"/>
        <v>-2.8262996506050717</v>
      </c>
      <c r="Z1476">
        <f t="shared" si="272"/>
        <v>28.401680702962288</v>
      </c>
      <c r="AA1476">
        <f t="shared" si="273"/>
        <v>-58.492570928817386</v>
      </c>
      <c r="AB1476">
        <f t="shared" si="274"/>
        <v>52.839971627607241</v>
      </c>
      <c r="AD1476">
        <f t="shared" si="276"/>
        <v>1473</v>
      </c>
      <c r="AE1476">
        <f t="shared" si="277"/>
        <v>43</v>
      </c>
    </row>
    <row r="1477" spans="1:31" x14ac:dyDescent="0.3">
      <c r="A1477">
        <v>32</v>
      </c>
      <c r="D1477">
        <f t="shared" si="275"/>
        <v>1474</v>
      </c>
      <c r="E1477">
        <f t="shared" ref="E1477:E1540" si="279">A1476-A1475-J$6</f>
        <v>-2.9235845394606077</v>
      </c>
      <c r="F1477">
        <f t="shared" si="278"/>
        <v>-3.0101641421978176</v>
      </c>
      <c r="V1477">
        <f t="shared" ref="V1477:V1540" si="280">D1477</f>
        <v>1474</v>
      </c>
      <c r="W1477">
        <f t="shared" ref="W1477:W1540" si="281">E1477</f>
        <v>-2.9235845394606077</v>
      </c>
      <c r="X1477">
        <f t="shared" ref="X1477:X1540" si="282">F1477</f>
        <v>-3.0101641421978176</v>
      </c>
      <c r="Y1477">
        <f t="shared" ref="Y1477:Y1540" si="283">W1477-X1477</f>
        <v>8.6579602737209882E-2</v>
      </c>
      <c r="Z1477">
        <f t="shared" ref="Z1477:Z1540" si="284">J$15</f>
        <v>28.401680702962288</v>
      </c>
      <c r="AA1477">
        <f t="shared" ref="AA1477:AA1540" si="285">Y1477-_xlfn.NORM.S.INV(1-Z$2/2)*Z1477</f>
        <v>-55.579691675475104</v>
      </c>
      <c r="AB1477">
        <f t="shared" ref="AB1477:AB1540" si="286">Y1477+_xlfn.NORM.S.INV(1-Z$2/2)*Z1477</f>
        <v>55.752850880949524</v>
      </c>
      <c r="AD1477">
        <f t="shared" si="276"/>
        <v>1474</v>
      </c>
      <c r="AE1477">
        <f t="shared" si="277"/>
        <v>37</v>
      </c>
    </row>
    <row r="1478" spans="1:31" x14ac:dyDescent="0.3">
      <c r="A1478">
        <v>31</v>
      </c>
      <c r="D1478">
        <f t="shared" ref="D1478:D1541" si="287">D1477+1</f>
        <v>1475</v>
      </c>
      <c r="E1478">
        <f t="shared" si="279"/>
        <v>-1.9235845394606079</v>
      </c>
      <c r="F1478">
        <f t="shared" si="278"/>
        <v>-3.8713302219761214</v>
      </c>
      <c r="V1478">
        <f t="shared" si="280"/>
        <v>1475</v>
      </c>
      <c r="W1478">
        <f t="shared" si="281"/>
        <v>-1.9235845394606079</v>
      </c>
      <c r="X1478">
        <f t="shared" si="282"/>
        <v>-3.8713302219761214</v>
      </c>
      <c r="Y1478">
        <f t="shared" si="283"/>
        <v>1.9477456825155135</v>
      </c>
      <c r="Z1478">
        <f t="shared" si="284"/>
        <v>28.401680702962288</v>
      </c>
      <c r="AA1478">
        <f t="shared" si="285"/>
        <v>-53.718525595696804</v>
      </c>
      <c r="AB1478">
        <f t="shared" si="286"/>
        <v>57.614016960727824</v>
      </c>
      <c r="AD1478">
        <f t="shared" ref="AD1478:AD1541" si="288">AD1477+1</f>
        <v>1475</v>
      </c>
      <c r="AE1478">
        <f t="shared" ref="AE1478:AE1541" si="289">A1476</f>
        <v>34</v>
      </c>
    </row>
    <row r="1479" spans="1:31" x14ac:dyDescent="0.3">
      <c r="A1479">
        <v>27</v>
      </c>
      <c r="D1479">
        <f t="shared" si="287"/>
        <v>1476</v>
      </c>
      <c r="E1479">
        <f t="shared" si="279"/>
        <v>-0.92358453946060781</v>
      </c>
      <c r="F1479">
        <f t="shared" ref="F1479:F1542" si="290">E1479-SUMPRODUCT(E1477:E1478,I$4:I$5)</f>
        <v>-2.0178991248686478</v>
      </c>
      <c r="V1479">
        <f t="shared" si="280"/>
        <v>1476</v>
      </c>
      <c r="W1479">
        <f t="shared" si="281"/>
        <v>-0.92358453946060781</v>
      </c>
      <c r="X1479">
        <f t="shared" si="282"/>
        <v>-2.0178991248686478</v>
      </c>
      <c r="Y1479">
        <f t="shared" si="283"/>
        <v>1.0943145854080401</v>
      </c>
      <c r="Z1479">
        <f t="shared" si="284"/>
        <v>28.401680702962288</v>
      </c>
      <c r="AA1479">
        <f t="shared" si="285"/>
        <v>-54.571956692804271</v>
      </c>
      <c r="AB1479">
        <f t="shared" si="286"/>
        <v>56.760585863620356</v>
      </c>
      <c r="AD1479">
        <f t="shared" si="288"/>
        <v>1476</v>
      </c>
      <c r="AE1479">
        <f t="shared" si="289"/>
        <v>32</v>
      </c>
    </row>
    <row r="1480" spans="1:31" x14ac:dyDescent="0.3">
      <c r="A1480">
        <v>26</v>
      </c>
      <c r="D1480">
        <f t="shared" si="287"/>
        <v>1477</v>
      </c>
      <c r="E1480">
        <f t="shared" si="279"/>
        <v>-3.9235845394606077</v>
      </c>
      <c r="F1480">
        <f t="shared" si="290"/>
        <v>-4.548942755682976</v>
      </c>
      <c r="V1480">
        <f t="shared" si="280"/>
        <v>1477</v>
      </c>
      <c r="W1480">
        <f t="shared" si="281"/>
        <v>-3.9235845394606077</v>
      </c>
      <c r="X1480">
        <f t="shared" si="282"/>
        <v>-4.548942755682976</v>
      </c>
      <c r="Y1480">
        <f t="shared" si="283"/>
        <v>0.62535821622236831</v>
      </c>
      <c r="Z1480">
        <f t="shared" si="284"/>
        <v>28.401680702962288</v>
      </c>
      <c r="AA1480">
        <f t="shared" si="285"/>
        <v>-55.040913061989947</v>
      </c>
      <c r="AB1480">
        <f t="shared" si="286"/>
        <v>56.29162949443468</v>
      </c>
      <c r="AD1480">
        <f t="shared" si="288"/>
        <v>1477</v>
      </c>
      <c r="AE1480">
        <f t="shared" si="289"/>
        <v>31</v>
      </c>
    </row>
    <row r="1481" spans="1:31" x14ac:dyDescent="0.3">
      <c r="A1481">
        <v>27</v>
      </c>
      <c r="D1481">
        <f t="shared" si="287"/>
        <v>1478</v>
      </c>
      <c r="E1481">
        <f t="shared" si="279"/>
        <v>-0.92358453946060781</v>
      </c>
      <c r="F1481">
        <f t="shared" si="290"/>
        <v>-2.1868624073963865</v>
      </c>
      <c r="V1481">
        <f t="shared" si="280"/>
        <v>1478</v>
      </c>
      <c r="W1481">
        <f t="shared" si="281"/>
        <v>-0.92358453946060781</v>
      </c>
      <c r="X1481">
        <f t="shared" si="282"/>
        <v>-2.1868624073963865</v>
      </c>
      <c r="Y1481">
        <f t="shared" si="283"/>
        <v>1.2632778679357788</v>
      </c>
      <c r="Z1481">
        <f t="shared" si="284"/>
        <v>28.401680702962288</v>
      </c>
      <c r="AA1481">
        <f t="shared" si="285"/>
        <v>-54.402993410276537</v>
      </c>
      <c r="AB1481">
        <f t="shared" si="286"/>
        <v>56.929549146148091</v>
      </c>
      <c r="AD1481">
        <f t="shared" si="288"/>
        <v>1478</v>
      </c>
      <c r="AE1481">
        <f t="shared" si="289"/>
        <v>27</v>
      </c>
    </row>
    <row r="1482" spans="1:31" x14ac:dyDescent="0.3">
      <c r="A1482">
        <v>28</v>
      </c>
      <c r="D1482">
        <f t="shared" si="287"/>
        <v>1479</v>
      </c>
      <c r="E1482">
        <f t="shared" si="279"/>
        <v>1.0764154605393921</v>
      </c>
      <c r="F1482">
        <f t="shared" si="290"/>
        <v>6.6582516395221614E-2</v>
      </c>
      <c r="V1482">
        <f t="shared" si="280"/>
        <v>1479</v>
      </c>
      <c r="W1482">
        <f t="shared" si="281"/>
        <v>1.0764154605393921</v>
      </c>
      <c r="X1482">
        <f t="shared" si="282"/>
        <v>6.6582516395221614E-2</v>
      </c>
      <c r="Y1482">
        <f t="shared" si="283"/>
        <v>1.0098329441441705</v>
      </c>
      <c r="Z1482">
        <f t="shared" si="284"/>
        <v>28.401680702962288</v>
      </c>
      <c r="AA1482">
        <f t="shared" si="285"/>
        <v>-54.656438334068142</v>
      </c>
      <c r="AB1482">
        <f t="shared" si="286"/>
        <v>56.676104222356486</v>
      </c>
      <c r="AD1482">
        <f t="shared" si="288"/>
        <v>1479</v>
      </c>
      <c r="AE1482">
        <f t="shared" si="289"/>
        <v>26</v>
      </c>
    </row>
    <row r="1483" spans="1:31" x14ac:dyDescent="0.3">
      <c r="A1483">
        <v>26</v>
      </c>
      <c r="D1483">
        <f t="shared" si="287"/>
        <v>1480</v>
      </c>
      <c r="E1483">
        <f t="shared" si="279"/>
        <v>1.0764154605393921</v>
      </c>
      <c r="F1483">
        <f t="shared" si="290"/>
        <v>1.1967326187274658</v>
      </c>
      <c r="V1483">
        <f t="shared" si="280"/>
        <v>1480</v>
      </c>
      <c r="W1483">
        <f t="shared" si="281"/>
        <v>1.0764154605393921</v>
      </c>
      <c r="X1483">
        <f t="shared" si="282"/>
        <v>1.1967326187274658</v>
      </c>
      <c r="Y1483">
        <f t="shared" si="283"/>
        <v>-0.12031715818807376</v>
      </c>
      <c r="Z1483">
        <f t="shared" si="284"/>
        <v>28.401680702962288</v>
      </c>
      <c r="AA1483">
        <f t="shared" si="285"/>
        <v>-55.786588436400386</v>
      </c>
      <c r="AB1483">
        <f t="shared" si="286"/>
        <v>55.545954120024241</v>
      </c>
      <c r="AD1483">
        <f t="shared" si="288"/>
        <v>1480</v>
      </c>
      <c r="AE1483">
        <f t="shared" si="289"/>
        <v>27</v>
      </c>
    </row>
    <row r="1484" spans="1:31" x14ac:dyDescent="0.3">
      <c r="A1484">
        <v>29</v>
      </c>
      <c r="D1484">
        <f t="shared" si="287"/>
        <v>1481</v>
      </c>
      <c r="E1484">
        <f t="shared" si="279"/>
        <v>-1.9235845394606079</v>
      </c>
      <c r="F1484">
        <f t="shared" si="290"/>
        <v>-1.418792653350732</v>
      </c>
      <c r="V1484">
        <f t="shared" si="280"/>
        <v>1481</v>
      </c>
      <c r="W1484">
        <f t="shared" si="281"/>
        <v>-1.9235845394606079</v>
      </c>
      <c r="X1484">
        <f t="shared" si="282"/>
        <v>-1.418792653350732</v>
      </c>
      <c r="Y1484">
        <f t="shared" si="283"/>
        <v>-0.50479188610987591</v>
      </c>
      <c r="Z1484">
        <f t="shared" si="284"/>
        <v>28.401680702962288</v>
      </c>
      <c r="AA1484">
        <f t="shared" si="285"/>
        <v>-56.171063164322192</v>
      </c>
      <c r="AB1484">
        <f t="shared" si="286"/>
        <v>55.161479392102436</v>
      </c>
      <c r="AD1484">
        <f t="shared" si="288"/>
        <v>1481</v>
      </c>
      <c r="AE1484">
        <f t="shared" si="289"/>
        <v>28</v>
      </c>
    </row>
    <row r="1485" spans="1:31" x14ac:dyDescent="0.3">
      <c r="A1485">
        <v>27</v>
      </c>
      <c r="D1485">
        <f t="shared" si="287"/>
        <v>1482</v>
      </c>
      <c r="E1485">
        <f t="shared" si="279"/>
        <v>3.0764154605393923</v>
      </c>
      <c r="F1485">
        <f t="shared" si="290"/>
        <v>2.7510503309749565</v>
      </c>
      <c r="V1485">
        <f t="shared" si="280"/>
        <v>1482</v>
      </c>
      <c r="W1485">
        <f t="shared" si="281"/>
        <v>3.0764154605393923</v>
      </c>
      <c r="X1485">
        <f t="shared" si="282"/>
        <v>2.7510503309749565</v>
      </c>
      <c r="Y1485">
        <f t="shared" si="283"/>
        <v>0.32536512956443575</v>
      </c>
      <c r="Z1485">
        <f t="shared" si="284"/>
        <v>28.401680702962288</v>
      </c>
      <c r="AA1485">
        <f t="shared" si="285"/>
        <v>-55.340906148647875</v>
      </c>
      <c r="AB1485">
        <f t="shared" si="286"/>
        <v>55.991636407776753</v>
      </c>
      <c r="AD1485">
        <f t="shared" si="288"/>
        <v>1482</v>
      </c>
      <c r="AE1485">
        <f t="shared" si="289"/>
        <v>26</v>
      </c>
    </row>
    <row r="1486" spans="1:31" x14ac:dyDescent="0.3">
      <c r="A1486">
        <v>21</v>
      </c>
      <c r="D1486">
        <f t="shared" si="287"/>
        <v>1483</v>
      </c>
      <c r="E1486">
        <f t="shared" si="279"/>
        <v>-1.9235845394606079</v>
      </c>
      <c r="F1486">
        <f t="shared" si="290"/>
        <v>-1.4420667347838942</v>
      </c>
      <c r="V1486">
        <f t="shared" si="280"/>
        <v>1483</v>
      </c>
      <c r="W1486">
        <f t="shared" si="281"/>
        <v>-1.9235845394606079</v>
      </c>
      <c r="X1486">
        <f t="shared" si="282"/>
        <v>-1.4420667347838942</v>
      </c>
      <c r="Y1486">
        <f t="shared" si="283"/>
        <v>-0.48151780467671368</v>
      </c>
      <c r="Z1486">
        <f t="shared" si="284"/>
        <v>28.401680702962288</v>
      </c>
      <c r="AA1486">
        <f t="shared" si="285"/>
        <v>-56.147789082889027</v>
      </c>
      <c r="AB1486">
        <f t="shared" si="286"/>
        <v>55.184753473535601</v>
      </c>
      <c r="AD1486">
        <f t="shared" si="288"/>
        <v>1483</v>
      </c>
      <c r="AE1486">
        <f t="shared" si="289"/>
        <v>29</v>
      </c>
    </row>
    <row r="1487" spans="1:31" x14ac:dyDescent="0.3">
      <c r="A1487">
        <v>24</v>
      </c>
      <c r="D1487">
        <f t="shared" si="287"/>
        <v>1484</v>
      </c>
      <c r="E1487">
        <f t="shared" si="279"/>
        <v>-5.9235845394606077</v>
      </c>
      <c r="F1487">
        <f t="shared" si="290"/>
        <v>-5.8644749411032411</v>
      </c>
      <c r="V1487">
        <f t="shared" si="280"/>
        <v>1484</v>
      </c>
      <c r="W1487">
        <f t="shared" si="281"/>
        <v>-5.9235845394606077</v>
      </c>
      <c r="X1487">
        <f t="shared" si="282"/>
        <v>-5.8644749411032411</v>
      </c>
      <c r="Y1487">
        <f t="shared" si="283"/>
        <v>-5.9109598357366622E-2</v>
      </c>
      <c r="Z1487">
        <f t="shared" si="284"/>
        <v>28.401680702962288</v>
      </c>
      <c r="AA1487">
        <f t="shared" si="285"/>
        <v>-55.72538087656968</v>
      </c>
      <c r="AB1487">
        <f t="shared" si="286"/>
        <v>55.607161679854947</v>
      </c>
      <c r="AD1487">
        <f t="shared" si="288"/>
        <v>1484</v>
      </c>
      <c r="AE1487">
        <f t="shared" si="289"/>
        <v>27</v>
      </c>
    </row>
    <row r="1488" spans="1:31" x14ac:dyDescent="0.3">
      <c r="A1488">
        <v>25</v>
      </c>
      <c r="D1488">
        <f t="shared" si="287"/>
        <v>1485</v>
      </c>
      <c r="E1488">
        <f t="shared" si="279"/>
        <v>3.0764154605393923</v>
      </c>
      <c r="F1488">
        <f t="shared" si="290"/>
        <v>1.0674622181931714</v>
      </c>
      <c r="V1488">
        <f t="shared" si="280"/>
        <v>1485</v>
      </c>
      <c r="W1488">
        <f t="shared" si="281"/>
        <v>3.0764154605393923</v>
      </c>
      <c r="X1488">
        <f t="shared" si="282"/>
        <v>1.0674622181931714</v>
      </c>
      <c r="Y1488">
        <f t="shared" si="283"/>
        <v>2.0089532423462209</v>
      </c>
      <c r="Z1488">
        <f t="shared" si="284"/>
        <v>28.401680702962288</v>
      </c>
      <c r="AA1488">
        <f t="shared" si="285"/>
        <v>-53.657318035866091</v>
      </c>
      <c r="AB1488">
        <f t="shared" si="286"/>
        <v>57.675224520558537</v>
      </c>
      <c r="AD1488">
        <f t="shared" si="288"/>
        <v>1485</v>
      </c>
      <c r="AE1488">
        <f t="shared" si="289"/>
        <v>21</v>
      </c>
    </row>
    <row r="1489" spans="1:31" x14ac:dyDescent="0.3">
      <c r="A1489">
        <v>21</v>
      </c>
      <c r="D1489">
        <f t="shared" si="287"/>
        <v>1486</v>
      </c>
      <c r="E1489">
        <f t="shared" si="279"/>
        <v>1.0764154605393921</v>
      </c>
      <c r="F1489">
        <f t="shared" si="290"/>
        <v>0.78898380937250134</v>
      </c>
      <c r="V1489">
        <f t="shared" si="280"/>
        <v>1486</v>
      </c>
      <c r="W1489">
        <f t="shared" si="281"/>
        <v>1.0764154605393921</v>
      </c>
      <c r="X1489">
        <f t="shared" si="282"/>
        <v>0.78898380937250134</v>
      </c>
      <c r="Y1489">
        <f t="shared" si="283"/>
        <v>0.28743165116689073</v>
      </c>
      <c r="Z1489">
        <f t="shared" si="284"/>
        <v>28.401680702962288</v>
      </c>
      <c r="AA1489">
        <f t="shared" si="285"/>
        <v>-55.378839627045423</v>
      </c>
      <c r="AB1489">
        <f t="shared" si="286"/>
        <v>55.953702929379205</v>
      </c>
      <c r="AD1489">
        <f t="shared" si="288"/>
        <v>1486</v>
      </c>
      <c r="AE1489">
        <f t="shared" si="289"/>
        <v>24</v>
      </c>
    </row>
    <row r="1490" spans="1:31" x14ac:dyDescent="0.3">
      <c r="A1490">
        <v>42</v>
      </c>
      <c r="D1490">
        <f t="shared" si="287"/>
        <v>1487</v>
      </c>
      <c r="E1490">
        <f t="shared" si="279"/>
        <v>-3.9235845394606077</v>
      </c>
      <c r="F1490">
        <f t="shared" si="290"/>
        <v>-3.0343179254289296</v>
      </c>
      <c r="V1490">
        <f t="shared" si="280"/>
        <v>1487</v>
      </c>
      <c r="W1490">
        <f t="shared" si="281"/>
        <v>-3.9235845394606077</v>
      </c>
      <c r="X1490">
        <f t="shared" si="282"/>
        <v>-3.0343179254289296</v>
      </c>
      <c r="Y1490">
        <f t="shared" si="283"/>
        <v>-0.88926661403167806</v>
      </c>
      <c r="Z1490">
        <f t="shared" si="284"/>
        <v>28.401680702962288</v>
      </c>
      <c r="AA1490">
        <f t="shared" si="285"/>
        <v>-56.55553789224399</v>
      </c>
      <c r="AB1490">
        <f t="shared" si="286"/>
        <v>54.777004664180637</v>
      </c>
      <c r="AD1490">
        <f t="shared" si="288"/>
        <v>1487</v>
      </c>
      <c r="AE1490">
        <f t="shared" si="289"/>
        <v>25</v>
      </c>
    </row>
    <row r="1491" spans="1:31" x14ac:dyDescent="0.3">
      <c r="A1491">
        <v>53</v>
      </c>
      <c r="D1491">
        <f t="shared" si="287"/>
        <v>1488</v>
      </c>
      <c r="E1491">
        <f t="shared" si="279"/>
        <v>21.076415460539391</v>
      </c>
      <c r="F1491">
        <f t="shared" si="290"/>
        <v>20.197612320525415</v>
      </c>
      <c r="V1491">
        <f t="shared" si="280"/>
        <v>1488</v>
      </c>
      <c r="W1491">
        <f t="shared" si="281"/>
        <v>21.076415460539391</v>
      </c>
      <c r="X1491">
        <f t="shared" si="282"/>
        <v>20.197612320525415</v>
      </c>
      <c r="Y1491">
        <f t="shared" si="283"/>
        <v>0.87880314001397508</v>
      </c>
      <c r="Z1491">
        <f t="shared" si="284"/>
        <v>28.401680702962288</v>
      </c>
      <c r="AA1491">
        <f t="shared" si="285"/>
        <v>-54.787468138198335</v>
      </c>
      <c r="AB1491">
        <f t="shared" si="286"/>
        <v>56.545074418226292</v>
      </c>
      <c r="AD1491">
        <f t="shared" si="288"/>
        <v>1488</v>
      </c>
      <c r="AE1491">
        <f t="shared" si="289"/>
        <v>21</v>
      </c>
    </row>
    <row r="1492" spans="1:31" x14ac:dyDescent="0.3">
      <c r="A1492">
        <v>76</v>
      </c>
      <c r="D1492">
        <f t="shared" si="287"/>
        <v>1489</v>
      </c>
      <c r="E1492">
        <f t="shared" si="279"/>
        <v>11.076415460539392</v>
      </c>
      <c r="F1492">
        <f t="shared" si="290"/>
        <v>16.154400631340174</v>
      </c>
      <c r="V1492">
        <f t="shared" si="280"/>
        <v>1489</v>
      </c>
      <c r="W1492">
        <f t="shared" si="281"/>
        <v>11.076415460539392</v>
      </c>
      <c r="X1492">
        <f t="shared" si="282"/>
        <v>16.154400631340174</v>
      </c>
      <c r="Y1492">
        <f t="shared" si="283"/>
        <v>-5.0779851708007815</v>
      </c>
      <c r="Z1492">
        <f t="shared" si="284"/>
        <v>28.401680702962288</v>
      </c>
      <c r="AA1492">
        <f t="shared" si="285"/>
        <v>-60.744256449013093</v>
      </c>
      <c r="AB1492">
        <f t="shared" si="286"/>
        <v>50.588286107411534</v>
      </c>
      <c r="AD1492">
        <f t="shared" si="288"/>
        <v>1489</v>
      </c>
      <c r="AE1492">
        <f t="shared" si="289"/>
        <v>42</v>
      </c>
    </row>
    <row r="1493" spans="1:31" x14ac:dyDescent="0.3">
      <c r="A1493">
        <v>54</v>
      </c>
      <c r="D1493">
        <f t="shared" si="287"/>
        <v>1490</v>
      </c>
      <c r="E1493">
        <f t="shared" si="279"/>
        <v>23.076415460539391</v>
      </c>
      <c r="F1493">
        <f t="shared" si="290"/>
        <v>30.193144678114994</v>
      </c>
      <c r="V1493">
        <f t="shared" si="280"/>
        <v>1490</v>
      </c>
      <c r="W1493">
        <f t="shared" si="281"/>
        <v>23.076415460539391</v>
      </c>
      <c r="X1493">
        <f t="shared" si="282"/>
        <v>30.193144678114994</v>
      </c>
      <c r="Y1493">
        <f t="shared" si="283"/>
        <v>-7.1167292175756032</v>
      </c>
      <c r="Z1493">
        <f t="shared" si="284"/>
        <v>28.401680702962288</v>
      </c>
      <c r="AA1493">
        <f t="shared" si="285"/>
        <v>-62.783000495787917</v>
      </c>
      <c r="AB1493">
        <f t="shared" si="286"/>
        <v>48.549542060636711</v>
      </c>
      <c r="AD1493">
        <f t="shared" si="288"/>
        <v>1490</v>
      </c>
      <c r="AE1493">
        <f t="shared" si="289"/>
        <v>53</v>
      </c>
    </row>
    <row r="1494" spans="1:31" x14ac:dyDescent="0.3">
      <c r="A1494">
        <v>44</v>
      </c>
      <c r="D1494">
        <f t="shared" si="287"/>
        <v>1491</v>
      </c>
      <c r="E1494">
        <f t="shared" si="279"/>
        <v>-21.923584539460609</v>
      </c>
      <c r="F1494">
        <f t="shared" si="290"/>
        <v>-13.408600898796772</v>
      </c>
      <c r="V1494">
        <f t="shared" si="280"/>
        <v>1491</v>
      </c>
      <c r="W1494">
        <f t="shared" si="281"/>
        <v>-21.923584539460609</v>
      </c>
      <c r="X1494">
        <f t="shared" si="282"/>
        <v>-13.408600898796772</v>
      </c>
      <c r="Y1494">
        <f t="shared" si="283"/>
        <v>-8.5149836406638375</v>
      </c>
      <c r="Z1494">
        <f t="shared" si="284"/>
        <v>28.401680702962288</v>
      </c>
      <c r="AA1494">
        <f t="shared" si="285"/>
        <v>-64.181254918876149</v>
      </c>
      <c r="AB1494">
        <f t="shared" si="286"/>
        <v>47.151287637548478</v>
      </c>
      <c r="AD1494">
        <f t="shared" si="288"/>
        <v>1491</v>
      </c>
      <c r="AE1494">
        <f t="shared" si="289"/>
        <v>76</v>
      </c>
    </row>
    <row r="1495" spans="1:31" x14ac:dyDescent="0.3">
      <c r="A1495">
        <v>43</v>
      </c>
      <c r="D1495">
        <f t="shared" si="287"/>
        <v>1492</v>
      </c>
      <c r="E1495">
        <f t="shared" si="279"/>
        <v>-9.9235845394606077</v>
      </c>
      <c r="F1495">
        <f t="shared" si="290"/>
        <v>-11.554107766380628</v>
      </c>
      <c r="V1495">
        <f t="shared" si="280"/>
        <v>1492</v>
      </c>
      <c r="W1495">
        <f t="shared" si="281"/>
        <v>-9.9235845394606077</v>
      </c>
      <c r="X1495">
        <f t="shared" si="282"/>
        <v>-11.554107766380628</v>
      </c>
      <c r="Y1495">
        <f t="shared" si="283"/>
        <v>1.6305232269200207</v>
      </c>
      <c r="Z1495">
        <f t="shared" si="284"/>
        <v>28.401680702962288</v>
      </c>
      <c r="AA1495">
        <f t="shared" si="285"/>
        <v>-54.035748051292295</v>
      </c>
      <c r="AB1495">
        <f t="shared" si="286"/>
        <v>57.296794505132333</v>
      </c>
      <c r="AD1495">
        <f t="shared" si="288"/>
        <v>1492</v>
      </c>
      <c r="AE1495">
        <f t="shared" si="289"/>
        <v>54</v>
      </c>
    </row>
    <row r="1496" spans="1:31" x14ac:dyDescent="0.3">
      <c r="A1496">
        <v>31</v>
      </c>
      <c r="D1496">
        <f t="shared" si="287"/>
        <v>1493</v>
      </c>
      <c r="E1496">
        <f t="shared" si="279"/>
        <v>-0.92358453946060781</v>
      </c>
      <c r="F1496">
        <f t="shared" si="290"/>
        <v>-7.8841610819239332</v>
      </c>
      <c r="V1496">
        <f t="shared" si="280"/>
        <v>1493</v>
      </c>
      <c r="W1496">
        <f t="shared" si="281"/>
        <v>-0.92358453946060781</v>
      </c>
      <c r="X1496">
        <f t="shared" si="282"/>
        <v>-7.8841610819239332</v>
      </c>
      <c r="Y1496">
        <f t="shared" si="283"/>
        <v>6.9605765424633255</v>
      </c>
      <c r="Z1496">
        <f t="shared" si="284"/>
        <v>28.401680702962288</v>
      </c>
      <c r="AA1496">
        <f t="shared" si="285"/>
        <v>-48.705694735748992</v>
      </c>
      <c r="AB1496">
        <f t="shared" si="286"/>
        <v>62.626847820675636</v>
      </c>
      <c r="AD1496">
        <f t="shared" si="288"/>
        <v>1493</v>
      </c>
      <c r="AE1496">
        <f t="shared" si="289"/>
        <v>44</v>
      </c>
    </row>
    <row r="1497" spans="1:31" x14ac:dyDescent="0.3">
      <c r="A1497">
        <v>20</v>
      </c>
      <c r="D1497">
        <f t="shared" si="287"/>
        <v>1494</v>
      </c>
      <c r="E1497">
        <f t="shared" si="279"/>
        <v>-11.923584539460608</v>
      </c>
      <c r="F1497">
        <f t="shared" si="290"/>
        <v>-14.086841667370184</v>
      </c>
      <c r="V1497">
        <f t="shared" si="280"/>
        <v>1494</v>
      </c>
      <c r="W1497">
        <f t="shared" si="281"/>
        <v>-11.923584539460608</v>
      </c>
      <c r="X1497">
        <f t="shared" si="282"/>
        <v>-14.086841667370184</v>
      </c>
      <c r="Y1497">
        <f t="shared" si="283"/>
        <v>2.163257127909576</v>
      </c>
      <c r="Z1497">
        <f t="shared" si="284"/>
        <v>28.401680702962288</v>
      </c>
      <c r="AA1497">
        <f t="shared" si="285"/>
        <v>-53.503014150302739</v>
      </c>
      <c r="AB1497">
        <f t="shared" si="286"/>
        <v>57.829528406121888</v>
      </c>
      <c r="AD1497">
        <f t="shared" si="288"/>
        <v>1494</v>
      </c>
      <c r="AE1497">
        <f t="shared" si="289"/>
        <v>43</v>
      </c>
    </row>
    <row r="1498" spans="1:31" x14ac:dyDescent="0.3">
      <c r="A1498">
        <v>32</v>
      </c>
      <c r="D1498">
        <f t="shared" si="287"/>
        <v>1495</v>
      </c>
      <c r="E1498">
        <f t="shared" si="279"/>
        <v>-10.923584539460608</v>
      </c>
      <c r="F1498">
        <f t="shared" si="290"/>
        <v>-14.400614449194551</v>
      </c>
      <c r="V1498">
        <f t="shared" si="280"/>
        <v>1495</v>
      </c>
      <c r="W1498">
        <f t="shared" si="281"/>
        <v>-10.923584539460608</v>
      </c>
      <c r="X1498">
        <f t="shared" si="282"/>
        <v>-14.400614449194551</v>
      </c>
      <c r="Y1498">
        <f t="shared" si="283"/>
        <v>3.4770299097339432</v>
      </c>
      <c r="Z1498">
        <f t="shared" si="284"/>
        <v>28.401680702962288</v>
      </c>
      <c r="AA1498">
        <f t="shared" si="285"/>
        <v>-52.18924136847837</v>
      </c>
      <c r="AB1498">
        <f t="shared" si="286"/>
        <v>59.143301187946257</v>
      </c>
      <c r="AD1498">
        <f t="shared" si="288"/>
        <v>1495</v>
      </c>
      <c r="AE1498">
        <f t="shared" si="289"/>
        <v>31</v>
      </c>
    </row>
    <row r="1499" spans="1:31" x14ac:dyDescent="0.3">
      <c r="A1499">
        <v>27</v>
      </c>
      <c r="D1499">
        <f t="shared" si="287"/>
        <v>1496</v>
      </c>
      <c r="E1499">
        <f t="shared" si="279"/>
        <v>12.076415460539392</v>
      </c>
      <c r="F1499">
        <f t="shared" si="290"/>
        <v>6.7614935524603084</v>
      </c>
      <c r="V1499">
        <f t="shared" si="280"/>
        <v>1496</v>
      </c>
      <c r="W1499">
        <f t="shared" si="281"/>
        <v>12.076415460539392</v>
      </c>
      <c r="X1499">
        <f t="shared" si="282"/>
        <v>6.7614935524603084</v>
      </c>
      <c r="Y1499">
        <f t="shared" si="283"/>
        <v>5.3149219080790839</v>
      </c>
      <c r="Z1499">
        <f t="shared" si="284"/>
        <v>28.401680702962288</v>
      </c>
      <c r="AA1499">
        <f t="shared" si="285"/>
        <v>-50.351349370133228</v>
      </c>
      <c r="AB1499">
        <f t="shared" si="286"/>
        <v>60.981193186291399</v>
      </c>
      <c r="AD1499">
        <f t="shared" si="288"/>
        <v>1496</v>
      </c>
      <c r="AE1499">
        <f t="shared" si="289"/>
        <v>20</v>
      </c>
    </row>
    <row r="1500" spans="1:31" x14ac:dyDescent="0.3">
      <c r="A1500">
        <v>29</v>
      </c>
      <c r="D1500">
        <f t="shared" si="287"/>
        <v>1497</v>
      </c>
      <c r="E1500">
        <f t="shared" si="279"/>
        <v>-4.9235845394606077</v>
      </c>
      <c r="F1500">
        <f t="shared" si="290"/>
        <v>-3.6817319634090695</v>
      </c>
      <c r="V1500">
        <f t="shared" si="280"/>
        <v>1497</v>
      </c>
      <c r="W1500">
        <f t="shared" si="281"/>
        <v>-4.9235845394606077</v>
      </c>
      <c r="X1500">
        <f t="shared" si="282"/>
        <v>-3.6817319634090695</v>
      </c>
      <c r="Y1500">
        <f t="shared" si="283"/>
        <v>-1.2418525760515382</v>
      </c>
      <c r="Z1500">
        <f t="shared" si="284"/>
        <v>28.401680702962288</v>
      </c>
      <c r="AA1500">
        <f t="shared" si="285"/>
        <v>-56.908123854263849</v>
      </c>
      <c r="AB1500">
        <f t="shared" si="286"/>
        <v>54.424418702160779</v>
      </c>
      <c r="AD1500">
        <f t="shared" si="288"/>
        <v>1497</v>
      </c>
      <c r="AE1500">
        <f t="shared" si="289"/>
        <v>32</v>
      </c>
    </row>
    <row r="1501" spans="1:31" x14ac:dyDescent="0.3">
      <c r="A1501">
        <v>20</v>
      </c>
      <c r="D1501">
        <f t="shared" si="287"/>
        <v>1498</v>
      </c>
      <c r="E1501">
        <f t="shared" si="279"/>
        <v>2.0764154605393923</v>
      </c>
      <c r="F1501">
        <f t="shared" si="290"/>
        <v>3.0355043188705571</v>
      </c>
      <c r="V1501">
        <f t="shared" si="280"/>
        <v>1498</v>
      </c>
      <c r="W1501">
        <f t="shared" si="281"/>
        <v>2.0764154605393923</v>
      </c>
      <c r="X1501">
        <f t="shared" si="282"/>
        <v>3.0355043188705571</v>
      </c>
      <c r="Y1501">
        <f t="shared" si="283"/>
        <v>-0.95908885833116475</v>
      </c>
      <c r="Z1501">
        <f t="shared" si="284"/>
        <v>28.401680702962288</v>
      </c>
      <c r="AA1501">
        <f t="shared" si="285"/>
        <v>-56.625360136543478</v>
      </c>
      <c r="AB1501">
        <f t="shared" si="286"/>
        <v>54.70718241988115</v>
      </c>
      <c r="AD1501">
        <f t="shared" si="288"/>
        <v>1498</v>
      </c>
      <c r="AE1501">
        <f t="shared" si="289"/>
        <v>27</v>
      </c>
    </row>
    <row r="1502" spans="1:31" x14ac:dyDescent="0.3">
      <c r="A1502">
        <v>21</v>
      </c>
      <c r="D1502">
        <f t="shared" si="287"/>
        <v>1499</v>
      </c>
      <c r="E1502">
        <f t="shared" si="279"/>
        <v>-8.9235845394606077</v>
      </c>
      <c r="F1502">
        <f t="shared" si="290"/>
        <v>-9.2954978318913675</v>
      </c>
      <c r="V1502">
        <f t="shared" si="280"/>
        <v>1499</v>
      </c>
      <c r="W1502">
        <f t="shared" si="281"/>
        <v>-8.9235845394606077</v>
      </c>
      <c r="X1502">
        <f t="shared" si="282"/>
        <v>-9.2954978318913675</v>
      </c>
      <c r="Y1502">
        <f t="shared" si="283"/>
        <v>0.37191329243075977</v>
      </c>
      <c r="Z1502">
        <f t="shared" si="284"/>
        <v>28.401680702962288</v>
      </c>
      <c r="AA1502">
        <f t="shared" si="285"/>
        <v>-55.294357985781552</v>
      </c>
      <c r="AB1502">
        <f t="shared" si="286"/>
        <v>56.038184570643075</v>
      </c>
      <c r="AD1502">
        <f t="shared" si="288"/>
        <v>1499</v>
      </c>
      <c r="AE1502">
        <f t="shared" si="289"/>
        <v>29</v>
      </c>
    </row>
    <row r="1503" spans="1:31" x14ac:dyDescent="0.3">
      <c r="A1503">
        <v>24</v>
      </c>
      <c r="D1503">
        <f t="shared" si="287"/>
        <v>1500</v>
      </c>
      <c r="E1503">
        <f t="shared" si="279"/>
        <v>1.0764154605393921</v>
      </c>
      <c r="F1503">
        <f t="shared" si="290"/>
        <v>-0.99374534163753592</v>
      </c>
      <c r="V1503">
        <f t="shared" si="280"/>
        <v>1500</v>
      </c>
      <c r="W1503">
        <f t="shared" si="281"/>
        <v>1.0764154605393921</v>
      </c>
      <c r="X1503">
        <f t="shared" si="282"/>
        <v>-0.99374534163753592</v>
      </c>
      <c r="Y1503">
        <f t="shared" si="283"/>
        <v>2.070160802176928</v>
      </c>
      <c r="Z1503">
        <f t="shared" si="284"/>
        <v>28.401680702962288</v>
      </c>
      <c r="AA1503">
        <f t="shared" si="285"/>
        <v>-53.596110476035385</v>
      </c>
      <c r="AB1503">
        <f t="shared" si="286"/>
        <v>57.736432080389243</v>
      </c>
      <c r="AD1503">
        <f t="shared" si="288"/>
        <v>1500</v>
      </c>
      <c r="AE1503">
        <f t="shared" si="289"/>
        <v>20</v>
      </c>
    </row>
    <row r="1504" spans="1:31" x14ac:dyDescent="0.3">
      <c r="A1504">
        <v>24</v>
      </c>
      <c r="D1504">
        <f t="shared" si="287"/>
        <v>1501</v>
      </c>
      <c r="E1504">
        <f t="shared" si="279"/>
        <v>3.0764154605393923</v>
      </c>
      <c r="F1504">
        <f t="shared" si="290"/>
        <v>1.658833707040257</v>
      </c>
      <c r="V1504">
        <f t="shared" si="280"/>
        <v>1501</v>
      </c>
      <c r="W1504">
        <f t="shared" si="281"/>
        <v>3.0764154605393923</v>
      </c>
      <c r="X1504">
        <f t="shared" si="282"/>
        <v>1.658833707040257</v>
      </c>
      <c r="Y1504">
        <f t="shared" si="283"/>
        <v>1.4175817534991353</v>
      </c>
      <c r="Z1504">
        <f t="shared" si="284"/>
        <v>28.401680702962288</v>
      </c>
      <c r="AA1504">
        <f t="shared" si="285"/>
        <v>-54.248689524713178</v>
      </c>
      <c r="AB1504">
        <f t="shared" si="286"/>
        <v>57.083853031711449</v>
      </c>
      <c r="AD1504">
        <f t="shared" si="288"/>
        <v>1501</v>
      </c>
      <c r="AE1504">
        <f t="shared" si="289"/>
        <v>21</v>
      </c>
    </row>
    <row r="1505" spans="1:31" x14ac:dyDescent="0.3">
      <c r="A1505">
        <v>26</v>
      </c>
      <c r="D1505">
        <f t="shared" si="287"/>
        <v>1502</v>
      </c>
      <c r="E1505">
        <f t="shared" si="279"/>
        <v>7.6415460539392174E-2</v>
      </c>
      <c r="F1505">
        <f t="shared" si="290"/>
        <v>1.1346453570988091</v>
      </c>
      <c r="V1505">
        <f t="shared" si="280"/>
        <v>1502</v>
      </c>
      <c r="W1505">
        <f t="shared" si="281"/>
        <v>7.6415460539392174E-2</v>
      </c>
      <c r="X1505">
        <f t="shared" si="282"/>
        <v>1.1346453570988091</v>
      </c>
      <c r="Y1505">
        <f t="shared" si="283"/>
        <v>-1.058229896559417</v>
      </c>
      <c r="Z1505">
        <f t="shared" si="284"/>
        <v>28.401680702962288</v>
      </c>
      <c r="AA1505">
        <f t="shared" si="285"/>
        <v>-56.724501174771731</v>
      </c>
      <c r="AB1505">
        <f t="shared" si="286"/>
        <v>54.608041381652896</v>
      </c>
      <c r="AD1505">
        <f t="shared" si="288"/>
        <v>1502</v>
      </c>
      <c r="AE1505">
        <f t="shared" si="289"/>
        <v>24</v>
      </c>
    </row>
    <row r="1506" spans="1:31" x14ac:dyDescent="0.3">
      <c r="A1506">
        <v>21</v>
      </c>
      <c r="D1506">
        <f t="shared" si="287"/>
        <v>1503</v>
      </c>
      <c r="E1506">
        <f t="shared" si="279"/>
        <v>2.0764154605393923</v>
      </c>
      <c r="F1506">
        <f t="shared" si="290"/>
        <v>2.6889630693463</v>
      </c>
      <c r="V1506">
        <f t="shared" si="280"/>
        <v>1503</v>
      </c>
      <c r="W1506">
        <f t="shared" si="281"/>
        <v>2.0764154605393923</v>
      </c>
      <c r="X1506">
        <f t="shared" si="282"/>
        <v>2.6889630693463</v>
      </c>
      <c r="Y1506">
        <f t="shared" si="283"/>
        <v>-0.61254760880690773</v>
      </c>
      <c r="Z1506">
        <f t="shared" si="284"/>
        <v>28.401680702962288</v>
      </c>
      <c r="AA1506">
        <f t="shared" si="285"/>
        <v>-56.27881888701922</v>
      </c>
      <c r="AB1506">
        <f t="shared" si="286"/>
        <v>55.053723669405407</v>
      </c>
      <c r="AD1506">
        <f t="shared" si="288"/>
        <v>1503</v>
      </c>
      <c r="AE1506">
        <f t="shared" si="289"/>
        <v>24</v>
      </c>
    </row>
    <row r="1507" spans="1:31" x14ac:dyDescent="0.3">
      <c r="A1507">
        <v>23</v>
      </c>
      <c r="D1507">
        <f t="shared" si="287"/>
        <v>1504</v>
      </c>
      <c r="E1507">
        <f t="shared" si="279"/>
        <v>-4.9235845394606077</v>
      </c>
      <c r="F1507">
        <f t="shared" si="290"/>
        <v>-4.3343110120868626</v>
      </c>
      <c r="V1507">
        <f t="shared" si="280"/>
        <v>1504</v>
      </c>
      <c r="W1507">
        <f t="shared" si="281"/>
        <v>-4.9235845394606077</v>
      </c>
      <c r="X1507">
        <f t="shared" si="282"/>
        <v>-4.3343110120868626</v>
      </c>
      <c r="Y1507">
        <f t="shared" si="283"/>
        <v>-0.58927352737374505</v>
      </c>
      <c r="Z1507">
        <f t="shared" si="284"/>
        <v>28.401680702962288</v>
      </c>
      <c r="AA1507">
        <f t="shared" si="285"/>
        <v>-56.255544805586055</v>
      </c>
      <c r="AB1507">
        <f t="shared" si="286"/>
        <v>55.076997750838572</v>
      </c>
      <c r="AD1507">
        <f t="shared" si="288"/>
        <v>1504</v>
      </c>
      <c r="AE1507">
        <f t="shared" si="289"/>
        <v>26</v>
      </c>
    </row>
    <row r="1508" spans="1:31" x14ac:dyDescent="0.3">
      <c r="A1508">
        <v>17</v>
      </c>
      <c r="D1508">
        <f t="shared" si="287"/>
        <v>1505</v>
      </c>
      <c r="E1508">
        <f t="shared" si="279"/>
        <v>2.0764154605393923</v>
      </c>
      <c r="F1508">
        <f t="shared" si="290"/>
        <v>1.1131306792615463</v>
      </c>
      <c r="V1508">
        <f t="shared" si="280"/>
        <v>1505</v>
      </c>
      <c r="W1508">
        <f t="shared" si="281"/>
        <v>2.0764154605393923</v>
      </c>
      <c r="X1508">
        <f t="shared" si="282"/>
        <v>1.1131306792615463</v>
      </c>
      <c r="Y1508">
        <f t="shared" si="283"/>
        <v>0.963284781277846</v>
      </c>
      <c r="Z1508">
        <f t="shared" si="284"/>
        <v>28.401680702962288</v>
      </c>
      <c r="AA1508">
        <f t="shared" si="285"/>
        <v>-54.702986496934464</v>
      </c>
      <c r="AB1508">
        <f t="shared" si="286"/>
        <v>56.629556059490163</v>
      </c>
      <c r="AD1508">
        <f t="shared" si="288"/>
        <v>1505</v>
      </c>
      <c r="AE1508">
        <f t="shared" si="289"/>
        <v>21</v>
      </c>
    </row>
    <row r="1509" spans="1:31" x14ac:dyDescent="0.3">
      <c r="A1509">
        <v>19</v>
      </c>
      <c r="D1509">
        <f t="shared" si="287"/>
        <v>1506</v>
      </c>
      <c r="E1509">
        <f t="shared" si="279"/>
        <v>-5.9235845394606077</v>
      </c>
      <c r="F1509">
        <f t="shared" si="290"/>
        <v>-6.2954978318913675</v>
      </c>
      <c r="V1509">
        <f t="shared" si="280"/>
        <v>1506</v>
      </c>
      <c r="W1509">
        <f t="shared" si="281"/>
        <v>-5.9235845394606077</v>
      </c>
      <c r="X1509">
        <f t="shared" si="282"/>
        <v>-6.2954978318913675</v>
      </c>
      <c r="Y1509">
        <f t="shared" si="283"/>
        <v>0.37191329243075977</v>
      </c>
      <c r="Z1509">
        <f t="shared" si="284"/>
        <v>28.401680702962288</v>
      </c>
      <c r="AA1509">
        <f t="shared" si="285"/>
        <v>-55.294357985781552</v>
      </c>
      <c r="AB1509">
        <f t="shared" si="286"/>
        <v>56.038184570643075</v>
      </c>
      <c r="AD1509">
        <f t="shared" si="288"/>
        <v>1506</v>
      </c>
      <c r="AE1509">
        <f t="shared" si="289"/>
        <v>23</v>
      </c>
    </row>
    <row r="1510" spans="1:31" x14ac:dyDescent="0.3">
      <c r="A1510">
        <v>32</v>
      </c>
      <c r="D1510">
        <f t="shared" si="287"/>
        <v>1507</v>
      </c>
      <c r="E1510">
        <f t="shared" si="279"/>
        <v>2.0764154605393923</v>
      </c>
      <c r="F1510">
        <f t="shared" si="290"/>
        <v>0.83641167403677597</v>
      </c>
      <c r="V1510">
        <f t="shared" si="280"/>
        <v>1507</v>
      </c>
      <c r="W1510">
        <f t="shared" si="281"/>
        <v>2.0764154605393923</v>
      </c>
      <c r="X1510">
        <f t="shared" si="282"/>
        <v>0.83641167403677597</v>
      </c>
      <c r="Y1510">
        <f t="shared" si="283"/>
        <v>1.2400037865026163</v>
      </c>
      <c r="Z1510">
        <f t="shared" si="284"/>
        <v>28.401680702962288</v>
      </c>
      <c r="AA1510">
        <f t="shared" si="285"/>
        <v>-54.426267491709694</v>
      </c>
      <c r="AB1510">
        <f t="shared" si="286"/>
        <v>56.906275064714933</v>
      </c>
      <c r="AD1510">
        <f t="shared" si="288"/>
        <v>1507</v>
      </c>
      <c r="AE1510">
        <f t="shared" si="289"/>
        <v>17</v>
      </c>
    </row>
    <row r="1511" spans="1:31" x14ac:dyDescent="0.3">
      <c r="A1511">
        <v>43</v>
      </c>
      <c r="D1511">
        <f t="shared" si="287"/>
        <v>1508</v>
      </c>
      <c r="E1511">
        <f t="shared" si="279"/>
        <v>13.076415460539392</v>
      </c>
      <c r="F1511">
        <f t="shared" si="290"/>
        <v>12.512264804147732</v>
      </c>
      <c r="V1511">
        <f t="shared" si="280"/>
        <v>1508</v>
      </c>
      <c r="W1511">
        <f t="shared" si="281"/>
        <v>13.076415460539392</v>
      </c>
      <c r="X1511">
        <f t="shared" si="282"/>
        <v>12.512264804147732</v>
      </c>
      <c r="Y1511">
        <f t="shared" si="283"/>
        <v>0.56415065639166073</v>
      </c>
      <c r="Z1511">
        <f t="shared" si="284"/>
        <v>28.401680702962288</v>
      </c>
      <c r="AA1511">
        <f t="shared" si="285"/>
        <v>-55.102120621820653</v>
      </c>
      <c r="AB1511">
        <f t="shared" si="286"/>
        <v>56.230421934603974</v>
      </c>
      <c r="AD1511">
        <f t="shared" si="288"/>
        <v>1508</v>
      </c>
      <c r="AE1511">
        <f t="shared" si="289"/>
        <v>19</v>
      </c>
    </row>
    <row r="1512" spans="1:31" x14ac:dyDescent="0.3">
      <c r="A1512">
        <v>19</v>
      </c>
      <c r="D1512">
        <f t="shared" si="287"/>
        <v>1509</v>
      </c>
      <c r="E1512">
        <f t="shared" si="279"/>
        <v>11.076415460539392</v>
      </c>
      <c r="F1512">
        <f t="shared" si="290"/>
        <v>15.094072773307415</v>
      </c>
      <c r="V1512">
        <f t="shared" si="280"/>
        <v>1509</v>
      </c>
      <c r="W1512">
        <f t="shared" si="281"/>
        <v>11.076415460539392</v>
      </c>
      <c r="X1512">
        <f t="shared" si="282"/>
        <v>15.094072773307415</v>
      </c>
      <c r="Y1512">
        <f t="shared" si="283"/>
        <v>-4.0176573127680228</v>
      </c>
      <c r="Z1512">
        <f t="shared" si="284"/>
        <v>28.401680702962288</v>
      </c>
      <c r="AA1512">
        <f t="shared" si="285"/>
        <v>-59.683928590980337</v>
      </c>
      <c r="AB1512">
        <f t="shared" si="286"/>
        <v>51.648613965444291</v>
      </c>
      <c r="AD1512">
        <f t="shared" si="288"/>
        <v>1509</v>
      </c>
      <c r="AE1512">
        <f t="shared" si="289"/>
        <v>32</v>
      </c>
    </row>
    <row r="1513" spans="1:31" x14ac:dyDescent="0.3">
      <c r="A1513">
        <v>21</v>
      </c>
      <c r="D1513">
        <f t="shared" si="287"/>
        <v>1510</v>
      </c>
      <c r="E1513">
        <f t="shared" si="279"/>
        <v>-23.923584539460609</v>
      </c>
      <c r="F1513">
        <f t="shared" si="290"/>
        <v>-18.344754233572218</v>
      </c>
      <c r="V1513">
        <f t="shared" si="280"/>
        <v>1510</v>
      </c>
      <c r="W1513">
        <f t="shared" si="281"/>
        <v>-23.923584539460609</v>
      </c>
      <c r="X1513">
        <f t="shared" si="282"/>
        <v>-18.344754233572218</v>
      </c>
      <c r="Y1513">
        <f t="shared" si="283"/>
        <v>-5.5788303058883919</v>
      </c>
      <c r="Z1513">
        <f t="shared" si="284"/>
        <v>28.401680702962288</v>
      </c>
      <c r="AA1513">
        <f t="shared" si="285"/>
        <v>-61.245101584100709</v>
      </c>
      <c r="AB1513">
        <f t="shared" si="286"/>
        <v>50.087440972323918</v>
      </c>
      <c r="AD1513">
        <f t="shared" si="288"/>
        <v>1510</v>
      </c>
      <c r="AE1513">
        <f t="shared" si="289"/>
        <v>43</v>
      </c>
    </row>
    <row r="1514" spans="1:31" x14ac:dyDescent="0.3">
      <c r="A1514">
        <v>30</v>
      </c>
      <c r="D1514">
        <f t="shared" si="287"/>
        <v>1511</v>
      </c>
      <c r="E1514">
        <f t="shared" si="279"/>
        <v>2.0764154605393923</v>
      </c>
      <c r="F1514">
        <f t="shared" si="290"/>
        <v>-2.4143941443609833</v>
      </c>
      <c r="V1514">
        <f t="shared" si="280"/>
        <v>1511</v>
      </c>
      <c r="W1514">
        <f t="shared" si="281"/>
        <v>2.0764154605393923</v>
      </c>
      <c r="X1514">
        <f t="shared" si="282"/>
        <v>-2.4143941443609833</v>
      </c>
      <c r="Y1514">
        <f t="shared" si="283"/>
        <v>4.4908096049003756</v>
      </c>
      <c r="Z1514">
        <f t="shared" si="284"/>
        <v>28.401680702962288</v>
      </c>
      <c r="AA1514">
        <f t="shared" si="285"/>
        <v>-51.175461673311936</v>
      </c>
      <c r="AB1514">
        <f t="shared" si="286"/>
        <v>60.157080883112691</v>
      </c>
      <c r="AD1514">
        <f t="shared" si="288"/>
        <v>1511</v>
      </c>
      <c r="AE1514">
        <f t="shared" si="289"/>
        <v>19</v>
      </c>
    </row>
    <row r="1515" spans="1:31" x14ac:dyDescent="0.3">
      <c r="A1515">
        <v>41</v>
      </c>
      <c r="D1515">
        <f t="shared" si="287"/>
        <v>1512</v>
      </c>
      <c r="E1515">
        <f t="shared" si="279"/>
        <v>9.0764154605393923</v>
      </c>
      <c r="F1515">
        <f t="shared" si="290"/>
        <v>5.0519922528515115</v>
      </c>
      <c r="V1515">
        <f t="shared" si="280"/>
        <v>1512</v>
      </c>
      <c r="W1515">
        <f t="shared" si="281"/>
        <v>9.0764154605393923</v>
      </c>
      <c r="X1515">
        <f t="shared" si="282"/>
        <v>5.0519922528515115</v>
      </c>
      <c r="Y1515">
        <f t="shared" si="283"/>
        <v>4.0244232076878808</v>
      </c>
      <c r="Z1515">
        <f t="shared" si="284"/>
        <v>28.401680702962288</v>
      </c>
      <c r="AA1515">
        <f t="shared" si="285"/>
        <v>-51.641848070524432</v>
      </c>
      <c r="AB1515">
        <f t="shared" si="286"/>
        <v>59.690694485900195</v>
      </c>
      <c r="AD1515">
        <f t="shared" si="288"/>
        <v>1512</v>
      </c>
      <c r="AE1515">
        <f t="shared" si="289"/>
        <v>21</v>
      </c>
    </row>
    <row r="1516" spans="1:31" x14ac:dyDescent="0.3">
      <c r="A1516">
        <v>23</v>
      </c>
      <c r="D1516">
        <f t="shared" si="287"/>
        <v>1513</v>
      </c>
      <c r="E1516">
        <f t="shared" si="279"/>
        <v>11.076415460539392</v>
      </c>
      <c r="F1516">
        <f t="shared" si="290"/>
        <v>13.987196752408334</v>
      </c>
      <c r="V1516">
        <f t="shared" si="280"/>
        <v>1513</v>
      </c>
      <c r="W1516">
        <f t="shared" si="281"/>
        <v>11.076415460539392</v>
      </c>
      <c r="X1516">
        <f t="shared" si="282"/>
        <v>13.987196752408334</v>
      </c>
      <c r="Y1516">
        <f t="shared" si="283"/>
        <v>-2.9107812918689415</v>
      </c>
      <c r="Z1516">
        <f t="shared" si="284"/>
        <v>28.401680702962288</v>
      </c>
      <c r="AA1516">
        <f t="shared" si="285"/>
        <v>-58.577052570081257</v>
      </c>
      <c r="AB1516">
        <f t="shared" si="286"/>
        <v>52.75548998634337</v>
      </c>
      <c r="AD1516">
        <f t="shared" si="288"/>
        <v>1513</v>
      </c>
      <c r="AE1516">
        <f t="shared" si="289"/>
        <v>30</v>
      </c>
    </row>
    <row r="1517" spans="1:31" x14ac:dyDescent="0.3">
      <c r="A1517">
        <v>26</v>
      </c>
      <c r="D1517">
        <f t="shared" si="287"/>
        <v>1514</v>
      </c>
      <c r="E1517">
        <f t="shared" si="279"/>
        <v>-17.923584539460609</v>
      </c>
      <c r="F1517">
        <f t="shared" si="290"/>
        <v>-13.11370368941582</v>
      </c>
      <c r="V1517">
        <f t="shared" si="280"/>
        <v>1514</v>
      </c>
      <c r="W1517">
        <f t="shared" si="281"/>
        <v>-17.923584539460609</v>
      </c>
      <c r="X1517">
        <f t="shared" si="282"/>
        <v>-13.11370368941582</v>
      </c>
      <c r="Y1517">
        <f t="shared" si="283"/>
        <v>-4.8098808500447898</v>
      </c>
      <c r="Z1517">
        <f t="shared" si="284"/>
        <v>28.401680702962288</v>
      </c>
      <c r="AA1517">
        <f t="shared" si="285"/>
        <v>-60.476152128257105</v>
      </c>
      <c r="AB1517">
        <f t="shared" si="286"/>
        <v>50.856390428167522</v>
      </c>
      <c r="AD1517">
        <f t="shared" si="288"/>
        <v>1514</v>
      </c>
      <c r="AE1517">
        <f t="shared" si="289"/>
        <v>41</v>
      </c>
    </row>
    <row r="1518" spans="1:31" x14ac:dyDescent="0.3">
      <c r="A1518">
        <v>32</v>
      </c>
      <c r="D1518">
        <f t="shared" si="287"/>
        <v>1515</v>
      </c>
      <c r="E1518">
        <f t="shared" si="279"/>
        <v>3.0764154605393923</v>
      </c>
      <c r="F1518">
        <f t="shared" si="290"/>
        <v>0.24591988698763911</v>
      </c>
      <c r="V1518">
        <f t="shared" si="280"/>
        <v>1515</v>
      </c>
      <c r="W1518">
        <f t="shared" si="281"/>
        <v>3.0764154605393923</v>
      </c>
      <c r="X1518">
        <f t="shared" si="282"/>
        <v>0.24591988698763911</v>
      </c>
      <c r="Y1518">
        <f t="shared" si="283"/>
        <v>2.8304955735517532</v>
      </c>
      <c r="Z1518">
        <f t="shared" si="284"/>
        <v>28.401680702962288</v>
      </c>
      <c r="AA1518">
        <f t="shared" si="285"/>
        <v>-52.835775704660563</v>
      </c>
      <c r="AB1518">
        <f t="shared" si="286"/>
        <v>58.496766851764065</v>
      </c>
      <c r="AD1518">
        <f t="shared" si="288"/>
        <v>1515</v>
      </c>
      <c r="AE1518">
        <f t="shared" si="289"/>
        <v>23</v>
      </c>
    </row>
    <row r="1519" spans="1:31" x14ac:dyDescent="0.3">
      <c r="A1519">
        <v>26</v>
      </c>
      <c r="D1519">
        <f t="shared" si="287"/>
        <v>1516</v>
      </c>
      <c r="E1519">
        <f t="shared" si="279"/>
        <v>6.0764154605393923</v>
      </c>
      <c r="F1519">
        <f t="shared" si="290"/>
        <v>3.4821354418416881</v>
      </c>
      <c r="V1519">
        <f t="shared" si="280"/>
        <v>1516</v>
      </c>
      <c r="W1519">
        <f t="shared" si="281"/>
        <v>6.0764154605393923</v>
      </c>
      <c r="X1519">
        <f t="shared" si="282"/>
        <v>3.4821354418416881</v>
      </c>
      <c r="Y1519">
        <f t="shared" si="283"/>
        <v>2.5942800186977042</v>
      </c>
      <c r="Z1519">
        <f t="shared" si="284"/>
        <v>28.401680702962288</v>
      </c>
      <c r="AA1519">
        <f t="shared" si="285"/>
        <v>-53.071991259514611</v>
      </c>
      <c r="AB1519">
        <f t="shared" si="286"/>
        <v>58.260551296910016</v>
      </c>
      <c r="AD1519">
        <f t="shared" si="288"/>
        <v>1516</v>
      </c>
      <c r="AE1519">
        <f t="shared" si="289"/>
        <v>26</v>
      </c>
    </row>
    <row r="1520" spans="1:31" x14ac:dyDescent="0.3">
      <c r="A1520">
        <v>26</v>
      </c>
      <c r="D1520">
        <f t="shared" si="287"/>
        <v>1517</v>
      </c>
      <c r="E1520">
        <f t="shared" si="279"/>
        <v>-5.9235845394606077</v>
      </c>
      <c r="F1520">
        <f t="shared" si="290"/>
        <v>-3.6507228993050771</v>
      </c>
      <c r="V1520">
        <f t="shared" si="280"/>
        <v>1517</v>
      </c>
      <c r="W1520">
        <f t="shared" si="281"/>
        <v>-5.9235845394606077</v>
      </c>
      <c r="X1520">
        <f t="shared" si="282"/>
        <v>-3.6507228993050771</v>
      </c>
      <c r="Y1520">
        <f t="shared" si="283"/>
        <v>-2.2728616401555306</v>
      </c>
      <c r="Z1520">
        <f t="shared" si="284"/>
        <v>28.401680702962288</v>
      </c>
      <c r="AA1520">
        <f t="shared" si="285"/>
        <v>-57.939132918367847</v>
      </c>
      <c r="AB1520">
        <f t="shared" si="286"/>
        <v>53.393409638056781</v>
      </c>
      <c r="AD1520">
        <f t="shared" si="288"/>
        <v>1517</v>
      </c>
      <c r="AE1520">
        <f t="shared" si="289"/>
        <v>32</v>
      </c>
    </row>
    <row r="1521" spans="1:31" x14ac:dyDescent="0.3">
      <c r="A1521">
        <v>39</v>
      </c>
      <c r="D1521">
        <f t="shared" si="287"/>
        <v>1518</v>
      </c>
      <c r="E1521">
        <f t="shared" si="279"/>
        <v>7.6415460539392174E-2</v>
      </c>
      <c r="F1521">
        <f t="shared" si="290"/>
        <v>-0.39463887011961962</v>
      </c>
      <c r="V1521">
        <f t="shared" si="280"/>
        <v>1518</v>
      </c>
      <c r="W1521">
        <f t="shared" si="281"/>
        <v>7.6415460539392174E-2</v>
      </c>
      <c r="X1521">
        <f t="shared" si="282"/>
        <v>-0.39463887011961962</v>
      </c>
      <c r="Y1521">
        <f t="shared" si="283"/>
        <v>0.47105433065901181</v>
      </c>
      <c r="Z1521">
        <f t="shared" si="284"/>
        <v>28.401680702962288</v>
      </c>
      <c r="AA1521">
        <f t="shared" si="285"/>
        <v>-55.195216947553305</v>
      </c>
      <c r="AB1521">
        <f t="shared" si="286"/>
        <v>56.137325608871322</v>
      </c>
      <c r="AD1521">
        <f t="shared" si="288"/>
        <v>1518</v>
      </c>
      <c r="AE1521">
        <f t="shared" si="289"/>
        <v>26</v>
      </c>
    </row>
    <row r="1522" spans="1:31" x14ac:dyDescent="0.3">
      <c r="A1522">
        <v>50</v>
      </c>
      <c r="D1522">
        <f t="shared" si="287"/>
        <v>1519</v>
      </c>
      <c r="E1522">
        <f t="shared" si="279"/>
        <v>13.076415460539392</v>
      </c>
      <c r="F1522">
        <f t="shared" si="290"/>
        <v>11.95882679369819</v>
      </c>
      <c r="V1522">
        <f t="shared" si="280"/>
        <v>1519</v>
      </c>
      <c r="W1522">
        <f t="shared" si="281"/>
        <v>13.076415460539392</v>
      </c>
      <c r="X1522">
        <f t="shared" si="282"/>
        <v>11.95882679369819</v>
      </c>
      <c r="Y1522">
        <f t="shared" si="283"/>
        <v>1.1175886668412023</v>
      </c>
      <c r="Z1522">
        <f t="shared" si="284"/>
        <v>28.401680702962288</v>
      </c>
      <c r="AA1522">
        <f t="shared" si="285"/>
        <v>-54.548682611371113</v>
      </c>
      <c r="AB1522">
        <f t="shared" si="286"/>
        <v>56.783859945053514</v>
      </c>
      <c r="AD1522">
        <f t="shared" si="288"/>
        <v>1519</v>
      </c>
      <c r="AE1522">
        <f t="shared" si="289"/>
        <v>26</v>
      </c>
    </row>
    <row r="1523" spans="1:31" x14ac:dyDescent="0.3">
      <c r="A1523">
        <v>38</v>
      </c>
      <c r="D1523">
        <f t="shared" si="287"/>
        <v>1520</v>
      </c>
      <c r="E1523">
        <f t="shared" si="279"/>
        <v>11.076415460539392</v>
      </c>
      <c r="F1523">
        <f t="shared" si="290"/>
        <v>14.709598045385613</v>
      </c>
      <c r="V1523">
        <f t="shared" si="280"/>
        <v>1520</v>
      </c>
      <c r="W1523">
        <f t="shared" si="281"/>
        <v>11.076415460539392</v>
      </c>
      <c r="X1523">
        <f t="shared" si="282"/>
        <v>14.709598045385613</v>
      </c>
      <c r="Y1523">
        <f t="shared" si="283"/>
        <v>-3.6331825848462209</v>
      </c>
      <c r="Z1523">
        <f t="shared" si="284"/>
        <v>28.401680702962288</v>
      </c>
      <c r="AA1523">
        <f t="shared" si="285"/>
        <v>-59.299453863058531</v>
      </c>
      <c r="AB1523">
        <f t="shared" si="286"/>
        <v>52.033088693366096</v>
      </c>
      <c r="AD1523">
        <f t="shared" si="288"/>
        <v>1520</v>
      </c>
      <c r="AE1523">
        <f t="shared" si="289"/>
        <v>39</v>
      </c>
    </row>
    <row r="1524" spans="1:31" x14ac:dyDescent="0.3">
      <c r="A1524">
        <v>32</v>
      </c>
      <c r="D1524">
        <f t="shared" si="287"/>
        <v>1521</v>
      </c>
      <c r="E1524">
        <f t="shared" si="279"/>
        <v>-11.923584539460608</v>
      </c>
      <c r="F1524">
        <f t="shared" si="290"/>
        <v>-6.344754233572214</v>
      </c>
      <c r="V1524">
        <f t="shared" si="280"/>
        <v>1521</v>
      </c>
      <c r="W1524">
        <f t="shared" si="281"/>
        <v>-11.923584539460608</v>
      </c>
      <c r="X1524">
        <f t="shared" si="282"/>
        <v>-6.344754233572214</v>
      </c>
      <c r="Y1524">
        <f t="shared" si="283"/>
        <v>-5.5788303058883937</v>
      </c>
      <c r="Z1524">
        <f t="shared" si="284"/>
        <v>28.401680702962288</v>
      </c>
      <c r="AA1524">
        <f t="shared" si="285"/>
        <v>-61.245101584100709</v>
      </c>
      <c r="AB1524">
        <f t="shared" si="286"/>
        <v>50.087440972323918</v>
      </c>
      <c r="AD1524">
        <f t="shared" si="288"/>
        <v>1521</v>
      </c>
      <c r="AE1524">
        <f t="shared" si="289"/>
        <v>50</v>
      </c>
    </row>
    <row r="1525" spans="1:31" x14ac:dyDescent="0.3">
      <c r="A1525">
        <v>37</v>
      </c>
      <c r="D1525">
        <f t="shared" si="287"/>
        <v>1522</v>
      </c>
      <c r="E1525">
        <f t="shared" si="279"/>
        <v>-5.9235845394606077</v>
      </c>
      <c r="F1525">
        <f t="shared" si="290"/>
        <v>-7.0937660816637376</v>
      </c>
      <c r="V1525">
        <f t="shared" si="280"/>
        <v>1522</v>
      </c>
      <c r="W1525">
        <f t="shared" si="281"/>
        <v>-5.9235845394606077</v>
      </c>
      <c r="X1525">
        <f t="shared" si="282"/>
        <v>-7.0937660816637376</v>
      </c>
      <c r="Y1525">
        <f t="shared" si="283"/>
        <v>1.1701815422031299</v>
      </c>
      <c r="Z1525">
        <f t="shared" si="284"/>
        <v>28.401680702962288</v>
      </c>
      <c r="AA1525">
        <f t="shared" si="285"/>
        <v>-54.496089736009182</v>
      </c>
      <c r="AB1525">
        <f t="shared" si="286"/>
        <v>56.836452820415445</v>
      </c>
      <c r="AD1525">
        <f t="shared" si="288"/>
        <v>1522</v>
      </c>
      <c r="AE1525">
        <f t="shared" si="289"/>
        <v>38</v>
      </c>
    </row>
    <row r="1526" spans="1:31" x14ac:dyDescent="0.3">
      <c r="A1526">
        <v>40</v>
      </c>
      <c r="D1526">
        <f t="shared" si="287"/>
        <v>1523</v>
      </c>
      <c r="E1526">
        <f t="shared" si="279"/>
        <v>5.0764154605393923</v>
      </c>
      <c r="F1526">
        <f t="shared" si="290"/>
        <v>1.1450885785841605</v>
      </c>
      <c r="V1526">
        <f t="shared" si="280"/>
        <v>1523</v>
      </c>
      <c r="W1526">
        <f t="shared" si="281"/>
        <v>5.0764154605393923</v>
      </c>
      <c r="X1526">
        <f t="shared" si="282"/>
        <v>1.1450885785841605</v>
      </c>
      <c r="Y1526">
        <f t="shared" si="283"/>
        <v>3.9313268819552318</v>
      </c>
      <c r="Z1526">
        <f t="shared" si="284"/>
        <v>28.401680702962288</v>
      </c>
      <c r="AA1526">
        <f t="shared" si="285"/>
        <v>-51.734944396257085</v>
      </c>
      <c r="AB1526">
        <f t="shared" si="286"/>
        <v>59.597598160167543</v>
      </c>
      <c r="AD1526">
        <f t="shared" si="288"/>
        <v>1523</v>
      </c>
      <c r="AE1526">
        <f t="shared" si="289"/>
        <v>32</v>
      </c>
    </row>
    <row r="1527" spans="1:31" x14ac:dyDescent="0.3">
      <c r="A1527">
        <v>51</v>
      </c>
      <c r="D1527">
        <f t="shared" si="287"/>
        <v>1524</v>
      </c>
      <c r="E1527">
        <f t="shared" si="279"/>
        <v>3.0764154605393923</v>
      </c>
      <c r="F1527">
        <f t="shared" si="290"/>
        <v>3.3424218198220426</v>
      </c>
      <c r="V1527">
        <f t="shared" si="280"/>
        <v>1524</v>
      </c>
      <c r="W1527">
        <f t="shared" si="281"/>
        <v>3.0764154605393923</v>
      </c>
      <c r="X1527">
        <f t="shared" si="282"/>
        <v>3.3424218198220426</v>
      </c>
      <c r="Y1527">
        <f t="shared" si="283"/>
        <v>-0.26600635928265026</v>
      </c>
      <c r="Z1527">
        <f t="shared" si="284"/>
        <v>28.401680702962288</v>
      </c>
      <c r="AA1527">
        <f t="shared" si="285"/>
        <v>-55.932277637494963</v>
      </c>
      <c r="AB1527">
        <f t="shared" si="286"/>
        <v>55.400264918929665</v>
      </c>
      <c r="AD1527">
        <f t="shared" si="288"/>
        <v>1524</v>
      </c>
      <c r="AE1527">
        <f t="shared" si="289"/>
        <v>37</v>
      </c>
    </row>
    <row r="1528" spans="1:31" x14ac:dyDescent="0.3">
      <c r="A1528">
        <v>76</v>
      </c>
      <c r="D1528">
        <f t="shared" si="287"/>
        <v>1525</v>
      </c>
      <c r="E1528">
        <f t="shared" si="279"/>
        <v>11.076415460539392</v>
      </c>
      <c r="F1528">
        <f t="shared" si="290"/>
        <v>12.903594812942414</v>
      </c>
      <c r="V1528">
        <f t="shared" si="280"/>
        <v>1525</v>
      </c>
      <c r="W1528">
        <f t="shared" si="281"/>
        <v>11.076415460539392</v>
      </c>
      <c r="X1528">
        <f t="shared" si="282"/>
        <v>12.903594812942414</v>
      </c>
      <c r="Y1528">
        <f t="shared" si="283"/>
        <v>-1.8271793524030215</v>
      </c>
      <c r="Z1528">
        <f t="shared" si="284"/>
        <v>28.401680702962288</v>
      </c>
      <c r="AA1528">
        <f t="shared" si="285"/>
        <v>-57.493450630615335</v>
      </c>
      <c r="AB1528">
        <f t="shared" si="286"/>
        <v>53.839091925809292</v>
      </c>
      <c r="AD1528">
        <f t="shared" si="288"/>
        <v>1525</v>
      </c>
      <c r="AE1528">
        <f t="shared" si="289"/>
        <v>40</v>
      </c>
    </row>
    <row r="1529" spans="1:31" x14ac:dyDescent="0.3">
      <c r="A1529">
        <v>71</v>
      </c>
      <c r="D1529">
        <f t="shared" si="287"/>
        <v>1526</v>
      </c>
      <c r="E1529">
        <f t="shared" si="279"/>
        <v>25.076415460539391</v>
      </c>
      <c r="F1529">
        <f t="shared" si="290"/>
        <v>28.732872126818773</v>
      </c>
      <c r="V1529">
        <f t="shared" si="280"/>
        <v>1526</v>
      </c>
      <c r="W1529">
        <f t="shared" si="281"/>
        <v>25.076415460539391</v>
      </c>
      <c r="X1529">
        <f t="shared" si="282"/>
        <v>28.732872126818773</v>
      </c>
      <c r="Y1529">
        <f t="shared" si="283"/>
        <v>-3.6564566662793823</v>
      </c>
      <c r="Z1529">
        <f t="shared" si="284"/>
        <v>28.401680702962288</v>
      </c>
      <c r="AA1529">
        <f t="shared" si="285"/>
        <v>-59.322727944491696</v>
      </c>
      <c r="AB1529">
        <f t="shared" si="286"/>
        <v>52.009814611932931</v>
      </c>
      <c r="AD1529">
        <f t="shared" si="288"/>
        <v>1526</v>
      </c>
      <c r="AE1529">
        <f t="shared" si="289"/>
        <v>51</v>
      </c>
    </row>
    <row r="1530" spans="1:31" x14ac:dyDescent="0.3">
      <c r="A1530">
        <v>55</v>
      </c>
      <c r="D1530">
        <f t="shared" si="287"/>
        <v>1527</v>
      </c>
      <c r="E1530">
        <f t="shared" si="279"/>
        <v>-4.9235845394606077</v>
      </c>
      <c r="F1530">
        <f t="shared" si="290"/>
        <v>4.1448371116527714</v>
      </c>
      <c r="V1530">
        <f t="shared" si="280"/>
        <v>1527</v>
      </c>
      <c r="W1530">
        <f t="shared" si="281"/>
        <v>-4.9235845394606077</v>
      </c>
      <c r="X1530">
        <f t="shared" si="282"/>
        <v>4.1448371116527714</v>
      </c>
      <c r="Y1530">
        <f t="shared" si="283"/>
        <v>-9.0684216511133791</v>
      </c>
      <c r="Z1530">
        <f t="shared" si="284"/>
        <v>28.401680702962288</v>
      </c>
      <c r="AA1530">
        <f t="shared" si="285"/>
        <v>-64.734692929325689</v>
      </c>
      <c r="AB1530">
        <f t="shared" si="286"/>
        <v>46.597849627098938</v>
      </c>
      <c r="AD1530">
        <f t="shared" si="288"/>
        <v>1527</v>
      </c>
      <c r="AE1530">
        <f t="shared" si="289"/>
        <v>76</v>
      </c>
    </row>
    <row r="1531" spans="1:31" x14ac:dyDescent="0.3">
      <c r="A1531">
        <v>35</v>
      </c>
      <c r="D1531">
        <f t="shared" si="287"/>
        <v>1528</v>
      </c>
      <c r="E1531">
        <f t="shared" si="279"/>
        <v>-15.923584539460608</v>
      </c>
      <c r="F1531">
        <f t="shared" si="290"/>
        <v>-12.465409949637728</v>
      </c>
      <c r="V1531">
        <f t="shared" si="280"/>
        <v>1528</v>
      </c>
      <c r="W1531">
        <f t="shared" si="281"/>
        <v>-15.923584539460608</v>
      </c>
      <c r="X1531">
        <f t="shared" si="282"/>
        <v>-12.465409949637728</v>
      </c>
      <c r="Y1531">
        <f t="shared" si="283"/>
        <v>-3.45817458982288</v>
      </c>
      <c r="Z1531">
        <f t="shared" si="284"/>
        <v>28.401680702962288</v>
      </c>
      <c r="AA1531">
        <f t="shared" si="285"/>
        <v>-59.124445868035195</v>
      </c>
      <c r="AB1531">
        <f t="shared" si="286"/>
        <v>52.208096688389432</v>
      </c>
      <c r="AD1531">
        <f t="shared" si="288"/>
        <v>1528</v>
      </c>
      <c r="AE1531">
        <f t="shared" si="289"/>
        <v>71</v>
      </c>
    </row>
    <row r="1532" spans="1:31" x14ac:dyDescent="0.3">
      <c r="A1532">
        <v>28</v>
      </c>
      <c r="D1532">
        <f t="shared" si="287"/>
        <v>1529</v>
      </c>
      <c r="E1532">
        <f t="shared" si="279"/>
        <v>-19.923584539460609</v>
      </c>
      <c r="F1532">
        <f t="shared" si="290"/>
        <v>-25.27643992593724</v>
      </c>
      <c r="V1532">
        <f t="shared" si="280"/>
        <v>1529</v>
      </c>
      <c r="W1532">
        <f t="shared" si="281"/>
        <v>-19.923584539460609</v>
      </c>
      <c r="X1532">
        <f t="shared" si="282"/>
        <v>-25.27643992593724</v>
      </c>
      <c r="Y1532">
        <f t="shared" si="283"/>
        <v>5.3528553864766302</v>
      </c>
      <c r="Z1532">
        <f t="shared" si="284"/>
        <v>28.401680702962288</v>
      </c>
      <c r="AA1532">
        <f t="shared" si="285"/>
        <v>-50.313415891735687</v>
      </c>
      <c r="AB1532">
        <f t="shared" si="286"/>
        <v>61.01912666468894</v>
      </c>
      <c r="AD1532">
        <f t="shared" si="288"/>
        <v>1529</v>
      </c>
      <c r="AE1532">
        <f t="shared" si="289"/>
        <v>55</v>
      </c>
    </row>
    <row r="1533" spans="1:31" x14ac:dyDescent="0.3">
      <c r="A1533">
        <v>36</v>
      </c>
      <c r="D1533">
        <f t="shared" si="287"/>
        <v>1530</v>
      </c>
      <c r="E1533">
        <f t="shared" si="279"/>
        <v>-6.9235845394606077</v>
      </c>
      <c r="F1533">
        <f t="shared" si="290"/>
        <v>-15.497926950406232</v>
      </c>
      <c r="V1533">
        <f t="shared" si="280"/>
        <v>1530</v>
      </c>
      <c r="W1533">
        <f t="shared" si="281"/>
        <v>-6.9235845394606077</v>
      </c>
      <c r="X1533">
        <f t="shared" si="282"/>
        <v>-15.497926950406232</v>
      </c>
      <c r="Y1533">
        <f t="shared" si="283"/>
        <v>8.5743424109456239</v>
      </c>
      <c r="Z1533">
        <f t="shared" si="284"/>
        <v>28.401680702962288</v>
      </c>
      <c r="AA1533">
        <f t="shared" si="285"/>
        <v>-47.091928867266688</v>
      </c>
      <c r="AB1533">
        <f t="shared" si="286"/>
        <v>64.240613689157939</v>
      </c>
      <c r="AD1533">
        <f t="shared" si="288"/>
        <v>1530</v>
      </c>
      <c r="AE1533">
        <f t="shared" si="289"/>
        <v>35</v>
      </c>
    </row>
    <row r="1534" spans="1:31" x14ac:dyDescent="0.3">
      <c r="A1534">
        <v>47</v>
      </c>
      <c r="D1534">
        <f t="shared" si="287"/>
        <v>1531</v>
      </c>
      <c r="E1534">
        <f t="shared" si="279"/>
        <v>8.0764154605393923</v>
      </c>
      <c r="F1534">
        <f t="shared" si="290"/>
        <v>2.3304706616721802</v>
      </c>
      <c r="V1534">
        <f t="shared" si="280"/>
        <v>1531</v>
      </c>
      <c r="W1534">
        <f t="shared" si="281"/>
        <v>8.0764154605393923</v>
      </c>
      <c r="X1534">
        <f t="shared" si="282"/>
        <v>2.3304706616721802</v>
      </c>
      <c r="Y1534">
        <f t="shared" si="283"/>
        <v>5.7459447988672121</v>
      </c>
      <c r="Z1534">
        <f t="shared" si="284"/>
        <v>28.401680702962288</v>
      </c>
      <c r="AA1534">
        <f t="shared" si="285"/>
        <v>-49.9203264793451</v>
      </c>
      <c r="AB1534">
        <f t="shared" si="286"/>
        <v>61.412216077079528</v>
      </c>
      <c r="AD1534">
        <f t="shared" si="288"/>
        <v>1531</v>
      </c>
      <c r="AE1534">
        <f t="shared" si="289"/>
        <v>28</v>
      </c>
    </row>
    <row r="1535" spans="1:31" x14ac:dyDescent="0.3">
      <c r="A1535">
        <v>30</v>
      </c>
      <c r="D1535">
        <f t="shared" si="287"/>
        <v>1532</v>
      </c>
      <c r="E1535">
        <f t="shared" si="279"/>
        <v>11.076415460539392</v>
      </c>
      <c r="F1535">
        <f t="shared" si="290"/>
        <v>11.980341471535453</v>
      </c>
      <c r="V1535">
        <f t="shared" si="280"/>
        <v>1532</v>
      </c>
      <c r="W1535">
        <f t="shared" si="281"/>
        <v>11.076415460539392</v>
      </c>
      <c r="X1535">
        <f t="shared" si="282"/>
        <v>11.980341471535453</v>
      </c>
      <c r="Y1535">
        <f t="shared" si="283"/>
        <v>-0.90392601099606118</v>
      </c>
      <c r="Z1535">
        <f t="shared" si="284"/>
        <v>28.401680702962288</v>
      </c>
      <c r="AA1535">
        <f t="shared" si="285"/>
        <v>-56.570197289208373</v>
      </c>
      <c r="AB1535">
        <f t="shared" si="286"/>
        <v>54.762345267216254</v>
      </c>
      <c r="AD1535">
        <f t="shared" si="288"/>
        <v>1532</v>
      </c>
      <c r="AE1535">
        <f t="shared" si="289"/>
        <v>36</v>
      </c>
    </row>
    <row r="1536" spans="1:31" x14ac:dyDescent="0.3">
      <c r="A1536">
        <v>31</v>
      </c>
      <c r="D1536">
        <f t="shared" si="287"/>
        <v>1533</v>
      </c>
      <c r="E1536">
        <f t="shared" si="279"/>
        <v>-16.923584539460609</v>
      </c>
      <c r="F1536">
        <f t="shared" si="290"/>
        <v>-12.305941053376721</v>
      </c>
      <c r="V1536">
        <f t="shared" si="280"/>
        <v>1533</v>
      </c>
      <c r="W1536">
        <f t="shared" si="281"/>
        <v>-16.923584539460609</v>
      </c>
      <c r="X1536">
        <f t="shared" si="282"/>
        <v>-12.305941053376721</v>
      </c>
      <c r="Y1536">
        <f t="shared" si="283"/>
        <v>-4.6176434860838889</v>
      </c>
      <c r="Z1536">
        <f t="shared" si="284"/>
        <v>28.401680702962288</v>
      </c>
      <c r="AA1536">
        <f t="shared" si="285"/>
        <v>-60.283914764296199</v>
      </c>
      <c r="AB1536">
        <f t="shared" si="286"/>
        <v>51.048627792128428</v>
      </c>
      <c r="AD1536">
        <f t="shared" si="288"/>
        <v>1533</v>
      </c>
      <c r="AE1536">
        <f t="shared" si="289"/>
        <v>47</v>
      </c>
    </row>
    <row r="1537" spans="1:31" x14ac:dyDescent="0.3">
      <c r="A1537">
        <v>28</v>
      </c>
      <c r="D1537">
        <f t="shared" si="287"/>
        <v>1534</v>
      </c>
      <c r="E1537">
        <f t="shared" si="279"/>
        <v>1.0764154605393921</v>
      </c>
      <c r="F1537">
        <f t="shared" si="290"/>
        <v>-1.4773611077875903</v>
      </c>
      <c r="V1537">
        <f t="shared" si="280"/>
        <v>1534</v>
      </c>
      <c r="W1537">
        <f t="shared" si="281"/>
        <v>1.0764154605393921</v>
      </c>
      <c r="X1537">
        <f t="shared" si="282"/>
        <v>-1.4773611077875903</v>
      </c>
      <c r="Y1537">
        <f t="shared" si="283"/>
        <v>2.5537765683269824</v>
      </c>
      <c r="Z1537">
        <f t="shared" si="284"/>
        <v>28.401680702962288</v>
      </c>
      <c r="AA1537">
        <f t="shared" si="285"/>
        <v>-53.112494709885333</v>
      </c>
      <c r="AB1537">
        <f t="shared" si="286"/>
        <v>58.220047846539295</v>
      </c>
      <c r="AD1537">
        <f t="shared" si="288"/>
        <v>1534</v>
      </c>
      <c r="AE1537">
        <f t="shared" si="289"/>
        <v>30</v>
      </c>
    </row>
    <row r="1538" spans="1:31" x14ac:dyDescent="0.3">
      <c r="A1538">
        <v>28</v>
      </c>
      <c r="D1538">
        <f t="shared" si="287"/>
        <v>1535</v>
      </c>
      <c r="E1538">
        <f t="shared" si="279"/>
        <v>-2.9235845394606077</v>
      </c>
      <c r="F1538">
        <f t="shared" si="290"/>
        <v>-5.8790652046469525</v>
      </c>
      <c r="V1538">
        <f t="shared" si="280"/>
        <v>1535</v>
      </c>
      <c r="W1538">
        <f t="shared" si="281"/>
        <v>-2.9235845394606077</v>
      </c>
      <c r="X1538">
        <f t="shared" si="282"/>
        <v>-5.8790652046469525</v>
      </c>
      <c r="Y1538">
        <f t="shared" si="283"/>
        <v>2.9554806651863448</v>
      </c>
      <c r="Z1538">
        <f t="shared" si="284"/>
        <v>28.401680702962288</v>
      </c>
      <c r="AA1538">
        <f t="shared" si="285"/>
        <v>-52.710790613025971</v>
      </c>
      <c r="AB1538">
        <f t="shared" si="286"/>
        <v>58.621751943398657</v>
      </c>
      <c r="AD1538">
        <f t="shared" si="288"/>
        <v>1535</v>
      </c>
      <c r="AE1538">
        <f t="shared" si="289"/>
        <v>31</v>
      </c>
    </row>
    <row r="1539" spans="1:31" x14ac:dyDescent="0.3">
      <c r="A1539">
        <v>25</v>
      </c>
      <c r="D1539">
        <f t="shared" si="287"/>
        <v>1536</v>
      </c>
      <c r="E1539">
        <f t="shared" si="279"/>
        <v>7.6415460539392174E-2</v>
      </c>
      <c r="F1539">
        <f t="shared" si="290"/>
        <v>-0.52566867424981389</v>
      </c>
      <c r="V1539">
        <f t="shared" si="280"/>
        <v>1536</v>
      </c>
      <c r="W1539">
        <f t="shared" si="281"/>
        <v>7.6415460539392174E-2</v>
      </c>
      <c r="X1539">
        <f t="shared" si="282"/>
        <v>-0.52566867424981389</v>
      </c>
      <c r="Y1539">
        <f t="shared" si="283"/>
        <v>0.60208413478920608</v>
      </c>
      <c r="Z1539">
        <f t="shared" si="284"/>
        <v>28.401680702962288</v>
      </c>
      <c r="AA1539">
        <f t="shared" si="285"/>
        <v>-55.064187143423105</v>
      </c>
      <c r="AB1539">
        <f t="shared" si="286"/>
        <v>56.268355413001522</v>
      </c>
      <c r="AD1539">
        <f t="shared" si="288"/>
        <v>1536</v>
      </c>
      <c r="AE1539">
        <f t="shared" si="289"/>
        <v>28</v>
      </c>
    </row>
    <row r="1540" spans="1:31" x14ac:dyDescent="0.3">
      <c r="A1540">
        <v>23</v>
      </c>
      <c r="D1540">
        <f t="shared" si="287"/>
        <v>1537</v>
      </c>
      <c r="E1540">
        <f t="shared" si="279"/>
        <v>-2.9235845394606077</v>
      </c>
      <c r="F1540">
        <f t="shared" si="290"/>
        <v>-3.4644611144191066</v>
      </c>
      <c r="V1540">
        <f t="shared" si="280"/>
        <v>1537</v>
      </c>
      <c r="W1540">
        <f t="shared" si="281"/>
        <v>-2.9235845394606077</v>
      </c>
      <c r="X1540">
        <f t="shared" si="282"/>
        <v>-3.4644611144191066</v>
      </c>
      <c r="Y1540">
        <f t="shared" si="283"/>
        <v>0.54087657495849895</v>
      </c>
      <c r="Z1540">
        <f t="shared" si="284"/>
        <v>28.401680702962288</v>
      </c>
      <c r="AA1540">
        <f t="shared" si="285"/>
        <v>-55.125394703253818</v>
      </c>
      <c r="AB1540">
        <f t="shared" si="286"/>
        <v>56.20714785317081</v>
      </c>
      <c r="AD1540">
        <f t="shared" si="288"/>
        <v>1537</v>
      </c>
      <c r="AE1540">
        <f t="shared" si="289"/>
        <v>28</v>
      </c>
    </row>
    <row r="1541" spans="1:31" x14ac:dyDescent="0.3">
      <c r="A1541">
        <v>22</v>
      </c>
      <c r="D1541">
        <f t="shared" si="287"/>
        <v>1538</v>
      </c>
      <c r="E1541">
        <f t="shared" ref="E1541:E1604" si="291">A1540-A1539-J$6</f>
        <v>-1.9235845394606079</v>
      </c>
      <c r="F1541">
        <f t="shared" si="290"/>
        <v>-2.7179060382107152</v>
      </c>
      <c r="V1541">
        <f t="shared" ref="V1541:V1604" si="292">D1541</f>
        <v>1538</v>
      </c>
      <c r="W1541">
        <f t="shared" ref="W1541:W1604" si="293">E1541</f>
        <v>-1.9235845394606079</v>
      </c>
      <c r="X1541">
        <f t="shared" ref="X1541:X1604" si="294">F1541</f>
        <v>-2.7179060382107152</v>
      </c>
      <c r="Y1541">
        <f t="shared" ref="Y1541:Y1604" si="295">W1541-X1541</f>
        <v>0.79432149875010727</v>
      </c>
      <c r="Z1541">
        <f t="shared" ref="Z1541:Z1604" si="296">J$15</f>
        <v>28.401680702962288</v>
      </c>
      <c r="AA1541">
        <f t="shared" ref="AA1541:AA1604" si="297">Y1541-_xlfn.NORM.S.INV(1-Z$2/2)*Z1541</f>
        <v>-54.871949779462206</v>
      </c>
      <c r="AB1541">
        <f t="shared" ref="AB1541:AB1604" si="298">Y1541+_xlfn.NORM.S.INV(1-Z$2/2)*Z1541</f>
        <v>56.460592776962422</v>
      </c>
      <c r="AD1541">
        <f t="shared" si="288"/>
        <v>1538</v>
      </c>
      <c r="AE1541">
        <f t="shared" si="289"/>
        <v>25</v>
      </c>
    </row>
    <row r="1542" spans="1:31" x14ac:dyDescent="0.3">
      <c r="A1542">
        <v>28</v>
      </c>
      <c r="D1542">
        <f t="shared" ref="D1542:D1605" si="299">D1541+1</f>
        <v>1539</v>
      </c>
      <c r="E1542">
        <f t="shared" si="291"/>
        <v>-0.92358453946060781</v>
      </c>
      <c r="F1542">
        <f t="shared" si="290"/>
        <v>-2.0178991248686478</v>
      </c>
      <c r="V1542">
        <f t="shared" si="292"/>
        <v>1539</v>
      </c>
      <c r="W1542">
        <f t="shared" si="293"/>
        <v>-0.92358453946060781</v>
      </c>
      <c r="X1542">
        <f t="shared" si="294"/>
        <v>-2.0178991248686478</v>
      </c>
      <c r="Y1542">
        <f t="shared" si="295"/>
        <v>1.0943145854080401</v>
      </c>
      <c r="Z1542">
        <f t="shared" si="296"/>
        <v>28.401680702962288</v>
      </c>
      <c r="AA1542">
        <f t="shared" si="297"/>
        <v>-54.571956692804271</v>
      </c>
      <c r="AB1542">
        <f t="shared" si="298"/>
        <v>56.760585863620356</v>
      </c>
      <c r="AD1542">
        <f t="shared" ref="AD1542:AD1605" si="300">AD1541+1</f>
        <v>1539</v>
      </c>
      <c r="AE1542">
        <f t="shared" ref="AE1542:AE1605" si="301">A1540</f>
        <v>23</v>
      </c>
    </row>
    <row r="1543" spans="1:31" x14ac:dyDescent="0.3">
      <c r="A1543">
        <v>33</v>
      </c>
      <c r="D1543">
        <f t="shared" si="299"/>
        <v>1540</v>
      </c>
      <c r="E1543">
        <f t="shared" si="291"/>
        <v>6.0764154605393923</v>
      </c>
      <c r="F1543">
        <f t="shared" ref="F1543:F1606" si="302">E1543-SUMPRODUCT(E1541:E1542,I$4:I$5)</f>
        <v>5.451057244317024</v>
      </c>
      <c r="V1543">
        <f t="shared" si="292"/>
        <v>1540</v>
      </c>
      <c r="W1543">
        <f t="shared" si="293"/>
        <v>6.0764154605393923</v>
      </c>
      <c r="X1543">
        <f t="shared" si="294"/>
        <v>5.451057244317024</v>
      </c>
      <c r="Y1543">
        <f t="shared" si="295"/>
        <v>0.62535821622236831</v>
      </c>
      <c r="Z1543">
        <f t="shared" si="296"/>
        <v>28.401680702962288</v>
      </c>
      <c r="AA1543">
        <f t="shared" si="297"/>
        <v>-55.040913061989947</v>
      </c>
      <c r="AB1543">
        <f t="shared" si="298"/>
        <v>56.29162949443468</v>
      </c>
      <c r="AD1543">
        <f t="shared" si="300"/>
        <v>1540</v>
      </c>
      <c r="AE1543">
        <f t="shared" si="301"/>
        <v>22</v>
      </c>
    </row>
    <row r="1544" spans="1:31" x14ac:dyDescent="0.3">
      <c r="A1544">
        <v>18</v>
      </c>
      <c r="D1544">
        <f t="shared" si="299"/>
        <v>1541</v>
      </c>
      <c r="E1544">
        <f t="shared" si="291"/>
        <v>5.0764154605393923</v>
      </c>
      <c r="F1544">
        <f t="shared" si="302"/>
        <v>6.5803276448513186</v>
      </c>
      <c r="V1544">
        <f t="shared" si="292"/>
        <v>1541</v>
      </c>
      <c r="W1544">
        <f t="shared" si="293"/>
        <v>5.0764154605393923</v>
      </c>
      <c r="X1544">
        <f t="shared" si="294"/>
        <v>6.5803276448513186</v>
      </c>
      <c r="Y1544">
        <f t="shared" si="295"/>
        <v>-1.5039121843119263</v>
      </c>
      <c r="Z1544">
        <f t="shared" si="296"/>
        <v>28.401680702962288</v>
      </c>
      <c r="AA1544">
        <f t="shared" si="297"/>
        <v>-57.170183462524243</v>
      </c>
      <c r="AB1544">
        <f t="shared" si="298"/>
        <v>54.162359093900385</v>
      </c>
      <c r="AD1544">
        <f t="shared" si="300"/>
        <v>1541</v>
      </c>
      <c r="AE1544">
        <f t="shared" si="301"/>
        <v>28</v>
      </c>
    </row>
    <row r="1545" spans="1:31" x14ac:dyDescent="0.3">
      <c r="A1545">
        <v>24</v>
      </c>
      <c r="D1545">
        <f t="shared" si="299"/>
        <v>1542</v>
      </c>
      <c r="E1545">
        <f t="shared" si="291"/>
        <v>-14.923584539460608</v>
      </c>
      <c r="F1545">
        <f t="shared" si="302"/>
        <v>-12.350729812647144</v>
      </c>
      <c r="V1545">
        <f t="shared" si="292"/>
        <v>1542</v>
      </c>
      <c r="W1545">
        <f t="shared" si="293"/>
        <v>-14.923584539460608</v>
      </c>
      <c r="X1545">
        <f t="shared" si="294"/>
        <v>-12.350729812647144</v>
      </c>
      <c r="Y1545">
        <f t="shared" si="295"/>
        <v>-2.5728547268134641</v>
      </c>
      <c r="Z1545">
        <f t="shared" si="296"/>
        <v>28.401680702962288</v>
      </c>
      <c r="AA1545">
        <f t="shared" si="297"/>
        <v>-58.239126005025781</v>
      </c>
      <c r="AB1545">
        <f t="shared" si="298"/>
        <v>53.093416551398846</v>
      </c>
      <c r="AD1545">
        <f t="shared" si="300"/>
        <v>1542</v>
      </c>
      <c r="AE1545">
        <f t="shared" si="301"/>
        <v>33</v>
      </c>
    </row>
    <row r="1546" spans="1:31" x14ac:dyDescent="0.3">
      <c r="A1546">
        <v>36</v>
      </c>
      <c r="D1546">
        <f t="shared" si="299"/>
        <v>1543</v>
      </c>
      <c r="E1546">
        <f t="shared" si="291"/>
        <v>6.0764154605393923</v>
      </c>
      <c r="F1546">
        <f t="shared" si="302"/>
        <v>2.9226527188965448</v>
      </c>
      <c r="V1546">
        <f t="shared" si="292"/>
        <v>1543</v>
      </c>
      <c r="W1546">
        <f t="shared" si="293"/>
        <v>6.0764154605393923</v>
      </c>
      <c r="X1546">
        <f t="shared" si="294"/>
        <v>2.9226527188965448</v>
      </c>
      <c r="Y1546">
        <f t="shared" si="295"/>
        <v>3.1537627416428475</v>
      </c>
      <c r="Z1546">
        <f t="shared" si="296"/>
        <v>28.401680702962288</v>
      </c>
      <c r="AA1546">
        <f t="shared" si="297"/>
        <v>-52.512508536569463</v>
      </c>
      <c r="AB1546">
        <f t="shared" si="298"/>
        <v>58.820034019855164</v>
      </c>
      <c r="AD1546">
        <f t="shared" si="300"/>
        <v>1543</v>
      </c>
      <c r="AE1546">
        <f t="shared" si="301"/>
        <v>18</v>
      </c>
    </row>
    <row r="1547" spans="1:31" x14ac:dyDescent="0.3">
      <c r="A1547">
        <v>40</v>
      </c>
      <c r="D1547">
        <f t="shared" si="299"/>
        <v>1544</v>
      </c>
      <c r="E1547">
        <f t="shared" si="291"/>
        <v>12.076415460539392</v>
      </c>
      <c r="F1547">
        <f t="shared" si="302"/>
        <v>10.889004549398702</v>
      </c>
      <c r="V1547">
        <f t="shared" si="292"/>
        <v>1544</v>
      </c>
      <c r="W1547">
        <f t="shared" si="293"/>
        <v>12.076415460539392</v>
      </c>
      <c r="X1547">
        <f t="shared" si="294"/>
        <v>10.889004549398702</v>
      </c>
      <c r="Y1547">
        <f t="shared" si="295"/>
        <v>1.1874109111406899</v>
      </c>
      <c r="Z1547">
        <f t="shared" si="296"/>
        <v>28.401680702962288</v>
      </c>
      <c r="AA1547">
        <f t="shared" si="297"/>
        <v>-54.478860367071626</v>
      </c>
      <c r="AB1547">
        <f t="shared" si="298"/>
        <v>56.853682189353002</v>
      </c>
      <c r="AD1547">
        <f t="shared" si="300"/>
        <v>1544</v>
      </c>
      <c r="AE1547">
        <f t="shared" si="301"/>
        <v>24</v>
      </c>
    </row>
    <row r="1548" spans="1:31" x14ac:dyDescent="0.3">
      <c r="A1548">
        <v>20</v>
      </c>
      <c r="D1548">
        <f t="shared" si="299"/>
        <v>1545</v>
      </c>
      <c r="E1548">
        <f t="shared" si="291"/>
        <v>4.0764154605393923</v>
      </c>
      <c r="F1548">
        <f t="shared" si="302"/>
        <v>8.5863032239262491</v>
      </c>
      <c r="V1548">
        <f t="shared" si="292"/>
        <v>1545</v>
      </c>
      <c r="W1548">
        <f t="shared" si="293"/>
        <v>4.0764154605393923</v>
      </c>
      <c r="X1548">
        <f t="shared" si="294"/>
        <v>8.5863032239262491</v>
      </c>
      <c r="Y1548">
        <f t="shared" si="295"/>
        <v>-4.5098877633868568</v>
      </c>
      <c r="Z1548">
        <f t="shared" si="296"/>
        <v>28.401680702962288</v>
      </c>
      <c r="AA1548">
        <f t="shared" si="297"/>
        <v>-60.176159041599171</v>
      </c>
      <c r="AB1548">
        <f t="shared" si="298"/>
        <v>51.156383514825457</v>
      </c>
      <c r="AD1548">
        <f t="shared" si="300"/>
        <v>1545</v>
      </c>
      <c r="AE1548">
        <f t="shared" si="301"/>
        <v>36</v>
      </c>
    </row>
    <row r="1549" spans="1:31" x14ac:dyDescent="0.3">
      <c r="A1549">
        <v>27</v>
      </c>
      <c r="D1549">
        <f t="shared" si="299"/>
        <v>1546</v>
      </c>
      <c r="E1549">
        <f t="shared" si="291"/>
        <v>-19.923584539460609</v>
      </c>
      <c r="F1549">
        <f t="shared" si="302"/>
        <v>-16.47402463410651</v>
      </c>
      <c r="V1549">
        <f t="shared" si="292"/>
        <v>1546</v>
      </c>
      <c r="W1549">
        <f t="shared" si="293"/>
        <v>-19.923584539460609</v>
      </c>
      <c r="X1549">
        <f t="shared" si="294"/>
        <v>-16.47402463410651</v>
      </c>
      <c r="Y1549">
        <f t="shared" si="295"/>
        <v>-3.4495599053541</v>
      </c>
      <c r="Z1549">
        <f t="shared" si="296"/>
        <v>28.401680702962288</v>
      </c>
      <c r="AA1549">
        <f t="shared" si="297"/>
        <v>-59.115831183566414</v>
      </c>
      <c r="AB1549">
        <f t="shared" si="298"/>
        <v>52.216711372858214</v>
      </c>
      <c r="AD1549">
        <f t="shared" si="300"/>
        <v>1546</v>
      </c>
      <c r="AE1549">
        <f t="shared" si="301"/>
        <v>40</v>
      </c>
    </row>
    <row r="1550" spans="1:31" x14ac:dyDescent="0.3">
      <c r="A1550">
        <v>27</v>
      </c>
      <c r="D1550">
        <f t="shared" si="299"/>
        <v>1547</v>
      </c>
      <c r="E1550">
        <f t="shared" si="291"/>
        <v>7.0764154605393923</v>
      </c>
      <c r="F1550">
        <f t="shared" si="302"/>
        <v>2.3468203288117904</v>
      </c>
      <c r="V1550">
        <f t="shared" si="292"/>
        <v>1547</v>
      </c>
      <c r="W1550">
        <f t="shared" si="293"/>
        <v>7.0764154605393923</v>
      </c>
      <c r="X1550">
        <f t="shared" si="294"/>
        <v>2.3468203288117904</v>
      </c>
      <c r="Y1550">
        <f t="shared" si="295"/>
        <v>4.7295951317276019</v>
      </c>
      <c r="Z1550">
        <f t="shared" si="296"/>
        <v>28.401680702962288</v>
      </c>
      <c r="AA1550">
        <f t="shared" si="297"/>
        <v>-50.936676146484714</v>
      </c>
      <c r="AB1550">
        <f t="shared" si="298"/>
        <v>60.395866409939913</v>
      </c>
      <c r="AD1550">
        <f t="shared" si="300"/>
        <v>1547</v>
      </c>
      <c r="AE1550">
        <f t="shared" si="301"/>
        <v>20</v>
      </c>
    </row>
    <row r="1551" spans="1:31" x14ac:dyDescent="0.3">
      <c r="A1551">
        <v>37</v>
      </c>
      <c r="D1551">
        <f t="shared" si="299"/>
        <v>1548</v>
      </c>
      <c r="E1551">
        <f t="shared" si="291"/>
        <v>7.6415460539392174E-2</v>
      </c>
      <c r="F1551">
        <f t="shared" si="302"/>
        <v>-1.7954632651810327</v>
      </c>
      <c r="V1551">
        <f t="shared" si="292"/>
        <v>1548</v>
      </c>
      <c r="W1551">
        <f t="shared" si="293"/>
        <v>7.6415460539392174E-2</v>
      </c>
      <c r="X1551">
        <f t="shared" si="294"/>
        <v>-1.7954632651810327</v>
      </c>
      <c r="Y1551">
        <f t="shared" si="295"/>
        <v>1.8718787257204248</v>
      </c>
      <c r="Z1551">
        <f t="shared" si="296"/>
        <v>28.401680702962288</v>
      </c>
      <c r="AA1551">
        <f t="shared" si="297"/>
        <v>-53.794392552491885</v>
      </c>
      <c r="AB1551">
        <f t="shared" si="298"/>
        <v>57.538150003932742</v>
      </c>
      <c r="AD1551">
        <f t="shared" si="300"/>
        <v>1548</v>
      </c>
      <c r="AE1551">
        <f t="shared" si="301"/>
        <v>27</v>
      </c>
    </row>
    <row r="1552" spans="1:31" x14ac:dyDescent="0.3">
      <c r="A1552">
        <v>22</v>
      </c>
      <c r="D1552">
        <f t="shared" si="299"/>
        <v>1549</v>
      </c>
      <c r="E1552">
        <f t="shared" si="291"/>
        <v>10.076415460539392</v>
      </c>
      <c r="F1552">
        <f t="shared" si="302"/>
        <v>11.457912525189904</v>
      </c>
      <c r="V1552">
        <f t="shared" si="292"/>
        <v>1549</v>
      </c>
      <c r="W1552">
        <f t="shared" si="293"/>
        <v>10.076415460539392</v>
      </c>
      <c r="X1552">
        <f t="shared" si="294"/>
        <v>11.457912525189904</v>
      </c>
      <c r="Y1552">
        <f t="shared" si="295"/>
        <v>-1.381497064650512</v>
      </c>
      <c r="Z1552">
        <f t="shared" si="296"/>
        <v>28.401680702962288</v>
      </c>
      <c r="AA1552">
        <f t="shared" si="297"/>
        <v>-57.047768342862824</v>
      </c>
      <c r="AB1552">
        <f t="shared" si="298"/>
        <v>54.284774213561803</v>
      </c>
      <c r="AD1552">
        <f t="shared" si="300"/>
        <v>1549</v>
      </c>
      <c r="AE1552">
        <f t="shared" si="301"/>
        <v>27</v>
      </c>
    </row>
    <row r="1553" spans="1:31" x14ac:dyDescent="0.3">
      <c r="A1553">
        <v>22</v>
      </c>
      <c r="D1553">
        <f t="shared" si="299"/>
        <v>1550</v>
      </c>
      <c r="E1553">
        <f t="shared" si="291"/>
        <v>-14.923584539460608</v>
      </c>
      <c r="F1553">
        <f t="shared" si="302"/>
        <v>-12.120558970288698</v>
      </c>
      <c r="V1553">
        <f t="shared" si="292"/>
        <v>1550</v>
      </c>
      <c r="W1553">
        <f t="shared" si="293"/>
        <v>-14.923584539460608</v>
      </c>
      <c r="X1553">
        <f t="shared" si="294"/>
        <v>-12.120558970288698</v>
      </c>
      <c r="Y1553">
        <f t="shared" si="295"/>
        <v>-2.8030255691719095</v>
      </c>
      <c r="Z1553">
        <f t="shared" si="296"/>
        <v>28.401680702962288</v>
      </c>
      <c r="AA1553">
        <f t="shared" si="297"/>
        <v>-58.469296847384221</v>
      </c>
      <c r="AB1553">
        <f t="shared" si="298"/>
        <v>52.863245709040406</v>
      </c>
      <c r="AD1553">
        <f t="shared" si="300"/>
        <v>1550</v>
      </c>
      <c r="AE1553">
        <f t="shared" si="301"/>
        <v>37</v>
      </c>
    </row>
    <row r="1554" spans="1:31" x14ac:dyDescent="0.3">
      <c r="A1554">
        <v>32</v>
      </c>
      <c r="D1554">
        <f t="shared" si="299"/>
        <v>1551</v>
      </c>
      <c r="E1554">
        <f t="shared" si="291"/>
        <v>7.6415460539392174E-2</v>
      </c>
      <c r="F1554">
        <f t="shared" si="302"/>
        <v>-2.11616046129895</v>
      </c>
      <c r="V1554">
        <f t="shared" si="292"/>
        <v>1551</v>
      </c>
      <c r="W1554">
        <f t="shared" si="293"/>
        <v>7.6415460539392174E-2</v>
      </c>
      <c r="X1554">
        <f t="shared" si="294"/>
        <v>-2.11616046129895</v>
      </c>
      <c r="Y1554">
        <f t="shared" si="295"/>
        <v>2.1925759218383423</v>
      </c>
      <c r="Z1554">
        <f t="shared" si="296"/>
        <v>28.401680702962288</v>
      </c>
      <c r="AA1554">
        <f t="shared" si="297"/>
        <v>-53.473695356373973</v>
      </c>
      <c r="AB1554">
        <f t="shared" si="298"/>
        <v>57.858847200050654</v>
      </c>
      <c r="AD1554">
        <f t="shared" si="300"/>
        <v>1551</v>
      </c>
      <c r="AE1554">
        <f t="shared" si="301"/>
        <v>22</v>
      </c>
    </row>
    <row r="1555" spans="1:31" x14ac:dyDescent="0.3">
      <c r="A1555">
        <v>44</v>
      </c>
      <c r="D1555">
        <f t="shared" si="299"/>
        <v>1552</v>
      </c>
      <c r="E1555">
        <f t="shared" si="291"/>
        <v>10.076415460539392</v>
      </c>
      <c r="F1555">
        <f t="shared" si="302"/>
        <v>7.2286905180500796</v>
      </c>
      <c r="V1555">
        <f t="shared" si="292"/>
        <v>1552</v>
      </c>
      <c r="W1555">
        <f t="shared" si="293"/>
        <v>10.076415460539392</v>
      </c>
      <c r="X1555">
        <f t="shared" si="294"/>
        <v>7.2286905180500796</v>
      </c>
      <c r="Y1555">
        <f t="shared" si="295"/>
        <v>2.8477249424893127</v>
      </c>
      <c r="Z1555">
        <f t="shared" si="296"/>
        <v>28.401680702962288</v>
      </c>
      <c r="AA1555">
        <f t="shared" si="297"/>
        <v>-52.818546335722999</v>
      </c>
      <c r="AB1555">
        <f t="shared" si="298"/>
        <v>58.513996220701628</v>
      </c>
      <c r="AD1555">
        <f t="shared" si="300"/>
        <v>1552</v>
      </c>
      <c r="AE1555">
        <f t="shared" si="301"/>
        <v>22</v>
      </c>
    </row>
    <row r="1556" spans="1:31" x14ac:dyDescent="0.3">
      <c r="A1556">
        <v>28</v>
      </c>
      <c r="D1556">
        <f t="shared" si="299"/>
        <v>1553</v>
      </c>
      <c r="E1556">
        <f t="shared" si="291"/>
        <v>12.076415460539392</v>
      </c>
      <c r="F1556">
        <f t="shared" si="302"/>
        <v>14.879441029711302</v>
      </c>
      <c r="V1556">
        <f t="shared" si="292"/>
        <v>1553</v>
      </c>
      <c r="W1556">
        <f t="shared" si="293"/>
        <v>12.076415460539392</v>
      </c>
      <c r="X1556">
        <f t="shared" si="294"/>
        <v>14.879441029711302</v>
      </c>
      <c r="Y1556">
        <f t="shared" si="295"/>
        <v>-2.8030255691719095</v>
      </c>
      <c r="Z1556">
        <f t="shared" si="296"/>
        <v>28.401680702962288</v>
      </c>
      <c r="AA1556">
        <f t="shared" si="297"/>
        <v>-58.469296847384221</v>
      </c>
      <c r="AB1556">
        <f t="shared" si="298"/>
        <v>52.863245709040406</v>
      </c>
      <c r="AD1556">
        <f t="shared" si="300"/>
        <v>1553</v>
      </c>
      <c r="AE1556">
        <f t="shared" si="301"/>
        <v>32</v>
      </c>
    </row>
    <row r="1557" spans="1:31" x14ac:dyDescent="0.3">
      <c r="A1557">
        <v>26</v>
      </c>
      <c r="D1557">
        <f t="shared" si="299"/>
        <v>1554</v>
      </c>
      <c r="E1557">
        <f t="shared" si="291"/>
        <v>-15.923584539460608</v>
      </c>
      <c r="F1557">
        <f t="shared" si="302"/>
        <v>-10.644747320230145</v>
      </c>
      <c r="V1557">
        <f t="shared" si="292"/>
        <v>1554</v>
      </c>
      <c r="W1557">
        <f t="shared" si="293"/>
        <v>-15.923584539460608</v>
      </c>
      <c r="X1557">
        <f t="shared" si="294"/>
        <v>-10.644747320230145</v>
      </c>
      <c r="Y1557">
        <f t="shared" si="295"/>
        <v>-5.2788372192304625</v>
      </c>
      <c r="Z1557">
        <f t="shared" si="296"/>
        <v>28.401680702962288</v>
      </c>
      <c r="AA1557">
        <f t="shared" si="297"/>
        <v>-60.945108497442774</v>
      </c>
      <c r="AB1557">
        <f t="shared" si="298"/>
        <v>50.387434058981853</v>
      </c>
      <c r="AD1557">
        <f t="shared" si="300"/>
        <v>1554</v>
      </c>
      <c r="AE1557">
        <f t="shared" si="301"/>
        <v>44</v>
      </c>
    </row>
    <row r="1558" spans="1:31" x14ac:dyDescent="0.3">
      <c r="A1558">
        <v>37</v>
      </c>
      <c r="D1558">
        <f t="shared" si="299"/>
        <v>1555</v>
      </c>
      <c r="E1558">
        <f t="shared" si="291"/>
        <v>-1.9235845394606079</v>
      </c>
      <c r="F1558">
        <f t="shared" si="302"/>
        <v>-4.0084047386019188</v>
      </c>
      <c r="V1558">
        <f t="shared" si="292"/>
        <v>1555</v>
      </c>
      <c r="W1558">
        <f t="shared" si="293"/>
        <v>-1.9235845394606079</v>
      </c>
      <c r="X1558">
        <f t="shared" si="294"/>
        <v>-4.0084047386019188</v>
      </c>
      <c r="Y1558">
        <f t="shared" si="295"/>
        <v>2.0848201991413111</v>
      </c>
      <c r="Z1558">
        <f t="shared" si="296"/>
        <v>28.401680702962288</v>
      </c>
      <c r="AA1558">
        <f t="shared" si="297"/>
        <v>-53.581451079071002</v>
      </c>
      <c r="AB1558">
        <f t="shared" si="298"/>
        <v>57.751091477353626</v>
      </c>
      <c r="AD1558">
        <f t="shared" si="300"/>
        <v>1555</v>
      </c>
      <c r="AE1558">
        <f t="shared" si="301"/>
        <v>28</v>
      </c>
    </row>
    <row r="1559" spans="1:31" x14ac:dyDescent="0.3">
      <c r="A1559">
        <v>40</v>
      </c>
      <c r="D1559">
        <f t="shared" si="299"/>
        <v>1556</v>
      </c>
      <c r="E1559">
        <f t="shared" si="291"/>
        <v>11.076415460539392</v>
      </c>
      <c r="F1559">
        <f t="shared" si="302"/>
        <v>7.4830151436396379</v>
      </c>
      <c r="V1559">
        <f t="shared" si="292"/>
        <v>1556</v>
      </c>
      <c r="W1559">
        <f t="shared" si="293"/>
        <v>11.076415460539392</v>
      </c>
      <c r="X1559">
        <f t="shared" si="294"/>
        <v>7.4830151436396379</v>
      </c>
      <c r="Y1559">
        <f t="shared" si="295"/>
        <v>3.5934003168997544</v>
      </c>
      <c r="Z1559">
        <f t="shared" si="296"/>
        <v>28.401680702962288</v>
      </c>
      <c r="AA1559">
        <f t="shared" si="297"/>
        <v>-52.07287096131256</v>
      </c>
      <c r="AB1559">
        <f t="shared" si="298"/>
        <v>59.259671595112067</v>
      </c>
      <c r="AD1559">
        <f t="shared" si="300"/>
        <v>1556</v>
      </c>
      <c r="AE1559">
        <f t="shared" si="301"/>
        <v>26</v>
      </c>
    </row>
    <row r="1560" spans="1:31" x14ac:dyDescent="0.3">
      <c r="A1560">
        <v>33</v>
      </c>
      <c r="D1560">
        <f t="shared" si="299"/>
        <v>1557</v>
      </c>
      <c r="E1560">
        <f t="shared" si="291"/>
        <v>3.0764154605393923</v>
      </c>
      <c r="F1560">
        <f t="shared" si="302"/>
        <v>5.7716853070142697</v>
      </c>
      <c r="V1560">
        <f t="shared" si="292"/>
        <v>1557</v>
      </c>
      <c r="W1560">
        <f t="shared" si="293"/>
        <v>3.0764154605393923</v>
      </c>
      <c r="X1560">
        <f t="shared" si="294"/>
        <v>5.7716853070142697</v>
      </c>
      <c r="Y1560">
        <f t="shared" si="295"/>
        <v>-2.6952698464748774</v>
      </c>
      <c r="Z1560">
        <f t="shared" si="296"/>
        <v>28.401680702962288</v>
      </c>
      <c r="AA1560">
        <f t="shared" si="297"/>
        <v>-58.361541124687193</v>
      </c>
      <c r="AB1560">
        <f t="shared" si="298"/>
        <v>52.971001431737434</v>
      </c>
      <c r="AD1560">
        <f t="shared" si="300"/>
        <v>1557</v>
      </c>
      <c r="AE1560">
        <f t="shared" si="301"/>
        <v>37</v>
      </c>
    </row>
    <row r="1561" spans="1:31" x14ac:dyDescent="0.3">
      <c r="A1561">
        <v>28</v>
      </c>
      <c r="D1561">
        <f t="shared" si="299"/>
        <v>1558</v>
      </c>
      <c r="E1561">
        <f t="shared" si="291"/>
        <v>-6.9235845394606077</v>
      </c>
      <c r="F1561">
        <f t="shared" si="302"/>
        <v>-3.9429810032921795</v>
      </c>
      <c r="V1561">
        <f t="shared" si="292"/>
        <v>1558</v>
      </c>
      <c r="W1561">
        <f t="shared" si="293"/>
        <v>-6.9235845394606077</v>
      </c>
      <c r="X1561">
        <f t="shared" si="294"/>
        <v>-3.9429810032921795</v>
      </c>
      <c r="Y1561">
        <f t="shared" si="295"/>
        <v>-2.9806035361684282</v>
      </c>
      <c r="Z1561">
        <f t="shared" si="296"/>
        <v>28.401680702962288</v>
      </c>
      <c r="AA1561">
        <f t="shared" si="297"/>
        <v>-58.646874814380745</v>
      </c>
      <c r="AB1561">
        <f t="shared" si="298"/>
        <v>52.685667742043883</v>
      </c>
      <c r="AD1561">
        <f t="shared" si="300"/>
        <v>1558</v>
      </c>
      <c r="AE1561">
        <f t="shared" si="301"/>
        <v>40</v>
      </c>
    </row>
    <row r="1562" spans="1:31" x14ac:dyDescent="0.3">
      <c r="A1562">
        <v>33</v>
      </c>
      <c r="D1562">
        <f t="shared" si="299"/>
        <v>1559</v>
      </c>
      <c r="E1562">
        <f t="shared" si="291"/>
        <v>-4.9235845394606077</v>
      </c>
      <c r="F1562">
        <f t="shared" si="302"/>
        <v>-6.2480699672270941</v>
      </c>
      <c r="V1562">
        <f t="shared" si="292"/>
        <v>1559</v>
      </c>
      <c r="W1562">
        <f t="shared" si="293"/>
        <v>-4.9235845394606077</v>
      </c>
      <c r="X1562">
        <f t="shared" si="294"/>
        <v>-6.2480699672270941</v>
      </c>
      <c r="Y1562">
        <f t="shared" si="295"/>
        <v>1.3244854277664864</v>
      </c>
      <c r="Z1562">
        <f t="shared" si="296"/>
        <v>28.401680702962288</v>
      </c>
      <c r="AA1562">
        <f t="shared" si="297"/>
        <v>-54.341785850445831</v>
      </c>
      <c r="AB1562">
        <f t="shared" si="298"/>
        <v>56.990756705978797</v>
      </c>
      <c r="AD1562">
        <f t="shared" si="300"/>
        <v>1559</v>
      </c>
      <c r="AE1562">
        <f t="shared" si="301"/>
        <v>33</v>
      </c>
    </row>
    <row r="1563" spans="1:31" x14ac:dyDescent="0.3">
      <c r="A1563">
        <v>20</v>
      </c>
      <c r="D1563">
        <f t="shared" si="299"/>
        <v>1560</v>
      </c>
      <c r="E1563">
        <f t="shared" si="291"/>
        <v>5.0764154605393923</v>
      </c>
      <c r="F1563">
        <f t="shared" si="302"/>
        <v>2.3829944036134361</v>
      </c>
      <c r="V1563">
        <f t="shared" si="292"/>
        <v>1560</v>
      </c>
      <c r="W1563">
        <f t="shared" si="293"/>
        <v>5.0764154605393923</v>
      </c>
      <c r="X1563">
        <f t="shared" si="294"/>
        <v>2.3829944036134361</v>
      </c>
      <c r="Y1563">
        <f t="shared" si="295"/>
        <v>2.6934210569259562</v>
      </c>
      <c r="Z1563">
        <f t="shared" si="296"/>
        <v>28.401680702962288</v>
      </c>
      <c r="AA1563">
        <f t="shared" si="297"/>
        <v>-52.972850221286357</v>
      </c>
      <c r="AB1563">
        <f t="shared" si="298"/>
        <v>58.35969233513827</v>
      </c>
      <c r="AD1563">
        <f t="shared" si="300"/>
        <v>1560</v>
      </c>
      <c r="AE1563">
        <f t="shared" si="301"/>
        <v>28</v>
      </c>
    </row>
    <row r="1564" spans="1:31" x14ac:dyDescent="0.3">
      <c r="A1564">
        <v>27</v>
      </c>
      <c r="D1564">
        <f t="shared" si="299"/>
        <v>1561</v>
      </c>
      <c r="E1564">
        <f t="shared" si="291"/>
        <v>-12.923584539460608</v>
      </c>
      <c r="F1564">
        <f t="shared" si="302"/>
        <v>-12.465340816217056</v>
      </c>
      <c r="V1564">
        <f t="shared" si="292"/>
        <v>1561</v>
      </c>
      <c r="W1564">
        <f t="shared" si="293"/>
        <v>-12.923584539460608</v>
      </c>
      <c r="X1564">
        <f t="shared" si="294"/>
        <v>-12.465340816217056</v>
      </c>
      <c r="Y1564">
        <f t="shared" si="295"/>
        <v>-0.45824372324355167</v>
      </c>
      <c r="Z1564">
        <f t="shared" si="296"/>
        <v>28.401680702962288</v>
      </c>
      <c r="AA1564">
        <f t="shared" si="297"/>
        <v>-56.124515001455862</v>
      </c>
      <c r="AB1564">
        <f t="shared" si="298"/>
        <v>55.208027554968766</v>
      </c>
      <c r="AD1564">
        <f t="shared" si="300"/>
        <v>1561</v>
      </c>
      <c r="AE1564">
        <f t="shared" si="301"/>
        <v>33</v>
      </c>
    </row>
    <row r="1565" spans="1:31" x14ac:dyDescent="0.3">
      <c r="A1565">
        <v>22</v>
      </c>
      <c r="D1565">
        <f t="shared" si="299"/>
        <v>1562</v>
      </c>
      <c r="E1565">
        <f t="shared" si="291"/>
        <v>7.0764154605393923</v>
      </c>
      <c r="F1565">
        <f t="shared" si="302"/>
        <v>4.4760907293460859</v>
      </c>
      <c r="V1565">
        <f t="shared" si="292"/>
        <v>1562</v>
      </c>
      <c r="W1565">
        <f t="shared" si="293"/>
        <v>7.0764154605393923</v>
      </c>
      <c r="X1565">
        <f t="shared" si="294"/>
        <v>4.4760907293460859</v>
      </c>
      <c r="Y1565">
        <f t="shared" si="295"/>
        <v>2.6003247311933064</v>
      </c>
      <c r="Z1565">
        <f t="shared" si="296"/>
        <v>28.401680702962288</v>
      </c>
      <c r="AA1565">
        <f t="shared" si="297"/>
        <v>-53.06594654701901</v>
      </c>
      <c r="AB1565">
        <f t="shared" si="298"/>
        <v>58.266596009405617</v>
      </c>
      <c r="AD1565">
        <f t="shared" si="300"/>
        <v>1562</v>
      </c>
      <c r="AE1565">
        <f t="shared" si="301"/>
        <v>20</v>
      </c>
    </row>
    <row r="1566" spans="1:31" x14ac:dyDescent="0.3">
      <c r="A1566">
        <v>32</v>
      </c>
      <c r="D1566">
        <f t="shared" si="299"/>
        <v>1563</v>
      </c>
      <c r="E1566">
        <f t="shared" si="291"/>
        <v>-4.9235845394606077</v>
      </c>
      <c r="F1566">
        <f t="shared" si="302"/>
        <v>-5.449801717454724</v>
      </c>
      <c r="V1566">
        <f t="shared" si="292"/>
        <v>1563</v>
      </c>
      <c r="W1566">
        <f t="shared" si="293"/>
        <v>-4.9235845394606077</v>
      </c>
      <c r="X1566">
        <f t="shared" si="294"/>
        <v>-5.449801717454724</v>
      </c>
      <c r="Y1566">
        <f t="shared" si="295"/>
        <v>0.52621717799411627</v>
      </c>
      <c r="Z1566">
        <f t="shared" si="296"/>
        <v>28.401680702962288</v>
      </c>
      <c r="AA1566">
        <f t="shared" si="297"/>
        <v>-55.140054100218194</v>
      </c>
      <c r="AB1566">
        <f t="shared" si="298"/>
        <v>56.192488456206434</v>
      </c>
      <c r="AD1566">
        <f t="shared" si="300"/>
        <v>1563</v>
      </c>
      <c r="AE1566">
        <f t="shared" si="301"/>
        <v>27</v>
      </c>
    </row>
    <row r="1567" spans="1:31" x14ac:dyDescent="0.3">
      <c r="A1567">
        <v>39</v>
      </c>
      <c r="D1567">
        <f t="shared" si="299"/>
        <v>1564</v>
      </c>
      <c r="E1567">
        <f t="shared" si="291"/>
        <v>10.076415460539392</v>
      </c>
      <c r="F1567">
        <f t="shared" si="302"/>
        <v>10.074317499066051</v>
      </c>
      <c r="V1567">
        <f t="shared" si="292"/>
        <v>1564</v>
      </c>
      <c r="W1567">
        <f t="shared" si="293"/>
        <v>10.076415460539392</v>
      </c>
      <c r="X1567">
        <f t="shared" si="294"/>
        <v>10.074317499066051</v>
      </c>
      <c r="Y1567">
        <f t="shared" si="295"/>
        <v>2.0979614733409591E-3</v>
      </c>
      <c r="Z1567">
        <f t="shared" si="296"/>
        <v>28.401680702962288</v>
      </c>
      <c r="AA1567">
        <f t="shared" si="297"/>
        <v>-55.664173316738975</v>
      </c>
      <c r="AB1567">
        <f t="shared" si="298"/>
        <v>55.668369239685653</v>
      </c>
      <c r="AD1567">
        <f t="shared" si="300"/>
        <v>1564</v>
      </c>
      <c r="AE1567">
        <f t="shared" si="301"/>
        <v>22</v>
      </c>
    </row>
    <row r="1568" spans="1:31" x14ac:dyDescent="0.3">
      <c r="A1568">
        <v>60</v>
      </c>
      <c r="D1568">
        <f t="shared" si="299"/>
        <v>1565</v>
      </c>
      <c r="E1568">
        <f t="shared" si="291"/>
        <v>7.0764154605393923</v>
      </c>
      <c r="F1568">
        <f t="shared" si="302"/>
        <v>8.9182542099067952</v>
      </c>
      <c r="V1568">
        <f t="shared" si="292"/>
        <v>1565</v>
      </c>
      <c r="W1568">
        <f t="shared" si="293"/>
        <v>7.0764154605393923</v>
      </c>
      <c r="X1568">
        <f t="shared" si="294"/>
        <v>8.9182542099067952</v>
      </c>
      <c r="Y1568">
        <f t="shared" si="295"/>
        <v>-1.8418387493674029</v>
      </c>
      <c r="Z1568">
        <f t="shared" si="296"/>
        <v>28.401680702962288</v>
      </c>
      <c r="AA1568">
        <f t="shared" si="297"/>
        <v>-57.508110027579718</v>
      </c>
      <c r="AB1568">
        <f t="shared" si="298"/>
        <v>53.824432528844909</v>
      </c>
      <c r="AD1568">
        <f t="shared" si="300"/>
        <v>1565</v>
      </c>
      <c r="AE1568">
        <f t="shared" si="301"/>
        <v>32</v>
      </c>
    </row>
    <row r="1569" spans="1:31" x14ac:dyDescent="0.3">
      <c r="A1569">
        <v>56</v>
      </c>
      <c r="D1569">
        <f t="shared" si="299"/>
        <v>1566</v>
      </c>
      <c r="E1569">
        <f t="shared" si="291"/>
        <v>21.076415460539391</v>
      </c>
      <c r="F1569">
        <f t="shared" si="302"/>
        <v>24.971657653645998</v>
      </c>
      <c r="V1569">
        <f t="shared" si="292"/>
        <v>1566</v>
      </c>
      <c r="W1569">
        <f t="shared" si="293"/>
        <v>21.076415460539391</v>
      </c>
      <c r="X1569">
        <f t="shared" si="294"/>
        <v>24.971657653645998</v>
      </c>
      <c r="Y1569">
        <f t="shared" si="295"/>
        <v>-3.8952421931066077</v>
      </c>
      <c r="Z1569">
        <f t="shared" si="296"/>
        <v>28.401680702962288</v>
      </c>
      <c r="AA1569">
        <f t="shared" si="297"/>
        <v>-59.561513471318918</v>
      </c>
      <c r="AB1569">
        <f t="shared" si="298"/>
        <v>51.77102908510571</v>
      </c>
      <c r="AD1569">
        <f t="shared" si="300"/>
        <v>1566</v>
      </c>
      <c r="AE1569">
        <f t="shared" si="301"/>
        <v>39</v>
      </c>
    </row>
    <row r="1570" spans="1:31" x14ac:dyDescent="0.3">
      <c r="A1570">
        <v>26</v>
      </c>
      <c r="D1570">
        <f t="shared" si="299"/>
        <v>1567</v>
      </c>
      <c r="E1570">
        <f t="shared" si="291"/>
        <v>-3.9235845394606077</v>
      </c>
      <c r="F1570">
        <f t="shared" si="302"/>
        <v>3.2690116349100844</v>
      </c>
      <c r="V1570">
        <f t="shared" si="292"/>
        <v>1567</v>
      </c>
      <c r="W1570">
        <f t="shared" si="293"/>
        <v>-3.9235845394606077</v>
      </c>
      <c r="X1570">
        <f t="shared" si="294"/>
        <v>3.2690116349100844</v>
      </c>
      <c r="Y1570">
        <f t="shared" si="295"/>
        <v>-7.1925961743706921</v>
      </c>
      <c r="Z1570">
        <f t="shared" si="296"/>
        <v>28.401680702962288</v>
      </c>
      <c r="AA1570">
        <f t="shared" si="297"/>
        <v>-62.858867452583006</v>
      </c>
      <c r="AB1570">
        <f t="shared" si="298"/>
        <v>48.473675103841622</v>
      </c>
      <c r="AD1570">
        <f t="shared" si="300"/>
        <v>1567</v>
      </c>
      <c r="AE1570">
        <f t="shared" si="301"/>
        <v>60</v>
      </c>
    </row>
    <row r="1571" spans="1:31" x14ac:dyDescent="0.3">
      <c r="A1571">
        <v>19</v>
      </c>
      <c r="D1571">
        <f t="shared" si="299"/>
        <v>1568</v>
      </c>
      <c r="E1571">
        <f t="shared" si="291"/>
        <v>-29.923584539460609</v>
      </c>
      <c r="F1571">
        <f t="shared" si="302"/>
        <v>-26.957640400256565</v>
      </c>
      <c r="V1571">
        <f t="shared" si="292"/>
        <v>1568</v>
      </c>
      <c r="W1571">
        <f t="shared" si="293"/>
        <v>-29.923584539460609</v>
      </c>
      <c r="X1571">
        <f t="shared" si="294"/>
        <v>-26.957640400256565</v>
      </c>
      <c r="Y1571">
        <f t="shared" si="295"/>
        <v>-2.9659441392040442</v>
      </c>
      <c r="Z1571">
        <f t="shared" si="296"/>
        <v>28.401680702962288</v>
      </c>
      <c r="AA1571">
        <f t="shared" si="297"/>
        <v>-58.632215417416361</v>
      </c>
      <c r="AB1571">
        <f t="shared" si="298"/>
        <v>52.700327139008266</v>
      </c>
      <c r="AD1571">
        <f t="shared" si="300"/>
        <v>1568</v>
      </c>
      <c r="AE1571">
        <f t="shared" si="301"/>
        <v>56</v>
      </c>
    </row>
    <row r="1572" spans="1:31" x14ac:dyDescent="0.3">
      <c r="A1572">
        <v>19</v>
      </c>
      <c r="D1572">
        <f t="shared" si="299"/>
        <v>1569</v>
      </c>
      <c r="E1572">
        <f t="shared" si="291"/>
        <v>-6.9235845394606077</v>
      </c>
      <c r="F1572">
        <f t="shared" si="302"/>
        <v>-15.958268635123122</v>
      </c>
      <c r="V1572">
        <f t="shared" si="292"/>
        <v>1569</v>
      </c>
      <c r="W1572">
        <f t="shared" si="293"/>
        <v>-6.9235845394606077</v>
      </c>
      <c r="X1572">
        <f t="shared" si="294"/>
        <v>-15.958268635123122</v>
      </c>
      <c r="Y1572">
        <f t="shared" si="295"/>
        <v>9.0346840956625147</v>
      </c>
      <c r="Z1572">
        <f t="shared" si="296"/>
        <v>28.401680702962288</v>
      </c>
      <c r="AA1572">
        <f t="shared" si="297"/>
        <v>-46.631587182549801</v>
      </c>
      <c r="AB1572">
        <f t="shared" si="298"/>
        <v>64.700955373874834</v>
      </c>
      <c r="AD1572">
        <f t="shared" si="300"/>
        <v>1569</v>
      </c>
      <c r="AE1572">
        <f t="shared" si="301"/>
        <v>26</v>
      </c>
    </row>
    <row r="1573" spans="1:31" x14ac:dyDescent="0.3">
      <c r="A1573">
        <v>19</v>
      </c>
      <c r="D1573">
        <f t="shared" si="299"/>
        <v>1570</v>
      </c>
      <c r="E1573">
        <f t="shared" si="291"/>
        <v>7.6415460539392174E-2</v>
      </c>
      <c r="F1573">
        <f t="shared" si="302"/>
        <v>-7.5919029779368294</v>
      </c>
      <c r="V1573">
        <f t="shared" si="292"/>
        <v>1570</v>
      </c>
      <c r="W1573">
        <f t="shared" si="293"/>
        <v>7.6415460539392174E-2</v>
      </c>
      <c r="X1573">
        <f t="shared" si="294"/>
        <v>-7.5919029779368294</v>
      </c>
      <c r="Y1573">
        <f t="shared" si="295"/>
        <v>7.6683184384762217</v>
      </c>
      <c r="Z1573">
        <f t="shared" si="296"/>
        <v>28.401680702962288</v>
      </c>
      <c r="AA1573">
        <f t="shared" si="297"/>
        <v>-47.997952839736094</v>
      </c>
      <c r="AB1573">
        <f t="shared" si="298"/>
        <v>63.334589716688534</v>
      </c>
      <c r="AD1573">
        <f t="shared" si="300"/>
        <v>1570</v>
      </c>
      <c r="AE1573">
        <f t="shared" si="301"/>
        <v>19</v>
      </c>
    </row>
    <row r="1574" spans="1:31" x14ac:dyDescent="0.3">
      <c r="A1574">
        <v>26</v>
      </c>
      <c r="D1574">
        <f t="shared" si="299"/>
        <v>1571</v>
      </c>
      <c r="E1574">
        <f t="shared" si="291"/>
        <v>7.6415460539392174E-2</v>
      </c>
      <c r="F1574">
        <f t="shared" si="302"/>
        <v>-1.2334105702627114</v>
      </c>
      <c r="V1574">
        <f t="shared" si="292"/>
        <v>1571</v>
      </c>
      <c r="W1574">
        <f t="shared" si="293"/>
        <v>7.6415460539392174E-2</v>
      </c>
      <c r="X1574">
        <f t="shared" si="294"/>
        <v>-1.2334105702627114</v>
      </c>
      <c r="Y1574">
        <f t="shared" si="295"/>
        <v>1.3098260308021035</v>
      </c>
      <c r="Z1574">
        <f t="shared" si="296"/>
        <v>28.401680702962288</v>
      </c>
      <c r="AA1574">
        <f t="shared" si="297"/>
        <v>-54.356445247410207</v>
      </c>
      <c r="AB1574">
        <f t="shared" si="298"/>
        <v>56.97609730901442</v>
      </c>
      <c r="AD1574">
        <f t="shared" si="300"/>
        <v>1571</v>
      </c>
      <c r="AE1574">
        <f t="shared" si="301"/>
        <v>19</v>
      </c>
    </row>
    <row r="1575" spans="1:31" x14ac:dyDescent="0.3">
      <c r="A1575">
        <v>28</v>
      </c>
      <c r="D1575">
        <f t="shared" si="299"/>
        <v>1572</v>
      </c>
      <c r="E1575">
        <f t="shared" si="291"/>
        <v>7.0764154605393923</v>
      </c>
      <c r="F1575">
        <f t="shared" si="302"/>
        <v>7.1122509774635967</v>
      </c>
      <c r="V1575">
        <f t="shared" si="292"/>
        <v>1572</v>
      </c>
      <c r="W1575">
        <f t="shared" si="293"/>
        <v>7.0764154605393923</v>
      </c>
      <c r="X1575">
        <f t="shared" si="294"/>
        <v>7.1122509774635967</v>
      </c>
      <c r="Y1575">
        <f t="shared" si="295"/>
        <v>-3.5835516924204391E-2</v>
      </c>
      <c r="Z1575">
        <f t="shared" si="296"/>
        <v>28.401680702962288</v>
      </c>
      <c r="AA1575">
        <f t="shared" si="297"/>
        <v>-55.702106795136515</v>
      </c>
      <c r="AB1575">
        <f t="shared" si="298"/>
        <v>55.630435761288112</v>
      </c>
      <c r="AD1575">
        <f t="shared" si="300"/>
        <v>1572</v>
      </c>
      <c r="AE1575">
        <f t="shared" si="301"/>
        <v>19</v>
      </c>
    </row>
    <row r="1576" spans="1:31" x14ac:dyDescent="0.3">
      <c r="A1576">
        <v>25</v>
      </c>
      <c r="D1576">
        <f t="shared" si="299"/>
        <v>1573</v>
      </c>
      <c r="E1576">
        <f t="shared" si="291"/>
        <v>2.0764154605393923</v>
      </c>
      <c r="F1576">
        <f t="shared" si="302"/>
        <v>4.0492840140369903</v>
      </c>
      <c r="V1576">
        <f t="shared" si="292"/>
        <v>1573</v>
      </c>
      <c r="W1576">
        <f t="shared" si="293"/>
        <v>2.0764154605393923</v>
      </c>
      <c r="X1576">
        <f t="shared" si="294"/>
        <v>4.0492840140369903</v>
      </c>
      <c r="Y1576">
        <f t="shared" si="295"/>
        <v>-1.972868553497598</v>
      </c>
      <c r="Z1576">
        <f t="shared" si="296"/>
        <v>28.401680702962288</v>
      </c>
      <c r="AA1576">
        <f t="shared" si="297"/>
        <v>-57.639139831709912</v>
      </c>
      <c r="AB1576">
        <f t="shared" si="298"/>
        <v>53.693402724714716</v>
      </c>
      <c r="AD1576">
        <f t="shared" si="300"/>
        <v>1573</v>
      </c>
      <c r="AE1576">
        <f t="shared" si="301"/>
        <v>26</v>
      </c>
    </row>
    <row r="1577" spans="1:31" x14ac:dyDescent="0.3">
      <c r="A1577">
        <v>36</v>
      </c>
      <c r="D1577">
        <f t="shared" si="299"/>
        <v>1574</v>
      </c>
      <c r="E1577">
        <f t="shared" si="291"/>
        <v>-2.9235845394606077</v>
      </c>
      <c r="F1577">
        <f t="shared" si="302"/>
        <v>-0.98864946436055456</v>
      </c>
      <c r="V1577">
        <f t="shared" si="292"/>
        <v>1574</v>
      </c>
      <c r="W1577">
        <f t="shared" si="293"/>
        <v>-2.9235845394606077</v>
      </c>
      <c r="X1577">
        <f t="shared" si="294"/>
        <v>-0.98864946436055456</v>
      </c>
      <c r="Y1577">
        <f t="shared" si="295"/>
        <v>-1.9349350751000531</v>
      </c>
      <c r="Z1577">
        <f t="shared" si="296"/>
        <v>28.401680702962288</v>
      </c>
      <c r="AA1577">
        <f t="shared" si="297"/>
        <v>-57.601206353312364</v>
      </c>
      <c r="AB1577">
        <f t="shared" si="298"/>
        <v>53.731336203112264</v>
      </c>
      <c r="AD1577">
        <f t="shared" si="300"/>
        <v>1574</v>
      </c>
      <c r="AE1577">
        <f t="shared" si="301"/>
        <v>28</v>
      </c>
    </row>
    <row r="1578" spans="1:31" x14ac:dyDescent="0.3">
      <c r="A1578">
        <v>51</v>
      </c>
      <c r="D1578">
        <f t="shared" si="299"/>
        <v>1575</v>
      </c>
      <c r="E1578">
        <f t="shared" si="291"/>
        <v>11.076415460539392</v>
      </c>
      <c r="F1578">
        <f t="shared" si="302"/>
        <v>10.666568689711088</v>
      </c>
      <c r="V1578">
        <f t="shared" si="292"/>
        <v>1575</v>
      </c>
      <c r="W1578">
        <f t="shared" si="293"/>
        <v>11.076415460539392</v>
      </c>
      <c r="X1578">
        <f t="shared" si="294"/>
        <v>10.666568689711088</v>
      </c>
      <c r="Y1578">
        <f t="shared" si="295"/>
        <v>0.40984677082830423</v>
      </c>
      <c r="Z1578">
        <f t="shared" si="296"/>
        <v>28.401680702962288</v>
      </c>
      <c r="AA1578">
        <f t="shared" si="297"/>
        <v>-55.256424507384011</v>
      </c>
      <c r="AB1578">
        <f t="shared" si="298"/>
        <v>56.076118049040616</v>
      </c>
      <c r="AD1578">
        <f t="shared" si="300"/>
        <v>1575</v>
      </c>
      <c r="AE1578">
        <f t="shared" si="301"/>
        <v>25</v>
      </c>
    </row>
    <row r="1579" spans="1:31" x14ac:dyDescent="0.3">
      <c r="A1579">
        <v>75</v>
      </c>
      <c r="D1579">
        <f t="shared" si="299"/>
        <v>1576</v>
      </c>
      <c r="E1579">
        <f t="shared" si="291"/>
        <v>15.076415460539392</v>
      </c>
      <c r="F1579">
        <f t="shared" si="302"/>
        <v>17.579447943053367</v>
      </c>
      <c r="V1579">
        <f t="shared" si="292"/>
        <v>1576</v>
      </c>
      <c r="W1579">
        <f t="shared" si="293"/>
        <v>15.076415460539392</v>
      </c>
      <c r="X1579">
        <f t="shared" si="294"/>
        <v>17.579447943053367</v>
      </c>
      <c r="Y1579">
        <f t="shared" si="295"/>
        <v>-2.5030324825139747</v>
      </c>
      <c r="Z1579">
        <f t="shared" si="296"/>
        <v>28.401680702962288</v>
      </c>
      <c r="AA1579">
        <f t="shared" si="297"/>
        <v>-58.169303760726287</v>
      </c>
      <c r="AB1579">
        <f t="shared" si="298"/>
        <v>53.163238795698341</v>
      </c>
      <c r="AD1579">
        <f t="shared" si="300"/>
        <v>1576</v>
      </c>
      <c r="AE1579">
        <f t="shared" si="301"/>
        <v>36</v>
      </c>
    </row>
    <row r="1580" spans="1:31" x14ac:dyDescent="0.3">
      <c r="A1580">
        <v>80</v>
      </c>
      <c r="D1580">
        <f t="shared" si="299"/>
        <v>1577</v>
      </c>
      <c r="E1580">
        <f t="shared" si="291"/>
        <v>24.076415460539391</v>
      </c>
      <c r="F1580">
        <f t="shared" si="302"/>
        <v>30.377647059405064</v>
      </c>
      <c r="V1580">
        <f t="shared" si="292"/>
        <v>1577</v>
      </c>
      <c r="W1580">
        <f t="shared" si="293"/>
        <v>24.076415460539391</v>
      </c>
      <c r="X1580">
        <f t="shared" si="294"/>
        <v>30.377647059405064</v>
      </c>
      <c r="Y1580">
        <f t="shared" si="295"/>
        <v>-6.3012315988656731</v>
      </c>
      <c r="Z1580">
        <f t="shared" si="296"/>
        <v>28.401680702962288</v>
      </c>
      <c r="AA1580">
        <f t="shared" si="297"/>
        <v>-61.96750287707799</v>
      </c>
      <c r="AB1580">
        <f t="shared" si="298"/>
        <v>49.365039679346637</v>
      </c>
      <c r="AD1580">
        <f t="shared" si="300"/>
        <v>1577</v>
      </c>
      <c r="AE1580">
        <f t="shared" si="301"/>
        <v>51</v>
      </c>
    </row>
    <row r="1581" spans="1:31" x14ac:dyDescent="0.3">
      <c r="A1581">
        <v>76</v>
      </c>
      <c r="D1581">
        <f t="shared" si="299"/>
        <v>1578</v>
      </c>
      <c r="E1581">
        <f t="shared" si="291"/>
        <v>5.0764154605393923</v>
      </c>
      <c r="F1581">
        <f t="shared" si="302"/>
        <v>14.637067562271605</v>
      </c>
      <c r="V1581">
        <f t="shared" si="292"/>
        <v>1578</v>
      </c>
      <c r="W1581">
        <f t="shared" si="293"/>
        <v>5.0764154605393923</v>
      </c>
      <c r="X1581">
        <f t="shared" si="294"/>
        <v>14.637067562271605</v>
      </c>
      <c r="Y1581">
        <f t="shared" si="295"/>
        <v>-9.560652101732213</v>
      </c>
      <c r="Z1581">
        <f t="shared" si="296"/>
        <v>28.401680702962288</v>
      </c>
      <c r="AA1581">
        <f t="shared" si="297"/>
        <v>-65.226923379944523</v>
      </c>
      <c r="AB1581">
        <f t="shared" si="298"/>
        <v>46.105619176480104</v>
      </c>
      <c r="AD1581">
        <f t="shared" si="300"/>
        <v>1578</v>
      </c>
      <c r="AE1581">
        <f t="shared" si="301"/>
        <v>75</v>
      </c>
    </row>
    <row r="1582" spans="1:31" x14ac:dyDescent="0.3">
      <c r="A1582">
        <v>55</v>
      </c>
      <c r="D1582">
        <f t="shared" si="299"/>
        <v>1579</v>
      </c>
      <c r="E1582">
        <f t="shared" si="291"/>
        <v>-3.9235845394606077</v>
      </c>
      <c r="F1582">
        <f t="shared" si="302"/>
        <v>2.1095427386490755</v>
      </c>
      <c r="V1582">
        <f t="shared" si="292"/>
        <v>1579</v>
      </c>
      <c r="W1582">
        <f t="shared" si="293"/>
        <v>-3.9235845394606077</v>
      </c>
      <c r="X1582">
        <f t="shared" si="294"/>
        <v>2.1095427386490755</v>
      </c>
      <c r="Y1582">
        <f t="shared" si="295"/>
        <v>-6.0331272781096832</v>
      </c>
      <c r="Z1582">
        <f t="shared" si="296"/>
        <v>28.401680702962288</v>
      </c>
      <c r="AA1582">
        <f t="shared" si="297"/>
        <v>-61.699398556321995</v>
      </c>
      <c r="AB1582">
        <f t="shared" si="298"/>
        <v>49.633144000102632</v>
      </c>
      <c r="AD1582">
        <f t="shared" si="300"/>
        <v>1579</v>
      </c>
      <c r="AE1582">
        <f t="shared" si="301"/>
        <v>80</v>
      </c>
    </row>
    <row r="1583" spans="1:31" x14ac:dyDescent="0.3">
      <c r="A1583">
        <v>57</v>
      </c>
      <c r="D1583">
        <f t="shared" si="299"/>
        <v>1580</v>
      </c>
      <c r="E1583">
        <f t="shared" si="291"/>
        <v>-20.923584539460609</v>
      </c>
      <c r="F1583">
        <f t="shared" si="302"/>
        <v>-21.033438223630981</v>
      </c>
      <c r="V1583">
        <f t="shared" si="292"/>
        <v>1580</v>
      </c>
      <c r="W1583">
        <f t="shared" si="293"/>
        <v>-20.923584539460609</v>
      </c>
      <c r="X1583">
        <f t="shared" si="294"/>
        <v>-21.033438223630981</v>
      </c>
      <c r="Y1583">
        <f t="shared" si="295"/>
        <v>0.10985368417037122</v>
      </c>
      <c r="Z1583">
        <f t="shared" si="296"/>
        <v>28.401680702962288</v>
      </c>
      <c r="AA1583">
        <f t="shared" si="297"/>
        <v>-55.556417594041946</v>
      </c>
      <c r="AB1583">
        <f t="shared" si="298"/>
        <v>55.776124962382681</v>
      </c>
      <c r="AD1583">
        <f t="shared" si="300"/>
        <v>1580</v>
      </c>
      <c r="AE1583">
        <f t="shared" si="301"/>
        <v>76</v>
      </c>
    </row>
    <row r="1584" spans="1:31" x14ac:dyDescent="0.3">
      <c r="A1584">
        <v>60</v>
      </c>
      <c r="D1584">
        <f t="shared" si="299"/>
        <v>1581</v>
      </c>
      <c r="E1584">
        <f t="shared" si="291"/>
        <v>2.0764154605393923</v>
      </c>
      <c r="F1584">
        <f t="shared" si="302"/>
        <v>-4.467797588100189</v>
      </c>
      <c r="V1584">
        <f t="shared" si="292"/>
        <v>1581</v>
      </c>
      <c r="W1584">
        <f t="shared" si="293"/>
        <v>2.0764154605393923</v>
      </c>
      <c r="X1584">
        <f t="shared" si="294"/>
        <v>-4.467797588100189</v>
      </c>
      <c r="Y1584">
        <f t="shared" si="295"/>
        <v>6.5442130486395813</v>
      </c>
      <c r="Z1584">
        <f t="shared" si="296"/>
        <v>28.401680702962288</v>
      </c>
      <c r="AA1584">
        <f t="shared" si="297"/>
        <v>-49.12205822957273</v>
      </c>
      <c r="AB1584">
        <f t="shared" si="298"/>
        <v>62.210484326851898</v>
      </c>
      <c r="AD1584">
        <f t="shared" si="300"/>
        <v>1581</v>
      </c>
      <c r="AE1584">
        <f t="shared" si="301"/>
        <v>55</v>
      </c>
    </row>
    <row r="1585" spans="1:31" x14ac:dyDescent="0.3">
      <c r="A1585">
        <v>44</v>
      </c>
      <c r="D1585">
        <f t="shared" si="299"/>
        <v>1582</v>
      </c>
      <c r="E1585">
        <f t="shared" si="291"/>
        <v>3.0764154605393923</v>
      </c>
      <c r="F1585">
        <f t="shared" si="302"/>
        <v>-0.37129565526578601</v>
      </c>
      <c r="V1585">
        <f t="shared" si="292"/>
        <v>1582</v>
      </c>
      <c r="W1585">
        <f t="shared" si="293"/>
        <v>3.0764154605393923</v>
      </c>
      <c r="X1585">
        <f t="shared" si="294"/>
        <v>-0.37129565526578601</v>
      </c>
      <c r="Y1585">
        <f t="shared" si="295"/>
        <v>3.4477111158051783</v>
      </c>
      <c r="Z1585">
        <f t="shared" si="296"/>
        <v>28.401680702962288</v>
      </c>
      <c r="AA1585">
        <f t="shared" si="297"/>
        <v>-52.218560162407137</v>
      </c>
      <c r="AB1585">
        <f t="shared" si="298"/>
        <v>59.113982394017491</v>
      </c>
      <c r="AD1585">
        <f t="shared" si="300"/>
        <v>1582</v>
      </c>
      <c r="AE1585">
        <f t="shared" si="301"/>
        <v>57</v>
      </c>
    </row>
    <row r="1586" spans="1:31" x14ac:dyDescent="0.3">
      <c r="A1586">
        <v>24</v>
      </c>
      <c r="D1586">
        <f t="shared" si="299"/>
        <v>1583</v>
      </c>
      <c r="E1586">
        <f t="shared" si="291"/>
        <v>-15.923584539460608</v>
      </c>
      <c r="F1586">
        <f t="shared" si="302"/>
        <v>-14.673117278940289</v>
      </c>
      <c r="V1586">
        <f t="shared" si="292"/>
        <v>1583</v>
      </c>
      <c r="W1586">
        <f t="shared" si="293"/>
        <v>-15.923584539460608</v>
      </c>
      <c r="X1586">
        <f t="shared" si="294"/>
        <v>-14.673117278940289</v>
      </c>
      <c r="Y1586">
        <f t="shared" si="295"/>
        <v>-1.2504672605203186</v>
      </c>
      <c r="Z1586">
        <f t="shared" si="296"/>
        <v>28.401680702962288</v>
      </c>
      <c r="AA1586">
        <f t="shared" si="297"/>
        <v>-56.916738538732631</v>
      </c>
      <c r="AB1586">
        <f t="shared" si="298"/>
        <v>54.415804017691997</v>
      </c>
      <c r="AD1586">
        <f t="shared" si="300"/>
        <v>1583</v>
      </c>
      <c r="AE1586">
        <f t="shared" si="301"/>
        <v>60</v>
      </c>
    </row>
    <row r="1587" spans="1:31" x14ac:dyDescent="0.3">
      <c r="A1587">
        <v>47</v>
      </c>
      <c r="D1587">
        <f t="shared" si="299"/>
        <v>1584</v>
      </c>
      <c r="E1587">
        <f t="shared" si="291"/>
        <v>-19.923584539460609</v>
      </c>
      <c r="F1587">
        <f t="shared" si="302"/>
        <v>-23.738541014250032</v>
      </c>
      <c r="V1587">
        <f t="shared" si="292"/>
        <v>1584</v>
      </c>
      <c r="W1587">
        <f t="shared" si="293"/>
        <v>-19.923584539460609</v>
      </c>
      <c r="X1587">
        <f t="shared" si="294"/>
        <v>-23.738541014250032</v>
      </c>
      <c r="Y1587">
        <f t="shared" si="295"/>
        <v>3.8149564747894225</v>
      </c>
      <c r="Z1587">
        <f t="shared" si="296"/>
        <v>28.401680702962288</v>
      </c>
      <c r="AA1587">
        <f t="shared" si="297"/>
        <v>-51.851314803422895</v>
      </c>
      <c r="AB1587">
        <f t="shared" si="298"/>
        <v>59.481227753001733</v>
      </c>
      <c r="AD1587">
        <f t="shared" si="300"/>
        <v>1584</v>
      </c>
      <c r="AE1587">
        <f t="shared" si="301"/>
        <v>44</v>
      </c>
    </row>
    <row r="1588" spans="1:31" x14ac:dyDescent="0.3">
      <c r="A1588">
        <v>74</v>
      </c>
      <c r="D1588">
        <f t="shared" si="299"/>
        <v>1585</v>
      </c>
      <c r="E1588">
        <f t="shared" si="291"/>
        <v>23.076415460539391</v>
      </c>
      <c r="F1588">
        <f t="shared" si="302"/>
        <v>14.502073049593767</v>
      </c>
      <c r="V1588">
        <f t="shared" si="292"/>
        <v>1585</v>
      </c>
      <c r="W1588">
        <f t="shared" si="293"/>
        <v>23.076415460539391</v>
      </c>
      <c r="X1588">
        <f t="shared" si="294"/>
        <v>14.502073049593767</v>
      </c>
      <c r="Y1588">
        <f t="shared" si="295"/>
        <v>8.5743424109456239</v>
      </c>
      <c r="Z1588">
        <f t="shared" si="296"/>
        <v>28.401680702962288</v>
      </c>
      <c r="AA1588">
        <f t="shared" si="297"/>
        <v>-47.091928867266688</v>
      </c>
      <c r="AB1588">
        <f t="shared" si="298"/>
        <v>64.240613689157939</v>
      </c>
      <c r="AD1588">
        <f t="shared" si="300"/>
        <v>1585</v>
      </c>
      <c r="AE1588">
        <f t="shared" si="301"/>
        <v>24</v>
      </c>
    </row>
    <row r="1589" spans="1:31" x14ac:dyDescent="0.3">
      <c r="A1589">
        <v>62</v>
      </c>
      <c r="D1589">
        <f t="shared" si="299"/>
        <v>1586</v>
      </c>
      <c r="E1589">
        <f t="shared" si="291"/>
        <v>27.076415460539391</v>
      </c>
      <c r="F1589">
        <f t="shared" si="302"/>
        <v>29.632040818415295</v>
      </c>
      <c r="V1589">
        <f t="shared" si="292"/>
        <v>1586</v>
      </c>
      <c r="W1589">
        <f t="shared" si="293"/>
        <v>27.076415460539391</v>
      </c>
      <c r="X1589">
        <f t="shared" si="294"/>
        <v>29.632040818415295</v>
      </c>
      <c r="Y1589">
        <f t="shared" si="295"/>
        <v>-2.5556253578759041</v>
      </c>
      <c r="Z1589">
        <f t="shared" si="296"/>
        <v>28.401680702962288</v>
      </c>
      <c r="AA1589">
        <f t="shared" si="297"/>
        <v>-58.221896636088218</v>
      </c>
      <c r="AB1589">
        <f t="shared" si="298"/>
        <v>53.11064592033641</v>
      </c>
      <c r="AD1589">
        <f t="shared" si="300"/>
        <v>1586</v>
      </c>
      <c r="AE1589">
        <f t="shared" si="301"/>
        <v>47</v>
      </c>
    </row>
    <row r="1590" spans="1:31" x14ac:dyDescent="0.3">
      <c r="A1590">
        <v>36</v>
      </c>
      <c r="D1590">
        <f t="shared" si="299"/>
        <v>1587</v>
      </c>
      <c r="E1590">
        <f t="shared" si="291"/>
        <v>-11.923584539460608</v>
      </c>
      <c r="F1590">
        <f t="shared" si="302"/>
        <v>5.1234896331244784E-3</v>
      </c>
      <c r="V1590">
        <f t="shared" si="292"/>
        <v>1587</v>
      </c>
      <c r="W1590">
        <f t="shared" si="293"/>
        <v>-11.923584539460608</v>
      </c>
      <c r="X1590">
        <f t="shared" si="294"/>
        <v>5.1234896331244784E-3</v>
      </c>
      <c r="Y1590">
        <f t="shared" si="295"/>
        <v>-11.928708029093732</v>
      </c>
      <c r="Z1590">
        <f t="shared" si="296"/>
        <v>28.401680702962288</v>
      </c>
      <c r="AA1590">
        <f t="shared" si="297"/>
        <v>-67.594979307306048</v>
      </c>
      <c r="AB1590">
        <f t="shared" si="298"/>
        <v>43.73756324911858</v>
      </c>
      <c r="AD1590">
        <f t="shared" si="300"/>
        <v>1587</v>
      </c>
      <c r="AE1590">
        <f t="shared" si="301"/>
        <v>74</v>
      </c>
    </row>
    <row r="1591" spans="1:31" x14ac:dyDescent="0.3">
      <c r="A1591">
        <v>56</v>
      </c>
      <c r="D1591">
        <f t="shared" si="299"/>
        <v>1588</v>
      </c>
      <c r="E1591">
        <f t="shared" si="291"/>
        <v>-25.923584539460609</v>
      </c>
      <c r="F1591">
        <f t="shared" si="302"/>
        <v>-24.017968258289322</v>
      </c>
      <c r="V1591">
        <f t="shared" si="292"/>
        <v>1588</v>
      </c>
      <c r="W1591">
        <f t="shared" si="293"/>
        <v>-25.923584539460609</v>
      </c>
      <c r="X1591">
        <f t="shared" si="294"/>
        <v>-24.017968258289322</v>
      </c>
      <c r="Y1591">
        <f t="shared" si="295"/>
        <v>-1.9056162811712873</v>
      </c>
      <c r="Z1591">
        <f t="shared" si="296"/>
        <v>28.401680702962288</v>
      </c>
      <c r="AA1591">
        <f t="shared" si="297"/>
        <v>-57.571887559383597</v>
      </c>
      <c r="AB1591">
        <f t="shared" si="298"/>
        <v>53.76065499704103</v>
      </c>
      <c r="AD1591">
        <f t="shared" si="300"/>
        <v>1588</v>
      </c>
      <c r="AE1591">
        <f t="shared" si="301"/>
        <v>62</v>
      </c>
    </row>
    <row r="1592" spans="1:31" x14ac:dyDescent="0.3">
      <c r="A1592">
        <v>91</v>
      </c>
      <c r="D1592">
        <f t="shared" si="299"/>
        <v>1589</v>
      </c>
      <c r="E1592">
        <f t="shared" si="291"/>
        <v>20.076415460539391</v>
      </c>
      <c r="F1592">
        <f t="shared" si="302"/>
        <v>10.610708474088749</v>
      </c>
      <c r="V1592">
        <f t="shared" si="292"/>
        <v>1589</v>
      </c>
      <c r="W1592">
        <f t="shared" si="293"/>
        <v>20.076415460539391</v>
      </c>
      <c r="X1592">
        <f t="shared" si="294"/>
        <v>10.610708474088749</v>
      </c>
      <c r="Y1592">
        <f t="shared" si="295"/>
        <v>9.4657069864506411</v>
      </c>
      <c r="Z1592">
        <f t="shared" si="296"/>
        <v>28.401680702962288</v>
      </c>
      <c r="AA1592">
        <f t="shared" si="297"/>
        <v>-46.200564291761673</v>
      </c>
      <c r="AB1592">
        <f t="shared" si="298"/>
        <v>65.131978264662962</v>
      </c>
      <c r="AD1592">
        <f t="shared" si="300"/>
        <v>1589</v>
      </c>
      <c r="AE1592">
        <f t="shared" si="301"/>
        <v>36</v>
      </c>
    </row>
    <row r="1593" spans="1:31" x14ac:dyDescent="0.3">
      <c r="A1593">
        <v>112</v>
      </c>
      <c r="D1593">
        <f t="shared" si="299"/>
        <v>1590</v>
      </c>
      <c r="E1593">
        <f t="shared" si="291"/>
        <v>35.076415460539394</v>
      </c>
      <c r="F1593">
        <f t="shared" si="302"/>
        <v>35.648459618975579</v>
      </c>
      <c r="V1593">
        <f t="shared" si="292"/>
        <v>1590</v>
      </c>
      <c r="W1593">
        <f t="shared" si="293"/>
        <v>35.076415460539394</v>
      </c>
      <c r="X1593">
        <f t="shared" si="294"/>
        <v>35.648459618975579</v>
      </c>
      <c r="Y1593">
        <f t="shared" si="295"/>
        <v>-0.57204415843618506</v>
      </c>
      <c r="Z1593">
        <f t="shared" si="296"/>
        <v>28.401680702962288</v>
      </c>
      <c r="AA1593">
        <f t="shared" si="297"/>
        <v>-56.238315436648499</v>
      </c>
      <c r="AB1593">
        <f t="shared" si="298"/>
        <v>55.094227119776129</v>
      </c>
      <c r="AD1593">
        <f t="shared" si="300"/>
        <v>1590</v>
      </c>
      <c r="AE1593">
        <f t="shared" si="301"/>
        <v>56</v>
      </c>
    </row>
    <row r="1594" spans="1:31" x14ac:dyDescent="0.3">
      <c r="A1594">
        <v>53</v>
      </c>
      <c r="D1594">
        <f t="shared" si="299"/>
        <v>1591</v>
      </c>
      <c r="E1594">
        <f t="shared" si="291"/>
        <v>21.076415460539391</v>
      </c>
      <c r="F1594">
        <f t="shared" si="302"/>
        <v>34.642163439548582</v>
      </c>
      <c r="V1594">
        <f t="shared" si="292"/>
        <v>1591</v>
      </c>
      <c r="W1594">
        <f t="shared" si="293"/>
        <v>21.076415460539391</v>
      </c>
      <c r="X1594">
        <f t="shared" si="294"/>
        <v>34.642163439548582</v>
      </c>
      <c r="Y1594">
        <f t="shared" si="295"/>
        <v>-13.565747979009192</v>
      </c>
      <c r="Z1594">
        <f t="shared" si="296"/>
        <v>28.401680702962288</v>
      </c>
      <c r="AA1594">
        <f t="shared" si="297"/>
        <v>-69.232019257221509</v>
      </c>
      <c r="AB1594">
        <f t="shared" si="298"/>
        <v>42.100523299203118</v>
      </c>
      <c r="AD1594">
        <f t="shared" si="300"/>
        <v>1591</v>
      </c>
      <c r="AE1594">
        <f t="shared" si="301"/>
        <v>91</v>
      </c>
    </row>
    <row r="1595" spans="1:31" x14ac:dyDescent="0.3">
      <c r="A1595">
        <v>47</v>
      </c>
      <c r="D1595">
        <f t="shared" si="299"/>
        <v>1592</v>
      </c>
      <c r="E1595">
        <f t="shared" si="291"/>
        <v>-58.923584539460606</v>
      </c>
      <c r="F1595">
        <f t="shared" si="302"/>
        <v>-46.34834217418468</v>
      </c>
      <c r="V1595">
        <f t="shared" si="292"/>
        <v>1592</v>
      </c>
      <c r="W1595">
        <f t="shared" si="293"/>
        <v>-58.923584539460606</v>
      </c>
      <c r="X1595">
        <f t="shared" si="294"/>
        <v>-46.34834217418468</v>
      </c>
      <c r="Y1595">
        <f t="shared" si="295"/>
        <v>-12.575242365275926</v>
      </c>
      <c r="Z1595">
        <f t="shared" si="296"/>
        <v>28.401680702962288</v>
      </c>
      <c r="AA1595">
        <f t="shared" si="297"/>
        <v>-68.241513643488247</v>
      </c>
      <c r="AB1595">
        <f t="shared" si="298"/>
        <v>43.091028912936387</v>
      </c>
      <c r="AD1595">
        <f t="shared" si="300"/>
        <v>1592</v>
      </c>
      <c r="AE1595">
        <f t="shared" si="301"/>
        <v>112</v>
      </c>
    </row>
    <row r="1596" spans="1:31" x14ac:dyDescent="0.3">
      <c r="A1596">
        <v>54</v>
      </c>
      <c r="D1596">
        <f t="shared" si="299"/>
        <v>1593</v>
      </c>
      <c r="E1596">
        <f t="shared" si="291"/>
        <v>-5.9235845394606077</v>
      </c>
      <c r="F1596">
        <f t="shared" si="302"/>
        <v>-18.177185687618937</v>
      </c>
      <c r="V1596">
        <f t="shared" si="292"/>
        <v>1593</v>
      </c>
      <c r="W1596">
        <f t="shared" si="293"/>
        <v>-5.9235845394606077</v>
      </c>
      <c r="X1596">
        <f t="shared" si="294"/>
        <v>-18.177185687618937</v>
      </c>
      <c r="Y1596">
        <f t="shared" si="295"/>
        <v>12.25360114815833</v>
      </c>
      <c r="Z1596">
        <f t="shared" si="296"/>
        <v>28.401680702962288</v>
      </c>
      <c r="AA1596">
        <f t="shared" si="297"/>
        <v>-43.412670130053982</v>
      </c>
      <c r="AB1596">
        <f t="shared" si="298"/>
        <v>67.919872426370645</v>
      </c>
      <c r="AD1596">
        <f t="shared" si="300"/>
        <v>1593</v>
      </c>
      <c r="AE1596">
        <f t="shared" si="301"/>
        <v>53</v>
      </c>
    </row>
    <row r="1597" spans="1:31" x14ac:dyDescent="0.3">
      <c r="A1597">
        <v>65</v>
      </c>
      <c r="D1597">
        <f t="shared" si="299"/>
        <v>1594</v>
      </c>
      <c r="E1597">
        <f t="shared" si="291"/>
        <v>7.0764154605393923</v>
      </c>
      <c r="F1597">
        <f t="shared" si="302"/>
        <v>-5.8900675275781911</v>
      </c>
      <c r="V1597">
        <f t="shared" si="292"/>
        <v>1594</v>
      </c>
      <c r="W1597">
        <f t="shared" si="293"/>
        <v>7.0764154605393923</v>
      </c>
      <c r="X1597">
        <f t="shared" si="294"/>
        <v>-5.8900675275781911</v>
      </c>
      <c r="Y1597">
        <f t="shared" si="295"/>
        <v>12.966482988117583</v>
      </c>
      <c r="Z1597">
        <f t="shared" si="296"/>
        <v>28.401680702962288</v>
      </c>
      <c r="AA1597">
        <f t="shared" si="297"/>
        <v>-42.69978829009473</v>
      </c>
      <c r="AB1597">
        <f t="shared" si="298"/>
        <v>68.632754266329897</v>
      </c>
      <c r="AD1597">
        <f t="shared" si="300"/>
        <v>1594</v>
      </c>
      <c r="AE1597">
        <f t="shared" si="301"/>
        <v>47</v>
      </c>
    </row>
    <row r="1598" spans="1:31" x14ac:dyDescent="0.3">
      <c r="A1598">
        <v>60</v>
      </c>
      <c r="D1598">
        <f t="shared" si="299"/>
        <v>1595</v>
      </c>
      <c r="E1598">
        <f t="shared" si="291"/>
        <v>11.076415460539392</v>
      </c>
      <c r="F1598">
        <f t="shared" si="302"/>
        <v>11.895859830271583</v>
      </c>
      <c r="V1598">
        <f t="shared" si="292"/>
        <v>1595</v>
      </c>
      <c r="W1598">
        <f t="shared" si="293"/>
        <v>11.076415460539392</v>
      </c>
      <c r="X1598">
        <f t="shared" si="294"/>
        <v>11.895859830271583</v>
      </c>
      <c r="Y1598">
        <f t="shared" si="295"/>
        <v>-0.81944436973219048</v>
      </c>
      <c r="Z1598">
        <f t="shared" si="296"/>
        <v>28.401680702962288</v>
      </c>
      <c r="AA1598">
        <f t="shared" si="297"/>
        <v>-56.485715647944502</v>
      </c>
      <c r="AB1598">
        <f t="shared" si="298"/>
        <v>54.846826908480125</v>
      </c>
      <c r="AD1598">
        <f t="shared" si="300"/>
        <v>1595</v>
      </c>
      <c r="AE1598">
        <f t="shared" si="301"/>
        <v>54</v>
      </c>
    </row>
    <row r="1599" spans="1:31" x14ac:dyDescent="0.3">
      <c r="A1599">
        <v>73</v>
      </c>
      <c r="D1599">
        <f t="shared" si="299"/>
        <v>1596</v>
      </c>
      <c r="E1599">
        <f t="shared" si="291"/>
        <v>-4.9235845394606077</v>
      </c>
      <c r="F1599">
        <f t="shared" si="302"/>
        <v>-0.49817841733761981</v>
      </c>
      <c r="V1599">
        <f t="shared" si="292"/>
        <v>1596</v>
      </c>
      <c r="W1599">
        <f t="shared" si="293"/>
        <v>-4.9235845394606077</v>
      </c>
      <c r="X1599">
        <f t="shared" si="294"/>
        <v>-0.49817841733761981</v>
      </c>
      <c r="Y1599">
        <f t="shared" si="295"/>
        <v>-4.4254061221229879</v>
      </c>
      <c r="Z1599">
        <f t="shared" si="296"/>
        <v>28.401680702962288</v>
      </c>
      <c r="AA1599">
        <f t="shared" si="297"/>
        <v>-60.0916774003353</v>
      </c>
      <c r="AB1599">
        <f t="shared" si="298"/>
        <v>51.240865156089328</v>
      </c>
      <c r="AD1599">
        <f t="shared" si="300"/>
        <v>1596</v>
      </c>
      <c r="AE1599">
        <f t="shared" si="301"/>
        <v>65</v>
      </c>
    </row>
    <row r="1600" spans="1:31" x14ac:dyDescent="0.3">
      <c r="A1600">
        <v>66</v>
      </c>
      <c r="D1600">
        <f t="shared" si="299"/>
        <v>1597</v>
      </c>
      <c r="E1600">
        <f t="shared" si="291"/>
        <v>13.076415460539392</v>
      </c>
      <c r="F1600">
        <f t="shared" si="302"/>
        <v>13.843266954909657</v>
      </c>
      <c r="V1600">
        <f t="shared" si="292"/>
        <v>1597</v>
      </c>
      <c r="W1600">
        <f t="shared" si="293"/>
        <v>13.076415460539392</v>
      </c>
      <c r="X1600">
        <f t="shared" si="294"/>
        <v>13.843266954909657</v>
      </c>
      <c r="Y1600">
        <f t="shared" si="295"/>
        <v>-0.76685149437026467</v>
      </c>
      <c r="Z1600">
        <f t="shared" si="296"/>
        <v>28.401680702962288</v>
      </c>
      <c r="AA1600">
        <f t="shared" si="297"/>
        <v>-56.433122772582578</v>
      </c>
      <c r="AB1600">
        <f t="shared" si="298"/>
        <v>54.899419783842049</v>
      </c>
      <c r="AD1600">
        <f t="shared" si="300"/>
        <v>1597</v>
      </c>
      <c r="AE1600">
        <f t="shared" si="301"/>
        <v>60</v>
      </c>
    </row>
    <row r="1601" spans="1:31" x14ac:dyDescent="0.3">
      <c r="A1601">
        <v>67</v>
      </c>
      <c r="D1601">
        <f t="shared" si="299"/>
        <v>1598</v>
      </c>
      <c r="E1601">
        <f t="shared" si="291"/>
        <v>-6.9235845394606077</v>
      </c>
      <c r="F1601">
        <f t="shared" si="302"/>
        <v>-4.2515887744188925</v>
      </c>
      <c r="V1601">
        <f t="shared" si="292"/>
        <v>1598</v>
      </c>
      <c r="W1601">
        <f t="shared" si="293"/>
        <v>-6.9235845394606077</v>
      </c>
      <c r="X1601">
        <f t="shared" si="294"/>
        <v>-4.2515887744188925</v>
      </c>
      <c r="Y1601">
        <f t="shared" si="295"/>
        <v>-2.6719957650417152</v>
      </c>
      <c r="Z1601">
        <f t="shared" si="296"/>
        <v>28.401680702962288</v>
      </c>
      <c r="AA1601">
        <f t="shared" si="297"/>
        <v>-58.338267043254028</v>
      </c>
      <c r="AB1601">
        <f t="shared" si="298"/>
        <v>52.994275513170599</v>
      </c>
      <c r="AD1601">
        <f t="shared" si="300"/>
        <v>1598</v>
      </c>
      <c r="AE1601">
        <f t="shared" si="301"/>
        <v>73</v>
      </c>
    </row>
    <row r="1602" spans="1:31" x14ac:dyDescent="0.3">
      <c r="A1602">
        <v>49</v>
      </c>
      <c r="D1602">
        <f t="shared" si="299"/>
        <v>1599</v>
      </c>
      <c r="E1602">
        <f t="shared" si="291"/>
        <v>1.0764154605393921</v>
      </c>
      <c r="F1602">
        <f t="shared" si="302"/>
        <v>1.6743036723819171</v>
      </c>
      <c r="V1602">
        <f t="shared" si="292"/>
        <v>1599</v>
      </c>
      <c r="W1602">
        <f t="shared" si="293"/>
        <v>1.0764154605393921</v>
      </c>
      <c r="X1602">
        <f t="shared" si="294"/>
        <v>1.6743036723819171</v>
      </c>
      <c r="Y1602">
        <f t="shared" si="295"/>
        <v>-0.59788821184252505</v>
      </c>
      <c r="Z1602">
        <f t="shared" si="296"/>
        <v>28.401680702962288</v>
      </c>
      <c r="AA1602">
        <f t="shared" si="297"/>
        <v>-56.264159490054837</v>
      </c>
      <c r="AB1602">
        <f t="shared" si="298"/>
        <v>55.06838306636979</v>
      </c>
      <c r="AD1602">
        <f t="shared" si="300"/>
        <v>1599</v>
      </c>
      <c r="AE1602">
        <f t="shared" si="301"/>
        <v>66</v>
      </c>
    </row>
    <row r="1603" spans="1:31" x14ac:dyDescent="0.3">
      <c r="A1603">
        <v>45</v>
      </c>
      <c r="D1603">
        <f t="shared" si="299"/>
        <v>1600</v>
      </c>
      <c r="E1603">
        <f t="shared" si="291"/>
        <v>-17.923584539460609</v>
      </c>
      <c r="F1603">
        <f t="shared" si="302"/>
        <v>-18.956691565037943</v>
      </c>
      <c r="V1603">
        <f t="shared" si="292"/>
        <v>1600</v>
      </c>
      <c r="W1603">
        <f t="shared" si="293"/>
        <v>-17.923584539460609</v>
      </c>
      <c r="X1603">
        <f t="shared" si="294"/>
        <v>-18.956691565037943</v>
      </c>
      <c r="Y1603">
        <f t="shared" si="295"/>
        <v>1.0331070255773334</v>
      </c>
      <c r="Z1603">
        <f t="shared" si="296"/>
        <v>28.401680702962288</v>
      </c>
      <c r="AA1603">
        <f t="shared" si="297"/>
        <v>-54.633164252634984</v>
      </c>
      <c r="AB1603">
        <f t="shared" si="298"/>
        <v>56.699378303789643</v>
      </c>
      <c r="AD1603">
        <f t="shared" si="300"/>
        <v>1600</v>
      </c>
      <c r="AE1603">
        <f t="shared" si="301"/>
        <v>67</v>
      </c>
    </row>
    <row r="1604" spans="1:31" x14ac:dyDescent="0.3">
      <c r="A1604">
        <v>37</v>
      </c>
      <c r="D1604">
        <f t="shared" si="299"/>
        <v>1601</v>
      </c>
      <c r="E1604">
        <f t="shared" si="291"/>
        <v>-3.9235845394606077</v>
      </c>
      <c r="F1604">
        <f t="shared" si="302"/>
        <v>-8.6764537526213719</v>
      </c>
      <c r="V1604">
        <f t="shared" si="292"/>
        <v>1601</v>
      </c>
      <c r="W1604">
        <f t="shared" si="293"/>
        <v>-3.9235845394606077</v>
      </c>
      <c r="X1604">
        <f t="shared" si="294"/>
        <v>-8.6764537526213719</v>
      </c>
      <c r="Y1604">
        <f t="shared" si="295"/>
        <v>4.7528692131607642</v>
      </c>
      <c r="Z1604">
        <f t="shared" si="296"/>
        <v>28.401680702962288</v>
      </c>
      <c r="AA1604">
        <f t="shared" si="297"/>
        <v>-50.91340206505155</v>
      </c>
      <c r="AB1604">
        <f t="shared" si="298"/>
        <v>60.419140491373078</v>
      </c>
      <c r="AD1604">
        <f t="shared" si="300"/>
        <v>1601</v>
      </c>
      <c r="AE1604">
        <f t="shared" si="301"/>
        <v>49</v>
      </c>
    </row>
    <row r="1605" spans="1:31" x14ac:dyDescent="0.3">
      <c r="A1605">
        <v>30</v>
      </c>
      <c r="D1605">
        <f t="shared" si="299"/>
        <v>1602</v>
      </c>
      <c r="E1605">
        <f t="shared" ref="E1605:E1668" si="303">A1604-A1603-J$6</f>
        <v>-7.9235845394606077</v>
      </c>
      <c r="F1605">
        <f t="shared" si="302"/>
        <v>-12.454897594731705</v>
      </c>
      <c r="V1605">
        <f t="shared" ref="V1605:V1668" si="304">D1605</f>
        <v>1602</v>
      </c>
      <c r="W1605">
        <f t="shared" ref="W1605:W1668" si="305">E1605</f>
        <v>-7.9235845394606077</v>
      </c>
      <c r="X1605">
        <f t="shared" ref="X1605:X1668" si="306">F1605</f>
        <v>-12.454897594731705</v>
      </c>
      <c r="Y1605">
        <f t="shared" ref="Y1605:Y1668" si="307">W1605-X1605</f>
        <v>4.531313055271097</v>
      </c>
      <c r="Z1605">
        <f t="shared" ref="Z1605:Z1668" si="308">J$15</f>
        <v>28.401680702962288</v>
      </c>
      <c r="AA1605">
        <f t="shared" ref="AA1605:AA1668" si="309">Y1605-_xlfn.NORM.S.INV(1-Z$2/2)*Z1605</f>
        <v>-51.134958222941215</v>
      </c>
      <c r="AB1605">
        <f t="shared" ref="AB1605:AB1668" si="310">Y1605+_xlfn.NORM.S.INV(1-Z$2/2)*Z1605</f>
        <v>60.197584333483412</v>
      </c>
      <c r="AD1605">
        <f t="shared" si="300"/>
        <v>1602</v>
      </c>
      <c r="AE1605">
        <f t="shared" si="301"/>
        <v>45</v>
      </c>
    </row>
    <row r="1606" spans="1:31" x14ac:dyDescent="0.3">
      <c r="A1606">
        <v>36</v>
      </c>
      <c r="D1606">
        <f t="shared" ref="D1606:D1669" si="311">D1605+1</f>
        <v>1603</v>
      </c>
      <c r="E1606">
        <f t="shared" si="303"/>
        <v>-6.9235845394606077</v>
      </c>
      <c r="F1606">
        <f t="shared" si="302"/>
        <v>-9.8704505201781707</v>
      </c>
      <c r="V1606">
        <f t="shared" si="304"/>
        <v>1603</v>
      </c>
      <c r="W1606">
        <f t="shared" si="305"/>
        <v>-6.9235845394606077</v>
      </c>
      <c r="X1606">
        <f t="shared" si="306"/>
        <v>-9.8704505201781707</v>
      </c>
      <c r="Y1606">
        <f t="shared" si="307"/>
        <v>2.946865980717563</v>
      </c>
      <c r="Z1606">
        <f t="shared" si="308"/>
        <v>28.401680702962288</v>
      </c>
      <c r="AA1606">
        <f t="shared" si="309"/>
        <v>-52.719405297494752</v>
      </c>
      <c r="AB1606">
        <f t="shared" si="310"/>
        <v>58.613137258929875</v>
      </c>
      <c r="AD1606">
        <f t="shared" ref="AD1606:AD1669" si="312">AD1605+1</f>
        <v>1603</v>
      </c>
      <c r="AE1606">
        <f t="shared" ref="AE1606:AE1669" si="313">A1604</f>
        <v>37</v>
      </c>
    </row>
    <row r="1607" spans="1:31" x14ac:dyDescent="0.3">
      <c r="A1607">
        <v>35</v>
      </c>
      <c r="D1607">
        <f t="shared" si="311"/>
        <v>1604</v>
      </c>
      <c r="E1607">
        <f t="shared" si="303"/>
        <v>6.0764154605393923</v>
      </c>
      <c r="F1607">
        <f t="shared" ref="F1607:F1670" si="314">E1607-SUMPRODUCT(E1605:E1606,I$4:I$5)</f>
        <v>2.6373190292029944</v>
      </c>
      <c r="V1607">
        <f t="shared" si="304"/>
        <v>1604</v>
      </c>
      <c r="W1607">
        <f t="shared" si="305"/>
        <v>6.0764154605393923</v>
      </c>
      <c r="X1607">
        <f t="shared" si="306"/>
        <v>2.6373190292029944</v>
      </c>
      <c r="Y1607">
        <f t="shared" si="307"/>
        <v>3.4390964313363979</v>
      </c>
      <c r="Z1607">
        <f t="shared" si="308"/>
        <v>28.401680702962288</v>
      </c>
      <c r="AA1607">
        <f t="shared" si="309"/>
        <v>-52.227174846875918</v>
      </c>
      <c r="AB1607">
        <f t="shared" si="310"/>
        <v>59.105367709548709</v>
      </c>
      <c r="AD1607">
        <f t="shared" si="312"/>
        <v>1604</v>
      </c>
      <c r="AE1607">
        <f t="shared" si="313"/>
        <v>30</v>
      </c>
    </row>
    <row r="1608" spans="1:31" x14ac:dyDescent="0.3">
      <c r="A1608">
        <v>26</v>
      </c>
      <c r="D1608">
        <f t="shared" si="311"/>
        <v>1605</v>
      </c>
      <c r="E1608">
        <f t="shared" si="303"/>
        <v>-0.92358453946060781</v>
      </c>
      <c r="F1608">
        <f t="shared" si="314"/>
        <v>-0.57309653891408818</v>
      </c>
      <c r="V1608">
        <f t="shared" si="304"/>
        <v>1605</v>
      </c>
      <c r="W1608">
        <f t="shared" si="305"/>
        <v>-0.92358453946060781</v>
      </c>
      <c r="X1608">
        <f t="shared" si="306"/>
        <v>-0.57309653891408818</v>
      </c>
      <c r="Y1608">
        <f t="shared" si="307"/>
        <v>-0.35048800054651963</v>
      </c>
      <c r="Z1608">
        <f t="shared" si="308"/>
        <v>28.401680702962288</v>
      </c>
      <c r="AA1608">
        <f t="shared" si="309"/>
        <v>-56.016759278758833</v>
      </c>
      <c r="AB1608">
        <f t="shared" si="310"/>
        <v>55.315783277665794</v>
      </c>
      <c r="AD1608">
        <f t="shared" si="312"/>
        <v>1605</v>
      </c>
      <c r="AE1608">
        <f t="shared" si="313"/>
        <v>36</v>
      </c>
    </row>
    <row r="1609" spans="1:31" x14ac:dyDescent="0.3">
      <c r="A1609">
        <v>34</v>
      </c>
      <c r="D1609">
        <f t="shared" si="311"/>
        <v>1606</v>
      </c>
      <c r="E1609">
        <f t="shared" si="303"/>
        <v>-8.9235845394606077</v>
      </c>
      <c r="F1609">
        <f t="shared" si="314"/>
        <v>-8.0110438439957665</v>
      </c>
      <c r="V1609">
        <f t="shared" si="304"/>
        <v>1606</v>
      </c>
      <c r="W1609">
        <f t="shared" si="305"/>
        <v>-8.9235845394606077</v>
      </c>
      <c r="X1609">
        <f t="shared" si="306"/>
        <v>-8.0110438439957665</v>
      </c>
      <c r="Y1609">
        <f t="shared" si="307"/>
        <v>-0.91254069546484118</v>
      </c>
      <c r="Z1609">
        <f t="shared" si="308"/>
        <v>28.401680702962288</v>
      </c>
      <c r="AA1609">
        <f t="shared" si="309"/>
        <v>-56.578811973677155</v>
      </c>
      <c r="AB1609">
        <f t="shared" si="310"/>
        <v>54.753730582747473</v>
      </c>
      <c r="AD1609">
        <f t="shared" si="312"/>
        <v>1606</v>
      </c>
      <c r="AE1609">
        <f t="shared" si="313"/>
        <v>35</v>
      </c>
    </row>
    <row r="1610" spans="1:31" x14ac:dyDescent="0.3">
      <c r="A1610">
        <v>38</v>
      </c>
      <c r="D1610">
        <f t="shared" si="311"/>
        <v>1607</v>
      </c>
      <c r="E1610">
        <f t="shared" si="303"/>
        <v>8.0764154605393923</v>
      </c>
      <c r="F1610">
        <f t="shared" si="314"/>
        <v>5.4295425664797605</v>
      </c>
      <c r="V1610">
        <f t="shared" si="304"/>
        <v>1607</v>
      </c>
      <c r="W1610">
        <f t="shared" si="305"/>
        <v>8.0764154605393923</v>
      </c>
      <c r="X1610">
        <f t="shared" si="306"/>
        <v>5.4295425664797605</v>
      </c>
      <c r="Y1610">
        <f t="shared" si="307"/>
        <v>2.6468728940596318</v>
      </c>
      <c r="Z1610">
        <f t="shared" si="308"/>
        <v>28.401680702962288</v>
      </c>
      <c r="AA1610">
        <f t="shared" si="309"/>
        <v>-53.01939838415268</v>
      </c>
      <c r="AB1610">
        <f t="shared" si="310"/>
        <v>58.313144172271947</v>
      </c>
      <c r="AD1610">
        <f t="shared" si="312"/>
        <v>1607</v>
      </c>
      <c r="AE1610">
        <f t="shared" si="313"/>
        <v>26</v>
      </c>
    </row>
    <row r="1611" spans="1:31" x14ac:dyDescent="0.3">
      <c r="A1611">
        <v>47</v>
      </c>
      <c r="D1611">
        <f t="shared" si="311"/>
        <v>1608</v>
      </c>
      <c r="E1611">
        <f t="shared" si="303"/>
        <v>4.0764154605393923</v>
      </c>
      <c r="F1611">
        <f t="shared" si="314"/>
        <v>4.5958667436136507</v>
      </c>
      <c r="V1611">
        <f t="shared" si="304"/>
        <v>1608</v>
      </c>
      <c r="W1611">
        <f t="shared" si="305"/>
        <v>4.0764154605393923</v>
      </c>
      <c r="X1611">
        <f t="shared" si="306"/>
        <v>4.5958667436136507</v>
      </c>
      <c r="Y1611">
        <f t="shared" si="307"/>
        <v>-0.51945128307425836</v>
      </c>
      <c r="Z1611">
        <f t="shared" si="308"/>
        <v>28.401680702962288</v>
      </c>
      <c r="AA1611">
        <f t="shared" si="309"/>
        <v>-56.185722561286575</v>
      </c>
      <c r="AB1611">
        <f t="shared" si="310"/>
        <v>55.146819995138053</v>
      </c>
      <c r="AD1611">
        <f t="shared" si="312"/>
        <v>1608</v>
      </c>
      <c r="AE1611">
        <f t="shared" si="313"/>
        <v>34</v>
      </c>
    </row>
    <row r="1612" spans="1:31" x14ac:dyDescent="0.3">
      <c r="A1612">
        <v>60</v>
      </c>
      <c r="D1612">
        <f t="shared" si="311"/>
        <v>1609</v>
      </c>
      <c r="E1612">
        <f t="shared" si="303"/>
        <v>9.0764154605393923</v>
      </c>
      <c r="F1612">
        <f t="shared" si="314"/>
        <v>11.757025910049887</v>
      </c>
      <c r="V1612">
        <f t="shared" si="304"/>
        <v>1609</v>
      </c>
      <c r="W1612">
        <f t="shared" si="305"/>
        <v>9.0764154605393923</v>
      </c>
      <c r="X1612">
        <f t="shared" si="306"/>
        <v>11.757025910049887</v>
      </c>
      <c r="Y1612">
        <f t="shared" si="307"/>
        <v>-2.6806104495104943</v>
      </c>
      <c r="Z1612">
        <f t="shared" si="308"/>
        <v>28.401680702962288</v>
      </c>
      <c r="AA1612">
        <f t="shared" si="309"/>
        <v>-58.34688172772281</v>
      </c>
      <c r="AB1612">
        <f t="shared" si="310"/>
        <v>52.985660828701818</v>
      </c>
      <c r="AD1612">
        <f t="shared" si="312"/>
        <v>1609</v>
      </c>
      <c r="AE1612">
        <f t="shared" si="313"/>
        <v>38</v>
      </c>
    </row>
    <row r="1613" spans="1:31" x14ac:dyDescent="0.3">
      <c r="A1613">
        <v>50</v>
      </c>
      <c r="D1613">
        <f t="shared" si="311"/>
        <v>1610</v>
      </c>
      <c r="E1613">
        <f t="shared" si="303"/>
        <v>13.076415460539392</v>
      </c>
      <c r="F1613">
        <f t="shared" si="314"/>
        <v>16.371671480330136</v>
      </c>
      <c r="V1613">
        <f t="shared" si="304"/>
        <v>1610</v>
      </c>
      <c r="W1613">
        <f t="shared" si="305"/>
        <v>13.076415460539392</v>
      </c>
      <c r="X1613">
        <f t="shared" si="306"/>
        <v>16.371671480330136</v>
      </c>
      <c r="Y1613">
        <f t="shared" si="307"/>
        <v>-3.2952560197907435</v>
      </c>
      <c r="Z1613">
        <f t="shared" si="308"/>
        <v>28.401680702962288</v>
      </c>
      <c r="AA1613">
        <f t="shared" si="309"/>
        <v>-58.961527298003055</v>
      </c>
      <c r="AB1613">
        <f t="shared" si="310"/>
        <v>52.371015258421572</v>
      </c>
      <c r="AD1613">
        <f t="shared" si="312"/>
        <v>1610</v>
      </c>
      <c r="AE1613">
        <f t="shared" si="313"/>
        <v>47</v>
      </c>
    </row>
    <row r="1614" spans="1:31" x14ac:dyDescent="0.3">
      <c r="A1614">
        <v>59</v>
      </c>
      <c r="D1614">
        <f t="shared" si="311"/>
        <v>1611</v>
      </c>
      <c r="E1614">
        <f t="shared" si="303"/>
        <v>-9.9235845394606077</v>
      </c>
      <c r="F1614">
        <f t="shared" si="314"/>
        <v>-4.5602656789662772</v>
      </c>
      <c r="V1614">
        <f t="shared" si="304"/>
        <v>1611</v>
      </c>
      <c r="W1614">
        <f t="shared" si="305"/>
        <v>-9.9235845394606077</v>
      </c>
      <c r="X1614">
        <f t="shared" si="306"/>
        <v>-4.5602656789662772</v>
      </c>
      <c r="Y1614">
        <f t="shared" si="307"/>
        <v>-5.3633188604943305</v>
      </c>
      <c r="Z1614">
        <f t="shared" si="308"/>
        <v>28.401680702962288</v>
      </c>
      <c r="AA1614">
        <f t="shared" si="309"/>
        <v>-61.029590138706645</v>
      </c>
      <c r="AB1614">
        <f t="shared" si="310"/>
        <v>50.302952417717982</v>
      </c>
      <c r="AD1614">
        <f t="shared" si="312"/>
        <v>1611</v>
      </c>
      <c r="AE1614">
        <f t="shared" si="313"/>
        <v>60</v>
      </c>
    </row>
    <row r="1615" spans="1:31" x14ac:dyDescent="0.3">
      <c r="A1615">
        <v>44</v>
      </c>
      <c r="D1615">
        <f t="shared" si="311"/>
        <v>1612</v>
      </c>
      <c r="E1615">
        <f t="shared" si="303"/>
        <v>9.0764154605393923</v>
      </c>
      <c r="F1615">
        <f t="shared" si="314"/>
        <v>8.8441466567076059</v>
      </c>
      <c r="V1615">
        <f t="shared" si="304"/>
        <v>1612</v>
      </c>
      <c r="W1615">
        <f t="shared" si="305"/>
        <v>9.0764154605393923</v>
      </c>
      <c r="X1615">
        <f t="shared" si="306"/>
        <v>8.8441466567076059</v>
      </c>
      <c r="Y1615">
        <f t="shared" si="307"/>
        <v>0.23226880383178639</v>
      </c>
      <c r="Z1615">
        <f t="shared" si="308"/>
        <v>28.401680702962288</v>
      </c>
      <c r="AA1615">
        <f t="shared" si="309"/>
        <v>-55.434002474380527</v>
      </c>
      <c r="AB1615">
        <f t="shared" si="310"/>
        <v>55.8985400820441</v>
      </c>
      <c r="AD1615">
        <f t="shared" si="312"/>
        <v>1612</v>
      </c>
      <c r="AE1615">
        <f t="shared" si="313"/>
        <v>50</v>
      </c>
    </row>
    <row r="1616" spans="1:31" x14ac:dyDescent="0.3">
      <c r="A1616">
        <v>34</v>
      </c>
      <c r="D1616">
        <f t="shared" si="311"/>
        <v>1613</v>
      </c>
      <c r="E1616">
        <f t="shared" si="303"/>
        <v>-14.923584539460608</v>
      </c>
      <c r="F1616">
        <f t="shared" si="314"/>
        <v>-14.31965161512248</v>
      </c>
      <c r="V1616">
        <f t="shared" si="304"/>
        <v>1613</v>
      </c>
      <c r="W1616">
        <f t="shared" si="305"/>
        <v>-14.923584539460608</v>
      </c>
      <c r="X1616">
        <f t="shared" si="306"/>
        <v>-14.31965161512248</v>
      </c>
      <c r="Y1616">
        <f t="shared" si="307"/>
        <v>-0.60393292433812817</v>
      </c>
      <c r="Z1616">
        <f t="shared" si="308"/>
        <v>28.401680702962288</v>
      </c>
      <c r="AA1616">
        <f t="shared" si="309"/>
        <v>-56.270204202550445</v>
      </c>
      <c r="AB1616">
        <f t="shared" si="310"/>
        <v>55.062338353874182</v>
      </c>
      <c r="AD1616">
        <f t="shared" si="312"/>
        <v>1613</v>
      </c>
      <c r="AE1616">
        <f t="shared" si="313"/>
        <v>59</v>
      </c>
    </row>
    <row r="1617" spans="1:31" x14ac:dyDescent="0.3">
      <c r="A1617">
        <v>46</v>
      </c>
      <c r="D1617">
        <f t="shared" si="311"/>
        <v>1614</v>
      </c>
      <c r="E1617">
        <f t="shared" si="303"/>
        <v>-9.9235845394606077</v>
      </c>
      <c r="F1617">
        <f t="shared" si="314"/>
        <v>-12.308397825259851</v>
      </c>
      <c r="V1617">
        <f t="shared" si="304"/>
        <v>1614</v>
      </c>
      <c r="W1617">
        <f t="shared" si="305"/>
        <v>-9.9235845394606077</v>
      </c>
      <c r="X1617">
        <f t="shared" si="306"/>
        <v>-12.308397825259851</v>
      </c>
      <c r="Y1617">
        <f t="shared" si="307"/>
        <v>2.3848132857992432</v>
      </c>
      <c r="Z1617">
        <f t="shared" si="308"/>
        <v>28.401680702962288</v>
      </c>
      <c r="AA1617">
        <f t="shared" si="309"/>
        <v>-53.281457992413067</v>
      </c>
      <c r="AB1617">
        <f t="shared" si="310"/>
        <v>58.05108456401156</v>
      </c>
      <c r="AD1617">
        <f t="shared" si="312"/>
        <v>1614</v>
      </c>
      <c r="AE1617">
        <f t="shared" si="313"/>
        <v>44</v>
      </c>
    </row>
    <row r="1618" spans="1:31" x14ac:dyDescent="0.3">
      <c r="A1618">
        <v>70</v>
      </c>
      <c r="D1618">
        <f t="shared" si="311"/>
        <v>1615</v>
      </c>
      <c r="E1618">
        <f t="shared" si="303"/>
        <v>12.076415460539392</v>
      </c>
      <c r="F1618">
        <f t="shared" si="314"/>
        <v>6.4615004658023754</v>
      </c>
      <c r="V1618">
        <f t="shared" si="304"/>
        <v>1615</v>
      </c>
      <c r="W1618">
        <f t="shared" si="305"/>
        <v>12.076415460539392</v>
      </c>
      <c r="X1618">
        <f t="shared" si="306"/>
        <v>6.4615004658023754</v>
      </c>
      <c r="Y1618">
        <f t="shared" si="307"/>
        <v>5.6149149947370169</v>
      </c>
      <c r="Z1618">
        <f t="shared" si="308"/>
        <v>28.401680702962288</v>
      </c>
      <c r="AA1618">
        <f t="shared" si="309"/>
        <v>-50.0513562834753</v>
      </c>
      <c r="AB1618">
        <f t="shared" si="310"/>
        <v>61.281186272949327</v>
      </c>
      <c r="AD1618">
        <f t="shared" si="312"/>
        <v>1615</v>
      </c>
      <c r="AE1618">
        <f t="shared" si="313"/>
        <v>34</v>
      </c>
    </row>
    <row r="1619" spans="1:31" x14ac:dyDescent="0.3">
      <c r="A1619">
        <v>84</v>
      </c>
      <c r="D1619">
        <f t="shared" si="311"/>
        <v>1616</v>
      </c>
      <c r="E1619">
        <f t="shared" si="303"/>
        <v>24.076415460539391</v>
      </c>
      <c r="F1619">
        <f t="shared" si="314"/>
        <v>25.510505400551828</v>
      </c>
      <c r="V1619">
        <f t="shared" si="304"/>
        <v>1616</v>
      </c>
      <c r="W1619">
        <f t="shared" si="305"/>
        <v>24.076415460539391</v>
      </c>
      <c r="X1619">
        <f t="shared" si="306"/>
        <v>25.510505400551828</v>
      </c>
      <c r="Y1619">
        <f t="shared" si="307"/>
        <v>-1.4340899400124378</v>
      </c>
      <c r="Z1619">
        <f t="shared" si="308"/>
        <v>28.401680702962288</v>
      </c>
      <c r="AA1619">
        <f t="shared" si="309"/>
        <v>-57.100361218224748</v>
      </c>
      <c r="AB1619">
        <f t="shared" si="310"/>
        <v>54.232181338199879</v>
      </c>
      <c r="AD1619">
        <f t="shared" si="312"/>
        <v>1616</v>
      </c>
      <c r="AE1619">
        <f t="shared" si="313"/>
        <v>46</v>
      </c>
    </row>
    <row r="1620" spans="1:31" x14ac:dyDescent="0.3">
      <c r="A1620">
        <v>70</v>
      </c>
      <c r="D1620">
        <f t="shared" si="311"/>
        <v>1617</v>
      </c>
      <c r="E1620">
        <f t="shared" si="303"/>
        <v>14.076415460539392</v>
      </c>
      <c r="F1620">
        <f t="shared" si="314"/>
        <v>23.060355470388899</v>
      </c>
      <c r="V1620">
        <f t="shared" si="304"/>
        <v>1617</v>
      </c>
      <c r="W1620">
        <f t="shared" si="305"/>
        <v>14.076415460539392</v>
      </c>
      <c r="X1620">
        <f t="shared" si="306"/>
        <v>23.060355470388899</v>
      </c>
      <c r="Y1620">
        <f t="shared" si="307"/>
        <v>-8.9839400098495066</v>
      </c>
      <c r="Z1620">
        <f t="shared" si="308"/>
        <v>28.401680702962288</v>
      </c>
      <c r="AA1620">
        <f t="shared" si="309"/>
        <v>-64.650211288061826</v>
      </c>
      <c r="AB1620">
        <f t="shared" si="310"/>
        <v>46.682331268362809</v>
      </c>
      <c r="AD1620">
        <f t="shared" si="312"/>
        <v>1617</v>
      </c>
      <c r="AE1620">
        <f t="shared" si="313"/>
        <v>70</v>
      </c>
    </row>
    <row r="1621" spans="1:31" x14ac:dyDescent="0.3">
      <c r="A1621">
        <v>42</v>
      </c>
      <c r="D1621">
        <f t="shared" si="311"/>
        <v>1618</v>
      </c>
      <c r="E1621">
        <f t="shared" si="303"/>
        <v>-13.923584539460608</v>
      </c>
      <c r="F1621">
        <f t="shared" si="314"/>
        <v>-5.3999862143279902</v>
      </c>
      <c r="V1621">
        <f t="shared" si="304"/>
        <v>1618</v>
      </c>
      <c r="W1621">
        <f t="shared" si="305"/>
        <v>-13.923584539460608</v>
      </c>
      <c r="X1621">
        <f t="shared" si="306"/>
        <v>-5.3999862143279902</v>
      </c>
      <c r="Y1621">
        <f t="shared" si="307"/>
        <v>-8.5235983251326175</v>
      </c>
      <c r="Z1621">
        <f t="shared" si="308"/>
        <v>28.401680702962288</v>
      </c>
      <c r="AA1621">
        <f t="shared" si="309"/>
        <v>-64.189869603344931</v>
      </c>
      <c r="AB1621">
        <f t="shared" si="310"/>
        <v>47.142672953079696</v>
      </c>
      <c r="AD1621">
        <f t="shared" si="312"/>
        <v>1618</v>
      </c>
      <c r="AE1621">
        <f t="shared" si="313"/>
        <v>84</v>
      </c>
    </row>
    <row r="1622" spans="1:31" x14ac:dyDescent="0.3">
      <c r="A1622">
        <v>50</v>
      </c>
      <c r="D1622">
        <f t="shared" si="311"/>
        <v>1619</v>
      </c>
      <c r="E1622">
        <f t="shared" si="303"/>
        <v>-27.923584539460609</v>
      </c>
      <c r="F1622">
        <f t="shared" si="314"/>
        <v>-29.070492000230576</v>
      </c>
      <c r="V1622">
        <f t="shared" si="304"/>
        <v>1619</v>
      </c>
      <c r="W1622">
        <f t="shared" si="305"/>
        <v>-27.923584539460609</v>
      </c>
      <c r="X1622">
        <f t="shared" si="306"/>
        <v>-29.070492000230576</v>
      </c>
      <c r="Y1622">
        <f t="shared" si="307"/>
        <v>1.1469074607699667</v>
      </c>
      <c r="Z1622">
        <f t="shared" si="308"/>
        <v>28.401680702962288</v>
      </c>
      <c r="AA1622">
        <f t="shared" si="309"/>
        <v>-54.519363817442347</v>
      </c>
      <c r="AB1622">
        <f t="shared" si="310"/>
        <v>56.81317873898228</v>
      </c>
      <c r="AD1622">
        <f t="shared" si="312"/>
        <v>1619</v>
      </c>
      <c r="AE1622">
        <f t="shared" si="313"/>
        <v>70</v>
      </c>
    </row>
    <row r="1623" spans="1:31" x14ac:dyDescent="0.3">
      <c r="A1623">
        <v>82</v>
      </c>
      <c r="D1623">
        <f t="shared" si="311"/>
        <v>1620</v>
      </c>
      <c r="E1623">
        <f t="shared" si="303"/>
        <v>8.0764154605393923</v>
      </c>
      <c r="F1623">
        <f t="shared" si="314"/>
        <v>-2.3272042642825941</v>
      </c>
      <c r="V1623">
        <f t="shared" si="304"/>
        <v>1620</v>
      </c>
      <c r="W1623">
        <f t="shared" si="305"/>
        <v>8.0764154605393923</v>
      </c>
      <c r="X1623">
        <f t="shared" si="306"/>
        <v>-2.3272042642825941</v>
      </c>
      <c r="Y1623">
        <f t="shared" si="307"/>
        <v>10.403619724821986</v>
      </c>
      <c r="Z1623">
        <f t="shared" si="308"/>
        <v>28.401680702962288</v>
      </c>
      <c r="AA1623">
        <f t="shared" si="309"/>
        <v>-45.262651553390327</v>
      </c>
      <c r="AB1623">
        <f t="shared" si="310"/>
        <v>66.0698910030343</v>
      </c>
      <c r="AD1623">
        <f t="shared" si="312"/>
        <v>1620</v>
      </c>
      <c r="AE1623">
        <f t="shared" si="313"/>
        <v>42</v>
      </c>
    </row>
    <row r="1624" spans="1:31" x14ac:dyDescent="0.3">
      <c r="A1624">
        <v>100</v>
      </c>
      <c r="D1624">
        <f t="shared" si="311"/>
        <v>1621</v>
      </c>
      <c r="E1624">
        <f t="shared" si="303"/>
        <v>32.076415460539394</v>
      </c>
      <c r="F1624">
        <f t="shared" si="314"/>
        <v>28.943356828356531</v>
      </c>
      <c r="V1624">
        <f t="shared" si="304"/>
        <v>1621</v>
      </c>
      <c r="W1624">
        <f t="shared" si="305"/>
        <v>32.076415460539394</v>
      </c>
      <c r="X1624">
        <f t="shared" si="306"/>
        <v>28.943356828356531</v>
      </c>
      <c r="Y1624">
        <f t="shared" si="307"/>
        <v>3.1330586321828626</v>
      </c>
      <c r="Z1624">
        <f t="shared" si="308"/>
        <v>28.401680702962288</v>
      </c>
      <c r="AA1624">
        <f t="shared" si="309"/>
        <v>-52.533212646029455</v>
      </c>
      <c r="AB1624">
        <f t="shared" si="310"/>
        <v>58.799329910395173</v>
      </c>
      <c r="AD1624">
        <f t="shared" si="312"/>
        <v>1621</v>
      </c>
      <c r="AE1624">
        <f t="shared" si="313"/>
        <v>50</v>
      </c>
    </row>
    <row r="1625" spans="1:31" x14ac:dyDescent="0.3">
      <c r="A1625">
        <v>78</v>
      </c>
      <c r="D1625">
        <f t="shared" si="311"/>
        <v>1622</v>
      </c>
      <c r="E1625">
        <f t="shared" si="303"/>
        <v>18.076415460539391</v>
      </c>
      <c r="F1625">
        <f t="shared" si="314"/>
        <v>28.505158056343461</v>
      </c>
      <c r="V1625">
        <f t="shared" si="304"/>
        <v>1622</v>
      </c>
      <c r="W1625">
        <f t="shared" si="305"/>
        <v>18.076415460539391</v>
      </c>
      <c r="X1625">
        <f t="shared" si="306"/>
        <v>28.505158056343461</v>
      </c>
      <c r="Y1625">
        <f t="shared" si="307"/>
        <v>-10.428742595804071</v>
      </c>
      <c r="Z1625">
        <f t="shared" si="308"/>
        <v>28.401680702962288</v>
      </c>
      <c r="AA1625">
        <f t="shared" si="309"/>
        <v>-66.095013874016388</v>
      </c>
      <c r="AB1625">
        <f t="shared" si="310"/>
        <v>45.237528682408239</v>
      </c>
      <c r="AD1625">
        <f t="shared" si="312"/>
        <v>1622</v>
      </c>
      <c r="AE1625">
        <f t="shared" si="313"/>
        <v>82</v>
      </c>
    </row>
    <row r="1626" spans="1:31" x14ac:dyDescent="0.3">
      <c r="A1626">
        <v>103</v>
      </c>
      <c r="D1626">
        <f t="shared" si="311"/>
        <v>1623</v>
      </c>
      <c r="E1626">
        <f t="shared" si="303"/>
        <v>-21.923584539460609</v>
      </c>
      <c r="F1626">
        <f t="shared" si="314"/>
        <v>-10.755211281741701</v>
      </c>
      <c r="V1626">
        <f t="shared" si="304"/>
        <v>1623</v>
      </c>
      <c r="W1626">
        <f t="shared" si="305"/>
        <v>-21.923584539460609</v>
      </c>
      <c r="X1626">
        <f t="shared" si="306"/>
        <v>-10.755211281741701</v>
      </c>
      <c r="Y1626">
        <f t="shared" si="307"/>
        <v>-11.168373257718908</v>
      </c>
      <c r="Z1626">
        <f t="shared" si="308"/>
        <v>28.401680702962288</v>
      </c>
      <c r="AA1626">
        <f t="shared" si="309"/>
        <v>-66.834644535931218</v>
      </c>
      <c r="AB1626">
        <f t="shared" si="310"/>
        <v>44.497898020493409</v>
      </c>
      <c r="AD1626">
        <f t="shared" si="312"/>
        <v>1623</v>
      </c>
      <c r="AE1626">
        <f t="shared" si="313"/>
        <v>100</v>
      </c>
    </row>
    <row r="1627" spans="1:31" x14ac:dyDescent="0.3">
      <c r="A1627">
        <v>113</v>
      </c>
      <c r="D1627">
        <f t="shared" si="311"/>
        <v>1624</v>
      </c>
      <c r="E1627">
        <f t="shared" si="303"/>
        <v>25.076415460539391</v>
      </c>
      <c r="F1627">
        <f t="shared" si="314"/>
        <v>22.484705413814865</v>
      </c>
      <c r="V1627">
        <f t="shared" si="304"/>
        <v>1624</v>
      </c>
      <c r="W1627">
        <f t="shared" si="305"/>
        <v>25.076415460539391</v>
      </c>
      <c r="X1627">
        <f t="shared" si="306"/>
        <v>22.484705413814865</v>
      </c>
      <c r="Y1627">
        <f t="shared" si="307"/>
        <v>2.5917100467245255</v>
      </c>
      <c r="Z1627">
        <f t="shared" si="308"/>
        <v>28.401680702962288</v>
      </c>
      <c r="AA1627">
        <f t="shared" si="309"/>
        <v>-53.074561231487792</v>
      </c>
      <c r="AB1627">
        <f t="shared" si="310"/>
        <v>58.257981324936836</v>
      </c>
      <c r="AD1627">
        <f t="shared" si="312"/>
        <v>1624</v>
      </c>
      <c r="AE1627">
        <f t="shared" si="313"/>
        <v>78</v>
      </c>
    </row>
    <row r="1628" spans="1:31" x14ac:dyDescent="0.3">
      <c r="A1628">
        <v>103</v>
      </c>
      <c r="D1628">
        <f t="shared" si="311"/>
        <v>1625</v>
      </c>
      <c r="E1628">
        <f t="shared" si="303"/>
        <v>10.076415460539392</v>
      </c>
      <c r="F1628">
        <f t="shared" si="314"/>
        <v>12.801004100943034</v>
      </c>
      <c r="V1628">
        <f t="shared" si="304"/>
        <v>1625</v>
      </c>
      <c r="W1628">
        <f t="shared" si="305"/>
        <v>10.076415460539392</v>
      </c>
      <c r="X1628">
        <f t="shared" si="306"/>
        <v>12.801004100943034</v>
      </c>
      <c r="Y1628">
        <f t="shared" si="307"/>
        <v>-2.7245886404036419</v>
      </c>
      <c r="Z1628">
        <f t="shared" si="308"/>
        <v>28.401680702962288</v>
      </c>
      <c r="AA1628">
        <f t="shared" si="309"/>
        <v>-58.390859918615959</v>
      </c>
      <c r="AB1628">
        <f t="shared" si="310"/>
        <v>52.941682637808668</v>
      </c>
      <c r="AD1628">
        <f t="shared" si="312"/>
        <v>1625</v>
      </c>
      <c r="AE1628">
        <f t="shared" si="313"/>
        <v>103</v>
      </c>
    </row>
    <row r="1629" spans="1:31" x14ac:dyDescent="0.3">
      <c r="A1629">
        <v>73</v>
      </c>
      <c r="D1629">
        <f t="shared" si="311"/>
        <v>1626</v>
      </c>
      <c r="E1629">
        <f t="shared" si="303"/>
        <v>-9.9235845394606077</v>
      </c>
      <c r="F1629">
        <f t="shared" si="314"/>
        <v>-2.3146248712661714</v>
      </c>
      <c r="V1629">
        <f t="shared" si="304"/>
        <v>1626</v>
      </c>
      <c r="W1629">
        <f t="shared" si="305"/>
        <v>-9.9235845394606077</v>
      </c>
      <c r="X1629">
        <f t="shared" si="306"/>
        <v>-2.3146248712661714</v>
      </c>
      <c r="Y1629">
        <f t="shared" si="307"/>
        <v>-7.6089596681944363</v>
      </c>
      <c r="Z1629">
        <f t="shared" si="308"/>
        <v>28.401680702962288</v>
      </c>
      <c r="AA1629">
        <f t="shared" si="309"/>
        <v>-63.275230946406751</v>
      </c>
      <c r="AB1629">
        <f t="shared" si="310"/>
        <v>48.057311610017877</v>
      </c>
      <c r="AD1629">
        <f t="shared" si="312"/>
        <v>1626</v>
      </c>
      <c r="AE1629">
        <f t="shared" si="313"/>
        <v>113</v>
      </c>
    </row>
    <row r="1630" spans="1:31" x14ac:dyDescent="0.3">
      <c r="A1630">
        <v>63</v>
      </c>
      <c r="D1630">
        <f t="shared" si="311"/>
        <v>1627</v>
      </c>
      <c r="E1630">
        <f t="shared" si="303"/>
        <v>-29.923584539460609</v>
      </c>
      <c r="F1630">
        <f t="shared" si="314"/>
        <v>-30.732565435175101</v>
      </c>
      <c r="V1630">
        <f t="shared" si="304"/>
        <v>1627</v>
      </c>
      <c r="W1630">
        <f t="shared" si="305"/>
        <v>-29.923584539460609</v>
      </c>
      <c r="X1630">
        <f t="shared" si="306"/>
        <v>-30.732565435175101</v>
      </c>
      <c r="Y1630">
        <f t="shared" si="307"/>
        <v>0.80898089571449106</v>
      </c>
      <c r="Z1630">
        <f t="shared" si="308"/>
        <v>28.401680702962288</v>
      </c>
      <c r="AA1630">
        <f t="shared" si="309"/>
        <v>-54.857290382497823</v>
      </c>
      <c r="AB1630">
        <f t="shared" si="310"/>
        <v>56.475252173926805</v>
      </c>
      <c r="AD1630">
        <f t="shared" si="312"/>
        <v>1627</v>
      </c>
      <c r="AE1630">
        <f t="shared" si="313"/>
        <v>103</v>
      </c>
    </row>
    <row r="1631" spans="1:31" x14ac:dyDescent="0.3">
      <c r="A1631">
        <v>49</v>
      </c>
      <c r="D1631">
        <f t="shared" si="311"/>
        <v>1628</v>
      </c>
      <c r="E1631">
        <f t="shared" si="303"/>
        <v>-9.9235845394606077</v>
      </c>
      <c r="F1631">
        <f t="shared" si="314"/>
        <v>-20.111692818888528</v>
      </c>
      <c r="V1631">
        <f t="shared" si="304"/>
        <v>1628</v>
      </c>
      <c r="W1631">
        <f t="shared" si="305"/>
        <v>-9.9235845394606077</v>
      </c>
      <c r="X1631">
        <f t="shared" si="306"/>
        <v>-20.111692818888528</v>
      </c>
      <c r="Y1631">
        <f t="shared" si="307"/>
        <v>10.188108279427921</v>
      </c>
      <c r="Z1631">
        <f t="shared" si="308"/>
        <v>28.401680702962288</v>
      </c>
      <c r="AA1631">
        <f t="shared" si="309"/>
        <v>-45.478162998784391</v>
      </c>
      <c r="AB1631">
        <f t="shared" si="310"/>
        <v>65.854379557640229</v>
      </c>
      <c r="AD1631">
        <f t="shared" si="312"/>
        <v>1628</v>
      </c>
      <c r="AE1631">
        <f t="shared" si="313"/>
        <v>73</v>
      </c>
    </row>
    <row r="1632" spans="1:31" x14ac:dyDescent="0.3">
      <c r="A1632">
        <v>25</v>
      </c>
      <c r="D1632">
        <f t="shared" si="311"/>
        <v>1629</v>
      </c>
      <c r="E1632">
        <f t="shared" si="303"/>
        <v>-13.923584539460608</v>
      </c>
      <c r="F1632">
        <f t="shared" si="314"/>
        <v>-22.422059993611143</v>
      </c>
      <c r="V1632">
        <f t="shared" si="304"/>
        <v>1629</v>
      </c>
      <c r="W1632">
        <f t="shared" si="305"/>
        <v>-13.923584539460608</v>
      </c>
      <c r="X1632">
        <f t="shared" si="306"/>
        <v>-22.422059993611143</v>
      </c>
      <c r="Y1632">
        <f t="shared" si="307"/>
        <v>8.498475454150535</v>
      </c>
      <c r="Z1632">
        <f t="shared" si="308"/>
        <v>28.401680702962288</v>
      </c>
      <c r="AA1632">
        <f t="shared" si="309"/>
        <v>-47.167795824061777</v>
      </c>
      <c r="AB1632">
        <f t="shared" si="310"/>
        <v>64.164746732362843</v>
      </c>
      <c r="AD1632">
        <f t="shared" si="312"/>
        <v>1629</v>
      </c>
      <c r="AE1632">
        <f t="shared" si="313"/>
        <v>63</v>
      </c>
    </row>
    <row r="1633" spans="1:31" x14ac:dyDescent="0.3">
      <c r="A1633">
        <v>26</v>
      </c>
      <c r="D1633">
        <f t="shared" si="311"/>
        <v>1630</v>
      </c>
      <c r="E1633">
        <f t="shared" si="303"/>
        <v>-23.923584539460609</v>
      </c>
      <c r="F1633">
        <f t="shared" si="314"/>
        <v>-29.684188735292203</v>
      </c>
      <c r="V1633">
        <f t="shared" si="304"/>
        <v>1630</v>
      </c>
      <c r="W1633">
        <f t="shared" si="305"/>
        <v>-23.923584539460609</v>
      </c>
      <c r="X1633">
        <f t="shared" si="306"/>
        <v>-29.684188735292203</v>
      </c>
      <c r="Y1633">
        <f t="shared" si="307"/>
        <v>5.7606041958315934</v>
      </c>
      <c r="Z1633">
        <f t="shared" si="308"/>
        <v>28.401680702962288</v>
      </c>
      <c r="AA1633">
        <f t="shared" si="309"/>
        <v>-49.905667082380717</v>
      </c>
      <c r="AB1633">
        <f t="shared" si="310"/>
        <v>61.426875474043911</v>
      </c>
      <c r="AD1633">
        <f t="shared" si="312"/>
        <v>1630</v>
      </c>
      <c r="AE1633">
        <f t="shared" si="313"/>
        <v>49</v>
      </c>
    </row>
    <row r="1634" spans="1:31" x14ac:dyDescent="0.3">
      <c r="A1634">
        <v>34</v>
      </c>
      <c r="D1634">
        <f t="shared" si="311"/>
        <v>1631</v>
      </c>
      <c r="E1634">
        <f t="shared" si="303"/>
        <v>1.0764154605393921</v>
      </c>
      <c r="F1634">
        <f t="shared" si="314"/>
        <v>-8.220328243383511</v>
      </c>
      <c r="V1634">
        <f t="shared" si="304"/>
        <v>1631</v>
      </c>
      <c r="W1634">
        <f t="shared" si="305"/>
        <v>1.0764154605393921</v>
      </c>
      <c r="X1634">
        <f t="shared" si="306"/>
        <v>-8.220328243383511</v>
      </c>
      <c r="Y1634">
        <f t="shared" si="307"/>
        <v>9.2967437039229033</v>
      </c>
      <c r="Z1634">
        <f t="shared" si="308"/>
        <v>28.401680702962288</v>
      </c>
      <c r="AA1634">
        <f t="shared" si="309"/>
        <v>-46.369527574289407</v>
      </c>
      <c r="AB1634">
        <f t="shared" si="310"/>
        <v>64.963014982135221</v>
      </c>
      <c r="AD1634">
        <f t="shared" si="312"/>
        <v>1631</v>
      </c>
      <c r="AE1634">
        <f t="shared" si="313"/>
        <v>25</v>
      </c>
    </row>
    <row r="1635" spans="1:31" x14ac:dyDescent="0.3">
      <c r="A1635">
        <v>38</v>
      </c>
      <c r="D1635">
        <f t="shared" si="311"/>
        <v>1632</v>
      </c>
      <c r="E1635">
        <f t="shared" si="303"/>
        <v>8.0764154605393923</v>
      </c>
      <c r="F1635">
        <f t="shared" si="314"/>
        <v>3.7752732476267408</v>
      </c>
      <c r="V1635">
        <f t="shared" si="304"/>
        <v>1632</v>
      </c>
      <c r="W1635">
        <f t="shared" si="305"/>
        <v>8.0764154605393923</v>
      </c>
      <c r="X1635">
        <f t="shared" si="306"/>
        <v>3.7752732476267408</v>
      </c>
      <c r="Y1635">
        <f t="shared" si="307"/>
        <v>4.3011422129126515</v>
      </c>
      <c r="Z1635">
        <f t="shared" si="308"/>
        <v>28.401680702962288</v>
      </c>
      <c r="AA1635">
        <f t="shared" si="309"/>
        <v>-51.365129065299662</v>
      </c>
      <c r="AB1635">
        <f t="shared" si="310"/>
        <v>59.967413491124965</v>
      </c>
      <c r="AD1635">
        <f t="shared" si="312"/>
        <v>1632</v>
      </c>
      <c r="AE1635">
        <f t="shared" si="313"/>
        <v>26</v>
      </c>
    </row>
    <row r="1636" spans="1:31" x14ac:dyDescent="0.3">
      <c r="A1636">
        <v>47</v>
      </c>
      <c r="D1636">
        <f t="shared" si="311"/>
        <v>1633</v>
      </c>
      <c r="E1636">
        <f t="shared" si="303"/>
        <v>4.0764154605393923</v>
      </c>
      <c r="F1636">
        <f t="shared" si="314"/>
        <v>6.5182403832226621</v>
      </c>
      <c r="V1636">
        <f t="shared" si="304"/>
        <v>1633</v>
      </c>
      <c r="W1636">
        <f t="shared" si="305"/>
        <v>4.0764154605393923</v>
      </c>
      <c r="X1636">
        <f t="shared" si="306"/>
        <v>6.5182403832226621</v>
      </c>
      <c r="Y1636">
        <f t="shared" si="307"/>
        <v>-2.4418249226832698</v>
      </c>
      <c r="Z1636">
        <f t="shared" si="308"/>
        <v>28.401680702962288</v>
      </c>
      <c r="AA1636">
        <f t="shared" si="309"/>
        <v>-58.108096200895581</v>
      </c>
      <c r="AB1636">
        <f t="shared" si="310"/>
        <v>53.224446355529047</v>
      </c>
      <c r="AD1636">
        <f t="shared" si="312"/>
        <v>1633</v>
      </c>
      <c r="AE1636">
        <f t="shared" si="313"/>
        <v>34</v>
      </c>
    </row>
    <row r="1637" spans="1:31" x14ac:dyDescent="0.3">
      <c r="A1637">
        <v>50</v>
      </c>
      <c r="D1637">
        <f t="shared" si="311"/>
        <v>1634</v>
      </c>
      <c r="E1637">
        <f t="shared" si="303"/>
        <v>9.0764154605393923</v>
      </c>
      <c r="F1637">
        <f t="shared" si="314"/>
        <v>11.757025910049887</v>
      </c>
      <c r="V1637">
        <f t="shared" si="304"/>
        <v>1634</v>
      </c>
      <c r="W1637">
        <f t="shared" si="305"/>
        <v>9.0764154605393923</v>
      </c>
      <c r="X1637">
        <f t="shared" si="306"/>
        <v>11.757025910049887</v>
      </c>
      <c r="Y1637">
        <f t="shared" si="307"/>
        <v>-2.6806104495104943</v>
      </c>
      <c r="Z1637">
        <f t="shared" si="308"/>
        <v>28.401680702962288</v>
      </c>
      <c r="AA1637">
        <f t="shared" si="309"/>
        <v>-58.34688172772281</v>
      </c>
      <c r="AB1637">
        <f t="shared" si="310"/>
        <v>52.985660828701818</v>
      </c>
      <c r="AD1637">
        <f t="shared" si="312"/>
        <v>1634</v>
      </c>
      <c r="AE1637">
        <f t="shared" si="313"/>
        <v>38</v>
      </c>
    </row>
    <row r="1638" spans="1:31" x14ac:dyDescent="0.3">
      <c r="A1638">
        <v>66</v>
      </c>
      <c r="D1638">
        <f t="shared" si="311"/>
        <v>1635</v>
      </c>
      <c r="E1638">
        <f t="shared" si="303"/>
        <v>3.0764154605393923</v>
      </c>
      <c r="F1638">
        <f t="shared" si="314"/>
        <v>6.3716714803301358</v>
      </c>
      <c r="V1638">
        <f t="shared" si="304"/>
        <v>1635</v>
      </c>
      <c r="W1638">
        <f t="shared" si="305"/>
        <v>3.0764154605393923</v>
      </c>
      <c r="X1638">
        <f t="shared" si="306"/>
        <v>6.3716714803301358</v>
      </c>
      <c r="Y1638">
        <f t="shared" si="307"/>
        <v>-3.2952560197907435</v>
      </c>
      <c r="Z1638">
        <f t="shared" si="308"/>
        <v>28.401680702962288</v>
      </c>
      <c r="AA1638">
        <f t="shared" si="309"/>
        <v>-58.961527298003055</v>
      </c>
      <c r="AB1638">
        <f t="shared" si="310"/>
        <v>52.371015258421572</v>
      </c>
      <c r="AD1638">
        <f t="shared" si="312"/>
        <v>1635</v>
      </c>
      <c r="AE1638">
        <f t="shared" si="313"/>
        <v>47</v>
      </c>
    </row>
    <row r="1639" spans="1:31" x14ac:dyDescent="0.3">
      <c r="A1639">
        <v>96</v>
      </c>
      <c r="D1639">
        <f t="shared" si="311"/>
        <v>1636</v>
      </c>
      <c r="E1639">
        <f t="shared" si="303"/>
        <v>16.076415460539391</v>
      </c>
      <c r="F1639">
        <f t="shared" si="314"/>
        <v>18.672544268786016</v>
      </c>
      <c r="V1639">
        <f t="shared" si="304"/>
        <v>1636</v>
      </c>
      <c r="W1639">
        <f t="shared" si="305"/>
        <v>16.076415460539391</v>
      </c>
      <c r="X1639">
        <f t="shared" si="306"/>
        <v>18.672544268786016</v>
      </c>
      <c r="Y1639">
        <f t="shared" si="307"/>
        <v>-2.5961288082466254</v>
      </c>
      <c r="Z1639">
        <f t="shared" si="308"/>
        <v>28.401680702962288</v>
      </c>
      <c r="AA1639">
        <f t="shared" si="309"/>
        <v>-58.262400086458939</v>
      </c>
      <c r="AB1639">
        <f t="shared" si="310"/>
        <v>53.070142469965688</v>
      </c>
      <c r="AD1639">
        <f t="shared" si="312"/>
        <v>1636</v>
      </c>
      <c r="AE1639">
        <f t="shared" si="313"/>
        <v>50</v>
      </c>
    </row>
    <row r="1640" spans="1:31" x14ac:dyDescent="0.3">
      <c r="A1640">
        <v>98</v>
      </c>
      <c r="D1640">
        <f t="shared" si="311"/>
        <v>1637</v>
      </c>
      <c r="E1640">
        <f t="shared" si="303"/>
        <v>30.076415460539391</v>
      </c>
      <c r="F1640">
        <f t="shared" si="314"/>
        <v>35.116467152942626</v>
      </c>
      <c r="V1640">
        <f t="shared" si="304"/>
        <v>1637</v>
      </c>
      <c r="W1640">
        <f t="shared" si="305"/>
        <v>30.076415460539391</v>
      </c>
      <c r="X1640">
        <f t="shared" si="306"/>
        <v>35.116467152942626</v>
      </c>
      <c r="Y1640">
        <f t="shared" si="307"/>
        <v>-5.0400516924032353</v>
      </c>
      <c r="Z1640">
        <f t="shared" si="308"/>
        <v>28.401680702962288</v>
      </c>
      <c r="AA1640">
        <f t="shared" si="309"/>
        <v>-60.706322970615545</v>
      </c>
      <c r="AB1640">
        <f t="shared" si="310"/>
        <v>50.626219585809082</v>
      </c>
      <c r="AD1640">
        <f t="shared" si="312"/>
        <v>1637</v>
      </c>
      <c r="AE1640">
        <f t="shared" si="313"/>
        <v>66</v>
      </c>
    </row>
    <row r="1641" spans="1:31" x14ac:dyDescent="0.3">
      <c r="A1641">
        <v>74</v>
      </c>
      <c r="D1641">
        <f t="shared" si="311"/>
        <v>1638</v>
      </c>
      <c r="E1641">
        <f t="shared" si="303"/>
        <v>2.0764154605393923</v>
      </c>
      <c r="F1641">
        <f t="shared" si="314"/>
        <v>13.489618957581129</v>
      </c>
      <c r="V1641">
        <f t="shared" si="304"/>
        <v>1638</v>
      </c>
      <c r="W1641">
        <f t="shared" si="305"/>
        <v>2.0764154605393923</v>
      </c>
      <c r="X1641">
        <f t="shared" si="306"/>
        <v>13.489618957581129</v>
      </c>
      <c r="Y1641">
        <f t="shared" si="307"/>
        <v>-11.413203497041737</v>
      </c>
      <c r="Z1641">
        <f t="shared" si="308"/>
        <v>28.401680702962288</v>
      </c>
      <c r="AA1641">
        <f t="shared" si="309"/>
        <v>-67.079474775254056</v>
      </c>
      <c r="AB1641">
        <f t="shared" si="310"/>
        <v>44.253067781170579</v>
      </c>
      <c r="AD1641">
        <f t="shared" si="312"/>
        <v>1638</v>
      </c>
      <c r="AE1641">
        <f t="shared" si="313"/>
        <v>96</v>
      </c>
    </row>
    <row r="1642" spans="1:31" x14ac:dyDescent="0.3">
      <c r="A1642">
        <v>107</v>
      </c>
      <c r="D1642">
        <f t="shared" si="311"/>
        <v>1639</v>
      </c>
      <c r="E1642">
        <f t="shared" si="303"/>
        <v>-23.923584539460609</v>
      </c>
      <c r="F1642">
        <f t="shared" si="314"/>
        <v>-17.567190093259832</v>
      </c>
      <c r="V1642">
        <f t="shared" si="304"/>
        <v>1639</v>
      </c>
      <c r="W1642">
        <f t="shared" si="305"/>
        <v>-23.923584539460609</v>
      </c>
      <c r="X1642">
        <f t="shared" si="306"/>
        <v>-17.567190093259832</v>
      </c>
      <c r="Y1642">
        <f t="shared" si="307"/>
        <v>-6.3563944462007775</v>
      </c>
      <c r="Z1642">
        <f t="shared" si="308"/>
        <v>28.401680702962288</v>
      </c>
      <c r="AA1642">
        <f t="shared" si="309"/>
        <v>-62.022665724413088</v>
      </c>
      <c r="AB1642">
        <f t="shared" si="310"/>
        <v>49.30987683201154</v>
      </c>
      <c r="AD1642">
        <f t="shared" si="312"/>
        <v>1639</v>
      </c>
      <c r="AE1642">
        <f t="shared" si="313"/>
        <v>98</v>
      </c>
    </row>
    <row r="1643" spans="1:31" x14ac:dyDescent="0.3">
      <c r="A1643">
        <v>95</v>
      </c>
      <c r="D1643">
        <f t="shared" si="311"/>
        <v>1640</v>
      </c>
      <c r="E1643">
        <f t="shared" si="303"/>
        <v>33.076415460539394</v>
      </c>
      <c r="F1643">
        <f t="shared" si="314"/>
        <v>26.85546957999091</v>
      </c>
      <c r="V1643">
        <f t="shared" si="304"/>
        <v>1640</v>
      </c>
      <c r="W1643">
        <f t="shared" si="305"/>
        <v>33.076415460539394</v>
      </c>
      <c r="X1643">
        <f t="shared" si="306"/>
        <v>26.85546957999091</v>
      </c>
      <c r="Y1643">
        <f t="shared" si="307"/>
        <v>6.2209458805484843</v>
      </c>
      <c r="Z1643">
        <f t="shared" si="308"/>
        <v>28.401680702962288</v>
      </c>
      <c r="AA1643">
        <f t="shared" si="309"/>
        <v>-49.445325397663829</v>
      </c>
      <c r="AB1643">
        <f t="shared" si="310"/>
        <v>61.887217158760798</v>
      </c>
      <c r="AD1643">
        <f t="shared" si="312"/>
        <v>1640</v>
      </c>
      <c r="AE1643">
        <f t="shared" si="313"/>
        <v>74</v>
      </c>
    </row>
    <row r="1644" spans="1:31" x14ac:dyDescent="0.3">
      <c r="A1644">
        <v>102</v>
      </c>
      <c r="D1644">
        <f t="shared" si="311"/>
        <v>1641</v>
      </c>
      <c r="E1644">
        <f t="shared" si="303"/>
        <v>-11.923584539460608</v>
      </c>
      <c r="F1644">
        <f t="shared" si="314"/>
        <v>-7.3697185851806033</v>
      </c>
      <c r="V1644">
        <f t="shared" si="304"/>
        <v>1641</v>
      </c>
      <c r="W1644">
        <f t="shared" si="305"/>
        <v>-11.923584539460608</v>
      </c>
      <c r="X1644">
        <f t="shared" si="306"/>
        <v>-7.3697185851806033</v>
      </c>
      <c r="Y1644">
        <f t="shared" si="307"/>
        <v>-4.5538659542800044</v>
      </c>
      <c r="Z1644">
        <f t="shared" si="308"/>
        <v>28.401680702962288</v>
      </c>
      <c r="AA1644">
        <f t="shared" si="309"/>
        <v>-60.22013723249232</v>
      </c>
      <c r="AB1644">
        <f t="shared" si="310"/>
        <v>51.112405323932308</v>
      </c>
      <c r="AD1644">
        <f t="shared" si="312"/>
        <v>1641</v>
      </c>
      <c r="AE1644">
        <f t="shared" si="313"/>
        <v>107</v>
      </c>
    </row>
    <row r="1645" spans="1:31" x14ac:dyDescent="0.3">
      <c r="A1645">
        <v>54</v>
      </c>
      <c r="D1645">
        <f t="shared" si="311"/>
        <v>1642</v>
      </c>
      <c r="E1645">
        <f t="shared" si="303"/>
        <v>7.0764154605393923</v>
      </c>
      <c r="F1645">
        <f t="shared" si="314"/>
        <v>10.135455925476087</v>
      </c>
      <c r="V1645">
        <f t="shared" si="304"/>
        <v>1642</v>
      </c>
      <c r="W1645">
        <f t="shared" si="305"/>
        <v>7.0764154605393923</v>
      </c>
      <c r="X1645">
        <f t="shared" si="306"/>
        <v>10.135455925476087</v>
      </c>
      <c r="Y1645">
        <f t="shared" si="307"/>
        <v>-3.0590404649366949</v>
      </c>
      <c r="Z1645">
        <f t="shared" si="308"/>
        <v>28.401680702962288</v>
      </c>
      <c r="AA1645">
        <f t="shared" si="309"/>
        <v>-58.725311743149007</v>
      </c>
      <c r="AB1645">
        <f t="shared" si="310"/>
        <v>52.607230813275621</v>
      </c>
      <c r="AD1645">
        <f t="shared" si="312"/>
        <v>1642</v>
      </c>
      <c r="AE1645">
        <f t="shared" si="313"/>
        <v>95</v>
      </c>
    </row>
    <row r="1646" spans="1:31" x14ac:dyDescent="0.3">
      <c r="A1646">
        <v>33</v>
      </c>
      <c r="D1646">
        <f t="shared" si="311"/>
        <v>1643</v>
      </c>
      <c r="E1646">
        <f t="shared" si="303"/>
        <v>-47.923584539460606</v>
      </c>
      <c r="F1646">
        <f t="shared" si="314"/>
        <v>-48.257564353493819</v>
      </c>
      <c r="V1646">
        <f t="shared" si="304"/>
        <v>1643</v>
      </c>
      <c r="W1646">
        <f t="shared" si="305"/>
        <v>-47.923584539460606</v>
      </c>
      <c r="X1646">
        <f t="shared" si="306"/>
        <v>-48.257564353493819</v>
      </c>
      <c r="Y1646">
        <f t="shared" si="307"/>
        <v>0.33397981403321353</v>
      </c>
      <c r="Z1646">
        <f t="shared" si="308"/>
        <v>28.401680702962288</v>
      </c>
      <c r="AA1646">
        <f t="shared" si="309"/>
        <v>-55.3322914641791</v>
      </c>
      <c r="AB1646">
        <f t="shared" si="310"/>
        <v>56.000251092245527</v>
      </c>
      <c r="AD1646">
        <f t="shared" si="312"/>
        <v>1643</v>
      </c>
      <c r="AE1646">
        <f t="shared" si="313"/>
        <v>102</v>
      </c>
    </row>
    <row r="1647" spans="1:31" x14ac:dyDescent="0.3">
      <c r="A1647">
        <v>43</v>
      </c>
      <c r="D1647">
        <f t="shared" si="311"/>
        <v>1644</v>
      </c>
      <c r="E1647">
        <f t="shared" si="303"/>
        <v>-20.923584539460609</v>
      </c>
      <c r="F1647">
        <f t="shared" si="314"/>
        <v>-32.824599725599086</v>
      </c>
      <c r="V1647">
        <f t="shared" si="304"/>
        <v>1644</v>
      </c>
      <c r="W1647">
        <f t="shared" si="305"/>
        <v>-20.923584539460609</v>
      </c>
      <c r="X1647">
        <f t="shared" si="306"/>
        <v>-32.824599725599086</v>
      </c>
      <c r="Y1647">
        <f t="shared" si="307"/>
        <v>11.901015186138476</v>
      </c>
      <c r="Z1647">
        <f t="shared" si="308"/>
        <v>28.401680702962288</v>
      </c>
      <c r="AA1647">
        <f t="shared" si="309"/>
        <v>-43.765256092073841</v>
      </c>
      <c r="AB1647">
        <f t="shared" si="310"/>
        <v>67.567286464350786</v>
      </c>
      <c r="AD1647">
        <f t="shared" si="312"/>
        <v>1644</v>
      </c>
      <c r="AE1647">
        <f t="shared" si="313"/>
        <v>54</v>
      </c>
    </row>
    <row r="1648" spans="1:31" x14ac:dyDescent="0.3">
      <c r="A1648">
        <v>58</v>
      </c>
      <c r="D1648">
        <f t="shared" si="311"/>
        <v>1645</v>
      </c>
      <c r="E1648">
        <f t="shared" si="303"/>
        <v>10.076415460539392</v>
      </c>
      <c r="F1648">
        <f t="shared" si="314"/>
        <v>-4.9262416023798377</v>
      </c>
      <c r="V1648">
        <f t="shared" si="304"/>
        <v>1645</v>
      </c>
      <c r="W1648">
        <f t="shared" si="305"/>
        <v>10.076415460539392</v>
      </c>
      <c r="X1648">
        <f t="shared" si="306"/>
        <v>-4.9262416023798377</v>
      </c>
      <c r="Y1648">
        <f t="shared" si="307"/>
        <v>15.00265706291923</v>
      </c>
      <c r="Z1648">
        <f t="shared" si="308"/>
        <v>28.401680702962288</v>
      </c>
      <c r="AA1648">
        <f t="shared" si="309"/>
        <v>-40.66361421529308</v>
      </c>
      <c r="AB1648">
        <f t="shared" si="310"/>
        <v>70.668928341131547</v>
      </c>
      <c r="AD1648">
        <f t="shared" si="312"/>
        <v>1645</v>
      </c>
      <c r="AE1648">
        <f t="shared" si="313"/>
        <v>33</v>
      </c>
    </row>
    <row r="1649" spans="1:31" x14ac:dyDescent="0.3">
      <c r="A1649">
        <v>86</v>
      </c>
      <c r="D1649">
        <f t="shared" si="311"/>
        <v>1646</v>
      </c>
      <c r="E1649">
        <f t="shared" si="303"/>
        <v>15.076415460539392</v>
      </c>
      <c r="F1649">
        <f t="shared" si="314"/>
        <v>13.842456386532378</v>
      </c>
      <c r="V1649">
        <f t="shared" si="304"/>
        <v>1646</v>
      </c>
      <c r="W1649">
        <f t="shared" si="305"/>
        <v>15.076415460539392</v>
      </c>
      <c r="X1649">
        <f t="shared" si="306"/>
        <v>13.842456386532378</v>
      </c>
      <c r="Y1649">
        <f t="shared" si="307"/>
        <v>1.2339590740070143</v>
      </c>
      <c r="Z1649">
        <f t="shared" si="308"/>
        <v>28.401680702962288</v>
      </c>
      <c r="AA1649">
        <f t="shared" si="309"/>
        <v>-54.432312204205303</v>
      </c>
      <c r="AB1649">
        <f t="shared" si="310"/>
        <v>56.900230352219324</v>
      </c>
      <c r="AD1649">
        <f t="shared" si="312"/>
        <v>1646</v>
      </c>
      <c r="AE1649">
        <f t="shared" si="313"/>
        <v>43</v>
      </c>
    </row>
    <row r="1650" spans="1:31" x14ac:dyDescent="0.3">
      <c r="A1650">
        <v>143</v>
      </c>
      <c r="D1650">
        <f t="shared" si="311"/>
        <v>1647</v>
      </c>
      <c r="E1650">
        <f t="shared" si="303"/>
        <v>28.076415460539391</v>
      </c>
      <c r="F1650">
        <f t="shared" si="314"/>
        <v>34.185409695444164</v>
      </c>
      <c r="V1650">
        <f t="shared" si="304"/>
        <v>1647</v>
      </c>
      <c r="W1650">
        <f t="shared" si="305"/>
        <v>28.076415460539391</v>
      </c>
      <c r="X1650">
        <f t="shared" si="306"/>
        <v>34.185409695444164</v>
      </c>
      <c r="Y1650">
        <f t="shared" si="307"/>
        <v>-6.1089942349047739</v>
      </c>
      <c r="Z1650">
        <f t="shared" si="308"/>
        <v>28.401680702962288</v>
      </c>
      <c r="AA1650">
        <f t="shared" si="309"/>
        <v>-61.775265513117091</v>
      </c>
      <c r="AB1650">
        <f t="shared" si="310"/>
        <v>49.557277043307536</v>
      </c>
      <c r="AD1650">
        <f t="shared" si="312"/>
        <v>1647</v>
      </c>
      <c r="AE1650">
        <f t="shared" si="313"/>
        <v>58</v>
      </c>
    </row>
    <row r="1651" spans="1:31" x14ac:dyDescent="0.3">
      <c r="A1651">
        <v>136</v>
      </c>
      <c r="D1651">
        <f t="shared" si="311"/>
        <v>1648</v>
      </c>
      <c r="E1651">
        <f t="shared" si="303"/>
        <v>57.076415460539394</v>
      </c>
      <c r="F1651">
        <f t="shared" si="314"/>
        <v>67.74394358317069</v>
      </c>
      <c r="V1651">
        <f t="shared" si="304"/>
        <v>1648</v>
      </c>
      <c r="W1651">
        <f t="shared" si="305"/>
        <v>57.076415460539394</v>
      </c>
      <c r="X1651">
        <f t="shared" si="306"/>
        <v>67.74394358317069</v>
      </c>
      <c r="Y1651">
        <f t="shared" si="307"/>
        <v>-10.667528122631296</v>
      </c>
      <c r="Z1651">
        <f t="shared" si="308"/>
        <v>28.401680702962288</v>
      </c>
      <c r="AA1651">
        <f t="shared" si="309"/>
        <v>-66.333799400843617</v>
      </c>
      <c r="AB1651">
        <f t="shared" si="310"/>
        <v>44.998743155581018</v>
      </c>
      <c r="AD1651">
        <f t="shared" si="312"/>
        <v>1648</v>
      </c>
      <c r="AE1651">
        <f t="shared" si="313"/>
        <v>86</v>
      </c>
    </row>
    <row r="1652" spans="1:31" x14ac:dyDescent="0.3">
      <c r="A1652">
        <v>138</v>
      </c>
      <c r="D1652">
        <f t="shared" si="311"/>
        <v>1649</v>
      </c>
      <c r="E1652">
        <f t="shared" si="303"/>
        <v>-6.9235845394606077</v>
      </c>
      <c r="F1652">
        <f t="shared" si="314"/>
        <v>14.267880466180747</v>
      </c>
      <c r="V1652">
        <f t="shared" si="304"/>
        <v>1649</v>
      </c>
      <c r="W1652">
        <f t="shared" si="305"/>
        <v>-6.9235845394606077</v>
      </c>
      <c r="X1652">
        <f t="shared" si="306"/>
        <v>14.267880466180747</v>
      </c>
      <c r="Y1652">
        <f t="shared" si="307"/>
        <v>-21.191465005641355</v>
      </c>
      <c r="Z1652">
        <f t="shared" si="308"/>
        <v>28.401680702962288</v>
      </c>
      <c r="AA1652">
        <f t="shared" si="309"/>
        <v>-76.857736283853669</v>
      </c>
      <c r="AB1652">
        <f t="shared" si="310"/>
        <v>34.474806272570959</v>
      </c>
      <c r="AD1652">
        <f t="shared" si="312"/>
        <v>1649</v>
      </c>
      <c r="AE1652">
        <f t="shared" si="313"/>
        <v>143</v>
      </c>
    </row>
    <row r="1653" spans="1:31" x14ac:dyDescent="0.3">
      <c r="A1653">
        <v>154</v>
      </c>
      <c r="D1653">
        <f t="shared" si="311"/>
        <v>1650</v>
      </c>
      <c r="E1653">
        <f t="shared" si="303"/>
        <v>2.0764154605393923</v>
      </c>
      <c r="F1653">
        <f t="shared" si="314"/>
        <v>11.132747686661565</v>
      </c>
      <c r="V1653">
        <f t="shared" si="304"/>
        <v>1650</v>
      </c>
      <c r="W1653">
        <f t="shared" si="305"/>
        <v>2.0764154605393923</v>
      </c>
      <c r="X1653">
        <f t="shared" si="306"/>
        <v>11.132747686661565</v>
      </c>
      <c r="Y1653">
        <f t="shared" si="307"/>
        <v>-9.0563322261221728</v>
      </c>
      <c r="Z1653">
        <f t="shared" si="308"/>
        <v>28.401680702962288</v>
      </c>
      <c r="AA1653">
        <f t="shared" si="309"/>
        <v>-64.722603504334487</v>
      </c>
      <c r="AB1653">
        <f t="shared" si="310"/>
        <v>46.609939052090141</v>
      </c>
      <c r="AD1653">
        <f t="shared" si="312"/>
        <v>1650</v>
      </c>
      <c r="AE1653">
        <f t="shared" si="313"/>
        <v>136</v>
      </c>
    </row>
    <row r="1654" spans="1:31" x14ac:dyDescent="0.3">
      <c r="A1654">
        <v>125</v>
      </c>
      <c r="D1654">
        <f t="shared" si="311"/>
        <v>1651</v>
      </c>
      <c r="E1654">
        <f t="shared" si="303"/>
        <v>16.076415460539391</v>
      </c>
      <c r="F1654">
        <f t="shared" si="314"/>
        <v>15.320027440186829</v>
      </c>
      <c r="V1654">
        <f t="shared" si="304"/>
        <v>1651</v>
      </c>
      <c r="W1654">
        <f t="shared" si="305"/>
        <v>16.076415460539391</v>
      </c>
      <c r="X1654">
        <f t="shared" si="306"/>
        <v>15.320027440186829</v>
      </c>
      <c r="Y1654">
        <f t="shared" si="307"/>
        <v>0.7563880203525617</v>
      </c>
      <c r="Z1654">
        <f t="shared" si="308"/>
        <v>28.401680702962288</v>
      </c>
      <c r="AA1654">
        <f t="shared" si="309"/>
        <v>-54.909883257859754</v>
      </c>
      <c r="AB1654">
        <f t="shared" si="310"/>
        <v>56.422659298564874</v>
      </c>
      <c r="AD1654">
        <f t="shared" si="312"/>
        <v>1651</v>
      </c>
      <c r="AE1654">
        <f t="shared" si="313"/>
        <v>138</v>
      </c>
    </row>
    <row r="1655" spans="1:31" x14ac:dyDescent="0.3">
      <c r="A1655">
        <v>106</v>
      </c>
      <c r="D1655">
        <f t="shared" si="311"/>
        <v>1652</v>
      </c>
      <c r="E1655">
        <f t="shared" si="303"/>
        <v>-28.923584539460609</v>
      </c>
      <c r="F1655">
        <f t="shared" si="314"/>
        <v>-24.075770211018273</v>
      </c>
      <c r="V1655">
        <f t="shared" si="304"/>
        <v>1652</v>
      </c>
      <c r="W1655">
        <f t="shared" si="305"/>
        <v>-28.923584539460609</v>
      </c>
      <c r="X1655">
        <f t="shared" si="306"/>
        <v>-24.075770211018273</v>
      </c>
      <c r="Y1655">
        <f t="shared" si="307"/>
        <v>-4.8478143284423361</v>
      </c>
      <c r="Z1655">
        <f t="shared" si="308"/>
        <v>28.401680702962288</v>
      </c>
      <c r="AA1655">
        <f t="shared" si="309"/>
        <v>-60.514085606654646</v>
      </c>
      <c r="AB1655">
        <f t="shared" si="310"/>
        <v>50.818456949769981</v>
      </c>
      <c r="AD1655">
        <f t="shared" si="312"/>
        <v>1652</v>
      </c>
      <c r="AE1655">
        <f t="shared" si="313"/>
        <v>154</v>
      </c>
    </row>
    <row r="1656" spans="1:31" x14ac:dyDescent="0.3">
      <c r="A1656">
        <v>29</v>
      </c>
      <c r="D1656">
        <f t="shared" si="311"/>
        <v>1653</v>
      </c>
      <c r="E1656">
        <f t="shared" si="303"/>
        <v>-18.923584539460609</v>
      </c>
      <c r="F1656">
        <f t="shared" si="314"/>
        <v>-23.836802350680333</v>
      </c>
      <c r="V1656">
        <f t="shared" si="304"/>
        <v>1653</v>
      </c>
      <c r="W1656">
        <f t="shared" si="305"/>
        <v>-18.923584539460609</v>
      </c>
      <c r="X1656">
        <f t="shared" si="306"/>
        <v>-23.836802350680333</v>
      </c>
      <c r="Y1656">
        <f t="shared" si="307"/>
        <v>4.9132178112197238</v>
      </c>
      <c r="Z1656">
        <f t="shared" si="308"/>
        <v>28.401680702962288</v>
      </c>
      <c r="AA1656">
        <f t="shared" si="309"/>
        <v>-50.75305346699259</v>
      </c>
      <c r="AB1656">
        <f t="shared" si="310"/>
        <v>60.579489089432037</v>
      </c>
      <c r="AD1656">
        <f t="shared" si="312"/>
        <v>1653</v>
      </c>
      <c r="AE1656">
        <f t="shared" si="313"/>
        <v>125</v>
      </c>
    </row>
    <row r="1657" spans="1:31" x14ac:dyDescent="0.3">
      <c r="A1657">
        <v>43</v>
      </c>
      <c r="D1657">
        <f t="shared" si="311"/>
        <v>1654</v>
      </c>
      <c r="E1657">
        <f t="shared" si="303"/>
        <v>-76.923584539460606</v>
      </c>
      <c r="F1657">
        <f t="shared" si="314"/>
        <v>-87.72029367667318</v>
      </c>
      <c r="V1657">
        <f t="shared" si="304"/>
        <v>1654</v>
      </c>
      <c r="W1657">
        <f t="shared" si="305"/>
        <v>-76.923584539460606</v>
      </c>
      <c r="X1657">
        <f t="shared" si="306"/>
        <v>-87.72029367667318</v>
      </c>
      <c r="Y1657">
        <f t="shared" si="307"/>
        <v>10.796709137212574</v>
      </c>
      <c r="Z1657">
        <f t="shared" si="308"/>
        <v>28.401680702962288</v>
      </c>
      <c r="AA1657">
        <f t="shared" si="309"/>
        <v>-44.86956214099974</v>
      </c>
      <c r="AB1657">
        <f t="shared" si="310"/>
        <v>66.46298041542488</v>
      </c>
      <c r="AD1657">
        <f t="shared" si="312"/>
        <v>1654</v>
      </c>
      <c r="AE1657">
        <f t="shared" si="313"/>
        <v>106</v>
      </c>
    </row>
    <row r="1658" spans="1:31" x14ac:dyDescent="0.3">
      <c r="A1658">
        <v>52</v>
      </c>
      <c r="D1658">
        <f t="shared" si="311"/>
        <v>1655</v>
      </c>
      <c r="E1658">
        <f t="shared" si="303"/>
        <v>14.076415460539392</v>
      </c>
      <c r="F1658">
        <f t="shared" si="314"/>
        <v>-10.847622340100854</v>
      </c>
      <c r="V1658">
        <f t="shared" si="304"/>
        <v>1655</v>
      </c>
      <c r="W1658">
        <f t="shared" si="305"/>
        <v>14.076415460539392</v>
      </c>
      <c r="X1658">
        <f t="shared" si="306"/>
        <v>-10.847622340100854</v>
      </c>
      <c r="Y1658">
        <f t="shared" si="307"/>
        <v>24.924037800640246</v>
      </c>
      <c r="Z1658">
        <f t="shared" si="308"/>
        <v>28.401680702962288</v>
      </c>
      <c r="AA1658">
        <f t="shared" si="309"/>
        <v>-30.742233477572068</v>
      </c>
      <c r="AB1658">
        <f t="shared" si="310"/>
        <v>80.590309078852556</v>
      </c>
      <c r="AD1658">
        <f t="shared" si="312"/>
        <v>1655</v>
      </c>
      <c r="AE1658">
        <f t="shared" si="313"/>
        <v>29</v>
      </c>
    </row>
    <row r="1659" spans="1:31" x14ac:dyDescent="0.3">
      <c r="A1659">
        <v>62</v>
      </c>
      <c r="D1659">
        <f t="shared" si="311"/>
        <v>1656</v>
      </c>
      <c r="E1659">
        <f t="shared" si="303"/>
        <v>9.0764154605393923</v>
      </c>
      <c r="F1659">
        <f t="shared" si="314"/>
        <v>-1.815959974379</v>
      </c>
      <c r="V1659">
        <f t="shared" si="304"/>
        <v>1656</v>
      </c>
      <c r="W1659">
        <f t="shared" si="305"/>
        <v>9.0764154605393923</v>
      </c>
      <c r="X1659">
        <f t="shared" si="306"/>
        <v>-1.815959974379</v>
      </c>
      <c r="Y1659">
        <f t="shared" si="307"/>
        <v>10.892375434918392</v>
      </c>
      <c r="Z1659">
        <f t="shared" si="308"/>
        <v>28.401680702962288</v>
      </c>
      <c r="AA1659">
        <f t="shared" si="309"/>
        <v>-44.773895843293921</v>
      </c>
      <c r="AB1659">
        <f t="shared" si="310"/>
        <v>66.558646713130713</v>
      </c>
      <c r="AD1659">
        <f t="shared" si="312"/>
        <v>1656</v>
      </c>
      <c r="AE1659">
        <f t="shared" si="313"/>
        <v>43</v>
      </c>
    </row>
    <row r="1660" spans="1:31" x14ac:dyDescent="0.3">
      <c r="A1660">
        <v>60</v>
      </c>
      <c r="D1660">
        <f t="shared" si="311"/>
        <v>1657</v>
      </c>
      <c r="E1660">
        <f t="shared" si="303"/>
        <v>10.076415460539392</v>
      </c>
      <c r="F1660">
        <f t="shared" si="314"/>
        <v>15.294045119939147</v>
      </c>
      <c r="V1660">
        <f t="shared" si="304"/>
        <v>1657</v>
      </c>
      <c r="W1660">
        <f t="shared" si="305"/>
        <v>10.076415460539392</v>
      </c>
      <c r="X1660">
        <f t="shared" si="306"/>
        <v>15.294045119939147</v>
      </c>
      <c r="Y1660">
        <f t="shared" si="307"/>
        <v>-5.2176296593997549</v>
      </c>
      <c r="Z1660">
        <f t="shared" si="308"/>
        <v>28.401680702962288</v>
      </c>
      <c r="AA1660">
        <f t="shared" si="309"/>
        <v>-60.883900937612069</v>
      </c>
      <c r="AB1660">
        <f t="shared" si="310"/>
        <v>50.448641618812559</v>
      </c>
      <c r="AD1660">
        <f t="shared" si="312"/>
        <v>1657</v>
      </c>
      <c r="AE1660">
        <f t="shared" si="313"/>
        <v>52</v>
      </c>
    </row>
    <row r="1661" spans="1:31" x14ac:dyDescent="0.3">
      <c r="A1661">
        <v>103</v>
      </c>
      <c r="D1661">
        <f t="shared" si="311"/>
        <v>1658</v>
      </c>
      <c r="E1661">
        <f t="shared" si="303"/>
        <v>-1.9235845394606079</v>
      </c>
      <c r="F1661">
        <f t="shared" si="314"/>
        <v>2.6095773053594113</v>
      </c>
      <c r="V1661">
        <f t="shared" si="304"/>
        <v>1658</v>
      </c>
      <c r="W1661">
        <f t="shared" si="305"/>
        <v>-1.9235845394606079</v>
      </c>
      <c r="X1661">
        <f t="shared" si="306"/>
        <v>2.6095773053594113</v>
      </c>
      <c r="Y1661">
        <f t="shared" si="307"/>
        <v>-4.533161844820019</v>
      </c>
      <c r="Z1661">
        <f t="shared" si="308"/>
        <v>28.401680702962288</v>
      </c>
      <c r="AA1661">
        <f t="shared" si="309"/>
        <v>-60.199433123032335</v>
      </c>
      <c r="AB1661">
        <f t="shared" si="310"/>
        <v>51.133109433392292</v>
      </c>
      <c r="AD1661">
        <f t="shared" si="312"/>
        <v>1658</v>
      </c>
      <c r="AE1661">
        <f t="shared" si="313"/>
        <v>62</v>
      </c>
    </row>
    <row r="1662" spans="1:31" x14ac:dyDescent="0.3">
      <c r="A1662">
        <v>122</v>
      </c>
      <c r="D1662">
        <f t="shared" si="311"/>
        <v>1659</v>
      </c>
      <c r="E1662">
        <f t="shared" si="303"/>
        <v>43.076415460539394</v>
      </c>
      <c r="F1662">
        <f t="shared" si="314"/>
        <v>44.481186606623069</v>
      </c>
      <c r="V1662">
        <f t="shared" si="304"/>
        <v>1659</v>
      </c>
      <c r="W1662">
        <f t="shared" si="305"/>
        <v>43.076415460539394</v>
      </c>
      <c r="X1662">
        <f t="shared" si="306"/>
        <v>44.481186606623069</v>
      </c>
      <c r="Y1662">
        <f t="shared" si="307"/>
        <v>-1.4047711460836751</v>
      </c>
      <c r="Z1662">
        <f t="shared" si="308"/>
        <v>28.401680702962288</v>
      </c>
      <c r="AA1662">
        <f t="shared" si="309"/>
        <v>-57.071042424295989</v>
      </c>
      <c r="AB1662">
        <f t="shared" si="310"/>
        <v>54.261500132128639</v>
      </c>
      <c r="AD1662">
        <f t="shared" si="312"/>
        <v>1659</v>
      </c>
      <c r="AE1662">
        <f t="shared" si="313"/>
        <v>60</v>
      </c>
    </row>
    <row r="1663" spans="1:31" x14ac:dyDescent="0.3">
      <c r="A1663">
        <v>138</v>
      </c>
      <c r="D1663">
        <f t="shared" si="311"/>
        <v>1660</v>
      </c>
      <c r="E1663">
        <f t="shared" si="303"/>
        <v>19.076415460539391</v>
      </c>
      <c r="F1663">
        <f t="shared" si="314"/>
        <v>30.626693474206924</v>
      </c>
      <c r="V1663">
        <f t="shared" si="304"/>
        <v>1660</v>
      </c>
      <c r="W1663">
        <f t="shared" si="305"/>
        <v>19.076415460539391</v>
      </c>
      <c r="X1663">
        <f t="shared" si="306"/>
        <v>30.626693474206924</v>
      </c>
      <c r="Y1663">
        <f t="shared" si="307"/>
        <v>-11.550278013667533</v>
      </c>
      <c r="Z1663">
        <f t="shared" si="308"/>
        <v>28.401680702962288</v>
      </c>
      <c r="AA1663">
        <f t="shared" si="309"/>
        <v>-67.216549291879844</v>
      </c>
      <c r="AB1663">
        <f t="shared" si="310"/>
        <v>44.115993264544784</v>
      </c>
      <c r="AD1663">
        <f t="shared" si="312"/>
        <v>1660</v>
      </c>
      <c r="AE1663">
        <f t="shared" si="313"/>
        <v>103</v>
      </c>
    </row>
    <row r="1664" spans="1:31" x14ac:dyDescent="0.3">
      <c r="A1664">
        <v>135</v>
      </c>
      <c r="D1664">
        <f t="shared" si="311"/>
        <v>1661</v>
      </c>
      <c r="E1664">
        <f t="shared" si="303"/>
        <v>16.076415460539391</v>
      </c>
      <c r="F1664">
        <f t="shared" si="314"/>
        <v>29.636118727052981</v>
      </c>
      <c r="V1664">
        <f t="shared" si="304"/>
        <v>1661</v>
      </c>
      <c r="W1664">
        <f t="shared" si="305"/>
        <v>16.076415460539391</v>
      </c>
      <c r="X1664">
        <f t="shared" si="306"/>
        <v>29.636118727052981</v>
      </c>
      <c r="Y1664">
        <f t="shared" si="307"/>
        <v>-13.559703266513591</v>
      </c>
      <c r="Z1664">
        <f t="shared" si="308"/>
        <v>28.401680702962288</v>
      </c>
      <c r="AA1664">
        <f t="shared" si="309"/>
        <v>-69.225974544725901</v>
      </c>
      <c r="AB1664">
        <f t="shared" si="310"/>
        <v>42.106568011698727</v>
      </c>
      <c r="AD1664">
        <f t="shared" si="312"/>
        <v>1661</v>
      </c>
      <c r="AE1664">
        <f t="shared" si="313"/>
        <v>122</v>
      </c>
    </row>
    <row r="1665" spans="1:31" x14ac:dyDescent="0.3">
      <c r="A1665">
        <v>100</v>
      </c>
      <c r="D1665">
        <f t="shared" si="311"/>
        <v>1662</v>
      </c>
      <c r="E1665">
        <f t="shared" si="303"/>
        <v>-2.9235845394606077</v>
      </c>
      <c r="F1665">
        <f t="shared" si="314"/>
        <v>5.1922649763170448</v>
      </c>
      <c r="V1665">
        <f t="shared" si="304"/>
        <v>1662</v>
      </c>
      <c r="W1665">
        <f t="shared" si="305"/>
        <v>-2.9235845394606077</v>
      </c>
      <c r="X1665">
        <f t="shared" si="306"/>
        <v>5.1922649763170448</v>
      </c>
      <c r="Y1665">
        <f t="shared" si="307"/>
        <v>-8.1158495157776525</v>
      </c>
      <c r="Z1665">
        <f t="shared" si="308"/>
        <v>28.401680702962288</v>
      </c>
      <c r="AA1665">
        <f t="shared" si="309"/>
        <v>-63.782120793989968</v>
      </c>
      <c r="AB1665">
        <f t="shared" si="310"/>
        <v>47.550421762434659</v>
      </c>
      <c r="AD1665">
        <f t="shared" si="312"/>
        <v>1662</v>
      </c>
      <c r="AE1665">
        <f t="shared" si="313"/>
        <v>138</v>
      </c>
    </row>
    <row r="1666" spans="1:31" x14ac:dyDescent="0.3">
      <c r="A1666">
        <v>73</v>
      </c>
      <c r="D1666">
        <f t="shared" si="311"/>
        <v>1663</v>
      </c>
      <c r="E1666">
        <f t="shared" si="303"/>
        <v>-34.923584539460606</v>
      </c>
      <c r="F1666">
        <f t="shared" si="314"/>
        <v>-32.642108214836298</v>
      </c>
      <c r="V1666">
        <f t="shared" si="304"/>
        <v>1663</v>
      </c>
      <c r="W1666">
        <f t="shared" si="305"/>
        <v>-34.923584539460606</v>
      </c>
      <c r="X1666">
        <f t="shared" si="306"/>
        <v>-32.642108214836298</v>
      </c>
      <c r="Y1666">
        <f t="shared" si="307"/>
        <v>-2.2814763246243075</v>
      </c>
      <c r="Z1666">
        <f t="shared" si="308"/>
        <v>28.401680702962288</v>
      </c>
      <c r="AA1666">
        <f t="shared" si="309"/>
        <v>-57.947747602836621</v>
      </c>
      <c r="AB1666">
        <f t="shared" si="310"/>
        <v>53.384794953588006</v>
      </c>
      <c r="AD1666">
        <f t="shared" si="312"/>
        <v>1663</v>
      </c>
      <c r="AE1666">
        <f t="shared" si="313"/>
        <v>135</v>
      </c>
    </row>
    <row r="1667" spans="1:31" x14ac:dyDescent="0.3">
      <c r="A1667">
        <v>87</v>
      </c>
      <c r="D1667">
        <f t="shared" si="311"/>
        <v>1664</v>
      </c>
      <c r="E1667">
        <f t="shared" si="303"/>
        <v>-26.923584539460609</v>
      </c>
      <c r="F1667">
        <f t="shared" si="314"/>
        <v>-37.149626297286076</v>
      </c>
      <c r="V1667">
        <f t="shared" si="304"/>
        <v>1664</v>
      </c>
      <c r="W1667">
        <f t="shared" si="305"/>
        <v>-26.923584539460609</v>
      </c>
      <c r="X1667">
        <f t="shared" si="306"/>
        <v>-37.149626297286076</v>
      </c>
      <c r="Y1667">
        <f t="shared" si="307"/>
        <v>10.226041757825467</v>
      </c>
      <c r="Z1667">
        <f t="shared" si="308"/>
        <v>28.401680702962288</v>
      </c>
      <c r="AA1667">
        <f t="shared" si="309"/>
        <v>-45.44022952038685</v>
      </c>
      <c r="AB1667">
        <f t="shared" si="310"/>
        <v>65.892313036037777</v>
      </c>
      <c r="AD1667">
        <f t="shared" si="312"/>
        <v>1664</v>
      </c>
      <c r="AE1667">
        <f t="shared" si="313"/>
        <v>100</v>
      </c>
    </row>
    <row r="1668" spans="1:31" x14ac:dyDescent="0.3">
      <c r="A1668">
        <v>100</v>
      </c>
      <c r="D1668">
        <f t="shared" si="311"/>
        <v>1665</v>
      </c>
      <c r="E1668">
        <f t="shared" si="303"/>
        <v>14.076415460539392</v>
      </c>
      <c r="F1668">
        <f t="shared" si="314"/>
        <v>-8.7469902236746222E-2</v>
      </c>
      <c r="V1668">
        <f t="shared" si="304"/>
        <v>1665</v>
      </c>
      <c r="W1668">
        <f t="shared" si="305"/>
        <v>14.076415460539392</v>
      </c>
      <c r="X1668">
        <f t="shared" si="306"/>
        <v>-8.7469902236746222E-2</v>
      </c>
      <c r="Y1668">
        <f t="shared" si="307"/>
        <v>14.163885362776139</v>
      </c>
      <c r="Z1668">
        <f t="shared" si="308"/>
        <v>28.401680702962288</v>
      </c>
      <c r="AA1668">
        <f t="shared" si="309"/>
        <v>-41.502385915436179</v>
      </c>
      <c r="AB1668">
        <f t="shared" si="310"/>
        <v>69.830156640988449</v>
      </c>
      <c r="AD1668">
        <f t="shared" si="312"/>
        <v>1665</v>
      </c>
      <c r="AE1668">
        <f t="shared" si="313"/>
        <v>73</v>
      </c>
    </row>
    <row r="1669" spans="1:31" x14ac:dyDescent="0.3">
      <c r="A1669">
        <v>141</v>
      </c>
      <c r="D1669">
        <f t="shared" si="311"/>
        <v>1666</v>
      </c>
      <c r="E1669">
        <f t="shared" ref="E1669:E1732" si="315">A1668-A1667-J$6</f>
        <v>13.076415460539392</v>
      </c>
      <c r="F1669">
        <f t="shared" si="314"/>
        <v>11.795908223666054</v>
      </c>
      <c r="V1669">
        <f t="shared" ref="V1669:V1732" si="316">D1669</f>
        <v>1666</v>
      </c>
      <c r="W1669">
        <f t="shared" ref="W1669:W1732" si="317">E1669</f>
        <v>13.076415460539392</v>
      </c>
      <c r="X1669">
        <f t="shared" ref="X1669:X1732" si="318">F1669</f>
        <v>11.795908223666054</v>
      </c>
      <c r="Y1669">
        <f t="shared" ref="Y1669:Y1732" si="319">W1669-X1669</f>
        <v>1.2805072368733388</v>
      </c>
      <c r="Z1669">
        <f t="shared" ref="Z1669:Z1732" si="320">J$15</f>
        <v>28.401680702962288</v>
      </c>
      <c r="AA1669">
        <f t="shared" ref="AA1669:AA1732" si="321">Y1669-_xlfn.NORM.S.INV(1-Z$2/2)*Z1669</f>
        <v>-54.385764041338973</v>
      </c>
      <c r="AB1669">
        <f t="shared" ref="AB1669:AB1732" si="322">Y1669+_xlfn.NORM.S.INV(1-Z$2/2)*Z1669</f>
        <v>56.946778515085654</v>
      </c>
      <c r="AD1669">
        <f t="shared" si="312"/>
        <v>1666</v>
      </c>
      <c r="AE1669">
        <f t="shared" si="313"/>
        <v>87</v>
      </c>
    </row>
    <row r="1670" spans="1:31" x14ac:dyDescent="0.3">
      <c r="A1670">
        <v>133</v>
      </c>
      <c r="D1670">
        <f t="shared" ref="D1670:D1733" si="323">D1669+1</f>
        <v>1667</v>
      </c>
      <c r="E1670">
        <f t="shared" si="315"/>
        <v>41.076415460539394</v>
      </c>
      <c r="F1670">
        <f t="shared" si="314"/>
        <v>47.400921140838228</v>
      </c>
      <c r="V1670">
        <f t="shared" si="316"/>
        <v>1667</v>
      </c>
      <c r="W1670">
        <f t="shared" si="317"/>
        <v>41.076415460539394</v>
      </c>
      <c r="X1670">
        <f t="shared" si="318"/>
        <v>47.400921140838228</v>
      </c>
      <c r="Y1670">
        <f t="shared" si="319"/>
        <v>-6.3245056802988344</v>
      </c>
      <c r="Z1670">
        <f t="shared" si="320"/>
        <v>28.401680702962288</v>
      </c>
      <c r="AA1670">
        <f t="shared" si="321"/>
        <v>-61.990776958511148</v>
      </c>
      <c r="AB1670">
        <f t="shared" si="322"/>
        <v>49.341765597913479</v>
      </c>
      <c r="AD1670">
        <f t="shared" ref="AD1670:AD1733" si="324">AD1669+1</f>
        <v>1667</v>
      </c>
      <c r="AE1670">
        <f t="shared" ref="AE1670:AE1733" si="325">A1668</f>
        <v>100</v>
      </c>
    </row>
    <row r="1671" spans="1:31" x14ac:dyDescent="0.3">
      <c r="A1671">
        <v>133</v>
      </c>
      <c r="D1671">
        <f t="shared" si="323"/>
        <v>1668</v>
      </c>
      <c r="E1671">
        <f t="shared" si="315"/>
        <v>-7.9235845394606077</v>
      </c>
      <c r="F1671">
        <f t="shared" ref="F1671:F1734" si="326">E1671-SUMPRODUCT(E1669:E1670,I$4:I$5)</f>
        <v>5.9568159231709021</v>
      </c>
      <c r="V1671">
        <f t="shared" si="316"/>
        <v>1668</v>
      </c>
      <c r="W1671">
        <f t="shared" si="317"/>
        <v>-7.9235845394606077</v>
      </c>
      <c r="X1671">
        <f t="shared" si="318"/>
        <v>5.9568159231709021</v>
      </c>
      <c r="Y1671">
        <f t="shared" si="319"/>
        <v>-13.88040046263151</v>
      </c>
      <c r="Z1671">
        <f t="shared" si="320"/>
        <v>28.401680702962288</v>
      </c>
      <c r="AA1671">
        <f t="shared" si="321"/>
        <v>-69.54667174084382</v>
      </c>
      <c r="AB1671">
        <f t="shared" si="322"/>
        <v>41.785870815580807</v>
      </c>
      <c r="AD1671">
        <f t="shared" si="324"/>
        <v>1668</v>
      </c>
      <c r="AE1671">
        <f t="shared" si="325"/>
        <v>141</v>
      </c>
    </row>
    <row r="1672" spans="1:31" x14ac:dyDescent="0.3">
      <c r="A1672">
        <v>102</v>
      </c>
      <c r="D1672">
        <f t="shared" si="323"/>
        <v>1669</v>
      </c>
      <c r="E1672">
        <f t="shared" si="315"/>
        <v>7.6415460539392174E-2</v>
      </c>
      <c r="F1672">
        <f t="shared" si="326"/>
        <v>5.780230858062378</v>
      </c>
      <c r="V1672">
        <f t="shared" si="316"/>
        <v>1669</v>
      </c>
      <c r="W1672">
        <f t="shared" si="317"/>
        <v>7.6415460539392174E-2</v>
      </c>
      <c r="X1672">
        <f t="shared" si="318"/>
        <v>5.780230858062378</v>
      </c>
      <c r="Y1672">
        <f t="shared" si="319"/>
        <v>-5.7038153975229857</v>
      </c>
      <c r="Z1672">
        <f t="shared" si="320"/>
        <v>28.401680702962288</v>
      </c>
      <c r="AA1672">
        <f t="shared" si="321"/>
        <v>-61.370086675735301</v>
      </c>
      <c r="AB1672">
        <f t="shared" si="322"/>
        <v>49.962455880689326</v>
      </c>
      <c r="AD1672">
        <f t="shared" si="324"/>
        <v>1669</v>
      </c>
      <c r="AE1672">
        <f t="shared" si="325"/>
        <v>133</v>
      </c>
    </row>
    <row r="1673" spans="1:31" x14ac:dyDescent="0.3">
      <c r="A1673">
        <v>60</v>
      </c>
      <c r="D1673">
        <f t="shared" si="323"/>
        <v>1670</v>
      </c>
      <c r="E1673">
        <f t="shared" si="315"/>
        <v>-30.923584539460609</v>
      </c>
      <c r="F1673">
        <f t="shared" si="326"/>
        <v>-32.425647934223612</v>
      </c>
      <c r="V1673">
        <f t="shared" si="316"/>
        <v>1670</v>
      </c>
      <c r="W1673">
        <f t="shared" si="317"/>
        <v>-30.923584539460609</v>
      </c>
      <c r="X1673">
        <f t="shared" si="318"/>
        <v>-32.425647934223612</v>
      </c>
      <c r="Y1673">
        <f t="shared" si="319"/>
        <v>1.5020633947630024</v>
      </c>
      <c r="Z1673">
        <f t="shared" si="320"/>
        <v>28.401680702962288</v>
      </c>
      <c r="AA1673">
        <f t="shared" si="321"/>
        <v>-54.164207883449308</v>
      </c>
      <c r="AB1673">
        <f t="shared" si="322"/>
        <v>57.16833467297532</v>
      </c>
      <c r="AD1673">
        <f t="shared" si="324"/>
        <v>1670</v>
      </c>
      <c r="AE1673">
        <f t="shared" si="325"/>
        <v>133</v>
      </c>
    </row>
    <row r="1674" spans="1:31" x14ac:dyDescent="0.3">
      <c r="A1674">
        <v>39</v>
      </c>
      <c r="D1674">
        <f t="shared" si="323"/>
        <v>1671</v>
      </c>
      <c r="E1674">
        <f t="shared" si="315"/>
        <v>-41.923584539460606</v>
      </c>
      <c r="F1674">
        <f t="shared" si="326"/>
        <v>-50.466038184504285</v>
      </c>
      <c r="V1674">
        <f t="shared" si="316"/>
        <v>1671</v>
      </c>
      <c r="W1674">
        <f t="shared" si="317"/>
        <v>-41.923584539460606</v>
      </c>
      <c r="X1674">
        <f t="shared" si="318"/>
        <v>-50.466038184504285</v>
      </c>
      <c r="Y1674">
        <f t="shared" si="319"/>
        <v>8.542453645043679</v>
      </c>
      <c r="Z1674">
        <f t="shared" si="320"/>
        <v>28.401680702962288</v>
      </c>
      <c r="AA1674">
        <f t="shared" si="321"/>
        <v>-47.123817633168635</v>
      </c>
      <c r="AB1674">
        <f t="shared" si="322"/>
        <v>64.208724923256</v>
      </c>
      <c r="AD1674">
        <f t="shared" si="324"/>
        <v>1671</v>
      </c>
      <c r="AE1674">
        <f t="shared" si="325"/>
        <v>102</v>
      </c>
    </row>
    <row r="1675" spans="1:31" x14ac:dyDescent="0.3">
      <c r="A1675">
        <v>32</v>
      </c>
      <c r="D1675">
        <f t="shared" si="323"/>
        <v>1672</v>
      </c>
      <c r="E1675">
        <f t="shared" si="315"/>
        <v>-20.923584539460609</v>
      </c>
      <c r="F1675">
        <f t="shared" si="326"/>
        <v>-38.469305524764707</v>
      </c>
      <c r="V1675">
        <f t="shared" si="316"/>
        <v>1672</v>
      </c>
      <c r="W1675">
        <f t="shared" si="317"/>
        <v>-20.923584539460609</v>
      </c>
      <c r="X1675">
        <f t="shared" si="318"/>
        <v>-38.469305524764707</v>
      </c>
      <c r="Y1675">
        <f t="shared" si="319"/>
        <v>17.545720985304097</v>
      </c>
      <c r="Z1675">
        <f t="shared" si="320"/>
        <v>28.401680702962288</v>
      </c>
      <c r="AA1675">
        <f t="shared" si="321"/>
        <v>-38.12055029290822</v>
      </c>
      <c r="AB1675">
        <f t="shared" si="322"/>
        <v>73.211992263516407</v>
      </c>
      <c r="AD1675">
        <f t="shared" si="324"/>
        <v>1672</v>
      </c>
      <c r="AE1675">
        <f t="shared" si="325"/>
        <v>60</v>
      </c>
    </row>
    <row r="1676" spans="1:31" x14ac:dyDescent="0.3">
      <c r="A1676">
        <v>37</v>
      </c>
      <c r="D1676">
        <f t="shared" si="323"/>
        <v>1673</v>
      </c>
      <c r="E1676">
        <f t="shared" si="315"/>
        <v>-6.9235845394606077</v>
      </c>
      <c r="F1676">
        <f t="shared" si="326"/>
        <v>-20.77281741861443</v>
      </c>
      <c r="V1676">
        <f t="shared" si="316"/>
        <v>1673</v>
      </c>
      <c r="W1676">
        <f t="shared" si="317"/>
        <v>-6.9235845394606077</v>
      </c>
      <c r="X1676">
        <f t="shared" si="318"/>
        <v>-20.77281741861443</v>
      </c>
      <c r="Y1676">
        <f t="shared" si="319"/>
        <v>13.849232879153822</v>
      </c>
      <c r="Z1676">
        <f t="shared" si="320"/>
        <v>28.401680702962288</v>
      </c>
      <c r="AA1676">
        <f t="shared" si="321"/>
        <v>-41.81703839905849</v>
      </c>
      <c r="AB1676">
        <f t="shared" si="322"/>
        <v>69.515504157366138</v>
      </c>
      <c r="AD1676">
        <f t="shared" si="324"/>
        <v>1673</v>
      </c>
      <c r="AE1676">
        <f t="shared" si="325"/>
        <v>39</v>
      </c>
    </row>
    <row r="1677" spans="1:31" x14ac:dyDescent="0.3">
      <c r="A1677">
        <v>61</v>
      </c>
      <c r="D1677">
        <f t="shared" si="323"/>
        <v>1674</v>
      </c>
      <c r="E1677">
        <f t="shared" si="315"/>
        <v>5.0764154605393923</v>
      </c>
      <c r="F1677">
        <f t="shared" si="326"/>
        <v>-0.86176670228872077</v>
      </c>
      <c r="V1677">
        <f t="shared" si="316"/>
        <v>1674</v>
      </c>
      <c r="W1677">
        <f t="shared" si="317"/>
        <v>5.0764154605393923</v>
      </c>
      <c r="X1677">
        <f t="shared" si="318"/>
        <v>-0.86176670228872077</v>
      </c>
      <c r="Y1677">
        <f t="shared" si="319"/>
        <v>5.9381821628281131</v>
      </c>
      <c r="Z1677">
        <f t="shared" si="320"/>
        <v>28.401680702962288</v>
      </c>
      <c r="AA1677">
        <f t="shared" si="321"/>
        <v>-49.728089115384201</v>
      </c>
      <c r="AB1677">
        <f t="shared" si="322"/>
        <v>61.604453441040427</v>
      </c>
      <c r="AD1677">
        <f t="shared" si="324"/>
        <v>1674</v>
      </c>
      <c r="AE1677">
        <f t="shared" si="325"/>
        <v>32</v>
      </c>
    </row>
    <row r="1678" spans="1:31" x14ac:dyDescent="0.3">
      <c r="A1678">
        <v>101</v>
      </c>
      <c r="D1678">
        <f t="shared" si="323"/>
        <v>1675</v>
      </c>
      <c r="E1678">
        <f t="shared" si="315"/>
        <v>24.076415460539391</v>
      </c>
      <c r="F1678">
        <f t="shared" si="326"/>
        <v>24.15018445586114</v>
      </c>
      <c r="V1678">
        <f t="shared" si="316"/>
        <v>1675</v>
      </c>
      <c r="W1678">
        <f t="shared" si="317"/>
        <v>24.076415460539391</v>
      </c>
      <c r="X1678">
        <f t="shared" si="318"/>
        <v>24.15018445586114</v>
      </c>
      <c r="Y1678">
        <f t="shared" si="319"/>
        <v>-7.3768995321749742E-2</v>
      </c>
      <c r="Z1678">
        <f t="shared" si="320"/>
        <v>28.401680702962288</v>
      </c>
      <c r="AA1678">
        <f t="shared" si="321"/>
        <v>-55.740040273534063</v>
      </c>
      <c r="AB1678">
        <f t="shared" si="322"/>
        <v>55.592502282890564</v>
      </c>
      <c r="AD1678">
        <f t="shared" si="324"/>
        <v>1675</v>
      </c>
      <c r="AE1678">
        <f t="shared" si="325"/>
        <v>37</v>
      </c>
    </row>
    <row r="1679" spans="1:31" x14ac:dyDescent="0.3">
      <c r="A1679">
        <v>95</v>
      </c>
      <c r="D1679">
        <f t="shared" si="323"/>
        <v>1676</v>
      </c>
      <c r="E1679">
        <f t="shared" si="315"/>
        <v>40.076415460539394</v>
      </c>
      <c r="F1679">
        <f t="shared" si="326"/>
        <v>47.714693922662597</v>
      </c>
      <c r="V1679">
        <f t="shared" si="316"/>
        <v>1676</v>
      </c>
      <c r="W1679">
        <f t="shared" si="317"/>
        <v>40.076415460539394</v>
      </c>
      <c r="X1679">
        <f t="shared" si="318"/>
        <v>47.714693922662597</v>
      </c>
      <c r="Y1679">
        <f t="shared" si="319"/>
        <v>-7.6382784621232034</v>
      </c>
      <c r="Z1679">
        <f t="shared" si="320"/>
        <v>28.401680702962288</v>
      </c>
      <c r="AA1679">
        <f t="shared" si="321"/>
        <v>-63.304549740335517</v>
      </c>
      <c r="AB1679">
        <f t="shared" si="322"/>
        <v>48.02799281608911</v>
      </c>
      <c r="AD1679">
        <f t="shared" si="324"/>
        <v>1676</v>
      </c>
      <c r="AE1679">
        <f t="shared" si="325"/>
        <v>61</v>
      </c>
    </row>
    <row r="1680" spans="1:31" x14ac:dyDescent="0.3">
      <c r="A1680">
        <v>57</v>
      </c>
      <c r="D1680">
        <f t="shared" si="323"/>
        <v>1677</v>
      </c>
      <c r="E1680">
        <f t="shared" si="315"/>
        <v>-5.9235845394606077</v>
      </c>
      <c r="F1680">
        <f t="shared" si="326"/>
        <v>9.7947079215160446</v>
      </c>
      <c r="V1680">
        <f t="shared" si="316"/>
        <v>1677</v>
      </c>
      <c r="W1680">
        <f t="shared" si="317"/>
        <v>-5.9235845394606077</v>
      </c>
      <c r="X1680">
        <f t="shared" si="318"/>
        <v>9.7947079215160446</v>
      </c>
      <c r="Y1680">
        <f t="shared" si="319"/>
        <v>-15.718292460976652</v>
      </c>
      <c r="Z1680">
        <f t="shared" si="320"/>
        <v>28.401680702962288</v>
      </c>
      <c r="AA1680">
        <f t="shared" si="321"/>
        <v>-71.384563739188962</v>
      </c>
      <c r="AB1680">
        <f t="shared" si="322"/>
        <v>39.947978817235665</v>
      </c>
      <c r="AD1680">
        <f t="shared" si="324"/>
        <v>1677</v>
      </c>
      <c r="AE1680">
        <f t="shared" si="325"/>
        <v>101</v>
      </c>
    </row>
    <row r="1681" spans="1:31" x14ac:dyDescent="0.3">
      <c r="A1681">
        <v>53</v>
      </c>
      <c r="D1681">
        <f t="shared" si="323"/>
        <v>1678</v>
      </c>
      <c r="E1681">
        <f t="shared" si="315"/>
        <v>-37.923584539460606</v>
      </c>
      <c r="F1681">
        <f t="shared" si="326"/>
        <v>-31.858568495448981</v>
      </c>
      <c r="V1681">
        <f t="shared" si="316"/>
        <v>1678</v>
      </c>
      <c r="W1681">
        <f t="shared" si="317"/>
        <v>-37.923584539460606</v>
      </c>
      <c r="X1681">
        <f t="shared" si="318"/>
        <v>-31.858568495448981</v>
      </c>
      <c r="Y1681">
        <f t="shared" si="319"/>
        <v>-6.0650160440116245</v>
      </c>
      <c r="Z1681">
        <f t="shared" si="320"/>
        <v>28.401680702962288</v>
      </c>
      <c r="AA1681">
        <f t="shared" si="321"/>
        <v>-61.731287322223935</v>
      </c>
      <c r="AB1681">
        <f t="shared" si="322"/>
        <v>49.601255234200693</v>
      </c>
      <c r="AD1681">
        <f t="shared" si="324"/>
        <v>1678</v>
      </c>
      <c r="AE1681">
        <f t="shared" si="325"/>
        <v>95</v>
      </c>
    </row>
    <row r="1682" spans="1:31" x14ac:dyDescent="0.3">
      <c r="A1682">
        <v>55</v>
      </c>
      <c r="D1682">
        <f t="shared" si="323"/>
        <v>1679</v>
      </c>
      <c r="E1682">
        <f t="shared" si="315"/>
        <v>-3.9235845394606077</v>
      </c>
      <c r="F1682">
        <f t="shared" si="326"/>
        <v>-15.556495404843089</v>
      </c>
      <c r="V1682">
        <f t="shared" si="316"/>
        <v>1679</v>
      </c>
      <c r="W1682">
        <f t="shared" si="317"/>
        <v>-3.9235845394606077</v>
      </c>
      <c r="X1682">
        <f t="shared" si="318"/>
        <v>-15.556495404843089</v>
      </c>
      <c r="Y1682">
        <f t="shared" si="319"/>
        <v>11.632910865382481</v>
      </c>
      <c r="Z1682">
        <f t="shared" si="320"/>
        <v>28.401680702962288</v>
      </c>
      <c r="AA1682">
        <f t="shared" si="321"/>
        <v>-44.033360412829836</v>
      </c>
      <c r="AB1682">
        <f t="shared" si="322"/>
        <v>67.299182143594791</v>
      </c>
      <c r="AD1682">
        <f t="shared" si="324"/>
        <v>1679</v>
      </c>
      <c r="AE1682">
        <f t="shared" si="325"/>
        <v>57</v>
      </c>
    </row>
    <row r="1683" spans="1:31" x14ac:dyDescent="0.3">
      <c r="A1683">
        <v>65</v>
      </c>
      <c r="D1683">
        <f t="shared" si="323"/>
        <v>1680</v>
      </c>
      <c r="E1683">
        <f t="shared" si="315"/>
        <v>2.0764154605393923</v>
      </c>
      <c r="F1683">
        <f t="shared" si="326"/>
        <v>-6.2996448739497275</v>
      </c>
      <c r="V1683">
        <f t="shared" si="316"/>
        <v>1680</v>
      </c>
      <c r="W1683">
        <f t="shared" si="317"/>
        <v>2.0764154605393923</v>
      </c>
      <c r="X1683">
        <f t="shared" si="318"/>
        <v>-6.2996448739497275</v>
      </c>
      <c r="Y1683">
        <f t="shared" si="319"/>
        <v>8.3760603344891198</v>
      </c>
      <c r="Z1683">
        <f t="shared" si="320"/>
        <v>28.401680702962288</v>
      </c>
      <c r="AA1683">
        <f t="shared" si="321"/>
        <v>-47.290210943723196</v>
      </c>
      <c r="AB1683">
        <f t="shared" si="322"/>
        <v>64.042331612701432</v>
      </c>
      <c r="AD1683">
        <f t="shared" si="324"/>
        <v>1680</v>
      </c>
      <c r="AE1683">
        <f t="shared" si="325"/>
        <v>53</v>
      </c>
    </row>
    <row r="1684" spans="1:31" x14ac:dyDescent="0.3">
      <c r="A1684">
        <v>62</v>
      </c>
      <c r="D1684">
        <f t="shared" si="323"/>
        <v>1681</v>
      </c>
      <c r="E1684">
        <f t="shared" si="315"/>
        <v>10.076415460539392</v>
      </c>
      <c r="F1684">
        <f t="shared" si="326"/>
        <v>9.8967395320695335</v>
      </c>
      <c r="V1684">
        <f t="shared" si="316"/>
        <v>1681</v>
      </c>
      <c r="W1684">
        <f t="shared" si="317"/>
        <v>10.076415460539392</v>
      </c>
      <c r="X1684">
        <f t="shared" si="318"/>
        <v>9.8967395320695335</v>
      </c>
      <c r="Y1684">
        <f t="shared" si="319"/>
        <v>0.1796759284698588</v>
      </c>
      <c r="Z1684">
        <f t="shared" si="320"/>
        <v>28.401680702962288</v>
      </c>
      <c r="AA1684">
        <f t="shared" si="321"/>
        <v>-55.486595349742458</v>
      </c>
      <c r="AB1684">
        <f t="shared" si="322"/>
        <v>55.845947206682169</v>
      </c>
      <c r="AD1684">
        <f t="shared" si="324"/>
        <v>1681</v>
      </c>
      <c r="AE1684">
        <f t="shared" si="325"/>
        <v>55</v>
      </c>
    </row>
    <row r="1685" spans="1:31" x14ac:dyDescent="0.3">
      <c r="A1685">
        <v>62</v>
      </c>
      <c r="D1685">
        <f t="shared" si="323"/>
        <v>1682</v>
      </c>
      <c r="E1685">
        <f t="shared" si="315"/>
        <v>-2.9235845394606077</v>
      </c>
      <c r="F1685">
        <f t="shared" si="326"/>
        <v>0.26391575763310371</v>
      </c>
      <c r="V1685">
        <f t="shared" si="316"/>
        <v>1682</v>
      </c>
      <c r="W1685">
        <f t="shared" si="317"/>
        <v>-2.9235845394606077</v>
      </c>
      <c r="X1685">
        <f t="shared" si="318"/>
        <v>0.26391575763310371</v>
      </c>
      <c r="Y1685">
        <f t="shared" si="319"/>
        <v>-3.1875002970937114</v>
      </c>
      <c r="Z1685">
        <f t="shared" si="320"/>
        <v>28.401680702962288</v>
      </c>
      <c r="AA1685">
        <f t="shared" si="321"/>
        <v>-58.853771575306027</v>
      </c>
      <c r="AB1685">
        <f t="shared" si="322"/>
        <v>52.478770981118601</v>
      </c>
      <c r="AD1685">
        <f t="shared" si="324"/>
        <v>1682</v>
      </c>
      <c r="AE1685">
        <f t="shared" si="325"/>
        <v>65</v>
      </c>
    </row>
    <row r="1686" spans="1:31" x14ac:dyDescent="0.3">
      <c r="A1686">
        <v>62</v>
      </c>
      <c r="D1686">
        <f t="shared" si="323"/>
        <v>1683</v>
      </c>
      <c r="E1686">
        <f t="shared" si="315"/>
        <v>7.6415460539392174E-2</v>
      </c>
      <c r="F1686">
        <f t="shared" si="326"/>
        <v>1.204467601398296</v>
      </c>
      <c r="V1686">
        <f t="shared" si="316"/>
        <v>1683</v>
      </c>
      <c r="W1686">
        <f t="shared" si="317"/>
        <v>7.6415460539392174E-2</v>
      </c>
      <c r="X1686">
        <f t="shared" si="318"/>
        <v>1.204467601398296</v>
      </c>
      <c r="Y1686">
        <f t="shared" si="319"/>
        <v>-1.1280521408589039</v>
      </c>
      <c r="Z1686">
        <f t="shared" si="320"/>
        <v>28.401680702962288</v>
      </c>
      <c r="AA1686">
        <f t="shared" si="321"/>
        <v>-56.794323419071219</v>
      </c>
      <c r="AB1686">
        <f t="shared" si="322"/>
        <v>54.538219137353408</v>
      </c>
      <c r="AD1686">
        <f t="shared" si="324"/>
        <v>1683</v>
      </c>
      <c r="AE1686">
        <f t="shared" si="325"/>
        <v>62</v>
      </c>
    </row>
    <row r="1687" spans="1:31" x14ac:dyDescent="0.3">
      <c r="A1687">
        <v>65</v>
      </c>
      <c r="D1687">
        <f t="shared" si="323"/>
        <v>1684</v>
      </c>
      <c r="E1687">
        <f t="shared" si="315"/>
        <v>7.6415460539392174E-2</v>
      </c>
      <c r="F1687">
        <f t="shared" si="326"/>
        <v>-0.46446111441910676</v>
      </c>
      <c r="V1687">
        <f t="shared" si="316"/>
        <v>1684</v>
      </c>
      <c r="W1687">
        <f t="shared" si="317"/>
        <v>7.6415460539392174E-2</v>
      </c>
      <c r="X1687">
        <f t="shared" si="318"/>
        <v>-0.46446111441910676</v>
      </c>
      <c r="Y1687">
        <f t="shared" si="319"/>
        <v>0.54087657495849895</v>
      </c>
      <c r="Z1687">
        <f t="shared" si="320"/>
        <v>28.401680702962288</v>
      </c>
      <c r="AA1687">
        <f t="shared" si="321"/>
        <v>-55.125394703253818</v>
      </c>
      <c r="AB1687">
        <f t="shared" si="322"/>
        <v>56.20714785317081</v>
      </c>
      <c r="AD1687">
        <f t="shared" si="324"/>
        <v>1684</v>
      </c>
      <c r="AE1687">
        <f t="shared" si="325"/>
        <v>62</v>
      </c>
    </row>
    <row r="1688" spans="1:31" x14ac:dyDescent="0.3">
      <c r="A1688">
        <v>33</v>
      </c>
      <c r="D1688">
        <f t="shared" si="323"/>
        <v>1685</v>
      </c>
      <c r="E1688">
        <f t="shared" si="315"/>
        <v>3.0764154605393923</v>
      </c>
      <c r="F1688">
        <f t="shared" si="326"/>
        <v>3.1122509774635967</v>
      </c>
      <c r="V1688">
        <f t="shared" si="316"/>
        <v>1685</v>
      </c>
      <c r="W1688">
        <f t="shared" si="317"/>
        <v>3.0764154605393923</v>
      </c>
      <c r="X1688">
        <f t="shared" si="318"/>
        <v>3.1122509774635967</v>
      </c>
      <c r="Y1688">
        <f t="shared" si="319"/>
        <v>-3.5835516924204391E-2</v>
      </c>
      <c r="Z1688">
        <f t="shared" si="320"/>
        <v>28.401680702962288</v>
      </c>
      <c r="AA1688">
        <f t="shared" si="321"/>
        <v>-55.702106795136515</v>
      </c>
      <c r="AB1688">
        <f t="shared" si="322"/>
        <v>55.630435761288112</v>
      </c>
      <c r="AD1688">
        <f t="shared" si="324"/>
        <v>1685</v>
      </c>
      <c r="AE1688">
        <f t="shared" si="325"/>
        <v>62</v>
      </c>
    </row>
    <row r="1689" spans="1:31" x14ac:dyDescent="0.3">
      <c r="A1689">
        <v>61</v>
      </c>
      <c r="D1689">
        <f t="shared" si="323"/>
        <v>1686</v>
      </c>
      <c r="E1689">
        <f t="shared" si="315"/>
        <v>-31.923584539460609</v>
      </c>
      <c r="F1689">
        <f t="shared" si="326"/>
        <v>-31.057592006862095</v>
      </c>
      <c r="V1689">
        <f t="shared" si="316"/>
        <v>1686</v>
      </c>
      <c r="W1689">
        <f t="shared" si="317"/>
        <v>-31.923584539460609</v>
      </c>
      <c r="X1689">
        <f t="shared" si="318"/>
        <v>-31.057592006862095</v>
      </c>
      <c r="Y1689">
        <f t="shared" si="319"/>
        <v>-0.86599253259851494</v>
      </c>
      <c r="Z1689">
        <f t="shared" si="320"/>
        <v>28.401680702962288</v>
      </c>
      <c r="AA1689">
        <f t="shared" si="321"/>
        <v>-56.532263810810832</v>
      </c>
      <c r="AB1689">
        <f t="shared" si="322"/>
        <v>54.800278745613795</v>
      </c>
      <c r="AD1689">
        <f t="shared" si="324"/>
        <v>1686</v>
      </c>
      <c r="AE1689">
        <f t="shared" si="325"/>
        <v>65</v>
      </c>
    </row>
    <row r="1690" spans="1:31" x14ac:dyDescent="0.3">
      <c r="A1690">
        <v>46</v>
      </c>
      <c r="D1690">
        <f t="shared" si="323"/>
        <v>1687</v>
      </c>
      <c r="E1690">
        <f t="shared" si="315"/>
        <v>28.076415460539391</v>
      </c>
      <c r="F1690">
        <f t="shared" si="326"/>
        <v>19.833954902153643</v>
      </c>
      <c r="V1690">
        <f t="shared" si="316"/>
        <v>1687</v>
      </c>
      <c r="W1690">
        <f t="shared" si="317"/>
        <v>28.076415460539391</v>
      </c>
      <c r="X1690">
        <f t="shared" si="318"/>
        <v>19.833954902153643</v>
      </c>
      <c r="Y1690">
        <f t="shared" si="319"/>
        <v>8.2424605583857478</v>
      </c>
      <c r="Z1690">
        <f t="shared" si="320"/>
        <v>28.401680702962288</v>
      </c>
      <c r="AA1690">
        <f t="shared" si="321"/>
        <v>-47.423810719826562</v>
      </c>
      <c r="AB1690">
        <f t="shared" si="322"/>
        <v>63.908731836598065</v>
      </c>
      <c r="AD1690">
        <f t="shared" si="324"/>
        <v>1687</v>
      </c>
      <c r="AE1690">
        <f t="shared" si="325"/>
        <v>33</v>
      </c>
    </row>
    <row r="1691" spans="1:31" x14ac:dyDescent="0.3">
      <c r="A1691">
        <v>47</v>
      </c>
      <c r="D1691">
        <f t="shared" si="323"/>
        <v>1688</v>
      </c>
      <c r="E1691">
        <f t="shared" si="315"/>
        <v>-14.923584539460608</v>
      </c>
      <c r="F1691">
        <f t="shared" si="326"/>
        <v>-13.291212522991666</v>
      </c>
      <c r="V1691">
        <f t="shared" si="316"/>
        <v>1688</v>
      </c>
      <c r="W1691">
        <f t="shared" si="317"/>
        <v>-14.923584539460608</v>
      </c>
      <c r="X1691">
        <f t="shared" si="318"/>
        <v>-13.291212522991666</v>
      </c>
      <c r="Y1691">
        <f t="shared" si="319"/>
        <v>-1.6323720164689419</v>
      </c>
      <c r="Z1691">
        <f t="shared" si="320"/>
        <v>28.401680702962288</v>
      </c>
      <c r="AA1691">
        <f t="shared" si="321"/>
        <v>-57.298643294681256</v>
      </c>
      <c r="AB1691">
        <f t="shared" si="322"/>
        <v>54.033899261743372</v>
      </c>
      <c r="AD1691">
        <f t="shared" si="324"/>
        <v>1688</v>
      </c>
      <c r="AE1691">
        <f t="shared" si="325"/>
        <v>61</v>
      </c>
    </row>
    <row r="1692" spans="1:31" x14ac:dyDescent="0.3">
      <c r="A1692">
        <v>43</v>
      </c>
      <c r="D1692">
        <f t="shared" si="323"/>
        <v>1689</v>
      </c>
      <c r="E1692">
        <f t="shared" si="315"/>
        <v>1.0764154605393921</v>
      </c>
      <c r="F1692">
        <f t="shared" si="326"/>
        <v>2.3441120899972701</v>
      </c>
      <c r="V1692">
        <f t="shared" si="316"/>
        <v>1689</v>
      </c>
      <c r="W1692">
        <f t="shared" si="317"/>
        <v>1.0764154605393921</v>
      </c>
      <c r="X1692">
        <f t="shared" si="318"/>
        <v>2.3441120899972701</v>
      </c>
      <c r="Y1692">
        <f t="shared" si="319"/>
        <v>-1.267696629457878</v>
      </c>
      <c r="Z1692">
        <f t="shared" si="320"/>
        <v>28.401680702962288</v>
      </c>
      <c r="AA1692">
        <f t="shared" si="321"/>
        <v>-56.933967907670194</v>
      </c>
      <c r="AB1692">
        <f t="shared" si="322"/>
        <v>54.398574648754433</v>
      </c>
      <c r="AD1692">
        <f t="shared" si="324"/>
        <v>1689</v>
      </c>
      <c r="AE1692">
        <f t="shared" si="325"/>
        <v>46</v>
      </c>
    </row>
    <row r="1693" spans="1:31" x14ac:dyDescent="0.3">
      <c r="A1693">
        <v>38</v>
      </c>
      <c r="D1693">
        <f t="shared" si="323"/>
        <v>1690</v>
      </c>
      <c r="E1693">
        <f t="shared" si="315"/>
        <v>-3.9235845394606077</v>
      </c>
      <c r="F1693">
        <f t="shared" si="326"/>
        <v>-6.4945904767251488</v>
      </c>
      <c r="V1693">
        <f t="shared" si="316"/>
        <v>1690</v>
      </c>
      <c r="W1693">
        <f t="shared" si="317"/>
        <v>-3.9235845394606077</v>
      </c>
      <c r="X1693">
        <f t="shared" si="318"/>
        <v>-6.4945904767251488</v>
      </c>
      <c r="Y1693">
        <f t="shared" si="319"/>
        <v>2.5710059372645411</v>
      </c>
      <c r="Z1693">
        <f t="shared" si="320"/>
        <v>28.401680702962288</v>
      </c>
      <c r="AA1693">
        <f t="shared" si="321"/>
        <v>-53.095265340947776</v>
      </c>
      <c r="AB1693">
        <f t="shared" si="322"/>
        <v>58.237277215476851</v>
      </c>
      <c r="AD1693">
        <f t="shared" si="324"/>
        <v>1690</v>
      </c>
      <c r="AE1693">
        <f t="shared" si="325"/>
        <v>47</v>
      </c>
    </row>
    <row r="1694" spans="1:31" x14ac:dyDescent="0.3">
      <c r="A1694">
        <v>48</v>
      </c>
      <c r="D1694">
        <f t="shared" si="323"/>
        <v>1691</v>
      </c>
      <c r="E1694">
        <f t="shared" si="315"/>
        <v>-4.9235845394606077</v>
      </c>
      <c r="F1694">
        <f t="shared" si="326"/>
        <v>-5.8023876794745846</v>
      </c>
      <c r="V1694">
        <f t="shared" si="316"/>
        <v>1691</v>
      </c>
      <c r="W1694">
        <f t="shared" si="317"/>
        <v>-4.9235845394606077</v>
      </c>
      <c r="X1694">
        <f t="shared" si="318"/>
        <v>-5.8023876794745846</v>
      </c>
      <c r="Y1694">
        <f t="shared" si="319"/>
        <v>0.87880314001397686</v>
      </c>
      <c r="Z1694">
        <f t="shared" si="320"/>
        <v>28.401680702962288</v>
      </c>
      <c r="AA1694">
        <f t="shared" si="321"/>
        <v>-54.787468138198335</v>
      </c>
      <c r="AB1694">
        <f t="shared" si="322"/>
        <v>56.545074418226292</v>
      </c>
      <c r="AD1694">
        <f t="shared" si="324"/>
        <v>1691</v>
      </c>
      <c r="AE1694">
        <f t="shared" si="325"/>
        <v>43</v>
      </c>
    </row>
    <row r="1695" spans="1:31" x14ac:dyDescent="0.3">
      <c r="A1695">
        <v>53</v>
      </c>
      <c r="D1695">
        <f t="shared" si="323"/>
        <v>1692</v>
      </c>
      <c r="E1695">
        <f t="shared" si="315"/>
        <v>10.076415460539392</v>
      </c>
      <c r="F1695">
        <f t="shared" si="326"/>
        <v>7.9597064954961398</v>
      </c>
      <c r="V1695">
        <f t="shared" si="316"/>
        <v>1692</v>
      </c>
      <c r="W1695">
        <f t="shared" si="317"/>
        <v>10.076415460539392</v>
      </c>
      <c r="X1695">
        <f t="shared" si="318"/>
        <v>7.9597064954961398</v>
      </c>
      <c r="Y1695">
        <f t="shared" si="319"/>
        <v>2.1167089650432525</v>
      </c>
      <c r="Z1695">
        <f t="shared" si="320"/>
        <v>28.401680702962288</v>
      </c>
      <c r="AA1695">
        <f t="shared" si="321"/>
        <v>-53.549562313169062</v>
      </c>
      <c r="AB1695">
        <f t="shared" si="322"/>
        <v>57.782980243255565</v>
      </c>
      <c r="AD1695">
        <f t="shared" si="324"/>
        <v>1692</v>
      </c>
      <c r="AE1695">
        <f t="shared" si="325"/>
        <v>38</v>
      </c>
    </row>
    <row r="1696" spans="1:31" x14ac:dyDescent="0.3">
      <c r="A1696">
        <v>46</v>
      </c>
      <c r="D1696">
        <f t="shared" si="323"/>
        <v>1693</v>
      </c>
      <c r="E1696">
        <f t="shared" si="315"/>
        <v>5.0764154605393923</v>
      </c>
      <c r="F1696">
        <f t="shared" si="326"/>
        <v>6.9182542099067961</v>
      </c>
      <c r="V1696">
        <f t="shared" si="316"/>
        <v>1693</v>
      </c>
      <c r="W1696">
        <f t="shared" si="317"/>
        <v>5.0764154605393923</v>
      </c>
      <c r="X1696">
        <f t="shared" si="318"/>
        <v>6.9182542099067961</v>
      </c>
      <c r="Y1696">
        <f t="shared" si="319"/>
        <v>-1.8418387493674038</v>
      </c>
      <c r="Z1696">
        <f t="shared" si="320"/>
        <v>28.401680702962288</v>
      </c>
      <c r="AA1696">
        <f t="shared" si="321"/>
        <v>-57.508110027579718</v>
      </c>
      <c r="AB1696">
        <f t="shared" si="322"/>
        <v>53.824432528844909</v>
      </c>
      <c r="AD1696">
        <f t="shared" si="324"/>
        <v>1693</v>
      </c>
      <c r="AE1696">
        <f t="shared" si="325"/>
        <v>48</v>
      </c>
    </row>
    <row r="1697" spans="1:31" x14ac:dyDescent="0.3">
      <c r="A1697">
        <v>60</v>
      </c>
      <c r="D1697">
        <f t="shared" si="323"/>
        <v>1694</v>
      </c>
      <c r="E1697">
        <f t="shared" si="315"/>
        <v>-6.9235845394606077</v>
      </c>
      <c r="F1697">
        <f t="shared" si="326"/>
        <v>-3.5817803568035398</v>
      </c>
      <c r="V1697">
        <f t="shared" si="316"/>
        <v>1694</v>
      </c>
      <c r="W1697">
        <f t="shared" si="317"/>
        <v>-6.9235845394606077</v>
      </c>
      <c r="X1697">
        <f t="shared" si="318"/>
        <v>-3.5817803568035398</v>
      </c>
      <c r="Y1697">
        <f t="shared" si="319"/>
        <v>-3.3418041826570679</v>
      </c>
      <c r="Z1697">
        <f t="shared" si="320"/>
        <v>28.401680702962288</v>
      </c>
      <c r="AA1697">
        <f t="shared" si="321"/>
        <v>-59.008075460869378</v>
      </c>
      <c r="AB1697">
        <f t="shared" si="322"/>
        <v>52.324467095555249</v>
      </c>
      <c r="AD1697">
        <f t="shared" si="324"/>
        <v>1694</v>
      </c>
      <c r="AE1697">
        <f t="shared" si="325"/>
        <v>53</v>
      </c>
    </row>
    <row r="1698" spans="1:31" x14ac:dyDescent="0.3">
      <c r="A1698">
        <v>77</v>
      </c>
      <c r="D1698">
        <f t="shared" si="323"/>
        <v>1695</v>
      </c>
      <c r="E1698">
        <f t="shared" si="315"/>
        <v>14.076415460539392</v>
      </c>
      <c r="F1698">
        <f t="shared" si="326"/>
        <v>13.13640476069471</v>
      </c>
      <c r="V1698">
        <f t="shared" si="316"/>
        <v>1695</v>
      </c>
      <c r="W1698">
        <f t="shared" si="317"/>
        <v>14.076415460539392</v>
      </c>
      <c r="X1698">
        <f t="shared" si="318"/>
        <v>13.13640476069471</v>
      </c>
      <c r="Y1698">
        <f t="shared" si="319"/>
        <v>0.94001069984468266</v>
      </c>
      <c r="Z1698">
        <f t="shared" si="320"/>
        <v>28.401680702962288</v>
      </c>
      <c r="AA1698">
        <f t="shared" si="321"/>
        <v>-54.726260578367629</v>
      </c>
      <c r="AB1698">
        <f t="shared" si="322"/>
        <v>56.606281978056998</v>
      </c>
      <c r="AD1698">
        <f t="shared" si="324"/>
        <v>1695</v>
      </c>
      <c r="AE1698">
        <f t="shared" si="325"/>
        <v>46</v>
      </c>
    </row>
    <row r="1699" spans="1:31" x14ac:dyDescent="0.3">
      <c r="A1699">
        <v>70</v>
      </c>
      <c r="D1699">
        <f t="shared" si="323"/>
        <v>1696</v>
      </c>
      <c r="E1699">
        <f t="shared" si="315"/>
        <v>17.076415460539391</v>
      </c>
      <c r="F1699">
        <f t="shared" si="326"/>
        <v>19.640655502884073</v>
      </c>
      <c r="V1699">
        <f t="shared" si="316"/>
        <v>1696</v>
      </c>
      <c r="W1699">
        <f t="shared" si="317"/>
        <v>17.076415460539391</v>
      </c>
      <c r="X1699">
        <f t="shared" si="318"/>
        <v>19.640655502884073</v>
      </c>
      <c r="Y1699">
        <f t="shared" si="319"/>
        <v>-2.5642400423446823</v>
      </c>
      <c r="Z1699">
        <f t="shared" si="320"/>
        <v>28.401680702962288</v>
      </c>
      <c r="AA1699">
        <f t="shared" si="321"/>
        <v>-58.230511320557</v>
      </c>
      <c r="AB1699">
        <f t="shared" si="322"/>
        <v>53.102031235867628</v>
      </c>
      <c r="AD1699">
        <f t="shared" si="324"/>
        <v>1696</v>
      </c>
      <c r="AE1699">
        <f t="shared" si="325"/>
        <v>60</v>
      </c>
    </row>
    <row r="1700" spans="1:31" x14ac:dyDescent="0.3">
      <c r="A1700">
        <v>52</v>
      </c>
      <c r="D1700">
        <f t="shared" si="323"/>
        <v>1697</v>
      </c>
      <c r="E1700">
        <f t="shared" si="315"/>
        <v>-6.9235845394606077</v>
      </c>
      <c r="F1700">
        <f t="shared" si="326"/>
        <v>0.50779716173730982</v>
      </c>
      <c r="V1700">
        <f t="shared" si="316"/>
        <v>1697</v>
      </c>
      <c r="W1700">
        <f t="shared" si="317"/>
        <v>-6.9235845394606077</v>
      </c>
      <c r="X1700">
        <f t="shared" si="318"/>
        <v>0.50779716173730982</v>
      </c>
      <c r="Y1700">
        <f t="shared" si="319"/>
        <v>-7.4313817011979175</v>
      </c>
      <c r="Z1700">
        <f t="shared" si="320"/>
        <v>28.401680702962288</v>
      </c>
      <c r="AA1700">
        <f t="shared" si="321"/>
        <v>-63.097652979410228</v>
      </c>
      <c r="AB1700">
        <f t="shared" si="322"/>
        <v>48.2348895770144</v>
      </c>
      <c r="AD1700">
        <f t="shared" si="324"/>
        <v>1697</v>
      </c>
      <c r="AE1700">
        <f t="shared" si="325"/>
        <v>77</v>
      </c>
    </row>
    <row r="1701" spans="1:31" x14ac:dyDescent="0.3">
      <c r="A1701">
        <v>42</v>
      </c>
      <c r="D1701">
        <f t="shared" si="323"/>
        <v>1698</v>
      </c>
      <c r="E1701">
        <f t="shared" si="315"/>
        <v>-17.923584539460609</v>
      </c>
      <c r="F1701">
        <f t="shared" si="326"/>
        <v>-16.556746871774479</v>
      </c>
      <c r="V1701">
        <f t="shared" si="316"/>
        <v>1698</v>
      </c>
      <c r="W1701">
        <f t="shared" si="317"/>
        <v>-17.923584539460609</v>
      </c>
      <c r="X1701">
        <f t="shared" si="318"/>
        <v>-16.556746871774479</v>
      </c>
      <c r="Y1701">
        <f t="shared" si="319"/>
        <v>-1.3668376676861307</v>
      </c>
      <c r="Z1701">
        <f t="shared" si="320"/>
        <v>28.401680702962288</v>
      </c>
      <c r="AA1701">
        <f t="shared" si="321"/>
        <v>-57.033108945898448</v>
      </c>
      <c r="AB1701">
        <f t="shared" si="322"/>
        <v>54.299433610526179</v>
      </c>
      <c r="AD1701">
        <f t="shared" si="324"/>
        <v>1698</v>
      </c>
      <c r="AE1701">
        <f t="shared" si="325"/>
        <v>70</v>
      </c>
    </row>
    <row r="1702" spans="1:31" x14ac:dyDescent="0.3">
      <c r="A1702">
        <v>43</v>
      </c>
      <c r="D1702">
        <f t="shared" si="323"/>
        <v>1699</v>
      </c>
      <c r="E1702">
        <f t="shared" si="315"/>
        <v>-9.9235845394606077</v>
      </c>
      <c r="F1702">
        <f t="shared" si="326"/>
        <v>-16.214352664308581</v>
      </c>
      <c r="V1702">
        <f t="shared" si="316"/>
        <v>1699</v>
      </c>
      <c r="W1702">
        <f t="shared" si="317"/>
        <v>-9.9235845394606077</v>
      </c>
      <c r="X1702">
        <f t="shared" si="318"/>
        <v>-16.214352664308581</v>
      </c>
      <c r="Y1702">
        <f t="shared" si="319"/>
        <v>6.2907681248479737</v>
      </c>
      <c r="Z1702">
        <f t="shared" si="320"/>
        <v>28.401680702962288</v>
      </c>
      <c r="AA1702">
        <f t="shared" si="321"/>
        <v>-49.375503153364342</v>
      </c>
      <c r="AB1702">
        <f t="shared" si="322"/>
        <v>61.957039403060286</v>
      </c>
      <c r="AD1702">
        <f t="shared" si="324"/>
        <v>1699</v>
      </c>
      <c r="AE1702">
        <f t="shared" si="325"/>
        <v>52</v>
      </c>
    </row>
    <row r="1703" spans="1:31" x14ac:dyDescent="0.3">
      <c r="A1703">
        <v>32</v>
      </c>
      <c r="D1703">
        <f t="shared" si="323"/>
        <v>1700</v>
      </c>
      <c r="E1703">
        <f t="shared" si="315"/>
        <v>1.0764154605393921</v>
      </c>
      <c r="F1703">
        <f t="shared" si="326"/>
        <v>-5.1152116260803284</v>
      </c>
      <c r="V1703">
        <f t="shared" si="316"/>
        <v>1700</v>
      </c>
      <c r="W1703">
        <f t="shared" si="317"/>
        <v>1.0764154605393921</v>
      </c>
      <c r="X1703">
        <f t="shared" si="318"/>
        <v>-5.1152116260803284</v>
      </c>
      <c r="Y1703">
        <f t="shared" si="319"/>
        <v>6.1916270866197207</v>
      </c>
      <c r="Z1703">
        <f t="shared" si="320"/>
        <v>28.401680702962288</v>
      </c>
      <c r="AA1703">
        <f t="shared" si="321"/>
        <v>-49.474644191592596</v>
      </c>
      <c r="AB1703">
        <f t="shared" si="322"/>
        <v>61.857898364832032</v>
      </c>
      <c r="AD1703">
        <f t="shared" si="324"/>
        <v>1700</v>
      </c>
      <c r="AE1703">
        <f t="shared" si="325"/>
        <v>42</v>
      </c>
    </row>
    <row r="1704" spans="1:31" x14ac:dyDescent="0.3">
      <c r="A1704">
        <v>34</v>
      </c>
      <c r="D1704">
        <f t="shared" si="323"/>
        <v>1701</v>
      </c>
      <c r="E1704">
        <f t="shared" si="315"/>
        <v>-10.923584539460608</v>
      </c>
      <c r="F1704">
        <f t="shared" si="326"/>
        <v>-12.533403656920644</v>
      </c>
      <c r="V1704">
        <f t="shared" si="316"/>
        <v>1701</v>
      </c>
      <c r="W1704">
        <f t="shared" si="317"/>
        <v>-10.923584539460608</v>
      </c>
      <c r="X1704">
        <f t="shared" si="318"/>
        <v>-12.533403656920644</v>
      </c>
      <c r="Y1704">
        <f t="shared" si="319"/>
        <v>1.6098191174600363</v>
      </c>
      <c r="Z1704">
        <f t="shared" si="320"/>
        <v>28.401680702962288</v>
      </c>
      <c r="AA1704">
        <f t="shared" si="321"/>
        <v>-54.056452160752279</v>
      </c>
      <c r="AB1704">
        <f t="shared" si="322"/>
        <v>57.276090395672348</v>
      </c>
      <c r="AD1704">
        <f t="shared" si="324"/>
        <v>1701</v>
      </c>
      <c r="AE1704">
        <f t="shared" si="325"/>
        <v>43</v>
      </c>
    </row>
    <row r="1705" spans="1:31" x14ac:dyDescent="0.3">
      <c r="A1705">
        <v>33</v>
      </c>
      <c r="D1705">
        <f t="shared" si="323"/>
        <v>1702</v>
      </c>
      <c r="E1705">
        <f t="shared" si="315"/>
        <v>2.0764154605393923</v>
      </c>
      <c r="F1705">
        <f t="shared" si="326"/>
        <v>-0.73942071604797777</v>
      </c>
      <c r="V1705">
        <f t="shared" si="316"/>
        <v>1702</v>
      </c>
      <c r="W1705">
        <f t="shared" si="317"/>
        <v>2.0764154605393923</v>
      </c>
      <c r="X1705">
        <f t="shared" si="318"/>
        <v>-0.73942071604797777</v>
      </c>
      <c r="Y1705">
        <f t="shared" si="319"/>
        <v>2.8158361765873701</v>
      </c>
      <c r="Z1705">
        <f t="shared" si="320"/>
        <v>28.401680702962288</v>
      </c>
      <c r="AA1705">
        <f t="shared" si="321"/>
        <v>-52.850435101624946</v>
      </c>
      <c r="AB1705">
        <f t="shared" si="322"/>
        <v>58.482107454799682</v>
      </c>
      <c r="AD1705">
        <f t="shared" si="324"/>
        <v>1702</v>
      </c>
      <c r="AE1705">
        <f t="shared" si="325"/>
        <v>32</v>
      </c>
    </row>
    <row r="1706" spans="1:31" x14ac:dyDescent="0.3">
      <c r="A1706">
        <v>47</v>
      </c>
      <c r="D1706">
        <f t="shared" si="323"/>
        <v>1703</v>
      </c>
      <c r="E1706">
        <f t="shared" si="315"/>
        <v>-0.92358453946060781</v>
      </c>
      <c r="F1706">
        <f t="shared" si="326"/>
        <v>-2.4489220156567746</v>
      </c>
      <c r="V1706">
        <f t="shared" si="316"/>
        <v>1703</v>
      </c>
      <c r="W1706">
        <f t="shared" si="317"/>
        <v>-0.92358453946060781</v>
      </c>
      <c r="X1706">
        <f t="shared" si="318"/>
        <v>-2.4489220156567746</v>
      </c>
      <c r="Y1706">
        <f t="shared" si="319"/>
        <v>1.5253374761961669</v>
      </c>
      <c r="Z1706">
        <f t="shared" si="320"/>
        <v>28.401680702962288</v>
      </c>
      <c r="AA1706">
        <f t="shared" si="321"/>
        <v>-54.14093380201615</v>
      </c>
      <c r="AB1706">
        <f t="shared" si="322"/>
        <v>57.191608754408477</v>
      </c>
      <c r="AD1706">
        <f t="shared" si="324"/>
        <v>1703</v>
      </c>
      <c r="AE1706">
        <f t="shared" si="325"/>
        <v>34</v>
      </c>
    </row>
    <row r="1707" spans="1:31" x14ac:dyDescent="0.3">
      <c r="A1707">
        <v>51</v>
      </c>
      <c r="D1707">
        <f t="shared" si="323"/>
        <v>1704</v>
      </c>
      <c r="E1707">
        <f t="shared" si="315"/>
        <v>14.076415460539392</v>
      </c>
      <c r="F1707">
        <f t="shared" si="326"/>
        <v>14.220006700160628</v>
      </c>
      <c r="V1707">
        <f t="shared" si="316"/>
        <v>1704</v>
      </c>
      <c r="W1707">
        <f t="shared" si="317"/>
        <v>14.076415460539392</v>
      </c>
      <c r="X1707">
        <f t="shared" si="318"/>
        <v>14.220006700160628</v>
      </c>
      <c r="Y1707">
        <f t="shared" si="319"/>
        <v>-0.14359123962123554</v>
      </c>
      <c r="Z1707">
        <f t="shared" si="320"/>
        <v>28.401680702962288</v>
      </c>
      <c r="AA1707">
        <f t="shared" si="321"/>
        <v>-55.809862517833551</v>
      </c>
      <c r="AB1707">
        <f t="shared" si="322"/>
        <v>55.522680038591076</v>
      </c>
      <c r="AD1707">
        <f t="shared" si="324"/>
        <v>1704</v>
      </c>
      <c r="AE1707">
        <f t="shared" si="325"/>
        <v>33</v>
      </c>
    </row>
    <row r="1708" spans="1:31" x14ac:dyDescent="0.3">
      <c r="A1708">
        <v>44</v>
      </c>
      <c r="D1708">
        <f t="shared" si="323"/>
        <v>1705</v>
      </c>
      <c r="E1708">
        <f t="shared" si="315"/>
        <v>4.0764154605393923</v>
      </c>
      <c r="F1708">
        <f t="shared" si="326"/>
        <v>7.7940796866494821</v>
      </c>
      <c r="V1708">
        <f t="shared" si="316"/>
        <v>1705</v>
      </c>
      <c r="W1708">
        <f t="shared" si="317"/>
        <v>4.0764154605393923</v>
      </c>
      <c r="X1708">
        <f t="shared" si="318"/>
        <v>7.7940796866494821</v>
      </c>
      <c r="Y1708">
        <f t="shared" si="319"/>
        <v>-3.7176642261100898</v>
      </c>
      <c r="Z1708">
        <f t="shared" si="320"/>
        <v>28.401680702962288</v>
      </c>
      <c r="AA1708">
        <f t="shared" si="321"/>
        <v>-59.383935504322402</v>
      </c>
      <c r="AB1708">
        <f t="shared" si="322"/>
        <v>51.948607052102226</v>
      </c>
      <c r="AD1708">
        <f t="shared" si="324"/>
        <v>1705</v>
      </c>
      <c r="AE1708">
        <f t="shared" si="325"/>
        <v>47</v>
      </c>
    </row>
    <row r="1709" spans="1:31" x14ac:dyDescent="0.3">
      <c r="A1709">
        <v>36</v>
      </c>
      <c r="D1709">
        <f t="shared" si="323"/>
        <v>1706</v>
      </c>
      <c r="E1709">
        <f t="shared" si="315"/>
        <v>-6.9235845394606077</v>
      </c>
      <c r="F1709">
        <f t="shared" si="326"/>
        <v>-3.0895499061847058</v>
      </c>
      <c r="V1709">
        <f t="shared" si="316"/>
        <v>1706</v>
      </c>
      <c r="W1709">
        <f t="shared" si="317"/>
        <v>-6.9235845394606077</v>
      </c>
      <c r="X1709">
        <f t="shared" si="318"/>
        <v>-3.0895499061847058</v>
      </c>
      <c r="Y1709">
        <f t="shared" si="319"/>
        <v>-3.8340346332759019</v>
      </c>
      <c r="Z1709">
        <f t="shared" si="320"/>
        <v>28.401680702962288</v>
      </c>
      <c r="AA1709">
        <f t="shared" si="321"/>
        <v>-59.500305911488212</v>
      </c>
      <c r="AB1709">
        <f t="shared" si="322"/>
        <v>51.832236644936415</v>
      </c>
      <c r="AD1709">
        <f t="shared" si="324"/>
        <v>1706</v>
      </c>
      <c r="AE1709">
        <f t="shared" si="325"/>
        <v>51</v>
      </c>
    </row>
    <row r="1710" spans="1:31" x14ac:dyDescent="0.3">
      <c r="A1710">
        <v>65</v>
      </c>
      <c r="D1710">
        <f t="shared" si="323"/>
        <v>1707</v>
      </c>
      <c r="E1710">
        <f t="shared" si="315"/>
        <v>-7.9235845394606077</v>
      </c>
      <c r="F1710">
        <f t="shared" si="326"/>
        <v>-9.0558326032661931</v>
      </c>
      <c r="V1710">
        <f t="shared" si="316"/>
        <v>1707</v>
      </c>
      <c r="W1710">
        <f t="shared" si="317"/>
        <v>-7.9235845394606077</v>
      </c>
      <c r="X1710">
        <f t="shared" si="318"/>
        <v>-9.0558326032661931</v>
      </c>
      <c r="Y1710">
        <f t="shared" si="319"/>
        <v>1.1322480638055854</v>
      </c>
      <c r="Z1710">
        <f t="shared" si="320"/>
        <v>28.401680702962288</v>
      </c>
      <c r="AA1710">
        <f t="shared" si="321"/>
        <v>-54.53402321440673</v>
      </c>
      <c r="AB1710">
        <f t="shared" si="322"/>
        <v>56.798519342017897</v>
      </c>
      <c r="AD1710">
        <f t="shared" si="324"/>
        <v>1707</v>
      </c>
      <c r="AE1710">
        <f t="shared" si="325"/>
        <v>44</v>
      </c>
    </row>
    <row r="1711" spans="1:31" x14ac:dyDescent="0.3">
      <c r="A1711">
        <v>59</v>
      </c>
      <c r="D1711">
        <f t="shared" si="323"/>
        <v>1708</v>
      </c>
      <c r="E1711">
        <f t="shared" si="315"/>
        <v>29.076415460539391</v>
      </c>
      <c r="F1711">
        <f t="shared" si="326"/>
        <v>25.552837387939125</v>
      </c>
      <c r="V1711">
        <f t="shared" si="316"/>
        <v>1708</v>
      </c>
      <c r="W1711">
        <f t="shared" si="317"/>
        <v>29.076415460539391</v>
      </c>
      <c r="X1711">
        <f t="shared" si="318"/>
        <v>25.552837387939125</v>
      </c>
      <c r="Y1711">
        <f t="shared" si="319"/>
        <v>3.5235780726002659</v>
      </c>
      <c r="Z1711">
        <f t="shared" si="320"/>
        <v>28.401680702962288</v>
      </c>
      <c r="AA1711">
        <f t="shared" si="321"/>
        <v>-52.142693205612048</v>
      </c>
      <c r="AB1711">
        <f t="shared" si="322"/>
        <v>59.18984935081258</v>
      </c>
      <c r="AD1711">
        <f t="shared" si="324"/>
        <v>1708</v>
      </c>
      <c r="AE1711">
        <f t="shared" si="325"/>
        <v>36</v>
      </c>
    </row>
    <row r="1712" spans="1:31" x14ac:dyDescent="0.3">
      <c r="A1712">
        <v>37</v>
      </c>
      <c r="D1712">
        <f t="shared" si="323"/>
        <v>1709</v>
      </c>
      <c r="E1712">
        <f t="shared" si="315"/>
        <v>-5.9235845394606077</v>
      </c>
      <c r="F1712">
        <f t="shared" si="326"/>
        <v>0.59920321729473081</v>
      </c>
      <c r="V1712">
        <f t="shared" si="316"/>
        <v>1709</v>
      </c>
      <c r="W1712">
        <f t="shared" si="317"/>
        <v>-5.9235845394606077</v>
      </c>
      <c r="X1712">
        <f t="shared" si="318"/>
        <v>0.59920321729473081</v>
      </c>
      <c r="Y1712">
        <f t="shared" si="319"/>
        <v>-6.5227877567553385</v>
      </c>
      <c r="Z1712">
        <f t="shared" si="320"/>
        <v>28.401680702962288</v>
      </c>
      <c r="AA1712">
        <f t="shared" si="321"/>
        <v>-62.189059034967656</v>
      </c>
      <c r="AB1712">
        <f t="shared" si="322"/>
        <v>49.143483521456972</v>
      </c>
      <c r="AD1712">
        <f t="shared" si="324"/>
        <v>1709</v>
      </c>
      <c r="AE1712">
        <f t="shared" si="325"/>
        <v>65</v>
      </c>
    </row>
    <row r="1713" spans="1:31" x14ac:dyDescent="0.3">
      <c r="A1713">
        <v>38</v>
      </c>
      <c r="D1713">
        <f t="shared" si="323"/>
        <v>1710</v>
      </c>
      <c r="E1713">
        <f t="shared" si="315"/>
        <v>-21.923584539460609</v>
      </c>
      <c r="F1713">
        <f t="shared" si="326"/>
        <v>-17.973179499018897</v>
      </c>
      <c r="V1713">
        <f t="shared" si="316"/>
        <v>1710</v>
      </c>
      <c r="W1713">
        <f t="shared" si="317"/>
        <v>-21.923584539460609</v>
      </c>
      <c r="X1713">
        <f t="shared" si="318"/>
        <v>-17.973179499018897</v>
      </c>
      <c r="Y1713">
        <f t="shared" si="319"/>
        <v>-3.9504050404417121</v>
      </c>
      <c r="Z1713">
        <f t="shared" si="320"/>
        <v>28.401680702962288</v>
      </c>
      <c r="AA1713">
        <f t="shared" si="321"/>
        <v>-59.616676318654029</v>
      </c>
      <c r="AB1713">
        <f t="shared" si="322"/>
        <v>51.715866237770598</v>
      </c>
      <c r="AD1713">
        <f t="shared" si="324"/>
        <v>1710</v>
      </c>
      <c r="AE1713">
        <f t="shared" si="325"/>
        <v>59</v>
      </c>
    </row>
    <row r="1714" spans="1:31" x14ac:dyDescent="0.3">
      <c r="A1714">
        <v>37</v>
      </c>
      <c r="D1714">
        <f t="shared" si="323"/>
        <v>1711</v>
      </c>
      <c r="E1714">
        <f t="shared" si="315"/>
        <v>1.0764154605393921</v>
      </c>
      <c r="F1714">
        <f t="shared" si="326"/>
        <v>-6.1289913212467608</v>
      </c>
      <c r="V1714">
        <f t="shared" si="316"/>
        <v>1711</v>
      </c>
      <c r="W1714">
        <f t="shared" si="317"/>
        <v>1.0764154605393921</v>
      </c>
      <c r="X1714">
        <f t="shared" si="318"/>
        <v>-6.1289913212467608</v>
      </c>
      <c r="Y1714">
        <f t="shared" si="319"/>
        <v>7.2054067817861531</v>
      </c>
      <c r="Z1714">
        <f t="shared" si="320"/>
        <v>28.401680702962288</v>
      </c>
      <c r="AA1714">
        <f t="shared" si="321"/>
        <v>-48.460864496426161</v>
      </c>
      <c r="AB1714">
        <f t="shared" si="322"/>
        <v>62.871678059998466</v>
      </c>
      <c r="AD1714">
        <f t="shared" si="324"/>
        <v>1711</v>
      </c>
      <c r="AE1714">
        <f t="shared" si="325"/>
        <v>37</v>
      </c>
    </row>
    <row r="1715" spans="1:31" x14ac:dyDescent="0.3">
      <c r="A1715">
        <v>39</v>
      </c>
      <c r="D1715">
        <f t="shared" si="323"/>
        <v>1712</v>
      </c>
      <c r="E1715">
        <f t="shared" si="315"/>
        <v>-0.92358453946060781</v>
      </c>
      <c r="F1715">
        <f t="shared" si="326"/>
        <v>-4.8402520244514573</v>
      </c>
      <c r="V1715">
        <f t="shared" si="316"/>
        <v>1712</v>
      </c>
      <c r="W1715">
        <f t="shared" si="317"/>
        <v>-0.92358453946060781</v>
      </c>
      <c r="X1715">
        <f t="shared" si="318"/>
        <v>-4.8402520244514573</v>
      </c>
      <c r="Y1715">
        <f t="shared" si="319"/>
        <v>3.9166674849908496</v>
      </c>
      <c r="Z1715">
        <f t="shared" si="320"/>
        <v>28.401680702962288</v>
      </c>
      <c r="AA1715">
        <f t="shared" si="321"/>
        <v>-51.749603793221468</v>
      </c>
      <c r="AB1715">
        <f t="shared" si="322"/>
        <v>59.58293876320316</v>
      </c>
      <c r="AD1715">
        <f t="shared" si="324"/>
        <v>1712</v>
      </c>
      <c r="AE1715">
        <f t="shared" si="325"/>
        <v>38</v>
      </c>
    </row>
    <row r="1716" spans="1:31" x14ac:dyDescent="0.3">
      <c r="A1716">
        <v>21</v>
      </c>
      <c r="D1716">
        <f t="shared" si="323"/>
        <v>1713</v>
      </c>
      <c r="E1716">
        <f t="shared" si="315"/>
        <v>2.0764154605393923</v>
      </c>
      <c r="F1716">
        <f t="shared" si="326"/>
        <v>2.0277693361997273</v>
      </c>
      <c r="V1716">
        <f t="shared" si="316"/>
        <v>1713</v>
      </c>
      <c r="W1716">
        <f t="shared" si="317"/>
        <v>2.0764154605393923</v>
      </c>
      <c r="X1716">
        <f t="shared" si="318"/>
        <v>2.0277693361997273</v>
      </c>
      <c r="Y1716">
        <f t="shared" si="319"/>
        <v>4.8646124339664976E-2</v>
      </c>
      <c r="Z1716">
        <f t="shared" si="320"/>
        <v>28.401680702962288</v>
      </c>
      <c r="AA1716">
        <f t="shared" si="321"/>
        <v>-55.617625153872652</v>
      </c>
      <c r="AB1716">
        <f t="shared" si="322"/>
        <v>55.714917402551976</v>
      </c>
      <c r="AD1716">
        <f t="shared" si="324"/>
        <v>1713</v>
      </c>
      <c r="AE1716">
        <f t="shared" si="325"/>
        <v>37</v>
      </c>
    </row>
    <row r="1717" spans="1:31" x14ac:dyDescent="0.3">
      <c r="A1717">
        <v>20</v>
      </c>
      <c r="D1717">
        <f t="shared" si="323"/>
        <v>1714</v>
      </c>
      <c r="E1717">
        <f t="shared" si="315"/>
        <v>-17.923584539460609</v>
      </c>
      <c r="F1717">
        <f t="shared" si="326"/>
        <v>-17.526548376047764</v>
      </c>
      <c r="V1717">
        <f t="shared" si="316"/>
        <v>1714</v>
      </c>
      <c r="W1717">
        <f t="shared" si="317"/>
        <v>-17.923584539460609</v>
      </c>
      <c r="X1717">
        <f t="shared" si="318"/>
        <v>-17.526548376047764</v>
      </c>
      <c r="Y1717">
        <f t="shared" si="319"/>
        <v>-0.39703616341284587</v>
      </c>
      <c r="Z1717">
        <f t="shared" si="320"/>
        <v>28.401680702962288</v>
      </c>
      <c r="AA1717">
        <f t="shared" si="321"/>
        <v>-56.063307441625156</v>
      </c>
      <c r="AB1717">
        <f t="shared" si="322"/>
        <v>55.269235114799471</v>
      </c>
      <c r="AD1717">
        <f t="shared" si="324"/>
        <v>1714</v>
      </c>
      <c r="AE1717">
        <f t="shared" si="325"/>
        <v>39</v>
      </c>
    </row>
    <row r="1718" spans="1:31" x14ac:dyDescent="0.3">
      <c r="A1718">
        <v>22</v>
      </c>
      <c r="D1718">
        <f t="shared" si="323"/>
        <v>1715</v>
      </c>
      <c r="E1718">
        <f t="shared" si="315"/>
        <v>-0.92358453946060781</v>
      </c>
      <c r="F1718">
        <f t="shared" si="326"/>
        <v>-5.4842163886604709</v>
      </c>
      <c r="V1718">
        <f t="shared" si="316"/>
        <v>1715</v>
      </c>
      <c r="W1718">
        <f t="shared" si="317"/>
        <v>-0.92358453946060781</v>
      </c>
      <c r="X1718">
        <f t="shared" si="318"/>
        <v>-5.4842163886604709</v>
      </c>
      <c r="Y1718">
        <f t="shared" si="319"/>
        <v>4.5606318491998632</v>
      </c>
      <c r="Z1718">
        <f t="shared" si="320"/>
        <v>28.401680702962288</v>
      </c>
      <c r="AA1718">
        <f t="shared" si="321"/>
        <v>-51.105639429012449</v>
      </c>
      <c r="AB1718">
        <f t="shared" si="322"/>
        <v>60.226903127412179</v>
      </c>
      <c r="AD1718">
        <f t="shared" si="324"/>
        <v>1715</v>
      </c>
      <c r="AE1718">
        <f t="shared" si="325"/>
        <v>21</v>
      </c>
    </row>
    <row r="1719" spans="1:31" x14ac:dyDescent="0.3">
      <c r="A1719">
        <v>20</v>
      </c>
      <c r="D1719">
        <f t="shared" si="323"/>
        <v>1716</v>
      </c>
      <c r="E1719">
        <f t="shared" si="315"/>
        <v>2.0764154605393923</v>
      </c>
      <c r="F1719">
        <f t="shared" si="326"/>
        <v>-1.6247405790573941</v>
      </c>
      <c r="V1719">
        <f t="shared" si="316"/>
        <v>1716</v>
      </c>
      <c r="W1719">
        <f t="shared" si="317"/>
        <v>2.0764154605393923</v>
      </c>
      <c r="X1719">
        <f t="shared" si="318"/>
        <v>-1.6247405790573941</v>
      </c>
      <c r="Y1719">
        <f t="shared" si="319"/>
        <v>3.7011560395967864</v>
      </c>
      <c r="Z1719">
        <f t="shared" si="320"/>
        <v>28.401680702962288</v>
      </c>
      <c r="AA1719">
        <f t="shared" si="321"/>
        <v>-51.965115238615525</v>
      </c>
      <c r="AB1719">
        <f t="shared" si="322"/>
        <v>59.367427317809103</v>
      </c>
      <c r="AD1719">
        <f t="shared" si="324"/>
        <v>1716</v>
      </c>
      <c r="AE1719">
        <f t="shared" si="325"/>
        <v>20</v>
      </c>
    </row>
    <row r="1720" spans="1:31" x14ac:dyDescent="0.3">
      <c r="A1720">
        <v>24</v>
      </c>
      <c r="D1720">
        <f t="shared" si="323"/>
        <v>1717</v>
      </c>
      <c r="E1720">
        <f t="shared" si="315"/>
        <v>-1.9235845394606079</v>
      </c>
      <c r="F1720">
        <f t="shared" si="326"/>
        <v>-1.5265483760477636</v>
      </c>
      <c r="V1720">
        <f t="shared" si="316"/>
        <v>1717</v>
      </c>
      <c r="W1720">
        <f t="shared" si="317"/>
        <v>-1.9235845394606079</v>
      </c>
      <c r="X1720">
        <f t="shared" si="318"/>
        <v>-1.5265483760477636</v>
      </c>
      <c r="Y1720">
        <f t="shared" si="319"/>
        <v>-0.39703616341284431</v>
      </c>
      <c r="Z1720">
        <f t="shared" si="320"/>
        <v>28.401680702962288</v>
      </c>
      <c r="AA1720">
        <f t="shared" si="321"/>
        <v>-56.063307441625156</v>
      </c>
      <c r="AB1720">
        <f t="shared" si="322"/>
        <v>55.269235114799471</v>
      </c>
      <c r="AD1720">
        <f t="shared" si="324"/>
        <v>1717</v>
      </c>
      <c r="AE1720">
        <f t="shared" si="325"/>
        <v>22</v>
      </c>
    </row>
    <row r="1721" spans="1:31" x14ac:dyDescent="0.3">
      <c r="A1721">
        <v>24</v>
      </c>
      <c r="D1721">
        <f t="shared" si="323"/>
        <v>1718</v>
      </c>
      <c r="E1721">
        <f t="shared" si="315"/>
        <v>4.0764154605393923</v>
      </c>
      <c r="F1721">
        <f t="shared" si="326"/>
        <v>3.943287694935858</v>
      </c>
      <c r="V1721">
        <f t="shared" si="316"/>
        <v>1718</v>
      </c>
      <c r="W1721">
        <f t="shared" si="317"/>
        <v>4.0764154605393923</v>
      </c>
      <c r="X1721">
        <f t="shared" si="318"/>
        <v>3.943287694935858</v>
      </c>
      <c r="Y1721">
        <f t="shared" si="319"/>
        <v>0.13312776560353434</v>
      </c>
      <c r="Z1721">
        <f t="shared" si="320"/>
        <v>28.401680702962288</v>
      </c>
      <c r="AA1721">
        <f t="shared" si="321"/>
        <v>-55.533143512608781</v>
      </c>
      <c r="AB1721">
        <f t="shared" si="322"/>
        <v>55.799399043815846</v>
      </c>
      <c r="AD1721">
        <f t="shared" si="324"/>
        <v>1718</v>
      </c>
      <c r="AE1721">
        <f t="shared" si="325"/>
        <v>20</v>
      </c>
    </row>
    <row r="1722" spans="1:31" x14ac:dyDescent="0.3">
      <c r="A1722">
        <v>16</v>
      </c>
      <c r="D1722">
        <f t="shared" si="323"/>
        <v>1719</v>
      </c>
      <c r="E1722">
        <f t="shared" si="315"/>
        <v>7.6415460539392174E-2</v>
      </c>
      <c r="F1722">
        <f t="shared" si="326"/>
        <v>0.83465227044087631</v>
      </c>
      <c r="V1722">
        <f t="shared" si="316"/>
        <v>1719</v>
      </c>
      <c r="W1722">
        <f t="shared" si="317"/>
        <v>7.6415460539392174E-2</v>
      </c>
      <c r="X1722">
        <f t="shared" si="318"/>
        <v>0.83465227044087631</v>
      </c>
      <c r="Y1722">
        <f t="shared" si="319"/>
        <v>-0.75823680990148412</v>
      </c>
      <c r="Z1722">
        <f t="shared" si="320"/>
        <v>28.401680702962288</v>
      </c>
      <c r="AA1722">
        <f t="shared" si="321"/>
        <v>-56.424508088113797</v>
      </c>
      <c r="AB1722">
        <f t="shared" si="322"/>
        <v>54.908034468310831</v>
      </c>
      <c r="AD1722">
        <f t="shared" si="324"/>
        <v>1719</v>
      </c>
      <c r="AE1722">
        <f t="shared" si="325"/>
        <v>24</v>
      </c>
    </row>
    <row r="1723" spans="1:31" x14ac:dyDescent="0.3">
      <c r="A1723">
        <v>17</v>
      </c>
      <c r="D1723">
        <f t="shared" si="323"/>
        <v>1720</v>
      </c>
      <c r="E1723">
        <f t="shared" si="315"/>
        <v>-7.9235845394606077</v>
      </c>
      <c r="F1723">
        <f t="shared" si="326"/>
        <v>-7.1187995666927986</v>
      </c>
      <c r="V1723">
        <f t="shared" si="316"/>
        <v>1720</v>
      </c>
      <c r="W1723">
        <f t="shared" si="317"/>
        <v>-7.9235845394606077</v>
      </c>
      <c r="X1723">
        <f t="shared" si="318"/>
        <v>-7.1187995666927986</v>
      </c>
      <c r="Y1723">
        <f t="shared" si="319"/>
        <v>-0.80478497276780914</v>
      </c>
      <c r="Z1723">
        <f t="shared" si="320"/>
        <v>28.401680702962288</v>
      </c>
      <c r="AA1723">
        <f t="shared" si="321"/>
        <v>-56.471056250980126</v>
      </c>
      <c r="AB1723">
        <f t="shared" si="322"/>
        <v>54.861486305444501</v>
      </c>
      <c r="AD1723">
        <f t="shared" si="324"/>
        <v>1720</v>
      </c>
      <c r="AE1723">
        <f t="shared" si="325"/>
        <v>24</v>
      </c>
    </row>
    <row r="1724" spans="1:31" x14ac:dyDescent="0.3">
      <c r="A1724">
        <v>16</v>
      </c>
      <c r="D1724">
        <f t="shared" si="323"/>
        <v>1721</v>
      </c>
      <c r="E1724">
        <f t="shared" si="315"/>
        <v>1.0764154605393921</v>
      </c>
      <c r="F1724">
        <f t="shared" si="326"/>
        <v>-1.1015010643345675</v>
      </c>
      <c r="V1724">
        <f t="shared" si="316"/>
        <v>1721</v>
      </c>
      <c r="W1724">
        <f t="shared" si="317"/>
        <v>1.0764154605393921</v>
      </c>
      <c r="X1724">
        <f t="shared" si="318"/>
        <v>-1.1015010643345675</v>
      </c>
      <c r="Y1724">
        <f t="shared" si="319"/>
        <v>2.1779165248739596</v>
      </c>
      <c r="Z1724">
        <f t="shared" si="320"/>
        <v>28.401680702962288</v>
      </c>
      <c r="AA1724">
        <f t="shared" si="321"/>
        <v>-53.488354753338356</v>
      </c>
      <c r="AB1724">
        <f t="shared" si="322"/>
        <v>57.844187803086271</v>
      </c>
      <c r="AD1724">
        <f t="shared" si="324"/>
        <v>1721</v>
      </c>
      <c r="AE1724">
        <f t="shared" si="325"/>
        <v>16</v>
      </c>
    </row>
    <row r="1725" spans="1:31" x14ac:dyDescent="0.3">
      <c r="A1725">
        <v>15</v>
      </c>
      <c r="D1725">
        <f t="shared" si="323"/>
        <v>1722</v>
      </c>
      <c r="E1725">
        <f t="shared" si="315"/>
        <v>-0.92358453946060781</v>
      </c>
      <c r="F1725">
        <f t="shared" si="326"/>
        <v>-2.1489289289988416</v>
      </c>
      <c r="V1725">
        <f t="shared" si="316"/>
        <v>1722</v>
      </c>
      <c r="W1725">
        <f t="shared" si="317"/>
        <v>-0.92358453946060781</v>
      </c>
      <c r="X1725">
        <f t="shared" si="318"/>
        <v>-2.1489289289988416</v>
      </c>
      <c r="Y1725">
        <f t="shared" si="319"/>
        <v>1.2253443895382339</v>
      </c>
      <c r="Z1725">
        <f t="shared" si="320"/>
        <v>28.401680702962288</v>
      </c>
      <c r="AA1725">
        <f t="shared" si="321"/>
        <v>-54.440926888674078</v>
      </c>
      <c r="AB1725">
        <f t="shared" si="322"/>
        <v>56.89161566775055</v>
      </c>
      <c r="AD1725">
        <f t="shared" si="324"/>
        <v>1722</v>
      </c>
      <c r="AE1725">
        <f t="shared" si="325"/>
        <v>17</v>
      </c>
    </row>
    <row r="1726" spans="1:31" x14ac:dyDescent="0.3">
      <c r="A1726">
        <v>14</v>
      </c>
      <c r="D1726">
        <f t="shared" si="323"/>
        <v>1723</v>
      </c>
      <c r="E1726">
        <f t="shared" si="315"/>
        <v>-0.92358453946060781</v>
      </c>
      <c r="F1726">
        <f t="shared" si="326"/>
        <v>-0.9722306638002729</v>
      </c>
      <c r="V1726">
        <f t="shared" si="316"/>
        <v>1723</v>
      </c>
      <c r="W1726">
        <f t="shared" si="317"/>
        <v>-0.92358453946060781</v>
      </c>
      <c r="X1726">
        <f t="shared" si="318"/>
        <v>-0.9722306638002729</v>
      </c>
      <c r="Y1726">
        <f t="shared" si="319"/>
        <v>4.8646124339665087E-2</v>
      </c>
      <c r="Z1726">
        <f t="shared" si="320"/>
        <v>28.401680702962288</v>
      </c>
      <c r="AA1726">
        <f t="shared" si="321"/>
        <v>-55.617625153872652</v>
      </c>
      <c r="AB1726">
        <f t="shared" si="322"/>
        <v>55.714917402551976</v>
      </c>
      <c r="AD1726">
        <f t="shared" si="324"/>
        <v>1723</v>
      </c>
      <c r="AE1726">
        <f t="shared" si="325"/>
        <v>16</v>
      </c>
    </row>
    <row r="1727" spans="1:31" x14ac:dyDescent="0.3">
      <c r="A1727">
        <v>16</v>
      </c>
      <c r="D1727">
        <f t="shared" si="323"/>
        <v>1724</v>
      </c>
      <c r="E1727">
        <f t="shared" si="315"/>
        <v>-0.92358453946060781</v>
      </c>
      <c r="F1727">
        <f t="shared" si="326"/>
        <v>-1.356705391722075</v>
      </c>
      <c r="V1727">
        <f t="shared" si="316"/>
        <v>1724</v>
      </c>
      <c r="W1727">
        <f t="shared" si="317"/>
        <v>-0.92358453946060781</v>
      </c>
      <c r="X1727">
        <f t="shared" si="318"/>
        <v>-1.356705391722075</v>
      </c>
      <c r="Y1727">
        <f t="shared" si="319"/>
        <v>0.43312085226146724</v>
      </c>
      <c r="Z1727">
        <f t="shared" si="320"/>
        <v>28.401680702962288</v>
      </c>
      <c r="AA1727">
        <f t="shared" si="321"/>
        <v>-55.233150425950846</v>
      </c>
      <c r="AB1727">
        <f t="shared" si="322"/>
        <v>56.099392130473781</v>
      </c>
      <c r="AD1727">
        <f t="shared" si="324"/>
        <v>1724</v>
      </c>
      <c r="AE1727">
        <f t="shared" si="325"/>
        <v>15</v>
      </c>
    </row>
    <row r="1728" spans="1:31" x14ac:dyDescent="0.3">
      <c r="A1728">
        <v>33</v>
      </c>
      <c r="D1728">
        <f t="shared" si="323"/>
        <v>1725</v>
      </c>
      <c r="E1728">
        <f t="shared" si="315"/>
        <v>2.0764154605393923</v>
      </c>
      <c r="F1728">
        <f t="shared" si="326"/>
        <v>1.643294608277925</v>
      </c>
      <c r="V1728">
        <f t="shared" si="316"/>
        <v>1725</v>
      </c>
      <c r="W1728">
        <f t="shared" si="317"/>
        <v>2.0764154605393923</v>
      </c>
      <c r="X1728">
        <f t="shared" si="318"/>
        <v>1.643294608277925</v>
      </c>
      <c r="Y1728">
        <f t="shared" si="319"/>
        <v>0.43312085226146735</v>
      </c>
      <c r="Z1728">
        <f t="shared" si="320"/>
        <v>28.401680702962288</v>
      </c>
      <c r="AA1728">
        <f t="shared" si="321"/>
        <v>-55.233150425950846</v>
      </c>
      <c r="AB1728">
        <f t="shared" si="322"/>
        <v>56.099392130473781</v>
      </c>
      <c r="AD1728">
        <f t="shared" si="324"/>
        <v>1725</v>
      </c>
      <c r="AE1728">
        <f t="shared" si="325"/>
        <v>14</v>
      </c>
    </row>
    <row r="1729" spans="1:31" x14ac:dyDescent="0.3">
      <c r="A1729">
        <v>61</v>
      </c>
      <c r="D1729">
        <f t="shared" si="323"/>
        <v>1726</v>
      </c>
      <c r="E1729">
        <f t="shared" si="315"/>
        <v>17.076415460539391</v>
      </c>
      <c r="F1729">
        <f t="shared" si="326"/>
        <v>17.473451623952236</v>
      </c>
      <c r="V1729">
        <f t="shared" si="316"/>
        <v>1726</v>
      </c>
      <c r="W1729">
        <f t="shared" si="317"/>
        <v>17.076415460539391</v>
      </c>
      <c r="X1729">
        <f t="shared" si="318"/>
        <v>17.473451623952236</v>
      </c>
      <c r="Y1729">
        <f t="shared" si="319"/>
        <v>-0.39703616341284587</v>
      </c>
      <c r="Z1729">
        <f t="shared" si="320"/>
        <v>28.401680702962288</v>
      </c>
      <c r="AA1729">
        <f t="shared" si="321"/>
        <v>-56.063307441625156</v>
      </c>
      <c r="AB1729">
        <f t="shared" si="322"/>
        <v>55.269235114799471</v>
      </c>
      <c r="AD1729">
        <f t="shared" si="324"/>
        <v>1726</v>
      </c>
      <c r="AE1729">
        <f t="shared" si="325"/>
        <v>16</v>
      </c>
    </row>
    <row r="1730" spans="1:31" x14ac:dyDescent="0.3">
      <c r="A1730">
        <v>81</v>
      </c>
      <c r="D1730">
        <f t="shared" si="323"/>
        <v>1727</v>
      </c>
      <c r="E1730">
        <f t="shared" si="315"/>
        <v>28.076415460539391</v>
      </c>
      <c r="F1730">
        <f t="shared" si="326"/>
        <v>33.200948794206496</v>
      </c>
      <c r="V1730">
        <f t="shared" si="316"/>
        <v>1727</v>
      </c>
      <c r="W1730">
        <f t="shared" si="317"/>
        <v>28.076415460539391</v>
      </c>
      <c r="X1730">
        <f t="shared" si="318"/>
        <v>33.200948794206496</v>
      </c>
      <c r="Y1730">
        <f t="shared" si="319"/>
        <v>-5.1245333336671059</v>
      </c>
      <c r="Z1730">
        <f t="shared" si="320"/>
        <v>28.401680702962288</v>
      </c>
      <c r="AA1730">
        <f t="shared" si="321"/>
        <v>-60.790804611879423</v>
      </c>
      <c r="AB1730">
        <f t="shared" si="322"/>
        <v>50.541737944545204</v>
      </c>
      <c r="AD1730">
        <f t="shared" si="324"/>
        <v>1727</v>
      </c>
      <c r="AE1730">
        <f t="shared" si="325"/>
        <v>33</v>
      </c>
    </row>
    <row r="1731" spans="1:31" x14ac:dyDescent="0.3">
      <c r="A1731">
        <v>101</v>
      </c>
      <c r="D1731">
        <f t="shared" si="323"/>
        <v>1728</v>
      </c>
      <c r="E1731">
        <f t="shared" si="315"/>
        <v>20.076415460539391</v>
      </c>
      <c r="F1731">
        <f t="shared" si="326"/>
        <v>31.128418311092489</v>
      </c>
      <c r="V1731">
        <f t="shared" si="316"/>
        <v>1728</v>
      </c>
      <c r="W1731">
        <f t="shared" si="317"/>
        <v>20.076415460539391</v>
      </c>
      <c r="X1731">
        <f t="shared" si="318"/>
        <v>31.128418311092489</v>
      </c>
      <c r="Y1731">
        <f t="shared" si="319"/>
        <v>-11.052002850553098</v>
      </c>
      <c r="Z1731">
        <f t="shared" si="320"/>
        <v>28.401680702962288</v>
      </c>
      <c r="AA1731">
        <f t="shared" si="321"/>
        <v>-66.718274128765415</v>
      </c>
      <c r="AB1731">
        <f t="shared" si="322"/>
        <v>44.614268427659212</v>
      </c>
      <c r="AD1731">
        <f t="shared" si="324"/>
        <v>1728</v>
      </c>
      <c r="AE1731">
        <f t="shared" si="325"/>
        <v>61</v>
      </c>
    </row>
    <row r="1732" spans="1:31" x14ac:dyDescent="0.3">
      <c r="A1732">
        <v>113</v>
      </c>
      <c r="D1732">
        <f t="shared" si="323"/>
        <v>1729</v>
      </c>
      <c r="E1732">
        <f t="shared" si="315"/>
        <v>20.076415460539391</v>
      </c>
      <c r="F1732">
        <f t="shared" si="326"/>
        <v>31.029277272864235</v>
      </c>
      <c r="V1732">
        <f t="shared" si="316"/>
        <v>1729</v>
      </c>
      <c r="W1732">
        <f t="shared" si="317"/>
        <v>20.076415460539391</v>
      </c>
      <c r="X1732">
        <f t="shared" si="318"/>
        <v>31.029277272864235</v>
      </c>
      <c r="Y1732">
        <f t="shared" si="319"/>
        <v>-10.952861812324844</v>
      </c>
      <c r="Z1732">
        <f t="shared" si="320"/>
        <v>28.401680702962288</v>
      </c>
      <c r="AA1732">
        <f t="shared" si="321"/>
        <v>-66.619133090537161</v>
      </c>
      <c r="AB1732">
        <f t="shared" si="322"/>
        <v>44.713409465887466</v>
      </c>
      <c r="AD1732">
        <f t="shared" si="324"/>
        <v>1729</v>
      </c>
      <c r="AE1732">
        <f t="shared" si="325"/>
        <v>81</v>
      </c>
    </row>
    <row r="1733" spans="1:31" x14ac:dyDescent="0.3">
      <c r="A1733">
        <v>59</v>
      </c>
      <c r="D1733">
        <f t="shared" si="323"/>
        <v>1730</v>
      </c>
      <c r="E1733">
        <f t="shared" ref="E1733:E1796" si="327">A1732-A1731-J$6</f>
        <v>12.076415460539392</v>
      </c>
      <c r="F1733">
        <f t="shared" si="326"/>
        <v>21.491378361177027</v>
      </c>
      <c r="V1733">
        <f t="shared" ref="V1733:V1796" si="328">D1733</f>
        <v>1730</v>
      </c>
      <c r="W1733">
        <f t="shared" ref="W1733:W1796" si="329">E1733</f>
        <v>12.076415460539392</v>
      </c>
      <c r="X1733">
        <f t="shared" ref="X1733:X1796" si="330">F1733</f>
        <v>21.491378361177027</v>
      </c>
      <c r="Y1733">
        <f t="shared" ref="Y1733:Y1796" si="331">W1733-X1733</f>
        <v>-9.4149629006376347</v>
      </c>
      <c r="Z1733">
        <f t="shared" ref="Z1733:Z1796" si="332">J$15</f>
        <v>28.401680702962288</v>
      </c>
      <c r="AA1733">
        <f t="shared" ref="AA1733:AA1796" si="333">Y1733-_xlfn.NORM.S.INV(1-Z$2/2)*Z1733</f>
        <v>-65.081234178849954</v>
      </c>
      <c r="AB1733">
        <f t="shared" ref="AB1733:AB1796" si="334">Y1733+_xlfn.NORM.S.INV(1-Z$2/2)*Z1733</f>
        <v>46.251308377574681</v>
      </c>
      <c r="AD1733">
        <f t="shared" si="324"/>
        <v>1730</v>
      </c>
      <c r="AE1733">
        <f t="shared" si="325"/>
        <v>101</v>
      </c>
    </row>
    <row r="1734" spans="1:31" x14ac:dyDescent="0.3">
      <c r="A1734">
        <v>38</v>
      </c>
      <c r="D1734">
        <f t="shared" ref="D1734:D1797" si="335">D1733+1</f>
        <v>1731</v>
      </c>
      <c r="E1734">
        <f t="shared" si="327"/>
        <v>-53.923584539460606</v>
      </c>
      <c r="F1734">
        <f t="shared" si="326"/>
        <v>-46.722373680621132</v>
      </c>
      <c r="V1734">
        <f t="shared" si="328"/>
        <v>1731</v>
      </c>
      <c r="W1734">
        <f t="shared" si="329"/>
        <v>-53.923584539460606</v>
      </c>
      <c r="X1734">
        <f t="shared" si="330"/>
        <v>-46.722373680621132</v>
      </c>
      <c r="Y1734">
        <f t="shared" si="331"/>
        <v>-7.2012108588394739</v>
      </c>
      <c r="Z1734">
        <f t="shared" si="332"/>
        <v>28.401680702962288</v>
      </c>
      <c r="AA1734">
        <f t="shared" si="333"/>
        <v>-62.867482137051788</v>
      </c>
      <c r="AB1734">
        <f t="shared" si="334"/>
        <v>48.46506041937284</v>
      </c>
      <c r="AD1734">
        <f t="shared" ref="AD1734:AD1797" si="336">AD1733+1</f>
        <v>1731</v>
      </c>
      <c r="AE1734">
        <f t="shared" ref="AE1734:AE1797" si="337">A1732</f>
        <v>113</v>
      </c>
    </row>
    <row r="1735" spans="1:31" x14ac:dyDescent="0.3">
      <c r="A1735">
        <v>42</v>
      </c>
      <c r="D1735">
        <f t="shared" si="335"/>
        <v>1732</v>
      </c>
      <c r="E1735">
        <f t="shared" si="327"/>
        <v>-20.923584539460609</v>
      </c>
      <c r="F1735">
        <f t="shared" ref="F1735:F1798" si="338">E1735-SUMPRODUCT(E1733:E1734,I$4:I$5)</f>
        <v>-33.523726937143195</v>
      </c>
      <c r="V1735">
        <f t="shared" si="328"/>
        <v>1732</v>
      </c>
      <c r="W1735">
        <f t="shared" si="329"/>
        <v>-20.923584539460609</v>
      </c>
      <c r="X1735">
        <f t="shared" si="330"/>
        <v>-33.523726937143195</v>
      </c>
      <c r="Y1735">
        <f t="shared" si="331"/>
        <v>12.600142397682585</v>
      </c>
      <c r="Z1735">
        <f t="shared" si="332"/>
        <v>28.401680702962288</v>
      </c>
      <c r="AA1735">
        <f t="shared" si="333"/>
        <v>-43.066128880529732</v>
      </c>
      <c r="AB1735">
        <f t="shared" si="334"/>
        <v>68.266413675894896</v>
      </c>
      <c r="AD1735">
        <f t="shared" si="336"/>
        <v>1732</v>
      </c>
      <c r="AE1735">
        <f t="shared" si="337"/>
        <v>59</v>
      </c>
    </row>
    <row r="1736" spans="1:31" x14ac:dyDescent="0.3">
      <c r="A1736">
        <v>63</v>
      </c>
      <c r="D1736">
        <f t="shared" si="335"/>
        <v>1733</v>
      </c>
      <c r="E1736">
        <f t="shared" si="327"/>
        <v>4.0764154605393923</v>
      </c>
      <c r="F1736">
        <f t="shared" si="338"/>
        <v>-12.079665786145243</v>
      </c>
      <c r="V1736">
        <f t="shared" si="328"/>
        <v>1733</v>
      </c>
      <c r="W1736">
        <f t="shared" si="329"/>
        <v>4.0764154605393923</v>
      </c>
      <c r="X1736">
        <f t="shared" si="330"/>
        <v>-12.079665786145243</v>
      </c>
      <c r="Y1736">
        <f t="shared" si="331"/>
        <v>16.156081246684636</v>
      </c>
      <c r="Z1736">
        <f t="shared" si="332"/>
        <v>28.401680702962288</v>
      </c>
      <c r="AA1736">
        <f t="shared" si="333"/>
        <v>-39.510190031527678</v>
      </c>
      <c r="AB1736">
        <f t="shared" si="334"/>
        <v>71.822352524896957</v>
      </c>
      <c r="AD1736">
        <f t="shared" si="336"/>
        <v>1733</v>
      </c>
      <c r="AE1736">
        <f t="shared" si="337"/>
        <v>38</v>
      </c>
    </row>
    <row r="1737" spans="1:31" x14ac:dyDescent="0.3">
      <c r="A1737">
        <v>67</v>
      </c>
      <c r="D1737">
        <f t="shared" si="335"/>
        <v>1734</v>
      </c>
      <c r="E1737">
        <f t="shared" si="327"/>
        <v>21.076415460539391</v>
      </c>
      <c r="F1737">
        <f t="shared" si="338"/>
        <v>18.182142355183753</v>
      </c>
      <c r="V1737">
        <f t="shared" si="328"/>
        <v>1734</v>
      </c>
      <c r="W1737">
        <f t="shared" si="329"/>
        <v>21.076415460539391</v>
      </c>
      <c r="X1737">
        <f t="shared" si="330"/>
        <v>18.182142355183753</v>
      </c>
      <c r="Y1737">
        <f t="shared" si="331"/>
        <v>2.8942731053556372</v>
      </c>
      <c r="Z1737">
        <f t="shared" si="332"/>
        <v>28.401680702962288</v>
      </c>
      <c r="AA1737">
        <f t="shared" si="333"/>
        <v>-52.771998172856676</v>
      </c>
      <c r="AB1737">
        <f t="shared" si="334"/>
        <v>58.560544383567951</v>
      </c>
      <c r="AD1737">
        <f t="shared" si="336"/>
        <v>1734</v>
      </c>
      <c r="AE1737">
        <f t="shared" si="337"/>
        <v>42</v>
      </c>
    </row>
    <row r="1738" spans="1:31" x14ac:dyDescent="0.3">
      <c r="A1738">
        <v>74</v>
      </c>
      <c r="D1738">
        <f t="shared" si="335"/>
        <v>1735</v>
      </c>
      <c r="E1738">
        <f t="shared" si="327"/>
        <v>4.0764154605393923</v>
      </c>
      <c r="F1738">
        <f t="shared" si="338"/>
        <v>10.692299543027382</v>
      </c>
      <c r="V1738">
        <f t="shared" si="328"/>
        <v>1735</v>
      </c>
      <c r="W1738">
        <f t="shared" si="329"/>
        <v>4.0764154605393923</v>
      </c>
      <c r="X1738">
        <f t="shared" si="330"/>
        <v>10.692299543027382</v>
      </c>
      <c r="Y1738">
        <f t="shared" si="331"/>
        <v>-6.6158840824879892</v>
      </c>
      <c r="Z1738">
        <f t="shared" si="332"/>
        <v>28.401680702962288</v>
      </c>
      <c r="AA1738">
        <f t="shared" si="333"/>
        <v>-62.282155360700301</v>
      </c>
      <c r="AB1738">
        <f t="shared" si="334"/>
        <v>49.050387195724326</v>
      </c>
      <c r="AD1738">
        <f t="shared" si="336"/>
        <v>1735</v>
      </c>
      <c r="AE1738">
        <f t="shared" si="337"/>
        <v>63</v>
      </c>
    </row>
    <row r="1739" spans="1:31" x14ac:dyDescent="0.3">
      <c r="A1739">
        <v>54</v>
      </c>
      <c r="D1739">
        <f t="shared" si="335"/>
        <v>1736</v>
      </c>
      <c r="E1739">
        <f t="shared" si="327"/>
        <v>7.0764154605393923</v>
      </c>
      <c r="F1739">
        <f t="shared" si="338"/>
        <v>12.256111641541601</v>
      </c>
      <c r="V1739">
        <f t="shared" si="328"/>
        <v>1736</v>
      </c>
      <c r="W1739">
        <f t="shared" si="329"/>
        <v>7.0764154605393923</v>
      </c>
      <c r="X1739">
        <f t="shared" si="330"/>
        <v>12.256111641541601</v>
      </c>
      <c r="Y1739">
        <f t="shared" si="331"/>
        <v>-5.1796961810022086</v>
      </c>
      <c r="Z1739">
        <f t="shared" si="332"/>
        <v>28.401680702962288</v>
      </c>
      <c r="AA1739">
        <f t="shared" si="333"/>
        <v>-60.845967459214521</v>
      </c>
      <c r="AB1739">
        <f t="shared" si="334"/>
        <v>50.486575097210107</v>
      </c>
      <c r="AD1739">
        <f t="shared" si="336"/>
        <v>1736</v>
      </c>
      <c r="AE1739">
        <f t="shared" si="337"/>
        <v>67</v>
      </c>
    </row>
    <row r="1740" spans="1:31" x14ac:dyDescent="0.3">
      <c r="A1740">
        <v>44</v>
      </c>
      <c r="D1740">
        <f t="shared" si="335"/>
        <v>1737</v>
      </c>
      <c r="E1740">
        <f t="shared" si="327"/>
        <v>-19.923584539460609</v>
      </c>
      <c r="F1740">
        <f t="shared" si="338"/>
        <v>-17.181766530119408</v>
      </c>
      <c r="V1740">
        <f t="shared" si="328"/>
        <v>1737</v>
      </c>
      <c r="W1740">
        <f t="shared" si="329"/>
        <v>-19.923584539460609</v>
      </c>
      <c r="X1740">
        <f t="shared" si="330"/>
        <v>-17.181766530119408</v>
      </c>
      <c r="Y1740">
        <f t="shared" si="331"/>
        <v>-2.7418180093412019</v>
      </c>
      <c r="Z1740">
        <f t="shared" si="332"/>
        <v>28.401680702962288</v>
      </c>
      <c r="AA1740">
        <f t="shared" si="333"/>
        <v>-58.408089287553516</v>
      </c>
      <c r="AB1740">
        <f t="shared" si="334"/>
        <v>52.924453268871112</v>
      </c>
      <c r="AD1740">
        <f t="shared" si="336"/>
        <v>1737</v>
      </c>
      <c r="AE1740">
        <f t="shared" si="337"/>
        <v>74</v>
      </c>
    </row>
    <row r="1741" spans="1:31" x14ac:dyDescent="0.3">
      <c r="A1741">
        <v>53</v>
      </c>
      <c r="D1741">
        <f t="shared" si="335"/>
        <v>1738</v>
      </c>
      <c r="E1741">
        <f t="shared" si="327"/>
        <v>-9.9235845394606077</v>
      </c>
      <c r="F1741">
        <f t="shared" si="338"/>
        <v>-14.076467579305506</v>
      </c>
      <c r="V1741">
        <f t="shared" si="328"/>
        <v>1738</v>
      </c>
      <c r="W1741">
        <f t="shared" si="329"/>
        <v>-9.9235845394606077</v>
      </c>
      <c r="X1741">
        <f t="shared" si="330"/>
        <v>-14.076467579305506</v>
      </c>
      <c r="Y1741">
        <f t="shared" si="331"/>
        <v>4.1528830398448981</v>
      </c>
      <c r="Z1741">
        <f t="shared" si="332"/>
        <v>28.401680702962288</v>
      </c>
      <c r="AA1741">
        <f t="shared" si="333"/>
        <v>-51.513388238367412</v>
      </c>
      <c r="AB1741">
        <f t="shared" si="334"/>
        <v>59.819154318057215</v>
      </c>
      <c r="AD1741">
        <f t="shared" si="336"/>
        <v>1738</v>
      </c>
      <c r="AE1741">
        <f t="shared" si="337"/>
        <v>54</v>
      </c>
    </row>
    <row r="1742" spans="1:31" x14ac:dyDescent="0.3">
      <c r="A1742">
        <v>66</v>
      </c>
      <c r="D1742">
        <f t="shared" si="335"/>
        <v>1739</v>
      </c>
      <c r="E1742">
        <f t="shared" si="327"/>
        <v>9.0764154605393923</v>
      </c>
      <c r="F1742">
        <f t="shared" si="338"/>
        <v>2.5003136459978688</v>
      </c>
      <c r="V1742">
        <f t="shared" si="328"/>
        <v>1739</v>
      </c>
      <c r="W1742">
        <f t="shared" si="329"/>
        <v>9.0764154605393923</v>
      </c>
      <c r="X1742">
        <f t="shared" si="330"/>
        <v>2.5003136459978688</v>
      </c>
      <c r="Y1742">
        <f t="shared" si="331"/>
        <v>6.5761018145415235</v>
      </c>
      <c r="Z1742">
        <f t="shared" si="332"/>
        <v>28.401680702962288</v>
      </c>
      <c r="AA1742">
        <f t="shared" si="333"/>
        <v>-49.09016946367079</v>
      </c>
      <c r="AB1742">
        <f t="shared" si="334"/>
        <v>62.242373092753837</v>
      </c>
      <c r="AD1742">
        <f t="shared" si="336"/>
        <v>1739</v>
      </c>
      <c r="AE1742">
        <f t="shared" si="337"/>
        <v>44</v>
      </c>
    </row>
    <row r="1743" spans="1:31" x14ac:dyDescent="0.3">
      <c r="A1743">
        <v>63</v>
      </c>
      <c r="D1743">
        <f t="shared" si="335"/>
        <v>1740</v>
      </c>
      <c r="E1743">
        <f t="shared" si="327"/>
        <v>13.076415460539392</v>
      </c>
      <c r="F1743">
        <f t="shared" si="338"/>
        <v>13.68034838487752</v>
      </c>
      <c r="V1743">
        <f t="shared" si="328"/>
        <v>1740</v>
      </c>
      <c r="W1743">
        <f t="shared" si="329"/>
        <v>13.076415460539392</v>
      </c>
      <c r="X1743">
        <f t="shared" si="330"/>
        <v>13.68034838487752</v>
      </c>
      <c r="Y1743">
        <f t="shared" si="331"/>
        <v>-0.60393292433812817</v>
      </c>
      <c r="Z1743">
        <f t="shared" si="332"/>
        <v>28.401680702962288</v>
      </c>
      <c r="AA1743">
        <f t="shared" si="333"/>
        <v>-56.270204202550445</v>
      </c>
      <c r="AB1743">
        <f t="shared" si="334"/>
        <v>55.062338353874182</v>
      </c>
      <c r="AD1743">
        <f t="shared" si="336"/>
        <v>1740</v>
      </c>
      <c r="AE1743">
        <f t="shared" si="337"/>
        <v>53</v>
      </c>
    </row>
    <row r="1744" spans="1:31" x14ac:dyDescent="0.3">
      <c r="A1744">
        <v>70</v>
      </c>
      <c r="D1744">
        <f t="shared" si="335"/>
        <v>1741</v>
      </c>
      <c r="E1744">
        <f t="shared" si="327"/>
        <v>-2.9235845394606077</v>
      </c>
      <c r="F1744">
        <f t="shared" si="338"/>
        <v>2.4397343210337228</v>
      </c>
      <c r="V1744">
        <f t="shared" si="328"/>
        <v>1741</v>
      </c>
      <c r="W1744">
        <f t="shared" si="329"/>
        <v>-2.9235845394606077</v>
      </c>
      <c r="X1744">
        <f t="shared" si="330"/>
        <v>2.4397343210337228</v>
      </c>
      <c r="Y1744">
        <f t="shared" si="331"/>
        <v>-5.3633188604943305</v>
      </c>
      <c r="Z1744">
        <f t="shared" si="332"/>
        <v>28.401680702962288</v>
      </c>
      <c r="AA1744">
        <f t="shared" si="333"/>
        <v>-61.029590138706645</v>
      </c>
      <c r="AB1744">
        <f t="shared" si="334"/>
        <v>50.302952417717982</v>
      </c>
      <c r="AD1744">
        <f t="shared" si="336"/>
        <v>1741</v>
      </c>
      <c r="AE1744">
        <f t="shared" si="337"/>
        <v>66</v>
      </c>
    </row>
    <row r="1745" spans="1:31" x14ac:dyDescent="0.3">
      <c r="A1745">
        <v>44</v>
      </c>
      <c r="D1745">
        <f t="shared" si="335"/>
        <v>1742</v>
      </c>
      <c r="E1745">
        <f t="shared" si="327"/>
        <v>7.0764154605393923</v>
      </c>
      <c r="F1745">
        <f t="shared" si="338"/>
        <v>8.7811796932809987</v>
      </c>
      <c r="V1745">
        <f t="shared" si="328"/>
        <v>1742</v>
      </c>
      <c r="W1745">
        <f t="shared" si="329"/>
        <v>7.0764154605393923</v>
      </c>
      <c r="X1745">
        <f t="shared" si="330"/>
        <v>8.7811796932809987</v>
      </c>
      <c r="Y1745">
        <f t="shared" si="331"/>
        <v>-1.7047642327416064</v>
      </c>
      <c r="Z1745">
        <f t="shared" si="332"/>
        <v>28.401680702962288</v>
      </c>
      <c r="AA1745">
        <f t="shared" si="333"/>
        <v>-57.371035510953917</v>
      </c>
      <c r="AB1745">
        <f t="shared" si="334"/>
        <v>53.961507045470711</v>
      </c>
      <c r="AD1745">
        <f t="shared" si="336"/>
        <v>1742</v>
      </c>
      <c r="AE1745">
        <f t="shared" si="337"/>
        <v>63</v>
      </c>
    </row>
    <row r="1746" spans="1:31" x14ac:dyDescent="0.3">
      <c r="A1746">
        <v>44</v>
      </c>
      <c r="D1746">
        <f t="shared" si="335"/>
        <v>1743</v>
      </c>
      <c r="E1746">
        <f t="shared" si="327"/>
        <v>-25.923584539460609</v>
      </c>
      <c r="F1746">
        <f t="shared" si="338"/>
        <v>-24.527428077845716</v>
      </c>
      <c r="V1746">
        <f t="shared" si="328"/>
        <v>1743</v>
      </c>
      <c r="W1746">
        <f t="shared" si="329"/>
        <v>-25.923584539460609</v>
      </c>
      <c r="X1746">
        <f t="shared" si="330"/>
        <v>-24.527428077845716</v>
      </c>
      <c r="Y1746">
        <f t="shared" si="331"/>
        <v>-1.3961564616148934</v>
      </c>
      <c r="Z1746">
        <f t="shared" si="332"/>
        <v>28.401680702962288</v>
      </c>
      <c r="AA1746">
        <f t="shared" si="333"/>
        <v>-57.062427739827207</v>
      </c>
      <c r="AB1746">
        <f t="shared" si="334"/>
        <v>54.27011481659742</v>
      </c>
      <c r="AD1746">
        <f t="shared" si="336"/>
        <v>1743</v>
      </c>
      <c r="AE1746">
        <f t="shared" si="337"/>
        <v>70</v>
      </c>
    </row>
    <row r="1747" spans="1:31" x14ac:dyDescent="0.3">
      <c r="A1747">
        <v>46</v>
      </c>
      <c r="D1747">
        <f t="shared" si="335"/>
        <v>1744</v>
      </c>
      <c r="E1747">
        <f t="shared" si="327"/>
        <v>7.6415460539392174E-2</v>
      </c>
      <c r="F1747">
        <f t="shared" si="338"/>
        <v>-5.7367816106541287</v>
      </c>
      <c r="V1747">
        <f t="shared" si="328"/>
        <v>1744</v>
      </c>
      <c r="W1747">
        <f t="shared" si="329"/>
        <v>7.6415460539392174E-2</v>
      </c>
      <c r="X1747">
        <f t="shared" si="330"/>
        <v>-5.7367816106541287</v>
      </c>
      <c r="Y1747">
        <f t="shared" si="331"/>
        <v>5.813197071193521</v>
      </c>
      <c r="Z1747">
        <f t="shared" si="332"/>
        <v>28.401680702962288</v>
      </c>
      <c r="AA1747">
        <f t="shared" si="333"/>
        <v>-49.853074207018793</v>
      </c>
      <c r="AB1747">
        <f t="shared" si="334"/>
        <v>61.479468349405835</v>
      </c>
      <c r="AD1747">
        <f t="shared" si="336"/>
        <v>1744</v>
      </c>
      <c r="AE1747">
        <f t="shared" si="337"/>
        <v>44</v>
      </c>
    </row>
    <row r="1748" spans="1:31" x14ac:dyDescent="0.3">
      <c r="A1748">
        <v>77</v>
      </c>
      <c r="D1748">
        <f t="shared" si="335"/>
        <v>1745</v>
      </c>
      <c r="E1748">
        <f t="shared" si="327"/>
        <v>2.0764154605393923</v>
      </c>
      <c r="F1748">
        <f t="shared" si="338"/>
        <v>-2.8859204855198328</v>
      </c>
      <c r="V1748">
        <f t="shared" si="328"/>
        <v>1745</v>
      </c>
      <c r="W1748">
        <f t="shared" si="329"/>
        <v>2.0764154605393923</v>
      </c>
      <c r="X1748">
        <f t="shared" si="330"/>
        <v>-2.8859204855198328</v>
      </c>
      <c r="Y1748">
        <f t="shared" si="331"/>
        <v>4.9623359460592251</v>
      </c>
      <c r="Z1748">
        <f t="shared" si="332"/>
        <v>28.401680702962288</v>
      </c>
      <c r="AA1748">
        <f t="shared" si="333"/>
        <v>-50.703935332153087</v>
      </c>
      <c r="AB1748">
        <f t="shared" si="334"/>
        <v>60.628607224271541</v>
      </c>
      <c r="AD1748">
        <f t="shared" si="336"/>
        <v>1745</v>
      </c>
      <c r="AE1748">
        <f t="shared" si="337"/>
        <v>44</v>
      </c>
    </row>
    <row r="1749" spans="1:31" x14ac:dyDescent="0.3">
      <c r="A1749">
        <v>78</v>
      </c>
      <c r="D1749">
        <f t="shared" si="335"/>
        <v>1746</v>
      </c>
      <c r="E1749">
        <f t="shared" si="327"/>
        <v>31.076415460539391</v>
      </c>
      <c r="F1749">
        <f t="shared" si="338"/>
        <v>31.665688987913136</v>
      </c>
      <c r="V1749">
        <f t="shared" si="328"/>
        <v>1746</v>
      </c>
      <c r="W1749">
        <f t="shared" si="329"/>
        <v>31.076415460539391</v>
      </c>
      <c r="X1749">
        <f t="shared" si="330"/>
        <v>31.665688987913136</v>
      </c>
      <c r="Y1749">
        <f t="shared" si="331"/>
        <v>-0.58927352737374505</v>
      </c>
      <c r="Z1749">
        <f t="shared" si="332"/>
        <v>28.401680702962288</v>
      </c>
      <c r="AA1749">
        <f t="shared" si="333"/>
        <v>-56.255544805586055</v>
      </c>
      <c r="AB1749">
        <f t="shared" si="334"/>
        <v>55.076997750838572</v>
      </c>
      <c r="AD1749">
        <f t="shared" si="336"/>
        <v>1746</v>
      </c>
      <c r="AE1749">
        <f t="shared" si="337"/>
        <v>46</v>
      </c>
    </row>
    <row r="1750" spans="1:31" x14ac:dyDescent="0.3">
      <c r="A1750">
        <v>37</v>
      </c>
      <c r="D1750">
        <f t="shared" si="335"/>
        <v>1747</v>
      </c>
      <c r="E1750">
        <f t="shared" si="327"/>
        <v>1.0764154605393921</v>
      </c>
      <c r="F1750">
        <f t="shared" si="338"/>
        <v>10.075014867353284</v>
      </c>
      <c r="V1750">
        <f t="shared" si="328"/>
        <v>1747</v>
      </c>
      <c r="W1750">
        <f t="shared" si="329"/>
        <v>1.0764154605393921</v>
      </c>
      <c r="X1750">
        <f t="shared" si="330"/>
        <v>10.075014867353284</v>
      </c>
      <c r="Y1750">
        <f t="shared" si="331"/>
        <v>-8.9985994068138915</v>
      </c>
      <c r="Z1750">
        <f t="shared" si="332"/>
        <v>28.401680702962288</v>
      </c>
      <c r="AA1750">
        <f t="shared" si="333"/>
        <v>-64.664870685026202</v>
      </c>
      <c r="AB1750">
        <f t="shared" si="334"/>
        <v>46.667671871398426</v>
      </c>
      <c r="AD1750">
        <f t="shared" si="336"/>
        <v>1747</v>
      </c>
      <c r="AE1750">
        <f t="shared" si="337"/>
        <v>77</v>
      </c>
    </row>
    <row r="1751" spans="1:31" x14ac:dyDescent="0.3">
      <c r="A1751">
        <v>33</v>
      </c>
      <c r="D1751">
        <f t="shared" si="335"/>
        <v>1748</v>
      </c>
      <c r="E1751">
        <f t="shared" si="327"/>
        <v>-40.923584539460606</v>
      </c>
      <c r="F1751">
        <f t="shared" si="338"/>
        <v>-34.651671734523696</v>
      </c>
      <c r="V1751">
        <f t="shared" si="328"/>
        <v>1748</v>
      </c>
      <c r="W1751">
        <f t="shared" si="329"/>
        <v>-40.923584539460606</v>
      </c>
      <c r="X1751">
        <f t="shared" si="330"/>
        <v>-34.651671734523696</v>
      </c>
      <c r="Y1751">
        <f t="shared" si="331"/>
        <v>-6.2719128049369104</v>
      </c>
      <c r="Z1751">
        <f t="shared" si="332"/>
        <v>28.401680702962288</v>
      </c>
      <c r="AA1751">
        <f t="shared" si="333"/>
        <v>-61.938184083149224</v>
      </c>
      <c r="AB1751">
        <f t="shared" si="334"/>
        <v>49.394358473275403</v>
      </c>
      <c r="AD1751">
        <f t="shared" si="336"/>
        <v>1748</v>
      </c>
      <c r="AE1751">
        <f t="shared" si="337"/>
        <v>78</v>
      </c>
    </row>
    <row r="1752" spans="1:31" x14ac:dyDescent="0.3">
      <c r="A1752">
        <v>33</v>
      </c>
      <c r="D1752">
        <f t="shared" si="335"/>
        <v>1749</v>
      </c>
      <c r="E1752">
        <f t="shared" si="327"/>
        <v>-3.9235845394606077</v>
      </c>
      <c r="F1752">
        <f t="shared" si="338"/>
        <v>-15.040990872791092</v>
      </c>
      <c r="V1752">
        <f t="shared" si="328"/>
        <v>1749</v>
      </c>
      <c r="W1752">
        <f t="shared" si="329"/>
        <v>-3.9235845394606077</v>
      </c>
      <c r="X1752">
        <f t="shared" si="330"/>
        <v>-15.040990872791092</v>
      </c>
      <c r="Y1752">
        <f t="shared" si="331"/>
        <v>11.117406333330484</v>
      </c>
      <c r="Z1752">
        <f t="shared" si="332"/>
        <v>28.401680702962288</v>
      </c>
      <c r="AA1752">
        <f t="shared" si="333"/>
        <v>-44.548864944881828</v>
      </c>
      <c r="AB1752">
        <f t="shared" si="334"/>
        <v>66.783677611542799</v>
      </c>
      <c r="AD1752">
        <f t="shared" si="336"/>
        <v>1749</v>
      </c>
      <c r="AE1752">
        <f t="shared" si="337"/>
        <v>37</v>
      </c>
    </row>
    <row r="1753" spans="1:31" x14ac:dyDescent="0.3">
      <c r="A1753">
        <v>35</v>
      </c>
      <c r="D1753">
        <f t="shared" si="335"/>
        <v>1750</v>
      </c>
      <c r="E1753">
        <f t="shared" si="327"/>
        <v>7.6415460539392174E-2</v>
      </c>
      <c r="F1753">
        <f t="shared" si="338"/>
        <v>-8.8763569658324304</v>
      </c>
      <c r="V1753">
        <f t="shared" si="328"/>
        <v>1750</v>
      </c>
      <c r="W1753">
        <f t="shared" si="329"/>
        <v>7.6415460539392174E-2</v>
      </c>
      <c r="X1753">
        <f t="shared" si="330"/>
        <v>-8.8763569658324304</v>
      </c>
      <c r="Y1753">
        <f t="shared" si="331"/>
        <v>8.9527724263718227</v>
      </c>
      <c r="Z1753">
        <f t="shared" si="332"/>
        <v>28.401680702962288</v>
      </c>
      <c r="AA1753">
        <f t="shared" si="333"/>
        <v>-46.713498851840491</v>
      </c>
      <c r="AB1753">
        <f t="shared" si="334"/>
        <v>64.619043704584129</v>
      </c>
      <c r="AD1753">
        <f t="shared" si="336"/>
        <v>1750</v>
      </c>
      <c r="AE1753">
        <f t="shared" si="337"/>
        <v>33</v>
      </c>
    </row>
    <row r="1754" spans="1:31" x14ac:dyDescent="0.3">
      <c r="A1754">
        <v>36</v>
      </c>
      <c r="D1754">
        <f t="shared" si="335"/>
        <v>1751</v>
      </c>
      <c r="E1754">
        <f t="shared" si="327"/>
        <v>2.0764154605393923</v>
      </c>
      <c r="F1754">
        <f t="shared" si="338"/>
        <v>1.3433015216199924</v>
      </c>
      <c r="V1754">
        <f t="shared" si="328"/>
        <v>1751</v>
      </c>
      <c r="W1754">
        <f t="shared" si="329"/>
        <v>2.0764154605393923</v>
      </c>
      <c r="X1754">
        <f t="shared" si="330"/>
        <v>1.3433015216199924</v>
      </c>
      <c r="Y1754">
        <f t="shared" si="331"/>
        <v>0.73311393891939991</v>
      </c>
      <c r="Z1754">
        <f t="shared" si="332"/>
        <v>28.401680702962288</v>
      </c>
      <c r="AA1754">
        <f t="shared" si="333"/>
        <v>-54.933157339292912</v>
      </c>
      <c r="AB1754">
        <f t="shared" si="334"/>
        <v>56.399385217131716</v>
      </c>
      <c r="AD1754">
        <f t="shared" si="336"/>
        <v>1751</v>
      </c>
      <c r="AE1754">
        <f t="shared" si="337"/>
        <v>33</v>
      </c>
    </row>
    <row r="1755" spans="1:31" x14ac:dyDescent="0.3">
      <c r="A1755">
        <v>35</v>
      </c>
      <c r="D1755">
        <f t="shared" si="335"/>
        <v>1752</v>
      </c>
      <c r="E1755">
        <f t="shared" si="327"/>
        <v>1.0764154605393921</v>
      </c>
      <c r="F1755">
        <f t="shared" si="338"/>
        <v>1.6656889879131374</v>
      </c>
      <c r="V1755">
        <f t="shared" si="328"/>
        <v>1752</v>
      </c>
      <c r="W1755">
        <f t="shared" si="329"/>
        <v>1.0764154605393921</v>
      </c>
      <c r="X1755">
        <f t="shared" si="330"/>
        <v>1.6656889879131374</v>
      </c>
      <c r="Y1755">
        <f t="shared" si="331"/>
        <v>-0.58927352737374528</v>
      </c>
      <c r="Z1755">
        <f t="shared" si="332"/>
        <v>28.401680702962288</v>
      </c>
      <c r="AA1755">
        <f t="shared" si="333"/>
        <v>-56.255544805586062</v>
      </c>
      <c r="AB1755">
        <f t="shared" si="334"/>
        <v>55.076997750838565</v>
      </c>
      <c r="AD1755">
        <f t="shared" si="336"/>
        <v>1752</v>
      </c>
      <c r="AE1755">
        <f t="shared" si="337"/>
        <v>35</v>
      </c>
    </row>
    <row r="1756" spans="1:31" x14ac:dyDescent="0.3">
      <c r="A1756">
        <v>57</v>
      </c>
      <c r="D1756">
        <f t="shared" si="335"/>
        <v>1753</v>
      </c>
      <c r="E1756">
        <f t="shared" si="327"/>
        <v>-0.92358453946060781</v>
      </c>
      <c r="F1756">
        <f t="shared" si="338"/>
        <v>-0.22655528938983083</v>
      </c>
      <c r="V1756">
        <f t="shared" si="328"/>
        <v>1753</v>
      </c>
      <c r="W1756">
        <f t="shared" si="329"/>
        <v>-0.92358453946060781</v>
      </c>
      <c r="X1756">
        <f t="shared" si="330"/>
        <v>-0.22655528938983083</v>
      </c>
      <c r="Y1756">
        <f t="shared" si="331"/>
        <v>-0.69702925007077698</v>
      </c>
      <c r="Z1756">
        <f t="shared" si="332"/>
        <v>28.401680702962288</v>
      </c>
      <c r="AA1756">
        <f t="shared" si="333"/>
        <v>-56.363300528283091</v>
      </c>
      <c r="AB1756">
        <f t="shared" si="334"/>
        <v>54.969242028141537</v>
      </c>
      <c r="AD1756">
        <f t="shared" si="336"/>
        <v>1753</v>
      </c>
      <c r="AE1756">
        <f t="shared" si="337"/>
        <v>36</v>
      </c>
    </row>
    <row r="1757" spans="1:31" x14ac:dyDescent="0.3">
      <c r="A1757">
        <v>41</v>
      </c>
      <c r="D1757">
        <f t="shared" si="335"/>
        <v>1754</v>
      </c>
      <c r="E1757">
        <f t="shared" si="327"/>
        <v>22.076415460539391</v>
      </c>
      <c r="F1757">
        <f t="shared" si="338"/>
        <v>22.027769336199725</v>
      </c>
      <c r="V1757">
        <f t="shared" si="328"/>
        <v>1754</v>
      </c>
      <c r="W1757">
        <f t="shared" si="329"/>
        <v>22.076415460539391</v>
      </c>
      <c r="X1757">
        <f t="shared" si="330"/>
        <v>22.027769336199725</v>
      </c>
      <c r="Y1757">
        <f t="shared" si="331"/>
        <v>4.864612433966542E-2</v>
      </c>
      <c r="Z1757">
        <f t="shared" si="332"/>
        <v>28.401680702962288</v>
      </c>
      <c r="AA1757">
        <f t="shared" si="333"/>
        <v>-55.617625153872652</v>
      </c>
      <c r="AB1757">
        <f t="shared" si="334"/>
        <v>55.714917402551976</v>
      </c>
      <c r="AD1757">
        <f t="shared" si="336"/>
        <v>1754</v>
      </c>
      <c r="AE1757">
        <f t="shared" si="337"/>
        <v>35</v>
      </c>
    </row>
    <row r="1758" spans="1:31" x14ac:dyDescent="0.3">
      <c r="A1758">
        <v>28</v>
      </c>
      <c r="D1758">
        <f t="shared" si="335"/>
        <v>1755</v>
      </c>
      <c r="E1758">
        <f t="shared" si="327"/>
        <v>-15.923584539460608</v>
      </c>
      <c r="F1758">
        <f t="shared" si="338"/>
        <v>-9.9921682715523534</v>
      </c>
      <c r="V1758">
        <f t="shared" si="328"/>
        <v>1755</v>
      </c>
      <c r="W1758">
        <f t="shared" si="329"/>
        <v>-15.923584539460608</v>
      </c>
      <c r="X1758">
        <f t="shared" si="330"/>
        <v>-9.9921682715523534</v>
      </c>
      <c r="Y1758">
        <f t="shared" si="331"/>
        <v>-5.9314162679082543</v>
      </c>
      <c r="Z1758">
        <f t="shared" si="332"/>
        <v>28.401680702962288</v>
      </c>
      <c r="AA1758">
        <f t="shared" si="333"/>
        <v>-61.597687546120568</v>
      </c>
      <c r="AB1758">
        <f t="shared" si="334"/>
        <v>49.734855010304059</v>
      </c>
      <c r="AD1758">
        <f t="shared" si="336"/>
        <v>1755</v>
      </c>
      <c r="AE1758">
        <f t="shared" si="337"/>
        <v>57</v>
      </c>
    </row>
    <row r="1759" spans="1:31" x14ac:dyDescent="0.3">
      <c r="A1759">
        <v>29</v>
      </c>
      <c r="D1759">
        <f t="shared" si="335"/>
        <v>1756</v>
      </c>
      <c r="E1759">
        <f t="shared" si="327"/>
        <v>-12.923584539460608</v>
      </c>
      <c r="F1759">
        <f t="shared" si="338"/>
        <v>-13.086031098992908</v>
      </c>
      <c r="V1759">
        <f t="shared" si="328"/>
        <v>1756</v>
      </c>
      <c r="W1759">
        <f t="shared" si="329"/>
        <v>-12.923584539460608</v>
      </c>
      <c r="X1759">
        <f t="shared" si="330"/>
        <v>-13.086031098992908</v>
      </c>
      <c r="Y1759">
        <f t="shared" si="331"/>
        <v>0.16244655953230058</v>
      </c>
      <c r="Z1759">
        <f t="shared" si="332"/>
        <v>28.401680702962288</v>
      </c>
      <c r="AA1759">
        <f t="shared" si="333"/>
        <v>-55.503824718680015</v>
      </c>
      <c r="AB1759">
        <f t="shared" si="334"/>
        <v>55.828717837744612</v>
      </c>
      <c r="AD1759">
        <f t="shared" si="336"/>
        <v>1756</v>
      </c>
      <c r="AE1759">
        <f t="shared" si="337"/>
        <v>41</v>
      </c>
    </row>
    <row r="1760" spans="1:31" x14ac:dyDescent="0.3">
      <c r="A1760">
        <v>31</v>
      </c>
      <c r="D1760">
        <f t="shared" si="335"/>
        <v>1757</v>
      </c>
      <c r="E1760">
        <f t="shared" si="327"/>
        <v>1.0764154605393921</v>
      </c>
      <c r="F1760">
        <f t="shared" si="338"/>
        <v>-5.560893913832837</v>
      </c>
      <c r="V1760">
        <f t="shared" si="328"/>
        <v>1757</v>
      </c>
      <c r="W1760">
        <f t="shared" si="329"/>
        <v>1.0764154605393921</v>
      </c>
      <c r="X1760">
        <f t="shared" si="330"/>
        <v>-5.560893913832837</v>
      </c>
      <c r="Y1760">
        <f t="shared" si="331"/>
        <v>6.6373093743722293</v>
      </c>
      <c r="Z1760">
        <f t="shared" si="332"/>
        <v>28.401680702962288</v>
      </c>
      <c r="AA1760">
        <f t="shared" si="333"/>
        <v>-49.028961903840084</v>
      </c>
      <c r="AB1760">
        <f t="shared" si="334"/>
        <v>62.303580652584543</v>
      </c>
      <c r="AD1760">
        <f t="shared" si="336"/>
        <v>1757</v>
      </c>
      <c r="AE1760">
        <f t="shared" si="337"/>
        <v>28</v>
      </c>
    </row>
    <row r="1761" spans="1:31" x14ac:dyDescent="0.3">
      <c r="A1761">
        <v>32</v>
      </c>
      <c r="D1761">
        <f t="shared" si="335"/>
        <v>1758</v>
      </c>
      <c r="E1761">
        <f t="shared" si="327"/>
        <v>2.0764154605393923</v>
      </c>
      <c r="F1761">
        <f t="shared" si="338"/>
        <v>-0.11011574880334729</v>
      </c>
      <c r="V1761">
        <f t="shared" si="328"/>
        <v>1758</v>
      </c>
      <c r="W1761">
        <f t="shared" si="329"/>
        <v>2.0764154605393923</v>
      </c>
      <c r="X1761">
        <f t="shared" si="330"/>
        <v>-0.11011574880334729</v>
      </c>
      <c r="Y1761">
        <f t="shared" si="331"/>
        <v>2.1865312093427396</v>
      </c>
      <c r="Z1761">
        <f t="shared" si="332"/>
        <v>28.401680702962288</v>
      </c>
      <c r="AA1761">
        <f t="shared" si="333"/>
        <v>-53.479740068869575</v>
      </c>
      <c r="AB1761">
        <f t="shared" si="334"/>
        <v>57.852802487555053</v>
      </c>
      <c r="AD1761">
        <f t="shared" si="336"/>
        <v>1758</v>
      </c>
      <c r="AE1761">
        <f t="shared" si="337"/>
        <v>29</v>
      </c>
    </row>
    <row r="1762" spans="1:31" x14ac:dyDescent="0.3">
      <c r="A1762">
        <v>39</v>
      </c>
      <c r="D1762">
        <f t="shared" si="335"/>
        <v>1759</v>
      </c>
      <c r="E1762">
        <f t="shared" si="327"/>
        <v>1.0764154605393921</v>
      </c>
      <c r="F1762">
        <f t="shared" si="338"/>
        <v>1.8579263518740385</v>
      </c>
      <c r="V1762">
        <f t="shared" si="328"/>
        <v>1759</v>
      </c>
      <c r="W1762">
        <f t="shared" si="329"/>
        <v>1.0764154605393921</v>
      </c>
      <c r="X1762">
        <f t="shared" si="330"/>
        <v>1.8579263518740385</v>
      </c>
      <c r="Y1762">
        <f t="shared" si="331"/>
        <v>-0.78151089133464646</v>
      </c>
      <c r="Z1762">
        <f t="shared" si="332"/>
        <v>28.401680702962288</v>
      </c>
      <c r="AA1762">
        <f t="shared" si="333"/>
        <v>-56.447782169546961</v>
      </c>
      <c r="AB1762">
        <f t="shared" si="334"/>
        <v>54.884760386877666</v>
      </c>
      <c r="AD1762">
        <f t="shared" si="336"/>
        <v>1759</v>
      </c>
      <c r="AE1762">
        <f t="shared" si="337"/>
        <v>31</v>
      </c>
    </row>
    <row r="1763" spans="1:31" x14ac:dyDescent="0.3">
      <c r="A1763">
        <v>54</v>
      </c>
      <c r="D1763">
        <f t="shared" si="335"/>
        <v>1760</v>
      </c>
      <c r="E1763">
        <f t="shared" si="327"/>
        <v>7.0764154605393923</v>
      </c>
      <c r="F1763">
        <f t="shared" si="338"/>
        <v>7.7734447106101694</v>
      </c>
      <c r="V1763">
        <f t="shared" si="328"/>
        <v>1760</v>
      </c>
      <c r="W1763">
        <f t="shared" si="329"/>
        <v>7.0764154605393923</v>
      </c>
      <c r="X1763">
        <f t="shared" si="330"/>
        <v>7.7734447106101694</v>
      </c>
      <c r="Y1763">
        <f t="shared" si="331"/>
        <v>-0.6970292500707771</v>
      </c>
      <c r="Z1763">
        <f t="shared" si="332"/>
        <v>28.401680702962288</v>
      </c>
      <c r="AA1763">
        <f t="shared" si="333"/>
        <v>-56.363300528283091</v>
      </c>
      <c r="AB1763">
        <f t="shared" si="334"/>
        <v>54.969242028141537</v>
      </c>
      <c r="AD1763">
        <f t="shared" si="336"/>
        <v>1760</v>
      </c>
      <c r="AE1763">
        <f t="shared" si="337"/>
        <v>32</v>
      </c>
    </row>
    <row r="1764" spans="1:31" x14ac:dyDescent="0.3">
      <c r="A1764">
        <v>48</v>
      </c>
      <c r="D1764">
        <f t="shared" si="335"/>
        <v>1761</v>
      </c>
      <c r="E1764">
        <f t="shared" si="327"/>
        <v>15.076415460539392</v>
      </c>
      <c r="F1764">
        <f t="shared" si="338"/>
        <v>17.241521377997891</v>
      </c>
      <c r="V1764">
        <f t="shared" si="328"/>
        <v>1761</v>
      </c>
      <c r="W1764">
        <f t="shared" si="329"/>
        <v>15.076415460539392</v>
      </c>
      <c r="X1764">
        <f t="shared" si="330"/>
        <v>17.241521377997891</v>
      </c>
      <c r="Y1764">
        <f t="shared" si="331"/>
        <v>-2.165105917458499</v>
      </c>
      <c r="Z1764">
        <f t="shared" si="332"/>
        <v>28.401680702962288</v>
      </c>
      <c r="AA1764">
        <f t="shared" si="333"/>
        <v>-57.831377195670811</v>
      </c>
      <c r="AB1764">
        <f t="shared" si="334"/>
        <v>53.501165360753816</v>
      </c>
      <c r="AD1764">
        <f t="shared" si="336"/>
        <v>1761</v>
      </c>
      <c r="AE1764">
        <f t="shared" si="337"/>
        <v>39</v>
      </c>
    </row>
    <row r="1765" spans="1:31" x14ac:dyDescent="0.3">
      <c r="A1765">
        <v>32</v>
      </c>
      <c r="D1765">
        <f t="shared" si="335"/>
        <v>1762</v>
      </c>
      <c r="E1765">
        <f t="shared" si="327"/>
        <v>-5.9235845394606077</v>
      </c>
      <c r="F1765">
        <f t="shared" si="338"/>
        <v>-0.39130239643853759</v>
      </c>
      <c r="V1765">
        <f t="shared" si="328"/>
        <v>1762</v>
      </c>
      <c r="W1765">
        <f t="shared" si="329"/>
        <v>-5.9235845394606077</v>
      </c>
      <c r="X1765">
        <f t="shared" si="330"/>
        <v>-0.39130239643853759</v>
      </c>
      <c r="Y1765">
        <f t="shared" si="331"/>
        <v>-5.5322821430220701</v>
      </c>
      <c r="Z1765">
        <f t="shared" si="332"/>
        <v>28.401680702962288</v>
      </c>
      <c r="AA1765">
        <f t="shared" si="333"/>
        <v>-61.198553421234386</v>
      </c>
      <c r="AB1765">
        <f t="shared" si="334"/>
        <v>50.133989135190241</v>
      </c>
      <c r="AD1765">
        <f t="shared" si="336"/>
        <v>1762</v>
      </c>
      <c r="AE1765">
        <f t="shared" si="337"/>
        <v>54</v>
      </c>
    </row>
    <row r="1766" spans="1:31" x14ac:dyDescent="0.3">
      <c r="A1766">
        <v>38</v>
      </c>
      <c r="D1766">
        <f t="shared" si="335"/>
        <v>1763</v>
      </c>
      <c r="E1766">
        <f t="shared" si="327"/>
        <v>-15.923584539460608</v>
      </c>
      <c r="F1766">
        <f t="shared" si="338"/>
        <v>-14.664502594471509</v>
      </c>
      <c r="V1766">
        <f t="shared" si="328"/>
        <v>1763</v>
      </c>
      <c r="W1766">
        <f t="shared" si="329"/>
        <v>-15.923584539460608</v>
      </c>
      <c r="X1766">
        <f t="shared" si="330"/>
        <v>-14.664502594471509</v>
      </c>
      <c r="Y1766">
        <f t="shared" si="331"/>
        <v>-1.2590819449890986</v>
      </c>
      <c r="Z1766">
        <f t="shared" si="332"/>
        <v>28.401680702962288</v>
      </c>
      <c r="AA1766">
        <f t="shared" si="333"/>
        <v>-56.925353223201412</v>
      </c>
      <c r="AB1766">
        <f t="shared" si="334"/>
        <v>54.407189333223215</v>
      </c>
      <c r="AD1766">
        <f t="shared" si="336"/>
        <v>1763</v>
      </c>
      <c r="AE1766">
        <f t="shared" si="337"/>
        <v>48</v>
      </c>
    </row>
    <row r="1767" spans="1:31" x14ac:dyDescent="0.3">
      <c r="A1767">
        <v>37</v>
      </c>
      <c r="D1767">
        <f t="shared" si="335"/>
        <v>1764</v>
      </c>
      <c r="E1767">
        <f t="shared" si="327"/>
        <v>6.0764154605393923</v>
      </c>
      <c r="F1767">
        <f t="shared" si="338"/>
        <v>0.53132271010186205</v>
      </c>
      <c r="V1767">
        <f t="shared" si="328"/>
        <v>1764</v>
      </c>
      <c r="W1767">
        <f t="shared" si="329"/>
        <v>6.0764154605393923</v>
      </c>
      <c r="X1767">
        <f t="shared" si="330"/>
        <v>0.53132271010186205</v>
      </c>
      <c r="Y1767">
        <f t="shared" si="331"/>
        <v>5.5450927504375302</v>
      </c>
      <c r="Z1767">
        <f t="shared" si="332"/>
        <v>28.401680702962288</v>
      </c>
      <c r="AA1767">
        <f t="shared" si="333"/>
        <v>-50.121178527774781</v>
      </c>
      <c r="AB1767">
        <f t="shared" si="334"/>
        <v>61.211364028649847</v>
      </c>
      <c r="AD1767">
        <f t="shared" si="336"/>
        <v>1764</v>
      </c>
      <c r="AE1767">
        <f t="shared" si="337"/>
        <v>32</v>
      </c>
    </row>
    <row r="1768" spans="1:31" x14ac:dyDescent="0.3">
      <c r="A1768">
        <v>65</v>
      </c>
      <c r="D1768">
        <f t="shared" si="335"/>
        <v>1765</v>
      </c>
      <c r="E1768">
        <f t="shared" si="327"/>
        <v>-0.92358453946060781</v>
      </c>
      <c r="F1768">
        <f t="shared" si="338"/>
        <v>-2.3032328145621981</v>
      </c>
      <c r="V1768">
        <f t="shared" si="328"/>
        <v>1765</v>
      </c>
      <c r="W1768">
        <f t="shared" si="329"/>
        <v>-0.92358453946060781</v>
      </c>
      <c r="X1768">
        <f t="shared" si="330"/>
        <v>-2.3032328145621981</v>
      </c>
      <c r="Y1768">
        <f t="shared" si="331"/>
        <v>1.3796482751015904</v>
      </c>
      <c r="Z1768">
        <f t="shared" si="332"/>
        <v>28.401680702962288</v>
      </c>
      <c r="AA1768">
        <f t="shared" si="333"/>
        <v>-54.286623003110726</v>
      </c>
      <c r="AB1768">
        <f t="shared" si="334"/>
        <v>57.045919553313901</v>
      </c>
      <c r="AD1768">
        <f t="shared" si="336"/>
        <v>1765</v>
      </c>
      <c r="AE1768">
        <f t="shared" si="337"/>
        <v>38</v>
      </c>
    </row>
    <row r="1769" spans="1:31" x14ac:dyDescent="0.3">
      <c r="A1769">
        <v>25</v>
      </c>
      <c r="D1769">
        <f t="shared" si="335"/>
        <v>1766</v>
      </c>
      <c r="E1769">
        <f t="shared" si="327"/>
        <v>28.076415460539391</v>
      </c>
      <c r="F1769">
        <f t="shared" si="338"/>
        <v>28.988956156004232</v>
      </c>
      <c r="V1769">
        <f t="shared" si="328"/>
        <v>1766</v>
      </c>
      <c r="W1769">
        <f t="shared" si="329"/>
        <v>28.076415460539391</v>
      </c>
      <c r="X1769">
        <f t="shared" si="330"/>
        <v>28.988956156004232</v>
      </c>
      <c r="Y1769">
        <f t="shared" si="331"/>
        <v>-0.91254069546484118</v>
      </c>
      <c r="Z1769">
        <f t="shared" si="332"/>
        <v>28.401680702962288</v>
      </c>
      <c r="AA1769">
        <f t="shared" si="333"/>
        <v>-56.578811973677155</v>
      </c>
      <c r="AB1769">
        <f t="shared" si="334"/>
        <v>54.753730582747473</v>
      </c>
      <c r="AD1769">
        <f t="shared" si="336"/>
        <v>1766</v>
      </c>
      <c r="AE1769">
        <f t="shared" si="337"/>
        <v>37</v>
      </c>
    </row>
    <row r="1770" spans="1:31" x14ac:dyDescent="0.3">
      <c r="A1770">
        <v>30</v>
      </c>
      <c r="D1770">
        <f t="shared" si="335"/>
        <v>1767</v>
      </c>
      <c r="E1770">
        <f t="shared" si="327"/>
        <v>-39.923584539460606</v>
      </c>
      <c r="F1770">
        <f t="shared" si="338"/>
        <v>-32.331854240203725</v>
      </c>
      <c r="V1770">
        <f t="shared" si="328"/>
        <v>1767</v>
      </c>
      <c r="W1770">
        <f t="shared" si="329"/>
        <v>-39.923584539460606</v>
      </c>
      <c r="X1770">
        <f t="shared" si="330"/>
        <v>-32.331854240203725</v>
      </c>
      <c r="Y1770">
        <f t="shared" si="331"/>
        <v>-7.5917302992568807</v>
      </c>
      <c r="Z1770">
        <f t="shared" si="332"/>
        <v>28.401680702962288</v>
      </c>
      <c r="AA1770">
        <f t="shared" si="333"/>
        <v>-63.258001577469194</v>
      </c>
      <c r="AB1770">
        <f t="shared" si="334"/>
        <v>48.074540978955433</v>
      </c>
      <c r="AD1770">
        <f t="shared" si="336"/>
        <v>1767</v>
      </c>
      <c r="AE1770">
        <f t="shared" si="337"/>
        <v>65</v>
      </c>
    </row>
    <row r="1771" spans="1:31" x14ac:dyDescent="0.3">
      <c r="A1771">
        <v>40</v>
      </c>
      <c r="D1771">
        <f t="shared" si="335"/>
        <v>1768</v>
      </c>
      <c r="E1771">
        <f t="shared" si="327"/>
        <v>5.0764154605393923</v>
      </c>
      <c r="F1771">
        <f t="shared" si="338"/>
        <v>-0.57386304062199223</v>
      </c>
      <c r="V1771">
        <f t="shared" si="328"/>
        <v>1768</v>
      </c>
      <c r="W1771">
        <f t="shared" si="329"/>
        <v>5.0764154605393923</v>
      </c>
      <c r="X1771">
        <f t="shared" si="330"/>
        <v>-0.57386304062199223</v>
      </c>
      <c r="Y1771">
        <f t="shared" si="331"/>
        <v>5.6502785011613845</v>
      </c>
      <c r="Z1771">
        <f t="shared" si="332"/>
        <v>28.401680702962288</v>
      </c>
      <c r="AA1771">
        <f t="shared" si="333"/>
        <v>-50.015992777050926</v>
      </c>
      <c r="AB1771">
        <f t="shared" si="334"/>
        <v>61.316549779373702</v>
      </c>
      <c r="AD1771">
        <f t="shared" si="336"/>
        <v>1768</v>
      </c>
      <c r="AE1771">
        <f t="shared" si="337"/>
        <v>25</v>
      </c>
    </row>
    <row r="1772" spans="1:31" x14ac:dyDescent="0.3">
      <c r="A1772">
        <v>39</v>
      </c>
      <c r="D1772">
        <f t="shared" si="335"/>
        <v>1769</v>
      </c>
      <c r="E1772">
        <f t="shared" si="327"/>
        <v>10.076415460539392</v>
      </c>
      <c r="F1772">
        <f t="shared" si="338"/>
        <v>3.8063514451514058</v>
      </c>
      <c r="V1772">
        <f t="shared" si="328"/>
        <v>1769</v>
      </c>
      <c r="W1772">
        <f t="shared" si="329"/>
        <v>10.076415460539392</v>
      </c>
      <c r="X1772">
        <f t="shared" si="330"/>
        <v>3.8063514451514058</v>
      </c>
      <c r="Y1772">
        <f t="shared" si="331"/>
        <v>6.2700640153879865</v>
      </c>
      <c r="Z1772">
        <f t="shared" si="332"/>
        <v>28.401680702962288</v>
      </c>
      <c r="AA1772">
        <f t="shared" si="333"/>
        <v>-49.396207262824326</v>
      </c>
      <c r="AB1772">
        <f t="shared" si="334"/>
        <v>61.936335293600301</v>
      </c>
      <c r="AD1772">
        <f t="shared" si="336"/>
        <v>1769</v>
      </c>
      <c r="AE1772">
        <f t="shared" si="337"/>
        <v>30</v>
      </c>
    </row>
    <row r="1773" spans="1:31" x14ac:dyDescent="0.3">
      <c r="A1773">
        <v>33</v>
      </c>
      <c r="D1773">
        <f t="shared" si="335"/>
        <v>1770</v>
      </c>
      <c r="E1773">
        <f t="shared" si="327"/>
        <v>-0.92358453946060781</v>
      </c>
      <c r="F1773">
        <f t="shared" si="338"/>
        <v>2.840627849515807</v>
      </c>
      <c r="V1773">
        <f t="shared" si="328"/>
        <v>1770</v>
      </c>
      <c r="W1773">
        <f t="shared" si="329"/>
        <v>-0.92358453946060781</v>
      </c>
      <c r="X1773">
        <f t="shared" si="330"/>
        <v>2.840627849515807</v>
      </c>
      <c r="Y1773">
        <f t="shared" si="331"/>
        <v>-3.7642123889764147</v>
      </c>
      <c r="Z1773">
        <f t="shared" si="332"/>
        <v>28.401680702962288</v>
      </c>
      <c r="AA1773">
        <f t="shared" si="333"/>
        <v>-59.430483667188732</v>
      </c>
      <c r="AB1773">
        <f t="shared" si="334"/>
        <v>51.902058889235896</v>
      </c>
      <c r="AD1773">
        <f t="shared" si="336"/>
        <v>1770</v>
      </c>
      <c r="AE1773">
        <f t="shared" si="337"/>
        <v>40</v>
      </c>
    </row>
    <row r="1774" spans="1:31" x14ac:dyDescent="0.3">
      <c r="A1774">
        <v>28</v>
      </c>
      <c r="D1774">
        <f t="shared" si="335"/>
        <v>1771</v>
      </c>
      <c r="E1774">
        <f t="shared" si="327"/>
        <v>-5.9235845394606077</v>
      </c>
      <c r="F1774">
        <f t="shared" si="338"/>
        <v>-4.2420943881521627</v>
      </c>
      <c r="V1774">
        <f t="shared" si="328"/>
        <v>1771</v>
      </c>
      <c r="W1774">
        <f t="shared" si="329"/>
        <v>-5.9235845394606077</v>
      </c>
      <c r="X1774">
        <f t="shared" si="330"/>
        <v>-4.2420943881521627</v>
      </c>
      <c r="Y1774">
        <f t="shared" si="331"/>
        <v>-1.681490151308445</v>
      </c>
      <c r="Z1774">
        <f t="shared" si="332"/>
        <v>28.401680702962288</v>
      </c>
      <c r="AA1774">
        <f t="shared" si="333"/>
        <v>-57.347761429520759</v>
      </c>
      <c r="AB1774">
        <f t="shared" si="334"/>
        <v>53.984781126903869</v>
      </c>
      <c r="AD1774">
        <f t="shared" si="336"/>
        <v>1771</v>
      </c>
      <c r="AE1774">
        <f t="shared" si="337"/>
        <v>39</v>
      </c>
    </row>
    <row r="1775" spans="1:31" x14ac:dyDescent="0.3">
      <c r="A1775">
        <v>34</v>
      </c>
      <c r="D1775">
        <f t="shared" si="335"/>
        <v>1772</v>
      </c>
      <c r="E1775">
        <f t="shared" si="327"/>
        <v>-4.9235845394606077</v>
      </c>
      <c r="F1775">
        <f t="shared" si="338"/>
        <v>-6.7403004178459272</v>
      </c>
      <c r="V1775">
        <f t="shared" si="328"/>
        <v>1772</v>
      </c>
      <c r="W1775">
        <f t="shared" si="329"/>
        <v>-4.9235845394606077</v>
      </c>
      <c r="X1775">
        <f t="shared" si="330"/>
        <v>-6.7403004178459272</v>
      </c>
      <c r="Y1775">
        <f t="shared" si="331"/>
        <v>1.8167158783853194</v>
      </c>
      <c r="Z1775">
        <f t="shared" si="332"/>
        <v>28.401680702962288</v>
      </c>
      <c r="AA1775">
        <f t="shared" si="333"/>
        <v>-53.849555399826997</v>
      </c>
      <c r="AB1775">
        <f t="shared" si="334"/>
        <v>57.48298715659763</v>
      </c>
      <c r="AD1775">
        <f t="shared" si="336"/>
        <v>1772</v>
      </c>
      <c r="AE1775">
        <f t="shared" si="337"/>
        <v>33</v>
      </c>
    </row>
    <row r="1776" spans="1:31" x14ac:dyDescent="0.3">
      <c r="A1776">
        <v>36</v>
      </c>
      <c r="D1776">
        <f t="shared" si="335"/>
        <v>1773</v>
      </c>
      <c r="E1776">
        <f t="shared" si="327"/>
        <v>6.0764154605393923</v>
      </c>
      <c r="F1776">
        <f t="shared" si="338"/>
        <v>3.5752317675743375</v>
      </c>
      <c r="V1776">
        <f t="shared" si="328"/>
        <v>1773</v>
      </c>
      <c r="W1776">
        <f t="shared" si="329"/>
        <v>6.0764154605393923</v>
      </c>
      <c r="X1776">
        <f t="shared" si="330"/>
        <v>3.5752317675743375</v>
      </c>
      <c r="Y1776">
        <f t="shared" si="331"/>
        <v>2.5011836929650548</v>
      </c>
      <c r="Z1776">
        <f t="shared" si="332"/>
        <v>28.401680702962288</v>
      </c>
      <c r="AA1776">
        <f t="shared" si="333"/>
        <v>-53.165087585247257</v>
      </c>
      <c r="AB1776">
        <f t="shared" si="334"/>
        <v>58.167454971177371</v>
      </c>
      <c r="AD1776">
        <f t="shared" si="336"/>
        <v>1773</v>
      </c>
      <c r="AE1776">
        <f t="shared" si="337"/>
        <v>28</v>
      </c>
    </row>
    <row r="1777" spans="1:31" x14ac:dyDescent="0.3">
      <c r="A1777">
        <v>32</v>
      </c>
      <c r="D1777">
        <f t="shared" si="335"/>
        <v>1774</v>
      </c>
      <c r="E1777">
        <f t="shared" si="327"/>
        <v>2.0764154605393923</v>
      </c>
      <c r="F1777">
        <f t="shared" si="338"/>
        <v>2.8113781890077143</v>
      </c>
      <c r="V1777">
        <f t="shared" si="328"/>
        <v>1774</v>
      </c>
      <c r="W1777">
        <f t="shared" si="329"/>
        <v>2.0764154605393923</v>
      </c>
      <c r="X1777">
        <f t="shared" si="330"/>
        <v>2.8113781890077143</v>
      </c>
      <c r="Y1777">
        <f t="shared" si="331"/>
        <v>-0.734962728468322</v>
      </c>
      <c r="Z1777">
        <f t="shared" si="332"/>
        <v>28.401680702962288</v>
      </c>
      <c r="AA1777">
        <f t="shared" si="333"/>
        <v>-56.401234006680639</v>
      </c>
      <c r="AB1777">
        <f t="shared" si="334"/>
        <v>54.931308549743989</v>
      </c>
      <c r="AD1777">
        <f t="shared" si="336"/>
        <v>1774</v>
      </c>
      <c r="AE1777">
        <f t="shared" si="337"/>
        <v>34</v>
      </c>
    </row>
    <row r="1778" spans="1:31" x14ac:dyDescent="0.3">
      <c r="A1778">
        <v>36</v>
      </c>
      <c r="D1778">
        <f t="shared" si="335"/>
        <v>1775</v>
      </c>
      <c r="E1778">
        <f t="shared" si="327"/>
        <v>-3.9235845394606077</v>
      </c>
      <c r="F1778">
        <f t="shared" si="338"/>
        <v>-2.1808868283214555</v>
      </c>
      <c r="V1778">
        <f t="shared" si="328"/>
        <v>1775</v>
      </c>
      <c r="W1778">
        <f t="shared" si="329"/>
        <v>-3.9235845394606077</v>
      </c>
      <c r="X1778">
        <f t="shared" si="330"/>
        <v>-2.1808868283214555</v>
      </c>
      <c r="Y1778">
        <f t="shared" si="331"/>
        <v>-1.7426977111391522</v>
      </c>
      <c r="Z1778">
        <f t="shared" si="332"/>
        <v>28.401680702962288</v>
      </c>
      <c r="AA1778">
        <f t="shared" si="333"/>
        <v>-57.408968989351465</v>
      </c>
      <c r="AB1778">
        <f t="shared" si="334"/>
        <v>53.923573567073163</v>
      </c>
      <c r="AD1778">
        <f t="shared" si="336"/>
        <v>1775</v>
      </c>
      <c r="AE1778">
        <f t="shared" si="337"/>
        <v>36</v>
      </c>
    </row>
    <row r="1779" spans="1:31" x14ac:dyDescent="0.3">
      <c r="A1779">
        <v>25</v>
      </c>
      <c r="D1779">
        <f t="shared" si="335"/>
        <v>1776</v>
      </c>
      <c r="E1779">
        <f t="shared" si="327"/>
        <v>4.0764154605393923</v>
      </c>
      <c r="F1779">
        <f t="shared" si="338"/>
        <v>3.3898496844863168</v>
      </c>
      <c r="V1779">
        <f t="shared" si="328"/>
        <v>1776</v>
      </c>
      <c r="W1779">
        <f t="shared" si="329"/>
        <v>4.0764154605393923</v>
      </c>
      <c r="X1779">
        <f t="shared" si="330"/>
        <v>3.3898496844863168</v>
      </c>
      <c r="Y1779">
        <f t="shared" si="331"/>
        <v>0.68656577605307545</v>
      </c>
      <c r="Z1779">
        <f t="shared" si="332"/>
        <v>28.401680702962288</v>
      </c>
      <c r="AA1779">
        <f t="shared" si="333"/>
        <v>-54.979705502159241</v>
      </c>
      <c r="AB1779">
        <f t="shared" si="334"/>
        <v>56.352837054265386</v>
      </c>
      <c r="AD1779">
        <f t="shared" si="336"/>
        <v>1776</v>
      </c>
      <c r="AE1779">
        <f t="shared" si="337"/>
        <v>32</v>
      </c>
    </row>
    <row r="1780" spans="1:31" x14ac:dyDescent="0.3">
      <c r="A1780">
        <v>31</v>
      </c>
      <c r="D1780">
        <f t="shared" si="335"/>
        <v>1777</v>
      </c>
      <c r="E1780">
        <f t="shared" si="327"/>
        <v>-10.923584539460608</v>
      </c>
      <c r="F1780">
        <f t="shared" si="338"/>
        <v>-10.549822457480925</v>
      </c>
      <c r="V1780">
        <f t="shared" si="328"/>
        <v>1777</v>
      </c>
      <c r="W1780">
        <f t="shared" si="329"/>
        <v>-10.923584539460608</v>
      </c>
      <c r="X1780">
        <f t="shared" si="330"/>
        <v>-10.549822457480925</v>
      </c>
      <c r="Y1780">
        <f t="shared" si="331"/>
        <v>-0.37376208197968275</v>
      </c>
      <c r="Z1780">
        <f t="shared" si="332"/>
        <v>28.401680702962288</v>
      </c>
      <c r="AA1780">
        <f t="shared" si="333"/>
        <v>-56.040033360191998</v>
      </c>
      <c r="AB1780">
        <f t="shared" si="334"/>
        <v>55.292509196232629</v>
      </c>
      <c r="AD1780">
        <f t="shared" si="336"/>
        <v>1777</v>
      </c>
      <c r="AE1780">
        <f t="shared" si="337"/>
        <v>36</v>
      </c>
    </row>
    <row r="1781" spans="1:31" x14ac:dyDescent="0.3">
      <c r="A1781">
        <v>31</v>
      </c>
      <c r="D1781">
        <f t="shared" si="335"/>
        <v>1778</v>
      </c>
      <c r="E1781">
        <f t="shared" si="327"/>
        <v>6.0764154605393923</v>
      </c>
      <c r="F1781">
        <f t="shared" si="338"/>
        <v>3.8372913758347256</v>
      </c>
      <c r="V1781">
        <f t="shared" si="328"/>
        <v>1778</v>
      </c>
      <c r="W1781">
        <f t="shared" si="329"/>
        <v>6.0764154605393923</v>
      </c>
      <c r="X1781">
        <f t="shared" si="330"/>
        <v>3.8372913758347256</v>
      </c>
      <c r="Y1781">
        <f t="shared" si="331"/>
        <v>2.2391240847046667</v>
      </c>
      <c r="Z1781">
        <f t="shared" si="332"/>
        <v>28.401680702962288</v>
      </c>
      <c r="AA1781">
        <f t="shared" si="333"/>
        <v>-53.427147193507651</v>
      </c>
      <c r="AB1781">
        <f t="shared" si="334"/>
        <v>57.905395362916977</v>
      </c>
      <c r="AD1781">
        <f t="shared" si="336"/>
        <v>1778</v>
      </c>
      <c r="AE1781">
        <f t="shared" si="337"/>
        <v>25</v>
      </c>
    </row>
    <row r="1782" spans="1:31" x14ac:dyDescent="0.3">
      <c r="A1782">
        <v>30</v>
      </c>
      <c r="D1782">
        <f t="shared" si="335"/>
        <v>1779</v>
      </c>
      <c r="E1782">
        <f t="shared" si="327"/>
        <v>7.6415460539392174E-2</v>
      </c>
      <c r="F1782">
        <f t="shared" si="338"/>
        <v>-0.34204599475769248</v>
      </c>
      <c r="V1782">
        <f t="shared" si="328"/>
        <v>1779</v>
      </c>
      <c r="W1782">
        <f t="shared" si="329"/>
        <v>7.6415460539392174E-2</v>
      </c>
      <c r="X1782">
        <f t="shared" si="330"/>
        <v>-0.34204599475769248</v>
      </c>
      <c r="Y1782">
        <f t="shared" si="331"/>
        <v>0.41846145529708467</v>
      </c>
      <c r="Z1782">
        <f t="shared" si="332"/>
        <v>28.401680702962288</v>
      </c>
      <c r="AA1782">
        <f t="shared" si="333"/>
        <v>-55.247809822915229</v>
      </c>
      <c r="AB1782">
        <f t="shared" si="334"/>
        <v>56.084732733509398</v>
      </c>
      <c r="AD1782">
        <f t="shared" si="336"/>
        <v>1779</v>
      </c>
      <c r="AE1782">
        <f t="shared" si="337"/>
        <v>31</v>
      </c>
    </row>
    <row r="1783" spans="1:31" x14ac:dyDescent="0.3">
      <c r="A1783">
        <v>24</v>
      </c>
      <c r="D1783">
        <f t="shared" si="335"/>
        <v>1780</v>
      </c>
      <c r="E1783">
        <f t="shared" si="327"/>
        <v>-0.92358453946060781</v>
      </c>
      <c r="F1783">
        <f t="shared" si="338"/>
        <v>0.26567516122900325</v>
      </c>
      <c r="V1783">
        <f t="shared" si="328"/>
        <v>1780</v>
      </c>
      <c r="W1783">
        <f t="shared" si="329"/>
        <v>-0.92358453946060781</v>
      </c>
      <c r="X1783">
        <f t="shared" si="330"/>
        <v>0.26567516122900325</v>
      </c>
      <c r="Y1783">
        <f t="shared" si="331"/>
        <v>-1.1892597006896111</v>
      </c>
      <c r="Z1783">
        <f t="shared" si="332"/>
        <v>28.401680702962288</v>
      </c>
      <c r="AA1783">
        <f t="shared" si="333"/>
        <v>-56.855530978901925</v>
      </c>
      <c r="AB1783">
        <f t="shared" si="334"/>
        <v>54.477011577522703</v>
      </c>
      <c r="AD1783">
        <f t="shared" si="336"/>
        <v>1780</v>
      </c>
      <c r="AE1783">
        <f t="shared" si="337"/>
        <v>31</v>
      </c>
    </row>
    <row r="1784" spans="1:31" x14ac:dyDescent="0.3">
      <c r="A1784">
        <v>29</v>
      </c>
      <c r="D1784">
        <f t="shared" si="335"/>
        <v>1781</v>
      </c>
      <c r="E1784">
        <f t="shared" si="327"/>
        <v>-5.9235845394606077</v>
      </c>
      <c r="F1784">
        <f t="shared" si="338"/>
        <v>-6.1644680277611741</v>
      </c>
      <c r="V1784">
        <f t="shared" si="328"/>
        <v>1781</v>
      </c>
      <c r="W1784">
        <f t="shared" si="329"/>
        <v>-5.9235845394606077</v>
      </c>
      <c r="X1784">
        <f t="shared" si="330"/>
        <v>-6.1644680277611741</v>
      </c>
      <c r="Y1784">
        <f t="shared" si="331"/>
        <v>0.24088348830056638</v>
      </c>
      <c r="Z1784">
        <f t="shared" si="332"/>
        <v>28.401680702962288</v>
      </c>
      <c r="AA1784">
        <f t="shared" si="333"/>
        <v>-55.425387789911746</v>
      </c>
      <c r="AB1784">
        <f t="shared" si="334"/>
        <v>55.907154766512882</v>
      </c>
      <c r="AD1784">
        <f t="shared" si="336"/>
        <v>1781</v>
      </c>
      <c r="AE1784">
        <f t="shared" si="337"/>
        <v>30</v>
      </c>
    </row>
    <row r="1785" spans="1:31" x14ac:dyDescent="0.3">
      <c r="A1785">
        <v>27</v>
      </c>
      <c r="D1785">
        <f t="shared" si="335"/>
        <v>1782</v>
      </c>
      <c r="E1785">
        <f t="shared" si="327"/>
        <v>5.0764154605393923</v>
      </c>
      <c r="F1785">
        <f t="shared" si="338"/>
        <v>3.2596995821540728</v>
      </c>
      <c r="V1785">
        <f t="shared" si="328"/>
        <v>1782</v>
      </c>
      <c r="W1785">
        <f t="shared" si="329"/>
        <v>5.0764154605393923</v>
      </c>
      <c r="X1785">
        <f t="shared" si="330"/>
        <v>3.2596995821540728</v>
      </c>
      <c r="Y1785">
        <f t="shared" si="331"/>
        <v>1.8167158783853194</v>
      </c>
      <c r="Z1785">
        <f t="shared" si="332"/>
        <v>28.401680702962288</v>
      </c>
      <c r="AA1785">
        <f t="shared" si="333"/>
        <v>-53.849555399826997</v>
      </c>
      <c r="AB1785">
        <f t="shared" si="334"/>
        <v>57.48298715659763</v>
      </c>
      <c r="AD1785">
        <f t="shared" si="336"/>
        <v>1782</v>
      </c>
      <c r="AE1785">
        <f t="shared" si="337"/>
        <v>24</v>
      </c>
    </row>
    <row r="1786" spans="1:31" x14ac:dyDescent="0.3">
      <c r="A1786">
        <v>33</v>
      </c>
      <c r="D1786">
        <f t="shared" si="335"/>
        <v>1783</v>
      </c>
      <c r="E1786">
        <f t="shared" si="327"/>
        <v>-1.9235845394606079</v>
      </c>
      <c r="F1786">
        <f t="shared" si="338"/>
        <v>-1.6575781801779577</v>
      </c>
      <c r="V1786">
        <f t="shared" si="328"/>
        <v>1783</v>
      </c>
      <c r="W1786">
        <f t="shared" si="329"/>
        <v>-1.9235845394606079</v>
      </c>
      <c r="X1786">
        <f t="shared" si="330"/>
        <v>-1.6575781801779577</v>
      </c>
      <c r="Y1786">
        <f t="shared" si="331"/>
        <v>-0.26600635928265026</v>
      </c>
      <c r="Z1786">
        <f t="shared" si="332"/>
        <v>28.401680702962288</v>
      </c>
      <c r="AA1786">
        <f t="shared" si="333"/>
        <v>-55.932277637494963</v>
      </c>
      <c r="AB1786">
        <f t="shared" si="334"/>
        <v>55.400264918929665</v>
      </c>
      <c r="AD1786">
        <f t="shared" si="336"/>
        <v>1783</v>
      </c>
      <c r="AE1786">
        <f t="shared" si="337"/>
        <v>29</v>
      </c>
    </row>
    <row r="1787" spans="1:31" x14ac:dyDescent="0.3">
      <c r="A1787">
        <v>40</v>
      </c>
      <c r="D1787">
        <f t="shared" si="335"/>
        <v>1784</v>
      </c>
      <c r="E1787">
        <f t="shared" si="327"/>
        <v>6.0764154605393923</v>
      </c>
      <c r="F1787">
        <f t="shared" si="338"/>
        <v>6.5199997868185608</v>
      </c>
      <c r="V1787">
        <f t="shared" si="328"/>
        <v>1784</v>
      </c>
      <c r="W1787">
        <f t="shared" si="329"/>
        <v>6.0764154605393923</v>
      </c>
      <c r="X1787">
        <f t="shared" si="330"/>
        <v>6.5199997868185608</v>
      </c>
      <c r="Y1787">
        <f t="shared" si="331"/>
        <v>-0.44358432627916855</v>
      </c>
      <c r="Z1787">
        <f t="shared" si="332"/>
        <v>28.401680702962288</v>
      </c>
      <c r="AA1787">
        <f t="shared" si="333"/>
        <v>-56.109855604491486</v>
      </c>
      <c r="AB1787">
        <f t="shared" si="334"/>
        <v>55.222686951933142</v>
      </c>
      <c r="AD1787">
        <f t="shared" si="336"/>
        <v>1784</v>
      </c>
      <c r="AE1787">
        <f t="shared" si="337"/>
        <v>27</v>
      </c>
    </row>
    <row r="1788" spans="1:31" x14ac:dyDescent="0.3">
      <c r="A1788">
        <v>35</v>
      </c>
      <c r="D1788">
        <f t="shared" si="335"/>
        <v>1785</v>
      </c>
      <c r="E1788">
        <f t="shared" si="327"/>
        <v>7.0764154605393923</v>
      </c>
      <c r="F1788">
        <f t="shared" si="338"/>
        <v>8.3880902808904168</v>
      </c>
      <c r="V1788">
        <f t="shared" si="328"/>
        <v>1785</v>
      </c>
      <c r="W1788">
        <f t="shared" si="329"/>
        <v>7.0764154605393923</v>
      </c>
      <c r="X1788">
        <f t="shared" si="330"/>
        <v>8.3880902808904168</v>
      </c>
      <c r="Y1788">
        <f t="shared" si="331"/>
        <v>-1.3116748203510245</v>
      </c>
      <c r="Z1788">
        <f t="shared" si="332"/>
        <v>28.401680702962288</v>
      </c>
      <c r="AA1788">
        <f t="shared" si="333"/>
        <v>-56.977946098563336</v>
      </c>
      <c r="AB1788">
        <f t="shared" si="334"/>
        <v>54.354596457861291</v>
      </c>
      <c r="AD1788">
        <f t="shared" si="336"/>
        <v>1785</v>
      </c>
      <c r="AE1788">
        <f t="shared" si="337"/>
        <v>33</v>
      </c>
    </row>
    <row r="1789" spans="1:31" x14ac:dyDescent="0.3">
      <c r="A1789">
        <v>15</v>
      </c>
      <c r="D1789">
        <f t="shared" si="335"/>
        <v>1786</v>
      </c>
      <c r="E1789">
        <f t="shared" si="327"/>
        <v>-4.9235845394606077</v>
      </c>
      <c r="F1789">
        <f t="shared" si="338"/>
        <v>-1.797291802197603</v>
      </c>
      <c r="V1789">
        <f t="shared" si="328"/>
        <v>1786</v>
      </c>
      <c r="W1789">
        <f t="shared" si="329"/>
        <v>-4.9235845394606077</v>
      </c>
      <c r="X1789">
        <f t="shared" si="330"/>
        <v>-1.797291802197603</v>
      </c>
      <c r="Y1789">
        <f t="shared" si="331"/>
        <v>-3.1262927372630047</v>
      </c>
      <c r="Z1789">
        <f t="shared" si="332"/>
        <v>28.401680702962288</v>
      </c>
      <c r="AA1789">
        <f t="shared" si="333"/>
        <v>-58.792564015475321</v>
      </c>
      <c r="AB1789">
        <f t="shared" si="334"/>
        <v>52.539978540949306</v>
      </c>
      <c r="AD1789">
        <f t="shared" si="336"/>
        <v>1786</v>
      </c>
      <c r="AE1789">
        <f t="shared" si="337"/>
        <v>40</v>
      </c>
    </row>
    <row r="1790" spans="1:31" x14ac:dyDescent="0.3">
      <c r="A1790">
        <v>24</v>
      </c>
      <c r="D1790">
        <f t="shared" si="335"/>
        <v>1787</v>
      </c>
      <c r="E1790">
        <f t="shared" si="327"/>
        <v>-19.923584539460609</v>
      </c>
      <c r="F1790">
        <f t="shared" si="338"/>
        <v>-19.925682500933949</v>
      </c>
      <c r="V1790">
        <f t="shared" si="328"/>
        <v>1787</v>
      </c>
      <c r="W1790">
        <f t="shared" si="329"/>
        <v>-19.923584539460609</v>
      </c>
      <c r="X1790">
        <f t="shared" si="330"/>
        <v>-19.925682500933949</v>
      </c>
      <c r="Y1790">
        <f t="shared" si="331"/>
        <v>2.0979614733391827E-3</v>
      </c>
      <c r="Z1790">
        <f t="shared" si="332"/>
        <v>28.401680702962288</v>
      </c>
      <c r="AA1790">
        <f t="shared" si="333"/>
        <v>-55.664173316738975</v>
      </c>
      <c r="AB1790">
        <f t="shared" si="334"/>
        <v>55.668369239685653</v>
      </c>
      <c r="AD1790">
        <f t="shared" si="336"/>
        <v>1787</v>
      </c>
      <c r="AE1790">
        <f t="shared" si="337"/>
        <v>35</v>
      </c>
    </row>
    <row r="1791" spans="1:31" x14ac:dyDescent="0.3">
      <c r="A1791">
        <v>25</v>
      </c>
      <c r="D1791">
        <f t="shared" si="335"/>
        <v>1788</v>
      </c>
      <c r="E1791">
        <f t="shared" si="327"/>
        <v>9.0764154605393923</v>
      </c>
      <c r="F1791">
        <f t="shared" si="338"/>
        <v>2.6166840531636808</v>
      </c>
      <c r="V1791">
        <f t="shared" si="328"/>
        <v>1788</v>
      </c>
      <c r="W1791">
        <f t="shared" si="329"/>
        <v>9.0764154605393923</v>
      </c>
      <c r="X1791">
        <f t="shared" si="330"/>
        <v>2.6166840531636808</v>
      </c>
      <c r="Y1791">
        <f t="shared" si="331"/>
        <v>6.4597314073757115</v>
      </c>
      <c r="Z1791">
        <f t="shared" si="332"/>
        <v>28.401680702962288</v>
      </c>
      <c r="AA1791">
        <f t="shared" si="333"/>
        <v>-49.2065398708366</v>
      </c>
      <c r="AB1791">
        <f t="shared" si="334"/>
        <v>62.126002685588027</v>
      </c>
      <c r="AD1791">
        <f t="shared" si="336"/>
        <v>1788</v>
      </c>
      <c r="AE1791">
        <f t="shared" si="337"/>
        <v>15</v>
      </c>
    </row>
    <row r="1792" spans="1:31" x14ac:dyDescent="0.3">
      <c r="A1792">
        <v>24</v>
      </c>
      <c r="D1792">
        <f t="shared" si="335"/>
        <v>1789</v>
      </c>
      <c r="E1792">
        <f t="shared" si="327"/>
        <v>1.0764154605393921</v>
      </c>
      <c r="F1792">
        <f t="shared" si="338"/>
        <v>-0.24202525473149161</v>
      </c>
      <c r="V1792">
        <f t="shared" si="328"/>
        <v>1789</v>
      </c>
      <c r="W1792">
        <f t="shared" si="329"/>
        <v>1.0764154605393921</v>
      </c>
      <c r="X1792">
        <f t="shared" si="330"/>
        <v>-0.24202525473149161</v>
      </c>
      <c r="Y1792">
        <f t="shared" si="331"/>
        <v>1.3184407152708837</v>
      </c>
      <c r="Z1792">
        <f t="shared" si="332"/>
        <v>28.401680702962288</v>
      </c>
      <c r="AA1792">
        <f t="shared" si="333"/>
        <v>-54.347830562941432</v>
      </c>
      <c r="AB1792">
        <f t="shared" si="334"/>
        <v>56.984711993483195</v>
      </c>
      <c r="AD1792">
        <f t="shared" si="336"/>
        <v>1789</v>
      </c>
      <c r="AE1792">
        <f t="shared" si="337"/>
        <v>24</v>
      </c>
    </row>
    <row r="1793" spans="1:31" x14ac:dyDescent="0.3">
      <c r="A1793">
        <v>65</v>
      </c>
      <c r="D1793">
        <f t="shared" si="335"/>
        <v>1790</v>
      </c>
      <c r="E1793">
        <f t="shared" si="327"/>
        <v>-0.92358453946060781</v>
      </c>
      <c r="F1793">
        <f t="shared" si="338"/>
        <v>1.119106258336477</v>
      </c>
      <c r="V1793">
        <f t="shared" si="328"/>
        <v>1790</v>
      </c>
      <c r="W1793">
        <f t="shared" si="329"/>
        <v>-0.92358453946060781</v>
      </c>
      <c r="X1793">
        <f t="shared" si="330"/>
        <v>1.119106258336477</v>
      </c>
      <c r="Y1793">
        <f t="shared" si="331"/>
        <v>-2.0426907977970847</v>
      </c>
      <c r="Z1793">
        <f t="shared" si="332"/>
        <v>28.401680702962288</v>
      </c>
      <c r="AA1793">
        <f t="shared" si="333"/>
        <v>-57.708962076009399</v>
      </c>
      <c r="AB1793">
        <f t="shared" si="334"/>
        <v>53.623580480415228</v>
      </c>
      <c r="AD1793">
        <f t="shared" si="336"/>
        <v>1790</v>
      </c>
      <c r="AE1793">
        <f t="shared" si="337"/>
        <v>25</v>
      </c>
    </row>
    <row r="1794" spans="1:31" x14ac:dyDescent="0.3">
      <c r="A1794">
        <v>32</v>
      </c>
      <c r="D1794">
        <f t="shared" si="335"/>
        <v>1791</v>
      </c>
      <c r="E1794">
        <f t="shared" si="327"/>
        <v>41.076415460539394</v>
      </c>
      <c r="F1794">
        <f t="shared" si="338"/>
        <v>41.027769336199732</v>
      </c>
      <c r="V1794">
        <f t="shared" si="328"/>
        <v>1791</v>
      </c>
      <c r="W1794">
        <f t="shared" si="329"/>
        <v>41.076415460539394</v>
      </c>
      <c r="X1794">
        <f t="shared" si="330"/>
        <v>41.027769336199732</v>
      </c>
      <c r="Y1794">
        <f t="shared" si="331"/>
        <v>4.8646124339661867E-2</v>
      </c>
      <c r="Z1794">
        <f t="shared" si="332"/>
        <v>28.401680702962288</v>
      </c>
      <c r="AA1794">
        <f t="shared" si="333"/>
        <v>-55.617625153872652</v>
      </c>
      <c r="AB1794">
        <f t="shared" si="334"/>
        <v>55.714917402551976</v>
      </c>
      <c r="AD1794">
        <f t="shared" si="336"/>
        <v>1791</v>
      </c>
      <c r="AE1794">
        <f t="shared" si="337"/>
        <v>24</v>
      </c>
    </row>
    <row r="1795" spans="1:31" x14ac:dyDescent="0.3">
      <c r="A1795">
        <v>29</v>
      </c>
      <c r="D1795">
        <f t="shared" si="335"/>
        <v>1792</v>
      </c>
      <c r="E1795">
        <f t="shared" si="327"/>
        <v>-32.923584539460606</v>
      </c>
      <c r="F1795">
        <f t="shared" si="338"/>
        <v>-21.73450717228171</v>
      </c>
      <c r="V1795">
        <f t="shared" si="328"/>
        <v>1792</v>
      </c>
      <c r="W1795">
        <f t="shared" si="329"/>
        <v>-32.923584539460606</v>
      </c>
      <c r="X1795">
        <f t="shared" si="330"/>
        <v>-21.73450717228171</v>
      </c>
      <c r="Y1795">
        <f t="shared" si="331"/>
        <v>-11.189077367178896</v>
      </c>
      <c r="Z1795">
        <f t="shared" si="332"/>
        <v>28.401680702962288</v>
      </c>
      <c r="AA1795">
        <f t="shared" si="333"/>
        <v>-66.855348645391217</v>
      </c>
      <c r="AB1795">
        <f t="shared" si="334"/>
        <v>44.477193911033417</v>
      </c>
      <c r="AD1795">
        <f t="shared" si="336"/>
        <v>1792</v>
      </c>
      <c r="AE1795">
        <f t="shared" si="337"/>
        <v>65</v>
      </c>
    </row>
    <row r="1796" spans="1:31" x14ac:dyDescent="0.3">
      <c r="A1796">
        <v>25</v>
      </c>
      <c r="D1796">
        <f t="shared" si="335"/>
        <v>1793</v>
      </c>
      <c r="E1796">
        <f t="shared" si="327"/>
        <v>-2.9235845394606077</v>
      </c>
      <c r="F1796">
        <f t="shared" si="338"/>
        <v>-4.1377442725568834</v>
      </c>
      <c r="V1796">
        <f t="shared" si="328"/>
        <v>1793</v>
      </c>
      <c r="W1796">
        <f t="shared" si="329"/>
        <v>-2.9235845394606077</v>
      </c>
      <c r="X1796">
        <f t="shared" si="330"/>
        <v>-4.1377442725568834</v>
      </c>
      <c r="Y1796">
        <f t="shared" si="331"/>
        <v>1.2141597330962757</v>
      </c>
      <c r="Z1796">
        <f t="shared" si="332"/>
        <v>28.401680702962288</v>
      </c>
      <c r="AA1796">
        <f t="shared" si="333"/>
        <v>-54.45211154511604</v>
      </c>
      <c r="AB1796">
        <f t="shared" si="334"/>
        <v>56.880431011308588</v>
      </c>
      <c r="AD1796">
        <f t="shared" si="336"/>
        <v>1793</v>
      </c>
      <c r="AE1796">
        <f t="shared" si="337"/>
        <v>32</v>
      </c>
    </row>
    <row r="1797" spans="1:31" x14ac:dyDescent="0.3">
      <c r="A1797">
        <v>32</v>
      </c>
      <c r="D1797">
        <f t="shared" si="335"/>
        <v>1794</v>
      </c>
      <c r="E1797">
        <f t="shared" ref="E1797:E1860" si="339">A1796-A1795-J$6</f>
        <v>-3.9235845394606077</v>
      </c>
      <c r="F1797">
        <f t="shared" si="338"/>
        <v>-11.061739048920451</v>
      </c>
      <c r="V1797">
        <f t="shared" ref="V1797:V1860" si="340">D1797</f>
        <v>1794</v>
      </c>
      <c r="W1797">
        <f t="shared" ref="W1797:W1860" si="341">E1797</f>
        <v>-3.9235845394606077</v>
      </c>
      <c r="X1797">
        <f t="shared" ref="X1797:X1860" si="342">F1797</f>
        <v>-11.061739048920451</v>
      </c>
      <c r="Y1797">
        <f t="shared" ref="Y1797:Y1860" si="343">W1797-X1797</f>
        <v>7.1381545094598433</v>
      </c>
      <c r="Z1797">
        <f t="shared" ref="Z1797:Z1860" si="344">J$15</f>
        <v>28.401680702962288</v>
      </c>
      <c r="AA1797">
        <f t="shared" ref="AA1797:AA1860" si="345">Y1797-_xlfn.NORM.S.INV(1-Z$2/2)*Z1797</f>
        <v>-48.528116768752469</v>
      </c>
      <c r="AB1797">
        <f t="shared" ref="AB1797:AB1860" si="346">Y1797+_xlfn.NORM.S.INV(1-Z$2/2)*Z1797</f>
        <v>62.804425787672159</v>
      </c>
      <c r="AD1797">
        <f t="shared" si="336"/>
        <v>1794</v>
      </c>
      <c r="AE1797">
        <f t="shared" si="337"/>
        <v>29</v>
      </c>
    </row>
    <row r="1798" spans="1:31" x14ac:dyDescent="0.3">
      <c r="A1798">
        <v>31</v>
      </c>
      <c r="D1798">
        <f t="shared" ref="D1798:D1861" si="347">D1797+1</f>
        <v>1795</v>
      </c>
      <c r="E1798">
        <f t="shared" si="339"/>
        <v>7.0764154605393923</v>
      </c>
      <c r="F1798">
        <f t="shared" si="338"/>
        <v>5.4286628646818116</v>
      </c>
      <c r="V1798">
        <f t="shared" si="340"/>
        <v>1795</v>
      </c>
      <c r="W1798">
        <f t="shared" si="341"/>
        <v>7.0764154605393923</v>
      </c>
      <c r="X1798">
        <f t="shared" si="342"/>
        <v>5.4286628646818116</v>
      </c>
      <c r="Y1798">
        <f t="shared" si="343"/>
        <v>1.6477525958575807</v>
      </c>
      <c r="Z1798">
        <f t="shared" si="344"/>
        <v>28.401680702962288</v>
      </c>
      <c r="AA1798">
        <f t="shared" si="345"/>
        <v>-54.018518682354731</v>
      </c>
      <c r="AB1798">
        <f t="shared" si="346"/>
        <v>57.314023874069896</v>
      </c>
      <c r="AD1798">
        <f t="shared" ref="AD1798:AD1861" si="348">AD1797+1</f>
        <v>1795</v>
      </c>
      <c r="AE1798">
        <f t="shared" ref="AE1798:AE1861" si="349">A1796</f>
        <v>25</v>
      </c>
    </row>
    <row r="1799" spans="1:31" x14ac:dyDescent="0.3">
      <c r="A1799">
        <v>32</v>
      </c>
      <c r="D1799">
        <f t="shared" si="347"/>
        <v>1796</v>
      </c>
      <c r="E1799">
        <f t="shared" si="339"/>
        <v>-0.92358453946060781</v>
      </c>
      <c r="F1799">
        <f t="shared" ref="F1799:F1862" si="350">E1799-SUMPRODUCT(E1797:E1798,I$4:I$5)</f>
        <v>0.28033455819338549</v>
      </c>
      <c r="V1799">
        <f t="shared" si="340"/>
        <v>1796</v>
      </c>
      <c r="W1799">
        <f t="shared" si="341"/>
        <v>-0.92358453946060781</v>
      </c>
      <c r="X1799">
        <f t="shared" si="342"/>
        <v>0.28033455819338549</v>
      </c>
      <c r="Y1799">
        <f t="shared" si="343"/>
        <v>-1.2039190976539933</v>
      </c>
      <c r="Z1799">
        <f t="shared" si="344"/>
        <v>28.401680702962288</v>
      </c>
      <c r="AA1799">
        <f t="shared" si="345"/>
        <v>-56.870190375866308</v>
      </c>
      <c r="AB1799">
        <f t="shared" si="346"/>
        <v>54.46235218055832</v>
      </c>
      <c r="AD1799">
        <f t="shared" si="348"/>
        <v>1796</v>
      </c>
      <c r="AE1799">
        <f t="shared" si="349"/>
        <v>32</v>
      </c>
    </row>
    <row r="1800" spans="1:31" x14ac:dyDescent="0.3">
      <c r="A1800">
        <v>35</v>
      </c>
      <c r="D1800">
        <f t="shared" si="347"/>
        <v>1797</v>
      </c>
      <c r="E1800">
        <f t="shared" si="339"/>
        <v>1.0764154605393921</v>
      </c>
      <c r="F1800">
        <f t="shared" si="350"/>
        <v>2.1811935199651336</v>
      </c>
      <c r="V1800">
        <f t="shared" si="340"/>
        <v>1797</v>
      </c>
      <c r="W1800">
        <f t="shared" si="341"/>
        <v>1.0764154605393921</v>
      </c>
      <c r="X1800">
        <f t="shared" si="342"/>
        <v>2.1811935199651336</v>
      </c>
      <c r="Y1800">
        <f t="shared" si="343"/>
        <v>-1.1047780594257415</v>
      </c>
      <c r="Z1800">
        <f t="shared" si="344"/>
        <v>28.401680702962288</v>
      </c>
      <c r="AA1800">
        <f t="shared" si="345"/>
        <v>-56.771049337638054</v>
      </c>
      <c r="AB1800">
        <f t="shared" si="346"/>
        <v>54.561493218786573</v>
      </c>
      <c r="AD1800">
        <f t="shared" si="348"/>
        <v>1797</v>
      </c>
      <c r="AE1800">
        <f t="shared" si="349"/>
        <v>31</v>
      </c>
    </row>
    <row r="1801" spans="1:31" x14ac:dyDescent="0.3">
      <c r="A1801">
        <v>49</v>
      </c>
      <c r="D1801">
        <f t="shared" si="347"/>
        <v>1798</v>
      </c>
      <c r="E1801">
        <f t="shared" si="339"/>
        <v>3.0764154605393923</v>
      </c>
      <c r="F1801">
        <f t="shared" si="350"/>
        <v>3.1967326187274661</v>
      </c>
      <c r="V1801">
        <f t="shared" si="340"/>
        <v>1798</v>
      </c>
      <c r="W1801">
        <f t="shared" si="341"/>
        <v>3.0764154605393923</v>
      </c>
      <c r="X1801">
        <f t="shared" si="342"/>
        <v>3.1967326187274661</v>
      </c>
      <c r="Y1801">
        <f t="shared" si="343"/>
        <v>-0.12031715818807376</v>
      </c>
      <c r="Z1801">
        <f t="shared" si="344"/>
        <v>28.401680702962288</v>
      </c>
      <c r="AA1801">
        <f t="shared" si="345"/>
        <v>-55.786588436400386</v>
      </c>
      <c r="AB1801">
        <f t="shared" si="346"/>
        <v>55.545954120024241</v>
      </c>
      <c r="AD1801">
        <f t="shared" si="348"/>
        <v>1798</v>
      </c>
      <c r="AE1801">
        <f t="shared" si="349"/>
        <v>32</v>
      </c>
    </row>
    <row r="1802" spans="1:31" x14ac:dyDescent="0.3">
      <c r="A1802">
        <v>84</v>
      </c>
      <c r="D1802">
        <f t="shared" si="347"/>
        <v>1799</v>
      </c>
      <c r="E1802">
        <f t="shared" si="339"/>
        <v>14.076415460539392</v>
      </c>
      <c r="F1802">
        <f t="shared" si="350"/>
        <v>15.13464535709881</v>
      </c>
      <c r="V1802">
        <f t="shared" si="340"/>
        <v>1799</v>
      </c>
      <c r="W1802">
        <f t="shared" si="341"/>
        <v>14.076415460539392</v>
      </c>
      <c r="X1802">
        <f t="shared" si="342"/>
        <v>15.13464535709881</v>
      </c>
      <c r="Y1802">
        <f t="shared" si="343"/>
        <v>-1.0582298965594177</v>
      </c>
      <c r="Z1802">
        <f t="shared" si="344"/>
        <v>28.401680702962288</v>
      </c>
      <c r="AA1802">
        <f t="shared" si="345"/>
        <v>-56.724501174771731</v>
      </c>
      <c r="AB1802">
        <f t="shared" si="346"/>
        <v>54.608041381652896</v>
      </c>
      <c r="AD1802">
        <f t="shared" si="348"/>
        <v>1799</v>
      </c>
      <c r="AE1802">
        <f t="shared" si="349"/>
        <v>35</v>
      </c>
    </row>
    <row r="1803" spans="1:31" x14ac:dyDescent="0.3">
      <c r="A1803">
        <v>38</v>
      </c>
      <c r="D1803">
        <f t="shared" si="347"/>
        <v>1800</v>
      </c>
      <c r="E1803">
        <f t="shared" si="339"/>
        <v>35.076415460539394</v>
      </c>
      <c r="F1803">
        <f t="shared" si="350"/>
        <v>39.563029142493086</v>
      </c>
      <c r="V1803">
        <f t="shared" si="340"/>
        <v>1800</v>
      </c>
      <c r="W1803">
        <f t="shared" si="341"/>
        <v>35.076415460539394</v>
      </c>
      <c r="X1803">
        <f t="shared" si="342"/>
        <v>39.563029142493086</v>
      </c>
      <c r="Y1803">
        <f t="shared" si="343"/>
        <v>-4.4866136819536919</v>
      </c>
      <c r="Z1803">
        <f t="shared" si="344"/>
        <v>28.401680702962288</v>
      </c>
      <c r="AA1803">
        <f t="shared" si="345"/>
        <v>-60.152884960166006</v>
      </c>
      <c r="AB1803">
        <f t="shared" si="346"/>
        <v>51.179657596258622</v>
      </c>
      <c r="AD1803">
        <f t="shared" si="348"/>
        <v>1800</v>
      </c>
      <c r="AE1803">
        <f t="shared" si="349"/>
        <v>49</v>
      </c>
    </row>
    <row r="1804" spans="1:31" x14ac:dyDescent="0.3">
      <c r="A1804">
        <v>30</v>
      </c>
      <c r="D1804">
        <f t="shared" si="347"/>
        <v>1801</v>
      </c>
      <c r="E1804">
        <f t="shared" si="339"/>
        <v>-45.923584539460606</v>
      </c>
      <c r="F1804">
        <f t="shared" si="350"/>
        <v>-33.51126074421682</v>
      </c>
      <c r="V1804">
        <f t="shared" si="340"/>
        <v>1801</v>
      </c>
      <c r="W1804">
        <f t="shared" si="341"/>
        <v>-45.923584539460606</v>
      </c>
      <c r="X1804">
        <f t="shared" si="342"/>
        <v>-33.51126074421682</v>
      </c>
      <c r="Y1804">
        <f t="shared" si="343"/>
        <v>-12.412323795243786</v>
      </c>
      <c r="Z1804">
        <f t="shared" si="344"/>
        <v>28.401680702962288</v>
      </c>
      <c r="AA1804">
        <f t="shared" si="345"/>
        <v>-68.0785950734561</v>
      </c>
      <c r="AB1804">
        <f t="shared" si="346"/>
        <v>43.253947482968528</v>
      </c>
      <c r="AD1804">
        <f t="shared" si="348"/>
        <v>1801</v>
      </c>
      <c r="AE1804">
        <f t="shared" si="349"/>
        <v>84</v>
      </c>
    </row>
    <row r="1805" spans="1:31" x14ac:dyDescent="0.3">
      <c r="A1805">
        <v>26</v>
      </c>
      <c r="D1805">
        <f t="shared" si="347"/>
        <v>1802</v>
      </c>
      <c r="E1805">
        <f t="shared" si="339"/>
        <v>-7.9235845394606077</v>
      </c>
      <c r="F1805">
        <f t="shared" si="350"/>
        <v>-13.888515524244307</v>
      </c>
      <c r="V1805">
        <f t="shared" si="340"/>
        <v>1802</v>
      </c>
      <c r="W1805">
        <f t="shared" si="341"/>
        <v>-7.9235845394606077</v>
      </c>
      <c r="X1805">
        <f t="shared" si="342"/>
        <v>-13.888515524244307</v>
      </c>
      <c r="Y1805">
        <f t="shared" si="343"/>
        <v>5.9649309847836989</v>
      </c>
      <c r="Z1805">
        <f t="shared" si="344"/>
        <v>28.401680702962288</v>
      </c>
      <c r="AA1805">
        <f t="shared" si="345"/>
        <v>-49.701340293428615</v>
      </c>
      <c r="AB1805">
        <f t="shared" si="346"/>
        <v>61.631202262996013</v>
      </c>
      <c r="AD1805">
        <f t="shared" si="348"/>
        <v>1802</v>
      </c>
      <c r="AE1805">
        <f t="shared" si="349"/>
        <v>38</v>
      </c>
    </row>
    <row r="1806" spans="1:31" x14ac:dyDescent="0.3">
      <c r="A1806">
        <v>25</v>
      </c>
      <c r="D1806">
        <f t="shared" si="347"/>
        <v>1803</v>
      </c>
      <c r="E1806">
        <f t="shared" si="339"/>
        <v>-3.9235845394606077</v>
      </c>
      <c r="F1806">
        <f t="shared" si="350"/>
        <v>-14.944419806536018</v>
      </c>
      <c r="V1806">
        <f t="shared" si="340"/>
        <v>1803</v>
      </c>
      <c r="W1806">
        <f t="shared" si="341"/>
        <v>-3.9235845394606077</v>
      </c>
      <c r="X1806">
        <f t="shared" si="342"/>
        <v>-14.944419806536018</v>
      </c>
      <c r="Y1806">
        <f t="shared" si="343"/>
        <v>11.020835267075411</v>
      </c>
      <c r="Z1806">
        <f t="shared" si="344"/>
        <v>28.401680702962288</v>
      </c>
      <c r="AA1806">
        <f t="shared" si="345"/>
        <v>-44.645436011136901</v>
      </c>
      <c r="AB1806">
        <f t="shared" si="346"/>
        <v>66.687106545287719</v>
      </c>
      <c r="AD1806">
        <f t="shared" si="348"/>
        <v>1803</v>
      </c>
      <c r="AE1806">
        <f t="shared" si="349"/>
        <v>30</v>
      </c>
    </row>
    <row r="1807" spans="1:31" x14ac:dyDescent="0.3">
      <c r="A1807">
        <v>22</v>
      </c>
      <c r="D1807">
        <f t="shared" si="347"/>
        <v>1804</v>
      </c>
      <c r="E1807">
        <f t="shared" si="339"/>
        <v>-0.92358453946060781</v>
      </c>
      <c r="F1807">
        <f t="shared" si="350"/>
        <v>-3.5325239551226941</v>
      </c>
      <c r="V1807">
        <f t="shared" si="340"/>
        <v>1804</v>
      </c>
      <c r="W1807">
        <f t="shared" si="341"/>
        <v>-0.92358453946060781</v>
      </c>
      <c r="X1807">
        <f t="shared" si="342"/>
        <v>-3.5325239551226941</v>
      </c>
      <c r="Y1807">
        <f t="shared" si="343"/>
        <v>2.6089394156620864</v>
      </c>
      <c r="Z1807">
        <f t="shared" si="344"/>
        <v>28.401680702962288</v>
      </c>
      <c r="AA1807">
        <f t="shared" si="345"/>
        <v>-53.057331862550228</v>
      </c>
      <c r="AB1807">
        <f t="shared" si="346"/>
        <v>58.275210693874399</v>
      </c>
      <c r="AD1807">
        <f t="shared" si="348"/>
        <v>1804</v>
      </c>
      <c r="AE1807">
        <f t="shared" si="349"/>
        <v>26</v>
      </c>
    </row>
    <row r="1808" spans="1:31" x14ac:dyDescent="0.3">
      <c r="A1808">
        <v>25</v>
      </c>
      <c r="D1808">
        <f t="shared" si="347"/>
        <v>1805</v>
      </c>
      <c r="E1808">
        <f t="shared" si="339"/>
        <v>-2.9235845394606077</v>
      </c>
      <c r="F1808">
        <f t="shared" si="350"/>
        <v>-3.9334174836047779</v>
      </c>
      <c r="V1808">
        <f t="shared" si="340"/>
        <v>1805</v>
      </c>
      <c r="W1808">
        <f t="shared" si="341"/>
        <v>-2.9235845394606077</v>
      </c>
      <c r="X1808">
        <f t="shared" si="342"/>
        <v>-3.9334174836047779</v>
      </c>
      <c r="Y1808">
        <f t="shared" si="343"/>
        <v>1.0098329441441702</v>
      </c>
      <c r="Z1808">
        <f t="shared" si="344"/>
        <v>28.401680702962288</v>
      </c>
      <c r="AA1808">
        <f t="shared" si="345"/>
        <v>-54.656438334068142</v>
      </c>
      <c r="AB1808">
        <f t="shared" si="346"/>
        <v>56.676104222356486</v>
      </c>
      <c r="AD1808">
        <f t="shared" si="348"/>
        <v>1805</v>
      </c>
      <c r="AE1808">
        <f t="shared" si="349"/>
        <v>25</v>
      </c>
    </row>
    <row r="1809" spans="1:31" x14ac:dyDescent="0.3">
      <c r="A1809">
        <v>23</v>
      </c>
      <c r="D1809">
        <f t="shared" si="347"/>
        <v>1806</v>
      </c>
      <c r="E1809">
        <f t="shared" si="339"/>
        <v>3.0764154605393923</v>
      </c>
      <c r="F1809">
        <f t="shared" si="350"/>
        <v>2.0898565978283843</v>
      </c>
      <c r="V1809">
        <f t="shared" si="340"/>
        <v>1806</v>
      </c>
      <c r="W1809">
        <f t="shared" si="341"/>
        <v>3.0764154605393923</v>
      </c>
      <c r="X1809">
        <f t="shared" si="342"/>
        <v>2.0898565978283843</v>
      </c>
      <c r="Y1809">
        <f t="shared" si="343"/>
        <v>0.98655886271100801</v>
      </c>
      <c r="Z1809">
        <f t="shared" si="344"/>
        <v>28.401680702962288</v>
      </c>
      <c r="AA1809">
        <f t="shared" si="345"/>
        <v>-54.679712415501307</v>
      </c>
      <c r="AB1809">
        <f t="shared" si="346"/>
        <v>56.652830140923321</v>
      </c>
      <c r="AD1809">
        <f t="shared" si="348"/>
        <v>1806</v>
      </c>
      <c r="AE1809">
        <f t="shared" si="349"/>
        <v>22</v>
      </c>
    </row>
    <row r="1810" spans="1:31" x14ac:dyDescent="0.3">
      <c r="A1810">
        <v>23</v>
      </c>
      <c r="D1810">
        <f t="shared" si="347"/>
        <v>1807</v>
      </c>
      <c r="E1810">
        <f t="shared" si="339"/>
        <v>-1.9235845394606079</v>
      </c>
      <c r="F1810">
        <f t="shared" si="350"/>
        <v>-1.6343040987447952</v>
      </c>
      <c r="V1810">
        <f t="shared" si="340"/>
        <v>1807</v>
      </c>
      <c r="W1810">
        <f t="shared" si="341"/>
        <v>-1.9235845394606079</v>
      </c>
      <c r="X1810">
        <f t="shared" si="342"/>
        <v>-1.6343040987447952</v>
      </c>
      <c r="Y1810">
        <f t="shared" si="343"/>
        <v>-0.28928044071581271</v>
      </c>
      <c r="Z1810">
        <f t="shared" si="344"/>
        <v>28.401680702962288</v>
      </c>
      <c r="AA1810">
        <f t="shared" si="345"/>
        <v>-55.955551718928128</v>
      </c>
      <c r="AB1810">
        <f t="shared" si="346"/>
        <v>55.3769908374965</v>
      </c>
      <c r="AD1810">
        <f t="shared" si="348"/>
        <v>1807</v>
      </c>
      <c r="AE1810">
        <f t="shared" si="349"/>
        <v>25</v>
      </c>
    </row>
    <row r="1811" spans="1:31" x14ac:dyDescent="0.3">
      <c r="A1811">
        <v>24</v>
      </c>
      <c r="D1811">
        <f t="shared" si="347"/>
        <v>1808</v>
      </c>
      <c r="E1811">
        <f t="shared" si="339"/>
        <v>7.6415460539392174E-2</v>
      </c>
      <c r="F1811">
        <f t="shared" si="350"/>
        <v>0.13552505889675881</v>
      </c>
      <c r="V1811">
        <f t="shared" si="340"/>
        <v>1808</v>
      </c>
      <c r="W1811">
        <f t="shared" si="341"/>
        <v>7.6415460539392174E-2</v>
      </c>
      <c r="X1811">
        <f t="shared" si="342"/>
        <v>0.13552505889675881</v>
      </c>
      <c r="Y1811">
        <f t="shared" si="343"/>
        <v>-5.9109598357366636E-2</v>
      </c>
      <c r="Z1811">
        <f t="shared" si="344"/>
        <v>28.401680702962288</v>
      </c>
      <c r="AA1811">
        <f t="shared" si="345"/>
        <v>-55.72538087656968</v>
      </c>
      <c r="AB1811">
        <f t="shared" si="346"/>
        <v>55.607161679854947</v>
      </c>
      <c r="AD1811">
        <f t="shared" si="348"/>
        <v>1808</v>
      </c>
      <c r="AE1811">
        <f t="shared" si="349"/>
        <v>23</v>
      </c>
    </row>
    <row r="1812" spans="1:31" x14ac:dyDescent="0.3">
      <c r="A1812">
        <v>29</v>
      </c>
      <c r="D1812">
        <f t="shared" si="347"/>
        <v>1809</v>
      </c>
      <c r="E1812">
        <f t="shared" si="339"/>
        <v>1.0764154605393921</v>
      </c>
      <c r="F1812">
        <f t="shared" si="350"/>
        <v>0.72777624954179421</v>
      </c>
      <c r="V1812">
        <f t="shared" si="340"/>
        <v>1809</v>
      </c>
      <c r="W1812">
        <f t="shared" si="341"/>
        <v>1.0764154605393921</v>
      </c>
      <c r="X1812">
        <f t="shared" si="342"/>
        <v>0.72777624954179421</v>
      </c>
      <c r="Y1812">
        <f t="shared" si="343"/>
        <v>0.34863921099759787</v>
      </c>
      <c r="Z1812">
        <f t="shared" si="344"/>
        <v>28.401680702962288</v>
      </c>
      <c r="AA1812">
        <f t="shared" si="345"/>
        <v>-55.317632067214717</v>
      </c>
      <c r="AB1812">
        <f t="shared" si="346"/>
        <v>56.01491048920991</v>
      </c>
      <c r="AD1812">
        <f t="shared" si="348"/>
        <v>1809</v>
      </c>
      <c r="AE1812">
        <f t="shared" si="349"/>
        <v>23</v>
      </c>
    </row>
    <row r="1813" spans="1:31" x14ac:dyDescent="0.3">
      <c r="A1813">
        <v>31</v>
      </c>
      <c r="D1813">
        <f t="shared" si="347"/>
        <v>1810</v>
      </c>
      <c r="E1813">
        <f t="shared" si="339"/>
        <v>5.0764154605393923</v>
      </c>
      <c r="F1813">
        <f t="shared" si="350"/>
        <v>5.3889699826883675</v>
      </c>
      <c r="V1813">
        <f t="shared" si="340"/>
        <v>1810</v>
      </c>
      <c r="W1813">
        <f t="shared" si="341"/>
        <v>5.0764154605393923</v>
      </c>
      <c r="X1813">
        <f t="shared" si="342"/>
        <v>5.3889699826883675</v>
      </c>
      <c r="Y1813">
        <f t="shared" si="343"/>
        <v>-0.31255452214897517</v>
      </c>
      <c r="Z1813">
        <f t="shared" si="344"/>
        <v>28.401680702962288</v>
      </c>
      <c r="AA1813">
        <f t="shared" si="345"/>
        <v>-55.978825800361292</v>
      </c>
      <c r="AB1813">
        <f t="shared" si="346"/>
        <v>55.353716756063335</v>
      </c>
      <c r="AD1813">
        <f t="shared" si="348"/>
        <v>1810</v>
      </c>
      <c r="AE1813">
        <f t="shared" si="349"/>
        <v>24</v>
      </c>
    </row>
    <row r="1814" spans="1:31" x14ac:dyDescent="0.3">
      <c r="A1814">
        <v>26</v>
      </c>
      <c r="D1814">
        <f t="shared" si="347"/>
        <v>1811</v>
      </c>
      <c r="E1814">
        <f t="shared" si="339"/>
        <v>2.0764154605393923</v>
      </c>
      <c r="F1814">
        <f t="shared" si="350"/>
        <v>3.6880833675483502</v>
      </c>
      <c r="V1814">
        <f t="shared" si="340"/>
        <v>1811</v>
      </c>
      <c r="W1814">
        <f t="shared" si="341"/>
        <v>2.0764154605393923</v>
      </c>
      <c r="X1814">
        <f t="shared" si="342"/>
        <v>3.6880833675483502</v>
      </c>
      <c r="Y1814">
        <f t="shared" si="343"/>
        <v>-1.6116679070089579</v>
      </c>
      <c r="Z1814">
        <f t="shared" si="344"/>
        <v>28.401680702962288</v>
      </c>
      <c r="AA1814">
        <f t="shared" si="345"/>
        <v>-57.277939185221271</v>
      </c>
      <c r="AB1814">
        <f t="shared" si="346"/>
        <v>54.054603371203356</v>
      </c>
      <c r="AD1814">
        <f t="shared" si="348"/>
        <v>1811</v>
      </c>
      <c r="AE1814">
        <f t="shared" si="349"/>
        <v>29</v>
      </c>
    </row>
    <row r="1815" spans="1:31" x14ac:dyDescent="0.3">
      <c r="A1815">
        <v>22</v>
      </c>
      <c r="D1815">
        <f t="shared" si="347"/>
        <v>1812</v>
      </c>
      <c r="E1815">
        <f t="shared" si="339"/>
        <v>-4.9235845394606077</v>
      </c>
      <c r="F1815">
        <f t="shared" si="350"/>
        <v>-3.3731241922823569</v>
      </c>
      <c r="V1815">
        <f t="shared" si="340"/>
        <v>1812</v>
      </c>
      <c r="W1815">
        <f t="shared" si="341"/>
        <v>-4.9235845394606077</v>
      </c>
      <c r="X1815">
        <f t="shared" si="342"/>
        <v>-3.3731241922823569</v>
      </c>
      <c r="Y1815">
        <f t="shared" si="343"/>
        <v>-1.5504603471782508</v>
      </c>
      <c r="Z1815">
        <f t="shared" si="344"/>
        <v>28.401680702962288</v>
      </c>
      <c r="AA1815">
        <f t="shared" si="345"/>
        <v>-57.216731625390565</v>
      </c>
      <c r="AB1815">
        <f t="shared" si="346"/>
        <v>54.115810931034062</v>
      </c>
      <c r="AD1815">
        <f t="shared" si="348"/>
        <v>1812</v>
      </c>
      <c r="AE1815">
        <f t="shared" si="349"/>
        <v>31</v>
      </c>
    </row>
    <row r="1816" spans="1:31" x14ac:dyDescent="0.3">
      <c r="A1816">
        <v>27</v>
      </c>
      <c r="D1816">
        <f t="shared" si="347"/>
        <v>1813</v>
      </c>
      <c r="E1816">
        <f t="shared" si="339"/>
        <v>-3.9235845394606077</v>
      </c>
      <c r="F1816">
        <f t="shared" si="350"/>
        <v>-4.8868693207384535</v>
      </c>
      <c r="V1816">
        <f t="shared" si="340"/>
        <v>1813</v>
      </c>
      <c r="W1816">
        <f t="shared" si="341"/>
        <v>-3.9235845394606077</v>
      </c>
      <c r="X1816">
        <f t="shared" si="342"/>
        <v>-4.8868693207384535</v>
      </c>
      <c r="Y1816">
        <f t="shared" si="343"/>
        <v>0.96328478127784578</v>
      </c>
      <c r="Z1816">
        <f t="shared" si="344"/>
        <v>28.401680702962288</v>
      </c>
      <c r="AA1816">
        <f t="shared" si="345"/>
        <v>-54.702986496934471</v>
      </c>
      <c r="AB1816">
        <f t="shared" si="346"/>
        <v>56.629556059490156</v>
      </c>
      <c r="AD1816">
        <f t="shared" si="348"/>
        <v>1813</v>
      </c>
      <c r="AE1816">
        <f t="shared" si="349"/>
        <v>26</v>
      </c>
    </row>
    <row r="1817" spans="1:31" x14ac:dyDescent="0.3">
      <c r="A1817">
        <v>29</v>
      </c>
      <c r="D1817">
        <f t="shared" si="347"/>
        <v>1814</v>
      </c>
      <c r="E1817">
        <f t="shared" si="339"/>
        <v>5.0764154605393923</v>
      </c>
      <c r="F1817">
        <f t="shared" si="350"/>
        <v>3.0441881367600092</v>
      </c>
      <c r="V1817">
        <f t="shared" si="340"/>
        <v>1814</v>
      </c>
      <c r="W1817">
        <f t="shared" si="341"/>
        <v>5.0764154605393923</v>
      </c>
      <c r="X1817">
        <f t="shared" si="342"/>
        <v>3.0441881367600092</v>
      </c>
      <c r="Y1817">
        <f t="shared" si="343"/>
        <v>2.0322273237793831</v>
      </c>
      <c r="Z1817">
        <f t="shared" si="344"/>
        <v>28.401680702962288</v>
      </c>
      <c r="AA1817">
        <f t="shared" si="345"/>
        <v>-53.634043954432933</v>
      </c>
      <c r="AB1817">
        <f t="shared" si="346"/>
        <v>57.698498601991695</v>
      </c>
      <c r="AD1817">
        <f t="shared" si="348"/>
        <v>1814</v>
      </c>
      <c r="AE1817">
        <f t="shared" si="349"/>
        <v>22</v>
      </c>
    </row>
    <row r="1818" spans="1:31" x14ac:dyDescent="0.3">
      <c r="A1818">
        <v>32</v>
      </c>
      <c r="D1818">
        <f t="shared" si="347"/>
        <v>1815</v>
      </c>
      <c r="E1818">
        <f t="shared" si="339"/>
        <v>2.0764154605393923</v>
      </c>
      <c r="F1818">
        <f t="shared" si="350"/>
        <v>2.7268965477438449</v>
      </c>
      <c r="V1818">
        <f t="shared" si="340"/>
        <v>1815</v>
      </c>
      <c r="W1818">
        <f t="shared" si="341"/>
        <v>2.0764154605393923</v>
      </c>
      <c r="X1818">
        <f t="shared" si="342"/>
        <v>2.7268965477438449</v>
      </c>
      <c r="Y1818">
        <f t="shared" si="343"/>
        <v>-0.65048108720445263</v>
      </c>
      <c r="Z1818">
        <f t="shared" si="344"/>
        <v>28.401680702962288</v>
      </c>
      <c r="AA1818">
        <f t="shared" si="345"/>
        <v>-56.316752365416768</v>
      </c>
      <c r="AB1818">
        <f t="shared" si="346"/>
        <v>55.015790191007859</v>
      </c>
      <c r="AD1818">
        <f t="shared" si="348"/>
        <v>1815</v>
      </c>
      <c r="AE1818">
        <f t="shared" si="349"/>
        <v>27</v>
      </c>
    </row>
    <row r="1819" spans="1:31" x14ac:dyDescent="0.3">
      <c r="A1819">
        <v>23</v>
      </c>
      <c r="D1819">
        <f t="shared" si="347"/>
        <v>1816</v>
      </c>
      <c r="E1819">
        <f t="shared" si="339"/>
        <v>3.0764154605393923</v>
      </c>
      <c r="F1819">
        <f t="shared" si="350"/>
        <v>4.6268758077176431</v>
      </c>
      <c r="V1819">
        <f t="shared" si="340"/>
        <v>1816</v>
      </c>
      <c r="W1819">
        <f t="shared" si="341"/>
        <v>3.0764154605393923</v>
      </c>
      <c r="X1819">
        <f t="shared" si="342"/>
        <v>4.6268758077176431</v>
      </c>
      <c r="Y1819">
        <f t="shared" si="343"/>
        <v>-1.5504603471782508</v>
      </c>
      <c r="Z1819">
        <f t="shared" si="344"/>
        <v>28.401680702962288</v>
      </c>
      <c r="AA1819">
        <f t="shared" si="345"/>
        <v>-57.216731625390565</v>
      </c>
      <c r="AB1819">
        <f t="shared" si="346"/>
        <v>54.115810931034062</v>
      </c>
      <c r="AD1819">
        <f t="shared" si="348"/>
        <v>1816</v>
      </c>
      <c r="AE1819">
        <f t="shared" si="349"/>
        <v>29</v>
      </c>
    </row>
    <row r="1820" spans="1:31" x14ac:dyDescent="0.3">
      <c r="A1820">
        <v>27</v>
      </c>
      <c r="D1820">
        <f t="shared" si="347"/>
        <v>1817</v>
      </c>
      <c r="E1820">
        <f t="shared" si="339"/>
        <v>-8.9235845394606077</v>
      </c>
      <c r="F1820">
        <f t="shared" si="350"/>
        <v>-7.6731172789402891</v>
      </c>
      <c r="V1820">
        <f t="shared" si="340"/>
        <v>1817</v>
      </c>
      <c r="W1820">
        <f t="shared" si="341"/>
        <v>-8.9235845394606077</v>
      </c>
      <c r="X1820">
        <f t="shared" si="342"/>
        <v>-7.6731172789402891</v>
      </c>
      <c r="Y1820">
        <f t="shared" si="343"/>
        <v>-1.2504672605203186</v>
      </c>
      <c r="Z1820">
        <f t="shared" si="344"/>
        <v>28.401680702962288</v>
      </c>
      <c r="AA1820">
        <f t="shared" si="345"/>
        <v>-56.916738538732631</v>
      </c>
      <c r="AB1820">
        <f t="shared" si="346"/>
        <v>54.415804017691997</v>
      </c>
      <c r="AD1820">
        <f t="shared" si="348"/>
        <v>1817</v>
      </c>
      <c r="AE1820">
        <f t="shared" si="349"/>
        <v>32</v>
      </c>
    </row>
    <row r="1821" spans="1:31" x14ac:dyDescent="0.3">
      <c r="A1821">
        <v>27</v>
      </c>
      <c r="D1821">
        <f t="shared" si="347"/>
        <v>1818</v>
      </c>
      <c r="E1821">
        <f t="shared" si="339"/>
        <v>4.0764154605393923</v>
      </c>
      <c r="F1821">
        <f t="shared" si="350"/>
        <v>2.1984920223233653</v>
      </c>
      <c r="V1821">
        <f t="shared" si="340"/>
        <v>1818</v>
      </c>
      <c r="W1821">
        <f t="shared" si="341"/>
        <v>4.0764154605393923</v>
      </c>
      <c r="X1821">
        <f t="shared" si="342"/>
        <v>2.1984920223233653</v>
      </c>
      <c r="Y1821">
        <f t="shared" si="343"/>
        <v>1.877923438216027</v>
      </c>
      <c r="Z1821">
        <f t="shared" si="344"/>
        <v>28.401680702962288</v>
      </c>
      <c r="AA1821">
        <f t="shared" si="345"/>
        <v>-53.788347839996284</v>
      </c>
      <c r="AB1821">
        <f t="shared" si="346"/>
        <v>57.544194716428343</v>
      </c>
      <c r="AD1821">
        <f t="shared" si="348"/>
        <v>1818</v>
      </c>
      <c r="AE1821">
        <f t="shared" si="349"/>
        <v>23</v>
      </c>
    </row>
    <row r="1822" spans="1:31" x14ac:dyDescent="0.3">
      <c r="A1822">
        <v>22</v>
      </c>
      <c r="D1822">
        <f t="shared" si="347"/>
        <v>1819</v>
      </c>
      <c r="E1822">
        <f t="shared" si="339"/>
        <v>7.6415460539392174E-2</v>
      </c>
      <c r="F1822">
        <f t="shared" si="350"/>
        <v>-0.51100927728543144</v>
      </c>
      <c r="V1822">
        <f t="shared" si="340"/>
        <v>1819</v>
      </c>
      <c r="W1822">
        <f t="shared" si="341"/>
        <v>7.6415460539392174E-2</v>
      </c>
      <c r="X1822">
        <f t="shared" si="342"/>
        <v>-0.51100927728543144</v>
      </c>
      <c r="Y1822">
        <f t="shared" si="343"/>
        <v>0.58742473782482363</v>
      </c>
      <c r="Z1822">
        <f t="shared" si="344"/>
        <v>28.401680702962288</v>
      </c>
      <c r="AA1822">
        <f t="shared" si="345"/>
        <v>-55.078846540387488</v>
      </c>
      <c r="AB1822">
        <f t="shared" si="346"/>
        <v>56.253696016037139</v>
      </c>
      <c r="AD1822">
        <f t="shared" si="348"/>
        <v>1819</v>
      </c>
      <c r="AE1822">
        <f t="shared" si="349"/>
        <v>27</v>
      </c>
    </row>
    <row r="1823" spans="1:31" x14ac:dyDescent="0.3">
      <c r="A1823">
        <v>22</v>
      </c>
      <c r="D1823">
        <f t="shared" si="347"/>
        <v>1820</v>
      </c>
      <c r="E1823">
        <f t="shared" si="339"/>
        <v>-4.9235845394606077</v>
      </c>
      <c r="F1823">
        <f t="shared" si="350"/>
        <v>-4.1187995666927986</v>
      </c>
      <c r="V1823">
        <f t="shared" si="340"/>
        <v>1820</v>
      </c>
      <c r="W1823">
        <f t="shared" si="341"/>
        <v>-4.9235845394606077</v>
      </c>
      <c r="X1823">
        <f t="shared" si="342"/>
        <v>-4.1187995666927986</v>
      </c>
      <c r="Y1823">
        <f t="shared" si="343"/>
        <v>-0.80478497276780914</v>
      </c>
      <c r="Z1823">
        <f t="shared" si="344"/>
        <v>28.401680702962288</v>
      </c>
      <c r="AA1823">
        <f t="shared" si="345"/>
        <v>-56.471056250980126</v>
      </c>
      <c r="AB1823">
        <f t="shared" si="346"/>
        <v>54.861486305444501</v>
      </c>
      <c r="AD1823">
        <f t="shared" si="348"/>
        <v>1820</v>
      </c>
      <c r="AE1823">
        <f t="shared" si="349"/>
        <v>27</v>
      </c>
    </row>
    <row r="1824" spans="1:31" x14ac:dyDescent="0.3">
      <c r="A1824">
        <v>20</v>
      </c>
      <c r="D1824">
        <f t="shared" si="347"/>
        <v>1821</v>
      </c>
      <c r="E1824">
        <f t="shared" si="339"/>
        <v>7.6415460539392174E-2</v>
      </c>
      <c r="F1824">
        <f t="shared" si="350"/>
        <v>-1.2713440486602561</v>
      </c>
      <c r="V1824">
        <f t="shared" si="340"/>
        <v>1821</v>
      </c>
      <c r="W1824">
        <f t="shared" si="341"/>
        <v>7.6415460539392174E-2</v>
      </c>
      <c r="X1824">
        <f t="shared" si="342"/>
        <v>-1.2713440486602561</v>
      </c>
      <c r="Y1824">
        <f t="shared" si="343"/>
        <v>1.3477595091996482</v>
      </c>
      <c r="Z1824">
        <f t="shared" si="344"/>
        <v>28.401680702962288</v>
      </c>
      <c r="AA1824">
        <f t="shared" si="345"/>
        <v>-54.318511769012666</v>
      </c>
      <c r="AB1824">
        <f t="shared" si="346"/>
        <v>57.014030787411961</v>
      </c>
      <c r="AD1824">
        <f t="shared" si="348"/>
        <v>1821</v>
      </c>
      <c r="AE1824">
        <f t="shared" si="349"/>
        <v>22</v>
      </c>
    </row>
    <row r="1825" spans="1:31" x14ac:dyDescent="0.3">
      <c r="A1825">
        <v>21</v>
      </c>
      <c r="D1825">
        <f t="shared" si="347"/>
        <v>1822</v>
      </c>
      <c r="E1825">
        <f t="shared" si="339"/>
        <v>-1.9235845394606079</v>
      </c>
      <c r="F1825">
        <f t="shared" si="350"/>
        <v>-2.848935842340909</v>
      </c>
      <c r="V1825">
        <f t="shared" si="340"/>
        <v>1822</v>
      </c>
      <c r="W1825">
        <f t="shared" si="341"/>
        <v>-1.9235845394606079</v>
      </c>
      <c r="X1825">
        <f t="shared" si="342"/>
        <v>-2.848935842340909</v>
      </c>
      <c r="Y1825">
        <f t="shared" si="343"/>
        <v>0.9253513028803011</v>
      </c>
      <c r="Z1825">
        <f t="shared" si="344"/>
        <v>28.401680702962288</v>
      </c>
      <c r="AA1825">
        <f t="shared" si="345"/>
        <v>-54.740919975332012</v>
      </c>
      <c r="AB1825">
        <f t="shared" si="346"/>
        <v>56.591622581092615</v>
      </c>
      <c r="AD1825">
        <f t="shared" si="348"/>
        <v>1822</v>
      </c>
      <c r="AE1825">
        <f t="shared" si="349"/>
        <v>22</v>
      </c>
    </row>
    <row r="1826" spans="1:31" x14ac:dyDescent="0.3">
      <c r="A1826">
        <v>20</v>
      </c>
      <c r="D1826">
        <f t="shared" si="347"/>
        <v>1823</v>
      </c>
      <c r="E1826">
        <f t="shared" si="339"/>
        <v>1.0764154605393921</v>
      </c>
      <c r="F1826">
        <f t="shared" si="350"/>
        <v>0.55881296701405536</v>
      </c>
      <c r="V1826">
        <f t="shared" si="340"/>
        <v>1823</v>
      </c>
      <c r="W1826">
        <f t="shared" si="341"/>
        <v>1.0764154605393921</v>
      </c>
      <c r="X1826">
        <f t="shared" si="342"/>
        <v>0.55881296701405536</v>
      </c>
      <c r="Y1826">
        <f t="shared" si="343"/>
        <v>0.51760249352533672</v>
      </c>
      <c r="Z1826">
        <f t="shared" si="344"/>
        <v>28.401680702962288</v>
      </c>
      <c r="AA1826">
        <f t="shared" si="345"/>
        <v>-55.148668784686976</v>
      </c>
      <c r="AB1826">
        <f t="shared" si="346"/>
        <v>56.183873771737652</v>
      </c>
      <c r="AD1826">
        <f t="shared" si="348"/>
        <v>1823</v>
      </c>
      <c r="AE1826">
        <f t="shared" si="349"/>
        <v>20</v>
      </c>
    </row>
    <row r="1827" spans="1:31" x14ac:dyDescent="0.3">
      <c r="A1827">
        <v>19</v>
      </c>
      <c r="D1827">
        <f t="shared" si="347"/>
        <v>1824</v>
      </c>
      <c r="E1827">
        <f t="shared" si="339"/>
        <v>-0.92358453946060781</v>
      </c>
      <c r="F1827">
        <f t="shared" si="350"/>
        <v>-0.99550474523343524</v>
      </c>
      <c r="V1827">
        <f t="shared" si="340"/>
        <v>1824</v>
      </c>
      <c r="W1827">
        <f t="shared" si="341"/>
        <v>-0.92358453946060781</v>
      </c>
      <c r="X1827">
        <f t="shared" si="342"/>
        <v>-0.99550474523343524</v>
      </c>
      <c r="Y1827">
        <f t="shared" si="343"/>
        <v>7.1920205772827428E-2</v>
      </c>
      <c r="Z1827">
        <f t="shared" si="344"/>
        <v>28.401680702962288</v>
      </c>
      <c r="AA1827">
        <f t="shared" si="345"/>
        <v>-55.594351072439487</v>
      </c>
      <c r="AB1827">
        <f t="shared" si="346"/>
        <v>55.73819148398514</v>
      </c>
      <c r="AD1827">
        <f t="shared" si="348"/>
        <v>1824</v>
      </c>
      <c r="AE1827">
        <f t="shared" si="349"/>
        <v>21</v>
      </c>
    </row>
    <row r="1828" spans="1:31" x14ac:dyDescent="0.3">
      <c r="A1828">
        <v>23</v>
      </c>
      <c r="D1828">
        <f t="shared" si="347"/>
        <v>1825</v>
      </c>
      <c r="E1828">
        <f t="shared" si="339"/>
        <v>-0.92358453946060781</v>
      </c>
      <c r="F1828">
        <f t="shared" si="350"/>
        <v>-0.9722306638002729</v>
      </c>
      <c r="V1828">
        <f t="shared" si="340"/>
        <v>1825</v>
      </c>
      <c r="W1828">
        <f t="shared" si="341"/>
        <v>-0.92358453946060781</v>
      </c>
      <c r="X1828">
        <f t="shared" si="342"/>
        <v>-0.9722306638002729</v>
      </c>
      <c r="Y1828">
        <f t="shared" si="343"/>
        <v>4.8646124339665087E-2</v>
      </c>
      <c r="Z1828">
        <f t="shared" si="344"/>
        <v>28.401680702962288</v>
      </c>
      <c r="AA1828">
        <f t="shared" si="345"/>
        <v>-55.617625153872652</v>
      </c>
      <c r="AB1828">
        <f t="shared" si="346"/>
        <v>55.714917402551976</v>
      </c>
      <c r="AD1828">
        <f t="shared" si="348"/>
        <v>1825</v>
      </c>
      <c r="AE1828">
        <f t="shared" si="349"/>
        <v>20</v>
      </c>
    </row>
    <row r="1829" spans="1:31" x14ac:dyDescent="0.3">
      <c r="A1829">
        <v>22</v>
      </c>
      <c r="D1829">
        <f t="shared" si="347"/>
        <v>1826</v>
      </c>
      <c r="E1829">
        <f t="shared" si="339"/>
        <v>4.0764154605393923</v>
      </c>
      <c r="F1829">
        <f t="shared" si="350"/>
        <v>3.643294608277925</v>
      </c>
      <c r="V1829">
        <f t="shared" si="340"/>
        <v>1826</v>
      </c>
      <c r="W1829">
        <f t="shared" si="341"/>
        <v>4.0764154605393923</v>
      </c>
      <c r="X1829">
        <f t="shared" si="342"/>
        <v>3.643294608277925</v>
      </c>
      <c r="Y1829">
        <f t="shared" si="343"/>
        <v>0.43312085226146735</v>
      </c>
      <c r="Z1829">
        <f t="shared" si="344"/>
        <v>28.401680702962288</v>
      </c>
      <c r="AA1829">
        <f t="shared" si="345"/>
        <v>-55.233150425950846</v>
      </c>
      <c r="AB1829">
        <f t="shared" si="346"/>
        <v>56.099392130473781</v>
      </c>
      <c r="AD1829">
        <f t="shared" si="348"/>
        <v>1826</v>
      </c>
      <c r="AE1829">
        <f t="shared" si="349"/>
        <v>19</v>
      </c>
    </row>
    <row r="1830" spans="1:31" x14ac:dyDescent="0.3">
      <c r="A1830">
        <v>21</v>
      </c>
      <c r="D1830">
        <f t="shared" si="347"/>
        <v>1827</v>
      </c>
      <c r="E1830">
        <f t="shared" si="339"/>
        <v>-0.92358453946060781</v>
      </c>
      <c r="F1830">
        <f t="shared" si="350"/>
        <v>2.6889634401777385E-2</v>
      </c>
      <c r="V1830">
        <f t="shared" si="340"/>
        <v>1827</v>
      </c>
      <c r="W1830">
        <f t="shared" si="341"/>
        <v>-0.92358453946060781</v>
      </c>
      <c r="X1830">
        <f t="shared" si="342"/>
        <v>2.6889634401777385E-2</v>
      </c>
      <c r="Y1830">
        <f t="shared" si="343"/>
        <v>-0.9504741738623852</v>
      </c>
      <c r="Z1830">
        <f t="shared" si="344"/>
        <v>28.401680702962288</v>
      </c>
      <c r="AA1830">
        <f t="shared" si="345"/>
        <v>-56.616745452074696</v>
      </c>
      <c r="AB1830">
        <f t="shared" si="346"/>
        <v>54.715797104349932</v>
      </c>
      <c r="AD1830">
        <f t="shared" si="348"/>
        <v>1827</v>
      </c>
      <c r="AE1830">
        <f t="shared" si="349"/>
        <v>23</v>
      </c>
    </row>
    <row r="1831" spans="1:31" x14ac:dyDescent="0.3">
      <c r="A1831">
        <v>25</v>
      </c>
      <c r="D1831">
        <f t="shared" si="347"/>
        <v>1828</v>
      </c>
      <c r="E1831">
        <f t="shared" si="339"/>
        <v>-0.92358453946060781</v>
      </c>
      <c r="F1831">
        <f t="shared" si="350"/>
        <v>-0.39551857191756945</v>
      </c>
      <c r="V1831">
        <f t="shared" si="340"/>
        <v>1828</v>
      </c>
      <c r="W1831">
        <f t="shared" si="341"/>
        <v>-0.92358453946060781</v>
      </c>
      <c r="X1831">
        <f t="shared" si="342"/>
        <v>-0.39551857191756945</v>
      </c>
      <c r="Y1831">
        <f t="shared" si="343"/>
        <v>-0.52806596754303836</v>
      </c>
      <c r="Z1831">
        <f t="shared" si="344"/>
        <v>28.401680702962288</v>
      </c>
      <c r="AA1831">
        <f t="shared" si="345"/>
        <v>-56.194337245755349</v>
      </c>
      <c r="AB1831">
        <f t="shared" si="346"/>
        <v>55.138205310669278</v>
      </c>
      <c r="AD1831">
        <f t="shared" si="348"/>
        <v>1828</v>
      </c>
      <c r="AE1831">
        <f t="shared" si="349"/>
        <v>22</v>
      </c>
    </row>
    <row r="1832" spans="1:31" x14ac:dyDescent="0.3">
      <c r="A1832">
        <v>21</v>
      </c>
      <c r="D1832">
        <f t="shared" si="347"/>
        <v>1829</v>
      </c>
      <c r="E1832">
        <f t="shared" si="339"/>
        <v>4.0764154605393923</v>
      </c>
      <c r="F1832">
        <f t="shared" si="350"/>
        <v>3.643294608277925</v>
      </c>
      <c r="V1832">
        <f t="shared" si="340"/>
        <v>1829</v>
      </c>
      <c r="W1832">
        <f t="shared" si="341"/>
        <v>4.0764154605393923</v>
      </c>
      <c r="X1832">
        <f t="shared" si="342"/>
        <v>3.643294608277925</v>
      </c>
      <c r="Y1832">
        <f t="shared" si="343"/>
        <v>0.43312085226146735</v>
      </c>
      <c r="Z1832">
        <f t="shared" si="344"/>
        <v>28.401680702962288</v>
      </c>
      <c r="AA1832">
        <f t="shared" si="345"/>
        <v>-55.233150425950846</v>
      </c>
      <c r="AB1832">
        <f t="shared" si="346"/>
        <v>56.099392130473781</v>
      </c>
      <c r="AD1832">
        <f t="shared" si="348"/>
        <v>1829</v>
      </c>
      <c r="AE1832">
        <f t="shared" si="349"/>
        <v>21</v>
      </c>
    </row>
    <row r="1833" spans="1:31" x14ac:dyDescent="0.3">
      <c r="A1833">
        <v>22</v>
      </c>
      <c r="D1833">
        <f t="shared" si="347"/>
        <v>1830</v>
      </c>
      <c r="E1833">
        <f t="shared" si="339"/>
        <v>-3.9235845394606077</v>
      </c>
      <c r="F1833">
        <f t="shared" si="350"/>
        <v>-2.9731103655982225</v>
      </c>
      <c r="V1833">
        <f t="shared" si="340"/>
        <v>1830</v>
      </c>
      <c r="W1833">
        <f t="shared" si="341"/>
        <v>-3.9235845394606077</v>
      </c>
      <c r="X1833">
        <f t="shared" si="342"/>
        <v>-2.9731103655982225</v>
      </c>
      <c r="Y1833">
        <f t="shared" si="343"/>
        <v>-0.9504741738623852</v>
      </c>
      <c r="Z1833">
        <f t="shared" si="344"/>
        <v>28.401680702962288</v>
      </c>
      <c r="AA1833">
        <f t="shared" si="345"/>
        <v>-56.616745452074696</v>
      </c>
      <c r="AB1833">
        <f t="shared" si="346"/>
        <v>54.715797104349932</v>
      </c>
      <c r="AD1833">
        <f t="shared" si="348"/>
        <v>1830</v>
      </c>
      <c r="AE1833">
        <f t="shared" si="349"/>
        <v>25</v>
      </c>
    </row>
    <row r="1834" spans="1:31" x14ac:dyDescent="0.3">
      <c r="A1834">
        <v>17</v>
      </c>
      <c r="D1834">
        <f t="shared" si="347"/>
        <v>1831</v>
      </c>
      <c r="E1834">
        <f t="shared" si="339"/>
        <v>1.0764154605393921</v>
      </c>
      <c r="F1834">
        <f t="shared" si="350"/>
        <v>0.77432441240811889</v>
      </c>
      <c r="V1834">
        <f t="shared" si="340"/>
        <v>1831</v>
      </c>
      <c r="W1834">
        <f t="shared" si="341"/>
        <v>1.0764154605393921</v>
      </c>
      <c r="X1834">
        <f t="shared" si="342"/>
        <v>0.77432441240811889</v>
      </c>
      <c r="Y1834">
        <f t="shared" si="343"/>
        <v>0.30209104813127319</v>
      </c>
      <c r="Z1834">
        <f t="shared" si="344"/>
        <v>28.401680702962288</v>
      </c>
      <c r="AA1834">
        <f t="shared" si="345"/>
        <v>-55.36418023008104</v>
      </c>
      <c r="AB1834">
        <f t="shared" si="346"/>
        <v>55.968362326343588</v>
      </c>
      <c r="AD1834">
        <f t="shared" si="348"/>
        <v>1831</v>
      </c>
      <c r="AE1834">
        <f t="shared" si="349"/>
        <v>21</v>
      </c>
    </row>
    <row r="1835" spans="1:31" x14ac:dyDescent="0.3">
      <c r="A1835">
        <v>17</v>
      </c>
      <c r="D1835">
        <f t="shared" si="347"/>
        <v>1832</v>
      </c>
      <c r="E1835">
        <f t="shared" si="339"/>
        <v>-4.9235845394606077</v>
      </c>
      <c r="F1835">
        <f t="shared" si="350"/>
        <v>-5.3799794731552373</v>
      </c>
      <c r="V1835">
        <f t="shared" si="340"/>
        <v>1832</v>
      </c>
      <c r="W1835">
        <f t="shared" si="341"/>
        <v>-4.9235845394606077</v>
      </c>
      <c r="X1835">
        <f t="shared" si="342"/>
        <v>-5.3799794731552373</v>
      </c>
      <c r="Y1835">
        <f t="shared" si="343"/>
        <v>0.45639493369462958</v>
      </c>
      <c r="Z1835">
        <f t="shared" si="344"/>
        <v>28.401680702962288</v>
      </c>
      <c r="AA1835">
        <f t="shared" si="345"/>
        <v>-55.209876344517681</v>
      </c>
      <c r="AB1835">
        <f t="shared" si="346"/>
        <v>56.122666211906946</v>
      </c>
      <c r="AD1835">
        <f t="shared" si="348"/>
        <v>1832</v>
      </c>
      <c r="AE1835">
        <f t="shared" si="349"/>
        <v>22</v>
      </c>
    </row>
    <row r="1836" spans="1:31" x14ac:dyDescent="0.3">
      <c r="A1836">
        <v>18</v>
      </c>
      <c r="D1836">
        <f t="shared" si="347"/>
        <v>1833</v>
      </c>
      <c r="E1836">
        <f t="shared" si="339"/>
        <v>7.6415460539392174E-2</v>
      </c>
      <c r="F1836">
        <f t="shared" si="350"/>
        <v>-1.0791066846993551</v>
      </c>
      <c r="V1836">
        <f t="shared" si="340"/>
        <v>1833</v>
      </c>
      <c r="W1836">
        <f t="shared" si="341"/>
        <v>7.6415460539392174E-2</v>
      </c>
      <c r="X1836">
        <f t="shared" si="342"/>
        <v>-1.0791066846993551</v>
      </c>
      <c r="Y1836">
        <f t="shared" si="343"/>
        <v>1.1555221452387472</v>
      </c>
      <c r="Z1836">
        <f t="shared" si="344"/>
        <v>28.401680702962288</v>
      </c>
      <c r="AA1836">
        <f t="shared" si="345"/>
        <v>-54.510749132973565</v>
      </c>
      <c r="AB1836">
        <f t="shared" si="346"/>
        <v>56.821793423451062</v>
      </c>
      <c r="AD1836">
        <f t="shared" si="348"/>
        <v>1833</v>
      </c>
      <c r="AE1836">
        <f t="shared" si="349"/>
        <v>17</v>
      </c>
    </row>
    <row r="1837" spans="1:31" x14ac:dyDescent="0.3">
      <c r="A1837">
        <v>18</v>
      </c>
      <c r="D1837">
        <f t="shared" si="347"/>
        <v>1834</v>
      </c>
      <c r="E1837">
        <f t="shared" si="339"/>
        <v>1.0764154605393921</v>
      </c>
      <c r="F1837">
        <f t="shared" si="350"/>
        <v>0.15106415765909087</v>
      </c>
      <c r="V1837">
        <f t="shared" si="340"/>
        <v>1834</v>
      </c>
      <c r="W1837">
        <f t="shared" si="341"/>
        <v>1.0764154605393921</v>
      </c>
      <c r="X1837">
        <f t="shared" si="342"/>
        <v>0.15106415765909087</v>
      </c>
      <c r="Y1837">
        <f t="shared" si="343"/>
        <v>0.92535130288030121</v>
      </c>
      <c r="Z1837">
        <f t="shared" si="344"/>
        <v>28.401680702962288</v>
      </c>
      <c r="AA1837">
        <f t="shared" si="345"/>
        <v>-54.740919975332012</v>
      </c>
      <c r="AB1837">
        <f t="shared" si="346"/>
        <v>56.591622581092615</v>
      </c>
      <c r="AD1837">
        <f t="shared" si="348"/>
        <v>1834</v>
      </c>
      <c r="AE1837">
        <f t="shared" si="349"/>
        <v>17</v>
      </c>
    </row>
    <row r="1838" spans="1:31" x14ac:dyDescent="0.3">
      <c r="A1838">
        <v>18</v>
      </c>
      <c r="D1838">
        <f t="shared" si="347"/>
        <v>1835</v>
      </c>
      <c r="E1838">
        <f t="shared" si="339"/>
        <v>7.6415460539392174E-2</v>
      </c>
      <c r="F1838">
        <f t="shared" si="350"/>
        <v>0.38896998268836697</v>
      </c>
      <c r="V1838">
        <f t="shared" si="340"/>
        <v>1835</v>
      </c>
      <c r="W1838">
        <f t="shared" si="341"/>
        <v>7.6415460539392174E-2</v>
      </c>
      <c r="X1838">
        <f t="shared" si="342"/>
        <v>0.38896998268836697</v>
      </c>
      <c r="Y1838">
        <f t="shared" si="343"/>
        <v>-0.31255452214897478</v>
      </c>
      <c r="Z1838">
        <f t="shared" si="344"/>
        <v>28.401680702962288</v>
      </c>
      <c r="AA1838">
        <f t="shared" si="345"/>
        <v>-55.978825800361285</v>
      </c>
      <c r="AB1838">
        <f t="shared" si="346"/>
        <v>55.353716756063342</v>
      </c>
      <c r="AD1838">
        <f t="shared" si="348"/>
        <v>1835</v>
      </c>
      <c r="AE1838">
        <f t="shared" si="349"/>
        <v>18</v>
      </c>
    </row>
    <row r="1839" spans="1:31" x14ac:dyDescent="0.3">
      <c r="A1839">
        <v>18</v>
      </c>
      <c r="D1839">
        <f t="shared" si="347"/>
        <v>1836</v>
      </c>
      <c r="E1839">
        <f t="shared" si="339"/>
        <v>7.6415460539392174E-2</v>
      </c>
      <c r="F1839">
        <f t="shared" si="350"/>
        <v>0.3044883414244976</v>
      </c>
      <c r="V1839">
        <f t="shared" si="340"/>
        <v>1836</v>
      </c>
      <c r="W1839">
        <f t="shared" si="341"/>
        <v>7.6415460539392174E-2</v>
      </c>
      <c r="X1839">
        <f t="shared" si="342"/>
        <v>0.3044883414244976</v>
      </c>
      <c r="Y1839">
        <f t="shared" si="343"/>
        <v>-0.22807288088510541</v>
      </c>
      <c r="Z1839">
        <f t="shared" si="344"/>
        <v>28.401680702962288</v>
      </c>
      <c r="AA1839">
        <f t="shared" si="345"/>
        <v>-55.894344159097422</v>
      </c>
      <c r="AB1839">
        <f t="shared" si="346"/>
        <v>55.438198397327206</v>
      </c>
      <c r="AD1839">
        <f t="shared" si="348"/>
        <v>1836</v>
      </c>
      <c r="AE1839">
        <f t="shared" si="349"/>
        <v>18</v>
      </c>
    </row>
    <row r="1840" spans="1:31" x14ac:dyDescent="0.3">
      <c r="A1840">
        <v>18</v>
      </c>
      <c r="D1840">
        <f t="shared" si="347"/>
        <v>1837</v>
      </c>
      <c r="E1840">
        <f t="shared" si="339"/>
        <v>7.6415460539392174E-2</v>
      </c>
      <c r="F1840">
        <f t="shared" si="350"/>
        <v>0.1122509774635965</v>
      </c>
      <c r="V1840">
        <f t="shared" si="340"/>
        <v>1837</v>
      </c>
      <c r="W1840">
        <f t="shared" si="341"/>
        <v>7.6415460539392174E-2</v>
      </c>
      <c r="X1840">
        <f t="shared" si="342"/>
        <v>0.1122509774635965</v>
      </c>
      <c r="Y1840">
        <f t="shared" si="343"/>
        <v>-3.5835516924204322E-2</v>
      </c>
      <c r="Z1840">
        <f t="shared" si="344"/>
        <v>28.401680702962288</v>
      </c>
      <c r="AA1840">
        <f t="shared" si="345"/>
        <v>-55.702106795136515</v>
      </c>
      <c r="AB1840">
        <f t="shared" si="346"/>
        <v>55.630435761288112</v>
      </c>
      <c r="AD1840">
        <f t="shared" si="348"/>
        <v>1837</v>
      </c>
      <c r="AE1840">
        <f t="shared" si="349"/>
        <v>18</v>
      </c>
    </row>
    <row r="1841" spans="1:31" x14ac:dyDescent="0.3">
      <c r="A1841">
        <v>21</v>
      </c>
      <c r="D1841">
        <f t="shared" si="347"/>
        <v>1838</v>
      </c>
      <c r="E1841">
        <f t="shared" si="339"/>
        <v>7.6415460539392174E-2</v>
      </c>
      <c r="F1841">
        <f t="shared" si="350"/>
        <v>0.1122509774635965</v>
      </c>
      <c r="V1841">
        <f t="shared" si="340"/>
        <v>1838</v>
      </c>
      <c r="W1841">
        <f t="shared" si="341"/>
        <v>7.6415460539392174E-2</v>
      </c>
      <c r="X1841">
        <f t="shared" si="342"/>
        <v>0.1122509774635965</v>
      </c>
      <c r="Y1841">
        <f t="shared" si="343"/>
        <v>-3.5835516924204322E-2</v>
      </c>
      <c r="Z1841">
        <f t="shared" si="344"/>
        <v>28.401680702962288</v>
      </c>
      <c r="AA1841">
        <f t="shared" si="345"/>
        <v>-55.702106795136515</v>
      </c>
      <c r="AB1841">
        <f t="shared" si="346"/>
        <v>55.630435761288112</v>
      </c>
      <c r="AD1841">
        <f t="shared" si="348"/>
        <v>1838</v>
      </c>
      <c r="AE1841">
        <f t="shared" si="349"/>
        <v>18</v>
      </c>
    </row>
    <row r="1842" spans="1:31" x14ac:dyDescent="0.3">
      <c r="A1842">
        <v>21</v>
      </c>
      <c r="D1842">
        <f t="shared" si="347"/>
        <v>1839</v>
      </c>
      <c r="E1842">
        <f t="shared" si="339"/>
        <v>3.0764154605393923</v>
      </c>
      <c r="F1842">
        <f t="shared" si="350"/>
        <v>3.1122509774635967</v>
      </c>
      <c r="V1842">
        <f t="shared" si="340"/>
        <v>1839</v>
      </c>
      <c r="W1842">
        <f t="shared" si="341"/>
        <v>3.0764154605393923</v>
      </c>
      <c r="X1842">
        <f t="shared" si="342"/>
        <v>3.1122509774635967</v>
      </c>
      <c r="Y1842">
        <f t="shared" si="343"/>
        <v>-3.5835516924204391E-2</v>
      </c>
      <c r="Z1842">
        <f t="shared" si="344"/>
        <v>28.401680702962288</v>
      </c>
      <c r="AA1842">
        <f t="shared" si="345"/>
        <v>-55.702106795136515</v>
      </c>
      <c r="AB1842">
        <f t="shared" si="346"/>
        <v>55.630435761288112</v>
      </c>
      <c r="AD1842">
        <f t="shared" si="348"/>
        <v>1839</v>
      </c>
      <c r="AE1842">
        <f t="shared" si="349"/>
        <v>18</v>
      </c>
    </row>
    <row r="1843" spans="1:31" x14ac:dyDescent="0.3">
      <c r="A1843">
        <v>21</v>
      </c>
      <c r="D1843">
        <f t="shared" si="347"/>
        <v>1840</v>
      </c>
      <c r="E1843">
        <f t="shared" si="339"/>
        <v>7.6415460539392174E-2</v>
      </c>
      <c r="F1843">
        <f t="shared" si="350"/>
        <v>0.94240799313790802</v>
      </c>
      <c r="V1843">
        <f t="shared" si="340"/>
        <v>1840</v>
      </c>
      <c r="W1843">
        <f t="shared" si="341"/>
        <v>7.6415460539392174E-2</v>
      </c>
      <c r="X1843">
        <f t="shared" si="342"/>
        <v>0.94240799313790802</v>
      </c>
      <c r="Y1843">
        <f t="shared" si="343"/>
        <v>-0.86599253259851583</v>
      </c>
      <c r="Z1843">
        <f t="shared" si="344"/>
        <v>28.401680702962288</v>
      </c>
      <c r="AA1843">
        <f t="shared" si="345"/>
        <v>-56.532263810810832</v>
      </c>
      <c r="AB1843">
        <f t="shared" si="346"/>
        <v>54.800278745613795</v>
      </c>
      <c r="AD1843">
        <f t="shared" si="348"/>
        <v>1840</v>
      </c>
      <c r="AE1843">
        <f t="shared" si="349"/>
        <v>21</v>
      </c>
    </row>
    <row r="1844" spans="1:31" x14ac:dyDescent="0.3">
      <c r="A1844">
        <v>26</v>
      </c>
      <c r="D1844">
        <f t="shared" si="347"/>
        <v>1841</v>
      </c>
      <c r="E1844">
        <f t="shared" si="339"/>
        <v>7.6415460539392174E-2</v>
      </c>
      <c r="F1844">
        <f t="shared" si="350"/>
        <v>0.68896306934629981</v>
      </c>
      <c r="V1844">
        <f t="shared" si="340"/>
        <v>1841</v>
      </c>
      <c r="W1844">
        <f t="shared" si="341"/>
        <v>7.6415460539392174E-2</v>
      </c>
      <c r="X1844">
        <f t="shared" si="342"/>
        <v>0.68896306934629981</v>
      </c>
      <c r="Y1844">
        <f t="shared" si="343"/>
        <v>-0.61254760880690762</v>
      </c>
      <c r="Z1844">
        <f t="shared" si="344"/>
        <v>28.401680702962288</v>
      </c>
      <c r="AA1844">
        <f t="shared" si="345"/>
        <v>-56.27881888701922</v>
      </c>
      <c r="AB1844">
        <f t="shared" si="346"/>
        <v>55.053723669405407</v>
      </c>
      <c r="AD1844">
        <f t="shared" si="348"/>
        <v>1841</v>
      </c>
      <c r="AE1844">
        <f t="shared" si="349"/>
        <v>21</v>
      </c>
    </row>
    <row r="1845" spans="1:31" x14ac:dyDescent="0.3">
      <c r="A1845">
        <v>35</v>
      </c>
      <c r="D1845">
        <f t="shared" si="347"/>
        <v>1842</v>
      </c>
      <c r="E1845">
        <f t="shared" si="339"/>
        <v>5.0764154605393923</v>
      </c>
      <c r="F1845">
        <f t="shared" si="350"/>
        <v>5.1122509774635967</v>
      </c>
      <c r="V1845">
        <f t="shared" si="340"/>
        <v>1842</v>
      </c>
      <c r="W1845">
        <f t="shared" si="341"/>
        <v>5.0764154605393923</v>
      </c>
      <c r="X1845">
        <f t="shared" si="342"/>
        <v>5.1122509774635967</v>
      </c>
      <c r="Y1845">
        <f t="shared" si="343"/>
        <v>-3.5835516924204391E-2</v>
      </c>
      <c r="Z1845">
        <f t="shared" si="344"/>
        <v>28.401680702962288</v>
      </c>
      <c r="AA1845">
        <f t="shared" si="345"/>
        <v>-55.702106795136515</v>
      </c>
      <c r="AB1845">
        <f t="shared" si="346"/>
        <v>55.630435761288112</v>
      </c>
      <c r="AD1845">
        <f t="shared" si="348"/>
        <v>1842</v>
      </c>
      <c r="AE1845">
        <f t="shared" si="349"/>
        <v>21</v>
      </c>
    </row>
    <row r="1846" spans="1:31" x14ac:dyDescent="0.3">
      <c r="A1846">
        <v>33</v>
      </c>
      <c r="D1846">
        <f t="shared" si="347"/>
        <v>1843</v>
      </c>
      <c r="E1846">
        <f t="shared" si="339"/>
        <v>9.0764154605393923</v>
      </c>
      <c r="F1846">
        <f t="shared" si="350"/>
        <v>10.495846003587449</v>
      </c>
      <c r="V1846">
        <f t="shared" si="340"/>
        <v>1843</v>
      </c>
      <c r="W1846">
        <f t="shared" si="341"/>
        <v>9.0764154605393923</v>
      </c>
      <c r="X1846">
        <f t="shared" si="342"/>
        <v>10.495846003587449</v>
      </c>
      <c r="Y1846">
        <f t="shared" si="343"/>
        <v>-1.4194305430480565</v>
      </c>
      <c r="Z1846">
        <f t="shared" si="344"/>
        <v>28.401680702962288</v>
      </c>
      <c r="AA1846">
        <f t="shared" si="345"/>
        <v>-57.085701821260372</v>
      </c>
      <c r="AB1846">
        <f t="shared" si="346"/>
        <v>54.246840735164255</v>
      </c>
      <c r="AD1846">
        <f t="shared" si="348"/>
        <v>1843</v>
      </c>
      <c r="AE1846">
        <f t="shared" si="349"/>
        <v>26</v>
      </c>
    </row>
    <row r="1847" spans="1:31" x14ac:dyDescent="0.3">
      <c r="A1847">
        <v>23</v>
      </c>
      <c r="D1847">
        <f t="shared" si="347"/>
        <v>1844</v>
      </c>
      <c r="E1847">
        <f t="shared" si="339"/>
        <v>-1.9235845394606079</v>
      </c>
      <c r="F1847">
        <f t="shared" si="350"/>
        <v>1.5639088442910365</v>
      </c>
      <c r="V1847">
        <f t="shared" si="340"/>
        <v>1844</v>
      </c>
      <c r="W1847">
        <f t="shared" si="341"/>
        <v>-1.9235845394606079</v>
      </c>
      <c r="X1847">
        <f t="shared" si="342"/>
        <v>1.5639088442910365</v>
      </c>
      <c r="Y1847">
        <f t="shared" si="343"/>
        <v>-3.4874933837516444</v>
      </c>
      <c r="Z1847">
        <f t="shared" si="344"/>
        <v>28.401680702962288</v>
      </c>
      <c r="AA1847">
        <f t="shared" si="345"/>
        <v>-59.153764661963962</v>
      </c>
      <c r="AB1847">
        <f t="shared" si="346"/>
        <v>52.178777894460666</v>
      </c>
      <c r="AD1847">
        <f t="shared" si="348"/>
        <v>1844</v>
      </c>
      <c r="AE1847">
        <f t="shared" si="349"/>
        <v>35</v>
      </c>
    </row>
    <row r="1848" spans="1:31" x14ac:dyDescent="0.3">
      <c r="A1848">
        <v>35</v>
      </c>
      <c r="D1848">
        <f t="shared" si="347"/>
        <v>1845</v>
      </c>
      <c r="E1848">
        <f t="shared" si="339"/>
        <v>-9.9235845394606077</v>
      </c>
      <c r="F1848">
        <f t="shared" si="350"/>
        <v>-8.7110507573378335</v>
      </c>
      <c r="V1848">
        <f t="shared" si="340"/>
        <v>1845</v>
      </c>
      <c r="W1848">
        <f t="shared" si="341"/>
        <v>-9.9235845394606077</v>
      </c>
      <c r="X1848">
        <f t="shared" si="342"/>
        <v>-8.7110507573378335</v>
      </c>
      <c r="Y1848">
        <f t="shared" si="343"/>
        <v>-1.2125337821227742</v>
      </c>
      <c r="Z1848">
        <f t="shared" si="344"/>
        <v>28.401680702962288</v>
      </c>
      <c r="AA1848">
        <f t="shared" si="345"/>
        <v>-56.87880506033509</v>
      </c>
      <c r="AB1848">
        <f t="shared" si="346"/>
        <v>54.453737496089538</v>
      </c>
      <c r="AD1848">
        <f t="shared" si="348"/>
        <v>1845</v>
      </c>
      <c r="AE1848">
        <f t="shared" si="349"/>
        <v>33</v>
      </c>
    </row>
    <row r="1849" spans="1:31" x14ac:dyDescent="0.3">
      <c r="A1849">
        <v>19</v>
      </c>
      <c r="D1849">
        <f t="shared" si="347"/>
        <v>1846</v>
      </c>
      <c r="E1849">
        <f t="shared" si="339"/>
        <v>12.076415460539392</v>
      </c>
      <c r="F1849">
        <f t="shared" si="350"/>
        <v>8.9605861972940897</v>
      </c>
      <c r="V1849">
        <f t="shared" si="340"/>
        <v>1846</v>
      </c>
      <c r="W1849">
        <f t="shared" si="341"/>
        <v>12.076415460539392</v>
      </c>
      <c r="X1849">
        <f t="shared" si="342"/>
        <v>8.9605861972940897</v>
      </c>
      <c r="Y1849">
        <f t="shared" si="343"/>
        <v>3.1158292632453026</v>
      </c>
      <c r="Z1849">
        <f t="shared" si="344"/>
        <v>28.401680702962288</v>
      </c>
      <c r="AA1849">
        <f t="shared" si="345"/>
        <v>-52.550442014967011</v>
      </c>
      <c r="AB1849">
        <f t="shared" si="346"/>
        <v>58.782100541457616</v>
      </c>
      <c r="AD1849">
        <f t="shared" si="348"/>
        <v>1846</v>
      </c>
      <c r="AE1849">
        <f t="shared" si="349"/>
        <v>23</v>
      </c>
    </row>
    <row r="1850" spans="1:31" x14ac:dyDescent="0.3">
      <c r="A1850">
        <v>28</v>
      </c>
      <c r="D1850">
        <f t="shared" si="347"/>
        <v>1847</v>
      </c>
      <c r="E1850">
        <f t="shared" si="339"/>
        <v>-15.923584539460608</v>
      </c>
      <c r="F1850">
        <f t="shared" si="350"/>
        <v>-14.489494599448168</v>
      </c>
      <c r="V1850">
        <f t="shared" si="340"/>
        <v>1847</v>
      </c>
      <c r="W1850">
        <f t="shared" si="341"/>
        <v>-15.923584539460608</v>
      </c>
      <c r="X1850">
        <f t="shared" si="342"/>
        <v>-14.489494599448168</v>
      </c>
      <c r="Y1850">
        <f t="shared" si="343"/>
        <v>-1.4340899400124396</v>
      </c>
      <c r="Z1850">
        <f t="shared" si="344"/>
        <v>28.401680702962288</v>
      </c>
      <c r="AA1850">
        <f t="shared" si="345"/>
        <v>-57.100361218224755</v>
      </c>
      <c r="AB1850">
        <f t="shared" si="346"/>
        <v>54.232181338199872</v>
      </c>
      <c r="AD1850">
        <f t="shared" si="348"/>
        <v>1847</v>
      </c>
      <c r="AE1850">
        <f t="shared" si="349"/>
        <v>35</v>
      </c>
    </row>
    <row r="1851" spans="1:31" x14ac:dyDescent="0.3">
      <c r="A1851">
        <v>40</v>
      </c>
      <c r="D1851">
        <f t="shared" si="347"/>
        <v>1848</v>
      </c>
      <c r="E1851">
        <f t="shared" si="339"/>
        <v>9.0764154605393923</v>
      </c>
      <c r="F1851">
        <f t="shared" si="350"/>
        <v>6.9915952613980821</v>
      </c>
      <c r="V1851">
        <f t="shared" si="340"/>
        <v>1848</v>
      </c>
      <c r="W1851">
        <f t="shared" si="341"/>
        <v>9.0764154605393923</v>
      </c>
      <c r="X1851">
        <f t="shared" si="342"/>
        <v>6.9915952613980821</v>
      </c>
      <c r="Y1851">
        <f t="shared" si="343"/>
        <v>2.0848201991413102</v>
      </c>
      <c r="Z1851">
        <f t="shared" si="344"/>
        <v>28.401680702962288</v>
      </c>
      <c r="AA1851">
        <f t="shared" si="345"/>
        <v>-53.581451079071002</v>
      </c>
      <c r="AB1851">
        <f t="shared" si="346"/>
        <v>57.751091477353626</v>
      </c>
      <c r="AD1851">
        <f t="shared" si="348"/>
        <v>1848</v>
      </c>
      <c r="AE1851">
        <f t="shared" si="349"/>
        <v>19</v>
      </c>
    </row>
    <row r="1852" spans="1:31" x14ac:dyDescent="0.3">
      <c r="A1852">
        <v>29</v>
      </c>
      <c r="D1852">
        <f t="shared" si="347"/>
        <v>1849</v>
      </c>
      <c r="E1852">
        <f t="shared" si="339"/>
        <v>12.076415460539392</v>
      </c>
      <c r="F1852">
        <f t="shared" si="350"/>
        <v>11.526924201112113</v>
      </c>
      <c r="V1852">
        <f t="shared" si="340"/>
        <v>1849</v>
      </c>
      <c r="W1852">
        <f t="shared" si="341"/>
        <v>12.076415460539392</v>
      </c>
      <c r="X1852">
        <f t="shared" si="342"/>
        <v>11.526924201112113</v>
      </c>
      <c r="Y1852">
        <f t="shared" si="343"/>
        <v>0.54949125942727939</v>
      </c>
      <c r="Z1852">
        <f t="shared" si="344"/>
        <v>28.401680702962288</v>
      </c>
      <c r="AA1852">
        <f t="shared" si="345"/>
        <v>-55.116780018785036</v>
      </c>
      <c r="AB1852">
        <f t="shared" si="346"/>
        <v>56.215762537639591</v>
      </c>
      <c r="AD1852">
        <f t="shared" si="348"/>
        <v>1849</v>
      </c>
      <c r="AE1852">
        <f t="shared" si="349"/>
        <v>28</v>
      </c>
    </row>
    <row r="1853" spans="1:31" x14ac:dyDescent="0.3">
      <c r="A1853">
        <v>28</v>
      </c>
      <c r="D1853">
        <f t="shared" si="347"/>
        <v>1850</v>
      </c>
      <c r="E1853">
        <f t="shared" si="339"/>
        <v>-10.923584539460608</v>
      </c>
      <c r="F1853">
        <f t="shared" si="350"/>
        <v>-5.836984684191048</v>
      </c>
      <c r="V1853">
        <f t="shared" si="340"/>
        <v>1850</v>
      </c>
      <c r="W1853">
        <f t="shared" si="341"/>
        <v>-10.923584539460608</v>
      </c>
      <c r="X1853">
        <f t="shared" si="342"/>
        <v>-5.836984684191048</v>
      </c>
      <c r="Y1853">
        <f t="shared" si="343"/>
        <v>-5.0865998552695597</v>
      </c>
      <c r="Z1853">
        <f t="shared" si="344"/>
        <v>28.401680702962288</v>
      </c>
      <c r="AA1853">
        <f t="shared" si="345"/>
        <v>-60.752871133481875</v>
      </c>
      <c r="AB1853">
        <f t="shared" si="346"/>
        <v>50.579671422942752</v>
      </c>
      <c r="AD1853">
        <f t="shared" si="348"/>
        <v>1850</v>
      </c>
      <c r="AE1853">
        <f t="shared" si="349"/>
        <v>40</v>
      </c>
    </row>
    <row r="1854" spans="1:31" x14ac:dyDescent="0.3">
      <c r="A1854">
        <v>28</v>
      </c>
      <c r="D1854">
        <f t="shared" si="347"/>
        <v>1851</v>
      </c>
      <c r="E1854">
        <f t="shared" si="339"/>
        <v>-0.92358453946060781</v>
      </c>
      <c r="F1854">
        <f t="shared" si="350"/>
        <v>-1.6248097124780658</v>
      </c>
      <c r="V1854">
        <f t="shared" si="340"/>
        <v>1851</v>
      </c>
      <c r="W1854">
        <f t="shared" si="341"/>
        <v>-0.92358453946060781</v>
      </c>
      <c r="X1854">
        <f t="shared" si="342"/>
        <v>-1.6248097124780658</v>
      </c>
      <c r="Y1854">
        <f t="shared" si="343"/>
        <v>0.70122517301745801</v>
      </c>
      <c r="Z1854">
        <f t="shared" si="344"/>
        <v>28.401680702962288</v>
      </c>
      <c r="AA1854">
        <f t="shared" si="345"/>
        <v>-54.965046105194858</v>
      </c>
      <c r="AB1854">
        <f t="shared" si="346"/>
        <v>56.367496451229769</v>
      </c>
      <c r="AD1854">
        <f t="shared" si="348"/>
        <v>1851</v>
      </c>
      <c r="AE1854">
        <f t="shared" si="349"/>
        <v>29</v>
      </c>
    </row>
    <row r="1855" spans="1:31" x14ac:dyDescent="0.3">
      <c r="A1855">
        <v>34</v>
      </c>
      <c r="D1855">
        <f t="shared" si="347"/>
        <v>1852</v>
      </c>
      <c r="E1855">
        <f t="shared" si="339"/>
        <v>7.6415460539392174E-2</v>
      </c>
      <c r="F1855">
        <f t="shared" si="350"/>
        <v>-2.279079031331086</v>
      </c>
      <c r="V1855">
        <f t="shared" si="340"/>
        <v>1852</v>
      </c>
      <c r="W1855">
        <f t="shared" si="341"/>
        <v>7.6415460539392174E-2</v>
      </c>
      <c r="X1855">
        <f t="shared" si="342"/>
        <v>-2.279079031331086</v>
      </c>
      <c r="Y1855">
        <f t="shared" si="343"/>
        <v>2.3554944918704783</v>
      </c>
      <c r="Z1855">
        <f t="shared" si="344"/>
        <v>28.401680702962288</v>
      </c>
      <c r="AA1855">
        <f t="shared" si="345"/>
        <v>-53.310776786341833</v>
      </c>
      <c r="AB1855">
        <f t="shared" si="346"/>
        <v>58.021765770082794</v>
      </c>
      <c r="AD1855">
        <f t="shared" si="348"/>
        <v>1852</v>
      </c>
      <c r="AE1855">
        <f t="shared" si="349"/>
        <v>28</v>
      </c>
    </row>
    <row r="1856" spans="1:31" x14ac:dyDescent="0.3">
      <c r="A1856">
        <v>38</v>
      </c>
      <c r="D1856">
        <f t="shared" si="347"/>
        <v>1853</v>
      </c>
      <c r="E1856">
        <f t="shared" si="339"/>
        <v>6.0764154605393923</v>
      </c>
      <c r="F1856">
        <f t="shared" si="350"/>
        <v>5.9200136135026957</v>
      </c>
      <c r="V1856">
        <f t="shared" si="340"/>
        <v>1853</v>
      </c>
      <c r="W1856">
        <f t="shared" si="341"/>
        <v>6.0764154605393923</v>
      </c>
      <c r="X1856">
        <f t="shared" si="342"/>
        <v>5.9200136135026957</v>
      </c>
      <c r="Y1856">
        <f t="shared" si="343"/>
        <v>0.15640184703669657</v>
      </c>
      <c r="Z1856">
        <f t="shared" si="344"/>
        <v>28.401680702962288</v>
      </c>
      <c r="AA1856">
        <f t="shared" si="345"/>
        <v>-55.509869431175616</v>
      </c>
      <c r="AB1856">
        <f t="shared" si="346"/>
        <v>55.822673125249011</v>
      </c>
      <c r="AD1856">
        <f t="shared" si="348"/>
        <v>1853</v>
      </c>
      <c r="AE1856">
        <f t="shared" si="349"/>
        <v>28</v>
      </c>
    </row>
    <row r="1857" spans="1:31" x14ac:dyDescent="0.3">
      <c r="A1857">
        <v>24</v>
      </c>
      <c r="D1857">
        <f t="shared" si="347"/>
        <v>1854</v>
      </c>
      <c r="E1857">
        <f t="shared" si="339"/>
        <v>4.0764154605393923</v>
      </c>
      <c r="F1857">
        <f t="shared" si="350"/>
        <v>5.7725650088122196</v>
      </c>
      <c r="V1857">
        <f t="shared" si="340"/>
        <v>1854</v>
      </c>
      <c r="W1857">
        <f t="shared" si="341"/>
        <v>4.0764154605393923</v>
      </c>
      <c r="X1857">
        <f t="shared" si="342"/>
        <v>5.7725650088122196</v>
      </c>
      <c r="Y1857">
        <f t="shared" si="343"/>
        <v>-1.6961495482728273</v>
      </c>
      <c r="Z1857">
        <f t="shared" si="344"/>
        <v>28.401680702962288</v>
      </c>
      <c r="AA1857">
        <f t="shared" si="345"/>
        <v>-57.362420826485142</v>
      </c>
      <c r="AB1857">
        <f t="shared" si="346"/>
        <v>53.970121729939486</v>
      </c>
      <c r="AD1857">
        <f t="shared" si="348"/>
        <v>1854</v>
      </c>
      <c r="AE1857">
        <f t="shared" si="349"/>
        <v>34</v>
      </c>
    </row>
    <row r="1858" spans="1:31" x14ac:dyDescent="0.3">
      <c r="A1858">
        <v>29</v>
      </c>
      <c r="D1858">
        <f t="shared" si="347"/>
        <v>1855</v>
      </c>
      <c r="E1858">
        <f t="shared" si="339"/>
        <v>-13.923584539460608</v>
      </c>
      <c r="F1858">
        <f t="shared" si="350"/>
        <v>-11.627448817871915</v>
      </c>
      <c r="V1858">
        <f t="shared" si="340"/>
        <v>1855</v>
      </c>
      <c r="W1858">
        <f t="shared" si="341"/>
        <v>-13.923584539460608</v>
      </c>
      <c r="X1858">
        <f t="shared" si="342"/>
        <v>-11.627448817871915</v>
      </c>
      <c r="Y1858">
        <f t="shared" si="343"/>
        <v>-2.2961357215886924</v>
      </c>
      <c r="Z1858">
        <f t="shared" si="344"/>
        <v>28.401680702962288</v>
      </c>
      <c r="AA1858">
        <f t="shared" si="345"/>
        <v>-57.962406999801004</v>
      </c>
      <c r="AB1858">
        <f t="shared" si="346"/>
        <v>53.370135556623623</v>
      </c>
      <c r="AD1858">
        <f t="shared" si="348"/>
        <v>1855</v>
      </c>
      <c r="AE1858">
        <f t="shared" si="349"/>
        <v>38</v>
      </c>
    </row>
    <row r="1859" spans="1:31" x14ac:dyDescent="0.3">
      <c r="A1859">
        <v>39</v>
      </c>
      <c r="D1859">
        <f t="shared" si="347"/>
        <v>1856</v>
      </c>
      <c r="E1859">
        <f t="shared" si="339"/>
        <v>5.0764154605393923</v>
      </c>
      <c r="F1859">
        <f t="shared" si="350"/>
        <v>2.0071343601604141</v>
      </c>
      <c r="V1859">
        <f t="shared" si="340"/>
        <v>1856</v>
      </c>
      <c r="W1859">
        <f t="shared" si="341"/>
        <v>5.0764154605393923</v>
      </c>
      <c r="X1859">
        <f t="shared" si="342"/>
        <v>2.0071343601604141</v>
      </c>
      <c r="Y1859">
        <f t="shared" si="343"/>
        <v>3.0692811003789782</v>
      </c>
      <c r="Z1859">
        <f t="shared" si="344"/>
        <v>28.401680702962288</v>
      </c>
      <c r="AA1859">
        <f t="shared" si="345"/>
        <v>-52.596990177833334</v>
      </c>
      <c r="AB1859">
        <f t="shared" si="346"/>
        <v>58.735552378591294</v>
      </c>
      <c r="AD1859">
        <f t="shared" si="348"/>
        <v>1856</v>
      </c>
      <c r="AE1859">
        <f t="shared" si="349"/>
        <v>24</v>
      </c>
    </row>
    <row r="1860" spans="1:31" x14ac:dyDescent="0.3">
      <c r="A1860">
        <v>37</v>
      </c>
      <c r="D1860">
        <f t="shared" si="347"/>
        <v>1857</v>
      </c>
      <c r="E1860">
        <f t="shared" si="339"/>
        <v>10.076415460539392</v>
      </c>
      <c r="F1860">
        <f t="shared" si="350"/>
        <v>8.8045229081348335</v>
      </c>
      <c r="V1860">
        <f t="shared" si="340"/>
        <v>1857</v>
      </c>
      <c r="W1860">
        <f t="shared" si="341"/>
        <v>10.076415460539392</v>
      </c>
      <c r="X1860">
        <f t="shared" si="342"/>
        <v>8.8045229081348335</v>
      </c>
      <c r="Y1860">
        <f t="shared" si="343"/>
        <v>1.2718925524045588</v>
      </c>
      <c r="Z1860">
        <f t="shared" si="344"/>
        <v>28.401680702962288</v>
      </c>
      <c r="AA1860">
        <f t="shared" si="345"/>
        <v>-54.394378725807755</v>
      </c>
      <c r="AB1860">
        <f t="shared" si="346"/>
        <v>56.938163830616872</v>
      </c>
      <c r="AD1860">
        <f t="shared" si="348"/>
        <v>1857</v>
      </c>
      <c r="AE1860">
        <f t="shared" si="349"/>
        <v>29</v>
      </c>
    </row>
    <row r="1861" spans="1:31" x14ac:dyDescent="0.3">
      <c r="A1861">
        <v>39</v>
      </c>
      <c r="D1861">
        <f t="shared" si="347"/>
        <v>1858</v>
      </c>
      <c r="E1861">
        <f t="shared" ref="E1861:E1924" si="351">A1860-A1859-J$6</f>
        <v>-1.9235845394606079</v>
      </c>
      <c r="F1861">
        <f t="shared" si="350"/>
        <v>1.8406278495158068</v>
      </c>
      <c r="V1861">
        <f t="shared" ref="V1861:V1924" si="352">D1861</f>
        <v>1858</v>
      </c>
      <c r="W1861">
        <f t="shared" ref="W1861:W1924" si="353">E1861</f>
        <v>-1.9235845394606079</v>
      </c>
      <c r="X1861">
        <f t="shared" ref="X1861:X1924" si="354">F1861</f>
        <v>1.8406278495158068</v>
      </c>
      <c r="Y1861">
        <f t="shared" ref="Y1861:Y1924" si="355">W1861-X1861</f>
        <v>-3.7642123889764147</v>
      </c>
      <c r="Z1861">
        <f t="shared" ref="Z1861:Z1924" si="356">J$15</f>
        <v>28.401680702962288</v>
      </c>
      <c r="AA1861">
        <f t="shared" ref="AA1861:AA1924" si="357">Y1861-_xlfn.NORM.S.INV(1-Z$2/2)*Z1861</f>
        <v>-59.430483667188732</v>
      </c>
      <c r="AB1861">
        <f t="shared" ref="AB1861:AB1924" si="358">Y1861+_xlfn.NORM.S.INV(1-Z$2/2)*Z1861</f>
        <v>51.902058889235896</v>
      </c>
      <c r="AD1861">
        <f t="shared" si="348"/>
        <v>1858</v>
      </c>
      <c r="AE1861">
        <f t="shared" si="349"/>
        <v>39</v>
      </c>
    </row>
    <row r="1862" spans="1:31" x14ac:dyDescent="0.3">
      <c r="A1862">
        <v>38</v>
      </c>
      <c r="D1862">
        <f t="shared" ref="D1862:D1925" si="359">D1861+1</f>
        <v>1859</v>
      </c>
      <c r="E1862">
        <f t="shared" si="351"/>
        <v>2.0764154605393923</v>
      </c>
      <c r="F1862">
        <f t="shared" si="350"/>
        <v>3.4811866066230666</v>
      </c>
      <c r="V1862">
        <f t="shared" si="352"/>
        <v>1859</v>
      </c>
      <c r="W1862">
        <f t="shared" si="353"/>
        <v>2.0764154605393923</v>
      </c>
      <c r="X1862">
        <f t="shared" si="354"/>
        <v>3.4811866066230666</v>
      </c>
      <c r="Y1862">
        <f t="shared" si="355"/>
        <v>-1.4047711460836743</v>
      </c>
      <c r="Z1862">
        <f t="shared" si="356"/>
        <v>28.401680702962288</v>
      </c>
      <c r="AA1862">
        <f t="shared" si="357"/>
        <v>-57.071042424295989</v>
      </c>
      <c r="AB1862">
        <f t="shared" si="358"/>
        <v>54.261500132128639</v>
      </c>
      <c r="AD1862">
        <f t="shared" ref="AD1862:AD1925" si="360">AD1861+1</f>
        <v>1859</v>
      </c>
      <c r="AE1862">
        <f t="shared" ref="AE1862:AE1925" si="361">A1860</f>
        <v>37</v>
      </c>
    </row>
    <row r="1863" spans="1:31" x14ac:dyDescent="0.3">
      <c r="A1863">
        <v>41</v>
      </c>
      <c r="D1863">
        <f t="shared" si="359"/>
        <v>1860</v>
      </c>
      <c r="E1863">
        <f t="shared" si="351"/>
        <v>-0.92358453946060781</v>
      </c>
      <c r="F1863">
        <f t="shared" ref="F1863:F1926" si="362">E1863-SUMPRODUCT(E1861:E1862,I$4:I$5)</f>
        <v>-0.71878574000866469</v>
      </c>
      <c r="V1863">
        <f t="shared" si="352"/>
        <v>1860</v>
      </c>
      <c r="W1863">
        <f t="shared" si="353"/>
        <v>-0.92358453946060781</v>
      </c>
      <c r="X1863">
        <f t="shared" si="354"/>
        <v>-0.71878574000866469</v>
      </c>
      <c r="Y1863">
        <f t="shared" si="355"/>
        <v>-0.20479879945194313</v>
      </c>
      <c r="Z1863">
        <f t="shared" si="356"/>
        <v>28.401680702962288</v>
      </c>
      <c r="AA1863">
        <f t="shared" si="357"/>
        <v>-55.871070077664257</v>
      </c>
      <c r="AB1863">
        <f t="shared" si="358"/>
        <v>55.461472478760371</v>
      </c>
      <c r="AD1863">
        <f t="shared" si="360"/>
        <v>1860</v>
      </c>
      <c r="AE1863">
        <f t="shared" si="361"/>
        <v>39</v>
      </c>
    </row>
    <row r="1864" spans="1:31" x14ac:dyDescent="0.3">
      <c r="A1864">
        <v>25</v>
      </c>
      <c r="D1864">
        <f t="shared" si="359"/>
        <v>1861</v>
      </c>
      <c r="E1864">
        <f t="shared" si="351"/>
        <v>3.0764154605393923</v>
      </c>
      <c r="F1864">
        <f t="shared" si="362"/>
        <v>3.2200067001606283</v>
      </c>
      <c r="V1864">
        <f t="shared" si="352"/>
        <v>1861</v>
      </c>
      <c r="W1864">
        <f t="shared" si="353"/>
        <v>3.0764154605393923</v>
      </c>
      <c r="X1864">
        <f t="shared" si="354"/>
        <v>3.2200067001606283</v>
      </c>
      <c r="Y1864">
        <f t="shared" si="355"/>
        <v>-0.14359123962123599</v>
      </c>
      <c r="Z1864">
        <f t="shared" si="356"/>
        <v>28.401680702962288</v>
      </c>
      <c r="AA1864">
        <f t="shared" si="357"/>
        <v>-55.809862517833551</v>
      </c>
      <c r="AB1864">
        <f t="shared" si="358"/>
        <v>55.522680038591076</v>
      </c>
      <c r="AD1864">
        <f t="shared" si="360"/>
        <v>1861</v>
      </c>
      <c r="AE1864">
        <f t="shared" si="361"/>
        <v>38</v>
      </c>
    </row>
    <row r="1865" spans="1:31" x14ac:dyDescent="0.3">
      <c r="A1865">
        <v>44</v>
      </c>
      <c r="D1865">
        <f t="shared" si="359"/>
        <v>1862</v>
      </c>
      <c r="E1865">
        <f t="shared" si="351"/>
        <v>-15.923584539460608</v>
      </c>
      <c r="F1865">
        <f t="shared" si="362"/>
        <v>-15.249829370822994</v>
      </c>
      <c r="V1865">
        <f t="shared" si="352"/>
        <v>1862</v>
      </c>
      <c r="W1865">
        <f t="shared" si="353"/>
        <v>-15.923584539460608</v>
      </c>
      <c r="X1865">
        <f t="shared" si="354"/>
        <v>-15.249829370822994</v>
      </c>
      <c r="Y1865">
        <f t="shared" si="355"/>
        <v>-0.67375516863761398</v>
      </c>
      <c r="Z1865">
        <f t="shared" si="356"/>
        <v>28.401680702962288</v>
      </c>
      <c r="AA1865">
        <f t="shared" si="357"/>
        <v>-56.340026446849926</v>
      </c>
      <c r="AB1865">
        <f t="shared" si="358"/>
        <v>54.992516109574701</v>
      </c>
      <c r="AD1865">
        <f t="shared" si="360"/>
        <v>1862</v>
      </c>
      <c r="AE1865">
        <f t="shared" si="361"/>
        <v>41</v>
      </c>
    </row>
    <row r="1866" spans="1:31" x14ac:dyDescent="0.3">
      <c r="A1866">
        <v>77</v>
      </c>
      <c r="D1866">
        <f t="shared" si="359"/>
        <v>1863</v>
      </c>
      <c r="E1866">
        <f t="shared" si="351"/>
        <v>19.076415460539391</v>
      </c>
      <c r="F1866">
        <f t="shared" si="362"/>
        <v>15.26145898574997</v>
      </c>
      <c r="V1866">
        <f t="shared" si="352"/>
        <v>1863</v>
      </c>
      <c r="W1866">
        <f t="shared" si="353"/>
        <v>19.076415460539391</v>
      </c>
      <c r="X1866">
        <f t="shared" si="354"/>
        <v>15.26145898574997</v>
      </c>
      <c r="Y1866">
        <f t="shared" si="355"/>
        <v>3.8149564747894207</v>
      </c>
      <c r="Z1866">
        <f t="shared" si="356"/>
        <v>28.401680702962288</v>
      </c>
      <c r="AA1866">
        <f t="shared" si="357"/>
        <v>-51.851314803422895</v>
      </c>
      <c r="AB1866">
        <f t="shared" si="358"/>
        <v>59.481227753001733</v>
      </c>
      <c r="AD1866">
        <f t="shared" si="360"/>
        <v>1863</v>
      </c>
      <c r="AE1866">
        <f t="shared" si="361"/>
        <v>25</v>
      </c>
    </row>
    <row r="1867" spans="1:31" x14ac:dyDescent="0.3">
      <c r="A1867">
        <v>32</v>
      </c>
      <c r="D1867">
        <f t="shared" si="359"/>
        <v>1864</v>
      </c>
      <c r="E1867">
        <f t="shared" si="351"/>
        <v>33.076415460539394</v>
      </c>
      <c r="F1867">
        <f t="shared" si="362"/>
        <v>35.294114253359822</v>
      </c>
      <c r="V1867">
        <f t="shared" si="352"/>
        <v>1864</v>
      </c>
      <c r="W1867">
        <f t="shared" si="353"/>
        <v>33.076415460539394</v>
      </c>
      <c r="X1867">
        <f t="shared" si="354"/>
        <v>35.294114253359822</v>
      </c>
      <c r="Y1867">
        <f t="shared" si="355"/>
        <v>-2.2176987928204284</v>
      </c>
      <c r="Z1867">
        <f t="shared" si="356"/>
        <v>28.401680702962288</v>
      </c>
      <c r="AA1867">
        <f t="shared" si="357"/>
        <v>-57.883970071032742</v>
      </c>
      <c r="AB1867">
        <f t="shared" si="358"/>
        <v>53.448572485391885</v>
      </c>
      <c r="AD1867">
        <f t="shared" si="360"/>
        <v>1864</v>
      </c>
      <c r="AE1867">
        <f t="shared" si="361"/>
        <v>44</v>
      </c>
    </row>
    <row r="1868" spans="1:31" x14ac:dyDescent="0.3">
      <c r="A1868">
        <v>36</v>
      </c>
      <c r="D1868">
        <f t="shared" si="359"/>
        <v>1865</v>
      </c>
      <c r="E1868">
        <f t="shared" si="351"/>
        <v>-44.923584539460606</v>
      </c>
      <c r="F1868">
        <f t="shared" si="362"/>
        <v>-32.103511934861857</v>
      </c>
      <c r="V1868">
        <f t="shared" si="352"/>
        <v>1865</v>
      </c>
      <c r="W1868">
        <f t="shared" si="353"/>
        <v>-44.923584539460606</v>
      </c>
      <c r="X1868">
        <f t="shared" si="354"/>
        <v>-32.103511934861857</v>
      </c>
      <c r="Y1868">
        <f t="shared" si="355"/>
        <v>-12.820072604598749</v>
      </c>
      <c r="Z1868">
        <f t="shared" si="356"/>
        <v>28.401680702962288</v>
      </c>
      <c r="AA1868">
        <f t="shared" si="357"/>
        <v>-68.48634388281107</v>
      </c>
      <c r="AB1868">
        <f t="shared" si="358"/>
        <v>42.846198673613564</v>
      </c>
      <c r="AD1868">
        <f t="shared" si="360"/>
        <v>1865</v>
      </c>
      <c r="AE1868">
        <f t="shared" si="361"/>
        <v>77</v>
      </c>
    </row>
    <row r="1869" spans="1:31" x14ac:dyDescent="0.3">
      <c r="A1869">
        <v>41</v>
      </c>
      <c r="D1869">
        <f t="shared" si="359"/>
        <v>1866</v>
      </c>
      <c r="E1869">
        <f t="shared" si="351"/>
        <v>4.0764154605393923</v>
      </c>
      <c r="F1869">
        <f t="shared" si="362"/>
        <v>-1.9962712469413395</v>
      </c>
      <c r="V1869">
        <f t="shared" si="352"/>
        <v>1866</v>
      </c>
      <c r="W1869">
        <f t="shared" si="353"/>
        <v>4.0764154605393923</v>
      </c>
      <c r="X1869">
        <f t="shared" si="354"/>
        <v>-1.9962712469413395</v>
      </c>
      <c r="Y1869">
        <f t="shared" si="355"/>
        <v>6.0726867074807318</v>
      </c>
      <c r="Z1869">
        <f t="shared" si="356"/>
        <v>28.401680702962288</v>
      </c>
      <c r="AA1869">
        <f t="shared" si="357"/>
        <v>-49.593584570731579</v>
      </c>
      <c r="AB1869">
        <f t="shared" si="358"/>
        <v>61.738957985693048</v>
      </c>
      <c r="AD1869">
        <f t="shared" si="360"/>
        <v>1866</v>
      </c>
      <c r="AE1869">
        <f t="shared" si="361"/>
        <v>32</v>
      </c>
    </row>
    <row r="1870" spans="1:31" x14ac:dyDescent="0.3">
      <c r="A1870">
        <v>42</v>
      </c>
      <c r="D1870">
        <f t="shared" si="359"/>
        <v>1867</v>
      </c>
      <c r="E1870">
        <f t="shared" si="351"/>
        <v>5.0764154605393923</v>
      </c>
      <c r="F1870">
        <f t="shared" si="362"/>
        <v>-2.4315543798778698</v>
      </c>
      <c r="V1870">
        <f t="shared" si="352"/>
        <v>1867</v>
      </c>
      <c r="W1870">
        <f t="shared" si="353"/>
        <v>5.0764154605393923</v>
      </c>
      <c r="X1870">
        <f t="shared" si="354"/>
        <v>-2.4315543798778698</v>
      </c>
      <c r="Y1870">
        <f t="shared" si="355"/>
        <v>7.5079698404172621</v>
      </c>
      <c r="Z1870">
        <f t="shared" si="356"/>
        <v>28.401680702962288</v>
      </c>
      <c r="AA1870">
        <f t="shared" si="357"/>
        <v>-48.158301437795053</v>
      </c>
      <c r="AB1870">
        <f t="shared" si="358"/>
        <v>63.174241118629574</v>
      </c>
      <c r="AD1870">
        <f t="shared" si="360"/>
        <v>1867</v>
      </c>
      <c r="AE1870">
        <f t="shared" si="361"/>
        <v>36</v>
      </c>
    </row>
    <row r="1871" spans="1:31" x14ac:dyDescent="0.3">
      <c r="A1871">
        <v>50</v>
      </c>
      <c r="D1871">
        <f t="shared" si="359"/>
        <v>1868</v>
      </c>
      <c r="E1871">
        <f t="shared" si="351"/>
        <v>1.0764154605393921</v>
      </c>
      <c r="F1871">
        <f t="shared" si="362"/>
        <v>3.2647954594310535</v>
      </c>
      <c r="V1871">
        <f t="shared" si="352"/>
        <v>1868</v>
      </c>
      <c r="W1871">
        <f t="shared" si="353"/>
        <v>1.0764154605393921</v>
      </c>
      <c r="X1871">
        <f t="shared" si="354"/>
        <v>3.2647954594310535</v>
      </c>
      <c r="Y1871">
        <f t="shared" si="355"/>
        <v>-2.1883799988916612</v>
      </c>
      <c r="Z1871">
        <f t="shared" si="356"/>
        <v>28.401680702962288</v>
      </c>
      <c r="AA1871">
        <f t="shared" si="357"/>
        <v>-57.854651277103976</v>
      </c>
      <c r="AB1871">
        <f t="shared" si="358"/>
        <v>53.477891279320652</v>
      </c>
      <c r="AD1871">
        <f t="shared" si="360"/>
        <v>1868</v>
      </c>
      <c r="AE1871">
        <f t="shared" si="361"/>
        <v>41</v>
      </c>
    </row>
    <row r="1872" spans="1:31" x14ac:dyDescent="0.3">
      <c r="A1872">
        <v>22</v>
      </c>
      <c r="D1872">
        <f t="shared" si="359"/>
        <v>1869</v>
      </c>
      <c r="E1872">
        <f t="shared" si="351"/>
        <v>8.0764154605393923</v>
      </c>
      <c r="F1872">
        <f t="shared" si="362"/>
        <v>9.3501568024928723</v>
      </c>
      <c r="V1872">
        <f t="shared" si="352"/>
        <v>1869</v>
      </c>
      <c r="W1872">
        <f t="shared" si="353"/>
        <v>8.0764154605393923</v>
      </c>
      <c r="X1872">
        <f t="shared" si="354"/>
        <v>9.3501568024928723</v>
      </c>
      <c r="Y1872">
        <f t="shared" si="355"/>
        <v>-1.27374134195348</v>
      </c>
      <c r="Z1872">
        <f t="shared" si="356"/>
        <v>28.401680702962288</v>
      </c>
      <c r="AA1872">
        <f t="shared" si="357"/>
        <v>-56.940012620165795</v>
      </c>
      <c r="AB1872">
        <f t="shared" si="358"/>
        <v>54.392529936258832</v>
      </c>
      <c r="AD1872">
        <f t="shared" si="360"/>
        <v>1869</v>
      </c>
      <c r="AE1872">
        <f t="shared" si="361"/>
        <v>42</v>
      </c>
    </row>
    <row r="1873" spans="1:31" x14ac:dyDescent="0.3">
      <c r="A1873">
        <v>24</v>
      </c>
      <c r="D1873">
        <f t="shared" si="359"/>
        <v>1870</v>
      </c>
      <c r="E1873">
        <f t="shared" si="351"/>
        <v>-27.923584539460609</v>
      </c>
      <c r="F1873">
        <f t="shared" si="362"/>
        <v>-25.481759616777339</v>
      </c>
      <c r="V1873">
        <f t="shared" si="352"/>
        <v>1870</v>
      </c>
      <c r="W1873">
        <f t="shared" si="353"/>
        <v>-27.923584539460609</v>
      </c>
      <c r="X1873">
        <f t="shared" si="354"/>
        <v>-25.481759616777339</v>
      </c>
      <c r="Y1873">
        <f t="shared" si="355"/>
        <v>-2.4418249226832707</v>
      </c>
      <c r="Z1873">
        <f t="shared" si="356"/>
        <v>28.401680702962288</v>
      </c>
      <c r="AA1873">
        <f t="shared" si="357"/>
        <v>-58.108096200895588</v>
      </c>
      <c r="AB1873">
        <f t="shared" si="358"/>
        <v>53.224446355529039</v>
      </c>
      <c r="AD1873">
        <f t="shared" si="360"/>
        <v>1870</v>
      </c>
      <c r="AE1873">
        <f t="shared" si="361"/>
        <v>50</v>
      </c>
    </row>
    <row r="1874" spans="1:31" x14ac:dyDescent="0.3">
      <c r="A1874">
        <v>22</v>
      </c>
      <c r="D1874">
        <f t="shared" si="359"/>
        <v>1871</v>
      </c>
      <c r="E1874">
        <f t="shared" si="351"/>
        <v>2.0764154605393923</v>
      </c>
      <c r="F1874">
        <f t="shared" si="362"/>
        <v>-4.0979822571427693</v>
      </c>
      <c r="V1874">
        <f t="shared" si="352"/>
        <v>1871</v>
      </c>
      <c r="W1874">
        <f t="shared" si="353"/>
        <v>2.0764154605393923</v>
      </c>
      <c r="X1874">
        <f t="shared" si="354"/>
        <v>-4.0979822571427693</v>
      </c>
      <c r="Y1874">
        <f t="shared" si="355"/>
        <v>6.1743977176821616</v>
      </c>
      <c r="Z1874">
        <f t="shared" si="356"/>
        <v>28.401680702962288</v>
      </c>
      <c r="AA1874">
        <f t="shared" si="357"/>
        <v>-49.491873560530152</v>
      </c>
      <c r="AB1874">
        <f t="shared" si="358"/>
        <v>61.840668995894475</v>
      </c>
      <c r="AD1874">
        <f t="shared" si="360"/>
        <v>1871</v>
      </c>
      <c r="AE1874">
        <f t="shared" si="361"/>
        <v>22</v>
      </c>
    </row>
    <row r="1875" spans="1:31" x14ac:dyDescent="0.3">
      <c r="A1875">
        <v>53</v>
      </c>
      <c r="D1875">
        <f t="shared" si="359"/>
        <v>1872</v>
      </c>
      <c r="E1875">
        <f t="shared" si="351"/>
        <v>-1.9235845394606079</v>
      </c>
      <c r="F1875">
        <f t="shared" si="362"/>
        <v>-6.7169572029920932</v>
      </c>
      <c r="V1875">
        <f t="shared" si="352"/>
        <v>1872</v>
      </c>
      <c r="W1875">
        <f t="shared" si="353"/>
        <v>-1.9235845394606079</v>
      </c>
      <c r="X1875">
        <f t="shared" si="354"/>
        <v>-6.7169572029920932</v>
      </c>
      <c r="Y1875">
        <f t="shared" si="355"/>
        <v>4.7933726635314855</v>
      </c>
      <c r="Z1875">
        <f t="shared" si="356"/>
        <v>28.401680702962288</v>
      </c>
      <c r="AA1875">
        <f t="shared" si="357"/>
        <v>-50.872898614680828</v>
      </c>
      <c r="AB1875">
        <f t="shared" si="358"/>
        <v>60.459643941743799</v>
      </c>
      <c r="AD1875">
        <f t="shared" si="360"/>
        <v>1872</v>
      </c>
      <c r="AE1875">
        <f t="shared" si="361"/>
        <v>24</v>
      </c>
    </row>
    <row r="1876" spans="1:31" x14ac:dyDescent="0.3">
      <c r="A1876">
        <v>84</v>
      </c>
      <c r="D1876">
        <f t="shared" si="359"/>
        <v>1873</v>
      </c>
      <c r="E1876">
        <f t="shared" si="351"/>
        <v>31.076415460539391</v>
      </c>
      <c r="F1876">
        <f t="shared" si="362"/>
        <v>30.943287694935854</v>
      </c>
      <c r="V1876">
        <f t="shared" si="352"/>
        <v>1873</v>
      </c>
      <c r="W1876">
        <f t="shared" si="353"/>
        <v>31.076415460539391</v>
      </c>
      <c r="X1876">
        <f t="shared" si="354"/>
        <v>30.943287694935854</v>
      </c>
      <c r="Y1876">
        <f t="shared" si="355"/>
        <v>0.13312776560353612</v>
      </c>
      <c r="Z1876">
        <f t="shared" si="356"/>
        <v>28.401680702962288</v>
      </c>
      <c r="AA1876">
        <f t="shared" si="357"/>
        <v>-55.533143512608774</v>
      </c>
      <c r="AB1876">
        <f t="shared" si="358"/>
        <v>55.799399043815853</v>
      </c>
      <c r="AD1876">
        <f t="shared" si="360"/>
        <v>1873</v>
      </c>
      <c r="AE1876">
        <f t="shared" si="361"/>
        <v>22</v>
      </c>
    </row>
    <row r="1877" spans="1:31" x14ac:dyDescent="0.3">
      <c r="A1877">
        <v>40</v>
      </c>
      <c r="D1877">
        <f t="shared" si="359"/>
        <v>1874</v>
      </c>
      <c r="E1877">
        <f t="shared" si="351"/>
        <v>31.076415460539391</v>
      </c>
      <c r="F1877">
        <f t="shared" si="362"/>
        <v>39.306065411509678</v>
      </c>
      <c r="V1877">
        <f t="shared" si="352"/>
        <v>1874</v>
      </c>
      <c r="W1877">
        <f t="shared" si="353"/>
        <v>31.076415460539391</v>
      </c>
      <c r="X1877">
        <f t="shared" si="354"/>
        <v>39.306065411509678</v>
      </c>
      <c r="Y1877">
        <f t="shared" si="355"/>
        <v>-8.2296499509702876</v>
      </c>
      <c r="Z1877">
        <f t="shared" si="356"/>
        <v>28.401680702962288</v>
      </c>
      <c r="AA1877">
        <f t="shared" si="357"/>
        <v>-63.895921229182605</v>
      </c>
      <c r="AB1877">
        <f t="shared" si="358"/>
        <v>47.436621327242023</v>
      </c>
      <c r="AD1877">
        <f t="shared" si="360"/>
        <v>1874</v>
      </c>
      <c r="AE1877">
        <f t="shared" si="361"/>
        <v>53</v>
      </c>
    </row>
    <row r="1878" spans="1:31" x14ac:dyDescent="0.3">
      <c r="A1878">
        <v>62</v>
      </c>
      <c r="D1878">
        <f t="shared" si="359"/>
        <v>1875</v>
      </c>
      <c r="E1878">
        <f t="shared" si="351"/>
        <v>-43.923584539460606</v>
      </c>
      <c r="F1878">
        <f t="shared" si="362"/>
        <v>-29.350101577780585</v>
      </c>
      <c r="V1878">
        <f t="shared" si="352"/>
        <v>1875</v>
      </c>
      <c r="W1878">
        <f t="shared" si="353"/>
        <v>-43.923584539460606</v>
      </c>
      <c r="X1878">
        <f t="shared" si="354"/>
        <v>-29.350101577780585</v>
      </c>
      <c r="Y1878">
        <f t="shared" si="355"/>
        <v>-14.573482961680021</v>
      </c>
      <c r="Z1878">
        <f t="shared" si="356"/>
        <v>28.401680702962288</v>
      </c>
      <c r="AA1878">
        <f t="shared" si="357"/>
        <v>-70.239754239892335</v>
      </c>
      <c r="AB1878">
        <f t="shared" si="358"/>
        <v>41.092788316532292</v>
      </c>
      <c r="AD1878">
        <f t="shared" si="360"/>
        <v>1875</v>
      </c>
      <c r="AE1878">
        <f t="shared" si="361"/>
        <v>84</v>
      </c>
    </row>
    <row r="1879" spans="1:31" x14ac:dyDescent="0.3">
      <c r="A1879">
        <v>116</v>
      </c>
      <c r="D1879">
        <f t="shared" si="359"/>
        <v>1876</v>
      </c>
      <c r="E1879">
        <f t="shared" si="351"/>
        <v>22.076415460539391</v>
      </c>
      <c r="F1879">
        <f t="shared" si="362"/>
        <v>15.895973030361628</v>
      </c>
      <c r="V1879">
        <f t="shared" si="352"/>
        <v>1876</v>
      </c>
      <c r="W1879">
        <f t="shared" si="353"/>
        <v>22.076415460539391</v>
      </c>
      <c r="X1879">
        <f t="shared" si="354"/>
        <v>15.895973030361628</v>
      </c>
      <c r="Y1879">
        <f t="shared" si="355"/>
        <v>6.180442430177763</v>
      </c>
      <c r="Z1879">
        <f t="shared" si="356"/>
        <v>28.401680702962288</v>
      </c>
      <c r="AA1879">
        <f t="shared" si="357"/>
        <v>-49.485828848034551</v>
      </c>
      <c r="AB1879">
        <f t="shared" si="358"/>
        <v>61.846713708390077</v>
      </c>
      <c r="AD1879">
        <f t="shared" si="360"/>
        <v>1876</v>
      </c>
      <c r="AE1879">
        <f t="shared" si="361"/>
        <v>40</v>
      </c>
    </row>
    <row r="1880" spans="1:31" x14ac:dyDescent="0.3">
      <c r="A1880">
        <v>28</v>
      </c>
      <c r="D1880">
        <f t="shared" si="359"/>
        <v>1877</v>
      </c>
      <c r="E1880">
        <f t="shared" si="351"/>
        <v>54.076415460539394</v>
      </c>
      <c r="F1880">
        <f t="shared" si="362"/>
        <v>51.741625078128905</v>
      </c>
      <c r="V1880">
        <f t="shared" si="352"/>
        <v>1877</v>
      </c>
      <c r="W1880">
        <f t="shared" si="353"/>
        <v>54.076415460539394</v>
      </c>
      <c r="X1880">
        <f t="shared" si="354"/>
        <v>51.741625078128905</v>
      </c>
      <c r="Y1880">
        <f t="shared" si="355"/>
        <v>2.334790382410489</v>
      </c>
      <c r="Z1880">
        <f t="shared" si="356"/>
        <v>28.401680702962288</v>
      </c>
      <c r="AA1880">
        <f t="shared" si="357"/>
        <v>-53.331480895801825</v>
      </c>
      <c r="AB1880">
        <f t="shared" si="358"/>
        <v>58.001061660622803</v>
      </c>
      <c r="AD1880">
        <f t="shared" si="360"/>
        <v>1877</v>
      </c>
      <c r="AE1880">
        <f t="shared" si="361"/>
        <v>62</v>
      </c>
    </row>
    <row r="1881" spans="1:31" x14ac:dyDescent="0.3">
      <c r="A1881">
        <v>26</v>
      </c>
      <c r="D1881">
        <f t="shared" si="359"/>
        <v>1878</v>
      </c>
      <c r="E1881">
        <f t="shared" si="351"/>
        <v>-87.923584539460606</v>
      </c>
      <c r="F1881">
        <f t="shared" si="362"/>
        <v>-68.71570073325897</v>
      </c>
      <c r="V1881">
        <f t="shared" si="352"/>
        <v>1878</v>
      </c>
      <c r="W1881">
        <f t="shared" si="353"/>
        <v>-87.923584539460606</v>
      </c>
      <c r="X1881">
        <f t="shared" si="354"/>
        <v>-68.71570073325897</v>
      </c>
      <c r="Y1881">
        <f t="shared" si="355"/>
        <v>-19.207883806201636</v>
      </c>
      <c r="Z1881">
        <f t="shared" si="356"/>
        <v>28.401680702962288</v>
      </c>
      <c r="AA1881">
        <f t="shared" si="357"/>
        <v>-74.874155084413957</v>
      </c>
      <c r="AB1881">
        <f t="shared" si="358"/>
        <v>36.458387472010678</v>
      </c>
      <c r="AD1881">
        <f t="shared" si="360"/>
        <v>1878</v>
      </c>
      <c r="AE1881">
        <f t="shared" si="361"/>
        <v>116</v>
      </c>
    </row>
    <row r="1882" spans="1:31" x14ac:dyDescent="0.3">
      <c r="A1882">
        <v>19</v>
      </c>
      <c r="D1882">
        <f t="shared" si="359"/>
        <v>1879</v>
      </c>
      <c r="E1882">
        <f t="shared" si="351"/>
        <v>-1.9235845394606079</v>
      </c>
      <c r="F1882">
        <f t="shared" si="362"/>
        <v>-15.858203828427548</v>
      </c>
      <c r="V1882">
        <f t="shared" si="352"/>
        <v>1879</v>
      </c>
      <c r="W1882">
        <f t="shared" si="353"/>
        <v>-1.9235845394606079</v>
      </c>
      <c r="X1882">
        <f t="shared" si="354"/>
        <v>-15.858203828427548</v>
      </c>
      <c r="Y1882">
        <f t="shared" si="355"/>
        <v>13.934619288966941</v>
      </c>
      <c r="Z1882">
        <f t="shared" si="356"/>
        <v>28.401680702962288</v>
      </c>
      <c r="AA1882">
        <f t="shared" si="357"/>
        <v>-41.731651989245371</v>
      </c>
      <c r="AB1882">
        <f t="shared" si="358"/>
        <v>69.600890567179249</v>
      </c>
      <c r="AD1882">
        <f t="shared" si="360"/>
        <v>1879</v>
      </c>
      <c r="AE1882">
        <f t="shared" si="361"/>
        <v>28</v>
      </c>
    </row>
    <row r="1883" spans="1:31" x14ac:dyDescent="0.3">
      <c r="A1883">
        <v>21</v>
      </c>
      <c r="D1883">
        <f t="shared" si="359"/>
        <v>1880</v>
      </c>
      <c r="E1883">
        <f t="shared" si="351"/>
        <v>-6.9235845394606077</v>
      </c>
      <c r="F1883">
        <f t="shared" si="362"/>
        <v>-24.358075061545243</v>
      </c>
      <c r="V1883">
        <f t="shared" si="352"/>
        <v>1880</v>
      </c>
      <c r="W1883">
        <f t="shared" si="353"/>
        <v>-6.9235845394606077</v>
      </c>
      <c r="X1883">
        <f t="shared" si="354"/>
        <v>-24.358075061545243</v>
      </c>
      <c r="Y1883">
        <f t="shared" si="355"/>
        <v>17.434490522084637</v>
      </c>
      <c r="Z1883">
        <f t="shared" si="356"/>
        <v>28.401680702962288</v>
      </c>
      <c r="AA1883">
        <f t="shared" si="357"/>
        <v>-38.231780756127677</v>
      </c>
      <c r="AB1883">
        <f t="shared" si="358"/>
        <v>73.100761800296951</v>
      </c>
      <c r="AD1883">
        <f t="shared" si="360"/>
        <v>1880</v>
      </c>
      <c r="AE1883">
        <f t="shared" si="361"/>
        <v>26</v>
      </c>
    </row>
    <row r="1884" spans="1:31" x14ac:dyDescent="0.3">
      <c r="A1884">
        <v>25</v>
      </c>
      <c r="D1884">
        <f t="shared" si="359"/>
        <v>1881</v>
      </c>
      <c r="E1884">
        <f t="shared" si="351"/>
        <v>2.0764154605393923</v>
      </c>
      <c r="F1884">
        <f t="shared" si="362"/>
        <v>-0.20925678703159889</v>
      </c>
      <c r="V1884">
        <f t="shared" si="352"/>
        <v>1881</v>
      </c>
      <c r="W1884">
        <f t="shared" si="353"/>
        <v>2.0764154605393923</v>
      </c>
      <c r="X1884">
        <f t="shared" si="354"/>
        <v>-0.20925678703159889</v>
      </c>
      <c r="Y1884">
        <f t="shared" si="355"/>
        <v>2.2856722475709912</v>
      </c>
      <c r="Z1884">
        <f t="shared" si="356"/>
        <v>28.401680702962288</v>
      </c>
      <c r="AA1884">
        <f t="shared" si="357"/>
        <v>-53.380599030641321</v>
      </c>
      <c r="AB1884">
        <f t="shared" si="358"/>
        <v>57.951943525783307</v>
      </c>
      <c r="AD1884">
        <f t="shared" si="360"/>
        <v>1881</v>
      </c>
      <c r="AE1884">
        <f t="shared" si="361"/>
        <v>19</v>
      </c>
    </row>
    <row r="1885" spans="1:31" x14ac:dyDescent="0.3">
      <c r="A1885">
        <v>31</v>
      </c>
      <c r="D1885">
        <f t="shared" si="359"/>
        <v>1882</v>
      </c>
      <c r="E1885">
        <f t="shared" si="351"/>
        <v>4.0764154605393923</v>
      </c>
      <c r="F1885">
        <f t="shared" si="362"/>
        <v>3.3200274401868297</v>
      </c>
      <c r="V1885">
        <f t="shared" si="352"/>
        <v>1882</v>
      </c>
      <c r="W1885">
        <f t="shared" si="353"/>
        <v>4.0764154605393923</v>
      </c>
      <c r="X1885">
        <f t="shared" si="354"/>
        <v>3.3200274401868297</v>
      </c>
      <c r="Y1885">
        <f t="shared" si="355"/>
        <v>0.75638802035256258</v>
      </c>
      <c r="Z1885">
        <f t="shared" si="356"/>
        <v>28.401680702962288</v>
      </c>
      <c r="AA1885">
        <f t="shared" si="357"/>
        <v>-54.909883257859754</v>
      </c>
      <c r="AB1885">
        <f t="shared" si="358"/>
        <v>56.422659298564874</v>
      </c>
      <c r="AD1885">
        <f t="shared" si="360"/>
        <v>1882</v>
      </c>
      <c r="AE1885">
        <f t="shared" si="361"/>
        <v>21</v>
      </c>
    </row>
    <row r="1886" spans="1:31" x14ac:dyDescent="0.3">
      <c r="A1886">
        <v>50</v>
      </c>
      <c r="D1886">
        <f t="shared" si="359"/>
        <v>1883</v>
      </c>
      <c r="E1886">
        <f t="shared" si="351"/>
        <v>6.0764154605393923</v>
      </c>
      <c r="F1886">
        <f t="shared" si="362"/>
        <v>7.6036017262844808</v>
      </c>
      <c r="V1886">
        <f t="shared" si="352"/>
        <v>1883</v>
      </c>
      <c r="W1886">
        <f t="shared" si="353"/>
        <v>6.0764154605393923</v>
      </c>
      <c r="X1886">
        <f t="shared" si="354"/>
        <v>7.6036017262844808</v>
      </c>
      <c r="Y1886">
        <f t="shared" si="355"/>
        <v>-1.5271862657450885</v>
      </c>
      <c r="Z1886">
        <f t="shared" si="356"/>
        <v>28.401680702962288</v>
      </c>
      <c r="AA1886">
        <f t="shared" si="357"/>
        <v>-57.1934575439574</v>
      </c>
      <c r="AB1886">
        <f t="shared" si="358"/>
        <v>54.139085012467227</v>
      </c>
      <c r="AD1886">
        <f t="shared" si="360"/>
        <v>1883</v>
      </c>
      <c r="AE1886">
        <f t="shared" si="361"/>
        <v>25</v>
      </c>
    </row>
    <row r="1887" spans="1:31" x14ac:dyDescent="0.3">
      <c r="A1887">
        <v>27</v>
      </c>
      <c r="D1887">
        <f t="shared" si="359"/>
        <v>1884</v>
      </c>
      <c r="E1887">
        <f t="shared" si="351"/>
        <v>19.076415460539391</v>
      </c>
      <c r="F1887">
        <f t="shared" si="362"/>
        <v>21.541514464655823</v>
      </c>
      <c r="V1887">
        <f t="shared" si="352"/>
        <v>1884</v>
      </c>
      <c r="W1887">
        <f t="shared" si="353"/>
        <v>19.076415460539391</v>
      </c>
      <c r="X1887">
        <f t="shared" si="354"/>
        <v>21.541514464655823</v>
      </c>
      <c r="Y1887">
        <f t="shared" si="355"/>
        <v>-2.465099004116432</v>
      </c>
      <c r="Z1887">
        <f t="shared" si="356"/>
        <v>28.401680702962288</v>
      </c>
      <c r="AA1887">
        <f t="shared" si="357"/>
        <v>-58.131370282328746</v>
      </c>
      <c r="AB1887">
        <f t="shared" si="358"/>
        <v>53.201172274095882</v>
      </c>
      <c r="AD1887">
        <f t="shared" si="360"/>
        <v>1884</v>
      </c>
      <c r="AE1887">
        <f t="shared" si="361"/>
        <v>31</v>
      </c>
    </row>
    <row r="1888" spans="1:31" x14ac:dyDescent="0.3">
      <c r="A1888">
        <v>35</v>
      </c>
      <c r="D1888">
        <f t="shared" si="359"/>
        <v>1885</v>
      </c>
      <c r="E1888">
        <f t="shared" si="351"/>
        <v>-22.923584539460609</v>
      </c>
      <c r="F1888">
        <f t="shared" si="362"/>
        <v>-16.47666373950036</v>
      </c>
      <c r="V1888">
        <f t="shared" si="352"/>
        <v>1885</v>
      </c>
      <c r="W1888">
        <f t="shared" si="353"/>
        <v>-22.923584539460609</v>
      </c>
      <c r="X1888">
        <f t="shared" si="354"/>
        <v>-16.47666373950036</v>
      </c>
      <c r="Y1888">
        <f t="shared" si="355"/>
        <v>-6.4469207999602496</v>
      </c>
      <c r="Z1888">
        <f t="shared" si="356"/>
        <v>28.401680702962288</v>
      </c>
      <c r="AA1888">
        <f t="shared" si="357"/>
        <v>-62.11319207817256</v>
      </c>
      <c r="AB1888">
        <f t="shared" si="358"/>
        <v>49.219350478252068</v>
      </c>
      <c r="AD1888">
        <f t="shared" si="360"/>
        <v>1885</v>
      </c>
      <c r="AE1888">
        <f t="shared" si="361"/>
        <v>50</v>
      </c>
    </row>
    <row r="1889" spans="1:31" x14ac:dyDescent="0.3">
      <c r="A1889">
        <v>28</v>
      </c>
      <c r="D1889">
        <f t="shared" si="359"/>
        <v>1886</v>
      </c>
      <c r="E1889">
        <f t="shared" si="351"/>
        <v>8.0764154605393923</v>
      </c>
      <c r="F1889">
        <f t="shared" si="362"/>
        <v>5.4002237725509961</v>
      </c>
      <c r="V1889">
        <f t="shared" si="352"/>
        <v>1886</v>
      </c>
      <c r="W1889">
        <f t="shared" si="353"/>
        <v>8.0764154605393923</v>
      </c>
      <c r="X1889">
        <f t="shared" si="354"/>
        <v>5.4002237725509961</v>
      </c>
      <c r="Y1889">
        <f t="shared" si="355"/>
        <v>2.6761916879883962</v>
      </c>
      <c r="Z1889">
        <f t="shared" si="356"/>
        <v>28.401680702962288</v>
      </c>
      <c r="AA1889">
        <f t="shared" si="357"/>
        <v>-52.990079590223914</v>
      </c>
      <c r="AB1889">
        <f t="shared" si="358"/>
        <v>58.342462966200713</v>
      </c>
      <c r="AD1889">
        <f t="shared" si="360"/>
        <v>1886</v>
      </c>
      <c r="AE1889">
        <f t="shared" si="361"/>
        <v>27</v>
      </c>
    </row>
    <row r="1890" spans="1:31" x14ac:dyDescent="0.3">
      <c r="A1890">
        <v>27</v>
      </c>
      <c r="D1890">
        <f t="shared" si="359"/>
        <v>1887</v>
      </c>
      <c r="E1890">
        <f t="shared" si="351"/>
        <v>-6.9235845394606077</v>
      </c>
      <c r="F1890">
        <f t="shared" si="362"/>
        <v>-9.0954563518389655</v>
      </c>
      <c r="V1890">
        <f t="shared" si="352"/>
        <v>1887</v>
      </c>
      <c r="W1890">
        <f t="shared" si="353"/>
        <v>-6.9235845394606077</v>
      </c>
      <c r="X1890">
        <f t="shared" si="354"/>
        <v>-9.0954563518389655</v>
      </c>
      <c r="Y1890">
        <f t="shared" si="355"/>
        <v>2.1718718123783578</v>
      </c>
      <c r="Z1890">
        <f t="shared" si="356"/>
        <v>28.401680702962288</v>
      </c>
      <c r="AA1890">
        <f t="shared" si="357"/>
        <v>-53.494399465833958</v>
      </c>
      <c r="AB1890">
        <f t="shared" si="358"/>
        <v>57.83814309059067</v>
      </c>
      <c r="AD1890">
        <f t="shared" si="360"/>
        <v>1887</v>
      </c>
      <c r="AE1890">
        <f t="shared" si="361"/>
        <v>35</v>
      </c>
    </row>
    <row r="1891" spans="1:31" x14ac:dyDescent="0.3">
      <c r="A1891">
        <v>28</v>
      </c>
      <c r="D1891">
        <f t="shared" si="359"/>
        <v>1888</v>
      </c>
      <c r="E1891">
        <f t="shared" si="351"/>
        <v>-0.92358453946060781</v>
      </c>
      <c r="F1891">
        <f t="shared" si="362"/>
        <v>-1.2868831474225879</v>
      </c>
      <c r="V1891">
        <f t="shared" si="352"/>
        <v>1888</v>
      </c>
      <c r="W1891">
        <f t="shared" si="353"/>
        <v>-0.92358453946060781</v>
      </c>
      <c r="X1891">
        <f t="shared" si="354"/>
        <v>-1.2868831474225879</v>
      </c>
      <c r="Y1891">
        <f t="shared" si="355"/>
        <v>0.3632986079619801</v>
      </c>
      <c r="Z1891">
        <f t="shared" si="356"/>
        <v>28.401680702962288</v>
      </c>
      <c r="AA1891">
        <f t="shared" si="357"/>
        <v>-55.302972670250334</v>
      </c>
      <c r="AB1891">
        <f t="shared" si="358"/>
        <v>56.029569886174293</v>
      </c>
      <c r="AD1891">
        <f t="shared" si="360"/>
        <v>1888</v>
      </c>
      <c r="AE1891">
        <f t="shared" si="361"/>
        <v>28</v>
      </c>
    </row>
    <row r="1892" spans="1:31" x14ac:dyDescent="0.3">
      <c r="A1892">
        <v>21</v>
      </c>
      <c r="D1892">
        <f t="shared" si="359"/>
        <v>1889</v>
      </c>
      <c r="E1892">
        <f t="shared" si="351"/>
        <v>1.0764154605393921</v>
      </c>
      <c r="F1892">
        <f t="shared" si="362"/>
        <v>-0.51012957548748195</v>
      </c>
      <c r="V1892">
        <f t="shared" si="352"/>
        <v>1889</v>
      </c>
      <c r="W1892">
        <f t="shared" si="353"/>
        <v>1.0764154605393921</v>
      </c>
      <c r="X1892">
        <f t="shared" si="354"/>
        <v>-0.51012957548748195</v>
      </c>
      <c r="Y1892">
        <f t="shared" si="355"/>
        <v>1.586545036026874</v>
      </c>
      <c r="Z1892">
        <f t="shared" si="356"/>
        <v>28.401680702962288</v>
      </c>
      <c r="AA1892">
        <f t="shared" si="357"/>
        <v>-54.079726242185437</v>
      </c>
      <c r="AB1892">
        <f t="shared" si="358"/>
        <v>57.25281631423919</v>
      </c>
      <c r="AD1892">
        <f t="shared" si="360"/>
        <v>1889</v>
      </c>
      <c r="AE1892">
        <f t="shared" si="361"/>
        <v>27</v>
      </c>
    </row>
    <row r="1893" spans="1:31" x14ac:dyDescent="0.3">
      <c r="A1893">
        <v>36</v>
      </c>
      <c r="D1893">
        <f t="shared" si="359"/>
        <v>1890</v>
      </c>
      <c r="E1893">
        <f t="shared" si="351"/>
        <v>-6.9235845394606077</v>
      </c>
      <c r="F1893">
        <f t="shared" si="362"/>
        <v>-6.8032673812725344</v>
      </c>
      <c r="V1893">
        <f t="shared" si="352"/>
        <v>1890</v>
      </c>
      <c r="W1893">
        <f t="shared" si="353"/>
        <v>-6.9235845394606077</v>
      </c>
      <c r="X1893">
        <f t="shared" si="354"/>
        <v>-6.8032673812725344</v>
      </c>
      <c r="Y1893">
        <f t="shared" si="355"/>
        <v>-0.12031715818807331</v>
      </c>
      <c r="Z1893">
        <f t="shared" si="356"/>
        <v>28.401680702962288</v>
      </c>
      <c r="AA1893">
        <f t="shared" si="357"/>
        <v>-55.786588436400386</v>
      </c>
      <c r="AB1893">
        <f t="shared" si="358"/>
        <v>55.545954120024241</v>
      </c>
      <c r="AD1893">
        <f t="shared" si="360"/>
        <v>1890</v>
      </c>
      <c r="AE1893">
        <f t="shared" si="361"/>
        <v>28</v>
      </c>
    </row>
    <row r="1894" spans="1:31" x14ac:dyDescent="0.3">
      <c r="A1894">
        <v>22</v>
      </c>
      <c r="D1894">
        <f t="shared" si="359"/>
        <v>1891</v>
      </c>
      <c r="E1894">
        <f t="shared" si="351"/>
        <v>15.076415460539392</v>
      </c>
      <c r="F1894">
        <f t="shared" si="362"/>
        <v>13.367455304851104</v>
      </c>
      <c r="V1894">
        <f t="shared" si="352"/>
        <v>1891</v>
      </c>
      <c r="W1894">
        <f t="shared" si="353"/>
        <v>15.076415460539392</v>
      </c>
      <c r="X1894">
        <f t="shared" si="354"/>
        <v>13.367455304851104</v>
      </c>
      <c r="Y1894">
        <f t="shared" si="355"/>
        <v>1.7089601556882883</v>
      </c>
      <c r="Z1894">
        <f t="shared" si="356"/>
        <v>28.401680702962288</v>
      </c>
      <c r="AA1894">
        <f t="shared" si="357"/>
        <v>-53.957311122524025</v>
      </c>
      <c r="AB1894">
        <f t="shared" si="358"/>
        <v>57.375231433900602</v>
      </c>
      <c r="AD1894">
        <f t="shared" si="360"/>
        <v>1891</v>
      </c>
      <c r="AE1894">
        <f t="shared" si="361"/>
        <v>21</v>
      </c>
    </row>
    <row r="1895" spans="1:31" x14ac:dyDescent="0.3">
      <c r="A1895">
        <v>32</v>
      </c>
      <c r="D1895">
        <f t="shared" si="359"/>
        <v>1892</v>
      </c>
      <c r="E1895">
        <f t="shared" si="351"/>
        <v>-13.923584539460608</v>
      </c>
      <c r="F1895">
        <f t="shared" si="362"/>
        <v>-11.082625491891154</v>
      </c>
      <c r="V1895">
        <f t="shared" si="352"/>
        <v>1892</v>
      </c>
      <c r="W1895">
        <f t="shared" si="353"/>
        <v>-13.923584539460608</v>
      </c>
      <c r="X1895">
        <f t="shared" si="354"/>
        <v>-11.082625491891154</v>
      </c>
      <c r="Y1895">
        <f t="shared" si="355"/>
        <v>-2.8409590475694539</v>
      </c>
      <c r="Z1895">
        <f t="shared" si="356"/>
        <v>28.401680702962288</v>
      </c>
      <c r="AA1895">
        <f t="shared" si="357"/>
        <v>-58.507230325781769</v>
      </c>
      <c r="AB1895">
        <f t="shared" si="358"/>
        <v>52.825312230642858</v>
      </c>
      <c r="AD1895">
        <f t="shared" si="360"/>
        <v>1892</v>
      </c>
      <c r="AE1895">
        <f t="shared" si="361"/>
        <v>36</v>
      </c>
    </row>
    <row r="1896" spans="1:31" x14ac:dyDescent="0.3">
      <c r="A1896">
        <v>27</v>
      </c>
      <c r="D1896">
        <f t="shared" si="359"/>
        <v>1893</v>
      </c>
      <c r="E1896">
        <f t="shared" si="351"/>
        <v>10.076415460539392</v>
      </c>
      <c r="F1896">
        <f t="shared" si="362"/>
        <v>9.1217453637303265</v>
      </c>
      <c r="V1896">
        <f t="shared" si="352"/>
        <v>1893</v>
      </c>
      <c r="W1896">
        <f t="shared" si="353"/>
        <v>10.076415460539392</v>
      </c>
      <c r="X1896">
        <f t="shared" si="354"/>
        <v>9.1217453637303265</v>
      </c>
      <c r="Y1896">
        <f t="shared" si="355"/>
        <v>0.95467009680906578</v>
      </c>
      <c r="Z1896">
        <f t="shared" si="356"/>
        <v>28.401680702962288</v>
      </c>
      <c r="AA1896">
        <f t="shared" si="357"/>
        <v>-54.711601181403246</v>
      </c>
      <c r="AB1896">
        <f t="shared" si="358"/>
        <v>56.620941375021381</v>
      </c>
      <c r="AD1896">
        <f t="shared" si="360"/>
        <v>1893</v>
      </c>
      <c r="AE1896">
        <f t="shared" si="361"/>
        <v>22</v>
      </c>
    </row>
    <row r="1897" spans="1:31" x14ac:dyDescent="0.3">
      <c r="A1897">
        <v>36</v>
      </c>
      <c r="D1897">
        <f t="shared" si="359"/>
        <v>1894</v>
      </c>
      <c r="E1897">
        <f t="shared" si="351"/>
        <v>-4.9235845394606077</v>
      </c>
      <c r="F1897">
        <f t="shared" si="362"/>
        <v>-4.8118820657413135</v>
      </c>
      <c r="V1897">
        <f t="shared" si="352"/>
        <v>1894</v>
      </c>
      <c r="W1897">
        <f t="shared" si="353"/>
        <v>-4.9235845394606077</v>
      </c>
      <c r="X1897">
        <f t="shared" si="354"/>
        <v>-4.8118820657413135</v>
      </c>
      <c r="Y1897">
        <f t="shared" si="355"/>
        <v>-0.1117024737192942</v>
      </c>
      <c r="Z1897">
        <f t="shared" si="356"/>
        <v>28.401680702962288</v>
      </c>
      <c r="AA1897">
        <f t="shared" si="357"/>
        <v>-55.777973751931611</v>
      </c>
      <c r="AB1897">
        <f t="shared" si="358"/>
        <v>55.554568804493016</v>
      </c>
      <c r="AD1897">
        <f t="shared" si="360"/>
        <v>1894</v>
      </c>
      <c r="AE1897">
        <f t="shared" si="361"/>
        <v>32</v>
      </c>
    </row>
    <row r="1898" spans="1:31" x14ac:dyDescent="0.3">
      <c r="A1898">
        <v>59</v>
      </c>
      <c r="D1898">
        <f t="shared" si="359"/>
        <v>1895</v>
      </c>
      <c r="E1898">
        <f t="shared" si="351"/>
        <v>9.0764154605393923</v>
      </c>
      <c r="F1898">
        <f t="shared" si="362"/>
        <v>9.651029590948756</v>
      </c>
      <c r="V1898">
        <f t="shared" si="352"/>
        <v>1895</v>
      </c>
      <c r="W1898">
        <f t="shared" si="353"/>
        <v>9.0764154605393923</v>
      </c>
      <c r="X1898">
        <f t="shared" si="354"/>
        <v>9.651029590948756</v>
      </c>
      <c r="Y1898">
        <f t="shared" si="355"/>
        <v>-0.57461413040936371</v>
      </c>
      <c r="Z1898">
        <f t="shared" si="356"/>
        <v>28.401680702962288</v>
      </c>
      <c r="AA1898">
        <f t="shared" si="357"/>
        <v>-56.240885408621679</v>
      </c>
      <c r="AB1898">
        <f t="shared" si="358"/>
        <v>55.091657147802948</v>
      </c>
      <c r="AD1898">
        <f t="shared" si="360"/>
        <v>1895</v>
      </c>
      <c r="AE1898">
        <f t="shared" si="361"/>
        <v>27</v>
      </c>
    </row>
    <row r="1899" spans="1:31" x14ac:dyDescent="0.3">
      <c r="A1899">
        <v>105</v>
      </c>
      <c r="D1899">
        <f t="shared" si="359"/>
        <v>1896</v>
      </c>
      <c r="E1899">
        <f t="shared" si="351"/>
        <v>23.076415460539391</v>
      </c>
      <c r="F1899">
        <f t="shared" si="362"/>
        <v>24.641535204682025</v>
      </c>
      <c r="V1899">
        <f t="shared" si="352"/>
        <v>1896</v>
      </c>
      <c r="W1899">
        <f t="shared" si="353"/>
        <v>23.076415460539391</v>
      </c>
      <c r="X1899">
        <f t="shared" si="354"/>
        <v>24.641535204682025</v>
      </c>
      <c r="Y1899">
        <f t="shared" si="355"/>
        <v>-1.5651197441426348</v>
      </c>
      <c r="Z1899">
        <f t="shared" si="356"/>
        <v>28.401680702962288</v>
      </c>
      <c r="AA1899">
        <f t="shared" si="357"/>
        <v>-57.231391022354948</v>
      </c>
      <c r="AB1899">
        <f t="shared" si="358"/>
        <v>54.101151534069679</v>
      </c>
      <c r="AD1899">
        <f t="shared" si="360"/>
        <v>1896</v>
      </c>
      <c r="AE1899">
        <f t="shared" si="361"/>
        <v>36</v>
      </c>
    </row>
    <row r="1900" spans="1:31" x14ac:dyDescent="0.3">
      <c r="A1900">
        <v>42</v>
      </c>
      <c r="D1900">
        <f t="shared" si="359"/>
        <v>1897</v>
      </c>
      <c r="E1900">
        <f t="shared" si="351"/>
        <v>46.076415460539394</v>
      </c>
      <c r="F1900">
        <f t="shared" si="362"/>
        <v>54.206924373281431</v>
      </c>
      <c r="V1900">
        <f t="shared" si="352"/>
        <v>1897</v>
      </c>
      <c r="W1900">
        <f t="shared" si="353"/>
        <v>46.076415460539394</v>
      </c>
      <c r="X1900">
        <f t="shared" si="354"/>
        <v>54.206924373281431</v>
      </c>
      <c r="Y1900">
        <f t="shared" si="355"/>
        <v>-8.1305089127420374</v>
      </c>
      <c r="Z1900">
        <f t="shared" si="356"/>
        <v>28.401680702962288</v>
      </c>
      <c r="AA1900">
        <f t="shared" si="357"/>
        <v>-63.796780190954351</v>
      </c>
      <c r="AB1900">
        <f t="shared" si="358"/>
        <v>47.535762365470276</v>
      </c>
      <c r="AD1900">
        <f t="shared" si="360"/>
        <v>1897</v>
      </c>
      <c r="AE1900">
        <f t="shared" si="361"/>
        <v>59</v>
      </c>
    </row>
    <row r="1901" spans="1:31" x14ac:dyDescent="0.3">
      <c r="A1901">
        <v>44</v>
      </c>
      <c r="D1901">
        <f t="shared" si="359"/>
        <v>1898</v>
      </c>
      <c r="E1901">
        <f t="shared" si="351"/>
        <v>-62.923584539460606</v>
      </c>
      <c r="F1901">
        <f t="shared" si="362"/>
        <v>-45.73721541109623</v>
      </c>
      <c r="V1901">
        <f t="shared" si="352"/>
        <v>1898</v>
      </c>
      <c r="W1901">
        <f t="shared" si="353"/>
        <v>-62.923584539460606</v>
      </c>
      <c r="X1901">
        <f t="shared" si="354"/>
        <v>-45.73721541109623</v>
      </c>
      <c r="Y1901">
        <f t="shared" si="355"/>
        <v>-17.186369128364376</v>
      </c>
      <c r="Z1901">
        <f t="shared" si="356"/>
        <v>28.401680702962288</v>
      </c>
      <c r="AA1901">
        <f t="shared" si="357"/>
        <v>-72.852640406576683</v>
      </c>
      <c r="AB1901">
        <f t="shared" si="358"/>
        <v>38.479902149847938</v>
      </c>
      <c r="AD1901">
        <f t="shared" si="360"/>
        <v>1898</v>
      </c>
      <c r="AE1901">
        <f t="shared" si="361"/>
        <v>105</v>
      </c>
    </row>
    <row r="1902" spans="1:31" x14ac:dyDescent="0.3">
      <c r="A1902">
        <v>26</v>
      </c>
      <c r="D1902">
        <f t="shared" si="359"/>
        <v>1899</v>
      </c>
      <c r="E1902">
        <f t="shared" si="351"/>
        <v>2.0764154605393923</v>
      </c>
      <c r="F1902">
        <f t="shared" si="362"/>
        <v>-6.4781276094954912</v>
      </c>
      <c r="V1902">
        <f t="shared" si="352"/>
        <v>1899</v>
      </c>
      <c r="W1902">
        <f t="shared" si="353"/>
        <v>2.0764154605393923</v>
      </c>
      <c r="X1902">
        <f t="shared" si="354"/>
        <v>-6.4781276094954912</v>
      </c>
      <c r="Y1902">
        <f t="shared" si="355"/>
        <v>8.5545430700348835</v>
      </c>
      <c r="Z1902">
        <f t="shared" si="356"/>
        <v>28.401680702962288</v>
      </c>
      <c r="AA1902">
        <f t="shared" si="357"/>
        <v>-47.111728208177432</v>
      </c>
      <c r="AB1902">
        <f t="shared" si="358"/>
        <v>64.220814348247202</v>
      </c>
      <c r="AD1902">
        <f t="shared" si="360"/>
        <v>1899</v>
      </c>
      <c r="AE1902">
        <f t="shared" si="361"/>
        <v>42</v>
      </c>
    </row>
    <row r="1903" spans="1:31" x14ac:dyDescent="0.3">
      <c r="A1903">
        <v>19</v>
      </c>
      <c r="D1903">
        <f t="shared" si="359"/>
        <v>1900</v>
      </c>
      <c r="E1903">
        <f t="shared" si="351"/>
        <v>-17.923584539460609</v>
      </c>
      <c r="F1903">
        <f t="shared" si="362"/>
        <v>-29.445264941623634</v>
      </c>
      <c r="V1903">
        <f t="shared" si="352"/>
        <v>1900</v>
      </c>
      <c r="W1903">
        <f t="shared" si="353"/>
        <v>-17.923584539460609</v>
      </c>
      <c r="X1903">
        <f t="shared" si="354"/>
        <v>-29.445264941623634</v>
      </c>
      <c r="Y1903">
        <f t="shared" si="355"/>
        <v>11.521680402163025</v>
      </c>
      <c r="Z1903">
        <f t="shared" si="356"/>
        <v>28.401680702962288</v>
      </c>
      <c r="AA1903">
        <f t="shared" si="357"/>
        <v>-44.144590876049293</v>
      </c>
      <c r="AB1903">
        <f t="shared" si="358"/>
        <v>67.187951680375335</v>
      </c>
      <c r="AD1903">
        <f t="shared" si="360"/>
        <v>1900</v>
      </c>
      <c r="AE1903">
        <f t="shared" si="361"/>
        <v>44</v>
      </c>
    </row>
    <row r="1904" spans="1:31" x14ac:dyDescent="0.3">
      <c r="A1904">
        <v>25</v>
      </c>
      <c r="D1904">
        <f t="shared" si="359"/>
        <v>1901</v>
      </c>
      <c r="E1904">
        <f t="shared" si="351"/>
        <v>-6.9235845394606077</v>
      </c>
      <c r="F1904">
        <f t="shared" si="362"/>
        <v>-11.484216388660471</v>
      </c>
      <c r="V1904">
        <f t="shared" si="352"/>
        <v>1901</v>
      </c>
      <c r="W1904">
        <f t="shared" si="353"/>
        <v>-6.9235845394606077</v>
      </c>
      <c r="X1904">
        <f t="shared" si="354"/>
        <v>-11.484216388660471</v>
      </c>
      <c r="Y1904">
        <f t="shared" si="355"/>
        <v>4.5606318491998632</v>
      </c>
      <c r="Z1904">
        <f t="shared" si="356"/>
        <v>28.401680702962288</v>
      </c>
      <c r="AA1904">
        <f t="shared" si="357"/>
        <v>-51.105639429012449</v>
      </c>
      <c r="AB1904">
        <f t="shared" si="358"/>
        <v>60.226903127412179</v>
      </c>
      <c r="AD1904">
        <f t="shared" si="360"/>
        <v>1901</v>
      </c>
      <c r="AE1904">
        <f t="shared" si="361"/>
        <v>26</v>
      </c>
    </row>
    <row r="1905" spans="1:31" x14ac:dyDescent="0.3">
      <c r="A1905">
        <v>19</v>
      </c>
      <c r="D1905">
        <f t="shared" si="359"/>
        <v>1902</v>
      </c>
      <c r="E1905">
        <f t="shared" si="351"/>
        <v>6.0764154605393923</v>
      </c>
      <c r="F1905">
        <f t="shared" si="362"/>
        <v>0.71494538959398302</v>
      </c>
      <c r="V1905">
        <f t="shared" si="352"/>
        <v>1902</v>
      </c>
      <c r="W1905">
        <f t="shared" si="353"/>
        <v>6.0764154605393923</v>
      </c>
      <c r="X1905">
        <f t="shared" si="354"/>
        <v>0.71494538959398302</v>
      </c>
      <c r="Y1905">
        <f t="shared" si="355"/>
        <v>5.3614700709454093</v>
      </c>
      <c r="Z1905">
        <f t="shared" si="356"/>
        <v>28.401680702962288</v>
      </c>
      <c r="AA1905">
        <f t="shared" si="357"/>
        <v>-50.304801207266905</v>
      </c>
      <c r="AB1905">
        <f t="shared" si="358"/>
        <v>61.027741349157722</v>
      </c>
      <c r="AD1905">
        <f t="shared" si="360"/>
        <v>1902</v>
      </c>
      <c r="AE1905">
        <f t="shared" si="361"/>
        <v>19</v>
      </c>
    </row>
    <row r="1906" spans="1:31" x14ac:dyDescent="0.3">
      <c r="A1906">
        <v>20</v>
      </c>
      <c r="D1906">
        <f t="shared" si="359"/>
        <v>1903</v>
      </c>
      <c r="E1906">
        <f t="shared" si="351"/>
        <v>-5.9235845394606077</v>
      </c>
      <c r="F1906">
        <f t="shared" si="362"/>
        <v>-5.5730965389140881</v>
      </c>
      <c r="V1906">
        <f t="shared" si="352"/>
        <v>1903</v>
      </c>
      <c r="W1906">
        <f t="shared" si="353"/>
        <v>-5.9235845394606077</v>
      </c>
      <c r="X1906">
        <f t="shared" si="354"/>
        <v>-5.5730965389140881</v>
      </c>
      <c r="Y1906">
        <f t="shared" si="355"/>
        <v>-0.35048800054651963</v>
      </c>
      <c r="Z1906">
        <f t="shared" si="356"/>
        <v>28.401680702962288</v>
      </c>
      <c r="AA1906">
        <f t="shared" si="357"/>
        <v>-56.016759278758833</v>
      </c>
      <c r="AB1906">
        <f t="shared" si="358"/>
        <v>55.315783277665794</v>
      </c>
      <c r="AD1906">
        <f t="shared" si="360"/>
        <v>1903</v>
      </c>
      <c r="AE1906">
        <f t="shared" si="361"/>
        <v>25</v>
      </c>
    </row>
    <row r="1907" spans="1:31" x14ac:dyDescent="0.3">
      <c r="A1907">
        <v>33</v>
      </c>
      <c r="D1907">
        <f t="shared" si="359"/>
        <v>1904</v>
      </c>
      <c r="E1907">
        <f t="shared" si="351"/>
        <v>1.0764154605393921</v>
      </c>
      <c r="F1907">
        <f t="shared" si="362"/>
        <v>0.60536112988038027</v>
      </c>
      <c r="V1907">
        <f t="shared" si="352"/>
        <v>1904</v>
      </c>
      <c r="W1907">
        <f t="shared" si="353"/>
        <v>1.0764154605393921</v>
      </c>
      <c r="X1907">
        <f t="shared" si="354"/>
        <v>0.60536112988038027</v>
      </c>
      <c r="Y1907">
        <f t="shared" si="355"/>
        <v>0.47105433065901181</v>
      </c>
      <c r="Z1907">
        <f t="shared" si="356"/>
        <v>28.401680702962288</v>
      </c>
      <c r="AA1907">
        <f t="shared" si="357"/>
        <v>-55.195216947553305</v>
      </c>
      <c r="AB1907">
        <f t="shared" si="358"/>
        <v>56.137325608871322</v>
      </c>
      <c r="AD1907">
        <f t="shared" si="360"/>
        <v>1904</v>
      </c>
      <c r="AE1907">
        <f t="shared" si="361"/>
        <v>19</v>
      </c>
    </row>
    <row r="1908" spans="1:31" x14ac:dyDescent="0.3">
      <c r="A1908">
        <v>31</v>
      </c>
      <c r="D1908">
        <f t="shared" si="359"/>
        <v>1905</v>
      </c>
      <c r="E1908">
        <f t="shared" si="351"/>
        <v>13.076415460539392</v>
      </c>
      <c r="F1908">
        <f t="shared" si="362"/>
        <v>12.23554579892296</v>
      </c>
      <c r="V1908">
        <f t="shared" si="352"/>
        <v>1905</v>
      </c>
      <c r="W1908">
        <f t="shared" si="353"/>
        <v>13.076415460539392</v>
      </c>
      <c r="X1908">
        <f t="shared" si="354"/>
        <v>12.23554579892296</v>
      </c>
      <c r="Y1908">
        <f t="shared" si="355"/>
        <v>0.8408696616164324</v>
      </c>
      <c r="Z1908">
        <f t="shared" si="356"/>
        <v>28.401680702962288</v>
      </c>
      <c r="AA1908">
        <f t="shared" si="357"/>
        <v>-54.825401616595883</v>
      </c>
      <c r="AB1908">
        <f t="shared" si="358"/>
        <v>56.507140939828744</v>
      </c>
      <c r="AD1908">
        <f t="shared" si="360"/>
        <v>1905</v>
      </c>
      <c r="AE1908">
        <f t="shared" si="361"/>
        <v>20</v>
      </c>
    </row>
    <row r="1909" spans="1:31" x14ac:dyDescent="0.3">
      <c r="A1909">
        <v>38</v>
      </c>
      <c r="D1909">
        <f t="shared" si="359"/>
        <v>1906</v>
      </c>
      <c r="E1909">
        <f t="shared" si="351"/>
        <v>-1.9235845394606079</v>
      </c>
      <c r="F1909">
        <f t="shared" si="362"/>
        <v>1.901835409346514</v>
      </c>
      <c r="V1909">
        <f t="shared" si="352"/>
        <v>1906</v>
      </c>
      <c r="W1909">
        <f t="shared" si="353"/>
        <v>-1.9235845394606079</v>
      </c>
      <c r="X1909">
        <f t="shared" si="354"/>
        <v>1.901835409346514</v>
      </c>
      <c r="Y1909">
        <f t="shared" si="355"/>
        <v>-3.8254199488071219</v>
      </c>
      <c r="Z1909">
        <f t="shared" si="356"/>
        <v>28.401680702962288</v>
      </c>
      <c r="AA1909">
        <f t="shared" si="357"/>
        <v>-59.491691227019437</v>
      </c>
      <c r="AB1909">
        <f t="shared" si="358"/>
        <v>51.84085132940519</v>
      </c>
      <c r="AD1909">
        <f t="shared" si="360"/>
        <v>1906</v>
      </c>
      <c r="AE1909">
        <f t="shared" si="361"/>
        <v>33</v>
      </c>
    </row>
    <row r="1910" spans="1:31" x14ac:dyDescent="0.3">
      <c r="A1910">
        <v>29</v>
      </c>
      <c r="D1910">
        <f t="shared" si="359"/>
        <v>1907</v>
      </c>
      <c r="E1910">
        <f t="shared" si="351"/>
        <v>7.0764154605393923</v>
      </c>
      <c r="F1910">
        <f t="shared" si="362"/>
        <v>9.0578986985057703</v>
      </c>
      <c r="V1910">
        <f t="shared" si="352"/>
        <v>1907</v>
      </c>
      <c r="W1910">
        <f t="shared" si="353"/>
        <v>7.0764154605393923</v>
      </c>
      <c r="X1910">
        <f t="shared" si="354"/>
        <v>9.0578986985057703</v>
      </c>
      <c r="Y1910">
        <f t="shared" si="355"/>
        <v>-1.981483237966378</v>
      </c>
      <c r="Z1910">
        <f t="shared" si="356"/>
        <v>28.401680702962288</v>
      </c>
      <c r="AA1910">
        <f t="shared" si="357"/>
        <v>-57.647754516178694</v>
      </c>
      <c r="AB1910">
        <f t="shared" si="358"/>
        <v>53.684788040245934</v>
      </c>
      <c r="AD1910">
        <f t="shared" si="360"/>
        <v>1907</v>
      </c>
      <c r="AE1910">
        <f t="shared" si="361"/>
        <v>31</v>
      </c>
    </row>
    <row r="1911" spans="1:31" x14ac:dyDescent="0.3">
      <c r="A1911">
        <v>28</v>
      </c>
      <c r="D1911">
        <f t="shared" si="359"/>
        <v>1908</v>
      </c>
      <c r="E1911">
        <f t="shared" si="351"/>
        <v>-8.9235845394606077</v>
      </c>
      <c r="F1911">
        <f t="shared" si="362"/>
        <v>-7.3351907138848116</v>
      </c>
      <c r="V1911">
        <f t="shared" si="352"/>
        <v>1908</v>
      </c>
      <c r="W1911">
        <f t="shared" si="353"/>
        <v>-8.9235845394606077</v>
      </c>
      <c r="X1911">
        <f t="shared" si="354"/>
        <v>-7.3351907138848116</v>
      </c>
      <c r="Y1911">
        <f t="shared" si="355"/>
        <v>-1.5883938255757961</v>
      </c>
      <c r="Z1911">
        <f t="shared" si="356"/>
        <v>28.401680702962288</v>
      </c>
      <c r="AA1911">
        <f t="shared" si="357"/>
        <v>-57.254665103788113</v>
      </c>
      <c r="AB1911">
        <f t="shared" si="358"/>
        <v>54.077877452636514</v>
      </c>
      <c r="AD1911">
        <f t="shared" si="360"/>
        <v>1908</v>
      </c>
      <c r="AE1911">
        <f t="shared" si="361"/>
        <v>38</v>
      </c>
    </row>
    <row r="1912" spans="1:31" x14ac:dyDescent="0.3">
      <c r="A1912">
        <v>25</v>
      </c>
      <c r="D1912">
        <f t="shared" si="359"/>
        <v>1909</v>
      </c>
      <c r="E1912">
        <f t="shared" si="351"/>
        <v>-0.92358453946060781</v>
      </c>
      <c r="F1912">
        <f t="shared" si="362"/>
        <v>-2.0325585218330304</v>
      </c>
      <c r="V1912">
        <f t="shared" si="352"/>
        <v>1909</v>
      </c>
      <c r="W1912">
        <f t="shared" si="353"/>
        <v>-0.92358453946060781</v>
      </c>
      <c r="X1912">
        <f t="shared" si="354"/>
        <v>-2.0325585218330304</v>
      </c>
      <c r="Y1912">
        <f t="shared" si="355"/>
        <v>1.1089739823724227</v>
      </c>
      <c r="Z1912">
        <f t="shared" si="356"/>
        <v>28.401680702962288</v>
      </c>
      <c r="AA1912">
        <f t="shared" si="357"/>
        <v>-54.557297295839888</v>
      </c>
      <c r="AB1912">
        <f t="shared" si="358"/>
        <v>56.77524526058474</v>
      </c>
      <c r="AD1912">
        <f t="shared" si="360"/>
        <v>1909</v>
      </c>
      <c r="AE1912">
        <f t="shared" si="361"/>
        <v>29</v>
      </c>
    </row>
    <row r="1913" spans="1:31" x14ac:dyDescent="0.3">
      <c r="A1913">
        <v>21</v>
      </c>
      <c r="D1913">
        <f t="shared" si="359"/>
        <v>1910</v>
      </c>
      <c r="E1913">
        <f t="shared" si="351"/>
        <v>-2.9235845394606077</v>
      </c>
      <c r="F1913">
        <f t="shared" si="362"/>
        <v>-4.8946043034092837</v>
      </c>
      <c r="V1913">
        <f t="shared" si="352"/>
        <v>1910</v>
      </c>
      <c r="W1913">
        <f t="shared" si="353"/>
        <v>-2.9235845394606077</v>
      </c>
      <c r="X1913">
        <f t="shared" si="354"/>
        <v>-4.8946043034092837</v>
      </c>
      <c r="Y1913">
        <f t="shared" si="355"/>
        <v>1.971019763948676</v>
      </c>
      <c r="Z1913">
        <f t="shared" si="356"/>
        <v>28.401680702962288</v>
      </c>
      <c r="AA1913">
        <f t="shared" si="357"/>
        <v>-53.695251514263639</v>
      </c>
      <c r="AB1913">
        <f t="shared" si="358"/>
        <v>57.637291042160989</v>
      </c>
      <c r="AD1913">
        <f t="shared" si="360"/>
        <v>1910</v>
      </c>
      <c r="AE1913">
        <f t="shared" si="361"/>
        <v>28</v>
      </c>
    </row>
    <row r="1914" spans="1:31" x14ac:dyDescent="0.3">
      <c r="A1914">
        <v>34</v>
      </c>
      <c r="D1914">
        <f t="shared" si="359"/>
        <v>1911</v>
      </c>
      <c r="E1914">
        <f t="shared" si="351"/>
        <v>-3.9235845394606077</v>
      </c>
      <c r="F1914">
        <f t="shared" si="362"/>
        <v>-4.9101434021716157</v>
      </c>
      <c r="V1914">
        <f t="shared" si="352"/>
        <v>1911</v>
      </c>
      <c r="W1914">
        <f t="shared" si="353"/>
        <v>-3.9235845394606077</v>
      </c>
      <c r="X1914">
        <f t="shared" si="354"/>
        <v>-4.9101434021716157</v>
      </c>
      <c r="Y1914">
        <f t="shared" si="355"/>
        <v>0.98655886271100801</v>
      </c>
      <c r="Z1914">
        <f t="shared" si="356"/>
        <v>28.401680702962288</v>
      </c>
      <c r="AA1914">
        <f t="shared" si="357"/>
        <v>-54.679712415501307</v>
      </c>
      <c r="AB1914">
        <f t="shared" si="358"/>
        <v>56.652830140923321</v>
      </c>
      <c r="AD1914">
        <f t="shared" si="360"/>
        <v>1911</v>
      </c>
      <c r="AE1914">
        <f t="shared" si="361"/>
        <v>25</v>
      </c>
    </row>
    <row r="1915" spans="1:31" x14ac:dyDescent="0.3">
      <c r="A1915">
        <v>37</v>
      </c>
      <c r="D1915">
        <f t="shared" si="359"/>
        <v>1912</v>
      </c>
      <c r="E1915">
        <f t="shared" si="351"/>
        <v>13.076415460539392</v>
      </c>
      <c r="F1915">
        <f t="shared" si="362"/>
        <v>11.428662864681812</v>
      </c>
      <c r="V1915">
        <f t="shared" si="352"/>
        <v>1912</v>
      </c>
      <c r="W1915">
        <f t="shared" si="353"/>
        <v>13.076415460539392</v>
      </c>
      <c r="X1915">
        <f t="shared" si="354"/>
        <v>11.428662864681812</v>
      </c>
      <c r="Y1915">
        <f t="shared" si="355"/>
        <v>1.6477525958575807</v>
      </c>
      <c r="Z1915">
        <f t="shared" si="356"/>
        <v>28.401680702962288</v>
      </c>
      <c r="AA1915">
        <f t="shared" si="357"/>
        <v>-54.018518682354731</v>
      </c>
      <c r="AB1915">
        <f t="shared" si="358"/>
        <v>57.314023874069896</v>
      </c>
      <c r="AD1915">
        <f t="shared" si="360"/>
        <v>1912</v>
      </c>
      <c r="AE1915">
        <f t="shared" si="361"/>
        <v>21</v>
      </c>
    </row>
    <row r="1916" spans="1:31" x14ac:dyDescent="0.3">
      <c r="A1916">
        <v>56</v>
      </c>
      <c r="D1916">
        <f t="shared" si="359"/>
        <v>1913</v>
      </c>
      <c r="E1916">
        <f t="shared" si="351"/>
        <v>3.0764154605393923</v>
      </c>
      <c r="F1916">
        <f t="shared" si="362"/>
        <v>5.9406485895420085</v>
      </c>
      <c r="V1916">
        <f t="shared" si="352"/>
        <v>1913</v>
      </c>
      <c r="W1916">
        <f t="shared" si="353"/>
        <v>3.0764154605393923</v>
      </c>
      <c r="X1916">
        <f t="shared" si="354"/>
        <v>5.9406485895420085</v>
      </c>
      <c r="Y1916">
        <f t="shared" si="355"/>
        <v>-2.8642331290026162</v>
      </c>
      <c r="Z1916">
        <f t="shared" si="356"/>
        <v>28.401680702962288</v>
      </c>
      <c r="AA1916">
        <f t="shared" si="357"/>
        <v>-58.530504407214927</v>
      </c>
      <c r="AB1916">
        <f t="shared" si="358"/>
        <v>52.8020381492097</v>
      </c>
      <c r="AD1916">
        <f t="shared" si="360"/>
        <v>1913</v>
      </c>
      <c r="AE1916">
        <f t="shared" si="361"/>
        <v>34</v>
      </c>
    </row>
    <row r="1917" spans="1:31" x14ac:dyDescent="0.3">
      <c r="A1917">
        <v>48</v>
      </c>
      <c r="D1917">
        <f t="shared" si="359"/>
        <v>1914</v>
      </c>
      <c r="E1917">
        <f t="shared" si="351"/>
        <v>19.076415460539391</v>
      </c>
      <c r="F1917">
        <f t="shared" si="362"/>
        <v>22.44149372462962</v>
      </c>
      <c r="V1917">
        <f t="shared" si="352"/>
        <v>1914</v>
      </c>
      <c r="W1917">
        <f t="shared" si="353"/>
        <v>19.076415460539391</v>
      </c>
      <c r="X1917">
        <f t="shared" si="354"/>
        <v>22.44149372462962</v>
      </c>
      <c r="Y1917">
        <f t="shared" si="355"/>
        <v>-3.3650782640902293</v>
      </c>
      <c r="Z1917">
        <f t="shared" si="356"/>
        <v>28.401680702962288</v>
      </c>
      <c r="AA1917">
        <f t="shared" si="357"/>
        <v>-59.031349542302543</v>
      </c>
      <c r="AB1917">
        <f t="shared" si="358"/>
        <v>52.301193014122084</v>
      </c>
      <c r="AD1917">
        <f t="shared" si="360"/>
        <v>1914</v>
      </c>
      <c r="AE1917">
        <f t="shared" si="361"/>
        <v>37</v>
      </c>
    </row>
    <row r="1918" spans="1:31" x14ac:dyDescent="0.3">
      <c r="A1918">
        <v>37</v>
      </c>
      <c r="D1918">
        <f t="shared" si="359"/>
        <v>1915</v>
      </c>
      <c r="E1918">
        <f t="shared" si="351"/>
        <v>-7.9235845394606077</v>
      </c>
      <c r="F1918">
        <f t="shared" si="362"/>
        <v>-2.053375831383061</v>
      </c>
      <c r="V1918">
        <f t="shared" si="352"/>
        <v>1915</v>
      </c>
      <c r="W1918">
        <f t="shared" si="353"/>
        <v>-7.9235845394606077</v>
      </c>
      <c r="X1918">
        <f t="shared" si="354"/>
        <v>-2.053375831383061</v>
      </c>
      <c r="Y1918">
        <f t="shared" si="355"/>
        <v>-5.8702087080775467</v>
      </c>
      <c r="Z1918">
        <f t="shared" si="356"/>
        <v>28.401680702962288</v>
      </c>
      <c r="AA1918">
        <f t="shared" si="357"/>
        <v>-61.536479986289862</v>
      </c>
      <c r="AB1918">
        <f t="shared" si="358"/>
        <v>49.796062570134765</v>
      </c>
      <c r="AD1918">
        <f t="shared" si="360"/>
        <v>1915</v>
      </c>
      <c r="AE1918">
        <f t="shared" si="361"/>
        <v>56</v>
      </c>
    </row>
    <row r="1919" spans="1:31" x14ac:dyDescent="0.3">
      <c r="A1919">
        <v>33</v>
      </c>
      <c r="D1919">
        <f t="shared" si="359"/>
        <v>1916</v>
      </c>
      <c r="E1919">
        <f t="shared" si="351"/>
        <v>-10.923584539460608</v>
      </c>
      <c r="F1919">
        <f t="shared" si="362"/>
        <v>-9.4489911490774467</v>
      </c>
      <c r="V1919">
        <f t="shared" si="352"/>
        <v>1916</v>
      </c>
      <c r="W1919">
        <f t="shared" si="353"/>
        <v>-10.923584539460608</v>
      </c>
      <c r="X1919">
        <f t="shared" si="354"/>
        <v>-9.4489911490774467</v>
      </c>
      <c r="Y1919">
        <f t="shared" si="355"/>
        <v>-1.474593390383161</v>
      </c>
      <c r="Z1919">
        <f t="shared" si="356"/>
        <v>28.401680702962288</v>
      </c>
      <c r="AA1919">
        <f t="shared" si="357"/>
        <v>-57.140864668595476</v>
      </c>
      <c r="AB1919">
        <f t="shared" si="358"/>
        <v>54.191677887829151</v>
      </c>
      <c r="AD1919">
        <f t="shared" si="360"/>
        <v>1916</v>
      </c>
      <c r="AE1919">
        <f t="shared" si="361"/>
        <v>48</v>
      </c>
    </row>
    <row r="1920" spans="1:31" x14ac:dyDescent="0.3">
      <c r="A1920">
        <v>32</v>
      </c>
      <c r="D1920">
        <f t="shared" si="359"/>
        <v>1917</v>
      </c>
      <c r="E1920">
        <f t="shared" si="351"/>
        <v>-3.9235845394606077</v>
      </c>
      <c r="F1920">
        <f t="shared" si="362"/>
        <v>-8.4695569916960878</v>
      </c>
      <c r="V1920">
        <f t="shared" si="352"/>
        <v>1917</v>
      </c>
      <c r="W1920">
        <f t="shared" si="353"/>
        <v>-3.9235845394606077</v>
      </c>
      <c r="X1920">
        <f t="shared" si="354"/>
        <v>-8.4695569916960878</v>
      </c>
      <c r="Y1920">
        <f t="shared" si="355"/>
        <v>4.5459724522354801</v>
      </c>
      <c r="Z1920">
        <f t="shared" si="356"/>
        <v>28.401680702962288</v>
      </c>
      <c r="AA1920">
        <f t="shared" si="357"/>
        <v>-51.120298825976832</v>
      </c>
      <c r="AB1920">
        <f t="shared" si="358"/>
        <v>60.212243730447796</v>
      </c>
      <c r="AD1920">
        <f t="shared" si="360"/>
        <v>1917</v>
      </c>
      <c r="AE1920">
        <f t="shared" si="361"/>
        <v>37</v>
      </c>
    </row>
    <row r="1921" spans="1:31" x14ac:dyDescent="0.3">
      <c r="A1921">
        <v>36</v>
      </c>
      <c r="D1921">
        <f t="shared" si="359"/>
        <v>1918</v>
      </c>
      <c r="E1921">
        <f t="shared" si="351"/>
        <v>-0.92358453946060781</v>
      </c>
      <c r="F1921">
        <f t="shared" si="362"/>
        <v>-4.1092360470053979</v>
      </c>
      <c r="V1921">
        <f t="shared" si="352"/>
        <v>1918</v>
      </c>
      <c r="W1921">
        <f t="shared" si="353"/>
        <v>-0.92358453946060781</v>
      </c>
      <c r="X1921">
        <f t="shared" si="354"/>
        <v>-4.1092360470053979</v>
      </c>
      <c r="Y1921">
        <f t="shared" si="355"/>
        <v>3.1856515075447902</v>
      </c>
      <c r="Z1921">
        <f t="shared" si="356"/>
        <v>28.401680702962288</v>
      </c>
      <c r="AA1921">
        <f t="shared" si="357"/>
        <v>-52.480619770667523</v>
      </c>
      <c r="AB1921">
        <f t="shared" si="358"/>
        <v>58.851922785757104</v>
      </c>
      <c r="AD1921">
        <f t="shared" si="360"/>
        <v>1918</v>
      </c>
      <c r="AE1921">
        <f t="shared" si="361"/>
        <v>33</v>
      </c>
    </row>
    <row r="1922" spans="1:31" x14ac:dyDescent="0.3">
      <c r="A1922">
        <v>27</v>
      </c>
      <c r="D1922">
        <f t="shared" si="359"/>
        <v>1919</v>
      </c>
      <c r="E1922">
        <f t="shared" si="351"/>
        <v>4.0764154605393923</v>
      </c>
      <c r="F1922">
        <f t="shared" si="362"/>
        <v>3.0665825163952221</v>
      </c>
      <c r="V1922">
        <f t="shared" si="352"/>
        <v>1919</v>
      </c>
      <c r="W1922">
        <f t="shared" si="353"/>
        <v>4.0764154605393923</v>
      </c>
      <c r="X1922">
        <f t="shared" si="354"/>
        <v>3.0665825163952221</v>
      </c>
      <c r="Y1922">
        <f t="shared" si="355"/>
        <v>1.0098329441441702</v>
      </c>
      <c r="Z1922">
        <f t="shared" si="356"/>
        <v>28.401680702962288</v>
      </c>
      <c r="AA1922">
        <f t="shared" si="357"/>
        <v>-54.656438334068142</v>
      </c>
      <c r="AB1922">
        <f t="shared" si="358"/>
        <v>56.676104222356486</v>
      </c>
      <c r="AD1922">
        <f t="shared" si="360"/>
        <v>1919</v>
      </c>
      <c r="AE1922">
        <f t="shared" si="361"/>
        <v>32</v>
      </c>
    </row>
    <row r="1923" spans="1:31" x14ac:dyDescent="0.3">
      <c r="A1923">
        <v>51</v>
      </c>
      <c r="D1923">
        <f t="shared" si="359"/>
        <v>1920</v>
      </c>
      <c r="E1923">
        <f t="shared" si="351"/>
        <v>-8.9235845394606077</v>
      </c>
      <c r="F1923">
        <f t="shared" si="362"/>
        <v>-7.9731103655982221</v>
      </c>
      <c r="V1923">
        <f t="shared" si="352"/>
        <v>1920</v>
      </c>
      <c r="W1923">
        <f t="shared" si="353"/>
        <v>-8.9235845394606077</v>
      </c>
      <c r="X1923">
        <f t="shared" si="354"/>
        <v>-7.9731103655982221</v>
      </c>
      <c r="Y1923">
        <f t="shared" si="355"/>
        <v>-0.95047417386238564</v>
      </c>
      <c r="Z1923">
        <f t="shared" si="356"/>
        <v>28.401680702962288</v>
      </c>
      <c r="AA1923">
        <f t="shared" si="357"/>
        <v>-56.616745452074696</v>
      </c>
      <c r="AB1923">
        <f t="shared" si="358"/>
        <v>54.715797104349932</v>
      </c>
      <c r="AD1923">
        <f t="shared" si="360"/>
        <v>1920</v>
      </c>
      <c r="AE1923">
        <f t="shared" si="361"/>
        <v>36</v>
      </c>
    </row>
    <row r="1924" spans="1:31" x14ac:dyDescent="0.3">
      <c r="A1924">
        <v>89</v>
      </c>
      <c r="D1924">
        <f t="shared" si="359"/>
        <v>1921</v>
      </c>
      <c r="E1924">
        <f t="shared" si="351"/>
        <v>24.076415460539391</v>
      </c>
      <c r="F1924">
        <f t="shared" si="362"/>
        <v>22.390729386284264</v>
      </c>
      <c r="V1924">
        <f t="shared" si="352"/>
        <v>1921</v>
      </c>
      <c r="W1924">
        <f t="shared" si="353"/>
        <v>24.076415460539391</v>
      </c>
      <c r="X1924">
        <f t="shared" si="354"/>
        <v>22.390729386284264</v>
      </c>
      <c r="Y1924">
        <f t="shared" si="355"/>
        <v>1.685686074255127</v>
      </c>
      <c r="Z1924">
        <f t="shared" si="356"/>
        <v>28.401680702962288</v>
      </c>
      <c r="AA1924">
        <f t="shared" si="357"/>
        <v>-53.98058520395719</v>
      </c>
      <c r="AB1924">
        <f t="shared" si="358"/>
        <v>57.351957352467437</v>
      </c>
      <c r="AD1924">
        <f t="shared" si="360"/>
        <v>1921</v>
      </c>
      <c r="AE1924">
        <f t="shared" si="361"/>
        <v>27</v>
      </c>
    </row>
    <row r="1925" spans="1:31" x14ac:dyDescent="0.3">
      <c r="A1925">
        <v>99</v>
      </c>
      <c r="D1925">
        <f t="shared" si="359"/>
        <v>1922</v>
      </c>
      <c r="E1925">
        <f t="shared" ref="E1925:E1988" si="363">A1924-A1923-J$6</f>
        <v>38.076415460539394</v>
      </c>
      <c r="F1925">
        <f t="shared" si="362"/>
        <v>43.02337082720998</v>
      </c>
      <c r="V1925">
        <f t="shared" ref="V1925:V1988" si="364">D1925</f>
        <v>1922</v>
      </c>
      <c r="W1925">
        <f t="shared" ref="W1925:W1988" si="365">E1925</f>
        <v>38.076415460539394</v>
      </c>
      <c r="X1925">
        <f t="shared" ref="X1925:X1988" si="366">F1925</f>
        <v>43.02337082720998</v>
      </c>
      <c r="Y1925">
        <f t="shared" ref="Y1925:Y1988" si="367">W1925-X1925</f>
        <v>-4.9469553666705863</v>
      </c>
      <c r="Z1925">
        <f t="shared" ref="Z1925:Z1988" si="368">J$15</f>
        <v>28.401680702962288</v>
      </c>
      <c r="AA1925">
        <f t="shared" ref="AA1925:AA1988" si="369">Y1925-_xlfn.NORM.S.INV(1-Z$2/2)*Z1925</f>
        <v>-60.6132266448829</v>
      </c>
      <c r="AB1925">
        <f t="shared" ref="AB1925:AB1988" si="370">Y1925+_xlfn.NORM.S.INV(1-Z$2/2)*Z1925</f>
        <v>50.719315911541727</v>
      </c>
      <c r="AD1925">
        <f t="shared" si="360"/>
        <v>1922</v>
      </c>
      <c r="AE1925">
        <f t="shared" si="361"/>
        <v>51</v>
      </c>
    </row>
    <row r="1926" spans="1:31" x14ac:dyDescent="0.3">
      <c r="A1926">
        <v>65</v>
      </c>
      <c r="D1926">
        <f t="shared" ref="D1926:D1989" si="371">D1925+1</f>
        <v>1923</v>
      </c>
      <c r="E1926">
        <f t="shared" si="363"/>
        <v>10.076415460539392</v>
      </c>
      <c r="F1926">
        <f t="shared" si="362"/>
        <v>25.241269911066503</v>
      </c>
      <c r="V1926">
        <f t="shared" si="364"/>
        <v>1923</v>
      </c>
      <c r="W1926">
        <f t="shared" si="365"/>
        <v>10.076415460539392</v>
      </c>
      <c r="X1926">
        <f t="shared" si="366"/>
        <v>25.241269911066503</v>
      </c>
      <c r="Y1926">
        <f t="shared" si="367"/>
        <v>-15.164854450527111</v>
      </c>
      <c r="Z1926">
        <f t="shared" si="368"/>
        <v>28.401680702962288</v>
      </c>
      <c r="AA1926">
        <f t="shared" si="369"/>
        <v>-70.831125728739423</v>
      </c>
      <c r="AB1926">
        <f t="shared" si="370"/>
        <v>40.501416827685205</v>
      </c>
      <c r="AD1926">
        <f t="shared" ref="AD1926:AD1989" si="372">AD1925+1</f>
        <v>1923</v>
      </c>
      <c r="AE1926">
        <f t="shared" ref="AE1926:AE1989" si="373">A1924</f>
        <v>89</v>
      </c>
    </row>
    <row r="1927" spans="1:31" x14ac:dyDescent="0.3">
      <c r="A1927">
        <v>43</v>
      </c>
      <c r="D1927">
        <f t="shared" si="371"/>
        <v>1924</v>
      </c>
      <c r="E1927">
        <f t="shared" si="363"/>
        <v>-33.923584539460606</v>
      </c>
      <c r="F1927">
        <f t="shared" ref="F1927:F1990" si="374">E1927-SUMPRODUCT(E1925:E1926,I$4:I$5)</f>
        <v>-23.815539139774454</v>
      </c>
      <c r="V1927">
        <f t="shared" si="364"/>
        <v>1924</v>
      </c>
      <c r="W1927">
        <f t="shared" si="365"/>
        <v>-33.923584539460606</v>
      </c>
      <c r="X1927">
        <f t="shared" si="366"/>
        <v>-23.815539139774454</v>
      </c>
      <c r="Y1927">
        <f t="shared" si="367"/>
        <v>-10.108045399686151</v>
      </c>
      <c r="Z1927">
        <f t="shared" si="368"/>
        <v>28.401680702962288</v>
      </c>
      <c r="AA1927">
        <f t="shared" si="369"/>
        <v>-65.774316677898469</v>
      </c>
      <c r="AB1927">
        <f t="shared" si="370"/>
        <v>45.558225878526159</v>
      </c>
      <c r="AD1927">
        <f t="shared" si="372"/>
        <v>1924</v>
      </c>
      <c r="AE1927">
        <f t="shared" si="373"/>
        <v>99</v>
      </c>
    </row>
    <row r="1928" spans="1:31" x14ac:dyDescent="0.3">
      <c r="A1928">
        <v>19</v>
      </c>
      <c r="D1928">
        <f t="shared" si="371"/>
        <v>1925</v>
      </c>
      <c r="E1928">
        <f t="shared" si="363"/>
        <v>-21.923584539460609</v>
      </c>
      <c r="F1928">
        <f t="shared" si="374"/>
        <v>-29.373821560569592</v>
      </c>
      <c r="V1928">
        <f t="shared" si="364"/>
        <v>1925</v>
      </c>
      <c r="W1928">
        <f t="shared" si="365"/>
        <v>-21.923584539460609</v>
      </c>
      <c r="X1928">
        <f t="shared" si="366"/>
        <v>-29.373821560569592</v>
      </c>
      <c r="Y1928">
        <f t="shared" si="367"/>
        <v>7.4502370211089826</v>
      </c>
      <c r="Z1928">
        <f t="shared" si="368"/>
        <v>28.401680702962288</v>
      </c>
      <c r="AA1928">
        <f t="shared" si="369"/>
        <v>-48.216034257103331</v>
      </c>
      <c r="AB1928">
        <f t="shared" si="370"/>
        <v>63.116508299321296</v>
      </c>
      <c r="AD1928">
        <f t="shared" si="372"/>
        <v>1925</v>
      </c>
      <c r="AE1928">
        <f t="shared" si="373"/>
        <v>65</v>
      </c>
    </row>
    <row r="1929" spans="1:31" x14ac:dyDescent="0.3">
      <c r="A1929">
        <v>32</v>
      </c>
      <c r="D1929">
        <f t="shared" si="371"/>
        <v>1926</v>
      </c>
      <c r="E1929">
        <f t="shared" si="363"/>
        <v>-23.923584539460609</v>
      </c>
      <c r="F1929">
        <f t="shared" si="374"/>
        <v>-36.511637512151992</v>
      </c>
      <c r="V1929">
        <f t="shared" si="364"/>
        <v>1926</v>
      </c>
      <c r="W1929">
        <f t="shared" si="365"/>
        <v>-23.923584539460609</v>
      </c>
      <c r="X1929">
        <f t="shared" si="366"/>
        <v>-36.511637512151992</v>
      </c>
      <c r="Y1929">
        <f t="shared" si="367"/>
        <v>12.588052972691383</v>
      </c>
      <c r="Z1929">
        <f t="shared" si="368"/>
        <v>28.401680702962288</v>
      </c>
      <c r="AA1929">
        <f t="shared" si="369"/>
        <v>-43.078218305520934</v>
      </c>
      <c r="AB1929">
        <f t="shared" si="370"/>
        <v>68.254324250903693</v>
      </c>
      <c r="AD1929">
        <f t="shared" si="372"/>
        <v>1926</v>
      </c>
      <c r="AE1929">
        <f t="shared" si="373"/>
        <v>43</v>
      </c>
    </row>
    <row r="1930" spans="1:31" x14ac:dyDescent="0.3">
      <c r="A1930">
        <v>23</v>
      </c>
      <c r="D1930">
        <f t="shared" si="371"/>
        <v>1927</v>
      </c>
      <c r="E1930">
        <f t="shared" si="363"/>
        <v>13.076415460539392</v>
      </c>
      <c r="F1930">
        <f t="shared" si="374"/>
        <v>2.2417728449292795</v>
      </c>
      <c r="V1930">
        <f t="shared" si="364"/>
        <v>1927</v>
      </c>
      <c r="W1930">
        <f t="shared" si="365"/>
        <v>13.076415460539392</v>
      </c>
      <c r="X1930">
        <f t="shared" si="366"/>
        <v>2.2417728449292795</v>
      </c>
      <c r="Y1930">
        <f t="shared" si="367"/>
        <v>10.834642615610113</v>
      </c>
      <c r="Z1930">
        <f t="shared" si="368"/>
        <v>28.401680702962288</v>
      </c>
      <c r="AA1930">
        <f t="shared" si="369"/>
        <v>-44.831628662602199</v>
      </c>
      <c r="AB1930">
        <f t="shared" si="370"/>
        <v>66.500913893822428</v>
      </c>
      <c r="AD1930">
        <f t="shared" si="372"/>
        <v>1927</v>
      </c>
      <c r="AE1930">
        <f t="shared" si="373"/>
        <v>19</v>
      </c>
    </row>
    <row r="1931" spans="1:31" x14ac:dyDescent="0.3">
      <c r="A1931">
        <v>24</v>
      </c>
      <c r="D1931">
        <f t="shared" si="371"/>
        <v>1928</v>
      </c>
      <c r="E1931">
        <f t="shared" si="363"/>
        <v>-8.9235845394606077</v>
      </c>
      <c r="F1931">
        <f t="shared" si="374"/>
        <v>-9.9040986896760135</v>
      </c>
      <c r="V1931">
        <f t="shared" si="364"/>
        <v>1928</v>
      </c>
      <c r="W1931">
        <f t="shared" si="365"/>
        <v>-8.9235845394606077</v>
      </c>
      <c r="X1931">
        <f t="shared" si="366"/>
        <v>-9.9040986896760135</v>
      </c>
      <c r="Y1931">
        <f t="shared" si="367"/>
        <v>0.98051415021540578</v>
      </c>
      <c r="Z1931">
        <f t="shared" si="368"/>
        <v>28.401680702962288</v>
      </c>
      <c r="AA1931">
        <f t="shared" si="369"/>
        <v>-54.685757127996908</v>
      </c>
      <c r="AB1931">
        <f t="shared" si="370"/>
        <v>56.646785428427719</v>
      </c>
      <c r="AD1931">
        <f t="shared" si="372"/>
        <v>1928</v>
      </c>
      <c r="AE1931">
        <f t="shared" si="373"/>
        <v>32</v>
      </c>
    </row>
    <row r="1932" spans="1:31" x14ac:dyDescent="0.3">
      <c r="A1932">
        <v>15</v>
      </c>
      <c r="D1932">
        <f t="shared" si="371"/>
        <v>1929</v>
      </c>
      <c r="E1932">
        <f t="shared" si="363"/>
        <v>1.0764154605393921</v>
      </c>
      <c r="F1932">
        <f t="shared" si="374"/>
        <v>1.120865661932376</v>
      </c>
      <c r="V1932">
        <f t="shared" si="364"/>
        <v>1929</v>
      </c>
      <c r="W1932">
        <f t="shared" si="365"/>
        <v>1.0764154605393921</v>
      </c>
      <c r="X1932">
        <f t="shared" si="366"/>
        <v>1.120865661932376</v>
      </c>
      <c r="Y1932">
        <f t="shared" si="367"/>
        <v>-4.4450201392983946E-2</v>
      </c>
      <c r="Z1932">
        <f t="shared" si="368"/>
        <v>28.401680702962288</v>
      </c>
      <c r="AA1932">
        <f t="shared" si="369"/>
        <v>-55.710721479605297</v>
      </c>
      <c r="AB1932">
        <f t="shared" si="370"/>
        <v>55.62182107681933</v>
      </c>
      <c r="AD1932">
        <f t="shared" si="372"/>
        <v>1929</v>
      </c>
      <c r="AE1932">
        <f t="shared" si="373"/>
        <v>23</v>
      </c>
    </row>
    <row r="1933" spans="1:31" x14ac:dyDescent="0.3">
      <c r="A1933">
        <v>17</v>
      </c>
      <c r="D1933">
        <f t="shared" si="371"/>
        <v>1930</v>
      </c>
      <c r="E1933">
        <f t="shared" si="363"/>
        <v>-8.9235845394606077</v>
      </c>
      <c r="F1933">
        <f t="shared" si="374"/>
        <v>-10.341166292959743</v>
      </c>
      <c r="V1933">
        <f t="shared" si="364"/>
        <v>1930</v>
      </c>
      <c r="W1933">
        <f t="shared" si="365"/>
        <v>-8.9235845394606077</v>
      </c>
      <c r="X1933">
        <f t="shared" si="366"/>
        <v>-10.341166292959743</v>
      </c>
      <c r="Y1933">
        <f t="shared" si="367"/>
        <v>1.4175817534991353</v>
      </c>
      <c r="Z1933">
        <f t="shared" si="368"/>
        <v>28.401680702962288</v>
      </c>
      <c r="AA1933">
        <f t="shared" si="369"/>
        <v>-54.248689524713178</v>
      </c>
      <c r="AB1933">
        <f t="shared" si="370"/>
        <v>57.083853031711449</v>
      </c>
      <c r="AD1933">
        <f t="shared" si="372"/>
        <v>1930</v>
      </c>
      <c r="AE1933">
        <f t="shared" si="373"/>
        <v>24</v>
      </c>
    </row>
    <row r="1934" spans="1:31" x14ac:dyDescent="0.3">
      <c r="A1934">
        <v>18</v>
      </c>
      <c r="D1934">
        <f t="shared" si="371"/>
        <v>1931</v>
      </c>
      <c r="E1934">
        <f t="shared" si="363"/>
        <v>2.0764154605393923</v>
      </c>
      <c r="F1934">
        <f t="shared" si="374"/>
        <v>-0.18598270559843666</v>
      </c>
      <c r="V1934">
        <f t="shared" si="364"/>
        <v>1931</v>
      </c>
      <c r="W1934">
        <f t="shared" si="365"/>
        <v>2.0764154605393923</v>
      </c>
      <c r="X1934">
        <f t="shared" si="366"/>
        <v>-0.18598270559843666</v>
      </c>
      <c r="Y1934">
        <f t="shared" si="367"/>
        <v>2.262398166137829</v>
      </c>
      <c r="Z1934">
        <f t="shared" si="368"/>
        <v>28.401680702962288</v>
      </c>
      <c r="AA1934">
        <f t="shared" si="369"/>
        <v>-53.403873112074486</v>
      </c>
      <c r="AB1934">
        <f t="shared" si="370"/>
        <v>57.928669444350142</v>
      </c>
      <c r="AD1934">
        <f t="shared" si="372"/>
        <v>1931</v>
      </c>
      <c r="AE1934">
        <f t="shared" si="373"/>
        <v>15</v>
      </c>
    </row>
    <row r="1935" spans="1:31" x14ac:dyDescent="0.3">
      <c r="A1935">
        <v>16</v>
      </c>
      <c r="D1935">
        <f t="shared" si="371"/>
        <v>1932</v>
      </c>
      <c r="E1935">
        <f t="shared" si="363"/>
        <v>1.0764154605393921</v>
      </c>
      <c r="F1935">
        <f t="shared" si="374"/>
        <v>-6.4447287734972436E-2</v>
      </c>
      <c r="V1935">
        <f t="shared" si="364"/>
        <v>1932</v>
      </c>
      <c r="W1935">
        <f t="shared" si="365"/>
        <v>1.0764154605393921</v>
      </c>
      <c r="X1935">
        <f t="shared" si="366"/>
        <v>-6.4447287734972436E-2</v>
      </c>
      <c r="Y1935">
        <f t="shared" si="367"/>
        <v>1.1408627482743645</v>
      </c>
      <c r="Z1935">
        <f t="shared" si="368"/>
        <v>28.401680702962288</v>
      </c>
      <c r="AA1935">
        <f t="shared" si="369"/>
        <v>-54.525408529937948</v>
      </c>
      <c r="AB1935">
        <f t="shared" si="370"/>
        <v>56.807134026486679</v>
      </c>
      <c r="AD1935">
        <f t="shared" si="372"/>
        <v>1932</v>
      </c>
      <c r="AE1935">
        <f t="shared" si="373"/>
        <v>17</v>
      </c>
    </row>
    <row r="1936" spans="1:31" x14ac:dyDescent="0.3">
      <c r="A1936">
        <v>30</v>
      </c>
      <c r="D1936">
        <f t="shared" si="371"/>
        <v>1933</v>
      </c>
      <c r="E1936">
        <f t="shared" si="363"/>
        <v>-1.9235845394606079</v>
      </c>
      <c r="F1936">
        <f t="shared" si="374"/>
        <v>-1.226555289389831</v>
      </c>
      <c r="V1936">
        <f t="shared" si="364"/>
        <v>1933</v>
      </c>
      <c r="W1936">
        <f t="shared" si="365"/>
        <v>-1.9235845394606079</v>
      </c>
      <c r="X1936">
        <f t="shared" si="366"/>
        <v>-1.226555289389831</v>
      </c>
      <c r="Y1936">
        <f t="shared" si="367"/>
        <v>-0.69702925007077687</v>
      </c>
      <c r="Z1936">
        <f t="shared" si="368"/>
        <v>28.401680702962288</v>
      </c>
      <c r="AA1936">
        <f t="shared" si="369"/>
        <v>-56.363300528283091</v>
      </c>
      <c r="AB1936">
        <f t="shared" si="370"/>
        <v>54.969242028141537</v>
      </c>
      <c r="AD1936">
        <f t="shared" si="372"/>
        <v>1933</v>
      </c>
      <c r="AE1936">
        <f t="shared" si="373"/>
        <v>18</v>
      </c>
    </row>
    <row r="1937" spans="1:31" x14ac:dyDescent="0.3">
      <c r="A1937">
        <v>51</v>
      </c>
      <c r="D1937">
        <f t="shared" si="371"/>
        <v>1934</v>
      </c>
      <c r="E1937">
        <f t="shared" si="363"/>
        <v>14.076415460539392</v>
      </c>
      <c r="F1937">
        <f t="shared" si="374"/>
        <v>13.751050330974957</v>
      </c>
      <c r="V1937">
        <f t="shared" si="364"/>
        <v>1934</v>
      </c>
      <c r="W1937">
        <f t="shared" si="365"/>
        <v>14.076415460539392</v>
      </c>
      <c r="X1937">
        <f t="shared" si="366"/>
        <v>13.751050330974957</v>
      </c>
      <c r="Y1937">
        <f t="shared" si="367"/>
        <v>0.32536512956443531</v>
      </c>
      <c r="Z1937">
        <f t="shared" si="368"/>
        <v>28.401680702962288</v>
      </c>
      <c r="AA1937">
        <f t="shared" si="369"/>
        <v>-55.340906148647875</v>
      </c>
      <c r="AB1937">
        <f t="shared" si="370"/>
        <v>55.991636407776753</v>
      </c>
      <c r="AD1937">
        <f t="shared" si="372"/>
        <v>1934</v>
      </c>
      <c r="AE1937">
        <f t="shared" si="373"/>
        <v>16</v>
      </c>
    </row>
    <row r="1938" spans="1:31" x14ac:dyDescent="0.3">
      <c r="A1938">
        <v>80</v>
      </c>
      <c r="D1938">
        <f t="shared" si="371"/>
        <v>1935</v>
      </c>
      <c r="E1938">
        <f t="shared" si="363"/>
        <v>21.076415460539391</v>
      </c>
      <c r="F1938">
        <f t="shared" si="374"/>
        <v>24.601842322688579</v>
      </c>
      <c r="V1938">
        <f t="shared" si="364"/>
        <v>1935</v>
      </c>
      <c r="W1938">
        <f t="shared" si="365"/>
        <v>21.076415460539391</v>
      </c>
      <c r="X1938">
        <f t="shared" si="366"/>
        <v>24.601842322688579</v>
      </c>
      <c r="Y1938">
        <f t="shared" si="367"/>
        <v>-3.5254268621491889</v>
      </c>
      <c r="Z1938">
        <f t="shared" si="368"/>
        <v>28.401680702962288</v>
      </c>
      <c r="AA1938">
        <f t="shared" si="369"/>
        <v>-59.191698140361503</v>
      </c>
      <c r="AB1938">
        <f t="shared" si="370"/>
        <v>52.140844416063125</v>
      </c>
      <c r="AD1938">
        <f t="shared" si="372"/>
        <v>1935</v>
      </c>
      <c r="AE1938">
        <f t="shared" si="373"/>
        <v>30</v>
      </c>
    </row>
    <row r="1939" spans="1:31" x14ac:dyDescent="0.3">
      <c r="A1939">
        <v>43</v>
      </c>
      <c r="D1939">
        <f t="shared" si="371"/>
        <v>1936</v>
      </c>
      <c r="E1939">
        <f t="shared" si="363"/>
        <v>29.076415460539391</v>
      </c>
      <c r="F1939">
        <f t="shared" si="374"/>
        <v>37.614673182636395</v>
      </c>
      <c r="V1939">
        <f t="shared" si="364"/>
        <v>1936</v>
      </c>
      <c r="W1939">
        <f t="shared" si="365"/>
        <v>29.076415460539391</v>
      </c>
      <c r="X1939">
        <f t="shared" si="366"/>
        <v>37.614673182636395</v>
      </c>
      <c r="Y1939">
        <f t="shared" si="367"/>
        <v>-8.5382577220970042</v>
      </c>
      <c r="Z1939">
        <f t="shared" si="368"/>
        <v>28.401680702962288</v>
      </c>
      <c r="AA1939">
        <f t="shared" si="369"/>
        <v>-64.204529000309321</v>
      </c>
      <c r="AB1939">
        <f t="shared" si="370"/>
        <v>47.128013556115306</v>
      </c>
      <c r="AD1939">
        <f t="shared" si="372"/>
        <v>1936</v>
      </c>
      <c r="AE1939">
        <f t="shared" si="373"/>
        <v>51</v>
      </c>
    </row>
    <row r="1940" spans="1:31" x14ac:dyDescent="0.3">
      <c r="A1940">
        <v>36</v>
      </c>
      <c r="D1940">
        <f t="shared" si="371"/>
        <v>1937</v>
      </c>
      <c r="E1940">
        <f t="shared" si="363"/>
        <v>-36.923584539460606</v>
      </c>
      <c r="F1940">
        <f t="shared" si="374"/>
        <v>-24.825913227839134</v>
      </c>
      <c r="V1940">
        <f t="shared" si="364"/>
        <v>1937</v>
      </c>
      <c r="W1940">
        <f t="shared" si="365"/>
        <v>-36.923584539460606</v>
      </c>
      <c r="X1940">
        <f t="shared" si="366"/>
        <v>-24.825913227839134</v>
      </c>
      <c r="Y1940">
        <f t="shared" si="367"/>
        <v>-12.097671311621472</v>
      </c>
      <c r="Z1940">
        <f t="shared" si="368"/>
        <v>28.401680702962288</v>
      </c>
      <c r="AA1940">
        <f t="shared" si="369"/>
        <v>-67.763942589833789</v>
      </c>
      <c r="AB1940">
        <f t="shared" si="370"/>
        <v>43.568599966590838</v>
      </c>
      <c r="AD1940">
        <f t="shared" si="372"/>
        <v>1937</v>
      </c>
      <c r="AE1940">
        <f t="shared" si="373"/>
        <v>80</v>
      </c>
    </row>
    <row r="1941" spans="1:31" x14ac:dyDescent="0.3">
      <c r="A1941">
        <v>61</v>
      </c>
      <c r="D1941">
        <f t="shared" si="371"/>
        <v>1938</v>
      </c>
      <c r="E1941">
        <f t="shared" si="363"/>
        <v>-6.9235845394606077</v>
      </c>
      <c r="F1941">
        <f t="shared" si="374"/>
        <v>-11.55146866098678</v>
      </c>
      <c r="V1941">
        <f t="shared" si="364"/>
        <v>1938</v>
      </c>
      <c r="W1941">
        <f t="shared" si="365"/>
        <v>-6.9235845394606077</v>
      </c>
      <c r="X1941">
        <f t="shared" si="366"/>
        <v>-11.55146866098678</v>
      </c>
      <c r="Y1941">
        <f t="shared" si="367"/>
        <v>4.6278841215261721</v>
      </c>
      <c r="Z1941">
        <f t="shared" si="368"/>
        <v>28.401680702962288</v>
      </c>
      <c r="AA1941">
        <f t="shared" si="369"/>
        <v>-51.038387156686142</v>
      </c>
      <c r="AB1941">
        <f t="shared" si="370"/>
        <v>60.294155399738486</v>
      </c>
      <c r="AD1941">
        <f t="shared" si="372"/>
        <v>1938</v>
      </c>
      <c r="AE1941">
        <f t="shared" si="373"/>
        <v>43</v>
      </c>
    </row>
    <row r="1942" spans="1:31" x14ac:dyDescent="0.3">
      <c r="A1942">
        <v>73</v>
      </c>
      <c r="D1942">
        <f t="shared" si="371"/>
        <v>1939</v>
      </c>
      <c r="E1942">
        <f t="shared" si="363"/>
        <v>25.076415460539391</v>
      </c>
      <c r="F1942">
        <f t="shared" si="374"/>
        <v>16.062435474336858</v>
      </c>
      <c r="V1942">
        <f t="shared" si="364"/>
        <v>1939</v>
      </c>
      <c r="W1942">
        <f t="shared" si="365"/>
        <v>25.076415460539391</v>
      </c>
      <c r="X1942">
        <f t="shared" si="366"/>
        <v>16.062435474336858</v>
      </c>
      <c r="Y1942">
        <f t="shared" si="367"/>
        <v>9.013979986202532</v>
      </c>
      <c r="Z1942">
        <f t="shared" si="368"/>
        <v>28.401680702962288</v>
      </c>
      <c r="AA1942">
        <f t="shared" si="369"/>
        <v>-46.652291292009778</v>
      </c>
      <c r="AB1942">
        <f t="shared" si="370"/>
        <v>64.680251264414849</v>
      </c>
      <c r="AD1942">
        <f t="shared" si="372"/>
        <v>1939</v>
      </c>
      <c r="AE1942">
        <f t="shared" si="373"/>
        <v>36</v>
      </c>
    </row>
    <row r="1943" spans="1:31" x14ac:dyDescent="0.3">
      <c r="A1943">
        <v>93</v>
      </c>
      <c r="D1943">
        <f t="shared" si="371"/>
        <v>1940</v>
      </c>
      <c r="E1943">
        <f t="shared" si="363"/>
        <v>12.076415460539392</v>
      </c>
      <c r="F1943">
        <f t="shared" si="374"/>
        <v>17.684564560356549</v>
      </c>
      <c r="V1943">
        <f t="shared" si="364"/>
        <v>1940</v>
      </c>
      <c r="W1943">
        <f t="shared" si="365"/>
        <v>12.076415460539392</v>
      </c>
      <c r="X1943">
        <f t="shared" si="366"/>
        <v>17.684564560356549</v>
      </c>
      <c r="Y1943">
        <f t="shared" si="367"/>
        <v>-5.6081490998171564</v>
      </c>
      <c r="Z1943">
        <f t="shared" si="368"/>
        <v>28.401680702962288</v>
      </c>
      <c r="AA1943">
        <f t="shared" si="369"/>
        <v>-61.274420378029468</v>
      </c>
      <c r="AB1943">
        <f t="shared" si="370"/>
        <v>50.058122178395159</v>
      </c>
      <c r="AD1943">
        <f t="shared" si="372"/>
        <v>1940</v>
      </c>
      <c r="AE1943">
        <f t="shared" si="373"/>
        <v>61</v>
      </c>
    </row>
    <row r="1944" spans="1:31" x14ac:dyDescent="0.3">
      <c r="A1944">
        <v>130</v>
      </c>
      <c r="D1944">
        <f t="shared" si="371"/>
        <v>1941</v>
      </c>
      <c r="E1944">
        <f t="shared" si="363"/>
        <v>20.076415460539391</v>
      </c>
      <c r="F1944">
        <f t="shared" si="374"/>
        <v>28.238813139183367</v>
      </c>
      <c r="V1944">
        <f t="shared" si="364"/>
        <v>1941</v>
      </c>
      <c r="W1944">
        <f t="shared" si="365"/>
        <v>20.076415460539391</v>
      </c>
      <c r="X1944">
        <f t="shared" si="366"/>
        <v>28.238813139183367</v>
      </c>
      <c r="Y1944">
        <f t="shared" si="367"/>
        <v>-8.1623976786439769</v>
      </c>
      <c r="Z1944">
        <f t="shared" si="368"/>
        <v>28.401680702962288</v>
      </c>
      <c r="AA1944">
        <f t="shared" si="369"/>
        <v>-63.828668956856291</v>
      </c>
      <c r="AB1944">
        <f t="shared" si="370"/>
        <v>47.503873599568337</v>
      </c>
      <c r="AD1944">
        <f t="shared" si="372"/>
        <v>1941</v>
      </c>
      <c r="AE1944">
        <f t="shared" si="373"/>
        <v>73</v>
      </c>
    </row>
    <row r="1945" spans="1:31" x14ac:dyDescent="0.3">
      <c r="A1945">
        <v>107</v>
      </c>
      <c r="D1945">
        <f t="shared" si="371"/>
        <v>1942</v>
      </c>
      <c r="E1945">
        <f t="shared" si="363"/>
        <v>37.076415460539394</v>
      </c>
      <c r="F1945">
        <f t="shared" si="374"/>
        <v>44.953479449489819</v>
      </c>
      <c r="V1945">
        <f t="shared" si="364"/>
        <v>1942</v>
      </c>
      <c r="W1945">
        <f t="shared" si="365"/>
        <v>37.076415460539394</v>
      </c>
      <c r="X1945">
        <f t="shared" si="366"/>
        <v>44.953479449489819</v>
      </c>
      <c r="Y1945">
        <f t="shared" si="367"/>
        <v>-7.8770639889504253</v>
      </c>
      <c r="Z1945">
        <f t="shared" si="368"/>
        <v>28.401680702962288</v>
      </c>
      <c r="AA1945">
        <f t="shared" si="369"/>
        <v>-63.543335267162739</v>
      </c>
      <c r="AB1945">
        <f t="shared" si="370"/>
        <v>47.789207289261888</v>
      </c>
      <c r="AD1945">
        <f t="shared" si="372"/>
        <v>1942</v>
      </c>
      <c r="AE1945">
        <f t="shared" si="373"/>
        <v>93</v>
      </c>
    </row>
    <row r="1946" spans="1:31" x14ac:dyDescent="0.3">
      <c r="A1946">
        <v>109</v>
      </c>
      <c r="D1946">
        <f t="shared" si="371"/>
        <v>1943</v>
      </c>
      <c r="E1946">
        <f t="shared" si="363"/>
        <v>-22.923584539460609</v>
      </c>
      <c r="F1946">
        <f t="shared" si="374"/>
        <v>-8.8043985500018742</v>
      </c>
      <c r="V1946">
        <f t="shared" si="364"/>
        <v>1943</v>
      </c>
      <c r="W1946">
        <f t="shared" si="365"/>
        <v>-22.923584539460609</v>
      </c>
      <c r="X1946">
        <f t="shared" si="366"/>
        <v>-8.8043985500018742</v>
      </c>
      <c r="Y1946">
        <f t="shared" si="367"/>
        <v>-14.119185989458735</v>
      </c>
      <c r="Z1946">
        <f t="shared" si="368"/>
        <v>28.401680702962288</v>
      </c>
      <c r="AA1946">
        <f t="shared" si="369"/>
        <v>-69.785457267671049</v>
      </c>
      <c r="AB1946">
        <f t="shared" si="370"/>
        <v>41.547085288753578</v>
      </c>
      <c r="AD1946">
        <f t="shared" si="372"/>
        <v>1943</v>
      </c>
      <c r="AE1946">
        <f t="shared" si="373"/>
        <v>130</v>
      </c>
    </row>
    <row r="1947" spans="1:31" x14ac:dyDescent="0.3">
      <c r="A1947">
        <v>35</v>
      </c>
      <c r="D1947">
        <f t="shared" si="371"/>
        <v>1944</v>
      </c>
      <c r="E1947">
        <f t="shared" si="363"/>
        <v>2.0764154605393923</v>
      </c>
      <c r="F1947">
        <f t="shared" si="374"/>
        <v>2.8604963238472161</v>
      </c>
      <c r="V1947">
        <f t="shared" si="364"/>
        <v>1944</v>
      </c>
      <c r="W1947">
        <f t="shared" si="365"/>
        <v>2.0764154605393923</v>
      </c>
      <c r="X1947">
        <f t="shared" si="366"/>
        <v>2.8604963238472161</v>
      </c>
      <c r="Y1947">
        <f t="shared" si="367"/>
        <v>-0.78408086330782378</v>
      </c>
      <c r="Z1947">
        <f t="shared" si="368"/>
        <v>28.401680702962288</v>
      </c>
      <c r="AA1947">
        <f t="shared" si="369"/>
        <v>-56.450352141520135</v>
      </c>
      <c r="AB1947">
        <f t="shared" si="370"/>
        <v>54.882190414904493</v>
      </c>
      <c r="AD1947">
        <f t="shared" si="372"/>
        <v>1944</v>
      </c>
      <c r="AE1947">
        <f t="shared" si="373"/>
        <v>107</v>
      </c>
    </row>
    <row r="1948" spans="1:31" x14ac:dyDescent="0.3">
      <c r="A1948">
        <v>22</v>
      </c>
      <c r="D1948">
        <f t="shared" si="371"/>
        <v>1945</v>
      </c>
      <c r="E1948">
        <f t="shared" si="363"/>
        <v>-73.923584539460606</v>
      </c>
      <c r="F1948">
        <f t="shared" si="374"/>
        <v>-77.755770383187581</v>
      </c>
      <c r="V1948">
        <f t="shared" si="364"/>
        <v>1945</v>
      </c>
      <c r="W1948">
        <f t="shared" si="365"/>
        <v>-73.923584539460606</v>
      </c>
      <c r="X1948">
        <f t="shared" si="366"/>
        <v>-77.755770383187581</v>
      </c>
      <c r="Y1948">
        <f t="shared" si="367"/>
        <v>3.8321858437269753</v>
      </c>
      <c r="Z1948">
        <f t="shared" si="368"/>
        <v>28.401680702962288</v>
      </c>
      <c r="AA1948">
        <f t="shared" si="369"/>
        <v>-51.834085434485338</v>
      </c>
      <c r="AB1948">
        <f t="shared" si="370"/>
        <v>59.498457121939289</v>
      </c>
      <c r="AD1948">
        <f t="shared" si="372"/>
        <v>1945</v>
      </c>
      <c r="AE1948">
        <f t="shared" si="373"/>
        <v>109</v>
      </c>
    </row>
    <row r="1949" spans="1:31" x14ac:dyDescent="0.3">
      <c r="A1949">
        <v>41</v>
      </c>
      <c r="D1949">
        <f t="shared" si="371"/>
        <v>1946</v>
      </c>
      <c r="E1949">
        <f t="shared" si="363"/>
        <v>-12.923584539460608</v>
      </c>
      <c r="F1949">
        <f t="shared" si="374"/>
        <v>-32.980480681247613</v>
      </c>
      <c r="V1949">
        <f t="shared" si="364"/>
        <v>1946</v>
      </c>
      <c r="W1949">
        <f t="shared" si="365"/>
        <v>-12.923584539460608</v>
      </c>
      <c r="X1949">
        <f t="shared" si="366"/>
        <v>-32.980480681247613</v>
      </c>
      <c r="Y1949">
        <f t="shared" si="367"/>
        <v>20.056896141787007</v>
      </c>
      <c r="Z1949">
        <f t="shared" si="368"/>
        <v>28.401680702962288</v>
      </c>
      <c r="AA1949">
        <f t="shared" si="369"/>
        <v>-35.609375136425307</v>
      </c>
      <c r="AB1949">
        <f t="shared" si="370"/>
        <v>75.723167419999328</v>
      </c>
      <c r="AD1949">
        <f t="shared" si="372"/>
        <v>1946</v>
      </c>
      <c r="AE1949">
        <f t="shared" si="373"/>
        <v>35</v>
      </c>
    </row>
    <row r="1950" spans="1:31" x14ac:dyDescent="0.3">
      <c r="A1950">
        <v>29</v>
      </c>
      <c r="D1950">
        <f t="shared" si="371"/>
        <v>1947</v>
      </c>
      <c r="E1950">
        <f t="shared" si="363"/>
        <v>19.076415460539391</v>
      </c>
      <c r="F1950">
        <f t="shared" si="374"/>
        <v>1.2893389764348981</v>
      </c>
      <c r="V1950">
        <f t="shared" si="364"/>
        <v>1947</v>
      </c>
      <c r="W1950">
        <f t="shared" si="365"/>
        <v>19.076415460539391</v>
      </c>
      <c r="X1950">
        <f t="shared" si="366"/>
        <v>1.2893389764348981</v>
      </c>
      <c r="Y1950">
        <f t="shared" si="367"/>
        <v>17.787076484104492</v>
      </c>
      <c r="Z1950">
        <f t="shared" si="368"/>
        <v>28.401680702962288</v>
      </c>
      <c r="AA1950">
        <f t="shared" si="369"/>
        <v>-37.879194794107818</v>
      </c>
      <c r="AB1950">
        <f t="shared" si="370"/>
        <v>73.45334776231681</v>
      </c>
      <c r="AD1950">
        <f t="shared" si="372"/>
        <v>1947</v>
      </c>
      <c r="AE1950">
        <f t="shared" si="373"/>
        <v>22</v>
      </c>
    </row>
    <row r="1951" spans="1:31" x14ac:dyDescent="0.3">
      <c r="A1951">
        <v>39</v>
      </c>
      <c r="D1951">
        <f t="shared" si="371"/>
        <v>1948</v>
      </c>
      <c r="E1951">
        <f t="shared" si="363"/>
        <v>-11.923584539460608</v>
      </c>
      <c r="F1951">
        <f t="shared" si="374"/>
        <v>-9.1291736547574782</v>
      </c>
      <c r="V1951">
        <f t="shared" si="364"/>
        <v>1948</v>
      </c>
      <c r="W1951">
        <f t="shared" si="365"/>
        <v>-11.923584539460608</v>
      </c>
      <c r="X1951">
        <f t="shared" si="366"/>
        <v>-9.1291736547574782</v>
      </c>
      <c r="Y1951">
        <f t="shared" si="367"/>
        <v>-2.7944108847031295</v>
      </c>
      <c r="Z1951">
        <f t="shared" si="368"/>
        <v>28.401680702962288</v>
      </c>
      <c r="AA1951">
        <f t="shared" si="369"/>
        <v>-58.460682162915447</v>
      </c>
      <c r="AB1951">
        <f t="shared" si="370"/>
        <v>52.871860393509181</v>
      </c>
      <c r="AD1951">
        <f t="shared" si="372"/>
        <v>1948</v>
      </c>
      <c r="AE1951">
        <f t="shared" si="373"/>
        <v>41</v>
      </c>
    </row>
    <row r="1952" spans="1:31" x14ac:dyDescent="0.3">
      <c r="A1952">
        <v>63</v>
      </c>
      <c r="D1952">
        <f t="shared" si="371"/>
        <v>1949</v>
      </c>
      <c r="E1952">
        <f t="shared" si="363"/>
        <v>10.076415460539392</v>
      </c>
      <c r="F1952">
        <f t="shared" si="374"/>
        <v>10.444132830023472</v>
      </c>
      <c r="V1952">
        <f t="shared" si="364"/>
        <v>1949</v>
      </c>
      <c r="W1952">
        <f t="shared" si="365"/>
        <v>10.076415460539392</v>
      </c>
      <c r="X1952">
        <f t="shared" si="366"/>
        <v>10.444132830023472</v>
      </c>
      <c r="Y1952">
        <f t="shared" si="367"/>
        <v>-0.36771736948407963</v>
      </c>
      <c r="Z1952">
        <f t="shared" si="368"/>
        <v>28.401680702962288</v>
      </c>
      <c r="AA1952">
        <f t="shared" si="369"/>
        <v>-56.03398864769639</v>
      </c>
      <c r="AB1952">
        <f t="shared" si="370"/>
        <v>55.298553908728238</v>
      </c>
      <c r="AD1952">
        <f t="shared" si="372"/>
        <v>1949</v>
      </c>
      <c r="AE1952">
        <f t="shared" si="373"/>
        <v>29</v>
      </c>
    </row>
    <row r="1953" spans="1:31" x14ac:dyDescent="0.3">
      <c r="A1953">
        <v>45</v>
      </c>
      <c r="D1953">
        <f t="shared" si="371"/>
        <v>1950</v>
      </c>
      <c r="E1953">
        <f t="shared" si="363"/>
        <v>24.076415460539391</v>
      </c>
      <c r="F1953">
        <f t="shared" si="374"/>
        <v>24.572592662180487</v>
      </c>
      <c r="V1953">
        <f t="shared" si="364"/>
        <v>1950</v>
      </c>
      <c r="W1953">
        <f t="shared" si="365"/>
        <v>24.076415460539391</v>
      </c>
      <c r="X1953">
        <f t="shared" si="366"/>
        <v>24.572592662180487</v>
      </c>
      <c r="Y1953">
        <f t="shared" si="367"/>
        <v>-0.49617720164109613</v>
      </c>
      <c r="Z1953">
        <f t="shared" si="368"/>
        <v>28.401680702962288</v>
      </c>
      <c r="AA1953">
        <f t="shared" si="369"/>
        <v>-56.16244847985341</v>
      </c>
      <c r="AB1953">
        <f t="shared" si="370"/>
        <v>55.170094076571218</v>
      </c>
      <c r="AD1953">
        <f t="shared" si="372"/>
        <v>1950</v>
      </c>
      <c r="AE1953">
        <f t="shared" si="373"/>
        <v>39</v>
      </c>
    </row>
    <row r="1954" spans="1:31" x14ac:dyDescent="0.3">
      <c r="A1954">
        <v>43</v>
      </c>
      <c r="D1954">
        <f t="shared" si="371"/>
        <v>1951</v>
      </c>
      <c r="E1954">
        <f t="shared" si="363"/>
        <v>-17.923584539460609</v>
      </c>
      <c r="F1954">
        <f t="shared" si="374"/>
        <v>-9.324119257532903</v>
      </c>
      <c r="V1954">
        <f t="shared" si="364"/>
        <v>1951</v>
      </c>
      <c r="W1954">
        <f t="shared" si="365"/>
        <v>-17.923584539460609</v>
      </c>
      <c r="X1954">
        <f t="shared" si="366"/>
        <v>-9.324119257532903</v>
      </c>
      <c r="Y1954">
        <f t="shared" si="367"/>
        <v>-8.5994652819277064</v>
      </c>
      <c r="Z1954">
        <f t="shared" si="368"/>
        <v>28.401680702962288</v>
      </c>
      <c r="AA1954">
        <f t="shared" si="369"/>
        <v>-64.265736560140027</v>
      </c>
      <c r="AB1954">
        <f t="shared" si="370"/>
        <v>47.066805996284607</v>
      </c>
      <c r="AD1954">
        <f t="shared" si="372"/>
        <v>1951</v>
      </c>
      <c r="AE1954">
        <f t="shared" si="373"/>
        <v>63</v>
      </c>
    </row>
    <row r="1955" spans="1:31" x14ac:dyDescent="0.3">
      <c r="A1955">
        <v>41</v>
      </c>
      <c r="D1955">
        <f t="shared" si="371"/>
        <v>1952</v>
      </c>
      <c r="E1955">
        <f t="shared" si="363"/>
        <v>-1.9235845394606079</v>
      </c>
      <c r="F1955">
        <f t="shared" si="374"/>
        <v>-2.254994381520647</v>
      </c>
      <c r="V1955">
        <f t="shared" si="364"/>
        <v>1952</v>
      </c>
      <c r="W1955">
        <f t="shared" si="365"/>
        <v>-1.9235845394606079</v>
      </c>
      <c r="X1955">
        <f t="shared" si="366"/>
        <v>-2.254994381520647</v>
      </c>
      <c r="Y1955">
        <f t="shared" si="367"/>
        <v>0.33140984206003909</v>
      </c>
      <c r="Z1955">
        <f t="shared" si="368"/>
        <v>28.401680702962288</v>
      </c>
      <c r="AA1955">
        <f t="shared" si="369"/>
        <v>-55.334861436152273</v>
      </c>
      <c r="AB1955">
        <f t="shared" si="370"/>
        <v>55.997681120272354</v>
      </c>
      <c r="AD1955">
        <f t="shared" si="372"/>
        <v>1952</v>
      </c>
      <c r="AE1955">
        <f t="shared" si="373"/>
        <v>45</v>
      </c>
    </row>
    <row r="1956" spans="1:31" x14ac:dyDescent="0.3">
      <c r="A1956">
        <v>46</v>
      </c>
      <c r="D1956">
        <f t="shared" si="371"/>
        <v>1953</v>
      </c>
      <c r="E1956">
        <f t="shared" si="363"/>
        <v>-1.9235845394606079</v>
      </c>
      <c r="F1956">
        <f t="shared" si="374"/>
        <v>-5.9014595842821649</v>
      </c>
      <c r="V1956">
        <f t="shared" si="364"/>
        <v>1953</v>
      </c>
      <c r="W1956">
        <f t="shared" si="365"/>
        <v>-1.9235845394606079</v>
      </c>
      <c r="X1956">
        <f t="shared" si="366"/>
        <v>-5.9014595842821649</v>
      </c>
      <c r="Y1956">
        <f t="shared" si="367"/>
        <v>3.9778750448215572</v>
      </c>
      <c r="Z1956">
        <f t="shared" si="368"/>
        <v>28.401680702962288</v>
      </c>
      <c r="AA1956">
        <f t="shared" si="369"/>
        <v>-51.688396233390755</v>
      </c>
      <c r="AB1956">
        <f t="shared" si="370"/>
        <v>59.644146323033873</v>
      </c>
      <c r="AD1956">
        <f t="shared" si="372"/>
        <v>1953</v>
      </c>
      <c r="AE1956">
        <f t="shared" si="373"/>
        <v>43</v>
      </c>
    </row>
    <row r="1957" spans="1:31" x14ac:dyDescent="0.3">
      <c r="A1957">
        <v>39</v>
      </c>
      <c r="D1957">
        <f t="shared" si="371"/>
        <v>1954</v>
      </c>
      <c r="E1957">
        <f t="shared" si="363"/>
        <v>5.0764154605393923</v>
      </c>
      <c r="F1957">
        <f t="shared" si="374"/>
        <v>4.1743382390922532</v>
      </c>
      <c r="V1957">
        <f t="shared" si="364"/>
        <v>1954</v>
      </c>
      <c r="W1957">
        <f t="shared" si="365"/>
        <v>5.0764154605393923</v>
      </c>
      <c r="X1957">
        <f t="shared" si="366"/>
        <v>4.1743382390922532</v>
      </c>
      <c r="Y1957">
        <f t="shared" si="367"/>
        <v>0.90207722144713909</v>
      </c>
      <c r="Z1957">
        <f t="shared" si="368"/>
        <v>28.401680702962288</v>
      </c>
      <c r="AA1957">
        <f t="shared" si="369"/>
        <v>-54.764194056765177</v>
      </c>
      <c r="AB1957">
        <f t="shared" si="370"/>
        <v>56.56834849965945</v>
      </c>
      <c r="AD1957">
        <f t="shared" si="372"/>
        <v>1954</v>
      </c>
      <c r="AE1957">
        <f t="shared" si="373"/>
        <v>41</v>
      </c>
    </row>
    <row r="1958" spans="1:31" x14ac:dyDescent="0.3">
      <c r="A1958">
        <v>63</v>
      </c>
      <c r="D1958">
        <f t="shared" si="371"/>
        <v>1955</v>
      </c>
      <c r="E1958">
        <f t="shared" si="363"/>
        <v>-6.9235845394606077</v>
      </c>
      <c r="F1958">
        <f t="shared" si="374"/>
        <v>-5.8886287243343531</v>
      </c>
      <c r="V1958">
        <f t="shared" si="364"/>
        <v>1955</v>
      </c>
      <c r="W1958">
        <f t="shared" si="365"/>
        <v>-6.9235845394606077</v>
      </c>
      <c r="X1958">
        <f t="shared" si="366"/>
        <v>-5.8886287243343531</v>
      </c>
      <c r="Y1958">
        <f t="shared" si="367"/>
        <v>-1.0349558151262546</v>
      </c>
      <c r="Z1958">
        <f t="shared" si="368"/>
        <v>28.401680702962288</v>
      </c>
      <c r="AA1958">
        <f t="shared" si="369"/>
        <v>-56.701227093338566</v>
      </c>
      <c r="AB1958">
        <f t="shared" si="370"/>
        <v>54.631315463086061</v>
      </c>
      <c r="AD1958">
        <f t="shared" si="372"/>
        <v>1955</v>
      </c>
      <c r="AE1958">
        <f t="shared" si="373"/>
        <v>46</v>
      </c>
    </row>
    <row r="1959" spans="1:31" x14ac:dyDescent="0.3">
      <c r="A1959">
        <v>62</v>
      </c>
      <c r="D1959">
        <f t="shared" si="371"/>
        <v>1956</v>
      </c>
      <c r="E1959">
        <f t="shared" si="363"/>
        <v>24.076415460539391</v>
      </c>
      <c r="F1959">
        <f t="shared" si="374"/>
        <v>23.136404760694706</v>
      </c>
      <c r="V1959">
        <f t="shared" si="364"/>
        <v>1956</v>
      </c>
      <c r="W1959">
        <f t="shared" si="365"/>
        <v>24.076415460539391</v>
      </c>
      <c r="X1959">
        <f t="shared" si="366"/>
        <v>23.136404760694706</v>
      </c>
      <c r="Y1959">
        <f t="shared" si="367"/>
        <v>0.94001069984468444</v>
      </c>
      <c r="Z1959">
        <f t="shared" si="368"/>
        <v>28.401680702962288</v>
      </c>
      <c r="AA1959">
        <f t="shared" si="369"/>
        <v>-54.726260578367629</v>
      </c>
      <c r="AB1959">
        <f t="shared" si="370"/>
        <v>56.606281978056998</v>
      </c>
      <c r="AD1959">
        <f t="shared" si="372"/>
        <v>1956</v>
      </c>
      <c r="AE1959">
        <f t="shared" si="373"/>
        <v>39</v>
      </c>
    </row>
    <row r="1960" spans="1:31" x14ac:dyDescent="0.3">
      <c r="A1960">
        <v>96</v>
      </c>
      <c r="D1960">
        <f t="shared" si="371"/>
        <v>1957</v>
      </c>
      <c r="E1960">
        <f t="shared" si="363"/>
        <v>-0.92358453946060781</v>
      </c>
      <c r="F1960">
        <f t="shared" si="374"/>
        <v>4.4078455551317806</v>
      </c>
      <c r="V1960">
        <f t="shared" si="364"/>
        <v>1957</v>
      </c>
      <c r="W1960">
        <f t="shared" si="365"/>
        <v>-0.92358453946060781</v>
      </c>
      <c r="X1960">
        <f t="shared" si="366"/>
        <v>4.4078455551317806</v>
      </c>
      <c r="Y1960">
        <f t="shared" si="367"/>
        <v>-5.3314300945923883</v>
      </c>
      <c r="Z1960">
        <f t="shared" si="368"/>
        <v>28.401680702962288</v>
      </c>
      <c r="AA1960">
        <f t="shared" si="369"/>
        <v>-60.997701372804698</v>
      </c>
      <c r="AB1960">
        <f t="shared" si="370"/>
        <v>50.334841183619929</v>
      </c>
      <c r="AD1960">
        <f t="shared" si="372"/>
        <v>1957</v>
      </c>
      <c r="AE1960">
        <f t="shared" si="373"/>
        <v>63</v>
      </c>
    </row>
    <row r="1961" spans="1:31" x14ac:dyDescent="0.3">
      <c r="A1961">
        <v>99</v>
      </c>
      <c r="D1961">
        <f t="shared" si="371"/>
        <v>1958</v>
      </c>
      <c r="E1961">
        <f t="shared" si="363"/>
        <v>34.076415460539394</v>
      </c>
      <c r="F1961">
        <f t="shared" si="374"/>
        <v>38.449228707300456</v>
      </c>
      <c r="V1961">
        <f t="shared" si="364"/>
        <v>1958</v>
      </c>
      <c r="W1961">
        <f t="shared" si="365"/>
        <v>34.076415460539394</v>
      </c>
      <c r="X1961">
        <f t="shared" si="366"/>
        <v>38.449228707300456</v>
      </c>
      <c r="Y1961">
        <f t="shared" si="367"/>
        <v>-4.3728132467610621</v>
      </c>
      <c r="Z1961">
        <f t="shared" si="368"/>
        <v>28.401680702962288</v>
      </c>
      <c r="AA1961">
        <f t="shared" si="369"/>
        <v>-60.039084524973376</v>
      </c>
      <c r="AB1961">
        <f t="shared" si="370"/>
        <v>51.293458031451252</v>
      </c>
      <c r="AD1961">
        <f t="shared" si="372"/>
        <v>1958</v>
      </c>
      <c r="AE1961">
        <f t="shared" si="373"/>
        <v>62</v>
      </c>
    </row>
    <row r="1962" spans="1:31" x14ac:dyDescent="0.3">
      <c r="A1962">
        <v>69</v>
      </c>
      <c r="D1962">
        <f t="shared" si="371"/>
        <v>1959</v>
      </c>
      <c r="E1962">
        <f t="shared" si="363"/>
        <v>3.0764154605393923</v>
      </c>
      <c r="F1962">
        <f t="shared" si="374"/>
        <v>12.328459791144894</v>
      </c>
      <c r="V1962">
        <f t="shared" si="364"/>
        <v>1959</v>
      </c>
      <c r="W1962">
        <f t="shared" si="365"/>
        <v>3.0764154605393923</v>
      </c>
      <c r="X1962">
        <f t="shared" si="366"/>
        <v>12.328459791144894</v>
      </c>
      <c r="Y1962">
        <f t="shared" si="367"/>
        <v>-9.2520443306055018</v>
      </c>
      <c r="Z1962">
        <f t="shared" si="368"/>
        <v>28.401680702962288</v>
      </c>
      <c r="AA1962">
        <f t="shared" si="369"/>
        <v>-64.918315608817821</v>
      </c>
      <c r="AB1962">
        <f t="shared" si="370"/>
        <v>46.414226947606814</v>
      </c>
      <c r="AD1962">
        <f t="shared" si="372"/>
        <v>1959</v>
      </c>
      <c r="AE1962">
        <f t="shared" si="373"/>
        <v>96</v>
      </c>
    </row>
    <row r="1963" spans="1:31" x14ac:dyDescent="0.3">
      <c r="A1963">
        <v>116</v>
      </c>
      <c r="D1963">
        <f t="shared" si="371"/>
        <v>1960</v>
      </c>
      <c r="E1963">
        <f t="shared" si="363"/>
        <v>-29.923584539460609</v>
      </c>
      <c r="F1963">
        <f t="shared" si="374"/>
        <v>-22.521521632191458</v>
      </c>
      <c r="V1963">
        <f t="shared" si="364"/>
        <v>1960</v>
      </c>
      <c r="W1963">
        <f t="shared" si="365"/>
        <v>-29.923584539460609</v>
      </c>
      <c r="X1963">
        <f t="shared" si="366"/>
        <v>-22.521521632191458</v>
      </c>
      <c r="Y1963">
        <f t="shared" si="367"/>
        <v>-7.4020629072691513</v>
      </c>
      <c r="Z1963">
        <f t="shared" si="368"/>
        <v>28.401680702962288</v>
      </c>
      <c r="AA1963">
        <f t="shared" si="369"/>
        <v>-63.068334185481461</v>
      </c>
      <c r="AB1963">
        <f t="shared" si="370"/>
        <v>48.264208370943166</v>
      </c>
      <c r="AD1963">
        <f t="shared" si="372"/>
        <v>1960</v>
      </c>
      <c r="AE1963">
        <f t="shared" si="373"/>
        <v>99</v>
      </c>
    </row>
    <row r="1964" spans="1:31" x14ac:dyDescent="0.3">
      <c r="A1964">
        <v>133</v>
      </c>
      <c r="D1964">
        <f t="shared" si="371"/>
        <v>1961</v>
      </c>
      <c r="E1964">
        <f t="shared" si="363"/>
        <v>47.076415460539394</v>
      </c>
      <c r="F1964">
        <f t="shared" si="374"/>
        <v>39.38739291260319</v>
      </c>
      <c r="V1964">
        <f t="shared" si="364"/>
        <v>1961</v>
      </c>
      <c r="W1964">
        <f t="shared" si="365"/>
        <v>47.076415460539394</v>
      </c>
      <c r="X1964">
        <f t="shared" si="366"/>
        <v>39.38739291260319</v>
      </c>
      <c r="Y1964">
        <f t="shared" si="367"/>
        <v>7.6890225479362044</v>
      </c>
      <c r="Z1964">
        <f t="shared" si="368"/>
        <v>28.401680702962288</v>
      </c>
      <c r="AA1964">
        <f t="shared" si="369"/>
        <v>-47.977248730276109</v>
      </c>
      <c r="AB1964">
        <f t="shared" si="370"/>
        <v>63.355293826148518</v>
      </c>
      <c r="AD1964">
        <f t="shared" si="372"/>
        <v>1961</v>
      </c>
      <c r="AE1964">
        <f t="shared" si="373"/>
        <v>69</v>
      </c>
    </row>
    <row r="1965" spans="1:31" x14ac:dyDescent="0.3">
      <c r="A1965">
        <v>152</v>
      </c>
      <c r="D1965">
        <f t="shared" si="371"/>
        <v>1962</v>
      </c>
      <c r="E1965">
        <f t="shared" si="363"/>
        <v>17.076415460539391</v>
      </c>
      <c r="F1965">
        <f t="shared" si="374"/>
        <v>24.350923304200776</v>
      </c>
      <c r="V1965">
        <f t="shared" si="364"/>
        <v>1962</v>
      </c>
      <c r="W1965">
        <f t="shared" si="365"/>
        <v>17.076415460539391</v>
      </c>
      <c r="X1965">
        <f t="shared" si="366"/>
        <v>24.350923304200776</v>
      </c>
      <c r="Y1965">
        <f t="shared" si="367"/>
        <v>-7.2745078436613859</v>
      </c>
      <c r="Z1965">
        <f t="shared" si="368"/>
        <v>28.401680702962288</v>
      </c>
      <c r="AA1965">
        <f t="shared" si="369"/>
        <v>-62.940779121873703</v>
      </c>
      <c r="AB1965">
        <f t="shared" si="370"/>
        <v>48.391763434550924</v>
      </c>
      <c r="AD1965">
        <f t="shared" si="372"/>
        <v>1962</v>
      </c>
      <c r="AE1965">
        <f t="shared" si="373"/>
        <v>116</v>
      </c>
    </row>
    <row r="1966" spans="1:31" x14ac:dyDescent="0.3">
      <c r="A1966">
        <v>110</v>
      </c>
      <c r="D1966">
        <f t="shared" si="371"/>
        <v>1963</v>
      </c>
      <c r="E1966">
        <f t="shared" si="363"/>
        <v>19.076415460539391</v>
      </c>
      <c r="F1966">
        <f t="shared" si="374"/>
        <v>32.851630172447045</v>
      </c>
      <c r="V1966">
        <f t="shared" si="364"/>
        <v>1963</v>
      </c>
      <c r="W1966">
        <f t="shared" si="365"/>
        <v>19.076415460539391</v>
      </c>
      <c r="X1966">
        <f t="shared" si="366"/>
        <v>32.851630172447045</v>
      </c>
      <c r="Y1966">
        <f t="shared" si="367"/>
        <v>-13.775214711907655</v>
      </c>
      <c r="Z1966">
        <f t="shared" si="368"/>
        <v>28.401680702962288</v>
      </c>
      <c r="AA1966">
        <f t="shared" si="369"/>
        <v>-69.441485990119972</v>
      </c>
      <c r="AB1966">
        <f t="shared" si="370"/>
        <v>41.891056566304655</v>
      </c>
      <c r="AD1966">
        <f t="shared" si="372"/>
        <v>1963</v>
      </c>
      <c r="AE1966">
        <f t="shared" si="373"/>
        <v>133</v>
      </c>
    </row>
    <row r="1967" spans="1:31" x14ac:dyDescent="0.3">
      <c r="A1967">
        <v>57</v>
      </c>
      <c r="D1967">
        <f t="shared" si="371"/>
        <v>1964</v>
      </c>
      <c r="E1967">
        <f t="shared" si="363"/>
        <v>-41.923584539460606</v>
      </c>
      <c r="F1967">
        <f t="shared" si="374"/>
        <v>-33.362052735930448</v>
      </c>
      <c r="V1967">
        <f t="shared" si="364"/>
        <v>1964</v>
      </c>
      <c r="W1967">
        <f t="shared" si="365"/>
        <v>-41.923584539460606</v>
      </c>
      <c r="X1967">
        <f t="shared" si="366"/>
        <v>-33.362052735930448</v>
      </c>
      <c r="Y1967">
        <f t="shared" si="367"/>
        <v>-8.5615318035301584</v>
      </c>
      <c r="Z1967">
        <f t="shared" si="368"/>
        <v>28.401680702962288</v>
      </c>
      <c r="AA1967">
        <f t="shared" si="369"/>
        <v>-64.227803081742479</v>
      </c>
      <c r="AB1967">
        <f t="shared" si="370"/>
        <v>47.104739474682155</v>
      </c>
      <c r="AD1967">
        <f t="shared" si="372"/>
        <v>1964</v>
      </c>
      <c r="AE1967">
        <f t="shared" si="373"/>
        <v>152</v>
      </c>
    </row>
    <row r="1968" spans="1:31" x14ac:dyDescent="0.3">
      <c r="A1968">
        <v>111</v>
      </c>
      <c r="D1968">
        <f t="shared" si="371"/>
        <v>1965</v>
      </c>
      <c r="E1968">
        <f t="shared" si="363"/>
        <v>-52.923584539460606</v>
      </c>
      <c r="F1968">
        <f t="shared" si="374"/>
        <v>-60.857437326719641</v>
      </c>
      <c r="V1968">
        <f t="shared" si="364"/>
        <v>1965</v>
      </c>
      <c r="W1968">
        <f t="shared" si="365"/>
        <v>-52.923584539460606</v>
      </c>
      <c r="X1968">
        <f t="shared" si="366"/>
        <v>-60.857437326719641</v>
      </c>
      <c r="Y1968">
        <f t="shared" si="367"/>
        <v>7.9338527872590348</v>
      </c>
      <c r="Z1968">
        <f t="shared" si="368"/>
        <v>28.401680702962288</v>
      </c>
      <c r="AA1968">
        <f t="shared" si="369"/>
        <v>-47.732418490953279</v>
      </c>
      <c r="AB1968">
        <f t="shared" si="370"/>
        <v>63.600124065471348</v>
      </c>
      <c r="AD1968">
        <f t="shared" si="372"/>
        <v>1965</v>
      </c>
      <c r="AE1968">
        <f t="shared" si="373"/>
        <v>110</v>
      </c>
    </row>
    <row r="1969" spans="1:31" x14ac:dyDescent="0.3">
      <c r="A1969">
        <v>102</v>
      </c>
      <c r="D1969">
        <f t="shared" si="371"/>
        <v>1966</v>
      </c>
      <c r="E1969">
        <f t="shared" si="363"/>
        <v>54.076415460539394</v>
      </c>
      <c r="F1969">
        <f t="shared" si="374"/>
        <v>31.372174414192919</v>
      </c>
      <c r="V1969">
        <f t="shared" si="364"/>
        <v>1966</v>
      </c>
      <c r="W1969">
        <f t="shared" si="365"/>
        <v>54.076415460539394</v>
      </c>
      <c r="X1969">
        <f t="shared" si="366"/>
        <v>31.372174414192919</v>
      </c>
      <c r="Y1969">
        <f t="shared" si="367"/>
        <v>22.704241046346475</v>
      </c>
      <c r="Z1969">
        <f t="shared" si="368"/>
        <v>28.401680702962288</v>
      </c>
      <c r="AA1969">
        <f t="shared" si="369"/>
        <v>-32.962030231865839</v>
      </c>
      <c r="AB1969">
        <f t="shared" si="370"/>
        <v>78.370512324558788</v>
      </c>
      <c r="AD1969">
        <f t="shared" si="372"/>
        <v>1966</v>
      </c>
      <c r="AE1969">
        <f t="shared" si="373"/>
        <v>57</v>
      </c>
    </row>
    <row r="1970" spans="1:31" x14ac:dyDescent="0.3">
      <c r="A1970">
        <v>57</v>
      </c>
      <c r="D1970">
        <f t="shared" si="371"/>
        <v>1967</v>
      </c>
      <c r="E1970">
        <f t="shared" si="363"/>
        <v>-8.9235845394606077</v>
      </c>
      <c r="F1970">
        <f t="shared" si="374"/>
        <v>-4.1335030303265548</v>
      </c>
      <c r="V1970">
        <f t="shared" si="364"/>
        <v>1967</v>
      </c>
      <c r="W1970">
        <f t="shared" si="365"/>
        <v>-8.9235845394606077</v>
      </c>
      <c r="X1970">
        <f t="shared" si="366"/>
        <v>-4.1335030303265548</v>
      </c>
      <c r="Y1970">
        <f t="shared" si="367"/>
        <v>-4.790081509134053</v>
      </c>
      <c r="Z1970">
        <f t="shared" si="368"/>
        <v>28.401680702962288</v>
      </c>
      <c r="AA1970">
        <f t="shared" si="369"/>
        <v>-60.456352787346368</v>
      </c>
      <c r="AB1970">
        <f t="shared" si="370"/>
        <v>50.876189769078259</v>
      </c>
      <c r="AD1970">
        <f t="shared" si="372"/>
        <v>1967</v>
      </c>
      <c r="AE1970">
        <f t="shared" si="373"/>
        <v>111</v>
      </c>
    </row>
    <row r="1971" spans="1:31" x14ac:dyDescent="0.3">
      <c r="A1971">
        <v>36</v>
      </c>
      <c r="D1971">
        <f t="shared" si="371"/>
        <v>1968</v>
      </c>
      <c r="E1971">
        <f t="shared" si="363"/>
        <v>-44.923584539460606</v>
      </c>
      <c r="F1971">
        <f t="shared" si="374"/>
        <v>-36.997402415670678</v>
      </c>
      <c r="V1971">
        <f t="shared" si="364"/>
        <v>1968</v>
      </c>
      <c r="W1971">
        <f t="shared" si="365"/>
        <v>-44.923584539460606</v>
      </c>
      <c r="X1971">
        <f t="shared" si="366"/>
        <v>-36.997402415670678</v>
      </c>
      <c r="Y1971">
        <f t="shared" si="367"/>
        <v>-7.9261821237899284</v>
      </c>
      <c r="Z1971">
        <f t="shared" si="368"/>
        <v>28.401680702962288</v>
      </c>
      <c r="AA1971">
        <f t="shared" si="369"/>
        <v>-63.592453402002242</v>
      </c>
      <c r="AB1971">
        <f t="shared" si="370"/>
        <v>47.740089154422385</v>
      </c>
      <c r="AD1971">
        <f t="shared" si="372"/>
        <v>1968</v>
      </c>
      <c r="AE1971">
        <f t="shared" si="373"/>
        <v>102</v>
      </c>
    </row>
    <row r="1972" spans="1:31" x14ac:dyDescent="0.3">
      <c r="A1972">
        <v>51</v>
      </c>
      <c r="D1972">
        <f t="shared" si="371"/>
        <v>1969</v>
      </c>
      <c r="E1972">
        <f t="shared" si="363"/>
        <v>-20.923584539460609</v>
      </c>
      <c r="F1972">
        <f t="shared" si="374"/>
        <v>-35.070240533299184</v>
      </c>
      <c r="V1972">
        <f t="shared" si="364"/>
        <v>1969</v>
      </c>
      <c r="W1972">
        <f t="shared" si="365"/>
        <v>-20.923584539460609</v>
      </c>
      <c r="X1972">
        <f t="shared" si="366"/>
        <v>-35.070240533299184</v>
      </c>
      <c r="Y1972">
        <f t="shared" si="367"/>
        <v>14.146655993838575</v>
      </c>
      <c r="Z1972">
        <f t="shared" si="368"/>
        <v>28.401680702962288</v>
      </c>
      <c r="AA1972">
        <f t="shared" si="369"/>
        <v>-41.519615284373742</v>
      </c>
      <c r="AB1972">
        <f t="shared" si="370"/>
        <v>69.812927272050885</v>
      </c>
      <c r="AD1972">
        <f t="shared" si="372"/>
        <v>1969</v>
      </c>
      <c r="AE1972">
        <f t="shared" si="373"/>
        <v>57</v>
      </c>
    </row>
    <row r="1973" spans="1:31" x14ac:dyDescent="0.3">
      <c r="A1973">
        <v>64</v>
      </c>
      <c r="D1973">
        <f t="shared" si="371"/>
        <v>1970</v>
      </c>
      <c r="E1973">
        <f t="shared" si="363"/>
        <v>15.076415460539392</v>
      </c>
      <c r="F1973">
        <f t="shared" si="374"/>
        <v>0.65047048950286701</v>
      </c>
      <c r="V1973">
        <f t="shared" si="364"/>
        <v>1970</v>
      </c>
      <c r="W1973">
        <f t="shared" si="365"/>
        <v>15.076415460539392</v>
      </c>
      <c r="X1973">
        <f t="shared" si="366"/>
        <v>0.65047048950286701</v>
      </c>
      <c r="Y1973">
        <f t="shared" si="367"/>
        <v>14.425944971036525</v>
      </c>
      <c r="Z1973">
        <f t="shared" si="368"/>
        <v>28.401680702962288</v>
      </c>
      <c r="AA1973">
        <f t="shared" si="369"/>
        <v>-41.240326307175792</v>
      </c>
      <c r="AB1973">
        <f t="shared" si="370"/>
        <v>70.092216249248835</v>
      </c>
      <c r="AD1973">
        <f t="shared" si="372"/>
        <v>1970</v>
      </c>
      <c r="AE1973">
        <f t="shared" si="373"/>
        <v>36</v>
      </c>
    </row>
    <row r="1974" spans="1:31" x14ac:dyDescent="0.3">
      <c r="A1974">
        <v>96</v>
      </c>
      <c r="D1974">
        <f t="shared" si="371"/>
        <v>1971</v>
      </c>
      <c r="E1974">
        <f t="shared" si="363"/>
        <v>13.076415460539392</v>
      </c>
      <c r="F1974">
        <f t="shared" si="374"/>
        <v>13.226051412656231</v>
      </c>
      <c r="V1974">
        <f t="shared" si="364"/>
        <v>1971</v>
      </c>
      <c r="W1974">
        <f t="shared" si="365"/>
        <v>13.076415460539392</v>
      </c>
      <c r="X1974">
        <f t="shared" si="366"/>
        <v>13.226051412656231</v>
      </c>
      <c r="Y1974">
        <f t="shared" si="367"/>
        <v>-0.14963595211683867</v>
      </c>
      <c r="Z1974">
        <f t="shared" si="368"/>
        <v>28.401680702962288</v>
      </c>
      <c r="AA1974">
        <f t="shared" si="369"/>
        <v>-55.815907230329152</v>
      </c>
      <c r="AB1974">
        <f t="shared" si="370"/>
        <v>55.516635326095475</v>
      </c>
      <c r="AD1974">
        <f t="shared" si="372"/>
        <v>1971</v>
      </c>
      <c r="AE1974">
        <f t="shared" si="373"/>
        <v>51</v>
      </c>
    </row>
    <row r="1975" spans="1:31" x14ac:dyDescent="0.3">
      <c r="A1975">
        <v>115</v>
      </c>
      <c r="D1975">
        <f t="shared" si="371"/>
        <v>1972</v>
      </c>
      <c r="E1975">
        <f t="shared" si="363"/>
        <v>32.076415460539394</v>
      </c>
      <c r="F1975">
        <f t="shared" si="374"/>
        <v>38.593158504799135</v>
      </c>
      <c r="V1975">
        <f t="shared" si="364"/>
        <v>1972</v>
      </c>
      <c r="W1975">
        <f t="shared" si="365"/>
        <v>32.076415460539394</v>
      </c>
      <c r="X1975">
        <f t="shared" si="366"/>
        <v>38.593158504799135</v>
      </c>
      <c r="Y1975">
        <f t="shared" si="367"/>
        <v>-6.5167430442597407</v>
      </c>
      <c r="Z1975">
        <f t="shared" si="368"/>
        <v>28.401680702962288</v>
      </c>
      <c r="AA1975">
        <f t="shared" si="369"/>
        <v>-62.183014322472054</v>
      </c>
      <c r="AB1975">
        <f t="shared" si="370"/>
        <v>49.149528233952573</v>
      </c>
      <c r="AD1975">
        <f t="shared" si="372"/>
        <v>1972</v>
      </c>
      <c r="AE1975">
        <f t="shared" si="373"/>
        <v>64</v>
      </c>
    </row>
    <row r="1976" spans="1:31" x14ac:dyDescent="0.3">
      <c r="A1976">
        <v>104</v>
      </c>
      <c r="D1976">
        <f t="shared" si="371"/>
        <v>1973</v>
      </c>
      <c r="E1976">
        <f t="shared" si="363"/>
        <v>19.076415460539391</v>
      </c>
      <c r="F1976">
        <f t="shared" si="374"/>
        <v>30.466344876147964</v>
      </c>
      <c r="V1976">
        <f t="shared" si="364"/>
        <v>1973</v>
      </c>
      <c r="W1976">
        <f t="shared" si="365"/>
        <v>19.076415460539391</v>
      </c>
      <c r="X1976">
        <f t="shared" si="366"/>
        <v>30.466344876147964</v>
      </c>
      <c r="Y1976">
        <f t="shared" si="367"/>
        <v>-11.389929415608574</v>
      </c>
      <c r="Z1976">
        <f t="shared" si="368"/>
        <v>28.401680702962288</v>
      </c>
      <c r="AA1976">
        <f t="shared" si="369"/>
        <v>-67.056200693820884</v>
      </c>
      <c r="AB1976">
        <f t="shared" si="370"/>
        <v>44.276341862603743</v>
      </c>
      <c r="AD1976">
        <f t="shared" si="372"/>
        <v>1973</v>
      </c>
      <c r="AE1976">
        <f t="shared" si="373"/>
        <v>96</v>
      </c>
    </row>
    <row r="1977" spans="1:31" x14ac:dyDescent="0.3">
      <c r="A1977">
        <v>157</v>
      </c>
      <c r="D1977">
        <f t="shared" si="371"/>
        <v>1974</v>
      </c>
      <c r="E1977">
        <f t="shared" si="363"/>
        <v>-10.923584539460608</v>
      </c>
      <c r="F1977">
        <f t="shared" si="374"/>
        <v>0.52150772348307051</v>
      </c>
      <c r="V1977">
        <f t="shared" si="364"/>
        <v>1974</v>
      </c>
      <c r="W1977">
        <f t="shared" si="365"/>
        <v>-10.923584539460608</v>
      </c>
      <c r="X1977">
        <f t="shared" si="366"/>
        <v>0.52150772348307051</v>
      </c>
      <c r="Y1977">
        <f t="shared" si="367"/>
        <v>-11.445092262943678</v>
      </c>
      <c r="Z1977">
        <f t="shared" si="368"/>
        <v>28.401680702962288</v>
      </c>
      <c r="AA1977">
        <f t="shared" si="369"/>
        <v>-67.111363541155995</v>
      </c>
      <c r="AB1977">
        <f t="shared" si="370"/>
        <v>44.221179015268632</v>
      </c>
      <c r="AD1977">
        <f t="shared" si="372"/>
        <v>1974</v>
      </c>
      <c r="AE1977">
        <f t="shared" si="373"/>
        <v>115</v>
      </c>
    </row>
    <row r="1978" spans="1:31" x14ac:dyDescent="0.3">
      <c r="A1978">
        <v>103</v>
      </c>
      <c r="D1978">
        <f t="shared" si="371"/>
        <v>1975</v>
      </c>
      <c r="E1978">
        <f t="shared" si="363"/>
        <v>53.076415460539394</v>
      </c>
      <c r="F1978">
        <f t="shared" si="374"/>
        <v>53.72085183524824</v>
      </c>
      <c r="V1978">
        <f t="shared" si="364"/>
        <v>1975</v>
      </c>
      <c r="W1978">
        <f t="shared" si="365"/>
        <v>53.076415460539394</v>
      </c>
      <c r="X1978">
        <f t="shared" si="366"/>
        <v>53.72085183524824</v>
      </c>
      <c r="Y1978">
        <f t="shared" si="367"/>
        <v>-0.64443637470884596</v>
      </c>
      <c r="Z1978">
        <f t="shared" si="368"/>
        <v>28.401680702962288</v>
      </c>
      <c r="AA1978">
        <f t="shared" si="369"/>
        <v>-56.31070765292116</v>
      </c>
      <c r="AB1978">
        <f t="shared" si="370"/>
        <v>55.021834903503468</v>
      </c>
      <c r="AD1978">
        <f t="shared" si="372"/>
        <v>1975</v>
      </c>
      <c r="AE1978">
        <f t="shared" si="373"/>
        <v>104</v>
      </c>
    </row>
    <row r="1979" spans="1:31" x14ac:dyDescent="0.3">
      <c r="A1979">
        <v>100</v>
      </c>
      <c r="D1979">
        <f t="shared" si="371"/>
        <v>1976</v>
      </c>
      <c r="E1979">
        <f t="shared" si="363"/>
        <v>-53.923584539460606</v>
      </c>
      <c r="F1979">
        <f t="shared" si="374"/>
        <v>-41.336252749193477</v>
      </c>
      <c r="V1979">
        <f t="shared" si="364"/>
        <v>1976</v>
      </c>
      <c r="W1979">
        <f t="shared" si="365"/>
        <v>-53.923584539460606</v>
      </c>
      <c r="X1979">
        <f t="shared" si="366"/>
        <v>-41.336252749193477</v>
      </c>
      <c r="Y1979">
        <f t="shared" si="367"/>
        <v>-12.587331790267129</v>
      </c>
      <c r="Z1979">
        <f t="shared" si="368"/>
        <v>28.401680702962288</v>
      </c>
      <c r="AA1979">
        <f t="shared" si="369"/>
        <v>-68.253603068479435</v>
      </c>
      <c r="AB1979">
        <f t="shared" si="370"/>
        <v>43.078939487945185</v>
      </c>
      <c r="AD1979">
        <f t="shared" si="372"/>
        <v>1976</v>
      </c>
      <c r="AE1979">
        <f t="shared" si="373"/>
        <v>157</v>
      </c>
    </row>
    <row r="1980" spans="1:31" x14ac:dyDescent="0.3">
      <c r="A1980">
        <v>86</v>
      </c>
      <c r="D1980">
        <f t="shared" si="371"/>
        <v>1977</v>
      </c>
      <c r="E1980">
        <f t="shared" si="363"/>
        <v>-2.9235845394606077</v>
      </c>
      <c r="F1980">
        <f t="shared" si="374"/>
        <v>-7.6419950147462519</v>
      </c>
      <c r="V1980">
        <f t="shared" si="364"/>
        <v>1977</v>
      </c>
      <c r="W1980">
        <f t="shared" si="365"/>
        <v>-2.9235845394606077</v>
      </c>
      <c r="X1980">
        <f t="shared" si="366"/>
        <v>-7.6419950147462519</v>
      </c>
      <c r="Y1980">
        <f t="shared" si="367"/>
        <v>4.7184104752856442</v>
      </c>
      <c r="Z1980">
        <f t="shared" si="368"/>
        <v>28.401680702962288</v>
      </c>
      <c r="AA1980">
        <f t="shared" si="369"/>
        <v>-50.94786080292667</v>
      </c>
      <c r="AB1980">
        <f t="shared" si="370"/>
        <v>60.384681753497958</v>
      </c>
      <c r="AD1980">
        <f t="shared" si="372"/>
        <v>1977</v>
      </c>
      <c r="AE1980">
        <f t="shared" si="373"/>
        <v>103</v>
      </c>
    </row>
    <row r="1981" spans="1:31" x14ac:dyDescent="0.3">
      <c r="A1981">
        <v>124</v>
      </c>
      <c r="D1981">
        <f t="shared" si="371"/>
        <v>1978</v>
      </c>
      <c r="E1981">
        <f t="shared" si="363"/>
        <v>-13.923584539460608</v>
      </c>
      <c r="F1981">
        <f t="shared" si="374"/>
        <v>-25.098723692099373</v>
      </c>
      <c r="V1981">
        <f t="shared" si="364"/>
        <v>1978</v>
      </c>
      <c r="W1981">
        <f t="shared" si="365"/>
        <v>-13.923584539460608</v>
      </c>
      <c r="X1981">
        <f t="shared" si="366"/>
        <v>-25.098723692099373</v>
      </c>
      <c r="Y1981">
        <f t="shared" si="367"/>
        <v>11.175139152638765</v>
      </c>
      <c r="Z1981">
        <f t="shared" si="368"/>
        <v>28.401680702962288</v>
      </c>
      <c r="AA1981">
        <f t="shared" si="369"/>
        <v>-44.49113212557355</v>
      </c>
      <c r="AB1981">
        <f t="shared" si="370"/>
        <v>66.841410430851084</v>
      </c>
      <c r="AD1981">
        <f t="shared" si="372"/>
        <v>1978</v>
      </c>
      <c r="AE1981">
        <f t="shared" si="373"/>
        <v>100</v>
      </c>
    </row>
    <row r="1982" spans="1:31" x14ac:dyDescent="0.3">
      <c r="A1982">
        <v>129</v>
      </c>
      <c r="D1982">
        <f t="shared" si="371"/>
        <v>1979</v>
      </c>
      <c r="E1982">
        <f t="shared" si="363"/>
        <v>38.076415460539394</v>
      </c>
      <c r="F1982">
        <f t="shared" si="374"/>
        <v>33.661472812434106</v>
      </c>
      <c r="V1982">
        <f t="shared" si="364"/>
        <v>1979</v>
      </c>
      <c r="W1982">
        <f t="shared" si="365"/>
        <v>38.076415460539394</v>
      </c>
      <c r="X1982">
        <f t="shared" si="366"/>
        <v>33.661472812434106</v>
      </c>
      <c r="Y1982">
        <f t="shared" si="367"/>
        <v>4.4149426481052885</v>
      </c>
      <c r="Z1982">
        <f t="shared" si="368"/>
        <v>28.401680702962288</v>
      </c>
      <c r="AA1982">
        <f t="shared" si="369"/>
        <v>-51.251328630107025</v>
      </c>
      <c r="AB1982">
        <f t="shared" si="370"/>
        <v>60.081213926317602</v>
      </c>
      <c r="AD1982">
        <f t="shared" si="372"/>
        <v>1979</v>
      </c>
      <c r="AE1982">
        <f t="shared" si="373"/>
        <v>86</v>
      </c>
    </row>
    <row r="1983" spans="1:31" x14ac:dyDescent="0.3">
      <c r="A1983">
        <v>108</v>
      </c>
      <c r="D1983">
        <f t="shared" si="371"/>
        <v>1980</v>
      </c>
      <c r="E1983">
        <f t="shared" si="363"/>
        <v>5.0764154605393923</v>
      </c>
      <c r="F1983">
        <f t="shared" si="374"/>
        <v>12.936250080552261</v>
      </c>
      <c r="V1983">
        <f t="shared" si="364"/>
        <v>1980</v>
      </c>
      <c r="W1983">
        <f t="shared" si="365"/>
        <v>5.0764154605393923</v>
      </c>
      <c r="X1983">
        <f t="shared" si="366"/>
        <v>12.936250080552261</v>
      </c>
      <c r="Y1983">
        <f t="shared" si="367"/>
        <v>-7.8598346200128688</v>
      </c>
      <c r="Z1983">
        <f t="shared" si="368"/>
        <v>28.401680702962288</v>
      </c>
      <c r="AA1983">
        <f t="shared" si="369"/>
        <v>-63.526105898225183</v>
      </c>
      <c r="AB1983">
        <f t="shared" si="370"/>
        <v>47.806436658199445</v>
      </c>
      <c r="AD1983">
        <f t="shared" si="372"/>
        <v>1980</v>
      </c>
      <c r="AE1983">
        <f t="shared" si="373"/>
        <v>124</v>
      </c>
    </row>
    <row r="1984" spans="1:31" x14ac:dyDescent="0.3">
      <c r="A1984">
        <v>132</v>
      </c>
      <c r="D1984">
        <f t="shared" si="371"/>
        <v>1981</v>
      </c>
      <c r="E1984">
        <f t="shared" si="363"/>
        <v>-20.923584539460609</v>
      </c>
      <c r="F1984">
        <f t="shared" si="374"/>
        <v>-12.199134165898311</v>
      </c>
      <c r="V1984">
        <f t="shared" si="364"/>
        <v>1981</v>
      </c>
      <c r="W1984">
        <f t="shared" si="365"/>
        <v>-20.923584539460609</v>
      </c>
      <c r="X1984">
        <f t="shared" si="366"/>
        <v>-12.199134165898311</v>
      </c>
      <c r="Y1984">
        <f t="shared" si="367"/>
        <v>-8.7244503735622985</v>
      </c>
      <c r="Z1984">
        <f t="shared" si="368"/>
        <v>28.401680702962288</v>
      </c>
      <c r="AA1984">
        <f t="shared" si="369"/>
        <v>-64.390721651774612</v>
      </c>
      <c r="AB1984">
        <f t="shared" si="370"/>
        <v>46.941820904650015</v>
      </c>
      <c r="AD1984">
        <f t="shared" si="372"/>
        <v>1981</v>
      </c>
      <c r="AE1984">
        <f t="shared" si="373"/>
        <v>129</v>
      </c>
    </row>
    <row r="1985" spans="1:31" x14ac:dyDescent="0.3">
      <c r="A1985">
        <v>144</v>
      </c>
      <c r="D1985">
        <f t="shared" si="371"/>
        <v>1982</v>
      </c>
      <c r="E1985">
        <f t="shared" si="363"/>
        <v>24.076415460539391</v>
      </c>
      <c r="F1985">
        <f t="shared" si="374"/>
        <v>19.262338687547917</v>
      </c>
      <c r="V1985">
        <f t="shared" si="364"/>
        <v>1982</v>
      </c>
      <c r="W1985">
        <f t="shared" si="365"/>
        <v>24.076415460539391</v>
      </c>
      <c r="X1985">
        <f t="shared" si="366"/>
        <v>19.262338687547917</v>
      </c>
      <c r="Y1985">
        <f t="shared" si="367"/>
        <v>4.8140767729914735</v>
      </c>
      <c r="Z1985">
        <f t="shared" si="368"/>
        <v>28.401680702962288</v>
      </c>
      <c r="AA1985">
        <f t="shared" si="369"/>
        <v>-50.852194505220837</v>
      </c>
      <c r="AB1985">
        <f t="shared" si="370"/>
        <v>60.480348051203791</v>
      </c>
      <c r="AD1985">
        <f t="shared" si="372"/>
        <v>1982</v>
      </c>
      <c r="AE1985">
        <f t="shared" si="373"/>
        <v>108</v>
      </c>
    </row>
    <row r="1986" spans="1:31" x14ac:dyDescent="0.3">
      <c r="A1986">
        <v>144</v>
      </c>
      <c r="D1986">
        <f t="shared" si="371"/>
        <v>1983</v>
      </c>
      <c r="E1986">
        <f t="shared" si="363"/>
        <v>12.076415460539392</v>
      </c>
      <c r="F1986">
        <f t="shared" si="374"/>
        <v>14.716522459679165</v>
      </c>
      <c r="V1986">
        <f t="shared" si="364"/>
        <v>1983</v>
      </c>
      <c r="W1986">
        <f t="shared" si="365"/>
        <v>12.076415460539392</v>
      </c>
      <c r="X1986">
        <f t="shared" si="366"/>
        <v>14.716522459679165</v>
      </c>
      <c r="Y1986">
        <f t="shared" si="367"/>
        <v>-2.640106999139773</v>
      </c>
      <c r="Z1986">
        <f t="shared" si="368"/>
        <v>28.401680702962288</v>
      </c>
      <c r="AA1986">
        <f t="shared" si="369"/>
        <v>-58.306378277352088</v>
      </c>
      <c r="AB1986">
        <f t="shared" si="370"/>
        <v>53.026164279072539</v>
      </c>
      <c r="AD1986">
        <f t="shared" si="372"/>
        <v>1983</v>
      </c>
      <c r="AE1986">
        <f t="shared" si="373"/>
        <v>132</v>
      </c>
    </row>
    <row r="1987" spans="1:31" x14ac:dyDescent="0.3">
      <c r="A1987">
        <v>149</v>
      </c>
      <c r="D1987">
        <f t="shared" si="371"/>
        <v>1984</v>
      </c>
      <c r="E1987">
        <f t="shared" si="363"/>
        <v>7.6415460539392174E-2</v>
      </c>
      <c r="F1987">
        <f t="shared" si="374"/>
        <v>8.0465757752224683</v>
      </c>
      <c r="V1987">
        <f t="shared" si="364"/>
        <v>1984</v>
      </c>
      <c r="W1987">
        <f t="shared" si="365"/>
        <v>7.6415460539392174E-2</v>
      </c>
      <c r="X1987">
        <f t="shared" si="366"/>
        <v>8.0465757752224683</v>
      </c>
      <c r="Y1987">
        <f t="shared" si="367"/>
        <v>-7.970160314683076</v>
      </c>
      <c r="Z1987">
        <f t="shared" si="368"/>
        <v>28.401680702962288</v>
      </c>
      <c r="AA1987">
        <f t="shared" si="369"/>
        <v>-63.636431592895391</v>
      </c>
      <c r="AB1987">
        <f t="shared" si="370"/>
        <v>47.696110963529236</v>
      </c>
      <c r="AD1987">
        <f t="shared" si="372"/>
        <v>1984</v>
      </c>
      <c r="AE1987">
        <f t="shared" si="373"/>
        <v>144</v>
      </c>
    </row>
    <row r="1988" spans="1:31" x14ac:dyDescent="0.3">
      <c r="A1988">
        <v>154</v>
      </c>
      <c r="D1988">
        <f t="shared" si="371"/>
        <v>1985</v>
      </c>
      <c r="E1988">
        <f t="shared" si="363"/>
        <v>5.0764154605393923</v>
      </c>
      <c r="F1988">
        <f t="shared" si="374"/>
        <v>7.4190993449944092</v>
      </c>
      <c r="V1988">
        <f t="shared" si="364"/>
        <v>1985</v>
      </c>
      <c r="W1988">
        <f t="shared" si="365"/>
        <v>5.0764154605393923</v>
      </c>
      <c r="X1988">
        <f t="shared" si="366"/>
        <v>7.4190993449944092</v>
      </c>
      <c r="Y1988">
        <f t="shared" si="367"/>
        <v>-2.3426838844550169</v>
      </c>
      <c r="Z1988">
        <f t="shared" si="368"/>
        <v>28.401680702962288</v>
      </c>
      <c r="AA1988">
        <f t="shared" si="369"/>
        <v>-58.008955162667334</v>
      </c>
      <c r="AB1988">
        <f t="shared" si="370"/>
        <v>53.323587393757293</v>
      </c>
      <c r="AD1988">
        <f t="shared" si="372"/>
        <v>1985</v>
      </c>
      <c r="AE1988">
        <f t="shared" si="373"/>
        <v>144</v>
      </c>
    </row>
    <row r="1989" spans="1:31" x14ac:dyDescent="0.3">
      <c r="A1989">
        <v>153</v>
      </c>
      <c r="D1989">
        <f t="shared" si="371"/>
        <v>1986</v>
      </c>
      <c r="E1989">
        <f t="shared" ref="E1989:E2052" si="375">A1988-A1987-J$6</f>
        <v>5.0764154605393923</v>
      </c>
      <c r="F1989">
        <f t="shared" si="374"/>
        <v>6.4958460035874488</v>
      </c>
      <c r="V1989">
        <f t="shared" ref="V1989:V2052" si="376">D1989</f>
        <v>1986</v>
      </c>
      <c r="W1989">
        <f t="shared" ref="W1989:W2052" si="377">E1989</f>
        <v>5.0764154605393923</v>
      </c>
      <c r="X1989">
        <f t="shared" ref="X1989:X2052" si="378">F1989</f>
        <v>6.4958460035874488</v>
      </c>
      <c r="Y1989">
        <f t="shared" ref="Y1989:Y2052" si="379">W1989-X1989</f>
        <v>-1.4194305430480565</v>
      </c>
      <c r="Z1989">
        <f t="shared" ref="Z1989:Z2052" si="380">J$15</f>
        <v>28.401680702962288</v>
      </c>
      <c r="AA1989">
        <f t="shared" ref="AA1989:AA2052" si="381">Y1989-_xlfn.NORM.S.INV(1-Z$2/2)*Z1989</f>
        <v>-57.085701821260372</v>
      </c>
      <c r="AB1989">
        <f t="shared" ref="AB1989:AB2052" si="382">Y1989+_xlfn.NORM.S.INV(1-Z$2/2)*Z1989</f>
        <v>54.246840735164255</v>
      </c>
      <c r="AD1989">
        <f t="shared" si="372"/>
        <v>1986</v>
      </c>
      <c r="AE1989">
        <f t="shared" si="373"/>
        <v>149</v>
      </c>
    </row>
    <row r="1990" spans="1:31" x14ac:dyDescent="0.3">
      <c r="A1990">
        <v>128</v>
      </c>
      <c r="D1990">
        <f t="shared" ref="D1990:D2053" si="383">D1989+1</f>
        <v>1987</v>
      </c>
      <c r="E1990">
        <f t="shared" si="375"/>
        <v>-0.92358453946060781</v>
      </c>
      <c r="F1990">
        <f t="shared" si="374"/>
        <v>1.4570328233919545</v>
      </c>
      <c r="V1990">
        <f t="shared" si="376"/>
        <v>1987</v>
      </c>
      <c r="W1990">
        <f t="shared" si="377"/>
        <v>-0.92358453946060781</v>
      </c>
      <c r="X1990">
        <f t="shared" si="378"/>
        <v>1.4570328233919545</v>
      </c>
      <c r="Y1990">
        <f t="shared" si="379"/>
        <v>-2.3806173628525622</v>
      </c>
      <c r="Z1990">
        <f t="shared" si="380"/>
        <v>28.401680702962288</v>
      </c>
      <c r="AA1990">
        <f t="shared" si="381"/>
        <v>-58.046888641064875</v>
      </c>
      <c r="AB1990">
        <f t="shared" si="382"/>
        <v>53.285653915359752</v>
      </c>
      <c r="AD1990">
        <f t="shared" ref="AD1990:AD2053" si="384">AD1989+1</f>
        <v>1987</v>
      </c>
      <c r="AE1990">
        <f t="shared" ref="AE1990:AE2053" si="385">A1988</f>
        <v>154</v>
      </c>
    </row>
    <row r="1991" spans="1:31" x14ac:dyDescent="0.3">
      <c r="A1991">
        <v>124</v>
      </c>
      <c r="D1991">
        <f t="shared" si="383"/>
        <v>1988</v>
      </c>
      <c r="E1991">
        <f t="shared" si="375"/>
        <v>-24.923584539460609</v>
      </c>
      <c r="F1991">
        <f t="shared" ref="F1991:F2054" si="386">E1991-SUMPRODUCT(E1989:E1990,I$4:I$5)</f>
        <v>-24.203281207956671</v>
      </c>
      <c r="V1991">
        <f t="shared" si="376"/>
        <v>1988</v>
      </c>
      <c r="W1991">
        <f t="shared" si="377"/>
        <v>-24.923584539460609</v>
      </c>
      <c r="X1991">
        <f t="shared" si="378"/>
        <v>-24.203281207956671</v>
      </c>
      <c r="Y1991">
        <f t="shared" si="379"/>
        <v>-0.72030333150393844</v>
      </c>
      <c r="Z1991">
        <f t="shared" si="380"/>
        <v>28.401680702962288</v>
      </c>
      <c r="AA1991">
        <f t="shared" si="381"/>
        <v>-56.386574609716249</v>
      </c>
      <c r="AB1991">
        <f t="shared" si="382"/>
        <v>54.945967946708379</v>
      </c>
      <c r="AD1991">
        <f t="shared" si="384"/>
        <v>1988</v>
      </c>
      <c r="AE1991">
        <f t="shared" si="385"/>
        <v>153</v>
      </c>
    </row>
    <row r="1992" spans="1:31" x14ac:dyDescent="0.3">
      <c r="A1992">
        <v>65</v>
      </c>
      <c r="D1992">
        <f t="shared" si="383"/>
        <v>1989</v>
      </c>
      <c r="E1992">
        <f t="shared" si="375"/>
        <v>-3.9235845394606077</v>
      </c>
      <c r="F1992">
        <f t="shared" si="386"/>
        <v>-10.997961517116567</v>
      </c>
      <c r="V1992">
        <f t="shared" si="376"/>
        <v>1989</v>
      </c>
      <c r="W1992">
        <f t="shared" si="377"/>
        <v>-3.9235845394606077</v>
      </c>
      <c r="X1992">
        <f t="shared" si="378"/>
        <v>-10.997961517116567</v>
      </c>
      <c r="Y1992">
        <f t="shared" si="379"/>
        <v>7.0743769776559589</v>
      </c>
      <c r="Z1992">
        <f t="shared" si="380"/>
        <v>28.401680702962288</v>
      </c>
      <c r="AA1992">
        <f t="shared" si="381"/>
        <v>-48.591894300556355</v>
      </c>
      <c r="AB1992">
        <f t="shared" si="382"/>
        <v>62.740648255868273</v>
      </c>
      <c r="AD1992">
        <f t="shared" si="384"/>
        <v>1989</v>
      </c>
      <c r="AE1992">
        <f t="shared" si="385"/>
        <v>128</v>
      </c>
    </row>
    <row r="1993" spans="1:31" x14ac:dyDescent="0.3">
      <c r="A1993">
        <v>141</v>
      </c>
      <c r="D1993">
        <f t="shared" si="383"/>
        <v>1990</v>
      </c>
      <c r="E1993">
        <f t="shared" si="375"/>
        <v>-58.923584539460606</v>
      </c>
      <c r="F1993">
        <f t="shared" si="386"/>
        <v>-64.800559142458013</v>
      </c>
      <c r="V1993">
        <f t="shared" si="376"/>
        <v>1990</v>
      </c>
      <c r="W1993">
        <f t="shared" si="377"/>
        <v>-58.923584539460606</v>
      </c>
      <c r="X1993">
        <f t="shared" si="378"/>
        <v>-64.800559142458013</v>
      </c>
      <c r="Y1993">
        <f t="shared" si="379"/>
        <v>5.8769746029974073</v>
      </c>
      <c r="Z1993">
        <f t="shared" si="380"/>
        <v>28.401680702962288</v>
      </c>
      <c r="AA1993">
        <f t="shared" si="381"/>
        <v>-49.789296675214906</v>
      </c>
      <c r="AB1993">
        <f t="shared" si="382"/>
        <v>61.543245881209721</v>
      </c>
      <c r="AD1993">
        <f t="shared" si="384"/>
        <v>1990</v>
      </c>
      <c r="AE1993">
        <f t="shared" si="385"/>
        <v>124</v>
      </c>
    </row>
    <row r="1994" spans="1:31" x14ac:dyDescent="0.3">
      <c r="A1994">
        <v>150</v>
      </c>
      <c r="D1994">
        <f t="shared" si="383"/>
        <v>1991</v>
      </c>
      <c r="E1994">
        <f t="shared" si="375"/>
        <v>76.076415460539394</v>
      </c>
      <c r="F1994">
        <f t="shared" si="386"/>
        <v>59.016880213358533</v>
      </c>
      <c r="V1994">
        <f t="shared" si="376"/>
        <v>1991</v>
      </c>
      <c r="W1994">
        <f t="shared" si="377"/>
        <v>76.076415460539394</v>
      </c>
      <c r="X1994">
        <f t="shared" si="378"/>
        <v>59.016880213358533</v>
      </c>
      <c r="Y1994">
        <f t="shared" si="379"/>
        <v>17.059535247180861</v>
      </c>
      <c r="Z1994">
        <f t="shared" si="380"/>
        <v>28.401680702962288</v>
      </c>
      <c r="AA1994">
        <f t="shared" si="381"/>
        <v>-38.606736031031453</v>
      </c>
      <c r="AB1994">
        <f t="shared" si="382"/>
        <v>72.725806525393182</v>
      </c>
      <c r="AD1994">
        <f t="shared" si="384"/>
        <v>1991</v>
      </c>
      <c r="AE1994">
        <f t="shared" si="385"/>
        <v>65</v>
      </c>
    </row>
    <row r="1995" spans="1:31" x14ac:dyDescent="0.3">
      <c r="A1995">
        <v>131</v>
      </c>
      <c r="D1995">
        <f t="shared" si="383"/>
        <v>1992</v>
      </c>
      <c r="E1995">
        <f t="shared" si="375"/>
        <v>9.0764154605393923</v>
      </c>
      <c r="F1995">
        <f t="shared" si="386"/>
        <v>18.800890900852991</v>
      </c>
      <c r="V1995">
        <f t="shared" si="376"/>
        <v>1992</v>
      </c>
      <c r="W1995">
        <f t="shared" si="377"/>
        <v>9.0764154605393923</v>
      </c>
      <c r="X1995">
        <f t="shared" si="378"/>
        <v>18.800890900852991</v>
      </c>
      <c r="Y1995">
        <f t="shared" si="379"/>
        <v>-9.7244754403135989</v>
      </c>
      <c r="Z1995">
        <f t="shared" si="380"/>
        <v>28.401680702962288</v>
      </c>
      <c r="AA1995">
        <f t="shared" si="381"/>
        <v>-65.390746718525918</v>
      </c>
      <c r="AB1995">
        <f t="shared" si="382"/>
        <v>45.941795837898717</v>
      </c>
      <c r="AD1995">
        <f t="shared" si="384"/>
        <v>1992</v>
      </c>
      <c r="AE1995">
        <f t="shared" si="385"/>
        <v>141</v>
      </c>
    </row>
    <row r="1996" spans="1:31" x14ac:dyDescent="0.3">
      <c r="A1996">
        <v>114</v>
      </c>
      <c r="D1996">
        <f t="shared" si="383"/>
        <v>1993</v>
      </c>
      <c r="E1996">
        <f t="shared" si="375"/>
        <v>-18.923584539460609</v>
      </c>
      <c r="F1996">
        <f t="shared" si="386"/>
        <v>-1.7872383144849877</v>
      </c>
      <c r="V1996">
        <f t="shared" si="376"/>
        <v>1993</v>
      </c>
      <c r="W1996">
        <f t="shared" si="377"/>
        <v>-18.923584539460609</v>
      </c>
      <c r="X1996">
        <f t="shared" si="378"/>
        <v>-1.7872383144849877</v>
      </c>
      <c r="Y1996">
        <f t="shared" si="379"/>
        <v>-17.136346224975622</v>
      </c>
      <c r="Z1996">
        <f t="shared" si="380"/>
        <v>28.401680702962288</v>
      </c>
      <c r="AA1996">
        <f t="shared" si="381"/>
        <v>-72.802617503187932</v>
      </c>
      <c r="AB1996">
        <f t="shared" si="382"/>
        <v>38.529925053236695</v>
      </c>
      <c r="AD1996">
        <f t="shared" si="384"/>
        <v>1993</v>
      </c>
      <c r="AE1996">
        <f t="shared" si="385"/>
        <v>150</v>
      </c>
    </row>
    <row r="1997" spans="1:31" x14ac:dyDescent="0.3">
      <c r="A1997">
        <v>74</v>
      </c>
      <c r="D1997">
        <f t="shared" si="383"/>
        <v>1994</v>
      </c>
      <c r="E1997">
        <f t="shared" si="375"/>
        <v>-16.923584539460609</v>
      </c>
      <c r="F1997">
        <f t="shared" si="386"/>
        <v>-20.415273846158936</v>
      </c>
      <c r="V1997">
        <f t="shared" si="376"/>
        <v>1994</v>
      </c>
      <c r="W1997">
        <f t="shared" si="377"/>
        <v>-16.923584539460609</v>
      </c>
      <c r="X1997">
        <f t="shared" si="378"/>
        <v>-20.415273846158936</v>
      </c>
      <c r="Y1997">
        <f t="shared" si="379"/>
        <v>3.4916893066983263</v>
      </c>
      <c r="Z1997">
        <f t="shared" si="380"/>
        <v>28.401680702962288</v>
      </c>
      <c r="AA1997">
        <f t="shared" si="381"/>
        <v>-52.174581971513987</v>
      </c>
      <c r="AB1997">
        <f t="shared" si="382"/>
        <v>59.15796058491064</v>
      </c>
      <c r="AD1997">
        <f t="shared" si="384"/>
        <v>1994</v>
      </c>
      <c r="AE1997">
        <f t="shared" si="385"/>
        <v>131</v>
      </c>
    </row>
    <row r="1998" spans="1:31" x14ac:dyDescent="0.3">
      <c r="A1998">
        <v>113</v>
      </c>
      <c r="D1998">
        <f t="shared" si="383"/>
        <v>1995</v>
      </c>
      <c r="E1998">
        <f t="shared" si="375"/>
        <v>-39.923584539460606</v>
      </c>
      <c r="F1998">
        <f t="shared" si="386"/>
        <v>-48.244482026614619</v>
      </c>
      <c r="V1998">
        <f t="shared" si="376"/>
        <v>1995</v>
      </c>
      <c r="W1998">
        <f t="shared" si="377"/>
        <v>-39.923584539460606</v>
      </c>
      <c r="X1998">
        <f t="shared" si="378"/>
        <v>-48.244482026614619</v>
      </c>
      <c r="Y1998">
        <f t="shared" si="379"/>
        <v>8.3208974871540136</v>
      </c>
      <c r="Z1998">
        <f t="shared" si="380"/>
        <v>28.401680702962288</v>
      </c>
      <c r="AA1998">
        <f t="shared" si="381"/>
        <v>-47.3453737910583</v>
      </c>
      <c r="AB1998">
        <f t="shared" si="382"/>
        <v>63.987168765366327</v>
      </c>
      <c r="AD1998">
        <f t="shared" si="384"/>
        <v>1995</v>
      </c>
      <c r="AE1998">
        <f t="shared" si="385"/>
        <v>114</v>
      </c>
    </row>
    <row r="1999" spans="1:31" x14ac:dyDescent="0.3">
      <c r="A1999">
        <v>130</v>
      </c>
      <c r="D1999">
        <f t="shared" si="383"/>
        <v>1996</v>
      </c>
      <c r="E1999">
        <f t="shared" si="375"/>
        <v>39.076415460539394</v>
      </c>
      <c r="F1999">
        <f t="shared" si="386"/>
        <v>24.775455581137457</v>
      </c>
      <c r="V1999">
        <f t="shared" si="376"/>
        <v>1996</v>
      </c>
      <c r="W1999">
        <f t="shared" si="377"/>
        <v>39.076415460539394</v>
      </c>
      <c r="X1999">
        <f t="shared" si="378"/>
        <v>24.775455581137457</v>
      </c>
      <c r="Y1999">
        <f t="shared" si="379"/>
        <v>14.300959879401937</v>
      </c>
      <c r="Z1999">
        <f t="shared" si="380"/>
        <v>28.401680702962288</v>
      </c>
      <c r="AA1999">
        <f t="shared" si="381"/>
        <v>-41.365311398810377</v>
      </c>
      <c r="AB1999">
        <f t="shared" si="382"/>
        <v>69.96723115761425</v>
      </c>
      <c r="AD1999">
        <f t="shared" si="384"/>
        <v>1996</v>
      </c>
      <c r="AE1999">
        <f t="shared" si="385"/>
        <v>74</v>
      </c>
    </row>
    <row r="2000" spans="1:31" x14ac:dyDescent="0.3">
      <c r="A2000">
        <v>115</v>
      </c>
      <c r="D2000">
        <f t="shared" si="383"/>
        <v>1997</v>
      </c>
      <c r="E2000">
        <f t="shared" si="375"/>
        <v>17.076415460539391</v>
      </c>
      <c r="F2000">
        <f t="shared" si="386"/>
        <v>20.214797622793601</v>
      </c>
      <c r="V2000">
        <f t="shared" si="376"/>
        <v>1997</v>
      </c>
      <c r="W2000">
        <f t="shared" si="377"/>
        <v>17.076415460539391</v>
      </c>
      <c r="X2000">
        <f t="shared" si="378"/>
        <v>20.214797622793601</v>
      </c>
      <c r="Y2000">
        <f t="shared" si="379"/>
        <v>-3.1383821622542101</v>
      </c>
      <c r="Z2000">
        <f t="shared" si="380"/>
        <v>28.401680702962288</v>
      </c>
      <c r="AA2000">
        <f t="shared" si="381"/>
        <v>-58.804653440466524</v>
      </c>
      <c r="AB2000">
        <f t="shared" si="382"/>
        <v>52.527889115958104</v>
      </c>
      <c r="AD2000">
        <f t="shared" si="384"/>
        <v>1997</v>
      </c>
      <c r="AE2000">
        <f t="shared" si="385"/>
        <v>113</v>
      </c>
    </row>
    <row r="2001" spans="1:31" x14ac:dyDescent="0.3">
      <c r="A2001">
        <v>152</v>
      </c>
      <c r="D2001">
        <f t="shared" si="383"/>
        <v>1998</v>
      </c>
      <c r="E2001">
        <f t="shared" si="375"/>
        <v>-14.923584539460608</v>
      </c>
      <c r="F2001">
        <f t="shared" si="386"/>
        <v>-2.6862687392401625</v>
      </c>
      <c r="V2001">
        <f t="shared" si="376"/>
        <v>1998</v>
      </c>
      <c r="W2001">
        <f t="shared" si="377"/>
        <v>-14.923584539460608</v>
      </c>
      <c r="X2001">
        <f t="shared" si="378"/>
        <v>-2.6862687392401625</v>
      </c>
      <c r="Y2001">
        <f t="shared" si="379"/>
        <v>-12.237315800220445</v>
      </c>
      <c r="Z2001">
        <f t="shared" si="380"/>
        <v>28.401680702962288</v>
      </c>
      <c r="AA2001">
        <f t="shared" si="381"/>
        <v>-67.903587078432764</v>
      </c>
      <c r="AB2001">
        <f t="shared" si="382"/>
        <v>43.42895547799187</v>
      </c>
      <c r="AD2001">
        <f t="shared" si="384"/>
        <v>1998</v>
      </c>
      <c r="AE2001">
        <f t="shared" si="385"/>
        <v>130</v>
      </c>
    </row>
    <row r="2002" spans="1:31" x14ac:dyDescent="0.3">
      <c r="A2002">
        <v>116</v>
      </c>
      <c r="D2002">
        <f t="shared" si="383"/>
        <v>1999</v>
      </c>
      <c r="E2002">
        <f t="shared" si="375"/>
        <v>37.076415460539394</v>
      </c>
      <c r="F2002">
        <f t="shared" si="386"/>
        <v>36.229501086427362</v>
      </c>
      <c r="V2002">
        <f t="shared" si="376"/>
        <v>1999</v>
      </c>
      <c r="W2002">
        <f t="shared" si="377"/>
        <v>37.076415460539394</v>
      </c>
      <c r="X2002">
        <f t="shared" si="378"/>
        <v>36.229501086427362</v>
      </c>
      <c r="Y2002">
        <f t="shared" si="379"/>
        <v>0.84691437411203196</v>
      </c>
      <c r="Z2002">
        <f t="shared" si="380"/>
        <v>28.401680702962288</v>
      </c>
      <c r="AA2002">
        <f t="shared" si="381"/>
        <v>-54.819356904100282</v>
      </c>
      <c r="AB2002">
        <f t="shared" si="382"/>
        <v>56.513185652324346</v>
      </c>
      <c r="AD2002">
        <f t="shared" si="384"/>
        <v>1999</v>
      </c>
      <c r="AE2002">
        <f t="shared" si="385"/>
        <v>115</v>
      </c>
    </row>
    <row r="2003" spans="1:31" x14ac:dyDescent="0.3">
      <c r="A2003">
        <v>109</v>
      </c>
      <c r="D2003">
        <f t="shared" si="383"/>
        <v>2000</v>
      </c>
      <c r="E2003">
        <f t="shared" si="375"/>
        <v>-35.923584539460606</v>
      </c>
      <c r="F2003">
        <f t="shared" si="386"/>
        <v>-28.532706288633406</v>
      </c>
      <c r="V2003">
        <f t="shared" si="376"/>
        <v>2000</v>
      </c>
      <c r="W2003">
        <f t="shared" si="377"/>
        <v>-35.923584539460606</v>
      </c>
      <c r="X2003">
        <f t="shared" si="378"/>
        <v>-28.532706288633406</v>
      </c>
      <c r="Y2003">
        <f t="shared" si="379"/>
        <v>-7.3908782508271997</v>
      </c>
      <c r="Z2003">
        <f t="shared" si="380"/>
        <v>28.401680702962288</v>
      </c>
      <c r="AA2003">
        <f t="shared" si="381"/>
        <v>-63.057149529039513</v>
      </c>
      <c r="AB2003">
        <f t="shared" si="382"/>
        <v>48.275393027385114</v>
      </c>
      <c r="AD2003">
        <f t="shared" si="384"/>
        <v>2000</v>
      </c>
      <c r="AE2003">
        <f t="shared" si="385"/>
        <v>152</v>
      </c>
    </row>
    <row r="2004" spans="1:31" x14ac:dyDescent="0.3">
      <c r="A2004">
        <v>114</v>
      </c>
      <c r="D2004">
        <f t="shared" si="383"/>
        <v>2001</v>
      </c>
      <c r="E2004">
        <f t="shared" si="375"/>
        <v>-6.9235845394606077</v>
      </c>
      <c r="F2004">
        <f t="shared" si="386"/>
        <v>-9.7368507440747987</v>
      </c>
      <c r="V2004">
        <f t="shared" si="376"/>
        <v>2001</v>
      </c>
      <c r="W2004">
        <f t="shared" si="377"/>
        <v>-6.9235845394606077</v>
      </c>
      <c r="X2004">
        <f t="shared" si="378"/>
        <v>-9.7368507440747987</v>
      </c>
      <c r="Y2004">
        <f t="shared" si="379"/>
        <v>2.813266204614191</v>
      </c>
      <c r="Z2004">
        <f t="shared" si="380"/>
        <v>28.401680702962288</v>
      </c>
      <c r="AA2004">
        <f t="shared" si="381"/>
        <v>-52.853005073598126</v>
      </c>
      <c r="AB2004">
        <f t="shared" si="382"/>
        <v>58.479537482826501</v>
      </c>
      <c r="AD2004">
        <f t="shared" si="384"/>
        <v>2001</v>
      </c>
      <c r="AE2004">
        <f t="shared" si="385"/>
        <v>116</v>
      </c>
    </row>
    <row r="2005" spans="1:31" x14ac:dyDescent="0.3">
      <c r="A2005">
        <v>98</v>
      </c>
      <c r="D2005">
        <f t="shared" si="383"/>
        <v>2002</v>
      </c>
      <c r="E2005">
        <f t="shared" si="375"/>
        <v>5.0764154605393923</v>
      </c>
      <c r="F2005">
        <f t="shared" si="386"/>
        <v>-3.745327161702237</v>
      </c>
      <c r="V2005">
        <f t="shared" si="376"/>
        <v>2002</v>
      </c>
      <c r="W2005">
        <f t="shared" si="377"/>
        <v>5.0764154605393923</v>
      </c>
      <c r="X2005">
        <f t="shared" si="378"/>
        <v>-3.745327161702237</v>
      </c>
      <c r="Y2005">
        <f t="shared" si="379"/>
        <v>8.8217426222416293</v>
      </c>
      <c r="Z2005">
        <f t="shared" si="380"/>
        <v>28.401680702962288</v>
      </c>
      <c r="AA2005">
        <f t="shared" si="381"/>
        <v>-46.844528655970684</v>
      </c>
      <c r="AB2005">
        <f t="shared" si="382"/>
        <v>64.48801390045395</v>
      </c>
      <c r="AD2005">
        <f t="shared" si="384"/>
        <v>2002</v>
      </c>
      <c r="AE2005">
        <f t="shared" si="385"/>
        <v>109</v>
      </c>
    </row>
    <row r="2006" spans="1:31" x14ac:dyDescent="0.3">
      <c r="A2006">
        <v>32</v>
      </c>
      <c r="D2006">
        <f t="shared" si="383"/>
        <v>2003</v>
      </c>
      <c r="E2006">
        <f t="shared" si="375"/>
        <v>-15.923584539460608</v>
      </c>
      <c r="F2006">
        <f t="shared" si="386"/>
        <v>-15.849815544138858</v>
      </c>
      <c r="V2006">
        <f t="shared" si="376"/>
        <v>2003</v>
      </c>
      <c r="W2006">
        <f t="shared" si="377"/>
        <v>-15.923584539460608</v>
      </c>
      <c r="X2006">
        <f t="shared" si="378"/>
        <v>-15.849815544138858</v>
      </c>
      <c r="Y2006">
        <f t="shared" si="379"/>
        <v>-7.3768995321749742E-2</v>
      </c>
      <c r="Z2006">
        <f t="shared" si="380"/>
        <v>28.401680702962288</v>
      </c>
      <c r="AA2006">
        <f t="shared" si="381"/>
        <v>-55.740040273534063</v>
      </c>
      <c r="AB2006">
        <f t="shared" si="382"/>
        <v>55.592502282890564</v>
      </c>
      <c r="AD2006">
        <f t="shared" si="384"/>
        <v>2003</v>
      </c>
      <c r="AE2006">
        <f t="shared" si="385"/>
        <v>114</v>
      </c>
    </row>
    <row r="2007" spans="1:31" x14ac:dyDescent="0.3">
      <c r="A2007">
        <v>37</v>
      </c>
      <c r="D2007">
        <f t="shared" si="383"/>
        <v>2004</v>
      </c>
      <c r="E2007">
        <f t="shared" si="375"/>
        <v>-65.923584539460606</v>
      </c>
      <c r="F2007">
        <f t="shared" si="386"/>
        <v>-69.354066286328219</v>
      </c>
      <c r="V2007">
        <f t="shared" si="376"/>
        <v>2004</v>
      </c>
      <c r="W2007">
        <f t="shared" si="377"/>
        <v>-65.923584539460606</v>
      </c>
      <c r="X2007">
        <f t="shared" si="378"/>
        <v>-69.354066286328219</v>
      </c>
      <c r="Y2007">
        <f t="shared" si="379"/>
        <v>3.4304817468676134</v>
      </c>
      <c r="Z2007">
        <f t="shared" si="380"/>
        <v>28.401680702962288</v>
      </c>
      <c r="AA2007">
        <f t="shared" si="381"/>
        <v>-52.2357895313447</v>
      </c>
      <c r="AB2007">
        <f t="shared" si="382"/>
        <v>59.096753025079927</v>
      </c>
      <c r="AD2007">
        <f t="shared" si="384"/>
        <v>2004</v>
      </c>
      <c r="AE2007">
        <f t="shared" si="385"/>
        <v>98</v>
      </c>
    </row>
    <row r="2008" spans="1:31" x14ac:dyDescent="0.3">
      <c r="A2008">
        <v>57</v>
      </c>
      <c r="D2008">
        <f t="shared" si="383"/>
        <v>2005</v>
      </c>
      <c r="E2008">
        <f t="shared" si="375"/>
        <v>5.0764154605393923</v>
      </c>
      <c r="F2008">
        <f t="shared" si="386"/>
        <v>-16.227001190745675</v>
      </c>
      <c r="V2008">
        <f t="shared" si="376"/>
        <v>2005</v>
      </c>
      <c r="W2008">
        <f t="shared" si="377"/>
        <v>5.0764154605393923</v>
      </c>
      <c r="X2008">
        <f t="shared" si="378"/>
        <v>-16.227001190745675</v>
      </c>
      <c r="Y2008">
        <f t="shared" si="379"/>
        <v>21.303416651285069</v>
      </c>
      <c r="Z2008">
        <f t="shared" si="380"/>
        <v>28.401680702962288</v>
      </c>
      <c r="AA2008">
        <f t="shared" si="381"/>
        <v>-34.362854626927245</v>
      </c>
      <c r="AB2008">
        <f t="shared" si="382"/>
        <v>76.969687929497383</v>
      </c>
      <c r="AD2008">
        <f t="shared" si="384"/>
        <v>2005</v>
      </c>
      <c r="AE2008">
        <f t="shared" si="385"/>
        <v>32</v>
      </c>
    </row>
    <row r="2009" spans="1:31" x14ac:dyDescent="0.3">
      <c r="A2009">
        <v>73</v>
      </c>
      <c r="D2009">
        <f t="shared" si="383"/>
        <v>2006</v>
      </c>
      <c r="E2009">
        <f t="shared" si="375"/>
        <v>20.076415460539391</v>
      </c>
      <c r="F2009">
        <f t="shared" si="386"/>
        <v>8.8081799821679745</v>
      </c>
      <c r="V2009">
        <f t="shared" si="376"/>
        <v>2006</v>
      </c>
      <c r="W2009">
        <f t="shared" si="377"/>
        <v>20.076415460539391</v>
      </c>
      <c r="X2009">
        <f t="shared" si="378"/>
        <v>8.8081799821679745</v>
      </c>
      <c r="Y2009">
        <f t="shared" si="379"/>
        <v>11.268235478371416</v>
      </c>
      <c r="Z2009">
        <f t="shared" si="380"/>
        <v>28.401680702962288</v>
      </c>
      <c r="AA2009">
        <f t="shared" si="381"/>
        <v>-44.398035799840898</v>
      </c>
      <c r="AB2009">
        <f t="shared" si="382"/>
        <v>66.93450675658373</v>
      </c>
      <c r="AD2009">
        <f t="shared" si="384"/>
        <v>2006</v>
      </c>
      <c r="AE2009">
        <f t="shared" si="385"/>
        <v>37</v>
      </c>
    </row>
    <row r="2010" spans="1:31" x14ac:dyDescent="0.3">
      <c r="A2010">
        <v>102</v>
      </c>
      <c r="D2010">
        <f t="shared" si="383"/>
        <v>2007</v>
      </c>
      <c r="E2010">
        <f t="shared" si="375"/>
        <v>16.076415460539391</v>
      </c>
      <c r="F2010">
        <f t="shared" si="386"/>
        <v>22.607817901763511</v>
      </c>
      <c r="V2010">
        <f t="shared" si="376"/>
        <v>2007</v>
      </c>
      <c r="W2010">
        <f t="shared" si="377"/>
        <v>16.076415460539391</v>
      </c>
      <c r="X2010">
        <f t="shared" si="378"/>
        <v>22.607817901763511</v>
      </c>
      <c r="Y2010">
        <f t="shared" si="379"/>
        <v>-6.5314024412241203</v>
      </c>
      <c r="Z2010">
        <f t="shared" si="380"/>
        <v>28.401680702962288</v>
      </c>
      <c r="AA2010">
        <f t="shared" si="381"/>
        <v>-62.197673719436438</v>
      </c>
      <c r="AB2010">
        <f t="shared" si="382"/>
        <v>49.13486883698819</v>
      </c>
      <c r="AD2010">
        <f t="shared" si="384"/>
        <v>2007</v>
      </c>
      <c r="AE2010">
        <f t="shared" si="385"/>
        <v>57</v>
      </c>
    </row>
    <row r="2011" spans="1:31" x14ac:dyDescent="0.3">
      <c r="A2011">
        <v>137</v>
      </c>
      <c r="D2011">
        <f t="shared" si="383"/>
        <v>2008</v>
      </c>
      <c r="E2011">
        <f t="shared" si="375"/>
        <v>29.076415460539391</v>
      </c>
      <c r="F2011">
        <f t="shared" si="386"/>
        <v>37.384502340277947</v>
      </c>
      <c r="V2011">
        <f t="shared" si="376"/>
        <v>2008</v>
      </c>
      <c r="W2011">
        <f t="shared" si="377"/>
        <v>29.076415460539391</v>
      </c>
      <c r="X2011">
        <f t="shared" si="378"/>
        <v>37.384502340277947</v>
      </c>
      <c r="Y2011">
        <f t="shared" si="379"/>
        <v>-8.308086879738557</v>
      </c>
      <c r="Z2011">
        <f t="shared" si="380"/>
        <v>28.401680702962288</v>
      </c>
      <c r="AA2011">
        <f t="shared" si="381"/>
        <v>-63.974358157950874</v>
      </c>
      <c r="AB2011">
        <f t="shared" si="382"/>
        <v>47.358184398473753</v>
      </c>
      <c r="AD2011">
        <f t="shared" si="384"/>
        <v>2008</v>
      </c>
      <c r="AE2011">
        <f t="shared" si="385"/>
        <v>73</v>
      </c>
    </row>
    <row r="2012" spans="1:31" x14ac:dyDescent="0.3">
      <c r="A2012">
        <v>103</v>
      </c>
      <c r="D2012">
        <f t="shared" si="383"/>
        <v>2009</v>
      </c>
      <c r="E2012">
        <f t="shared" si="375"/>
        <v>35.076415460539394</v>
      </c>
      <c r="F2012">
        <f t="shared" si="386"/>
        <v>46.212899952356359</v>
      </c>
      <c r="V2012">
        <f t="shared" si="376"/>
        <v>2009</v>
      </c>
      <c r="W2012">
        <f t="shared" si="377"/>
        <v>35.076415460539394</v>
      </c>
      <c r="X2012">
        <f t="shared" si="378"/>
        <v>46.212899952356359</v>
      </c>
      <c r="Y2012">
        <f t="shared" si="379"/>
        <v>-11.136484491816965</v>
      </c>
      <c r="Z2012">
        <f t="shared" si="380"/>
        <v>28.401680702962288</v>
      </c>
      <c r="AA2012">
        <f t="shared" si="381"/>
        <v>-66.802755770029279</v>
      </c>
      <c r="AB2012">
        <f t="shared" si="382"/>
        <v>44.529786786395348</v>
      </c>
      <c r="AD2012">
        <f t="shared" si="384"/>
        <v>2009</v>
      </c>
      <c r="AE2012">
        <f t="shared" si="385"/>
        <v>102</v>
      </c>
    </row>
    <row r="2013" spans="1:31" x14ac:dyDescent="0.3">
      <c r="A2013">
        <v>179</v>
      </c>
      <c r="D2013">
        <f t="shared" si="383"/>
        <v>2010</v>
      </c>
      <c r="E2013">
        <f t="shared" si="375"/>
        <v>-33.923584539460606</v>
      </c>
      <c r="F2013">
        <f t="shared" si="386"/>
        <v>-18.627700284803304</v>
      </c>
      <c r="V2013">
        <f t="shared" si="376"/>
        <v>2010</v>
      </c>
      <c r="W2013">
        <f t="shared" si="377"/>
        <v>-33.923584539460606</v>
      </c>
      <c r="X2013">
        <f t="shared" si="378"/>
        <v>-18.627700284803304</v>
      </c>
      <c r="Y2013">
        <f t="shared" si="379"/>
        <v>-15.295884254657302</v>
      </c>
      <c r="Z2013">
        <f t="shared" si="380"/>
        <v>28.401680702962288</v>
      </c>
      <c r="AA2013">
        <f t="shared" si="381"/>
        <v>-70.962155532869616</v>
      </c>
      <c r="AB2013">
        <f t="shared" si="382"/>
        <v>40.370387023555011</v>
      </c>
      <c r="AD2013">
        <f t="shared" si="384"/>
        <v>2010</v>
      </c>
      <c r="AE2013">
        <f t="shared" si="385"/>
        <v>137</v>
      </c>
    </row>
    <row r="2014" spans="1:31" x14ac:dyDescent="0.3">
      <c r="A2014">
        <v>174</v>
      </c>
      <c r="D2014">
        <f t="shared" si="383"/>
        <v>2011</v>
      </c>
      <c r="E2014">
        <f t="shared" si="375"/>
        <v>76.076415460539394</v>
      </c>
      <c r="F2014">
        <f t="shared" si="386"/>
        <v>73.432112538452941</v>
      </c>
      <c r="V2014">
        <f t="shared" si="376"/>
        <v>2011</v>
      </c>
      <c r="W2014">
        <f t="shared" si="377"/>
        <v>76.076415460539394</v>
      </c>
      <c r="X2014">
        <f t="shared" si="378"/>
        <v>73.432112538452941</v>
      </c>
      <c r="Y2014">
        <f t="shared" si="379"/>
        <v>2.6443029220864531</v>
      </c>
      <c r="Z2014">
        <f t="shared" si="380"/>
        <v>28.401680702962288</v>
      </c>
      <c r="AA2014">
        <f t="shared" si="381"/>
        <v>-53.021968356125861</v>
      </c>
      <c r="AB2014">
        <f t="shared" si="382"/>
        <v>58.310574200298767</v>
      </c>
      <c r="AD2014">
        <f t="shared" si="384"/>
        <v>2011</v>
      </c>
      <c r="AE2014">
        <f t="shared" si="385"/>
        <v>103</v>
      </c>
    </row>
    <row r="2015" spans="1:31" x14ac:dyDescent="0.3">
      <c r="A2015">
        <v>102</v>
      </c>
      <c r="D2015">
        <f t="shared" si="383"/>
        <v>2012</v>
      </c>
      <c r="E2015">
        <f t="shared" si="375"/>
        <v>-4.9235845394606077</v>
      </c>
      <c r="F2015">
        <f t="shared" si="386"/>
        <v>9.6068249998755189</v>
      </c>
      <c r="V2015">
        <f t="shared" si="376"/>
        <v>2012</v>
      </c>
      <c r="W2015">
        <f t="shared" si="377"/>
        <v>-4.9235845394606077</v>
      </c>
      <c r="X2015">
        <f t="shared" si="378"/>
        <v>9.6068249998755189</v>
      </c>
      <c r="Y2015">
        <f t="shared" si="379"/>
        <v>-14.530409539336127</v>
      </c>
      <c r="Z2015">
        <f t="shared" si="380"/>
        <v>28.401680702962288</v>
      </c>
      <c r="AA2015">
        <f t="shared" si="381"/>
        <v>-70.19668081754844</v>
      </c>
      <c r="AB2015">
        <f t="shared" si="382"/>
        <v>41.135861738876187</v>
      </c>
      <c r="AD2015">
        <f t="shared" si="384"/>
        <v>2012</v>
      </c>
      <c r="AE2015">
        <f t="shared" si="385"/>
        <v>179</v>
      </c>
    </row>
    <row r="2016" spans="1:31" x14ac:dyDescent="0.3">
      <c r="A2016">
        <v>74</v>
      </c>
      <c r="D2016">
        <f t="shared" si="383"/>
        <v>2013</v>
      </c>
      <c r="E2016">
        <f t="shared" si="375"/>
        <v>-71.923584539460606</v>
      </c>
      <c r="F2016">
        <f t="shared" si="386"/>
        <v>-58.661304387631773</v>
      </c>
      <c r="V2016">
        <f t="shared" si="376"/>
        <v>2013</v>
      </c>
      <c r="W2016">
        <f t="shared" si="377"/>
        <v>-71.923584539460606</v>
      </c>
      <c r="X2016">
        <f t="shared" si="378"/>
        <v>-58.661304387631773</v>
      </c>
      <c r="Y2016">
        <f t="shared" si="379"/>
        <v>-13.262280151828833</v>
      </c>
      <c r="Z2016">
        <f t="shared" si="380"/>
        <v>28.401680702962288</v>
      </c>
      <c r="AA2016">
        <f t="shared" si="381"/>
        <v>-68.928551430041153</v>
      </c>
      <c r="AB2016">
        <f t="shared" si="382"/>
        <v>42.403991126383481</v>
      </c>
      <c r="AD2016">
        <f t="shared" si="384"/>
        <v>2013</v>
      </c>
      <c r="AE2016">
        <f t="shared" si="385"/>
        <v>174</v>
      </c>
    </row>
    <row r="2017" spans="1:31" x14ac:dyDescent="0.3">
      <c r="A2017">
        <v>87</v>
      </c>
      <c r="D2017">
        <f t="shared" si="383"/>
        <v>2014</v>
      </c>
      <c r="E2017">
        <f t="shared" si="375"/>
        <v>-27.923584539460609</v>
      </c>
      <c r="F2017">
        <f t="shared" si="386"/>
        <v>-48.772704218524382</v>
      </c>
      <c r="V2017">
        <f t="shared" si="376"/>
        <v>2014</v>
      </c>
      <c r="W2017">
        <f t="shared" si="377"/>
        <v>-27.923584539460609</v>
      </c>
      <c r="X2017">
        <f t="shared" si="378"/>
        <v>-48.772704218524382</v>
      </c>
      <c r="Y2017">
        <f t="shared" si="379"/>
        <v>20.849119679063772</v>
      </c>
      <c r="Z2017">
        <f t="shared" si="380"/>
        <v>28.401680702962288</v>
      </c>
      <c r="AA2017">
        <f t="shared" si="381"/>
        <v>-34.817151599148545</v>
      </c>
      <c r="AB2017">
        <f t="shared" si="382"/>
        <v>76.515390957276082</v>
      </c>
      <c r="AD2017">
        <f t="shared" si="384"/>
        <v>2014</v>
      </c>
      <c r="AE2017">
        <f t="shared" si="385"/>
        <v>102</v>
      </c>
    </row>
    <row r="2018" spans="1:31" x14ac:dyDescent="0.3">
      <c r="A2018">
        <v>102</v>
      </c>
      <c r="D2018">
        <f t="shared" si="383"/>
        <v>2015</v>
      </c>
      <c r="E2018">
        <f t="shared" si="375"/>
        <v>13.076415460539392</v>
      </c>
      <c r="F2018">
        <f t="shared" si="386"/>
        <v>-8.4769713740148571</v>
      </c>
      <c r="V2018">
        <f t="shared" si="376"/>
        <v>2015</v>
      </c>
      <c r="W2018">
        <f t="shared" si="377"/>
        <v>13.076415460539392</v>
      </c>
      <c r="X2018">
        <f t="shared" si="378"/>
        <v>-8.4769713740148571</v>
      </c>
      <c r="Y2018">
        <f t="shared" si="379"/>
        <v>21.553386834554249</v>
      </c>
      <c r="Z2018">
        <f t="shared" si="380"/>
        <v>28.401680702962288</v>
      </c>
      <c r="AA2018">
        <f t="shared" si="381"/>
        <v>-34.112884443658061</v>
      </c>
      <c r="AB2018">
        <f t="shared" si="382"/>
        <v>77.219658112766567</v>
      </c>
      <c r="AD2018">
        <f t="shared" si="384"/>
        <v>2015</v>
      </c>
      <c r="AE2018">
        <f t="shared" si="385"/>
        <v>74</v>
      </c>
    </row>
    <row r="2019" spans="1:31" x14ac:dyDescent="0.3">
      <c r="A2019">
        <v>90</v>
      </c>
      <c r="D2019">
        <f t="shared" si="383"/>
        <v>2016</v>
      </c>
      <c r="E2019">
        <f t="shared" si="375"/>
        <v>15.076415460539392</v>
      </c>
      <c r="F2019">
        <f t="shared" si="386"/>
        <v>13.326951854480381</v>
      </c>
      <c r="V2019">
        <f t="shared" si="376"/>
        <v>2016</v>
      </c>
      <c r="W2019">
        <f t="shared" si="377"/>
        <v>15.076415460539392</v>
      </c>
      <c r="X2019">
        <f t="shared" si="378"/>
        <v>13.326951854480381</v>
      </c>
      <c r="Y2019">
        <f t="shared" si="379"/>
        <v>1.7494636060590114</v>
      </c>
      <c r="Z2019">
        <f t="shared" si="380"/>
        <v>28.401680702962288</v>
      </c>
      <c r="AA2019">
        <f t="shared" si="381"/>
        <v>-53.916807672153304</v>
      </c>
      <c r="AB2019">
        <f t="shared" si="382"/>
        <v>57.415734884271323</v>
      </c>
      <c r="AD2019">
        <f t="shared" si="384"/>
        <v>2016</v>
      </c>
      <c r="AE2019">
        <f t="shared" si="385"/>
        <v>87</v>
      </c>
    </row>
    <row r="2020" spans="1:31" x14ac:dyDescent="0.3">
      <c r="A2020">
        <v>80</v>
      </c>
      <c r="D2020">
        <f t="shared" si="383"/>
        <v>2017</v>
      </c>
      <c r="E2020">
        <f t="shared" si="375"/>
        <v>-11.923584539460608</v>
      </c>
      <c r="F2020">
        <f t="shared" si="386"/>
        <v>-5.2378782126731309</v>
      </c>
      <c r="V2020">
        <f t="shared" si="376"/>
        <v>2017</v>
      </c>
      <c r="W2020">
        <f t="shared" si="377"/>
        <v>-11.923584539460608</v>
      </c>
      <c r="X2020">
        <f t="shared" si="378"/>
        <v>-5.2378782126731309</v>
      </c>
      <c r="Y2020">
        <f t="shared" si="379"/>
        <v>-6.6857063267874768</v>
      </c>
      <c r="Z2020">
        <f t="shared" si="380"/>
        <v>28.401680702962288</v>
      </c>
      <c r="AA2020">
        <f t="shared" si="381"/>
        <v>-62.351977604999789</v>
      </c>
      <c r="AB2020">
        <f t="shared" si="382"/>
        <v>48.980564951424839</v>
      </c>
      <c r="AD2020">
        <f t="shared" si="384"/>
        <v>2017</v>
      </c>
      <c r="AE2020">
        <f t="shared" si="385"/>
        <v>102</v>
      </c>
    </row>
    <row r="2021" spans="1:31" x14ac:dyDescent="0.3">
      <c r="A2021">
        <v>71</v>
      </c>
      <c r="D2021">
        <f t="shared" si="383"/>
        <v>2018</v>
      </c>
      <c r="E2021">
        <f t="shared" si="375"/>
        <v>-9.9235845394606077</v>
      </c>
      <c r="F2021">
        <f t="shared" si="386"/>
        <v>-10.324816625820134</v>
      </c>
      <c r="V2021">
        <f t="shared" si="376"/>
        <v>2018</v>
      </c>
      <c r="W2021">
        <f t="shared" si="377"/>
        <v>-9.9235845394606077</v>
      </c>
      <c r="X2021">
        <f t="shared" si="378"/>
        <v>-10.324816625820134</v>
      </c>
      <c r="Y2021">
        <f t="shared" si="379"/>
        <v>0.40123208635952601</v>
      </c>
      <c r="Z2021">
        <f t="shared" si="380"/>
        <v>28.401680702962288</v>
      </c>
      <c r="AA2021">
        <f t="shared" si="381"/>
        <v>-55.265039191852786</v>
      </c>
      <c r="AB2021">
        <f t="shared" si="382"/>
        <v>56.067503364571841</v>
      </c>
      <c r="AD2021">
        <f t="shared" si="384"/>
        <v>2018</v>
      </c>
      <c r="AE2021">
        <f t="shared" si="385"/>
        <v>90</v>
      </c>
    </row>
    <row r="2022" spans="1:31" x14ac:dyDescent="0.3">
      <c r="A2022">
        <v>119</v>
      </c>
      <c r="D2022">
        <f t="shared" si="383"/>
        <v>2019</v>
      </c>
      <c r="E2022">
        <f t="shared" si="375"/>
        <v>-8.9235845394606077</v>
      </c>
      <c r="F2022">
        <f t="shared" si="386"/>
        <v>-13.961787442314922</v>
      </c>
      <c r="V2022">
        <f t="shared" si="376"/>
        <v>2019</v>
      </c>
      <c r="W2022">
        <f t="shared" si="377"/>
        <v>-8.9235845394606077</v>
      </c>
      <c r="X2022">
        <f t="shared" si="378"/>
        <v>-13.961787442314922</v>
      </c>
      <c r="Y2022">
        <f t="shared" si="379"/>
        <v>5.038202902854314</v>
      </c>
      <c r="Z2022">
        <f t="shared" si="380"/>
        <v>28.401680702962288</v>
      </c>
      <c r="AA2022">
        <f t="shared" si="381"/>
        <v>-50.628068375357998</v>
      </c>
      <c r="AB2022">
        <f t="shared" si="382"/>
        <v>60.70447418106663</v>
      </c>
      <c r="AD2022">
        <f t="shared" si="384"/>
        <v>2019</v>
      </c>
      <c r="AE2022">
        <f t="shared" si="385"/>
        <v>80</v>
      </c>
    </row>
    <row r="2023" spans="1:31" x14ac:dyDescent="0.3">
      <c r="A2023">
        <v>116</v>
      </c>
      <c r="D2023">
        <f t="shared" si="383"/>
        <v>2020</v>
      </c>
      <c r="E2023">
        <f t="shared" si="375"/>
        <v>48.076415460539394</v>
      </c>
      <c r="F2023">
        <f t="shared" si="386"/>
        <v>43.699406290831654</v>
      </c>
      <c r="V2023">
        <f t="shared" si="376"/>
        <v>2020</v>
      </c>
      <c r="W2023">
        <f t="shared" si="377"/>
        <v>48.076415460539394</v>
      </c>
      <c r="X2023">
        <f t="shared" si="378"/>
        <v>43.699406290831654</v>
      </c>
      <c r="Y2023">
        <f t="shared" si="379"/>
        <v>4.3770091697077405</v>
      </c>
      <c r="Z2023">
        <f t="shared" si="380"/>
        <v>28.401680702962288</v>
      </c>
      <c r="AA2023">
        <f t="shared" si="381"/>
        <v>-51.289262108504573</v>
      </c>
      <c r="AB2023">
        <f t="shared" si="382"/>
        <v>60.043280447920054</v>
      </c>
      <c r="AD2023">
        <f t="shared" si="384"/>
        <v>2020</v>
      </c>
      <c r="AE2023">
        <f t="shared" si="385"/>
        <v>71</v>
      </c>
    </row>
    <row r="2024" spans="1:31" x14ac:dyDescent="0.3">
      <c r="A2024">
        <v>153</v>
      </c>
      <c r="D2024">
        <f t="shared" si="383"/>
        <v>2021</v>
      </c>
      <c r="E2024">
        <f t="shared" si="375"/>
        <v>-2.9235845394606077</v>
      </c>
      <c r="F2024">
        <f t="shared" si="386"/>
        <v>8.6646269526044701</v>
      </c>
      <c r="V2024">
        <f t="shared" si="376"/>
        <v>2021</v>
      </c>
      <c r="W2024">
        <f t="shared" si="377"/>
        <v>-2.9235845394606077</v>
      </c>
      <c r="X2024">
        <f t="shared" si="378"/>
        <v>8.6646269526044701</v>
      </c>
      <c r="Y2024">
        <f t="shared" si="379"/>
        <v>-11.588211492065078</v>
      </c>
      <c r="Z2024">
        <f t="shared" si="380"/>
        <v>28.401680702962288</v>
      </c>
      <c r="AA2024">
        <f t="shared" si="381"/>
        <v>-67.254482770277392</v>
      </c>
      <c r="AB2024">
        <f t="shared" si="382"/>
        <v>44.078059786147236</v>
      </c>
      <c r="AD2024">
        <f t="shared" si="384"/>
        <v>2021</v>
      </c>
      <c r="AE2024">
        <f t="shared" si="385"/>
        <v>119</v>
      </c>
    </row>
    <row r="2025" spans="1:31" x14ac:dyDescent="0.3">
      <c r="A2025">
        <v>144</v>
      </c>
      <c r="D2025">
        <f t="shared" si="383"/>
        <v>2022</v>
      </c>
      <c r="E2025">
        <f t="shared" si="375"/>
        <v>37.076415460539394</v>
      </c>
      <c r="F2025">
        <f t="shared" si="386"/>
        <v>45.50948743191254</v>
      </c>
      <c r="V2025">
        <f t="shared" si="376"/>
        <v>2022</v>
      </c>
      <c r="W2025">
        <f t="shared" si="377"/>
        <v>37.076415460539394</v>
      </c>
      <c r="X2025">
        <f t="shared" si="378"/>
        <v>45.50948743191254</v>
      </c>
      <c r="Y2025">
        <f t="shared" si="379"/>
        <v>-8.4330719713731455</v>
      </c>
      <c r="Z2025">
        <f t="shared" si="380"/>
        <v>28.401680702962288</v>
      </c>
      <c r="AA2025">
        <f t="shared" si="381"/>
        <v>-64.099343249585459</v>
      </c>
      <c r="AB2025">
        <f t="shared" si="382"/>
        <v>47.233199306839168</v>
      </c>
      <c r="AD2025">
        <f t="shared" si="384"/>
        <v>2022</v>
      </c>
      <c r="AE2025">
        <f t="shared" si="385"/>
        <v>116</v>
      </c>
    </row>
    <row r="2026" spans="1:31" x14ac:dyDescent="0.3">
      <c r="A2026">
        <v>124</v>
      </c>
      <c r="D2026">
        <f t="shared" si="383"/>
        <v>2023</v>
      </c>
      <c r="E2026">
        <f t="shared" si="375"/>
        <v>-8.9235845394606077</v>
      </c>
      <c r="F2026">
        <f t="shared" si="386"/>
        <v>0.77414207889740361</v>
      </c>
      <c r="V2026">
        <f t="shared" si="376"/>
        <v>2023</v>
      </c>
      <c r="W2026">
        <f t="shared" si="377"/>
        <v>-8.9235845394606077</v>
      </c>
      <c r="X2026">
        <f t="shared" si="378"/>
        <v>0.77414207889740361</v>
      </c>
      <c r="Y2026">
        <f t="shared" si="379"/>
        <v>-9.6977266183580113</v>
      </c>
      <c r="Z2026">
        <f t="shared" si="380"/>
        <v>28.401680702962288</v>
      </c>
      <c r="AA2026">
        <f t="shared" si="381"/>
        <v>-65.363997896570325</v>
      </c>
      <c r="AB2026">
        <f t="shared" si="382"/>
        <v>45.968544659854302</v>
      </c>
      <c r="AD2026">
        <f t="shared" si="384"/>
        <v>2023</v>
      </c>
      <c r="AE2026">
        <f t="shared" si="385"/>
        <v>153</v>
      </c>
    </row>
    <row r="2027" spans="1:31" x14ac:dyDescent="0.3">
      <c r="A2027">
        <v>45</v>
      </c>
      <c r="D2027">
        <f t="shared" si="383"/>
        <v>2024</v>
      </c>
      <c r="E2027">
        <f t="shared" si="375"/>
        <v>-19.923584539460609</v>
      </c>
      <c r="F2027">
        <f t="shared" si="386"/>
        <v>-15.265437603005999</v>
      </c>
      <c r="V2027">
        <f t="shared" si="376"/>
        <v>2024</v>
      </c>
      <c r="W2027">
        <f t="shared" si="377"/>
        <v>-19.923584539460609</v>
      </c>
      <c r="X2027">
        <f t="shared" si="378"/>
        <v>-15.265437603005999</v>
      </c>
      <c r="Y2027">
        <f t="shared" si="379"/>
        <v>-4.6581469364546102</v>
      </c>
      <c r="Z2027">
        <f t="shared" si="380"/>
        <v>28.401680702962288</v>
      </c>
      <c r="AA2027">
        <f t="shared" si="381"/>
        <v>-60.32441821466692</v>
      </c>
      <c r="AB2027">
        <f t="shared" si="382"/>
        <v>51.008124341757707</v>
      </c>
      <c r="AD2027">
        <f t="shared" si="384"/>
        <v>2024</v>
      </c>
      <c r="AE2027">
        <f t="shared" si="385"/>
        <v>144</v>
      </c>
    </row>
    <row r="2028" spans="1:31" x14ac:dyDescent="0.3">
      <c r="A2028">
        <v>78</v>
      </c>
      <c r="D2028">
        <f t="shared" si="383"/>
        <v>2025</v>
      </c>
      <c r="E2028">
        <f t="shared" si="375"/>
        <v>-78.923584539460606</v>
      </c>
      <c r="F2028">
        <f t="shared" si="386"/>
        <v>-86.152265402679916</v>
      </c>
      <c r="V2028">
        <f t="shared" si="376"/>
        <v>2025</v>
      </c>
      <c r="W2028">
        <f t="shared" si="377"/>
        <v>-78.923584539460606</v>
      </c>
      <c r="X2028">
        <f t="shared" si="378"/>
        <v>-86.152265402679916</v>
      </c>
      <c r="Y2028">
        <f t="shared" si="379"/>
        <v>7.22868086321931</v>
      </c>
      <c r="Z2028">
        <f t="shared" si="380"/>
        <v>28.401680702962288</v>
      </c>
      <c r="AA2028">
        <f t="shared" si="381"/>
        <v>-48.437590414993004</v>
      </c>
      <c r="AB2028">
        <f t="shared" si="382"/>
        <v>62.894952141431624</v>
      </c>
      <c r="AD2028">
        <f t="shared" si="384"/>
        <v>2025</v>
      </c>
      <c r="AE2028">
        <f t="shared" si="385"/>
        <v>124</v>
      </c>
    </row>
    <row r="2029" spans="1:31" x14ac:dyDescent="0.3">
      <c r="A2029">
        <v>97</v>
      </c>
      <c r="D2029">
        <f t="shared" si="383"/>
        <v>2026</v>
      </c>
      <c r="E2029">
        <f t="shared" si="375"/>
        <v>33.076415460539394</v>
      </c>
      <c r="F2029">
        <f t="shared" si="386"/>
        <v>7.4067022854887057</v>
      </c>
      <c r="V2029">
        <f t="shared" si="376"/>
        <v>2026</v>
      </c>
      <c r="W2029">
        <f t="shared" si="377"/>
        <v>33.076415460539394</v>
      </c>
      <c r="X2029">
        <f t="shared" si="378"/>
        <v>7.4067022854887057</v>
      </c>
      <c r="Y2029">
        <f t="shared" si="379"/>
        <v>25.669713175050688</v>
      </c>
      <c r="Z2029">
        <f t="shared" si="380"/>
        <v>28.401680702962288</v>
      </c>
      <c r="AA2029">
        <f t="shared" si="381"/>
        <v>-29.996558103161625</v>
      </c>
      <c r="AB2029">
        <f t="shared" si="382"/>
        <v>81.335984453262995</v>
      </c>
      <c r="AD2029">
        <f t="shared" si="384"/>
        <v>2026</v>
      </c>
      <c r="AE2029">
        <f t="shared" si="385"/>
        <v>45</v>
      </c>
    </row>
    <row r="2030" spans="1:31" x14ac:dyDescent="0.3">
      <c r="A2030">
        <v>114</v>
      </c>
      <c r="D2030">
        <f t="shared" si="383"/>
        <v>2027</v>
      </c>
      <c r="E2030">
        <f t="shared" si="375"/>
        <v>19.076415460539391</v>
      </c>
      <c r="F2030">
        <f t="shared" si="386"/>
        <v>13.057226396969835</v>
      </c>
      <c r="V2030">
        <f t="shared" si="376"/>
        <v>2027</v>
      </c>
      <c r="W2030">
        <f t="shared" si="377"/>
        <v>19.076415460539391</v>
      </c>
      <c r="X2030">
        <f t="shared" si="378"/>
        <v>13.057226396969835</v>
      </c>
      <c r="Y2030">
        <f t="shared" si="379"/>
        <v>6.0191890635695557</v>
      </c>
      <c r="Z2030">
        <f t="shared" si="380"/>
        <v>28.401680702962288</v>
      </c>
      <c r="AA2030">
        <f t="shared" si="381"/>
        <v>-49.647082214642758</v>
      </c>
      <c r="AB2030">
        <f t="shared" si="382"/>
        <v>61.685460341781869</v>
      </c>
      <c r="AD2030">
        <f t="shared" si="384"/>
        <v>2027</v>
      </c>
      <c r="AE2030">
        <f t="shared" si="385"/>
        <v>78</v>
      </c>
    </row>
    <row r="2031" spans="1:31" x14ac:dyDescent="0.3">
      <c r="A2031">
        <v>131</v>
      </c>
      <c r="D2031">
        <f t="shared" si="383"/>
        <v>2028</v>
      </c>
      <c r="E2031">
        <f t="shared" si="375"/>
        <v>17.076415460539391</v>
      </c>
      <c r="F2031">
        <f t="shared" si="386"/>
        <v>28.713745087443971</v>
      </c>
      <c r="V2031">
        <f t="shared" si="376"/>
        <v>2028</v>
      </c>
      <c r="W2031">
        <f t="shared" si="377"/>
        <v>17.076415460539391</v>
      </c>
      <c r="X2031">
        <f t="shared" si="378"/>
        <v>28.713745087443971</v>
      </c>
      <c r="Y2031">
        <f t="shared" si="379"/>
        <v>-11.637329626904581</v>
      </c>
      <c r="Z2031">
        <f t="shared" si="380"/>
        <v>28.401680702962288</v>
      </c>
      <c r="AA2031">
        <f t="shared" si="381"/>
        <v>-67.303600905116895</v>
      </c>
      <c r="AB2031">
        <f t="shared" si="382"/>
        <v>44.028941651307733</v>
      </c>
      <c r="AD2031">
        <f t="shared" si="384"/>
        <v>2028</v>
      </c>
      <c r="AE2031">
        <f t="shared" si="385"/>
        <v>97</v>
      </c>
    </row>
    <row r="2032" spans="1:31" x14ac:dyDescent="0.3">
      <c r="A2032">
        <v>112</v>
      </c>
      <c r="D2032">
        <f t="shared" si="383"/>
        <v>2029</v>
      </c>
      <c r="E2032">
        <f t="shared" si="375"/>
        <v>17.076415460539391</v>
      </c>
      <c r="F2032">
        <f t="shared" si="386"/>
        <v>25.468983981541811</v>
      </c>
      <c r="V2032">
        <f t="shared" si="376"/>
        <v>2029</v>
      </c>
      <c r="W2032">
        <f t="shared" si="377"/>
        <v>17.076415460539391</v>
      </c>
      <c r="X2032">
        <f t="shared" si="378"/>
        <v>25.468983981541811</v>
      </c>
      <c r="Y2032">
        <f t="shared" si="379"/>
        <v>-8.3925685210024206</v>
      </c>
      <c r="Z2032">
        <f t="shared" si="380"/>
        <v>28.401680702962288</v>
      </c>
      <c r="AA2032">
        <f t="shared" si="381"/>
        <v>-64.058839799214738</v>
      </c>
      <c r="AB2032">
        <f t="shared" si="382"/>
        <v>47.27370275720989</v>
      </c>
      <c r="AD2032">
        <f t="shared" si="384"/>
        <v>2029</v>
      </c>
      <c r="AE2032">
        <f t="shared" si="385"/>
        <v>114</v>
      </c>
    </row>
    <row r="2033" spans="1:31" x14ac:dyDescent="0.3">
      <c r="A2033">
        <v>102</v>
      </c>
      <c r="D2033">
        <f t="shared" si="383"/>
        <v>2030</v>
      </c>
      <c r="E2033">
        <f t="shared" si="375"/>
        <v>-18.923584539460609</v>
      </c>
      <c r="F2033">
        <f t="shared" si="386"/>
        <v>-10.915490746379989</v>
      </c>
      <c r="V2033">
        <f t="shared" si="376"/>
        <v>2030</v>
      </c>
      <c r="W2033">
        <f t="shared" si="377"/>
        <v>-18.923584539460609</v>
      </c>
      <c r="X2033">
        <f t="shared" si="378"/>
        <v>-10.915490746379989</v>
      </c>
      <c r="Y2033">
        <f t="shared" si="379"/>
        <v>-8.0080937930806204</v>
      </c>
      <c r="Z2033">
        <f t="shared" si="380"/>
        <v>28.401680702962288</v>
      </c>
      <c r="AA2033">
        <f t="shared" si="381"/>
        <v>-63.674365071292932</v>
      </c>
      <c r="AB2033">
        <f t="shared" si="382"/>
        <v>47.658177485131695</v>
      </c>
      <c r="AD2033">
        <f t="shared" si="384"/>
        <v>2030</v>
      </c>
      <c r="AE2033">
        <f t="shared" si="385"/>
        <v>131</v>
      </c>
    </row>
    <row r="2034" spans="1:31" x14ac:dyDescent="0.3">
      <c r="A2034">
        <v>59</v>
      </c>
      <c r="D2034">
        <f t="shared" si="383"/>
        <v>2031</v>
      </c>
      <c r="E2034">
        <f t="shared" si="375"/>
        <v>-9.9235845394606077</v>
      </c>
      <c r="F2034">
        <f t="shared" si="386"/>
        <v>-11.877374934471725</v>
      </c>
      <c r="V2034">
        <f t="shared" si="376"/>
        <v>2031</v>
      </c>
      <c r="W2034">
        <f t="shared" si="377"/>
        <v>-9.9235845394606077</v>
      </c>
      <c r="X2034">
        <f t="shared" si="378"/>
        <v>-11.877374934471725</v>
      </c>
      <c r="Y2034">
        <f t="shared" si="379"/>
        <v>1.9537903950111168</v>
      </c>
      <c r="Z2034">
        <f t="shared" si="380"/>
        <v>28.401680702962288</v>
      </c>
      <c r="AA2034">
        <f t="shared" si="381"/>
        <v>-53.712480883201195</v>
      </c>
      <c r="AB2034">
        <f t="shared" si="382"/>
        <v>57.620061673223432</v>
      </c>
      <c r="AD2034">
        <f t="shared" si="384"/>
        <v>2031</v>
      </c>
      <c r="AE2034">
        <f t="shared" si="385"/>
        <v>112</v>
      </c>
    </row>
    <row r="2035" spans="1:31" x14ac:dyDescent="0.3">
      <c r="A2035">
        <v>54</v>
      </c>
      <c r="D2035">
        <f t="shared" si="383"/>
        <v>2032</v>
      </c>
      <c r="E2035">
        <f t="shared" si="375"/>
        <v>-42.923584539460606</v>
      </c>
      <c r="F2035">
        <f t="shared" si="386"/>
        <v>-49.30744899004123</v>
      </c>
      <c r="V2035">
        <f t="shared" si="376"/>
        <v>2032</v>
      </c>
      <c r="W2035">
        <f t="shared" si="377"/>
        <v>-42.923584539460606</v>
      </c>
      <c r="X2035">
        <f t="shared" si="378"/>
        <v>-49.30744899004123</v>
      </c>
      <c r="Y2035">
        <f t="shared" si="379"/>
        <v>6.3838644505806244</v>
      </c>
      <c r="Z2035">
        <f t="shared" si="380"/>
        <v>28.401680702962288</v>
      </c>
      <c r="AA2035">
        <f t="shared" si="381"/>
        <v>-49.282406827631689</v>
      </c>
      <c r="AB2035">
        <f t="shared" si="382"/>
        <v>62.050135728792938</v>
      </c>
      <c r="AD2035">
        <f t="shared" si="384"/>
        <v>2032</v>
      </c>
      <c r="AE2035">
        <f t="shared" si="385"/>
        <v>102</v>
      </c>
    </row>
    <row r="2036" spans="1:31" x14ac:dyDescent="0.3">
      <c r="A2036">
        <v>49</v>
      </c>
      <c r="D2036">
        <f t="shared" si="383"/>
        <v>2033</v>
      </c>
      <c r="E2036">
        <f t="shared" si="375"/>
        <v>-4.9235845394606077</v>
      </c>
      <c r="F2036">
        <f t="shared" si="386"/>
        <v>-18.709039886810544</v>
      </c>
      <c r="V2036">
        <f t="shared" si="376"/>
        <v>2033</v>
      </c>
      <c r="W2036">
        <f t="shared" si="377"/>
        <v>-4.9235845394606077</v>
      </c>
      <c r="X2036">
        <f t="shared" si="378"/>
        <v>-18.709039886810544</v>
      </c>
      <c r="Y2036">
        <f t="shared" si="379"/>
        <v>13.785455347349936</v>
      </c>
      <c r="Z2036">
        <f t="shared" si="380"/>
        <v>28.401680702962288</v>
      </c>
      <c r="AA2036">
        <f t="shared" si="381"/>
        <v>-41.880815930862376</v>
      </c>
      <c r="AB2036">
        <f t="shared" si="382"/>
        <v>69.451726625562245</v>
      </c>
      <c r="AD2036">
        <f t="shared" si="384"/>
        <v>2033</v>
      </c>
      <c r="AE2036">
        <f t="shared" si="385"/>
        <v>59</v>
      </c>
    </row>
    <row r="2037" spans="1:31" x14ac:dyDescent="0.3">
      <c r="A2037">
        <v>47</v>
      </c>
      <c r="D2037">
        <f t="shared" si="383"/>
        <v>2034</v>
      </c>
      <c r="E2037">
        <f t="shared" si="375"/>
        <v>-4.9235845394606077</v>
      </c>
      <c r="F2037">
        <f t="shared" si="386"/>
        <v>-14.537550698979002</v>
      </c>
      <c r="V2037">
        <f t="shared" si="376"/>
        <v>2034</v>
      </c>
      <c r="W2037">
        <f t="shared" si="377"/>
        <v>-4.9235845394606077</v>
      </c>
      <c r="X2037">
        <f t="shared" si="378"/>
        <v>-14.537550698979002</v>
      </c>
      <c r="Y2037">
        <f t="shared" si="379"/>
        <v>9.6139661595183945</v>
      </c>
      <c r="Z2037">
        <f t="shared" si="380"/>
        <v>28.401680702962288</v>
      </c>
      <c r="AA2037">
        <f t="shared" si="381"/>
        <v>-46.052305118693923</v>
      </c>
      <c r="AB2037">
        <f t="shared" si="382"/>
        <v>65.280237437730705</v>
      </c>
      <c r="AD2037">
        <f t="shared" si="384"/>
        <v>2034</v>
      </c>
      <c r="AE2037">
        <f t="shared" si="385"/>
        <v>54</v>
      </c>
    </row>
    <row r="2038" spans="1:31" x14ac:dyDescent="0.3">
      <c r="A2038">
        <v>47</v>
      </c>
      <c r="D2038">
        <f t="shared" si="383"/>
        <v>2035</v>
      </c>
      <c r="E2038">
        <f t="shared" si="375"/>
        <v>-1.9235845394606079</v>
      </c>
      <c r="F2038">
        <f t="shared" si="386"/>
        <v>-4.232530868464762</v>
      </c>
      <c r="V2038">
        <f t="shared" si="376"/>
        <v>2035</v>
      </c>
      <c r="W2038">
        <f t="shared" si="377"/>
        <v>-1.9235845394606079</v>
      </c>
      <c r="X2038">
        <f t="shared" si="378"/>
        <v>-4.232530868464762</v>
      </c>
      <c r="Y2038">
        <f t="shared" si="379"/>
        <v>2.3089463290041543</v>
      </c>
      <c r="Z2038">
        <f t="shared" si="380"/>
        <v>28.401680702962288</v>
      </c>
      <c r="AA2038">
        <f t="shared" si="381"/>
        <v>-53.357324949208163</v>
      </c>
      <c r="AB2038">
        <f t="shared" si="382"/>
        <v>57.975217607216464</v>
      </c>
      <c r="AD2038">
        <f t="shared" si="384"/>
        <v>2035</v>
      </c>
      <c r="AE2038">
        <f t="shared" si="385"/>
        <v>49</v>
      </c>
    </row>
    <row r="2039" spans="1:31" x14ac:dyDescent="0.3">
      <c r="A2039">
        <v>59</v>
      </c>
      <c r="D2039">
        <f t="shared" si="383"/>
        <v>2036</v>
      </c>
      <c r="E2039">
        <f t="shared" si="375"/>
        <v>7.6415460539392174E-2</v>
      </c>
      <c r="F2039">
        <f t="shared" si="386"/>
        <v>-1.4023738527904501</v>
      </c>
      <c r="V2039">
        <f t="shared" si="376"/>
        <v>2036</v>
      </c>
      <c r="W2039">
        <f t="shared" si="377"/>
        <v>7.6415460539392174E-2</v>
      </c>
      <c r="X2039">
        <f t="shared" si="378"/>
        <v>-1.4023738527904501</v>
      </c>
      <c r="Y2039">
        <f t="shared" si="379"/>
        <v>1.4787893133298422</v>
      </c>
      <c r="Z2039">
        <f t="shared" si="380"/>
        <v>28.401680702962288</v>
      </c>
      <c r="AA2039">
        <f t="shared" si="381"/>
        <v>-54.187481964882473</v>
      </c>
      <c r="AB2039">
        <f t="shared" si="382"/>
        <v>57.145060591542155</v>
      </c>
      <c r="AD2039">
        <f t="shared" si="384"/>
        <v>2036</v>
      </c>
      <c r="AE2039">
        <f t="shared" si="385"/>
        <v>47</v>
      </c>
    </row>
    <row r="2040" spans="1:31" x14ac:dyDescent="0.3">
      <c r="A2040">
        <v>51</v>
      </c>
      <c r="D2040">
        <f t="shared" si="383"/>
        <v>2037</v>
      </c>
      <c r="E2040">
        <f t="shared" si="375"/>
        <v>12.076415460539392</v>
      </c>
      <c r="F2040">
        <f t="shared" si="386"/>
        <v>11.727776249541794</v>
      </c>
      <c r="V2040">
        <f t="shared" si="376"/>
        <v>2037</v>
      </c>
      <c r="W2040">
        <f t="shared" si="377"/>
        <v>12.076415460539392</v>
      </c>
      <c r="X2040">
        <f t="shared" si="378"/>
        <v>11.727776249541794</v>
      </c>
      <c r="Y2040">
        <f t="shared" si="379"/>
        <v>0.34863921099759843</v>
      </c>
      <c r="Z2040">
        <f t="shared" si="380"/>
        <v>28.401680702962288</v>
      </c>
      <c r="AA2040">
        <f t="shared" si="381"/>
        <v>-55.317632067214717</v>
      </c>
      <c r="AB2040">
        <f t="shared" si="382"/>
        <v>56.01491048920991</v>
      </c>
      <c r="AD2040">
        <f t="shared" si="384"/>
        <v>2037</v>
      </c>
      <c r="AE2040">
        <f t="shared" si="385"/>
        <v>47</v>
      </c>
    </row>
    <row r="2041" spans="1:31" x14ac:dyDescent="0.3">
      <c r="A2041">
        <v>37</v>
      </c>
      <c r="D2041">
        <f t="shared" si="383"/>
        <v>2038</v>
      </c>
      <c r="E2041">
        <f t="shared" si="375"/>
        <v>-7.9235845394606077</v>
      </c>
      <c r="F2041">
        <f t="shared" si="386"/>
        <v>-4.5671209598391576</v>
      </c>
      <c r="V2041">
        <f t="shared" si="376"/>
        <v>2038</v>
      </c>
      <c r="W2041">
        <f t="shared" si="377"/>
        <v>-7.9235845394606077</v>
      </c>
      <c r="X2041">
        <f t="shared" si="378"/>
        <v>-4.5671209598391576</v>
      </c>
      <c r="Y2041">
        <f t="shared" si="379"/>
        <v>-3.3564635796214501</v>
      </c>
      <c r="Z2041">
        <f t="shared" si="380"/>
        <v>28.401680702962288</v>
      </c>
      <c r="AA2041">
        <f t="shared" si="381"/>
        <v>-59.022734857833761</v>
      </c>
      <c r="AB2041">
        <f t="shared" si="382"/>
        <v>52.309807698590866</v>
      </c>
      <c r="AD2041">
        <f t="shared" si="384"/>
        <v>2038</v>
      </c>
      <c r="AE2041">
        <f t="shared" si="385"/>
        <v>59</v>
      </c>
    </row>
    <row r="2042" spans="1:31" x14ac:dyDescent="0.3">
      <c r="A2042">
        <v>36</v>
      </c>
      <c r="D2042">
        <f t="shared" si="383"/>
        <v>2039</v>
      </c>
      <c r="E2042">
        <f t="shared" si="375"/>
        <v>-13.923584539460608</v>
      </c>
      <c r="F2042">
        <f t="shared" si="386"/>
        <v>-13.794652696803753</v>
      </c>
      <c r="V2042">
        <f t="shared" si="376"/>
        <v>2039</v>
      </c>
      <c r="W2042">
        <f t="shared" si="377"/>
        <v>-13.923584539460608</v>
      </c>
      <c r="X2042">
        <f t="shared" si="378"/>
        <v>-13.794652696803753</v>
      </c>
      <c r="Y2042">
        <f t="shared" si="379"/>
        <v>-0.1289318426568542</v>
      </c>
      <c r="Z2042">
        <f t="shared" si="380"/>
        <v>28.401680702962288</v>
      </c>
      <c r="AA2042">
        <f t="shared" si="381"/>
        <v>-55.795203120869168</v>
      </c>
      <c r="AB2042">
        <f t="shared" si="382"/>
        <v>55.537339435555459</v>
      </c>
      <c r="AD2042">
        <f t="shared" si="384"/>
        <v>2039</v>
      </c>
      <c r="AE2042">
        <f t="shared" si="385"/>
        <v>51</v>
      </c>
    </row>
    <row r="2043" spans="1:31" x14ac:dyDescent="0.3">
      <c r="A2043">
        <v>25</v>
      </c>
      <c r="D2043">
        <f t="shared" si="383"/>
        <v>2040</v>
      </c>
      <c r="E2043">
        <f t="shared" si="375"/>
        <v>-0.92358453946060781</v>
      </c>
      <c r="F2043">
        <f t="shared" si="386"/>
        <v>-6.2997140073703992</v>
      </c>
      <c r="V2043">
        <f t="shared" si="376"/>
        <v>2040</v>
      </c>
      <c r="W2043">
        <f t="shared" si="377"/>
        <v>-0.92358453946060781</v>
      </c>
      <c r="X2043">
        <f t="shared" si="378"/>
        <v>-6.2997140073703992</v>
      </c>
      <c r="Y2043">
        <f t="shared" si="379"/>
        <v>5.3761294679097915</v>
      </c>
      <c r="Z2043">
        <f t="shared" si="380"/>
        <v>28.401680702962288</v>
      </c>
      <c r="AA2043">
        <f t="shared" si="381"/>
        <v>-50.290141810302522</v>
      </c>
      <c r="AB2043">
        <f t="shared" si="382"/>
        <v>61.042400746122105</v>
      </c>
      <c r="AD2043">
        <f t="shared" si="384"/>
        <v>2040</v>
      </c>
      <c r="AE2043">
        <f t="shared" si="385"/>
        <v>37</v>
      </c>
    </row>
    <row r="2044" spans="1:31" x14ac:dyDescent="0.3">
      <c r="A2044">
        <v>33</v>
      </c>
      <c r="D2044">
        <f t="shared" si="383"/>
        <v>2041</v>
      </c>
      <c r="E2044">
        <f t="shared" si="375"/>
        <v>-10.923584539460608</v>
      </c>
      <c r="F2044">
        <f t="shared" si="386"/>
        <v>-13.855791123213789</v>
      </c>
      <c r="V2044">
        <f t="shared" si="376"/>
        <v>2041</v>
      </c>
      <c r="W2044">
        <f t="shared" si="377"/>
        <v>-10.923584539460608</v>
      </c>
      <c r="X2044">
        <f t="shared" si="378"/>
        <v>-13.855791123213789</v>
      </c>
      <c r="Y2044">
        <f t="shared" si="379"/>
        <v>2.9322065837531817</v>
      </c>
      <c r="Z2044">
        <f t="shared" si="380"/>
        <v>28.401680702962288</v>
      </c>
      <c r="AA2044">
        <f t="shared" si="381"/>
        <v>-52.734064694459136</v>
      </c>
      <c r="AB2044">
        <f t="shared" si="382"/>
        <v>58.598477861965492</v>
      </c>
      <c r="AD2044">
        <f t="shared" si="384"/>
        <v>2041</v>
      </c>
      <c r="AE2044">
        <f t="shared" si="385"/>
        <v>36</v>
      </c>
    </row>
    <row r="2045" spans="1:31" x14ac:dyDescent="0.3">
      <c r="A2045">
        <v>57</v>
      </c>
      <c r="D2045">
        <f t="shared" si="383"/>
        <v>2042</v>
      </c>
      <c r="E2045">
        <f t="shared" si="375"/>
        <v>8.0764154605393923</v>
      </c>
      <c r="F2045">
        <f t="shared" si="386"/>
        <v>4.8761045560302199</v>
      </c>
      <c r="V2045">
        <f t="shared" si="376"/>
        <v>2042</v>
      </c>
      <c r="W2045">
        <f t="shared" si="377"/>
        <v>8.0764154605393923</v>
      </c>
      <c r="X2045">
        <f t="shared" si="378"/>
        <v>4.8761045560302199</v>
      </c>
      <c r="Y2045">
        <f t="shared" si="379"/>
        <v>3.2003109045091724</v>
      </c>
      <c r="Z2045">
        <f t="shared" si="380"/>
        <v>28.401680702962288</v>
      </c>
      <c r="AA2045">
        <f t="shared" si="381"/>
        <v>-52.46596037370314</v>
      </c>
      <c r="AB2045">
        <f t="shared" si="382"/>
        <v>58.866582182721487</v>
      </c>
      <c r="AD2045">
        <f t="shared" si="384"/>
        <v>2042</v>
      </c>
      <c r="AE2045">
        <f t="shared" si="385"/>
        <v>25</v>
      </c>
    </row>
    <row r="2046" spans="1:31" x14ac:dyDescent="0.3">
      <c r="A2046">
        <v>79</v>
      </c>
      <c r="D2046">
        <f t="shared" si="383"/>
        <v>2043</v>
      </c>
      <c r="E2046">
        <f t="shared" si="375"/>
        <v>24.076415460539391</v>
      </c>
      <c r="F2046">
        <f t="shared" si="386"/>
        <v>24.211392015691846</v>
      </c>
      <c r="V2046">
        <f t="shared" si="376"/>
        <v>2043</v>
      </c>
      <c r="W2046">
        <f t="shared" si="377"/>
        <v>24.076415460539391</v>
      </c>
      <c r="X2046">
        <f t="shared" si="378"/>
        <v>24.211392015691846</v>
      </c>
      <c r="Y2046">
        <f t="shared" si="379"/>
        <v>-0.13497655515245555</v>
      </c>
      <c r="Z2046">
        <f t="shared" si="380"/>
        <v>28.401680702962288</v>
      </c>
      <c r="AA2046">
        <f t="shared" si="381"/>
        <v>-55.801247833364769</v>
      </c>
      <c r="AB2046">
        <f t="shared" si="382"/>
        <v>55.531294723059858</v>
      </c>
      <c r="AD2046">
        <f t="shared" si="384"/>
        <v>2043</v>
      </c>
      <c r="AE2046">
        <f t="shared" si="385"/>
        <v>33</v>
      </c>
    </row>
    <row r="2047" spans="1:31" x14ac:dyDescent="0.3">
      <c r="A2047">
        <v>104</v>
      </c>
      <c r="D2047">
        <f t="shared" si="383"/>
        <v>2044</v>
      </c>
      <c r="E2047">
        <f t="shared" si="375"/>
        <v>22.076415460539391</v>
      </c>
      <c r="F2047">
        <f t="shared" si="386"/>
        <v>30.291406014545295</v>
      </c>
      <c r="V2047">
        <f t="shared" si="376"/>
        <v>2044</v>
      </c>
      <c r="W2047">
        <f t="shared" si="377"/>
        <v>22.076415460539391</v>
      </c>
      <c r="X2047">
        <f t="shared" si="378"/>
        <v>30.291406014545295</v>
      </c>
      <c r="Y2047">
        <f t="shared" si="379"/>
        <v>-8.2149905540059045</v>
      </c>
      <c r="Z2047">
        <f t="shared" si="380"/>
        <v>28.401680702962288</v>
      </c>
      <c r="AA2047">
        <f t="shared" si="381"/>
        <v>-63.881261832218215</v>
      </c>
      <c r="AB2047">
        <f t="shared" si="382"/>
        <v>47.451280724206413</v>
      </c>
      <c r="AD2047">
        <f t="shared" si="384"/>
        <v>2044</v>
      </c>
      <c r="AE2047">
        <f t="shared" si="385"/>
        <v>57</v>
      </c>
    </row>
    <row r="2048" spans="1:31" x14ac:dyDescent="0.3">
      <c r="A2048">
        <v>99</v>
      </c>
      <c r="D2048">
        <f t="shared" si="383"/>
        <v>2045</v>
      </c>
      <c r="E2048">
        <f t="shared" si="375"/>
        <v>25.076415460539391</v>
      </c>
      <c r="F2048">
        <f t="shared" si="386"/>
        <v>35.813765827470171</v>
      </c>
      <c r="V2048">
        <f t="shared" si="376"/>
        <v>2045</v>
      </c>
      <c r="W2048">
        <f t="shared" si="377"/>
        <v>25.076415460539391</v>
      </c>
      <c r="X2048">
        <f t="shared" si="378"/>
        <v>35.813765827470171</v>
      </c>
      <c r="Y2048">
        <f t="shared" si="379"/>
        <v>-10.73735036693078</v>
      </c>
      <c r="Z2048">
        <f t="shared" si="380"/>
        <v>28.401680702962288</v>
      </c>
      <c r="AA2048">
        <f t="shared" si="381"/>
        <v>-66.40362164514309</v>
      </c>
      <c r="AB2048">
        <f t="shared" si="382"/>
        <v>44.928920911281537</v>
      </c>
      <c r="AD2048">
        <f t="shared" si="384"/>
        <v>2045</v>
      </c>
      <c r="AE2048">
        <f t="shared" si="385"/>
        <v>79</v>
      </c>
    </row>
    <row r="2049" spans="1:31" x14ac:dyDescent="0.3">
      <c r="A2049">
        <v>58</v>
      </c>
      <c r="D2049">
        <f t="shared" si="383"/>
        <v>2046</v>
      </c>
      <c r="E2049">
        <f t="shared" si="375"/>
        <v>-4.9235845394606077</v>
      </c>
      <c r="F2049">
        <f t="shared" si="386"/>
        <v>6.2594481152226837</v>
      </c>
      <c r="V2049">
        <f t="shared" si="376"/>
        <v>2046</v>
      </c>
      <c r="W2049">
        <f t="shared" si="377"/>
        <v>-4.9235845394606077</v>
      </c>
      <c r="X2049">
        <f t="shared" si="378"/>
        <v>6.2594481152226837</v>
      </c>
      <c r="Y2049">
        <f t="shared" si="379"/>
        <v>-11.183032654683291</v>
      </c>
      <c r="Z2049">
        <f t="shared" si="380"/>
        <v>28.401680702962288</v>
      </c>
      <c r="AA2049">
        <f t="shared" si="381"/>
        <v>-66.849303932895609</v>
      </c>
      <c r="AB2049">
        <f t="shared" si="382"/>
        <v>44.483238623529019</v>
      </c>
      <c r="AD2049">
        <f t="shared" si="384"/>
        <v>2046</v>
      </c>
      <c r="AE2049">
        <f t="shared" si="385"/>
        <v>104</v>
      </c>
    </row>
    <row r="2050" spans="1:31" x14ac:dyDescent="0.3">
      <c r="A2050">
        <v>22</v>
      </c>
      <c r="D2050">
        <f t="shared" si="383"/>
        <v>2047</v>
      </c>
      <c r="E2050">
        <f t="shared" si="375"/>
        <v>-40.923584539460606</v>
      </c>
      <c r="F2050">
        <f t="shared" si="386"/>
        <v>-37.465409949637724</v>
      </c>
      <c r="V2050">
        <f t="shared" si="376"/>
        <v>2047</v>
      </c>
      <c r="W2050">
        <f t="shared" si="377"/>
        <v>-40.923584539460606</v>
      </c>
      <c r="X2050">
        <f t="shared" si="378"/>
        <v>-37.465409949637724</v>
      </c>
      <c r="Y2050">
        <f t="shared" si="379"/>
        <v>-3.4581745898228817</v>
      </c>
      <c r="Z2050">
        <f t="shared" si="380"/>
        <v>28.401680702962288</v>
      </c>
      <c r="AA2050">
        <f t="shared" si="381"/>
        <v>-59.124445868035195</v>
      </c>
      <c r="AB2050">
        <f t="shared" si="382"/>
        <v>52.208096688389432</v>
      </c>
      <c r="AD2050">
        <f t="shared" si="384"/>
        <v>2047</v>
      </c>
      <c r="AE2050">
        <f t="shared" si="385"/>
        <v>99</v>
      </c>
    </row>
    <row r="2051" spans="1:31" x14ac:dyDescent="0.3">
      <c r="A2051">
        <v>42</v>
      </c>
      <c r="D2051">
        <f t="shared" si="383"/>
        <v>2048</v>
      </c>
      <c r="E2051">
        <f t="shared" si="375"/>
        <v>-35.923584539460606</v>
      </c>
      <c r="F2051">
        <f t="shared" si="386"/>
        <v>-48.194415056556494</v>
      </c>
      <c r="V2051">
        <f t="shared" si="376"/>
        <v>2048</v>
      </c>
      <c r="W2051">
        <f t="shared" si="377"/>
        <v>-35.923584539460606</v>
      </c>
      <c r="X2051">
        <f t="shared" si="378"/>
        <v>-48.194415056556494</v>
      </c>
      <c r="Y2051">
        <f t="shared" si="379"/>
        <v>12.270830517095888</v>
      </c>
      <c r="Z2051">
        <f t="shared" si="380"/>
        <v>28.401680702962288</v>
      </c>
      <c r="AA2051">
        <f t="shared" si="381"/>
        <v>-43.395440761116426</v>
      </c>
      <c r="AB2051">
        <f t="shared" si="382"/>
        <v>67.937101795308195</v>
      </c>
      <c r="AD2051">
        <f t="shared" si="384"/>
        <v>2048</v>
      </c>
      <c r="AE2051">
        <f t="shared" si="385"/>
        <v>58</v>
      </c>
    </row>
    <row r="2052" spans="1:31" x14ac:dyDescent="0.3">
      <c r="A2052">
        <v>70</v>
      </c>
      <c r="D2052">
        <f t="shared" si="383"/>
        <v>2049</v>
      </c>
      <c r="E2052">
        <f t="shared" si="375"/>
        <v>20.076415460539391</v>
      </c>
      <c r="F2052">
        <f t="shared" si="386"/>
        <v>2.2686348669749137</v>
      </c>
      <c r="V2052">
        <f t="shared" si="376"/>
        <v>2049</v>
      </c>
      <c r="W2052">
        <f t="shared" si="377"/>
        <v>20.076415460539391</v>
      </c>
      <c r="X2052">
        <f t="shared" si="378"/>
        <v>2.2686348669749137</v>
      </c>
      <c r="Y2052">
        <f t="shared" si="379"/>
        <v>17.807780593564477</v>
      </c>
      <c r="Z2052">
        <f t="shared" si="380"/>
        <v>28.401680702962288</v>
      </c>
      <c r="AA2052">
        <f t="shared" si="381"/>
        <v>-37.858490684647833</v>
      </c>
      <c r="AB2052">
        <f t="shared" si="382"/>
        <v>73.474051871776794</v>
      </c>
      <c r="AD2052">
        <f t="shared" si="384"/>
        <v>2049</v>
      </c>
      <c r="AE2052">
        <f t="shared" si="385"/>
        <v>22</v>
      </c>
    </row>
    <row r="2053" spans="1:31" x14ac:dyDescent="0.3">
      <c r="A2053">
        <v>55</v>
      </c>
      <c r="D2053">
        <f t="shared" si="383"/>
        <v>2050</v>
      </c>
      <c r="E2053">
        <f t="shared" ref="E2053:E2116" si="387">A2052-A2051-J$6</f>
        <v>28.076415460539391</v>
      </c>
      <c r="F2053">
        <f t="shared" si="386"/>
        <v>26.726085979366566</v>
      </c>
      <c r="V2053">
        <f t="shared" ref="V2053:V2116" si="388">D2053</f>
        <v>2050</v>
      </c>
      <c r="W2053">
        <f t="shared" ref="W2053:W2116" si="389">E2053</f>
        <v>28.076415460539391</v>
      </c>
      <c r="X2053">
        <f t="shared" ref="X2053:X2116" si="390">F2053</f>
        <v>26.726085979366566</v>
      </c>
      <c r="Y2053">
        <f t="shared" ref="Y2053:Y2116" si="391">W2053-X2053</f>
        <v>1.3503294811728246</v>
      </c>
      <c r="Z2053">
        <f t="shared" ref="Z2053:Z2116" si="392">J$15</f>
        <v>28.401680702962288</v>
      </c>
      <c r="AA2053">
        <f t="shared" ref="AA2053:AA2116" si="393">Y2053-_xlfn.NORM.S.INV(1-Z$2/2)*Z2053</f>
        <v>-54.315941797039486</v>
      </c>
      <c r="AB2053">
        <f t="shared" ref="AB2053:AB2116" si="394">Y2053+_xlfn.NORM.S.INV(1-Z$2/2)*Z2053</f>
        <v>57.016600759385142</v>
      </c>
      <c r="AD2053">
        <f t="shared" si="384"/>
        <v>2050</v>
      </c>
      <c r="AE2053">
        <f t="shared" si="385"/>
        <v>42</v>
      </c>
    </row>
    <row r="2054" spans="1:31" x14ac:dyDescent="0.3">
      <c r="A2054">
        <v>28</v>
      </c>
      <c r="D2054">
        <f t="shared" ref="D2054:D2117" si="395">D2053+1</f>
        <v>2051</v>
      </c>
      <c r="E2054">
        <f t="shared" si="387"/>
        <v>-14.923584539460608</v>
      </c>
      <c r="F2054">
        <f t="shared" si="386"/>
        <v>-3.2948695970248085</v>
      </c>
      <c r="V2054">
        <f t="shared" si="388"/>
        <v>2051</v>
      </c>
      <c r="W2054">
        <f t="shared" si="389"/>
        <v>-14.923584539460608</v>
      </c>
      <c r="X2054">
        <f t="shared" si="390"/>
        <v>-3.2948695970248085</v>
      </c>
      <c r="Y2054">
        <f t="shared" si="391"/>
        <v>-11.628714942435799</v>
      </c>
      <c r="Z2054">
        <f t="shared" si="392"/>
        <v>28.401680702962288</v>
      </c>
      <c r="AA2054">
        <f t="shared" si="393"/>
        <v>-67.294986220648113</v>
      </c>
      <c r="AB2054">
        <f t="shared" si="394"/>
        <v>44.037556335776515</v>
      </c>
      <c r="AD2054">
        <f t="shared" ref="AD2054:AD2117" si="396">AD2053+1</f>
        <v>2051</v>
      </c>
      <c r="AE2054">
        <f t="shared" ref="AE2054:AE2117" si="397">A2052</f>
        <v>70</v>
      </c>
    </row>
    <row r="2055" spans="1:31" x14ac:dyDescent="0.3">
      <c r="A2055">
        <v>54</v>
      </c>
      <c r="D2055">
        <f t="shared" si="395"/>
        <v>2052</v>
      </c>
      <c r="E2055">
        <f t="shared" si="387"/>
        <v>-26.923584539460609</v>
      </c>
      <c r="F2055">
        <f t="shared" ref="F2055:F2118" si="398">E2055-SUMPRODUCT(E2053:E2054,I$4:I$5)</f>
        <v>-25.655887910002733</v>
      </c>
      <c r="V2055">
        <f t="shared" si="388"/>
        <v>2052</v>
      </c>
      <c r="W2055">
        <f t="shared" si="389"/>
        <v>-26.923584539460609</v>
      </c>
      <c r="X2055">
        <f t="shared" si="390"/>
        <v>-25.655887910002733</v>
      </c>
      <c r="Y2055">
        <f t="shared" si="391"/>
        <v>-1.2676966294578769</v>
      </c>
      <c r="Z2055">
        <f t="shared" si="392"/>
        <v>28.401680702962288</v>
      </c>
      <c r="AA2055">
        <f t="shared" si="393"/>
        <v>-56.933967907670194</v>
      </c>
      <c r="AB2055">
        <f t="shared" si="394"/>
        <v>54.398574648754433</v>
      </c>
      <c r="AD2055">
        <f t="shared" si="396"/>
        <v>2052</v>
      </c>
      <c r="AE2055">
        <f t="shared" si="397"/>
        <v>55</v>
      </c>
    </row>
    <row r="2056" spans="1:31" x14ac:dyDescent="0.3">
      <c r="A2056">
        <v>95</v>
      </c>
      <c r="D2056">
        <f t="shared" si="395"/>
        <v>2053</v>
      </c>
      <c r="E2056">
        <f t="shared" si="387"/>
        <v>26.076415460539391</v>
      </c>
      <c r="F2056">
        <f t="shared" si="398"/>
        <v>15.757277376981275</v>
      </c>
      <c r="V2056">
        <f t="shared" si="388"/>
        <v>2053</v>
      </c>
      <c r="W2056">
        <f t="shared" si="389"/>
        <v>26.076415460539391</v>
      </c>
      <c r="X2056">
        <f t="shared" si="390"/>
        <v>15.757277376981275</v>
      </c>
      <c r="Y2056">
        <f t="shared" si="391"/>
        <v>10.319138083558116</v>
      </c>
      <c r="Z2056">
        <f t="shared" si="392"/>
        <v>28.401680702962288</v>
      </c>
      <c r="AA2056">
        <f t="shared" si="393"/>
        <v>-45.347133194654198</v>
      </c>
      <c r="AB2056">
        <f t="shared" si="394"/>
        <v>65.985409361770422</v>
      </c>
      <c r="AD2056">
        <f t="shared" si="396"/>
        <v>2053</v>
      </c>
      <c r="AE2056">
        <f t="shared" si="397"/>
        <v>28</v>
      </c>
    </row>
    <row r="2057" spans="1:31" x14ac:dyDescent="0.3">
      <c r="A2057">
        <v>106</v>
      </c>
      <c r="D2057">
        <f t="shared" si="395"/>
        <v>2054</v>
      </c>
      <c r="E2057">
        <f t="shared" si="387"/>
        <v>41.076415460539394</v>
      </c>
      <c r="F2057">
        <f t="shared" si="398"/>
        <v>43.116536286363299</v>
      </c>
      <c r="V2057">
        <f t="shared" si="388"/>
        <v>2054</v>
      </c>
      <c r="W2057">
        <f t="shared" si="389"/>
        <v>41.076415460539394</v>
      </c>
      <c r="X2057">
        <f t="shared" si="390"/>
        <v>43.116536286363299</v>
      </c>
      <c r="Y2057">
        <f t="shared" si="391"/>
        <v>-2.0401208258239052</v>
      </c>
      <c r="Z2057">
        <f t="shared" si="392"/>
        <v>28.401680702962288</v>
      </c>
      <c r="AA2057">
        <f t="shared" si="393"/>
        <v>-57.706392104036219</v>
      </c>
      <c r="AB2057">
        <f t="shared" si="394"/>
        <v>53.626150452388408</v>
      </c>
      <c r="AD2057">
        <f t="shared" si="396"/>
        <v>2054</v>
      </c>
      <c r="AE2057">
        <f t="shared" si="397"/>
        <v>54</v>
      </c>
    </row>
    <row r="2058" spans="1:31" x14ac:dyDescent="0.3">
      <c r="A2058">
        <v>101</v>
      </c>
      <c r="D2058">
        <f t="shared" si="395"/>
        <v>2055</v>
      </c>
      <c r="E2058">
        <f t="shared" si="387"/>
        <v>11.076415460539392</v>
      </c>
      <c r="F2058">
        <f t="shared" si="398"/>
        <v>27.455901654662618</v>
      </c>
      <c r="V2058">
        <f t="shared" si="388"/>
        <v>2055</v>
      </c>
      <c r="W2058">
        <f t="shared" si="389"/>
        <v>11.076415460539392</v>
      </c>
      <c r="X2058">
        <f t="shared" si="390"/>
        <v>27.455901654662618</v>
      </c>
      <c r="Y2058">
        <f t="shared" si="391"/>
        <v>-16.379486194123224</v>
      </c>
      <c r="Z2058">
        <f t="shared" si="392"/>
        <v>28.401680702962288</v>
      </c>
      <c r="AA2058">
        <f t="shared" si="393"/>
        <v>-72.045757472335538</v>
      </c>
      <c r="AB2058">
        <f t="shared" si="394"/>
        <v>39.28678508408909</v>
      </c>
      <c r="AD2058">
        <f t="shared" si="396"/>
        <v>2055</v>
      </c>
      <c r="AE2058">
        <f t="shared" si="397"/>
        <v>95</v>
      </c>
    </row>
    <row r="2059" spans="1:31" x14ac:dyDescent="0.3">
      <c r="A2059">
        <v>61</v>
      </c>
      <c r="D2059">
        <f t="shared" si="395"/>
        <v>2056</v>
      </c>
      <c r="E2059">
        <f t="shared" si="387"/>
        <v>-4.9235845394606077</v>
      </c>
      <c r="F2059">
        <f t="shared" si="398"/>
        <v>6.0378919573330183</v>
      </c>
      <c r="V2059">
        <f t="shared" si="388"/>
        <v>2056</v>
      </c>
      <c r="W2059">
        <f t="shared" si="389"/>
        <v>-4.9235845394606077</v>
      </c>
      <c r="X2059">
        <f t="shared" si="390"/>
        <v>6.0378919573330183</v>
      </c>
      <c r="Y2059">
        <f t="shared" si="391"/>
        <v>-10.961476496793626</v>
      </c>
      <c r="Z2059">
        <f t="shared" si="392"/>
        <v>28.401680702962288</v>
      </c>
      <c r="AA2059">
        <f t="shared" si="393"/>
        <v>-66.627747775005943</v>
      </c>
      <c r="AB2059">
        <f t="shared" si="394"/>
        <v>44.704794781418684</v>
      </c>
      <c r="AD2059">
        <f t="shared" si="396"/>
        <v>2056</v>
      </c>
      <c r="AE2059">
        <f t="shared" si="397"/>
        <v>106</v>
      </c>
    </row>
    <row r="2060" spans="1:31" x14ac:dyDescent="0.3">
      <c r="A2060">
        <v>15</v>
      </c>
      <c r="D2060">
        <f t="shared" si="395"/>
        <v>2057</v>
      </c>
      <c r="E2060">
        <f t="shared" si="387"/>
        <v>-39.923584539460606</v>
      </c>
      <c r="F2060">
        <f t="shared" si="398"/>
        <v>-39.156733045090341</v>
      </c>
      <c r="V2060">
        <f t="shared" si="388"/>
        <v>2057</v>
      </c>
      <c r="W2060">
        <f t="shared" si="389"/>
        <v>-39.923584539460606</v>
      </c>
      <c r="X2060">
        <f t="shared" si="390"/>
        <v>-39.156733045090341</v>
      </c>
      <c r="Y2060">
        <f t="shared" si="391"/>
        <v>-0.76685149437026467</v>
      </c>
      <c r="Z2060">
        <f t="shared" si="392"/>
        <v>28.401680702962288</v>
      </c>
      <c r="AA2060">
        <f t="shared" si="393"/>
        <v>-56.433122772582578</v>
      </c>
      <c r="AB2060">
        <f t="shared" si="394"/>
        <v>54.899419783842049</v>
      </c>
      <c r="AD2060">
        <f t="shared" si="396"/>
        <v>2057</v>
      </c>
      <c r="AE2060">
        <f t="shared" si="397"/>
        <v>101</v>
      </c>
    </row>
    <row r="2061" spans="1:31" x14ac:dyDescent="0.3">
      <c r="A2061">
        <v>17</v>
      </c>
      <c r="D2061">
        <f t="shared" si="395"/>
        <v>2058</v>
      </c>
      <c r="E2061">
        <f t="shared" si="387"/>
        <v>-45.923584539460606</v>
      </c>
      <c r="F2061">
        <f t="shared" si="398"/>
        <v>-57.917696051331731</v>
      </c>
      <c r="V2061">
        <f t="shared" si="388"/>
        <v>2058</v>
      </c>
      <c r="W2061">
        <f t="shared" si="389"/>
        <v>-45.923584539460606</v>
      </c>
      <c r="X2061">
        <f t="shared" si="390"/>
        <v>-57.917696051331731</v>
      </c>
      <c r="Y2061">
        <f t="shared" si="391"/>
        <v>11.994111511871125</v>
      </c>
      <c r="Z2061">
        <f t="shared" si="392"/>
        <v>28.401680702962288</v>
      </c>
      <c r="AA2061">
        <f t="shared" si="393"/>
        <v>-43.672159766341188</v>
      </c>
      <c r="AB2061">
        <f t="shared" si="394"/>
        <v>67.660382790083446</v>
      </c>
      <c r="AD2061">
        <f t="shared" si="396"/>
        <v>2058</v>
      </c>
      <c r="AE2061">
        <f t="shared" si="397"/>
        <v>61</v>
      </c>
    </row>
    <row r="2062" spans="1:31" x14ac:dyDescent="0.3">
      <c r="A2062">
        <v>27</v>
      </c>
      <c r="D2062">
        <f t="shared" si="395"/>
        <v>2059</v>
      </c>
      <c r="E2062">
        <f t="shared" si="387"/>
        <v>2.0764154605393923</v>
      </c>
      <c r="F2062">
        <f t="shared" si="398"/>
        <v>-18.306317821311886</v>
      </c>
      <c r="V2062">
        <f t="shared" si="388"/>
        <v>2059</v>
      </c>
      <c r="W2062">
        <f t="shared" si="389"/>
        <v>2.0764154605393923</v>
      </c>
      <c r="X2062">
        <f t="shared" si="390"/>
        <v>-18.306317821311886</v>
      </c>
      <c r="Y2062">
        <f t="shared" si="391"/>
        <v>20.38273328185128</v>
      </c>
      <c r="Z2062">
        <f t="shared" si="392"/>
        <v>28.401680702962288</v>
      </c>
      <c r="AA2062">
        <f t="shared" si="393"/>
        <v>-35.283537996361034</v>
      </c>
      <c r="AB2062">
        <f t="shared" si="394"/>
        <v>76.049004560063594</v>
      </c>
      <c r="AD2062">
        <f t="shared" si="396"/>
        <v>2059</v>
      </c>
      <c r="AE2062">
        <f t="shared" si="397"/>
        <v>15</v>
      </c>
    </row>
    <row r="2063" spans="1:31" x14ac:dyDescent="0.3">
      <c r="A2063">
        <v>29</v>
      </c>
      <c r="D2063">
        <f t="shared" si="395"/>
        <v>2060</v>
      </c>
      <c r="E2063">
        <f t="shared" si="387"/>
        <v>10.076415460539392</v>
      </c>
      <c r="F2063">
        <f t="shared" si="398"/>
        <v>1.8227702457116859</v>
      </c>
      <c r="V2063">
        <f t="shared" si="388"/>
        <v>2060</v>
      </c>
      <c r="W2063">
        <f t="shared" si="389"/>
        <v>10.076415460539392</v>
      </c>
      <c r="X2063">
        <f t="shared" si="390"/>
        <v>1.8227702457116859</v>
      </c>
      <c r="Y2063">
        <f t="shared" si="391"/>
        <v>8.2536452148277064</v>
      </c>
      <c r="Z2063">
        <f t="shared" si="392"/>
        <v>28.401680702962288</v>
      </c>
      <c r="AA2063">
        <f t="shared" si="393"/>
        <v>-47.412626063384607</v>
      </c>
      <c r="AB2063">
        <f t="shared" si="394"/>
        <v>63.91991649304002</v>
      </c>
      <c r="AD2063">
        <f t="shared" si="396"/>
        <v>2060</v>
      </c>
      <c r="AE2063">
        <f t="shared" si="397"/>
        <v>17</v>
      </c>
    </row>
    <row r="2064" spans="1:31" x14ac:dyDescent="0.3">
      <c r="A2064">
        <v>52</v>
      </c>
      <c r="D2064">
        <f t="shared" si="395"/>
        <v>2061</v>
      </c>
      <c r="E2064">
        <f t="shared" si="387"/>
        <v>2.0764154605393923</v>
      </c>
      <c r="F2064">
        <f t="shared" si="398"/>
        <v>5.2639157576331037</v>
      </c>
      <c r="V2064">
        <f t="shared" si="388"/>
        <v>2061</v>
      </c>
      <c r="W2064">
        <f t="shared" si="389"/>
        <v>2.0764154605393923</v>
      </c>
      <c r="X2064">
        <f t="shared" si="390"/>
        <v>5.2639157576331037</v>
      </c>
      <c r="Y2064">
        <f t="shared" si="391"/>
        <v>-3.1875002970937114</v>
      </c>
      <c r="Z2064">
        <f t="shared" si="392"/>
        <v>28.401680702962288</v>
      </c>
      <c r="AA2064">
        <f t="shared" si="393"/>
        <v>-58.853771575306027</v>
      </c>
      <c r="AB2064">
        <f t="shared" si="394"/>
        <v>52.478770981118601</v>
      </c>
      <c r="AD2064">
        <f t="shared" si="396"/>
        <v>2061</v>
      </c>
      <c r="AE2064">
        <f t="shared" si="397"/>
        <v>27</v>
      </c>
    </row>
    <row r="2065" spans="1:31" x14ac:dyDescent="0.3">
      <c r="A2065">
        <v>85</v>
      </c>
      <c r="D2065">
        <f t="shared" si="395"/>
        <v>2062</v>
      </c>
      <c r="E2065">
        <f t="shared" si="387"/>
        <v>23.076415460539391</v>
      </c>
      <c r="F2065">
        <f t="shared" si="398"/>
        <v>25.588062627522149</v>
      </c>
      <c r="V2065">
        <f t="shared" si="388"/>
        <v>2062</v>
      </c>
      <c r="W2065">
        <f t="shared" si="389"/>
        <v>23.076415460539391</v>
      </c>
      <c r="X2065">
        <f t="shared" si="390"/>
        <v>25.588062627522149</v>
      </c>
      <c r="Y2065">
        <f t="shared" si="391"/>
        <v>-2.5116471669827583</v>
      </c>
      <c r="Z2065">
        <f t="shared" si="392"/>
        <v>28.401680702962288</v>
      </c>
      <c r="AA2065">
        <f t="shared" si="393"/>
        <v>-58.177918445195075</v>
      </c>
      <c r="AB2065">
        <f t="shared" si="394"/>
        <v>53.154624111229552</v>
      </c>
      <c r="AD2065">
        <f t="shared" si="396"/>
        <v>2062</v>
      </c>
      <c r="AE2065">
        <f t="shared" si="397"/>
        <v>29</v>
      </c>
    </row>
    <row r="2066" spans="1:31" x14ac:dyDescent="0.3">
      <c r="A2066">
        <v>137</v>
      </c>
      <c r="D2066">
        <f t="shared" si="395"/>
        <v>2063</v>
      </c>
      <c r="E2066">
        <f t="shared" si="387"/>
        <v>33.076415460539394</v>
      </c>
      <c r="F2066">
        <f t="shared" si="398"/>
        <v>39.861262825555123</v>
      </c>
      <c r="V2066">
        <f t="shared" si="388"/>
        <v>2063</v>
      </c>
      <c r="W2066">
        <f t="shared" si="389"/>
        <v>33.076415460539394</v>
      </c>
      <c r="X2066">
        <f t="shared" si="390"/>
        <v>39.861262825555123</v>
      </c>
      <c r="Y2066">
        <f t="shared" si="391"/>
        <v>-6.7848473650157288</v>
      </c>
      <c r="Z2066">
        <f t="shared" si="392"/>
        <v>28.401680702962288</v>
      </c>
      <c r="AA2066">
        <f t="shared" si="393"/>
        <v>-62.451118643228043</v>
      </c>
      <c r="AB2066">
        <f t="shared" si="394"/>
        <v>48.881423913196585</v>
      </c>
      <c r="AD2066">
        <f t="shared" si="396"/>
        <v>2063</v>
      </c>
      <c r="AE2066">
        <f t="shared" si="397"/>
        <v>52</v>
      </c>
    </row>
    <row r="2067" spans="1:31" x14ac:dyDescent="0.3">
      <c r="A2067">
        <v>154</v>
      </c>
      <c r="D2067">
        <f t="shared" si="395"/>
        <v>2064</v>
      </c>
      <c r="E2067">
        <f t="shared" si="387"/>
        <v>52.076415460539394</v>
      </c>
      <c r="F2067">
        <f t="shared" si="398"/>
        <v>65.665437520981754</v>
      </c>
      <c r="V2067">
        <f t="shared" si="388"/>
        <v>2064</v>
      </c>
      <c r="W2067">
        <f t="shared" si="389"/>
        <v>52.076415460539394</v>
      </c>
      <c r="X2067">
        <f t="shared" si="390"/>
        <v>65.665437520981754</v>
      </c>
      <c r="Y2067">
        <f t="shared" si="391"/>
        <v>-13.58902206044236</v>
      </c>
      <c r="Z2067">
        <f t="shared" si="392"/>
        <v>28.401680702962288</v>
      </c>
      <c r="AA2067">
        <f t="shared" si="393"/>
        <v>-69.255293338654667</v>
      </c>
      <c r="AB2067">
        <f t="shared" si="394"/>
        <v>42.077249217769953</v>
      </c>
      <c r="AD2067">
        <f t="shared" si="396"/>
        <v>2064</v>
      </c>
      <c r="AE2067">
        <f t="shared" si="397"/>
        <v>85</v>
      </c>
    </row>
    <row r="2068" spans="1:31" x14ac:dyDescent="0.3">
      <c r="A2068">
        <v>172</v>
      </c>
      <c r="D2068">
        <f t="shared" si="395"/>
        <v>2065</v>
      </c>
      <c r="E2068">
        <f t="shared" si="387"/>
        <v>17.076415460539391</v>
      </c>
      <c r="F2068">
        <f t="shared" si="398"/>
        <v>37.845472259861396</v>
      </c>
      <c r="V2068">
        <f t="shared" si="388"/>
        <v>2065</v>
      </c>
      <c r="W2068">
        <f t="shared" si="389"/>
        <v>17.076415460539391</v>
      </c>
      <c r="X2068">
        <f t="shared" si="390"/>
        <v>37.845472259861396</v>
      </c>
      <c r="Y2068">
        <f t="shared" si="391"/>
        <v>-20.769056799322005</v>
      </c>
      <c r="Z2068">
        <f t="shared" si="392"/>
        <v>28.401680702962288</v>
      </c>
      <c r="AA2068">
        <f t="shared" si="393"/>
        <v>-76.435328077534322</v>
      </c>
      <c r="AB2068">
        <f t="shared" si="394"/>
        <v>34.897214478890305</v>
      </c>
      <c r="AD2068">
        <f t="shared" si="396"/>
        <v>2065</v>
      </c>
      <c r="AE2068">
        <f t="shared" si="397"/>
        <v>137</v>
      </c>
    </row>
    <row r="2069" spans="1:31" x14ac:dyDescent="0.3">
      <c r="A2069">
        <v>146</v>
      </c>
      <c r="D2069">
        <f t="shared" si="395"/>
        <v>2066</v>
      </c>
      <c r="E2069">
        <f t="shared" si="387"/>
        <v>18.076415460539391</v>
      </c>
      <c r="F2069">
        <f t="shared" si="398"/>
        <v>32.812816992251548</v>
      </c>
      <c r="V2069">
        <f t="shared" si="388"/>
        <v>2066</v>
      </c>
      <c r="W2069">
        <f t="shared" si="389"/>
        <v>18.076415460539391</v>
      </c>
      <c r="X2069">
        <f t="shared" si="390"/>
        <v>32.812816992251548</v>
      </c>
      <c r="Y2069">
        <f t="shared" si="391"/>
        <v>-14.736401531712158</v>
      </c>
      <c r="Z2069">
        <f t="shared" si="392"/>
        <v>28.401680702962288</v>
      </c>
      <c r="AA2069">
        <f t="shared" si="393"/>
        <v>-70.402672809924468</v>
      </c>
      <c r="AB2069">
        <f t="shared" si="394"/>
        <v>40.92986974650016</v>
      </c>
      <c r="AD2069">
        <f t="shared" si="396"/>
        <v>2066</v>
      </c>
      <c r="AE2069">
        <f t="shared" si="397"/>
        <v>154</v>
      </c>
    </row>
    <row r="2070" spans="1:31" x14ac:dyDescent="0.3">
      <c r="A2070">
        <v>130</v>
      </c>
      <c r="D2070">
        <f t="shared" si="395"/>
        <v>2067</v>
      </c>
      <c r="E2070">
        <f t="shared" si="387"/>
        <v>-25.923584539460609</v>
      </c>
      <c r="F2070">
        <f t="shared" si="398"/>
        <v>-17.638771741155217</v>
      </c>
      <c r="V2070">
        <f t="shared" si="388"/>
        <v>2067</v>
      </c>
      <c r="W2070">
        <f t="shared" si="389"/>
        <v>-25.923584539460609</v>
      </c>
      <c r="X2070">
        <f t="shared" si="390"/>
        <v>-17.638771741155217</v>
      </c>
      <c r="Y2070">
        <f t="shared" si="391"/>
        <v>-8.2848127983053921</v>
      </c>
      <c r="Z2070">
        <f t="shared" si="392"/>
        <v>28.401680702962288</v>
      </c>
      <c r="AA2070">
        <f t="shared" si="393"/>
        <v>-63.951084076517702</v>
      </c>
      <c r="AB2070">
        <f t="shared" si="394"/>
        <v>47.381458479906925</v>
      </c>
      <c r="AD2070">
        <f t="shared" si="396"/>
        <v>2067</v>
      </c>
      <c r="AE2070">
        <f t="shared" si="397"/>
        <v>172</v>
      </c>
    </row>
    <row r="2071" spans="1:31" x14ac:dyDescent="0.3">
      <c r="A2071">
        <v>110</v>
      </c>
      <c r="D2071">
        <f t="shared" si="395"/>
        <v>2068</v>
      </c>
      <c r="E2071">
        <f t="shared" si="387"/>
        <v>-15.923584539460608</v>
      </c>
      <c r="F2071">
        <f t="shared" si="398"/>
        <v>-19.622170607084218</v>
      </c>
      <c r="V2071">
        <f t="shared" si="388"/>
        <v>2068</v>
      </c>
      <c r="W2071">
        <f t="shared" si="389"/>
        <v>-15.923584539460608</v>
      </c>
      <c r="X2071">
        <f t="shared" si="390"/>
        <v>-19.622170607084218</v>
      </c>
      <c r="Y2071">
        <f t="shared" si="391"/>
        <v>3.6985860676236104</v>
      </c>
      <c r="Z2071">
        <f t="shared" si="392"/>
        <v>28.401680702962288</v>
      </c>
      <c r="AA2071">
        <f t="shared" si="393"/>
        <v>-51.967685210588705</v>
      </c>
      <c r="AB2071">
        <f t="shared" si="394"/>
        <v>59.364857345835922</v>
      </c>
      <c r="AD2071">
        <f t="shared" si="396"/>
        <v>2068</v>
      </c>
      <c r="AE2071">
        <f t="shared" si="397"/>
        <v>146</v>
      </c>
    </row>
    <row r="2072" spans="1:31" x14ac:dyDescent="0.3">
      <c r="A2072">
        <v>105</v>
      </c>
      <c r="D2072">
        <f t="shared" si="395"/>
        <v>2069</v>
      </c>
      <c r="E2072">
        <f t="shared" si="387"/>
        <v>-19.923584539460609</v>
      </c>
      <c r="F2072">
        <f t="shared" si="398"/>
        <v>-29.313424569116162</v>
      </c>
      <c r="V2072">
        <f t="shared" si="388"/>
        <v>2069</v>
      </c>
      <c r="W2072">
        <f t="shared" si="389"/>
        <v>-19.923584539460609</v>
      </c>
      <c r="X2072">
        <f t="shared" si="390"/>
        <v>-29.313424569116162</v>
      </c>
      <c r="Y2072">
        <f t="shared" si="391"/>
        <v>9.3898400296555522</v>
      </c>
      <c r="Z2072">
        <f t="shared" si="392"/>
        <v>28.401680702962288</v>
      </c>
      <c r="AA2072">
        <f t="shared" si="393"/>
        <v>-46.276431248556761</v>
      </c>
      <c r="AB2072">
        <f t="shared" si="394"/>
        <v>65.056111307867866</v>
      </c>
      <c r="AD2072">
        <f t="shared" si="396"/>
        <v>2069</v>
      </c>
      <c r="AE2072">
        <f t="shared" si="397"/>
        <v>130</v>
      </c>
    </row>
    <row r="2073" spans="1:31" x14ac:dyDescent="0.3">
      <c r="A2073">
        <v>60</v>
      </c>
      <c r="D2073">
        <f t="shared" si="395"/>
        <v>2070</v>
      </c>
      <c r="E2073">
        <f t="shared" si="387"/>
        <v>-4.9235845394606077</v>
      </c>
      <c r="F2073">
        <f t="shared" si="398"/>
        <v>-13.497926950406232</v>
      </c>
      <c r="V2073">
        <f t="shared" si="388"/>
        <v>2070</v>
      </c>
      <c r="W2073">
        <f t="shared" si="389"/>
        <v>-4.9235845394606077</v>
      </c>
      <c r="X2073">
        <f t="shared" si="390"/>
        <v>-13.497926950406232</v>
      </c>
      <c r="Y2073">
        <f t="shared" si="391"/>
        <v>8.5743424109456239</v>
      </c>
      <c r="Z2073">
        <f t="shared" si="392"/>
        <v>28.401680702962288</v>
      </c>
      <c r="AA2073">
        <f t="shared" si="393"/>
        <v>-47.091928867266688</v>
      </c>
      <c r="AB2073">
        <f t="shared" si="394"/>
        <v>64.240613689157939</v>
      </c>
      <c r="AD2073">
        <f t="shared" si="396"/>
        <v>2070</v>
      </c>
      <c r="AE2073">
        <f t="shared" si="397"/>
        <v>110</v>
      </c>
    </row>
    <row r="2074" spans="1:31" x14ac:dyDescent="0.3">
      <c r="A2074">
        <v>60</v>
      </c>
      <c r="D2074">
        <f t="shared" si="395"/>
        <v>2071</v>
      </c>
      <c r="E2074">
        <f t="shared" si="387"/>
        <v>-44.923584539460606</v>
      </c>
      <c r="F2074">
        <f t="shared" si="398"/>
        <v>-50.11609132787828</v>
      </c>
      <c r="V2074">
        <f t="shared" si="388"/>
        <v>2071</v>
      </c>
      <c r="W2074">
        <f t="shared" si="389"/>
        <v>-44.923584539460606</v>
      </c>
      <c r="X2074">
        <f t="shared" si="390"/>
        <v>-50.11609132787828</v>
      </c>
      <c r="Y2074">
        <f t="shared" si="391"/>
        <v>5.1925067884176741</v>
      </c>
      <c r="Z2074">
        <f t="shared" si="392"/>
        <v>28.401680702962288</v>
      </c>
      <c r="AA2074">
        <f t="shared" si="393"/>
        <v>-50.47376448979464</v>
      </c>
      <c r="AB2074">
        <f t="shared" si="394"/>
        <v>60.858778066629988</v>
      </c>
      <c r="AD2074">
        <f t="shared" si="396"/>
        <v>2071</v>
      </c>
      <c r="AE2074">
        <f t="shared" si="397"/>
        <v>105</v>
      </c>
    </row>
    <row r="2075" spans="1:31" x14ac:dyDescent="0.3">
      <c r="A2075">
        <v>51</v>
      </c>
      <c r="D2075">
        <f t="shared" si="395"/>
        <v>2072</v>
      </c>
      <c r="E2075">
        <f t="shared" si="387"/>
        <v>7.6415460539392174E-2</v>
      </c>
      <c r="F2075">
        <f t="shared" si="398"/>
        <v>-13.301291077455582</v>
      </c>
      <c r="V2075">
        <f t="shared" si="388"/>
        <v>2072</v>
      </c>
      <c r="W2075">
        <f t="shared" si="389"/>
        <v>7.6415460539392174E-2</v>
      </c>
      <c r="X2075">
        <f t="shared" si="390"/>
        <v>-13.301291077455582</v>
      </c>
      <c r="Y2075">
        <f t="shared" si="391"/>
        <v>13.377706537994975</v>
      </c>
      <c r="Z2075">
        <f t="shared" si="392"/>
        <v>28.401680702962288</v>
      </c>
      <c r="AA2075">
        <f t="shared" si="393"/>
        <v>-42.288564740217339</v>
      </c>
      <c r="AB2075">
        <f t="shared" si="394"/>
        <v>69.043977816207288</v>
      </c>
      <c r="AD2075">
        <f t="shared" si="396"/>
        <v>2072</v>
      </c>
      <c r="AE2075">
        <f t="shared" si="397"/>
        <v>60</v>
      </c>
    </row>
    <row r="2076" spans="1:31" x14ac:dyDescent="0.3">
      <c r="A2076">
        <v>52</v>
      </c>
      <c r="D2076">
        <f t="shared" si="395"/>
        <v>2073</v>
      </c>
      <c r="E2076">
        <f t="shared" si="387"/>
        <v>-8.9235845394606077</v>
      </c>
      <c r="F2076">
        <f t="shared" si="398"/>
        <v>-17.538430400776953</v>
      </c>
      <c r="V2076">
        <f t="shared" si="388"/>
        <v>2073</v>
      </c>
      <c r="W2076">
        <f t="shared" si="389"/>
        <v>-8.9235845394606077</v>
      </c>
      <c r="X2076">
        <f t="shared" si="390"/>
        <v>-17.538430400776953</v>
      </c>
      <c r="Y2076">
        <f t="shared" si="391"/>
        <v>8.6148458613163452</v>
      </c>
      <c r="Z2076">
        <f t="shared" si="392"/>
        <v>28.401680702962288</v>
      </c>
      <c r="AA2076">
        <f t="shared" si="393"/>
        <v>-47.051425416895967</v>
      </c>
      <c r="AB2076">
        <f t="shared" si="394"/>
        <v>64.281117139528661</v>
      </c>
      <c r="AD2076">
        <f t="shared" si="396"/>
        <v>2073</v>
      </c>
      <c r="AE2076">
        <f t="shared" si="397"/>
        <v>60</v>
      </c>
    </row>
    <row r="2077" spans="1:31" x14ac:dyDescent="0.3">
      <c r="A2077">
        <v>84</v>
      </c>
      <c r="D2077">
        <f t="shared" si="395"/>
        <v>2074</v>
      </c>
      <c r="E2077">
        <f t="shared" si="387"/>
        <v>1.0764154605393921</v>
      </c>
      <c r="F2077">
        <f t="shared" si="398"/>
        <v>-1.3782200695593383</v>
      </c>
      <c r="V2077">
        <f t="shared" si="388"/>
        <v>2074</v>
      </c>
      <c r="W2077">
        <f t="shared" si="389"/>
        <v>1.0764154605393921</v>
      </c>
      <c r="X2077">
        <f t="shared" si="390"/>
        <v>-1.3782200695593383</v>
      </c>
      <c r="Y2077">
        <f t="shared" si="391"/>
        <v>2.4546355300987304</v>
      </c>
      <c r="Z2077">
        <f t="shared" si="392"/>
        <v>28.401680702962288</v>
      </c>
      <c r="AA2077">
        <f t="shared" si="393"/>
        <v>-53.211635748113586</v>
      </c>
      <c r="AB2077">
        <f t="shared" si="394"/>
        <v>58.120906808311041</v>
      </c>
      <c r="AD2077">
        <f t="shared" si="396"/>
        <v>2074</v>
      </c>
      <c r="AE2077">
        <f t="shared" si="397"/>
        <v>51</v>
      </c>
    </row>
    <row r="2078" spans="1:31" x14ac:dyDescent="0.3">
      <c r="A2078">
        <v>61</v>
      </c>
      <c r="D2078">
        <f t="shared" si="395"/>
        <v>2075</v>
      </c>
      <c r="E2078">
        <f t="shared" si="387"/>
        <v>32.076415460539394</v>
      </c>
      <c r="F2078">
        <f t="shared" si="398"/>
        <v>30.658833707040259</v>
      </c>
      <c r="V2078">
        <f t="shared" si="388"/>
        <v>2075</v>
      </c>
      <c r="W2078">
        <f t="shared" si="389"/>
        <v>32.076415460539394</v>
      </c>
      <c r="X2078">
        <f t="shared" si="390"/>
        <v>30.658833707040259</v>
      </c>
      <c r="Y2078">
        <f t="shared" si="391"/>
        <v>1.4175817534991353</v>
      </c>
      <c r="Z2078">
        <f t="shared" si="392"/>
        <v>28.401680702962288</v>
      </c>
      <c r="AA2078">
        <f t="shared" si="393"/>
        <v>-54.248689524713178</v>
      </c>
      <c r="AB2078">
        <f t="shared" si="394"/>
        <v>57.083853031711449</v>
      </c>
      <c r="AD2078">
        <f t="shared" si="396"/>
        <v>2075</v>
      </c>
      <c r="AE2078">
        <f t="shared" si="397"/>
        <v>52</v>
      </c>
    </row>
    <row r="2079" spans="1:31" x14ac:dyDescent="0.3">
      <c r="A2079">
        <v>51</v>
      </c>
      <c r="D2079">
        <f t="shared" si="395"/>
        <v>2076</v>
      </c>
      <c r="E2079">
        <f t="shared" si="387"/>
        <v>-22.923584539460609</v>
      </c>
      <c r="F2079">
        <f t="shared" si="398"/>
        <v>-13.840503491382847</v>
      </c>
      <c r="V2079">
        <f t="shared" si="388"/>
        <v>2076</v>
      </c>
      <c r="W2079">
        <f t="shared" si="389"/>
        <v>-22.923584539460609</v>
      </c>
      <c r="X2079">
        <f t="shared" si="390"/>
        <v>-13.840503491382847</v>
      </c>
      <c r="Y2079">
        <f t="shared" si="391"/>
        <v>-9.0830810480777622</v>
      </c>
      <c r="Z2079">
        <f t="shared" si="392"/>
        <v>28.401680702962288</v>
      </c>
      <c r="AA2079">
        <f t="shared" si="393"/>
        <v>-64.749352326290079</v>
      </c>
      <c r="AB2079">
        <f t="shared" si="394"/>
        <v>46.583190230134548</v>
      </c>
      <c r="AD2079">
        <f t="shared" si="396"/>
        <v>2076</v>
      </c>
      <c r="AE2079">
        <f t="shared" si="397"/>
        <v>84</v>
      </c>
    </row>
    <row r="2080" spans="1:31" x14ac:dyDescent="0.3">
      <c r="A2080">
        <v>50</v>
      </c>
      <c r="D2080">
        <f t="shared" si="395"/>
        <v>2077</v>
      </c>
      <c r="E2080">
        <f t="shared" si="387"/>
        <v>-9.9235845394606077</v>
      </c>
      <c r="F2080">
        <f t="shared" si="398"/>
        <v>-10.10069049595729</v>
      </c>
      <c r="V2080">
        <f t="shared" si="388"/>
        <v>2077</v>
      </c>
      <c r="W2080">
        <f t="shared" si="389"/>
        <v>-9.9235845394606077</v>
      </c>
      <c r="X2080">
        <f t="shared" si="390"/>
        <v>-10.10069049595729</v>
      </c>
      <c r="Y2080">
        <f t="shared" si="391"/>
        <v>0.17710595649668193</v>
      </c>
      <c r="Z2080">
        <f t="shared" si="392"/>
        <v>28.401680702962288</v>
      </c>
      <c r="AA2080">
        <f t="shared" si="393"/>
        <v>-55.489165321715632</v>
      </c>
      <c r="AB2080">
        <f t="shared" si="394"/>
        <v>55.843377234708996</v>
      </c>
      <c r="AD2080">
        <f t="shared" si="396"/>
        <v>2077</v>
      </c>
      <c r="AE2080">
        <f t="shared" si="397"/>
        <v>61</v>
      </c>
    </row>
    <row r="2081" spans="1:31" x14ac:dyDescent="0.3">
      <c r="A2081">
        <v>38</v>
      </c>
      <c r="D2081">
        <f t="shared" si="395"/>
        <v>2078</v>
      </c>
      <c r="E2081">
        <f t="shared" si="387"/>
        <v>-0.92358453946060781</v>
      </c>
      <c r="F2081">
        <f t="shared" si="398"/>
        <v>-8.0763984458848341</v>
      </c>
      <c r="V2081">
        <f t="shared" si="388"/>
        <v>2078</v>
      </c>
      <c r="W2081">
        <f t="shared" si="389"/>
        <v>-0.92358453946060781</v>
      </c>
      <c r="X2081">
        <f t="shared" si="390"/>
        <v>-8.0763984458848341</v>
      </c>
      <c r="Y2081">
        <f t="shared" si="391"/>
        <v>7.1528139064242264</v>
      </c>
      <c r="Z2081">
        <f t="shared" si="392"/>
        <v>28.401680702962288</v>
      </c>
      <c r="AA2081">
        <f t="shared" si="393"/>
        <v>-48.513457371788085</v>
      </c>
      <c r="AB2081">
        <f t="shared" si="394"/>
        <v>62.819085184636542</v>
      </c>
      <c r="AD2081">
        <f t="shared" si="396"/>
        <v>2078</v>
      </c>
      <c r="AE2081">
        <f t="shared" si="397"/>
        <v>51</v>
      </c>
    </row>
    <row r="2082" spans="1:31" x14ac:dyDescent="0.3">
      <c r="A2082">
        <v>36</v>
      </c>
      <c r="D2082">
        <f t="shared" si="395"/>
        <v>2079</v>
      </c>
      <c r="E2082">
        <f t="shared" si="387"/>
        <v>-11.923584539460608</v>
      </c>
      <c r="F2082">
        <f t="shared" si="398"/>
        <v>-14.086841667370184</v>
      </c>
      <c r="V2082">
        <f t="shared" si="388"/>
        <v>2079</v>
      </c>
      <c r="W2082">
        <f t="shared" si="389"/>
        <v>-11.923584539460608</v>
      </c>
      <c r="X2082">
        <f t="shared" si="390"/>
        <v>-14.086841667370184</v>
      </c>
      <c r="Y2082">
        <f t="shared" si="391"/>
        <v>2.163257127909576</v>
      </c>
      <c r="Z2082">
        <f t="shared" si="392"/>
        <v>28.401680702962288</v>
      </c>
      <c r="AA2082">
        <f t="shared" si="393"/>
        <v>-53.503014150302739</v>
      </c>
      <c r="AB2082">
        <f t="shared" si="394"/>
        <v>57.829528406121888</v>
      </c>
      <c r="AD2082">
        <f t="shared" si="396"/>
        <v>2079</v>
      </c>
      <c r="AE2082">
        <f t="shared" si="397"/>
        <v>50</v>
      </c>
    </row>
    <row r="2083" spans="1:31" x14ac:dyDescent="0.3">
      <c r="A2083">
        <v>52</v>
      </c>
      <c r="D2083">
        <f t="shared" si="395"/>
        <v>2080</v>
      </c>
      <c r="E2083">
        <f t="shared" si="387"/>
        <v>-1.9235845394606079</v>
      </c>
      <c r="F2083">
        <f t="shared" si="398"/>
        <v>-5.4006144491945509</v>
      </c>
      <c r="V2083">
        <f t="shared" si="388"/>
        <v>2080</v>
      </c>
      <c r="W2083">
        <f t="shared" si="389"/>
        <v>-1.9235845394606079</v>
      </c>
      <c r="X2083">
        <f t="shared" si="390"/>
        <v>-5.4006144491945509</v>
      </c>
      <c r="Y2083">
        <f t="shared" si="391"/>
        <v>3.4770299097339432</v>
      </c>
      <c r="Z2083">
        <f t="shared" si="392"/>
        <v>28.401680702962288</v>
      </c>
      <c r="AA2083">
        <f t="shared" si="393"/>
        <v>-52.18924136847837</v>
      </c>
      <c r="AB2083">
        <f t="shared" si="394"/>
        <v>59.143301187946257</v>
      </c>
      <c r="AD2083">
        <f t="shared" si="396"/>
        <v>2080</v>
      </c>
      <c r="AE2083">
        <f t="shared" si="397"/>
        <v>38</v>
      </c>
    </row>
    <row r="2084" spans="1:31" x14ac:dyDescent="0.3">
      <c r="A2084">
        <v>93</v>
      </c>
      <c r="D2084">
        <f t="shared" si="395"/>
        <v>2081</v>
      </c>
      <c r="E2084">
        <f t="shared" si="387"/>
        <v>16.076415460539391</v>
      </c>
      <c r="F2084">
        <f t="shared" si="398"/>
        <v>13.251964599483241</v>
      </c>
      <c r="V2084">
        <f t="shared" si="388"/>
        <v>2081</v>
      </c>
      <c r="W2084">
        <f t="shared" si="389"/>
        <v>16.076415460539391</v>
      </c>
      <c r="X2084">
        <f t="shared" si="390"/>
        <v>13.251964599483241</v>
      </c>
      <c r="Y2084">
        <f t="shared" si="391"/>
        <v>2.8244508610561496</v>
      </c>
      <c r="Z2084">
        <f t="shared" si="392"/>
        <v>28.401680702962288</v>
      </c>
      <c r="AA2084">
        <f t="shared" si="393"/>
        <v>-52.841820417156164</v>
      </c>
      <c r="AB2084">
        <f t="shared" si="394"/>
        <v>58.490722139268463</v>
      </c>
      <c r="AD2084">
        <f t="shared" si="396"/>
        <v>2081</v>
      </c>
      <c r="AE2084">
        <f t="shared" si="397"/>
        <v>36</v>
      </c>
    </row>
    <row r="2085" spans="1:31" x14ac:dyDescent="0.3">
      <c r="A2085">
        <v>69</v>
      </c>
      <c r="D2085">
        <f t="shared" si="395"/>
        <v>2082</v>
      </c>
      <c r="E2085">
        <f t="shared" si="387"/>
        <v>41.076415460539394</v>
      </c>
      <c r="F2085">
        <f t="shared" si="398"/>
        <v>45.155280333138123</v>
      </c>
      <c r="V2085">
        <f t="shared" si="388"/>
        <v>2082</v>
      </c>
      <c r="W2085">
        <f t="shared" si="389"/>
        <v>41.076415460539394</v>
      </c>
      <c r="X2085">
        <f t="shared" si="390"/>
        <v>45.155280333138123</v>
      </c>
      <c r="Y2085">
        <f t="shared" si="391"/>
        <v>-4.0788648725987287</v>
      </c>
      <c r="Z2085">
        <f t="shared" si="392"/>
        <v>28.401680702962288</v>
      </c>
      <c r="AA2085">
        <f t="shared" si="393"/>
        <v>-59.745136150811042</v>
      </c>
      <c r="AB2085">
        <f t="shared" si="394"/>
        <v>51.587406405613585</v>
      </c>
      <c r="AD2085">
        <f t="shared" si="396"/>
        <v>2082</v>
      </c>
      <c r="AE2085">
        <f t="shared" si="397"/>
        <v>52</v>
      </c>
    </row>
    <row r="2086" spans="1:31" x14ac:dyDescent="0.3">
      <c r="A2086">
        <v>61</v>
      </c>
      <c r="D2086">
        <f t="shared" si="395"/>
        <v>2083</v>
      </c>
      <c r="E2086">
        <f t="shared" si="387"/>
        <v>-23.923584539460609</v>
      </c>
      <c r="F2086">
        <f t="shared" si="398"/>
        <v>-9.4664719849463967</v>
      </c>
      <c r="V2086">
        <f t="shared" si="388"/>
        <v>2083</v>
      </c>
      <c r="W2086">
        <f t="shared" si="389"/>
        <v>-23.923584539460609</v>
      </c>
      <c r="X2086">
        <f t="shared" si="390"/>
        <v>-9.4664719849463967</v>
      </c>
      <c r="Y2086">
        <f t="shared" si="391"/>
        <v>-14.457112554514213</v>
      </c>
      <c r="Z2086">
        <f t="shared" si="392"/>
        <v>28.401680702962288</v>
      </c>
      <c r="AA2086">
        <f t="shared" si="393"/>
        <v>-70.123383832726532</v>
      </c>
      <c r="AB2086">
        <f t="shared" si="394"/>
        <v>41.209158723698103</v>
      </c>
      <c r="AD2086">
        <f t="shared" si="396"/>
        <v>2083</v>
      </c>
      <c r="AE2086">
        <f t="shared" si="397"/>
        <v>93</v>
      </c>
    </row>
    <row r="2087" spans="1:31" x14ac:dyDescent="0.3">
      <c r="A2087">
        <v>93</v>
      </c>
      <c r="D2087">
        <f t="shared" si="395"/>
        <v>2084</v>
      </c>
      <c r="E2087">
        <f t="shared" si="387"/>
        <v>-7.9235845394606077</v>
      </c>
      <c r="F2087">
        <f t="shared" si="398"/>
        <v>-6.6472732255339508</v>
      </c>
      <c r="V2087">
        <f t="shared" si="388"/>
        <v>2084</v>
      </c>
      <c r="W2087">
        <f t="shared" si="389"/>
        <v>-7.9235845394606077</v>
      </c>
      <c r="X2087">
        <f t="shared" si="390"/>
        <v>-6.6472732255339508</v>
      </c>
      <c r="Y2087">
        <f t="shared" si="391"/>
        <v>-1.2763113139266569</v>
      </c>
      <c r="Z2087">
        <f t="shared" si="392"/>
        <v>28.401680702962288</v>
      </c>
      <c r="AA2087">
        <f t="shared" si="393"/>
        <v>-56.942582592138969</v>
      </c>
      <c r="AB2087">
        <f t="shared" si="394"/>
        <v>54.389959964285659</v>
      </c>
      <c r="AD2087">
        <f t="shared" si="396"/>
        <v>2084</v>
      </c>
      <c r="AE2087">
        <f t="shared" si="397"/>
        <v>69</v>
      </c>
    </row>
    <row r="2088" spans="1:31" x14ac:dyDescent="0.3">
      <c r="A2088">
        <v>59</v>
      </c>
      <c r="D2088">
        <f t="shared" si="395"/>
        <v>2085</v>
      </c>
      <c r="E2088">
        <f t="shared" si="387"/>
        <v>32.076415460539394</v>
      </c>
      <c r="F2088">
        <f t="shared" si="398"/>
        <v>25.284802200603806</v>
      </c>
      <c r="V2088">
        <f t="shared" si="388"/>
        <v>2085</v>
      </c>
      <c r="W2088">
        <f t="shared" si="389"/>
        <v>32.076415460539394</v>
      </c>
      <c r="X2088">
        <f t="shared" si="390"/>
        <v>25.284802200603806</v>
      </c>
      <c r="Y2088">
        <f t="shared" si="391"/>
        <v>6.7916132599355876</v>
      </c>
      <c r="Z2088">
        <f t="shared" si="392"/>
        <v>28.401680702962288</v>
      </c>
      <c r="AA2088">
        <f t="shared" si="393"/>
        <v>-48.874658018276726</v>
      </c>
      <c r="AB2088">
        <f t="shared" si="394"/>
        <v>62.457884538147901</v>
      </c>
      <c r="AD2088">
        <f t="shared" si="396"/>
        <v>2085</v>
      </c>
      <c r="AE2088">
        <f t="shared" si="397"/>
        <v>61</v>
      </c>
    </row>
    <row r="2089" spans="1:31" x14ac:dyDescent="0.3">
      <c r="A2089">
        <v>64</v>
      </c>
      <c r="D2089">
        <f t="shared" si="395"/>
        <v>2086</v>
      </c>
      <c r="E2089">
        <f t="shared" si="387"/>
        <v>-33.923584539460606</v>
      </c>
      <c r="F2089">
        <f t="shared" si="398"/>
        <v>-26.570639767030954</v>
      </c>
      <c r="V2089">
        <f t="shared" si="388"/>
        <v>2086</v>
      </c>
      <c r="W2089">
        <f t="shared" si="389"/>
        <v>-33.923584539460606</v>
      </c>
      <c r="X2089">
        <f t="shared" si="390"/>
        <v>-26.570639767030954</v>
      </c>
      <c r="Y2089">
        <f t="shared" si="391"/>
        <v>-7.3529447724296517</v>
      </c>
      <c r="Z2089">
        <f t="shared" si="392"/>
        <v>28.401680702962288</v>
      </c>
      <c r="AA2089">
        <f t="shared" si="393"/>
        <v>-63.019216050641965</v>
      </c>
      <c r="AB2089">
        <f t="shared" si="394"/>
        <v>48.313326505782662</v>
      </c>
      <c r="AD2089">
        <f t="shared" si="396"/>
        <v>2086</v>
      </c>
      <c r="AE2089">
        <f t="shared" si="397"/>
        <v>93</v>
      </c>
    </row>
    <row r="2090" spans="1:31" x14ac:dyDescent="0.3">
      <c r="A2090">
        <v>70</v>
      </c>
      <c r="D2090">
        <f t="shared" si="395"/>
        <v>2087</v>
      </c>
      <c r="E2090">
        <f t="shared" si="387"/>
        <v>5.0764154605393923</v>
      </c>
      <c r="F2090">
        <f t="shared" si="398"/>
        <v>1.8554004465702354</v>
      </c>
      <c r="V2090">
        <f t="shared" si="388"/>
        <v>2087</v>
      </c>
      <c r="W2090">
        <f t="shared" si="389"/>
        <v>5.0764154605393923</v>
      </c>
      <c r="X2090">
        <f t="shared" si="390"/>
        <v>1.8554004465702354</v>
      </c>
      <c r="Y2090">
        <f t="shared" si="391"/>
        <v>3.2210150139691569</v>
      </c>
      <c r="Z2090">
        <f t="shared" si="392"/>
        <v>28.401680702962288</v>
      </c>
      <c r="AA2090">
        <f t="shared" si="393"/>
        <v>-52.445256264243156</v>
      </c>
      <c r="AB2090">
        <f t="shared" si="394"/>
        <v>58.887286292181471</v>
      </c>
      <c r="AD2090">
        <f t="shared" si="396"/>
        <v>2087</v>
      </c>
      <c r="AE2090">
        <f t="shared" si="397"/>
        <v>59</v>
      </c>
    </row>
    <row r="2091" spans="1:31" x14ac:dyDescent="0.3">
      <c r="A2091">
        <v>69</v>
      </c>
      <c r="D2091">
        <f t="shared" si="395"/>
        <v>2088</v>
      </c>
      <c r="E2091">
        <f t="shared" si="387"/>
        <v>6.0764154605393923</v>
      </c>
      <c r="F2091">
        <f t="shared" si="398"/>
        <v>0.95977562891681245</v>
      </c>
      <c r="V2091">
        <f t="shared" si="388"/>
        <v>2088</v>
      </c>
      <c r="W2091">
        <f t="shared" si="389"/>
        <v>6.0764154605393923</v>
      </c>
      <c r="X2091">
        <f t="shared" si="390"/>
        <v>0.95977562891681245</v>
      </c>
      <c r="Y2091">
        <f t="shared" si="391"/>
        <v>5.1166398316225798</v>
      </c>
      <c r="Z2091">
        <f t="shared" si="392"/>
        <v>28.401680702962288</v>
      </c>
      <c r="AA2091">
        <f t="shared" si="393"/>
        <v>-50.549631446589736</v>
      </c>
      <c r="AB2091">
        <f t="shared" si="394"/>
        <v>60.782911109834892</v>
      </c>
      <c r="AD2091">
        <f t="shared" si="396"/>
        <v>2088</v>
      </c>
      <c r="AE2091">
        <f t="shared" si="397"/>
        <v>64</v>
      </c>
    </row>
    <row r="2092" spans="1:31" x14ac:dyDescent="0.3">
      <c r="A2092">
        <v>40</v>
      </c>
      <c r="D2092">
        <f t="shared" si="395"/>
        <v>2089</v>
      </c>
      <c r="E2092">
        <f t="shared" si="387"/>
        <v>-0.92358453946060781</v>
      </c>
      <c r="F2092">
        <f t="shared" si="398"/>
        <v>1.7337518286167253</v>
      </c>
      <c r="V2092">
        <f t="shared" si="388"/>
        <v>2089</v>
      </c>
      <c r="W2092">
        <f t="shared" si="389"/>
        <v>-0.92358453946060781</v>
      </c>
      <c r="X2092">
        <f t="shared" si="390"/>
        <v>1.7337518286167253</v>
      </c>
      <c r="Y2092">
        <f t="shared" si="391"/>
        <v>-2.657336368077333</v>
      </c>
      <c r="Z2092">
        <f t="shared" si="392"/>
        <v>28.401680702962288</v>
      </c>
      <c r="AA2092">
        <f t="shared" si="393"/>
        <v>-58.323607646289645</v>
      </c>
      <c r="AB2092">
        <f t="shared" si="394"/>
        <v>53.008934910134982</v>
      </c>
      <c r="AD2092">
        <f t="shared" si="396"/>
        <v>2089</v>
      </c>
      <c r="AE2092">
        <f t="shared" si="397"/>
        <v>70</v>
      </c>
    </row>
    <row r="2093" spans="1:31" x14ac:dyDescent="0.3">
      <c r="A2093">
        <v>70</v>
      </c>
      <c r="D2093">
        <f t="shared" si="395"/>
        <v>2090</v>
      </c>
      <c r="E2093">
        <f t="shared" si="387"/>
        <v>-28.923584539460609</v>
      </c>
      <c r="F2093">
        <f t="shared" si="398"/>
        <v>-28.011043843995768</v>
      </c>
      <c r="V2093">
        <f t="shared" si="388"/>
        <v>2090</v>
      </c>
      <c r="W2093">
        <f t="shared" si="389"/>
        <v>-28.923584539460609</v>
      </c>
      <c r="X2093">
        <f t="shared" si="390"/>
        <v>-28.011043843995768</v>
      </c>
      <c r="Y2093">
        <f t="shared" si="391"/>
        <v>-0.91254069546484118</v>
      </c>
      <c r="Z2093">
        <f t="shared" si="392"/>
        <v>28.401680702962288</v>
      </c>
      <c r="AA2093">
        <f t="shared" si="393"/>
        <v>-56.578811973677155</v>
      </c>
      <c r="AB2093">
        <f t="shared" si="394"/>
        <v>54.753730582747473</v>
      </c>
      <c r="AD2093">
        <f t="shared" si="396"/>
        <v>2090</v>
      </c>
      <c r="AE2093">
        <f t="shared" si="397"/>
        <v>69</v>
      </c>
    </row>
    <row r="2094" spans="1:31" x14ac:dyDescent="0.3">
      <c r="A2094">
        <v>69</v>
      </c>
      <c r="D2094">
        <f t="shared" si="395"/>
        <v>2091</v>
      </c>
      <c r="E2094">
        <f t="shared" si="387"/>
        <v>30.076415460539391</v>
      </c>
      <c r="F2094">
        <f t="shared" si="398"/>
        <v>21.895162461984349</v>
      </c>
      <c r="V2094">
        <f t="shared" si="388"/>
        <v>2091</v>
      </c>
      <c r="W2094">
        <f t="shared" si="389"/>
        <v>30.076415460539391</v>
      </c>
      <c r="X2094">
        <f t="shared" si="390"/>
        <v>21.895162461984349</v>
      </c>
      <c r="Y2094">
        <f t="shared" si="391"/>
        <v>8.181252998555042</v>
      </c>
      <c r="Z2094">
        <f t="shared" si="392"/>
        <v>28.401680702962288</v>
      </c>
      <c r="AA2094">
        <f t="shared" si="393"/>
        <v>-47.485018279657268</v>
      </c>
      <c r="AB2094">
        <f t="shared" si="394"/>
        <v>63.847524276767359</v>
      </c>
      <c r="AD2094">
        <f t="shared" si="396"/>
        <v>2091</v>
      </c>
      <c r="AE2094">
        <f t="shared" si="397"/>
        <v>40</v>
      </c>
    </row>
    <row r="2095" spans="1:31" x14ac:dyDescent="0.3">
      <c r="A2095">
        <v>94</v>
      </c>
      <c r="D2095">
        <f t="shared" si="395"/>
        <v>2092</v>
      </c>
      <c r="E2095">
        <f t="shared" si="387"/>
        <v>-0.92358453946060781</v>
      </c>
      <c r="F2095">
        <f t="shared" si="398"/>
        <v>1.8389375793405796</v>
      </c>
      <c r="V2095">
        <f t="shared" si="388"/>
        <v>2092</v>
      </c>
      <c r="W2095">
        <f t="shared" si="389"/>
        <v>-0.92358453946060781</v>
      </c>
      <c r="X2095">
        <f t="shared" si="390"/>
        <v>1.8389375793405796</v>
      </c>
      <c r="Y2095">
        <f t="shared" si="391"/>
        <v>-2.7625221188011873</v>
      </c>
      <c r="Z2095">
        <f t="shared" si="392"/>
        <v>28.401680702962288</v>
      </c>
      <c r="AA2095">
        <f t="shared" si="393"/>
        <v>-58.4287933970135</v>
      </c>
      <c r="AB2095">
        <f t="shared" si="394"/>
        <v>52.903749159411127</v>
      </c>
      <c r="AD2095">
        <f t="shared" si="396"/>
        <v>2092</v>
      </c>
      <c r="AE2095">
        <f t="shared" si="397"/>
        <v>70</v>
      </c>
    </row>
    <row r="2096" spans="1:31" x14ac:dyDescent="0.3">
      <c r="A2096">
        <v>50</v>
      </c>
      <c r="D2096">
        <f t="shared" si="395"/>
        <v>2093</v>
      </c>
      <c r="E2096">
        <f t="shared" si="387"/>
        <v>25.076415460539391</v>
      </c>
      <c r="F2096">
        <f t="shared" si="398"/>
        <v>30.602652891065858</v>
      </c>
      <c r="V2096">
        <f t="shared" si="388"/>
        <v>2093</v>
      </c>
      <c r="W2096">
        <f t="shared" si="389"/>
        <v>25.076415460539391</v>
      </c>
      <c r="X2096">
        <f t="shared" si="390"/>
        <v>30.602652891065858</v>
      </c>
      <c r="Y2096">
        <f t="shared" si="391"/>
        <v>-5.5262374305264679</v>
      </c>
      <c r="Z2096">
        <f t="shared" si="392"/>
        <v>28.401680702962288</v>
      </c>
      <c r="AA2096">
        <f t="shared" si="393"/>
        <v>-61.192508708738785</v>
      </c>
      <c r="AB2096">
        <f t="shared" si="394"/>
        <v>50.140033847685842</v>
      </c>
      <c r="AD2096">
        <f t="shared" si="396"/>
        <v>2093</v>
      </c>
      <c r="AE2096">
        <f t="shared" si="397"/>
        <v>69</v>
      </c>
    </row>
    <row r="2097" spans="1:31" x14ac:dyDescent="0.3">
      <c r="A2097">
        <v>62</v>
      </c>
      <c r="D2097">
        <f t="shared" si="395"/>
        <v>2094</v>
      </c>
      <c r="E2097">
        <f t="shared" si="387"/>
        <v>-43.923584539460606</v>
      </c>
      <c r="F2097">
        <f t="shared" si="398"/>
        <v>-37.162011255878042</v>
      </c>
      <c r="V2097">
        <f t="shared" si="388"/>
        <v>2094</v>
      </c>
      <c r="W2097">
        <f t="shared" si="389"/>
        <v>-43.923584539460606</v>
      </c>
      <c r="X2097">
        <f t="shared" si="390"/>
        <v>-37.162011255878042</v>
      </c>
      <c r="Y2097">
        <f t="shared" si="391"/>
        <v>-6.7615732835825639</v>
      </c>
      <c r="Z2097">
        <f t="shared" si="392"/>
        <v>28.401680702962288</v>
      </c>
      <c r="AA2097">
        <f t="shared" si="393"/>
        <v>-62.427844561794878</v>
      </c>
      <c r="AB2097">
        <f t="shared" si="394"/>
        <v>48.90469799462975</v>
      </c>
      <c r="AD2097">
        <f t="shared" si="396"/>
        <v>2094</v>
      </c>
      <c r="AE2097">
        <f t="shared" si="397"/>
        <v>94</v>
      </c>
    </row>
    <row r="2098" spans="1:31" x14ac:dyDescent="0.3">
      <c r="A2098">
        <v>99</v>
      </c>
      <c r="D2098">
        <f t="shared" si="395"/>
        <v>2095</v>
      </c>
      <c r="E2098">
        <f t="shared" si="387"/>
        <v>12.076415460539392</v>
      </c>
      <c r="F2098">
        <f t="shared" si="398"/>
        <v>4.7425488465962227</v>
      </c>
      <c r="V2098">
        <f t="shared" si="388"/>
        <v>2095</v>
      </c>
      <c r="W2098">
        <f t="shared" si="389"/>
        <v>12.076415460539392</v>
      </c>
      <c r="X2098">
        <f t="shared" si="390"/>
        <v>4.7425488465962227</v>
      </c>
      <c r="Y2098">
        <f t="shared" si="391"/>
        <v>7.3338666139431696</v>
      </c>
      <c r="Z2098">
        <f t="shared" si="392"/>
        <v>28.401680702962288</v>
      </c>
      <c r="AA2098">
        <f t="shared" si="393"/>
        <v>-48.332404664269141</v>
      </c>
      <c r="AB2098">
        <f t="shared" si="394"/>
        <v>63.000137892155486</v>
      </c>
      <c r="AD2098">
        <f t="shared" si="396"/>
        <v>2095</v>
      </c>
      <c r="AE2098">
        <f t="shared" si="397"/>
        <v>50</v>
      </c>
    </row>
    <row r="2099" spans="1:31" x14ac:dyDescent="0.3">
      <c r="A2099">
        <v>98</v>
      </c>
      <c r="D2099">
        <f t="shared" si="395"/>
        <v>2096</v>
      </c>
      <c r="E2099">
        <f t="shared" si="387"/>
        <v>37.076415460539394</v>
      </c>
      <c r="F2099">
        <f t="shared" si="398"/>
        <v>31.974435025881199</v>
      </c>
      <c r="V2099">
        <f t="shared" si="388"/>
        <v>2096</v>
      </c>
      <c r="W2099">
        <f t="shared" si="389"/>
        <v>37.076415460539394</v>
      </c>
      <c r="X2099">
        <f t="shared" si="390"/>
        <v>31.974435025881199</v>
      </c>
      <c r="Y2099">
        <f t="shared" si="391"/>
        <v>5.101980434658195</v>
      </c>
      <c r="Z2099">
        <f t="shared" si="392"/>
        <v>28.401680702962288</v>
      </c>
      <c r="AA2099">
        <f t="shared" si="393"/>
        <v>-50.564290843554119</v>
      </c>
      <c r="AB2099">
        <f t="shared" si="394"/>
        <v>60.768251712870509</v>
      </c>
      <c r="AD2099">
        <f t="shared" si="396"/>
        <v>2096</v>
      </c>
      <c r="AE2099">
        <f t="shared" si="397"/>
        <v>62</v>
      </c>
    </row>
    <row r="2100" spans="1:31" x14ac:dyDescent="0.3">
      <c r="A2100">
        <v>51</v>
      </c>
      <c r="D2100">
        <f t="shared" si="395"/>
        <v>2097</v>
      </c>
      <c r="E2100">
        <f t="shared" si="387"/>
        <v>-0.92358453946060781</v>
      </c>
      <c r="F2100">
        <f t="shared" si="398"/>
        <v>11.65770253831092</v>
      </c>
      <c r="V2100">
        <f t="shared" si="388"/>
        <v>2097</v>
      </c>
      <c r="W2100">
        <f t="shared" si="389"/>
        <v>-0.92358453946060781</v>
      </c>
      <c r="X2100">
        <f t="shared" si="390"/>
        <v>11.65770253831092</v>
      </c>
      <c r="Y2100">
        <f t="shared" si="391"/>
        <v>-12.581287077771528</v>
      </c>
      <c r="Z2100">
        <f t="shared" si="392"/>
        <v>28.401680702962288</v>
      </c>
      <c r="AA2100">
        <f t="shared" si="393"/>
        <v>-68.247558355983841</v>
      </c>
      <c r="AB2100">
        <f t="shared" si="394"/>
        <v>43.084984200440786</v>
      </c>
      <c r="AD2100">
        <f t="shared" si="396"/>
        <v>2097</v>
      </c>
      <c r="AE2100">
        <f t="shared" si="397"/>
        <v>99</v>
      </c>
    </row>
    <row r="2101" spans="1:31" x14ac:dyDescent="0.3">
      <c r="A2101">
        <v>23</v>
      </c>
      <c r="D2101">
        <f t="shared" si="395"/>
        <v>2098</v>
      </c>
      <c r="E2101">
        <f t="shared" si="387"/>
        <v>-46.923584539460606</v>
      </c>
      <c r="F2101">
        <f t="shared" si="398"/>
        <v>-40.051685561207833</v>
      </c>
      <c r="V2101">
        <f t="shared" si="388"/>
        <v>2098</v>
      </c>
      <c r="W2101">
        <f t="shared" si="389"/>
        <v>-46.923584539460606</v>
      </c>
      <c r="X2101">
        <f t="shared" si="390"/>
        <v>-40.051685561207833</v>
      </c>
      <c r="Y2101">
        <f t="shared" si="391"/>
        <v>-6.8718989782527728</v>
      </c>
      <c r="Z2101">
        <f t="shared" si="392"/>
        <v>28.401680702962288</v>
      </c>
      <c r="AA2101">
        <f t="shared" si="393"/>
        <v>-62.538170256465087</v>
      </c>
      <c r="AB2101">
        <f t="shared" si="394"/>
        <v>48.794372299959541</v>
      </c>
      <c r="AD2101">
        <f t="shared" si="396"/>
        <v>2098</v>
      </c>
      <c r="AE2101">
        <f t="shared" si="397"/>
        <v>98</v>
      </c>
    </row>
    <row r="2102" spans="1:31" x14ac:dyDescent="0.3">
      <c r="A2102">
        <v>27</v>
      </c>
      <c r="D2102">
        <f t="shared" si="395"/>
        <v>2099</v>
      </c>
      <c r="E2102">
        <f t="shared" si="387"/>
        <v>-27.923584539460609</v>
      </c>
      <c r="F2102">
        <f t="shared" si="398"/>
        <v>-41.085779632061517</v>
      </c>
      <c r="V2102">
        <f t="shared" si="388"/>
        <v>2099</v>
      </c>
      <c r="W2102">
        <f t="shared" si="389"/>
        <v>-27.923584539460609</v>
      </c>
      <c r="X2102">
        <f t="shared" si="390"/>
        <v>-41.085779632061517</v>
      </c>
      <c r="Y2102">
        <f t="shared" si="391"/>
        <v>13.162195092600907</v>
      </c>
      <c r="Z2102">
        <f t="shared" si="392"/>
        <v>28.401680702962288</v>
      </c>
      <c r="AA2102">
        <f t="shared" si="393"/>
        <v>-42.50407618561141</v>
      </c>
      <c r="AB2102">
        <f t="shared" si="394"/>
        <v>68.828466370813217</v>
      </c>
      <c r="AD2102">
        <f t="shared" si="396"/>
        <v>2099</v>
      </c>
      <c r="AE2102">
        <f t="shared" si="397"/>
        <v>51</v>
      </c>
    </row>
    <row r="2103" spans="1:31" x14ac:dyDescent="0.3">
      <c r="A2103">
        <v>45</v>
      </c>
      <c r="D2103">
        <f t="shared" si="395"/>
        <v>2100</v>
      </c>
      <c r="E2103">
        <f t="shared" si="387"/>
        <v>4.0764154605393923</v>
      </c>
      <c r="F2103">
        <f t="shared" si="398"/>
        <v>-12.671037274992331</v>
      </c>
      <c r="V2103">
        <f t="shared" si="388"/>
        <v>2100</v>
      </c>
      <c r="W2103">
        <f t="shared" si="389"/>
        <v>4.0764154605393923</v>
      </c>
      <c r="X2103">
        <f t="shared" si="390"/>
        <v>-12.671037274992331</v>
      </c>
      <c r="Y2103">
        <f t="shared" si="391"/>
        <v>16.747452735531724</v>
      </c>
      <c r="Z2103">
        <f t="shared" si="392"/>
        <v>28.401680702962288</v>
      </c>
      <c r="AA2103">
        <f t="shared" si="393"/>
        <v>-38.91881854268059</v>
      </c>
      <c r="AB2103">
        <f t="shared" si="394"/>
        <v>72.41372401374403</v>
      </c>
      <c r="AD2103">
        <f t="shared" si="396"/>
        <v>2100</v>
      </c>
      <c r="AE2103">
        <f t="shared" si="397"/>
        <v>23</v>
      </c>
    </row>
    <row r="2104" spans="1:31" x14ac:dyDescent="0.3">
      <c r="A2104">
        <v>77</v>
      </c>
      <c r="D2104">
        <f t="shared" si="395"/>
        <v>2101</v>
      </c>
      <c r="E2104">
        <f t="shared" si="387"/>
        <v>18.076415460539391</v>
      </c>
      <c r="F2104">
        <f t="shared" si="398"/>
        <v>13.836480807457445</v>
      </c>
      <c r="V2104">
        <f t="shared" si="388"/>
        <v>2101</v>
      </c>
      <c r="W2104">
        <f t="shared" si="389"/>
        <v>18.076415460539391</v>
      </c>
      <c r="X2104">
        <f t="shared" si="390"/>
        <v>13.836480807457445</v>
      </c>
      <c r="Y2104">
        <f t="shared" si="391"/>
        <v>4.2399346530819457</v>
      </c>
      <c r="Z2104">
        <f t="shared" si="392"/>
        <v>28.401680702962288</v>
      </c>
      <c r="AA2104">
        <f t="shared" si="393"/>
        <v>-51.426336625130368</v>
      </c>
      <c r="AB2104">
        <f t="shared" si="394"/>
        <v>59.906205931294259</v>
      </c>
      <c r="AD2104">
        <f t="shared" si="396"/>
        <v>2101</v>
      </c>
      <c r="AE2104">
        <f t="shared" si="397"/>
        <v>27</v>
      </c>
    </row>
    <row r="2105" spans="1:31" x14ac:dyDescent="0.3">
      <c r="A2105">
        <v>103</v>
      </c>
      <c r="D2105">
        <f t="shared" si="395"/>
        <v>2102</v>
      </c>
      <c r="E2105">
        <f t="shared" si="387"/>
        <v>32.076415460539394</v>
      </c>
      <c r="F2105">
        <f t="shared" si="398"/>
        <v>37.862142527353072</v>
      </c>
      <c r="V2105">
        <f t="shared" si="388"/>
        <v>2102</v>
      </c>
      <c r="W2105">
        <f t="shared" si="389"/>
        <v>32.076415460539394</v>
      </c>
      <c r="X2105">
        <f t="shared" si="390"/>
        <v>37.862142527353072</v>
      </c>
      <c r="Y2105">
        <f t="shared" si="391"/>
        <v>-5.7857270668136778</v>
      </c>
      <c r="Z2105">
        <f t="shared" si="392"/>
        <v>28.401680702962288</v>
      </c>
      <c r="AA2105">
        <f t="shared" si="393"/>
        <v>-61.451998345025991</v>
      </c>
      <c r="AB2105">
        <f t="shared" si="394"/>
        <v>49.880544211398636</v>
      </c>
      <c r="AD2105">
        <f t="shared" si="396"/>
        <v>2102</v>
      </c>
      <c r="AE2105">
        <f t="shared" si="397"/>
        <v>45</v>
      </c>
    </row>
    <row r="2106" spans="1:31" x14ac:dyDescent="0.3">
      <c r="A2106">
        <v>121</v>
      </c>
      <c r="D2106">
        <f t="shared" si="395"/>
        <v>2103</v>
      </c>
      <c r="E2106">
        <f t="shared" si="387"/>
        <v>26.076415460539391</v>
      </c>
      <c r="F2106">
        <f t="shared" si="398"/>
        <v>38.427531695952467</v>
      </c>
      <c r="V2106">
        <f t="shared" si="388"/>
        <v>2103</v>
      </c>
      <c r="W2106">
        <f t="shared" si="389"/>
        <v>26.076415460539391</v>
      </c>
      <c r="X2106">
        <f t="shared" si="390"/>
        <v>38.427531695952467</v>
      </c>
      <c r="Y2106">
        <f t="shared" si="391"/>
        <v>-12.351116235413077</v>
      </c>
      <c r="Z2106">
        <f t="shared" si="392"/>
        <v>28.401680702962288</v>
      </c>
      <c r="AA2106">
        <f t="shared" si="393"/>
        <v>-68.017387513625394</v>
      </c>
      <c r="AB2106">
        <f t="shared" si="394"/>
        <v>43.315155042799233</v>
      </c>
      <c r="AD2106">
        <f t="shared" si="396"/>
        <v>2103</v>
      </c>
      <c r="AE2106">
        <f t="shared" si="397"/>
        <v>77</v>
      </c>
    </row>
    <row r="2107" spans="1:31" x14ac:dyDescent="0.3">
      <c r="A2107">
        <v>115</v>
      </c>
      <c r="D2107">
        <f t="shared" si="395"/>
        <v>2104</v>
      </c>
      <c r="E2107">
        <f t="shared" si="387"/>
        <v>18.076415460539391</v>
      </c>
      <c r="F2107">
        <f t="shared" si="398"/>
        <v>31.458540760056465</v>
      </c>
      <c r="V2107">
        <f t="shared" si="388"/>
        <v>2104</v>
      </c>
      <c r="W2107">
        <f t="shared" si="389"/>
        <v>18.076415460539391</v>
      </c>
      <c r="X2107">
        <f t="shared" si="390"/>
        <v>31.458540760056465</v>
      </c>
      <c r="Y2107">
        <f t="shared" si="391"/>
        <v>-13.382125299517075</v>
      </c>
      <c r="Z2107">
        <f t="shared" si="392"/>
        <v>28.401680702962288</v>
      </c>
      <c r="AA2107">
        <f t="shared" si="393"/>
        <v>-69.048396577729392</v>
      </c>
      <c r="AB2107">
        <f t="shared" si="394"/>
        <v>42.284145978695236</v>
      </c>
      <c r="AD2107">
        <f t="shared" si="396"/>
        <v>2104</v>
      </c>
      <c r="AE2107">
        <f t="shared" si="397"/>
        <v>103</v>
      </c>
    </row>
    <row r="2108" spans="1:31" x14ac:dyDescent="0.3">
      <c r="A2108">
        <v>109</v>
      </c>
      <c r="D2108">
        <f t="shared" si="395"/>
        <v>2105</v>
      </c>
      <c r="E2108">
        <f t="shared" si="387"/>
        <v>-5.9235845394606077</v>
      </c>
      <c r="F2108">
        <f t="shared" si="398"/>
        <v>4.0913645344928931</v>
      </c>
      <c r="V2108">
        <f t="shared" si="388"/>
        <v>2105</v>
      </c>
      <c r="W2108">
        <f t="shared" si="389"/>
        <v>-5.9235845394606077</v>
      </c>
      <c r="X2108">
        <f t="shared" si="390"/>
        <v>4.0913645344928931</v>
      </c>
      <c r="Y2108">
        <f t="shared" si="391"/>
        <v>-10.014949073953501</v>
      </c>
      <c r="Z2108">
        <f t="shared" si="392"/>
        <v>28.401680702962288</v>
      </c>
      <c r="AA2108">
        <f t="shared" si="393"/>
        <v>-65.681220352165809</v>
      </c>
      <c r="AB2108">
        <f t="shared" si="394"/>
        <v>45.651322204258811</v>
      </c>
      <c r="AD2108">
        <f t="shared" si="396"/>
        <v>2105</v>
      </c>
      <c r="AE2108">
        <f t="shared" si="397"/>
        <v>121</v>
      </c>
    </row>
    <row r="2109" spans="1:31" x14ac:dyDescent="0.3">
      <c r="A2109">
        <v>66</v>
      </c>
      <c r="D2109">
        <f t="shared" si="395"/>
        <v>2106</v>
      </c>
      <c r="E2109">
        <f t="shared" si="387"/>
        <v>-5.9235845394606077</v>
      </c>
      <c r="F2109">
        <f t="shared" si="398"/>
        <v>-4.0877905025888071</v>
      </c>
      <c r="V2109">
        <f t="shared" si="388"/>
        <v>2106</v>
      </c>
      <c r="W2109">
        <f t="shared" si="389"/>
        <v>-5.9235845394606077</v>
      </c>
      <c r="X2109">
        <f t="shared" si="390"/>
        <v>-4.0877905025888071</v>
      </c>
      <c r="Y2109">
        <f t="shared" si="391"/>
        <v>-1.8357940368718006</v>
      </c>
      <c r="Z2109">
        <f t="shared" si="392"/>
        <v>28.401680702962288</v>
      </c>
      <c r="AA2109">
        <f t="shared" si="393"/>
        <v>-57.502065315084117</v>
      </c>
      <c r="AB2109">
        <f t="shared" si="394"/>
        <v>53.83047724134051</v>
      </c>
      <c r="AD2109">
        <f t="shared" si="396"/>
        <v>2106</v>
      </c>
      <c r="AE2109">
        <f t="shared" si="397"/>
        <v>115</v>
      </c>
    </row>
    <row r="2110" spans="1:31" x14ac:dyDescent="0.3">
      <c r="A2110">
        <v>46</v>
      </c>
      <c r="D2110">
        <f t="shared" si="395"/>
        <v>2107</v>
      </c>
      <c r="E2110">
        <f t="shared" si="387"/>
        <v>-42.923584539460606</v>
      </c>
      <c r="F2110">
        <f t="shared" si="398"/>
        <v>-45.701487237650433</v>
      </c>
      <c r="V2110">
        <f t="shared" si="388"/>
        <v>2107</v>
      </c>
      <c r="W2110">
        <f t="shared" si="389"/>
        <v>-42.923584539460606</v>
      </c>
      <c r="X2110">
        <f t="shared" si="390"/>
        <v>-45.701487237650433</v>
      </c>
      <c r="Y2110">
        <f t="shared" si="391"/>
        <v>2.7779026981898269</v>
      </c>
      <c r="Z2110">
        <f t="shared" si="392"/>
        <v>28.401680702962288</v>
      </c>
      <c r="AA2110">
        <f t="shared" si="393"/>
        <v>-52.888368580022487</v>
      </c>
      <c r="AB2110">
        <f t="shared" si="394"/>
        <v>58.444173976402141</v>
      </c>
      <c r="AD2110">
        <f t="shared" si="396"/>
        <v>2107</v>
      </c>
      <c r="AE2110">
        <f t="shared" si="397"/>
        <v>109</v>
      </c>
    </row>
    <row r="2111" spans="1:31" x14ac:dyDescent="0.3">
      <c r="A2111">
        <v>50</v>
      </c>
      <c r="D2111">
        <f t="shared" si="395"/>
        <v>2108</v>
      </c>
      <c r="E2111">
        <f t="shared" si="387"/>
        <v>-19.923584539460609</v>
      </c>
      <c r="F2111">
        <f t="shared" si="398"/>
        <v>-32.940090430966947</v>
      </c>
      <c r="V2111">
        <f t="shared" si="388"/>
        <v>2108</v>
      </c>
      <c r="W2111">
        <f t="shared" si="389"/>
        <v>-19.923584539460609</v>
      </c>
      <c r="X2111">
        <f t="shared" si="390"/>
        <v>-32.940090430966947</v>
      </c>
      <c r="Y2111">
        <f t="shared" si="391"/>
        <v>13.016505891506338</v>
      </c>
      <c r="Z2111">
        <f t="shared" si="392"/>
        <v>28.401680702962288</v>
      </c>
      <c r="AA2111">
        <f t="shared" si="393"/>
        <v>-42.64976538670598</v>
      </c>
      <c r="AB2111">
        <f t="shared" si="394"/>
        <v>68.682777169718648</v>
      </c>
      <c r="AD2111">
        <f t="shared" si="396"/>
        <v>2108</v>
      </c>
      <c r="AE2111">
        <f t="shared" si="397"/>
        <v>66</v>
      </c>
    </row>
    <row r="2112" spans="1:31" x14ac:dyDescent="0.3">
      <c r="A2112">
        <v>39</v>
      </c>
      <c r="D2112">
        <f t="shared" si="395"/>
        <v>2109</v>
      </c>
      <c r="E2112">
        <f t="shared" si="387"/>
        <v>4.0764154605393923</v>
      </c>
      <c r="F2112">
        <f t="shared" si="398"/>
        <v>-9.6883357773505612</v>
      </c>
      <c r="V2112">
        <f t="shared" si="388"/>
        <v>2109</v>
      </c>
      <c r="W2112">
        <f t="shared" si="389"/>
        <v>4.0764154605393923</v>
      </c>
      <c r="X2112">
        <f t="shared" si="390"/>
        <v>-9.6883357773505612</v>
      </c>
      <c r="Y2112">
        <f t="shared" si="391"/>
        <v>13.764751237889953</v>
      </c>
      <c r="Z2112">
        <f t="shared" si="392"/>
        <v>28.401680702962288</v>
      </c>
      <c r="AA2112">
        <f t="shared" si="393"/>
        <v>-41.90152004032236</v>
      </c>
      <c r="AB2112">
        <f t="shared" si="394"/>
        <v>69.431022516102274</v>
      </c>
      <c r="AD2112">
        <f t="shared" si="396"/>
        <v>2109</v>
      </c>
      <c r="AE2112">
        <f t="shared" si="397"/>
        <v>46</v>
      </c>
    </row>
    <row r="2113" spans="1:31" x14ac:dyDescent="0.3">
      <c r="A2113">
        <v>44</v>
      </c>
      <c r="D2113">
        <f t="shared" si="395"/>
        <v>2110</v>
      </c>
      <c r="E2113">
        <f t="shared" si="387"/>
        <v>-10.923584539460608</v>
      </c>
      <c r="F2113">
        <f t="shared" si="398"/>
        <v>-13.625620280855344</v>
      </c>
      <c r="V2113">
        <f t="shared" si="388"/>
        <v>2110</v>
      </c>
      <c r="W2113">
        <f t="shared" si="389"/>
        <v>-10.923584539460608</v>
      </c>
      <c r="X2113">
        <f t="shared" si="390"/>
        <v>-13.625620280855344</v>
      </c>
      <c r="Y2113">
        <f t="shared" si="391"/>
        <v>2.7020357413947362</v>
      </c>
      <c r="Z2113">
        <f t="shared" si="392"/>
        <v>28.401680702962288</v>
      </c>
      <c r="AA2113">
        <f t="shared" si="393"/>
        <v>-52.964235536817576</v>
      </c>
      <c r="AB2113">
        <f t="shared" si="394"/>
        <v>58.368307019607052</v>
      </c>
      <c r="AD2113">
        <f t="shared" si="396"/>
        <v>2110</v>
      </c>
      <c r="AE2113">
        <f t="shared" si="397"/>
        <v>50</v>
      </c>
    </row>
    <row r="2114" spans="1:31" x14ac:dyDescent="0.3">
      <c r="A2114">
        <v>44</v>
      </c>
      <c r="D2114">
        <f t="shared" si="395"/>
        <v>2111</v>
      </c>
      <c r="E2114">
        <f t="shared" si="387"/>
        <v>5.0764154605393923</v>
      </c>
      <c r="F2114">
        <f t="shared" si="398"/>
        <v>2.8372913758347256</v>
      </c>
      <c r="V2114">
        <f t="shared" si="388"/>
        <v>2111</v>
      </c>
      <c r="W2114">
        <f t="shared" si="389"/>
        <v>5.0764154605393923</v>
      </c>
      <c r="X2114">
        <f t="shared" si="390"/>
        <v>2.8372913758347256</v>
      </c>
      <c r="Y2114">
        <f t="shared" si="391"/>
        <v>2.2391240847046667</v>
      </c>
      <c r="Z2114">
        <f t="shared" si="392"/>
        <v>28.401680702962288</v>
      </c>
      <c r="AA2114">
        <f t="shared" si="393"/>
        <v>-53.427147193507651</v>
      </c>
      <c r="AB2114">
        <f t="shared" si="394"/>
        <v>57.905395362916977</v>
      </c>
      <c r="AD2114">
        <f t="shared" si="396"/>
        <v>2111</v>
      </c>
      <c r="AE2114">
        <f t="shared" si="397"/>
        <v>39</v>
      </c>
    </row>
    <row r="2115" spans="1:31" x14ac:dyDescent="0.3">
      <c r="A2115">
        <v>41</v>
      </c>
      <c r="D2115">
        <f t="shared" si="395"/>
        <v>2112</v>
      </c>
      <c r="E2115">
        <f t="shared" si="387"/>
        <v>7.6415460539392174E-2</v>
      </c>
      <c r="F2115">
        <f t="shared" si="398"/>
        <v>-0.61876499998246304</v>
      </c>
      <c r="V2115">
        <f t="shared" si="388"/>
        <v>2112</v>
      </c>
      <c r="W2115">
        <f t="shared" si="389"/>
        <v>7.6415460539392174E-2</v>
      </c>
      <c r="X2115">
        <f t="shared" si="390"/>
        <v>-0.61876499998246304</v>
      </c>
      <c r="Y2115">
        <f t="shared" si="391"/>
        <v>0.69518046052185523</v>
      </c>
      <c r="Z2115">
        <f t="shared" si="392"/>
        <v>28.401680702962288</v>
      </c>
      <c r="AA2115">
        <f t="shared" si="393"/>
        <v>-54.97109081769046</v>
      </c>
      <c r="AB2115">
        <f t="shared" si="394"/>
        <v>56.361451738734168</v>
      </c>
      <c r="AD2115">
        <f t="shared" si="396"/>
        <v>2112</v>
      </c>
      <c r="AE2115">
        <f t="shared" si="397"/>
        <v>44</v>
      </c>
    </row>
    <row r="2116" spans="1:31" x14ac:dyDescent="0.3">
      <c r="A2116">
        <v>27</v>
      </c>
      <c r="D2116">
        <f t="shared" si="395"/>
        <v>2113</v>
      </c>
      <c r="E2116">
        <f t="shared" si="387"/>
        <v>-2.9235845394606077</v>
      </c>
      <c r="F2116">
        <f t="shared" si="398"/>
        <v>-1.9265622027318978</v>
      </c>
      <c r="V2116">
        <f t="shared" si="388"/>
        <v>2113</v>
      </c>
      <c r="W2116">
        <f t="shared" si="389"/>
        <v>-2.9235845394606077</v>
      </c>
      <c r="X2116">
        <f t="shared" si="390"/>
        <v>-1.9265622027318978</v>
      </c>
      <c r="Y2116">
        <f t="shared" si="391"/>
        <v>-0.99702233672870988</v>
      </c>
      <c r="Z2116">
        <f t="shared" si="392"/>
        <v>28.401680702962288</v>
      </c>
      <c r="AA2116">
        <f t="shared" si="393"/>
        <v>-56.663293614941026</v>
      </c>
      <c r="AB2116">
        <f t="shared" si="394"/>
        <v>54.669248941483602</v>
      </c>
      <c r="AD2116">
        <f t="shared" si="396"/>
        <v>2113</v>
      </c>
      <c r="AE2116">
        <f t="shared" si="397"/>
        <v>44</v>
      </c>
    </row>
    <row r="2117" spans="1:31" x14ac:dyDescent="0.3">
      <c r="A2117">
        <v>25</v>
      </c>
      <c r="D2117">
        <f t="shared" si="395"/>
        <v>2114</v>
      </c>
      <c r="E2117">
        <f t="shared" ref="E2117:E2180" si="399">A2116-A2115-J$6</f>
        <v>-13.923584539460608</v>
      </c>
      <c r="F2117">
        <f t="shared" si="398"/>
        <v>-14.717906038210716</v>
      </c>
      <c r="V2117">
        <f t="shared" ref="V2117:V2180" si="400">D2117</f>
        <v>2114</v>
      </c>
      <c r="W2117">
        <f t="shared" ref="W2117:W2180" si="401">E2117</f>
        <v>-13.923584539460608</v>
      </c>
      <c r="X2117">
        <f t="shared" ref="X2117:X2180" si="402">F2117</f>
        <v>-14.717906038210716</v>
      </c>
      <c r="Y2117">
        <f t="shared" ref="Y2117:Y2180" si="403">W2117-X2117</f>
        <v>0.79432149875010793</v>
      </c>
      <c r="Z2117">
        <f t="shared" ref="Z2117:Z2180" si="404">J$15</f>
        <v>28.401680702962288</v>
      </c>
      <c r="AA2117">
        <f t="shared" ref="AA2117:AA2180" si="405">Y2117-_xlfn.NORM.S.INV(1-Z$2/2)*Z2117</f>
        <v>-54.871949779462206</v>
      </c>
      <c r="AB2117">
        <f t="shared" ref="AB2117:AB2180" si="406">Y2117+_xlfn.NORM.S.INV(1-Z$2/2)*Z2117</f>
        <v>56.460592776962422</v>
      </c>
      <c r="AD2117">
        <f t="shared" si="396"/>
        <v>2114</v>
      </c>
      <c r="AE2117">
        <f t="shared" si="397"/>
        <v>41</v>
      </c>
    </row>
    <row r="2118" spans="1:31" x14ac:dyDescent="0.3">
      <c r="A2118">
        <v>21</v>
      </c>
      <c r="D2118">
        <f t="shared" ref="D2118:D2181" si="407">D2117+1</f>
        <v>2115</v>
      </c>
      <c r="E2118">
        <f t="shared" si="399"/>
        <v>-1.9235845394606079</v>
      </c>
      <c r="F2118">
        <f t="shared" si="398"/>
        <v>-6.3385271875658935</v>
      </c>
      <c r="V2118">
        <f t="shared" si="400"/>
        <v>2115</v>
      </c>
      <c r="W2118">
        <f t="shared" si="401"/>
        <v>-1.9235845394606079</v>
      </c>
      <c r="X2118">
        <f t="shared" si="402"/>
        <v>-6.3385271875658935</v>
      </c>
      <c r="Y2118">
        <f t="shared" si="403"/>
        <v>4.4149426481052858</v>
      </c>
      <c r="Z2118">
        <f t="shared" si="404"/>
        <v>28.401680702962288</v>
      </c>
      <c r="AA2118">
        <f t="shared" si="405"/>
        <v>-51.251328630107025</v>
      </c>
      <c r="AB2118">
        <f t="shared" si="406"/>
        <v>60.081213926317602</v>
      </c>
      <c r="AD2118">
        <f t="shared" ref="AD2118:AD2181" si="408">AD2117+1</f>
        <v>2115</v>
      </c>
      <c r="AE2118">
        <f t="shared" ref="AE2118:AE2181" si="409">A2116</f>
        <v>27</v>
      </c>
    </row>
    <row r="2119" spans="1:31" x14ac:dyDescent="0.3">
      <c r="A2119">
        <v>39</v>
      </c>
      <c r="D2119">
        <f t="shared" si="407"/>
        <v>2116</v>
      </c>
      <c r="E2119">
        <f t="shared" si="399"/>
        <v>-3.9235845394606077</v>
      </c>
      <c r="F2119">
        <f t="shared" ref="F2119:F2182" si="410">E2119-SUMPRODUCT(E2117:E2118,I$4:I$5)</f>
        <v>-7.1325101284385592</v>
      </c>
      <c r="V2119">
        <f t="shared" si="400"/>
        <v>2116</v>
      </c>
      <c r="W2119">
        <f t="shared" si="401"/>
        <v>-3.9235845394606077</v>
      </c>
      <c r="X2119">
        <f t="shared" si="402"/>
        <v>-7.1325101284385592</v>
      </c>
      <c r="Y2119">
        <f t="shared" si="403"/>
        <v>3.2089255889779515</v>
      </c>
      <c r="Z2119">
        <f t="shared" si="404"/>
        <v>28.401680702962288</v>
      </c>
      <c r="AA2119">
        <f t="shared" si="405"/>
        <v>-52.457345689234359</v>
      </c>
      <c r="AB2119">
        <f t="shared" si="406"/>
        <v>58.875196867190269</v>
      </c>
      <c r="AD2119">
        <f t="shared" si="408"/>
        <v>2116</v>
      </c>
      <c r="AE2119">
        <f t="shared" si="409"/>
        <v>25</v>
      </c>
    </row>
    <row r="2120" spans="1:31" x14ac:dyDescent="0.3">
      <c r="A2120">
        <v>66</v>
      </c>
      <c r="D2120">
        <f t="shared" si="407"/>
        <v>2117</v>
      </c>
      <c r="E2120">
        <f t="shared" si="399"/>
        <v>18.076415460539391</v>
      </c>
      <c r="F2120">
        <f t="shared" si="410"/>
        <v>16.620900228642711</v>
      </c>
      <c r="V2120">
        <f t="shared" si="400"/>
        <v>2117</v>
      </c>
      <c r="W2120">
        <f t="shared" si="401"/>
        <v>18.076415460539391</v>
      </c>
      <c r="X2120">
        <f t="shared" si="402"/>
        <v>16.620900228642711</v>
      </c>
      <c r="Y2120">
        <f t="shared" si="403"/>
        <v>1.4555152318966798</v>
      </c>
      <c r="Z2120">
        <f t="shared" si="404"/>
        <v>28.401680702962288</v>
      </c>
      <c r="AA2120">
        <f t="shared" si="405"/>
        <v>-54.210756046315637</v>
      </c>
      <c r="AB2120">
        <f t="shared" si="406"/>
        <v>57.12178651010899</v>
      </c>
      <c r="AD2120">
        <f t="shared" si="408"/>
        <v>2117</v>
      </c>
      <c r="AE2120">
        <f t="shared" si="409"/>
        <v>21</v>
      </c>
    </row>
    <row r="2121" spans="1:31" x14ac:dyDescent="0.3">
      <c r="A2121">
        <v>68</v>
      </c>
      <c r="D2121">
        <f t="shared" si="407"/>
        <v>2118</v>
      </c>
      <c r="E2121">
        <f t="shared" si="399"/>
        <v>27.076415460539391</v>
      </c>
      <c r="F2121">
        <f t="shared" si="410"/>
        <v>31.324243615665857</v>
      </c>
      <c r="V2121">
        <f t="shared" si="400"/>
        <v>2118</v>
      </c>
      <c r="W2121">
        <f t="shared" si="401"/>
        <v>27.076415460539391</v>
      </c>
      <c r="X2121">
        <f t="shared" si="402"/>
        <v>31.324243615665857</v>
      </c>
      <c r="Y2121">
        <f t="shared" si="403"/>
        <v>-4.2478281551264665</v>
      </c>
      <c r="Z2121">
        <f t="shared" si="404"/>
        <v>28.401680702962288</v>
      </c>
      <c r="AA2121">
        <f t="shared" si="405"/>
        <v>-59.914099433338777</v>
      </c>
      <c r="AB2121">
        <f t="shared" si="406"/>
        <v>51.418443123085851</v>
      </c>
      <c r="AD2121">
        <f t="shared" si="408"/>
        <v>2118</v>
      </c>
      <c r="AE2121">
        <f t="shared" si="409"/>
        <v>39</v>
      </c>
    </row>
    <row r="2122" spans="1:31" x14ac:dyDescent="0.3">
      <c r="A2122">
        <v>35</v>
      </c>
      <c r="D2122">
        <f t="shared" si="407"/>
        <v>2119</v>
      </c>
      <c r="E2122">
        <f t="shared" si="399"/>
        <v>2.0764154605393923</v>
      </c>
      <c r="F2122">
        <f t="shared" si="410"/>
        <v>13.04393666982862</v>
      </c>
      <c r="V2122">
        <f t="shared" si="400"/>
        <v>2119</v>
      </c>
      <c r="W2122">
        <f t="shared" si="401"/>
        <v>2.0764154605393923</v>
      </c>
      <c r="X2122">
        <f t="shared" si="402"/>
        <v>13.04393666982862</v>
      </c>
      <c r="Y2122">
        <f t="shared" si="403"/>
        <v>-10.967521209289227</v>
      </c>
      <c r="Z2122">
        <f t="shared" si="404"/>
        <v>28.401680702962288</v>
      </c>
      <c r="AA2122">
        <f t="shared" si="405"/>
        <v>-66.633792487501537</v>
      </c>
      <c r="AB2122">
        <f t="shared" si="406"/>
        <v>44.69875006892309</v>
      </c>
      <c r="AD2122">
        <f t="shared" si="408"/>
        <v>2119</v>
      </c>
      <c r="AE2122">
        <f t="shared" si="409"/>
        <v>66</v>
      </c>
    </row>
    <row r="2123" spans="1:31" x14ac:dyDescent="0.3">
      <c r="A2123">
        <v>38</v>
      </c>
      <c r="D2123">
        <f t="shared" si="407"/>
        <v>2120</v>
      </c>
      <c r="E2123">
        <f t="shared" si="399"/>
        <v>-32.923584539460606</v>
      </c>
      <c r="F2123">
        <f t="shared" si="410"/>
        <v>-27.14390218514253</v>
      </c>
      <c r="V2123">
        <f t="shared" si="400"/>
        <v>2120</v>
      </c>
      <c r="W2123">
        <f t="shared" si="401"/>
        <v>-32.923584539460606</v>
      </c>
      <c r="X2123">
        <f t="shared" si="402"/>
        <v>-27.14390218514253</v>
      </c>
      <c r="Y2123">
        <f t="shared" si="403"/>
        <v>-5.7796823543180764</v>
      </c>
      <c r="Z2123">
        <f t="shared" si="404"/>
        <v>28.401680702962288</v>
      </c>
      <c r="AA2123">
        <f t="shared" si="405"/>
        <v>-61.44595363253039</v>
      </c>
      <c r="AB2123">
        <f t="shared" si="406"/>
        <v>49.886588923894237</v>
      </c>
      <c r="AD2123">
        <f t="shared" si="408"/>
        <v>2120</v>
      </c>
      <c r="AE2123">
        <f t="shared" si="409"/>
        <v>68</v>
      </c>
    </row>
    <row r="2124" spans="1:31" x14ac:dyDescent="0.3">
      <c r="A2124">
        <v>37</v>
      </c>
      <c r="D2124">
        <f t="shared" si="407"/>
        <v>2121</v>
      </c>
      <c r="E2124">
        <f t="shared" si="399"/>
        <v>3.0764154605393923</v>
      </c>
      <c r="F2124">
        <f t="shared" si="410"/>
        <v>-5.6350014670320263</v>
      </c>
      <c r="V2124">
        <f t="shared" si="400"/>
        <v>2121</v>
      </c>
      <c r="W2124">
        <f t="shared" si="401"/>
        <v>3.0764154605393923</v>
      </c>
      <c r="X2124">
        <f t="shared" si="402"/>
        <v>-5.6350014670320263</v>
      </c>
      <c r="Y2124">
        <f t="shared" si="403"/>
        <v>8.7114169275714186</v>
      </c>
      <c r="Z2124">
        <f t="shared" si="404"/>
        <v>28.401680702962288</v>
      </c>
      <c r="AA2124">
        <f t="shared" si="405"/>
        <v>-46.954854350640893</v>
      </c>
      <c r="AB2124">
        <f t="shared" si="406"/>
        <v>64.377688205783727</v>
      </c>
      <c r="AD2124">
        <f t="shared" si="408"/>
        <v>2121</v>
      </c>
      <c r="AE2124">
        <f t="shared" si="409"/>
        <v>35</v>
      </c>
    </row>
    <row r="2125" spans="1:31" x14ac:dyDescent="0.3">
      <c r="A2125">
        <v>45</v>
      </c>
      <c r="D2125">
        <f t="shared" si="407"/>
        <v>2122</v>
      </c>
      <c r="E2125">
        <f t="shared" si="399"/>
        <v>-0.92358453946060781</v>
      </c>
      <c r="F2125">
        <f t="shared" si="410"/>
        <v>-6.4014250175718281</v>
      </c>
      <c r="V2125">
        <f t="shared" si="400"/>
        <v>2122</v>
      </c>
      <c r="W2125">
        <f t="shared" si="401"/>
        <v>-0.92358453946060781</v>
      </c>
      <c r="X2125">
        <f t="shared" si="402"/>
        <v>-6.4014250175718281</v>
      </c>
      <c r="Y2125">
        <f t="shared" si="403"/>
        <v>5.4778404781112204</v>
      </c>
      <c r="Z2125">
        <f t="shared" si="404"/>
        <v>28.401680702962288</v>
      </c>
      <c r="AA2125">
        <f t="shared" si="405"/>
        <v>-50.188430800101095</v>
      </c>
      <c r="AB2125">
        <f t="shared" si="406"/>
        <v>61.144111756323532</v>
      </c>
      <c r="AD2125">
        <f t="shared" si="408"/>
        <v>2122</v>
      </c>
      <c r="AE2125">
        <f t="shared" si="409"/>
        <v>38</v>
      </c>
    </row>
    <row r="2126" spans="1:31" x14ac:dyDescent="0.3">
      <c r="A2126">
        <v>43</v>
      </c>
      <c r="D2126">
        <f t="shared" si="407"/>
        <v>2123</v>
      </c>
      <c r="E2126">
        <f t="shared" si="399"/>
        <v>8.0764154605393923</v>
      </c>
      <c r="F2126">
        <f t="shared" si="410"/>
        <v>8.4122440641215288</v>
      </c>
      <c r="V2126">
        <f t="shared" si="400"/>
        <v>2123</v>
      </c>
      <c r="W2126">
        <f t="shared" si="401"/>
        <v>8.0764154605393923</v>
      </c>
      <c r="X2126">
        <f t="shared" si="402"/>
        <v>8.4122440641215288</v>
      </c>
      <c r="Y2126">
        <f t="shared" si="403"/>
        <v>-0.33582860358213651</v>
      </c>
      <c r="Z2126">
        <f t="shared" si="404"/>
        <v>28.401680702962288</v>
      </c>
      <c r="AA2126">
        <f t="shared" si="405"/>
        <v>-56.00209988179445</v>
      </c>
      <c r="AB2126">
        <f t="shared" si="406"/>
        <v>55.330442674630177</v>
      </c>
      <c r="AD2126">
        <f t="shared" si="408"/>
        <v>2123</v>
      </c>
      <c r="AE2126">
        <f t="shared" si="409"/>
        <v>37</v>
      </c>
    </row>
    <row r="2127" spans="1:31" x14ac:dyDescent="0.3">
      <c r="A2127">
        <v>35</v>
      </c>
      <c r="D2127">
        <f t="shared" si="407"/>
        <v>2124</v>
      </c>
      <c r="E2127">
        <f t="shared" si="399"/>
        <v>-1.9235845394606079</v>
      </c>
      <c r="F2127">
        <f t="shared" si="410"/>
        <v>0.13376565530085949</v>
      </c>
      <c r="V2127">
        <f t="shared" si="400"/>
        <v>2124</v>
      </c>
      <c r="W2127">
        <f t="shared" si="401"/>
        <v>-1.9235845394606079</v>
      </c>
      <c r="X2127">
        <f t="shared" si="402"/>
        <v>0.13376565530085949</v>
      </c>
      <c r="Y2127">
        <f t="shared" si="403"/>
        <v>-2.0573501947614674</v>
      </c>
      <c r="Z2127">
        <f t="shared" si="404"/>
        <v>28.401680702962288</v>
      </c>
      <c r="AA2127">
        <f t="shared" si="405"/>
        <v>-57.723621472973782</v>
      </c>
      <c r="AB2127">
        <f t="shared" si="406"/>
        <v>53.608921083450845</v>
      </c>
      <c r="AD2127">
        <f t="shared" si="408"/>
        <v>2124</v>
      </c>
      <c r="AE2127">
        <f t="shared" si="409"/>
        <v>45</v>
      </c>
    </row>
    <row r="2128" spans="1:31" x14ac:dyDescent="0.3">
      <c r="A2128">
        <v>32</v>
      </c>
      <c r="D2128">
        <f t="shared" si="407"/>
        <v>2125</v>
      </c>
      <c r="E2128">
        <f t="shared" si="399"/>
        <v>-7.9235845394606077</v>
      </c>
      <c r="F2128">
        <f t="shared" si="410"/>
        <v>-6.9032881212987354</v>
      </c>
      <c r="V2128">
        <f t="shared" si="400"/>
        <v>2125</v>
      </c>
      <c r="W2128">
        <f t="shared" si="401"/>
        <v>-7.9235845394606077</v>
      </c>
      <c r="X2128">
        <f t="shared" si="402"/>
        <v>-6.9032881212987354</v>
      </c>
      <c r="Y2128">
        <f t="shared" si="403"/>
        <v>-1.0202964181618723</v>
      </c>
      <c r="Z2128">
        <f t="shared" si="404"/>
        <v>28.401680702962288</v>
      </c>
      <c r="AA2128">
        <f t="shared" si="405"/>
        <v>-56.686567696374183</v>
      </c>
      <c r="AB2128">
        <f t="shared" si="406"/>
        <v>54.645974860050444</v>
      </c>
      <c r="AD2128">
        <f t="shared" si="408"/>
        <v>2125</v>
      </c>
      <c r="AE2128">
        <f t="shared" si="409"/>
        <v>43</v>
      </c>
    </row>
    <row r="2129" spans="1:31" x14ac:dyDescent="0.3">
      <c r="A2129">
        <v>46</v>
      </c>
      <c r="D2129">
        <f t="shared" si="407"/>
        <v>2126</v>
      </c>
      <c r="E2129">
        <f t="shared" si="399"/>
        <v>-2.9235845394606077</v>
      </c>
      <c r="F2129">
        <f t="shared" si="410"/>
        <v>-5.4859757922563688</v>
      </c>
      <c r="V2129">
        <f t="shared" si="400"/>
        <v>2126</v>
      </c>
      <c r="W2129">
        <f t="shared" si="401"/>
        <v>-2.9235845394606077</v>
      </c>
      <c r="X2129">
        <f t="shared" si="402"/>
        <v>-5.4859757922563688</v>
      </c>
      <c r="Y2129">
        <f t="shared" si="403"/>
        <v>2.5623912527957611</v>
      </c>
      <c r="Z2129">
        <f t="shared" si="404"/>
        <v>28.401680702962288</v>
      </c>
      <c r="AA2129">
        <f t="shared" si="405"/>
        <v>-53.103880025416551</v>
      </c>
      <c r="AB2129">
        <f t="shared" si="406"/>
        <v>58.228662531008077</v>
      </c>
      <c r="AD2129">
        <f t="shared" si="408"/>
        <v>2126</v>
      </c>
      <c r="AE2129">
        <f t="shared" si="409"/>
        <v>35</v>
      </c>
    </row>
    <row r="2130" spans="1:31" x14ac:dyDescent="0.3">
      <c r="A2130">
        <v>36</v>
      </c>
      <c r="D2130">
        <f t="shared" si="407"/>
        <v>2127</v>
      </c>
      <c r="E2130">
        <f t="shared" si="399"/>
        <v>14.076415460539392</v>
      </c>
      <c r="F2130">
        <f t="shared" si="410"/>
        <v>11.744195050102077</v>
      </c>
      <c r="V2130">
        <f t="shared" si="400"/>
        <v>2127</v>
      </c>
      <c r="W2130">
        <f t="shared" si="401"/>
        <v>14.076415460539392</v>
      </c>
      <c r="X2130">
        <f t="shared" si="402"/>
        <v>11.744195050102077</v>
      </c>
      <c r="Y2130">
        <f t="shared" si="403"/>
        <v>2.3322204104373156</v>
      </c>
      <c r="Z2130">
        <f t="shared" si="404"/>
        <v>28.401680702962288</v>
      </c>
      <c r="AA2130">
        <f t="shared" si="405"/>
        <v>-53.334050867774998</v>
      </c>
      <c r="AB2130">
        <f t="shared" si="406"/>
        <v>57.998491688649629</v>
      </c>
      <c r="AD2130">
        <f t="shared" si="408"/>
        <v>2127</v>
      </c>
      <c r="AE2130">
        <f t="shared" si="409"/>
        <v>32</v>
      </c>
    </row>
    <row r="2131" spans="1:31" x14ac:dyDescent="0.3">
      <c r="A2131">
        <v>16</v>
      </c>
      <c r="D2131">
        <f t="shared" si="407"/>
        <v>2128</v>
      </c>
      <c r="E2131">
        <f t="shared" si="399"/>
        <v>-9.9235845394606077</v>
      </c>
      <c r="F2131">
        <f t="shared" si="410"/>
        <v>-6.5903950412723198</v>
      </c>
      <c r="V2131">
        <f t="shared" si="400"/>
        <v>2128</v>
      </c>
      <c r="W2131">
        <f t="shared" si="401"/>
        <v>-9.9235845394606077</v>
      </c>
      <c r="X2131">
        <f t="shared" si="402"/>
        <v>-6.5903950412723198</v>
      </c>
      <c r="Y2131">
        <f t="shared" si="403"/>
        <v>-3.3331894981882879</v>
      </c>
      <c r="Z2131">
        <f t="shared" si="404"/>
        <v>28.401680702962288</v>
      </c>
      <c r="AA2131">
        <f t="shared" si="405"/>
        <v>-58.999460776400603</v>
      </c>
      <c r="AB2131">
        <f t="shared" si="406"/>
        <v>52.333081780024024</v>
      </c>
      <c r="AD2131">
        <f t="shared" si="408"/>
        <v>2128</v>
      </c>
      <c r="AE2131">
        <f t="shared" si="409"/>
        <v>46</v>
      </c>
    </row>
    <row r="2132" spans="1:31" x14ac:dyDescent="0.3">
      <c r="A2132">
        <v>23</v>
      </c>
      <c r="D2132">
        <f t="shared" si="407"/>
        <v>2129</v>
      </c>
      <c r="E2132">
        <f t="shared" si="399"/>
        <v>-19.923584539460609</v>
      </c>
      <c r="F2132">
        <f t="shared" si="410"/>
        <v>-19.963615979331493</v>
      </c>
      <c r="V2132">
        <f t="shared" si="400"/>
        <v>2129</v>
      </c>
      <c r="W2132">
        <f t="shared" si="401"/>
        <v>-19.923584539460609</v>
      </c>
      <c r="X2132">
        <f t="shared" si="402"/>
        <v>-19.963615979331493</v>
      </c>
      <c r="Y2132">
        <f t="shared" si="403"/>
        <v>4.0031439870883645E-2</v>
      </c>
      <c r="Z2132">
        <f t="shared" si="404"/>
        <v>28.401680702962288</v>
      </c>
      <c r="AA2132">
        <f t="shared" si="405"/>
        <v>-55.626239838341434</v>
      </c>
      <c r="AB2132">
        <f t="shared" si="406"/>
        <v>55.706302718083194</v>
      </c>
      <c r="AD2132">
        <f t="shared" si="408"/>
        <v>2129</v>
      </c>
      <c r="AE2132">
        <f t="shared" si="409"/>
        <v>36</v>
      </c>
    </row>
    <row r="2133" spans="1:31" x14ac:dyDescent="0.3">
      <c r="A2133">
        <v>43</v>
      </c>
      <c r="D2133">
        <f t="shared" si="407"/>
        <v>2130</v>
      </c>
      <c r="E2133">
        <f t="shared" si="399"/>
        <v>7.0764154605393923</v>
      </c>
      <c r="F2133">
        <f t="shared" si="410"/>
        <v>-0.34450276664082491</v>
      </c>
      <c r="V2133">
        <f t="shared" si="400"/>
        <v>2130</v>
      </c>
      <c r="W2133">
        <f t="shared" si="401"/>
        <v>7.0764154605393923</v>
      </c>
      <c r="X2133">
        <f t="shared" si="402"/>
        <v>-0.34450276664082491</v>
      </c>
      <c r="Y2133">
        <f t="shared" si="403"/>
        <v>7.4209182271802172</v>
      </c>
      <c r="Z2133">
        <f t="shared" si="404"/>
        <v>28.401680702962288</v>
      </c>
      <c r="AA2133">
        <f t="shared" si="405"/>
        <v>-48.245353051032097</v>
      </c>
      <c r="AB2133">
        <f t="shared" si="406"/>
        <v>63.08718950539253</v>
      </c>
      <c r="AD2133">
        <f t="shared" si="408"/>
        <v>2130</v>
      </c>
      <c r="AE2133">
        <f t="shared" si="409"/>
        <v>16</v>
      </c>
    </row>
    <row r="2134" spans="1:31" x14ac:dyDescent="0.3">
      <c r="A2134">
        <v>66</v>
      </c>
      <c r="D2134">
        <f t="shared" si="407"/>
        <v>2131</v>
      </c>
      <c r="E2134">
        <f t="shared" si="399"/>
        <v>20.076415460539391</v>
      </c>
      <c r="F2134">
        <f t="shared" si="410"/>
        <v>18.204536734818966</v>
      </c>
      <c r="V2134">
        <f t="shared" si="400"/>
        <v>2131</v>
      </c>
      <c r="W2134">
        <f t="shared" si="401"/>
        <v>20.076415460539391</v>
      </c>
      <c r="X2134">
        <f t="shared" si="402"/>
        <v>18.204536734818966</v>
      </c>
      <c r="Y2134">
        <f t="shared" si="403"/>
        <v>1.8718787257204248</v>
      </c>
      <c r="Z2134">
        <f t="shared" si="404"/>
        <v>28.401680702962288</v>
      </c>
      <c r="AA2134">
        <f t="shared" si="405"/>
        <v>-53.794392552491885</v>
      </c>
      <c r="AB2134">
        <f t="shared" si="406"/>
        <v>57.538150003932742</v>
      </c>
      <c r="AD2134">
        <f t="shared" si="408"/>
        <v>2131</v>
      </c>
      <c r="AE2134">
        <f t="shared" si="409"/>
        <v>23</v>
      </c>
    </row>
    <row r="2135" spans="1:31" x14ac:dyDescent="0.3">
      <c r="A2135">
        <v>62</v>
      </c>
      <c r="D2135">
        <f t="shared" si="407"/>
        <v>2132</v>
      </c>
      <c r="E2135">
        <f t="shared" si="399"/>
        <v>23.076415460539391</v>
      </c>
      <c r="F2135">
        <f t="shared" si="410"/>
        <v>29.992292629685313</v>
      </c>
      <c r="V2135">
        <f t="shared" si="400"/>
        <v>2132</v>
      </c>
      <c r="W2135">
        <f t="shared" si="401"/>
        <v>23.076415460539391</v>
      </c>
      <c r="X2135">
        <f t="shared" si="402"/>
        <v>29.992292629685313</v>
      </c>
      <c r="Y2135">
        <f t="shared" si="403"/>
        <v>-6.9158771691459222</v>
      </c>
      <c r="Z2135">
        <f t="shared" si="404"/>
        <v>28.401680702962288</v>
      </c>
      <c r="AA2135">
        <f t="shared" si="405"/>
        <v>-62.582148447358236</v>
      </c>
      <c r="AB2135">
        <f t="shared" si="406"/>
        <v>48.750394109066391</v>
      </c>
      <c r="AD2135">
        <f t="shared" si="408"/>
        <v>2132</v>
      </c>
      <c r="AE2135">
        <f t="shared" si="409"/>
        <v>43</v>
      </c>
    </row>
    <row r="2136" spans="1:31" x14ac:dyDescent="0.3">
      <c r="A2136">
        <v>102</v>
      </c>
      <c r="D2136">
        <f t="shared" si="407"/>
        <v>2133</v>
      </c>
      <c r="E2136">
        <f t="shared" si="399"/>
        <v>-3.9235845394606077</v>
      </c>
      <c r="F2136">
        <f t="shared" si="410"/>
        <v>6.3215353768513403</v>
      </c>
      <c r="V2136">
        <f t="shared" si="400"/>
        <v>2133</v>
      </c>
      <c r="W2136">
        <f t="shared" si="401"/>
        <v>-3.9235845394606077</v>
      </c>
      <c r="X2136">
        <f t="shared" si="402"/>
        <v>6.3215353768513403</v>
      </c>
      <c r="Y2136">
        <f t="shared" si="403"/>
        <v>-10.245119916311948</v>
      </c>
      <c r="Z2136">
        <f t="shared" si="404"/>
        <v>28.401680702962288</v>
      </c>
      <c r="AA2136">
        <f t="shared" si="405"/>
        <v>-65.911391194524256</v>
      </c>
      <c r="AB2136">
        <f t="shared" si="406"/>
        <v>45.421151361900364</v>
      </c>
      <c r="AD2136">
        <f t="shared" si="408"/>
        <v>2133</v>
      </c>
      <c r="AE2136">
        <f t="shared" si="409"/>
        <v>66</v>
      </c>
    </row>
    <row r="2137" spans="1:31" x14ac:dyDescent="0.3">
      <c r="A2137">
        <v>49</v>
      </c>
      <c r="D2137">
        <f t="shared" si="407"/>
        <v>2134</v>
      </c>
      <c r="E2137">
        <f t="shared" si="399"/>
        <v>40.076415460539394</v>
      </c>
      <c r="F2137">
        <f t="shared" si="410"/>
        <v>43.42683432766524</v>
      </c>
      <c r="V2137">
        <f t="shared" si="400"/>
        <v>2134</v>
      </c>
      <c r="W2137">
        <f t="shared" si="401"/>
        <v>40.076415460539394</v>
      </c>
      <c r="X2137">
        <f t="shared" si="402"/>
        <v>43.42683432766524</v>
      </c>
      <c r="Y2137">
        <f t="shared" si="403"/>
        <v>-3.3504188671258461</v>
      </c>
      <c r="Z2137">
        <f t="shared" si="404"/>
        <v>28.401680702962288</v>
      </c>
      <c r="AA2137">
        <f t="shared" si="405"/>
        <v>-59.01669014533816</v>
      </c>
      <c r="AB2137">
        <f t="shared" si="406"/>
        <v>52.315852411086468</v>
      </c>
      <c r="AD2137">
        <f t="shared" si="408"/>
        <v>2134</v>
      </c>
      <c r="AE2137">
        <f t="shared" si="409"/>
        <v>62</v>
      </c>
    </row>
    <row r="2138" spans="1:31" x14ac:dyDescent="0.3">
      <c r="A2138">
        <v>39</v>
      </c>
      <c r="D2138">
        <f t="shared" si="407"/>
        <v>2135</v>
      </c>
      <c r="E2138">
        <f t="shared" si="399"/>
        <v>-52.923584539460606</v>
      </c>
      <c r="F2138">
        <f t="shared" si="410"/>
        <v>-42.587938269389184</v>
      </c>
      <c r="V2138">
        <f t="shared" si="400"/>
        <v>2135</v>
      </c>
      <c r="W2138">
        <f t="shared" si="401"/>
        <v>-52.923584539460606</v>
      </c>
      <c r="X2138">
        <f t="shared" si="402"/>
        <v>-42.587938269389184</v>
      </c>
      <c r="Y2138">
        <f t="shared" si="403"/>
        <v>-10.335646270071422</v>
      </c>
      <c r="Z2138">
        <f t="shared" si="404"/>
        <v>28.401680702962288</v>
      </c>
      <c r="AA2138">
        <f t="shared" si="405"/>
        <v>-66.001917548283728</v>
      </c>
      <c r="AB2138">
        <f t="shared" si="406"/>
        <v>45.330625008140892</v>
      </c>
      <c r="AD2138">
        <f t="shared" si="408"/>
        <v>2135</v>
      </c>
      <c r="AE2138">
        <f t="shared" si="409"/>
        <v>102</v>
      </c>
    </row>
    <row r="2139" spans="1:31" x14ac:dyDescent="0.3">
      <c r="A2139">
        <v>43</v>
      </c>
      <c r="D2139">
        <f t="shared" si="407"/>
        <v>2136</v>
      </c>
      <c r="E2139">
        <f t="shared" si="399"/>
        <v>-9.9235845394606077</v>
      </c>
      <c r="F2139">
        <f t="shared" si="410"/>
        <v>-16.864361741013195</v>
      </c>
      <c r="V2139">
        <f t="shared" si="400"/>
        <v>2136</v>
      </c>
      <c r="W2139">
        <f t="shared" si="401"/>
        <v>-9.9235845394606077</v>
      </c>
      <c r="X2139">
        <f t="shared" si="402"/>
        <v>-16.864361741013195</v>
      </c>
      <c r="Y2139">
        <f t="shared" si="403"/>
        <v>6.9407772015525868</v>
      </c>
      <c r="Z2139">
        <f t="shared" si="404"/>
        <v>28.401680702962288</v>
      </c>
      <c r="AA2139">
        <f t="shared" si="405"/>
        <v>-48.725494076659729</v>
      </c>
      <c r="AB2139">
        <f t="shared" si="406"/>
        <v>62.607048479764899</v>
      </c>
      <c r="AD2139">
        <f t="shared" si="408"/>
        <v>2136</v>
      </c>
      <c r="AE2139">
        <f t="shared" si="409"/>
        <v>49</v>
      </c>
    </row>
    <row r="2140" spans="1:31" x14ac:dyDescent="0.3">
      <c r="A2140">
        <v>46</v>
      </c>
      <c r="D2140">
        <f t="shared" si="407"/>
        <v>2137</v>
      </c>
      <c r="E2140">
        <f t="shared" si="399"/>
        <v>4.0764154605393923</v>
      </c>
      <c r="F2140">
        <f t="shared" si="410"/>
        <v>-8.8435193647118666</v>
      </c>
      <c r="V2140">
        <f t="shared" si="400"/>
        <v>2137</v>
      </c>
      <c r="W2140">
        <f t="shared" si="401"/>
        <v>4.0764154605393923</v>
      </c>
      <c r="X2140">
        <f t="shared" si="402"/>
        <v>-8.8435193647118666</v>
      </c>
      <c r="Y2140">
        <f t="shared" si="403"/>
        <v>12.919934825251259</v>
      </c>
      <c r="Z2140">
        <f t="shared" si="404"/>
        <v>28.401680702962288</v>
      </c>
      <c r="AA2140">
        <f t="shared" si="405"/>
        <v>-42.746336452961053</v>
      </c>
      <c r="AB2140">
        <f t="shared" si="406"/>
        <v>68.586206103463567</v>
      </c>
      <c r="AD2140">
        <f t="shared" si="408"/>
        <v>2137</v>
      </c>
      <c r="AE2140">
        <f t="shared" si="409"/>
        <v>39</v>
      </c>
    </row>
    <row r="2141" spans="1:31" x14ac:dyDescent="0.3">
      <c r="A2141">
        <v>68</v>
      </c>
      <c r="D2141">
        <f t="shared" si="407"/>
        <v>2138</v>
      </c>
      <c r="E2141">
        <f t="shared" si="399"/>
        <v>3.0764154605393923</v>
      </c>
      <c r="F2141">
        <f t="shared" si="410"/>
        <v>2.2967533587536675</v>
      </c>
      <c r="V2141">
        <f t="shared" si="400"/>
        <v>2138</v>
      </c>
      <c r="W2141">
        <f t="shared" si="401"/>
        <v>3.0764154605393923</v>
      </c>
      <c r="X2141">
        <f t="shared" si="402"/>
        <v>2.2967533587536675</v>
      </c>
      <c r="Y2141">
        <f t="shared" si="403"/>
        <v>0.77966210178572481</v>
      </c>
      <c r="Z2141">
        <f t="shared" si="404"/>
        <v>28.401680702962288</v>
      </c>
      <c r="AA2141">
        <f t="shared" si="405"/>
        <v>-54.886609176426589</v>
      </c>
      <c r="AB2141">
        <f t="shared" si="406"/>
        <v>56.445933379998039</v>
      </c>
      <c r="AD2141">
        <f t="shared" si="408"/>
        <v>2138</v>
      </c>
      <c r="AE2141">
        <f t="shared" si="409"/>
        <v>43</v>
      </c>
    </row>
    <row r="2142" spans="1:31" x14ac:dyDescent="0.3">
      <c r="A2142">
        <v>49</v>
      </c>
      <c r="D2142">
        <f t="shared" si="407"/>
        <v>2139</v>
      </c>
      <c r="E2142">
        <f t="shared" si="399"/>
        <v>22.076415460539391</v>
      </c>
      <c r="F2142">
        <f t="shared" si="410"/>
        <v>23.711357448981509</v>
      </c>
      <c r="V2142">
        <f t="shared" si="400"/>
        <v>2139</v>
      </c>
      <c r="W2142">
        <f t="shared" si="401"/>
        <v>22.076415460539391</v>
      </c>
      <c r="X2142">
        <f t="shared" si="402"/>
        <v>23.711357448981509</v>
      </c>
      <c r="Y2142">
        <f t="shared" si="403"/>
        <v>-1.6349419884421188</v>
      </c>
      <c r="Z2142">
        <f t="shared" si="404"/>
        <v>28.401680702962288</v>
      </c>
      <c r="AA2142">
        <f t="shared" si="405"/>
        <v>-57.301213266654429</v>
      </c>
      <c r="AB2142">
        <f t="shared" si="406"/>
        <v>54.031329289770198</v>
      </c>
      <c r="AD2142">
        <f t="shared" si="408"/>
        <v>2139</v>
      </c>
      <c r="AE2142">
        <f t="shared" si="409"/>
        <v>46</v>
      </c>
    </row>
    <row r="2143" spans="1:31" x14ac:dyDescent="0.3">
      <c r="A2143">
        <v>67</v>
      </c>
      <c r="D2143">
        <f t="shared" si="407"/>
        <v>2140</v>
      </c>
      <c r="E2143">
        <f t="shared" si="399"/>
        <v>-18.923584539460609</v>
      </c>
      <c r="F2143">
        <f t="shared" si="410"/>
        <v>-12.223218815708751</v>
      </c>
      <c r="V2143">
        <f t="shared" si="400"/>
        <v>2140</v>
      </c>
      <c r="W2143">
        <f t="shared" si="401"/>
        <v>-18.923584539460609</v>
      </c>
      <c r="X2143">
        <f t="shared" si="402"/>
        <v>-12.223218815708751</v>
      </c>
      <c r="Y2143">
        <f t="shared" si="403"/>
        <v>-6.7003657237518581</v>
      </c>
      <c r="Z2143">
        <f t="shared" si="404"/>
        <v>28.401680702962288</v>
      </c>
      <c r="AA2143">
        <f t="shared" si="405"/>
        <v>-62.366637001964172</v>
      </c>
      <c r="AB2143">
        <f t="shared" si="406"/>
        <v>48.965905554460456</v>
      </c>
      <c r="AD2143">
        <f t="shared" si="408"/>
        <v>2140</v>
      </c>
      <c r="AE2143">
        <f t="shared" si="409"/>
        <v>68</v>
      </c>
    </row>
    <row r="2144" spans="1:31" x14ac:dyDescent="0.3">
      <c r="A2144">
        <v>65</v>
      </c>
      <c r="D2144">
        <f t="shared" si="407"/>
        <v>2141</v>
      </c>
      <c r="E2144">
        <f t="shared" si="399"/>
        <v>18.076415460539391</v>
      </c>
      <c r="F2144">
        <f t="shared" si="410"/>
        <v>17.083811885332779</v>
      </c>
      <c r="V2144">
        <f t="shared" si="400"/>
        <v>2141</v>
      </c>
      <c r="W2144">
        <f t="shared" si="401"/>
        <v>18.076415460539391</v>
      </c>
      <c r="X2144">
        <f t="shared" si="402"/>
        <v>17.083811885332779</v>
      </c>
      <c r="Y2144">
        <f t="shared" si="403"/>
        <v>0.99260357520661202</v>
      </c>
      <c r="Z2144">
        <f t="shared" si="404"/>
        <v>28.401680702962288</v>
      </c>
      <c r="AA2144">
        <f t="shared" si="405"/>
        <v>-54.673667703005705</v>
      </c>
      <c r="AB2144">
        <f t="shared" si="406"/>
        <v>56.658874853418922</v>
      </c>
      <c r="AD2144">
        <f t="shared" si="408"/>
        <v>2141</v>
      </c>
      <c r="AE2144">
        <f t="shared" si="409"/>
        <v>49</v>
      </c>
    </row>
    <row r="2145" spans="1:31" x14ac:dyDescent="0.3">
      <c r="A2145">
        <v>22</v>
      </c>
      <c r="D2145">
        <f t="shared" si="407"/>
        <v>2142</v>
      </c>
      <c r="E2145">
        <f t="shared" si="399"/>
        <v>-1.9235845394606079</v>
      </c>
      <c r="F2145">
        <f t="shared" si="410"/>
        <v>-0.55931684374765633</v>
      </c>
      <c r="V2145">
        <f t="shared" si="400"/>
        <v>2142</v>
      </c>
      <c r="W2145">
        <f t="shared" si="401"/>
        <v>-1.9235845394606079</v>
      </c>
      <c r="X2145">
        <f t="shared" si="402"/>
        <v>-0.55931684374765633</v>
      </c>
      <c r="Y2145">
        <f t="shared" si="403"/>
        <v>-1.3642676957129516</v>
      </c>
      <c r="Z2145">
        <f t="shared" si="404"/>
        <v>28.401680702962288</v>
      </c>
      <c r="AA2145">
        <f t="shared" si="405"/>
        <v>-57.030538973925267</v>
      </c>
      <c r="AB2145">
        <f t="shared" si="406"/>
        <v>54.30200358249936</v>
      </c>
      <c r="AD2145">
        <f t="shared" si="408"/>
        <v>2142</v>
      </c>
      <c r="AE2145">
        <f t="shared" si="409"/>
        <v>67</v>
      </c>
    </row>
    <row r="2146" spans="1:31" x14ac:dyDescent="0.3">
      <c r="A2146">
        <v>27</v>
      </c>
      <c r="D2146">
        <f t="shared" si="407"/>
        <v>2143</v>
      </c>
      <c r="E2146">
        <f t="shared" si="399"/>
        <v>-42.923584539460606</v>
      </c>
      <c r="F2146">
        <f t="shared" si="410"/>
        <v>-39.980914481689723</v>
      </c>
      <c r="V2146">
        <f t="shared" si="400"/>
        <v>2143</v>
      </c>
      <c r="W2146">
        <f t="shared" si="401"/>
        <v>-42.923584539460606</v>
      </c>
      <c r="X2146">
        <f t="shared" si="402"/>
        <v>-39.980914481689723</v>
      </c>
      <c r="Y2146">
        <f t="shared" si="403"/>
        <v>-2.9426700577708829</v>
      </c>
      <c r="Z2146">
        <f t="shared" si="404"/>
        <v>28.401680702962288</v>
      </c>
      <c r="AA2146">
        <f t="shared" si="405"/>
        <v>-58.608941335983197</v>
      </c>
      <c r="AB2146">
        <f t="shared" si="406"/>
        <v>52.723601220441431</v>
      </c>
      <c r="AD2146">
        <f t="shared" si="408"/>
        <v>2143</v>
      </c>
      <c r="AE2146">
        <f t="shared" si="409"/>
        <v>65</v>
      </c>
    </row>
    <row r="2147" spans="1:31" x14ac:dyDescent="0.3">
      <c r="A2147">
        <v>30</v>
      </c>
      <c r="D2147">
        <f t="shared" si="407"/>
        <v>2144</v>
      </c>
      <c r="E2147">
        <f t="shared" si="399"/>
        <v>5.0764154605393923</v>
      </c>
      <c r="F2147">
        <f t="shared" si="410"/>
        <v>-7.1711409751233361</v>
      </c>
      <c r="V2147">
        <f t="shared" si="400"/>
        <v>2144</v>
      </c>
      <c r="W2147">
        <f t="shared" si="401"/>
        <v>5.0764154605393923</v>
      </c>
      <c r="X2147">
        <f t="shared" si="402"/>
        <v>-7.1711409751233361</v>
      </c>
      <c r="Y2147">
        <f t="shared" si="403"/>
        <v>12.247556435662728</v>
      </c>
      <c r="Z2147">
        <f t="shared" si="404"/>
        <v>28.401680702962288</v>
      </c>
      <c r="AA2147">
        <f t="shared" si="405"/>
        <v>-43.418714842549583</v>
      </c>
      <c r="AB2147">
        <f t="shared" si="406"/>
        <v>67.913827713875037</v>
      </c>
      <c r="AD2147">
        <f t="shared" si="408"/>
        <v>2144</v>
      </c>
      <c r="AE2147">
        <f t="shared" si="409"/>
        <v>22</v>
      </c>
    </row>
    <row r="2148" spans="1:31" x14ac:dyDescent="0.3">
      <c r="A2148">
        <v>35</v>
      </c>
      <c r="D2148">
        <f t="shared" si="407"/>
        <v>2145</v>
      </c>
      <c r="E2148">
        <f t="shared" si="399"/>
        <v>3.0764154605393923</v>
      </c>
      <c r="F2148">
        <f t="shared" si="410"/>
        <v>-3.7703606467312971</v>
      </c>
      <c r="V2148">
        <f t="shared" si="400"/>
        <v>2145</v>
      </c>
      <c r="W2148">
        <f t="shared" si="401"/>
        <v>3.0764154605393923</v>
      </c>
      <c r="X2148">
        <f t="shared" si="402"/>
        <v>-3.7703606467312971</v>
      </c>
      <c r="Y2148">
        <f t="shared" si="403"/>
        <v>6.8467761072706894</v>
      </c>
      <c r="Z2148">
        <f t="shared" si="404"/>
        <v>28.401680702962288</v>
      </c>
      <c r="AA2148">
        <f t="shared" si="405"/>
        <v>-48.819495170941622</v>
      </c>
      <c r="AB2148">
        <f t="shared" si="406"/>
        <v>62.513047385483006</v>
      </c>
      <c r="AD2148">
        <f t="shared" si="408"/>
        <v>2145</v>
      </c>
      <c r="AE2148">
        <f t="shared" si="409"/>
        <v>27</v>
      </c>
    </row>
    <row r="2149" spans="1:31" x14ac:dyDescent="0.3">
      <c r="A2149">
        <v>30</v>
      </c>
      <c r="D2149">
        <f t="shared" si="407"/>
        <v>2146</v>
      </c>
      <c r="E2149">
        <f t="shared" si="399"/>
        <v>5.0764154605393923</v>
      </c>
      <c r="F2149">
        <f t="shared" si="410"/>
        <v>6.9035948129424138</v>
      </c>
      <c r="V2149">
        <f t="shared" si="400"/>
        <v>2146</v>
      </c>
      <c r="W2149">
        <f t="shared" si="401"/>
        <v>5.0764154605393923</v>
      </c>
      <c r="X2149">
        <f t="shared" si="402"/>
        <v>6.9035948129424138</v>
      </c>
      <c r="Y2149">
        <f t="shared" si="403"/>
        <v>-1.8271793524030215</v>
      </c>
      <c r="Z2149">
        <f t="shared" si="404"/>
        <v>28.401680702962288</v>
      </c>
      <c r="AA2149">
        <f t="shared" si="405"/>
        <v>-57.493450630615335</v>
      </c>
      <c r="AB2149">
        <f t="shared" si="406"/>
        <v>53.839091925809292</v>
      </c>
      <c r="AD2149">
        <f t="shared" si="408"/>
        <v>2146</v>
      </c>
      <c r="AE2149">
        <f t="shared" si="409"/>
        <v>30</v>
      </c>
    </row>
    <row r="2150" spans="1:31" x14ac:dyDescent="0.3">
      <c r="A2150">
        <v>31</v>
      </c>
      <c r="D2150">
        <f t="shared" si="407"/>
        <v>2147</v>
      </c>
      <c r="E2150">
        <f t="shared" si="399"/>
        <v>-4.9235845394606077</v>
      </c>
      <c r="F2150">
        <f t="shared" si="410"/>
        <v>-2.9274419045298474</v>
      </c>
      <c r="V2150">
        <f t="shared" si="400"/>
        <v>2147</v>
      </c>
      <c r="W2150">
        <f t="shared" si="401"/>
        <v>-4.9235845394606077</v>
      </c>
      <c r="X2150">
        <f t="shared" si="402"/>
        <v>-2.9274419045298474</v>
      </c>
      <c r="Y2150">
        <f t="shared" si="403"/>
        <v>-1.9961426349307603</v>
      </c>
      <c r="Z2150">
        <f t="shared" si="404"/>
        <v>28.401680702962288</v>
      </c>
      <c r="AA2150">
        <f t="shared" si="405"/>
        <v>-57.662413913143077</v>
      </c>
      <c r="AB2150">
        <f t="shared" si="406"/>
        <v>53.670128643281551</v>
      </c>
      <c r="AD2150">
        <f t="shared" si="408"/>
        <v>2147</v>
      </c>
      <c r="AE2150">
        <f t="shared" si="409"/>
        <v>35</v>
      </c>
    </row>
    <row r="2151" spans="1:31" x14ac:dyDescent="0.3">
      <c r="A2151">
        <v>46</v>
      </c>
      <c r="D2151">
        <f t="shared" si="407"/>
        <v>2148</v>
      </c>
      <c r="E2151">
        <f t="shared" si="399"/>
        <v>1.0764154605393921</v>
      </c>
      <c r="F2151">
        <f t="shared" si="410"/>
        <v>0.68984277114424941</v>
      </c>
      <c r="V2151">
        <f t="shared" si="400"/>
        <v>2148</v>
      </c>
      <c r="W2151">
        <f t="shared" si="401"/>
        <v>1.0764154605393921</v>
      </c>
      <c r="X2151">
        <f t="shared" si="402"/>
        <v>0.68984277114424941</v>
      </c>
      <c r="Y2151">
        <f t="shared" si="403"/>
        <v>0.38657268939514267</v>
      </c>
      <c r="Z2151">
        <f t="shared" si="404"/>
        <v>28.401680702962288</v>
      </c>
      <c r="AA2151">
        <f t="shared" si="405"/>
        <v>-55.279698588817169</v>
      </c>
      <c r="AB2151">
        <f t="shared" si="406"/>
        <v>56.052843967607458</v>
      </c>
      <c r="AD2151">
        <f t="shared" si="408"/>
        <v>2148</v>
      </c>
      <c r="AE2151">
        <f t="shared" si="409"/>
        <v>30</v>
      </c>
    </row>
    <row r="2152" spans="1:31" x14ac:dyDescent="0.3">
      <c r="A2152">
        <v>38</v>
      </c>
      <c r="D2152">
        <f t="shared" si="407"/>
        <v>2149</v>
      </c>
      <c r="E2152">
        <f t="shared" si="399"/>
        <v>15.076415460539392</v>
      </c>
      <c r="F2152">
        <f t="shared" si="410"/>
        <v>14.427783162883861</v>
      </c>
      <c r="V2152">
        <f t="shared" si="400"/>
        <v>2149</v>
      </c>
      <c r="W2152">
        <f t="shared" si="401"/>
        <v>15.076415460539392</v>
      </c>
      <c r="X2152">
        <f t="shared" si="402"/>
        <v>14.427783162883861</v>
      </c>
      <c r="Y2152">
        <f t="shared" si="403"/>
        <v>0.64863229765553143</v>
      </c>
      <c r="Z2152">
        <f t="shared" si="404"/>
        <v>28.401680702962288</v>
      </c>
      <c r="AA2152">
        <f t="shared" si="405"/>
        <v>-55.017638980556782</v>
      </c>
      <c r="AB2152">
        <f t="shared" si="406"/>
        <v>56.314903575867845</v>
      </c>
      <c r="AD2152">
        <f t="shared" si="408"/>
        <v>2149</v>
      </c>
      <c r="AE2152">
        <f t="shared" si="409"/>
        <v>31</v>
      </c>
    </row>
    <row r="2153" spans="1:31" x14ac:dyDescent="0.3">
      <c r="A2153">
        <v>23</v>
      </c>
      <c r="D2153">
        <f t="shared" si="407"/>
        <v>2150</v>
      </c>
      <c r="E2153">
        <f t="shared" si="399"/>
        <v>-7.9235845394606077</v>
      </c>
      <c r="F2153">
        <f t="shared" si="410"/>
        <v>-3.5447265802039443</v>
      </c>
      <c r="V2153">
        <f t="shared" si="400"/>
        <v>2150</v>
      </c>
      <c r="W2153">
        <f t="shared" si="401"/>
        <v>-7.9235845394606077</v>
      </c>
      <c r="X2153">
        <f t="shared" si="402"/>
        <v>-3.5447265802039443</v>
      </c>
      <c r="Y2153">
        <f t="shared" si="403"/>
        <v>-4.3788579592566634</v>
      </c>
      <c r="Z2153">
        <f t="shared" si="404"/>
        <v>28.401680702962288</v>
      </c>
      <c r="AA2153">
        <f t="shared" si="405"/>
        <v>-60.045129237468977</v>
      </c>
      <c r="AB2153">
        <f t="shared" si="406"/>
        <v>51.28741331895565</v>
      </c>
      <c r="AD2153">
        <f t="shared" si="408"/>
        <v>2150</v>
      </c>
      <c r="AE2153">
        <f t="shared" si="409"/>
        <v>46</v>
      </c>
    </row>
    <row r="2154" spans="1:31" x14ac:dyDescent="0.3">
      <c r="A2154">
        <v>31</v>
      </c>
      <c r="D2154">
        <f t="shared" si="407"/>
        <v>2151</v>
      </c>
      <c r="E2154">
        <f t="shared" si="399"/>
        <v>-14.923584539460608</v>
      </c>
      <c r="F2154">
        <f t="shared" si="410"/>
        <v>-14.217940604921051</v>
      </c>
      <c r="V2154">
        <f t="shared" si="400"/>
        <v>2151</v>
      </c>
      <c r="W2154">
        <f t="shared" si="401"/>
        <v>-14.923584539460608</v>
      </c>
      <c r="X2154">
        <f t="shared" si="402"/>
        <v>-14.217940604921051</v>
      </c>
      <c r="Y2154">
        <f t="shared" si="403"/>
        <v>-0.70564393453955709</v>
      </c>
      <c r="Z2154">
        <f t="shared" si="404"/>
        <v>28.401680702962288</v>
      </c>
      <c r="AA2154">
        <f t="shared" si="405"/>
        <v>-56.371915212751873</v>
      </c>
      <c r="AB2154">
        <f t="shared" si="406"/>
        <v>54.960627343672755</v>
      </c>
      <c r="AD2154">
        <f t="shared" si="408"/>
        <v>2151</v>
      </c>
      <c r="AE2154">
        <f t="shared" si="409"/>
        <v>38</v>
      </c>
    </row>
    <row r="2155" spans="1:31" x14ac:dyDescent="0.3">
      <c r="A2155">
        <v>36</v>
      </c>
      <c r="D2155">
        <f t="shared" si="407"/>
        <v>2152</v>
      </c>
      <c r="E2155">
        <f t="shared" si="399"/>
        <v>8.0764154605393923</v>
      </c>
      <c r="F2155">
        <f t="shared" si="410"/>
        <v>2.4235669874048309</v>
      </c>
      <c r="V2155">
        <f t="shared" si="400"/>
        <v>2152</v>
      </c>
      <c r="W2155">
        <f t="shared" si="401"/>
        <v>8.0764154605393923</v>
      </c>
      <c r="X2155">
        <f t="shared" si="402"/>
        <v>2.4235669874048309</v>
      </c>
      <c r="Y2155">
        <f t="shared" si="403"/>
        <v>5.6528484731345614</v>
      </c>
      <c r="Z2155">
        <f t="shared" si="404"/>
        <v>28.401680702962288</v>
      </c>
      <c r="AA2155">
        <f t="shared" si="405"/>
        <v>-50.013422805077752</v>
      </c>
      <c r="AB2155">
        <f t="shared" si="406"/>
        <v>61.319119751346875</v>
      </c>
      <c r="AD2155">
        <f t="shared" si="408"/>
        <v>2152</v>
      </c>
      <c r="AE2155">
        <f t="shared" si="409"/>
        <v>23</v>
      </c>
    </row>
    <row r="2156" spans="1:31" x14ac:dyDescent="0.3">
      <c r="A2156">
        <v>32</v>
      </c>
      <c r="D2156">
        <f t="shared" si="407"/>
        <v>2153</v>
      </c>
      <c r="E2156">
        <f t="shared" si="399"/>
        <v>5.0764154605393923</v>
      </c>
      <c r="F2156">
        <f t="shared" si="410"/>
        <v>4.442442559848244</v>
      </c>
      <c r="V2156">
        <f t="shared" si="400"/>
        <v>2153</v>
      </c>
      <c r="W2156">
        <f t="shared" si="401"/>
        <v>5.0764154605393923</v>
      </c>
      <c r="X2156">
        <f t="shared" si="402"/>
        <v>4.442442559848244</v>
      </c>
      <c r="Y2156">
        <f t="shared" si="403"/>
        <v>0.63397290069114831</v>
      </c>
      <c r="Z2156">
        <f t="shared" si="404"/>
        <v>28.401680702962288</v>
      </c>
      <c r="AA2156">
        <f t="shared" si="405"/>
        <v>-55.032298377521165</v>
      </c>
      <c r="AB2156">
        <f t="shared" si="406"/>
        <v>56.300244178903462</v>
      </c>
      <c r="AD2156">
        <f t="shared" si="408"/>
        <v>2153</v>
      </c>
      <c r="AE2156">
        <f t="shared" si="409"/>
        <v>31</v>
      </c>
    </row>
    <row r="2157" spans="1:31" x14ac:dyDescent="0.3">
      <c r="A2157">
        <v>44</v>
      </c>
      <c r="D2157">
        <f t="shared" si="407"/>
        <v>2154</v>
      </c>
      <c r="E2157">
        <f t="shared" si="399"/>
        <v>-3.9235845394606077</v>
      </c>
      <c r="F2157">
        <f t="shared" si="410"/>
        <v>-0.96625508472534172</v>
      </c>
      <c r="V2157">
        <f t="shared" si="400"/>
        <v>2154</v>
      </c>
      <c r="W2157">
        <f t="shared" si="401"/>
        <v>-3.9235845394606077</v>
      </c>
      <c r="X2157">
        <f t="shared" si="402"/>
        <v>-0.96625508472534172</v>
      </c>
      <c r="Y2157">
        <f t="shared" si="403"/>
        <v>-2.957329454735266</v>
      </c>
      <c r="Z2157">
        <f t="shared" si="404"/>
        <v>28.401680702962288</v>
      </c>
      <c r="AA2157">
        <f t="shared" si="405"/>
        <v>-58.62360073294758</v>
      </c>
      <c r="AB2157">
        <f t="shared" si="406"/>
        <v>52.708941823477048</v>
      </c>
      <c r="AD2157">
        <f t="shared" si="408"/>
        <v>2154</v>
      </c>
      <c r="AE2157">
        <f t="shared" si="409"/>
        <v>36</v>
      </c>
    </row>
    <row r="2158" spans="1:31" x14ac:dyDescent="0.3">
      <c r="A2158">
        <v>40</v>
      </c>
      <c r="D2158">
        <f t="shared" si="407"/>
        <v>2155</v>
      </c>
      <c r="E2158">
        <f t="shared" si="399"/>
        <v>12.076415460539392</v>
      </c>
      <c r="F2158">
        <f t="shared" si="410"/>
        <v>11.966561776369019</v>
      </c>
      <c r="V2158">
        <f t="shared" si="400"/>
        <v>2155</v>
      </c>
      <c r="W2158">
        <f t="shared" si="401"/>
        <v>12.076415460539392</v>
      </c>
      <c r="X2158">
        <f t="shared" si="402"/>
        <v>11.966561776369019</v>
      </c>
      <c r="Y2158">
        <f t="shared" si="403"/>
        <v>0.109853684170373</v>
      </c>
      <c r="Z2158">
        <f t="shared" si="404"/>
        <v>28.401680702962288</v>
      </c>
      <c r="AA2158">
        <f t="shared" si="405"/>
        <v>-55.556417594041939</v>
      </c>
      <c r="AB2158">
        <f t="shared" si="406"/>
        <v>55.776124962382688</v>
      </c>
      <c r="AD2158">
        <f t="shared" si="408"/>
        <v>2155</v>
      </c>
      <c r="AE2158">
        <f t="shared" si="409"/>
        <v>32</v>
      </c>
    </row>
    <row r="2159" spans="1:31" x14ac:dyDescent="0.3">
      <c r="A2159">
        <v>37</v>
      </c>
      <c r="D2159">
        <f t="shared" si="407"/>
        <v>2156</v>
      </c>
      <c r="E2159">
        <f t="shared" si="399"/>
        <v>-3.9235845394606077</v>
      </c>
      <c r="F2159">
        <f t="shared" si="410"/>
        <v>-1.3360704156827619</v>
      </c>
      <c r="V2159">
        <f t="shared" si="400"/>
        <v>2156</v>
      </c>
      <c r="W2159">
        <f t="shared" si="401"/>
        <v>-3.9235845394606077</v>
      </c>
      <c r="X2159">
        <f t="shared" si="402"/>
        <v>-1.3360704156827619</v>
      </c>
      <c r="Y2159">
        <f t="shared" si="403"/>
        <v>-2.5875141237778458</v>
      </c>
      <c r="Z2159">
        <f t="shared" si="404"/>
        <v>28.401680702962288</v>
      </c>
      <c r="AA2159">
        <f t="shared" si="405"/>
        <v>-58.253785401990157</v>
      </c>
      <c r="AB2159">
        <f t="shared" si="406"/>
        <v>53.07875715443447</v>
      </c>
      <c r="AD2159">
        <f t="shared" si="408"/>
        <v>2156</v>
      </c>
      <c r="AE2159">
        <f t="shared" si="409"/>
        <v>44</v>
      </c>
    </row>
    <row r="2160" spans="1:31" x14ac:dyDescent="0.3">
      <c r="A2160">
        <v>24</v>
      </c>
      <c r="D2160">
        <f t="shared" si="407"/>
        <v>2157</v>
      </c>
      <c r="E2160">
        <f t="shared" si="399"/>
        <v>-2.9235845394606077</v>
      </c>
      <c r="F2160">
        <f t="shared" si="410"/>
        <v>-1.6877766759046722</v>
      </c>
      <c r="V2160">
        <f t="shared" si="400"/>
        <v>2157</v>
      </c>
      <c r="W2160">
        <f t="shared" si="401"/>
        <v>-2.9235845394606077</v>
      </c>
      <c r="X2160">
        <f t="shared" si="402"/>
        <v>-1.6877766759046722</v>
      </c>
      <c r="Y2160">
        <f t="shared" si="403"/>
        <v>-1.2358078635559355</v>
      </c>
      <c r="Z2160">
        <f t="shared" si="404"/>
        <v>28.401680702962288</v>
      </c>
      <c r="AA2160">
        <f t="shared" si="405"/>
        <v>-56.902079141768247</v>
      </c>
      <c r="AB2160">
        <f t="shared" si="406"/>
        <v>54.43046341465638</v>
      </c>
      <c r="AD2160">
        <f t="shared" si="408"/>
        <v>2157</v>
      </c>
      <c r="AE2160">
        <f t="shared" si="409"/>
        <v>40</v>
      </c>
    </row>
    <row r="2161" spans="1:31" x14ac:dyDescent="0.3">
      <c r="A2161">
        <v>28</v>
      </c>
      <c r="D2161">
        <f t="shared" si="407"/>
        <v>2158</v>
      </c>
      <c r="E2161">
        <f t="shared" si="399"/>
        <v>-12.923584539460608</v>
      </c>
      <c r="F2161">
        <f t="shared" si="410"/>
        <v>-14.486855494054319</v>
      </c>
      <c r="V2161">
        <f t="shared" si="400"/>
        <v>2158</v>
      </c>
      <c r="W2161">
        <f t="shared" si="401"/>
        <v>-12.923584539460608</v>
      </c>
      <c r="X2161">
        <f t="shared" si="402"/>
        <v>-14.486855494054319</v>
      </c>
      <c r="Y2161">
        <f t="shared" si="403"/>
        <v>1.5632709545937118</v>
      </c>
      <c r="Z2161">
        <f t="shared" si="404"/>
        <v>28.401680702962288</v>
      </c>
      <c r="AA2161">
        <f t="shared" si="405"/>
        <v>-54.103000323618602</v>
      </c>
      <c r="AB2161">
        <f t="shared" si="406"/>
        <v>57.229542232806025</v>
      </c>
      <c r="AD2161">
        <f t="shared" si="408"/>
        <v>2158</v>
      </c>
      <c r="AE2161">
        <f t="shared" si="409"/>
        <v>37</v>
      </c>
    </row>
    <row r="2162" spans="1:31" x14ac:dyDescent="0.3">
      <c r="A2162">
        <v>33</v>
      </c>
      <c r="D2162">
        <f t="shared" si="407"/>
        <v>2159</v>
      </c>
      <c r="E2162">
        <f t="shared" si="399"/>
        <v>4.0764154605393923</v>
      </c>
      <c r="F2162">
        <f t="shared" si="410"/>
        <v>-6.180818234112273E-2</v>
      </c>
      <c r="V2162">
        <f t="shared" si="400"/>
        <v>2159</v>
      </c>
      <c r="W2162">
        <f t="shared" si="401"/>
        <v>4.0764154605393923</v>
      </c>
      <c r="X2162">
        <f t="shared" si="402"/>
        <v>-6.180818234112273E-2</v>
      </c>
      <c r="Y2162">
        <f t="shared" si="403"/>
        <v>4.138223642880515</v>
      </c>
      <c r="Z2162">
        <f t="shared" si="404"/>
        <v>28.401680702962288</v>
      </c>
      <c r="AA2162">
        <f t="shared" si="405"/>
        <v>-51.528047635331802</v>
      </c>
      <c r="AB2162">
        <f t="shared" si="406"/>
        <v>59.804494921092825</v>
      </c>
      <c r="AD2162">
        <f t="shared" si="408"/>
        <v>2159</v>
      </c>
      <c r="AE2162">
        <f t="shared" si="409"/>
        <v>24</v>
      </c>
    </row>
    <row r="2163" spans="1:31" x14ac:dyDescent="0.3">
      <c r="A2163">
        <v>33</v>
      </c>
      <c r="D2163">
        <f t="shared" si="407"/>
        <v>2160</v>
      </c>
      <c r="E2163">
        <f t="shared" si="399"/>
        <v>5.0764154605393923</v>
      </c>
      <c r="F2163">
        <f t="shared" si="410"/>
        <v>3.7200412668709641</v>
      </c>
      <c r="V2163">
        <f t="shared" si="400"/>
        <v>2160</v>
      </c>
      <c r="W2163">
        <f t="shared" si="401"/>
        <v>5.0764154605393923</v>
      </c>
      <c r="X2163">
        <f t="shared" si="402"/>
        <v>3.7200412668709641</v>
      </c>
      <c r="Y2163">
        <f t="shared" si="403"/>
        <v>1.3563741936684282</v>
      </c>
      <c r="Z2163">
        <f t="shared" si="404"/>
        <v>28.401680702962288</v>
      </c>
      <c r="AA2163">
        <f t="shared" si="405"/>
        <v>-54.309897084543884</v>
      </c>
      <c r="AB2163">
        <f t="shared" si="406"/>
        <v>57.022645471880743</v>
      </c>
      <c r="AD2163">
        <f t="shared" si="408"/>
        <v>2160</v>
      </c>
      <c r="AE2163">
        <f t="shared" si="409"/>
        <v>28</v>
      </c>
    </row>
    <row r="2164" spans="1:31" x14ac:dyDescent="0.3">
      <c r="A2164">
        <v>53</v>
      </c>
      <c r="D2164">
        <f t="shared" si="407"/>
        <v>2161</v>
      </c>
      <c r="E2164">
        <f t="shared" si="399"/>
        <v>7.6415460539392174E-2</v>
      </c>
      <c r="F2164">
        <f t="shared" si="410"/>
        <v>2.2647954594310535</v>
      </c>
      <c r="V2164">
        <f t="shared" si="400"/>
        <v>2161</v>
      </c>
      <c r="W2164">
        <f t="shared" si="401"/>
        <v>7.6415460539392174E-2</v>
      </c>
      <c r="X2164">
        <f t="shared" si="402"/>
        <v>2.2647954594310535</v>
      </c>
      <c r="Y2164">
        <f t="shared" si="403"/>
        <v>-2.1883799988916612</v>
      </c>
      <c r="Z2164">
        <f t="shared" si="404"/>
        <v>28.401680702962288</v>
      </c>
      <c r="AA2164">
        <f t="shared" si="405"/>
        <v>-57.854651277103976</v>
      </c>
      <c r="AB2164">
        <f t="shared" si="406"/>
        <v>53.477891279320652</v>
      </c>
      <c r="AD2164">
        <f t="shared" si="408"/>
        <v>2161</v>
      </c>
      <c r="AE2164">
        <f t="shared" si="409"/>
        <v>33</v>
      </c>
    </row>
    <row r="2165" spans="1:31" x14ac:dyDescent="0.3">
      <c r="A2165">
        <v>28</v>
      </c>
      <c r="D2165">
        <f t="shared" si="407"/>
        <v>2162</v>
      </c>
      <c r="E2165">
        <f t="shared" si="399"/>
        <v>20.076415460539391</v>
      </c>
      <c r="F2165">
        <f t="shared" si="410"/>
        <v>21.073437797268099</v>
      </c>
      <c r="V2165">
        <f t="shared" si="400"/>
        <v>2162</v>
      </c>
      <c r="W2165">
        <f t="shared" si="401"/>
        <v>20.076415460539391</v>
      </c>
      <c r="X2165">
        <f t="shared" si="402"/>
        <v>21.073437797268099</v>
      </c>
      <c r="Y2165">
        <f t="shared" si="403"/>
        <v>-0.99702233672870832</v>
      </c>
      <c r="Z2165">
        <f t="shared" si="404"/>
        <v>28.401680702962288</v>
      </c>
      <c r="AA2165">
        <f t="shared" si="405"/>
        <v>-56.663293614941026</v>
      </c>
      <c r="AB2165">
        <f t="shared" si="406"/>
        <v>54.669248941483602</v>
      </c>
      <c r="AD2165">
        <f t="shared" si="408"/>
        <v>2162</v>
      </c>
      <c r="AE2165">
        <f t="shared" si="409"/>
        <v>33</v>
      </c>
    </row>
    <row r="2166" spans="1:31" x14ac:dyDescent="0.3">
      <c r="A2166">
        <v>39</v>
      </c>
      <c r="D2166">
        <f t="shared" si="407"/>
        <v>2163</v>
      </c>
      <c r="E2166">
        <f t="shared" si="399"/>
        <v>-24.923584539460609</v>
      </c>
      <c r="F2166">
        <f t="shared" si="410"/>
        <v>-19.353368918040996</v>
      </c>
      <c r="V2166">
        <f t="shared" si="400"/>
        <v>2163</v>
      </c>
      <c r="W2166">
        <f t="shared" si="401"/>
        <v>-24.923584539460609</v>
      </c>
      <c r="X2166">
        <f t="shared" si="402"/>
        <v>-19.353368918040996</v>
      </c>
      <c r="Y2166">
        <f t="shared" si="403"/>
        <v>-5.5702156214196137</v>
      </c>
      <c r="Z2166">
        <f t="shared" si="404"/>
        <v>28.401680702962288</v>
      </c>
      <c r="AA2166">
        <f t="shared" si="405"/>
        <v>-61.236486899631927</v>
      </c>
      <c r="AB2166">
        <f t="shared" si="406"/>
        <v>50.0960556567927</v>
      </c>
      <c r="AD2166">
        <f t="shared" si="408"/>
        <v>2163</v>
      </c>
      <c r="AE2166">
        <f t="shared" si="409"/>
        <v>53</v>
      </c>
    </row>
    <row r="2167" spans="1:31" x14ac:dyDescent="0.3">
      <c r="A2167">
        <v>51</v>
      </c>
      <c r="D2167">
        <f t="shared" si="407"/>
        <v>2164</v>
      </c>
      <c r="E2167">
        <f t="shared" si="399"/>
        <v>11.076415460539392</v>
      </c>
      <c r="F2167">
        <f t="shared" si="410"/>
        <v>8.0390231260623555</v>
      </c>
      <c r="V2167">
        <f t="shared" si="400"/>
        <v>2164</v>
      </c>
      <c r="W2167">
        <f t="shared" si="401"/>
        <v>11.076415460539392</v>
      </c>
      <c r="X2167">
        <f t="shared" si="402"/>
        <v>8.0390231260623555</v>
      </c>
      <c r="Y2167">
        <f t="shared" si="403"/>
        <v>3.0373923344770368</v>
      </c>
      <c r="Z2167">
        <f t="shared" si="404"/>
        <v>28.401680702962288</v>
      </c>
      <c r="AA2167">
        <f t="shared" si="405"/>
        <v>-52.628878943735273</v>
      </c>
      <c r="AB2167">
        <f t="shared" si="406"/>
        <v>58.703663612689354</v>
      </c>
      <c r="AD2167">
        <f t="shared" si="408"/>
        <v>2164</v>
      </c>
      <c r="AE2167">
        <f t="shared" si="409"/>
        <v>28</v>
      </c>
    </row>
    <row r="2168" spans="1:31" x14ac:dyDescent="0.3">
      <c r="A2168">
        <v>43</v>
      </c>
      <c r="D2168">
        <f t="shared" si="407"/>
        <v>2165</v>
      </c>
      <c r="E2168">
        <f t="shared" si="399"/>
        <v>12.076415460539392</v>
      </c>
      <c r="F2168">
        <f t="shared" si="410"/>
        <v>10.350225935913544</v>
      </c>
      <c r="V2168">
        <f t="shared" si="400"/>
        <v>2165</v>
      </c>
      <c r="W2168">
        <f t="shared" si="401"/>
        <v>12.076415460539392</v>
      </c>
      <c r="X2168">
        <f t="shared" si="402"/>
        <v>10.350225935913544</v>
      </c>
      <c r="Y2168">
        <f t="shared" si="403"/>
        <v>1.7261895246258483</v>
      </c>
      <c r="Z2168">
        <f t="shared" si="404"/>
        <v>28.401680702962288</v>
      </c>
      <c r="AA2168">
        <f t="shared" si="405"/>
        <v>-53.940081753586469</v>
      </c>
      <c r="AB2168">
        <f t="shared" si="406"/>
        <v>57.392460802838158</v>
      </c>
      <c r="AD2168">
        <f t="shared" si="408"/>
        <v>2165</v>
      </c>
      <c r="AE2168">
        <f t="shared" si="409"/>
        <v>39</v>
      </c>
    </row>
    <row r="2169" spans="1:31" x14ac:dyDescent="0.3">
      <c r="A2169">
        <v>31</v>
      </c>
      <c r="D2169">
        <f t="shared" si="407"/>
        <v>2166</v>
      </c>
      <c r="E2169">
        <f t="shared" si="399"/>
        <v>-7.9235845394606077</v>
      </c>
      <c r="F2169">
        <f t="shared" si="410"/>
        <v>-2.4525099562692452</v>
      </c>
      <c r="V2169">
        <f t="shared" si="400"/>
        <v>2166</v>
      </c>
      <c r="W2169">
        <f t="shared" si="401"/>
        <v>-7.9235845394606077</v>
      </c>
      <c r="X2169">
        <f t="shared" si="402"/>
        <v>-2.4525099562692452</v>
      </c>
      <c r="Y2169">
        <f t="shared" si="403"/>
        <v>-5.4710745831913625</v>
      </c>
      <c r="Z2169">
        <f t="shared" si="404"/>
        <v>28.401680702962288</v>
      </c>
      <c r="AA2169">
        <f t="shared" si="405"/>
        <v>-61.137345861403674</v>
      </c>
      <c r="AB2169">
        <f t="shared" si="406"/>
        <v>50.195196695020954</v>
      </c>
      <c r="AD2169">
        <f t="shared" si="408"/>
        <v>2166</v>
      </c>
      <c r="AE2169">
        <f t="shared" si="409"/>
        <v>51</v>
      </c>
    </row>
    <row r="2170" spans="1:31" x14ac:dyDescent="0.3">
      <c r="A2170">
        <v>30</v>
      </c>
      <c r="D2170">
        <f t="shared" si="407"/>
        <v>2167</v>
      </c>
      <c r="E2170">
        <f t="shared" si="399"/>
        <v>-11.923584539460608</v>
      </c>
      <c r="F2170">
        <f t="shared" si="410"/>
        <v>-11.794652696803753</v>
      </c>
      <c r="V2170">
        <f t="shared" si="400"/>
        <v>2167</v>
      </c>
      <c r="W2170">
        <f t="shared" si="401"/>
        <v>-11.923584539460608</v>
      </c>
      <c r="X2170">
        <f t="shared" si="402"/>
        <v>-11.794652696803753</v>
      </c>
      <c r="Y2170">
        <f t="shared" si="403"/>
        <v>-0.1289318426568542</v>
      </c>
      <c r="Z2170">
        <f t="shared" si="404"/>
        <v>28.401680702962288</v>
      </c>
      <c r="AA2170">
        <f t="shared" si="405"/>
        <v>-55.795203120869168</v>
      </c>
      <c r="AB2170">
        <f t="shared" si="406"/>
        <v>55.537339435555459</v>
      </c>
      <c r="AD2170">
        <f t="shared" si="408"/>
        <v>2167</v>
      </c>
      <c r="AE2170">
        <f t="shared" si="409"/>
        <v>43</v>
      </c>
    </row>
    <row r="2171" spans="1:31" x14ac:dyDescent="0.3">
      <c r="A2171">
        <v>30</v>
      </c>
      <c r="D2171">
        <f t="shared" si="407"/>
        <v>2168</v>
      </c>
      <c r="E2171">
        <f t="shared" si="399"/>
        <v>-0.92358453946060781</v>
      </c>
      <c r="F2171">
        <f t="shared" si="410"/>
        <v>-5.7462759969208577</v>
      </c>
      <c r="V2171">
        <f t="shared" si="400"/>
        <v>2168</v>
      </c>
      <c r="W2171">
        <f t="shared" si="401"/>
        <v>-0.92358453946060781</v>
      </c>
      <c r="X2171">
        <f t="shared" si="402"/>
        <v>-5.7462759969208577</v>
      </c>
      <c r="Y2171">
        <f t="shared" si="403"/>
        <v>4.82269145746025</v>
      </c>
      <c r="Z2171">
        <f t="shared" si="404"/>
        <v>28.401680702962288</v>
      </c>
      <c r="AA2171">
        <f t="shared" si="405"/>
        <v>-50.843579820752062</v>
      </c>
      <c r="AB2171">
        <f t="shared" si="406"/>
        <v>60.488962735672565</v>
      </c>
      <c r="AD2171">
        <f t="shared" si="408"/>
        <v>2168</v>
      </c>
      <c r="AE2171">
        <f t="shared" si="409"/>
        <v>31</v>
      </c>
    </row>
    <row r="2172" spans="1:31" x14ac:dyDescent="0.3">
      <c r="A2172">
        <v>36</v>
      </c>
      <c r="D2172">
        <f t="shared" si="407"/>
        <v>2169</v>
      </c>
      <c r="E2172">
        <f t="shared" si="399"/>
        <v>7.6415460539392174E-2</v>
      </c>
      <c r="F2172">
        <f t="shared" si="410"/>
        <v>-2.471316395291987</v>
      </c>
      <c r="V2172">
        <f t="shared" si="400"/>
        <v>2169</v>
      </c>
      <c r="W2172">
        <f t="shared" si="401"/>
        <v>7.6415460539392174E-2</v>
      </c>
      <c r="X2172">
        <f t="shared" si="402"/>
        <v>-2.471316395291987</v>
      </c>
      <c r="Y2172">
        <f t="shared" si="403"/>
        <v>2.5477318558313793</v>
      </c>
      <c r="Z2172">
        <f t="shared" si="404"/>
        <v>28.401680702962288</v>
      </c>
      <c r="AA2172">
        <f t="shared" si="405"/>
        <v>-53.118539422380934</v>
      </c>
      <c r="AB2172">
        <f t="shared" si="406"/>
        <v>58.214003134043693</v>
      </c>
      <c r="AD2172">
        <f t="shared" si="408"/>
        <v>2169</v>
      </c>
      <c r="AE2172">
        <f t="shared" si="409"/>
        <v>30</v>
      </c>
    </row>
    <row r="2173" spans="1:31" x14ac:dyDescent="0.3">
      <c r="A2173">
        <v>21</v>
      </c>
      <c r="D2173">
        <f t="shared" si="407"/>
        <v>2170</v>
      </c>
      <c r="E2173">
        <f t="shared" si="399"/>
        <v>6.0764154605393923</v>
      </c>
      <c r="F2173">
        <f t="shared" si="410"/>
        <v>5.9200136135026957</v>
      </c>
      <c r="V2173">
        <f t="shared" si="400"/>
        <v>2170</v>
      </c>
      <c r="W2173">
        <f t="shared" si="401"/>
        <v>6.0764154605393923</v>
      </c>
      <c r="X2173">
        <f t="shared" si="402"/>
        <v>5.9200136135026957</v>
      </c>
      <c r="Y2173">
        <f t="shared" si="403"/>
        <v>0.15640184703669657</v>
      </c>
      <c r="Z2173">
        <f t="shared" si="404"/>
        <v>28.401680702962288</v>
      </c>
      <c r="AA2173">
        <f t="shared" si="405"/>
        <v>-55.509869431175616</v>
      </c>
      <c r="AB2173">
        <f t="shared" si="406"/>
        <v>55.822673125249011</v>
      </c>
      <c r="AD2173">
        <f t="shared" si="408"/>
        <v>2170</v>
      </c>
      <c r="AE2173">
        <f t="shared" si="409"/>
        <v>30</v>
      </c>
    </row>
    <row r="2174" spans="1:31" x14ac:dyDescent="0.3">
      <c r="A2174">
        <v>21</v>
      </c>
      <c r="D2174">
        <f t="shared" si="407"/>
        <v>2171</v>
      </c>
      <c r="E2174">
        <f t="shared" si="399"/>
        <v>-14.923584539460608</v>
      </c>
      <c r="F2174">
        <f t="shared" si="410"/>
        <v>-13.22743499118778</v>
      </c>
      <c r="V2174">
        <f t="shared" si="400"/>
        <v>2171</v>
      </c>
      <c r="W2174">
        <f t="shared" si="401"/>
        <v>-14.923584539460608</v>
      </c>
      <c r="X2174">
        <f t="shared" si="402"/>
        <v>-13.22743499118778</v>
      </c>
      <c r="Y2174">
        <f t="shared" si="403"/>
        <v>-1.6961495482728282</v>
      </c>
      <c r="Z2174">
        <f t="shared" si="404"/>
        <v>28.401680702962288</v>
      </c>
      <c r="AA2174">
        <f t="shared" si="405"/>
        <v>-57.362420826485142</v>
      </c>
      <c r="AB2174">
        <f t="shared" si="406"/>
        <v>53.970121729939486</v>
      </c>
      <c r="AD2174">
        <f t="shared" si="408"/>
        <v>2171</v>
      </c>
      <c r="AE2174">
        <f t="shared" si="409"/>
        <v>36</v>
      </c>
    </row>
    <row r="2175" spans="1:31" x14ac:dyDescent="0.3">
      <c r="A2175">
        <v>29</v>
      </c>
      <c r="D2175">
        <f t="shared" si="407"/>
        <v>2172</v>
      </c>
      <c r="E2175">
        <f t="shared" si="399"/>
        <v>7.6415460539392174E-2</v>
      </c>
      <c r="F2175">
        <f t="shared" si="410"/>
        <v>-2.8851099171425538</v>
      </c>
      <c r="V2175">
        <f t="shared" si="400"/>
        <v>2172</v>
      </c>
      <c r="W2175">
        <f t="shared" si="401"/>
        <v>7.6415460539392174E-2</v>
      </c>
      <c r="X2175">
        <f t="shared" si="402"/>
        <v>-2.8851099171425538</v>
      </c>
      <c r="Y2175">
        <f t="shared" si="403"/>
        <v>2.9615253776819461</v>
      </c>
      <c r="Z2175">
        <f t="shared" si="404"/>
        <v>28.401680702962288</v>
      </c>
      <c r="AA2175">
        <f t="shared" si="405"/>
        <v>-52.704745900530369</v>
      </c>
      <c r="AB2175">
        <f t="shared" si="406"/>
        <v>58.627796655894258</v>
      </c>
      <c r="AD2175">
        <f t="shared" si="408"/>
        <v>2172</v>
      </c>
      <c r="AE2175">
        <f t="shared" si="409"/>
        <v>21</v>
      </c>
    </row>
    <row r="2176" spans="1:31" x14ac:dyDescent="0.3">
      <c r="A2176">
        <v>29</v>
      </c>
      <c r="D2176">
        <f t="shared" si="407"/>
        <v>2173</v>
      </c>
      <c r="E2176">
        <f t="shared" si="399"/>
        <v>8.0764154605393923</v>
      </c>
      <c r="F2176">
        <f t="shared" si="410"/>
        <v>5.2286905180500796</v>
      </c>
      <c r="V2176">
        <f t="shared" si="400"/>
        <v>2173</v>
      </c>
      <c r="W2176">
        <f t="shared" si="401"/>
        <v>8.0764154605393923</v>
      </c>
      <c r="X2176">
        <f t="shared" si="402"/>
        <v>5.2286905180500796</v>
      </c>
      <c r="Y2176">
        <f t="shared" si="403"/>
        <v>2.8477249424893127</v>
      </c>
      <c r="Z2176">
        <f t="shared" si="404"/>
        <v>28.401680702962288</v>
      </c>
      <c r="AA2176">
        <f t="shared" si="405"/>
        <v>-52.818546335722999</v>
      </c>
      <c r="AB2176">
        <f t="shared" si="406"/>
        <v>58.513996220701628</v>
      </c>
      <c r="AD2176">
        <f t="shared" si="408"/>
        <v>2173</v>
      </c>
      <c r="AE2176">
        <f t="shared" si="409"/>
        <v>21</v>
      </c>
    </row>
    <row r="2177" spans="1:31" x14ac:dyDescent="0.3">
      <c r="A2177">
        <v>24</v>
      </c>
      <c r="D2177">
        <f t="shared" si="407"/>
        <v>2174</v>
      </c>
      <c r="E2177">
        <f t="shared" si="399"/>
        <v>7.6415460539392174E-2</v>
      </c>
      <c r="F2177">
        <f t="shared" si="410"/>
        <v>2.3260030192617607</v>
      </c>
      <c r="V2177">
        <f t="shared" si="400"/>
        <v>2174</v>
      </c>
      <c r="W2177">
        <f t="shared" si="401"/>
        <v>7.6415460539392174E-2</v>
      </c>
      <c r="X2177">
        <f t="shared" si="402"/>
        <v>2.3260030192617607</v>
      </c>
      <c r="Y2177">
        <f t="shared" si="403"/>
        <v>-2.2495875587223684</v>
      </c>
      <c r="Z2177">
        <f t="shared" si="404"/>
        <v>28.401680702962288</v>
      </c>
      <c r="AA2177">
        <f t="shared" si="405"/>
        <v>-57.915858836934682</v>
      </c>
      <c r="AB2177">
        <f t="shared" si="406"/>
        <v>53.416683719489946</v>
      </c>
      <c r="AD2177">
        <f t="shared" si="408"/>
        <v>2174</v>
      </c>
      <c r="AE2177">
        <f t="shared" si="409"/>
        <v>29</v>
      </c>
    </row>
    <row r="2178" spans="1:31" x14ac:dyDescent="0.3">
      <c r="A2178">
        <v>25</v>
      </c>
      <c r="D2178">
        <f t="shared" si="407"/>
        <v>2175</v>
      </c>
      <c r="E2178">
        <f t="shared" si="399"/>
        <v>-4.9235845394606077</v>
      </c>
      <c r="F2178">
        <f t="shared" si="410"/>
        <v>-3.3498501108491947</v>
      </c>
      <c r="V2178">
        <f t="shared" si="400"/>
        <v>2175</v>
      </c>
      <c r="W2178">
        <f t="shared" si="401"/>
        <v>-4.9235845394606077</v>
      </c>
      <c r="X2178">
        <f t="shared" si="402"/>
        <v>-3.3498501108491947</v>
      </c>
      <c r="Y2178">
        <f t="shared" si="403"/>
        <v>-1.573734428611413</v>
      </c>
      <c r="Z2178">
        <f t="shared" si="404"/>
        <v>28.401680702962288</v>
      </c>
      <c r="AA2178">
        <f t="shared" si="405"/>
        <v>-57.240005706823723</v>
      </c>
      <c r="AB2178">
        <f t="shared" si="406"/>
        <v>54.092536849600904</v>
      </c>
      <c r="AD2178">
        <f t="shared" si="408"/>
        <v>2175</v>
      </c>
      <c r="AE2178">
        <f t="shared" si="409"/>
        <v>29</v>
      </c>
    </row>
    <row r="2179" spans="1:31" x14ac:dyDescent="0.3">
      <c r="A2179">
        <v>36</v>
      </c>
      <c r="D2179">
        <f t="shared" si="407"/>
        <v>2176</v>
      </c>
      <c r="E2179">
        <f t="shared" si="399"/>
        <v>1.0764154605393921</v>
      </c>
      <c r="F2179">
        <f t="shared" si="410"/>
        <v>-0.27134404866025608</v>
      </c>
      <c r="V2179">
        <f t="shared" si="400"/>
        <v>2176</v>
      </c>
      <c r="W2179">
        <f t="shared" si="401"/>
        <v>1.0764154605393921</v>
      </c>
      <c r="X2179">
        <f t="shared" si="402"/>
        <v>-0.27134404866025608</v>
      </c>
      <c r="Y2179">
        <f t="shared" si="403"/>
        <v>1.3477595091996482</v>
      </c>
      <c r="Z2179">
        <f t="shared" si="404"/>
        <v>28.401680702962288</v>
      </c>
      <c r="AA2179">
        <f t="shared" si="405"/>
        <v>-54.318511769012666</v>
      </c>
      <c r="AB2179">
        <f t="shared" si="406"/>
        <v>57.014030787411961</v>
      </c>
      <c r="AD2179">
        <f t="shared" si="408"/>
        <v>2176</v>
      </c>
      <c r="AE2179">
        <f t="shared" si="409"/>
        <v>24</v>
      </c>
    </row>
    <row r="2180" spans="1:31" x14ac:dyDescent="0.3">
      <c r="A2180">
        <v>27</v>
      </c>
      <c r="D2180">
        <f t="shared" si="407"/>
        <v>2177</v>
      </c>
      <c r="E2180">
        <f t="shared" si="399"/>
        <v>11.076415460539392</v>
      </c>
      <c r="F2180">
        <f t="shared" si="410"/>
        <v>10.427783162883861</v>
      </c>
      <c r="V2180">
        <f t="shared" si="400"/>
        <v>2177</v>
      </c>
      <c r="W2180">
        <f t="shared" si="401"/>
        <v>11.076415460539392</v>
      </c>
      <c r="X2180">
        <f t="shared" si="402"/>
        <v>10.427783162883861</v>
      </c>
      <c r="Y2180">
        <f t="shared" si="403"/>
        <v>0.64863229765553143</v>
      </c>
      <c r="Z2180">
        <f t="shared" si="404"/>
        <v>28.401680702962288</v>
      </c>
      <c r="AA2180">
        <f t="shared" si="405"/>
        <v>-55.017638980556782</v>
      </c>
      <c r="AB2180">
        <f t="shared" si="406"/>
        <v>56.314903575867845</v>
      </c>
      <c r="AD2180">
        <f t="shared" si="408"/>
        <v>2177</v>
      </c>
      <c r="AE2180">
        <f t="shared" si="409"/>
        <v>25</v>
      </c>
    </row>
    <row r="2181" spans="1:31" x14ac:dyDescent="0.3">
      <c r="A2181">
        <v>35</v>
      </c>
      <c r="D2181">
        <f t="shared" si="407"/>
        <v>2178</v>
      </c>
      <c r="E2181">
        <f t="shared" ref="E2181:E2224" si="411">A2180-A2179-J$6</f>
        <v>-8.9235845394606077</v>
      </c>
      <c r="F2181">
        <f t="shared" si="410"/>
        <v>-5.6516026011030265</v>
      </c>
      <c r="V2181">
        <f t="shared" ref="V2181:V2224" si="412">D2181</f>
        <v>2178</v>
      </c>
      <c r="W2181">
        <f t="shared" ref="W2181:W2224" si="413">E2181</f>
        <v>-8.9235845394606077</v>
      </c>
      <c r="X2181">
        <f t="shared" ref="X2181:X2224" si="414">F2181</f>
        <v>-5.6516026011030265</v>
      </c>
      <c r="Y2181">
        <f t="shared" ref="Y2181:Y2224" si="415">W2181-X2181</f>
        <v>-3.2719819383575812</v>
      </c>
      <c r="Z2181">
        <f t="shared" ref="Z2181:Z2224" si="416">J$15</f>
        <v>28.401680702962288</v>
      </c>
      <c r="AA2181">
        <f t="shared" ref="AA2181:AA2224" si="417">Y2181-_xlfn.NORM.S.INV(1-Z$2/2)*Z2181</f>
        <v>-58.938253216569898</v>
      </c>
      <c r="AB2181">
        <f t="shared" ref="AB2181:AB2224" si="418">Y2181+_xlfn.NORM.S.INV(1-Z$2/2)*Z2181</f>
        <v>52.39428933985473</v>
      </c>
      <c r="AD2181">
        <f t="shared" si="408"/>
        <v>2178</v>
      </c>
      <c r="AE2181">
        <f t="shared" si="409"/>
        <v>36</v>
      </c>
    </row>
    <row r="2182" spans="1:31" x14ac:dyDescent="0.3">
      <c r="A2182">
        <v>21</v>
      </c>
      <c r="D2182">
        <f t="shared" ref="D2182:D2224" si="419">D2181+1</f>
        <v>2179</v>
      </c>
      <c r="E2182">
        <f t="shared" si="411"/>
        <v>8.0764154605393923</v>
      </c>
      <c r="F2182">
        <f t="shared" si="410"/>
        <v>7.7363909340105739</v>
      </c>
      <c r="V2182">
        <f t="shared" si="412"/>
        <v>2179</v>
      </c>
      <c r="W2182">
        <f t="shared" si="413"/>
        <v>8.0764154605393923</v>
      </c>
      <c r="X2182">
        <f t="shared" si="414"/>
        <v>7.7363909340105739</v>
      </c>
      <c r="Y2182">
        <f t="shared" si="415"/>
        <v>0.34002452652881843</v>
      </c>
      <c r="Z2182">
        <f t="shared" si="416"/>
        <v>28.401680702962288</v>
      </c>
      <c r="AA2182">
        <f t="shared" si="417"/>
        <v>-55.326246751683499</v>
      </c>
      <c r="AB2182">
        <f t="shared" si="418"/>
        <v>56.006295804741129</v>
      </c>
      <c r="AD2182">
        <f t="shared" ref="AD2182:AD2245" si="420">AD2181+1</f>
        <v>2179</v>
      </c>
      <c r="AE2182">
        <f t="shared" ref="AE2182:AE2224" si="421">A2180</f>
        <v>27</v>
      </c>
    </row>
    <row r="2183" spans="1:31" x14ac:dyDescent="0.3">
      <c r="A2183">
        <v>21</v>
      </c>
      <c r="D2183">
        <f t="shared" si="419"/>
        <v>2180</v>
      </c>
      <c r="E2183">
        <f t="shared" si="411"/>
        <v>-13.923584539460608</v>
      </c>
      <c r="F2183">
        <f t="shared" ref="F2183:F2224" si="422">E2183-SUMPRODUCT(E2181:E2182,I$4:I$5)</f>
        <v>-13.404133256386348</v>
      </c>
      <c r="V2183">
        <f t="shared" si="412"/>
        <v>2180</v>
      </c>
      <c r="W2183">
        <f t="shared" si="413"/>
        <v>-13.923584539460608</v>
      </c>
      <c r="X2183">
        <f t="shared" si="414"/>
        <v>-13.404133256386348</v>
      </c>
      <c r="Y2183">
        <f t="shared" si="415"/>
        <v>-0.51945128307425925</v>
      </c>
      <c r="Z2183">
        <f t="shared" si="416"/>
        <v>28.401680702962288</v>
      </c>
      <c r="AA2183">
        <f t="shared" si="417"/>
        <v>-56.185722561286575</v>
      </c>
      <c r="AB2183">
        <f t="shared" si="418"/>
        <v>55.146819995138053</v>
      </c>
      <c r="AD2183">
        <f t="shared" si="420"/>
        <v>2180</v>
      </c>
      <c r="AE2183">
        <f t="shared" si="421"/>
        <v>35</v>
      </c>
    </row>
    <row r="2184" spans="1:31" x14ac:dyDescent="0.3">
      <c r="A2184">
        <v>22</v>
      </c>
      <c r="D2184">
        <f t="shared" si="419"/>
        <v>2181</v>
      </c>
      <c r="E2184">
        <f t="shared" si="411"/>
        <v>7.6415460539392174E-2</v>
      </c>
      <c r="F2184">
        <f t="shared" si="422"/>
        <v>-2.2239161839959816</v>
      </c>
      <c r="V2184">
        <f t="shared" si="412"/>
        <v>2181</v>
      </c>
      <c r="W2184">
        <f t="shared" si="413"/>
        <v>7.6415460539392174E-2</v>
      </c>
      <c r="X2184">
        <f t="shared" si="414"/>
        <v>-2.2239161839959816</v>
      </c>
      <c r="Y2184">
        <f t="shared" si="415"/>
        <v>2.3003316445353739</v>
      </c>
      <c r="Z2184">
        <f t="shared" si="416"/>
        <v>28.401680702962288</v>
      </c>
      <c r="AA2184">
        <f t="shared" si="417"/>
        <v>-53.365939633676938</v>
      </c>
      <c r="AB2184">
        <f t="shared" si="418"/>
        <v>57.96660292274769</v>
      </c>
      <c r="AD2184">
        <f t="shared" si="420"/>
        <v>2181</v>
      </c>
      <c r="AE2184">
        <f t="shared" si="421"/>
        <v>21</v>
      </c>
    </row>
    <row r="2185" spans="1:31" x14ac:dyDescent="0.3">
      <c r="A2185">
        <v>26</v>
      </c>
      <c r="D2185">
        <f t="shared" si="419"/>
        <v>2182</v>
      </c>
      <c r="E2185">
        <f t="shared" si="411"/>
        <v>1.0764154605393921</v>
      </c>
      <c r="F2185">
        <f t="shared" si="422"/>
        <v>-1.5790721179890193</v>
      </c>
      <c r="V2185">
        <f t="shared" si="412"/>
        <v>2182</v>
      </c>
      <c r="W2185">
        <f t="shared" si="413"/>
        <v>1.0764154605393921</v>
      </c>
      <c r="X2185">
        <f t="shared" si="414"/>
        <v>-1.5790721179890193</v>
      </c>
      <c r="Y2185">
        <f t="shared" si="415"/>
        <v>2.6554875785284113</v>
      </c>
      <c r="Z2185">
        <f t="shared" si="416"/>
        <v>28.401680702962288</v>
      </c>
      <c r="AA2185">
        <f t="shared" si="417"/>
        <v>-53.010783699683905</v>
      </c>
      <c r="AB2185">
        <f t="shared" si="418"/>
        <v>58.321758856740722</v>
      </c>
      <c r="AD2185">
        <f t="shared" si="420"/>
        <v>2182</v>
      </c>
      <c r="AE2185">
        <f t="shared" si="421"/>
        <v>21</v>
      </c>
    </row>
    <row r="2186" spans="1:31" x14ac:dyDescent="0.3">
      <c r="A2186">
        <v>28</v>
      </c>
      <c r="D2186">
        <f t="shared" si="419"/>
        <v>2183</v>
      </c>
      <c r="E2186">
        <f t="shared" si="411"/>
        <v>4.0764154605393923</v>
      </c>
      <c r="F2186">
        <f t="shared" si="422"/>
        <v>4.3889699826883675</v>
      </c>
      <c r="V2186">
        <f t="shared" si="412"/>
        <v>2183</v>
      </c>
      <c r="W2186">
        <f t="shared" si="413"/>
        <v>4.0764154605393923</v>
      </c>
      <c r="X2186">
        <f t="shared" si="414"/>
        <v>4.3889699826883675</v>
      </c>
      <c r="Y2186">
        <f t="shared" si="415"/>
        <v>-0.31255452214897517</v>
      </c>
      <c r="Z2186">
        <f t="shared" si="416"/>
        <v>28.401680702962288</v>
      </c>
      <c r="AA2186">
        <f t="shared" si="417"/>
        <v>-55.978825800361292</v>
      </c>
      <c r="AB2186">
        <f t="shared" si="418"/>
        <v>55.353716756063335</v>
      </c>
      <c r="AD2186">
        <f t="shared" si="420"/>
        <v>2183</v>
      </c>
      <c r="AE2186">
        <f t="shared" si="421"/>
        <v>22</v>
      </c>
    </row>
    <row r="2187" spans="1:31" x14ac:dyDescent="0.3">
      <c r="A2187">
        <v>36</v>
      </c>
      <c r="D2187">
        <f t="shared" si="419"/>
        <v>2184</v>
      </c>
      <c r="E2187">
        <f t="shared" si="411"/>
        <v>2.0764154605393923</v>
      </c>
      <c r="F2187">
        <f t="shared" si="422"/>
        <v>3.4113643623235799</v>
      </c>
      <c r="V2187">
        <f t="shared" si="412"/>
        <v>2184</v>
      </c>
      <c r="W2187">
        <f t="shared" si="413"/>
        <v>2.0764154605393923</v>
      </c>
      <c r="X2187">
        <f t="shared" si="414"/>
        <v>3.4113643623235799</v>
      </c>
      <c r="Y2187">
        <f t="shared" si="415"/>
        <v>-1.3349489017841876</v>
      </c>
      <c r="Z2187">
        <f t="shared" si="416"/>
        <v>28.401680702962288</v>
      </c>
      <c r="AA2187">
        <f t="shared" si="417"/>
        <v>-57.001220179996501</v>
      </c>
      <c r="AB2187">
        <f t="shared" si="418"/>
        <v>54.331322376428126</v>
      </c>
      <c r="AD2187">
        <f t="shared" si="420"/>
        <v>2184</v>
      </c>
      <c r="AE2187">
        <f t="shared" si="421"/>
        <v>26</v>
      </c>
    </row>
    <row r="2188" spans="1:31" x14ac:dyDescent="0.3">
      <c r="A2188">
        <v>35</v>
      </c>
      <c r="D2188">
        <f t="shared" si="419"/>
        <v>2185</v>
      </c>
      <c r="E2188">
        <f t="shared" si="411"/>
        <v>8.0764154605393923</v>
      </c>
      <c r="F2188">
        <f t="shared" si="422"/>
        <v>9.434638443756743</v>
      </c>
      <c r="V2188">
        <f t="shared" si="412"/>
        <v>2185</v>
      </c>
      <c r="W2188">
        <f t="shared" si="413"/>
        <v>8.0764154605393923</v>
      </c>
      <c r="X2188">
        <f t="shared" si="414"/>
        <v>9.434638443756743</v>
      </c>
      <c r="Y2188">
        <f t="shared" si="415"/>
        <v>-1.3582229832173507</v>
      </c>
      <c r="Z2188">
        <f t="shared" si="416"/>
        <v>28.401680702962288</v>
      </c>
      <c r="AA2188">
        <f t="shared" si="417"/>
        <v>-57.024494261429666</v>
      </c>
      <c r="AB2188">
        <f t="shared" si="418"/>
        <v>54.308048294994961</v>
      </c>
      <c r="AD2188">
        <f t="shared" si="420"/>
        <v>2185</v>
      </c>
      <c r="AE2188">
        <f t="shared" si="421"/>
        <v>28</v>
      </c>
    </row>
    <row r="2189" spans="1:31" x14ac:dyDescent="0.3">
      <c r="A2189">
        <v>27</v>
      </c>
      <c r="D2189">
        <f t="shared" si="419"/>
        <v>2186</v>
      </c>
      <c r="E2189">
        <f t="shared" si="411"/>
        <v>-0.92358453946060781</v>
      </c>
      <c r="F2189">
        <f t="shared" si="422"/>
        <v>1.710477747183563</v>
      </c>
      <c r="V2189">
        <f t="shared" si="412"/>
        <v>2186</v>
      </c>
      <c r="W2189">
        <f t="shared" si="413"/>
        <v>-0.92358453946060781</v>
      </c>
      <c r="X2189">
        <f t="shared" si="414"/>
        <v>1.710477747183563</v>
      </c>
      <c r="Y2189">
        <f t="shared" si="415"/>
        <v>-2.6340622866441707</v>
      </c>
      <c r="Z2189">
        <f t="shared" si="416"/>
        <v>28.401680702962288</v>
      </c>
      <c r="AA2189">
        <f t="shared" si="417"/>
        <v>-58.300333564856487</v>
      </c>
      <c r="AB2189">
        <f t="shared" si="418"/>
        <v>53.03220899156814</v>
      </c>
      <c r="AD2189">
        <f t="shared" si="420"/>
        <v>2186</v>
      </c>
      <c r="AE2189">
        <f t="shared" si="421"/>
        <v>36</v>
      </c>
    </row>
    <row r="2190" spans="1:31" x14ac:dyDescent="0.3">
      <c r="A2190">
        <v>31</v>
      </c>
      <c r="D2190">
        <f t="shared" si="419"/>
        <v>2187</v>
      </c>
      <c r="E2190">
        <f t="shared" si="411"/>
        <v>-7.9235845394606077</v>
      </c>
      <c r="F2190">
        <f t="shared" si="422"/>
        <v>-6.6265691160739646</v>
      </c>
      <c r="V2190">
        <f t="shared" si="412"/>
        <v>2187</v>
      </c>
      <c r="W2190">
        <f t="shared" si="413"/>
        <v>-7.9235845394606077</v>
      </c>
      <c r="X2190">
        <f t="shared" si="414"/>
        <v>-6.6265691160739646</v>
      </c>
      <c r="Y2190">
        <f t="shared" si="415"/>
        <v>-1.2970154233866431</v>
      </c>
      <c r="Z2190">
        <f t="shared" si="416"/>
        <v>28.401680702962288</v>
      </c>
      <c r="AA2190">
        <f t="shared" si="417"/>
        <v>-56.96328670159896</v>
      </c>
      <c r="AB2190">
        <f t="shared" si="418"/>
        <v>54.369255854825667</v>
      </c>
      <c r="AD2190">
        <f t="shared" si="420"/>
        <v>2187</v>
      </c>
      <c r="AE2190">
        <f t="shared" si="421"/>
        <v>35</v>
      </c>
    </row>
    <row r="2191" spans="1:31" x14ac:dyDescent="0.3">
      <c r="A2191">
        <v>31</v>
      </c>
      <c r="D2191">
        <f t="shared" si="419"/>
        <v>2188</v>
      </c>
      <c r="E2191">
        <f t="shared" si="411"/>
        <v>4.0764154605393923</v>
      </c>
      <c r="F2191">
        <f t="shared" si="422"/>
        <v>1.7062615717045317</v>
      </c>
      <c r="V2191">
        <f t="shared" si="412"/>
        <v>2188</v>
      </c>
      <c r="W2191">
        <f t="shared" si="413"/>
        <v>4.0764154605393923</v>
      </c>
      <c r="X2191">
        <f t="shared" si="414"/>
        <v>1.7062615717045317</v>
      </c>
      <c r="Y2191">
        <f t="shared" si="415"/>
        <v>2.3701538888348606</v>
      </c>
      <c r="Z2191">
        <f t="shared" si="416"/>
        <v>28.401680702962288</v>
      </c>
      <c r="AA2191">
        <f t="shared" si="417"/>
        <v>-53.29611738937745</v>
      </c>
      <c r="AB2191">
        <f t="shared" si="418"/>
        <v>58.036425167047177</v>
      </c>
      <c r="AD2191">
        <f t="shared" si="420"/>
        <v>2188</v>
      </c>
      <c r="AE2191">
        <f t="shared" si="421"/>
        <v>27</v>
      </c>
    </row>
    <row r="2192" spans="1:31" x14ac:dyDescent="0.3">
      <c r="A2192">
        <v>29</v>
      </c>
      <c r="D2192">
        <f t="shared" si="419"/>
        <v>2189</v>
      </c>
      <c r="E2192">
        <f t="shared" si="411"/>
        <v>7.6415460539392174E-2</v>
      </c>
      <c r="F2192">
        <f t="shared" si="422"/>
        <v>-0.31877191332453025</v>
      </c>
      <c r="V2192">
        <f t="shared" si="412"/>
        <v>2189</v>
      </c>
      <c r="W2192">
        <f t="shared" si="413"/>
        <v>7.6415460539392174E-2</v>
      </c>
      <c r="X2192">
        <f t="shared" si="414"/>
        <v>-0.31877191332453025</v>
      </c>
      <c r="Y2192">
        <f t="shared" si="415"/>
        <v>0.39518737386392244</v>
      </c>
      <c r="Z2192">
        <f t="shared" si="416"/>
        <v>28.401680702962288</v>
      </c>
      <c r="AA2192">
        <f t="shared" si="417"/>
        <v>-55.271083904348394</v>
      </c>
      <c r="AB2192">
        <f t="shared" si="418"/>
        <v>56.061458652076233</v>
      </c>
      <c r="AD2192">
        <f t="shared" si="420"/>
        <v>2189</v>
      </c>
      <c r="AE2192">
        <f t="shared" si="421"/>
        <v>31</v>
      </c>
    </row>
    <row r="2193" spans="1:31" x14ac:dyDescent="0.3">
      <c r="A2193">
        <v>30</v>
      </c>
      <c r="D2193">
        <f t="shared" si="419"/>
        <v>2190</v>
      </c>
      <c r="E2193">
        <f t="shared" si="411"/>
        <v>-1.9235845394606079</v>
      </c>
      <c r="F2193">
        <f t="shared" si="422"/>
        <v>-1.118799566692799</v>
      </c>
      <c r="V2193">
        <f t="shared" si="412"/>
        <v>2190</v>
      </c>
      <c r="W2193">
        <f t="shared" si="413"/>
        <v>-1.9235845394606079</v>
      </c>
      <c r="X2193">
        <f t="shared" si="414"/>
        <v>-1.118799566692799</v>
      </c>
      <c r="Y2193">
        <f t="shared" si="415"/>
        <v>-0.80478497276780891</v>
      </c>
      <c r="Z2193">
        <f t="shared" si="416"/>
        <v>28.401680702962288</v>
      </c>
      <c r="AA2193">
        <f t="shared" si="417"/>
        <v>-56.471056250980119</v>
      </c>
      <c r="AB2193">
        <f t="shared" si="418"/>
        <v>54.861486305444508</v>
      </c>
      <c r="AD2193">
        <f t="shared" si="420"/>
        <v>2190</v>
      </c>
      <c r="AE2193">
        <f t="shared" si="421"/>
        <v>31</v>
      </c>
    </row>
    <row r="2194" spans="1:31" x14ac:dyDescent="0.3">
      <c r="A2194">
        <v>27</v>
      </c>
      <c r="D2194">
        <f t="shared" si="419"/>
        <v>2191</v>
      </c>
      <c r="E2194">
        <f t="shared" si="411"/>
        <v>1.0764154605393921</v>
      </c>
      <c r="F2194">
        <f t="shared" si="422"/>
        <v>0.55881296701405536</v>
      </c>
      <c r="V2194">
        <f t="shared" si="412"/>
        <v>2191</v>
      </c>
      <c r="W2194">
        <f t="shared" si="413"/>
        <v>1.0764154605393921</v>
      </c>
      <c r="X2194">
        <f t="shared" si="414"/>
        <v>0.55881296701405536</v>
      </c>
      <c r="Y2194">
        <f t="shared" si="415"/>
        <v>0.51760249352533672</v>
      </c>
      <c r="Z2194">
        <f t="shared" si="416"/>
        <v>28.401680702962288</v>
      </c>
      <c r="AA2194">
        <f t="shared" si="417"/>
        <v>-55.148668784686976</v>
      </c>
      <c r="AB2194">
        <f t="shared" si="418"/>
        <v>56.183873771737652</v>
      </c>
      <c r="AD2194">
        <f t="shared" si="420"/>
        <v>2191</v>
      </c>
      <c r="AE2194">
        <f t="shared" si="421"/>
        <v>29</v>
      </c>
    </row>
    <row r="2195" spans="1:31" x14ac:dyDescent="0.3">
      <c r="A2195">
        <v>26</v>
      </c>
      <c r="D2195">
        <f t="shared" si="419"/>
        <v>2192</v>
      </c>
      <c r="E2195">
        <f t="shared" si="411"/>
        <v>-2.9235845394606077</v>
      </c>
      <c r="F2195">
        <f t="shared" si="422"/>
        <v>-2.9955047452334354</v>
      </c>
      <c r="V2195">
        <f t="shared" si="412"/>
        <v>2192</v>
      </c>
      <c r="W2195">
        <f t="shared" si="413"/>
        <v>-2.9235845394606077</v>
      </c>
      <c r="X2195">
        <f t="shared" si="414"/>
        <v>-2.9955047452334354</v>
      </c>
      <c r="Y2195">
        <f t="shared" si="415"/>
        <v>7.192020577282765E-2</v>
      </c>
      <c r="Z2195">
        <f t="shared" si="416"/>
        <v>28.401680702962288</v>
      </c>
      <c r="AA2195">
        <f t="shared" si="417"/>
        <v>-55.594351072439487</v>
      </c>
      <c r="AB2195">
        <f t="shared" si="418"/>
        <v>55.73819148398514</v>
      </c>
      <c r="AD2195">
        <f t="shared" si="420"/>
        <v>2192</v>
      </c>
      <c r="AE2195">
        <f t="shared" si="421"/>
        <v>30</v>
      </c>
    </row>
    <row r="2196" spans="1:31" x14ac:dyDescent="0.3">
      <c r="A2196">
        <v>33</v>
      </c>
      <c r="D2196">
        <f t="shared" si="419"/>
        <v>2193</v>
      </c>
      <c r="E2196">
        <f t="shared" si="411"/>
        <v>-0.92358453946060781</v>
      </c>
      <c r="F2196">
        <f t="shared" si="422"/>
        <v>-1.5256686742498138</v>
      </c>
      <c r="V2196">
        <f t="shared" si="412"/>
        <v>2193</v>
      </c>
      <c r="W2196">
        <f t="shared" si="413"/>
        <v>-0.92358453946060781</v>
      </c>
      <c r="X2196">
        <f t="shared" si="414"/>
        <v>-1.5256686742498138</v>
      </c>
      <c r="Y2196">
        <f t="shared" si="415"/>
        <v>0.60208413478920597</v>
      </c>
      <c r="Z2196">
        <f t="shared" si="416"/>
        <v>28.401680702962288</v>
      </c>
      <c r="AA2196">
        <f t="shared" si="417"/>
        <v>-55.064187143423105</v>
      </c>
      <c r="AB2196">
        <f t="shared" si="418"/>
        <v>56.268355413001522</v>
      </c>
      <c r="AD2196">
        <f t="shared" si="420"/>
        <v>2193</v>
      </c>
      <c r="AE2196">
        <f t="shared" si="421"/>
        <v>27</v>
      </c>
    </row>
    <row r="2197" spans="1:31" x14ac:dyDescent="0.3">
      <c r="A2197">
        <v>29</v>
      </c>
      <c r="D2197">
        <f t="shared" si="419"/>
        <v>2194</v>
      </c>
      <c r="E2197">
        <f t="shared" si="411"/>
        <v>7.0764154605393923</v>
      </c>
      <c r="F2197">
        <f t="shared" si="422"/>
        <v>6.258819880356123</v>
      </c>
      <c r="V2197">
        <f t="shared" si="412"/>
        <v>2194</v>
      </c>
      <c r="W2197">
        <f t="shared" si="413"/>
        <v>7.0764154605393923</v>
      </c>
      <c r="X2197">
        <f t="shared" si="414"/>
        <v>6.258819880356123</v>
      </c>
      <c r="Y2197">
        <f t="shared" si="415"/>
        <v>0.81759558018326928</v>
      </c>
      <c r="Z2197">
        <f t="shared" si="416"/>
        <v>28.401680702962288</v>
      </c>
      <c r="AA2197">
        <f t="shared" si="417"/>
        <v>-54.848675698029041</v>
      </c>
      <c r="AB2197">
        <f t="shared" si="418"/>
        <v>56.483866858395587</v>
      </c>
      <c r="AD2197">
        <f t="shared" si="420"/>
        <v>2194</v>
      </c>
      <c r="AE2197">
        <f t="shared" si="421"/>
        <v>26</v>
      </c>
    </row>
    <row r="2198" spans="1:31" x14ac:dyDescent="0.3">
      <c r="A2198">
        <v>20</v>
      </c>
      <c r="D2198">
        <f t="shared" si="419"/>
        <v>2195</v>
      </c>
      <c r="E2198">
        <f t="shared" si="411"/>
        <v>-3.9235845394606077</v>
      </c>
      <c r="F2198">
        <f t="shared" si="422"/>
        <v>-2.1429533499239111</v>
      </c>
      <c r="V2198">
        <f t="shared" si="412"/>
        <v>2195</v>
      </c>
      <c r="W2198">
        <f t="shared" si="413"/>
        <v>-3.9235845394606077</v>
      </c>
      <c r="X2198">
        <f t="shared" si="414"/>
        <v>-2.1429533499239111</v>
      </c>
      <c r="Y2198">
        <f t="shared" si="415"/>
        <v>-1.7806311895366966</v>
      </c>
      <c r="Z2198">
        <f t="shared" si="416"/>
        <v>28.401680702962288</v>
      </c>
      <c r="AA2198">
        <f t="shared" si="417"/>
        <v>-57.446902467749013</v>
      </c>
      <c r="AB2198">
        <f t="shared" si="418"/>
        <v>53.885640088675615</v>
      </c>
      <c r="AD2198">
        <f t="shared" si="420"/>
        <v>2195</v>
      </c>
      <c r="AE2198">
        <f t="shared" si="421"/>
        <v>33</v>
      </c>
    </row>
    <row r="2199" spans="1:31" x14ac:dyDescent="0.3">
      <c r="A2199">
        <v>23</v>
      </c>
      <c r="D2199">
        <f t="shared" si="419"/>
        <v>2196</v>
      </c>
      <c r="E2199">
        <f t="shared" si="411"/>
        <v>-8.9235845394606077</v>
      </c>
      <c r="F2199">
        <f t="shared" si="422"/>
        <v>-8.648963495709177</v>
      </c>
      <c r="V2199">
        <f t="shared" si="412"/>
        <v>2196</v>
      </c>
      <c r="W2199">
        <f t="shared" si="413"/>
        <v>-8.9235845394606077</v>
      </c>
      <c r="X2199">
        <f t="shared" si="414"/>
        <v>-8.648963495709177</v>
      </c>
      <c r="Y2199">
        <f t="shared" si="415"/>
        <v>-0.2746210437514307</v>
      </c>
      <c r="Z2199">
        <f t="shared" si="416"/>
        <v>28.401680702962288</v>
      </c>
      <c r="AA2199">
        <f t="shared" si="417"/>
        <v>-55.940892321963744</v>
      </c>
      <c r="AB2199">
        <f t="shared" si="418"/>
        <v>55.391650234460883</v>
      </c>
      <c r="AD2199">
        <f t="shared" si="420"/>
        <v>2196</v>
      </c>
      <c r="AE2199">
        <f t="shared" si="421"/>
        <v>29</v>
      </c>
    </row>
    <row r="2200" spans="1:31" x14ac:dyDescent="0.3">
      <c r="A2200">
        <v>27</v>
      </c>
      <c r="D2200">
        <f t="shared" si="419"/>
        <v>2197</v>
      </c>
      <c r="E2200">
        <f t="shared" si="411"/>
        <v>3.0764154605393923</v>
      </c>
      <c r="F2200">
        <f t="shared" si="422"/>
        <v>-0.14716952540294237</v>
      </c>
      <c r="V2200">
        <f t="shared" si="412"/>
        <v>2197</v>
      </c>
      <c r="W2200">
        <f t="shared" si="413"/>
        <v>3.0764154605393923</v>
      </c>
      <c r="X2200">
        <f t="shared" si="414"/>
        <v>-0.14716952540294237</v>
      </c>
      <c r="Y2200">
        <f t="shared" si="415"/>
        <v>3.2235849859423347</v>
      </c>
      <c r="Z2200">
        <f t="shared" si="416"/>
        <v>28.401680702962288</v>
      </c>
      <c r="AA2200">
        <f t="shared" si="417"/>
        <v>-52.442686292269983</v>
      </c>
      <c r="AB2200">
        <f t="shared" si="418"/>
        <v>58.889856264154645</v>
      </c>
      <c r="AD2200">
        <f t="shared" si="420"/>
        <v>2197</v>
      </c>
      <c r="AE2200">
        <f t="shared" si="421"/>
        <v>20</v>
      </c>
    </row>
    <row r="2201" spans="1:31" x14ac:dyDescent="0.3">
      <c r="A2201">
        <v>30</v>
      </c>
      <c r="D2201">
        <f t="shared" si="419"/>
        <v>2198</v>
      </c>
      <c r="E2201">
        <f t="shared" si="411"/>
        <v>4.0764154605393923</v>
      </c>
      <c r="F2201">
        <f t="shared" si="422"/>
        <v>3.2122717174897981</v>
      </c>
      <c r="V2201">
        <f t="shared" si="412"/>
        <v>2198</v>
      </c>
      <c r="W2201">
        <f t="shared" si="413"/>
        <v>4.0764154605393923</v>
      </c>
      <c r="X2201">
        <f t="shared" si="414"/>
        <v>3.2122717174897981</v>
      </c>
      <c r="Y2201">
        <f t="shared" si="415"/>
        <v>0.86414374304959418</v>
      </c>
      <c r="Z2201">
        <f t="shared" si="416"/>
        <v>28.401680702962288</v>
      </c>
      <c r="AA2201">
        <f t="shared" si="417"/>
        <v>-54.802127535162718</v>
      </c>
      <c r="AB2201">
        <f t="shared" si="418"/>
        <v>56.530415021261909</v>
      </c>
      <c r="AD2201">
        <f t="shared" si="420"/>
        <v>2198</v>
      </c>
      <c r="AE2201">
        <f t="shared" si="421"/>
        <v>23</v>
      </c>
    </row>
    <row r="2202" spans="1:31" x14ac:dyDescent="0.3">
      <c r="A2202">
        <v>36</v>
      </c>
      <c r="D2202">
        <f t="shared" si="419"/>
        <v>2199</v>
      </c>
      <c r="E2202">
        <f t="shared" si="411"/>
        <v>3.0764154605393923</v>
      </c>
      <c r="F2202">
        <f t="shared" si="422"/>
        <v>4.7958390902453818</v>
      </c>
      <c r="V2202">
        <f t="shared" si="412"/>
        <v>2199</v>
      </c>
      <c r="W2202">
        <f t="shared" si="413"/>
        <v>3.0764154605393923</v>
      </c>
      <c r="X2202">
        <f t="shared" si="414"/>
        <v>4.7958390902453818</v>
      </c>
      <c r="Y2202">
        <f t="shared" si="415"/>
        <v>-1.7194236297059895</v>
      </c>
      <c r="Z2202">
        <f t="shared" si="416"/>
        <v>28.401680702962288</v>
      </c>
      <c r="AA2202">
        <f t="shared" si="417"/>
        <v>-57.385694907918307</v>
      </c>
      <c r="AB2202">
        <f t="shared" si="418"/>
        <v>53.946847648506321</v>
      </c>
      <c r="AD2202">
        <f t="shared" si="420"/>
        <v>2199</v>
      </c>
      <c r="AE2202">
        <f t="shared" si="421"/>
        <v>27</v>
      </c>
    </row>
    <row r="2203" spans="1:31" x14ac:dyDescent="0.3">
      <c r="A2203">
        <v>26</v>
      </c>
      <c r="D2203">
        <f t="shared" si="419"/>
        <v>2200</v>
      </c>
      <c r="E2203">
        <f t="shared" si="411"/>
        <v>6.0764154605393923</v>
      </c>
      <c r="F2203">
        <f t="shared" si="422"/>
        <v>7.7113574489815129</v>
      </c>
      <c r="V2203">
        <f t="shared" si="412"/>
        <v>2200</v>
      </c>
      <c r="W2203">
        <f t="shared" si="413"/>
        <v>6.0764154605393923</v>
      </c>
      <c r="X2203">
        <f t="shared" si="414"/>
        <v>7.7113574489815129</v>
      </c>
      <c r="Y2203">
        <f t="shared" si="415"/>
        <v>-1.6349419884421206</v>
      </c>
      <c r="Z2203">
        <f t="shared" si="416"/>
        <v>28.401680702962288</v>
      </c>
      <c r="AA2203">
        <f t="shared" si="417"/>
        <v>-57.301213266654436</v>
      </c>
      <c r="AB2203">
        <f t="shared" si="418"/>
        <v>54.031329289770191</v>
      </c>
      <c r="AD2203">
        <f t="shared" si="420"/>
        <v>2200</v>
      </c>
      <c r="AE2203">
        <f t="shared" si="421"/>
        <v>30</v>
      </c>
    </row>
    <row r="2204" spans="1:31" x14ac:dyDescent="0.3">
      <c r="A2204">
        <v>30</v>
      </c>
      <c r="D2204">
        <f t="shared" si="419"/>
        <v>2201</v>
      </c>
      <c r="E2204">
        <f t="shared" si="411"/>
        <v>-9.9235845394606077</v>
      </c>
      <c r="F2204">
        <f t="shared" si="422"/>
        <v>-7.6507228993050767</v>
      </c>
      <c r="V2204">
        <f t="shared" si="412"/>
        <v>2201</v>
      </c>
      <c r="W2204">
        <f t="shared" si="413"/>
        <v>-9.9235845394606077</v>
      </c>
      <c r="X2204">
        <f t="shared" si="414"/>
        <v>-7.6507228993050767</v>
      </c>
      <c r="Y2204">
        <f t="shared" si="415"/>
        <v>-2.272861640155531</v>
      </c>
      <c r="Z2204">
        <f t="shared" si="416"/>
        <v>28.401680702962288</v>
      </c>
      <c r="AA2204">
        <f t="shared" si="417"/>
        <v>-57.939132918367847</v>
      </c>
      <c r="AB2204">
        <f t="shared" si="418"/>
        <v>53.393409638056781</v>
      </c>
      <c r="AD2204">
        <f t="shared" si="420"/>
        <v>2201</v>
      </c>
      <c r="AE2204">
        <f t="shared" si="421"/>
        <v>36</v>
      </c>
    </row>
    <row r="2205" spans="1:31" x14ac:dyDescent="0.3">
      <c r="A2205">
        <v>26</v>
      </c>
      <c r="D2205">
        <f t="shared" si="419"/>
        <v>2202</v>
      </c>
      <c r="E2205">
        <f t="shared" si="411"/>
        <v>4.0764154605393923</v>
      </c>
      <c r="F2205">
        <f t="shared" si="422"/>
        <v>2.4984851089812983</v>
      </c>
      <c r="V2205">
        <f t="shared" si="412"/>
        <v>2202</v>
      </c>
      <c r="W2205">
        <f t="shared" si="413"/>
        <v>4.0764154605393923</v>
      </c>
      <c r="X2205">
        <f t="shared" si="414"/>
        <v>2.4984851089812983</v>
      </c>
      <c r="Y2205">
        <f t="shared" si="415"/>
        <v>1.577930351558094</v>
      </c>
      <c r="Z2205">
        <f t="shared" si="416"/>
        <v>28.401680702962288</v>
      </c>
      <c r="AA2205">
        <f t="shared" si="417"/>
        <v>-54.088340926654219</v>
      </c>
      <c r="AB2205">
        <f t="shared" si="418"/>
        <v>57.244201629770409</v>
      </c>
      <c r="AD2205">
        <f t="shared" si="420"/>
        <v>2202</v>
      </c>
      <c r="AE2205">
        <f t="shared" si="421"/>
        <v>26</v>
      </c>
    </row>
    <row r="2206" spans="1:31" x14ac:dyDescent="0.3">
      <c r="A2206">
        <v>27</v>
      </c>
      <c r="D2206">
        <f t="shared" si="419"/>
        <v>2203</v>
      </c>
      <c r="E2206">
        <f t="shared" si="411"/>
        <v>-3.9235845394606077</v>
      </c>
      <c r="F2206">
        <f t="shared" si="422"/>
        <v>-4.7032466412463325</v>
      </c>
      <c r="V2206">
        <f t="shared" si="412"/>
        <v>2203</v>
      </c>
      <c r="W2206">
        <f t="shared" si="413"/>
        <v>-3.9235845394606077</v>
      </c>
      <c r="X2206">
        <f t="shared" si="414"/>
        <v>-4.7032466412463325</v>
      </c>
      <c r="Y2206">
        <f t="shared" si="415"/>
        <v>0.77966210178572481</v>
      </c>
      <c r="Z2206">
        <f t="shared" si="416"/>
        <v>28.401680702962288</v>
      </c>
      <c r="AA2206">
        <f t="shared" si="417"/>
        <v>-54.886609176426589</v>
      </c>
      <c r="AB2206">
        <f t="shared" si="418"/>
        <v>56.445933379998039</v>
      </c>
      <c r="AD2206">
        <f t="shared" si="420"/>
        <v>2203</v>
      </c>
      <c r="AE2206">
        <f t="shared" si="421"/>
        <v>30</v>
      </c>
    </row>
    <row r="2207" spans="1:31" x14ac:dyDescent="0.3">
      <c r="A2207">
        <v>29</v>
      </c>
      <c r="D2207">
        <f t="shared" si="419"/>
        <v>2204</v>
      </c>
      <c r="E2207">
        <f t="shared" si="411"/>
        <v>1.0764154605393921</v>
      </c>
      <c r="F2207">
        <f t="shared" si="422"/>
        <v>0.77432441240811889</v>
      </c>
      <c r="V2207">
        <f t="shared" si="412"/>
        <v>2204</v>
      </c>
      <c r="W2207">
        <f t="shared" si="413"/>
        <v>1.0764154605393921</v>
      </c>
      <c r="X2207">
        <f t="shared" si="414"/>
        <v>0.77432441240811889</v>
      </c>
      <c r="Y2207">
        <f t="shared" si="415"/>
        <v>0.30209104813127319</v>
      </c>
      <c r="Z2207">
        <f t="shared" si="416"/>
        <v>28.401680702962288</v>
      </c>
      <c r="AA2207">
        <f t="shared" si="417"/>
        <v>-55.36418023008104</v>
      </c>
      <c r="AB2207">
        <f t="shared" si="418"/>
        <v>55.968362326343588</v>
      </c>
      <c r="AD2207">
        <f t="shared" si="420"/>
        <v>2204</v>
      </c>
      <c r="AE2207">
        <f t="shared" si="421"/>
        <v>26</v>
      </c>
    </row>
    <row r="2208" spans="1:31" x14ac:dyDescent="0.3">
      <c r="A2208">
        <v>27</v>
      </c>
      <c r="D2208">
        <f t="shared" si="419"/>
        <v>2205</v>
      </c>
      <c r="E2208">
        <f t="shared" si="411"/>
        <v>2.0764154605393923</v>
      </c>
      <c r="F2208">
        <f t="shared" si="422"/>
        <v>1.6200205268447627</v>
      </c>
      <c r="V2208">
        <f t="shared" si="412"/>
        <v>2205</v>
      </c>
      <c r="W2208">
        <f t="shared" si="413"/>
        <v>2.0764154605393923</v>
      </c>
      <c r="X2208">
        <f t="shared" si="414"/>
        <v>1.6200205268447627</v>
      </c>
      <c r="Y2208">
        <f t="shared" si="415"/>
        <v>0.45639493369462958</v>
      </c>
      <c r="Z2208">
        <f t="shared" si="416"/>
        <v>28.401680702962288</v>
      </c>
      <c r="AA2208">
        <f t="shared" si="417"/>
        <v>-55.209876344517681</v>
      </c>
      <c r="AB2208">
        <f t="shared" si="418"/>
        <v>56.122666211906946</v>
      </c>
      <c r="AD2208">
        <f t="shared" si="420"/>
        <v>2205</v>
      </c>
      <c r="AE2208">
        <f t="shared" si="421"/>
        <v>27</v>
      </c>
    </row>
    <row r="2209" spans="1:31" x14ac:dyDescent="0.3">
      <c r="A2209">
        <v>20</v>
      </c>
      <c r="D2209">
        <f t="shared" si="419"/>
        <v>2206</v>
      </c>
      <c r="E2209">
        <f t="shared" si="411"/>
        <v>-1.9235845394606079</v>
      </c>
      <c r="F2209">
        <f t="shared" si="422"/>
        <v>-1.1420736481259615</v>
      </c>
      <c r="V2209">
        <f t="shared" si="412"/>
        <v>2206</v>
      </c>
      <c r="W2209">
        <f t="shared" si="413"/>
        <v>-1.9235845394606079</v>
      </c>
      <c r="X2209">
        <f t="shared" si="414"/>
        <v>-1.1420736481259615</v>
      </c>
      <c r="Y2209">
        <f t="shared" si="415"/>
        <v>-0.78151089133464646</v>
      </c>
      <c r="Z2209">
        <f t="shared" si="416"/>
        <v>28.401680702962288</v>
      </c>
      <c r="AA2209">
        <f t="shared" si="417"/>
        <v>-56.447782169546961</v>
      </c>
      <c r="AB2209">
        <f t="shared" si="418"/>
        <v>54.884760386877666</v>
      </c>
      <c r="AD2209">
        <f t="shared" si="420"/>
        <v>2206</v>
      </c>
      <c r="AE2209">
        <f t="shared" si="421"/>
        <v>29</v>
      </c>
    </row>
    <row r="2210" spans="1:31" x14ac:dyDescent="0.3">
      <c r="A2210">
        <v>24</v>
      </c>
      <c r="D2210">
        <f t="shared" si="419"/>
        <v>2207</v>
      </c>
      <c r="E2210">
        <f t="shared" si="411"/>
        <v>-6.9235845394606077</v>
      </c>
      <c r="F2210">
        <f t="shared" si="422"/>
        <v>-7.056712305064142</v>
      </c>
      <c r="V2210">
        <f t="shared" si="412"/>
        <v>2207</v>
      </c>
      <c r="W2210">
        <f t="shared" si="413"/>
        <v>-6.9235845394606077</v>
      </c>
      <c r="X2210">
        <f t="shared" si="414"/>
        <v>-7.056712305064142</v>
      </c>
      <c r="Y2210">
        <f t="shared" si="415"/>
        <v>0.13312776560353434</v>
      </c>
      <c r="Z2210">
        <f t="shared" si="416"/>
        <v>28.401680702962288</v>
      </c>
      <c r="AA2210">
        <f t="shared" si="417"/>
        <v>-55.533143512608781</v>
      </c>
      <c r="AB2210">
        <f t="shared" si="418"/>
        <v>55.799399043815846</v>
      </c>
      <c r="AD2210">
        <f t="shared" si="420"/>
        <v>2207</v>
      </c>
      <c r="AE2210">
        <f t="shared" si="421"/>
        <v>27</v>
      </c>
    </row>
    <row r="2211" spans="1:31" x14ac:dyDescent="0.3">
      <c r="A2211">
        <v>25</v>
      </c>
      <c r="D2211">
        <f t="shared" si="419"/>
        <v>2208</v>
      </c>
      <c r="E2211">
        <f t="shared" si="411"/>
        <v>4.0764154605393923</v>
      </c>
      <c r="F2211">
        <f t="shared" si="422"/>
        <v>1.7907432129684011</v>
      </c>
      <c r="V2211">
        <f t="shared" si="412"/>
        <v>2208</v>
      </c>
      <c r="W2211">
        <f t="shared" si="413"/>
        <v>4.0764154605393923</v>
      </c>
      <c r="X2211">
        <f t="shared" si="414"/>
        <v>1.7907432129684011</v>
      </c>
      <c r="Y2211">
        <f t="shared" si="415"/>
        <v>2.2856722475709912</v>
      </c>
      <c r="Z2211">
        <f t="shared" si="416"/>
        <v>28.401680702962288</v>
      </c>
      <c r="AA2211">
        <f t="shared" si="417"/>
        <v>-53.380599030641321</v>
      </c>
      <c r="AB2211">
        <f t="shared" si="418"/>
        <v>57.951943525783307</v>
      </c>
      <c r="AD2211">
        <f t="shared" si="420"/>
        <v>2208</v>
      </c>
      <c r="AE2211">
        <f t="shared" si="421"/>
        <v>20</v>
      </c>
    </row>
    <row r="2212" spans="1:31" x14ac:dyDescent="0.3">
      <c r="A2212">
        <v>31</v>
      </c>
      <c r="D2212">
        <f t="shared" si="419"/>
        <v>2209</v>
      </c>
      <c r="E2212">
        <f t="shared" si="411"/>
        <v>1.0764154605393921</v>
      </c>
      <c r="F2212">
        <f t="shared" si="422"/>
        <v>0.8734654506363706</v>
      </c>
      <c r="V2212">
        <f t="shared" si="412"/>
        <v>2209</v>
      </c>
      <c r="W2212">
        <f t="shared" si="413"/>
        <v>1.0764154605393921</v>
      </c>
      <c r="X2212">
        <f t="shared" si="414"/>
        <v>0.8734654506363706</v>
      </c>
      <c r="Y2212">
        <f t="shared" si="415"/>
        <v>0.20295000990302148</v>
      </c>
      <c r="Z2212">
        <f t="shared" si="416"/>
        <v>28.401680702962288</v>
      </c>
      <c r="AA2212">
        <f t="shared" si="417"/>
        <v>-55.463321268309294</v>
      </c>
      <c r="AB2212">
        <f t="shared" si="418"/>
        <v>55.869221288115334</v>
      </c>
      <c r="AD2212">
        <f t="shared" si="420"/>
        <v>2209</v>
      </c>
      <c r="AE2212">
        <f t="shared" si="421"/>
        <v>24</v>
      </c>
    </row>
    <row r="2213" spans="1:31" x14ac:dyDescent="0.3">
      <c r="A2213">
        <v>37</v>
      </c>
      <c r="D2213">
        <f t="shared" si="419"/>
        <v>2210</v>
      </c>
      <c r="E2213">
        <f t="shared" si="411"/>
        <v>6.0764154605393923</v>
      </c>
      <c r="F2213">
        <f t="shared" si="422"/>
        <v>7.1579194385319713</v>
      </c>
      <c r="V2213">
        <f t="shared" si="412"/>
        <v>2210</v>
      </c>
      <c r="W2213">
        <f t="shared" si="413"/>
        <v>6.0764154605393923</v>
      </c>
      <c r="X2213">
        <f t="shared" si="414"/>
        <v>7.1579194385319713</v>
      </c>
      <c r="Y2213">
        <f t="shared" si="415"/>
        <v>-1.081503977992579</v>
      </c>
      <c r="Z2213">
        <f t="shared" si="416"/>
        <v>28.401680702962288</v>
      </c>
      <c r="AA2213">
        <f t="shared" si="417"/>
        <v>-56.747775256204889</v>
      </c>
      <c r="AB2213">
        <f t="shared" si="418"/>
        <v>54.584767300219738</v>
      </c>
      <c r="AD2213">
        <f t="shared" si="420"/>
        <v>2210</v>
      </c>
      <c r="AE2213">
        <f t="shared" si="421"/>
        <v>25</v>
      </c>
    </row>
    <row r="2214" spans="1:31" x14ac:dyDescent="0.3">
      <c r="A2214">
        <v>38</v>
      </c>
      <c r="D2214">
        <f t="shared" si="419"/>
        <v>2211</v>
      </c>
      <c r="E2214">
        <f t="shared" si="411"/>
        <v>6.0764154605393923</v>
      </c>
      <c r="F2214">
        <f t="shared" si="422"/>
        <v>7.9648023727731205</v>
      </c>
      <c r="V2214">
        <f t="shared" si="412"/>
        <v>2211</v>
      </c>
      <c r="W2214">
        <f t="shared" si="413"/>
        <v>6.0764154605393923</v>
      </c>
      <c r="X2214">
        <f t="shared" si="414"/>
        <v>7.9648023727731205</v>
      </c>
      <c r="Y2214">
        <f t="shared" si="415"/>
        <v>-1.8883869122337282</v>
      </c>
      <c r="Z2214">
        <f t="shared" si="416"/>
        <v>28.401680702962288</v>
      </c>
      <c r="AA2214">
        <f t="shared" si="417"/>
        <v>-57.554658190446041</v>
      </c>
      <c r="AB2214">
        <f t="shared" si="418"/>
        <v>53.777884365978586</v>
      </c>
      <c r="AD2214">
        <f t="shared" si="420"/>
        <v>2211</v>
      </c>
      <c r="AE2214">
        <f t="shared" si="421"/>
        <v>31</v>
      </c>
    </row>
    <row r="2215" spans="1:31" x14ac:dyDescent="0.3">
      <c r="A2215">
        <v>24</v>
      </c>
      <c r="D2215">
        <f t="shared" si="419"/>
        <v>2212</v>
      </c>
      <c r="E2215">
        <f t="shared" si="411"/>
        <v>1.0764154605393921</v>
      </c>
      <c r="F2215">
        <f t="shared" si="422"/>
        <v>3.9259891925776262</v>
      </c>
      <c r="V2215">
        <f t="shared" si="412"/>
        <v>2212</v>
      </c>
      <c r="W2215">
        <f t="shared" si="413"/>
        <v>1.0764154605393921</v>
      </c>
      <c r="X2215">
        <f t="shared" si="414"/>
        <v>3.9259891925776262</v>
      </c>
      <c r="Y2215">
        <f t="shared" si="415"/>
        <v>-2.8495737320382339</v>
      </c>
      <c r="Z2215">
        <f t="shared" si="416"/>
        <v>28.401680702962288</v>
      </c>
      <c r="AA2215">
        <f t="shared" si="417"/>
        <v>-58.515845010250544</v>
      </c>
      <c r="AB2215">
        <f t="shared" si="418"/>
        <v>52.816697546174083</v>
      </c>
      <c r="AD2215">
        <f t="shared" si="420"/>
        <v>2212</v>
      </c>
      <c r="AE2215">
        <f t="shared" si="421"/>
        <v>37</v>
      </c>
    </row>
    <row r="2216" spans="1:31" x14ac:dyDescent="0.3">
      <c r="A2216">
        <v>19</v>
      </c>
      <c r="D2216">
        <f t="shared" si="419"/>
        <v>2213</v>
      </c>
      <c r="E2216">
        <f t="shared" si="411"/>
        <v>-13.923584539460608</v>
      </c>
      <c r="F2216">
        <f t="shared" si="422"/>
        <v>-12.457605833546227</v>
      </c>
      <c r="V2216">
        <f t="shared" si="412"/>
        <v>2213</v>
      </c>
      <c r="W2216">
        <f t="shared" si="413"/>
        <v>-13.923584539460608</v>
      </c>
      <c r="X2216">
        <f t="shared" si="414"/>
        <v>-12.457605833546227</v>
      </c>
      <c r="Y2216">
        <f t="shared" si="415"/>
        <v>-1.465978705914381</v>
      </c>
      <c r="Z2216">
        <f t="shared" si="416"/>
        <v>28.401680702962288</v>
      </c>
      <c r="AA2216">
        <f t="shared" si="417"/>
        <v>-57.132249984126695</v>
      </c>
      <c r="AB2216">
        <f t="shared" si="418"/>
        <v>54.200292572297933</v>
      </c>
      <c r="AD2216">
        <f t="shared" si="420"/>
        <v>2213</v>
      </c>
      <c r="AE2216">
        <f t="shared" si="421"/>
        <v>38</v>
      </c>
    </row>
    <row r="2217" spans="1:31" x14ac:dyDescent="0.3">
      <c r="A2217">
        <v>19</v>
      </c>
      <c r="D2217">
        <f t="shared" si="419"/>
        <v>2214</v>
      </c>
      <c r="E2217">
        <f t="shared" si="411"/>
        <v>-4.9235845394606077</v>
      </c>
      <c r="F2217">
        <f t="shared" si="422"/>
        <v>-8.5695777317222888</v>
      </c>
      <c r="V2217">
        <f t="shared" si="412"/>
        <v>2214</v>
      </c>
      <c r="W2217">
        <f t="shared" si="413"/>
        <v>-4.9235845394606077</v>
      </c>
      <c r="X2217">
        <f t="shared" si="414"/>
        <v>-8.5695777317222888</v>
      </c>
      <c r="Y2217">
        <f t="shared" si="415"/>
        <v>3.6459931922616811</v>
      </c>
      <c r="Z2217">
        <f t="shared" si="416"/>
        <v>28.401680702962288</v>
      </c>
      <c r="AA2217">
        <f t="shared" si="417"/>
        <v>-52.020278085950636</v>
      </c>
      <c r="AB2217">
        <f t="shared" si="418"/>
        <v>59.312264470473991</v>
      </c>
      <c r="AD2217">
        <f t="shared" si="420"/>
        <v>2214</v>
      </c>
      <c r="AE2217">
        <f t="shared" si="421"/>
        <v>24</v>
      </c>
    </row>
    <row r="2218" spans="1:31" x14ac:dyDescent="0.3">
      <c r="A2218">
        <v>26</v>
      </c>
      <c r="D2218">
        <f t="shared" si="419"/>
        <v>2215</v>
      </c>
      <c r="E2218">
        <f t="shared" si="411"/>
        <v>7.6415460539392174E-2</v>
      </c>
      <c r="F2218">
        <f t="shared" si="422"/>
        <v>-3.9626671441128716</v>
      </c>
      <c r="V2218">
        <f t="shared" si="412"/>
        <v>2215</v>
      </c>
      <c r="W2218">
        <f t="shared" si="413"/>
        <v>7.6415460539392174E-2</v>
      </c>
      <c r="X2218">
        <f t="shared" si="414"/>
        <v>-3.9626671441128716</v>
      </c>
      <c r="Y2218">
        <f t="shared" si="415"/>
        <v>4.0390826046522639</v>
      </c>
      <c r="Z2218">
        <f t="shared" si="416"/>
        <v>28.401680702962288</v>
      </c>
      <c r="AA2218">
        <f t="shared" si="417"/>
        <v>-51.627188673560049</v>
      </c>
      <c r="AB2218">
        <f t="shared" si="418"/>
        <v>59.705353882864578</v>
      </c>
      <c r="AD2218">
        <f t="shared" si="420"/>
        <v>2215</v>
      </c>
      <c r="AE2218">
        <f t="shared" si="421"/>
        <v>19</v>
      </c>
    </row>
    <row r="2219" spans="1:31" x14ac:dyDescent="0.3">
      <c r="A2219">
        <v>33</v>
      </c>
      <c r="D2219">
        <f t="shared" si="419"/>
        <v>2216</v>
      </c>
      <c r="E2219">
        <f t="shared" si="411"/>
        <v>7.0764154605393923</v>
      </c>
      <c r="F2219">
        <f t="shared" si="422"/>
        <v>6.151064157659091</v>
      </c>
      <c r="V2219">
        <f t="shared" si="412"/>
        <v>2216</v>
      </c>
      <c r="W2219">
        <f t="shared" si="413"/>
        <v>7.0764154605393923</v>
      </c>
      <c r="X2219">
        <f t="shared" si="414"/>
        <v>6.151064157659091</v>
      </c>
      <c r="Y2219">
        <f t="shared" si="415"/>
        <v>0.92535130288030132</v>
      </c>
      <c r="Z2219">
        <f t="shared" si="416"/>
        <v>28.401680702962288</v>
      </c>
      <c r="AA2219">
        <f t="shared" si="417"/>
        <v>-54.740919975332012</v>
      </c>
      <c r="AB2219">
        <f t="shared" si="418"/>
        <v>56.591622581092615</v>
      </c>
      <c r="AD2219">
        <f t="shared" si="420"/>
        <v>2216</v>
      </c>
      <c r="AE2219">
        <f t="shared" si="421"/>
        <v>19</v>
      </c>
    </row>
    <row r="2220" spans="1:31" x14ac:dyDescent="0.3">
      <c r="A2220">
        <v>29</v>
      </c>
      <c r="D2220">
        <f t="shared" si="419"/>
        <v>2217</v>
      </c>
      <c r="E2220">
        <f t="shared" si="411"/>
        <v>7.0764154605393923</v>
      </c>
      <c r="F2220">
        <f t="shared" si="422"/>
        <v>9.0492840140369903</v>
      </c>
      <c r="V2220">
        <f t="shared" si="412"/>
        <v>2217</v>
      </c>
      <c r="W2220">
        <f t="shared" si="413"/>
        <v>7.0764154605393923</v>
      </c>
      <c r="X2220">
        <f t="shared" si="414"/>
        <v>9.0492840140369903</v>
      </c>
      <c r="Y2220">
        <f t="shared" si="415"/>
        <v>-1.972868553497598</v>
      </c>
      <c r="Z2220">
        <f t="shared" si="416"/>
        <v>28.401680702962288</v>
      </c>
      <c r="AA2220">
        <f t="shared" si="417"/>
        <v>-57.639139831709912</v>
      </c>
      <c r="AB2220">
        <f t="shared" si="418"/>
        <v>53.693402724714716</v>
      </c>
      <c r="AD2220">
        <f t="shared" si="420"/>
        <v>2217</v>
      </c>
      <c r="AE2220">
        <f t="shared" si="421"/>
        <v>26</v>
      </c>
    </row>
    <row r="2221" spans="1:31" x14ac:dyDescent="0.3">
      <c r="A2221">
        <v>36</v>
      </c>
      <c r="D2221">
        <f t="shared" si="419"/>
        <v>2218</v>
      </c>
      <c r="E2221">
        <f t="shared" si="411"/>
        <v>-3.9235845394606077</v>
      </c>
      <c r="F2221">
        <f t="shared" si="422"/>
        <v>-0.60505443823670202</v>
      </c>
      <c r="V2221">
        <f t="shared" si="412"/>
        <v>2218</v>
      </c>
      <c r="W2221">
        <f t="shared" si="413"/>
        <v>-3.9235845394606077</v>
      </c>
      <c r="X2221">
        <f t="shared" si="414"/>
        <v>-0.60505443823670202</v>
      </c>
      <c r="Y2221">
        <f t="shared" si="415"/>
        <v>-3.3185301012239057</v>
      </c>
      <c r="Z2221">
        <f t="shared" si="416"/>
        <v>28.401680702962288</v>
      </c>
      <c r="AA2221">
        <f t="shared" si="417"/>
        <v>-58.98480137943622</v>
      </c>
      <c r="AB2221">
        <f t="shared" si="418"/>
        <v>52.347741176988407</v>
      </c>
      <c r="AD2221">
        <f t="shared" si="420"/>
        <v>2218</v>
      </c>
      <c r="AE2221">
        <f t="shared" si="421"/>
        <v>33</v>
      </c>
    </row>
    <row r="2222" spans="1:31" x14ac:dyDescent="0.3">
      <c r="A2222">
        <v>30</v>
      </c>
      <c r="D2222">
        <f t="shared" si="419"/>
        <v>2219</v>
      </c>
      <c r="E2222">
        <f t="shared" si="411"/>
        <v>7.0764154605393923</v>
      </c>
      <c r="F2222">
        <f t="shared" si="422"/>
        <v>7.3510365042908221</v>
      </c>
      <c r="V2222">
        <f t="shared" si="412"/>
        <v>2219</v>
      </c>
      <c r="W2222">
        <f t="shared" si="413"/>
        <v>7.0764154605393923</v>
      </c>
      <c r="X2222">
        <f t="shared" si="414"/>
        <v>7.3510365042908221</v>
      </c>
      <c r="Y2222">
        <f t="shared" si="415"/>
        <v>-0.27462104375142982</v>
      </c>
      <c r="Z2222">
        <f t="shared" si="416"/>
        <v>28.401680702962288</v>
      </c>
      <c r="AA2222">
        <f t="shared" si="417"/>
        <v>-55.940892321963744</v>
      </c>
      <c r="AB2222">
        <f t="shared" si="418"/>
        <v>55.391650234460883</v>
      </c>
      <c r="AD2222">
        <f t="shared" si="420"/>
        <v>2219</v>
      </c>
      <c r="AE2222">
        <f t="shared" si="421"/>
        <v>29</v>
      </c>
    </row>
    <row r="2223" spans="1:31" x14ac:dyDescent="0.3">
      <c r="A2223">
        <v>38</v>
      </c>
      <c r="D2223">
        <f t="shared" si="419"/>
        <v>2220</v>
      </c>
      <c r="E2223">
        <f t="shared" si="411"/>
        <v>-5.9235845394606077</v>
      </c>
      <c r="F2223">
        <f t="shared" si="422"/>
        <v>-4.7196654418066144</v>
      </c>
      <c r="V2223">
        <f t="shared" si="412"/>
        <v>2220</v>
      </c>
      <c r="W2223">
        <f t="shared" si="413"/>
        <v>-5.9235845394606077</v>
      </c>
      <c r="X2223">
        <f t="shared" si="414"/>
        <v>-4.7196654418066144</v>
      </c>
      <c r="Y2223">
        <f t="shared" si="415"/>
        <v>-1.2039190976539933</v>
      </c>
      <c r="Z2223">
        <f t="shared" si="416"/>
        <v>28.401680702962288</v>
      </c>
      <c r="AA2223">
        <f t="shared" si="417"/>
        <v>-56.870190375866308</v>
      </c>
      <c r="AB2223">
        <f t="shared" si="418"/>
        <v>54.46235218055832</v>
      </c>
      <c r="AD2223">
        <f t="shared" si="420"/>
        <v>2220</v>
      </c>
      <c r="AE2223">
        <f t="shared" si="421"/>
        <v>36</v>
      </c>
    </row>
    <row r="2224" spans="1:31" x14ac:dyDescent="0.3">
      <c r="D2224" s="11">
        <f t="shared" si="419"/>
        <v>2221</v>
      </c>
      <c r="E2224" s="11">
        <f t="shared" si="411"/>
        <v>8.0764154605393923</v>
      </c>
      <c r="F2224" s="11">
        <f t="shared" si="422"/>
        <v>7.7975984938412815</v>
      </c>
      <c r="V2224">
        <f t="shared" si="412"/>
        <v>2221</v>
      </c>
      <c r="W2224">
        <f t="shared" si="413"/>
        <v>8.0764154605393923</v>
      </c>
      <c r="X2224">
        <f t="shared" si="414"/>
        <v>7.7975984938412815</v>
      </c>
      <c r="Y2224">
        <f t="shared" si="415"/>
        <v>0.27881696669811085</v>
      </c>
      <c r="Z2224">
        <f t="shared" si="416"/>
        <v>28.401680702962288</v>
      </c>
      <c r="AA2224">
        <f t="shared" si="417"/>
        <v>-55.387454311514205</v>
      </c>
      <c r="AB2224">
        <f t="shared" si="418"/>
        <v>55.945088244910423</v>
      </c>
      <c r="AD2224">
        <f t="shared" si="420"/>
        <v>2221</v>
      </c>
      <c r="AE2224">
        <f t="shared" si="421"/>
        <v>30</v>
      </c>
    </row>
    <row r="2225" spans="22:45" ht="17.399999999999999" x14ac:dyDescent="0.35">
      <c r="V2225">
        <f>V2224+1</f>
        <v>2222</v>
      </c>
      <c r="Y2225">
        <f>SUMPRODUCT(W2223:W2224,I$4:I$5)</f>
        <v>-1.0961633749569619</v>
      </c>
      <c r="Z2225">
        <f>J$15*SQRT(SUMSQ(M$14:M14))</f>
        <v>28.401680702962288</v>
      </c>
      <c r="AA2225">
        <f>Y2225-_xlfn.NORM.S.INV(1-Z$2/2)*Z2225</f>
        <v>-56.762434653169272</v>
      </c>
      <c r="AB2225">
        <f>Y2225+_xlfn.NORM.S.INV(1-Z$2/2)*Z2225</f>
        <v>54.570107903255355</v>
      </c>
      <c r="AD2225" s="11">
        <f>AD2224+1</f>
        <v>2222</v>
      </c>
      <c r="AE2225" s="11">
        <f>A2223</f>
        <v>38</v>
      </c>
      <c r="AF2225" t="s">
        <v>118</v>
      </c>
      <c r="AL2225" s="5" t="s">
        <v>120</v>
      </c>
      <c r="AM2225" s="5" t="s">
        <v>118</v>
      </c>
      <c r="AO2225" t="s">
        <v>121</v>
      </c>
      <c r="AP2225" t="s">
        <v>122</v>
      </c>
      <c r="AQ2225" t="s">
        <v>123</v>
      </c>
      <c r="AR2225" s="19" t="s">
        <v>124</v>
      </c>
      <c r="AS2225" s="19" t="s">
        <v>125</v>
      </c>
    </row>
    <row r="2226" spans="22:45" ht="17.399999999999999" x14ac:dyDescent="0.35">
      <c r="V2226">
        <f>V2225+1</f>
        <v>2223</v>
      </c>
      <c r="Y2226">
        <f>SUMPRODUCT(W2224,I4)+SUMPRODUCT(Y2225,I5)</f>
        <v>-1.2492595797052424</v>
      </c>
      <c r="Z2226">
        <f>J$15*SQRT(SUMSQ(M$14:M15))</f>
        <v>29.469031623133091</v>
      </c>
      <c r="AA2226">
        <f t="shared" ref="AA2226:AA2276" si="423">Y2226-_xlfn.NORM.S.INV(1-Z$2/2)*Z2226</f>
        <v>-59.007500220318022</v>
      </c>
      <c r="AB2226">
        <f t="shared" ref="AB2226:AB2276" si="424">Y2226+_xlfn.NORM.S.INV(1-Z$2/2)*Z2226</f>
        <v>56.50898106090753</v>
      </c>
      <c r="AD2226">
        <f>AD2225+1</f>
        <v>2223</v>
      </c>
      <c r="AE2226">
        <f>Y2225+AE2225+J$6</f>
        <v>36.827421164503647</v>
      </c>
      <c r="AF2226">
        <v>32</v>
      </c>
      <c r="AG2226">
        <f>(AE2226-AF2226)^2</f>
        <v>23.303995099497751</v>
      </c>
      <c r="AL2226">
        <v>36.827421164503647</v>
      </c>
      <c r="AM2226">
        <v>32</v>
      </c>
      <c r="AO2226">
        <f>ABS((AM2226-AL2226)/AM2226)</f>
        <v>0.15085691139073898</v>
      </c>
      <c r="AP2226">
        <f>SUM(AO2226:AO2782)</f>
        <v>420.44190895495552</v>
      </c>
      <c r="AQ2226">
        <f>COUNT(AO2226:AO2782)</f>
        <v>557</v>
      </c>
      <c r="AR2226" s="19">
        <f>AP2226/AQ2226</f>
        <v>0.75483287065521643</v>
      </c>
      <c r="AS2226" s="19">
        <f>AJ2232^2</f>
        <v>6437.265605256729</v>
      </c>
    </row>
    <row r="2227" spans="22:45" x14ac:dyDescent="0.3">
      <c r="V2227">
        <f t="shared" ref="V2227:V2289" si="425">V2226+1</f>
        <v>2224</v>
      </c>
      <c r="Y2227">
        <f>SUMPRODUCT(Y2225:Y2226,I4:I5)</f>
        <v>0.55641742583576081</v>
      </c>
      <c r="Z2227">
        <f>J$15*SQRT(SUMSQ(M$14:M16))</f>
        <v>29.651566286400513</v>
      </c>
      <c r="AA2227">
        <f t="shared" si="423"/>
        <v>-57.559584580711309</v>
      </c>
      <c r="AB2227">
        <f t="shared" si="424"/>
        <v>58.672419432382831</v>
      </c>
      <c r="AD2227">
        <f t="shared" si="420"/>
        <v>2224</v>
      </c>
      <c r="AE2227">
        <f t="shared" ref="AE2227:AE2290" si="426">Y2226+AE2226+J$6</f>
        <v>35.501746124259014</v>
      </c>
      <c r="AF2227">
        <v>32</v>
      </c>
      <c r="AG2227">
        <f t="shared" ref="AG2227:AG2290" si="427">(AE2227-AF2227)^2</f>
        <v>12.262225918763029</v>
      </c>
      <c r="AL2227">
        <v>35.501746124259014</v>
      </c>
      <c r="AM2227">
        <v>32</v>
      </c>
      <c r="AO2227">
        <f t="shared" ref="AO2227:AO2290" si="428">ABS((AM2227-AL2227)/AM2227)</f>
        <v>0.1094295663830942</v>
      </c>
    </row>
    <row r="2228" spans="22:45" x14ac:dyDescent="0.3">
      <c r="V2228">
        <f t="shared" si="425"/>
        <v>2225</v>
      </c>
      <c r="Y2228">
        <f>SUMPRODUCT(Y2226:Y2227,I4:I5)</f>
        <v>8.6183091938439788E-2</v>
      </c>
      <c r="Z2228">
        <f>J$15*SQRT(SUMSQ(M$14:M17))</f>
        <v>29.750146598855871</v>
      </c>
      <c r="AA2228">
        <f t="shared" si="423"/>
        <v>-58.223032776605841</v>
      </c>
      <c r="AB2228">
        <f t="shared" si="424"/>
        <v>58.395398960482716</v>
      </c>
      <c r="AD2228">
        <f t="shared" si="420"/>
        <v>2225</v>
      </c>
      <c r="AE2228">
        <f>Y2227+AE2227+J$6</f>
        <v>35.981748089555381</v>
      </c>
      <c r="AF2228">
        <v>41</v>
      </c>
      <c r="AG2228">
        <f t="shared" si="427"/>
        <v>25.182852236681065</v>
      </c>
      <c r="AL2228">
        <v>35.981748089555381</v>
      </c>
      <c r="AM2228">
        <v>41</v>
      </c>
      <c r="AO2228">
        <f t="shared" si="428"/>
        <v>0.12239638805962484</v>
      </c>
    </row>
    <row r="2229" spans="22:45" x14ac:dyDescent="0.3">
      <c r="V2229">
        <f t="shared" si="425"/>
        <v>2226</v>
      </c>
      <c r="Y2229">
        <f>SUMPRODUCT(Y2227:Y2228,I4:I5)</f>
        <v>-0.13081271867297684</v>
      </c>
      <c r="Z2229">
        <f>J$15*SQRT(SUMSQ(M$14:M18))</f>
        <v>29.750171019159623</v>
      </c>
      <c r="AA2229">
        <f t="shared" si="423"/>
        <v>-58.440076450133098</v>
      </c>
      <c r="AB2229">
        <f t="shared" si="424"/>
        <v>58.178451012787143</v>
      </c>
      <c r="AD2229">
        <f t="shared" si="420"/>
        <v>2226</v>
      </c>
      <c r="AE2229">
        <f t="shared" si="426"/>
        <v>35.991515720954425</v>
      </c>
      <c r="AF2229">
        <v>57</v>
      </c>
      <c r="AG2229">
        <f t="shared" si="427"/>
        <v>441.35641170290506</v>
      </c>
      <c r="AL2229">
        <v>35.991515720954425</v>
      </c>
      <c r="AM2229">
        <v>57</v>
      </c>
      <c r="AO2229">
        <f t="shared" si="428"/>
        <v>0.36856989963237852</v>
      </c>
    </row>
    <row r="2230" spans="22:45" x14ac:dyDescent="0.3">
      <c r="V2230">
        <f t="shared" si="425"/>
        <v>2227</v>
      </c>
      <c r="Y2230">
        <f>SUMPRODUCT(Y2228:Y2229,I4:I5)</f>
        <v>1.9630754969688261E-2</v>
      </c>
      <c r="Z2230">
        <f>J$15*SQRT(SUMSQ(M$14:M19))</f>
        <v>29.753644766439539</v>
      </c>
      <c r="AA2230">
        <f t="shared" si="423"/>
        <v>-58.296441396050461</v>
      </c>
      <c r="AB2230">
        <f t="shared" si="424"/>
        <v>58.335702905989841</v>
      </c>
      <c r="AD2230">
        <f t="shared" si="420"/>
        <v>2227</v>
      </c>
      <c r="AE2230">
        <f t="shared" si="426"/>
        <v>35.784287541742053</v>
      </c>
      <c r="AF2230">
        <v>35</v>
      </c>
      <c r="AG2230">
        <f t="shared" si="427"/>
        <v>0.61510694813179245</v>
      </c>
      <c r="AL2230">
        <v>35.784287541742053</v>
      </c>
      <c r="AM2230">
        <v>35</v>
      </c>
      <c r="AO2230">
        <f t="shared" si="428"/>
        <v>2.240821547834437E-2</v>
      </c>
    </row>
    <row r="2231" spans="22:45" x14ac:dyDescent="0.3">
      <c r="V2231">
        <f t="shared" si="425"/>
        <v>2228</v>
      </c>
      <c r="Y2231">
        <f>SUMPRODUCT(Y2229:Y2230,I4:I5)</f>
        <v>1.9714889223228657E-2</v>
      </c>
      <c r="Z2231">
        <f>J$15*SQRT(SUMSQ(M$14:M20))</f>
        <v>29.753942632855267</v>
      </c>
      <c r="AA2231">
        <f t="shared" si="423"/>
        <v>-58.29694106924395</v>
      </c>
      <c r="AB2231">
        <f t="shared" si="424"/>
        <v>58.336370847690411</v>
      </c>
      <c r="AD2231">
        <f t="shared" si="420"/>
        <v>2228</v>
      </c>
      <c r="AE2231">
        <f t="shared" si="426"/>
        <v>35.727502836172349</v>
      </c>
      <c r="AF2231">
        <v>30</v>
      </c>
      <c r="AG2231">
        <f t="shared" si="427"/>
        <v>32.804288738362295</v>
      </c>
      <c r="AL2231">
        <v>35.727502836172349</v>
      </c>
      <c r="AM2231">
        <v>30</v>
      </c>
      <c r="AO2231">
        <f t="shared" si="428"/>
        <v>0.19091676120574494</v>
      </c>
    </row>
    <row r="2232" spans="22:45" x14ac:dyDescent="0.3">
      <c r="V2232">
        <f t="shared" si="425"/>
        <v>2229</v>
      </c>
      <c r="Y2232">
        <f>SUMPRODUCT(Y2230:Y2231,I4:I5)</f>
        <v>-9.2292491219036123E-3</v>
      </c>
      <c r="Z2232">
        <f>J$15*SQRT(SUMSQ(M$14:M21))</f>
        <v>29.753985587312226</v>
      </c>
      <c r="AA2232">
        <f t="shared" si="423"/>
        <v>-58.325969396777701</v>
      </c>
      <c r="AB2232">
        <f t="shared" si="424"/>
        <v>58.307510898533899</v>
      </c>
      <c r="AD2232">
        <f t="shared" si="420"/>
        <v>2229</v>
      </c>
      <c r="AE2232">
        <f t="shared" si="426"/>
        <v>35.670802264856185</v>
      </c>
      <c r="AF2232">
        <v>42</v>
      </c>
      <c r="AG2232">
        <f t="shared" si="427"/>
        <v>40.0587439705496</v>
      </c>
      <c r="AI2232" s="5" t="s">
        <v>55</v>
      </c>
      <c r="AJ2232" s="5">
        <f>SQRT(AVERAGE(AG2226:AG2782))</f>
        <v>80.232571972090795</v>
      </c>
      <c r="AL2232">
        <v>35.670802264856185</v>
      </c>
      <c r="AM2232">
        <v>42</v>
      </c>
      <c r="AO2232">
        <f t="shared" si="428"/>
        <v>0.15069518417009084</v>
      </c>
    </row>
    <row r="2233" spans="22:45" x14ac:dyDescent="0.3">
      <c r="V2233">
        <f t="shared" si="425"/>
        <v>2230</v>
      </c>
      <c r="Y2233">
        <f>SUMPRODUCT(Y2231:Y2232,I4:I5)</f>
        <v>-1.2360296990699001E-3</v>
      </c>
      <c r="Z2233">
        <f>J$15*SQRT(SUMSQ(M$14:M22))</f>
        <v>29.754011918390642</v>
      </c>
      <c r="AA2233">
        <f t="shared" si="423"/>
        <v>-58.31802778532024</v>
      </c>
      <c r="AB2233">
        <f t="shared" si="424"/>
        <v>58.315555725922096</v>
      </c>
      <c r="AD2233">
        <f t="shared" si="420"/>
        <v>2230</v>
      </c>
      <c r="AE2233">
        <f t="shared" si="426"/>
        <v>35.58515755519489</v>
      </c>
      <c r="AF2233">
        <v>36</v>
      </c>
      <c r="AG2233">
        <f t="shared" si="427"/>
        <v>0.17209425401188094</v>
      </c>
      <c r="AL2233">
        <v>35.58515755519489</v>
      </c>
      <c r="AM2233">
        <v>36</v>
      </c>
      <c r="AO2233">
        <f t="shared" si="428"/>
        <v>1.1523401244586395E-2</v>
      </c>
    </row>
    <row r="2234" spans="22:45" x14ac:dyDescent="0.3">
      <c r="V2234">
        <f t="shared" si="425"/>
        <v>2231</v>
      </c>
      <c r="Y2234">
        <f>SUMPRODUCT(Y2232:Y2233,I4:I5)</f>
        <v>2.1162394312881066E-3</v>
      </c>
      <c r="Z2234">
        <f>J$15*SQRT(SUMSQ(M$14:M23))</f>
        <v>29.754011944001714</v>
      </c>
      <c r="AA2234">
        <f t="shared" si="423"/>
        <v>-58.314675566386661</v>
      </c>
      <c r="AB2234">
        <f t="shared" si="424"/>
        <v>58.318908045249238</v>
      </c>
      <c r="AD2234">
        <f t="shared" si="420"/>
        <v>2231</v>
      </c>
      <c r="AE2234">
        <f t="shared" si="426"/>
        <v>35.507506064956424</v>
      </c>
      <c r="AF2234">
        <v>36</v>
      </c>
      <c r="AG2234">
        <f t="shared" si="427"/>
        <v>0.24255027605470647</v>
      </c>
      <c r="AL2234">
        <v>35.507506064956424</v>
      </c>
      <c r="AM2234">
        <v>36</v>
      </c>
      <c r="AO2234">
        <f t="shared" si="428"/>
        <v>1.3680387084543789E-2</v>
      </c>
    </row>
    <row r="2235" spans="22:45" x14ac:dyDescent="0.3">
      <c r="V2235">
        <f t="shared" si="425"/>
        <v>2232</v>
      </c>
      <c r="Y2235">
        <f>SUMPRODUCT(Y2233:Y2234,I4:I5)</f>
        <v>-3.4799257911689548E-4</v>
      </c>
      <c r="Z2235">
        <f>J$15*SQRT(SUMSQ(M$14:M24))</f>
        <v>29.754012831664266</v>
      </c>
      <c r="AA2235">
        <f t="shared" si="423"/>
        <v>-58.317141538183691</v>
      </c>
      <c r="AB2235">
        <f t="shared" si="424"/>
        <v>58.31644555302546</v>
      </c>
      <c r="AD2235">
        <f t="shared" si="420"/>
        <v>2232</v>
      </c>
      <c r="AE2235">
        <f t="shared" si="426"/>
        <v>35.433206843848318</v>
      </c>
      <c r="AF2235">
        <v>51</v>
      </c>
      <c r="AG2235">
        <f t="shared" si="427"/>
        <v>242.32504916641085</v>
      </c>
      <c r="AL2235">
        <v>35.433206843848318</v>
      </c>
      <c r="AM2235">
        <v>51</v>
      </c>
      <c r="AO2235">
        <f t="shared" si="428"/>
        <v>0.30523123835591531</v>
      </c>
    </row>
    <row r="2236" spans="22:45" x14ac:dyDescent="0.3">
      <c r="V2236">
        <f t="shared" si="425"/>
        <v>2233</v>
      </c>
      <c r="Y2236">
        <f>SUMPRODUCT(Y2234:Y2235,I4:I5)</f>
        <v>-3.1052412946211254E-4</v>
      </c>
      <c r="Z2236">
        <f>J$15*SQRT(SUMSQ(M$14:M25))</f>
        <v>29.754012916623566</v>
      </c>
      <c r="AA2236">
        <f t="shared" si="423"/>
        <v>-58.317104236251204</v>
      </c>
      <c r="AB2236">
        <f t="shared" si="424"/>
        <v>58.316483187992283</v>
      </c>
      <c r="AD2236">
        <f t="shared" si="420"/>
        <v>2233</v>
      </c>
      <c r="AE2236">
        <f t="shared" si="426"/>
        <v>35.356443390729808</v>
      </c>
      <c r="AF2236">
        <v>65</v>
      </c>
      <c r="AG2236">
        <f t="shared" si="427"/>
        <v>878.74044844700643</v>
      </c>
      <c r="AL2236">
        <v>35.356443390729808</v>
      </c>
      <c r="AM2236">
        <v>65</v>
      </c>
      <c r="AO2236">
        <f t="shared" si="428"/>
        <v>0.45605471706569528</v>
      </c>
    </row>
    <row r="2237" spans="22:45" x14ac:dyDescent="0.3">
      <c r="V2237">
        <f t="shared" si="425"/>
        <v>2234</v>
      </c>
      <c r="Y2237">
        <f>SUMPRODUCT(Y2235:Y2236,I4:I5)</f>
        <v>1.5282510429043093E-4</v>
      </c>
      <c r="Z2237">
        <f>J$15*SQRT(SUMSQ(M$14:M26))</f>
        <v>29.754012926715902</v>
      </c>
      <c r="AA2237">
        <f t="shared" si="423"/>
        <v>-58.316640906798071</v>
      </c>
      <c r="AB2237">
        <f t="shared" si="424"/>
        <v>58.316946557006645</v>
      </c>
      <c r="AD2237">
        <f t="shared" si="420"/>
        <v>2234</v>
      </c>
      <c r="AE2237">
        <f t="shared" si="426"/>
        <v>35.279717406060954</v>
      </c>
      <c r="AF2237">
        <v>44</v>
      </c>
      <c r="AG2237">
        <f t="shared" si="427"/>
        <v>76.043328518156301</v>
      </c>
      <c r="AL2237">
        <v>35.279717406060954</v>
      </c>
      <c r="AM2237">
        <v>44</v>
      </c>
      <c r="AO2237">
        <f t="shared" si="428"/>
        <v>0.19818824077134198</v>
      </c>
    </row>
    <row r="2238" spans="22:45" x14ac:dyDescent="0.3">
      <c r="V2238">
        <f t="shared" si="425"/>
        <v>2235</v>
      </c>
      <c r="Y2238">
        <f>SUMPRODUCT(Y2236:Y2237,I4:I5)</f>
        <v>1.7404729261430247E-5</v>
      </c>
      <c r="Z2238">
        <f>J$15*SQRT(SUMSQ(M$14:M27))</f>
        <v>29.754012933743748</v>
      </c>
      <c r="AA2238">
        <f t="shared" si="423"/>
        <v>-58.316776340947428</v>
      </c>
      <c r="AB2238">
        <f t="shared" si="424"/>
        <v>58.316811150405954</v>
      </c>
      <c r="AD2238">
        <f t="shared" si="420"/>
        <v>2235</v>
      </c>
      <c r="AE2238">
        <f t="shared" si="426"/>
        <v>35.203454770625846</v>
      </c>
      <c r="AF2238">
        <v>39</v>
      </c>
      <c r="AG2238">
        <f t="shared" si="427"/>
        <v>14.413755678683644</v>
      </c>
      <c r="AL2238">
        <v>35.203454770625846</v>
      </c>
      <c r="AM2238">
        <v>39</v>
      </c>
      <c r="AO2238">
        <f t="shared" si="428"/>
        <v>9.7347313573696248E-2</v>
      </c>
    </row>
    <row r="2239" spans="22:45" x14ac:dyDescent="0.3">
      <c r="V2239">
        <f t="shared" si="425"/>
        <v>2236</v>
      </c>
      <c r="Y2239">
        <f>SUMPRODUCT(Y2237:Y2238,I4:I5)</f>
        <v>-3.419491456327167E-5</v>
      </c>
      <c r="Z2239">
        <f>J$15*SQRT(SUMSQ(M$14:M28))</f>
        <v>29.754012933758844</v>
      </c>
      <c r="AA2239">
        <f t="shared" si="423"/>
        <v>-58.316827940620833</v>
      </c>
      <c r="AB2239">
        <f t="shared" si="424"/>
        <v>58.316759550791708</v>
      </c>
      <c r="AD2239">
        <f t="shared" si="420"/>
        <v>2236</v>
      </c>
      <c r="AE2239">
        <f t="shared" si="426"/>
        <v>35.127056714815716</v>
      </c>
      <c r="AF2239">
        <v>42</v>
      </c>
      <c r="AG2239">
        <f t="shared" si="427"/>
        <v>47.237349401359744</v>
      </c>
      <c r="AL2239">
        <v>35.127056714815716</v>
      </c>
      <c r="AM2239">
        <v>42</v>
      </c>
      <c r="AO2239">
        <f t="shared" si="428"/>
        <v>0.163641506790102</v>
      </c>
    </row>
    <row r="2240" spans="22:45" x14ac:dyDescent="0.3">
      <c r="V2240">
        <f t="shared" si="425"/>
        <v>2237</v>
      </c>
      <c r="Y2240">
        <f>SUMPRODUCT(Y2238:Y2239,I4:I5)</f>
        <v>6.1165434680240425E-6</v>
      </c>
      <c r="Z2240">
        <f>J$15*SQRT(SUMSQ(M$14:M29))</f>
        <v>29.754012933985063</v>
      </c>
      <c r="AA2240">
        <f t="shared" si="423"/>
        <v>-58.316787629606189</v>
      </c>
      <c r="AB2240">
        <f t="shared" si="424"/>
        <v>58.316799862693124</v>
      </c>
      <c r="AD2240">
        <f t="shared" si="420"/>
        <v>2237</v>
      </c>
      <c r="AE2240">
        <f t="shared" si="426"/>
        <v>35.050607059361759</v>
      </c>
      <c r="AF2240">
        <v>60</v>
      </c>
      <c r="AG2240">
        <f t="shared" si="427"/>
        <v>622.47220810636929</v>
      </c>
      <c r="AL2240">
        <v>35.050607059361759</v>
      </c>
      <c r="AM2240">
        <v>60</v>
      </c>
      <c r="AO2240">
        <f t="shared" si="428"/>
        <v>0.41582321567730401</v>
      </c>
    </row>
    <row r="2241" spans="22:41" x14ac:dyDescent="0.3">
      <c r="V2241">
        <f t="shared" si="425"/>
        <v>2238</v>
      </c>
      <c r="Y2241">
        <f>SUMPRODUCT(Y2239:Y2240,I4:I5)</f>
        <v>4.8809764126258929E-6</v>
      </c>
      <c r="Z2241">
        <f>J$15*SQRT(SUMSQ(M$14:M30))</f>
        <v>29.754012934009161</v>
      </c>
      <c r="AA2241">
        <f t="shared" si="423"/>
        <v>-58.316788865220474</v>
      </c>
      <c r="AB2241">
        <f t="shared" si="424"/>
        <v>58.316798627173299</v>
      </c>
      <c r="AD2241">
        <f t="shared" si="420"/>
        <v>2238</v>
      </c>
      <c r="AE2241">
        <f t="shared" si="426"/>
        <v>34.974197715365833</v>
      </c>
      <c r="AF2241">
        <v>37</v>
      </c>
      <c r="AG2241">
        <f t="shared" si="427"/>
        <v>4.1038748964290122</v>
      </c>
      <c r="AL2241">
        <v>34.974197715365833</v>
      </c>
      <c r="AM2241">
        <v>37</v>
      </c>
      <c r="AO2241">
        <f t="shared" si="428"/>
        <v>5.4751413098220743E-2</v>
      </c>
    </row>
    <row r="2242" spans="22:41" x14ac:dyDescent="0.3">
      <c r="V2242">
        <f t="shared" si="425"/>
        <v>2239</v>
      </c>
      <c r="Y2242">
        <f>SUMPRODUCT(Y2240:Y2241,I4:I5)</f>
        <v>-2.5264871302726163E-6</v>
      </c>
      <c r="Z2242">
        <f>J$15*SQRT(SUMSQ(M$14:M31))</f>
        <v>29.754012934011513</v>
      </c>
      <c r="AA2242">
        <f t="shared" si="423"/>
        <v>-58.316796272688627</v>
      </c>
      <c r="AB2242">
        <f t="shared" si="424"/>
        <v>58.316791219714368</v>
      </c>
      <c r="AD2242">
        <f t="shared" si="420"/>
        <v>2239</v>
      </c>
      <c r="AE2242">
        <f t="shared" si="426"/>
        <v>34.897787135802851</v>
      </c>
      <c r="AF2242">
        <v>46</v>
      </c>
      <c r="AG2242">
        <f t="shared" si="427"/>
        <v>123.25913048194467</v>
      </c>
      <c r="AL2242">
        <v>34.897787135802851</v>
      </c>
      <c r="AM2242">
        <v>46</v>
      </c>
      <c r="AO2242">
        <f t="shared" si="428"/>
        <v>0.24135245356950324</v>
      </c>
    </row>
    <row r="2243" spans="22:41" x14ac:dyDescent="0.3">
      <c r="V2243">
        <f t="shared" si="425"/>
        <v>2240</v>
      </c>
      <c r="Y2243">
        <f>SUMPRODUCT(Y2241:Y2242,I4:I5)</f>
        <v>-2.3917903371631368E-7</v>
      </c>
      <c r="Z2243">
        <f>J$15*SQRT(SUMSQ(M$14:M32))</f>
        <v>29.754012934013385</v>
      </c>
      <c r="AA2243">
        <f t="shared" si="423"/>
        <v>-58.316793985384194</v>
      </c>
      <c r="AB2243">
        <f t="shared" si="424"/>
        <v>58.316793507026134</v>
      </c>
      <c r="AD2243">
        <f t="shared" si="420"/>
        <v>2240</v>
      </c>
      <c r="AE2243">
        <f t="shared" si="426"/>
        <v>34.821369148776327</v>
      </c>
      <c r="AF2243">
        <v>41</v>
      </c>
      <c r="AG2243">
        <f t="shared" si="427"/>
        <v>38.175479195692972</v>
      </c>
      <c r="AL2243">
        <v>34.821369148776327</v>
      </c>
      <c r="AM2243">
        <v>41</v>
      </c>
      <c r="AO2243">
        <f t="shared" si="428"/>
        <v>0.15069831344447981</v>
      </c>
    </row>
    <row r="2244" spans="22:41" x14ac:dyDescent="0.3">
      <c r="V2244">
        <f t="shared" si="425"/>
        <v>2241</v>
      </c>
      <c r="Y2244">
        <f>SUMPRODUCT(Y2242:Y2243,I4:I5)</f>
        <v>5.5187061028534959E-7</v>
      </c>
      <c r="Z2244">
        <f>J$15*SQRT(SUMSQ(M$14:M33))</f>
        <v>29.754012934013392</v>
      </c>
      <c r="AA2244">
        <f t="shared" si="423"/>
        <v>-58.316793194334565</v>
      </c>
      <c r="AB2244">
        <f t="shared" si="424"/>
        <v>58.316794298075791</v>
      </c>
      <c r="AD2244">
        <f t="shared" si="420"/>
        <v>2241</v>
      </c>
      <c r="AE2244">
        <f t="shared" si="426"/>
        <v>34.744953449057903</v>
      </c>
      <c r="AF2244">
        <v>38</v>
      </c>
      <c r="AG2244">
        <f t="shared" si="427"/>
        <v>10.595328048800043</v>
      </c>
      <c r="AL2244">
        <v>34.744953449057903</v>
      </c>
      <c r="AM2244">
        <v>38</v>
      </c>
      <c r="AO2244">
        <f t="shared" si="428"/>
        <v>8.5659119761634137E-2</v>
      </c>
    </row>
    <row r="2245" spans="22:41" x14ac:dyDescent="0.3">
      <c r="V2245">
        <f t="shared" si="425"/>
        <v>2242</v>
      </c>
      <c r="Y2245">
        <f>SUMPRODUCT(Y2243:Y2244,I4:I5)</f>
        <v>-1.067339393346093E-7</v>
      </c>
      <c r="Z2245">
        <f>J$15*SQRT(SUMSQ(M$14:M34))</f>
        <v>29.754012934013449</v>
      </c>
      <c r="AA2245">
        <f t="shared" si="423"/>
        <v>-58.316793852939234</v>
      </c>
      <c r="AB2245">
        <f t="shared" si="424"/>
        <v>58.316793639471349</v>
      </c>
      <c r="AD2245">
        <f t="shared" si="420"/>
        <v>2242</v>
      </c>
      <c r="AE2245">
        <f t="shared" si="426"/>
        <v>34.668538540389122</v>
      </c>
      <c r="AF2245">
        <v>37</v>
      </c>
      <c r="AG2245">
        <f t="shared" si="427"/>
        <v>5.435712537650887</v>
      </c>
      <c r="AL2245">
        <v>34.668538540389122</v>
      </c>
      <c r="AM2245">
        <v>37</v>
      </c>
      <c r="AO2245">
        <f t="shared" si="428"/>
        <v>6.3012471881375084E-2</v>
      </c>
    </row>
    <row r="2246" spans="22:41" x14ac:dyDescent="0.3">
      <c r="V2246">
        <f t="shared" si="425"/>
        <v>2243</v>
      </c>
      <c r="Y2246">
        <f>SUMPRODUCT(Y2244:Y2245,I4:I5)</f>
        <v>-7.6554841852355271E-8</v>
      </c>
      <c r="Z2246">
        <f>J$15*SQRT(SUMSQ(M$14:M35))</f>
        <v>29.754012934013456</v>
      </c>
      <c r="AA2246">
        <f t="shared" si="423"/>
        <v>-58.316793822760147</v>
      </c>
      <c r="AB2246">
        <f t="shared" si="424"/>
        <v>58.316793669650465</v>
      </c>
      <c r="AD2246">
        <f t="shared" ref="AD2246:AD2309" si="429">AD2245+1</f>
        <v>2243</v>
      </c>
      <c r="AE2246">
        <f t="shared" si="426"/>
        <v>34.592122973115785</v>
      </c>
      <c r="AF2246">
        <v>41</v>
      </c>
      <c r="AG2246">
        <f t="shared" si="427"/>
        <v>41.060887991670484</v>
      </c>
      <c r="AL2246">
        <v>34.592122973115785</v>
      </c>
      <c r="AM2246">
        <v>41</v>
      </c>
      <c r="AO2246">
        <f t="shared" si="428"/>
        <v>0.15628968358254183</v>
      </c>
    </row>
    <row r="2247" spans="22:41" x14ac:dyDescent="0.3">
      <c r="V2247">
        <f t="shared" si="425"/>
        <v>2244</v>
      </c>
      <c r="Y2247">
        <f>SUMPRODUCT(Y2245:Y2246,I4:I5)</f>
        <v>4.17024308253714E-8</v>
      </c>
      <c r="Z2247">
        <f>J$15*SQRT(SUMSQ(M$14:M36))</f>
        <v>29.754012934013456</v>
      </c>
      <c r="AA2247">
        <f t="shared" si="423"/>
        <v>-58.316793704502878</v>
      </c>
      <c r="AB2247">
        <f t="shared" si="424"/>
        <v>58.316793787907734</v>
      </c>
      <c r="AD2247">
        <f t="shared" si="429"/>
        <v>2244</v>
      </c>
      <c r="AE2247">
        <f t="shared" si="426"/>
        <v>34.51570743602155</v>
      </c>
      <c r="AF2247">
        <v>42</v>
      </c>
      <c r="AG2247">
        <f t="shared" si="427"/>
        <v>56.014635183223113</v>
      </c>
      <c r="AL2247">
        <v>34.51570743602155</v>
      </c>
      <c r="AM2247">
        <v>42</v>
      </c>
      <c r="AO2247">
        <f t="shared" si="428"/>
        <v>0.17819744199948689</v>
      </c>
    </row>
    <row r="2248" spans="22:41" x14ac:dyDescent="0.3">
      <c r="V2248">
        <f t="shared" si="425"/>
        <v>2245</v>
      </c>
      <c r="Y2248">
        <f>SUMPRODUCT(Y2246:Y2247,I4:I5)</f>
        <v>3.1768458226888658E-9</v>
      </c>
      <c r="Z2248">
        <f>J$15*SQRT(SUMSQ(M$14:M37))</f>
        <v>29.754012934013456</v>
      </c>
      <c r="AA2248">
        <f t="shared" si="423"/>
        <v>-58.316793743028462</v>
      </c>
      <c r="AB2248">
        <f t="shared" si="424"/>
        <v>58.31679374938215</v>
      </c>
      <c r="AD2248">
        <f t="shared" si="429"/>
        <v>2245</v>
      </c>
      <c r="AE2248">
        <f t="shared" si="426"/>
        <v>34.439292017184584</v>
      </c>
      <c r="AF2248">
        <v>43</v>
      </c>
      <c r="AG2248">
        <f t="shared" si="427"/>
        <v>73.285721167039583</v>
      </c>
      <c r="AL2248">
        <v>34.439292017184584</v>
      </c>
      <c r="AM2248">
        <v>43</v>
      </c>
      <c r="AO2248">
        <f t="shared" si="428"/>
        <v>0.19908623215849805</v>
      </c>
    </row>
    <row r="2249" spans="22:41" x14ac:dyDescent="0.3">
      <c r="V2249">
        <f t="shared" si="425"/>
        <v>2246</v>
      </c>
      <c r="Y2249">
        <f>SUMPRODUCT(Y2247:Y2248,I4:I5)</f>
        <v>-8.8958589884381546E-9</v>
      </c>
      <c r="Z2249">
        <f>J$15*SQRT(SUMSQ(M$14:M38))</f>
        <v>29.754012934013456</v>
      </c>
      <c r="AA2249">
        <f t="shared" si="423"/>
        <v>-58.316793755101166</v>
      </c>
      <c r="AB2249">
        <f t="shared" si="424"/>
        <v>58.316793737309446</v>
      </c>
      <c r="AD2249">
        <f t="shared" si="429"/>
        <v>2246</v>
      </c>
      <c r="AE2249">
        <f t="shared" si="426"/>
        <v>34.362876559822034</v>
      </c>
      <c r="AF2249">
        <v>62</v>
      </c>
      <c r="AG2249">
        <f t="shared" si="427"/>
        <v>763.81059204763437</v>
      </c>
      <c r="AL2249">
        <v>34.362876559822034</v>
      </c>
      <c r="AM2249">
        <v>62</v>
      </c>
      <c r="AO2249">
        <f t="shared" si="428"/>
        <v>0.44576005548674141</v>
      </c>
    </row>
    <row r="2250" spans="22:41" x14ac:dyDescent="0.3">
      <c r="V2250">
        <f t="shared" si="425"/>
        <v>2247</v>
      </c>
      <c r="Y2250">
        <f>SUMPRODUCT(Y2248:Y2249,I4:I5)</f>
        <v>1.8509447832365315E-9</v>
      </c>
      <c r="Z2250">
        <f>J$15*SQRT(SUMSQ(M$14:M39))</f>
        <v>29.754012934013456</v>
      </c>
      <c r="AA2250">
        <f t="shared" si="423"/>
        <v>-58.316793744354364</v>
      </c>
      <c r="AB2250">
        <f t="shared" si="424"/>
        <v>58.316793748056249</v>
      </c>
      <c r="AD2250">
        <f t="shared" si="429"/>
        <v>2247</v>
      </c>
      <c r="AE2250">
        <f t="shared" si="426"/>
        <v>34.28646109038678</v>
      </c>
      <c r="AF2250">
        <v>65</v>
      </c>
      <c r="AG2250">
        <f t="shared" si="427"/>
        <v>943.32147235232526</v>
      </c>
      <c r="AL2250">
        <v>34.28646109038678</v>
      </c>
      <c r="AM2250">
        <v>65</v>
      </c>
      <c r="AO2250">
        <f t="shared" si="428"/>
        <v>0.47251598322481875</v>
      </c>
    </row>
    <row r="2251" spans="22:41" x14ac:dyDescent="0.3">
      <c r="V2251">
        <f t="shared" si="425"/>
        <v>2248</v>
      </c>
      <c r="Y2251">
        <f>SUMPRODUCT(Y2249:Y2250,I4:I5)</f>
        <v>1.1979248829620475E-9</v>
      </c>
      <c r="Z2251">
        <f>J$15*SQRT(SUMSQ(M$14:M40))</f>
        <v>29.754012934013456</v>
      </c>
      <c r="AA2251">
        <f t="shared" si="423"/>
        <v>-58.316793745007381</v>
      </c>
      <c r="AB2251">
        <f t="shared" si="424"/>
        <v>58.316793747403231</v>
      </c>
      <c r="AD2251">
        <f t="shared" si="429"/>
        <v>2248</v>
      </c>
      <c r="AE2251">
        <f t="shared" si="426"/>
        <v>34.210045631698328</v>
      </c>
      <c r="AF2251">
        <v>44</v>
      </c>
      <c r="AG2251">
        <f t="shared" si="427"/>
        <v>95.843206533428983</v>
      </c>
      <c r="AL2251">
        <v>34.210045631698328</v>
      </c>
      <c r="AM2251">
        <v>44</v>
      </c>
      <c r="AO2251">
        <f t="shared" si="428"/>
        <v>0.22249896291594709</v>
      </c>
    </row>
    <row r="2252" spans="22:41" x14ac:dyDescent="0.3">
      <c r="V2252">
        <f t="shared" si="425"/>
        <v>2249</v>
      </c>
      <c r="Y2252">
        <f>SUMPRODUCT(Y2250:Y2251,I4:I5)</f>
        <v>-6.873093279138297E-10</v>
      </c>
      <c r="Z2252">
        <f>J$15*SQRT(SUMSQ(M$14:M41))</f>
        <v>29.754012934013456</v>
      </c>
      <c r="AA2252">
        <f t="shared" si="423"/>
        <v>-58.316793746892614</v>
      </c>
      <c r="AB2252">
        <f t="shared" si="424"/>
        <v>58.316793745517998</v>
      </c>
      <c r="AD2252">
        <f t="shared" si="429"/>
        <v>2249</v>
      </c>
      <c r="AE2252">
        <f t="shared" si="426"/>
        <v>34.13363017235686</v>
      </c>
      <c r="AF2252">
        <v>30</v>
      </c>
      <c r="AG2252">
        <f t="shared" si="427"/>
        <v>17.086898401818999</v>
      </c>
      <c r="AL2252">
        <v>34.13363017235686</v>
      </c>
      <c r="AM2252">
        <v>30</v>
      </c>
      <c r="AO2252">
        <f t="shared" si="428"/>
        <v>0.13778767241189532</v>
      </c>
    </row>
    <row r="2253" spans="22:41" x14ac:dyDescent="0.3">
      <c r="V2253">
        <f t="shared" si="425"/>
        <v>2250</v>
      </c>
      <c r="Y2253">
        <f>SUMPRODUCT(Y2251:Y2252,I4:I5)</f>
        <v>-4.0094368221774439E-11</v>
      </c>
      <c r="Z2253">
        <f>J$15*SQRT(SUMSQ(M$14:M42))</f>
        <v>29.754012934013456</v>
      </c>
      <c r="AA2253">
        <f t="shared" si="423"/>
        <v>-58.316793746245402</v>
      </c>
      <c r="AB2253">
        <f t="shared" si="424"/>
        <v>58.31679374616521</v>
      </c>
      <c r="AD2253">
        <f t="shared" si="429"/>
        <v>2250</v>
      </c>
      <c r="AE2253">
        <f t="shared" si="426"/>
        <v>34.057214711130158</v>
      </c>
      <c r="AF2253">
        <v>29</v>
      </c>
      <c r="AG2253">
        <f t="shared" si="427"/>
        <v>25.575420634471282</v>
      </c>
      <c r="AL2253">
        <v>34.057214711130158</v>
      </c>
      <c r="AM2253">
        <v>29</v>
      </c>
      <c r="AO2253">
        <f t="shared" si="428"/>
        <v>0.17438671417690199</v>
      </c>
    </row>
    <row r="2254" spans="22:41" x14ac:dyDescent="0.3">
      <c r="V2254">
        <f t="shared" si="425"/>
        <v>2251</v>
      </c>
      <c r="Y2254">
        <f>SUMPRODUCT(Y2252:Y2253,I4:I5)</f>
        <v>1.4322140711333826E-10</v>
      </c>
      <c r="Z2254">
        <f>J$15*SQRT(SUMSQ(M$14:M43))</f>
        <v>29.754012934013456</v>
      </c>
      <c r="AA2254">
        <f t="shared" si="423"/>
        <v>-58.316793746062082</v>
      </c>
      <c r="AB2254">
        <f t="shared" si="424"/>
        <v>58.31679374634853</v>
      </c>
      <c r="AD2254">
        <f t="shared" si="429"/>
        <v>2251</v>
      </c>
      <c r="AE2254">
        <f t="shared" si="426"/>
        <v>33.980799250550668</v>
      </c>
      <c r="AF2254">
        <v>24</v>
      </c>
      <c r="AG2254">
        <f t="shared" si="427"/>
        <v>99.616353679792766</v>
      </c>
      <c r="AL2254">
        <v>33.980799250550668</v>
      </c>
      <c r="AM2254">
        <v>24</v>
      </c>
      <c r="AO2254">
        <f t="shared" si="428"/>
        <v>0.41586663543961117</v>
      </c>
    </row>
    <row r="2255" spans="22:41" x14ac:dyDescent="0.3">
      <c r="V2255">
        <f t="shared" si="425"/>
        <v>2252</v>
      </c>
      <c r="Y2255">
        <f>SUMPRODUCT(Y2253:Y2254,I4:I5)</f>
        <v>-3.1924449646663192E-11</v>
      </c>
      <c r="Z2255">
        <f>J$15*SQRT(SUMSQ(M$14:M44))</f>
        <v>29.754012934013456</v>
      </c>
      <c r="AA2255">
        <f t="shared" si="423"/>
        <v>-58.316793746237231</v>
      </c>
      <c r="AB2255">
        <f t="shared" si="424"/>
        <v>58.316793746173381</v>
      </c>
      <c r="AD2255">
        <f t="shared" si="429"/>
        <v>2252</v>
      </c>
      <c r="AE2255">
        <f t="shared" si="426"/>
        <v>33.904383790154498</v>
      </c>
      <c r="AF2255">
        <v>37</v>
      </c>
      <c r="AG2255">
        <f t="shared" si="427"/>
        <v>9.5828397186582333</v>
      </c>
      <c r="AL2255">
        <v>33.904383790154498</v>
      </c>
      <c r="AM2255">
        <v>37</v>
      </c>
      <c r="AO2255">
        <f t="shared" si="428"/>
        <v>8.3665302968797359E-2</v>
      </c>
    </row>
    <row r="2256" spans="22:41" x14ac:dyDescent="0.3">
      <c r="V2256">
        <f t="shared" si="425"/>
        <v>2253</v>
      </c>
      <c r="Y2256">
        <f>SUMPRODUCT(Y2254:Y2255,I4:I5)</f>
        <v>-1.8698403817666284E-11</v>
      </c>
      <c r="Z2256">
        <f>J$15*SQRT(SUMSQ(M$14:M45))</f>
        <v>29.754012934013456</v>
      </c>
      <c r="AA2256">
        <f t="shared" si="423"/>
        <v>-58.316793746224008</v>
      </c>
      <c r="AB2256">
        <f t="shared" si="424"/>
        <v>58.316793746186605</v>
      </c>
      <c r="AD2256">
        <f t="shared" si="429"/>
        <v>2253</v>
      </c>
      <c r="AE2256">
        <f t="shared" si="426"/>
        <v>33.827968329583179</v>
      </c>
      <c r="AF2256">
        <v>44</v>
      </c>
      <c r="AG2256">
        <f t="shared" si="427"/>
        <v>103.47022830396283</v>
      </c>
      <c r="AL2256">
        <v>33.827968329583179</v>
      </c>
      <c r="AM2256">
        <v>44</v>
      </c>
      <c r="AO2256">
        <f t="shared" si="428"/>
        <v>0.23118253796401866</v>
      </c>
    </row>
    <row r="2257" spans="22:41" x14ac:dyDescent="0.3">
      <c r="V2257">
        <f t="shared" si="425"/>
        <v>2254</v>
      </c>
      <c r="Y2257">
        <f>SUMPRODUCT(Y2255:Y2256,I4:I5)</f>
        <v>1.1311275749692718E-11</v>
      </c>
      <c r="Z2257">
        <f>J$15*SQRT(SUMSQ(M$14:M46))</f>
        <v>29.754012934013456</v>
      </c>
      <c r="AA2257">
        <f t="shared" si="423"/>
        <v>-58.316793746193994</v>
      </c>
      <c r="AB2257">
        <f t="shared" si="424"/>
        <v>58.316793746216618</v>
      </c>
      <c r="AD2257">
        <f t="shared" si="429"/>
        <v>2254</v>
      </c>
      <c r="AE2257">
        <f t="shared" si="426"/>
        <v>33.751552869025083</v>
      </c>
      <c r="AF2257">
        <v>41</v>
      </c>
      <c r="AG2257">
        <f t="shared" si="427"/>
        <v>52.539985810538504</v>
      </c>
      <c r="AL2257">
        <v>33.751552869025083</v>
      </c>
      <c r="AM2257">
        <v>41</v>
      </c>
      <c r="AO2257">
        <f t="shared" si="428"/>
        <v>0.1767913934384126</v>
      </c>
    </row>
    <row r="2258" spans="22:41" x14ac:dyDescent="0.3">
      <c r="V2258">
        <f t="shared" si="425"/>
        <v>2255</v>
      </c>
      <c r="Y2258">
        <f>SUMPRODUCT(Y2256:Y2257,I4:I5)</f>
        <v>4.6448688690657707E-13</v>
      </c>
      <c r="Z2258">
        <f>J$15*SQRT(SUMSQ(M$14:M47))</f>
        <v>29.754012934013456</v>
      </c>
      <c r="AA2258">
        <f t="shared" si="423"/>
        <v>-58.316793746204844</v>
      </c>
      <c r="AB2258">
        <f t="shared" si="424"/>
        <v>58.316793746205768</v>
      </c>
      <c r="AD2258">
        <f t="shared" si="429"/>
        <v>2255</v>
      </c>
      <c r="AE2258">
        <f t="shared" si="426"/>
        <v>33.675137408497001</v>
      </c>
      <c r="AF2258">
        <v>44</v>
      </c>
      <c r="AG2258">
        <f t="shared" si="427"/>
        <v>106.60278753341802</v>
      </c>
      <c r="AL2258">
        <v>33.675137408497001</v>
      </c>
      <c r="AM2258">
        <v>44</v>
      </c>
      <c r="AO2258">
        <f t="shared" si="428"/>
        <v>0.23465596798870453</v>
      </c>
    </row>
    <row r="2259" spans="22:41" x14ac:dyDescent="0.3">
      <c r="V2259">
        <f t="shared" si="425"/>
        <v>2256</v>
      </c>
      <c r="Y2259">
        <f>SUMPRODUCT(Y2257:Y2258,I4:I5)</f>
        <v>-2.302982182440532E-12</v>
      </c>
      <c r="Z2259">
        <f>J$15*SQRT(SUMSQ(M$14:M48))</f>
        <v>29.754012934013456</v>
      </c>
      <c r="AA2259">
        <f t="shared" si="423"/>
        <v>-58.316793746207608</v>
      </c>
      <c r="AB2259">
        <f t="shared" si="424"/>
        <v>58.316793746203004</v>
      </c>
      <c r="AD2259">
        <f t="shared" si="429"/>
        <v>2256</v>
      </c>
      <c r="AE2259">
        <f t="shared" si="426"/>
        <v>33.598721947958069</v>
      </c>
      <c r="AF2259">
        <v>41</v>
      </c>
      <c r="AG2259">
        <f t="shared" si="427"/>
        <v>54.778916803637607</v>
      </c>
      <c r="AL2259">
        <v>33.598721947958069</v>
      </c>
      <c r="AM2259">
        <v>41</v>
      </c>
      <c r="AO2259">
        <f t="shared" si="428"/>
        <v>0.18051897687907148</v>
      </c>
    </row>
    <row r="2260" spans="22:41" x14ac:dyDescent="0.3">
      <c r="V2260">
        <f t="shared" si="425"/>
        <v>2257</v>
      </c>
      <c r="Y2260">
        <f>SUMPRODUCT(Y2258:Y2259,I4:I5)</f>
        <v>5.4798720384198946E-13</v>
      </c>
      <c r="Z2260">
        <f>J$15*SQRT(SUMSQ(M$14:M49))</f>
        <v>29.754012934013456</v>
      </c>
      <c r="AA2260">
        <f t="shared" si="423"/>
        <v>-58.316793746204759</v>
      </c>
      <c r="AB2260">
        <f t="shared" si="424"/>
        <v>58.316793746205853</v>
      </c>
      <c r="AD2260">
        <f t="shared" si="429"/>
        <v>2257</v>
      </c>
      <c r="AE2260">
        <f t="shared" si="426"/>
        <v>33.522306487416373</v>
      </c>
      <c r="AF2260">
        <v>37</v>
      </c>
      <c r="AG2260">
        <f t="shared" si="427"/>
        <v>12.09435216746625</v>
      </c>
      <c r="AL2260">
        <v>33.522306487416373</v>
      </c>
      <c r="AM2260">
        <v>37</v>
      </c>
      <c r="AO2260">
        <f t="shared" si="428"/>
        <v>9.3991716556314261E-2</v>
      </c>
    </row>
    <row r="2261" spans="22:41" x14ac:dyDescent="0.3">
      <c r="V2261">
        <f t="shared" si="425"/>
        <v>2258</v>
      </c>
      <c r="Y2261">
        <f>SUMPRODUCT(Y2259:Y2260,I4:I5)</f>
        <v>2.9108075007823202E-13</v>
      </c>
      <c r="Z2261">
        <f>J$15*SQRT(SUMSQ(M$14:M50))</f>
        <v>29.754012934013456</v>
      </c>
      <c r="AA2261">
        <f t="shared" si="423"/>
        <v>-58.316793746205015</v>
      </c>
      <c r="AB2261">
        <f t="shared" si="424"/>
        <v>58.316793746205597</v>
      </c>
      <c r="AD2261">
        <f t="shared" si="429"/>
        <v>2258</v>
      </c>
      <c r="AE2261">
        <f t="shared" si="426"/>
        <v>33.445891026877526</v>
      </c>
      <c r="AF2261">
        <v>33</v>
      </c>
      <c r="AG2261">
        <f t="shared" si="427"/>
        <v>0.19881880784989422</v>
      </c>
      <c r="AL2261">
        <v>33.445891026877526</v>
      </c>
      <c r="AM2261">
        <v>33</v>
      </c>
      <c r="AO2261">
        <f t="shared" si="428"/>
        <v>1.3511849299318956E-2</v>
      </c>
    </row>
    <row r="2262" spans="22:41" x14ac:dyDescent="0.3">
      <c r="V2262">
        <f t="shared" si="425"/>
        <v>2259</v>
      </c>
      <c r="Y2262">
        <f>SUMPRODUCT(Y2260:Y2261,I4:I5)</f>
        <v>-1.8589119115261745E-13</v>
      </c>
      <c r="Z2262">
        <f>J$15*SQRT(SUMSQ(M$14:M51))</f>
        <v>29.754012934013456</v>
      </c>
      <c r="AA2262">
        <f t="shared" si="423"/>
        <v>-58.316793746205491</v>
      </c>
      <c r="AB2262">
        <f t="shared" si="424"/>
        <v>58.316793746205121</v>
      </c>
      <c r="AD2262">
        <f t="shared" si="429"/>
        <v>2259</v>
      </c>
      <c r="AE2262">
        <f t="shared" si="426"/>
        <v>33.369475566338423</v>
      </c>
      <c r="AF2262">
        <v>37</v>
      </c>
      <c r="AG2262">
        <f t="shared" si="427"/>
        <v>13.180707663413715</v>
      </c>
      <c r="AL2262">
        <v>33.369475566338423</v>
      </c>
      <c r="AM2262">
        <v>37</v>
      </c>
      <c r="AO2262">
        <f t="shared" si="428"/>
        <v>9.8122281990853433E-2</v>
      </c>
    </row>
    <row r="2263" spans="22:41" x14ac:dyDescent="0.3">
      <c r="V2263">
        <f t="shared" si="425"/>
        <v>2260</v>
      </c>
      <c r="Y2263">
        <f>SUMPRODUCT(Y2261:Y2262,I4:I5)</f>
        <v>-4.5169705990012189E-15</v>
      </c>
      <c r="Z2263">
        <f>J$15*SQRT(SUMSQ(M$14:M52))</f>
        <v>29.754012934013456</v>
      </c>
      <c r="AA2263">
        <f t="shared" si="423"/>
        <v>-58.316793746205313</v>
      </c>
      <c r="AB2263">
        <f t="shared" si="424"/>
        <v>58.316793746205299</v>
      </c>
      <c r="AD2263">
        <f t="shared" si="429"/>
        <v>2260</v>
      </c>
      <c r="AE2263">
        <f t="shared" si="426"/>
        <v>33.293060105798844</v>
      </c>
      <c r="AF2263">
        <v>60</v>
      </c>
      <c r="AG2263">
        <f t="shared" si="427"/>
        <v>713.26063851247329</v>
      </c>
      <c r="AL2263">
        <v>33.293060105798844</v>
      </c>
      <c r="AM2263">
        <v>60</v>
      </c>
      <c r="AO2263">
        <f t="shared" si="428"/>
        <v>0.44511566490335258</v>
      </c>
    </row>
    <row r="2264" spans="22:41" x14ac:dyDescent="0.3">
      <c r="V2264">
        <f t="shared" si="425"/>
        <v>2261</v>
      </c>
      <c r="Y2264">
        <f>SUMPRODUCT(Y2262:Y2263,I4:I5)</f>
        <v>3.6985164181516315E-14</v>
      </c>
      <c r="Z2264">
        <f>J$15*SQRT(SUMSQ(M$14:M53))</f>
        <v>29.754012934013456</v>
      </c>
      <c r="AA2264">
        <f t="shared" si="423"/>
        <v>-58.316793746205271</v>
      </c>
      <c r="AB2264">
        <f t="shared" si="424"/>
        <v>58.316793746205342</v>
      </c>
      <c r="AD2264">
        <f t="shared" si="429"/>
        <v>2261</v>
      </c>
      <c r="AE2264">
        <f t="shared" si="426"/>
        <v>33.216644645259443</v>
      </c>
      <c r="AF2264">
        <v>49</v>
      </c>
      <c r="AG2264">
        <f t="shared" si="427"/>
        <v>249.11430625401741</v>
      </c>
      <c r="AL2264">
        <v>33.216644645259443</v>
      </c>
      <c r="AM2264">
        <v>49</v>
      </c>
      <c r="AO2264">
        <f t="shared" si="428"/>
        <v>0.3221092929538889</v>
      </c>
    </row>
    <row r="2265" spans="22:41" x14ac:dyDescent="0.3">
      <c r="V2265">
        <f t="shared" si="425"/>
        <v>2262</v>
      </c>
      <c r="Y2265">
        <f>SUMPRODUCT(Y2263:Y2264,I4:I5)</f>
        <v>-9.3661673193431212E-15</v>
      </c>
      <c r="Z2265">
        <f>J$15*SQRT(SUMSQ(M$14:M54))</f>
        <v>29.754012934013456</v>
      </c>
      <c r="AA2265">
        <f t="shared" si="423"/>
        <v>-58.316793746205313</v>
      </c>
      <c r="AB2265">
        <f t="shared" si="424"/>
        <v>58.316793746205299</v>
      </c>
      <c r="AD2265">
        <f t="shared" si="429"/>
        <v>2262</v>
      </c>
      <c r="AE2265">
        <f t="shared" si="426"/>
        <v>33.140229184720084</v>
      </c>
      <c r="AF2265">
        <v>52</v>
      </c>
      <c r="AG2265">
        <f t="shared" si="427"/>
        <v>355.69095520488406</v>
      </c>
      <c r="AL2265">
        <v>33.140229184720084</v>
      </c>
      <c r="AM2265">
        <v>52</v>
      </c>
      <c r="AO2265">
        <f t="shared" si="428"/>
        <v>0.36268790029384451</v>
      </c>
    </row>
    <row r="2266" spans="22:41" x14ac:dyDescent="0.3">
      <c r="V2266">
        <f t="shared" si="425"/>
        <v>2263</v>
      </c>
      <c r="Y2266">
        <f>SUMPRODUCT(Y2264:Y2265,I4:I5)</f>
        <v>-4.5181339645384509E-15</v>
      </c>
      <c r="Z2266">
        <f>J$15*SQRT(SUMSQ(M$14:M55))</f>
        <v>29.754012934013456</v>
      </c>
      <c r="AA2266">
        <f t="shared" si="423"/>
        <v>-58.316793746205313</v>
      </c>
      <c r="AB2266">
        <f t="shared" si="424"/>
        <v>58.316793746205299</v>
      </c>
      <c r="AD2266">
        <f t="shared" si="429"/>
        <v>2263</v>
      </c>
      <c r="AE2266">
        <f t="shared" si="426"/>
        <v>33.063813724180683</v>
      </c>
      <c r="AF2266">
        <v>70</v>
      </c>
      <c r="AG2266">
        <f t="shared" si="427"/>
        <v>1364.2818566020233</v>
      </c>
      <c r="AL2266">
        <v>33.063813724180683</v>
      </c>
      <c r="AM2266">
        <v>70</v>
      </c>
      <c r="AO2266">
        <f t="shared" si="428"/>
        <v>0.52765980394027601</v>
      </c>
    </row>
    <row r="2267" spans="22:41" x14ac:dyDescent="0.3">
      <c r="V2267">
        <f t="shared" si="425"/>
        <v>2264</v>
      </c>
      <c r="Y2267">
        <f>SUMPRODUCT(Y2265:Y2266,I4:I5)</f>
        <v>3.0507808520265893E-15</v>
      </c>
      <c r="Z2267">
        <f>J$15*SQRT(SUMSQ(M$14:M56))</f>
        <v>29.754012934013456</v>
      </c>
      <c r="AA2267">
        <f t="shared" si="423"/>
        <v>-58.316793746205306</v>
      </c>
      <c r="AB2267">
        <f t="shared" si="424"/>
        <v>58.316793746205306</v>
      </c>
      <c r="AD2267">
        <f t="shared" si="429"/>
        <v>2264</v>
      </c>
      <c r="AE2267">
        <f t="shared" si="426"/>
        <v>32.987398263641282</v>
      </c>
      <c r="AF2267">
        <v>55</v>
      </c>
      <c r="AG2267">
        <f t="shared" si="427"/>
        <v>484.55463520354283</v>
      </c>
      <c r="AL2267">
        <v>32.987398263641282</v>
      </c>
      <c r="AM2267">
        <v>55</v>
      </c>
      <c r="AO2267">
        <f t="shared" si="428"/>
        <v>0.40022912247924941</v>
      </c>
    </row>
    <row r="2268" spans="22:41" x14ac:dyDescent="0.3">
      <c r="V2268">
        <f t="shared" si="425"/>
        <v>2265</v>
      </c>
      <c r="Y2268">
        <f>SUMPRODUCT(Y2266:Y2267,I4:I5)</f>
        <v>2.4345120833511598E-17</v>
      </c>
      <c r="Z2268">
        <f>J$15*SQRT(SUMSQ(M$14:M57))</f>
        <v>29.754012934013456</v>
      </c>
      <c r="AA2268">
        <f t="shared" si="423"/>
        <v>-58.316793746205306</v>
      </c>
      <c r="AB2268">
        <f t="shared" si="424"/>
        <v>58.316793746205306</v>
      </c>
      <c r="AD2268">
        <f t="shared" si="429"/>
        <v>2265</v>
      </c>
      <c r="AE2268">
        <f t="shared" si="426"/>
        <v>32.910982803101888</v>
      </c>
      <c r="AF2268">
        <v>70</v>
      </c>
      <c r="AG2268">
        <f t="shared" si="427"/>
        <v>1375.5951966318039</v>
      </c>
      <c r="AL2268">
        <v>32.910982803101888</v>
      </c>
      <c r="AM2268">
        <v>70</v>
      </c>
      <c r="AO2268">
        <f t="shared" si="428"/>
        <v>0.5298431028128302</v>
      </c>
    </row>
    <row r="2269" spans="22:41" x14ac:dyDescent="0.3">
      <c r="V2269">
        <f t="shared" si="425"/>
        <v>2266</v>
      </c>
      <c r="Y2269">
        <f>SUMPRODUCT(Y2267:Y2268,I4:I5)</f>
        <v>-5.9321082663510955E-16</v>
      </c>
      <c r="Z2269">
        <f>J$15*SQRT(SUMSQ(M$14:M58))</f>
        <v>29.754012934013456</v>
      </c>
      <c r="AA2269">
        <f t="shared" si="423"/>
        <v>-58.316793746205306</v>
      </c>
      <c r="AB2269">
        <f t="shared" si="424"/>
        <v>58.316793746205306</v>
      </c>
      <c r="AD2269">
        <f t="shared" si="429"/>
        <v>2266</v>
      </c>
      <c r="AE2269">
        <f t="shared" si="426"/>
        <v>32.834567342562494</v>
      </c>
      <c r="AF2269">
        <v>38</v>
      </c>
      <c r="AG2269">
        <f t="shared" si="427"/>
        <v>26.681694538521899</v>
      </c>
      <c r="AL2269">
        <v>32.834567342562494</v>
      </c>
      <c r="AM2269">
        <v>38</v>
      </c>
      <c r="AO2269">
        <f t="shared" si="428"/>
        <v>0.1359324383536186</v>
      </c>
    </row>
    <row r="2270" spans="22:41" x14ac:dyDescent="0.3">
      <c r="V2270">
        <f t="shared" si="425"/>
        <v>2267</v>
      </c>
      <c r="Y2270">
        <f>SUMPRODUCT(Y2268:Y2269,I4:I5)</f>
        <v>1.5947266798068743E-16</v>
      </c>
      <c r="Z2270">
        <f>J$15*SQRT(SUMSQ(M$14:M59))</f>
        <v>29.754012934013456</v>
      </c>
      <c r="AA2270">
        <f t="shared" si="423"/>
        <v>-58.316793746205306</v>
      </c>
      <c r="AB2270">
        <f t="shared" si="424"/>
        <v>58.316793746205306</v>
      </c>
      <c r="AD2270">
        <f t="shared" si="429"/>
        <v>2267</v>
      </c>
      <c r="AE2270">
        <f t="shared" si="426"/>
        <v>32.7581518820231</v>
      </c>
      <c r="AF2270">
        <v>48</v>
      </c>
      <c r="AG2270">
        <f t="shared" si="427"/>
        <v>232.31393405147597</v>
      </c>
      <c r="AL2270">
        <v>32.7581518820231</v>
      </c>
      <c r="AM2270">
        <v>48</v>
      </c>
      <c r="AO2270">
        <f t="shared" si="428"/>
        <v>0.31753850245785209</v>
      </c>
    </row>
    <row r="2271" spans="22:41" x14ac:dyDescent="0.3">
      <c r="V2271">
        <f t="shared" si="425"/>
        <v>2268</v>
      </c>
      <c r="Y2271">
        <f>SUMPRODUCT(Y2269:Y2270,I4:I5)</f>
        <v>6.9908167541244627E-17</v>
      </c>
      <c r="Z2271">
        <f>J$15*SQRT(SUMSQ(M$14:M60))</f>
        <v>29.754012934013456</v>
      </c>
      <c r="AA2271">
        <f t="shared" si="423"/>
        <v>-58.316793746205306</v>
      </c>
      <c r="AB2271">
        <f t="shared" si="424"/>
        <v>58.316793746205306</v>
      </c>
      <c r="AD2271">
        <f t="shared" si="429"/>
        <v>2268</v>
      </c>
      <c r="AE2271">
        <f t="shared" si="426"/>
        <v>32.681736421483706</v>
      </c>
      <c r="AF2271">
        <v>59</v>
      </c>
      <c r="AG2271">
        <f t="shared" si="427"/>
        <v>692.65099778825731</v>
      </c>
      <c r="AL2271">
        <v>32.681736421483706</v>
      </c>
      <c r="AM2271">
        <v>59</v>
      </c>
      <c r="AO2271">
        <f t="shared" si="428"/>
        <v>0.44607226404264905</v>
      </c>
    </row>
    <row r="2272" spans="22:41" x14ac:dyDescent="0.3">
      <c r="V2272">
        <f t="shared" si="425"/>
        <v>2269</v>
      </c>
      <c r="Y2272">
        <f>SUMPRODUCT(Y2270:Y2271,I4:I5)</f>
        <v>-5.0001523895519152E-17</v>
      </c>
      <c r="Z2272">
        <f>J$15*SQRT(SUMSQ(M$14:M61))</f>
        <v>29.754012934013456</v>
      </c>
      <c r="AA2272">
        <f t="shared" si="423"/>
        <v>-58.316793746205306</v>
      </c>
      <c r="AB2272">
        <f t="shared" si="424"/>
        <v>58.316793746205306</v>
      </c>
      <c r="AD2272">
        <f t="shared" si="429"/>
        <v>2269</v>
      </c>
      <c r="AE2272">
        <f t="shared" si="426"/>
        <v>32.605320960944312</v>
      </c>
      <c r="AF2272">
        <v>24</v>
      </c>
      <c r="AG2272">
        <f t="shared" si="427"/>
        <v>74.051548840867525</v>
      </c>
      <c r="AL2272">
        <v>32.605320960944312</v>
      </c>
      <c r="AM2272">
        <v>24</v>
      </c>
      <c r="AO2272">
        <f t="shared" si="428"/>
        <v>0.3585550400393463</v>
      </c>
    </row>
    <row r="2273" spans="22:41" x14ac:dyDescent="0.3">
      <c r="V2273">
        <f t="shared" si="425"/>
        <v>2270</v>
      </c>
      <c r="Y2273">
        <f>SUMPRODUCT(Y2271:Y2272,I4:I5)</f>
        <v>3.9741010462475489E-19</v>
      </c>
      <c r="Z2273">
        <f>J$15*SQRT(SUMSQ(M$14:M62))</f>
        <v>29.754012934013456</v>
      </c>
      <c r="AA2273">
        <f t="shared" si="423"/>
        <v>-58.316793746205306</v>
      </c>
      <c r="AB2273">
        <f t="shared" si="424"/>
        <v>58.316793746205306</v>
      </c>
      <c r="AD2273">
        <f t="shared" si="429"/>
        <v>2270</v>
      </c>
      <c r="AE2273">
        <f t="shared" si="426"/>
        <v>32.528905500404917</v>
      </c>
      <c r="AF2273">
        <v>30</v>
      </c>
      <c r="AG2273">
        <f t="shared" si="427"/>
        <v>6.3953630299782462</v>
      </c>
      <c r="AL2273">
        <v>32.528905500404917</v>
      </c>
      <c r="AM2273">
        <v>30</v>
      </c>
      <c r="AO2273">
        <f t="shared" si="428"/>
        <v>8.4296850013497251E-2</v>
      </c>
    </row>
    <row r="2274" spans="22:41" x14ac:dyDescent="0.3">
      <c r="V2274">
        <f t="shared" si="425"/>
        <v>2271</v>
      </c>
      <c r="Y2274">
        <f>SUMPRODUCT(Y2272:Y2273,I4:I5)</f>
        <v>9.5021902188845748E-18</v>
      </c>
      <c r="Z2274">
        <f>J$15*SQRT(SUMSQ(M$14:M63))</f>
        <v>29.754012934013456</v>
      </c>
      <c r="AA2274">
        <f t="shared" si="423"/>
        <v>-58.316793746205306</v>
      </c>
      <c r="AB2274">
        <f t="shared" si="424"/>
        <v>58.316793746205306</v>
      </c>
      <c r="AD2274">
        <f t="shared" si="429"/>
        <v>2271</v>
      </c>
      <c r="AE2274">
        <f t="shared" si="426"/>
        <v>32.452490039865523</v>
      </c>
      <c r="AF2274">
        <v>48</v>
      </c>
      <c r="AG2274">
        <f t="shared" si="427"/>
        <v>241.72506596048075</v>
      </c>
      <c r="AL2274">
        <v>32.452490039865523</v>
      </c>
      <c r="AM2274">
        <v>48</v>
      </c>
      <c r="AO2274">
        <f t="shared" si="428"/>
        <v>0.32390645750280161</v>
      </c>
    </row>
    <row r="2275" spans="22:41" x14ac:dyDescent="0.3">
      <c r="V2275">
        <f t="shared" si="425"/>
        <v>2272</v>
      </c>
      <c r="Y2275">
        <f>SUMPRODUCT(Y2273:Y2274,I4:I5)</f>
        <v>-2.7058336957507728E-18</v>
      </c>
      <c r="Z2275">
        <f>J$15*SQRT(SUMSQ(M$14:M64))</f>
        <v>29.754012934013456</v>
      </c>
      <c r="AA2275">
        <f t="shared" si="423"/>
        <v>-58.316793746205306</v>
      </c>
      <c r="AB2275">
        <f t="shared" si="424"/>
        <v>58.316793746205306</v>
      </c>
      <c r="AD2275">
        <f t="shared" si="429"/>
        <v>2272</v>
      </c>
      <c r="AE2275">
        <f t="shared" si="426"/>
        <v>32.376074579326129</v>
      </c>
      <c r="AF2275">
        <v>66</v>
      </c>
      <c r="AG2275">
        <f t="shared" si="427"/>
        <v>1130.5683606950386</v>
      </c>
      <c r="AL2275">
        <v>32.376074579326129</v>
      </c>
      <c r="AM2275">
        <v>66</v>
      </c>
      <c r="AO2275">
        <f t="shared" si="428"/>
        <v>0.50945341546475564</v>
      </c>
    </row>
    <row r="2276" spans="22:41" x14ac:dyDescent="0.3">
      <c r="V2276" s="11">
        <f t="shared" si="425"/>
        <v>2273</v>
      </c>
      <c r="W2276" s="11"/>
      <c r="X2276" s="11"/>
      <c r="Y2276" s="11">
        <f>SUMPRODUCT(Y2274:Y2275,I4:I5)</f>
        <v>-1.0779203909416106E-18</v>
      </c>
      <c r="Z2276" s="11">
        <f>J$15*SQRT(SUMSQ(M$14:M65))</f>
        <v>29.754012934013456</v>
      </c>
      <c r="AA2276" s="11">
        <f t="shared" si="423"/>
        <v>-58.316793746205306</v>
      </c>
      <c r="AB2276" s="11">
        <f t="shared" si="424"/>
        <v>58.316793746205306</v>
      </c>
      <c r="AD2276">
        <f t="shared" si="429"/>
        <v>2273</v>
      </c>
      <c r="AE2276">
        <f t="shared" si="426"/>
        <v>32.299659118786735</v>
      </c>
      <c r="AF2276">
        <v>86</v>
      </c>
      <c r="AG2276">
        <f t="shared" si="427"/>
        <v>2883.7266107585046</v>
      </c>
      <c r="AL2276">
        <v>32.299659118786735</v>
      </c>
      <c r="AM2276">
        <v>86</v>
      </c>
      <c r="AO2276">
        <f t="shared" si="428"/>
        <v>0.6244225683862008</v>
      </c>
    </row>
    <row r="2277" spans="22:41" x14ac:dyDescent="0.3">
      <c r="V2277" s="11">
        <f t="shared" si="425"/>
        <v>2274</v>
      </c>
      <c r="Y2277">
        <f>SUMPRODUCT(Y2274:Y2275,$I$4:$I$5)</f>
        <v>-1.0779203909416106E-18</v>
      </c>
      <c r="AD2277" s="11">
        <f t="shared" si="429"/>
        <v>2274</v>
      </c>
      <c r="AE2277" s="11">
        <f t="shared" si="426"/>
        <v>32.223243658247341</v>
      </c>
      <c r="AF2277">
        <v>60</v>
      </c>
      <c r="AG2277">
        <f t="shared" si="427"/>
        <v>771.54819286909651</v>
      </c>
      <c r="AL2277">
        <v>32.223243658247341</v>
      </c>
      <c r="AM2277">
        <v>60</v>
      </c>
      <c r="AO2277">
        <f t="shared" si="428"/>
        <v>0.462945939029211</v>
      </c>
    </row>
    <row r="2278" spans="22:41" x14ac:dyDescent="0.3">
      <c r="V2278" s="11">
        <f t="shared" si="425"/>
        <v>2275</v>
      </c>
      <c r="Y2278">
        <f t="shared" ref="Y2278:Y2341" si="430">SUMPRODUCT(Y2275:Y2276,$I$4:$I$5)</f>
        <v>8.1844339528056966E-19</v>
      </c>
      <c r="AD2278" s="11">
        <f t="shared" si="429"/>
        <v>2275</v>
      </c>
      <c r="AE2278" s="11">
        <f t="shared" si="426"/>
        <v>32.146828197707947</v>
      </c>
      <c r="AF2278">
        <v>80</v>
      </c>
      <c r="AG2278">
        <f t="shared" si="427"/>
        <v>2289.9260515396791</v>
      </c>
      <c r="AL2278">
        <v>32.146828197707947</v>
      </c>
      <c r="AM2278">
        <v>80</v>
      </c>
      <c r="AO2278">
        <f t="shared" si="428"/>
        <v>0.59816464752865062</v>
      </c>
    </row>
    <row r="2279" spans="22:41" x14ac:dyDescent="0.3">
      <c r="V2279" s="11">
        <f t="shared" si="425"/>
        <v>2276</v>
      </c>
      <c r="Y2279">
        <f t="shared" si="430"/>
        <v>5.0549763280717739E-19</v>
      </c>
      <c r="AD2279" s="11">
        <f t="shared" si="429"/>
        <v>2276</v>
      </c>
      <c r="AE2279" s="11">
        <f t="shared" si="426"/>
        <v>32.070412737168553</v>
      </c>
      <c r="AF2279">
        <v>50</v>
      </c>
      <c r="AG2279">
        <f t="shared" si="427"/>
        <v>321.47009941548765</v>
      </c>
      <c r="AL2279">
        <v>32.070412737168553</v>
      </c>
      <c r="AM2279">
        <v>50</v>
      </c>
      <c r="AO2279">
        <f t="shared" si="428"/>
        <v>0.35859174525662896</v>
      </c>
    </row>
    <row r="2280" spans="22:41" x14ac:dyDescent="0.3">
      <c r="V2280" s="11">
        <f t="shared" si="425"/>
        <v>2277</v>
      </c>
      <c r="Y2280">
        <f t="shared" si="430"/>
        <v>-1.9262267660503654E-20</v>
      </c>
      <c r="AD2280" s="11">
        <f t="shared" si="429"/>
        <v>2277</v>
      </c>
      <c r="AE2280" s="11">
        <f t="shared" si="426"/>
        <v>31.993997276629162</v>
      </c>
      <c r="AF2280">
        <v>55</v>
      </c>
      <c r="AG2280">
        <f t="shared" si="427"/>
        <v>529.27616130774641</v>
      </c>
      <c r="AL2280">
        <v>31.993997276629162</v>
      </c>
      <c r="AM2280">
        <v>55</v>
      </c>
      <c r="AO2280">
        <f t="shared" si="428"/>
        <v>0.41829095860674248</v>
      </c>
    </row>
    <row r="2281" spans="22:41" x14ac:dyDescent="0.3">
      <c r="V2281" s="11">
        <f t="shared" si="425"/>
        <v>2278</v>
      </c>
      <c r="Y2281">
        <f t="shared" si="430"/>
        <v>-2.9721620295382494E-19</v>
      </c>
      <c r="AD2281" s="11">
        <f t="shared" si="429"/>
        <v>2278</v>
      </c>
      <c r="AE2281" s="11">
        <f t="shared" si="426"/>
        <v>31.917581816089772</v>
      </c>
      <c r="AF2281">
        <v>84</v>
      </c>
      <c r="AG2281">
        <f t="shared" si="427"/>
        <v>2712.5782838837026</v>
      </c>
      <c r="AL2281">
        <v>31.917581816089772</v>
      </c>
      <c r="AM2281">
        <v>84</v>
      </c>
      <c r="AO2281">
        <f t="shared" si="428"/>
        <v>0.6200287879036932</v>
      </c>
    </row>
    <row r="2282" spans="22:41" x14ac:dyDescent="0.3">
      <c r="V2282" s="11">
        <f t="shared" si="425"/>
        <v>2279</v>
      </c>
      <c r="Y2282">
        <f t="shared" si="430"/>
        <v>-9.1845296873939463E-20</v>
      </c>
      <c r="AD2282" s="11">
        <f t="shared" si="429"/>
        <v>2279</v>
      </c>
      <c r="AE2282" s="11">
        <f t="shared" si="426"/>
        <v>31.841166355550381</v>
      </c>
      <c r="AF2282">
        <v>70</v>
      </c>
      <c r="AG2282">
        <f t="shared" si="427"/>
        <v>1456.0965851047799</v>
      </c>
      <c r="AL2282">
        <v>31.841166355550381</v>
      </c>
      <c r="AM2282">
        <v>70</v>
      </c>
      <c r="AO2282">
        <f t="shared" si="428"/>
        <v>0.5451261949207088</v>
      </c>
    </row>
    <row r="2283" spans="22:41" x14ac:dyDescent="0.3">
      <c r="V2283" s="11">
        <f t="shared" si="425"/>
        <v>2280</v>
      </c>
      <c r="Y2283">
        <f t="shared" si="430"/>
        <v>8.594829957703047E-20</v>
      </c>
      <c r="AD2283" s="11">
        <f t="shared" si="429"/>
        <v>2280</v>
      </c>
      <c r="AE2283" s="11">
        <f t="shared" si="426"/>
        <v>31.764750895010991</v>
      </c>
      <c r="AF2283">
        <v>29</v>
      </c>
      <c r="AG2283">
        <f t="shared" si="427"/>
        <v>7.6438475114640756</v>
      </c>
      <c r="AL2283">
        <v>31.764750895010991</v>
      </c>
      <c r="AM2283">
        <v>29</v>
      </c>
      <c r="AO2283">
        <f t="shared" si="428"/>
        <v>9.5336237758999687E-2</v>
      </c>
    </row>
    <row r="2284" spans="22:41" x14ac:dyDescent="0.3">
      <c r="V2284" s="11">
        <f t="shared" si="425"/>
        <v>2281</v>
      </c>
      <c r="Y2284">
        <f t="shared" si="430"/>
        <v>8.2551398567841738E-20</v>
      </c>
      <c r="AD2284" s="11">
        <f t="shared" si="429"/>
        <v>2281</v>
      </c>
      <c r="AE2284" s="11">
        <f t="shared" si="426"/>
        <v>31.6883354344716</v>
      </c>
      <c r="AF2284">
        <v>38</v>
      </c>
      <c r="AG2284">
        <f t="shared" si="427"/>
        <v>39.837109587746802</v>
      </c>
      <c r="AL2284">
        <v>31.6883354344716</v>
      </c>
      <c r="AM2284">
        <v>38</v>
      </c>
      <c r="AO2284">
        <f t="shared" si="428"/>
        <v>0.16609643593495788</v>
      </c>
    </row>
    <row r="2285" spans="22:41" x14ac:dyDescent="0.3">
      <c r="V2285" s="11">
        <f t="shared" si="425"/>
        <v>2282</v>
      </c>
      <c r="Y2285">
        <f t="shared" si="430"/>
        <v>-6.1274301964639217E-21</v>
      </c>
      <c r="AD2285" s="11">
        <f t="shared" si="429"/>
        <v>2282</v>
      </c>
      <c r="AE2285" s="11">
        <f t="shared" si="426"/>
        <v>31.61191997393221</v>
      </c>
      <c r="AF2285">
        <v>47</v>
      </c>
      <c r="AG2285">
        <f t="shared" si="427"/>
        <v>236.79300688866647</v>
      </c>
      <c r="AL2285">
        <v>31.61191997393221</v>
      </c>
      <c r="AM2285">
        <v>47</v>
      </c>
      <c r="AO2285">
        <f t="shared" si="428"/>
        <v>0.32740595800144234</v>
      </c>
    </row>
    <row r="2286" spans="22:41" x14ac:dyDescent="0.3">
      <c r="V2286" s="11">
        <f t="shared" si="425"/>
        <v>2283</v>
      </c>
      <c r="Y2286">
        <f t="shared" si="430"/>
        <v>-3.9366015439216877E-20</v>
      </c>
      <c r="AD2286" s="11">
        <f t="shared" si="429"/>
        <v>2283</v>
      </c>
      <c r="AE2286" s="11">
        <f t="shared" si="426"/>
        <v>31.535504513392819</v>
      </c>
      <c r="AF2286">
        <v>40</v>
      </c>
      <c r="AG2286">
        <f t="shared" si="427"/>
        <v>71.647683842793327</v>
      </c>
      <c r="AL2286">
        <v>31.535504513392819</v>
      </c>
      <c r="AM2286">
        <v>40</v>
      </c>
      <c r="AO2286">
        <f t="shared" si="428"/>
        <v>0.21161238716517952</v>
      </c>
    </row>
    <row r="2287" spans="22:41" x14ac:dyDescent="0.3">
      <c r="V2287" s="11">
        <f t="shared" si="425"/>
        <v>2284</v>
      </c>
      <c r="Y2287">
        <f t="shared" si="430"/>
        <v>-1.4173886863417886E-20</v>
      </c>
      <c r="AD2287" s="11">
        <f t="shared" si="429"/>
        <v>2284</v>
      </c>
      <c r="AE2287" s="11">
        <f t="shared" si="426"/>
        <v>31.459089052853429</v>
      </c>
      <c r="AF2287">
        <v>32</v>
      </c>
      <c r="AG2287">
        <f t="shared" si="427"/>
        <v>0.29258465274300072</v>
      </c>
      <c r="AL2287">
        <v>31.459089052853429</v>
      </c>
      <c r="AM2287">
        <v>32</v>
      </c>
      <c r="AO2287">
        <f t="shared" si="428"/>
        <v>1.6903467098330349E-2</v>
      </c>
    </row>
    <row r="2288" spans="22:41" x14ac:dyDescent="0.3">
      <c r="V2288" s="11">
        <f t="shared" si="425"/>
        <v>2285</v>
      </c>
      <c r="Y2288">
        <f t="shared" si="430"/>
        <v>1.2071245660825702E-20</v>
      </c>
      <c r="AD2288" s="11">
        <f t="shared" si="429"/>
        <v>2285</v>
      </c>
      <c r="AE2288" s="11">
        <f t="shared" si="426"/>
        <v>31.382673592314038</v>
      </c>
      <c r="AF2288">
        <v>35</v>
      </c>
      <c r="AG2288">
        <f t="shared" si="427"/>
        <v>13.085050339742224</v>
      </c>
      <c r="AL2288">
        <v>31.382673592314038</v>
      </c>
      <c r="AM2288">
        <v>35</v>
      </c>
      <c r="AO2288">
        <f t="shared" si="428"/>
        <v>0.10335218307674177</v>
      </c>
    </row>
    <row r="2289" spans="22:41" x14ac:dyDescent="0.3">
      <c r="V2289" s="11">
        <f t="shared" si="425"/>
        <v>2286</v>
      </c>
      <c r="Y2289">
        <f t="shared" si="430"/>
        <v>1.1489802910692628E-20</v>
      </c>
      <c r="AD2289" s="11">
        <f t="shared" si="429"/>
        <v>2286</v>
      </c>
      <c r="AE2289" s="11">
        <f t="shared" si="426"/>
        <v>31.306258131774648</v>
      </c>
      <c r="AF2289">
        <v>47</v>
      </c>
      <c r="AG2289">
        <f t="shared" si="427"/>
        <v>246.29353382648938</v>
      </c>
      <c r="AL2289">
        <v>31.306258131774648</v>
      </c>
      <c r="AM2289">
        <v>47</v>
      </c>
      <c r="AO2289">
        <f t="shared" si="428"/>
        <v>0.33390940145160325</v>
      </c>
    </row>
    <row r="2290" spans="22:41" x14ac:dyDescent="0.3">
      <c r="V2290" s="11">
        <f t="shared" ref="V2290:V2353" si="431">V2289+1</f>
        <v>2287</v>
      </c>
      <c r="Y2290">
        <f t="shared" si="430"/>
        <v>-6.1559244338401646E-22</v>
      </c>
      <c r="AD2290" s="11">
        <f t="shared" si="429"/>
        <v>2287</v>
      </c>
      <c r="AE2290" s="11">
        <f t="shared" si="426"/>
        <v>31.229842671235257</v>
      </c>
      <c r="AF2290">
        <v>54</v>
      </c>
      <c r="AG2290">
        <f t="shared" si="427"/>
        <v>518.48006477669867</v>
      </c>
      <c r="AL2290">
        <v>31.229842671235257</v>
      </c>
      <c r="AM2290">
        <v>54</v>
      </c>
      <c r="AO2290">
        <f t="shared" si="428"/>
        <v>0.42166958016231004</v>
      </c>
    </row>
    <row r="2291" spans="22:41" x14ac:dyDescent="0.3">
      <c r="V2291" s="11">
        <f t="shared" si="431"/>
        <v>2288</v>
      </c>
      <c r="Y2291">
        <f t="shared" si="430"/>
        <v>-5.4999912772371346E-21</v>
      </c>
      <c r="AD2291" s="11">
        <f t="shared" si="429"/>
        <v>2288</v>
      </c>
      <c r="AE2291" s="11">
        <f t="shared" ref="AE2291:AE2354" si="432">Y2290+AE2290+J$6</f>
        <v>31.153427210695867</v>
      </c>
      <c r="AF2291">
        <v>101</v>
      </c>
      <c r="AG2291">
        <f t="shared" ref="AG2291:AG2354" si="433">(AE2291-AF2291)^2</f>
        <v>4878.5437304115603</v>
      </c>
      <c r="AL2291">
        <v>31.153427210695867</v>
      </c>
      <c r="AM2291">
        <v>101</v>
      </c>
      <c r="AO2291">
        <f t="shared" ref="AO2291:AO2354" si="434">ABS((AM2291-AL2291)/AM2291)</f>
        <v>0.69155022563667456</v>
      </c>
    </row>
    <row r="2292" spans="22:41" x14ac:dyDescent="0.3">
      <c r="V2292" s="11">
        <f t="shared" si="431"/>
        <v>2289</v>
      </c>
      <c r="Y2292">
        <f t="shared" si="430"/>
        <v>-2.0384232954247286E-21</v>
      </c>
      <c r="AD2292" s="11">
        <f t="shared" si="429"/>
        <v>2289</v>
      </c>
      <c r="AE2292" s="11">
        <f t="shared" si="432"/>
        <v>31.077011750156476</v>
      </c>
      <c r="AF2292">
        <v>92</v>
      </c>
      <c r="AG2292">
        <f t="shared" si="433"/>
        <v>3711.6104972905723</v>
      </c>
      <c r="AL2292">
        <v>31.077011750156476</v>
      </c>
      <c r="AM2292">
        <v>92</v>
      </c>
      <c r="AO2292">
        <f t="shared" si="434"/>
        <v>0.66220639402003834</v>
      </c>
    </row>
    <row r="2293" spans="22:41" x14ac:dyDescent="0.3">
      <c r="V2293" s="11">
        <f t="shared" si="431"/>
        <v>2290</v>
      </c>
      <c r="Y2293">
        <f t="shared" si="430"/>
        <v>1.6402919835723685E-21</v>
      </c>
      <c r="AD2293" s="11">
        <f t="shared" si="429"/>
        <v>2290</v>
      </c>
      <c r="AE2293" s="11">
        <f t="shared" si="432"/>
        <v>31.000596289617086</v>
      </c>
      <c r="AF2293">
        <v>77</v>
      </c>
      <c r="AG2293">
        <f t="shared" si="433"/>
        <v>2115.9451417107894</v>
      </c>
      <c r="AL2293">
        <v>31.000596289617086</v>
      </c>
      <c r="AM2293">
        <v>77</v>
      </c>
      <c r="AO2293">
        <f t="shared" si="434"/>
        <v>0.59739485338159626</v>
      </c>
    </row>
    <row r="2294" spans="22:41" x14ac:dyDescent="0.3">
      <c r="V2294" s="11">
        <f t="shared" si="431"/>
        <v>2291</v>
      </c>
      <c r="Y2294">
        <f t="shared" si="430"/>
        <v>1.6213742914809457E-21</v>
      </c>
      <c r="AD2294" s="11">
        <f t="shared" si="429"/>
        <v>2291</v>
      </c>
      <c r="AE2294" s="11">
        <f t="shared" si="432"/>
        <v>30.924180829077695</v>
      </c>
      <c r="AF2294">
        <v>66</v>
      </c>
      <c r="AG2294">
        <f t="shared" si="433"/>
        <v>1230.3130905112405</v>
      </c>
      <c r="AL2294">
        <v>30.924180829077695</v>
      </c>
      <c r="AM2294">
        <v>66</v>
      </c>
      <c r="AO2294">
        <f t="shared" si="434"/>
        <v>0.53145180562003491</v>
      </c>
    </row>
    <row r="2295" spans="22:41" x14ac:dyDescent="0.3">
      <c r="V2295" s="11">
        <f t="shared" si="431"/>
        <v>2292</v>
      </c>
      <c r="Y2295">
        <f t="shared" si="430"/>
        <v>-6.2038845023368415E-23</v>
      </c>
      <c r="AD2295" s="11">
        <f t="shared" si="429"/>
        <v>2292</v>
      </c>
      <c r="AE2295" s="11">
        <f t="shared" si="432"/>
        <v>30.847765368538305</v>
      </c>
      <c r="AF2295">
        <v>44</v>
      </c>
      <c r="AG2295">
        <f t="shared" si="433"/>
        <v>172.98127580102036</v>
      </c>
      <c r="AL2295">
        <v>30.847765368538305</v>
      </c>
      <c r="AM2295">
        <v>44</v>
      </c>
      <c r="AO2295">
        <f t="shared" si="434"/>
        <v>0.29891442344231128</v>
      </c>
    </row>
    <row r="2296" spans="22:41" x14ac:dyDescent="0.3">
      <c r="V2296" s="11">
        <f t="shared" si="431"/>
        <v>2293</v>
      </c>
      <c r="Y2296">
        <f t="shared" si="430"/>
        <v>-7.6399048808377414E-22</v>
      </c>
      <c r="AD2296" s="11">
        <f t="shared" si="429"/>
        <v>2293</v>
      </c>
      <c r="AE2296" s="11">
        <f t="shared" si="432"/>
        <v>30.771349907998914</v>
      </c>
      <c r="AF2296">
        <v>60</v>
      </c>
      <c r="AG2296">
        <f t="shared" si="433"/>
        <v>854.3139862006351</v>
      </c>
      <c r="AL2296">
        <v>30.771349907998914</v>
      </c>
      <c r="AM2296">
        <v>60</v>
      </c>
      <c r="AO2296">
        <f t="shared" si="434"/>
        <v>0.4871441682000181</v>
      </c>
    </row>
    <row r="2297" spans="22:41" x14ac:dyDescent="0.3">
      <c r="V2297" s="11">
        <f t="shared" si="431"/>
        <v>2294</v>
      </c>
      <c r="Y2297">
        <f t="shared" si="430"/>
        <v>-2.9452139230811048E-22</v>
      </c>
      <c r="AD2297" s="11">
        <f t="shared" si="429"/>
        <v>2294</v>
      </c>
      <c r="AE2297" s="11">
        <f t="shared" si="432"/>
        <v>30.694934447459524</v>
      </c>
      <c r="AF2297">
        <v>53</v>
      </c>
      <c r="AG2297">
        <f t="shared" si="433"/>
        <v>497.5159493031278</v>
      </c>
      <c r="AL2297">
        <v>30.694934447459524</v>
      </c>
      <c r="AM2297">
        <v>53</v>
      </c>
      <c r="AO2297">
        <f t="shared" si="434"/>
        <v>0.42085029344415992</v>
      </c>
    </row>
    <row r="2298" spans="22:41" x14ac:dyDescent="0.3">
      <c r="V2298" s="11">
        <f t="shared" si="431"/>
        <v>2295</v>
      </c>
      <c r="Y2298">
        <f t="shared" si="430"/>
        <v>2.2333687189420007E-22</v>
      </c>
      <c r="AD2298" s="11">
        <f t="shared" si="429"/>
        <v>2295</v>
      </c>
      <c r="AE2298" s="11">
        <f t="shared" si="432"/>
        <v>30.618518986920133</v>
      </c>
      <c r="AF2298">
        <v>47</v>
      </c>
      <c r="AG2298">
        <f t="shared" si="433"/>
        <v>268.3529201818962</v>
      </c>
      <c r="AL2298">
        <v>30.618518986920133</v>
      </c>
      <c r="AM2298">
        <v>47</v>
      </c>
      <c r="AO2298">
        <f t="shared" si="434"/>
        <v>0.34854214921446525</v>
      </c>
    </row>
    <row r="2299" spans="22:41" x14ac:dyDescent="0.3">
      <c r="V2299" s="11">
        <f t="shared" si="431"/>
        <v>2296</v>
      </c>
      <c r="Y2299">
        <f t="shared" si="430"/>
        <v>2.2836718421734168E-22</v>
      </c>
      <c r="AD2299" s="11">
        <f t="shared" si="429"/>
        <v>2296</v>
      </c>
      <c r="AE2299" s="11">
        <f t="shared" si="432"/>
        <v>30.542103526380743</v>
      </c>
      <c r="AF2299">
        <v>34</v>
      </c>
      <c r="AG2299">
        <f t="shared" si="433"/>
        <v>11.957048022268497</v>
      </c>
      <c r="AL2299">
        <v>30.542103526380743</v>
      </c>
      <c r="AM2299">
        <v>34</v>
      </c>
      <c r="AO2299">
        <f t="shared" si="434"/>
        <v>0.10170283745938992</v>
      </c>
    </row>
    <row r="2300" spans="22:41" x14ac:dyDescent="0.3">
      <c r="V2300" s="11">
        <f t="shared" si="431"/>
        <v>2297</v>
      </c>
      <c r="Y2300">
        <f t="shared" si="430"/>
        <v>-5.1835409331694778E-24</v>
      </c>
      <c r="AD2300" s="11">
        <f t="shared" si="429"/>
        <v>2297</v>
      </c>
      <c r="AE2300" s="11">
        <f t="shared" si="432"/>
        <v>30.465688065841352</v>
      </c>
      <c r="AF2300">
        <v>25</v>
      </c>
      <c r="AG2300">
        <f t="shared" si="433"/>
        <v>29.873746033080579</v>
      </c>
      <c r="AL2300">
        <v>30.465688065841352</v>
      </c>
      <c r="AM2300">
        <v>25</v>
      </c>
      <c r="AO2300">
        <f t="shared" si="434"/>
        <v>0.21862752263365409</v>
      </c>
    </row>
    <row r="2301" spans="22:41" x14ac:dyDescent="0.3">
      <c r="V2301" s="11">
        <f t="shared" si="431"/>
        <v>2298</v>
      </c>
      <c r="Y2301">
        <f t="shared" si="430"/>
        <v>-1.0612723157081918E-22</v>
      </c>
      <c r="AD2301" s="11">
        <f t="shared" si="429"/>
        <v>2298</v>
      </c>
      <c r="AE2301" s="11">
        <f t="shared" si="432"/>
        <v>30.389272605301962</v>
      </c>
      <c r="AF2301">
        <v>29</v>
      </c>
      <c r="AG2301">
        <f t="shared" si="433"/>
        <v>1.9300783718424996</v>
      </c>
      <c r="AL2301">
        <v>30.389272605301962</v>
      </c>
      <c r="AM2301">
        <v>29</v>
      </c>
      <c r="AO2301">
        <f t="shared" si="434"/>
        <v>4.7905951906964186E-2</v>
      </c>
    </row>
    <row r="2302" spans="22:41" x14ac:dyDescent="0.3">
      <c r="V2302" s="11">
        <f t="shared" si="431"/>
        <v>2299</v>
      </c>
      <c r="Y2302">
        <f t="shared" si="430"/>
        <v>-4.2466321218546727E-23</v>
      </c>
      <c r="AD2302" s="11">
        <f t="shared" si="429"/>
        <v>2299</v>
      </c>
      <c r="AE2302" s="11">
        <f t="shared" si="432"/>
        <v>30.312857144762571</v>
      </c>
      <c r="AF2302">
        <v>33</v>
      </c>
      <c r="AG2302">
        <f t="shared" si="433"/>
        <v>7.2207367244535625</v>
      </c>
      <c r="AL2302">
        <v>30.312857144762571</v>
      </c>
      <c r="AM2302">
        <v>33</v>
      </c>
      <c r="AO2302">
        <f t="shared" si="434"/>
        <v>8.1428571370831176E-2</v>
      </c>
    </row>
    <row r="2303" spans="22:41" x14ac:dyDescent="0.3">
      <c r="V2303" s="11">
        <f t="shared" si="431"/>
        <v>2300</v>
      </c>
      <c r="Y2303">
        <f t="shared" si="430"/>
        <v>3.0363892192511868E-23</v>
      </c>
      <c r="AD2303" s="11">
        <f t="shared" si="429"/>
        <v>2300</v>
      </c>
      <c r="AE2303" s="11">
        <f t="shared" si="432"/>
        <v>30.23644168422318</v>
      </c>
      <c r="AF2303">
        <v>42</v>
      </c>
      <c r="AG2303">
        <f t="shared" si="433"/>
        <v>138.38130424868197</v>
      </c>
      <c r="AL2303">
        <v>30.23644168422318</v>
      </c>
      <c r="AM2303">
        <v>42</v>
      </c>
      <c r="AO2303">
        <f t="shared" si="434"/>
        <v>0.28008472180421001</v>
      </c>
    </row>
    <row r="2304" spans="22:41" x14ac:dyDescent="0.3">
      <c r="V2304" s="11">
        <f t="shared" si="431"/>
        <v>2301</v>
      </c>
      <c r="Y2304">
        <f t="shared" si="430"/>
        <v>3.2152857404794214E-23</v>
      </c>
      <c r="AD2304" s="11">
        <f t="shared" si="429"/>
        <v>2301</v>
      </c>
      <c r="AE2304" s="11">
        <f t="shared" si="432"/>
        <v>30.16002622368379</v>
      </c>
      <c r="AF2304">
        <v>67</v>
      </c>
      <c r="AG2304">
        <f t="shared" si="433"/>
        <v>1357.1836678396662</v>
      </c>
      <c r="AL2304">
        <v>30.16002622368379</v>
      </c>
      <c r="AM2304">
        <v>67</v>
      </c>
      <c r="AO2304">
        <f t="shared" si="434"/>
        <v>0.54985035487039124</v>
      </c>
    </row>
    <row r="2305" spans="22:41" x14ac:dyDescent="0.3">
      <c r="V2305" s="11">
        <f t="shared" si="431"/>
        <v>2302</v>
      </c>
      <c r="Y2305">
        <f t="shared" si="430"/>
        <v>-2.3865239409375486E-25</v>
      </c>
      <c r="AD2305" s="11">
        <f t="shared" si="429"/>
        <v>2302</v>
      </c>
      <c r="AE2305" s="11">
        <f t="shared" si="432"/>
        <v>30.083610763144399</v>
      </c>
      <c r="AF2305">
        <v>73</v>
      </c>
      <c r="AG2305">
        <f t="shared" si="433"/>
        <v>1841.8164651292952</v>
      </c>
      <c r="AL2305">
        <v>30.083610763144399</v>
      </c>
      <c r="AM2305">
        <v>73</v>
      </c>
      <c r="AO2305">
        <f t="shared" si="434"/>
        <v>0.58789574297062464</v>
      </c>
    </row>
    <row r="2306" spans="22:41" x14ac:dyDescent="0.3">
      <c r="V2306" s="11">
        <f t="shared" si="431"/>
        <v>2303</v>
      </c>
      <c r="Y2306">
        <f t="shared" si="430"/>
        <v>-1.4734381310870019E-23</v>
      </c>
      <c r="AD2306" s="11">
        <f t="shared" si="429"/>
        <v>2303</v>
      </c>
      <c r="AE2306" s="11">
        <f t="shared" si="432"/>
        <v>30.007195302605009</v>
      </c>
      <c r="AF2306">
        <v>62</v>
      </c>
      <c r="AG2306">
        <f t="shared" si="433"/>
        <v>1023.539552405659</v>
      </c>
      <c r="AL2306">
        <v>30.007195302605009</v>
      </c>
      <c r="AM2306">
        <v>62</v>
      </c>
      <c r="AO2306">
        <f t="shared" si="434"/>
        <v>0.51601297899024179</v>
      </c>
    </row>
    <row r="2307" spans="22:41" x14ac:dyDescent="0.3">
      <c r="V2307" s="11">
        <f t="shared" si="431"/>
        <v>2304</v>
      </c>
      <c r="Y2307">
        <f t="shared" si="430"/>
        <v>-6.1149408982202459E-24</v>
      </c>
      <c r="AD2307" s="11">
        <f t="shared" si="429"/>
        <v>2304</v>
      </c>
      <c r="AE2307" s="11">
        <f t="shared" si="432"/>
        <v>29.930779842065618</v>
      </c>
      <c r="AF2307">
        <v>38</v>
      </c>
      <c r="AG2307">
        <f t="shared" si="433"/>
        <v>65.112313957214567</v>
      </c>
      <c r="AL2307">
        <v>29.930779842065618</v>
      </c>
      <c r="AM2307">
        <v>38</v>
      </c>
      <c r="AO2307">
        <f t="shared" si="434"/>
        <v>0.21234789889301003</v>
      </c>
    </row>
    <row r="2308" spans="22:41" x14ac:dyDescent="0.3">
      <c r="V2308" s="11">
        <f t="shared" si="431"/>
        <v>2305</v>
      </c>
      <c r="Y2308">
        <f t="shared" si="430"/>
        <v>4.1231612460899427E-24</v>
      </c>
      <c r="AD2308" s="11">
        <f t="shared" si="429"/>
        <v>2305</v>
      </c>
      <c r="AE2308" s="11">
        <f t="shared" si="432"/>
        <v>29.854364381526228</v>
      </c>
      <c r="AF2308">
        <v>40</v>
      </c>
      <c r="AG2308">
        <f t="shared" si="433"/>
        <v>102.93392210284368</v>
      </c>
      <c r="AL2308">
        <v>29.854364381526228</v>
      </c>
      <c r="AM2308">
        <v>40</v>
      </c>
      <c r="AO2308">
        <f t="shared" si="434"/>
        <v>0.25364089046184429</v>
      </c>
    </row>
    <row r="2309" spans="22:41" x14ac:dyDescent="0.3">
      <c r="V2309" s="11">
        <f t="shared" si="431"/>
        <v>2306</v>
      </c>
      <c r="Y2309">
        <f t="shared" si="430"/>
        <v>4.52461898516019E-24</v>
      </c>
      <c r="AD2309" s="11">
        <f t="shared" si="429"/>
        <v>2306</v>
      </c>
      <c r="AE2309" s="11">
        <f t="shared" si="432"/>
        <v>29.777948920986837</v>
      </c>
      <c r="AF2309">
        <v>45</v>
      </c>
      <c r="AG2309">
        <f t="shared" si="433"/>
        <v>231.71083905208579</v>
      </c>
      <c r="AL2309">
        <v>29.777948920986837</v>
      </c>
      <c r="AM2309">
        <v>45</v>
      </c>
      <c r="AO2309">
        <f t="shared" si="434"/>
        <v>0.33826780175584809</v>
      </c>
    </row>
    <row r="2310" spans="22:41" x14ac:dyDescent="0.3">
      <c r="V2310" s="11">
        <f t="shared" si="431"/>
        <v>2307</v>
      </c>
      <c r="Y2310">
        <f t="shared" si="430"/>
        <v>3.4563040651230819E-26</v>
      </c>
      <c r="AD2310" s="11">
        <f t="shared" ref="AD2310:AD2373" si="435">AD2309+1</f>
        <v>2307</v>
      </c>
      <c r="AE2310" s="11">
        <f t="shared" si="432"/>
        <v>29.701533460447447</v>
      </c>
      <c r="AF2310">
        <v>26</v>
      </c>
      <c r="AG2310">
        <f t="shared" si="433"/>
        <v>13.701349958812051</v>
      </c>
      <c r="AL2310">
        <v>29.701533460447447</v>
      </c>
      <c r="AM2310">
        <v>26</v>
      </c>
      <c r="AO2310">
        <f t="shared" si="434"/>
        <v>0.14236667155567104</v>
      </c>
    </row>
    <row r="2311" spans="22:41" x14ac:dyDescent="0.3">
      <c r="V2311" s="11">
        <f t="shared" si="431"/>
        <v>2308</v>
      </c>
      <c r="Y2311">
        <f t="shared" si="430"/>
        <v>-2.0446737137287132E-24</v>
      </c>
      <c r="AD2311" s="11">
        <f t="shared" si="435"/>
        <v>2308</v>
      </c>
      <c r="AE2311" s="11">
        <f t="shared" si="432"/>
        <v>29.625117999908056</v>
      </c>
      <c r="AF2311">
        <v>21</v>
      </c>
      <c r="AG2311">
        <f t="shared" si="433"/>
        <v>74.392660512337955</v>
      </c>
      <c r="AL2311">
        <v>29.625117999908056</v>
      </c>
      <c r="AM2311">
        <v>21</v>
      </c>
      <c r="AO2311">
        <f t="shared" si="434"/>
        <v>0.41071990475752651</v>
      </c>
    </row>
    <row r="2312" spans="22:41" x14ac:dyDescent="0.3">
      <c r="V2312" s="11">
        <f t="shared" si="431"/>
        <v>2309</v>
      </c>
      <c r="Y2312">
        <f t="shared" si="430"/>
        <v>-8.7936507686119434E-25</v>
      </c>
      <c r="AD2312" s="11">
        <f t="shared" si="435"/>
        <v>2309</v>
      </c>
      <c r="AE2312" s="11">
        <f t="shared" si="432"/>
        <v>29.548702539368666</v>
      </c>
      <c r="AF2312">
        <v>28</v>
      </c>
      <c r="AG2312">
        <f t="shared" si="433"/>
        <v>2.3984795554469538</v>
      </c>
      <c r="AL2312">
        <v>29.548702539368666</v>
      </c>
      <c r="AM2312">
        <v>28</v>
      </c>
      <c r="AO2312">
        <f t="shared" si="434"/>
        <v>5.5310804977452346E-2</v>
      </c>
    </row>
    <row r="2313" spans="22:41" x14ac:dyDescent="0.3">
      <c r="V2313" s="11">
        <f t="shared" si="431"/>
        <v>2310</v>
      </c>
      <c r="Y2313">
        <f t="shared" si="430"/>
        <v>5.5915576824698068E-25</v>
      </c>
      <c r="AD2313" s="11">
        <f t="shared" si="435"/>
        <v>2310</v>
      </c>
      <c r="AE2313" s="11">
        <f t="shared" si="432"/>
        <v>29.472287078829275</v>
      </c>
      <c r="AF2313">
        <v>19</v>
      </c>
      <c r="AG2313">
        <f t="shared" si="433"/>
        <v>109.66879666141459</v>
      </c>
      <c r="AL2313">
        <v>29.472287078829275</v>
      </c>
      <c r="AM2313">
        <v>19</v>
      </c>
      <c r="AO2313">
        <f t="shared" si="434"/>
        <v>0.55117300414890924</v>
      </c>
    </row>
    <row r="2314" spans="22:41" x14ac:dyDescent="0.3">
      <c r="V2314" s="11">
        <f t="shared" si="431"/>
        <v>2311</v>
      </c>
      <c r="Y2314">
        <f t="shared" si="430"/>
        <v>6.3639971418578747E-25</v>
      </c>
      <c r="AD2314" s="11">
        <f t="shared" si="435"/>
        <v>2311</v>
      </c>
      <c r="AE2314" s="11">
        <f t="shared" si="432"/>
        <v>29.395871618289885</v>
      </c>
      <c r="AF2314">
        <v>17</v>
      </c>
      <c r="AG2314">
        <f t="shared" si="433"/>
        <v>153.65763317712469</v>
      </c>
      <c r="AL2314">
        <v>29.395871618289885</v>
      </c>
      <c r="AM2314">
        <v>17</v>
      </c>
      <c r="AO2314">
        <f t="shared" si="434"/>
        <v>0.72916891872293443</v>
      </c>
    </row>
    <row r="2315" spans="22:41" x14ac:dyDescent="0.3">
      <c r="V2315" s="11">
        <f t="shared" si="431"/>
        <v>2312</v>
      </c>
      <c r="Y2315">
        <f t="shared" si="430"/>
        <v>1.4317796380074389E-26</v>
      </c>
      <c r="AD2315" s="11">
        <f t="shared" si="435"/>
        <v>2312</v>
      </c>
      <c r="AE2315" s="11">
        <f t="shared" si="432"/>
        <v>29.319456157750494</v>
      </c>
      <c r="AF2315">
        <v>23</v>
      </c>
      <c r="AG2315">
        <f t="shared" si="433"/>
        <v>39.93552612973064</v>
      </c>
      <c r="AL2315">
        <v>29.319456157750494</v>
      </c>
      <c r="AM2315">
        <v>23</v>
      </c>
      <c r="AO2315">
        <f t="shared" si="434"/>
        <v>0.27475896338045624</v>
      </c>
    </row>
    <row r="2316" spans="22:41" x14ac:dyDescent="0.3">
      <c r="V2316" s="11">
        <f t="shared" si="431"/>
        <v>2313</v>
      </c>
      <c r="Y2316">
        <f t="shared" si="430"/>
        <v>-2.835945267661515E-25</v>
      </c>
      <c r="AD2316" s="11">
        <f t="shared" si="435"/>
        <v>2313</v>
      </c>
      <c r="AE2316" s="11">
        <f t="shared" si="432"/>
        <v>29.243040697211104</v>
      </c>
      <c r="AF2316">
        <v>38</v>
      </c>
      <c r="AG2316">
        <f t="shared" si="433"/>
        <v>76.684336230700993</v>
      </c>
      <c r="AL2316">
        <v>29.243040697211104</v>
      </c>
      <c r="AM2316">
        <v>38</v>
      </c>
      <c r="AO2316">
        <f t="shared" si="434"/>
        <v>0.23044629744181305</v>
      </c>
    </row>
    <row r="2317" spans="22:41" x14ac:dyDescent="0.3">
      <c r="V2317" s="11">
        <f t="shared" si="431"/>
        <v>2314</v>
      </c>
      <c r="Y2317">
        <f t="shared" si="430"/>
        <v>-1.2630180985185167E-25</v>
      </c>
      <c r="AD2317" s="11">
        <f t="shared" si="435"/>
        <v>2314</v>
      </c>
      <c r="AE2317" s="11">
        <f t="shared" si="432"/>
        <v>29.166625236671713</v>
      </c>
      <c r="AF2317">
        <v>30</v>
      </c>
      <c r="AG2317">
        <f t="shared" si="433"/>
        <v>0.69451349615247815</v>
      </c>
      <c r="AL2317">
        <v>29.166625236671713</v>
      </c>
      <c r="AM2317">
        <v>30</v>
      </c>
      <c r="AO2317">
        <f t="shared" si="434"/>
        <v>2.7779158777609562E-2</v>
      </c>
    </row>
    <row r="2318" spans="22:41" x14ac:dyDescent="0.3">
      <c r="V2318" s="11">
        <f t="shared" si="431"/>
        <v>2315</v>
      </c>
      <c r="Y2318">
        <f t="shared" si="430"/>
        <v>7.5723579900084558E-26</v>
      </c>
      <c r="AD2318" s="11">
        <f t="shared" si="435"/>
        <v>2315</v>
      </c>
      <c r="AE2318" s="11">
        <f t="shared" si="432"/>
        <v>29.090209776132323</v>
      </c>
      <c r="AF2318">
        <v>34</v>
      </c>
      <c r="AG2318">
        <f t="shared" si="433"/>
        <v>24.106040042386617</v>
      </c>
      <c r="AL2318">
        <v>29.090209776132323</v>
      </c>
      <c r="AM2318">
        <v>34</v>
      </c>
      <c r="AO2318">
        <f t="shared" si="434"/>
        <v>0.14440559481963758</v>
      </c>
    </row>
    <row r="2319" spans="22:41" x14ac:dyDescent="0.3">
      <c r="V2319" s="11">
        <f t="shared" si="431"/>
        <v>2316</v>
      </c>
      <c r="Y2319">
        <f t="shared" si="430"/>
        <v>8.9467575439556692E-26</v>
      </c>
      <c r="AD2319" s="11">
        <f t="shared" si="435"/>
        <v>2316</v>
      </c>
      <c r="AE2319" s="11">
        <f t="shared" si="432"/>
        <v>29.013794315592932</v>
      </c>
      <c r="AF2319">
        <v>58</v>
      </c>
      <c r="AG2319">
        <f t="shared" si="433"/>
        <v>840.20011997875258</v>
      </c>
      <c r="AL2319">
        <v>29.013794315592932</v>
      </c>
      <c r="AM2319">
        <v>58</v>
      </c>
      <c r="AO2319">
        <f t="shared" si="434"/>
        <v>0.49976216697253567</v>
      </c>
    </row>
    <row r="2320" spans="22:41" x14ac:dyDescent="0.3">
      <c r="V2320" s="11">
        <f t="shared" si="431"/>
        <v>2317</v>
      </c>
      <c r="Y2320">
        <f t="shared" si="430"/>
        <v>3.3257732874011101E-27</v>
      </c>
      <c r="AD2320" s="11">
        <f t="shared" si="435"/>
        <v>2317</v>
      </c>
      <c r="AE2320" s="11">
        <f t="shared" si="432"/>
        <v>28.937378855053542</v>
      </c>
      <c r="AF2320">
        <v>71</v>
      </c>
      <c r="AG2320">
        <f t="shared" si="433"/>
        <v>1769.2640975832971</v>
      </c>
      <c r="AL2320">
        <v>28.937378855053542</v>
      </c>
      <c r="AM2320">
        <v>71</v>
      </c>
      <c r="AO2320">
        <f t="shared" si="434"/>
        <v>0.59243128373164033</v>
      </c>
    </row>
    <row r="2321" spans="22:41" x14ac:dyDescent="0.3">
      <c r="V2321" s="11">
        <f t="shared" si="431"/>
        <v>2318</v>
      </c>
      <c r="Y2321">
        <f t="shared" si="430"/>
        <v>-3.9314279865181167E-26</v>
      </c>
      <c r="AD2321" s="11">
        <f t="shared" si="435"/>
        <v>2318</v>
      </c>
      <c r="AE2321" s="11">
        <f t="shared" si="432"/>
        <v>28.860963394514151</v>
      </c>
      <c r="AF2321">
        <v>50</v>
      </c>
      <c r="AG2321">
        <f t="shared" si="433"/>
        <v>446.85886860807068</v>
      </c>
      <c r="AL2321">
        <v>28.860963394514151</v>
      </c>
      <c r="AM2321">
        <v>50</v>
      </c>
      <c r="AO2321">
        <f t="shared" si="434"/>
        <v>0.42278073210971701</v>
      </c>
    </row>
    <row r="2322" spans="22:41" x14ac:dyDescent="0.3">
      <c r="V2322" s="11">
        <f t="shared" si="431"/>
        <v>2319</v>
      </c>
      <c r="Y2322">
        <f t="shared" si="430"/>
        <v>-1.8119315538166188E-26</v>
      </c>
      <c r="AD2322" s="11">
        <f t="shared" si="435"/>
        <v>2319</v>
      </c>
      <c r="AE2322" s="11">
        <f t="shared" si="432"/>
        <v>28.784547933974761</v>
      </c>
      <c r="AF2322">
        <v>49</v>
      </c>
      <c r="AG2322">
        <f t="shared" si="433"/>
        <v>408.6645022337641</v>
      </c>
      <c r="AL2322">
        <v>28.784547933974761</v>
      </c>
      <c r="AM2322">
        <v>49</v>
      </c>
      <c r="AO2322">
        <f t="shared" si="434"/>
        <v>0.41256024624541304</v>
      </c>
    </row>
    <row r="2323" spans="22:41" x14ac:dyDescent="0.3">
      <c r="V2323" s="11">
        <f t="shared" si="431"/>
        <v>2320</v>
      </c>
      <c r="Y2323">
        <f t="shared" si="430"/>
        <v>1.0239670525519587E-26</v>
      </c>
      <c r="AD2323" s="11">
        <f t="shared" si="435"/>
        <v>2320</v>
      </c>
      <c r="AE2323" s="11">
        <f t="shared" si="432"/>
        <v>28.70813247343537</v>
      </c>
      <c r="AF2323">
        <v>43</v>
      </c>
      <c r="AG2323">
        <f t="shared" si="433"/>
        <v>204.25747739687259</v>
      </c>
      <c r="AL2323">
        <v>28.70813247343537</v>
      </c>
      <c r="AM2323">
        <v>43</v>
      </c>
      <c r="AO2323">
        <f t="shared" si="434"/>
        <v>0.33236901224568904</v>
      </c>
    </row>
    <row r="2324" spans="22:41" x14ac:dyDescent="0.3">
      <c r="V2324" s="11">
        <f t="shared" si="431"/>
        <v>2321</v>
      </c>
      <c r="Y2324">
        <f t="shared" si="430"/>
        <v>1.2571632498378634E-26</v>
      </c>
      <c r="AD2324" s="11">
        <f t="shared" si="435"/>
        <v>2321</v>
      </c>
      <c r="AE2324" s="11">
        <f t="shared" si="432"/>
        <v>28.631717012895979</v>
      </c>
      <c r="AF2324">
        <v>57</v>
      </c>
      <c r="AG2324">
        <f t="shared" si="433"/>
        <v>804.75947963641545</v>
      </c>
      <c r="AL2324">
        <v>28.631717012895979</v>
      </c>
      <c r="AM2324">
        <v>57</v>
      </c>
      <c r="AO2324">
        <f t="shared" si="434"/>
        <v>0.49768917521235123</v>
      </c>
    </row>
    <row r="2325" spans="22:41" x14ac:dyDescent="0.3">
      <c r="V2325" s="11">
        <f t="shared" si="431"/>
        <v>2322</v>
      </c>
      <c r="Y2325">
        <f t="shared" si="430"/>
        <v>6.4969801418168121E-28</v>
      </c>
      <c r="AD2325" s="11">
        <f t="shared" si="435"/>
        <v>2322</v>
      </c>
      <c r="AE2325" s="11">
        <f t="shared" si="432"/>
        <v>28.555301552356589</v>
      </c>
      <c r="AF2325">
        <v>64</v>
      </c>
      <c r="AG2325">
        <f t="shared" si="433"/>
        <v>1256.3266480443751</v>
      </c>
      <c r="AL2325">
        <v>28.555301552356589</v>
      </c>
      <c r="AM2325">
        <v>64</v>
      </c>
      <c r="AO2325">
        <f t="shared" si="434"/>
        <v>0.5538234132444283</v>
      </c>
    </row>
    <row r="2326" spans="22:41" x14ac:dyDescent="0.3">
      <c r="V2326" s="11">
        <f t="shared" si="431"/>
        <v>2323</v>
      </c>
      <c r="Y2326">
        <f t="shared" si="430"/>
        <v>-5.4472569086567518E-27</v>
      </c>
      <c r="AD2326" s="11">
        <f t="shared" si="435"/>
        <v>2323</v>
      </c>
      <c r="AE2326" s="11">
        <f t="shared" si="432"/>
        <v>28.478886091817198</v>
      </c>
      <c r="AF2326">
        <v>56</v>
      </c>
      <c r="AG2326">
        <f t="shared" si="433"/>
        <v>757.41171074717283</v>
      </c>
      <c r="AL2326">
        <v>28.478886091817198</v>
      </c>
      <c r="AM2326">
        <v>56</v>
      </c>
      <c r="AO2326">
        <f t="shared" si="434"/>
        <v>0.49144846264612146</v>
      </c>
    </row>
    <row r="2327" spans="22:41" x14ac:dyDescent="0.3">
      <c r="V2327" s="11">
        <f t="shared" si="431"/>
        <v>2324</v>
      </c>
      <c r="Y2327">
        <f t="shared" si="430"/>
        <v>-2.5965212803543693E-27</v>
      </c>
      <c r="AD2327" s="11">
        <f t="shared" si="435"/>
        <v>2324</v>
      </c>
      <c r="AE2327" s="11">
        <f t="shared" si="432"/>
        <v>28.402470631277808</v>
      </c>
      <c r="AF2327">
        <v>53</v>
      </c>
      <c r="AG2327">
        <f t="shared" si="433"/>
        <v>605.03845104515074</v>
      </c>
      <c r="AL2327">
        <v>28.402470631277808</v>
      </c>
      <c r="AM2327">
        <v>53</v>
      </c>
      <c r="AO2327">
        <f t="shared" si="434"/>
        <v>0.46410432771173948</v>
      </c>
    </row>
    <row r="2328" spans="22:41" x14ac:dyDescent="0.3">
      <c r="V2328" s="11">
        <f t="shared" si="431"/>
        <v>2325</v>
      </c>
      <c r="Y2328">
        <f t="shared" si="430"/>
        <v>1.3824632793503363E-27</v>
      </c>
      <c r="AD2328" s="11">
        <f t="shared" si="435"/>
        <v>2325</v>
      </c>
      <c r="AE2328" s="11">
        <f t="shared" si="432"/>
        <v>28.326055170738417</v>
      </c>
      <c r="AF2328">
        <v>59</v>
      </c>
      <c r="AG2328">
        <f t="shared" si="433"/>
        <v>940.89089138858333</v>
      </c>
      <c r="AL2328">
        <v>28.326055170738417</v>
      </c>
      <c r="AM2328">
        <v>59</v>
      </c>
      <c r="AO2328">
        <f t="shared" si="434"/>
        <v>0.51989736998748448</v>
      </c>
    </row>
    <row r="2329" spans="22:41" x14ac:dyDescent="0.3">
      <c r="V2329" s="11">
        <f t="shared" si="431"/>
        <v>2326</v>
      </c>
      <c r="Y2329">
        <f t="shared" si="430"/>
        <v>1.7656730946825895E-27</v>
      </c>
      <c r="AD2329" s="11">
        <f t="shared" si="435"/>
        <v>2326</v>
      </c>
      <c r="AE2329" s="11">
        <f t="shared" si="432"/>
        <v>28.249639710199027</v>
      </c>
      <c r="AF2329">
        <v>72</v>
      </c>
      <c r="AG2329">
        <f t="shared" si="433"/>
        <v>1914.094025487394</v>
      </c>
      <c r="AL2329">
        <v>28.249639710199027</v>
      </c>
      <c r="AM2329">
        <v>72</v>
      </c>
      <c r="AO2329">
        <f t="shared" si="434"/>
        <v>0.60764389291390242</v>
      </c>
    </row>
    <row r="2330" spans="22:41" x14ac:dyDescent="0.3">
      <c r="V2330" s="11">
        <f t="shared" si="431"/>
        <v>2327</v>
      </c>
      <c r="Y2330">
        <f t="shared" si="430"/>
        <v>1.1659454298210879E-28</v>
      </c>
      <c r="AD2330" s="11">
        <f t="shared" si="435"/>
        <v>2327</v>
      </c>
      <c r="AE2330" s="11">
        <f t="shared" si="432"/>
        <v>28.173224249659636</v>
      </c>
      <c r="AF2330">
        <v>31</v>
      </c>
      <c r="AG2330">
        <f t="shared" si="433"/>
        <v>7.9906611427123257</v>
      </c>
      <c r="AL2330">
        <v>28.173224249659636</v>
      </c>
      <c r="AM2330">
        <v>31</v>
      </c>
      <c r="AO2330">
        <f t="shared" si="434"/>
        <v>9.11863145271085E-2</v>
      </c>
    </row>
    <row r="2331" spans="22:41" x14ac:dyDescent="0.3">
      <c r="V2331" s="11">
        <f t="shared" si="431"/>
        <v>2328</v>
      </c>
      <c r="Y2331">
        <f t="shared" si="430"/>
        <v>-7.5435639890775972E-28</v>
      </c>
      <c r="AD2331" s="11">
        <f t="shared" si="435"/>
        <v>2328</v>
      </c>
      <c r="AE2331" s="11">
        <f t="shared" si="432"/>
        <v>28.096808789120246</v>
      </c>
      <c r="AF2331">
        <v>41</v>
      </c>
      <c r="AG2331">
        <f t="shared" si="433"/>
        <v>166.49234342452453</v>
      </c>
      <c r="AL2331">
        <v>28.096808789120246</v>
      </c>
      <c r="AM2331">
        <v>41</v>
      </c>
      <c r="AO2331">
        <f t="shared" si="434"/>
        <v>0.31471198075316476</v>
      </c>
    </row>
    <row r="2332" spans="22:41" x14ac:dyDescent="0.3">
      <c r="V2332" s="11">
        <f t="shared" si="431"/>
        <v>2329</v>
      </c>
      <c r="Y2332">
        <f t="shared" si="430"/>
        <v>-3.7169226728711344E-28</v>
      </c>
      <c r="AD2332" s="11">
        <f t="shared" si="435"/>
        <v>2329</v>
      </c>
      <c r="AE2332" s="11">
        <f t="shared" si="432"/>
        <v>28.020393328580855</v>
      </c>
      <c r="AF2332">
        <v>52</v>
      </c>
      <c r="AG2332">
        <f t="shared" si="433"/>
        <v>575.02153611596952</v>
      </c>
      <c r="AL2332">
        <v>28.020393328580855</v>
      </c>
      <c r="AM2332">
        <v>52</v>
      </c>
      <c r="AO2332">
        <f t="shared" si="434"/>
        <v>0.46114628214267583</v>
      </c>
    </row>
    <row r="2333" spans="22:41" x14ac:dyDescent="0.3">
      <c r="V2333" s="11">
        <f t="shared" si="431"/>
        <v>2330</v>
      </c>
      <c r="Y2333">
        <f t="shared" si="430"/>
        <v>1.8633092469558884E-28</v>
      </c>
      <c r="AD2333" s="11">
        <f t="shared" si="435"/>
        <v>2330</v>
      </c>
      <c r="AE2333" s="11">
        <f t="shared" si="432"/>
        <v>27.943977868041465</v>
      </c>
      <c r="AF2333">
        <v>70</v>
      </c>
      <c r="AG2333">
        <f t="shared" si="433"/>
        <v>1768.7089975637862</v>
      </c>
      <c r="AL2333">
        <v>27.943977868041465</v>
      </c>
      <c r="AM2333">
        <v>70</v>
      </c>
      <c r="AO2333">
        <f t="shared" si="434"/>
        <v>0.60080031617083618</v>
      </c>
    </row>
    <row r="2334" spans="22:41" x14ac:dyDescent="0.3">
      <c r="V2334" s="11">
        <f t="shared" si="431"/>
        <v>2331</v>
      </c>
      <c r="Y2334">
        <f t="shared" si="430"/>
        <v>2.4786980006649523E-28</v>
      </c>
      <c r="AD2334" s="11">
        <f t="shared" si="435"/>
        <v>2331</v>
      </c>
      <c r="AE2334" s="11">
        <f t="shared" si="432"/>
        <v>27.867562407502074</v>
      </c>
      <c r="AF2334">
        <v>49</v>
      </c>
      <c r="AG2334">
        <f t="shared" si="433"/>
        <v>446.57991860081955</v>
      </c>
      <c r="AL2334">
        <v>27.867562407502074</v>
      </c>
      <c r="AM2334">
        <v>49</v>
      </c>
      <c r="AO2334">
        <f t="shared" si="434"/>
        <v>0.43127423658159031</v>
      </c>
    </row>
    <row r="2335" spans="22:41" x14ac:dyDescent="0.3">
      <c r="V2335" s="11">
        <f t="shared" si="431"/>
        <v>2332</v>
      </c>
      <c r="Y2335">
        <f t="shared" si="430"/>
        <v>1.9891833543550401E-29</v>
      </c>
      <c r="AD2335" s="11">
        <f t="shared" si="435"/>
        <v>2332</v>
      </c>
      <c r="AE2335" s="11">
        <f t="shared" si="432"/>
        <v>27.791146946962684</v>
      </c>
      <c r="AF2335">
        <v>71</v>
      </c>
      <c r="AG2335">
        <f t="shared" si="433"/>
        <v>1867.0049821589721</v>
      </c>
      <c r="AL2335">
        <v>27.791146946962684</v>
      </c>
      <c r="AM2335">
        <v>71</v>
      </c>
      <c r="AO2335">
        <f t="shared" si="434"/>
        <v>0.60857539511320169</v>
      </c>
    </row>
    <row r="2336" spans="22:41" x14ac:dyDescent="0.3">
      <c r="V2336" s="11">
        <f t="shared" si="431"/>
        <v>2333</v>
      </c>
      <c r="Y2336">
        <f t="shared" si="430"/>
        <v>-1.0441005028754047E-28</v>
      </c>
      <c r="AD2336" s="11">
        <f t="shared" si="435"/>
        <v>2333</v>
      </c>
      <c r="AE2336" s="11">
        <f t="shared" si="432"/>
        <v>27.714731486423293</v>
      </c>
      <c r="AF2336">
        <v>49</v>
      </c>
      <c r="AG2336">
        <f t="shared" si="433"/>
        <v>453.06265569505996</v>
      </c>
      <c r="AL2336">
        <v>27.714731486423293</v>
      </c>
      <c r="AM2336">
        <v>49</v>
      </c>
      <c r="AO2336">
        <f t="shared" si="434"/>
        <v>0.43439323497095322</v>
      </c>
    </row>
    <row r="2337" spans="22:41" x14ac:dyDescent="0.3">
      <c r="V2337" s="11">
        <f t="shared" si="431"/>
        <v>2334</v>
      </c>
      <c r="Y2337">
        <f t="shared" si="430"/>
        <v>-5.3154285360566614E-29</v>
      </c>
      <c r="AD2337" s="11">
        <f t="shared" si="435"/>
        <v>2334</v>
      </c>
      <c r="AE2337" s="11">
        <f t="shared" si="432"/>
        <v>27.638316025883903</v>
      </c>
      <c r="AF2337">
        <v>42</v>
      </c>
      <c r="AG2337">
        <f t="shared" si="433"/>
        <v>206.25796657238314</v>
      </c>
      <c r="AL2337">
        <v>27.638316025883903</v>
      </c>
      <c r="AM2337">
        <v>42</v>
      </c>
      <c r="AO2337">
        <f t="shared" si="434"/>
        <v>0.34194485652657375</v>
      </c>
    </row>
    <row r="2338" spans="22:41" x14ac:dyDescent="0.3">
      <c r="V2338" s="11">
        <f t="shared" si="431"/>
        <v>2335</v>
      </c>
      <c r="Y2338">
        <f t="shared" si="430"/>
        <v>2.5068291606275298E-29</v>
      </c>
      <c r="AD2338" s="11">
        <f t="shared" si="435"/>
        <v>2335</v>
      </c>
      <c r="AE2338" s="11">
        <f t="shared" si="432"/>
        <v>27.561900565344512</v>
      </c>
      <c r="AF2338">
        <v>43</v>
      </c>
      <c r="AG2338">
        <f t="shared" si="433"/>
        <v>238.3349141543101</v>
      </c>
      <c r="AL2338">
        <v>27.561900565344512</v>
      </c>
      <c r="AM2338">
        <v>43</v>
      </c>
      <c r="AO2338">
        <f t="shared" si="434"/>
        <v>0.35902556824780202</v>
      </c>
    </row>
    <row r="2339" spans="22:41" x14ac:dyDescent="0.3">
      <c r="V2339" s="11">
        <f t="shared" si="431"/>
        <v>2336</v>
      </c>
      <c r="Y2339">
        <f t="shared" si="430"/>
        <v>3.4780313806711474E-29</v>
      </c>
      <c r="AD2339" s="11">
        <f t="shared" si="435"/>
        <v>2336</v>
      </c>
      <c r="AE2339" s="11">
        <f t="shared" si="432"/>
        <v>27.485485104805122</v>
      </c>
      <c r="AF2339">
        <v>43</v>
      </c>
      <c r="AG2339">
        <f t="shared" si="433"/>
        <v>240.70017243322374</v>
      </c>
      <c r="AL2339">
        <v>27.485485104805122</v>
      </c>
      <c r="AM2339">
        <v>43</v>
      </c>
      <c r="AO2339">
        <f t="shared" si="434"/>
        <v>0.36080267198127625</v>
      </c>
    </row>
    <row r="2340" spans="22:41" x14ac:dyDescent="0.3">
      <c r="V2340" s="11">
        <f t="shared" si="431"/>
        <v>2337</v>
      </c>
      <c r="Y2340">
        <f t="shared" si="430"/>
        <v>3.2813669849678766E-30</v>
      </c>
      <c r="AD2340" s="11">
        <f t="shared" si="435"/>
        <v>2337</v>
      </c>
      <c r="AE2340" s="11">
        <f t="shared" si="432"/>
        <v>27.409069644265731</v>
      </c>
      <c r="AF2340">
        <v>27</v>
      </c>
      <c r="AG2340">
        <f t="shared" si="433"/>
        <v>0.16733797385969179</v>
      </c>
      <c r="AL2340">
        <v>27.409069644265731</v>
      </c>
      <c r="AM2340">
        <v>27</v>
      </c>
      <c r="AO2340">
        <f t="shared" si="434"/>
        <v>1.5150727565397449E-2</v>
      </c>
    </row>
    <row r="2341" spans="22:41" x14ac:dyDescent="0.3">
      <c r="V2341" s="11">
        <f t="shared" si="431"/>
        <v>2338</v>
      </c>
      <c r="Y2341">
        <f t="shared" si="430"/>
        <v>-1.4443436135392097E-29</v>
      </c>
      <c r="AD2341" s="11">
        <f t="shared" si="435"/>
        <v>2338</v>
      </c>
      <c r="AE2341" s="11">
        <f t="shared" si="432"/>
        <v>27.332654183726341</v>
      </c>
      <c r="AF2341">
        <v>20</v>
      </c>
      <c r="AG2341">
        <f t="shared" si="433"/>
        <v>53.767817378119403</v>
      </c>
      <c r="AL2341">
        <v>27.332654183726341</v>
      </c>
      <c r="AM2341">
        <v>20</v>
      </c>
      <c r="AO2341">
        <f t="shared" si="434"/>
        <v>0.36663270918631702</v>
      </c>
    </row>
    <row r="2342" spans="22:41" x14ac:dyDescent="0.3">
      <c r="V2342" s="11">
        <f t="shared" si="431"/>
        <v>2339</v>
      </c>
      <c r="Y2342">
        <f t="shared" ref="Y2342:Y2405" si="436">SUMPRODUCT(Y2339:Y2340,$I$4:$I$5)</f>
        <v>-7.5940924517928619E-30</v>
      </c>
      <c r="AD2342" s="11">
        <f t="shared" si="435"/>
        <v>2339</v>
      </c>
      <c r="AE2342" s="11">
        <f t="shared" si="432"/>
        <v>27.25623872318695</v>
      </c>
      <c r="AF2342">
        <v>53</v>
      </c>
      <c r="AG2342">
        <f t="shared" si="433"/>
        <v>662.74124467753904</v>
      </c>
      <c r="AL2342">
        <v>27.25623872318695</v>
      </c>
      <c r="AM2342">
        <v>53</v>
      </c>
      <c r="AO2342">
        <f t="shared" si="434"/>
        <v>0.48573134484552927</v>
      </c>
    </row>
    <row r="2343" spans="22:41" x14ac:dyDescent="0.3">
      <c r="V2343" s="11">
        <f t="shared" si="431"/>
        <v>2340</v>
      </c>
      <c r="Y2343">
        <f t="shared" si="436"/>
        <v>3.3659719400346502E-30</v>
      </c>
      <c r="AD2343" s="11">
        <f t="shared" si="435"/>
        <v>2340</v>
      </c>
      <c r="AE2343" s="11">
        <f t="shared" si="432"/>
        <v>27.17982326264756</v>
      </c>
      <c r="AF2343">
        <v>94</v>
      </c>
      <c r="AG2343">
        <f t="shared" si="433"/>
        <v>4464.9360192110162</v>
      </c>
      <c r="AL2343">
        <v>27.17982326264756</v>
      </c>
      <c r="AM2343">
        <v>94</v>
      </c>
      <c r="AO2343">
        <f t="shared" si="434"/>
        <v>0.7108529440143877</v>
      </c>
    </row>
    <row r="2344" spans="22:41" x14ac:dyDescent="0.3">
      <c r="V2344" s="11">
        <f t="shared" si="431"/>
        <v>2341</v>
      </c>
      <c r="Y2344">
        <f t="shared" si="436"/>
        <v>4.8779977980504601E-30</v>
      </c>
      <c r="AD2344" s="11">
        <f t="shared" si="435"/>
        <v>2341</v>
      </c>
      <c r="AE2344" s="11">
        <f t="shared" si="432"/>
        <v>27.103407802108169</v>
      </c>
      <c r="AF2344">
        <v>129</v>
      </c>
      <c r="AG2344">
        <f t="shared" si="433"/>
        <v>10382.915501543472</v>
      </c>
      <c r="AL2344">
        <v>27.103407802108169</v>
      </c>
      <c r="AM2344">
        <v>129</v>
      </c>
      <c r="AO2344">
        <f t="shared" si="434"/>
        <v>0.78989606354954911</v>
      </c>
    </row>
    <row r="2345" spans="22:41" x14ac:dyDescent="0.3">
      <c r="V2345" s="11">
        <f t="shared" si="431"/>
        <v>2342</v>
      </c>
      <c r="Y2345">
        <f t="shared" si="436"/>
        <v>5.2843990774715691E-31</v>
      </c>
      <c r="AD2345" s="11">
        <f t="shared" si="435"/>
        <v>2342</v>
      </c>
      <c r="AE2345" s="11">
        <f t="shared" si="432"/>
        <v>27.026992341568778</v>
      </c>
      <c r="AF2345">
        <v>144</v>
      </c>
      <c r="AG2345">
        <f t="shared" si="433"/>
        <v>13682.684520659408</v>
      </c>
      <c r="AL2345">
        <v>27.026992341568778</v>
      </c>
      <c r="AM2345">
        <v>144</v>
      </c>
      <c r="AO2345">
        <f t="shared" si="434"/>
        <v>0.81231255318355011</v>
      </c>
    </row>
    <row r="2346" spans="22:41" x14ac:dyDescent="0.3">
      <c r="V2346" s="11">
        <f t="shared" si="431"/>
        <v>2343</v>
      </c>
      <c r="Y2346">
        <f t="shared" si="436"/>
        <v>-1.9969002710837658E-30</v>
      </c>
      <c r="AD2346" s="11">
        <f t="shared" si="435"/>
        <v>2343</v>
      </c>
      <c r="AE2346" s="11">
        <f t="shared" si="432"/>
        <v>26.950576881029388</v>
      </c>
      <c r="AF2346">
        <v>164</v>
      </c>
      <c r="AG2346">
        <f t="shared" si="433"/>
        <v>18782.544377242641</v>
      </c>
      <c r="AL2346">
        <v>26.950576881029388</v>
      </c>
      <c r="AM2346">
        <v>164</v>
      </c>
      <c r="AO2346">
        <f t="shared" si="434"/>
        <v>0.83566721414006473</v>
      </c>
    </row>
    <row r="2347" spans="22:41" x14ac:dyDescent="0.3">
      <c r="V2347" s="11">
        <f t="shared" si="431"/>
        <v>2344</v>
      </c>
      <c r="Y2347">
        <f t="shared" si="436"/>
        <v>-1.0839628036971632E-30</v>
      </c>
      <c r="AD2347" s="11">
        <f t="shared" si="435"/>
        <v>2344</v>
      </c>
      <c r="AE2347" s="11">
        <f t="shared" si="432"/>
        <v>26.874161420489997</v>
      </c>
      <c r="AF2347">
        <v>123</v>
      </c>
      <c r="AG2347">
        <f t="shared" si="433"/>
        <v>9240.1768426140134</v>
      </c>
      <c r="AL2347">
        <v>26.874161420489997</v>
      </c>
      <c r="AM2347">
        <v>123</v>
      </c>
      <c r="AO2347">
        <f t="shared" si="434"/>
        <v>0.78151088276024394</v>
      </c>
    </row>
    <row r="2348" spans="22:41" x14ac:dyDescent="0.3">
      <c r="V2348" s="11">
        <f t="shared" si="431"/>
        <v>2345</v>
      </c>
      <c r="Y2348">
        <f t="shared" si="436"/>
        <v>4.5099436167031901E-31</v>
      </c>
      <c r="AD2348" s="11">
        <f t="shared" si="435"/>
        <v>2345</v>
      </c>
      <c r="AE2348" s="11">
        <f t="shared" si="432"/>
        <v>26.797745959950607</v>
      </c>
      <c r="AF2348">
        <v>173</v>
      </c>
      <c r="AG2348">
        <f t="shared" si="433"/>
        <v>21375.099086391136</v>
      </c>
      <c r="AL2348">
        <v>26.797745959950607</v>
      </c>
      <c r="AM2348">
        <v>173</v>
      </c>
      <c r="AO2348">
        <f t="shared" si="434"/>
        <v>0.84509973433554553</v>
      </c>
    </row>
    <row r="2349" spans="22:41" x14ac:dyDescent="0.3">
      <c r="V2349" s="11">
        <f t="shared" si="431"/>
        <v>2346</v>
      </c>
      <c r="Y2349">
        <f t="shared" si="436"/>
        <v>6.8383195294568416E-31</v>
      </c>
      <c r="AD2349" s="11">
        <f t="shared" si="435"/>
        <v>2346</v>
      </c>
      <c r="AE2349" s="11">
        <f t="shared" si="432"/>
        <v>26.721330499411216</v>
      </c>
      <c r="AF2349">
        <v>153</v>
      </c>
      <c r="AG2349">
        <f t="shared" si="433"/>
        <v>15946.302370838934</v>
      </c>
      <c r="AL2349">
        <v>26.721330499411216</v>
      </c>
      <c r="AM2349">
        <v>153</v>
      </c>
      <c r="AO2349">
        <f t="shared" si="434"/>
        <v>0.82535078104959991</v>
      </c>
    </row>
    <row r="2350" spans="22:41" x14ac:dyDescent="0.3">
      <c r="V2350" s="11">
        <f t="shared" si="431"/>
        <v>2347</v>
      </c>
      <c r="Y2350">
        <f t="shared" si="436"/>
        <v>8.3579440891019312E-32</v>
      </c>
      <c r="AD2350" s="11">
        <f t="shared" si="435"/>
        <v>2347</v>
      </c>
      <c r="AE2350" s="11">
        <f t="shared" si="432"/>
        <v>26.644915038871826</v>
      </c>
      <c r="AF2350">
        <v>97</v>
      </c>
      <c r="AG2350">
        <f t="shared" si="433"/>
        <v>4949.8379798875631</v>
      </c>
      <c r="AL2350">
        <v>26.644915038871826</v>
      </c>
      <c r="AM2350">
        <v>97</v>
      </c>
      <c r="AO2350">
        <f t="shared" si="434"/>
        <v>0.7253101542384347</v>
      </c>
    </row>
    <row r="2351" spans="22:41" x14ac:dyDescent="0.3">
      <c r="V2351" s="11">
        <f t="shared" si="431"/>
        <v>2348</v>
      </c>
      <c r="Y2351">
        <f t="shared" si="436"/>
        <v>-2.7592726500877316E-31</v>
      </c>
      <c r="AD2351" s="11">
        <f t="shared" si="435"/>
        <v>2348</v>
      </c>
      <c r="AE2351" s="11">
        <f t="shared" si="432"/>
        <v>26.568499578332435</v>
      </c>
      <c r="AF2351">
        <v>137</v>
      </c>
      <c r="AG2351">
        <f t="shared" si="433"/>
        <v>12195.116285380764</v>
      </c>
      <c r="AL2351">
        <v>26.568499578332435</v>
      </c>
      <c r="AM2351">
        <v>137</v>
      </c>
      <c r="AO2351">
        <f t="shared" si="434"/>
        <v>0.80606934614355885</v>
      </c>
    </row>
    <row r="2352" spans="22:41" x14ac:dyDescent="0.3">
      <c r="V2352" s="11">
        <f t="shared" si="431"/>
        <v>2349</v>
      </c>
      <c r="Y2352">
        <f t="shared" si="436"/>
        <v>-1.5458607176711866E-31</v>
      </c>
      <c r="AD2352" s="11">
        <f t="shared" si="435"/>
        <v>2349</v>
      </c>
      <c r="AE2352" s="11">
        <f t="shared" si="432"/>
        <v>26.492084117793045</v>
      </c>
      <c r="AF2352">
        <v>197</v>
      </c>
      <c r="AG2352">
        <f t="shared" si="433"/>
        <v>29072.949378493766</v>
      </c>
      <c r="AL2352">
        <v>26.492084117793045</v>
      </c>
      <c r="AM2352">
        <v>197</v>
      </c>
      <c r="AO2352">
        <f t="shared" si="434"/>
        <v>0.86552241564572063</v>
      </c>
    </row>
    <row r="2353" spans="22:41" x14ac:dyDescent="0.3">
      <c r="V2353" s="11">
        <f t="shared" si="431"/>
        <v>2350</v>
      </c>
      <c r="Y2353">
        <f t="shared" si="436"/>
        <v>6.0287226889403836E-32</v>
      </c>
      <c r="AD2353" s="11">
        <f t="shared" si="435"/>
        <v>2350</v>
      </c>
      <c r="AE2353" s="11">
        <f t="shared" si="432"/>
        <v>26.415668657253654</v>
      </c>
      <c r="AF2353">
        <v>195</v>
      </c>
      <c r="AG2353">
        <f t="shared" si="433"/>
        <v>28420.676774280884</v>
      </c>
      <c r="AL2353">
        <v>26.415668657253654</v>
      </c>
      <c r="AM2353">
        <v>195</v>
      </c>
      <c r="AO2353">
        <f t="shared" si="434"/>
        <v>0.86453503252690433</v>
      </c>
    </row>
    <row r="2354" spans="22:41" x14ac:dyDescent="0.3">
      <c r="V2354" s="11">
        <f t="shared" ref="V2354:V2417" si="437">V2353+1</f>
        <v>2351</v>
      </c>
      <c r="Y2354">
        <f t="shared" si="436"/>
        <v>9.5820434071229583E-32</v>
      </c>
      <c r="AD2354" s="11">
        <f t="shared" si="435"/>
        <v>2351</v>
      </c>
      <c r="AE2354" s="11">
        <f t="shared" si="432"/>
        <v>26.339253196714264</v>
      </c>
      <c r="AF2354">
        <v>178</v>
      </c>
      <c r="AG2354">
        <f t="shared" si="433"/>
        <v>23000.982120930348</v>
      </c>
      <c r="AL2354">
        <v>26.339253196714264</v>
      </c>
      <c r="AM2354">
        <v>178</v>
      </c>
      <c r="AO2354">
        <f t="shared" si="434"/>
        <v>0.85202666743418964</v>
      </c>
    </row>
    <row r="2355" spans="22:41" x14ac:dyDescent="0.3">
      <c r="V2355" s="11">
        <f t="shared" si="437"/>
        <v>2352</v>
      </c>
      <c r="Y2355">
        <f t="shared" si="436"/>
        <v>1.3034597488985702E-32</v>
      </c>
      <c r="AD2355" s="11">
        <f t="shared" si="435"/>
        <v>2352</v>
      </c>
      <c r="AE2355" s="11">
        <f t="shared" ref="AE2355:AE2418" si="438">Y2354+AE2354+J$6</f>
        <v>26.262837736174873</v>
      </c>
      <c r="AF2355">
        <v>148</v>
      </c>
      <c r="AG2355">
        <f t="shared" ref="AG2355:AG2418" si="439">(AE2355-AF2355)^2</f>
        <v>14819.936676048888</v>
      </c>
      <c r="AL2355">
        <v>26.262837736174873</v>
      </c>
      <c r="AM2355">
        <v>148</v>
      </c>
      <c r="AO2355">
        <f t="shared" ref="AO2355:AO2418" si="440">ABS((AM2355-AL2355)/AM2355)</f>
        <v>0.82254839367449406</v>
      </c>
    </row>
    <row r="2356" spans="22:41" x14ac:dyDescent="0.3">
      <c r="V2356" s="11">
        <f t="shared" si="437"/>
        <v>2353</v>
      </c>
      <c r="Y2356">
        <f t="shared" si="436"/>
        <v>-3.8104792774128105E-32</v>
      </c>
      <c r="AD2356" s="11">
        <f t="shared" si="435"/>
        <v>2353</v>
      </c>
      <c r="AE2356" s="11">
        <f t="shared" si="438"/>
        <v>26.186422275635483</v>
      </c>
      <c r="AF2356">
        <v>98</v>
      </c>
      <c r="AG2356">
        <f t="shared" si="439"/>
        <v>5157.1899455733437</v>
      </c>
      <c r="AL2356">
        <v>26.186422275635483</v>
      </c>
      <c r="AM2356">
        <v>98</v>
      </c>
      <c r="AO2356">
        <f t="shared" si="440"/>
        <v>0.73279160943229105</v>
      </c>
    </row>
    <row r="2357" spans="22:41" x14ac:dyDescent="0.3">
      <c r="V2357" s="11">
        <f t="shared" si="437"/>
        <v>2354</v>
      </c>
      <c r="Y2357">
        <f t="shared" si="436"/>
        <v>-2.2027188510099906E-32</v>
      </c>
      <c r="AD2357" s="11">
        <f t="shared" si="435"/>
        <v>2354</v>
      </c>
      <c r="AE2357" s="11">
        <f t="shared" si="438"/>
        <v>26.110006815096092</v>
      </c>
      <c r="AF2357">
        <v>108</v>
      </c>
      <c r="AG2357">
        <f t="shared" si="439"/>
        <v>6705.9709838236095</v>
      </c>
      <c r="AL2357">
        <v>26.110006815096092</v>
      </c>
      <c r="AM2357">
        <v>108</v>
      </c>
      <c r="AO2357">
        <f t="shared" si="440"/>
        <v>0.75824067763799918</v>
      </c>
    </row>
    <row r="2358" spans="22:41" x14ac:dyDescent="0.3">
      <c r="V2358" s="11">
        <f t="shared" si="437"/>
        <v>2355</v>
      </c>
      <c r="Y2358">
        <f t="shared" si="436"/>
        <v>8.0385836891787602E-33</v>
      </c>
      <c r="AD2358" s="11">
        <f t="shared" si="435"/>
        <v>2355</v>
      </c>
      <c r="AE2358" s="11">
        <f t="shared" si="438"/>
        <v>26.033591354556702</v>
      </c>
      <c r="AF2358">
        <v>136</v>
      </c>
      <c r="AG2358">
        <f t="shared" si="439"/>
        <v>12092.611030376625</v>
      </c>
      <c r="AL2358">
        <v>26.033591354556702</v>
      </c>
      <c r="AM2358">
        <v>136</v>
      </c>
      <c r="AO2358">
        <f t="shared" si="440"/>
        <v>0.80857653415767128</v>
      </c>
    </row>
    <row r="2359" spans="22:41" x14ac:dyDescent="0.3">
      <c r="V2359" s="11">
        <f t="shared" si="437"/>
        <v>2356</v>
      </c>
      <c r="Y2359">
        <f t="shared" si="436"/>
        <v>1.3420506609588119E-32</v>
      </c>
      <c r="AD2359" s="11">
        <f t="shared" si="435"/>
        <v>2356</v>
      </c>
      <c r="AE2359" s="11">
        <f t="shared" si="438"/>
        <v>25.957175894017311</v>
      </c>
      <c r="AF2359">
        <v>107</v>
      </c>
      <c r="AG2359">
        <f t="shared" si="439"/>
        <v>6567.9393390732484</v>
      </c>
      <c r="AL2359">
        <v>25.957175894017311</v>
      </c>
      <c r="AM2359">
        <v>107</v>
      </c>
      <c r="AO2359">
        <f t="shared" si="440"/>
        <v>0.75740957108395035</v>
      </c>
    </row>
    <row r="2360" spans="22:41" x14ac:dyDescent="0.3">
      <c r="V2360" s="11">
        <f t="shared" si="437"/>
        <v>2357</v>
      </c>
      <c r="Y2360">
        <f t="shared" si="436"/>
        <v>2.0100197727658423E-33</v>
      </c>
      <c r="AD2360" s="11">
        <f t="shared" si="435"/>
        <v>2357</v>
      </c>
      <c r="AE2360" s="11">
        <f t="shared" si="438"/>
        <v>25.880760433477921</v>
      </c>
      <c r="AF2360">
        <v>62</v>
      </c>
      <c r="AG2360">
        <f t="shared" si="439"/>
        <v>1304.5994668638143</v>
      </c>
      <c r="AL2360">
        <v>25.880760433477921</v>
      </c>
      <c r="AM2360">
        <v>62</v>
      </c>
      <c r="AO2360">
        <f t="shared" si="440"/>
        <v>0.58256838010519485</v>
      </c>
    </row>
    <row r="2361" spans="22:41" x14ac:dyDescent="0.3">
      <c r="V2361" s="11">
        <f t="shared" si="437"/>
        <v>2358</v>
      </c>
      <c r="Y2361">
        <f t="shared" si="436"/>
        <v>-5.2590253770045015E-33</v>
      </c>
      <c r="AD2361" s="11">
        <f t="shared" si="435"/>
        <v>2358</v>
      </c>
      <c r="AE2361" s="11">
        <f t="shared" si="438"/>
        <v>25.80434497293853</v>
      </c>
      <c r="AF2361">
        <v>102</v>
      </c>
      <c r="AG2361">
        <f t="shared" si="439"/>
        <v>5805.7778450029564</v>
      </c>
      <c r="AL2361">
        <v>25.80434497293853</v>
      </c>
      <c r="AM2361">
        <v>102</v>
      </c>
      <c r="AO2361">
        <f t="shared" si="440"/>
        <v>0.74701622575550453</v>
      </c>
    </row>
    <row r="2362" spans="22:41" x14ac:dyDescent="0.3">
      <c r="V2362" s="11">
        <f t="shared" si="437"/>
        <v>2359</v>
      </c>
      <c r="Y2362">
        <f t="shared" si="436"/>
        <v>-3.1361334856489533E-33</v>
      </c>
      <c r="AD2362" s="11">
        <f t="shared" si="435"/>
        <v>2359</v>
      </c>
      <c r="AE2362" s="11">
        <f t="shared" si="438"/>
        <v>25.72792951239914</v>
      </c>
      <c r="AF2362">
        <v>108</v>
      </c>
      <c r="AG2362">
        <f t="shared" si="439"/>
        <v>6768.6935823167642</v>
      </c>
      <c r="AL2362">
        <v>25.72792951239914</v>
      </c>
      <c r="AM2362">
        <v>108</v>
      </c>
      <c r="AO2362">
        <f t="shared" si="440"/>
        <v>0.76177843044074867</v>
      </c>
    </row>
    <row r="2363" spans="22:41" x14ac:dyDescent="0.3">
      <c r="V2363" s="11">
        <f t="shared" si="437"/>
        <v>2360</v>
      </c>
      <c r="Y2363">
        <f t="shared" si="436"/>
        <v>1.0688713681507145E-33</v>
      </c>
      <c r="AD2363" s="11">
        <f t="shared" si="435"/>
        <v>2360</v>
      </c>
      <c r="AE2363" s="11">
        <f t="shared" si="438"/>
        <v>25.651514051859749</v>
      </c>
      <c r="AF2363">
        <v>160</v>
      </c>
      <c r="AG2363">
        <f t="shared" si="439"/>
        <v>18049.515676557639</v>
      </c>
      <c r="AL2363">
        <v>25.651514051859749</v>
      </c>
      <c r="AM2363">
        <v>160</v>
      </c>
      <c r="AO2363">
        <f t="shared" si="440"/>
        <v>0.83967803717587652</v>
      </c>
    </row>
    <row r="2364" spans="22:41" x14ac:dyDescent="0.3">
      <c r="V2364" s="11">
        <f t="shared" si="437"/>
        <v>2361</v>
      </c>
      <c r="Y2364">
        <f t="shared" si="436"/>
        <v>1.8788089138797001E-33</v>
      </c>
      <c r="AD2364" s="11">
        <f t="shared" si="435"/>
        <v>2361</v>
      </c>
      <c r="AE2364" s="11">
        <f t="shared" si="438"/>
        <v>25.575098591320359</v>
      </c>
      <c r="AF2364">
        <v>177</v>
      </c>
      <c r="AG2364">
        <f t="shared" si="439"/>
        <v>22929.500766628345</v>
      </c>
      <c r="AL2364">
        <v>25.575098591320359</v>
      </c>
      <c r="AM2364">
        <v>177</v>
      </c>
      <c r="AO2364">
        <f t="shared" si="440"/>
        <v>0.8555079175631618</v>
      </c>
    </row>
    <row r="2365" spans="22:41" x14ac:dyDescent="0.3">
      <c r="V2365" s="11">
        <f t="shared" si="437"/>
        <v>2362</v>
      </c>
      <c r="Y2365">
        <f t="shared" si="436"/>
        <v>3.0710501260276209E-34</v>
      </c>
      <c r="AD2365" s="11">
        <f t="shared" si="435"/>
        <v>2362</v>
      </c>
      <c r="AE2365" s="11">
        <f t="shared" si="438"/>
        <v>25.498683130780968</v>
      </c>
      <c r="AF2365">
        <v>197</v>
      </c>
      <c r="AG2365">
        <f t="shared" si="439"/>
        <v>29412.701687876273</v>
      </c>
      <c r="AL2365">
        <v>25.498683130780968</v>
      </c>
      <c r="AM2365">
        <v>197</v>
      </c>
      <c r="AO2365">
        <f t="shared" si="440"/>
        <v>0.87056506024984281</v>
      </c>
    </row>
    <row r="2366" spans="22:41" x14ac:dyDescent="0.3">
      <c r="V2366" s="11">
        <f t="shared" si="437"/>
        <v>2363</v>
      </c>
      <c r="Y2366">
        <f t="shared" si="436"/>
        <v>-7.2537914788279727E-34</v>
      </c>
      <c r="AD2366" s="11">
        <f t="shared" si="435"/>
        <v>2363</v>
      </c>
      <c r="AE2366" s="11">
        <f t="shared" si="438"/>
        <v>25.422267670241578</v>
      </c>
      <c r="AF2366">
        <v>207</v>
      </c>
      <c r="AG2366">
        <f t="shared" si="439"/>
        <v>32970.472878017397</v>
      </c>
      <c r="AL2366">
        <v>25.422267670241578</v>
      </c>
      <c r="AM2366">
        <v>207</v>
      </c>
      <c r="AO2366">
        <f t="shared" si="440"/>
        <v>0.87718711270414695</v>
      </c>
    </row>
    <row r="2367" spans="22:41" x14ac:dyDescent="0.3">
      <c r="V2367" s="11">
        <f t="shared" si="437"/>
        <v>2364</v>
      </c>
      <c r="Y2367">
        <f t="shared" si="436"/>
        <v>-4.4615906657745411E-34</v>
      </c>
      <c r="AD2367" s="11">
        <f t="shared" si="435"/>
        <v>2364</v>
      </c>
      <c r="AE2367" s="11">
        <f t="shared" si="438"/>
        <v>25.345852209702187</v>
      </c>
      <c r="AF2367">
        <v>151</v>
      </c>
      <c r="AG2367">
        <f t="shared" si="439"/>
        <v>15788.964856906005</v>
      </c>
      <c r="AL2367">
        <v>25.345852209702187</v>
      </c>
      <c r="AM2367">
        <v>151</v>
      </c>
      <c r="AO2367">
        <f t="shared" si="440"/>
        <v>0.83214667410793253</v>
      </c>
    </row>
    <row r="2368" spans="22:41" x14ac:dyDescent="0.3">
      <c r="V2368" s="11">
        <f t="shared" si="437"/>
        <v>2365</v>
      </c>
      <c r="Y2368">
        <f t="shared" si="436"/>
        <v>1.4168913813098503E-34</v>
      </c>
      <c r="AD2368" s="11">
        <f t="shared" si="435"/>
        <v>2365</v>
      </c>
      <c r="AE2368" s="11">
        <f t="shared" si="438"/>
        <v>25.269436749162796</v>
      </c>
      <c r="AF2368">
        <v>68</v>
      </c>
      <c r="AG2368">
        <f t="shared" si="439"/>
        <v>1825.9010357337993</v>
      </c>
      <c r="AL2368">
        <v>25.269436749162796</v>
      </c>
      <c r="AM2368">
        <v>68</v>
      </c>
      <c r="AO2368">
        <f t="shared" si="440"/>
        <v>0.62839063604172363</v>
      </c>
    </row>
    <row r="2369" spans="22:41" x14ac:dyDescent="0.3">
      <c r="V2369" s="11">
        <f t="shared" si="437"/>
        <v>2366</v>
      </c>
      <c r="Y2369">
        <f t="shared" si="436"/>
        <v>2.6290566833651885E-34</v>
      </c>
      <c r="AD2369" s="11">
        <f t="shared" si="435"/>
        <v>2366</v>
      </c>
      <c r="AE2369" s="11">
        <f t="shared" si="438"/>
        <v>25.193021288623406</v>
      </c>
      <c r="AF2369">
        <v>112</v>
      </c>
      <c r="AG2369">
        <f t="shared" si="439"/>
        <v>7535.4515529973878</v>
      </c>
      <c r="AL2369">
        <v>25.193021288623406</v>
      </c>
      <c r="AM2369">
        <v>112</v>
      </c>
      <c r="AO2369">
        <f t="shared" si="440"/>
        <v>0.77506230992300529</v>
      </c>
    </row>
    <row r="2370" spans="22:41" x14ac:dyDescent="0.3">
      <c r="V2370" s="11">
        <f t="shared" si="437"/>
        <v>2367</v>
      </c>
      <c r="Y2370">
        <f t="shared" si="436"/>
        <v>4.6560365511344671E-35</v>
      </c>
      <c r="AD2370" s="11">
        <f t="shared" si="435"/>
        <v>2367</v>
      </c>
      <c r="AE2370" s="11">
        <f t="shared" si="438"/>
        <v>25.116605828084015</v>
      </c>
      <c r="AF2370">
        <v>143</v>
      </c>
      <c r="AG2370">
        <f t="shared" si="439"/>
        <v>13896.494621491314</v>
      </c>
      <c r="AL2370">
        <v>25.116605828084015</v>
      </c>
      <c r="AM2370">
        <v>143</v>
      </c>
      <c r="AO2370">
        <f t="shared" si="440"/>
        <v>0.82435939980360828</v>
      </c>
    </row>
    <row r="2371" spans="22:41" x14ac:dyDescent="0.3">
      <c r="V2371" s="11">
        <f t="shared" si="437"/>
        <v>2368</v>
      </c>
      <c r="Y2371">
        <f t="shared" si="436"/>
        <v>-9.9988941426227508E-35</v>
      </c>
      <c r="AD2371" s="11">
        <f t="shared" si="435"/>
        <v>2368</v>
      </c>
      <c r="AE2371" s="11">
        <f t="shared" si="438"/>
        <v>25.040190367544625</v>
      </c>
      <c r="AF2371">
        <v>127</v>
      </c>
      <c r="AG2371">
        <f t="shared" si="439"/>
        <v>10395.80278028654</v>
      </c>
      <c r="AL2371">
        <v>25.040190367544625</v>
      </c>
      <c r="AM2371">
        <v>127</v>
      </c>
      <c r="AO2371">
        <f t="shared" si="440"/>
        <v>0.80283314671224704</v>
      </c>
    </row>
    <row r="2372" spans="22:41" x14ac:dyDescent="0.3">
      <c r="V2372" s="11">
        <f t="shared" si="437"/>
        <v>2369</v>
      </c>
      <c r="Y2372">
        <f t="shared" si="436"/>
        <v>-6.3424430678592334E-35</v>
      </c>
      <c r="AD2372" s="11">
        <f t="shared" si="435"/>
        <v>2369</v>
      </c>
      <c r="AE2372" s="11">
        <f t="shared" si="438"/>
        <v>24.963774907005234</v>
      </c>
      <c r="AF2372">
        <v>107</v>
      </c>
      <c r="AG2372">
        <f t="shared" si="439"/>
        <v>6729.9422275085044</v>
      </c>
      <c r="AL2372">
        <v>24.963774907005234</v>
      </c>
      <c r="AM2372">
        <v>107</v>
      </c>
      <c r="AO2372">
        <f t="shared" si="440"/>
        <v>0.76669369245789509</v>
      </c>
    </row>
    <row r="2373" spans="22:41" x14ac:dyDescent="0.3">
      <c r="V2373" s="11">
        <f t="shared" si="437"/>
        <v>2370</v>
      </c>
      <c r="Y2373">
        <f t="shared" si="436"/>
        <v>1.8718198473986569E-35</v>
      </c>
      <c r="AD2373" s="11">
        <f t="shared" si="435"/>
        <v>2370</v>
      </c>
      <c r="AE2373" s="11">
        <f t="shared" si="438"/>
        <v>24.887359446465844</v>
      </c>
      <c r="AF2373">
        <v>150</v>
      </c>
      <c r="AG2373">
        <f t="shared" si="439"/>
        <v>15653.172826277842</v>
      </c>
      <c r="AL2373">
        <v>24.887359446465844</v>
      </c>
      <c r="AM2373">
        <v>150</v>
      </c>
      <c r="AO2373">
        <f t="shared" si="440"/>
        <v>0.83408427035689447</v>
      </c>
    </row>
    <row r="2374" spans="22:41" x14ac:dyDescent="0.3">
      <c r="V2374" s="11">
        <f t="shared" si="437"/>
        <v>2371</v>
      </c>
      <c r="Y2374">
        <f t="shared" si="436"/>
        <v>3.6772355889346402E-35</v>
      </c>
      <c r="AD2374" s="11">
        <f t="shared" ref="AD2374:AD2437" si="441">AD2373+1</f>
        <v>2371</v>
      </c>
      <c r="AE2374" s="11">
        <f t="shared" si="438"/>
        <v>24.810943985926453</v>
      </c>
      <c r="AF2374">
        <v>187</v>
      </c>
      <c r="AG2374">
        <f t="shared" si="439"/>
        <v>26305.289890736287</v>
      </c>
      <c r="AL2374">
        <v>24.810943985926453</v>
      </c>
      <c r="AM2374">
        <v>187</v>
      </c>
      <c r="AO2374">
        <f t="shared" si="440"/>
        <v>0.86732115515547348</v>
      </c>
    </row>
    <row r="2375" spans="22:41" x14ac:dyDescent="0.3">
      <c r="V2375" s="11">
        <f t="shared" si="437"/>
        <v>2372</v>
      </c>
      <c r="Y2375">
        <f t="shared" si="436"/>
        <v>7.0128641030521159E-36</v>
      </c>
      <c r="AD2375" s="11">
        <f t="shared" si="441"/>
        <v>2372</v>
      </c>
      <c r="AE2375" s="11">
        <f t="shared" si="438"/>
        <v>24.734528525387063</v>
      </c>
      <c r="AF2375">
        <v>155</v>
      </c>
      <c r="AG2375">
        <f t="shared" si="439"/>
        <v>16969.093058503193</v>
      </c>
      <c r="AL2375">
        <v>24.734528525387063</v>
      </c>
      <c r="AM2375">
        <v>155</v>
      </c>
      <c r="AO2375">
        <f t="shared" si="440"/>
        <v>0.84042239661040596</v>
      </c>
    </row>
    <row r="2376" spans="22:41" x14ac:dyDescent="0.3">
      <c r="V2376" s="11">
        <f t="shared" si="437"/>
        <v>2373</v>
      </c>
      <c r="Y2376">
        <f t="shared" si="436"/>
        <v>-1.3773946874207307E-35</v>
      </c>
      <c r="AD2376" s="11">
        <f t="shared" si="441"/>
        <v>2373</v>
      </c>
      <c r="AE2376" s="11">
        <f t="shared" si="438"/>
        <v>24.658113064847672</v>
      </c>
      <c r="AF2376">
        <v>136</v>
      </c>
      <c r="AG2376">
        <f t="shared" si="439"/>
        <v>12397.015786280246</v>
      </c>
      <c r="AL2376">
        <v>24.658113064847672</v>
      </c>
      <c r="AM2376">
        <v>136</v>
      </c>
      <c r="AO2376">
        <f t="shared" si="440"/>
        <v>0.81869034511141425</v>
      </c>
    </row>
    <row r="2377" spans="22:41" x14ac:dyDescent="0.3">
      <c r="V2377" s="11">
        <f t="shared" si="437"/>
        <v>2374</v>
      </c>
      <c r="Y2377">
        <f t="shared" si="436"/>
        <v>-9.0096135411731536E-36</v>
      </c>
      <c r="AD2377" s="11">
        <f t="shared" si="441"/>
        <v>2374</v>
      </c>
      <c r="AE2377" s="11">
        <f t="shared" si="438"/>
        <v>24.581697604308282</v>
      </c>
      <c r="AF2377">
        <v>107</v>
      </c>
      <c r="AG2377">
        <f t="shared" si="439"/>
        <v>6792.7765697876821</v>
      </c>
      <c r="AL2377">
        <v>24.581697604308282</v>
      </c>
      <c r="AM2377">
        <v>107</v>
      </c>
      <c r="AO2377">
        <f t="shared" si="440"/>
        <v>0.77026450837095062</v>
      </c>
    </row>
    <row r="2378" spans="22:41" x14ac:dyDescent="0.3">
      <c r="V2378" s="11">
        <f t="shared" si="437"/>
        <v>2375</v>
      </c>
      <c r="Y2378">
        <f t="shared" si="436"/>
        <v>2.463378368062715E-36</v>
      </c>
      <c r="AD2378" s="11">
        <f t="shared" si="441"/>
        <v>2375</v>
      </c>
      <c r="AE2378" s="11">
        <f t="shared" si="438"/>
        <v>24.505282143768891</v>
      </c>
      <c r="AF2378">
        <v>95</v>
      </c>
      <c r="AG2378">
        <f t="shared" si="439"/>
        <v>4969.5052456296289</v>
      </c>
      <c r="AL2378">
        <v>24.505282143768891</v>
      </c>
      <c r="AM2378">
        <v>95</v>
      </c>
      <c r="AO2378">
        <f t="shared" si="440"/>
        <v>0.74204966164453789</v>
      </c>
    </row>
    <row r="2379" spans="22:41" x14ac:dyDescent="0.3">
      <c r="V2379" s="11">
        <f t="shared" si="437"/>
        <v>2376</v>
      </c>
      <c r="Y2379">
        <f t="shared" si="436"/>
        <v>5.1409985350081628E-36</v>
      </c>
      <c r="AD2379" s="11">
        <f t="shared" si="441"/>
        <v>2376</v>
      </c>
      <c r="AE2379" s="11">
        <f t="shared" si="438"/>
        <v>24.428866683229501</v>
      </c>
      <c r="AF2379">
        <v>57</v>
      </c>
      <c r="AG2379">
        <f t="shared" si="439"/>
        <v>1060.8787255388372</v>
      </c>
      <c r="AL2379">
        <v>24.428866683229501</v>
      </c>
      <c r="AM2379">
        <v>57</v>
      </c>
      <c r="AO2379">
        <f t="shared" si="440"/>
        <v>0.57142339152228949</v>
      </c>
    </row>
    <row r="2380" spans="22:41" x14ac:dyDescent="0.3">
      <c r="V2380" s="11">
        <f t="shared" si="437"/>
        <v>2377</v>
      </c>
      <c r="Y2380">
        <f t="shared" si="436"/>
        <v>1.0503207459590334E-36</v>
      </c>
      <c r="AD2380" s="11">
        <f t="shared" si="441"/>
        <v>2377</v>
      </c>
      <c r="AE2380" s="11">
        <f t="shared" si="438"/>
        <v>24.35245122269011</v>
      </c>
      <c r="AF2380">
        <v>52</v>
      </c>
      <c r="AG2380">
        <f t="shared" si="439"/>
        <v>764.38695339372953</v>
      </c>
      <c r="AL2380">
        <v>24.35245122269011</v>
      </c>
      <c r="AM2380">
        <v>52</v>
      </c>
      <c r="AO2380">
        <f t="shared" si="440"/>
        <v>0.53168363033288246</v>
      </c>
    </row>
    <row r="2381" spans="22:41" x14ac:dyDescent="0.3">
      <c r="V2381" s="11">
        <f t="shared" si="437"/>
        <v>2378</v>
      </c>
      <c r="Y2381">
        <f t="shared" si="436"/>
        <v>-1.8961653643841441E-36</v>
      </c>
      <c r="AD2381" s="11">
        <f t="shared" si="441"/>
        <v>2378</v>
      </c>
      <c r="AE2381" s="11">
        <f t="shared" si="438"/>
        <v>24.27603576215072</v>
      </c>
      <c r="AF2381">
        <v>68</v>
      </c>
      <c r="AG2381">
        <f t="shared" si="439"/>
        <v>1911.7850486727227</v>
      </c>
      <c r="AL2381">
        <v>24.27603576215072</v>
      </c>
      <c r="AM2381">
        <v>68</v>
      </c>
      <c r="AO2381">
        <f t="shared" si="440"/>
        <v>0.64299947408601887</v>
      </c>
    </row>
    <row r="2382" spans="22:41" x14ac:dyDescent="0.3">
      <c r="V2382" s="11">
        <f t="shared" si="437"/>
        <v>2379</v>
      </c>
      <c r="Y2382">
        <f t="shared" si="436"/>
        <v>-1.2789357184855461E-36</v>
      </c>
      <c r="AD2382" s="11">
        <f t="shared" si="441"/>
        <v>2379</v>
      </c>
      <c r="AE2382" s="11">
        <f t="shared" si="438"/>
        <v>24.199620301611329</v>
      </c>
      <c r="AF2382">
        <v>88</v>
      </c>
      <c r="AG2382">
        <f t="shared" si="439"/>
        <v>4070.4884496585646</v>
      </c>
      <c r="AL2382">
        <v>24.199620301611329</v>
      </c>
      <c r="AM2382">
        <v>88</v>
      </c>
      <c r="AO2382">
        <f t="shared" si="440"/>
        <v>0.72500431475441662</v>
      </c>
    </row>
    <row r="2383" spans="22:41" x14ac:dyDescent="0.3">
      <c r="V2383" s="11">
        <f t="shared" si="437"/>
        <v>2380</v>
      </c>
      <c r="Y2383">
        <f t="shared" si="436"/>
        <v>3.2279410185743298E-37</v>
      </c>
      <c r="AD2383" s="11">
        <f t="shared" si="441"/>
        <v>2380</v>
      </c>
      <c r="AE2383" s="11">
        <f t="shared" si="438"/>
        <v>24.123204841071939</v>
      </c>
      <c r="AF2383">
        <v>71</v>
      </c>
      <c r="AG2383">
        <f t="shared" si="439"/>
        <v>2197.4339243721015</v>
      </c>
      <c r="AL2383">
        <v>24.123204841071939</v>
      </c>
      <c r="AM2383">
        <v>71</v>
      </c>
      <c r="AO2383">
        <f t="shared" si="440"/>
        <v>0.66023655153419802</v>
      </c>
    </row>
    <row r="2384" spans="22:41" x14ac:dyDescent="0.3">
      <c r="V2384" s="11">
        <f t="shared" si="437"/>
        <v>2381</v>
      </c>
      <c r="Y2384">
        <f t="shared" si="436"/>
        <v>7.1841965104891683E-37</v>
      </c>
      <c r="AD2384" s="11">
        <f t="shared" si="441"/>
        <v>2381</v>
      </c>
      <c r="AE2384" s="11">
        <f t="shared" si="438"/>
        <v>24.046789380532548</v>
      </c>
      <c r="AF2384">
        <v>100</v>
      </c>
      <c r="AG2384">
        <f t="shared" si="439"/>
        <v>5768.8902034051835</v>
      </c>
      <c r="AL2384">
        <v>24.046789380532548</v>
      </c>
      <c r="AM2384">
        <v>100</v>
      </c>
      <c r="AO2384">
        <f t="shared" si="440"/>
        <v>0.75953210619467459</v>
      </c>
    </row>
    <row r="2385" spans="22:41" x14ac:dyDescent="0.3">
      <c r="V2385" s="11">
        <f t="shared" si="437"/>
        <v>2382</v>
      </c>
      <c r="Y2385">
        <f t="shared" si="436"/>
        <v>1.5653596843869039E-37</v>
      </c>
      <c r="AD2385" s="11">
        <f t="shared" si="441"/>
        <v>2382</v>
      </c>
      <c r="AE2385" s="11">
        <f t="shared" si="438"/>
        <v>23.970373919993158</v>
      </c>
      <c r="AF2385">
        <v>130</v>
      </c>
      <c r="AG2385">
        <f t="shared" si="439"/>
        <v>11242.281606666065</v>
      </c>
      <c r="AL2385">
        <v>23.970373919993158</v>
      </c>
      <c r="AM2385">
        <v>130</v>
      </c>
      <c r="AO2385">
        <f t="shared" si="440"/>
        <v>0.8156125083077449</v>
      </c>
    </row>
    <row r="2386" spans="22:41" x14ac:dyDescent="0.3">
      <c r="V2386" s="11">
        <f t="shared" si="437"/>
        <v>2383</v>
      </c>
      <c r="Y2386">
        <f t="shared" si="436"/>
        <v>-2.6085345841538255E-37</v>
      </c>
      <c r="AD2386" s="11">
        <f t="shared" si="441"/>
        <v>2383</v>
      </c>
      <c r="AE2386" s="11">
        <f t="shared" si="438"/>
        <v>23.893958459453767</v>
      </c>
      <c r="AF2386">
        <v>179</v>
      </c>
      <c r="AG2386">
        <f t="shared" si="439"/>
        <v>24057.884122377658</v>
      </c>
      <c r="AL2386">
        <v>23.893958459453767</v>
      </c>
      <c r="AM2386">
        <v>179</v>
      </c>
      <c r="AO2386">
        <f t="shared" si="440"/>
        <v>0.86651419855053768</v>
      </c>
    </row>
    <row r="2387" spans="22:41" x14ac:dyDescent="0.3">
      <c r="V2387" s="11">
        <f t="shared" si="437"/>
        <v>2384</v>
      </c>
      <c r="Y2387">
        <f t="shared" si="436"/>
        <v>-1.8142357740360468E-37</v>
      </c>
      <c r="AD2387" s="11">
        <f t="shared" si="441"/>
        <v>2384</v>
      </c>
      <c r="AE2387" s="11">
        <f t="shared" si="438"/>
        <v>23.817542998914377</v>
      </c>
      <c r="AF2387">
        <v>129</v>
      </c>
      <c r="AG2387">
        <f t="shared" si="439"/>
        <v>11063.349260785226</v>
      </c>
      <c r="AL2387">
        <v>23.817542998914377</v>
      </c>
      <c r="AM2387">
        <v>129</v>
      </c>
      <c r="AO2387">
        <f t="shared" si="440"/>
        <v>0.81536788372934588</v>
      </c>
    </row>
    <row r="2388" spans="22:41" x14ac:dyDescent="0.3">
      <c r="V2388" s="11">
        <f t="shared" si="437"/>
        <v>2385</v>
      </c>
      <c r="Y2388">
        <f t="shared" si="436"/>
        <v>4.2091047584425048E-38</v>
      </c>
      <c r="AD2388" s="11">
        <f t="shared" si="441"/>
        <v>2385</v>
      </c>
      <c r="AE2388" s="11">
        <f t="shared" si="438"/>
        <v>23.741127538374986</v>
      </c>
      <c r="AF2388">
        <v>145</v>
      </c>
      <c r="AG2388">
        <f t="shared" si="439"/>
        <v>14703.714150664642</v>
      </c>
      <c r="AL2388">
        <v>23.741127538374986</v>
      </c>
      <c r="AM2388">
        <v>145</v>
      </c>
      <c r="AO2388">
        <f t="shared" si="440"/>
        <v>0.83626808594224145</v>
      </c>
    </row>
    <row r="2389" spans="22:41" x14ac:dyDescent="0.3">
      <c r="V2389" s="11">
        <f t="shared" si="437"/>
        <v>2386</v>
      </c>
      <c r="Y2389">
        <f t="shared" si="436"/>
        <v>1.0034913308930231E-37</v>
      </c>
      <c r="AD2389" s="11">
        <f t="shared" si="441"/>
        <v>2386</v>
      </c>
      <c r="AE2389" s="11">
        <f t="shared" si="438"/>
        <v>23.664712077835595</v>
      </c>
      <c r="AF2389">
        <v>121</v>
      </c>
      <c r="AG2389">
        <f t="shared" si="439"/>
        <v>9474.1582748906458</v>
      </c>
      <c r="AL2389">
        <v>23.664712077835595</v>
      </c>
      <c r="AM2389">
        <v>121</v>
      </c>
      <c r="AO2389">
        <f t="shared" si="440"/>
        <v>0.80442386712532576</v>
      </c>
    </row>
    <row r="2390" spans="22:41" x14ac:dyDescent="0.3">
      <c r="V2390" s="11">
        <f t="shared" si="437"/>
        <v>2387</v>
      </c>
      <c r="Y2390">
        <f t="shared" si="436"/>
        <v>2.3228997463994889E-38</v>
      </c>
      <c r="AD2390" s="11">
        <f t="shared" si="441"/>
        <v>2387</v>
      </c>
      <c r="AE2390" s="11">
        <f t="shared" si="438"/>
        <v>23.588296617296205</v>
      </c>
      <c r="AF2390">
        <v>149</v>
      </c>
      <c r="AG2390">
        <f t="shared" si="439"/>
        <v>15728.095345351278</v>
      </c>
      <c r="AL2390">
        <v>23.588296617296205</v>
      </c>
      <c r="AM2390">
        <v>149</v>
      </c>
      <c r="AO2390">
        <f t="shared" si="440"/>
        <v>0.84168928444767643</v>
      </c>
    </row>
    <row r="2391" spans="22:41" x14ac:dyDescent="0.3">
      <c r="V2391" s="11">
        <f t="shared" si="437"/>
        <v>2388</v>
      </c>
      <c r="Y2391">
        <f t="shared" si="436"/>
        <v>-3.5859984317622562E-38</v>
      </c>
      <c r="AD2391" s="11">
        <f t="shared" si="441"/>
        <v>2388</v>
      </c>
      <c r="AE2391" s="11">
        <f t="shared" si="438"/>
        <v>23.511881156756814</v>
      </c>
      <c r="AF2391">
        <v>99</v>
      </c>
      <c r="AG2391">
        <f t="shared" si="439"/>
        <v>5698.4560864916066</v>
      </c>
      <c r="AL2391">
        <v>23.511881156756814</v>
      </c>
      <c r="AM2391">
        <v>99</v>
      </c>
      <c r="AO2391">
        <f t="shared" si="440"/>
        <v>0.76250625094185032</v>
      </c>
    </row>
    <row r="2392" spans="22:41" x14ac:dyDescent="0.3">
      <c r="V2392" s="11">
        <f t="shared" si="437"/>
        <v>2389</v>
      </c>
      <c r="Y2392">
        <f t="shared" si="436"/>
        <v>-2.5718757891454498E-38</v>
      </c>
      <c r="AD2392" s="11">
        <f t="shared" si="441"/>
        <v>2389</v>
      </c>
      <c r="AE2392" s="11">
        <f t="shared" si="438"/>
        <v>23.435465696217424</v>
      </c>
      <c r="AF2392">
        <v>99</v>
      </c>
      <c r="AG2392">
        <f t="shared" si="439"/>
        <v>5709.9988445475346</v>
      </c>
      <c r="AL2392">
        <v>23.435465696217424</v>
      </c>
      <c r="AM2392">
        <v>99</v>
      </c>
      <c r="AO2392">
        <f t="shared" si="440"/>
        <v>0.76327812428063213</v>
      </c>
    </row>
    <row r="2393" spans="22:41" x14ac:dyDescent="0.3">
      <c r="V2393" s="11">
        <f t="shared" si="437"/>
        <v>2390</v>
      </c>
      <c r="Y2393">
        <f t="shared" si="436"/>
        <v>5.4576579478155517E-39</v>
      </c>
      <c r="AD2393" s="11">
        <f t="shared" si="441"/>
        <v>2390</v>
      </c>
      <c r="AE2393" s="11">
        <f t="shared" si="438"/>
        <v>23.359050235678033</v>
      </c>
      <c r="AF2393">
        <v>95</v>
      </c>
      <c r="AG2393">
        <f t="shared" si="439"/>
        <v>5132.4256831341027</v>
      </c>
      <c r="AL2393">
        <v>23.359050235678033</v>
      </c>
      <c r="AM2393">
        <v>95</v>
      </c>
      <c r="AO2393">
        <f t="shared" si="440"/>
        <v>0.75411526067707324</v>
      </c>
    </row>
    <row r="2394" spans="22:41" x14ac:dyDescent="0.3">
      <c r="V2394" s="11">
        <f t="shared" si="437"/>
        <v>2391</v>
      </c>
      <c r="Y2394">
        <f t="shared" si="436"/>
        <v>1.4010497956239018E-38</v>
      </c>
      <c r="AD2394" s="11">
        <f t="shared" si="441"/>
        <v>2391</v>
      </c>
      <c r="AE2394" s="11">
        <f t="shared" si="438"/>
        <v>23.282634775138643</v>
      </c>
      <c r="AF2394">
        <v>73</v>
      </c>
      <c r="AG2394">
        <f t="shared" si="439"/>
        <v>2471.816404902253</v>
      </c>
      <c r="AL2394">
        <v>23.282634775138643</v>
      </c>
      <c r="AM2394">
        <v>73</v>
      </c>
      <c r="AO2394">
        <f t="shared" si="440"/>
        <v>0.68105979760084046</v>
      </c>
    </row>
    <row r="2395" spans="22:41" x14ac:dyDescent="0.3">
      <c r="V2395" s="11">
        <f t="shared" si="437"/>
        <v>2392</v>
      </c>
      <c r="Y2395">
        <f t="shared" si="436"/>
        <v>3.4338685432252537E-39</v>
      </c>
      <c r="AD2395" s="11">
        <f t="shared" si="441"/>
        <v>2392</v>
      </c>
      <c r="AE2395" s="11">
        <f t="shared" si="438"/>
        <v>23.206219314599252</v>
      </c>
      <c r="AF2395">
        <v>123</v>
      </c>
      <c r="AG2395">
        <f t="shared" si="439"/>
        <v>9958.7986634858626</v>
      </c>
      <c r="AL2395">
        <v>23.206219314599252</v>
      </c>
      <c r="AM2395">
        <v>123</v>
      </c>
      <c r="AO2395">
        <f t="shared" si="440"/>
        <v>0.81133155028781101</v>
      </c>
    </row>
    <row r="2396" spans="22:41" x14ac:dyDescent="0.3">
      <c r="V2396" s="11">
        <f t="shared" si="437"/>
        <v>2393</v>
      </c>
      <c r="Y2396">
        <f t="shared" si="436"/>
        <v>-4.9261368344424637E-39</v>
      </c>
      <c r="AD2396" s="11">
        <f t="shared" si="441"/>
        <v>2393</v>
      </c>
      <c r="AE2396" s="11">
        <f t="shared" si="438"/>
        <v>23.129803854059862</v>
      </c>
      <c r="AF2396">
        <v>159</v>
      </c>
      <c r="AG2396">
        <f t="shared" si="439"/>
        <v>18460.710200736245</v>
      </c>
      <c r="AL2396">
        <v>23.129803854059862</v>
      </c>
      <c r="AM2396">
        <v>159</v>
      </c>
      <c r="AO2396">
        <f t="shared" si="440"/>
        <v>0.85452953550905741</v>
      </c>
    </row>
    <row r="2397" spans="22:41" x14ac:dyDescent="0.3">
      <c r="V2397" s="11">
        <f t="shared" si="437"/>
        <v>2394</v>
      </c>
      <c r="Y2397">
        <f t="shared" si="436"/>
        <v>-3.6435578822409048E-39</v>
      </c>
      <c r="AD2397" s="11">
        <f t="shared" si="441"/>
        <v>2394</v>
      </c>
      <c r="AE2397" s="11">
        <f t="shared" si="438"/>
        <v>23.053388393520471</v>
      </c>
      <c r="AF2397">
        <v>151</v>
      </c>
      <c r="AG2397">
        <f t="shared" si="439"/>
        <v>16370.335421579324</v>
      </c>
      <c r="AL2397">
        <v>23.053388393520471</v>
      </c>
      <c r="AM2397">
        <v>151</v>
      </c>
      <c r="AO2397">
        <f t="shared" si="440"/>
        <v>0.84732855368529492</v>
      </c>
    </row>
    <row r="2398" spans="22:41" x14ac:dyDescent="0.3">
      <c r="V2398" s="11">
        <f t="shared" si="437"/>
        <v>2395</v>
      </c>
      <c r="Y2398">
        <f t="shared" si="436"/>
        <v>7.0303784749013624E-40</v>
      </c>
      <c r="AD2398" s="11">
        <f t="shared" si="441"/>
        <v>2395</v>
      </c>
      <c r="AE2398" s="11">
        <f t="shared" si="438"/>
        <v>22.976972932981081</v>
      </c>
      <c r="AF2398">
        <v>123</v>
      </c>
      <c r="AG2398">
        <f t="shared" si="439"/>
        <v>10004.605943649598</v>
      </c>
      <c r="AL2398">
        <v>22.976972932981081</v>
      </c>
      <c r="AM2398">
        <v>123</v>
      </c>
      <c r="AO2398">
        <f t="shared" si="440"/>
        <v>0.81319534200828392</v>
      </c>
    </row>
    <row r="2399" spans="22:41" x14ac:dyDescent="0.3">
      <c r="V2399" s="11">
        <f t="shared" si="437"/>
        <v>2396</v>
      </c>
      <c r="Y2399">
        <f t="shared" si="436"/>
        <v>1.9552292722164919E-39</v>
      </c>
      <c r="AD2399" s="11">
        <f t="shared" si="441"/>
        <v>2396</v>
      </c>
      <c r="AE2399" s="11">
        <f t="shared" si="438"/>
        <v>22.90055747244169</v>
      </c>
      <c r="AF2399">
        <v>183</v>
      </c>
      <c r="AG2399">
        <f t="shared" si="439"/>
        <v>25631.83149763495</v>
      </c>
      <c r="AL2399">
        <v>22.90055747244169</v>
      </c>
      <c r="AM2399">
        <v>183</v>
      </c>
      <c r="AO2399">
        <f t="shared" si="440"/>
        <v>0.87486034168064652</v>
      </c>
    </row>
    <row r="2400" spans="22:41" x14ac:dyDescent="0.3">
      <c r="V2400" s="11">
        <f t="shared" si="437"/>
        <v>2397</v>
      </c>
      <c r="Y2400">
        <f t="shared" si="436"/>
        <v>5.0588402892812051E-40</v>
      </c>
      <c r="AD2400" s="11">
        <f t="shared" si="441"/>
        <v>2397</v>
      </c>
      <c r="AE2400" s="11">
        <f t="shared" si="438"/>
        <v>22.8241420119023</v>
      </c>
      <c r="AF2400">
        <v>172</v>
      </c>
      <c r="AG2400">
        <f t="shared" si="439"/>
        <v>22253.436606485095</v>
      </c>
      <c r="AL2400">
        <v>22.8241420119023</v>
      </c>
      <c r="AM2400">
        <v>172</v>
      </c>
      <c r="AO2400">
        <f t="shared" si="440"/>
        <v>0.86730149993080063</v>
      </c>
    </row>
    <row r="2401" spans="22:41" x14ac:dyDescent="0.3">
      <c r="V2401" s="11">
        <f t="shared" si="437"/>
        <v>2398</v>
      </c>
      <c r="Y2401">
        <f t="shared" si="436"/>
        <v>-6.7619924176034942E-40</v>
      </c>
      <c r="AD2401" s="11">
        <f t="shared" si="441"/>
        <v>2398</v>
      </c>
      <c r="AE2401" s="11">
        <f t="shared" si="438"/>
        <v>22.747726551362909</v>
      </c>
      <c r="AF2401">
        <v>128</v>
      </c>
      <c r="AG2401">
        <f t="shared" si="439"/>
        <v>11078.041066106674</v>
      </c>
      <c r="AL2401">
        <v>22.747726551362909</v>
      </c>
      <c r="AM2401">
        <v>128</v>
      </c>
      <c r="AO2401">
        <f t="shared" si="440"/>
        <v>0.82228338631747722</v>
      </c>
    </row>
    <row r="2402" spans="22:41" x14ac:dyDescent="0.3">
      <c r="V2402" s="11">
        <f t="shared" si="437"/>
        <v>2399</v>
      </c>
      <c r="Y2402">
        <f t="shared" si="436"/>
        <v>-5.1585584647417802E-40</v>
      </c>
      <c r="AD2402" s="11">
        <f t="shared" si="441"/>
        <v>2399</v>
      </c>
      <c r="AE2402" s="11">
        <f t="shared" si="438"/>
        <v>22.671311090823519</v>
      </c>
      <c r="AF2402">
        <v>167</v>
      </c>
      <c r="AG2402">
        <f t="shared" si="439"/>
        <v>20830.770442241846</v>
      </c>
      <c r="AL2402">
        <v>22.671311090823519</v>
      </c>
      <c r="AM2402">
        <v>167</v>
      </c>
      <c r="AO2402">
        <f t="shared" si="440"/>
        <v>0.86424364616273353</v>
      </c>
    </row>
    <row r="2403" spans="22:41" x14ac:dyDescent="0.3">
      <c r="V2403" s="11">
        <f t="shared" si="437"/>
        <v>2400</v>
      </c>
      <c r="Y2403">
        <f t="shared" si="436"/>
        <v>8.9867369322605848E-41</v>
      </c>
      <c r="AD2403" s="11">
        <f t="shared" si="441"/>
        <v>2400</v>
      </c>
      <c r="AE2403" s="11">
        <f t="shared" si="438"/>
        <v>22.594895630284128</v>
      </c>
      <c r="AF2403">
        <v>143</v>
      </c>
      <c r="AG2403">
        <f t="shared" si="439"/>
        <v>14497.389158282173</v>
      </c>
      <c r="AL2403">
        <v>22.594895630284128</v>
      </c>
      <c r="AM2403">
        <v>143</v>
      </c>
      <c r="AO2403">
        <f t="shared" si="440"/>
        <v>0.84199373685115997</v>
      </c>
    </row>
    <row r="2404" spans="22:41" x14ac:dyDescent="0.3">
      <c r="V2404" s="11">
        <f t="shared" si="437"/>
        <v>2401</v>
      </c>
      <c r="Y2404">
        <f t="shared" si="436"/>
        <v>2.7273787642408612E-40</v>
      </c>
      <c r="AD2404" s="11">
        <f t="shared" si="441"/>
        <v>2401</v>
      </c>
      <c r="AE2404" s="11">
        <f t="shared" si="438"/>
        <v>22.518480169744738</v>
      </c>
      <c r="AF2404">
        <v>98</v>
      </c>
      <c r="AG2404">
        <f t="shared" si="439"/>
        <v>5697.459835885219</v>
      </c>
      <c r="AL2404">
        <v>22.518480169744738</v>
      </c>
      <c r="AM2404">
        <v>98</v>
      </c>
      <c r="AO2404">
        <f t="shared" si="440"/>
        <v>0.77021959010464558</v>
      </c>
    </row>
    <row r="2405" spans="22:41" x14ac:dyDescent="0.3">
      <c r="V2405" s="11">
        <f t="shared" si="437"/>
        <v>2402</v>
      </c>
      <c r="Y2405">
        <f t="shared" si="436"/>
        <v>7.4298759068896744E-41</v>
      </c>
      <c r="AD2405" s="11">
        <f t="shared" si="441"/>
        <v>2402</v>
      </c>
      <c r="AE2405" s="11">
        <f t="shared" si="438"/>
        <v>22.442064709205347</v>
      </c>
      <c r="AF2405">
        <v>90</v>
      </c>
      <c r="AG2405">
        <f t="shared" si="439"/>
        <v>4564.0746207551983</v>
      </c>
      <c r="AL2405">
        <v>22.442064709205347</v>
      </c>
      <c r="AM2405">
        <v>90</v>
      </c>
      <c r="AO2405">
        <f t="shared" si="440"/>
        <v>0.75064372545327396</v>
      </c>
    </row>
    <row r="2406" spans="22:41" x14ac:dyDescent="0.3">
      <c r="V2406" s="11">
        <f t="shared" si="437"/>
        <v>2403</v>
      </c>
      <c r="Y2406">
        <f t="shared" ref="Y2406:Y2469" si="442">SUMPRODUCT(Y2403:Y2404,$I$4:$I$5)</f>
        <v>-9.2747620035867992E-41</v>
      </c>
      <c r="AD2406" s="11">
        <f t="shared" si="441"/>
        <v>2403</v>
      </c>
      <c r="AE2406" s="11">
        <f t="shared" si="438"/>
        <v>22.365649248665957</v>
      </c>
      <c r="AF2406">
        <v>148</v>
      </c>
      <c r="AG2406">
        <f t="shared" si="439"/>
        <v>15783.990088709228</v>
      </c>
      <c r="AL2406">
        <v>22.365649248665957</v>
      </c>
      <c r="AM2406">
        <v>148</v>
      </c>
      <c r="AO2406">
        <f t="shared" si="440"/>
        <v>0.84888074831982463</v>
      </c>
    </row>
    <row r="2407" spans="22:41" x14ac:dyDescent="0.3">
      <c r="V2407" s="11">
        <f t="shared" si="437"/>
        <v>2404</v>
      </c>
      <c r="Y2407">
        <f t="shared" si="442"/>
        <v>-7.2990289115040308E-41</v>
      </c>
      <c r="AD2407" s="11">
        <f t="shared" si="441"/>
        <v>2404</v>
      </c>
      <c r="AE2407" s="11">
        <f t="shared" si="438"/>
        <v>22.289233788126566</v>
      </c>
      <c r="AF2407">
        <v>133</v>
      </c>
      <c r="AG2407">
        <f t="shared" si="439"/>
        <v>12256.873755220096</v>
      </c>
      <c r="AL2407">
        <v>22.289233788126566</v>
      </c>
      <c r="AM2407">
        <v>133</v>
      </c>
      <c r="AO2407">
        <f t="shared" si="440"/>
        <v>0.83241177602912353</v>
      </c>
    </row>
    <row r="2408" spans="22:41" x14ac:dyDescent="0.3">
      <c r="V2408" s="11">
        <f t="shared" si="437"/>
        <v>2405</v>
      </c>
      <c r="Y2408">
        <f t="shared" si="442"/>
        <v>1.1382031564319581E-41</v>
      </c>
      <c r="AD2408" s="11">
        <f t="shared" si="441"/>
        <v>2405</v>
      </c>
      <c r="AE2408" s="11">
        <f t="shared" si="438"/>
        <v>22.212818327587176</v>
      </c>
      <c r="AF2408">
        <v>104</v>
      </c>
      <c r="AG2408">
        <f t="shared" si="439"/>
        <v>6689.143085916261</v>
      </c>
      <c r="AL2408">
        <v>22.212818327587176</v>
      </c>
      <c r="AM2408">
        <v>104</v>
      </c>
      <c r="AO2408">
        <f t="shared" si="440"/>
        <v>0.78641520838858492</v>
      </c>
    </row>
    <row r="2409" spans="22:41" x14ac:dyDescent="0.3">
      <c r="V2409" s="11">
        <f t="shared" si="437"/>
        <v>2406</v>
      </c>
      <c r="Y2409">
        <f t="shared" si="442"/>
        <v>3.8027358184324866E-41</v>
      </c>
      <c r="AD2409" s="11">
        <f t="shared" si="441"/>
        <v>2406</v>
      </c>
      <c r="AE2409" s="11">
        <f t="shared" si="438"/>
        <v>22.136402867047785</v>
      </c>
      <c r="AF2409">
        <v>122</v>
      </c>
      <c r="AG2409">
        <f t="shared" si="439"/>
        <v>9972.7380323325797</v>
      </c>
      <c r="AL2409">
        <v>22.136402867047785</v>
      </c>
      <c r="AM2409">
        <v>122</v>
      </c>
      <c r="AO2409">
        <f t="shared" si="440"/>
        <v>0.81855407486026399</v>
      </c>
    </row>
    <row r="2410" spans="22:41" x14ac:dyDescent="0.3">
      <c r="V2410" s="11">
        <f t="shared" si="437"/>
        <v>2407</v>
      </c>
      <c r="Y2410">
        <f t="shared" si="442"/>
        <v>1.0881836322303949E-41</v>
      </c>
      <c r="AD2410" s="11">
        <f t="shared" si="441"/>
        <v>2407</v>
      </c>
      <c r="AE2410" s="11">
        <f t="shared" si="438"/>
        <v>22.059987406508395</v>
      </c>
      <c r="AF2410">
        <v>94</v>
      </c>
      <c r="AG2410">
        <f t="shared" si="439"/>
        <v>5175.3654119517305</v>
      </c>
      <c r="AL2410">
        <v>22.059987406508395</v>
      </c>
      <c r="AM2410">
        <v>94</v>
      </c>
      <c r="AO2410">
        <f t="shared" si="440"/>
        <v>0.76531928290948514</v>
      </c>
    </row>
    <row r="2411" spans="22:41" x14ac:dyDescent="0.3">
      <c r="V2411" s="11">
        <f t="shared" si="437"/>
        <v>2408</v>
      </c>
      <c r="Y2411">
        <f t="shared" si="442"/>
        <v>-1.271094447253698E-41</v>
      </c>
      <c r="AD2411" s="11">
        <f t="shared" si="441"/>
        <v>2408</v>
      </c>
      <c r="AE2411" s="11">
        <f t="shared" si="438"/>
        <v>21.983571945969004</v>
      </c>
      <c r="AF2411">
        <v>118</v>
      </c>
      <c r="AG2411">
        <f t="shared" si="439"/>
        <v>9219.1544562549097</v>
      </c>
      <c r="AL2411">
        <v>21.983571945969004</v>
      </c>
      <c r="AM2411">
        <v>118</v>
      </c>
      <c r="AO2411">
        <f t="shared" si="440"/>
        <v>0.81369854283077114</v>
      </c>
    </row>
    <row r="2412" spans="22:41" x14ac:dyDescent="0.3">
      <c r="V2412" s="11">
        <f t="shared" si="437"/>
        <v>2409</v>
      </c>
      <c r="Y2412">
        <f t="shared" si="442"/>
        <v>-1.0321490017878334E-41</v>
      </c>
      <c r="AD2412" s="11">
        <f t="shared" si="441"/>
        <v>2409</v>
      </c>
      <c r="AE2412" s="11">
        <f t="shared" si="438"/>
        <v>21.907156485429613</v>
      </c>
      <c r="AF2412">
        <v>136</v>
      </c>
      <c r="AG2412">
        <f t="shared" si="439"/>
        <v>13017.176941240246</v>
      </c>
      <c r="AL2412">
        <v>21.907156485429613</v>
      </c>
      <c r="AM2412">
        <v>136</v>
      </c>
      <c r="AO2412">
        <f t="shared" si="440"/>
        <v>0.83891796701889998</v>
      </c>
    </row>
    <row r="2413" spans="22:41" x14ac:dyDescent="0.3">
      <c r="V2413" s="11">
        <f t="shared" si="437"/>
        <v>2410</v>
      </c>
      <c r="Y2413">
        <f t="shared" si="442"/>
        <v>1.4254643802540305E-42</v>
      </c>
      <c r="AD2413" s="11">
        <f t="shared" si="441"/>
        <v>2410</v>
      </c>
      <c r="AE2413" s="11">
        <f t="shared" si="438"/>
        <v>21.830741024890223</v>
      </c>
      <c r="AF2413">
        <v>76</v>
      </c>
      <c r="AG2413">
        <f t="shared" si="439"/>
        <v>2934.3086179125112</v>
      </c>
      <c r="AL2413">
        <v>21.830741024890223</v>
      </c>
      <c r="AM2413">
        <v>76</v>
      </c>
      <c r="AO2413">
        <f t="shared" si="440"/>
        <v>0.71275340756723393</v>
      </c>
    </row>
    <row r="2414" spans="22:41" x14ac:dyDescent="0.3">
      <c r="V2414" s="11">
        <f t="shared" si="437"/>
        <v>2411</v>
      </c>
      <c r="Y2414">
        <f t="shared" si="442"/>
        <v>5.2996709090385872E-42</v>
      </c>
      <c r="AD2414" s="11">
        <f t="shared" si="441"/>
        <v>2411</v>
      </c>
      <c r="AE2414" s="11">
        <f t="shared" si="438"/>
        <v>21.754325564350832</v>
      </c>
      <c r="AF2414">
        <v>65</v>
      </c>
      <c r="AG2414">
        <f t="shared" si="439"/>
        <v>1870.1883573941595</v>
      </c>
      <c r="AL2414">
        <v>21.754325564350832</v>
      </c>
      <c r="AM2414">
        <v>65</v>
      </c>
      <c r="AO2414">
        <f t="shared" si="440"/>
        <v>0.66531806824075634</v>
      </c>
    </row>
    <row r="2415" spans="22:41" x14ac:dyDescent="0.3">
      <c r="V2415" s="11">
        <f t="shared" si="437"/>
        <v>2412</v>
      </c>
      <c r="Y2415">
        <f t="shared" si="442"/>
        <v>1.5897229478984455E-42</v>
      </c>
      <c r="AD2415" s="11">
        <f t="shared" si="441"/>
        <v>2412</v>
      </c>
      <c r="AE2415" s="11">
        <f t="shared" si="438"/>
        <v>21.677910103811442</v>
      </c>
      <c r="AF2415">
        <v>64</v>
      </c>
      <c r="AG2415">
        <f t="shared" si="439"/>
        <v>1791.1592931810656</v>
      </c>
      <c r="AL2415">
        <v>21.677910103811442</v>
      </c>
      <c r="AM2415">
        <v>64</v>
      </c>
      <c r="AO2415">
        <f t="shared" si="440"/>
        <v>0.66128265462794622</v>
      </c>
    </row>
    <row r="2416" spans="22:41" x14ac:dyDescent="0.3">
      <c r="V2416" s="11">
        <f t="shared" si="437"/>
        <v>2413</v>
      </c>
      <c r="Y2416">
        <f t="shared" si="442"/>
        <v>-1.7405471768480075E-42</v>
      </c>
      <c r="AD2416" s="11">
        <f t="shared" si="441"/>
        <v>2413</v>
      </c>
      <c r="AE2416" s="11">
        <f t="shared" si="438"/>
        <v>21.601494643272051</v>
      </c>
      <c r="AF2416">
        <v>60</v>
      </c>
      <c r="AG2416">
        <f t="shared" si="439"/>
        <v>1474.4452136306652</v>
      </c>
      <c r="AL2416">
        <v>21.601494643272051</v>
      </c>
      <c r="AM2416">
        <v>60</v>
      </c>
      <c r="AO2416">
        <f t="shared" si="440"/>
        <v>0.6399750892787992</v>
      </c>
    </row>
    <row r="2417" spans="22:41" x14ac:dyDescent="0.3">
      <c r="V2417" s="11">
        <f t="shared" si="437"/>
        <v>2414</v>
      </c>
      <c r="Y2417">
        <f t="shared" si="442"/>
        <v>-1.458701318139298E-42</v>
      </c>
      <c r="AD2417" s="11">
        <f t="shared" si="441"/>
        <v>2414</v>
      </c>
      <c r="AE2417" s="11">
        <f t="shared" si="438"/>
        <v>21.525079182732661</v>
      </c>
      <c r="AF2417">
        <v>66</v>
      </c>
      <c r="AG2417">
        <f t="shared" si="439"/>
        <v>1978.0185817021998</v>
      </c>
      <c r="AL2417">
        <v>21.525079182732661</v>
      </c>
      <c r="AM2417">
        <v>66</v>
      </c>
      <c r="AO2417">
        <f t="shared" si="440"/>
        <v>0.67386243662526268</v>
      </c>
    </row>
    <row r="2418" spans="22:41" x14ac:dyDescent="0.3">
      <c r="V2418" s="11">
        <f t="shared" ref="V2418:V2481" si="443">V2417+1</f>
        <v>2415</v>
      </c>
      <c r="Y2418">
        <f t="shared" si="442"/>
        <v>1.7603833439201322E-43</v>
      </c>
      <c r="AD2418" s="11">
        <f t="shared" si="441"/>
        <v>2415</v>
      </c>
      <c r="AE2418" s="11">
        <f t="shared" si="438"/>
        <v>21.44866372219327</v>
      </c>
      <c r="AF2418">
        <v>87</v>
      </c>
      <c r="AG2418">
        <f t="shared" si="439"/>
        <v>4296.9776878061002</v>
      </c>
      <c r="AL2418">
        <v>21.44866372219327</v>
      </c>
      <c r="AM2418">
        <v>87</v>
      </c>
      <c r="AO2418">
        <f t="shared" si="440"/>
        <v>0.75346363537708883</v>
      </c>
    </row>
    <row r="2419" spans="22:41" x14ac:dyDescent="0.3">
      <c r="V2419" s="11">
        <f t="shared" si="443"/>
        <v>2416</v>
      </c>
      <c r="Y2419">
        <f t="shared" si="442"/>
        <v>7.3824857880241724E-43</v>
      </c>
      <c r="AD2419" s="11">
        <f t="shared" si="441"/>
        <v>2416</v>
      </c>
      <c r="AE2419" s="11">
        <f t="shared" ref="AE2419:AE2482" si="444">Y2418+AE2418+J$6</f>
        <v>21.37224826165388</v>
      </c>
      <c r="AF2419">
        <v>132</v>
      </c>
      <c r="AG2419">
        <f t="shared" ref="AG2419:AG2482" si="445">(AE2419-AF2419)^2</f>
        <v>12238.499454681143</v>
      </c>
      <c r="AL2419">
        <v>21.37224826165388</v>
      </c>
      <c r="AM2419">
        <v>132</v>
      </c>
      <c r="AO2419">
        <f t="shared" ref="AO2419:AO2482" si="446">ABS((AM2419-AL2419)/AM2419)</f>
        <v>0.8380890283208039</v>
      </c>
    </row>
    <row r="2420" spans="22:41" x14ac:dyDescent="0.3">
      <c r="V2420" s="11">
        <f t="shared" si="443"/>
        <v>2417</v>
      </c>
      <c r="Y2420">
        <f t="shared" si="442"/>
        <v>2.3170374343100704E-43</v>
      </c>
      <c r="AD2420" s="11">
        <f t="shared" si="441"/>
        <v>2417</v>
      </c>
      <c r="AE2420" s="11">
        <f t="shared" si="444"/>
        <v>21.295832801114489</v>
      </c>
      <c r="AF2420">
        <v>117</v>
      </c>
      <c r="AG2420">
        <f t="shared" si="445"/>
        <v>9159.2876192322346</v>
      </c>
      <c r="AL2420">
        <v>21.295832801114489</v>
      </c>
      <c r="AM2420">
        <v>117</v>
      </c>
      <c r="AO2420">
        <f t="shared" si="446"/>
        <v>0.81798433503320955</v>
      </c>
    </row>
    <row r="2421" spans="22:41" x14ac:dyDescent="0.3">
      <c r="V2421" s="11">
        <f t="shared" si="443"/>
        <v>2418</v>
      </c>
      <c r="Y2421">
        <f t="shared" si="442"/>
        <v>-2.3812855769439378E-43</v>
      </c>
      <c r="AD2421" s="11">
        <f t="shared" si="441"/>
        <v>2418</v>
      </c>
      <c r="AE2421" s="11">
        <f t="shared" si="444"/>
        <v>21.219417340575099</v>
      </c>
      <c r="AF2421">
        <v>120</v>
      </c>
      <c r="AG2421">
        <f t="shared" si="445"/>
        <v>9757.6035105354767</v>
      </c>
      <c r="AL2421">
        <v>21.219417340575099</v>
      </c>
      <c r="AM2421">
        <v>120</v>
      </c>
      <c r="AO2421">
        <f t="shared" si="446"/>
        <v>0.82317152216187428</v>
      </c>
    </row>
    <row r="2422" spans="22:41" x14ac:dyDescent="0.3">
      <c r="V2422" s="11">
        <f t="shared" si="443"/>
        <v>2419</v>
      </c>
      <c r="Y2422">
        <f t="shared" si="442"/>
        <v>-2.06035790125942E-43</v>
      </c>
      <c r="AD2422" s="11">
        <f t="shared" si="441"/>
        <v>2419</v>
      </c>
      <c r="AE2422" s="11">
        <f t="shared" si="444"/>
        <v>21.143001880035708</v>
      </c>
      <c r="AF2422">
        <v>90</v>
      </c>
      <c r="AG2422">
        <f t="shared" si="445"/>
        <v>4741.2861900927655</v>
      </c>
      <c r="AL2422">
        <v>21.143001880035708</v>
      </c>
      <c r="AM2422">
        <v>90</v>
      </c>
      <c r="AO2422">
        <f t="shared" si="446"/>
        <v>0.76507775688849211</v>
      </c>
    </row>
    <row r="2423" spans="22:41" x14ac:dyDescent="0.3">
      <c r="V2423" s="11">
        <f t="shared" si="443"/>
        <v>2420</v>
      </c>
      <c r="Y2423">
        <f t="shared" si="442"/>
        <v>2.1352580743752265E-44</v>
      </c>
      <c r="AD2423" s="11">
        <f t="shared" si="441"/>
        <v>2420</v>
      </c>
      <c r="AE2423" s="11">
        <f t="shared" si="444"/>
        <v>21.066586419496318</v>
      </c>
      <c r="AF2423">
        <v>56</v>
      </c>
      <c r="AG2423">
        <f t="shared" si="445"/>
        <v>1220.3433843865191</v>
      </c>
      <c r="AL2423">
        <v>21.066586419496318</v>
      </c>
      <c r="AM2423">
        <v>56</v>
      </c>
      <c r="AO2423">
        <f t="shared" si="446"/>
        <v>0.62381095679470866</v>
      </c>
    </row>
    <row r="2424" spans="22:41" x14ac:dyDescent="0.3">
      <c r="V2424" s="11">
        <f t="shared" si="443"/>
        <v>2421</v>
      </c>
      <c r="Y2424">
        <f t="shared" si="442"/>
        <v>1.0279122509933187E-43</v>
      </c>
      <c r="AD2424" s="11">
        <f t="shared" si="441"/>
        <v>2421</v>
      </c>
      <c r="AE2424" s="11">
        <f t="shared" si="444"/>
        <v>20.990170958956927</v>
      </c>
      <c r="AF2424">
        <v>57</v>
      </c>
      <c r="AG2424">
        <f t="shared" si="445"/>
        <v>1296.7077875651494</v>
      </c>
      <c r="AL2424">
        <v>20.990170958956927</v>
      </c>
      <c r="AM2424">
        <v>57</v>
      </c>
      <c r="AO2424">
        <f t="shared" si="446"/>
        <v>0.63175138668496622</v>
      </c>
    </row>
    <row r="2425" spans="22:41" x14ac:dyDescent="0.3">
      <c r="V2425" s="11">
        <f t="shared" si="443"/>
        <v>2422</v>
      </c>
      <c r="Y2425">
        <f t="shared" si="442"/>
        <v>3.3699112273019831E-44</v>
      </c>
      <c r="AD2425" s="11">
        <f t="shared" si="441"/>
        <v>2422</v>
      </c>
      <c r="AE2425" s="11">
        <f t="shared" si="444"/>
        <v>20.913755498417537</v>
      </c>
      <c r="AF2425">
        <v>67</v>
      </c>
      <c r="AG2425">
        <f t="shared" si="445"/>
        <v>2123.94193225964</v>
      </c>
      <c r="AL2425">
        <v>20.913755498417537</v>
      </c>
      <c r="AM2425">
        <v>67</v>
      </c>
      <c r="AO2425">
        <f t="shared" si="446"/>
        <v>0.68785439554600691</v>
      </c>
    </row>
    <row r="2426" spans="22:41" x14ac:dyDescent="0.3">
      <c r="V2426" s="11">
        <f t="shared" si="443"/>
        <v>2423</v>
      </c>
      <c r="Y2426">
        <f t="shared" si="442"/>
        <v>-3.2549049391263805E-44</v>
      </c>
      <c r="AD2426" s="11">
        <f t="shared" si="441"/>
        <v>2423</v>
      </c>
      <c r="AE2426" s="11">
        <f t="shared" si="444"/>
        <v>20.837340037878146</v>
      </c>
      <c r="AF2426">
        <v>69</v>
      </c>
      <c r="AG2426">
        <f t="shared" si="445"/>
        <v>2319.6418146269752</v>
      </c>
      <c r="AL2426">
        <v>20.837340037878146</v>
      </c>
      <c r="AM2426">
        <v>69</v>
      </c>
      <c r="AO2426">
        <f t="shared" si="446"/>
        <v>0.69800956466843256</v>
      </c>
    </row>
    <row r="2427" spans="22:41" x14ac:dyDescent="0.3">
      <c r="V2427" s="11">
        <f t="shared" si="443"/>
        <v>2424</v>
      </c>
      <c r="Y2427">
        <f t="shared" si="442"/>
        <v>-2.9085498976555073E-44</v>
      </c>
      <c r="AD2427" s="11">
        <f t="shared" si="441"/>
        <v>2424</v>
      </c>
      <c r="AE2427" s="11">
        <f t="shared" si="444"/>
        <v>20.760924577338756</v>
      </c>
      <c r="AF2427">
        <v>88</v>
      </c>
      <c r="AG2427">
        <f t="shared" si="445"/>
        <v>4521.0932636943271</v>
      </c>
      <c r="AL2427">
        <v>20.760924577338756</v>
      </c>
      <c r="AM2427">
        <v>88</v>
      </c>
      <c r="AO2427">
        <f t="shared" si="446"/>
        <v>0.76408040253024145</v>
      </c>
    </row>
    <row r="2428" spans="22:41" x14ac:dyDescent="0.3">
      <c r="V2428" s="11">
        <f t="shared" si="443"/>
        <v>2425</v>
      </c>
      <c r="Y2428">
        <f t="shared" si="442"/>
        <v>2.5287120573746589E-45</v>
      </c>
      <c r="AD2428" s="11">
        <f t="shared" si="441"/>
        <v>2425</v>
      </c>
      <c r="AE2428" s="11">
        <f t="shared" si="444"/>
        <v>20.684509116799365</v>
      </c>
      <c r="AF2428">
        <v>135</v>
      </c>
      <c r="AG2428">
        <f t="shared" si="445"/>
        <v>13068.031455867129</v>
      </c>
      <c r="AL2428">
        <v>20.684509116799365</v>
      </c>
      <c r="AM2428">
        <v>135</v>
      </c>
      <c r="AO2428">
        <f t="shared" si="446"/>
        <v>0.84678141394963435</v>
      </c>
    </row>
    <row r="2429" spans="22:41" x14ac:dyDescent="0.3">
      <c r="V2429" s="11">
        <f t="shared" si="443"/>
        <v>2426</v>
      </c>
      <c r="Y2429">
        <f t="shared" si="442"/>
        <v>1.4305653797668126E-44</v>
      </c>
      <c r="AD2429" s="11">
        <f t="shared" si="441"/>
        <v>2426</v>
      </c>
      <c r="AE2429" s="11">
        <f t="shared" si="444"/>
        <v>20.608093656259975</v>
      </c>
      <c r="AF2429">
        <v>104</v>
      </c>
      <c r="AG2429">
        <f t="shared" si="445"/>
        <v>6954.2100436431092</v>
      </c>
      <c r="AL2429">
        <v>20.608093656259975</v>
      </c>
      <c r="AM2429">
        <v>104</v>
      </c>
      <c r="AO2429">
        <f t="shared" si="446"/>
        <v>0.80184525330519263</v>
      </c>
    </row>
    <row r="2430" spans="22:41" x14ac:dyDescent="0.3">
      <c r="V2430" s="11">
        <f t="shared" si="443"/>
        <v>2427</v>
      </c>
      <c r="Y2430">
        <f t="shared" si="442"/>
        <v>4.891576967723836E-45</v>
      </c>
      <c r="AD2430" s="11">
        <f t="shared" si="441"/>
        <v>2427</v>
      </c>
      <c r="AE2430" s="11">
        <f t="shared" si="444"/>
        <v>20.531678195720584</v>
      </c>
      <c r="AF2430">
        <v>69</v>
      </c>
      <c r="AG2430">
        <f t="shared" si="445"/>
        <v>2349.1782185231873</v>
      </c>
      <c r="AL2430">
        <v>20.531678195720584</v>
      </c>
      <c r="AM2430">
        <v>69</v>
      </c>
      <c r="AO2430">
        <f t="shared" si="446"/>
        <v>0.70243944643883205</v>
      </c>
    </row>
    <row r="2431" spans="22:41" x14ac:dyDescent="0.3">
      <c r="V2431" s="11">
        <f t="shared" si="443"/>
        <v>2428</v>
      </c>
      <c r="Y2431">
        <f t="shared" si="442"/>
        <v>-4.4447592281065353E-45</v>
      </c>
      <c r="AD2431" s="11">
        <f t="shared" si="441"/>
        <v>2428</v>
      </c>
      <c r="AE2431" s="11">
        <f t="shared" si="444"/>
        <v>20.455262735181194</v>
      </c>
      <c r="AF2431">
        <v>72</v>
      </c>
      <c r="AG2431">
        <f t="shared" si="445"/>
        <v>2656.8599396992004</v>
      </c>
      <c r="AL2431">
        <v>20.455262735181194</v>
      </c>
      <c r="AM2431">
        <v>72</v>
      </c>
      <c r="AO2431">
        <f t="shared" si="446"/>
        <v>0.71589912867803895</v>
      </c>
    </row>
    <row r="2432" spans="22:41" x14ac:dyDescent="0.3">
      <c r="V2432" s="11">
        <f t="shared" si="443"/>
        <v>2429</v>
      </c>
      <c r="Y2432">
        <f t="shared" si="442"/>
        <v>-4.1036734882899135E-45</v>
      </c>
      <c r="AD2432" s="11">
        <f t="shared" si="441"/>
        <v>2429</v>
      </c>
      <c r="AE2432" s="11">
        <f t="shared" si="444"/>
        <v>20.378847274641803</v>
      </c>
      <c r="AF2432">
        <v>95</v>
      </c>
      <c r="AG2432">
        <f t="shared" si="445"/>
        <v>5568.3164340612338</v>
      </c>
      <c r="AL2432">
        <v>20.378847274641803</v>
      </c>
      <c r="AM2432">
        <v>95</v>
      </c>
      <c r="AO2432">
        <f t="shared" si="446"/>
        <v>0.78548581816166529</v>
      </c>
    </row>
    <row r="2433" spans="22:41" x14ac:dyDescent="0.3">
      <c r="V2433" s="11">
        <f t="shared" si="443"/>
        <v>2430</v>
      </c>
      <c r="Y2433">
        <f t="shared" si="442"/>
        <v>2.8960549017817127E-46</v>
      </c>
      <c r="AD2433" s="11">
        <f t="shared" si="441"/>
        <v>2430</v>
      </c>
      <c r="AE2433" s="11">
        <f t="shared" si="444"/>
        <v>20.302431814102412</v>
      </c>
      <c r="AF2433">
        <v>121</v>
      </c>
      <c r="AG2433">
        <f t="shared" si="445"/>
        <v>10140.000238553492</v>
      </c>
      <c r="AL2433">
        <v>20.302431814102412</v>
      </c>
      <c r="AM2433">
        <v>121</v>
      </c>
      <c r="AO2433">
        <f t="shared" si="446"/>
        <v>0.83221130732146764</v>
      </c>
    </row>
    <row r="2434" spans="22:41" x14ac:dyDescent="0.3">
      <c r="V2434" s="11">
        <f t="shared" si="443"/>
        <v>2431</v>
      </c>
      <c r="Y2434">
        <f t="shared" si="442"/>
        <v>1.9900132428989387E-45</v>
      </c>
      <c r="AD2434" s="11">
        <f t="shared" si="441"/>
        <v>2431</v>
      </c>
      <c r="AE2434" s="11">
        <f t="shared" si="444"/>
        <v>20.226016353563022</v>
      </c>
      <c r="AF2434">
        <v>105</v>
      </c>
      <c r="AG2434">
        <f t="shared" si="445"/>
        <v>7186.6283032863639</v>
      </c>
      <c r="AL2434">
        <v>20.226016353563022</v>
      </c>
      <c r="AM2434">
        <v>105</v>
      </c>
      <c r="AO2434">
        <f t="shared" si="446"/>
        <v>0.80737127282320931</v>
      </c>
    </row>
    <row r="2435" spans="22:41" x14ac:dyDescent="0.3">
      <c r="V2435" s="11">
        <f t="shared" si="443"/>
        <v>2432</v>
      </c>
      <c r="Y2435">
        <f t="shared" si="442"/>
        <v>7.087400307953531E-46</v>
      </c>
      <c r="AD2435" s="11">
        <f t="shared" si="441"/>
        <v>2432</v>
      </c>
      <c r="AE2435" s="11">
        <f t="shared" si="444"/>
        <v>20.149600893023631</v>
      </c>
      <c r="AF2435">
        <v>91</v>
      </c>
      <c r="AG2435">
        <f t="shared" si="445"/>
        <v>5019.7790536178381</v>
      </c>
      <c r="AL2435">
        <v>20.149600893023631</v>
      </c>
      <c r="AM2435">
        <v>91</v>
      </c>
      <c r="AO2435">
        <f t="shared" si="446"/>
        <v>0.77857581436237766</v>
      </c>
    </row>
    <row r="2436" spans="22:41" x14ac:dyDescent="0.3">
      <c r="V2436" s="11">
        <f t="shared" si="443"/>
        <v>2433</v>
      </c>
      <c r="Y2436">
        <f t="shared" si="442"/>
        <v>-6.0634748097957014E-46</v>
      </c>
      <c r="AD2436" s="11">
        <f t="shared" si="441"/>
        <v>2433</v>
      </c>
      <c r="AE2436" s="11">
        <f t="shared" si="444"/>
        <v>20.073185432484241</v>
      </c>
      <c r="AF2436">
        <v>103</v>
      </c>
      <c r="AG2436">
        <f t="shared" si="445"/>
        <v>6876.8565743151448</v>
      </c>
      <c r="AL2436">
        <v>20.073185432484241</v>
      </c>
      <c r="AM2436">
        <v>103</v>
      </c>
      <c r="AO2436">
        <f t="shared" si="446"/>
        <v>0.80511470453898804</v>
      </c>
    </row>
    <row r="2437" spans="22:41" x14ac:dyDescent="0.3">
      <c r="V2437" s="11">
        <f t="shared" si="443"/>
        <v>2434</v>
      </c>
      <c r="Y2437">
        <f t="shared" si="442"/>
        <v>-5.7867673634683966E-46</v>
      </c>
      <c r="AD2437" s="11">
        <f t="shared" si="441"/>
        <v>2434</v>
      </c>
      <c r="AE2437" s="11">
        <f t="shared" si="444"/>
        <v>19.99676997194485</v>
      </c>
      <c r="AF2437">
        <v>108</v>
      </c>
      <c r="AG2437">
        <f t="shared" si="445"/>
        <v>7744.5684953707887</v>
      </c>
      <c r="AL2437">
        <v>19.99676997194485</v>
      </c>
      <c r="AM2437">
        <v>108</v>
      </c>
      <c r="AO2437">
        <f t="shared" si="446"/>
        <v>0.81484472248199225</v>
      </c>
    </row>
    <row r="2438" spans="22:41" x14ac:dyDescent="0.3">
      <c r="V2438" s="11">
        <f t="shared" si="443"/>
        <v>2435</v>
      </c>
      <c r="Y2438">
        <f t="shared" si="442"/>
        <v>3.154155650354556E-47</v>
      </c>
      <c r="AD2438" s="11">
        <f t="shared" ref="AD2438:AD2501" si="447">AD2437+1</f>
        <v>2435</v>
      </c>
      <c r="AE2438" s="11">
        <f t="shared" si="444"/>
        <v>19.92035451140546</v>
      </c>
      <c r="AF2438">
        <v>99</v>
      </c>
      <c r="AG2438">
        <f t="shared" si="445"/>
        <v>6253.5903306017899</v>
      </c>
      <c r="AL2438">
        <v>19.92035451140546</v>
      </c>
      <c r="AM2438">
        <v>99</v>
      </c>
      <c r="AO2438">
        <f t="shared" si="446"/>
        <v>0.79878429786459126</v>
      </c>
    </row>
    <row r="2439" spans="22:41" x14ac:dyDescent="0.3">
      <c r="V2439" s="11">
        <f t="shared" si="443"/>
        <v>2436</v>
      </c>
      <c r="Y2439">
        <f t="shared" si="442"/>
        <v>2.7669349221645945E-46</v>
      </c>
      <c r="AD2439" s="11">
        <f t="shared" si="447"/>
        <v>2436</v>
      </c>
      <c r="AE2439" s="11">
        <f t="shared" si="444"/>
        <v>19.843939050866069</v>
      </c>
      <c r="AF2439">
        <v>101</v>
      </c>
      <c r="AG2439">
        <f t="shared" si="445"/>
        <v>6586.306228779541</v>
      </c>
      <c r="AL2439">
        <v>19.843939050866069</v>
      </c>
      <c r="AM2439">
        <v>101</v>
      </c>
      <c r="AO2439">
        <f t="shared" si="446"/>
        <v>0.80352535593201913</v>
      </c>
    </row>
    <row r="2440" spans="22:41" x14ac:dyDescent="0.3">
      <c r="V2440" s="11">
        <f t="shared" si="443"/>
        <v>2437</v>
      </c>
      <c r="Y2440">
        <f t="shared" si="442"/>
        <v>1.0251514224191179E-46</v>
      </c>
      <c r="AD2440" s="11">
        <f t="shared" si="447"/>
        <v>2437</v>
      </c>
      <c r="AE2440" s="11">
        <f t="shared" si="444"/>
        <v>19.767523590326679</v>
      </c>
      <c r="AF2440">
        <v>94</v>
      </c>
      <c r="AG2440">
        <f t="shared" si="445"/>
        <v>5510.4605539127069</v>
      </c>
      <c r="AL2440">
        <v>19.767523590326679</v>
      </c>
      <c r="AM2440">
        <v>94</v>
      </c>
      <c r="AO2440">
        <f t="shared" si="446"/>
        <v>0.78970719584758853</v>
      </c>
    </row>
    <row r="2441" spans="22:41" x14ac:dyDescent="0.3">
      <c r="V2441" s="11">
        <f t="shared" si="443"/>
        <v>2438</v>
      </c>
      <c r="Y2441">
        <f t="shared" si="442"/>
        <v>-8.2629813595771853E-47</v>
      </c>
      <c r="AD2441" s="11">
        <f t="shared" si="447"/>
        <v>2438</v>
      </c>
      <c r="AE2441" s="11">
        <f t="shared" si="444"/>
        <v>19.691108129787288</v>
      </c>
      <c r="AF2441">
        <v>61</v>
      </c>
      <c r="AG2441">
        <f t="shared" si="445"/>
        <v>1706.4245475449259</v>
      </c>
      <c r="AL2441">
        <v>19.691108129787288</v>
      </c>
      <c r="AM2441">
        <v>61</v>
      </c>
      <c r="AO2441">
        <f t="shared" si="446"/>
        <v>0.67719494869201169</v>
      </c>
    </row>
    <row r="2442" spans="22:41" x14ac:dyDescent="0.3">
      <c r="V2442" s="11">
        <f t="shared" si="443"/>
        <v>2439</v>
      </c>
      <c r="Y2442">
        <f t="shared" si="442"/>
        <v>-8.1558715750485959E-47</v>
      </c>
      <c r="AD2442" s="11">
        <f t="shared" si="447"/>
        <v>2439</v>
      </c>
      <c r="AE2442" s="11">
        <f t="shared" si="444"/>
        <v>19.614692669247898</v>
      </c>
      <c r="AF2442">
        <v>71</v>
      </c>
      <c r="AG2442">
        <f t="shared" si="445"/>
        <v>2640.4498094758455</v>
      </c>
      <c r="AL2442">
        <v>19.614692669247898</v>
      </c>
      <c r="AM2442">
        <v>71</v>
      </c>
      <c r="AO2442">
        <f t="shared" si="446"/>
        <v>0.72373672296833946</v>
      </c>
    </row>
    <row r="2443" spans="22:41" x14ac:dyDescent="0.3">
      <c r="V2443" s="11">
        <f t="shared" si="443"/>
        <v>2440</v>
      </c>
      <c r="Y2443">
        <f t="shared" si="442"/>
        <v>3.1579991094682575E-48</v>
      </c>
      <c r="AD2443" s="11">
        <f t="shared" si="447"/>
        <v>2440</v>
      </c>
      <c r="AE2443" s="11">
        <f t="shared" si="444"/>
        <v>19.538277208708507</v>
      </c>
      <c r="AF2443">
        <v>105</v>
      </c>
      <c r="AG2443">
        <f t="shared" si="445"/>
        <v>7303.7060624555515</v>
      </c>
      <c r="AL2443">
        <v>19.538277208708507</v>
      </c>
      <c r="AM2443">
        <v>105</v>
      </c>
      <c r="AO2443">
        <f t="shared" si="446"/>
        <v>0.81392116944087134</v>
      </c>
    </row>
    <row r="2444" spans="22:41" x14ac:dyDescent="0.3">
      <c r="V2444" s="11">
        <f t="shared" si="443"/>
        <v>2441</v>
      </c>
      <c r="Y2444">
        <f t="shared" si="442"/>
        <v>3.8453384240116107E-47</v>
      </c>
      <c r="AD2444" s="11">
        <f t="shared" si="447"/>
        <v>2441</v>
      </c>
      <c r="AE2444" s="11">
        <f t="shared" si="444"/>
        <v>19.461861748169117</v>
      </c>
      <c r="AF2444">
        <v>99</v>
      </c>
      <c r="AG2444">
        <f t="shared" si="445"/>
        <v>6326.3154365673636</v>
      </c>
      <c r="AL2444">
        <v>19.461861748169117</v>
      </c>
      <c r="AM2444">
        <v>99</v>
      </c>
      <c r="AO2444">
        <f t="shared" si="446"/>
        <v>0.80341553789728171</v>
      </c>
    </row>
    <row r="2445" spans="22:41" x14ac:dyDescent="0.3">
      <c r="V2445" s="11">
        <f t="shared" si="443"/>
        <v>2442</v>
      </c>
      <c r="Y2445">
        <f t="shared" si="442"/>
        <v>1.4804754151837079E-47</v>
      </c>
      <c r="AD2445" s="11">
        <f t="shared" si="447"/>
        <v>2442</v>
      </c>
      <c r="AE2445" s="11">
        <f t="shared" si="444"/>
        <v>19.385446287629726</v>
      </c>
      <c r="AF2445">
        <v>100</v>
      </c>
      <c r="AG2445">
        <f t="shared" si="445"/>
        <v>6498.7062702446328</v>
      </c>
      <c r="AL2445">
        <v>19.385446287629726</v>
      </c>
      <c r="AM2445">
        <v>100</v>
      </c>
      <c r="AO2445">
        <f t="shared" si="446"/>
        <v>0.80614553712370285</v>
      </c>
    </row>
    <row r="2446" spans="22:41" x14ac:dyDescent="0.3">
      <c r="V2446" s="11">
        <f t="shared" si="443"/>
        <v>2443</v>
      </c>
      <c r="Y2446">
        <f t="shared" si="442"/>
        <v>-1.1247867658645847E-47</v>
      </c>
      <c r="AD2446" s="11">
        <f t="shared" si="447"/>
        <v>2443</v>
      </c>
      <c r="AE2446" s="11">
        <f t="shared" si="444"/>
        <v>19.309030827090336</v>
      </c>
      <c r="AF2446">
        <v>84</v>
      </c>
      <c r="AG2446">
        <f t="shared" si="445"/>
        <v>4184.9214925303477</v>
      </c>
      <c r="AL2446">
        <v>19.309030827090336</v>
      </c>
      <c r="AM2446">
        <v>84</v>
      </c>
      <c r="AO2446">
        <f t="shared" si="446"/>
        <v>0.7701305853917817</v>
      </c>
    </row>
    <row r="2447" spans="22:41" x14ac:dyDescent="0.3">
      <c r="V2447" s="11">
        <f t="shared" si="443"/>
        <v>2444</v>
      </c>
      <c r="Y2447">
        <f t="shared" si="442"/>
        <v>-1.1488934063189226E-47</v>
      </c>
      <c r="AD2447" s="11">
        <f t="shared" si="447"/>
        <v>2444</v>
      </c>
      <c r="AE2447" s="11">
        <f t="shared" si="444"/>
        <v>19.232615366550945</v>
      </c>
      <c r="AF2447">
        <v>122</v>
      </c>
      <c r="AG2447">
        <f t="shared" si="445"/>
        <v>10561.135344399261</v>
      </c>
      <c r="AL2447">
        <v>19.232615366550945</v>
      </c>
      <c r="AM2447">
        <v>122</v>
      </c>
      <c r="AO2447">
        <f t="shared" si="446"/>
        <v>0.8423556117495824</v>
      </c>
    </row>
    <row r="2448" spans="22:41" x14ac:dyDescent="0.3">
      <c r="V2448" s="11">
        <f t="shared" si="443"/>
        <v>2445</v>
      </c>
      <c r="Y2448">
        <f t="shared" si="442"/>
        <v>2.6647183716198097E-49</v>
      </c>
      <c r="AD2448" s="11">
        <f t="shared" si="447"/>
        <v>2445</v>
      </c>
      <c r="AE2448" s="11">
        <f t="shared" si="444"/>
        <v>19.156199906011555</v>
      </c>
      <c r="AF2448">
        <v>127</v>
      </c>
      <c r="AG2448">
        <f t="shared" si="445"/>
        <v>11630.285218712143</v>
      </c>
      <c r="AL2448">
        <v>19.156199906011555</v>
      </c>
      <c r="AM2448">
        <v>127</v>
      </c>
      <c r="AO2448">
        <f t="shared" si="446"/>
        <v>0.84916378026762562</v>
      </c>
    </row>
    <row r="2449" spans="22:41" x14ac:dyDescent="0.3">
      <c r="V2449" s="11">
        <f t="shared" si="443"/>
        <v>2446</v>
      </c>
      <c r="Y2449">
        <f t="shared" si="442"/>
        <v>5.3414668339378531E-48</v>
      </c>
      <c r="AD2449" s="11">
        <f t="shared" si="447"/>
        <v>2446</v>
      </c>
      <c r="AE2449" s="11">
        <f t="shared" si="444"/>
        <v>19.079784445472164</v>
      </c>
      <c r="AF2449">
        <v>130</v>
      </c>
      <c r="AG2449">
        <f t="shared" si="445"/>
        <v>12303.294218662917</v>
      </c>
      <c r="AL2449">
        <v>19.079784445472164</v>
      </c>
      <c r="AM2449">
        <v>130</v>
      </c>
      <c r="AO2449">
        <f t="shared" si="446"/>
        <v>0.8532324273425218</v>
      </c>
    </row>
    <row r="2450" spans="22:41" x14ac:dyDescent="0.3">
      <c r="V2450" s="11">
        <f t="shared" si="443"/>
        <v>2447</v>
      </c>
      <c r="Y2450">
        <f t="shared" si="442"/>
        <v>2.1348645773282213E-48</v>
      </c>
      <c r="AD2450" s="11">
        <f t="shared" si="447"/>
        <v>2447</v>
      </c>
      <c r="AE2450" s="11">
        <f t="shared" si="444"/>
        <v>19.003368984932774</v>
      </c>
      <c r="AF2450">
        <v>109</v>
      </c>
      <c r="AG2450">
        <f t="shared" si="445"/>
        <v>8099.3935940621595</v>
      </c>
      <c r="AL2450">
        <v>19.003368984932774</v>
      </c>
      <c r="AM2450">
        <v>109</v>
      </c>
      <c r="AO2450">
        <f t="shared" si="446"/>
        <v>0.82565716527584609</v>
      </c>
    </row>
    <row r="2451" spans="22:41" x14ac:dyDescent="0.3">
      <c r="V2451" s="11">
        <f t="shared" si="443"/>
        <v>2448</v>
      </c>
      <c r="Y2451">
        <f t="shared" si="442"/>
        <v>-1.5293112322742249E-48</v>
      </c>
      <c r="AD2451" s="11">
        <f t="shared" si="447"/>
        <v>2448</v>
      </c>
      <c r="AE2451" s="11">
        <f t="shared" si="444"/>
        <v>18.926953524393383</v>
      </c>
      <c r="AF2451">
        <v>83</v>
      </c>
      <c r="AG2451">
        <f t="shared" si="445"/>
        <v>4105.3552846652456</v>
      </c>
      <c r="AL2451">
        <v>18.926953524393383</v>
      </c>
      <c r="AM2451">
        <v>83</v>
      </c>
      <c r="AO2451">
        <f t="shared" si="446"/>
        <v>0.77196441536875438</v>
      </c>
    </row>
    <row r="2452" spans="22:41" x14ac:dyDescent="0.3">
      <c r="V2452" s="11">
        <f t="shared" si="443"/>
        <v>2449</v>
      </c>
      <c r="Y2452">
        <f t="shared" si="442"/>
        <v>-1.6175871059686587E-48</v>
      </c>
      <c r="AD2452" s="11">
        <f t="shared" si="447"/>
        <v>2449</v>
      </c>
      <c r="AE2452" s="11">
        <f t="shared" si="444"/>
        <v>18.850538063853993</v>
      </c>
      <c r="AF2452">
        <v>72</v>
      </c>
      <c r="AG2452">
        <f t="shared" si="445"/>
        <v>2824.8653041018338</v>
      </c>
      <c r="AL2452">
        <v>18.850538063853993</v>
      </c>
      <c r="AM2452">
        <v>72</v>
      </c>
      <c r="AO2452">
        <f t="shared" si="446"/>
        <v>0.73818697133536126</v>
      </c>
    </row>
    <row r="2453" spans="22:41" x14ac:dyDescent="0.3">
      <c r="V2453" s="11">
        <f t="shared" si="443"/>
        <v>2450</v>
      </c>
      <c r="Y2453">
        <f t="shared" si="442"/>
        <v>1.2788744114910815E-50</v>
      </c>
      <c r="AD2453" s="11">
        <f t="shared" si="447"/>
        <v>2450</v>
      </c>
      <c r="AE2453" s="11">
        <f t="shared" si="444"/>
        <v>18.774122603314602</v>
      </c>
      <c r="AF2453">
        <v>55</v>
      </c>
      <c r="AG2453">
        <f t="shared" si="445"/>
        <v>1312.314193159682</v>
      </c>
      <c r="AL2453">
        <v>18.774122603314602</v>
      </c>
      <c r="AM2453">
        <v>55</v>
      </c>
      <c r="AO2453">
        <f t="shared" si="446"/>
        <v>0.65865231630337084</v>
      </c>
    </row>
    <row r="2454" spans="22:41" x14ac:dyDescent="0.3">
      <c r="V2454" s="11">
        <f t="shared" si="443"/>
        <v>2451</v>
      </c>
      <c r="Y2454">
        <f t="shared" si="442"/>
        <v>7.4160785479625692E-49</v>
      </c>
      <c r="AD2454" s="11">
        <f t="shared" si="447"/>
        <v>2451</v>
      </c>
      <c r="AE2454" s="11">
        <f t="shared" si="444"/>
        <v>18.697707142775212</v>
      </c>
      <c r="AF2454">
        <v>68</v>
      </c>
      <c r="AG2454">
        <f t="shared" si="445"/>
        <v>2430.7160809795582</v>
      </c>
      <c r="AL2454">
        <v>18.697707142775212</v>
      </c>
      <c r="AM2454">
        <v>68</v>
      </c>
      <c r="AO2454">
        <f t="shared" si="446"/>
        <v>0.72503371848859977</v>
      </c>
    </row>
    <row r="2455" spans="22:41" x14ac:dyDescent="0.3">
      <c r="V2455" s="11">
        <f t="shared" si="443"/>
        <v>2452</v>
      </c>
      <c r="Y2455">
        <f t="shared" si="442"/>
        <v>3.0742179267900548E-49</v>
      </c>
      <c r="AD2455" s="11">
        <f t="shared" si="447"/>
        <v>2452</v>
      </c>
      <c r="AE2455" s="11">
        <f t="shared" si="444"/>
        <v>18.621291682235821</v>
      </c>
      <c r="AF2455">
        <v>96</v>
      </c>
      <c r="AG2455">
        <f t="shared" si="445"/>
        <v>5987.4645009256274</v>
      </c>
      <c r="AL2455">
        <v>18.621291682235821</v>
      </c>
      <c r="AM2455">
        <v>96</v>
      </c>
      <c r="AO2455">
        <f t="shared" si="446"/>
        <v>0.8060282116433769</v>
      </c>
    </row>
    <row r="2456" spans="22:41" x14ac:dyDescent="0.3">
      <c r="V2456" s="11">
        <f t="shared" si="443"/>
        <v>2453</v>
      </c>
      <c r="Y2456">
        <f t="shared" si="442"/>
        <v>-2.076754623031172E-49</v>
      </c>
      <c r="AD2456" s="11">
        <f t="shared" si="447"/>
        <v>2453</v>
      </c>
      <c r="AE2456" s="11">
        <f t="shared" si="444"/>
        <v>18.54487622169643</v>
      </c>
      <c r="AF2456">
        <v>58</v>
      </c>
      <c r="AG2456">
        <f t="shared" si="445"/>
        <v>1556.706792361256</v>
      </c>
      <c r="AL2456">
        <v>18.54487622169643</v>
      </c>
      <c r="AM2456">
        <v>58</v>
      </c>
      <c r="AO2456">
        <f t="shared" si="446"/>
        <v>0.68026075479833747</v>
      </c>
    </row>
    <row r="2457" spans="22:41" x14ac:dyDescent="0.3">
      <c r="V2457" s="11">
        <f t="shared" si="443"/>
        <v>2454</v>
      </c>
      <c r="Y2457">
        <f t="shared" si="442"/>
        <v>-2.2763419175328115E-49</v>
      </c>
      <c r="AD2457" s="11">
        <f t="shared" si="447"/>
        <v>2454</v>
      </c>
      <c r="AE2457" s="11">
        <f t="shared" si="444"/>
        <v>18.46846076115704</v>
      </c>
      <c r="AF2457">
        <v>57</v>
      </c>
      <c r="AG2457">
        <f t="shared" si="445"/>
        <v>1484.6795161144946</v>
      </c>
      <c r="AL2457">
        <v>18.46846076115704</v>
      </c>
      <c r="AM2457">
        <v>57</v>
      </c>
      <c r="AO2457">
        <f t="shared" si="446"/>
        <v>0.67599191647092916</v>
      </c>
    </row>
    <row r="2458" spans="22:41" x14ac:dyDescent="0.3">
      <c r="V2458" s="11">
        <f t="shared" si="443"/>
        <v>2455</v>
      </c>
      <c r="Y2458">
        <f t="shared" si="442"/>
        <v>-1.6302077106337371E-51</v>
      </c>
      <c r="AD2458" s="11">
        <f t="shared" si="447"/>
        <v>2455</v>
      </c>
      <c r="AE2458" s="11">
        <f t="shared" si="444"/>
        <v>18.392045300617649</v>
      </c>
      <c r="AF2458">
        <v>80</v>
      </c>
      <c r="AG2458">
        <f t="shared" si="445"/>
        <v>3795.5400822411475</v>
      </c>
      <c r="AL2458">
        <v>18.392045300617649</v>
      </c>
      <c r="AM2458">
        <v>80</v>
      </c>
      <c r="AO2458">
        <f t="shared" si="446"/>
        <v>0.77009943374227929</v>
      </c>
    </row>
    <row r="2459" spans="22:41" x14ac:dyDescent="0.3">
      <c r="V2459" s="11">
        <f t="shared" si="443"/>
        <v>2456</v>
      </c>
      <c r="Y2459">
        <f t="shared" si="442"/>
        <v>1.0291369052962535E-49</v>
      </c>
      <c r="AD2459" s="11">
        <f t="shared" si="447"/>
        <v>2456</v>
      </c>
      <c r="AE2459" s="11">
        <f t="shared" si="444"/>
        <v>18.315629840078259</v>
      </c>
      <c r="AF2459">
        <v>100</v>
      </c>
      <c r="AG2459">
        <f t="shared" si="445"/>
        <v>6672.3363284231136</v>
      </c>
      <c r="AL2459">
        <v>18.315629840078259</v>
      </c>
      <c r="AM2459">
        <v>100</v>
      </c>
      <c r="AO2459">
        <f t="shared" si="446"/>
        <v>0.81684370159921738</v>
      </c>
    </row>
    <row r="2460" spans="22:41" x14ac:dyDescent="0.3">
      <c r="V2460" s="11">
        <f t="shared" si="443"/>
        <v>2457</v>
      </c>
      <c r="Y2460">
        <f t="shared" si="442"/>
        <v>4.4210906426017375E-50</v>
      </c>
      <c r="AD2460" s="11">
        <f t="shared" si="447"/>
        <v>2457</v>
      </c>
      <c r="AE2460" s="11">
        <f t="shared" si="444"/>
        <v>18.239214379538868</v>
      </c>
      <c r="AF2460">
        <v>70</v>
      </c>
      <c r="AG2460">
        <f t="shared" si="445"/>
        <v>2679.1789280473363</v>
      </c>
      <c r="AL2460">
        <v>18.239214379538868</v>
      </c>
      <c r="AM2460">
        <v>70</v>
      </c>
      <c r="AO2460">
        <f t="shared" si="446"/>
        <v>0.73943979457801623</v>
      </c>
    </row>
    <row r="2461" spans="22:41" x14ac:dyDescent="0.3">
      <c r="V2461" s="11">
        <f t="shared" si="443"/>
        <v>2458</v>
      </c>
      <c r="Y2461">
        <f t="shared" si="442"/>
        <v>-2.8164787234366847E-50</v>
      </c>
      <c r="AD2461" s="11">
        <f t="shared" si="447"/>
        <v>2458</v>
      </c>
      <c r="AE2461" s="11">
        <f t="shared" si="444"/>
        <v>18.162798918999478</v>
      </c>
      <c r="AF2461">
        <v>49</v>
      </c>
      <c r="AG2461">
        <f t="shared" si="445"/>
        <v>950.93297051005982</v>
      </c>
      <c r="AL2461">
        <v>18.162798918999478</v>
      </c>
      <c r="AM2461">
        <v>49</v>
      </c>
      <c r="AO2461">
        <f t="shared" si="446"/>
        <v>0.62933063430613312</v>
      </c>
    </row>
    <row r="2462" spans="22:41" x14ac:dyDescent="0.3">
      <c r="V2462" s="11">
        <f t="shared" si="443"/>
        <v>2459</v>
      </c>
      <c r="Y2462">
        <f t="shared" si="442"/>
        <v>-3.2017854629196071E-50</v>
      </c>
      <c r="AD2462" s="11">
        <f t="shared" si="447"/>
        <v>2459</v>
      </c>
      <c r="AE2462" s="11">
        <f t="shared" si="444"/>
        <v>18.086383458460087</v>
      </c>
      <c r="AF2462">
        <v>63</v>
      </c>
      <c r="AG2462">
        <f t="shared" si="445"/>
        <v>2017.2329508404873</v>
      </c>
      <c r="AL2462">
        <v>18.086383458460087</v>
      </c>
      <c r="AM2462">
        <v>63</v>
      </c>
      <c r="AO2462">
        <f t="shared" si="446"/>
        <v>0.71291454827841128</v>
      </c>
    </row>
    <row r="2463" spans="22:41" x14ac:dyDescent="0.3">
      <c r="V2463" s="11">
        <f t="shared" si="443"/>
        <v>2460</v>
      </c>
      <c r="Y2463">
        <f t="shared" si="442"/>
        <v>-7.0525620379833463E-52</v>
      </c>
      <c r="AD2463" s="11">
        <f t="shared" si="447"/>
        <v>2460</v>
      </c>
      <c r="AE2463" s="11">
        <f t="shared" si="444"/>
        <v>18.009967997920697</v>
      </c>
      <c r="AF2463">
        <v>77</v>
      </c>
      <c r="AG2463">
        <f t="shared" si="445"/>
        <v>3479.8238756063402</v>
      </c>
      <c r="AL2463">
        <v>18.009967997920697</v>
      </c>
      <c r="AM2463">
        <v>77</v>
      </c>
      <c r="AO2463">
        <f t="shared" si="446"/>
        <v>0.76610431171531568</v>
      </c>
    </row>
    <row r="2464" spans="22:41" x14ac:dyDescent="0.3">
      <c r="V2464" s="11">
        <f t="shared" si="443"/>
        <v>2461</v>
      </c>
      <c r="Y2464">
        <f t="shared" si="442"/>
        <v>1.427427333687677E-50</v>
      </c>
      <c r="AD2464" s="11">
        <f t="shared" si="447"/>
        <v>2461</v>
      </c>
      <c r="AE2464" s="11">
        <f t="shared" si="444"/>
        <v>17.933552537381306</v>
      </c>
      <c r="AF2464">
        <v>99</v>
      </c>
      <c r="AG2464">
        <f t="shared" si="445"/>
        <v>6571.7689042095171</v>
      </c>
      <c r="AL2464">
        <v>17.933552537381306</v>
      </c>
      <c r="AM2464">
        <v>99</v>
      </c>
      <c r="AO2464">
        <f t="shared" si="446"/>
        <v>0.81885300467291611</v>
      </c>
    </row>
    <row r="2465" spans="22:41" x14ac:dyDescent="0.3">
      <c r="V2465" s="11">
        <f t="shared" si="443"/>
        <v>2462</v>
      </c>
      <c r="Y2465">
        <f t="shared" si="442"/>
        <v>6.3501857687436602E-51</v>
      </c>
      <c r="AD2465" s="11">
        <f t="shared" si="447"/>
        <v>2462</v>
      </c>
      <c r="AE2465" s="11">
        <f t="shared" si="444"/>
        <v>17.857137076841916</v>
      </c>
      <c r="AF2465">
        <v>90</v>
      </c>
      <c r="AG2465">
        <f t="shared" si="445"/>
        <v>5204.5926707495764</v>
      </c>
      <c r="AL2465">
        <v>17.857137076841916</v>
      </c>
      <c r="AM2465">
        <v>90</v>
      </c>
      <c r="AO2465">
        <f t="shared" si="446"/>
        <v>0.80158736581286749</v>
      </c>
    </row>
    <row r="2466" spans="22:41" x14ac:dyDescent="0.3">
      <c r="V2466" s="11">
        <f t="shared" si="443"/>
        <v>2463</v>
      </c>
      <c r="Y2466">
        <f t="shared" si="442"/>
        <v>-3.8143861245517415E-51</v>
      </c>
      <c r="AD2466" s="11">
        <f t="shared" si="447"/>
        <v>2463</v>
      </c>
      <c r="AE2466" s="11">
        <f t="shared" si="444"/>
        <v>17.780721616302525</v>
      </c>
      <c r="AF2466">
        <v>58</v>
      </c>
      <c r="AG2466">
        <f t="shared" si="445"/>
        <v>1617.5903537053546</v>
      </c>
      <c r="AL2466">
        <v>17.780721616302525</v>
      </c>
      <c r="AM2466">
        <v>58</v>
      </c>
      <c r="AO2466">
        <f t="shared" si="446"/>
        <v>0.69343583420168053</v>
      </c>
    </row>
    <row r="2467" spans="22:41" x14ac:dyDescent="0.3">
      <c r="V2467" s="11">
        <f t="shared" si="443"/>
        <v>2464</v>
      </c>
      <c r="Y2467">
        <f t="shared" si="442"/>
        <v>-4.5012657676578058E-51</v>
      </c>
      <c r="AD2467" s="11">
        <f t="shared" si="447"/>
        <v>2464</v>
      </c>
      <c r="AE2467" s="11">
        <f t="shared" si="444"/>
        <v>17.704306155763135</v>
      </c>
      <c r="AF2467">
        <v>83</v>
      </c>
      <c r="AG2467">
        <f t="shared" si="445"/>
        <v>4263.527634600312</v>
      </c>
      <c r="AL2467">
        <v>17.704306155763135</v>
      </c>
      <c r="AM2467">
        <v>83</v>
      </c>
      <c r="AO2467">
        <f t="shared" si="446"/>
        <v>0.78669510655707064</v>
      </c>
    </row>
    <row r="2468" spans="22:41" x14ac:dyDescent="0.3">
      <c r="V2468" s="11">
        <f t="shared" si="443"/>
        <v>2465</v>
      </c>
      <c r="Y2468">
        <f t="shared" si="442"/>
        <v>-1.6522983891618415E-52</v>
      </c>
      <c r="AD2468" s="11">
        <f t="shared" si="447"/>
        <v>2465</v>
      </c>
      <c r="AE2468" s="11">
        <f t="shared" si="444"/>
        <v>17.627890695223744</v>
      </c>
      <c r="AF2468">
        <v>74</v>
      </c>
      <c r="AG2468">
        <f t="shared" si="445"/>
        <v>3177.8147074696421</v>
      </c>
      <c r="AL2468">
        <v>17.627890695223744</v>
      </c>
      <c r="AM2468">
        <v>74</v>
      </c>
      <c r="AO2468">
        <f t="shared" si="446"/>
        <v>0.76178526087535481</v>
      </c>
    </row>
    <row r="2469" spans="22:41" x14ac:dyDescent="0.3">
      <c r="V2469" s="11">
        <f t="shared" si="443"/>
        <v>2466</v>
      </c>
      <c r="Y2469">
        <f t="shared" si="442"/>
        <v>1.9788533191914449E-51</v>
      </c>
      <c r="AD2469" s="11">
        <f t="shared" si="447"/>
        <v>2466</v>
      </c>
      <c r="AE2469" s="11">
        <f t="shared" si="444"/>
        <v>17.551475234684354</v>
      </c>
      <c r="AF2469">
        <v>40</v>
      </c>
      <c r="AG2469">
        <f t="shared" si="445"/>
        <v>503.93626413898988</v>
      </c>
      <c r="AL2469">
        <v>17.551475234684354</v>
      </c>
      <c r="AM2469">
        <v>40</v>
      </c>
      <c r="AO2469">
        <f t="shared" si="446"/>
        <v>0.56121311913289118</v>
      </c>
    </row>
    <row r="2470" spans="22:41" x14ac:dyDescent="0.3">
      <c r="V2470" s="11">
        <f t="shared" si="443"/>
        <v>2467</v>
      </c>
      <c r="Y2470">
        <f t="shared" ref="Y2470:Y2533" si="448">SUMPRODUCT(Y2467:Y2468,$I$4:$I$5)</f>
        <v>9.1103370232031409E-52</v>
      </c>
      <c r="AD2470" s="11">
        <f t="shared" si="447"/>
        <v>2467</v>
      </c>
      <c r="AE2470" s="11">
        <f t="shared" si="444"/>
        <v>17.475059774144963</v>
      </c>
      <c r="AF2470">
        <v>41</v>
      </c>
      <c r="AG2470">
        <f t="shared" si="445"/>
        <v>553.42281263005248</v>
      </c>
      <c r="AL2470">
        <v>17.475059774144963</v>
      </c>
      <c r="AM2470">
        <v>41</v>
      </c>
      <c r="AO2470">
        <f t="shared" si="446"/>
        <v>0.57377902989890339</v>
      </c>
    </row>
    <row r="2471" spans="22:41" x14ac:dyDescent="0.3">
      <c r="V2471" s="11">
        <f t="shared" si="443"/>
        <v>2468</v>
      </c>
      <c r="Y2471">
        <f t="shared" si="448"/>
        <v>-5.1582297329146035E-52</v>
      </c>
      <c r="AD2471" s="11">
        <f t="shared" si="447"/>
        <v>2468</v>
      </c>
      <c r="AE2471" s="11">
        <f t="shared" si="444"/>
        <v>17.398644313605573</v>
      </c>
      <c r="AF2471">
        <v>39</v>
      </c>
      <c r="AG2471">
        <f t="shared" si="445"/>
        <v>466.61856749012486</v>
      </c>
      <c r="AL2471">
        <v>17.398644313605573</v>
      </c>
      <c r="AM2471">
        <v>39</v>
      </c>
      <c r="AO2471">
        <f t="shared" si="446"/>
        <v>0.55388091503575454</v>
      </c>
    </row>
    <row r="2472" spans="22:41" x14ac:dyDescent="0.3">
      <c r="V2472" s="11">
        <f t="shared" si="443"/>
        <v>2469</v>
      </c>
      <c r="Y2472">
        <f t="shared" si="448"/>
        <v>-6.3250988557896003E-52</v>
      </c>
      <c r="AD2472" s="11">
        <f t="shared" si="447"/>
        <v>2469</v>
      </c>
      <c r="AE2472" s="11">
        <f t="shared" si="444"/>
        <v>17.322228853066182</v>
      </c>
      <c r="AF2472">
        <v>56</v>
      </c>
      <c r="AG2472">
        <f t="shared" si="445"/>
        <v>1495.9699808945863</v>
      </c>
      <c r="AL2472">
        <v>17.322228853066182</v>
      </c>
      <c r="AM2472">
        <v>56</v>
      </c>
      <c r="AO2472">
        <f t="shared" si="446"/>
        <v>0.69067448476667537</v>
      </c>
    </row>
    <row r="2473" spans="22:41" x14ac:dyDescent="0.3">
      <c r="V2473" s="11">
        <f t="shared" si="443"/>
        <v>2470</v>
      </c>
      <c r="Y2473">
        <f t="shared" si="448"/>
        <v>-3.2396697372301195E-53</v>
      </c>
      <c r="AD2473" s="11">
        <f t="shared" si="447"/>
        <v>2470</v>
      </c>
      <c r="AE2473" s="11">
        <f t="shared" si="444"/>
        <v>17.245813392526792</v>
      </c>
      <c r="AF2473">
        <v>67</v>
      </c>
      <c r="AG2473">
        <f t="shared" si="445"/>
        <v>2475.4790849712663</v>
      </c>
      <c r="AL2473">
        <v>17.245813392526792</v>
      </c>
      <c r="AM2473">
        <v>67</v>
      </c>
      <c r="AO2473">
        <f t="shared" si="446"/>
        <v>0.74259980011154048</v>
      </c>
    </row>
    <row r="2474" spans="22:41" x14ac:dyDescent="0.3">
      <c r="V2474" s="11">
        <f t="shared" si="443"/>
        <v>2471</v>
      </c>
      <c r="Y2474">
        <f t="shared" si="448"/>
        <v>2.7418795498826787E-52</v>
      </c>
      <c r="AD2474" s="11">
        <f t="shared" si="447"/>
        <v>2471</v>
      </c>
      <c r="AE2474" s="11">
        <f t="shared" si="444"/>
        <v>17.169397931987401</v>
      </c>
      <c r="AF2474">
        <v>72</v>
      </c>
      <c r="AG2474">
        <f t="shared" si="445"/>
        <v>3006.3949231407473</v>
      </c>
      <c r="AL2474">
        <v>17.169397931987401</v>
      </c>
      <c r="AM2474">
        <v>72</v>
      </c>
      <c r="AO2474">
        <f t="shared" si="446"/>
        <v>0.76153613983350832</v>
      </c>
    </row>
    <row r="2475" spans="22:41" x14ac:dyDescent="0.3">
      <c r="V2475" s="11">
        <f t="shared" si="443"/>
        <v>2472</v>
      </c>
      <c r="Y2475">
        <f t="shared" si="448"/>
        <v>1.3055681495234157E-52</v>
      </c>
      <c r="AD2475" s="11">
        <f t="shared" si="447"/>
        <v>2472</v>
      </c>
      <c r="AE2475" s="11">
        <f t="shared" si="444"/>
        <v>17.092982471448011</v>
      </c>
      <c r="AF2475">
        <v>103</v>
      </c>
      <c r="AG2475">
        <f t="shared" si="445"/>
        <v>7380.015660650939</v>
      </c>
      <c r="AL2475">
        <v>17.092982471448011</v>
      </c>
      <c r="AM2475">
        <v>103</v>
      </c>
      <c r="AO2475">
        <f t="shared" si="446"/>
        <v>0.8340487138694368</v>
      </c>
    </row>
    <row r="2476" spans="22:41" x14ac:dyDescent="0.3">
      <c r="V2476" s="11">
        <f t="shared" si="443"/>
        <v>2473</v>
      </c>
      <c r="Y2476">
        <f t="shared" si="448"/>
        <v>-6.9645162445077405E-53</v>
      </c>
      <c r="AD2476" s="11">
        <f t="shared" si="447"/>
        <v>2473</v>
      </c>
      <c r="AE2476" s="11">
        <f t="shared" si="444"/>
        <v>17.01656701090862</v>
      </c>
      <c r="AF2476">
        <v>122</v>
      </c>
      <c r="AG2476">
        <f t="shared" si="445"/>
        <v>11021.521202175041</v>
      </c>
      <c r="AL2476">
        <v>17.01656701090862</v>
      </c>
      <c r="AM2476">
        <v>122</v>
      </c>
      <c r="AO2476">
        <f t="shared" si="446"/>
        <v>0.86051994253353592</v>
      </c>
    </row>
    <row r="2477" spans="22:41" x14ac:dyDescent="0.3">
      <c r="V2477" s="11">
        <f t="shared" si="443"/>
        <v>2474</v>
      </c>
      <c r="Y2477">
        <f t="shared" si="448"/>
        <v>-8.8836721655701214E-53</v>
      </c>
      <c r="AD2477" s="11">
        <f t="shared" si="447"/>
        <v>2474</v>
      </c>
      <c r="AE2477" s="11">
        <f t="shared" si="444"/>
        <v>16.940151550369229</v>
      </c>
      <c r="AF2477">
        <v>102</v>
      </c>
      <c r="AG2477">
        <f t="shared" si="445"/>
        <v>7235.1778182741555</v>
      </c>
      <c r="AL2477">
        <v>16.940151550369229</v>
      </c>
      <c r="AM2477">
        <v>102</v>
      </c>
      <c r="AO2477">
        <f t="shared" si="446"/>
        <v>0.83392008283951746</v>
      </c>
    </row>
    <row r="2478" spans="22:41" x14ac:dyDescent="0.3">
      <c r="V2478" s="11">
        <f t="shared" si="443"/>
        <v>2475</v>
      </c>
      <c r="Y2478">
        <f t="shared" si="448"/>
        <v>-5.8257578830499406E-54</v>
      </c>
      <c r="AD2478" s="11">
        <f t="shared" si="447"/>
        <v>2475</v>
      </c>
      <c r="AE2478" s="11">
        <f t="shared" si="444"/>
        <v>16.863736089829839</v>
      </c>
      <c r="AF2478">
        <v>104</v>
      </c>
      <c r="AG2478">
        <f t="shared" si="445"/>
        <v>7592.7284882228223</v>
      </c>
      <c r="AL2478">
        <v>16.863736089829839</v>
      </c>
      <c r="AM2478">
        <v>104</v>
      </c>
      <c r="AO2478">
        <f t="shared" si="446"/>
        <v>0.8378486914439438</v>
      </c>
    </row>
    <row r="2479" spans="22:41" x14ac:dyDescent="0.3">
      <c r="V2479" s="11">
        <f t="shared" si="443"/>
        <v>2476</v>
      </c>
      <c r="Y2479">
        <f t="shared" si="448"/>
        <v>3.7971211685065892E-53</v>
      </c>
      <c r="AD2479" s="11">
        <f t="shared" si="447"/>
        <v>2476</v>
      </c>
      <c r="AE2479" s="11">
        <f t="shared" si="444"/>
        <v>16.787320629290448</v>
      </c>
      <c r="AF2479">
        <v>126</v>
      </c>
      <c r="AG2479">
        <f t="shared" si="445"/>
        <v>11927.409335329408</v>
      </c>
      <c r="AL2479">
        <v>16.787320629290448</v>
      </c>
      <c r="AM2479">
        <v>126</v>
      </c>
      <c r="AO2479">
        <f t="shared" si="446"/>
        <v>0.86676729659293295</v>
      </c>
    </row>
    <row r="2480" spans="22:41" x14ac:dyDescent="0.3">
      <c r="V2480" s="11">
        <f t="shared" si="443"/>
        <v>2477</v>
      </c>
      <c r="Y2480">
        <f t="shared" si="448"/>
        <v>1.8689835120098244E-53</v>
      </c>
      <c r="AD2480" s="11">
        <f t="shared" si="447"/>
        <v>2477</v>
      </c>
      <c r="AE2480" s="11">
        <f t="shared" si="444"/>
        <v>16.710905168751058</v>
      </c>
      <c r="AF2480">
        <v>103</v>
      </c>
      <c r="AG2480">
        <f t="shared" si="445"/>
        <v>7445.8078867962731</v>
      </c>
      <c r="AL2480">
        <v>16.710905168751058</v>
      </c>
      <c r="AM2480">
        <v>103</v>
      </c>
      <c r="AO2480">
        <f t="shared" si="446"/>
        <v>0.83775820224513542</v>
      </c>
    </row>
    <row r="2481" spans="22:41" x14ac:dyDescent="0.3">
      <c r="V2481" s="11">
        <f t="shared" si="443"/>
        <v>2478</v>
      </c>
      <c r="Y2481">
        <f t="shared" si="448"/>
        <v>-9.3874275861586548E-54</v>
      </c>
      <c r="AD2481" s="11">
        <f t="shared" si="447"/>
        <v>2478</v>
      </c>
      <c r="AE2481" s="11">
        <f t="shared" si="444"/>
        <v>16.634489708211667</v>
      </c>
      <c r="AF2481">
        <v>91</v>
      </c>
      <c r="AG2481">
        <f t="shared" si="445"/>
        <v>5530.2291209580753</v>
      </c>
      <c r="AL2481">
        <v>16.634489708211667</v>
      </c>
      <c r="AM2481">
        <v>91</v>
      </c>
      <c r="AO2481">
        <f t="shared" si="446"/>
        <v>0.81720340979987172</v>
      </c>
    </row>
    <row r="2482" spans="22:41" x14ac:dyDescent="0.3">
      <c r="V2482" s="11">
        <f t="shared" ref="V2482:V2545" si="449">V2481+1</f>
        <v>2479</v>
      </c>
      <c r="Y2482">
        <f t="shared" si="448"/>
        <v>-1.2471318222986999E-53</v>
      </c>
      <c r="AD2482" s="11">
        <f t="shared" si="447"/>
        <v>2479</v>
      </c>
      <c r="AE2482" s="11">
        <f t="shared" si="444"/>
        <v>16.558074247672277</v>
      </c>
      <c r="AF2482">
        <v>90</v>
      </c>
      <c r="AG2482">
        <f t="shared" si="445"/>
        <v>5393.7164582104178</v>
      </c>
      <c r="AL2482">
        <v>16.558074247672277</v>
      </c>
      <c r="AM2482">
        <v>90</v>
      </c>
      <c r="AO2482">
        <f t="shared" si="446"/>
        <v>0.81602139724808576</v>
      </c>
    </row>
    <row r="2483" spans="22:41" x14ac:dyDescent="0.3">
      <c r="V2483" s="11">
        <f t="shared" si="449"/>
        <v>2480</v>
      </c>
      <c r="Y2483">
        <f t="shared" si="448"/>
        <v>-9.9520501309016652E-55</v>
      </c>
      <c r="AD2483" s="11">
        <f t="shared" si="447"/>
        <v>2480</v>
      </c>
      <c r="AE2483" s="11">
        <f t="shared" ref="AE2483:AE2546" si="450">Y2482+AE2482+J$6</f>
        <v>16.481658787132886</v>
      </c>
      <c r="AF2483">
        <v>59</v>
      </c>
      <c r="AG2483">
        <f t="shared" ref="AG2483:AG2546" si="451">(AE2483-AF2483)^2</f>
        <v>1807.8093394937941</v>
      </c>
      <c r="AL2483">
        <v>16.481658787132886</v>
      </c>
      <c r="AM2483">
        <v>59</v>
      </c>
      <c r="AO2483">
        <f t="shared" ref="AO2483:AO2546" si="452">ABS((AM2483-AL2483)/AM2483)</f>
        <v>0.72064985106554424</v>
      </c>
    </row>
    <row r="2484" spans="22:41" x14ac:dyDescent="0.3">
      <c r="V2484" s="11">
        <f t="shared" si="449"/>
        <v>2481</v>
      </c>
      <c r="Y2484">
        <f t="shared" si="448"/>
        <v>5.2556651060435001E-54</v>
      </c>
      <c r="AD2484" s="11">
        <f t="shared" si="447"/>
        <v>2481</v>
      </c>
      <c r="AE2484" s="11">
        <f t="shared" si="450"/>
        <v>16.405243326593496</v>
      </c>
      <c r="AF2484">
        <v>61</v>
      </c>
      <c r="AG2484">
        <f t="shared" si="451"/>
        <v>1988.6923227603343</v>
      </c>
      <c r="AL2484">
        <v>16.405243326593496</v>
      </c>
      <c r="AM2484">
        <v>61</v>
      </c>
      <c r="AO2484">
        <f t="shared" si="452"/>
        <v>0.73106158480994277</v>
      </c>
    </row>
    <row r="2485" spans="22:41" x14ac:dyDescent="0.3">
      <c r="V2485" s="11">
        <f t="shared" si="449"/>
        <v>2482</v>
      </c>
      <c r="Y2485">
        <f t="shared" si="448"/>
        <v>2.6728454815215855E-54</v>
      </c>
      <c r="AD2485" s="11">
        <f t="shared" si="447"/>
        <v>2482</v>
      </c>
      <c r="AE2485" s="11">
        <f t="shared" si="450"/>
        <v>16.328827866054105</v>
      </c>
      <c r="AF2485">
        <v>55</v>
      </c>
      <c r="AG2485">
        <f t="shared" si="451"/>
        <v>1495.4595542132736</v>
      </c>
      <c r="AL2485">
        <v>16.328827866054105</v>
      </c>
      <c r="AM2485">
        <v>55</v>
      </c>
      <c r="AO2485">
        <f t="shared" si="452"/>
        <v>0.70311222061719814</v>
      </c>
    </row>
    <row r="2486" spans="22:41" x14ac:dyDescent="0.3">
      <c r="V2486" s="11">
        <f t="shared" si="449"/>
        <v>2483</v>
      </c>
      <c r="Y2486">
        <f t="shared" si="448"/>
        <v>-1.2630268316217674E-54</v>
      </c>
      <c r="AD2486" s="11">
        <f t="shared" si="447"/>
        <v>2483</v>
      </c>
      <c r="AE2486" s="11">
        <f t="shared" si="450"/>
        <v>16.252412405514715</v>
      </c>
      <c r="AF2486">
        <v>77</v>
      </c>
      <c r="AG2486">
        <f t="shared" si="451"/>
        <v>3690.2693985496621</v>
      </c>
      <c r="AL2486">
        <v>16.252412405514715</v>
      </c>
      <c r="AM2486">
        <v>77</v>
      </c>
      <c r="AO2486">
        <f t="shared" si="452"/>
        <v>0.78892970901928938</v>
      </c>
    </row>
    <row r="2487" spans="22:41" x14ac:dyDescent="0.3">
      <c r="V2487" s="11">
        <f t="shared" si="449"/>
        <v>2484</v>
      </c>
      <c r="Y2487">
        <f t="shared" si="448"/>
        <v>-1.7499623486132681E-54</v>
      </c>
      <c r="AD2487" s="11">
        <f t="shared" si="447"/>
        <v>2484</v>
      </c>
      <c r="AE2487" s="11">
        <f t="shared" si="450"/>
        <v>16.175996944975324</v>
      </c>
      <c r="AF2487">
        <v>62</v>
      </c>
      <c r="AG2487">
        <f t="shared" si="451"/>
        <v>2099.8392559869108</v>
      </c>
      <c r="AL2487">
        <v>16.175996944975324</v>
      </c>
      <c r="AM2487">
        <v>62</v>
      </c>
      <c r="AO2487">
        <f t="shared" si="452"/>
        <v>0.73909682346813999</v>
      </c>
    </row>
    <row r="2488" spans="22:41" x14ac:dyDescent="0.3">
      <c r="V2488" s="11">
        <f t="shared" si="449"/>
        <v>2485</v>
      </c>
      <c r="Y2488">
        <f t="shared" si="448"/>
        <v>-1.6431724122394576E-55</v>
      </c>
      <c r="AD2488" s="11">
        <f t="shared" si="447"/>
        <v>2485</v>
      </c>
      <c r="AE2488" s="11">
        <f t="shared" si="450"/>
        <v>16.099581484435934</v>
      </c>
      <c r="AF2488">
        <v>69</v>
      </c>
      <c r="AG2488">
        <f t="shared" si="451"/>
        <v>2798.4542791218337</v>
      </c>
      <c r="AL2488">
        <v>16.099581484435934</v>
      </c>
      <c r="AM2488">
        <v>69</v>
      </c>
      <c r="AO2488">
        <f t="shared" si="452"/>
        <v>0.76667273210962417</v>
      </c>
    </row>
    <row r="2489" spans="22:41" x14ac:dyDescent="0.3">
      <c r="V2489" s="11">
        <f t="shared" si="449"/>
        <v>2486</v>
      </c>
      <c r="Y2489">
        <f t="shared" si="448"/>
        <v>7.2704878901192402E-55</v>
      </c>
      <c r="AD2489" s="11">
        <f t="shared" si="447"/>
        <v>2486</v>
      </c>
      <c r="AE2489" s="11">
        <f t="shared" si="450"/>
        <v>16.023166023896543</v>
      </c>
      <c r="AF2489">
        <v>86</v>
      </c>
      <c r="AG2489">
        <f t="shared" si="451"/>
        <v>4896.7572933191459</v>
      </c>
      <c r="AL2489">
        <v>16.023166023896543</v>
      </c>
      <c r="AM2489">
        <v>86</v>
      </c>
      <c r="AO2489">
        <f t="shared" si="452"/>
        <v>0.81368411600120294</v>
      </c>
    </row>
    <row r="2490" spans="22:41" x14ac:dyDescent="0.3">
      <c r="V2490" s="11">
        <f t="shared" si="449"/>
        <v>2487</v>
      </c>
      <c r="Y2490">
        <f t="shared" si="448"/>
        <v>3.8187785246101106E-55</v>
      </c>
      <c r="AD2490" s="11">
        <f t="shared" si="447"/>
        <v>2487</v>
      </c>
      <c r="AE2490" s="11">
        <f t="shared" si="450"/>
        <v>15.946750563357151</v>
      </c>
      <c r="AF2490">
        <v>95</v>
      </c>
      <c r="AG2490">
        <f t="shared" si="451"/>
        <v>6249.4162464920719</v>
      </c>
      <c r="AL2490">
        <v>15.946750563357151</v>
      </c>
      <c r="AM2490">
        <v>95</v>
      </c>
      <c r="AO2490">
        <f t="shared" si="452"/>
        <v>0.83213946775413516</v>
      </c>
    </row>
    <row r="2491" spans="22:41" x14ac:dyDescent="0.3">
      <c r="V2491" s="11">
        <f t="shared" si="449"/>
        <v>2488</v>
      </c>
      <c r="Y2491">
        <f t="shared" si="448"/>
        <v>-1.696003043390348E-55</v>
      </c>
      <c r="AD2491" s="11">
        <f t="shared" si="447"/>
        <v>2488</v>
      </c>
      <c r="AE2491" s="11">
        <f t="shared" si="450"/>
        <v>15.870335102817759</v>
      </c>
      <c r="AF2491">
        <v>82</v>
      </c>
      <c r="AG2491">
        <f t="shared" si="451"/>
        <v>4373.1325794136164</v>
      </c>
      <c r="AL2491">
        <v>15.870335102817759</v>
      </c>
      <c r="AM2491">
        <v>82</v>
      </c>
      <c r="AO2491">
        <f t="shared" si="452"/>
        <v>0.80645932801441755</v>
      </c>
    </row>
    <row r="2492" spans="22:41" x14ac:dyDescent="0.3">
      <c r="V2492" s="11">
        <f t="shared" si="449"/>
        <v>2489</v>
      </c>
      <c r="Y2492">
        <f t="shared" si="448"/>
        <v>-2.4543880212100031E-55</v>
      </c>
      <c r="AD2492" s="11">
        <f t="shared" si="447"/>
        <v>2489</v>
      </c>
      <c r="AE2492" s="11">
        <f t="shared" si="450"/>
        <v>15.793919642278366</v>
      </c>
      <c r="AF2492">
        <v>72</v>
      </c>
      <c r="AG2492">
        <f t="shared" si="451"/>
        <v>3159.1234691786613</v>
      </c>
      <c r="AL2492">
        <v>15.793919642278366</v>
      </c>
      <c r="AM2492">
        <v>72</v>
      </c>
      <c r="AO2492">
        <f t="shared" si="452"/>
        <v>0.78064000496835595</v>
      </c>
    </row>
    <row r="2493" spans="22:41" x14ac:dyDescent="0.3">
      <c r="V2493" s="11">
        <f t="shared" si="449"/>
        <v>2490</v>
      </c>
      <c r="Y2493">
        <f t="shared" si="448"/>
        <v>-2.6479564209638637E-56</v>
      </c>
      <c r="AD2493" s="11">
        <f t="shared" si="447"/>
        <v>2490</v>
      </c>
      <c r="AE2493" s="11">
        <f t="shared" si="450"/>
        <v>15.717504181738974</v>
      </c>
      <c r="AF2493">
        <v>75</v>
      </c>
      <c r="AG2493">
        <f t="shared" si="451"/>
        <v>3514.414310442136</v>
      </c>
      <c r="AL2493">
        <v>15.717504181738974</v>
      </c>
      <c r="AM2493">
        <v>75</v>
      </c>
      <c r="AO2493">
        <f t="shared" si="452"/>
        <v>0.7904332775768137</v>
      </c>
    </row>
    <row r="2494" spans="22:41" x14ac:dyDescent="0.3">
      <c r="V2494" s="11">
        <f t="shared" si="449"/>
        <v>2491</v>
      </c>
      <c r="Y2494">
        <f t="shared" si="448"/>
        <v>1.0052109659958512E-55</v>
      </c>
      <c r="AD2494" s="11">
        <f t="shared" si="447"/>
        <v>2491</v>
      </c>
      <c r="AE2494" s="11">
        <f t="shared" si="450"/>
        <v>15.641088721199582</v>
      </c>
      <c r="AF2494">
        <v>83</v>
      </c>
      <c r="AG2494">
        <f t="shared" si="451"/>
        <v>4537.2229286653064</v>
      </c>
      <c r="AL2494">
        <v>15.641088721199582</v>
      </c>
      <c r="AM2494">
        <v>83</v>
      </c>
      <c r="AO2494">
        <f t="shared" si="452"/>
        <v>0.81155314793735445</v>
      </c>
    </row>
    <row r="2495" spans="22:41" x14ac:dyDescent="0.3">
      <c r="V2495" s="11">
        <f t="shared" si="449"/>
        <v>2492</v>
      </c>
      <c r="Y2495">
        <f t="shared" si="448"/>
        <v>5.4509907000338962E-56</v>
      </c>
      <c r="AD2495" s="11">
        <f t="shared" si="447"/>
        <v>2492</v>
      </c>
      <c r="AE2495" s="11">
        <f t="shared" si="450"/>
        <v>15.564673260660189</v>
      </c>
      <c r="AF2495">
        <v>77</v>
      </c>
      <c r="AG2495">
        <f t="shared" si="451"/>
        <v>3774.2993715694415</v>
      </c>
      <c r="AL2495">
        <v>15.564673260660189</v>
      </c>
      <c r="AM2495">
        <v>77</v>
      </c>
      <c r="AO2495">
        <f t="shared" si="452"/>
        <v>0.79786138622519243</v>
      </c>
    </row>
    <row r="2496" spans="22:41" x14ac:dyDescent="0.3">
      <c r="V2496" s="11">
        <f t="shared" si="449"/>
        <v>2493</v>
      </c>
      <c r="Y2496">
        <f t="shared" si="448"/>
        <v>-2.2725736232645903E-56</v>
      </c>
      <c r="AD2496" s="11">
        <f t="shared" si="447"/>
        <v>2493</v>
      </c>
      <c r="AE2496" s="11">
        <f t="shared" si="450"/>
        <v>15.488257800120797</v>
      </c>
      <c r="AF2496">
        <v>75</v>
      </c>
      <c r="AG2496">
        <f t="shared" si="451"/>
        <v>3541.6474596648827</v>
      </c>
      <c r="AL2496">
        <v>15.488257800120797</v>
      </c>
      <c r="AM2496">
        <v>75</v>
      </c>
      <c r="AO2496">
        <f t="shared" si="452"/>
        <v>0.79348989599838937</v>
      </c>
    </row>
    <row r="2497" spans="22:41" x14ac:dyDescent="0.3">
      <c r="V2497" s="11">
        <f t="shared" si="449"/>
        <v>2494</v>
      </c>
      <c r="Y2497">
        <f t="shared" si="448"/>
        <v>-3.4407837872791891E-56</v>
      </c>
      <c r="AD2497" s="11">
        <f t="shared" si="447"/>
        <v>2494</v>
      </c>
      <c r="AE2497" s="11">
        <f t="shared" si="450"/>
        <v>15.411842339581405</v>
      </c>
      <c r="AF2497">
        <v>114</v>
      </c>
      <c r="AG2497">
        <f t="shared" si="451"/>
        <v>9719.6248308755548</v>
      </c>
      <c r="AL2497">
        <v>15.411842339581405</v>
      </c>
      <c r="AM2497">
        <v>114</v>
      </c>
      <c r="AO2497">
        <f t="shared" si="452"/>
        <v>0.86480840052998775</v>
      </c>
    </row>
    <row r="2498" spans="22:41" x14ac:dyDescent="0.3">
      <c r="V2498" s="11">
        <f t="shared" si="449"/>
        <v>2495</v>
      </c>
      <c r="Y2498">
        <f t="shared" si="448"/>
        <v>-4.1901977082007341E-57</v>
      </c>
      <c r="AD2498" s="11">
        <f t="shared" si="447"/>
        <v>2495</v>
      </c>
      <c r="AE2498" s="11">
        <f t="shared" si="450"/>
        <v>15.335426879042013</v>
      </c>
      <c r="AF2498">
        <v>61</v>
      </c>
      <c r="AG2498">
        <f t="shared" si="451"/>
        <v>2085.2532383193188</v>
      </c>
      <c r="AL2498">
        <v>15.335426879042013</v>
      </c>
      <c r="AM2498">
        <v>61</v>
      </c>
      <c r="AO2498">
        <f t="shared" si="452"/>
        <v>0.74859955935996703</v>
      </c>
    </row>
    <row r="2499" spans="22:41" x14ac:dyDescent="0.3">
      <c r="V2499" s="11">
        <f t="shared" si="449"/>
        <v>2496</v>
      </c>
      <c r="Y2499">
        <f t="shared" si="448"/>
        <v>1.3890038295528743E-56</v>
      </c>
      <c r="AD2499" s="11">
        <f t="shared" si="447"/>
        <v>2496</v>
      </c>
      <c r="AE2499" s="11">
        <f t="shared" si="450"/>
        <v>15.25901141850262</v>
      </c>
      <c r="AF2499">
        <v>89</v>
      </c>
      <c r="AG2499">
        <f t="shared" si="451"/>
        <v>5437.7333969765268</v>
      </c>
      <c r="AL2499">
        <v>15.25901141850262</v>
      </c>
      <c r="AM2499">
        <v>89</v>
      </c>
      <c r="AO2499">
        <f t="shared" si="452"/>
        <v>0.82855043349997048</v>
      </c>
    </row>
    <row r="2500" spans="22:41" x14ac:dyDescent="0.3">
      <c r="V2500" s="11">
        <f t="shared" si="449"/>
        <v>2497</v>
      </c>
      <c r="Y2500">
        <f t="shared" si="448"/>
        <v>7.7739793937679918E-57</v>
      </c>
      <c r="AD2500" s="11">
        <f t="shared" si="447"/>
        <v>2497</v>
      </c>
      <c r="AE2500" s="11">
        <f t="shared" si="450"/>
        <v>15.182595957963228</v>
      </c>
      <c r="AF2500">
        <v>115</v>
      </c>
      <c r="AG2500">
        <f t="shared" si="451"/>
        <v>9963.5141496912183</v>
      </c>
      <c r="AL2500">
        <v>15.182595957963228</v>
      </c>
      <c r="AM2500">
        <v>115</v>
      </c>
      <c r="AO2500">
        <f t="shared" si="452"/>
        <v>0.86797742645249365</v>
      </c>
    </row>
    <row r="2501" spans="22:41" x14ac:dyDescent="0.3">
      <c r="V2501" s="11">
        <f t="shared" si="449"/>
        <v>2498</v>
      </c>
      <c r="Y2501">
        <f t="shared" si="448"/>
        <v>-3.0381250177731626E-57</v>
      </c>
      <c r="AD2501" s="11">
        <f t="shared" si="447"/>
        <v>2498</v>
      </c>
      <c r="AE2501" s="11">
        <f t="shared" si="450"/>
        <v>15.106180497423836</v>
      </c>
      <c r="AF2501">
        <v>101</v>
      </c>
      <c r="AG2501">
        <f t="shared" si="451"/>
        <v>7377.7482287411331</v>
      </c>
      <c r="AL2501">
        <v>15.106180497423836</v>
      </c>
      <c r="AM2501">
        <v>101</v>
      </c>
      <c r="AO2501">
        <f t="shared" si="452"/>
        <v>0.85043385646115011</v>
      </c>
    </row>
    <row r="2502" spans="22:41" x14ac:dyDescent="0.3">
      <c r="V2502" s="11">
        <f t="shared" si="449"/>
        <v>2499</v>
      </c>
      <c r="Y2502">
        <f t="shared" si="448"/>
        <v>-4.8213921917297562E-57</v>
      </c>
      <c r="AD2502" s="11">
        <f t="shared" ref="AD2502:AD2565" si="453">AD2501+1</f>
        <v>2499</v>
      </c>
      <c r="AE2502" s="11">
        <f t="shared" si="450"/>
        <v>15.029765036884443</v>
      </c>
      <c r="AF2502">
        <v>78</v>
      </c>
      <c r="AG2502">
        <f t="shared" si="451"/>
        <v>3965.250491309981</v>
      </c>
      <c r="AL2502">
        <v>15.029765036884443</v>
      </c>
      <c r="AM2502">
        <v>78</v>
      </c>
      <c r="AO2502">
        <f t="shared" si="452"/>
        <v>0.80731070465532773</v>
      </c>
    </row>
    <row r="2503" spans="22:41" x14ac:dyDescent="0.3">
      <c r="V2503" s="11">
        <f t="shared" si="449"/>
        <v>2500</v>
      </c>
      <c r="Y2503">
        <f t="shared" si="448"/>
        <v>-6.5374237347764494E-58</v>
      </c>
      <c r="AD2503" s="11">
        <f t="shared" si="453"/>
        <v>2500</v>
      </c>
      <c r="AE2503" s="11">
        <f t="shared" si="450"/>
        <v>14.953349576345051</v>
      </c>
      <c r="AF2503">
        <v>44</v>
      </c>
      <c r="AG2503">
        <f t="shared" si="451"/>
        <v>843.70790083401425</v>
      </c>
      <c r="AL2503">
        <v>14.953349576345051</v>
      </c>
      <c r="AM2503">
        <v>44</v>
      </c>
      <c r="AO2503">
        <f t="shared" si="452"/>
        <v>0.66015114599215796</v>
      </c>
    </row>
    <row r="2504" spans="22:41" x14ac:dyDescent="0.3">
      <c r="V2504" s="11">
        <f t="shared" si="449"/>
        <v>2501</v>
      </c>
      <c r="Y2504">
        <f t="shared" si="448"/>
        <v>1.9182119958943129E-57</v>
      </c>
      <c r="AD2504" s="11">
        <f t="shared" si="453"/>
        <v>2501</v>
      </c>
      <c r="AE2504" s="11">
        <f t="shared" si="450"/>
        <v>14.876934115805659</v>
      </c>
      <c r="AF2504">
        <v>135</v>
      </c>
      <c r="AG2504">
        <f t="shared" si="451"/>
        <v>14429.550957418496</v>
      </c>
      <c r="AL2504">
        <v>14.876934115805659</v>
      </c>
      <c r="AM2504">
        <v>135</v>
      </c>
      <c r="AO2504">
        <f t="shared" si="452"/>
        <v>0.88980048803106926</v>
      </c>
    </row>
    <row r="2505" spans="22:41" x14ac:dyDescent="0.3">
      <c r="V2505" s="11">
        <f t="shared" si="449"/>
        <v>2502</v>
      </c>
      <c r="Y2505">
        <f t="shared" si="448"/>
        <v>1.1077546648218141E-57</v>
      </c>
      <c r="AD2505" s="11">
        <f t="shared" si="453"/>
        <v>2502</v>
      </c>
      <c r="AE2505" s="11">
        <f t="shared" si="450"/>
        <v>14.800518655266266</v>
      </c>
      <c r="AF2505">
        <v>58</v>
      </c>
      <c r="AG2505">
        <f t="shared" si="451"/>
        <v>1866.1951884539978</v>
      </c>
      <c r="AL2505">
        <v>14.800518655266266</v>
      </c>
      <c r="AM2505">
        <v>58</v>
      </c>
      <c r="AO2505">
        <f t="shared" si="452"/>
        <v>0.74481864387471952</v>
      </c>
    </row>
    <row r="2506" spans="22:41" x14ac:dyDescent="0.3">
      <c r="V2506" s="11">
        <f t="shared" si="449"/>
        <v>2503</v>
      </c>
      <c r="Y2506">
        <f t="shared" si="448"/>
        <v>-4.0513200472721042E-58</v>
      </c>
      <c r="AD2506" s="11">
        <f t="shared" si="453"/>
        <v>2503</v>
      </c>
      <c r="AE2506" s="11">
        <f t="shared" si="450"/>
        <v>14.724103194726874</v>
      </c>
      <c r="AF2506">
        <v>47</v>
      </c>
      <c r="AG2506">
        <f t="shared" si="451"/>
        <v>1041.73351458464</v>
      </c>
      <c r="AL2506">
        <v>14.724103194726874</v>
      </c>
      <c r="AM2506">
        <v>47</v>
      </c>
      <c r="AO2506">
        <f t="shared" si="452"/>
        <v>0.68672120862283248</v>
      </c>
    </row>
    <row r="2507" spans="22:41" x14ac:dyDescent="0.3">
      <c r="V2507" s="11">
        <f t="shared" si="449"/>
        <v>2504</v>
      </c>
      <c r="Y2507">
        <f t="shared" si="448"/>
        <v>-6.7528878649149301E-58</v>
      </c>
      <c r="AD2507" s="11">
        <f t="shared" si="453"/>
        <v>2504</v>
      </c>
      <c r="AE2507" s="11">
        <f t="shared" si="450"/>
        <v>14.647687734187482</v>
      </c>
      <c r="AF2507">
        <v>55</v>
      </c>
      <c r="AG2507">
        <f t="shared" si="451"/>
        <v>1628.309105197643</v>
      </c>
      <c r="AL2507">
        <v>14.647687734187482</v>
      </c>
      <c r="AM2507">
        <v>55</v>
      </c>
      <c r="AO2507">
        <f t="shared" si="452"/>
        <v>0.73367840483295477</v>
      </c>
    </row>
    <row r="2508" spans="22:41" x14ac:dyDescent="0.3">
      <c r="V2508" s="11">
        <f t="shared" si="449"/>
        <v>2505</v>
      </c>
      <c r="Y2508">
        <f t="shared" si="448"/>
        <v>-1.0084411134790639E-58</v>
      </c>
      <c r="AD2508" s="11">
        <f t="shared" si="453"/>
        <v>2505</v>
      </c>
      <c r="AE2508" s="11">
        <f t="shared" si="450"/>
        <v>14.57127227364809</v>
      </c>
      <c r="AF2508">
        <v>57</v>
      </c>
      <c r="AG2508">
        <f t="shared" si="451"/>
        <v>1800.1969364769031</v>
      </c>
      <c r="AL2508">
        <v>14.57127227364809</v>
      </c>
      <c r="AM2508">
        <v>57</v>
      </c>
      <c r="AO2508">
        <f t="shared" si="452"/>
        <v>0.74436364432196334</v>
      </c>
    </row>
    <row r="2509" spans="22:41" x14ac:dyDescent="0.3">
      <c r="V2509" s="11">
        <f t="shared" si="449"/>
        <v>2506</v>
      </c>
      <c r="Y2509">
        <f t="shared" si="448"/>
        <v>2.6474674988232267E-58</v>
      </c>
      <c r="AD2509" s="11">
        <f t="shared" si="453"/>
        <v>2506</v>
      </c>
      <c r="AE2509" s="11">
        <f t="shared" si="450"/>
        <v>14.494856813108697</v>
      </c>
      <c r="AF2509">
        <v>127</v>
      </c>
      <c r="AG2509">
        <f t="shared" si="451"/>
        <v>12657.407243502914</v>
      </c>
      <c r="AL2509">
        <v>14.494856813108697</v>
      </c>
      <c r="AM2509">
        <v>127</v>
      </c>
      <c r="AO2509">
        <f t="shared" si="452"/>
        <v>0.88586726918812053</v>
      </c>
    </row>
    <row r="2510" spans="22:41" x14ac:dyDescent="0.3">
      <c r="V2510" s="11">
        <f t="shared" si="449"/>
        <v>2507</v>
      </c>
      <c r="Y2510">
        <f t="shared" si="448"/>
        <v>1.5772121840244903E-58</v>
      </c>
      <c r="AD2510" s="11">
        <f t="shared" si="453"/>
        <v>2507</v>
      </c>
      <c r="AE2510" s="11">
        <f t="shared" si="450"/>
        <v>14.418441352569305</v>
      </c>
      <c r="AF2510">
        <v>138</v>
      </c>
      <c r="AG2510">
        <f t="shared" si="451"/>
        <v>15272.401637728353</v>
      </c>
      <c r="AL2510">
        <v>14.418441352569305</v>
      </c>
      <c r="AM2510">
        <v>138</v>
      </c>
      <c r="AO2510">
        <f t="shared" si="452"/>
        <v>0.89551854092341088</v>
      </c>
    </row>
    <row r="2511" spans="22:41" x14ac:dyDescent="0.3">
      <c r="V2511" s="11">
        <f t="shared" si="449"/>
        <v>2508</v>
      </c>
      <c r="Y2511">
        <f t="shared" si="448"/>
        <v>-5.3874451127426333E-59</v>
      </c>
      <c r="AD2511" s="11">
        <f t="shared" si="453"/>
        <v>2508</v>
      </c>
      <c r="AE2511" s="11">
        <f t="shared" si="450"/>
        <v>14.342025892029913</v>
      </c>
      <c r="AF2511">
        <v>78</v>
      </c>
      <c r="AG2511">
        <f t="shared" si="451"/>
        <v>4052.3376675309905</v>
      </c>
      <c r="AL2511">
        <v>14.342025892029913</v>
      </c>
      <c r="AM2511">
        <v>78</v>
      </c>
      <c r="AO2511">
        <f t="shared" si="452"/>
        <v>0.81612787317910374</v>
      </c>
    </row>
    <row r="2512" spans="22:41" x14ac:dyDescent="0.3">
      <c r="V2512" s="11">
        <f t="shared" si="449"/>
        <v>2509</v>
      </c>
      <c r="Y2512">
        <f t="shared" si="448"/>
        <v>-9.4538675973758163E-59</v>
      </c>
      <c r="AD2512" s="11">
        <f t="shared" si="453"/>
        <v>2509</v>
      </c>
      <c r="AE2512" s="11">
        <f t="shared" si="450"/>
        <v>14.26561043149052</v>
      </c>
      <c r="AF2512">
        <v>49</v>
      </c>
      <c r="AG2512">
        <f t="shared" si="451"/>
        <v>1206.47781869698</v>
      </c>
      <c r="AL2512">
        <v>14.26561043149052</v>
      </c>
      <c r="AM2512">
        <v>49</v>
      </c>
      <c r="AO2512">
        <f t="shared" si="452"/>
        <v>0.70886509323488733</v>
      </c>
    </row>
    <row r="2513" spans="22:41" x14ac:dyDescent="0.3">
      <c r="V2513" s="11">
        <f t="shared" si="449"/>
        <v>2510</v>
      </c>
      <c r="Y2513">
        <f t="shared" si="448"/>
        <v>-1.5411826743376437E-59</v>
      </c>
      <c r="AD2513" s="11">
        <f t="shared" si="453"/>
        <v>2510</v>
      </c>
      <c r="AE2513" s="11">
        <f t="shared" si="450"/>
        <v>14.189194970951128</v>
      </c>
      <c r="AF2513">
        <v>45</v>
      </c>
      <c r="AG2513">
        <f t="shared" si="451"/>
        <v>949.3057065380633</v>
      </c>
      <c r="AL2513">
        <v>14.189194970951128</v>
      </c>
      <c r="AM2513">
        <v>45</v>
      </c>
      <c r="AO2513">
        <f t="shared" si="452"/>
        <v>0.68468455620108604</v>
      </c>
    </row>
    <row r="2514" spans="22:41" x14ac:dyDescent="0.3">
      <c r="V2514" s="11">
        <f t="shared" si="449"/>
        <v>2511</v>
      </c>
      <c r="Y2514">
        <f t="shared" si="448"/>
        <v>3.6517330840302105E-59</v>
      </c>
      <c r="AD2514" s="11">
        <f t="shared" si="453"/>
        <v>2511</v>
      </c>
      <c r="AE2514" s="11">
        <f t="shared" si="450"/>
        <v>14.112779510411736</v>
      </c>
      <c r="AF2514">
        <v>50</v>
      </c>
      <c r="AG2514">
        <f t="shared" si="451"/>
        <v>1287.892594468324</v>
      </c>
      <c r="AL2514">
        <v>14.112779510411736</v>
      </c>
      <c r="AM2514">
        <v>50</v>
      </c>
      <c r="AO2514">
        <f t="shared" si="452"/>
        <v>0.71774440979176535</v>
      </c>
    </row>
    <row r="2515" spans="22:41" x14ac:dyDescent="0.3">
      <c r="V2515" s="11">
        <f t="shared" si="449"/>
        <v>2512</v>
      </c>
      <c r="Y2515">
        <f t="shared" si="448"/>
        <v>2.2438611226672686E-59</v>
      </c>
      <c r="AD2515" s="11">
        <f t="shared" si="453"/>
        <v>2512</v>
      </c>
      <c r="AE2515" s="11">
        <f t="shared" si="450"/>
        <v>14.036364049872343</v>
      </c>
      <c r="AF2515">
        <v>60</v>
      </c>
      <c r="AG2515">
        <f t="shared" si="451"/>
        <v>2112.6558297558672</v>
      </c>
      <c r="AL2515">
        <v>14.036364049872343</v>
      </c>
      <c r="AM2515">
        <v>60</v>
      </c>
      <c r="AO2515">
        <f t="shared" si="452"/>
        <v>0.76606059916879421</v>
      </c>
    </row>
    <row r="2516" spans="22:41" x14ac:dyDescent="0.3">
      <c r="V2516" s="11">
        <f t="shared" si="449"/>
        <v>2513</v>
      </c>
      <c r="Y2516">
        <f t="shared" si="448"/>
        <v>-7.1423105166234253E-60</v>
      </c>
      <c r="AD2516" s="11">
        <f t="shared" si="453"/>
        <v>2513</v>
      </c>
      <c r="AE2516" s="11">
        <f t="shared" si="450"/>
        <v>13.959948589332951</v>
      </c>
      <c r="AF2516">
        <v>57</v>
      </c>
      <c r="AG2516">
        <f t="shared" si="451"/>
        <v>1852.4460254328624</v>
      </c>
      <c r="AL2516">
        <v>13.959948589332951</v>
      </c>
      <c r="AM2516">
        <v>57</v>
      </c>
      <c r="AO2516">
        <f t="shared" si="452"/>
        <v>0.75508862123977272</v>
      </c>
    </row>
    <row r="2517" spans="22:41" x14ac:dyDescent="0.3">
      <c r="V2517" s="11">
        <f t="shared" si="449"/>
        <v>2514</v>
      </c>
      <c r="Y2517">
        <f t="shared" si="448"/>
        <v>-1.3229185596898027E-59</v>
      </c>
      <c r="AD2517" s="11">
        <f t="shared" si="453"/>
        <v>2514</v>
      </c>
      <c r="AE2517" s="11">
        <f t="shared" si="450"/>
        <v>13.883533128793559</v>
      </c>
      <c r="AF2517">
        <v>36</v>
      </c>
      <c r="AG2517">
        <f t="shared" si="451"/>
        <v>489.13810686517201</v>
      </c>
      <c r="AL2517">
        <v>13.883533128793559</v>
      </c>
      <c r="AM2517">
        <v>36</v>
      </c>
      <c r="AO2517">
        <f t="shared" si="452"/>
        <v>0.6143463019779567</v>
      </c>
    </row>
    <row r="2518" spans="22:41" x14ac:dyDescent="0.3">
      <c r="V2518" s="11">
        <f t="shared" si="449"/>
        <v>2515</v>
      </c>
      <c r="Y2518">
        <f t="shared" si="448"/>
        <v>-2.337126411992588E-60</v>
      </c>
      <c r="AD2518" s="11">
        <f t="shared" si="453"/>
        <v>2515</v>
      </c>
      <c r="AE2518" s="11">
        <f t="shared" si="450"/>
        <v>13.807117668254167</v>
      </c>
      <c r="AF2518">
        <v>47</v>
      </c>
      <c r="AG2518">
        <f t="shared" si="451"/>
        <v>1101.7674374891249</v>
      </c>
      <c r="AL2518">
        <v>13.807117668254167</v>
      </c>
      <c r="AM2518">
        <v>47</v>
      </c>
      <c r="AO2518">
        <f t="shared" si="452"/>
        <v>0.7062315389733157</v>
      </c>
    </row>
    <row r="2519" spans="22:41" x14ac:dyDescent="0.3">
      <c r="V2519" s="11">
        <f t="shared" si="449"/>
        <v>2516</v>
      </c>
      <c r="Y2519">
        <f t="shared" si="448"/>
        <v>5.0337860246133928E-60</v>
      </c>
      <c r="AD2519" s="11">
        <f t="shared" si="453"/>
        <v>2516</v>
      </c>
      <c r="AE2519" s="11">
        <f t="shared" si="450"/>
        <v>13.730702207714774</v>
      </c>
      <c r="AF2519">
        <v>52</v>
      </c>
      <c r="AG2519">
        <f t="shared" si="451"/>
        <v>1464.5391535146071</v>
      </c>
      <c r="AL2519">
        <v>13.730702207714774</v>
      </c>
      <c r="AM2519">
        <v>52</v>
      </c>
      <c r="AO2519">
        <f t="shared" si="452"/>
        <v>0.73594803446702362</v>
      </c>
    </row>
    <row r="2520" spans="22:41" x14ac:dyDescent="0.3">
      <c r="V2520" s="11">
        <f t="shared" si="449"/>
        <v>2517</v>
      </c>
      <c r="Y2520">
        <f t="shared" si="448"/>
        <v>3.1898710623083228E-60</v>
      </c>
      <c r="AD2520" s="11">
        <f t="shared" si="453"/>
        <v>2517</v>
      </c>
      <c r="AE2520" s="11">
        <f t="shared" si="450"/>
        <v>13.654286747175382</v>
      </c>
      <c r="AF2520">
        <v>61</v>
      </c>
      <c r="AG2520">
        <f t="shared" si="451"/>
        <v>2241.6165634186923</v>
      </c>
      <c r="AL2520">
        <v>13.654286747175382</v>
      </c>
      <c r="AM2520">
        <v>61</v>
      </c>
      <c r="AO2520">
        <f t="shared" si="452"/>
        <v>0.77615923365286255</v>
      </c>
    </row>
    <row r="2521" spans="22:41" x14ac:dyDescent="0.3">
      <c r="V2521" s="11">
        <f t="shared" si="449"/>
        <v>2518</v>
      </c>
      <c r="Y2521">
        <f t="shared" si="448"/>
        <v>-9.4366124056051616E-61</v>
      </c>
      <c r="AD2521" s="11">
        <f t="shared" si="453"/>
        <v>2518</v>
      </c>
      <c r="AE2521" s="11">
        <f t="shared" si="450"/>
        <v>13.57787128663599</v>
      </c>
      <c r="AF2521">
        <v>56</v>
      </c>
      <c r="AG2521">
        <f t="shared" si="451"/>
        <v>1799.6370045732233</v>
      </c>
      <c r="AL2521">
        <v>13.57787128663599</v>
      </c>
      <c r="AM2521">
        <v>56</v>
      </c>
      <c r="AO2521">
        <f t="shared" si="452"/>
        <v>0.75753801273864307</v>
      </c>
    </row>
    <row r="2522" spans="22:41" x14ac:dyDescent="0.3">
      <c r="V2522" s="11">
        <f t="shared" si="449"/>
        <v>2519</v>
      </c>
      <c r="Y2522">
        <f t="shared" si="448"/>
        <v>-1.8503797032721431E-60</v>
      </c>
      <c r="AD2522" s="11">
        <f t="shared" si="453"/>
        <v>2519</v>
      </c>
      <c r="AE2522" s="11">
        <f t="shared" si="450"/>
        <v>13.501455826096597</v>
      </c>
      <c r="AF2522">
        <v>64</v>
      </c>
      <c r="AG2522">
        <f t="shared" si="451"/>
        <v>2550.1029636836734</v>
      </c>
      <c r="AL2522">
        <v>13.501455826096597</v>
      </c>
      <c r="AM2522">
        <v>64</v>
      </c>
      <c r="AO2522">
        <f t="shared" si="452"/>
        <v>0.78903975271724069</v>
      </c>
    </row>
    <row r="2523" spans="22:41" x14ac:dyDescent="0.3">
      <c r="V2523" s="11">
        <f t="shared" si="449"/>
        <v>2520</v>
      </c>
      <c r="Y2523">
        <f t="shared" si="448"/>
        <v>-3.5208340463623246E-61</v>
      </c>
      <c r="AD2523" s="11">
        <f t="shared" si="453"/>
        <v>2520</v>
      </c>
      <c r="AE2523" s="11">
        <f t="shared" si="450"/>
        <v>13.425040365557205</v>
      </c>
      <c r="AF2523">
        <v>57</v>
      </c>
      <c r="AG2523">
        <f t="shared" si="451"/>
        <v>1898.7771071433187</v>
      </c>
      <c r="AL2523">
        <v>13.425040365557205</v>
      </c>
      <c r="AM2523">
        <v>57</v>
      </c>
      <c r="AO2523">
        <f t="shared" si="452"/>
        <v>0.76447297604285602</v>
      </c>
    </row>
    <row r="2524" spans="22:41" x14ac:dyDescent="0.3">
      <c r="V2524" s="11">
        <f t="shared" si="449"/>
        <v>2521</v>
      </c>
      <c r="Y2524">
        <f t="shared" si="448"/>
        <v>6.9344218013500079E-61</v>
      </c>
      <c r="AD2524" s="11">
        <f t="shared" si="453"/>
        <v>2521</v>
      </c>
      <c r="AE2524" s="11">
        <f t="shared" si="450"/>
        <v>13.348624905017813</v>
      </c>
      <c r="AF2524">
        <v>51</v>
      </c>
      <c r="AG2524">
        <f t="shared" si="451"/>
        <v>1417.6260465430448</v>
      </c>
      <c r="AL2524">
        <v>13.348624905017813</v>
      </c>
      <c r="AM2524">
        <v>51</v>
      </c>
      <c r="AO2524">
        <f t="shared" si="452"/>
        <v>0.73826225676435653</v>
      </c>
    </row>
    <row r="2525" spans="22:41" x14ac:dyDescent="0.3">
      <c r="V2525" s="11">
        <f t="shared" si="449"/>
        <v>2522</v>
      </c>
      <c r="Y2525">
        <f t="shared" si="448"/>
        <v>4.5314028597087975E-61</v>
      </c>
      <c r="AD2525" s="11">
        <f t="shared" si="453"/>
        <v>2522</v>
      </c>
      <c r="AE2525" s="11">
        <f t="shared" si="450"/>
        <v>13.27220944447842</v>
      </c>
      <c r="AF2525">
        <v>41</v>
      </c>
      <c r="AG2525">
        <f t="shared" si="451"/>
        <v>768.83036909087173</v>
      </c>
      <c r="AL2525">
        <v>13.27220944447842</v>
      </c>
      <c r="AM2525">
        <v>41</v>
      </c>
      <c r="AO2525">
        <f t="shared" si="452"/>
        <v>0.67628757452491661</v>
      </c>
    </row>
    <row r="2526" spans="22:41" x14ac:dyDescent="0.3">
      <c r="V2526" s="11">
        <f t="shared" si="449"/>
        <v>2523</v>
      </c>
      <c r="Y2526">
        <f t="shared" si="448"/>
        <v>-1.2420504466620489E-61</v>
      </c>
      <c r="AD2526" s="11">
        <f t="shared" si="453"/>
        <v>2523</v>
      </c>
      <c r="AE2526" s="11">
        <f t="shared" si="450"/>
        <v>13.195793983939028</v>
      </c>
      <c r="AF2526">
        <v>36</v>
      </c>
      <c r="AG2526">
        <f t="shared" si="451"/>
        <v>520.0318120229515</v>
      </c>
      <c r="AL2526">
        <v>13.195793983939028</v>
      </c>
      <c r="AM2526">
        <v>36</v>
      </c>
      <c r="AO2526">
        <f t="shared" si="452"/>
        <v>0.63345016711280477</v>
      </c>
    </row>
    <row r="2527" spans="22:41" x14ac:dyDescent="0.3">
      <c r="V2527" s="11">
        <f t="shared" si="449"/>
        <v>2524</v>
      </c>
      <c r="Y2527">
        <f t="shared" si="448"/>
        <v>-2.5869802592958278E-61</v>
      </c>
      <c r="AD2527" s="11">
        <f t="shared" si="453"/>
        <v>2524</v>
      </c>
      <c r="AE2527" s="11">
        <f t="shared" si="450"/>
        <v>13.119378523399636</v>
      </c>
      <c r="AF2527">
        <v>39</v>
      </c>
      <c r="AG2527">
        <f t="shared" si="451"/>
        <v>669.80656801506802</v>
      </c>
      <c r="AL2527">
        <v>13.119378523399636</v>
      </c>
      <c r="AM2527">
        <v>39</v>
      </c>
      <c r="AO2527">
        <f t="shared" si="452"/>
        <v>0.6636056788871888</v>
      </c>
    </row>
    <row r="2528" spans="22:41" x14ac:dyDescent="0.3">
      <c r="V2528" s="11">
        <f t="shared" si="449"/>
        <v>2525</v>
      </c>
      <c r="Y2528">
        <f t="shared" si="448"/>
        <v>-5.2740597675600412E-62</v>
      </c>
      <c r="AD2528" s="11">
        <f t="shared" si="453"/>
        <v>2525</v>
      </c>
      <c r="AE2528" s="11">
        <f t="shared" si="450"/>
        <v>13.042963062860244</v>
      </c>
      <c r="AF2528">
        <v>46</v>
      </c>
      <c r="AG2528">
        <f t="shared" si="451"/>
        <v>1086.1662836759942</v>
      </c>
      <c r="AL2528">
        <v>13.042963062860244</v>
      </c>
      <c r="AM2528">
        <v>46</v>
      </c>
      <c r="AO2528">
        <f t="shared" si="452"/>
        <v>0.71645732472042944</v>
      </c>
    </row>
    <row r="2529" spans="22:41" x14ac:dyDescent="0.3">
      <c r="V2529" s="11">
        <f t="shared" si="449"/>
        <v>2526</v>
      </c>
      <c r="Y2529">
        <f t="shared" si="448"/>
        <v>9.5463510766123226E-62</v>
      </c>
      <c r="AD2529" s="11">
        <f t="shared" si="453"/>
        <v>2526</v>
      </c>
      <c r="AE2529" s="11">
        <f t="shared" si="450"/>
        <v>12.966547602320851</v>
      </c>
      <c r="AF2529">
        <v>46</v>
      </c>
      <c r="AG2529">
        <f t="shared" si="451"/>
        <v>1091.2089773097343</v>
      </c>
      <c r="AL2529">
        <v>12.966547602320851</v>
      </c>
      <c r="AM2529">
        <v>46</v>
      </c>
      <c r="AO2529">
        <f t="shared" si="452"/>
        <v>0.71811853038432927</v>
      </c>
    </row>
    <row r="2530" spans="22:41" x14ac:dyDescent="0.3">
      <c r="V2530" s="11">
        <f t="shared" si="449"/>
        <v>2527</v>
      </c>
      <c r="Y2530">
        <f t="shared" si="448"/>
        <v>6.4325752290343818E-62</v>
      </c>
      <c r="AD2530" s="11">
        <f t="shared" si="453"/>
        <v>2527</v>
      </c>
      <c r="AE2530" s="11">
        <f t="shared" si="450"/>
        <v>12.890132141781459</v>
      </c>
      <c r="AF2530">
        <v>48</v>
      </c>
      <c r="AG2530">
        <f t="shared" si="451"/>
        <v>1232.7028210215676</v>
      </c>
      <c r="AL2530">
        <v>12.890132141781459</v>
      </c>
      <c r="AM2530">
        <v>48</v>
      </c>
      <c r="AO2530">
        <f t="shared" si="452"/>
        <v>0.73145558037955294</v>
      </c>
    </row>
    <row r="2531" spans="22:41" x14ac:dyDescent="0.3">
      <c r="V2531" s="11">
        <f t="shared" si="449"/>
        <v>2528</v>
      </c>
      <c r="Y2531">
        <f t="shared" si="448"/>
        <v>-1.6277854263585935E-62</v>
      </c>
      <c r="AD2531" s="11">
        <f t="shared" si="453"/>
        <v>2528</v>
      </c>
      <c r="AE2531" s="11">
        <f t="shared" si="450"/>
        <v>12.813716681242067</v>
      </c>
      <c r="AF2531">
        <v>49</v>
      </c>
      <c r="AG2531">
        <f t="shared" si="451"/>
        <v>1309.4471004254185</v>
      </c>
      <c r="AL2531">
        <v>12.813716681242067</v>
      </c>
      <c r="AM2531">
        <v>49</v>
      </c>
      <c r="AO2531">
        <f t="shared" si="452"/>
        <v>0.73849557793383536</v>
      </c>
    </row>
    <row r="2532" spans="22:41" x14ac:dyDescent="0.3">
      <c r="V2532" s="11">
        <f t="shared" si="449"/>
        <v>2529</v>
      </c>
      <c r="Y2532">
        <f t="shared" si="448"/>
        <v>-3.6151811848251577E-62</v>
      </c>
      <c r="AD2532" s="11">
        <f t="shared" si="453"/>
        <v>2529</v>
      </c>
      <c r="AE2532" s="11">
        <f t="shared" si="450"/>
        <v>12.737301220702674</v>
      </c>
      <c r="AF2532">
        <v>56</v>
      </c>
      <c r="AG2532">
        <f t="shared" si="451"/>
        <v>1871.6611056682141</v>
      </c>
      <c r="AL2532">
        <v>12.737301220702674</v>
      </c>
      <c r="AM2532">
        <v>56</v>
      </c>
      <c r="AO2532">
        <f t="shared" si="452"/>
        <v>0.77254819248745221</v>
      </c>
    </row>
    <row r="2533" spans="22:41" x14ac:dyDescent="0.3">
      <c r="V2533" s="11">
        <f t="shared" si="449"/>
        <v>2530</v>
      </c>
      <c r="Y2533">
        <f t="shared" si="448"/>
        <v>-7.8614214160843029E-63</v>
      </c>
      <c r="AD2533" s="11">
        <f t="shared" si="453"/>
        <v>2530</v>
      </c>
      <c r="AE2533" s="11">
        <f t="shared" si="450"/>
        <v>12.660885760163282</v>
      </c>
      <c r="AF2533">
        <v>52</v>
      </c>
      <c r="AG2533">
        <f t="shared" si="451"/>
        <v>1547.5659091749239</v>
      </c>
      <c r="AL2533">
        <v>12.660885760163282</v>
      </c>
      <c r="AM2533">
        <v>52</v>
      </c>
      <c r="AO2533">
        <f t="shared" si="452"/>
        <v>0.75652142768916764</v>
      </c>
    </row>
    <row r="2534" spans="22:41" x14ac:dyDescent="0.3">
      <c r="V2534" s="11">
        <f t="shared" si="449"/>
        <v>2531</v>
      </c>
      <c r="Y2534">
        <f t="shared" ref="Y2534:Y2597" si="454">SUMPRODUCT(Y2531:Y2532,$I$4:$I$5)</f>
        <v>1.3133105206292724E-62</v>
      </c>
      <c r="AD2534" s="11">
        <f t="shared" si="453"/>
        <v>2531</v>
      </c>
      <c r="AE2534" s="11">
        <f t="shared" si="450"/>
        <v>12.58447029962389</v>
      </c>
      <c r="AF2534">
        <v>68</v>
      </c>
      <c r="AG2534">
        <f t="shared" si="451"/>
        <v>3070.8809319732668</v>
      </c>
      <c r="AL2534">
        <v>12.58447029962389</v>
      </c>
      <c r="AM2534">
        <v>68</v>
      </c>
      <c r="AO2534">
        <f t="shared" si="452"/>
        <v>0.81493426029964866</v>
      </c>
    </row>
    <row r="2535" spans="22:41" x14ac:dyDescent="0.3">
      <c r="V2535" s="11">
        <f t="shared" si="449"/>
        <v>2532</v>
      </c>
      <c r="Y2535">
        <f t="shared" si="454"/>
        <v>9.1251337260299102E-63</v>
      </c>
      <c r="AD2535" s="11">
        <f t="shared" si="453"/>
        <v>2532</v>
      </c>
      <c r="AE2535" s="11">
        <f t="shared" si="450"/>
        <v>12.508054839084497</v>
      </c>
      <c r="AF2535">
        <v>79</v>
      </c>
      <c r="AG2535">
        <f t="shared" si="451"/>
        <v>4421.1787712821952</v>
      </c>
      <c r="AL2535">
        <v>12.508054839084497</v>
      </c>
      <c r="AM2535">
        <v>79</v>
      </c>
      <c r="AO2535">
        <f t="shared" si="452"/>
        <v>0.84167019191032288</v>
      </c>
    </row>
    <row r="2536" spans="22:41" x14ac:dyDescent="0.3">
      <c r="V2536" s="11">
        <f t="shared" si="449"/>
        <v>2533</v>
      </c>
      <c r="Y2536">
        <f t="shared" si="454"/>
        <v>-2.1229208781837564E-63</v>
      </c>
      <c r="AD2536" s="11">
        <f t="shared" si="453"/>
        <v>2533</v>
      </c>
      <c r="AE2536" s="11">
        <f t="shared" si="450"/>
        <v>12.431639378545105</v>
      </c>
      <c r="AF2536">
        <v>105</v>
      </c>
      <c r="AG2536">
        <f t="shared" si="451"/>
        <v>8568.9013881437222</v>
      </c>
      <c r="AL2536">
        <v>12.431639378545105</v>
      </c>
      <c r="AM2536">
        <v>105</v>
      </c>
      <c r="AO2536">
        <f t="shared" si="452"/>
        <v>0.88160343449004663</v>
      </c>
    </row>
    <row r="2537" spans="22:41" x14ac:dyDescent="0.3">
      <c r="V2537" s="11">
        <f t="shared" si="449"/>
        <v>2534</v>
      </c>
      <c r="Y2537">
        <f t="shared" si="454"/>
        <v>-5.0497714526889005E-63</v>
      </c>
      <c r="AD2537" s="11">
        <f t="shared" si="453"/>
        <v>2534</v>
      </c>
      <c r="AE2537" s="11">
        <f t="shared" si="450"/>
        <v>12.355223918005713</v>
      </c>
      <c r="AF2537">
        <v>82</v>
      </c>
      <c r="AG2537">
        <f t="shared" si="451"/>
        <v>4850.3948355111224</v>
      </c>
      <c r="AL2537">
        <v>12.355223918005713</v>
      </c>
      <c r="AM2537">
        <v>82</v>
      </c>
      <c r="AO2537">
        <f t="shared" si="452"/>
        <v>0.84932653758529608</v>
      </c>
    </row>
    <row r="2538" spans="22:41" x14ac:dyDescent="0.3">
      <c r="V2538" s="11">
        <f t="shared" si="449"/>
        <v>2535</v>
      </c>
      <c r="Y2538">
        <f t="shared" si="454"/>
        <v>-1.1667390997008001E-63</v>
      </c>
      <c r="AD2538" s="11">
        <f t="shared" si="453"/>
        <v>2535</v>
      </c>
      <c r="AE2538" s="11">
        <f t="shared" si="450"/>
        <v>12.278808457466321</v>
      </c>
      <c r="AF2538">
        <v>60</v>
      </c>
      <c r="AG2538">
        <f t="shared" si="451"/>
        <v>2277.3121222391883</v>
      </c>
      <c r="AL2538">
        <v>12.278808457466321</v>
      </c>
      <c r="AM2538">
        <v>60</v>
      </c>
      <c r="AO2538">
        <f t="shared" si="452"/>
        <v>0.79535319237556135</v>
      </c>
    </row>
    <row r="2539" spans="22:41" x14ac:dyDescent="0.3">
      <c r="V2539" s="11">
        <f t="shared" si="449"/>
        <v>2536</v>
      </c>
      <c r="Y2539">
        <f t="shared" si="454"/>
        <v>1.8054724465201234E-63</v>
      </c>
      <c r="AD2539" s="11">
        <f t="shared" si="453"/>
        <v>2536</v>
      </c>
      <c r="AE2539" s="11">
        <f t="shared" si="450"/>
        <v>12.202392996926928</v>
      </c>
      <c r="AF2539">
        <v>81</v>
      </c>
      <c r="AG2539">
        <f t="shared" si="451"/>
        <v>4733.1107293492887</v>
      </c>
      <c r="AL2539">
        <v>12.202392996926928</v>
      </c>
      <c r="AM2539">
        <v>81</v>
      </c>
      <c r="AO2539">
        <f t="shared" si="452"/>
        <v>0.84935317287744527</v>
      </c>
    </row>
    <row r="2540" spans="22:41" x14ac:dyDescent="0.3">
      <c r="V2540" s="11">
        <f t="shared" si="449"/>
        <v>2537</v>
      </c>
      <c r="Y2540">
        <f t="shared" si="454"/>
        <v>1.2936136356959741E-63</v>
      </c>
      <c r="AD2540" s="11">
        <f t="shared" si="453"/>
        <v>2537</v>
      </c>
      <c r="AE2540" s="11">
        <f t="shared" si="450"/>
        <v>12.125977536387536</v>
      </c>
      <c r="AF2540">
        <v>74</v>
      </c>
      <c r="AG2540">
        <f t="shared" si="451"/>
        <v>3828.3946558276198</v>
      </c>
      <c r="AL2540">
        <v>12.125977536387536</v>
      </c>
      <c r="AM2540">
        <v>74</v>
      </c>
      <c r="AO2540">
        <f t="shared" si="452"/>
        <v>0.83613543869746576</v>
      </c>
    </row>
    <row r="2541" spans="22:41" x14ac:dyDescent="0.3">
      <c r="V2541" s="11">
        <f t="shared" si="449"/>
        <v>2538</v>
      </c>
      <c r="Y2541">
        <f t="shared" si="454"/>
        <v>-2.7531769040518441E-64</v>
      </c>
      <c r="AD2541" s="11">
        <f t="shared" si="453"/>
        <v>2538</v>
      </c>
      <c r="AE2541" s="11">
        <f t="shared" si="450"/>
        <v>12.049562075848144</v>
      </c>
      <c r="AF2541">
        <v>48</v>
      </c>
      <c r="AG2541">
        <f t="shared" si="451"/>
        <v>1292.4339869382961</v>
      </c>
      <c r="AL2541">
        <v>12.049562075848144</v>
      </c>
      <c r="AM2541">
        <v>48</v>
      </c>
      <c r="AO2541">
        <f t="shared" si="452"/>
        <v>0.74896745675316367</v>
      </c>
    </row>
    <row r="2542" spans="22:41" x14ac:dyDescent="0.3">
      <c r="V2542" s="11">
        <f t="shared" si="449"/>
        <v>2539</v>
      </c>
      <c r="Y2542">
        <f t="shared" si="454"/>
        <v>-7.0504674223805611E-64</v>
      </c>
      <c r="AD2542" s="11">
        <f t="shared" si="453"/>
        <v>2539</v>
      </c>
      <c r="AE2542" s="11">
        <f t="shared" si="450"/>
        <v>11.973146615308751</v>
      </c>
      <c r="AF2542">
        <v>41</v>
      </c>
      <c r="AG2542">
        <f t="shared" si="451"/>
        <v>842.55821741636191</v>
      </c>
      <c r="AL2542">
        <v>11.973146615308751</v>
      </c>
      <c r="AM2542">
        <v>41</v>
      </c>
      <c r="AO2542">
        <f t="shared" si="452"/>
        <v>0.70797203377295737</v>
      </c>
    </row>
    <row r="2543" spans="22:41" x14ac:dyDescent="0.3">
      <c r="V2543" s="11">
        <f t="shared" si="449"/>
        <v>2540</v>
      </c>
      <c r="Y2543">
        <f t="shared" si="454"/>
        <v>-1.7249523790036754E-64</v>
      </c>
      <c r="AD2543" s="11">
        <f t="shared" si="453"/>
        <v>2540</v>
      </c>
      <c r="AE2543" s="11">
        <f t="shared" si="450"/>
        <v>11.896731154769359</v>
      </c>
      <c r="AF2543">
        <v>42</v>
      </c>
      <c r="AG2543">
        <f t="shared" si="451"/>
        <v>906.20679516823373</v>
      </c>
      <c r="AL2543">
        <v>11.896731154769359</v>
      </c>
      <c r="AM2543">
        <v>42</v>
      </c>
      <c r="AO2543">
        <f t="shared" si="452"/>
        <v>0.71674449631501524</v>
      </c>
    </row>
    <row r="2544" spans="22:41" x14ac:dyDescent="0.3">
      <c r="V2544" s="11">
        <f t="shared" si="449"/>
        <v>2541</v>
      </c>
      <c r="Y2544">
        <f t="shared" si="454"/>
        <v>2.480261802043762E-64</v>
      </c>
      <c r="AD2544" s="11">
        <f t="shared" si="453"/>
        <v>2541</v>
      </c>
      <c r="AE2544" s="11">
        <f t="shared" si="450"/>
        <v>11.820315694229967</v>
      </c>
      <c r="AF2544">
        <v>49</v>
      </c>
      <c r="AG2544">
        <f t="shared" si="451"/>
        <v>1382.3289250767225</v>
      </c>
      <c r="AL2544">
        <v>11.820315694229967</v>
      </c>
      <c r="AM2544">
        <v>49</v>
      </c>
      <c r="AO2544">
        <f t="shared" si="452"/>
        <v>0.75876906746469452</v>
      </c>
    </row>
    <row r="2545" spans="22:41" x14ac:dyDescent="0.3">
      <c r="V2545" s="11">
        <f t="shared" si="449"/>
        <v>2542</v>
      </c>
      <c r="Y2545">
        <f t="shared" si="454"/>
        <v>1.8326903783486466E-64</v>
      </c>
      <c r="AD2545" s="11">
        <f t="shared" si="453"/>
        <v>2542</v>
      </c>
      <c r="AE2545" s="11">
        <f t="shared" si="450"/>
        <v>11.743900233690574</v>
      </c>
      <c r="AF2545">
        <v>57</v>
      </c>
      <c r="AG2545">
        <f t="shared" si="451"/>
        <v>2048.1145660581519</v>
      </c>
      <c r="AL2545">
        <v>11.743900233690574</v>
      </c>
      <c r="AM2545">
        <v>57</v>
      </c>
      <c r="AO2545">
        <f t="shared" si="452"/>
        <v>0.79396666256683202</v>
      </c>
    </row>
    <row r="2546" spans="22:41" x14ac:dyDescent="0.3">
      <c r="V2546" s="11">
        <f t="shared" ref="V2546:V2609" si="455">V2545+1</f>
        <v>2543</v>
      </c>
      <c r="Y2546">
        <f t="shared" si="454"/>
        <v>-3.5473528026079465E-65</v>
      </c>
      <c r="AD2546" s="11">
        <f t="shared" si="453"/>
        <v>2543</v>
      </c>
      <c r="AE2546" s="11">
        <f t="shared" si="450"/>
        <v>11.667484773151182</v>
      </c>
      <c r="AF2546">
        <v>76</v>
      </c>
      <c r="AG2546">
        <f t="shared" si="451"/>
        <v>4138.6725154127344</v>
      </c>
      <c r="AL2546">
        <v>11.667484773151182</v>
      </c>
      <c r="AM2546">
        <v>76</v>
      </c>
      <c r="AO2546">
        <f t="shared" si="452"/>
        <v>0.84648046351116857</v>
      </c>
    </row>
    <row r="2547" spans="22:41" x14ac:dyDescent="0.3">
      <c r="V2547" s="11">
        <f t="shared" si="455"/>
        <v>2544</v>
      </c>
      <c r="Y2547">
        <f t="shared" si="454"/>
        <v>-9.8393924913945286E-65</v>
      </c>
      <c r="AD2547" s="11">
        <f t="shared" si="453"/>
        <v>2544</v>
      </c>
      <c r="AE2547" s="11">
        <f t="shared" ref="AE2547:AE2610" si="456">Y2546+AE2546+J$6</f>
        <v>11.59106931261179</v>
      </c>
      <c r="AF2547">
        <v>64</v>
      </c>
      <c r="AG2547">
        <f t="shared" ref="AG2547:AG2610" si="457">(AE2547-AF2547)^2</f>
        <v>2746.6960157954613</v>
      </c>
      <c r="AL2547">
        <v>11.59106931261179</v>
      </c>
      <c r="AM2547">
        <v>64</v>
      </c>
      <c r="AO2547">
        <f t="shared" ref="AO2547:AO2610" si="458">ABS((AM2547-AL2547)/AM2547)</f>
        <v>0.81888954199044073</v>
      </c>
    </row>
    <row r="2548" spans="22:41" x14ac:dyDescent="0.3">
      <c r="V2548" s="11">
        <f t="shared" si="455"/>
        <v>2545</v>
      </c>
      <c r="Y2548">
        <f t="shared" si="454"/>
        <v>-2.5414957341835308E-65</v>
      </c>
      <c r="AD2548" s="11">
        <f t="shared" si="453"/>
        <v>2545</v>
      </c>
      <c r="AE2548" s="11">
        <f t="shared" si="456"/>
        <v>11.514653852072398</v>
      </c>
      <c r="AF2548">
        <v>77</v>
      </c>
      <c r="AG2548">
        <f t="shared" si="457"/>
        <v>4288.3305601138964</v>
      </c>
      <c r="AL2548">
        <v>11.514653852072398</v>
      </c>
      <c r="AM2548">
        <v>77</v>
      </c>
      <c r="AO2548">
        <f t="shared" si="458"/>
        <v>0.85045904088217661</v>
      </c>
    </row>
    <row r="2549" spans="22:41" x14ac:dyDescent="0.3">
      <c r="V2549" s="11">
        <f t="shared" si="455"/>
        <v>2546</v>
      </c>
      <c r="Y2549">
        <f t="shared" si="454"/>
        <v>3.4046806540474362E-65</v>
      </c>
      <c r="AD2549" s="11">
        <f t="shared" si="453"/>
        <v>2546</v>
      </c>
      <c r="AE2549" s="11">
        <f t="shared" si="456"/>
        <v>11.438238391533005</v>
      </c>
      <c r="AF2549">
        <v>71</v>
      </c>
      <c r="AG2549">
        <f t="shared" si="457"/>
        <v>3547.6034459038528</v>
      </c>
      <c r="AL2549">
        <v>11.438238391533005</v>
      </c>
      <c r="AM2549">
        <v>71</v>
      </c>
      <c r="AO2549">
        <f t="shared" si="458"/>
        <v>0.83889805082347879</v>
      </c>
    </row>
    <row r="2550" spans="22:41" x14ac:dyDescent="0.3">
      <c r="V2550" s="11">
        <f t="shared" si="455"/>
        <v>2547</v>
      </c>
      <c r="Y2550">
        <f t="shared" si="454"/>
        <v>2.5947790468686317E-65</v>
      </c>
      <c r="AD2550" s="11">
        <f t="shared" si="453"/>
        <v>2547</v>
      </c>
      <c r="AE2550" s="11">
        <f t="shared" si="456"/>
        <v>11.361822930993613</v>
      </c>
      <c r="AF2550">
        <v>60</v>
      </c>
      <c r="AG2550">
        <f t="shared" si="457"/>
        <v>2365.672268596019</v>
      </c>
      <c r="AL2550">
        <v>11.361822930993613</v>
      </c>
      <c r="AM2550">
        <v>60</v>
      </c>
      <c r="AO2550">
        <f t="shared" si="458"/>
        <v>0.81063628448343983</v>
      </c>
    </row>
    <row r="2551" spans="22:41" x14ac:dyDescent="0.3">
      <c r="V2551" s="11">
        <f t="shared" si="455"/>
        <v>2548</v>
      </c>
      <c r="Y2551">
        <f t="shared" si="454"/>
        <v>-4.5356940323871061E-66</v>
      </c>
      <c r="AD2551" s="11">
        <f t="shared" si="453"/>
        <v>2548</v>
      </c>
      <c r="AE2551" s="11">
        <f t="shared" si="456"/>
        <v>11.285407470454221</v>
      </c>
      <c r="AF2551">
        <v>55</v>
      </c>
      <c r="AG2551">
        <f t="shared" si="457"/>
        <v>1910.9656000242201</v>
      </c>
      <c r="AL2551">
        <v>11.285407470454221</v>
      </c>
      <c r="AM2551">
        <v>55</v>
      </c>
      <c r="AO2551">
        <f t="shared" si="458"/>
        <v>0.79481077326446881</v>
      </c>
    </row>
    <row r="2552" spans="22:41" x14ac:dyDescent="0.3">
      <c r="V2552" s="11">
        <f t="shared" si="455"/>
        <v>2549</v>
      </c>
      <c r="Y2552">
        <f t="shared" si="454"/>
        <v>-1.3725315106903216E-65</v>
      </c>
      <c r="AD2552" s="11">
        <f t="shared" si="453"/>
        <v>2549</v>
      </c>
      <c r="AE2552" s="11">
        <f t="shared" si="456"/>
        <v>11.208992009914828</v>
      </c>
      <c r="AF2552">
        <v>67</v>
      </c>
      <c r="AG2552">
        <f t="shared" si="457"/>
        <v>3112.6365725497471</v>
      </c>
      <c r="AL2552">
        <v>11.208992009914828</v>
      </c>
      <c r="AM2552">
        <v>67</v>
      </c>
      <c r="AO2552">
        <f t="shared" si="458"/>
        <v>0.83270161179231594</v>
      </c>
    </row>
    <row r="2553" spans="22:41" x14ac:dyDescent="0.3">
      <c r="V2553" s="11">
        <f t="shared" si="455"/>
        <v>2550</v>
      </c>
      <c r="Y2553">
        <f t="shared" si="454"/>
        <v>-3.7330220996639641E-66</v>
      </c>
      <c r="AD2553" s="11">
        <f t="shared" si="453"/>
        <v>2550</v>
      </c>
      <c r="AE2553" s="11">
        <f t="shared" si="456"/>
        <v>11.132576549375436</v>
      </c>
      <c r="AF2553">
        <v>58</v>
      </c>
      <c r="AG2553">
        <f t="shared" si="457"/>
        <v>2196.5553809001535</v>
      </c>
      <c r="AL2553">
        <v>11.132576549375436</v>
      </c>
      <c r="AM2553">
        <v>58</v>
      </c>
      <c r="AO2553">
        <f t="shared" si="458"/>
        <v>0.80805902501076832</v>
      </c>
    </row>
    <row r="2554" spans="22:41" x14ac:dyDescent="0.3">
      <c r="V2554" s="11">
        <f t="shared" si="455"/>
        <v>2551</v>
      </c>
      <c r="Y2554">
        <f t="shared" si="454"/>
        <v>4.6699854072980597E-66</v>
      </c>
      <c r="AD2554" s="11">
        <f t="shared" si="453"/>
        <v>2551</v>
      </c>
      <c r="AE2554" s="11">
        <f t="shared" si="456"/>
        <v>11.056161088836044</v>
      </c>
      <c r="AF2554">
        <v>43</v>
      </c>
      <c r="AG2554">
        <f t="shared" si="457"/>
        <v>1020.4088443823925</v>
      </c>
      <c r="AL2554">
        <v>11.056161088836044</v>
      </c>
      <c r="AM2554">
        <v>43</v>
      </c>
      <c r="AO2554">
        <f t="shared" si="458"/>
        <v>0.74287997467823164</v>
      </c>
    </row>
    <row r="2555" spans="22:41" x14ac:dyDescent="0.3">
      <c r="V2555" s="11">
        <f t="shared" si="455"/>
        <v>2552</v>
      </c>
      <c r="Y2555">
        <f t="shared" si="454"/>
        <v>3.6715165575849038E-66</v>
      </c>
      <c r="AD2555" s="11">
        <f t="shared" si="453"/>
        <v>2552</v>
      </c>
      <c r="AE2555" s="11">
        <f t="shared" si="456"/>
        <v>10.979745628296651</v>
      </c>
      <c r="AF2555">
        <v>52</v>
      </c>
      <c r="AG2555">
        <f t="shared" si="457"/>
        <v>1682.6612687192473</v>
      </c>
      <c r="AL2555">
        <v>10.979745628296651</v>
      </c>
      <c r="AM2555">
        <v>52</v>
      </c>
      <c r="AO2555">
        <f t="shared" si="458"/>
        <v>0.78885104560967967</v>
      </c>
    </row>
    <row r="2556" spans="22:41" x14ac:dyDescent="0.3">
      <c r="V2556" s="11">
        <f t="shared" si="455"/>
        <v>2553</v>
      </c>
      <c r="Y2556">
        <f t="shared" si="454"/>
        <v>-5.7464738827452505E-67</v>
      </c>
      <c r="AD2556" s="11">
        <f t="shared" si="453"/>
        <v>2553</v>
      </c>
      <c r="AE2556" s="11">
        <f t="shared" si="456"/>
        <v>10.903330167757259</v>
      </c>
      <c r="AF2556">
        <v>49</v>
      </c>
      <c r="AG2556">
        <f t="shared" si="457"/>
        <v>1451.356252306914</v>
      </c>
      <c r="AL2556">
        <v>10.903330167757259</v>
      </c>
      <c r="AM2556">
        <v>49</v>
      </c>
      <c r="AO2556">
        <f t="shared" si="458"/>
        <v>0.77748305780087223</v>
      </c>
    </row>
    <row r="2557" spans="22:41" x14ac:dyDescent="0.3">
      <c r="V2557" s="11">
        <f t="shared" si="455"/>
        <v>2554</v>
      </c>
      <c r="Y2557">
        <f t="shared" si="454"/>
        <v>-1.9137240939160226E-66</v>
      </c>
      <c r="AD2557" s="11">
        <f t="shared" si="453"/>
        <v>2554</v>
      </c>
      <c r="AE2557" s="11">
        <f t="shared" si="456"/>
        <v>10.826914707217867</v>
      </c>
      <c r="AF2557">
        <v>53</v>
      </c>
      <c r="AG2557">
        <f t="shared" si="457"/>
        <v>1778.5691231122767</v>
      </c>
      <c r="AL2557">
        <v>10.826914707217867</v>
      </c>
      <c r="AM2557">
        <v>53</v>
      </c>
      <c r="AO2557">
        <f t="shared" si="458"/>
        <v>0.7957185904298516</v>
      </c>
    </row>
    <row r="2558" spans="22:41" x14ac:dyDescent="0.3">
      <c r="V2558" s="11">
        <f t="shared" si="455"/>
        <v>2555</v>
      </c>
      <c r="Y2558">
        <f t="shared" si="454"/>
        <v>-5.4678681113058479E-67</v>
      </c>
      <c r="AD2558" s="11">
        <f t="shared" si="453"/>
        <v>2555</v>
      </c>
      <c r="AE2558" s="11">
        <f t="shared" si="456"/>
        <v>10.750499246678475</v>
      </c>
      <c r="AF2558">
        <v>53</v>
      </c>
      <c r="AG2558">
        <f t="shared" si="457"/>
        <v>1785.0203139049163</v>
      </c>
      <c r="AL2558">
        <v>10.750499246678475</v>
      </c>
      <c r="AM2558">
        <v>53</v>
      </c>
      <c r="AO2558">
        <f t="shared" si="458"/>
        <v>0.79716039157210428</v>
      </c>
    </row>
    <row r="2559" spans="22:41" x14ac:dyDescent="0.3">
      <c r="V2559" s="11">
        <f t="shared" si="455"/>
        <v>2556</v>
      </c>
      <c r="Y2559">
        <f t="shared" si="454"/>
        <v>6.4003252667202817E-67</v>
      </c>
      <c r="AD2559" s="11">
        <f t="shared" si="453"/>
        <v>2556</v>
      </c>
      <c r="AE2559" s="11">
        <f t="shared" si="456"/>
        <v>10.674083786139082</v>
      </c>
      <c r="AF2559">
        <v>68</v>
      </c>
      <c r="AG2559">
        <f t="shared" si="457"/>
        <v>3286.2606697586025</v>
      </c>
      <c r="AL2559">
        <v>10.674083786139082</v>
      </c>
      <c r="AM2559">
        <v>68</v>
      </c>
      <c r="AO2559">
        <f t="shared" si="458"/>
        <v>0.84302817961560184</v>
      </c>
    </row>
    <row r="2560" spans="22:41" x14ac:dyDescent="0.3">
      <c r="V2560" s="11">
        <f t="shared" si="455"/>
        <v>2557</v>
      </c>
      <c r="Y2560">
        <f t="shared" si="454"/>
        <v>5.1919557760896E-67</v>
      </c>
      <c r="AD2560" s="11">
        <f t="shared" si="453"/>
        <v>2557</v>
      </c>
      <c r="AE2560" s="11">
        <f t="shared" si="456"/>
        <v>10.59766832559969</v>
      </c>
      <c r="AF2560">
        <v>76</v>
      </c>
      <c r="AG2560">
        <f t="shared" si="457"/>
        <v>4277.4649884482669</v>
      </c>
      <c r="AL2560">
        <v>10.59766832559969</v>
      </c>
      <c r="AM2560">
        <v>76</v>
      </c>
      <c r="AO2560">
        <f t="shared" si="458"/>
        <v>0.86055699571579358</v>
      </c>
    </row>
    <row r="2561" spans="22:41" x14ac:dyDescent="0.3">
      <c r="V2561" s="11">
        <f t="shared" si="455"/>
        <v>2558</v>
      </c>
      <c r="Y2561">
        <f t="shared" si="454"/>
        <v>-7.1996308871849293E-68</v>
      </c>
      <c r="AD2561" s="11">
        <f t="shared" si="453"/>
        <v>2558</v>
      </c>
      <c r="AE2561" s="11">
        <f t="shared" si="456"/>
        <v>10.521252865060298</v>
      </c>
      <c r="AF2561">
        <v>94</v>
      </c>
      <c r="AG2561">
        <f t="shared" si="457"/>
        <v>6968.7012232192046</v>
      </c>
      <c r="AL2561">
        <v>10.521252865060298</v>
      </c>
      <c r="AM2561">
        <v>94</v>
      </c>
      <c r="AO2561">
        <f t="shared" si="458"/>
        <v>0.88807177803127346</v>
      </c>
    </row>
    <row r="2562" spans="22:41" x14ac:dyDescent="0.3">
      <c r="V2562" s="11">
        <f t="shared" si="455"/>
        <v>2559</v>
      </c>
      <c r="Y2562">
        <f t="shared" si="454"/>
        <v>-2.6670944952971736E-67</v>
      </c>
      <c r="AD2562" s="11">
        <f t="shared" si="453"/>
        <v>2559</v>
      </c>
      <c r="AE2562" s="11">
        <f t="shared" si="456"/>
        <v>10.444837404520905</v>
      </c>
      <c r="AF2562">
        <v>73</v>
      </c>
      <c r="AG2562">
        <f t="shared" si="457"/>
        <v>3913.1483673468269</v>
      </c>
      <c r="AL2562">
        <v>10.444837404520905</v>
      </c>
      <c r="AM2562">
        <v>73</v>
      </c>
      <c r="AO2562">
        <f t="shared" si="458"/>
        <v>0.85692003555450813</v>
      </c>
    </row>
    <row r="2563" spans="22:41" x14ac:dyDescent="0.3">
      <c r="V2563" s="11">
        <f t="shared" si="455"/>
        <v>2560</v>
      </c>
      <c r="Y2563">
        <f t="shared" si="454"/>
        <v>-7.988604224883047E-68</v>
      </c>
      <c r="AD2563" s="11">
        <f t="shared" si="453"/>
        <v>2560</v>
      </c>
      <c r="AE2563" s="11">
        <f t="shared" si="456"/>
        <v>10.368421943981513</v>
      </c>
      <c r="AF2563">
        <v>75</v>
      </c>
      <c r="AG2563">
        <f t="shared" si="457"/>
        <v>4177.2408820112096</v>
      </c>
      <c r="AL2563">
        <v>10.368421943981513</v>
      </c>
      <c r="AM2563">
        <v>75</v>
      </c>
      <c r="AO2563">
        <f t="shared" si="458"/>
        <v>0.86175437408024647</v>
      </c>
    </row>
    <row r="2564" spans="22:41" x14ac:dyDescent="0.3">
      <c r="V2564" s="11">
        <f t="shared" si="455"/>
        <v>2561</v>
      </c>
      <c r="Y2564">
        <f t="shared" si="454"/>
        <v>8.7643954190348655E-68</v>
      </c>
      <c r="AD2564" s="11">
        <f t="shared" si="453"/>
        <v>2561</v>
      </c>
      <c r="AE2564" s="11">
        <f t="shared" si="456"/>
        <v>10.292006483442121</v>
      </c>
      <c r="AF2564">
        <v>54</v>
      </c>
      <c r="AG2564">
        <f t="shared" si="457"/>
        <v>1910.3886972434655</v>
      </c>
      <c r="AL2564">
        <v>10.292006483442121</v>
      </c>
      <c r="AM2564">
        <v>54</v>
      </c>
      <c r="AO2564">
        <f t="shared" si="458"/>
        <v>0.80940728734366441</v>
      </c>
    </row>
    <row r="2565" spans="22:41" x14ac:dyDescent="0.3">
      <c r="V2565" s="11">
        <f t="shared" si="455"/>
        <v>2562</v>
      </c>
      <c r="Y2565">
        <f t="shared" si="454"/>
        <v>7.3377507663496214E-68</v>
      </c>
      <c r="AD2565" s="11">
        <f t="shared" si="453"/>
        <v>2562</v>
      </c>
      <c r="AE2565" s="11">
        <f t="shared" si="456"/>
        <v>10.215591022902728</v>
      </c>
      <c r="AF2565">
        <v>61</v>
      </c>
      <c r="AG2565">
        <f t="shared" si="457"/>
        <v>2579.0561951530781</v>
      </c>
      <c r="AL2565">
        <v>10.215591022902728</v>
      </c>
      <c r="AM2565">
        <v>61</v>
      </c>
      <c r="AO2565">
        <f t="shared" si="458"/>
        <v>0.83253129470651266</v>
      </c>
    </row>
    <row r="2566" spans="22:41" x14ac:dyDescent="0.3">
      <c r="V2566" s="11">
        <f t="shared" si="455"/>
        <v>2563</v>
      </c>
      <c r="Y2566">
        <f t="shared" si="454"/>
        <v>-8.8956656383342909E-69</v>
      </c>
      <c r="AD2566" s="11">
        <f t="shared" ref="AD2566:AD2629" si="459">AD2565+1</f>
        <v>2563</v>
      </c>
      <c r="AE2566" s="11">
        <f t="shared" si="456"/>
        <v>10.139175562363336</v>
      </c>
      <c r="AF2566">
        <v>80</v>
      </c>
      <c r="AG2566">
        <f t="shared" si="457"/>
        <v>4880.5347911062927</v>
      </c>
      <c r="AL2566">
        <v>10.139175562363336</v>
      </c>
      <c r="AM2566">
        <v>80</v>
      </c>
      <c r="AO2566">
        <f t="shared" si="458"/>
        <v>0.8732603054704583</v>
      </c>
    </row>
    <row r="2567" spans="22:41" x14ac:dyDescent="0.3">
      <c r="V2567" s="11">
        <f t="shared" si="455"/>
        <v>2564</v>
      </c>
      <c r="Y2567">
        <f t="shared" si="454"/>
        <v>-3.7153393647178249E-68</v>
      </c>
      <c r="AD2567" s="11">
        <f t="shared" si="459"/>
        <v>2564</v>
      </c>
      <c r="AE2567" s="11">
        <f t="shared" si="456"/>
        <v>10.062760101823944</v>
      </c>
      <c r="AF2567">
        <v>86</v>
      </c>
      <c r="AG2567">
        <f t="shared" si="457"/>
        <v>5766.4644033531422</v>
      </c>
      <c r="AL2567">
        <v>10.062760101823944</v>
      </c>
      <c r="AM2567">
        <v>86</v>
      </c>
      <c r="AO2567">
        <f t="shared" si="458"/>
        <v>0.88299116160669833</v>
      </c>
    </row>
    <row r="2568" spans="22:41" x14ac:dyDescent="0.3">
      <c r="V2568" s="11">
        <f t="shared" si="455"/>
        <v>2565</v>
      </c>
      <c r="Y2568">
        <f t="shared" si="454"/>
        <v>-1.1644298900999294E-68</v>
      </c>
      <c r="AD2568" s="11">
        <f t="shared" si="459"/>
        <v>2565</v>
      </c>
      <c r="AE2568" s="11">
        <f t="shared" si="456"/>
        <v>9.9863446412845516</v>
      </c>
      <c r="AF2568">
        <v>64</v>
      </c>
      <c r="AG2568">
        <f t="shared" si="457"/>
        <v>2917.47496521009</v>
      </c>
      <c r="AL2568">
        <v>9.9863446412845516</v>
      </c>
      <c r="AM2568">
        <v>64</v>
      </c>
      <c r="AO2568">
        <f t="shared" si="458"/>
        <v>0.84396336497992885</v>
      </c>
    </row>
    <row r="2569" spans="22:41" x14ac:dyDescent="0.3">
      <c r="V2569" s="11">
        <f t="shared" si="455"/>
        <v>2566</v>
      </c>
      <c r="Y2569">
        <f t="shared" si="454"/>
        <v>1.1991129443762424E-68</v>
      </c>
      <c r="AD2569" s="11">
        <f t="shared" si="459"/>
        <v>2566</v>
      </c>
      <c r="AE2569" s="11">
        <f t="shared" si="456"/>
        <v>9.9099291807451593</v>
      </c>
      <c r="AF2569">
        <v>92</v>
      </c>
      <c r="AG2569">
        <f t="shared" si="457"/>
        <v>6738.7797271102736</v>
      </c>
      <c r="AL2569">
        <v>9.9099291807451593</v>
      </c>
      <c r="AM2569">
        <v>92</v>
      </c>
      <c r="AO2569">
        <f t="shared" si="458"/>
        <v>0.89228337847016126</v>
      </c>
    </row>
    <row r="2570" spans="22:41" x14ac:dyDescent="0.3">
      <c r="V2570" s="11">
        <f t="shared" si="455"/>
        <v>2567</v>
      </c>
      <c r="Y2570">
        <f t="shared" si="454"/>
        <v>1.0364469265359648E-68</v>
      </c>
      <c r="AD2570" s="11">
        <f t="shared" si="459"/>
        <v>2567</v>
      </c>
      <c r="AE2570" s="11">
        <f t="shared" si="456"/>
        <v>9.833513720205767</v>
      </c>
      <c r="AF2570">
        <v>57</v>
      </c>
      <c r="AG2570">
        <f t="shared" si="457"/>
        <v>2224.6774279820179</v>
      </c>
      <c r="AL2570">
        <v>9.833513720205767</v>
      </c>
      <c r="AM2570">
        <v>57</v>
      </c>
      <c r="AO2570">
        <f t="shared" si="458"/>
        <v>0.82748221543498657</v>
      </c>
    </row>
    <row r="2571" spans="22:41" x14ac:dyDescent="0.3">
      <c r="V2571" s="11">
        <f t="shared" si="455"/>
        <v>2568</v>
      </c>
      <c r="Y2571">
        <f t="shared" si="454"/>
        <v>-1.0797040852984719E-69</v>
      </c>
      <c r="AD2571" s="11">
        <f t="shared" si="459"/>
        <v>2568</v>
      </c>
      <c r="AE2571" s="11">
        <f t="shared" si="456"/>
        <v>9.7570982596663747</v>
      </c>
      <c r="AF2571">
        <v>67</v>
      </c>
      <c r="AG2571">
        <f t="shared" si="457"/>
        <v>3276.7497996534898</v>
      </c>
      <c r="AL2571">
        <v>9.7570982596663747</v>
      </c>
      <c r="AM2571">
        <v>67</v>
      </c>
      <c r="AO2571">
        <f t="shared" si="458"/>
        <v>0.85437166776617346</v>
      </c>
    </row>
    <row r="2572" spans="22:41" x14ac:dyDescent="0.3">
      <c r="V2572" s="11">
        <f t="shared" si="455"/>
        <v>2569</v>
      </c>
      <c r="Y2572">
        <f t="shared" si="454"/>
        <v>-5.1731887399758646E-69</v>
      </c>
      <c r="AD2572" s="11">
        <f t="shared" si="459"/>
        <v>2569</v>
      </c>
      <c r="AE2572" s="11">
        <f t="shared" si="456"/>
        <v>9.6806827991269824</v>
      </c>
      <c r="AF2572">
        <v>63</v>
      </c>
      <c r="AG2572">
        <f t="shared" si="457"/>
        <v>2842.9495867673131</v>
      </c>
      <c r="AL2572">
        <v>9.6806827991269824</v>
      </c>
      <c r="AM2572">
        <v>63</v>
      </c>
      <c r="AO2572">
        <f t="shared" si="458"/>
        <v>0.8463383682678256</v>
      </c>
    </row>
    <row r="2573" spans="22:41" x14ac:dyDescent="0.3">
      <c r="V2573" s="11">
        <f t="shared" si="455"/>
        <v>2570</v>
      </c>
      <c r="Y2573">
        <f t="shared" si="454"/>
        <v>-1.693663610005602E-69</v>
      </c>
      <c r="AD2573" s="11">
        <f t="shared" si="459"/>
        <v>2570</v>
      </c>
      <c r="AE2573" s="11">
        <f t="shared" si="456"/>
        <v>9.6042673385875901</v>
      </c>
      <c r="AF2573">
        <v>70</v>
      </c>
      <c r="AG2573">
        <f t="shared" si="457"/>
        <v>3647.6445237087978</v>
      </c>
      <c r="AL2573">
        <v>9.6042673385875901</v>
      </c>
      <c r="AM2573">
        <v>70</v>
      </c>
      <c r="AO2573">
        <f t="shared" si="458"/>
        <v>0.86279618087732013</v>
      </c>
    </row>
    <row r="2574" spans="22:41" x14ac:dyDescent="0.3">
      <c r="V2574" s="11">
        <f t="shared" si="455"/>
        <v>2571</v>
      </c>
      <c r="Y2574">
        <f t="shared" si="454"/>
        <v>1.6390791091816995E-69</v>
      </c>
      <c r="AD2574" s="11">
        <f t="shared" si="459"/>
        <v>2571</v>
      </c>
      <c r="AE2574" s="11">
        <f t="shared" si="456"/>
        <v>9.5278518780481978</v>
      </c>
      <c r="AF2574">
        <v>59</v>
      </c>
      <c r="AG2574">
        <f t="shared" si="457"/>
        <v>2447.4934398003393</v>
      </c>
      <c r="AL2574">
        <v>9.5278518780481978</v>
      </c>
      <c r="AM2574">
        <v>59</v>
      </c>
      <c r="AO2574">
        <f t="shared" si="458"/>
        <v>0.83851098511782718</v>
      </c>
    </row>
    <row r="2575" spans="22:41" x14ac:dyDescent="0.3">
      <c r="V2575" s="11">
        <f t="shared" si="455"/>
        <v>2572</v>
      </c>
      <c r="Y2575">
        <f t="shared" si="454"/>
        <v>1.4631490759913194E-69</v>
      </c>
      <c r="AD2575" s="11">
        <f t="shared" si="459"/>
        <v>2572</v>
      </c>
      <c r="AE2575" s="11">
        <f t="shared" si="456"/>
        <v>9.4514364175088055</v>
      </c>
      <c r="AF2575">
        <v>79</v>
      </c>
      <c r="AG2575">
        <f t="shared" si="457"/>
        <v>4837.0026963878208</v>
      </c>
      <c r="AL2575">
        <v>9.4514364175088055</v>
      </c>
      <c r="AM2575">
        <v>79</v>
      </c>
      <c r="AO2575">
        <f t="shared" si="458"/>
        <v>0.88036156433533164</v>
      </c>
    </row>
    <row r="2576" spans="22:41" x14ac:dyDescent="0.3">
      <c r="V2576" s="11">
        <f t="shared" si="455"/>
        <v>2573</v>
      </c>
      <c r="Y2576">
        <f t="shared" si="454"/>
        <v>-1.2797891275348233E-70</v>
      </c>
      <c r="AD2576" s="11">
        <f t="shared" si="459"/>
        <v>2573</v>
      </c>
      <c r="AE2576" s="11">
        <f t="shared" si="456"/>
        <v>9.3750209569694132</v>
      </c>
      <c r="AF2576">
        <v>54</v>
      </c>
      <c r="AG2576">
        <f t="shared" si="457"/>
        <v>1991.388754590919</v>
      </c>
      <c r="AL2576">
        <v>9.3750209569694132</v>
      </c>
      <c r="AM2576">
        <v>54</v>
      </c>
      <c r="AO2576">
        <f t="shared" si="458"/>
        <v>0.82638850079686266</v>
      </c>
    </row>
    <row r="2577" spans="22:41" x14ac:dyDescent="0.3">
      <c r="V2577" s="11">
        <f t="shared" si="455"/>
        <v>2574</v>
      </c>
      <c r="Y2577">
        <f t="shared" si="454"/>
        <v>-7.1997340407633195E-70</v>
      </c>
      <c r="AD2577" s="11">
        <f t="shared" si="459"/>
        <v>2574</v>
      </c>
      <c r="AE2577" s="11">
        <f t="shared" si="456"/>
        <v>9.2986054964300209</v>
      </c>
      <c r="AF2577">
        <v>71</v>
      </c>
      <c r="AG2577">
        <f t="shared" si="457"/>
        <v>3807.0620836851758</v>
      </c>
      <c r="AL2577">
        <v>9.2986054964300209</v>
      </c>
      <c r="AM2577">
        <v>71</v>
      </c>
      <c r="AO2577">
        <f t="shared" si="458"/>
        <v>0.8690337254023941</v>
      </c>
    </row>
    <row r="2578" spans="22:41" x14ac:dyDescent="0.3">
      <c r="V2578" s="11">
        <f t="shared" si="455"/>
        <v>2575</v>
      </c>
      <c r="Y2578">
        <f t="shared" si="454"/>
        <v>-2.4585772402350807E-70</v>
      </c>
      <c r="AD2578" s="11">
        <f t="shared" si="459"/>
        <v>2575</v>
      </c>
      <c r="AE2578" s="11">
        <f t="shared" si="456"/>
        <v>9.2221900358906286</v>
      </c>
      <c r="AF2578">
        <v>46</v>
      </c>
      <c r="AG2578">
        <f t="shared" si="457"/>
        <v>1352.6073057561428</v>
      </c>
      <c r="AL2578">
        <v>9.2221900358906286</v>
      </c>
      <c r="AM2578">
        <v>46</v>
      </c>
      <c r="AO2578">
        <f t="shared" si="458"/>
        <v>0.79951760791542115</v>
      </c>
    </row>
    <row r="2579" spans="22:41" x14ac:dyDescent="0.3">
      <c r="V2579" s="11">
        <f t="shared" si="455"/>
        <v>2576</v>
      </c>
      <c r="Y2579">
        <f t="shared" si="454"/>
        <v>2.2383265299460587E-70</v>
      </c>
      <c r="AD2579" s="11">
        <f t="shared" si="459"/>
        <v>2576</v>
      </c>
      <c r="AE2579" s="11">
        <f t="shared" si="456"/>
        <v>9.1457745753512363</v>
      </c>
      <c r="AF2579">
        <v>62</v>
      </c>
      <c r="AG2579">
        <f t="shared" si="457"/>
        <v>2793.5691452395872</v>
      </c>
      <c r="AL2579">
        <v>9.1457745753512363</v>
      </c>
      <c r="AM2579">
        <v>62</v>
      </c>
      <c r="AO2579">
        <f t="shared" si="458"/>
        <v>0.85248750684917352</v>
      </c>
    </row>
    <row r="2580" spans="22:41" x14ac:dyDescent="0.3">
      <c r="V2580" s="11">
        <f t="shared" si="455"/>
        <v>2577</v>
      </c>
      <c r="Y2580">
        <f t="shared" si="454"/>
        <v>2.0643929414020205E-70</v>
      </c>
      <c r="AD2580" s="11">
        <f t="shared" si="459"/>
        <v>2577</v>
      </c>
      <c r="AE2580" s="11">
        <f t="shared" si="456"/>
        <v>9.069359114811844</v>
      </c>
      <c r="AF2580">
        <v>55</v>
      </c>
      <c r="AG2580">
        <f t="shared" si="457"/>
        <v>2109.6237721241177</v>
      </c>
      <c r="AL2580">
        <v>9.069359114811844</v>
      </c>
      <c r="AM2580">
        <v>55</v>
      </c>
      <c r="AO2580">
        <f t="shared" si="458"/>
        <v>0.83510256154887552</v>
      </c>
    </row>
    <row r="2581" spans="22:41" x14ac:dyDescent="0.3">
      <c r="V2581" s="11">
        <f t="shared" si="455"/>
        <v>2578</v>
      </c>
      <c r="Y2581">
        <f t="shared" si="454"/>
        <v>-1.4675708297782681E-71</v>
      </c>
      <c r="AD2581" s="11">
        <f t="shared" si="459"/>
        <v>2578</v>
      </c>
      <c r="AE2581" s="11">
        <f t="shared" si="456"/>
        <v>8.9929436542724517</v>
      </c>
      <c r="AF2581">
        <v>88</v>
      </c>
      <c r="AG2581">
        <f t="shared" si="457"/>
        <v>6242.1149524169678</v>
      </c>
      <c r="AL2581">
        <v>8.9929436542724517</v>
      </c>
      <c r="AM2581">
        <v>88</v>
      </c>
      <c r="AO2581">
        <f t="shared" si="458"/>
        <v>0.89780745847417665</v>
      </c>
    </row>
    <row r="2582" spans="22:41" x14ac:dyDescent="0.3">
      <c r="V2582" s="11">
        <f t="shared" si="455"/>
        <v>2579</v>
      </c>
      <c r="Y2582">
        <f t="shared" si="454"/>
        <v>-1.0015467529383863E-70</v>
      </c>
      <c r="AD2582" s="11">
        <f t="shared" si="459"/>
        <v>2579</v>
      </c>
      <c r="AE2582" s="11">
        <f t="shared" si="456"/>
        <v>8.9165281937330594</v>
      </c>
      <c r="AF2582">
        <v>104</v>
      </c>
      <c r="AG2582">
        <f t="shared" si="457"/>
        <v>9040.866610733161</v>
      </c>
      <c r="AL2582">
        <v>8.9165281937330594</v>
      </c>
      <c r="AM2582">
        <v>104</v>
      </c>
      <c r="AO2582">
        <f t="shared" si="458"/>
        <v>0.91426415198333599</v>
      </c>
    </row>
    <row r="2583" spans="22:41" x14ac:dyDescent="0.3">
      <c r="V2583" s="11">
        <f t="shared" si="455"/>
        <v>2580</v>
      </c>
      <c r="Y2583">
        <f t="shared" si="454"/>
        <v>-3.5624298322330209E-71</v>
      </c>
      <c r="AD2583" s="11">
        <f t="shared" si="459"/>
        <v>2580</v>
      </c>
      <c r="AE2583" s="11">
        <f t="shared" si="456"/>
        <v>8.8401127331936671</v>
      </c>
      <c r="AF2583">
        <v>104</v>
      </c>
      <c r="AG2583">
        <f t="shared" si="457"/>
        <v>9055.4041446312913</v>
      </c>
      <c r="AL2583">
        <v>8.8401127331936671</v>
      </c>
      <c r="AM2583">
        <v>104</v>
      </c>
      <c r="AO2583">
        <f t="shared" si="458"/>
        <v>0.91499891602698402</v>
      </c>
    </row>
    <row r="2584" spans="22:41" x14ac:dyDescent="0.3">
      <c r="V2584" s="11">
        <f t="shared" si="455"/>
        <v>2581</v>
      </c>
      <c r="Y2584">
        <f t="shared" si="454"/>
        <v>3.0535921593345792E-71</v>
      </c>
      <c r="AD2584" s="11">
        <f t="shared" si="459"/>
        <v>2581</v>
      </c>
      <c r="AE2584" s="11">
        <f t="shared" si="456"/>
        <v>8.7636972726542748</v>
      </c>
      <c r="AF2584">
        <v>81</v>
      </c>
      <c r="AG2584">
        <f t="shared" si="457"/>
        <v>5218.0834317167364</v>
      </c>
      <c r="AL2584">
        <v>8.7636972726542748</v>
      </c>
      <c r="AM2584">
        <v>81</v>
      </c>
      <c r="AO2584">
        <f t="shared" si="458"/>
        <v>0.89180620651044107</v>
      </c>
    </row>
    <row r="2585" spans="22:41" x14ac:dyDescent="0.3">
      <c r="V2585" s="11">
        <f t="shared" si="455"/>
        <v>2582</v>
      </c>
      <c r="Y2585">
        <f t="shared" si="454"/>
        <v>2.9111391160433201E-71</v>
      </c>
      <c r="AD2585" s="11">
        <f t="shared" si="459"/>
        <v>2582</v>
      </c>
      <c r="AE2585" s="11">
        <f t="shared" si="456"/>
        <v>8.6872818121148825</v>
      </c>
      <c r="AF2585">
        <v>42</v>
      </c>
      <c r="AG2585">
        <f t="shared" si="457"/>
        <v>1109.7371930654519</v>
      </c>
      <c r="AL2585">
        <v>8.6872818121148825</v>
      </c>
      <c r="AM2585">
        <v>42</v>
      </c>
      <c r="AO2585">
        <f t="shared" si="458"/>
        <v>0.79315995685440754</v>
      </c>
    </row>
    <row r="2586" spans="22:41" x14ac:dyDescent="0.3">
      <c r="V2586" s="11">
        <f t="shared" si="455"/>
        <v>2583</v>
      </c>
      <c r="Y2586">
        <f t="shared" si="454"/>
        <v>-1.6015486444907257E-72</v>
      </c>
      <c r="AD2586" s="11">
        <f t="shared" si="459"/>
        <v>2583</v>
      </c>
      <c r="AE2586" s="11">
        <f t="shared" si="456"/>
        <v>8.6108663515754902</v>
      </c>
      <c r="AF2586">
        <v>64</v>
      </c>
      <c r="AG2586">
        <f t="shared" si="457"/>
        <v>3067.9561263230325</v>
      </c>
      <c r="AL2586">
        <v>8.6108663515754902</v>
      </c>
      <c r="AM2586">
        <v>64</v>
      </c>
      <c r="AO2586">
        <f t="shared" si="458"/>
        <v>0.86545521325663299</v>
      </c>
    </row>
    <row r="2587" spans="22:41" x14ac:dyDescent="0.3">
      <c r="V2587" s="11">
        <f t="shared" si="455"/>
        <v>2584</v>
      </c>
      <c r="Y2587">
        <f t="shared" si="454"/>
        <v>-1.3925820275845806E-71</v>
      </c>
      <c r="AD2587" s="11">
        <f t="shared" si="459"/>
        <v>2584</v>
      </c>
      <c r="AE2587" s="11">
        <f t="shared" si="456"/>
        <v>8.5344508910360979</v>
      </c>
      <c r="AF2587">
        <v>98</v>
      </c>
      <c r="AG2587">
        <f t="shared" si="457"/>
        <v>8004.0844773684312</v>
      </c>
      <c r="AL2587">
        <v>8.5344508910360979</v>
      </c>
      <c r="AM2587">
        <v>98</v>
      </c>
      <c r="AO2587">
        <f t="shared" si="458"/>
        <v>0.91291376641799893</v>
      </c>
    </row>
    <row r="2588" spans="22:41" x14ac:dyDescent="0.3">
      <c r="V2588" s="11">
        <f t="shared" si="455"/>
        <v>2585</v>
      </c>
      <c r="Y2588">
        <f t="shared" si="454"/>
        <v>-5.1531181501938028E-72</v>
      </c>
      <c r="AD2588" s="11">
        <f t="shared" si="459"/>
        <v>2585</v>
      </c>
      <c r="AE2588" s="11">
        <f t="shared" si="456"/>
        <v>8.4580354304967056</v>
      </c>
      <c r="AF2588">
        <v>92</v>
      </c>
      <c r="AG2588">
        <f t="shared" si="457"/>
        <v>6979.2598441321434</v>
      </c>
      <c r="AL2588">
        <v>8.4580354304967056</v>
      </c>
      <c r="AM2588">
        <v>92</v>
      </c>
      <c r="AO2588">
        <f t="shared" si="458"/>
        <v>0.90806483227720969</v>
      </c>
    </row>
    <row r="2589" spans="22:41" x14ac:dyDescent="0.3">
      <c r="V2589" s="11">
        <f t="shared" si="455"/>
        <v>2586</v>
      </c>
      <c r="Y2589">
        <f t="shared" si="454"/>
        <v>4.161416623343042E-72</v>
      </c>
      <c r="AD2589" s="11">
        <f t="shared" si="459"/>
        <v>2586</v>
      </c>
      <c r="AE2589" s="11">
        <f t="shared" si="456"/>
        <v>8.3816199699573133</v>
      </c>
      <c r="AF2589">
        <v>59</v>
      </c>
      <c r="AG2589">
        <f t="shared" si="457"/>
        <v>2562.2203968658241</v>
      </c>
      <c r="AL2589">
        <v>8.3816199699573133</v>
      </c>
      <c r="AM2589">
        <v>59</v>
      </c>
      <c r="AO2589">
        <f t="shared" si="458"/>
        <v>0.85793864457699465</v>
      </c>
    </row>
    <row r="2590" spans="22:41" x14ac:dyDescent="0.3">
      <c r="V2590" s="11">
        <f t="shared" si="455"/>
        <v>2587</v>
      </c>
      <c r="Y2590">
        <f t="shared" si="454"/>
        <v>4.1030287091492054E-72</v>
      </c>
      <c r="AD2590" s="11">
        <f t="shared" si="459"/>
        <v>2587</v>
      </c>
      <c r="AE2590" s="11">
        <f t="shared" si="456"/>
        <v>8.305204509417921</v>
      </c>
      <c r="AF2590">
        <v>70</v>
      </c>
      <c r="AG2590">
        <f t="shared" si="457"/>
        <v>3806.2477906247473</v>
      </c>
      <c r="AL2590">
        <v>8.305204509417921</v>
      </c>
      <c r="AM2590">
        <v>70</v>
      </c>
      <c r="AO2590">
        <f t="shared" si="458"/>
        <v>0.88135422129402974</v>
      </c>
    </row>
    <row r="2591" spans="22:41" x14ac:dyDescent="0.3">
      <c r="V2591" s="11">
        <f t="shared" si="455"/>
        <v>2588</v>
      </c>
      <c r="Y2591">
        <f t="shared" si="454"/>
        <v>-1.6092121896497854E-73</v>
      </c>
      <c r="AD2591" s="11">
        <f t="shared" si="459"/>
        <v>2588</v>
      </c>
      <c r="AE2591" s="11">
        <f t="shared" si="456"/>
        <v>8.2287890488785287</v>
      </c>
      <c r="AF2591">
        <v>98</v>
      </c>
      <c r="AG2591">
        <f t="shared" si="457"/>
        <v>8058.870315630752</v>
      </c>
      <c r="AL2591">
        <v>8.2287890488785287</v>
      </c>
      <c r="AM2591">
        <v>98</v>
      </c>
      <c r="AO2591">
        <f t="shared" si="458"/>
        <v>0.91603276480736195</v>
      </c>
    </row>
    <row r="2592" spans="22:41" x14ac:dyDescent="0.3">
      <c r="V2592" s="11">
        <f t="shared" si="455"/>
        <v>2589</v>
      </c>
      <c r="Y2592">
        <f t="shared" si="454"/>
        <v>-1.9353657848189828E-72</v>
      </c>
      <c r="AD2592" s="11">
        <f t="shared" si="459"/>
        <v>2589</v>
      </c>
      <c r="AE2592" s="11">
        <f t="shared" si="456"/>
        <v>8.1523735883391364</v>
      </c>
      <c r="AF2592">
        <v>90</v>
      </c>
      <c r="AG2592">
        <f t="shared" si="457"/>
        <v>6699.0339492228059</v>
      </c>
      <c r="AL2592">
        <v>8.1523735883391364</v>
      </c>
      <c r="AM2592">
        <v>90</v>
      </c>
      <c r="AO2592">
        <f t="shared" si="458"/>
        <v>0.90941807124067631</v>
      </c>
    </row>
    <row r="2593" spans="22:41" x14ac:dyDescent="0.3">
      <c r="V2593" s="11">
        <f t="shared" si="455"/>
        <v>2590</v>
      </c>
      <c r="Y2593">
        <f t="shared" si="454"/>
        <v>-7.442254636711958E-73</v>
      </c>
      <c r="AD2593" s="11">
        <f t="shared" si="459"/>
        <v>2590</v>
      </c>
      <c r="AE2593" s="11">
        <f t="shared" si="456"/>
        <v>8.0759581277997441</v>
      </c>
      <c r="AF2593">
        <v>93</v>
      </c>
      <c r="AG2593">
        <f t="shared" si="457"/>
        <v>7212.0928879112234</v>
      </c>
      <c r="AL2593">
        <v>8.0759581277997441</v>
      </c>
      <c r="AM2593">
        <v>93</v>
      </c>
      <c r="AO2593">
        <f t="shared" si="458"/>
        <v>0.91316174056129318</v>
      </c>
    </row>
    <row r="2594" spans="22:41" x14ac:dyDescent="0.3">
      <c r="V2594" s="11">
        <f t="shared" si="455"/>
        <v>2591</v>
      </c>
      <c r="Y2594">
        <f t="shared" si="454"/>
        <v>5.6648756566036855E-73</v>
      </c>
      <c r="AD2594" s="11">
        <f t="shared" si="459"/>
        <v>2591</v>
      </c>
      <c r="AE2594" s="11">
        <f t="shared" si="456"/>
        <v>7.9995426672603518</v>
      </c>
      <c r="AF2594">
        <v>43</v>
      </c>
      <c r="AG2594">
        <f t="shared" si="457"/>
        <v>1225.0320135009288</v>
      </c>
      <c r="AL2594">
        <v>7.9995426672603518</v>
      </c>
      <c r="AM2594">
        <v>43</v>
      </c>
      <c r="AO2594">
        <f t="shared" si="458"/>
        <v>0.8139641240172012</v>
      </c>
    </row>
    <row r="2595" spans="22:41" x14ac:dyDescent="0.3">
      <c r="V2595" s="11">
        <f t="shared" si="455"/>
        <v>2592</v>
      </c>
      <c r="Y2595">
        <f t="shared" si="454"/>
        <v>5.7799094674375866E-73</v>
      </c>
      <c r="AD2595" s="11">
        <f t="shared" si="459"/>
        <v>2592</v>
      </c>
      <c r="AE2595" s="11">
        <f t="shared" si="456"/>
        <v>7.9231272067209595</v>
      </c>
      <c r="AF2595">
        <v>31</v>
      </c>
      <c r="AG2595">
        <f t="shared" si="457"/>
        <v>532.54205791718243</v>
      </c>
      <c r="AL2595">
        <v>7.9231272067209595</v>
      </c>
      <c r="AM2595">
        <v>31</v>
      </c>
      <c r="AO2595">
        <f t="shared" si="458"/>
        <v>0.7444152513960981</v>
      </c>
    </row>
    <row r="2596" spans="22:41" x14ac:dyDescent="0.3">
      <c r="V2596" s="11">
        <f t="shared" si="455"/>
        <v>2593</v>
      </c>
      <c r="Y2596">
        <f t="shared" si="454"/>
        <v>-1.3689934313008981E-74</v>
      </c>
      <c r="AD2596" s="11">
        <f t="shared" si="459"/>
        <v>2593</v>
      </c>
      <c r="AE2596" s="11">
        <f t="shared" si="456"/>
        <v>7.8467117461815672</v>
      </c>
      <c r="AF2596">
        <v>51</v>
      </c>
      <c r="AG2596">
        <f t="shared" si="457"/>
        <v>1862.2062871171438</v>
      </c>
      <c r="AL2596">
        <v>7.8467117461815672</v>
      </c>
      <c r="AM2596">
        <v>51</v>
      </c>
      <c r="AO2596">
        <f t="shared" si="458"/>
        <v>0.84614290693761629</v>
      </c>
    </row>
    <row r="2597" spans="22:41" x14ac:dyDescent="0.3">
      <c r="V2597" s="11">
        <f t="shared" si="455"/>
        <v>2594</v>
      </c>
      <c r="Y2597">
        <f t="shared" si="454"/>
        <v>-2.6884115615103334E-73</v>
      </c>
      <c r="AD2597" s="11">
        <f t="shared" si="459"/>
        <v>2594</v>
      </c>
      <c r="AE2597" s="11">
        <f t="shared" si="456"/>
        <v>7.7702962856421749</v>
      </c>
      <c r="AF2597">
        <v>77</v>
      </c>
      <c r="AG2597">
        <f t="shared" si="457"/>
        <v>4792.7518763777698</v>
      </c>
      <c r="AL2597">
        <v>7.7702962856421749</v>
      </c>
      <c r="AM2597">
        <v>77</v>
      </c>
      <c r="AO2597">
        <f t="shared" si="458"/>
        <v>0.89908706122542625</v>
      </c>
    </row>
    <row r="2598" spans="22:41" x14ac:dyDescent="0.3">
      <c r="V2598" s="11">
        <f t="shared" si="455"/>
        <v>2595</v>
      </c>
      <c r="Y2598">
        <f t="shared" ref="Y2598:Y2661" si="460">SUMPRODUCT(Y2595:Y2596,$I$4:$I$5)</f>
        <v>-1.0732319099059745E-73</v>
      </c>
      <c r="AD2598" s="11">
        <f t="shared" si="459"/>
        <v>2595</v>
      </c>
      <c r="AE2598" s="11">
        <f t="shared" si="456"/>
        <v>7.6938808251027826</v>
      </c>
      <c r="AF2598">
        <v>78</v>
      </c>
      <c r="AG2598">
        <f t="shared" si="457"/>
        <v>4942.9503934348504</v>
      </c>
      <c r="AL2598">
        <v>7.6938808251027826</v>
      </c>
      <c r="AM2598">
        <v>78</v>
      </c>
      <c r="AO2598">
        <f t="shared" si="458"/>
        <v>0.90136050224227204</v>
      </c>
    </row>
    <row r="2599" spans="22:41" x14ac:dyDescent="0.3">
      <c r="V2599" s="11">
        <f t="shared" si="455"/>
        <v>2596</v>
      </c>
      <c r="Y2599">
        <f t="shared" si="460"/>
        <v>7.7025174178721874E-74</v>
      </c>
      <c r="AD2599" s="11">
        <f t="shared" si="459"/>
        <v>2596</v>
      </c>
      <c r="AE2599" s="11">
        <f t="shared" si="456"/>
        <v>7.6174653645633903</v>
      </c>
      <c r="AF2599">
        <v>65</v>
      </c>
      <c r="AG2599">
        <f t="shared" si="457"/>
        <v>3292.7552811870823</v>
      </c>
      <c r="AL2599">
        <v>7.6174653645633903</v>
      </c>
      <c r="AM2599">
        <v>65</v>
      </c>
      <c r="AO2599">
        <f t="shared" si="458"/>
        <v>0.88280822516056323</v>
      </c>
    </row>
    <row r="2600" spans="22:41" x14ac:dyDescent="0.3">
      <c r="V2600" s="11">
        <f t="shared" si="455"/>
        <v>2597</v>
      </c>
      <c r="Y2600">
        <f t="shared" si="460"/>
        <v>8.1379681831141808E-74</v>
      </c>
      <c r="AD2600" s="11">
        <f t="shared" si="459"/>
        <v>2597</v>
      </c>
      <c r="AE2600" s="11">
        <f t="shared" si="456"/>
        <v>7.541049904023998</v>
      </c>
      <c r="AF2600">
        <v>50</v>
      </c>
      <c r="AG2600">
        <f t="shared" si="457"/>
        <v>1802.7624432525804</v>
      </c>
      <c r="AL2600">
        <v>7.541049904023998</v>
      </c>
      <c r="AM2600">
        <v>50</v>
      </c>
      <c r="AO2600">
        <f t="shared" si="458"/>
        <v>0.84917900191952</v>
      </c>
    </row>
    <row r="2601" spans="22:41" x14ac:dyDescent="0.3">
      <c r="V2601" s="11">
        <f t="shared" si="455"/>
        <v>2598</v>
      </c>
      <c r="Y2601">
        <f t="shared" si="460"/>
        <v>-6.8280224809581083E-76</v>
      </c>
      <c r="AD2601" s="11">
        <f t="shared" si="459"/>
        <v>2598</v>
      </c>
      <c r="AE2601" s="11">
        <f t="shared" si="456"/>
        <v>7.4646344434846057</v>
      </c>
      <c r="AF2601">
        <v>31</v>
      </c>
      <c r="AG2601">
        <f t="shared" si="457"/>
        <v>553.91343187881114</v>
      </c>
      <c r="AL2601">
        <v>7.4646344434846057</v>
      </c>
      <c r="AM2601">
        <v>31</v>
      </c>
      <c r="AO2601">
        <f t="shared" si="458"/>
        <v>0.75920534053275468</v>
      </c>
    </row>
    <row r="2602" spans="22:41" x14ac:dyDescent="0.3">
      <c r="V2602" s="11">
        <f t="shared" si="455"/>
        <v>2599</v>
      </c>
      <c r="Y2602">
        <f t="shared" si="460"/>
        <v>-3.732642104456865E-74</v>
      </c>
      <c r="AD2602" s="11">
        <f t="shared" si="459"/>
        <v>2599</v>
      </c>
      <c r="AE2602" s="11">
        <f t="shared" si="456"/>
        <v>7.3882189829452134</v>
      </c>
      <c r="AF2602">
        <v>35</v>
      </c>
      <c r="AG2602">
        <f t="shared" si="457"/>
        <v>762.41045093378716</v>
      </c>
      <c r="AL2602">
        <v>7.3882189829452134</v>
      </c>
      <c r="AM2602">
        <v>35</v>
      </c>
      <c r="AO2602">
        <f t="shared" si="458"/>
        <v>0.78890802905870827</v>
      </c>
    </row>
    <row r="2603" spans="22:41" x14ac:dyDescent="0.3">
      <c r="V2603" s="11">
        <f t="shared" si="455"/>
        <v>2600</v>
      </c>
      <c r="Y2603">
        <f t="shared" si="460"/>
        <v>-1.5455271156337228E-74</v>
      </c>
      <c r="AD2603" s="11">
        <f t="shared" si="459"/>
        <v>2600</v>
      </c>
      <c r="AE2603" s="11">
        <f t="shared" si="456"/>
        <v>7.3118035224058211</v>
      </c>
      <c r="AF2603">
        <v>35</v>
      </c>
      <c r="AG2603">
        <f t="shared" si="457"/>
        <v>766.63622418185867</v>
      </c>
      <c r="AL2603">
        <v>7.3118035224058211</v>
      </c>
      <c r="AM2603">
        <v>35</v>
      </c>
      <c r="AO2603">
        <f t="shared" si="458"/>
        <v>0.79109132793126224</v>
      </c>
    </row>
    <row r="2604" spans="22:41" x14ac:dyDescent="0.3">
      <c r="V2604" s="11">
        <f t="shared" si="455"/>
        <v>2601</v>
      </c>
      <c r="Y2604">
        <f t="shared" si="460"/>
        <v>1.0460190204334492E-74</v>
      </c>
      <c r="AD2604" s="11">
        <f t="shared" si="459"/>
        <v>2601</v>
      </c>
      <c r="AE2604" s="11">
        <f t="shared" si="456"/>
        <v>7.2353880618664288</v>
      </c>
      <c r="AF2604">
        <v>38</v>
      </c>
      <c r="AG2604">
        <f t="shared" si="457"/>
        <v>946.46134770395054</v>
      </c>
      <c r="AL2604">
        <v>7.2353880618664288</v>
      </c>
      <c r="AM2604">
        <v>38</v>
      </c>
      <c r="AO2604">
        <f t="shared" si="458"/>
        <v>0.80959505100351503</v>
      </c>
    </row>
    <row r="2605" spans="22:41" x14ac:dyDescent="0.3">
      <c r="V2605" s="11">
        <f t="shared" si="455"/>
        <v>2602</v>
      </c>
      <c r="Y2605">
        <f t="shared" si="460"/>
        <v>1.1452300047563308E-74</v>
      </c>
      <c r="AD2605" s="11">
        <f t="shared" si="459"/>
        <v>2602</v>
      </c>
      <c r="AE2605" s="11">
        <f t="shared" si="456"/>
        <v>7.1589726013270365</v>
      </c>
      <c r="AF2605">
        <v>58</v>
      </c>
      <c r="AG2605">
        <f t="shared" si="457"/>
        <v>2584.8100669526148</v>
      </c>
      <c r="AL2605">
        <v>7.1589726013270365</v>
      </c>
      <c r="AM2605">
        <v>58</v>
      </c>
      <c r="AO2605">
        <f t="shared" si="458"/>
        <v>0.87656943790815456</v>
      </c>
    </row>
    <row r="2606" spans="22:41" x14ac:dyDescent="0.3">
      <c r="V2606" s="11">
        <f t="shared" si="455"/>
        <v>2603</v>
      </c>
      <c r="Y2606">
        <f t="shared" si="460"/>
        <v>7.6547158589887389E-77</v>
      </c>
      <c r="AD2606" s="11">
        <f t="shared" si="459"/>
        <v>2603</v>
      </c>
      <c r="AE2606" s="11">
        <f t="shared" si="456"/>
        <v>7.0825571407876442</v>
      </c>
      <c r="AF2606">
        <v>86</v>
      </c>
      <c r="AG2606">
        <f t="shared" si="457"/>
        <v>6227.9627874370472</v>
      </c>
      <c r="AL2606">
        <v>7.0825571407876442</v>
      </c>
      <c r="AM2606">
        <v>86</v>
      </c>
      <c r="AO2606">
        <f t="shared" si="458"/>
        <v>0.91764468440944602</v>
      </c>
    </row>
    <row r="2607" spans="22:41" x14ac:dyDescent="0.3">
      <c r="V2607" s="11">
        <f t="shared" si="455"/>
        <v>2604</v>
      </c>
      <c r="Y2607">
        <f t="shared" si="460"/>
        <v>-5.1799084681082121E-75</v>
      </c>
      <c r="AD2607" s="11">
        <f t="shared" si="459"/>
        <v>2604</v>
      </c>
      <c r="AE2607" s="11">
        <f t="shared" si="456"/>
        <v>7.0061416802482519</v>
      </c>
      <c r="AF2607">
        <v>77</v>
      </c>
      <c r="AG2607">
        <f t="shared" si="457"/>
        <v>4899.1402024854815</v>
      </c>
      <c r="AL2607">
        <v>7.0061416802482519</v>
      </c>
      <c r="AM2607">
        <v>77</v>
      </c>
      <c r="AO2607">
        <f t="shared" si="458"/>
        <v>0.90901114700976304</v>
      </c>
    </row>
    <row r="2608" spans="22:41" x14ac:dyDescent="0.3">
      <c r="V2608" s="11">
        <f t="shared" si="455"/>
        <v>2605</v>
      </c>
      <c r="Y2608">
        <f t="shared" si="460"/>
        <v>-2.222742026010649E-75</v>
      </c>
      <c r="AD2608" s="11">
        <f t="shared" si="459"/>
        <v>2605</v>
      </c>
      <c r="AE2608" s="11">
        <f t="shared" si="456"/>
        <v>6.9297262197088596</v>
      </c>
      <c r="AF2608">
        <v>34</v>
      </c>
      <c r="AG2608">
        <f t="shared" si="457"/>
        <v>732.79972253991787</v>
      </c>
      <c r="AL2608">
        <v>6.9297262197088596</v>
      </c>
      <c r="AM2608">
        <v>34</v>
      </c>
      <c r="AO2608">
        <f t="shared" si="458"/>
        <v>0.7961845229497394</v>
      </c>
    </row>
    <row r="2609" spans="22:41" x14ac:dyDescent="0.3">
      <c r="V2609" s="11">
        <f t="shared" si="455"/>
        <v>2606</v>
      </c>
      <c r="Y2609">
        <f t="shared" si="460"/>
        <v>1.4186638944642523E-75</v>
      </c>
      <c r="AD2609" s="11">
        <f t="shared" si="459"/>
        <v>2606</v>
      </c>
      <c r="AE2609" s="11">
        <f t="shared" si="456"/>
        <v>6.8533107591694673</v>
      </c>
      <c r="AF2609">
        <v>51</v>
      </c>
      <c r="AG2609">
        <f t="shared" si="457"/>
        <v>1948.9301709264623</v>
      </c>
      <c r="AL2609">
        <v>6.8533107591694673</v>
      </c>
      <c r="AM2609">
        <v>51</v>
      </c>
      <c r="AO2609">
        <f t="shared" si="458"/>
        <v>0.8656213576633438</v>
      </c>
    </row>
    <row r="2610" spans="22:41" x14ac:dyDescent="0.3">
      <c r="V2610" s="11">
        <f t="shared" ref="V2610:V2673" si="461">V2609+1</f>
        <v>2607</v>
      </c>
      <c r="Y2610">
        <f t="shared" si="460"/>
        <v>1.6108469117768297E-75</v>
      </c>
      <c r="AD2610" s="11">
        <f t="shared" si="459"/>
        <v>2607</v>
      </c>
      <c r="AE2610" s="11">
        <f t="shared" si="456"/>
        <v>6.776895298630075</v>
      </c>
      <c r="AF2610">
        <v>81</v>
      </c>
      <c r="AG2610">
        <f t="shared" si="457"/>
        <v>5509.0692715105215</v>
      </c>
      <c r="AL2610">
        <v>6.776895298630075</v>
      </c>
      <c r="AM2610">
        <v>81</v>
      </c>
      <c r="AO2610">
        <f t="shared" si="458"/>
        <v>0.91633462594283854</v>
      </c>
    </row>
    <row r="2611" spans="22:41" x14ac:dyDescent="0.3">
      <c r="V2611" s="11">
        <f t="shared" si="461"/>
        <v>2608</v>
      </c>
      <c r="Y2611">
        <f t="shared" si="460"/>
        <v>3.4722806220953105E-77</v>
      </c>
      <c r="AD2611" s="11">
        <f t="shared" si="459"/>
        <v>2608</v>
      </c>
      <c r="AE2611" s="11">
        <f t="shared" ref="AE2611:AE2674" si="462">Y2610+AE2610+J$6</f>
        <v>6.7004798380906827</v>
      </c>
      <c r="AF2611">
        <v>105</v>
      </c>
      <c r="AG2611">
        <f t="shared" ref="AG2611:AG2674" si="463">(AE2611-AF2611)^2</f>
        <v>9662.7956640616158</v>
      </c>
      <c r="AL2611">
        <v>6.7004798380906827</v>
      </c>
      <c r="AM2611">
        <v>105</v>
      </c>
      <c r="AO2611">
        <f t="shared" ref="AO2611:AO2674" si="464">ABS((AM2611-AL2611)/AM2611)</f>
        <v>0.9361859063038982</v>
      </c>
    </row>
    <row r="2612" spans="22:41" x14ac:dyDescent="0.3">
      <c r="V2612" s="11">
        <f t="shared" si="461"/>
        <v>2609</v>
      </c>
      <c r="Y2612">
        <f t="shared" si="460"/>
        <v>-7.1847216241459182E-76</v>
      </c>
      <c r="AD2612" s="11">
        <f t="shared" si="459"/>
        <v>2609</v>
      </c>
      <c r="AE2612" s="11">
        <f t="shared" si="462"/>
        <v>6.6240643775512904</v>
      </c>
      <c r="AF2612">
        <v>70</v>
      </c>
      <c r="AG2612">
        <f t="shared" si="463"/>
        <v>4016.5092160207632</v>
      </c>
      <c r="AL2612">
        <v>6.6240643775512904</v>
      </c>
      <c r="AM2612">
        <v>70</v>
      </c>
      <c r="AO2612">
        <f t="shared" si="464"/>
        <v>0.90537050889212445</v>
      </c>
    </row>
    <row r="2613" spans="22:41" x14ac:dyDescent="0.3">
      <c r="V2613" s="11">
        <f t="shared" si="461"/>
        <v>2610</v>
      </c>
      <c r="Y2613">
        <f t="shared" si="460"/>
        <v>-3.1927342446061056E-76</v>
      </c>
      <c r="AD2613" s="11">
        <f t="shared" si="459"/>
        <v>2610</v>
      </c>
      <c r="AE2613" s="11">
        <f t="shared" si="462"/>
        <v>6.5476489170118981</v>
      </c>
      <c r="AF2613">
        <v>77</v>
      </c>
      <c r="AG2613">
        <f t="shared" si="463"/>
        <v>4963.5337731206146</v>
      </c>
      <c r="AL2613">
        <v>6.5476489170118981</v>
      </c>
      <c r="AM2613">
        <v>77</v>
      </c>
      <c r="AO2613">
        <f t="shared" si="464"/>
        <v>0.91496559848036496</v>
      </c>
    </row>
    <row r="2614" spans="22:41" x14ac:dyDescent="0.3">
      <c r="V2614" s="11">
        <f t="shared" si="461"/>
        <v>2611</v>
      </c>
      <c r="Y2614">
        <f t="shared" si="460"/>
        <v>1.9213988132781439E-76</v>
      </c>
      <c r="AD2614" s="11">
        <f t="shared" si="459"/>
        <v>2611</v>
      </c>
      <c r="AE2614" s="11">
        <f t="shared" si="462"/>
        <v>6.4712334564725058</v>
      </c>
      <c r="AF2614">
        <v>91</v>
      </c>
      <c r="AG2614">
        <f t="shared" si="463"/>
        <v>7145.1123733701734</v>
      </c>
      <c r="AL2614">
        <v>6.4712334564725058</v>
      </c>
      <c r="AM2614">
        <v>91</v>
      </c>
      <c r="AO2614">
        <f t="shared" si="464"/>
        <v>0.92888754443436805</v>
      </c>
    </row>
    <row r="2615" spans="22:41" x14ac:dyDescent="0.3">
      <c r="V2615" s="11">
        <f t="shared" si="461"/>
        <v>2612</v>
      </c>
      <c r="Y2615">
        <f t="shared" si="460"/>
        <v>2.264662189933156E-76</v>
      </c>
      <c r="AD2615" s="11">
        <f t="shared" si="459"/>
        <v>2612</v>
      </c>
      <c r="AE2615" s="11">
        <f t="shared" si="462"/>
        <v>6.3948179959331135</v>
      </c>
      <c r="AF2615">
        <v>90</v>
      </c>
      <c r="AG2615">
        <f t="shared" si="463"/>
        <v>6989.8264579331499</v>
      </c>
      <c r="AL2615">
        <v>6.3948179959331135</v>
      </c>
      <c r="AM2615">
        <v>90</v>
      </c>
      <c r="AO2615">
        <f t="shared" si="464"/>
        <v>0.92894646671185432</v>
      </c>
    </row>
    <row r="2616" spans="22:41" x14ac:dyDescent="0.3">
      <c r="V2616" s="11">
        <f t="shared" si="461"/>
        <v>2613</v>
      </c>
      <c r="Y2616">
        <f t="shared" si="460"/>
        <v>8.2075246760394033E-78</v>
      </c>
      <c r="AD2616" s="11">
        <f t="shared" si="459"/>
        <v>2613</v>
      </c>
      <c r="AE2616" s="11">
        <f t="shared" si="462"/>
        <v>6.3184025353937212</v>
      </c>
      <c r="AF2616">
        <v>71</v>
      </c>
      <c r="AG2616">
        <f t="shared" si="463"/>
        <v>4183.7090505733622</v>
      </c>
      <c r="AL2616">
        <v>6.3184025353937212</v>
      </c>
      <c r="AM2616">
        <v>71</v>
      </c>
      <c r="AO2616">
        <f t="shared" si="464"/>
        <v>0.91100841499445473</v>
      </c>
    </row>
    <row r="2617" spans="22:41" x14ac:dyDescent="0.3">
      <c r="V2617" s="11">
        <f t="shared" si="461"/>
        <v>2614</v>
      </c>
      <c r="Y2617">
        <f t="shared" si="460"/>
        <v>-9.960397113506472E-77</v>
      </c>
      <c r="AD2617" s="11">
        <f t="shared" si="459"/>
        <v>2614</v>
      </c>
      <c r="AE2617" s="11">
        <f t="shared" si="462"/>
        <v>6.2419870748543289</v>
      </c>
      <c r="AF2617">
        <v>67</v>
      </c>
      <c r="AG2617">
        <f t="shared" si="463"/>
        <v>3691.5361346121686</v>
      </c>
      <c r="AL2617">
        <v>6.2419870748543289</v>
      </c>
      <c r="AM2617">
        <v>67</v>
      </c>
      <c r="AO2617">
        <f t="shared" si="464"/>
        <v>0.90683601380814438</v>
      </c>
    </row>
    <row r="2618" spans="22:41" x14ac:dyDescent="0.3">
      <c r="V2618" s="11">
        <f t="shared" si="461"/>
        <v>2615</v>
      </c>
      <c r="Y2618">
        <f t="shared" si="460"/>
        <v>-4.5806447029178524E-77</v>
      </c>
      <c r="AD2618" s="11">
        <f t="shared" si="459"/>
        <v>2615</v>
      </c>
      <c r="AE2618" s="11">
        <f t="shared" si="462"/>
        <v>6.1655716143149366</v>
      </c>
      <c r="AF2618">
        <v>60</v>
      </c>
      <c r="AG2618">
        <f t="shared" si="463"/>
        <v>2898.1456796134539</v>
      </c>
      <c r="AL2618">
        <v>6.1655716143149366</v>
      </c>
      <c r="AM2618">
        <v>60</v>
      </c>
      <c r="AO2618">
        <f t="shared" si="464"/>
        <v>0.89724047309475108</v>
      </c>
    </row>
    <row r="2619" spans="22:41" x14ac:dyDescent="0.3">
      <c r="V2619" s="11">
        <f t="shared" si="461"/>
        <v>2616</v>
      </c>
      <c r="Y2619">
        <f t="shared" si="460"/>
        <v>2.5984518900565999E-77</v>
      </c>
      <c r="AD2619" s="11">
        <f t="shared" si="459"/>
        <v>2616</v>
      </c>
      <c r="AE2619" s="11">
        <f t="shared" si="462"/>
        <v>6.0891561537755443</v>
      </c>
      <c r="AF2619">
        <v>41</v>
      </c>
      <c r="AG2619">
        <f t="shared" si="463"/>
        <v>1218.7670180554676</v>
      </c>
      <c r="AL2619">
        <v>6.0891561537755443</v>
      </c>
      <c r="AM2619">
        <v>41</v>
      </c>
      <c r="AO2619">
        <f t="shared" si="464"/>
        <v>0.85148399624937687</v>
      </c>
    </row>
    <row r="2620" spans="22:41" x14ac:dyDescent="0.3">
      <c r="V2620" s="11">
        <f t="shared" si="461"/>
        <v>2617</v>
      </c>
      <c r="Y2620">
        <f t="shared" si="460"/>
        <v>3.1823119305837948E-77</v>
      </c>
      <c r="AD2620" s="11">
        <f t="shared" si="459"/>
        <v>2617</v>
      </c>
      <c r="AE2620" s="11">
        <f t="shared" si="462"/>
        <v>6.012740693236152</v>
      </c>
      <c r="AF2620">
        <v>63</v>
      </c>
      <c r="AG2620">
        <f t="shared" si="463"/>
        <v>3247.5477232963426</v>
      </c>
      <c r="AL2620">
        <v>6.012740693236152</v>
      </c>
      <c r="AM2620">
        <v>63</v>
      </c>
      <c r="AO2620">
        <f t="shared" si="464"/>
        <v>0.90455967153593408</v>
      </c>
    </row>
    <row r="2621" spans="22:41" x14ac:dyDescent="0.3">
      <c r="V2621" s="11">
        <f t="shared" si="461"/>
        <v>2618</v>
      </c>
      <c r="Y2621">
        <f t="shared" si="460"/>
        <v>1.6153004078950584E-78</v>
      </c>
      <c r="AD2621" s="11">
        <f t="shared" si="459"/>
        <v>2618</v>
      </c>
      <c r="AE2621" s="11">
        <f t="shared" si="462"/>
        <v>5.9363252326967597</v>
      </c>
      <c r="AF2621">
        <v>50</v>
      </c>
      <c r="AG2621">
        <f t="shared" si="463"/>
        <v>1941.6074339986762</v>
      </c>
      <c r="AL2621">
        <v>5.9363252326967597</v>
      </c>
      <c r="AM2621">
        <v>50</v>
      </c>
      <c r="AO2621">
        <f t="shared" si="464"/>
        <v>0.88127349534606481</v>
      </c>
    </row>
    <row r="2622" spans="22:41" x14ac:dyDescent="0.3">
      <c r="V2622" s="11">
        <f t="shared" si="461"/>
        <v>2619</v>
      </c>
      <c r="Y2622">
        <f t="shared" si="460"/>
        <v>-1.3801257334697687E-77</v>
      </c>
      <c r="AD2622" s="11">
        <f t="shared" si="459"/>
        <v>2619</v>
      </c>
      <c r="AE2622" s="11">
        <f t="shared" si="462"/>
        <v>5.8599097721573674</v>
      </c>
      <c r="AF2622">
        <v>66</v>
      </c>
      <c r="AG2622">
        <f t="shared" si="463"/>
        <v>3616.8304526130532</v>
      </c>
      <c r="AL2622">
        <v>5.8599097721573674</v>
      </c>
      <c r="AM2622">
        <v>66</v>
      </c>
      <c r="AO2622">
        <f t="shared" si="464"/>
        <v>0.91121348830064597</v>
      </c>
    </row>
    <row r="2623" spans="22:41" x14ac:dyDescent="0.3">
      <c r="V2623" s="11">
        <f t="shared" si="461"/>
        <v>2620</v>
      </c>
      <c r="Y2623">
        <f t="shared" si="460"/>
        <v>-6.564576890379435E-78</v>
      </c>
      <c r="AD2623" s="11">
        <f t="shared" si="459"/>
        <v>2620</v>
      </c>
      <c r="AE2623" s="11">
        <f t="shared" si="462"/>
        <v>5.7834943116179751</v>
      </c>
      <c r="AF2623">
        <v>57</v>
      </c>
      <c r="AG2623">
        <f t="shared" si="463"/>
        <v>2623.1304549280685</v>
      </c>
      <c r="AL2623">
        <v>5.7834943116179751</v>
      </c>
      <c r="AM2623">
        <v>57</v>
      </c>
      <c r="AO2623">
        <f t="shared" si="464"/>
        <v>0.89853518751547423</v>
      </c>
    </row>
    <row r="2624" spans="22:41" x14ac:dyDescent="0.3">
      <c r="V2624" s="11">
        <f t="shared" si="461"/>
        <v>2621</v>
      </c>
      <c r="Y2624">
        <f t="shared" si="460"/>
        <v>3.5085491080898974E-78</v>
      </c>
      <c r="AD2624" s="11">
        <f t="shared" si="459"/>
        <v>2621</v>
      </c>
      <c r="AE2624" s="11">
        <f t="shared" si="462"/>
        <v>5.7070788510785828</v>
      </c>
      <c r="AF2624">
        <v>80</v>
      </c>
      <c r="AG2624">
        <f t="shared" si="463"/>
        <v>5519.4381328398558</v>
      </c>
      <c r="AL2624">
        <v>5.7070788510785828</v>
      </c>
      <c r="AM2624">
        <v>80</v>
      </c>
      <c r="AO2624">
        <f t="shared" si="464"/>
        <v>0.92866151436151778</v>
      </c>
    </row>
    <row r="2625" spans="22:41" x14ac:dyDescent="0.3">
      <c r="V2625" s="11">
        <f t="shared" si="461"/>
        <v>2622</v>
      </c>
      <c r="Y2625">
        <f t="shared" si="460"/>
        <v>4.4696605161956498E-78</v>
      </c>
      <c r="AD2625" s="11">
        <f t="shared" si="459"/>
        <v>2622</v>
      </c>
      <c r="AE2625" s="11">
        <f t="shared" si="462"/>
        <v>5.6306633905391905</v>
      </c>
      <c r="AF2625">
        <v>96</v>
      </c>
      <c r="AG2625">
        <f t="shared" si="463"/>
        <v>8166.6169992340347</v>
      </c>
      <c r="AL2625">
        <v>5.6306633905391905</v>
      </c>
      <c r="AM2625">
        <v>96</v>
      </c>
      <c r="AO2625">
        <f t="shared" si="464"/>
        <v>0.94134725634855021</v>
      </c>
    </row>
    <row r="2626" spans="22:41" x14ac:dyDescent="0.3">
      <c r="V2626" s="11">
        <f t="shared" si="461"/>
        <v>2623</v>
      </c>
      <c r="Y2626">
        <f t="shared" si="460"/>
        <v>2.9107473795229959E-79</v>
      </c>
      <c r="AD2626" s="11">
        <f t="shared" si="459"/>
        <v>2623</v>
      </c>
      <c r="AE2626" s="11">
        <f t="shared" si="462"/>
        <v>5.5542479299997982</v>
      </c>
      <c r="AF2626">
        <v>58</v>
      </c>
      <c r="AG2626">
        <f t="shared" si="463"/>
        <v>2750.5569101879305</v>
      </c>
      <c r="AL2626">
        <v>5.5542479299997982</v>
      </c>
      <c r="AM2626">
        <v>58</v>
      </c>
      <c r="AO2626">
        <f t="shared" si="464"/>
        <v>0.90423710465517593</v>
      </c>
    </row>
    <row r="2627" spans="22:41" x14ac:dyDescent="0.3">
      <c r="V2627" s="11">
        <f t="shared" si="461"/>
        <v>2624</v>
      </c>
      <c r="Y2627">
        <f t="shared" si="460"/>
        <v>-1.9113142436006671E-78</v>
      </c>
      <c r="AD2627" s="11">
        <f t="shared" si="459"/>
        <v>2624</v>
      </c>
      <c r="AE2627" s="11">
        <f t="shared" si="462"/>
        <v>5.4778324694604059</v>
      </c>
      <c r="AF2627">
        <v>107</v>
      </c>
      <c r="AG2627">
        <f t="shared" si="463"/>
        <v>10306.750500098948</v>
      </c>
      <c r="AL2627">
        <v>5.4778324694604059</v>
      </c>
      <c r="AM2627">
        <v>107</v>
      </c>
      <c r="AO2627">
        <f t="shared" si="464"/>
        <v>0.94880530402373453</v>
      </c>
    </row>
    <row r="2628" spans="22:41" x14ac:dyDescent="0.3">
      <c r="V2628" s="11">
        <f t="shared" si="461"/>
        <v>2625</v>
      </c>
      <c r="Y2628">
        <f t="shared" si="460"/>
        <v>-9.3978166736579329E-79</v>
      </c>
      <c r="AD2628" s="11">
        <f t="shared" si="459"/>
        <v>2625</v>
      </c>
      <c r="AE2628" s="11">
        <f t="shared" si="462"/>
        <v>5.4014170089210136</v>
      </c>
      <c r="AF2628">
        <v>127</v>
      </c>
      <c r="AG2628">
        <f t="shared" si="463"/>
        <v>14786.215385438323</v>
      </c>
      <c r="AL2628">
        <v>5.4014170089210136</v>
      </c>
      <c r="AM2628">
        <v>127</v>
      </c>
      <c r="AO2628">
        <f t="shared" si="464"/>
        <v>0.95746915741007077</v>
      </c>
    </row>
    <row r="2629" spans="22:41" x14ac:dyDescent="0.3">
      <c r="V2629" s="11">
        <f t="shared" si="461"/>
        <v>2626</v>
      </c>
      <c r="Y2629">
        <f t="shared" si="460"/>
        <v>4.7294153582155115E-79</v>
      </c>
      <c r="AD2629" s="11">
        <f t="shared" si="459"/>
        <v>2626</v>
      </c>
      <c r="AE2629" s="11">
        <f t="shared" si="462"/>
        <v>5.3250015483816213</v>
      </c>
      <c r="AF2629">
        <v>140</v>
      </c>
      <c r="AG2629">
        <f t="shared" si="463"/>
        <v>18137.355207943408</v>
      </c>
      <c r="AL2629">
        <v>5.3250015483816213</v>
      </c>
      <c r="AM2629">
        <v>140</v>
      </c>
      <c r="AO2629">
        <f t="shared" si="464"/>
        <v>0.96196427465441692</v>
      </c>
    </row>
    <row r="2630" spans="22:41" x14ac:dyDescent="0.3">
      <c r="V2630" s="11">
        <f t="shared" si="461"/>
        <v>2627</v>
      </c>
      <c r="Y2630">
        <f t="shared" si="460"/>
        <v>6.2748146001265429E-79</v>
      </c>
      <c r="AD2630" s="11">
        <f t="shared" ref="AD2630:AD2693" si="465">AD2629+1</f>
        <v>2627</v>
      </c>
      <c r="AE2630" s="11">
        <f t="shared" si="462"/>
        <v>5.248586087842229</v>
      </c>
      <c r="AF2630">
        <v>132</v>
      </c>
      <c r="AG2630">
        <f t="shared" si="463"/>
        <v>16065.920928731142</v>
      </c>
      <c r="AL2630">
        <v>5.248586087842229</v>
      </c>
      <c r="AM2630">
        <v>132</v>
      </c>
      <c r="AO2630">
        <f t="shared" si="464"/>
        <v>0.96023798418301343</v>
      </c>
    </row>
    <row r="2631" spans="22:41" x14ac:dyDescent="0.3">
      <c r="V2631" s="11">
        <f t="shared" si="461"/>
        <v>2628</v>
      </c>
      <c r="Y2631">
        <f t="shared" si="460"/>
        <v>4.9789239111165708E-80</v>
      </c>
      <c r="AD2631" s="11">
        <f t="shared" si="465"/>
        <v>2628</v>
      </c>
      <c r="AE2631" s="11">
        <f t="shared" si="462"/>
        <v>5.1721706273028367</v>
      </c>
      <c r="AF2631">
        <v>70</v>
      </c>
      <c r="AG2631">
        <f t="shared" si="463"/>
        <v>4202.6474611755375</v>
      </c>
      <c r="AL2631">
        <v>5.1721706273028367</v>
      </c>
      <c r="AM2631">
        <v>70</v>
      </c>
      <c r="AO2631">
        <f t="shared" si="464"/>
        <v>0.92611184818138814</v>
      </c>
    </row>
    <row r="2632" spans="22:41" x14ac:dyDescent="0.3">
      <c r="V2632" s="11">
        <f t="shared" si="461"/>
        <v>2629</v>
      </c>
      <c r="Y2632">
        <f t="shared" si="460"/>
        <v>-2.6455307956564335E-79</v>
      </c>
      <c r="AD2632" s="11">
        <f t="shared" si="465"/>
        <v>2629</v>
      </c>
      <c r="AE2632" s="11">
        <f t="shared" si="462"/>
        <v>5.0957551667634444</v>
      </c>
      <c r="AF2632">
        <v>49</v>
      </c>
      <c r="AG2632">
        <f t="shared" si="463"/>
        <v>1927.5827143767785</v>
      </c>
      <c r="AL2632">
        <v>5.0957551667634444</v>
      </c>
      <c r="AM2632">
        <v>49</v>
      </c>
      <c r="AO2632">
        <f t="shared" si="464"/>
        <v>0.89600499659666433</v>
      </c>
    </row>
    <row r="2633" spans="22:41" x14ac:dyDescent="0.3">
      <c r="V2633" s="11">
        <f t="shared" si="461"/>
        <v>2630</v>
      </c>
      <c r="Y2633">
        <f t="shared" si="460"/>
        <v>-1.3440301052491025E-79</v>
      </c>
      <c r="AD2633" s="11">
        <f t="shared" si="465"/>
        <v>2630</v>
      </c>
      <c r="AE2633" s="11">
        <f t="shared" si="462"/>
        <v>5.0193397062240521</v>
      </c>
      <c r="AF2633">
        <v>76</v>
      </c>
      <c r="AG2633">
        <f t="shared" si="463"/>
        <v>5038.2541357404207</v>
      </c>
      <c r="AL2633">
        <v>5.0193397062240521</v>
      </c>
      <c r="AM2633">
        <v>76</v>
      </c>
      <c r="AO2633">
        <f t="shared" si="464"/>
        <v>0.93395605649705182</v>
      </c>
    </row>
    <row r="2634" spans="22:41" x14ac:dyDescent="0.3">
      <c r="V2634" s="11">
        <f t="shared" si="461"/>
        <v>2631</v>
      </c>
      <c r="Y2634">
        <f t="shared" si="460"/>
        <v>6.3635512926204887E-80</v>
      </c>
      <c r="AD2634" s="11">
        <f t="shared" si="465"/>
        <v>2631</v>
      </c>
      <c r="AE2634" s="11">
        <f t="shared" si="462"/>
        <v>4.9429242456846598</v>
      </c>
      <c r="AF2634">
        <v>117</v>
      </c>
      <c r="AG2634">
        <f t="shared" si="463"/>
        <v>12556.788226608365</v>
      </c>
      <c r="AL2634">
        <v>4.9429242456846598</v>
      </c>
      <c r="AM2634">
        <v>117</v>
      </c>
      <c r="AO2634">
        <f t="shared" si="464"/>
        <v>0.95775278422491739</v>
      </c>
    </row>
    <row r="2635" spans="22:41" x14ac:dyDescent="0.3">
      <c r="V2635" s="11">
        <f t="shared" si="461"/>
        <v>2632</v>
      </c>
      <c r="Y2635">
        <f t="shared" si="460"/>
        <v>8.8048854015105332E-80</v>
      </c>
      <c r="AD2635" s="11">
        <f t="shared" si="465"/>
        <v>2632</v>
      </c>
      <c r="AE2635" s="11">
        <f t="shared" si="462"/>
        <v>4.8665087851452675</v>
      </c>
      <c r="AF2635">
        <v>133</v>
      </c>
      <c r="AG2635">
        <f t="shared" si="463"/>
        <v>16418.191570907253</v>
      </c>
      <c r="AL2635">
        <v>4.8665087851452675</v>
      </c>
      <c r="AM2635">
        <v>133</v>
      </c>
      <c r="AO2635">
        <f t="shared" si="464"/>
        <v>0.96340970838236639</v>
      </c>
    </row>
    <row r="2636" spans="22:41" x14ac:dyDescent="0.3">
      <c r="V2636" s="11">
        <f t="shared" si="461"/>
        <v>2633</v>
      </c>
      <c r="Y2636">
        <f t="shared" si="460"/>
        <v>8.2281246178105557E-81</v>
      </c>
      <c r="AD2636" s="11">
        <f t="shared" si="465"/>
        <v>2633</v>
      </c>
      <c r="AE2636" s="11">
        <f t="shared" si="462"/>
        <v>4.7900933246058752</v>
      </c>
      <c r="AF2636">
        <v>148</v>
      </c>
      <c r="AG2636">
        <f t="shared" si="463"/>
        <v>20509.077369975097</v>
      </c>
      <c r="AL2636">
        <v>4.7900933246058752</v>
      </c>
      <c r="AM2636">
        <v>148</v>
      </c>
      <c r="AO2636">
        <f t="shared" si="464"/>
        <v>0.96763450456347389</v>
      </c>
    </row>
    <row r="2637" spans="22:41" x14ac:dyDescent="0.3">
      <c r="V2637" s="11">
        <f t="shared" si="461"/>
        <v>2634</v>
      </c>
      <c r="Y2637">
        <f t="shared" si="460"/>
        <v>-3.6597914553474463E-80</v>
      </c>
      <c r="AD2637" s="11">
        <f t="shared" si="465"/>
        <v>2634</v>
      </c>
      <c r="AE2637" s="11">
        <f t="shared" si="462"/>
        <v>4.7136778640664829</v>
      </c>
      <c r="AF2637">
        <v>98</v>
      </c>
      <c r="AG2637">
        <f t="shared" si="463"/>
        <v>8702.3378976491604</v>
      </c>
      <c r="AL2637">
        <v>4.7136778640664829</v>
      </c>
      <c r="AM2637">
        <v>98</v>
      </c>
      <c r="AO2637">
        <f t="shared" si="464"/>
        <v>0.95190124628503592</v>
      </c>
    </row>
    <row r="2638" spans="22:41" x14ac:dyDescent="0.3">
      <c r="V2638" s="11">
        <f t="shared" si="461"/>
        <v>2635</v>
      </c>
      <c r="Y2638">
        <f t="shared" si="460"/>
        <v>-1.9203158054748033E-80</v>
      </c>
      <c r="AD2638" s="11">
        <f t="shared" si="465"/>
        <v>2635</v>
      </c>
      <c r="AE2638" s="11">
        <f t="shared" si="462"/>
        <v>4.6372624035270906</v>
      </c>
      <c r="AF2638">
        <v>155</v>
      </c>
      <c r="AG2638">
        <f t="shared" si="463"/>
        <v>22608.952857505763</v>
      </c>
      <c r="AL2638">
        <v>4.6372624035270906</v>
      </c>
      <c r="AM2638">
        <v>155</v>
      </c>
      <c r="AO2638">
        <f t="shared" si="464"/>
        <v>0.97008217804176067</v>
      </c>
    </row>
    <row r="2639" spans="22:41" x14ac:dyDescent="0.3">
      <c r="V2639" s="11">
        <f t="shared" si="461"/>
        <v>2636</v>
      </c>
      <c r="Y2639">
        <f t="shared" si="460"/>
        <v>8.5455855216689066E-81</v>
      </c>
      <c r="AD2639" s="11">
        <f t="shared" si="465"/>
        <v>2636</v>
      </c>
      <c r="AE2639" s="11">
        <f t="shared" si="462"/>
        <v>4.5608469429876983</v>
      </c>
      <c r="AF2639">
        <v>77</v>
      </c>
      <c r="AG2639">
        <f t="shared" si="463"/>
        <v>5247.4308956172554</v>
      </c>
      <c r="AL2639">
        <v>4.5608469429876983</v>
      </c>
      <c r="AM2639">
        <v>77</v>
      </c>
      <c r="AO2639">
        <f t="shared" si="464"/>
        <v>0.94076822151964035</v>
      </c>
    </row>
    <row r="2640" spans="22:41" x14ac:dyDescent="0.3">
      <c r="V2640" s="11">
        <f t="shared" si="461"/>
        <v>2637</v>
      </c>
      <c r="Y2640">
        <f t="shared" si="460"/>
        <v>1.2349365414310145E-80</v>
      </c>
      <c r="AD2640" s="11">
        <f t="shared" si="465"/>
        <v>2637</v>
      </c>
      <c r="AE2640" s="11">
        <f t="shared" si="462"/>
        <v>4.484431482448306</v>
      </c>
      <c r="AF2640">
        <v>67</v>
      </c>
      <c r="AG2640">
        <f t="shared" si="463"/>
        <v>3908.1963070727002</v>
      </c>
      <c r="AL2640">
        <v>4.484431482448306</v>
      </c>
      <c r="AM2640">
        <v>67</v>
      </c>
      <c r="AO2640">
        <f t="shared" si="464"/>
        <v>0.93306818682912973</v>
      </c>
    </row>
    <row r="2641" spans="22:41" x14ac:dyDescent="0.3">
      <c r="V2641" s="11">
        <f t="shared" si="461"/>
        <v>2638</v>
      </c>
      <c r="Y2641">
        <f t="shared" si="460"/>
        <v>1.326838559549886E-81</v>
      </c>
      <c r="AD2641" s="11">
        <f t="shared" si="465"/>
        <v>2638</v>
      </c>
      <c r="AE2641" s="11">
        <f t="shared" si="462"/>
        <v>4.4080160219089137</v>
      </c>
      <c r="AF2641">
        <v>62</v>
      </c>
      <c r="AG2641">
        <f t="shared" si="463"/>
        <v>3316.8366185327004</v>
      </c>
      <c r="AL2641">
        <v>4.4080160219089137</v>
      </c>
      <c r="AM2641">
        <v>62</v>
      </c>
      <c r="AO2641">
        <f t="shared" si="464"/>
        <v>0.92890296738856593</v>
      </c>
    </row>
    <row r="2642" spans="22:41" x14ac:dyDescent="0.3">
      <c r="V2642" s="11">
        <f t="shared" si="461"/>
        <v>2639</v>
      </c>
      <c r="Y2642">
        <f t="shared" si="460"/>
        <v>-5.060084946793161E-81</v>
      </c>
      <c r="AD2642" s="11">
        <f t="shared" si="465"/>
        <v>2639</v>
      </c>
      <c r="AE2642" s="11">
        <f t="shared" si="462"/>
        <v>4.3316005613695214</v>
      </c>
      <c r="AF2642">
        <v>113</v>
      </c>
      <c r="AG2642">
        <f t="shared" si="463"/>
        <v>11808.821036553743</v>
      </c>
      <c r="AL2642">
        <v>4.3316005613695214</v>
      </c>
      <c r="AM2642">
        <v>113</v>
      </c>
      <c r="AO2642">
        <f t="shared" si="464"/>
        <v>0.96166725166929623</v>
      </c>
    </row>
    <row r="2643" spans="22:41" x14ac:dyDescent="0.3">
      <c r="V2643" s="11">
        <f t="shared" si="461"/>
        <v>2640</v>
      </c>
      <c r="Y2643">
        <f t="shared" si="460"/>
        <v>-2.7411709001294154E-81</v>
      </c>
      <c r="AD2643" s="11">
        <f t="shared" si="465"/>
        <v>2640</v>
      </c>
      <c r="AE2643" s="11">
        <f t="shared" si="462"/>
        <v>4.2551851008301291</v>
      </c>
      <c r="AF2643">
        <v>124</v>
      </c>
      <c r="AG2643">
        <f t="shared" si="463"/>
        <v>14338.820695236454</v>
      </c>
      <c r="AL2643">
        <v>4.2551851008301291</v>
      </c>
      <c r="AM2643">
        <v>124</v>
      </c>
      <c r="AO2643">
        <f t="shared" si="464"/>
        <v>0.9656839911223376</v>
      </c>
    </row>
    <row r="2644" spans="22:41" x14ac:dyDescent="0.3">
      <c r="V2644" s="11">
        <f t="shared" si="461"/>
        <v>2641</v>
      </c>
      <c r="Y2644">
        <f t="shared" si="460"/>
        <v>1.1451537257398903E-81</v>
      </c>
      <c r="AD2644" s="11">
        <f t="shared" si="465"/>
        <v>2641</v>
      </c>
      <c r="AE2644" s="11">
        <f t="shared" si="462"/>
        <v>4.1787696402907368</v>
      </c>
      <c r="AF2644">
        <v>142</v>
      </c>
      <c r="AG2644">
        <f t="shared" si="463"/>
        <v>18994.691537864044</v>
      </c>
      <c r="AL2644">
        <v>4.1787696402907368</v>
      </c>
      <c r="AM2644">
        <v>142</v>
      </c>
      <c r="AO2644">
        <f t="shared" si="464"/>
        <v>0.97057204478668491</v>
      </c>
    </row>
    <row r="2645" spans="22:41" x14ac:dyDescent="0.3">
      <c r="V2645" s="11">
        <f t="shared" si="461"/>
        <v>2642</v>
      </c>
      <c r="Y2645">
        <f t="shared" si="460"/>
        <v>1.7312714762246544E-81</v>
      </c>
      <c r="AD2645" s="11">
        <f t="shared" si="465"/>
        <v>2642</v>
      </c>
      <c r="AE2645" s="11">
        <f t="shared" si="462"/>
        <v>4.1023541797513445</v>
      </c>
      <c r="AF2645">
        <v>98</v>
      </c>
      <c r="AG2645">
        <f t="shared" si="463"/>
        <v>8816.7678905848607</v>
      </c>
      <c r="AL2645">
        <v>4.1023541797513445</v>
      </c>
      <c r="AM2645">
        <v>98</v>
      </c>
      <c r="AO2645">
        <f t="shared" si="464"/>
        <v>0.95813924306376175</v>
      </c>
    </row>
    <row r="2646" spans="22:41" x14ac:dyDescent="0.3">
      <c r="V2646" s="11">
        <f t="shared" si="461"/>
        <v>2643</v>
      </c>
      <c r="Y2646">
        <f t="shared" si="460"/>
        <v>2.1006966819102725E-82</v>
      </c>
      <c r="AD2646" s="11">
        <f t="shared" si="465"/>
        <v>2643</v>
      </c>
      <c r="AE2646" s="11">
        <f t="shared" si="462"/>
        <v>4.0259387192119522</v>
      </c>
      <c r="AF2646">
        <v>52</v>
      </c>
      <c r="AG2646">
        <f t="shared" si="463"/>
        <v>2301.510555772807</v>
      </c>
      <c r="AL2646">
        <v>4.0259387192119522</v>
      </c>
      <c r="AM2646">
        <v>52</v>
      </c>
      <c r="AO2646">
        <f t="shared" si="464"/>
        <v>0.9225781015536163</v>
      </c>
    </row>
    <row r="2647" spans="22:41" x14ac:dyDescent="0.3">
      <c r="V2647" s="11">
        <f t="shared" si="461"/>
        <v>2644</v>
      </c>
      <c r="Y2647">
        <f t="shared" si="460"/>
        <v>-6.9921705424114757E-82</v>
      </c>
      <c r="AD2647" s="11">
        <f t="shared" si="465"/>
        <v>2644</v>
      </c>
      <c r="AE2647" s="11">
        <f t="shared" si="462"/>
        <v>3.9495232586725599</v>
      </c>
      <c r="AF2647">
        <v>52</v>
      </c>
      <c r="AG2647">
        <f t="shared" si="463"/>
        <v>2308.8483150688498</v>
      </c>
      <c r="AL2647">
        <v>3.9495232586725599</v>
      </c>
      <c r="AM2647">
        <v>52</v>
      </c>
      <c r="AO2647">
        <f t="shared" si="464"/>
        <v>0.92404762964091236</v>
      </c>
    </row>
    <row r="2648" spans="22:41" x14ac:dyDescent="0.3">
      <c r="V2648" s="11">
        <f t="shared" si="461"/>
        <v>2645</v>
      </c>
      <c r="Y2648">
        <f t="shared" si="460"/>
        <v>-3.9094533449984412E-82</v>
      </c>
      <c r="AD2648" s="11">
        <f t="shared" si="465"/>
        <v>2645</v>
      </c>
      <c r="AE2648" s="11">
        <f t="shared" si="462"/>
        <v>3.8731077981331676</v>
      </c>
      <c r="AF2648">
        <v>63</v>
      </c>
      <c r="AG2648">
        <f t="shared" si="463"/>
        <v>3495.9893814511806</v>
      </c>
      <c r="AL2648">
        <v>3.8731077981331676</v>
      </c>
      <c r="AM2648">
        <v>63</v>
      </c>
      <c r="AO2648">
        <f t="shared" si="464"/>
        <v>0.9385220984423307</v>
      </c>
    </row>
    <row r="2649" spans="22:41" x14ac:dyDescent="0.3">
      <c r="V2649" s="11">
        <f t="shared" si="461"/>
        <v>2646</v>
      </c>
      <c r="Y2649">
        <f t="shared" si="460"/>
        <v>1.5310340842462052E-82</v>
      </c>
      <c r="AD2649" s="11">
        <f t="shared" si="465"/>
        <v>2646</v>
      </c>
      <c r="AE2649" s="11">
        <f t="shared" si="462"/>
        <v>3.7966923375937753</v>
      </c>
      <c r="AF2649">
        <v>64</v>
      </c>
      <c r="AG2649">
        <f t="shared" si="463"/>
        <v>3624.4382534943402</v>
      </c>
      <c r="AL2649">
        <v>3.7966923375937753</v>
      </c>
      <c r="AM2649">
        <v>64</v>
      </c>
      <c r="AO2649">
        <f t="shared" si="464"/>
        <v>0.94067668222509726</v>
      </c>
    </row>
    <row r="2650" spans="22:41" x14ac:dyDescent="0.3">
      <c r="V2650" s="11">
        <f t="shared" si="461"/>
        <v>2647</v>
      </c>
      <c r="Y2650">
        <f t="shared" si="460"/>
        <v>2.4259764740388663E-82</v>
      </c>
      <c r="AD2650" s="11">
        <f t="shared" si="465"/>
        <v>2647</v>
      </c>
      <c r="AE2650" s="11">
        <f t="shared" si="462"/>
        <v>3.720276877054383</v>
      </c>
      <c r="AF2650">
        <v>107</v>
      </c>
      <c r="AG2650">
        <f t="shared" si="463"/>
        <v>10666.701208352306</v>
      </c>
      <c r="AL2650">
        <v>3.720276877054383</v>
      </c>
      <c r="AM2650">
        <v>107</v>
      </c>
      <c r="AO2650">
        <f t="shared" si="464"/>
        <v>0.96523105722379077</v>
      </c>
    </row>
    <row r="2651" spans="22:41" x14ac:dyDescent="0.3">
      <c r="V2651" s="11">
        <f t="shared" si="461"/>
        <v>2648</v>
      </c>
      <c r="Y2651">
        <f t="shared" si="460"/>
        <v>3.2787677681280026E-83</v>
      </c>
      <c r="AD2651" s="11">
        <f t="shared" si="465"/>
        <v>2648</v>
      </c>
      <c r="AE2651" s="11">
        <f t="shared" si="462"/>
        <v>3.6438614165149907</v>
      </c>
      <c r="AF2651">
        <v>80</v>
      </c>
      <c r="AG2651">
        <f t="shared" si="463"/>
        <v>5830.2598993803676</v>
      </c>
      <c r="AL2651">
        <v>3.6438614165149907</v>
      </c>
      <c r="AM2651">
        <v>80</v>
      </c>
      <c r="AO2651">
        <f t="shared" si="464"/>
        <v>0.95445173229356262</v>
      </c>
    </row>
    <row r="2652" spans="22:41" x14ac:dyDescent="0.3">
      <c r="V2652" s="11">
        <f t="shared" si="461"/>
        <v>2649</v>
      </c>
      <c r="Y2652">
        <f t="shared" si="460"/>
        <v>-9.6563575308451415E-83</v>
      </c>
      <c r="AD2652" s="11">
        <f t="shared" si="465"/>
        <v>2649</v>
      </c>
      <c r="AE2652" s="11">
        <f t="shared" si="462"/>
        <v>3.5674459559755984</v>
      </c>
      <c r="AF2652">
        <v>76</v>
      </c>
      <c r="AG2652">
        <f t="shared" si="463"/>
        <v>5246.4748853405154</v>
      </c>
      <c r="AL2652">
        <v>3.5674459559755984</v>
      </c>
      <c r="AM2652">
        <v>76</v>
      </c>
      <c r="AO2652">
        <f t="shared" si="464"/>
        <v>0.95305992163190001</v>
      </c>
    </row>
    <row r="2653" spans="22:41" x14ac:dyDescent="0.3">
      <c r="V2653" s="11">
        <f t="shared" si="461"/>
        <v>2650</v>
      </c>
      <c r="Y2653">
        <f t="shared" si="460"/>
        <v>-5.5709305791633529E-83</v>
      </c>
      <c r="AD2653" s="11">
        <f t="shared" si="465"/>
        <v>2650</v>
      </c>
      <c r="AE2653" s="11">
        <f t="shared" si="462"/>
        <v>3.4910304954362061</v>
      </c>
      <c r="AF2653">
        <v>59</v>
      </c>
      <c r="AG2653">
        <f t="shared" si="463"/>
        <v>3081.2456954585932</v>
      </c>
      <c r="AL2653">
        <v>3.4910304954362061</v>
      </c>
      <c r="AM2653">
        <v>59</v>
      </c>
      <c r="AO2653">
        <f t="shared" si="464"/>
        <v>0.94082999160277614</v>
      </c>
    </row>
    <row r="2654" spans="22:41" x14ac:dyDescent="0.3">
      <c r="V2654" s="11">
        <f t="shared" si="461"/>
        <v>2651</v>
      </c>
      <c r="Y2654">
        <f t="shared" si="460"/>
        <v>2.0417959772452943E-83</v>
      </c>
      <c r="AD2654" s="11">
        <f t="shared" si="465"/>
        <v>2651</v>
      </c>
      <c r="AE2654" s="11">
        <f t="shared" si="462"/>
        <v>3.4146150348968138</v>
      </c>
      <c r="AF2654">
        <v>68</v>
      </c>
      <c r="AG2654">
        <f t="shared" si="463"/>
        <v>4171.2719510905772</v>
      </c>
      <c r="AL2654">
        <v>3.4146150348968138</v>
      </c>
      <c r="AM2654">
        <v>68</v>
      </c>
      <c r="AO2654">
        <f t="shared" si="464"/>
        <v>0.94978507301622339</v>
      </c>
    </row>
    <row r="2655" spans="22:41" x14ac:dyDescent="0.3">
      <c r="V2655" s="11">
        <f t="shared" si="461"/>
        <v>2652</v>
      </c>
      <c r="Y2655">
        <f t="shared" si="460"/>
        <v>3.3978950852360037E-83</v>
      </c>
      <c r="AD2655" s="11">
        <f t="shared" si="465"/>
        <v>2652</v>
      </c>
      <c r="AE2655" s="11">
        <f t="shared" si="462"/>
        <v>3.3381995743574215</v>
      </c>
      <c r="AF2655">
        <v>43</v>
      </c>
      <c r="AG2655">
        <f t="shared" si="463"/>
        <v>1573.0584130035022</v>
      </c>
      <c r="AL2655">
        <v>3.3381995743574215</v>
      </c>
      <c r="AM2655">
        <v>43</v>
      </c>
      <c r="AO2655">
        <f t="shared" si="464"/>
        <v>0.92236745175912982</v>
      </c>
    </row>
    <row r="2656" spans="22:41" x14ac:dyDescent="0.3">
      <c r="V2656" s="11">
        <f t="shared" si="461"/>
        <v>2653</v>
      </c>
      <c r="Y2656">
        <f t="shared" si="460"/>
        <v>5.0593725765228307E-84</v>
      </c>
      <c r="AD2656" s="11">
        <f t="shared" si="465"/>
        <v>2653</v>
      </c>
      <c r="AE2656" s="11">
        <f t="shared" si="462"/>
        <v>3.2617841138180292</v>
      </c>
      <c r="AF2656">
        <v>58</v>
      </c>
      <c r="AG2656">
        <f t="shared" si="463"/>
        <v>2996.272278402264</v>
      </c>
      <c r="AL2656">
        <v>3.2617841138180292</v>
      </c>
      <c r="AM2656">
        <v>58</v>
      </c>
      <c r="AO2656">
        <f t="shared" si="464"/>
        <v>0.94376234286520633</v>
      </c>
    </row>
    <row r="2657" spans="22:41" x14ac:dyDescent="0.3">
      <c r="V2657" s="11">
        <f t="shared" si="461"/>
        <v>2654</v>
      </c>
      <c r="Y2657">
        <f t="shared" si="460"/>
        <v>-1.3327716242562511E-83</v>
      </c>
      <c r="AD2657" s="11">
        <f t="shared" si="465"/>
        <v>2654</v>
      </c>
      <c r="AE2657" s="11">
        <f t="shared" si="462"/>
        <v>3.1853686532786369</v>
      </c>
      <c r="AF2657">
        <v>106</v>
      </c>
      <c r="AG2657">
        <f t="shared" si="463"/>
        <v>10570.848418962221</v>
      </c>
      <c r="AL2657">
        <v>3.1853686532786369</v>
      </c>
      <c r="AM2657">
        <v>106</v>
      </c>
      <c r="AO2657">
        <f t="shared" si="464"/>
        <v>0.96994935232756008</v>
      </c>
    </row>
    <row r="2658" spans="22:41" x14ac:dyDescent="0.3">
      <c r="V2658" s="11">
        <f t="shared" si="461"/>
        <v>2655</v>
      </c>
      <c r="Y2658">
        <f t="shared" si="460"/>
        <v>-7.9320484884515889E-84</v>
      </c>
      <c r="AD2658" s="11">
        <f t="shared" si="465"/>
        <v>2655</v>
      </c>
      <c r="AE2658" s="11">
        <f t="shared" si="462"/>
        <v>3.1089531927392446</v>
      </c>
      <c r="AF2658">
        <v>62</v>
      </c>
      <c r="AG2658">
        <f t="shared" si="463"/>
        <v>3468.1553940549775</v>
      </c>
      <c r="AL2658">
        <v>3.1089531927392446</v>
      </c>
      <c r="AM2658">
        <v>62</v>
      </c>
      <c r="AO2658">
        <f t="shared" si="464"/>
        <v>0.9498555936654961</v>
      </c>
    </row>
    <row r="2659" spans="22:41" x14ac:dyDescent="0.3">
      <c r="V2659" s="11">
        <f t="shared" si="461"/>
        <v>2656</v>
      </c>
      <c r="Y2659">
        <f t="shared" si="460"/>
        <v>2.7154319331530926E-84</v>
      </c>
      <c r="AD2659" s="11">
        <f t="shared" si="465"/>
        <v>2656</v>
      </c>
      <c r="AE2659" s="11">
        <f t="shared" si="462"/>
        <v>3.0325377321998523</v>
      </c>
      <c r="AF2659">
        <v>74</v>
      </c>
      <c r="AG2659">
        <f t="shared" si="463"/>
        <v>5036.3807007316373</v>
      </c>
      <c r="AL2659">
        <v>3.0325377321998523</v>
      </c>
      <c r="AM2659">
        <v>74</v>
      </c>
      <c r="AO2659">
        <f t="shared" si="464"/>
        <v>0.9590197603756776</v>
      </c>
    </row>
    <row r="2660" spans="22:41" x14ac:dyDescent="0.3">
      <c r="V2660" s="11">
        <f t="shared" si="461"/>
        <v>2657</v>
      </c>
      <c r="Y2660">
        <f t="shared" si="460"/>
        <v>4.7570336052080712E-84</v>
      </c>
      <c r="AD2660" s="11">
        <f t="shared" si="465"/>
        <v>2657</v>
      </c>
      <c r="AE2660" s="11">
        <f t="shared" si="462"/>
        <v>2.95612227166046</v>
      </c>
      <c r="AF2660">
        <v>140</v>
      </c>
      <c r="AG2660">
        <f t="shared" si="463"/>
        <v>18781.024422820079</v>
      </c>
      <c r="AL2660">
        <v>2.95612227166046</v>
      </c>
      <c r="AM2660">
        <v>140</v>
      </c>
      <c r="AO2660">
        <f t="shared" si="464"/>
        <v>0.97888484091671102</v>
      </c>
    </row>
    <row r="2661" spans="22:41" x14ac:dyDescent="0.3">
      <c r="V2661" s="11">
        <f t="shared" si="461"/>
        <v>2658</v>
      </c>
      <c r="Y2661">
        <f t="shared" si="460"/>
        <v>7.7342446893228422E-85</v>
      </c>
      <c r="AD2661" s="11">
        <f t="shared" si="465"/>
        <v>2658</v>
      </c>
      <c r="AE2661" s="11">
        <f t="shared" si="462"/>
        <v>2.8797068111210677</v>
      </c>
      <c r="AF2661">
        <v>150</v>
      </c>
      <c r="AG2661">
        <f t="shared" si="463"/>
        <v>21644.380667981692</v>
      </c>
      <c r="AL2661">
        <v>2.8797068111210677</v>
      </c>
      <c r="AM2661">
        <v>150</v>
      </c>
      <c r="AO2661">
        <f t="shared" si="464"/>
        <v>0.98080195459252617</v>
      </c>
    </row>
    <row r="2662" spans="22:41" x14ac:dyDescent="0.3">
      <c r="V2662" s="11">
        <f t="shared" si="461"/>
        <v>2659</v>
      </c>
      <c r="Y2662">
        <f t="shared" ref="Y2662:Y2725" si="466">SUMPRODUCT(Y2659:Y2660,$I$4:$I$5)</f>
        <v>-1.8383690838985856E-84</v>
      </c>
      <c r="AD2662" s="11">
        <f t="shared" si="465"/>
        <v>2659</v>
      </c>
      <c r="AE2662" s="11">
        <f t="shared" si="462"/>
        <v>2.8032913505816754</v>
      </c>
      <c r="AF2662">
        <v>167</v>
      </c>
      <c r="AG2662">
        <f t="shared" si="463"/>
        <v>26960.559131301969</v>
      </c>
      <c r="AL2662">
        <v>2.8032913505816754</v>
      </c>
      <c r="AM2662">
        <v>167</v>
      </c>
      <c r="AO2662">
        <f t="shared" si="464"/>
        <v>0.98321382424801396</v>
      </c>
    </row>
    <row r="2663" spans="22:41" x14ac:dyDescent="0.3">
      <c r="V2663" s="11">
        <f t="shared" si="461"/>
        <v>2660</v>
      </c>
      <c r="Y2663">
        <f t="shared" si="466"/>
        <v>-1.1285008501980596E-84</v>
      </c>
      <c r="AD2663" s="11">
        <f t="shared" si="465"/>
        <v>2660</v>
      </c>
      <c r="AE2663" s="11">
        <f t="shared" si="462"/>
        <v>2.7268758900422831</v>
      </c>
      <c r="AF2663">
        <v>102</v>
      </c>
      <c r="AG2663">
        <f t="shared" si="463"/>
        <v>9855.1531705510697</v>
      </c>
      <c r="AL2663">
        <v>2.7268758900422831</v>
      </c>
      <c r="AM2663">
        <v>102</v>
      </c>
      <c r="AO2663">
        <f t="shared" si="464"/>
        <v>0.97326592264664435</v>
      </c>
    </row>
    <row r="2664" spans="22:41" x14ac:dyDescent="0.3">
      <c r="V2664" s="11">
        <f t="shared" si="461"/>
        <v>2661</v>
      </c>
      <c r="Y2664">
        <f t="shared" si="466"/>
        <v>3.6003058300198705E-85</v>
      </c>
      <c r="AD2664" s="11">
        <f t="shared" si="465"/>
        <v>2661</v>
      </c>
      <c r="AE2664" s="11">
        <f t="shared" si="462"/>
        <v>2.6504604295028908</v>
      </c>
      <c r="AF2664">
        <v>187</v>
      </c>
      <c r="AG2664">
        <f t="shared" si="463"/>
        <v>33984.752739854281</v>
      </c>
      <c r="AL2664">
        <v>2.6504604295028908</v>
      </c>
      <c r="AM2664">
        <v>187</v>
      </c>
      <c r="AO2664">
        <f t="shared" si="464"/>
        <v>0.9858264148154926</v>
      </c>
    </row>
    <row r="2665" spans="22:41" x14ac:dyDescent="0.3">
      <c r="V2665" s="11">
        <f t="shared" si="461"/>
        <v>2662</v>
      </c>
      <c r="Y2665">
        <f t="shared" si="466"/>
        <v>6.6568085933799556E-85</v>
      </c>
      <c r="AD2665" s="11">
        <f t="shared" si="465"/>
        <v>2662</v>
      </c>
      <c r="AE2665" s="11">
        <f t="shared" si="462"/>
        <v>2.5740449689634985</v>
      </c>
      <c r="AF2665">
        <v>152</v>
      </c>
      <c r="AG2665">
        <f t="shared" si="463"/>
        <v>22328.116036937339</v>
      </c>
      <c r="AL2665">
        <v>2.5740449689634985</v>
      </c>
      <c r="AM2665">
        <v>152</v>
      </c>
      <c r="AO2665">
        <f t="shared" si="464"/>
        <v>0.98306549362524009</v>
      </c>
    </row>
    <row r="2666" spans="22:41" x14ac:dyDescent="0.3">
      <c r="V2666" s="11">
        <f t="shared" si="461"/>
        <v>2663</v>
      </c>
      <c r="Y2666">
        <f t="shared" si="466"/>
        <v>1.1731272389090668E-85</v>
      </c>
      <c r="AD2666" s="11">
        <f t="shared" si="465"/>
        <v>2663</v>
      </c>
      <c r="AE2666" s="11">
        <f t="shared" si="462"/>
        <v>2.4976295084241062</v>
      </c>
      <c r="AF2666">
        <v>150</v>
      </c>
      <c r="AG2666">
        <f t="shared" si="463"/>
        <v>21756.949300634122</v>
      </c>
      <c r="AL2666">
        <v>2.4976295084241062</v>
      </c>
      <c r="AM2666">
        <v>150</v>
      </c>
      <c r="AO2666">
        <f t="shared" si="464"/>
        <v>0.98334913661050605</v>
      </c>
    </row>
    <row r="2667" spans="22:41" x14ac:dyDescent="0.3">
      <c r="V2667" s="11">
        <f t="shared" si="461"/>
        <v>2664</v>
      </c>
      <c r="Y2667">
        <f t="shared" si="466"/>
        <v>-2.5341787541478888E-85</v>
      </c>
      <c r="AD2667" s="11">
        <f t="shared" si="465"/>
        <v>2664</v>
      </c>
      <c r="AE2667" s="11">
        <f t="shared" si="462"/>
        <v>2.4212140478847139</v>
      </c>
      <c r="AF2667">
        <v>140</v>
      </c>
      <c r="AG2667">
        <f t="shared" si="463"/>
        <v>18927.922344057952</v>
      </c>
      <c r="AL2667">
        <v>2.4212140478847139</v>
      </c>
      <c r="AM2667">
        <v>140</v>
      </c>
      <c r="AO2667">
        <f t="shared" si="464"/>
        <v>0.98270561394368061</v>
      </c>
    </row>
    <row r="2668" spans="22:41" x14ac:dyDescent="0.3">
      <c r="V2668" s="11">
        <f t="shared" si="461"/>
        <v>2665</v>
      </c>
      <c r="Y2668">
        <f t="shared" si="466"/>
        <v>-1.6043139389366353E-85</v>
      </c>
      <c r="AD2668" s="11">
        <f t="shared" si="465"/>
        <v>2665</v>
      </c>
      <c r="AE2668" s="11">
        <f t="shared" si="462"/>
        <v>2.3447985873453216</v>
      </c>
      <c r="AF2668">
        <v>137</v>
      </c>
      <c r="AG2668">
        <f t="shared" si="463"/>
        <v>18132.0232674826</v>
      </c>
      <c r="AL2668">
        <v>2.3447985873453216</v>
      </c>
      <c r="AM2668">
        <v>137</v>
      </c>
      <c r="AO2668">
        <f t="shared" si="464"/>
        <v>0.98288468184419486</v>
      </c>
    </row>
    <row r="2669" spans="22:41" x14ac:dyDescent="0.3">
      <c r="V2669" s="11">
        <f t="shared" si="461"/>
        <v>2666</v>
      </c>
      <c r="Y2669">
        <f t="shared" si="466"/>
        <v>4.7573653591094275E-86</v>
      </c>
      <c r="AD2669" s="11">
        <f t="shared" si="465"/>
        <v>2666</v>
      </c>
      <c r="AE2669" s="11">
        <f t="shared" si="462"/>
        <v>2.2683831268059294</v>
      </c>
      <c r="AF2669">
        <v>160</v>
      </c>
      <c r="AG2669">
        <f t="shared" si="463"/>
        <v>24879.262961432079</v>
      </c>
      <c r="AL2669">
        <v>2.2683831268059294</v>
      </c>
      <c r="AM2669">
        <v>160</v>
      </c>
      <c r="AO2669">
        <f t="shared" si="464"/>
        <v>0.98582260545746292</v>
      </c>
    </row>
    <row r="2670" spans="22:41" x14ac:dyDescent="0.3">
      <c r="V2670" s="11">
        <f t="shared" si="461"/>
        <v>2667</v>
      </c>
      <c r="Y2670">
        <f t="shared" si="466"/>
        <v>9.311080007538896E-86</v>
      </c>
      <c r="AD2670" s="11">
        <f t="shared" si="465"/>
        <v>2667</v>
      </c>
      <c r="AE2670" s="11">
        <f t="shared" si="462"/>
        <v>2.1919676662665371</v>
      </c>
      <c r="AF2670">
        <v>164</v>
      </c>
      <c r="AG2670">
        <f t="shared" si="463"/>
        <v>26181.83932771453</v>
      </c>
      <c r="AL2670">
        <v>2.1919676662665371</v>
      </c>
      <c r="AM2670">
        <v>164</v>
      </c>
      <c r="AO2670">
        <f t="shared" si="464"/>
        <v>0.98663434349837464</v>
      </c>
    </row>
    <row r="2671" spans="22:41" x14ac:dyDescent="0.3">
      <c r="V2671" s="11">
        <f t="shared" si="461"/>
        <v>2668</v>
      </c>
      <c r="Y2671">
        <f t="shared" si="466"/>
        <v>1.7676374162055448E-86</v>
      </c>
      <c r="AD2671" s="11">
        <f t="shared" si="465"/>
        <v>2668</v>
      </c>
      <c r="AE2671" s="11">
        <f t="shared" si="462"/>
        <v>2.1155522057271448</v>
      </c>
      <c r="AF2671">
        <v>187</v>
      </c>
      <c r="AG2671">
        <f t="shared" si="463"/>
        <v>34182.259036193209</v>
      </c>
      <c r="AL2671">
        <v>2.1155522057271448</v>
      </c>
      <c r="AM2671">
        <v>187</v>
      </c>
      <c r="AO2671">
        <f t="shared" si="464"/>
        <v>0.98868688660038961</v>
      </c>
    </row>
    <row r="2672" spans="22:41" x14ac:dyDescent="0.3">
      <c r="V2672" s="11">
        <f t="shared" si="461"/>
        <v>2669</v>
      </c>
      <c r="Y2672">
        <f t="shared" si="466"/>
        <v>-3.491096173288514E-86</v>
      </c>
      <c r="AD2672" s="11">
        <f t="shared" si="465"/>
        <v>2669</v>
      </c>
      <c r="AE2672" s="11">
        <f t="shared" si="462"/>
        <v>2.0391367451877525</v>
      </c>
      <c r="AF2672">
        <v>172</v>
      </c>
      <c r="AG2672">
        <f t="shared" si="463"/>
        <v>28886.695038320984</v>
      </c>
      <c r="AL2672">
        <v>2.0391367451877525</v>
      </c>
      <c r="AM2672">
        <v>172</v>
      </c>
      <c r="AO2672">
        <f t="shared" si="464"/>
        <v>0.98814455380704791</v>
      </c>
    </row>
    <row r="2673" spans="22:41" x14ac:dyDescent="0.3">
      <c r="V2673" s="11">
        <f t="shared" si="461"/>
        <v>2670</v>
      </c>
      <c r="Y2673">
        <f t="shared" si="466"/>
        <v>-2.2790763436888068E-86</v>
      </c>
      <c r="AD2673" s="11">
        <f t="shared" si="465"/>
        <v>2670</v>
      </c>
      <c r="AE2673" s="11">
        <f t="shared" si="462"/>
        <v>1.9627212846483604</v>
      </c>
      <c r="AF2673">
        <v>65</v>
      </c>
      <c r="AG2673">
        <f t="shared" si="463"/>
        <v>3973.6985078369248</v>
      </c>
      <c r="AL2673">
        <v>1.9627212846483604</v>
      </c>
      <c r="AM2673">
        <v>65</v>
      </c>
      <c r="AO2673">
        <f t="shared" si="464"/>
        <v>0.96980428792848672</v>
      </c>
    </row>
    <row r="2674" spans="22:41" x14ac:dyDescent="0.3">
      <c r="V2674" s="11">
        <f t="shared" ref="V2674:V2737" si="467">V2673+1</f>
        <v>2671</v>
      </c>
      <c r="Y2674">
        <f t="shared" si="466"/>
        <v>6.2624670288638843E-87</v>
      </c>
      <c r="AD2674" s="11">
        <f t="shared" si="465"/>
        <v>2671</v>
      </c>
      <c r="AE2674" s="11">
        <f t="shared" si="462"/>
        <v>1.8863058241089683</v>
      </c>
      <c r="AF2674">
        <v>103</v>
      </c>
      <c r="AG2674">
        <f t="shared" si="463"/>
        <v>10223.979149895618</v>
      </c>
      <c r="AL2674">
        <v>1.8863058241089683</v>
      </c>
      <c r="AM2674">
        <v>103</v>
      </c>
      <c r="AO2674">
        <f t="shared" si="464"/>
        <v>0.98168635122224301</v>
      </c>
    </row>
    <row r="2675" spans="22:41" x14ac:dyDescent="0.3">
      <c r="V2675" s="11">
        <f t="shared" si="467"/>
        <v>2672</v>
      </c>
      <c r="Y2675">
        <f t="shared" si="466"/>
        <v>1.3017828643438469E-86</v>
      </c>
      <c r="AD2675" s="11">
        <f t="shared" si="465"/>
        <v>2672</v>
      </c>
      <c r="AE2675" s="11">
        <f t="shared" ref="AE2675:AE2738" si="468">Y2674+AE2674+J$6</f>
        <v>1.8098903635695762</v>
      </c>
      <c r="AF2675">
        <v>107</v>
      </c>
      <c r="AG2675">
        <f t="shared" ref="AG2675:AG2738" si="469">(AE2675-AF2675)^2</f>
        <v>11064.959165324251</v>
      </c>
      <c r="AL2675">
        <v>1.8098903635695762</v>
      </c>
      <c r="AM2675">
        <v>107</v>
      </c>
      <c r="AO2675">
        <f t="shared" ref="AO2675:AO2738" si="470">ABS((AM2675-AL2675)/AM2675)</f>
        <v>0.98308513678906939</v>
      </c>
    </row>
    <row r="2676" spans="22:41" x14ac:dyDescent="0.3">
      <c r="V2676" s="11">
        <f t="shared" si="467"/>
        <v>2673</v>
      </c>
      <c r="Y2676">
        <f t="shared" si="466"/>
        <v>2.6482926392837106E-87</v>
      </c>
      <c r="AD2676" s="11">
        <f t="shared" si="465"/>
        <v>2673</v>
      </c>
      <c r="AE2676" s="11">
        <f t="shared" si="468"/>
        <v>1.7334749030301841</v>
      </c>
      <c r="AF2676">
        <v>69</v>
      </c>
      <c r="AG2676">
        <f t="shared" si="469"/>
        <v>4524.7853986212704</v>
      </c>
      <c r="AL2676">
        <v>1.7334749030301841</v>
      </c>
      <c r="AM2676">
        <v>69</v>
      </c>
      <c r="AO2676">
        <f t="shared" si="470"/>
        <v>0.97487717531840312</v>
      </c>
    </row>
    <row r="2677" spans="22:41" x14ac:dyDescent="0.3">
      <c r="V2677" s="11">
        <f t="shared" si="467"/>
        <v>2674</v>
      </c>
      <c r="Y2677">
        <f t="shared" si="466"/>
        <v>-4.8061607459196662E-87</v>
      </c>
      <c r="AD2677" s="11">
        <f t="shared" si="465"/>
        <v>2674</v>
      </c>
      <c r="AE2677" s="11">
        <f t="shared" si="468"/>
        <v>1.6570594424907921</v>
      </c>
      <c r="AF2677">
        <v>112</v>
      </c>
      <c r="AG2677">
        <f t="shared" si="469"/>
        <v>12175.564530878011</v>
      </c>
      <c r="AL2677">
        <v>1.6570594424907921</v>
      </c>
      <c r="AM2677">
        <v>112</v>
      </c>
      <c r="AO2677">
        <f t="shared" si="470"/>
        <v>0.98520482640633222</v>
      </c>
    </row>
    <row r="2678" spans="22:41" x14ac:dyDescent="0.3">
      <c r="V2678" s="11">
        <f t="shared" si="467"/>
        <v>2675</v>
      </c>
      <c r="Y2678">
        <f t="shared" si="466"/>
        <v>-3.2353459675959949E-87</v>
      </c>
      <c r="AD2678" s="11">
        <f t="shared" si="465"/>
        <v>2675</v>
      </c>
      <c r="AE2678" s="11">
        <f t="shared" si="468"/>
        <v>1.5806439819514</v>
      </c>
      <c r="AF2678">
        <v>109</v>
      </c>
      <c r="AG2678">
        <f t="shared" si="469"/>
        <v>11538.918047332274</v>
      </c>
      <c r="AL2678">
        <v>1.5806439819514</v>
      </c>
      <c r="AM2678">
        <v>109</v>
      </c>
      <c r="AO2678">
        <f t="shared" si="470"/>
        <v>0.98549867906466604</v>
      </c>
    </row>
    <row r="2679" spans="22:41" x14ac:dyDescent="0.3">
      <c r="V2679" s="11">
        <f t="shared" si="467"/>
        <v>2676</v>
      </c>
      <c r="Y2679">
        <f t="shared" si="466"/>
        <v>8.2085522458827308E-88</v>
      </c>
      <c r="AD2679" s="11">
        <f t="shared" si="465"/>
        <v>2676</v>
      </c>
      <c r="AE2679" s="11">
        <f t="shared" si="468"/>
        <v>1.5042285214120079</v>
      </c>
      <c r="AF2679">
        <v>119</v>
      </c>
      <c r="AG2679">
        <f t="shared" si="469"/>
        <v>13805.256315348573</v>
      </c>
      <c r="AL2679">
        <v>1.5042285214120079</v>
      </c>
      <c r="AM2679">
        <v>119</v>
      </c>
      <c r="AO2679">
        <f t="shared" si="470"/>
        <v>0.98735942418981515</v>
      </c>
    </row>
    <row r="2680" spans="22:41" x14ac:dyDescent="0.3">
      <c r="V2680" s="11">
        <f t="shared" si="467"/>
        <v>2677</v>
      </c>
      <c r="Y2680">
        <f t="shared" si="466"/>
        <v>1.8192053902790911E-87</v>
      </c>
      <c r="AD2680" s="11">
        <f t="shared" si="465"/>
        <v>2677</v>
      </c>
      <c r="AE2680" s="11">
        <f t="shared" si="468"/>
        <v>1.4278130608726158</v>
      </c>
      <c r="AF2680">
        <v>133</v>
      </c>
      <c r="AG2680">
        <f t="shared" si="469"/>
        <v>17311.240375944686</v>
      </c>
      <c r="AL2680">
        <v>1.4278130608726158</v>
      </c>
      <c r="AM2680">
        <v>133</v>
      </c>
      <c r="AO2680">
        <f t="shared" si="470"/>
        <v>0.98926456345208569</v>
      </c>
    </row>
    <row r="2681" spans="22:41" x14ac:dyDescent="0.3">
      <c r="V2681" s="11">
        <f t="shared" si="467"/>
        <v>2678</v>
      </c>
      <c r="Y2681">
        <f t="shared" si="466"/>
        <v>3.9480813913056245E-88</v>
      </c>
      <c r="AD2681" s="11">
        <f t="shared" si="465"/>
        <v>2678</v>
      </c>
      <c r="AE2681" s="11">
        <f t="shared" si="468"/>
        <v>1.3513976003332238</v>
      </c>
      <c r="AF2681">
        <v>141</v>
      </c>
      <c r="AG2681">
        <f t="shared" si="469"/>
        <v>19501.732152180215</v>
      </c>
      <c r="AL2681">
        <v>1.3513976003332238</v>
      </c>
      <c r="AM2681">
        <v>141</v>
      </c>
      <c r="AO2681">
        <f t="shared" si="470"/>
        <v>0.99041561985579274</v>
      </c>
    </row>
    <row r="2682" spans="22:41" x14ac:dyDescent="0.3">
      <c r="V2682" s="11">
        <f t="shared" si="467"/>
        <v>2679</v>
      </c>
      <c r="Y2682">
        <f t="shared" si="466"/>
        <v>-6.6120775046595353E-88</v>
      </c>
      <c r="AD2682" s="11">
        <f t="shared" si="465"/>
        <v>2679</v>
      </c>
      <c r="AE2682" s="11">
        <f t="shared" si="468"/>
        <v>1.2749821397938317</v>
      </c>
      <c r="AF2682">
        <v>79</v>
      </c>
      <c r="AG2682">
        <f t="shared" si="469"/>
        <v>6041.1784013693677</v>
      </c>
      <c r="AL2682">
        <v>1.2749821397938317</v>
      </c>
      <c r="AM2682">
        <v>79</v>
      </c>
      <c r="AO2682">
        <f t="shared" si="470"/>
        <v>0.9838609855722299</v>
      </c>
    </row>
    <row r="2683" spans="22:41" x14ac:dyDescent="0.3">
      <c r="V2683" s="11">
        <f t="shared" si="467"/>
        <v>2680</v>
      </c>
      <c r="Y2683">
        <f t="shared" si="466"/>
        <v>-4.5897016424556682E-88</v>
      </c>
      <c r="AD2683" s="11">
        <f t="shared" si="465"/>
        <v>2680</v>
      </c>
      <c r="AE2683" s="11">
        <f t="shared" si="468"/>
        <v>1.1985666792544396</v>
      </c>
      <c r="AF2683">
        <v>88</v>
      </c>
      <c r="AG2683">
        <f t="shared" si="469"/>
        <v>7534.4888265358377</v>
      </c>
      <c r="AL2683">
        <v>1.1985666792544396</v>
      </c>
      <c r="AM2683">
        <v>88</v>
      </c>
      <c r="AO2683">
        <f t="shared" si="470"/>
        <v>0.98637992409938136</v>
      </c>
    </row>
    <row r="2684" spans="22:41" x14ac:dyDescent="0.3">
      <c r="V2684" s="11">
        <f t="shared" si="467"/>
        <v>2681</v>
      </c>
      <c r="Y2684">
        <f t="shared" si="466"/>
        <v>1.0707187501907891E-88</v>
      </c>
      <c r="AD2684" s="11">
        <f t="shared" si="465"/>
        <v>2681</v>
      </c>
      <c r="AE2684" s="11">
        <f t="shared" si="468"/>
        <v>1.1221512187150475</v>
      </c>
      <c r="AF2684">
        <v>102</v>
      </c>
      <c r="AG2684">
        <f t="shared" si="469"/>
        <v>10176.340374739793</v>
      </c>
      <c r="AL2684">
        <v>1.1221512187150475</v>
      </c>
      <c r="AM2684">
        <v>102</v>
      </c>
      <c r="AO2684">
        <f t="shared" si="470"/>
        <v>0.98899851746357792</v>
      </c>
    </row>
    <row r="2685" spans="22:41" x14ac:dyDescent="0.3">
      <c r="V2685" s="11">
        <f t="shared" si="467"/>
        <v>2682</v>
      </c>
      <c r="Y2685">
        <f t="shared" si="466"/>
        <v>2.5411460225797495E-88</v>
      </c>
      <c r="AD2685" s="11">
        <f t="shared" si="465"/>
        <v>2682</v>
      </c>
      <c r="AE2685" s="11">
        <f t="shared" si="468"/>
        <v>1.0457357581756554</v>
      </c>
      <c r="AF2685">
        <v>79</v>
      </c>
      <c r="AG2685">
        <f t="shared" si="469"/>
        <v>6076.8673134841738</v>
      </c>
      <c r="AL2685">
        <v>1.0457357581756554</v>
      </c>
      <c r="AM2685">
        <v>79</v>
      </c>
      <c r="AO2685">
        <f t="shared" si="470"/>
        <v>0.98676283850410562</v>
      </c>
    </row>
    <row r="2686" spans="22:41" x14ac:dyDescent="0.3">
      <c r="V2686" s="11">
        <f t="shared" si="467"/>
        <v>2683</v>
      </c>
      <c r="Y2686">
        <f t="shared" si="466"/>
        <v>5.8602391768439116E-89</v>
      </c>
      <c r="AD2686" s="11">
        <f t="shared" si="465"/>
        <v>2683</v>
      </c>
      <c r="AE2686" s="11">
        <f t="shared" si="468"/>
        <v>0.96932029763626326</v>
      </c>
      <c r="AF2686">
        <v>87</v>
      </c>
      <c r="AG2686">
        <f t="shared" si="469"/>
        <v>7401.2778500507011</v>
      </c>
      <c r="AL2686">
        <v>0.96932029763626326</v>
      </c>
      <c r="AM2686">
        <v>87</v>
      </c>
      <c r="AO2686">
        <f t="shared" si="470"/>
        <v>0.9888583873834913</v>
      </c>
    </row>
    <row r="2687" spans="22:41" x14ac:dyDescent="0.3">
      <c r="V2687" s="11">
        <f t="shared" si="467"/>
        <v>2684</v>
      </c>
      <c r="Y2687">
        <f t="shared" si="466"/>
        <v>-9.0901554957933827E-89</v>
      </c>
      <c r="AD2687" s="11">
        <f t="shared" si="465"/>
        <v>2684</v>
      </c>
      <c r="AE2687" s="11">
        <f t="shared" si="468"/>
        <v>0.89290483709687107</v>
      </c>
      <c r="AF2687">
        <v>75</v>
      </c>
      <c r="AG2687">
        <f t="shared" si="469"/>
        <v>5491.8615534835817</v>
      </c>
      <c r="AL2687">
        <v>0.89290483709687107</v>
      </c>
      <c r="AM2687">
        <v>75</v>
      </c>
      <c r="AO2687">
        <f t="shared" si="470"/>
        <v>0.98809460217204181</v>
      </c>
    </row>
    <row r="2688" spans="22:41" x14ac:dyDescent="0.3">
      <c r="V2688" s="11">
        <f t="shared" si="467"/>
        <v>2685</v>
      </c>
      <c r="Y2688">
        <f t="shared" si="466"/>
        <v>-6.5066716836000692E-89</v>
      </c>
      <c r="AD2688" s="11">
        <f t="shared" si="465"/>
        <v>2685</v>
      </c>
      <c r="AE2688" s="11">
        <f t="shared" si="468"/>
        <v>0.81648937655747889</v>
      </c>
      <c r="AF2688">
        <v>73</v>
      </c>
      <c r="AG2688">
        <f t="shared" si="469"/>
        <v>5210.4592059246388</v>
      </c>
      <c r="AL2688">
        <v>0.81648937655747889</v>
      </c>
      <c r="AM2688">
        <v>73</v>
      </c>
      <c r="AO2688">
        <f t="shared" si="470"/>
        <v>0.98881521401976047</v>
      </c>
    </row>
    <row r="2689" spans="22:41" x14ac:dyDescent="0.3">
      <c r="V2689" s="11">
        <f t="shared" si="467"/>
        <v>2686</v>
      </c>
      <c r="Y2689">
        <f t="shared" si="466"/>
        <v>1.3888618545975508E-89</v>
      </c>
      <c r="AD2689" s="11">
        <f t="shared" si="465"/>
        <v>2686</v>
      </c>
      <c r="AE2689" s="11">
        <f t="shared" si="468"/>
        <v>0.7400739160180867</v>
      </c>
      <c r="AF2689">
        <v>58</v>
      </c>
      <c r="AG2689">
        <f t="shared" si="469"/>
        <v>3278.6991351430725</v>
      </c>
      <c r="AL2689">
        <v>0.7400739160180867</v>
      </c>
      <c r="AM2689">
        <v>58</v>
      </c>
      <c r="AO2689">
        <f t="shared" si="470"/>
        <v>0.98724010489623992</v>
      </c>
    </row>
    <row r="2690" spans="22:41" x14ac:dyDescent="0.3">
      <c r="V2690" s="11">
        <f t="shared" si="467"/>
        <v>2687</v>
      </c>
      <c r="Y2690">
        <f t="shared" si="466"/>
        <v>3.5479872461160115E-89</v>
      </c>
      <c r="AD2690" s="11">
        <f t="shared" si="465"/>
        <v>2687</v>
      </c>
      <c r="AE2690" s="11">
        <f t="shared" si="468"/>
        <v>0.66365845547869451</v>
      </c>
      <c r="AF2690">
        <v>113</v>
      </c>
      <c r="AG2690">
        <f t="shared" si="469"/>
        <v>12619.453631607343</v>
      </c>
      <c r="AL2690">
        <v>0.66365845547869451</v>
      </c>
      <c r="AM2690">
        <v>113</v>
      </c>
      <c r="AO2690">
        <f t="shared" si="470"/>
        <v>0.99412691632319738</v>
      </c>
    </row>
    <row r="2691" spans="22:41" x14ac:dyDescent="0.3">
      <c r="V2691" s="11">
        <f t="shared" si="467"/>
        <v>2688</v>
      </c>
      <c r="Y2691">
        <f t="shared" si="466"/>
        <v>8.6650094181545154E-90</v>
      </c>
      <c r="AD2691" s="11">
        <f t="shared" si="465"/>
        <v>2688</v>
      </c>
      <c r="AE2691" s="11">
        <f t="shared" si="468"/>
        <v>0.58724299493930232</v>
      </c>
      <c r="AF2691">
        <v>57</v>
      </c>
      <c r="AG2691">
        <f t="shared" si="469"/>
        <v>3182.3991529120249</v>
      </c>
      <c r="AL2691">
        <v>0.58724299493930232</v>
      </c>
      <c r="AM2691">
        <v>57</v>
      </c>
      <c r="AO2691">
        <f t="shared" si="470"/>
        <v>0.98969749131685436</v>
      </c>
    </row>
    <row r="2692" spans="22:41" x14ac:dyDescent="0.3">
      <c r="V2692" s="11">
        <f t="shared" si="467"/>
        <v>2689</v>
      </c>
      <c r="Y2692">
        <f t="shared" si="466"/>
        <v>-1.2487866431290771E-89</v>
      </c>
      <c r="AD2692" s="11">
        <f t="shared" si="465"/>
        <v>2689</v>
      </c>
      <c r="AE2692" s="11">
        <f t="shared" si="468"/>
        <v>0.51082753439991013</v>
      </c>
      <c r="AF2692">
        <v>57</v>
      </c>
      <c r="AG2692">
        <f t="shared" si="469"/>
        <v>3191.0266058483116</v>
      </c>
      <c r="AL2692">
        <v>0.51082753439991013</v>
      </c>
      <c r="AM2692">
        <v>57</v>
      </c>
      <c r="AO2692">
        <f t="shared" si="470"/>
        <v>0.99103811343158055</v>
      </c>
    </row>
    <row r="2693" spans="22:41" x14ac:dyDescent="0.3">
      <c r="V2693" s="11">
        <f t="shared" si="467"/>
        <v>2690</v>
      </c>
      <c r="Y2693">
        <f t="shared" si="466"/>
        <v>-9.2183299420573743E-90</v>
      </c>
      <c r="AD2693" s="11">
        <f t="shared" si="465"/>
        <v>2690</v>
      </c>
      <c r="AE2693" s="11">
        <f t="shared" si="468"/>
        <v>0.43441207386051794</v>
      </c>
      <c r="AF2693">
        <v>100</v>
      </c>
      <c r="AG2693">
        <f t="shared" si="469"/>
        <v>9913.3062990778126</v>
      </c>
      <c r="AL2693">
        <v>0.43441207386051794</v>
      </c>
      <c r="AM2693">
        <v>100</v>
      </c>
      <c r="AO2693">
        <f t="shared" si="470"/>
        <v>0.99565587926139487</v>
      </c>
    </row>
    <row r="2694" spans="22:41" x14ac:dyDescent="0.3">
      <c r="V2694" s="11">
        <f t="shared" si="467"/>
        <v>2691</v>
      </c>
      <c r="Y2694">
        <f t="shared" si="466"/>
        <v>1.7898914070041815E-90</v>
      </c>
      <c r="AD2694" s="11">
        <f t="shared" ref="AD2694:AD2757" si="471">AD2693+1</f>
        <v>2691</v>
      </c>
      <c r="AE2694" s="11">
        <f t="shared" si="468"/>
        <v>0.35799661332112576</v>
      </c>
      <c r="AF2694">
        <v>98</v>
      </c>
      <c r="AG2694">
        <f t="shared" si="469"/>
        <v>9533.9608253642091</v>
      </c>
      <c r="AL2694">
        <v>0.35799661332112576</v>
      </c>
      <c r="AM2694">
        <v>98</v>
      </c>
      <c r="AO2694">
        <f t="shared" si="470"/>
        <v>0.99634697333345801</v>
      </c>
    </row>
    <row r="2695" spans="22:41" x14ac:dyDescent="0.3">
      <c r="V2695" s="11">
        <f t="shared" si="467"/>
        <v>2692</v>
      </c>
      <c r="Y2695">
        <f t="shared" si="466"/>
        <v>4.9515216156469959E-90</v>
      </c>
      <c r="AD2695" s="11">
        <f t="shared" si="471"/>
        <v>2692</v>
      </c>
      <c r="AE2695" s="11">
        <f t="shared" si="468"/>
        <v>0.28158115278173357</v>
      </c>
      <c r="AF2695">
        <v>134</v>
      </c>
      <c r="AG2695">
        <f t="shared" si="469"/>
        <v>17880.615539000097</v>
      </c>
      <c r="AL2695">
        <v>0.28158115278173357</v>
      </c>
      <c r="AM2695">
        <v>134</v>
      </c>
      <c r="AO2695">
        <f t="shared" si="470"/>
        <v>0.9978986481135691</v>
      </c>
    </row>
    <row r="2696" spans="22:41" x14ac:dyDescent="0.3">
      <c r="V2696" s="11">
        <f t="shared" si="467"/>
        <v>2693</v>
      </c>
      <c r="Y2696">
        <f t="shared" si="466"/>
        <v>1.2768104785763938E-90</v>
      </c>
      <c r="AD2696" s="11">
        <f t="shared" si="471"/>
        <v>2693</v>
      </c>
      <c r="AE2696" s="11">
        <f t="shared" si="468"/>
        <v>0.20516569224234138</v>
      </c>
      <c r="AF2696">
        <v>157</v>
      </c>
      <c r="AG2696">
        <f t="shared" si="469"/>
        <v>24584.620065597181</v>
      </c>
      <c r="AL2696">
        <v>0.20516569224234138</v>
      </c>
      <c r="AM2696">
        <v>157</v>
      </c>
      <c r="AO2696">
        <f t="shared" si="470"/>
        <v>0.99869321215132267</v>
      </c>
    </row>
    <row r="2697" spans="22:41" x14ac:dyDescent="0.3">
      <c r="V2697" s="11">
        <f t="shared" si="467"/>
        <v>2694</v>
      </c>
      <c r="Y2697">
        <f t="shared" si="466"/>
        <v>-1.7142641416895375E-90</v>
      </c>
      <c r="AD2697" s="11">
        <f t="shared" si="471"/>
        <v>2694</v>
      </c>
      <c r="AE2697" s="11">
        <f t="shared" si="468"/>
        <v>0.12875023170294919</v>
      </c>
      <c r="AF2697">
        <v>78</v>
      </c>
      <c r="AG2697">
        <f t="shared" si="469"/>
        <v>6063.931540476503</v>
      </c>
      <c r="AL2697">
        <v>0.12875023170294919</v>
      </c>
      <c r="AM2697">
        <v>78</v>
      </c>
      <c r="AO2697">
        <f t="shared" si="470"/>
        <v>0.99834935600380825</v>
      </c>
    </row>
    <row r="2698" spans="22:41" x14ac:dyDescent="0.3">
      <c r="V2698" s="11">
        <f t="shared" si="467"/>
        <v>2695</v>
      </c>
      <c r="Y2698">
        <f t="shared" si="466"/>
        <v>-1.3051851884796234E-90</v>
      </c>
      <c r="AD2698" s="11">
        <f t="shared" si="471"/>
        <v>2695</v>
      </c>
      <c r="AE2698" s="11">
        <f t="shared" si="468"/>
        <v>5.2334771163557017E-2</v>
      </c>
      <c r="AF2698">
        <v>78</v>
      </c>
      <c r="AG2698">
        <f t="shared" si="469"/>
        <v>6075.8385146267574</v>
      </c>
      <c r="AL2698">
        <v>5.2334771163557017E-2</v>
      </c>
      <c r="AM2698">
        <v>78</v>
      </c>
      <c r="AO2698">
        <f t="shared" si="470"/>
        <v>0.99932904139533896</v>
      </c>
    </row>
    <row r="2699" spans="22:41" x14ac:dyDescent="0.3">
      <c r="V2699" s="11">
        <f t="shared" si="467"/>
        <v>2696</v>
      </c>
      <c r="Y2699">
        <f t="shared" si="466"/>
        <v>2.289187873016413E-91</v>
      </c>
      <c r="AD2699" s="11">
        <f t="shared" si="471"/>
        <v>2696</v>
      </c>
      <c r="AE2699" s="11">
        <f t="shared" si="468"/>
        <v>-2.4080689375835157E-2</v>
      </c>
      <c r="AF2699">
        <v>104</v>
      </c>
      <c r="AG2699">
        <f t="shared" si="469"/>
        <v>10821.009363269775</v>
      </c>
      <c r="AL2699">
        <v>-2.4080689375835157E-2</v>
      </c>
      <c r="AM2699">
        <v>104</v>
      </c>
      <c r="AO2699">
        <f t="shared" si="470"/>
        <v>1.0002315450901522</v>
      </c>
    </row>
    <row r="2700" spans="22:41" x14ac:dyDescent="0.3">
      <c r="V2700" s="11">
        <f t="shared" si="467"/>
        <v>2697</v>
      </c>
      <c r="Y2700">
        <f t="shared" si="466"/>
        <v>6.9071516672127927E-91</v>
      </c>
      <c r="AD2700" s="11">
        <f t="shared" si="471"/>
        <v>2697</v>
      </c>
      <c r="AE2700" s="11">
        <f t="shared" si="468"/>
        <v>-0.10049614991522733</v>
      </c>
      <c r="AF2700">
        <v>182</v>
      </c>
      <c r="AG2700">
        <f t="shared" si="469"/>
        <v>33160.590698045286</v>
      </c>
      <c r="AL2700">
        <v>-0.10049614991522733</v>
      </c>
      <c r="AM2700">
        <v>182</v>
      </c>
      <c r="AO2700">
        <f t="shared" si="470"/>
        <v>1.0005521766478858</v>
      </c>
    </row>
    <row r="2701" spans="22:41" x14ac:dyDescent="0.3">
      <c r="V2701" s="11">
        <f t="shared" si="467"/>
        <v>2698</v>
      </c>
      <c r="Y2701">
        <f t="shared" si="466"/>
        <v>1.8755918101476366E-91</v>
      </c>
      <c r="AD2701" s="11">
        <f t="shared" si="471"/>
        <v>2698</v>
      </c>
      <c r="AE2701" s="11">
        <f t="shared" si="468"/>
        <v>-0.17691161045461951</v>
      </c>
      <c r="AF2701">
        <v>192</v>
      </c>
      <c r="AG2701">
        <f t="shared" si="469"/>
        <v>36931.965356132489</v>
      </c>
      <c r="AL2701">
        <v>-0.17691161045461951</v>
      </c>
      <c r="AM2701">
        <v>192</v>
      </c>
      <c r="AO2701">
        <f t="shared" si="470"/>
        <v>1.0009214146377845</v>
      </c>
    </row>
    <row r="2702" spans="22:41" x14ac:dyDescent="0.3">
      <c r="V2702" s="11">
        <f t="shared" si="467"/>
        <v>2699</v>
      </c>
      <c r="Y2702">
        <f t="shared" si="466"/>
        <v>-2.3514075806076763E-91</v>
      </c>
      <c r="AD2702" s="11">
        <f t="shared" si="471"/>
        <v>2699</v>
      </c>
      <c r="AE2702" s="11">
        <f t="shared" si="468"/>
        <v>-0.25332707099401169</v>
      </c>
      <c r="AF2702">
        <v>118</v>
      </c>
      <c r="AG2702">
        <f t="shared" si="469"/>
        <v>13983.849363359486</v>
      </c>
      <c r="AL2702">
        <v>-0.25332707099401169</v>
      </c>
      <c r="AM2702">
        <v>118</v>
      </c>
      <c r="AO2702">
        <f t="shared" si="470"/>
        <v>1.0021468395846951</v>
      </c>
    </row>
    <row r="2703" spans="22:41" x14ac:dyDescent="0.3">
      <c r="V2703" s="11">
        <f t="shared" si="467"/>
        <v>2700</v>
      </c>
      <c r="Y2703">
        <f t="shared" si="466"/>
        <v>-1.8468245288949111E-91</v>
      </c>
      <c r="AD2703" s="11">
        <f t="shared" si="471"/>
        <v>2700</v>
      </c>
      <c r="AE2703" s="11">
        <f t="shared" si="468"/>
        <v>-0.32974253153340388</v>
      </c>
      <c r="AF2703">
        <v>140</v>
      </c>
      <c r="AG2703">
        <f t="shared" si="469"/>
        <v>19692.436638966457</v>
      </c>
      <c r="AL2703">
        <v>-0.32974253153340388</v>
      </c>
      <c r="AM2703">
        <v>140</v>
      </c>
      <c r="AO2703">
        <f t="shared" si="470"/>
        <v>1.0023553037966673</v>
      </c>
    </row>
    <row r="2704" spans="22:41" x14ac:dyDescent="0.3">
      <c r="V2704" s="11">
        <f t="shared" si="467"/>
        <v>2701</v>
      </c>
      <c r="Y2704">
        <f t="shared" si="466"/>
        <v>2.9012034113430405E-92</v>
      </c>
      <c r="AD2704" s="11">
        <f t="shared" si="471"/>
        <v>2701</v>
      </c>
      <c r="AE2704" s="11">
        <f t="shared" si="468"/>
        <v>-0.40615799207279607</v>
      </c>
      <c r="AF2704">
        <v>98</v>
      </c>
      <c r="AG2704">
        <f t="shared" si="469"/>
        <v>9683.7719307607913</v>
      </c>
      <c r="AL2704">
        <v>-0.40615799207279607</v>
      </c>
      <c r="AM2704">
        <v>98</v>
      </c>
      <c r="AO2704">
        <f t="shared" si="470"/>
        <v>1.0041444693068653</v>
      </c>
    </row>
    <row r="2705" spans="22:41" x14ac:dyDescent="0.3">
      <c r="V2705" s="11">
        <f t="shared" si="467"/>
        <v>2702</v>
      </c>
      <c r="Y2705">
        <f t="shared" si="466"/>
        <v>9.6307984135420503E-92</v>
      </c>
      <c r="AD2705" s="11">
        <f t="shared" si="471"/>
        <v>2702</v>
      </c>
      <c r="AE2705" s="11">
        <f t="shared" si="468"/>
        <v>-0.48257345261218826</v>
      </c>
      <c r="AF2705">
        <v>70</v>
      </c>
      <c r="AG2705">
        <f t="shared" si="469"/>
        <v>4967.7931605028725</v>
      </c>
      <c r="AL2705">
        <v>-0.48257345261218826</v>
      </c>
      <c r="AM2705">
        <v>70</v>
      </c>
      <c r="AO2705">
        <f t="shared" si="470"/>
        <v>1.0068939064658884</v>
      </c>
    </row>
    <row r="2706" spans="22:41" x14ac:dyDescent="0.3">
      <c r="V2706" s="11">
        <f t="shared" si="467"/>
        <v>2703</v>
      </c>
      <c r="Y2706">
        <f t="shared" si="466"/>
        <v>2.7474686693893501E-92</v>
      </c>
      <c r="AD2706" s="11">
        <f t="shared" si="471"/>
        <v>2703</v>
      </c>
      <c r="AE2706" s="11">
        <f t="shared" si="468"/>
        <v>-0.55898891315158039</v>
      </c>
      <c r="AF2706">
        <v>122</v>
      </c>
      <c r="AG2706">
        <f t="shared" si="469"/>
        <v>15020.705763414013</v>
      </c>
      <c r="AL2706">
        <v>-0.55898891315158039</v>
      </c>
      <c r="AM2706">
        <v>122</v>
      </c>
      <c r="AO2706">
        <f t="shared" si="470"/>
        <v>1.004581876337308</v>
      </c>
    </row>
    <row r="2707" spans="22:41" x14ac:dyDescent="0.3">
      <c r="V2707" s="11">
        <f t="shared" si="467"/>
        <v>2704</v>
      </c>
      <c r="Y2707">
        <f t="shared" si="466"/>
        <v>-3.2227446526266143E-92</v>
      </c>
      <c r="AD2707" s="11">
        <f t="shared" si="471"/>
        <v>2704</v>
      </c>
      <c r="AE2707" s="11">
        <f t="shared" si="468"/>
        <v>-0.63540437369097258</v>
      </c>
      <c r="AF2707">
        <v>152</v>
      </c>
      <c r="AG2707">
        <f t="shared" si="469"/>
        <v>23297.566668320156</v>
      </c>
      <c r="AL2707">
        <v>-0.63540437369097258</v>
      </c>
      <c r="AM2707">
        <v>152</v>
      </c>
      <c r="AO2707">
        <f t="shared" si="470"/>
        <v>1.0041802919321774</v>
      </c>
    </row>
    <row r="2708" spans="22:41" x14ac:dyDescent="0.3">
      <c r="V2708" s="11">
        <f t="shared" si="467"/>
        <v>2705</v>
      </c>
      <c r="Y2708">
        <f t="shared" si="466"/>
        <v>-2.6116760969377969E-92</v>
      </c>
      <c r="AD2708" s="11">
        <f t="shared" si="471"/>
        <v>2705</v>
      </c>
      <c r="AE2708" s="11">
        <f t="shared" si="468"/>
        <v>-0.71181983423036477</v>
      </c>
      <c r="AF2708">
        <v>106</v>
      </c>
      <c r="AG2708">
        <f t="shared" si="469"/>
        <v>11387.412492333242</v>
      </c>
      <c r="AL2708">
        <v>-0.71181983423036477</v>
      </c>
      <c r="AM2708">
        <v>106</v>
      </c>
      <c r="AO2708">
        <f t="shared" si="470"/>
        <v>1.0067152814550036</v>
      </c>
    </row>
    <row r="2709" spans="22:41" x14ac:dyDescent="0.3">
      <c r="V2709" s="11">
        <f t="shared" si="467"/>
        <v>2706</v>
      </c>
      <c r="Y2709">
        <f t="shared" si="466"/>
        <v>3.6362855979971213E-93</v>
      </c>
      <c r="AD2709" s="11">
        <f t="shared" si="471"/>
        <v>2706</v>
      </c>
      <c r="AE2709" s="11">
        <f t="shared" si="468"/>
        <v>-0.78823529476975696</v>
      </c>
      <c r="AF2709">
        <v>95</v>
      </c>
      <c r="AG2709">
        <f t="shared" si="469"/>
        <v>9175.3860208861752</v>
      </c>
      <c r="AL2709">
        <v>-0.78823529476975696</v>
      </c>
      <c r="AM2709">
        <v>95</v>
      </c>
      <c r="AO2709">
        <f t="shared" si="470"/>
        <v>1.0082972136291555</v>
      </c>
    </row>
    <row r="2710" spans="22:41" x14ac:dyDescent="0.3">
      <c r="V2710" s="11">
        <f t="shared" si="467"/>
        <v>2707</v>
      </c>
      <c r="Y2710">
        <f t="shared" si="466"/>
        <v>1.3422323482539689E-92</v>
      </c>
      <c r="AD2710" s="11">
        <f t="shared" si="471"/>
        <v>2707</v>
      </c>
      <c r="AE2710" s="11">
        <f t="shared" si="468"/>
        <v>-0.86465075530914914</v>
      </c>
      <c r="AF2710">
        <v>90</v>
      </c>
      <c r="AG2710">
        <f t="shared" si="469"/>
        <v>8256.384756884303</v>
      </c>
      <c r="AL2710">
        <v>-0.86465075530914914</v>
      </c>
      <c r="AM2710">
        <v>90</v>
      </c>
      <c r="AO2710">
        <f t="shared" si="470"/>
        <v>1.009607230614546</v>
      </c>
    </row>
    <row r="2711" spans="22:41" x14ac:dyDescent="0.3">
      <c r="V2711" s="11">
        <f t="shared" si="467"/>
        <v>2708</v>
      </c>
      <c r="Y2711">
        <f t="shared" si="466"/>
        <v>4.0143879505592465E-93</v>
      </c>
      <c r="AD2711" s="11">
        <f t="shared" si="471"/>
        <v>2708</v>
      </c>
      <c r="AE2711" s="11">
        <f t="shared" si="468"/>
        <v>-0.94106621584854133</v>
      </c>
      <c r="AF2711">
        <v>82</v>
      </c>
      <c r="AG2711">
        <f t="shared" si="469"/>
        <v>6879.2204650217718</v>
      </c>
      <c r="AL2711">
        <v>-0.94106621584854133</v>
      </c>
      <c r="AM2711">
        <v>82</v>
      </c>
      <c r="AO2711">
        <f t="shared" si="470"/>
        <v>1.0114764172664457</v>
      </c>
    </row>
    <row r="2712" spans="22:41" x14ac:dyDescent="0.3">
      <c r="V2712" s="11">
        <f t="shared" si="467"/>
        <v>2709</v>
      </c>
      <c r="Y2712">
        <f t="shared" si="466"/>
        <v>-4.4132419598614153E-93</v>
      </c>
      <c r="AD2712" s="11">
        <f t="shared" si="471"/>
        <v>2709</v>
      </c>
      <c r="AE2712" s="11">
        <f t="shared" si="468"/>
        <v>-1.0174816763879335</v>
      </c>
      <c r="AF2712">
        <v>83</v>
      </c>
      <c r="AG2712">
        <f t="shared" si="469"/>
        <v>7058.9372272421815</v>
      </c>
      <c r="AL2712">
        <v>-1.0174816763879335</v>
      </c>
      <c r="AM2712">
        <v>83</v>
      </c>
      <c r="AO2712">
        <f t="shared" si="470"/>
        <v>1.0122588153781678</v>
      </c>
    </row>
    <row r="2713" spans="22:41" x14ac:dyDescent="0.3">
      <c r="V2713" s="11">
        <f t="shared" si="467"/>
        <v>2710</v>
      </c>
      <c r="Y2713">
        <f t="shared" si="466"/>
        <v>-3.6911295247789918E-93</v>
      </c>
      <c r="AD2713" s="11">
        <f t="shared" si="471"/>
        <v>2710</v>
      </c>
      <c r="AE2713" s="11">
        <f t="shared" si="468"/>
        <v>-1.0938971369273256</v>
      </c>
      <c r="AF2713">
        <v>51</v>
      </c>
      <c r="AG2713">
        <f t="shared" si="469"/>
        <v>2713.7741189127651</v>
      </c>
      <c r="AL2713">
        <v>-1.0938971369273256</v>
      </c>
      <c r="AM2713">
        <v>51</v>
      </c>
      <c r="AO2713">
        <f t="shared" si="470"/>
        <v>1.0214489634691633</v>
      </c>
    </row>
    <row r="2714" spans="22:41" x14ac:dyDescent="0.3">
      <c r="V2714" s="11">
        <f t="shared" si="467"/>
        <v>2711</v>
      </c>
      <c r="Y2714">
        <f t="shared" si="466"/>
        <v>4.495125674171536E-94</v>
      </c>
      <c r="AD2714" s="11">
        <f t="shared" si="471"/>
        <v>2711</v>
      </c>
      <c r="AE2714" s="11">
        <f t="shared" si="468"/>
        <v>-1.1703125974667177</v>
      </c>
      <c r="AF2714">
        <v>44</v>
      </c>
      <c r="AG2714">
        <f t="shared" si="469"/>
        <v>2040.3571401528604</v>
      </c>
      <c r="AL2714">
        <v>-1.1703125974667177</v>
      </c>
      <c r="AM2714">
        <v>44</v>
      </c>
      <c r="AO2714">
        <f t="shared" si="470"/>
        <v>1.0265980135787891</v>
      </c>
    </row>
    <row r="2715" spans="22:41" x14ac:dyDescent="0.3">
      <c r="V2715" s="11">
        <f t="shared" si="467"/>
        <v>2712</v>
      </c>
      <c r="Y2715">
        <f t="shared" si="466"/>
        <v>1.8697956911380219E-93</v>
      </c>
      <c r="AD2715" s="11">
        <f t="shared" si="471"/>
        <v>2712</v>
      </c>
      <c r="AE2715" s="11">
        <f t="shared" si="468"/>
        <v>-1.2467280580061098</v>
      </c>
      <c r="AF2715">
        <v>82</v>
      </c>
      <c r="AG2715">
        <f t="shared" si="469"/>
        <v>6930.0177323636226</v>
      </c>
      <c r="AL2715">
        <v>-1.2467280580061098</v>
      </c>
      <c r="AM2715">
        <v>82</v>
      </c>
      <c r="AO2715">
        <f t="shared" si="470"/>
        <v>1.0152040007073917</v>
      </c>
    </row>
    <row r="2716" spans="22:41" x14ac:dyDescent="0.3">
      <c r="V2716" s="11">
        <f t="shared" si="467"/>
        <v>2713</v>
      </c>
      <c r="Y2716">
        <f t="shared" si="466"/>
        <v>5.8518433939005962E-94</v>
      </c>
      <c r="AD2716" s="11">
        <f t="shared" si="471"/>
        <v>2713</v>
      </c>
      <c r="AE2716" s="11">
        <f t="shared" si="468"/>
        <v>-1.3231435185455018</v>
      </c>
      <c r="AF2716">
        <v>116</v>
      </c>
      <c r="AG2716">
        <f t="shared" si="469"/>
        <v>13764.720005073226</v>
      </c>
      <c r="AL2716">
        <v>-1.3231435185455018</v>
      </c>
      <c r="AM2716">
        <v>116</v>
      </c>
      <c r="AO2716">
        <f t="shared" si="470"/>
        <v>1.0114064096426336</v>
      </c>
    </row>
    <row r="2717" spans="22:41" x14ac:dyDescent="0.3">
      <c r="V2717" s="11">
        <f t="shared" si="467"/>
        <v>2714</v>
      </c>
      <c r="Y2717">
        <f t="shared" si="466"/>
        <v>-6.0382111465284608E-94</v>
      </c>
      <c r="AD2717" s="11">
        <f t="shared" si="471"/>
        <v>2714</v>
      </c>
      <c r="AE2717" s="11">
        <f t="shared" si="468"/>
        <v>-1.3995589790848939</v>
      </c>
      <c r="AF2717">
        <v>108</v>
      </c>
      <c r="AG2717">
        <f t="shared" si="469"/>
        <v>11968.263504818276</v>
      </c>
      <c r="AL2717">
        <v>-1.3995589790848939</v>
      </c>
      <c r="AM2717">
        <v>108</v>
      </c>
      <c r="AO2717">
        <f t="shared" si="470"/>
        <v>1.0129588794359714</v>
      </c>
    </row>
    <row r="2718" spans="22:41" x14ac:dyDescent="0.3">
      <c r="V2718" s="11">
        <f t="shared" si="467"/>
        <v>2715</v>
      </c>
      <c r="Y2718">
        <f t="shared" si="466"/>
        <v>-5.2137622307895629E-94</v>
      </c>
      <c r="AD2718" s="11">
        <f t="shared" si="471"/>
        <v>2715</v>
      </c>
      <c r="AE2718" s="11">
        <f t="shared" si="468"/>
        <v>-1.475974439624286</v>
      </c>
      <c r="AF2718">
        <v>100</v>
      </c>
      <c r="AG2718">
        <f t="shared" si="469"/>
        <v>10297.37338847128</v>
      </c>
      <c r="AL2718">
        <v>-1.475974439624286</v>
      </c>
      <c r="AM2718">
        <v>100</v>
      </c>
      <c r="AO2718">
        <f t="shared" si="470"/>
        <v>1.0147597443962428</v>
      </c>
    </row>
    <row r="2719" spans="22:41" x14ac:dyDescent="0.3">
      <c r="V2719" s="11">
        <f t="shared" si="467"/>
        <v>2716</v>
      </c>
      <c r="Y2719">
        <f t="shared" si="466"/>
        <v>5.4594483344901278E-95</v>
      </c>
      <c r="AD2719" s="11">
        <f t="shared" si="471"/>
        <v>2716</v>
      </c>
      <c r="AE2719" s="11">
        <f t="shared" si="468"/>
        <v>-1.5523899001636781</v>
      </c>
      <c r="AF2719">
        <v>112</v>
      </c>
      <c r="AG2719">
        <f t="shared" si="469"/>
        <v>12894.145252038794</v>
      </c>
      <c r="AL2719">
        <v>-1.5523899001636781</v>
      </c>
      <c r="AM2719">
        <v>112</v>
      </c>
      <c r="AO2719">
        <f t="shared" si="470"/>
        <v>1.0138606241086043</v>
      </c>
    </row>
    <row r="2720" spans="22:41" x14ac:dyDescent="0.3">
      <c r="V2720" s="11">
        <f t="shared" si="467"/>
        <v>2717</v>
      </c>
      <c r="Y2720">
        <f t="shared" si="466"/>
        <v>2.6035168918305298E-94</v>
      </c>
      <c r="AD2720" s="11">
        <f t="shared" si="471"/>
        <v>2717</v>
      </c>
      <c r="AE2720" s="11">
        <f t="shared" si="468"/>
        <v>-1.6288053607030701</v>
      </c>
      <c r="AF2720">
        <v>95</v>
      </c>
      <c r="AG2720">
        <f t="shared" si="469"/>
        <v>9337.1260254366389</v>
      </c>
      <c r="AL2720">
        <v>-1.6288053607030701</v>
      </c>
      <c r="AM2720">
        <v>95</v>
      </c>
      <c r="AO2720">
        <f t="shared" si="470"/>
        <v>1.017145319586348</v>
      </c>
    </row>
    <row r="2721" spans="22:41" x14ac:dyDescent="0.3">
      <c r="V2721" s="11">
        <f t="shared" si="467"/>
        <v>2718</v>
      </c>
      <c r="Y2721">
        <f t="shared" si="466"/>
        <v>8.5120659634627911E-95</v>
      </c>
      <c r="AD2721" s="11">
        <f t="shared" si="471"/>
        <v>2718</v>
      </c>
      <c r="AE2721" s="11">
        <f t="shared" si="468"/>
        <v>-1.7052208212424622</v>
      </c>
      <c r="AF2721">
        <v>69</v>
      </c>
      <c r="AG2721">
        <f t="shared" si="469"/>
        <v>4999.2282513806585</v>
      </c>
      <c r="AL2721">
        <v>-1.7052208212424622</v>
      </c>
      <c r="AM2721">
        <v>69</v>
      </c>
      <c r="AO2721">
        <f t="shared" si="470"/>
        <v>1.024713345235398</v>
      </c>
    </row>
    <row r="2722" spans="22:41" x14ac:dyDescent="0.3">
      <c r="V2722" s="11">
        <f t="shared" si="467"/>
        <v>2719</v>
      </c>
      <c r="Y2722">
        <f t="shared" si="466"/>
        <v>-8.2539360004354203E-95</v>
      </c>
      <c r="AD2722" s="11">
        <f t="shared" si="471"/>
        <v>2719</v>
      </c>
      <c r="AE2722" s="11">
        <f t="shared" si="468"/>
        <v>-1.7816362817818543</v>
      </c>
      <c r="AF2722">
        <v>90</v>
      </c>
      <c r="AG2722">
        <f t="shared" si="469"/>
        <v>8423.8687585612952</v>
      </c>
      <c r="AL2722">
        <v>-1.7816362817818543</v>
      </c>
      <c r="AM2722">
        <v>90</v>
      </c>
      <c r="AO2722">
        <f t="shared" si="470"/>
        <v>1.0197959586864651</v>
      </c>
    </row>
    <row r="2723" spans="22:41" x14ac:dyDescent="0.3">
      <c r="V2723" s="11">
        <f t="shared" si="467"/>
        <v>2720</v>
      </c>
      <c r="Y2723">
        <f t="shared" si="466"/>
        <v>-7.3603826689488467E-95</v>
      </c>
      <c r="AD2723" s="11">
        <f t="shared" si="471"/>
        <v>2720</v>
      </c>
      <c r="AE2723" s="11">
        <f t="shared" si="468"/>
        <v>-1.8580517423212464</v>
      </c>
      <c r="AF2723">
        <v>116</v>
      </c>
      <c r="AG2723">
        <f t="shared" si="469"/>
        <v>13890.520360495673</v>
      </c>
      <c r="AL2723">
        <v>-1.8580517423212464</v>
      </c>
      <c r="AM2723">
        <v>116</v>
      </c>
      <c r="AO2723">
        <f t="shared" si="470"/>
        <v>1.0160176874338038</v>
      </c>
    </row>
    <row r="2724" spans="22:41" x14ac:dyDescent="0.3">
      <c r="V2724" s="11">
        <f t="shared" si="467"/>
        <v>2721</v>
      </c>
      <c r="Y2724">
        <f t="shared" si="466"/>
        <v>6.4768383655201559E-96</v>
      </c>
      <c r="AD2724" s="11">
        <f t="shared" si="471"/>
        <v>2721</v>
      </c>
      <c r="AE2724" s="11">
        <f t="shared" si="468"/>
        <v>-1.9344672028606384</v>
      </c>
      <c r="AF2724">
        <v>112</v>
      </c>
      <c r="AG2724">
        <f t="shared" si="469"/>
        <v>12981.062816799727</v>
      </c>
      <c r="AL2724">
        <v>-1.9344672028606384</v>
      </c>
      <c r="AM2724">
        <v>112</v>
      </c>
      <c r="AO2724">
        <f t="shared" si="470"/>
        <v>1.0172720285969701</v>
      </c>
    </row>
    <row r="2725" spans="22:41" x14ac:dyDescent="0.3">
      <c r="V2725" s="11">
        <f t="shared" si="467"/>
        <v>2722</v>
      </c>
      <c r="Y2725">
        <f t="shared" si="466"/>
        <v>3.6234726692508543E-95</v>
      </c>
      <c r="AD2725" s="11">
        <f t="shared" si="471"/>
        <v>2722</v>
      </c>
      <c r="AE2725" s="11">
        <f t="shared" si="468"/>
        <v>-2.0108826634000305</v>
      </c>
      <c r="AF2725">
        <v>89</v>
      </c>
      <c r="AG2725">
        <f t="shared" si="469"/>
        <v>8282.9807631711665</v>
      </c>
      <c r="AL2725">
        <v>-2.0108826634000305</v>
      </c>
      <c r="AM2725">
        <v>89</v>
      </c>
      <c r="AO2725">
        <f t="shared" si="470"/>
        <v>1.0225941872292137</v>
      </c>
    </row>
    <row r="2726" spans="22:41" x14ac:dyDescent="0.3">
      <c r="V2726" s="11">
        <f t="shared" si="467"/>
        <v>2723</v>
      </c>
      <c r="Y2726">
        <f t="shared" ref="Y2726:Y2782" si="472">SUMPRODUCT(Y2723:Y2724,$I$4:$I$5)</f>
        <v>1.2357141350713915E-95</v>
      </c>
      <c r="AD2726" s="11">
        <f t="shared" si="471"/>
        <v>2723</v>
      </c>
      <c r="AE2726" s="11">
        <f t="shared" si="468"/>
        <v>-2.0872981239394228</v>
      </c>
      <c r="AF2726">
        <v>117</v>
      </c>
      <c r="AG2726">
        <f t="shared" si="469"/>
        <v>14181.784574460025</v>
      </c>
      <c r="AL2726">
        <v>-2.0872981239394228</v>
      </c>
      <c r="AM2726">
        <v>117</v>
      </c>
      <c r="AO2726">
        <f t="shared" si="470"/>
        <v>1.0178401549054652</v>
      </c>
    </row>
    <row r="2727" spans="22:41" x14ac:dyDescent="0.3">
      <c r="V2727" s="11">
        <f t="shared" si="467"/>
        <v>2724</v>
      </c>
      <c r="Y2727">
        <f t="shared" si="472"/>
        <v>-1.1271927859130829E-95</v>
      </c>
      <c r="AD2727" s="11">
        <f t="shared" si="471"/>
        <v>2724</v>
      </c>
      <c r="AE2727" s="11">
        <f t="shared" si="468"/>
        <v>-2.1637135844788151</v>
      </c>
      <c r="AF2727">
        <v>160</v>
      </c>
      <c r="AG2727">
        <f t="shared" si="469"/>
        <v>26297.070003508878</v>
      </c>
      <c r="AL2727">
        <v>-2.1637135844788151</v>
      </c>
      <c r="AM2727">
        <v>160</v>
      </c>
      <c r="AO2727">
        <f t="shared" si="470"/>
        <v>1.0135232099029925</v>
      </c>
    </row>
    <row r="2728" spans="22:41" x14ac:dyDescent="0.3">
      <c r="V2728" s="11">
        <f t="shared" si="467"/>
        <v>2725</v>
      </c>
      <c r="Y2728">
        <f t="shared" si="472"/>
        <v>-1.0385124205202974E-95</v>
      </c>
      <c r="AD2728" s="11">
        <f t="shared" si="471"/>
        <v>2725</v>
      </c>
      <c r="AE2728" s="11">
        <f t="shared" si="468"/>
        <v>-2.2401290450182074</v>
      </c>
      <c r="AF2728">
        <v>175</v>
      </c>
      <c r="AG2728">
        <f t="shared" si="469"/>
        <v>31414.063343894701</v>
      </c>
      <c r="AL2728">
        <v>-2.2401290450182074</v>
      </c>
      <c r="AM2728">
        <v>175</v>
      </c>
      <c r="AO2728">
        <f t="shared" si="470"/>
        <v>1.012800737400104</v>
      </c>
    </row>
    <row r="2729" spans="22:41" x14ac:dyDescent="0.3">
      <c r="V2729" s="11">
        <f t="shared" si="467"/>
        <v>2726</v>
      </c>
      <c r="Y2729">
        <f t="shared" si="472"/>
        <v>7.4365238479056796E-97</v>
      </c>
      <c r="AD2729" s="11">
        <f t="shared" si="471"/>
        <v>2726</v>
      </c>
      <c r="AE2729" s="11">
        <f t="shared" si="468"/>
        <v>-2.3165445055575997</v>
      </c>
      <c r="AF2729">
        <v>170</v>
      </c>
      <c r="AG2729">
        <f t="shared" si="469"/>
        <v>29692.991510335814</v>
      </c>
      <c r="AL2729">
        <v>-2.3165445055575997</v>
      </c>
      <c r="AM2729">
        <v>170</v>
      </c>
      <c r="AO2729">
        <f t="shared" si="470"/>
        <v>1.0136267323856329</v>
      </c>
    </row>
    <row r="2730" spans="22:41" x14ac:dyDescent="0.3">
      <c r="V2730" s="11">
        <f t="shared" si="467"/>
        <v>2727</v>
      </c>
      <c r="Y2730">
        <f t="shared" si="472"/>
        <v>5.0406469375962062E-96</v>
      </c>
      <c r="AD2730" s="11">
        <f t="shared" si="471"/>
        <v>2727</v>
      </c>
      <c r="AE2730" s="11">
        <f t="shared" si="468"/>
        <v>-2.392959966096992</v>
      </c>
      <c r="AF2730">
        <v>145</v>
      </c>
      <c r="AG2730">
        <f t="shared" si="469"/>
        <v>21724.684647567468</v>
      </c>
      <c r="AL2730">
        <v>-2.392959966096992</v>
      </c>
      <c r="AM2730">
        <v>145</v>
      </c>
      <c r="AO2730">
        <f t="shared" si="470"/>
        <v>1.0165031721799791</v>
      </c>
    </row>
    <row r="2731" spans="22:41" x14ac:dyDescent="0.3">
      <c r="V2731" s="11">
        <f t="shared" si="467"/>
        <v>2728</v>
      </c>
      <c r="Y2731">
        <f t="shared" si="472"/>
        <v>1.7906261534624937E-96</v>
      </c>
      <c r="AD2731" s="11">
        <f t="shared" si="471"/>
        <v>2728</v>
      </c>
      <c r="AE2731" s="11">
        <f t="shared" si="468"/>
        <v>-2.4693754266363843</v>
      </c>
      <c r="AF2731">
        <v>64</v>
      </c>
      <c r="AG2731">
        <f t="shared" si="469"/>
        <v>4418.1778696071333</v>
      </c>
      <c r="AL2731">
        <v>-2.4693754266363843</v>
      </c>
      <c r="AM2731">
        <v>64</v>
      </c>
      <c r="AO2731">
        <f t="shared" si="470"/>
        <v>1.0385839910411936</v>
      </c>
    </row>
    <row r="2732" spans="22:41" x14ac:dyDescent="0.3">
      <c r="V2732" s="11">
        <f t="shared" si="467"/>
        <v>2729</v>
      </c>
      <c r="Y2732">
        <f t="shared" si="472"/>
        <v>-1.5378005804162844E-96</v>
      </c>
      <c r="AD2732" s="11">
        <f t="shared" si="471"/>
        <v>2729</v>
      </c>
      <c r="AE2732" s="11">
        <f t="shared" si="468"/>
        <v>-2.5457908871757766</v>
      </c>
      <c r="AF2732">
        <v>60</v>
      </c>
      <c r="AG2732">
        <f t="shared" si="469"/>
        <v>3911.9759577023206</v>
      </c>
      <c r="AL2732">
        <v>-2.5457908871757766</v>
      </c>
      <c r="AM2732">
        <v>60</v>
      </c>
      <c r="AO2732">
        <f t="shared" si="470"/>
        <v>1.0424298481195964</v>
      </c>
    </row>
    <row r="2733" spans="22:41" x14ac:dyDescent="0.3">
      <c r="V2733" s="11">
        <f t="shared" si="467"/>
        <v>2730</v>
      </c>
      <c r="Y2733">
        <f t="shared" si="472"/>
        <v>-1.4645009678566819E-96</v>
      </c>
      <c r="AD2733" s="11">
        <f t="shared" si="471"/>
        <v>2730</v>
      </c>
      <c r="AE2733" s="11">
        <f t="shared" si="468"/>
        <v>-2.6222063477151689</v>
      </c>
      <c r="AF2733">
        <v>66</v>
      </c>
      <c r="AG2733">
        <f t="shared" si="469"/>
        <v>4709.0072040283994</v>
      </c>
      <c r="AL2733">
        <v>-2.6222063477151689</v>
      </c>
      <c r="AM2733">
        <v>66</v>
      </c>
      <c r="AO2733">
        <f t="shared" si="470"/>
        <v>1.0397303992078055</v>
      </c>
    </row>
    <row r="2734" spans="22:41" x14ac:dyDescent="0.3">
      <c r="V2734" s="11">
        <f t="shared" si="467"/>
        <v>2731</v>
      </c>
      <c r="Y2734">
        <f t="shared" si="472"/>
        <v>8.1313395265791153E-98</v>
      </c>
      <c r="AD2734" s="11">
        <f t="shared" si="471"/>
        <v>2731</v>
      </c>
      <c r="AE2734" s="11">
        <f t="shared" si="468"/>
        <v>-2.6986218082545612</v>
      </c>
      <c r="AF2734">
        <v>79</v>
      </c>
      <c r="AG2734">
        <f t="shared" si="469"/>
        <v>6674.6648053682075</v>
      </c>
      <c r="AL2734">
        <v>-2.6986218082545612</v>
      </c>
      <c r="AM2734">
        <v>79</v>
      </c>
      <c r="AO2734">
        <f t="shared" si="470"/>
        <v>1.0341597697247413</v>
      </c>
    </row>
    <row r="2735" spans="22:41" x14ac:dyDescent="0.3">
      <c r="V2735" s="11">
        <f t="shared" si="467"/>
        <v>2732</v>
      </c>
      <c r="Y2735">
        <f t="shared" si="472"/>
        <v>7.0087798085278486E-97</v>
      </c>
      <c r="AD2735" s="11">
        <f t="shared" si="471"/>
        <v>2732</v>
      </c>
      <c r="AE2735" s="11">
        <f t="shared" si="468"/>
        <v>-2.7750372687939535</v>
      </c>
      <c r="AF2735">
        <v>76</v>
      </c>
      <c r="AG2735">
        <f t="shared" si="469"/>
        <v>6205.5064966998762</v>
      </c>
      <c r="AL2735">
        <v>-2.7750372687939535</v>
      </c>
      <c r="AM2735">
        <v>76</v>
      </c>
      <c r="AO2735">
        <f t="shared" si="470"/>
        <v>1.0365136482736046</v>
      </c>
    </row>
    <row r="2736" spans="22:41" x14ac:dyDescent="0.3">
      <c r="V2736" s="11">
        <f t="shared" si="467"/>
        <v>2733</v>
      </c>
      <c r="Y2736">
        <f t="shared" si="472"/>
        <v>2.5903084372955856E-97</v>
      </c>
      <c r="AD2736" s="11">
        <f t="shared" si="471"/>
        <v>2733</v>
      </c>
      <c r="AE2736" s="11">
        <f t="shared" si="468"/>
        <v>-2.8514527293333458</v>
      </c>
      <c r="AF2736">
        <v>59</v>
      </c>
      <c r="AG2736">
        <f t="shared" si="469"/>
        <v>3825.6022047289575</v>
      </c>
      <c r="AL2736">
        <v>-2.8514527293333458</v>
      </c>
      <c r="AM2736">
        <v>59</v>
      </c>
      <c r="AO2736">
        <f t="shared" si="470"/>
        <v>1.0483297072768363</v>
      </c>
    </row>
    <row r="2737" spans="22:41" x14ac:dyDescent="0.3">
      <c r="V2737" s="11">
        <f t="shared" si="467"/>
        <v>2734</v>
      </c>
      <c r="Y2737">
        <f t="shared" si="472"/>
        <v>-2.0957773040613487E-97</v>
      </c>
      <c r="AD2737" s="11">
        <f t="shared" si="471"/>
        <v>2734</v>
      </c>
      <c r="AE2737" s="11">
        <f t="shared" si="468"/>
        <v>-2.9278681898727381</v>
      </c>
      <c r="AF2737">
        <v>65</v>
      </c>
      <c r="AG2737">
        <f t="shared" si="469"/>
        <v>4614.1952768207248</v>
      </c>
      <c r="AL2737">
        <v>-2.9278681898727381</v>
      </c>
      <c r="AM2737">
        <v>65</v>
      </c>
      <c r="AO2737">
        <f t="shared" si="470"/>
        <v>1.0450441259980421</v>
      </c>
    </row>
    <row r="2738" spans="22:41" x14ac:dyDescent="0.3">
      <c r="V2738" s="11">
        <f t="shared" ref="V2738:V2782" si="473">V2737+1</f>
        <v>2735</v>
      </c>
      <c r="Y2738">
        <f t="shared" si="472"/>
        <v>-2.0641369289675471E-97</v>
      </c>
      <c r="AD2738" s="11">
        <f t="shared" si="471"/>
        <v>2735</v>
      </c>
      <c r="AE2738" s="11">
        <f t="shared" si="468"/>
        <v>-3.0042836504121304</v>
      </c>
      <c r="AF2738">
        <v>142</v>
      </c>
      <c r="AG2738">
        <f t="shared" si="469"/>
        <v>21026.24227696918</v>
      </c>
      <c r="AL2738">
        <v>-3.0042836504121304</v>
      </c>
      <c r="AM2738">
        <v>142</v>
      </c>
      <c r="AO2738">
        <f t="shared" si="470"/>
        <v>1.0211569271155785</v>
      </c>
    </row>
    <row r="2739" spans="22:41" x14ac:dyDescent="0.3">
      <c r="V2739" s="11">
        <f t="shared" si="473"/>
        <v>2736</v>
      </c>
      <c r="Y2739">
        <f t="shared" si="472"/>
        <v>8.1987344921123275E-99</v>
      </c>
      <c r="AD2739" s="11">
        <f t="shared" si="471"/>
        <v>2736</v>
      </c>
      <c r="AE2739" s="11">
        <f t="shared" ref="AE2739:AE2782" si="474">Y2738+AE2738+J$6</f>
        <v>-3.0806991109515227</v>
      </c>
      <c r="AF2739">
        <v>91</v>
      </c>
      <c r="AG2739">
        <f t="shared" ref="AG2739:AG2782" si="475">(AE2739-AF2739)^2</f>
        <v>8851.1779452053961</v>
      </c>
      <c r="AL2739">
        <v>-3.0806991109515227</v>
      </c>
      <c r="AM2739">
        <v>91</v>
      </c>
      <c r="AO2739">
        <f t="shared" ref="AO2739:AO2782" si="476">ABS((AM2739-AL2739)/AM2739)</f>
        <v>1.0338538363840828</v>
      </c>
    </row>
    <row r="2740" spans="22:41" x14ac:dyDescent="0.3">
      <c r="V2740" s="11">
        <f t="shared" si="473"/>
        <v>2737</v>
      </c>
      <c r="Y2740">
        <f t="shared" si="472"/>
        <v>9.7407262201345006E-98</v>
      </c>
      <c r="AD2740" s="11">
        <f t="shared" si="471"/>
        <v>2737</v>
      </c>
      <c r="AE2740" s="11">
        <f t="shared" si="474"/>
        <v>-3.157114571490915</v>
      </c>
      <c r="AF2740">
        <v>113</v>
      </c>
      <c r="AG2740">
        <f t="shared" si="475"/>
        <v>13492.475265574469</v>
      </c>
      <c r="AL2740">
        <v>-3.157114571490915</v>
      </c>
      <c r="AM2740">
        <v>113</v>
      </c>
      <c r="AO2740">
        <f t="shared" si="476"/>
        <v>1.0279390670043445</v>
      </c>
    </row>
    <row r="2741" spans="22:41" x14ac:dyDescent="0.3">
      <c r="V2741" s="11">
        <f t="shared" si="473"/>
        <v>2738</v>
      </c>
      <c r="Y2741">
        <f t="shared" si="472"/>
        <v>3.7411678555147763E-98</v>
      </c>
      <c r="AD2741" s="11">
        <f t="shared" si="471"/>
        <v>2738</v>
      </c>
      <c r="AE2741" s="11">
        <f t="shared" si="474"/>
        <v>-3.2335300320303073</v>
      </c>
      <c r="AF2741">
        <v>63</v>
      </c>
      <c r="AG2741">
        <f t="shared" si="475"/>
        <v>4386.8805005038603</v>
      </c>
      <c r="AL2741">
        <v>-3.2335300320303073</v>
      </c>
      <c r="AM2741">
        <v>63</v>
      </c>
      <c r="AO2741">
        <f t="shared" si="476"/>
        <v>1.0513258735242905</v>
      </c>
    </row>
    <row r="2742" spans="22:41" x14ac:dyDescent="0.3">
      <c r="V2742" s="11">
        <f t="shared" si="473"/>
        <v>2739</v>
      </c>
      <c r="Y2742">
        <f t="shared" si="472"/>
        <v>-2.8530543804603568E-98</v>
      </c>
      <c r="AD2742" s="11">
        <f t="shared" si="471"/>
        <v>2739</v>
      </c>
      <c r="AE2742" s="11">
        <f t="shared" si="474"/>
        <v>-3.3099454925696996</v>
      </c>
      <c r="AF2742">
        <v>59</v>
      </c>
      <c r="AG2742">
        <f t="shared" si="475"/>
        <v>3882.5293072870068</v>
      </c>
      <c r="AL2742">
        <v>-3.3099454925696996</v>
      </c>
      <c r="AM2742">
        <v>59</v>
      </c>
      <c r="AO2742">
        <f t="shared" si="476"/>
        <v>1.0561007710605033</v>
      </c>
    </row>
    <row r="2743" spans="22:41" x14ac:dyDescent="0.3">
      <c r="V2743" s="11">
        <f t="shared" si="473"/>
        <v>2740</v>
      </c>
      <c r="Y2743">
        <f t="shared" si="472"/>
        <v>-2.9077837789804253E-98</v>
      </c>
      <c r="AD2743" s="11">
        <f t="shared" si="471"/>
        <v>2740</v>
      </c>
      <c r="AE2743" s="11">
        <f t="shared" si="474"/>
        <v>-3.3863609531090919</v>
      </c>
      <c r="AF2743">
        <v>82</v>
      </c>
      <c r="AG2743">
        <f t="shared" si="475"/>
        <v>7290.8306368146323</v>
      </c>
      <c r="AL2743">
        <v>-3.3863609531090919</v>
      </c>
      <c r="AM2743">
        <v>82</v>
      </c>
      <c r="AO2743">
        <f t="shared" si="476"/>
        <v>1.0412970847940133</v>
      </c>
    </row>
    <row r="2744" spans="22:41" x14ac:dyDescent="0.3">
      <c r="V2744" s="11">
        <f t="shared" si="473"/>
        <v>2741</v>
      </c>
      <c r="Y2744">
        <f t="shared" si="472"/>
        <v>7.0302123333745838E-100</v>
      </c>
      <c r="AD2744" s="11">
        <f t="shared" si="471"/>
        <v>2741</v>
      </c>
      <c r="AE2744" s="11">
        <f t="shared" si="474"/>
        <v>-3.4627764136484842</v>
      </c>
      <c r="AF2744">
        <v>118</v>
      </c>
      <c r="AG2744">
        <f t="shared" si="475"/>
        <v>14753.206054111963</v>
      </c>
      <c r="AL2744">
        <v>-3.4627764136484842</v>
      </c>
      <c r="AM2744">
        <v>118</v>
      </c>
      <c r="AO2744">
        <f t="shared" si="476"/>
        <v>1.0293455628275294</v>
      </c>
    </row>
    <row r="2745" spans="22:41" x14ac:dyDescent="0.3">
      <c r="V2745" s="11">
        <f t="shared" si="473"/>
        <v>2742</v>
      </c>
      <c r="Y2745">
        <f t="shared" si="472"/>
        <v>1.353102688064988E-98</v>
      </c>
      <c r="AD2745" s="11">
        <f t="shared" si="471"/>
        <v>2742</v>
      </c>
      <c r="AE2745" s="11">
        <f t="shared" si="474"/>
        <v>-3.5391918741878765</v>
      </c>
      <c r="AF2745">
        <v>89</v>
      </c>
      <c r="AG2745">
        <f t="shared" si="475"/>
        <v>8563.5020327277598</v>
      </c>
      <c r="AL2745">
        <v>-3.5391918741878765</v>
      </c>
      <c r="AM2745">
        <v>89</v>
      </c>
      <c r="AO2745">
        <f t="shared" si="476"/>
        <v>1.0397662008335717</v>
      </c>
    </row>
    <row r="2746" spans="22:41" x14ac:dyDescent="0.3">
      <c r="V2746" s="11">
        <f t="shared" si="473"/>
        <v>2743</v>
      </c>
      <c r="Y2746">
        <f t="shared" si="472"/>
        <v>5.395307550053612E-99</v>
      </c>
      <c r="AD2746" s="11">
        <f t="shared" si="471"/>
        <v>2743</v>
      </c>
      <c r="AE2746" s="11">
        <f t="shared" si="474"/>
        <v>-3.6156073347272688</v>
      </c>
      <c r="AF2746">
        <v>68</v>
      </c>
      <c r="AG2746">
        <f t="shared" si="475"/>
        <v>5128.7952139218423</v>
      </c>
      <c r="AL2746">
        <v>-3.6156073347272688</v>
      </c>
      <c r="AM2746">
        <v>68</v>
      </c>
      <c r="AO2746">
        <f t="shared" si="476"/>
        <v>1.0531706960989304</v>
      </c>
    </row>
    <row r="2747" spans="22:41" x14ac:dyDescent="0.3">
      <c r="V2747" s="11">
        <f t="shared" si="473"/>
        <v>2744</v>
      </c>
      <c r="Y2747">
        <f t="shared" si="472"/>
        <v>-3.8794392467883987E-99</v>
      </c>
      <c r="AD2747" s="11">
        <f t="shared" si="471"/>
        <v>2744</v>
      </c>
      <c r="AE2747" s="11">
        <f t="shared" si="474"/>
        <v>-3.6920227952666611</v>
      </c>
      <c r="AF2747">
        <v>57</v>
      </c>
      <c r="AG2747">
        <f t="shared" si="475"/>
        <v>3683.5216309811676</v>
      </c>
      <c r="AL2747">
        <v>-3.6920227952666611</v>
      </c>
      <c r="AM2747">
        <v>57</v>
      </c>
      <c r="AO2747">
        <f t="shared" si="476"/>
        <v>1.0647723297415204</v>
      </c>
    </row>
    <row r="2748" spans="22:41" x14ac:dyDescent="0.3">
      <c r="V2748" s="11">
        <f t="shared" si="473"/>
        <v>2745</v>
      </c>
      <c r="Y2748">
        <f t="shared" si="472"/>
        <v>-4.0941530773527564E-99</v>
      </c>
      <c r="AD2748" s="11">
        <f t="shared" si="471"/>
        <v>2745</v>
      </c>
      <c r="AE2748" s="11">
        <f t="shared" si="474"/>
        <v>-3.7684382558060534</v>
      </c>
      <c r="AF2748">
        <v>75</v>
      </c>
      <c r="AG2748">
        <f t="shared" si="475"/>
        <v>6204.4668652587297</v>
      </c>
      <c r="AL2748">
        <v>-3.7684382558060534</v>
      </c>
      <c r="AM2748">
        <v>75</v>
      </c>
      <c r="AO2748">
        <f t="shared" si="476"/>
        <v>1.0502458434107473</v>
      </c>
    </row>
    <row r="2749" spans="22:41" x14ac:dyDescent="0.3">
      <c r="V2749" s="11">
        <f t="shared" si="473"/>
        <v>2746</v>
      </c>
      <c r="Y2749">
        <f t="shared" si="472"/>
        <v>3.6334868020564854E-101</v>
      </c>
      <c r="AD2749" s="11">
        <f t="shared" si="471"/>
        <v>2746</v>
      </c>
      <c r="AE2749" s="11">
        <f t="shared" si="474"/>
        <v>-3.8448537163454457</v>
      </c>
      <c r="AF2749">
        <v>78</v>
      </c>
      <c r="AG2749">
        <f t="shared" si="475"/>
        <v>6698.580079849984</v>
      </c>
      <c r="AL2749">
        <v>-3.8448537163454457</v>
      </c>
      <c r="AM2749">
        <v>78</v>
      </c>
      <c r="AO2749">
        <f t="shared" si="476"/>
        <v>1.049292996363403</v>
      </c>
    </row>
    <row r="2750" spans="22:41" x14ac:dyDescent="0.3">
      <c r="V2750" s="11">
        <f t="shared" si="473"/>
        <v>2747</v>
      </c>
      <c r="Y2750">
        <f t="shared" si="472"/>
        <v>1.8787031412520531E-99</v>
      </c>
      <c r="AD2750" s="11">
        <f t="shared" si="471"/>
        <v>2747</v>
      </c>
      <c r="AE2750" s="11">
        <f t="shared" si="474"/>
        <v>-3.921269176884838</v>
      </c>
      <c r="AF2750">
        <v>70</v>
      </c>
      <c r="AG2750">
        <f t="shared" si="475"/>
        <v>5464.3540367214637</v>
      </c>
      <c r="AL2750">
        <v>-3.921269176884838</v>
      </c>
      <c r="AM2750">
        <v>70</v>
      </c>
      <c r="AO2750">
        <f t="shared" si="476"/>
        <v>1.0560181310983547</v>
      </c>
    </row>
    <row r="2751" spans="22:41" x14ac:dyDescent="0.3">
      <c r="V2751" s="11">
        <f t="shared" si="473"/>
        <v>2748</v>
      </c>
      <c r="Y2751">
        <f t="shared" si="472"/>
        <v>7.7699464670908108E-100</v>
      </c>
      <c r="AD2751" s="11">
        <f t="shared" si="471"/>
        <v>2748</v>
      </c>
      <c r="AE2751" s="11">
        <f t="shared" si="474"/>
        <v>-3.9976846374242303</v>
      </c>
      <c r="AF2751">
        <v>96</v>
      </c>
      <c r="AG2751">
        <f t="shared" si="475"/>
        <v>9999.5369328457491</v>
      </c>
      <c r="AL2751">
        <v>-3.9976846374242303</v>
      </c>
      <c r="AM2751">
        <v>96</v>
      </c>
      <c r="AO2751">
        <f t="shared" si="476"/>
        <v>1.0416425483065024</v>
      </c>
    </row>
    <row r="2752" spans="22:41" x14ac:dyDescent="0.3">
      <c r="V2752" s="11">
        <f t="shared" si="473"/>
        <v>2749</v>
      </c>
      <c r="Y2752">
        <f t="shared" si="472"/>
        <v>-5.2685778360806026E-100</v>
      </c>
      <c r="AD2752" s="11">
        <f t="shared" si="471"/>
        <v>2749</v>
      </c>
      <c r="AE2752" s="11">
        <f t="shared" si="474"/>
        <v>-4.0741000979636226</v>
      </c>
      <c r="AF2752">
        <v>38</v>
      </c>
      <c r="AG2752">
        <f t="shared" si="475"/>
        <v>1770.2298990534625</v>
      </c>
      <c r="AL2752">
        <v>-4.0741000979636226</v>
      </c>
      <c r="AM2752">
        <v>38</v>
      </c>
      <c r="AO2752">
        <f t="shared" si="476"/>
        <v>1.1072131604727269</v>
      </c>
    </row>
    <row r="2753" spans="22:41" x14ac:dyDescent="0.3">
      <c r="V2753" s="11">
        <f t="shared" si="473"/>
        <v>2750</v>
      </c>
      <c r="Y2753">
        <f t="shared" si="472"/>
        <v>-5.76166125241668E-100</v>
      </c>
      <c r="AD2753" s="11">
        <f t="shared" si="471"/>
        <v>2750</v>
      </c>
      <c r="AE2753" s="11">
        <f t="shared" si="474"/>
        <v>-4.1505155585030149</v>
      </c>
      <c r="AF2753">
        <v>38</v>
      </c>
      <c r="AG2753">
        <f t="shared" si="475"/>
        <v>1776.6659618476049</v>
      </c>
      <c r="AL2753">
        <v>-4.1505155585030149</v>
      </c>
      <c r="AM2753">
        <v>38</v>
      </c>
      <c r="AO2753">
        <f t="shared" si="476"/>
        <v>1.1092240936448163</v>
      </c>
    </row>
    <row r="2754" spans="22:41" x14ac:dyDescent="0.3">
      <c r="V2754" s="11">
        <f t="shared" si="473"/>
        <v>2751</v>
      </c>
      <c r="Y2754">
        <f t="shared" si="472"/>
        <v>-3.5758409201355531E-102</v>
      </c>
      <c r="AD2754" s="11">
        <f t="shared" si="471"/>
        <v>2751</v>
      </c>
      <c r="AE2754" s="11">
        <f t="shared" si="474"/>
        <v>-4.2269310190424072</v>
      </c>
      <c r="AF2754">
        <v>62</v>
      </c>
      <c r="AG2754">
        <f t="shared" si="475"/>
        <v>4386.0063922010022</v>
      </c>
      <c r="AL2754">
        <v>-4.2269310190424072</v>
      </c>
      <c r="AM2754">
        <v>62</v>
      </c>
      <c r="AO2754">
        <f t="shared" si="476"/>
        <v>1.0681763067587486</v>
      </c>
    </row>
    <row r="2755" spans="22:41" x14ac:dyDescent="0.3">
      <c r="V2755" s="11">
        <f t="shared" si="473"/>
        <v>2752</v>
      </c>
      <c r="Y2755">
        <f t="shared" si="472"/>
        <v>2.6071786852418128E-100</v>
      </c>
      <c r="AD2755" s="11">
        <f t="shared" si="471"/>
        <v>2752</v>
      </c>
      <c r="AE2755" s="11">
        <f t="shared" si="474"/>
        <v>-4.3033464795817995</v>
      </c>
      <c r="AF2755">
        <v>47</v>
      </c>
      <c r="AG2755">
        <f t="shared" si="475"/>
        <v>2632.033360004018</v>
      </c>
      <c r="AL2755">
        <v>-4.3033464795817995</v>
      </c>
      <c r="AM2755">
        <v>47</v>
      </c>
      <c r="AO2755">
        <f t="shared" si="476"/>
        <v>1.0915605633953573</v>
      </c>
    </row>
    <row r="2756" spans="22:41" x14ac:dyDescent="0.3">
      <c r="V2756" s="11">
        <f t="shared" si="473"/>
        <v>2753</v>
      </c>
      <c r="Y2756">
        <f t="shared" si="472"/>
        <v>1.1175016026228659E-100</v>
      </c>
      <c r="AD2756" s="11">
        <f t="shared" si="471"/>
        <v>2753</v>
      </c>
      <c r="AE2756" s="11">
        <f t="shared" si="474"/>
        <v>-4.3797619401211918</v>
      </c>
      <c r="AF2756">
        <v>86</v>
      </c>
      <c r="AG2756">
        <f t="shared" si="475"/>
        <v>8168.5013683529805</v>
      </c>
      <c r="AL2756">
        <v>-4.3797619401211918</v>
      </c>
      <c r="AM2756">
        <v>86</v>
      </c>
      <c r="AO2756">
        <f t="shared" si="476"/>
        <v>1.0509274644200139</v>
      </c>
    </row>
    <row r="2757" spans="22:41" x14ac:dyDescent="0.3">
      <c r="V2757" s="11">
        <f t="shared" si="473"/>
        <v>2754</v>
      </c>
      <c r="Y2757">
        <f t="shared" si="472"/>
        <v>-7.1458178989903564E-101</v>
      </c>
      <c r="AD2757" s="11">
        <f t="shared" si="471"/>
        <v>2754</v>
      </c>
      <c r="AE2757" s="11">
        <f t="shared" si="474"/>
        <v>-4.4561774006605841</v>
      </c>
      <c r="AF2757">
        <v>55</v>
      </c>
      <c r="AG2757">
        <f t="shared" si="475"/>
        <v>3535.0370310988228</v>
      </c>
      <c r="AL2757">
        <v>-4.4561774006605841</v>
      </c>
      <c r="AM2757">
        <v>55</v>
      </c>
      <c r="AO2757">
        <f t="shared" si="476"/>
        <v>1.0810214072847379</v>
      </c>
    </row>
    <row r="2758" spans="22:41" x14ac:dyDescent="0.3">
      <c r="V2758" s="11">
        <f t="shared" si="473"/>
        <v>2755</v>
      </c>
      <c r="Y2758">
        <f t="shared" si="472"/>
        <v>-8.1043108964082027E-101</v>
      </c>
      <c r="AD2758" s="11">
        <f t="shared" ref="AD2758:AD2782" si="477">AD2757+1</f>
        <v>2755</v>
      </c>
      <c r="AE2758" s="11">
        <f t="shared" si="474"/>
        <v>-4.5325928611999764</v>
      </c>
      <c r="AF2758">
        <v>46</v>
      </c>
      <c r="AG2758">
        <f t="shared" si="475"/>
        <v>2553.5429412757985</v>
      </c>
      <c r="AL2758">
        <v>-4.5325928611999764</v>
      </c>
      <c r="AM2758">
        <v>46</v>
      </c>
      <c r="AO2758">
        <f t="shared" si="476"/>
        <v>1.0985346274173906</v>
      </c>
    </row>
    <row r="2759" spans="22:41" x14ac:dyDescent="0.3">
      <c r="V2759" s="11">
        <f t="shared" si="473"/>
        <v>2756</v>
      </c>
      <c r="Y2759">
        <f t="shared" si="472"/>
        <v>-1.7087200257705044E-102</v>
      </c>
      <c r="AD2759" s="11">
        <f t="shared" si="477"/>
        <v>2756</v>
      </c>
      <c r="AE2759" s="11">
        <f t="shared" si="474"/>
        <v>-4.6090083217393687</v>
      </c>
      <c r="AF2759">
        <v>84</v>
      </c>
      <c r="AG2759">
        <f t="shared" si="475"/>
        <v>7851.5563557620762</v>
      </c>
      <c r="AL2759">
        <v>-4.6090083217393687</v>
      </c>
      <c r="AM2759">
        <v>84</v>
      </c>
      <c r="AO2759">
        <f t="shared" si="476"/>
        <v>1.0548691466873734</v>
      </c>
    </row>
    <row r="2760" spans="22:41" x14ac:dyDescent="0.3">
      <c r="V2760" s="11">
        <f t="shared" si="473"/>
        <v>2757</v>
      </c>
      <c r="Y2760">
        <f t="shared" si="472"/>
        <v>3.6163100455328765E-101</v>
      </c>
      <c r="AD2760" s="11">
        <f t="shared" si="477"/>
        <v>2757</v>
      </c>
      <c r="AE2760" s="11">
        <f t="shared" si="474"/>
        <v>-4.685423782278761</v>
      </c>
      <c r="AF2760">
        <v>127</v>
      </c>
      <c r="AG2760">
        <f t="shared" si="475"/>
        <v>17341.050836718347</v>
      </c>
      <c r="AL2760">
        <v>-4.685423782278761</v>
      </c>
      <c r="AM2760">
        <v>127</v>
      </c>
      <c r="AO2760">
        <f t="shared" si="476"/>
        <v>1.0368931006478641</v>
      </c>
    </row>
    <row r="2761" spans="22:41" x14ac:dyDescent="0.3">
      <c r="V2761" s="11">
        <f t="shared" si="473"/>
        <v>2758</v>
      </c>
      <c r="Y2761">
        <f t="shared" si="472"/>
        <v>1.6052348940190064E-101</v>
      </c>
      <c r="AD2761" s="11">
        <f t="shared" si="477"/>
        <v>2758</v>
      </c>
      <c r="AE2761" s="11">
        <f t="shared" si="474"/>
        <v>-4.7618392428181533</v>
      </c>
      <c r="AF2761">
        <v>145</v>
      </c>
      <c r="AG2761">
        <f t="shared" si="475"/>
        <v>22428.608493391708</v>
      </c>
      <c r="AL2761">
        <v>-4.7618392428181533</v>
      </c>
      <c r="AM2761">
        <v>145</v>
      </c>
      <c r="AO2761">
        <f t="shared" si="476"/>
        <v>1.0328402706401252</v>
      </c>
    </row>
    <row r="2762" spans="22:41" x14ac:dyDescent="0.3">
      <c r="V2762" s="11">
        <f t="shared" si="473"/>
        <v>2759</v>
      </c>
      <c r="Y2762">
        <f t="shared" si="472"/>
        <v>-9.6785373503406958E-102</v>
      </c>
      <c r="AD2762" s="11">
        <f t="shared" si="477"/>
        <v>2759</v>
      </c>
      <c r="AE2762" s="11">
        <f t="shared" si="474"/>
        <v>-4.8382547033575456</v>
      </c>
      <c r="AF2762">
        <v>197</v>
      </c>
      <c r="AG2762">
        <f t="shared" si="475"/>
        <v>40738.681061697433</v>
      </c>
      <c r="AL2762">
        <v>-4.8382547033575456</v>
      </c>
      <c r="AM2762">
        <v>197</v>
      </c>
      <c r="AO2762">
        <f t="shared" si="476"/>
        <v>1.0245596685449621</v>
      </c>
    </row>
    <row r="2763" spans="22:41" x14ac:dyDescent="0.3">
      <c r="V2763" s="11">
        <f t="shared" si="473"/>
        <v>2760</v>
      </c>
      <c r="Y2763">
        <f t="shared" si="472"/>
        <v>-1.1393889134435959E-101</v>
      </c>
      <c r="AD2763" s="11">
        <f t="shared" si="477"/>
        <v>2760</v>
      </c>
      <c r="AE2763" s="11">
        <f t="shared" si="474"/>
        <v>-4.9146701638969379</v>
      </c>
      <c r="AF2763">
        <v>167</v>
      </c>
      <c r="AG2763">
        <f t="shared" si="475"/>
        <v>29554.653817561477</v>
      </c>
      <c r="AL2763">
        <v>-4.9146701638969379</v>
      </c>
      <c r="AM2763">
        <v>167</v>
      </c>
      <c r="AO2763">
        <f t="shared" si="476"/>
        <v>1.0294291626580656</v>
      </c>
    </row>
    <row r="2764" spans="22:41" x14ac:dyDescent="0.3">
      <c r="V2764" s="11">
        <f t="shared" si="473"/>
        <v>2761</v>
      </c>
      <c r="Y2764">
        <f t="shared" si="472"/>
        <v>-4.0762601802563881E-103</v>
      </c>
      <c r="AD2764" s="11">
        <f t="shared" si="477"/>
        <v>2761</v>
      </c>
      <c r="AE2764" s="11">
        <f t="shared" si="474"/>
        <v>-4.9910856244363302</v>
      </c>
      <c r="AF2764">
        <v>131</v>
      </c>
      <c r="AG2764">
        <f t="shared" si="475"/>
        <v>18493.57536931277</v>
      </c>
      <c r="AL2764">
        <v>-4.9910856244363302</v>
      </c>
      <c r="AM2764">
        <v>131</v>
      </c>
      <c r="AO2764">
        <f t="shared" si="476"/>
        <v>1.0380998902628726</v>
      </c>
    </row>
    <row r="2765" spans="22:41" x14ac:dyDescent="0.3">
      <c r="V2765" s="11">
        <f t="shared" si="473"/>
        <v>2762</v>
      </c>
      <c r="Y2765">
        <f t="shared" si="472"/>
        <v>5.0134821741490593E-102</v>
      </c>
      <c r="AD2765" s="11">
        <f t="shared" si="477"/>
        <v>2762</v>
      </c>
      <c r="AE2765" s="11">
        <f t="shared" si="474"/>
        <v>-5.0675010849757225</v>
      </c>
      <c r="AF2765">
        <v>170</v>
      </c>
      <c r="AG2765">
        <f t="shared" si="475"/>
        <v>30648.629936137979</v>
      </c>
      <c r="AL2765">
        <v>-5.0675010849757225</v>
      </c>
      <c r="AM2765">
        <v>170</v>
      </c>
      <c r="AO2765">
        <f t="shared" si="476"/>
        <v>1.0298088299116219</v>
      </c>
    </row>
    <row r="2766" spans="22:41" x14ac:dyDescent="0.3">
      <c r="V2766" s="11">
        <f t="shared" si="473"/>
        <v>2763</v>
      </c>
      <c r="Y2766">
        <f t="shared" si="472"/>
        <v>2.3031290786785106E-102</v>
      </c>
      <c r="AD2766" s="11">
        <f t="shared" si="477"/>
        <v>2763</v>
      </c>
      <c r="AE2766" s="11">
        <f t="shared" si="474"/>
        <v>-5.1439165455151148</v>
      </c>
      <c r="AF2766">
        <v>154</v>
      </c>
      <c r="AG2766">
        <f t="shared" si="475"/>
        <v>25326.786173445878</v>
      </c>
      <c r="AL2766">
        <v>-5.1439165455151148</v>
      </c>
      <c r="AM2766">
        <v>154</v>
      </c>
      <c r="AO2766">
        <f t="shared" si="476"/>
        <v>1.0334020554903578</v>
      </c>
    </row>
    <row r="2767" spans="22:41" x14ac:dyDescent="0.3">
      <c r="V2767" s="11">
        <f t="shared" si="473"/>
        <v>2764</v>
      </c>
      <c r="Y2767">
        <f t="shared" si="472"/>
        <v>-1.3089648487555198E-102</v>
      </c>
      <c r="AD2767" s="11">
        <f t="shared" si="477"/>
        <v>2764</v>
      </c>
      <c r="AE2767" s="11">
        <f t="shared" si="474"/>
        <v>-5.2203320060545071</v>
      </c>
      <c r="AF2767">
        <v>65</v>
      </c>
      <c r="AG2767">
        <f t="shared" si="475"/>
        <v>4930.895027040523</v>
      </c>
      <c r="AL2767">
        <v>-5.2203320060545071</v>
      </c>
      <c r="AM2767">
        <v>65</v>
      </c>
      <c r="AO2767">
        <f t="shared" si="476"/>
        <v>1.0803128000931463</v>
      </c>
    </row>
    <row r="2768" spans="22:41" x14ac:dyDescent="0.3">
      <c r="V2768" s="11">
        <f t="shared" si="473"/>
        <v>2765</v>
      </c>
      <c r="Y2768">
        <f t="shared" si="472"/>
        <v>-1.6010981849795422E-102</v>
      </c>
      <c r="AD2768" s="11">
        <f t="shared" si="477"/>
        <v>2765</v>
      </c>
      <c r="AE2768" s="11">
        <f t="shared" si="474"/>
        <v>-5.2967474665938994</v>
      </c>
      <c r="AF2768">
        <v>78</v>
      </c>
      <c r="AG2768">
        <f t="shared" si="475"/>
        <v>6938.3481385135174</v>
      </c>
      <c r="AL2768">
        <v>-5.2967474665938994</v>
      </c>
      <c r="AM2768">
        <v>78</v>
      </c>
      <c r="AO2768">
        <f t="shared" si="476"/>
        <v>1.067907018802486</v>
      </c>
    </row>
    <row r="2769" spans="22:41" x14ac:dyDescent="0.3">
      <c r="V2769" s="11">
        <f t="shared" si="473"/>
        <v>2766</v>
      </c>
      <c r="Y2769">
        <f t="shared" si="472"/>
        <v>-8.0532012125036084E-104</v>
      </c>
      <c r="AD2769" s="11">
        <f t="shared" si="477"/>
        <v>2766</v>
      </c>
      <c r="AE2769" s="11">
        <f t="shared" si="474"/>
        <v>-5.3731629271332917</v>
      </c>
      <c r="AF2769">
        <v>148</v>
      </c>
      <c r="AG2769">
        <f t="shared" si="475"/>
        <v>23523.327106272969</v>
      </c>
      <c r="AL2769">
        <v>-5.3731629271332917</v>
      </c>
      <c r="AM2769">
        <v>148</v>
      </c>
      <c r="AO2769">
        <f t="shared" si="476"/>
        <v>1.0363051549130626</v>
      </c>
    </row>
    <row r="2770" spans="22:41" x14ac:dyDescent="0.3">
      <c r="V2770" s="11">
        <f t="shared" si="473"/>
        <v>2767</v>
      </c>
      <c r="Y2770">
        <f t="shared" si="472"/>
        <v>6.9468624905696522E-103</v>
      </c>
      <c r="AD2770" s="11">
        <f t="shared" si="477"/>
        <v>2767</v>
      </c>
      <c r="AE2770" s="11">
        <f t="shared" si="474"/>
        <v>-5.449578387672684</v>
      </c>
      <c r="AF2770">
        <v>118</v>
      </c>
      <c r="AG2770">
        <f t="shared" si="475"/>
        <v>15239.798404094143</v>
      </c>
      <c r="AL2770">
        <v>-5.449578387672684</v>
      </c>
      <c r="AM2770">
        <v>118</v>
      </c>
      <c r="AO2770">
        <f t="shared" si="476"/>
        <v>1.0461828676921414</v>
      </c>
    </row>
    <row r="2771" spans="22:41" x14ac:dyDescent="0.3">
      <c r="V2771" s="11">
        <f t="shared" si="473"/>
        <v>2768</v>
      </c>
      <c r="Y2771">
        <f t="shared" si="472"/>
        <v>3.3007563280703954E-103</v>
      </c>
      <c r="AD2771" s="11">
        <f t="shared" si="477"/>
        <v>2768</v>
      </c>
      <c r="AE2771" s="11">
        <f t="shared" si="474"/>
        <v>-5.5259938482120763</v>
      </c>
      <c r="AF2771">
        <v>83</v>
      </c>
      <c r="AG2771">
        <f t="shared" si="475"/>
        <v>7836.8515868136838</v>
      </c>
      <c r="AL2771">
        <v>-5.5259938482120763</v>
      </c>
      <c r="AM2771">
        <v>83</v>
      </c>
      <c r="AO2771">
        <f t="shared" si="476"/>
        <v>1.0665782391350853</v>
      </c>
    </row>
    <row r="2772" spans="22:41" x14ac:dyDescent="0.3">
      <c r="V2772" s="11">
        <f t="shared" si="473"/>
        <v>2769</v>
      </c>
      <c r="Y2772">
        <f t="shared" si="472"/>
        <v>-1.7675162605698632E-103</v>
      </c>
      <c r="AD2772" s="11">
        <f t="shared" si="477"/>
        <v>2769</v>
      </c>
      <c r="AE2772" s="11">
        <f t="shared" si="474"/>
        <v>-5.6024093087514686</v>
      </c>
      <c r="AF2772">
        <v>109</v>
      </c>
      <c r="AG2772">
        <f t="shared" si="475"/>
        <v>13133.712219370607</v>
      </c>
      <c r="AL2772">
        <v>-5.6024093087514686</v>
      </c>
      <c r="AM2772">
        <v>109</v>
      </c>
      <c r="AO2772">
        <f t="shared" si="476"/>
        <v>1.0513982505390043</v>
      </c>
    </row>
    <row r="2773" spans="22:41" x14ac:dyDescent="0.3">
      <c r="V2773" s="11">
        <f t="shared" si="473"/>
        <v>2770</v>
      </c>
      <c r="Y2773">
        <f t="shared" si="472"/>
        <v>-2.2488285405789759E-103</v>
      </c>
      <c r="AD2773" s="11">
        <f t="shared" si="477"/>
        <v>2770</v>
      </c>
      <c r="AE2773" s="11">
        <f t="shared" si="474"/>
        <v>-5.6788247692908609</v>
      </c>
      <c r="AF2773">
        <v>73</v>
      </c>
      <c r="AG2773">
        <f t="shared" si="475"/>
        <v>6190.3574670767766</v>
      </c>
      <c r="AL2773">
        <v>-5.6788247692908609</v>
      </c>
      <c r="AM2773">
        <v>73</v>
      </c>
      <c r="AO2773">
        <f t="shared" si="476"/>
        <v>1.077792120127272</v>
      </c>
    </row>
    <row r="2774" spans="22:41" x14ac:dyDescent="0.3">
      <c r="V2774" s="11">
        <f t="shared" si="473"/>
        <v>2771</v>
      </c>
      <c r="Y2774">
        <f t="shared" si="472"/>
        <v>-1.4542335424201726E-104</v>
      </c>
      <c r="AD2774" s="11">
        <f t="shared" si="477"/>
        <v>2771</v>
      </c>
      <c r="AE2774" s="11">
        <f t="shared" si="474"/>
        <v>-5.7552402298302532</v>
      </c>
      <c r="AF2774">
        <v>80</v>
      </c>
      <c r="AG2774">
        <f t="shared" si="475"/>
        <v>7353.9612268758965</v>
      </c>
      <c r="AL2774">
        <v>-5.7552402298302532</v>
      </c>
      <c r="AM2774">
        <v>80</v>
      </c>
      <c r="AO2774">
        <f t="shared" si="476"/>
        <v>1.0719405028728781</v>
      </c>
    </row>
    <row r="2775" spans="22:41" x14ac:dyDescent="0.3">
      <c r="V2775" s="11">
        <f t="shared" si="473"/>
        <v>2772</v>
      </c>
      <c r="Y2775">
        <f t="shared" si="472"/>
        <v>9.6207626336006639E-104</v>
      </c>
      <c r="AD2775" s="11">
        <f t="shared" si="477"/>
        <v>2772</v>
      </c>
      <c r="AE2775" s="11">
        <f t="shared" si="474"/>
        <v>-5.8316556903696455</v>
      </c>
      <c r="AF2775">
        <v>68</v>
      </c>
      <c r="AG2775">
        <f t="shared" si="475"/>
        <v>5451.1133819812922</v>
      </c>
      <c r="AL2775">
        <v>-5.8316556903696455</v>
      </c>
      <c r="AM2775">
        <v>68</v>
      </c>
      <c r="AO2775">
        <f t="shared" si="476"/>
        <v>1.0857596425054359</v>
      </c>
    </row>
    <row r="2776" spans="22:41" x14ac:dyDescent="0.3">
      <c r="V2776" s="11">
        <f t="shared" si="473"/>
        <v>2773</v>
      </c>
      <c r="Y2776">
        <f t="shared" si="472"/>
        <v>4.725502765632431E-104</v>
      </c>
      <c r="AD2776" s="11">
        <f t="shared" si="477"/>
        <v>2773</v>
      </c>
      <c r="AE2776" s="11">
        <f t="shared" si="474"/>
        <v>-5.9080711509090378</v>
      </c>
      <c r="AF2776">
        <v>65</v>
      </c>
      <c r="AG2776">
        <f t="shared" si="475"/>
        <v>5027.9545543423783</v>
      </c>
      <c r="AL2776">
        <v>-5.9080711509090378</v>
      </c>
      <c r="AM2776">
        <v>65</v>
      </c>
      <c r="AO2776">
        <f t="shared" si="476"/>
        <v>1.0908934023216774</v>
      </c>
    </row>
    <row r="2777" spans="22:41" x14ac:dyDescent="0.3">
      <c r="V2777" s="11">
        <f t="shared" si="473"/>
        <v>2774</v>
      </c>
      <c r="Y2777">
        <f t="shared" si="472"/>
        <v>-2.3826898426952417E-104</v>
      </c>
      <c r="AD2777" s="11">
        <f t="shared" si="477"/>
        <v>2774</v>
      </c>
      <c r="AE2777" s="11">
        <f t="shared" si="474"/>
        <v>-5.9844866114484301</v>
      </c>
      <c r="AF2777">
        <v>88</v>
      </c>
      <c r="AG2777">
        <f t="shared" si="475"/>
        <v>8833.0837236175303</v>
      </c>
      <c r="AL2777">
        <v>-5.9844866114484301</v>
      </c>
      <c r="AM2777">
        <v>88</v>
      </c>
      <c r="AO2777">
        <f t="shared" si="476"/>
        <v>1.0680055296755504</v>
      </c>
    </row>
    <row r="2778" spans="22:41" x14ac:dyDescent="0.3">
      <c r="V2778" s="11">
        <f t="shared" si="473"/>
        <v>2775</v>
      </c>
      <c r="Y2778">
        <f t="shared" si="472"/>
        <v>-3.1571064724696365E-104</v>
      </c>
      <c r="AD2778" s="11">
        <f t="shared" si="477"/>
        <v>2775</v>
      </c>
      <c r="AE2778" s="11">
        <f t="shared" si="474"/>
        <v>-6.0609020719878224</v>
      </c>
      <c r="AF2778">
        <v>130</v>
      </c>
      <c r="AG2778">
        <f t="shared" si="475"/>
        <v>18512.569072643058</v>
      </c>
      <c r="AL2778">
        <v>-6.0609020719878224</v>
      </c>
      <c r="AM2778">
        <v>130</v>
      </c>
      <c r="AO2778">
        <f t="shared" si="476"/>
        <v>1.0466223236306755</v>
      </c>
    </row>
    <row r="2779" spans="22:41" x14ac:dyDescent="0.3">
      <c r="V2779" s="11">
        <f t="shared" si="473"/>
        <v>2776</v>
      </c>
      <c r="Y2779">
        <f t="shared" si="472"/>
        <v>-2.4908263202533422E-105</v>
      </c>
      <c r="AD2779" s="11">
        <f t="shared" si="477"/>
        <v>2776</v>
      </c>
      <c r="AE2779" s="11">
        <f t="shared" si="474"/>
        <v>-6.1373175325272147</v>
      </c>
      <c r="AF2779">
        <v>112</v>
      </c>
      <c r="AG2779">
        <f t="shared" si="475"/>
        <v>13956.425793781164</v>
      </c>
      <c r="AL2779">
        <v>-6.1373175325272147</v>
      </c>
      <c r="AM2779">
        <v>112</v>
      </c>
      <c r="AO2779">
        <f t="shared" si="476"/>
        <v>1.054797477968993</v>
      </c>
    </row>
    <row r="2780" spans="22:41" x14ac:dyDescent="0.3">
      <c r="V2780" s="11">
        <f t="shared" si="473"/>
        <v>2777</v>
      </c>
      <c r="Y2780">
        <f t="shared" si="472"/>
        <v>1.3316733769466295E-104</v>
      </c>
      <c r="AD2780" s="11">
        <f t="shared" si="477"/>
        <v>2777</v>
      </c>
      <c r="AE2780" s="11">
        <f t="shared" si="474"/>
        <v>-6.213732993066607</v>
      </c>
      <c r="AF2780">
        <v>76</v>
      </c>
      <c r="AG2780">
        <f t="shared" si="475"/>
        <v>6759.097892655248</v>
      </c>
      <c r="AL2780">
        <v>-6.213732993066607</v>
      </c>
      <c r="AM2780">
        <v>76</v>
      </c>
      <c r="AO2780">
        <f t="shared" si="476"/>
        <v>1.0817596446456132</v>
      </c>
    </row>
    <row r="2781" spans="22:41" x14ac:dyDescent="0.3">
      <c r="V2781" s="11">
        <f t="shared" si="473"/>
        <v>2778</v>
      </c>
      <c r="Y2781">
        <f t="shared" si="472"/>
        <v>6.7583972416428009E-105</v>
      </c>
      <c r="AD2781" s="11">
        <f t="shared" si="477"/>
        <v>2778</v>
      </c>
      <c r="AE2781" s="11">
        <f t="shared" si="474"/>
        <v>-6.2901484536059993</v>
      </c>
      <c r="AF2781">
        <v>72</v>
      </c>
      <c r="AG2781">
        <f t="shared" si="475"/>
        <v>6129.3473448876648</v>
      </c>
      <c r="AL2781">
        <v>-6.2901484536059993</v>
      </c>
      <c r="AM2781">
        <v>72</v>
      </c>
      <c r="AO2781">
        <f t="shared" si="476"/>
        <v>1.0873631729667499</v>
      </c>
    </row>
    <row r="2782" spans="22:41" x14ac:dyDescent="0.3">
      <c r="V2782" s="11">
        <f t="shared" si="473"/>
        <v>2779</v>
      </c>
      <c r="Y2782">
        <f t="shared" si="472"/>
        <v>-3.2061634356398877E-105</v>
      </c>
      <c r="AD2782" s="11">
        <f t="shared" si="477"/>
        <v>2779</v>
      </c>
      <c r="AE2782" s="11">
        <f t="shared" si="474"/>
        <v>-6.3665639141453916</v>
      </c>
      <c r="AF2782">
        <v>73</v>
      </c>
      <c r="AG2782">
        <f t="shared" si="475"/>
        <v>6299.0514675381246</v>
      </c>
      <c r="AL2782">
        <v>-6.3665639141453916</v>
      </c>
      <c r="AM2782">
        <v>73</v>
      </c>
      <c r="AO2782">
        <f t="shared" si="476"/>
        <v>1.0872132043033615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4AAF7-F7EA-4D9A-BFD1-D2CA9FE375CC}">
  <dimension ref="A1:AD2223"/>
  <sheetViews>
    <sheetView topLeftCell="L1" workbookViewId="0">
      <selection activeCell="AF7" sqref="AF7"/>
    </sheetView>
  </sheetViews>
  <sheetFormatPr defaultRowHeight="14.4" x14ac:dyDescent="0.3"/>
  <cols>
    <col min="2" max="2" width="10.33203125" style="1" bestFit="1" customWidth="1"/>
    <col min="29" max="29" width="6.88671875" customWidth="1"/>
    <col min="30" max="30" width="11.44140625" customWidth="1"/>
  </cols>
  <sheetData>
    <row r="1" spans="1:30" x14ac:dyDescent="0.3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46</v>
      </c>
      <c r="L1" t="s">
        <v>47</v>
      </c>
      <c r="N1" t="s">
        <v>48</v>
      </c>
      <c r="P1" t="s">
        <v>49</v>
      </c>
      <c r="R1" t="s">
        <v>50</v>
      </c>
      <c r="T1" t="s">
        <v>51</v>
      </c>
      <c r="V1" t="s">
        <v>52</v>
      </c>
      <c r="X1" t="s">
        <v>53</v>
      </c>
      <c r="Z1" t="s">
        <v>54</v>
      </c>
    </row>
    <row r="2" spans="1:30" x14ac:dyDescent="0.3">
      <c r="A2">
        <v>1</v>
      </c>
      <c r="B2" s="1">
        <v>41640</v>
      </c>
      <c r="C2">
        <v>95</v>
      </c>
      <c r="D2">
        <v>124</v>
      </c>
      <c r="E2">
        <v>22</v>
      </c>
      <c r="F2">
        <v>40</v>
      </c>
      <c r="G2">
        <v>6</v>
      </c>
      <c r="H2">
        <v>28</v>
      </c>
      <c r="I2">
        <v>124</v>
      </c>
      <c r="J2">
        <v>124</v>
      </c>
      <c r="K2">
        <f>(I2-J2)^2</f>
        <v>0</v>
      </c>
      <c r="L2">
        <v>124</v>
      </c>
      <c r="M2">
        <f>(I2-L2)^2</f>
        <v>0</v>
      </c>
      <c r="N2">
        <v>124</v>
      </c>
      <c r="O2">
        <f>(I2-N2)^2</f>
        <v>0</v>
      </c>
      <c r="P2">
        <v>124</v>
      </c>
      <c r="Q2">
        <f>(I2-P2)^2</f>
        <v>0</v>
      </c>
      <c r="R2">
        <v>124</v>
      </c>
      <c r="S2">
        <f>(I2-R2)^2</f>
        <v>0</v>
      </c>
      <c r="T2">
        <v>124</v>
      </c>
      <c r="U2">
        <f>(I2-T2)^2</f>
        <v>0</v>
      </c>
      <c r="V2">
        <v>124</v>
      </c>
      <c r="W2">
        <f>(I2-V2)^2</f>
        <v>0</v>
      </c>
      <c r="X2">
        <v>124</v>
      </c>
      <c r="Y2">
        <f>(I2-X2)^2</f>
        <v>0</v>
      </c>
      <c r="Z2">
        <v>124</v>
      </c>
      <c r="AA2">
        <f>(I2-Z2)^2</f>
        <v>0</v>
      </c>
      <c r="AD2" t="s">
        <v>55</v>
      </c>
    </row>
    <row r="3" spans="1:30" x14ac:dyDescent="0.3">
      <c r="A3">
        <v>2</v>
      </c>
      <c r="B3" s="1">
        <v>41641</v>
      </c>
      <c r="C3">
        <v>186</v>
      </c>
      <c r="D3">
        <v>144</v>
      </c>
      <c r="E3">
        <v>69</v>
      </c>
      <c r="F3">
        <v>39</v>
      </c>
      <c r="G3">
        <v>8</v>
      </c>
      <c r="H3">
        <v>43</v>
      </c>
      <c r="I3">
        <v>186</v>
      </c>
      <c r="J3">
        <f>0.1*I2+(1-0.1)*J2</f>
        <v>124.00000000000001</v>
      </c>
      <c r="K3">
        <f t="shared" ref="K3:K66" si="0">(I3-J3)^2</f>
        <v>3843.9999999999982</v>
      </c>
      <c r="L3">
        <f>0.2*I2+(1-0.2)*L2</f>
        <v>124</v>
      </c>
      <c r="M3">
        <f t="shared" ref="M3:M66" si="1">(I3-L3)^2</f>
        <v>3844</v>
      </c>
      <c r="N3">
        <f>0.3*I2+(1-0.3)*N2</f>
        <v>124</v>
      </c>
      <c r="O3">
        <f t="shared" ref="O3:O66" si="2">(I3-N3)^2</f>
        <v>3844</v>
      </c>
      <c r="P3">
        <f>0.4*I2+(1-0.4)*P2</f>
        <v>124</v>
      </c>
      <c r="Q3">
        <f t="shared" ref="Q3:Q66" si="3">(I3-P3)^2</f>
        <v>3844</v>
      </c>
      <c r="R3">
        <f>0.5*I2+(1-0.5)*R2</f>
        <v>124</v>
      </c>
      <c r="S3">
        <f t="shared" ref="S3:S66" si="4">(I3-R3)^2</f>
        <v>3844</v>
      </c>
      <c r="T3">
        <f>0.6*I2+(1-0.6)*T2</f>
        <v>124</v>
      </c>
      <c r="U3">
        <f t="shared" ref="U3:U66" si="5">(I3-T3)^2</f>
        <v>3844</v>
      </c>
      <c r="V3">
        <f>0.7*I2+(1-0.7)*V2</f>
        <v>124</v>
      </c>
      <c r="W3">
        <f t="shared" ref="W3:W66" si="6">(I3-V3)^2</f>
        <v>3844</v>
      </c>
      <c r="X3">
        <f>0.8*I2+(1-0.8)*X2</f>
        <v>124</v>
      </c>
      <c r="Y3">
        <f t="shared" ref="Y3:Y66" si="7">(I3-X3)^2</f>
        <v>3844</v>
      </c>
      <c r="Z3">
        <f>0.9*I2+(1-0.9)*Z2</f>
        <v>124</v>
      </c>
      <c r="AA3">
        <f t="shared" ref="AA3:AA66" si="8">(I3-Z3)^2</f>
        <v>3844</v>
      </c>
      <c r="AC3" t="s">
        <v>46</v>
      </c>
      <c r="AD3">
        <f>SQRT(AVERAGE(K2:K2223))</f>
        <v>30.945630204697437</v>
      </c>
    </row>
    <row r="4" spans="1:30" x14ac:dyDescent="0.3">
      <c r="A4">
        <v>3</v>
      </c>
      <c r="B4" s="1">
        <v>41642</v>
      </c>
      <c r="C4">
        <v>227</v>
      </c>
      <c r="D4">
        <v>151</v>
      </c>
      <c r="E4">
        <v>24</v>
      </c>
      <c r="F4">
        <v>25</v>
      </c>
      <c r="G4">
        <v>12</v>
      </c>
      <c r="H4">
        <v>28</v>
      </c>
      <c r="I4">
        <v>227</v>
      </c>
      <c r="J4">
        <f t="shared" ref="J4:J67" si="9">0.1*I3+(1-0.1)*J3</f>
        <v>130.20000000000002</v>
      </c>
      <c r="K4">
        <f t="shared" si="0"/>
        <v>9370.2399999999961</v>
      </c>
      <c r="L4">
        <f t="shared" ref="L4:L67" si="10">0.2*I3+(1-0.2)*L3</f>
        <v>136.4</v>
      </c>
      <c r="M4">
        <f t="shared" si="1"/>
        <v>8208.3599999999988</v>
      </c>
      <c r="N4">
        <f t="shared" ref="N4:N67" si="11">0.3*I3+(1-0.3)*N3</f>
        <v>142.6</v>
      </c>
      <c r="O4">
        <f t="shared" si="2"/>
        <v>7123.3600000000006</v>
      </c>
      <c r="P4">
        <f t="shared" ref="P4:P67" si="12">0.4*I3+(1-0.4)*P3</f>
        <v>148.80000000000001</v>
      </c>
      <c r="Q4">
        <f t="shared" si="3"/>
        <v>6115.239999999998</v>
      </c>
      <c r="R4">
        <f t="shared" ref="R4:R67" si="13">0.5*I3+(1-0.5)*R3</f>
        <v>155</v>
      </c>
      <c r="S4">
        <f t="shared" si="4"/>
        <v>5184</v>
      </c>
      <c r="T4">
        <f t="shared" ref="T4:T67" si="14">0.6*I3+(1-0.6)*T3</f>
        <v>161.19999999999999</v>
      </c>
      <c r="U4">
        <f t="shared" si="5"/>
        <v>4329.6400000000012</v>
      </c>
      <c r="V4">
        <f t="shared" ref="V4:V67" si="15">0.7*I3+(1-0.7)*V3</f>
        <v>167.39999999999998</v>
      </c>
      <c r="W4">
        <f t="shared" si="6"/>
        <v>3552.1600000000026</v>
      </c>
      <c r="X4">
        <f t="shared" ref="X4:X67" si="16">0.8*I3+(1-0.8)*X3</f>
        <v>173.6</v>
      </c>
      <c r="Y4">
        <f>(I4-X4)^2</f>
        <v>2851.5600000000004</v>
      </c>
      <c r="Z4">
        <f t="shared" ref="Z4:Z67" si="17">0.9*I3+(1-0.9)*Z3</f>
        <v>179.8</v>
      </c>
      <c r="AA4">
        <f t="shared" si="8"/>
        <v>2227.8399999999988</v>
      </c>
      <c r="AC4" t="s">
        <v>47</v>
      </c>
      <c r="AD4">
        <f>SQRT(AVERAGE(M2:M2223))</f>
        <v>29.74809338057166</v>
      </c>
    </row>
    <row r="5" spans="1:30" x14ac:dyDescent="0.3">
      <c r="A5">
        <v>4</v>
      </c>
      <c r="B5" s="1">
        <v>41643</v>
      </c>
      <c r="C5">
        <v>253</v>
      </c>
      <c r="D5">
        <v>48</v>
      </c>
      <c r="E5">
        <v>13</v>
      </c>
      <c r="F5">
        <v>19</v>
      </c>
      <c r="G5">
        <v>12</v>
      </c>
      <c r="H5">
        <v>14</v>
      </c>
      <c r="I5">
        <v>253</v>
      </c>
      <c r="J5">
        <f t="shared" si="9"/>
        <v>139.88000000000002</v>
      </c>
      <c r="K5">
        <f t="shared" si="0"/>
        <v>12796.134399999995</v>
      </c>
      <c r="L5">
        <f t="shared" si="10"/>
        <v>154.52000000000001</v>
      </c>
      <c r="M5">
        <f t="shared" si="1"/>
        <v>9698.3103999999985</v>
      </c>
      <c r="N5">
        <f t="shared" si="11"/>
        <v>167.92</v>
      </c>
      <c r="O5">
        <f t="shared" si="2"/>
        <v>7238.6064000000024</v>
      </c>
      <c r="P5">
        <f t="shared" si="12"/>
        <v>180.08</v>
      </c>
      <c r="Q5">
        <f t="shared" si="3"/>
        <v>5317.3263999999981</v>
      </c>
      <c r="R5">
        <f t="shared" si="13"/>
        <v>191</v>
      </c>
      <c r="S5">
        <f t="shared" si="4"/>
        <v>3844</v>
      </c>
      <c r="T5">
        <f t="shared" si="14"/>
        <v>200.68</v>
      </c>
      <c r="U5">
        <f t="shared" si="5"/>
        <v>2737.3823999999995</v>
      </c>
      <c r="V5">
        <f t="shared" si="15"/>
        <v>209.11999999999998</v>
      </c>
      <c r="W5">
        <f t="shared" si="6"/>
        <v>1925.4544000000021</v>
      </c>
      <c r="X5">
        <f t="shared" si="16"/>
        <v>216.32000000000002</v>
      </c>
      <c r="Y5">
        <f t="shared" si="7"/>
        <v>1345.4223999999983</v>
      </c>
      <c r="Z5">
        <f t="shared" si="17"/>
        <v>222.28</v>
      </c>
      <c r="AA5">
        <f t="shared" si="8"/>
        <v>943.71839999999997</v>
      </c>
      <c r="AC5" t="s">
        <v>48</v>
      </c>
      <c r="AD5">
        <f>SQRT(AVERAGE(O2:O2223))</f>
        <v>29.081147196851116</v>
      </c>
    </row>
    <row r="6" spans="1:30" x14ac:dyDescent="0.3">
      <c r="A6">
        <v>5</v>
      </c>
      <c r="B6" s="1">
        <v>41644</v>
      </c>
      <c r="C6">
        <v>95</v>
      </c>
      <c r="D6">
        <v>115</v>
      </c>
      <c r="E6">
        <v>65</v>
      </c>
      <c r="F6">
        <v>35</v>
      </c>
      <c r="G6">
        <v>5</v>
      </c>
      <c r="H6">
        <v>33</v>
      </c>
      <c r="I6">
        <v>115</v>
      </c>
      <c r="J6">
        <f t="shared" si="9"/>
        <v>151.19200000000004</v>
      </c>
      <c r="K6">
        <f t="shared" si="0"/>
        <v>1309.8608640000025</v>
      </c>
      <c r="L6">
        <f t="shared" si="10"/>
        <v>174.21600000000001</v>
      </c>
      <c r="M6">
        <f t="shared" si="1"/>
        <v>3506.5346560000012</v>
      </c>
      <c r="N6">
        <f t="shared" si="11"/>
        <v>193.44399999999996</v>
      </c>
      <c r="O6">
        <f t="shared" si="2"/>
        <v>6153.4611359999935</v>
      </c>
      <c r="P6">
        <f t="shared" si="12"/>
        <v>209.24799999999999</v>
      </c>
      <c r="Q6">
        <f t="shared" si="3"/>
        <v>8882.6855039999973</v>
      </c>
      <c r="R6">
        <f t="shared" si="13"/>
        <v>222</v>
      </c>
      <c r="S6">
        <f t="shared" si="4"/>
        <v>11449</v>
      </c>
      <c r="T6">
        <f t="shared" si="14"/>
        <v>232.072</v>
      </c>
      <c r="U6">
        <f t="shared" si="5"/>
        <v>13705.853184000001</v>
      </c>
      <c r="V6">
        <f t="shared" si="15"/>
        <v>239.83600000000001</v>
      </c>
      <c r="W6">
        <f t="shared" si="6"/>
        <v>15584.026896000003</v>
      </c>
      <c r="X6">
        <f t="shared" si="16"/>
        <v>245.66399999999999</v>
      </c>
      <c r="Y6">
        <f t="shared" si="7"/>
        <v>17073.080895999996</v>
      </c>
      <c r="Z6">
        <f t="shared" si="17"/>
        <v>249.928</v>
      </c>
      <c r="AA6">
        <f t="shared" si="8"/>
        <v>18205.565183999999</v>
      </c>
      <c r="AC6" t="s">
        <v>49</v>
      </c>
      <c r="AD6">
        <f>SQRT(AVERAGE(Q2:Q2223))</f>
        <v>28.673574446582865</v>
      </c>
    </row>
    <row r="7" spans="1:30" x14ac:dyDescent="0.3">
      <c r="A7">
        <v>6</v>
      </c>
      <c r="B7" s="1">
        <v>41645</v>
      </c>
      <c r="C7">
        <v>188</v>
      </c>
      <c r="D7">
        <v>85</v>
      </c>
      <c r="E7">
        <v>46</v>
      </c>
      <c r="F7">
        <v>30</v>
      </c>
      <c r="G7">
        <v>3</v>
      </c>
      <c r="H7">
        <v>27</v>
      </c>
      <c r="I7">
        <v>188</v>
      </c>
      <c r="J7">
        <f t="shared" si="9"/>
        <v>147.57280000000003</v>
      </c>
      <c r="K7">
        <f t="shared" si="0"/>
        <v>1634.3584998399976</v>
      </c>
      <c r="L7">
        <f t="shared" si="10"/>
        <v>162.37280000000001</v>
      </c>
      <c r="M7">
        <f t="shared" si="1"/>
        <v>656.75337983999941</v>
      </c>
      <c r="N7">
        <f t="shared" si="11"/>
        <v>169.91079999999997</v>
      </c>
      <c r="O7">
        <f t="shared" si="2"/>
        <v>327.21915664000124</v>
      </c>
      <c r="P7">
        <f t="shared" si="12"/>
        <v>171.54879999999997</v>
      </c>
      <c r="Q7">
        <f t="shared" si="3"/>
        <v>270.64198144000096</v>
      </c>
      <c r="R7">
        <f t="shared" si="13"/>
        <v>168.5</v>
      </c>
      <c r="S7">
        <f t="shared" si="4"/>
        <v>380.25</v>
      </c>
      <c r="T7">
        <f t="shared" si="14"/>
        <v>161.8288</v>
      </c>
      <c r="U7">
        <f t="shared" si="5"/>
        <v>684.93170943999996</v>
      </c>
      <c r="V7">
        <f t="shared" si="15"/>
        <v>152.45080000000002</v>
      </c>
      <c r="W7">
        <f t="shared" si="6"/>
        <v>1263.7456206399988</v>
      </c>
      <c r="X7">
        <f t="shared" si="16"/>
        <v>141.13279999999997</v>
      </c>
      <c r="Y7">
        <f t="shared" si="7"/>
        <v>2196.5344358400025</v>
      </c>
      <c r="Z7">
        <f t="shared" si="17"/>
        <v>128.49279999999999</v>
      </c>
      <c r="AA7">
        <f t="shared" si="8"/>
        <v>3541.1068518400016</v>
      </c>
      <c r="AC7" t="s">
        <v>50</v>
      </c>
      <c r="AD7">
        <f>SQRT(AVERAGE(S2:S2223))</f>
        <v>28.457886178224722</v>
      </c>
    </row>
    <row r="8" spans="1:30" x14ac:dyDescent="0.3">
      <c r="A8">
        <v>7</v>
      </c>
      <c r="B8" s="1">
        <v>41646</v>
      </c>
      <c r="C8">
        <v>167</v>
      </c>
      <c r="D8">
        <v>80</v>
      </c>
      <c r="E8">
        <v>20</v>
      </c>
      <c r="F8">
        <v>28</v>
      </c>
      <c r="G8">
        <v>10</v>
      </c>
      <c r="H8">
        <v>27</v>
      </c>
      <c r="I8">
        <v>167</v>
      </c>
      <c r="J8">
        <f t="shared" si="9"/>
        <v>151.61552000000003</v>
      </c>
      <c r="K8">
        <f t="shared" si="0"/>
        <v>236.68222487039901</v>
      </c>
      <c r="L8">
        <f t="shared" si="10"/>
        <v>167.49824000000001</v>
      </c>
      <c r="M8">
        <f t="shared" si="1"/>
        <v>0.24824309760000976</v>
      </c>
      <c r="N8">
        <f t="shared" si="11"/>
        <v>175.33755999999997</v>
      </c>
      <c r="O8">
        <f t="shared" si="2"/>
        <v>69.514906753599462</v>
      </c>
      <c r="P8">
        <f t="shared" si="12"/>
        <v>178.12927999999999</v>
      </c>
      <c r="Q8">
        <f t="shared" si="3"/>
        <v>123.86087331839987</v>
      </c>
      <c r="R8">
        <f t="shared" si="13"/>
        <v>178.25</v>
      </c>
      <c r="S8">
        <f t="shared" si="4"/>
        <v>126.5625</v>
      </c>
      <c r="T8">
        <f t="shared" si="14"/>
        <v>177.53152</v>
      </c>
      <c r="U8">
        <f t="shared" si="5"/>
        <v>110.9129135104</v>
      </c>
      <c r="V8">
        <f t="shared" si="15"/>
        <v>177.33524</v>
      </c>
      <c r="W8">
        <f t="shared" si="6"/>
        <v>106.81718585759998</v>
      </c>
      <c r="X8">
        <f t="shared" si="16"/>
        <v>178.62655999999998</v>
      </c>
      <c r="Y8">
        <f t="shared" si="7"/>
        <v>135.17689743359961</v>
      </c>
      <c r="Z8">
        <f t="shared" si="17"/>
        <v>182.04928000000001</v>
      </c>
      <c r="AA8">
        <f t="shared" si="8"/>
        <v>226.4808285184003</v>
      </c>
      <c r="AC8" t="s">
        <v>51</v>
      </c>
      <c r="AD8">
        <f>SQRT(AVERAGE(U2:U2223))</f>
        <v>28.406103244500525</v>
      </c>
    </row>
    <row r="9" spans="1:30" x14ac:dyDescent="0.3">
      <c r="A9">
        <v>8</v>
      </c>
      <c r="B9" s="1">
        <v>41647</v>
      </c>
      <c r="C9">
        <v>163</v>
      </c>
      <c r="D9">
        <v>75</v>
      </c>
      <c r="E9">
        <v>29</v>
      </c>
      <c r="F9">
        <v>23</v>
      </c>
      <c r="G9">
        <v>7</v>
      </c>
      <c r="H9">
        <v>22</v>
      </c>
      <c r="I9">
        <v>163</v>
      </c>
      <c r="J9">
        <f t="shared" si="9"/>
        <v>153.15396800000002</v>
      </c>
      <c r="K9">
        <f t="shared" si="0"/>
        <v>96.944346145023601</v>
      </c>
      <c r="L9">
        <f t="shared" si="10"/>
        <v>167.39859200000001</v>
      </c>
      <c r="M9">
        <f t="shared" si="1"/>
        <v>19.347611582464069</v>
      </c>
      <c r="N9">
        <f t="shared" si="11"/>
        <v>172.83629199999996</v>
      </c>
      <c r="O9">
        <f t="shared" si="2"/>
        <v>96.752640309263171</v>
      </c>
      <c r="P9">
        <f t="shared" si="12"/>
        <v>173.67756800000001</v>
      </c>
      <c r="Q9">
        <f t="shared" si="3"/>
        <v>114.01045839462417</v>
      </c>
      <c r="R9">
        <f t="shared" si="13"/>
        <v>172.625</v>
      </c>
      <c r="S9">
        <f t="shared" si="4"/>
        <v>92.640625</v>
      </c>
      <c r="T9">
        <f t="shared" si="14"/>
        <v>171.21260799999999</v>
      </c>
      <c r="U9">
        <f t="shared" si="5"/>
        <v>67.446930161663815</v>
      </c>
      <c r="V9">
        <f t="shared" si="15"/>
        <v>170.100572</v>
      </c>
      <c r="W9">
        <f t="shared" si="6"/>
        <v>50.418122727183999</v>
      </c>
      <c r="X9">
        <f t="shared" si="16"/>
        <v>169.325312</v>
      </c>
      <c r="Y9">
        <f t="shared" si="7"/>
        <v>40.00957189734396</v>
      </c>
      <c r="Z9">
        <f t="shared" si="17"/>
        <v>168.50492800000001</v>
      </c>
      <c r="AA9">
        <f t="shared" si="8"/>
        <v>30.304232285184074</v>
      </c>
      <c r="AC9" t="s">
        <v>52</v>
      </c>
      <c r="AD9">
        <f>SQRT(AVERAGE(W2:W2223))</f>
        <v>28.506878426618574</v>
      </c>
    </row>
    <row r="10" spans="1:30" x14ac:dyDescent="0.3">
      <c r="A10">
        <v>9</v>
      </c>
      <c r="B10" s="1">
        <v>41648</v>
      </c>
      <c r="C10">
        <v>165</v>
      </c>
      <c r="D10">
        <v>103</v>
      </c>
      <c r="E10">
        <v>21</v>
      </c>
      <c r="F10">
        <v>32</v>
      </c>
      <c r="G10">
        <v>12</v>
      </c>
      <c r="H10">
        <v>32</v>
      </c>
      <c r="I10">
        <v>165</v>
      </c>
      <c r="J10">
        <f t="shared" si="9"/>
        <v>154.13857120000003</v>
      </c>
      <c r="K10">
        <f t="shared" si="0"/>
        <v>117.9706355774688</v>
      </c>
      <c r="L10">
        <f t="shared" si="10"/>
        <v>166.51887360000001</v>
      </c>
      <c r="M10">
        <f t="shared" si="1"/>
        <v>2.3069770127769789</v>
      </c>
      <c r="N10">
        <f t="shared" si="11"/>
        <v>169.88540439999997</v>
      </c>
      <c r="O10">
        <f t="shared" si="2"/>
        <v>23.86717615153907</v>
      </c>
      <c r="P10">
        <f t="shared" si="12"/>
        <v>169.40654080000002</v>
      </c>
      <c r="Q10">
        <f t="shared" si="3"/>
        <v>19.417601822064782</v>
      </c>
      <c r="R10">
        <f t="shared" si="13"/>
        <v>167.8125</v>
      </c>
      <c r="S10">
        <f t="shared" si="4"/>
        <v>7.91015625</v>
      </c>
      <c r="T10">
        <f t="shared" si="14"/>
        <v>166.28504319999999</v>
      </c>
      <c r="U10">
        <f t="shared" si="5"/>
        <v>1.651336025866214</v>
      </c>
      <c r="V10">
        <f t="shared" si="15"/>
        <v>165.13017160000001</v>
      </c>
      <c r="W10">
        <f t="shared" si="6"/>
        <v>1.6944645446562934E-2</v>
      </c>
      <c r="X10">
        <f t="shared" si="16"/>
        <v>164.26506240000001</v>
      </c>
      <c r="Y10">
        <f t="shared" si="7"/>
        <v>0.5401332758937526</v>
      </c>
      <c r="Z10">
        <f t="shared" si="17"/>
        <v>163.55049280000003</v>
      </c>
      <c r="AA10">
        <f t="shared" si="8"/>
        <v>2.1010711228517556</v>
      </c>
      <c r="AC10" t="s">
        <v>53</v>
      </c>
      <c r="AD10">
        <f>SQRT(AVERAGE(Y2:Y2223))</f>
        <v>28.759249322400589</v>
      </c>
    </row>
    <row r="11" spans="1:30" x14ac:dyDescent="0.3">
      <c r="A11">
        <v>10</v>
      </c>
      <c r="B11" s="1">
        <v>41649</v>
      </c>
      <c r="C11">
        <v>189</v>
      </c>
      <c r="D11">
        <v>115</v>
      </c>
      <c r="E11">
        <v>17</v>
      </c>
      <c r="F11">
        <v>20</v>
      </c>
      <c r="G11">
        <v>6</v>
      </c>
      <c r="H11">
        <v>25</v>
      </c>
      <c r="I11">
        <v>189</v>
      </c>
      <c r="J11">
        <f t="shared" si="9"/>
        <v>155.22471408000004</v>
      </c>
      <c r="K11">
        <f t="shared" si="0"/>
        <v>1140.7699389777474</v>
      </c>
      <c r="L11">
        <f t="shared" si="10"/>
        <v>166.21509888</v>
      </c>
      <c r="M11">
        <f t="shared" si="1"/>
        <v>519.15171904817726</v>
      </c>
      <c r="N11">
        <f t="shared" si="11"/>
        <v>168.41978307999997</v>
      </c>
      <c r="O11">
        <f t="shared" si="2"/>
        <v>423.54532847425537</v>
      </c>
      <c r="P11">
        <f t="shared" si="12"/>
        <v>167.64392448000001</v>
      </c>
      <c r="Q11">
        <f t="shared" si="3"/>
        <v>456.08196161594287</v>
      </c>
      <c r="R11">
        <f t="shared" si="13"/>
        <v>166.40625</v>
      </c>
      <c r="S11">
        <f t="shared" si="4"/>
        <v>510.4775390625</v>
      </c>
      <c r="T11">
        <f t="shared" si="14"/>
        <v>165.51401728000002</v>
      </c>
      <c r="U11">
        <f t="shared" si="5"/>
        <v>551.59138432413772</v>
      </c>
      <c r="V11">
        <f t="shared" si="15"/>
        <v>165.03905148000001</v>
      </c>
      <c r="W11">
        <f t="shared" si="6"/>
        <v>574.12705397808963</v>
      </c>
      <c r="X11">
        <f t="shared" si="16"/>
        <v>164.85301247999999</v>
      </c>
      <c r="Y11">
        <f t="shared" si="7"/>
        <v>583.07700629103624</v>
      </c>
      <c r="Z11">
        <f t="shared" si="17"/>
        <v>164.85504928</v>
      </c>
      <c r="AA11">
        <f t="shared" si="8"/>
        <v>582.9786452712284</v>
      </c>
      <c r="AC11" t="s">
        <v>54</v>
      </c>
      <c r="AD11">
        <f>SQRT(AVERAGE(AA2:AA2223))</f>
        <v>29.171120685676559</v>
      </c>
    </row>
    <row r="12" spans="1:30" x14ac:dyDescent="0.3">
      <c r="A12">
        <v>11</v>
      </c>
      <c r="B12" s="1">
        <v>41650</v>
      </c>
      <c r="C12">
        <v>206</v>
      </c>
      <c r="D12">
        <v>69</v>
      </c>
      <c r="E12">
        <v>19</v>
      </c>
      <c r="F12">
        <v>17</v>
      </c>
      <c r="G12">
        <v>5</v>
      </c>
      <c r="H12">
        <v>20</v>
      </c>
      <c r="I12">
        <v>206</v>
      </c>
      <c r="J12">
        <f t="shared" si="9"/>
        <v>158.60224267200005</v>
      </c>
      <c r="K12">
        <f t="shared" si="0"/>
        <v>2246.5473997239733</v>
      </c>
      <c r="L12">
        <f t="shared" si="10"/>
        <v>170.77207910400003</v>
      </c>
      <c r="M12">
        <f t="shared" si="1"/>
        <v>1241.0064106548314</v>
      </c>
      <c r="N12">
        <f t="shared" si="11"/>
        <v>174.59384815599998</v>
      </c>
      <c r="O12">
        <f t="shared" si="2"/>
        <v>986.34637364838591</v>
      </c>
      <c r="P12">
        <f t="shared" si="12"/>
        <v>176.18635468799999</v>
      </c>
      <c r="Q12">
        <f t="shared" si="3"/>
        <v>888.85344678973991</v>
      </c>
      <c r="R12">
        <f t="shared" si="13"/>
        <v>177.703125</v>
      </c>
      <c r="S12">
        <f t="shared" si="4"/>
        <v>800.713134765625</v>
      </c>
      <c r="T12">
        <f t="shared" si="14"/>
        <v>179.60560691199998</v>
      </c>
      <c r="U12">
        <f t="shared" si="5"/>
        <v>696.66398648386303</v>
      </c>
      <c r="V12">
        <f t="shared" si="15"/>
        <v>181.81171544399999</v>
      </c>
      <c r="W12">
        <f t="shared" si="6"/>
        <v>585.07310976202882</v>
      </c>
      <c r="X12">
        <f t="shared" si="16"/>
        <v>184.17060249600001</v>
      </c>
      <c r="Y12">
        <f t="shared" si="7"/>
        <v>476.52259538764076</v>
      </c>
      <c r="Z12">
        <f t="shared" si="17"/>
        <v>186.58550492799998</v>
      </c>
      <c r="AA12">
        <f t="shared" si="8"/>
        <v>376.92261890071313</v>
      </c>
    </row>
    <row r="13" spans="1:30" x14ac:dyDescent="0.3">
      <c r="A13">
        <v>12</v>
      </c>
      <c r="B13" s="1">
        <v>41651</v>
      </c>
      <c r="C13">
        <v>150</v>
      </c>
      <c r="D13">
        <v>59</v>
      </c>
      <c r="E13">
        <v>32</v>
      </c>
      <c r="F13">
        <v>17</v>
      </c>
      <c r="G13">
        <v>6</v>
      </c>
      <c r="H13">
        <v>17</v>
      </c>
      <c r="I13">
        <v>150</v>
      </c>
      <c r="J13">
        <f t="shared" si="9"/>
        <v>163.34201840480003</v>
      </c>
      <c r="K13">
        <f t="shared" si="0"/>
        <v>178.00945511402273</v>
      </c>
      <c r="L13">
        <f t="shared" si="10"/>
        <v>177.81766328320003</v>
      </c>
      <c r="M13">
        <f t="shared" si="1"/>
        <v>773.82239053749527</v>
      </c>
      <c r="N13">
        <f t="shared" si="11"/>
        <v>184.01569370919998</v>
      </c>
      <c r="O13">
        <f t="shared" si="2"/>
        <v>1157.0674185181072</v>
      </c>
      <c r="P13">
        <f t="shared" si="12"/>
        <v>188.1118128128</v>
      </c>
      <c r="Q13">
        <f t="shared" si="3"/>
        <v>1452.510275877906</v>
      </c>
      <c r="R13">
        <f t="shared" si="13"/>
        <v>191.8515625</v>
      </c>
      <c r="S13">
        <f t="shared" si="4"/>
        <v>1751.5532836914063</v>
      </c>
      <c r="T13">
        <f t="shared" si="14"/>
        <v>195.44224276479997</v>
      </c>
      <c r="U13">
        <f t="shared" si="5"/>
        <v>2064.9974274950155</v>
      </c>
      <c r="V13">
        <f t="shared" si="15"/>
        <v>198.74351463319999</v>
      </c>
      <c r="W13">
        <f t="shared" si="6"/>
        <v>2375.930218796982</v>
      </c>
      <c r="X13">
        <f t="shared" si="16"/>
        <v>201.63412049920001</v>
      </c>
      <c r="Y13">
        <f t="shared" si="7"/>
        <v>2666.0823997259067</v>
      </c>
      <c r="Z13">
        <f t="shared" si="17"/>
        <v>204.05855049280001</v>
      </c>
      <c r="AA13">
        <f t="shared" si="8"/>
        <v>2922.326881382608</v>
      </c>
    </row>
    <row r="14" spans="1:30" x14ac:dyDescent="0.3">
      <c r="A14">
        <v>13</v>
      </c>
      <c r="B14" s="1">
        <v>41652</v>
      </c>
      <c r="C14">
        <v>133</v>
      </c>
      <c r="D14">
        <v>77</v>
      </c>
      <c r="E14">
        <v>93</v>
      </c>
      <c r="F14">
        <v>27</v>
      </c>
      <c r="G14">
        <v>9</v>
      </c>
      <c r="H14">
        <v>21</v>
      </c>
      <c r="I14">
        <v>133</v>
      </c>
      <c r="J14">
        <f t="shared" si="9"/>
        <v>162.00781656432002</v>
      </c>
      <c r="K14">
        <f t="shared" si="0"/>
        <v>841.45342182923912</v>
      </c>
      <c r="L14">
        <f t="shared" si="10"/>
        <v>172.25413062656003</v>
      </c>
      <c r="M14">
        <f t="shared" si="1"/>
        <v>1540.8867712470378</v>
      </c>
      <c r="N14">
        <f t="shared" si="11"/>
        <v>173.81098559643999</v>
      </c>
      <c r="O14">
        <f t="shared" si="2"/>
        <v>1665.5365453528325</v>
      </c>
      <c r="P14">
        <f t="shared" si="12"/>
        <v>172.86708768768</v>
      </c>
      <c r="Q14">
        <f t="shared" si="3"/>
        <v>1589.384680697166</v>
      </c>
      <c r="R14">
        <f t="shared" si="13"/>
        <v>170.92578125</v>
      </c>
      <c r="S14">
        <f t="shared" si="4"/>
        <v>1438.3648834228516</v>
      </c>
      <c r="T14">
        <f t="shared" si="14"/>
        <v>168.17689710591998</v>
      </c>
      <c r="U14">
        <f t="shared" si="5"/>
        <v>1237.4140900004813</v>
      </c>
      <c r="V14">
        <f t="shared" si="15"/>
        <v>164.62305438996</v>
      </c>
      <c r="W14">
        <f t="shared" si="6"/>
        <v>1000.0175689503686</v>
      </c>
      <c r="X14">
        <f t="shared" si="16"/>
        <v>160.32682409984</v>
      </c>
      <c r="Y14">
        <f t="shared" si="7"/>
        <v>746.75531538359598</v>
      </c>
      <c r="Z14">
        <f t="shared" si="17"/>
        <v>155.40585504928001</v>
      </c>
      <c r="AA14">
        <f t="shared" si="8"/>
        <v>502.02234048934639</v>
      </c>
    </row>
    <row r="15" spans="1:30" x14ac:dyDescent="0.3">
      <c r="A15">
        <v>14</v>
      </c>
      <c r="B15" s="1">
        <v>41653</v>
      </c>
      <c r="C15">
        <v>162</v>
      </c>
      <c r="D15">
        <v>85</v>
      </c>
      <c r="E15">
        <v>96</v>
      </c>
      <c r="F15">
        <v>35</v>
      </c>
      <c r="G15">
        <v>11</v>
      </c>
      <c r="H15">
        <v>22</v>
      </c>
      <c r="I15">
        <v>162</v>
      </c>
      <c r="J15">
        <f t="shared" si="9"/>
        <v>159.10703490788805</v>
      </c>
      <c r="K15">
        <f t="shared" si="0"/>
        <v>8.3692470241783052</v>
      </c>
      <c r="L15">
        <f t="shared" si="10"/>
        <v>164.40330450124802</v>
      </c>
      <c r="M15">
        <f t="shared" si="1"/>
        <v>5.7758725257189747</v>
      </c>
      <c r="N15">
        <f t="shared" si="11"/>
        <v>161.56768991750798</v>
      </c>
      <c r="O15">
        <f t="shared" si="2"/>
        <v>0.1868920074242599</v>
      </c>
      <c r="P15">
        <f t="shared" si="12"/>
        <v>156.92025261260801</v>
      </c>
      <c r="Q15">
        <f t="shared" si="3"/>
        <v>25.803833519715745</v>
      </c>
      <c r="R15">
        <f t="shared" si="13"/>
        <v>151.962890625</v>
      </c>
      <c r="S15">
        <f t="shared" si="4"/>
        <v>100.74356460571289</v>
      </c>
      <c r="T15">
        <f t="shared" si="14"/>
        <v>147.07075884236798</v>
      </c>
      <c r="U15">
        <f t="shared" si="5"/>
        <v>222.88224154273388</v>
      </c>
      <c r="V15">
        <f t="shared" si="15"/>
        <v>142.48691631698802</v>
      </c>
      <c r="W15">
        <f t="shared" si="6"/>
        <v>380.76043482022857</v>
      </c>
      <c r="X15">
        <f t="shared" si="16"/>
        <v>138.46536481996799</v>
      </c>
      <c r="Y15">
        <f t="shared" si="7"/>
        <v>553.87905305720039</v>
      </c>
      <c r="Z15">
        <f t="shared" si="17"/>
        <v>135.24058550492799</v>
      </c>
      <c r="AA15">
        <f t="shared" si="8"/>
        <v>716.06626411906984</v>
      </c>
    </row>
    <row r="16" spans="1:30" x14ac:dyDescent="0.3">
      <c r="A16">
        <v>15</v>
      </c>
      <c r="B16" s="1">
        <v>41654</v>
      </c>
      <c r="C16">
        <v>171</v>
      </c>
      <c r="D16">
        <v>90</v>
      </c>
      <c r="E16">
        <v>104</v>
      </c>
      <c r="F16">
        <v>37</v>
      </c>
      <c r="G16">
        <v>10</v>
      </c>
      <c r="H16">
        <v>23</v>
      </c>
      <c r="I16">
        <v>171</v>
      </c>
      <c r="J16">
        <f t="shared" si="9"/>
        <v>159.39633141709925</v>
      </c>
      <c r="K16">
        <f t="shared" si="0"/>
        <v>134.64512458179794</v>
      </c>
      <c r="L16">
        <f t="shared" si="10"/>
        <v>163.92264360099841</v>
      </c>
      <c r="M16">
        <f t="shared" si="1"/>
        <v>50.088973598488714</v>
      </c>
      <c r="N16">
        <f t="shared" si="11"/>
        <v>161.69738294225559</v>
      </c>
      <c r="O16">
        <f t="shared" si="2"/>
        <v>86.538684123037328</v>
      </c>
      <c r="P16">
        <f t="shared" si="12"/>
        <v>158.95215156756478</v>
      </c>
      <c r="Q16">
        <f t="shared" si="3"/>
        <v>145.15065185093169</v>
      </c>
      <c r="R16">
        <f t="shared" si="13"/>
        <v>156.9814453125</v>
      </c>
      <c r="S16">
        <f t="shared" si="4"/>
        <v>196.51987552642822</v>
      </c>
      <c r="T16">
        <f t="shared" si="14"/>
        <v>156.02830353694719</v>
      </c>
      <c r="U16">
        <f t="shared" si="5"/>
        <v>224.15169498178795</v>
      </c>
      <c r="V16">
        <f t="shared" si="15"/>
        <v>156.1460748950964</v>
      </c>
      <c r="W16">
        <f t="shared" si="6"/>
        <v>220.6390910220853</v>
      </c>
      <c r="X16">
        <f t="shared" si="16"/>
        <v>157.29307296399358</v>
      </c>
      <c r="Y16">
        <f t="shared" si="7"/>
        <v>187.87984877040373</v>
      </c>
      <c r="Z16">
        <f t="shared" si="17"/>
        <v>159.32405855049279</v>
      </c>
      <c r="AA16">
        <f t="shared" si="8"/>
        <v>136.32760873232044</v>
      </c>
    </row>
    <row r="17" spans="1:27" x14ac:dyDescent="0.3">
      <c r="A17">
        <v>16</v>
      </c>
      <c r="B17" s="1">
        <v>41655</v>
      </c>
      <c r="C17">
        <v>179</v>
      </c>
      <c r="D17">
        <v>100</v>
      </c>
      <c r="E17">
        <v>54</v>
      </c>
      <c r="F17">
        <v>29</v>
      </c>
      <c r="G17">
        <v>6</v>
      </c>
      <c r="H17">
        <v>28</v>
      </c>
      <c r="I17">
        <v>179</v>
      </c>
      <c r="J17">
        <f t="shared" si="9"/>
        <v>160.55669827538932</v>
      </c>
      <c r="K17">
        <f t="shared" si="0"/>
        <v>340.15537850502716</v>
      </c>
      <c r="L17">
        <f t="shared" si="10"/>
        <v>165.33811488079874</v>
      </c>
      <c r="M17">
        <f t="shared" si="1"/>
        <v>186.64710501025277</v>
      </c>
      <c r="N17">
        <f t="shared" si="11"/>
        <v>164.4881680595789</v>
      </c>
      <c r="O17">
        <f t="shared" si="2"/>
        <v>210.59326626702614</v>
      </c>
      <c r="P17">
        <f t="shared" si="12"/>
        <v>163.77129094053888</v>
      </c>
      <c r="Q17">
        <f t="shared" si="3"/>
        <v>231.91357961771331</v>
      </c>
      <c r="R17">
        <f t="shared" si="13"/>
        <v>163.99072265625</v>
      </c>
      <c r="S17">
        <f t="shared" si="4"/>
        <v>225.27840638160706</v>
      </c>
      <c r="T17">
        <f t="shared" si="14"/>
        <v>165.01132141477888</v>
      </c>
      <c r="U17">
        <f t="shared" si="5"/>
        <v>195.68312856062406</v>
      </c>
      <c r="V17">
        <f t="shared" si="15"/>
        <v>166.5438224685289</v>
      </c>
      <c r="W17">
        <f t="shared" si="6"/>
        <v>155.15635869552543</v>
      </c>
      <c r="X17">
        <f t="shared" si="16"/>
        <v>168.25861459279872</v>
      </c>
      <c r="Y17">
        <f t="shared" si="7"/>
        <v>115.37736046603656</v>
      </c>
      <c r="Z17">
        <f t="shared" si="17"/>
        <v>169.83240585504927</v>
      </c>
      <c r="AA17">
        <f t="shared" si="8"/>
        <v>84.044782406534836</v>
      </c>
    </row>
    <row r="18" spans="1:27" x14ac:dyDescent="0.3">
      <c r="A18">
        <v>17</v>
      </c>
      <c r="B18" s="1">
        <v>41656</v>
      </c>
      <c r="C18">
        <v>191</v>
      </c>
      <c r="D18">
        <v>102</v>
      </c>
      <c r="E18">
        <v>65</v>
      </c>
      <c r="F18">
        <v>36</v>
      </c>
      <c r="G18">
        <v>9</v>
      </c>
      <c r="H18">
        <v>31</v>
      </c>
      <c r="I18">
        <v>191</v>
      </c>
      <c r="J18">
        <f t="shared" si="9"/>
        <v>162.40102844785039</v>
      </c>
      <c r="K18">
        <f t="shared" si="0"/>
        <v>817.90117384066252</v>
      </c>
      <c r="L18">
        <f t="shared" si="10"/>
        <v>168.070491904639</v>
      </c>
      <c r="M18">
        <f t="shared" si="1"/>
        <v>525.76234149522566</v>
      </c>
      <c r="N18">
        <f t="shared" si="11"/>
        <v>168.8417176417052</v>
      </c>
      <c r="O18">
        <f t="shared" si="2"/>
        <v>490.98947706991845</v>
      </c>
      <c r="P18">
        <f t="shared" si="12"/>
        <v>169.86277456432333</v>
      </c>
      <c r="Q18">
        <f t="shared" si="3"/>
        <v>446.78229911861672</v>
      </c>
      <c r="R18">
        <f t="shared" si="13"/>
        <v>171.495361328125</v>
      </c>
      <c r="S18">
        <f t="shared" si="4"/>
        <v>380.43092972040176</v>
      </c>
      <c r="T18">
        <f t="shared" si="14"/>
        <v>173.40452856591156</v>
      </c>
      <c r="U18">
        <f t="shared" si="5"/>
        <v>309.60061498782221</v>
      </c>
      <c r="V18">
        <f t="shared" si="15"/>
        <v>175.26314674055868</v>
      </c>
      <c r="W18">
        <f t="shared" si="6"/>
        <v>247.64855050918885</v>
      </c>
      <c r="X18">
        <f t="shared" si="16"/>
        <v>176.85172291855974</v>
      </c>
      <c r="Y18">
        <f t="shared" si="7"/>
        <v>200.1737443732076</v>
      </c>
      <c r="Z18">
        <f t="shared" si="17"/>
        <v>178.08324058550491</v>
      </c>
      <c r="AA18">
        <f t="shared" si="8"/>
        <v>166.84267377194755</v>
      </c>
    </row>
    <row r="19" spans="1:27" x14ac:dyDescent="0.3">
      <c r="A19">
        <v>18</v>
      </c>
      <c r="B19" s="1">
        <v>41657</v>
      </c>
      <c r="C19">
        <v>194</v>
      </c>
      <c r="D19">
        <v>102</v>
      </c>
      <c r="E19">
        <v>66</v>
      </c>
      <c r="F19">
        <v>35</v>
      </c>
      <c r="G19">
        <v>16</v>
      </c>
      <c r="H19">
        <v>28</v>
      </c>
      <c r="I19">
        <v>194</v>
      </c>
      <c r="J19">
        <f t="shared" si="9"/>
        <v>165.26092560306535</v>
      </c>
      <c r="K19">
        <f t="shared" si="0"/>
        <v>825.93439719254502</v>
      </c>
      <c r="L19">
        <f t="shared" si="10"/>
        <v>172.65639352371119</v>
      </c>
      <c r="M19">
        <f t="shared" si="1"/>
        <v>455.54953741467773</v>
      </c>
      <c r="N19">
        <f t="shared" si="11"/>
        <v>175.48920234919365</v>
      </c>
      <c r="O19">
        <f t="shared" si="2"/>
        <v>342.64962966909798</v>
      </c>
      <c r="P19">
        <f t="shared" si="12"/>
        <v>178.317664738594</v>
      </c>
      <c r="Q19">
        <f t="shared" si="3"/>
        <v>245.93563925113787</v>
      </c>
      <c r="R19">
        <f t="shared" si="13"/>
        <v>181.2476806640625</v>
      </c>
      <c r="S19">
        <f t="shared" si="4"/>
        <v>162.62164844572544</v>
      </c>
      <c r="T19">
        <f t="shared" si="14"/>
        <v>183.96181142636462</v>
      </c>
      <c r="U19">
        <f t="shared" si="5"/>
        <v>100.76522983986392</v>
      </c>
      <c r="V19">
        <f t="shared" si="15"/>
        <v>186.27894402216759</v>
      </c>
      <c r="W19">
        <f t="shared" si="6"/>
        <v>59.614705412821543</v>
      </c>
      <c r="X19">
        <f t="shared" si="16"/>
        <v>188.17034458371194</v>
      </c>
      <c r="Y19">
        <f t="shared" si="7"/>
        <v>33.984882272656741</v>
      </c>
      <c r="Z19">
        <f t="shared" si="17"/>
        <v>189.70832405855049</v>
      </c>
      <c r="AA19">
        <f t="shared" si="8"/>
        <v>18.418482386416553</v>
      </c>
    </row>
    <row r="20" spans="1:27" x14ac:dyDescent="0.3">
      <c r="A20">
        <v>19</v>
      </c>
      <c r="B20" s="1">
        <v>41658</v>
      </c>
      <c r="C20">
        <v>199</v>
      </c>
      <c r="D20">
        <v>48</v>
      </c>
      <c r="E20">
        <v>13</v>
      </c>
      <c r="F20">
        <v>19</v>
      </c>
      <c r="G20">
        <v>12</v>
      </c>
      <c r="H20">
        <v>14</v>
      </c>
      <c r="I20">
        <v>199</v>
      </c>
      <c r="J20">
        <f t="shared" si="9"/>
        <v>168.13483304275883</v>
      </c>
      <c r="K20">
        <f t="shared" si="0"/>
        <v>952.65853129837228</v>
      </c>
      <c r="L20">
        <f t="shared" si="10"/>
        <v>176.92511481896898</v>
      </c>
      <c r="M20">
        <f t="shared" si="1"/>
        <v>487.30055575570299</v>
      </c>
      <c r="N20">
        <f t="shared" si="11"/>
        <v>181.04244164443554</v>
      </c>
      <c r="O20">
        <f t="shared" si="2"/>
        <v>322.47390209350289</v>
      </c>
      <c r="P20">
        <f t="shared" si="12"/>
        <v>184.59059884315641</v>
      </c>
      <c r="Q20">
        <f t="shared" si="3"/>
        <v>207.63084169884527</v>
      </c>
      <c r="R20">
        <f t="shared" si="13"/>
        <v>187.62384033203125</v>
      </c>
      <c r="S20">
        <f t="shared" si="4"/>
        <v>129.41700879111886</v>
      </c>
      <c r="T20">
        <f t="shared" si="14"/>
        <v>189.98472457054584</v>
      </c>
      <c r="U20">
        <f t="shared" si="5"/>
        <v>81.275191068919952</v>
      </c>
      <c r="V20">
        <f t="shared" si="15"/>
        <v>191.68368320665027</v>
      </c>
      <c r="W20">
        <f t="shared" si="6"/>
        <v>53.528491420651243</v>
      </c>
      <c r="X20">
        <f t="shared" si="16"/>
        <v>192.83406891674241</v>
      </c>
      <c r="Y20">
        <f t="shared" si="7"/>
        <v>38.018706123482112</v>
      </c>
      <c r="Z20">
        <f t="shared" si="17"/>
        <v>193.57083240585504</v>
      </c>
      <c r="AA20">
        <f t="shared" si="8"/>
        <v>29.47586076531374</v>
      </c>
    </row>
    <row r="21" spans="1:27" x14ac:dyDescent="0.3">
      <c r="A21">
        <v>20</v>
      </c>
      <c r="B21" s="1">
        <v>41659</v>
      </c>
      <c r="C21">
        <v>95</v>
      </c>
      <c r="D21">
        <v>100</v>
      </c>
      <c r="E21">
        <v>13</v>
      </c>
      <c r="F21">
        <v>57</v>
      </c>
      <c r="G21">
        <v>22</v>
      </c>
      <c r="H21">
        <v>39</v>
      </c>
      <c r="I21">
        <v>100</v>
      </c>
      <c r="J21">
        <f t="shared" si="9"/>
        <v>171.22134973848296</v>
      </c>
      <c r="K21">
        <f t="shared" si="0"/>
        <v>5072.4806585713059</v>
      </c>
      <c r="L21">
        <f t="shared" si="10"/>
        <v>181.34009185517519</v>
      </c>
      <c r="M21">
        <f t="shared" si="1"/>
        <v>6616.2105430083375</v>
      </c>
      <c r="N21">
        <f t="shared" si="11"/>
        <v>186.42970915110487</v>
      </c>
      <c r="O21">
        <f t="shared" si="2"/>
        <v>7470.0946239445811</v>
      </c>
      <c r="P21">
        <f t="shared" si="12"/>
        <v>190.35435930589387</v>
      </c>
      <c r="Q21">
        <f t="shared" si="3"/>
        <v>8163.9102455785696</v>
      </c>
      <c r="R21">
        <f t="shared" si="13"/>
        <v>193.31192016601563</v>
      </c>
      <c r="S21">
        <f t="shared" si="4"/>
        <v>8707.1144450688735</v>
      </c>
      <c r="T21">
        <f t="shared" si="14"/>
        <v>195.39388982821833</v>
      </c>
      <c r="U21">
        <f t="shared" si="5"/>
        <v>9099.9942165582579</v>
      </c>
      <c r="V21">
        <f t="shared" si="15"/>
        <v>196.80510496199508</v>
      </c>
      <c r="W21">
        <f t="shared" si="6"/>
        <v>9371.2283467028847</v>
      </c>
      <c r="X21">
        <f t="shared" si="16"/>
        <v>197.76681378334848</v>
      </c>
      <c r="Y21">
        <f t="shared" si="7"/>
        <v>9558.3498773479387</v>
      </c>
      <c r="Z21">
        <f t="shared" si="17"/>
        <v>198.45708324058549</v>
      </c>
      <c r="AA21">
        <f t="shared" si="8"/>
        <v>9693.7972402435807</v>
      </c>
    </row>
    <row r="22" spans="1:27" x14ac:dyDescent="0.3">
      <c r="A22">
        <v>21</v>
      </c>
      <c r="B22" s="1">
        <v>41660</v>
      </c>
      <c r="C22">
        <v>179</v>
      </c>
      <c r="D22">
        <v>91</v>
      </c>
      <c r="E22">
        <v>55</v>
      </c>
      <c r="F22">
        <v>41</v>
      </c>
      <c r="G22">
        <v>13</v>
      </c>
      <c r="H22">
        <v>28</v>
      </c>
      <c r="I22">
        <v>179</v>
      </c>
      <c r="J22">
        <f t="shared" si="9"/>
        <v>164.09921476463467</v>
      </c>
      <c r="K22">
        <f t="shared" si="0"/>
        <v>222.03340063048151</v>
      </c>
      <c r="L22">
        <f t="shared" si="10"/>
        <v>165.07207348414016</v>
      </c>
      <c r="M22">
        <f t="shared" si="1"/>
        <v>193.98713703119157</v>
      </c>
      <c r="N22">
        <f t="shared" si="11"/>
        <v>160.5007964057734</v>
      </c>
      <c r="O22">
        <f t="shared" si="2"/>
        <v>342.22053362064634</v>
      </c>
      <c r="P22">
        <f t="shared" si="12"/>
        <v>154.21261558353632</v>
      </c>
      <c r="Q22">
        <f t="shared" si="3"/>
        <v>614.41442620954649</v>
      </c>
      <c r="R22">
        <f t="shared" si="13"/>
        <v>146.65596008300781</v>
      </c>
      <c r="S22">
        <f t="shared" si="4"/>
        <v>1046.136918151984</v>
      </c>
      <c r="T22">
        <f t="shared" si="14"/>
        <v>138.15755593128733</v>
      </c>
      <c r="U22">
        <f t="shared" si="5"/>
        <v>1668.1052375059226</v>
      </c>
      <c r="V22">
        <f t="shared" si="15"/>
        <v>129.04153148859854</v>
      </c>
      <c r="W22">
        <f t="shared" si="6"/>
        <v>2495.8485760046915</v>
      </c>
      <c r="X22">
        <f t="shared" si="16"/>
        <v>119.55336275666969</v>
      </c>
      <c r="Y22">
        <f t="shared" si="7"/>
        <v>3533.9026795401069</v>
      </c>
      <c r="Z22">
        <f t="shared" si="17"/>
        <v>109.84570832405855</v>
      </c>
      <c r="AA22">
        <f t="shared" si="8"/>
        <v>4782.3160572011848</v>
      </c>
    </row>
    <row r="23" spans="1:27" x14ac:dyDescent="0.3">
      <c r="A23">
        <v>22</v>
      </c>
      <c r="B23" s="1">
        <v>41661</v>
      </c>
      <c r="C23">
        <v>180</v>
      </c>
      <c r="D23">
        <v>108</v>
      </c>
      <c r="E23">
        <v>33</v>
      </c>
      <c r="F23">
        <v>47</v>
      </c>
      <c r="G23">
        <v>10</v>
      </c>
      <c r="H23">
        <v>30</v>
      </c>
      <c r="I23">
        <v>180</v>
      </c>
      <c r="J23">
        <f t="shared" si="9"/>
        <v>165.58929328817121</v>
      </c>
      <c r="K23">
        <f t="shared" si="0"/>
        <v>207.66846793434746</v>
      </c>
      <c r="L23">
        <f t="shared" si="10"/>
        <v>167.85765878731215</v>
      </c>
      <c r="M23">
        <f t="shared" si="1"/>
        <v>147.43645012533793</v>
      </c>
      <c r="N23">
        <f t="shared" si="11"/>
        <v>166.05055748404138</v>
      </c>
      <c r="O23">
        <f t="shared" si="2"/>
        <v>194.58694650603402</v>
      </c>
      <c r="P23">
        <f t="shared" si="12"/>
        <v>164.1275693501218</v>
      </c>
      <c r="Q23">
        <f t="shared" si="3"/>
        <v>251.9340547351928</v>
      </c>
      <c r="R23">
        <f t="shared" si="13"/>
        <v>162.82798004150391</v>
      </c>
      <c r="S23">
        <f t="shared" si="4"/>
        <v>294.87826945498819</v>
      </c>
      <c r="T23">
        <f t="shared" si="14"/>
        <v>162.66302237251494</v>
      </c>
      <c r="U23">
        <f t="shared" si="5"/>
        <v>300.57079325591735</v>
      </c>
      <c r="V23">
        <f t="shared" si="15"/>
        <v>164.01245944657956</v>
      </c>
      <c r="W23">
        <f t="shared" si="6"/>
        <v>255.60145294726331</v>
      </c>
      <c r="X23">
        <f t="shared" si="16"/>
        <v>167.11067255133395</v>
      </c>
      <c r="Y23">
        <f t="shared" si="7"/>
        <v>166.13476207893612</v>
      </c>
      <c r="Z23">
        <f t="shared" si="17"/>
        <v>172.08457083240586</v>
      </c>
      <c r="AA23">
        <f t="shared" si="8"/>
        <v>62.654018907200076</v>
      </c>
    </row>
    <row r="24" spans="1:27" x14ac:dyDescent="0.3">
      <c r="A24">
        <v>23</v>
      </c>
      <c r="B24" s="1">
        <v>41662</v>
      </c>
      <c r="C24">
        <v>183</v>
      </c>
      <c r="D24">
        <v>94</v>
      </c>
      <c r="E24">
        <v>35</v>
      </c>
      <c r="F24">
        <v>34</v>
      </c>
      <c r="G24">
        <v>2</v>
      </c>
      <c r="H24">
        <v>24</v>
      </c>
      <c r="I24">
        <v>183</v>
      </c>
      <c r="J24">
        <f t="shared" si="9"/>
        <v>167.03036395935408</v>
      </c>
      <c r="K24">
        <f t="shared" si="0"/>
        <v>255.02927527069721</v>
      </c>
      <c r="L24">
        <f t="shared" si="10"/>
        <v>170.28612702984972</v>
      </c>
      <c r="M24">
        <f t="shared" si="1"/>
        <v>161.64256590111782</v>
      </c>
      <c r="N24">
        <f t="shared" si="11"/>
        <v>170.23539023882896</v>
      </c>
      <c r="O24">
        <f t="shared" si="2"/>
        <v>162.93526235498311</v>
      </c>
      <c r="P24">
        <f t="shared" si="12"/>
        <v>170.47654161007307</v>
      </c>
      <c r="Q24">
        <f t="shared" si="3"/>
        <v>156.83701004423119</v>
      </c>
      <c r="R24">
        <f t="shared" si="13"/>
        <v>171.41399002075195</v>
      </c>
      <c r="S24">
        <f t="shared" si="4"/>
        <v>134.23562723923533</v>
      </c>
      <c r="T24">
        <f t="shared" si="14"/>
        <v>173.06520894900598</v>
      </c>
      <c r="U24">
        <f t="shared" si="5"/>
        <v>98.700073226910902</v>
      </c>
      <c r="V24">
        <f t="shared" si="15"/>
        <v>175.20373783397386</v>
      </c>
      <c r="W24">
        <f t="shared" si="6"/>
        <v>60.781703761410583</v>
      </c>
      <c r="X24">
        <f t="shared" si="16"/>
        <v>177.42213451026677</v>
      </c>
      <c r="Y24">
        <f t="shared" si="7"/>
        <v>31.112583421556895</v>
      </c>
      <c r="Z24">
        <f t="shared" si="17"/>
        <v>179.20845708324057</v>
      </c>
      <c r="AA24">
        <f t="shared" si="8"/>
        <v>14.375797689628572</v>
      </c>
    </row>
    <row r="25" spans="1:27" x14ac:dyDescent="0.3">
      <c r="A25">
        <v>24</v>
      </c>
      <c r="B25" s="1">
        <v>41663</v>
      </c>
      <c r="C25">
        <v>166</v>
      </c>
      <c r="D25">
        <v>101</v>
      </c>
      <c r="E25">
        <v>19</v>
      </c>
      <c r="F25">
        <v>31</v>
      </c>
      <c r="G25">
        <v>3</v>
      </c>
      <c r="H25">
        <v>26</v>
      </c>
      <c r="I25">
        <v>166</v>
      </c>
      <c r="J25">
        <f t="shared" si="9"/>
        <v>168.62732756341867</v>
      </c>
      <c r="K25">
        <f t="shared" si="0"/>
        <v>6.9028501254995094</v>
      </c>
      <c r="L25">
        <f t="shared" si="10"/>
        <v>172.82890162387977</v>
      </c>
      <c r="M25">
        <f t="shared" si="1"/>
        <v>46.633897388627801</v>
      </c>
      <c r="N25">
        <f t="shared" si="11"/>
        <v>174.06477316718025</v>
      </c>
      <c r="O25">
        <f t="shared" si="2"/>
        <v>65.040566238070539</v>
      </c>
      <c r="P25">
        <f t="shared" si="12"/>
        <v>175.48592496604385</v>
      </c>
      <c r="Q25">
        <f t="shared" si="3"/>
        <v>89.982772461414086</v>
      </c>
      <c r="R25">
        <f t="shared" si="13"/>
        <v>177.20699501037598</v>
      </c>
      <c r="S25">
        <f t="shared" si="4"/>
        <v>125.59673716259204</v>
      </c>
      <c r="T25">
        <f t="shared" si="14"/>
        <v>179.02608357960239</v>
      </c>
      <c r="U25">
        <f t="shared" si="5"/>
        <v>169.67885342278689</v>
      </c>
      <c r="V25">
        <f t="shared" si="15"/>
        <v>180.66112135019216</v>
      </c>
      <c r="W25">
        <f t="shared" si="6"/>
        <v>214.94847924506041</v>
      </c>
      <c r="X25">
        <f t="shared" si="16"/>
        <v>181.88442690205335</v>
      </c>
      <c r="Y25">
        <f t="shared" si="7"/>
        <v>252.31501800667615</v>
      </c>
      <c r="Z25">
        <f t="shared" si="17"/>
        <v>182.62084570832405</v>
      </c>
      <c r="AA25">
        <f t="shared" si="8"/>
        <v>276.25251205991412</v>
      </c>
    </row>
    <row r="26" spans="1:27" x14ac:dyDescent="0.3">
      <c r="A26">
        <v>25</v>
      </c>
      <c r="B26" s="1">
        <v>41664</v>
      </c>
      <c r="C26">
        <v>183</v>
      </c>
      <c r="D26">
        <v>97</v>
      </c>
      <c r="E26">
        <v>17</v>
      </c>
      <c r="F26">
        <v>29</v>
      </c>
      <c r="G26">
        <v>5</v>
      </c>
      <c r="H26">
        <v>26</v>
      </c>
      <c r="I26">
        <v>183</v>
      </c>
      <c r="J26">
        <f t="shared" si="9"/>
        <v>168.3645948070768</v>
      </c>
      <c r="K26">
        <f t="shared" si="0"/>
        <v>214.19508516104341</v>
      </c>
      <c r="L26">
        <f t="shared" si="10"/>
        <v>171.46312129910382</v>
      </c>
      <c r="M26">
        <f t="shared" si="1"/>
        <v>133.09957015919196</v>
      </c>
      <c r="N26">
        <f t="shared" si="11"/>
        <v>171.64534121702616</v>
      </c>
      <c r="O26">
        <f t="shared" si="2"/>
        <v>128.92827607776502</v>
      </c>
      <c r="P26">
        <f t="shared" si="12"/>
        <v>171.69155497962632</v>
      </c>
      <c r="Q26">
        <f t="shared" si="3"/>
        <v>127.88092877881432</v>
      </c>
      <c r="R26">
        <f t="shared" si="13"/>
        <v>171.60349750518799</v>
      </c>
      <c r="S26">
        <f t="shared" si="4"/>
        <v>129.88026911425641</v>
      </c>
      <c r="T26">
        <f t="shared" si="14"/>
        <v>171.21043343184095</v>
      </c>
      <c r="U26">
        <f t="shared" si="5"/>
        <v>138.99387986505346</v>
      </c>
      <c r="V26">
        <f t="shared" si="15"/>
        <v>170.39833640505765</v>
      </c>
      <c r="W26">
        <f t="shared" si="6"/>
        <v>158.8019253600954</v>
      </c>
      <c r="X26">
        <f t="shared" si="16"/>
        <v>169.17688538041068</v>
      </c>
      <c r="Y26">
        <f t="shared" si="7"/>
        <v>191.07849778630396</v>
      </c>
      <c r="Z26">
        <f t="shared" si="17"/>
        <v>167.66208457083241</v>
      </c>
      <c r="AA26">
        <f t="shared" si="8"/>
        <v>235.25164971229736</v>
      </c>
    </row>
    <row r="27" spans="1:27" x14ac:dyDescent="0.3">
      <c r="A27">
        <v>26</v>
      </c>
      <c r="B27" s="1">
        <v>41665</v>
      </c>
      <c r="C27">
        <v>181</v>
      </c>
      <c r="D27">
        <v>85</v>
      </c>
      <c r="E27">
        <v>23</v>
      </c>
      <c r="F27">
        <v>34</v>
      </c>
      <c r="G27">
        <v>4</v>
      </c>
      <c r="H27">
        <v>29</v>
      </c>
      <c r="I27">
        <v>181</v>
      </c>
      <c r="J27">
        <f t="shared" si="9"/>
        <v>169.82813532636914</v>
      </c>
      <c r="K27">
        <f t="shared" si="0"/>
        <v>124.81056028592126</v>
      </c>
      <c r="L27">
        <f t="shared" si="10"/>
        <v>173.77049703928304</v>
      </c>
      <c r="M27">
        <f t="shared" si="1"/>
        <v>52.265713059015241</v>
      </c>
      <c r="N27">
        <f t="shared" si="11"/>
        <v>175.05173885191829</v>
      </c>
      <c r="O27">
        <f t="shared" si="2"/>
        <v>35.381810685778376</v>
      </c>
      <c r="P27">
        <f t="shared" si="12"/>
        <v>176.2149329877758</v>
      </c>
      <c r="Q27">
        <f t="shared" si="3"/>
        <v>22.896866311476266</v>
      </c>
      <c r="R27">
        <f t="shared" si="13"/>
        <v>177.30174875259399</v>
      </c>
      <c r="S27">
        <f t="shared" si="4"/>
        <v>13.677062288940078</v>
      </c>
      <c r="T27">
        <f t="shared" si="14"/>
        <v>178.28417337273638</v>
      </c>
      <c r="U27">
        <f t="shared" si="5"/>
        <v>7.3757142693541109</v>
      </c>
      <c r="V27">
        <f t="shared" si="15"/>
        <v>179.21950092151729</v>
      </c>
      <c r="W27">
        <f t="shared" si="6"/>
        <v>3.1701769684777634</v>
      </c>
      <c r="X27">
        <f t="shared" si="16"/>
        <v>180.23537707608213</v>
      </c>
      <c r="Y27">
        <f t="shared" si="7"/>
        <v>0.58464821578071202</v>
      </c>
      <c r="Z27">
        <f t="shared" si="17"/>
        <v>181.46620845708327</v>
      </c>
      <c r="AA27">
        <f t="shared" si="8"/>
        <v>0.21735032545596225</v>
      </c>
    </row>
    <row r="28" spans="1:27" x14ac:dyDescent="0.3">
      <c r="A28">
        <v>27</v>
      </c>
      <c r="B28" s="1">
        <v>41666</v>
      </c>
      <c r="C28">
        <v>167</v>
      </c>
      <c r="D28">
        <v>65</v>
      </c>
      <c r="E28">
        <v>23</v>
      </c>
      <c r="F28">
        <v>29</v>
      </c>
      <c r="G28">
        <v>3</v>
      </c>
      <c r="H28">
        <v>24</v>
      </c>
      <c r="I28">
        <v>167</v>
      </c>
      <c r="J28">
        <f t="shared" si="9"/>
        <v>170.94532179373223</v>
      </c>
      <c r="K28">
        <f t="shared" si="0"/>
        <v>15.565564056098529</v>
      </c>
      <c r="L28">
        <f t="shared" si="10"/>
        <v>175.21639763142645</v>
      </c>
      <c r="M28">
        <f t="shared" si="1"/>
        <v>67.509190037710113</v>
      </c>
      <c r="N28">
        <f t="shared" si="11"/>
        <v>176.83621719634277</v>
      </c>
      <c r="O28">
        <f t="shared" si="2"/>
        <v>96.751168733629271</v>
      </c>
      <c r="P28">
        <f t="shared" si="12"/>
        <v>178.12895979266548</v>
      </c>
      <c r="Q28">
        <f t="shared" si="3"/>
        <v>123.85374606676496</v>
      </c>
      <c r="R28">
        <f t="shared" si="13"/>
        <v>179.150874376297</v>
      </c>
      <c r="S28">
        <f t="shared" si="4"/>
        <v>147.64374810855094</v>
      </c>
      <c r="T28">
        <f t="shared" si="14"/>
        <v>179.91366934909456</v>
      </c>
      <c r="U28">
        <f t="shared" si="5"/>
        <v>166.76285605774436</v>
      </c>
      <c r="V28">
        <f t="shared" si="15"/>
        <v>180.46585027645517</v>
      </c>
      <c r="W28">
        <f t="shared" si="6"/>
        <v>181.32912366790782</v>
      </c>
      <c r="X28">
        <f t="shared" si="16"/>
        <v>180.84707541521644</v>
      </c>
      <c r="Y28">
        <f t="shared" si="7"/>
        <v>191.74149755469148</v>
      </c>
      <c r="Z28">
        <f t="shared" si="17"/>
        <v>181.04662084570833</v>
      </c>
      <c r="AA28">
        <f t="shared" si="8"/>
        <v>197.30755718308788</v>
      </c>
    </row>
    <row r="29" spans="1:27" x14ac:dyDescent="0.3">
      <c r="A29">
        <v>28</v>
      </c>
      <c r="B29" s="1">
        <v>41667</v>
      </c>
      <c r="C29">
        <v>153</v>
      </c>
      <c r="D29">
        <v>69</v>
      </c>
      <c r="E29">
        <v>18</v>
      </c>
      <c r="F29">
        <v>28</v>
      </c>
      <c r="G29">
        <v>3</v>
      </c>
      <c r="H29">
        <v>25</v>
      </c>
      <c r="I29">
        <v>153</v>
      </c>
      <c r="J29">
        <f t="shared" si="9"/>
        <v>170.55078961435899</v>
      </c>
      <c r="K29">
        <f t="shared" si="0"/>
        <v>308.0302160874914</v>
      </c>
      <c r="L29">
        <f t="shared" si="10"/>
        <v>173.57311810514116</v>
      </c>
      <c r="M29">
        <f t="shared" si="1"/>
        <v>423.25318856808707</v>
      </c>
      <c r="N29">
        <f t="shared" si="11"/>
        <v>173.88535203743993</v>
      </c>
      <c r="O29">
        <f t="shared" si="2"/>
        <v>436.19792972779624</v>
      </c>
      <c r="P29">
        <f t="shared" si="12"/>
        <v>173.6773758755993</v>
      </c>
      <c r="Q29">
        <f t="shared" si="3"/>
        <v>427.55387310081574</v>
      </c>
      <c r="R29">
        <f t="shared" si="13"/>
        <v>173.0754371881485</v>
      </c>
      <c r="S29">
        <f t="shared" si="4"/>
        <v>403.02317829529568</v>
      </c>
      <c r="T29">
        <f t="shared" si="14"/>
        <v>172.16546773963785</v>
      </c>
      <c r="U29">
        <f t="shared" si="5"/>
        <v>367.31515367909907</v>
      </c>
      <c r="V29">
        <f t="shared" si="15"/>
        <v>171.03975508293655</v>
      </c>
      <c r="W29">
        <f t="shared" si="6"/>
        <v>325.43276345233517</v>
      </c>
      <c r="X29">
        <f t="shared" si="16"/>
        <v>169.76941508304327</v>
      </c>
      <c r="Y29">
        <f t="shared" si="7"/>
        <v>281.21328222739913</v>
      </c>
      <c r="Z29">
        <f t="shared" si="17"/>
        <v>168.40466208457084</v>
      </c>
      <c r="AA29">
        <f t="shared" si="8"/>
        <v>237.30361393981457</v>
      </c>
    </row>
    <row r="30" spans="1:27" x14ac:dyDescent="0.3">
      <c r="A30">
        <v>29</v>
      </c>
      <c r="B30" s="1">
        <v>41668</v>
      </c>
      <c r="C30">
        <v>154</v>
      </c>
      <c r="D30">
        <v>76</v>
      </c>
      <c r="E30">
        <v>27</v>
      </c>
      <c r="F30">
        <v>22</v>
      </c>
      <c r="G30">
        <v>3</v>
      </c>
      <c r="H30">
        <v>23</v>
      </c>
      <c r="I30">
        <v>154</v>
      </c>
      <c r="J30">
        <f t="shared" si="9"/>
        <v>168.79571065292311</v>
      </c>
      <c r="K30">
        <f t="shared" si="0"/>
        <v>218.91305372502228</v>
      </c>
      <c r="L30">
        <f t="shared" si="10"/>
        <v>169.45849448411292</v>
      </c>
      <c r="M30">
        <f t="shared" si="1"/>
        <v>238.96505171534952</v>
      </c>
      <c r="N30">
        <f t="shared" si="11"/>
        <v>167.61974642620794</v>
      </c>
      <c r="O30">
        <f t="shared" si="2"/>
        <v>185.49749271420393</v>
      </c>
      <c r="P30">
        <f t="shared" si="12"/>
        <v>165.40642552535957</v>
      </c>
      <c r="Q30">
        <f t="shared" si="3"/>
        <v>130.10654326557426</v>
      </c>
      <c r="R30">
        <f t="shared" si="13"/>
        <v>163.03771859407425</v>
      </c>
      <c r="S30">
        <f t="shared" si="4"/>
        <v>81.680357385675421</v>
      </c>
      <c r="T30">
        <f t="shared" si="14"/>
        <v>160.66618709585515</v>
      </c>
      <c r="U30">
        <f t="shared" si="5"/>
        <v>44.438050396945727</v>
      </c>
      <c r="V30">
        <f t="shared" si="15"/>
        <v>158.41192652488098</v>
      </c>
      <c r="W30">
        <f t="shared" si="6"/>
        <v>19.465095660948382</v>
      </c>
      <c r="X30">
        <f t="shared" si="16"/>
        <v>156.35388301660865</v>
      </c>
      <c r="Y30">
        <f t="shared" si="7"/>
        <v>5.5407652558786307</v>
      </c>
      <c r="Z30">
        <f t="shared" si="17"/>
        <v>154.5404662084571</v>
      </c>
      <c r="AA30">
        <f t="shared" si="8"/>
        <v>0.29210372248399818</v>
      </c>
    </row>
    <row r="31" spans="1:27" x14ac:dyDescent="0.3">
      <c r="A31">
        <v>30</v>
      </c>
      <c r="B31" s="1">
        <v>41669</v>
      </c>
      <c r="C31">
        <v>164</v>
      </c>
      <c r="D31">
        <v>61</v>
      </c>
      <c r="E31">
        <v>34</v>
      </c>
      <c r="F31">
        <v>15</v>
      </c>
      <c r="G31">
        <v>2</v>
      </c>
      <c r="H31">
        <v>16</v>
      </c>
      <c r="I31">
        <v>164</v>
      </c>
      <c r="J31">
        <f t="shared" si="9"/>
        <v>167.3161395876308</v>
      </c>
      <c r="K31">
        <f t="shared" si="0"/>
        <v>10.996781764652177</v>
      </c>
      <c r="L31">
        <f t="shared" si="10"/>
        <v>166.36679558729034</v>
      </c>
      <c r="M31">
        <f t="shared" si="1"/>
        <v>5.6017213520170284</v>
      </c>
      <c r="N31">
        <f t="shared" si="11"/>
        <v>163.53382249834556</v>
      </c>
      <c r="O31">
        <f t="shared" si="2"/>
        <v>0.21732146304877772</v>
      </c>
      <c r="P31">
        <f t="shared" si="12"/>
        <v>160.84385531521573</v>
      </c>
      <c r="Q31">
        <f t="shared" si="3"/>
        <v>9.9612492712919742</v>
      </c>
      <c r="R31">
        <f t="shared" si="13"/>
        <v>158.51885929703712</v>
      </c>
      <c r="S31">
        <f t="shared" si="4"/>
        <v>30.042903405676363</v>
      </c>
      <c r="T31">
        <f t="shared" si="14"/>
        <v>156.66647483834205</v>
      </c>
      <c r="U31">
        <f t="shared" si="5"/>
        <v>53.780591296670195</v>
      </c>
      <c r="V31">
        <f t="shared" si="15"/>
        <v>155.32357795746429</v>
      </c>
      <c r="W31">
        <f t="shared" si="6"/>
        <v>75.280299460199458</v>
      </c>
      <c r="X31">
        <f t="shared" si="16"/>
        <v>154.47077660332172</v>
      </c>
      <c r="Y31">
        <f t="shared" si="7"/>
        <v>90.806098543800658</v>
      </c>
      <c r="Z31">
        <f t="shared" si="17"/>
        <v>154.0540466208457</v>
      </c>
      <c r="AA31">
        <f t="shared" si="8"/>
        <v>98.921988620310913</v>
      </c>
    </row>
    <row r="32" spans="1:27" x14ac:dyDescent="0.3">
      <c r="A32">
        <v>31</v>
      </c>
      <c r="B32" s="1">
        <v>41670</v>
      </c>
      <c r="C32">
        <v>134</v>
      </c>
      <c r="D32">
        <v>38</v>
      </c>
      <c r="E32">
        <v>21</v>
      </c>
      <c r="F32">
        <v>16</v>
      </c>
      <c r="G32">
        <v>2</v>
      </c>
      <c r="H32">
        <v>13</v>
      </c>
      <c r="I32">
        <v>134</v>
      </c>
      <c r="J32">
        <f t="shared" si="9"/>
        <v>166.98452562886774</v>
      </c>
      <c r="K32">
        <f t="shared" si="0"/>
        <v>1087.978930961433</v>
      </c>
      <c r="L32">
        <f t="shared" si="10"/>
        <v>165.8934364698323</v>
      </c>
      <c r="M32">
        <f t="shared" si="1"/>
        <v>1017.1912898552287</v>
      </c>
      <c r="N32">
        <f t="shared" si="11"/>
        <v>163.67367574884187</v>
      </c>
      <c r="O32">
        <f t="shared" si="2"/>
        <v>880.52703244740633</v>
      </c>
      <c r="P32">
        <f t="shared" si="12"/>
        <v>162.10631318912945</v>
      </c>
      <c r="Q32">
        <f t="shared" si="3"/>
        <v>789.96484108543223</v>
      </c>
      <c r="R32">
        <f t="shared" si="13"/>
        <v>161.25942964851856</v>
      </c>
      <c r="S32">
        <f t="shared" si="4"/>
        <v>743.07650476253286</v>
      </c>
      <c r="T32">
        <f t="shared" si="14"/>
        <v>161.06658993533682</v>
      </c>
      <c r="U32">
        <f t="shared" si="5"/>
        <v>732.60029072767657</v>
      </c>
      <c r="V32">
        <f t="shared" si="15"/>
        <v>161.39707338723929</v>
      </c>
      <c r="W32">
        <f t="shared" si="6"/>
        <v>750.59963018577525</v>
      </c>
      <c r="X32">
        <f t="shared" si="16"/>
        <v>162.09415532066436</v>
      </c>
      <c r="Y32">
        <f t="shared" si="7"/>
        <v>789.28156318161336</v>
      </c>
      <c r="Z32">
        <f t="shared" si="17"/>
        <v>163.00540466208457</v>
      </c>
      <c r="AA32">
        <f t="shared" si="8"/>
        <v>841.31349961127751</v>
      </c>
    </row>
    <row r="33" spans="1:27" x14ac:dyDescent="0.3">
      <c r="A33">
        <v>32</v>
      </c>
      <c r="B33" s="1">
        <v>41671</v>
      </c>
      <c r="C33">
        <v>101</v>
      </c>
      <c r="D33">
        <v>39</v>
      </c>
      <c r="E33">
        <v>20</v>
      </c>
      <c r="F33">
        <v>18</v>
      </c>
      <c r="G33">
        <v>2</v>
      </c>
      <c r="H33">
        <v>14</v>
      </c>
      <c r="I33">
        <v>101</v>
      </c>
      <c r="J33">
        <f t="shared" si="9"/>
        <v>163.68607306598099</v>
      </c>
      <c r="K33">
        <f t="shared" si="0"/>
        <v>3929.5437564335075</v>
      </c>
      <c r="L33">
        <f t="shared" si="10"/>
        <v>159.51474917586586</v>
      </c>
      <c r="M33">
        <f t="shared" si="1"/>
        <v>3423.9758711144941</v>
      </c>
      <c r="N33">
        <f t="shared" si="11"/>
        <v>154.77157302418931</v>
      </c>
      <c r="O33">
        <f t="shared" si="2"/>
        <v>2891.3820654957235</v>
      </c>
      <c r="P33">
        <f t="shared" si="12"/>
        <v>150.86378791347767</v>
      </c>
      <c r="Q33">
        <f t="shared" si="3"/>
        <v>2486.3973450802814</v>
      </c>
      <c r="R33">
        <f t="shared" si="13"/>
        <v>147.62971482425928</v>
      </c>
      <c r="S33">
        <f t="shared" si="4"/>
        <v>2174.330304591746</v>
      </c>
      <c r="T33">
        <f t="shared" si="14"/>
        <v>144.82663597413472</v>
      </c>
      <c r="U33">
        <f t="shared" si="5"/>
        <v>1920.7740208093194</v>
      </c>
      <c r="V33">
        <f t="shared" si="15"/>
        <v>142.21912201617178</v>
      </c>
      <c r="W33">
        <f t="shared" si="6"/>
        <v>1699.0160197840571</v>
      </c>
      <c r="X33">
        <f t="shared" si="16"/>
        <v>139.61883106413288</v>
      </c>
      <c r="Y33">
        <f t="shared" si="7"/>
        <v>1491.4141127600344</v>
      </c>
      <c r="Z33">
        <f t="shared" si="17"/>
        <v>136.90054046620847</v>
      </c>
      <c r="AA33">
        <f t="shared" si="8"/>
        <v>1288.8488057658717</v>
      </c>
    </row>
    <row r="34" spans="1:27" x14ac:dyDescent="0.3">
      <c r="A34">
        <v>33</v>
      </c>
      <c r="B34" s="1">
        <v>41672</v>
      </c>
      <c r="C34">
        <v>101</v>
      </c>
      <c r="D34">
        <v>37</v>
      </c>
      <c r="E34">
        <v>20</v>
      </c>
      <c r="F34">
        <v>20</v>
      </c>
      <c r="G34">
        <v>2</v>
      </c>
      <c r="H34">
        <v>14</v>
      </c>
      <c r="I34">
        <v>101</v>
      </c>
      <c r="J34">
        <f t="shared" si="9"/>
        <v>157.41746575938288</v>
      </c>
      <c r="K34">
        <f t="shared" si="0"/>
        <v>3182.9304427111397</v>
      </c>
      <c r="L34">
        <f t="shared" si="10"/>
        <v>147.81179934069269</v>
      </c>
      <c r="M34">
        <f t="shared" si="1"/>
        <v>2191.3445575132764</v>
      </c>
      <c r="N34">
        <f t="shared" si="11"/>
        <v>138.6401011169325</v>
      </c>
      <c r="O34">
        <f t="shared" si="2"/>
        <v>1416.7772120929033</v>
      </c>
      <c r="P34">
        <f t="shared" si="12"/>
        <v>130.91827274808662</v>
      </c>
      <c r="Q34">
        <f t="shared" si="3"/>
        <v>895.1030442289026</v>
      </c>
      <c r="R34">
        <f t="shared" si="13"/>
        <v>124.31485741212964</v>
      </c>
      <c r="S34">
        <f t="shared" si="4"/>
        <v>543.58257614793649</v>
      </c>
      <c r="T34">
        <f t="shared" si="14"/>
        <v>118.53065438965388</v>
      </c>
      <c r="U34">
        <f t="shared" si="5"/>
        <v>307.32384332949067</v>
      </c>
      <c r="V34">
        <f t="shared" si="15"/>
        <v>113.36573660485152</v>
      </c>
      <c r="W34">
        <f t="shared" si="6"/>
        <v>152.91144178056479</v>
      </c>
      <c r="X34">
        <f t="shared" si="16"/>
        <v>108.72376621282658</v>
      </c>
      <c r="Y34">
        <f t="shared" si="7"/>
        <v>59.656564510401381</v>
      </c>
      <c r="Z34">
        <f t="shared" si="17"/>
        <v>104.59005404662085</v>
      </c>
      <c r="AA34">
        <f t="shared" si="8"/>
        <v>12.888488057658739</v>
      </c>
    </row>
    <row r="35" spans="1:27" x14ac:dyDescent="0.3">
      <c r="A35">
        <v>34</v>
      </c>
      <c r="B35" s="1">
        <v>41673</v>
      </c>
      <c r="C35">
        <v>94</v>
      </c>
      <c r="D35">
        <v>33</v>
      </c>
      <c r="E35">
        <v>23</v>
      </c>
      <c r="F35">
        <v>17</v>
      </c>
      <c r="G35">
        <v>2</v>
      </c>
      <c r="H35">
        <v>13</v>
      </c>
      <c r="I35">
        <v>94</v>
      </c>
      <c r="J35">
        <f t="shared" si="9"/>
        <v>151.77571918344458</v>
      </c>
      <c r="K35">
        <f t="shared" si="0"/>
        <v>3338.0337271642461</v>
      </c>
      <c r="L35">
        <f t="shared" si="10"/>
        <v>138.44943947255416</v>
      </c>
      <c r="M35">
        <f t="shared" si="1"/>
        <v>1975.7526694242558</v>
      </c>
      <c r="N35">
        <f t="shared" si="11"/>
        <v>127.34807078185274</v>
      </c>
      <c r="O35">
        <f t="shared" si="2"/>
        <v>1112.0938248714604</v>
      </c>
      <c r="P35">
        <f t="shared" si="12"/>
        <v>118.95096364885198</v>
      </c>
      <c r="Q35">
        <f t="shared" si="3"/>
        <v>622.55058700633299</v>
      </c>
      <c r="R35">
        <f t="shared" si="13"/>
        <v>112.65742870606482</v>
      </c>
      <c r="S35">
        <f t="shared" si="4"/>
        <v>348.09964592189158</v>
      </c>
      <c r="T35">
        <f t="shared" si="14"/>
        <v>108.01226175586154</v>
      </c>
      <c r="U35">
        <f t="shared" si="5"/>
        <v>196.34347951478006</v>
      </c>
      <c r="V35">
        <f t="shared" si="15"/>
        <v>104.70972098145545</v>
      </c>
      <c r="W35">
        <f t="shared" si="6"/>
        <v>114.69812350062703</v>
      </c>
      <c r="X35">
        <f t="shared" si="16"/>
        <v>102.54475324256532</v>
      </c>
      <c r="Y35">
        <f t="shared" si="7"/>
        <v>73.012807976330564</v>
      </c>
      <c r="Z35">
        <f t="shared" si="17"/>
        <v>101.35900540466208</v>
      </c>
      <c r="AA35">
        <f t="shared" si="8"/>
        <v>54.154960545845775</v>
      </c>
    </row>
    <row r="36" spans="1:27" x14ac:dyDescent="0.3">
      <c r="A36">
        <v>35</v>
      </c>
      <c r="B36" s="1">
        <v>41674</v>
      </c>
      <c r="C36">
        <v>84</v>
      </c>
      <c r="D36">
        <v>31</v>
      </c>
      <c r="E36">
        <v>17</v>
      </c>
      <c r="F36">
        <v>15</v>
      </c>
      <c r="G36">
        <v>2</v>
      </c>
      <c r="H36">
        <v>14</v>
      </c>
      <c r="I36">
        <v>84</v>
      </c>
      <c r="J36">
        <f t="shared" si="9"/>
        <v>145.99814726510013</v>
      </c>
      <c r="K36">
        <f t="shared" si="0"/>
        <v>3843.7702643050425</v>
      </c>
      <c r="L36">
        <f t="shared" si="10"/>
        <v>129.55955157804334</v>
      </c>
      <c r="M36">
        <f t="shared" si="1"/>
        <v>2075.6727399923916</v>
      </c>
      <c r="N36">
        <f t="shared" si="11"/>
        <v>117.34364954729692</v>
      </c>
      <c r="O36">
        <f t="shared" si="2"/>
        <v>1111.798965132954</v>
      </c>
      <c r="P36">
        <f t="shared" si="12"/>
        <v>108.9705781893112</v>
      </c>
      <c r="Q36">
        <f t="shared" si="3"/>
        <v>623.52977510850405</v>
      </c>
      <c r="R36">
        <f t="shared" si="13"/>
        <v>103.32871435303241</v>
      </c>
      <c r="S36">
        <f t="shared" si="4"/>
        <v>373.5991985411211</v>
      </c>
      <c r="T36">
        <f t="shared" si="14"/>
        <v>99.604904702344612</v>
      </c>
      <c r="U36">
        <f t="shared" si="5"/>
        <v>243.51305076925698</v>
      </c>
      <c r="V36">
        <f t="shared" si="15"/>
        <v>97.212916294436639</v>
      </c>
      <c r="W36">
        <f t="shared" si="6"/>
        <v>174.58115700378923</v>
      </c>
      <c r="X36">
        <f t="shared" si="16"/>
        <v>95.708950648513067</v>
      </c>
      <c r="Y36">
        <f t="shared" si="7"/>
        <v>137.09952528931458</v>
      </c>
      <c r="Z36">
        <f t="shared" si="17"/>
        <v>94.735900540466218</v>
      </c>
      <c r="AA36">
        <f t="shared" si="8"/>
        <v>115.25956041478284</v>
      </c>
    </row>
    <row r="37" spans="1:27" x14ac:dyDescent="0.3">
      <c r="A37">
        <v>36</v>
      </c>
      <c r="B37" s="1">
        <v>41675</v>
      </c>
      <c r="C37">
        <v>84</v>
      </c>
      <c r="D37">
        <v>37</v>
      </c>
      <c r="E37">
        <v>19</v>
      </c>
      <c r="F37">
        <v>17</v>
      </c>
      <c r="G37">
        <v>2</v>
      </c>
      <c r="H37">
        <v>18</v>
      </c>
      <c r="I37">
        <v>84</v>
      </c>
      <c r="J37">
        <f t="shared" si="9"/>
        <v>139.79833253859013</v>
      </c>
      <c r="K37">
        <f t="shared" si="0"/>
        <v>3113.4539140870861</v>
      </c>
      <c r="L37">
        <f t="shared" si="10"/>
        <v>120.44764126243467</v>
      </c>
      <c r="M37">
        <f t="shared" si="1"/>
        <v>1328.4305535951305</v>
      </c>
      <c r="N37">
        <f t="shared" si="11"/>
        <v>107.34055468310784</v>
      </c>
      <c r="O37">
        <f t="shared" si="2"/>
        <v>544.78149291514728</v>
      </c>
      <c r="P37">
        <f t="shared" si="12"/>
        <v>98.982346913586724</v>
      </c>
      <c r="Q37">
        <f t="shared" si="3"/>
        <v>224.47071903906163</v>
      </c>
      <c r="R37">
        <f t="shared" si="13"/>
        <v>93.664357176516205</v>
      </c>
      <c r="S37">
        <f t="shared" si="4"/>
        <v>93.399799635280274</v>
      </c>
      <c r="T37">
        <f t="shared" si="14"/>
        <v>90.241961880937851</v>
      </c>
      <c r="U37">
        <f t="shared" si="5"/>
        <v>38.962088123081188</v>
      </c>
      <c r="V37">
        <f t="shared" si="15"/>
        <v>87.963874888330992</v>
      </c>
      <c r="W37">
        <f t="shared" si="6"/>
        <v>15.71230413034103</v>
      </c>
      <c r="X37">
        <f t="shared" si="16"/>
        <v>86.341790129702616</v>
      </c>
      <c r="Y37">
        <f t="shared" si="7"/>
        <v>5.4839810115725962</v>
      </c>
      <c r="Z37">
        <f t="shared" si="17"/>
        <v>85.073590054046633</v>
      </c>
      <c r="AA37">
        <f t="shared" si="8"/>
        <v>1.1525956041478529</v>
      </c>
    </row>
    <row r="38" spans="1:27" x14ac:dyDescent="0.3">
      <c r="A38">
        <v>37</v>
      </c>
      <c r="B38" s="1">
        <v>41676</v>
      </c>
      <c r="C38">
        <v>99</v>
      </c>
      <c r="D38">
        <v>29</v>
      </c>
      <c r="E38">
        <v>15</v>
      </c>
      <c r="F38">
        <v>17</v>
      </c>
      <c r="G38">
        <v>2</v>
      </c>
      <c r="H38">
        <v>20</v>
      </c>
      <c r="I38">
        <v>99</v>
      </c>
      <c r="J38">
        <f t="shared" si="9"/>
        <v>134.21849928473111</v>
      </c>
      <c r="K38">
        <f t="shared" si="0"/>
        <v>1240.3426918686057</v>
      </c>
      <c r="L38">
        <f t="shared" si="10"/>
        <v>113.15811300994774</v>
      </c>
      <c r="M38">
        <f t="shared" si="1"/>
        <v>200.45216400245147</v>
      </c>
      <c r="N38">
        <f t="shared" si="11"/>
        <v>100.33838827817549</v>
      </c>
      <c r="O38">
        <f t="shared" si="2"/>
        <v>1.7912831831575431</v>
      </c>
      <c r="P38">
        <f t="shared" si="12"/>
        <v>92.989408148152023</v>
      </c>
      <c r="Q38">
        <f t="shared" si="3"/>
        <v>36.127214409501292</v>
      </c>
      <c r="R38">
        <f t="shared" si="13"/>
        <v>88.832178588258103</v>
      </c>
      <c r="S38">
        <f t="shared" si="4"/>
        <v>103.38459226107699</v>
      </c>
      <c r="T38">
        <f t="shared" si="14"/>
        <v>86.496784752375135</v>
      </c>
      <c r="U38">
        <f t="shared" si="5"/>
        <v>156.33039152843892</v>
      </c>
      <c r="V38">
        <f t="shared" si="15"/>
        <v>85.189162466499297</v>
      </c>
      <c r="W38">
        <f t="shared" si="6"/>
        <v>190.73923337675177</v>
      </c>
      <c r="X38">
        <f t="shared" si="16"/>
        <v>84.468358025940518</v>
      </c>
      <c r="Y38">
        <f t="shared" si="7"/>
        <v>211.16861846224737</v>
      </c>
      <c r="Z38">
        <f t="shared" si="17"/>
        <v>84.107359005404675</v>
      </c>
      <c r="AA38">
        <f t="shared" si="8"/>
        <v>221.79075579390124</v>
      </c>
    </row>
    <row r="39" spans="1:27" x14ac:dyDescent="0.3">
      <c r="A39">
        <v>38</v>
      </c>
      <c r="B39" s="1">
        <v>41677</v>
      </c>
      <c r="C39">
        <v>81</v>
      </c>
      <c r="D39">
        <v>43</v>
      </c>
      <c r="E39">
        <v>10</v>
      </c>
      <c r="F39">
        <v>16</v>
      </c>
      <c r="G39">
        <v>2</v>
      </c>
      <c r="H39">
        <v>19</v>
      </c>
      <c r="I39">
        <v>81</v>
      </c>
      <c r="J39">
        <f t="shared" si="9"/>
        <v>130.69664935625801</v>
      </c>
      <c r="K39">
        <f t="shared" si="0"/>
        <v>2469.7569572388593</v>
      </c>
      <c r="L39">
        <f t="shared" si="10"/>
        <v>110.32649040795819</v>
      </c>
      <c r="M39">
        <f t="shared" si="1"/>
        <v>860.04303964806365</v>
      </c>
      <c r="N39">
        <f t="shared" si="11"/>
        <v>99.936871794722833</v>
      </c>
      <c r="O39">
        <f t="shared" si="2"/>
        <v>358.60511336976919</v>
      </c>
      <c r="P39">
        <f t="shared" si="12"/>
        <v>95.393644888891217</v>
      </c>
      <c r="Q39">
        <f t="shared" si="3"/>
        <v>207.17701318750426</v>
      </c>
      <c r="R39">
        <f t="shared" si="13"/>
        <v>93.916089294129051</v>
      </c>
      <c r="S39">
        <f t="shared" si="4"/>
        <v>166.82536265391511</v>
      </c>
      <c r="T39">
        <f t="shared" si="14"/>
        <v>93.998713900950051</v>
      </c>
      <c r="U39">
        <f t="shared" si="5"/>
        <v>168.9665630787521</v>
      </c>
      <c r="V39">
        <f t="shared" si="15"/>
        <v>94.856748739949794</v>
      </c>
      <c r="W39">
        <f t="shared" si="6"/>
        <v>192.0094856421002</v>
      </c>
      <c r="X39">
        <f t="shared" si="16"/>
        <v>96.093671605188106</v>
      </c>
      <c r="Y39">
        <f t="shared" si="7"/>
        <v>227.81892252526171</v>
      </c>
      <c r="Z39">
        <f t="shared" si="17"/>
        <v>97.510735900540482</v>
      </c>
      <c r="AA39">
        <f t="shared" si="8"/>
        <v>272.60439997739633</v>
      </c>
    </row>
    <row r="40" spans="1:27" x14ac:dyDescent="0.3">
      <c r="A40">
        <v>39</v>
      </c>
      <c r="B40" s="1">
        <v>41678</v>
      </c>
      <c r="C40">
        <v>120</v>
      </c>
      <c r="D40">
        <v>46</v>
      </c>
      <c r="E40">
        <v>12</v>
      </c>
      <c r="F40">
        <v>14</v>
      </c>
      <c r="G40">
        <v>2</v>
      </c>
      <c r="H40">
        <v>17</v>
      </c>
      <c r="I40">
        <v>120</v>
      </c>
      <c r="J40">
        <f t="shared" si="9"/>
        <v>125.72698442063221</v>
      </c>
      <c r="K40">
        <f t="shared" si="0"/>
        <v>32.79835055416401</v>
      </c>
      <c r="L40">
        <f t="shared" si="10"/>
        <v>104.46119232636656</v>
      </c>
      <c r="M40">
        <f t="shared" si="1"/>
        <v>241.45454391816955</v>
      </c>
      <c r="N40">
        <f t="shared" si="11"/>
        <v>94.255810256305978</v>
      </c>
      <c r="O40">
        <f t="shared" si="2"/>
        <v>662.76330555932054</v>
      </c>
      <c r="P40">
        <f t="shared" si="12"/>
        <v>89.636186933334727</v>
      </c>
      <c r="Q40">
        <f t="shared" si="3"/>
        <v>921.96114394739277</v>
      </c>
      <c r="R40">
        <f t="shared" si="13"/>
        <v>87.458044647064526</v>
      </c>
      <c r="S40">
        <f t="shared" si="4"/>
        <v>1058.9788581924458</v>
      </c>
      <c r="T40">
        <f t="shared" si="14"/>
        <v>86.199485560380026</v>
      </c>
      <c r="U40">
        <f t="shared" si="5"/>
        <v>1142.4747763829585</v>
      </c>
      <c r="V40">
        <f t="shared" si="15"/>
        <v>85.157024621984931</v>
      </c>
      <c r="W40">
        <f t="shared" si="6"/>
        <v>1214.0329331929643</v>
      </c>
      <c r="X40">
        <f t="shared" si="16"/>
        <v>84.018734321037613</v>
      </c>
      <c r="Y40">
        <f t="shared" si="7"/>
        <v>1294.6514798600767</v>
      </c>
      <c r="Z40">
        <f t="shared" si="17"/>
        <v>82.651073590054054</v>
      </c>
      <c r="AA40">
        <f t="shared" si="8"/>
        <v>1394.9423039755577</v>
      </c>
    </row>
    <row r="41" spans="1:27" x14ac:dyDescent="0.3">
      <c r="A41">
        <v>40</v>
      </c>
      <c r="B41" s="1">
        <v>41679</v>
      </c>
      <c r="C41">
        <v>125</v>
      </c>
      <c r="D41">
        <v>47</v>
      </c>
      <c r="E41">
        <v>19</v>
      </c>
      <c r="F41">
        <v>15</v>
      </c>
      <c r="G41">
        <v>1</v>
      </c>
      <c r="H41">
        <v>15</v>
      </c>
      <c r="I41">
        <v>125</v>
      </c>
      <c r="J41">
        <f t="shared" si="9"/>
        <v>125.15428597856899</v>
      </c>
      <c r="K41">
        <f t="shared" si="0"/>
        <v>2.3804163182991684E-2</v>
      </c>
      <c r="L41">
        <f t="shared" si="10"/>
        <v>107.56895386109325</v>
      </c>
      <c r="M41">
        <f t="shared" si="1"/>
        <v>303.84136949669596</v>
      </c>
      <c r="N41">
        <f t="shared" si="11"/>
        <v>101.97906717941419</v>
      </c>
      <c r="O41">
        <f t="shared" si="2"/>
        <v>529.96334792992502</v>
      </c>
      <c r="P41">
        <f t="shared" si="12"/>
        <v>101.78171216000084</v>
      </c>
      <c r="Q41">
        <f t="shared" si="3"/>
        <v>539.08889022105302</v>
      </c>
      <c r="R41">
        <f t="shared" si="13"/>
        <v>103.72902232353226</v>
      </c>
      <c r="S41">
        <f t="shared" si="4"/>
        <v>452.45449131278883</v>
      </c>
      <c r="T41">
        <f t="shared" si="14"/>
        <v>106.47979422415202</v>
      </c>
      <c r="U41">
        <f t="shared" si="5"/>
        <v>342.99802197975305</v>
      </c>
      <c r="V41">
        <f t="shared" si="15"/>
        <v>109.54710738659548</v>
      </c>
      <c r="W41">
        <f t="shared" si="6"/>
        <v>238.79189012141183</v>
      </c>
      <c r="X41">
        <f t="shared" si="16"/>
        <v>112.80374686420751</v>
      </c>
      <c r="Y41">
        <f t="shared" si="7"/>
        <v>148.74859055232812</v>
      </c>
      <c r="Z41">
        <f t="shared" si="17"/>
        <v>116.2651073590054</v>
      </c>
      <c r="AA41">
        <f t="shared" si="8"/>
        <v>76.298349449701647</v>
      </c>
    </row>
    <row r="42" spans="1:27" x14ac:dyDescent="0.3">
      <c r="A42">
        <v>41</v>
      </c>
      <c r="B42" s="1">
        <v>41680</v>
      </c>
      <c r="C42">
        <v>127</v>
      </c>
      <c r="D42">
        <v>62</v>
      </c>
      <c r="E42">
        <v>23</v>
      </c>
      <c r="F42">
        <v>14</v>
      </c>
      <c r="G42">
        <v>1</v>
      </c>
      <c r="H42">
        <v>14</v>
      </c>
      <c r="I42">
        <v>127</v>
      </c>
      <c r="J42">
        <f t="shared" si="9"/>
        <v>125.1388573807121</v>
      </c>
      <c r="K42">
        <f t="shared" si="0"/>
        <v>3.4638518493298389</v>
      </c>
      <c r="L42">
        <f t="shared" si="10"/>
        <v>111.05516308887461</v>
      </c>
      <c r="M42">
        <f t="shared" si="1"/>
        <v>254.23782412238674</v>
      </c>
      <c r="N42">
        <f t="shared" si="11"/>
        <v>108.88534702558992</v>
      </c>
      <c r="O42">
        <f t="shared" si="2"/>
        <v>328.14065238330386</v>
      </c>
      <c r="P42">
        <f t="shared" si="12"/>
        <v>111.0690272960005</v>
      </c>
      <c r="Q42">
        <f t="shared" si="3"/>
        <v>253.79589129557718</v>
      </c>
      <c r="R42">
        <f t="shared" si="13"/>
        <v>114.36451116176613</v>
      </c>
      <c r="S42">
        <f t="shared" si="4"/>
        <v>159.65557818113268</v>
      </c>
      <c r="T42">
        <f t="shared" si="14"/>
        <v>117.59191768966082</v>
      </c>
      <c r="U42">
        <f t="shared" si="5"/>
        <v>88.512012758117038</v>
      </c>
      <c r="V42">
        <f t="shared" si="15"/>
        <v>120.36413221597866</v>
      </c>
      <c r="W42">
        <f t="shared" si="6"/>
        <v>44.034741247012334</v>
      </c>
      <c r="X42">
        <f t="shared" si="16"/>
        <v>122.5607493728415</v>
      </c>
      <c r="Y42">
        <f t="shared" si="7"/>
        <v>19.70694613072714</v>
      </c>
      <c r="Z42">
        <f t="shared" si="17"/>
        <v>124.12651073590054</v>
      </c>
      <c r="AA42">
        <f t="shared" si="8"/>
        <v>8.2569405508948659</v>
      </c>
    </row>
    <row r="43" spans="1:27" x14ac:dyDescent="0.3">
      <c r="A43">
        <v>42</v>
      </c>
      <c r="B43" s="1">
        <v>41681</v>
      </c>
      <c r="C43">
        <v>159</v>
      </c>
      <c r="D43">
        <v>86</v>
      </c>
      <c r="E43">
        <v>14</v>
      </c>
      <c r="F43">
        <v>27</v>
      </c>
      <c r="G43">
        <v>1</v>
      </c>
      <c r="H43">
        <v>23</v>
      </c>
      <c r="I43">
        <v>159</v>
      </c>
      <c r="J43">
        <f t="shared" si="9"/>
        <v>125.32497164264089</v>
      </c>
      <c r="K43">
        <f t="shared" si="0"/>
        <v>1134.0075348689402</v>
      </c>
      <c r="L43">
        <f t="shared" si="10"/>
        <v>114.24413047109969</v>
      </c>
      <c r="M43">
        <f t="shared" si="1"/>
        <v>2003.0878572879469</v>
      </c>
      <c r="N43">
        <f t="shared" si="11"/>
        <v>114.31974291791295</v>
      </c>
      <c r="O43">
        <f t="shared" si="2"/>
        <v>1996.3253729213902</v>
      </c>
      <c r="P43">
        <f t="shared" si="12"/>
        <v>117.44141637760029</v>
      </c>
      <c r="Q43">
        <f t="shared" si="3"/>
        <v>1727.1158726999893</v>
      </c>
      <c r="R43">
        <f t="shared" si="13"/>
        <v>120.68225558088307</v>
      </c>
      <c r="S43">
        <f t="shared" si="4"/>
        <v>1468.2495373687671</v>
      </c>
      <c r="T43">
        <f t="shared" si="14"/>
        <v>123.23676707586434</v>
      </c>
      <c r="U43">
        <f t="shared" si="5"/>
        <v>1279.0088291859811</v>
      </c>
      <c r="V43">
        <f t="shared" si="15"/>
        <v>125.0092396647936</v>
      </c>
      <c r="W43">
        <f t="shared" si="6"/>
        <v>1155.3717881654409</v>
      </c>
      <c r="X43">
        <f t="shared" si="16"/>
        <v>126.1121498745683</v>
      </c>
      <c r="Y43">
        <f t="shared" si="7"/>
        <v>1081.6106858728576</v>
      </c>
      <c r="Z43">
        <f t="shared" si="17"/>
        <v>126.71265107359005</v>
      </c>
      <c r="AA43">
        <f t="shared" si="8"/>
        <v>1042.4729006957457</v>
      </c>
    </row>
    <row r="44" spans="1:27" x14ac:dyDescent="0.3">
      <c r="A44">
        <v>43</v>
      </c>
      <c r="B44" s="1">
        <v>41682</v>
      </c>
      <c r="C44">
        <v>183</v>
      </c>
      <c r="D44">
        <v>62</v>
      </c>
      <c r="E44">
        <v>25</v>
      </c>
      <c r="F44">
        <v>18</v>
      </c>
      <c r="G44">
        <v>4</v>
      </c>
      <c r="H44">
        <v>16</v>
      </c>
      <c r="I44">
        <v>183</v>
      </c>
      <c r="J44">
        <f t="shared" si="9"/>
        <v>128.69247447837679</v>
      </c>
      <c r="K44">
        <f t="shared" si="0"/>
        <v>2949.3073282817559</v>
      </c>
      <c r="L44">
        <f t="shared" si="10"/>
        <v>123.19530437687976</v>
      </c>
      <c r="M44">
        <f t="shared" si="1"/>
        <v>3576.6016185740568</v>
      </c>
      <c r="N44">
        <f t="shared" si="11"/>
        <v>127.72382004253905</v>
      </c>
      <c r="O44">
        <f t="shared" si="2"/>
        <v>3055.4560706896082</v>
      </c>
      <c r="P44">
        <f t="shared" si="12"/>
        <v>134.06484982656016</v>
      </c>
      <c r="Q44">
        <f t="shared" si="3"/>
        <v>2394.6489224971087</v>
      </c>
      <c r="R44">
        <f t="shared" si="13"/>
        <v>139.84112779044153</v>
      </c>
      <c r="S44">
        <f t="shared" si="4"/>
        <v>1862.6882504009982</v>
      </c>
      <c r="T44">
        <f t="shared" si="14"/>
        <v>144.69470683034572</v>
      </c>
      <c r="U44">
        <f t="shared" si="5"/>
        <v>1467.2954848131626</v>
      </c>
      <c r="V44">
        <f t="shared" si="15"/>
        <v>148.80277189943808</v>
      </c>
      <c r="W44">
        <f t="shared" si="6"/>
        <v>1169.4504097618615</v>
      </c>
      <c r="X44">
        <f t="shared" si="16"/>
        <v>152.42242997491365</v>
      </c>
      <c r="Y44">
        <f t="shared" si="7"/>
        <v>934.98778863905898</v>
      </c>
      <c r="Z44">
        <f t="shared" si="17"/>
        <v>155.771265107359</v>
      </c>
      <c r="AA44">
        <f t="shared" si="8"/>
        <v>741.4040038537255</v>
      </c>
    </row>
    <row r="45" spans="1:27" x14ac:dyDescent="0.3">
      <c r="A45">
        <v>44</v>
      </c>
      <c r="B45" s="1">
        <v>41683</v>
      </c>
      <c r="C45">
        <v>154</v>
      </c>
      <c r="D45">
        <v>76</v>
      </c>
      <c r="E45">
        <v>29</v>
      </c>
      <c r="F45">
        <v>27</v>
      </c>
      <c r="G45">
        <v>7</v>
      </c>
      <c r="H45">
        <v>18</v>
      </c>
      <c r="I45">
        <v>154</v>
      </c>
      <c r="J45">
        <f t="shared" si="9"/>
        <v>134.12322703053911</v>
      </c>
      <c r="K45">
        <f t="shared" si="0"/>
        <v>395.08610367949098</v>
      </c>
      <c r="L45">
        <f t="shared" si="10"/>
        <v>135.15624350150381</v>
      </c>
      <c r="M45">
        <f t="shared" si="1"/>
        <v>355.08715897461741</v>
      </c>
      <c r="N45">
        <f t="shared" si="11"/>
        <v>144.30667402977733</v>
      </c>
      <c r="O45">
        <f t="shared" si="2"/>
        <v>93.960568364993335</v>
      </c>
      <c r="P45">
        <f t="shared" si="12"/>
        <v>153.63890989593608</v>
      </c>
      <c r="Q45">
        <f t="shared" si="3"/>
        <v>0.13038606325289198</v>
      </c>
      <c r="R45">
        <f t="shared" si="13"/>
        <v>161.42056389522077</v>
      </c>
      <c r="S45">
        <f t="shared" si="4"/>
        <v>55.064768523053992</v>
      </c>
      <c r="T45">
        <f t="shared" si="14"/>
        <v>167.6778827321383</v>
      </c>
      <c r="U45">
        <f t="shared" si="5"/>
        <v>187.08447603412711</v>
      </c>
      <c r="V45">
        <f t="shared" si="15"/>
        <v>172.74083156983141</v>
      </c>
      <c r="W45">
        <f t="shared" si="6"/>
        <v>351.21876792878976</v>
      </c>
      <c r="X45">
        <f t="shared" si="16"/>
        <v>176.88448599498273</v>
      </c>
      <c r="Y45">
        <f t="shared" si="7"/>
        <v>523.69969925456053</v>
      </c>
      <c r="Z45">
        <f t="shared" si="17"/>
        <v>180.27712651073591</v>
      </c>
      <c r="AA45">
        <f t="shared" si="8"/>
        <v>690.48737766122008</v>
      </c>
    </row>
    <row r="46" spans="1:27" x14ac:dyDescent="0.3">
      <c r="A46">
        <v>45</v>
      </c>
      <c r="B46" s="1">
        <v>41684</v>
      </c>
      <c r="C46">
        <v>168</v>
      </c>
      <c r="D46">
        <v>96</v>
      </c>
      <c r="E46">
        <v>18</v>
      </c>
      <c r="F46">
        <v>37</v>
      </c>
      <c r="G46">
        <v>8</v>
      </c>
      <c r="H46">
        <v>24</v>
      </c>
      <c r="I46">
        <v>168</v>
      </c>
      <c r="J46">
        <f t="shared" si="9"/>
        <v>136.1109043274852</v>
      </c>
      <c r="K46">
        <f t="shared" si="0"/>
        <v>1016.9144228108021</v>
      </c>
      <c r="L46">
        <f t="shared" si="10"/>
        <v>138.92499480120307</v>
      </c>
      <c r="M46">
        <f t="shared" si="1"/>
        <v>845.35592731006852</v>
      </c>
      <c r="N46">
        <f t="shared" si="11"/>
        <v>147.21467182084413</v>
      </c>
      <c r="O46">
        <f t="shared" si="2"/>
        <v>432.02986751521104</v>
      </c>
      <c r="P46">
        <f t="shared" si="12"/>
        <v>153.78334593756165</v>
      </c>
      <c r="Q46">
        <f t="shared" si="3"/>
        <v>202.11325273104489</v>
      </c>
      <c r="R46">
        <f t="shared" si="13"/>
        <v>157.71028194761038</v>
      </c>
      <c r="S46">
        <f t="shared" si="4"/>
        <v>105.87829759767277</v>
      </c>
      <c r="T46">
        <f t="shared" si="14"/>
        <v>159.47115309285533</v>
      </c>
      <c r="U46">
        <f t="shared" si="5"/>
        <v>72.741229565511176</v>
      </c>
      <c r="V46">
        <f t="shared" si="15"/>
        <v>159.62224947094944</v>
      </c>
      <c r="W46">
        <f t="shared" si="6"/>
        <v>70.186703927006917</v>
      </c>
      <c r="X46">
        <f t="shared" si="16"/>
        <v>158.57689719899653</v>
      </c>
      <c r="Y46">
        <f t="shared" si="7"/>
        <v>88.794866398279368</v>
      </c>
      <c r="Z46">
        <f t="shared" si="17"/>
        <v>156.62771265107358</v>
      </c>
      <c r="AA46">
        <f t="shared" si="8"/>
        <v>129.3289195465519</v>
      </c>
    </row>
    <row r="47" spans="1:27" x14ac:dyDescent="0.3">
      <c r="A47">
        <v>46</v>
      </c>
      <c r="B47" s="1">
        <v>41685</v>
      </c>
      <c r="C47">
        <v>187</v>
      </c>
      <c r="D47">
        <v>107</v>
      </c>
      <c r="E47">
        <v>20</v>
      </c>
      <c r="F47">
        <v>24</v>
      </c>
      <c r="G47">
        <v>3</v>
      </c>
      <c r="H47">
        <v>21</v>
      </c>
      <c r="I47">
        <v>187</v>
      </c>
      <c r="J47">
        <f t="shared" si="9"/>
        <v>139.2998138947367</v>
      </c>
      <c r="K47">
        <f t="shared" si="0"/>
        <v>2275.3077544767539</v>
      </c>
      <c r="L47">
        <f t="shared" si="10"/>
        <v>144.73999584096245</v>
      </c>
      <c r="M47">
        <f t="shared" si="1"/>
        <v>1785.9079515218709</v>
      </c>
      <c r="N47">
        <f t="shared" si="11"/>
        <v>153.45027027459088</v>
      </c>
      <c r="O47">
        <f t="shared" si="2"/>
        <v>1125.5843646480005</v>
      </c>
      <c r="P47">
        <f t="shared" si="12"/>
        <v>159.47000756253698</v>
      </c>
      <c r="Q47">
        <f t="shared" si="3"/>
        <v>757.90048360677122</v>
      </c>
      <c r="R47">
        <f t="shared" si="13"/>
        <v>162.85514097380519</v>
      </c>
      <c r="S47">
        <f t="shared" si="4"/>
        <v>582.97421739482093</v>
      </c>
      <c r="T47">
        <f t="shared" si="14"/>
        <v>164.58846123714213</v>
      </c>
      <c r="U47">
        <f t="shared" si="5"/>
        <v>502.277069719081</v>
      </c>
      <c r="V47">
        <f t="shared" si="15"/>
        <v>165.48667484128484</v>
      </c>
      <c r="W47">
        <f t="shared" si="6"/>
        <v>462.82315938460675</v>
      </c>
      <c r="X47">
        <f t="shared" si="16"/>
        <v>166.11537943979931</v>
      </c>
      <c r="Y47">
        <f t="shared" si="7"/>
        <v>436.16737594355726</v>
      </c>
      <c r="Z47">
        <f t="shared" si="17"/>
        <v>166.86277126510737</v>
      </c>
      <c r="AA47">
        <f t="shared" si="8"/>
        <v>405.50798112138546</v>
      </c>
    </row>
    <row r="48" spans="1:27" x14ac:dyDescent="0.3">
      <c r="A48">
        <v>47</v>
      </c>
      <c r="B48" s="1">
        <v>41686</v>
      </c>
      <c r="C48">
        <v>209</v>
      </c>
      <c r="D48">
        <v>84</v>
      </c>
      <c r="E48">
        <v>13</v>
      </c>
      <c r="F48">
        <v>26</v>
      </c>
      <c r="G48">
        <v>1</v>
      </c>
      <c r="H48">
        <v>31</v>
      </c>
      <c r="I48">
        <v>209</v>
      </c>
      <c r="J48">
        <f t="shared" si="9"/>
        <v>144.06983250526304</v>
      </c>
      <c r="K48">
        <f t="shared" si="0"/>
        <v>4215.9266508945966</v>
      </c>
      <c r="L48">
        <f t="shared" si="10"/>
        <v>153.19199667276996</v>
      </c>
      <c r="M48">
        <f t="shared" si="1"/>
        <v>3114.5332353721192</v>
      </c>
      <c r="N48">
        <f t="shared" si="11"/>
        <v>163.5151891922136</v>
      </c>
      <c r="O48">
        <f t="shared" si="2"/>
        <v>2068.8680142201229</v>
      </c>
      <c r="P48">
        <f t="shared" si="12"/>
        <v>170.48200453752219</v>
      </c>
      <c r="Q48">
        <f t="shared" si="3"/>
        <v>1483.6359744474614</v>
      </c>
      <c r="R48">
        <f t="shared" si="13"/>
        <v>174.9275704869026</v>
      </c>
      <c r="S48">
        <f t="shared" si="4"/>
        <v>1160.930452924991</v>
      </c>
      <c r="T48">
        <f t="shared" si="14"/>
        <v>178.03538449485686</v>
      </c>
      <c r="U48">
        <f t="shared" si="5"/>
        <v>958.80741338135113</v>
      </c>
      <c r="V48">
        <f t="shared" si="15"/>
        <v>180.54600245238547</v>
      </c>
      <c r="W48">
        <f t="shared" si="6"/>
        <v>809.62997643965389</v>
      </c>
      <c r="X48">
        <f t="shared" si="16"/>
        <v>182.82307588795985</v>
      </c>
      <c r="Y48">
        <f t="shared" si="7"/>
        <v>685.23135596750922</v>
      </c>
      <c r="Z48">
        <f t="shared" si="17"/>
        <v>184.98627712651074</v>
      </c>
      <c r="AA48">
        <f t="shared" si="8"/>
        <v>576.65888624474121</v>
      </c>
    </row>
    <row r="49" spans="1:27" x14ac:dyDescent="0.3">
      <c r="A49">
        <v>48</v>
      </c>
      <c r="B49" s="1">
        <v>41687</v>
      </c>
      <c r="C49">
        <v>182</v>
      </c>
      <c r="D49">
        <v>54</v>
      </c>
      <c r="E49">
        <v>14</v>
      </c>
      <c r="F49">
        <v>16</v>
      </c>
      <c r="G49">
        <v>1</v>
      </c>
      <c r="H49">
        <v>30</v>
      </c>
      <c r="I49">
        <v>182</v>
      </c>
      <c r="J49">
        <f t="shared" si="9"/>
        <v>150.56284925473673</v>
      </c>
      <c r="K49">
        <f t="shared" si="0"/>
        <v>988.29444698040675</v>
      </c>
      <c r="L49">
        <f t="shared" si="10"/>
        <v>164.35359733821599</v>
      </c>
      <c r="M49">
        <f t="shared" si="1"/>
        <v>311.39552690181779</v>
      </c>
      <c r="N49">
        <f t="shared" si="11"/>
        <v>177.16063243454951</v>
      </c>
      <c r="O49">
        <f t="shared" si="2"/>
        <v>23.419478433534177</v>
      </c>
      <c r="P49">
        <f t="shared" si="12"/>
        <v>185.88920272251332</v>
      </c>
      <c r="Q49">
        <f t="shared" si="3"/>
        <v>15.125897816805002</v>
      </c>
      <c r="R49">
        <f t="shared" si="13"/>
        <v>191.9637852434513</v>
      </c>
      <c r="S49">
        <f t="shared" si="4"/>
        <v>99.277016377617841</v>
      </c>
      <c r="T49">
        <f t="shared" si="14"/>
        <v>196.61415379794272</v>
      </c>
      <c r="U49">
        <f t="shared" si="5"/>
        <v>213.57349122992363</v>
      </c>
      <c r="V49">
        <f t="shared" si="15"/>
        <v>200.46380073571564</v>
      </c>
      <c r="W49">
        <f t="shared" si="6"/>
        <v>340.91193760821329</v>
      </c>
      <c r="X49">
        <f t="shared" si="16"/>
        <v>203.76461517759196</v>
      </c>
      <c r="Y49">
        <f t="shared" si="7"/>
        <v>473.69847382866647</v>
      </c>
      <c r="Z49">
        <f t="shared" si="17"/>
        <v>206.59862771265108</v>
      </c>
      <c r="AA49">
        <f t="shared" si="8"/>
        <v>605.09248534560572</v>
      </c>
    </row>
    <row r="50" spans="1:27" x14ac:dyDescent="0.3">
      <c r="A50">
        <v>49</v>
      </c>
      <c r="B50" s="1">
        <v>41688</v>
      </c>
      <c r="C50">
        <v>125</v>
      </c>
      <c r="D50">
        <v>56</v>
      </c>
      <c r="E50">
        <v>24</v>
      </c>
      <c r="F50">
        <v>18</v>
      </c>
      <c r="G50">
        <v>2</v>
      </c>
      <c r="H50">
        <v>19</v>
      </c>
      <c r="I50">
        <v>125</v>
      </c>
      <c r="J50">
        <f t="shared" si="9"/>
        <v>153.70656432926305</v>
      </c>
      <c r="K50">
        <f t="shared" si="0"/>
        <v>824.06683559011753</v>
      </c>
      <c r="L50">
        <f t="shared" si="10"/>
        <v>167.8828778705728</v>
      </c>
      <c r="M50">
        <f t="shared" si="1"/>
        <v>1838.9412144624623</v>
      </c>
      <c r="N50">
        <f t="shared" si="11"/>
        <v>178.61244270418464</v>
      </c>
      <c r="O50">
        <f t="shared" si="2"/>
        <v>2874.2940127094812</v>
      </c>
      <c r="P50">
        <f t="shared" si="12"/>
        <v>184.33352163350798</v>
      </c>
      <c r="Q50">
        <f t="shared" si="3"/>
        <v>3520.46678943396</v>
      </c>
      <c r="R50">
        <f t="shared" si="13"/>
        <v>186.98189262172565</v>
      </c>
      <c r="S50">
        <f t="shared" si="4"/>
        <v>3841.7550129711285</v>
      </c>
      <c r="T50">
        <f t="shared" si="14"/>
        <v>187.8456615191771</v>
      </c>
      <c r="U50">
        <f t="shared" si="5"/>
        <v>3949.5771717829771</v>
      </c>
      <c r="V50">
        <f t="shared" si="15"/>
        <v>187.5391402207147</v>
      </c>
      <c r="W50">
        <f t="shared" si="6"/>
        <v>3911.144059546215</v>
      </c>
      <c r="X50">
        <f t="shared" si="16"/>
        <v>186.35292303551839</v>
      </c>
      <c r="Y50">
        <f t="shared" si="7"/>
        <v>3764.1811650022428</v>
      </c>
      <c r="Z50">
        <f t="shared" si="17"/>
        <v>184.45986277126511</v>
      </c>
      <c r="AA50">
        <f t="shared" si="8"/>
        <v>3535.4752807776786</v>
      </c>
    </row>
    <row r="51" spans="1:27" x14ac:dyDescent="0.3">
      <c r="A51">
        <v>50</v>
      </c>
      <c r="B51" s="1">
        <v>41689</v>
      </c>
      <c r="C51">
        <v>128</v>
      </c>
      <c r="D51">
        <v>72</v>
      </c>
      <c r="E51">
        <v>36</v>
      </c>
      <c r="F51">
        <v>28</v>
      </c>
      <c r="G51">
        <v>2</v>
      </c>
      <c r="H51">
        <v>19</v>
      </c>
      <c r="I51">
        <v>128</v>
      </c>
      <c r="J51">
        <f t="shared" si="9"/>
        <v>150.83590789633675</v>
      </c>
      <c r="K51">
        <f t="shared" si="0"/>
        <v>521.47868944997515</v>
      </c>
      <c r="L51">
        <f t="shared" si="10"/>
        <v>159.30630229645826</v>
      </c>
      <c r="M51">
        <f t="shared" si="1"/>
        <v>980.08456347722745</v>
      </c>
      <c r="N51">
        <f t="shared" si="11"/>
        <v>162.52870989292924</v>
      </c>
      <c r="O51">
        <f t="shared" si="2"/>
        <v>1192.2318068700697</v>
      </c>
      <c r="P51">
        <f t="shared" si="12"/>
        <v>160.60011298010477</v>
      </c>
      <c r="Q51">
        <f t="shared" si="3"/>
        <v>1062.7673663155954</v>
      </c>
      <c r="R51">
        <f t="shared" si="13"/>
        <v>155.99094631086282</v>
      </c>
      <c r="S51">
        <f t="shared" si="4"/>
        <v>783.49307537760512</v>
      </c>
      <c r="T51">
        <f t="shared" si="14"/>
        <v>150.13826460767086</v>
      </c>
      <c r="U51">
        <f t="shared" si="5"/>
        <v>490.10275983925231</v>
      </c>
      <c r="V51">
        <f t="shared" si="15"/>
        <v>143.76174206621442</v>
      </c>
      <c r="W51">
        <f t="shared" si="6"/>
        <v>248.43251296187333</v>
      </c>
      <c r="X51">
        <f t="shared" si="16"/>
        <v>137.27058460710367</v>
      </c>
      <c r="Y51">
        <f t="shared" si="7"/>
        <v>85.943738957467545</v>
      </c>
      <c r="Z51">
        <f t="shared" si="17"/>
        <v>130.94598627712651</v>
      </c>
      <c r="AA51">
        <f t="shared" si="8"/>
        <v>8.6788351450177021</v>
      </c>
    </row>
    <row r="52" spans="1:27" x14ac:dyDescent="0.3">
      <c r="A52">
        <v>51</v>
      </c>
      <c r="B52" s="1">
        <v>41690</v>
      </c>
      <c r="C52">
        <v>147</v>
      </c>
      <c r="D52">
        <v>81</v>
      </c>
      <c r="E52">
        <v>17</v>
      </c>
      <c r="F52">
        <v>38</v>
      </c>
      <c r="G52">
        <v>4</v>
      </c>
      <c r="H52">
        <v>27</v>
      </c>
      <c r="I52">
        <v>147</v>
      </c>
      <c r="J52">
        <f t="shared" si="9"/>
        <v>148.5523171067031</v>
      </c>
      <c r="K52">
        <f t="shared" si="0"/>
        <v>2.409688399763084</v>
      </c>
      <c r="L52">
        <f t="shared" si="10"/>
        <v>153.04504183716662</v>
      </c>
      <c r="M52">
        <f t="shared" si="1"/>
        <v>36.542530813094807</v>
      </c>
      <c r="N52">
        <f t="shared" si="11"/>
        <v>152.17009692505047</v>
      </c>
      <c r="O52">
        <f t="shared" si="2"/>
        <v>26.729902214416352</v>
      </c>
      <c r="P52">
        <f t="shared" si="12"/>
        <v>147.56006778806287</v>
      </c>
      <c r="Q52">
        <f t="shared" si="3"/>
        <v>0.31367592722563209</v>
      </c>
      <c r="R52">
        <f t="shared" si="13"/>
        <v>141.9954731554314</v>
      </c>
      <c r="S52">
        <f t="shared" si="4"/>
        <v>25.045288938007769</v>
      </c>
      <c r="T52">
        <f t="shared" si="14"/>
        <v>136.85530584306835</v>
      </c>
      <c r="U52">
        <f t="shared" si="5"/>
        <v>102.91481953768314</v>
      </c>
      <c r="V52">
        <f t="shared" si="15"/>
        <v>132.72852261986432</v>
      </c>
      <c r="W52">
        <f t="shared" si="6"/>
        <v>203.67506661172433</v>
      </c>
      <c r="X52">
        <f t="shared" si="16"/>
        <v>129.85411692142074</v>
      </c>
      <c r="Y52">
        <f t="shared" si="7"/>
        <v>293.9813065443106</v>
      </c>
      <c r="Z52">
        <f t="shared" si="17"/>
        <v>128.29459862771265</v>
      </c>
      <c r="AA52">
        <f t="shared" si="8"/>
        <v>349.89204049836968</v>
      </c>
    </row>
    <row r="53" spans="1:27" x14ac:dyDescent="0.3">
      <c r="A53">
        <v>52</v>
      </c>
      <c r="B53" s="1">
        <v>41691</v>
      </c>
      <c r="C53">
        <v>161</v>
      </c>
      <c r="D53">
        <v>68</v>
      </c>
      <c r="E53">
        <v>8</v>
      </c>
      <c r="F53">
        <v>26</v>
      </c>
      <c r="G53">
        <v>4</v>
      </c>
      <c r="H53">
        <v>26</v>
      </c>
      <c r="I53">
        <v>161</v>
      </c>
      <c r="J53">
        <f t="shared" si="9"/>
        <v>148.39708539603279</v>
      </c>
      <c r="K53">
        <f t="shared" si="0"/>
        <v>158.83345651488992</v>
      </c>
      <c r="L53">
        <f t="shared" si="10"/>
        <v>151.83603346973331</v>
      </c>
      <c r="M53">
        <f t="shared" si="1"/>
        <v>83.97828256784814</v>
      </c>
      <c r="N53">
        <f t="shared" si="11"/>
        <v>150.61906784753532</v>
      </c>
      <c r="O53">
        <f t="shared" si="2"/>
        <v>107.76375235407498</v>
      </c>
      <c r="P53">
        <f t="shared" si="12"/>
        <v>147.33604067283773</v>
      </c>
      <c r="Q53">
        <f t="shared" si="3"/>
        <v>186.70378449434492</v>
      </c>
      <c r="R53">
        <f t="shared" si="13"/>
        <v>144.4977365777157</v>
      </c>
      <c r="S53">
        <f t="shared" si="4"/>
        <v>272.32469805846239</v>
      </c>
      <c r="T53">
        <f t="shared" si="14"/>
        <v>142.94212233722735</v>
      </c>
      <c r="U53">
        <f t="shared" si="5"/>
        <v>326.08694568366354</v>
      </c>
      <c r="V53">
        <f t="shared" si="15"/>
        <v>142.71855678595929</v>
      </c>
      <c r="W53">
        <f t="shared" si="6"/>
        <v>334.21116598819498</v>
      </c>
      <c r="X53">
        <f t="shared" si="16"/>
        <v>143.57082338428415</v>
      </c>
      <c r="Y53">
        <f t="shared" si="7"/>
        <v>303.77619750181606</v>
      </c>
      <c r="Z53">
        <f t="shared" si="17"/>
        <v>145.12945986277128</v>
      </c>
      <c r="AA53">
        <f t="shared" si="8"/>
        <v>251.87404424738767</v>
      </c>
    </row>
    <row r="54" spans="1:27" x14ac:dyDescent="0.3">
      <c r="A54">
        <v>53</v>
      </c>
      <c r="B54" s="1">
        <v>41692</v>
      </c>
      <c r="C54">
        <v>160</v>
      </c>
      <c r="D54">
        <v>55</v>
      </c>
      <c r="E54">
        <v>3</v>
      </c>
      <c r="F54">
        <v>21</v>
      </c>
      <c r="G54">
        <v>3</v>
      </c>
      <c r="H54">
        <v>28</v>
      </c>
      <c r="I54">
        <v>160</v>
      </c>
      <c r="J54">
        <f t="shared" si="9"/>
        <v>149.65737685642952</v>
      </c>
      <c r="K54">
        <f t="shared" si="0"/>
        <v>106.96985348991967</v>
      </c>
      <c r="L54">
        <f t="shared" si="10"/>
        <v>153.66882677578667</v>
      </c>
      <c r="M54">
        <f t="shared" si="1"/>
        <v>40.083754394995815</v>
      </c>
      <c r="N54">
        <f t="shared" si="11"/>
        <v>153.73334749327472</v>
      </c>
      <c r="O54">
        <f t="shared" si="2"/>
        <v>39.270933640046223</v>
      </c>
      <c r="P54">
        <f t="shared" si="12"/>
        <v>152.80162440370265</v>
      </c>
      <c r="Q54">
        <f t="shared" si="3"/>
        <v>51.816611225369279</v>
      </c>
      <c r="R54">
        <f t="shared" si="13"/>
        <v>152.74886828885786</v>
      </c>
      <c r="S54">
        <f t="shared" si="4"/>
        <v>52.578911092331083</v>
      </c>
      <c r="T54">
        <f t="shared" si="14"/>
        <v>153.77684893489095</v>
      </c>
      <c r="U54">
        <f t="shared" si="5"/>
        <v>38.727609179167906</v>
      </c>
      <c r="V54">
        <f t="shared" si="15"/>
        <v>155.5155670357878</v>
      </c>
      <c r="W54">
        <f t="shared" si="6"/>
        <v>20.110139010513048</v>
      </c>
      <c r="X54">
        <f t="shared" si="16"/>
        <v>157.51416467685684</v>
      </c>
      <c r="Y54">
        <f t="shared" si="7"/>
        <v>6.1793772537862761</v>
      </c>
      <c r="Z54">
        <f t="shared" si="17"/>
        <v>159.41294598627712</v>
      </c>
      <c r="AA54">
        <f t="shared" si="8"/>
        <v>0.34463241502814013</v>
      </c>
    </row>
    <row r="55" spans="1:27" x14ac:dyDescent="0.3">
      <c r="A55">
        <v>54</v>
      </c>
      <c r="B55" s="1">
        <v>41693</v>
      </c>
      <c r="C55">
        <v>145</v>
      </c>
      <c r="D55">
        <v>68</v>
      </c>
      <c r="E55">
        <v>9</v>
      </c>
      <c r="F55">
        <v>29</v>
      </c>
      <c r="G55">
        <v>2</v>
      </c>
      <c r="H55">
        <v>27</v>
      </c>
      <c r="I55">
        <v>145</v>
      </c>
      <c r="J55">
        <f t="shared" si="9"/>
        <v>150.69163917078657</v>
      </c>
      <c r="K55">
        <f t="shared" si="0"/>
        <v>32.394756450432062</v>
      </c>
      <c r="L55">
        <f t="shared" si="10"/>
        <v>154.93506142062932</v>
      </c>
      <c r="M55">
        <f t="shared" si="1"/>
        <v>98.705445431677163</v>
      </c>
      <c r="N55">
        <f t="shared" si="11"/>
        <v>155.6133432452923</v>
      </c>
      <c r="O55">
        <f t="shared" si="2"/>
        <v>112.64305484239166</v>
      </c>
      <c r="P55">
        <f t="shared" si="12"/>
        <v>155.6809746422216</v>
      </c>
      <c r="Q55">
        <f t="shared" si="3"/>
        <v>114.08321930778082</v>
      </c>
      <c r="R55">
        <f t="shared" si="13"/>
        <v>156.37443414442893</v>
      </c>
      <c r="S55">
        <f t="shared" si="4"/>
        <v>129.37775210595072</v>
      </c>
      <c r="T55">
        <f t="shared" si="14"/>
        <v>157.51073957395639</v>
      </c>
      <c r="U55">
        <f t="shared" si="5"/>
        <v>156.51860468735839</v>
      </c>
      <c r="V55">
        <f t="shared" si="15"/>
        <v>158.65467011073633</v>
      </c>
      <c r="W55">
        <f t="shared" si="6"/>
        <v>186.45001583303619</v>
      </c>
      <c r="X55">
        <f t="shared" si="16"/>
        <v>159.50283293537137</v>
      </c>
      <c r="Y55">
        <f t="shared" si="7"/>
        <v>210.33216315129263</v>
      </c>
      <c r="Z55">
        <f t="shared" si="17"/>
        <v>159.94129459862771</v>
      </c>
      <c r="AA55">
        <f t="shared" si="8"/>
        <v>223.24228428298147</v>
      </c>
    </row>
    <row r="56" spans="1:27" x14ac:dyDescent="0.3">
      <c r="A56">
        <v>55</v>
      </c>
      <c r="B56" s="1">
        <v>41694</v>
      </c>
      <c r="C56">
        <v>148</v>
      </c>
      <c r="D56">
        <v>57</v>
      </c>
      <c r="E56">
        <v>8</v>
      </c>
      <c r="F56">
        <v>27</v>
      </c>
      <c r="G56">
        <v>1</v>
      </c>
      <c r="H56">
        <v>25</v>
      </c>
      <c r="I56">
        <v>148</v>
      </c>
      <c r="J56">
        <f t="shared" si="9"/>
        <v>150.12247525370793</v>
      </c>
      <c r="K56">
        <f t="shared" si="0"/>
        <v>4.5049012026025528</v>
      </c>
      <c r="L56">
        <f t="shared" si="10"/>
        <v>152.94804913650347</v>
      </c>
      <c r="M56">
        <f t="shared" si="1"/>
        <v>24.483190257252744</v>
      </c>
      <c r="N56">
        <f t="shared" si="11"/>
        <v>152.4293402717046</v>
      </c>
      <c r="O56">
        <f t="shared" si="2"/>
        <v>19.61905524254421</v>
      </c>
      <c r="P56">
        <f t="shared" si="12"/>
        <v>151.40858478533295</v>
      </c>
      <c r="Q56">
        <f t="shared" si="3"/>
        <v>11.618450238803261</v>
      </c>
      <c r="R56">
        <f t="shared" si="13"/>
        <v>150.68721707221448</v>
      </c>
      <c r="S56">
        <f t="shared" si="4"/>
        <v>7.2211355932009624</v>
      </c>
      <c r="T56">
        <f t="shared" si="14"/>
        <v>150.00429582958256</v>
      </c>
      <c r="U56">
        <f t="shared" si="5"/>
        <v>4.0172017724820419</v>
      </c>
      <c r="V56">
        <f t="shared" si="15"/>
        <v>149.0964010332209</v>
      </c>
      <c r="W56">
        <f t="shared" si="6"/>
        <v>1.202095225647857</v>
      </c>
      <c r="X56">
        <f t="shared" si="16"/>
        <v>147.90056658707425</v>
      </c>
      <c r="Y56">
        <f t="shared" si="7"/>
        <v>9.8870036060623376E-3</v>
      </c>
      <c r="Z56">
        <f t="shared" si="17"/>
        <v>146.49412945986276</v>
      </c>
      <c r="AA56">
        <f t="shared" si="8"/>
        <v>2.2676460836532164</v>
      </c>
    </row>
    <row r="57" spans="1:27" x14ac:dyDescent="0.3">
      <c r="A57">
        <v>56</v>
      </c>
      <c r="B57" s="1">
        <v>41695</v>
      </c>
      <c r="C57">
        <v>133</v>
      </c>
      <c r="D57">
        <v>65</v>
      </c>
      <c r="E57">
        <v>1</v>
      </c>
      <c r="F57">
        <v>27</v>
      </c>
      <c r="G57">
        <v>2</v>
      </c>
      <c r="H57">
        <v>22</v>
      </c>
      <c r="I57">
        <v>133</v>
      </c>
      <c r="J57">
        <f t="shared" si="9"/>
        <v>149.91022772833716</v>
      </c>
      <c r="K57">
        <f t="shared" si="0"/>
        <v>285.95580182422299</v>
      </c>
      <c r="L57">
        <f t="shared" si="10"/>
        <v>151.95843930920279</v>
      </c>
      <c r="M57">
        <f t="shared" si="1"/>
        <v>359.42242104072551</v>
      </c>
      <c r="N57">
        <f t="shared" si="11"/>
        <v>151.10053819019322</v>
      </c>
      <c r="O57">
        <f t="shared" si="2"/>
        <v>327.62948277464324</v>
      </c>
      <c r="P57">
        <f t="shared" si="12"/>
        <v>150.04515087119978</v>
      </c>
      <c r="Q57">
        <f t="shared" si="3"/>
        <v>290.53716822196265</v>
      </c>
      <c r="R57">
        <f t="shared" si="13"/>
        <v>149.34360853610724</v>
      </c>
      <c r="S57">
        <f t="shared" si="4"/>
        <v>267.11353998151742</v>
      </c>
      <c r="T57">
        <f t="shared" si="14"/>
        <v>148.80171833183303</v>
      </c>
      <c r="U57">
        <f t="shared" si="5"/>
        <v>249.69430223858802</v>
      </c>
      <c r="V57">
        <f t="shared" si="15"/>
        <v>148.32892030996626</v>
      </c>
      <c r="W57">
        <f t="shared" si="6"/>
        <v>234.97579786929623</v>
      </c>
      <c r="X57">
        <f t="shared" si="16"/>
        <v>147.98011331741486</v>
      </c>
      <c r="Y57">
        <f t="shared" si="7"/>
        <v>224.4037950025901</v>
      </c>
      <c r="Z57">
        <f t="shared" si="17"/>
        <v>147.8494129459863</v>
      </c>
      <c r="AA57">
        <f t="shared" si="8"/>
        <v>220.50506484042558</v>
      </c>
    </row>
    <row r="58" spans="1:27" x14ac:dyDescent="0.3">
      <c r="A58">
        <v>57</v>
      </c>
      <c r="B58" s="1">
        <v>41696</v>
      </c>
      <c r="C58">
        <v>154</v>
      </c>
      <c r="D58">
        <v>57</v>
      </c>
      <c r="E58">
        <v>3</v>
      </c>
      <c r="F58">
        <v>30</v>
      </c>
      <c r="G58">
        <v>2</v>
      </c>
      <c r="H58">
        <v>30</v>
      </c>
      <c r="I58">
        <v>154</v>
      </c>
      <c r="J58">
        <f t="shared" si="9"/>
        <v>148.21920495550347</v>
      </c>
      <c r="K58">
        <f t="shared" si="0"/>
        <v>33.417591346475625</v>
      </c>
      <c r="L58">
        <f t="shared" si="10"/>
        <v>148.16675144736223</v>
      </c>
      <c r="M58">
        <f t="shared" si="1"/>
        <v>34.026788676850636</v>
      </c>
      <c r="N58">
        <f t="shared" si="11"/>
        <v>145.67037673313524</v>
      </c>
      <c r="O58">
        <f t="shared" si="2"/>
        <v>69.382623767894714</v>
      </c>
      <c r="P58">
        <f t="shared" si="12"/>
        <v>143.22709052271986</v>
      </c>
      <c r="Q58">
        <f t="shared" si="3"/>
        <v>116.05557860567221</v>
      </c>
      <c r="R58">
        <f t="shared" si="13"/>
        <v>141.17180426805362</v>
      </c>
      <c r="S58">
        <f t="shared" si="4"/>
        <v>164.56260573712731</v>
      </c>
      <c r="T58">
        <f t="shared" si="14"/>
        <v>139.3206873327332</v>
      </c>
      <c r="U58">
        <f t="shared" si="5"/>
        <v>215.48222038337951</v>
      </c>
      <c r="V58">
        <f t="shared" si="15"/>
        <v>137.59867609298988</v>
      </c>
      <c r="W58">
        <f t="shared" si="6"/>
        <v>269.00342590266183</v>
      </c>
      <c r="X58">
        <f t="shared" si="16"/>
        <v>135.99602266348296</v>
      </c>
      <c r="Y58">
        <f t="shared" si="7"/>
        <v>324.14319993381918</v>
      </c>
      <c r="Z58">
        <f t="shared" si="17"/>
        <v>134.48494129459863</v>
      </c>
      <c r="AA58">
        <f t="shared" si="8"/>
        <v>380.83751627526192</v>
      </c>
    </row>
    <row r="59" spans="1:27" x14ac:dyDescent="0.3">
      <c r="A59">
        <v>58</v>
      </c>
      <c r="B59" s="1">
        <v>41697</v>
      </c>
      <c r="C59">
        <v>140</v>
      </c>
      <c r="D59">
        <v>47</v>
      </c>
      <c r="E59">
        <v>10</v>
      </c>
      <c r="F59">
        <v>22</v>
      </c>
      <c r="G59">
        <v>1</v>
      </c>
      <c r="H59">
        <v>25</v>
      </c>
      <c r="I59">
        <v>140</v>
      </c>
      <c r="J59">
        <f t="shared" si="9"/>
        <v>148.79728445995315</v>
      </c>
      <c r="K59">
        <f t="shared" si="0"/>
        <v>77.392213869333133</v>
      </c>
      <c r="L59">
        <f t="shared" si="10"/>
        <v>149.3334011578898</v>
      </c>
      <c r="M59">
        <f t="shared" si="1"/>
        <v>87.112377174098583</v>
      </c>
      <c r="N59">
        <f t="shared" si="11"/>
        <v>148.16926371319465</v>
      </c>
      <c r="O59">
        <f t="shared" si="2"/>
        <v>66.736869615718888</v>
      </c>
      <c r="P59">
        <f t="shared" si="12"/>
        <v>147.53625431363193</v>
      </c>
      <c r="Q59">
        <f t="shared" si="3"/>
        <v>56.795129079735858</v>
      </c>
      <c r="R59">
        <f t="shared" si="13"/>
        <v>147.58590213402681</v>
      </c>
      <c r="S59">
        <f t="shared" si="4"/>
        <v>57.545911187032509</v>
      </c>
      <c r="T59">
        <f t="shared" si="14"/>
        <v>148.12827493309328</v>
      </c>
      <c r="U59">
        <f t="shared" si="5"/>
        <v>66.068853387952572</v>
      </c>
      <c r="V59">
        <f t="shared" si="15"/>
        <v>149.07960282789696</v>
      </c>
      <c r="W59">
        <f t="shared" si="6"/>
        <v>82.439187512354522</v>
      </c>
      <c r="X59">
        <f t="shared" si="16"/>
        <v>150.39920453269659</v>
      </c>
      <c r="Y59">
        <f t="shared" si="7"/>
        <v>108.14345491285724</v>
      </c>
      <c r="Z59">
        <f t="shared" si="17"/>
        <v>152.04849412945987</v>
      </c>
      <c r="AA59">
        <f t="shared" si="8"/>
        <v>145.1662107876289</v>
      </c>
    </row>
    <row r="60" spans="1:27" x14ac:dyDescent="0.3">
      <c r="A60">
        <v>59</v>
      </c>
      <c r="B60" s="1">
        <v>41698</v>
      </c>
      <c r="C60">
        <v>121</v>
      </c>
      <c r="D60">
        <v>39</v>
      </c>
      <c r="E60">
        <v>3</v>
      </c>
      <c r="F60">
        <v>17</v>
      </c>
      <c r="G60">
        <v>12</v>
      </c>
      <c r="H60">
        <v>14</v>
      </c>
      <c r="I60">
        <v>121</v>
      </c>
      <c r="J60">
        <f t="shared" si="9"/>
        <v>147.91755601395784</v>
      </c>
      <c r="K60">
        <f t="shared" si="0"/>
        <v>724.55482176455757</v>
      </c>
      <c r="L60">
        <f t="shared" si="10"/>
        <v>147.46672092631184</v>
      </c>
      <c r="M60">
        <f t="shared" si="1"/>
        <v>700.48731659127293</v>
      </c>
      <c r="N60">
        <f t="shared" si="11"/>
        <v>145.71848459923626</v>
      </c>
      <c r="O60">
        <f t="shared" si="2"/>
        <v>611.00348088268026</v>
      </c>
      <c r="P60">
        <f t="shared" si="12"/>
        <v>144.52175258817914</v>
      </c>
      <c r="Q60">
        <f t="shared" si="3"/>
        <v>553.2728448195121</v>
      </c>
      <c r="R60">
        <f t="shared" si="13"/>
        <v>143.79295106701341</v>
      </c>
      <c r="S60">
        <f t="shared" si="4"/>
        <v>519.51861834326746</v>
      </c>
      <c r="T60">
        <f t="shared" si="14"/>
        <v>143.25130997323731</v>
      </c>
      <c r="U60">
        <f t="shared" si="5"/>
        <v>495.12079552509027</v>
      </c>
      <c r="V60">
        <f t="shared" si="15"/>
        <v>142.72388084836911</v>
      </c>
      <c r="W60">
        <f t="shared" si="6"/>
        <v>471.92699911413803</v>
      </c>
      <c r="X60">
        <f t="shared" si="16"/>
        <v>142.07984090653932</v>
      </c>
      <c r="Y60">
        <f t="shared" si="7"/>
        <v>444.35969264500835</v>
      </c>
      <c r="Z60">
        <f t="shared" si="17"/>
        <v>141.20484941294598</v>
      </c>
      <c r="AA60">
        <f t="shared" si="8"/>
        <v>408.23593979982331</v>
      </c>
    </row>
    <row r="61" spans="1:27" x14ac:dyDescent="0.3">
      <c r="A61">
        <v>60</v>
      </c>
      <c r="B61" s="1">
        <v>41699</v>
      </c>
      <c r="C61">
        <v>106</v>
      </c>
      <c r="D61">
        <v>83</v>
      </c>
      <c r="E61">
        <v>5</v>
      </c>
      <c r="F61">
        <v>30</v>
      </c>
      <c r="G61">
        <v>2</v>
      </c>
      <c r="H61">
        <v>26</v>
      </c>
      <c r="I61">
        <v>106</v>
      </c>
      <c r="J61">
        <f t="shared" si="9"/>
        <v>145.22580041256205</v>
      </c>
      <c r="K61">
        <f t="shared" si="0"/>
        <v>1538.6634180061533</v>
      </c>
      <c r="L61">
        <f t="shared" si="10"/>
        <v>142.17337674104948</v>
      </c>
      <c r="M61">
        <f t="shared" si="1"/>
        <v>1308.5131848498995</v>
      </c>
      <c r="N61">
        <f t="shared" si="11"/>
        <v>138.30293921946537</v>
      </c>
      <c r="O61">
        <f t="shared" si="2"/>
        <v>1043.4798822164742</v>
      </c>
      <c r="P61">
        <f t="shared" si="12"/>
        <v>135.11305155290751</v>
      </c>
      <c r="Q61">
        <f t="shared" si="3"/>
        <v>847.56977072225015</v>
      </c>
      <c r="R61">
        <f t="shared" si="13"/>
        <v>132.3964755335067</v>
      </c>
      <c r="S61">
        <f t="shared" si="4"/>
        <v>696.77392059101794</v>
      </c>
      <c r="T61">
        <f t="shared" si="14"/>
        <v>129.90052398929492</v>
      </c>
      <c r="U61">
        <f t="shared" si="5"/>
        <v>571.23504696286216</v>
      </c>
      <c r="V61">
        <f t="shared" si="15"/>
        <v>127.51716425451073</v>
      </c>
      <c r="W61">
        <f t="shared" si="6"/>
        <v>462.98835755559435</v>
      </c>
      <c r="X61">
        <f t="shared" si="16"/>
        <v>125.21596818130787</v>
      </c>
      <c r="Y61">
        <f t="shared" si="7"/>
        <v>369.25343314503658</v>
      </c>
      <c r="Z61">
        <f t="shared" si="17"/>
        <v>123.0204849412946</v>
      </c>
      <c r="AA61">
        <f t="shared" si="8"/>
        <v>289.69690763683616</v>
      </c>
    </row>
    <row r="62" spans="1:27" x14ac:dyDescent="0.3">
      <c r="A62">
        <v>61</v>
      </c>
      <c r="B62" s="1">
        <v>41700</v>
      </c>
      <c r="C62">
        <v>166</v>
      </c>
      <c r="D62">
        <v>68</v>
      </c>
      <c r="E62">
        <v>7</v>
      </c>
      <c r="F62">
        <v>25</v>
      </c>
      <c r="G62">
        <v>2</v>
      </c>
      <c r="H62">
        <v>30</v>
      </c>
      <c r="I62">
        <v>166</v>
      </c>
      <c r="J62">
        <f t="shared" si="9"/>
        <v>141.30322037130585</v>
      </c>
      <c r="K62">
        <f t="shared" si="0"/>
        <v>609.93092402828211</v>
      </c>
      <c r="L62">
        <f t="shared" si="10"/>
        <v>134.93870139283959</v>
      </c>
      <c r="M62">
        <f t="shared" si="1"/>
        <v>964.80427116318526</v>
      </c>
      <c r="N62">
        <f t="shared" si="11"/>
        <v>128.61205745362577</v>
      </c>
      <c r="O62">
        <f t="shared" si="2"/>
        <v>1397.8582478509807</v>
      </c>
      <c r="P62">
        <f t="shared" si="12"/>
        <v>123.4678309317445</v>
      </c>
      <c r="Q62">
        <f t="shared" si="3"/>
        <v>1808.9854056506699</v>
      </c>
      <c r="R62">
        <f t="shared" si="13"/>
        <v>119.19823776675335</v>
      </c>
      <c r="S62">
        <f t="shared" si="4"/>
        <v>2190.4049481373522</v>
      </c>
      <c r="T62">
        <f t="shared" si="14"/>
        <v>115.56020959571796</v>
      </c>
      <c r="U62">
        <f t="shared" si="5"/>
        <v>2544.1724560279022</v>
      </c>
      <c r="V62">
        <f t="shared" si="15"/>
        <v>112.45514927635321</v>
      </c>
      <c r="W62">
        <f t="shared" si="6"/>
        <v>2867.0510390176182</v>
      </c>
      <c r="X62">
        <f t="shared" si="16"/>
        <v>109.84319363626159</v>
      </c>
      <c r="Y62">
        <f t="shared" si="7"/>
        <v>3153.586900974411</v>
      </c>
      <c r="Z62">
        <f t="shared" si="17"/>
        <v>107.70204849412946</v>
      </c>
      <c r="AA62">
        <f t="shared" si="8"/>
        <v>3398.6511497808337</v>
      </c>
    </row>
    <row r="63" spans="1:27" x14ac:dyDescent="0.3">
      <c r="A63">
        <v>62</v>
      </c>
      <c r="B63" s="1">
        <v>41701</v>
      </c>
      <c r="C63">
        <v>158</v>
      </c>
      <c r="D63">
        <v>71</v>
      </c>
      <c r="E63">
        <v>4</v>
      </c>
      <c r="F63">
        <v>21</v>
      </c>
      <c r="G63">
        <v>2</v>
      </c>
      <c r="H63">
        <v>25</v>
      </c>
      <c r="I63">
        <v>158</v>
      </c>
      <c r="J63">
        <f t="shared" si="9"/>
        <v>143.77289833417527</v>
      </c>
      <c r="K63">
        <f t="shared" si="0"/>
        <v>202.41042180971291</v>
      </c>
      <c r="L63">
        <f t="shared" si="10"/>
        <v>141.15096111427169</v>
      </c>
      <c r="M63">
        <f t="shared" si="1"/>
        <v>283.89011137278453</v>
      </c>
      <c r="N63">
        <f t="shared" si="11"/>
        <v>139.82844021753803</v>
      </c>
      <c r="O63">
        <f t="shared" si="2"/>
        <v>330.20558492758931</v>
      </c>
      <c r="P63">
        <f t="shared" si="12"/>
        <v>140.48069855904669</v>
      </c>
      <c r="Q63">
        <f t="shared" si="3"/>
        <v>306.92592297898886</v>
      </c>
      <c r="R63">
        <f t="shared" si="13"/>
        <v>142.59911888337666</v>
      </c>
      <c r="S63">
        <f t="shared" si="4"/>
        <v>237.18713916836532</v>
      </c>
      <c r="T63">
        <f t="shared" si="14"/>
        <v>145.82408383828718</v>
      </c>
      <c r="U63">
        <f t="shared" si="5"/>
        <v>148.25293437705946</v>
      </c>
      <c r="V63">
        <f t="shared" si="15"/>
        <v>149.93654478290597</v>
      </c>
      <c r="W63">
        <f t="shared" si="6"/>
        <v>65.019310038080945</v>
      </c>
      <c r="X63">
        <f t="shared" si="16"/>
        <v>154.76863872725232</v>
      </c>
      <c r="Y63">
        <f t="shared" si="7"/>
        <v>10.441695675013484</v>
      </c>
      <c r="Z63">
        <f t="shared" si="17"/>
        <v>160.17020484941295</v>
      </c>
      <c r="AA63">
        <f t="shared" si="8"/>
        <v>4.7097890884155031</v>
      </c>
    </row>
    <row r="64" spans="1:27" x14ac:dyDescent="0.3">
      <c r="A64">
        <v>63</v>
      </c>
      <c r="B64" s="1">
        <v>41702</v>
      </c>
      <c r="C64">
        <v>162</v>
      </c>
      <c r="D64">
        <v>72</v>
      </c>
      <c r="E64">
        <v>6</v>
      </c>
      <c r="F64">
        <v>23</v>
      </c>
      <c r="G64">
        <v>2</v>
      </c>
      <c r="H64">
        <v>26</v>
      </c>
      <c r="I64">
        <v>162</v>
      </c>
      <c r="J64">
        <f t="shared" si="9"/>
        <v>145.19560850075774</v>
      </c>
      <c r="K64">
        <f t="shared" si="0"/>
        <v>282.38757365980541</v>
      </c>
      <c r="L64">
        <f t="shared" si="10"/>
        <v>144.52076889141736</v>
      </c>
      <c r="M64">
        <f t="shared" si="1"/>
        <v>305.52352014724306</v>
      </c>
      <c r="N64">
        <f t="shared" si="11"/>
        <v>145.27990815227662</v>
      </c>
      <c r="O64">
        <f t="shared" si="2"/>
        <v>279.56147139630588</v>
      </c>
      <c r="P64">
        <f t="shared" si="12"/>
        <v>147.48841913542802</v>
      </c>
      <c r="Q64">
        <f t="shared" si="3"/>
        <v>210.58597918901171</v>
      </c>
      <c r="R64">
        <f t="shared" si="13"/>
        <v>150.29955944168833</v>
      </c>
      <c r="S64">
        <f t="shared" si="4"/>
        <v>136.90030925858468</v>
      </c>
      <c r="T64">
        <f t="shared" si="14"/>
        <v>153.12963353531487</v>
      </c>
      <c r="U64">
        <f t="shared" si="5"/>
        <v>78.683401217810641</v>
      </c>
      <c r="V64">
        <f t="shared" si="15"/>
        <v>155.58096343487179</v>
      </c>
      <c r="W64">
        <f t="shared" si="6"/>
        <v>41.204030424452959</v>
      </c>
      <c r="X64">
        <f t="shared" si="16"/>
        <v>157.35372774545047</v>
      </c>
      <c r="Y64">
        <f t="shared" si="7"/>
        <v>21.587845863396769</v>
      </c>
      <c r="Z64">
        <f t="shared" si="17"/>
        <v>158.21702048494132</v>
      </c>
      <c r="AA64">
        <f t="shared" si="8"/>
        <v>14.310934011353641</v>
      </c>
    </row>
    <row r="65" spans="1:27" x14ac:dyDescent="0.3">
      <c r="A65">
        <v>64</v>
      </c>
      <c r="B65" s="1">
        <v>41703</v>
      </c>
      <c r="C65">
        <v>160</v>
      </c>
      <c r="D65">
        <v>55</v>
      </c>
      <c r="E65">
        <v>3</v>
      </c>
      <c r="F65">
        <v>28</v>
      </c>
      <c r="G65">
        <v>2</v>
      </c>
      <c r="H65">
        <v>36</v>
      </c>
      <c r="I65">
        <v>160</v>
      </c>
      <c r="J65">
        <f t="shared" si="9"/>
        <v>146.87604765068195</v>
      </c>
      <c r="K65">
        <f t="shared" si="0"/>
        <v>172.23812526717066</v>
      </c>
      <c r="L65">
        <f t="shared" si="10"/>
        <v>148.01661511313389</v>
      </c>
      <c r="M65">
        <f t="shared" si="1"/>
        <v>143.60151334677099</v>
      </c>
      <c r="N65">
        <f t="shared" si="11"/>
        <v>150.29593570659364</v>
      </c>
      <c r="O65">
        <f t="shared" si="2"/>
        <v>94.168863810564304</v>
      </c>
      <c r="P65">
        <f t="shared" si="12"/>
        <v>153.29305148125681</v>
      </c>
      <c r="Q65">
        <f t="shared" si="3"/>
        <v>44.983158433071466</v>
      </c>
      <c r="R65">
        <f t="shared" si="13"/>
        <v>156.14977972084415</v>
      </c>
      <c r="S65">
        <f t="shared" si="4"/>
        <v>14.824196198022943</v>
      </c>
      <c r="T65">
        <f t="shared" si="14"/>
        <v>158.45185341412594</v>
      </c>
      <c r="U65">
        <f t="shared" si="5"/>
        <v>2.3967578513535233</v>
      </c>
      <c r="V65">
        <f t="shared" si="15"/>
        <v>160.07428903046153</v>
      </c>
      <c r="W65">
        <f t="shared" si="6"/>
        <v>5.5188600469139367E-3</v>
      </c>
      <c r="X65">
        <f t="shared" si="16"/>
        <v>161.07074554909008</v>
      </c>
      <c r="Y65">
        <f t="shared" si="7"/>
        <v>1.1464960308962104</v>
      </c>
      <c r="Z65">
        <f t="shared" si="17"/>
        <v>161.62170204849414</v>
      </c>
      <c r="AA65">
        <f t="shared" si="8"/>
        <v>2.6299175340900995</v>
      </c>
    </row>
    <row r="66" spans="1:27" x14ac:dyDescent="0.3">
      <c r="A66">
        <v>65</v>
      </c>
      <c r="B66" s="1">
        <v>41704</v>
      </c>
      <c r="C66">
        <v>139</v>
      </c>
      <c r="D66">
        <v>37</v>
      </c>
      <c r="E66">
        <v>1</v>
      </c>
      <c r="F66">
        <v>18</v>
      </c>
      <c r="G66">
        <v>2</v>
      </c>
      <c r="H66">
        <v>29</v>
      </c>
      <c r="I66">
        <v>139</v>
      </c>
      <c r="J66">
        <f t="shared" si="9"/>
        <v>148.18844288561377</v>
      </c>
      <c r="K66">
        <f t="shared" si="0"/>
        <v>84.42748266218625</v>
      </c>
      <c r="L66">
        <f t="shared" si="10"/>
        <v>150.41329209050713</v>
      </c>
      <c r="M66">
        <f t="shared" si="1"/>
        <v>130.26323634323256</v>
      </c>
      <c r="N66">
        <f t="shared" si="11"/>
        <v>153.20715499461554</v>
      </c>
      <c r="O66">
        <f t="shared" si="2"/>
        <v>201.84325304102916</v>
      </c>
      <c r="P66">
        <f t="shared" si="12"/>
        <v>155.9758308887541</v>
      </c>
      <c r="Q66">
        <f t="shared" si="3"/>
        <v>288.17883436357795</v>
      </c>
      <c r="R66">
        <f t="shared" si="13"/>
        <v>158.07488986042208</v>
      </c>
      <c r="S66">
        <f t="shared" si="4"/>
        <v>363.85142318723291</v>
      </c>
      <c r="T66">
        <f t="shared" si="14"/>
        <v>159.38074136565038</v>
      </c>
      <c r="U66">
        <f t="shared" si="5"/>
        <v>415.3746186135325</v>
      </c>
      <c r="V66">
        <f t="shared" si="15"/>
        <v>160.02228670913846</v>
      </c>
      <c r="W66">
        <f t="shared" si="6"/>
        <v>441.93653848121937</v>
      </c>
      <c r="X66">
        <f t="shared" si="16"/>
        <v>160.21414910981801</v>
      </c>
      <c r="Y66">
        <f t="shared" si="7"/>
        <v>450.04012245359223</v>
      </c>
      <c r="Z66">
        <f t="shared" si="17"/>
        <v>160.16217020484942</v>
      </c>
      <c r="AA66">
        <f t="shared" si="8"/>
        <v>447.83744777901643</v>
      </c>
    </row>
    <row r="67" spans="1:27" x14ac:dyDescent="0.3">
      <c r="A67">
        <v>66</v>
      </c>
      <c r="B67" s="1">
        <v>41705</v>
      </c>
      <c r="C67">
        <v>107</v>
      </c>
      <c r="D67">
        <v>30</v>
      </c>
      <c r="E67">
        <v>1</v>
      </c>
      <c r="F67">
        <v>16</v>
      </c>
      <c r="G67">
        <v>2</v>
      </c>
      <c r="H67">
        <v>25</v>
      </c>
      <c r="I67">
        <v>107</v>
      </c>
      <c r="J67">
        <f t="shared" si="9"/>
        <v>147.26959859705241</v>
      </c>
      <c r="K67">
        <f t="shared" ref="K67:K130" si="18">(I67-J67)^2</f>
        <v>1621.6405711677253</v>
      </c>
      <c r="L67">
        <f t="shared" si="10"/>
        <v>148.13063367240571</v>
      </c>
      <c r="M67">
        <f t="shared" ref="M67:M130" si="19">(I67-L67)^2</f>
        <v>1691.7290262936342</v>
      </c>
      <c r="N67">
        <f t="shared" si="11"/>
        <v>148.94500849623086</v>
      </c>
      <c r="O67">
        <f t="shared" ref="O67:O130" si="20">(I67-N67)^2</f>
        <v>1759.3837377488787</v>
      </c>
      <c r="P67">
        <f t="shared" si="12"/>
        <v>149.18549853325246</v>
      </c>
      <c r="Q67">
        <f t="shared" ref="Q67:Q130" si="21">(I67-P67)^2</f>
        <v>1779.6162864990451</v>
      </c>
      <c r="R67">
        <f t="shared" si="13"/>
        <v>148.53744493021105</v>
      </c>
      <c r="S67">
        <f t="shared" ref="S67:S130" si="22">(I67-R67)^2</f>
        <v>1725.3593313303159</v>
      </c>
      <c r="T67">
        <f t="shared" si="14"/>
        <v>147.15229654626015</v>
      </c>
      <c r="U67">
        <f t="shared" ref="U67:U130" si="23">(I67-T67)^2</f>
        <v>1612.2069179388145</v>
      </c>
      <c r="V67">
        <f t="shared" si="15"/>
        <v>145.30668601274155</v>
      </c>
      <c r="W67">
        <f t="shared" ref="W67:W130" si="24">(I67-V67)^2</f>
        <v>1467.4021932787691</v>
      </c>
      <c r="X67">
        <f t="shared" si="16"/>
        <v>143.2428298219636</v>
      </c>
      <c r="Y67">
        <f t="shared" ref="Y67:Y130" si="25">(I67-X67)^2</f>
        <v>1313.5427135038137</v>
      </c>
      <c r="Z67">
        <f t="shared" si="17"/>
        <v>141.11621702048495</v>
      </c>
      <c r="AA67">
        <f t="shared" ref="AA67:AA130" si="26">(I67-Z67)^2</f>
        <v>1163.9162637888271</v>
      </c>
    </row>
    <row r="68" spans="1:27" x14ac:dyDescent="0.3">
      <c r="A68">
        <v>67</v>
      </c>
      <c r="B68" s="1">
        <v>41706</v>
      </c>
      <c r="C68">
        <v>90</v>
      </c>
      <c r="D68">
        <v>39</v>
      </c>
      <c r="E68">
        <v>4</v>
      </c>
      <c r="F68">
        <v>16</v>
      </c>
      <c r="G68">
        <v>1</v>
      </c>
      <c r="H68">
        <v>15</v>
      </c>
      <c r="I68">
        <v>90</v>
      </c>
      <c r="J68">
        <f t="shared" ref="J68:J131" si="27">0.1*I67+(1-0.1)*J67</f>
        <v>143.24263873734716</v>
      </c>
      <c r="K68">
        <f t="shared" si="18"/>
        <v>2834.7785797156607</v>
      </c>
      <c r="L68">
        <f t="shared" ref="L68:L131" si="28">0.2*I67+(1-0.2)*L67</f>
        <v>139.90450693792457</v>
      </c>
      <c r="M68">
        <f t="shared" si="19"/>
        <v>2490.4598127173613</v>
      </c>
      <c r="N68">
        <f t="shared" ref="N68:N131" si="29">0.3*I67+(1-0.3)*N67</f>
        <v>136.36150594736159</v>
      </c>
      <c r="O68">
        <f t="shared" si="20"/>
        <v>2149.3892337072443</v>
      </c>
      <c r="P68">
        <f t="shared" ref="P68:P131" si="30">0.4*I67+(1-0.4)*P67</f>
        <v>132.31129911995149</v>
      </c>
      <c r="Q68">
        <f t="shared" si="21"/>
        <v>1790.2460332180074</v>
      </c>
      <c r="R68">
        <f t="shared" ref="R68:R131" si="31">0.5*I67+(1-0.5)*R67</f>
        <v>127.76872246510553</v>
      </c>
      <c r="S68">
        <f t="shared" si="22"/>
        <v>1426.4763966461669</v>
      </c>
      <c r="T68">
        <f t="shared" ref="T68:T131" si="32">0.6*I67+(1-0.6)*T67</f>
        <v>123.06091861850406</v>
      </c>
      <c r="U68">
        <f t="shared" si="23"/>
        <v>1093.0243398993484</v>
      </c>
      <c r="V68">
        <f t="shared" ref="V68:V131" si="33">0.7*I67+(1-0.7)*V67</f>
        <v>118.49200580382247</v>
      </c>
      <c r="W68">
        <f t="shared" si="24"/>
        <v>811.79439472505305</v>
      </c>
      <c r="X68">
        <f t="shared" ref="X68:X131" si="34">0.8*I67+(1-0.8)*X67</f>
        <v>114.24856596439272</v>
      </c>
      <c r="Y68">
        <f t="shared" si="25"/>
        <v>587.99295132950533</v>
      </c>
      <c r="Z68">
        <f t="shared" ref="Z68:Z131" si="35">0.9*I67+(1-0.9)*Z67</f>
        <v>110.41162170204849</v>
      </c>
      <c r="AA68">
        <f t="shared" si="26"/>
        <v>416.63430050753698</v>
      </c>
    </row>
    <row r="69" spans="1:27" x14ac:dyDescent="0.3">
      <c r="A69">
        <v>68</v>
      </c>
      <c r="B69" s="1">
        <v>41707</v>
      </c>
      <c r="C69">
        <v>97</v>
      </c>
      <c r="D69">
        <v>52</v>
      </c>
      <c r="E69">
        <v>2</v>
      </c>
      <c r="F69">
        <v>17</v>
      </c>
      <c r="G69">
        <v>1</v>
      </c>
      <c r="H69">
        <v>17</v>
      </c>
      <c r="I69">
        <v>97</v>
      </c>
      <c r="J69">
        <f t="shared" si="27"/>
        <v>137.91837486361246</v>
      </c>
      <c r="K69">
        <f t="shared" si="18"/>
        <v>1674.3134014791117</v>
      </c>
      <c r="L69">
        <f t="shared" si="28"/>
        <v>129.92360555033966</v>
      </c>
      <c r="M69">
        <f t="shared" si="19"/>
        <v>1083.9638024343565</v>
      </c>
      <c r="N69">
        <f t="shared" si="29"/>
        <v>122.45305416315311</v>
      </c>
      <c r="O69">
        <f t="shared" si="20"/>
        <v>647.85796623240594</v>
      </c>
      <c r="P69">
        <f t="shared" si="30"/>
        <v>115.38677947197088</v>
      </c>
      <c r="Q69">
        <f t="shared" si="21"/>
        <v>338.07365935088984</v>
      </c>
      <c r="R69">
        <f t="shared" si="31"/>
        <v>108.88436123255276</v>
      </c>
      <c r="S69">
        <f t="shared" si="22"/>
        <v>141.23804190580302</v>
      </c>
      <c r="T69">
        <f t="shared" si="32"/>
        <v>103.22436744740162</v>
      </c>
      <c r="U69">
        <f t="shared" si="23"/>
        <v>38.742750120272945</v>
      </c>
      <c r="V69">
        <f t="shared" si="33"/>
        <v>98.547601741146735</v>
      </c>
      <c r="W69">
        <f t="shared" si="24"/>
        <v>2.3950711492004069</v>
      </c>
      <c r="X69">
        <f t="shared" si="34"/>
        <v>94.849713192878539</v>
      </c>
      <c r="Y69">
        <f t="shared" si="25"/>
        <v>4.6237333528806062</v>
      </c>
      <c r="Z69">
        <f t="shared" si="35"/>
        <v>92.041162170204842</v>
      </c>
      <c r="AA69">
        <f t="shared" si="26"/>
        <v>24.590072622207551</v>
      </c>
    </row>
    <row r="70" spans="1:27" x14ac:dyDescent="0.3">
      <c r="A70">
        <v>69</v>
      </c>
      <c r="B70" s="1">
        <v>41708</v>
      </c>
      <c r="C70">
        <v>125</v>
      </c>
      <c r="D70">
        <v>69</v>
      </c>
      <c r="E70">
        <v>2</v>
      </c>
      <c r="F70">
        <v>22</v>
      </c>
      <c r="G70">
        <v>2</v>
      </c>
      <c r="H70">
        <v>26</v>
      </c>
      <c r="I70">
        <v>125</v>
      </c>
      <c r="J70">
        <f t="shared" si="27"/>
        <v>133.82653737725121</v>
      </c>
      <c r="K70">
        <f t="shared" si="18"/>
        <v>77.90776207201273</v>
      </c>
      <c r="L70">
        <f t="shared" si="28"/>
        <v>123.33888444027174</v>
      </c>
      <c r="M70">
        <f t="shared" si="19"/>
        <v>2.7593049027713272</v>
      </c>
      <c r="N70">
        <f t="shared" si="29"/>
        <v>114.81713791420717</v>
      </c>
      <c r="O70">
        <f t="shared" si="20"/>
        <v>103.6906802582772</v>
      </c>
      <c r="P70">
        <f t="shared" si="30"/>
        <v>108.03206768318253</v>
      </c>
      <c r="Q70">
        <f t="shared" si="21"/>
        <v>287.91072710809857</v>
      </c>
      <c r="R70">
        <f t="shared" si="31"/>
        <v>102.94218061627637</v>
      </c>
      <c r="S70">
        <f t="shared" si="22"/>
        <v>486.5473959649737</v>
      </c>
      <c r="T70">
        <f t="shared" si="32"/>
        <v>99.489746978960653</v>
      </c>
      <c r="U70">
        <f t="shared" si="23"/>
        <v>650.7730091974471</v>
      </c>
      <c r="V70">
        <f t="shared" si="33"/>
        <v>97.464280522344012</v>
      </c>
      <c r="W70">
        <f t="shared" si="24"/>
        <v>758.21584715216341</v>
      </c>
      <c r="X70">
        <f t="shared" si="34"/>
        <v>96.569942638575711</v>
      </c>
      <c r="Y70">
        <f t="shared" si="25"/>
        <v>808.26816157387543</v>
      </c>
      <c r="Z70">
        <f t="shared" si="35"/>
        <v>96.504116217020481</v>
      </c>
      <c r="AA70">
        <f t="shared" si="26"/>
        <v>812.01539257307513</v>
      </c>
    </row>
    <row r="71" spans="1:27" x14ac:dyDescent="0.3">
      <c r="A71">
        <v>70</v>
      </c>
      <c r="B71" s="1">
        <v>41709</v>
      </c>
      <c r="C71">
        <v>153</v>
      </c>
      <c r="D71">
        <v>56</v>
      </c>
      <c r="E71">
        <v>4</v>
      </c>
      <c r="F71">
        <v>25</v>
      </c>
      <c r="G71">
        <v>2</v>
      </c>
      <c r="H71">
        <v>29</v>
      </c>
      <c r="I71">
        <v>153</v>
      </c>
      <c r="J71">
        <f t="shared" si="27"/>
        <v>132.94388363952609</v>
      </c>
      <c r="K71">
        <f t="shared" si="18"/>
        <v>402.24780346486915</v>
      </c>
      <c r="L71">
        <f t="shared" si="28"/>
        <v>123.67110755221739</v>
      </c>
      <c r="M71">
        <f t="shared" si="19"/>
        <v>860.18393221359963</v>
      </c>
      <c r="N71">
        <f t="shared" si="29"/>
        <v>117.87199653994502</v>
      </c>
      <c r="O71">
        <f t="shared" si="20"/>
        <v>1233.976627089635</v>
      </c>
      <c r="P71">
        <f t="shared" si="30"/>
        <v>114.81924060990951</v>
      </c>
      <c r="Q71">
        <f t="shared" si="21"/>
        <v>1457.7703876039827</v>
      </c>
      <c r="R71">
        <f t="shared" si="31"/>
        <v>113.97109030813819</v>
      </c>
      <c r="S71">
        <f t="shared" si="22"/>
        <v>1523.255791735505</v>
      </c>
      <c r="T71">
        <f t="shared" si="32"/>
        <v>114.79589879158426</v>
      </c>
      <c r="U71">
        <f t="shared" si="23"/>
        <v>1459.5533491428728</v>
      </c>
      <c r="V71">
        <f t="shared" si="33"/>
        <v>116.73928415670321</v>
      </c>
      <c r="W71">
        <f t="shared" si="24"/>
        <v>1314.8395134683151</v>
      </c>
      <c r="X71">
        <f t="shared" si="34"/>
        <v>119.31398852771514</v>
      </c>
      <c r="Y71">
        <f t="shared" si="25"/>
        <v>1134.7473689109072</v>
      </c>
      <c r="Z71">
        <f t="shared" si="35"/>
        <v>122.15041162170205</v>
      </c>
      <c r="AA71">
        <f t="shared" si="26"/>
        <v>951.69710311041604</v>
      </c>
    </row>
    <row r="72" spans="1:27" x14ac:dyDescent="0.3">
      <c r="A72">
        <v>71</v>
      </c>
      <c r="B72" s="1">
        <v>41710</v>
      </c>
      <c r="C72">
        <v>132</v>
      </c>
      <c r="D72">
        <v>52</v>
      </c>
      <c r="E72">
        <v>7</v>
      </c>
      <c r="F72">
        <v>19</v>
      </c>
      <c r="G72">
        <v>2</v>
      </c>
      <c r="H72">
        <v>24</v>
      </c>
      <c r="I72">
        <v>132</v>
      </c>
      <c r="J72">
        <f t="shared" si="27"/>
        <v>134.9494952755735</v>
      </c>
      <c r="K72">
        <f t="shared" si="18"/>
        <v>8.6995223806303805</v>
      </c>
      <c r="L72">
        <f t="shared" si="28"/>
        <v>129.53688604177393</v>
      </c>
      <c r="M72">
        <f t="shared" si="19"/>
        <v>6.0669303712081195</v>
      </c>
      <c r="N72">
        <f t="shared" si="29"/>
        <v>128.4103975779615</v>
      </c>
      <c r="O72">
        <f t="shared" si="20"/>
        <v>12.885245548304637</v>
      </c>
      <c r="P72">
        <f t="shared" si="30"/>
        <v>130.09154436594571</v>
      </c>
      <c r="Q72">
        <f t="shared" si="21"/>
        <v>3.6422029071535689</v>
      </c>
      <c r="R72">
        <f t="shared" si="31"/>
        <v>133.48554515406909</v>
      </c>
      <c r="S72">
        <f t="shared" si="22"/>
        <v>2.2068444047781459</v>
      </c>
      <c r="T72">
        <f t="shared" si="32"/>
        <v>137.71835951663371</v>
      </c>
      <c r="U72">
        <f t="shared" si="23"/>
        <v>32.699635561475333</v>
      </c>
      <c r="V72">
        <f t="shared" si="33"/>
        <v>142.12178524701096</v>
      </c>
      <c r="W72">
        <f t="shared" si="24"/>
        <v>102.45053658660876</v>
      </c>
      <c r="X72">
        <f t="shared" si="34"/>
        <v>146.26279770554302</v>
      </c>
      <c r="Y72">
        <f t="shared" si="25"/>
        <v>203.42739838924331</v>
      </c>
      <c r="Z72">
        <f t="shared" si="35"/>
        <v>149.91504116217021</v>
      </c>
      <c r="AA72">
        <f t="shared" si="26"/>
        <v>320.94869984225301</v>
      </c>
    </row>
    <row r="73" spans="1:27" x14ac:dyDescent="0.3">
      <c r="A73">
        <v>72</v>
      </c>
      <c r="B73" s="1">
        <v>41711</v>
      </c>
      <c r="C73">
        <v>138</v>
      </c>
      <c r="D73">
        <v>73</v>
      </c>
      <c r="E73">
        <v>11</v>
      </c>
      <c r="F73">
        <v>26</v>
      </c>
      <c r="G73">
        <v>2</v>
      </c>
      <c r="H73">
        <v>18</v>
      </c>
      <c r="I73">
        <v>138</v>
      </c>
      <c r="J73">
        <f t="shared" si="27"/>
        <v>134.65454574801615</v>
      </c>
      <c r="K73">
        <f t="shared" si="18"/>
        <v>11.192064152116838</v>
      </c>
      <c r="L73">
        <f t="shared" si="28"/>
        <v>130.02950883341916</v>
      </c>
      <c r="M73">
        <f t="shared" si="19"/>
        <v>63.528729436543237</v>
      </c>
      <c r="N73">
        <f t="shared" si="29"/>
        <v>129.48727830457304</v>
      </c>
      <c r="O73">
        <f t="shared" si="20"/>
        <v>72.466430663792877</v>
      </c>
      <c r="P73">
        <f t="shared" si="30"/>
        <v>130.85492661956744</v>
      </c>
      <c r="Q73">
        <f t="shared" si="21"/>
        <v>51.052073611766026</v>
      </c>
      <c r="R73">
        <f t="shared" si="31"/>
        <v>132.74277257703454</v>
      </c>
      <c r="S73">
        <f t="shared" si="22"/>
        <v>27.638440176780019</v>
      </c>
      <c r="T73">
        <f t="shared" si="32"/>
        <v>134.2873438066535</v>
      </c>
      <c r="U73">
        <f t="shared" si="23"/>
        <v>13.783816009994155</v>
      </c>
      <c r="V73">
        <f t="shared" si="33"/>
        <v>135.03653557410328</v>
      </c>
      <c r="W73">
        <f t="shared" si="24"/>
        <v>8.7821214035553599</v>
      </c>
      <c r="X73">
        <f t="shared" si="34"/>
        <v>134.8525595411086</v>
      </c>
      <c r="Y73">
        <f t="shared" si="25"/>
        <v>9.9063814422664791</v>
      </c>
      <c r="Z73">
        <f t="shared" si="35"/>
        <v>133.79150411621703</v>
      </c>
      <c r="AA73">
        <f t="shared" si="26"/>
        <v>17.711437603818229</v>
      </c>
    </row>
    <row r="74" spans="1:27" x14ac:dyDescent="0.3">
      <c r="A74">
        <v>73</v>
      </c>
      <c r="B74" s="1">
        <v>41712</v>
      </c>
      <c r="C74">
        <v>160</v>
      </c>
      <c r="D74">
        <v>67</v>
      </c>
      <c r="E74">
        <v>11</v>
      </c>
      <c r="F74">
        <v>34</v>
      </c>
      <c r="G74">
        <v>3</v>
      </c>
      <c r="H74">
        <v>22</v>
      </c>
      <c r="I74">
        <v>160</v>
      </c>
      <c r="J74">
        <f t="shared" si="27"/>
        <v>134.98909117321455</v>
      </c>
      <c r="K74">
        <f t="shared" si="18"/>
        <v>625.54556034177449</v>
      </c>
      <c r="L74">
        <f t="shared" si="28"/>
        <v>131.62360706673533</v>
      </c>
      <c r="M74">
        <f t="shared" si="19"/>
        <v>805.21967590303302</v>
      </c>
      <c r="N74">
        <f t="shared" si="29"/>
        <v>132.04109481320111</v>
      </c>
      <c r="O74">
        <f t="shared" si="20"/>
        <v>781.70037924440976</v>
      </c>
      <c r="P74">
        <f t="shared" si="30"/>
        <v>133.71295597174046</v>
      </c>
      <c r="Q74">
        <f t="shared" si="21"/>
        <v>691.00868374365575</v>
      </c>
      <c r="R74">
        <f t="shared" si="31"/>
        <v>135.37138628851727</v>
      </c>
      <c r="S74">
        <f t="shared" si="22"/>
        <v>606.56861334943505</v>
      </c>
      <c r="T74">
        <f t="shared" si="32"/>
        <v>136.5149375226614</v>
      </c>
      <c r="U74">
        <f t="shared" si="23"/>
        <v>551.5481595644975</v>
      </c>
      <c r="V74">
        <f t="shared" si="33"/>
        <v>137.11096067223099</v>
      </c>
      <c r="W74">
        <f t="shared" si="24"/>
        <v>523.90812134815656</v>
      </c>
      <c r="X74">
        <f t="shared" si="34"/>
        <v>137.37051190822172</v>
      </c>
      <c r="Y74">
        <f t="shared" si="25"/>
        <v>512.09373129593519</v>
      </c>
      <c r="Z74">
        <f t="shared" si="35"/>
        <v>137.5791504116217</v>
      </c>
      <c r="AA74">
        <f t="shared" si="26"/>
        <v>502.69449626468349</v>
      </c>
    </row>
    <row r="75" spans="1:27" x14ac:dyDescent="0.3">
      <c r="A75">
        <v>74</v>
      </c>
      <c r="B75" s="1">
        <v>41713</v>
      </c>
      <c r="C75">
        <v>147</v>
      </c>
      <c r="D75">
        <v>50</v>
      </c>
      <c r="E75">
        <v>8</v>
      </c>
      <c r="F75">
        <v>25</v>
      </c>
      <c r="G75">
        <v>2</v>
      </c>
      <c r="H75">
        <v>19</v>
      </c>
      <c r="I75">
        <v>147</v>
      </c>
      <c r="J75">
        <f t="shared" si="27"/>
        <v>137.49018205589311</v>
      </c>
      <c r="K75">
        <f t="shared" si="18"/>
        <v>90.436637330057309</v>
      </c>
      <c r="L75">
        <f t="shared" si="28"/>
        <v>137.29888565338825</v>
      </c>
      <c r="M75">
        <f t="shared" si="19"/>
        <v>94.111619566036239</v>
      </c>
      <c r="N75">
        <f t="shared" si="29"/>
        <v>140.42876636924078</v>
      </c>
      <c r="O75">
        <f t="shared" si="20"/>
        <v>43.181111430021055</v>
      </c>
      <c r="P75">
        <f t="shared" si="30"/>
        <v>144.22777358304427</v>
      </c>
      <c r="Q75">
        <f t="shared" si="21"/>
        <v>7.6852393068672162</v>
      </c>
      <c r="R75">
        <f t="shared" si="31"/>
        <v>147.68569314425864</v>
      </c>
      <c r="S75">
        <f t="shared" si="22"/>
        <v>0.47017508808329433</v>
      </c>
      <c r="T75">
        <f t="shared" si="32"/>
        <v>150.60597500906457</v>
      </c>
      <c r="U75">
        <f t="shared" si="23"/>
        <v>13.003055765998189</v>
      </c>
      <c r="V75">
        <f t="shared" si="33"/>
        <v>153.1332882016693</v>
      </c>
      <c r="W75">
        <f t="shared" si="24"/>
        <v>37.617224164735859</v>
      </c>
      <c r="X75">
        <f t="shared" si="34"/>
        <v>155.47410238164434</v>
      </c>
      <c r="Y75">
        <f t="shared" si="25"/>
        <v>71.810411174590328</v>
      </c>
      <c r="Z75">
        <f t="shared" si="35"/>
        <v>157.75791504116216</v>
      </c>
      <c r="AA75">
        <f t="shared" si="26"/>
        <v>115.73273603286313</v>
      </c>
    </row>
    <row r="76" spans="1:27" x14ac:dyDescent="0.3">
      <c r="A76">
        <v>75</v>
      </c>
      <c r="B76" s="1">
        <v>41714</v>
      </c>
      <c r="C76">
        <v>121</v>
      </c>
      <c r="D76">
        <v>74</v>
      </c>
      <c r="E76">
        <v>1</v>
      </c>
      <c r="F76">
        <v>27</v>
      </c>
      <c r="G76">
        <v>4</v>
      </c>
      <c r="H76">
        <v>33</v>
      </c>
      <c r="I76">
        <v>121</v>
      </c>
      <c r="J76">
        <f t="shared" si="27"/>
        <v>138.44116385030381</v>
      </c>
      <c r="K76">
        <f t="shared" si="18"/>
        <v>304.1941964531444</v>
      </c>
      <c r="L76">
        <f t="shared" si="28"/>
        <v>139.23910852271061</v>
      </c>
      <c r="M76">
        <f t="shared" si="19"/>
        <v>332.66507970321476</v>
      </c>
      <c r="N76">
        <f t="shared" si="29"/>
        <v>142.40013645846855</v>
      </c>
      <c r="O76">
        <f t="shared" si="20"/>
        <v>457.96584044107493</v>
      </c>
      <c r="P76">
        <f t="shared" si="30"/>
        <v>145.33666414982656</v>
      </c>
      <c r="Q76">
        <f t="shared" si="21"/>
        <v>592.27322194145336</v>
      </c>
      <c r="R76">
        <f t="shared" si="31"/>
        <v>147.3428465721293</v>
      </c>
      <c r="S76">
        <f t="shared" si="22"/>
        <v>693.94556552274457</v>
      </c>
      <c r="T76">
        <f t="shared" si="32"/>
        <v>148.44239000362583</v>
      </c>
      <c r="U76">
        <f t="shared" si="23"/>
        <v>753.08476911110301</v>
      </c>
      <c r="V76">
        <f t="shared" si="33"/>
        <v>148.8399864605008</v>
      </c>
      <c r="W76">
        <f t="shared" si="24"/>
        <v>775.06484612086763</v>
      </c>
      <c r="X76">
        <f t="shared" si="34"/>
        <v>148.69482047632886</v>
      </c>
      <c r="Y76">
        <f t="shared" si="25"/>
        <v>767.00308121608418</v>
      </c>
      <c r="Z76">
        <f t="shared" si="35"/>
        <v>148.07579150411624</v>
      </c>
      <c r="AA76">
        <f t="shared" si="26"/>
        <v>733.09848557437317</v>
      </c>
    </row>
    <row r="77" spans="1:27" x14ac:dyDescent="0.3">
      <c r="A77">
        <v>76</v>
      </c>
      <c r="B77" s="1">
        <v>41715</v>
      </c>
      <c r="C77">
        <v>157</v>
      </c>
      <c r="D77">
        <v>48</v>
      </c>
      <c r="E77">
        <v>2</v>
      </c>
      <c r="F77">
        <v>21</v>
      </c>
      <c r="G77">
        <v>2</v>
      </c>
      <c r="H77">
        <v>23</v>
      </c>
      <c r="I77">
        <v>157</v>
      </c>
      <c r="J77">
        <f t="shared" si="27"/>
        <v>136.69704746527344</v>
      </c>
      <c r="K77">
        <f t="shared" si="18"/>
        <v>412.20988162735955</v>
      </c>
      <c r="L77">
        <f t="shared" si="28"/>
        <v>135.5912868181685</v>
      </c>
      <c r="M77">
        <f t="shared" si="19"/>
        <v>458.3330001019259</v>
      </c>
      <c r="N77">
        <f t="shared" si="29"/>
        <v>135.98009552092799</v>
      </c>
      <c r="O77">
        <f t="shared" si="20"/>
        <v>441.8363843093116</v>
      </c>
      <c r="P77">
        <f t="shared" si="30"/>
        <v>135.60199848989595</v>
      </c>
      <c r="Q77">
        <f t="shared" si="21"/>
        <v>457.87446862641531</v>
      </c>
      <c r="R77">
        <f t="shared" si="31"/>
        <v>134.17142328606465</v>
      </c>
      <c r="S77">
        <f t="shared" si="22"/>
        <v>521.14391478403127</v>
      </c>
      <c r="T77">
        <f t="shared" si="32"/>
        <v>131.97695600145033</v>
      </c>
      <c r="U77">
        <f t="shared" si="23"/>
        <v>626.15273095335249</v>
      </c>
      <c r="V77">
        <f t="shared" si="33"/>
        <v>129.35199593815022</v>
      </c>
      <c r="W77">
        <f t="shared" si="24"/>
        <v>764.41212860406165</v>
      </c>
      <c r="X77">
        <f t="shared" si="34"/>
        <v>126.53896409526578</v>
      </c>
      <c r="Y77">
        <f t="shared" si="25"/>
        <v>927.87470838950708</v>
      </c>
      <c r="Z77">
        <f t="shared" si="35"/>
        <v>123.70757915041163</v>
      </c>
      <c r="AA77">
        <f t="shared" si="26"/>
        <v>1108.3852860261063</v>
      </c>
    </row>
    <row r="78" spans="1:27" x14ac:dyDescent="0.3">
      <c r="A78">
        <v>77</v>
      </c>
      <c r="B78" s="1">
        <v>41716</v>
      </c>
      <c r="C78">
        <v>117</v>
      </c>
      <c r="D78">
        <v>51</v>
      </c>
      <c r="E78">
        <v>1</v>
      </c>
      <c r="F78">
        <v>27</v>
      </c>
      <c r="G78">
        <v>2</v>
      </c>
      <c r="H78">
        <v>30</v>
      </c>
      <c r="I78">
        <v>117</v>
      </c>
      <c r="J78">
        <f t="shared" si="27"/>
        <v>138.72734271874609</v>
      </c>
      <c r="K78">
        <f t="shared" si="18"/>
        <v>472.07742161784859</v>
      </c>
      <c r="L78">
        <f t="shared" si="28"/>
        <v>139.87302945453482</v>
      </c>
      <c r="M78">
        <f t="shared" si="19"/>
        <v>523.1754764280173</v>
      </c>
      <c r="N78">
        <f t="shared" si="29"/>
        <v>142.2860668646496</v>
      </c>
      <c r="O78">
        <f t="shared" si="20"/>
        <v>639.38517748353036</v>
      </c>
      <c r="P78">
        <f t="shared" si="30"/>
        <v>144.16119909393757</v>
      </c>
      <c r="Q78">
        <f t="shared" si="21"/>
        <v>737.73073622051504</v>
      </c>
      <c r="R78">
        <f t="shared" si="31"/>
        <v>145.58571164303231</v>
      </c>
      <c r="S78">
        <f t="shared" si="22"/>
        <v>817.14291013859304</v>
      </c>
      <c r="T78">
        <f t="shared" si="32"/>
        <v>146.99078240058014</v>
      </c>
      <c r="U78">
        <f t="shared" si="23"/>
        <v>899.44702899894776</v>
      </c>
      <c r="V78">
        <f t="shared" si="33"/>
        <v>148.70559878144508</v>
      </c>
      <c r="W78">
        <f t="shared" si="24"/>
        <v>1005.2449940899714</v>
      </c>
      <c r="X78">
        <f t="shared" si="34"/>
        <v>150.90779281905316</v>
      </c>
      <c r="Y78">
        <f t="shared" si="25"/>
        <v>1149.7384138598329</v>
      </c>
      <c r="Z78">
        <f t="shared" si="35"/>
        <v>153.67075791504118</v>
      </c>
      <c r="AA78">
        <f t="shared" si="26"/>
        <v>1344.7444860635553</v>
      </c>
    </row>
    <row r="79" spans="1:27" x14ac:dyDescent="0.3">
      <c r="A79">
        <v>78</v>
      </c>
      <c r="B79" s="1">
        <v>41717</v>
      </c>
      <c r="C79">
        <v>124</v>
      </c>
      <c r="D79">
        <v>59</v>
      </c>
      <c r="E79">
        <v>2</v>
      </c>
      <c r="F79">
        <v>26</v>
      </c>
      <c r="G79">
        <v>2</v>
      </c>
      <c r="H79">
        <v>28</v>
      </c>
      <c r="I79">
        <v>124</v>
      </c>
      <c r="J79">
        <f t="shared" si="27"/>
        <v>136.55460844687147</v>
      </c>
      <c r="K79">
        <f t="shared" si="18"/>
        <v>157.61819325425645</v>
      </c>
      <c r="L79">
        <f t="shared" si="28"/>
        <v>135.29842356362786</v>
      </c>
      <c r="M79">
        <f t="shared" si="19"/>
        <v>127.65437502314137</v>
      </c>
      <c r="N79">
        <f t="shared" si="29"/>
        <v>134.70024680525472</v>
      </c>
      <c r="O79">
        <f t="shared" si="20"/>
        <v>114.49528169336388</v>
      </c>
      <c r="P79">
        <f t="shared" si="30"/>
        <v>133.29671945636255</v>
      </c>
      <c r="Q79">
        <f t="shared" si="21"/>
        <v>86.428992650310036</v>
      </c>
      <c r="R79">
        <f t="shared" si="31"/>
        <v>131.29285582151616</v>
      </c>
      <c r="S79">
        <f t="shared" si="22"/>
        <v>53.185746033422085</v>
      </c>
      <c r="T79">
        <f t="shared" si="32"/>
        <v>128.99631296023205</v>
      </c>
      <c r="U79">
        <f t="shared" si="23"/>
        <v>24.963143196582713</v>
      </c>
      <c r="V79">
        <f t="shared" si="33"/>
        <v>126.51167963443352</v>
      </c>
      <c r="W79">
        <f t="shared" si="24"/>
        <v>6.3085345860281006</v>
      </c>
      <c r="X79">
        <f t="shared" si="34"/>
        <v>123.78155856381063</v>
      </c>
      <c r="Y79">
        <f t="shared" si="25"/>
        <v>4.7716661044472787E-2</v>
      </c>
      <c r="Z79">
        <f t="shared" si="35"/>
        <v>120.66707579150412</v>
      </c>
      <c r="AA79">
        <f t="shared" si="26"/>
        <v>11.108383779577903</v>
      </c>
    </row>
    <row r="80" spans="1:27" x14ac:dyDescent="0.3">
      <c r="A80">
        <v>79</v>
      </c>
      <c r="B80" s="1">
        <v>41718</v>
      </c>
      <c r="C80">
        <v>146</v>
      </c>
      <c r="D80">
        <v>53</v>
      </c>
      <c r="E80">
        <v>16</v>
      </c>
      <c r="F80">
        <v>19</v>
      </c>
      <c r="G80">
        <v>1</v>
      </c>
      <c r="H80">
        <v>12</v>
      </c>
      <c r="I80">
        <v>146</v>
      </c>
      <c r="J80">
        <f t="shared" si="27"/>
        <v>135.29914760218432</v>
      </c>
      <c r="K80">
        <f t="shared" si="18"/>
        <v>114.5082420398376</v>
      </c>
      <c r="L80">
        <f t="shared" si="28"/>
        <v>133.03873885090229</v>
      </c>
      <c r="M80">
        <f t="shared" si="19"/>
        <v>167.99429057510966</v>
      </c>
      <c r="N80">
        <f t="shared" si="29"/>
        <v>131.49017276367829</v>
      </c>
      <c r="O80">
        <f t="shared" si="20"/>
        <v>210.53508642790337</v>
      </c>
      <c r="P80">
        <f t="shared" si="30"/>
        <v>129.57803167381752</v>
      </c>
      <c r="Q80">
        <f t="shared" si="21"/>
        <v>269.6810437061406</v>
      </c>
      <c r="R80">
        <f t="shared" si="31"/>
        <v>127.64642791075808</v>
      </c>
      <c r="S80">
        <f t="shared" si="22"/>
        <v>336.85360843500007</v>
      </c>
      <c r="T80">
        <f t="shared" si="32"/>
        <v>125.99852518409281</v>
      </c>
      <c r="U80">
        <f t="shared" si="23"/>
        <v>400.05899481136947</v>
      </c>
      <c r="V80">
        <f t="shared" si="33"/>
        <v>124.75350389033005</v>
      </c>
      <c r="W80">
        <f t="shared" si="24"/>
        <v>451.41359693822022</v>
      </c>
      <c r="X80">
        <f t="shared" si="34"/>
        <v>123.95631171276213</v>
      </c>
      <c r="Y80">
        <f t="shared" si="25"/>
        <v>485.9241933049081</v>
      </c>
      <c r="Z80">
        <f t="shared" si="35"/>
        <v>123.66670757915041</v>
      </c>
      <c r="AA80">
        <f t="shared" si="26"/>
        <v>498.77595035517766</v>
      </c>
    </row>
    <row r="81" spans="1:27" x14ac:dyDescent="0.3">
      <c r="A81">
        <v>80</v>
      </c>
      <c r="B81" s="1">
        <v>41719</v>
      </c>
      <c r="C81">
        <v>131</v>
      </c>
      <c r="D81">
        <v>44</v>
      </c>
      <c r="E81">
        <v>7</v>
      </c>
      <c r="F81">
        <v>22</v>
      </c>
      <c r="G81">
        <v>1</v>
      </c>
      <c r="H81">
        <v>14</v>
      </c>
      <c r="I81">
        <v>131</v>
      </c>
      <c r="J81">
        <f t="shared" si="27"/>
        <v>136.3692328419659</v>
      </c>
      <c r="K81">
        <f t="shared" si="18"/>
        <v>28.828661311245178</v>
      </c>
      <c r="L81">
        <f t="shared" si="28"/>
        <v>135.63099108072186</v>
      </c>
      <c r="M81">
        <f t="shared" si="19"/>
        <v>21.446078389725383</v>
      </c>
      <c r="N81">
        <f t="shared" si="29"/>
        <v>135.84312093457481</v>
      </c>
      <c r="O81">
        <f t="shared" si="20"/>
        <v>23.455820386916809</v>
      </c>
      <c r="P81">
        <f t="shared" si="30"/>
        <v>136.14681900429053</v>
      </c>
      <c r="Q81">
        <f t="shared" si="21"/>
        <v>26.489745862926213</v>
      </c>
      <c r="R81">
        <f t="shared" si="31"/>
        <v>136.82321395537903</v>
      </c>
      <c r="S81">
        <f t="shared" si="22"/>
        <v>33.909820770121108</v>
      </c>
      <c r="T81">
        <f t="shared" si="32"/>
        <v>137.99941007363714</v>
      </c>
      <c r="U81">
        <f t="shared" si="23"/>
        <v>48.991741378933028</v>
      </c>
      <c r="V81">
        <f t="shared" si="33"/>
        <v>139.62605116709901</v>
      </c>
      <c r="W81">
        <f t="shared" si="24"/>
        <v>74.408758737410139</v>
      </c>
      <c r="X81">
        <f t="shared" si="34"/>
        <v>141.59126234255243</v>
      </c>
      <c r="Y81">
        <f t="shared" si="25"/>
        <v>112.1748380087691</v>
      </c>
      <c r="Z81">
        <f t="shared" si="35"/>
        <v>143.76667075791505</v>
      </c>
      <c r="AA81">
        <f t="shared" si="26"/>
        <v>162.98788224100326</v>
      </c>
    </row>
    <row r="82" spans="1:27" x14ac:dyDescent="0.3">
      <c r="A82">
        <v>81</v>
      </c>
      <c r="B82" s="1">
        <v>41720</v>
      </c>
      <c r="C82">
        <v>115</v>
      </c>
      <c r="D82">
        <v>45</v>
      </c>
      <c r="E82">
        <v>3</v>
      </c>
      <c r="F82">
        <v>19</v>
      </c>
      <c r="G82">
        <v>1</v>
      </c>
      <c r="H82">
        <v>22</v>
      </c>
      <c r="I82">
        <v>115</v>
      </c>
      <c r="J82">
        <f t="shared" si="27"/>
        <v>135.83230955776932</v>
      </c>
      <c r="K82">
        <f t="shared" si="18"/>
        <v>433.98512151072703</v>
      </c>
      <c r="L82">
        <f t="shared" si="28"/>
        <v>134.70479286457748</v>
      </c>
      <c r="M82">
        <f t="shared" si="19"/>
        <v>388.27886183590374</v>
      </c>
      <c r="N82">
        <f t="shared" si="29"/>
        <v>134.39018465420236</v>
      </c>
      <c r="O82">
        <f t="shared" si="20"/>
        <v>375.97926092406459</v>
      </c>
      <c r="P82">
        <f t="shared" si="30"/>
        <v>134.08809140257432</v>
      </c>
      <c r="Q82">
        <f t="shared" si="21"/>
        <v>364.35523339303171</v>
      </c>
      <c r="R82">
        <f t="shared" si="31"/>
        <v>133.91160697768953</v>
      </c>
      <c r="S82">
        <f t="shared" si="22"/>
        <v>357.64887847859535</v>
      </c>
      <c r="T82">
        <f t="shared" si="32"/>
        <v>133.79976402945485</v>
      </c>
      <c r="U82">
        <f t="shared" si="23"/>
        <v>353.43112756318442</v>
      </c>
      <c r="V82">
        <f t="shared" si="33"/>
        <v>133.58781535012969</v>
      </c>
      <c r="W82">
        <f t="shared" si="24"/>
        <v>345.50687949051684</v>
      </c>
      <c r="X82">
        <f t="shared" si="34"/>
        <v>133.11825246851049</v>
      </c>
      <c r="Y82">
        <f t="shared" si="25"/>
        <v>328.27107251268649</v>
      </c>
      <c r="Z82">
        <f t="shared" si="35"/>
        <v>132.27666707579152</v>
      </c>
      <c r="AA82">
        <f t="shared" si="26"/>
        <v>298.4832252477388</v>
      </c>
    </row>
    <row r="83" spans="1:27" x14ac:dyDescent="0.3">
      <c r="A83">
        <v>82</v>
      </c>
      <c r="B83" s="1">
        <v>41721</v>
      </c>
      <c r="C83">
        <v>122</v>
      </c>
      <c r="D83">
        <v>47</v>
      </c>
      <c r="E83">
        <v>9</v>
      </c>
      <c r="F83">
        <v>30</v>
      </c>
      <c r="G83">
        <v>2</v>
      </c>
      <c r="H83">
        <v>22</v>
      </c>
      <c r="I83">
        <v>122</v>
      </c>
      <c r="J83">
        <f t="shared" si="27"/>
        <v>133.74907860199238</v>
      </c>
      <c r="K83">
        <f t="shared" si="18"/>
        <v>138.04084799579522</v>
      </c>
      <c r="L83">
        <f t="shared" si="28"/>
        <v>130.76383429166199</v>
      </c>
      <c r="M83">
        <f t="shared" si="19"/>
        <v>76.804791491710674</v>
      </c>
      <c r="N83">
        <f t="shared" si="29"/>
        <v>128.57312925794164</v>
      </c>
      <c r="O83">
        <f t="shared" si="20"/>
        <v>43.206028241608479</v>
      </c>
      <c r="P83">
        <f t="shared" si="30"/>
        <v>126.45285484154459</v>
      </c>
      <c r="Q83">
        <f t="shared" si="21"/>
        <v>19.827916239867118</v>
      </c>
      <c r="R83">
        <f t="shared" si="31"/>
        <v>124.45580348884477</v>
      </c>
      <c r="S83">
        <f t="shared" si="22"/>
        <v>6.0309707758221203</v>
      </c>
      <c r="T83">
        <f t="shared" si="32"/>
        <v>122.51990561178195</v>
      </c>
      <c r="U83">
        <f t="shared" si="23"/>
        <v>0.27030184516236466</v>
      </c>
      <c r="V83">
        <f t="shared" si="33"/>
        <v>120.57634460503891</v>
      </c>
      <c r="W83">
        <f t="shared" si="24"/>
        <v>2.0267946836018114</v>
      </c>
      <c r="X83">
        <f t="shared" si="34"/>
        <v>118.62365049370209</v>
      </c>
      <c r="Y83">
        <f t="shared" si="25"/>
        <v>11.399735988678161</v>
      </c>
      <c r="Z83">
        <f t="shared" si="35"/>
        <v>116.72766670757915</v>
      </c>
      <c r="AA83">
        <f t="shared" si="26"/>
        <v>27.797498346369316</v>
      </c>
    </row>
    <row r="84" spans="1:27" x14ac:dyDescent="0.3">
      <c r="A84">
        <v>83</v>
      </c>
      <c r="B84" s="1">
        <v>41722</v>
      </c>
      <c r="C84">
        <v>118</v>
      </c>
      <c r="D84">
        <v>61</v>
      </c>
      <c r="E84">
        <v>14</v>
      </c>
      <c r="F84">
        <v>28</v>
      </c>
      <c r="G84">
        <v>2</v>
      </c>
      <c r="H84">
        <v>19</v>
      </c>
      <c r="I84">
        <v>118</v>
      </c>
      <c r="J84">
        <f t="shared" si="27"/>
        <v>132.57417074179315</v>
      </c>
      <c r="K84">
        <f t="shared" si="18"/>
        <v>212.40645281093961</v>
      </c>
      <c r="L84">
        <f t="shared" si="28"/>
        <v>129.0110674333296</v>
      </c>
      <c r="M84">
        <f t="shared" si="19"/>
        <v>121.24360602133171</v>
      </c>
      <c r="N84">
        <f t="shared" si="29"/>
        <v>126.60119048055915</v>
      </c>
      <c r="O84">
        <f t="shared" si="20"/>
        <v>73.980477682861419</v>
      </c>
      <c r="P84">
        <f t="shared" si="30"/>
        <v>124.67171290492675</v>
      </c>
      <c r="Q84">
        <f t="shared" si="21"/>
        <v>44.511753085766131</v>
      </c>
      <c r="R84">
        <f t="shared" si="31"/>
        <v>123.22790174442238</v>
      </c>
      <c r="S84">
        <f t="shared" si="22"/>
        <v>27.330956649334592</v>
      </c>
      <c r="T84">
        <f t="shared" si="32"/>
        <v>122.20796224471279</v>
      </c>
      <c r="U84">
        <f t="shared" si="23"/>
        <v>17.706946252928294</v>
      </c>
      <c r="V84">
        <f t="shared" si="33"/>
        <v>121.57290338151168</v>
      </c>
      <c r="W84">
        <f t="shared" si="24"/>
        <v>12.765638573617592</v>
      </c>
      <c r="X84">
        <f t="shared" si="34"/>
        <v>121.32473009874042</v>
      </c>
      <c r="Y84">
        <f t="shared" si="25"/>
        <v>11.053830229470465</v>
      </c>
      <c r="Z84">
        <f t="shared" si="35"/>
        <v>121.47276667075791</v>
      </c>
      <c r="AA84">
        <f t="shared" si="26"/>
        <v>12.060108349526951</v>
      </c>
    </row>
    <row r="85" spans="1:27" x14ac:dyDescent="0.3">
      <c r="A85">
        <v>84</v>
      </c>
      <c r="B85" s="1">
        <v>41723</v>
      </c>
      <c r="C85">
        <v>133</v>
      </c>
      <c r="D85">
        <v>57</v>
      </c>
      <c r="E85">
        <v>7</v>
      </c>
      <c r="F85">
        <v>28</v>
      </c>
      <c r="G85">
        <v>2</v>
      </c>
      <c r="H85">
        <v>23</v>
      </c>
      <c r="I85">
        <v>133</v>
      </c>
      <c r="J85">
        <f t="shared" si="27"/>
        <v>131.11675366761384</v>
      </c>
      <c r="K85">
        <f t="shared" si="18"/>
        <v>3.5466167484459401</v>
      </c>
      <c r="L85">
        <f t="shared" si="28"/>
        <v>126.80885394666367</v>
      </c>
      <c r="M85">
        <f t="shared" si="19"/>
        <v>38.330289453741955</v>
      </c>
      <c r="N85">
        <f t="shared" si="29"/>
        <v>124.02083333639141</v>
      </c>
      <c r="O85">
        <f t="shared" si="20"/>
        <v>80.625433972859909</v>
      </c>
      <c r="P85">
        <f t="shared" si="30"/>
        <v>122.00302774295605</v>
      </c>
      <c r="Q85">
        <f t="shared" si="21"/>
        <v>120.93339882219431</v>
      </c>
      <c r="R85">
        <f t="shared" si="31"/>
        <v>120.61395087221119</v>
      </c>
      <c r="S85">
        <f t="shared" si="22"/>
        <v>153.4142129959979</v>
      </c>
      <c r="T85">
        <f t="shared" si="32"/>
        <v>119.68318489788511</v>
      </c>
      <c r="U85">
        <f t="shared" si="23"/>
        <v>177.33756446391513</v>
      </c>
      <c r="V85">
        <f t="shared" si="33"/>
        <v>119.07187101445351</v>
      </c>
      <c r="W85">
        <f t="shared" si="24"/>
        <v>193.99277703802039</v>
      </c>
      <c r="X85">
        <f t="shared" si="34"/>
        <v>118.66494601974809</v>
      </c>
      <c r="Y85">
        <f t="shared" si="25"/>
        <v>205.49377261673624</v>
      </c>
      <c r="Z85">
        <f t="shared" si="35"/>
        <v>118.34727666707579</v>
      </c>
      <c r="AA85">
        <f t="shared" si="26"/>
        <v>214.7023010712216</v>
      </c>
    </row>
    <row r="86" spans="1:27" x14ac:dyDescent="0.3">
      <c r="A86">
        <v>85</v>
      </c>
      <c r="B86" s="1">
        <v>41724</v>
      </c>
      <c r="C86">
        <v>132</v>
      </c>
      <c r="D86">
        <v>57</v>
      </c>
      <c r="E86">
        <v>4</v>
      </c>
      <c r="F86">
        <v>25</v>
      </c>
      <c r="G86">
        <v>2</v>
      </c>
      <c r="H86">
        <v>23</v>
      </c>
      <c r="I86">
        <v>132</v>
      </c>
      <c r="J86">
        <f t="shared" si="27"/>
        <v>131.30507830085247</v>
      </c>
      <c r="K86">
        <f t="shared" si="18"/>
        <v>0.48291616794608772</v>
      </c>
      <c r="L86">
        <f t="shared" si="28"/>
        <v>128.04708315733095</v>
      </c>
      <c r="M86">
        <f t="shared" si="19"/>
        <v>15.625551565056687</v>
      </c>
      <c r="N86">
        <f t="shared" si="29"/>
        <v>126.71458333547398</v>
      </c>
      <c r="O86">
        <f t="shared" si="20"/>
        <v>27.935629317649411</v>
      </c>
      <c r="P86">
        <f t="shared" si="30"/>
        <v>126.40181664577364</v>
      </c>
      <c r="Q86">
        <f t="shared" si="21"/>
        <v>31.339656867537148</v>
      </c>
      <c r="R86">
        <f t="shared" si="31"/>
        <v>126.8069754361056</v>
      </c>
      <c r="S86">
        <f t="shared" si="22"/>
        <v>26.967504121210595</v>
      </c>
      <c r="T86">
        <f t="shared" si="32"/>
        <v>127.67327395915405</v>
      </c>
      <c r="U86">
        <f t="shared" si="23"/>
        <v>18.720558232534511</v>
      </c>
      <c r="V86">
        <f t="shared" si="33"/>
        <v>128.82156130433606</v>
      </c>
      <c r="W86">
        <f t="shared" si="24"/>
        <v>10.102472542093903</v>
      </c>
      <c r="X86">
        <f t="shared" si="34"/>
        <v>130.13298920394962</v>
      </c>
      <c r="Y86">
        <f t="shared" si="25"/>
        <v>3.4857293125686732</v>
      </c>
      <c r="Z86">
        <f t="shared" si="35"/>
        <v>131.53472766670757</v>
      </c>
      <c r="AA86">
        <f t="shared" si="26"/>
        <v>0.21647834412738434</v>
      </c>
    </row>
    <row r="87" spans="1:27" x14ac:dyDescent="0.3">
      <c r="A87">
        <v>86</v>
      </c>
      <c r="B87" s="1">
        <v>41725</v>
      </c>
      <c r="C87">
        <v>131</v>
      </c>
      <c r="D87">
        <v>44</v>
      </c>
      <c r="E87">
        <v>4</v>
      </c>
      <c r="F87">
        <v>20</v>
      </c>
      <c r="G87">
        <v>2</v>
      </c>
      <c r="H87">
        <v>23</v>
      </c>
      <c r="I87">
        <v>131</v>
      </c>
      <c r="J87">
        <f t="shared" si="27"/>
        <v>131.37457047076722</v>
      </c>
      <c r="K87">
        <f t="shared" si="18"/>
        <v>0.14030303757078028</v>
      </c>
      <c r="L87">
        <f t="shared" si="28"/>
        <v>128.83766652586476</v>
      </c>
      <c r="M87">
        <f t="shared" si="19"/>
        <v>4.6756860533657685</v>
      </c>
      <c r="N87">
        <f t="shared" si="29"/>
        <v>128.30020833483178</v>
      </c>
      <c r="O87">
        <f t="shared" si="20"/>
        <v>7.2888750353117917</v>
      </c>
      <c r="P87">
        <f t="shared" si="30"/>
        <v>128.64108998746417</v>
      </c>
      <c r="Q87">
        <f t="shared" si="21"/>
        <v>5.5644564472417892</v>
      </c>
      <c r="R87">
        <f t="shared" si="31"/>
        <v>129.40348771805282</v>
      </c>
      <c r="S87">
        <f t="shared" si="22"/>
        <v>2.5488514664082063</v>
      </c>
      <c r="T87">
        <f t="shared" si="32"/>
        <v>130.26930958366162</v>
      </c>
      <c r="U87">
        <f t="shared" si="23"/>
        <v>0.53390848452874962</v>
      </c>
      <c r="V87">
        <f t="shared" si="33"/>
        <v>131.04646839130081</v>
      </c>
      <c r="W87">
        <f t="shared" si="24"/>
        <v>2.1593113900848166E-3</v>
      </c>
      <c r="X87">
        <f t="shared" si="34"/>
        <v>131.62659784078994</v>
      </c>
      <c r="Y87">
        <f t="shared" si="25"/>
        <v>0.39262485408261633</v>
      </c>
      <c r="Z87">
        <f t="shared" si="35"/>
        <v>131.95347276667076</v>
      </c>
      <c r="AA87">
        <f t="shared" si="26"/>
        <v>0.90911031678278731</v>
      </c>
    </row>
    <row r="88" spans="1:27" x14ac:dyDescent="0.3">
      <c r="A88">
        <v>87</v>
      </c>
      <c r="B88" s="1">
        <v>41726</v>
      </c>
      <c r="C88">
        <v>104</v>
      </c>
      <c r="D88">
        <v>41</v>
      </c>
      <c r="E88">
        <v>1</v>
      </c>
      <c r="F88">
        <v>19</v>
      </c>
      <c r="G88">
        <v>2</v>
      </c>
      <c r="H88">
        <v>25</v>
      </c>
      <c r="I88">
        <v>104</v>
      </c>
      <c r="J88">
        <f t="shared" si="27"/>
        <v>131.33711342369051</v>
      </c>
      <c r="K88">
        <f t="shared" si="18"/>
        <v>747.31777033971991</v>
      </c>
      <c r="L88">
        <f t="shared" si="28"/>
        <v>129.27013322069183</v>
      </c>
      <c r="M88">
        <f t="shared" si="19"/>
        <v>638.57963299151299</v>
      </c>
      <c r="N88">
        <f t="shared" si="29"/>
        <v>129.11014583438225</v>
      </c>
      <c r="O88">
        <f t="shared" si="20"/>
        <v>630.51942382394429</v>
      </c>
      <c r="P88">
        <f t="shared" si="30"/>
        <v>129.58465399247851</v>
      </c>
      <c r="Q88">
        <f t="shared" si="21"/>
        <v>654.57451991484641</v>
      </c>
      <c r="R88">
        <f t="shared" si="31"/>
        <v>130.20174385902641</v>
      </c>
      <c r="S88">
        <f t="shared" si="22"/>
        <v>686.53138125402802</v>
      </c>
      <c r="T88">
        <f t="shared" si="32"/>
        <v>130.70772383346466</v>
      </c>
      <c r="U88">
        <f t="shared" si="23"/>
        <v>713.30251236461595</v>
      </c>
      <c r="V88">
        <f t="shared" si="33"/>
        <v>131.01394051739024</v>
      </c>
      <c r="W88">
        <f t="shared" si="24"/>
        <v>729.752982277098</v>
      </c>
      <c r="X88">
        <f t="shared" si="34"/>
        <v>131.12531956815801</v>
      </c>
      <c r="Y88">
        <f t="shared" si="25"/>
        <v>735.78296167469557</v>
      </c>
      <c r="Z88">
        <f t="shared" si="35"/>
        <v>131.09534727666707</v>
      </c>
      <c r="AA88">
        <f t="shared" si="26"/>
        <v>734.15784404318958</v>
      </c>
    </row>
    <row r="89" spans="1:27" x14ac:dyDescent="0.3">
      <c r="A89">
        <v>88</v>
      </c>
      <c r="B89" s="1">
        <v>41727</v>
      </c>
      <c r="C89">
        <v>101</v>
      </c>
      <c r="D89">
        <v>50</v>
      </c>
      <c r="E89">
        <v>5</v>
      </c>
      <c r="F89">
        <v>24</v>
      </c>
      <c r="G89">
        <v>2</v>
      </c>
      <c r="H89">
        <v>21</v>
      </c>
      <c r="I89">
        <v>101</v>
      </c>
      <c r="J89">
        <f t="shared" si="27"/>
        <v>128.60340208132146</v>
      </c>
      <c r="K89">
        <f t="shared" si="18"/>
        <v>761.9478064631021</v>
      </c>
      <c r="L89">
        <f t="shared" si="28"/>
        <v>124.21610657655347</v>
      </c>
      <c r="M89">
        <f t="shared" si="19"/>
        <v>538.98760457388937</v>
      </c>
      <c r="N89">
        <f t="shared" si="29"/>
        <v>121.57710208406758</v>
      </c>
      <c r="O89">
        <f t="shared" si="20"/>
        <v>423.41713017813817</v>
      </c>
      <c r="P89">
        <f t="shared" si="30"/>
        <v>119.3507923954871</v>
      </c>
      <c r="Q89">
        <f t="shared" si="21"/>
        <v>336.75158154226733</v>
      </c>
      <c r="R89">
        <f t="shared" si="31"/>
        <v>117.1008719295132</v>
      </c>
      <c r="S89">
        <f t="shared" si="22"/>
        <v>259.23807689058623</v>
      </c>
      <c r="T89">
        <f t="shared" si="32"/>
        <v>114.68308953338587</v>
      </c>
      <c r="U89">
        <f t="shared" si="23"/>
        <v>187.22693917865388</v>
      </c>
      <c r="V89">
        <f t="shared" si="33"/>
        <v>112.10418215521707</v>
      </c>
      <c r="W89">
        <f t="shared" si="24"/>
        <v>123.30286133624132</v>
      </c>
      <c r="X89">
        <f t="shared" si="34"/>
        <v>109.42506391363159</v>
      </c>
      <c r="Y89">
        <f t="shared" si="25"/>
        <v>70.981701948777243</v>
      </c>
      <c r="Z89">
        <f t="shared" si="35"/>
        <v>106.70953472766671</v>
      </c>
      <c r="AA89">
        <f t="shared" si="26"/>
        <v>32.598786806432138</v>
      </c>
    </row>
    <row r="90" spans="1:27" x14ac:dyDescent="0.3">
      <c r="A90">
        <v>89</v>
      </c>
      <c r="B90" s="1">
        <v>41728</v>
      </c>
      <c r="C90">
        <v>122</v>
      </c>
      <c r="D90">
        <v>62</v>
      </c>
      <c r="E90">
        <v>11</v>
      </c>
      <c r="F90">
        <v>30</v>
      </c>
      <c r="G90">
        <v>2</v>
      </c>
      <c r="H90">
        <v>23</v>
      </c>
      <c r="I90">
        <v>122</v>
      </c>
      <c r="J90">
        <f t="shared" si="27"/>
        <v>125.84306187318933</v>
      </c>
      <c r="K90">
        <f t="shared" si="18"/>
        <v>14.769124561161464</v>
      </c>
      <c r="L90">
        <f t="shared" si="28"/>
        <v>119.57288526124279</v>
      </c>
      <c r="M90">
        <f t="shared" si="19"/>
        <v>5.8908859550924868</v>
      </c>
      <c r="N90">
        <f t="shared" si="29"/>
        <v>115.40397145884729</v>
      </c>
      <c r="O90">
        <f t="shared" si="20"/>
        <v>43.507592515701084</v>
      </c>
      <c r="P90">
        <f t="shared" si="30"/>
        <v>112.01047543729227</v>
      </c>
      <c r="Q90">
        <f t="shared" si="21"/>
        <v>99.790600988941037</v>
      </c>
      <c r="R90">
        <f t="shared" si="31"/>
        <v>109.0504359647566</v>
      </c>
      <c r="S90">
        <f t="shared" si="22"/>
        <v>167.69120870286929</v>
      </c>
      <c r="T90">
        <f t="shared" si="32"/>
        <v>106.47323581335434</v>
      </c>
      <c r="U90">
        <f t="shared" si="23"/>
        <v>241.0804061077024</v>
      </c>
      <c r="V90">
        <f t="shared" si="33"/>
        <v>104.33125464656511</v>
      </c>
      <c r="W90">
        <f t="shared" si="24"/>
        <v>312.18456236452687</v>
      </c>
      <c r="X90">
        <f t="shared" si="34"/>
        <v>102.68501278272632</v>
      </c>
      <c r="Y90">
        <f t="shared" si="25"/>
        <v>373.06873120344574</v>
      </c>
      <c r="Z90">
        <f t="shared" si="35"/>
        <v>101.57095347276667</v>
      </c>
      <c r="AA90">
        <f t="shared" si="26"/>
        <v>417.345942011864</v>
      </c>
    </row>
    <row r="91" spans="1:27" x14ac:dyDescent="0.3">
      <c r="A91">
        <v>90</v>
      </c>
      <c r="B91" s="1">
        <v>41729</v>
      </c>
      <c r="C91">
        <v>147</v>
      </c>
      <c r="D91">
        <v>64</v>
      </c>
      <c r="E91">
        <v>6</v>
      </c>
      <c r="F91">
        <v>33</v>
      </c>
      <c r="G91">
        <v>2</v>
      </c>
      <c r="H91">
        <v>28</v>
      </c>
      <c r="I91">
        <v>147</v>
      </c>
      <c r="J91">
        <f t="shared" si="27"/>
        <v>125.4587556858704</v>
      </c>
      <c r="K91">
        <f t="shared" si="18"/>
        <v>464.02520660102078</v>
      </c>
      <c r="L91">
        <f t="shared" si="28"/>
        <v>120.05830820899425</v>
      </c>
      <c r="M91">
        <f t="shared" si="19"/>
        <v>725.85475656154676</v>
      </c>
      <c r="N91">
        <f t="shared" si="29"/>
        <v>117.3827800211931</v>
      </c>
      <c r="O91">
        <f t="shared" si="20"/>
        <v>877.17971927303859</v>
      </c>
      <c r="P91">
        <f t="shared" si="30"/>
        <v>116.00628526237537</v>
      </c>
      <c r="Q91">
        <f t="shared" si="21"/>
        <v>960.61035323725014</v>
      </c>
      <c r="R91">
        <f t="shared" si="31"/>
        <v>115.52521798237831</v>
      </c>
      <c r="S91">
        <f t="shared" si="22"/>
        <v>990.66190305680186</v>
      </c>
      <c r="T91">
        <f t="shared" si="32"/>
        <v>115.78929432534174</v>
      </c>
      <c r="U91">
        <f t="shared" si="23"/>
        <v>974.10814871014509</v>
      </c>
      <c r="V91">
        <f t="shared" si="33"/>
        <v>116.69937639396953</v>
      </c>
      <c r="W91">
        <f t="shared" si="24"/>
        <v>918.12779091433094</v>
      </c>
      <c r="X91">
        <f t="shared" si="34"/>
        <v>118.13700255654527</v>
      </c>
      <c r="Y91">
        <f t="shared" si="25"/>
        <v>833.07262142087427</v>
      </c>
      <c r="Z91">
        <f t="shared" si="35"/>
        <v>119.95709534727666</v>
      </c>
      <c r="AA91">
        <f t="shared" si="26"/>
        <v>731.3186920562855</v>
      </c>
    </row>
    <row r="92" spans="1:27" x14ac:dyDescent="0.3">
      <c r="A92">
        <v>91</v>
      </c>
      <c r="B92" s="1">
        <v>41730</v>
      </c>
      <c r="C92">
        <v>147</v>
      </c>
      <c r="D92">
        <v>73</v>
      </c>
      <c r="E92">
        <v>6</v>
      </c>
      <c r="F92">
        <v>30</v>
      </c>
      <c r="G92">
        <v>2</v>
      </c>
      <c r="H92">
        <v>26</v>
      </c>
      <c r="I92">
        <v>147</v>
      </c>
      <c r="J92">
        <f t="shared" si="27"/>
        <v>127.61288011728337</v>
      </c>
      <c r="K92">
        <f t="shared" si="18"/>
        <v>375.86041734682658</v>
      </c>
      <c r="L92">
        <f t="shared" si="28"/>
        <v>125.44664656719542</v>
      </c>
      <c r="M92">
        <f t="shared" si="19"/>
        <v>464.54704419938918</v>
      </c>
      <c r="N92">
        <f t="shared" si="29"/>
        <v>126.26794601483516</v>
      </c>
      <c r="O92">
        <f t="shared" si="20"/>
        <v>429.8180624437893</v>
      </c>
      <c r="P92">
        <f t="shared" si="30"/>
        <v>128.40377115742521</v>
      </c>
      <c r="Q92">
        <f t="shared" si="21"/>
        <v>345.81972716541048</v>
      </c>
      <c r="R92">
        <f t="shared" si="31"/>
        <v>131.26260899118915</v>
      </c>
      <c r="S92">
        <f t="shared" si="22"/>
        <v>247.66547576420047</v>
      </c>
      <c r="T92">
        <f t="shared" si="32"/>
        <v>134.51571773013671</v>
      </c>
      <c r="U92">
        <f t="shared" si="23"/>
        <v>155.8573037936228</v>
      </c>
      <c r="V92">
        <f t="shared" si="33"/>
        <v>137.90981291819085</v>
      </c>
      <c r="W92">
        <f t="shared" si="24"/>
        <v>82.631501182289909</v>
      </c>
      <c r="X92">
        <f t="shared" si="34"/>
        <v>141.22740051130904</v>
      </c>
      <c r="Y92">
        <f t="shared" si="25"/>
        <v>33.322904856835102</v>
      </c>
      <c r="Z92">
        <f t="shared" si="35"/>
        <v>144.29570953472768</v>
      </c>
      <c r="AA92">
        <f t="shared" si="26"/>
        <v>7.3131869205627931</v>
      </c>
    </row>
    <row r="93" spans="1:27" x14ac:dyDescent="0.3">
      <c r="A93">
        <v>92</v>
      </c>
      <c r="B93" s="1">
        <v>41731</v>
      </c>
      <c r="C93">
        <v>164</v>
      </c>
      <c r="D93">
        <v>56</v>
      </c>
      <c r="E93">
        <v>4</v>
      </c>
      <c r="F93">
        <v>26</v>
      </c>
      <c r="G93">
        <v>5</v>
      </c>
      <c r="H93">
        <v>28</v>
      </c>
      <c r="I93">
        <v>164</v>
      </c>
      <c r="J93">
        <f t="shared" si="27"/>
        <v>129.55159210555502</v>
      </c>
      <c r="K93">
        <f t="shared" si="18"/>
        <v>1186.6928064620595</v>
      </c>
      <c r="L93">
        <f t="shared" si="28"/>
        <v>129.75731725375633</v>
      </c>
      <c r="M93">
        <f t="shared" si="19"/>
        <v>1172.5613216598942</v>
      </c>
      <c r="N93">
        <f t="shared" si="29"/>
        <v>132.4875622103846</v>
      </c>
      <c r="O93">
        <f t="shared" si="20"/>
        <v>993.03373544438102</v>
      </c>
      <c r="P93">
        <f t="shared" si="30"/>
        <v>135.84226269445512</v>
      </c>
      <c r="Q93">
        <f t="shared" si="21"/>
        <v>792.85817016807414</v>
      </c>
      <c r="R93">
        <f t="shared" si="31"/>
        <v>139.13130449559458</v>
      </c>
      <c r="S93">
        <f t="shared" si="22"/>
        <v>618.45201609083449</v>
      </c>
      <c r="T93">
        <f t="shared" si="32"/>
        <v>142.00628709205469</v>
      </c>
      <c r="U93">
        <f t="shared" si="23"/>
        <v>483.72340747712008</v>
      </c>
      <c r="V93">
        <f t="shared" si="33"/>
        <v>144.27294387545726</v>
      </c>
      <c r="W93">
        <f t="shared" si="24"/>
        <v>389.15674334085929</v>
      </c>
      <c r="X93">
        <f t="shared" si="34"/>
        <v>145.8454801022618</v>
      </c>
      <c r="Y93">
        <f t="shared" si="25"/>
        <v>329.58659271737213</v>
      </c>
      <c r="Z93">
        <f t="shared" si="35"/>
        <v>146.72957095347277</v>
      </c>
      <c r="AA93">
        <f t="shared" si="26"/>
        <v>298.26771945113131</v>
      </c>
    </row>
    <row r="94" spans="1:27" x14ac:dyDescent="0.3">
      <c r="A94">
        <v>93</v>
      </c>
      <c r="B94" s="1">
        <v>41732</v>
      </c>
      <c r="C94">
        <v>138</v>
      </c>
      <c r="D94">
        <v>66</v>
      </c>
      <c r="E94">
        <v>12</v>
      </c>
      <c r="F94">
        <v>30</v>
      </c>
      <c r="G94">
        <v>8</v>
      </c>
      <c r="H94">
        <v>26</v>
      </c>
      <c r="I94">
        <v>138</v>
      </c>
      <c r="J94">
        <f t="shared" si="27"/>
        <v>132.99643289499951</v>
      </c>
      <c r="K94">
        <f t="shared" si="18"/>
        <v>25.035683774242933</v>
      </c>
      <c r="L94">
        <f t="shared" si="28"/>
        <v>136.60585380300506</v>
      </c>
      <c r="M94">
        <f t="shared" si="19"/>
        <v>1.9436436185954504</v>
      </c>
      <c r="N94">
        <f t="shared" si="29"/>
        <v>141.9412935472692</v>
      </c>
      <c r="O94">
        <f t="shared" si="20"/>
        <v>15.53379482574581</v>
      </c>
      <c r="P94">
        <f t="shared" si="30"/>
        <v>147.10535761667307</v>
      </c>
      <c r="Q94">
        <f t="shared" si="21"/>
        <v>82.907537327506375</v>
      </c>
      <c r="R94">
        <f t="shared" si="31"/>
        <v>151.56565224779729</v>
      </c>
      <c r="S94">
        <f t="shared" si="22"/>
        <v>184.02692090816763</v>
      </c>
      <c r="T94">
        <f t="shared" si="32"/>
        <v>155.20251483682188</v>
      </c>
      <c r="U94">
        <f t="shared" si="23"/>
        <v>295.92651671107677</v>
      </c>
      <c r="V94">
        <f t="shared" si="33"/>
        <v>158.08188316263718</v>
      </c>
      <c r="W94">
        <f t="shared" si="24"/>
        <v>403.28203135781081</v>
      </c>
      <c r="X94">
        <f t="shared" si="34"/>
        <v>160.36909602045236</v>
      </c>
      <c r="Y94">
        <f t="shared" si="25"/>
        <v>500.37645677221764</v>
      </c>
      <c r="Z94">
        <f t="shared" si="35"/>
        <v>162.27295709534727</v>
      </c>
      <c r="AA94">
        <f t="shared" si="26"/>
        <v>589.17644615256916</v>
      </c>
    </row>
    <row r="95" spans="1:27" x14ac:dyDescent="0.3">
      <c r="A95">
        <v>94</v>
      </c>
      <c r="B95" s="1">
        <v>41733</v>
      </c>
      <c r="C95">
        <v>148</v>
      </c>
      <c r="D95">
        <v>66</v>
      </c>
      <c r="E95">
        <v>5</v>
      </c>
      <c r="F95">
        <v>35</v>
      </c>
      <c r="G95">
        <v>7</v>
      </c>
      <c r="H95">
        <v>30</v>
      </c>
      <c r="I95">
        <v>148</v>
      </c>
      <c r="J95">
        <f t="shared" si="27"/>
        <v>133.49678960549957</v>
      </c>
      <c r="K95">
        <f t="shared" si="18"/>
        <v>210.34311174714526</v>
      </c>
      <c r="L95">
        <f t="shared" si="28"/>
        <v>136.88468304240405</v>
      </c>
      <c r="M95">
        <f t="shared" si="19"/>
        <v>123.55027106782011</v>
      </c>
      <c r="N95">
        <f t="shared" si="29"/>
        <v>140.75890548308843</v>
      </c>
      <c r="O95">
        <f t="shared" si="20"/>
        <v>52.433449802846852</v>
      </c>
      <c r="P95">
        <f t="shared" si="30"/>
        <v>143.46321457000386</v>
      </c>
      <c r="Q95">
        <f t="shared" si="21"/>
        <v>20.582422037825292</v>
      </c>
      <c r="R95">
        <f t="shared" si="31"/>
        <v>144.78282612389864</v>
      </c>
      <c r="S95">
        <f t="shared" si="22"/>
        <v>10.350207749069021</v>
      </c>
      <c r="T95">
        <f t="shared" si="32"/>
        <v>144.88100593472876</v>
      </c>
      <c r="U95">
        <f t="shared" si="23"/>
        <v>9.7281239791972034</v>
      </c>
      <c r="V95">
        <f t="shared" si="33"/>
        <v>144.02456494879115</v>
      </c>
      <c r="W95">
        <f t="shared" si="24"/>
        <v>15.804083846379894</v>
      </c>
      <c r="X95">
        <f t="shared" si="34"/>
        <v>142.47381920409046</v>
      </c>
      <c r="Y95">
        <f t="shared" si="25"/>
        <v>30.538674189079387</v>
      </c>
      <c r="Z95">
        <f t="shared" si="35"/>
        <v>140.42729570953472</v>
      </c>
      <c r="AA95">
        <f t="shared" si="26"/>
        <v>57.345850270831292</v>
      </c>
    </row>
    <row r="96" spans="1:27" x14ac:dyDescent="0.3">
      <c r="A96">
        <v>95</v>
      </c>
      <c r="B96" s="1">
        <v>41734</v>
      </c>
      <c r="C96">
        <v>154</v>
      </c>
      <c r="D96">
        <v>44</v>
      </c>
      <c r="E96">
        <v>17</v>
      </c>
      <c r="F96">
        <v>31</v>
      </c>
      <c r="G96">
        <v>7</v>
      </c>
      <c r="H96">
        <v>20</v>
      </c>
      <c r="I96">
        <v>154</v>
      </c>
      <c r="J96">
        <f t="shared" si="27"/>
        <v>134.94711064494962</v>
      </c>
      <c r="K96">
        <f t="shared" si="18"/>
        <v>363.0125927757922</v>
      </c>
      <c r="L96">
        <f t="shared" si="28"/>
        <v>139.10774643392324</v>
      </c>
      <c r="M96">
        <f t="shared" si="19"/>
        <v>221.779216276326</v>
      </c>
      <c r="N96">
        <f t="shared" si="29"/>
        <v>142.93123383816189</v>
      </c>
      <c r="O96">
        <f t="shared" si="20"/>
        <v>122.51758434545243</v>
      </c>
      <c r="P96">
        <f t="shared" si="30"/>
        <v>145.2779287420023</v>
      </c>
      <c r="Q96">
        <f t="shared" si="21"/>
        <v>76.074527029589532</v>
      </c>
      <c r="R96">
        <f t="shared" si="31"/>
        <v>146.39141306194932</v>
      </c>
      <c r="S96">
        <f t="shared" si="22"/>
        <v>57.890595193875392</v>
      </c>
      <c r="T96">
        <f t="shared" si="32"/>
        <v>146.7524023738915</v>
      </c>
      <c r="U96">
        <f t="shared" si="23"/>
        <v>52.527671349973581</v>
      </c>
      <c r="V96">
        <f t="shared" si="33"/>
        <v>146.80736948463735</v>
      </c>
      <c r="W96">
        <f t="shared" si="24"/>
        <v>51.733933730526005</v>
      </c>
      <c r="X96">
        <f t="shared" si="34"/>
        <v>146.89476384081809</v>
      </c>
      <c r="Y96">
        <f t="shared" si="25"/>
        <v>50.484380877746148</v>
      </c>
      <c r="Z96">
        <f t="shared" si="35"/>
        <v>147.24272957095349</v>
      </c>
      <c r="AA96">
        <f t="shared" si="26"/>
        <v>45.660703651266459</v>
      </c>
    </row>
    <row r="97" spans="1:27" x14ac:dyDescent="0.3">
      <c r="A97">
        <v>96</v>
      </c>
      <c r="B97" s="1">
        <v>41735</v>
      </c>
      <c r="C97">
        <v>107</v>
      </c>
      <c r="D97">
        <v>31</v>
      </c>
      <c r="E97">
        <v>13</v>
      </c>
      <c r="F97">
        <v>36</v>
      </c>
      <c r="G97">
        <v>8</v>
      </c>
      <c r="H97">
        <v>24</v>
      </c>
      <c r="I97">
        <v>107</v>
      </c>
      <c r="J97">
        <f t="shared" si="27"/>
        <v>136.85239958045466</v>
      </c>
      <c r="K97">
        <f t="shared" si="18"/>
        <v>891.16576071112945</v>
      </c>
      <c r="L97">
        <f t="shared" si="28"/>
        <v>142.08619714713859</v>
      </c>
      <c r="M97">
        <f t="shared" si="19"/>
        <v>1231.0412302478762</v>
      </c>
      <c r="N97">
        <f t="shared" si="29"/>
        <v>146.25186368671331</v>
      </c>
      <c r="O97">
        <f t="shared" si="20"/>
        <v>1540.7088028803228</v>
      </c>
      <c r="P97">
        <f t="shared" si="30"/>
        <v>148.76675724520138</v>
      </c>
      <c r="Q97">
        <f t="shared" si="21"/>
        <v>1744.4620107795815</v>
      </c>
      <c r="R97">
        <f t="shared" si="31"/>
        <v>150.19570653097466</v>
      </c>
      <c r="S97">
        <f t="shared" si="22"/>
        <v>1865.8690627100871</v>
      </c>
      <c r="T97">
        <f t="shared" si="32"/>
        <v>151.10096094955659</v>
      </c>
      <c r="U97">
        <f t="shared" si="23"/>
        <v>1944.8947566743157</v>
      </c>
      <c r="V97">
        <f t="shared" si="33"/>
        <v>151.84221084539121</v>
      </c>
      <c r="W97">
        <f t="shared" si="24"/>
        <v>2010.8238735025209</v>
      </c>
      <c r="X97">
        <f t="shared" si="34"/>
        <v>152.57895276816362</v>
      </c>
      <c r="Y97">
        <f t="shared" si="25"/>
        <v>2077.4409354424897</v>
      </c>
      <c r="Z97">
        <f t="shared" si="35"/>
        <v>153.32427295709533</v>
      </c>
      <c r="AA97">
        <f t="shared" si="26"/>
        <v>2145.938265003474</v>
      </c>
    </row>
    <row r="98" spans="1:27" x14ac:dyDescent="0.3">
      <c r="A98">
        <v>97</v>
      </c>
      <c r="B98" s="1">
        <v>41736</v>
      </c>
      <c r="C98">
        <v>75</v>
      </c>
      <c r="D98">
        <v>47</v>
      </c>
      <c r="E98">
        <v>11</v>
      </c>
      <c r="F98">
        <v>30</v>
      </c>
      <c r="G98">
        <v>13</v>
      </c>
      <c r="H98">
        <v>27</v>
      </c>
      <c r="I98">
        <v>75</v>
      </c>
      <c r="J98">
        <f t="shared" si="27"/>
        <v>133.86715962240919</v>
      </c>
      <c r="K98">
        <f t="shared" si="18"/>
        <v>3465.3424820102027</v>
      </c>
      <c r="L98">
        <f t="shared" si="28"/>
        <v>135.06895771771087</v>
      </c>
      <c r="M98">
        <f t="shared" si="19"/>
        <v>3608.2796812921365</v>
      </c>
      <c r="N98">
        <f t="shared" si="29"/>
        <v>134.47630458069932</v>
      </c>
      <c r="O98">
        <f t="shared" si="20"/>
        <v>3537.4308065761152</v>
      </c>
      <c r="P98">
        <f t="shared" si="30"/>
        <v>132.06005434712083</v>
      </c>
      <c r="Q98">
        <f t="shared" si="21"/>
        <v>3255.8498020963821</v>
      </c>
      <c r="R98">
        <f t="shared" si="31"/>
        <v>128.59785326548734</v>
      </c>
      <c r="S98">
        <f t="shared" si="22"/>
        <v>2872.7298746687125</v>
      </c>
      <c r="T98">
        <f t="shared" si="32"/>
        <v>124.64038437982265</v>
      </c>
      <c r="U98">
        <f t="shared" si="23"/>
        <v>2464.1677613765405</v>
      </c>
      <c r="V98">
        <f t="shared" si="33"/>
        <v>120.45266325361736</v>
      </c>
      <c r="W98">
        <f t="shared" si="24"/>
        <v>2065.944596846738</v>
      </c>
      <c r="X98">
        <f t="shared" si="34"/>
        <v>116.11579055363272</v>
      </c>
      <c r="Y98">
        <f t="shared" si="25"/>
        <v>1690.5082328501937</v>
      </c>
      <c r="Z98">
        <f t="shared" si="35"/>
        <v>111.63242729570953</v>
      </c>
      <c r="AA98">
        <f t="shared" si="26"/>
        <v>1341.9347295754449</v>
      </c>
    </row>
    <row r="99" spans="1:27" x14ac:dyDescent="0.3">
      <c r="A99">
        <v>98</v>
      </c>
      <c r="B99" s="1">
        <v>41737</v>
      </c>
      <c r="C99">
        <v>113</v>
      </c>
      <c r="D99">
        <v>43</v>
      </c>
      <c r="E99">
        <v>9</v>
      </c>
      <c r="F99">
        <v>25</v>
      </c>
      <c r="G99">
        <v>14</v>
      </c>
      <c r="H99">
        <v>20</v>
      </c>
      <c r="I99">
        <v>113</v>
      </c>
      <c r="J99">
        <f t="shared" si="27"/>
        <v>127.98044366016828</v>
      </c>
      <c r="K99">
        <f t="shared" si="18"/>
        <v>224.41369225547592</v>
      </c>
      <c r="L99">
        <f t="shared" si="28"/>
        <v>123.0551661741687</v>
      </c>
      <c r="M99">
        <f t="shared" si="19"/>
        <v>101.1063667901465</v>
      </c>
      <c r="N99">
        <f t="shared" si="29"/>
        <v>116.63341320648952</v>
      </c>
      <c r="O99">
        <f t="shared" si="20"/>
        <v>13.201691529092466</v>
      </c>
      <c r="P99">
        <f t="shared" si="30"/>
        <v>109.2360326082725</v>
      </c>
      <c r="Q99">
        <f t="shared" si="21"/>
        <v>14.167450525987954</v>
      </c>
      <c r="R99">
        <f t="shared" si="31"/>
        <v>101.79892663274367</v>
      </c>
      <c r="S99">
        <f t="shared" si="22"/>
        <v>125.464044578659</v>
      </c>
      <c r="T99">
        <f t="shared" si="32"/>
        <v>94.856153751929071</v>
      </c>
      <c r="U99">
        <f t="shared" si="23"/>
        <v>329.1991566736375</v>
      </c>
      <c r="V99">
        <f t="shared" si="33"/>
        <v>88.635798976085212</v>
      </c>
      <c r="W99">
        <f t="shared" si="24"/>
        <v>593.61429153373035</v>
      </c>
      <c r="X99">
        <f t="shared" si="34"/>
        <v>83.223158110726544</v>
      </c>
      <c r="Y99">
        <f t="shared" si="25"/>
        <v>886.66031289879038</v>
      </c>
      <c r="Z99">
        <f t="shared" si="35"/>
        <v>78.663242729570953</v>
      </c>
      <c r="AA99">
        <f t="shared" si="26"/>
        <v>1179.0128998483619</v>
      </c>
    </row>
    <row r="100" spans="1:27" x14ac:dyDescent="0.3">
      <c r="A100">
        <v>99</v>
      </c>
      <c r="B100" s="1">
        <v>41738</v>
      </c>
      <c r="C100">
        <v>104</v>
      </c>
      <c r="D100">
        <v>36</v>
      </c>
      <c r="E100">
        <v>4</v>
      </c>
      <c r="F100">
        <v>21</v>
      </c>
      <c r="G100">
        <v>14</v>
      </c>
      <c r="H100">
        <v>22</v>
      </c>
      <c r="I100">
        <v>104</v>
      </c>
      <c r="J100">
        <f t="shared" si="27"/>
        <v>126.48239929415145</v>
      </c>
      <c r="K100">
        <f t="shared" si="18"/>
        <v>505.45827802166156</v>
      </c>
      <c r="L100">
        <f t="shared" si="28"/>
        <v>121.04413293933496</v>
      </c>
      <c r="M100">
        <f t="shared" si="19"/>
        <v>290.50246765372293</v>
      </c>
      <c r="N100">
        <f t="shared" si="29"/>
        <v>115.54338924454265</v>
      </c>
      <c r="O100">
        <f t="shared" si="20"/>
        <v>133.24983525102297</v>
      </c>
      <c r="P100">
        <f t="shared" si="30"/>
        <v>110.7416195649635</v>
      </c>
      <c r="Q100">
        <f t="shared" si="21"/>
        <v>45.449434358698653</v>
      </c>
      <c r="R100">
        <f t="shared" si="31"/>
        <v>107.39946331637184</v>
      </c>
      <c r="S100">
        <f t="shared" si="22"/>
        <v>11.556350839357803</v>
      </c>
      <c r="T100">
        <f t="shared" si="32"/>
        <v>105.74246150077163</v>
      </c>
      <c r="U100">
        <f t="shared" si="23"/>
        <v>3.0361720816713054</v>
      </c>
      <c r="V100">
        <f t="shared" si="33"/>
        <v>105.69073969282556</v>
      </c>
      <c r="W100">
        <f t="shared" si="24"/>
        <v>2.8586007088958669</v>
      </c>
      <c r="X100">
        <f t="shared" si="34"/>
        <v>107.04463162214532</v>
      </c>
      <c r="Y100">
        <f t="shared" si="25"/>
        <v>9.2697817145672268</v>
      </c>
      <c r="Z100">
        <f t="shared" si="35"/>
        <v>109.5663242729571</v>
      </c>
      <c r="AA100">
        <f t="shared" si="26"/>
        <v>30.983965911711429</v>
      </c>
    </row>
    <row r="101" spans="1:27" x14ac:dyDescent="0.3">
      <c r="A101">
        <v>100</v>
      </c>
      <c r="B101" s="1">
        <v>41739</v>
      </c>
      <c r="C101">
        <v>88</v>
      </c>
      <c r="D101">
        <v>39</v>
      </c>
      <c r="E101">
        <v>3</v>
      </c>
      <c r="F101">
        <v>19</v>
      </c>
      <c r="G101">
        <v>14</v>
      </c>
      <c r="H101">
        <v>23</v>
      </c>
      <c r="I101">
        <v>88</v>
      </c>
      <c r="J101">
        <f t="shared" si="27"/>
        <v>124.23415936473631</v>
      </c>
      <c r="K101">
        <f t="shared" si="18"/>
        <v>1312.9143048691083</v>
      </c>
      <c r="L101">
        <f t="shared" si="28"/>
        <v>117.63530635146797</v>
      </c>
      <c r="M101">
        <f t="shared" si="19"/>
        <v>878.25138254535807</v>
      </c>
      <c r="N101">
        <f t="shared" si="29"/>
        <v>112.08037247117986</v>
      </c>
      <c r="O101">
        <f t="shared" si="20"/>
        <v>579.86433835075673</v>
      </c>
      <c r="P101">
        <f t="shared" si="30"/>
        <v>108.04497173897809</v>
      </c>
      <c r="Q101">
        <f t="shared" si="21"/>
        <v>401.8008920164304</v>
      </c>
      <c r="R101">
        <f t="shared" si="31"/>
        <v>105.69973165818593</v>
      </c>
      <c r="S101">
        <f t="shared" si="22"/>
        <v>313.28050077178909</v>
      </c>
      <c r="T101">
        <f t="shared" si="32"/>
        <v>104.69698460030865</v>
      </c>
      <c r="U101">
        <f t="shared" si="23"/>
        <v>278.78929474294432</v>
      </c>
      <c r="V101">
        <f t="shared" si="33"/>
        <v>104.50722190784766</v>
      </c>
      <c r="W101">
        <f t="shared" si="24"/>
        <v>272.48837511492593</v>
      </c>
      <c r="X101">
        <f t="shared" si="34"/>
        <v>104.60892632442906</v>
      </c>
      <c r="Y101">
        <f t="shared" si="25"/>
        <v>275.85643365031274</v>
      </c>
      <c r="Z101">
        <f t="shared" si="35"/>
        <v>104.55663242729571</v>
      </c>
      <c r="AA101">
        <f t="shared" si="26"/>
        <v>274.12207733257986</v>
      </c>
    </row>
    <row r="102" spans="1:27" x14ac:dyDescent="0.3">
      <c r="A102">
        <v>101</v>
      </c>
      <c r="B102" s="1">
        <v>41740</v>
      </c>
      <c r="C102">
        <v>93</v>
      </c>
      <c r="D102">
        <v>45</v>
      </c>
      <c r="E102">
        <v>3</v>
      </c>
      <c r="F102">
        <v>20</v>
      </c>
      <c r="G102">
        <v>15</v>
      </c>
      <c r="H102">
        <v>22</v>
      </c>
      <c r="I102">
        <v>93</v>
      </c>
      <c r="J102">
        <f t="shared" si="27"/>
        <v>120.61074342826268</v>
      </c>
      <c r="K102">
        <f t="shared" si="18"/>
        <v>762.3531526613508</v>
      </c>
      <c r="L102">
        <f t="shared" si="28"/>
        <v>111.7082450811744</v>
      </c>
      <c r="M102">
        <f t="shared" si="19"/>
        <v>349.998434017286</v>
      </c>
      <c r="N102">
        <f t="shared" si="29"/>
        <v>104.85626072982589</v>
      </c>
      <c r="O102">
        <f t="shared" si="20"/>
        <v>140.57091849361157</v>
      </c>
      <c r="P102">
        <f t="shared" si="30"/>
        <v>100.02698304338685</v>
      </c>
      <c r="Q102">
        <f t="shared" si="21"/>
        <v>49.378490692046306</v>
      </c>
      <c r="R102">
        <f t="shared" si="31"/>
        <v>96.849865829092963</v>
      </c>
      <c r="S102">
        <f t="shared" si="22"/>
        <v>14.821466902017644</v>
      </c>
      <c r="T102">
        <f t="shared" si="32"/>
        <v>94.678793840123461</v>
      </c>
      <c r="U102">
        <f t="shared" si="23"/>
        <v>2.8183487576364774</v>
      </c>
      <c r="V102">
        <f t="shared" si="33"/>
        <v>92.952166572354301</v>
      </c>
      <c r="W102">
        <f t="shared" si="24"/>
        <v>2.28803680033633E-3</v>
      </c>
      <c r="X102">
        <f t="shared" si="34"/>
        <v>91.321785264885818</v>
      </c>
      <c r="Y102">
        <f t="shared" si="25"/>
        <v>2.8164046971543626</v>
      </c>
      <c r="Z102">
        <f t="shared" si="35"/>
        <v>89.655663242729574</v>
      </c>
      <c r="AA102">
        <f t="shared" si="26"/>
        <v>11.184588346030068</v>
      </c>
    </row>
    <row r="103" spans="1:27" x14ac:dyDescent="0.3">
      <c r="A103">
        <v>102</v>
      </c>
      <c r="B103" s="1">
        <v>41741</v>
      </c>
      <c r="C103">
        <v>107</v>
      </c>
      <c r="D103">
        <v>45</v>
      </c>
      <c r="E103">
        <v>2</v>
      </c>
      <c r="F103">
        <v>20</v>
      </c>
      <c r="G103">
        <v>15</v>
      </c>
      <c r="H103">
        <v>21</v>
      </c>
      <c r="I103">
        <v>107</v>
      </c>
      <c r="J103">
        <f t="shared" si="27"/>
        <v>117.84966908543642</v>
      </c>
      <c r="K103">
        <f t="shared" si="18"/>
        <v>117.71531926347471</v>
      </c>
      <c r="L103">
        <f t="shared" si="28"/>
        <v>107.96659606493952</v>
      </c>
      <c r="M103">
        <f t="shared" si="19"/>
        <v>0.93430795275657075</v>
      </c>
      <c r="N103">
        <f t="shared" si="29"/>
        <v>101.2993825108781</v>
      </c>
      <c r="O103">
        <f t="shared" si="20"/>
        <v>32.49703975728243</v>
      </c>
      <c r="P103">
        <f t="shared" si="30"/>
        <v>97.216189826032107</v>
      </c>
      <c r="Q103">
        <f t="shared" si="21"/>
        <v>95.722941520237654</v>
      </c>
      <c r="R103">
        <f t="shared" si="31"/>
        <v>94.924932914546474</v>
      </c>
      <c r="S103">
        <f t="shared" si="22"/>
        <v>145.8072451182031</v>
      </c>
      <c r="T103">
        <f t="shared" si="32"/>
        <v>93.671517536049379</v>
      </c>
      <c r="U103">
        <f t="shared" si="23"/>
        <v>177.64844479183921</v>
      </c>
      <c r="V103">
        <f t="shared" si="33"/>
        <v>92.985649971706295</v>
      </c>
      <c r="W103">
        <f t="shared" si="24"/>
        <v>196.40200671553578</v>
      </c>
      <c r="X103">
        <f t="shared" si="34"/>
        <v>92.664357052977167</v>
      </c>
      <c r="Y103">
        <f t="shared" si="25"/>
        <v>205.5106587045255</v>
      </c>
      <c r="Z103">
        <f t="shared" si="35"/>
        <v>92.665566324272959</v>
      </c>
      <c r="AA103">
        <f t="shared" si="26"/>
        <v>205.47598880381744</v>
      </c>
    </row>
    <row r="104" spans="1:27" x14ac:dyDescent="0.3">
      <c r="A104">
        <v>103</v>
      </c>
      <c r="B104" s="1">
        <v>41742</v>
      </c>
      <c r="C104">
        <v>107</v>
      </c>
      <c r="D104">
        <v>54</v>
      </c>
      <c r="E104">
        <v>1</v>
      </c>
      <c r="F104">
        <v>23</v>
      </c>
      <c r="G104">
        <v>16</v>
      </c>
      <c r="H104">
        <v>28</v>
      </c>
      <c r="I104">
        <v>107</v>
      </c>
      <c r="J104">
        <f t="shared" si="27"/>
        <v>116.76470217689278</v>
      </c>
      <c r="K104">
        <f t="shared" si="18"/>
        <v>95.349408603414659</v>
      </c>
      <c r="L104">
        <f t="shared" si="28"/>
        <v>107.77327685195164</v>
      </c>
      <c r="M104">
        <f t="shared" si="19"/>
        <v>0.59795708976423168</v>
      </c>
      <c r="N104">
        <f t="shared" si="29"/>
        <v>103.00956775761466</v>
      </c>
      <c r="O104">
        <f t="shared" si="20"/>
        <v>15.923549481068482</v>
      </c>
      <c r="P104">
        <f t="shared" si="30"/>
        <v>101.12971389561926</v>
      </c>
      <c r="Q104">
        <f t="shared" si="21"/>
        <v>34.460258947285588</v>
      </c>
      <c r="R104">
        <f t="shared" si="31"/>
        <v>100.96246645727324</v>
      </c>
      <c r="S104">
        <f t="shared" si="22"/>
        <v>36.451811279550775</v>
      </c>
      <c r="T104">
        <f t="shared" si="32"/>
        <v>101.66860701441976</v>
      </c>
      <c r="U104">
        <f t="shared" si="23"/>
        <v>28.423751166694153</v>
      </c>
      <c r="V104">
        <f t="shared" si="33"/>
        <v>102.79569499151188</v>
      </c>
      <c r="W104">
        <f t="shared" si="24"/>
        <v>17.676180604398294</v>
      </c>
      <c r="X104">
        <f t="shared" si="34"/>
        <v>104.13287141059544</v>
      </c>
      <c r="Y104">
        <f t="shared" si="25"/>
        <v>8.2204263481809718</v>
      </c>
      <c r="Z104">
        <f t="shared" si="35"/>
        <v>105.56655663242729</v>
      </c>
      <c r="AA104">
        <f t="shared" si="26"/>
        <v>2.0547598880381828</v>
      </c>
    </row>
    <row r="105" spans="1:27" x14ac:dyDescent="0.3">
      <c r="A105">
        <v>104</v>
      </c>
      <c r="B105" s="1">
        <v>41743</v>
      </c>
      <c r="C105">
        <v>126</v>
      </c>
      <c r="D105">
        <v>45</v>
      </c>
      <c r="E105">
        <v>2</v>
      </c>
      <c r="F105">
        <v>16</v>
      </c>
      <c r="G105">
        <v>15</v>
      </c>
      <c r="H105">
        <v>21</v>
      </c>
      <c r="I105">
        <v>126</v>
      </c>
      <c r="J105">
        <f t="shared" si="27"/>
        <v>115.78823195920351</v>
      </c>
      <c r="K105">
        <f t="shared" si="18"/>
        <v>104.28020651903249</v>
      </c>
      <c r="L105">
        <f t="shared" si="28"/>
        <v>107.61862148156132</v>
      </c>
      <c r="M105">
        <f t="shared" si="19"/>
        <v>337.87507623811899</v>
      </c>
      <c r="N105">
        <f t="shared" si="29"/>
        <v>104.20669743033025</v>
      </c>
      <c r="O105">
        <f t="shared" si="20"/>
        <v>474.94803689317405</v>
      </c>
      <c r="P105">
        <f t="shared" si="30"/>
        <v>103.47782833737156</v>
      </c>
      <c r="Q105">
        <f t="shared" si="21"/>
        <v>507.2482164009034</v>
      </c>
      <c r="R105">
        <f t="shared" si="31"/>
        <v>103.98123322863663</v>
      </c>
      <c r="S105">
        <f t="shared" si="22"/>
        <v>484.82609013169588</v>
      </c>
      <c r="T105">
        <f t="shared" si="32"/>
        <v>104.86744280576791</v>
      </c>
      <c r="U105">
        <f t="shared" si="23"/>
        <v>446.58497356749052</v>
      </c>
      <c r="V105">
        <f t="shared" si="33"/>
        <v>105.73870849745356</v>
      </c>
      <c r="W105">
        <f t="shared" si="24"/>
        <v>410.51993335116066</v>
      </c>
      <c r="X105">
        <f t="shared" si="34"/>
        <v>106.42657428211909</v>
      </c>
      <c r="Y105">
        <f t="shared" si="25"/>
        <v>383.11899433340176</v>
      </c>
      <c r="Z105">
        <f t="shared" si="35"/>
        <v>106.85665566324272</v>
      </c>
      <c r="AA105">
        <f t="shared" si="26"/>
        <v>366.46763239565706</v>
      </c>
    </row>
    <row r="106" spans="1:27" x14ac:dyDescent="0.3">
      <c r="A106">
        <v>105</v>
      </c>
      <c r="B106" s="1">
        <v>41744</v>
      </c>
      <c r="C106">
        <v>106</v>
      </c>
      <c r="D106">
        <v>42</v>
      </c>
      <c r="E106">
        <v>3</v>
      </c>
      <c r="F106">
        <v>17</v>
      </c>
      <c r="G106">
        <v>15</v>
      </c>
      <c r="H106">
        <v>19</v>
      </c>
      <c r="I106">
        <v>106</v>
      </c>
      <c r="J106">
        <f t="shared" si="27"/>
        <v>116.80940876328316</v>
      </c>
      <c r="K106">
        <f t="shared" si="18"/>
        <v>116.84331781174275</v>
      </c>
      <c r="L106">
        <f t="shared" si="28"/>
        <v>111.29489718524907</v>
      </c>
      <c r="M106">
        <f t="shared" si="19"/>
        <v>28.035936202358524</v>
      </c>
      <c r="N106">
        <f t="shared" si="29"/>
        <v>110.74468820123117</v>
      </c>
      <c r="O106">
        <f t="shared" si="20"/>
        <v>22.51206612690228</v>
      </c>
      <c r="P106">
        <f t="shared" si="30"/>
        <v>112.48669700242294</v>
      </c>
      <c r="Q106">
        <f t="shared" si="21"/>
        <v>42.077238001242797</v>
      </c>
      <c r="R106">
        <f t="shared" si="31"/>
        <v>114.99061661431831</v>
      </c>
      <c r="S106">
        <f t="shared" si="22"/>
        <v>80.831187105656483</v>
      </c>
      <c r="T106">
        <f t="shared" si="32"/>
        <v>117.54697712230717</v>
      </c>
      <c r="U106">
        <f t="shared" si="23"/>
        <v>133.33268066308514</v>
      </c>
      <c r="V106">
        <f t="shared" si="33"/>
        <v>119.92161254923606</v>
      </c>
      <c r="W106">
        <f t="shared" si="24"/>
        <v>193.81129597104692</v>
      </c>
      <c r="X106">
        <f t="shared" si="34"/>
        <v>122.08531485642382</v>
      </c>
      <c r="Y106">
        <f t="shared" si="25"/>
        <v>258.73735403028888</v>
      </c>
      <c r="Z106">
        <f t="shared" si="35"/>
        <v>124.08566556632428</v>
      </c>
      <c r="AA106">
        <f t="shared" si="26"/>
        <v>327.09129897692776</v>
      </c>
    </row>
    <row r="107" spans="1:27" x14ac:dyDescent="0.3">
      <c r="A107">
        <v>106</v>
      </c>
      <c r="B107" s="1">
        <v>41745</v>
      </c>
      <c r="C107">
        <v>96</v>
      </c>
      <c r="D107">
        <v>49</v>
      </c>
      <c r="E107">
        <v>3</v>
      </c>
      <c r="F107">
        <v>21</v>
      </c>
      <c r="G107">
        <v>15</v>
      </c>
      <c r="H107">
        <v>25</v>
      </c>
      <c r="I107">
        <v>96</v>
      </c>
      <c r="J107">
        <f t="shared" si="27"/>
        <v>115.72846788695486</v>
      </c>
      <c r="K107">
        <f t="shared" si="18"/>
        <v>389.21244516660914</v>
      </c>
      <c r="L107">
        <f t="shared" si="28"/>
        <v>110.23591774819927</v>
      </c>
      <c r="M107">
        <f t="shared" si="19"/>
        <v>202.66135413349497</v>
      </c>
      <c r="N107">
        <f t="shared" si="29"/>
        <v>109.32128174086181</v>
      </c>
      <c r="O107">
        <f t="shared" si="20"/>
        <v>177.45654721941816</v>
      </c>
      <c r="P107">
        <f t="shared" si="30"/>
        <v>109.89201820145377</v>
      </c>
      <c r="Q107">
        <f t="shared" si="21"/>
        <v>192.98816970952274</v>
      </c>
      <c r="R107">
        <f t="shared" si="31"/>
        <v>110.49530830715915</v>
      </c>
      <c r="S107">
        <f t="shared" si="22"/>
        <v>210.11396291959704</v>
      </c>
      <c r="T107">
        <f t="shared" si="32"/>
        <v>110.61879084892286</v>
      </c>
      <c r="U107">
        <f t="shared" si="23"/>
        <v>213.70904588455065</v>
      </c>
      <c r="V107">
        <f t="shared" si="33"/>
        <v>110.17648376477081</v>
      </c>
      <c r="W107">
        <f t="shared" si="24"/>
        <v>200.97269193281031</v>
      </c>
      <c r="X107">
        <f t="shared" si="34"/>
        <v>109.21706297128478</v>
      </c>
      <c r="Y107">
        <f t="shared" si="25"/>
        <v>174.69075358690714</v>
      </c>
      <c r="Z107">
        <f t="shared" si="35"/>
        <v>107.80856655663243</v>
      </c>
      <c r="AA107">
        <f t="shared" si="26"/>
        <v>139.44224412241783</v>
      </c>
    </row>
    <row r="108" spans="1:27" x14ac:dyDescent="0.3">
      <c r="A108">
        <v>107</v>
      </c>
      <c r="B108" s="1">
        <v>41746</v>
      </c>
      <c r="C108">
        <v>111</v>
      </c>
      <c r="D108">
        <v>47</v>
      </c>
      <c r="E108">
        <v>3</v>
      </c>
      <c r="F108">
        <v>21</v>
      </c>
      <c r="G108">
        <v>16</v>
      </c>
      <c r="H108">
        <v>26</v>
      </c>
      <c r="I108">
        <v>111</v>
      </c>
      <c r="J108">
        <f t="shared" si="27"/>
        <v>113.75562109825938</v>
      </c>
      <c r="K108">
        <f t="shared" si="18"/>
        <v>7.593447637172245</v>
      </c>
      <c r="L108">
        <f t="shared" si="28"/>
        <v>107.38873419855942</v>
      </c>
      <c r="M108">
        <f t="shared" si="19"/>
        <v>13.041240688654282</v>
      </c>
      <c r="N108">
        <f t="shared" si="29"/>
        <v>105.32489721860325</v>
      </c>
      <c r="O108">
        <f t="shared" si="20"/>
        <v>32.206791579417079</v>
      </c>
      <c r="P108">
        <f t="shared" si="30"/>
        <v>104.33521092087226</v>
      </c>
      <c r="Q108">
        <f t="shared" si="21"/>
        <v>44.419413469260434</v>
      </c>
      <c r="R108">
        <f t="shared" si="31"/>
        <v>103.24765415357957</v>
      </c>
      <c r="S108">
        <f t="shared" si="22"/>
        <v>60.098866122512021</v>
      </c>
      <c r="T108">
        <f t="shared" si="32"/>
        <v>101.84751633956914</v>
      </c>
      <c r="U108">
        <f t="shared" si="23"/>
        <v>83.767957154453882</v>
      </c>
      <c r="V108">
        <f t="shared" si="33"/>
        <v>100.25294512943123</v>
      </c>
      <c r="W108">
        <f t="shared" si="24"/>
        <v>115.49918839101602</v>
      </c>
      <c r="X108">
        <f t="shared" si="34"/>
        <v>98.643412594256958</v>
      </c>
      <c r="Y108">
        <f t="shared" si="25"/>
        <v>152.68525231576757</v>
      </c>
      <c r="Z108">
        <f t="shared" si="35"/>
        <v>97.180856655663248</v>
      </c>
      <c r="AA108">
        <f t="shared" si="26"/>
        <v>190.96872277132672</v>
      </c>
    </row>
    <row r="109" spans="1:27" x14ac:dyDescent="0.3">
      <c r="A109">
        <v>108</v>
      </c>
      <c r="B109" s="1">
        <v>41747</v>
      </c>
      <c r="C109">
        <v>110</v>
      </c>
      <c r="D109">
        <v>45</v>
      </c>
      <c r="E109">
        <v>1</v>
      </c>
      <c r="F109">
        <v>18</v>
      </c>
      <c r="G109">
        <v>16</v>
      </c>
      <c r="H109">
        <v>24</v>
      </c>
      <c r="I109">
        <v>110</v>
      </c>
      <c r="J109">
        <f t="shared" si="27"/>
        <v>113.48005898843346</v>
      </c>
      <c r="K109">
        <f t="shared" si="18"/>
        <v>12.110810562976486</v>
      </c>
      <c r="L109">
        <f t="shared" si="28"/>
        <v>108.11098735884754</v>
      </c>
      <c r="M109">
        <f t="shared" si="19"/>
        <v>3.5683687584337997</v>
      </c>
      <c r="N109">
        <f t="shared" si="29"/>
        <v>107.02742805302228</v>
      </c>
      <c r="O109">
        <f t="shared" si="20"/>
        <v>8.8361839799589319</v>
      </c>
      <c r="P109">
        <f t="shared" si="30"/>
        <v>107.00112655252336</v>
      </c>
      <c r="Q109">
        <f t="shared" si="21"/>
        <v>8.99324195398043</v>
      </c>
      <c r="R109">
        <f t="shared" si="31"/>
        <v>107.12382707678978</v>
      </c>
      <c r="S109">
        <f t="shared" si="22"/>
        <v>8.2723706842076208</v>
      </c>
      <c r="T109">
        <f t="shared" si="32"/>
        <v>107.33900653582765</v>
      </c>
      <c r="U109">
        <f t="shared" si="23"/>
        <v>7.0808862163679631</v>
      </c>
      <c r="V109">
        <f t="shared" si="33"/>
        <v>107.77588353882936</v>
      </c>
      <c r="W109">
        <f t="shared" si="24"/>
        <v>4.9466940328502025</v>
      </c>
      <c r="X109">
        <f t="shared" si="34"/>
        <v>108.5286825188514</v>
      </c>
      <c r="Y109">
        <f t="shared" si="25"/>
        <v>2.164775130333469</v>
      </c>
      <c r="Z109">
        <f t="shared" si="35"/>
        <v>109.61808566556633</v>
      </c>
      <c r="AA109">
        <f t="shared" si="26"/>
        <v>0.14585855884591598</v>
      </c>
    </row>
    <row r="110" spans="1:27" x14ac:dyDescent="0.3">
      <c r="A110">
        <v>109</v>
      </c>
      <c r="B110" s="1">
        <v>41748</v>
      </c>
      <c r="C110">
        <v>106</v>
      </c>
      <c r="D110">
        <v>39</v>
      </c>
      <c r="E110">
        <v>1</v>
      </c>
      <c r="F110">
        <v>20</v>
      </c>
      <c r="G110">
        <v>16</v>
      </c>
      <c r="H110">
        <v>24</v>
      </c>
      <c r="I110">
        <v>106</v>
      </c>
      <c r="J110">
        <f t="shared" si="27"/>
        <v>113.13205308959012</v>
      </c>
      <c r="K110">
        <f t="shared" si="18"/>
        <v>50.866181272731914</v>
      </c>
      <c r="L110">
        <f t="shared" si="28"/>
        <v>108.48878988707804</v>
      </c>
      <c r="M110">
        <f t="shared" si="19"/>
        <v>6.194075102021932</v>
      </c>
      <c r="N110">
        <f t="shared" si="29"/>
        <v>107.91919963711558</v>
      </c>
      <c r="O110">
        <f t="shared" si="20"/>
        <v>3.6833272471045833</v>
      </c>
      <c r="P110">
        <f t="shared" si="30"/>
        <v>108.20067593151401</v>
      </c>
      <c r="Q110">
        <f t="shared" si="21"/>
        <v>4.8429745555450685</v>
      </c>
      <c r="R110">
        <f t="shared" si="31"/>
        <v>108.56191353839489</v>
      </c>
      <c r="S110">
        <f t="shared" si="22"/>
        <v>6.5634009782110265</v>
      </c>
      <c r="T110">
        <f t="shared" si="32"/>
        <v>108.93560261433106</v>
      </c>
      <c r="U110">
        <f t="shared" si="23"/>
        <v>8.617762709267355</v>
      </c>
      <c r="V110">
        <f t="shared" si="33"/>
        <v>109.33276506164881</v>
      </c>
      <c r="W110">
        <f t="shared" si="24"/>
        <v>11.107322956147025</v>
      </c>
      <c r="X110">
        <f t="shared" si="34"/>
        <v>109.70573650377028</v>
      </c>
      <c r="Y110">
        <f t="shared" si="25"/>
        <v>13.732483035375596</v>
      </c>
      <c r="Z110">
        <f t="shared" si="35"/>
        <v>109.96180856655663</v>
      </c>
      <c r="AA110">
        <f t="shared" si="26"/>
        <v>15.695927118041475</v>
      </c>
    </row>
    <row r="111" spans="1:27" x14ac:dyDescent="0.3">
      <c r="A111">
        <v>110</v>
      </c>
      <c r="B111" s="1">
        <v>41749</v>
      </c>
      <c r="C111">
        <v>96</v>
      </c>
      <c r="D111">
        <v>38</v>
      </c>
      <c r="E111">
        <v>2</v>
      </c>
      <c r="F111">
        <v>16</v>
      </c>
      <c r="G111">
        <v>15</v>
      </c>
      <c r="H111">
        <v>22</v>
      </c>
      <c r="I111">
        <v>96</v>
      </c>
      <c r="J111">
        <f t="shared" si="27"/>
        <v>112.4188477806311</v>
      </c>
      <c r="K111">
        <f t="shared" si="18"/>
        <v>269.57856244353468</v>
      </c>
      <c r="L111">
        <f t="shared" si="28"/>
        <v>107.99103190966244</v>
      </c>
      <c r="M111">
        <f t="shared" si="19"/>
        <v>143.78484625854284</v>
      </c>
      <c r="N111">
        <f t="shared" si="29"/>
        <v>107.3434397459809</v>
      </c>
      <c r="O111">
        <f t="shared" si="20"/>
        <v>128.67362527069926</v>
      </c>
      <c r="P111">
        <f t="shared" si="30"/>
        <v>107.3204055589084</v>
      </c>
      <c r="Q111">
        <f t="shared" si="21"/>
        <v>128.15158201816431</v>
      </c>
      <c r="R111">
        <f t="shared" si="31"/>
        <v>107.28095676919745</v>
      </c>
      <c r="S111">
        <f t="shared" si="22"/>
        <v>127.25998562850165</v>
      </c>
      <c r="T111">
        <f t="shared" si="32"/>
        <v>107.17424104573243</v>
      </c>
      <c r="U111">
        <f t="shared" si="23"/>
        <v>124.86366294813138</v>
      </c>
      <c r="V111">
        <f t="shared" si="33"/>
        <v>106.99982951849464</v>
      </c>
      <c r="W111">
        <f t="shared" si="24"/>
        <v>120.99624943594593</v>
      </c>
      <c r="X111">
        <f t="shared" si="34"/>
        <v>106.74114730075406</v>
      </c>
      <c r="Y111">
        <f t="shared" si="25"/>
        <v>115.37224533649633</v>
      </c>
      <c r="Z111">
        <f t="shared" si="35"/>
        <v>106.39618085665566</v>
      </c>
      <c r="AA111">
        <f t="shared" si="26"/>
        <v>108.08057640429364</v>
      </c>
    </row>
    <row r="112" spans="1:27" x14ac:dyDescent="0.3">
      <c r="A112">
        <v>111</v>
      </c>
      <c r="B112" s="1">
        <v>41750</v>
      </c>
      <c r="C112">
        <v>94</v>
      </c>
      <c r="D112">
        <v>46</v>
      </c>
      <c r="E112">
        <v>1</v>
      </c>
      <c r="F112">
        <v>18</v>
      </c>
      <c r="G112">
        <v>16</v>
      </c>
      <c r="H112">
        <v>30</v>
      </c>
      <c r="I112">
        <v>94</v>
      </c>
      <c r="J112">
        <f t="shared" si="27"/>
        <v>110.77696300256798</v>
      </c>
      <c r="K112">
        <f t="shared" si="18"/>
        <v>281.46648758953489</v>
      </c>
      <c r="L112">
        <f t="shared" si="28"/>
        <v>105.59282552772996</v>
      </c>
      <c r="M112">
        <f t="shared" si="19"/>
        <v>134.39360371638736</v>
      </c>
      <c r="N112">
        <f t="shared" si="29"/>
        <v>103.94040782218663</v>
      </c>
      <c r="O112">
        <f t="shared" si="20"/>
        <v>98.811707671389115</v>
      </c>
      <c r="P112">
        <f t="shared" si="30"/>
        <v>102.79224333534505</v>
      </c>
      <c r="Q112">
        <f t="shared" si="21"/>
        <v>77.303542867919433</v>
      </c>
      <c r="R112">
        <f t="shared" si="31"/>
        <v>101.64047838459872</v>
      </c>
      <c r="S112">
        <f t="shared" si="22"/>
        <v>58.376909945520303</v>
      </c>
      <c r="T112">
        <f t="shared" si="32"/>
        <v>100.46969641829297</v>
      </c>
      <c r="U112">
        <f t="shared" si="23"/>
        <v>41.856971744872872</v>
      </c>
      <c r="V112">
        <f t="shared" si="33"/>
        <v>99.299948855548394</v>
      </c>
      <c r="W112">
        <f t="shared" si="24"/>
        <v>28.089457871428728</v>
      </c>
      <c r="X112">
        <f t="shared" si="34"/>
        <v>98.148229460150816</v>
      </c>
      <c r="Y112">
        <f t="shared" si="25"/>
        <v>17.207807654063128</v>
      </c>
      <c r="Z112">
        <f t="shared" si="35"/>
        <v>97.039618085665566</v>
      </c>
      <c r="AA112">
        <f t="shared" si="26"/>
        <v>9.2392781067052017</v>
      </c>
    </row>
    <row r="113" spans="1:27" x14ac:dyDescent="0.3">
      <c r="A113">
        <v>112</v>
      </c>
      <c r="B113" s="1">
        <v>41751</v>
      </c>
      <c r="C113">
        <v>109</v>
      </c>
      <c r="D113">
        <v>43</v>
      </c>
      <c r="E113">
        <v>1</v>
      </c>
      <c r="F113">
        <v>15</v>
      </c>
      <c r="G113">
        <v>16</v>
      </c>
      <c r="H113">
        <v>27</v>
      </c>
      <c r="I113">
        <v>109</v>
      </c>
      <c r="J113">
        <f t="shared" si="27"/>
        <v>109.0992667023112</v>
      </c>
      <c r="K113">
        <f t="shared" si="18"/>
        <v>9.8538781877399468E-3</v>
      </c>
      <c r="L113">
        <f t="shared" si="28"/>
        <v>103.27426042218397</v>
      </c>
      <c r="M113">
        <f t="shared" si="19"/>
        <v>32.784093712968875</v>
      </c>
      <c r="N113">
        <f t="shared" si="29"/>
        <v>100.95828547553064</v>
      </c>
      <c r="O113">
        <f t="shared" si="20"/>
        <v>64.669172493061396</v>
      </c>
      <c r="P113">
        <f t="shared" si="30"/>
        <v>99.275346001207026</v>
      </c>
      <c r="Q113">
        <f t="shared" si="21"/>
        <v>94.56889539624018</v>
      </c>
      <c r="R113">
        <f t="shared" si="31"/>
        <v>97.820239192299368</v>
      </c>
      <c r="S113">
        <f t="shared" si="22"/>
        <v>124.98705171739908</v>
      </c>
      <c r="T113">
        <f t="shared" si="32"/>
        <v>96.58787856731719</v>
      </c>
      <c r="U113">
        <f t="shared" si="23"/>
        <v>154.06075845966396</v>
      </c>
      <c r="V113">
        <f t="shared" si="33"/>
        <v>95.589984656664512</v>
      </c>
      <c r="W113">
        <f t="shared" si="24"/>
        <v>179.82851150849319</v>
      </c>
      <c r="X113">
        <f t="shared" si="34"/>
        <v>94.829645892030157</v>
      </c>
      <c r="Y113">
        <f t="shared" si="25"/>
        <v>200.79893554525779</v>
      </c>
      <c r="Z113">
        <f t="shared" si="35"/>
        <v>94.303961808566555</v>
      </c>
      <c r="AA113">
        <f t="shared" si="26"/>
        <v>215.97353852407039</v>
      </c>
    </row>
    <row r="114" spans="1:27" x14ac:dyDescent="0.3">
      <c r="A114">
        <v>113</v>
      </c>
      <c r="B114" s="1">
        <v>41752</v>
      </c>
      <c r="C114">
        <v>109</v>
      </c>
      <c r="D114">
        <v>47</v>
      </c>
      <c r="E114">
        <v>1</v>
      </c>
      <c r="F114">
        <v>20</v>
      </c>
      <c r="G114">
        <v>16</v>
      </c>
      <c r="H114">
        <v>28</v>
      </c>
      <c r="I114">
        <v>109</v>
      </c>
      <c r="J114">
        <f t="shared" si="27"/>
        <v>109.08934003208009</v>
      </c>
      <c r="K114">
        <f t="shared" si="18"/>
        <v>7.9816413320711339E-3</v>
      </c>
      <c r="L114">
        <f t="shared" si="28"/>
        <v>104.41940833774719</v>
      </c>
      <c r="M114">
        <f t="shared" si="19"/>
        <v>20.981819976300002</v>
      </c>
      <c r="N114">
        <f t="shared" si="29"/>
        <v>103.37079983287146</v>
      </c>
      <c r="O114">
        <f t="shared" si="20"/>
        <v>31.687894521600036</v>
      </c>
      <c r="P114">
        <f t="shared" si="30"/>
        <v>103.16520760072422</v>
      </c>
      <c r="Q114">
        <f t="shared" si="21"/>
        <v>34.044802342646463</v>
      </c>
      <c r="R114">
        <f t="shared" si="31"/>
        <v>103.41011959614968</v>
      </c>
      <c r="S114">
        <f t="shared" si="22"/>
        <v>31.246762929349771</v>
      </c>
      <c r="T114">
        <f t="shared" si="32"/>
        <v>104.03515142692687</v>
      </c>
      <c r="U114">
        <f t="shared" si="23"/>
        <v>24.649721353546262</v>
      </c>
      <c r="V114">
        <f t="shared" si="33"/>
        <v>104.97699539699936</v>
      </c>
      <c r="W114">
        <f t="shared" si="24"/>
        <v>16.184566035764366</v>
      </c>
      <c r="X114">
        <f t="shared" si="34"/>
        <v>106.16592917840603</v>
      </c>
      <c r="Y114">
        <f t="shared" si="25"/>
        <v>8.0319574218103114</v>
      </c>
      <c r="Z114">
        <f t="shared" si="35"/>
        <v>107.53039618085666</v>
      </c>
      <c r="AA114">
        <f t="shared" si="26"/>
        <v>2.1597353852407037</v>
      </c>
    </row>
    <row r="115" spans="1:27" x14ac:dyDescent="0.3">
      <c r="A115">
        <v>114</v>
      </c>
      <c r="B115" s="1">
        <v>41753</v>
      </c>
      <c r="C115">
        <v>111</v>
      </c>
      <c r="D115">
        <v>51</v>
      </c>
      <c r="E115">
        <v>1</v>
      </c>
      <c r="F115">
        <v>22</v>
      </c>
      <c r="G115">
        <v>17</v>
      </c>
      <c r="H115">
        <v>27</v>
      </c>
      <c r="I115">
        <v>111</v>
      </c>
      <c r="J115">
        <f t="shared" si="27"/>
        <v>109.08040602887209</v>
      </c>
      <c r="K115">
        <f t="shared" si="18"/>
        <v>3.6848410139906176</v>
      </c>
      <c r="L115">
        <f t="shared" si="28"/>
        <v>105.33552667019775</v>
      </c>
      <c r="M115">
        <f t="shared" si="19"/>
        <v>32.086258104040972</v>
      </c>
      <c r="N115">
        <f t="shared" si="29"/>
        <v>105.05955988301</v>
      </c>
      <c r="O115">
        <f t="shared" si="20"/>
        <v>35.288828783544211</v>
      </c>
      <c r="P115">
        <f t="shared" si="30"/>
        <v>105.49912456043452</v>
      </c>
      <c r="Q115">
        <f t="shared" si="21"/>
        <v>30.259630601614671</v>
      </c>
      <c r="R115">
        <f t="shared" si="31"/>
        <v>106.20505979807484</v>
      </c>
      <c r="S115">
        <f t="shared" si="22"/>
        <v>22.991451540038074</v>
      </c>
      <c r="T115">
        <f t="shared" si="32"/>
        <v>107.01406057077074</v>
      </c>
      <c r="U115">
        <f t="shared" si="23"/>
        <v>15.887713133484494</v>
      </c>
      <c r="V115">
        <f t="shared" si="33"/>
        <v>107.79309861909981</v>
      </c>
      <c r="W115">
        <f t="shared" si="24"/>
        <v>10.284216466819556</v>
      </c>
      <c r="X115">
        <f t="shared" si="34"/>
        <v>108.4331858356812</v>
      </c>
      <c r="Y115">
        <f t="shared" si="25"/>
        <v>6.5885349541476161</v>
      </c>
      <c r="Z115">
        <f t="shared" si="35"/>
        <v>108.85303961808567</v>
      </c>
      <c r="AA115">
        <f t="shared" si="26"/>
        <v>4.6094388815097078</v>
      </c>
    </row>
    <row r="116" spans="1:27" x14ac:dyDescent="0.3">
      <c r="A116">
        <v>115</v>
      </c>
      <c r="B116" s="1">
        <v>41754</v>
      </c>
      <c r="C116">
        <v>118</v>
      </c>
      <c r="D116">
        <v>48</v>
      </c>
      <c r="E116">
        <v>2</v>
      </c>
      <c r="F116">
        <v>26</v>
      </c>
      <c r="G116">
        <v>16</v>
      </c>
      <c r="H116">
        <v>22</v>
      </c>
      <c r="I116">
        <v>118</v>
      </c>
      <c r="J116">
        <f t="shared" si="27"/>
        <v>109.27236542598487</v>
      </c>
      <c r="K116">
        <f t="shared" si="18"/>
        <v>76.171605257544215</v>
      </c>
      <c r="L116">
        <f t="shared" si="28"/>
        <v>106.46842133615822</v>
      </c>
      <c r="M116">
        <f t="shared" si="19"/>
        <v>132.97730648037108</v>
      </c>
      <c r="N116">
        <f t="shared" si="29"/>
        <v>106.84169191810699</v>
      </c>
      <c r="O116">
        <f t="shared" si="20"/>
        <v>124.50783925043889</v>
      </c>
      <c r="P116">
        <f t="shared" si="30"/>
        <v>107.69947473626073</v>
      </c>
      <c r="Q116">
        <f t="shared" si="21"/>
        <v>106.10082070893105</v>
      </c>
      <c r="R116">
        <f t="shared" si="31"/>
        <v>108.60252989903742</v>
      </c>
      <c r="S116">
        <f t="shared" si="22"/>
        <v>88.31244429848563</v>
      </c>
      <c r="T116">
        <f t="shared" si="32"/>
        <v>109.40562422830828</v>
      </c>
      <c r="U116">
        <f t="shared" si="23"/>
        <v>73.863294905041585</v>
      </c>
      <c r="V116">
        <f t="shared" si="33"/>
        <v>110.03792958572993</v>
      </c>
      <c r="W116">
        <f t="shared" si="24"/>
        <v>63.394565281794812</v>
      </c>
      <c r="X116">
        <f t="shared" si="34"/>
        <v>110.48663716713625</v>
      </c>
      <c r="Y116">
        <f t="shared" si="25"/>
        <v>56.450621058258371</v>
      </c>
      <c r="Z116">
        <f t="shared" si="35"/>
        <v>110.78530396180857</v>
      </c>
      <c r="AA116">
        <f t="shared" si="26"/>
        <v>52.051838923495175</v>
      </c>
    </row>
    <row r="117" spans="1:27" x14ac:dyDescent="0.3">
      <c r="A117">
        <v>116</v>
      </c>
      <c r="B117" s="1">
        <v>41755</v>
      </c>
      <c r="C117">
        <v>105</v>
      </c>
      <c r="D117">
        <v>38</v>
      </c>
      <c r="E117">
        <v>16</v>
      </c>
      <c r="F117">
        <v>15</v>
      </c>
      <c r="G117">
        <v>15</v>
      </c>
      <c r="H117">
        <v>17</v>
      </c>
      <c r="I117">
        <v>105</v>
      </c>
      <c r="J117">
        <f t="shared" si="27"/>
        <v>110.14512888338639</v>
      </c>
      <c r="K117">
        <f t="shared" si="18"/>
        <v>26.472351226656894</v>
      </c>
      <c r="L117">
        <f t="shared" si="28"/>
        <v>108.77473706892658</v>
      </c>
      <c r="M117">
        <f t="shared" si="19"/>
        <v>14.248639939528456</v>
      </c>
      <c r="N117">
        <f t="shared" si="29"/>
        <v>110.18918434267488</v>
      </c>
      <c r="O117">
        <f t="shared" si="20"/>
        <v>26.927634142262104</v>
      </c>
      <c r="P117">
        <f t="shared" si="30"/>
        <v>111.81968484175644</v>
      </c>
      <c r="Q117">
        <f t="shared" si="21"/>
        <v>46.508101340882575</v>
      </c>
      <c r="R117">
        <f t="shared" si="31"/>
        <v>113.30126494951871</v>
      </c>
      <c r="S117">
        <f t="shared" si="22"/>
        <v>68.910999762107878</v>
      </c>
      <c r="T117">
        <f t="shared" si="32"/>
        <v>114.56224969132332</v>
      </c>
      <c r="U117">
        <f t="shared" si="23"/>
        <v>91.436619159212853</v>
      </c>
      <c r="V117">
        <f t="shared" si="33"/>
        <v>115.61137887571897</v>
      </c>
      <c r="W117">
        <f t="shared" si="24"/>
        <v>112.60136164405478</v>
      </c>
      <c r="X117">
        <f t="shared" si="34"/>
        <v>116.49732743342724</v>
      </c>
      <c r="Y117">
        <f t="shared" si="25"/>
        <v>132.1885381114387</v>
      </c>
      <c r="Z117">
        <f t="shared" si="35"/>
        <v>117.27853039618086</v>
      </c>
      <c r="AA117">
        <f t="shared" si="26"/>
        <v>150.76230868993719</v>
      </c>
    </row>
    <row r="118" spans="1:27" x14ac:dyDescent="0.3">
      <c r="A118">
        <v>117</v>
      </c>
      <c r="B118" s="1">
        <v>41756</v>
      </c>
      <c r="C118">
        <v>91</v>
      </c>
      <c r="D118">
        <v>62</v>
      </c>
      <c r="E118">
        <v>9</v>
      </c>
      <c r="F118">
        <v>16</v>
      </c>
      <c r="G118">
        <v>12</v>
      </c>
      <c r="H118">
        <v>26</v>
      </c>
      <c r="I118">
        <v>91</v>
      </c>
      <c r="J118">
        <f t="shared" si="27"/>
        <v>109.63061599504775</v>
      </c>
      <c r="K118">
        <f t="shared" si="18"/>
        <v>347.099852354929</v>
      </c>
      <c r="L118">
        <f t="shared" si="28"/>
        <v>108.01978965514127</v>
      </c>
      <c r="M118">
        <f t="shared" si="19"/>
        <v>289.67323990525369</v>
      </c>
      <c r="N118">
        <f t="shared" si="29"/>
        <v>108.63242903987241</v>
      </c>
      <c r="O118">
        <f t="shared" si="20"/>
        <v>310.90255384613573</v>
      </c>
      <c r="P118">
        <f t="shared" si="30"/>
        <v>109.09181090505386</v>
      </c>
      <c r="Q118">
        <f t="shared" si="21"/>
        <v>327.31362182422583</v>
      </c>
      <c r="R118">
        <f t="shared" si="31"/>
        <v>109.15063247475936</v>
      </c>
      <c r="S118">
        <f t="shared" si="22"/>
        <v>329.44545923378917</v>
      </c>
      <c r="T118">
        <f t="shared" si="32"/>
        <v>108.82489987652933</v>
      </c>
      <c r="U118">
        <f t="shared" si="23"/>
        <v>317.7270556082953</v>
      </c>
      <c r="V118">
        <f t="shared" si="33"/>
        <v>108.18341366271569</v>
      </c>
      <c r="W118">
        <f t="shared" si="24"/>
        <v>295.26970510400434</v>
      </c>
      <c r="X118">
        <f t="shared" si="34"/>
        <v>107.29946548668545</v>
      </c>
      <c r="Y118">
        <f t="shared" si="25"/>
        <v>265.67257515165011</v>
      </c>
      <c r="Z118">
        <f t="shared" si="35"/>
        <v>106.22785303961808</v>
      </c>
      <c r="AA118">
        <f t="shared" si="26"/>
        <v>231.88750819620569</v>
      </c>
    </row>
    <row r="119" spans="1:27" x14ac:dyDescent="0.3">
      <c r="A119">
        <v>118</v>
      </c>
      <c r="B119" s="1">
        <v>41757</v>
      </c>
      <c r="C119">
        <v>136</v>
      </c>
      <c r="D119">
        <v>81</v>
      </c>
      <c r="E119">
        <v>8</v>
      </c>
      <c r="F119">
        <v>17</v>
      </c>
      <c r="G119">
        <v>7</v>
      </c>
      <c r="H119">
        <v>24</v>
      </c>
      <c r="I119">
        <v>136</v>
      </c>
      <c r="J119">
        <f t="shared" si="27"/>
        <v>107.76755439554297</v>
      </c>
      <c r="K119">
        <f t="shared" si="18"/>
        <v>797.07098480862487</v>
      </c>
      <c r="L119">
        <f t="shared" si="28"/>
        <v>104.61583172411302</v>
      </c>
      <c r="M119">
        <f t="shared" si="19"/>
        <v>984.96601836919058</v>
      </c>
      <c r="N119">
        <f t="shared" si="29"/>
        <v>103.34270032791068</v>
      </c>
      <c r="O119">
        <f t="shared" si="20"/>
        <v>1066.4992218726454</v>
      </c>
      <c r="P119">
        <f t="shared" si="30"/>
        <v>101.85508654303231</v>
      </c>
      <c r="Q119">
        <f t="shared" si="21"/>
        <v>1165.8751149838129</v>
      </c>
      <c r="R119">
        <f t="shared" si="31"/>
        <v>100.07531623737968</v>
      </c>
      <c r="S119">
        <f t="shared" si="22"/>
        <v>1290.5829034442761</v>
      </c>
      <c r="T119">
        <f t="shared" si="32"/>
        <v>98.129959950611735</v>
      </c>
      <c r="U119">
        <f t="shared" si="23"/>
        <v>1434.1399333422712</v>
      </c>
      <c r="V119">
        <f t="shared" si="33"/>
        <v>96.155024098814707</v>
      </c>
      <c r="W119">
        <f t="shared" si="24"/>
        <v>1587.6221045660368</v>
      </c>
      <c r="X119">
        <f t="shared" si="34"/>
        <v>94.259893097337084</v>
      </c>
      <c r="Y119">
        <f t="shared" si="25"/>
        <v>1742.2365242457283</v>
      </c>
      <c r="Z119">
        <f t="shared" si="35"/>
        <v>92.522785303961811</v>
      </c>
      <c r="AA119">
        <f t="shared" si="26"/>
        <v>1890.268197725399</v>
      </c>
    </row>
    <row r="120" spans="1:27" x14ac:dyDescent="0.3">
      <c r="A120">
        <v>119</v>
      </c>
      <c r="B120" s="1">
        <v>41758</v>
      </c>
      <c r="C120">
        <v>165</v>
      </c>
      <c r="D120">
        <v>50</v>
      </c>
      <c r="E120">
        <v>22</v>
      </c>
      <c r="F120">
        <v>14</v>
      </c>
      <c r="G120">
        <v>6</v>
      </c>
      <c r="H120">
        <v>12</v>
      </c>
      <c r="I120">
        <v>165</v>
      </c>
      <c r="J120">
        <f t="shared" si="27"/>
        <v>110.59079895598867</v>
      </c>
      <c r="K120">
        <f t="shared" si="18"/>
        <v>2960.3611582476433</v>
      </c>
      <c r="L120">
        <f t="shared" si="28"/>
        <v>110.89266537929042</v>
      </c>
      <c r="M120">
        <f t="shared" si="19"/>
        <v>2927.6036597574375</v>
      </c>
      <c r="N120">
        <f t="shared" si="29"/>
        <v>113.13989022953747</v>
      </c>
      <c r="O120">
        <f t="shared" si="20"/>
        <v>2689.4709854044231</v>
      </c>
      <c r="P120">
        <f t="shared" si="30"/>
        <v>115.51305192581938</v>
      </c>
      <c r="Q120">
        <f t="shared" si="21"/>
        <v>2448.9580296966487</v>
      </c>
      <c r="R120">
        <f t="shared" si="31"/>
        <v>118.03765811868985</v>
      </c>
      <c r="S120">
        <f t="shared" si="22"/>
        <v>2205.4615549770574</v>
      </c>
      <c r="T120">
        <f t="shared" si="32"/>
        <v>120.85198398024468</v>
      </c>
      <c r="U120">
        <f t="shared" si="23"/>
        <v>1949.0473184805721</v>
      </c>
      <c r="V120">
        <f t="shared" si="33"/>
        <v>124.0465072296444</v>
      </c>
      <c r="W120">
        <f t="shared" si="24"/>
        <v>1677.188570091568</v>
      </c>
      <c r="X120">
        <f t="shared" si="34"/>
        <v>127.65197861946743</v>
      </c>
      <c r="Y120">
        <f t="shared" si="25"/>
        <v>1394.874701040718</v>
      </c>
      <c r="Z120">
        <f t="shared" si="35"/>
        <v>131.65227853039619</v>
      </c>
      <c r="AA120">
        <f t="shared" si="26"/>
        <v>1112.070527214275</v>
      </c>
    </row>
    <row r="121" spans="1:27" x14ac:dyDescent="0.3">
      <c r="A121">
        <v>120</v>
      </c>
      <c r="B121" s="1">
        <v>41759</v>
      </c>
      <c r="C121">
        <v>116</v>
      </c>
      <c r="D121">
        <v>74</v>
      </c>
      <c r="E121">
        <v>31</v>
      </c>
      <c r="F121">
        <v>14</v>
      </c>
      <c r="G121">
        <v>6</v>
      </c>
      <c r="H121">
        <v>15</v>
      </c>
      <c r="I121">
        <v>116</v>
      </c>
      <c r="J121">
        <f t="shared" si="27"/>
        <v>116.0317190603898</v>
      </c>
      <c r="K121">
        <f t="shared" si="18"/>
        <v>1.0060987920120393E-3</v>
      </c>
      <c r="L121">
        <f t="shared" si="28"/>
        <v>121.71413230343234</v>
      </c>
      <c r="M121">
        <f t="shared" si="19"/>
        <v>32.651307981128937</v>
      </c>
      <c r="N121">
        <f t="shared" si="29"/>
        <v>128.69792316067623</v>
      </c>
      <c r="O121">
        <f t="shared" si="20"/>
        <v>161.23725259443771</v>
      </c>
      <c r="P121">
        <f t="shared" si="30"/>
        <v>135.30783115549161</v>
      </c>
      <c r="Q121">
        <f t="shared" si="21"/>
        <v>372.79234392897257</v>
      </c>
      <c r="R121">
        <f t="shared" si="31"/>
        <v>141.51882905934491</v>
      </c>
      <c r="S121">
        <f t="shared" si="22"/>
        <v>651.21063656006618</v>
      </c>
      <c r="T121">
        <f t="shared" si="32"/>
        <v>147.34079359209787</v>
      </c>
      <c r="U121">
        <f t="shared" si="23"/>
        <v>982.24534298248273</v>
      </c>
      <c r="V121">
        <f t="shared" si="33"/>
        <v>152.71395216889331</v>
      </c>
      <c r="W121">
        <f t="shared" si="24"/>
        <v>1347.9142838597861</v>
      </c>
      <c r="X121">
        <f t="shared" si="34"/>
        <v>157.53039572389349</v>
      </c>
      <c r="Y121">
        <f t="shared" si="25"/>
        <v>1724.7737689831908</v>
      </c>
      <c r="Z121">
        <f t="shared" si="35"/>
        <v>161.66522785303962</v>
      </c>
      <c r="AA121">
        <f t="shared" si="26"/>
        <v>2085.3130348700261</v>
      </c>
    </row>
    <row r="122" spans="1:27" x14ac:dyDescent="0.3">
      <c r="A122">
        <v>121</v>
      </c>
      <c r="B122" s="1">
        <v>41760</v>
      </c>
      <c r="C122">
        <v>158</v>
      </c>
      <c r="D122">
        <v>66</v>
      </c>
      <c r="E122">
        <v>36</v>
      </c>
      <c r="F122">
        <v>18</v>
      </c>
      <c r="G122">
        <v>7</v>
      </c>
      <c r="H122">
        <v>16</v>
      </c>
      <c r="I122">
        <v>158</v>
      </c>
      <c r="J122">
        <f t="shared" si="27"/>
        <v>116.02854715435083</v>
      </c>
      <c r="K122">
        <f t="shared" si="18"/>
        <v>1761.6028539745516</v>
      </c>
      <c r="L122">
        <f t="shared" si="28"/>
        <v>120.57130584274587</v>
      </c>
      <c r="M122">
        <f t="shared" si="19"/>
        <v>1400.9071463172693</v>
      </c>
      <c r="N122">
        <f t="shared" si="29"/>
        <v>124.88854621247334</v>
      </c>
      <c r="O122">
        <f t="shared" si="20"/>
        <v>1096.3683719235135</v>
      </c>
      <c r="P122">
        <f t="shared" si="30"/>
        <v>127.58469869329497</v>
      </c>
      <c r="Q122">
        <f t="shared" si="21"/>
        <v>925.09055357765283</v>
      </c>
      <c r="R122">
        <f t="shared" si="31"/>
        <v>128.75941452967245</v>
      </c>
      <c r="S122">
        <f t="shared" si="22"/>
        <v>855.01183864753034</v>
      </c>
      <c r="T122">
        <f t="shared" si="32"/>
        <v>128.53631743683914</v>
      </c>
      <c r="U122">
        <f t="shared" si="23"/>
        <v>868.10859018270924</v>
      </c>
      <c r="V122">
        <f t="shared" si="33"/>
        <v>127.014185650668</v>
      </c>
      <c r="W122">
        <f t="shared" si="24"/>
        <v>960.12069089126908</v>
      </c>
      <c r="X122">
        <f t="shared" si="34"/>
        <v>124.30607914477871</v>
      </c>
      <c r="Y122">
        <f t="shared" si="25"/>
        <v>1135.2803025979165</v>
      </c>
      <c r="Z122">
        <f t="shared" si="35"/>
        <v>120.56652278530396</v>
      </c>
      <c r="AA122">
        <f t="shared" si="26"/>
        <v>1401.2652163831676</v>
      </c>
    </row>
    <row r="123" spans="1:27" x14ac:dyDescent="0.3">
      <c r="A123">
        <v>122</v>
      </c>
      <c r="B123" s="1">
        <v>41761</v>
      </c>
      <c r="C123">
        <v>136</v>
      </c>
      <c r="D123">
        <v>58</v>
      </c>
      <c r="E123">
        <v>11</v>
      </c>
      <c r="F123">
        <v>18</v>
      </c>
      <c r="G123">
        <v>7</v>
      </c>
      <c r="H123">
        <v>19</v>
      </c>
      <c r="I123">
        <v>136</v>
      </c>
      <c r="J123">
        <f t="shared" si="27"/>
        <v>120.22569243891574</v>
      </c>
      <c r="K123">
        <f t="shared" si="18"/>
        <v>248.82877903167994</v>
      </c>
      <c r="L123">
        <f t="shared" si="28"/>
        <v>128.0570446741967</v>
      </c>
      <c r="M123">
        <f t="shared" si="19"/>
        <v>63.090539307706955</v>
      </c>
      <c r="N123">
        <f t="shared" si="29"/>
        <v>134.82198234873132</v>
      </c>
      <c r="O123">
        <f t="shared" si="20"/>
        <v>1.3877255867005658</v>
      </c>
      <c r="P123">
        <f t="shared" si="30"/>
        <v>139.75081921597697</v>
      </c>
      <c r="Q123">
        <f t="shared" si="21"/>
        <v>14.068644790942129</v>
      </c>
      <c r="R123">
        <f t="shared" si="31"/>
        <v>143.37970726483621</v>
      </c>
      <c r="S123">
        <f t="shared" si="22"/>
        <v>54.460079314676385</v>
      </c>
      <c r="T123">
        <f t="shared" si="32"/>
        <v>146.21452697473566</v>
      </c>
      <c r="U123">
        <f t="shared" si="23"/>
        <v>104.33656131760247</v>
      </c>
      <c r="V123">
        <f t="shared" si="33"/>
        <v>148.7042556952004</v>
      </c>
      <c r="W123">
        <f t="shared" si="24"/>
        <v>161.39811276903185</v>
      </c>
      <c r="X123">
        <f t="shared" si="34"/>
        <v>151.26121582895576</v>
      </c>
      <c r="Y123">
        <f t="shared" si="25"/>
        <v>232.9047085779697</v>
      </c>
      <c r="Z123">
        <f t="shared" si="35"/>
        <v>154.2566522785304</v>
      </c>
      <c r="AA123">
        <f t="shared" si="26"/>
        <v>333.30535241916908</v>
      </c>
    </row>
    <row r="124" spans="1:27" x14ac:dyDescent="0.3">
      <c r="A124">
        <v>123</v>
      </c>
      <c r="B124" s="1">
        <v>41762</v>
      </c>
      <c r="C124">
        <v>126</v>
      </c>
      <c r="D124">
        <v>70</v>
      </c>
      <c r="E124">
        <v>18</v>
      </c>
      <c r="F124">
        <v>16</v>
      </c>
      <c r="G124">
        <v>6</v>
      </c>
      <c r="H124">
        <v>16</v>
      </c>
      <c r="I124">
        <v>126</v>
      </c>
      <c r="J124">
        <f t="shared" si="27"/>
        <v>121.80312319502417</v>
      </c>
      <c r="K124">
        <f t="shared" si="18"/>
        <v>17.613774916144127</v>
      </c>
      <c r="L124">
        <f t="shared" si="28"/>
        <v>129.64563573935737</v>
      </c>
      <c r="M124">
        <f t="shared" si="19"/>
        <v>13.290659944079787</v>
      </c>
      <c r="N124">
        <f t="shared" si="29"/>
        <v>135.17538764411194</v>
      </c>
      <c r="O124">
        <f t="shared" si="20"/>
        <v>84.187738419721981</v>
      </c>
      <c r="P124">
        <f t="shared" si="30"/>
        <v>138.25049152958618</v>
      </c>
      <c r="Q124">
        <f t="shared" si="21"/>
        <v>150.07454271646287</v>
      </c>
      <c r="R124">
        <f t="shared" si="31"/>
        <v>139.68985363241811</v>
      </c>
      <c r="S124">
        <f t="shared" si="22"/>
        <v>187.41209247703122</v>
      </c>
      <c r="T124">
        <f t="shared" si="32"/>
        <v>140.08581078989425</v>
      </c>
      <c r="U124">
        <f t="shared" si="23"/>
        <v>198.41006560870139</v>
      </c>
      <c r="V124">
        <f t="shared" si="33"/>
        <v>139.81127670856011</v>
      </c>
      <c r="W124">
        <f t="shared" si="24"/>
        <v>190.75136432041512</v>
      </c>
      <c r="X124">
        <f t="shared" si="34"/>
        <v>139.05224316579117</v>
      </c>
      <c r="Y124">
        <f t="shared" si="25"/>
        <v>170.36105165894224</v>
      </c>
      <c r="Z124">
        <f t="shared" si="35"/>
        <v>137.82566522785305</v>
      </c>
      <c r="AA124">
        <f t="shared" si="26"/>
        <v>139.84635808125276</v>
      </c>
    </row>
    <row r="125" spans="1:27" x14ac:dyDescent="0.3">
      <c r="A125">
        <v>124</v>
      </c>
      <c r="B125" s="1">
        <v>41763</v>
      </c>
      <c r="C125">
        <v>134</v>
      </c>
      <c r="D125">
        <v>39</v>
      </c>
      <c r="E125">
        <v>35</v>
      </c>
      <c r="F125">
        <v>16</v>
      </c>
      <c r="G125">
        <v>7</v>
      </c>
      <c r="H125">
        <v>13</v>
      </c>
      <c r="I125">
        <v>134</v>
      </c>
      <c r="J125">
        <f t="shared" si="27"/>
        <v>122.22281087552176</v>
      </c>
      <c r="K125">
        <f t="shared" si="18"/>
        <v>138.70218367372857</v>
      </c>
      <c r="L125">
        <f t="shared" si="28"/>
        <v>128.91650859148592</v>
      </c>
      <c r="M125">
        <f t="shared" si="19"/>
        <v>25.841884900436444</v>
      </c>
      <c r="N125">
        <f t="shared" si="29"/>
        <v>132.42277135087835</v>
      </c>
      <c r="O125">
        <f t="shared" si="20"/>
        <v>2.4876502116101067</v>
      </c>
      <c r="P125">
        <f t="shared" si="30"/>
        <v>133.35029491775171</v>
      </c>
      <c r="Q125">
        <f t="shared" si="21"/>
        <v>0.42211669389925605</v>
      </c>
      <c r="R125">
        <f t="shared" si="31"/>
        <v>132.84492681620907</v>
      </c>
      <c r="S125">
        <f t="shared" si="22"/>
        <v>1.3341940599129214</v>
      </c>
      <c r="T125">
        <f t="shared" si="32"/>
        <v>131.63432431595771</v>
      </c>
      <c r="U125">
        <f t="shared" si="23"/>
        <v>5.5964214420689435</v>
      </c>
      <c r="V125">
        <f t="shared" si="33"/>
        <v>130.14338301256802</v>
      </c>
      <c r="W125">
        <f t="shared" si="24"/>
        <v>14.873494587748898</v>
      </c>
      <c r="X125">
        <f t="shared" si="34"/>
        <v>128.61044863315823</v>
      </c>
      <c r="Y125">
        <f t="shared" si="25"/>
        <v>29.047263935826013</v>
      </c>
      <c r="Z125">
        <f t="shared" si="35"/>
        <v>127.18256652278531</v>
      </c>
      <c r="AA125">
        <f t="shared" si="26"/>
        <v>46.477399216247605</v>
      </c>
    </row>
    <row r="126" spans="1:27" x14ac:dyDescent="0.3">
      <c r="A126">
        <v>125</v>
      </c>
      <c r="B126" s="1">
        <v>41764</v>
      </c>
      <c r="C126">
        <v>88</v>
      </c>
      <c r="D126">
        <v>60</v>
      </c>
      <c r="E126">
        <v>30</v>
      </c>
      <c r="F126">
        <v>20</v>
      </c>
      <c r="G126">
        <v>8</v>
      </c>
      <c r="H126">
        <v>17</v>
      </c>
      <c r="I126">
        <v>88</v>
      </c>
      <c r="J126">
        <f t="shared" si="27"/>
        <v>123.40052978796959</v>
      </c>
      <c r="K126">
        <f t="shared" si="18"/>
        <v>1253.1975092689222</v>
      </c>
      <c r="L126">
        <f t="shared" si="28"/>
        <v>129.93320687318874</v>
      </c>
      <c r="M126">
        <f t="shared" si="19"/>
        <v>1758.3938386696432</v>
      </c>
      <c r="N126">
        <f t="shared" si="29"/>
        <v>132.89593994561483</v>
      </c>
      <c r="O126">
        <f t="shared" si="20"/>
        <v>2015.645423600253</v>
      </c>
      <c r="P126">
        <f t="shared" si="30"/>
        <v>133.61017695065104</v>
      </c>
      <c r="Q126">
        <f t="shared" si="21"/>
        <v>2080.2882414696992</v>
      </c>
      <c r="R126">
        <f t="shared" si="31"/>
        <v>133.42246340810453</v>
      </c>
      <c r="S126">
        <f t="shared" si="22"/>
        <v>2063.2001820605951</v>
      </c>
      <c r="T126">
        <f t="shared" si="32"/>
        <v>133.0537297263831</v>
      </c>
      <c r="U126">
        <f t="shared" si="23"/>
        <v>2029.8385622579758</v>
      </c>
      <c r="V126">
        <f t="shared" si="33"/>
        <v>132.84301490377041</v>
      </c>
      <c r="W126">
        <f t="shared" si="24"/>
        <v>2010.8959856597751</v>
      </c>
      <c r="X126">
        <f t="shared" si="34"/>
        <v>132.92208972663164</v>
      </c>
      <c r="Y126">
        <f t="shared" si="25"/>
        <v>2017.994145407544</v>
      </c>
      <c r="Z126">
        <f t="shared" si="35"/>
        <v>133.31825665227854</v>
      </c>
      <c r="AA126">
        <f t="shared" si="26"/>
        <v>2053.7443860017879</v>
      </c>
    </row>
    <row r="127" spans="1:27" x14ac:dyDescent="0.3">
      <c r="A127">
        <v>126</v>
      </c>
      <c r="B127" s="1">
        <v>41765</v>
      </c>
      <c r="C127">
        <v>131</v>
      </c>
      <c r="D127">
        <v>74</v>
      </c>
      <c r="E127">
        <v>11</v>
      </c>
      <c r="F127">
        <v>24</v>
      </c>
      <c r="G127">
        <v>11</v>
      </c>
      <c r="H127">
        <v>29</v>
      </c>
      <c r="I127">
        <v>131</v>
      </c>
      <c r="J127">
        <f t="shared" si="27"/>
        <v>119.86047680917262</v>
      </c>
      <c r="K127">
        <f t="shared" si="18"/>
        <v>124.08897691898092</v>
      </c>
      <c r="L127">
        <f t="shared" si="28"/>
        <v>121.54656549855099</v>
      </c>
      <c r="M127">
        <f t="shared" si="19"/>
        <v>89.367423873186496</v>
      </c>
      <c r="N127">
        <f t="shared" si="29"/>
        <v>119.42715796193036</v>
      </c>
      <c r="O127">
        <f t="shared" si="20"/>
        <v>133.9306728381118</v>
      </c>
      <c r="P127">
        <f t="shared" si="30"/>
        <v>115.36610617039062</v>
      </c>
      <c r="Q127">
        <f t="shared" si="21"/>
        <v>244.41863627549816</v>
      </c>
      <c r="R127">
        <f t="shared" si="31"/>
        <v>110.71123170405227</v>
      </c>
      <c r="S127">
        <f t="shared" si="22"/>
        <v>411.63411896665389</v>
      </c>
      <c r="T127">
        <f t="shared" si="32"/>
        <v>106.02149189055324</v>
      </c>
      <c r="U127">
        <f t="shared" si="23"/>
        <v>623.92586737369777</v>
      </c>
      <c r="V127">
        <f t="shared" si="33"/>
        <v>101.45290447113112</v>
      </c>
      <c r="W127">
        <f t="shared" si="24"/>
        <v>873.03085419210333</v>
      </c>
      <c r="X127">
        <f t="shared" si="34"/>
        <v>96.984417945326328</v>
      </c>
      <c r="Y127">
        <f t="shared" si="25"/>
        <v>1157.0598225182375</v>
      </c>
      <c r="Z127">
        <f t="shared" si="35"/>
        <v>92.531825665227856</v>
      </c>
      <c r="AA127">
        <f t="shared" si="26"/>
        <v>1479.8004366504222</v>
      </c>
    </row>
    <row r="128" spans="1:27" x14ac:dyDescent="0.3">
      <c r="A128">
        <v>127</v>
      </c>
      <c r="B128" s="1">
        <v>41766</v>
      </c>
      <c r="C128">
        <v>155</v>
      </c>
      <c r="D128">
        <v>54</v>
      </c>
      <c r="E128">
        <v>14</v>
      </c>
      <c r="F128">
        <v>22</v>
      </c>
      <c r="G128">
        <v>6</v>
      </c>
      <c r="H128">
        <v>27</v>
      </c>
      <c r="I128">
        <v>155</v>
      </c>
      <c r="J128">
        <f t="shared" si="27"/>
        <v>120.97442912825537</v>
      </c>
      <c r="K128">
        <f t="shared" si="18"/>
        <v>1157.739473148117</v>
      </c>
      <c r="L128">
        <f t="shared" si="28"/>
        <v>123.4372523988408</v>
      </c>
      <c r="M128">
        <f t="shared" si="19"/>
        <v>996.20703613448097</v>
      </c>
      <c r="N128">
        <f t="shared" si="29"/>
        <v>122.89901057335125</v>
      </c>
      <c r="O128">
        <f t="shared" si="20"/>
        <v>1030.4735221698149</v>
      </c>
      <c r="P128">
        <f t="shared" si="30"/>
        <v>121.61966370223438</v>
      </c>
      <c r="Q128">
        <f t="shared" si="21"/>
        <v>1114.2468513519293</v>
      </c>
      <c r="R128">
        <f t="shared" si="31"/>
        <v>120.85561585202613</v>
      </c>
      <c r="S128">
        <f t="shared" si="22"/>
        <v>1165.838968844409</v>
      </c>
      <c r="T128">
        <f t="shared" si="32"/>
        <v>121.00859675622129</v>
      </c>
      <c r="U128">
        <f t="shared" si="23"/>
        <v>1155.4154944811696</v>
      </c>
      <c r="V128">
        <f t="shared" si="33"/>
        <v>122.13587134133932</v>
      </c>
      <c r="W128">
        <f t="shared" si="24"/>
        <v>1080.0509524930019</v>
      </c>
      <c r="X128">
        <f t="shared" si="34"/>
        <v>124.19688358906527</v>
      </c>
      <c r="Y128">
        <f t="shared" si="25"/>
        <v>948.83198062559677</v>
      </c>
      <c r="Z128">
        <f t="shared" si="35"/>
        <v>127.15318256652279</v>
      </c>
      <c r="AA128">
        <f t="shared" si="26"/>
        <v>775.44524117341041</v>
      </c>
    </row>
    <row r="129" spans="1:27" x14ac:dyDescent="0.3">
      <c r="A129">
        <v>128</v>
      </c>
      <c r="B129" s="1">
        <v>41767</v>
      </c>
      <c r="C129">
        <v>124</v>
      </c>
      <c r="D129">
        <v>53</v>
      </c>
      <c r="E129">
        <v>26</v>
      </c>
      <c r="F129">
        <v>27</v>
      </c>
      <c r="G129">
        <v>7</v>
      </c>
      <c r="H129">
        <v>21</v>
      </c>
      <c r="I129">
        <v>124</v>
      </c>
      <c r="J129">
        <f t="shared" si="27"/>
        <v>124.37698621542984</v>
      </c>
      <c r="K129">
        <f t="shared" si="18"/>
        <v>0.14211860662411224</v>
      </c>
      <c r="L129">
        <f t="shared" si="28"/>
        <v>129.74980191907264</v>
      </c>
      <c r="M129">
        <f t="shared" si="19"/>
        <v>33.060222108571395</v>
      </c>
      <c r="N129">
        <f t="shared" si="29"/>
        <v>132.52930740134587</v>
      </c>
      <c r="O129">
        <f t="shared" si="20"/>
        <v>72.749084746653523</v>
      </c>
      <c r="P129">
        <f t="shared" si="30"/>
        <v>134.97179822134063</v>
      </c>
      <c r="Q129">
        <f t="shared" si="21"/>
        <v>120.38035620981351</v>
      </c>
      <c r="R129">
        <f t="shared" si="31"/>
        <v>137.92780792601306</v>
      </c>
      <c r="S129">
        <f t="shared" si="22"/>
        <v>193.9838336239122</v>
      </c>
      <c r="T129">
        <f t="shared" si="32"/>
        <v>141.40343870248853</v>
      </c>
      <c r="U129">
        <f t="shared" si="23"/>
        <v>302.8796786712756</v>
      </c>
      <c r="V129">
        <f t="shared" si="33"/>
        <v>145.14076140240181</v>
      </c>
      <c r="W129">
        <f t="shared" si="24"/>
        <v>446.93179267328202</v>
      </c>
      <c r="X129">
        <f t="shared" si="34"/>
        <v>148.83937671781305</v>
      </c>
      <c r="Y129">
        <f t="shared" si="25"/>
        <v>616.99463572943318</v>
      </c>
      <c r="Z129">
        <f t="shared" si="35"/>
        <v>152.21531825665227</v>
      </c>
      <c r="AA129">
        <f t="shared" si="26"/>
        <v>796.10418432417475</v>
      </c>
    </row>
    <row r="130" spans="1:27" x14ac:dyDescent="0.3">
      <c r="A130">
        <v>129</v>
      </c>
      <c r="B130" s="1">
        <v>41768</v>
      </c>
      <c r="C130">
        <v>101</v>
      </c>
      <c r="D130">
        <v>48</v>
      </c>
      <c r="E130">
        <v>27</v>
      </c>
      <c r="F130">
        <v>24</v>
      </c>
      <c r="G130">
        <v>8</v>
      </c>
      <c r="H130">
        <v>17</v>
      </c>
      <c r="I130">
        <v>101</v>
      </c>
      <c r="J130">
        <f t="shared" si="27"/>
        <v>124.33928759388687</v>
      </c>
      <c r="K130">
        <f t="shared" si="18"/>
        <v>544.72234539016131</v>
      </c>
      <c r="L130">
        <f t="shared" si="28"/>
        <v>128.59984153525812</v>
      </c>
      <c r="M130">
        <f t="shared" si="19"/>
        <v>761.75125277135942</v>
      </c>
      <c r="N130">
        <f t="shared" si="29"/>
        <v>129.9705151809421</v>
      </c>
      <c r="O130">
        <f t="shared" si="20"/>
        <v>839.29074984919669</v>
      </c>
      <c r="P130">
        <f t="shared" si="30"/>
        <v>130.58307893280437</v>
      </c>
      <c r="Q130">
        <f t="shared" si="21"/>
        <v>875.15855914453368</v>
      </c>
      <c r="R130">
        <f t="shared" si="31"/>
        <v>130.96390396300654</v>
      </c>
      <c r="S130">
        <f t="shared" si="22"/>
        <v>897.83554070427931</v>
      </c>
      <c r="T130">
        <f t="shared" si="32"/>
        <v>130.9613754809954</v>
      </c>
      <c r="U130">
        <f t="shared" si="23"/>
        <v>897.68402071319235</v>
      </c>
      <c r="V130">
        <f t="shared" si="33"/>
        <v>130.34222842072055</v>
      </c>
      <c r="W130">
        <f t="shared" si="24"/>
        <v>860.96636869374049</v>
      </c>
      <c r="X130">
        <f t="shared" si="34"/>
        <v>128.96787534356261</v>
      </c>
      <c r="Y130">
        <f t="shared" si="25"/>
        <v>782.20205123305743</v>
      </c>
      <c r="Z130">
        <f t="shared" si="35"/>
        <v>126.82153182566523</v>
      </c>
      <c r="AA130">
        <f t="shared" si="26"/>
        <v>666.75150582384242</v>
      </c>
    </row>
    <row r="131" spans="1:27" x14ac:dyDescent="0.3">
      <c r="A131">
        <v>130</v>
      </c>
      <c r="B131" s="1">
        <v>41769</v>
      </c>
      <c r="C131">
        <v>78</v>
      </c>
      <c r="D131">
        <v>61</v>
      </c>
      <c r="E131">
        <v>70</v>
      </c>
      <c r="F131">
        <v>24</v>
      </c>
      <c r="G131">
        <v>8</v>
      </c>
      <c r="H131">
        <v>14</v>
      </c>
      <c r="I131">
        <v>78</v>
      </c>
      <c r="J131">
        <f t="shared" si="27"/>
        <v>122.0053588344982</v>
      </c>
      <c r="K131">
        <f t="shared" ref="K131:K194" si="36">(I131-J131)^2</f>
        <v>1936.4716061529484</v>
      </c>
      <c r="L131">
        <f t="shared" si="28"/>
        <v>123.07987322820651</v>
      </c>
      <c r="M131">
        <f t="shared" ref="M131:M194" si="37">(I131-L131)^2</f>
        <v>2032.19497027117</v>
      </c>
      <c r="N131">
        <f t="shared" si="29"/>
        <v>121.27936062665947</v>
      </c>
      <c r="O131">
        <f t="shared" ref="O131:O194" si="38">(I131-N131)^2</f>
        <v>1873.1030562524418</v>
      </c>
      <c r="P131">
        <f t="shared" si="30"/>
        <v>118.74984735968262</v>
      </c>
      <c r="Q131">
        <f t="shared" ref="Q131:Q194" si="39">(I131-P131)^2</f>
        <v>1660.5500598374324</v>
      </c>
      <c r="R131">
        <f t="shared" si="31"/>
        <v>115.98195198150327</v>
      </c>
      <c r="S131">
        <f t="shared" ref="S131:S194" si="40">(I131-R131)^2</f>
        <v>1442.6286763252203</v>
      </c>
      <c r="T131">
        <f t="shared" si="32"/>
        <v>112.98455019239816</v>
      </c>
      <c r="U131">
        <f t="shared" ref="U131:U194" si="41">(I131-T131)^2</f>
        <v>1223.9187521644262</v>
      </c>
      <c r="V131">
        <f t="shared" si="33"/>
        <v>109.80266852621617</v>
      </c>
      <c r="W131">
        <f t="shared" ref="W131:W194" si="42">(I131-V131)^2</f>
        <v>1011.4097253883804</v>
      </c>
      <c r="X131">
        <f t="shared" si="34"/>
        <v>106.59357506871252</v>
      </c>
      <c r="Y131">
        <f t="shared" ref="Y131:Y194" si="43">(I131-X131)^2</f>
        <v>817.5925352100985</v>
      </c>
      <c r="Z131">
        <f t="shared" si="35"/>
        <v>103.58215318256653</v>
      </c>
      <c r="AA131">
        <f t="shared" ref="AA131:AA194" si="44">(I131-Z131)^2</f>
        <v>654.44656145629881</v>
      </c>
    </row>
    <row r="132" spans="1:27" x14ac:dyDescent="0.3">
      <c r="A132">
        <v>131</v>
      </c>
      <c r="B132" s="1">
        <v>41770</v>
      </c>
      <c r="C132">
        <v>110</v>
      </c>
      <c r="D132">
        <v>66</v>
      </c>
      <c r="E132">
        <v>12</v>
      </c>
      <c r="F132">
        <v>32</v>
      </c>
      <c r="G132">
        <v>8</v>
      </c>
      <c r="H132">
        <v>24</v>
      </c>
      <c r="I132">
        <v>110</v>
      </c>
      <c r="J132">
        <f t="shared" ref="J132:J195" si="45">0.1*I131+(1-0.1)*J131</f>
        <v>117.60482295104838</v>
      </c>
      <c r="K132">
        <f t="shared" si="36"/>
        <v>57.833332116792135</v>
      </c>
      <c r="L132">
        <f t="shared" ref="L132:L195" si="46">0.2*I131+(1-0.2)*L131</f>
        <v>114.0638985825652</v>
      </c>
      <c r="M132">
        <f t="shared" si="37"/>
        <v>16.515271689375453</v>
      </c>
      <c r="N132">
        <f t="shared" ref="N132:N195" si="47">0.3*I131+(1-0.3)*N131</f>
        <v>108.29555243866162</v>
      </c>
      <c r="O132">
        <f t="shared" si="38"/>
        <v>2.9051414893523635</v>
      </c>
      <c r="P132">
        <f t="shared" ref="P132:P195" si="48">0.4*I131+(1-0.4)*P131</f>
        <v>102.44990841580957</v>
      </c>
      <c r="Q132">
        <f t="shared" si="39"/>
        <v>57.003882929663092</v>
      </c>
      <c r="R132">
        <f t="shared" ref="R132:R195" si="49">0.5*I131+(1-0.5)*R131</f>
        <v>96.990975990751636</v>
      </c>
      <c r="S132">
        <f t="shared" si="40"/>
        <v>169.23470567320038</v>
      </c>
      <c r="T132">
        <f t="shared" ref="T132:T195" si="50">0.6*I131+(1-0.6)*T131</f>
        <v>91.993820076959267</v>
      </c>
      <c r="U132">
        <f t="shared" si="41"/>
        <v>324.22251542091516</v>
      </c>
      <c r="V132">
        <f t="shared" ref="V132:V195" si="51">0.7*I131+(1-0.7)*V131</f>
        <v>87.540800557864856</v>
      </c>
      <c r="W132">
        <f t="shared" si="42"/>
        <v>504.41563958160356</v>
      </c>
      <c r="X132">
        <f t="shared" ref="X132:X195" si="52">0.8*I131+(1-0.8)*X131</f>
        <v>83.718715013742511</v>
      </c>
      <c r="Y132">
        <f t="shared" si="43"/>
        <v>690.70594052888327</v>
      </c>
      <c r="Z132">
        <f t="shared" ref="Z132:Z195" si="53">0.9*I131+(1-0.9)*Z131</f>
        <v>80.558215318256657</v>
      </c>
      <c r="AA132">
        <f t="shared" si="44"/>
        <v>866.81868524613697</v>
      </c>
    </row>
    <row r="133" spans="1:27" x14ac:dyDescent="0.3">
      <c r="A133">
        <v>132</v>
      </c>
      <c r="B133" s="1">
        <v>41771</v>
      </c>
      <c r="C133">
        <v>134</v>
      </c>
      <c r="D133">
        <v>60</v>
      </c>
      <c r="E133">
        <v>23</v>
      </c>
      <c r="F133">
        <v>30</v>
      </c>
      <c r="G133">
        <v>7</v>
      </c>
      <c r="H133">
        <v>20</v>
      </c>
      <c r="I133">
        <v>134</v>
      </c>
      <c r="J133">
        <f t="shared" si="45"/>
        <v>116.84434065594354</v>
      </c>
      <c r="K133">
        <f t="shared" si="36"/>
        <v>294.31664752931169</v>
      </c>
      <c r="L133">
        <f t="shared" si="46"/>
        <v>113.25111886605217</v>
      </c>
      <c r="M133">
        <f t="shared" si="37"/>
        <v>430.51606831069631</v>
      </c>
      <c r="N133">
        <f t="shared" si="47"/>
        <v>108.80688670706313</v>
      </c>
      <c r="O133">
        <f t="shared" si="38"/>
        <v>634.69295739075255</v>
      </c>
      <c r="P133">
        <f t="shared" si="48"/>
        <v>105.46994504948574</v>
      </c>
      <c r="Q133">
        <f t="shared" si="39"/>
        <v>813.96403547936302</v>
      </c>
      <c r="R133">
        <f t="shared" si="49"/>
        <v>103.49548799537581</v>
      </c>
      <c r="S133">
        <f t="shared" si="40"/>
        <v>930.52525264026121</v>
      </c>
      <c r="T133">
        <f t="shared" si="50"/>
        <v>102.79752803078371</v>
      </c>
      <c r="U133">
        <f t="shared" si="41"/>
        <v>973.59425698972836</v>
      </c>
      <c r="V133">
        <f t="shared" si="51"/>
        <v>103.26224016735947</v>
      </c>
      <c r="W133">
        <f t="shared" si="42"/>
        <v>944.80987952908993</v>
      </c>
      <c r="X133">
        <f t="shared" si="52"/>
        <v>104.7437430027485</v>
      </c>
      <c r="Y133">
        <f t="shared" si="43"/>
        <v>855.92857348922723</v>
      </c>
      <c r="Z133">
        <f t="shared" si="53"/>
        <v>107.05582153182567</v>
      </c>
      <c r="AA133">
        <f t="shared" si="44"/>
        <v>725.98875332482908</v>
      </c>
    </row>
    <row r="134" spans="1:27" x14ac:dyDescent="0.3">
      <c r="A134">
        <v>133</v>
      </c>
      <c r="B134" s="1">
        <v>41772</v>
      </c>
      <c r="C134">
        <v>110</v>
      </c>
      <c r="D134">
        <v>62</v>
      </c>
      <c r="E134">
        <v>40</v>
      </c>
      <c r="F134">
        <v>32</v>
      </c>
      <c r="G134">
        <v>9</v>
      </c>
      <c r="H134">
        <v>17</v>
      </c>
      <c r="I134">
        <v>110</v>
      </c>
      <c r="J134">
        <f t="shared" si="45"/>
        <v>118.5599065903492</v>
      </c>
      <c r="K134">
        <f t="shared" si="36"/>
        <v>73.272000835503675</v>
      </c>
      <c r="L134">
        <f t="shared" si="46"/>
        <v>117.40089509284174</v>
      </c>
      <c r="M134">
        <f t="shared" si="37"/>
        <v>54.773248175248895</v>
      </c>
      <c r="N134">
        <f t="shared" si="47"/>
        <v>116.36482069494417</v>
      </c>
      <c r="O134">
        <f t="shared" si="38"/>
        <v>40.510942478789609</v>
      </c>
      <c r="P134">
        <f t="shared" si="48"/>
        <v>116.88196702969145</v>
      </c>
      <c r="Q134">
        <f t="shared" si="39"/>
        <v>47.361470197760191</v>
      </c>
      <c r="R134">
        <f t="shared" si="49"/>
        <v>118.74774399768791</v>
      </c>
      <c r="S134">
        <f t="shared" si="40"/>
        <v>76.523025049084779</v>
      </c>
      <c r="T134">
        <f t="shared" si="50"/>
        <v>121.51901121231347</v>
      </c>
      <c r="U134">
        <f t="shared" si="41"/>
        <v>132.68761930940349</v>
      </c>
      <c r="V134">
        <f t="shared" si="51"/>
        <v>124.77867205020785</v>
      </c>
      <c r="W134">
        <f t="shared" si="42"/>
        <v>218.40914756759454</v>
      </c>
      <c r="X134">
        <f t="shared" si="52"/>
        <v>128.14874860054971</v>
      </c>
      <c r="Y134">
        <f t="shared" si="43"/>
        <v>329.377075765955</v>
      </c>
      <c r="Z134">
        <f t="shared" si="53"/>
        <v>131.30558215318257</v>
      </c>
      <c r="AA134">
        <f t="shared" si="44"/>
        <v>453.92783088601163</v>
      </c>
    </row>
    <row r="135" spans="1:27" x14ac:dyDescent="0.3">
      <c r="A135">
        <v>134</v>
      </c>
      <c r="B135" s="1">
        <v>41773</v>
      </c>
      <c r="C135">
        <v>101</v>
      </c>
      <c r="D135">
        <v>54</v>
      </c>
      <c r="E135">
        <v>35</v>
      </c>
      <c r="F135">
        <v>27</v>
      </c>
      <c r="G135">
        <v>9</v>
      </c>
      <c r="H135">
        <v>16</v>
      </c>
      <c r="I135">
        <v>101</v>
      </c>
      <c r="J135">
        <f t="shared" si="45"/>
        <v>117.70391593131428</v>
      </c>
      <c r="K135">
        <f t="shared" si="36"/>
        <v>279.02080744041518</v>
      </c>
      <c r="L135">
        <f t="shared" si="46"/>
        <v>115.9207160742734</v>
      </c>
      <c r="M135">
        <f t="shared" si="37"/>
        <v>222.62776816908064</v>
      </c>
      <c r="N135">
        <f t="shared" si="47"/>
        <v>114.45537448646091</v>
      </c>
      <c r="O135">
        <f t="shared" si="38"/>
        <v>181.04710257090323</v>
      </c>
      <c r="P135">
        <f t="shared" si="48"/>
        <v>114.12918021781486</v>
      </c>
      <c r="Q135">
        <f t="shared" si="39"/>
        <v>172.37537319186114</v>
      </c>
      <c r="R135">
        <f t="shared" si="49"/>
        <v>114.37387199884395</v>
      </c>
      <c r="S135">
        <f t="shared" si="40"/>
        <v>178.86045224146235</v>
      </c>
      <c r="T135">
        <f t="shared" si="50"/>
        <v>114.60760448492539</v>
      </c>
      <c r="U135">
        <f t="shared" si="41"/>
        <v>185.16689981816157</v>
      </c>
      <c r="V135">
        <f t="shared" si="51"/>
        <v>114.43360161506236</v>
      </c>
      <c r="W135">
        <f t="shared" si="42"/>
        <v>180.46165235220599</v>
      </c>
      <c r="X135">
        <f t="shared" si="52"/>
        <v>113.62974972010994</v>
      </c>
      <c r="Y135">
        <f t="shared" si="43"/>
        <v>159.51057799261716</v>
      </c>
      <c r="Z135">
        <f t="shared" si="53"/>
        <v>112.13055821531826</v>
      </c>
      <c r="AA135">
        <f t="shared" si="44"/>
        <v>123.88932618458881</v>
      </c>
    </row>
    <row r="136" spans="1:27" x14ac:dyDescent="0.3">
      <c r="A136">
        <v>135</v>
      </c>
      <c r="B136" s="1">
        <v>41774</v>
      </c>
      <c r="C136">
        <v>108</v>
      </c>
      <c r="D136">
        <v>67</v>
      </c>
      <c r="E136">
        <v>8</v>
      </c>
      <c r="F136">
        <v>32</v>
      </c>
      <c r="G136">
        <v>7</v>
      </c>
      <c r="H136">
        <v>23</v>
      </c>
      <c r="I136">
        <v>108</v>
      </c>
      <c r="J136">
        <f t="shared" si="45"/>
        <v>116.03352433818287</v>
      </c>
      <c r="K136">
        <f t="shared" si="36"/>
        <v>64.537513292176556</v>
      </c>
      <c r="L136">
        <f t="shared" si="46"/>
        <v>112.93657285941873</v>
      </c>
      <c r="M136">
        <f t="shared" si="37"/>
        <v>24.369751596349634</v>
      </c>
      <c r="N136">
        <f t="shared" si="47"/>
        <v>110.41876214052263</v>
      </c>
      <c r="O136">
        <f t="shared" si="38"/>
        <v>5.8504102924256198</v>
      </c>
      <c r="P136">
        <f t="shared" si="48"/>
        <v>108.87750813068892</v>
      </c>
      <c r="Q136">
        <f t="shared" si="39"/>
        <v>0.77002051942516869</v>
      </c>
      <c r="R136">
        <f t="shared" si="49"/>
        <v>107.68693599942198</v>
      </c>
      <c r="S136">
        <f t="shared" si="40"/>
        <v>9.8009068457916779E-2</v>
      </c>
      <c r="T136">
        <f t="shared" si="50"/>
        <v>106.44304179397015</v>
      </c>
      <c r="U136">
        <f t="shared" si="41"/>
        <v>2.4241188553236803</v>
      </c>
      <c r="V136">
        <f t="shared" si="51"/>
        <v>105.03008048451869</v>
      </c>
      <c r="W136">
        <f t="shared" si="42"/>
        <v>8.8204219284367298</v>
      </c>
      <c r="X136">
        <f t="shared" si="52"/>
        <v>103.52594994402199</v>
      </c>
      <c r="Y136">
        <f t="shared" si="43"/>
        <v>20.01712390339685</v>
      </c>
      <c r="Z136">
        <f t="shared" si="53"/>
        <v>102.11305582153183</v>
      </c>
      <c r="AA136">
        <f t="shared" si="44"/>
        <v>34.656111760400272</v>
      </c>
    </row>
    <row r="137" spans="1:27" x14ac:dyDescent="0.3">
      <c r="A137">
        <v>136</v>
      </c>
      <c r="B137" s="1">
        <v>41775</v>
      </c>
      <c r="C137">
        <v>133</v>
      </c>
      <c r="D137">
        <v>48</v>
      </c>
      <c r="E137">
        <v>13</v>
      </c>
      <c r="F137">
        <v>28</v>
      </c>
      <c r="G137">
        <v>9</v>
      </c>
      <c r="H137">
        <v>17</v>
      </c>
      <c r="I137">
        <v>133</v>
      </c>
      <c r="J137">
        <f t="shared" si="45"/>
        <v>115.23017190436458</v>
      </c>
      <c r="K137">
        <f t="shared" si="36"/>
        <v>315.76679054843385</v>
      </c>
      <c r="L137">
        <f t="shared" si="46"/>
        <v>111.949258287535</v>
      </c>
      <c r="M137">
        <f t="shared" si="37"/>
        <v>443.13372664491379</v>
      </c>
      <c r="N137">
        <f t="shared" si="47"/>
        <v>109.69313349836582</v>
      </c>
      <c r="O137">
        <f t="shared" si="38"/>
        <v>543.21002612499728</v>
      </c>
      <c r="P137">
        <f t="shared" si="48"/>
        <v>108.52650487841335</v>
      </c>
      <c r="Q137">
        <f t="shared" si="39"/>
        <v>598.95196346632565</v>
      </c>
      <c r="R137">
        <f t="shared" si="49"/>
        <v>107.84346799971098</v>
      </c>
      <c r="S137">
        <f t="shared" si="40"/>
        <v>632.85110228156543</v>
      </c>
      <c r="T137">
        <f t="shared" si="50"/>
        <v>107.37721671758806</v>
      </c>
      <c r="U137">
        <f t="shared" si="41"/>
        <v>656.52702313744908</v>
      </c>
      <c r="V137">
        <f t="shared" si="51"/>
        <v>107.1090241453556</v>
      </c>
      <c r="W137">
        <f t="shared" si="42"/>
        <v>670.34263070577913</v>
      </c>
      <c r="X137">
        <f t="shared" si="52"/>
        <v>107.1051899888044</v>
      </c>
      <c r="Y137">
        <f t="shared" si="43"/>
        <v>670.54118551591603</v>
      </c>
      <c r="Z137">
        <f t="shared" si="53"/>
        <v>107.41130558215318</v>
      </c>
      <c r="AA137">
        <f t="shared" si="44"/>
        <v>654.78128200994524</v>
      </c>
    </row>
    <row r="138" spans="1:27" x14ac:dyDescent="0.3">
      <c r="A138">
        <v>137</v>
      </c>
      <c r="B138" s="1">
        <v>41776</v>
      </c>
      <c r="C138">
        <v>93</v>
      </c>
      <c r="D138">
        <v>61</v>
      </c>
      <c r="E138">
        <v>14</v>
      </c>
      <c r="F138">
        <v>17</v>
      </c>
      <c r="G138">
        <v>6</v>
      </c>
      <c r="H138">
        <v>13</v>
      </c>
      <c r="I138">
        <v>93</v>
      </c>
      <c r="J138">
        <f t="shared" si="45"/>
        <v>117.00715471392812</v>
      </c>
      <c r="K138">
        <f t="shared" si="36"/>
        <v>576.34347745848095</v>
      </c>
      <c r="L138">
        <f t="shared" si="46"/>
        <v>116.159406630028</v>
      </c>
      <c r="M138">
        <f t="shared" si="37"/>
        <v>536.35811545498495</v>
      </c>
      <c r="N138">
        <f t="shared" si="47"/>
        <v>116.68519344885607</v>
      </c>
      <c r="O138">
        <f t="shared" si="38"/>
        <v>560.98838870973441</v>
      </c>
      <c r="P138">
        <f t="shared" si="48"/>
        <v>118.31590292704801</v>
      </c>
      <c r="Q138">
        <f t="shared" si="39"/>
        <v>640.89494101171829</v>
      </c>
      <c r="R138">
        <f t="shared" si="49"/>
        <v>120.42173399985549</v>
      </c>
      <c r="S138">
        <f t="shared" si="40"/>
        <v>751.95149555883063</v>
      </c>
      <c r="T138">
        <f t="shared" si="50"/>
        <v>122.75088668703522</v>
      </c>
      <c r="U138">
        <f t="shared" si="41"/>
        <v>885.1152586648094</v>
      </c>
      <c r="V138">
        <f t="shared" si="51"/>
        <v>125.23270724360668</v>
      </c>
      <c r="W138">
        <f t="shared" si="42"/>
        <v>1038.9474162520546</v>
      </c>
      <c r="X138">
        <f t="shared" si="52"/>
        <v>127.82103799776088</v>
      </c>
      <c r="Y138">
        <f t="shared" si="43"/>
        <v>1212.5046872415071</v>
      </c>
      <c r="Z138">
        <f t="shared" si="53"/>
        <v>130.44113055821532</v>
      </c>
      <c r="AA138">
        <f t="shared" si="44"/>
        <v>1401.838257477325</v>
      </c>
    </row>
    <row r="139" spans="1:27" x14ac:dyDescent="0.3">
      <c r="A139">
        <v>138</v>
      </c>
      <c r="B139" s="1">
        <v>41777</v>
      </c>
      <c r="C139">
        <v>117</v>
      </c>
      <c r="D139">
        <v>58</v>
      </c>
      <c r="E139">
        <v>31</v>
      </c>
      <c r="F139">
        <v>33</v>
      </c>
      <c r="G139">
        <v>10</v>
      </c>
      <c r="H139">
        <v>28</v>
      </c>
      <c r="I139">
        <v>117</v>
      </c>
      <c r="J139">
        <f t="shared" si="45"/>
        <v>114.6064392425353</v>
      </c>
      <c r="K139">
        <f t="shared" si="36"/>
        <v>5.7291330996749785</v>
      </c>
      <c r="L139">
        <f t="shared" si="46"/>
        <v>111.52752530402242</v>
      </c>
      <c r="M139">
        <f t="shared" si="37"/>
        <v>29.947979298114923</v>
      </c>
      <c r="N139">
        <f t="shared" si="47"/>
        <v>109.57963541419923</v>
      </c>
      <c r="O139">
        <f t="shared" si="38"/>
        <v>55.061810586206221</v>
      </c>
      <c r="P139">
        <f t="shared" si="48"/>
        <v>108.18954175622881</v>
      </c>
      <c r="Q139">
        <f t="shared" si="39"/>
        <v>77.624174465235797</v>
      </c>
      <c r="R139">
        <f t="shared" si="49"/>
        <v>106.71086699992775</v>
      </c>
      <c r="S139">
        <f t="shared" si="40"/>
        <v>105.86625789317587</v>
      </c>
      <c r="T139">
        <f t="shared" si="50"/>
        <v>104.90035467481408</v>
      </c>
      <c r="U139">
        <f t="shared" si="41"/>
        <v>146.40141699529343</v>
      </c>
      <c r="V139">
        <f t="shared" si="51"/>
        <v>102.66981217308201</v>
      </c>
      <c r="W139">
        <f t="shared" si="42"/>
        <v>205.3542831547486</v>
      </c>
      <c r="X139">
        <f t="shared" si="52"/>
        <v>99.964207599552168</v>
      </c>
      <c r="Y139">
        <f t="shared" si="43"/>
        <v>290.2182227111561</v>
      </c>
      <c r="Z139">
        <f t="shared" si="53"/>
        <v>96.744113055821529</v>
      </c>
      <c r="AA139">
        <f t="shared" si="44"/>
        <v>410.30095589533983</v>
      </c>
    </row>
    <row r="140" spans="1:27" x14ac:dyDescent="0.3">
      <c r="A140">
        <v>139</v>
      </c>
      <c r="B140" s="1">
        <v>41778</v>
      </c>
      <c r="C140">
        <v>106</v>
      </c>
      <c r="D140">
        <v>42</v>
      </c>
      <c r="E140">
        <v>12</v>
      </c>
      <c r="F140">
        <v>22</v>
      </c>
      <c r="G140">
        <v>7</v>
      </c>
      <c r="H140">
        <v>20</v>
      </c>
      <c r="I140">
        <v>106</v>
      </c>
      <c r="J140">
        <f t="shared" si="45"/>
        <v>114.84579531828177</v>
      </c>
      <c r="K140">
        <f t="shared" si="36"/>
        <v>78.248094812935733</v>
      </c>
      <c r="L140">
        <f t="shared" si="46"/>
        <v>112.62202024321795</v>
      </c>
      <c r="M140">
        <f t="shared" si="37"/>
        <v>43.851152101588269</v>
      </c>
      <c r="N140">
        <f t="shared" si="47"/>
        <v>111.80574478993947</v>
      </c>
      <c r="O140">
        <f t="shared" si="38"/>
        <v>33.706672565909273</v>
      </c>
      <c r="P140">
        <f t="shared" si="48"/>
        <v>111.71372505373728</v>
      </c>
      <c r="Q140">
        <f t="shared" si="39"/>
        <v>32.646653989705058</v>
      </c>
      <c r="R140">
        <f t="shared" si="49"/>
        <v>111.85543349996388</v>
      </c>
      <c r="S140">
        <f t="shared" si="40"/>
        <v>34.286101472499247</v>
      </c>
      <c r="T140">
        <f t="shared" si="50"/>
        <v>112.16014186992564</v>
      </c>
      <c r="U140">
        <f t="shared" si="41"/>
        <v>37.947347857610943</v>
      </c>
      <c r="V140">
        <f t="shared" si="51"/>
        <v>112.7009436519246</v>
      </c>
      <c r="W140">
        <f t="shared" si="42"/>
        <v>44.902645826268646</v>
      </c>
      <c r="X140">
        <f t="shared" si="52"/>
        <v>113.59284151991044</v>
      </c>
      <c r="Y140">
        <f t="shared" si="43"/>
        <v>57.651242346475826</v>
      </c>
      <c r="Z140">
        <f t="shared" si="53"/>
        <v>114.97441130558215</v>
      </c>
      <c r="AA140">
        <f t="shared" si="44"/>
        <v>80.540058281760736</v>
      </c>
    </row>
    <row r="141" spans="1:27" x14ac:dyDescent="0.3">
      <c r="A141">
        <v>140</v>
      </c>
      <c r="B141" s="1">
        <v>41779</v>
      </c>
      <c r="C141">
        <v>85</v>
      </c>
      <c r="D141">
        <v>49</v>
      </c>
      <c r="E141">
        <v>14</v>
      </c>
      <c r="F141">
        <v>20</v>
      </c>
      <c r="G141">
        <v>7</v>
      </c>
      <c r="H141">
        <v>17</v>
      </c>
      <c r="I141">
        <v>85</v>
      </c>
      <c r="J141">
        <f t="shared" si="45"/>
        <v>113.96121578645361</v>
      </c>
      <c r="K141">
        <f t="shared" si="36"/>
        <v>838.75201982952967</v>
      </c>
      <c r="L141">
        <f t="shared" si="46"/>
        <v>111.29761619457436</v>
      </c>
      <c r="M141">
        <f t="shared" si="37"/>
        <v>691.5646175171396</v>
      </c>
      <c r="N141">
        <f t="shared" si="47"/>
        <v>110.06402135295762</v>
      </c>
      <c r="O141">
        <f t="shared" si="38"/>
        <v>628.20516638151571</v>
      </c>
      <c r="P141">
        <f t="shared" si="48"/>
        <v>109.42823503224237</v>
      </c>
      <c r="Q141">
        <f t="shared" si="39"/>
        <v>596.73866679047342</v>
      </c>
      <c r="R141">
        <f t="shared" si="49"/>
        <v>108.92771674998194</v>
      </c>
      <c r="S141">
        <f t="shared" si="40"/>
        <v>572.53562886736631</v>
      </c>
      <c r="T141">
        <f t="shared" si="50"/>
        <v>108.46405674797026</v>
      </c>
      <c r="U141">
        <f t="shared" si="41"/>
        <v>550.56195907196877</v>
      </c>
      <c r="V141">
        <f t="shared" si="51"/>
        <v>108.01028309557738</v>
      </c>
      <c r="W141">
        <f t="shared" si="42"/>
        <v>529.47312813861402</v>
      </c>
      <c r="X141">
        <f t="shared" si="52"/>
        <v>107.51856830398209</v>
      </c>
      <c r="Y141">
        <f t="shared" si="43"/>
        <v>507.08591846110693</v>
      </c>
      <c r="Z141">
        <f t="shared" si="53"/>
        <v>106.89744113055822</v>
      </c>
      <c r="AA141">
        <f t="shared" si="44"/>
        <v>479.49792806626289</v>
      </c>
    </row>
    <row r="142" spans="1:27" x14ac:dyDescent="0.3">
      <c r="A142">
        <v>141</v>
      </c>
      <c r="B142" s="1">
        <v>41780</v>
      </c>
      <c r="C142">
        <v>85</v>
      </c>
      <c r="D142">
        <v>50</v>
      </c>
      <c r="E142">
        <v>17</v>
      </c>
      <c r="F142">
        <v>23</v>
      </c>
      <c r="G142">
        <v>8</v>
      </c>
      <c r="H142">
        <v>17</v>
      </c>
      <c r="I142">
        <v>85</v>
      </c>
      <c r="J142">
        <f t="shared" si="45"/>
        <v>111.06509420780824</v>
      </c>
      <c r="K142">
        <f t="shared" si="36"/>
        <v>679.38913606191886</v>
      </c>
      <c r="L142">
        <f t="shared" si="46"/>
        <v>106.03809295565949</v>
      </c>
      <c r="M142">
        <f t="shared" si="37"/>
        <v>442.60135521096959</v>
      </c>
      <c r="N142">
        <f t="shared" si="47"/>
        <v>102.54481494707034</v>
      </c>
      <c r="O142">
        <f t="shared" si="38"/>
        <v>307.82053152694266</v>
      </c>
      <c r="P142">
        <f t="shared" si="48"/>
        <v>99.656941019345425</v>
      </c>
      <c r="Q142">
        <f t="shared" si="39"/>
        <v>214.82592004457049</v>
      </c>
      <c r="R142">
        <f t="shared" si="49"/>
        <v>96.963858374990963</v>
      </c>
      <c r="S142">
        <f t="shared" si="40"/>
        <v>143.13390721684141</v>
      </c>
      <c r="T142">
        <f t="shared" si="50"/>
        <v>94.385622699188104</v>
      </c>
      <c r="U142">
        <f t="shared" si="41"/>
        <v>88.089913451515002</v>
      </c>
      <c r="V142">
        <f t="shared" si="51"/>
        <v>91.903084928673209</v>
      </c>
      <c r="W142">
        <f t="shared" si="42"/>
        <v>47.652581532475203</v>
      </c>
      <c r="X142">
        <f t="shared" si="52"/>
        <v>89.503713660796421</v>
      </c>
      <c r="Y142">
        <f t="shared" si="43"/>
        <v>20.283436738444305</v>
      </c>
      <c r="Z142">
        <f t="shared" si="53"/>
        <v>87.189744113055824</v>
      </c>
      <c r="AA142">
        <f t="shared" si="44"/>
        <v>4.794979280662635</v>
      </c>
    </row>
    <row r="143" spans="1:27" x14ac:dyDescent="0.3">
      <c r="A143">
        <v>142</v>
      </c>
      <c r="B143" s="1">
        <v>41781</v>
      </c>
      <c r="C143">
        <v>73</v>
      </c>
      <c r="D143">
        <v>58</v>
      </c>
      <c r="E143">
        <v>19</v>
      </c>
      <c r="F143">
        <v>26</v>
      </c>
      <c r="G143">
        <v>8</v>
      </c>
      <c r="H143">
        <v>16</v>
      </c>
      <c r="I143">
        <v>73</v>
      </c>
      <c r="J143">
        <f t="shared" si="45"/>
        <v>108.45858478702742</v>
      </c>
      <c r="K143">
        <f t="shared" si="36"/>
        <v>1257.3112350988124</v>
      </c>
      <c r="L143">
        <f t="shared" si="46"/>
        <v>101.8304743645276</v>
      </c>
      <c r="M143">
        <f t="shared" si="37"/>
        <v>831.19625208368336</v>
      </c>
      <c r="N143">
        <f t="shared" si="47"/>
        <v>97.281370462949226</v>
      </c>
      <c r="O143">
        <f t="shared" si="38"/>
        <v>589.58495155898311</v>
      </c>
      <c r="P143">
        <f t="shared" si="48"/>
        <v>93.794164611607243</v>
      </c>
      <c r="Q143">
        <f t="shared" si="39"/>
        <v>432.39728189461903</v>
      </c>
      <c r="R143">
        <f t="shared" si="49"/>
        <v>90.981929187495481</v>
      </c>
      <c r="S143">
        <f t="shared" si="40"/>
        <v>323.34977730410191</v>
      </c>
      <c r="T143">
        <f t="shared" si="50"/>
        <v>88.754249079675247</v>
      </c>
      <c r="U143">
        <f t="shared" si="41"/>
        <v>248.19636406444837</v>
      </c>
      <c r="V143">
        <f t="shared" si="51"/>
        <v>87.070925478601964</v>
      </c>
      <c r="W143">
        <f t="shared" si="42"/>
        <v>197.99094382436991</v>
      </c>
      <c r="X143">
        <f t="shared" si="52"/>
        <v>85.900742732159273</v>
      </c>
      <c r="Y143">
        <f t="shared" si="43"/>
        <v>166.42916304136031</v>
      </c>
      <c r="Z143">
        <f t="shared" si="53"/>
        <v>85.218974411305581</v>
      </c>
      <c r="AA143">
        <f t="shared" si="44"/>
        <v>149.30333566414058</v>
      </c>
    </row>
    <row r="144" spans="1:27" x14ac:dyDescent="0.3">
      <c r="A144">
        <v>143</v>
      </c>
      <c r="B144" s="1">
        <v>41782</v>
      </c>
      <c r="C144">
        <v>95</v>
      </c>
      <c r="D144">
        <v>58</v>
      </c>
      <c r="E144">
        <v>18</v>
      </c>
      <c r="F144">
        <v>22</v>
      </c>
      <c r="G144">
        <v>7</v>
      </c>
      <c r="H144">
        <v>14</v>
      </c>
      <c r="I144">
        <v>95</v>
      </c>
      <c r="J144">
        <f t="shared" si="45"/>
        <v>104.91272630832468</v>
      </c>
      <c r="K144">
        <f t="shared" si="36"/>
        <v>98.262142863752217</v>
      </c>
      <c r="L144">
        <f t="shared" si="46"/>
        <v>96.064379491622077</v>
      </c>
      <c r="M144">
        <f t="shared" si="37"/>
        <v>1.1329037021856712</v>
      </c>
      <c r="N144">
        <f t="shared" si="47"/>
        <v>89.996959324064449</v>
      </c>
      <c r="O144">
        <f t="shared" si="38"/>
        <v>25.030416005065661</v>
      </c>
      <c r="P144">
        <f t="shared" si="48"/>
        <v>85.47649876696434</v>
      </c>
      <c r="Q144">
        <f t="shared" si="39"/>
        <v>90.697075735631728</v>
      </c>
      <c r="R144">
        <f t="shared" si="49"/>
        <v>81.990964593747748</v>
      </c>
      <c r="S144">
        <f t="shared" si="40"/>
        <v>169.2350022011247</v>
      </c>
      <c r="T144">
        <f t="shared" si="50"/>
        <v>79.301699631870093</v>
      </c>
      <c r="U144">
        <f t="shared" si="41"/>
        <v>246.43663444802758</v>
      </c>
      <c r="V144">
        <f t="shared" si="51"/>
        <v>77.221277643580592</v>
      </c>
      <c r="W144">
        <f t="shared" si="42"/>
        <v>316.08296862664724</v>
      </c>
      <c r="X144">
        <f t="shared" si="52"/>
        <v>75.580148546431857</v>
      </c>
      <c r="Y144">
        <f t="shared" si="43"/>
        <v>377.13063047865268</v>
      </c>
      <c r="Z144">
        <f t="shared" si="53"/>
        <v>74.221897441130565</v>
      </c>
      <c r="AA144">
        <f t="shared" si="44"/>
        <v>431.72954594689656</v>
      </c>
    </row>
    <row r="145" spans="1:27" x14ac:dyDescent="0.3">
      <c r="A145">
        <v>144</v>
      </c>
      <c r="B145" s="1">
        <v>41783</v>
      </c>
      <c r="C145">
        <v>108</v>
      </c>
      <c r="D145">
        <v>54</v>
      </c>
      <c r="E145">
        <v>10</v>
      </c>
      <c r="F145">
        <v>17</v>
      </c>
      <c r="G145">
        <v>6</v>
      </c>
      <c r="H145">
        <v>12</v>
      </c>
      <c r="I145">
        <v>108</v>
      </c>
      <c r="J145">
        <f t="shared" si="45"/>
        <v>103.92145367749221</v>
      </c>
      <c r="K145">
        <f t="shared" si="36"/>
        <v>16.634540104841822</v>
      </c>
      <c r="L145">
        <f t="shared" si="46"/>
        <v>95.851503593297664</v>
      </c>
      <c r="M145">
        <f t="shared" si="37"/>
        <v>147.58596494365955</v>
      </c>
      <c r="N145">
        <f t="shared" si="47"/>
        <v>91.497871526845103</v>
      </c>
      <c r="O145">
        <f t="shared" si="38"/>
        <v>272.32024414450956</v>
      </c>
      <c r="P145">
        <f t="shared" si="48"/>
        <v>89.28589926017861</v>
      </c>
      <c r="Q145">
        <f t="shared" si="39"/>
        <v>350.21756650018352</v>
      </c>
      <c r="R145">
        <f t="shared" si="49"/>
        <v>88.495482296873874</v>
      </c>
      <c r="S145">
        <f t="shared" si="40"/>
        <v>380.42621083156047</v>
      </c>
      <c r="T145">
        <f t="shared" si="50"/>
        <v>88.720679852748034</v>
      </c>
      <c r="U145">
        <f t="shared" si="41"/>
        <v>371.69218534023554</v>
      </c>
      <c r="V145">
        <f t="shared" si="51"/>
        <v>89.666383293074176</v>
      </c>
      <c r="W145">
        <f t="shared" si="42"/>
        <v>336.1215015564697</v>
      </c>
      <c r="X145">
        <f t="shared" si="52"/>
        <v>91.116029709286366</v>
      </c>
      <c r="Y145">
        <f t="shared" si="43"/>
        <v>285.06845277770066</v>
      </c>
      <c r="Z145">
        <f t="shared" si="53"/>
        <v>92.922189744113055</v>
      </c>
      <c r="AA145">
        <f t="shared" si="44"/>
        <v>227.34036211252953</v>
      </c>
    </row>
    <row r="146" spans="1:27" x14ac:dyDescent="0.3">
      <c r="A146">
        <v>145</v>
      </c>
      <c r="B146" s="1">
        <v>41784</v>
      </c>
      <c r="C146">
        <v>105</v>
      </c>
      <c r="D146">
        <v>55</v>
      </c>
      <c r="E146">
        <v>15</v>
      </c>
      <c r="F146">
        <v>21</v>
      </c>
      <c r="G146">
        <v>7</v>
      </c>
      <c r="H146">
        <v>24</v>
      </c>
      <c r="I146">
        <v>105</v>
      </c>
      <c r="J146">
        <f t="shared" si="45"/>
        <v>104.32930830974298</v>
      </c>
      <c r="K146">
        <f t="shared" si="36"/>
        <v>0.44982734337981267</v>
      </c>
      <c r="L146">
        <f t="shared" si="46"/>
        <v>98.281202874638126</v>
      </c>
      <c r="M146">
        <f t="shared" si="37"/>
        <v>45.142234811770983</v>
      </c>
      <c r="N146">
        <f t="shared" si="47"/>
        <v>96.448510068791563</v>
      </c>
      <c r="O146">
        <f t="shared" si="38"/>
        <v>73.127980043559276</v>
      </c>
      <c r="P146">
        <f t="shared" si="48"/>
        <v>96.771539556107172</v>
      </c>
      <c r="Q146">
        <f t="shared" si="39"/>
        <v>67.707561276708958</v>
      </c>
      <c r="R146">
        <f t="shared" si="49"/>
        <v>98.247741148436944</v>
      </c>
      <c r="S146">
        <f t="shared" si="40"/>
        <v>45.592999598511639</v>
      </c>
      <c r="T146">
        <f t="shared" si="50"/>
        <v>100.28827194109921</v>
      </c>
      <c r="U146">
        <f t="shared" si="41"/>
        <v>22.200381301032998</v>
      </c>
      <c r="V146">
        <f t="shared" si="51"/>
        <v>102.49991498792225</v>
      </c>
      <c r="W146">
        <f t="shared" si="42"/>
        <v>6.2504250676157893</v>
      </c>
      <c r="X146">
        <f t="shared" si="52"/>
        <v>104.62320594185728</v>
      </c>
      <c r="Y146">
        <f t="shared" si="43"/>
        <v>0.14197376225166033</v>
      </c>
      <c r="Z146">
        <f t="shared" si="53"/>
        <v>106.4922189744113</v>
      </c>
      <c r="AA146">
        <f t="shared" si="44"/>
        <v>2.2267174675931156</v>
      </c>
    </row>
    <row r="147" spans="1:27" x14ac:dyDescent="0.3">
      <c r="A147">
        <v>146</v>
      </c>
      <c r="B147" s="1">
        <v>41785</v>
      </c>
      <c r="C147">
        <v>104</v>
      </c>
      <c r="D147">
        <v>48</v>
      </c>
      <c r="E147">
        <v>7</v>
      </c>
      <c r="F147">
        <v>24</v>
      </c>
      <c r="G147">
        <v>6</v>
      </c>
      <c r="H147">
        <v>23</v>
      </c>
      <c r="I147">
        <v>104</v>
      </c>
      <c r="J147">
        <f t="shared" si="45"/>
        <v>104.39637747876868</v>
      </c>
      <c r="K147">
        <f t="shared" si="36"/>
        <v>0.15711510567501891</v>
      </c>
      <c r="L147">
        <f t="shared" si="46"/>
        <v>99.624962299710504</v>
      </c>
      <c r="M147">
        <f t="shared" si="37"/>
        <v>19.140954878954407</v>
      </c>
      <c r="N147">
        <f t="shared" si="47"/>
        <v>99.013957048154083</v>
      </c>
      <c r="O147">
        <f t="shared" si="38"/>
        <v>24.860624317652345</v>
      </c>
      <c r="P147">
        <f t="shared" si="48"/>
        <v>100.06292373366429</v>
      </c>
      <c r="Q147">
        <f t="shared" si="39"/>
        <v>15.500569526943922</v>
      </c>
      <c r="R147">
        <f t="shared" si="49"/>
        <v>101.62387057421847</v>
      </c>
      <c r="S147">
        <f t="shared" si="40"/>
        <v>5.6459910480648539</v>
      </c>
      <c r="T147">
        <f t="shared" si="50"/>
        <v>103.11530877643969</v>
      </c>
      <c r="U147">
        <f t="shared" si="41"/>
        <v>0.78267856104463829</v>
      </c>
      <c r="V147">
        <f t="shared" si="51"/>
        <v>104.24997449637668</v>
      </c>
      <c r="W147">
        <f t="shared" si="42"/>
        <v>6.2487248838774864E-2</v>
      </c>
      <c r="X147">
        <f t="shared" si="52"/>
        <v>104.92464118837145</v>
      </c>
      <c r="Y147">
        <f t="shared" si="43"/>
        <v>0.85496132723297269</v>
      </c>
      <c r="Z147">
        <f t="shared" si="53"/>
        <v>105.14922189744112</v>
      </c>
      <c r="AA147">
        <f t="shared" si="44"/>
        <v>1.3207109695581751</v>
      </c>
    </row>
    <row r="148" spans="1:27" x14ac:dyDescent="0.3">
      <c r="A148">
        <v>147</v>
      </c>
      <c r="B148" s="1">
        <v>41786</v>
      </c>
      <c r="C148">
        <v>99</v>
      </c>
      <c r="D148">
        <v>47</v>
      </c>
      <c r="E148">
        <v>12</v>
      </c>
      <c r="F148">
        <v>30</v>
      </c>
      <c r="G148">
        <v>7</v>
      </c>
      <c r="H148">
        <v>24</v>
      </c>
      <c r="I148">
        <v>99</v>
      </c>
      <c r="J148">
        <f t="shared" si="45"/>
        <v>104.35673973089182</v>
      </c>
      <c r="K148">
        <f t="shared" si="36"/>
        <v>28.694660544514942</v>
      </c>
      <c r="L148">
        <f t="shared" si="46"/>
        <v>100.49996983976841</v>
      </c>
      <c r="M148">
        <f t="shared" si="37"/>
        <v>2.2499095202148736</v>
      </c>
      <c r="N148">
        <f t="shared" si="47"/>
        <v>100.50976993370786</v>
      </c>
      <c r="O148">
        <f t="shared" si="38"/>
        <v>2.27940525272823</v>
      </c>
      <c r="P148">
        <f t="shared" si="48"/>
        <v>101.63775424019857</v>
      </c>
      <c r="Q148">
        <f t="shared" si="39"/>
        <v>6.9577474316855614</v>
      </c>
      <c r="R148">
        <f t="shared" si="49"/>
        <v>102.81193528710924</v>
      </c>
      <c r="S148">
        <f t="shared" si="40"/>
        <v>14.530850633108573</v>
      </c>
      <c r="T148">
        <f t="shared" si="50"/>
        <v>103.64612351057588</v>
      </c>
      <c r="U148">
        <f t="shared" si="41"/>
        <v>21.586463675525902</v>
      </c>
      <c r="V148">
        <f t="shared" si="51"/>
        <v>104.07499234891301</v>
      </c>
      <c r="W148">
        <f t="shared" si="42"/>
        <v>25.755547341525631</v>
      </c>
      <c r="X148">
        <f t="shared" si="52"/>
        <v>104.18492823767428</v>
      </c>
      <c r="Y148">
        <f t="shared" si="43"/>
        <v>26.883480829832166</v>
      </c>
      <c r="Z148">
        <f t="shared" si="53"/>
        <v>104.11492218974412</v>
      </c>
      <c r="AA148">
        <f t="shared" si="44"/>
        <v>26.162429007136794</v>
      </c>
    </row>
    <row r="149" spans="1:27" x14ac:dyDescent="0.3">
      <c r="A149">
        <v>148</v>
      </c>
      <c r="B149" s="1">
        <v>41787</v>
      </c>
      <c r="C149">
        <v>96</v>
      </c>
      <c r="D149">
        <v>65</v>
      </c>
      <c r="E149">
        <v>5</v>
      </c>
      <c r="F149">
        <v>16</v>
      </c>
      <c r="G149">
        <v>6</v>
      </c>
      <c r="H149">
        <v>23</v>
      </c>
      <c r="I149">
        <v>96</v>
      </c>
      <c r="J149">
        <f t="shared" si="45"/>
        <v>103.82106575780264</v>
      </c>
      <c r="K149">
        <f t="shared" si="36"/>
        <v>61.169069587873025</v>
      </c>
      <c r="L149">
        <f t="shared" si="46"/>
        <v>100.19997587181473</v>
      </c>
      <c r="M149">
        <f t="shared" si="37"/>
        <v>17.639797323825892</v>
      </c>
      <c r="N149">
        <f t="shared" si="47"/>
        <v>100.0568389535955</v>
      </c>
      <c r="O149">
        <f t="shared" si="38"/>
        <v>16.457942295409847</v>
      </c>
      <c r="P149">
        <f t="shared" si="48"/>
        <v>100.58265254411914</v>
      </c>
      <c r="Q149">
        <f t="shared" si="39"/>
        <v>21.000704340121647</v>
      </c>
      <c r="R149">
        <f t="shared" si="49"/>
        <v>100.90596764355462</v>
      </c>
      <c r="S149">
        <f t="shared" si="40"/>
        <v>24.068518519604851</v>
      </c>
      <c r="T149">
        <f t="shared" si="50"/>
        <v>100.85844940423036</v>
      </c>
      <c r="U149">
        <f t="shared" si="41"/>
        <v>23.604530613466302</v>
      </c>
      <c r="V149">
        <f t="shared" si="51"/>
        <v>100.52249770467391</v>
      </c>
      <c r="W149">
        <f t="shared" si="42"/>
        <v>20.452985488780783</v>
      </c>
      <c r="X149">
        <f t="shared" si="52"/>
        <v>100.03698564753486</v>
      </c>
      <c r="Y149">
        <f t="shared" si="43"/>
        <v>16.297253118402473</v>
      </c>
      <c r="Z149">
        <f t="shared" si="53"/>
        <v>99.511492218974411</v>
      </c>
      <c r="AA149">
        <f t="shared" si="44"/>
        <v>12.330577603917831</v>
      </c>
    </row>
    <row r="150" spans="1:27" x14ac:dyDescent="0.3">
      <c r="A150">
        <v>149</v>
      </c>
      <c r="B150" s="1">
        <v>41788</v>
      </c>
      <c r="C150">
        <v>137</v>
      </c>
      <c r="D150">
        <v>68</v>
      </c>
      <c r="E150">
        <v>8</v>
      </c>
      <c r="F150">
        <v>20</v>
      </c>
      <c r="G150">
        <v>6</v>
      </c>
      <c r="H150">
        <v>20</v>
      </c>
      <c r="I150">
        <v>137</v>
      </c>
      <c r="J150">
        <f t="shared" si="45"/>
        <v>103.03895918202238</v>
      </c>
      <c r="K150">
        <f t="shared" si="36"/>
        <v>1153.352293440342</v>
      </c>
      <c r="L150">
        <f t="shared" si="46"/>
        <v>99.359980697451789</v>
      </c>
      <c r="M150">
        <f t="shared" si="37"/>
        <v>1416.771053096202</v>
      </c>
      <c r="N150">
        <f t="shared" si="47"/>
        <v>98.83978726751684</v>
      </c>
      <c r="O150">
        <f t="shared" si="38"/>
        <v>1456.2018357883699</v>
      </c>
      <c r="P150">
        <f t="shared" si="48"/>
        <v>98.749591526471491</v>
      </c>
      <c r="Q150">
        <f t="shared" si="39"/>
        <v>1463.0937483917817</v>
      </c>
      <c r="R150">
        <f t="shared" si="49"/>
        <v>98.452983821777309</v>
      </c>
      <c r="S150">
        <f t="shared" si="40"/>
        <v>1485.8724562441619</v>
      </c>
      <c r="T150">
        <f t="shared" si="50"/>
        <v>97.943379761692142</v>
      </c>
      <c r="U150">
        <f t="shared" si="41"/>
        <v>1525.4195844393989</v>
      </c>
      <c r="V150">
        <f t="shared" si="51"/>
        <v>97.356749311402169</v>
      </c>
      <c r="W150">
        <f t="shared" si="42"/>
        <v>1571.5873251590124</v>
      </c>
      <c r="X150">
        <f t="shared" si="52"/>
        <v>96.807397129506981</v>
      </c>
      <c r="Y150">
        <f t="shared" si="43"/>
        <v>1615.4453255051637</v>
      </c>
      <c r="Z150">
        <f t="shared" si="53"/>
        <v>96.351149221897444</v>
      </c>
      <c r="AA150">
        <f t="shared" si="44"/>
        <v>1652.3290695804487</v>
      </c>
    </row>
    <row r="151" spans="1:27" x14ac:dyDescent="0.3">
      <c r="A151">
        <v>150</v>
      </c>
      <c r="B151" s="1">
        <v>41789</v>
      </c>
      <c r="C151">
        <v>119</v>
      </c>
      <c r="D151">
        <v>39</v>
      </c>
      <c r="E151">
        <v>12</v>
      </c>
      <c r="F151">
        <v>17</v>
      </c>
      <c r="G151">
        <v>7</v>
      </c>
      <c r="H151">
        <v>17</v>
      </c>
      <c r="I151">
        <v>119</v>
      </c>
      <c r="J151">
        <f t="shared" si="45"/>
        <v>106.43506326382015</v>
      </c>
      <c r="K151">
        <f t="shared" si="36"/>
        <v>157.87763518420184</v>
      </c>
      <c r="L151">
        <f t="shared" si="46"/>
        <v>106.88798455796145</v>
      </c>
      <c r="M151">
        <f t="shared" si="37"/>
        <v>146.70091806818041</v>
      </c>
      <c r="N151">
        <f t="shared" si="47"/>
        <v>110.28785108726177</v>
      </c>
      <c r="O151">
        <f t="shared" si="38"/>
        <v>75.90153867772591</v>
      </c>
      <c r="P151">
        <f t="shared" si="48"/>
        <v>114.04975491588289</v>
      </c>
      <c r="Q151">
        <f t="shared" si="39"/>
        <v>24.504926392825652</v>
      </c>
      <c r="R151">
        <f t="shared" si="49"/>
        <v>117.72649191088865</v>
      </c>
      <c r="S151">
        <f t="shared" si="40"/>
        <v>1.6218228530320307</v>
      </c>
      <c r="T151">
        <f t="shared" si="50"/>
        <v>121.37735190467686</v>
      </c>
      <c r="U151">
        <f t="shared" si="41"/>
        <v>5.6518020786706797</v>
      </c>
      <c r="V151">
        <f t="shared" si="51"/>
        <v>125.10702479342065</v>
      </c>
      <c r="W151">
        <f t="shared" si="42"/>
        <v>37.295751827454524</v>
      </c>
      <c r="X151">
        <f t="shared" si="52"/>
        <v>128.96147942590142</v>
      </c>
      <c r="Y151">
        <f t="shared" si="43"/>
        <v>99.231072352657208</v>
      </c>
      <c r="Z151">
        <f t="shared" si="53"/>
        <v>132.93511492218974</v>
      </c>
      <c r="AA151">
        <f t="shared" si="44"/>
        <v>194.18742789463516</v>
      </c>
    </row>
    <row r="152" spans="1:27" x14ac:dyDescent="0.3">
      <c r="A152">
        <v>151</v>
      </c>
      <c r="B152" s="1">
        <v>41790</v>
      </c>
      <c r="C152">
        <v>76</v>
      </c>
      <c r="D152">
        <v>59</v>
      </c>
      <c r="E152">
        <v>10</v>
      </c>
      <c r="F152">
        <v>5</v>
      </c>
      <c r="G152">
        <v>6</v>
      </c>
      <c r="H152">
        <v>14</v>
      </c>
      <c r="I152">
        <v>76</v>
      </c>
      <c r="J152">
        <f t="shared" si="45"/>
        <v>107.69155693743815</v>
      </c>
      <c r="K152">
        <f t="shared" si="36"/>
        <v>1004.3547811188841</v>
      </c>
      <c r="L152">
        <f t="shared" si="46"/>
        <v>109.31038764636916</v>
      </c>
      <c r="M152">
        <f t="shared" si="37"/>
        <v>1109.5819251513835</v>
      </c>
      <c r="N152">
        <f t="shared" si="47"/>
        <v>112.90149576108323</v>
      </c>
      <c r="O152">
        <f t="shared" si="38"/>
        <v>1361.7203894052432</v>
      </c>
      <c r="P152">
        <f t="shared" si="48"/>
        <v>116.02985294952973</v>
      </c>
      <c r="Q152">
        <f t="shared" si="39"/>
        <v>1602.3891271609737</v>
      </c>
      <c r="R152">
        <f t="shared" si="49"/>
        <v>118.36324595544433</v>
      </c>
      <c r="S152">
        <f t="shared" si="40"/>
        <v>1794.6446078814702</v>
      </c>
      <c r="T152">
        <f t="shared" si="50"/>
        <v>119.95094076187074</v>
      </c>
      <c r="U152">
        <f t="shared" si="41"/>
        <v>1931.685193853471</v>
      </c>
      <c r="V152">
        <f t="shared" si="51"/>
        <v>120.8321074380262</v>
      </c>
      <c r="W152">
        <f t="shared" si="42"/>
        <v>2009.917857334724</v>
      </c>
      <c r="X152">
        <f t="shared" si="52"/>
        <v>120.99229588518028</v>
      </c>
      <c r="Y152">
        <f t="shared" si="43"/>
        <v>2024.3066890196108</v>
      </c>
      <c r="Z152">
        <f t="shared" si="53"/>
        <v>120.39351149221898</v>
      </c>
      <c r="AA152">
        <f t="shared" si="44"/>
        <v>1970.7838626097785</v>
      </c>
    </row>
    <row r="153" spans="1:27" x14ac:dyDescent="0.3">
      <c r="A153">
        <v>152</v>
      </c>
      <c r="B153" s="1">
        <v>41791</v>
      </c>
      <c r="C153">
        <v>105</v>
      </c>
      <c r="D153">
        <v>53</v>
      </c>
      <c r="E153">
        <v>22</v>
      </c>
      <c r="F153">
        <v>17</v>
      </c>
      <c r="G153">
        <v>7</v>
      </c>
      <c r="H153">
        <v>16</v>
      </c>
      <c r="I153">
        <v>105</v>
      </c>
      <c r="J153">
        <f t="shared" si="45"/>
        <v>104.52240124369433</v>
      </c>
      <c r="K153">
        <f t="shared" si="36"/>
        <v>0.22810057202472028</v>
      </c>
      <c r="L153">
        <f t="shared" si="46"/>
        <v>102.64831011709533</v>
      </c>
      <c r="M153">
        <f t="shared" si="37"/>
        <v>5.5304453053561584</v>
      </c>
      <c r="N153">
        <f t="shared" si="47"/>
        <v>101.83104703275825</v>
      </c>
      <c r="O153">
        <f t="shared" si="38"/>
        <v>10.042262908590295</v>
      </c>
      <c r="P153">
        <f t="shared" si="48"/>
        <v>100.01791176971784</v>
      </c>
      <c r="Q153">
        <f t="shared" si="39"/>
        <v>24.821203134316011</v>
      </c>
      <c r="R153">
        <f t="shared" si="49"/>
        <v>97.181622977722157</v>
      </c>
      <c r="S153">
        <f t="shared" si="40"/>
        <v>61.127019262482158</v>
      </c>
      <c r="T153">
        <f t="shared" si="50"/>
        <v>93.580376304748299</v>
      </c>
      <c r="U153">
        <f t="shared" si="41"/>
        <v>130.40780534115413</v>
      </c>
      <c r="V153">
        <f t="shared" si="51"/>
        <v>89.449632231407861</v>
      </c>
      <c r="W153">
        <f t="shared" si="42"/>
        <v>241.81393773846926</v>
      </c>
      <c r="X153">
        <f t="shared" si="52"/>
        <v>84.998459177036054</v>
      </c>
      <c r="Y153">
        <f t="shared" si="43"/>
        <v>400.06163529269327</v>
      </c>
      <c r="Z153">
        <f t="shared" si="53"/>
        <v>80.439351149221906</v>
      </c>
      <c r="AA153">
        <f t="shared" si="44"/>
        <v>603.22547197122731</v>
      </c>
    </row>
    <row r="154" spans="1:27" x14ac:dyDescent="0.3">
      <c r="A154">
        <v>153</v>
      </c>
      <c r="B154" s="1">
        <v>41792</v>
      </c>
      <c r="C154">
        <v>101</v>
      </c>
      <c r="D154">
        <v>55</v>
      </c>
      <c r="E154">
        <v>14</v>
      </c>
      <c r="F154">
        <v>24</v>
      </c>
      <c r="G154">
        <v>7</v>
      </c>
      <c r="H154">
        <v>17</v>
      </c>
      <c r="I154">
        <v>101</v>
      </c>
      <c r="J154">
        <f t="shared" si="45"/>
        <v>104.57016111932491</v>
      </c>
      <c r="K154">
        <f t="shared" si="36"/>
        <v>12.74605041793928</v>
      </c>
      <c r="L154">
        <f t="shared" si="46"/>
        <v>103.11864809367627</v>
      </c>
      <c r="M154">
        <f t="shared" si="37"/>
        <v>4.4886697448380959</v>
      </c>
      <c r="N154">
        <f t="shared" si="47"/>
        <v>102.78173292293077</v>
      </c>
      <c r="O154">
        <f t="shared" si="38"/>
        <v>3.1745722086554311</v>
      </c>
      <c r="P154">
        <f t="shared" si="48"/>
        <v>102.0107470618307</v>
      </c>
      <c r="Q154">
        <f t="shared" si="39"/>
        <v>1.021609622999391</v>
      </c>
      <c r="R154">
        <f t="shared" si="49"/>
        <v>101.09081148886108</v>
      </c>
      <c r="S154">
        <f t="shared" si="40"/>
        <v>8.2467265091657402E-3</v>
      </c>
      <c r="T154">
        <f t="shared" si="50"/>
        <v>100.43215052189933</v>
      </c>
      <c r="U154">
        <f t="shared" si="41"/>
        <v>0.32245302977920226</v>
      </c>
      <c r="V154">
        <f t="shared" si="51"/>
        <v>100.33488966942237</v>
      </c>
      <c r="W154">
        <f t="shared" si="42"/>
        <v>0.44237175184108846</v>
      </c>
      <c r="X154">
        <f t="shared" si="52"/>
        <v>100.99969183540721</v>
      </c>
      <c r="Y154">
        <f t="shared" si="43"/>
        <v>9.4965416252461271E-8</v>
      </c>
      <c r="Z154">
        <f t="shared" si="53"/>
        <v>102.54393511492219</v>
      </c>
      <c r="AA154">
        <f t="shared" si="44"/>
        <v>2.3837356390898021</v>
      </c>
    </row>
    <row r="155" spans="1:27" x14ac:dyDescent="0.3">
      <c r="A155">
        <v>154</v>
      </c>
      <c r="B155" s="1">
        <v>41793</v>
      </c>
      <c r="C155">
        <v>101</v>
      </c>
      <c r="D155">
        <v>59</v>
      </c>
      <c r="E155">
        <v>16</v>
      </c>
      <c r="F155">
        <v>18</v>
      </c>
      <c r="G155">
        <v>6</v>
      </c>
      <c r="H155">
        <v>19</v>
      </c>
      <c r="I155">
        <v>101</v>
      </c>
      <c r="J155">
        <f t="shared" si="45"/>
        <v>104.21314500739243</v>
      </c>
      <c r="K155">
        <f t="shared" si="36"/>
        <v>10.324300838530879</v>
      </c>
      <c r="L155">
        <f t="shared" si="46"/>
        <v>102.69491847494102</v>
      </c>
      <c r="M155">
        <f t="shared" si="37"/>
        <v>2.8727486366963908</v>
      </c>
      <c r="N155">
        <f t="shared" si="47"/>
        <v>102.24721304605153</v>
      </c>
      <c r="O155">
        <f t="shared" si="38"/>
        <v>1.5555403822411293</v>
      </c>
      <c r="P155">
        <f t="shared" si="48"/>
        <v>101.60644823709842</v>
      </c>
      <c r="Q155">
        <f t="shared" si="39"/>
        <v>0.36777946427978075</v>
      </c>
      <c r="R155">
        <f t="shared" si="49"/>
        <v>101.04540574443054</v>
      </c>
      <c r="S155">
        <f t="shared" si="40"/>
        <v>2.061681627291435E-3</v>
      </c>
      <c r="T155">
        <f t="shared" si="50"/>
        <v>100.77286020875974</v>
      </c>
      <c r="U155">
        <f t="shared" si="41"/>
        <v>5.159248476466978E-2</v>
      </c>
      <c r="V155">
        <f t="shared" si="51"/>
        <v>100.80046690082671</v>
      </c>
      <c r="W155">
        <f t="shared" si="42"/>
        <v>3.9813457665699659E-2</v>
      </c>
      <c r="X155">
        <f t="shared" si="52"/>
        <v>100.99993836708146</v>
      </c>
      <c r="Y155">
        <f t="shared" si="43"/>
        <v>3.7986166483467381E-9</v>
      </c>
      <c r="Z155">
        <f t="shared" si="53"/>
        <v>101.15439351149223</v>
      </c>
      <c r="AA155">
        <f t="shared" si="44"/>
        <v>2.3837356390901534E-2</v>
      </c>
    </row>
    <row r="156" spans="1:27" x14ac:dyDescent="0.3">
      <c r="A156">
        <v>155</v>
      </c>
      <c r="B156" s="1">
        <v>41794</v>
      </c>
      <c r="C156">
        <v>113</v>
      </c>
      <c r="D156">
        <v>93</v>
      </c>
      <c r="E156">
        <v>25</v>
      </c>
      <c r="F156">
        <v>25</v>
      </c>
      <c r="G156">
        <v>7</v>
      </c>
      <c r="H156">
        <v>23</v>
      </c>
      <c r="I156">
        <v>113</v>
      </c>
      <c r="J156">
        <f t="shared" si="45"/>
        <v>103.89183050665318</v>
      </c>
      <c r="K156">
        <f t="shared" si="36"/>
        <v>82.958751519533692</v>
      </c>
      <c r="L156">
        <f t="shared" si="46"/>
        <v>102.35593477995282</v>
      </c>
      <c r="M156">
        <f t="shared" si="37"/>
        <v>113.29612440861806</v>
      </c>
      <c r="N156">
        <f t="shared" si="47"/>
        <v>101.87304913223606</v>
      </c>
      <c r="O156">
        <f t="shared" si="38"/>
        <v>123.80903561363264</v>
      </c>
      <c r="P156">
        <f t="shared" si="48"/>
        <v>101.36386894225905</v>
      </c>
      <c r="Q156">
        <f t="shared" si="39"/>
        <v>135.39954599292361</v>
      </c>
      <c r="R156">
        <f t="shared" si="49"/>
        <v>101.02270287221526</v>
      </c>
      <c r="S156">
        <f t="shared" si="40"/>
        <v>143.45564648724053</v>
      </c>
      <c r="T156">
        <f t="shared" si="50"/>
        <v>100.90914408350389</v>
      </c>
      <c r="U156">
        <f t="shared" si="41"/>
        <v>146.18879679346901</v>
      </c>
      <c r="V156">
        <f t="shared" si="51"/>
        <v>100.94014007024801</v>
      </c>
      <c r="W156">
        <f t="shared" si="42"/>
        <v>145.44022152523777</v>
      </c>
      <c r="X156">
        <f t="shared" si="52"/>
        <v>100.9999876734163</v>
      </c>
      <c r="Y156">
        <f t="shared" si="43"/>
        <v>144.00029583816075</v>
      </c>
      <c r="Z156">
        <f t="shared" si="53"/>
        <v>101.01543935114923</v>
      </c>
      <c r="AA156">
        <f t="shared" si="44"/>
        <v>143.6296939459825</v>
      </c>
    </row>
    <row r="157" spans="1:27" x14ac:dyDescent="0.3">
      <c r="A157">
        <v>156</v>
      </c>
      <c r="B157" s="1">
        <v>41795</v>
      </c>
      <c r="C157">
        <v>177</v>
      </c>
      <c r="D157">
        <v>45</v>
      </c>
      <c r="E157">
        <v>17</v>
      </c>
      <c r="F157">
        <v>27</v>
      </c>
      <c r="G157">
        <v>8</v>
      </c>
      <c r="H157">
        <v>21</v>
      </c>
      <c r="I157">
        <v>177</v>
      </c>
      <c r="J157">
        <f t="shared" si="45"/>
        <v>104.80264745598787</v>
      </c>
      <c r="K157">
        <f t="shared" si="36"/>
        <v>5212.4577143643755</v>
      </c>
      <c r="L157">
        <f t="shared" si="46"/>
        <v>104.48474782396227</v>
      </c>
      <c r="M157">
        <f t="shared" si="37"/>
        <v>5258.4617981543452</v>
      </c>
      <c r="N157">
        <f t="shared" si="47"/>
        <v>105.21113439256524</v>
      </c>
      <c r="O157">
        <f t="shared" si="38"/>
        <v>5153.6412252023292</v>
      </c>
      <c r="P157">
        <f t="shared" si="48"/>
        <v>106.01832136535543</v>
      </c>
      <c r="Q157">
        <f t="shared" si="39"/>
        <v>5038.3987017919571</v>
      </c>
      <c r="R157">
        <f t="shared" si="49"/>
        <v>107.01135143610763</v>
      </c>
      <c r="S157">
        <f t="shared" si="40"/>
        <v>4898.4109278000333</v>
      </c>
      <c r="T157">
        <f t="shared" si="50"/>
        <v>108.16365763340156</v>
      </c>
      <c r="U157">
        <f t="shared" si="41"/>
        <v>4738.4420304115556</v>
      </c>
      <c r="V157">
        <f t="shared" si="51"/>
        <v>109.3820420210744</v>
      </c>
      <c r="W157">
        <f t="shared" si="42"/>
        <v>4572.1882412397481</v>
      </c>
      <c r="X157">
        <f t="shared" si="52"/>
        <v>110.59999753468327</v>
      </c>
      <c r="Y157">
        <f t="shared" si="43"/>
        <v>4408.9603273940684</v>
      </c>
      <c r="Z157">
        <f t="shared" si="53"/>
        <v>111.80154393511492</v>
      </c>
      <c r="AA157">
        <f t="shared" si="44"/>
        <v>4250.8386732447498</v>
      </c>
    </row>
    <row r="158" spans="1:27" x14ac:dyDescent="0.3">
      <c r="A158">
        <v>157</v>
      </c>
      <c r="B158" s="1">
        <v>41796</v>
      </c>
      <c r="C158">
        <v>92</v>
      </c>
      <c r="D158">
        <v>41</v>
      </c>
      <c r="E158">
        <v>37</v>
      </c>
      <c r="F158">
        <v>21</v>
      </c>
      <c r="G158">
        <v>7</v>
      </c>
      <c r="H158">
        <v>13</v>
      </c>
      <c r="I158">
        <v>92</v>
      </c>
      <c r="J158">
        <f t="shared" si="45"/>
        <v>112.02238271038908</v>
      </c>
      <c r="K158">
        <f t="shared" si="36"/>
        <v>400.89580940128764</v>
      </c>
      <c r="L158">
        <f t="shared" si="46"/>
        <v>118.98779825916981</v>
      </c>
      <c r="M158">
        <f t="shared" si="37"/>
        <v>728.34125487764891</v>
      </c>
      <c r="N158">
        <f t="shared" si="47"/>
        <v>126.74779407479568</v>
      </c>
      <c r="O158">
        <f t="shared" si="38"/>
        <v>1207.4091930644056</v>
      </c>
      <c r="P158">
        <f t="shared" si="48"/>
        <v>134.41099281921325</v>
      </c>
      <c r="Q158">
        <f t="shared" si="39"/>
        <v>1798.6923119113578</v>
      </c>
      <c r="R158">
        <f t="shared" si="49"/>
        <v>142.00567571805382</v>
      </c>
      <c r="S158">
        <f t="shared" si="40"/>
        <v>2500.5676040191579</v>
      </c>
      <c r="T158">
        <f t="shared" si="50"/>
        <v>149.46546305336062</v>
      </c>
      <c r="U158">
        <f t="shared" si="41"/>
        <v>3302.2794439371546</v>
      </c>
      <c r="V158">
        <f t="shared" si="51"/>
        <v>156.71461260632231</v>
      </c>
      <c r="W158">
        <f t="shared" si="42"/>
        <v>4187.98108478637</v>
      </c>
      <c r="X158">
        <f t="shared" si="52"/>
        <v>163.71999950693663</v>
      </c>
      <c r="Y158">
        <f t="shared" si="43"/>
        <v>5143.7583292749905</v>
      </c>
      <c r="Z158">
        <f t="shared" si="53"/>
        <v>170.4801543935115</v>
      </c>
      <c r="AA158">
        <f t="shared" si="44"/>
        <v>6159.1346336294018</v>
      </c>
    </row>
    <row r="159" spans="1:27" x14ac:dyDescent="0.3">
      <c r="A159">
        <v>158</v>
      </c>
      <c r="B159" s="1">
        <v>41797</v>
      </c>
      <c r="C159">
        <v>92</v>
      </c>
      <c r="D159">
        <v>49</v>
      </c>
      <c r="E159">
        <v>37</v>
      </c>
      <c r="F159">
        <v>19</v>
      </c>
      <c r="G159">
        <v>7</v>
      </c>
      <c r="H159">
        <v>14</v>
      </c>
      <c r="I159">
        <v>92</v>
      </c>
      <c r="J159">
        <f t="shared" si="45"/>
        <v>110.02014443935018</v>
      </c>
      <c r="K159">
        <f t="shared" si="36"/>
        <v>324.72560561504309</v>
      </c>
      <c r="L159">
        <f t="shared" si="46"/>
        <v>113.59023860733586</v>
      </c>
      <c r="M159">
        <f t="shared" si="37"/>
        <v>466.138403121696</v>
      </c>
      <c r="N159">
        <f t="shared" si="47"/>
        <v>116.32345585235696</v>
      </c>
      <c r="O159">
        <f t="shared" si="38"/>
        <v>591.63050460155796</v>
      </c>
      <c r="P159">
        <f t="shared" si="48"/>
        <v>117.44659569152796</v>
      </c>
      <c r="Q159">
        <f t="shared" si="39"/>
        <v>647.52923228808936</v>
      </c>
      <c r="R159">
        <f t="shared" si="49"/>
        <v>117.00283785902691</v>
      </c>
      <c r="S159">
        <f t="shared" si="40"/>
        <v>625.14190100478947</v>
      </c>
      <c r="T159">
        <f t="shared" si="50"/>
        <v>114.98618522134424</v>
      </c>
      <c r="U159">
        <f t="shared" si="41"/>
        <v>528.36471102994449</v>
      </c>
      <c r="V159">
        <f t="shared" si="51"/>
        <v>111.41438378189669</v>
      </c>
      <c r="W159">
        <f t="shared" si="42"/>
        <v>376.91829763077317</v>
      </c>
      <c r="X159">
        <f t="shared" si="52"/>
        <v>106.34399990138732</v>
      </c>
      <c r="Y159">
        <f t="shared" si="43"/>
        <v>205.75033317099945</v>
      </c>
      <c r="Z159">
        <f t="shared" si="53"/>
        <v>99.848015439351144</v>
      </c>
      <c r="AA159">
        <f t="shared" si="44"/>
        <v>61.591346336293931</v>
      </c>
    </row>
    <row r="160" spans="1:27" x14ac:dyDescent="0.3">
      <c r="A160">
        <v>159</v>
      </c>
      <c r="B160" s="1">
        <v>41798</v>
      </c>
      <c r="C160">
        <v>106</v>
      </c>
      <c r="D160">
        <v>67</v>
      </c>
      <c r="E160">
        <v>34</v>
      </c>
      <c r="F160">
        <v>30</v>
      </c>
      <c r="G160">
        <v>8</v>
      </c>
      <c r="H160">
        <v>21</v>
      </c>
      <c r="I160">
        <v>106</v>
      </c>
      <c r="J160">
        <f t="shared" si="45"/>
        <v>108.21812999541517</v>
      </c>
      <c r="K160">
        <f t="shared" si="36"/>
        <v>4.9201006765604944</v>
      </c>
      <c r="L160">
        <f t="shared" si="46"/>
        <v>109.2721908858687</v>
      </c>
      <c r="M160">
        <f t="shared" si="37"/>
        <v>10.707233193562161</v>
      </c>
      <c r="N160">
        <f t="shared" si="47"/>
        <v>109.02641909664986</v>
      </c>
      <c r="O160">
        <f t="shared" si="38"/>
        <v>9.1592125485669573</v>
      </c>
      <c r="P160">
        <f t="shared" si="48"/>
        <v>107.26795741491676</v>
      </c>
      <c r="Q160">
        <f t="shared" si="39"/>
        <v>1.6077160060424052</v>
      </c>
      <c r="R160">
        <f t="shared" si="49"/>
        <v>104.50141892951345</v>
      </c>
      <c r="S160">
        <f t="shared" si="40"/>
        <v>2.2457452248206184</v>
      </c>
      <c r="T160">
        <f t="shared" si="50"/>
        <v>101.1944740885377</v>
      </c>
      <c r="U160">
        <f t="shared" si="41"/>
        <v>23.093079285735541</v>
      </c>
      <c r="V160">
        <f t="shared" si="51"/>
        <v>97.824315134569005</v>
      </c>
      <c r="W160">
        <f t="shared" si="42"/>
        <v>66.841823018837431</v>
      </c>
      <c r="X160">
        <f t="shared" si="52"/>
        <v>94.868799980277473</v>
      </c>
      <c r="Y160">
        <f t="shared" si="43"/>
        <v>123.90361387907079</v>
      </c>
      <c r="Z160">
        <f t="shared" si="53"/>
        <v>92.784801543935117</v>
      </c>
      <c r="AA160">
        <f t="shared" si="44"/>
        <v>174.64147023317966</v>
      </c>
    </row>
    <row r="161" spans="1:27" x14ac:dyDescent="0.3">
      <c r="A161">
        <v>160</v>
      </c>
      <c r="B161" s="1">
        <v>41799</v>
      </c>
      <c r="C161">
        <v>126</v>
      </c>
      <c r="D161">
        <v>68</v>
      </c>
      <c r="E161">
        <v>13</v>
      </c>
      <c r="F161">
        <v>28</v>
      </c>
      <c r="G161">
        <v>8</v>
      </c>
      <c r="H161">
        <v>21</v>
      </c>
      <c r="I161">
        <v>126</v>
      </c>
      <c r="J161">
        <f t="shared" si="45"/>
        <v>107.99631699587366</v>
      </c>
      <c r="K161">
        <f t="shared" si="36"/>
        <v>324.1326017130678</v>
      </c>
      <c r="L161">
        <f t="shared" si="46"/>
        <v>108.61775270869497</v>
      </c>
      <c r="M161">
        <f t="shared" si="37"/>
        <v>302.14252089608124</v>
      </c>
      <c r="N161">
        <f t="shared" si="47"/>
        <v>108.11849336765489</v>
      </c>
      <c r="O161">
        <f t="shared" si="38"/>
        <v>319.7482794426021</v>
      </c>
      <c r="P161">
        <f t="shared" si="48"/>
        <v>106.76077444895006</v>
      </c>
      <c r="Q161">
        <f t="shared" si="39"/>
        <v>370.14779980417291</v>
      </c>
      <c r="R161">
        <f t="shared" si="49"/>
        <v>105.25070946475672</v>
      </c>
      <c r="S161">
        <f t="shared" si="40"/>
        <v>430.5330577159362</v>
      </c>
      <c r="T161">
        <f t="shared" si="50"/>
        <v>104.07778963541509</v>
      </c>
      <c r="U161">
        <f t="shared" si="41"/>
        <v>480.58330726911419</v>
      </c>
      <c r="V161">
        <f t="shared" si="51"/>
        <v>103.5472945403707</v>
      </c>
      <c r="W161">
        <f t="shared" si="42"/>
        <v>504.1239824568674</v>
      </c>
      <c r="X161">
        <f t="shared" si="52"/>
        <v>103.7737599960555</v>
      </c>
      <c r="Y161">
        <f t="shared" si="43"/>
        <v>494.00574471294266</v>
      </c>
      <c r="Z161">
        <f t="shared" si="53"/>
        <v>104.67848015439351</v>
      </c>
      <c r="AA161">
        <f t="shared" si="44"/>
        <v>454.60720852659131</v>
      </c>
    </row>
    <row r="162" spans="1:27" x14ac:dyDescent="0.3">
      <c r="A162">
        <v>161</v>
      </c>
      <c r="B162" s="1">
        <v>41800</v>
      </c>
      <c r="C162">
        <v>141</v>
      </c>
      <c r="D162">
        <v>37</v>
      </c>
      <c r="E162">
        <v>27</v>
      </c>
      <c r="F162">
        <v>18</v>
      </c>
      <c r="G162">
        <v>13</v>
      </c>
      <c r="H162">
        <v>12</v>
      </c>
      <c r="I162">
        <v>141</v>
      </c>
      <c r="J162">
        <f t="shared" si="45"/>
        <v>109.79668529628628</v>
      </c>
      <c r="K162">
        <f t="shared" si="36"/>
        <v>973.64684849899652</v>
      </c>
      <c r="L162">
        <f t="shared" si="46"/>
        <v>112.09420216695598</v>
      </c>
      <c r="M162">
        <f t="shared" si="37"/>
        <v>835.54514836481235</v>
      </c>
      <c r="N162">
        <f t="shared" si="47"/>
        <v>113.48294535735842</v>
      </c>
      <c r="O162">
        <f t="shared" si="38"/>
        <v>757.18829620612269</v>
      </c>
      <c r="P162">
        <f t="shared" si="48"/>
        <v>114.45646466937004</v>
      </c>
      <c r="Q162">
        <f t="shared" si="39"/>
        <v>704.55926784840119</v>
      </c>
      <c r="R162">
        <f t="shared" si="49"/>
        <v>115.62535473237836</v>
      </c>
      <c r="S162">
        <f t="shared" si="40"/>
        <v>643.8726224576335</v>
      </c>
      <c r="T162">
        <f t="shared" si="50"/>
        <v>117.23111585416603</v>
      </c>
      <c r="U162">
        <f t="shared" si="41"/>
        <v>564.95985353807725</v>
      </c>
      <c r="V162">
        <f t="shared" si="51"/>
        <v>119.2641883621112</v>
      </c>
      <c r="W162">
        <f t="shared" si="42"/>
        <v>472.44550755778226</v>
      </c>
      <c r="X162">
        <f t="shared" si="52"/>
        <v>121.55475199921111</v>
      </c>
      <c r="Y162">
        <f t="shared" si="43"/>
        <v>378.11766981218449</v>
      </c>
      <c r="Z162">
        <f t="shared" si="53"/>
        <v>123.86784801543935</v>
      </c>
      <c r="AA162">
        <f t="shared" si="44"/>
        <v>293.51063162208544</v>
      </c>
    </row>
    <row r="163" spans="1:27" x14ac:dyDescent="0.3">
      <c r="A163">
        <v>162</v>
      </c>
      <c r="B163" s="1">
        <v>41807</v>
      </c>
      <c r="C163">
        <v>65</v>
      </c>
      <c r="D163">
        <v>56</v>
      </c>
      <c r="E163">
        <v>7</v>
      </c>
      <c r="F163">
        <v>41</v>
      </c>
      <c r="G163">
        <v>7</v>
      </c>
      <c r="H163">
        <v>28</v>
      </c>
      <c r="I163">
        <v>65</v>
      </c>
      <c r="J163">
        <f t="shared" si="45"/>
        <v>112.91701676665767</v>
      </c>
      <c r="K163">
        <f t="shared" si="36"/>
        <v>2296.0404958161521</v>
      </c>
      <c r="L163">
        <f t="shared" si="46"/>
        <v>117.87536173356479</v>
      </c>
      <c r="M163">
        <f t="shared" si="37"/>
        <v>2795.8038784553273</v>
      </c>
      <c r="N163">
        <f t="shared" si="47"/>
        <v>121.73806175015089</v>
      </c>
      <c r="O163">
        <f t="shared" si="38"/>
        <v>3219.2076511639357</v>
      </c>
      <c r="P163">
        <f t="shared" si="48"/>
        <v>125.07387880162203</v>
      </c>
      <c r="Q163">
        <f t="shared" si="39"/>
        <v>3608.8709142719727</v>
      </c>
      <c r="R163">
        <f t="shared" si="49"/>
        <v>128.31267736618918</v>
      </c>
      <c r="S163">
        <f t="shared" si="40"/>
        <v>4008.4951152751632</v>
      </c>
      <c r="T163">
        <f t="shared" si="50"/>
        <v>131.49244634166641</v>
      </c>
      <c r="U163">
        <f t="shared" si="41"/>
        <v>4421.2454204993865</v>
      </c>
      <c r="V163">
        <f t="shared" si="51"/>
        <v>134.47925650863334</v>
      </c>
      <c r="W163">
        <f t="shared" si="42"/>
        <v>4827.3670849924683</v>
      </c>
      <c r="X163">
        <f t="shared" si="52"/>
        <v>137.11095039984224</v>
      </c>
      <c r="Y163">
        <f t="shared" si="43"/>
        <v>5199.9891675685076</v>
      </c>
      <c r="Z163">
        <f t="shared" si="53"/>
        <v>139.28678480154394</v>
      </c>
      <c r="AA163">
        <f t="shared" si="44"/>
        <v>5518.5263961509008</v>
      </c>
    </row>
    <row r="164" spans="1:27" x14ac:dyDescent="0.3">
      <c r="A164">
        <v>163</v>
      </c>
      <c r="B164" s="1">
        <v>41808</v>
      </c>
      <c r="C164">
        <v>117</v>
      </c>
      <c r="D164">
        <v>62</v>
      </c>
      <c r="E164">
        <v>6</v>
      </c>
      <c r="F164">
        <v>32</v>
      </c>
      <c r="G164">
        <v>6</v>
      </c>
      <c r="H164">
        <v>27</v>
      </c>
      <c r="I164">
        <v>117</v>
      </c>
      <c r="J164">
        <f t="shared" si="45"/>
        <v>108.1253150899919</v>
      </c>
      <c r="K164">
        <f t="shared" si="36"/>
        <v>78.760032251925466</v>
      </c>
      <c r="L164">
        <f t="shared" si="46"/>
        <v>107.30028938685183</v>
      </c>
      <c r="M164">
        <f t="shared" si="37"/>
        <v>94.084385978819256</v>
      </c>
      <c r="N164">
        <f t="shared" si="47"/>
        <v>104.71664322510561</v>
      </c>
      <c r="O164">
        <f t="shared" si="38"/>
        <v>150.88085365934381</v>
      </c>
      <c r="P164">
        <f t="shared" si="48"/>
        <v>101.04432728097322</v>
      </c>
      <c r="Q164">
        <f t="shared" si="39"/>
        <v>254.58349191669541</v>
      </c>
      <c r="R164">
        <f t="shared" si="49"/>
        <v>96.656338683094589</v>
      </c>
      <c r="S164">
        <f t="shared" si="40"/>
        <v>413.86455577695364</v>
      </c>
      <c r="T164">
        <f t="shared" si="50"/>
        <v>91.596978536666569</v>
      </c>
      <c r="U164">
        <f t="shared" si="41"/>
        <v>645.31349946657895</v>
      </c>
      <c r="V164">
        <f t="shared" si="51"/>
        <v>85.843776952590005</v>
      </c>
      <c r="W164">
        <f t="shared" si="42"/>
        <v>970.71023457996171</v>
      </c>
      <c r="X164">
        <f t="shared" si="52"/>
        <v>79.422190079968445</v>
      </c>
      <c r="Y164">
        <f t="shared" si="43"/>
        <v>1412.091798386022</v>
      </c>
      <c r="Z164">
        <f t="shared" si="53"/>
        <v>72.428678480154389</v>
      </c>
      <c r="AA164">
        <f t="shared" si="44"/>
        <v>1986.6027020254526</v>
      </c>
    </row>
    <row r="165" spans="1:27" x14ac:dyDescent="0.3">
      <c r="A165">
        <v>164</v>
      </c>
      <c r="B165" s="1">
        <v>41809</v>
      </c>
      <c r="C165">
        <v>122</v>
      </c>
      <c r="D165">
        <v>54</v>
      </c>
      <c r="E165">
        <v>11</v>
      </c>
      <c r="F165">
        <v>23</v>
      </c>
      <c r="G165">
        <v>7</v>
      </c>
      <c r="H165">
        <v>20</v>
      </c>
      <c r="I165">
        <v>122</v>
      </c>
      <c r="J165">
        <f t="shared" si="45"/>
        <v>109.01278358099272</v>
      </c>
      <c r="K165">
        <f t="shared" si="36"/>
        <v>168.66779031413233</v>
      </c>
      <c r="L165">
        <f t="shared" si="46"/>
        <v>109.24023150948148</v>
      </c>
      <c r="M165">
        <f t="shared" si="37"/>
        <v>162.81169193162938</v>
      </c>
      <c r="N165">
        <f t="shared" si="47"/>
        <v>108.40165025757392</v>
      </c>
      <c r="O165">
        <f t="shared" si="38"/>
        <v>184.91511571733946</v>
      </c>
      <c r="P165">
        <f t="shared" si="48"/>
        <v>107.42659636858394</v>
      </c>
      <c r="Q165">
        <f t="shared" si="39"/>
        <v>212.3840934041707</v>
      </c>
      <c r="R165">
        <f t="shared" si="49"/>
        <v>106.82816934154729</v>
      </c>
      <c r="S165">
        <f t="shared" si="40"/>
        <v>230.18444552876545</v>
      </c>
      <c r="T165">
        <f t="shared" si="50"/>
        <v>106.83879141466663</v>
      </c>
      <c r="U165">
        <f t="shared" si="41"/>
        <v>229.86224576798628</v>
      </c>
      <c r="V165">
        <f t="shared" si="51"/>
        <v>107.653133085777</v>
      </c>
      <c r="W165">
        <f t="shared" si="42"/>
        <v>205.83259025442658</v>
      </c>
      <c r="X165">
        <f t="shared" si="52"/>
        <v>109.48443801599369</v>
      </c>
      <c r="Y165">
        <f t="shared" si="43"/>
        <v>156.63929177550398</v>
      </c>
      <c r="Z165">
        <f t="shared" si="53"/>
        <v>112.54286784801543</v>
      </c>
      <c r="AA165">
        <f t="shared" si="44"/>
        <v>89.437348540100245</v>
      </c>
    </row>
    <row r="166" spans="1:27" x14ac:dyDescent="0.3">
      <c r="A166">
        <v>165</v>
      </c>
      <c r="B166" s="1">
        <v>41810</v>
      </c>
      <c r="C166">
        <v>97</v>
      </c>
      <c r="D166">
        <v>61</v>
      </c>
      <c r="E166">
        <v>31</v>
      </c>
      <c r="F166">
        <v>27</v>
      </c>
      <c r="G166">
        <v>6</v>
      </c>
      <c r="H166">
        <v>20</v>
      </c>
      <c r="I166">
        <v>97</v>
      </c>
      <c r="J166">
        <f t="shared" si="45"/>
        <v>110.31150522289344</v>
      </c>
      <c r="K166">
        <f t="shared" si="36"/>
        <v>177.19617129911944</v>
      </c>
      <c r="L166">
        <f t="shared" si="46"/>
        <v>111.79218520758519</v>
      </c>
      <c r="M166">
        <f t="shared" si="37"/>
        <v>218.80874321550215</v>
      </c>
      <c r="N166">
        <f t="shared" si="47"/>
        <v>112.48115518030173</v>
      </c>
      <c r="O166">
        <f t="shared" si="38"/>
        <v>239.66616571658298</v>
      </c>
      <c r="P166">
        <f t="shared" si="48"/>
        <v>113.25595782115036</v>
      </c>
      <c r="Q166">
        <f t="shared" si="39"/>
        <v>264.25616468301956</v>
      </c>
      <c r="R166">
        <f t="shared" si="49"/>
        <v>114.41408467077365</v>
      </c>
      <c r="S166">
        <f t="shared" si="40"/>
        <v>303.25034492087372</v>
      </c>
      <c r="T166">
        <f t="shared" si="50"/>
        <v>115.93551656586666</v>
      </c>
      <c r="U166">
        <f t="shared" si="41"/>
        <v>358.55378761621085</v>
      </c>
      <c r="V166">
        <f t="shared" si="51"/>
        <v>117.69593992573309</v>
      </c>
      <c r="W166">
        <f t="shared" si="42"/>
        <v>428.32192940955281</v>
      </c>
      <c r="X166">
        <f t="shared" si="52"/>
        <v>119.49688760319874</v>
      </c>
      <c r="Y166">
        <f t="shared" si="43"/>
        <v>506.1099518309573</v>
      </c>
      <c r="Z166">
        <f t="shared" si="53"/>
        <v>121.05428678480153</v>
      </c>
      <c r="AA166">
        <f t="shared" si="44"/>
        <v>578.60871272547774</v>
      </c>
    </row>
    <row r="167" spans="1:27" x14ac:dyDescent="0.3">
      <c r="A167">
        <v>166</v>
      </c>
      <c r="B167" s="1">
        <v>41811</v>
      </c>
      <c r="C167">
        <v>111</v>
      </c>
      <c r="D167">
        <v>49</v>
      </c>
      <c r="E167">
        <v>8</v>
      </c>
      <c r="F167">
        <v>17</v>
      </c>
      <c r="G167">
        <v>6</v>
      </c>
      <c r="H167">
        <v>15</v>
      </c>
      <c r="I167">
        <v>111</v>
      </c>
      <c r="J167">
        <f t="shared" si="45"/>
        <v>108.98035470060411</v>
      </c>
      <c r="K167">
        <f t="shared" si="36"/>
        <v>4.0789671353719141</v>
      </c>
      <c r="L167">
        <f t="shared" si="46"/>
        <v>108.83374816606816</v>
      </c>
      <c r="M167">
        <f t="shared" si="37"/>
        <v>4.6926470080130525</v>
      </c>
      <c r="N167">
        <f t="shared" si="47"/>
        <v>107.83680862621119</v>
      </c>
      <c r="O167">
        <f t="shared" si="38"/>
        <v>10.005779667211911</v>
      </c>
      <c r="P167">
        <f t="shared" si="48"/>
        <v>106.75357469269022</v>
      </c>
      <c r="Q167">
        <f t="shared" si="39"/>
        <v>18.032127890560943</v>
      </c>
      <c r="R167">
        <f t="shared" si="49"/>
        <v>105.70704233538683</v>
      </c>
      <c r="S167">
        <f t="shared" si="40"/>
        <v>28.015400839387294</v>
      </c>
      <c r="T167">
        <f t="shared" si="50"/>
        <v>104.57420662634667</v>
      </c>
      <c r="U167">
        <f t="shared" si="41"/>
        <v>41.290820480887106</v>
      </c>
      <c r="V167">
        <f t="shared" si="51"/>
        <v>103.20878197771992</v>
      </c>
      <c r="W167">
        <f t="shared" si="42"/>
        <v>60.703078270701873</v>
      </c>
      <c r="X167">
        <f t="shared" si="52"/>
        <v>101.49937752063975</v>
      </c>
      <c r="Y167">
        <f t="shared" si="43"/>
        <v>90.261827495325221</v>
      </c>
      <c r="Z167">
        <f t="shared" si="53"/>
        <v>99.405428678480149</v>
      </c>
      <c r="AA167">
        <f t="shared" si="44"/>
        <v>134.43408412981057</v>
      </c>
    </row>
    <row r="168" spans="1:27" x14ac:dyDescent="0.3">
      <c r="A168">
        <v>167</v>
      </c>
      <c r="B168" s="1">
        <v>41812</v>
      </c>
      <c r="C168">
        <v>118</v>
      </c>
      <c r="D168">
        <v>74</v>
      </c>
      <c r="E168">
        <v>22</v>
      </c>
      <c r="F168">
        <v>32</v>
      </c>
      <c r="G168">
        <v>6</v>
      </c>
      <c r="H168">
        <v>31</v>
      </c>
      <c r="I168">
        <v>118</v>
      </c>
      <c r="J168">
        <f t="shared" si="45"/>
        <v>109.1823192305437</v>
      </c>
      <c r="K168">
        <f t="shared" si="36"/>
        <v>77.751494152039484</v>
      </c>
      <c r="L168">
        <f t="shared" si="46"/>
        <v>109.26699853285454</v>
      </c>
      <c r="M168">
        <f t="shared" si="37"/>
        <v>76.265314625164692</v>
      </c>
      <c r="N168">
        <f t="shared" si="47"/>
        <v>108.78576603834783</v>
      </c>
      <c r="O168">
        <f t="shared" si="38"/>
        <v>84.902107500064233</v>
      </c>
      <c r="P168">
        <f t="shared" si="48"/>
        <v>108.45214481561413</v>
      </c>
      <c r="Q168">
        <f t="shared" si="39"/>
        <v>91.161538622004073</v>
      </c>
      <c r="R168">
        <f t="shared" si="49"/>
        <v>108.35352116769342</v>
      </c>
      <c r="S168">
        <f t="shared" si="40"/>
        <v>93.054553862139002</v>
      </c>
      <c r="T168">
        <f t="shared" si="50"/>
        <v>108.42968265053867</v>
      </c>
      <c r="U168">
        <f t="shared" si="41"/>
        <v>91.59097416940061</v>
      </c>
      <c r="V168">
        <f t="shared" si="51"/>
        <v>108.66263459331597</v>
      </c>
      <c r="W168">
        <f t="shared" si="42"/>
        <v>87.186392737939599</v>
      </c>
      <c r="X168">
        <f t="shared" si="52"/>
        <v>109.09987550412797</v>
      </c>
      <c r="Y168">
        <f t="shared" si="43"/>
        <v>79.212216042021439</v>
      </c>
      <c r="Z168">
        <f t="shared" si="53"/>
        <v>109.84054286784801</v>
      </c>
      <c r="AA168">
        <f t="shared" si="44"/>
        <v>66.576740691425897</v>
      </c>
    </row>
    <row r="169" spans="1:27" x14ac:dyDescent="0.3">
      <c r="A169">
        <v>168</v>
      </c>
      <c r="B169" s="1">
        <v>41813</v>
      </c>
      <c r="C169">
        <v>151</v>
      </c>
      <c r="D169">
        <v>82</v>
      </c>
      <c r="E169">
        <v>10</v>
      </c>
      <c r="F169">
        <v>37</v>
      </c>
      <c r="G169">
        <v>6</v>
      </c>
      <c r="H169">
        <v>26</v>
      </c>
      <c r="I169">
        <v>151</v>
      </c>
      <c r="J169">
        <f t="shared" si="45"/>
        <v>110.06408730748933</v>
      </c>
      <c r="K169">
        <f t="shared" si="36"/>
        <v>1675.7489479688561</v>
      </c>
      <c r="L169">
        <f t="shared" si="46"/>
        <v>111.01359882628364</v>
      </c>
      <c r="M169">
        <f t="shared" si="37"/>
        <v>1598.9122788253851</v>
      </c>
      <c r="N169">
        <f t="shared" si="47"/>
        <v>111.55003622684347</v>
      </c>
      <c r="O169">
        <f t="shared" si="38"/>
        <v>1556.2996417033623</v>
      </c>
      <c r="P169">
        <f t="shared" si="48"/>
        <v>112.27128688936848</v>
      </c>
      <c r="Q169">
        <f t="shared" si="39"/>
        <v>1499.9132192056015</v>
      </c>
      <c r="R169">
        <f t="shared" si="49"/>
        <v>113.17676058384671</v>
      </c>
      <c r="S169">
        <f t="shared" si="40"/>
        <v>1430.5974399316515</v>
      </c>
      <c r="T169">
        <f t="shared" si="50"/>
        <v>114.17187306021546</v>
      </c>
      <c r="U169">
        <f t="shared" si="41"/>
        <v>1356.3109338928837</v>
      </c>
      <c r="V169">
        <f t="shared" si="51"/>
        <v>115.19879037799478</v>
      </c>
      <c r="W169">
        <f t="shared" si="42"/>
        <v>1281.726610398759</v>
      </c>
      <c r="X169">
        <f t="shared" si="52"/>
        <v>116.21997510082559</v>
      </c>
      <c r="Y169">
        <f t="shared" si="43"/>
        <v>1209.6501319871918</v>
      </c>
      <c r="Z169">
        <f t="shared" si="53"/>
        <v>117.1840542867848</v>
      </c>
      <c r="AA169">
        <f t="shared" si="44"/>
        <v>1143.5181844791175</v>
      </c>
    </row>
    <row r="170" spans="1:27" x14ac:dyDescent="0.3">
      <c r="A170">
        <v>169</v>
      </c>
      <c r="B170" s="1">
        <v>41814</v>
      </c>
      <c r="C170">
        <v>162</v>
      </c>
      <c r="D170">
        <v>61</v>
      </c>
      <c r="E170">
        <v>5</v>
      </c>
      <c r="F170">
        <v>34</v>
      </c>
      <c r="G170">
        <v>6</v>
      </c>
      <c r="H170">
        <v>27</v>
      </c>
      <c r="I170">
        <v>162</v>
      </c>
      <c r="J170">
        <f t="shared" si="45"/>
        <v>114.15767857674041</v>
      </c>
      <c r="K170">
        <f t="shared" si="36"/>
        <v>2288.8877191664837</v>
      </c>
      <c r="L170">
        <f t="shared" si="46"/>
        <v>119.01087906102693</v>
      </c>
      <c r="M170">
        <f t="shared" si="37"/>
        <v>1848.0645191056531</v>
      </c>
      <c r="N170">
        <f t="shared" si="47"/>
        <v>123.38502535879043</v>
      </c>
      <c r="O170">
        <f t="shared" si="38"/>
        <v>1491.1162665412583</v>
      </c>
      <c r="P170">
        <f t="shared" si="48"/>
        <v>127.7627721336211</v>
      </c>
      <c r="Q170">
        <f t="shared" si="39"/>
        <v>1172.187771974352</v>
      </c>
      <c r="R170">
        <f t="shared" si="49"/>
        <v>132.08838029192336</v>
      </c>
      <c r="S170">
        <f t="shared" si="40"/>
        <v>894.70499356059906</v>
      </c>
      <c r="T170">
        <f t="shared" si="50"/>
        <v>136.26874922408618</v>
      </c>
      <c r="U170">
        <f t="shared" si="41"/>
        <v>662.09726649296567</v>
      </c>
      <c r="V170">
        <f t="shared" si="51"/>
        <v>140.25963711339841</v>
      </c>
      <c r="W170">
        <f t="shared" si="42"/>
        <v>472.64337844112373</v>
      </c>
      <c r="X170">
        <f t="shared" si="52"/>
        <v>144.04399502016511</v>
      </c>
      <c r="Y170">
        <f t="shared" si="43"/>
        <v>322.41811483585525</v>
      </c>
      <c r="Z170">
        <f t="shared" si="53"/>
        <v>147.61840542867847</v>
      </c>
      <c r="AA170">
        <f t="shared" si="44"/>
        <v>206.83026241386486</v>
      </c>
    </row>
    <row r="171" spans="1:27" x14ac:dyDescent="0.3">
      <c r="A171">
        <v>170</v>
      </c>
      <c r="B171" s="1">
        <v>41815</v>
      </c>
      <c r="C171">
        <v>115</v>
      </c>
      <c r="D171">
        <v>54</v>
      </c>
      <c r="E171">
        <v>17</v>
      </c>
      <c r="F171">
        <v>22</v>
      </c>
      <c r="G171">
        <v>7</v>
      </c>
      <c r="H171">
        <v>19</v>
      </c>
      <c r="I171">
        <v>115</v>
      </c>
      <c r="J171">
        <f t="shared" si="45"/>
        <v>118.94191071906637</v>
      </c>
      <c r="K171">
        <f t="shared" si="36"/>
        <v>15.538660117090354</v>
      </c>
      <c r="L171">
        <f t="shared" si="46"/>
        <v>127.60870324882154</v>
      </c>
      <c r="M171">
        <f t="shared" si="37"/>
        <v>158.9793976168429</v>
      </c>
      <c r="N171">
        <f t="shared" si="47"/>
        <v>134.96951775115329</v>
      </c>
      <c r="O171">
        <f t="shared" si="38"/>
        <v>398.78163921362636</v>
      </c>
      <c r="P171">
        <f t="shared" si="48"/>
        <v>141.45766328017265</v>
      </c>
      <c r="Q171">
        <f t="shared" si="39"/>
        <v>700.00794624699631</v>
      </c>
      <c r="R171">
        <f t="shared" si="49"/>
        <v>147.04419014596169</v>
      </c>
      <c r="S171">
        <f t="shared" si="40"/>
        <v>1026.8301221105485</v>
      </c>
      <c r="T171">
        <f t="shared" si="50"/>
        <v>151.70749968963446</v>
      </c>
      <c r="U171">
        <f t="shared" si="41"/>
        <v>1347.4405334645139</v>
      </c>
      <c r="V171">
        <f t="shared" si="51"/>
        <v>155.47789113401953</v>
      </c>
      <c r="W171">
        <f t="shared" si="42"/>
        <v>1638.4596706575369</v>
      </c>
      <c r="X171">
        <f t="shared" si="52"/>
        <v>158.408799004033</v>
      </c>
      <c r="Y171">
        <f t="shared" si="43"/>
        <v>1884.3238309725364</v>
      </c>
      <c r="Z171">
        <f t="shared" si="53"/>
        <v>160.56184054286786</v>
      </c>
      <c r="AA171">
        <f t="shared" si="44"/>
        <v>2075.8813136537169</v>
      </c>
    </row>
    <row r="172" spans="1:27" x14ac:dyDescent="0.3">
      <c r="A172">
        <v>171</v>
      </c>
      <c r="B172" s="1">
        <v>41816</v>
      </c>
      <c r="C172">
        <v>105</v>
      </c>
      <c r="D172">
        <v>62</v>
      </c>
      <c r="E172">
        <v>15</v>
      </c>
      <c r="F172">
        <v>27</v>
      </c>
      <c r="G172">
        <v>7</v>
      </c>
      <c r="H172">
        <v>19</v>
      </c>
      <c r="I172">
        <v>105</v>
      </c>
      <c r="J172">
        <f t="shared" si="45"/>
        <v>118.54771964715974</v>
      </c>
      <c r="K172">
        <f t="shared" si="36"/>
        <v>183.54070763803799</v>
      </c>
      <c r="L172">
        <f t="shared" si="46"/>
        <v>125.08696259905724</v>
      </c>
      <c r="M172">
        <f t="shared" si="37"/>
        <v>403.48606645592457</v>
      </c>
      <c r="N172">
        <f t="shared" si="47"/>
        <v>128.9786624258073</v>
      </c>
      <c r="O172">
        <f t="shared" si="38"/>
        <v>574.97625173082281</v>
      </c>
      <c r="P172">
        <f t="shared" si="48"/>
        <v>130.87459796810359</v>
      </c>
      <c r="Q172">
        <f t="shared" si="39"/>
        <v>669.49482001099022</v>
      </c>
      <c r="R172">
        <f t="shared" si="49"/>
        <v>131.02209507298085</v>
      </c>
      <c r="S172">
        <f t="shared" si="40"/>
        <v>677.14943198725405</v>
      </c>
      <c r="T172">
        <f t="shared" si="50"/>
        <v>129.6829998758538</v>
      </c>
      <c r="U172">
        <f t="shared" si="41"/>
        <v>609.2504828713985</v>
      </c>
      <c r="V172">
        <f t="shared" si="51"/>
        <v>127.14336734020586</v>
      </c>
      <c r="W172">
        <f t="shared" si="42"/>
        <v>490.32871716329538</v>
      </c>
      <c r="X172">
        <f t="shared" si="52"/>
        <v>123.68175980080659</v>
      </c>
      <c r="Y172">
        <f t="shared" si="43"/>
        <v>349.008149255033</v>
      </c>
      <c r="Z172">
        <f t="shared" si="53"/>
        <v>119.55618405428677</v>
      </c>
      <c r="AA172">
        <f t="shared" si="44"/>
        <v>211.88249422227256</v>
      </c>
    </row>
    <row r="173" spans="1:27" x14ac:dyDescent="0.3">
      <c r="A173">
        <v>172</v>
      </c>
      <c r="B173" s="1">
        <v>41817</v>
      </c>
      <c r="C173">
        <v>125</v>
      </c>
      <c r="D173">
        <v>40</v>
      </c>
      <c r="E173">
        <v>10</v>
      </c>
      <c r="F173">
        <v>24</v>
      </c>
      <c r="G173">
        <v>7</v>
      </c>
      <c r="H173">
        <v>17</v>
      </c>
      <c r="I173">
        <v>125</v>
      </c>
      <c r="J173">
        <f t="shared" si="45"/>
        <v>117.19294768244377</v>
      </c>
      <c r="K173">
        <f t="shared" si="36"/>
        <v>60.950065889060056</v>
      </c>
      <c r="L173">
        <f t="shared" si="46"/>
        <v>121.06957007924581</v>
      </c>
      <c r="M173">
        <f t="shared" si="37"/>
        <v>15.448279361959813</v>
      </c>
      <c r="N173">
        <f t="shared" si="47"/>
        <v>121.7850636980651</v>
      </c>
      <c r="O173">
        <f t="shared" si="38"/>
        <v>10.335815425498838</v>
      </c>
      <c r="P173">
        <f t="shared" si="48"/>
        <v>120.52475878086214</v>
      </c>
      <c r="Q173">
        <f t="shared" si="39"/>
        <v>20.027783969470491</v>
      </c>
      <c r="R173">
        <f t="shared" si="49"/>
        <v>118.01104753649042</v>
      </c>
      <c r="S173">
        <f t="shared" si="40"/>
        <v>48.845456537196583</v>
      </c>
      <c r="T173">
        <f t="shared" si="50"/>
        <v>114.87319995034153</v>
      </c>
      <c r="U173">
        <f t="shared" si="41"/>
        <v>102.5520792457628</v>
      </c>
      <c r="V173">
        <f t="shared" si="51"/>
        <v>111.64301020206176</v>
      </c>
      <c r="W173">
        <f t="shared" si="42"/>
        <v>178.40917646222624</v>
      </c>
      <c r="X173">
        <f t="shared" si="52"/>
        <v>108.73635196016131</v>
      </c>
      <c r="Y173">
        <f t="shared" si="43"/>
        <v>264.50624756374873</v>
      </c>
      <c r="Z173">
        <f t="shared" si="53"/>
        <v>106.45561840542868</v>
      </c>
      <c r="AA173">
        <f t="shared" si="44"/>
        <v>343.89408872507551</v>
      </c>
    </row>
    <row r="174" spans="1:27" x14ac:dyDescent="0.3">
      <c r="A174">
        <v>173</v>
      </c>
      <c r="B174" s="1">
        <v>41818</v>
      </c>
      <c r="C174">
        <v>89</v>
      </c>
      <c r="D174">
        <v>57</v>
      </c>
      <c r="E174">
        <v>7</v>
      </c>
      <c r="F174">
        <v>28</v>
      </c>
      <c r="G174">
        <v>7</v>
      </c>
      <c r="H174">
        <v>18</v>
      </c>
      <c r="I174">
        <v>89</v>
      </c>
      <c r="J174">
        <f t="shared" si="45"/>
        <v>117.97365291419939</v>
      </c>
      <c r="K174">
        <f t="shared" si="36"/>
        <v>839.47256319249493</v>
      </c>
      <c r="L174">
        <f t="shared" si="46"/>
        <v>121.85565606339665</v>
      </c>
      <c r="M174">
        <f t="shared" si="37"/>
        <v>1079.4941353562131</v>
      </c>
      <c r="N174">
        <f t="shared" si="47"/>
        <v>122.74954458864556</v>
      </c>
      <c r="O174">
        <f t="shared" si="38"/>
        <v>1139.031759940975</v>
      </c>
      <c r="P174">
        <f t="shared" si="48"/>
        <v>122.31485526851728</v>
      </c>
      <c r="Q174">
        <f t="shared" si="39"/>
        <v>1109.8795815622534</v>
      </c>
      <c r="R174">
        <f t="shared" si="49"/>
        <v>121.50552376824521</v>
      </c>
      <c r="S174">
        <f t="shared" si="40"/>
        <v>1056.6090754479544</v>
      </c>
      <c r="T174">
        <f t="shared" si="50"/>
        <v>120.94927998013662</v>
      </c>
      <c r="U174">
        <f t="shared" si="41"/>
        <v>1020.7564912491588</v>
      </c>
      <c r="V174">
        <f t="shared" si="51"/>
        <v>120.99290306061853</v>
      </c>
      <c r="W174">
        <f t="shared" si="42"/>
        <v>1023.5458462461346</v>
      </c>
      <c r="X174">
        <f t="shared" si="52"/>
        <v>121.74727039203226</v>
      </c>
      <c r="Y174">
        <f t="shared" si="43"/>
        <v>1072.3837181288729</v>
      </c>
      <c r="Z174">
        <f t="shared" si="53"/>
        <v>123.14556184054287</v>
      </c>
      <c r="AA174">
        <f t="shared" si="44"/>
        <v>1165.9193934063373</v>
      </c>
    </row>
    <row r="175" spans="1:27" x14ac:dyDescent="0.3">
      <c r="A175">
        <v>174</v>
      </c>
      <c r="B175" s="1">
        <v>41819</v>
      </c>
      <c r="C175">
        <v>116</v>
      </c>
      <c r="D175">
        <v>53</v>
      </c>
      <c r="E175">
        <v>7</v>
      </c>
      <c r="F175">
        <v>21</v>
      </c>
      <c r="G175">
        <v>7</v>
      </c>
      <c r="H175">
        <v>17</v>
      </c>
      <c r="I175">
        <v>116</v>
      </c>
      <c r="J175">
        <f t="shared" si="45"/>
        <v>115.07628762277946</v>
      </c>
      <c r="K175">
        <f t="shared" si="36"/>
        <v>0.85324455583041992</v>
      </c>
      <c r="L175">
        <f t="shared" si="46"/>
        <v>115.28452485071732</v>
      </c>
      <c r="M175">
        <f t="shared" si="37"/>
        <v>0.51190468924107591</v>
      </c>
      <c r="N175">
        <f t="shared" si="47"/>
        <v>112.6246812120519</v>
      </c>
      <c r="O175">
        <f t="shared" si="38"/>
        <v>11.392776920275454</v>
      </c>
      <c r="P175">
        <f t="shared" si="48"/>
        <v>108.98891316111036</v>
      </c>
      <c r="Q175">
        <f t="shared" si="39"/>
        <v>49.155338662451513</v>
      </c>
      <c r="R175">
        <f t="shared" si="49"/>
        <v>105.25276188412261</v>
      </c>
      <c r="S175">
        <f t="shared" si="40"/>
        <v>115.50312711936787</v>
      </c>
      <c r="T175">
        <f t="shared" si="50"/>
        <v>101.77971199205464</v>
      </c>
      <c r="U175">
        <f t="shared" si="41"/>
        <v>202.21659102891451</v>
      </c>
      <c r="V175">
        <f t="shared" si="51"/>
        <v>98.597870918185563</v>
      </c>
      <c r="W175">
        <f t="shared" si="42"/>
        <v>302.83409658013176</v>
      </c>
      <c r="X175">
        <f t="shared" si="52"/>
        <v>95.549454078406455</v>
      </c>
      <c r="Y175">
        <f t="shared" si="43"/>
        <v>418.22482849120638</v>
      </c>
      <c r="Z175">
        <f t="shared" si="53"/>
        <v>92.414556184054291</v>
      </c>
      <c r="AA175">
        <f t="shared" si="44"/>
        <v>556.27315999513166</v>
      </c>
    </row>
    <row r="176" spans="1:27" x14ac:dyDescent="0.3">
      <c r="A176">
        <v>175</v>
      </c>
      <c r="B176" s="1">
        <v>41820</v>
      </c>
      <c r="C176">
        <v>119</v>
      </c>
      <c r="D176">
        <v>38</v>
      </c>
      <c r="E176">
        <v>6</v>
      </c>
      <c r="F176">
        <v>23</v>
      </c>
      <c r="G176">
        <v>7</v>
      </c>
      <c r="H176">
        <v>20</v>
      </c>
      <c r="I176">
        <v>119</v>
      </c>
      <c r="J176">
        <f t="shared" si="45"/>
        <v>115.16865886050152</v>
      </c>
      <c r="K176">
        <f t="shared" si="36"/>
        <v>14.679174927213488</v>
      </c>
      <c r="L176">
        <f t="shared" si="46"/>
        <v>115.42761988057386</v>
      </c>
      <c r="M176">
        <f t="shared" si="37"/>
        <v>12.761899717671142</v>
      </c>
      <c r="N176">
        <f t="shared" si="47"/>
        <v>113.63727684843631</v>
      </c>
      <c r="O176">
        <f t="shared" si="38"/>
        <v>28.758799600317143</v>
      </c>
      <c r="P176">
        <f t="shared" si="48"/>
        <v>111.79334789666622</v>
      </c>
      <c r="Q176">
        <f t="shared" si="39"/>
        <v>51.935834538485203</v>
      </c>
      <c r="R176">
        <f t="shared" si="49"/>
        <v>110.6263809420613</v>
      </c>
      <c r="S176">
        <f t="shared" si="40"/>
        <v>70.117496127474155</v>
      </c>
      <c r="T176">
        <f t="shared" si="50"/>
        <v>110.31188479682186</v>
      </c>
      <c r="U176">
        <f t="shared" si="41"/>
        <v>75.483345783695171</v>
      </c>
      <c r="V176">
        <f t="shared" si="51"/>
        <v>110.77936127545567</v>
      </c>
      <c r="W176">
        <f t="shared" si="42"/>
        <v>67.578901039477827</v>
      </c>
      <c r="X176">
        <f t="shared" si="52"/>
        <v>111.90989081568129</v>
      </c>
      <c r="Y176">
        <f t="shared" si="43"/>
        <v>50.269648245560468</v>
      </c>
      <c r="Z176">
        <f t="shared" si="53"/>
        <v>113.64145561840543</v>
      </c>
      <c r="AA176">
        <f t="shared" si="44"/>
        <v>28.713997889518726</v>
      </c>
    </row>
    <row r="177" spans="1:27" x14ac:dyDescent="0.3">
      <c r="A177">
        <v>176</v>
      </c>
      <c r="B177" s="1">
        <v>41821</v>
      </c>
      <c r="C177">
        <v>92</v>
      </c>
      <c r="D177">
        <v>44</v>
      </c>
      <c r="E177">
        <v>6</v>
      </c>
      <c r="F177">
        <v>25</v>
      </c>
      <c r="G177">
        <v>7</v>
      </c>
      <c r="H177">
        <v>21</v>
      </c>
      <c r="I177">
        <v>92</v>
      </c>
      <c r="J177">
        <f t="shared" si="45"/>
        <v>115.55179297445137</v>
      </c>
      <c r="K177">
        <f t="shared" si="36"/>
        <v>554.68695231141703</v>
      </c>
      <c r="L177">
        <f t="shared" si="46"/>
        <v>116.14209590445908</v>
      </c>
      <c r="M177">
        <f t="shared" si="37"/>
        <v>582.84079466010007</v>
      </c>
      <c r="N177">
        <f t="shared" si="47"/>
        <v>115.2460937939054</v>
      </c>
      <c r="O177">
        <f t="shared" si="38"/>
        <v>540.38087667504726</v>
      </c>
      <c r="P177">
        <f t="shared" si="48"/>
        <v>114.67600873799972</v>
      </c>
      <c r="Q177">
        <f t="shared" si="39"/>
        <v>514.20137228583974</v>
      </c>
      <c r="R177">
        <f t="shared" si="49"/>
        <v>114.81319047103065</v>
      </c>
      <c r="S177">
        <f t="shared" si="40"/>
        <v>520.44165946752366</v>
      </c>
      <c r="T177">
        <f t="shared" si="50"/>
        <v>115.52475391872873</v>
      </c>
      <c r="U177">
        <f t="shared" si="41"/>
        <v>553.41404693674292</v>
      </c>
      <c r="V177">
        <f t="shared" si="51"/>
        <v>116.53380838263669</v>
      </c>
      <c r="W177">
        <f t="shared" si="42"/>
        <v>601.90775375593444</v>
      </c>
      <c r="X177">
        <f t="shared" si="52"/>
        <v>117.58197816313626</v>
      </c>
      <c r="Y177">
        <f t="shared" si="43"/>
        <v>654.4376067391803</v>
      </c>
      <c r="Z177">
        <f t="shared" si="53"/>
        <v>118.46414556184055</v>
      </c>
      <c r="AA177">
        <f t="shared" si="44"/>
        <v>700.35100031828506</v>
      </c>
    </row>
    <row r="178" spans="1:27" x14ac:dyDescent="0.3">
      <c r="A178">
        <v>177</v>
      </c>
      <c r="B178" s="1">
        <v>41822</v>
      </c>
      <c r="C178">
        <v>95</v>
      </c>
      <c r="D178">
        <v>26</v>
      </c>
      <c r="E178">
        <v>6</v>
      </c>
      <c r="F178">
        <v>24</v>
      </c>
      <c r="G178">
        <v>7</v>
      </c>
      <c r="H178">
        <v>19</v>
      </c>
      <c r="I178">
        <v>95</v>
      </c>
      <c r="J178">
        <f t="shared" si="45"/>
        <v>113.19661367700624</v>
      </c>
      <c r="K178">
        <f t="shared" si="36"/>
        <v>331.11674931021059</v>
      </c>
      <c r="L178">
        <f t="shared" si="46"/>
        <v>111.31367672356728</v>
      </c>
      <c r="M178">
        <f t="shared" si="37"/>
        <v>266.13604824106096</v>
      </c>
      <c r="N178">
        <f t="shared" si="47"/>
        <v>108.27226565573378</v>
      </c>
      <c r="O178">
        <f t="shared" si="38"/>
        <v>176.1530356363703</v>
      </c>
      <c r="P178">
        <f t="shared" si="48"/>
        <v>105.60560524279984</v>
      </c>
      <c r="Q178">
        <f t="shared" si="39"/>
        <v>112.47886256610344</v>
      </c>
      <c r="R178">
        <f t="shared" si="49"/>
        <v>103.40659523551533</v>
      </c>
      <c r="S178">
        <f t="shared" si="40"/>
        <v>70.670843453788976</v>
      </c>
      <c r="T178">
        <f t="shared" si="50"/>
        <v>101.40990156749149</v>
      </c>
      <c r="U178">
        <f t="shared" si="41"/>
        <v>41.086838104929839</v>
      </c>
      <c r="V178">
        <f t="shared" si="51"/>
        <v>99.360142514791008</v>
      </c>
      <c r="W178">
        <f t="shared" si="42"/>
        <v>19.010842749288052</v>
      </c>
      <c r="X178">
        <f t="shared" si="52"/>
        <v>97.11639563262726</v>
      </c>
      <c r="Y178">
        <f t="shared" si="43"/>
        <v>4.479130473803739</v>
      </c>
      <c r="Z178">
        <f t="shared" si="53"/>
        <v>94.646414556184055</v>
      </c>
      <c r="AA178">
        <f t="shared" si="44"/>
        <v>0.12502266607851859</v>
      </c>
    </row>
    <row r="179" spans="1:27" x14ac:dyDescent="0.3">
      <c r="A179">
        <v>178</v>
      </c>
      <c r="B179" s="1">
        <v>41823</v>
      </c>
      <c r="C179">
        <v>57</v>
      </c>
      <c r="D179">
        <v>20</v>
      </c>
      <c r="E179">
        <v>6</v>
      </c>
      <c r="F179">
        <v>27</v>
      </c>
      <c r="G179">
        <v>7</v>
      </c>
      <c r="H179">
        <v>18</v>
      </c>
      <c r="I179">
        <v>57</v>
      </c>
      <c r="J179">
        <f t="shared" si="45"/>
        <v>111.37695230930562</v>
      </c>
      <c r="K179">
        <f t="shared" si="36"/>
        <v>2956.8529424484982</v>
      </c>
      <c r="L179">
        <f t="shared" si="46"/>
        <v>108.05094137885384</v>
      </c>
      <c r="M179">
        <f t="shared" si="37"/>
        <v>2606.1986156671705</v>
      </c>
      <c r="N179">
        <f t="shared" si="47"/>
        <v>104.29058595901364</v>
      </c>
      <c r="O179">
        <f t="shared" si="38"/>
        <v>2236.399520346858</v>
      </c>
      <c r="P179">
        <f t="shared" si="48"/>
        <v>101.3633631456799</v>
      </c>
      <c r="Q179">
        <f t="shared" si="39"/>
        <v>1968.1079895954695</v>
      </c>
      <c r="R179">
        <f t="shared" si="49"/>
        <v>99.20329761775767</v>
      </c>
      <c r="S179">
        <f t="shared" si="40"/>
        <v>1781.1183298130302</v>
      </c>
      <c r="T179">
        <f t="shared" si="50"/>
        <v>97.56396062699659</v>
      </c>
      <c r="U179">
        <f t="shared" si="41"/>
        <v>1645.4349017485295</v>
      </c>
      <c r="V179">
        <f t="shared" si="51"/>
        <v>96.308042754437309</v>
      </c>
      <c r="W179">
        <f t="shared" si="42"/>
        <v>1545.1222251846714</v>
      </c>
      <c r="X179">
        <f t="shared" si="52"/>
        <v>95.423279126525443</v>
      </c>
      <c r="Y179">
        <f t="shared" si="43"/>
        <v>1476.3483788348858</v>
      </c>
      <c r="Z179">
        <f t="shared" si="53"/>
        <v>94.964641455618406</v>
      </c>
      <c r="AA179">
        <f t="shared" si="44"/>
        <v>1441.3140008536595</v>
      </c>
    </row>
    <row r="180" spans="1:27" x14ac:dyDescent="0.3">
      <c r="A180">
        <v>179</v>
      </c>
      <c r="B180" s="1">
        <v>41824</v>
      </c>
      <c r="C180">
        <v>54</v>
      </c>
      <c r="D180">
        <v>24</v>
      </c>
      <c r="E180">
        <v>6</v>
      </c>
      <c r="F180">
        <v>23</v>
      </c>
      <c r="G180">
        <v>7</v>
      </c>
      <c r="H180">
        <v>19</v>
      </c>
      <c r="I180">
        <v>54</v>
      </c>
      <c r="J180">
        <f t="shared" si="45"/>
        <v>105.93925707837506</v>
      </c>
      <c r="K180">
        <f t="shared" si="36"/>
        <v>2697.6864258535343</v>
      </c>
      <c r="L180">
        <f t="shared" si="46"/>
        <v>97.840753103083074</v>
      </c>
      <c r="M180">
        <f t="shared" si="37"/>
        <v>1922.0116326454881</v>
      </c>
      <c r="N180">
        <f t="shared" si="47"/>
        <v>90.103410171309534</v>
      </c>
      <c r="O180">
        <f t="shared" si="38"/>
        <v>1303.4562259978168</v>
      </c>
      <c r="P180">
        <f t="shared" si="48"/>
        <v>83.61801788740793</v>
      </c>
      <c r="Q180">
        <f t="shared" si="39"/>
        <v>877.22698357881609</v>
      </c>
      <c r="R180">
        <f t="shared" si="49"/>
        <v>78.101648808878835</v>
      </c>
      <c r="S180">
        <f t="shared" si="40"/>
        <v>580.88947530653058</v>
      </c>
      <c r="T180">
        <f t="shared" si="50"/>
        <v>73.225584250798633</v>
      </c>
      <c r="U180">
        <f t="shared" si="41"/>
        <v>369.62308978455644</v>
      </c>
      <c r="V180">
        <f t="shared" si="51"/>
        <v>68.792412826331201</v>
      </c>
      <c r="W180">
        <f t="shared" si="42"/>
        <v>218.81547722460783</v>
      </c>
      <c r="X180">
        <f t="shared" si="52"/>
        <v>64.684655825305086</v>
      </c>
      <c r="Y180">
        <f t="shared" si="43"/>
        <v>114.1618701052259</v>
      </c>
      <c r="Z180">
        <f t="shared" si="53"/>
        <v>60.796464145561842</v>
      </c>
      <c r="AA180">
        <f t="shared" si="44"/>
        <v>46.19192488190766</v>
      </c>
    </row>
    <row r="181" spans="1:27" x14ac:dyDescent="0.3">
      <c r="A181">
        <v>180</v>
      </c>
      <c r="B181" s="1">
        <v>41825</v>
      </c>
      <c r="C181">
        <v>71</v>
      </c>
      <c r="D181">
        <v>30</v>
      </c>
      <c r="E181">
        <v>6</v>
      </c>
      <c r="F181">
        <v>28</v>
      </c>
      <c r="G181">
        <v>7</v>
      </c>
      <c r="H181">
        <v>20</v>
      </c>
      <c r="I181">
        <v>71</v>
      </c>
      <c r="J181">
        <f t="shared" si="45"/>
        <v>100.74533137053757</v>
      </c>
      <c r="K181">
        <f t="shared" si="36"/>
        <v>884.78473834308647</v>
      </c>
      <c r="L181">
        <f t="shared" si="46"/>
        <v>89.072602482466465</v>
      </c>
      <c r="M181">
        <f t="shared" si="37"/>
        <v>326.61896048925303</v>
      </c>
      <c r="N181">
        <f t="shared" si="47"/>
        <v>79.272387119916672</v>
      </c>
      <c r="O181">
        <f t="shared" si="38"/>
        <v>68.432388661763255</v>
      </c>
      <c r="P181">
        <f t="shared" si="48"/>
        <v>71.770810732444758</v>
      </c>
      <c r="Q181">
        <f t="shared" si="39"/>
        <v>0.59414918525202454</v>
      </c>
      <c r="R181">
        <f t="shared" si="49"/>
        <v>66.050824404439425</v>
      </c>
      <c r="S181">
        <f t="shared" si="40"/>
        <v>24.494339075692377</v>
      </c>
      <c r="T181">
        <f t="shared" si="50"/>
        <v>61.690233700319453</v>
      </c>
      <c r="U181">
        <f t="shared" si="41"/>
        <v>86.671748554667616</v>
      </c>
      <c r="V181">
        <f t="shared" si="51"/>
        <v>58.437723847899363</v>
      </c>
      <c r="W181">
        <f t="shared" si="42"/>
        <v>157.81078212163638</v>
      </c>
      <c r="X181">
        <f t="shared" si="52"/>
        <v>56.136931165061014</v>
      </c>
      <c r="Y181">
        <f t="shared" si="43"/>
        <v>220.91081519213455</v>
      </c>
      <c r="Z181">
        <f t="shared" si="53"/>
        <v>54.679646414556181</v>
      </c>
      <c r="AA181">
        <f t="shared" si="44"/>
        <v>266.35394115390892</v>
      </c>
    </row>
    <row r="182" spans="1:27" x14ac:dyDescent="0.3">
      <c r="A182">
        <v>181</v>
      </c>
      <c r="B182" s="1">
        <v>41826</v>
      </c>
      <c r="C182">
        <v>90</v>
      </c>
      <c r="D182">
        <v>16</v>
      </c>
      <c r="E182">
        <v>6</v>
      </c>
      <c r="F182">
        <v>28</v>
      </c>
      <c r="G182">
        <v>7</v>
      </c>
      <c r="H182">
        <v>20</v>
      </c>
      <c r="I182">
        <v>90</v>
      </c>
      <c r="J182">
        <f t="shared" si="45"/>
        <v>97.770798233483816</v>
      </c>
      <c r="K182">
        <f t="shared" si="36"/>
        <v>60.3853051855152</v>
      </c>
      <c r="L182">
        <f t="shared" si="46"/>
        <v>85.45808198597318</v>
      </c>
      <c r="M182">
        <f t="shared" si="37"/>
        <v>20.629019246141329</v>
      </c>
      <c r="N182">
        <f t="shared" si="47"/>
        <v>76.790670983941666</v>
      </c>
      <c r="O182">
        <f t="shared" si="38"/>
        <v>174.48637305448062</v>
      </c>
      <c r="P182">
        <f t="shared" si="48"/>
        <v>71.462486439466858</v>
      </c>
      <c r="Q182">
        <f t="shared" si="39"/>
        <v>343.63940900695013</v>
      </c>
      <c r="R182">
        <f t="shared" si="49"/>
        <v>68.525412202219712</v>
      </c>
      <c r="S182">
        <f t="shared" si="40"/>
        <v>461.15792108457401</v>
      </c>
      <c r="T182">
        <f t="shared" si="50"/>
        <v>67.276093480127784</v>
      </c>
      <c r="U182">
        <f t="shared" si="41"/>
        <v>516.37592752389105</v>
      </c>
      <c r="V182">
        <f t="shared" si="51"/>
        <v>67.231317154369805</v>
      </c>
      <c r="W182">
        <f t="shared" si="42"/>
        <v>518.41291852489474</v>
      </c>
      <c r="X182">
        <f t="shared" si="52"/>
        <v>68.027386233012209</v>
      </c>
      <c r="Y182">
        <f t="shared" si="43"/>
        <v>482.79575575322144</v>
      </c>
      <c r="Z182">
        <f t="shared" si="53"/>
        <v>69.367964641455615</v>
      </c>
      <c r="AA182">
        <f t="shared" si="44"/>
        <v>425.68088303622574</v>
      </c>
    </row>
    <row r="183" spans="1:27" x14ac:dyDescent="0.3">
      <c r="A183">
        <v>182</v>
      </c>
      <c r="B183" s="1">
        <v>41827</v>
      </c>
      <c r="C183">
        <v>55</v>
      </c>
      <c r="D183">
        <v>25</v>
      </c>
      <c r="E183">
        <v>18</v>
      </c>
      <c r="F183">
        <v>21</v>
      </c>
      <c r="G183">
        <v>7</v>
      </c>
      <c r="H183">
        <v>15</v>
      </c>
      <c r="I183">
        <v>55</v>
      </c>
      <c r="J183">
        <f t="shared" si="45"/>
        <v>96.993718410135443</v>
      </c>
      <c r="K183">
        <f t="shared" si="36"/>
        <v>1763.4723859097485</v>
      </c>
      <c r="L183">
        <f t="shared" si="46"/>
        <v>86.366465588778553</v>
      </c>
      <c r="M183">
        <f t="shared" si="37"/>
        <v>983.85516353202911</v>
      </c>
      <c r="N183">
        <f t="shared" si="47"/>
        <v>80.753469688759168</v>
      </c>
      <c r="O183">
        <f t="shared" si="38"/>
        <v>663.24120100983725</v>
      </c>
      <c r="P183">
        <f t="shared" si="48"/>
        <v>78.87749186368012</v>
      </c>
      <c r="Q183">
        <f t="shared" si="39"/>
        <v>570.13461770011031</v>
      </c>
      <c r="R183">
        <f t="shared" si="49"/>
        <v>79.262706101109856</v>
      </c>
      <c r="S183">
        <f t="shared" si="40"/>
        <v>588.67890734883349</v>
      </c>
      <c r="T183">
        <f t="shared" si="50"/>
        <v>80.910437392051108</v>
      </c>
      <c r="U183">
        <f t="shared" si="41"/>
        <v>671.35076584740023</v>
      </c>
      <c r="V183">
        <f t="shared" si="51"/>
        <v>83.169395146310933</v>
      </c>
      <c r="W183">
        <f t="shared" si="42"/>
        <v>793.51482290900594</v>
      </c>
      <c r="X183">
        <f t="shared" si="52"/>
        <v>85.605477246602433</v>
      </c>
      <c r="Y183">
        <f t="shared" si="43"/>
        <v>936.69523749229927</v>
      </c>
      <c r="Z183">
        <f t="shared" si="53"/>
        <v>87.936796464145559</v>
      </c>
      <c r="AA183">
        <f t="shared" si="44"/>
        <v>1084.8325613205513</v>
      </c>
    </row>
    <row r="184" spans="1:27" x14ac:dyDescent="0.3">
      <c r="A184">
        <v>183</v>
      </c>
      <c r="B184" s="1">
        <v>41828</v>
      </c>
      <c r="C184">
        <v>73</v>
      </c>
      <c r="D184">
        <v>36</v>
      </c>
      <c r="E184">
        <v>4</v>
      </c>
      <c r="F184">
        <v>27</v>
      </c>
      <c r="G184">
        <v>8</v>
      </c>
      <c r="H184">
        <v>21</v>
      </c>
      <c r="I184">
        <v>73</v>
      </c>
      <c r="J184">
        <f t="shared" si="45"/>
        <v>92.794346569121899</v>
      </c>
      <c r="K184">
        <f t="shared" si="36"/>
        <v>391.81615609850792</v>
      </c>
      <c r="L184">
        <f t="shared" si="46"/>
        <v>80.093172471022839</v>
      </c>
      <c r="M184">
        <f t="shared" si="37"/>
        <v>50.313095703676254</v>
      </c>
      <c r="N184">
        <f t="shared" si="47"/>
        <v>73.027428782131409</v>
      </c>
      <c r="O184">
        <f t="shared" si="38"/>
        <v>7.5233808921230049E-4</v>
      </c>
      <c r="P184">
        <f t="shared" si="48"/>
        <v>69.326495118208072</v>
      </c>
      <c r="Q184">
        <f t="shared" si="39"/>
        <v>13.494638116549126</v>
      </c>
      <c r="R184">
        <f t="shared" si="49"/>
        <v>67.131353050554935</v>
      </c>
      <c r="S184">
        <f t="shared" si="40"/>
        <v>34.441017017230863</v>
      </c>
      <c r="T184">
        <f t="shared" si="50"/>
        <v>65.364174956820449</v>
      </c>
      <c r="U184">
        <f t="shared" si="41"/>
        <v>58.305824090047992</v>
      </c>
      <c r="V184">
        <f t="shared" si="51"/>
        <v>63.450818543893284</v>
      </c>
      <c r="W184">
        <f t="shared" si="42"/>
        <v>91.186866481652373</v>
      </c>
      <c r="X184">
        <f t="shared" si="52"/>
        <v>61.121095449320478</v>
      </c>
      <c r="Y184">
        <f t="shared" si="43"/>
        <v>141.10837332415466</v>
      </c>
      <c r="Z184">
        <f t="shared" si="53"/>
        <v>58.293679646414553</v>
      </c>
      <c r="AA184">
        <f t="shared" si="44"/>
        <v>216.27585834228159</v>
      </c>
    </row>
    <row r="185" spans="1:27" x14ac:dyDescent="0.3">
      <c r="A185">
        <v>184</v>
      </c>
      <c r="B185" s="1">
        <v>41829</v>
      </c>
      <c r="C185">
        <v>80</v>
      </c>
      <c r="D185">
        <v>39</v>
      </c>
      <c r="E185">
        <v>15</v>
      </c>
      <c r="F185">
        <v>21</v>
      </c>
      <c r="G185">
        <v>9</v>
      </c>
      <c r="H185">
        <v>19</v>
      </c>
      <c r="I185">
        <v>80</v>
      </c>
      <c r="J185">
        <f t="shared" si="45"/>
        <v>90.814911912209709</v>
      </c>
      <c r="K185">
        <f t="shared" si="36"/>
        <v>116.96231966885547</v>
      </c>
      <c r="L185">
        <f t="shared" si="46"/>
        <v>78.674537976818272</v>
      </c>
      <c r="M185">
        <f t="shared" si="37"/>
        <v>1.7568495748970008</v>
      </c>
      <c r="N185">
        <f t="shared" si="47"/>
        <v>73.019200147491972</v>
      </c>
      <c r="O185">
        <f t="shared" si="38"/>
        <v>48.731566580776104</v>
      </c>
      <c r="P185">
        <f t="shared" si="48"/>
        <v>70.795897070924838</v>
      </c>
      <c r="Q185">
        <f t="shared" si="39"/>
        <v>84.715510729009978</v>
      </c>
      <c r="R185">
        <f t="shared" si="49"/>
        <v>70.065676525277468</v>
      </c>
      <c r="S185">
        <f t="shared" si="40"/>
        <v>98.690782900423173</v>
      </c>
      <c r="T185">
        <f t="shared" si="50"/>
        <v>69.945669982728177</v>
      </c>
      <c r="U185">
        <f t="shared" si="41"/>
        <v>101.08955209621323</v>
      </c>
      <c r="V185">
        <f t="shared" si="51"/>
        <v>70.135245563167985</v>
      </c>
      <c r="W185">
        <f t="shared" si="42"/>
        <v>97.31338009899693</v>
      </c>
      <c r="X185">
        <f t="shared" si="52"/>
        <v>70.624219089864098</v>
      </c>
      <c r="Y185">
        <f t="shared" si="43"/>
        <v>87.905267674868796</v>
      </c>
      <c r="Z185">
        <f t="shared" si="53"/>
        <v>71.529367964641452</v>
      </c>
      <c r="AA185">
        <f t="shared" si="44"/>
        <v>71.751607078442504</v>
      </c>
    </row>
    <row r="186" spans="1:27" x14ac:dyDescent="0.3">
      <c r="A186">
        <v>185</v>
      </c>
      <c r="B186" s="1">
        <v>41830</v>
      </c>
      <c r="C186">
        <v>85</v>
      </c>
      <c r="D186">
        <v>55</v>
      </c>
      <c r="E186">
        <v>4</v>
      </c>
      <c r="F186">
        <v>24</v>
      </c>
      <c r="G186">
        <v>8</v>
      </c>
      <c r="H186">
        <v>23</v>
      </c>
      <c r="I186">
        <v>85</v>
      </c>
      <c r="J186">
        <f t="shared" si="45"/>
        <v>89.733420720988747</v>
      </c>
      <c r="K186">
        <f t="shared" si="36"/>
        <v>22.405271721885626</v>
      </c>
      <c r="L186">
        <f t="shared" si="46"/>
        <v>78.93963038145462</v>
      </c>
      <c r="M186">
        <f t="shared" si="37"/>
        <v>36.728079913387873</v>
      </c>
      <c r="N186">
        <f t="shared" si="47"/>
        <v>75.113440103244386</v>
      </c>
      <c r="O186">
        <f t="shared" si="38"/>
        <v>97.744066592136377</v>
      </c>
      <c r="P186">
        <f t="shared" si="48"/>
        <v>74.4775382425549</v>
      </c>
      <c r="Q186">
        <f t="shared" si="39"/>
        <v>110.72220143689462</v>
      </c>
      <c r="R186">
        <f t="shared" si="49"/>
        <v>75.032838262638734</v>
      </c>
      <c r="S186">
        <f t="shared" si="40"/>
        <v>99.344313098718459</v>
      </c>
      <c r="T186">
        <f t="shared" si="50"/>
        <v>75.978267993091265</v>
      </c>
      <c r="U186">
        <f t="shared" si="41"/>
        <v>81.391648404481515</v>
      </c>
      <c r="V186">
        <f t="shared" si="51"/>
        <v>77.040573668950401</v>
      </c>
      <c r="W186">
        <f t="shared" si="42"/>
        <v>63.352467519405678</v>
      </c>
      <c r="X186">
        <f t="shared" si="52"/>
        <v>78.124843817972817</v>
      </c>
      <c r="Y186">
        <f t="shared" si="43"/>
        <v>47.267772527266594</v>
      </c>
      <c r="Z186">
        <f t="shared" si="53"/>
        <v>79.152936796464147</v>
      </c>
      <c r="AA186">
        <f t="shared" si="44"/>
        <v>34.188148106142954</v>
      </c>
    </row>
    <row r="187" spans="1:27" x14ac:dyDescent="0.3">
      <c r="A187">
        <v>186</v>
      </c>
      <c r="B187" s="1">
        <v>41831</v>
      </c>
      <c r="C187">
        <v>110</v>
      </c>
      <c r="D187">
        <v>43</v>
      </c>
      <c r="E187">
        <v>2</v>
      </c>
      <c r="F187">
        <v>17</v>
      </c>
      <c r="G187">
        <v>10</v>
      </c>
      <c r="H187">
        <v>18</v>
      </c>
      <c r="I187">
        <v>110</v>
      </c>
      <c r="J187">
        <f t="shared" si="45"/>
        <v>89.260078648889873</v>
      </c>
      <c r="K187">
        <f t="shared" si="36"/>
        <v>430.14433765023369</v>
      </c>
      <c r="L187">
        <f t="shared" si="46"/>
        <v>80.15170430516369</v>
      </c>
      <c r="M187">
        <f t="shared" si="37"/>
        <v>890.92075588638374</v>
      </c>
      <c r="N187">
        <f t="shared" si="47"/>
        <v>78.079408072271065</v>
      </c>
      <c r="O187">
        <f t="shared" si="38"/>
        <v>1018.9241890165937</v>
      </c>
      <c r="P187">
        <f t="shared" si="48"/>
        <v>78.686522945532943</v>
      </c>
      <c r="Q187">
        <f t="shared" si="39"/>
        <v>980.53384524063495</v>
      </c>
      <c r="R187">
        <f t="shared" si="49"/>
        <v>80.016419131319367</v>
      </c>
      <c r="S187">
        <f t="shared" si="40"/>
        <v>899.01512170871126</v>
      </c>
      <c r="T187">
        <f t="shared" si="50"/>
        <v>81.3913071972365</v>
      </c>
      <c r="U187">
        <f t="shared" si="41"/>
        <v>818.45730388289212</v>
      </c>
      <c r="V187">
        <f t="shared" si="51"/>
        <v>82.612172100685115</v>
      </c>
      <c r="W187">
        <f t="shared" si="42"/>
        <v>750.0931170424908</v>
      </c>
      <c r="X187">
        <f t="shared" si="52"/>
        <v>83.624968763594552</v>
      </c>
      <c r="Y187">
        <f t="shared" si="43"/>
        <v>695.64227272136304</v>
      </c>
      <c r="Z187">
        <f t="shared" si="53"/>
        <v>84.41529367964641</v>
      </c>
      <c r="AA187">
        <f t="shared" si="44"/>
        <v>654.57719749874093</v>
      </c>
    </row>
    <row r="188" spans="1:27" x14ac:dyDescent="0.3">
      <c r="A188">
        <v>187</v>
      </c>
      <c r="B188" s="1">
        <v>41832</v>
      </c>
      <c r="C188">
        <v>96</v>
      </c>
      <c r="D188">
        <v>19</v>
      </c>
      <c r="E188">
        <v>2</v>
      </c>
      <c r="F188">
        <v>7</v>
      </c>
      <c r="G188">
        <v>9</v>
      </c>
      <c r="H188">
        <v>10</v>
      </c>
      <c r="I188">
        <v>96</v>
      </c>
      <c r="J188">
        <f t="shared" si="45"/>
        <v>91.334070784000886</v>
      </c>
      <c r="K188">
        <f t="shared" si="36"/>
        <v>21.770895448714107</v>
      </c>
      <c r="L188">
        <f t="shared" si="46"/>
        <v>86.121363444130949</v>
      </c>
      <c r="M188">
        <f t="shared" si="37"/>
        <v>97.587460202952343</v>
      </c>
      <c r="N188">
        <f t="shared" si="47"/>
        <v>87.655585650589742</v>
      </c>
      <c r="O188">
        <f t="shared" si="38"/>
        <v>69.629250834643813</v>
      </c>
      <c r="P188">
        <f t="shared" si="48"/>
        <v>91.211913767319771</v>
      </c>
      <c r="Q188">
        <f t="shared" si="39"/>
        <v>22.925769771581944</v>
      </c>
      <c r="R188">
        <f t="shared" si="49"/>
        <v>95.008209565659683</v>
      </c>
      <c r="S188">
        <f t="shared" si="40"/>
        <v>0.9836482656489538</v>
      </c>
      <c r="T188">
        <f t="shared" si="50"/>
        <v>98.556522878894611</v>
      </c>
      <c r="U188">
        <f t="shared" si="41"/>
        <v>6.5358092303115924</v>
      </c>
      <c r="V188">
        <f t="shared" si="51"/>
        <v>101.78365163020554</v>
      </c>
      <c r="W188">
        <f t="shared" si="42"/>
        <v>33.450626179579203</v>
      </c>
      <c r="X188">
        <f t="shared" si="52"/>
        <v>104.7249937527189</v>
      </c>
      <c r="Y188">
        <f t="shared" si="43"/>
        <v>76.125515984983863</v>
      </c>
      <c r="Z188">
        <f t="shared" si="53"/>
        <v>107.44152936796463</v>
      </c>
      <c r="AA188">
        <f t="shared" si="44"/>
        <v>130.9085942779972</v>
      </c>
    </row>
    <row r="189" spans="1:27" x14ac:dyDescent="0.3">
      <c r="A189">
        <v>188</v>
      </c>
      <c r="B189" s="1">
        <v>41833</v>
      </c>
      <c r="C189">
        <v>53</v>
      </c>
      <c r="D189">
        <v>29</v>
      </c>
      <c r="E189">
        <v>18</v>
      </c>
      <c r="F189">
        <v>19</v>
      </c>
      <c r="G189">
        <v>12</v>
      </c>
      <c r="H189">
        <v>10</v>
      </c>
      <c r="I189">
        <v>53</v>
      </c>
      <c r="J189">
        <f t="shared" si="45"/>
        <v>91.800663705600812</v>
      </c>
      <c r="K189">
        <f t="shared" si="36"/>
        <v>1505.4915039951281</v>
      </c>
      <c r="L189">
        <f t="shared" si="46"/>
        <v>88.097090755304762</v>
      </c>
      <c r="M189">
        <f t="shared" si="37"/>
        <v>1231.805779486099</v>
      </c>
      <c r="N189">
        <f t="shared" si="47"/>
        <v>90.15890995541281</v>
      </c>
      <c r="O189">
        <f t="shared" si="38"/>
        <v>1380.7845890744773</v>
      </c>
      <c r="P189">
        <f t="shared" si="48"/>
        <v>93.127148260391863</v>
      </c>
      <c r="Q189">
        <f t="shared" si="39"/>
        <v>1610.1880275114697</v>
      </c>
      <c r="R189">
        <f t="shared" si="49"/>
        <v>95.504104782829842</v>
      </c>
      <c r="S189">
        <f t="shared" si="40"/>
        <v>1806.5989233897785</v>
      </c>
      <c r="T189">
        <f t="shared" si="50"/>
        <v>97.022609151557845</v>
      </c>
      <c r="U189">
        <f t="shared" si="41"/>
        <v>1937.9901165108245</v>
      </c>
      <c r="V189">
        <f t="shared" si="51"/>
        <v>97.735095489061649</v>
      </c>
      <c r="W189">
        <f t="shared" si="42"/>
        <v>2001.2287684154639</v>
      </c>
      <c r="X189">
        <f t="shared" si="52"/>
        <v>97.744998750543786</v>
      </c>
      <c r="Y189">
        <f t="shared" si="43"/>
        <v>2002.114913186165</v>
      </c>
      <c r="Z189">
        <f t="shared" si="53"/>
        <v>97.144152936796473</v>
      </c>
      <c r="AA189">
        <f t="shared" si="44"/>
        <v>1948.7062385072768</v>
      </c>
    </row>
    <row r="190" spans="1:27" x14ac:dyDescent="0.3">
      <c r="A190">
        <v>189</v>
      </c>
      <c r="B190" s="1">
        <v>41835</v>
      </c>
      <c r="C190">
        <v>50</v>
      </c>
      <c r="D190">
        <v>44</v>
      </c>
      <c r="E190">
        <v>2</v>
      </c>
      <c r="F190">
        <v>29</v>
      </c>
      <c r="G190">
        <v>9</v>
      </c>
      <c r="H190">
        <v>25</v>
      </c>
      <c r="I190">
        <v>50</v>
      </c>
      <c r="J190">
        <f t="shared" si="45"/>
        <v>87.920597335040725</v>
      </c>
      <c r="K190">
        <f t="shared" si="36"/>
        <v>1437.9717022462978</v>
      </c>
      <c r="L190">
        <f t="shared" si="46"/>
        <v>81.077672604243816</v>
      </c>
      <c r="M190">
        <f t="shared" si="37"/>
        <v>965.82173449656659</v>
      </c>
      <c r="N190">
        <f t="shared" si="47"/>
        <v>79.011236968788964</v>
      </c>
      <c r="O190">
        <f t="shared" si="38"/>
        <v>841.65187045922744</v>
      </c>
      <c r="P190">
        <f t="shared" si="48"/>
        <v>77.076288956235118</v>
      </c>
      <c r="Q190">
        <f t="shared" si="39"/>
        <v>733.12542364153978</v>
      </c>
      <c r="R190">
        <f t="shared" si="49"/>
        <v>74.252052391414921</v>
      </c>
      <c r="S190">
        <f t="shared" si="40"/>
        <v>588.16204519593418</v>
      </c>
      <c r="T190">
        <f t="shared" si="50"/>
        <v>70.609043660623144</v>
      </c>
      <c r="U190">
        <f t="shared" si="41"/>
        <v>424.73268060547099</v>
      </c>
      <c r="V190">
        <f t="shared" si="51"/>
        <v>66.420528646718495</v>
      </c>
      <c r="W190">
        <f t="shared" si="42"/>
        <v>269.6337610377027</v>
      </c>
      <c r="X190">
        <f t="shared" si="52"/>
        <v>61.948999750108754</v>
      </c>
      <c r="Y190">
        <f t="shared" si="43"/>
        <v>142.77859502809906</v>
      </c>
      <c r="Z190">
        <f t="shared" si="53"/>
        <v>57.414415293679646</v>
      </c>
      <c r="AA190">
        <f t="shared" si="44"/>
        <v>54.973554147150629</v>
      </c>
    </row>
    <row r="191" spans="1:27" x14ac:dyDescent="0.3">
      <c r="A191">
        <v>190</v>
      </c>
      <c r="B191" s="1">
        <v>41836</v>
      </c>
      <c r="C191">
        <v>80</v>
      </c>
      <c r="D191">
        <v>36</v>
      </c>
      <c r="E191">
        <v>2</v>
      </c>
      <c r="F191">
        <v>27</v>
      </c>
      <c r="G191">
        <v>8</v>
      </c>
      <c r="H191">
        <v>27</v>
      </c>
      <c r="I191">
        <v>80</v>
      </c>
      <c r="J191">
        <f t="shared" si="45"/>
        <v>84.12853760153665</v>
      </c>
      <c r="K191">
        <f t="shared" si="36"/>
        <v>17.044822727301991</v>
      </c>
      <c r="L191">
        <f t="shared" si="46"/>
        <v>74.862138083395052</v>
      </c>
      <c r="M191">
        <f t="shared" si="37"/>
        <v>26.397625074099466</v>
      </c>
      <c r="N191">
        <f t="shared" si="47"/>
        <v>70.307865878152271</v>
      </c>
      <c r="O191">
        <f t="shared" si="38"/>
        <v>93.937463835885055</v>
      </c>
      <c r="P191">
        <f t="shared" si="48"/>
        <v>66.245773373741059</v>
      </c>
      <c r="Q191">
        <f t="shared" si="39"/>
        <v>189.1787500864904</v>
      </c>
      <c r="R191">
        <f t="shared" si="49"/>
        <v>62.12602619570746</v>
      </c>
      <c r="S191">
        <f t="shared" si="40"/>
        <v>319.47893955653592</v>
      </c>
      <c r="T191">
        <f t="shared" si="50"/>
        <v>58.243617464249255</v>
      </c>
      <c r="U191">
        <f t="shared" si="41"/>
        <v>473.34018104192006</v>
      </c>
      <c r="V191">
        <f t="shared" si="51"/>
        <v>54.926158594015547</v>
      </c>
      <c r="W191">
        <f t="shared" si="42"/>
        <v>628.69752285246045</v>
      </c>
      <c r="X191">
        <f t="shared" si="52"/>
        <v>52.389799950021747</v>
      </c>
      <c r="Y191">
        <f t="shared" si="43"/>
        <v>762.32314679981914</v>
      </c>
      <c r="Z191">
        <f t="shared" si="53"/>
        <v>50.741441529367961</v>
      </c>
      <c r="AA191">
        <f t="shared" si="44"/>
        <v>856.06324377939382</v>
      </c>
    </row>
    <row r="192" spans="1:27" x14ac:dyDescent="0.3">
      <c r="A192">
        <v>191</v>
      </c>
      <c r="B192" s="1">
        <v>41837</v>
      </c>
      <c r="C192">
        <v>83</v>
      </c>
      <c r="D192">
        <v>52</v>
      </c>
      <c r="E192">
        <v>23</v>
      </c>
      <c r="F192">
        <v>14</v>
      </c>
      <c r="G192">
        <v>9</v>
      </c>
      <c r="H192">
        <v>12</v>
      </c>
      <c r="I192">
        <v>83</v>
      </c>
      <c r="J192">
        <f t="shared" si="45"/>
        <v>83.715683841382983</v>
      </c>
      <c r="K192">
        <f t="shared" si="36"/>
        <v>0.51220336081670292</v>
      </c>
      <c r="L192">
        <f t="shared" si="46"/>
        <v>75.889710466716053</v>
      </c>
      <c r="M192">
        <f t="shared" si="37"/>
        <v>50.556217247127243</v>
      </c>
      <c r="N192">
        <f t="shared" si="47"/>
        <v>73.215506114706585</v>
      </c>
      <c r="O192">
        <f t="shared" si="38"/>
        <v>95.736320591344224</v>
      </c>
      <c r="P192">
        <f t="shared" si="48"/>
        <v>71.747464024244636</v>
      </c>
      <c r="Q192">
        <f t="shared" si="39"/>
        <v>126.61956588566873</v>
      </c>
      <c r="R192">
        <f t="shared" si="49"/>
        <v>71.063013097853727</v>
      </c>
      <c r="S192">
        <f t="shared" si="40"/>
        <v>142.49165630201168</v>
      </c>
      <c r="T192">
        <f t="shared" si="50"/>
        <v>71.297446985699708</v>
      </c>
      <c r="U192">
        <f t="shared" si="41"/>
        <v>136.94974705250885</v>
      </c>
      <c r="V192">
        <f t="shared" si="51"/>
        <v>72.47784757820466</v>
      </c>
      <c r="W192">
        <f t="shared" si="42"/>
        <v>110.71569158749354</v>
      </c>
      <c r="X192">
        <f t="shared" si="52"/>
        <v>74.477959990004351</v>
      </c>
      <c r="Y192">
        <f t="shared" si="43"/>
        <v>72.625165931966649</v>
      </c>
      <c r="Z192">
        <f t="shared" si="53"/>
        <v>77.074144152936796</v>
      </c>
      <c r="AA192">
        <f t="shared" si="44"/>
        <v>35.115767520173165</v>
      </c>
    </row>
    <row r="193" spans="1:27" x14ac:dyDescent="0.3">
      <c r="A193">
        <v>192</v>
      </c>
      <c r="B193" s="1">
        <v>41838</v>
      </c>
      <c r="C193">
        <v>114</v>
      </c>
      <c r="D193">
        <v>43</v>
      </c>
      <c r="E193">
        <v>6</v>
      </c>
      <c r="F193">
        <v>12</v>
      </c>
      <c r="G193">
        <v>8</v>
      </c>
      <c r="H193">
        <v>9</v>
      </c>
      <c r="I193">
        <v>114</v>
      </c>
      <c r="J193">
        <f t="shared" si="45"/>
        <v>83.644115457244681</v>
      </c>
      <c r="K193">
        <f t="shared" si="36"/>
        <v>921.47972637309135</v>
      </c>
      <c r="L193">
        <f t="shared" si="46"/>
        <v>77.311768373372843</v>
      </c>
      <c r="M193">
        <f t="shared" si="37"/>
        <v>1346.0263398890452</v>
      </c>
      <c r="N193">
        <f t="shared" si="47"/>
        <v>76.150854280294595</v>
      </c>
      <c r="O193">
        <f t="shared" si="38"/>
        <v>1432.5578317114939</v>
      </c>
      <c r="P193">
        <f t="shared" si="48"/>
        <v>76.248478414546781</v>
      </c>
      <c r="Q193">
        <f t="shared" si="39"/>
        <v>1425.1773820169403</v>
      </c>
      <c r="R193">
        <f t="shared" si="49"/>
        <v>77.03150654892687</v>
      </c>
      <c r="S193">
        <f t="shared" si="40"/>
        <v>1366.6695080420368</v>
      </c>
      <c r="T193">
        <f t="shared" si="50"/>
        <v>78.318978794279886</v>
      </c>
      <c r="U193">
        <f t="shared" si="41"/>
        <v>1273.1352742830484</v>
      </c>
      <c r="V193">
        <f t="shared" si="51"/>
        <v>79.843354273461401</v>
      </c>
      <c r="W193">
        <f t="shared" si="42"/>
        <v>1166.6764472882676</v>
      </c>
      <c r="X193">
        <f t="shared" si="52"/>
        <v>81.295591998000873</v>
      </c>
      <c r="Y193">
        <f t="shared" si="43"/>
        <v>1069.5783027612244</v>
      </c>
      <c r="Z193">
        <f t="shared" si="53"/>
        <v>82.407414415293687</v>
      </c>
      <c r="AA193">
        <f t="shared" si="44"/>
        <v>998.09146392699313</v>
      </c>
    </row>
    <row r="194" spans="1:27" x14ac:dyDescent="0.3">
      <c r="A194">
        <v>193</v>
      </c>
      <c r="B194" s="1">
        <v>41839</v>
      </c>
      <c r="C194">
        <v>92</v>
      </c>
      <c r="D194">
        <v>18</v>
      </c>
      <c r="E194">
        <v>3</v>
      </c>
      <c r="F194">
        <v>16</v>
      </c>
      <c r="G194">
        <v>8</v>
      </c>
      <c r="H194">
        <v>14</v>
      </c>
      <c r="I194">
        <v>92</v>
      </c>
      <c r="J194">
        <f t="shared" si="45"/>
        <v>86.679703911520221</v>
      </c>
      <c r="K194">
        <f t="shared" si="36"/>
        <v>28.305550469093237</v>
      </c>
      <c r="L194">
        <f t="shared" si="46"/>
        <v>84.64941469869828</v>
      </c>
      <c r="M194">
        <f t="shared" si="37"/>
        <v>54.031104271712898</v>
      </c>
      <c r="N194">
        <f t="shared" si="47"/>
        <v>87.505597996206205</v>
      </c>
      <c r="O194">
        <f t="shared" si="38"/>
        <v>20.199649371705675</v>
      </c>
      <c r="P194">
        <f t="shared" si="48"/>
        <v>91.349087048728066</v>
      </c>
      <c r="Q194">
        <f t="shared" si="39"/>
        <v>0.4236876701335392</v>
      </c>
      <c r="R194">
        <f t="shared" si="49"/>
        <v>95.515753274463435</v>
      </c>
      <c r="S194">
        <f t="shared" si="40"/>
        <v>12.360521086900366</v>
      </c>
      <c r="T194">
        <f t="shared" si="50"/>
        <v>99.727591517711943</v>
      </c>
      <c r="U194">
        <f t="shared" si="41"/>
        <v>59.715670664613569</v>
      </c>
      <c r="V194">
        <f t="shared" si="51"/>
        <v>103.75300628203843</v>
      </c>
      <c r="W194">
        <f t="shared" si="42"/>
        <v>138.13315666563474</v>
      </c>
      <c r="X194">
        <f t="shared" si="52"/>
        <v>107.45911839960017</v>
      </c>
      <c r="Y194">
        <f t="shared" si="43"/>
        <v>238.98434169285659</v>
      </c>
      <c r="Z194">
        <f t="shared" si="53"/>
        <v>110.84074144152937</v>
      </c>
      <c r="AA194">
        <f t="shared" si="44"/>
        <v>354.97353806656236</v>
      </c>
    </row>
    <row r="195" spans="1:27" x14ac:dyDescent="0.3">
      <c r="A195">
        <v>194</v>
      </c>
      <c r="B195" s="1">
        <v>41840</v>
      </c>
      <c r="C195">
        <v>48</v>
      </c>
      <c r="D195">
        <v>13</v>
      </c>
      <c r="E195">
        <v>3</v>
      </c>
      <c r="F195">
        <v>24</v>
      </c>
      <c r="G195">
        <v>8</v>
      </c>
      <c r="H195">
        <v>23</v>
      </c>
      <c r="I195">
        <v>48</v>
      </c>
      <c r="J195">
        <f t="shared" si="45"/>
        <v>87.211733520368199</v>
      </c>
      <c r="K195">
        <f t="shared" ref="K195:K258" si="54">(I195-J195)^2</f>
        <v>1537.5600456723671</v>
      </c>
      <c r="L195">
        <f t="shared" si="46"/>
        <v>86.11953175895863</v>
      </c>
      <c r="M195">
        <f t="shared" ref="M195:M258" si="55">(I195-L195)^2</f>
        <v>1453.0987015222556</v>
      </c>
      <c r="N195">
        <f t="shared" si="47"/>
        <v>88.853918597344332</v>
      </c>
      <c r="O195">
        <f t="shared" ref="O195:O258" si="56">(I195-N195)^2</f>
        <v>1669.042664758437</v>
      </c>
      <c r="P195">
        <f t="shared" si="48"/>
        <v>91.609452229236837</v>
      </c>
      <c r="Q195">
        <f t="shared" ref="Q195:Q258" si="57">(I195-P195)^2</f>
        <v>1901.7843237340896</v>
      </c>
      <c r="R195">
        <f t="shared" si="49"/>
        <v>93.757876637231718</v>
      </c>
      <c r="S195">
        <f t="shared" ref="S195:S258" si="58">(I195-R195)^2</f>
        <v>2093.7832743481163</v>
      </c>
      <c r="T195">
        <f t="shared" si="50"/>
        <v>95.091036607084774</v>
      </c>
      <c r="U195">
        <f t="shared" ref="U195:U258" si="59">(I195-T195)^2</f>
        <v>2217.5657287297981</v>
      </c>
      <c r="V195">
        <f t="shared" si="51"/>
        <v>95.525901884611528</v>
      </c>
      <c r="W195">
        <f t="shared" ref="W195:W258" si="60">(I195-V195)^2</f>
        <v>2258.7113499457214</v>
      </c>
      <c r="X195">
        <f t="shared" si="52"/>
        <v>95.09182367992004</v>
      </c>
      <c r="Y195">
        <f t="shared" ref="Y195:Y258" si="61">(I195-X195)^2</f>
        <v>2217.6398575006779</v>
      </c>
      <c r="Z195">
        <f t="shared" si="53"/>
        <v>93.884074144152933</v>
      </c>
      <c r="AA195">
        <f t="shared" ref="AA195:AA258" si="62">(I195-Z195)^2</f>
        <v>2105.3482600661237</v>
      </c>
    </row>
    <row r="196" spans="1:27" x14ac:dyDescent="0.3">
      <c r="A196">
        <v>195</v>
      </c>
      <c r="B196" s="1">
        <v>41841</v>
      </c>
      <c r="C196">
        <v>46</v>
      </c>
      <c r="D196">
        <v>20</v>
      </c>
      <c r="E196">
        <v>10</v>
      </c>
      <c r="F196">
        <v>34</v>
      </c>
      <c r="G196">
        <v>9</v>
      </c>
      <c r="H196">
        <v>21</v>
      </c>
      <c r="I196">
        <v>46</v>
      </c>
      <c r="J196">
        <f t="shared" ref="J196:J259" si="63">0.1*I195+(1-0.1)*J195</f>
        <v>83.290560168331382</v>
      </c>
      <c r="K196">
        <f t="shared" si="54"/>
        <v>1390.5858776679431</v>
      </c>
      <c r="L196">
        <f t="shared" ref="L196:L259" si="64">0.2*I195+(1-0.2)*L195</f>
        <v>78.495625407166898</v>
      </c>
      <c r="M196">
        <f t="shared" si="55"/>
        <v>1055.9656706029109</v>
      </c>
      <c r="N196">
        <f t="shared" ref="N196:N259" si="65">0.3*I195+(1-0.3)*N195</f>
        <v>76.597743018141017</v>
      </c>
      <c r="O196">
        <f t="shared" si="56"/>
        <v>936.22187780419733</v>
      </c>
      <c r="P196">
        <f t="shared" ref="P196:P259" si="66">0.4*I195+(1-0.4)*P195</f>
        <v>74.165671337542108</v>
      </c>
      <c r="Q196">
        <f t="shared" si="57"/>
        <v>793.30504189444105</v>
      </c>
      <c r="R196">
        <f t="shared" ref="R196:R259" si="67">0.5*I195+(1-0.5)*R195</f>
        <v>70.878938318615866</v>
      </c>
      <c r="S196">
        <f t="shared" si="58"/>
        <v>618.96157186149287</v>
      </c>
      <c r="T196">
        <f t="shared" ref="T196:T259" si="68">0.6*I195+(1-0.6)*T195</f>
        <v>66.836414642833915</v>
      </c>
      <c r="U196">
        <f t="shared" si="59"/>
        <v>434.15617516810363</v>
      </c>
      <c r="V196">
        <f t="shared" ref="V196:V259" si="69">0.7*I195+(1-0.7)*V195</f>
        <v>62.257770565383453</v>
      </c>
      <c r="W196">
        <f t="shared" si="60"/>
        <v>264.31510375664857</v>
      </c>
      <c r="X196">
        <f t="shared" ref="X196:X259" si="70">0.8*I195+(1-0.8)*X195</f>
        <v>57.418364735984014</v>
      </c>
      <c r="Y196">
        <f t="shared" si="61"/>
        <v>130.37905324396328</v>
      </c>
      <c r="Z196">
        <f t="shared" ref="Z196:Z259" si="71">0.9*I195+(1-0.9)*Z195</f>
        <v>52.588407414415293</v>
      </c>
      <c r="AA196">
        <f t="shared" si="62"/>
        <v>43.407112258322414</v>
      </c>
    </row>
    <row r="197" spans="1:27" x14ac:dyDescent="0.3">
      <c r="A197">
        <v>196</v>
      </c>
      <c r="B197" s="1">
        <v>41842</v>
      </c>
      <c r="C197">
        <v>67</v>
      </c>
      <c r="D197">
        <v>17</v>
      </c>
      <c r="E197">
        <v>30</v>
      </c>
      <c r="F197">
        <v>22</v>
      </c>
      <c r="G197">
        <v>9</v>
      </c>
      <c r="H197">
        <v>17</v>
      </c>
      <c r="I197">
        <v>67</v>
      </c>
      <c r="J197">
        <f t="shared" si="63"/>
        <v>79.561504151498241</v>
      </c>
      <c r="K197">
        <f t="shared" si="54"/>
        <v>157.79138654810754</v>
      </c>
      <c r="L197">
        <f t="shared" si="64"/>
        <v>71.996500325733521</v>
      </c>
      <c r="M197">
        <f t="shared" si="55"/>
        <v>24.965015505055185</v>
      </c>
      <c r="N197">
        <f t="shared" si="65"/>
        <v>67.418420112698712</v>
      </c>
      <c r="O197">
        <f t="shared" si="56"/>
        <v>0.1750753907108028</v>
      </c>
      <c r="P197">
        <f t="shared" si="66"/>
        <v>62.899402802525259</v>
      </c>
      <c r="Q197">
        <f t="shared" si="57"/>
        <v>16.814897375937701</v>
      </c>
      <c r="R197">
        <f t="shared" si="67"/>
        <v>58.439469159307933</v>
      </c>
      <c r="S197">
        <f t="shared" si="58"/>
        <v>73.282688274440034</v>
      </c>
      <c r="T197">
        <f t="shared" si="68"/>
        <v>54.334565857133569</v>
      </c>
      <c r="U197">
        <f t="shared" si="59"/>
        <v>160.41322202728674</v>
      </c>
      <c r="V197">
        <f t="shared" si="69"/>
        <v>50.877331169615033</v>
      </c>
      <c r="W197">
        <f t="shared" si="60"/>
        <v>259.94045021426695</v>
      </c>
      <c r="X197">
        <f t="shared" si="70"/>
        <v>48.283672947196806</v>
      </c>
      <c r="Y197">
        <f t="shared" si="61"/>
        <v>350.3008983474927</v>
      </c>
      <c r="Z197">
        <f t="shared" si="71"/>
        <v>46.658840741441523</v>
      </c>
      <c r="AA197">
        <f t="shared" si="62"/>
        <v>413.76275998203926</v>
      </c>
    </row>
    <row r="198" spans="1:27" x14ac:dyDescent="0.3">
      <c r="A198">
        <v>197</v>
      </c>
      <c r="B198" s="1">
        <v>41843</v>
      </c>
      <c r="C198">
        <v>59</v>
      </c>
      <c r="D198">
        <v>25</v>
      </c>
      <c r="E198">
        <v>26</v>
      </c>
      <c r="F198">
        <v>30</v>
      </c>
      <c r="G198">
        <v>10</v>
      </c>
      <c r="H198">
        <v>20</v>
      </c>
      <c r="I198">
        <v>59</v>
      </c>
      <c r="J198">
        <f t="shared" si="63"/>
        <v>78.305353736348422</v>
      </c>
      <c r="K198">
        <f t="shared" si="54"/>
        <v>372.69668288554197</v>
      </c>
      <c r="L198">
        <f t="shared" si="64"/>
        <v>70.997200260586823</v>
      </c>
      <c r="M198">
        <f t="shared" si="55"/>
        <v>143.93281409262451</v>
      </c>
      <c r="N198">
        <f t="shared" si="65"/>
        <v>67.292894078889091</v>
      </c>
      <c r="O198">
        <f t="shared" si="56"/>
        <v>68.772092203673751</v>
      </c>
      <c r="P198">
        <f t="shared" si="66"/>
        <v>64.53964168151515</v>
      </c>
      <c r="Q198">
        <f t="shared" si="57"/>
        <v>30.687629959579994</v>
      </c>
      <c r="R198">
        <f t="shared" si="67"/>
        <v>62.719734579653966</v>
      </c>
      <c r="S198">
        <f t="shared" si="58"/>
        <v>13.83642534307347</v>
      </c>
      <c r="T198">
        <f t="shared" si="68"/>
        <v>61.933826342853422</v>
      </c>
      <c r="U198">
        <f t="shared" si="59"/>
        <v>8.6073370100206841</v>
      </c>
      <c r="V198">
        <f t="shared" si="69"/>
        <v>62.163199350884511</v>
      </c>
      <c r="W198">
        <f t="shared" si="60"/>
        <v>10.005830133436193</v>
      </c>
      <c r="X198">
        <f t="shared" si="70"/>
        <v>63.256734589439361</v>
      </c>
      <c r="Y198">
        <f t="shared" si="61"/>
        <v>18.119789364929485</v>
      </c>
      <c r="Z198">
        <f t="shared" si="71"/>
        <v>64.965884074144157</v>
      </c>
      <c r="AA198">
        <f t="shared" si="62"/>
        <v>35.591772786126882</v>
      </c>
    </row>
    <row r="199" spans="1:27" x14ac:dyDescent="0.3">
      <c r="A199">
        <v>198</v>
      </c>
      <c r="B199" s="1">
        <v>41844</v>
      </c>
      <c r="C199">
        <v>79</v>
      </c>
      <c r="D199">
        <v>17</v>
      </c>
      <c r="E199">
        <v>3</v>
      </c>
      <c r="F199">
        <v>11</v>
      </c>
      <c r="G199">
        <v>8</v>
      </c>
      <c r="H199">
        <v>7</v>
      </c>
      <c r="I199">
        <v>79</v>
      </c>
      <c r="J199">
        <f t="shared" si="63"/>
        <v>76.374818362713583</v>
      </c>
      <c r="K199">
        <f t="shared" si="54"/>
        <v>6.8915786287457932</v>
      </c>
      <c r="L199">
        <f t="shared" si="64"/>
        <v>68.597760208469467</v>
      </c>
      <c r="M199">
        <f t="shared" si="55"/>
        <v>108.20659268050119</v>
      </c>
      <c r="N199">
        <f t="shared" si="65"/>
        <v>64.805025855222354</v>
      </c>
      <c r="O199">
        <f t="shared" si="56"/>
        <v>201.49729097090585</v>
      </c>
      <c r="P199">
        <f t="shared" si="66"/>
        <v>62.323785008909091</v>
      </c>
      <c r="Q199">
        <f t="shared" si="57"/>
        <v>278.09614642908514</v>
      </c>
      <c r="R199">
        <f t="shared" si="67"/>
        <v>60.85986728982698</v>
      </c>
      <c r="S199">
        <f t="shared" si="58"/>
        <v>329.06441474268917</v>
      </c>
      <c r="T199">
        <f t="shared" si="68"/>
        <v>60.173530537141367</v>
      </c>
      <c r="U199">
        <f t="shared" si="59"/>
        <v>354.43595243594859</v>
      </c>
      <c r="V199">
        <f t="shared" si="69"/>
        <v>59.948959805265353</v>
      </c>
      <c r="W199">
        <f t="shared" si="60"/>
        <v>362.94213250139512</v>
      </c>
      <c r="X199">
        <f t="shared" si="70"/>
        <v>59.851346917887874</v>
      </c>
      <c r="Y199">
        <f t="shared" si="61"/>
        <v>366.67091485908225</v>
      </c>
      <c r="Z199">
        <f t="shared" si="71"/>
        <v>59.596588407414416</v>
      </c>
      <c r="AA199">
        <f t="shared" si="62"/>
        <v>376.49238143128463</v>
      </c>
    </row>
    <row r="200" spans="1:27" x14ac:dyDescent="0.3">
      <c r="A200">
        <v>199</v>
      </c>
      <c r="B200" s="1">
        <v>41845</v>
      </c>
      <c r="C200">
        <v>64</v>
      </c>
      <c r="D200">
        <v>29</v>
      </c>
      <c r="E200">
        <v>18</v>
      </c>
      <c r="F200">
        <v>19</v>
      </c>
      <c r="G200">
        <v>12</v>
      </c>
      <c r="H200">
        <v>10</v>
      </c>
      <c r="I200">
        <v>64</v>
      </c>
      <c r="J200">
        <f t="shared" si="63"/>
        <v>76.637336526442226</v>
      </c>
      <c r="K200">
        <f t="shared" si="54"/>
        <v>159.70227448255088</v>
      </c>
      <c r="L200">
        <f t="shared" si="64"/>
        <v>70.678208166775576</v>
      </c>
      <c r="M200">
        <f t="shared" si="55"/>
        <v>44.598464318788004</v>
      </c>
      <c r="N200">
        <f t="shared" si="65"/>
        <v>69.063518098655649</v>
      </c>
      <c r="O200">
        <f t="shared" si="56"/>
        <v>25.639215535413321</v>
      </c>
      <c r="P200">
        <f t="shared" si="66"/>
        <v>68.994271005345453</v>
      </c>
      <c r="Q200">
        <f t="shared" si="57"/>
        <v>24.942742874834284</v>
      </c>
      <c r="R200">
        <f t="shared" si="67"/>
        <v>69.92993364491349</v>
      </c>
      <c r="S200">
        <f t="shared" si="58"/>
        <v>35.164113033076987</v>
      </c>
      <c r="T200">
        <f t="shared" si="68"/>
        <v>71.469412214856547</v>
      </c>
      <c r="U200">
        <f t="shared" si="59"/>
        <v>55.792118835448186</v>
      </c>
      <c r="V200">
        <f t="shared" si="69"/>
        <v>73.284687941579605</v>
      </c>
      <c r="W200">
        <f t="shared" si="60"/>
        <v>86.205430172513729</v>
      </c>
      <c r="X200">
        <f t="shared" si="70"/>
        <v>75.170269383577576</v>
      </c>
      <c r="Y200">
        <f t="shared" si="61"/>
        <v>124.77491810169056</v>
      </c>
      <c r="Z200">
        <f t="shared" si="71"/>
        <v>77.059658840741449</v>
      </c>
      <c r="AA200">
        <f t="shared" si="62"/>
        <v>170.55468903655628</v>
      </c>
    </row>
    <row r="201" spans="1:27" x14ac:dyDescent="0.3">
      <c r="A201">
        <v>200</v>
      </c>
      <c r="B201" s="1">
        <v>41847</v>
      </c>
      <c r="C201">
        <v>50</v>
      </c>
      <c r="D201">
        <v>20</v>
      </c>
      <c r="E201">
        <v>6</v>
      </c>
      <c r="F201">
        <v>31</v>
      </c>
      <c r="G201">
        <v>10</v>
      </c>
      <c r="H201">
        <v>26</v>
      </c>
      <c r="I201">
        <v>50</v>
      </c>
      <c r="J201">
        <f t="shared" si="63"/>
        <v>75.373602873798006</v>
      </c>
      <c r="K201">
        <f t="shared" si="54"/>
        <v>643.81972279721049</v>
      </c>
      <c r="L201">
        <f t="shared" si="64"/>
        <v>69.342566533420467</v>
      </c>
      <c r="M201">
        <f t="shared" si="55"/>
        <v>374.13488009979744</v>
      </c>
      <c r="N201">
        <f t="shared" si="65"/>
        <v>67.544462669058944</v>
      </c>
      <c r="O201">
        <f t="shared" si="56"/>
        <v>307.8081703460029</v>
      </c>
      <c r="P201">
        <f t="shared" si="66"/>
        <v>66.996562603207281</v>
      </c>
      <c r="Q201">
        <f t="shared" si="57"/>
        <v>288.88314032474426</v>
      </c>
      <c r="R201">
        <f t="shared" si="67"/>
        <v>66.964966822456745</v>
      </c>
      <c r="S201">
        <f t="shared" si="58"/>
        <v>287.81009928705811</v>
      </c>
      <c r="T201">
        <f t="shared" si="68"/>
        <v>66.987764885942624</v>
      </c>
      <c r="U201">
        <f t="shared" si="59"/>
        <v>288.58415582006523</v>
      </c>
      <c r="V201">
        <f t="shared" si="69"/>
        <v>66.78540638247388</v>
      </c>
      <c r="W201">
        <f t="shared" si="60"/>
        <v>281.7498674247949</v>
      </c>
      <c r="X201">
        <f t="shared" si="70"/>
        <v>66.234053876715521</v>
      </c>
      <c r="Y201">
        <f t="shared" si="61"/>
        <v>263.54450527210224</v>
      </c>
      <c r="Z201">
        <f t="shared" si="71"/>
        <v>65.305965884074141</v>
      </c>
      <c r="AA201">
        <f t="shared" si="62"/>
        <v>234.27259164444149</v>
      </c>
    </row>
    <row r="202" spans="1:27" x14ac:dyDescent="0.3">
      <c r="A202">
        <v>201</v>
      </c>
      <c r="B202" s="1">
        <v>41848</v>
      </c>
      <c r="C202">
        <v>69</v>
      </c>
      <c r="D202">
        <v>18</v>
      </c>
      <c r="E202">
        <v>13</v>
      </c>
      <c r="F202">
        <v>23</v>
      </c>
      <c r="G202">
        <v>9</v>
      </c>
      <c r="H202">
        <v>18</v>
      </c>
      <c r="I202">
        <v>69</v>
      </c>
      <c r="J202">
        <f t="shared" si="63"/>
        <v>72.836242586418209</v>
      </c>
      <c r="K202">
        <f t="shared" si="54"/>
        <v>14.716757181848667</v>
      </c>
      <c r="L202">
        <f t="shared" si="64"/>
        <v>65.474053226736373</v>
      </c>
      <c r="M202">
        <f t="shared" si="55"/>
        <v>12.432300647888182</v>
      </c>
      <c r="N202">
        <f t="shared" si="65"/>
        <v>62.281123868341261</v>
      </c>
      <c r="O202">
        <f t="shared" si="56"/>
        <v>45.143296472573496</v>
      </c>
      <c r="P202">
        <f t="shared" si="66"/>
        <v>60.19793756192437</v>
      </c>
      <c r="Q202">
        <f t="shared" si="57"/>
        <v>77.476303163781907</v>
      </c>
      <c r="R202">
        <f t="shared" si="67"/>
        <v>58.482483411228372</v>
      </c>
      <c r="S202">
        <f t="shared" si="58"/>
        <v>110.61815519508637</v>
      </c>
      <c r="T202">
        <f t="shared" si="68"/>
        <v>56.79510595437705</v>
      </c>
      <c r="U202">
        <f t="shared" si="59"/>
        <v>148.95943866488255</v>
      </c>
      <c r="V202">
        <f t="shared" si="69"/>
        <v>55.035621914742165</v>
      </c>
      <c r="W202">
        <f t="shared" si="60"/>
        <v>195.00385530802927</v>
      </c>
      <c r="X202">
        <f t="shared" si="70"/>
        <v>53.2468107753431</v>
      </c>
      <c r="Y202">
        <f t="shared" si="61"/>
        <v>248.16297074784626</v>
      </c>
      <c r="Z202">
        <f t="shared" si="71"/>
        <v>51.530596588407413</v>
      </c>
      <c r="AA202">
        <f t="shared" si="62"/>
        <v>305.18005555696271</v>
      </c>
    </row>
    <row r="203" spans="1:27" x14ac:dyDescent="0.3">
      <c r="A203">
        <v>202</v>
      </c>
      <c r="B203" s="1">
        <v>41849</v>
      </c>
      <c r="C203">
        <v>64</v>
      </c>
      <c r="D203">
        <v>21</v>
      </c>
      <c r="E203">
        <v>8</v>
      </c>
      <c r="F203">
        <v>20</v>
      </c>
      <c r="G203">
        <v>9</v>
      </c>
      <c r="H203">
        <v>17</v>
      </c>
      <c r="I203">
        <v>64</v>
      </c>
      <c r="J203">
        <f t="shared" si="63"/>
        <v>72.452618327776392</v>
      </c>
      <c r="K203">
        <f t="shared" si="54"/>
        <v>71.446756595061373</v>
      </c>
      <c r="L203">
        <f t="shared" si="64"/>
        <v>66.179242581389104</v>
      </c>
      <c r="M203">
        <f t="shared" si="55"/>
        <v>4.749098228539447</v>
      </c>
      <c r="N203">
        <f t="shared" si="65"/>
        <v>64.296786707838876</v>
      </c>
      <c r="O203">
        <f t="shared" si="56"/>
        <v>8.8082349949838573E-2</v>
      </c>
      <c r="P203">
        <f t="shared" si="66"/>
        <v>63.718762537154625</v>
      </c>
      <c r="Q203">
        <f t="shared" si="57"/>
        <v>7.9094510507703858E-2</v>
      </c>
      <c r="R203">
        <f t="shared" si="67"/>
        <v>63.741241705614186</v>
      </c>
      <c r="S203">
        <f t="shared" si="58"/>
        <v>6.6955854913455459E-2</v>
      </c>
      <c r="T203">
        <f t="shared" si="68"/>
        <v>64.118042381750826</v>
      </c>
      <c r="U203">
        <f t="shared" si="59"/>
        <v>1.3934003889407643E-2</v>
      </c>
      <c r="V203">
        <f t="shared" si="69"/>
        <v>64.810686574422647</v>
      </c>
      <c r="W203">
        <f t="shared" si="60"/>
        <v>0.65721272194912561</v>
      </c>
      <c r="X203">
        <f t="shared" si="70"/>
        <v>65.849362155068619</v>
      </c>
      <c r="Y203">
        <f t="shared" si="61"/>
        <v>3.4201403806000452</v>
      </c>
      <c r="Z203">
        <f t="shared" si="71"/>
        <v>67.253059658840741</v>
      </c>
      <c r="AA203">
        <f t="shared" si="62"/>
        <v>10.582397143977035</v>
      </c>
    </row>
    <row r="204" spans="1:27" x14ac:dyDescent="0.3">
      <c r="A204">
        <v>203</v>
      </c>
      <c r="B204" s="1">
        <v>41850</v>
      </c>
      <c r="C204">
        <v>71</v>
      </c>
      <c r="D204">
        <v>30</v>
      </c>
      <c r="E204">
        <v>9</v>
      </c>
      <c r="F204">
        <v>31</v>
      </c>
      <c r="G204">
        <v>10</v>
      </c>
      <c r="H204">
        <v>22</v>
      </c>
      <c r="I204">
        <v>71</v>
      </c>
      <c r="J204">
        <f t="shared" si="63"/>
        <v>71.607356494998754</v>
      </c>
      <c r="K204">
        <f t="shared" si="54"/>
        <v>0.36888191201717174</v>
      </c>
      <c r="L204">
        <f t="shared" si="64"/>
        <v>65.743394065111289</v>
      </c>
      <c r="M204">
        <f t="shared" si="55"/>
        <v>27.631905954707218</v>
      </c>
      <c r="N204">
        <f t="shared" si="65"/>
        <v>64.207750695487206</v>
      </c>
      <c r="O204">
        <f t="shared" si="56"/>
        <v>46.134650614654525</v>
      </c>
      <c r="P204">
        <f t="shared" si="66"/>
        <v>63.831257522292773</v>
      </c>
      <c r="Q204">
        <f t="shared" si="57"/>
        <v>51.390868711683943</v>
      </c>
      <c r="R204">
        <f t="shared" si="67"/>
        <v>63.870620852807093</v>
      </c>
      <c r="S204">
        <f t="shared" si="58"/>
        <v>50.828047024429061</v>
      </c>
      <c r="T204">
        <f t="shared" si="68"/>
        <v>64.047216952700325</v>
      </c>
      <c r="U204">
        <f t="shared" si="59"/>
        <v>48.341192102817764</v>
      </c>
      <c r="V204">
        <f t="shared" si="69"/>
        <v>64.243205972326791</v>
      </c>
      <c r="W204">
        <f t="shared" si="60"/>
        <v>45.654265532400345</v>
      </c>
      <c r="X204">
        <f t="shared" si="70"/>
        <v>64.369872431013718</v>
      </c>
      <c r="Y204">
        <f t="shared" si="61"/>
        <v>43.958591581031946</v>
      </c>
      <c r="Z204">
        <f t="shared" si="71"/>
        <v>64.32530596588407</v>
      </c>
      <c r="AA204">
        <f t="shared" si="62"/>
        <v>44.551540449062792</v>
      </c>
    </row>
    <row r="205" spans="1:27" x14ac:dyDescent="0.3">
      <c r="A205">
        <v>204</v>
      </c>
      <c r="B205" s="1">
        <v>41851</v>
      </c>
      <c r="C205">
        <v>94</v>
      </c>
      <c r="D205">
        <v>12</v>
      </c>
      <c r="E205">
        <v>4</v>
      </c>
      <c r="F205">
        <v>26</v>
      </c>
      <c r="G205">
        <v>10</v>
      </c>
      <c r="H205">
        <v>21</v>
      </c>
      <c r="I205">
        <v>94</v>
      </c>
      <c r="J205">
        <f t="shared" si="63"/>
        <v>71.546620845498879</v>
      </c>
      <c r="K205">
        <f t="shared" si="54"/>
        <v>504.15423545578551</v>
      </c>
      <c r="L205">
        <f t="shared" si="64"/>
        <v>66.794715252089034</v>
      </c>
      <c r="M205">
        <f t="shared" si="55"/>
        <v>740.12751821491702</v>
      </c>
      <c r="N205">
        <f t="shared" si="65"/>
        <v>66.245425486841043</v>
      </c>
      <c r="O205">
        <f t="shared" si="56"/>
        <v>770.31640640649277</v>
      </c>
      <c r="P205">
        <f t="shared" si="66"/>
        <v>66.698754513375661</v>
      </c>
      <c r="Q205">
        <f t="shared" si="57"/>
        <v>745.35800512092578</v>
      </c>
      <c r="R205">
        <f t="shared" si="67"/>
        <v>67.435310426403547</v>
      </c>
      <c r="S205">
        <f t="shared" si="58"/>
        <v>705.68273214154408</v>
      </c>
      <c r="T205">
        <f t="shared" si="68"/>
        <v>68.21888678108013</v>
      </c>
      <c r="U205">
        <f t="shared" si="59"/>
        <v>664.66579880676488</v>
      </c>
      <c r="V205">
        <f t="shared" si="69"/>
        <v>68.97296179169804</v>
      </c>
      <c r="W205">
        <f t="shared" si="60"/>
        <v>626.35264147980615</v>
      </c>
      <c r="X205">
        <f t="shared" si="70"/>
        <v>69.673974486202752</v>
      </c>
      <c r="Y205">
        <f t="shared" si="61"/>
        <v>591.75551729791471</v>
      </c>
      <c r="Z205">
        <f t="shared" si="71"/>
        <v>70.332530596588398</v>
      </c>
      <c r="AA205">
        <f t="shared" si="62"/>
        <v>560.14910796142431</v>
      </c>
    </row>
    <row r="206" spans="1:27" x14ac:dyDescent="0.3">
      <c r="A206">
        <v>205</v>
      </c>
      <c r="B206" s="1">
        <v>41852</v>
      </c>
      <c r="C206">
        <v>47</v>
      </c>
      <c r="D206">
        <v>13</v>
      </c>
      <c r="E206">
        <v>13</v>
      </c>
      <c r="F206">
        <v>24</v>
      </c>
      <c r="G206">
        <v>10</v>
      </c>
      <c r="H206">
        <v>17</v>
      </c>
      <c r="I206">
        <v>47</v>
      </c>
      <c r="J206">
        <f t="shared" si="63"/>
        <v>73.791958760949001</v>
      </c>
      <c r="K206">
        <f t="shared" si="54"/>
        <v>717.80905424839193</v>
      </c>
      <c r="L206">
        <f t="shared" si="64"/>
        <v>72.235772201671224</v>
      </c>
      <c r="M206">
        <f t="shared" si="55"/>
        <v>636.8441986146421</v>
      </c>
      <c r="N206">
        <f t="shared" si="65"/>
        <v>74.571797840788733</v>
      </c>
      <c r="O206">
        <f t="shared" si="56"/>
        <v>760.20403617332227</v>
      </c>
      <c r="P206">
        <f t="shared" si="66"/>
        <v>77.6192527080254</v>
      </c>
      <c r="Q206">
        <f t="shared" si="57"/>
        <v>937.53863639792075</v>
      </c>
      <c r="R206">
        <f t="shared" si="67"/>
        <v>80.717655213201766</v>
      </c>
      <c r="S206">
        <f t="shared" si="58"/>
        <v>1136.8802730763523</v>
      </c>
      <c r="T206">
        <f t="shared" si="68"/>
        <v>83.687554712432046</v>
      </c>
      <c r="U206">
        <f t="shared" si="59"/>
        <v>1345.9766707776948</v>
      </c>
      <c r="V206">
        <f t="shared" si="69"/>
        <v>86.491888537509411</v>
      </c>
      <c r="W206">
        <f t="shared" si="60"/>
        <v>1559.6092602590672</v>
      </c>
      <c r="X206">
        <f t="shared" si="70"/>
        <v>89.134794897240553</v>
      </c>
      <c r="Y206">
        <f t="shared" si="61"/>
        <v>1775.3409410325285</v>
      </c>
      <c r="Z206">
        <f t="shared" si="71"/>
        <v>91.633253059658841</v>
      </c>
      <c r="AA206">
        <f t="shared" si="62"/>
        <v>1992.1272786875454</v>
      </c>
    </row>
    <row r="207" spans="1:27" x14ac:dyDescent="0.3">
      <c r="A207">
        <v>206</v>
      </c>
      <c r="B207" s="1">
        <v>41853</v>
      </c>
      <c r="C207">
        <v>50</v>
      </c>
      <c r="D207">
        <v>18</v>
      </c>
      <c r="E207">
        <v>21</v>
      </c>
      <c r="F207">
        <v>19</v>
      </c>
      <c r="G207">
        <v>10</v>
      </c>
      <c r="H207">
        <v>12</v>
      </c>
      <c r="I207">
        <v>50</v>
      </c>
      <c r="J207">
        <f t="shared" si="63"/>
        <v>71.112762884854106</v>
      </c>
      <c r="K207">
        <f t="shared" si="54"/>
        <v>445.74875663207308</v>
      </c>
      <c r="L207">
        <f t="shared" si="64"/>
        <v>67.188617761336985</v>
      </c>
      <c r="M207">
        <f t="shared" si="55"/>
        <v>295.44858054534927</v>
      </c>
      <c r="N207">
        <f t="shared" si="65"/>
        <v>66.300258488552103</v>
      </c>
      <c r="O207">
        <f t="shared" si="56"/>
        <v>265.69842679361489</v>
      </c>
      <c r="P207">
        <f t="shared" si="66"/>
        <v>65.37155162481524</v>
      </c>
      <c r="Q207">
        <f t="shared" si="57"/>
        <v>236.28459935436004</v>
      </c>
      <c r="R207">
        <f t="shared" si="67"/>
        <v>63.858827606600883</v>
      </c>
      <c r="S207">
        <f t="shared" si="58"/>
        <v>192.06710262948278</v>
      </c>
      <c r="T207">
        <f t="shared" si="68"/>
        <v>61.675021884972821</v>
      </c>
      <c r="U207">
        <f t="shared" si="59"/>
        <v>136.30613601459433</v>
      </c>
      <c r="V207">
        <f t="shared" si="69"/>
        <v>58.847566561252826</v>
      </c>
      <c r="W207">
        <f t="shared" si="60"/>
        <v>78.279434055799157</v>
      </c>
      <c r="X207">
        <f t="shared" si="70"/>
        <v>55.426958979448109</v>
      </c>
      <c r="Y207">
        <f t="shared" si="61"/>
        <v>29.451883764612464</v>
      </c>
      <c r="Z207">
        <f t="shared" si="71"/>
        <v>51.463325305965888</v>
      </c>
      <c r="AA207">
        <f t="shared" si="62"/>
        <v>2.1413209510801607</v>
      </c>
    </row>
    <row r="208" spans="1:27" x14ac:dyDescent="0.3">
      <c r="A208">
        <v>207</v>
      </c>
      <c r="B208" s="1">
        <v>41854</v>
      </c>
      <c r="C208">
        <v>59</v>
      </c>
      <c r="D208">
        <v>29</v>
      </c>
      <c r="E208">
        <v>17</v>
      </c>
      <c r="F208">
        <v>24</v>
      </c>
      <c r="G208">
        <v>10</v>
      </c>
      <c r="H208">
        <v>18</v>
      </c>
      <c r="I208">
        <v>59</v>
      </c>
      <c r="J208">
        <f t="shared" si="63"/>
        <v>69.001486596368693</v>
      </c>
      <c r="K208">
        <f t="shared" si="54"/>
        <v>100.02973413734263</v>
      </c>
      <c r="L208">
        <f t="shared" si="64"/>
        <v>63.750894209069592</v>
      </c>
      <c r="M208">
        <f t="shared" si="55"/>
        <v>22.57099578577099</v>
      </c>
      <c r="N208">
        <f t="shared" si="65"/>
        <v>61.410180941986468</v>
      </c>
      <c r="O208">
        <f t="shared" si="56"/>
        <v>5.8089721731147783</v>
      </c>
      <c r="P208">
        <f t="shared" si="66"/>
        <v>59.222930974889145</v>
      </c>
      <c r="Q208">
        <f t="shared" si="57"/>
        <v>4.9698219565024716E-2</v>
      </c>
      <c r="R208">
        <f t="shared" si="67"/>
        <v>56.929413803300442</v>
      </c>
      <c r="S208">
        <f t="shared" si="58"/>
        <v>4.2873271979627425</v>
      </c>
      <c r="T208">
        <f t="shared" si="68"/>
        <v>54.67000875398913</v>
      </c>
      <c r="U208">
        <f t="shared" si="59"/>
        <v>18.748824190530765</v>
      </c>
      <c r="V208">
        <f t="shared" si="69"/>
        <v>52.65426996837585</v>
      </c>
      <c r="W208">
        <f t="shared" si="60"/>
        <v>40.268289634256639</v>
      </c>
      <c r="X208">
        <f t="shared" si="70"/>
        <v>51.08539179588962</v>
      </c>
      <c r="Y208">
        <f t="shared" si="61"/>
        <v>62.641023024571325</v>
      </c>
      <c r="Z208">
        <f t="shared" si="71"/>
        <v>50.146332530596588</v>
      </c>
      <c r="AA208">
        <f t="shared" si="62"/>
        <v>78.387427658772211</v>
      </c>
    </row>
    <row r="209" spans="1:27" x14ac:dyDescent="0.3">
      <c r="A209">
        <v>208</v>
      </c>
      <c r="B209" s="1">
        <v>41855</v>
      </c>
      <c r="C209">
        <v>86</v>
      </c>
      <c r="D209">
        <v>36</v>
      </c>
      <c r="E209">
        <v>3</v>
      </c>
      <c r="F209">
        <v>21</v>
      </c>
      <c r="G209">
        <v>10</v>
      </c>
      <c r="H209">
        <v>21</v>
      </c>
      <c r="I209">
        <v>86</v>
      </c>
      <c r="J209">
        <f t="shared" si="63"/>
        <v>68.001337936731829</v>
      </c>
      <c r="K209">
        <f t="shared" si="54"/>
        <v>323.95183606772883</v>
      </c>
      <c r="L209">
        <f t="shared" si="64"/>
        <v>62.800715367255677</v>
      </c>
      <c r="M209">
        <f t="shared" si="55"/>
        <v>538.2068074710869</v>
      </c>
      <c r="N209">
        <f t="shared" si="65"/>
        <v>60.687126659390529</v>
      </c>
      <c r="O209">
        <f t="shared" si="56"/>
        <v>640.74155675773773</v>
      </c>
      <c r="P209">
        <f t="shared" si="66"/>
        <v>59.133758584933489</v>
      </c>
      <c r="Q209">
        <f t="shared" si="57"/>
        <v>721.79492777263499</v>
      </c>
      <c r="R209">
        <f t="shared" si="67"/>
        <v>57.964706901650217</v>
      </c>
      <c r="S209">
        <f t="shared" si="58"/>
        <v>785.97765911037891</v>
      </c>
      <c r="T209">
        <f t="shared" si="68"/>
        <v>57.268003501595651</v>
      </c>
      <c r="U209">
        <f t="shared" si="59"/>
        <v>825.52762278431976</v>
      </c>
      <c r="V209">
        <f t="shared" si="69"/>
        <v>57.096280990512753</v>
      </c>
      <c r="W209">
        <f t="shared" si="60"/>
        <v>835.42497257939442</v>
      </c>
      <c r="X209">
        <f t="shared" si="70"/>
        <v>57.417078359177921</v>
      </c>
      <c r="Y209">
        <f t="shared" si="61"/>
        <v>816.98340952537512</v>
      </c>
      <c r="Z209">
        <f t="shared" si="71"/>
        <v>58.114633253059658</v>
      </c>
      <c r="AA209">
        <f t="shared" si="62"/>
        <v>777.59367861136616</v>
      </c>
    </row>
    <row r="210" spans="1:27" x14ac:dyDescent="0.3">
      <c r="A210">
        <v>209</v>
      </c>
      <c r="B210" s="1">
        <v>41856</v>
      </c>
      <c r="C210">
        <v>108</v>
      </c>
      <c r="D210">
        <v>29</v>
      </c>
      <c r="E210">
        <v>2</v>
      </c>
      <c r="F210">
        <v>24</v>
      </c>
      <c r="G210">
        <v>9</v>
      </c>
      <c r="H210">
        <v>23</v>
      </c>
      <c r="I210">
        <v>108</v>
      </c>
      <c r="J210">
        <f t="shared" si="63"/>
        <v>69.801204143058641</v>
      </c>
      <c r="K210">
        <f t="shared" si="54"/>
        <v>1459.1480049202803</v>
      </c>
      <c r="L210">
        <f t="shared" si="64"/>
        <v>67.44057229380455</v>
      </c>
      <c r="M210">
        <f t="shared" si="55"/>
        <v>1645.067175854095</v>
      </c>
      <c r="N210">
        <f t="shared" si="65"/>
        <v>68.280988661573375</v>
      </c>
      <c r="O210">
        <f t="shared" si="56"/>
        <v>1577.5998617020628</v>
      </c>
      <c r="P210">
        <f t="shared" si="66"/>
        <v>69.880255150960096</v>
      </c>
      <c r="Q210">
        <f t="shared" si="57"/>
        <v>1453.1149473559044</v>
      </c>
      <c r="R210">
        <f t="shared" si="67"/>
        <v>71.982353450825116</v>
      </c>
      <c r="S210">
        <f t="shared" si="58"/>
        <v>1297.2708629412894</v>
      </c>
      <c r="T210">
        <f t="shared" si="68"/>
        <v>74.507201400638266</v>
      </c>
      <c r="U210">
        <f t="shared" si="59"/>
        <v>1121.7675580174073</v>
      </c>
      <c r="V210">
        <f t="shared" si="69"/>
        <v>77.32888429715382</v>
      </c>
      <c r="W210">
        <f t="shared" si="60"/>
        <v>940.71733845737754</v>
      </c>
      <c r="X210">
        <f t="shared" si="70"/>
        <v>80.283415671835584</v>
      </c>
      <c r="Y210">
        <f t="shared" si="61"/>
        <v>768.20904682024934</v>
      </c>
      <c r="Z210">
        <f t="shared" si="71"/>
        <v>83.211463325305971</v>
      </c>
      <c r="AA210">
        <f t="shared" si="62"/>
        <v>614.47155047265096</v>
      </c>
    </row>
    <row r="211" spans="1:27" x14ac:dyDescent="0.3">
      <c r="A211">
        <v>210</v>
      </c>
      <c r="B211" s="1">
        <v>41857</v>
      </c>
      <c r="C211">
        <v>50</v>
      </c>
      <c r="D211">
        <v>29</v>
      </c>
      <c r="E211">
        <v>3</v>
      </c>
      <c r="F211">
        <v>27</v>
      </c>
      <c r="G211">
        <v>10</v>
      </c>
      <c r="H211">
        <v>29</v>
      </c>
      <c r="I211">
        <v>50</v>
      </c>
      <c r="J211">
        <f t="shared" si="63"/>
        <v>73.62108372875278</v>
      </c>
      <c r="K211">
        <f t="shared" si="54"/>
        <v>557.95559652074928</v>
      </c>
      <c r="L211">
        <f t="shared" si="64"/>
        <v>75.55245783504364</v>
      </c>
      <c r="M211">
        <f t="shared" si="55"/>
        <v>652.92810141168309</v>
      </c>
      <c r="N211">
        <f t="shared" si="65"/>
        <v>80.196692063101352</v>
      </c>
      <c r="O211">
        <f t="shared" si="56"/>
        <v>911.8402115537682</v>
      </c>
      <c r="P211">
        <f t="shared" si="66"/>
        <v>85.128153090576063</v>
      </c>
      <c r="Q211">
        <f t="shared" si="57"/>
        <v>1233.9871395549487</v>
      </c>
      <c r="R211">
        <f t="shared" si="67"/>
        <v>89.991176725412558</v>
      </c>
      <c r="S211">
        <f t="shared" si="58"/>
        <v>1599.294215883179</v>
      </c>
      <c r="T211">
        <f t="shared" si="68"/>
        <v>94.602880560255301</v>
      </c>
      <c r="U211">
        <f t="shared" si="59"/>
        <v>1989.4169542724003</v>
      </c>
      <c r="V211">
        <f t="shared" si="69"/>
        <v>98.798665289146143</v>
      </c>
      <c r="W211">
        <f t="shared" si="60"/>
        <v>2381.3097340021168</v>
      </c>
      <c r="X211">
        <f t="shared" si="70"/>
        <v>102.45668313436713</v>
      </c>
      <c r="Y211">
        <f t="shared" si="61"/>
        <v>2751.7036054593964</v>
      </c>
      <c r="Z211">
        <f t="shared" si="71"/>
        <v>105.52114633253061</v>
      </c>
      <c r="AA211">
        <f t="shared" si="62"/>
        <v>3082.5976900782766</v>
      </c>
    </row>
    <row r="212" spans="1:27" x14ac:dyDescent="0.3">
      <c r="A212">
        <v>211</v>
      </c>
      <c r="B212" s="1">
        <v>41858</v>
      </c>
      <c r="C212">
        <v>50</v>
      </c>
      <c r="D212">
        <v>29</v>
      </c>
      <c r="E212">
        <v>4</v>
      </c>
      <c r="F212">
        <v>27</v>
      </c>
      <c r="G212">
        <v>10</v>
      </c>
      <c r="H212">
        <v>21</v>
      </c>
      <c r="I212">
        <v>50</v>
      </c>
      <c r="J212">
        <f t="shared" si="63"/>
        <v>71.25897535587751</v>
      </c>
      <c r="K212">
        <f t="shared" si="54"/>
        <v>451.9440331818073</v>
      </c>
      <c r="L212">
        <f t="shared" si="64"/>
        <v>70.441966268034918</v>
      </c>
      <c r="M212">
        <f t="shared" si="55"/>
        <v>417.87398490347744</v>
      </c>
      <c r="N212">
        <f t="shared" si="65"/>
        <v>71.137684444170944</v>
      </c>
      <c r="O212">
        <f t="shared" si="56"/>
        <v>446.80170366134632</v>
      </c>
      <c r="P212">
        <f t="shared" si="66"/>
        <v>71.076891854345632</v>
      </c>
      <c r="Q212">
        <f t="shared" si="57"/>
        <v>444.23537023978128</v>
      </c>
      <c r="R212">
        <f t="shared" si="67"/>
        <v>69.995588362706286</v>
      </c>
      <c r="S212">
        <f t="shared" si="58"/>
        <v>399.82355397079505</v>
      </c>
      <c r="T212">
        <f t="shared" si="68"/>
        <v>67.841152224102132</v>
      </c>
      <c r="U212">
        <f t="shared" si="59"/>
        <v>318.30671268358446</v>
      </c>
      <c r="V212">
        <f t="shared" si="69"/>
        <v>64.639599586743856</v>
      </c>
      <c r="W212">
        <f t="shared" si="60"/>
        <v>214.31787606019088</v>
      </c>
      <c r="X212">
        <f t="shared" si="70"/>
        <v>60.491336626873419</v>
      </c>
      <c r="Y212">
        <f t="shared" si="61"/>
        <v>110.06814421837574</v>
      </c>
      <c r="Z212">
        <f t="shared" si="71"/>
        <v>55.552114633253055</v>
      </c>
      <c r="AA212">
        <f t="shared" si="62"/>
        <v>30.825976900782702</v>
      </c>
    </row>
    <row r="213" spans="1:27" x14ac:dyDescent="0.3">
      <c r="A213">
        <v>212</v>
      </c>
      <c r="B213" s="1">
        <v>41859</v>
      </c>
      <c r="C213">
        <v>50</v>
      </c>
      <c r="D213">
        <v>29</v>
      </c>
      <c r="E213">
        <v>6</v>
      </c>
      <c r="F213">
        <v>25</v>
      </c>
      <c r="G213">
        <v>10</v>
      </c>
      <c r="H213">
        <v>21</v>
      </c>
      <c r="I213">
        <v>50</v>
      </c>
      <c r="J213">
        <f t="shared" si="63"/>
        <v>69.133077820289756</v>
      </c>
      <c r="K213">
        <f t="shared" si="54"/>
        <v>366.07466687726384</v>
      </c>
      <c r="L213">
        <f t="shared" si="64"/>
        <v>66.353573014427937</v>
      </c>
      <c r="M213">
        <f t="shared" si="55"/>
        <v>267.43935033822567</v>
      </c>
      <c r="N213">
        <f t="shared" si="65"/>
        <v>64.796379110919659</v>
      </c>
      <c r="O213">
        <f t="shared" si="56"/>
        <v>218.93283479405963</v>
      </c>
      <c r="P213">
        <f t="shared" si="66"/>
        <v>62.646135112607375</v>
      </c>
      <c r="Q213">
        <f t="shared" si="57"/>
        <v>159.92473328632116</v>
      </c>
      <c r="R213">
        <f t="shared" si="67"/>
        <v>59.997794181353143</v>
      </c>
      <c r="S213">
        <f t="shared" si="58"/>
        <v>99.955888492698762</v>
      </c>
      <c r="T213">
        <f t="shared" si="68"/>
        <v>57.136460889640858</v>
      </c>
      <c r="U213">
        <f t="shared" si="59"/>
        <v>50.929074029373588</v>
      </c>
      <c r="V213">
        <f t="shared" si="69"/>
        <v>54.391879876023161</v>
      </c>
      <c r="W213">
        <f t="shared" si="60"/>
        <v>19.288608845417215</v>
      </c>
      <c r="X213">
        <f t="shared" si="70"/>
        <v>52.098267325374678</v>
      </c>
      <c r="Y213">
        <f t="shared" si="61"/>
        <v>4.4027257687350057</v>
      </c>
      <c r="Z213">
        <f t="shared" si="71"/>
        <v>50.555211463325307</v>
      </c>
      <c r="AA213">
        <f t="shared" si="62"/>
        <v>0.30825976900782864</v>
      </c>
    </row>
    <row r="214" spans="1:27" x14ac:dyDescent="0.3">
      <c r="A214">
        <v>213</v>
      </c>
      <c r="B214" s="1">
        <v>41860</v>
      </c>
      <c r="C214">
        <v>50</v>
      </c>
      <c r="D214">
        <v>29</v>
      </c>
      <c r="E214">
        <v>7</v>
      </c>
      <c r="F214">
        <v>10</v>
      </c>
      <c r="G214">
        <v>11</v>
      </c>
      <c r="H214">
        <v>18</v>
      </c>
      <c r="I214">
        <v>50</v>
      </c>
      <c r="J214">
        <f t="shared" si="63"/>
        <v>67.219770038260776</v>
      </c>
      <c r="K214">
        <f t="shared" si="54"/>
        <v>296.52048017058354</v>
      </c>
      <c r="L214">
        <f t="shared" si="64"/>
        <v>63.082858411542354</v>
      </c>
      <c r="M214">
        <f t="shared" si="55"/>
        <v>171.16118421646453</v>
      </c>
      <c r="N214">
        <f t="shared" si="65"/>
        <v>60.357465377643756</v>
      </c>
      <c r="O214">
        <f t="shared" si="56"/>
        <v>107.27708904908911</v>
      </c>
      <c r="P214">
        <f t="shared" si="66"/>
        <v>57.587681067564425</v>
      </c>
      <c r="Q214">
        <f t="shared" si="57"/>
        <v>57.572903983075612</v>
      </c>
      <c r="R214">
        <f t="shared" si="67"/>
        <v>54.998897090676572</v>
      </c>
      <c r="S214">
        <f t="shared" si="58"/>
        <v>24.98897212317469</v>
      </c>
      <c r="T214">
        <f t="shared" si="68"/>
        <v>52.854584355856346</v>
      </c>
      <c r="U214">
        <f t="shared" si="59"/>
        <v>8.1486518446997902</v>
      </c>
      <c r="V214">
        <f t="shared" si="69"/>
        <v>51.31756396280695</v>
      </c>
      <c r="W214">
        <f t="shared" si="60"/>
        <v>1.7359747960875551</v>
      </c>
      <c r="X214">
        <f t="shared" si="70"/>
        <v>50.41965346507493</v>
      </c>
      <c r="Y214">
        <f t="shared" si="61"/>
        <v>0.17610903074939546</v>
      </c>
      <c r="Z214">
        <f t="shared" si="71"/>
        <v>50.055521146332531</v>
      </c>
      <c r="AA214">
        <f t="shared" si="62"/>
        <v>3.082597690078286E-3</v>
      </c>
    </row>
    <row r="215" spans="1:27" x14ac:dyDescent="0.3">
      <c r="A215">
        <v>214</v>
      </c>
      <c r="B215" s="1">
        <v>41861</v>
      </c>
      <c r="C215">
        <v>50</v>
      </c>
      <c r="D215">
        <v>29</v>
      </c>
      <c r="E215">
        <v>4</v>
      </c>
      <c r="F215">
        <v>20</v>
      </c>
      <c r="G215">
        <v>11</v>
      </c>
      <c r="H215">
        <v>20</v>
      </c>
      <c r="I215">
        <v>50</v>
      </c>
      <c r="J215">
        <f t="shared" si="63"/>
        <v>65.497793034434693</v>
      </c>
      <c r="K215">
        <f t="shared" si="54"/>
        <v>240.1815889381725</v>
      </c>
      <c r="L215">
        <f t="shared" si="64"/>
        <v>60.466286729233886</v>
      </c>
      <c r="M215">
        <f t="shared" si="55"/>
        <v>109.54315789853736</v>
      </c>
      <c r="N215">
        <f t="shared" si="65"/>
        <v>57.250225764350624</v>
      </c>
      <c r="O215">
        <f t="shared" si="56"/>
        <v>52.565773634053592</v>
      </c>
      <c r="P215">
        <f t="shared" si="66"/>
        <v>54.552608640538651</v>
      </c>
      <c r="Q215">
        <f t="shared" si="57"/>
        <v>20.726245433907181</v>
      </c>
      <c r="R215">
        <f t="shared" si="67"/>
        <v>52.499448545338282</v>
      </c>
      <c r="S215">
        <f t="shared" si="58"/>
        <v>6.2472430307936548</v>
      </c>
      <c r="T215">
        <f t="shared" si="68"/>
        <v>51.141833742342541</v>
      </c>
      <c r="U215">
        <f t="shared" si="59"/>
        <v>1.3037842951519729</v>
      </c>
      <c r="V215">
        <f t="shared" si="69"/>
        <v>50.395269188842086</v>
      </c>
      <c r="W215">
        <f t="shared" si="60"/>
        <v>0.15623773164788052</v>
      </c>
      <c r="X215">
        <f t="shared" si="70"/>
        <v>50.083930693014985</v>
      </c>
      <c r="Y215">
        <f t="shared" si="61"/>
        <v>7.0443612299755792E-3</v>
      </c>
      <c r="Z215">
        <f t="shared" si="71"/>
        <v>50.005552114633254</v>
      </c>
      <c r="AA215">
        <f t="shared" si="62"/>
        <v>3.0825976900790754E-5</v>
      </c>
    </row>
    <row r="216" spans="1:27" x14ac:dyDescent="0.3">
      <c r="A216">
        <v>215</v>
      </c>
      <c r="B216" s="1">
        <v>41862</v>
      </c>
      <c r="C216">
        <v>50</v>
      </c>
      <c r="D216">
        <v>29</v>
      </c>
      <c r="E216">
        <v>26</v>
      </c>
      <c r="F216">
        <v>19</v>
      </c>
      <c r="G216">
        <v>11</v>
      </c>
      <c r="H216">
        <v>16</v>
      </c>
      <c r="I216">
        <v>50</v>
      </c>
      <c r="J216">
        <f t="shared" si="63"/>
        <v>63.948013730991228</v>
      </c>
      <c r="K216">
        <f t="shared" si="54"/>
        <v>194.54708703991983</v>
      </c>
      <c r="L216">
        <f t="shared" si="64"/>
        <v>58.373029383387113</v>
      </c>
      <c r="M216">
        <f t="shared" si="55"/>
        <v>70.107621055063973</v>
      </c>
      <c r="N216">
        <f t="shared" si="65"/>
        <v>55.075158035045433</v>
      </c>
      <c r="O216">
        <f t="shared" si="56"/>
        <v>25.757229080686223</v>
      </c>
      <c r="P216">
        <f t="shared" si="66"/>
        <v>52.731565184323188</v>
      </c>
      <c r="Q216">
        <f t="shared" si="57"/>
        <v>7.4614483562065699</v>
      </c>
      <c r="R216">
        <f t="shared" si="67"/>
        <v>51.249724272669141</v>
      </c>
      <c r="S216">
        <f t="shared" si="58"/>
        <v>1.5618107576984137</v>
      </c>
      <c r="T216">
        <f t="shared" si="68"/>
        <v>50.456733496937019</v>
      </c>
      <c r="U216">
        <f t="shared" si="59"/>
        <v>0.20860548722431829</v>
      </c>
      <c r="V216">
        <f t="shared" si="69"/>
        <v>50.118580756652626</v>
      </c>
      <c r="W216">
        <f t="shared" si="60"/>
        <v>1.4061395848309415E-2</v>
      </c>
      <c r="X216">
        <f t="shared" si="70"/>
        <v>50.016786138602995</v>
      </c>
      <c r="Y216">
        <f t="shared" si="61"/>
        <v>2.8177444919897548E-4</v>
      </c>
      <c r="Z216">
        <f t="shared" si="71"/>
        <v>50.000555211463322</v>
      </c>
      <c r="AA216">
        <f t="shared" si="62"/>
        <v>3.0825976900396252E-7</v>
      </c>
    </row>
    <row r="217" spans="1:27" x14ac:dyDescent="0.3">
      <c r="A217">
        <v>216</v>
      </c>
      <c r="B217" s="1">
        <v>41863</v>
      </c>
      <c r="C217">
        <v>50</v>
      </c>
      <c r="D217">
        <v>29</v>
      </c>
      <c r="E217">
        <v>16</v>
      </c>
      <c r="F217">
        <v>15</v>
      </c>
      <c r="G217">
        <v>9</v>
      </c>
      <c r="H217">
        <v>10</v>
      </c>
      <c r="I217">
        <v>50</v>
      </c>
      <c r="J217">
        <f t="shared" si="63"/>
        <v>62.553212357892107</v>
      </c>
      <c r="K217">
        <f t="shared" si="54"/>
        <v>157.58314050233511</v>
      </c>
      <c r="L217">
        <f t="shared" si="64"/>
        <v>56.698423506709695</v>
      </c>
      <c r="M217">
        <f t="shared" si="55"/>
        <v>44.868877475241</v>
      </c>
      <c r="N217">
        <f t="shared" si="65"/>
        <v>53.552610624531802</v>
      </c>
      <c r="O217">
        <f t="shared" si="56"/>
        <v>12.62104224953624</v>
      </c>
      <c r="P217">
        <f t="shared" si="66"/>
        <v>51.63893911059391</v>
      </c>
      <c r="Q217">
        <f t="shared" si="57"/>
        <v>2.6861214082343561</v>
      </c>
      <c r="R217">
        <f t="shared" si="67"/>
        <v>50.624862136334571</v>
      </c>
      <c r="S217">
        <f t="shared" si="58"/>
        <v>0.39045268942460343</v>
      </c>
      <c r="T217">
        <f t="shared" si="68"/>
        <v>50.182693398774809</v>
      </c>
      <c r="U217">
        <f t="shared" si="59"/>
        <v>3.3376877955891442E-2</v>
      </c>
      <c r="V217">
        <f t="shared" si="69"/>
        <v>50.035574226995791</v>
      </c>
      <c r="W217">
        <f t="shared" si="60"/>
        <v>1.2655256263481001E-3</v>
      </c>
      <c r="X217">
        <f t="shared" si="70"/>
        <v>50.003357227720599</v>
      </c>
      <c r="Y217">
        <f t="shared" si="61"/>
        <v>1.127097796795902E-5</v>
      </c>
      <c r="Z217">
        <f t="shared" si="71"/>
        <v>50.000055521146329</v>
      </c>
      <c r="AA217">
        <f t="shared" si="62"/>
        <v>3.0825976897240239E-9</v>
      </c>
    </row>
    <row r="218" spans="1:27" x14ac:dyDescent="0.3">
      <c r="A218">
        <v>217</v>
      </c>
      <c r="B218" s="1">
        <v>41864</v>
      </c>
      <c r="C218">
        <v>50</v>
      </c>
      <c r="D218">
        <v>29</v>
      </c>
      <c r="E218">
        <v>25</v>
      </c>
      <c r="F218">
        <v>19</v>
      </c>
      <c r="G218">
        <v>10</v>
      </c>
      <c r="H218">
        <v>13</v>
      </c>
      <c r="I218">
        <v>50</v>
      </c>
      <c r="J218">
        <f t="shared" si="63"/>
        <v>61.297891122102897</v>
      </c>
      <c r="K218">
        <f t="shared" si="54"/>
        <v>127.64234380689145</v>
      </c>
      <c r="L218">
        <f t="shared" si="64"/>
        <v>55.358738805367757</v>
      </c>
      <c r="M218">
        <f t="shared" si="55"/>
        <v>28.716081584154256</v>
      </c>
      <c r="N218">
        <f t="shared" si="65"/>
        <v>52.486827437172259</v>
      </c>
      <c r="O218">
        <f t="shared" si="56"/>
        <v>6.1843107022727466</v>
      </c>
      <c r="P218">
        <f t="shared" si="66"/>
        <v>50.983363466356344</v>
      </c>
      <c r="Q218">
        <f t="shared" si="57"/>
        <v>0.96700370696436533</v>
      </c>
      <c r="R218">
        <f t="shared" si="67"/>
        <v>50.312431068167285</v>
      </c>
      <c r="S218">
        <f t="shared" si="58"/>
        <v>9.7613172356150857E-2</v>
      </c>
      <c r="T218">
        <f t="shared" si="68"/>
        <v>50.073077359509924</v>
      </c>
      <c r="U218">
        <f t="shared" si="59"/>
        <v>5.3403004729426313E-3</v>
      </c>
      <c r="V218">
        <f t="shared" si="69"/>
        <v>50.010672268098737</v>
      </c>
      <c r="W218">
        <f t="shared" si="60"/>
        <v>1.1389730637132901E-4</v>
      </c>
      <c r="X218">
        <f t="shared" si="70"/>
        <v>50.000671445544114</v>
      </c>
      <c r="Y218">
        <f t="shared" si="61"/>
        <v>4.508391187107273E-7</v>
      </c>
      <c r="Z218">
        <f t="shared" si="71"/>
        <v>50.000005552114629</v>
      </c>
      <c r="AA218">
        <f t="shared" si="62"/>
        <v>3.0825976857790091E-11</v>
      </c>
    </row>
    <row r="219" spans="1:27" x14ac:dyDescent="0.3">
      <c r="A219">
        <v>218</v>
      </c>
      <c r="B219" s="1">
        <v>41865</v>
      </c>
      <c r="C219">
        <v>50</v>
      </c>
      <c r="D219">
        <v>29</v>
      </c>
      <c r="E219">
        <v>6</v>
      </c>
      <c r="F219">
        <v>20</v>
      </c>
      <c r="G219">
        <v>10</v>
      </c>
      <c r="H219">
        <v>15</v>
      </c>
      <c r="I219">
        <v>50</v>
      </c>
      <c r="J219">
        <f t="shared" si="63"/>
        <v>60.168102009892607</v>
      </c>
      <c r="K219">
        <f t="shared" si="54"/>
        <v>103.39029848358207</v>
      </c>
      <c r="L219">
        <f t="shared" si="64"/>
        <v>54.286991044294211</v>
      </c>
      <c r="M219">
        <f t="shared" si="55"/>
        <v>18.378292213858774</v>
      </c>
      <c r="N219">
        <f t="shared" si="65"/>
        <v>51.740779206020576</v>
      </c>
      <c r="O219">
        <f t="shared" si="56"/>
        <v>3.0303122441136288</v>
      </c>
      <c r="P219">
        <f t="shared" si="66"/>
        <v>50.590018079813802</v>
      </c>
      <c r="Q219">
        <f t="shared" si="57"/>
        <v>0.34812133450716648</v>
      </c>
      <c r="R219">
        <f t="shared" si="67"/>
        <v>50.156215534083643</v>
      </c>
      <c r="S219">
        <f t="shared" si="58"/>
        <v>2.4403293089037714E-2</v>
      </c>
      <c r="T219">
        <f t="shared" si="68"/>
        <v>50.029230943803967</v>
      </c>
      <c r="U219">
        <f t="shared" si="59"/>
        <v>8.544480756706548E-4</v>
      </c>
      <c r="V219">
        <f t="shared" si="69"/>
        <v>50.003201680429626</v>
      </c>
      <c r="W219">
        <f t="shared" si="60"/>
        <v>1.025075757345146E-5</v>
      </c>
      <c r="X219">
        <f t="shared" si="70"/>
        <v>50.000134289108821</v>
      </c>
      <c r="Y219">
        <f t="shared" si="61"/>
        <v>1.8033564748047421E-8</v>
      </c>
      <c r="Z219">
        <f t="shared" si="71"/>
        <v>50.000000555211464</v>
      </c>
      <c r="AA219">
        <f t="shared" si="62"/>
        <v>3.082597701559068E-13</v>
      </c>
    </row>
    <row r="220" spans="1:27" x14ac:dyDescent="0.3">
      <c r="A220">
        <v>219</v>
      </c>
      <c r="B220" s="1">
        <v>41866</v>
      </c>
      <c r="C220">
        <v>50</v>
      </c>
      <c r="D220">
        <v>29</v>
      </c>
      <c r="E220">
        <v>4</v>
      </c>
      <c r="F220">
        <v>25</v>
      </c>
      <c r="G220">
        <v>11</v>
      </c>
      <c r="H220">
        <v>20</v>
      </c>
      <c r="I220">
        <v>50</v>
      </c>
      <c r="J220">
        <f t="shared" si="63"/>
        <v>59.151291808903345</v>
      </c>
      <c r="K220">
        <f t="shared" si="54"/>
        <v>83.74614177170146</v>
      </c>
      <c r="L220">
        <f t="shared" si="64"/>
        <v>53.429592835435372</v>
      </c>
      <c r="M220">
        <f t="shared" si="55"/>
        <v>11.762107016869635</v>
      </c>
      <c r="N220">
        <f t="shared" si="65"/>
        <v>51.218545444214399</v>
      </c>
      <c r="O220">
        <f t="shared" si="56"/>
        <v>1.4848529996156676</v>
      </c>
      <c r="P220">
        <f t="shared" si="66"/>
        <v>50.354010847888276</v>
      </c>
      <c r="Q220">
        <f t="shared" si="57"/>
        <v>0.12532368042257591</v>
      </c>
      <c r="R220">
        <f t="shared" si="67"/>
        <v>50.078107767041821</v>
      </c>
      <c r="S220">
        <f t="shared" si="58"/>
        <v>6.1008232722594286E-3</v>
      </c>
      <c r="T220">
        <f t="shared" si="68"/>
        <v>50.011692377521584</v>
      </c>
      <c r="U220">
        <f t="shared" si="59"/>
        <v>1.367116921072383E-4</v>
      </c>
      <c r="V220">
        <f t="shared" si="69"/>
        <v>50.000960504128891</v>
      </c>
      <c r="W220">
        <f t="shared" si="60"/>
        <v>9.2256818161609127E-7</v>
      </c>
      <c r="X220">
        <f t="shared" si="70"/>
        <v>50.000026857821766</v>
      </c>
      <c r="Y220">
        <f t="shared" si="61"/>
        <v>7.2134258999823135E-10</v>
      </c>
      <c r="Z220">
        <f t="shared" si="71"/>
        <v>50.000000055521141</v>
      </c>
      <c r="AA220">
        <f t="shared" si="62"/>
        <v>3.0825971492570308E-15</v>
      </c>
    </row>
    <row r="221" spans="1:27" x14ac:dyDescent="0.3">
      <c r="A221">
        <v>220</v>
      </c>
      <c r="B221" s="1">
        <v>41868</v>
      </c>
      <c r="C221">
        <v>50</v>
      </c>
      <c r="D221">
        <v>29</v>
      </c>
      <c r="E221">
        <v>4</v>
      </c>
      <c r="F221">
        <v>32</v>
      </c>
      <c r="G221">
        <v>11</v>
      </c>
      <c r="H221">
        <v>26</v>
      </c>
      <c r="I221">
        <v>50</v>
      </c>
      <c r="J221">
        <f t="shared" si="63"/>
        <v>58.236162628013012</v>
      </c>
      <c r="K221">
        <f t="shared" si="54"/>
        <v>67.834374835078208</v>
      </c>
      <c r="L221">
        <f t="shared" si="64"/>
        <v>52.7436742683483</v>
      </c>
      <c r="M221">
        <f t="shared" si="55"/>
        <v>7.5277484907965819</v>
      </c>
      <c r="N221">
        <f t="shared" si="65"/>
        <v>50.852981810950077</v>
      </c>
      <c r="O221">
        <f t="shared" si="56"/>
        <v>0.72757796981167233</v>
      </c>
      <c r="P221">
        <f t="shared" si="66"/>
        <v>50.212406508732968</v>
      </c>
      <c r="Q221">
        <f t="shared" si="57"/>
        <v>4.5116524952128534E-2</v>
      </c>
      <c r="R221">
        <f t="shared" si="67"/>
        <v>50.039053883520907</v>
      </c>
      <c r="S221">
        <f t="shared" si="58"/>
        <v>1.5252058180645796E-3</v>
      </c>
      <c r="T221">
        <f t="shared" si="68"/>
        <v>50.004676951008634</v>
      </c>
      <c r="U221">
        <f t="shared" si="59"/>
        <v>2.1873870737158129E-5</v>
      </c>
      <c r="V221">
        <f t="shared" si="69"/>
        <v>50.000288151238671</v>
      </c>
      <c r="W221">
        <f t="shared" si="60"/>
        <v>8.3031136347495652E-8</v>
      </c>
      <c r="X221">
        <f t="shared" si="70"/>
        <v>50.000005371564349</v>
      </c>
      <c r="Y221">
        <f t="shared" si="61"/>
        <v>2.8853703554128539E-11</v>
      </c>
      <c r="Z221">
        <f t="shared" si="71"/>
        <v>50.00000000555211</v>
      </c>
      <c r="AA221">
        <f t="shared" si="62"/>
        <v>3.0825924152415987E-17</v>
      </c>
    </row>
    <row r="222" spans="1:27" x14ac:dyDescent="0.3">
      <c r="A222">
        <v>221</v>
      </c>
      <c r="B222" s="1">
        <v>41869</v>
      </c>
      <c r="C222">
        <v>50</v>
      </c>
      <c r="D222">
        <v>29</v>
      </c>
      <c r="E222">
        <v>4</v>
      </c>
      <c r="F222">
        <v>17</v>
      </c>
      <c r="G222">
        <v>10</v>
      </c>
      <c r="H222">
        <v>17</v>
      </c>
      <c r="I222">
        <v>50</v>
      </c>
      <c r="J222">
        <f t="shared" si="63"/>
        <v>57.412546365211711</v>
      </c>
      <c r="K222">
        <f t="shared" si="54"/>
        <v>54.945843616413342</v>
      </c>
      <c r="L222">
        <f t="shared" si="64"/>
        <v>52.194939414678643</v>
      </c>
      <c r="M222">
        <f t="shared" si="55"/>
        <v>4.8177590341098249</v>
      </c>
      <c r="N222">
        <f t="shared" si="65"/>
        <v>50.597087267665053</v>
      </c>
      <c r="O222">
        <f t="shared" si="56"/>
        <v>0.35651320520771856</v>
      </c>
      <c r="P222">
        <f t="shared" si="66"/>
        <v>50.12744390523978</v>
      </c>
      <c r="Q222">
        <f t="shared" si="57"/>
        <v>1.6241948982765909E-2</v>
      </c>
      <c r="R222">
        <f t="shared" si="67"/>
        <v>50.019526941760454</v>
      </c>
      <c r="S222">
        <f t="shared" si="58"/>
        <v>3.813014545161449E-4</v>
      </c>
      <c r="T222">
        <f t="shared" si="68"/>
        <v>50.001870780403451</v>
      </c>
      <c r="U222">
        <f t="shared" si="59"/>
        <v>3.4998193179346666E-6</v>
      </c>
      <c r="V222">
        <f t="shared" si="69"/>
        <v>50.000086445371608</v>
      </c>
      <c r="W222">
        <f t="shared" si="60"/>
        <v>7.4728022723802243E-9</v>
      </c>
      <c r="X222">
        <f t="shared" si="70"/>
        <v>50.00000107431287</v>
      </c>
      <c r="Y222">
        <f t="shared" si="61"/>
        <v>1.1541481421651416E-12</v>
      </c>
      <c r="Z222">
        <f t="shared" si="71"/>
        <v>50.000000000555211</v>
      </c>
      <c r="AA222">
        <f t="shared" si="62"/>
        <v>3.0825924152415987E-19</v>
      </c>
    </row>
    <row r="223" spans="1:27" x14ac:dyDescent="0.3">
      <c r="A223">
        <v>222</v>
      </c>
      <c r="B223" s="1">
        <v>41870</v>
      </c>
      <c r="C223">
        <v>50</v>
      </c>
      <c r="D223">
        <v>29</v>
      </c>
      <c r="E223">
        <v>15</v>
      </c>
      <c r="F223">
        <v>23</v>
      </c>
      <c r="G223">
        <v>10</v>
      </c>
      <c r="H223">
        <v>19</v>
      </c>
      <c r="I223">
        <v>50</v>
      </c>
      <c r="J223">
        <f t="shared" si="63"/>
        <v>56.671291728690541</v>
      </c>
      <c r="K223">
        <f t="shared" si="54"/>
        <v>44.506133329294826</v>
      </c>
      <c r="L223">
        <f t="shared" si="64"/>
        <v>51.755951531742916</v>
      </c>
      <c r="M223">
        <f t="shared" si="55"/>
        <v>3.0833657818302926</v>
      </c>
      <c r="N223">
        <f t="shared" si="65"/>
        <v>50.417961087365534</v>
      </c>
      <c r="O223">
        <f t="shared" si="56"/>
        <v>0.17469147055177914</v>
      </c>
      <c r="P223">
        <f t="shared" si="66"/>
        <v>50.076466343143863</v>
      </c>
      <c r="Q223">
        <f t="shared" si="57"/>
        <v>5.8471016337950758E-3</v>
      </c>
      <c r="R223">
        <f t="shared" si="67"/>
        <v>50.00976347088023</v>
      </c>
      <c r="S223">
        <f t="shared" si="58"/>
        <v>9.5325363629105599E-5</v>
      </c>
      <c r="T223">
        <f t="shared" si="68"/>
        <v>50.000748312161377</v>
      </c>
      <c r="U223">
        <f t="shared" si="59"/>
        <v>5.5997109086529295E-7</v>
      </c>
      <c r="V223">
        <f t="shared" si="69"/>
        <v>50.000025933611482</v>
      </c>
      <c r="W223">
        <f t="shared" si="60"/>
        <v>6.7255220451422021E-10</v>
      </c>
      <c r="X223">
        <f t="shared" si="70"/>
        <v>50.000000214862574</v>
      </c>
      <c r="Y223">
        <f t="shared" si="61"/>
        <v>4.6165925686605664E-14</v>
      </c>
      <c r="Z223">
        <f t="shared" si="71"/>
        <v>50.000000000055522</v>
      </c>
      <c r="AA223">
        <f t="shared" si="62"/>
        <v>3.0826713159733792E-21</v>
      </c>
    </row>
    <row r="224" spans="1:27" x14ac:dyDescent="0.3">
      <c r="A224">
        <v>223</v>
      </c>
      <c r="B224" s="1">
        <v>41871</v>
      </c>
      <c r="C224">
        <v>50</v>
      </c>
      <c r="D224">
        <v>53</v>
      </c>
      <c r="E224">
        <v>7</v>
      </c>
      <c r="F224">
        <v>42</v>
      </c>
      <c r="G224">
        <v>15</v>
      </c>
      <c r="H224">
        <v>29</v>
      </c>
      <c r="I224">
        <v>53</v>
      </c>
      <c r="J224">
        <f t="shared" si="63"/>
        <v>56.004162555821488</v>
      </c>
      <c r="K224">
        <f t="shared" si="54"/>
        <v>9.0249926617998923</v>
      </c>
      <c r="L224">
        <f t="shared" si="64"/>
        <v>51.404761225394338</v>
      </c>
      <c r="M224">
        <f t="shared" si="55"/>
        <v>2.5447867480053725</v>
      </c>
      <c r="N224">
        <f t="shared" si="65"/>
        <v>50.292572761155874</v>
      </c>
      <c r="O224">
        <f t="shared" si="56"/>
        <v>7.3301622536351276</v>
      </c>
      <c r="P224">
        <f t="shared" si="66"/>
        <v>50.045879805886315</v>
      </c>
      <c r="Q224">
        <f t="shared" si="57"/>
        <v>8.7268261212702747</v>
      </c>
      <c r="R224">
        <f t="shared" si="67"/>
        <v>50.004881735440115</v>
      </c>
      <c r="S224">
        <f t="shared" si="58"/>
        <v>8.9707334187002168</v>
      </c>
      <c r="T224">
        <f t="shared" si="68"/>
        <v>50.000299324864557</v>
      </c>
      <c r="U224">
        <f t="shared" si="59"/>
        <v>8.9982041404080348</v>
      </c>
      <c r="V224">
        <f t="shared" si="69"/>
        <v>50.00000778008345</v>
      </c>
      <c r="W224">
        <f t="shared" si="60"/>
        <v>8.9999533195598271</v>
      </c>
      <c r="X224">
        <f t="shared" si="70"/>
        <v>50.000000042972516</v>
      </c>
      <c r="Y224">
        <f t="shared" si="61"/>
        <v>8.9999997421649045</v>
      </c>
      <c r="Z224">
        <f t="shared" si="71"/>
        <v>50.000000000005549</v>
      </c>
      <c r="AA224">
        <f t="shared" si="62"/>
        <v>8.999999999966704</v>
      </c>
    </row>
    <row r="225" spans="1:27" x14ac:dyDescent="0.3">
      <c r="A225">
        <v>224</v>
      </c>
      <c r="B225" s="1">
        <v>41872</v>
      </c>
      <c r="C225">
        <v>118</v>
      </c>
      <c r="D225">
        <v>45</v>
      </c>
      <c r="E225">
        <v>4</v>
      </c>
      <c r="F225">
        <v>23</v>
      </c>
      <c r="G225">
        <v>11</v>
      </c>
      <c r="H225">
        <v>25</v>
      </c>
      <c r="I225">
        <v>118</v>
      </c>
      <c r="J225">
        <f t="shared" si="63"/>
        <v>55.703746300239345</v>
      </c>
      <c r="K225">
        <f t="shared" si="54"/>
        <v>3880.823225024943</v>
      </c>
      <c r="L225">
        <f t="shared" si="64"/>
        <v>51.723808980315475</v>
      </c>
      <c r="M225">
        <f t="shared" si="55"/>
        <v>4392.5334960777109</v>
      </c>
      <c r="N225">
        <f t="shared" si="65"/>
        <v>51.104800932809106</v>
      </c>
      <c r="O225">
        <f t="shared" si="56"/>
        <v>4474.9676582390985</v>
      </c>
      <c r="P225">
        <f t="shared" si="66"/>
        <v>51.227527883531792</v>
      </c>
      <c r="Q225">
        <f t="shared" si="57"/>
        <v>4458.5630325445245</v>
      </c>
      <c r="R225">
        <f t="shared" si="67"/>
        <v>51.502440867720054</v>
      </c>
      <c r="S225">
        <f t="shared" si="58"/>
        <v>4421.9253705510682</v>
      </c>
      <c r="T225">
        <f t="shared" si="68"/>
        <v>51.80011972994582</v>
      </c>
      <c r="U225">
        <f t="shared" si="59"/>
        <v>4382.4241477695086</v>
      </c>
      <c r="V225">
        <f t="shared" si="69"/>
        <v>52.100002334025035</v>
      </c>
      <c r="W225">
        <f t="shared" si="60"/>
        <v>4342.8096923755056</v>
      </c>
      <c r="X225">
        <f t="shared" si="70"/>
        <v>52.400000008594503</v>
      </c>
      <c r="Y225">
        <f t="shared" si="61"/>
        <v>4303.3599988724009</v>
      </c>
      <c r="Z225">
        <f t="shared" si="71"/>
        <v>52.700000000000557</v>
      </c>
      <c r="AA225">
        <f t="shared" si="62"/>
        <v>4264.0899999999274</v>
      </c>
    </row>
    <row r="226" spans="1:27" x14ac:dyDescent="0.3">
      <c r="A226">
        <v>225</v>
      </c>
      <c r="B226" s="1">
        <v>41873</v>
      </c>
      <c r="C226">
        <v>100</v>
      </c>
      <c r="D226">
        <v>44</v>
      </c>
      <c r="E226">
        <v>3</v>
      </c>
      <c r="F226">
        <v>21</v>
      </c>
      <c r="G226">
        <v>12</v>
      </c>
      <c r="H226">
        <v>18</v>
      </c>
      <c r="I226">
        <v>100</v>
      </c>
      <c r="J226">
        <f t="shared" si="63"/>
        <v>61.933371670215408</v>
      </c>
      <c r="K226">
        <f t="shared" si="54"/>
        <v>1449.0681923979589</v>
      </c>
      <c r="L226">
        <f t="shared" si="64"/>
        <v>64.97904718425238</v>
      </c>
      <c r="M226">
        <f t="shared" si="55"/>
        <v>1226.4671361228211</v>
      </c>
      <c r="N226">
        <f t="shared" si="65"/>
        <v>71.17336065296638</v>
      </c>
      <c r="O226">
        <f t="shared" si="56"/>
        <v>830.97513604394692</v>
      </c>
      <c r="P226">
        <f t="shared" si="66"/>
        <v>77.936516730119081</v>
      </c>
      <c r="Q226">
        <f t="shared" si="57"/>
        <v>486.79729400031522</v>
      </c>
      <c r="R226">
        <f t="shared" si="67"/>
        <v>84.751220433860027</v>
      </c>
      <c r="S226">
        <f t="shared" si="58"/>
        <v>232.52527825672797</v>
      </c>
      <c r="T226">
        <f t="shared" si="68"/>
        <v>91.520047891978322</v>
      </c>
      <c r="U226">
        <f t="shared" si="59"/>
        <v>71.909587754341302</v>
      </c>
      <c r="V226">
        <f t="shared" si="69"/>
        <v>98.230000700207512</v>
      </c>
      <c r="W226">
        <f t="shared" si="60"/>
        <v>3.1328975212658978</v>
      </c>
      <c r="X226">
        <f t="shared" si="70"/>
        <v>104.8800000017189</v>
      </c>
      <c r="Y226">
        <f t="shared" si="61"/>
        <v>23.814400016776442</v>
      </c>
      <c r="Z226">
        <f t="shared" si="71"/>
        <v>111.47000000000006</v>
      </c>
      <c r="AA226">
        <f t="shared" si="62"/>
        <v>131.56090000000128</v>
      </c>
    </row>
    <row r="227" spans="1:27" x14ac:dyDescent="0.3">
      <c r="A227">
        <v>226</v>
      </c>
      <c r="B227" s="1">
        <v>41874</v>
      </c>
      <c r="C227">
        <v>85</v>
      </c>
      <c r="D227">
        <v>48</v>
      </c>
      <c r="E227">
        <v>3</v>
      </c>
      <c r="F227">
        <v>21</v>
      </c>
      <c r="G227">
        <v>12</v>
      </c>
      <c r="H227">
        <v>22</v>
      </c>
      <c r="I227">
        <v>85</v>
      </c>
      <c r="J227">
        <f t="shared" si="63"/>
        <v>65.740034503193868</v>
      </c>
      <c r="K227">
        <f t="shared" si="54"/>
        <v>370.94627093816268</v>
      </c>
      <c r="L227">
        <f t="shared" si="64"/>
        <v>71.983237747401915</v>
      </c>
      <c r="M227">
        <f t="shared" si="55"/>
        <v>169.43609954066235</v>
      </c>
      <c r="N227">
        <f t="shared" si="65"/>
        <v>79.821352457076472</v>
      </c>
      <c r="O227">
        <f t="shared" si="56"/>
        <v>26.818390373827896</v>
      </c>
      <c r="P227">
        <f t="shared" si="66"/>
        <v>86.761910038071449</v>
      </c>
      <c r="Q227">
        <f t="shared" si="57"/>
        <v>3.104326982256933</v>
      </c>
      <c r="R227">
        <f t="shared" si="67"/>
        <v>92.375610216930014</v>
      </c>
      <c r="S227">
        <f t="shared" si="58"/>
        <v>54.399626072082398</v>
      </c>
      <c r="T227">
        <f t="shared" si="68"/>
        <v>96.608019156791329</v>
      </c>
      <c r="U227">
        <f t="shared" si="59"/>
        <v>134.74610874443448</v>
      </c>
      <c r="V227">
        <f t="shared" si="69"/>
        <v>99.469000210062262</v>
      </c>
      <c r="W227">
        <f t="shared" si="60"/>
        <v>209.3519670787818</v>
      </c>
      <c r="X227">
        <f t="shared" si="70"/>
        <v>100.97600000034377</v>
      </c>
      <c r="Y227">
        <f t="shared" si="61"/>
        <v>255.23257601098427</v>
      </c>
      <c r="Z227">
        <f t="shared" si="71"/>
        <v>101.14700000000001</v>
      </c>
      <c r="AA227">
        <f t="shared" si="62"/>
        <v>260.72560900000019</v>
      </c>
    </row>
    <row r="228" spans="1:27" x14ac:dyDescent="0.3">
      <c r="A228">
        <v>227</v>
      </c>
      <c r="B228" s="1">
        <v>41875</v>
      </c>
      <c r="C228">
        <v>108</v>
      </c>
      <c r="D228">
        <v>36</v>
      </c>
      <c r="E228">
        <v>3</v>
      </c>
      <c r="F228">
        <v>23</v>
      </c>
      <c r="G228">
        <v>12</v>
      </c>
      <c r="H228">
        <v>22</v>
      </c>
      <c r="I228">
        <v>108</v>
      </c>
      <c r="J228">
        <f t="shared" si="63"/>
        <v>67.666031052874473</v>
      </c>
      <c r="K228">
        <f t="shared" si="54"/>
        <v>1626.8290510276863</v>
      </c>
      <c r="L228">
        <f t="shared" si="64"/>
        <v>74.586590197921538</v>
      </c>
      <c r="M228">
        <f t="shared" si="55"/>
        <v>1116.455954601633</v>
      </c>
      <c r="N228">
        <f t="shared" si="65"/>
        <v>81.374946719953527</v>
      </c>
      <c r="O228">
        <f t="shared" si="56"/>
        <v>708.89346216531339</v>
      </c>
      <c r="P228">
        <f t="shared" si="66"/>
        <v>86.057146022842858</v>
      </c>
      <c r="Q228">
        <f t="shared" si="57"/>
        <v>481.48884066284103</v>
      </c>
      <c r="R228">
        <f t="shared" si="67"/>
        <v>88.687805108465</v>
      </c>
      <c r="S228">
        <f t="shared" si="58"/>
        <v>372.96087152863055</v>
      </c>
      <c r="T228">
        <f t="shared" si="68"/>
        <v>89.643207662716534</v>
      </c>
      <c r="U228">
        <f t="shared" si="59"/>
        <v>336.97182491414895</v>
      </c>
      <c r="V228">
        <f t="shared" si="69"/>
        <v>89.340700063018673</v>
      </c>
      <c r="W228">
        <f t="shared" si="60"/>
        <v>348.16947413823135</v>
      </c>
      <c r="X228">
        <f t="shared" si="70"/>
        <v>88.195200000068752</v>
      </c>
      <c r="Y228">
        <f t="shared" si="61"/>
        <v>392.23010303727676</v>
      </c>
      <c r="Z228">
        <f t="shared" si="71"/>
        <v>86.614699999999999</v>
      </c>
      <c r="AA228">
        <f t="shared" si="62"/>
        <v>457.33105609000006</v>
      </c>
    </row>
    <row r="229" spans="1:27" x14ac:dyDescent="0.3">
      <c r="A229">
        <v>228</v>
      </c>
      <c r="B229" s="1">
        <v>41876</v>
      </c>
      <c r="C229">
        <v>84</v>
      </c>
      <c r="D229">
        <v>29</v>
      </c>
      <c r="E229">
        <v>4</v>
      </c>
      <c r="F229">
        <v>18</v>
      </c>
      <c r="G229">
        <v>11</v>
      </c>
      <c r="H229">
        <v>18</v>
      </c>
      <c r="I229">
        <v>84</v>
      </c>
      <c r="J229">
        <f t="shared" si="63"/>
        <v>71.699427947587026</v>
      </c>
      <c r="K229">
        <f t="shared" si="54"/>
        <v>151.30407281660314</v>
      </c>
      <c r="L229">
        <f t="shared" si="64"/>
        <v>81.26927215833723</v>
      </c>
      <c r="M229">
        <f t="shared" si="55"/>
        <v>7.4568745452322078</v>
      </c>
      <c r="N229">
        <f t="shared" si="65"/>
        <v>89.362462703967466</v>
      </c>
      <c r="O229">
        <f t="shared" si="56"/>
        <v>28.75600625144207</v>
      </c>
      <c r="P229">
        <f t="shared" si="66"/>
        <v>94.834287613705726</v>
      </c>
      <c r="Q229">
        <f t="shared" si="57"/>
        <v>117.38178809649732</v>
      </c>
      <c r="R229">
        <f t="shared" si="67"/>
        <v>98.3439025542325</v>
      </c>
      <c r="S229">
        <f t="shared" si="58"/>
        <v>205.74754048531764</v>
      </c>
      <c r="T229">
        <f t="shared" si="68"/>
        <v>100.6572830650866</v>
      </c>
      <c r="U229">
        <f t="shared" si="59"/>
        <v>277.4650791104209</v>
      </c>
      <c r="V229">
        <f t="shared" si="69"/>
        <v>102.40221001890561</v>
      </c>
      <c r="W229">
        <f t="shared" si="60"/>
        <v>338.64133357990988</v>
      </c>
      <c r="X229">
        <f t="shared" si="70"/>
        <v>104.03904000001376</v>
      </c>
      <c r="Y229">
        <f t="shared" si="61"/>
        <v>401.56312412215129</v>
      </c>
      <c r="Z229">
        <f t="shared" si="71"/>
        <v>105.86147</v>
      </c>
      <c r="AA229">
        <f t="shared" si="62"/>
        <v>477.9238705608999</v>
      </c>
    </row>
    <row r="230" spans="1:27" x14ac:dyDescent="0.3">
      <c r="A230">
        <v>229</v>
      </c>
      <c r="B230" s="1">
        <v>41877</v>
      </c>
      <c r="C230">
        <v>50</v>
      </c>
      <c r="D230">
        <v>41</v>
      </c>
      <c r="E230">
        <v>9</v>
      </c>
      <c r="F230">
        <v>17</v>
      </c>
      <c r="G230">
        <v>11</v>
      </c>
      <c r="H230">
        <v>14</v>
      </c>
      <c r="I230">
        <v>50</v>
      </c>
      <c r="J230">
        <f t="shared" si="63"/>
        <v>72.929485152828335</v>
      </c>
      <c r="K230">
        <f t="shared" si="54"/>
        <v>525.76128937377507</v>
      </c>
      <c r="L230">
        <f t="shared" si="64"/>
        <v>81.815417726669779</v>
      </c>
      <c r="M230">
        <f t="shared" si="55"/>
        <v>1012.2208051224936</v>
      </c>
      <c r="N230">
        <f t="shared" si="65"/>
        <v>87.753723892777217</v>
      </c>
      <c r="O230">
        <f t="shared" si="56"/>
        <v>1425.3436677720572</v>
      </c>
      <c r="P230">
        <f t="shared" si="66"/>
        <v>90.500572568223433</v>
      </c>
      <c r="Q230">
        <f t="shared" si="57"/>
        <v>1640.2963783539324</v>
      </c>
      <c r="R230">
        <f t="shared" si="67"/>
        <v>91.17195127711625</v>
      </c>
      <c r="S230">
        <f t="shared" si="58"/>
        <v>1695.1295719652344</v>
      </c>
      <c r="T230">
        <f t="shared" si="68"/>
        <v>90.662913226034647</v>
      </c>
      <c r="U230">
        <f t="shared" si="59"/>
        <v>1653.4725120280234</v>
      </c>
      <c r="V230">
        <f t="shared" si="69"/>
        <v>89.520663005671679</v>
      </c>
      <c r="W230">
        <f t="shared" si="60"/>
        <v>1561.8828044078659</v>
      </c>
      <c r="X230">
        <f t="shared" si="70"/>
        <v>88.007808000002754</v>
      </c>
      <c r="Y230">
        <f t="shared" si="61"/>
        <v>1444.5934689650733</v>
      </c>
      <c r="Z230">
        <f t="shared" si="71"/>
        <v>86.186147000000005</v>
      </c>
      <c r="AA230">
        <f t="shared" si="62"/>
        <v>1309.4372347056094</v>
      </c>
    </row>
    <row r="231" spans="1:27" x14ac:dyDescent="0.3">
      <c r="A231">
        <v>230</v>
      </c>
      <c r="B231" s="1">
        <v>41878</v>
      </c>
      <c r="C231">
        <v>94</v>
      </c>
      <c r="D231">
        <v>38</v>
      </c>
      <c r="E231">
        <v>12</v>
      </c>
      <c r="F231">
        <v>13</v>
      </c>
      <c r="G231">
        <v>11</v>
      </c>
      <c r="H231">
        <v>9</v>
      </c>
      <c r="I231">
        <v>94</v>
      </c>
      <c r="J231">
        <f t="shared" si="63"/>
        <v>70.636536637545504</v>
      </c>
      <c r="K231">
        <f t="shared" si="54"/>
        <v>545.8514202887535</v>
      </c>
      <c r="L231">
        <f t="shared" si="64"/>
        <v>75.452334181335829</v>
      </c>
      <c r="M231">
        <f t="shared" si="55"/>
        <v>344.01590732084327</v>
      </c>
      <c r="N231">
        <f t="shared" si="65"/>
        <v>76.427606724944042</v>
      </c>
      <c r="O231">
        <f t="shared" si="56"/>
        <v>308.78900541323185</v>
      </c>
      <c r="P231">
        <f t="shared" si="66"/>
        <v>74.300343540934051</v>
      </c>
      <c r="Q231">
        <f t="shared" si="57"/>
        <v>388.07646460521875</v>
      </c>
      <c r="R231">
        <f t="shared" si="67"/>
        <v>70.585975638558125</v>
      </c>
      <c r="S231">
        <f t="shared" si="58"/>
        <v>548.2165367981936</v>
      </c>
      <c r="T231">
        <f t="shared" si="68"/>
        <v>66.265165290413861</v>
      </c>
      <c r="U231">
        <f t="shared" si="59"/>
        <v>769.22105636806407</v>
      </c>
      <c r="V231">
        <f t="shared" si="69"/>
        <v>61.856198901701504</v>
      </c>
      <c r="W231">
        <f t="shared" si="60"/>
        <v>1033.2239490469756</v>
      </c>
      <c r="X231">
        <f t="shared" si="70"/>
        <v>57.601561600000551</v>
      </c>
      <c r="Y231">
        <f t="shared" si="61"/>
        <v>1324.8463179585544</v>
      </c>
      <c r="Z231">
        <f t="shared" si="71"/>
        <v>53.618614699999995</v>
      </c>
      <c r="AA231">
        <f t="shared" si="62"/>
        <v>1630.6562787470566</v>
      </c>
    </row>
    <row r="232" spans="1:27" x14ac:dyDescent="0.3">
      <c r="A232">
        <v>231</v>
      </c>
      <c r="B232" s="1">
        <v>41879</v>
      </c>
      <c r="C232">
        <v>94</v>
      </c>
      <c r="D232">
        <v>23</v>
      </c>
      <c r="E232">
        <v>6</v>
      </c>
      <c r="F232">
        <v>16</v>
      </c>
      <c r="G232">
        <v>10</v>
      </c>
      <c r="H232">
        <v>16</v>
      </c>
      <c r="I232">
        <v>94</v>
      </c>
      <c r="J232">
        <f t="shared" si="63"/>
        <v>72.972882973790959</v>
      </c>
      <c r="K232">
        <f t="shared" si="54"/>
        <v>442.13965043389015</v>
      </c>
      <c r="L232">
        <f t="shared" si="64"/>
        <v>79.161867345068671</v>
      </c>
      <c r="M232">
        <f t="shared" si="55"/>
        <v>220.17018068533943</v>
      </c>
      <c r="N232">
        <f t="shared" si="65"/>
        <v>81.699324707460832</v>
      </c>
      <c r="O232">
        <f t="shared" si="56"/>
        <v>151.30661265248355</v>
      </c>
      <c r="P232">
        <f t="shared" si="66"/>
        <v>82.180206124560428</v>
      </c>
      <c r="Q232">
        <f t="shared" si="57"/>
        <v>139.70752725787881</v>
      </c>
      <c r="R232">
        <f t="shared" si="67"/>
        <v>82.292987819279062</v>
      </c>
      <c r="S232">
        <f t="shared" si="58"/>
        <v>137.0541341995484</v>
      </c>
      <c r="T232">
        <f t="shared" si="68"/>
        <v>82.906066116165547</v>
      </c>
      <c r="U232">
        <f t="shared" si="59"/>
        <v>123.07536901889019</v>
      </c>
      <c r="V232">
        <f t="shared" si="69"/>
        <v>84.35685967051046</v>
      </c>
      <c r="W232">
        <f t="shared" si="60"/>
        <v>92.990155414227644</v>
      </c>
      <c r="X232">
        <f t="shared" si="70"/>
        <v>86.720312320000104</v>
      </c>
      <c r="Y232">
        <f t="shared" si="61"/>
        <v>52.993852718342261</v>
      </c>
      <c r="Z232">
        <f t="shared" si="71"/>
        <v>89.961861470000002</v>
      </c>
      <c r="AA232">
        <f t="shared" si="62"/>
        <v>16.306562787470543</v>
      </c>
    </row>
    <row r="233" spans="1:27" x14ac:dyDescent="0.3">
      <c r="A233">
        <v>232</v>
      </c>
      <c r="B233" s="1">
        <v>41880</v>
      </c>
      <c r="C233">
        <v>63</v>
      </c>
      <c r="D233">
        <v>38</v>
      </c>
      <c r="E233">
        <v>10</v>
      </c>
      <c r="F233">
        <v>21</v>
      </c>
      <c r="G233">
        <v>11</v>
      </c>
      <c r="H233">
        <v>14</v>
      </c>
      <c r="I233">
        <v>63</v>
      </c>
      <c r="J233">
        <f t="shared" si="63"/>
        <v>75.075594676411868</v>
      </c>
      <c r="K233">
        <f t="shared" si="54"/>
        <v>145.81998678898663</v>
      </c>
      <c r="L233">
        <f t="shared" si="64"/>
        <v>82.129493876054937</v>
      </c>
      <c r="M233">
        <f t="shared" si="55"/>
        <v>365.93753595402336</v>
      </c>
      <c r="N233">
        <f t="shared" si="65"/>
        <v>85.389527295222578</v>
      </c>
      <c r="O233">
        <f t="shared" si="56"/>
        <v>501.29093250351684</v>
      </c>
      <c r="P233">
        <f t="shared" si="66"/>
        <v>86.90812367473626</v>
      </c>
      <c r="Q233">
        <f t="shared" si="57"/>
        <v>571.59837764648444</v>
      </c>
      <c r="R233">
        <f t="shared" si="67"/>
        <v>88.146493909639531</v>
      </c>
      <c r="S233">
        <f t="shared" si="58"/>
        <v>632.34615594753802</v>
      </c>
      <c r="T233">
        <f t="shared" si="68"/>
        <v>89.562426446466219</v>
      </c>
      <c r="U233">
        <f t="shared" si="59"/>
        <v>705.562498723928</v>
      </c>
      <c r="V233">
        <f t="shared" si="69"/>
        <v>91.107057901153141</v>
      </c>
      <c r="W233">
        <f t="shared" si="60"/>
        <v>790.00670385877515</v>
      </c>
      <c r="X233">
        <f t="shared" si="70"/>
        <v>92.544062464000021</v>
      </c>
      <c r="Y233">
        <f t="shared" si="61"/>
        <v>872.85162687673494</v>
      </c>
      <c r="Z233">
        <f t="shared" si="71"/>
        <v>93.596186147000012</v>
      </c>
      <c r="AA233">
        <f t="shared" si="62"/>
        <v>936.12660674187543</v>
      </c>
    </row>
    <row r="234" spans="1:27" x14ac:dyDescent="0.3">
      <c r="A234">
        <v>233</v>
      </c>
      <c r="B234" s="1">
        <v>41881</v>
      </c>
      <c r="C234">
        <v>86</v>
      </c>
      <c r="D234">
        <v>59</v>
      </c>
      <c r="E234">
        <v>25</v>
      </c>
      <c r="F234">
        <v>22</v>
      </c>
      <c r="G234">
        <v>12</v>
      </c>
      <c r="H234">
        <v>18</v>
      </c>
      <c r="I234">
        <v>86</v>
      </c>
      <c r="J234">
        <f t="shared" si="63"/>
        <v>73.868035208770678</v>
      </c>
      <c r="K234">
        <f t="shared" si="54"/>
        <v>147.18456969562791</v>
      </c>
      <c r="L234">
        <f t="shared" si="64"/>
        <v>78.30359510084395</v>
      </c>
      <c r="M234">
        <f t="shared" si="55"/>
        <v>59.234648371753252</v>
      </c>
      <c r="N234">
        <f t="shared" si="65"/>
        <v>78.672669106655803</v>
      </c>
      <c r="O234">
        <f t="shared" si="56"/>
        <v>53.689778020556261</v>
      </c>
      <c r="P234">
        <f t="shared" si="66"/>
        <v>77.344874204841759</v>
      </c>
      <c r="Q234">
        <f t="shared" si="57"/>
        <v>74.911202530013583</v>
      </c>
      <c r="R234">
        <f t="shared" si="67"/>
        <v>75.573246954819766</v>
      </c>
      <c r="S234">
        <f t="shared" si="58"/>
        <v>108.71717906517529</v>
      </c>
      <c r="T234">
        <f t="shared" si="68"/>
        <v>73.624970578586485</v>
      </c>
      <c r="U234">
        <f t="shared" si="59"/>
        <v>153.14135318085013</v>
      </c>
      <c r="V234">
        <f t="shared" si="69"/>
        <v>71.432117370345935</v>
      </c>
      <c r="W234">
        <f t="shared" si="60"/>
        <v>212.22320431137663</v>
      </c>
      <c r="X234">
        <f t="shared" si="70"/>
        <v>68.90881249280001</v>
      </c>
      <c r="Y234">
        <f t="shared" si="61"/>
        <v>292.10869040626903</v>
      </c>
      <c r="Z234">
        <f t="shared" si="71"/>
        <v>66.0596186147</v>
      </c>
      <c r="AA234">
        <f t="shared" si="62"/>
        <v>397.61880979121878</v>
      </c>
    </row>
    <row r="235" spans="1:27" x14ac:dyDescent="0.3">
      <c r="A235">
        <v>234</v>
      </c>
      <c r="B235" s="1">
        <v>41882</v>
      </c>
      <c r="C235">
        <v>127</v>
      </c>
      <c r="D235">
        <v>44</v>
      </c>
      <c r="E235">
        <v>5</v>
      </c>
      <c r="F235">
        <v>16</v>
      </c>
      <c r="G235">
        <v>12</v>
      </c>
      <c r="H235">
        <v>13</v>
      </c>
      <c r="I235">
        <v>127</v>
      </c>
      <c r="J235">
        <f t="shared" si="63"/>
        <v>75.081231687893606</v>
      </c>
      <c r="K235">
        <f t="shared" si="54"/>
        <v>2695.558503046183</v>
      </c>
      <c r="L235">
        <f t="shared" si="64"/>
        <v>79.842876080675168</v>
      </c>
      <c r="M235">
        <f t="shared" si="55"/>
        <v>2223.7943363425584</v>
      </c>
      <c r="N235">
        <f t="shared" si="65"/>
        <v>80.870868374659054</v>
      </c>
      <c r="O235">
        <f t="shared" si="56"/>
        <v>2127.8967845080301</v>
      </c>
      <c r="P235">
        <f t="shared" si="66"/>
        <v>80.806924522905049</v>
      </c>
      <c r="Q235">
        <f t="shared" si="57"/>
        <v>2133.8002220325907</v>
      </c>
      <c r="R235">
        <f t="shared" si="67"/>
        <v>80.786623477409876</v>
      </c>
      <c r="S235">
        <f t="shared" si="58"/>
        <v>2135.6761696186841</v>
      </c>
      <c r="T235">
        <f t="shared" si="68"/>
        <v>81.049988231434597</v>
      </c>
      <c r="U235">
        <f t="shared" si="59"/>
        <v>2111.4035815312991</v>
      </c>
      <c r="V235">
        <f t="shared" si="69"/>
        <v>81.629635211103775</v>
      </c>
      <c r="W235">
        <f t="shared" si="60"/>
        <v>2058.4700010775146</v>
      </c>
      <c r="X235">
        <f t="shared" si="70"/>
        <v>82.581762498559996</v>
      </c>
      <c r="Y235">
        <f t="shared" si="61"/>
        <v>1972.979822734331</v>
      </c>
      <c r="Z235">
        <f t="shared" si="71"/>
        <v>84.005961861469999</v>
      </c>
      <c r="AA235">
        <f t="shared" si="62"/>
        <v>1848.4873154573722</v>
      </c>
    </row>
    <row r="236" spans="1:27" x14ac:dyDescent="0.3">
      <c r="A236">
        <v>235</v>
      </c>
      <c r="B236" s="1">
        <v>41883</v>
      </c>
      <c r="C236">
        <v>105</v>
      </c>
      <c r="D236">
        <v>30</v>
      </c>
      <c r="E236">
        <v>4</v>
      </c>
      <c r="F236">
        <v>20</v>
      </c>
      <c r="G236">
        <v>11</v>
      </c>
      <c r="H236">
        <v>21</v>
      </c>
      <c r="I236">
        <v>105</v>
      </c>
      <c r="J236">
        <f t="shared" si="63"/>
        <v>80.273108519104255</v>
      </c>
      <c r="K236">
        <f t="shared" si="54"/>
        <v>611.41916230799461</v>
      </c>
      <c r="L236">
        <f t="shared" si="64"/>
        <v>89.274300864540137</v>
      </c>
      <c r="M236">
        <f t="shared" si="55"/>
        <v>247.29761329900307</v>
      </c>
      <c r="N236">
        <f t="shared" si="65"/>
        <v>94.709607862261336</v>
      </c>
      <c r="O236">
        <f t="shared" si="56"/>
        <v>105.89217034843371</v>
      </c>
      <c r="P236">
        <f t="shared" si="66"/>
        <v>99.284154713743035</v>
      </c>
      <c r="Q236">
        <f t="shared" si="57"/>
        <v>32.670887336425963</v>
      </c>
      <c r="R236">
        <f t="shared" si="67"/>
        <v>103.89331173870494</v>
      </c>
      <c r="S236">
        <f t="shared" si="58"/>
        <v>1.2247589076882877</v>
      </c>
      <c r="T236">
        <f t="shared" si="68"/>
        <v>108.61999529257383</v>
      </c>
      <c r="U236">
        <f t="shared" si="59"/>
        <v>13.104365918256711</v>
      </c>
      <c r="V236">
        <f t="shared" si="69"/>
        <v>113.38889056333113</v>
      </c>
      <c r="W236">
        <f t="shared" si="60"/>
        <v>70.373484883546098</v>
      </c>
      <c r="X236">
        <f t="shared" si="70"/>
        <v>118.11635249971201</v>
      </c>
      <c r="Y236">
        <f t="shared" si="61"/>
        <v>172.03870289670144</v>
      </c>
      <c r="Z236">
        <f t="shared" si="71"/>
        <v>122.700596186147</v>
      </c>
      <c r="AA236">
        <f t="shared" si="62"/>
        <v>313.31110534504154</v>
      </c>
    </row>
    <row r="237" spans="1:27" x14ac:dyDescent="0.3">
      <c r="A237">
        <v>236</v>
      </c>
      <c r="B237" s="1">
        <v>41884</v>
      </c>
      <c r="C237">
        <v>75</v>
      </c>
      <c r="D237">
        <v>52</v>
      </c>
      <c r="E237">
        <v>4</v>
      </c>
      <c r="F237">
        <v>23</v>
      </c>
      <c r="G237">
        <v>11</v>
      </c>
      <c r="H237">
        <v>23</v>
      </c>
      <c r="I237">
        <v>75</v>
      </c>
      <c r="J237">
        <f t="shared" si="63"/>
        <v>82.745797667193827</v>
      </c>
      <c r="K237">
        <f t="shared" si="54"/>
        <v>59.99738150110533</v>
      </c>
      <c r="L237">
        <f t="shared" si="64"/>
        <v>92.419440691632119</v>
      </c>
      <c r="M237">
        <f t="shared" si="55"/>
        <v>303.43691400928884</v>
      </c>
      <c r="N237">
        <f t="shared" si="65"/>
        <v>97.796725503582934</v>
      </c>
      <c r="O237">
        <f t="shared" si="56"/>
        <v>519.69069368570854</v>
      </c>
      <c r="P237">
        <f t="shared" si="66"/>
        <v>101.57049282824582</v>
      </c>
      <c r="Q237">
        <f t="shared" si="57"/>
        <v>705.99108913586247</v>
      </c>
      <c r="R237">
        <f t="shared" si="67"/>
        <v>104.44665586935247</v>
      </c>
      <c r="S237">
        <f t="shared" si="58"/>
        <v>867.10554188807021</v>
      </c>
      <c r="T237">
        <f t="shared" si="68"/>
        <v>106.44799811702953</v>
      </c>
      <c r="U237">
        <f t="shared" si="59"/>
        <v>988.97658556869271</v>
      </c>
      <c r="V237">
        <f t="shared" si="69"/>
        <v>107.51666716899935</v>
      </c>
      <c r="W237">
        <f t="shared" si="60"/>
        <v>1057.3336437794801</v>
      </c>
      <c r="X237">
        <f t="shared" si="70"/>
        <v>107.62327049994239</v>
      </c>
      <c r="Y237">
        <f t="shared" si="61"/>
        <v>1064.2777781124116</v>
      </c>
      <c r="Z237">
        <f t="shared" si="71"/>
        <v>106.7700596186147</v>
      </c>
      <c r="AA237">
        <f t="shared" si="62"/>
        <v>1009.3366881703321</v>
      </c>
    </row>
    <row r="238" spans="1:27" x14ac:dyDescent="0.3">
      <c r="A238">
        <v>237</v>
      </c>
      <c r="B238" s="1">
        <v>41885</v>
      </c>
      <c r="C238">
        <v>117</v>
      </c>
      <c r="D238">
        <v>54</v>
      </c>
      <c r="E238">
        <v>5</v>
      </c>
      <c r="F238">
        <v>30</v>
      </c>
      <c r="G238">
        <v>13</v>
      </c>
      <c r="H238">
        <v>25</v>
      </c>
      <c r="I238">
        <v>117</v>
      </c>
      <c r="J238">
        <f t="shared" si="63"/>
        <v>81.971217900474443</v>
      </c>
      <c r="K238">
        <f t="shared" si="54"/>
        <v>1227.0155753760421</v>
      </c>
      <c r="L238">
        <f t="shared" si="64"/>
        <v>88.935552553305698</v>
      </c>
      <c r="M238">
        <f t="shared" si="55"/>
        <v>787.6132104882663</v>
      </c>
      <c r="N238">
        <f t="shared" si="65"/>
        <v>90.957707852508051</v>
      </c>
      <c r="O238">
        <f t="shared" si="56"/>
        <v>678.20098029532085</v>
      </c>
      <c r="P238">
        <f t="shared" si="66"/>
        <v>90.942295696947497</v>
      </c>
      <c r="Q238">
        <f t="shared" si="57"/>
        <v>679.003953545321</v>
      </c>
      <c r="R238">
        <f t="shared" si="67"/>
        <v>89.723327934676234</v>
      </c>
      <c r="S238">
        <f t="shared" si="58"/>
        <v>744.01683895921383</v>
      </c>
      <c r="T238">
        <f t="shared" si="68"/>
        <v>87.579199246811811</v>
      </c>
      <c r="U238">
        <f t="shared" si="59"/>
        <v>865.58351695879867</v>
      </c>
      <c r="V238">
        <f t="shared" si="69"/>
        <v>84.7550001506998</v>
      </c>
      <c r="W238">
        <f t="shared" si="60"/>
        <v>1039.74001528137</v>
      </c>
      <c r="X238">
        <f t="shared" si="70"/>
        <v>81.524654099988481</v>
      </c>
      <c r="Y238">
        <f t="shared" si="61"/>
        <v>1258.5001667254642</v>
      </c>
      <c r="Z238">
        <f t="shared" si="71"/>
        <v>78.177005961861468</v>
      </c>
      <c r="AA238">
        <f t="shared" si="62"/>
        <v>1507.22486608534</v>
      </c>
    </row>
    <row r="239" spans="1:27" x14ac:dyDescent="0.3">
      <c r="A239">
        <v>238</v>
      </c>
      <c r="B239" s="1">
        <v>41886</v>
      </c>
      <c r="C239">
        <v>109</v>
      </c>
      <c r="D239">
        <v>40</v>
      </c>
      <c r="E239">
        <v>3</v>
      </c>
      <c r="F239">
        <v>26</v>
      </c>
      <c r="G239">
        <v>13</v>
      </c>
      <c r="H239">
        <v>25</v>
      </c>
      <c r="I239">
        <v>109</v>
      </c>
      <c r="J239">
        <f t="shared" si="63"/>
        <v>85.474096110426999</v>
      </c>
      <c r="K239">
        <f t="shared" si="54"/>
        <v>553.46815382142609</v>
      </c>
      <c r="L239">
        <f t="shared" si="64"/>
        <v>94.548442042644567</v>
      </c>
      <c r="M239">
        <f t="shared" si="55"/>
        <v>208.84752739480314</v>
      </c>
      <c r="N239">
        <f t="shared" si="65"/>
        <v>98.77039549675564</v>
      </c>
      <c r="O239">
        <f t="shared" si="56"/>
        <v>104.64480829279729</v>
      </c>
      <c r="P239">
        <f t="shared" si="66"/>
        <v>101.36537741816849</v>
      </c>
      <c r="Q239">
        <f t="shared" si="57"/>
        <v>58.287461967011595</v>
      </c>
      <c r="R239">
        <f t="shared" si="67"/>
        <v>103.36166396733812</v>
      </c>
      <c r="S239">
        <f t="shared" si="58"/>
        <v>31.79083321721334</v>
      </c>
      <c r="T239">
        <f t="shared" si="68"/>
        <v>105.23167969872472</v>
      </c>
      <c r="U239">
        <f t="shared" si="59"/>
        <v>14.200237893003427</v>
      </c>
      <c r="V239">
        <f t="shared" si="69"/>
        <v>107.32650004520994</v>
      </c>
      <c r="W239">
        <f t="shared" si="60"/>
        <v>2.8006020986823326</v>
      </c>
      <c r="X239">
        <f t="shared" si="70"/>
        <v>109.9049308199977</v>
      </c>
      <c r="Y239">
        <f t="shared" si="61"/>
        <v>0.81889978898171334</v>
      </c>
      <c r="Z239">
        <f t="shared" si="71"/>
        <v>113.11770059618614</v>
      </c>
      <c r="AA239">
        <f t="shared" si="62"/>
        <v>16.955458199831689</v>
      </c>
    </row>
    <row r="240" spans="1:27" x14ac:dyDescent="0.3">
      <c r="A240">
        <v>239</v>
      </c>
      <c r="B240" s="1">
        <v>41887</v>
      </c>
      <c r="C240">
        <v>72</v>
      </c>
      <c r="D240">
        <v>48</v>
      </c>
      <c r="E240">
        <v>3</v>
      </c>
      <c r="F240">
        <v>23</v>
      </c>
      <c r="G240">
        <v>13</v>
      </c>
      <c r="H240">
        <v>23</v>
      </c>
      <c r="I240">
        <v>72</v>
      </c>
      <c r="J240">
        <f t="shared" si="63"/>
        <v>87.826686499384309</v>
      </c>
      <c r="K240">
        <f t="shared" si="54"/>
        <v>250.48400554979355</v>
      </c>
      <c r="L240">
        <f t="shared" si="64"/>
        <v>97.438753634115656</v>
      </c>
      <c r="M240">
        <f t="shared" si="55"/>
        <v>647.13018645723253</v>
      </c>
      <c r="N240">
        <f t="shared" si="65"/>
        <v>101.83927684772894</v>
      </c>
      <c r="O240">
        <f t="shared" si="56"/>
        <v>890.38244279541232</v>
      </c>
      <c r="P240">
        <f t="shared" si="66"/>
        <v>104.41922645090109</v>
      </c>
      <c r="Q240">
        <f t="shared" si="57"/>
        <v>1051.0062436748051</v>
      </c>
      <c r="R240">
        <f t="shared" si="67"/>
        <v>106.18083198366907</v>
      </c>
      <c r="S240">
        <f t="shared" si="58"/>
        <v>1168.3292750958142</v>
      </c>
      <c r="T240">
        <f t="shared" si="68"/>
        <v>107.49267187948988</v>
      </c>
      <c r="U240">
        <f t="shared" si="59"/>
        <v>1259.7297571451313</v>
      </c>
      <c r="V240">
        <f t="shared" si="69"/>
        <v>108.49795001356298</v>
      </c>
      <c r="W240">
        <f t="shared" si="60"/>
        <v>1332.1003551925423</v>
      </c>
      <c r="X240">
        <f t="shared" si="70"/>
        <v>109.18098616399953</v>
      </c>
      <c r="Y240">
        <f t="shared" si="61"/>
        <v>1382.4257321275247</v>
      </c>
      <c r="Z240">
        <f t="shared" si="71"/>
        <v>109.41177005961862</v>
      </c>
      <c r="AA240">
        <f t="shared" si="62"/>
        <v>1399.6405389937761</v>
      </c>
    </row>
    <row r="241" spans="1:27" x14ac:dyDescent="0.3">
      <c r="A241">
        <v>240</v>
      </c>
      <c r="B241" s="1">
        <v>41888</v>
      </c>
      <c r="C241">
        <v>90</v>
      </c>
      <c r="D241">
        <v>54</v>
      </c>
      <c r="E241">
        <v>37</v>
      </c>
      <c r="F241">
        <v>25</v>
      </c>
      <c r="G241">
        <v>13</v>
      </c>
      <c r="H241">
        <v>18</v>
      </c>
      <c r="I241">
        <v>90</v>
      </c>
      <c r="J241">
        <f t="shared" si="63"/>
        <v>86.244017849445882</v>
      </c>
      <c r="K241">
        <f t="shared" si="54"/>
        <v>14.107401915281137</v>
      </c>
      <c r="L241">
        <f t="shared" si="64"/>
        <v>92.351002907292539</v>
      </c>
      <c r="M241">
        <f t="shared" si="55"/>
        <v>5.5272146700979716</v>
      </c>
      <c r="N241">
        <f t="shared" si="65"/>
        <v>92.887493793410243</v>
      </c>
      <c r="O241">
        <f t="shared" si="56"/>
        <v>8.337620406982678</v>
      </c>
      <c r="P241">
        <f t="shared" si="66"/>
        <v>91.451535870540653</v>
      </c>
      <c r="Q241">
        <f t="shared" si="57"/>
        <v>2.1069563834662106</v>
      </c>
      <c r="R241">
        <f t="shared" si="67"/>
        <v>89.090415991834533</v>
      </c>
      <c r="S241">
        <f t="shared" si="58"/>
        <v>0.82734306791035661</v>
      </c>
      <c r="T241">
        <f t="shared" si="68"/>
        <v>86.197068751795939</v>
      </c>
      <c r="U241">
        <f t="shared" si="59"/>
        <v>14.462286078566898</v>
      </c>
      <c r="V241">
        <f t="shared" si="69"/>
        <v>82.949385004068901</v>
      </c>
      <c r="W241">
        <f t="shared" si="60"/>
        <v>49.711171820848492</v>
      </c>
      <c r="X241">
        <f t="shared" si="70"/>
        <v>79.436197232799898</v>
      </c>
      <c r="Y241">
        <f t="shared" si="61"/>
        <v>111.59392890430452</v>
      </c>
      <c r="Z241">
        <f t="shared" si="71"/>
        <v>75.741177005961859</v>
      </c>
      <c r="AA241">
        <f t="shared" si="62"/>
        <v>203.31403317531081</v>
      </c>
    </row>
    <row r="242" spans="1:27" x14ac:dyDescent="0.3">
      <c r="A242">
        <v>241</v>
      </c>
      <c r="B242" s="1">
        <v>41889</v>
      </c>
      <c r="C242">
        <v>110</v>
      </c>
      <c r="D242">
        <v>74</v>
      </c>
      <c r="E242">
        <v>20</v>
      </c>
      <c r="F242">
        <v>34</v>
      </c>
      <c r="G242">
        <v>13</v>
      </c>
      <c r="H242">
        <v>27</v>
      </c>
      <c r="I242">
        <v>110</v>
      </c>
      <c r="J242">
        <f t="shared" si="63"/>
        <v>86.619616064501301</v>
      </c>
      <c r="K242">
        <f t="shared" si="54"/>
        <v>546.64235297132564</v>
      </c>
      <c r="L242">
        <f t="shared" si="64"/>
        <v>91.88080232583404</v>
      </c>
      <c r="M242">
        <f t="shared" si="55"/>
        <v>328.30532435550111</v>
      </c>
      <c r="N242">
        <f t="shared" si="65"/>
        <v>92.021245655387162</v>
      </c>
      <c r="O242">
        <f t="shared" si="56"/>
        <v>323.235607783935</v>
      </c>
      <c r="P242">
        <f t="shared" si="66"/>
        <v>90.87092152232438</v>
      </c>
      <c r="Q242">
        <f t="shared" si="57"/>
        <v>365.92164340507259</v>
      </c>
      <c r="R242">
        <f t="shared" si="67"/>
        <v>89.545207995917266</v>
      </c>
      <c r="S242">
        <f t="shared" si="58"/>
        <v>418.39851593028692</v>
      </c>
      <c r="T242">
        <f t="shared" si="68"/>
        <v>88.478827500718381</v>
      </c>
      <c r="U242">
        <f t="shared" si="59"/>
        <v>463.16086574383542</v>
      </c>
      <c r="V242">
        <f t="shared" si="69"/>
        <v>87.884815501220672</v>
      </c>
      <c r="W242">
        <f t="shared" si="60"/>
        <v>489.08138541504951</v>
      </c>
      <c r="X242">
        <f t="shared" si="70"/>
        <v>87.887239446559974</v>
      </c>
      <c r="Y242">
        <f t="shared" si="61"/>
        <v>488.97417929377326</v>
      </c>
      <c r="Z242">
        <f t="shared" si="71"/>
        <v>88.57411770059619</v>
      </c>
      <c r="AA242">
        <f t="shared" si="62"/>
        <v>459.06843230790548</v>
      </c>
    </row>
    <row r="243" spans="1:27" x14ac:dyDescent="0.3">
      <c r="A243">
        <v>242</v>
      </c>
      <c r="B243" s="1">
        <v>41890</v>
      </c>
      <c r="C243">
        <v>158</v>
      </c>
      <c r="D243">
        <v>56</v>
      </c>
      <c r="E243">
        <v>15</v>
      </c>
      <c r="F243">
        <v>29</v>
      </c>
      <c r="G243">
        <v>12</v>
      </c>
      <c r="H243">
        <v>23</v>
      </c>
      <c r="I243">
        <v>158</v>
      </c>
      <c r="J243">
        <f t="shared" si="63"/>
        <v>88.957654458051167</v>
      </c>
      <c r="K243">
        <f t="shared" si="54"/>
        <v>4766.8454779338617</v>
      </c>
      <c r="L243">
        <f t="shared" si="64"/>
        <v>95.504641860667235</v>
      </c>
      <c r="M243">
        <f t="shared" si="55"/>
        <v>3905.6697889634661</v>
      </c>
      <c r="N243">
        <f t="shared" si="65"/>
        <v>97.414871958771016</v>
      </c>
      <c r="O243">
        <f t="shared" si="56"/>
        <v>3670.5577397721104</v>
      </c>
      <c r="P243">
        <f t="shared" si="66"/>
        <v>98.522552913394634</v>
      </c>
      <c r="Q243">
        <f t="shared" si="57"/>
        <v>3537.5667119399413</v>
      </c>
      <c r="R243">
        <f t="shared" si="67"/>
        <v>99.77260399795864</v>
      </c>
      <c r="S243">
        <f t="shared" si="58"/>
        <v>3390.4296451785422</v>
      </c>
      <c r="T243">
        <f t="shared" si="68"/>
        <v>101.39153100028736</v>
      </c>
      <c r="U243">
        <f t="shared" si="59"/>
        <v>3204.518762491427</v>
      </c>
      <c r="V243">
        <f t="shared" si="69"/>
        <v>103.3654446503662</v>
      </c>
      <c r="W243">
        <f t="shared" si="60"/>
        <v>2984.9346382521994</v>
      </c>
      <c r="X243">
        <f t="shared" si="70"/>
        <v>105.577447889312</v>
      </c>
      <c r="Y243">
        <f t="shared" si="61"/>
        <v>2748.123969797799</v>
      </c>
      <c r="Z243">
        <f t="shared" si="71"/>
        <v>107.85741177005961</v>
      </c>
      <c r="AA243">
        <f t="shared" si="62"/>
        <v>2514.2791543973563</v>
      </c>
    </row>
    <row r="244" spans="1:27" x14ac:dyDescent="0.3">
      <c r="A244">
        <v>243</v>
      </c>
      <c r="B244" s="1">
        <v>41891</v>
      </c>
      <c r="C244">
        <v>121</v>
      </c>
      <c r="D244">
        <v>48</v>
      </c>
      <c r="E244">
        <v>4</v>
      </c>
      <c r="F244">
        <v>21</v>
      </c>
      <c r="G244">
        <v>12</v>
      </c>
      <c r="H244">
        <v>20</v>
      </c>
      <c r="I244">
        <v>121</v>
      </c>
      <c r="J244">
        <f t="shared" si="63"/>
        <v>95.861889012246053</v>
      </c>
      <c r="K244">
        <f t="shared" si="54"/>
        <v>631.92462403263573</v>
      </c>
      <c r="L244">
        <f t="shared" si="64"/>
        <v>108.0037134885338</v>
      </c>
      <c r="M244">
        <f t="shared" si="55"/>
        <v>168.90346308811817</v>
      </c>
      <c r="N244">
        <f t="shared" si="65"/>
        <v>115.59041037113971</v>
      </c>
      <c r="O244">
        <f t="shared" si="56"/>
        <v>29.263659952672796</v>
      </c>
      <c r="P244">
        <f t="shared" si="66"/>
        <v>122.31353174803678</v>
      </c>
      <c r="Q244">
        <f t="shared" si="57"/>
        <v>1.7253656531005597</v>
      </c>
      <c r="R244">
        <f t="shared" si="67"/>
        <v>128.88630199897932</v>
      </c>
      <c r="S244">
        <f t="shared" si="58"/>
        <v>62.193759219105218</v>
      </c>
      <c r="T244">
        <f t="shared" si="68"/>
        <v>135.35661240011495</v>
      </c>
      <c r="U244">
        <f t="shared" si="59"/>
        <v>206.11231960713448</v>
      </c>
      <c r="V244">
        <f t="shared" si="69"/>
        <v>141.60963339510985</v>
      </c>
      <c r="W244">
        <f t="shared" si="60"/>
        <v>424.75698868082731</v>
      </c>
      <c r="X244">
        <f t="shared" si="70"/>
        <v>147.51548957786241</v>
      </c>
      <c r="Y244">
        <f t="shared" si="61"/>
        <v>703.07118755373017</v>
      </c>
      <c r="Z244">
        <f t="shared" si="71"/>
        <v>152.98574117700596</v>
      </c>
      <c r="AA244">
        <f t="shared" si="62"/>
        <v>1023.0876386424148</v>
      </c>
    </row>
    <row r="245" spans="1:27" x14ac:dyDescent="0.3">
      <c r="A245">
        <v>244</v>
      </c>
      <c r="B245" s="1">
        <v>41892</v>
      </c>
      <c r="C245">
        <v>99</v>
      </c>
      <c r="D245">
        <v>43</v>
      </c>
      <c r="E245">
        <v>3</v>
      </c>
      <c r="F245">
        <v>24</v>
      </c>
      <c r="G245">
        <v>12</v>
      </c>
      <c r="H245">
        <v>21</v>
      </c>
      <c r="I245">
        <v>99</v>
      </c>
      <c r="J245">
        <f t="shared" si="63"/>
        <v>98.375700111021445</v>
      </c>
      <c r="K245">
        <f t="shared" si="54"/>
        <v>0.38975035137863656</v>
      </c>
      <c r="L245">
        <f t="shared" si="64"/>
        <v>110.60297079082706</v>
      </c>
      <c r="M245">
        <f t="shared" si="55"/>
        <v>134.62893117278588</v>
      </c>
      <c r="N245">
        <f t="shared" si="65"/>
        <v>117.2132872597978</v>
      </c>
      <c r="O245">
        <f t="shared" si="56"/>
        <v>331.72383280791269</v>
      </c>
      <c r="P245">
        <f t="shared" si="66"/>
        <v>121.78811904882207</v>
      </c>
      <c r="Q245">
        <f t="shared" si="57"/>
        <v>519.29836978328717</v>
      </c>
      <c r="R245">
        <f t="shared" si="67"/>
        <v>124.94315099948966</v>
      </c>
      <c r="S245">
        <f t="shared" si="58"/>
        <v>673.04708378232135</v>
      </c>
      <c r="T245">
        <f t="shared" si="68"/>
        <v>126.74264496004598</v>
      </c>
      <c r="U245">
        <f t="shared" si="59"/>
        <v>769.65434937916461</v>
      </c>
      <c r="V245">
        <f t="shared" si="69"/>
        <v>127.18289001853296</v>
      </c>
      <c r="W245">
        <f t="shared" si="60"/>
        <v>794.27528979672468</v>
      </c>
      <c r="X245">
        <f t="shared" si="70"/>
        <v>126.30309791557249</v>
      </c>
      <c r="Y245">
        <f t="shared" si="61"/>
        <v>745.459155787339</v>
      </c>
      <c r="Z245">
        <f t="shared" si="71"/>
        <v>124.1985741177006</v>
      </c>
      <c r="AA245">
        <f t="shared" si="62"/>
        <v>634.96813756525069</v>
      </c>
    </row>
    <row r="246" spans="1:27" x14ac:dyDescent="0.3">
      <c r="A246">
        <v>245</v>
      </c>
      <c r="B246" s="1">
        <v>41893</v>
      </c>
      <c r="C246">
        <v>85</v>
      </c>
      <c r="D246">
        <v>47</v>
      </c>
      <c r="E246">
        <v>3</v>
      </c>
      <c r="F246">
        <v>24</v>
      </c>
      <c r="G246">
        <v>12</v>
      </c>
      <c r="H246">
        <v>24</v>
      </c>
      <c r="I246">
        <v>85</v>
      </c>
      <c r="J246">
        <f t="shared" si="63"/>
        <v>98.438130099919306</v>
      </c>
      <c r="K246">
        <f t="shared" si="54"/>
        <v>180.58334058235727</v>
      </c>
      <c r="L246">
        <f t="shared" si="64"/>
        <v>108.28237663266165</v>
      </c>
      <c r="M246">
        <f t="shared" si="55"/>
        <v>542.0690616651093</v>
      </c>
      <c r="N246">
        <f t="shared" si="65"/>
        <v>111.74930108185845</v>
      </c>
      <c r="O246">
        <f t="shared" si="56"/>
        <v>715.5251083679135</v>
      </c>
      <c r="P246">
        <f t="shared" si="66"/>
        <v>112.67287142929325</v>
      </c>
      <c r="Q246">
        <f t="shared" si="57"/>
        <v>765.78781314219475</v>
      </c>
      <c r="R246">
        <f t="shared" si="67"/>
        <v>111.97157549974483</v>
      </c>
      <c r="S246">
        <f t="shared" si="58"/>
        <v>727.46588493843558</v>
      </c>
      <c r="T246">
        <f t="shared" si="68"/>
        <v>110.09705798401839</v>
      </c>
      <c r="U246">
        <f t="shared" si="59"/>
        <v>629.86231945318127</v>
      </c>
      <c r="V246">
        <f t="shared" si="69"/>
        <v>107.45486700555989</v>
      </c>
      <c r="W246">
        <f t="shared" si="60"/>
        <v>504.2210522373822</v>
      </c>
      <c r="X246">
        <f t="shared" si="70"/>
        <v>104.46061958311449</v>
      </c>
      <c r="Y246">
        <f t="shared" si="61"/>
        <v>378.71571455869929</v>
      </c>
      <c r="Z246">
        <f t="shared" si="71"/>
        <v>101.51985741177006</v>
      </c>
      <c r="AA246">
        <f t="shared" si="62"/>
        <v>272.90568890521422</v>
      </c>
    </row>
    <row r="247" spans="1:27" x14ac:dyDescent="0.3">
      <c r="A247">
        <v>246</v>
      </c>
      <c r="B247" s="1">
        <v>41894</v>
      </c>
      <c r="C247">
        <v>94</v>
      </c>
      <c r="D247">
        <v>48</v>
      </c>
      <c r="E247">
        <v>8</v>
      </c>
      <c r="F247">
        <v>26</v>
      </c>
      <c r="G247">
        <v>12</v>
      </c>
      <c r="H247">
        <v>20</v>
      </c>
      <c r="I247">
        <v>94</v>
      </c>
      <c r="J247">
        <f t="shared" si="63"/>
        <v>97.094317089927372</v>
      </c>
      <c r="K247">
        <f t="shared" si="54"/>
        <v>9.5747982530166027</v>
      </c>
      <c r="L247">
        <f t="shared" si="64"/>
        <v>103.62590130612932</v>
      </c>
      <c r="M247">
        <f t="shared" si="55"/>
        <v>92.657975955342181</v>
      </c>
      <c r="N247">
        <f t="shared" si="65"/>
        <v>103.72451075730091</v>
      </c>
      <c r="O247">
        <f t="shared" si="56"/>
        <v>94.566109468861029</v>
      </c>
      <c r="P247">
        <f t="shared" si="66"/>
        <v>101.60372285757595</v>
      </c>
      <c r="Q247">
        <f t="shared" si="57"/>
        <v>57.816601294822902</v>
      </c>
      <c r="R247">
        <f t="shared" si="67"/>
        <v>98.485787749872415</v>
      </c>
      <c r="S247">
        <f t="shared" si="58"/>
        <v>20.122291736905424</v>
      </c>
      <c r="T247">
        <f t="shared" si="68"/>
        <v>95.038823193607357</v>
      </c>
      <c r="U247">
        <f t="shared" si="59"/>
        <v>1.0791536275765876</v>
      </c>
      <c r="V247">
        <f t="shared" si="69"/>
        <v>91.736460101667973</v>
      </c>
      <c r="W247">
        <f t="shared" si="60"/>
        <v>5.1236128713409643</v>
      </c>
      <c r="X247">
        <f t="shared" si="70"/>
        <v>88.892123916622893</v>
      </c>
      <c r="Y247">
        <f t="shared" si="61"/>
        <v>26.090398083135856</v>
      </c>
      <c r="Z247">
        <f t="shared" si="71"/>
        <v>86.651985741177</v>
      </c>
      <c r="AA247">
        <f t="shared" si="62"/>
        <v>53.993313547866116</v>
      </c>
    </row>
    <row r="248" spans="1:27" x14ac:dyDescent="0.3">
      <c r="A248">
        <v>247</v>
      </c>
      <c r="B248" s="1">
        <v>41895</v>
      </c>
      <c r="C248">
        <v>94</v>
      </c>
      <c r="D248">
        <v>51</v>
      </c>
      <c r="E248">
        <v>14</v>
      </c>
      <c r="F248">
        <v>26</v>
      </c>
      <c r="G248">
        <v>12</v>
      </c>
      <c r="H248">
        <v>18</v>
      </c>
      <c r="I248">
        <v>94</v>
      </c>
      <c r="J248">
        <f t="shared" si="63"/>
        <v>96.784885380934639</v>
      </c>
      <c r="K248">
        <f t="shared" si="54"/>
        <v>7.7555865849434715</v>
      </c>
      <c r="L248">
        <f t="shared" si="64"/>
        <v>101.70072104490346</v>
      </c>
      <c r="M248">
        <f t="shared" si="55"/>
        <v>59.301104611419042</v>
      </c>
      <c r="N248">
        <f t="shared" si="65"/>
        <v>100.80715753011063</v>
      </c>
      <c r="O248">
        <f t="shared" si="56"/>
        <v>46.33739363974184</v>
      </c>
      <c r="P248">
        <f t="shared" si="66"/>
        <v>98.562233714545556</v>
      </c>
      <c r="Q248">
        <f t="shared" si="57"/>
        <v>20.813976466136143</v>
      </c>
      <c r="R248">
        <f t="shared" si="67"/>
        <v>96.242893874936215</v>
      </c>
      <c r="S248">
        <f t="shared" si="58"/>
        <v>5.0305729342263881</v>
      </c>
      <c r="T248">
        <f t="shared" si="68"/>
        <v>94.415529277442943</v>
      </c>
      <c r="U248">
        <f t="shared" si="59"/>
        <v>0.17266458041225402</v>
      </c>
      <c r="V248">
        <f t="shared" si="69"/>
        <v>93.3209380305004</v>
      </c>
      <c r="W248">
        <f t="shared" si="60"/>
        <v>0.4611251584206752</v>
      </c>
      <c r="X248">
        <f t="shared" si="70"/>
        <v>92.978424783324584</v>
      </c>
      <c r="Y248">
        <f t="shared" si="61"/>
        <v>1.0436159233254225</v>
      </c>
      <c r="Z248">
        <f t="shared" si="71"/>
        <v>93.265198574117704</v>
      </c>
      <c r="AA248">
        <f t="shared" si="62"/>
        <v>0.53993313547865485</v>
      </c>
    </row>
    <row r="249" spans="1:27" x14ac:dyDescent="0.3">
      <c r="A249">
        <v>248</v>
      </c>
      <c r="B249" s="1">
        <v>41896</v>
      </c>
      <c r="C249">
        <v>111</v>
      </c>
      <c r="D249">
        <v>44</v>
      </c>
      <c r="E249">
        <v>19</v>
      </c>
      <c r="F249">
        <v>23</v>
      </c>
      <c r="G249">
        <v>12</v>
      </c>
      <c r="H249">
        <v>15</v>
      </c>
      <c r="I249">
        <v>111</v>
      </c>
      <c r="J249">
        <f t="shared" si="63"/>
        <v>96.506396842841184</v>
      </c>
      <c r="K249">
        <f t="shared" si="54"/>
        <v>210.06453247720401</v>
      </c>
      <c r="L249">
        <f t="shared" si="64"/>
        <v>100.16057683592277</v>
      </c>
      <c r="M249">
        <f t="shared" si="55"/>
        <v>117.49309452993407</v>
      </c>
      <c r="N249">
        <f t="shared" si="65"/>
        <v>98.765010271077443</v>
      </c>
      <c r="O249">
        <f t="shared" si="56"/>
        <v>149.69497366684047</v>
      </c>
      <c r="P249">
        <f t="shared" si="66"/>
        <v>96.737340228727334</v>
      </c>
      <c r="Q249">
        <f t="shared" si="57"/>
        <v>203.42346375107968</v>
      </c>
      <c r="R249">
        <f t="shared" si="67"/>
        <v>95.121446937468107</v>
      </c>
      <c r="S249">
        <f t="shared" si="58"/>
        <v>252.12844735964094</v>
      </c>
      <c r="T249">
        <f t="shared" si="68"/>
        <v>94.16621171097718</v>
      </c>
      <c r="U249">
        <f t="shared" si="59"/>
        <v>283.37642815964182</v>
      </c>
      <c r="V249">
        <f t="shared" si="69"/>
        <v>93.796281409150126</v>
      </c>
      <c r="W249">
        <f t="shared" si="60"/>
        <v>295.96793335315357</v>
      </c>
      <c r="X249">
        <f t="shared" si="70"/>
        <v>93.795684956664914</v>
      </c>
      <c r="Y249">
        <f t="shared" si="61"/>
        <v>295.98845611032596</v>
      </c>
      <c r="Z249">
        <f t="shared" si="71"/>
        <v>93.926519857411776</v>
      </c>
      <c r="AA249">
        <f t="shared" si="62"/>
        <v>291.50372417935438</v>
      </c>
    </row>
    <row r="250" spans="1:27" x14ac:dyDescent="0.3">
      <c r="A250">
        <v>249</v>
      </c>
      <c r="B250" s="1">
        <v>41897</v>
      </c>
      <c r="C250">
        <v>103</v>
      </c>
      <c r="D250">
        <v>42</v>
      </c>
      <c r="E250">
        <v>18</v>
      </c>
      <c r="F250">
        <v>11</v>
      </c>
      <c r="G250">
        <v>12</v>
      </c>
      <c r="H250">
        <v>10</v>
      </c>
      <c r="I250">
        <v>103</v>
      </c>
      <c r="J250">
        <f t="shared" si="63"/>
        <v>97.955757158557077</v>
      </c>
      <c r="K250">
        <f t="shared" si="54"/>
        <v>25.444385843448174</v>
      </c>
      <c r="L250">
        <f t="shared" si="64"/>
        <v>102.32846146873823</v>
      </c>
      <c r="M250">
        <f t="shared" si="55"/>
        <v>0.45096399896922074</v>
      </c>
      <c r="N250">
        <f t="shared" si="65"/>
        <v>102.4355071897542</v>
      </c>
      <c r="O250">
        <f t="shared" si="56"/>
        <v>0.31865213281919552</v>
      </c>
      <c r="P250">
        <f t="shared" si="66"/>
        <v>102.44240413723639</v>
      </c>
      <c r="Q250">
        <f t="shared" si="57"/>
        <v>0.31091314617108962</v>
      </c>
      <c r="R250">
        <f t="shared" si="67"/>
        <v>103.06072346873405</v>
      </c>
      <c r="S250">
        <f t="shared" si="58"/>
        <v>3.6873396550955915E-3</v>
      </c>
      <c r="T250">
        <f t="shared" si="68"/>
        <v>104.26648468439086</v>
      </c>
      <c r="U250">
        <f t="shared" si="59"/>
        <v>1.6039834557966177</v>
      </c>
      <c r="V250">
        <f t="shared" si="69"/>
        <v>105.83888442274502</v>
      </c>
      <c r="W250">
        <f t="shared" si="60"/>
        <v>8.0592647657043539</v>
      </c>
      <c r="X250">
        <f t="shared" si="70"/>
        <v>107.55913699133299</v>
      </c>
      <c r="Y250">
        <f t="shared" si="61"/>
        <v>20.785730105740839</v>
      </c>
      <c r="Z250">
        <f t="shared" si="71"/>
        <v>109.29265198574117</v>
      </c>
      <c r="AA250">
        <f t="shared" si="62"/>
        <v>39.597469013652329</v>
      </c>
    </row>
    <row r="251" spans="1:27" x14ac:dyDescent="0.3">
      <c r="A251">
        <v>250</v>
      </c>
      <c r="B251" s="1">
        <v>41898</v>
      </c>
      <c r="C251">
        <v>106</v>
      </c>
      <c r="D251">
        <v>22</v>
      </c>
      <c r="E251">
        <v>19</v>
      </c>
      <c r="F251">
        <v>12</v>
      </c>
      <c r="G251">
        <v>12</v>
      </c>
      <c r="H251">
        <v>11</v>
      </c>
      <c r="I251">
        <v>106</v>
      </c>
      <c r="J251">
        <f t="shared" si="63"/>
        <v>98.460181442701369</v>
      </c>
      <c r="K251">
        <f t="shared" si="54"/>
        <v>56.848863876984808</v>
      </c>
      <c r="L251">
        <f t="shared" si="64"/>
        <v>102.4627691749906</v>
      </c>
      <c r="M251">
        <f t="shared" si="55"/>
        <v>12.512001909396696</v>
      </c>
      <c r="N251">
        <f t="shared" si="65"/>
        <v>102.60485503282794</v>
      </c>
      <c r="O251">
        <f t="shared" si="56"/>
        <v>11.527009348113756</v>
      </c>
      <c r="P251">
        <f t="shared" si="66"/>
        <v>102.66544248234183</v>
      </c>
      <c r="Q251">
        <f t="shared" si="57"/>
        <v>11.11927383857061</v>
      </c>
      <c r="R251">
        <f t="shared" si="67"/>
        <v>103.03036173436703</v>
      </c>
      <c r="S251">
        <f t="shared" si="58"/>
        <v>8.81875142871157</v>
      </c>
      <c r="T251">
        <f t="shared" si="68"/>
        <v>103.50659387375634</v>
      </c>
      <c r="U251">
        <f t="shared" si="59"/>
        <v>6.2170741103893938</v>
      </c>
      <c r="V251">
        <f t="shared" si="69"/>
        <v>103.85166532682351</v>
      </c>
      <c r="W251">
        <f t="shared" si="60"/>
        <v>4.6153418679723472</v>
      </c>
      <c r="X251">
        <f t="shared" si="70"/>
        <v>103.9118273982666</v>
      </c>
      <c r="Y251">
        <f t="shared" si="61"/>
        <v>4.3604648146300562</v>
      </c>
      <c r="Z251">
        <f t="shared" si="71"/>
        <v>103.62926519857412</v>
      </c>
      <c r="AA251">
        <f t="shared" si="62"/>
        <v>5.6203834986918197</v>
      </c>
    </row>
    <row r="252" spans="1:27" x14ac:dyDescent="0.3">
      <c r="A252">
        <v>251</v>
      </c>
      <c r="B252" s="1">
        <v>41899</v>
      </c>
      <c r="C252">
        <v>59</v>
      </c>
      <c r="D252">
        <v>30</v>
      </c>
      <c r="E252">
        <v>5</v>
      </c>
      <c r="F252">
        <v>19</v>
      </c>
      <c r="G252">
        <v>12</v>
      </c>
      <c r="H252">
        <v>21</v>
      </c>
      <c r="I252">
        <v>59</v>
      </c>
      <c r="J252">
        <f t="shared" si="63"/>
        <v>99.214163298431231</v>
      </c>
      <c r="K252">
        <f t="shared" si="54"/>
        <v>1617.1789297928933</v>
      </c>
      <c r="L252">
        <f t="shared" si="64"/>
        <v>103.17021533999248</v>
      </c>
      <c r="M252">
        <f t="shared" si="55"/>
        <v>1951.007923181307</v>
      </c>
      <c r="N252">
        <f t="shared" si="65"/>
        <v>103.62339852297956</v>
      </c>
      <c r="O252">
        <f t="shared" si="56"/>
        <v>1991.2476957406541</v>
      </c>
      <c r="P252">
        <f t="shared" si="66"/>
        <v>103.9992654894051</v>
      </c>
      <c r="Q252">
        <f t="shared" si="57"/>
        <v>2024.9338945859652</v>
      </c>
      <c r="R252">
        <f t="shared" si="67"/>
        <v>104.51518086718352</v>
      </c>
      <c r="S252">
        <f t="shared" si="58"/>
        <v>2071.6316893724284</v>
      </c>
      <c r="T252">
        <f t="shared" si="68"/>
        <v>105.00263754950254</v>
      </c>
      <c r="U252">
        <f t="shared" si="59"/>
        <v>2116.2426615109007</v>
      </c>
      <c r="V252">
        <f t="shared" si="69"/>
        <v>105.35549959804705</v>
      </c>
      <c r="W252">
        <f t="shared" si="60"/>
        <v>2148.83234298454</v>
      </c>
      <c r="X252">
        <f t="shared" si="70"/>
        <v>105.58236547965333</v>
      </c>
      <c r="Y252">
        <f t="shared" si="61"/>
        <v>2169.9167736799986</v>
      </c>
      <c r="Z252">
        <f t="shared" si="71"/>
        <v>105.76292651985742</v>
      </c>
      <c r="AA252">
        <f t="shared" si="62"/>
        <v>2186.7712967015841</v>
      </c>
    </row>
    <row r="253" spans="1:27" x14ac:dyDescent="0.3">
      <c r="A253">
        <v>252</v>
      </c>
      <c r="B253" s="1">
        <v>41900</v>
      </c>
      <c r="C253">
        <v>75</v>
      </c>
      <c r="D253">
        <v>60</v>
      </c>
      <c r="E253">
        <v>5</v>
      </c>
      <c r="F253">
        <v>27</v>
      </c>
      <c r="G253">
        <v>12</v>
      </c>
      <c r="H253">
        <v>26</v>
      </c>
      <c r="I253">
        <v>75</v>
      </c>
      <c r="J253">
        <f t="shared" si="63"/>
        <v>95.192746968588111</v>
      </c>
      <c r="K253">
        <f t="shared" si="54"/>
        <v>407.74703013742436</v>
      </c>
      <c r="L253">
        <f t="shared" si="64"/>
        <v>94.336172271993988</v>
      </c>
      <c r="M253">
        <f t="shared" si="55"/>
        <v>373.88755813222912</v>
      </c>
      <c r="N253">
        <f t="shared" si="65"/>
        <v>90.236378966085681</v>
      </c>
      <c r="O253">
        <f t="shared" si="56"/>
        <v>232.14724399817817</v>
      </c>
      <c r="P253">
        <f t="shared" si="66"/>
        <v>85.99955929364306</v>
      </c>
      <c r="Q253">
        <f t="shared" si="57"/>
        <v>120.99030465436941</v>
      </c>
      <c r="R253">
        <f t="shared" si="67"/>
        <v>81.757590433591758</v>
      </c>
      <c r="S253">
        <f t="shared" si="58"/>
        <v>45.665028468170853</v>
      </c>
      <c r="T253">
        <f t="shared" si="68"/>
        <v>77.401055019801021</v>
      </c>
      <c r="U253">
        <f t="shared" si="59"/>
        <v>5.7650652081116798</v>
      </c>
      <c r="V253">
        <f t="shared" si="69"/>
        <v>72.906649879414118</v>
      </c>
      <c r="W253">
        <f t="shared" si="60"/>
        <v>4.3821147273569254</v>
      </c>
      <c r="X253">
        <f t="shared" si="70"/>
        <v>68.316473095930661</v>
      </c>
      <c r="Y253">
        <f t="shared" si="61"/>
        <v>44.669531877418684</v>
      </c>
      <c r="Z253">
        <f t="shared" si="71"/>
        <v>63.67629265198574</v>
      </c>
      <c r="AA253">
        <f t="shared" si="62"/>
        <v>128.22634810347213</v>
      </c>
    </row>
    <row r="254" spans="1:27" x14ac:dyDescent="0.3">
      <c r="A254">
        <v>253</v>
      </c>
      <c r="B254" s="1">
        <v>41901</v>
      </c>
      <c r="C254">
        <v>133</v>
      </c>
      <c r="D254">
        <v>45</v>
      </c>
      <c r="E254">
        <v>4</v>
      </c>
      <c r="F254">
        <v>20</v>
      </c>
      <c r="G254">
        <v>12</v>
      </c>
      <c r="H254">
        <v>20</v>
      </c>
      <c r="I254">
        <v>133</v>
      </c>
      <c r="J254">
        <f t="shared" si="63"/>
        <v>93.173472271729295</v>
      </c>
      <c r="K254">
        <f t="shared" si="54"/>
        <v>1586.1523108907154</v>
      </c>
      <c r="L254">
        <f t="shared" si="64"/>
        <v>90.46893781759519</v>
      </c>
      <c r="M254">
        <f t="shared" si="55"/>
        <v>1808.8912503635845</v>
      </c>
      <c r="N254">
        <f t="shared" si="65"/>
        <v>85.665465276259965</v>
      </c>
      <c r="O254">
        <f t="shared" si="56"/>
        <v>2240.5581775129513</v>
      </c>
      <c r="P254">
        <f t="shared" si="66"/>
        <v>81.599735576185836</v>
      </c>
      <c r="Q254">
        <f t="shared" si="57"/>
        <v>2641.987182838016</v>
      </c>
      <c r="R254">
        <f t="shared" si="67"/>
        <v>78.378795216795879</v>
      </c>
      <c r="S254">
        <f t="shared" si="58"/>
        <v>2983.4760119687207</v>
      </c>
      <c r="T254">
        <f t="shared" si="68"/>
        <v>75.960422007920414</v>
      </c>
      <c r="U254">
        <f t="shared" si="59"/>
        <v>3253.5134575145298</v>
      </c>
      <c r="V254">
        <f t="shared" si="69"/>
        <v>74.371994963824235</v>
      </c>
      <c r="W254">
        <f t="shared" si="60"/>
        <v>3437.242974521851</v>
      </c>
      <c r="X254">
        <f t="shared" si="70"/>
        <v>73.663294619186132</v>
      </c>
      <c r="Y254">
        <f t="shared" si="61"/>
        <v>3520.8446054495053</v>
      </c>
      <c r="Z254">
        <f t="shared" si="71"/>
        <v>73.867629265198573</v>
      </c>
      <c r="AA254">
        <f t="shared" si="62"/>
        <v>3496.6372687180001</v>
      </c>
    </row>
    <row r="255" spans="1:27" x14ac:dyDescent="0.3">
      <c r="A255">
        <v>254</v>
      </c>
      <c r="B255" s="1">
        <v>41902</v>
      </c>
      <c r="C255">
        <v>103</v>
      </c>
      <c r="D255">
        <v>36</v>
      </c>
      <c r="E255">
        <v>19</v>
      </c>
      <c r="F255">
        <v>22</v>
      </c>
      <c r="G255">
        <v>12</v>
      </c>
      <c r="H255">
        <v>16</v>
      </c>
      <c r="I255">
        <v>103</v>
      </c>
      <c r="J255">
        <f t="shared" si="63"/>
        <v>97.156125044556362</v>
      </c>
      <c r="K255">
        <f t="shared" si="54"/>
        <v>34.150874494861384</v>
      </c>
      <c r="L255">
        <f t="shared" si="64"/>
        <v>98.975150254076169</v>
      </c>
      <c r="M255">
        <f t="shared" si="55"/>
        <v>16.199415477263127</v>
      </c>
      <c r="N255">
        <f t="shared" si="65"/>
        <v>99.865825693381964</v>
      </c>
      <c r="O255">
        <f t="shared" si="56"/>
        <v>9.8230485842646438</v>
      </c>
      <c r="P255">
        <f t="shared" si="66"/>
        <v>102.1598413457115</v>
      </c>
      <c r="Q255">
        <f t="shared" si="57"/>
        <v>0.70586656437586548</v>
      </c>
      <c r="R255">
        <f t="shared" si="67"/>
        <v>105.68939760839794</v>
      </c>
      <c r="S255">
        <f t="shared" si="58"/>
        <v>7.2328594960565571</v>
      </c>
      <c r="T255">
        <f t="shared" si="68"/>
        <v>110.18416880316816</v>
      </c>
      <c r="U255">
        <f t="shared" si="59"/>
        <v>51.612281392414673</v>
      </c>
      <c r="V255">
        <f t="shared" si="69"/>
        <v>115.41159848914727</v>
      </c>
      <c r="W255">
        <f t="shared" si="60"/>
        <v>154.0477770558027</v>
      </c>
      <c r="X255">
        <f t="shared" si="70"/>
        <v>121.13265892383723</v>
      </c>
      <c r="Y255">
        <f t="shared" si="61"/>
        <v>328.79331964821381</v>
      </c>
      <c r="Z255">
        <f t="shared" si="71"/>
        <v>127.08676292651985</v>
      </c>
      <c r="AA255">
        <f t="shared" si="62"/>
        <v>580.1721482783712</v>
      </c>
    </row>
    <row r="256" spans="1:27" x14ac:dyDescent="0.3">
      <c r="A256">
        <v>255</v>
      </c>
      <c r="B256" s="1">
        <v>41903</v>
      </c>
      <c r="C256">
        <v>87</v>
      </c>
      <c r="D256">
        <v>57</v>
      </c>
      <c r="E256">
        <v>6</v>
      </c>
      <c r="F256">
        <v>19</v>
      </c>
      <c r="G256">
        <v>12</v>
      </c>
      <c r="H256">
        <v>14</v>
      </c>
      <c r="I256">
        <v>87</v>
      </c>
      <c r="J256">
        <f t="shared" si="63"/>
        <v>97.740512540100724</v>
      </c>
      <c r="K256">
        <f t="shared" si="54"/>
        <v>115.3586096240609</v>
      </c>
      <c r="L256">
        <f t="shared" si="64"/>
        <v>99.780120203260935</v>
      </c>
      <c r="M256">
        <f t="shared" si="55"/>
        <v>163.33147240979832</v>
      </c>
      <c r="N256">
        <f t="shared" si="65"/>
        <v>100.80607798536738</v>
      </c>
      <c r="O256">
        <f t="shared" si="56"/>
        <v>190.60778933804585</v>
      </c>
      <c r="P256">
        <f t="shared" si="66"/>
        <v>102.4959048074269</v>
      </c>
      <c r="Q256">
        <f t="shared" si="57"/>
        <v>240.123065800836</v>
      </c>
      <c r="R256">
        <f t="shared" si="67"/>
        <v>104.34469880419897</v>
      </c>
      <c r="S256">
        <f t="shared" si="58"/>
        <v>300.83857660838117</v>
      </c>
      <c r="T256">
        <f t="shared" si="68"/>
        <v>105.87366752126727</v>
      </c>
      <c r="U256">
        <f t="shared" si="59"/>
        <v>356.21532570333881</v>
      </c>
      <c r="V256">
        <f t="shared" si="69"/>
        <v>106.72347954674419</v>
      </c>
      <c r="W256">
        <f t="shared" si="60"/>
        <v>389.01564543083629</v>
      </c>
      <c r="X256">
        <f t="shared" si="70"/>
        <v>106.62653178476745</v>
      </c>
      <c r="Y256">
        <f t="shared" si="61"/>
        <v>385.200749898487</v>
      </c>
      <c r="Z256">
        <f t="shared" si="71"/>
        <v>105.40867629265199</v>
      </c>
      <c r="AA256">
        <f t="shared" si="62"/>
        <v>338.87936284764737</v>
      </c>
    </row>
    <row r="257" spans="1:27" x14ac:dyDescent="0.3">
      <c r="A257">
        <v>256</v>
      </c>
      <c r="B257" s="1">
        <v>41904</v>
      </c>
      <c r="C257">
        <v>130</v>
      </c>
      <c r="D257">
        <v>57</v>
      </c>
      <c r="E257">
        <v>41</v>
      </c>
      <c r="F257">
        <v>44</v>
      </c>
      <c r="G257">
        <v>12</v>
      </c>
      <c r="H257">
        <v>10</v>
      </c>
      <c r="I257">
        <v>130</v>
      </c>
      <c r="J257">
        <f t="shared" si="63"/>
        <v>96.666461286090652</v>
      </c>
      <c r="K257">
        <f t="shared" si="54"/>
        <v>1111.1248031916932</v>
      </c>
      <c r="L257">
        <f t="shared" si="64"/>
        <v>97.22409616260876</v>
      </c>
      <c r="M257">
        <f t="shared" si="55"/>
        <v>1074.2598723579179</v>
      </c>
      <c r="N257">
        <f t="shared" si="65"/>
        <v>96.664254589757149</v>
      </c>
      <c r="O257">
        <f t="shared" si="56"/>
        <v>1111.2719220565273</v>
      </c>
      <c r="P257">
        <f t="shared" si="66"/>
        <v>96.297542884456135</v>
      </c>
      <c r="Q257">
        <f t="shared" si="57"/>
        <v>1135.8556156250734</v>
      </c>
      <c r="R257">
        <f t="shared" si="67"/>
        <v>95.672349402099485</v>
      </c>
      <c r="S257">
        <f t="shared" si="58"/>
        <v>1178.3875955715396</v>
      </c>
      <c r="T257">
        <f t="shared" si="68"/>
        <v>94.549467008506895</v>
      </c>
      <c r="U257">
        <f t="shared" si="59"/>
        <v>1256.740289380941</v>
      </c>
      <c r="V257">
        <f t="shared" si="69"/>
        <v>92.917043864023256</v>
      </c>
      <c r="W257">
        <f t="shared" si="60"/>
        <v>1375.1456357827753</v>
      </c>
      <c r="X257">
        <f t="shared" si="70"/>
        <v>90.925306356953499</v>
      </c>
      <c r="Y257">
        <f t="shared" si="61"/>
        <v>1526.8316832979388</v>
      </c>
      <c r="Z257">
        <f t="shared" si="71"/>
        <v>88.84086762926519</v>
      </c>
      <c r="AA257">
        <f t="shared" si="62"/>
        <v>1694.0741775116701</v>
      </c>
    </row>
    <row r="258" spans="1:27" x14ac:dyDescent="0.3">
      <c r="A258">
        <v>257</v>
      </c>
      <c r="B258" s="1">
        <v>41905</v>
      </c>
      <c r="C258">
        <v>117</v>
      </c>
      <c r="D258">
        <v>74</v>
      </c>
      <c r="E258">
        <v>23</v>
      </c>
      <c r="F258">
        <v>30</v>
      </c>
      <c r="G258">
        <v>12</v>
      </c>
      <c r="H258">
        <v>10</v>
      </c>
      <c r="I258">
        <v>117</v>
      </c>
      <c r="J258">
        <f t="shared" si="63"/>
        <v>99.999815157481592</v>
      </c>
      <c r="K258">
        <f t="shared" si="54"/>
        <v>289.0062846797926</v>
      </c>
      <c r="L258">
        <f t="shared" si="64"/>
        <v>103.77927693008701</v>
      </c>
      <c r="M258">
        <f t="shared" si="55"/>
        <v>174.78751849132962</v>
      </c>
      <c r="N258">
        <f t="shared" si="65"/>
        <v>106.66497821282999</v>
      </c>
      <c r="O258">
        <f t="shared" si="56"/>
        <v>106.81267534127872</v>
      </c>
      <c r="P258">
        <f t="shared" si="66"/>
        <v>109.77852573067368</v>
      </c>
      <c r="Q258">
        <f t="shared" si="57"/>
        <v>52.149690622542131</v>
      </c>
      <c r="R258">
        <f t="shared" si="67"/>
        <v>112.83617470104974</v>
      </c>
      <c r="S258">
        <f t="shared" si="58"/>
        <v>17.337441120178202</v>
      </c>
      <c r="T258">
        <f t="shared" si="68"/>
        <v>115.81978680340276</v>
      </c>
      <c r="U258">
        <f t="shared" si="59"/>
        <v>1.392903189422267</v>
      </c>
      <c r="V258">
        <f t="shared" si="69"/>
        <v>118.87511315920699</v>
      </c>
      <c r="W258">
        <f t="shared" si="60"/>
        <v>3.516049359831217</v>
      </c>
      <c r="X258">
        <f t="shared" si="70"/>
        <v>122.18506127139069</v>
      </c>
      <c r="Y258">
        <f t="shared" si="61"/>
        <v>26.88486038807568</v>
      </c>
      <c r="Z258">
        <f t="shared" si="71"/>
        <v>125.88408676292651</v>
      </c>
      <c r="AA258">
        <f t="shared" si="62"/>
        <v>78.926997611206119</v>
      </c>
    </row>
    <row r="259" spans="1:27" x14ac:dyDescent="0.3">
      <c r="A259">
        <v>258</v>
      </c>
      <c r="B259" s="1">
        <v>41906</v>
      </c>
      <c r="C259">
        <v>146</v>
      </c>
      <c r="D259">
        <v>88</v>
      </c>
      <c r="E259">
        <v>40</v>
      </c>
      <c r="F259">
        <v>19</v>
      </c>
      <c r="G259">
        <v>12</v>
      </c>
      <c r="H259">
        <v>28</v>
      </c>
      <c r="I259">
        <v>146</v>
      </c>
      <c r="J259">
        <f t="shared" si="63"/>
        <v>101.69983364173343</v>
      </c>
      <c r="K259">
        <f t="shared" ref="K259:K322" si="72">(I259-J259)^2</f>
        <v>1962.5047393700927</v>
      </c>
      <c r="L259">
        <f t="shared" si="64"/>
        <v>106.42342154406961</v>
      </c>
      <c r="M259">
        <f t="shared" ref="M259:M322" si="73">(I259-L259)^2</f>
        <v>1566.3055622784134</v>
      </c>
      <c r="N259">
        <f t="shared" si="65"/>
        <v>109.76548474898098</v>
      </c>
      <c r="O259">
        <f t="shared" ref="O259:O322" si="74">(I259-N259)^2</f>
        <v>1312.9400954763298</v>
      </c>
      <c r="P259">
        <f t="shared" si="66"/>
        <v>112.66711543840421</v>
      </c>
      <c r="Q259">
        <f t="shared" ref="Q259:Q322" si="75">(I259-P259)^2</f>
        <v>1111.0811931966709</v>
      </c>
      <c r="R259">
        <f t="shared" si="67"/>
        <v>114.91808735052487</v>
      </c>
      <c r="S259">
        <f t="shared" ref="S259:S322" si="76">(I259-R259)^2</f>
        <v>966.08529394960203</v>
      </c>
      <c r="T259">
        <f t="shared" si="68"/>
        <v>116.52791472136111</v>
      </c>
      <c r="U259">
        <f t="shared" ref="U259:U322" si="77">(I259-T259)^2</f>
        <v>868.60381067136291</v>
      </c>
      <c r="V259">
        <f t="shared" si="69"/>
        <v>117.56253394776209</v>
      </c>
      <c r="W259">
        <f t="shared" ref="W259:W322" si="78">(I259-V259)^2</f>
        <v>808.68947547218352</v>
      </c>
      <c r="X259">
        <f t="shared" si="70"/>
        <v>118.03701225427814</v>
      </c>
      <c r="Y259">
        <f t="shared" ref="Y259:Y322" si="79">(I259-X259)^2</f>
        <v>781.92868366739094</v>
      </c>
      <c r="Z259">
        <f t="shared" si="71"/>
        <v>117.88840867629264</v>
      </c>
      <c r="AA259">
        <f t="shared" ref="AA259:AA322" si="80">(I259-Z259)^2</f>
        <v>790.26156675113884</v>
      </c>
    </row>
    <row r="260" spans="1:27" x14ac:dyDescent="0.3">
      <c r="A260">
        <v>259</v>
      </c>
      <c r="B260" s="1">
        <v>41907</v>
      </c>
      <c r="C260">
        <v>173</v>
      </c>
      <c r="D260">
        <v>78</v>
      </c>
      <c r="E260">
        <v>3</v>
      </c>
      <c r="F260">
        <v>52</v>
      </c>
      <c r="G260">
        <v>12</v>
      </c>
      <c r="H260">
        <v>26</v>
      </c>
      <c r="I260">
        <v>173</v>
      </c>
      <c r="J260">
        <f t="shared" ref="J260:J323" si="81">0.1*I259+(1-0.1)*J259</f>
        <v>106.12985027756008</v>
      </c>
      <c r="K260">
        <f t="shared" si="72"/>
        <v>4471.6169239015317</v>
      </c>
      <c r="L260">
        <f t="shared" ref="L260:L323" si="82">0.2*I259+(1-0.2)*L259</f>
        <v>114.33873723525569</v>
      </c>
      <c r="M260">
        <f t="shared" si="73"/>
        <v>3441.143749154377</v>
      </c>
      <c r="N260">
        <f t="shared" ref="N260:N323" si="83">0.3*I259+(1-0.3)*N259</f>
        <v>120.63583932428668</v>
      </c>
      <c r="O260">
        <f t="shared" si="74"/>
        <v>2742.0053232719215</v>
      </c>
      <c r="P260">
        <f t="shared" ref="P260:P323" si="84">0.4*I259+(1-0.4)*P259</f>
        <v>126.00026926304253</v>
      </c>
      <c r="Q260">
        <f t="shared" si="75"/>
        <v>2208.9746893465053</v>
      </c>
      <c r="R260">
        <f t="shared" ref="R260:R323" si="85">0.5*I259+(1-0.5)*R259</f>
        <v>130.45904367526242</v>
      </c>
      <c r="S260">
        <f t="shared" si="76"/>
        <v>1809.7329650232302</v>
      </c>
      <c r="T260">
        <f t="shared" ref="T260:T323" si="86">0.6*I259+(1-0.6)*T259</f>
        <v>134.21116588854443</v>
      </c>
      <c r="U260">
        <f t="shared" si="77"/>
        <v>1504.5736517260193</v>
      </c>
      <c r="V260">
        <f t="shared" ref="V260:V323" si="87">0.7*I259+(1-0.7)*V259</f>
        <v>137.46876018432863</v>
      </c>
      <c r="W260">
        <f t="shared" si="78"/>
        <v>1262.4690028387504</v>
      </c>
      <c r="X260">
        <f t="shared" ref="X260:X323" si="88">0.8*I259+(1-0.8)*X259</f>
        <v>140.40740245085564</v>
      </c>
      <c r="Y260">
        <f t="shared" si="79"/>
        <v>1062.2774150004909</v>
      </c>
      <c r="Z260">
        <f t="shared" ref="Z260:Z323" si="89">0.9*I259+(1-0.9)*Z259</f>
        <v>143.18884086762927</v>
      </c>
      <c r="AA260">
        <f t="shared" si="80"/>
        <v>888.70520881553091</v>
      </c>
    </row>
    <row r="261" spans="1:27" x14ac:dyDescent="0.3">
      <c r="A261">
        <v>260</v>
      </c>
      <c r="B261" s="1">
        <v>41908</v>
      </c>
      <c r="C261">
        <v>160</v>
      </c>
      <c r="D261">
        <v>57</v>
      </c>
      <c r="E261">
        <v>3</v>
      </c>
      <c r="F261">
        <v>26</v>
      </c>
      <c r="G261">
        <v>12</v>
      </c>
      <c r="H261">
        <v>24</v>
      </c>
      <c r="I261">
        <v>160</v>
      </c>
      <c r="J261">
        <f t="shared" si="81"/>
        <v>112.81686524980407</v>
      </c>
      <c r="K261">
        <f t="shared" si="72"/>
        <v>2226.2482048551469</v>
      </c>
      <c r="L261">
        <f t="shared" si="82"/>
        <v>126.07098978820457</v>
      </c>
      <c r="M261">
        <f t="shared" si="73"/>
        <v>1151.1777339521186</v>
      </c>
      <c r="N261">
        <f t="shared" si="83"/>
        <v>136.34508752700066</v>
      </c>
      <c r="O261">
        <f t="shared" si="74"/>
        <v>559.55488410525982</v>
      </c>
      <c r="P261">
        <f t="shared" si="84"/>
        <v>144.8001615578255</v>
      </c>
      <c r="Q261">
        <f t="shared" si="75"/>
        <v>231.03508866820562</v>
      </c>
      <c r="R261">
        <f t="shared" si="85"/>
        <v>151.72952183763121</v>
      </c>
      <c r="S261">
        <f t="shared" si="76"/>
        <v>68.400809034219023</v>
      </c>
      <c r="T261">
        <f t="shared" si="86"/>
        <v>157.48446635541777</v>
      </c>
      <c r="U261">
        <f t="shared" si="77"/>
        <v>6.3279095170251782</v>
      </c>
      <c r="V261">
        <f t="shared" si="87"/>
        <v>162.34062805529859</v>
      </c>
      <c r="W261">
        <f t="shared" si="78"/>
        <v>5.4785396932508812</v>
      </c>
      <c r="X261">
        <f t="shared" si="88"/>
        <v>166.48148049017112</v>
      </c>
      <c r="Y261">
        <f t="shared" si="79"/>
        <v>42.0095893444689</v>
      </c>
      <c r="Z261">
        <f t="shared" si="89"/>
        <v>170.01888408676294</v>
      </c>
      <c r="AA261">
        <f t="shared" si="80"/>
        <v>100.37803834399163</v>
      </c>
    </row>
    <row r="262" spans="1:27" x14ac:dyDescent="0.3">
      <c r="A262">
        <v>261</v>
      </c>
      <c r="B262" s="1">
        <v>41909</v>
      </c>
      <c r="C262">
        <v>132</v>
      </c>
      <c r="D262">
        <v>43</v>
      </c>
      <c r="E262">
        <v>3</v>
      </c>
      <c r="F262">
        <v>19</v>
      </c>
      <c r="G262">
        <v>12</v>
      </c>
      <c r="H262">
        <v>18</v>
      </c>
      <c r="I262">
        <v>132</v>
      </c>
      <c r="J262">
        <f t="shared" si="81"/>
        <v>117.53517872482367</v>
      </c>
      <c r="K262">
        <f t="shared" si="72"/>
        <v>209.2310545227939</v>
      </c>
      <c r="L262">
        <f t="shared" si="82"/>
        <v>132.85679183056368</v>
      </c>
      <c r="M262">
        <f t="shared" si="73"/>
        <v>0.73409224092066083</v>
      </c>
      <c r="N262">
        <f t="shared" si="83"/>
        <v>143.44156126890044</v>
      </c>
      <c r="O262">
        <f t="shared" si="74"/>
        <v>130.90932427000271</v>
      </c>
      <c r="P262">
        <f t="shared" si="84"/>
        <v>150.8800969346953</v>
      </c>
      <c r="Q262">
        <f t="shared" si="75"/>
        <v>356.45806026349095</v>
      </c>
      <c r="R262">
        <f t="shared" si="85"/>
        <v>155.86476091881559</v>
      </c>
      <c r="S262">
        <f t="shared" si="76"/>
        <v>569.52681371222798</v>
      </c>
      <c r="T262">
        <f t="shared" si="86"/>
        <v>158.9937865421671</v>
      </c>
      <c r="U262">
        <f t="shared" si="77"/>
        <v>728.66451188408166</v>
      </c>
      <c r="V262">
        <f t="shared" si="87"/>
        <v>160.70218841658959</v>
      </c>
      <c r="W262">
        <f t="shared" si="78"/>
        <v>823.81561990140983</v>
      </c>
      <c r="X262">
        <f t="shared" si="88"/>
        <v>161.29629609803422</v>
      </c>
      <c r="Y262">
        <f t="shared" si="79"/>
        <v>858.27296506369498</v>
      </c>
      <c r="Z262">
        <f t="shared" si="89"/>
        <v>161.00188840867628</v>
      </c>
      <c r="AA262">
        <f t="shared" si="80"/>
        <v>841.10953126931156</v>
      </c>
    </row>
    <row r="263" spans="1:27" x14ac:dyDescent="0.3">
      <c r="A263">
        <v>262</v>
      </c>
      <c r="B263" s="1">
        <v>41910</v>
      </c>
      <c r="C263">
        <v>104</v>
      </c>
      <c r="D263">
        <v>36</v>
      </c>
      <c r="E263">
        <v>2</v>
      </c>
      <c r="F263">
        <v>17</v>
      </c>
      <c r="G263">
        <v>12</v>
      </c>
      <c r="H263">
        <v>25</v>
      </c>
      <c r="I263">
        <v>104</v>
      </c>
      <c r="J263">
        <f t="shared" si="81"/>
        <v>118.98166085234131</v>
      </c>
      <c r="K263">
        <f t="shared" si="72"/>
        <v>224.45016189457604</v>
      </c>
      <c r="L263">
        <f t="shared" si="82"/>
        <v>132.68543346445094</v>
      </c>
      <c r="M263">
        <f t="shared" si="73"/>
        <v>822.85409304344171</v>
      </c>
      <c r="N263">
        <f t="shared" si="83"/>
        <v>140.0090928882303</v>
      </c>
      <c r="O263">
        <f t="shared" si="74"/>
        <v>1296.6547706331978</v>
      </c>
      <c r="P263">
        <f t="shared" si="84"/>
        <v>143.32805816081719</v>
      </c>
      <c r="Q263">
        <f t="shared" si="75"/>
        <v>1546.6961587006199</v>
      </c>
      <c r="R263">
        <f t="shared" si="85"/>
        <v>143.9323804594078</v>
      </c>
      <c r="S263">
        <f t="shared" si="76"/>
        <v>1594.5950091548937</v>
      </c>
      <c r="T263">
        <f t="shared" si="86"/>
        <v>142.79751461686686</v>
      </c>
      <c r="U263">
        <f t="shared" si="77"/>
        <v>1505.247140445998</v>
      </c>
      <c r="V263">
        <f t="shared" si="87"/>
        <v>140.61065652497689</v>
      </c>
      <c r="W263">
        <f t="shared" si="78"/>
        <v>1340.340171189833</v>
      </c>
      <c r="X263">
        <f t="shared" si="88"/>
        <v>137.85925921960686</v>
      </c>
      <c r="Y263">
        <f t="shared" si="79"/>
        <v>1146.4494349005317</v>
      </c>
      <c r="Z263">
        <f t="shared" si="89"/>
        <v>134.90018884086763</v>
      </c>
      <c r="AA263">
        <f t="shared" si="80"/>
        <v>954.82167040128024</v>
      </c>
    </row>
    <row r="264" spans="1:27" x14ac:dyDescent="0.3">
      <c r="A264">
        <v>263</v>
      </c>
      <c r="B264" s="1">
        <v>41911</v>
      </c>
      <c r="C264">
        <v>81</v>
      </c>
      <c r="D264">
        <v>37</v>
      </c>
      <c r="E264">
        <v>7</v>
      </c>
      <c r="F264">
        <v>25</v>
      </c>
      <c r="G264">
        <v>12</v>
      </c>
      <c r="H264">
        <v>20</v>
      </c>
      <c r="I264">
        <v>81</v>
      </c>
      <c r="J264">
        <f t="shared" si="81"/>
        <v>117.48349476710719</v>
      </c>
      <c r="K264">
        <f t="shared" si="72"/>
        <v>1331.0453904215376</v>
      </c>
      <c r="L264">
        <f t="shared" si="82"/>
        <v>126.94834677156075</v>
      </c>
      <c r="M264">
        <f t="shared" si="73"/>
        <v>2111.2505710395972</v>
      </c>
      <c r="N264">
        <f t="shared" si="83"/>
        <v>129.2063650217612</v>
      </c>
      <c r="O264">
        <f t="shared" si="74"/>
        <v>2323.8536286112817</v>
      </c>
      <c r="P264">
        <f t="shared" si="84"/>
        <v>127.59683489649032</v>
      </c>
      <c r="Q264">
        <f t="shared" si="75"/>
        <v>2171.2650223707783</v>
      </c>
      <c r="R264">
        <f t="shared" si="85"/>
        <v>123.9661902297039</v>
      </c>
      <c r="S264">
        <f t="shared" si="76"/>
        <v>1846.0935028551028</v>
      </c>
      <c r="T264">
        <f t="shared" si="86"/>
        <v>119.51900584674675</v>
      </c>
      <c r="U264">
        <f t="shared" si="77"/>
        <v>1483.7138114217105</v>
      </c>
      <c r="V264">
        <f t="shared" si="87"/>
        <v>114.98319695749308</v>
      </c>
      <c r="W264">
        <f t="shared" si="78"/>
        <v>1154.8576754517669</v>
      </c>
      <c r="X264">
        <f t="shared" si="88"/>
        <v>110.77185184392137</v>
      </c>
      <c r="Y264">
        <f t="shared" si="79"/>
        <v>886.36316221640413</v>
      </c>
      <c r="Z264">
        <f t="shared" si="89"/>
        <v>107.09001888408677</v>
      </c>
      <c r="AA264">
        <f t="shared" si="80"/>
        <v>680.68908537200446</v>
      </c>
    </row>
    <row r="265" spans="1:27" x14ac:dyDescent="0.3">
      <c r="A265">
        <v>264</v>
      </c>
      <c r="B265" s="1">
        <v>41912</v>
      </c>
      <c r="C265">
        <v>89</v>
      </c>
      <c r="D265">
        <v>42</v>
      </c>
      <c r="E265">
        <v>5</v>
      </c>
      <c r="F265">
        <v>29</v>
      </c>
      <c r="G265">
        <v>12</v>
      </c>
      <c r="H265">
        <v>24</v>
      </c>
      <c r="I265">
        <v>89</v>
      </c>
      <c r="J265">
        <f t="shared" si="81"/>
        <v>113.83514529039647</v>
      </c>
      <c r="K265">
        <f t="shared" si="72"/>
        <v>616.78444159510184</v>
      </c>
      <c r="L265">
        <f t="shared" si="82"/>
        <v>117.75867741724861</v>
      </c>
      <c r="M265">
        <f t="shared" si="73"/>
        <v>827.06152678936496</v>
      </c>
      <c r="N265">
        <f t="shared" si="83"/>
        <v>114.74445551523283</v>
      </c>
      <c r="O265">
        <f t="shared" si="74"/>
        <v>662.77698977580201</v>
      </c>
      <c r="P265">
        <f t="shared" si="84"/>
        <v>108.95810093789419</v>
      </c>
      <c r="Q265">
        <f t="shared" si="75"/>
        <v>398.32579304717285</v>
      </c>
      <c r="R265">
        <f t="shared" si="85"/>
        <v>102.48309511485195</v>
      </c>
      <c r="S265">
        <f t="shared" si="76"/>
        <v>181.79385387614448</v>
      </c>
      <c r="T265">
        <f t="shared" si="86"/>
        <v>96.407602338698695</v>
      </c>
      <c r="U265">
        <f t="shared" si="77"/>
        <v>54.872572408294374</v>
      </c>
      <c r="V265">
        <f t="shared" si="87"/>
        <v>91.194959087247923</v>
      </c>
      <c r="W265">
        <f t="shared" si="78"/>
        <v>4.8178453946922373</v>
      </c>
      <c r="X265">
        <f t="shared" si="88"/>
        <v>86.954370368784268</v>
      </c>
      <c r="Y265">
        <f t="shared" si="79"/>
        <v>4.1846005881078119</v>
      </c>
      <c r="Z265">
        <f t="shared" si="89"/>
        <v>83.609001888408685</v>
      </c>
      <c r="AA265">
        <f t="shared" si="80"/>
        <v>29.062860639181128</v>
      </c>
    </row>
    <row r="266" spans="1:27" x14ac:dyDescent="0.3">
      <c r="A266">
        <v>265</v>
      </c>
      <c r="B266" s="1">
        <v>41913</v>
      </c>
      <c r="C266">
        <v>103</v>
      </c>
      <c r="D266">
        <v>37</v>
      </c>
      <c r="E266">
        <v>12</v>
      </c>
      <c r="F266">
        <v>29</v>
      </c>
      <c r="G266">
        <v>16</v>
      </c>
      <c r="H266">
        <v>24</v>
      </c>
      <c r="I266">
        <v>103</v>
      </c>
      <c r="J266">
        <f t="shared" si="81"/>
        <v>111.35163076135683</v>
      </c>
      <c r="K266">
        <f t="shared" si="72"/>
        <v>69.74973637404166</v>
      </c>
      <c r="L266">
        <f t="shared" si="82"/>
        <v>112.00694193379888</v>
      </c>
      <c r="M266">
        <f t="shared" si="73"/>
        <v>81.125002998824797</v>
      </c>
      <c r="N266">
        <f t="shared" si="83"/>
        <v>107.02111886066298</v>
      </c>
      <c r="O266">
        <f t="shared" si="74"/>
        <v>16.169396891579545</v>
      </c>
      <c r="P266">
        <f t="shared" si="84"/>
        <v>100.97486056273652</v>
      </c>
      <c r="Q266">
        <f t="shared" si="75"/>
        <v>4.1011897403598292</v>
      </c>
      <c r="R266">
        <f t="shared" si="85"/>
        <v>95.741547557425974</v>
      </c>
      <c r="S266">
        <f t="shared" si="76"/>
        <v>52.685131861108836</v>
      </c>
      <c r="T266">
        <f t="shared" si="86"/>
        <v>91.963040935479484</v>
      </c>
      <c r="U266">
        <f t="shared" si="77"/>
        <v>121.81446539190159</v>
      </c>
      <c r="V266">
        <f t="shared" si="87"/>
        <v>89.658487726174371</v>
      </c>
      <c r="W266">
        <f t="shared" si="78"/>
        <v>177.99594975263989</v>
      </c>
      <c r="X266">
        <f t="shared" si="88"/>
        <v>88.590874073756851</v>
      </c>
      <c r="Y266">
        <f t="shared" si="79"/>
        <v>207.62290995833249</v>
      </c>
      <c r="Z266">
        <f t="shared" si="89"/>
        <v>88.460900188840881</v>
      </c>
      <c r="AA266">
        <f t="shared" si="80"/>
        <v>211.38542331884713</v>
      </c>
    </row>
    <row r="267" spans="1:27" x14ac:dyDescent="0.3">
      <c r="A267">
        <v>266</v>
      </c>
      <c r="B267" s="1">
        <v>41914</v>
      </c>
      <c r="C267">
        <v>94</v>
      </c>
      <c r="D267">
        <v>41</v>
      </c>
      <c r="E267">
        <v>16</v>
      </c>
      <c r="F267">
        <v>32</v>
      </c>
      <c r="G267">
        <v>16</v>
      </c>
      <c r="H267">
        <v>25</v>
      </c>
      <c r="I267">
        <v>94</v>
      </c>
      <c r="J267">
        <f t="shared" si="81"/>
        <v>110.51646768522114</v>
      </c>
      <c r="K267">
        <f t="shared" si="72"/>
        <v>272.79370479695433</v>
      </c>
      <c r="L267">
        <f t="shared" si="82"/>
        <v>110.2055535470391</v>
      </c>
      <c r="M267">
        <f t="shared" si="73"/>
        <v>262.61996576595163</v>
      </c>
      <c r="N267">
        <f t="shared" si="83"/>
        <v>105.81478320246407</v>
      </c>
      <c r="O267">
        <f t="shared" si="74"/>
        <v>139.58910212122717</v>
      </c>
      <c r="P267">
        <f t="shared" si="84"/>
        <v>101.78491633764192</v>
      </c>
      <c r="Q267">
        <f t="shared" si="75"/>
        <v>60.604922384084041</v>
      </c>
      <c r="R267">
        <f t="shared" si="85"/>
        <v>99.370773778712987</v>
      </c>
      <c r="S267">
        <f t="shared" si="76"/>
        <v>28.845210982110981</v>
      </c>
      <c r="T267">
        <f t="shared" si="86"/>
        <v>98.585216374191788</v>
      </c>
      <c r="U267">
        <f t="shared" si="77"/>
        <v>21.024209198156484</v>
      </c>
      <c r="V267">
        <f t="shared" si="87"/>
        <v>98.997546317852311</v>
      </c>
      <c r="W267">
        <f t="shared" si="78"/>
        <v>24.975469199079196</v>
      </c>
      <c r="X267">
        <f t="shared" si="88"/>
        <v>100.11817481475137</v>
      </c>
      <c r="Y267">
        <f t="shared" si="79"/>
        <v>37.43206306385796</v>
      </c>
      <c r="Z267">
        <f t="shared" si="89"/>
        <v>101.54609001888409</v>
      </c>
      <c r="AA267">
        <f t="shared" si="80"/>
        <v>56.943474573102037</v>
      </c>
    </row>
    <row r="268" spans="1:27" x14ac:dyDescent="0.3">
      <c r="A268">
        <v>267</v>
      </c>
      <c r="B268" s="1">
        <v>41915</v>
      </c>
      <c r="C268">
        <v>104</v>
      </c>
      <c r="D268">
        <v>31</v>
      </c>
      <c r="E268">
        <v>14</v>
      </c>
      <c r="F268">
        <v>25</v>
      </c>
      <c r="G268">
        <v>16</v>
      </c>
      <c r="H268">
        <v>22</v>
      </c>
      <c r="I268">
        <v>104</v>
      </c>
      <c r="J268">
        <f t="shared" si="81"/>
        <v>108.86482091669903</v>
      </c>
      <c r="K268">
        <f t="shared" si="72"/>
        <v>23.666482551552402</v>
      </c>
      <c r="L268">
        <f t="shared" si="82"/>
        <v>106.96444283763128</v>
      </c>
      <c r="M268">
        <f t="shared" si="73"/>
        <v>8.7879213375834055</v>
      </c>
      <c r="N268">
        <f t="shared" si="83"/>
        <v>102.27034824172485</v>
      </c>
      <c r="O268">
        <f t="shared" si="74"/>
        <v>2.9916952049043295</v>
      </c>
      <c r="P268">
        <f t="shared" si="84"/>
        <v>98.670949802585142</v>
      </c>
      <c r="Q268">
        <f t="shared" si="75"/>
        <v>28.398776006567342</v>
      </c>
      <c r="R268">
        <f t="shared" si="85"/>
        <v>96.685386889356494</v>
      </c>
      <c r="S268">
        <f t="shared" si="76"/>
        <v>53.503564958397874</v>
      </c>
      <c r="T268">
        <f t="shared" si="86"/>
        <v>95.834086549676726</v>
      </c>
      <c r="U268">
        <f t="shared" si="77"/>
        <v>66.682142478170547</v>
      </c>
      <c r="V268">
        <f t="shared" si="87"/>
        <v>95.499263895355696</v>
      </c>
      <c r="W268">
        <f t="shared" si="78"/>
        <v>72.262514320803206</v>
      </c>
      <c r="X268">
        <f t="shared" si="88"/>
        <v>95.223634962950271</v>
      </c>
      <c r="Y268">
        <f t="shared" si="79"/>
        <v>77.024583263548891</v>
      </c>
      <c r="Z268">
        <f t="shared" si="89"/>
        <v>94.754609001888412</v>
      </c>
      <c r="AA268">
        <f t="shared" si="80"/>
        <v>85.4772547079628</v>
      </c>
    </row>
    <row r="269" spans="1:27" x14ac:dyDescent="0.3">
      <c r="A269">
        <v>268</v>
      </c>
      <c r="B269" s="1">
        <v>41916</v>
      </c>
      <c r="C269">
        <v>83</v>
      </c>
      <c r="D269">
        <v>12</v>
      </c>
      <c r="E269">
        <v>7</v>
      </c>
      <c r="F269">
        <v>13</v>
      </c>
      <c r="G269">
        <v>16</v>
      </c>
      <c r="H269">
        <v>10</v>
      </c>
      <c r="I269">
        <v>83</v>
      </c>
      <c r="J269">
        <f t="shared" si="81"/>
        <v>108.37833882502913</v>
      </c>
      <c r="K269">
        <f t="shared" si="72"/>
        <v>644.06008151798108</v>
      </c>
      <c r="L269">
        <f t="shared" si="82"/>
        <v>106.37155427010502</v>
      </c>
      <c r="M269">
        <f t="shared" si="73"/>
        <v>546.22954900046432</v>
      </c>
      <c r="N269">
        <f t="shared" si="83"/>
        <v>102.78924376920739</v>
      </c>
      <c r="O269">
        <f t="shared" si="74"/>
        <v>391.61416895711346</v>
      </c>
      <c r="P269">
        <f t="shared" si="84"/>
        <v>100.80256988155108</v>
      </c>
      <c r="Q269">
        <f t="shared" si="75"/>
        <v>316.93149438750959</v>
      </c>
      <c r="R269">
        <f t="shared" si="85"/>
        <v>100.34269344467825</v>
      </c>
      <c r="S269">
        <f t="shared" si="76"/>
        <v>300.76901591608583</v>
      </c>
      <c r="T269">
        <f t="shared" si="86"/>
        <v>100.73363461987068</v>
      </c>
      <c r="U269">
        <f t="shared" si="77"/>
        <v>314.48179683107611</v>
      </c>
      <c r="V269">
        <f t="shared" si="87"/>
        <v>101.44977916860671</v>
      </c>
      <c r="W269">
        <f t="shared" si="78"/>
        <v>340.39435137035412</v>
      </c>
      <c r="X269">
        <f t="shared" si="88"/>
        <v>102.24472699259005</v>
      </c>
      <c r="Y269">
        <f t="shared" si="79"/>
        <v>370.3595170193239</v>
      </c>
      <c r="Z269">
        <f t="shared" si="89"/>
        <v>103.07546090018884</v>
      </c>
      <c r="AA269">
        <f t="shared" si="80"/>
        <v>403.0241303550111</v>
      </c>
    </row>
    <row r="270" spans="1:27" x14ac:dyDescent="0.3">
      <c r="A270">
        <v>269</v>
      </c>
      <c r="B270" s="1">
        <v>41917</v>
      </c>
      <c r="C270">
        <v>43</v>
      </c>
      <c r="D270">
        <v>24</v>
      </c>
      <c r="E270">
        <v>35</v>
      </c>
      <c r="F270">
        <v>20</v>
      </c>
      <c r="G270">
        <v>16</v>
      </c>
      <c r="H270">
        <v>12</v>
      </c>
      <c r="I270">
        <v>43</v>
      </c>
      <c r="J270">
        <f t="shared" si="81"/>
        <v>105.84050494252622</v>
      </c>
      <c r="K270">
        <f t="shared" si="72"/>
        <v>3948.9290614316628</v>
      </c>
      <c r="L270">
        <f t="shared" si="82"/>
        <v>101.69724341608404</v>
      </c>
      <c r="M270">
        <f t="shared" si="73"/>
        <v>3445.3663846470208</v>
      </c>
      <c r="N270">
        <f t="shared" si="83"/>
        <v>96.852470638445169</v>
      </c>
      <c r="O270">
        <f t="shared" si="74"/>
        <v>2900.0885938645988</v>
      </c>
      <c r="P270">
        <f t="shared" si="84"/>
        <v>93.681541928930642</v>
      </c>
      <c r="Q270">
        <f t="shared" si="75"/>
        <v>2568.6186922939546</v>
      </c>
      <c r="R270">
        <f t="shared" si="85"/>
        <v>91.671346722339123</v>
      </c>
      <c r="S270">
        <f t="shared" si="76"/>
        <v>2368.8999917661513</v>
      </c>
      <c r="T270">
        <f t="shared" si="86"/>
        <v>90.093453847948268</v>
      </c>
      <c r="U270">
        <f t="shared" si="77"/>
        <v>2217.7933953288334</v>
      </c>
      <c r="V270">
        <f t="shared" si="87"/>
        <v>88.534933750582013</v>
      </c>
      <c r="W270">
        <f t="shared" si="78"/>
        <v>2073.4301916698928</v>
      </c>
      <c r="X270">
        <f t="shared" si="88"/>
        <v>86.848945398518012</v>
      </c>
      <c r="Y270">
        <f t="shared" si="79"/>
        <v>1922.7300125622139</v>
      </c>
      <c r="Z270">
        <f t="shared" si="89"/>
        <v>85.007546090018877</v>
      </c>
      <c r="AA270">
        <f t="shared" si="80"/>
        <v>1764.6339285050603</v>
      </c>
    </row>
    <row r="271" spans="1:27" x14ac:dyDescent="0.3">
      <c r="A271">
        <v>270</v>
      </c>
      <c r="B271" s="1">
        <v>41918</v>
      </c>
      <c r="C271">
        <v>75</v>
      </c>
      <c r="D271">
        <v>25</v>
      </c>
      <c r="E271">
        <v>25</v>
      </c>
      <c r="F271">
        <v>33</v>
      </c>
      <c r="G271">
        <v>16</v>
      </c>
      <c r="H271">
        <v>19</v>
      </c>
      <c r="I271">
        <v>75</v>
      </c>
      <c r="J271">
        <f t="shared" si="81"/>
        <v>99.556454448273598</v>
      </c>
      <c r="K271">
        <f t="shared" si="72"/>
        <v>603.01945507013625</v>
      </c>
      <c r="L271">
        <f t="shared" si="82"/>
        <v>89.957794732867228</v>
      </c>
      <c r="M271">
        <f t="shared" si="73"/>
        <v>223.73562327059059</v>
      </c>
      <c r="N271">
        <f t="shared" si="83"/>
        <v>80.696729446911618</v>
      </c>
      <c r="O271">
        <f t="shared" si="74"/>
        <v>32.452726391309952</v>
      </c>
      <c r="P271">
        <f t="shared" si="84"/>
        <v>73.408925157358382</v>
      </c>
      <c r="Q271">
        <f t="shared" si="75"/>
        <v>2.5315191548870484</v>
      </c>
      <c r="R271">
        <f t="shared" si="85"/>
        <v>67.335673361169569</v>
      </c>
      <c r="S271">
        <f t="shared" si="76"/>
        <v>58.741902826685774</v>
      </c>
      <c r="T271">
        <f t="shared" si="86"/>
        <v>61.837381539179304</v>
      </c>
      <c r="U271">
        <f t="shared" si="77"/>
        <v>173.25452474513779</v>
      </c>
      <c r="V271">
        <f t="shared" si="87"/>
        <v>56.660480125174601</v>
      </c>
      <c r="W271">
        <f t="shared" si="78"/>
        <v>336.33798923911581</v>
      </c>
      <c r="X271">
        <f t="shared" si="88"/>
        <v>51.7697890797036</v>
      </c>
      <c r="Y271">
        <f t="shared" si="79"/>
        <v>539.64269940145812</v>
      </c>
      <c r="Z271">
        <f t="shared" si="89"/>
        <v>47.200754609001891</v>
      </c>
      <c r="AA271">
        <f t="shared" si="80"/>
        <v>772.79804430892966</v>
      </c>
    </row>
    <row r="272" spans="1:27" x14ac:dyDescent="0.3">
      <c r="A272">
        <v>271</v>
      </c>
      <c r="B272" s="1">
        <v>41919</v>
      </c>
      <c r="C272">
        <v>75</v>
      </c>
      <c r="D272">
        <v>34</v>
      </c>
      <c r="E272">
        <v>31</v>
      </c>
      <c r="F272">
        <v>32</v>
      </c>
      <c r="G272">
        <v>16</v>
      </c>
      <c r="H272">
        <v>23</v>
      </c>
      <c r="I272">
        <v>75</v>
      </c>
      <c r="J272">
        <f t="shared" si="81"/>
        <v>97.100809003446244</v>
      </c>
      <c r="K272">
        <f t="shared" si="72"/>
        <v>488.44575860681056</v>
      </c>
      <c r="L272">
        <f t="shared" si="82"/>
        <v>86.96623578629378</v>
      </c>
      <c r="M272">
        <f t="shared" si="73"/>
        <v>143.19079889317791</v>
      </c>
      <c r="N272">
        <f t="shared" si="83"/>
        <v>78.987710612838129</v>
      </c>
      <c r="O272">
        <f t="shared" si="74"/>
        <v>15.901835931741843</v>
      </c>
      <c r="P272">
        <f t="shared" si="84"/>
        <v>74.045355094415029</v>
      </c>
      <c r="Q272">
        <f t="shared" si="75"/>
        <v>0.91134689575933747</v>
      </c>
      <c r="R272">
        <f t="shared" si="85"/>
        <v>71.167836680584784</v>
      </c>
      <c r="S272">
        <f t="shared" si="76"/>
        <v>14.685475706671443</v>
      </c>
      <c r="T272">
        <f t="shared" si="86"/>
        <v>69.734952615671716</v>
      </c>
      <c r="U272">
        <f t="shared" si="77"/>
        <v>27.720723959222106</v>
      </c>
      <c r="V272">
        <f t="shared" si="87"/>
        <v>69.498144037552379</v>
      </c>
      <c r="W272">
        <f t="shared" si="78"/>
        <v>30.27041903152044</v>
      </c>
      <c r="X272">
        <f t="shared" si="88"/>
        <v>70.353957815940717</v>
      </c>
      <c r="Y272">
        <f t="shared" si="79"/>
        <v>21.585707976058352</v>
      </c>
      <c r="Z272">
        <f t="shared" si="89"/>
        <v>72.22007546090019</v>
      </c>
      <c r="AA272">
        <f t="shared" si="80"/>
        <v>7.7279804430892884</v>
      </c>
    </row>
    <row r="273" spans="1:27" x14ac:dyDescent="0.3">
      <c r="A273">
        <v>272</v>
      </c>
      <c r="B273" s="1">
        <v>41920</v>
      </c>
      <c r="C273">
        <v>96</v>
      </c>
      <c r="D273">
        <v>38</v>
      </c>
      <c r="E273">
        <v>31</v>
      </c>
      <c r="F273">
        <v>34</v>
      </c>
      <c r="G273">
        <v>16</v>
      </c>
      <c r="H273">
        <v>22</v>
      </c>
      <c r="I273">
        <v>96</v>
      </c>
      <c r="J273">
        <f t="shared" si="81"/>
        <v>94.890728103101623</v>
      </c>
      <c r="K273">
        <f t="shared" si="72"/>
        <v>1.2304841412485246</v>
      </c>
      <c r="L273">
        <f t="shared" si="82"/>
        <v>84.572988629035024</v>
      </c>
      <c r="M273">
        <f t="shared" si="73"/>
        <v>130.57658887216286</v>
      </c>
      <c r="N273">
        <f t="shared" si="83"/>
        <v>77.791397428986684</v>
      </c>
      <c r="O273">
        <f t="shared" si="74"/>
        <v>331.55320758911273</v>
      </c>
      <c r="P273">
        <f t="shared" si="84"/>
        <v>74.427213056649009</v>
      </c>
      <c r="Q273">
        <f t="shared" si="75"/>
        <v>465.38513650321499</v>
      </c>
      <c r="R273">
        <f t="shared" si="85"/>
        <v>73.083918340292399</v>
      </c>
      <c r="S273">
        <f t="shared" si="76"/>
        <v>525.1467986343871</v>
      </c>
      <c r="T273">
        <f t="shared" si="86"/>
        <v>72.893981046268692</v>
      </c>
      <c r="U273">
        <f t="shared" si="77"/>
        <v>533.88811189019043</v>
      </c>
      <c r="V273">
        <f t="shared" si="87"/>
        <v>73.349443211265708</v>
      </c>
      <c r="W273">
        <f t="shared" si="78"/>
        <v>513.04772283967714</v>
      </c>
      <c r="X273">
        <f t="shared" si="88"/>
        <v>74.070791563188138</v>
      </c>
      <c r="Y273">
        <f t="shared" si="79"/>
        <v>480.89018266514057</v>
      </c>
      <c r="Z273">
        <f t="shared" si="89"/>
        <v>74.722007546090012</v>
      </c>
      <c r="AA273">
        <f t="shared" si="80"/>
        <v>452.7529628686504</v>
      </c>
    </row>
    <row r="274" spans="1:27" x14ac:dyDescent="0.3">
      <c r="A274">
        <v>273</v>
      </c>
      <c r="B274" s="1">
        <v>41921</v>
      </c>
      <c r="C274">
        <v>106</v>
      </c>
      <c r="D274">
        <v>39</v>
      </c>
      <c r="E274">
        <v>38</v>
      </c>
      <c r="F274">
        <v>37</v>
      </c>
      <c r="G274">
        <v>16</v>
      </c>
      <c r="H274">
        <v>30</v>
      </c>
      <c r="I274">
        <v>106</v>
      </c>
      <c r="J274">
        <f t="shared" si="81"/>
        <v>95.001655292791469</v>
      </c>
      <c r="K274">
        <f t="shared" si="72"/>
        <v>120.96358629858192</v>
      </c>
      <c r="L274">
        <f t="shared" si="82"/>
        <v>86.858390903228027</v>
      </c>
      <c r="M274">
        <f t="shared" si="73"/>
        <v>366.40119881362352</v>
      </c>
      <c r="N274">
        <f t="shared" si="83"/>
        <v>83.253978200290675</v>
      </c>
      <c r="O274">
        <f t="shared" si="74"/>
        <v>517.38150771285189</v>
      </c>
      <c r="P274">
        <f t="shared" si="84"/>
        <v>83.0563278339894</v>
      </c>
      <c r="Q274">
        <f t="shared" si="75"/>
        <v>526.41209246136953</v>
      </c>
      <c r="R274">
        <f t="shared" si="85"/>
        <v>84.5419591701462</v>
      </c>
      <c r="S274">
        <f t="shared" si="76"/>
        <v>460.44751625567278</v>
      </c>
      <c r="T274">
        <f t="shared" si="86"/>
        <v>86.757592418507471</v>
      </c>
      <c r="U274">
        <f t="shared" si="77"/>
        <v>370.27024953228113</v>
      </c>
      <c r="V274">
        <f t="shared" si="87"/>
        <v>89.204832963379701</v>
      </c>
      <c r="W274">
        <f t="shared" si="78"/>
        <v>282.0776357879771</v>
      </c>
      <c r="X274">
        <f t="shared" si="88"/>
        <v>91.614158312637642</v>
      </c>
      <c r="Y274">
        <f t="shared" si="79"/>
        <v>206.95244105385265</v>
      </c>
      <c r="Z274">
        <f t="shared" si="89"/>
        <v>93.872200754609011</v>
      </c>
      <c r="AA274">
        <f t="shared" si="80"/>
        <v>147.08351453650624</v>
      </c>
    </row>
    <row r="275" spans="1:27" x14ac:dyDescent="0.3">
      <c r="A275">
        <v>274</v>
      </c>
      <c r="B275" s="1">
        <v>41922</v>
      </c>
      <c r="C275">
        <v>109</v>
      </c>
      <c r="D275">
        <v>45</v>
      </c>
      <c r="E275">
        <v>30</v>
      </c>
      <c r="F275">
        <v>26</v>
      </c>
      <c r="G275">
        <v>16</v>
      </c>
      <c r="H275">
        <v>22</v>
      </c>
      <c r="I275">
        <v>109</v>
      </c>
      <c r="J275">
        <f t="shared" si="81"/>
        <v>96.101489763512319</v>
      </c>
      <c r="K275">
        <f t="shared" si="72"/>
        <v>166.3715663207775</v>
      </c>
      <c r="L275">
        <f t="shared" si="82"/>
        <v>90.686712722582428</v>
      </c>
      <c r="M275">
        <f t="shared" si="73"/>
        <v>335.37649090522433</v>
      </c>
      <c r="N275">
        <f t="shared" si="83"/>
        <v>90.077784740203469</v>
      </c>
      <c r="O275">
        <f t="shared" si="74"/>
        <v>358.05023033807669</v>
      </c>
      <c r="P275">
        <f t="shared" si="84"/>
        <v>92.23379670039364</v>
      </c>
      <c r="Q275">
        <f t="shared" si="75"/>
        <v>281.1055730837312</v>
      </c>
      <c r="R275">
        <f t="shared" si="85"/>
        <v>95.270979585073093</v>
      </c>
      <c r="S275">
        <f t="shared" si="76"/>
        <v>188.48600155347978</v>
      </c>
      <c r="T275">
        <f t="shared" si="86"/>
        <v>98.303036967402988</v>
      </c>
      <c r="U275">
        <f t="shared" si="77"/>
        <v>114.42501812074705</v>
      </c>
      <c r="V275">
        <f t="shared" si="87"/>
        <v>100.96144988901391</v>
      </c>
      <c r="W275">
        <f t="shared" si="78"/>
        <v>64.618287886834537</v>
      </c>
      <c r="X275">
        <f t="shared" si="88"/>
        <v>103.12283166252753</v>
      </c>
      <c r="Y275">
        <f t="shared" si="79"/>
        <v>34.5411076669889</v>
      </c>
      <c r="Z275">
        <f t="shared" si="89"/>
        <v>104.78722007546091</v>
      </c>
      <c r="AA275">
        <f t="shared" si="80"/>
        <v>17.747514692599594</v>
      </c>
    </row>
    <row r="276" spans="1:27" x14ac:dyDescent="0.3">
      <c r="A276">
        <v>275</v>
      </c>
      <c r="B276" s="1">
        <v>41923</v>
      </c>
      <c r="C276">
        <v>123</v>
      </c>
      <c r="D276">
        <v>40</v>
      </c>
      <c r="E276">
        <v>19</v>
      </c>
      <c r="F276">
        <v>24</v>
      </c>
      <c r="G276">
        <v>16</v>
      </c>
      <c r="H276">
        <v>14</v>
      </c>
      <c r="I276">
        <v>123</v>
      </c>
      <c r="J276">
        <f t="shared" si="81"/>
        <v>97.391340787161099</v>
      </c>
      <c r="K276">
        <f t="shared" si="72"/>
        <v>655.8034266793187</v>
      </c>
      <c r="L276">
        <f t="shared" si="82"/>
        <v>94.349370178065939</v>
      </c>
      <c r="M276">
        <f t="shared" si="73"/>
        <v>820.85858919349732</v>
      </c>
      <c r="N276">
        <f t="shared" si="83"/>
        <v>95.75444931814242</v>
      </c>
      <c r="O276">
        <f t="shared" si="74"/>
        <v>742.32003195767004</v>
      </c>
      <c r="P276">
        <f t="shared" si="84"/>
        <v>98.940278020236178</v>
      </c>
      <c r="Q276">
        <f t="shared" si="75"/>
        <v>578.87022174353035</v>
      </c>
      <c r="R276">
        <f t="shared" si="85"/>
        <v>102.13548979253655</v>
      </c>
      <c r="S276">
        <f t="shared" si="76"/>
        <v>435.32778619734665</v>
      </c>
      <c r="T276">
        <f t="shared" si="86"/>
        <v>104.72121478696118</v>
      </c>
      <c r="U276">
        <f t="shared" si="77"/>
        <v>334.11398886440645</v>
      </c>
      <c r="V276">
        <f t="shared" si="87"/>
        <v>106.58843496670417</v>
      </c>
      <c r="W276">
        <f t="shared" si="78"/>
        <v>269.33946684209832</v>
      </c>
      <c r="X276">
        <f t="shared" si="88"/>
        <v>107.8245663325055</v>
      </c>
      <c r="Y276">
        <f t="shared" si="79"/>
        <v>230.29378699652565</v>
      </c>
      <c r="Z276">
        <f t="shared" si="89"/>
        <v>108.57872200754609</v>
      </c>
      <c r="AA276">
        <f t="shared" si="80"/>
        <v>207.97325893563544</v>
      </c>
    </row>
    <row r="277" spans="1:27" x14ac:dyDescent="0.3">
      <c r="A277">
        <v>276</v>
      </c>
      <c r="B277" s="1">
        <v>41924</v>
      </c>
      <c r="C277">
        <v>78</v>
      </c>
      <c r="D277">
        <v>8</v>
      </c>
      <c r="E277">
        <v>25</v>
      </c>
      <c r="F277">
        <v>37</v>
      </c>
      <c r="G277">
        <v>16</v>
      </c>
      <c r="H277">
        <v>19</v>
      </c>
      <c r="I277">
        <v>78</v>
      </c>
      <c r="J277">
        <f t="shared" si="81"/>
        <v>99.95220670844499</v>
      </c>
      <c r="K277">
        <f t="shared" si="72"/>
        <v>481.89937937029725</v>
      </c>
      <c r="L277">
        <f t="shared" si="82"/>
        <v>100.07949614245277</v>
      </c>
      <c r="M277">
        <f t="shared" si="73"/>
        <v>487.50414990458671</v>
      </c>
      <c r="N277">
        <f t="shared" si="83"/>
        <v>103.9281145226997</v>
      </c>
      <c r="O277">
        <f t="shared" si="74"/>
        <v>672.26712270223118</v>
      </c>
      <c r="P277">
        <f t="shared" si="84"/>
        <v>108.56416681214171</v>
      </c>
      <c r="Q277">
        <f t="shared" si="75"/>
        <v>934.16829292042451</v>
      </c>
      <c r="R277">
        <f t="shared" si="85"/>
        <v>112.56774489626827</v>
      </c>
      <c r="S277">
        <f t="shared" si="76"/>
        <v>1194.9289872134807</v>
      </c>
      <c r="T277">
        <f t="shared" si="86"/>
        <v>115.68848591478448</v>
      </c>
      <c r="U277">
        <f t="shared" si="77"/>
        <v>1420.4219705489081</v>
      </c>
      <c r="V277">
        <f t="shared" si="87"/>
        <v>118.07653049001125</v>
      </c>
      <c r="W277">
        <f t="shared" si="78"/>
        <v>1606.1282961168015</v>
      </c>
      <c r="X277">
        <f t="shared" si="88"/>
        <v>119.9649132665011</v>
      </c>
      <c r="Y277">
        <f t="shared" si="79"/>
        <v>1761.05394546496</v>
      </c>
      <c r="Z277">
        <f t="shared" si="89"/>
        <v>121.55787220075462</v>
      </c>
      <c r="AA277">
        <f t="shared" si="80"/>
        <v>1897.2882306572717</v>
      </c>
    </row>
    <row r="278" spans="1:27" x14ac:dyDescent="0.3">
      <c r="A278">
        <v>277</v>
      </c>
      <c r="B278" s="1">
        <v>41925</v>
      </c>
      <c r="C278">
        <v>28</v>
      </c>
      <c r="D278">
        <v>11</v>
      </c>
      <c r="E278">
        <v>28</v>
      </c>
      <c r="F278">
        <v>38</v>
      </c>
      <c r="G278">
        <v>16</v>
      </c>
      <c r="H278">
        <v>20</v>
      </c>
      <c r="I278">
        <v>38</v>
      </c>
      <c r="J278">
        <f t="shared" si="81"/>
        <v>97.756986037600484</v>
      </c>
      <c r="K278">
        <f t="shared" si="72"/>
        <v>3570.897380297979</v>
      </c>
      <c r="L278">
        <f t="shared" si="82"/>
        <v>95.663596913962209</v>
      </c>
      <c r="M278">
        <f t="shared" si="73"/>
        <v>3325.090409055912</v>
      </c>
      <c r="N278">
        <f t="shared" si="83"/>
        <v>96.149680165889777</v>
      </c>
      <c r="O278">
        <f t="shared" si="74"/>
        <v>3381.3853033952751</v>
      </c>
      <c r="P278">
        <f t="shared" si="84"/>
        <v>96.338500087285027</v>
      </c>
      <c r="Q278">
        <f t="shared" si="75"/>
        <v>3403.380592434155</v>
      </c>
      <c r="R278">
        <f t="shared" si="85"/>
        <v>95.283872448134133</v>
      </c>
      <c r="S278">
        <f t="shared" si="76"/>
        <v>3281.442042654101</v>
      </c>
      <c r="T278">
        <f t="shared" si="86"/>
        <v>93.075394365913795</v>
      </c>
      <c r="U278">
        <f t="shared" si="77"/>
        <v>3033.2990645609289</v>
      </c>
      <c r="V278">
        <f t="shared" si="87"/>
        <v>90.022959147003377</v>
      </c>
      <c r="W278">
        <f t="shared" si="78"/>
        <v>2706.3882784107823</v>
      </c>
      <c r="X278">
        <f t="shared" si="88"/>
        <v>86.392982653300223</v>
      </c>
      <c r="Y278">
        <f t="shared" si="79"/>
        <v>2341.8807700826164</v>
      </c>
      <c r="Z278">
        <f t="shared" si="89"/>
        <v>82.355787220075456</v>
      </c>
      <c r="AA278">
        <f t="shared" si="80"/>
        <v>1967.4358599126092</v>
      </c>
    </row>
    <row r="279" spans="1:27" x14ac:dyDescent="0.3">
      <c r="A279">
        <v>278</v>
      </c>
      <c r="B279" s="1">
        <v>41926</v>
      </c>
      <c r="C279">
        <v>38</v>
      </c>
      <c r="D279">
        <v>40</v>
      </c>
      <c r="E279">
        <v>29</v>
      </c>
      <c r="F279">
        <v>33</v>
      </c>
      <c r="G279">
        <v>16</v>
      </c>
      <c r="H279">
        <v>19</v>
      </c>
      <c r="I279">
        <v>40</v>
      </c>
      <c r="J279">
        <f t="shared" si="81"/>
        <v>91.781287433840433</v>
      </c>
      <c r="K279">
        <f t="shared" si="72"/>
        <v>2681.3017283060012</v>
      </c>
      <c r="L279">
        <f t="shared" si="82"/>
        <v>84.130877531169759</v>
      </c>
      <c r="M279">
        <f t="shared" si="73"/>
        <v>1947.5343516711039</v>
      </c>
      <c r="N279">
        <f t="shared" si="83"/>
        <v>78.704776116122844</v>
      </c>
      <c r="O279">
        <f t="shared" si="74"/>
        <v>1498.0596941991932</v>
      </c>
      <c r="P279">
        <f t="shared" si="84"/>
        <v>73.003100052371011</v>
      </c>
      <c r="Q279">
        <f t="shared" si="75"/>
        <v>1089.2046130668114</v>
      </c>
      <c r="R279">
        <f t="shared" si="85"/>
        <v>66.641936224067067</v>
      </c>
      <c r="S279">
        <f t="shared" si="76"/>
        <v>709.79276576725692</v>
      </c>
      <c r="T279">
        <f t="shared" si="86"/>
        <v>60.030157746365518</v>
      </c>
      <c r="U279">
        <f t="shared" si="77"/>
        <v>401.20721934428656</v>
      </c>
      <c r="V279">
        <f t="shared" si="87"/>
        <v>53.606887744101016</v>
      </c>
      <c r="W279">
        <f t="shared" si="78"/>
        <v>185.14739408056644</v>
      </c>
      <c r="X279">
        <f t="shared" si="88"/>
        <v>47.678596530660045</v>
      </c>
      <c r="Y279">
        <f t="shared" si="79"/>
        <v>58.960844680664472</v>
      </c>
      <c r="Z279">
        <f t="shared" si="89"/>
        <v>42.435578722007548</v>
      </c>
      <c r="AA279">
        <f t="shared" si="80"/>
        <v>5.9320437110959228</v>
      </c>
    </row>
    <row r="280" spans="1:27" x14ac:dyDescent="0.3">
      <c r="A280">
        <v>279</v>
      </c>
      <c r="B280" s="1">
        <v>41927</v>
      </c>
      <c r="C280">
        <v>78</v>
      </c>
      <c r="D280">
        <v>40</v>
      </c>
      <c r="E280">
        <v>27</v>
      </c>
      <c r="F280">
        <v>39</v>
      </c>
      <c r="G280">
        <v>16</v>
      </c>
      <c r="H280">
        <v>25</v>
      </c>
      <c r="I280">
        <v>78</v>
      </c>
      <c r="J280">
        <f t="shared" si="81"/>
        <v>86.603158690456397</v>
      </c>
      <c r="K280">
        <f t="shared" si="72"/>
        <v>74.014339453175424</v>
      </c>
      <c r="L280">
        <f t="shared" si="82"/>
        <v>75.304702024935807</v>
      </c>
      <c r="M280">
        <f t="shared" si="73"/>
        <v>7.2646311743851388</v>
      </c>
      <c r="N280">
        <f t="shared" si="83"/>
        <v>67.093343281285996</v>
      </c>
      <c r="O280">
        <f t="shared" si="74"/>
        <v>118.95516077986932</v>
      </c>
      <c r="P280">
        <f t="shared" si="84"/>
        <v>59.801860031422606</v>
      </c>
      <c r="Q280">
        <f t="shared" si="75"/>
        <v>331.17229831593403</v>
      </c>
      <c r="R280">
        <f t="shared" si="85"/>
        <v>53.320968112033533</v>
      </c>
      <c r="S280">
        <f t="shared" si="76"/>
        <v>609.05461492726567</v>
      </c>
      <c r="T280">
        <f t="shared" si="86"/>
        <v>48.012063098546207</v>
      </c>
      <c r="U280">
        <f t="shared" si="77"/>
        <v>899.27635960557416</v>
      </c>
      <c r="V280">
        <f t="shared" si="87"/>
        <v>44.082066323230308</v>
      </c>
      <c r="W280">
        <f t="shared" si="78"/>
        <v>1150.4262249017477</v>
      </c>
      <c r="X280">
        <f t="shared" si="88"/>
        <v>41.535719306132009</v>
      </c>
      <c r="Y280">
        <f t="shared" si="79"/>
        <v>1329.6437665211938</v>
      </c>
      <c r="Z280">
        <f t="shared" si="89"/>
        <v>40.243557872200753</v>
      </c>
      <c r="AA280">
        <f t="shared" si="80"/>
        <v>1425.5489221498538</v>
      </c>
    </row>
    <row r="281" spans="1:27" x14ac:dyDescent="0.3">
      <c r="A281">
        <v>280</v>
      </c>
      <c r="B281" s="1">
        <v>41928</v>
      </c>
      <c r="C281">
        <v>78</v>
      </c>
      <c r="D281">
        <v>40</v>
      </c>
      <c r="E281">
        <v>15</v>
      </c>
      <c r="F281">
        <v>32</v>
      </c>
      <c r="G281">
        <v>16</v>
      </c>
      <c r="H281">
        <v>31</v>
      </c>
      <c r="I281">
        <v>78</v>
      </c>
      <c r="J281">
        <f t="shared" si="81"/>
        <v>85.742842821410761</v>
      </c>
      <c r="K281">
        <f t="shared" si="72"/>
        <v>59.951614957072159</v>
      </c>
      <c r="L281">
        <f t="shared" si="82"/>
        <v>75.843761619948651</v>
      </c>
      <c r="M281">
        <f t="shared" si="73"/>
        <v>4.6493639516064649</v>
      </c>
      <c r="N281">
        <f t="shared" si="83"/>
        <v>70.3653402969002</v>
      </c>
      <c r="O281">
        <f t="shared" si="74"/>
        <v>58.288028782135925</v>
      </c>
      <c r="P281">
        <f t="shared" si="84"/>
        <v>67.081116018853564</v>
      </c>
      <c r="Q281">
        <f t="shared" si="75"/>
        <v>119.22202739373625</v>
      </c>
      <c r="R281">
        <f t="shared" si="85"/>
        <v>65.66048405601677</v>
      </c>
      <c r="S281">
        <f t="shared" si="76"/>
        <v>152.26365373181633</v>
      </c>
      <c r="T281">
        <f t="shared" si="86"/>
        <v>66.00482523941848</v>
      </c>
      <c r="U281">
        <f t="shared" si="77"/>
        <v>143.88421753689192</v>
      </c>
      <c r="V281">
        <f t="shared" si="87"/>
        <v>67.824619896969097</v>
      </c>
      <c r="W281">
        <f t="shared" si="78"/>
        <v>103.53836024115719</v>
      </c>
      <c r="X281">
        <f t="shared" si="88"/>
        <v>70.707143861226399</v>
      </c>
      <c r="Y281">
        <f t="shared" si="79"/>
        <v>53.185750660847795</v>
      </c>
      <c r="Z281">
        <f t="shared" si="89"/>
        <v>74.224355787220077</v>
      </c>
      <c r="AA281">
        <f t="shared" si="80"/>
        <v>14.255489221498527</v>
      </c>
    </row>
    <row r="282" spans="1:27" x14ac:dyDescent="0.3">
      <c r="A282">
        <v>281</v>
      </c>
      <c r="B282" s="1">
        <v>41929</v>
      </c>
      <c r="C282">
        <v>78</v>
      </c>
      <c r="D282">
        <v>40</v>
      </c>
      <c r="E282">
        <v>15</v>
      </c>
      <c r="F282">
        <v>29</v>
      </c>
      <c r="G282">
        <v>16</v>
      </c>
      <c r="H282">
        <v>21</v>
      </c>
      <c r="I282">
        <v>78</v>
      </c>
      <c r="J282">
        <f t="shared" si="81"/>
        <v>84.968558539269679</v>
      </c>
      <c r="K282">
        <f t="shared" si="72"/>
        <v>48.560808115228369</v>
      </c>
      <c r="L282">
        <f t="shared" si="82"/>
        <v>76.275009295958924</v>
      </c>
      <c r="M282">
        <f t="shared" si="73"/>
        <v>2.9755929290281276</v>
      </c>
      <c r="N282">
        <f t="shared" si="83"/>
        <v>72.655738207830126</v>
      </c>
      <c r="O282">
        <f t="shared" si="74"/>
        <v>28.561134103246754</v>
      </c>
      <c r="P282">
        <f t="shared" si="84"/>
        <v>71.448669611312141</v>
      </c>
      <c r="Q282">
        <f t="shared" si="75"/>
        <v>42.919929861745011</v>
      </c>
      <c r="R282">
        <f t="shared" si="85"/>
        <v>71.830242028008385</v>
      </c>
      <c r="S282">
        <f t="shared" si="76"/>
        <v>38.065913432954083</v>
      </c>
      <c r="T282">
        <f t="shared" si="86"/>
        <v>73.201930095767395</v>
      </c>
      <c r="U282">
        <f t="shared" si="77"/>
        <v>23.021474805902681</v>
      </c>
      <c r="V282">
        <f t="shared" si="87"/>
        <v>74.947385969090732</v>
      </c>
      <c r="W282">
        <f t="shared" si="78"/>
        <v>9.31845242170413</v>
      </c>
      <c r="X282">
        <f t="shared" si="88"/>
        <v>76.541428772245283</v>
      </c>
      <c r="Y282">
        <f t="shared" si="79"/>
        <v>2.1274300264339034</v>
      </c>
      <c r="Z282">
        <f t="shared" si="89"/>
        <v>77.622435578722005</v>
      </c>
      <c r="AA282">
        <f t="shared" si="80"/>
        <v>0.14255489221498741</v>
      </c>
    </row>
    <row r="283" spans="1:27" x14ac:dyDescent="0.3">
      <c r="A283">
        <v>282</v>
      </c>
      <c r="B283" s="1">
        <v>41930</v>
      </c>
      <c r="C283">
        <v>78</v>
      </c>
      <c r="D283">
        <v>40</v>
      </c>
      <c r="E283">
        <v>14</v>
      </c>
      <c r="F283">
        <v>29</v>
      </c>
      <c r="G283">
        <v>16</v>
      </c>
      <c r="H283">
        <v>20</v>
      </c>
      <c r="I283">
        <v>78</v>
      </c>
      <c r="J283">
        <f t="shared" si="81"/>
        <v>84.271702685342717</v>
      </c>
      <c r="K283">
        <f t="shared" si="72"/>
        <v>39.334254573335052</v>
      </c>
      <c r="L283">
        <f t="shared" si="82"/>
        <v>76.620007436767139</v>
      </c>
      <c r="M283">
        <f t="shared" si="73"/>
        <v>1.9043794745780016</v>
      </c>
      <c r="N283">
        <f t="shared" si="83"/>
        <v>74.259016745481091</v>
      </c>
      <c r="O283">
        <f t="shared" si="74"/>
        <v>13.994955710590888</v>
      </c>
      <c r="P283">
        <f t="shared" si="84"/>
        <v>74.069201766787288</v>
      </c>
      <c r="Q283">
        <f t="shared" si="75"/>
        <v>15.451174750228182</v>
      </c>
      <c r="R283">
        <f t="shared" si="85"/>
        <v>74.9151210140042</v>
      </c>
      <c r="S283">
        <f t="shared" si="76"/>
        <v>9.5164783582384782</v>
      </c>
      <c r="T283">
        <f t="shared" si="86"/>
        <v>76.080772038306961</v>
      </c>
      <c r="U283">
        <f t="shared" si="77"/>
        <v>3.6834359689444178</v>
      </c>
      <c r="V283">
        <f t="shared" si="87"/>
        <v>77.084215790727214</v>
      </c>
      <c r="W283">
        <f t="shared" si="78"/>
        <v>0.83866071795338215</v>
      </c>
      <c r="X283">
        <f t="shared" si="88"/>
        <v>77.708285754449065</v>
      </c>
      <c r="Y283">
        <f t="shared" si="79"/>
        <v>8.5097201057351177E-2</v>
      </c>
      <c r="Z283">
        <f t="shared" si="89"/>
        <v>77.962243557872199</v>
      </c>
      <c r="AA283">
        <f t="shared" si="80"/>
        <v>1.4255489221499814E-3</v>
      </c>
    </row>
    <row r="284" spans="1:27" x14ac:dyDescent="0.3">
      <c r="A284">
        <v>283</v>
      </c>
      <c r="B284" s="1">
        <v>41931</v>
      </c>
      <c r="C284">
        <v>78</v>
      </c>
      <c r="D284">
        <v>40</v>
      </c>
      <c r="E284">
        <v>12</v>
      </c>
      <c r="F284">
        <v>26</v>
      </c>
      <c r="G284">
        <v>16</v>
      </c>
      <c r="H284">
        <v>23</v>
      </c>
      <c r="I284">
        <v>78</v>
      </c>
      <c r="J284">
        <f t="shared" si="81"/>
        <v>83.644532416808445</v>
      </c>
      <c r="K284">
        <f t="shared" si="72"/>
        <v>31.860746204401391</v>
      </c>
      <c r="L284">
        <f t="shared" si="82"/>
        <v>76.896005949413706</v>
      </c>
      <c r="M284">
        <f t="shared" si="73"/>
        <v>1.2188028637299335</v>
      </c>
      <c r="N284">
        <f t="shared" si="83"/>
        <v>75.381311721836767</v>
      </c>
      <c r="O284">
        <f t="shared" si="74"/>
        <v>6.8575282981895205</v>
      </c>
      <c r="P284">
        <f t="shared" si="84"/>
        <v>75.641521060072364</v>
      </c>
      <c r="Q284">
        <f t="shared" si="75"/>
        <v>5.5624229100821854</v>
      </c>
      <c r="R284">
        <f t="shared" si="85"/>
        <v>76.4575605070021</v>
      </c>
      <c r="S284">
        <f t="shared" si="76"/>
        <v>2.3791195895596196</v>
      </c>
      <c r="T284">
        <f t="shared" si="86"/>
        <v>77.232308815322781</v>
      </c>
      <c r="U284">
        <f t="shared" si="77"/>
        <v>0.5893497550311112</v>
      </c>
      <c r="V284">
        <f t="shared" si="87"/>
        <v>77.725264737218168</v>
      </c>
      <c r="W284">
        <f t="shared" si="78"/>
        <v>7.5479464615802058E-2</v>
      </c>
      <c r="X284">
        <f t="shared" si="88"/>
        <v>77.94165715088981</v>
      </c>
      <c r="Y284">
        <f t="shared" si="79"/>
        <v>3.4038880422943784E-3</v>
      </c>
      <c r="Z284">
        <f t="shared" si="89"/>
        <v>77.99622435578722</v>
      </c>
      <c r="AA284">
        <f t="shared" si="80"/>
        <v>1.4255489221499815E-5</v>
      </c>
    </row>
    <row r="285" spans="1:27" x14ac:dyDescent="0.3">
      <c r="A285">
        <v>284</v>
      </c>
      <c r="B285" s="1">
        <v>41932</v>
      </c>
      <c r="C285">
        <v>78</v>
      </c>
      <c r="D285">
        <v>40</v>
      </c>
      <c r="E285">
        <v>15</v>
      </c>
      <c r="F285">
        <v>26</v>
      </c>
      <c r="G285">
        <v>16</v>
      </c>
      <c r="H285">
        <v>26</v>
      </c>
      <c r="I285">
        <v>78</v>
      </c>
      <c r="J285">
        <f t="shared" si="81"/>
        <v>83.080079175127594</v>
      </c>
      <c r="K285">
        <f t="shared" si="72"/>
        <v>25.807204425565054</v>
      </c>
      <c r="L285">
        <f t="shared" si="82"/>
        <v>77.116804759530964</v>
      </c>
      <c r="M285">
        <f t="shared" si="73"/>
        <v>0.78003383278715743</v>
      </c>
      <c r="N285">
        <f t="shared" si="83"/>
        <v>76.166918205285725</v>
      </c>
      <c r="O285">
        <f t="shared" si="74"/>
        <v>3.3601888661129067</v>
      </c>
      <c r="P285">
        <f t="shared" si="84"/>
        <v>76.584912636043413</v>
      </c>
      <c r="Q285">
        <f t="shared" si="75"/>
        <v>2.0024722476296031</v>
      </c>
      <c r="R285">
        <f t="shared" si="85"/>
        <v>77.228780253501043</v>
      </c>
      <c r="S285">
        <f t="shared" si="76"/>
        <v>0.59477989738991577</v>
      </c>
      <c r="T285">
        <f t="shared" si="86"/>
        <v>77.692923526129107</v>
      </c>
      <c r="U285">
        <f t="shared" si="77"/>
        <v>9.4295960804981288E-2</v>
      </c>
      <c r="V285">
        <f t="shared" si="87"/>
        <v>77.917579421165442</v>
      </c>
      <c r="W285">
        <f t="shared" si="78"/>
        <v>6.7931518154235905E-3</v>
      </c>
      <c r="X285">
        <f t="shared" si="88"/>
        <v>77.988331430177965</v>
      </c>
      <c r="Y285">
        <f t="shared" si="79"/>
        <v>1.3615552169170882E-4</v>
      </c>
      <c r="Z285">
        <f t="shared" si="89"/>
        <v>77.999622435578729</v>
      </c>
      <c r="AA285">
        <f t="shared" si="80"/>
        <v>1.4255489220963263E-7</v>
      </c>
    </row>
    <row r="286" spans="1:27" x14ac:dyDescent="0.3">
      <c r="A286">
        <v>285</v>
      </c>
      <c r="B286" s="1">
        <v>41933</v>
      </c>
      <c r="C286">
        <v>78</v>
      </c>
      <c r="D286">
        <v>40</v>
      </c>
      <c r="E286">
        <v>6</v>
      </c>
      <c r="F286">
        <v>15</v>
      </c>
      <c r="G286">
        <v>16</v>
      </c>
      <c r="H286">
        <v>14</v>
      </c>
      <c r="I286">
        <v>78</v>
      </c>
      <c r="J286">
        <f t="shared" si="81"/>
        <v>82.572071257614837</v>
      </c>
      <c r="K286">
        <f t="shared" si="72"/>
        <v>20.903835584707718</v>
      </c>
      <c r="L286">
        <f t="shared" si="82"/>
        <v>77.293443807624783</v>
      </c>
      <c r="M286">
        <f t="shared" si="73"/>
        <v>0.49922165298376475</v>
      </c>
      <c r="N286">
        <f t="shared" si="83"/>
        <v>76.716842743699999</v>
      </c>
      <c r="O286">
        <f t="shared" si="74"/>
        <v>1.6464925443953462</v>
      </c>
      <c r="P286">
        <f t="shared" si="84"/>
        <v>77.150947581626042</v>
      </c>
      <c r="Q286">
        <f t="shared" si="75"/>
        <v>0.72089000914666668</v>
      </c>
      <c r="R286">
        <f t="shared" si="85"/>
        <v>77.614390126750521</v>
      </c>
      <c r="S286">
        <f t="shared" si="76"/>
        <v>0.14869497434747894</v>
      </c>
      <c r="T286">
        <f t="shared" si="86"/>
        <v>77.877169410451643</v>
      </c>
      <c r="U286">
        <f t="shared" si="77"/>
        <v>1.5087353728797007E-2</v>
      </c>
      <c r="V286">
        <f t="shared" si="87"/>
        <v>77.975273826349635</v>
      </c>
      <c r="W286">
        <f t="shared" si="78"/>
        <v>6.1138366338798252E-4</v>
      </c>
      <c r="X286">
        <f t="shared" si="88"/>
        <v>77.997666286035596</v>
      </c>
      <c r="Y286">
        <f t="shared" si="79"/>
        <v>5.4462208676550869E-6</v>
      </c>
      <c r="Z286">
        <f t="shared" si="89"/>
        <v>77.999962243557874</v>
      </c>
      <c r="AA286">
        <f t="shared" si="80"/>
        <v>1.425548921989016E-9</v>
      </c>
    </row>
    <row r="287" spans="1:27" x14ac:dyDescent="0.3">
      <c r="A287">
        <v>286</v>
      </c>
      <c r="B287" s="1">
        <v>41934</v>
      </c>
      <c r="C287">
        <v>78</v>
      </c>
      <c r="D287">
        <v>40</v>
      </c>
      <c r="E287">
        <v>9</v>
      </c>
      <c r="F287">
        <v>20</v>
      </c>
      <c r="G287">
        <v>16</v>
      </c>
      <c r="H287">
        <v>17</v>
      </c>
      <c r="I287">
        <v>78</v>
      </c>
      <c r="J287">
        <f t="shared" si="81"/>
        <v>82.114864131853352</v>
      </c>
      <c r="K287">
        <f t="shared" si="72"/>
        <v>16.932106823613243</v>
      </c>
      <c r="L287">
        <f t="shared" si="82"/>
        <v>77.434755046099838</v>
      </c>
      <c r="M287">
        <f t="shared" si="73"/>
        <v>0.31950185790959656</v>
      </c>
      <c r="N287">
        <f t="shared" si="83"/>
        <v>77.101789920589994</v>
      </c>
      <c r="O287">
        <f t="shared" si="74"/>
        <v>0.80678134675372981</v>
      </c>
      <c r="P287">
        <f t="shared" si="84"/>
        <v>77.490568548975631</v>
      </c>
      <c r="Q287">
        <f t="shared" si="75"/>
        <v>0.25952040329279424</v>
      </c>
      <c r="R287">
        <f t="shared" si="85"/>
        <v>77.807195063375261</v>
      </c>
      <c r="S287">
        <f t="shared" si="76"/>
        <v>3.7173743586869736E-2</v>
      </c>
      <c r="T287">
        <f t="shared" si="86"/>
        <v>77.950867764180657</v>
      </c>
      <c r="U287">
        <f t="shared" si="77"/>
        <v>2.4139765966075212E-3</v>
      </c>
      <c r="V287">
        <f t="shared" si="87"/>
        <v>77.992582147904884</v>
      </c>
      <c r="W287">
        <f t="shared" si="78"/>
        <v>5.5024529705023843E-5</v>
      </c>
      <c r="X287">
        <f t="shared" si="88"/>
        <v>77.999533257207119</v>
      </c>
      <c r="Y287">
        <f t="shared" si="79"/>
        <v>2.1784883470620346E-7</v>
      </c>
      <c r="Z287">
        <f t="shared" si="89"/>
        <v>77.999996224355783</v>
      </c>
      <c r="AA287">
        <f t="shared" si="80"/>
        <v>1.4255489252083238E-11</v>
      </c>
    </row>
    <row r="288" spans="1:27" x14ac:dyDescent="0.3">
      <c r="A288">
        <v>287</v>
      </c>
      <c r="B288" s="1">
        <v>41935</v>
      </c>
      <c r="C288">
        <v>78</v>
      </c>
      <c r="D288">
        <v>40</v>
      </c>
      <c r="E288">
        <v>10</v>
      </c>
      <c r="F288">
        <v>24</v>
      </c>
      <c r="G288">
        <v>16</v>
      </c>
      <c r="H288">
        <v>18</v>
      </c>
      <c r="I288">
        <v>78</v>
      </c>
      <c r="J288">
        <f t="shared" si="81"/>
        <v>81.703377718668023</v>
      </c>
      <c r="K288">
        <f t="shared" si="72"/>
        <v>13.715006527126768</v>
      </c>
      <c r="L288">
        <f t="shared" si="82"/>
        <v>77.547804036879882</v>
      </c>
      <c r="M288">
        <f t="shared" si="73"/>
        <v>0.20448118906213153</v>
      </c>
      <c r="N288">
        <f t="shared" si="83"/>
        <v>77.371252944412987</v>
      </c>
      <c r="O288">
        <f t="shared" si="74"/>
        <v>0.39532285990933835</v>
      </c>
      <c r="P288">
        <f t="shared" si="84"/>
        <v>77.694341129385379</v>
      </c>
      <c r="Q288">
        <f t="shared" si="75"/>
        <v>9.3427345185405922E-2</v>
      </c>
      <c r="R288">
        <f t="shared" si="85"/>
        <v>77.903597531687637</v>
      </c>
      <c r="S288">
        <f t="shared" si="76"/>
        <v>9.2934358967160652E-3</v>
      </c>
      <c r="T288">
        <f t="shared" si="86"/>
        <v>77.980347105672266</v>
      </c>
      <c r="U288">
        <f t="shared" si="77"/>
        <v>3.8623625545709166E-4</v>
      </c>
      <c r="V288">
        <f t="shared" si="87"/>
        <v>77.997774644371461</v>
      </c>
      <c r="W288">
        <f t="shared" si="78"/>
        <v>4.9522076734711206E-6</v>
      </c>
      <c r="X288">
        <f t="shared" si="88"/>
        <v>77.999906651441421</v>
      </c>
      <c r="Y288">
        <f t="shared" si="79"/>
        <v>8.7139533887787635E-9</v>
      </c>
      <c r="Z288">
        <f t="shared" si="89"/>
        <v>77.999999622435581</v>
      </c>
      <c r="AA288">
        <f t="shared" si="80"/>
        <v>1.4255489037462714E-13</v>
      </c>
    </row>
    <row r="289" spans="1:27" x14ac:dyDescent="0.3">
      <c r="A289">
        <v>288</v>
      </c>
      <c r="B289" s="1">
        <v>41936</v>
      </c>
      <c r="C289">
        <v>78</v>
      </c>
      <c r="D289">
        <v>40</v>
      </c>
      <c r="E289">
        <v>11</v>
      </c>
      <c r="F289">
        <v>15</v>
      </c>
      <c r="G289">
        <v>16</v>
      </c>
      <c r="H289">
        <v>17</v>
      </c>
      <c r="I289">
        <v>78</v>
      </c>
      <c r="J289">
        <f t="shared" si="81"/>
        <v>81.333039946801222</v>
      </c>
      <c r="K289">
        <f t="shared" si="72"/>
        <v>11.10915528697269</v>
      </c>
      <c r="L289">
        <f t="shared" si="82"/>
        <v>77.6382432295039</v>
      </c>
      <c r="M289">
        <f t="shared" si="73"/>
        <v>0.1308679609997683</v>
      </c>
      <c r="N289">
        <f t="shared" si="83"/>
        <v>77.559877061089082</v>
      </c>
      <c r="O289">
        <f t="shared" si="74"/>
        <v>0.19370820135558328</v>
      </c>
      <c r="P289">
        <f t="shared" si="84"/>
        <v>77.816604677631233</v>
      </c>
      <c r="Q289">
        <f t="shared" si="75"/>
        <v>3.3633844266744047E-2</v>
      </c>
      <c r="R289">
        <f t="shared" si="85"/>
        <v>77.951798765843819</v>
      </c>
      <c r="S289">
        <f t="shared" si="76"/>
        <v>2.3233589741790163E-3</v>
      </c>
      <c r="T289">
        <f t="shared" si="86"/>
        <v>77.992138842268901</v>
      </c>
      <c r="U289">
        <f t="shared" si="77"/>
        <v>6.1797800873224039E-5</v>
      </c>
      <c r="V289">
        <f t="shared" si="87"/>
        <v>77.999332393311434</v>
      </c>
      <c r="W289">
        <f t="shared" si="78"/>
        <v>4.4569869061809322E-7</v>
      </c>
      <c r="X289">
        <f t="shared" si="88"/>
        <v>77.999981330288279</v>
      </c>
      <c r="Y289">
        <f t="shared" si="79"/>
        <v>3.4855813576340059E-10</v>
      </c>
      <c r="Z289">
        <f t="shared" si="89"/>
        <v>77.999999962243564</v>
      </c>
      <c r="AA289">
        <f t="shared" si="80"/>
        <v>1.4255484745052556E-15</v>
      </c>
    </row>
    <row r="290" spans="1:27" x14ac:dyDescent="0.3">
      <c r="A290">
        <v>289</v>
      </c>
      <c r="B290" s="1">
        <v>41939</v>
      </c>
      <c r="C290">
        <v>78</v>
      </c>
      <c r="D290">
        <v>40</v>
      </c>
      <c r="E290">
        <v>14</v>
      </c>
      <c r="F290">
        <v>22</v>
      </c>
      <c r="G290">
        <v>16</v>
      </c>
      <c r="H290">
        <v>27</v>
      </c>
      <c r="I290">
        <v>78</v>
      </c>
      <c r="J290">
        <f t="shared" si="81"/>
        <v>80.9997359521211</v>
      </c>
      <c r="K290">
        <f t="shared" si="72"/>
        <v>8.9984157824478803</v>
      </c>
      <c r="L290">
        <f t="shared" si="82"/>
        <v>77.710594583603125</v>
      </c>
      <c r="M290">
        <f t="shared" si="73"/>
        <v>8.3755495039848415E-2</v>
      </c>
      <c r="N290">
        <f t="shared" si="83"/>
        <v>77.691913942762355</v>
      </c>
      <c r="O290">
        <f t="shared" si="74"/>
        <v>9.491701866423756E-2</v>
      </c>
      <c r="P290">
        <f t="shared" si="84"/>
        <v>77.889962806578751</v>
      </c>
      <c r="Q290">
        <f t="shared" si="75"/>
        <v>1.2108183936025354E-2</v>
      </c>
      <c r="R290">
        <f t="shared" si="85"/>
        <v>77.975899382921909</v>
      </c>
      <c r="S290">
        <f t="shared" si="76"/>
        <v>5.8083974354475407E-4</v>
      </c>
      <c r="T290">
        <f t="shared" si="86"/>
        <v>77.99685553690756</v>
      </c>
      <c r="U290">
        <f t="shared" si="77"/>
        <v>9.8876481397158464E-6</v>
      </c>
      <c r="V290">
        <f t="shared" si="87"/>
        <v>77.999799717993426</v>
      </c>
      <c r="W290">
        <f t="shared" si="78"/>
        <v>4.0112882157336097E-8</v>
      </c>
      <c r="X290">
        <f t="shared" si="88"/>
        <v>77.99999626605765</v>
      </c>
      <c r="Y290">
        <f t="shared" si="79"/>
        <v>1.3942325472986033E-11</v>
      </c>
      <c r="Z290">
        <f t="shared" si="89"/>
        <v>77.999999996224361</v>
      </c>
      <c r="AA290">
        <f t="shared" si="80"/>
        <v>1.4255452551996967E-17</v>
      </c>
    </row>
    <row r="291" spans="1:27" x14ac:dyDescent="0.3">
      <c r="A291">
        <v>290</v>
      </c>
      <c r="B291" s="1">
        <v>41940</v>
      </c>
      <c r="C291">
        <v>78</v>
      </c>
      <c r="D291">
        <v>40</v>
      </c>
      <c r="E291">
        <v>4</v>
      </c>
      <c r="F291">
        <v>15</v>
      </c>
      <c r="G291">
        <v>16</v>
      </c>
      <c r="H291">
        <v>18</v>
      </c>
      <c r="I291">
        <v>78</v>
      </c>
      <c r="J291">
        <f t="shared" si="81"/>
        <v>80.699762356908991</v>
      </c>
      <c r="K291">
        <f t="shared" si="72"/>
        <v>7.2887167837827906</v>
      </c>
      <c r="L291">
        <f t="shared" si="82"/>
        <v>77.768475666882495</v>
      </c>
      <c r="M291">
        <f t="shared" si="73"/>
        <v>5.3603516825505619E-2</v>
      </c>
      <c r="N291">
        <f t="shared" si="83"/>
        <v>77.784339759933644</v>
      </c>
      <c r="O291">
        <f t="shared" si="74"/>
        <v>4.6509339145478244E-2</v>
      </c>
      <c r="P291">
        <f t="shared" si="84"/>
        <v>77.933977683947262</v>
      </c>
      <c r="Q291">
        <f t="shared" si="75"/>
        <v>4.3589462169676269E-3</v>
      </c>
      <c r="R291">
        <f t="shared" si="85"/>
        <v>77.987949691460955</v>
      </c>
      <c r="S291">
        <f t="shared" si="76"/>
        <v>1.4520993588618852E-4</v>
      </c>
      <c r="T291">
        <f t="shared" si="86"/>
        <v>77.998742214763027</v>
      </c>
      <c r="U291">
        <f t="shared" si="77"/>
        <v>1.5820237023473856E-6</v>
      </c>
      <c r="V291">
        <f t="shared" si="87"/>
        <v>77.999939915398031</v>
      </c>
      <c r="W291">
        <f t="shared" si="78"/>
        <v>3.6101593938187073E-9</v>
      </c>
      <c r="X291">
        <f t="shared" si="88"/>
        <v>77.999999253211527</v>
      </c>
      <c r="Y291">
        <f t="shared" si="79"/>
        <v>5.5769302316444235E-13</v>
      </c>
      <c r="Z291">
        <f t="shared" si="89"/>
        <v>77.999999999622432</v>
      </c>
      <c r="AA291">
        <f t="shared" si="80"/>
        <v>1.4255774484188635E-19</v>
      </c>
    </row>
    <row r="292" spans="1:27" x14ac:dyDescent="0.3">
      <c r="A292">
        <v>291</v>
      </c>
      <c r="B292" s="1">
        <v>41941</v>
      </c>
      <c r="C292">
        <v>78</v>
      </c>
      <c r="D292">
        <v>40</v>
      </c>
      <c r="E292">
        <v>8</v>
      </c>
      <c r="F292">
        <v>14</v>
      </c>
      <c r="G292">
        <v>16</v>
      </c>
      <c r="H292">
        <v>20</v>
      </c>
      <c r="I292">
        <v>78</v>
      </c>
      <c r="J292">
        <f t="shared" si="81"/>
        <v>80.429786121218086</v>
      </c>
      <c r="K292">
        <f t="shared" si="72"/>
        <v>5.9038605948640326</v>
      </c>
      <c r="L292">
        <f t="shared" si="82"/>
        <v>77.814780533505996</v>
      </c>
      <c r="M292">
        <f t="shared" si="73"/>
        <v>3.4306250768323596E-2</v>
      </c>
      <c r="N292">
        <f t="shared" si="83"/>
        <v>77.849037831953552</v>
      </c>
      <c r="O292">
        <f t="shared" si="74"/>
        <v>2.278957618128391E-2</v>
      </c>
      <c r="P292">
        <f t="shared" si="84"/>
        <v>77.96038661036836</v>
      </c>
      <c r="Q292">
        <f t="shared" si="75"/>
        <v>1.5692206381081205E-3</v>
      </c>
      <c r="R292">
        <f t="shared" si="85"/>
        <v>77.993974845730477</v>
      </c>
      <c r="S292">
        <f t="shared" si="76"/>
        <v>3.630248397154713E-5</v>
      </c>
      <c r="T292">
        <f t="shared" si="86"/>
        <v>77.999496885905216</v>
      </c>
      <c r="U292">
        <f t="shared" si="77"/>
        <v>2.5312379236986194E-7</v>
      </c>
      <c r="V292">
        <f t="shared" si="87"/>
        <v>77.999981974619402</v>
      </c>
      <c r="W292">
        <f t="shared" si="78"/>
        <v>3.2491434569983971E-10</v>
      </c>
      <c r="X292">
        <f t="shared" si="88"/>
        <v>77.999999850642311</v>
      </c>
      <c r="Y292">
        <f t="shared" si="79"/>
        <v>2.2307719228577328E-14</v>
      </c>
      <c r="Z292">
        <f t="shared" si="89"/>
        <v>77.999999999962242</v>
      </c>
      <c r="AA292">
        <f t="shared" si="80"/>
        <v>1.4256847617747484E-21</v>
      </c>
    </row>
    <row r="293" spans="1:27" x14ac:dyDescent="0.3">
      <c r="A293">
        <v>292</v>
      </c>
      <c r="B293" s="1">
        <v>41942</v>
      </c>
      <c r="C293">
        <v>78</v>
      </c>
      <c r="D293">
        <v>40</v>
      </c>
      <c r="E293">
        <v>4</v>
      </c>
      <c r="F293">
        <v>15</v>
      </c>
      <c r="G293">
        <v>16</v>
      </c>
      <c r="H293">
        <v>23</v>
      </c>
      <c r="I293">
        <v>78</v>
      </c>
      <c r="J293">
        <f t="shared" si="81"/>
        <v>80.186807509096283</v>
      </c>
      <c r="K293">
        <f t="shared" si="72"/>
        <v>4.7821270818398913</v>
      </c>
      <c r="L293">
        <f t="shared" si="82"/>
        <v>77.851824426804797</v>
      </c>
      <c r="M293">
        <f t="shared" si="73"/>
        <v>2.19560004917271E-2</v>
      </c>
      <c r="N293">
        <f t="shared" si="83"/>
        <v>77.894326482367489</v>
      </c>
      <c r="O293">
        <f t="shared" si="74"/>
        <v>1.1166892328828516E-2</v>
      </c>
      <c r="P293">
        <f t="shared" si="84"/>
        <v>77.976231966221007</v>
      </c>
      <c r="Q293">
        <f t="shared" si="75"/>
        <v>5.6491942971932869E-4</v>
      </c>
      <c r="R293">
        <f t="shared" si="85"/>
        <v>77.996987422865232</v>
      </c>
      <c r="S293">
        <f t="shared" si="76"/>
        <v>9.0756209929295931E-6</v>
      </c>
      <c r="T293">
        <f t="shared" si="86"/>
        <v>77.999798754362089</v>
      </c>
      <c r="U293">
        <f t="shared" si="77"/>
        <v>4.0499806778033964E-8</v>
      </c>
      <c r="V293">
        <f t="shared" si="87"/>
        <v>77.999994592385818</v>
      </c>
      <c r="W293">
        <f t="shared" si="78"/>
        <v>2.9242291143724304E-11</v>
      </c>
      <c r="X293">
        <f t="shared" si="88"/>
        <v>77.999999970128471</v>
      </c>
      <c r="Y293">
        <f t="shared" si="79"/>
        <v>8.9230825974306565E-16</v>
      </c>
      <c r="Z293">
        <f t="shared" si="89"/>
        <v>77.99999999999622</v>
      </c>
      <c r="AA293">
        <f t="shared" si="80"/>
        <v>1.4289060405713385E-23</v>
      </c>
    </row>
    <row r="294" spans="1:27" x14ac:dyDescent="0.3">
      <c r="A294">
        <v>293</v>
      </c>
      <c r="B294" s="1">
        <v>41943</v>
      </c>
      <c r="C294">
        <v>78</v>
      </c>
      <c r="D294">
        <v>40</v>
      </c>
      <c r="E294">
        <v>4</v>
      </c>
      <c r="F294">
        <v>14</v>
      </c>
      <c r="G294">
        <v>16</v>
      </c>
      <c r="H294">
        <v>19</v>
      </c>
      <c r="I294">
        <v>78</v>
      </c>
      <c r="J294">
        <f t="shared" si="81"/>
        <v>79.968126758186656</v>
      </c>
      <c r="K294">
        <f t="shared" si="72"/>
        <v>3.8735229362903176</v>
      </c>
      <c r="L294">
        <f t="shared" si="82"/>
        <v>77.881459541443832</v>
      </c>
      <c r="M294">
        <f t="shared" si="73"/>
        <v>1.4051840314706692E-2</v>
      </c>
      <c r="N294">
        <f t="shared" si="83"/>
        <v>77.926028537657231</v>
      </c>
      <c r="O294">
        <f t="shared" si="74"/>
        <v>5.4717772411276549E-3</v>
      </c>
      <c r="P294">
        <f t="shared" si="84"/>
        <v>77.985739179732604</v>
      </c>
      <c r="Q294">
        <f t="shared" si="75"/>
        <v>2.0337099469895832E-4</v>
      </c>
      <c r="R294">
        <f t="shared" si="85"/>
        <v>77.998493711432616</v>
      </c>
      <c r="S294">
        <f t="shared" si="76"/>
        <v>2.2689052482323983E-6</v>
      </c>
      <c r="T294">
        <f t="shared" si="86"/>
        <v>77.999919501744841</v>
      </c>
      <c r="U294">
        <f t="shared" si="77"/>
        <v>6.4799690835702748E-9</v>
      </c>
      <c r="V294">
        <f t="shared" si="87"/>
        <v>77.999998377715741</v>
      </c>
      <c r="W294">
        <f t="shared" si="78"/>
        <v>2.6318062167676147E-12</v>
      </c>
      <c r="X294">
        <f t="shared" si="88"/>
        <v>77.9999999940257</v>
      </c>
      <c r="Y294">
        <f t="shared" si="79"/>
        <v>3.5692262469760971E-17</v>
      </c>
      <c r="Z294">
        <f t="shared" si="89"/>
        <v>77.999999999999631</v>
      </c>
      <c r="AA294">
        <f t="shared" si="80"/>
        <v>1.3651711281392742E-25</v>
      </c>
    </row>
    <row r="295" spans="1:27" x14ac:dyDescent="0.3">
      <c r="A295">
        <v>294</v>
      </c>
      <c r="B295" s="1">
        <v>41944</v>
      </c>
      <c r="C295">
        <v>78</v>
      </c>
      <c r="D295">
        <v>40</v>
      </c>
      <c r="E295">
        <v>5</v>
      </c>
      <c r="F295">
        <v>13</v>
      </c>
      <c r="G295">
        <v>16</v>
      </c>
      <c r="H295">
        <v>13</v>
      </c>
      <c r="I295">
        <v>78</v>
      </c>
      <c r="J295">
        <f t="shared" si="81"/>
        <v>79.771314082367994</v>
      </c>
      <c r="K295">
        <f t="shared" si="72"/>
        <v>3.1375535783951674</v>
      </c>
      <c r="L295">
        <f t="shared" si="82"/>
        <v>77.90516763315506</v>
      </c>
      <c r="M295">
        <f t="shared" si="73"/>
        <v>8.9931778014133608E-3</v>
      </c>
      <c r="N295">
        <f t="shared" si="83"/>
        <v>77.948219976360065</v>
      </c>
      <c r="O295">
        <f t="shared" si="74"/>
        <v>2.6811708481522564E-3</v>
      </c>
      <c r="P295">
        <f t="shared" si="84"/>
        <v>77.991443507839563</v>
      </c>
      <c r="Q295">
        <f t="shared" si="75"/>
        <v>7.3213558091624989E-5</v>
      </c>
      <c r="R295">
        <f t="shared" si="85"/>
        <v>77.999246855716308</v>
      </c>
      <c r="S295">
        <f t="shared" si="76"/>
        <v>5.6722631205809957E-7</v>
      </c>
      <c r="T295">
        <f t="shared" si="86"/>
        <v>77.999967800697931</v>
      </c>
      <c r="U295">
        <f t="shared" si="77"/>
        <v>1.0367950537373077E-9</v>
      </c>
      <c r="V295">
        <f t="shared" si="87"/>
        <v>77.999999513314719</v>
      </c>
      <c r="W295">
        <f t="shared" si="78"/>
        <v>2.3686256227557084E-13</v>
      </c>
      <c r="X295">
        <f t="shared" si="88"/>
        <v>77.999999998805137</v>
      </c>
      <c r="Y295">
        <f t="shared" si="79"/>
        <v>1.4276972907914511E-18</v>
      </c>
      <c r="Z295">
        <f t="shared" si="89"/>
        <v>77.999999999999972</v>
      </c>
      <c r="AA295">
        <f t="shared" si="80"/>
        <v>8.0779356694631609E-28</v>
      </c>
    </row>
    <row r="296" spans="1:27" x14ac:dyDescent="0.3">
      <c r="A296">
        <v>295</v>
      </c>
      <c r="B296" s="1">
        <v>41945</v>
      </c>
      <c r="C296">
        <v>78</v>
      </c>
      <c r="D296">
        <v>40</v>
      </c>
      <c r="E296">
        <v>5</v>
      </c>
      <c r="F296">
        <v>17</v>
      </c>
      <c r="G296">
        <v>16</v>
      </c>
      <c r="H296">
        <v>12</v>
      </c>
      <c r="I296">
        <v>78</v>
      </c>
      <c r="J296">
        <f t="shared" si="81"/>
        <v>79.59418267413119</v>
      </c>
      <c r="K296">
        <f t="shared" si="72"/>
        <v>2.5414183985000718</v>
      </c>
      <c r="L296">
        <f t="shared" si="82"/>
        <v>77.92413410652405</v>
      </c>
      <c r="M296">
        <f t="shared" si="73"/>
        <v>5.7556337929041195E-3</v>
      </c>
      <c r="N296">
        <f t="shared" si="83"/>
        <v>77.963753983452051</v>
      </c>
      <c r="O296">
        <f t="shared" si="74"/>
        <v>1.3137737155941936E-3</v>
      </c>
      <c r="P296">
        <f t="shared" si="84"/>
        <v>77.994866104703732</v>
      </c>
      <c r="Q296">
        <f t="shared" si="75"/>
        <v>2.6356880913043364E-5</v>
      </c>
      <c r="R296">
        <f t="shared" si="85"/>
        <v>77.999623427858154</v>
      </c>
      <c r="S296">
        <f t="shared" si="76"/>
        <v>1.4180657801452489E-7</v>
      </c>
      <c r="T296">
        <f t="shared" si="86"/>
        <v>77.999987120279172</v>
      </c>
      <c r="U296">
        <f t="shared" si="77"/>
        <v>1.6588720859796923E-10</v>
      </c>
      <c r="V296">
        <f t="shared" si="87"/>
        <v>77.99999985399441</v>
      </c>
      <c r="W296">
        <f t="shared" si="78"/>
        <v>2.1317632264692723E-14</v>
      </c>
      <c r="X296">
        <f t="shared" si="88"/>
        <v>77.99999999976103</v>
      </c>
      <c r="Y296">
        <f t="shared" si="79"/>
        <v>5.7106533237917933E-20</v>
      </c>
      <c r="Z296">
        <f t="shared" si="89"/>
        <v>78</v>
      </c>
      <c r="AA296">
        <f t="shared" si="80"/>
        <v>0</v>
      </c>
    </row>
    <row r="297" spans="1:27" x14ac:dyDescent="0.3">
      <c r="A297">
        <v>296</v>
      </c>
      <c r="B297" s="1">
        <v>41946</v>
      </c>
      <c r="C297">
        <v>78</v>
      </c>
      <c r="D297">
        <v>40</v>
      </c>
      <c r="E297">
        <v>12</v>
      </c>
      <c r="F297">
        <v>26</v>
      </c>
      <c r="G297">
        <v>16</v>
      </c>
      <c r="H297">
        <v>18</v>
      </c>
      <c r="I297">
        <v>78</v>
      </c>
      <c r="J297">
        <f t="shared" si="81"/>
        <v>79.434764406718074</v>
      </c>
      <c r="K297">
        <f t="shared" si="72"/>
        <v>2.0585489027850663</v>
      </c>
      <c r="L297">
        <f t="shared" si="82"/>
        <v>77.939307285219243</v>
      </c>
      <c r="M297">
        <f t="shared" si="73"/>
        <v>3.6836056274582919E-3</v>
      </c>
      <c r="N297">
        <f t="shared" si="83"/>
        <v>77.974627788416427</v>
      </c>
      <c r="O297">
        <f t="shared" si="74"/>
        <v>6.4374912064158753E-4</v>
      </c>
      <c r="P297">
        <f t="shared" si="84"/>
        <v>77.996919662822251</v>
      </c>
      <c r="Q297">
        <f t="shared" si="75"/>
        <v>9.4884771286255727E-6</v>
      </c>
      <c r="R297">
        <f t="shared" si="85"/>
        <v>77.999811713929077</v>
      </c>
      <c r="S297">
        <f t="shared" si="76"/>
        <v>3.5451644503631223E-8</v>
      </c>
      <c r="T297">
        <f t="shared" si="86"/>
        <v>77.999994848111669</v>
      </c>
      <c r="U297">
        <f t="shared" si="77"/>
        <v>2.6541953375675077E-11</v>
      </c>
      <c r="V297">
        <f t="shared" si="87"/>
        <v>77.999999956198323</v>
      </c>
      <c r="W297">
        <f t="shared" si="78"/>
        <v>1.9185869038223451E-15</v>
      </c>
      <c r="X297">
        <f t="shared" si="88"/>
        <v>77.999999999952209</v>
      </c>
      <c r="Y297">
        <f t="shared" si="79"/>
        <v>2.2839896604622176E-21</v>
      </c>
      <c r="Z297">
        <f t="shared" si="89"/>
        <v>78</v>
      </c>
      <c r="AA297">
        <f t="shared" si="80"/>
        <v>0</v>
      </c>
    </row>
    <row r="298" spans="1:27" x14ac:dyDescent="0.3">
      <c r="A298">
        <v>297</v>
      </c>
      <c r="B298" s="1">
        <v>41947</v>
      </c>
      <c r="C298">
        <v>78</v>
      </c>
      <c r="D298">
        <v>40</v>
      </c>
      <c r="E298">
        <v>18</v>
      </c>
      <c r="F298">
        <v>31</v>
      </c>
      <c r="G298">
        <v>16</v>
      </c>
      <c r="H298">
        <v>27</v>
      </c>
      <c r="I298">
        <v>78</v>
      </c>
      <c r="J298">
        <f t="shared" si="81"/>
        <v>79.291287966046269</v>
      </c>
      <c r="K298">
        <f t="shared" si="72"/>
        <v>1.667424611255911</v>
      </c>
      <c r="L298">
        <f t="shared" si="82"/>
        <v>77.951445828175395</v>
      </c>
      <c r="M298">
        <f t="shared" si="73"/>
        <v>2.3575076015733068E-3</v>
      </c>
      <c r="N298">
        <f t="shared" si="83"/>
        <v>77.982239451891502</v>
      </c>
      <c r="O298">
        <f t="shared" si="74"/>
        <v>3.1543706911427692E-4</v>
      </c>
      <c r="P298">
        <f t="shared" si="84"/>
        <v>77.998151797693353</v>
      </c>
      <c r="Q298">
        <f t="shared" si="75"/>
        <v>3.4158517662947001E-6</v>
      </c>
      <c r="R298">
        <f t="shared" si="85"/>
        <v>77.999905856964546</v>
      </c>
      <c r="S298">
        <f t="shared" si="76"/>
        <v>8.862911124569952E-9</v>
      </c>
      <c r="T298">
        <f t="shared" si="86"/>
        <v>77.999997939244665</v>
      </c>
      <c r="U298">
        <f t="shared" si="77"/>
        <v>4.2467125518220499E-12</v>
      </c>
      <c r="V298">
        <f t="shared" si="87"/>
        <v>77.999999986859493</v>
      </c>
      <c r="W298">
        <f t="shared" si="78"/>
        <v>1.7267293338669738E-16</v>
      </c>
      <c r="X298">
        <f t="shared" si="88"/>
        <v>77.99999999999045</v>
      </c>
      <c r="Y298">
        <f t="shared" si="79"/>
        <v>9.1196662533971301E-23</v>
      </c>
      <c r="Z298">
        <f t="shared" si="89"/>
        <v>78</v>
      </c>
      <c r="AA298">
        <f t="shared" si="80"/>
        <v>0</v>
      </c>
    </row>
    <row r="299" spans="1:27" x14ac:dyDescent="0.3">
      <c r="A299">
        <v>298</v>
      </c>
      <c r="B299" s="1">
        <v>41948</v>
      </c>
      <c r="C299">
        <v>78</v>
      </c>
      <c r="D299">
        <v>40</v>
      </c>
      <c r="E299">
        <v>10</v>
      </c>
      <c r="F299">
        <v>14</v>
      </c>
      <c r="G299">
        <v>16</v>
      </c>
      <c r="H299">
        <v>17</v>
      </c>
      <c r="I299">
        <v>78</v>
      </c>
      <c r="J299">
        <f t="shared" si="81"/>
        <v>79.162159169441637</v>
      </c>
      <c r="K299">
        <f t="shared" si="72"/>
        <v>1.3506139351172748</v>
      </c>
      <c r="L299">
        <f t="shared" si="82"/>
        <v>77.961156662540319</v>
      </c>
      <c r="M299">
        <f t="shared" si="73"/>
        <v>1.5088048650066955E-3</v>
      </c>
      <c r="N299">
        <f t="shared" si="83"/>
        <v>77.987567616324043</v>
      </c>
      <c r="O299">
        <f t="shared" si="74"/>
        <v>1.5456416386620771E-4</v>
      </c>
      <c r="P299">
        <f t="shared" si="84"/>
        <v>77.998891078616012</v>
      </c>
      <c r="Q299">
        <f t="shared" si="75"/>
        <v>1.2297066358660921E-6</v>
      </c>
      <c r="R299">
        <f t="shared" si="85"/>
        <v>77.999952928482273</v>
      </c>
      <c r="S299">
        <f t="shared" si="76"/>
        <v>2.215727781142488E-9</v>
      </c>
      <c r="T299">
        <f t="shared" si="86"/>
        <v>77.999999175697866</v>
      </c>
      <c r="U299">
        <f t="shared" si="77"/>
        <v>6.7947400829152802E-13</v>
      </c>
      <c r="V299">
        <f t="shared" si="87"/>
        <v>77.999999996057852</v>
      </c>
      <c r="W299">
        <f t="shared" si="78"/>
        <v>1.5540530392009592E-17</v>
      </c>
      <c r="X299">
        <f t="shared" si="88"/>
        <v>77.999999999998096</v>
      </c>
      <c r="Y299">
        <f t="shared" si="79"/>
        <v>3.6261853220220129E-24</v>
      </c>
      <c r="Z299">
        <f t="shared" si="89"/>
        <v>78</v>
      </c>
      <c r="AA299">
        <f t="shared" si="80"/>
        <v>0</v>
      </c>
    </row>
    <row r="300" spans="1:27" x14ac:dyDescent="0.3">
      <c r="A300">
        <v>299</v>
      </c>
      <c r="B300" s="1">
        <v>41949</v>
      </c>
      <c r="C300">
        <v>78</v>
      </c>
      <c r="D300">
        <v>40</v>
      </c>
      <c r="E300">
        <v>3</v>
      </c>
      <c r="F300">
        <v>11</v>
      </c>
      <c r="G300">
        <v>16</v>
      </c>
      <c r="H300">
        <v>12</v>
      </c>
      <c r="I300">
        <v>78</v>
      </c>
      <c r="J300">
        <f t="shared" si="81"/>
        <v>79.045943252497466</v>
      </c>
      <c r="K300">
        <f t="shared" si="72"/>
        <v>1.0939972874449777</v>
      </c>
      <c r="L300">
        <f t="shared" si="82"/>
        <v>77.968925330032249</v>
      </c>
      <c r="M300">
        <f t="shared" si="73"/>
        <v>9.6563511360463834E-4</v>
      </c>
      <c r="N300">
        <f t="shared" si="83"/>
        <v>77.991297331426836</v>
      </c>
      <c r="O300">
        <f t="shared" si="74"/>
        <v>7.5736440294342836E-5</v>
      </c>
      <c r="P300">
        <f t="shared" si="84"/>
        <v>77.999334647169604</v>
      </c>
      <c r="Q300">
        <f t="shared" si="75"/>
        <v>4.4269438891557521E-7</v>
      </c>
      <c r="R300">
        <f t="shared" si="85"/>
        <v>77.999976464241144</v>
      </c>
      <c r="S300">
        <f t="shared" si="76"/>
        <v>5.5393194495115876E-10</v>
      </c>
      <c r="T300">
        <f t="shared" si="86"/>
        <v>77.999999670279152</v>
      </c>
      <c r="U300">
        <f t="shared" si="77"/>
        <v>1.087158375781524E-13</v>
      </c>
      <c r="V300">
        <f t="shared" si="87"/>
        <v>77.999999998817358</v>
      </c>
      <c r="W300">
        <f t="shared" si="78"/>
        <v>1.3986410127339418E-18</v>
      </c>
      <c r="X300">
        <f t="shared" si="88"/>
        <v>77.999999999999616</v>
      </c>
      <c r="Y300">
        <f t="shared" si="79"/>
        <v>1.4722037757596611E-25</v>
      </c>
      <c r="Z300">
        <f t="shared" si="89"/>
        <v>78</v>
      </c>
      <c r="AA300">
        <f t="shared" si="80"/>
        <v>0</v>
      </c>
    </row>
    <row r="301" spans="1:27" x14ac:dyDescent="0.3">
      <c r="A301">
        <v>300</v>
      </c>
      <c r="B301" s="1">
        <v>41950</v>
      </c>
      <c r="C301">
        <v>78</v>
      </c>
      <c r="D301">
        <v>40</v>
      </c>
      <c r="E301">
        <v>3</v>
      </c>
      <c r="F301">
        <v>14</v>
      </c>
      <c r="G301">
        <v>16</v>
      </c>
      <c r="H301">
        <v>11</v>
      </c>
      <c r="I301">
        <v>78</v>
      </c>
      <c r="J301">
        <f t="shared" si="81"/>
        <v>78.941348927247716</v>
      </c>
      <c r="K301">
        <f t="shared" si="72"/>
        <v>0.88613780283042654</v>
      </c>
      <c r="L301">
        <f t="shared" si="82"/>
        <v>77.975140264025811</v>
      </c>
      <c r="M301">
        <f t="shared" si="73"/>
        <v>6.1800647270640336E-4</v>
      </c>
      <c r="N301">
        <f t="shared" si="83"/>
        <v>77.993908131998779</v>
      </c>
      <c r="O301">
        <f t="shared" si="74"/>
        <v>3.711085574429725E-5</v>
      </c>
      <c r="P301">
        <f t="shared" si="84"/>
        <v>77.999600788301763</v>
      </c>
      <c r="Q301">
        <f t="shared" si="75"/>
        <v>1.5936998000960708E-7</v>
      </c>
      <c r="R301">
        <f t="shared" si="85"/>
        <v>77.999988232120572</v>
      </c>
      <c r="S301">
        <f t="shared" si="76"/>
        <v>1.3848298623778969E-10</v>
      </c>
      <c r="T301">
        <f t="shared" si="86"/>
        <v>77.999999868111658</v>
      </c>
      <c r="U301">
        <f t="shared" si="77"/>
        <v>1.7394534762202802E-14</v>
      </c>
      <c r="V301">
        <f t="shared" si="87"/>
        <v>77.999999999645212</v>
      </c>
      <c r="W301">
        <f t="shared" si="78"/>
        <v>1.2587466602175055E-19</v>
      </c>
      <c r="X301">
        <f t="shared" si="88"/>
        <v>77.999999999999929</v>
      </c>
      <c r="Y301">
        <f t="shared" si="79"/>
        <v>5.0487097934144756E-27</v>
      </c>
      <c r="Z301">
        <f t="shared" si="89"/>
        <v>78</v>
      </c>
      <c r="AA301">
        <f t="shared" si="80"/>
        <v>0</v>
      </c>
    </row>
    <row r="302" spans="1:27" x14ac:dyDescent="0.3">
      <c r="A302">
        <v>301</v>
      </c>
      <c r="B302" s="1">
        <v>41951</v>
      </c>
      <c r="C302">
        <v>78</v>
      </c>
      <c r="D302">
        <v>40</v>
      </c>
      <c r="E302">
        <v>2</v>
      </c>
      <c r="F302">
        <v>14</v>
      </c>
      <c r="G302">
        <v>16</v>
      </c>
      <c r="H302">
        <v>13</v>
      </c>
      <c r="I302">
        <v>78</v>
      </c>
      <c r="J302">
        <f t="shared" si="81"/>
        <v>78.847214034522949</v>
      </c>
      <c r="K302">
        <f t="shared" si="72"/>
        <v>0.71777162029265273</v>
      </c>
      <c r="L302">
        <f t="shared" si="82"/>
        <v>77.980112211220643</v>
      </c>
      <c r="M302">
        <f t="shared" si="73"/>
        <v>3.9552414253232423E-4</v>
      </c>
      <c r="N302">
        <f t="shared" si="83"/>
        <v>77.995735692399137</v>
      </c>
      <c r="O302">
        <f t="shared" si="74"/>
        <v>1.8184319314778372E-5</v>
      </c>
      <c r="P302">
        <f t="shared" si="84"/>
        <v>77.999760472981052</v>
      </c>
      <c r="Q302">
        <f t="shared" si="75"/>
        <v>5.7373192806181655E-8</v>
      </c>
      <c r="R302">
        <f t="shared" si="85"/>
        <v>77.999994116060293</v>
      </c>
      <c r="S302">
        <f t="shared" si="76"/>
        <v>3.4620746475831612E-11</v>
      </c>
      <c r="T302">
        <f t="shared" si="86"/>
        <v>77.99999994724466</v>
      </c>
      <c r="U302">
        <f t="shared" si="77"/>
        <v>2.7831258618318272E-15</v>
      </c>
      <c r="V302">
        <f t="shared" si="87"/>
        <v>77.999999999893561</v>
      </c>
      <c r="W302">
        <f t="shared" si="78"/>
        <v>1.1329324971261257E-20</v>
      </c>
      <c r="X302">
        <f t="shared" si="88"/>
        <v>77.999999999999986</v>
      </c>
      <c r="Y302">
        <f t="shared" si="79"/>
        <v>2.0194839173657902E-28</v>
      </c>
      <c r="Z302">
        <f t="shared" si="89"/>
        <v>78</v>
      </c>
      <c r="AA302">
        <f t="shared" si="80"/>
        <v>0</v>
      </c>
    </row>
    <row r="303" spans="1:27" x14ac:dyDescent="0.3">
      <c r="A303">
        <v>302</v>
      </c>
      <c r="B303" s="1">
        <v>41952</v>
      </c>
      <c r="C303">
        <v>78</v>
      </c>
      <c r="D303">
        <v>40</v>
      </c>
      <c r="E303">
        <v>19</v>
      </c>
      <c r="F303">
        <v>13</v>
      </c>
      <c r="G303">
        <v>16</v>
      </c>
      <c r="H303">
        <v>22</v>
      </c>
      <c r="I303">
        <v>78</v>
      </c>
      <c r="J303">
        <f t="shared" si="81"/>
        <v>78.762492631070657</v>
      </c>
      <c r="K303">
        <f t="shared" si="72"/>
        <v>0.58139501243705305</v>
      </c>
      <c r="L303">
        <f t="shared" si="82"/>
        <v>77.984089768976517</v>
      </c>
      <c r="M303">
        <f t="shared" si="73"/>
        <v>2.5313545122059705E-4</v>
      </c>
      <c r="N303">
        <f t="shared" si="83"/>
        <v>77.997014984679396</v>
      </c>
      <c r="O303">
        <f t="shared" si="74"/>
        <v>8.9103164642414015E-6</v>
      </c>
      <c r="P303">
        <f t="shared" si="84"/>
        <v>77.999856283788631</v>
      </c>
      <c r="Q303">
        <f t="shared" si="75"/>
        <v>2.0654349410225398E-8</v>
      </c>
      <c r="R303">
        <f t="shared" si="85"/>
        <v>77.999997058030146</v>
      </c>
      <c r="S303">
        <f t="shared" si="76"/>
        <v>8.6551866189579029E-12</v>
      </c>
      <c r="T303">
        <f t="shared" si="86"/>
        <v>77.999999978897861</v>
      </c>
      <c r="U303">
        <f t="shared" si="77"/>
        <v>4.4530025784485519E-16</v>
      </c>
      <c r="V303">
        <f t="shared" si="87"/>
        <v>77.999999999968068</v>
      </c>
      <c r="W303">
        <f t="shared" si="78"/>
        <v>1.0196392474135131E-21</v>
      </c>
      <c r="X303">
        <f t="shared" si="88"/>
        <v>78</v>
      </c>
      <c r="Y303">
        <f t="shared" si="79"/>
        <v>0</v>
      </c>
      <c r="Z303">
        <f t="shared" si="89"/>
        <v>78</v>
      </c>
      <c r="AA303">
        <f t="shared" si="80"/>
        <v>0</v>
      </c>
    </row>
    <row r="304" spans="1:27" x14ac:dyDescent="0.3">
      <c r="A304">
        <v>303</v>
      </c>
      <c r="B304" s="1">
        <v>41953</v>
      </c>
      <c r="C304">
        <v>78</v>
      </c>
      <c r="D304">
        <v>40</v>
      </c>
      <c r="E304">
        <v>17</v>
      </c>
      <c r="F304">
        <v>11</v>
      </c>
      <c r="G304">
        <v>16</v>
      </c>
      <c r="H304">
        <v>16</v>
      </c>
      <c r="I304">
        <v>78</v>
      </c>
      <c r="J304">
        <f t="shared" si="81"/>
        <v>78.686243367963584</v>
      </c>
      <c r="K304">
        <f t="shared" si="72"/>
        <v>0.47092996007400323</v>
      </c>
      <c r="L304">
        <f t="shared" si="82"/>
        <v>77.987271815181217</v>
      </c>
      <c r="M304">
        <f t="shared" si="73"/>
        <v>1.6200668878110978E-4</v>
      </c>
      <c r="N304">
        <f t="shared" si="83"/>
        <v>77.997910489275569</v>
      </c>
      <c r="O304">
        <f t="shared" si="74"/>
        <v>4.3660550675139196E-6</v>
      </c>
      <c r="P304">
        <f t="shared" si="84"/>
        <v>77.999913770273182</v>
      </c>
      <c r="Q304">
        <f t="shared" si="75"/>
        <v>7.4355657871909834E-9</v>
      </c>
      <c r="R304">
        <f t="shared" si="85"/>
        <v>77.999998529015073</v>
      </c>
      <c r="S304">
        <f t="shared" si="76"/>
        <v>2.1637966547394757E-12</v>
      </c>
      <c r="T304">
        <f t="shared" si="86"/>
        <v>77.99999999155915</v>
      </c>
      <c r="U304">
        <f t="shared" si="77"/>
        <v>7.1247945293792409E-17</v>
      </c>
      <c r="V304">
        <f t="shared" si="87"/>
        <v>77.999999999990422</v>
      </c>
      <c r="W304">
        <f t="shared" si="78"/>
        <v>9.1740307604526172E-23</v>
      </c>
      <c r="X304">
        <f t="shared" si="88"/>
        <v>78</v>
      </c>
      <c r="Y304">
        <f t="shared" si="79"/>
        <v>0</v>
      </c>
      <c r="Z304">
        <f t="shared" si="89"/>
        <v>78</v>
      </c>
      <c r="AA304">
        <f t="shared" si="80"/>
        <v>0</v>
      </c>
    </row>
    <row r="305" spans="1:27" x14ac:dyDescent="0.3">
      <c r="A305">
        <v>304</v>
      </c>
      <c r="B305" s="1">
        <v>41954</v>
      </c>
      <c r="C305">
        <v>78</v>
      </c>
      <c r="D305">
        <v>40</v>
      </c>
      <c r="E305">
        <v>9</v>
      </c>
      <c r="F305">
        <v>14</v>
      </c>
      <c r="G305">
        <v>16</v>
      </c>
      <c r="H305">
        <v>12</v>
      </c>
      <c r="I305">
        <v>78</v>
      </c>
      <c r="J305">
        <f t="shared" si="81"/>
        <v>78.617619031167223</v>
      </c>
      <c r="K305">
        <f t="shared" si="72"/>
        <v>0.38145326765993909</v>
      </c>
      <c r="L305">
        <f t="shared" si="82"/>
        <v>77.989817452144976</v>
      </c>
      <c r="M305">
        <f t="shared" si="73"/>
        <v>1.0368428081985238E-4</v>
      </c>
      <c r="N305">
        <f t="shared" si="83"/>
        <v>77.998537342492895</v>
      </c>
      <c r="O305">
        <f t="shared" si="74"/>
        <v>2.1393669830901345E-6</v>
      </c>
      <c r="P305">
        <f t="shared" si="84"/>
        <v>77.999948262163912</v>
      </c>
      <c r="Q305">
        <f t="shared" si="75"/>
        <v>2.6768036830946584E-9</v>
      </c>
      <c r="R305">
        <f t="shared" si="85"/>
        <v>77.999999264507537</v>
      </c>
      <c r="S305">
        <f t="shared" si="76"/>
        <v>5.4094916368486893E-13</v>
      </c>
      <c r="T305">
        <f t="shared" si="86"/>
        <v>77.999999996623657</v>
      </c>
      <c r="U305">
        <f t="shared" si="77"/>
        <v>1.1399690439285285E-17</v>
      </c>
      <c r="V305">
        <f t="shared" si="87"/>
        <v>77.999999999997129</v>
      </c>
      <c r="W305">
        <f t="shared" si="78"/>
        <v>8.2403021764193704E-24</v>
      </c>
      <c r="X305">
        <f t="shared" si="88"/>
        <v>78</v>
      </c>
      <c r="Y305">
        <f t="shared" si="79"/>
        <v>0</v>
      </c>
      <c r="Z305">
        <f t="shared" si="89"/>
        <v>78</v>
      </c>
      <c r="AA305">
        <f t="shared" si="80"/>
        <v>0</v>
      </c>
    </row>
    <row r="306" spans="1:27" x14ac:dyDescent="0.3">
      <c r="A306">
        <v>305</v>
      </c>
      <c r="B306" s="1">
        <v>41955</v>
      </c>
      <c r="C306">
        <v>78</v>
      </c>
      <c r="D306">
        <v>40</v>
      </c>
      <c r="E306">
        <v>23</v>
      </c>
      <c r="F306">
        <v>17</v>
      </c>
      <c r="G306">
        <v>16</v>
      </c>
      <c r="H306">
        <v>12</v>
      </c>
      <c r="I306">
        <v>78</v>
      </c>
      <c r="J306">
        <f t="shared" si="81"/>
        <v>78.555857128050505</v>
      </c>
      <c r="K306">
        <f t="shared" si="72"/>
        <v>0.3089771468045554</v>
      </c>
      <c r="L306">
        <f t="shared" si="82"/>
        <v>77.991853961715975</v>
      </c>
      <c r="M306">
        <f t="shared" si="73"/>
        <v>6.6357939724798128E-5</v>
      </c>
      <c r="N306">
        <f t="shared" si="83"/>
        <v>77.998976139745025</v>
      </c>
      <c r="O306">
        <f t="shared" si="74"/>
        <v>1.0482898217170759E-6</v>
      </c>
      <c r="P306">
        <f t="shared" si="84"/>
        <v>77.99996895729835</v>
      </c>
      <c r="Q306">
        <f t="shared" si="75"/>
        <v>9.6364932573761977E-10</v>
      </c>
      <c r="R306">
        <f t="shared" si="85"/>
        <v>77.999999632253775</v>
      </c>
      <c r="S306">
        <f t="shared" si="76"/>
        <v>1.3523728569522901E-13</v>
      </c>
      <c r="T306">
        <f t="shared" si="86"/>
        <v>77.999999998649457</v>
      </c>
      <c r="U306">
        <f t="shared" si="77"/>
        <v>1.8239658241472196E-18</v>
      </c>
      <c r="V306">
        <f t="shared" si="87"/>
        <v>77.999999999999133</v>
      </c>
      <c r="W306">
        <f t="shared" si="78"/>
        <v>7.5144996565181054E-25</v>
      </c>
      <c r="X306">
        <f t="shared" si="88"/>
        <v>78</v>
      </c>
      <c r="Y306">
        <f t="shared" si="79"/>
        <v>0</v>
      </c>
      <c r="Z306">
        <f t="shared" si="89"/>
        <v>78</v>
      </c>
      <c r="AA306">
        <f t="shared" si="80"/>
        <v>0</v>
      </c>
    </row>
    <row r="307" spans="1:27" x14ac:dyDescent="0.3">
      <c r="A307">
        <v>306</v>
      </c>
      <c r="B307" s="1">
        <v>41956</v>
      </c>
      <c r="C307">
        <v>78</v>
      </c>
      <c r="D307">
        <v>40</v>
      </c>
      <c r="E307">
        <v>27</v>
      </c>
      <c r="F307">
        <v>24</v>
      </c>
      <c r="G307">
        <v>16</v>
      </c>
      <c r="H307">
        <v>14</v>
      </c>
      <c r="I307">
        <v>78</v>
      </c>
      <c r="J307">
        <f t="shared" si="81"/>
        <v>78.50027141524545</v>
      </c>
      <c r="K307">
        <f t="shared" si="72"/>
        <v>0.2502714889116856</v>
      </c>
      <c r="L307">
        <f t="shared" si="82"/>
        <v>77.99348316937278</v>
      </c>
      <c r="M307">
        <f t="shared" si="73"/>
        <v>4.2469081423870802E-5</v>
      </c>
      <c r="N307">
        <f t="shared" si="83"/>
        <v>77.999283297821506</v>
      </c>
      <c r="O307">
        <f t="shared" si="74"/>
        <v>5.1366201265766317E-7</v>
      </c>
      <c r="P307">
        <f t="shared" si="84"/>
        <v>77.999981374379018</v>
      </c>
      <c r="Q307">
        <f t="shared" si="75"/>
        <v>3.4691375694791989E-10</v>
      </c>
      <c r="R307">
        <f t="shared" si="85"/>
        <v>77.999999816126888</v>
      </c>
      <c r="S307">
        <f t="shared" si="76"/>
        <v>3.3809321423807253E-14</v>
      </c>
      <c r="T307">
        <f t="shared" si="86"/>
        <v>77.999999999459789</v>
      </c>
      <c r="U307">
        <f t="shared" si="77"/>
        <v>2.9182839033831261E-19</v>
      </c>
      <c r="V307">
        <f t="shared" si="87"/>
        <v>77.999999999999744</v>
      </c>
      <c r="W307">
        <f t="shared" si="78"/>
        <v>6.5431278922651603E-26</v>
      </c>
      <c r="X307">
        <f t="shared" si="88"/>
        <v>78</v>
      </c>
      <c r="Y307">
        <f t="shared" si="79"/>
        <v>0</v>
      </c>
      <c r="Z307">
        <f t="shared" si="89"/>
        <v>78</v>
      </c>
      <c r="AA307">
        <f t="shared" si="80"/>
        <v>0</v>
      </c>
    </row>
    <row r="308" spans="1:27" x14ac:dyDescent="0.3">
      <c r="A308">
        <v>307</v>
      </c>
      <c r="B308" s="1">
        <v>41957</v>
      </c>
      <c r="C308">
        <v>78</v>
      </c>
      <c r="D308">
        <v>40</v>
      </c>
      <c r="E308">
        <v>15</v>
      </c>
      <c r="F308">
        <v>27</v>
      </c>
      <c r="G308">
        <v>16</v>
      </c>
      <c r="H308">
        <v>17</v>
      </c>
      <c r="I308">
        <v>78</v>
      </c>
      <c r="J308">
        <f t="shared" si="81"/>
        <v>78.450244273720898</v>
      </c>
      <c r="K308">
        <f t="shared" si="72"/>
        <v>0.20271990601845896</v>
      </c>
      <c r="L308">
        <f t="shared" si="82"/>
        <v>77.994786535498235</v>
      </c>
      <c r="M308">
        <f t="shared" si="73"/>
        <v>2.7180212111158774E-5</v>
      </c>
      <c r="N308">
        <f t="shared" si="83"/>
        <v>77.99949830847504</v>
      </c>
      <c r="O308">
        <f t="shared" si="74"/>
        <v>2.5169438621651388E-7</v>
      </c>
      <c r="P308">
        <f t="shared" si="84"/>
        <v>77.999988824627422</v>
      </c>
      <c r="Q308">
        <f t="shared" si="75"/>
        <v>1.2488895224715261E-10</v>
      </c>
      <c r="R308">
        <f t="shared" si="85"/>
        <v>77.999999908063444</v>
      </c>
      <c r="S308">
        <f t="shared" si="76"/>
        <v>8.4523303559518133E-15</v>
      </c>
      <c r="T308">
        <f t="shared" si="86"/>
        <v>77.99999999978391</v>
      </c>
      <c r="U308">
        <f t="shared" si="77"/>
        <v>4.6694999083614072E-20</v>
      </c>
      <c r="V308">
        <f t="shared" si="87"/>
        <v>77.999999999999915</v>
      </c>
      <c r="W308">
        <f t="shared" si="78"/>
        <v>7.2701421025168448E-27</v>
      </c>
      <c r="X308">
        <f t="shared" si="88"/>
        <v>78</v>
      </c>
      <c r="Y308">
        <f t="shared" si="79"/>
        <v>0</v>
      </c>
      <c r="Z308">
        <f t="shared" si="89"/>
        <v>78</v>
      </c>
      <c r="AA308">
        <f t="shared" si="80"/>
        <v>0</v>
      </c>
    </row>
    <row r="309" spans="1:27" x14ac:dyDescent="0.3">
      <c r="A309">
        <v>308</v>
      </c>
      <c r="B309" s="1">
        <v>41958</v>
      </c>
      <c r="C309">
        <v>78</v>
      </c>
      <c r="D309">
        <v>40</v>
      </c>
      <c r="E309">
        <v>21</v>
      </c>
      <c r="F309">
        <v>15</v>
      </c>
      <c r="G309">
        <v>16</v>
      </c>
      <c r="H309">
        <v>12</v>
      </c>
      <c r="I309">
        <v>78</v>
      </c>
      <c r="J309">
        <f t="shared" si="81"/>
        <v>78.405219846348814</v>
      </c>
      <c r="K309">
        <f t="shared" si="72"/>
        <v>0.16420312387495636</v>
      </c>
      <c r="L309">
        <f t="shared" si="82"/>
        <v>77.995829228398591</v>
      </c>
      <c r="M309">
        <f t="shared" si="73"/>
        <v>1.7395335751117906E-5</v>
      </c>
      <c r="N309">
        <f t="shared" si="83"/>
        <v>77.999648815932517</v>
      </c>
      <c r="O309">
        <f t="shared" si="74"/>
        <v>1.2333024925407681E-7</v>
      </c>
      <c r="P309">
        <f t="shared" si="84"/>
        <v>77.999993294776459</v>
      </c>
      <c r="Q309">
        <f t="shared" si="75"/>
        <v>4.4960022732745375E-11</v>
      </c>
      <c r="R309">
        <f t="shared" si="85"/>
        <v>77.999999954031722</v>
      </c>
      <c r="S309">
        <f t="shared" si="76"/>
        <v>2.1130825889879533E-15</v>
      </c>
      <c r="T309">
        <f t="shared" si="86"/>
        <v>77.99999999991357</v>
      </c>
      <c r="U309">
        <f t="shared" si="77"/>
        <v>7.4702172209716753E-21</v>
      </c>
      <c r="V309">
        <f t="shared" si="87"/>
        <v>77.999999999999972</v>
      </c>
      <c r="W309">
        <f t="shared" si="78"/>
        <v>8.0779356694631609E-28</v>
      </c>
      <c r="X309">
        <f t="shared" si="88"/>
        <v>78</v>
      </c>
      <c r="Y309">
        <f t="shared" si="79"/>
        <v>0</v>
      </c>
      <c r="Z309">
        <f t="shared" si="89"/>
        <v>78</v>
      </c>
      <c r="AA309">
        <f t="shared" si="80"/>
        <v>0</v>
      </c>
    </row>
    <row r="310" spans="1:27" x14ac:dyDescent="0.3">
      <c r="A310">
        <v>309</v>
      </c>
      <c r="B310" s="1">
        <v>41959</v>
      </c>
      <c r="C310">
        <v>78</v>
      </c>
      <c r="D310">
        <v>40</v>
      </c>
      <c r="E310">
        <v>15</v>
      </c>
      <c r="F310">
        <v>17</v>
      </c>
      <c r="G310">
        <v>16</v>
      </c>
      <c r="H310">
        <v>13</v>
      </c>
      <c r="I310">
        <v>78</v>
      </c>
      <c r="J310">
        <f t="shared" si="81"/>
        <v>78.364697861713935</v>
      </c>
      <c r="K310">
        <f t="shared" si="72"/>
        <v>0.13300453033871673</v>
      </c>
      <c r="L310">
        <f t="shared" si="82"/>
        <v>77.996663382718879</v>
      </c>
      <c r="M310">
        <f t="shared" si="73"/>
        <v>1.1133014880677528E-5</v>
      </c>
      <c r="N310">
        <f t="shared" si="83"/>
        <v>77.999754171152759</v>
      </c>
      <c r="O310">
        <f t="shared" si="74"/>
        <v>6.0431822135895012E-8</v>
      </c>
      <c r="P310">
        <f t="shared" si="84"/>
        <v>77.999995976865875</v>
      </c>
      <c r="Q310">
        <f t="shared" si="75"/>
        <v>1.6185608183788335E-11</v>
      </c>
      <c r="R310">
        <f t="shared" si="85"/>
        <v>77.999999977015861</v>
      </c>
      <c r="S310">
        <f t="shared" si="76"/>
        <v>5.2827064724698833E-16</v>
      </c>
      <c r="T310">
        <f t="shared" si="86"/>
        <v>77.999999999965425</v>
      </c>
      <c r="U310">
        <f t="shared" si="77"/>
        <v>1.1954312834523704E-21</v>
      </c>
      <c r="V310">
        <f t="shared" si="87"/>
        <v>77.999999999999986</v>
      </c>
      <c r="W310">
        <f t="shared" si="78"/>
        <v>2.0194839173657902E-28</v>
      </c>
      <c r="X310">
        <f t="shared" si="88"/>
        <v>78</v>
      </c>
      <c r="Y310">
        <f t="shared" si="79"/>
        <v>0</v>
      </c>
      <c r="Z310">
        <f t="shared" si="89"/>
        <v>78</v>
      </c>
      <c r="AA310">
        <f t="shared" si="80"/>
        <v>0</v>
      </c>
    </row>
    <row r="311" spans="1:27" x14ac:dyDescent="0.3">
      <c r="A311">
        <v>310</v>
      </c>
      <c r="B311" s="1">
        <v>41960</v>
      </c>
      <c r="C311">
        <v>78</v>
      </c>
      <c r="D311">
        <v>40</v>
      </c>
      <c r="E311">
        <v>17</v>
      </c>
      <c r="F311">
        <v>16</v>
      </c>
      <c r="G311">
        <v>16</v>
      </c>
      <c r="H311">
        <v>12</v>
      </c>
      <c r="I311">
        <v>78</v>
      </c>
      <c r="J311">
        <f t="shared" si="81"/>
        <v>78.32822807554254</v>
      </c>
      <c r="K311">
        <f t="shared" si="72"/>
        <v>0.10773366957435962</v>
      </c>
      <c r="L311">
        <f t="shared" si="82"/>
        <v>77.997330706175106</v>
      </c>
      <c r="M311">
        <f t="shared" si="73"/>
        <v>7.1251295236184444E-6</v>
      </c>
      <c r="N311">
        <f t="shared" si="83"/>
        <v>77.999827919806933</v>
      </c>
      <c r="O311">
        <f t="shared" si="74"/>
        <v>2.961159284609947E-8</v>
      </c>
      <c r="P311">
        <f t="shared" si="84"/>
        <v>77.99999758611952</v>
      </c>
      <c r="Q311">
        <f t="shared" si="75"/>
        <v>5.8268189736064444E-12</v>
      </c>
      <c r="R311">
        <f t="shared" si="85"/>
        <v>77.999999988507938</v>
      </c>
      <c r="S311">
        <f t="shared" si="76"/>
        <v>1.3206749849966727E-16</v>
      </c>
      <c r="T311">
        <f t="shared" si="86"/>
        <v>77.999999999986173</v>
      </c>
      <c r="U311">
        <f t="shared" si="77"/>
        <v>1.9119039896037972E-22</v>
      </c>
      <c r="V311">
        <f t="shared" si="87"/>
        <v>78</v>
      </c>
      <c r="W311">
        <f t="shared" si="78"/>
        <v>0</v>
      </c>
      <c r="X311">
        <f t="shared" si="88"/>
        <v>78</v>
      </c>
      <c r="Y311">
        <f t="shared" si="79"/>
        <v>0</v>
      </c>
      <c r="Z311">
        <f t="shared" si="89"/>
        <v>78</v>
      </c>
      <c r="AA311">
        <f t="shared" si="80"/>
        <v>0</v>
      </c>
    </row>
    <row r="312" spans="1:27" x14ac:dyDescent="0.3">
      <c r="A312">
        <v>311</v>
      </c>
      <c r="B312" s="1">
        <v>41961</v>
      </c>
      <c r="C312">
        <v>78</v>
      </c>
      <c r="D312">
        <v>40</v>
      </c>
      <c r="E312">
        <v>30</v>
      </c>
      <c r="F312">
        <v>20</v>
      </c>
      <c r="G312">
        <v>16</v>
      </c>
      <c r="H312">
        <v>17</v>
      </c>
      <c r="I312">
        <v>78</v>
      </c>
      <c r="J312">
        <f t="shared" si="81"/>
        <v>78.295405267988286</v>
      </c>
      <c r="K312">
        <f t="shared" si="72"/>
        <v>8.7264272355231293E-2</v>
      </c>
      <c r="L312">
        <f t="shared" si="82"/>
        <v>77.997864564940087</v>
      </c>
      <c r="M312">
        <f t="shared" si="73"/>
        <v>4.5600828951036659E-6</v>
      </c>
      <c r="N312">
        <f t="shared" si="83"/>
        <v>77.99987954386485</v>
      </c>
      <c r="O312">
        <f t="shared" si="74"/>
        <v>1.4509680495273455E-8</v>
      </c>
      <c r="P312">
        <f t="shared" si="84"/>
        <v>77.999998551671723</v>
      </c>
      <c r="Q312">
        <f t="shared" si="75"/>
        <v>2.0976547975671475E-12</v>
      </c>
      <c r="R312">
        <f t="shared" si="85"/>
        <v>77.999999994253969</v>
      </c>
      <c r="S312">
        <f t="shared" si="76"/>
        <v>3.3016874624916817E-17</v>
      </c>
      <c r="T312">
        <f t="shared" si="86"/>
        <v>77.999999999994472</v>
      </c>
      <c r="U312">
        <f t="shared" si="77"/>
        <v>3.0559032585970874E-23</v>
      </c>
      <c r="V312">
        <f t="shared" si="87"/>
        <v>78</v>
      </c>
      <c r="W312">
        <f t="shared" si="78"/>
        <v>0</v>
      </c>
      <c r="X312">
        <f t="shared" si="88"/>
        <v>78</v>
      </c>
      <c r="Y312">
        <f t="shared" si="79"/>
        <v>0</v>
      </c>
      <c r="Z312">
        <f t="shared" si="89"/>
        <v>78</v>
      </c>
      <c r="AA312">
        <f t="shared" si="80"/>
        <v>0</v>
      </c>
    </row>
    <row r="313" spans="1:27" x14ac:dyDescent="0.3">
      <c r="A313">
        <v>312</v>
      </c>
      <c r="B313" s="1">
        <v>41962</v>
      </c>
      <c r="C313">
        <v>78</v>
      </c>
      <c r="D313">
        <v>40</v>
      </c>
      <c r="E313">
        <v>27</v>
      </c>
      <c r="F313">
        <v>31</v>
      </c>
      <c r="G313">
        <v>16</v>
      </c>
      <c r="H313">
        <v>19</v>
      </c>
      <c r="I313">
        <v>78</v>
      </c>
      <c r="J313">
        <f t="shared" si="81"/>
        <v>78.265864741189461</v>
      </c>
      <c r="K313">
        <f t="shared" si="72"/>
        <v>7.0684060607738852E-2</v>
      </c>
      <c r="L313">
        <f t="shared" si="82"/>
        <v>77.998291651952073</v>
      </c>
      <c r="M313">
        <f t="shared" si="73"/>
        <v>2.9184530528566354E-6</v>
      </c>
      <c r="N313">
        <f t="shared" si="83"/>
        <v>77.999915680705385</v>
      </c>
      <c r="O313">
        <f t="shared" si="74"/>
        <v>7.1097434443615421E-9</v>
      </c>
      <c r="P313">
        <f t="shared" si="84"/>
        <v>77.999999131003037</v>
      </c>
      <c r="Q313">
        <f t="shared" si="75"/>
        <v>7.5515572218449726E-13</v>
      </c>
      <c r="R313">
        <f t="shared" si="85"/>
        <v>77.999999997126992</v>
      </c>
      <c r="S313">
        <f t="shared" si="76"/>
        <v>8.2541778282723599E-18</v>
      </c>
      <c r="T313">
        <f t="shared" si="86"/>
        <v>77.999999999997783</v>
      </c>
      <c r="U313">
        <f t="shared" si="77"/>
        <v>4.9146160613013871E-24</v>
      </c>
      <c r="V313">
        <f t="shared" si="87"/>
        <v>78</v>
      </c>
      <c r="W313">
        <f t="shared" si="78"/>
        <v>0</v>
      </c>
      <c r="X313">
        <f t="shared" si="88"/>
        <v>78</v>
      </c>
      <c r="Y313">
        <f t="shared" si="79"/>
        <v>0</v>
      </c>
      <c r="Z313">
        <f t="shared" si="89"/>
        <v>78</v>
      </c>
      <c r="AA313">
        <f t="shared" si="80"/>
        <v>0</v>
      </c>
    </row>
    <row r="314" spans="1:27" x14ac:dyDescent="0.3">
      <c r="A314">
        <v>313</v>
      </c>
      <c r="B314" s="1">
        <v>41963</v>
      </c>
      <c r="C314">
        <v>78</v>
      </c>
      <c r="D314">
        <v>40</v>
      </c>
      <c r="E314">
        <v>20</v>
      </c>
      <c r="F314">
        <v>36</v>
      </c>
      <c r="G314">
        <v>16</v>
      </c>
      <c r="H314">
        <v>24</v>
      </c>
      <c r="I314">
        <v>78</v>
      </c>
      <c r="J314">
        <f t="shared" si="81"/>
        <v>78.239278267070517</v>
      </c>
      <c r="K314">
        <f t="shared" si="72"/>
        <v>5.7254089092269832E-2</v>
      </c>
      <c r="L314">
        <f t="shared" si="82"/>
        <v>77.99863332156167</v>
      </c>
      <c r="M314">
        <f t="shared" si="73"/>
        <v>1.8678099537971719E-6</v>
      </c>
      <c r="N314">
        <f t="shared" si="83"/>
        <v>77.999940976493775</v>
      </c>
      <c r="O314">
        <f t="shared" si="74"/>
        <v>3.4837742870661361E-9</v>
      </c>
      <c r="P314">
        <f t="shared" si="84"/>
        <v>77.999999478601822</v>
      </c>
      <c r="Q314">
        <f t="shared" si="75"/>
        <v>2.7185605998641901E-13</v>
      </c>
      <c r="R314">
        <f t="shared" si="85"/>
        <v>77.999999998563496</v>
      </c>
      <c r="S314">
        <f t="shared" si="76"/>
        <v>2.06354445706809E-18</v>
      </c>
      <c r="T314">
        <f t="shared" si="86"/>
        <v>77.999999999999119</v>
      </c>
      <c r="U314">
        <f t="shared" si="77"/>
        <v>7.7628961783540976E-25</v>
      </c>
      <c r="V314">
        <f t="shared" si="87"/>
        <v>78</v>
      </c>
      <c r="W314">
        <f t="shared" si="78"/>
        <v>0</v>
      </c>
      <c r="X314">
        <f t="shared" si="88"/>
        <v>78</v>
      </c>
      <c r="Y314">
        <f t="shared" si="79"/>
        <v>0</v>
      </c>
      <c r="Z314">
        <f t="shared" si="89"/>
        <v>78</v>
      </c>
      <c r="AA314">
        <f t="shared" si="80"/>
        <v>0</v>
      </c>
    </row>
    <row r="315" spans="1:27" x14ac:dyDescent="0.3">
      <c r="A315">
        <v>314</v>
      </c>
      <c r="B315" s="1">
        <v>41964</v>
      </c>
      <c r="C315">
        <v>78</v>
      </c>
      <c r="D315">
        <v>40</v>
      </c>
      <c r="E315">
        <v>24</v>
      </c>
      <c r="F315">
        <v>26</v>
      </c>
      <c r="G315">
        <v>16</v>
      </c>
      <c r="H315">
        <v>18</v>
      </c>
      <c r="I315">
        <v>78</v>
      </c>
      <c r="J315">
        <f t="shared" si="81"/>
        <v>78.215350440363466</v>
      </c>
      <c r="K315">
        <f t="shared" si="72"/>
        <v>4.6375812164738565E-2</v>
      </c>
      <c r="L315">
        <f t="shared" si="82"/>
        <v>77.998906657249336</v>
      </c>
      <c r="M315">
        <f t="shared" si="73"/>
        <v>1.1953983704301901E-6</v>
      </c>
      <c r="N315">
        <f t="shared" si="83"/>
        <v>77.999958683545628</v>
      </c>
      <c r="O315">
        <f t="shared" si="74"/>
        <v>1.7070494018366909E-9</v>
      </c>
      <c r="P315">
        <f t="shared" si="84"/>
        <v>77.999999687161093</v>
      </c>
      <c r="Q315">
        <f t="shared" si="75"/>
        <v>9.7868181595110845E-14</v>
      </c>
      <c r="R315">
        <f t="shared" si="85"/>
        <v>77.999999999281755</v>
      </c>
      <c r="S315">
        <f t="shared" si="76"/>
        <v>5.1587590734092024E-19</v>
      </c>
      <c r="T315">
        <f t="shared" si="86"/>
        <v>77.999999999999645</v>
      </c>
      <c r="U315">
        <f t="shared" si="77"/>
        <v>1.2621774483536189E-25</v>
      </c>
      <c r="V315">
        <f t="shared" si="87"/>
        <v>78</v>
      </c>
      <c r="W315">
        <f t="shared" si="78"/>
        <v>0</v>
      </c>
      <c r="X315">
        <f t="shared" si="88"/>
        <v>78</v>
      </c>
      <c r="Y315">
        <f t="shared" si="79"/>
        <v>0</v>
      </c>
      <c r="Z315">
        <f t="shared" si="89"/>
        <v>78</v>
      </c>
      <c r="AA315">
        <f t="shared" si="80"/>
        <v>0</v>
      </c>
    </row>
    <row r="316" spans="1:27" x14ac:dyDescent="0.3">
      <c r="A316">
        <v>315</v>
      </c>
      <c r="B316" s="1">
        <v>41965</v>
      </c>
      <c r="C316">
        <v>78</v>
      </c>
      <c r="D316">
        <v>40</v>
      </c>
      <c r="E316">
        <v>43</v>
      </c>
      <c r="F316">
        <v>25</v>
      </c>
      <c r="G316">
        <v>16</v>
      </c>
      <c r="H316">
        <v>17</v>
      </c>
      <c r="I316">
        <v>78</v>
      </c>
      <c r="J316">
        <f t="shared" si="81"/>
        <v>78.193815396327125</v>
      </c>
      <c r="K316">
        <f t="shared" si="72"/>
        <v>3.7564407853440437E-2</v>
      </c>
      <c r="L316">
        <f t="shared" si="82"/>
        <v>77.999125325799469</v>
      </c>
      <c r="M316">
        <f t="shared" si="73"/>
        <v>7.6505495707532163E-7</v>
      </c>
      <c r="N316">
        <f t="shared" si="83"/>
        <v>77.999971078481934</v>
      </c>
      <c r="O316">
        <f t="shared" si="74"/>
        <v>8.3645420722877815E-10</v>
      </c>
      <c r="P316">
        <f t="shared" si="84"/>
        <v>77.999999812296664</v>
      </c>
      <c r="Q316">
        <f t="shared" si="75"/>
        <v>3.5232542173330034E-14</v>
      </c>
      <c r="R316">
        <f t="shared" si="85"/>
        <v>77.999999999640877</v>
      </c>
      <c r="S316">
        <f t="shared" si="76"/>
        <v>1.2896897683523006E-19</v>
      </c>
      <c r="T316">
        <f t="shared" si="86"/>
        <v>77.999999999999858</v>
      </c>
      <c r="U316">
        <f t="shared" si="77"/>
        <v>2.0194839173657902E-26</v>
      </c>
      <c r="V316">
        <f t="shared" si="87"/>
        <v>78</v>
      </c>
      <c r="W316">
        <f t="shared" si="78"/>
        <v>0</v>
      </c>
      <c r="X316">
        <f t="shared" si="88"/>
        <v>78</v>
      </c>
      <c r="Y316">
        <f t="shared" si="79"/>
        <v>0</v>
      </c>
      <c r="Z316">
        <f t="shared" si="89"/>
        <v>78</v>
      </c>
      <c r="AA316">
        <f t="shared" si="80"/>
        <v>0</v>
      </c>
    </row>
    <row r="317" spans="1:27" x14ac:dyDescent="0.3">
      <c r="A317">
        <v>316</v>
      </c>
      <c r="B317" s="1">
        <v>41966</v>
      </c>
      <c r="C317">
        <v>78</v>
      </c>
      <c r="D317">
        <v>40</v>
      </c>
      <c r="E317">
        <v>67</v>
      </c>
      <c r="F317">
        <v>23</v>
      </c>
      <c r="G317">
        <v>16</v>
      </c>
      <c r="H317">
        <v>21</v>
      </c>
      <c r="I317">
        <v>78</v>
      </c>
      <c r="J317">
        <f t="shared" si="81"/>
        <v>78.174433856694407</v>
      </c>
      <c r="K317">
        <f t="shared" si="72"/>
        <v>3.0427170361284773E-2</v>
      </c>
      <c r="L317">
        <f t="shared" si="82"/>
        <v>77.999300260639586</v>
      </c>
      <c r="M317">
        <f t="shared" si="73"/>
        <v>4.8963517251229563E-7</v>
      </c>
      <c r="N317">
        <f t="shared" si="83"/>
        <v>77.999979754937357</v>
      </c>
      <c r="O317">
        <f t="shared" si="74"/>
        <v>4.0986256142702144E-10</v>
      </c>
      <c r="P317">
        <f t="shared" si="84"/>
        <v>77.99999988737801</v>
      </c>
      <c r="Q317">
        <f t="shared" si="75"/>
        <v>1.2683712621671104E-14</v>
      </c>
      <c r="R317">
        <f t="shared" si="85"/>
        <v>77.999999999820432</v>
      </c>
      <c r="S317">
        <f t="shared" si="76"/>
        <v>3.2244795978198401E-20</v>
      </c>
      <c r="T317">
        <f t="shared" si="86"/>
        <v>77.999999999999943</v>
      </c>
      <c r="U317">
        <f t="shared" si="77"/>
        <v>3.2311742677852644E-27</v>
      </c>
      <c r="V317">
        <f t="shared" si="87"/>
        <v>78</v>
      </c>
      <c r="W317">
        <f t="shared" si="78"/>
        <v>0</v>
      </c>
      <c r="X317">
        <f t="shared" si="88"/>
        <v>78</v>
      </c>
      <c r="Y317">
        <f t="shared" si="79"/>
        <v>0</v>
      </c>
      <c r="Z317">
        <f t="shared" si="89"/>
        <v>78</v>
      </c>
      <c r="AA317">
        <f t="shared" si="80"/>
        <v>0</v>
      </c>
    </row>
    <row r="318" spans="1:27" x14ac:dyDescent="0.3">
      <c r="A318">
        <v>317</v>
      </c>
      <c r="B318" s="1">
        <v>41967</v>
      </c>
      <c r="C318">
        <v>78</v>
      </c>
      <c r="D318">
        <v>40</v>
      </c>
      <c r="E318">
        <v>73</v>
      </c>
      <c r="F318">
        <v>24</v>
      </c>
      <c r="G318">
        <v>16</v>
      </c>
      <c r="H318">
        <v>17</v>
      </c>
      <c r="I318">
        <v>78</v>
      </c>
      <c r="J318">
        <f t="shared" si="81"/>
        <v>78.156990471024969</v>
      </c>
      <c r="K318">
        <f t="shared" si="72"/>
        <v>2.464600799264156E-2</v>
      </c>
      <c r="L318">
        <f t="shared" si="82"/>
        <v>77.999440208511672</v>
      </c>
      <c r="M318">
        <f t="shared" si="73"/>
        <v>3.1336651040468714E-7</v>
      </c>
      <c r="N318">
        <f t="shared" si="83"/>
        <v>77.999985828456147</v>
      </c>
      <c r="O318">
        <f t="shared" si="74"/>
        <v>2.008326551797964E-10</v>
      </c>
      <c r="P318">
        <f t="shared" si="84"/>
        <v>77.999999932426817</v>
      </c>
      <c r="Q318">
        <f t="shared" si="75"/>
        <v>4.5661350073651791E-15</v>
      </c>
      <c r="R318">
        <f t="shared" si="85"/>
        <v>77.999999999910216</v>
      </c>
      <c r="S318">
        <f t="shared" si="76"/>
        <v>8.0611989945496002E-21</v>
      </c>
      <c r="T318">
        <f t="shared" si="86"/>
        <v>77.999999999999972</v>
      </c>
      <c r="U318">
        <f t="shared" si="77"/>
        <v>8.0779356694631609E-28</v>
      </c>
      <c r="V318">
        <f t="shared" si="87"/>
        <v>78</v>
      </c>
      <c r="W318">
        <f t="shared" si="78"/>
        <v>0</v>
      </c>
      <c r="X318">
        <f t="shared" si="88"/>
        <v>78</v>
      </c>
      <c r="Y318">
        <f t="shared" si="79"/>
        <v>0</v>
      </c>
      <c r="Z318">
        <f t="shared" si="89"/>
        <v>78</v>
      </c>
      <c r="AA318">
        <f t="shared" si="80"/>
        <v>0</v>
      </c>
    </row>
    <row r="319" spans="1:27" x14ac:dyDescent="0.3">
      <c r="A319">
        <v>318</v>
      </c>
      <c r="B319" s="1">
        <v>41968</v>
      </c>
      <c r="C319">
        <v>78</v>
      </c>
      <c r="D319">
        <v>40</v>
      </c>
      <c r="E319">
        <v>189</v>
      </c>
      <c r="F319">
        <v>19</v>
      </c>
      <c r="G319">
        <v>16</v>
      </c>
      <c r="H319">
        <v>14</v>
      </c>
      <c r="I319">
        <v>189</v>
      </c>
      <c r="J319">
        <f t="shared" si="81"/>
        <v>78.141291423922468</v>
      </c>
      <c r="K319">
        <f t="shared" si="72"/>
        <v>12289.653267155687</v>
      </c>
      <c r="L319">
        <f t="shared" si="82"/>
        <v>77.999552166809337</v>
      </c>
      <c r="M319">
        <f t="shared" si="73"/>
        <v>12321.099419168882</v>
      </c>
      <c r="N319">
        <f t="shared" si="83"/>
        <v>77.9999900799193</v>
      </c>
      <c r="O319">
        <f t="shared" si="74"/>
        <v>12321.002202258014</v>
      </c>
      <c r="P319">
        <f t="shared" si="84"/>
        <v>77.99999995945609</v>
      </c>
      <c r="Q319">
        <f t="shared" si="75"/>
        <v>12321.000009000749</v>
      </c>
      <c r="R319">
        <f t="shared" si="85"/>
        <v>77.999999999955108</v>
      </c>
      <c r="S319">
        <f t="shared" si="76"/>
        <v>12321.000000009966</v>
      </c>
      <c r="T319">
        <f t="shared" si="86"/>
        <v>77.999999999999986</v>
      </c>
      <c r="U319">
        <f t="shared" si="77"/>
        <v>12321.000000000004</v>
      </c>
      <c r="V319">
        <f t="shared" si="87"/>
        <v>78</v>
      </c>
      <c r="W319">
        <f t="shared" si="78"/>
        <v>12321</v>
      </c>
      <c r="X319">
        <f t="shared" si="88"/>
        <v>78</v>
      </c>
      <c r="Y319">
        <f t="shared" si="79"/>
        <v>12321</v>
      </c>
      <c r="Z319">
        <f t="shared" si="89"/>
        <v>78</v>
      </c>
      <c r="AA319">
        <f t="shared" si="80"/>
        <v>12321</v>
      </c>
    </row>
    <row r="320" spans="1:27" x14ac:dyDescent="0.3">
      <c r="A320">
        <v>319</v>
      </c>
      <c r="B320" s="1">
        <v>41969</v>
      </c>
      <c r="C320">
        <v>78</v>
      </c>
      <c r="D320">
        <v>40</v>
      </c>
      <c r="E320">
        <v>189</v>
      </c>
      <c r="F320">
        <v>18</v>
      </c>
      <c r="G320">
        <v>16</v>
      </c>
      <c r="H320">
        <v>19</v>
      </c>
      <c r="I320">
        <v>189</v>
      </c>
      <c r="J320">
        <f t="shared" si="81"/>
        <v>89.227162281530227</v>
      </c>
      <c r="K320">
        <f t="shared" si="72"/>
        <v>9954.619146396104</v>
      </c>
      <c r="L320">
        <f t="shared" si="82"/>
        <v>100.19964173344748</v>
      </c>
      <c r="M320">
        <f t="shared" si="73"/>
        <v>7885.503628268083</v>
      </c>
      <c r="N320">
        <f t="shared" si="83"/>
        <v>111.2999930559435</v>
      </c>
      <c r="O320">
        <f t="shared" si="74"/>
        <v>6037.2910791064278</v>
      </c>
      <c r="P320">
        <f t="shared" si="84"/>
        <v>122.39999997567367</v>
      </c>
      <c r="Q320">
        <f t="shared" si="75"/>
        <v>4435.5600032402681</v>
      </c>
      <c r="R320">
        <f t="shared" si="85"/>
        <v>133.49999999997755</v>
      </c>
      <c r="S320">
        <f t="shared" si="76"/>
        <v>3080.2500000024925</v>
      </c>
      <c r="T320">
        <f t="shared" si="86"/>
        <v>144.6</v>
      </c>
      <c r="U320">
        <f t="shared" si="77"/>
        <v>1971.3600000000006</v>
      </c>
      <c r="V320">
        <f t="shared" si="87"/>
        <v>155.69999999999999</v>
      </c>
      <c r="W320">
        <f t="shared" si="78"/>
        <v>1108.8900000000008</v>
      </c>
      <c r="X320">
        <f t="shared" si="88"/>
        <v>166.8</v>
      </c>
      <c r="Y320">
        <f t="shared" si="79"/>
        <v>492.83999999999952</v>
      </c>
      <c r="Z320">
        <f t="shared" si="89"/>
        <v>177.9</v>
      </c>
      <c r="AA320">
        <f t="shared" si="80"/>
        <v>123.20999999999988</v>
      </c>
    </row>
    <row r="321" spans="1:27" x14ac:dyDescent="0.3">
      <c r="A321">
        <v>320</v>
      </c>
      <c r="B321" s="1">
        <v>41970</v>
      </c>
      <c r="C321">
        <v>78</v>
      </c>
      <c r="D321">
        <v>40</v>
      </c>
      <c r="E321">
        <v>185</v>
      </c>
      <c r="F321">
        <v>16</v>
      </c>
      <c r="G321">
        <v>16</v>
      </c>
      <c r="H321">
        <v>16</v>
      </c>
      <c r="I321">
        <v>185</v>
      </c>
      <c r="J321">
        <f t="shared" si="81"/>
        <v>99.204446053377211</v>
      </c>
      <c r="K321">
        <f t="shared" si="72"/>
        <v>7360.8770770078609</v>
      </c>
      <c r="L321">
        <f t="shared" si="82"/>
        <v>117.95971338675798</v>
      </c>
      <c r="M321">
        <f t="shared" si="73"/>
        <v>4494.4000291856364</v>
      </c>
      <c r="N321">
        <f t="shared" si="83"/>
        <v>134.60999513916045</v>
      </c>
      <c r="O321">
        <f t="shared" si="74"/>
        <v>2539.1525898754339</v>
      </c>
      <c r="P321">
        <f t="shared" si="84"/>
        <v>149.03999998540422</v>
      </c>
      <c r="Q321">
        <f t="shared" si="75"/>
        <v>1293.1216010497283</v>
      </c>
      <c r="R321">
        <f t="shared" si="85"/>
        <v>161.24999999998877</v>
      </c>
      <c r="S321">
        <f t="shared" si="76"/>
        <v>564.0625000005333</v>
      </c>
      <c r="T321">
        <f t="shared" si="86"/>
        <v>171.24</v>
      </c>
      <c r="U321">
        <f t="shared" si="77"/>
        <v>189.33759999999975</v>
      </c>
      <c r="V321">
        <f t="shared" si="87"/>
        <v>179.01</v>
      </c>
      <c r="W321">
        <f t="shared" si="78"/>
        <v>35.880100000000112</v>
      </c>
      <c r="X321">
        <f t="shared" si="88"/>
        <v>184.56</v>
      </c>
      <c r="Y321">
        <f t="shared" si="79"/>
        <v>0.193599999999998</v>
      </c>
      <c r="Z321">
        <f t="shared" si="89"/>
        <v>187.89</v>
      </c>
      <c r="AA321">
        <f t="shared" si="80"/>
        <v>8.3520999999999219</v>
      </c>
    </row>
    <row r="322" spans="1:27" x14ac:dyDescent="0.3">
      <c r="A322">
        <v>321</v>
      </c>
      <c r="B322" s="1">
        <v>41971</v>
      </c>
      <c r="C322">
        <v>78</v>
      </c>
      <c r="D322">
        <v>40</v>
      </c>
      <c r="E322">
        <v>196</v>
      </c>
      <c r="F322">
        <v>14</v>
      </c>
      <c r="G322">
        <v>16</v>
      </c>
      <c r="H322">
        <v>10</v>
      </c>
      <c r="I322">
        <v>196</v>
      </c>
      <c r="J322">
        <f t="shared" si="81"/>
        <v>107.78400144803949</v>
      </c>
      <c r="K322">
        <f t="shared" si="72"/>
        <v>7782.0624005194986</v>
      </c>
      <c r="L322">
        <f t="shared" si="82"/>
        <v>131.36777070940639</v>
      </c>
      <c r="M322">
        <f t="shared" si="73"/>
        <v>4177.3250630718667</v>
      </c>
      <c r="N322">
        <f t="shared" si="83"/>
        <v>149.72699659741232</v>
      </c>
      <c r="O322">
        <f t="shared" si="74"/>
        <v>2141.1908438958908</v>
      </c>
      <c r="P322">
        <f t="shared" si="84"/>
        <v>163.42399999124251</v>
      </c>
      <c r="Q322">
        <f t="shared" si="75"/>
        <v>1061.1957765705679</v>
      </c>
      <c r="R322">
        <f t="shared" si="85"/>
        <v>173.12499999999437</v>
      </c>
      <c r="S322">
        <f t="shared" si="76"/>
        <v>523.2656250002575</v>
      </c>
      <c r="T322">
        <f t="shared" si="86"/>
        <v>179.49600000000001</v>
      </c>
      <c r="U322">
        <f t="shared" si="77"/>
        <v>272.38201599999968</v>
      </c>
      <c r="V322">
        <f t="shared" si="87"/>
        <v>183.203</v>
      </c>
      <c r="W322">
        <f t="shared" si="78"/>
        <v>163.76320899999993</v>
      </c>
      <c r="X322">
        <f t="shared" si="88"/>
        <v>184.91199999999998</v>
      </c>
      <c r="Y322">
        <f t="shared" si="79"/>
        <v>122.94374400000049</v>
      </c>
      <c r="Z322">
        <f t="shared" si="89"/>
        <v>185.28899999999999</v>
      </c>
      <c r="AA322">
        <f t="shared" si="80"/>
        <v>114.72552100000027</v>
      </c>
    </row>
    <row r="323" spans="1:27" x14ac:dyDescent="0.3">
      <c r="A323">
        <v>322</v>
      </c>
      <c r="B323" s="1">
        <v>41972</v>
      </c>
      <c r="C323">
        <v>78</v>
      </c>
      <c r="D323">
        <v>40</v>
      </c>
      <c r="E323">
        <v>181</v>
      </c>
      <c r="F323">
        <v>18</v>
      </c>
      <c r="G323">
        <v>16</v>
      </c>
      <c r="H323">
        <v>16</v>
      </c>
      <c r="I323">
        <v>181</v>
      </c>
      <c r="J323">
        <f t="shared" si="81"/>
        <v>116.60560130323555</v>
      </c>
      <c r="K323">
        <f t="shared" ref="K323:K386" si="90">(I323-J323)^2</f>
        <v>4146.6385835178598</v>
      </c>
      <c r="L323">
        <f t="shared" si="82"/>
        <v>144.2942165675251</v>
      </c>
      <c r="M323">
        <f t="shared" ref="M323:M386" si="91">(I323-L323)^2</f>
        <v>1347.3145373917491</v>
      </c>
      <c r="N323">
        <f t="shared" si="83"/>
        <v>163.60889761818862</v>
      </c>
      <c r="O323">
        <f t="shared" ref="O323:O386" si="92">(I323-N323)^2</f>
        <v>302.45044205464541</v>
      </c>
      <c r="P323">
        <f t="shared" si="84"/>
        <v>176.45439999474553</v>
      </c>
      <c r="Q323">
        <f t="shared" ref="Q323:Q386" si="93">(I323-P323)^2</f>
        <v>20.662479407769446</v>
      </c>
      <c r="R323">
        <f t="shared" si="85"/>
        <v>184.56249999999719</v>
      </c>
      <c r="S323">
        <f t="shared" ref="S323:S386" si="94">(I323-R323)^2</f>
        <v>12.691406249979952</v>
      </c>
      <c r="T323">
        <f t="shared" si="86"/>
        <v>189.39839999999998</v>
      </c>
      <c r="U323">
        <f t="shared" ref="U323:U386" si="95">(I323-T323)^2</f>
        <v>70.533122559999683</v>
      </c>
      <c r="V323">
        <f t="shared" si="87"/>
        <v>192.1609</v>
      </c>
      <c r="W323">
        <f t="shared" ref="W323:W386" si="96">(I323-V323)^2</f>
        <v>124.56568880999995</v>
      </c>
      <c r="X323">
        <f t="shared" si="88"/>
        <v>193.7824</v>
      </c>
      <c r="Y323">
        <f t="shared" ref="Y323:Y386" si="97">(I323-X323)^2</f>
        <v>163.38974975999989</v>
      </c>
      <c r="Z323">
        <f t="shared" si="89"/>
        <v>194.9289</v>
      </c>
      <c r="AA323">
        <f t="shared" ref="AA323:AA386" si="98">(I323-Z323)^2</f>
        <v>194.01425520999996</v>
      </c>
    </row>
    <row r="324" spans="1:27" x14ac:dyDescent="0.3">
      <c r="A324">
        <v>323</v>
      </c>
      <c r="B324" s="1">
        <v>41973</v>
      </c>
      <c r="C324">
        <v>78</v>
      </c>
      <c r="D324">
        <v>40</v>
      </c>
      <c r="E324">
        <v>118</v>
      </c>
      <c r="F324">
        <v>21</v>
      </c>
      <c r="G324">
        <v>16</v>
      </c>
      <c r="H324">
        <v>17</v>
      </c>
      <c r="I324">
        <v>118</v>
      </c>
      <c r="J324">
        <f t="shared" ref="J324:J387" si="99">0.1*I323+(1-0.1)*J323</f>
        <v>123.04504117291199</v>
      </c>
      <c r="K324">
        <f t="shared" si="90"/>
        <v>25.452440436377223</v>
      </c>
      <c r="L324">
        <f t="shared" ref="L324:L387" si="100">0.2*I323+(1-0.2)*L323</f>
        <v>151.63537325402007</v>
      </c>
      <c r="M324">
        <f t="shared" si="91"/>
        <v>1131.3383339372485</v>
      </c>
      <c r="N324">
        <f t="shared" ref="N324:N387" si="101">0.3*I323+(1-0.3)*N323</f>
        <v>168.82622833273203</v>
      </c>
      <c r="O324">
        <f t="shared" si="92"/>
        <v>2583.3054865310119</v>
      </c>
      <c r="P324">
        <f t="shared" ref="P324:P387" si="102">0.4*I323+(1-0.4)*P323</f>
        <v>178.27263999684732</v>
      </c>
      <c r="Q324">
        <f t="shared" si="93"/>
        <v>3632.791132189559</v>
      </c>
      <c r="R324">
        <f t="shared" ref="R324:R387" si="103">0.5*I323+(1-0.5)*R323</f>
        <v>182.78124999999858</v>
      </c>
      <c r="S324">
        <f t="shared" si="94"/>
        <v>4196.6103515623163</v>
      </c>
      <c r="T324">
        <f t="shared" ref="T324:T387" si="104">0.6*I323+(1-0.6)*T323</f>
        <v>184.35935999999998</v>
      </c>
      <c r="U324">
        <f t="shared" si="95"/>
        <v>4403.5646596095976</v>
      </c>
      <c r="V324">
        <f t="shared" ref="V324:V387" si="105">0.7*I323+(1-0.7)*V323</f>
        <v>184.34827000000001</v>
      </c>
      <c r="W324">
        <f t="shared" si="96"/>
        <v>4402.0929319929019</v>
      </c>
      <c r="X324">
        <f t="shared" ref="X324:X387" si="106">0.8*I323+(1-0.8)*X323</f>
        <v>183.55647999999999</v>
      </c>
      <c r="Y324">
        <f t="shared" si="97"/>
        <v>4297.6520699903995</v>
      </c>
      <c r="Z324">
        <f t="shared" ref="Z324:Z387" si="107">0.9*I323+(1-0.9)*Z323</f>
        <v>182.39288999999999</v>
      </c>
      <c r="AA324">
        <f t="shared" si="98"/>
        <v>4146.4442825520991</v>
      </c>
    </row>
    <row r="325" spans="1:27" x14ac:dyDescent="0.3">
      <c r="A325">
        <v>324</v>
      </c>
      <c r="B325" s="1">
        <v>41974</v>
      </c>
      <c r="C325">
        <v>78</v>
      </c>
      <c r="D325">
        <v>40</v>
      </c>
      <c r="E325">
        <v>20</v>
      </c>
      <c r="F325">
        <v>15</v>
      </c>
      <c r="G325">
        <v>16</v>
      </c>
      <c r="H325">
        <v>14</v>
      </c>
      <c r="I325">
        <v>78</v>
      </c>
      <c r="J325">
        <f t="shared" si="99"/>
        <v>122.54053705562079</v>
      </c>
      <c r="K325">
        <f t="shared" si="90"/>
        <v>1983.8594412031287</v>
      </c>
      <c r="L325">
        <f t="shared" si="100"/>
        <v>144.90829860321605</v>
      </c>
      <c r="M325">
        <f t="shared" si="91"/>
        <v>4476.7204219771229</v>
      </c>
      <c r="N325">
        <f t="shared" si="101"/>
        <v>153.57835983291241</v>
      </c>
      <c r="O325">
        <f t="shared" si="92"/>
        <v>5712.0884750331879</v>
      </c>
      <c r="P325">
        <f t="shared" si="102"/>
        <v>154.16358399810838</v>
      </c>
      <c r="Q325">
        <f t="shared" si="93"/>
        <v>5800.891527436911</v>
      </c>
      <c r="R325">
        <f t="shared" si="103"/>
        <v>150.39062499999929</v>
      </c>
      <c r="S325">
        <f t="shared" si="94"/>
        <v>5240.4025878905222</v>
      </c>
      <c r="T325">
        <f t="shared" si="104"/>
        <v>144.543744</v>
      </c>
      <c r="U325">
        <f t="shared" si="95"/>
        <v>4428.0698655375363</v>
      </c>
      <c r="V325">
        <f t="shared" si="105"/>
        <v>137.904481</v>
      </c>
      <c r="W325">
        <f t="shared" si="96"/>
        <v>3588.5468438793614</v>
      </c>
      <c r="X325">
        <f t="shared" si="106"/>
        <v>131.11129599999998</v>
      </c>
      <c r="Y325">
        <f t="shared" si="97"/>
        <v>2820.809762799614</v>
      </c>
      <c r="Z325">
        <f t="shared" si="107"/>
        <v>124.439289</v>
      </c>
      <c r="AA325">
        <f t="shared" si="98"/>
        <v>2156.6075628255212</v>
      </c>
    </row>
    <row r="326" spans="1:27" x14ac:dyDescent="0.3">
      <c r="A326">
        <v>325</v>
      </c>
      <c r="B326" s="1">
        <v>41975</v>
      </c>
      <c r="C326">
        <v>78</v>
      </c>
      <c r="D326">
        <v>40</v>
      </c>
      <c r="E326">
        <v>10</v>
      </c>
      <c r="F326">
        <v>15</v>
      </c>
      <c r="G326">
        <v>16</v>
      </c>
      <c r="H326">
        <v>15</v>
      </c>
      <c r="I326">
        <v>78</v>
      </c>
      <c r="J326">
        <f t="shared" si="99"/>
        <v>118.08648335005871</v>
      </c>
      <c r="K326">
        <f t="shared" si="90"/>
        <v>1606.9261473745346</v>
      </c>
      <c r="L326">
        <f t="shared" si="100"/>
        <v>131.52663888257285</v>
      </c>
      <c r="M326">
        <f t="shared" si="91"/>
        <v>2865.1010700653601</v>
      </c>
      <c r="N326">
        <f t="shared" si="101"/>
        <v>130.90485188303867</v>
      </c>
      <c r="O326">
        <f t="shared" si="92"/>
        <v>2798.9233527662609</v>
      </c>
      <c r="P326">
        <f t="shared" si="102"/>
        <v>123.69815039886502</v>
      </c>
      <c r="Q326">
        <f t="shared" si="93"/>
        <v>2088.3209498772876</v>
      </c>
      <c r="R326">
        <f t="shared" si="103"/>
        <v>114.19531249999964</v>
      </c>
      <c r="S326">
        <f t="shared" si="94"/>
        <v>1310.1006469726306</v>
      </c>
      <c r="T326">
        <f t="shared" si="104"/>
        <v>104.61749760000001</v>
      </c>
      <c r="U326">
        <f t="shared" si="95"/>
        <v>708.49117848600611</v>
      </c>
      <c r="V326">
        <f t="shared" si="105"/>
        <v>95.971344299999998</v>
      </c>
      <c r="W326">
        <f t="shared" si="96"/>
        <v>322.96921594914244</v>
      </c>
      <c r="X326">
        <f t="shared" si="106"/>
        <v>88.622259200000002</v>
      </c>
      <c r="Y326">
        <f t="shared" si="97"/>
        <v>112.83239051198468</v>
      </c>
      <c r="Z326">
        <f t="shared" si="107"/>
        <v>82.643928900000006</v>
      </c>
      <c r="AA326">
        <f t="shared" si="98"/>
        <v>21.566075628255266</v>
      </c>
    </row>
    <row r="327" spans="1:27" x14ac:dyDescent="0.3">
      <c r="A327">
        <v>326</v>
      </c>
      <c r="B327" s="1">
        <v>41976</v>
      </c>
      <c r="C327">
        <v>78</v>
      </c>
      <c r="D327">
        <v>40</v>
      </c>
      <c r="E327">
        <v>9</v>
      </c>
      <c r="F327">
        <v>17</v>
      </c>
      <c r="G327">
        <v>16</v>
      </c>
      <c r="H327">
        <v>14</v>
      </c>
      <c r="I327">
        <v>78</v>
      </c>
      <c r="J327">
        <f t="shared" si="99"/>
        <v>114.07783501505284</v>
      </c>
      <c r="K327">
        <f t="shared" si="90"/>
        <v>1301.6101793733728</v>
      </c>
      <c r="L327">
        <f t="shared" si="100"/>
        <v>120.82131110605829</v>
      </c>
      <c r="M327">
        <f t="shared" si="91"/>
        <v>1833.6646848418309</v>
      </c>
      <c r="N327">
        <f t="shared" si="101"/>
        <v>115.03339631812707</v>
      </c>
      <c r="O327">
        <f t="shared" si="92"/>
        <v>1371.472442855468</v>
      </c>
      <c r="P327">
        <f t="shared" si="102"/>
        <v>105.41889023931901</v>
      </c>
      <c r="Q327">
        <f t="shared" si="93"/>
        <v>751.79554195582341</v>
      </c>
      <c r="R327">
        <f t="shared" si="103"/>
        <v>96.097656249999829</v>
      </c>
      <c r="S327">
        <f t="shared" si="94"/>
        <v>327.52516174315787</v>
      </c>
      <c r="T327">
        <f t="shared" si="104"/>
        <v>88.646999039999997</v>
      </c>
      <c r="U327">
        <f t="shared" si="95"/>
        <v>113.35858855776087</v>
      </c>
      <c r="V327">
        <f t="shared" si="105"/>
        <v>83.39140329</v>
      </c>
      <c r="W327">
        <f t="shared" si="96"/>
        <v>29.067229435422817</v>
      </c>
      <c r="X327">
        <f t="shared" si="106"/>
        <v>80.124451840000006</v>
      </c>
      <c r="Y327">
        <f t="shared" si="97"/>
        <v>4.5132956204794112</v>
      </c>
      <c r="Z327">
        <f t="shared" si="107"/>
        <v>78.464392889999999</v>
      </c>
      <c r="AA327">
        <f t="shared" si="98"/>
        <v>0.21566075628255132</v>
      </c>
    </row>
    <row r="328" spans="1:27" x14ac:dyDescent="0.3">
      <c r="A328">
        <v>327</v>
      </c>
      <c r="B328" s="1">
        <v>41977</v>
      </c>
      <c r="C328">
        <v>78</v>
      </c>
      <c r="D328">
        <v>40</v>
      </c>
      <c r="E328">
        <v>12</v>
      </c>
      <c r="F328">
        <v>23</v>
      </c>
      <c r="G328">
        <v>16</v>
      </c>
      <c r="H328">
        <v>14</v>
      </c>
      <c r="I328">
        <v>78</v>
      </c>
      <c r="J328">
        <f t="shared" si="99"/>
        <v>110.47005151354756</v>
      </c>
      <c r="K328">
        <f t="shared" si="90"/>
        <v>1054.3042452924321</v>
      </c>
      <c r="L328">
        <f t="shared" si="100"/>
        <v>112.25704888484663</v>
      </c>
      <c r="M328">
        <f t="shared" si="91"/>
        <v>1173.5453982987715</v>
      </c>
      <c r="N328">
        <f t="shared" si="101"/>
        <v>103.92337742268896</v>
      </c>
      <c r="O328">
        <f t="shared" si="92"/>
        <v>672.02149699917959</v>
      </c>
      <c r="P328">
        <f t="shared" si="102"/>
        <v>94.45133414359141</v>
      </c>
      <c r="Q328">
        <f t="shared" si="93"/>
        <v>270.64639510409648</v>
      </c>
      <c r="R328">
        <f t="shared" si="103"/>
        <v>87.048828124999915</v>
      </c>
      <c r="S328">
        <f t="shared" si="94"/>
        <v>81.881290435789467</v>
      </c>
      <c r="T328">
        <f t="shared" si="104"/>
        <v>82.258799616000005</v>
      </c>
      <c r="U328">
        <f t="shared" si="95"/>
        <v>18.137374169241788</v>
      </c>
      <c r="V328">
        <f t="shared" si="105"/>
        <v>79.617420987000003</v>
      </c>
      <c r="W328">
        <f t="shared" si="96"/>
        <v>2.6160506491880628</v>
      </c>
      <c r="X328">
        <f t="shared" si="106"/>
        <v>78.424890368000007</v>
      </c>
      <c r="Y328">
        <f t="shared" si="97"/>
        <v>0.18053182481918129</v>
      </c>
      <c r="Z328">
        <f t="shared" si="107"/>
        <v>78.046439289000006</v>
      </c>
      <c r="AA328">
        <f t="shared" si="98"/>
        <v>2.156607562826041E-3</v>
      </c>
    </row>
    <row r="329" spans="1:27" x14ac:dyDescent="0.3">
      <c r="A329">
        <v>328</v>
      </c>
      <c r="B329" s="1">
        <v>41978</v>
      </c>
      <c r="C329">
        <v>78</v>
      </c>
      <c r="D329">
        <v>40</v>
      </c>
      <c r="E329">
        <v>11</v>
      </c>
      <c r="F329">
        <v>25</v>
      </c>
      <c r="G329">
        <v>16</v>
      </c>
      <c r="H329">
        <v>15</v>
      </c>
      <c r="I329">
        <v>78</v>
      </c>
      <c r="J329">
        <f t="shared" si="99"/>
        <v>107.2230463621928</v>
      </c>
      <c r="K329">
        <f t="shared" si="90"/>
        <v>853.98643868687009</v>
      </c>
      <c r="L329">
        <f t="shared" si="100"/>
        <v>105.40563910787731</v>
      </c>
      <c r="M329">
        <f t="shared" si="91"/>
        <v>751.06905491121404</v>
      </c>
      <c r="N329">
        <f t="shared" si="101"/>
        <v>96.146364195882256</v>
      </c>
      <c r="O329">
        <f t="shared" si="92"/>
        <v>329.2905335295975</v>
      </c>
      <c r="P329">
        <f t="shared" si="102"/>
        <v>87.870800486154849</v>
      </c>
      <c r="Q329">
        <f t="shared" si="93"/>
        <v>97.4327022374748</v>
      </c>
      <c r="R329">
        <f t="shared" si="103"/>
        <v>82.524414062499957</v>
      </c>
      <c r="S329">
        <f t="shared" si="94"/>
        <v>20.470322608947367</v>
      </c>
      <c r="T329">
        <f t="shared" si="104"/>
        <v>79.703519846399999</v>
      </c>
      <c r="U329">
        <f t="shared" si="95"/>
        <v>2.9019798670786763</v>
      </c>
      <c r="V329">
        <f t="shared" si="105"/>
        <v>78.485226296099995</v>
      </c>
      <c r="W329">
        <f t="shared" si="96"/>
        <v>0.23544455842692014</v>
      </c>
      <c r="X329">
        <f t="shared" si="106"/>
        <v>78.084978073599999</v>
      </c>
      <c r="Y329">
        <f t="shared" si="97"/>
        <v>7.2212729927667689E-3</v>
      </c>
      <c r="Z329">
        <f t="shared" si="107"/>
        <v>78.004643928900009</v>
      </c>
      <c r="AA329">
        <f t="shared" si="98"/>
        <v>2.1566075628339606E-5</v>
      </c>
    </row>
    <row r="330" spans="1:27" x14ac:dyDescent="0.3">
      <c r="A330">
        <v>329</v>
      </c>
      <c r="B330" s="1">
        <v>41979</v>
      </c>
      <c r="C330">
        <v>78</v>
      </c>
      <c r="D330">
        <v>40</v>
      </c>
      <c r="E330">
        <v>11</v>
      </c>
      <c r="F330">
        <v>13</v>
      </c>
      <c r="G330">
        <v>16</v>
      </c>
      <c r="H330">
        <v>9</v>
      </c>
      <c r="I330">
        <v>78</v>
      </c>
      <c r="J330">
        <f t="shared" si="99"/>
        <v>104.30074172597352</v>
      </c>
      <c r="K330">
        <f t="shared" si="90"/>
        <v>691.7290153363648</v>
      </c>
      <c r="L330">
        <f t="shared" si="100"/>
        <v>99.924511286301851</v>
      </c>
      <c r="M330">
        <f t="shared" si="91"/>
        <v>480.68419514317725</v>
      </c>
      <c r="N330">
        <f t="shared" si="101"/>
        <v>90.702454937117579</v>
      </c>
      <c r="O330">
        <f t="shared" si="92"/>
        <v>161.35236142950276</v>
      </c>
      <c r="P330">
        <f t="shared" si="102"/>
        <v>83.922480291692921</v>
      </c>
      <c r="Q330">
        <f t="shared" si="93"/>
        <v>35.075772805491063</v>
      </c>
      <c r="R330">
        <f t="shared" si="103"/>
        <v>80.262207031249972</v>
      </c>
      <c r="S330">
        <f t="shared" si="94"/>
        <v>5.1175806522368097</v>
      </c>
      <c r="T330">
        <f t="shared" si="104"/>
        <v>78.68140793856</v>
      </c>
      <c r="U330">
        <f t="shared" si="95"/>
        <v>0.4643167787325882</v>
      </c>
      <c r="V330">
        <f t="shared" si="105"/>
        <v>78.145567888830001</v>
      </c>
      <c r="W330">
        <f t="shared" si="96"/>
        <v>2.1190010258423639E-2</v>
      </c>
      <c r="X330">
        <f t="shared" si="106"/>
        <v>78.016995614720003</v>
      </c>
      <c r="Y330">
        <f t="shared" si="97"/>
        <v>2.8885091971076734E-4</v>
      </c>
      <c r="Z330">
        <f t="shared" si="107"/>
        <v>78.000464392889995</v>
      </c>
      <c r="AA330">
        <f t="shared" si="98"/>
        <v>2.1566075627811652E-7</v>
      </c>
    </row>
    <row r="331" spans="1:27" x14ac:dyDescent="0.3">
      <c r="A331">
        <v>330</v>
      </c>
      <c r="B331" s="1">
        <v>41980</v>
      </c>
      <c r="C331">
        <v>78</v>
      </c>
      <c r="D331">
        <v>40</v>
      </c>
      <c r="E331">
        <v>15</v>
      </c>
      <c r="F331">
        <v>24</v>
      </c>
      <c r="G331">
        <v>16</v>
      </c>
      <c r="H331">
        <v>12</v>
      </c>
      <c r="I331">
        <v>78</v>
      </c>
      <c r="J331">
        <f t="shared" si="99"/>
        <v>101.67066755337618</v>
      </c>
      <c r="K331">
        <f t="shared" si="90"/>
        <v>560.30050242245568</v>
      </c>
      <c r="L331">
        <f t="shared" si="100"/>
        <v>95.539609029041486</v>
      </c>
      <c r="M331">
        <f t="shared" si="91"/>
        <v>307.63788489163363</v>
      </c>
      <c r="N331">
        <f t="shared" si="101"/>
        <v>86.8917184559823</v>
      </c>
      <c r="O331">
        <f t="shared" si="92"/>
        <v>79.062657100456249</v>
      </c>
      <c r="P331">
        <f t="shared" si="102"/>
        <v>81.553488175015758</v>
      </c>
      <c r="Q331">
        <f t="shared" si="93"/>
        <v>12.627278209976822</v>
      </c>
      <c r="R331">
        <f t="shared" si="103"/>
        <v>79.131103515624986</v>
      </c>
      <c r="S331">
        <f t="shared" si="94"/>
        <v>1.2793951630592024</v>
      </c>
      <c r="T331">
        <f t="shared" si="104"/>
        <v>78.272563175423997</v>
      </c>
      <c r="U331">
        <f t="shared" si="95"/>
        <v>7.4290684597212553E-2</v>
      </c>
      <c r="V331">
        <f t="shared" si="105"/>
        <v>78.043670366648996</v>
      </c>
      <c r="W331">
        <f t="shared" si="96"/>
        <v>1.9071009232577553E-3</v>
      </c>
      <c r="X331">
        <f t="shared" si="106"/>
        <v>78.003399122944003</v>
      </c>
      <c r="Y331">
        <f t="shared" si="97"/>
        <v>1.1554036788450016E-5</v>
      </c>
      <c r="Z331">
        <f t="shared" si="107"/>
        <v>78.000046439289008</v>
      </c>
      <c r="AA331">
        <f t="shared" si="98"/>
        <v>2.1566075635730955E-9</v>
      </c>
    </row>
    <row r="332" spans="1:27" x14ac:dyDescent="0.3">
      <c r="A332">
        <v>331</v>
      </c>
      <c r="B332" s="1">
        <v>41981</v>
      </c>
      <c r="C332">
        <v>78</v>
      </c>
      <c r="D332">
        <v>40</v>
      </c>
      <c r="E332">
        <v>8</v>
      </c>
      <c r="F332">
        <v>31</v>
      </c>
      <c r="G332">
        <v>16</v>
      </c>
      <c r="H332">
        <v>21</v>
      </c>
      <c r="I332">
        <v>78</v>
      </c>
      <c r="J332">
        <f t="shared" si="99"/>
        <v>99.303600798038559</v>
      </c>
      <c r="K332">
        <f t="shared" si="90"/>
        <v>453.84340696218914</v>
      </c>
      <c r="L332">
        <f t="shared" si="100"/>
        <v>92.031687223233206</v>
      </c>
      <c r="M332">
        <f t="shared" si="91"/>
        <v>196.88824633064598</v>
      </c>
      <c r="N332">
        <f t="shared" si="101"/>
        <v>84.224202919187604</v>
      </c>
      <c r="O332">
        <f t="shared" si="92"/>
        <v>38.740701979223495</v>
      </c>
      <c r="P332">
        <f t="shared" si="102"/>
        <v>80.132092905009458</v>
      </c>
      <c r="Q332">
        <f t="shared" si="93"/>
        <v>4.5458201555916684</v>
      </c>
      <c r="R332">
        <f t="shared" si="103"/>
        <v>78.5655517578125</v>
      </c>
      <c r="S332">
        <f t="shared" si="94"/>
        <v>0.31984879076480865</v>
      </c>
      <c r="T332">
        <f t="shared" si="104"/>
        <v>78.109025270169596</v>
      </c>
      <c r="U332">
        <f t="shared" si="95"/>
        <v>1.188650953555339E-2</v>
      </c>
      <c r="V332">
        <f t="shared" si="105"/>
        <v>78.013101109994693</v>
      </c>
      <c r="W332">
        <f t="shared" si="96"/>
        <v>1.7163908309304903E-4</v>
      </c>
      <c r="X332">
        <f t="shared" si="106"/>
        <v>78.000679824588801</v>
      </c>
      <c r="Y332">
        <f t="shared" si="97"/>
        <v>4.6216147153800065E-7</v>
      </c>
      <c r="Z332">
        <f t="shared" si="107"/>
        <v>78.000004643928904</v>
      </c>
      <c r="AA332">
        <f t="shared" si="98"/>
        <v>2.1566075662128637E-11</v>
      </c>
    </row>
    <row r="333" spans="1:27" x14ac:dyDescent="0.3">
      <c r="A333">
        <v>332</v>
      </c>
      <c r="B333" s="1">
        <v>41982</v>
      </c>
      <c r="C333">
        <v>78</v>
      </c>
      <c r="D333">
        <v>40</v>
      </c>
      <c r="E333">
        <v>9</v>
      </c>
      <c r="F333">
        <v>16</v>
      </c>
      <c r="G333">
        <v>16</v>
      </c>
      <c r="H333">
        <v>13</v>
      </c>
      <c r="I333">
        <v>78</v>
      </c>
      <c r="J333">
        <f t="shared" si="99"/>
        <v>97.173240718234709</v>
      </c>
      <c r="K333">
        <f t="shared" si="90"/>
        <v>367.61315963937341</v>
      </c>
      <c r="L333">
        <f t="shared" si="100"/>
        <v>89.225349778586576</v>
      </c>
      <c r="M333">
        <f t="shared" si="91"/>
        <v>126.00847765161369</v>
      </c>
      <c r="N333">
        <f t="shared" si="101"/>
        <v>82.356942043431317</v>
      </c>
      <c r="O333">
        <f t="shared" si="92"/>
        <v>18.982943969819463</v>
      </c>
      <c r="P333">
        <f t="shared" si="102"/>
        <v>79.279255743005677</v>
      </c>
      <c r="Q333">
        <f t="shared" si="93"/>
        <v>1.6364952560130079</v>
      </c>
      <c r="R333">
        <f t="shared" si="103"/>
        <v>78.28277587890625</v>
      </c>
      <c r="S333">
        <f t="shared" si="94"/>
        <v>7.9962197691202164E-2</v>
      </c>
      <c r="T333">
        <f t="shared" si="104"/>
        <v>78.043610108067838</v>
      </c>
      <c r="U333">
        <f t="shared" si="95"/>
        <v>1.9018415256885424E-3</v>
      </c>
      <c r="V333">
        <f t="shared" si="105"/>
        <v>78.003930332998408</v>
      </c>
      <c r="W333">
        <f t="shared" si="96"/>
        <v>1.5447517478374414E-5</v>
      </c>
      <c r="X333">
        <f t="shared" si="106"/>
        <v>78.00013596491776</v>
      </c>
      <c r="Y333">
        <f t="shared" si="97"/>
        <v>1.8486458861520024E-8</v>
      </c>
      <c r="Z333">
        <f t="shared" si="107"/>
        <v>78.000000464392897</v>
      </c>
      <c r="AA333">
        <f t="shared" si="98"/>
        <v>2.156607632207063E-13</v>
      </c>
    </row>
    <row r="334" spans="1:27" x14ac:dyDescent="0.3">
      <c r="A334">
        <v>333</v>
      </c>
      <c r="B334" s="1">
        <v>41983</v>
      </c>
      <c r="C334">
        <v>78</v>
      </c>
      <c r="D334">
        <v>40</v>
      </c>
      <c r="E334">
        <v>9</v>
      </c>
      <c r="F334">
        <v>17</v>
      </c>
      <c r="G334">
        <v>16</v>
      </c>
      <c r="H334">
        <v>12</v>
      </c>
      <c r="I334">
        <v>78</v>
      </c>
      <c r="J334">
        <f t="shared" si="99"/>
        <v>95.255916646411237</v>
      </c>
      <c r="K334">
        <f t="shared" si="90"/>
        <v>297.76665930789244</v>
      </c>
      <c r="L334">
        <f t="shared" si="100"/>
        <v>86.980279822869278</v>
      </c>
      <c r="M334">
        <f t="shared" si="91"/>
        <v>80.645425697033076</v>
      </c>
      <c r="N334">
        <f t="shared" si="101"/>
        <v>81.049859430401909</v>
      </c>
      <c r="O334">
        <f t="shared" si="92"/>
        <v>9.3016425452114593</v>
      </c>
      <c r="P334">
        <f t="shared" si="102"/>
        <v>78.767553445803401</v>
      </c>
      <c r="Q334">
        <f t="shared" si="93"/>
        <v>0.58913829216467417</v>
      </c>
      <c r="R334">
        <f t="shared" si="103"/>
        <v>78.141387939453125</v>
      </c>
      <c r="S334">
        <f t="shared" si="94"/>
        <v>1.9990549422800541E-2</v>
      </c>
      <c r="T334">
        <f t="shared" si="104"/>
        <v>78.01744404322713</v>
      </c>
      <c r="U334">
        <f t="shared" si="95"/>
        <v>3.0429464410996847E-4</v>
      </c>
      <c r="V334">
        <f t="shared" si="105"/>
        <v>78.001179099899517</v>
      </c>
      <c r="W334">
        <f t="shared" si="96"/>
        <v>1.3902765730402924E-6</v>
      </c>
      <c r="X334">
        <f t="shared" si="106"/>
        <v>78.000027192983552</v>
      </c>
      <c r="Y334">
        <f t="shared" si="97"/>
        <v>7.3945835446080104E-10</v>
      </c>
      <c r="Z334">
        <f t="shared" si="107"/>
        <v>78.000000046439297</v>
      </c>
      <c r="AA334">
        <f t="shared" si="98"/>
        <v>2.1566082921491132E-15</v>
      </c>
    </row>
    <row r="335" spans="1:27" x14ac:dyDescent="0.3">
      <c r="A335">
        <v>334</v>
      </c>
      <c r="B335" s="1">
        <v>41984</v>
      </c>
      <c r="C335">
        <v>78</v>
      </c>
      <c r="D335">
        <v>40</v>
      </c>
      <c r="E335">
        <v>9</v>
      </c>
      <c r="F335">
        <v>14</v>
      </c>
      <c r="G335">
        <v>16</v>
      </c>
      <c r="H335">
        <v>11</v>
      </c>
      <c r="I335">
        <v>78</v>
      </c>
      <c r="J335">
        <f t="shared" si="99"/>
        <v>93.530324981770107</v>
      </c>
      <c r="K335">
        <f t="shared" si="90"/>
        <v>241.19099403939268</v>
      </c>
      <c r="L335">
        <f t="shared" si="100"/>
        <v>85.184223858295439</v>
      </c>
      <c r="M335">
        <f t="shared" si="91"/>
        <v>51.613072446101413</v>
      </c>
      <c r="N335">
        <f t="shared" si="101"/>
        <v>80.134901601281328</v>
      </c>
      <c r="O335">
        <f t="shared" si="92"/>
        <v>4.5578048471535784</v>
      </c>
      <c r="P335">
        <f t="shared" si="102"/>
        <v>78.460532067482035</v>
      </c>
      <c r="Q335">
        <f t="shared" si="93"/>
        <v>0.21208978517927746</v>
      </c>
      <c r="R335">
        <f t="shared" si="103"/>
        <v>78.070693969726563</v>
      </c>
      <c r="S335">
        <f t="shared" si="94"/>
        <v>4.9976373557001352E-3</v>
      </c>
      <c r="T335">
        <f t="shared" si="104"/>
        <v>78.006977617290858</v>
      </c>
      <c r="U335">
        <f t="shared" si="95"/>
        <v>4.8687143057674278E-5</v>
      </c>
      <c r="V335">
        <f t="shared" si="105"/>
        <v>78.000353729969845</v>
      </c>
      <c r="W335">
        <f t="shared" si="96"/>
        <v>1.2512489156658879E-7</v>
      </c>
      <c r="X335">
        <f t="shared" si="106"/>
        <v>78.000005438596716</v>
      </c>
      <c r="Y335">
        <f t="shared" si="97"/>
        <v>2.9578334240261728E-11</v>
      </c>
      <c r="Z335">
        <f t="shared" si="107"/>
        <v>78.000000004643937</v>
      </c>
      <c r="AA335">
        <f t="shared" si="98"/>
        <v>2.1566148915751683E-17</v>
      </c>
    </row>
    <row r="336" spans="1:27" x14ac:dyDescent="0.3">
      <c r="A336">
        <v>335</v>
      </c>
      <c r="B336" s="1">
        <v>41985</v>
      </c>
      <c r="C336">
        <v>78</v>
      </c>
      <c r="D336">
        <v>40</v>
      </c>
      <c r="E336">
        <v>10</v>
      </c>
      <c r="F336">
        <v>22</v>
      </c>
      <c r="G336">
        <v>16</v>
      </c>
      <c r="H336">
        <v>15</v>
      </c>
      <c r="I336">
        <v>78</v>
      </c>
      <c r="J336">
        <f t="shared" si="99"/>
        <v>91.977292483593089</v>
      </c>
      <c r="K336">
        <f t="shared" si="90"/>
        <v>195.36470517190787</v>
      </c>
      <c r="L336">
        <f t="shared" si="100"/>
        <v>83.747379086636357</v>
      </c>
      <c r="M336">
        <f t="shared" si="91"/>
        <v>33.03236636550497</v>
      </c>
      <c r="N336">
        <f t="shared" si="101"/>
        <v>79.494431120896934</v>
      </c>
      <c r="O336">
        <f t="shared" si="92"/>
        <v>2.233324375105266</v>
      </c>
      <c r="P336">
        <f t="shared" si="102"/>
        <v>78.276319240489215</v>
      </c>
      <c r="Q336">
        <f t="shared" si="93"/>
        <v>7.6352322664536745E-2</v>
      </c>
      <c r="R336">
        <f t="shared" si="103"/>
        <v>78.035346984863281</v>
      </c>
      <c r="S336">
        <f t="shared" si="94"/>
        <v>1.2494093389250338E-3</v>
      </c>
      <c r="T336">
        <f t="shared" si="104"/>
        <v>78.002791046916343</v>
      </c>
      <c r="U336">
        <f t="shared" si="95"/>
        <v>7.7899428892278847E-6</v>
      </c>
      <c r="V336">
        <f t="shared" si="105"/>
        <v>78.000106118990956</v>
      </c>
      <c r="W336">
        <f t="shared" si="96"/>
        <v>1.1261240241596208E-8</v>
      </c>
      <c r="X336">
        <f t="shared" si="106"/>
        <v>78.00000108771934</v>
      </c>
      <c r="Y336">
        <f t="shared" si="97"/>
        <v>1.1831333634275004E-12</v>
      </c>
      <c r="Z336">
        <f t="shared" si="107"/>
        <v>78.000000000464397</v>
      </c>
      <c r="AA336">
        <f t="shared" si="98"/>
        <v>2.1566412893803632E-19</v>
      </c>
    </row>
    <row r="337" spans="1:27" x14ac:dyDescent="0.3">
      <c r="A337">
        <v>336</v>
      </c>
      <c r="B337" s="1">
        <v>41986</v>
      </c>
      <c r="C337">
        <v>78</v>
      </c>
      <c r="D337">
        <v>40</v>
      </c>
      <c r="E337">
        <v>10</v>
      </c>
      <c r="F337">
        <v>31</v>
      </c>
      <c r="G337">
        <v>16</v>
      </c>
      <c r="H337">
        <v>16</v>
      </c>
      <c r="I337">
        <v>78</v>
      </c>
      <c r="J337">
        <f t="shared" si="99"/>
        <v>90.579563235233778</v>
      </c>
      <c r="K337">
        <f t="shared" si="90"/>
        <v>158.24541118924532</v>
      </c>
      <c r="L337">
        <f t="shared" si="100"/>
        <v>82.597903269309086</v>
      </c>
      <c r="M337">
        <f t="shared" si="91"/>
        <v>21.140714473923179</v>
      </c>
      <c r="N337">
        <f t="shared" si="101"/>
        <v>79.046101784627851</v>
      </c>
      <c r="O337">
        <f t="shared" si="92"/>
        <v>1.0943289438015744</v>
      </c>
      <c r="P337">
        <f t="shared" si="102"/>
        <v>78.16579154429354</v>
      </c>
      <c r="Q337">
        <f t="shared" si="93"/>
        <v>2.7486836159236996E-2</v>
      </c>
      <c r="R337">
        <f t="shared" si="103"/>
        <v>78.017673492431641</v>
      </c>
      <c r="S337">
        <f t="shared" si="94"/>
        <v>3.1235233473125845E-4</v>
      </c>
      <c r="T337">
        <f t="shared" si="104"/>
        <v>78.001116418766543</v>
      </c>
      <c r="U337">
        <f t="shared" si="95"/>
        <v>1.2463908622891537E-6</v>
      </c>
      <c r="V337">
        <f t="shared" si="105"/>
        <v>78.000031835697285</v>
      </c>
      <c r="W337">
        <f t="shared" si="96"/>
        <v>1.0135116216531762E-9</v>
      </c>
      <c r="X337">
        <f t="shared" si="106"/>
        <v>78.000000217543871</v>
      </c>
      <c r="Y337">
        <f t="shared" si="97"/>
        <v>4.7325335773693747E-14</v>
      </c>
      <c r="Z337">
        <f t="shared" si="107"/>
        <v>78.000000000046441</v>
      </c>
      <c r="AA337">
        <f t="shared" si="98"/>
        <v>2.1567732808297183E-21</v>
      </c>
    </row>
    <row r="338" spans="1:27" x14ac:dyDescent="0.3">
      <c r="A338">
        <v>337</v>
      </c>
      <c r="B338" s="1">
        <v>41987</v>
      </c>
      <c r="C338">
        <v>78</v>
      </c>
      <c r="D338">
        <v>40</v>
      </c>
      <c r="E338">
        <v>10</v>
      </c>
      <c r="F338">
        <v>30</v>
      </c>
      <c r="G338">
        <v>16</v>
      </c>
      <c r="H338">
        <v>18</v>
      </c>
      <c r="I338">
        <v>78</v>
      </c>
      <c r="J338">
        <f t="shared" si="99"/>
        <v>89.321606911710404</v>
      </c>
      <c r="K338">
        <f t="shared" si="90"/>
        <v>128.17878306328879</v>
      </c>
      <c r="L338">
        <f t="shared" si="100"/>
        <v>81.678322615447286</v>
      </c>
      <c r="M338">
        <f t="shared" si="91"/>
        <v>13.53005726331096</v>
      </c>
      <c r="N338">
        <f t="shared" si="101"/>
        <v>78.732271249239488</v>
      </c>
      <c r="O338">
        <f t="shared" si="92"/>
        <v>0.53622118246276107</v>
      </c>
      <c r="P338">
        <f t="shared" si="102"/>
        <v>78.099474926576136</v>
      </c>
      <c r="Q338">
        <f t="shared" si="93"/>
        <v>9.895261017327581E-3</v>
      </c>
      <c r="R338">
        <f t="shared" si="103"/>
        <v>78.00883674621582</v>
      </c>
      <c r="S338">
        <f t="shared" si="94"/>
        <v>7.8088083682814613E-5</v>
      </c>
      <c r="T338">
        <f t="shared" si="104"/>
        <v>78.000446567506614</v>
      </c>
      <c r="U338">
        <f t="shared" si="95"/>
        <v>1.9942253796372617E-7</v>
      </c>
      <c r="V338">
        <f t="shared" si="105"/>
        <v>78.00000955070918</v>
      </c>
      <c r="W338">
        <f t="shared" si="96"/>
        <v>9.1216045840206866E-11</v>
      </c>
      <c r="X338">
        <f t="shared" si="106"/>
        <v>78.000000043508777</v>
      </c>
      <c r="Y338">
        <f t="shared" si="97"/>
        <v>1.8930136782665055E-15</v>
      </c>
      <c r="Z338">
        <f t="shared" si="107"/>
        <v>78.000000000004647</v>
      </c>
      <c r="AA338">
        <f t="shared" si="98"/>
        <v>2.1594139580000658E-23</v>
      </c>
    </row>
    <row r="339" spans="1:27" x14ac:dyDescent="0.3">
      <c r="A339">
        <v>338</v>
      </c>
      <c r="B339" s="1">
        <v>41988</v>
      </c>
      <c r="C339">
        <v>78</v>
      </c>
      <c r="D339">
        <v>40</v>
      </c>
      <c r="E339">
        <v>10</v>
      </c>
      <c r="F339">
        <v>21</v>
      </c>
      <c r="G339">
        <v>16</v>
      </c>
      <c r="H339">
        <v>11</v>
      </c>
      <c r="I339">
        <v>78</v>
      </c>
      <c r="J339">
        <f t="shared" si="99"/>
        <v>88.189446220539367</v>
      </c>
      <c r="K339">
        <f t="shared" si="90"/>
        <v>103.82481428126398</v>
      </c>
      <c r="L339">
        <f t="shared" si="100"/>
        <v>80.942658092357846</v>
      </c>
      <c r="M339">
        <f t="shared" si="91"/>
        <v>8.6592366485191157</v>
      </c>
      <c r="N339">
        <f t="shared" si="101"/>
        <v>78.512589874467636</v>
      </c>
      <c r="O339">
        <f t="shared" si="92"/>
        <v>0.26274837940674711</v>
      </c>
      <c r="P339">
        <f t="shared" si="102"/>
        <v>78.059684955945684</v>
      </c>
      <c r="Q339">
        <f t="shared" si="93"/>
        <v>3.562293966238268E-3</v>
      </c>
      <c r="R339">
        <f t="shared" si="103"/>
        <v>78.00441837310791</v>
      </c>
      <c r="S339">
        <f t="shared" si="94"/>
        <v>1.9522020920703653E-5</v>
      </c>
      <c r="T339">
        <f t="shared" si="104"/>
        <v>78.00017862700264</v>
      </c>
      <c r="U339">
        <f t="shared" si="95"/>
        <v>3.1907606072165431E-8</v>
      </c>
      <c r="V339">
        <f t="shared" si="105"/>
        <v>78.00000286521275</v>
      </c>
      <c r="W339">
        <f t="shared" si="96"/>
        <v>8.2094441011883441E-12</v>
      </c>
      <c r="X339">
        <f t="shared" si="106"/>
        <v>78.000000008701761</v>
      </c>
      <c r="Y339">
        <f t="shared" si="97"/>
        <v>7.5720646058197994E-17</v>
      </c>
      <c r="Z339">
        <f t="shared" si="107"/>
        <v>78.000000000000469</v>
      </c>
      <c r="AA339">
        <f t="shared" si="98"/>
        <v>2.1992179860113456E-25</v>
      </c>
    </row>
    <row r="340" spans="1:27" x14ac:dyDescent="0.3">
      <c r="A340">
        <v>339</v>
      </c>
      <c r="B340" s="1">
        <v>41989</v>
      </c>
      <c r="C340">
        <v>78</v>
      </c>
      <c r="D340">
        <v>40</v>
      </c>
      <c r="E340">
        <v>10</v>
      </c>
      <c r="F340">
        <v>20</v>
      </c>
      <c r="G340">
        <v>16</v>
      </c>
      <c r="H340">
        <v>13</v>
      </c>
      <c r="I340">
        <v>78</v>
      </c>
      <c r="J340">
        <f t="shared" si="99"/>
        <v>87.17050159848543</v>
      </c>
      <c r="K340">
        <f t="shared" si="90"/>
        <v>84.098099567823823</v>
      </c>
      <c r="L340">
        <f t="shared" si="100"/>
        <v>80.354126473886282</v>
      </c>
      <c r="M340">
        <f t="shared" si="91"/>
        <v>5.5419114550522606</v>
      </c>
      <c r="N340">
        <f t="shared" si="101"/>
        <v>78.358812912127348</v>
      </c>
      <c r="O340">
        <f t="shared" si="92"/>
        <v>0.12874670590930812</v>
      </c>
      <c r="P340">
        <f t="shared" si="102"/>
        <v>78.035810973567408</v>
      </c>
      <c r="Q340">
        <f t="shared" si="93"/>
        <v>1.2824258278455729E-3</v>
      </c>
      <c r="R340">
        <f t="shared" si="103"/>
        <v>78.002209186553955</v>
      </c>
      <c r="S340">
        <f t="shared" si="94"/>
        <v>4.8805052301759133E-6</v>
      </c>
      <c r="T340">
        <f t="shared" si="104"/>
        <v>78.000071450801059</v>
      </c>
      <c r="U340">
        <f t="shared" si="95"/>
        <v>5.1052169719526196E-9</v>
      </c>
      <c r="V340">
        <f t="shared" si="105"/>
        <v>78.000000859563826</v>
      </c>
      <c r="W340">
        <f t="shared" si="96"/>
        <v>7.3884997154997831E-13</v>
      </c>
      <c r="X340">
        <f t="shared" si="106"/>
        <v>78.000000001740347</v>
      </c>
      <c r="Y340">
        <f t="shared" si="97"/>
        <v>3.0288060568462141E-18</v>
      </c>
      <c r="Z340">
        <f t="shared" si="107"/>
        <v>78.000000000000043</v>
      </c>
      <c r="AA340">
        <f t="shared" si="98"/>
        <v>1.8175355256292112E-27</v>
      </c>
    </row>
    <row r="341" spans="1:27" x14ac:dyDescent="0.3">
      <c r="A341">
        <v>340</v>
      </c>
      <c r="B341" s="1">
        <v>41990</v>
      </c>
      <c r="C341">
        <v>78</v>
      </c>
      <c r="D341">
        <v>40</v>
      </c>
      <c r="E341">
        <v>10</v>
      </c>
      <c r="F341">
        <v>27</v>
      </c>
      <c r="G341">
        <v>16</v>
      </c>
      <c r="H341">
        <v>26</v>
      </c>
      <c r="I341">
        <v>78</v>
      </c>
      <c r="J341">
        <f t="shared" si="99"/>
        <v>86.253451438636887</v>
      </c>
      <c r="K341">
        <f t="shared" si="90"/>
        <v>68.119460649937295</v>
      </c>
      <c r="L341">
        <f t="shared" si="100"/>
        <v>79.883301179109026</v>
      </c>
      <c r="M341">
        <f t="shared" si="91"/>
        <v>3.5468233312334467</v>
      </c>
      <c r="N341">
        <f t="shared" si="101"/>
        <v>78.251169038489138</v>
      </c>
      <c r="O341">
        <f t="shared" si="92"/>
        <v>6.3085885895558122E-2</v>
      </c>
      <c r="P341">
        <f t="shared" si="102"/>
        <v>78.021486584140447</v>
      </c>
      <c r="Q341">
        <f t="shared" si="93"/>
        <v>4.6167329802452841E-4</v>
      </c>
      <c r="R341">
        <f t="shared" si="103"/>
        <v>78.001104593276978</v>
      </c>
      <c r="S341">
        <f t="shared" si="94"/>
        <v>1.2201263075439783E-6</v>
      </c>
      <c r="T341">
        <f t="shared" si="104"/>
        <v>78.000028580320418</v>
      </c>
      <c r="U341">
        <f t="shared" si="95"/>
        <v>8.1683471518749855E-10</v>
      </c>
      <c r="V341">
        <f t="shared" si="105"/>
        <v>78.000000257869146</v>
      </c>
      <c r="W341">
        <f t="shared" si="96"/>
        <v>6.6496496706589851E-14</v>
      </c>
      <c r="X341">
        <f t="shared" si="106"/>
        <v>78.000000000348066</v>
      </c>
      <c r="Y341">
        <f t="shared" si="97"/>
        <v>1.2115026373698711E-19</v>
      </c>
      <c r="Z341">
        <f t="shared" si="107"/>
        <v>78</v>
      </c>
      <c r="AA341">
        <f t="shared" si="98"/>
        <v>0</v>
      </c>
    </row>
    <row r="342" spans="1:27" x14ac:dyDescent="0.3">
      <c r="A342">
        <v>341</v>
      </c>
      <c r="B342" s="1">
        <v>41991</v>
      </c>
      <c r="C342">
        <v>78</v>
      </c>
      <c r="D342">
        <v>40</v>
      </c>
      <c r="E342">
        <v>10</v>
      </c>
      <c r="F342">
        <v>30</v>
      </c>
      <c r="G342">
        <v>16</v>
      </c>
      <c r="H342">
        <v>37</v>
      </c>
      <c r="I342">
        <v>78</v>
      </c>
      <c r="J342">
        <f t="shared" si="99"/>
        <v>85.428106294773201</v>
      </c>
      <c r="K342">
        <f t="shared" si="90"/>
        <v>55.176763126449252</v>
      </c>
      <c r="L342">
        <f t="shared" si="100"/>
        <v>79.506640943287223</v>
      </c>
      <c r="M342">
        <f t="shared" si="91"/>
        <v>2.2699669319894142</v>
      </c>
      <c r="N342">
        <f t="shared" si="101"/>
        <v>78.175818326942391</v>
      </c>
      <c r="O342">
        <f t="shared" si="92"/>
        <v>3.0912084088821481E-2</v>
      </c>
      <c r="P342">
        <f t="shared" si="102"/>
        <v>78.01289195048426</v>
      </c>
      <c r="Q342">
        <f t="shared" si="93"/>
        <v>1.6620238728861039E-4</v>
      </c>
      <c r="R342">
        <f t="shared" si="103"/>
        <v>78.000552296638489</v>
      </c>
      <c r="S342">
        <f t="shared" si="94"/>
        <v>3.0503157688599458E-7</v>
      </c>
      <c r="T342">
        <f t="shared" si="104"/>
        <v>78.000011432128161</v>
      </c>
      <c r="U342">
        <f t="shared" si="95"/>
        <v>1.3069355430003153E-10</v>
      </c>
      <c r="V342">
        <f t="shared" si="105"/>
        <v>78.000000077360738</v>
      </c>
      <c r="W342">
        <f t="shared" si="96"/>
        <v>5.9846838241032846E-15</v>
      </c>
      <c r="X342">
        <f t="shared" si="106"/>
        <v>78.000000000069619</v>
      </c>
      <c r="Y342">
        <f t="shared" si="97"/>
        <v>4.8468019933046356E-21</v>
      </c>
      <c r="Z342">
        <f t="shared" si="107"/>
        <v>78</v>
      </c>
      <c r="AA342">
        <f t="shared" si="98"/>
        <v>0</v>
      </c>
    </row>
    <row r="343" spans="1:27" x14ac:dyDescent="0.3">
      <c r="A343">
        <v>342</v>
      </c>
      <c r="B343" s="1">
        <v>41992</v>
      </c>
      <c r="C343">
        <v>78</v>
      </c>
      <c r="D343">
        <v>40</v>
      </c>
      <c r="E343">
        <v>10</v>
      </c>
      <c r="F343">
        <v>31</v>
      </c>
      <c r="G343">
        <v>16</v>
      </c>
      <c r="H343">
        <v>23</v>
      </c>
      <c r="I343">
        <v>78</v>
      </c>
      <c r="J343">
        <f t="shared" si="99"/>
        <v>84.685295665295882</v>
      </c>
      <c r="K343">
        <f t="shared" si="90"/>
        <v>44.693178132423917</v>
      </c>
      <c r="L343">
        <f t="shared" si="100"/>
        <v>79.205312754629773</v>
      </c>
      <c r="M343">
        <f t="shared" si="91"/>
        <v>1.4527788364732115</v>
      </c>
      <c r="N343">
        <f t="shared" si="101"/>
        <v>78.123072828859677</v>
      </c>
      <c r="O343">
        <f t="shared" si="92"/>
        <v>1.5146921203523225E-2</v>
      </c>
      <c r="P343">
        <f t="shared" si="102"/>
        <v>78.007735170290559</v>
      </c>
      <c r="Q343">
        <f t="shared" si="93"/>
        <v>5.9832859423943706E-5</v>
      </c>
      <c r="R343">
        <f t="shared" si="103"/>
        <v>78.000276148319244</v>
      </c>
      <c r="S343">
        <f t="shared" si="94"/>
        <v>7.6257894221498645E-8</v>
      </c>
      <c r="T343">
        <f t="shared" si="104"/>
        <v>78.000004572851267</v>
      </c>
      <c r="U343">
        <f t="shared" si="95"/>
        <v>2.0910968713998693E-11</v>
      </c>
      <c r="V343">
        <f t="shared" si="105"/>
        <v>78.000000023208216</v>
      </c>
      <c r="W343">
        <f t="shared" si="96"/>
        <v>5.3862128032239703E-16</v>
      </c>
      <c r="X343">
        <f t="shared" si="106"/>
        <v>78.000000000013927</v>
      </c>
      <c r="Y343">
        <f t="shared" si="97"/>
        <v>1.9395123542381049E-22</v>
      </c>
      <c r="Z343">
        <f t="shared" si="107"/>
        <v>78</v>
      </c>
      <c r="AA343">
        <f t="shared" si="98"/>
        <v>0</v>
      </c>
    </row>
    <row r="344" spans="1:27" x14ac:dyDescent="0.3">
      <c r="A344">
        <v>343</v>
      </c>
      <c r="B344" s="1">
        <v>41993</v>
      </c>
      <c r="C344">
        <v>78</v>
      </c>
      <c r="D344">
        <v>40</v>
      </c>
      <c r="E344">
        <v>10</v>
      </c>
      <c r="F344">
        <v>21</v>
      </c>
      <c r="G344">
        <v>16</v>
      </c>
      <c r="H344">
        <v>14</v>
      </c>
      <c r="I344">
        <v>78</v>
      </c>
      <c r="J344">
        <f t="shared" si="99"/>
        <v>84.016766098766297</v>
      </c>
      <c r="K344">
        <f t="shared" si="90"/>
        <v>36.201474287263402</v>
      </c>
      <c r="L344">
        <f t="shared" si="100"/>
        <v>78.964250203703813</v>
      </c>
      <c r="M344">
        <f t="shared" si="91"/>
        <v>0.92977845534284442</v>
      </c>
      <c r="N344">
        <f t="shared" si="101"/>
        <v>78.086150980201779</v>
      </c>
      <c r="O344">
        <f t="shared" si="92"/>
        <v>7.4219913897273599E-3</v>
      </c>
      <c r="P344">
        <f t="shared" si="102"/>
        <v>78.004641102174332</v>
      </c>
      <c r="Q344">
        <f t="shared" si="93"/>
        <v>2.1539829392593353E-5</v>
      </c>
      <c r="R344">
        <f t="shared" si="103"/>
        <v>78.000138074159622</v>
      </c>
      <c r="S344">
        <f t="shared" si="94"/>
        <v>1.9064473555374661E-8</v>
      </c>
      <c r="T344">
        <f t="shared" si="104"/>
        <v>78.000001829140501</v>
      </c>
      <c r="U344">
        <f t="shared" si="95"/>
        <v>3.345754973444871E-12</v>
      </c>
      <c r="V344">
        <f t="shared" si="105"/>
        <v>78.000000006962466</v>
      </c>
      <c r="W344">
        <f t="shared" si="96"/>
        <v>4.8475935017532723E-17</v>
      </c>
      <c r="X344">
        <f t="shared" si="106"/>
        <v>78.000000000002785</v>
      </c>
      <c r="Y344">
        <f t="shared" si="97"/>
        <v>7.7580494169524197E-24</v>
      </c>
      <c r="Z344">
        <f t="shared" si="107"/>
        <v>78</v>
      </c>
      <c r="AA344">
        <f t="shared" si="98"/>
        <v>0</v>
      </c>
    </row>
    <row r="345" spans="1:27" x14ac:dyDescent="0.3">
      <c r="A345">
        <v>344</v>
      </c>
      <c r="B345" s="1">
        <v>41994</v>
      </c>
      <c r="C345">
        <v>78</v>
      </c>
      <c r="D345">
        <v>40</v>
      </c>
      <c r="E345">
        <v>10</v>
      </c>
      <c r="F345">
        <v>23</v>
      </c>
      <c r="G345">
        <v>16</v>
      </c>
      <c r="H345">
        <v>17</v>
      </c>
      <c r="I345">
        <v>78</v>
      </c>
      <c r="J345">
        <f t="shared" si="99"/>
        <v>83.415089488889663</v>
      </c>
      <c r="K345">
        <f t="shared" si="90"/>
        <v>29.323194172683312</v>
      </c>
      <c r="L345">
        <f t="shared" si="100"/>
        <v>78.771400162963062</v>
      </c>
      <c r="M345">
        <f t="shared" si="91"/>
        <v>0.59505821141943793</v>
      </c>
      <c r="N345">
        <f t="shared" si="101"/>
        <v>78.060305686141248</v>
      </c>
      <c r="O345">
        <f t="shared" si="92"/>
        <v>3.6367757809667492E-3</v>
      </c>
      <c r="P345">
        <f t="shared" si="102"/>
        <v>78.002784661304602</v>
      </c>
      <c r="Q345">
        <f t="shared" si="93"/>
        <v>7.7543385813494355E-6</v>
      </c>
      <c r="R345">
        <f t="shared" si="103"/>
        <v>78.000069037079811</v>
      </c>
      <c r="S345">
        <f t="shared" si="94"/>
        <v>4.7661183888436653E-9</v>
      </c>
      <c r="T345">
        <f t="shared" si="104"/>
        <v>78.000000731656201</v>
      </c>
      <c r="U345">
        <f t="shared" si="95"/>
        <v>5.3532079575117935E-13</v>
      </c>
      <c r="V345">
        <f t="shared" si="105"/>
        <v>78.00000000208874</v>
      </c>
      <c r="W345">
        <f t="shared" si="96"/>
        <v>4.362834151577945E-18</v>
      </c>
      <c r="X345">
        <f t="shared" si="106"/>
        <v>78.000000000000554</v>
      </c>
      <c r="Y345">
        <f t="shared" si="97"/>
        <v>3.0716350383133669E-25</v>
      </c>
      <c r="Z345">
        <f t="shared" si="107"/>
        <v>78</v>
      </c>
      <c r="AA345">
        <f t="shared" si="98"/>
        <v>0</v>
      </c>
    </row>
    <row r="346" spans="1:27" x14ac:dyDescent="0.3">
      <c r="A346">
        <v>345</v>
      </c>
      <c r="B346" s="1">
        <v>41995</v>
      </c>
      <c r="C346">
        <v>78</v>
      </c>
      <c r="D346">
        <v>40</v>
      </c>
      <c r="E346">
        <v>10</v>
      </c>
      <c r="F346">
        <v>35</v>
      </c>
      <c r="G346">
        <v>16</v>
      </c>
      <c r="H346">
        <v>23</v>
      </c>
      <c r="I346">
        <v>78</v>
      </c>
      <c r="J346">
        <f t="shared" si="99"/>
        <v>82.873580540000702</v>
      </c>
      <c r="K346">
        <f t="shared" si="90"/>
        <v>23.75178727987354</v>
      </c>
      <c r="L346">
        <f t="shared" si="100"/>
        <v>78.617120130370452</v>
      </c>
      <c r="M346">
        <f t="shared" si="91"/>
        <v>0.38083725530844381</v>
      </c>
      <c r="N346">
        <f t="shared" si="101"/>
        <v>78.042213980298868</v>
      </c>
      <c r="O346">
        <f t="shared" si="92"/>
        <v>1.7820201326732273E-3</v>
      </c>
      <c r="P346">
        <f t="shared" si="102"/>
        <v>78.001670796782761</v>
      </c>
      <c r="Q346">
        <f t="shared" si="93"/>
        <v>2.7915618892857968E-6</v>
      </c>
      <c r="R346">
        <f t="shared" si="103"/>
        <v>78.000034518539906</v>
      </c>
      <c r="S346">
        <f t="shared" si="94"/>
        <v>1.1915295972109163E-9</v>
      </c>
      <c r="T346">
        <f t="shared" si="104"/>
        <v>78.000000292662477</v>
      </c>
      <c r="U346">
        <f t="shared" si="95"/>
        <v>8.565132565659511E-14</v>
      </c>
      <c r="V346">
        <f t="shared" si="105"/>
        <v>78.000000000626613</v>
      </c>
      <c r="W346">
        <f t="shared" si="96"/>
        <v>3.9264438791445135E-19</v>
      </c>
      <c r="X346">
        <f t="shared" si="106"/>
        <v>78.000000000000114</v>
      </c>
      <c r="Y346">
        <f t="shared" si="97"/>
        <v>1.2924697071141057E-26</v>
      </c>
      <c r="Z346">
        <f t="shared" si="107"/>
        <v>78</v>
      </c>
      <c r="AA346">
        <f t="shared" si="98"/>
        <v>0</v>
      </c>
    </row>
    <row r="347" spans="1:27" x14ac:dyDescent="0.3">
      <c r="A347">
        <v>346</v>
      </c>
      <c r="B347" s="1">
        <v>41996</v>
      </c>
      <c r="C347">
        <v>78</v>
      </c>
      <c r="D347">
        <v>40</v>
      </c>
      <c r="E347">
        <v>10</v>
      </c>
      <c r="F347">
        <v>43</v>
      </c>
      <c r="G347">
        <v>16</v>
      </c>
      <c r="H347">
        <v>31</v>
      </c>
      <c r="I347">
        <v>78</v>
      </c>
      <c r="J347">
        <f t="shared" si="99"/>
        <v>82.386222486000634</v>
      </c>
      <c r="K347">
        <f t="shared" si="90"/>
        <v>19.238947696697579</v>
      </c>
      <c r="L347">
        <f t="shared" si="100"/>
        <v>78.493696104296362</v>
      </c>
      <c r="M347">
        <f t="shared" si="91"/>
        <v>0.24373584339740403</v>
      </c>
      <c r="N347">
        <f t="shared" si="101"/>
        <v>78.029549786209202</v>
      </c>
      <c r="O347">
        <f t="shared" si="92"/>
        <v>8.7318986500954535E-4</v>
      </c>
      <c r="P347">
        <f t="shared" si="102"/>
        <v>78.001002478069665</v>
      </c>
      <c r="Q347">
        <f t="shared" si="93"/>
        <v>1.0049622801599822E-6</v>
      </c>
      <c r="R347">
        <f t="shared" si="103"/>
        <v>78.000017259269953</v>
      </c>
      <c r="S347">
        <f t="shared" si="94"/>
        <v>2.9788239930272908E-10</v>
      </c>
      <c r="T347">
        <f t="shared" si="104"/>
        <v>78.000000117064985</v>
      </c>
      <c r="U347">
        <f t="shared" si="95"/>
        <v>1.3704210774180387E-14</v>
      </c>
      <c r="V347">
        <f t="shared" si="105"/>
        <v>78.000000000187981</v>
      </c>
      <c r="W347">
        <f t="shared" si="96"/>
        <v>3.533692635489233E-20</v>
      </c>
      <c r="X347">
        <f t="shared" si="106"/>
        <v>78.000000000000028</v>
      </c>
      <c r="Y347">
        <f t="shared" si="97"/>
        <v>8.0779356694631609E-28</v>
      </c>
      <c r="Z347">
        <f t="shared" si="107"/>
        <v>78</v>
      </c>
      <c r="AA347">
        <f t="shared" si="98"/>
        <v>0</v>
      </c>
    </row>
    <row r="348" spans="1:27" x14ac:dyDescent="0.3">
      <c r="A348">
        <v>347</v>
      </c>
      <c r="B348" s="1">
        <v>41997</v>
      </c>
      <c r="C348">
        <v>78</v>
      </c>
      <c r="D348">
        <v>40</v>
      </c>
      <c r="E348">
        <v>11</v>
      </c>
      <c r="F348">
        <v>39</v>
      </c>
      <c r="G348">
        <v>16</v>
      </c>
      <c r="H348">
        <v>31</v>
      </c>
      <c r="I348">
        <v>78</v>
      </c>
      <c r="J348">
        <f t="shared" si="99"/>
        <v>81.947600237400565</v>
      </c>
      <c r="K348">
        <f t="shared" si="90"/>
        <v>15.583547634324994</v>
      </c>
      <c r="L348">
        <f t="shared" si="100"/>
        <v>78.394956883437089</v>
      </c>
      <c r="M348">
        <f t="shared" si="91"/>
        <v>0.15599093977433859</v>
      </c>
      <c r="N348">
        <f t="shared" si="101"/>
        <v>78.020684850346441</v>
      </c>
      <c r="O348">
        <f t="shared" si="92"/>
        <v>4.2786303385467726E-4</v>
      </c>
      <c r="P348">
        <f t="shared" si="102"/>
        <v>78.000601486841802</v>
      </c>
      <c r="Q348">
        <f t="shared" si="93"/>
        <v>3.6178642086101264E-7</v>
      </c>
      <c r="R348">
        <f t="shared" si="103"/>
        <v>78.000008629634976</v>
      </c>
      <c r="S348">
        <f t="shared" si="94"/>
        <v>7.4470599825682271E-11</v>
      </c>
      <c r="T348">
        <f t="shared" si="104"/>
        <v>78.000000046825988</v>
      </c>
      <c r="U348">
        <f t="shared" si="95"/>
        <v>2.192673191518975E-15</v>
      </c>
      <c r="V348">
        <f t="shared" si="105"/>
        <v>78.000000000056389</v>
      </c>
      <c r="W348">
        <f t="shared" si="96"/>
        <v>3.1796822746538384E-21</v>
      </c>
      <c r="X348">
        <f t="shared" si="106"/>
        <v>78</v>
      </c>
      <c r="Y348">
        <f t="shared" si="97"/>
        <v>0</v>
      </c>
      <c r="Z348">
        <f t="shared" si="107"/>
        <v>78</v>
      </c>
      <c r="AA348">
        <f t="shared" si="98"/>
        <v>0</v>
      </c>
    </row>
    <row r="349" spans="1:27" x14ac:dyDescent="0.3">
      <c r="A349">
        <v>348</v>
      </c>
      <c r="B349" s="1">
        <v>41998</v>
      </c>
      <c r="C349">
        <v>78</v>
      </c>
      <c r="D349">
        <v>40</v>
      </c>
      <c r="E349">
        <v>11</v>
      </c>
      <c r="F349">
        <v>25</v>
      </c>
      <c r="G349">
        <v>16</v>
      </c>
      <c r="H349">
        <v>27</v>
      </c>
      <c r="I349">
        <v>78</v>
      </c>
      <c r="J349">
        <f t="shared" si="99"/>
        <v>81.552840213660502</v>
      </c>
      <c r="K349">
        <f t="shared" si="90"/>
        <v>12.622673583803204</v>
      </c>
      <c r="L349">
        <f t="shared" si="100"/>
        <v>78.315965506749677</v>
      </c>
      <c r="M349">
        <f t="shared" si="91"/>
        <v>9.9834201455580279E-2</v>
      </c>
      <c r="N349">
        <f t="shared" si="101"/>
        <v>78.014479395242503</v>
      </c>
      <c r="O349">
        <f t="shared" si="92"/>
        <v>2.0965288658862723E-4</v>
      </c>
      <c r="P349">
        <f t="shared" si="102"/>
        <v>78.000360892105078</v>
      </c>
      <c r="Q349">
        <f t="shared" si="93"/>
        <v>1.3024311150791311E-7</v>
      </c>
      <c r="R349">
        <f t="shared" si="103"/>
        <v>78.000004314817488</v>
      </c>
      <c r="S349">
        <f t="shared" si="94"/>
        <v>1.8617649956420568E-11</v>
      </c>
      <c r="T349">
        <f t="shared" si="104"/>
        <v>78.00000001873039</v>
      </c>
      <c r="U349">
        <f t="shared" si="95"/>
        <v>3.5082749770312644E-16</v>
      </c>
      <c r="V349">
        <f t="shared" si="105"/>
        <v>78.000000000016911</v>
      </c>
      <c r="W349">
        <f t="shared" si="96"/>
        <v>2.8597911753816955E-22</v>
      </c>
      <c r="X349">
        <f t="shared" si="106"/>
        <v>78</v>
      </c>
      <c r="Y349">
        <f t="shared" si="97"/>
        <v>0</v>
      </c>
      <c r="Z349">
        <f t="shared" si="107"/>
        <v>78</v>
      </c>
      <c r="AA349">
        <f t="shared" si="98"/>
        <v>0</v>
      </c>
    </row>
    <row r="350" spans="1:27" x14ac:dyDescent="0.3">
      <c r="A350">
        <v>349</v>
      </c>
      <c r="B350" s="1">
        <v>41999</v>
      </c>
      <c r="C350">
        <v>78</v>
      </c>
      <c r="D350">
        <v>40</v>
      </c>
      <c r="E350">
        <v>10</v>
      </c>
      <c r="F350">
        <v>15</v>
      </c>
      <c r="G350">
        <v>4</v>
      </c>
      <c r="H350">
        <v>14</v>
      </c>
      <c r="I350">
        <v>78</v>
      </c>
      <c r="J350">
        <f t="shared" si="99"/>
        <v>81.197556192294456</v>
      </c>
      <c r="K350">
        <f t="shared" si="90"/>
        <v>10.224365602880622</v>
      </c>
      <c r="L350">
        <f t="shared" si="100"/>
        <v>78.252772405399753</v>
      </c>
      <c r="M350">
        <f t="shared" si="91"/>
        <v>6.3893888931577131E-2</v>
      </c>
      <c r="N350">
        <f t="shared" si="101"/>
        <v>78.01013557666974</v>
      </c>
      <c r="O350">
        <f t="shared" si="92"/>
        <v>1.0272991442816809E-4</v>
      </c>
      <c r="P350">
        <f t="shared" si="102"/>
        <v>78.00021653526305</v>
      </c>
      <c r="Q350">
        <f t="shared" si="93"/>
        <v>4.6887520144079585E-8</v>
      </c>
      <c r="R350">
        <f t="shared" si="103"/>
        <v>78.000002157408744</v>
      </c>
      <c r="S350">
        <f t="shared" si="94"/>
        <v>4.6544124891051419E-12</v>
      </c>
      <c r="T350">
        <f t="shared" si="104"/>
        <v>78.000000007492162</v>
      </c>
      <c r="U350">
        <f t="shared" si="95"/>
        <v>5.6132484808483439E-17</v>
      </c>
      <c r="V350">
        <f t="shared" si="105"/>
        <v>78.000000000005073</v>
      </c>
      <c r="W350">
        <f t="shared" si="96"/>
        <v>2.573812057843526E-23</v>
      </c>
      <c r="X350">
        <f t="shared" si="106"/>
        <v>78</v>
      </c>
      <c r="Y350">
        <f t="shared" si="97"/>
        <v>0</v>
      </c>
      <c r="Z350">
        <f t="shared" si="107"/>
        <v>78</v>
      </c>
      <c r="AA350">
        <f t="shared" si="98"/>
        <v>0</v>
      </c>
    </row>
    <row r="351" spans="1:27" x14ac:dyDescent="0.3">
      <c r="A351">
        <v>350</v>
      </c>
      <c r="B351" s="1">
        <v>42372</v>
      </c>
      <c r="C351">
        <v>95</v>
      </c>
      <c r="D351">
        <v>48</v>
      </c>
      <c r="E351">
        <v>17</v>
      </c>
      <c r="F351">
        <v>20</v>
      </c>
      <c r="G351">
        <v>6</v>
      </c>
      <c r="H351">
        <v>23</v>
      </c>
      <c r="I351">
        <v>95</v>
      </c>
      <c r="J351">
        <f t="shared" si="99"/>
        <v>80.877800573065016</v>
      </c>
      <c r="K351">
        <f t="shared" si="90"/>
        <v>199.43651665412278</v>
      </c>
      <c r="L351">
        <f t="shared" si="100"/>
        <v>78.202217924319797</v>
      </c>
      <c r="M351">
        <f t="shared" si="91"/>
        <v>282.16548266204313</v>
      </c>
      <c r="N351">
        <f t="shared" si="101"/>
        <v>78.007094903668815</v>
      </c>
      <c r="O351">
        <f t="shared" si="92"/>
        <v>288.75882361291838</v>
      </c>
      <c r="P351">
        <f t="shared" si="102"/>
        <v>78.000129921157821</v>
      </c>
      <c r="Q351">
        <f t="shared" si="93"/>
        <v>288.99558269751356</v>
      </c>
      <c r="R351">
        <f t="shared" si="103"/>
        <v>78.000001078704372</v>
      </c>
      <c r="S351">
        <f t="shared" si="94"/>
        <v>288.99996332405249</v>
      </c>
      <c r="T351">
        <f t="shared" si="104"/>
        <v>78.00000000299687</v>
      </c>
      <c r="U351">
        <f t="shared" si="95"/>
        <v>288.99999989810641</v>
      </c>
      <c r="V351">
        <f t="shared" si="105"/>
        <v>78.000000000001521</v>
      </c>
      <c r="W351">
        <f t="shared" si="96"/>
        <v>288.99999999994827</v>
      </c>
      <c r="X351">
        <f t="shared" si="106"/>
        <v>78</v>
      </c>
      <c r="Y351">
        <f t="shared" si="97"/>
        <v>289</v>
      </c>
      <c r="Z351">
        <f t="shared" si="107"/>
        <v>78</v>
      </c>
      <c r="AA351">
        <f t="shared" si="98"/>
        <v>289</v>
      </c>
    </row>
    <row r="352" spans="1:27" x14ac:dyDescent="0.3">
      <c r="A352">
        <v>351</v>
      </c>
      <c r="B352" s="1">
        <v>42373</v>
      </c>
      <c r="C352">
        <v>188</v>
      </c>
      <c r="D352">
        <v>48</v>
      </c>
      <c r="E352">
        <v>23</v>
      </c>
      <c r="F352">
        <v>19</v>
      </c>
      <c r="G352">
        <v>6</v>
      </c>
      <c r="H352">
        <v>22</v>
      </c>
      <c r="I352">
        <v>188</v>
      </c>
      <c r="J352">
        <f t="shared" si="99"/>
        <v>82.290020515758513</v>
      </c>
      <c r="K352">
        <f t="shared" si="90"/>
        <v>11174.599762558755</v>
      </c>
      <c r="L352">
        <f t="shared" si="100"/>
        <v>81.561774339455837</v>
      </c>
      <c r="M352">
        <f t="shared" si="91"/>
        <v>11329.095881764923</v>
      </c>
      <c r="N352">
        <f t="shared" si="101"/>
        <v>83.104966432568176</v>
      </c>
      <c r="O352">
        <f t="shared" si="92"/>
        <v>11002.96806711265</v>
      </c>
      <c r="P352">
        <f t="shared" si="102"/>
        <v>84.800077952694693</v>
      </c>
      <c r="Q352">
        <f t="shared" si="93"/>
        <v>10650.223910569892</v>
      </c>
      <c r="R352">
        <f t="shared" si="103"/>
        <v>86.500000539352186</v>
      </c>
      <c r="S352">
        <f t="shared" si="94"/>
        <v>10302.249890511506</v>
      </c>
      <c r="T352">
        <f t="shared" si="104"/>
        <v>88.200000001198745</v>
      </c>
      <c r="U352">
        <f t="shared" si="95"/>
        <v>9960.039999760731</v>
      </c>
      <c r="V352">
        <f t="shared" si="105"/>
        <v>89.90000000000046</v>
      </c>
      <c r="W352">
        <f t="shared" si="96"/>
        <v>9623.6099999999096</v>
      </c>
      <c r="X352">
        <f t="shared" si="106"/>
        <v>91.6</v>
      </c>
      <c r="Y352">
        <f t="shared" si="97"/>
        <v>9292.9600000000009</v>
      </c>
      <c r="Z352">
        <f t="shared" si="107"/>
        <v>93.3</v>
      </c>
      <c r="AA352">
        <f t="shared" si="98"/>
        <v>8968.09</v>
      </c>
    </row>
    <row r="353" spans="1:27" x14ac:dyDescent="0.3">
      <c r="A353">
        <v>352</v>
      </c>
      <c r="B353" s="1">
        <v>42374</v>
      </c>
      <c r="C353">
        <v>168</v>
      </c>
      <c r="D353">
        <v>48</v>
      </c>
      <c r="E353">
        <v>13</v>
      </c>
      <c r="F353">
        <v>19</v>
      </c>
      <c r="G353">
        <v>12</v>
      </c>
      <c r="H353">
        <v>14</v>
      </c>
      <c r="I353">
        <v>168</v>
      </c>
      <c r="J353">
        <f t="shared" si="99"/>
        <v>92.861018464182663</v>
      </c>
      <c r="K353">
        <f t="shared" si="90"/>
        <v>5645.8665462398985</v>
      </c>
      <c r="L353">
        <f t="shared" si="100"/>
        <v>102.84941947156469</v>
      </c>
      <c r="M353">
        <f t="shared" si="91"/>
        <v>4244.5981431921346</v>
      </c>
      <c r="N353">
        <f t="shared" si="101"/>
        <v>114.57347650279772</v>
      </c>
      <c r="O353">
        <f t="shared" si="92"/>
        <v>2854.3934129971076</v>
      </c>
      <c r="P353">
        <f t="shared" si="102"/>
        <v>126.08004677161682</v>
      </c>
      <c r="Q353">
        <f t="shared" si="93"/>
        <v>1757.2824786698334</v>
      </c>
      <c r="R353">
        <f t="shared" si="103"/>
        <v>137.25000026967609</v>
      </c>
      <c r="S353">
        <f t="shared" si="94"/>
        <v>945.56248341492039</v>
      </c>
      <c r="T353">
        <f t="shared" si="104"/>
        <v>148.08000000047949</v>
      </c>
      <c r="U353">
        <f t="shared" si="95"/>
        <v>396.80639998089725</v>
      </c>
      <c r="V353">
        <f t="shared" si="105"/>
        <v>158.57000000000014</v>
      </c>
      <c r="W353">
        <f t="shared" si="96"/>
        <v>88.92489999999745</v>
      </c>
      <c r="X353">
        <f t="shared" si="106"/>
        <v>168.72</v>
      </c>
      <c r="Y353">
        <f t="shared" si="97"/>
        <v>0.51839999999999842</v>
      </c>
      <c r="Z353">
        <f t="shared" si="107"/>
        <v>178.53000000000003</v>
      </c>
      <c r="AA353">
        <f t="shared" si="98"/>
        <v>110.88090000000062</v>
      </c>
    </row>
    <row r="354" spans="1:27" x14ac:dyDescent="0.3">
      <c r="A354">
        <v>353</v>
      </c>
      <c r="B354" s="1">
        <v>42379</v>
      </c>
      <c r="C354">
        <v>95</v>
      </c>
      <c r="D354">
        <v>48</v>
      </c>
      <c r="E354">
        <v>7</v>
      </c>
      <c r="F354">
        <v>14</v>
      </c>
      <c r="G354">
        <v>6</v>
      </c>
      <c r="H354">
        <v>13</v>
      </c>
      <c r="I354">
        <v>95</v>
      </c>
      <c r="J354">
        <f t="shared" si="99"/>
        <v>100.3749166177644</v>
      </c>
      <c r="K354">
        <f t="shared" si="90"/>
        <v>28.889728647919881</v>
      </c>
      <c r="L354">
        <f t="shared" si="100"/>
        <v>115.87953557725174</v>
      </c>
      <c r="M354">
        <f t="shared" si="91"/>
        <v>435.95500592172129</v>
      </c>
      <c r="N354">
        <f t="shared" si="101"/>
        <v>130.60143355195839</v>
      </c>
      <c r="O354">
        <f t="shared" si="92"/>
        <v>1267.4620709545088</v>
      </c>
      <c r="P354">
        <f t="shared" si="102"/>
        <v>142.84802806297009</v>
      </c>
      <c r="Q354">
        <f t="shared" si="93"/>
        <v>2289.4337895147728</v>
      </c>
      <c r="R354">
        <f t="shared" si="103"/>
        <v>152.62500013483805</v>
      </c>
      <c r="S354">
        <f t="shared" si="94"/>
        <v>3320.6406405400849</v>
      </c>
      <c r="T354">
        <f t="shared" si="104"/>
        <v>160.0320000001918</v>
      </c>
      <c r="U354">
        <f t="shared" si="95"/>
        <v>4229.1610240249465</v>
      </c>
      <c r="V354">
        <f t="shared" si="105"/>
        <v>165.17100000000005</v>
      </c>
      <c r="W354">
        <f t="shared" si="96"/>
        <v>4923.9692410000071</v>
      </c>
      <c r="X354">
        <f t="shared" si="106"/>
        <v>168.14400000000001</v>
      </c>
      <c r="Y354">
        <f t="shared" si="97"/>
        <v>5350.0447360000007</v>
      </c>
      <c r="Z354">
        <f t="shared" si="107"/>
        <v>169.05300000000003</v>
      </c>
      <c r="AA354">
        <f t="shared" si="98"/>
        <v>5483.8468090000042</v>
      </c>
    </row>
    <row r="355" spans="1:27" x14ac:dyDescent="0.3">
      <c r="A355">
        <v>354</v>
      </c>
      <c r="B355" s="1">
        <v>42380</v>
      </c>
      <c r="C355">
        <v>99</v>
      </c>
      <c r="D355">
        <v>6</v>
      </c>
      <c r="E355">
        <v>25</v>
      </c>
      <c r="F355">
        <v>16</v>
      </c>
      <c r="G355">
        <v>6</v>
      </c>
      <c r="H355">
        <v>24</v>
      </c>
      <c r="I355">
        <v>99</v>
      </c>
      <c r="J355">
        <f t="shared" si="99"/>
        <v>99.837424955987956</v>
      </c>
      <c r="K355">
        <f t="shared" si="90"/>
        <v>0.70128055691142976</v>
      </c>
      <c r="L355">
        <f t="shared" si="100"/>
        <v>111.7036284618014</v>
      </c>
      <c r="M355">
        <f t="shared" si="91"/>
        <v>161.38217609549062</v>
      </c>
      <c r="N355">
        <f t="shared" si="101"/>
        <v>119.92100348637086</v>
      </c>
      <c r="O355">
        <f t="shared" si="92"/>
        <v>437.68838687674184</v>
      </c>
      <c r="P355">
        <f t="shared" si="102"/>
        <v>123.70881683778205</v>
      </c>
      <c r="Q355">
        <f t="shared" si="93"/>
        <v>610.52562952306187</v>
      </c>
      <c r="R355">
        <f t="shared" si="103"/>
        <v>123.81250006741902</v>
      </c>
      <c r="S355">
        <f t="shared" si="94"/>
        <v>615.66015959566903</v>
      </c>
      <c r="T355">
        <f t="shared" si="104"/>
        <v>121.01280000007672</v>
      </c>
      <c r="U355">
        <f t="shared" si="95"/>
        <v>484.56336384337777</v>
      </c>
      <c r="V355">
        <f t="shared" si="105"/>
        <v>116.05130000000003</v>
      </c>
      <c r="W355">
        <f t="shared" si="96"/>
        <v>290.74683169000087</v>
      </c>
      <c r="X355">
        <f t="shared" si="106"/>
        <v>109.62879999999998</v>
      </c>
      <c r="Y355">
        <f t="shared" si="97"/>
        <v>112.97138943999965</v>
      </c>
      <c r="Z355">
        <f t="shared" si="107"/>
        <v>102.4053</v>
      </c>
      <c r="AA355">
        <f t="shared" si="98"/>
        <v>11.596068089999978</v>
      </c>
    </row>
    <row r="356" spans="1:27" x14ac:dyDescent="0.3">
      <c r="A356">
        <v>355</v>
      </c>
      <c r="B356" s="1">
        <v>42381</v>
      </c>
      <c r="C356">
        <v>30</v>
      </c>
      <c r="D356">
        <v>4</v>
      </c>
      <c r="E356">
        <v>13</v>
      </c>
      <c r="F356">
        <v>14</v>
      </c>
      <c r="G356">
        <v>6</v>
      </c>
      <c r="H356">
        <v>19</v>
      </c>
      <c r="I356">
        <v>30</v>
      </c>
      <c r="J356">
        <f t="shared" si="99"/>
        <v>99.753682460389172</v>
      </c>
      <c r="K356">
        <f t="shared" si="90"/>
        <v>4865.5762167848043</v>
      </c>
      <c r="L356">
        <f t="shared" si="100"/>
        <v>109.16290276944112</v>
      </c>
      <c r="M356">
        <f t="shared" si="91"/>
        <v>6266.765174883988</v>
      </c>
      <c r="N356">
        <f t="shared" si="101"/>
        <v>113.6447024404596</v>
      </c>
      <c r="O356">
        <f t="shared" si="92"/>
        <v>6996.4362463530279</v>
      </c>
      <c r="P356">
        <f t="shared" si="102"/>
        <v>113.82529010266924</v>
      </c>
      <c r="Q356">
        <f t="shared" si="93"/>
        <v>7026.6792607966581</v>
      </c>
      <c r="R356">
        <f t="shared" si="103"/>
        <v>111.40625003370951</v>
      </c>
      <c r="S356">
        <f t="shared" si="94"/>
        <v>6626.9775445508303</v>
      </c>
      <c r="T356">
        <f t="shared" si="104"/>
        <v>107.80512000003068</v>
      </c>
      <c r="U356">
        <f t="shared" si="95"/>
        <v>6053.6366982191748</v>
      </c>
      <c r="V356">
        <f t="shared" si="105"/>
        <v>104.11539000000002</v>
      </c>
      <c r="W356">
        <f t="shared" si="96"/>
        <v>5493.0910348521029</v>
      </c>
      <c r="X356">
        <f t="shared" si="106"/>
        <v>101.12576</v>
      </c>
      <c r="Y356">
        <f t="shared" si="97"/>
        <v>5058.8737355776002</v>
      </c>
      <c r="Z356">
        <f t="shared" si="107"/>
        <v>99.340530000000001</v>
      </c>
      <c r="AA356">
        <f t="shared" si="98"/>
        <v>4808.1091006809002</v>
      </c>
    </row>
    <row r="357" spans="1:27" x14ac:dyDescent="0.3">
      <c r="A357">
        <v>356</v>
      </c>
      <c r="B357" s="1">
        <v>42382</v>
      </c>
      <c r="C357">
        <v>14</v>
      </c>
      <c r="D357">
        <v>3</v>
      </c>
      <c r="E357">
        <v>11</v>
      </c>
      <c r="F357">
        <v>10</v>
      </c>
      <c r="G357">
        <v>6</v>
      </c>
      <c r="H357">
        <v>18</v>
      </c>
      <c r="I357">
        <v>18</v>
      </c>
      <c r="J357">
        <f t="shared" si="99"/>
        <v>92.77831421435026</v>
      </c>
      <c r="K357">
        <f t="shared" si="90"/>
        <v>5591.7962767400986</v>
      </c>
      <c r="L357">
        <f t="shared" si="100"/>
        <v>93.330322215552897</v>
      </c>
      <c r="M357">
        <f t="shared" si="91"/>
        <v>5674.657445099022</v>
      </c>
      <c r="N357">
        <f t="shared" si="101"/>
        <v>88.551291708321713</v>
      </c>
      <c r="O357">
        <f t="shared" si="92"/>
        <v>4977.4847617127043</v>
      </c>
      <c r="P357">
        <f t="shared" si="102"/>
        <v>80.295174061601543</v>
      </c>
      <c r="Q357">
        <f t="shared" si="93"/>
        <v>3880.6887113652338</v>
      </c>
      <c r="R357">
        <f t="shared" si="103"/>
        <v>70.703125016854756</v>
      </c>
      <c r="S357">
        <f t="shared" si="94"/>
        <v>2777.6193865422215</v>
      </c>
      <c r="T357">
        <f t="shared" si="104"/>
        <v>61.122048000012278</v>
      </c>
      <c r="U357">
        <f t="shared" si="95"/>
        <v>1859.5110237153629</v>
      </c>
      <c r="V357">
        <f t="shared" si="105"/>
        <v>52.234617000000014</v>
      </c>
      <c r="W357">
        <f t="shared" si="96"/>
        <v>1172.0090011366899</v>
      </c>
      <c r="X357">
        <f t="shared" si="106"/>
        <v>44.225151999999994</v>
      </c>
      <c r="Y357">
        <f t="shared" si="97"/>
        <v>687.75859742310365</v>
      </c>
      <c r="Z357">
        <f t="shared" si="107"/>
        <v>36.934052999999999</v>
      </c>
      <c r="AA357">
        <f t="shared" si="98"/>
        <v>358.49836300680897</v>
      </c>
    </row>
    <row r="358" spans="1:27" x14ac:dyDescent="0.3">
      <c r="A358">
        <v>357</v>
      </c>
      <c r="B358" s="1">
        <v>42383</v>
      </c>
      <c r="C358">
        <v>9</v>
      </c>
      <c r="D358">
        <v>1</v>
      </c>
      <c r="E358">
        <v>11</v>
      </c>
      <c r="F358">
        <v>7</v>
      </c>
      <c r="G358">
        <v>6</v>
      </c>
      <c r="H358">
        <v>9</v>
      </c>
      <c r="I358">
        <v>11</v>
      </c>
      <c r="J358">
        <f t="shared" si="99"/>
        <v>85.300482792915233</v>
      </c>
      <c r="K358">
        <f t="shared" si="90"/>
        <v>5520.5617432602921</v>
      </c>
      <c r="L358">
        <f t="shared" si="100"/>
        <v>78.264257772442321</v>
      </c>
      <c r="M358">
        <f t="shared" si="91"/>
        <v>4524.4803736775675</v>
      </c>
      <c r="N358">
        <f t="shared" si="101"/>
        <v>67.385904195825191</v>
      </c>
      <c r="O358">
        <f t="shared" si="92"/>
        <v>3179.3701919807768</v>
      </c>
      <c r="P358">
        <f t="shared" si="102"/>
        <v>55.377104436960927</v>
      </c>
      <c r="Q358">
        <f t="shared" si="93"/>
        <v>1969.3273982089372</v>
      </c>
      <c r="R358">
        <f t="shared" si="103"/>
        <v>44.351562508427378</v>
      </c>
      <c r="S358">
        <f t="shared" si="94"/>
        <v>1112.3267217535388</v>
      </c>
      <c r="T358">
        <f t="shared" si="104"/>
        <v>35.24881920000491</v>
      </c>
      <c r="U358">
        <f t="shared" si="95"/>
        <v>588.00523259452677</v>
      </c>
      <c r="V358">
        <f t="shared" si="105"/>
        <v>28.270385100000006</v>
      </c>
      <c r="W358">
        <f t="shared" si="96"/>
        <v>298.26620150230218</v>
      </c>
      <c r="X358">
        <f t="shared" si="106"/>
        <v>23.245030399999997</v>
      </c>
      <c r="Y358">
        <f t="shared" si="97"/>
        <v>149.9407694969241</v>
      </c>
      <c r="Z358">
        <f t="shared" si="107"/>
        <v>19.893405299999998</v>
      </c>
      <c r="AA358">
        <f t="shared" si="98"/>
        <v>79.092657830068049</v>
      </c>
    </row>
    <row r="359" spans="1:27" x14ac:dyDescent="0.3">
      <c r="A359">
        <v>358</v>
      </c>
      <c r="B359" s="1">
        <v>42384</v>
      </c>
      <c r="C359">
        <v>6</v>
      </c>
      <c r="D359">
        <v>48</v>
      </c>
      <c r="E359">
        <v>13</v>
      </c>
      <c r="F359">
        <v>19</v>
      </c>
      <c r="G359">
        <v>12</v>
      </c>
      <c r="H359">
        <v>14</v>
      </c>
      <c r="I359">
        <v>48</v>
      </c>
      <c r="J359">
        <f t="shared" si="99"/>
        <v>77.870434513623707</v>
      </c>
      <c r="K359">
        <f t="shared" si="90"/>
        <v>892.24285803268231</v>
      </c>
      <c r="L359">
        <f t="shared" si="100"/>
        <v>64.811406217953859</v>
      </c>
      <c r="M359">
        <f t="shared" si="91"/>
        <v>282.62337902505766</v>
      </c>
      <c r="N359">
        <f t="shared" si="101"/>
        <v>50.470132937077629</v>
      </c>
      <c r="O359">
        <f t="shared" si="92"/>
        <v>6.1015567268357556</v>
      </c>
      <c r="P359">
        <f t="shared" si="102"/>
        <v>37.626262662176551</v>
      </c>
      <c r="Q359">
        <f t="shared" si="93"/>
        <v>107.61442635415234</v>
      </c>
      <c r="R359">
        <f t="shared" si="103"/>
        <v>27.675781254213689</v>
      </c>
      <c r="S359">
        <f t="shared" si="94"/>
        <v>413.07386762657171</v>
      </c>
      <c r="T359">
        <f t="shared" si="104"/>
        <v>20.699527680001964</v>
      </c>
      <c r="U359">
        <f t="shared" si="95"/>
        <v>745.31578889497894</v>
      </c>
      <c r="V359">
        <f t="shared" si="105"/>
        <v>16.181115530000003</v>
      </c>
      <c r="W359">
        <f t="shared" si="96"/>
        <v>1012.441408915207</v>
      </c>
      <c r="X359">
        <f t="shared" si="106"/>
        <v>13.44900608</v>
      </c>
      <c r="Y359">
        <f t="shared" si="97"/>
        <v>1193.7711808598767</v>
      </c>
      <c r="Z359">
        <f t="shared" si="107"/>
        <v>11.88934053</v>
      </c>
      <c r="AA359">
        <f t="shared" si="98"/>
        <v>1303.9797273583008</v>
      </c>
    </row>
    <row r="360" spans="1:27" x14ac:dyDescent="0.3">
      <c r="A360">
        <v>359</v>
      </c>
      <c r="B360" s="1">
        <v>42387</v>
      </c>
      <c r="C360">
        <v>95</v>
      </c>
      <c r="D360">
        <v>7</v>
      </c>
      <c r="E360">
        <v>5</v>
      </c>
      <c r="F360">
        <v>3</v>
      </c>
      <c r="G360">
        <v>6</v>
      </c>
      <c r="H360">
        <v>13</v>
      </c>
      <c r="I360">
        <v>95</v>
      </c>
      <c r="J360">
        <f t="shared" si="99"/>
        <v>74.883391062261339</v>
      </c>
      <c r="K360">
        <f t="shared" si="90"/>
        <v>404.67795515390696</v>
      </c>
      <c r="L360">
        <f t="shared" si="100"/>
        <v>61.449124974363095</v>
      </c>
      <c r="M360">
        <f t="shared" si="91"/>
        <v>1125.6612149859063</v>
      </c>
      <c r="N360">
        <f t="shared" si="101"/>
        <v>49.729093055954337</v>
      </c>
      <c r="O360">
        <f t="shared" si="92"/>
        <v>2049.4550155364418</v>
      </c>
      <c r="P360">
        <f t="shared" si="102"/>
        <v>41.775757597305933</v>
      </c>
      <c r="Q360">
        <f t="shared" si="93"/>
        <v>2832.8199793407371</v>
      </c>
      <c r="R360">
        <f t="shared" si="103"/>
        <v>37.837890627106844</v>
      </c>
      <c r="S360">
        <f t="shared" si="94"/>
        <v>3267.5067479585996</v>
      </c>
      <c r="T360">
        <f t="shared" si="104"/>
        <v>37.07981107200078</v>
      </c>
      <c r="U360">
        <f t="shared" si="95"/>
        <v>3354.7482854551236</v>
      </c>
      <c r="V360">
        <f t="shared" si="105"/>
        <v>38.454334658999997</v>
      </c>
      <c r="W360">
        <f t="shared" si="96"/>
        <v>3197.4122688563689</v>
      </c>
      <c r="X360">
        <f t="shared" si="106"/>
        <v>41.089801216000005</v>
      </c>
      <c r="Y360">
        <f t="shared" si="97"/>
        <v>2906.3095329303947</v>
      </c>
      <c r="Z360">
        <f t="shared" si="107"/>
        <v>44.388934053</v>
      </c>
      <c r="AA360">
        <f t="shared" si="98"/>
        <v>2561.4799962915831</v>
      </c>
    </row>
    <row r="361" spans="1:27" x14ac:dyDescent="0.3">
      <c r="A361">
        <v>360</v>
      </c>
      <c r="B361" s="1">
        <v>42388</v>
      </c>
      <c r="C361">
        <v>20</v>
      </c>
      <c r="D361">
        <v>6</v>
      </c>
      <c r="E361">
        <v>11</v>
      </c>
      <c r="F361">
        <v>19</v>
      </c>
      <c r="G361">
        <v>6</v>
      </c>
      <c r="H361">
        <v>10</v>
      </c>
      <c r="I361">
        <v>20</v>
      </c>
      <c r="J361">
        <f t="shared" si="99"/>
        <v>76.895051956035203</v>
      </c>
      <c r="K361">
        <f t="shared" si="90"/>
        <v>3237.0469370799451</v>
      </c>
      <c r="L361">
        <f t="shared" si="100"/>
        <v>68.15929997949047</v>
      </c>
      <c r="M361">
        <f t="shared" si="91"/>
        <v>2319.3181745145507</v>
      </c>
      <c r="N361">
        <f t="shared" si="101"/>
        <v>63.310365139168034</v>
      </c>
      <c r="O361">
        <f t="shared" si="92"/>
        <v>1875.7877284880617</v>
      </c>
      <c r="P361">
        <f t="shared" si="102"/>
        <v>63.065454558383564</v>
      </c>
      <c r="Q361">
        <f t="shared" si="93"/>
        <v>1854.6333763201997</v>
      </c>
      <c r="R361">
        <f t="shared" si="103"/>
        <v>66.418945313553422</v>
      </c>
      <c r="S361">
        <f t="shared" si="94"/>
        <v>2154.7184840226632</v>
      </c>
      <c r="T361">
        <f t="shared" si="104"/>
        <v>71.831924428800306</v>
      </c>
      <c r="U361">
        <f t="shared" si="95"/>
        <v>2686.5483899928659</v>
      </c>
      <c r="V361">
        <f t="shared" si="105"/>
        <v>78.036300397700003</v>
      </c>
      <c r="W361">
        <f t="shared" si="96"/>
        <v>3368.2121638520734</v>
      </c>
      <c r="X361">
        <f t="shared" si="106"/>
        <v>84.217960243199997</v>
      </c>
      <c r="Y361">
        <f t="shared" si="97"/>
        <v>4123.946417797215</v>
      </c>
      <c r="Z361">
        <f t="shared" si="107"/>
        <v>89.938893405299993</v>
      </c>
      <c r="AA361">
        <f t="shared" si="98"/>
        <v>4891.4488107579145</v>
      </c>
    </row>
    <row r="362" spans="1:27" x14ac:dyDescent="0.3">
      <c r="A362">
        <v>361</v>
      </c>
      <c r="B362" s="1">
        <v>42389</v>
      </c>
      <c r="C362">
        <v>20</v>
      </c>
      <c r="D362">
        <v>5</v>
      </c>
      <c r="E362">
        <v>10</v>
      </c>
      <c r="F362">
        <v>19</v>
      </c>
      <c r="G362">
        <v>6</v>
      </c>
      <c r="H362">
        <v>13</v>
      </c>
      <c r="I362">
        <v>20</v>
      </c>
      <c r="J362">
        <f t="shared" si="99"/>
        <v>71.205546760431687</v>
      </c>
      <c r="K362">
        <f t="shared" si="90"/>
        <v>2622.0080190347562</v>
      </c>
      <c r="L362">
        <f t="shared" si="100"/>
        <v>58.52743998359238</v>
      </c>
      <c r="M362">
        <f t="shared" si="91"/>
        <v>1484.3636316893128</v>
      </c>
      <c r="N362">
        <f t="shared" si="101"/>
        <v>50.317255597417621</v>
      </c>
      <c r="O362">
        <f t="shared" si="92"/>
        <v>919.13598695915005</v>
      </c>
      <c r="P362">
        <f t="shared" si="102"/>
        <v>45.839272735030136</v>
      </c>
      <c r="Q362">
        <f t="shared" si="93"/>
        <v>667.66801547527177</v>
      </c>
      <c r="R362">
        <f t="shared" si="103"/>
        <v>43.209472656776711</v>
      </c>
      <c r="S362">
        <f t="shared" si="94"/>
        <v>538.67962100566581</v>
      </c>
      <c r="T362">
        <f t="shared" si="104"/>
        <v>40.732769771520125</v>
      </c>
      <c r="U362">
        <f t="shared" si="95"/>
        <v>429.84774239885866</v>
      </c>
      <c r="V362">
        <f t="shared" si="105"/>
        <v>37.410890119310004</v>
      </c>
      <c r="W362">
        <f t="shared" si="96"/>
        <v>303.13909474668674</v>
      </c>
      <c r="X362">
        <f t="shared" si="106"/>
        <v>32.843592048639991</v>
      </c>
      <c r="Y362">
        <f t="shared" si="97"/>
        <v>164.95785671188838</v>
      </c>
      <c r="Z362">
        <f t="shared" si="107"/>
        <v>26.993889340529996</v>
      </c>
      <c r="AA362">
        <f t="shared" si="98"/>
        <v>48.91448810757911</v>
      </c>
    </row>
    <row r="363" spans="1:27" x14ac:dyDescent="0.3">
      <c r="A363">
        <v>362</v>
      </c>
      <c r="B363" s="1">
        <v>42390</v>
      </c>
      <c r="C363">
        <v>18</v>
      </c>
      <c r="D363">
        <v>2</v>
      </c>
      <c r="E363">
        <v>10</v>
      </c>
      <c r="F363">
        <v>19</v>
      </c>
      <c r="G363">
        <v>6</v>
      </c>
      <c r="H363">
        <v>11</v>
      </c>
      <c r="I363">
        <v>19</v>
      </c>
      <c r="J363">
        <f t="shared" si="99"/>
        <v>66.084992084388517</v>
      </c>
      <c r="K363">
        <f t="shared" si="90"/>
        <v>2216.9964795869291</v>
      </c>
      <c r="L363">
        <f t="shared" si="100"/>
        <v>50.821951986873906</v>
      </c>
      <c r="M363">
        <f t="shared" si="91"/>
        <v>1012.6366282549081</v>
      </c>
      <c r="N363">
        <f t="shared" si="101"/>
        <v>41.222078918192331</v>
      </c>
      <c r="O363">
        <f t="shared" si="92"/>
        <v>493.82079144636805</v>
      </c>
      <c r="P363">
        <f t="shared" si="102"/>
        <v>35.503563641018076</v>
      </c>
      <c r="Q363">
        <f t="shared" si="93"/>
        <v>272.36761285313378</v>
      </c>
      <c r="R363">
        <f t="shared" si="103"/>
        <v>31.604736328388356</v>
      </c>
      <c r="S363">
        <f t="shared" si="94"/>
        <v>158.87937790819316</v>
      </c>
      <c r="T363">
        <f t="shared" si="104"/>
        <v>28.29310790860805</v>
      </c>
      <c r="U363">
        <f t="shared" si="95"/>
        <v>86.361854601033485</v>
      </c>
      <c r="V363">
        <f t="shared" si="105"/>
        <v>25.223267035793</v>
      </c>
      <c r="W363">
        <f t="shared" si="96"/>
        <v>38.729052598787796</v>
      </c>
      <c r="X363">
        <f t="shared" si="106"/>
        <v>22.568718409727996</v>
      </c>
      <c r="Y363">
        <f t="shared" si="97"/>
        <v>12.735751087931517</v>
      </c>
      <c r="Z363">
        <f t="shared" si="107"/>
        <v>20.699388934052998</v>
      </c>
      <c r="AA363">
        <f t="shared" si="98"/>
        <v>2.8879227491817829</v>
      </c>
    </row>
    <row r="364" spans="1:27" x14ac:dyDescent="0.3">
      <c r="A364">
        <v>363</v>
      </c>
      <c r="B364" s="1">
        <v>42391</v>
      </c>
      <c r="C364">
        <v>6</v>
      </c>
      <c r="D364">
        <v>3</v>
      </c>
      <c r="E364">
        <v>20</v>
      </c>
      <c r="F364">
        <v>19</v>
      </c>
      <c r="G364">
        <v>6</v>
      </c>
      <c r="H364">
        <v>5</v>
      </c>
      <c r="I364">
        <v>20</v>
      </c>
      <c r="J364">
        <f t="shared" si="99"/>
        <v>61.376492875949666</v>
      </c>
      <c r="K364">
        <f t="shared" si="90"/>
        <v>1712.0141627135133</v>
      </c>
      <c r="L364">
        <f t="shared" si="100"/>
        <v>44.457561589499122</v>
      </c>
      <c r="M364">
        <f t="shared" si="91"/>
        <v>598.1723189041428</v>
      </c>
      <c r="N364">
        <f t="shared" si="101"/>
        <v>34.555455242734631</v>
      </c>
      <c r="O364">
        <f t="shared" si="92"/>
        <v>211.86127732325104</v>
      </c>
      <c r="P364">
        <f t="shared" si="102"/>
        <v>28.902138184610845</v>
      </c>
      <c r="Q364">
        <f t="shared" si="93"/>
        <v>79.248064257906464</v>
      </c>
      <c r="R364">
        <f t="shared" si="103"/>
        <v>25.302368164194178</v>
      </c>
      <c r="S364">
        <f t="shared" si="94"/>
        <v>28.115108148659935</v>
      </c>
      <c r="T364">
        <f t="shared" si="104"/>
        <v>22.717243163443221</v>
      </c>
      <c r="U364">
        <f t="shared" si="95"/>
        <v>7.3834104092789259</v>
      </c>
      <c r="V364">
        <f t="shared" si="105"/>
        <v>20.866980110737899</v>
      </c>
      <c r="W364">
        <f t="shared" si="96"/>
        <v>0.75165451241509906</v>
      </c>
      <c r="X364">
        <f t="shared" si="106"/>
        <v>19.713743681945601</v>
      </c>
      <c r="Y364">
        <f t="shared" si="97"/>
        <v>8.1942679626061041E-2</v>
      </c>
      <c r="Z364">
        <f t="shared" si="107"/>
        <v>19.169938893405302</v>
      </c>
      <c r="AA364">
        <f t="shared" si="98"/>
        <v>0.68900144068121483</v>
      </c>
    </row>
    <row r="365" spans="1:27" x14ac:dyDescent="0.3">
      <c r="A365">
        <v>364</v>
      </c>
      <c r="B365" s="1">
        <v>42392</v>
      </c>
      <c r="C365">
        <v>8</v>
      </c>
      <c r="D365">
        <v>4</v>
      </c>
      <c r="E365">
        <v>28</v>
      </c>
      <c r="F365">
        <v>19</v>
      </c>
      <c r="G365">
        <v>6</v>
      </c>
      <c r="H365">
        <v>2</v>
      </c>
      <c r="I365">
        <v>28</v>
      </c>
      <c r="J365">
        <f t="shared" si="99"/>
        <v>57.238843588354698</v>
      </c>
      <c r="K365">
        <f t="shared" si="90"/>
        <v>854.90997438427064</v>
      </c>
      <c r="L365">
        <f t="shared" si="100"/>
        <v>39.566049271599297</v>
      </c>
      <c r="M365">
        <f t="shared" si="91"/>
        <v>133.77349575306263</v>
      </c>
      <c r="N365">
        <f t="shared" si="101"/>
        <v>30.188818669914241</v>
      </c>
      <c r="O365">
        <f t="shared" si="92"/>
        <v>4.7909271697651468</v>
      </c>
      <c r="P365">
        <f t="shared" si="102"/>
        <v>25.341282910766505</v>
      </c>
      <c r="Q365">
        <f t="shared" si="93"/>
        <v>7.0687765605822257</v>
      </c>
      <c r="R365">
        <f t="shared" si="103"/>
        <v>22.651184082097089</v>
      </c>
      <c r="S365">
        <f t="shared" si="94"/>
        <v>28.60983172361156</v>
      </c>
      <c r="T365">
        <f t="shared" si="104"/>
        <v>21.086897265377289</v>
      </c>
      <c r="U365">
        <f t="shared" si="95"/>
        <v>47.79098941944801</v>
      </c>
      <c r="V365">
        <f t="shared" si="105"/>
        <v>20.260094033221371</v>
      </c>
      <c r="W365">
        <f t="shared" si="96"/>
        <v>59.906144374575426</v>
      </c>
      <c r="X365">
        <f t="shared" si="106"/>
        <v>19.94274873638912</v>
      </c>
      <c r="Y365">
        <f t="shared" si="97"/>
        <v>64.919297924959125</v>
      </c>
      <c r="Z365">
        <f t="shared" si="107"/>
        <v>19.916993889340532</v>
      </c>
      <c r="AA365">
        <f t="shared" si="98"/>
        <v>65.334987784958301</v>
      </c>
    </row>
    <row r="366" spans="1:27" x14ac:dyDescent="0.3">
      <c r="A366">
        <v>365</v>
      </c>
      <c r="B366" s="1">
        <v>42393</v>
      </c>
      <c r="C366">
        <v>12</v>
      </c>
      <c r="D366">
        <v>42</v>
      </c>
      <c r="E366">
        <v>15</v>
      </c>
      <c r="F366">
        <v>5</v>
      </c>
      <c r="G366">
        <v>6</v>
      </c>
      <c r="H366">
        <v>5</v>
      </c>
      <c r="I366">
        <v>42</v>
      </c>
      <c r="J366">
        <f t="shared" si="99"/>
        <v>54.314959229519225</v>
      </c>
      <c r="K366">
        <f t="shared" si="90"/>
        <v>151.65822082472073</v>
      </c>
      <c r="L366">
        <f t="shared" si="100"/>
        <v>37.252839417279439</v>
      </c>
      <c r="M366">
        <f t="shared" si="91"/>
        <v>22.535533598135814</v>
      </c>
      <c r="N366">
        <f t="shared" si="101"/>
        <v>29.532173068939969</v>
      </c>
      <c r="O366">
        <f t="shared" si="92"/>
        <v>155.44670838286581</v>
      </c>
      <c r="P366">
        <f t="shared" si="102"/>
        <v>26.404769746459905</v>
      </c>
      <c r="Q366">
        <f t="shared" si="93"/>
        <v>243.21120666093225</v>
      </c>
      <c r="R366">
        <f t="shared" si="103"/>
        <v>25.325592041048544</v>
      </c>
      <c r="S366">
        <f t="shared" si="94"/>
        <v>278.03588078154365</v>
      </c>
      <c r="T366">
        <f t="shared" si="104"/>
        <v>25.234758906150915</v>
      </c>
      <c r="U366">
        <f t="shared" si="95"/>
        <v>281.07330893488603</v>
      </c>
      <c r="V366">
        <f t="shared" si="105"/>
        <v>25.67802820996641</v>
      </c>
      <c r="W366">
        <f t="shared" si="96"/>
        <v>266.40676311465234</v>
      </c>
      <c r="X366">
        <f t="shared" si="106"/>
        <v>26.388549747277825</v>
      </c>
      <c r="Y366">
        <f t="shared" si="97"/>
        <v>243.71737899321926</v>
      </c>
      <c r="Z366">
        <f t="shared" si="107"/>
        <v>27.191699388934051</v>
      </c>
      <c r="AA366">
        <f t="shared" si="98"/>
        <v>219.28576698769615</v>
      </c>
    </row>
    <row r="367" spans="1:27" x14ac:dyDescent="0.3">
      <c r="A367">
        <v>366</v>
      </c>
      <c r="B367" s="1">
        <v>42394</v>
      </c>
      <c r="C367">
        <v>78</v>
      </c>
      <c r="D367">
        <v>48</v>
      </c>
      <c r="E367">
        <v>14</v>
      </c>
      <c r="F367">
        <v>19</v>
      </c>
      <c r="G367">
        <v>6</v>
      </c>
      <c r="H367">
        <v>4</v>
      </c>
      <c r="I367">
        <v>78</v>
      </c>
      <c r="J367">
        <f t="shared" si="99"/>
        <v>53.083463306567303</v>
      </c>
      <c r="K367">
        <f t="shared" si="90"/>
        <v>620.83380079517804</v>
      </c>
      <c r="L367">
        <f t="shared" si="100"/>
        <v>38.202271533823556</v>
      </c>
      <c r="M367">
        <f t="shared" si="91"/>
        <v>1583.8591910675109</v>
      </c>
      <c r="N367">
        <f t="shared" si="101"/>
        <v>33.272521148257979</v>
      </c>
      <c r="O367">
        <f t="shared" si="92"/>
        <v>2000.5473644330298</v>
      </c>
      <c r="P367">
        <f t="shared" si="102"/>
        <v>32.642861847875942</v>
      </c>
      <c r="Q367">
        <f t="shared" si="93"/>
        <v>2057.269981350868</v>
      </c>
      <c r="R367">
        <f t="shared" si="103"/>
        <v>33.662796020524269</v>
      </c>
      <c r="S367">
        <f t="shared" si="94"/>
        <v>1965.7876567176386</v>
      </c>
      <c r="T367">
        <f t="shared" si="104"/>
        <v>35.293903562460365</v>
      </c>
      <c r="U367">
        <f t="shared" si="95"/>
        <v>1823.8106729324356</v>
      </c>
      <c r="V367">
        <f t="shared" si="105"/>
        <v>37.103408462989925</v>
      </c>
      <c r="W367">
        <f t="shared" si="96"/>
        <v>1672.5311993450441</v>
      </c>
      <c r="X367">
        <f t="shared" si="106"/>
        <v>38.877709949455564</v>
      </c>
      <c r="Y367">
        <f t="shared" si="97"/>
        <v>1530.5535787989281</v>
      </c>
      <c r="Z367">
        <f t="shared" si="107"/>
        <v>40.519169938893405</v>
      </c>
      <c r="AA367">
        <f t="shared" si="98"/>
        <v>1404.8126220695517</v>
      </c>
    </row>
    <row r="368" spans="1:27" x14ac:dyDescent="0.3">
      <c r="A368">
        <v>367</v>
      </c>
      <c r="B368" s="1">
        <v>42395</v>
      </c>
      <c r="C368">
        <v>95</v>
      </c>
      <c r="D368">
        <v>30</v>
      </c>
      <c r="E368">
        <v>17</v>
      </c>
      <c r="F368">
        <v>1</v>
      </c>
      <c r="G368">
        <v>6</v>
      </c>
      <c r="H368">
        <v>8</v>
      </c>
      <c r="I368">
        <v>95</v>
      </c>
      <c r="J368">
        <f t="shared" si="99"/>
        <v>55.575116975910575</v>
      </c>
      <c r="K368">
        <f t="shared" si="90"/>
        <v>1554.3214014631346</v>
      </c>
      <c r="L368">
        <f t="shared" si="100"/>
        <v>46.161817227058847</v>
      </c>
      <c r="M368">
        <f t="shared" si="91"/>
        <v>2385.1680965632058</v>
      </c>
      <c r="N368">
        <f t="shared" si="101"/>
        <v>46.690764803780581</v>
      </c>
      <c r="O368">
        <f t="shared" si="92"/>
        <v>2333.782205243645</v>
      </c>
      <c r="P368">
        <f t="shared" si="102"/>
        <v>50.785717108725564</v>
      </c>
      <c r="Q368">
        <f t="shared" si="93"/>
        <v>1954.9028115896433</v>
      </c>
      <c r="R368">
        <f t="shared" si="103"/>
        <v>55.831398010262134</v>
      </c>
      <c r="S368">
        <f t="shared" si="94"/>
        <v>1534.1793818304971</v>
      </c>
      <c r="T368">
        <f t="shared" si="104"/>
        <v>60.917561424984143</v>
      </c>
      <c r="U368">
        <f t="shared" si="95"/>
        <v>1161.6126192197289</v>
      </c>
      <c r="V368">
        <f t="shared" si="105"/>
        <v>65.73102253889698</v>
      </c>
      <c r="W368">
        <f t="shared" si="96"/>
        <v>856.67304161855657</v>
      </c>
      <c r="X368">
        <f t="shared" si="106"/>
        <v>70.175541989891116</v>
      </c>
      <c r="Y368">
        <f t="shared" si="97"/>
        <v>616.25371549565909</v>
      </c>
      <c r="Z368">
        <f t="shared" si="107"/>
        <v>74.251916993889338</v>
      </c>
      <c r="AA368">
        <f t="shared" si="98"/>
        <v>430.48294842845803</v>
      </c>
    </row>
    <row r="369" spans="1:27" x14ac:dyDescent="0.3">
      <c r="A369">
        <v>368</v>
      </c>
      <c r="B369" s="1">
        <v>42396</v>
      </c>
      <c r="C369">
        <v>87</v>
      </c>
      <c r="D369">
        <v>9</v>
      </c>
      <c r="E369">
        <v>14</v>
      </c>
      <c r="F369">
        <v>19</v>
      </c>
      <c r="G369">
        <v>6</v>
      </c>
      <c r="H369">
        <v>12</v>
      </c>
      <c r="I369">
        <v>87</v>
      </c>
      <c r="J369">
        <f t="shared" si="99"/>
        <v>59.517605278319522</v>
      </c>
      <c r="K369">
        <f t="shared" si="90"/>
        <v>755.28201963825097</v>
      </c>
      <c r="L369">
        <f t="shared" si="100"/>
        <v>55.929453781647076</v>
      </c>
      <c r="M369">
        <f t="shared" si="91"/>
        <v>965.37884230680515</v>
      </c>
      <c r="N369">
        <f t="shared" si="101"/>
        <v>61.183535362646403</v>
      </c>
      <c r="O369">
        <f t="shared" si="92"/>
        <v>666.48984637172885</v>
      </c>
      <c r="P369">
        <f t="shared" si="102"/>
        <v>68.471430265235341</v>
      </c>
      <c r="Q369">
        <f t="shared" si="93"/>
        <v>343.3078964160369</v>
      </c>
      <c r="R369">
        <f t="shared" si="103"/>
        <v>75.415699005131074</v>
      </c>
      <c r="S369">
        <f t="shared" si="94"/>
        <v>134.1960295397212</v>
      </c>
      <c r="T369">
        <f t="shared" si="104"/>
        <v>81.36702456999366</v>
      </c>
      <c r="U369">
        <f t="shared" si="95"/>
        <v>31.730412195055109</v>
      </c>
      <c r="V369">
        <f t="shared" si="105"/>
        <v>86.219306761669088</v>
      </c>
      <c r="W369">
        <f t="shared" si="96"/>
        <v>0.60948193237560577</v>
      </c>
      <c r="X369">
        <f t="shared" si="106"/>
        <v>90.03510839797822</v>
      </c>
      <c r="Y369">
        <f t="shared" si="97"/>
        <v>9.2118829874779191</v>
      </c>
      <c r="Z369">
        <f t="shared" si="107"/>
        <v>92.925191699388932</v>
      </c>
      <c r="AA369">
        <f t="shared" si="98"/>
        <v>35.107896674507508</v>
      </c>
    </row>
    <row r="370" spans="1:27" x14ac:dyDescent="0.3">
      <c r="A370">
        <v>369</v>
      </c>
      <c r="B370" s="1">
        <v>42397</v>
      </c>
      <c r="C370">
        <v>41</v>
      </c>
      <c r="D370">
        <v>48</v>
      </c>
      <c r="E370">
        <v>13</v>
      </c>
      <c r="F370">
        <v>19</v>
      </c>
      <c r="G370">
        <v>12</v>
      </c>
      <c r="H370">
        <v>14</v>
      </c>
      <c r="I370">
        <v>48</v>
      </c>
      <c r="J370">
        <f t="shared" si="99"/>
        <v>62.265844750487574</v>
      </c>
      <c r="K370">
        <f t="shared" si="90"/>
        <v>203.51432644501386</v>
      </c>
      <c r="L370">
        <f t="shared" si="100"/>
        <v>62.143563025317661</v>
      </c>
      <c r="M370">
        <f t="shared" si="91"/>
        <v>200.04037505113288</v>
      </c>
      <c r="N370">
        <f t="shared" si="101"/>
        <v>68.928474753852484</v>
      </c>
      <c r="O370">
        <f t="shared" si="92"/>
        <v>438.0010555226408</v>
      </c>
      <c r="P370">
        <f t="shared" si="102"/>
        <v>75.882858159141207</v>
      </c>
      <c r="Q370">
        <f t="shared" si="93"/>
        <v>777.45377912278741</v>
      </c>
      <c r="R370">
        <f t="shared" si="103"/>
        <v>81.207849502565537</v>
      </c>
      <c r="S370">
        <f t="shared" si="94"/>
        <v>1102.7612685850422</v>
      </c>
      <c r="T370">
        <f t="shared" si="104"/>
        <v>84.746809827997453</v>
      </c>
      <c r="U370">
        <f t="shared" si="95"/>
        <v>1350.3280325350102</v>
      </c>
      <c r="V370">
        <f t="shared" si="105"/>
        <v>86.765792028500726</v>
      </c>
      <c r="W370">
        <f t="shared" si="96"/>
        <v>1502.7866315969704</v>
      </c>
      <c r="X370">
        <f t="shared" si="106"/>
        <v>87.607021679595647</v>
      </c>
      <c r="Y370">
        <f t="shared" si="97"/>
        <v>1568.7161663279596</v>
      </c>
      <c r="Z370">
        <f t="shared" si="107"/>
        <v>87.592519169938896</v>
      </c>
      <c r="AA370">
        <f t="shared" si="98"/>
        <v>1567.5675742219789</v>
      </c>
    </row>
    <row r="371" spans="1:27" x14ac:dyDescent="0.3">
      <c r="A371">
        <v>370</v>
      </c>
      <c r="B371" s="1">
        <v>42418</v>
      </c>
      <c r="C371">
        <v>95</v>
      </c>
      <c r="D371">
        <v>9</v>
      </c>
      <c r="E371">
        <v>18</v>
      </c>
      <c r="F371">
        <v>26</v>
      </c>
      <c r="G371">
        <v>6</v>
      </c>
      <c r="H371">
        <v>14</v>
      </c>
      <c r="I371">
        <v>95</v>
      </c>
      <c r="J371">
        <f t="shared" si="99"/>
        <v>60.839260275438818</v>
      </c>
      <c r="K371">
        <f t="shared" si="90"/>
        <v>1166.9561385292125</v>
      </c>
      <c r="L371">
        <f t="shared" si="100"/>
        <v>59.314850420254132</v>
      </c>
      <c r="M371">
        <f t="shared" si="91"/>
        <v>1273.4299005288367</v>
      </c>
      <c r="N371">
        <f t="shared" si="101"/>
        <v>62.649932327696732</v>
      </c>
      <c r="O371">
        <f t="shared" si="92"/>
        <v>1046.5268784026009</v>
      </c>
      <c r="P371">
        <f t="shared" si="102"/>
        <v>64.729714895484733</v>
      </c>
      <c r="Q371">
        <f t="shared" si="93"/>
        <v>916.29016030863886</v>
      </c>
      <c r="R371">
        <f t="shared" si="103"/>
        <v>64.603924751282761</v>
      </c>
      <c r="S371">
        <f t="shared" si="94"/>
        <v>923.92139052568075</v>
      </c>
      <c r="T371">
        <f t="shared" si="104"/>
        <v>62.698723931198977</v>
      </c>
      <c r="U371">
        <f t="shared" si="95"/>
        <v>1043.3724356728976</v>
      </c>
      <c r="V371">
        <f t="shared" si="105"/>
        <v>59.629737608550215</v>
      </c>
      <c r="W371">
        <f t="shared" si="96"/>
        <v>1251.055461640007</v>
      </c>
      <c r="X371">
        <f t="shared" si="106"/>
        <v>55.921404335919135</v>
      </c>
      <c r="Y371">
        <f t="shared" si="97"/>
        <v>1527.1366390767198</v>
      </c>
      <c r="Z371">
        <f t="shared" si="107"/>
        <v>51.959251916993892</v>
      </c>
      <c r="AA371">
        <f t="shared" si="98"/>
        <v>1852.5059955447939</v>
      </c>
    </row>
    <row r="372" spans="1:27" x14ac:dyDescent="0.3">
      <c r="A372">
        <v>371</v>
      </c>
      <c r="B372" s="1">
        <v>42419</v>
      </c>
      <c r="C372">
        <v>34</v>
      </c>
      <c r="D372">
        <v>9</v>
      </c>
      <c r="E372">
        <v>12</v>
      </c>
      <c r="F372">
        <v>31</v>
      </c>
      <c r="G372">
        <v>6</v>
      </c>
      <c r="H372">
        <v>16</v>
      </c>
      <c r="I372">
        <v>34</v>
      </c>
      <c r="J372">
        <f t="shared" si="99"/>
        <v>64.255334247894936</v>
      </c>
      <c r="K372">
        <f t="shared" si="90"/>
        <v>915.38525045184429</v>
      </c>
      <c r="L372">
        <f t="shared" si="100"/>
        <v>66.451880336203317</v>
      </c>
      <c r="M372">
        <f t="shared" si="91"/>
        <v>1053.1245373552595</v>
      </c>
      <c r="N372">
        <f t="shared" si="101"/>
        <v>72.354952629387711</v>
      </c>
      <c r="O372">
        <f t="shared" si="92"/>
        <v>1471.1023912025753</v>
      </c>
      <c r="P372">
        <f t="shared" si="102"/>
        <v>76.837828937290837</v>
      </c>
      <c r="Q372">
        <f t="shared" si="93"/>
        <v>1835.0795880605922</v>
      </c>
      <c r="R372">
        <f t="shared" si="103"/>
        <v>79.801962375641381</v>
      </c>
      <c r="S372">
        <f t="shared" si="94"/>
        <v>2097.8197574596688</v>
      </c>
      <c r="T372">
        <f t="shared" si="104"/>
        <v>82.079489572479588</v>
      </c>
      <c r="U372">
        <f t="shared" si="95"/>
        <v>2311.6373175501735</v>
      </c>
      <c r="V372">
        <f t="shared" si="105"/>
        <v>84.388921282565065</v>
      </c>
      <c r="W372">
        <f t="shared" si="96"/>
        <v>2539.0433880205387</v>
      </c>
      <c r="X372">
        <f t="shared" si="106"/>
        <v>87.18428086718383</v>
      </c>
      <c r="Y372">
        <f t="shared" si="97"/>
        <v>2828.5677313594961</v>
      </c>
      <c r="Z372">
        <f t="shared" si="107"/>
        <v>90.695925191699388</v>
      </c>
      <c r="AA372">
        <f t="shared" si="98"/>
        <v>3214.4279333427735</v>
      </c>
    </row>
    <row r="373" spans="1:27" x14ac:dyDescent="0.3">
      <c r="A373">
        <v>372</v>
      </c>
      <c r="B373" s="1">
        <v>42420</v>
      </c>
      <c r="C373">
        <v>27</v>
      </c>
      <c r="D373">
        <v>48</v>
      </c>
      <c r="E373">
        <v>13</v>
      </c>
      <c r="F373">
        <v>19</v>
      </c>
      <c r="G373">
        <v>12</v>
      </c>
      <c r="H373">
        <v>14</v>
      </c>
      <c r="I373">
        <v>48</v>
      </c>
      <c r="J373">
        <f t="shared" si="99"/>
        <v>61.229800823105442</v>
      </c>
      <c r="K373">
        <f t="shared" si="90"/>
        <v>175.02762981904144</v>
      </c>
      <c r="L373">
        <f t="shared" si="100"/>
        <v>59.961504268962656</v>
      </c>
      <c r="M373">
        <f t="shared" si="91"/>
        <v>143.07758437641186</v>
      </c>
      <c r="N373">
        <f t="shared" si="101"/>
        <v>60.84846684057139</v>
      </c>
      <c r="O373">
        <f t="shared" si="92"/>
        <v>165.08310015326256</v>
      </c>
      <c r="P373">
        <f t="shared" si="102"/>
        <v>59.702697362374501</v>
      </c>
      <c r="Q373">
        <f t="shared" si="93"/>
        <v>136.95312555532709</v>
      </c>
      <c r="R373">
        <f t="shared" si="103"/>
        <v>56.90098118782069</v>
      </c>
      <c r="S373">
        <f t="shared" si="94"/>
        <v>79.227466105937822</v>
      </c>
      <c r="T373">
        <f t="shared" si="104"/>
        <v>53.231795828991835</v>
      </c>
      <c r="U373">
        <f t="shared" si="95"/>
        <v>27.371687596256365</v>
      </c>
      <c r="V373">
        <f t="shared" si="105"/>
        <v>49.116676384769519</v>
      </c>
      <c r="W373">
        <f t="shared" si="96"/>
        <v>1.2469661483019236</v>
      </c>
      <c r="X373">
        <f t="shared" si="106"/>
        <v>44.636856173436769</v>
      </c>
      <c r="Y373">
        <f t="shared" si="97"/>
        <v>11.310736398150373</v>
      </c>
      <c r="Z373">
        <f t="shared" si="107"/>
        <v>39.669592519169939</v>
      </c>
      <c r="AA373">
        <f t="shared" si="98"/>
        <v>69.395688796669447</v>
      </c>
    </row>
    <row r="374" spans="1:27" x14ac:dyDescent="0.3">
      <c r="A374">
        <v>373</v>
      </c>
      <c r="B374" s="1">
        <v>42421</v>
      </c>
      <c r="C374">
        <v>95</v>
      </c>
      <c r="D374">
        <v>5</v>
      </c>
      <c r="E374">
        <v>16</v>
      </c>
      <c r="F374">
        <v>25</v>
      </c>
      <c r="G374">
        <v>6</v>
      </c>
      <c r="H374">
        <v>17</v>
      </c>
      <c r="I374">
        <v>95</v>
      </c>
      <c r="J374">
        <f t="shared" si="99"/>
        <v>59.906820740794899</v>
      </c>
      <c r="K374">
        <f t="shared" si="90"/>
        <v>1231.5312305187031</v>
      </c>
      <c r="L374">
        <f t="shared" si="100"/>
        <v>57.569203415170129</v>
      </c>
      <c r="M374">
        <f t="shared" si="91"/>
        <v>1401.0645329749116</v>
      </c>
      <c r="N374">
        <f t="shared" si="101"/>
        <v>56.993926788399968</v>
      </c>
      <c r="O374">
        <f t="shared" si="92"/>
        <v>1444.4616009655017</v>
      </c>
      <c r="P374">
        <f t="shared" si="102"/>
        <v>55.021618417424705</v>
      </c>
      <c r="Q374">
        <f t="shared" si="93"/>
        <v>1598.2709939619956</v>
      </c>
      <c r="R374">
        <f t="shared" si="103"/>
        <v>52.450490593910345</v>
      </c>
      <c r="S374">
        <f t="shared" si="94"/>
        <v>1810.4607506989121</v>
      </c>
      <c r="T374">
        <f t="shared" si="104"/>
        <v>50.092718331596728</v>
      </c>
      <c r="U374">
        <f t="shared" si="95"/>
        <v>2016.6639468453086</v>
      </c>
      <c r="V374">
        <f t="shared" si="105"/>
        <v>48.335002915430849</v>
      </c>
      <c r="W374">
        <f t="shared" si="96"/>
        <v>2177.6219529028472</v>
      </c>
      <c r="X374">
        <f t="shared" si="106"/>
        <v>47.327371234687355</v>
      </c>
      <c r="Y374">
        <f t="shared" si="97"/>
        <v>2272.6795333953146</v>
      </c>
      <c r="Z374">
        <f t="shared" si="107"/>
        <v>47.166959251916992</v>
      </c>
      <c r="AA374">
        <f t="shared" si="98"/>
        <v>2287.9997872077693</v>
      </c>
    </row>
    <row r="375" spans="1:27" x14ac:dyDescent="0.3">
      <c r="A375">
        <v>374</v>
      </c>
      <c r="B375" s="1">
        <v>42422</v>
      </c>
      <c r="C375">
        <v>16</v>
      </c>
      <c r="D375">
        <v>3</v>
      </c>
      <c r="E375">
        <v>15</v>
      </c>
      <c r="F375">
        <v>16</v>
      </c>
      <c r="G375">
        <v>6</v>
      </c>
      <c r="H375">
        <v>10</v>
      </c>
      <c r="I375">
        <v>16</v>
      </c>
      <c r="J375">
        <f t="shared" si="99"/>
        <v>63.416138666715412</v>
      </c>
      <c r="K375">
        <f t="shared" si="90"/>
        <v>2248.2902060611846</v>
      </c>
      <c r="L375">
        <f t="shared" si="100"/>
        <v>65.055362732136103</v>
      </c>
      <c r="M375">
        <f t="shared" si="91"/>
        <v>2406.4286127814476</v>
      </c>
      <c r="N375">
        <f t="shared" si="101"/>
        <v>68.395748751879978</v>
      </c>
      <c r="O375">
        <f t="shared" si="92"/>
        <v>2745.3144872701323</v>
      </c>
      <c r="P375">
        <f t="shared" si="102"/>
        <v>71.012971050454823</v>
      </c>
      <c r="Q375">
        <f t="shared" si="93"/>
        <v>3026.4269837981806</v>
      </c>
      <c r="R375">
        <f t="shared" si="103"/>
        <v>73.725245296955165</v>
      </c>
      <c r="S375">
        <f t="shared" si="94"/>
        <v>3332.2039445936443</v>
      </c>
      <c r="T375">
        <f t="shared" si="104"/>
        <v>77.037087332638691</v>
      </c>
      <c r="U375">
        <f t="shared" si="95"/>
        <v>3725.5260300521627</v>
      </c>
      <c r="V375">
        <f t="shared" si="105"/>
        <v>81.000500874629253</v>
      </c>
      <c r="W375">
        <f t="shared" si="96"/>
        <v>4225.0651139526781</v>
      </c>
      <c r="X375">
        <f t="shared" si="106"/>
        <v>85.465474246937475</v>
      </c>
      <c r="Y375">
        <f t="shared" si="97"/>
        <v>4825.4521123519335</v>
      </c>
      <c r="Z375">
        <f t="shared" si="107"/>
        <v>90.216695925191701</v>
      </c>
      <c r="AA375">
        <f t="shared" si="98"/>
        <v>5508.1179540523663</v>
      </c>
    </row>
    <row r="376" spans="1:27" x14ac:dyDescent="0.3">
      <c r="A376">
        <v>375</v>
      </c>
      <c r="B376" s="1">
        <v>42423</v>
      </c>
      <c r="C376">
        <v>10</v>
      </c>
      <c r="D376">
        <v>48</v>
      </c>
      <c r="E376">
        <v>19</v>
      </c>
      <c r="F376">
        <v>16</v>
      </c>
      <c r="G376">
        <v>6</v>
      </c>
      <c r="H376">
        <v>9</v>
      </c>
      <c r="I376">
        <v>48</v>
      </c>
      <c r="J376">
        <f t="shared" si="99"/>
        <v>58.674524800043876</v>
      </c>
      <c r="K376">
        <f t="shared" si="90"/>
        <v>113.94547970675175</v>
      </c>
      <c r="L376">
        <f t="shared" si="100"/>
        <v>55.244290185708891</v>
      </c>
      <c r="M376">
        <f t="shared" si="91"/>
        <v>52.479740294758166</v>
      </c>
      <c r="N376">
        <f t="shared" si="101"/>
        <v>52.677024126315978</v>
      </c>
      <c r="O376">
        <f t="shared" si="92"/>
        <v>21.874554678141735</v>
      </c>
      <c r="P376">
        <f t="shared" si="102"/>
        <v>49.007782630272892</v>
      </c>
      <c r="Q376">
        <f t="shared" si="93"/>
        <v>1.0156258298797491</v>
      </c>
      <c r="R376">
        <f t="shared" si="103"/>
        <v>44.862622648477583</v>
      </c>
      <c r="S376">
        <f t="shared" si="94"/>
        <v>9.8431366458458172</v>
      </c>
      <c r="T376">
        <f t="shared" si="104"/>
        <v>40.414834933055481</v>
      </c>
      <c r="U376">
        <f t="shared" si="95"/>
        <v>57.534729092795452</v>
      </c>
      <c r="V376">
        <f t="shared" si="105"/>
        <v>35.500150262388779</v>
      </c>
      <c r="W376">
        <f t="shared" si="96"/>
        <v>156.24624346285933</v>
      </c>
      <c r="X376">
        <f t="shared" si="106"/>
        <v>29.893094849387492</v>
      </c>
      <c r="Y376">
        <f t="shared" si="97"/>
        <v>327.86001413327779</v>
      </c>
      <c r="Z376">
        <f t="shared" si="107"/>
        <v>23.421669592519166</v>
      </c>
      <c r="AA376">
        <f t="shared" si="98"/>
        <v>604.09432561929702</v>
      </c>
    </row>
    <row r="377" spans="1:27" x14ac:dyDescent="0.3">
      <c r="A377">
        <v>376</v>
      </c>
      <c r="B377" s="1">
        <v>42424</v>
      </c>
      <c r="C377">
        <v>95</v>
      </c>
      <c r="D377">
        <v>48</v>
      </c>
      <c r="E377">
        <v>14</v>
      </c>
      <c r="F377">
        <v>12</v>
      </c>
      <c r="G377">
        <v>7</v>
      </c>
      <c r="H377">
        <v>6</v>
      </c>
      <c r="I377">
        <v>95</v>
      </c>
      <c r="J377">
        <f t="shared" si="99"/>
        <v>57.607072320039492</v>
      </c>
      <c r="K377">
        <f t="shared" si="90"/>
        <v>1398.2310404787568</v>
      </c>
      <c r="L377">
        <f t="shared" si="100"/>
        <v>53.795432148567116</v>
      </c>
      <c r="M377">
        <f t="shared" si="91"/>
        <v>1697.8164118233365</v>
      </c>
      <c r="N377">
        <f t="shared" si="101"/>
        <v>51.273916888421184</v>
      </c>
      <c r="O377">
        <f t="shared" si="92"/>
        <v>1911.9703442806981</v>
      </c>
      <c r="P377">
        <f t="shared" si="102"/>
        <v>48.604669578163737</v>
      </c>
      <c r="Q377">
        <f t="shared" si="93"/>
        <v>2152.5266849513655</v>
      </c>
      <c r="R377">
        <f t="shared" si="103"/>
        <v>46.431311324238791</v>
      </c>
      <c r="S377">
        <f t="shared" si="94"/>
        <v>2358.9175196830151</v>
      </c>
      <c r="T377">
        <f t="shared" si="104"/>
        <v>44.965933973222192</v>
      </c>
      <c r="U377">
        <f t="shared" si="95"/>
        <v>2503.4077631719611</v>
      </c>
      <c r="V377">
        <f t="shared" si="105"/>
        <v>44.250045078716632</v>
      </c>
      <c r="W377">
        <f t="shared" si="96"/>
        <v>2575.557924512294</v>
      </c>
      <c r="X377">
        <f t="shared" si="106"/>
        <v>44.3786189698775</v>
      </c>
      <c r="Y377">
        <f t="shared" si="97"/>
        <v>2562.5242173968459</v>
      </c>
      <c r="Z377">
        <f t="shared" si="107"/>
        <v>45.542166959251915</v>
      </c>
      <c r="AA377">
        <f t="shared" si="98"/>
        <v>2446.0772490865129</v>
      </c>
    </row>
    <row r="378" spans="1:27" x14ac:dyDescent="0.3">
      <c r="A378">
        <v>377</v>
      </c>
      <c r="B378" s="1">
        <v>42425</v>
      </c>
      <c r="C378">
        <v>95</v>
      </c>
      <c r="D378">
        <v>72</v>
      </c>
      <c r="E378">
        <v>12</v>
      </c>
      <c r="F378">
        <v>17</v>
      </c>
      <c r="G378">
        <v>6</v>
      </c>
      <c r="H378">
        <v>20</v>
      </c>
      <c r="I378">
        <v>95</v>
      </c>
      <c r="J378">
        <f t="shared" si="99"/>
        <v>61.346365088035547</v>
      </c>
      <c r="K378">
        <f t="shared" si="90"/>
        <v>1132.5671427877926</v>
      </c>
      <c r="L378">
        <f t="shared" si="100"/>
        <v>62.036345718853696</v>
      </c>
      <c r="M378">
        <f t="shared" si="91"/>
        <v>1086.6025035669352</v>
      </c>
      <c r="N378">
        <f t="shared" si="101"/>
        <v>64.391741821894826</v>
      </c>
      <c r="O378">
        <f t="shared" si="92"/>
        <v>936.86546869754227</v>
      </c>
      <c r="P378">
        <f t="shared" si="102"/>
        <v>67.162801746898239</v>
      </c>
      <c r="Q378">
        <f t="shared" si="93"/>
        <v>774.90960658249173</v>
      </c>
      <c r="R378">
        <f t="shared" si="103"/>
        <v>70.715655662119389</v>
      </c>
      <c r="S378">
        <f t="shared" si="94"/>
        <v>589.72937992075413</v>
      </c>
      <c r="T378">
        <f t="shared" si="104"/>
        <v>74.986373589288874</v>
      </c>
      <c r="U378">
        <f t="shared" si="95"/>
        <v>400.5452421075139</v>
      </c>
      <c r="V378">
        <f t="shared" si="105"/>
        <v>79.775013523614987</v>
      </c>
      <c r="W378">
        <f t="shared" si="96"/>
        <v>231.80021320610652</v>
      </c>
      <c r="X378">
        <f t="shared" si="106"/>
        <v>84.875723793975496</v>
      </c>
      <c r="Y378">
        <f t="shared" si="97"/>
        <v>102.50096869587392</v>
      </c>
      <c r="Z378">
        <f t="shared" si="107"/>
        <v>90.054216695925192</v>
      </c>
      <c r="AA378">
        <f t="shared" si="98"/>
        <v>24.460772490865129</v>
      </c>
    </row>
    <row r="379" spans="1:27" x14ac:dyDescent="0.3">
      <c r="A379">
        <v>378</v>
      </c>
      <c r="B379" s="1">
        <v>42426</v>
      </c>
      <c r="C379">
        <v>159</v>
      </c>
      <c r="D379">
        <v>60</v>
      </c>
      <c r="E379">
        <v>19</v>
      </c>
      <c r="F379">
        <v>16</v>
      </c>
      <c r="G379">
        <v>7</v>
      </c>
      <c r="H379">
        <v>14</v>
      </c>
      <c r="I379">
        <v>159</v>
      </c>
      <c r="J379">
        <f t="shared" si="99"/>
        <v>64.711728579231988</v>
      </c>
      <c r="K379">
        <f t="shared" si="90"/>
        <v>8890.278127516418</v>
      </c>
      <c r="L379">
        <f t="shared" si="100"/>
        <v>68.629076575082962</v>
      </c>
      <c r="M379">
        <f t="shared" si="91"/>
        <v>8166.9038006722194</v>
      </c>
      <c r="N379">
        <f t="shared" si="101"/>
        <v>73.574219275326385</v>
      </c>
      <c r="O379">
        <f t="shared" si="92"/>
        <v>7297.5640124200181</v>
      </c>
      <c r="P379">
        <f t="shared" si="102"/>
        <v>78.297681048138941</v>
      </c>
      <c r="Q379">
        <f t="shared" si="93"/>
        <v>6512.8642842079125</v>
      </c>
      <c r="R379">
        <f t="shared" si="103"/>
        <v>82.857827831059694</v>
      </c>
      <c r="S379">
        <f t="shared" si="94"/>
        <v>5797.6303826045478</v>
      </c>
      <c r="T379">
        <f t="shared" si="104"/>
        <v>86.994549435715555</v>
      </c>
      <c r="U379">
        <f t="shared" si="95"/>
        <v>5184.7849109656108</v>
      </c>
      <c r="V379">
        <f t="shared" si="105"/>
        <v>90.4325040570845</v>
      </c>
      <c r="W379">
        <f t="shared" si="96"/>
        <v>4701.5014998817333</v>
      </c>
      <c r="X379">
        <f t="shared" si="106"/>
        <v>92.975144758795096</v>
      </c>
      <c r="Y379">
        <f t="shared" si="97"/>
        <v>4359.2815096220629</v>
      </c>
      <c r="Z379">
        <f t="shared" si="107"/>
        <v>94.505421669592522</v>
      </c>
      <c r="AA379">
        <f t="shared" si="98"/>
        <v>4159.5506340170659</v>
      </c>
    </row>
    <row r="380" spans="1:27" x14ac:dyDescent="0.3">
      <c r="A380">
        <v>379</v>
      </c>
      <c r="B380" s="1">
        <v>42427</v>
      </c>
      <c r="C380">
        <v>143</v>
      </c>
      <c r="D380">
        <v>80</v>
      </c>
      <c r="E380">
        <v>30</v>
      </c>
      <c r="F380">
        <v>22</v>
      </c>
      <c r="G380">
        <v>7</v>
      </c>
      <c r="H380">
        <v>16</v>
      </c>
      <c r="I380">
        <v>143</v>
      </c>
      <c r="J380">
        <f t="shared" si="99"/>
        <v>74.140555721308786</v>
      </c>
      <c r="K380">
        <f t="shared" si="90"/>
        <v>4741.6230663701799</v>
      </c>
      <c r="L380">
        <f t="shared" si="100"/>
        <v>86.70326126006637</v>
      </c>
      <c r="M380">
        <f t="shared" si="91"/>
        <v>3169.322792752344</v>
      </c>
      <c r="N380">
        <f t="shared" si="101"/>
        <v>99.201953492728464</v>
      </c>
      <c r="O380">
        <f t="shared" si="92"/>
        <v>1918.2688778531203</v>
      </c>
      <c r="P380">
        <f t="shared" si="102"/>
        <v>110.57860862888336</v>
      </c>
      <c r="Q380">
        <f t="shared" si="93"/>
        <v>1051.1466184391165</v>
      </c>
      <c r="R380">
        <f t="shared" si="103"/>
        <v>120.92891391552985</v>
      </c>
      <c r="S380">
        <f t="shared" si="94"/>
        <v>487.132840948092</v>
      </c>
      <c r="T380">
        <f t="shared" si="104"/>
        <v>130.19781977428622</v>
      </c>
      <c r="U380">
        <f t="shared" si="95"/>
        <v>163.89581853165703</v>
      </c>
      <c r="V380">
        <f t="shared" si="105"/>
        <v>138.42975121712536</v>
      </c>
      <c r="W380">
        <f t="shared" si="96"/>
        <v>20.887173937367155</v>
      </c>
      <c r="X380">
        <f t="shared" si="106"/>
        <v>145.79502895175901</v>
      </c>
      <c r="Y380">
        <f t="shared" si="97"/>
        <v>7.8121868411710587</v>
      </c>
      <c r="Z380">
        <f t="shared" si="107"/>
        <v>152.55054216695925</v>
      </c>
      <c r="AA380">
        <f t="shared" si="98"/>
        <v>91.212855682866618</v>
      </c>
    </row>
    <row r="381" spans="1:27" x14ac:dyDescent="0.3">
      <c r="A381">
        <v>380</v>
      </c>
      <c r="B381" s="1">
        <v>42428</v>
      </c>
      <c r="C381">
        <v>157</v>
      </c>
      <c r="D381">
        <v>83</v>
      </c>
      <c r="E381">
        <v>29</v>
      </c>
      <c r="F381">
        <v>27</v>
      </c>
      <c r="G381">
        <v>7</v>
      </c>
      <c r="H381">
        <v>17</v>
      </c>
      <c r="I381">
        <v>157</v>
      </c>
      <c r="J381">
        <f t="shared" si="99"/>
        <v>81.026500149177906</v>
      </c>
      <c r="K381">
        <f t="shared" si="90"/>
        <v>5771.9726795828647</v>
      </c>
      <c r="L381">
        <f t="shared" si="100"/>
        <v>97.962609008053107</v>
      </c>
      <c r="M381">
        <f t="shared" si="91"/>
        <v>3485.4135351360123</v>
      </c>
      <c r="N381">
        <f t="shared" si="101"/>
        <v>112.34136744490991</v>
      </c>
      <c r="O381">
        <f t="shared" si="92"/>
        <v>1994.3934616905528</v>
      </c>
      <c r="P381">
        <f t="shared" si="102"/>
        <v>123.54716517733002</v>
      </c>
      <c r="Q381">
        <f t="shared" si="93"/>
        <v>1119.0921576728415</v>
      </c>
      <c r="R381">
        <f t="shared" si="103"/>
        <v>131.96445695776492</v>
      </c>
      <c r="S381">
        <f t="shared" si="94"/>
        <v>626.77841541960515</v>
      </c>
      <c r="T381">
        <f t="shared" si="104"/>
        <v>137.8791279097145</v>
      </c>
      <c r="U381">
        <f t="shared" si="95"/>
        <v>365.60774949305909</v>
      </c>
      <c r="V381">
        <f t="shared" si="105"/>
        <v>141.6289253651376</v>
      </c>
      <c r="W381">
        <f t="shared" si="96"/>
        <v>236.26993543051012</v>
      </c>
      <c r="X381">
        <f t="shared" si="106"/>
        <v>143.55900579035179</v>
      </c>
      <c r="Y381">
        <f t="shared" si="97"/>
        <v>180.6603253437967</v>
      </c>
      <c r="Z381">
        <f t="shared" si="107"/>
        <v>143.95505421669594</v>
      </c>
      <c r="AA381">
        <f t="shared" si="98"/>
        <v>170.17061048934232</v>
      </c>
    </row>
    <row r="382" spans="1:27" x14ac:dyDescent="0.3">
      <c r="A382">
        <v>381</v>
      </c>
      <c r="B382" s="1">
        <v>42429</v>
      </c>
      <c r="C382">
        <v>150</v>
      </c>
      <c r="D382">
        <v>99</v>
      </c>
      <c r="E382">
        <v>40</v>
      </c>
      <c r="F382">
        <v>31</v>
      </c>
      <c r="G382">
        <v>7</v>
      </c>
      <c r="H382">
        <v>25</v>
      </c>
      <c r="I382">
        <v>150</v>
      </c>
      <c r="J382">
        <f t="shared" si="99"/>
        <v>88.623850134260124</v>
      </c>
      <c r="K382">
        <f t="shared" si="90"/>
        <v>3767.0317723417611</v>
      </c>
      <c r="L382">
        <f t="shared" si="100"/>
        <v>109.7700872064425</v>
      </c>
      <c r="M382">
        <f t="shared" si="91"/>
        <v>1618.4458833772417</v>
      </c>
      <c r="N382">
        <f t="shared" si="101"/>
        <v>125.73895721143694</v>
      </c>
      <c r="O382">
        <f t="shared" si="92"/>
        <v>588.59819718848769</v>
      </c>
      <c r="P382">
        <f t="shared" si="102"/>
        <v>136.92829910639801</v>
      </c>
      <c r="Q382">
        <f t="shared" si="93"/>
        <v>170.86936425179493</v>
      </c>
      <c r="R382">
        <f t="shared" si="103"/>
        <v>144.48222847888246</v>
      </c>
      <c r="S382">
        <f t="shared" si="94"/>
        <v>30.44580255925575</v>
      </c>
      <c r="T382">
        <f t="shared" si="104"/>
        <v>149.3516511638858</v>
      </c>
      <c r="U382">
        <f t="shared" si="95"/>
        <v>0.42035621329063144</v>
      </c>
      <c r="V382">
        <f t="shared" si="105"/>
        <v>152.38867760954128</v>
      </c>
      <c r="W382">
        <f t="shared" si="96"/>
        <v>5.7057807223238228</v>
      </c>
      <c r="X382">
        <f t="shared" si="106"/>
        <v>154.31180115807035</v>
      </c>
      <c r="Y382">
        <f t="shared" si="97"/>
        <v>18.591629226736831</v>
      </c>
      <c r="Z382">
        <f t="shared" si="107"/>
        <v>155.69550542166959</v>
      </c>
      <c r="AA382">
        <f t="shared" si="98"/>
        <v>32.438782008267744</v>
      </c>
    </row>
    <row r="383" spans="1:27" x14ac:dyDescent="0.3">
      <c r="A383">
        <v>382</v>
      </c>
      <c r="B383" s="1">
        <v>42430</v>
      </c>
      <c r="C383">
        <v>167</v>
      </c>
      <c r="D383">
        <v>48</v>
      </c>
      <c r="E383">
        <v>13</v>
      </c>
      <c r="F383">
        <v>19</v>
      </c>
      <c r="G383">
        <v>12</v>
      </c>
      <c r="H383">
        <v>14</v>
      </c>
      <c r="I383">
        <v>167</v>
      </c>
      <c r="J383">
        <f t="shared" si="99"/>
        <v>94.761465120834117</v>
      </c>
      <c r="K383">
        <f t="shared" si="90"/>
        <v>5218.4059214884655</v>
      </c>
      <c r="L383">
        <f t="shared" si="100"/>
        <v>117.816069765154</v>
      </c>
      <c r="M383">
        <f t="shared" si="91"/>
        <v>2419.0589933461988</v>
      </c>
      <c r="N383">
        <f t="shared" si="101"/>
        <v>133.01727004800586</v>
      </c>
      <c r="O383">
        <f t="shared" si="92"/>
        <v>1154.82593499016</v>
      </c>
      <c r="P383">
        <f t="shared" si="102"/>
        <v>142.15697946383881</v>
      </c>
      <c r="Q383">
        <f t="shared" si="93"/>
        <v>617.17566936012668</v>
      </c>
      <c r="R383">
        <f t="shared" si="103"/>
        <v>147.24111423944123</v>
      </c>
      <c r="S383">
        <f t="shared" si="94"/>
        <v>390.41356649881209</v>
      </c>
      <c r="T383">
        <f t="shared" si="104"/>
        <v>149.74066046555433</v>
      </c>
      <c r="U383">
        <f t="shared" si="95"/>
        <v>297.88480116527938</v>
      </c>
      <c r="V383">
        <f t="shared" si="105"/>
        <v>150.71660328286239</v>
      </c>
      <c r="W383">
        <f t="shared" si="96"/>
        <v>265.14900864768777</v>
      </c>
      <c r="X383">
        <f t="shared" si="106"/>
        <v>150.86236023161405</v>
      </c>
      <c r="Y383">
        <f t="shared" si="97"/>
        <v>260.42341729419184</v>
      </c>
      <c r="Z383">
        <f t="shared" si="107"/>
        <v>150.56955054216695</v>
      </c>
      <c r="AA383">
        <f t="shared" si="98"/>
        <v>269.95966938640635</v>
      </c>
    </row>
    <row r="384" spans="1:27" x14ac:dyDescent="0.3">
      <c r="A384">
        <v>383</v>
      </c>
      <c r="B384" s="1">
        <v>42432</v>
      </c>
      <c r="C384">
        <v>95</v>
      </c>
      <c r="D384">
        <v>54</v>
      </c>
      <c r="E384">
        <v>2</v>
      </c>
      <c r="F384">
        <v>21</v>
      </c>
      <c r="G384">
        <v>7</v>
      </c>
      <c r="H384">
        <v>19</v>
      </c>
      <c r="I384">
        <v>95</v>
      </c>
      <c r="J384">
        <f t="shared" si="99"/>
        <v>101.98531860875072</v>
      </c>
      <c r="K384">
        <f t="shared" si="90"/>
        <v>48.794676065759049</v>
      </c>
      <c r="L384">
        <f t="shared" si="100"/>
        <v>127.65285581212319</v>
      </c>
      <c r="M384">
        <f t="shared" si="91"/>
        <v>1066.2089926873073</v>
      </c>
      <c r="N384">
        <f t="shared" si="101"/>
        <v>143.21208903360409</v>
      </c>
      <c r="O384">
        <f t="shared" si="92"/>
        <v>2324.4055289841676</v>
      </c>
      <c r="P384">
        <f t="shared" si="102"/>
        <v>152.09418767830329</v>
      </c>
      <c r="Q384">
        <f t="shared" si="93"/>
        <v>3259.7462666453189</v>
      </c>
      <c r="R384">
        <f t="shared" si="103"/>
        <v>157.12055711972062</v>
      </c>
      <c r="S384">
        <f t="shared" si="94"/>
        <v>3858.9636168644715</v>
      </c>
      <c r="T384">
        <f t="shared" si="104"/>
        <v>160.09626418622173</v>
      </c>
      <c r="U384">
        <f t="shared" si="95"/>
        <v>4237.5236110023743</v>
      </c>
      <c r="V384">
        <f t="shared" si="105"/>
        <v>162.11498098485873</v>
      </c>
      <c r="W384">
        <f t="shared" si="96"/>
        <v>4504.4206725979493</v>
      </c>
      <c r="X384">
        <f t="shared" si="106"/>
        <v>163.7724720463228</v>
      </c>
      <c r="Y384">
        <f t="shared" si="97"/>
        <v>4729.6529113622519</v>
      </c>
      <c r="Z384">
        <f t="shared" si="107"/>
        <v>165.35695505421671</v>
      </c>
      <c r="AA384">
        <f t="shared" si="98"/>
        <v>4950.1011245010704</v>
      </c>
    </row>
    <row r="385" spans="1:27" x14ac:dyDescent="0.3">
      <c r="A385">
        <v>384</v>
      </c>
      <c r="B385" s="1">
        <v>42433</v>
      </c>
      <c r="C385">
        <v>123</v>
      </c>
      <c r="D385">
        <v>44</v>
      </c>
      <c r="E385">
        <v>4</v>
      </c>
      <c r="F385">
        <v>14</v>
      </c>
      <c r="G385">
        <v>7</v>
      </c>
      <c r="H385">
        <v>25</v>
      </c>
      <c r="I385">
        <v>123</v>
      </c>
      <c r="J385">
        <f t="shared" si="99"/>
        <v>101.28678674787565</v>
      </c>
      <c r="K385">
        <f t="shared" si="90"/>
        <v>471.46362973222841</v>
      </c>
      <c r="L385">
        <f t="shared" si="100"/>
        <v>121.12228464969856</v>
      </c>
      <c r="M385">
        <f t="shared" si="91"/>
        <v>3.5258149367576714</v>
      </c>
      <c r="N385">
        <f t="shared" si="101"/>
        <v>128.74846232352286</v>
      </c>
      <c r="O385">
        <f t="shared" si="92"/>
        <v>33.044819084961816</v>
      </c>
      <c r="P385">
        <f t="shared" si="102"/>
        <v>129.25651260698197</v>
      </c>
      <c r="Q385">
        <f t="shared" si="93"/>
        <v>39.143950001324342</v>
      </c>
      <c r="R385">
        <f t="shared" si="103"/>
        <v>126.06027855986031</v>
      </c>
      <c r="S385">
        <f t="shared" si="94"/>
        <v>9.3653048639406791</v>
      </c>
      <c r="T385">
        <f t="shared" si="104"/>
        <v>121.03850567448869</v>
      </c>
      <c r="U385">
        <f t="shared" si="95"/>
        <v>3.8474599890130707</v>
      </c>
      <c r="V385">
        <f t="shared" si="105"/>
        <v>115.13449429545763</v>
      </c>
      <c r="W385">
        <f t="shared" si="96"/>
        <v>61.866179988188591</v>
      </c>
      <c r="X385">
        <f t="shared" si="106"/>
        <v>108.75449440926455</v>
      </c>
      <c r="Y385">
        <f t="shared" si="97"/>
        <v>202.93442953567489</v>
      </c>
      <c r="Z385">
        <f t="shared" si="107"/>
        <v>102.03569550542167</v>
      </c>
      <c r="AA385">
        <f t="shared" si="98"/>
        <v>439.50206294139713</v>
      </c>
    </row>
    <row r="386" spans="1:27" x14ac:dyDescent="0.3">
      <c r="A386">
        <v>385</v>
      </c>
      <c r="B386" s="1">
        <v>42434</v>
      </c>
      <c r="C386">
        <v>114</v>
      </c>
      <c r="D386">
        <v>56</v>
      </c>
      <c r="E386">
        <v>22</v>
      </c>
      <c r="F386">
        <v>13</v>
      </c>
      <c r="G386">
        <v>7</v>
      </c>
      <c r="H386">
        <v>14</v>
      </c>
      <c r="I386">
        <v>114</v>
      </c>
      <c r="J386">
        <f t="shared" si="99"/>
        <v>103.45810807308808</v>
      </c>
      <c r="K386">
        <f t="shared" si="90"/>
        <v>111.13148539869063</v>
      </c>
      <c r="L386">
        <f t="shared" si="100"/>
        <v>121.49782771975885</v>
      </c>
      <c r="M386">
        <f t="shared" si="91"/>
        <v>56.217420515184131</v>
      </c>
      <c r="N386">
        <f t="shared" si="101"/>
        <v>127.023923626466</v>
      </c>
      <c r="O386">
        <f t="shared" si="92"/>
        <v>169.62258662801929</v>
      </c>
      <c r="P386">
        <f t="shared" si="102"/>
        <v>126.75390756418918</v>
      </c>
      <c r="Q386">
        <f t="shared" si="93"/>
        <v>162.66215815588191</v>
      </c>
      <c r="R386">
        <f t="shared" si="103"/>
        <v>124.53013927993015</v>
      </c>
      <c r="S386">
        <f t="shared" si="94"/>
        <v>110.88383325472793</v>
      </c>
      <c r="T386">
        <f t="shared" si="104"/>
        <v>122.21540226979548</v>
      </c>
      <c r="U386">
        <f t="shared" si="95"/>
        <v>67.492834454560651</v>
      </c>
      <c r="V386">
        <f t="shared" si="105"/>
        <v>120.64034828863728</v>
      </c>
      <c r="W386">
        <f t="shared" si="96"/>
        <v>44.094225394408106</v>
      </c>
      <c r="X386">
        <f t="shared" si="106"/>
        <v>120.15089888185291</v>
      </c>
      <c r="Y386">
        <f t="shared" si="97"/>
        <v>37.833557054779384</v>
      </c>
      <c r="Z386">
        <f t="shared" si="107"/>
        <v>120.90356955054217</v>
      </c>
      <c r="AA386">
        <f t="shared" si="98"/>
        <v>47.65927253917306</v>
      </c>
    </row>
    <row r="387" spans="1:27" x14ac:dyDescent="0.3">
      <c r="A387">
        <v>386</v>
      </c>
      <c r="B387" s="1">
        <v>42435</v>
      </c>
      <c r="C387">
        <v>137</v>
      </c>
      <c r="D387">
        <v>49</v>
      </c>
      <c r="E387">
        <v>20</v>
      </c>
      <c r="F387">
        <v>9</v>
      </c>
      <c r="G387">
        <v>7</v>
      </c>
      <c r="H387">
        <v>13</v>
      </c>
      <c r="I387">
        <v>137</v>
      </c>
      <c r="J387">
        <f t="shared" si="99"/>
        <v>104.51229726577928</v>
      </c>
      <c r="K387">
        <f t="shared" ref="K387:K450" si="108">(I387-J387)^2</f>
        <v>1055.4508289470923</v>
      </c>
      <c r="L387">
        <f t="shared" si="100"/>
        <v>119.99826217580708</v>
      </c>
      <c r="M387">
        <f t="shared" ref="M387:M450" si="109">(I387-L387)^2</f>
        <v>289.05908904259206</v>
      </c>
      <c r="N387">
        <f t="shared" si="101"/>
        <v>123.1167465385262</v>
      </c>
      <c r="O387">
        <f t="shared" ref="O387:O450" si="110">(I387-N387)^2</f>
        <v>192.74472667552425</v>
      </c>
      <c r="P387">
        <f t="shared" si="102"/>
        <v>121.65234453851352</v>
      </c>
      <c r="Q387">
        <f t="shared" ref="Q387:Q450" si="111">(I387-P387)^2</f>
        <v>235.55052816449586</v>
      </c>
      <c r="R387">
        <f t="shared" si="103"/>
        <v>119.26506963996508</v>
      </c>
      <c r="S387">
        <f t="shared" ref="S387:S450" si="112">(I387-R387)^2</f>
        <v>314.52775487528845</v>
      </c>
      <c r="T387">
        <f t="shared" si="104"/>
        <v>117.28616090791819</v>
      </c>
      <c r="U387">
        <f t="shared" ref="U387:U450" si="113">(I387-T387)^2</f>
        <v>388.63545174849304</v>
      </c>
      <c r="V387">
        <f t="shared" si="105"/>
        <v>115.99210448659119</v>
      </c>
      <c r="W387">
        <f t="shared" ref="W387:W450" si="114">(I387-V387)^2</f>
        <v>441.3316739023021</v>
      </c>
      <c r="X387">
        <f t="shared" si="106"/>
        <v>115.23017977637058</v>
      </c>
      <c r="Y387">
        <f t="shared" ref="Y387:Y450" si="115">(I387-X387)^2</f>
        <v>473.92507256914467</v>
      </c>
      <c r="Z387">
        <f t="shared" si="107"/>
        <v>114.69035695505423</v>
      </c>
      <c r="AA387">
        <f t="shared" ref="AA387:AA450" si="116">(I387-Z387)^2</f>
        <v>497.7201727928973</v>
      </c>
    </row>
    <row r="388" spans="1:27" x14ac:dyDescent="0.3">
      <c r="A388">
        <v>387</v>
      </c>
      <c r="B388" s="1">
        <v>42436</v>
      </c>
      <c r="C388">
        <v>118</v>
      </c>
      <c r="D388">
        <v>34</v>
      </c>
      <c r="E388">
        <v>74</v>
      </c>
      <c r="F388">
        <v>6</v>
      </c>
      <c r="G388">
        <v>7</v>
      </c>
      <c r="H388">
        <v>21</v>
      </c>
      <c r="I388">
        <v>118</v>
      </c>
      <c r="J388">
        <f t="shared" ref="J388:J451" si="117">0.1*I387+(1-0.1)*J387</f>
        <v>107.76106753920136</v>
      </c>
      <c r="K388">
        <f t="shared" si="108"/>
        <v>104.83573793679602</v>
      </c>
      <c r="L388">
        <f t="shared" ref="L388:L451" si="118">0.2*I387+(1-0.2)*L387</f>
        <v>123.39860974064568</v>
      </c>
      <c r="M388">
        <f t="shared" si="109"/>
        <v>29.144987131794441</v>
      </c>
      <c r="N388">
        <f t="shared" ref="N388:N451" si="119">0.3*I387+(1-0.3)*N387</f>
        <v>127.28172257696835</v>
      </c>
      <c r="O388">
        <f t="shared" si="110"/>
        <v>86.150373995803974</v>
      </c>
      <c r="P388">
        <f t="shared" ref="P388:P451" si="120">0.4*I387+(1-0.4)*P387</f>
        <v>127.79140672310811</v>
      </c>
      <c r="Q388">
        <f t="shared" si="111"/>
        <v>95.871645617326706</v>
      </c>
      <c r="R388">
        <f t="shared" ref="R388:R451" si="121">0.5*I387+(1-0.5)*R387</f>
        <v>128.13253481998254</v>
      </c>
      <c r="S388">
        <f t="shared" si="112"/>
        <v>102.66826187815857</v>
      </c>
      <c r="T388">
        <f t="shared" ref="T388:T451" si="122">0.6*I387+(1-0.6)*T387</f>
        <v>129.11446436316729</v>
      </c>
      <c r="U388">
        <f t="shared" si="113"/>
        <v>123.5313180801156</v>
      </c>
      <c r="V388">
        <f t="shared" ref="V388:V451" si="123">0.7*I387+(1-0.7)*V387</f>
        <v>130.69763134597736</v>
      </c>
      <c r="W388">
        <f t="shared" si="114"/>
        <v>161.22984179834674</v>
      </c>
      <c r="X388">
        <f t="shared" ref="X388:X451" si="124">0.8*I387+(1-0.8)*X387</f>
        <v>132.64603595527413</v>
      </c>
      <c r="Y388">
        <f t="shared" si="115"/>
        <v>214.50636920318257</v>
      </c>
      <c r="Z388">
        <f t="shared" ref="Z388:Z451" si="125">0.9*I387+(1-0.9)*Z387</f>
        <v>134.76903569550541</v>
      </c>
      <c r="AA388">
        <f t="shared" si="116"/>
        <v>281.20055815713454</v>
      </c>
    </row>
    <row r="389" spans="1:27" x14ac:dyDescent="0.3">
      <c r="A389">
        <v>388</v>
      </c>
      <c r="B389" s="1">
        <v>42437</v>
      </c>
      <c r="C389">
        <v>89</v>
      </c>
      <c r="D389">
        <v>43</v>
      </c>
      <c r="E389">
        <v>54</v>
      </c>
      <c r="F389">
        <v>11</v>
      </c>
      <c r="G389">
        <v>7</v>
      </c>
      <c r="H389">
        <v>20</v>
      </c>
      <c r="I389">
        <v>89</v>
      </c>
      <c r="J389">
        <f t="shared" si="117"/>
        <v>108.78496078528123</v>
      </c>
      <c r="K389">
        <f t="shared" si="108"/>
        <v>391.44467327511597</v>
      </c>
      <c r="L389">
        <f t="shared" si="118"/>
        <v>122.31888779251656</v>
      </c>
      <c r="M389">
        <f t="shared" si="109"/>
        <v>1110.1482837303092</v>
      </c>
      <c r="N389">
        <f t="shared" si="119"/>
        <v>124.49720580387785</v>
      </c>
      <c r="O389">
        <f t="shared" si="110"/>
        <v>1260.0516198828591</v>
      </c>
      <c r="P389">
        <f t="shared" si="120"/>
        <v>123.87484403386486</v>
      </c>
      <c r="Q389">
        <f t="shared" si="111"/>
        <v>1216.2547463863996</v>
      </c>
      <c r="R389">
        <f t="shared" si="121"/>
        <v>123.06626740999127</v>
      </c>
      <c r="S389">
        <f t="shared" si="112"/>
        <v>1160.5105752490333</v>
      </c>
      <c r="T389">
        <f t="shared" si="122"/>
        <v>122.44578574526692</v>
      </c>
      <c r="U389">
        <f t="shared" si="113"/>
        <v>1118.6205841182998</v>
      </c>
      <c r="V389">
        <f t="shared" si="123"/>
        <v>121.8092894037932</v>
      </c>
      <c r="W389">
        <f t="shared" si="114"/>
        <v>1076.4494711818568</v>
      </c>
      <c r="X389">
        <f t="shared" si="124"/>
        <v>120.92920719105483</v>
      </c>
      <c r="Y389">
        <f t="shared" si="115"/>
        <v>1019.4742718493073</v>
      </c>
      <c r="Z389">
        <f t="shared" si="125"/>
        <v>119.67690356955055</v>
      </c>
      <c r="AA389">
        <f t="shared" si="116"/>
        <v>941.07241261550303</v>
      </c>
    </row>
    <row r="390" spans="1:27" x14ac:dyDescent="0.3">
      <c r="A390">
        <v>389</v>
      </c>
      <c r="B390" s="1">
        <v>42438</v>
      </c>
      <c r="C390">
        <v>104</v>
      </c>
      <c r="D390">
        <v>37</v>
      </c>
      <c r="E390">
        <v>14</v>
      </c>
      <c r="F390">
        <v>14</v>
      </c>
      <c r="G390">
        <v>7</v>
      </c>
      <c r="H390">
        <v>11</v>
      </c>
      <c r="I390">
        <v>104</v>
      </c>
      <c r="J390">
        <f t="shared" si="117"/>
        <v>106.80646470675312</v>
      </c>
      <c r="K390">
        <f t="shared" si="108"/>
        <v>7.8762441502508667</v>
      </c>
      <c r="L390">
        <f t="shared" si="118"/>
        <v>115.65511023401325</v>
      </c>
      <c r="M390">
        <f t="shared" si="109"/>
        <v>135.84159456700041</v>
      </c>
      <c r="N390">
        <f t="shared" si="119"/>
        <v>113.84804406271449</v>
      </c>
      <c r="O390">
        <f t="shared" si="110"/>
        <v>96.983971861166182</v>
      </c>
      <c r="P390">
        <f t="shared" si="120"/>
        <v>109.92490642031891</v>
      </c>
      <c r="Q390">
        <f t="shared" si="111"/>
        <v>35.104516089536183</v>
      </c>
      <c r="R390">
        <f t="shared" si="121"/>
        <v>106.03313370499563</v>
      </c>
      <c r="S390">
        <f t="shared" si="112"/>
        <v>4.1336326623892763</v>
      </c>
      <c r="T390">
        <f t="shared" si="122"/>
        <v>102.37831429810677</v>
      </c>
      <c r="U390">
        <f t="shared" si="113"/>
        <v>2.6298645157249294</v>
      </c>
      <c r="V390">
        <f t="shared" si="123"/>
        <v>98.842786821137963</v>
      </c>
      <c r="W390">
        <f t="shared" si="114"/>
        <v>26.596847772228276</v>
      </c>
      <c r="X390">
        <f t="shared" si="124"/>
        <v>95.38584143821096</v>
      </c>
      <c r="Y390">
        <f t="shared" si="115"/>
        <v>74.203727727643425</v>
      </c>
      <c r="Z390">
        <f t="shared" si="125"/>
        <v>92.067690356955055</v>
      </c>
      <c r="AA390">
        <f t="shared" si="116"/>
        <v>142.38001341750339</v>
      </c>
    </row>
    <row r="391" spans="1:27" x14ac:dyDescent="0.3">
      <c r="A391">
        <v>390</v>
      </c>
      <c r="B391" s="1">
        <v>42439</v>
      </c>
      <c r="C391">
        <v>70</v>
      </c>
      <c r="D391">
        <v>54</v>
      </c>
      <c r="E391">
        <v>19</v>
      </c>
      <c r="F391">
        <v>19</v>
      </c>
      <c r="G391">
        <v>7</v>
      </c>
      <c r="H391">
        <v>13</v>
      </c>
      <c r="I391">
        <v>70</v>
      </c>
      <c r="J391">
        <f t="shared" si="117"/>
        <v>106.52581823607781</v>
      </c>
      <c r="K391">
        <f t="shared" si="108"/>
        <v>1334.1353978149943</v>
      </c>
      <c r="L391">
        <f t="shared" si="118"/>
        <v>113.32408818721061</v>
      </c>
      <c r="M391">
        <f t="shared" si="109"/>
        <v>1876.9766172532015</v>
      </c>
      <c r="N391">
        <f t="shared" si="119"/>
        <v>110.89363084390014</v>
      </c>
      <c r="O391">
        <f t="shared" si="110"/>
        <v>1672.289043597181</v>
      </c>
      <c r="P391">
        <f t="shared" si="120"/>
        <v>107.55494385219134</v>
      </c>
      <c r="Q391">
        <f t="shared" si="111"/>
        <v>1410.3738077412443</v>
      </c>
      <c r="R391">
        <f t="shared" si="121"/>
        <v>105.01656685249782</v>
      </c>
      <c r="S391">
        <f t="shared" si="112"/>
        <v>1226.159954135449</v>
      </c>
      <c r="T391">
        <f t="shared" si="122"/>
        <v>103.35132571924271</v>
      </c>
      <c r="U391">
        <f t="shared" si="113"/>
        <v>1112.3109272310203</v>
      </c>
      <c r="V391">
        <f t="shared" si="123"/>
        <v>102.45283604634139</v>
      </c>
      <c r="W391">
        <f t="shared" si="114"/>
        <v>1053.1865674507151</v>
      </c>
      <c r="X391">
        <f t="shared" si="124"/>
        <v>102.27716828764218</v>
      </c>
      <c r="Y391">
        <f t="shared" si="115"/>
        <v>1041.8155926687743</v>
      </c>
      <c r="Z391">
        <f t="shared" si="125"/>
        <v>102.80676903569551</v>
      </c>
      <c r="AA391">
        <f t="shared" si="116"/>
        <v>1076.2840945614696</v>
      </c>
    </row>
    <row r="392" spans="1:27" x14ac:dyDescent="0.3">
      <c r="A392">
        <v>391</v>
      </c>
      <c r="B392" s="1">
        <v>42440</v>
      </c>
      <c r="C392">
        <v>101</v>
      </c>
      <c r="D392">
        <v>61</v>
      </c>
      <c r="E392">
        <v>14</v>
      </c>
      <c r="F392">
        <v>17</v>
      </c>
      <c r="G392">
        <v>7</v>
      </c>
      <c r="H392">
        <v>16</v>
      </c>
      <c r="I392">
        <v>101</v>
      </c>
      <c r="J392">
        <f t="shared" si="117"/>
        <v>102.87323641247004</v>
      </c>
      <c r="K392">
        <f t="shared" si="108"/>
        <v>3.5090146570036085</v>
      </c>
      <c r="L392">
        <f t="shared" si="118"/>
        <v>104.65927054976849</v>
      </c>
      <c r="M392">
        <f t="shared" si="109"/>
        <v>13.39026095640301</v>
      </c>
      <c r="N392">
        <f t="shared" si="119"/>
        <v>98.625541590730094</v>
      </c>
      <c r="O392">
        <f t="shared" si="110"/>
        <v>5.6380527373525711</v>
      </c>
      <c r="P392">
        <f t="shared" si="120"/>
        <v>92.532966311314809</v>
      </c>
      <c r="Q392">
        <f t="shared" si="111"/>
        <v>71.690659485329959</v>
      </c>
      <c r="R392">
        <f t="shared" si="121"/>
        <v>87.508283426248909</v>
      </c>
      <c r="S392">
        <f t="shared" si="112"/>
        <v>182.02641610642988</v>
      </c>
      <c r="T392">
        <f t="shared" si="122"/>
        <v>83.340530287697078</v>
      </c>
      <c r="U392">
        <f t="shared" si="113"/>
        <v>311.85687051974423</v>
      </c>
      <c r="V392">
        <f t="shared" si="123"/>
        <v>79.735850813902417</v>
      </c>
      <c r="W392">
        <f t="shared" si="114"/>
        <v>452.16404060861453</v>
      </c>
      <c r="X392">
        <f t="shared" si="124"/>
        <v>76.455433657528431</v>
      </c>
      <c r="Y392">
        <f t="shared" si="115"/>
        <v>602.43573693998815</v>
      </c>
      <c r="Z392">
        <f t="shared" si="125"/>
        <v>73.280676903569542</v>
      </c>
      <c r="AA392">
        <f t="shared" si="116"/>
        <v>768.36087292430295</v>
      </c>
    </row>
    <row r="393" spans="1:27" x14ac:dyDescent="0.3">
      <c r="A393">
        <v>392</v>
      </c>
      <c r="B393" s="1">
        <v>42441</v>
      </c>
      <c r="C393">
        <v>143</v>
      </c>
      <c r="D393">
        <v>53</v>
      </c>
      <c r="E393">
        <v>19</v>
      </c>
      <c r="F393">
        <v>14</v>
      </c>
      <c r="G393">
        <v>7</v>
      </c>
      <c r="H393">
        <v>11</v>
      </c>
      <c r="I393">
        <v>143</v>
      </c>
      <c r="J393">
        <f t="shared" si="117"/>
        <v>102.68591277122303</v>
      </c>
      <c r="K393">
        <f t="shared" si="108"/>
        <v>1625.2256290894384</v>
      </c>
      <c r="L393">
        <f t="shared" si="118"/>
        <v>103.92741643981481</v>
      </c>
      <c r="M393">
        <f t="shared" si="109"/>
        <v>1526.6667860676544</v>
      </c>
      <c r="N393">
        <f t="shared" si="119"/>
        <v>99.337879113511065</v>
      </c>
      <c r="O393">
        <f t="shared" si="110"/>
        <v>1906.3808003063734</v>
      </c>
      <c r="P393">
        <f t="shared" si="120"/>
        <v>95.919779786788894</v>
      </c>
      <c r="Q393">
        <f t="shared" si="111"/>
        <v>2216.5471353244516</v>
      </c>
      <c r="R393">
        <f t="shared" si="121"/>
        <v>94.254141713124454</v>
      </c>
      <c r="S393">
        <f t="shared" si="112"/>
        <v>2376.1587001241533</v>
      </c>
      <c r="T393">
        <f t="shared" si="122"/>
        <v>93.936212115078831</v>
      </c>
      <c r="U393">
        <f t="shared" si="113"/>
        <v>2407.2552816165371</v>
      </c>
      <c r="V393">
        <f t="shared" si="123"/>
        <v>94.620755244170709</v>
      </c>
      <c r="W393">
        <f t="shared" si="114"/>
        <v>2340.5513231444361</v>
      </c>
      <c r="X393">
        <f t="shared" si="124"/>
        <v>96.091086731505698</v>
      </c>
      <c r="Y393">
        <f t="shared" si="115"/>
        <v>2200.4461440311206</v>
      </c>
      <c r="Z393">
        <f t="shared" si="125"/>
        <v>98.228067690356966</v>
      </c>
      <c r="AA393">
        <f t="shared" si="116"/>
        <v>2004.5259227392578</v>
      </c>
    </row>
    <row r="394" spans="1:27" x14ac:dyDescent="0.3">
      <c r="A394">
        <v>393</v>
      </c>
      <c r="B394" s="1">
        <v>42442</v>
      </c>
      <c r="C394">
        <v>132</v>
      </c>
      <c r="D394">
        <v>62</v>
      </c>
      <c r="E394">
        <v>16</v>
      </c>
      <c r="F394">
        <v>23</v>
      </c>
      <c r="G394">
        <v>7</v>
      </c>
      <c r="H394">
        <v>16</v>
      </c>
      <c r="I394">
        <v>132</v>
      </c>
      <c r="J394">
        <f t="shared" si="117"/>
        <v>106.71732149410073</v>
      </c>
      <c r="K394">
        <f t="shared" si="108"/>
        <v>639.21383243266098</v>
      </c>
      <c r="L394">
        <f t="shared" si="118"/>
        <v>111.74193315185184</v>
      </c>
      <c r="M394">
        <f t="shared" si="109"/>
        <v>410.38927242403958</v>
      </c>
      <c r="N394">
        <f t="shared" si="119"/>
        <v>112.43651537945775</v>
      </c>
      <c r="O394">
        <f t="shared" si="110"/>
        <v>382.72993049819331</v>
      </c>
      <c r="P394">
        <f t="shared" si="120"/>
        <v>114.75186787207335</v>
      </c>
      <c r="Q394">
        <f t="shared" si="111"/>
        <v>297.4980619024156</v>
      </c>
      <c r="R394">
        <f t="shared" si="121"/>
        <v>118.62707085656223</v>
      </c>
      <c r="S394">
        <f t="shared" si="112"/>
        <v>178.83523387540731</v>
      </c>
      <c r="T394">
        <f t="shared" si="122"/>
        <v>123.37448484603152</v>
      </c>
      <c r="U394">
        <f t="shared" si="113"/>
        <v>74.399511671339866</v>
      </c>
      <c r="V394">
        <f t="shared" si="123"/>
        <v>128.4862265732512</v>
      </c>
      <c r="W394">
        <f t="shared" si="114"/>
        <v>12.346603694525994</v>
      </c>
      <c r="X394">
        <f t="shared" si="124"/>
        <v>133.61821734630115</v>
      </c>
      <c r="Y394">
        <f t="shared" si="115"/>
        <v>2.6186273798699391</v>
      </c>
      <c r="Z394">
        <f t="shared" si="125"/>
        <v>138.5228067690357</v>
      </c>
      <c r="AA394">
        <f t="shared" si="116"/>
        <v>42.547008146177902</v>
      </c>
    </row>
    <row r="395" spans="1:27" x14ac:dyDescent="0.3">
      <c r="A395">
        <v>394</v>
      </c>
      <c r="B395" s="1">
        <v>42443</v>
      </c>
      <c r="C395">
        <v>134</v>
      </c>
      <c r="D395">
        <v>61</v>
      </c>
      <c r="E395">
        <v>19</v>
      </c>
      <c r="F395">
        <v>23</v>
      </c>
      <c r="G395">
        <v>7</v>
      </c>
      <c r="H395">
        <v>19</v>
      </c>
      <c r="I395">
        <v>134</v>
      </c>
      <c r="J395">
        <f t="shared" si="117"/>
        <v>109.24558934469066</v>
      </c>
      <c r="K395">
        <f t="shared" si="108"/>
        <v>612.7808468916927</v>
      </c>
      <c r="L395">
        <f t="shared" si="118"/>
        <v>115.79354652148149</v>
      </c>
      <c r="M395">
        <f t="shared" si="109"/>
        <v>331.47494826545881</v>
      </c>
      <c r="N395">
        <f t="shared" si="119"/>
        <v>118.30556076562041</v>
      </c>
      <c r="O395">
        <f t="shared" si="110"/>
        <v>246.31542288163331</v>
      </c>
      <c r="P395">
        <f t="shared" si="120"/>
        <v>121.65112072324402</v>
      </c>
      <c r="Q395">
        <f t="shared" si="111"/>
        <v>152.49481939189329</v>
      </c>
      <c r="R395">
        <f t="shared" si="121"/>
        <v>125.31353542828111</v>
      </c>
      <c r="S395">
        <f t="shared" si="112"/>
        <v>75.454666755727374</v>
      </c>
      <c r="T395">
        <f t="shared" si="122"/>
        <v>128.54979393841262</v>
      </c>
      <c r="U395">
        <f t="shared" si="113"/>
        <v>29.704746113763822</v>
      </c>
      <c r="V395">
        <f t="shared" si="123"/>
        <v>130.94586797197536</v>
      </c>
      <c r="W395">
        <f t="shared" si="114"/>
        <v>9.3277224446058984</v>
      </c>
      <c r="X395">
        <f t="shared" si="124"/>
        <v>132.32364346926022</v>
      </c>
      <c r="Y395">
        <f t="shared" si="115"/>
        <v>2.8101712181539149</v>
      </c>
      <c r="Z395">
        <f t="shared" si="125"/>
        <v>132.65228067690356</v>
      </c>
      <c r="AA395">
        <f t="shared" si="116"/>
        <v>1.8163473738475311</v>
      </c>
    </row>
    <row r="396" spans="1:27" x14ac:dyDescent="0.3">
      <c r="A396">
        <v>395</v>
      </c>
      <c r="B396" s="1">
        <v>42444</v>
      </c>
      <c r="C396">
        <v>136</v>
      </c>
      <c r="D396">
        <v>52</v>
      </c>
      <c r="E396">
        <v>18</v>
      </c>
      <c r="F396">
        <v>20</v>
      </c>
      <c r="G396">
        <v>7</v>
      </c>
      <c r="H396">
        <v>22</v>
      </c>
      <c r="I396">
        <v>136</v>
      </c>
      <c r="J396">
        <f t="shared" si="117"/>
        <v>111.7210304102216</v>
      </c>
      <c r="K396">
        <f t="shared" si="108"/>
        <v>589.46836434138424</v>
      </c>
      <c r="L396">
        <f t="shared" si="118"/>
        <v>119.43483721718519</v>
      </c>
      <c r="M396">
        <f t="shared" si="109"/>
        <v>274.40461802115288</v>
      </c>
      <c r="N396">
        <f t="shared" si="119"/>
        <v>123.01389253593427</v>
      </c>
      <c r="O396">
        <f t="shared" si="110"/>
        <v>168.63898706826353</v>
      </c>
      <c r="P396">
        <f t="shared" si="120"/>
        <v>126.59067243394642</v>
      </c>
      <c r="Q396">
        <f t="shared" si="111"/>
        <v>88.535445245295719</v>
      </c>
      <c r="R396">
        <f t="shared" si="121"/>
        <v>129.65676771414056</v>
      </c>
      <c r="S396">
        <f t="shared" si="112"/>
        <v>40.236595832369616</v>
      </c>
      <c r="T396">
        <f t="shared" si="122"/>
        <v>131.81991757536503</v>
      </c>
      <c r="U396">
        <f t="shared" si="113"/>
        <v>17.473089076742209</v>
      </c>
      <c r="V396">
        <f t="shared" si="123"/>
        <v>133.08376039159262</v>
      </c>
      <c r="W396">
        <f t="shared" si="114"/>
        <v>8.5044534536440324</v>
      </c>
      <c r="X396">
        <f t="shared" si="124"/>
        <v>133.66472869385206</v>
      </c>
      <c r="Y396">
        <f t="shared" si="115"/>
        <v>5.4534920733179284</v>
      </c>
      <c r="Z396">
        <f t="shared" si="125"/>
        <v>133.86522806769037</v>
      </c>
      <c r="AA396">
        <f t="shared" si="116"/>
        <v>4.5572512029770031</v>
      </c>
    </row>
    <row r="397" spans="1:27" x14ac:dyDescent="0.3">
      <c r="A397">
        <v>396</v>
      </c>
      <c r="B397" s="1">
        <v>42445</v>
      </c>
      <c r="C397">
        <v>125</v>
      </c>
      <c r="D397">
        <v>53</v>
      </c>
      <c r="E397">
        <v>17</v>
      </c>
      <c r="F397">
        <v>18</v>
      </c>
      <c r="G397">
        <v>7</v>
      </c>
      <c r="H397">
        <v>21</v>
      </c>
      <c r="I397">
        <v>125</v>
      </c>
      <c r="J397">
        <f t="shared" si="117"/>
        <v>114.14892736919944</v>
      </c>
      <c r="K397">
        <f t="shared" si="108"/>
        <v>117.74577723890896</v>
      </c>
      <c r="L397">
        <f t="shared" si="118"/>
        <v>122.74786977374816</v>
      </c>
      <c r="M397">
        <f t="shared" si="109"/>
        <v>5.0720905559971463</v>
      </c>
      <c r="N397">
        <f t="shared" si="119"/>
        <v>126.90972477515399</v>
      </c>
      <c r="O397">
        <f t="shared" si="110"/>
        <v>3.6470487168369563</v>
      </c>
      <c r="P397">
        <f t="shared" si="120"/>
        <v>130.35440346036785</v>
      </c>
      <c r="Q397">
        <f t="shared" si="111"/>
        <v>28.669636416399189</v>
      </c>
      <c r="R397">
        <f t="shared" si="121"/>
        <v>132.82838385707026</v>
      </c>
      <c r="S397">
        <f t="shared" si="112"/>
        <v>61.283593813638305</v>
      </c>
      <c r="T397">
        <f t="shared" si="122"/>
        <v>134.327967030146</v>
      </c>
      <c r="U397">
        <f t="shared" si="113"/>
        <v>87.010968915490764</v>
      </c>
      <c r="V397">
        <f t="shared" si="123"/>
        <v>135.12512811747777</v>
      </c>
      <c r="W397">
        <f t="shared" si="114"/>
        <v>102.51821939533896</v>
      </c>
      <c r="X397">
        <f t="shared" si="124"/>
        <v>135.53294573877042</v>
      </c>
      <c r="Y397">
        <f t="shared" si="115"/>
        <v>110.94294593588199</v>
      </c>
      <c r="Z397">
        <f t="shared" si="125"/>
        <v>135.78652280676903</v>
      </c>
      <c r="AA397">
        <f t="shared" si="116"/>
        <v>116.3490742609484</v>
      </c>
    </row>
    <row r="398" spans="1:27" x14ac:dyDescent="0.3">
      <c r="A398">
        <v>397</v>
      </c>
      <c r="B398" s="1">
        <v>42446</v>
      </c>
      <c r="C398">
        <v>126</v>
      </c>
      <c r="D398">
        <v>53</v>
      </c>
      <c r="E398">
        <v>50</v>
      </c>
      <c r="F398">
        <v>12</v>
      </c>
      <c r="G398">
        <v>7</v>
      </c>
      <c r="H398">
        <v>21</v>
      </c>
      <c r="I398">
        <v>126</v>
      </c>
      <c r="J398">
        <f t="shared" si="117"/>
        <v>115.2340346322795</v>
      </c>
      <c r="K398">
        <f t="shared" si="108"/>
        <v>115.90601029895714</v>
      </c>
      <c r="L398">
        <f t="shared" si="118"/>
        <v>123.19829581899853</v>
      </c>
      <c r="M398">
        <f t="shared" si="109"/>
        <v>7.8495463178411118</v>
      </c>
      <c r="N398">
        <f t="shared" si="119"/>
        <v>126.33680734260778</v>
      </c>
      <c r="O398">
        <f t="shared" si="110"/>
        <v>0.11343918603451734</v>
      </c>
      <c r="P398">
        <f t="shared" si="120"/>
        <v>128.2126420762207</v>
      </c>
      <c r="Q398">
        <f t="shared" si="111"/>
        <v>4.8957849574622649</v>
      </c>
      <c r="R398">
        <f t="shared" si="121"/>
        <v>128.91419192853513</v>
      </c>
      <c r="S398">
        <f t="shared" si="112"/>
        <v>8.492514596339312</v>
      </c>
      <c r="T398">
        <f t="shared" si="122"/>
        <v>128.73118681205841</v>
      </c>
      <c r="U398">
        <f t="shared" si="113"/>
        <v>7.4593814023617853</v>
      </c>
      <c r="V398">
        <f t="shared" si="123"/>
        <v>128.03753843524333</v>
      </c>
      <c r="W398">
        <f t="shared" si="114"/>
        <v>4.1515628750938554</v>
      </c>
      <c r="X398">
        <f t="shared" si="124"/>
        <v>127.10658914775408</v>
      </c>
      <c r="Y398">
        <f t="shared" si="115"/>
        <v>1.2245395419270984</v>
      </c>
      <c r="Z398">
        <f t="shared" si="125"/>
        <v>126.07865228067691</v>
      </c>
      <c r="AA398">
        <f t="shared" si="116"/>
        <v>6.1861812556787479E-3</v>
      </c>
    </row>
    <row r="399" spans="1:27" x14ac:dyDescent="0.3">
      <c r="A399">
        <v>398</v>
      </c>
      <c r="B399" s="1">
        <v>42447</v>
      </c>
      <c r="C399">
        <v>134</v>
      </c>
      <c r="D399">
        <v>56</v>
      </c>
      <c r="E399">
        <v>60</v>
      </c>
      <c r="F399">
        <v>10</v>
      </c>
      <c r="G399">
        <v>7</v>
      </c>
      <c r="H399">
        <v>20</v>
      </c>
      <c r="I399">
        <v>134</v>
      </c>
      <c r="J399">
        <f t="shared" si="117"/>
        <v>116.31063116905156</v>
      </c>
      <c r="K399">
        <f t="shared" si="108"/>
        <v>312.91376963733012</v>
      </c>
      <c r="L399">
        <f t="shared" si="118"/>
        <v>123.75863665519883</v>
      </c>
      <c r="M399">
        <f t="shared" si="109"/>
        <v>104.88552316023706</v>
      </c>
      <c r="N399">
        <f t="shared" si="119"/>
        <v>126.23576513982545</v>
      </c>
      <c r="O399">
        <f t="shared" si="110"/>
        <v>60.283342963949771</v>
      </c>
      <c r="P399">
        <f t="shared" si="120"/>
        <v>127.32758524573242</v>
      </c>
      <c r="Q399">
        <f t="shared" si="111"/>
        <v>44.521118652967665</v>
      </c>
      <c r="R399">
        <f t="shared" si="121"/>
        <v>127.45709596426757</v>
      </c>
      <c r="S399">
        <f t="shared" si="112"/>
        <v>42.809593220803769</v>
      </c>
      <c r="T399">
        <f t="shared" si="122"/>
        <v>127.09247472482336</v>
      </c>
      <c r="U399">
        <f t="shared" si="113"/>
        <v>47.713905427204097</v>
      </c>
      <c r="V399">
        <f t="shared" si="123"/>
        <v>126.61126153057299</v>
      </c>
      <c r="W399">
        <f t="shared" si="114"/>
        <v>54.59345616959061</v>
      </c>
      <c r="X399">
        <f t="shared" si="124"/>
        <v>126.22131782955083</v>
      </c>
      <c r="Y399">
        <f t="shared" si="115"/>
        <v>60.507896308863856</v>
      </c>
      <c r="Z399">
        <f t="shared" si="125"/>
        <v>126.00786522806769</v>
      </c>
      <c r="AA399">
        <f t="shared" si="116"/>
        <v>63.874218212729573</v>
      </c>
    </row>
    <row r="400" spans="1:27" x14ac:dyDescent="0.3">
      <c r="A400">
        <v>399</v>
      </c>
      <c r="B400" s="1">
        <v>42448</v>
      </c>
      <c r="C400">
        <v>136</v>
      </c>
      <c r="D400">
        <v>33</v>
      </c>
      <c r="E400">
        <v>4</v>
      </c>
      <c r="F400">
        <v>6</v>
      </c>
      <c r="G400">
        <v>7</v>
      </c>
      <c r="H400">
        <v>5</v>
      </c>
      <c r="I400">
        <v>136</v>
      </c>
      <c r="J400">
        <f t="shared" si="117"/>
        <v>118.07956805214641</v>
      </c>
      <c r="K400">
        <f t="shared" si="108"/>
        <v>321.14188119765151</v>
      </c>
      <c r="L400">
        <f t="shared" si="118"/>
        <v>125.80690932415907</v>
      </c>
      <c r="M400">
        <f t="shared" si="109"/>
        <v>103.89909752591541</v>
      </c>
      <c r="N400">
        <f t="shared" si="119"/>
        <v>128.5650355978778</v>
      </c>
      <c r="O400">
        <f t="shared" si="110"/>
        <v>55.278695660824397</v>
      </c>
      <c r="P400">
        <f t="shared" si="120"/>
        <v>129.99655114743945</v>
      </c>
      <c r="Q400">
        <f t="shared" si="111"/>
        <v>36.041398125310614</v>
      </c>
      <c r="R400">
        <f t="shared" si="121"/>
        <v>130.72854798213379</v>
      </c>
      <c r="S400">
        <f t="shared" si="112"/>
        <v>27.788206376665737</v>
      </c>
      <c r="T400">
        <f t="shared" si="122"/>
        <v>131.23698988992933</v>
      </c>
      <c r="U400">
        <f t="shared" si="113"/>
        <v>22.686265308635384</v>
      </c>
      <c r="V400">
        <f t="shared" si="123"/>
        <v>131.7833784591719</v>
      </c>
      <c r="W400">
        <f t="shared" si="114"/>
        <v>17.779897218575545</v>
      </c>
      <c r="X400">
        <f t="shared" si="124"/>
        <v>132.44426356591015</v>
      </c>
      <c r="Y400">
        <f t="shared" si="115"/>
        <v>12.643261588714013</v>
      </c>
      <c r="Z400">
        <f t="shared" si="125"/>
        <v>133.20078652280677</v>
      </c>
      <c r="AA400">
        <f t="shared" si="116"/>
        <v>7.8355960909002373</v>
      </c>
    </row>
    <row r="401" spans="1:27" x14ac:dyDescent="0.3">
      <c r="A401">
        <v>400</v>
      </c>
      <c r="B401" s="1">
        <v>42449</v>
      </c>
      <c r="C401">
        <v>98</v>
      </c>
      <c r="D401">
        <v>54</v>
      </c>
      <c r="E401">
        <v>52</v>
      </c>
      <c r="F401">
        <v>6</v>
      </c>
      <c r="G401">
        <v>7</v>
      </c>
      <c r="H401">
        <v>16</v>
      </c>
      <c r="I401">
        <v>98</v>
      </c>
      <c r="J401">
        <f t="shared" si="117"/>
        <v>119.87161124693176</v>
      </c>
      <c r="K401">
        <f t="shared" si="108"/>
        <v>478.36737853691204</v>
      </c>
      <c r="L401">
        <f t="shared" si="118"/>
        <v>127.84552745932726</v>
      </c>
      <c r="M401">
        <f t="shared" si="109"/>
        <v>890.75550932545741</v>
      </c>
      <c r="N401">
        <f t="shared" si="119"/>
        <v>130.79552491851445</v>
      </c>
      <c r="O401">
        <f t="shared" si="110"/>
        <v>1075.5464546809019</v>
      </c>
      <c r="P401">
        <f t="shared" si="120"/>
        <v>132.39793068846367</v>
      </c>
      <c r="Q401">
        <f t="shared" si="111"/>
        <v>1183.217635648351</v>
      </c>
      <c r="R401">
        <f t="shared" si="121"/>
        <v>133.36427399106691</v>
      </c>
      <c r="S401">
        <f t="shared" si="112"/>
        <v>1250.6318749152515</v>
      </c>
      <c r="T401">
        <f t="shared" si="122"/>
        <v>134.09479595597173</v>
      </c>
      <c r="U401">
        <f t="shared" si="113"/>
        <v>1302.8342951032334</v>
      </c>
      <c r="V401">
        <f t="shared" si="123"/>
        <v>134.73501353775157</v>
      </c>
      <c r="W401">
        <f t="shared" si="114"/>
        <v>1349.4612196187911</v>
      </c>
      <c r="X401">
        <f t="shared" si="124"/>
        <v>135.28885271318202</v>
      </c>
      <c r="Y401">
        <f t="shared" si="115"/>
        <v>1390.4585366653823</v>
      </c>
      <c r="Z401">
        <f t="shared" si="125"/>
        <v>135.72007865228068</v>
      </c>
      <c r="AA401">
        <f t="shared" si="116"/>
        <v>1422.8043335342404</v>
      </c>
    </row>
    <row r="402" spans="1:27" x14ac:dyDescent="0.3">
      <c r="A402">
        <v>401</v>
      </c>
      <c r="B402" s="1">
        <v>42450</v>
      </c>
      <c r="C402">
        <v>125</v>
      </c>
      <c r="D402">
        <v>48</v>
      </c>
      <c r="E402">
        <v>67</v>
      </c>
      <c r="F402">
        <v>6</v>
      </c>
      <c r="G402">
        <v>7</v>
      </c>
      <c r="H402">
        <v>24</v>
      </c>
      <c r="I402">
        <v>125</v>
      </c>
      <c r="J402">
        <f t="shared" si="117"/>
        <v>117.68445012223859</v>
      </c>
      <c r="K402">
        <f t="shared" si="108"/>
        <v>53.517270014015018</v>
      </c>
      <c r="L402">
        <f t="shared" si="118"/>
        <v>121.87642196746182</v>
      </c>
      <c r="M402">
        <f t="shared" si="109"/>
        <v>9.7567397253550681</v>
      </c>
      <c r="N402">
        <f t="shared" si="119"/>
        <v>120.95686744296012</v>
      </c>
      <c r="O402">
        <f t="shared" si="110"/>
        <v>16.34692087379586</v>
      </c>
      <c r="P402">
        <f t="shared" si="120"/>
        <v>118.63875841307821</v>
      </c>
      <c r="Q402">
        <f t="shared" si="111"/>
        <v>40.465394527183285</v>
      </c>
      <c r="R402">
        <f t="shared" si="121"/>
        <v>115.68213699553345</v>
      </c>
      <c r="S402">
        <f t="shared" si="112"/>
        <v>86.822570970006311</v>
      </c>
      <c r="T402">
        <f t="shared" si="122"/>
        <v>112.43791838238869</v>
      </c>
      <c r="U402">
        <f t="shared" si="113"/>
        <v>157.80589456752804</v>
      </c>
      <c r="V402">
        <f t="shared" si="123"/>
        <v>109.02050406132547</v>
      </c>
      <c r="W402">
        <f t="shared" si="114"/>
        <v>255.34429045411585</v>
      </c>
      <c r="X402">
        <f t="shared" si="124"/>
        <v>105.45777054263641</v>
      </c>
      <c r="Y402">
        <f t="shared" si="115"/>
        <v>381.89873216424922</v>
      </c>
      <c r="Z402">
        <f t="shared" si="125"/>
        <v>101.77200786522806</v>
      </c>
      <c r="AA402">
        <f t="shared" si="116"/>
        <v>539.53961861302696</v>
      </c>
    </row>
    <row r="403" spans="1:27" x14ac:dyDescent="0.3">
      <c r="A403">
        <v>402</v>
      </c>
      <c r="B403" s="1">
        <v>42451</v>
      </c>
      <c r="C403">
        <v>115</v>
      </c>
      <c r="D403">
        <v>45</v>
      </c>
      <c r="E403">
        <v>23</v>
      </c>
      <c r="F403">
        <v>7</v>
      </c>
      <c r="G403">
        <v>7</v>
      </c>
      <c r="H403">
        <v>15</v>
      </c>
      <c r="I403">
        <v>115</v>
      </c>
      <c r="J403">
        <f t="shared" si="117"/>
        <v>118.41600511001474</v>
      </c>
      <c r="K403">
        <f t="shared" si="108"/>
        <v>11.669090911646796</v>
      </c>
      <c r="L403">
        <f t="shared" si="118"/>
        <v>122.50113757396946</v>
      </c>
      <c r="M403">
        <f t="shared" si="109"/>
        <v>56.267064903616415</v>
      </c>
      <c r="N403">
        <f t="shared" si="119"/>
        <v>122.16980721007208</v>
      </c>
      <c r="O403">
        <f t="shared" si="110"/>
        <v>51.406135429601576</v>
      </c>
      <c r="P403">
        <f t="shared" si="120"/>
        <v>121.18325504784693</v>
      </c>
      <c r="Q403">
        <f t="shared" si="111"/>
        <v>38.232642986724507</v>
      </c>
      <c r="R403">
        <f t="shared" si="121"/>
        <v>120.34106849776673</v>
      </c>
      <c r="S403">
        <f t="shared" si="112"/>
        <v>28.527012697836124</v>
      </c>
      <c r="T403">
        <f t="shared" si="122"/>
        <v>119.97516735295548</v>
      </c>
      <c r="U403">
        <f t="shared" si="113"/>
        <v>24.752290189914046</v>
      </c>
      <c r="V403">
        <f t="shared" si="123"/>
        <v>120.20615121839765</v>
      </c>
      <c r="W403">
        <f t="shared" si="114"/>
        <v>27.10401050882334</v>
      </c>
      <c r="X403">
        <f t="shared" si="124"/>
        <v>121.09155410852728</v>
      </c>
      <c r="Y403">
        <f t="shared" si="115"/>
        <v>37.107031457115539</v>
      </c>
      <c r="Z403">
        <f t="shared" si="125"/>
        <v>122.6772007865228</v>
      </c>
      <c r="AA403">
        <f t="shared" si="116"/>
        <v>58.939411916586351</v>
      </c>
    </row>
    <row r="404" spans="1:27" x14ac:dyDescent="0.3">
      <c r="A404">
        <v>403</v>
      </c>
      <c r="B404" s="1">
        <v>42452</v>
      </c>
      <c r="C404">
        <v>110</v>
      </c>
      <c r="D404">
        <v>48</v>
      </c>
      <c r="E404">
        <v>13</v>
      </c>
      <c r="F404">
        <v>19</v>
      </c>
      <c r="G404">
        <v>12</v>
      </c>
      <c r="H404">
        <v>14</v>
      </c>
      <c r="I404">
        <v>110</v>
      </c>
      <c r="J404">
        <f t="shared" si="117"/>
        <v>118.07440459901326</v>
      </c>
      <c r="K404">
        <f t="shared" si="108"/>
        <v>65.196009628566543</v>
      </c>
      <c r="L404">
        <f t="shared" si="118"/>
        <v>121.00091005917557</v>
      </c>
      <c r="M404">
        <f t="shared" si="109"/>
        <v>121.02002213007017</v>
      </c>
      <c r="N404">
        <f t="shared" si="119"/>
        <v>120.01886504705045</v>
      </c>
      <c r="O404">
        <f t="shared" si="110"/>
        <v>100.3776568310093</v>
      </c>
      <c r="P404">
        <f t="shared" si="120"/>
        <v>118.70995302870816</v>
      </c>
      <c r="Q404">
        <f t="shared" si="111"/>
        <v>75.863281762302393</v>
      </c>
      <c r="R404">
        <f t="shared" si="121"/>
        <v>117.67053424888337</v>
      </c>
      <c r="S404">
        <f t="shared" si="112"/>
        <v>58.837095663292779</v>
      </c>
      <c r="T404">
        <f t="shared" si="122"/>
        <v>116.99006694118219</v>
      </c>
      <c r="U404">
        <f t="shared" si="113"/>
        <v>48.861035842208167</v>
      </c>
      <c r="V404">
        <f t="shared" si="123"/>
        <v>116.5618453655193</v>
      </c>
      <c r="W404">
        <f t="shared" si="114"/>
        <v>43.057814600987165</v>
      </c>
      <c r="X404">
        <f t="shared" si="124"/>
        <v>116.21831082170544</v>
      </c>
      <c r="Y404">
        <f t="shared" si="115"/>
        <v>38.667389475339036</v>
      </c>
      <c r="Z404">
        <f t="shared" si="125"/>
        <v>115.76772007865227</v>
      </c>
      <c r="AA404">
        <f t="shared" si="116"/>
        <v>33.266594905688599</v>
      </c>
    </row>
    <row r="405" spans="1:27" x14ac:dyDescent="0.3">
      <c r="A405">
        <v>404</v>
      </c>
      <c r="B405" s="1">
        <v>42459</v>
      </c>
      <c r="C405">
        <v>95</v>
      </c>
      <c r="D405">
        <v>63</v>
      </c>
      <c r="E405">
        <v>3</v>
      </c>
      <c r="F405">
        <v>18</v>
      </c>
      <c r="G405">
        <v>12</v>
      </c>
      <c r="H405">
        <v>26</v>
      </c>
      <c r="I405">
        <v>95</v>
      </c>
      <c r="J405">
        <f t="shared" si="117"/>
        <v>117.26696413911193</v>
      </c>
      <c r="K405">
        <f t="shared" si="108"/>
        <v>495.8176919724969</v>
      </c>
      <c r="L405">
        <f t="shared" si="118"/>
        <v>118.80072804734046</v>
      </c>
      <c r="M405">
        <f t="shared" si="109"/>
        <v>566.47465558345868</v>
      </c>
      <c r="N405">
        <f t="shared" si="119"/>
        <v>117.01320553293532</v>
      </c>
      <c r="O405">
        <f t="shared" si="110"/>
        <v>484.58121783525405</v>
      </c>
      <c r="P405">
        <f t="shared" si="120"/>
        <v>115.22597181722489</v>
      </c>
      <c r="Q405">
        <f t="shared" si="111"/>
        <v>409.08993595117545</v>
      </c>
      <c r="R405">
        <f t="shared" si="121"/>
        <v>113.83526712444169</v>
      </c>
      <c r="S405">
        <f t="shared" si="112"/>
        <v>354.76728764907375</v>
      </c>
      <c r="T405">
        <f t="shared" si="122"/>
        <v>112.79602677647287</v>
      </c>
      <c r="U405">
        <f t="shared" si="113"/>
        <v>316.6985690289394</v>
      </c>
      <c r="V405">
        <f t="shared" si="123"/>
        <v>111.9685536096558</v>
      </c>
      <c r="W405">
        <f t="shared" si="114"/>
        <v>287.93181160376287</v>
      </c>
      <c r="X405">
        <f t="shared" si="124"/>
        <v>111.24366216434109</v>
      </c>
      <c r="Y405">
        <f t="shared" si="115"/>
        <v>263.85656050924621</v>
      </c>
      <c r="Z405">
        <f t="shared" si="125"/>
        <v>110.57677200786523</v>
      </c>
      <c r="AA405">
        <f t="shared" si="116"/>
        <v>242.6358261850138</v>
      </c>
    </row>
    <row r="406" spans="1:27" x14ac:dyDescent="0.3">
      <c r="A406">
        <v>405</v>
      </c>
      <c r="B406" s="1">
        <v>42460</v>
      </c>
      <c r="C406">
        <v>148</v>
      </c>
      <c r="D406">
        <v>60</v>
      </c>
      <c r="E406">
        <v>15</v>
      </c>
      <c r="F406">
        <v>12</v>
      </c>
      <c r="G406">
        <v>12</v>
      </c>
      <c r="H406">
        <v>24</v>
      </c>
      <c r="I406">
        <v>148</v>
      </c>
      <c r="J406">
        <f t="shared" si="117"/>
        <v>115.04026772520075</v>
      </c>
      <c r="K406">
        <f t="shared" si="108"/>
        <v>1086.3439516264434</v>
      </c>
      <c r="L406">
        <f t="shared" si="118"/>
        <v>114.04058243787237</v>
      </c>
      <c r="M406">
        <f t="shared" si="109"/>
        <v>1153.2420411589424</v>
      </c>
      <c r="N406">
        <f t="shared" si="119"/>
        <v>110.40924387305472</v>
      </c>
      <c r="O406">
        <f t="shared" si="110"/>
        <v>1413.064946195474</v>
      </c>
      <c r="P406">
        <f t="shared" si="120"/>
        <v>107.13558309033493</v>
      </c>
      <c r="Q406">
        <f t="shared" si="111"/>
        <v>1669.9005693669203</v>
      </c>
      <c r="R406">
        <f t="shared" si="121"/>
        <v>104.41763356222084</v>
      </c>
      <c r="S406">
        <f t="shared" si="112"/>
        <v>1899.422664316859</v>
      </c>
      <c r="T406">
        <f t="shared" si="122"/>
        <v>102.11841071058916</v>
      </c>
      <c r="U406">
        <f t="shared" si="113"/>
        <v>2105.1202357221796</v>
      </c>
      <c r="V406">
        <f t="shared" si="123"/>
        <v>100.09056608289674</v>
      </c>
      <c r="W406">
        <f t="shared" si="114"/>
        <v>2295.3138582572838</v>
      </c>
      <c r="X406">
        <f t="shared" si="124"/>
        <v>98.248732432868209</v>
      </c>
      <c r="Y406">
        <f t="shared" si="115"/>
        <v>2475.1886245363398</v>
      </c>
      <c r="Z406">
        <f t="shared" si="125"/>
        <v>96.557677200786515</v>
      </c>
      <c r="AA406">
        <f t="shared" si="116"/>
        <v>2646.3125749784795</v>
      </c>
    </row>
    <row r="407" spans="1:27" x14ac:dyDescent="0.3">
      <c r="A407">
        <v>406</v>
      </c>
      <c r="B407" s="1">
        <v>42461</v>
      </c>
      <c r="C407">
        <v>139</v>
      </c>
      <c r="D407">
        <v>33</v>
      </c>
      <c r="E407">
        <v>38</v>
      </c>
      <c r="F407">
        <v>8</v>
      </c>
      <c r="G407">
        <v>13</v>
      </c>
      <c r="H407">
        <v>16</v>
      </c>
      <c r="I407">
        <v>139</v>
      </c>
      <c r="J407">
        <f t="shared" si="117"/>
        <v>118.33624095268067</v>
      </c>
      <c r="K407">
        <f t="shared" si="108"/>
        <v>426.99093796567149</v>
      </c>
      <c r="L407">
        <f t="shared" si="118"/>
        <v>120.83246595029792</v>
      </c>
      <c r="M407">
        <f t="shared" si="109"/>
        <v>330.0592934470846</v>
      </c>
      <c r="N407">
        <f t="shared" si="119"/>
        <v>121.6864707111383</v>
      </c>
      <c r="O407">
        <f t="shared" si="110"/>
        <v>299.75829643627196</v>
      </c>
      <c r="P407">
        <f t="shared" si="120"/>
        <v>123.48134985420096</v>
      </c>
      <c r="Q407">
        <f t="shared" si="111"/>
        <v>240.82850234770865</v>
      </c>
      <c r="R407">
        <f t="shared" si="121"/>
        <v>126.20881678111041</v>
      </c>
      <c r="S407">
        <f t="shared" si="112"/>
        <v>163.61436813920255</v>
      </c>
      <c r="T407">
        <f t="shared" si="122"/>
        <v>129.64736428423566</v>
      </c>
      <c r="U407">
        <f t="shared" si="113"/>
        <v>87.471794831790675</v>
      </c>
      <c r="V407">
        <f t="shared" si="123"/>
        <v>133.62716982486901</v>
      </c>
      <c r="W407">
        <f t="shared" si="114"/>
        <v>28.867304090798058</v>
      </c>
      <c r="X407">
        <f t="shared" si="124"/>
        <v>138.04974648657364</v>
      </c>
      <c r="Y407">
        <f t="shared" si="115"/>
        <v>0.9029817397791432</v>
      </c>
      <c r="Z407">
        <f t="shared" si="125"/>
        <v>142.85576772007866</v>
      </c>
      <c r="AA407">
        <f t="shared" si="116"/>
        <v>14.866944711200588</v>
      </c>
    </row>
    <row r="408" spans="1:27" x14ac:dyDescent="0.3">
      <c r="A408">
        <v>407</v>
      </c>
      <c r="B408" s="1">
        <v>42462</v>
      </c>
      <c r="C408">
        <v>89</v>
      </c>
      <c r="D408">
        <v>44</v>
      </c>
      <c r="E408">
        <v>26</v>
      </c>
      <c r="F408">
        <v>7</v>
      </c>
      <c r="G408">
        <v>13</v>
      </c>
      <c r="H408">
        <v>12</v>
      </c>
      <c r="I408">
        <v>89</v>
      </c>
      <c r="J408">
        <f t="shared" si="117"/>
        <v>120.40261685741261</v>
      </c>
      <c r="K408">
        <f t="shared" si="108"/>
        <v>986.1243454934546</v>
      </c>
      <c r="L408">
        <f t="shared" si="118"/>
        <v>124.46597276023833</v>
      </c>
      <c r="M408">
        <f t="shared" si="109"/>
        <v>1257.8352238299672</v>
      </c>
      <c r="N408">
        <f t="shared" si="119"/>
        <v>126.8805294977968</v>
      </c>
      <c r="O408">
        <f t="shared" si="110"/>
        <v>1434.9345150334534</v>
      </c>
      <c r="P408">
        <f t="shared" si="120"/>
        <v>129.68880991252058</v>
      </c>
      <c r="Q408">
        <f t="shared" si="111"/>
        <v>1655.5792520972332</v>
      </c>
      <c r="R408">
        <f t="shared" si="121"/>
        <v>132.60440839055519</v>
      </c>
      <c r="S408">
        <f t="shared" si="112"/>
        <v>1901.3444310903201</v>
      </c>
      <c r="T408">
        <f t="shared" si="122"/>
        <v>135.25894571369426</v>
      </c>
      <c r="U408">
        <f t="shared" si="113"/>
        <v>2139.8900585425126</v>
      </c>
      <c r="V408">
        <f t="shared" si="123"/>
        <v>137.3881509474607</v>
      </c>
      <c r="W408">
        <f t="shared" si="114"/>
        <v>2341.4131521142422</v>
      </c>
      <c r="X408">
        <f t="shared" si="124"/>
        <v>138.80994929731472</v>
      </c>
      <c r="Y408">
        <f t="shared" si="115"/>
        <v>2481.0310490010629</v>
      </c>
      <c r="Z408">
        <f t="shared" si="125"/>
        <v>139.38557677200788</v>
      </c>
      <c r="AA408">
        <f t="shared" si="116"/>
        <v>2538.7063466478999</v>
      </c>
    </row>
    <row r="409" spans="1:27" x14ac:dyDescent="0.3">
      <c r="A409">
        <v>408</v>
      </c>
      <c r="B409" s="1">
        <v>42463</v>
      </c>
      <c r="C409">
        <v>102</v>
      </c>
      <c r="D409">
        <v>43</v>
      </c>
      <c r="E409">
        <v>25</v>
      </c>
      <c r="F409">
        <v>7</v>
      </c>
      <c r="G409">
        <v>13</v>
      </c>
      <c r="H409">
        <v>17</v>
      </c>
      <c r="I409">
        <v>102</v>
      </c>
      <c r="J409">
        <f t="shared" si="117"/>
        <v>117.26235517167136</v>
      </c>
      <c r="K409">
        <f t="shared" si="108"/>
        <v>232.93948538624349</v>
      </c>
      <c r="L409">
        <f t="shared" si="118"/>
        <v>117.37277820819067</v>
      </c>
      <c r="M409">
        <f t="shared" si="109"/>
        <v>236.32230983822186</v>
      </c>
      <c r="N409">
        <f t="shared" si="119"/>
        <v>115.51637064845775</v>
      </c>
      <c r="O409">
        <f t="shared" si="110"/>
        <v>182.69227550649023</v>
      </c>
      <c r="P409">
        <f t="shared" si="120"/>
        <v>113.41328594751235</v>
      </c>
      <c r="Q409">
        <f t="shared" si="111"/>
        <v>130.26309611968287</v>
      </c>
      <c r="R409">
        <f t="shared" si="121"/>
        <v>110.8022041952776</v>
      </c>
      <c r="S409">
        <f t="shared" si="112"/>
        <v>77.478798695362514</v>
      </c>
      <c r="T409">
        <f t="shared" si="122"/>
        <v>107.50357828547772</v>
      </c>
      <c r="U409">
        <f t="shared" si="113"/>
        <v>30.289373944381829</v>
      </c>
      <c r="V409">
        <f t="shared" si="123"/>
        <v>103.51644528423822</v>
      </c>
      <c r="W409">
        <f t="shared" si="114"/>
        <v>2.2996063000883242</v>
      </c>
      <c r="X409">
        <f t="shared" si="124"/>
        <v>98.961989859462932</v>
      </c>
      <c r="Y409">
        <f t="shared" si="115"/>
        <v>9.2295056140060563</v>
      </c>
      <c r="Z409">
        <f t="shared" si="125"/>
        <v>94.038557677200799</v>
      </c>
      <c r="AA409">
        <f t="shared" si="116"/>
        <v>63.384563859258328</v>
      </c>
    </row>
    <row r="410" spans="1:27" x14ac:dyDescent="0.3">
      <c r="A410">
        <v>409</v>
      </c>
      <c r="B410" s="1">
        <v>42464</v>
      </c>
      <c r="C410">
        <v>95</v>
      </c>
      <c r="D410">
        <v>45</v>
      </c>
      <c r="E410">
        <v>28</v>
      </c>
      <c r="F410">
        <v>6</v>
      </c>
      <c r="G410">
        <v>13</v>
      </c>
      <c r="H410">
        <v>14</v>
      </c>
      <c r="I410">
        <v>95</v>
      </c>
      <c r="J410">
        <f t="shared" si="117"/>
        <v>115.73611965450422</v>
      </c>
      <c r="K410">
        <f t="shared" si="108"/>
        <v>429.98665832591627</v>
      </c>
      <c r="L410">
        <f t="shared" si="118"/>
        <v>114.29822256655254</v>
      </c>
      <c r="M410">
        <f t="shared" si="109"/>
        <v>372.42139422819764</v>
      </c>
      <c r="N410">
        <f t="shared" si="119"/>
        <v>111.46145945392041</v>
      </c>
      <c r="O410">
        <f t="shared" si="110"/>
        <v>270.97964735306573</v>
      </c>
      <c r="P410">
        <f t="shared" si="120"/>
        <v>108.8479715685074</v>
      </c>
      <c r="Q410">
        <f t="shared" si="111"/>
        <v>191.76631656218942</v>
      </c>
      <c r="R410">
        <f t="shared" si="121"/>
        <v>106.4011020976388</v>
      </c>
      <c r="S410">
        <f t="shared" si="112"/>
        <v>129.98512904078382</v>
      </c>
      <c r="T410">
        <f t="shared" si="122"/>
        <v>104.20143131419108</v>
      </c>
      <c r="U410">
        <f t="shared" si="113"/>
        <v>84.666338229776244</v>
      </c>
      <c r="V410">
        <f t="shared" si="123"/>
        <v>102.45493358527146</v>
      </c>
      <c r="W410">
        <f t="shared" si="114"/>
        <v>55.576034760808412</v>
      </c>
      <c r="X410">
        <f t="shared" si="124"/>
        <v>101.39239797189259</v>
      </c>
      <c r="Y410">
        <f t="shared" si="115"/>
        <v>40.862751831056521</v>
      </c>
      <c r="Z410">
        <f t="shared" si="125"/>
        <v>101.20385576772007</v>
      </c>
      <c r="AA410">
        <f t="shared" si="116"/>
        <v>38.487826386673596</v>
      </c>
    </row>
    <row r="411" spans="1:27" x14ac:dyDescent="0.3">
      <c r="A411">
        <v>410</v>
      </c>
      <c r="B411" s="1">
        <v>42465</v>
      </c>
      <c r="C411">
        <v>100</v>
      </c>
      <c r="D411">
        <v>46</v>
      </c>
      <c r="E411">
        <v>50</v>
      </c>
      <c r="F411">
        <v>7</v>
      </c>
      <c r="G411">
        <v>13</v>
      </c>
      <c r="H411">
        <v>14</v>
      </c>
      <c r="I411">
        <v>100</v>
      </c>
      <c r="J411">
        <f t="shared" si="117"/>
        <v>113.6625076890538</v>
      </c>
      <c r="K411">
        <f t="shared" si="108"/>
        <v>186.66411635345412</v>
      </c>
      <c r="L411">
        <f t="shared" si="118"/>
        <v>110.43857805324204</v>
      </c>
      <c r="M411">
        <f t="shared" si="109"/>
        <v>108.96391177362638</v>
      </c>
      <c r="N411">
        <f t="shared" si="119"/>
        <v>106.52302161774428</v>
      </c>
      <c r="O411">
        <f t="shared" si="110"/>
        <v>42.549811025559166</v>
      </c>
      <c r="P411">
        <f t="shared" si="120"/>
        <v>103.30878294110444</v>
      </c>
      <c r="Q411">
        <f t="shared" si="111"/>
        <v>10.948044551343745</v>
      </c>
      <c r="R411">
        <f t="shared" si="121"/>
        <v>100.70055104881939</v>
      </c>
      <c r="S411">
        <f t="shared" si="112"/>
        <v>0.49077177200195016</v>
      </c>
      <c r="T411">
        <f t="shared" si="122"/>
        <v>98.680572525676439</v>
      </c>
      <c r="U411">
        <f t="shared" si="113"/>
        <v>1.7408888599998513</v>
      </c>
      <c r="V411">
        <f t="shared" si="123"/>
        <v>97.23648007558144</v>
      </c>
      <c r="W411">
        <f t="shared" si="114"/>
        <v>7.6370423726583638</v>
      </c>
      <c r="X411">
        <f t="shared" si="124"/>
        <v>96.27847959437851</v>
      </c>
      <c r="Y411">
        <f t="shared" si="115"/>
        <v>13.849714129457141</v>
      </c>
      <c r="Z411">
        <f t="shared" si="125"/>
        <v>95.620385576772009</v>
      </c>
      <c r="AA411">
        <f t="shared" si="116"/>
        <v>19.181022496146653</v>
      </c>
    </row>
    <row r="412" spans="1:27" x14ac:dyDescent="0.3">
      <c r="A412">
        <v>411</v>
      </c>
      <c r="B412" s="1">
        <v>42466</v>
      </c>
      <c r="C412">
        <v>101</v>
      </c>
      <c r="D412">
        <v>51</v>
      </c>
      <c r="E412">
        <v>47</v>
      </c>
      <c r="F412">
        <v>5</v>
      </c>
      <c r="G412">
        <v>13</v>
      </c>
      <c r="H412">
        <v>19</v>
      </c>
      <c r="I412">
        <v>101</v>
      </c>
      <c r="J412">
        <f t="shared" si="117"/>
        <v>112.29625692014842</v>
      </c>
      <c r="K412">
        <f t="shared" si="108"/>
        <v>127.60542040600113</v>
      </c>
      <c r="L412">
        <f t="shared" si="118"/>
        <v>108.35086244259364</v>
      </c>
      <c r="M412">
        <f t="shared" si="109"/>
        <v>54.035178649933698</v>
      </c>
      <c r="N412">
        <f t="shared" si="119"/>
        <v>104.56611513242099</v>
      </c>
      <c r="O412">
        <f t="shared" si="110"/>
        <v>12.717177137681972</v>
      </c>
      <c r="P412">
        <f t="shared" si="120"/>
        <v>101.98526976466266</v>
      </c>
      <c r="Q412">
        <f t="shared" si="111"/>
        <v>0.97075650915841527</v>
      </c>
      <c r="R412">
        <f t="shared" si="121"/>
        <v>100.3502755244097</v>
      </c>
      <c r="S412">
        <f t="shared" si="112"/>
        <v>0.42214189418109554</v>
      </c>
      <c r="T412">
        <f t="shared" si="122"/>
        <v>99.472229010270581</v>
      </c>
      <c r="U412">
        <f t="shared" si="113"/>
        <v>2.3340841970588078</v>
      </c>
      <c r="V412">
        <f t="shared" si="123"/>
        <v>99.170944022674433</v>
      </c>
      <c r="W412">
        <f t="shared" si="114"/>
        <v>3.3454457681903835</v>
      </c>
      <c r="X412">
        <f t="shared" si="124"/>
        <v>99.255695918875702</v>
      </c>
      <c r="Y412">
        <f t="shared" si="115"/>
        <v>3.0425967274268815</v>
      </c>
      <c r="Z412">
        <f t="shared" si="125"/>
        <v>99.562038557677198</v>
      </c>
      <c r="AA412">
        <f t="shared" si="116"/>
        <v>2.0677331096070728</v>
      </c>
    </row>
    <row r="413" spans="1:27" x14ac:dyDescent="0.3">
      <c r="A413">
        <v>412</v>
      </c>
      <c r="B413" s="1">
        <v>42467</v>
      </c>
      <c r="C413">
        <v>112</v>
      </c>
      <c r="D413">
        <v>44</v>
      </c>
      <c r="E413">
        <v>46</v>
      </c>
      <c r="F413">
        <v>9</v>
      </c>
      <c r="G413">
        <v>13</v>
      </c>
      <c r="H413">
        <v>23</v>
      </c>
      <c r="I413">
        <v>112</v>
      </c>
      <c r="J413">
        <f t="shared" si="117"/>
        <v>111.16663122813358</v>
      </c>
      <c r="K413">
        <f t="shared" si="108"/>
        <v>0.69450350992214183</v>
      </c>
      <c r="L413">
        <f t="shared" si="118"/>
        <v>106.88068995407492</v>
      </c>
      <c r="M413">
        <f t="shared" si="109"/>
        <v>26.207335346309403</v>
      </c>
      <c r="N413">
        <f t="shared" si="119"/>
        <v>103.49628059269469</v>
      </c>
      <c r="O413">
        <f t="shared" si="110"/>
        <v>72.313243758181002</v>
      </c>
      <c r="P413">
        <f t="shared" si="120"/>
        <v>101.59116185879759</v>
      </c>
      <c r="Q413">
        <f t="shared" si="111"/>
        <v>108.34391144975002</v>
      </c>
      <c r="R413">
        <f t="shared" si="121"/>
        <v>100.67513776220486</v>
      </c>
      <c r="S413">
        <f t="shared" si="112"/>
        <v>128.25250470503846</v>
      </c>
      <c r="T413">
        <f t="shared" si="122"/>
        <v>100.38889160410824</v>
      </c>
      <c r="U413">
        <f t="shared" si="113"/>
        <v>134.81783818114818</v>
      </c>
      <c r="V413">
        <f t="shared" si="123"/>
        <v>100.45128320680232</v>
      </c>
      <c r="W413">
        <f t="shared" si="114"/>
        <v>133.3728595694862</v>
      </c>
      <c r="X413">
        <f t="shared" si="124"/>
        <v>100.65113918377514</v>
      </c>
      <c r="Y413">
        <f t="shared" si="115"/>
        <v>128.79664182604392</v>
      </c>
      <c r="Z413">
        <f t="shared" si="125"/>
        <v>100.85620385576772</v>
      </c>
      <c r="AA413">
        <f t="shared" si="116"/>
        <v>124.18419250420629</v>
      </c>
    </row>
    <row r="414" spans="1:27" x14ac:dyDescent="0.3">
      <c r="A414">
        <v>413</v>
      </c>
      <c r="B414" s="1">
        <v>42468</v>
      </c>
      <c r="C414">
        <v>106</v>
      </c>
      <c r="D414">
        <v>53</v>
      </c>
      <c r="E414">
        <v>17</v>
      </c>
      <c r="F414">
        <v>6</v>
      </c>
      <c r="G414">
        <v>13</v>
      </c>
      <c r="H414">
        <v>9</v>
      </c>
      <c r="I414">
        <v>106</v>
      </c>
      <c r="J414">
        <f t="shared" si="117"/>
        <v>111.24996810532024</v>
      </c>
      <c r="K414">
        <f t="shared" si="108"/>
        <v>27.562165106879739</v>
      </c>
      <c r="L414">
        <f t="shared" si="118"/>
        <v>107.90455196325995</v>
      </c>
      <c r="M414">
        <f t="shared" si="109"/>
        <v>3.6273181807573218</v>
      </c>
      <c r="N414">
        <f t="shared" si="119"/>
        <v>106.04739641488626</v>
      </c>
      <c r="O414">
        <f t="shared" si="110"/>
        <v>2.2464201440709525E-3</v>
      </c>
      <c r="P414">
        <f t="shared" si="120"/>
        <v>105.75469711527856</v>
      </c>
      <c r="Q414">
        <f t="shared" si="111"/>
        <v>6.0173505252659978E-2</v>
      </c>
      <c r="R414">
        <f t="shared" si="121"/>
        <v>106.33756888110243</v>
      </c>
      <c r="S414">
        <f t="shared" si="112"/>
        <v>0.11395274948874487</v>
      </c>
      <c r="T414">
        <f t="shared" si="122"/>
        <v>107.3555566416433</v>
      </c>
      <c r="U414">
        <f t="shared" si="113"/>
        <v>1.8375338087032724</v>
      </c>
      <c r="V414">
        <f t="shared" si="123"/>
        <v>108.53538496204069</v>
      </c>
      <c r="W414">
        <f t="shared" si="114"/>
        <v>6.4281769057420952</v>
      </c>
      <c r="X414">
        <f t="shared" si="124"/>
        <v>109.73022783675503</v>
      </c>
      <c r="Y414">
        <f t="shared" si="115"/>
        <v>13.914599714102144</v>
      </c>
      <c r="Z414">
        <f t="shared" si="125"/>
        <v>110.88562038557677</v>
      </c>
      <c r="AA414">
        <f t="shared" si="116"/>
        <v>23.869286551963324</v>
      </c>
    </row>
    <row r="415" spans="1:27" x14ac:dyDescent="0.3">
      <c r="A415">
        <v>414</v>
      </c>
      <c r="B415" s="1">
        <v>42469</v>
      </c>
      <c r="C415">
        <v>125</v>
      </c>
      <c r="D415">
        <v>37</v>
      </c>
      <c r="E415">
        <v>27</v>
      </c>
      <c r="F415">
        <v>18</v>
      </c>
      <c r="G415">
        <v>13</v>
      </c>
      <c r="H415">
        <v>12</v>
      </c>
      <c r="I415">
        <v>125</v>
      </c>
      <c r="J415">
        <f t="shared" si="117"/>
        <v>110.72497129478822</v>
      </c>
      <c r="K415">
        <f t="shared" si="108"/>
        <v>203.77644453462034</v>
      </c>
      <c r="L415">
        <f t="shared" si="118"/>
        <v>107.52364157060796</v>
      </c>
      <c r="M415">
        <f t="shared" si="109"/>
        <v>305.4231039525821</v>
      </c>
      <c r="N415">
        <f t="shared" si="119"/>
        <v>106.03317749042037</v>
      </c>
      <c r="O415">
        <f t="shared" si="110"/>
        <v>359.74035610989648</v>
      </c>
      <c r="P415">
        <f t="shared" si="120"/>
        <v>105.85281826916713</v>
      </c>
      <c r="Q415">
        <f t="shared" si="111"/>
        <v>366.61456823354001</v>
      </c>
      <c r="R415">
        <f t="shared" si="121"/>
        <v>106.16878444055121</v>
      </c>
      <c r="S415">
        <f t="shared" si="112"/>
        <v>354.61467944642635</v>
      </c>
      <c r="T415">
        <f t="shared" si="122"/>
        <v>106.54222265665732</v>
      </c>
      <c r="U415">
        <f t="shared" si="113"/>
        <v>340.68954445641452</v>
      </c>
      <c r="V415">
        <f t="shared" si="123"/>
        <v>106.7606154886122</v>
      </c>
      <c r="W415">
        <f t="shared" si="114"/>
        <v>332.67514735425306</v>
      </c>
      <c r="X415">
        <f t="shared" si="124"/>
        <v>106.74604556735102</v>
      </c>
      <c r="Y415">
        <f t="shared" si="115"/>
        <v>333.20685242922542</v>
      </c>
      <c r="Z415">
        <f t="shared" si="125"/>
        <v>106.48856203855767</v>
      </c>
      <c r="AA415">
        <f t="shared" si="116"/>
        <v>342.67333540032803</v>
      </c>
    </row>
    <row r="416" spans="1:27" x14ac:dyDescent="0.3">
      <c r="A416">
        <v>415</v>
      </c>
      <c r="B416" s="1">
        <v>42472</v>
      </c>
      <c r="C416">
        <v>65</v>
      </c>
      <c r="D416">
        <v>63</v>
      </c>
      <c r="E416">
        <v>32</v>
      </c>
      <c r="F416">
        <v>22</v>
      </c>
      <c r="G416">
        <v>13</v>
      </c>
      <c r="H416">
        <v>26</v>
      </c>
      <c r="I416">
        <v>65</v>
      </c>
      <c r="J416">
        <f t="shared" si="117"/>
        <v>112.1524741653094</v>
      </c>
      <c r="K416">
        <f t="shared" si="108"/>
        <v>2223.3558199101703</v>
      </c>
      <c r="L416">
        <f t="shared" si="118"/>
        <v>111.01891325648637</v>
      </c>
      <c r="M416">
        <f t="shared" si="109"/>
        <v>2117.7403773080173</v>
      </c>
      <c r="N416">
        <f t="shared" si="119"/>
        <v>111.72322424329425</v>
      </c>
      <c r="O416">
        <f t="shared" si="110"/>
        <v>2183.05968368916</v>
      </c>
      <c r="P416">
        <f t="shared" si="120"/>
        <v>113.51169096150028</v>
      </c>
      <c r="Q416">
        <f t="shared" si="111"/>
        <v>2353.384159944108</v>
      </c>
      <c r="R416">
        <f t="shared" si="121"/>
        <v>115.5843922202756</v>
      </c>
      <c r="S416">
        <f t="shared" si="112"/>
        <v>2558.7807362946792</v>
      </c>
      <c r="T416">
        <f t="shared" si="122"/>
        <v>117.61688906266292</v>
      </c>
      <c r="U416">
        <f t="shared" si="113"/>
        <v>2768.5370146325768</v>
      </c>
      <c r="V416">
        <f t="shared" si="123"/>
        <v>119.52818464658367</v>
      </c>
      <c r="W416">
        <f t="shared" si="114"/>
        <v>2973.3229208519228</v>
      </c>
      <c r="X416">
        <f t="shared" si="124"/>
        <v>121.3492091134702</v>
      </c>
      <c r="Y416">
        <f t="shared" si="115"/>
        <v>3175.2333677135925</v>
      </c>
      <c r="Z416">
        <f t="shared" si="125"/>
        <v>123.14885620385576</v>
      </c>
      <c r="AA416">
        <f t="shared" si="116"/>
        <v>3381.2894778166942</v>
      </c>
    </row>
    <row r="417" spans="1:27" x14ac:dyDescent="0.3">
      <c r="A417">
        <v>416</v>
      </c>
      <c r="B417" s="1">
        <v>42473</v>
      </c>
      <c r="C417">
        <v>141</v>
      </c>
      <c r="D417">
        <v>64</v>
      </c>
      <c r="E417">
        <v>101</v>
      </c>
      <c r="F417">
        <v>17</v>
      </c>
      <c r="G417">
        <v>13</v>
      </c>
      <c r="H417">
        <v>24</v>
      </c>
      <c r="I417">
        <v>141</v>
      </c>
      <c r="J417">
        <f t="shared" si="117"/>
        <v>107.43722674877846</v>
      </c>
      <c r="K417">
        <f t="shared" si="108"/>
        <v>1126.4597483129123</v>
      </c>
      <c r="L417">
        <f t="shared" si="118"/>
        <v>101.8151306051891</v>
      </c>
      <c r="M417">
        <f t="shared" si="109"/>
        <v>1535.4539894883883</v>
      </c>
      <c r="N417">
        <f t="shared" si="119"/>
        <v>97.706256970305972</v>
      </c>
      <c r="O417">
        <f t="shared" si="110"/>
        <v>1874.3481855211803</v>
      </c>
      <c r="P417">
        <f t="shared" si="120"/>
        <v>94.10701457690017</v>
      </c>
      <c r="Q417">
        <f t="shared" si="111"/>
        <v>2198.9520818910532</v>
      </c>
      <c r="R417">
        <f t="shared" si="121"/>
        <v>90.292196110137809</v>
      </c>
      <c r="S417">
        <f t="shared" si="112"/>
        <v>2571.2813753327232</v>
      </c>
      <c r="T417">
        <f t="shared" si="122"/>
        <v>86.046755625065174</v>
      </c>
      <c r="U417">
        <f t="shared" si="113"/>
        <v>3019.8590673313061</v>
      </c>
      <c r="V417">
        <f t="shared" si="123"/>
        <v>81.358455393975106</v>
      </c>
      <c r="W417">
        <f t="shared" si="114"/>
        <v>3557.1138429924572</v>
      </c>
      <c r="X417">
        <f t="shared" si="124"/>
        <v>76.269841822694033</v>
      </c>
      <c r="Y417">
        <f t="shared" si="115"/>
        <v>4189.9933776590506</v>
      </c>
      <c r="Z417">
        <f t="shared" si="125"/>
        <v>70.814885620385567</v>
      </c>
      <c r="AA417">
        <f t="shared" si="116"/>
        <v>4925.9502804795602</v>
      </c>
    </row>
    <row r="418" spans="1:27" x14ac:dyDescent="0.3">
      <c r="A418">
        <v>417</v>
      </c>
      <c r="B418" s="1">
        <v>42474</v>
      </c>
      <c r="C418">
        <v>143</v>
      </c>
      <c r="D418">
        <v>60</v>
      </c>
      <c r="E418">
        <v>118</v>
      </c>
      <c r="F418">
        <v>12</v>
      </c>
      <c r="G418">
        <v>13</v>
      </c>
      <c r="H418">
        <v>21</v>
      </c>
      <c r="I418">
        <v>143</v>
      </c>
      <c r="J418">
        <f t="shared" si="117"/>
        <v>110.79350407390061</v>
      </c>
      <c r="K418">
        <f t="shared" si="108"/>
        <v>1037.2583798378569</v>
      </c>
      <c r="L418">
        <f t="shared" si="118"/>
        <v>109.65210448415128</v>
      </c>
      <c r="M418">
        <f t="shared" si="109"/>
        <v>1112.0821353359631</v>
      </c>
      <c r="N418">
        <f t="shared" si="119"/>
        <v>110.69437987921417</v>
      </c>
      <c r="O418">
        <f t="shared" si="110"/>
        <v>1043.6530913885224</v>
      </c>
      <c r="P418">
        <f t="shared" si="120"/>
        <v>112.86420874614011</v>
      </c>
      <c r="Q418">
        <f t="shared" si="111"/>
        <v>908.16591449621842</v>
      </c>
      <c r="R418">
        <f t="shared" si="121"/>
        <v>115.6460980550689</v>
      </c>
      <c r="S418">
        <f t="shared" si="112"/>
        <v>748.23595161290518</v>
      </c>
      <c r="T418">
        <f t="shared" si="122"/>
        <v>119.01870225002607</v>
      </c>
      <c r="U418">
        <f t="shared" si="113"/>
        <v>575.1026417729048</v>
      </c>
      <c r="V418">
        <f t="shared" si="123"/>
        <v>123.10753661819253</v>
      </c>
      <c r="W418">
        <f t="shared" si="114"/>
        <v>395.71009939655124</v>
      </c>
      <c r="X418">
        <f t="shared" si="124"/>
        <v>128.0539683645388</v>
      </c>
      <c r="Y418">
        <f t="shared" si="115"/>
        <v>223.38386164820687</v>
      </c>
      <c r="Z418">
        <f t="shared" si="125"/>
        <v>133.98148856203855</v>
      </c>
      <c r="AA418">
        <f t="shared" si="116"/>
        <v>81.333548556641503</v>
      </c>
    </row>
    <row r="419" spans="1:27" x14ac:dyDescent="0.3">
      <c r="A419">
        <v>418</v>
      </c>
      <c r="B419" s="1">
        <v>42475</v>
      </c>
      <c r="C419">
        <v>143</v>
      </c>
      <c r="D419">
        <v>37</v>
      </c>
      <c r="E419">
        <v>27</v>
      </c>
      <c r="F419">
        <v>18</v>
      </c>
      <c r="G419">
        <v>13</v>
      </c>
      <c r="H419">
        <v>12</v>
      </c>
      <c r="I419">
        <v>143</v>
      </c>
      <c r="J419">
        <f t="shared" si="117"/>
        <v>114.01415366651055</v>
      </c>
      <c r="K419">
        <f t="shared" si="108"/>
        <v>840.17928766866373</v>
      </c>
      <c r="L419">
        <f t="shared" si="118"/>
        <v>116.32168358732102</v>
      </c>
      <c r="M419">
        <f t="shared" si="109"/>
        <v>711.73256661501671</v>
      </c>
      <c r="N419">
        <f t="shared" si="119"/>
        <v>120.3860659154499</v>
      </c>
      <c r="O419">
        <f t="shared" si="110"/>
        <v>511.39001478037653</v>
      </c>
      <c r="P419">
        <f t="shared" si="120"/>
        <v>124.91852524768406</v>
      </c>
      <c r="Q419">
        <f t="shared" si="111"/>
        <v>326.93972921863883</v>
      </c>
      <c r="R419">
        <f t="shared" si="121"/>
        <v>129.32304902753447</v>
      </c>
      <c r="S419">
        <f t="shared" si="112"/>
        <v>187.0589879032259</v>
      </c>
      <c r="T419">
        <f t="shared" si="122"/>
        <v>133.40748090001043</v>
      </c>
      <c r="U419">
        <f t="shared" si="113"/>
        <v>92.016422683664771</v>
      </c>
      <c r="V419">
        <f t="shared" si="123"/>
        <v>137.03226098545775</v>
      </c>
      <c r="W419">
        <f t="shared" si="114"/>
        <v>35.613908945689666</v>
      </c>
      <c r="X419">
        <f t="shared" si="124"/>
        <v>140.01079367290777</v>
      </c>
      <c r="Y419">
        <f t="shared" si="115"/>
        <v>8.935354465928242</v>
      </c>
      <c r="Z419">
        <f t="shared" si="125"/>
        <v>142.09814885620386</v>
      </c>
      <c r="AA419">
        <f t="shared" si="116"/>
        <v>0.81333548556639967</v>
      </c>
    </row>
    <row r="420" spans="1:27" x14ac:dyDescent="0.3">
      <c r="A420">
        <v>419</v>
      </c>
      <c r="B420" s="1">
        <v>42478</v>
      </c>
      <c r="C420">
        <v>65</v>
      </c>
      <c r="D420">
        <v>48</v>
      </c>
      <c r="E420">
        <v>27</v>
      </c>
      <c r="F420">
        <v>11</v>
      </c>
      <c r="G420">
        <v>13</v>
      </c>
      <c r="H420">
        <v>18</v>
      </c>
      <c r="I420">
        <v>65</v>
      </c>
      <c r="J420">
        <f t="shared" si="117"/>
        <v>116.9127382998595</v>
      </c>
      <c r="K420">
        <f t="shared" si="108"/>
        <v>2694.9323977896993</v>
      </c>
      <c r="L420">
        <f t="shared" si="118"/>
        <v>121.65734686985681</v>
      </c>
      <c r="M420">
        <f t="shared" si="109"/>
        <v>3210.0549543312732</v>
      </c>
      <c r="N420">
        <f t="shared" si="119"/>
        <v>127.17024614081492</v>
      </c>
      <c r="O420">
        <f t="shared" si="110"/>
        <v>3865.1395052095131</v>
      </c>
      <c r="P420">
        <f t="shared" si="120"/>
        <v>132.15111514861042</v>
      </c>
      <c r="Q420">
        <f t="shared" si="111"/>
        <v>4509.2722657019349</v>
      </c>
      <c r="R420">
        <f t="shared" si="121"/>
        <v>136.16152451376723</v>
      </c>
      <c r="S420">
        <f t="shared" si="112"/>
        <v>5063.9625711234949</v>
      </c>
      <c r="T420">
        <f t="shared" si="122"/>
        <v>139.16299236000418</v>
      </c>
      <c r="U420">
        <f t="shared" si="113"/>
        <v>5500.1494357900383</v>
      </c>
      <c r="V420">
        <f t="shared" si="123"/>
        <v>141.20967829563733</v>
      </c>
      <c r="W420">
        <f t="shared" si="114"/>
        <v>5807.9150659245361</v>
      </c>
      <c r="X420">
        <f t="shared" si="124"/>
        <v>142.40215873458155</v>
      </c>
      <c r="Y420">
        <f t="shared" si="115"/>
        <v>5991.0941767733584</v>
      </c>
      <c r="Z420">
        <f t="shared" si="125"/>
        <v>142.90981488562039</v>
      </c>
      <c r="AA420">
        <f t="shared" si="116"/>
        <v>6069.9392555116365</v>
      </c>
    </row>
    <row r="421" spans="1:27" x14ac:dyDescent="0.3">
      <c r="A421">
        <v>420</v>
      </c>
      <c r="B421" s="1">
        <v>42479</v>
      </c>
      <c r="C421">
        <v>98</v>
      </c>
      <c r="D421">
        <v>30</v>
      </c>
      <c r="E421">
        <v>27</v>
      </c>
      <c r="F421">
        <v>11</v>
      </c>
      <c r="G421">
        <v>13</v>
      </c>
      <c r="H421">
        <v>11</v>
      </c>
      <c r="I421">
        <v>98</v>
      </c>
      <c r="J421">
        <f t="shared" si="117"/>
        <v>111.72146446987355</v>
      </c>
      <c r="K421">
        <f t="shared" si="108"/>
        <v>188.2785871980023</v>
      </c>
      <c r="L421">
        <f t="shared" si="118"/>
        <v>110.32587749588545</v>
      </c>
      <c r="M421">
        <f t="shared" si="109"/>
        <v>151.92725604357537</v>
      </c>
      <c r="N421">
        <f t="shared" si="119"/>
        <v>108.51917229857044</v>
      </c>
      <c r="O421">
        <f t="shared" si="110"/>
        <v>110.65298584701169</v>
      </c>
      <c r="P421">
        <f t="shared" si="120"/>
        <v>105.29066908916624</v>
      </c>
      <c r="Q421">
        <f t="shared" si="111"/>
        <v>53.153855767724146</v>
      </c>
      <c r="R421">
        <f t="shared" si="121"/>
        <v>100.58076225688362</v>
      </c>
      <c r="S421">
        <f t="shared" si="112"/>
        <v>6.6603338265550187</v>
      </c>
      <c r="T421">
        <f t="shared" si="122"/>
        <v>94.665196944001679</v>
      </c>
      <c r="U421">
        <f t="shared" si="113"/>
        <v>11.120911422295745</v>
      </c>
      <c r="V421">
        <f t="shared" si="123"/>
        <v>87.862903488691202</v>
      </c>
      <c r="W421">
        <f t="shared" si="114"/>
        <v>102.760725679589</v>
      </c>
      <c r="X421">
        <f t="shared" si="124"/>
        <v>80.48043174691631</v>
      </c>
      <c r="Y421">
        <f t="shared" si="115"/>
        <v>306.93527177445793</v>
      </c>
      <c r="Z421">
        <f t="shared" si="125"/>
        <v>72.790981488562039</v>
      </c>
      <c r="AA421">
        <f t="shared" si="116"/>
        <v>635.4946143100218</v>
      </c>
    </row>
    <row r="422" spans="1:27" x14ac:dyDescent="0.3">
      <c r="A422">
        <v>421</v>
      </c>
      <c r="B422" s="1">
        <v>42480</v>
      </c>
      <c r="C422">
        <v>74</v>
      </c>
      <c r="D422">
        <v>40</v>
      </c>
      <c r="E422">
        <v>29</v>
      </c>
      <c r="F422">
        <v>10</v>
      </c>
      <c r="G422">
        <v>13</v>
      </c>
      <c r="H422">
        <v>24</v>
      </c>
      <c r="I422">
        <v>74</v>
      </c>
      <c r="J422">
        <f t="shared" si="117"/>
        <v>110.34931802288619</v>
      </c>
      <c r="K422">
        <f t="shared" si="108"/>
        <v>1321.2729207289192</v>
      </c>
      <c r="L422">
        <f t="shared" si="118"/>
        <v>107.86070199670837</v>
      </c>
      <c r="M422">
        <f t="shared" si="109"/>
        <v>1146.5471397098902</v>
      </c>
      <c r="N422">
        <f t="shared" si="119"/>
        <v>105.36342060899929</v>
      </c>
      <c r="O422">
        <f t="shared" si="110"/>
        <v>983.66415229700146</v>
      </c>
      <c r="P422">
        <f t="shared" si="120"/>
        <v>102.37440145349974</v>
      </c>
      <c r="Q422">
        <f t="shared" si="111"/>
        <v>805.10665784436833</v>
      </c>
      <c r="R422">
        <f t="shared" si="121"/>
        <v>99.290381128441808</v>
      </c>
      <c r="S422">
        <f t="shared" si="112"/>
        <v>639.60337762184554</v>
      </c>
      <c r="T422">
        <f t="shared" si="122"/>
        <v>96.66607877760066</v>
      </c>
      <c r="U422">
        <f t="shared" si="113"/>
        <v>513.75112715239902</v>
      </c>
      <c r="V422">
        <f t="shared" si="123"/>
        <v>94.958871046607356</v>
      </c>
      <c r="W422">
        <f t="shared" si="114"/>
        <v>439.27427554831615</v>
      </c>
      <c r="X422">
        <f t="shared" si="124"/>
        <v>94.496086349383262</v>
      </c>
      <c r="Y422">
        <f t="shared" si="115"/>
        <v>420.08955564137489</v>
      </c>
      <c r="Z422">
        <f t="shared" si="125"/>
        <v>95.47909814885621</v>
      </c>
      <c r="AA422">
        <f t="shared" si="116"/>
        <v>461.35165728819823</v>
      </c>
    </row>
    <row r="423" spans="1:27" x14ac:dyDescent="0.3">
      <c r="A423">
        <v>422</v>
      </c>
      <c r="B423" s="1">
        <v>42481</v>
      </c>
      <c r="C423">
        <v>91</v>
      </c>
      <c r="D423">
        <v>24</v>
      </c>
      <c r="E423">
        <v>36</v>
      </c>
      <c r="F423">
        <v>15</v>
      </c>
      <c r="G423">
        <v>13</v>
      </c>
      <c r="H423">
        <v>26</v>
      </c>
      <c r="I423">
        <v>91</v>
      </c>
      <c r="J423">
        <f t="shared" si="117"/>
        <v>106.71438622059759</v>
      </c>
      <c r="K423">
        <f t="shared" si="108"/>
        <v>246.94193429010738</v>
      </c>
      <c r="L423">
        <f t="shared" si="118"/>
        <v>101.08856159736671</v>
      </c>
      <c r="M423">
        <f t="shared" si="109"/>
        <v>101.77907510386225</v>
      </c>
      <c r="N423">
        <f t="shared" si="119"/>
        <v>95.954394426299501</v>
      </c>
      <c r="O423">
        <f t="shared" si="110"/>
        <v>24.546024131347565</v>
      </c>
      <c r="P423">
        <f t="shared" si="120"/>
        <v>91.024640872099837</v>
      </c>
      <c r="Q423">
        <f t="shared" si="111"/>
        <v>6.0717257784054777E-4</v>
      </c>
      <c r="R423">
        <f t="shared" si="121"/>
        <v>86.645190564220911</v>
      </c>
      <c r="S423">
        <f t="shared" si="112"/>
        <v>18.964365221950587</v>
      </c>
      <c r="T423">
        <f t="shared" si="122"/>
        <v>83.066431511040264</v>
      </c>
      <c r="U423">
        <f t="shared" si="113"/>
        <v>62.941508969014869</v>
      </c>
      <c r="V423">
        <f t="shared" si="123"/>
        <v>80.287661313982213</v>
      </c>
      <c r="W423">
        <f t="shared" si="114"/>
        <v>114.7542001239533</v>
      </c>
      <c r="X423">
        <f t="shared" si="124"/>
        <v>78.099217269876647</v>
      </c>
      <c r="Y423">
        <f t="shared" si="115"/>
        <v>166.43019504984895</v>
      </c>
      <c r="Z423">
        <f t="shared" si="125"/>
        <v>76.147909814885622</v>
      </c>
      <c r="AA423">
        <f t="shared" si="116"/>
        <v>220.58458286677083</v>
      </c>
    </row>
    <row r="424" spans="1:27" x14ac:dyDescent="0.3">
      <c r="A424">
        <v>423</v>
      </c>
      <c r="B424" s="1">
        <v>42482</v>
      </c>
      <c r="C424">
        <v>66</v>
      </c>
      <c r="D424">
        <v>37</v>
      </c>
      <c r="E424">
        <v>27</v>
      </c>
      <c r="F424">
        <v>18</v>
      </c>
      <c r="G424">
        <v>13</v>
      </c>
      <c r="H424">
        <v>12</v>
      </c>
      <c r="I424">
        <v>66</v>
      </c>
      <c r="J424">
        <f t="shared" si="117"/>
        <v>105.14294759853783</v>
      </c>
      <c r="K424">
        <f t="shared" si="108"/>
        <v>1532.1703467018785</v>
      </c>
      <c r="L424">
        <f t="shared" si="118"/>
        <v>99.070849277893373</v>
      </c>
      <c r="M424">
        <f t="shared" si="109"/>
        <v>1093.6810719611406</v>
      </c>
      <c r="N424">
        <f t="shared" si="119"/>
        <v>94.468076098409639</v>
      </c>
      <c r="O424">
        <f t="shared" si="110"/>
        <v>810.43135674484222</v>
      </c>
      <c r="P424">
        <f t="shared" si="120"/>
        <v>91.014784523259891</v>
      </c>
      <c r="Q424">
        <f t="shared" si="111"/>
        <v>625.73944474512257</v>
      </c>
      <c r="R424">
        <f t="shared" si="121"/>
        <v>88.822595282110456</v>
      </c>
      <c r="S424">
        <f t="shared" si="112"/>
        <v>520.87085541101044</v>
      </c>
      <c r="T424">
        <f t="shared" si="122"/>
        <v>87.8265726044161</v>
      </c>
      <c r="U424">
        <f t="shared" si="113"/>
        <v>476.39927165584743</v>
      </c>
      <c r="V424">
        <f t="shared" si="123"/>
        <v>87.78629839419466</v>
      </c>
      <c r="W424">
        <f t="shared" si="114"/>
        <v>474.64279772088878</v>
      </c>
      <c r="X424">
        <f t="shared" si="124"/>
        <v>88.419843453975318</v>
      </c>
      <c r="Y424">
        <f t="shared" si="115"/>
        <v>502.64938050075989</v>
      </c>
      <c r="Z424">
        <f t="shared" si="125"/>
        <v>89.514790981488574</v>
      </c>
      <c r="AA424">
        <f t="shared" si="116"/>
        <v>552.94539490309637</v>
      </c>
    </row>
    <row r="425" spans="1:27" x14ac:dyDescent="0.3">
      <c r="A425">
        <v>424</v>
      </c>
      <c r="B425" s="1">
        <v>42484</v>
      </c>
      <c r="C425">
        <v>65</v>
      </c>
      <c r="D425">
        <v>30</v>
      </c>
      <c r="E425">
        <v>74</v>
      </c>
      <c r="F425">
        <v>13</v>
      </c>
      <c r="G425">
        <v>13</v>
      </c>
      <c r="H425">
        <v>26</v>
      </c>
      <c r="I425">
        <v>74</v>
      </c>
      <c r="J425">
        <f t="shared" si="117"/>
        <v>101.22865283868404</v>
      </c>
      <c r="K425">
        <f t="shared" si="108"/>
        <v>741.39953540957652</v>
      </c>
      <c r="L425">
        <f t="shared" si="118"/>
        <v>92.456679422314707</v>
      </c>
      <c r="M425">
        <f t="shared" si="109"/>
        <v>340.64901529809515</v>
      </c>
      <c r="N425">
        <f t="shared" si="119"/>
        <v>85.927653268886743</v>
      </c>
      <c r="O425">
        <f t="shared" si="110"/>
        <v>142.26891250278462</v>
      </c>
      <c r="P425">
        <f t="shared" si="120"/>
        <v>81.008870713955929</v>
      </c>
      <c r="Q425">
        <f t="shared" si="111"/>
        <v>49.124268684949094</v>
      </c>
      <c r="R425">
        <f t="shared" si="121"/>
        <v>77.411297641055228</v>
      </c>
      <c r="S425">
        <f t="shared" si="112"/>
        <v>11.636951595868961</v>
      </c>
      <c r="T425">
        <f t="shared" si="122"/>
        <v>74.730629041766434</v>
      </c>
      <c r="U425">
        <f t="shared" si="113"/>
        <v>0.53381879667253795</v>
      </c>
      <c r="V425">
        <f t="shared" si="123"/>
        <v>72.535889518258401</v>
      </c>
      <c r="W425">
        <f t="shared" si="114"/>
        <v>2.1436195027456182</v>
      </c>
      <c r="X425">
        <f t="shared" si="124"/>
        <v>70.483968690795066</v>
      </c>
      <c r="Y425">
        <f t="shared" si="115"/>
        <v>12.362476167309358</v>
      </c>
      <c r="Z425">
        <f t="shared" si="125"/>
        <v>68.351479098148857</v>
      </c>
      <c r="AA425">
        <f t="shared" si="116"/>
        <v>31.905788378649245</v>
      </c>
    </row>
    <row r="426" spans="1:27" x14ac:dyDescent="0.3">
      <c r="A426">
        <v>425</v>
      </c>
      <c r="B426" s="1">
        <v>42485</v>
      </c>
      <c r="C426">
        <v>62</v>
      </c>
      <c r="D426">
        <v>42</v>
      </c>
      <c r="E426">
        <v>97</v>
      </c>
      <c r="F426">
        <v>10</v>
      </c>
      <c r="G426">
        <v>13</v>
      </c>
      <c r="H426">
        <v>27</v>
      </c>
      <c r="I426">
        <v>97</v>
      </c>
      <c r="J426">
        <f t="shared" si="117"/>
        <v>98.50578755481564</v>
      </c>
      <c r="K426">
        <f t="shared" si="108"/>
        <v>2.2673961602376651</v>
      </c>
      <c r="L426">
        <f t="shared" si="118"/>
        <v>88.765343537851763</v>
      </c>
      <c r="M426">
        <f t="shared" si="109"/>
        <v>67.809567049599721</v>
      </c>
      <c r="N426">
        <f t="shared" si="119"/>
        <v>82.349357288220716</v>
      </c>
      <c r="O426">
        <f t="shared" si="110"/>
        <v>214.64133186821144</v>
      </c>
      <c r="P426">
        <f t="shared" si="120"/>
        <v>78.205322428373563</v>
      </c>
      <c r="Q426">
        <f t="shared" si="111"/>
        <v>353.23990502139782</v>
      </c>
      <c r="R426">
        <f t="shared" si="121"/>
        <v>75.705648820527614</v>
      </c>
      <c r="S426">
        <f t="shared" si="112"/>
        <v>453.44939215469702</v>
      </c>
      <c r="T426">
        <f t="shared" si="122"/>
        <v>74.292251616706579</v>
      </c>
      <c r="U426">
        <f t="shared" si="113"/>
        <v>515.64183663896495</v>
      </c>
      <c r="V426">
        <f t="shared" si="123"/>
        <v>73.560766855477524</v>
      </c>
      <c r="W426">
        <f t="shared" si="114"/>
        <v>549.39765040328098</v>
      </c>
      <c r="X426">
        <f t="shared" si="124"/>
        <v>73.29679373815901</v>
      </c>
      <c r="Y426">
        <f t="shared" si="115"/>
        <v>561.84198709137786</v>
      </c>
      <c r="Z426">
        <f t="shared" si="125"/>
        <v>73.435147909814887</v>
      </c>
      <c r="AA426">
        <f t="shared" si="116"/>
        <v>555.30225403230168</v>
      </c>
    </row>
    <row r="427" spans="1:27" x14ac:dyDescent="0.3">
      <c r="A427">
        <v>426</v>
      </c>
      <c r="B427" s="1">
        <v>42486</v>
      </c>
      <c r="C427">
        <v>86</v>
      </c>
      <c r="D427">
        <v>48</v>
      </c>
      <c r="E427">
        <v>161</v>
      </c>
      <c r="F427">
        <v>8</v>
      </c>
      <c r="G427">
        <v>13</v>
      </c>
      <c r="H427">
        <v>31</v>
      </c>
      <c r="I427">
        <v>161</v>
      </c>
      <c r="J427">
        <f t="shared" si="117"/>
        <v>98.355208799334079</v>
      </c>
      <c r="K427">
        <f t="shared" si="108"/>
        <v>3924.3698645750305</v>
      </c>
      <c r="L427">
        <f t="shared" si="118"/>
        <v>90.412274830281419</v>
      </c>
      <c r="M427">
        <f t="shared" si="109"/>
        <v>4982.6269446357219</v>
      </c>
      <c r="N427">
        <f t="shared" si="119"/>
        <v>86.744550101754498</v>
      </c>
      <c r="O427">
        <f t="shared" si="110"/>
        <v>5513.8718395908481</v>
      </c>
      <c r="P427">
        <f t="shared" si="120"/>
        <v>85.723193457024138</v>
      </c>
      <c r="Q427">
        <f t="shared" si="111"/>
        <v>5666.5976033086135</v>
      </c>
      <c r="R427">
        <f t="shared" si="121"/>
        <v>86.352824410263807</v>
      </c>
      <c r="S427">
        <f t="shared" si="112"/>
        <v>5572.2008235249068</v>
      </c>
      <c r="T427">
        <f t="shared" si="122"/>
        <v>87.91690064668262</v>
      </c>
      <c r="U427">
        <f t="shared" si="113"/>
        <v>5341.1394110868596</v>
      </c>
      <c r="V427">
        <f t="shared" si="123"/>
        <v>89.96823005664325</v>
      </c>
      <c r="W427">
        <f t="shared" si="114"/>
        <v>5045.5123412859593</v>
      </c>
      <c r="X427">
        <f t="shared" si="124"/>
        <v>92.259358747631808</v>
      </c>
      <c r="Y427">
        <f t="shared" si="115"/>
        <v>4725.275759786784</v>
      </c>
      <c r="Z427">
        <f t="shared" si="125"/>
        <v>94.643514790981484</v>
      </c>
      <c r="AA427">
        <f t="shared" si="116"/>
        <v>4403.1831292946927</v>
      </c>
    </row>
    <row r="428" spans="1:27" x14ac:dyDescent="0.3">
      <c r="A428">
        <v>427</v>
      </c>
      <c r="B428" s="1">
        <v>42487</v>
      </c>
      <c r="C428">
        <v>102</v>
      </c>
      <c r="D428">
        <v>46</v>
      </c>
      <c r="E428">
        <v>114</v>
      </c>
      <c r="F428">
        <v>14</v>
      </c>
      <c r="G428">
        <v>13</v>
      </c>
      <c r="H428">
        <v>31</v>
      </c>
      <c r="I428">
        <v>114</v>
      </c>
      <c r="J428">
        <f t="shared" si="117"/>
        <v>104.61968791940066</v>
      </c>
      <c r="K428">
        <f t="shared" si="108"/>
        <v>87.990254729437893</v>
      </c>
      <c r="L428">
        <f t="shared" si="118"/>
        <v>104.52981986422515</v>
      </c>
      <c r="M428">
        <f t="shared" si="109"/>
        <v>89.684311804024631</v>
      </c>
      <c r="N428">
        <f t="shared" si="119"/>
        <v>109.02118507122813</v>
      </c>
      <c r="O428">
        <f t="shared" si="110"/>
        <v>24.788598094961621</v>
      </c>
      <c r="P428">
        <f t="shared" si="120"/>
        <v>115.83391607421449</v>
      </c>
      <c r="Q428">
        <f t="shared" si="111"/>
        <v>3.3632481672622703</v>
      </c>
      <c r="R428">
        <f t="shared" si="121"/>
        <v>123.6764122051319</v>
      </c>
      <c r="S428">
        <f t="shared" si="112"/>
        <v>93.63295316362553</v>
      </c>
      <c r="T428">
        <f t="shared" si="122"/>
        <v>131.76676025867306</v>
      </c>
      <c r="U428">
        <f t="shared" si="113"/>
        <v>315.65777008916439</v>
      </c>
      <c r="V428">
        <f t="shared" si="123"/>
        <v>139.69046901699298</v>
      </c>
      <c r="W428">
        <f t="shared" si="114"/>
        <v>660.00019831307611</v>
      </c>
      <c r="X428">
        <f t="shared" si="124"/>
        <v>147.25187174952637</v>
      </c>
      <c r="Y428">
        <f t="shared" si="115"/>
        <v>1105.6869748469501</v>
      </c>
      <c r="Z428">
        <f t="shared" si="125"/>
        <v>154.36435147909816</v>
      </c>
      <c r="AA428">
        <f t="shared" si="116"/>
        <v>1629.2808703281739</v>
      </c>
    </row>
    <row r="429" spans="1:27" x14ac:dyDescent="0.3">
      <c r="A429">
        <v>428</v>
      </c>
      <c r="B429" s="1">
        <v>42488</v>
      </c>
      <c r="C429">
        <v>92</v>
      </c>
      <c r="D429">
        <v>50</v>
      </c>
      <c r="E429">
        <v>95</v>
      </c>
      <c r="F429">
        <v>11</v>
      </c>
      <c r="G429">
        <v>13</v>
      </c>
      <c r="H429">
        <v>43</v>
      </c>
      <c r="I429">
        <v>95</v>
      </c>
      <c r="J429">
        <f t="shared" si="117"/>
        <v>105.5577191274606</v>
      </c>
      <c r="K429">
        <f t="shared" si="108"/>
        <v>111.46543317434742</v>
      </c>
      <c r="L429">
        <f t="shared" si="118"/>
        <v>106.42385589138011</v>
      </c>
      <c r="M429">
        <f t="shared" si="109"/>
        <v>130.50448342702015</v>
      </c>
      <c r="N429">
        <f t="shared" si="119"/>
        <v>110.51482954985968</v>
      </c>
      <c r="O429">
        <f t="shared" si="110"/>
        <v>240.70993596119925</v>
      </c>
      <c r="P429">
        <f t="shared" si="120"/>
        <v>115.10034964452868</v>
      </c>
      <c r="Q429">
        <f t="shared" si="111"/>
        <v>404.0240558323041</v>
      </c>
      <c r="R429">
        <f t="shared" si="121"/>
        <v>118.83820610256595</v>
      </c>
      <c r="S429">
        <f t="shared" si="112"/>
        <v>568.26007018841244</v>
      </c>
      <c r="T429">
        <f t="shared" si="122"/>
        <v>121.10670410346921</v>
      </c>
      <c r="U429">
        <f t="shared" si="113"/>
        <v>681.55999914609617</v>
      </c>
      <c r="V429">
        <f t="shared" si="123"/>
        <v>121.7071407050979</v>
      </c>
      <c r="W429">
        <f t="shared" si="114"/>
        <v>713.27136464189709</v>
      </c>
      <c r="X429">
        <f t="shared" si="124"/>
        <v>120.65037434990526</v>
      </c>
      <c r="Y429">
        <f t="shared" si="115"/>
        <v>657.94170429027781</v>
      </c>
      <c r="Z429">
        <f t="shared" si="125"/>
        <v>118.03643514790983</v>
      </c>
      <c r="AA429">
        <f t="shared" si="116"/>
        <v>530.67734432385532</v>
      </c>
    </row>
    <row r="430" spans="1:27" x14ac:dyDescent="0.3">
      <c r="A430">
        <v>429</v>
      </c>
      <c r="B430" s="1">
        <v>42489</v>
      </c>
      <c r="C430">
        <v>116</v>
      </c>
      <c r="D430">
        <v>44</v>
      </c>
      <c r="E430">
        <v>96</v>
      </c>
      <c r="F430">
        <v>9</v>
      </c>
      <c r="G430">
        <v>13</v>
      </c>
      <c r="H430">
        <v>31</v>
      </c>
      <c r="I430">
        <v>116</v>
      </c>
      <c r="J430">
        <f t="shared" si="117"/>
        <v>104.50194721471455</v>
      </c>
      <c r="K430">
        <f t="shared" si="108"/>
        <v>132.20521785321054</v>
      </c>
      <c r="L430">
        <f t="shared" si="118"/>
        <v>104.1390847131041</v>
      </c>
      <c r="M430">
        <f t="shared" si="109"/>
        <v>140.68131144292093</v>
      </c>
      <c r="N430">
        <f t="shared" si="119"/>
        <v>105.86038068490177</v>
      </c>
      <c r="O430">
        <f t="shared" si="110"/>
        <v>102.81187985511309</v>
      </c>
      <c r="P430">
        <f t="shared" si="120"/>
        <v>107.06020978671721</v>
      </c>
      <c r="Q430">
        <f t="shared" si="111"/>
        <v>79.919849057506767</v>
      </c>
      <c r="R430">
        <f t="shared" si="121"/>
        <v>106.91910305128297</v>
      </c>
      <c r="S430">
        <f t="shared" si="112"/>
        <v>82.462689393218184</v>
      </c>
      <c r="T430">
        <f t="shared" si="122"/>
        <v>105.44268164138768</v>
      </c>
      <c r="U430">
        <f t="shared" si="113"/>
        <v>111.45697092509275</v>
      </c>
      <c r="V430">
        <f t="shared" si="123"/>
        <v>103.01214221152938</v>
      </c>
      <c r="W430">
        <f t="shared" si="114"/>
        <v>168.68444993353694</v>
      </c>
      <c r="X430">
        <f t="shared" si="124"/>
        <v>100.13007486998104</v>
      </c>
      <c r="Y430">
        <f t="shared" si="115"/>
        <v>251.85452363240717</v>
      </c>
      <c r="Z430">
        <f t="shared" si="125"/>
        <v>97.303643514790977</v>
      </c>
      <c r="AA430">
        <f t="shared" si="116"/>
        <v>349.5537458220175</v>
      </c>
    </row>
    <row r="431" spans="1:27" x14ac:dyDescent="0.3">
      <c r="A431">
        <v>430</v>
      </c>
      <c r="B431" s="1">
        <v>42490</v>
      </c>
      <c r="C431">
        <v>104</v>
      </c>
      <c r="D431">
        <v>23</v>
      </c>
      <c r="E431">
        <v>66</v>
      </c>
      <c r="F431">
        <v>8</v>
      </c>
      <c r="G431">
        <v>13</v>
      </c>
      <c r="H431">
        <v>21</v>
      </c>
      <c r="I431">
        <v>104</v>
      </c>
      <c r="J431">
        <f t="shared" si="117"/>
        <v>105.65175249324309</v>
      </c>
      <c r="K431">
        <f t="shared" si="108"/>
        <v>2.7282862989347789</v>
      </c>
      <c r="L431">
        <f t="shared" si="118"/>
        <v>106.51126777048329</v>
      </c>
      <c r="M431">
        <f t="shared" si="109"/>
        <v>6.306465815068095</v>
      </c>
      <c r="N431">
        <f t="shared" si="119"/>
        <v>108.90226647943123</v>
      </c>
      <c r="O431">
        <f t="shared" si="110"/>
        <v>24.032216635355098</v>
      </c>
      <c r="P431">
        <f t="shared" si="120"/>
        <v>110.63612587203033</v>
      </c>
      <c r="Q431">
        <f t="shared" si="111"/>
        <v>44.038166589430361</v>
      </c>
      <c r="R431">
        <f t="shared" si="121"/>
        <v>111.45955152564149</v>
      </c>
      <c r="S431">
        <f t="shared" si="112"/>
        <v>55.644908963700239</v>
      </c>
      <c r="T431">
        <f t="shared" si="122"/>
        <v>111.77707265655508</v>
      </c>
      <c r="U431">
        <f t="shared" si="113"/>
        <v>60.482859105336651</v>
      </c>
      <c r="V431">
        <f t="shared" si="123"/>
        <v>112.1036426634588</v>
      </c>
      <c r="W431">
        <f t="shared" si="114"/>
        <v>65.669024417029632</v>
      </c>
      <c r="X431">
        <f t="shared" si="124"/>
        <v>112.82601497399622</v>
      </c>
      <c r="Y431">
        <f t="shared" si="115"/>
        <v>77.898540321205545</v>
      </c>
      <c r="Z431">
        <f t="shared" si="125"/>
        <v>114.1303643514791</v>
      </c>
      <c r="AA431">
        <f t="shared" si="116"/>
        <v>102.6242818937186</v>
      </c>
    </row>
    <row r="432" spans="1:27" x14ac:dyDescent="0.3">
      <c r="A432">
        <v>431</v>
      </c>
      <c r="B432" s="1">
        <v>42491</v>
      </c>
      <c r="C432">
        <v>64</v>
      </c>
      <c r="D432">
        <v>27</v>
      </c>
      <c r="E432">
        <v>151</v>
      </c>
      <c r="F432">
        <v>3</v>
      </c>
      <c r="G432">
        <v>13</v>
      </c>
      <c r="H432">
        <v>8</v>
      </c>
      <c r="I432">
        <v>151</v>
      </c>
      <c r="J432">
        <f t="shared" si="117"/>
        <v>105.48657724391879</v>
      </c>
      <c r="K432">
        <f t="shared" si="108"/>
        <v>2071.4716509737709</v>
      </c>
      <c r="L432">
        <f t="shared" si="118"/>
        <v>106.00901421638663</v>
      </c>
      <c r="M432">
        <f t="shared" si="109"/>
        <v>2024.1888017813003</v>
      </c>
      <c r="N432">
        <f t="shared" si="119"/>
        <v>107.43158653560187</v>
      </c>
      <c r="O432">
        <f t="shared" si="110"/>
        <v>1898.2066518047486</v>
      </c>
      <c r="P432">
        <f t="shared" si="120"/>
        <v>107.9816755232182</v>
      </c>
      <c r="Q432">
        <f t="shared" si="111"/>
        <v>1850.5762407896841</v>
      </c>
      <c r="R432">
        <f t="shared" si="121"/>
        <v>107.72977576282074</v>
      </c>
      <c r="S432">
        <f t="shared" si="112"/>
        <v>1872.3123055357757</v>
      </c>
      <c r="T432">
        <f t="shared" si="122"/>
        <v>107.11082906262203</v>
      </c>
      <c r="U432">
        <f t="shared" si="113"/>
        <v>1926.259325570383</v>
      </c>
      <c r="V432">
        <f t="shared" si="123"/>
        <v>106.43109279903764</v>
      </c>
      <c r="W432">
        <f t="shared" si="114"/>
        <v>1986.3874890879943</v>
      </c>
      <c r="X432">
        <f t="shared" si="124"/>
        <v>105.76520299479924</v>
      </c>
      <c r="Y432">
        <f t="shared" si="115"/>
        <v>2046.1868601017197</v>
      </c>
      <c r="Z432">
        <f t="shared" si="125"/>
        <v>105.01303643514791</v>
      </c>
      <c r="AA432">
        <f t="shared" si="116"/>
        <v>2114.8008179150338</v>
      </c>
    </row>
    <row r="433" spans="1:27" x14ac:dyDescent="0.3">
      <c r="A433">
        <v>432</v>
      </c>
      <c r="B433" s="1">
        <v>42492</v>
      </c>
      <c r="C433">
        <v>77</v>
      </c>
      <c r="D433">
        <v>37</v>
      </c>
      <c r="E433">
        <v>27</v>
      </c>
      <c r="F433">
        <v>18</v>
      </c>
      <c r="G433">
        <v>13</v>
      </c>
      <c r="H433">
        <v>12</v>
      </c>
      <c r="I433">
        <v>77</v>
      </c>
      <c r="J433">
        <f t="shared" si="117"/>
        <v>110.03791951952692</v>
      </c>
      <c r="K433">
        <f t="shared" si="108"/>
        <v>1091.504126178738</v>
      </c>
      <c r="L433">
        <f t="shared" si="118"/>
        <v>115.00721137310931</v>
      </c>
      <c r="M433">
        <f t="shared" si="109"/>
        <v>1444.5481163602101</v>
      </c>
      <c r="N433">
        <f t="shared" si="119"/>
        <v>120.5021105749213</v>
      </c>
      <c r="O433">
        <f t="shared" si="110"/>
        <v>1892.4336244726799</v>
      </c>
      <c r="P433">
        <f t="shared" si="120"/>
        <v>125.18900531393092</v>
      </c>
      <c r="Q433">
        <f t="shared" si="111"/>
        <v>2322.1802331460626</v>
      </c>
      <c r="R433">
        <f t="shared" si="121"/>
        <v>129.36488788141037</v>
      </c>
      <c r="S433">
        <f t="shared" si="112"/>
        <v>2742.0814828326784</v>
      </c>
      <c r="T433">
        <f t="shared" si="122"/>
        <v>133.44433162504882</v>
      </c>
      <c r="U433">
        <f t="shared" si="113"/>
        <v>3185.9625725984861</v>
      </c>
      <c r="V433">
        <f t="shared" si="123"/>
        <v>137.62932783971129</v>
      </c>
      <c r="W433">
        <f t="shared" si="114"/>
        <v>3675.9153942951912</v>
      </c>
      <c r="X433">
        <f t="shared" si="124"/>
        <v>141.95304059895986</v>
      </c>
      <c r="Y433">
        <f t="shared" si="115"/>
        <v>4218.8974830501274</v>
      </c>
      <c r="Z433">
        <f t="shared" si="125"/>
        <v>146.40130364351478</v>
      </c>
      <c r="AA433">
        <f t="shared" si="116"/>
        <v>4816.5409474193375</v>
      </c>
    </row>
    <row r="434" spans="1:27" x14ac:dyDescent="0.3">
      <c r="A434">
        <v>433</v>
      </c>
      <c r="B434" s="1">
        <v>42498</v>
      </c>
      <c r="C434">
        <v>65</v>
      </c>
      <c r="D434">
        <v>38</v>
      </c>
      <c r="E434">
        <v>122</v>
      </c>
      <c r="F434">
        <v>8</v>
      </c>
      <c r="G434">
        <v>13</v>
      </c>
      <c r="H434">
        <v>28</v>
      </c>
      <c r="I434">
        <v>122</v>
      </c>
      <c r="J434">
        <f t="shared" si="117"/>
        <v>106.73412756757423</v>
      </c>
      <c r="K434">
        <f t="shared" si="108"/>
        <v>233.04686112309699</v>
      </c>
      <c r="L434">
        <f t="shared" si="118"/>
        <v>107.40576909848747</v>
      </c>
      <c r="M434">
        <f t="shared" si="109"/>
        <v>212.99157560666328</v>
      </c>
      <c r="N434">
        <f t="shared" si="119"/>
        <v>107.45147740244491</v>
      </c>
      <c r="O434">
        <f t="shared" si="110"/>
        <v>211.65950977157115</v>
      </c>
      <c r="P434">
        <f t="shared" si="120"/>
        <v>105.91340318835854</v>
      </c>
      <c r="Q434">
        <f t="shared" si="111"/>
        <v>258.77859698031307</v>
      </c>
      <c r="R434">
        <f t="shared" si="121"/>
        <v>103.18244394070518</v>
      </c>
      <c r="S434">
        <f t="shared" si="112"/>
        <v>354.10041604470302</v>
      </c>
      <c r="T434">
        <f t="shared" si="122"/>
        <v>99.577732650019527</v>
      </c>
      <c r="U434">
        <f t="shared" si="113"/>
        <v>502.75807311400035</v>
      </c>
      <c r="V434">
        <f t="shared" si="123"/>
        <v>95.188798351913391</v>
      </c>
      <c r="W434">
        <f t="shared" si="114"/>
        <v>718.84053381436206</v>
      </c>
      <c r="X434">
        <f t="shared" si="124"/>
        <v>89.990608119791972</v>
      </c>
      <c r="Y434">
        <f t="shared" si="115"/>
        <v>1024.6011685407277</v>
      </c>
      <c r="Z434">
        <f t="shared" si="125"/>
        <v>83.940130364351475</v>
      </c>
      <c r="AA434">
        <f t="shared" si="116"/>
        <v>1448.5536766825605</v>
      </c>
    </row>
    <row r="435" spans="1:27" x14ac:dyDescent="0.3">
      <c r="A435">
        <v>434</v>
      </c>
      <c r="B435" s="1">
        <v>42499</v>
      </c>
      <c r="C435">
        <v>85</v>
      </c>
      <c r="D435">
        <v>38</v>
      </c>
      <c r="E435">
        <v>167</v>
      </c>
      <c r="F435">
        <v>10</v>
      </c>
      <c r="G435">
        <v>13</v>
      </c>
      <c r="H435">
        <v>25</v>
      </c>
      <c r="I435">
        <v>167</v>
      </c>
      <c r="J435">
        <f t="shared" si="117"/>
        <v>108.26071481081682</v>
      </c>
      <c r="K435">
        <f t="shared" si="108"/>
        <v>3450.3036245361941</v>
      </c>
      <c r="L435">
        <f t="shared" si="118"/>
        <v>110.32461527878999</v>
      </c>
      <c r="M435">
        <f t="shared" si="109"/>
        <v>3212.099233297165</v>
      </c>
      <c r="N435">
        <f t="shared" si="119"/>
        <v>111.81603418171144</v>
      </c>
      <c r="O435">
        <f t="shared" si="110"/>
        <v>3045.2700834340399</v>
      </c>
      <c r="P435">
        <f t="shared" si="120"/>
        <v>112.34804191301512</v>
      </c>
      <c r="Q435">
        <f t="shared" si="111"/>
        <v>2986.8365227415516</v>
      </c>
      <c r="R435">
        <f t="shared" si="121"/>
        <v>112.59122197035259</v>
      </c>
      <c r="S435">
        <f t="shared" si="112"/>
        <v>2960.3151266794425</v>
      </c>
      <c r="T435">
        <f t="shared" si="122"/>
        <v>113.03109306000782</v>
      </c>
      <c r="U435">
        <f t="shared" si="113"/>
        <v>2912.642916297536</v>
      </c>
      <c r="V435">
        <f t="shared" si="123"/>
        <v>113.95663950557402</v>
      </c>
      <c r="W435">
        <f t="shared" si="114"/>
        <v>2813.5980925416311</v>
      </c>
      <c r="X435">
        <f t="shared" si="124"/>
        <v>115.59812162395841</v>
      </c>
      <c r="Y435">
        <f t="shared" si="115"/>
        <v>2642.1531005853726</v>
      </c>
      <c r="Z435">
        <f t="shared" si="125"/>
        <v>118.19401303643514</v>
      </c>
      <c r="AA435">
        <f t="shared" si="116"/>
        <v>2382.0243634876633</v>
      </c>
    </row>
    <row r="436" spans="1:27" x14ac:dyDescent="0.3">
      <c r="A436">
        <v>435</v>
      </c>
      <c r="B436" s="1">
        <v>42500</v>
      </c>
      <c r="C436">
        <v>85</v>
      </c>
      <c r="D436">
        <v>49</v>
      </c>
      <c r="E436">
        <v>116</v>
      </c>
      <c r="F436">
        <v>13</v>
      </c>
      <c r="G436">
        <v>13</v>
      </c>
      <c r="H436">
        <v>30</v>
      </c>
      <c r="I436">
        <v>116</v>
      </c>
      <c r="J436">
        <f t="shared" si="117"/>
        <v>114.13464332973514</v>
      </c>
      <c r="K436">
        <f t="shared" si="108"/>
        <v>3.4795555073016016</v>
      </c>
      <c r="L436">
        <f t="shared" si="118"/>
        <v>121.65969222303201</v>
      </c>
      <c r="M436">
        <f t="shared" si="109"/>
        <v>32.032116059449017</v>
      </c>
      <c r="N436">
        <f t="shared" si="119"/>
        <v>128.371223927198</v>
      </c>
      <c r="O436">
        <f t="shared" si="110"/>
        <v>153.04718145687636</v>
      </c>
      <c r="P436">
        <f t="shared" si="120"/>
        <v>134.20882514780908</v>
      </c>
      <c r="Q436">
        <f t="shared" si="111"/>
        <v>331.56131326348435</v>
      </c>
      <c r="R436">
        <f t="shared" si="121"/>
        <v>139.7956109851763</v>
      </c>
      <c r="S436">
        <f t="shared" si="112"/>
        <v>566.23110215784277</v>
      </c>
      <c r="T436">
        <f t="shared" si="122"/>
        <v>145.41243722400313</v>
      </c>
      <c r="U436">
        <f t="shared" si="113"/>
        <v>865.09146345592478</v>
      </c>
      <c r="V436">
        <f t="shared" si="123"/>
        <v>151.0869918516722</v>
      </c>
      <c r="W436">
        <f t="shared" si="114"/>
        <v>1231.0969971993111</v>
      </c>
      <c r="X436">
        <f t="shared" si="124"/>
        <v>156.71962432479168</v>
      </c>
      <c r="Y436">
        <f t="shared" si="115"/>
        <v>1658.0878051521663</v>
      </c>
      <c r="Z436">
        <f t="shared" si="125"/>
        <v>162.11940130364351</v>
      </c>
      <c r="AA436">
        <f t="shared" si="116"/>
        <v>2126.999176606515</v>
      </c>
    </row>
    <row r="437" spans="1:27" x14ac:dyDescent="0.3">
      <c r="A437">
        <v>436</v>
      </c>
      <c r="B437" s="1">
        <v>42501</v>
      </c>
      <c r="C437">
        <v>102</v>
      </c>
      <c r="D437">
        <v>38</v>
      </c>
      <c r="E437">
        <v>131</v>
      </c>
      <c r="F437">
        <v>14</v>
      </c>
      <c r="G437">
        <v>12</v>
      </c>
      <c r="H437">
        <v>33</v>
      </c>
      <c r="I437">
        <v>131</v>
      </c>
      <c r="J437">
        <f t="shared" si="117"/>
        <v>114.32117899676163</v>
      </c>
      <c r="K437">
        <f t="shared" si="108"/>
        <v>278.18307005806537</v>
      </c>
      <c r="L437">
        <f t="shared" si="118"/>
        <v>120.52775377842562</v>
      </c>
      <c r="M437">
        <f t="shared" si="109"/>
        <v>109.66794092527888</v>
      </c>
      <c r="N437">
        <f t="shared" si="119"/>
        <v>124.6598567490386</v>
      </c>
      <c r="O437">
        <f t="shared" si="110"/>
        <v>40.197416442711443</v>
      </c>
      <c r="P437">
        <f t="shared" si="120"/>
        <v>126.92529508868544</v>
      </c>
      <c r="Q437">
        <f t="shared" si="111"/>
        <v>16.603220114290956</v>
      </c>
      <c r="R437">
        <f t="shared" si="121"/>
        <v>127.89780549258815</v>
      </c>
      <c r="S437">
        <f t="shared" si="112"/>
        <v>9.6236107618162627</v>
      </c>
      <c r="T437">
        <f t="shared" si="122"/>
        <v>127.76497488960125</v>
      </c>
      <c r="U437">
        <f t="shared" si="113"/>
        <v>10.465387464910457</v>
      </c>
      <c r="V437">
        <f t="shared" si="123"/>
        <v>126.52609755550165</v>
      </c>
      <c r="W437">
        <f t="shared" si="114"/>
        <v>20.015803082888311</v>
      </c>
      <c r="X437">
        <f t="shared" si="124"/>
        <v>124.14392486495834</v>
      </c>
      <c r="Y437">
        <f t="shared" si="115"/>
        <v>47.005766257336568</v>
      </c>
      <c r="Z437">
        <f t="shared" si="125"/>
        <v>120.61194013036436</v>
      </c>
      <c r="AA437">
        <f t="shared" si="116"/>
        <v>107.91178785513443</v>
      </c>
    </row>
    <row r="438" spans="1:27" x14ac:dyDescent="0.3">
      <c r="A438">
        <v>437</v>
      </c>
      <c r="B438" s="1">
        <v>42502</v>
      </c>
      <c r="C438">
        <v>84</v>
      </c>
      <c r="D438">
        <v>31</v>
      </c>
      <c r="E438">
        <v>159</v>
      </c>
      <c r="F438">
        <v>12</v>
      </c>
      <c r="G438">
        <v>12</v>
      </c>
      <c r="H438">
        <v>23</v>
      </c>
      <c r="I438">
        <v>159</v>
      </c>
      <c r="J438">
        <f t="shared" si="117"/>
        <v>115.98906109708548</v>
      </c>
      <c r="K438">
        <f t="shared" si="108"/>
        <v>1849.9408653102455</v>
      </c>
      <c r="L438">
        <f t="shared" si="118"/>
        <v>122.62220302274051</v>
      </c>
      <c r="M438">
        <f t="shared" si="109"/>
        <v>1323.3441129187099</v>
      </c>
      <c r="N438">
        <f t="shared" si="119"/>
        <v>126.56189972432701</v>
      </c>
      <c r="O438">
        <f t="shared" si="110"/>
        <v>1052.2303494946163</v>
      </c>
      <c r="P438">
        <f t="shared" si="120"/>
        <v>128.55517705321125</v>
      </c>
      <c r="Q438">
        <f t="shared" si="111"/>
        <v>926.88724426131466</v>
      </c>
      <c r="R438">
        <f t="shared" si="121"/>
        <v>129.44890274629407</v>
      </c>
      <c r="S438">
        <f t="shared" si="112"/>
        <v>873.26734889798638</v>
      </c>
      <c r="T438">
        <f t="shared" si="122"/>
        <v>129.70598995584049</v>
      </c>
      <c r="U438">
        <f t="shared" si="113"/>
        <v>858.139024467318</v>
      </c>
      <c r="V438">
        <f t="shared" si="123"/>
        <v>129.65782926665048</v>
      </c>
      <c r="W438">
        <f t="shared" si="114"/>
        <v>860.96298334503308</v>
      </c>
      <c r="X438">
        <f t="shared" si="124"/>
        <v>129.62878497299167</v>
      </c>
      <c r="Y438">
        <f t="shared" si="115"/>
        <v>862.6682721627601</v>
      </c>
      <c r="Z438">
        <f t="shared" si="125"/>
        <v>129.96119401303645</v>
      </c>
      <c r="AA438">
        <f t="shared" si="116"/>
        <v>843.25225314851025</v>
      </c>
    </row>
    <row r="439" spans="1:27" x14ac:dyDescent="0.3">
      <c r="A439">
        <v>438</v>
      </c>
      <c r="B439" s="1">
        <v>42503</v>
      </c>
      <c r="C439">
        <v>72</v>
      </c>
      <c r="D439">
        <v>27</v>
      </c>
      <c r="E439">
        <v>128</v>
      </c>
      <c r="F439">
        <v>6</v>
      </c>
      <c r="G439">
        <v>11</v>
      </c>
      <c r="H439">
        <v>21</v>
      </c>
      <c r="I439">
        <v>128</v>
      </c>
      <c r="J439">
        <f t="shared" si="117"/>
        <v>120.29015498737694</v>
      </c>
      <c r="K439">
        <f t="shared" si="108"/>
        <v>59.441710118668723</v>
      </c>
      <c r="L439">
        <f t="shared" si="118"/>
        <v>129.89776241819243</v>
      </c>
      <c r="M439">
        <f t="shared" si="109"/>
        <v>3.6015021959035733</v>
      </c>
      <c r="N439">
        <f t="shared" si="119"/>
        <v>136.2933298070289</v>
      </c>
      <c r="O439">
        <f t="shared" si="110"/>
        <v>68.779319288153957</v>
      </c>
      <c r="P439">
        <f t="shared" si="120"/>
        <v>140.73310623192674</v>
      </c>
      <c r="Q439">
        <f t="shared" si="111"/>
        <v>162.13199431353158</v>
      </c>
      <c r="R439">
        <f t="shared" si="121"/>
        <v>144.22445137314702</v>
      </c>
      <c r="S439">
        <f t="shared" si="112"/>
        <v>263.23282235961221</v>
      </c>
      <c r="T439">
        <f t="shared" si="122"/>
        <v>147.2823959823362</v>
      </c>
      <c r="U439">
        <f t="shared" si="113"/>
        <v>371.81079481961513</v>
      </c>
      <c r="V439">
        <f t="shared" si="123"/>
        <v>150.19734877999514</v>
      </c>
      <c r="W439">
        <f t="shared" si="114"/>
        <v>492.72229286075168</v>
      </c>
      <c r="X439">
        <f t="shared" si="124"/>
        <v>153.12575699459833</v>
      </c>
      <c r="Y439">
        <f t="shared" si="115"/>
        <v>631.30366455160708</v>
      </c>
      <c r="Z439">
        <f t="shared" si="125"/>
        <v>156.09611940130364</v>
      </c>
      <c r="AA439">
        <f t="shared" si="116"/>
        <v>789.3919254123108</v>
      </c>
    </row>
    <row r="440" spans="1:27" x14ac:dyDescent="0.3">
      <c r="A440">
        <v>439</v>
      </c>
      <c r="B440" s="1">
        <v>42504</v>
      </c>
      <c r="C440">
        <v>61</v>
      </c>
      <c r="D440">
        <v>34</v>
      </c>
      <c r="E440">
        <v>145</v>
      </c>
      <c r="F440">
        <v>5</v>
      </c>
      <c r="G440">
        <v>11</v>
      </c>
      <c r="H440">
        <v>18</v>
      </c>
      <c r="I440">
        <v>145</v>
      </c>
      <c r="J440">
        <f t="shared" si="117"/>
        <v>121.06113948863924</v>
      </c>
      <c r="K440">
        <f t="shared" si="108"/>
        <v>573.06904258238751</v>
      </c>
      <c r="L440">
        <f t="shared" si="118"/>
        <v>129.51820993455394</v>
      </c>
      <c r="M440">
        <f t="shared" si="109"/>
        <v>239.68582363054441</v>
      </c>
      <c r="N440">
        <f t="shared" si="119"/>
        <v>133.80533086492022</v>
      </c>
      <c r="O440">
        <f t="shared" si="110"/>
        <v>125.32061704390782</v>
      </c>
      <c r="P440">
        <f t="shared" si="120"/>
        <v>135.63986373915606</v>
      </c>
      <c r="Q440">
        <f t="shared" si="111"/>
        <v>87.612150821565663</v>
      </c>
      <c r="R440">
        <f t="shared" si="121"/>
        <v>136.11222568657351</v>
      </c>
      <c r="S440">
        <f t="shared" si="112"/>
        <v>78.992532246403727</v>
      </c>
      <c r="T440">
        <f t="shared" si="122"/>
        <v>135.71295839293447</v>
      </c>
      <c r="U440">
        <f t="shared" si="113"/>
        <v>86.249141811366343</v>
      </c>
      <c r="V440">
        <f t="shared" si="123"/>
        <v>134.65920463399854</v>
      </c>
      <c r="W440">
        <f t="shared" si="114"/>
        <v>106.93204880151724</v>
      </c>
      <c r="X440">
        <f t="shared" si="124"/>
        <v>133.02515139891966</v>
      </c>
      <c r="Y440">
        <f t="shared" si="115"/>
        <v>143.39699901879575</v>
      </c>
      <c r="Z440">
        <f t="shared" si="125"/>
        <v>130.80961194013037</v>
      </c>
      <c r="AA440">
        <f t="shared" si="116"/>
        <v>201.36711328969065</v>
      </c>
    </row>
    <row r="441" spans="1:27" x14ac:dyDescent="0.3">
      <c r="A441">
        <v>440</v>
      </c>
      <c r="B441" s="1">
        <v>42505</v>
      </c>
      <c r="C441">
        <v>74</v>
      </c>
      <c r="D441">
        <v>39</v>
      </c>
      <c r="E441">
        <v>52</v>
      </c>
      <c r="F441">
        <v>9</v>
      </c>
      <c r="G441">
        <v>11</v>
      </c>
      <c r="H441">
        <v>15</v>
      </c>
      <c r="I441">
        <v>74</v>
      </c>
      <c r="J441">
        <f t="shared" si="117"/>
        <v>123.45502553977532</v>
      </c>
      <c r="K441">
        <f t="shared" si="108"/>
        <v>2445.7995511398294</v>
      </c>
      <c r="L441">
        <f t="shared" si="118"/>
        <v>132.61456794764314</v>
      </c>
      <c r="M441">
        <f t="shared" si="109"/>
        <v>3435.6675756888744</v>
      </c>
      <c r="N441">
        <f t="shared" si="119"/>
        <v>137.16373160544416</v>
      </c>
      <c r="O441">
        <f t="shared" si="110"/>
        <v>3989.656990324585</v>
      </c>
      <c r="P441">
        <f t="shared" si="120"/>
        <v>139.38391824349361</v>
      </c>
      <c r="Q441">
        <f t="shared" si="111"/>
        <v>4275.056764871857</v>
      </c>
      <c r="R441">
        <f t="shared" si="121"/>
        <v>140.55611284328677</v>
      </c>
      <c r="S441">
        <f t="shared" si="112"/>
        <v>4429.716156808322</v>
      </c>
      <c r="T441">
        <f t="shared" si="122"/>
        <v>141.28518335717379</v>
      </c>
      <c r="U441">
        <f t="shared" si="113"/>
        <v>4527.2958994084975</v>
      </c>
      <c r="V441">
        <f t="shared" si="123"/>
        <v>141.89776139019958</v>
      </c>
      <c r="W441">
        <f t="shared" si="114"/>
        <v>4610.1060018004764</v>
      </c>
      <c r="X441">
        <f t="shared" si="124"/>
        <v>142.60503027978393</v>
      </c>
      <c r="Y441">
        <f t="shared" si="115"/>
        <v>4706.6501796900702</v>
      </c>
      <c r="Z441">
        <f t="shared" si="125"/>
        <v>143.58096119401304</v>
      </c>
      <c r="AA441">
        <f t="shared" si="116"/>
        <v>4841.5101606827493</v>
      </c>
    </row>
    <row r="442" spans="1:27" x14ac:dyDescent="0.3">
      <c r="A442">
        <v>441</v>
      </c>
      <c r="B442" s="1">
        <v>42506</v>
      </c>
      <c r="C442">
        <v>71</v>
      </c>
      <c r="D442">
        <v>37</v>
      </c>
      <c r="E442">
        <v>43</v>
      </c>
      <c r="F442">
        <v>12</v>
      </c>
      <c r="G442">
        <v>11</v>
      </c>
      <c r="H442">
        <v>25</v>
      </c>
      <c r="I442">
        <v>71</v>
      </c>
      <c r="J442">
        <f t="shared" si="117"/>
        <v>118.5095229857978</v>
      </c>
      <c r="K442">
        <f t="shared" si="108"/>
        <v>2257.1547743380497</v>
      </c>
      <c r="L442">
        <f t="shared" si="118"/>
        <v>120.89165435811451</v>
      </c>
      <c r="M442">
        <f t="shared" si="109"/>
        <v>2489.1771745895662</v>
      </c>
      <c r="N442">
        <f t="shared" si="119"/>
        <v>118.21461212381091</v>
      </c>
      <c r="O442">
        <f t="shared" si="110"/>
        <v>2229.2195980019119</v>
      </c>
      <c r="P442">
        <f t="shared" si="120"/>
        <v>113.23035094609617</v>
      </c>
      <c r="Q442">
        <f t="shared" si="111"/>
        <v>1783.4025410304453</v>
      </c>
      <c r="R442">
        <f t="shared" si="121"/>
        <v>107.27805642164338</v>
      </c>
      <c r="S442">
        <f t="shared" si="112"/>
        <v>1316.0973777319407</v>
      </c>
      <c r="T442">
        <f t="shared" si="122"/>
        <v>100.91407334286953</v>
      </c>
      <c r="U442">
        <f t="shared" si="113"/>
        <v>894.85178396257731</v>
      </c>
      <c r="V442">
        <f t="shared" si="123"/>
        <v>94.369328417059876</v>
      </c>
      <c r="W442">
        <f t="shared" si="114"/>
        <v>546.12551066440221</v>
      </c>
      <c r="X442">
        <f t="shared" si="124"/>
        <v>87.721006055956778</v>
      </c>
      <c r="Y442">
        <f t="shared" si="115"/>
        <v>279.59204352334325</v>
      </c>
      <c r="Z442">
        <f t="shared" si="125"/>
        <v>80.958096119401304</v>
      </c>
      <c r="AA442">
        <f t="shared" si="116"/>
        <v>99.163678323235317</v>
      </c>
    </row>
    <row r="443" spans="1:27" x14ac:dyDescent="0.3">
      <c r="A443">
        <v>442</v>
      </c>
      <c r="B443" s="1">
        <v>42507</v>
      </c>
      <c r="C443">
        <v>71</v>
      </c>
      <c r="D443">
        <v>14</v>
      </c>
      <c r="E443">
        <v>76</v>
      </c>
      <c r="F443">
        <v>9</v>
      </c>
      <c r="G443">
        <v>11</v>
      </c>
      <c r="H443">
        <v>27</v>
      </c>
      <c r="I443">
        <v>76</v>
      </c>
      <c r="J443">
        <f t="shared" si="117"/>
        <v>113.75857068721801</v>
      </c>
      <c r="K443">
        <f t="shared" si="108"/>
        <v>1425.7096603416392</v>
      </c>
      <c r="L443">
        <f t="shared" si="118"/>
        <v>110.91332348649162</v>
      </c>
      <c r="M443">
        <f t="shared" si="109"/>
        <v>1218.9401568724074</v>
      </c>
      <c r="N443">
        <f t="shared" si="119"/>
        <v>104.05022848666763</v>
      </c>
      <c r="O443">
        <f t="shared" si="110"/>
        <v>786.81531815426047</v>
      </c>
      <c r="P443">
        <f t="shared" si="120"/>
        <v>96.338210567657697</v>
      </c>
      <c r="Q443">
        <f t="shared" si="111"/>
        <v>413.64280909438321</v>
      </c>
      <c r="R443">
        <f t="shared" si="121"/>
        <v>89.139028210821692</v>
      </c>
      <c r="S443">
        <f t="shared" si="112"/>
        <v>172.63406232476828</v>
      </c>
      <c r="T443">
        <f t="shared" si="122"/>
        <v>82.965629337147817</v>
      </c>
      <c r="U443">
        <f t="shared" si="113"/>
        <v>48.519992062534335</v>
      </c>
      <c r="V443">
        <f t="shared" si="123"/>
        <v>78.010798525117963</v>
      </c>
      <c r="W443">
        <f t="shared" si="114"/>
        <v>4.0433107086165743</v>
      </c>
      <c r="X443">
        <f t="shared" si="124"/>
        <v>74.344201211191361</v>
      </c>
      <c r="Y443">
        <f t="shared" si="115"/>
        <v>2.741669629020155</v>
      </c>
      <c r="Z443">
        <f t="shared" si="125"/>
        <v>71.995809611940132</v>
      </c>
      <c r="AA443">
        <f t="shared" si="116"/>
        <v>16.033540663831037</v>
      </c>
    </row>
    <row r="444" spans="1:27" x14ac:dyDescent="0.3">
      <c r="A444">
        <v>443</v>
      </c>
      <c r="B444" s="1">
        <v>42508</v>
      </c>
      <c r="C444">
        <v>29</v>
      </c>
      <c r="D444">
        <v>13</v>
      </c>
      <c r="E444">
        <v>166</v>
      </c>
      <c r="F444">
        <v>6</v>
      </c>
      <c r="G444">
        <v>11</v>
      </c>
      <c r="H444">
        <v>26</v>
      </c>
      <c r="I444">
        <v>166</v>
      </c>
      <c r="J444">
        <f t="shared" si="117"/>
        <v>109.98271361849621</v>
      </c>
      <c r="K444">
        <f t="shared" si="108"/>
        <v>3137.9363735474103</v>
      </c>
      <c r="L444">
        <f t="shared" si="118"/>
        <v>103.9306587891933</v>
      </c>
      <c r="M444">
        <f t="shared" si="109"/>
        <v>3852.6031183435466</v>
      </c>
      <c r="N444">
        <f t="shared" si="119"/>
        <v>95.635159940667336</v>
      </c>
      <c r="O444">
        <f t="shared" si="110"/>
        <v>4951.2107165754669</v>
      </c>
      <c r="P444">
        <f t="shared" si="120"/>
        <v>88.202926340594615</v>
      </c>
      <c r="Q444">
        <f t="shared" si="111"/>
        <v>6052.3846699669475</v>
      </c>
      <c r="R444">
        <f t="shared" si="121"/>
        <v>82.569514105410846</v>
      </c>
      <c r="S444">
        <f t="shared" si="112"/>
        <v>6960.6459766072394</v>
      </c>
      <c r="T444">
        <f t="shared" si="122"/>
        <v>78.786251734859121</v>
      </c>
      <c r="U444">
        <f t="shared" si="113"/>
        <v>7606.2378864553639</v>
      </c>
      <c r="V444">
        <f t="shared" si="123"/>
        <v>76.603239557535389</v>
      </c>
      <c r="W444">
        <f t="shared" si="114"/>
        <v>7991.7807776074051</v>
      </c>
      <c r="X444">
        <f t="shared" si="124"/>
        <v>75.668840242238275</v>
      </c>
      <c r="Y444">
        <f t="shared" si="115"/>
        <v>8159.7184231822712</v>
      </c>
      <c r="Z444">
        <f t="shared" si="125"/>
        <v>75.599580961194022</v>
      </c>
      <c r="AA444">
        <f t="shared" si="116"/>
        <v>8172.2357623917142</v>
      </c>
    </row>
    <row r="445" spans="1:27" x14ac:dyDescent="0.3">
      <c r="A445">
        <v>444</v>
      </c>
      <c r="B445" s="1">
        <v>42509</v>
      </c>
      <c r="C445">
        <v>27</v>
      </c>
      <c r="D445">
        <v>12</v>
      </c>
      <c r="E445">
        <v>159</v>
      </c>
      <c r="F445">
        <v>7</v>
      </c>
      <c r="G445">
        <v>11</v>
      </c>
      <c r="H445">
        <v>21</v>
      </c>
      <c r="I445">
        <v>159</v>
      </c>
      <c r="J445">
        <f t="shared" si="117"/>
        <v>115.58444225664658</v>
      </c>
      <c r="K445">
        <f t="shared" si="108"/>
        <v>1884.9106541664548</v>
      </c>
      <c r="L445">
        <f t="shared" si="118"/>
        <v>116.34452703135464</v>
      </c>
      <c r="M445">
        <f t="shared" si="109"/>
        <v>1819.4893741788346</v>
      </c>
      <c r="N445">
        <f t="shared" si="119"/>
        <v>116.74461195846713</v>
      </c>
      <c r="O445">
        <f t="shared" si="110"/>
        <v>1785.5178185405189</v>
      </c>
      <c r="P445">
        <f t="shared" si="120"/>
        <v>119.32175580435677</v>
      </c>
      <c r="Q445">
        <f t="shared" si="111"/>
        <v>1574.3630624490957</v>
      </c>
      <c r="R445">
        <f t="shared" si="121"/>
        <v>124.28475705270543</v>
      </c>
      <c r="S445">
        <f t="shared" si="112"/>
        <v>1205.1480928896854</v>
      </c>
      <c r="T445">
        <f t="shared" si="122"/>
        <v>131.11450069394365</v>
      </c>
      <c r="U445">
        <f t="shared" si="113"/>
        <v>777.60107154806894</v>
      </c>
      <c r="V445">
        <f t="shared" si="123"/>
        <v>139.18097186726061</v>
      </c>
      <c r="W445">
        <f t="shared" si="114"/>
        <v>392.79387612631541</v>
      </c>
      <c r="X445">
        <f t="shared" si="124"/>
        <v>147.93376804844766</v>
      </c>
      <c r="Y445">
        <f t="shared" si="115"/>
        <v>122.4614896055579</v>
      </c>
      <c r="Z445">
        <f t="shared" si="125"/>
        <v>156.95995809611941</v>
      </c>
      <c r="AA445">
        <f t="shared" si="116"/>
        <v>4.1617709695887513</v>
      </c>
    </row>
    <row r="446" spans="1:27" x14ac:dyDescent="0.3">
      <c r="A446">
        <v>445</v>
      </c>
      <c r="B446" s="1">
        <v>42510</v>
      </c>
      <c r="C446">
        <v>26</v>
      </c>
      <c r="D446">
        <v>4</v>
      </c>
      <c r="E446">
        <v>136</v>
      </c>
      <c r="F446">
        <v>6</v>
      </c>
      <c r="G446">
        <v>11</v>
      </c>
      <c r="H446">
        <v>17</v>
      </c>
      <c r="I446">
        <v>136</v>
      </c>
      <c r="J446">
        <f t="shared" si="117"/>
        <v>119.92599803098193</v>
      </c>
      <c r="K446">
        <f t="shared" si="108"/>
        <v>258.37353929999682</v>
      </c>
      <c r="L446">
        <f t="shared" si="118"/>
        <v>124.87562162508372</v>
      </c>
      <c r="M446">
        <f t="shared" si="109"/>
        <v>123.75179422830489</v>
      </c>
      <c r="N446">
        <f t="shared" si="119"/>
        <v>129.421228370927</v>
      </c>
      <c r="O446">
        <f t="shared" si="110"/>
        <v>43.280236147495856</v>
      </c>
      <c r="P446">
        <f t="shared" si="120"/>
        <v>135.19305348261406</v>
      </c>
      <c r="Q446">
        <f t="shared" si="111"/>
        <v>0.65116268192129467</v>
      </c>
      <c r="R446">
        <f t="shared" si="121"/>
        <v>141.64237852635273</v>
      </c>
      <c r="S446">
        <f t="shared" si="112"/>
        <v>31.836435434646397</v>
      </c>
      <c r="T446">
        <f t="shared" si="122"/>
        <v>147.84580027757744</v>
      </c>
      <c r="U446">
        <f t="shared" si="113"/>
        <v>140.32298421625373</v>
      </c>
      <c r="V446">
        <f t="shared" si="123"/>
        <v>153.05429156017817</v>
      </c>
      <c r="W446">
        <f t="shared" si="114"/>
        <v>290.84886061956439</v>
      </c>
      <c r="X446">
        <f t="shared" si="124"/>
        <v>156.78675360968953</v>
      </c>
      <c r="Y446">
        <f t="shared" si="115"/>
        <v>432.08912562994055</v>
      </c>
      <c r="Z446">
        <f t="shared" si="125"/>
        <v>158.79599580961192</v>
      </c>
      <c r="AA446">
        <f t="shared" si="116"/>
        <v>519.6574249518444</v>
      </c>
    </row>
    <row r="447" spans="1:27" x14ac:dyDescent="0.3">
      <c r="A447">
        <v>446</v>
      </c>
      <c r="B447" s="1">
        <v>42511</v>
      </c>
      <c r="C447">
        <v>13</v>
      </c>
      <c r="D447">
        <v>5</v>
      </c>
      <c r="E447">
        <v>111</v>
      </c>
      <c r="F447">
        <v>8</v>
      </c>
      <c r="G447">
        <v>11</v>
      </c>
      <c r="H447">
        <v>30</v>
      </c>
      <c r="I447">
        <v>111</v>
      </c>
      <c r="J447">
        <f t="shared" si="117"/>
        <v>121.53339822788374</v>
      </c>
      <c r="K447">
        <f t="shared" si="108"/>
        <v>110.95247822718424</v>
      </c>
      <c r="L447">
        <f t="shared" si="118"/>
        <v>127.10049730006699</v>
      </c>
      <c r="M447">
        <f t="shared" si="109"/>
        <v>259.22601330946446</v>
      </c>
      <c r="N447">
        <f t="shared" si="119"/>
        <v>131.39485985964888</v>
      </c>
      <c r="O447">
        <f t="shared" si="110"/>
        <v>415.95030869471691</v>
      </c>
      <c r="P447">
        <f t="shared" si="120"/>
        <v>135.51583208956845</v>
      </c>
      <c r="Q447">
        <f t="shared" si="111"/>
        <v>601.02602304391405</v>
      </c>
      <c r="R447">
        <f t="shared" si="121"/>
        <v>138.82118926317636</v>
      </c>
      <c r="S447">
        <f t="shared" si="112"/>
        <v>774.01857201747987</v>
      </c>
      <c r="T447">
        <f t="shared" si="122"/>
        <v>140.73832011103099</v>
      </c>
      <c r="U447">
        <f t="shared" si="113"/>
        <v>884.36768302615008</v>
      </c>
      <c r="V447">
        <f t="shared" si="123"/>
        <v>141.11628746805346</v>
      </c>
      <c r="W447">
        <f t="shared" si="114"/>
        <v>906.99077085843373</v>
      </c>
      <c r="X447">
        <f t="shared" si="124"/>
        <v>140.15735072193792</v>
      </c>
      <c r="Y447">
        <f t="shared" si="115"/>
        <v>850.15110112209356</v>
      </c>
      <c r="Z447">
        <f t="shared" si="125"/>
        <v>138.27959958096119</v>
      </c>
      <c r="AA447">
        <f t="shared" si="116"/>
        <v>744.17655329757793</v>
      </c>
    </row>
    <row r="448" spans="1:27" x14ac:dyDescent="0.3">
      <c r="A448">
        <v>447</v>
      </c>
      <c r="B448" s="1">
        <v>42512</v>
      </c>
      <c r="C448">
        <v>15</v>
      </c>
      <c r="D448">
        <v>5</v>
      </c>
      <c r="E448">
        <v>94</v>
      </c>
      <c r="F448">
        <v>9</v>
      </c>
      <c r="G448">
        <v>11</v>
      </c>
      <c r="H448">
        <v>37</v>
      </c>
      <c r="I448">
        <v>94</v>
      </c>
      <c r="J448">
        <f t="shared" si="117"/>
        <v>120.48005840509538</v>
      </c>
      <c r="K448">
        <f t="shared" si="108"/>
        <v>701.19349313726229</v>
      </c>
      <c r="L448">
        <f t="shared" si="118"/>
        <v>123.8803978400536</v>
      </c>
      <c r="M448">
        <f t="shared" si="109"/>
        <v>892.8381750798801</v>
      </c>
      <c r="N448">
        <f t="shared" si="119"/>
        <v>125.2764019017542</v>
      </c>
      <c r="O448">
        <f t="shared" si="110"/>
        <v>978.21331592005367</v>
      </c>
      <c r="P448">
        <f t="shared" si="120"/>
        <v>125.70949925374107</v>
      </c>
      <c r="Q448">
        <f t="shared" si="111"/>
        <v>1005.4923429230056</v>
      </c>
      <c r="R448">
        <f t="shared" si="121"/>
        <v>124.91059463158818</v>
      </c>
      <c r="S448">
        <f t="shared" si="112"/>
        <v>955.46486047836811</v>
      </c>
      <c r="T448">
        <f t="shared" si="122"/>
        <v>122.89532804441239</v>
      </c>
      <c r="U448">
        <f t="shared" si="113"/>
        <v>834.93998279420543</v>
      </c>
      <c r="V448">
        <f t="shared" si="123"/>
        <v>120.03488624041603</v>
      </c>
      <c r="W448">
        <f t="shared" si="114"/>
        <v>677.81530155140388</v>
      </c>
      <c r="X448">
        <f t="shared" si="124"/>
        <v>116.83147014438759</v>
      </c>
      <c r="Y448">
        <f t="shared" si="115"/>
        <v>521.2760289540621</v>
      </c>
      <c r="Z448">
        <f t="shared" si="125"/>
        <v>113.72795995809612</v>
      </c>
      <c r="AA448">
        <f t="shared" si="116"/>
        <v>389.19240410824392</v>
      </c>
    </row>
    <row r="449" spans="1:27" x14ac:dyDescent="0.3">
      <c r="A449">
        <v>448</v>
      </c>
      <c r="B449" s="1">
        <v>42513</v>
      </c>
      <c r="C449">
        <v>15</v>
      </c>
      <c r="D449">
        <v>4</v>
      </c>
      <c r="E449">
        <v>131</v>
      </c>
      <c r="F449">
        <v>4</v>
      </c>
      <c r="G449">
        <v>11</v>
      </c>
      <c r="H449">
        <v>27</v>
      </c>
      <c r="I449">
        <v>131</v>
      </c>
      <c r="J449">
        <f t="shared" si="117"/>
        <v>117.83205256458585</v>
      </c>
      <c r="K449">
        <f t="shared" si="108"/>
        <v>173.39483966183008</v>
      </c>
      <c r="L449">
        <f t="shared" si="118"/>
        <v>117.90431827204289</v>
      </c>
      <c r="M449">
        <f t="shared" si="109"/>
        <v>171.49687991994983</v>
      </c>
      <c r="N449">
        <f t="shared" si="119"/>
        <v>115.89348133122793</v>
      </c>
      <c r="O449">
        <f t="shared" si="110"/>
        <v>228.20690628995902</v>
      </c>
      <c r="P449">
        <f t="shared" si="120"/>
        <v>113.02569955224465</v>
      </c>
      <c r="Q449">
        <f t="shared" si="111"/>
        <v>323.0754765861783</v>
      </c>
      <c r="R449">
        <f t="shared" si="121"/>
        <v>109.4552973157941</v>
      </c>
      <c r="S449">
        <f t="shared" si="112"/>
        <v>464.17421375082898</v>
      </c>
      <c r="T449">
        <f t="shared" si="122"/>
        <v>105.55813121776495</v>
      </c>
      <c r="U449">
        <f t="shared" si="113"/>
        <v>647.28868713246629</v>
      </c>
      <c r="V449">
        <f t="shared" si="123"/>
        <v>101.81046587212481</v>
      </c>
      <c r="W449">
        <f t="shared" si="114"/>
        <v>852.02890260239053</v>
      </c>
      <c r="X449">
        <f t="shared" si="124"/>
        <v>98.566294028877522</v>
      </c>
      <c r="Y449">
        <f t="shared" si="115"/>
        <v>1051.9452830212258</v>
      </c>
      <c r="Z449">
        <f t="shared" si="125"/>
        <v>95.972795995809619</v>
      </c>
      <c r="AA449">
        <f t="shared" si="116"/>
        <v>1226.9050203511706</v>
      </c>
    </row>
    <row r="450" spans="1:27" x14ac:dyDescent="0.3">
      <c r="A450">
        <v>449</v>
      </c>
      <c r="B450" s="1">
        <v>42514</v>
      </c>
      <c r="C450">
        <v>13</v>
      </c>
      <c r="D450">
        <v>5</v>
      </c>
      <c r="E450">
        <v>133</v>
      </c>
      <c r="F450">
        <v>5</v>
      </c>
      <c r="G450">
        <v>11</v>
      </c>
      <c r="H450">
        <v>32</v>
      </c>
      <c r="I450">
        <v>133</v>
      </c>
      <c r="J450">
        <f t="shared" si="117"/>
        <v>119.14884730812727</v>
      </c>
      <c r="K450">
        <f t="shared" si="108"/>
        <v>191.8544308935731</v>
      </c>
      <c r="L450">
        <f t="shared" si="118"/>
        <v>120.52345461763431</v>
      </c>
      <c r="M450">
        <f t="shared" si="109"/>
        <v>155.6641846782305</v>
      </c>
      <c r="N450">
        <f t="shared" si="119"/>
        <v>120.42543693185955</v>
      </c>
      <c r="O450">
        <f t="shared" si="110"/>
        <v>158.11963635464176</v>
      </c>
      <c r="P450">
        <f t="shared" si="120"/>
        <v>120.21541973134678</v>
      </c>
      <c r="Q450">
        <f t="shared" si="111"/>
        <v>163.44549264563713</v>
      </c>
      <c r="R450">
        <f t="shared" si="121"/>
        <v>120.22764865789705</v>
      </c>
      <c r="S450">
        <f t="shared" si="112"/>
        <v>163.13295880611906</v>
      </c>
      <c r="T450">
        <f t="shared" si="122"/>
        <v>120.82325248710598</v>
      </c>
      <c r="U450">
        <f t="shared" si="113"/>
        <v>148.27317999277082</v>
      </c>
      <c r="V450">
        <f t="shared" si="123"/>
        <v>122.24313976163744</v>
      </c>
      <c r="W450">
        <f t="shared" si="114"/>
        <v>115.71004218766549</v>
      </c>
      <c r="X450">
        <f t="shared" si="124"/>
        <v>124.51325880577551</v>
      </c>
      <c r="Y450">
        <f t="shared" si="115"/>
        <v>72.024776097746965</v>
      </c>
      <c r="Z450">
        <f t="shared" si="125"/>
        <v>127.49727959958096</v>
      </c>
      <c r="AA450">
        <f t="shared" si="116"/>
        <v>30.279931805187843</v>
      </c>
    </row>
    <row r="451" spans="1:27" x14ac:dyDescent="0.3">
      <c r="A451">
        <v>450</v>
      </c>
      <c r="B451" s="1">
        <v>42515</v>
      </c>
      <c r="C451">
        <v>15</v>
      </c>
      <c r="D451">
        <v>34</v>
      </c>
      <c r="E451">
        <v>155</v>
      </c>
      <c r="F451">
        <v>2</v>
      </c>
      <c r="G451">
        <v>11</v>
      </c>
      <c r="H451">
        <v>22</v>
      </c>
      <c r="I451">
        <v>155</v>
      </c>
      <c r="J451">
        <f t="shared" si="117"/>
        <v>120.53396257731454</v>
      </c>
      <c r="K451">
        <f t="shared" ref="K451:K514" si="126">(I451-J451)^2</f>
        <v>1187.9077356219545</v>
      </c>
      <c r="L451">
        <f t="shared" si="118"/>
        <v>123.01876369410746</v>
      </c>
      <c r="M451">
        <f t="shared" ref="M451:M514" si="127">(I451-L451)^2</f>
        <v>1022.799475653339</v>
      </c>
      <c r="N451">
        <f t="shared" si="119"/>
        <v>124.19780585230168</v>
      </c>
      <c r="O451">
        <f t="shared" ref="O451:O514" si="128">(I451-N451)^2</f>
        <v>948.77516431250035</v>
      </c>
      <c r="P451">
        <f t="shared" si="120"/>
        <v>125.32925183880808</v>
      </c>
      <c r="Q451">
        <f t="shared" ref="Q451:Q514" si="129">(I451-P451)^2</f>
        <v>880.35329644487388</v>
      </c>
      <c r="R451">
        <f t="shared" si="121"/>
        <v>126.61382432894852</v>
      </c>
      <c r="S451">
        <f t="shared" ref="S451:S514" si="130">(I451-R451)^2</f>
        <v>805.77496922779471</v>
      </c>
      <c r="T451">
        <f t="shared" si="122"/>
        <v>128.1293009948424</v>
      </c>
      <c r="U451">
        <f t="shared" ref="U451:U514" si="131">(I451-T451)^2</f>
        <v>722.03446502577788</v>
      </c>
      <c r="V451">
        <f t="shared" si="123"/>
        <v>129.77294192849124</v>
      </c>
      <c r="W451">
        <f t="shared" ref="W451:W514" si="132">(I451-V451)^2</f>
        <v>636.40445894327547</v>
      </c>
      <c r="X451">
        <f t="shared" si="124"/>
        <v>131.30265176115509</v>
      </c>
      <c r="Y451">
        <f t="shared" ref="Y451:Y514" si="133">(I451-X451)^2</f>
        <v>561.56431355308598</v>
      </c>
      <c r="Z451">
        <f t="shared" si="125"/>
        <v>132.4497279599581</v>
      </c>
      <c r="AA451">
        <f t="shared" ref="AA451:AA514" si="134">(I451-Z451)^2</f>
        <v>508.51476907989564</v>
      </c>
    </row>
    <row r="452" spans="1:27" x14ac:dyDescent="0.3">
      <c r="A452">
        <v>451</v>
      </c>
      <c r="B452" s="1">
        <v>42516</v>
      </c>
      <c r="C452">
        <v>76</v>
      </c>
      <c r="D452">
        <v>25</v>
      </c>
      <c r="E452">
        <v>156</v>
      </c>
      <c r="F452">
        <v>4</v>
      </c>
      <c r="G452">
        <v>11</v>
      </c>
      <c r="H452">
        <v>34</v>
      </c>
      <c r="I452">
        <v>156</v>
      </c>
      <c r="J452">
        <f t="shared" ref="J452:J515" si="135">0.1*I451+(1-0.1)*J451</f>
        <v>123.98056631958309</v>
      </c>
      <c r="K452">
        <f t="shared" si="126"/>
        <v>1025.2441332146168</v>
      </c>
      <c r="L452">
        <f t="shared" ref="L452:L515" si="136">0.2*I451+(1-0.2)*L451</f>
        <v>129.41501095528599</v>
      </c>
      <c r="M452">
        <f t="shared" si="127"/>
        <v>706.76164250756381</v>
      </c>
      <c r="N452">
        <f t="shared" ref="N452:N515" si="137">0.3*I451+(1-0.3)*N451</f>
        <v>133.43846409661117</v>
      </c>
      <c r="O452">
        <f t="shared" si="128"/>
        <v>509.02290231990321</v>
      </c>
      <c r="P452">
        <f t="shared" ref="P452:P515" si="138">0.4*I451+(1-0.4)*P451</f>
        <v>137.19755110328484</v>
      </c>
      <c r="Q452">
        <f t="shared" si="129"/>
        <v>353.53208451358523</v>
      </c>
      <c r="R452">
        <f t="shared" ref="R452:R515" si="139">0.5*I451+(1-0.5)*R451</f>
        <v>140.80691216447426</v>
      </c>
      <c r="S452">
        <f t="shared" si="130"/>
        <v>230.82991797800037</v>
      </c>
      <c r="T452">
        <f t="shared" ref="T452:T515" si="140">0.6*I451+(1-0.6)*T451</f>
        <v>144.25172039793696</v>
      </c>
      <c r="U452">
        <f t="shared" si="131"/>
        <v>138.02207360825039</v>
      </c>
      <c r="V452">
        <f t="shared" ref="V452:V515" si="141">0.7*I451+(1-0.7)*V451</f>
        <v>147.43188257854737</v>
      </c>
      <c r="W452">
        <f t="shared" si="132"/>
        <v>73.412636147800001</v>
      </c>
      <c r="X452">
        <f t="shared" ref="X452:X515" si="142">0.8*I451+(1-0.8)*X451</f>
        <v>150.260530352231</v>
      </c>
      <c r="Y452">
        <f t="shared" si="133"/>
        <v>32.941511837661601</v>
      </c>
      <c r="Z452">
        <f t="shared" ref="Z452:Z515" si="143">0.9*I451+(1-0.9)*Z451</f>
        <v>152.74497279599581</v>
      </c>
      <c r="AA452">
        <f t="shared" si="134"/>
        <v>10.595202098807356</v>
      </c>
    </row>
    <row r="453" spans="1:27" x14ac:dyDescent="0.3">
      <c r="A453">
        <v>452</v>
      </c>
      <c r="B453" s="1">
        <v>42517</v>
      </c>
      <c r="C453">
        <v>53</v>
      </c>
      <c r="D453">
        <v>14</v>
      </c>
      <c r="E453">
        <v>146</v>
      </c>
      <c r="F453">
        <v>6</v>
      </c>
      <c r="G453">
        <v>11</v>
      </c>
      <c r="H453">
        <v>25</v>
      </c>
      <c r="I453">
        <v>146</v>
      </c>
      <c r="J453">
        <f t="shared" si="135"/>
        <v>127.18250968762479</v>
      </c>
      <c r="K453">
        <f t="shared" si="126"/>
        <v>354.09794165633497</v>
      </c>
      <c r="L453">
        <f t="shared" si="136"/>
        <v>134.73200876422879</v>
      </c>
      <c r="M453">
        <f t="shared" si="127"/>
        <v>126.9676264894167</v>
      </c>
      <c r="N453">
        <f t="shared" si="137"/>
        <v>140.20692486762781</v>
      </c>
      <c r="O453">
        <f t="shared" si="128"/>
        <v>33.559719489309124</v>
      </c>
      <c r="P453">
        <f t="shared" si="138"/>
        <v>144.7185306619709</v>
      </c>
      <c r="Q453">
        <f t="shared" si="129"/>
        <v>1.6421636643087336</v>
      </c>
      <c r="R453">
        <f t="shared" si="139"/>
        <v>148.40345608223714</v>
      </c>
      <c r="S453">
        <f t="shared" si="130"/>
        <v>5.7766011392427101</v>
      </c>
      <c r="T453">
        <f t="shared" si="140"/>
        <v>151.3006881591748</v>
      </c>
      <c r="U453">
        <f t="shared" si="131"/>
        <v>28.097294960815898</v>
      </c>
      <c r="V453">
        <f t="shared" si="141"/>
        <v>153.42956477356421</v>
      </c>
      <c r="W453">
        <f t="shared" si="132"/>
        <v>55.198432724586198</v>
      </c>
      <c r="X453">
        <f t="shared" si="142"/>
        <v>154.85210607044621</v>
      </c>
      <c r="Y453">
        <f t="shared" si="133"/>
        <v>78.359781882430667</v>
      </c>
      <c r="Z453">
        <f t="shared" si="143"/>
        <v>155.67449727959959</v>
      </c>
      <c r="AA453">
        <f t="shared" si="134"/>
        <v>93.595897612979911</v>
      </c>
    </row>
    <row r="454" spans="1:27" x14ac:dyDescent="0.3">
      <c r="A454">
        <v>453</v>
      </c>
      <c r="B454" s="1">
        <v>42518</v>
      </c>
      <c r="C454">
        <v>25</v>
      </c>
      <c r="D454">
        <v>6</v>
      </c>
      <c r="E454">
        <v>150</v>
      </c>
      <c r="F454">
        <v>4</v>
      </c>
      <c r="G454">
        <v>11</v>
      </c>
      <c r="H454">
        <v>26</v>
      </c>
      <c r="I454">
        <v>150</v>
      </c>
      <c r="J454">
        <f t="shared" si="135"/>
        <v>129.06425871886231</v>
      </c>
      <c r="K454">
        <f t="shared" si="126"/>
        <v>438.30526299073301</v>
      </c>
      <c r="L454">
        <f t="shared" si="136"/>
        <v>136.98560701138302</v>
      </c>
      <c r="M454">
        <f t="shared" si="127"/>
        <v>169.3744248621627</v>
      </c>
      <c r="N454">
        <f t="shared" si="137"/>
        <v>141.94484740733947</v>
      </c>
      <c r="O454">
        <f t="shared" si="128"/>
        <v>64.885483291045716</v>
      </c>
      <c r="P454">
        <f t="shared" si="138"/>
        <v>145.23111839718254</v>
      </c>
      <c r="Q454">
        <f t="shared" si="129"/>
        <v>22.742231741690812</v>
      </c>
      <c r="R454">
        <f t="shared" si="139"/>
        <v>147.20172804111857</v>
      </c>
      <c r="S454">
        <f t="shared" si="130"/>
        <v>7.8303259558621106</v>
      </c>
      <c r="T454">
        <f t="shared" si="140"/>
        <v>148.12027526366992</v>
      </c>
      <c r="U454">
        <f t="shared" si="131"/>
        <v>3.5333650843711721</v>
      </c>
      <c r="V454">
        <f t="shared" si="141"/>
        <v>148.22886943206925</v>
      </c>
      <c r="W454">
        <f t="shared" si="132"/>
        <v>3.1369034886587164</v>
      </c>
      <c r="X454">
        <f t="shared" si="142"/>
        <v>147.77042121408925</v>
      </c>
      <c r="Y454">
        <f t="shared" si="133"/>
        <v>4.9710215625832372</v>
      </c>
      <c r="Z454">
        <f t="shared" si="143"/>
        <v>146.96744972795997</v>
      </c>
      <c r="AA454">
        <f t="shared" si="134"/>
        <v>9.1963611524500397</v>
      </c>
    </row>
    <row r="455" spans="1:27" x14ac:dyDescent="0.3">
      <c r="A455">
        <v>454</v>
      </c>
      <c r="B455" s="1">
        <v>42519</v>
      </c>
      <c r="C455">
        <v>18</v>
      </c>
      <c r="D455">
        <v>4</v>
      </c>
      <c r="E455">
        <v>116</v>
      </c>
      <c r="F455">
        <v>5</v>
      </c>
      <c r="G455">
        <v>11</v>
      </c>
      <c r="H455">
        <v>36</v>
      </c>
      <c r="I455">
        <v>116</v>
      </c>
      <c r="J455">
        <f t="shared" si="135"/>
        <v>131.15783284697608</v>
      </c>
      <c r="K455">
        <f t="shared" si="126"/>
        <v>229.75989661686691</v>
      </c>
      <c r="L455">
        <f t="shared" si="136"/>
        <v>139.58848560910644</v>
      </c>
      <c r="M455">
        <f t="shared" si="127"/>
        <v>556.41665333102173</v>
      </c>
      <c r="N455">
        <f t="shared" si="137"/>
        <v>144.36139318513762</v>
      </c>
      <c r="O455">
        <f t="shared" si="128"/>
        <v>804.36862340197035</v>
      </c>
      <c r="P455">
        <f t="shared" si="138"/>
        <v>147.13867103830952</v>
      </c>
      <c r="Q455">
        <f t="shared" si="129"/>
        <v>969.61683403205643</v>
      </c>
      <c r="R455">
        <f t="shared" si="139"/>
        <v>148.6008640205593</v>
      </c>
      <c r="S455">
        <f t="shared" si="130"/>
        <v>1062.8163348869978</v>
      </c>
      <c r="T455">
        <f t="shared" si="140"/>
        <v>149.24811010546796</v>
      </c>
      <c r="U455">
        <f t="shared" si="131"/>
        <v>1105.4368255853205</v>
      </c>
      <c r="V455">
        <f t="shared" si="141"/>
        <v>149.46866082962077</v>
      </c>
      <c r="W455">
        <f t="shared" si="132"/>
        <v>1120.1512577281919</v>
      </c>
      <c r="X455">
        <f t="shared" si="142"/>
        <v>149.55408424281785</v>
      </c>
      <c r="Y455">
        <f t="shared" si="133"/>
        <v>1125.8765693741173</v>
      </c>
      <c r="Z455">
        <f t="shared" si="143"/>
        <v>149.69674497279598</v>
      </c>
      <c r="AA455">
        <f t="shared" si="134"/>
        <v>1135.4706217616513</v>
      </c>
    </row>
    <row r="456" spans="1:27" x14ac:dyDescent="0.3">
      <c r="A456">
        <v>455</v>
      </c>
      <c r="B456" s="1">
        <v>42520</v>
      </c>
      <c r="C456">
        <v>13</v>
      </c>
      <c r="D456">
        <v>6</v>
      </c>
      <c r="E456">
        <v>83</v>
      </c>
      <c r="F456">
        <v>5</v>
      </c>
      <c r="G456">
        <v>11</v>
      </c>
      <c r="H456">
        <v>22</v>
      </c>
      <c r="I456">
        <v>83</v>
      </c>
      <c r="J456">
        <f t="shared" si="135"/>
        <v>129.64204956227849</v>
      </c>
      <c r="K456">
        <f t="shared" si="126"/>
        <v>2175.4807873700429</v>
      </c>
      <c r="L456">
        <f t="shared" si="136"/>
        <v>134.87078848728515</v>
      </c>
      <c r="M456">
        <f t="shared" si="127"/>
        <v>2690.5786982926738</v>
      </c>
      <c r="N456">
        <f t="shared" si="137"/>
        <v>135.85297522959632</v>
      </c>
      <c r="O456">
        <f t="shared" si="128"/>
        <v>2793.4369906203228</v>
      </c>
      <c r="P456">
        <f t="shared" si="138"/>
        <v>134.68320262298573</v>
      </c>
      <c r="Q456">
        <f t="shared" si="129"/>
        <v>2671.1534333685991</v>
      </c>
      <c r="R456">
        <f t="shared" si="139"/>
        <v>132.30043201027965</v>
      </c>
      <c r="S456">
        <f t="shared" si="130"/>
        <v>2430.5325964002063</v>
      </c>
      <c r="T456">
        <f t="shared" si="140"/>
        <v>129.29924404218718</v>
      </c>
      <c r="U456">
        <f t="shared" si="131"/>
        <v>2143.6199988780054</v>
      </c>
      <c r="V456">
        <f t="shared" si="141"/>
        <v>126.04059824888623</v>
      </c>
      <c r="W456">
        <f t="shared" si="132"/>
        <v>1852.493097622028</v>
      </c>
      <c r="X456">
        <f t="shared" si="142"/>
        <v>122.71081684856358</v>
      </c>
      <c r="Y456">
        <f t="shared" si="133"/>
        <v>1576.9489747801613</v>
      </c>
      <c r="Z456">
        <f t="shared" si="143"/>
        <v>119.3696744972796</v>
      </c>
      <c r="AA456">
        <f t="shared" si="134"/>
        <v>1322.7532230380705</v>
      </c>
    </row>
    <row r="457" spans="1:27" x14ac:dyDescent="0.3">
      <c r="A457">
        <v>456</v>
      </c>
      <c r="B457" s="1">
        <v>42521</v>
      </c>
      <c r="C457">
        <v>14</v>
      </c>
      <c r="D457">
        <v>6</v>
      </c>
      <c r="E457">
        <v>62</v>
      </c>
      <c r="F457">
        <v>4</v>
      </c>
      <c r="G457">
        <v>11</v>
      </c>
      <c r="H457">
        <v>19</v>
      </c>
      <c r="I457">
        <v>62</v>
      </c>
      <c r="J457">
        <f t="shared" si="135"/>
        <v>124.97784460605064</v>
      </c>
      <c r="K457">
        <f t="shared" si="126"/>
        <v>3966.2089112238614</v>
      </c>
      <c r="L457">
        <f t="shared" si="136"/>
        <v>124.49663078982812</v>
      </c>
      <c r="M457">
        <f t="shared" si="127"/>
        <v>3905.828860080092</v>
      </c>
      <c r="N457">
        <f t="shared" si="137"/>
        <v>119.99708266071741</v>
      </c>
      <c r="O457">
        <f t="shared" si="128"/>
        <v>3363.6615971540882</v>
      </c>
      <c r="P457">
        <f t="shared" si="138"/>
        <v>114.00992157379144</v>
      </c>
      <c r="Q457">
        <f t="shared" si="129"/>
        <v>2705.0319421119366</v>
      </c>
      <c r="R457">
        <f t="shared" si="139"/>
        <v>107.65021600513982</v>
      </c>
      <c r="S457">
        <f t="shared" si="130"/>
        <v>2083.9422213159241</v>
      </c>
      <c r="T457">
        <f t="shared" si="140"/>
        <v>101.51969761687488</v>
      </c>
      <c r="U457">
        <f t="shared" si="131"/>
        <v>1561.8064997292261</v>
      </c>
      <c r="V457">
        <f t="shared" si="141"/>
        <v>95.912179474665862</v>
      </c>
      <c r="W457">
        <f t="shared" si="132"/>
        <v>1150.0359167219485</v>
      </c>
      <c r="X457">
        <f t="shared" si="142"/>
        <v>90.942163369712716</v>
      </c>
      <c r="Y457">
        <f t="shared" si="133"/>
        <v>837.64882051914049</v>
      </c>
      <c r="Z457">
        <f t="shared" si="143"/>
        <v>86.636967449727962</v>
      </c>
      <c r="AA457">
        <f t="shared" si="134"/>
        <v>606.98016511895514</v>
      </c>
    </row>
    <row r="458" spans="1:27" x14ac:dyDescent="0.3">
      <c r="A458">
        <v>457</v>
      </c>
      <c r="B458" s="1">
        <v>42522</v>
      </c>
      <c r="C458">
        <v>11</v>
      </c>
      <c r="D458">
        <v>9</v>
      </c>
      <c r="E458">
        <v>45</v>
      </c>
      <c r="F458">
        <v>5</v>
      </c>
      <c r="G458">
        <v>11</v>
      </c>
      <c r="H458">
        <v>20</v>
      </c>
      <c r="I458">
        <v>45</v>
      </c>
      <c r="J458">
        <f t="shared" si="135"/>
        <v>118.68006014544558</v>
      </c>
      <c r="K458">
        <f t="shared" si="126"/>
        <v>5428.7512630364781</v>
      </c>
      <c r="L458">
        <f t="shared" si="136"/>
        <v>111.99730463186251</v>
      </c>
      <c r="M458">
        <f t="shared" si="127"/>
        <v>4488.6388279345847</v>
      </c>
      <c r="N458">
        <f t="shared" si="137"/>
        <v>102.59795786250217</v>
      </c>
      <c r="O458">
        <f t="shared" si="128"/>
        <v>3317.5247499305756</v>
      </c>
      <c r="P458">
        <f t="shared" si="138"/>
        <v>93.205952944274856</v>
      </c>
      <c r="Q458">
        <f t="shared" si="129"/>
        <v>2323.8138992656418</v>
      </c>
      <c r="R458">
        <f t="shared" si="139"/>
        <v>84.82510800256992</v>
      </c>
      <c r="S458">
        <f t="shared" si="130"/>
        <v>1586.0392274163587</v>
      </c>
      <c r="T458">
        <f t="shared" si="140"/>
        <v>77.807879046749946</v>
      </c>
      <c r="U458">
        <f t="shared" si="131"/>
        <v>1076.3569275461741</v>
      </c>
      <c r="V458">
        <f t="shared" si="141"/>
        <v>72.173653842399759</v>
      </c>
      <c r="W458">
        <f t="shared" si="132"/>
        <v>738.40746314656712</v>
      </c>
      <c r="X458">
        <f t="shared" si="142"/>
        <v>67.788432673942538</v>
      </c>
      <c r="Y458">
        <f t="shared" si="133"/>
        <v>519.31266373481185</v>
      </c>
      <c r="Z458">
        <f t="shared" si="143"/>
        <v>64.463696744972793</v>
      </c>
      <c r="AA458">
        <f t="shared" si="134"/>
        <v>378.83549098026452</v>
      </c>
    </row>
    <row r="459" spans="1:27" x14ac:dyDescent="0.3">
      <c r="A459">
        <v>458</v>
      </c>
      <c r="B459" s="1">
        <v>42523</v>
      </c>
      <c r="C459">
        <v>14</v>
      </c>
      <c r="D459">
        <v>6</v>
      </c>
      <c r="E459">
        <v>36</v>
      </c>
      <c r="F459">
        <v>5</v>
      </c>
      <c r="G459">
        <v>12</v>
      </c>
      <c r="H459">
        <v>20</v>
      </c>
      <c r="I459">
        <v>36</v>
      </c>
      <c r="J459">
        <f t="shared" si="135"/>
        <v>111.31205413090102</v>
      </c>
      <c r="K459">
        <f t="shared" si="126"/>
        <v>5671.9054974157652</v>
      </c>
      <c r="L459">
        <f t="shared" si="136"/>
        <v>98.597843705490007</v>
      </c>
      <c r="M459">
        <f t="shared" si="127"/>
        <v>3918.4900365769549</v>
      </c>
      <c r="N459">
        <f t="shared" si="137"/>
        <v>85.318570503751516</v>
      </c>
      <c r="O459">
        <f t="shared" si="128"/>
        <v>2432.321396533509</v>
      </c>
      <c r="P459">
        <f t="shared" si="138"/>
        <v>73.923571766564919</v>
      </c>
      <c r="Q459">
        <f t="shared" si="129"/>
        <v>1438.1972955337999</v>
      </c>
      <c r="R459">
        <f t="shared" si="139"/>
        <v>64.91255400128496</v>
      </c>
      <c r="S459">
        <f t="shared" si="130"/>
        <v>835.93577887721892</v>
      </c>
      <c r="T459">
        <f t="shared" si="140"/>
        <v>58.123151618699978</v>
      </c>
      <c r="U459">
        <f t="shared" si="131"/>
        <v>489.43383754398747</v>
      </c>
      <c r="V459">
        <f t="shared" si="141"/>
        <v>53.152096152719928</v>
      </c>
      <c r="W459">
        <f t="shared" si="132"/>
        <v>294.19440243214973</v>
      </c>
      <c r="X459">
        <f t="shared" si="142"/>
        <v>49.557686534788502</v>
      </c>
      <c r="Y459">
        <f t="shared" si="133"/>
        <v>183.81086417558546</v>
      </c>
      <c r="Z459">
        <f t="shared" si="143"/>
        <v>46.946369674497276</v>
      </c>
      <c r="AA459">
        <f t="shared" si="134"/>
        <v>119.82300905075361</v>
      </c>
    </row>
    <row r="460" spans="1:27" x14ac:dyDescent="0.3">
      <c r="A460">
        <v>459</v>
      </c>
      <c r="B460" s="1">
        <v>42524</v>
      </c>
      <c r="C460">
        <v>10</v>
      </c>
      <c r="D460">
        <v>4</v>
      </c>
      <c r="E460">
        <v>33</v>
      </c>
      <c r="F460">
        <v>5</v>
      </c>
      <c r="G460">
        <v>11</v>
      </c>
      <c r="H460">
        <v>25</v>
      </c>
      <c r="I460">
        <v>33</v>
      </c>
      <c r="J460">
        <f t="shared" si="135"/>
        <v>103.78084871781091</v>
      </c>
      <c r="K460">
        <f t="shared" si="126"/>
        <v>5009.9285452136346</v>
      </c>
      <c r="L460">
        <f t="shared" si="136"/>
        <v>86.078274964392008</v>
      </c>
      <c r="M460">
        <f t="shared" si="127"/>
        <v>2817.3032731956037</v>
      </c>
      <c r="N460">
        <f t="shared" si="137"/>
        <v>70.522999352626059</v>
      </c>
      <c r="O460">
        <f t="shared" si="128"/>
        <v>1407.9754804171755</v>
      </c>
      <c r="P460">
        <f t="shared" si="138"/>
        <v>58.754143059938947</v>
      </c>
      <c r="Q460">
        <f t="shared" si="129"/>
        <v>663.27588475180141</v>
      </c>
      <c r="R460">
        <f t="shared" si="139"/>
        <v>50.45627700064248</v>
      </c>
      <c r="S460">
        <f t="shared" si="130"/>
        <v>304.7216067231596</v>
      </c>
      <c r="T460">
        <f t="shared" si="140"/>
        <v>44.849260647479994</v>
      </c>
      <c r="U460">
        <f t="shared" si="131"/>
        <v>140.40497789191801</v>
      </c>
      <c r="V460">
        <f t="shared" si="141"/>
        <v>41.145628845815978</v>
      </c>
      <c r="W460">
        <f t="shared" si="132"/>
        <v>66.351269293789329</v>
      </c>
      <c r="X460">
        <f t="shared" si="142"/>
        <v>38.711537306957695</v>
      </c>
      <c r="Y460">
        <f t="shared" si="133"/>
        <v>32.621658408769555</v>
      </c>
      <c r="Z460">
        <f t="shared" si="143"/>
        <v>37.094636967449723</v>
      </c>
      <c r="AA460">
        <f t="shared" si="134"/>
        <v>16.766051895205866</v>
      </c>
    </row>
    <row r="461" spans="1:27" x14ac:dyDescent="0.3">
      <c r="A461">
        <v>460</v>
      </c>
      <c r="B461" s="1">
        <v>42525</v>
      </c>
      <c r="C461">
        <v>8</v>
      </c>
      <c r="D461">
        <v>37</v>
      </c>
      <c r="E461">
        <v>27</v>
      </c>
      <c r="F461">
        <v>18</v>
      </c>
      <c r="G461">
        <v>13</v>
      </c>
      <c r="H461">
        <v>12</v>
      </c>
      <c r="I461">
        <v>37</v>
      </c>
      <c r="J461">
        <f t="shared" si="135"/>
        <v>96.702763846029825</v>
      </c>
      <c r="K461">
        <f t="shared" si="126"/>
        <v>3564.4200108548062</v>
      </c>
      <c r="L461">
        <f t="shared" si="136"/>
        <v>75.462619971513604</v>
      </c>
      <c r="M461">
        <f t="shared" si="127"/>
        <v>1479.373135073077</v>
      </c>
      <c r="N461">
        <f t="shared" si="137"/>
        <v>59.266099546838234</v>
      </c>
      <c r="O461">
        <f t="shared" si="128"/>
        <v>495.77918902970981</v>
      </c>
      <c r="P461">
        <f t="shared" si="138"/>
        <v>48.452485835963373</v>
      </c>
      <c r="Q461">
        <f t="shared" si="129"/>
        <v>131.15943182294166</v>
      </c>
      <c r="R461">
        <f t="shared" si="139"/>
        <v>41.728138500321236</v>
      </c>
      <c r="S461">
        <f t="shared" si="130"/>
        <v>22.355293678219951</v>
      </c>
      <c r="T461">
        <f t="shared" si="140"/>
        <v>37.739704258991999</v>
      </c>
      <c r="U461">
        <f t="shared" si="131"/>
        <v>0.54716239077090245</v>
      </c>
      <c r="V461">
        <f t="shared" si="141"/>
        <v>35.443688653744793</v>
      </c>
      <c r="W461">
        <f t="shared" si="132"/>
        <v>2.4221050064826941</v>
      </c>
      <c r="X461">
        <f t="shared" si="142"/>
        <v>34.142307461391539</v>
      </c>
      <c r="Y461">
        <f t="shared" si="133"/>
        <v>8.1664066452184709</v>
      </c>
      <c r="Z461">
        <f t="shared" si="143"/>
        <v>33.409463696744972</v>
      </c>
      <c r="AA461">
        <f t="shared" si="134"/>
        <v>12.891950944992285</v>
      </c>
    </row>
    <row r="462" spans="1:27" x14ac:dyDescent="0.3">
      <c r="A462">
        <v>461</v>
      </c>
      <c r="B462" s="1">
        <v>42527</v>
      </c>
      <c r="C462">
        <v>65</v>
      </c>
      <c r="D462">
        <v>4</v>
      </c>
      <c r="E462">
        <v>22</v>
      </c>
      <c r="F462">
        <v>15</v>
      </c>
      <c r="G462">
        <v>12</v>
      </c>
      <c r="H462">
        <v>29</v>
      </c>
      <c r="I462">
        <v>65</v>
      </c>
      <c r="J462">
        <f t="shared" si="135"/>
        <v>90.732487461426842</v>
      </c>
      <c r="K462">
        <f t="shared" si="126"/>
        <v>662.16091095248964</v>
      </c>
      <c r="L462">
        <f t="shared" si="136"/>
        <v>67.770095977210886</v>
      </c>
      <c r="M462">
        <f t="shared" si="127"/>
        <v>7.6734317229599336</v>
      </c>
      <c r="N462">
        <f t="shared" si="137"/>
        <v>52.586269682786764</v>
      </c>
      <c r="O462">
        <f t="shared" si="128"/>
        <v>154.10070038849904</v>
      </c>
      <c r="P462">
        <f t="shared" si="138"/>
        <v>43.871491501578021</v>
      </c>
      <c r="Q462">
        <f t="shared" si="129"/>
        <v>446.41387136788978</v>
      </c>
      <c r="R462">
        <f t="shared" si="139"/>
        <v>39.364069250160618</v>
      </c>
      <c r="S462">
        <f t="shared" si="130"/>
        <v>657.20094541056039</v>
      </c>
      <c r="T462">
        <f t="shared" si="140"/>
        <v>37.295881703596798</v>
      </c>
      <c r="U462">
        <f t="shared" si="131"/>
        <v>767.51817058110259</v>
      </c>
      <c r="V462">
        <f t="shared" si="141"/>
        <v>36.533106596123439</v>
      </c>
      <c r="W462">
        <f t="shared" si="132"/>
        <v>810.36402006767082</v>
      </c>
      <c r="X462">
        <f t="shared" si="142"/>
        <v>36.428461492278309</v>
      </c>
      <c r="Y462">
        <f t="shared" si="133"/>
        <v>816.33281269822339</v>
      </c>
      <c r="Z462">
        <f t="shared" si="143"/>
        <v>36.640946369674502</v>
      </c>
      <c r="AA462">
        <f t="shared" si="134"/>
        <v>804.23592280767775</v>
      </c>
    </row>
    <row r="463" spans="1:27" x14ac:dyDescent="0.3">
      <c r="A463">
        <v>462</v>
      </c>
      <c r="B463" s="1">
        <v>42528</v>
      </c>
      <c r="C463">
        <v>8</v>
      </c>
      <c r="D463">
        <v>37</v>
      </c>
      <c r="E463">
        <v>27</v>
      </c>
      <c r="F463">
        <v>18</v>
      </c>
      <c r="G463">
        <v>13</v>
      </c>
      <c r="H463">
        <v>12</v>
      </c>
      <c r="I463">
        <v>37</v>
      </c>
      <c r="J463">
        <f t="shared" si="135"/>
        <v>88.159238715284161</v>
      </c>
      <c r="K463">
        <f t="shared" si="126"/>
        <v>2617.2677059274297</v>
      </c>
      <c r="L463">
        <f t="shared" si="136"/>
        <v>67.21607678176872</v>
      </c>
      <c r="M463">
        <f t="shared" si="127"/>
        <v>913.01129608174278</v>
      </c>
      <c r="N463">
        <f t="shared" si="137"/>
        <v>56.310388777950735</v>
      </c>
      <c r="O463">
        <f t="shared" si="128"/>
        <v>372.89111475560566</v>
      </c>
      <c r="P463">
        <f t="shared" si="138"/>
        <v>52.322894900946807</v>
      </c>
      <c r="Q463">
        <f t="shared" si="129"/>
        <v>234.79110814546166</v>
      </c>
      <c r="R463">
        <f t="shared" si="139"/>
        <v>52.182034625080306</v>
      </c>
      <c r="S463">
        <f t="shared" si="130"/>
        <v>230.49417535713729</v>
      </c>
      <c r="T463">
        <f t="shared" si="140"/>
        <v>53.918352681438719</v>
      </c>
      <c r="U463">
        <f t="shared" si="131"/>
        <v>286.23065745354472</v>
      </c>
      <c r="V463">
        <f t="shared" si="141"/>
        <v>56.459931978837034</v>
      </c>
      <c r="W463">
        <f t="shared" si="132"/>
        <v>378.68895262096424</v>
      </c>
      <c r="X463">
        <f t="shared" si="142"/>
        <v>59.285692298455658</v>
      </c>
      <c r="Y463">
        <f t="shared" si="133"/>
        <v>496.65208122144583</v>
      </c>
      <c r="Z463">
        <f t="shared" si="143"/>
        <v>62.164094636967448</v>
      </c>
      <c r="AA463">
        <f t="shared" si="134"/>
        <v>633.23165889825384</v>
      </c>
    </row>
    <row r="464" spans="1:27" x14ac:dyDescent="0.3">
      <c r="A464">
        <v>463</v>
      </c>
      <c r="B464" s="1">
        <v>42542</v>
      </c>
      <c r="C464">
        <v>65</v>
      </c>
      <c r="D464">
        <v>63</v>
      </c>
      <c r="E464">
        <v>20</v>
      </c>
      <c r="F464">
        <v>4</v>
      </c>
      <c r="G464">
        <v>13</v>
      </c>
      <c r="H464">
        <v>24</v>
      </c>
      <c r="I464">
        <v>65</v>
      </c>
      <c r="J464">
        <f t="shared" si="135"/>
        <v>83.043314843755752</v>
      </c>
      <c r="K464">
        <f t="shared" si="126"/>
        <v>325.56121055089665</v>
      </c>
      <c r="L464">
        <f t="shared" si="136"/>
        <v>61.172861425414979</v>
      </c>
      <c r="M464">
        <f t="shared" si="127"/>
        <v>14.646989669076667</v>
      </c>
      <c r="N464">
        <f t="shared" si="137"/>
        <v>50.51727214456551</v>
      </c>
      <c r="O464">
        <f t="shared" si="128"/>
        <v>209.74940613457809</v>
      </c>
      <c r="P464">
        <f t="shared" si="138"/>
        <v>46.193736940568087</v>
      </c>
      <c r="Q464">
        <f t="shared" si="129"/>
        <v>353.67553026055339</v>
      </c>
      <c r="R464">
        <f t="shared" si="139"/>
        <v>44.591017312540153</v>
      </c>
      <c r="S464">
        <f t="shared" si="130"/>
        <v>416.52657433703575</v>
      </c>
      <c r="T464">
        <f t="shared" si="140"/>
        <v>43.767341072575491</v>
      </c>
      <c r="U464">
        <f t="shared" si="131"/>
        <v>450.82580512833971</v>
      </c>
      <c r="V464">
        <f t="shared" si="141"/>
        <v>42.837979593651113</v>
      </c>
      <c r="W464">
        <f t="shared" si="132"/>
        <v>491.15514849142448</v>
      </c>
      <c r="X464">
        <f t="shared" si="142"/>
        <v>41.45713845969113</v>
      </c>
      <c r="Y464">
        <f t="shared" si="133"/>
        <v>554.26632950615453</v>
      </c>
      <c r="Z464">
        <f t="shared" si="143"/>
        <v>39.516409463696746</v>
      </c>
      <c r="AA464">
        <f t="shared" si="134"/>
        <v>649.41338662196472</v>
      </c>
    </row>
    <row r="465" spans="1:27" x14ac:dyDescent="0.3">
      <c r="A465">
        <v>464</v>
      </c>
      <c r="B465" s="1">
        <v>42543</v>
      </c>
      <c r="C465">
        <v>150</v>
      </c>
      <c r="D465">
        <v>38</v>
      </c>
      <c r="E465">
        <v>33</v>
      </c>
      <c r="F465">
        <v>5</v>
      </c>
      <c r="G465">
        <v>13</v>
      </c>
      <c r="H465">
        <v>28</v>
      </c>
      <c r="I465">
        <v>150</v>
      </c>
      <c r="J465">
        <f t="shared" si="135"/>
        <v>81.238983359380185</v>
      </c>
      <c r="K465">
        <f t="shared" si="126"/>
        <v>4728.0774094515955</v>
      </c>
      <c r="L465">
        <f t="shared" si="136"/>
        <v>61.938289140331989</v>
      </c>
      <c r="M465">
        <f t="shared" si="127"/>
        <v>7754.8649195317712</v>
      </c>
      <c r="N465">
        <f t="shared" si="137"/>
        <v>54.862090501195851</v>
      </c>
      <c r="O465">
        <f t="shared" si="128"/>
        <v>9051.2218238026489</v>
      </c>
      <c r="P465">
        <f t="shared" si="138"/>
        <v>53.716242164340855</v>
      </c>
      <c r="Q465">
        <f t="shared" si="129"/>
        <v>9270.5620229558535</v>
      </c>
      <c r="R465">
        <f t="shared" si="139"/>
        <v>54.795508656270073</v>
      </c>
      <c r="S465">
        <f t="shared" si="130"/>
        <v>9063.8951720183468</v>
      </c>
      <c r="T465">
        <f t="shared" si="140"/>
        <v>56.506936429030198</v>
      </c>
      <c r="U465">
        <f t="shared" si="131"/>
        <v>8740.9529358854015</v>
      </c>
      <c r="V465">
        <f t="shared" si="141"/>
        <v>58.351393878095337</v>
      </c>
      <c r="W465">
        <f t="shared" si="132"/>
        <v>8399.467004088021</v>
      </c>
      <c r="X465">
        <f t="shared" si="142"/>
        <v>60.291427691938225</v>
      </c>
      <c r="Y465">
        <f t="shared" si="133"/>
        <v>8047.6279455507483</v>
      </c>
      <c r="Z465">
        <f t="shared" si="143"/>
        <v>62.451640946369672</v>
      </c>
      <c r="AA465">
        <f t="shared" si="134"/>
        <v>7664.715172983374</v>
      </c>
    </row>
    <row r="466" spans="1:27" x14ac:dyDescent="0.3">
      <c r="A466">
        <v>465</v>
      </c>
      <c r="B466" s="1">
        <v>42544</v>
      </c>
      <c r="C466">
        <v>78</v>
      </c>
      <c r="D466">
        <v>36</v>
      </c>
      <c r="E466">
        <v>23</v>
      </c>
      <c r="F466">
        <v>7</v>
      </c>
      <c r="G466">
        <v>13</v>
      </c>
      <c r="H466">
        <v>27</v>
      </c>
      <c r="I466">
        <v>78</v>
      </c>
      <c r="J466">
        <f t="shared" si="135"/>
        <v>88.115085023442163</v>
      </c>
      <c r="K466">
        <f t="shared" si="126"/>
        <v>102.31494503146394</v>
      </c>
      <c r="L466">
        <f t="shared" si="136"/>
        <v>79.550631312265594</v>
      </c>
      <c r="M466">
        <f t="shared" si="127"/>
        <v>2.4044574665785179</v>
      </c>
      <c r="N466">
        <f t="shared" si="137"/>
        <v>83.403463350837086</v>
      </c>
      <c r="O466">
        <f t="shared" si="128"/>
        <v>29.19741618383955</v>
      </c>
      <c r="P466">
        <f t="shared" si="138"/>
        <v>92.229745298604513</v>
      </c>
      <c r="Q466">
        <f t="shared" si="129"/>
        <v>202.48565126315725</v>
      </c>
      <c r="R466">
        <f t="shared" si="139"/>
        <v>102.39775432813504</v>
      </c>
      <c r="S466">
        <f t="shared" si="130"/>
        <v>595.25041625603194</v>
      </c>
      <c r="T466">
        <f t="shared" si="140"/>
        <v>112.60277457161209</v>
      </c>
      <c r="U466">
        <f t="shared" si="131"/>
        <v>1197.3520080538042</v>
      </c>
      <c r="V466">
        <f t="shared" si="141"/>
        <v>122.5054181634286</v>
      </c>
      <c r="W466">
        <f t="shared" si="132"/>
        <v>1980.7322459016405</v>
      </c>
      <c r="X466">
        <f t="shared" si="142"/>
        <v>132.05828553838765</v>
      </c>
      <c r="Y466">
        <f t="shared" si="133"/>
        <v>2922.2982353498514</v>
      </c>
      <c r="Z466">
        <f t="shared" si="143"/>
        <v>141.24516409463698</v>
      </c>
      <c r="AA466">
        <f t="shared" si="134"/>
        <v>3999.9507813575583</v>
      </c>
    </row>
    <row r="467" spans="1:27" x14ac:dyDescent="0.3">
      <c r="A467">
        <v>466</v>
      </c>
      <c r="B467" s="1">
        <v>42545</v>
      </c>
      <c r="C467">
        <v>72</v>
      </c>
      <c r="D467">
        <v>37</v>
      </c>
      <c r="E467">
        <v>23</v>
      </c>
      <c r="F467">
        <v>9</v>
      </c>
      <c r="G467">
        <v>13</v>
      </c>
      <c r="H467">
        <v>26</v>
      </c>
      <c r="I467">
        <v>72</v>
      </c>
      <c r="J467">
        <f t="shared" si="135"/>
        <v>87.103576521097949</v>
      </c>
      <c r="K467">
        <f t="shared" si="126"/>
        <v>228.11802372866123</v>
      </c>
      <c r="L467">
        <f t="shared" si="136"/>
        <v>79.240505049812469</v>
      </c>
      <c r="M467">
        <f t="shared" si="127"/>
        <v>52.424913376359868</v>
      </c>
      <c r="N467">
        <f t="shared" si="137"/>
        <v>81.782424345585952</v>
      </c>
      <c r="O467">
        <f t="shared" si="128"/>
        <v>95.695826077112727</v>
      </c>
      <c r="P467">
        <f t="shared" si="138"/>
        <v>86.537847179162711</v>
      </c>
      <c r="Q467">
        <f t="shared" si="129"/>
        <v>211.34900060468919</v>
      </c>
      <c r="R467">
        <f t="shared" si="139"/>
        <v>90.198877164067511</v>
      </c>
      <c r="S467">
        <f t="shared" si="130"/>
        <v>331.19913003281795</v>
      </c>
      <c r="T467">
        <f t="shared" si="140"/>
        <v>91.841109828644832</v>
      </c>
      <c r="U467">
        <f t="shared" si="131"/>
        <v>393.66963923234658</v>
      </c>
      <c r="V467">
        <f t="shared" si="141"/>
        <v>91.351625449028575</v>
      </c>
      <c r="W467">
        <f t="shared" si="132"/>
        <v>374.48540751949037</v>
      </c>
      <c r="X467">
        <f t="shared" si="142"/>
        <v>88.811657107677533</v>
      </c>
      <c r="Y467">
        <f t="shared" si="133"/>
        <v>282.63181470612449</v>
      </c>
      <c r="Z467">
        <f t="shared" si="143"/>
        <v>84.324516409463698</v>
      </c>
      <c r="AA467">
        <f t="shared" si="134"/>
        <v>151.89370472713995</v>
      </c>
    </row>
    <row r="468" spans="1:27" x14ac:dyDescent="0.3">
      <c r="A468">
        <v>467</v>
      </c>
      <c r="B468" s="1">
        <v>42546</v>
      </c>
      <c r="C468">
        <v>79</v>
      </c>
      <c r="D468">
        <v>40</v>
      </c>
      <c r="E468">
        <v>21</v>
      </c>
      <c r="F468">
        <v>9</v>
      </c>
      <c r="G468">
        <v>13</v>
      </c>
      <c r="H468">
        <v>18</v>
      </c>
      <c r="I468">
        <v>79</v>
      </c>
      <c r="J468">
        <f t="shared" si="135"/>
        <v>85.59321886898816</v>
      </c>
      <c r="K468">
        <f t="shared" si="126"/>
        <v>43.470535054381507</v>
      </c>
      <c r="L468">
        <f t="shared" si="136"/>
        <v>77.792404039849984</v>
      </c>
      <c r="M468">
        <f t="shared" si="127"/>
        <v>1.4582880029706389</v>
      </c>
      <c r="N468">
        <f t="shared" si="137"/>
        <v>78.847697041910166</v>
      </c>
      <c r="O468">
        <f t="shared" si="128"/>
        <v>2.3196191042913688E-2</v>
      </c>
      <c r="P468">
        <f t="shared" si="138"/>
        <v>80.722708307497626</v>
      </c>
      <c r="Q468">
        <f t="shared" si="129"/>
        <v>2.9677239127213366</v>
      </c>
      <c r="R468">
        <f t="shared" si="139"/>
        <v>81.099438582033756</v>
      </c>
      <c r="S468">
        <f t="shared" si="130"/>
        <v>4.4076423597319065</v>
      </c>
      <c r="T468">
        <f t="shared" si="140"/>
        <v>79.93644393145793</v>
      </c>
      <c r="U468">
        <f t="shared" si="131"/>
        <v>0.87692723676438433</v>
      </c>
      <c r="V468">
        <f t="shared" si="141"/>
        <v>77.805487634708584</v>
      </c>
      <c r="W468">
        <f t="shared" si="132"/>
        <v>1.4268597908340939</v>
      </c>
      <c r="X468">
        <f t="shared" si="142"/>
        <v>75.362331421535501</v>
      </c>
      <c r="Y468">
        <f t="shared" si="133"/>
        <v>13.23263268674793</v>
      </c>
      <c r="Z468">
        <f t="shared" si="143"/>
        <v>73.232451640946366</v>
      </c>
      <c r="AA468">
        <f t="shared" si="134"/>
        <v>33.264614074022269</v>
      </c>
    </row>
    <row r="469" spans="1:27" x14ac:dyDescent="0.3">
      <c r="A469">
        <v>468</v>
      </c>
      <c r="B469" s="1">
        <v>42547</v>
      </c>
      <c r="C469">
        <v>79</v>
      </c>
      <c r="D469">
        <v>28</v>
      </c>
      <c r="E469">
        <v>25</v>
      </c>
      <c r="F469">
        <v>8</v>
      </c>
      <c r="G469">
        <v>13</v>
      </c>
      <c r="H469">
        <v>26</v>
      </c>
      <c r="I469">
        <v>79</v>
      </c>
      <c r="J469">
        <f t="shared" si="135"/>
        <v>84.933896982089351</v>
      </c>
      <c r="K469">
        <f t="shared" si="126"/>
        <v>35.211133394049106</v>
      </c>
      <c r="L469">
        <f t="shared" si="136"/>
        <v>78.033923231879996</v>
      </c>
      <c r="M469">
        <f t="shared" si="127"/>
        <v>0.93330432190119239</v>
      </c>
      <c r="N469">
        <f t="shared" si="137"/>
        <v>78.893387929337109</v>
      </c>
      <c r="O469">
        <f t="shared" si="128"/>
        <v>1.1366133611029221E-2</v>
      </c>
      <c r="P469">
        <f t="shared" si="138"/>
        <v>80.033624984498573</v>
      </c>
      <c r="Q469">
        <f t="shared" si="129"/>
        <v>1.0683806085796752</v>
      </c>
      <c r="R469">
        <f t="shared" si="139"/>
        <v>80.049719291016885</v>
      </c>
      <c r="S469">
        <f t="shared" si="130"/>
        <v>1.1019105899329915</v>
      </c>
      <c r="T469">
        <f t="shared" si="140"/>
        <v>79.374577572583178</v>
      </c>
      <c r="U469">
        <f t="shared" si="131"/>
        <v>0.14030835788230575</v>
      </c>
      <c r="V469">
        <f t="shared" si="141"/>
        <v>78.641646290412581</v>
      </c>
      <c r="W469">
        <f t="shared" si="132"/>
        <v>0.12841738117506438</v>
      </c>
      <c r="X469">
        <f t="shared" si="142"/>
        <v>78.2724662843071</v>
      </c>
      <c r="Y469">
        <f t="shared" si="133"/>
        <v>0.52930530746991722</v>
      </c>
      <c r="Z469">
        <f t="shared" si="143"/>
        <v>78.423245164094638</v>
      </c>
      <c r="AA469">
        <f t="shared" si="134"/>
        <v>0.33264614074022109</v>
      </c>
    </row>
    <row r="470" spans="1:27" x14ac:dyDescent="0.3">
      <c r="A470">
        <v>469</v>
      </c>
      <c r="B470" s="1">
        <v>42548</v>
      </c>
      <c r="C470">
        <v>69</v>
      </c>
      <c r="D470">
        <v>33</v>
      </c>
      <c r="E470">
        <v>26</v>
      </c>
      <c r="F470">
        <v>8</v>
      </c>
      <c r="G470">
        <v>13</v>
      </c>
      <c r="H470">
        <v>26</v>
      </c>
      <c r="I470">
        <v>69</v>
      </c>
      <c r="J470">
        <f t="shared" si="135"/>
        <v>84.340507283880427</v>
      </c>
      <c r="K470">
        <f t="shared" si="126"/>
        <v>235.33116372678845</v>
      </c>
      <c r="L470">
        <f t="shared" si="136"/>
        <v>78.227138585503994</v>
      </c>
      <c r="M470">
        <f t="shared" si="127"/>
        <v>85.140086476096641</v>
      </c>
      <c r="N470">
        <f t="shared" si="137"/>
        <v>78.925371550535971</v>
      </c>
      <c r="O470">
        <f t="shared" si="128"/>
        <v>98.513000416188817</v>
      </c>
      <c r="P470">
        <f t="shared" si="138"/>
        <v>79.620174990699141</v>
      </c>
      <c r="Q470">
        <f t="shared" si="129"/>
        <v>112.7881168330715</v>
      </c>
      <c r="R470">
        <f t="shared" si="139"/>
        <v>79.524859645508442</v>
      </c>
      <c r="S470">
        <f t="shared" si="130"/>
        <v>110.77267055765209</v>
      </c>
      <c r="T470">
        <f t="shared" si="140"/>
        <v>79.149831029033265</v>
      </c>
      <c r="U470">
        <f t="shared" si="131"/>
        <v>103.01906991792647</v>
      </c>
      <c r="V470">
        <f t="shared" si="141"/>
        <v>78.892493887123777</v>
      </c>
      <c r="W470">
        <f t="shared" si="132"/>
        <v>97.861435306781303</v>
      </c>
      <c r="X470">
        <f t="shared" si="142"/>
        <v>78.854493256861417</v>
      </c>
      <c r="Y470">
        <f t="shared" si="133"/>
        <v>97.111037349527138</v>
      </c>
      <c r="Z470">
        <f t="shared" si="143"/>
        <v>78.942324516409471</v>
      </c>
      <c r="AA470">
        <f t="shared" si="134"/>
        <v>98.849816789596815</v>
      </c>
    </row>
    <row r="471" spans="1:27" x14ac:dyDescent="0.3">
      <c r="A471">
        <v>470</v>
      </c>
      <c r="B471" s="1">
        <v>42549</v>
      </c>
      <c r="C471">
        <v>73</v>
      </c>
      <c r="D471">
        <v>35</v>
      </c>
      <c r="E471">
        <v>8</v>
      </c>
      <c r="F471">
        <v>3</v>
      </c>
      <c r="G471">
        <v>13</v>
      </c>
      <c r="H471">
        <v>28</v>
      </c>
      <c r="I471">
        <v>73</v>
      </c>
      <c r="J471">
        <f t="shared" si="135"/>
        <v>82.806456555492389</v>
      </c>
      <c r="K471">
        <f t="shared" si="126"/>
        <v>96.166590174759648</v>
      </c>
      <c r="L471">
        <f t="shared" si="136"/>
        <v>76.381710868403204</v>
      </c>
      <c r="M471">
        <f t="shared" si="127"/>
        <v>11.43596839747635</v>
      </c>
      <c r="N471">
        <f t="shared" si="137"/>
        <v>75.94776008537518</v>
      </c>
      <c r="O471">
        <f t="shared" si="128"/>
        <v>8.6892895209310854</v>
      </c>
      <c r="P471">
        <f t="shared" si="138"/>
        <v>75.372104994419487</v>
      </c>
      <c r="Q471">
        <f t="shared" si="129"/>
        <v>5.6268821045498765</v>
      </c>
      <c r="R471">
        <f t="shared" si="139"/>
        <v>74.262429822754228</v>
      </c>
      <c r="S471">
        <f t="shared" si="130"/>
        <v>1.5937290573792724</v>
      </c>
      <c r="T471">
        <f t="shared" si="140"/>
        <v>73.059932411613303</v>
      </c>
      <c r="U471">
        <f t="shared" si="131"/>
        <v>3.591893961786414E-3</v>
      </c>
      <c r="V471">
        <f t="shared" si="141"/>
        <v>71.967748166137142</v>
      </c>
      <c r="W471">
        <f t="shared" si="132"/>
        <v>1.065543848513234</v>
      </c>
      <c r="X471">
        <f t="shared" si="142"/>
        <v>70.970898651372281</v>
      </c>
      <c r="Y471">
        <f t="shared" si="133"/>
        <v>4.1172522830028297</v>
      </c>
      <c r="Z471">
        <f t="shared" si="143"/>
        <v>69.994232451640954</v>
      </c>
      <c r="AA471">
        <f t="shared" si="134"/>
        <v>9.0346385547683479</v>
      </c>
    </row>
    <row r="472" spans="1:27" x14ac:dyDescent="0.3">
      <c r="A472">
        <v>471</v>
      </c>
      <c r="B472" s="1">
        <v>42550</v>
      </c>
      <c r="C472">
        <v>81</v>
      </c>
      <c r="D472">
        <v>30</v>
      </c>
      <c r="E472">
        <v>8</v>
      </c>
      <c r="F472">
        <v>2</v>
      </c>
      <c r="G472">
        <v>13</v>
      </c>
      <c r="H472">
        <v>36</v>
      </c>
      <c r="I472">
        <v>81</v>
      </c>
      <c r="J472">
        <f t="shared" si="135"/>
        <v>81.82581089994315</v>
      </c>
      <c r="K472">
        <f t="shared" si="126"/>
        <v>0.68196364246491514</v>
      </c>
      <c r="L472">
        <f t="shared" si="136"/>
        <v>75.705368694722566</v>
      </c>
      <c r="M472">
        <f t="shared" si="127"/>
        <v>28.03312065882383</v>
      </c>
      <c r="N472">
        <f t="shared" si="137"/>
        <v>75.063432059762619</v>
      </c>
      <c r="O472">
        <f t="shared" si="128"/>
        <v>35.242838909054306</v>
      </c>
      <c r="P472">
        <f t="shared" si="138"/>
        <v>74.423262996651687</v>
      </c>
      <c r="Q472">
        <f t="shared" si="129"/>
        <v>43.253469611210953</v>
      </c>
      <c r="R472">
        <f t="shared" si="139"/>
        <v>73.631214911377114</v>
      </c>
      <c r="S472">
        <f t="shared" si="130"/>
        <v>54.298993682310993</v>
      </c>
      <c r="T472">
        <f t="shared" si="140"/>
        <v>73.023972964645324</v>
      </c>
      <c r="U472">
        <f t="shared" si="131"/>
        <v>63.617007268708697</v>
      </c>
      <c r="V472">
        <f t="shared" si="141"/>
        <v>72.690324449841142</v>
      </c>
      <c r="W472">
        <f t="shared" si="132"/>
        <v>69.050707748907911</v>
      </c>
      <c r="X472">
        <f t="shared" si="142"/>
        <v>72.594179730274462</v>
      </c>
      <c r="Y472">
        <f t="shared" si="133"/>
        <v>70.657814406928722</v>
      </c>
      <c r="Z472">
        <f t="shared" si="143"/>
        <v>72.699423245164098</v>
      </c>
      <c r="AA472">
        <f t="shared" si="134"/>
        <v>68.899574462922104</v>
      </c>
    </row>
    <row r="473" spans="1:27" x14ac:dyDescent="0.3">
      <c r="A473">
        <v>472</v>
      </c>
      <c r="B473" s="1">
        <v>42551</v>
      </c>
      <c r="C473">
        <v>73</v>
      </c>
      <c r="D473">
        <v>22</v>
      </c>
      <c r="E473">
        <v>8</v>
      </c>
      <c r="F473">
        <v>2</v>
      </c>
      <c r="G473">
        <v>13</v>
      </c>
      <c r="H473">
        <v>18</v>
      </c>
      <c r="I473">
        <v>73</v>
      </c>
      <c r="J473">
        <f t="shared" si="135"/>
        <v>81.743229809948829</v>
      </c>
      <c r="K473">
        <f t="shared" si="126"/>
        <v>76.444067509577835</v>
      </c>
      <c r="L473">
        <f t="shared" si="136"/>
        <v>76.764294955778055</v>
      </c>
      <c r="M473">
        <f t="shared" si="127"/>
        <v>14.169916514096112</v>
      </c>
      <c r="N473">
        <f t="shared" si="137"/>
        <v>76.844402441833836</v>
      </c>
      <c r="O473">
        <f t="shared" si="128"/>
        <v>14.779430134777959</v>
      </c>
      <c r="P473">
        <f t="shared" si="138"/>
        <v>77.053957797991018</v>
      </c>
      <c r="Q473">
        <f t="shared" si="129"/>
        <v>16.43457382789218</v>
      </c>
      <c r="R473">
        <f t="shared" si="139"/>
        <v>77.315607455688564</v>
      </c>
      <c r="S473">
        <f t="shared" si="130"/>
        <v>18.624467711594722</v>
      </c>
      <c r="T473">
        <f t="shared" si="140"/>
        <v>77.80958918585813</v>
      </c>
      <c r="U473">
        <f t="shared" si="131"/>
        <v>23.132148136723465</v>
      </c>
      <c r="V473">
        <f t="shared" si="141"/>
        <v>78.507097334952334</v>
      </c>
      <c r="W473">
        <f t="shared" si="132"/>
        <v>30.328121056639102</v>
      </c>
      <c r="X473">
        <f t="shared" si="142"/>
        <v>79.31883594605489</v>
      </c>
      <c r="Y473">
        <f t="shared" si="133"/>
        <v>39.927687713155393</v>
      </c>
      <c r="Z473">
        <f t="shared" si="143"/>
        <v>80.169942324516413</v>
      </c>
      <c r="AA473">
        <f t="shared" si="134"/>
        <v>51.40807293689182</v>
      </c>
    </row>
    <row r="474" spans="1:27" x14ac:dyDescent="0.3">
      <c r="A474">
        <v>473</v>
      </c>
      <c r="B474" s="1">
        <v>42552</v>
      </c>
      <c r="C474">
        <v>52</v>
      </c>
      <c r="D474">
        <v>28</v>
      </c>
      <c r="E474">
        <v>8</v>
      </c>
      <c r="F474">
        <v>3</v>
      </c>
      <c r="G474">
        <v>13</v>
      </c>
      <c r="H474">
        <v>17</v>
      </c>
      <c r="I474">
        <v>52</v>
      </c>
      <c r="J474">
        <f t="shared" si="135"/>
        <v>80.868906828953939</v>
      </c>
      <c r="K474">
        <f t="shared" si="126"/>
        <v>833.41378149882337</v>
      </c>
      <c r="L474">
        <f t="shared" si="136"/>
        <v>76.01143596462245</v>
      </c>
      <c r="M474">
        <f t="shared" si="127"/>
        <v>576.54905708316448</v>
      </c>
      <c r="N474">
        <f t="shared" si="137"/>
        <v>75.691081709283679</v>
      </c>
      <c r="O474">
        <f t="shared" si="128"/>
        <v>561.26735255595565</v>
      </c>
      <c r="P474">
        <f t="shared" si="138"/>
        <v>75.432374678794616</v>
      </c>
      <c r="Q474">
        <f t="shared" si="129"/>
        <v>549.07618308741507</v>
      </c>
      <c r="R474">
        <f t="shared" si="139"/>
        <v>75.157803727844282</v>
      </c>
      <c r="S474">
        <f t="shared" si="130"/>
        <v>536.28387349735851</v>
      </c>
      <c r="T474">
        <f t="shared" si="140"/>
        <v>74.923835674343252</v>
      </c>
      <c r="U474">
        <f t="shared" si="131"/>
        <v>525.50224202429229</v>
      </c>
      <c r="V474">
        <f t="shared" si="141"/>
        <v>74.652129200485703</v>
      </c>
      <c r="W474">
        <f t="shared" si="132"/>
        <v>513.11895731549703</v>
      </c>
      <c r="X474">
        <f t="shared" si="142"/>
        <v>74.263767189210981</v>
      </c>
      <c r="Y474">
        <f t="shared" si="133"/>
        <v>495.67532945538744</v>
      </c>
      <c r="Z474">
        <f t="shared" si="143"/>
        <v>73.71699423245164</v>
      </c>
      <c r="AA474">
        <f t="shared" si="134"/>
        <v>471.62783849233779</v>
      </c>
    </row>
    <row r="475" spans="1:27" x14ac:dyDescent="0.3">
      <c r="A475">
        <v>474</v>
      </c>
      <c r="B475" s="1">
        <v>42553</v>
      </c>
      <c r="C475">
        <v>59</v>
      </c>
      <c r="D475">
        <v>29</v>
      </c>
      <c r="E475">
        <v>18</v>
      </c>
      <c r="F475">
        <v>19</v>
      </c>
      <c r="G475">
        <v>12</v>
      </c>
      <c r="H475">
        <v>10</v>
      </c>
      <c r="I475">
        <v>59</v>
      </c>
      <c r="J475">
        <f t="shared" si="135"/>
        <v>77.982016146058555</v>
      </c>
      <c r="K475">
        <f t="shared" si="126"/>
        <v>360.3169369692277</v>
      </c>
      <c r="L475">
        <f t="shared" si="136"/>
        <v>71.209148771697969</v>
      </c>
      <c r="M475">
        <f t="shared" si="127"/>
        <v>149.06331372945402</v>
      </c>
      <c r="N475">
        <f t="shared" si="137"/>
        <v>68.583757196498567</v>
      </c>
      <c r="O475">
        <f t="shared" si="128"/>
        <v>91.848402001438075</v>
      </c>
      <c r="P475">
        <f t="shared" si="138"/>
        <v>66.05942480727677</v>
      </c>
      <c r="Q475">
        <f t="shared" si="129"/>
        <v>49.835478609594659</v>
      </c>
      <c r="R475">
        <f t="shared" si="139"/>
        <v>63.578901863922141</v>
      </c>
      <c r="S475">
        <f t="shared" si="130"/>
        <v>20.966342279429657</v>
      </c>
      <c r="T475">
        <f t="shared" si="140"/>
        <v>61.169534269737298</v>
      </c>
      <c r="U475">
        <f t="shared" si="131"/>
        <v>4.7068789475645509</v>
      </c>
      <c r="V475">
        <f t="shared" si="141"/>
        <v>58.795638760145714</v>
      </c>
      <c r="W475">
        <f t="shared" si="132"/>
        <v>4.1763516354781108E-2</v>
      </c>
      <c r="X475">
        <f t="shared" si="142"/>
        <v>56.45275343784219</v>
      </c>
      <c r="Y475">
        <f t="shared" si="133"/>
        <v>6.4884650484247794</v>
      </c>
      <c r="Z475">
        <f t="shared" si="143"/>
        <v>54.171699423245165</v>
      </c>
      <c r="AA475">
        <f t="shared" si="134"/>
        <v>23.312486459491069</v>
      </c>
    </row>
    <row r="476" spans="1:27" x14ac:dyDescent="0.3">
      <c r="A476">
        <v>475</v>
      </c>
      <c r="B476" s="1">
        <v>42557</v>
      </c>
      <c r="C476">
        <v>50</v>
      </c>
      <c r="D476">
        <v>29</v>
      </c>
      <c r="E476">
        <v>8</v>
      </c>
      <c r="F476">
        <v>5</v>
      </c>
      <c r="G476">
        <v>13</v>
      </c>
      <c r="H476">
        <v>38</v>
      </c>
      <c r="I476">
        <v>50</v>
      </c>
      <c r="J476">
        <f t="shared" si="135"/>
        <v>76.083814531452703</v>
      </c>
      <c r="K476">
        <f t="shared" si="126"/>
        <v>680.36538051122318</v>
      </c>
      <c r="L476">
        <f t="shared" si="136"/>
        <v>68.767319017358375</v>
      </c>
      <c r="M476">
        <f t="shared" si="127"/>
        <v>352.21226309930131</v>
      </c>
      <c r="N476">
        <f t="shared" si="137"/>
        <v>65.708630037549</v>
      </c>
      <c r="O476">
        <f t="shared" si="128"/>
        <v>246.7610576565867</v>
      </c>
      <c r="P476">
        <f t="shared" si="138"/>
        <v>63.235654884366063</v>
      </c>
      <c r="Q476">
        <f t="shared" si="129"/>
        <v>175.18256021804322</v>
      </c>
      <c r="R476">
        <f t="shared" si="139"/>
        <v>61.289450931961071</v>
      </c>
      <c r="S476">
        <f t="shared" si="130"/>
        <v>127.45170234515669</v>
      </c>
      <c r="T476">
        <f t="shared" si="140"/>
        <v>59.867813707894918</v>
      </c>
      <c r="U476">
        <f t="shared" si="131"/>
        <v>97.373747373718842</v>
      </c>
      <c r="V476">
        <f t="shared" si="141"/>
        <v>58.938691628043713</v>
      </c>
      <c r="W476">
        <f t="shared" si="132"/>
        <v>79.900208021258777</v>
      </c>
      <c r="X476">
        <f t="shared" si="142"/>
        <v>58.490550687568437</v>
      </c>
      <c r="Y476">
        <f t="shared" si="133"/>
        <v>72.089450978168855</v>
      </c>
      <c r="Z476">
        <f t="shared" si="143"/>
        <v>58.517169942324514</v>
      </c>
      <c r="AA476">
        <f t="shared" si="134"/>
        <v>72.542183826436172</v>
      </c>
    </row>
    <row r="477" spans="1:27" x14ac:dyDescent="0.3">
      <c r="A477">
        <v>476</v>
      </c>
      <c r="B477" s="1">
        <v>42558</v>
      </c>
      <c r="C477">
        <v>68</v>
      </c>
      <c r="D477">
        <v>59</v>
      </c>
      <c r="E477">
        <v>8</v>
      </c>
      <c r="F477">
        <v>2</v>
      </c>
      <c r="G477">
        <v>13</v>
      </c>
      <c r="H477">
        <v>24</v>
      </c>
      <c r="I477">
        <v>68</v>
      </c>
      <c r="J477">
        <f t="shared" si="135"/>
        <v>73.475433078307432</v>
      </c>
      <c r="K477">
        <f t="shared" si="126"/>
        <v>29.980367395023205</v>
      </c>
      <c r="L477">
        <f t="shared" si="136"/>
        <v>65.0138552138867</v>
      </c>
      <c r="M477">
        <f t="shared" si="127"/>
        <v>8.9170606836316466</v>
      </c>
      <c r="N477">
        <f t="shared" si="137"/>
        <v>60.996041026284296</v>
      </c>
      <c r="O477">
        <f t="shared" si="128"/>
        <v>49.055441305492742</v>
      </c>
      <c r="P477">
        <f t="shared" si="138"/>
        <v>57.941392930619635</v>
      </c>
      <c r="Q477">
        <f t="shared" si="129"/>
        <v>101.17557617618866</v>
      </c>
      <c r="R477">
        <f t="shared" si="139"/>
        <v>55.644725465980535</v>
      </c>
      <c r="S477">
        <f t="shared" si="130"/>
        <v>152.65280881098991</v>
      </c>
      <c r="T477">
        <f t="shared" si="140"/>
        <v>53.947125483157969</v>
      </c>
      <c r="U477">
        <f t="shared" si="131"/>
        <v>197.48328218610817</v>
      </c>
      <c r="V477">
        <f t="shared" si="141"/>
        <v>52.681607488413121</v>
      </c>
      <c r="W477">
        <f t="shared" si="132"/>
        <v>234.65314913904098</v>
      </c>
      <c r="X477">
        <f t="shared" si="142"/>
        <v>51.698110137513687</v>
      </c>
      <c r="Y477">
        <f t="shared" si="133"/>
        <v>265.75161308863403</v>
      </c>
      <c r="Z477">
        <f t="shared" si="143"/>
        <v>50.851716994232447</v>
      </c>
      <c r="AA477">
        <f t="shared" si="134"/>
        <v>294.06361004589627</v>
      </c>
    </row>
    <row r="478" spans="1:27" x14ac:dyDescent="0.3">
      <c r="A478">
        <v>477</v>
      </c>
      <c r="B478" s="1">
        <v>42559</v>
      </c>
      <c r="C478">
        <v>142</v>
      </c>
      <c r="D478">
        <v>29</v>
      </c>
      <c r="E478">
        <v>18</v>
      </c>
      <c r="F478">
        <v>19</v>
      </c>
      <c r="G478">
        <v>12</v>
      </c>
      <c r="H478">
        <v>10</v>
      </c>
      <c r="I478">
        <v>142</v>
      </c>
      <c r="J478">
        <f t="shared" si="135"/>
        <v>72.927889770476682</v>
      </c>
      <c r="K478">
        <f t="shared" si="126"/>
        <v>4770.9564115594194</v>
      </c>
      <c r="L478">
        <f t="shared" si="136"/>
        <v>65.611084171109354</v>
      </c>
      <c r="M478">
        <f t="shared" si="127"/>
        <v>5835.2664615133399</v>
      </c>
      <c r="N478">
        <f t="shared" si="137"/>
        <v>63.097228718399002</v>
      </c>
      <c r="O478">
        <f t="shared" si="128"/>
        <v>6225.647315916638</v>
      </c>
      <c r="P478">
        <f t="shared" si="138"/>
        <v>61.964835758371784</v>
      </c>
      <c r="Q478">
        <f t="shared" si="129"/>
        <v>6405.6275151844047</v>
      </c>
      <c r="R478">
        <f t="shared" si="139"/>
        <v>61.822362732990271</v>
      </c>
      <c r="S478">
        <f t="shared" si="130"/>
        <v>6428.4535177201869</v>
      </c>
      <c r="T478">
        <f t="shared" si="140"/>
        <v>62.37885019326319</v>
      </c>
      <c r="U478">
        <f t="shared" si="131"/>
        <v>6339.5274965468252</v>
      </c>
      <c r="V478">
        <f t="shared" si="141"/>
        <v>63.404482246523933</v>
      </c>
      <c r="W478">
        <f t="shared" si="132"/>
        <v>6177.2554109369703</v>
      </c>
      <c r="X478">
        <f t="shared" si="142"/>
        <v>64.739622027502747</v>
      </c>
      <c r="Y478">
        <f t="shared" si="133"/>
        <v>5969.1660044531391</v>
      </c>
      <c r="Z478">
        <f t="shared" si="143"/>
        <v>66.285171699423245</v>
      </c>
      <c r="AA478">
        <f t="shared" si="134"/>
        <v>5732.7352245858192</v>
      </c>
    </row>
    <row r="479" spans="1:27" x14ac:dyDescent="0.3">
      <c r="A479">
        <v>478</v>
      </c>
      <c r="B479" s="1">
        <v>42563</v>
      </c>
      <c r="C479">
        <v>50</v>
      </c>
      <c r="D479">
        <v>38</v>
      </c>
      <c r="E479">
        <v>8</v>
      </c>
      <c r="F479">
        <v>5</v>
      </c>
      <c r="G479">
        <v>12</v>
      </c>
      <c r="H479">
        <v>10</v>
      </c>
      <c r="I479">
        <v>50</v>
      </c>
      <c r="J479">
        <f t="shared" si="135"/>
        <v>79.835100793429021</v>
      </c>
      <c r="K479">
        <f t="shared" si="126"/>
        <v>890.13323935406902</v>
      </c>
      <c r="L479">
        <f t="shared" si="136"/>
        <v>80.888867336887486</v>
      </c>
      <c r="M479">
        <f t="shared" si="127"/>
        <v>954.12212535583467</v>
      </c>
      <c r="N479">
        <f t="shared" si="137"/>
        <v>86.768060102879303</v>
      </c>
      <c r="O479">
        <f t="shared" si="128"/>
        <v>1351.8902437289448</v>
      </c>
      <c r="P479">
        <f t="shared" si="138"/>
        <v>93.978901455023077</v>
      </c>
      <c r="Q479">
        <f t="shared" si="129"/>
        <v>1934.143773190631</v>
      </c>
      <c r="R479">
        <f t="shared" si="139"/>
        <v>101.91118136649513</v>
      </c>
      <c r="S479">
        <f t="shared" si="130"/>
        <v>2694.7707508651511</v>
      </c>
      <c r="T479">
        <f t="shared" si="140"/>
        <v>110.15154007730528</v>
      </c>
      <c r="U479">
        <f t="shared" si="131"/>
        <v>3618.2077736716637</v>
      </c>
      <c r="V479">
        <f t="shared" si="141"/>
        <v>118.42134467395718</v>
      </c>
      <c r="W479">
        <f t="shared" si="132"/>
        <v>4681.4804069924485</v>
      </c>
      <c r="X479">
        <f t="shared" si="142"/>
        <v>126.54792440550055</v>
      </c>
      <c r="Y479">
        <f t="shared" si="133"/>
        <v>5859.5847307902268</v>
      </c>
      <c r="Z479">
        <f t="shared" si="143"/>
        <v>134.42851716994232</v>
      </c>
      <c r="AA479">
        <f t="shared" si="134"/>
        <v>7128.1745115152462</v>
      </c>
    </row>
    <row r="480" spans="1:27" x14ac:dyDescent="0.3">
      <c r="A480">
        <v>479</v>
      </c>
      <c r="B480" s="1">
        <v>42564</v>
      </c>
      <c r="C480">
        <v>88</v>
      </c>
      <c r="D480">
        <v>29</v>
      </c>
      <c r="E480">
        <v>9</v>
      </c>
      <c r="F480">
        <v>9</v>
      </c>
      <c r="G480">
        <v>13</v>
      </c>
      <c r="H480">
        <v>29</v>
      </c>
      <c r="I480">
        <v>88</v>
      </c>
      <c r="J480">
        <f t="shared" si="135"/>
        <v>76.851590714086115</v>
      </c>
      <c r="K480">
        <f t="shared" si="126"/>
        <v>124.28702960625095</v>
      </c>
      <c r="L480">
        <f t="shared" si="136"/>
        <v>74.711093869509995</v>
      </c>
      <c r="M480">
        <f t="shared" si="127"/>
        <v>176.59502614497484</v>
      </c>
      <c r="N480">
        <f t="shared" si="137"/>
        <v>75.737642072015518</v>
      </c>
      <c r="O480">
        <f t="shared" si="128"/>
        <v>150.36542195400386</v>
      </c>
      <c r="P480">
        <f t="shared" si="138"/>
        <v>76.387340873013841</v>
      </c>
      <c r="Q480">
        <f t="shared" si="129"/>
        <v>134.85385199957494</v>
      </c>
      <c r="R480">
        <f t="shared" si="139"/>
        <v>75.955590683247564</v>
      </c>
      <c r="S480">
        <f t="shared" si="130"/>
        <v>145.06779578947288</v>
      </c>
      <c r="T480">
        <f t="shared" si="140"/>
        <v>74.06061603092212</v>
      </c>
      <c r="U480">
        <f t="shared" si="131"/>
        <v>194.3064254373854</v>
      </c>
      <c r="V480">
        <f t="shared" si="141"/>
        <v>70.526403402187157</v>
      </c>
      <c r="W480">
        <f t="shared" si="132"/>
        <v>305.32657806309658</v>
      </c>
      <c r="X480">
        <f t="shared" si="142"/>
        <v>65.309584881100108</v>
      </c>
      <c r="Y480">
        <f t="shared" si="133"/>
        <v>514.85493826800086</v>
      </c>
      <c r="Z480">
        <f t="shared" si="143"/>
        <v>58.442851716994227</v>
      </c>
      <c r="AA480">
        <f t="shared" si="134"/>
        <v>873.62501462359114</v>
      </c>
    </row>
    <row r="481" spans="1:27" x14ac:dyDescent="0.3">
      <c r="A481">
        <v>480</v>
      </c>
      <c r="B481" s="1">
        <v>42565</v>
      </c>
      <c r="C481">
        <v>71</v>
      </c>
      <c r="D481">
        <v>34</v>
      </c>
      <c r="E481">
        <v>9</v>
      </c>
      <c r="F481">
        <v>11</v>
      </c>
      <c r="G481">
        <v>13</v>
      </c>
      <c r="H481">
        <v>20</v>
      </c>
      <c r="I481">
        <v>71</v>
      </c>
      <c r="J481">
        <f t="shared" si="135"/>
        <v>77.966431642677506</v>
      </c>
      <c r="K481">
        <f t="shared" si="126"/>
        <v>48.531169832098414</v>
      </c>
      <c r="L481">
        <f t="shared" si="136"/>
        <v>77.36887509560799</v>
      </c>
      <c r="M481">
        <f t="shared" si="127"/>
        <v>40.562569983455681</v>
      </c>
      <c r="N481">
        <f t="shared" si="137"/>
        <v>79.416349450410848</v>
      </c>
      <c r="O481">
        <f t="shared" si="128"/>
        <v>70.834938071430997</v>
      </c>
      <c r="P481">
        <f t="shared" si="138"/>
        <v>81.03240452380831</v>
      </c>
      <c r="Q481">
        <f t="shared" si="129"/>
        <v>100.64914052932944</v>
      </c>
      <c r="R481">
        <f t="shared" si="139"/>
        <v>81.977795341623789</v>
      </c>
      <c r="S481">
        <f t="shared" si="130"/>
        <v>120.51199056257697</v>
      </c>
      <c r="T481">
        <f t="shared" si="140"/>
        <v>82.424246412368845</v>
      </c>
      <c r="U481">
        <f t="shared" si="131"/>
        <v>130.51340609052244</v>
      </c>
      <c r="V481">
        <f t="shared" si="141"/>
        <v>82.757921020656141</v>
      </c>
      <c r="W481">
        <f t="shared" si="132"/>
        <v>138.24870672798755</v>
      </c>
      <c r="X481">
        <f t="shared" si="142"/>
        <v>83.461916976220024</v>
      </c>
      <c r="Y481">
        <f t="shared" si="133"/>
        <v>155.29937472220084</v>
      </c>
      <c r="Z481">
        <f t="shared" si="143"/>
        <v>85.044285171699428</v>
      </c>
      <c r="AA481">
        <f t="shared" si="134"/>
        <v>197.24194598401644</v>
      </c>
    </row>
    <row r="482" spans="1:27" x14ac:dyDescent="0.3">
      <c r="A482">
        <v>481</v>
      </c>
      <c r="B482" s="1">
        <v>42566</v>
      </c>
      <c r="C482">
        <v>71</v>
      </c>
      <c r="D482">
        <v>6</v>
      </c>
      <c r="E482">
        <v>8</v>
      </c>
      <c r="F482">
        <v>6</v>
      </c>
      <c r="G482">
        <v>13</v>
      </c>
      <c r="H482">
        <v>14</v>
      </c>
      <c r="I482">
        <v>71</v>
      </c>
      <c r="J482">
        <f t="shared" si="135"/>
        <v>77.269788478409751</v>
      </c>
      <c r="K482">
        <f t="shared" si="126"/>
        <v>39.31024756399966</v>
      </c>
      <c r="L482">
        <f t="shared" si="136"/>
        <v>76.095100076486389</v>
      </c>
      <c r="M482">
        <f t="shared" si="127"/>
        <v>25.960044789411608</v>
      </c>
      <c r="N482">
        <f t="shared" si="137"/>
        <v>76.891444615287597</v>
      </c>
      <c r="O482">
        <f t="shared" si="128"/>
        <v>34.709119655001217</v>
      </c>
      <c r="P482">
        <f t="shared" si="138"/>
        <v>77.019442714284992</v>
      </c>
      <c r="Q482">
        <f t="shared" si="129"/>
        <v>36.233690590558666</v>
      </c>
      <c r="R482">
        <f t="shared" si="139"/>
        <v>76.488897670811895</v>
      </c>
      <c r="S482">
        <f t="shared" si="130"/>
        <v>30.127997640644242</v>
      </c>
      <c r="T482">
        <f t="shared" si="140"/>
        <v>75.569698564947544</v>
      </c>
      <c r="U482">
        <f t="shared" si="131"/>
        <v>20.882144974483641</v>
      </c>
      <c r="V482">
        <f t="shared" si="141"/>
        <v>74.527376306196842</v>
      </c>
      <c r="W482">
        <f t="shared" si="132"/>
        <v>12.442383605518881</v>
      </c>
      <c r="X482">
        <f t="shared" si="142"/>
        <v>73.492383395244005</v>
      </c>
      <c r="Y482">
        <f t="shared" si="133"/>
        <v>6.2119749888880333</v>
      </c>
      <c r="Z482">
        <f t="shared" si="143"/>
        <v>72.404428517169947</v>
      </c>
      <c r="AA482">
        <f t="shared" si="134"/>
        <v>1.9724194598401763</v>
      </c>
    </row>
    <row r="483" spans="1:27" x14ac:dyDescent="0.3">
      <c r="A483">
        <v>482</v>
      </c>
      <c r="B483" s="1">
        <v>42567</v>
      </c>
      <c r="C483">
        <v>15</v>
      </c>
      <c r="D483">
        <v>29</v>
      </c>
      <c r="E483">
        <v>18</v>
      </c>
      <c r="F483">
        <v>19</v>
      </c>
      <c r="G483">
        <v>12</v>
      </c>
      <c r="H483">
        <v>10</v>
      </c>
      <c r="I483">
        <v>29</v>
      </c>
      <c r="J483">
        <f t="shared" si="135"/>
        <v>76.642809630568777</v>
      </c>
      <c r="K483">
        <f t="shared" si="126"/>
        <v>2269.8373094946169</v>
      </c>
      <c r="L483">
        <f t="shared" si="136"/>
        <v>75.076080061189117</v>
      </c>
      <c r="M483">
        <f t="shared" si="127"/>
        <v>2123.0051538051093</v>
      </c>
      <c r="N483">
        <f t="shared" si="137"/>
        <v>75.124011230701313</v>
      </c>
      <c r="O483">
        <f t="shared" si="128"/>
        <v>2127.424412009861</v>
      </c>
      <c r="P483">
        <f t="shared" si="138"/>
        <v>74.611665628570989</v>
      </c>
      <c r="Q483">
        <f t="shared" si="129"/>
        <v>2080.4240414125643</v>
      </c>
      <c r="R483">
        <f t="shared" si="139"/>
        <v>73.744448835405947</v>
      </c>
      <c r="S483">
        <f t="shared" si="130"/>
        <v>2002.0657015842605</v>
      </c>
      <c r="T483">
        <f t="shared" si="140"/>
        <v>72.82787942597902</v>
      </c>
      <c r="U483">
        <f t="shared" si="131"/>
        <v>1920.8830149781552</v>
      </c>
      <c r="V483">
        <f t="shared" si="141"/>
        <v>72.058212891859057</v>
      </c>
      <c r="W483">
        <f t="shared" si="132"/>
        <v>1854.0096974406574</v>
      </c>
      <c r="X483">
        <f t="shared" si="142"/>
        <v>71.498476679048807</v>
      </c>
      <c r="Y483">
        <f t="shared" si="133"/>
        <v>1806.1205200396553</v>
      </c>
      <c r="Z483">
        <f t="shared" si="143"/>
        <v>71.140442851716998</v>
      </c>
      <c r="AA483">
        <f t="shared" si="134"/>
        <v>1775.8169237388263</v>
      </c>
    </row>
    <row r="484" spans="1:27" x14ac:dyDescent="0.3">
      <c r="A484">
        <v>483</v>
      </c>
      <c r="B484" s="1">
        <v>42576</v>
      </c>
      <c r="C484">
        <v>50</v>
      </c>
      <c r="D484">
        <v>25</v>
      </c>
      <c r="E484">
        <v>8</v>
      </c>
      <c r="F484">
        <v>25</v>
      </c>
      <c r="G484">
        <v>15</v>
      </c>
      <c r="H484">
        <v>13</v>
      </c>
      <c r="I484">
        <v>50</v>
      </c>
      <c r="J484">
        <f t="shared" si="135"/>
        <v>71.878528667511901</v>
      </c>
      <c r="K484">
        <f t="shared" si="126"/>
        <v>478.6700166551401</v>
      </c>
      <c r="L484">
        <f t="shared" si="136"/>
        <v>65.860864048951299</v>
      </c>
      <c r="M484">
        <f t="shared" si="127"/>
        <v>251.56700837931581</v>
      </c>
      <c r="N484">
        <f t="shared" si="137"/>
        <v>61.286807861490914</v>
      </c>
      <c r="O484">
        <f t="shared" si="128"/>
        <v>127.39203170221309</v>
      </c>
      <c r="P484">
        <f t="shared" si="138"/>
        <v>56.366999377142591</v>
      </c>
      <c r="Q484">
        <f t="shared" si="129"/>
        <v>40.538681068534139</v>
      </c>
      <c r="R484">
        <f t="shared" si="139"/>
        <v>51.372224417702974</v>
      </c>
      <c r="S484">
        <f t="shared" si="130"/>
        <v>1.8829998525402651</v>
      </c>
      <c r="T484">
        <f t="shared" si="140"/>
        <v>46.53115177039161</v>
      </c>
      <c r="U484">
        <f t="shared" si="131"/>
        <v>12.032908040057265</v>
      </c>
      <c r="V484">
        <f t="shared" si="141"/>
        <v>41.917463867557714</v>
      </c>
      <c r="W484">
        <f t="shared" si="132"/>
        <v>65.327390332235098</v>
      </c>
      <c r="X484">
        <f t="shared" si="142"/>
        <v>37.499695335809761</v>
      </c>
      <c r="Y484">
        <f t="shared" si="133"/>
        <v>156.25761669757622</v>
      </c>
      <c r="Z484">
        <f t="shared" si="143"/>
        <v>33.214044285171703</v>
      </c>
      <c r="AA484">
        <f t="shared" si="134"/>
        <v>281.76830926017675</v>
      </c>
    </row>
    <row r="485" spans="1:27" x14ac:dyDescent="0.3">
      <c r="A485">
        <v>484</v>
      </c>
      <c r="B485" s="1">
        <v>42577</v>
      </c>
      <c r="C485">
        <v>50</v>
      </c>
      <c r="D485">
        <v>35</v>
      </c>
      <c r="E485">
        <v>8</v>
      </c>
      <c r="F485">
        <v>15</v>
      </c>
      <c r="G485">
        <v>13</v>
      </c>
      <c r="H485">
        <v>10</v>
      </c>
      <c r="I485">
        <v>50</v>
      </c>
      <c r="J485">
        <f t="shared" si="135"/>
        <v>69.690675800760715</v>
      </c>
      <c r="K485">
        <f t="shared" si="126"/>
        <v>387.72271349066364</v>
      </c>
      <c r="L485">
        <f t="shared" si="136"/>
        <v>62.688691239161045</v>
      </c>
      <c r="M485">
        <f t="shared" si="127"/>
        <v>161.00288536276227</v>
      </c>
      <c r="N485">
        <f t="shared" si="137"/>
        <v>57.900765503043637</v>
      </c>
      <c r="O485">
        <f t="shared" si="128"/>
        <v>62.42209553408437</v>
      </c>
      <c r="P485">
        <f t="shared" si="138"/>
        <v>53.82019962628555</v>
      </c>
      <c r="Q485">
        <f t="shared" si="129"/>
        <v>14.593925184672257</v>
      </c>
      <c r="R485">
        <f t="shared" si="139"/>
        <v>50.686112208851483</v>
      </c>
      <c r="S485">
        <f t="shared" si="130"/>
        <v>0.4707499631350614</v>
      </c>
      <c r="T485">
        <f t="shared" si="140"/>
        <v>48.612460708156647</v>
      </c>
      <c r="U485">
        <f t="shared" si="131"/>
        <v>1.9252652864091544</v>
      </c>
      <c r="V485">
        <f t="shared" si="141"/>
        <v>47.575239160267316</v>
      </c>
      <c r="W485">
        <f t="shared" si="132"/>
        <v>5.8794651299011527</v>
      </c>
      <c r="X485">
        <f t="shared" si="142"/>
        <v>47.499939067161954</v>
      </c>
      <c r="Y485">
        <f t="shared" si="133"/>
        <v>6.2503046679030421</v>
      </c>
      <c r="Z485">
        <f t="shared" si="143"/>
        <v>48.32140442851717</v>
      </c>
      <c r="AA485">
        <f t="shared" si="134"/>
        <v>2.81768309260177</v>
      </c>
    </row>
    <row r="486" spans="1:27" x14ac:dyDescent="0.3">
      <c r="A486">
        <v>485</v>
      </c>
      <c r="B486" s="1">
        <v>42578</v>
      </c>
      <c r="C486">
        <v>59</v>
      </c>
      <c r="D486">
        <v>29</v>
      </c>
      <c r="E486">
        <v>18</v>
      </c>
      <c r="F486">
        <v>19</v>
      </c>
      <c r="G486">
        <v>12</v>
      </c>
      <c r="H486">
        <v>10</v>
      </c>
      <c r="I486">
        <v>59</v>
      </c>
      <c r="J486">
        <f t="shared" si="135"/>
        <v>67.721608220684644</v>
      </c>
      <c r="K486">
        <f t="shared" si="126"/>
        <v>76.066449955113953</v>
      </c>
      <c r="L486">
        <f t="shared" si="136"/>
        <v>60.150952991328836</v>
      </c>
      <c r="M486">
        <f t="shared" si="127"/>
        <v>1.3246927882487958</v>
      </c>
      <c r="N486">
        <f t="shared" si="137"/>
        <v>55.530535852130541</v>
      </c>
      <c r="O486">
        <f t="shared" si="128"/>
        <v>12.037181473351552</v>
      </c>
      <c r="P486">
        <f t="shared" si="138"/>
        <v>52.292119775771326</v>
      </c>
      <c r="Q486">
        <f t="shared" si="129"/>
        <v>44.99565710259813</v>
      </c>
      <c r="R486">
        <f t="shared" si="139"/>
        <v>50.343056104425742</v>
      </c>
      <c r="S486">
        <f t="shared" si="130"/>
        <v>74.942677611120416</v>
      </c>
      <c r="T486">
        <f t="shared" si="140"/>
        <v>49.444984283262656</v>
      </c>
      <c r="U486">
        <f t="shared" si="131"/>
        <v>91.298325347097659</v>
      </c>
      <c r="V486">
        <f t="shared" si="141"/>
        <v>49.272571748080196</v>
      </c>
      <c r="W486">
        <f t="shared" si="132"/>
        <v>94.622860396247574</v>
      </c>
      <c r="X486">
        <f t="shared" si="142"/>
        <v>49.499987813432391</v>
      </c>
      <c r="Y486">
        <f t="shared" si="133"/>
        <v>90.250231544933087</v>
      </c>
      <c r="Z486">
        <f t="shared" si="143"/>
        <v>49.832140442851717</v>
      </c>
      <c r="AA486">
        <f t="shared" si="134"/>
        <v>84.049648859595109</v>
      </c>
    </row>
    <row r="487" spans="1:27" x14ac:dyDescent="0.3">
      <c r="A487">
        <v>486</v>
      </c>
      <c r="B487" s="1">
        <v>42589</v>
      </c>
      <c r="C487">
        <v>50</v>
      </c>
      <c r="D487">
        <v>29</v>
      </c>
      <c r="E487">
        <v>9</v>
      </c>
      <c r="F487">
        <v>15</v>
      </c>
      <c r="G487">
        <v>13</v>
      </c>
      <c r="H487">
        <v>14</v>
      </c>
      <c r="I487">
        <v>50</v>
      </c>
      <c r="J487">
        <f t="shared" si="135"/>
        <v>66.849447398616178</v>
      </c>
      <c r="K487">
        <f t="shared" si="126"/>
        <v>283.90387763873349</v>
      </c>
      <c r="L487">
        <f t="shared" si="136"/>
        <v>59.920762393063072</v>
      </c>
      <c r="M487">
        <f t="shared" si="127"/>
        <v>98.421526459614526</v>
      </c>
      <c r="N487">
        <f t="shared" si="137"/>
        <v>56.57137509649138</v>
      </c>
      <c r="O487">
        <f t="shared" si="128"/>
        <v>43.182970658787092</v>
      </c>
      <c r="P487">
        <f t="shared" si="138"/>
        <v>54.975271865462794</v>
      </c>
      <c r="Q487">
        <f t="shared" si="129"/>
        <v>24.753330135265632</v>
      </c>
      <c r="R487">
        <f t="shared" si="139"/>
        <v>54.671528052212871</v>
      </c>
      <c r="S487">
        <f t="shared" si="130"/>
        <v>21.823174342611779</v>
      </c>
      <c r="T487">
        <f t="shared" si="140"/>
        <v>55.177993713305064</v>
      </c>
      <c r="U487">
        <f t="shared" si="131"/>
        <v>26.811618895026761</v>
      </c>
      <c r="V487">
        <f t="shared" si="141"/>
        <v>56.081771524424056</v>
      </c>
      <c r="W487">
        <f t="shared" si="132"/>
        <v>36.987944875295305</v>
      </c>
      <c r="X487">
        <f t="shared" si="142"/>
        <v>57.099997562686482</v>
      </c>
      <c r="Y487">
        <f t="shared" si="133"/>
        <v>50.409965390153992</v>
      </c>
      <c r="Z487">
        <f t="shared" si="143"/>
        <v>58.083214044285171</v>
      </c>
      <c r="AA487">
        <f t="shared" si="134"/>
        <v>65.338349285729024</v>
      </c>
    </row>
    <row r="488" spans="1:27" x14ac:dyDescent="0.3">
      <c r="A488">
        <v>487</v>
      </c>
      <c r="B488" s="1">
        <v>42590</v>
      </c>
      <c r="C488">
        <v>63</v>
      </c>
      <c r="D488">
        <v>31</v>
      </c>
      <c r="E488">
        <v>9</v>
      </c>
      <c r="F488">
        <v>13</v>
      </c>
      <c r="G488">
        <v>14</v>
      </c>
      <c r="H488">
        <v>16</v>
      </c>
      <c r="I488">
        <v>63</v>
      </c>
      <c r="J488">
        <f t="shared" si="135"/>
        <v>65.164502658754571</v>
      </c>
      <c r="K488">
        <f t="shared" si="126"/>
        <v>4.6850717597556093</v>
      </c>
      <c r="L488">
        <f t="shared" si="136"/>
        <v>57.936609914450457</v>
      </c>
      <c r="M488">
        <f t="shared" si="127"/>
        <v>25.637919158441406</v>
      </c>
      <c r="N488">
        <f t="shared" si="137"/>
        <v>54.599962567543962</v>
      </c>
      <c r="O488">
        <f t="shared" si="128"/>
        <v>70.560628866662626</v>
      </c>
      <c r="P488">
        <f t="shared" si="138"/>
        <v>52.985163119277672</v>
      </c>
      <c r="Q488">
        <f t="shared" si="129"/>
        <v>100.29695774747613</v>
      </c>
      <c r="R488">
        <f t="shared" si="139"/>
        <v>52.335764026106432</v>
      </c>
      <c r="S488">
        <f t="shared" si="130"/>
        <v>113.7259289068857</v>
      </c>
      <c r="T488">
        <f t="shared" si="140"/>
        <v>52.071197485322031</v>
      </c>
      <c r="U488">
        <f t="shared" si="131"/>
        <v>119.43872440483149</v>
      </c>
      <c r="V488">
        <f t="shared" si="141"/>
        <v>51.824531457327218</v>
      </c>
      <c r="W488">
        <f t="shared" si="132"/>
        <v>124.89109714826891</v>
      </c>
      <c r="X488">
        <f t="shared" si="142"/>
        <v>51.419999512537295</v>
      </c>
      <c r="Y488">
        <f t="shared" si="133"/>
        <v>134.09641128963648</v>
      </c>
      <c r="Z488">
        <f t="shared" si="143"/>
        <v>50.808321404428519</v>
      </c>
      <c r="AA488">
        <f t="shared" si="134"/>
        <v>148.63702697771581</v>
      </c>
    </row>
    <row r="489" spans="1:27" x14ac:dyDescent="0.3">
      <c r="A489">
        <v>488</v>
      </c>
      <c r="B489" s="1">
        <v>42591</v>
      </c>
      <c r="C489">
        <v>69</v>
      </c>
      <c r="D489">
        <v>30</v>
      </c>
      <c r="E489">
        <v>9</v>
      </c>
      <c r="F489">
        <v>8</v>
      </c>
      <c r="G489">
        <v>14</v>
      </c>
      <c r="H489">
        <v>15</v>
      </c>
      <c r="I489">
        <v>69</v>
      </c>
      <c r="J489">
        <f t="shared" si="135"/>
        <v>64.94805239287912</v>
      </c>
      <c r="K489">
        <f t="shared" si="126"/>
        <v>16.418279410852627</v>
      </c>
      <c r="L489">
        <f t="shared" si="136"/>
        <v>58.94928793156037</v>
      </c>
      <c r="M489">
        <f t="shared" si="127"/>
        <v>101.01681308267803</v>
      </c>
      <c r="N489">
        <f t="shared" si="137"/>
        <v>57.119973797280771</v>
      </c>
      <c r="O489">
        <f t="shared" si="128"/>
        <v>141.13502257729547</v>
      </c>
      <c r="P489">
        <f t="shared" si="138"/>
        <v>56.991097871566609</v>
      </c>
      <c r="Q489">
        <f t="shared" si="129"/>
        <v>144.21373033029204</v>
      </c>
      <c r="R489">
        <f t="shared" si="139"/>
        <v>57.667882013053216</v>
      </c>
      <c r="S489">
        <f t="shared" si="130"/>
        <v>128.41689807008282</v>
      </c>
      <c r="T489">
        <f t="shared" si="140"/>
        <v>58.628478994128812</v>
      </c>
      <c r="U489">
        <f t="shared" si="131"/>
        <v>107.56844797522729</v>
      </c>
      <c r="V489">
        <f t="shared" si="141"/>
        <v>59.647359437198162</v>
      </c>
      <c r="W489">
        <f t="shared" si="132"/>
        <v>87.47188549696628</v>
      </c>
      <c r="X489">
        <f t="shared" si="142"/>
        <v>60.683999902507466</v>
      </c>
      <c r="Y489">
        <f t="shared" si="133"/>
        <v>69.155857621495826</v>
      </c>
      <c r="Z489">
        <f t="shared" si="143"/>
        <v>61.780832140442854</v>
      </c>
      <c r="AA489">
        <f t="shared" si="134"/>
        <v>52.116384584462907</v>
      </c>
    </row>
    <row r="490" spans="1:27" x14ac:dyDescent="0.3">
      <c r="A490">
        <v>489</v>
      </c>
      <c r="B490" s="1">
        <v>42592</v>
      </c>
      <c r="C490">
        <v>71</v>
      </c>
      <c r="D490">
        <v>29</v>
      </c>
      <c r="E490">
        <v>9</v>
      </c>
      <c r="F490">
        <v>10</v>
      </c>
      <c r="G490">
        <v>13</v>
      </c>
      <c r="H490">
        <v>18</v>
      </c>
      <c r="I490">
        <v>71</v>
      </c>
      <c r="J490">
        <f t="shared" si="135"/>
        <v>65.353247153591212</v>
      </c>
      <c r="K490">
        <f t="shared" si="126"/>
        <v>31.885817708425748</v>
      </c>
      <c r="L490">
        <f t="shared" si="136"/>
        <v>60.959430345248293</v>
      </c>
      <c r="M490">
        <f t="shared" si="127"/>
        <v>100.81303899192081</v>
      </c>
      <c r="N490">
        <f t="shared" si="137"/>
        <v>60.683981658096542</v>
      </c>
      <c r="O490">
        <f t="shared" si="128"/>
        <v>106.42023443048858</v>
      </c>
      <c r="P490">
        <f t="shared" si="138"/>
        <v>61.794658722939964</v>
      </c>
      <c r="Q490">
        <f t="shared" si="129"/>
        <v>84.738308027145294</v>
      </c>
      <c r="R490">
        <f t="shared" si="139"/>
        <v>63.333941006526608</v>
      </c>
      <c r="S490">
        <f t="shared" si="130"/>
        <v>58.768460491414274</v>
      </c>
      <c r="T490">
        <f t="shared" si="140"/>
        <v>64.851391597651528</v>
      </c>
      <c r="U490">
        <f t="shared" si="131"/>
        <v>37.805385285430233</v>
      </c>
      <c r="V490">
        <f t="shared" si="141"/>
        <v>66.194207831159446</v>
      </c>
      <c r="W490">
        <f t="shared" si="132"/>
        <v>23.095638370089198</v>
      </c>
      <c r="X490">
        <f t="shared" si="142"/>
        <v>67.336799980501496</v>
      </c>
      <c r="Y490">
        <f t="shared" si="133"/>
        <v>13.419034382853839</v>
      </c>
      <c r="Z490">
        <f t="shared" si="143"/>
        <v>68.278083214044287</v>
      </c>
      <c r="AA490">
        <f t="shared" si="134"/>
        <v>7.4088309896674795</v>
      </c>
    </row>
    <row r="491" spans="1:27" x14ac:dyDescent="0.3">
      <c r="A491">
        <v>490</v>
      </c>
      <c r="B491" s="1">
        <v>42593</v>
      </c>
      <c r="C491">
        <v>74</v>
      </c>
      <c r="D491">
        <v>19</v>
      </c>
      <c r="E491">
        <v>9</v>
      </c>
      <c r="F491">
        <v>9</v>
      </c>
      <c r="G491">
        <v>12</v>
      </c>
      <c r="H491">
        <v>14</v>
      </c>
      <c r="I491">
        <v>74</v>
      </c>
      <c r="J491">
        <f t="shared" si="135"/>
        <v>65.917922438232097</v>
      </c>
      <c r="K491">
        <f t="shared" si="126"/>
        <v>65.319977714432213</v>
      </c>
      <c r="L491">
        <f t="shared" si="136"/>
        <v>62.967544276198637</v>
      </c>
      <c r="M491">
        <f t="shared" si="127"/>
        <v>121.71507929763744</v>
      </c>
      <c r="N491">
        <f t="shared" si="137"/>
        <v>63.778787160667576</v>
      </c>
      <c r="O491">
        <f t="shared" si="128"/>
        <v>104.47319190693398</v>
      </c>
      <c r="P491">
        <f t="shared" si="138"/>
        <v>65.47679523376398</v>
      </c>
      <c r="Q491">
        <f t="shared" si="129"/>
        <v>72.645019487188407</v>
      </c>
      <c r="R491">
        <f t="shared" si="139"/>
        <v>67.1669705032633</v>
      </c>
      <c r="S491">
        <f t="shared" si="130"/>
        <v>46.690292103273791</v>
      </c>
      <c r="T491">
        <f t="shared" si="140"/>
        <v>68.540556639060611</v>
      </c>
      <c r="U491">
        <f t="shared" si="131"/>
        <v>29.805521811305169</v>
      </c>
      <c r="V491">
        <f t="shared" si="141"/>
        <v>69.558262349347828</v>
      </c>
      <c r="W491">
        <f t="shared" si="132"/>
        <v>19.729033357221077</v>
      </c>
      <c r="X491">
        <f t="shared" si="142"/>
        <v>70.267359996100296</v>
      </c>
      <c r="Y491">
        <f t="shared" si="133"/>
        <v>13.932601398712379</v>
      </c>
      <c r="Z491">
        <f t="shared" si="143"/>
        <v>70.727808321404424</v>
      </c>
      <c r="AA491">
        <f t="shared" si="134"/>
        <v>10.70723838147013</v>
      </c>
    </row>
    <row r="492" spans="1:27" x14ac:dyDescent="0.3">
      <c r="A492">
        <v>491</v>
      </c>
      <c r="B492" s="1">
        <v>42594</v>
      </c>
      <c r="C492">
        <v>56</v>
      </c>
      <c r="D492">
        <v>17</v>
      </c>
      <c r="E492">
        <v>9</v>
      </c>
      <c r="F492">
        <v>7</v>
      </c>
      <c r="G492">
        <v>12</v>
      </c>
      <c r="H492">
        <v>13</v>
      </c>
      <c r="I492">
        <v>56</v>
      </c>
      <c r="J492">
        <f t="shared" si="135"/>
        <v>66.726130194408896</v>
      </c>
      <c r="K492">
        <f t="shared" si="126"/>
        <v>115.04986894741022</v>
      </c>
      <c r="L492">
        <f t="shared" si="136"/>
        <v>65.174035420958916</v>
      </c>
      <c r="M492">
        <f t="shared" si="127"/>
        <v>84.162925905008834</v>
      </c>
      <c r="N492">
        <f t="shared" si="137"/>
        <v>66.845151012467298</v>
      </c>
      <c r="O492">
        <f t="shared" si="128"/>
        <v>117.61730048322046</v>
      </c>
      <c r="P492">
        <f t="shared" si="138"/>
        <v>68.886077140258379</v>
      </c>
      <c r="Q492">
        <f t="shared" si="129"/>
        <v>166.05098406468957</v>
      </c>
      <c r="R492">
        <f t="shared" si="139"/>
        <v>70.583485251631657</v>
      </c>
      <c r="S492">
        <f t="shared" si="130"/>
        <v>212.67804208455806</v>
      </c>
      <c r="T492">
        <f t="shared" si="140"/>
        <v>71.816222655624244</v>
      </c>
      <c r="U492">
        <f t="shared" si="131"/>
        <v>250.15289909228161</v>
      </c>
      <c r="V492">
        <f t="shared" si="141"/>
        <v>72.667478704804353</v>
      </c>
      <c r="W492">
        <f t="shared" si="132"/>
        <v>277.80484637510659</v>
      </c>
      <c r="X492">
        <f t="shared" si="142"/>
        <v>73.253471999220054</v>
      </c>
      <c r="Y492">
        <f t="shared" si="133"/>
        <v>297.68229602787045</v>
      </c>
      <c r="Z492">
        <f t="shared" si="143"/>
        <v>73.672780832140447</v>
      </c>
      <c r="AA492">
        <f t="shared" si="134"/>
        <v>312.32718234087076</v>
      </c>
    </row>
    <row r="493" spans="1:27" x14ac:dyDescent="0.3">
      <c r="A493">
        <v>492</v>
      </c>
      <c r="B493" s="1">
        <v>42595</v>
      </c>
      <c r="C493">
        <v>45</v>
      </c>
      <c r="D493">
        <v>7</v>
      </c>
      <c r="E493">
        <v>9</v>
      </c>
      <c r="F493">
        <v>9</v>
      </c>
      <c r="G493">
        <v>12</v>
      </c>
      <c r="H493">
        <v>18</v>
      </c>
      <c r="I493">
        <v>45</v>
      </c>
      <c r="J493">
        <f t="shared" si="135"/>
        <v>65.653517174968002</v>
      </c>
      <c r="K493">
        <f t="shared" si="126"/>
        <v>426.56777169669823</v>
      </c>
      <c r="L493">
        <f t="shared" si="136"/>
        <v>63.339228336767135</v>
      </c>
      <c r="M493">
        <f t="shared" si="127"/>
        <v>336.32729598808265</v>
      </c>
      <c r="N493">
        <f t="shared" si="137"/>
        <v>63.591605708727101</v>
      </c>
      <c r="O493">
        <f t="shared" si="128"/>
        <v>345.64780282877416</v>
      </c>
      <c r="P493">
        <f t="shared" si="138"/>
        <v>63.731646284155033</v>
      </c>
      <c r="Q493">
        <f t="shared" si="129"/>
        <v>350.87457251469908</v>
      </c>
      <c r="R493">
        <f t="shared" si="139"/>
        <v>63.291742625815829</v>
      </c>
      <c r="S493">
        <f t="shared" si="130"/>
        <v>334.58784828908773</v>
      </c>
      <c r="T493">
        <f t="shared" si="140"/>
        <v>62.326489062249699</v>
      </c>
      <c r="U493">
        <f t="shared" si="131"/>
        <v>300.20722322425848</v>
      </c>
      <c r="V493">
        <f t="shared" si="141"/>
        <v>61.000243611441306</v>
      </c>
      <c r="W493">
        <f t="shared" si="132"/>
        <v>256.0077956254683</v>
      </c>
      <c r="X493">
        <f t="shared" si="142"/>
        <v>59.450694399844011</v>
      </c>
      <c r="Y493">
        <f t="shared" si="133"/>
        <v>208.82256863768305</v>
      </c>
      <c r="Z493">
        <f t="shared" si="143"/>
        <v>57.767278083214045</v>
      </c>
      <c r="AA493">
        <f t="shared" si="134"/>
        <v>163.00338965411768</v>
      </c>
    </row>
    <row r="494" spans="1:27" x14ac:dyDescent="0.3">
      <c r="A494">
        <v>493</v>
      </c>
      <c r="B494" s="1">
        <v>42596</v>
      </c>
      <c r="C494">
        <v>21</v>
      </c>
      <c r="D494">
        <v>9</v>
      </c>
      <c r="E494">
        <v>10</v>
      </c>
      <c r="F494">
        <v>8</v>
      </c>
      <c r="G494">
        <v>12</v>
      </c>
      <c r="H494">
        <v>11</v>
      </c>
      <c r="I494">
        <v>21</v>
      </c>
      <c r="J494">
        <f t="shared" si="135"/>
        <v>63.588165457471206</v>
      </c>
      <c r="K494">
        <f t="shared" si="126"/>
        <v>1813.7518370329435</v>
      </c>
      <c r="L494">
        <f t="shared" si="136"/>
        <v>59.67138266941371</v>
      </c>
      <c r="M494">
        <f t="shared" si="127"/>
        <v>1495.4758375642309</v>
      </c>
      <c r="N494">
        <f t="shared" si="137"/>
        <v>58.014123996108971</v>
      </c>
      <c r="O494">
        <f t="shared" si="128"/>
        <v>1370.04537519933</v>
      </c>
      <c r="P494">
        <f t="shared" si="138"/>
        <v>56.238987770493019</v>
      </c>
      <c r="Q494">
        <f t="shared" si="129"/>
        <v>1241.7862590889565</v>
      </c>
      <c r="R494">
        <f t="shared" si="139"/>
        <v>54.145871312907914</v>
      </c>
      <c r="S494">
        <f t="shared" si="130"/>
        <v>1098.6487850918518</v>
      </c>
      <c r="T494">
        <f t="shared" si="140"/>
        <v>51.93059562489988</v>
      </c>
      <c r="U494">
        <f t="shared" si="131"/>
        <v>956.70174571107555</v>
      </c>
      <c r="V494">
        <f t="shared" si="141"/>
        <v>49.800073083432395</v>
      </c>
      <c r="W494">
        <f t="shared" si="132"/>
        <v>829.44420961104709</v>
      </c>
      <c r="X494">
        <f t="shared" si="142"/>
        <v>47.890138879968802</v>
      </c>
      <c r="Y494">
        <f t="shared" si="133"/>
        <v>723.07956898400982</v>
      </c>
      <c r="Z494">
        <f t="shared" si="143"/>
        <v>46.276727808321404</v>
      </c>
      <c r="AA494">
        <f t="shared" si="134"/>
        <v>638.91296869596852</v>
      </c>
    </row>
    <row r="495" spans="1:27" x14ac:dyDescent="0.3">
      <c r="A495">
        <v>494</v>
      </c>
      <c r="B495" s="1">
        <v>42597</v>
      </c>
      <c r="C495">
        <v>27</v>
      </c>
      <c r="D495">
        <v>29</v>
      </c>
      <c r="E495">
        <v>18</v>
      </c>
      <c r="F495">
        <v>19</v>
      </c>
      <c r="G495">
        <v>12</v>
      </c>
      <c r="H495">
        <v>10</v>
      </c>
      <c r="I495">
        <v>29</v>
      </c>
      <c r="J495">
        <f t="shared" si="135"/>
        <v>59.32934891172409</v>
      </c>
      <c r="K495">
        <f t="shared" si="126"/>
        <v>919.86940540909916</v>
      </c>
      <c r="L495">
        <f t="shared" si="136"/>
        <v>51.937106135530975</v>
      </c>
      <c r="M495">
        <f t="shared" si="127"/>
        <v>526.11083787261271</v>
      </c>
      <c r="N495">
        <f t="shared" si="137"/>
        <v>46.909886797276272</v>
      </c>
      <c r="O495">
        <f t="shared" si="128"/>
        <v>320.76404509125092</v>
      </c>
      <c r="P495">
        <f t="shared" si="138"/>
        <v>42.14339266229581</v>
      </c>
      <c r="Q495">
        <f t="shared" si="129"/>
        <v>172.74877067529133</v>
      </c>
      <c r="R495">
        <f t="shared" si="139"/>
        <v>37.572935656453957</v>
      </c>
      <c r="S495">
        <f t="shared" si="130"/>
        <v>73.495225769699644</v>
      </c>
      <c r="T495">
        <f t="shared" si="140"/>
        <v>33.372238249959956</v>
      </c>
      <c r="U495">
        <f t="shared" si="131"/>
        <v>19.116467314412901</v>
      </c>
      <c r="V495">
        <f t="shared" si="141"/>
        <v>29.640021925029721</v>
      </c>
      <c r="W495">
        <f t="shared" si="132"/>
        <v>0.40962806451875011</v>
      </c>
      <c r="X495">
        <f t="shared" si="142"/>
        <v>26.378027775993758</v>
      </c>
      <c r="Y495">
        <f t="shared" si="133"/>
        <v>6.8747383434602414</v>
      </c>
      <c r="Z495">
        <f t="shared" si="143"/>
        <v>23.527672780832141</v>
      </c>
      <c r="AA495">
        <f t="shared" si="134"/>
        <v>29.94636519364543</v>
      </c>
    </row>
    <row r="496" spans="1:27" x14ac:dyDescent="0.3">
      <c r="A496">
        <v>495</v>
      </c>
      <c r="B496" s="1">
        <v>42598</v>
      </c>
      <c r="C496">
        <v>50</v>
      </c>
      <c r="D496">
        <v>29</v>
      </c>
      <c r="E496">
        <v>9</v>
      </c>
      <c r="F496">
        <v>8</v>
      </c>
      <c r="G496">
        <v>12</v>
      </c>
      <c r="H496">
        <v>21</v>
      </c>
      <c r="I496">
        <v>50</v>
      </c>
      <c r="J496">
        <f t="shared" si="135"/>
        <v>56.29641402055168</v>
      </c>
      <c r="K496">
        <f t="shared" si="126"/>
        <v>39.644829518199771</v>
      </c>
      <c r="L496">
        <f t="shared" si="136"/>
        <v>47.349684908424777</v>
      </c>
      <c r="M496">
        <f t="shared" si="127"/>
        <v>7.0241700846313826</v>
      </c>
      <c r="N496">
        <f t="shared" si="137"/>
        <v>41.536920758093387</v>
      </c>
      <c r="O496">
        <f t="shared" si="128"/>
        <v>71.623710254790609</v>
      </c>
      <c r="P496">
        <f t="shared" si="138"/>
        <v>36.886035597377486</v>
      </c>
      <c r="Q496">
        <f t="shared" si="129"/>
        <v>171.97606235325048</v>
      </c>
      <c r="R496">
        <f t="shared" si="139"/>
        <v>33.286467828226975</v>
      </c>
      <c r="S496">
        <f t="shared" si="130"/>
        <v>279.34215765689191</v>
      </c>
      <c r="T496">
        <f t="shared" si="140"/>
        <v>30.748895299983982</v>
      </c>
      <c r="U496">
        <f t="shared" si="131"/>
        <v>370.6050321709788</v>
      </c>
      <c r="V496">
        <f t="shared" si="141"/>
        <v>29.192006577508913</v>
      </c>
      <c r="W496">
        <f t="shared" si="132"/>
        <v>432.97259027043236</v>
      </c>
      <c r="X496">
        <f t="shared" si="142"/>
        <v>28.475605555198754</v>
      </c>
      <c r="Y496">
        <f t="shared" si="133"/>
        <v>463.29955621539074</v>
      </c>
      <c r="Z496">
        <f t="shared" si="143"/>
        <v>28.452767278083215</v>
      </c>
      <c r="AA496">
        <f t="shared" si="134"/>
        <v>464.28323797244144</v>
      </c>
    </row>
    <row r="497" spans="1:27" x14ac:dyDescent="0.3">
      <c r="A497">
        <v>496</v>
      </c>
      <c r="B497" s="1">
        <v>42599</v>
      </c>
      <c r="C497">
        <v>50</v>
      </c>
      <c r="D497">
        <v>29</v>
      </c>
      <c r="E497">
        <v>10</v>
      </c>
      <c r="F497">
        <v>8</v>
      </c>
      <c r="G497">
        <v>12</v>
      </c>
      <c r="H497">
        <v>16</v>
      </c>
      <c r="I497">
        <v>50</v>
      </c>
      <c r="J497">
        <f t="shared" si="135"/>
        <v>55.666772618496516</v>
      </c>
      <c r="K497">
        <f t="shared" si="126"/>
        <v>32.112311909741862</v>
      </c>
      <c r="L497">
        <f t="shared" si="136"/>
        <v>47.879747926739824</v>
      </c>
      <c r="M497">
        <f t="shared" si="127"/>
        <v>4.4954688541640726</v>
      </c>
      <c r="N497">
        <f t="shared" si="137"/>
        <v>44.075844530665364</v>
      </c>
      <c r="O497">
        <f t="shared" si="128"/>
        <v>35.095618024847482</v>
      </c>
      <c r="P497">
        <f t="shared" si="138"/>
        <v>42.131621358426486</v>
      </c>
      <c r="Q497">
        <f t="shared" si="129"/>
        <v>61.911382447170261</v>
      </c>
      <c r="R497">
        <f t="shared" si="139"/>
        <v>41.643233914113488</v>
      </c>
      <c r="S497">
        <f t="shared" si="130"/>
        <v>69.835539414222978</v>
      </c>
      <c r="T497">
        <f t="shared" si="140"/>
        <v>42.299558119993591</v>
      </c>
      <c r="U497">
        <f t="shared" si="131"/>
        <v>59.296805147356636</v>
      </c>
      <c r="V497">
        <f t="shared" si="141"/>
        <v>43.757601973252676</v>
      </c>
      <c r="W497">
        <f t="shared" si="132"/>
        <v>38.967533124338885</v>
      </c>
      <c r="X497">
        <f t="shared" si="142"/>
        <v>45.695121111039747</v>
      </c>
      <c r="Y497">
        <f t="shared" si="133"/>
        <v>18.531982248615666</v>
      </c>
      <c r="Z497">
        <f t="shared" si="143"/>
        <v>47.845276727808319</v>
      </c>
      <c r="AA497">
        <f t="shared" si="134"/>
        <v>4.6428323797244264</v>
      </c>
    </row>
    <row r="498" spans="1:27" x14ac:dyDescent="0.3">
      <c r="A498">
        <v>497</v>
      </c>
      <c r="B498" s="1">
        <v>42601</v>
      </c>
      <c r="C498">
        <v>50</v>
      </c>
      <c r="D498">
        <v>29</v>
      </c>
      <c r="E498">
        <v>9</v>
      </c>
      <c r="F498">
        <v>8</v>
      </c>
      <c r="G498">
        <v>13</v>
      </c>
      <c r="H498">
        <v>19</v>
      </c>
      <c r="I498">
        <v>50</v>
      </c>
      <c r="J498">
        <f t="shared" si="135"/>
        <v>55.100095356646868</v>
      </c>
      <c r="K498">
        <f t="shared" si="126"/>
        <v>26.010972646890945</v>
      </c>
      <c r="L498">
        <f t="shared" si="136"/>
        <v>48.303798341391861</v>
      </c>
      <c r="M498">
        <f t="shared" si="127"/>
        <v>2.8771000666650015</v>
      </c>
      <c r="N498">
        <f t="shared" si="137"/>
        <v>45.853091171465749</v>
      </c>
      <c r="O498">
        <f t="shared" si="128"/>
        <v>17.196852832175313</v>
      </c>
      <c r="P498">
        <f t="shared" si="138"/>
        <v>45.278972815055894</v>
      </c>
      <c r="Q498">
        <f t="shared" si="129"/>
        <v>22.288097680981267</v>
      </c>
      <c r="R498">
        <f t="shared" si="139"/>
        <v>45.821616957056747</v>
      </c>
      <c r="S498">
        <f t="shared" si="130"/>
        <v>17.458884853555716</v>
      </c>
      <c r="T498">
        <f t="shared" si="140"/>
        <v>46.919823247997442</v>
      </c>
      <c r="U498">
        <f t="shared" si="131"/>
        <v>9.4874888235770261</v>
      </c>
      <c r="V498">
        <f t="shared" si="141"/>
        <v>48.127280591975804</v>
      </c>
      <c r="W498">
        <f t="shared" si="132"/>
        <v>3.5070779811904944</v>
      </c>
      <c r="X498">
        <f t="shared" si="142"/>
        <v>49.139024222207951</v>
      </c>
      <c r="Y498">
        <f t="shared" si="133"/>
        <v>0.74127928994462422</v>
      </c>
      <c r="Z498">
        <f t="shared" si="143"/>
        <v>49.784527672780833</v>
      </c>
      <c r="AA498">
        <f t="shared" si="134"/>
        <v>4.6428323797243959E-2</v>
      </c>
    </row>
    <row r="499" spans="1:27" x14ac:dyDescent="0.3">
      <c r="A499">
        <v>498</v>
      </c>
      <c r="B499" s="1">
        <v>42603</v>
      </c>
      <c r="C499">
        <v>50</v>
      </c>
      <c r="D499">
        <v>32</v>
      </c>
      <c r="E499">
        <v>9</v>
      </c>
      <c r="F499">
        <v>8</v>
      </c>
      <c r="G499">
        <v>13</v>
      </c>
      <c r="H499">
        <v>25</v>
      </c>
      <c r="I499">
        <v>50</v>
      </c>
      <c r="J499">
        <f t="shared" si="135"/>
        <v>54.590085820982182</v>
      </c>
      <c r="K499">
        <f t="shared" si="126"/>
        <v>21.06888784398167</v>
      </c>
      <c r="L499">
        <f t="shared" si="136"/>
        <v>48.643038673113494</v>
      </c>
      <c r="M499">
        <f t="shared" si="127"/>
        <v>1.8413440426655856</v>
      </c>
      <c r="N499">
        <f t="shared" si="137"/>
        <v>47.097163820026026</v>
      </c>
      <c r="O499">
        <f t="shared" si="128"/>
        <v>8.4264578877658955</v>
      </c>
      <c r="P499">
        <f t="shared" si="138"/>
        <v>47.167383689033535</v>
      </c>
      <c r="Q499">
        <f t="shared" si="129"/>
        <v>8.0237151651532646</v>
      </c>
      <c r="R499">
        <f t="shared" si="139"/>
        <v>47.910808478528374</v>
      </c>
      <c r="S499">
        <f t="shared" si="130"/>
        <v>4.364721213388929</v>
      </c>
      <c r="T499">
        <f t="shared" si="140"/>
        <v>48.767929299198983</v>
      </c>
      <c r="U499">
        <f t="shared" si="131"/>
        <v>1.5179982117723103</v>
      </c>
      <c r="V499">
        <f t="shared" si="141"/>
        <v>49.438184177592746</v>
      </c>
      <c r="W499">
        <f t="shared" si="132"/>
        <v>0.31563701830713969</v>
      </c>
      <c r="X499">
        <f t="shared" si="142"/>
        <v>49.827804844441587</v>
      </c>
      <c r="Y499">
        <f t="shared" si="133"/>
        <v>2.9651171597785946E-2</v>
      </c>
      <c r="Z499">
        <f t="shared" si="143"/>
        <v>49.978452767278085</v>
      </c>
      <c r="AA499">
        <f t="shared" si="134"/>
        <v>4.6428323797234773E-4</v>
      </c>
    </row>
    <row r="500" spans="1:27" x14ac:dyDescent="0.3">
      <c r="A500">
        <v>499</v>
      </c>
      <c r="B500" s="1">
        <v>42604</v>
      </c>
      <c r="C500">
        <v>77</v>
      </c>
      <c r="D500">
        <v>35</v>
      </c>
      <c r="E500">
        <v>9</v>
      </c>
      <c r="F500">
        <v>9</v>
      </c>
      <c r="G500">
        <v>13</v>
      </c>
      <c r="H500">
        <v>21</v>
      </c>
      <c r="I500">
        <v>77</v>
      </c>
      <c r="J500">
        <f t="shared" si="135"/>
        <v>54.131077238883968</v>
      </c>
      <c r="K500">
        <f t="shared" si="126"/>
        <v>522.98762825389088</v>
      </c>
      <c r="L500">
        <f t="shared" si="136"/>
        <v>48.914430938490796</v>
      </c>
      <c r="M500">
        <f t="shared" si="127"/>
        <v>788.79918950880301</v>
      </c>
      <c r="N500">
        <f t="shared" si="137"/>
        <v>47.968014674018214</v>
      </c>
      <c r="O500">
        <f t="shared" si="128"/>
        <v>842.85617196802173</v>
      </c>
      <c r="P500">
        <f t="shared" si="138"/>
        <v>48.300430213420121</v>
      </c>
      <c r="Q500">
        <f t="shared" si="129"/>
        <v>823.66530593476864</v>
      </c>
      <c r="R500">
        <f t="shared" si="139"/>
        <v>48.955404239264183</v>
      </c>
      <c r="S500">
        <f t="shared" si="130"/>
        <v>786.49935138308138</v>
      </c>
      <c r="T500">
        <f t="shared" si="140"/>
        <v>49.50717171967959</v>
      </c>
      <c r="U500">
        <f t="shared" si="131"/>
        <v>755.85560685118571</v>
      </c>
      <c r="V500">
        <f t="shared" si="141"/>
        <v>49.831455253277824</v>
      </c>
      <c r="W500">
        <f t="shared" si="132"/>
        <v>738.12982365464518</v>
      </c>
      <c r="X500">
        <f t="shared" si="142"/>
        <v>49.965560968888312</v>
      </c>
      <c r="Y500">
        <f t="shared" si="133"/>
        <v>730.86089372689503</v>
      </c>
      <c r="Z500">
        <f t="shared" si="143"/>
        <v>49.997845276727809</v>
      </c>
      <c r="AA500">
        <f t="shared" si="134"/>
        <v>729.11635969953068</v>
      </c>
    </row>
    <row r="501" spans="1:27" x14ac:dyDescent="0.3">
      <c r="A501">
        <v>500</v>
      </c>
      <c r="B501" s="1">
        <v>42605</v>
      </c>
      <c r="C501">
        <v>85</v>
      </c>
      <c r="D501">
        <v>46</v>
      </c>
      <c r="E501">
        <v>9</v>
      </c>
      <c r="F501">
        <v>9</v>
      </c>
      <c r="G501">
        <v>13</v>
      </c>
      <c r="H501">
        <v>17</v>
      </c>
      <c r="I501">
        <v>85</v>
      </c>
      <c r="J501">
        <f t="shared" si="135"/>
        <v>56.417969514995576</v>
      </c>
      <c r="K501">
        <f t="shared" si="126"/>
        <v>816.93246664572223</v>
      </c>
      <c r="L501">
        <f t="shared" si="136"/>
        <v>54.531544750792641</v>
      </c>
      <c r="M501">
        <f t="shared" si="127"/>
        <v>928.32676527295143</v>
      </c>
      <c r="N501">
        <f t="shared" si="137"/>
        <v>56.677610271812739</v>
      </c>
      <c r="O501">
        <f t="shared" si="128"/>
        <v>802.15775991532723</v>
      </c>
      <c r="P501">
        <f t="shared" si="138"/>
        <v>59.780258128052068</v>
      </c>
      <c r="Q501">
        <f t="shared" si="129"/>
        <v>636.03538008768373</v>
      </c>
      <c r="R501">
        <f t="shared" si="139"/>
        <v>62.977702119632092</v>
      </c>
      <c r="S501">
        <f t="shared" si="130"/>
        <v>484.98160393165688</v>
      </c>
      <c r="T501">
        <f t="shared" si="140"/>
        <v>66.002868687871825</v>
      </c>
      <c r="U501">
        <f t="shared" si="131"/>
        <v>360.89099809024077</v>
      </c>
      <c r="V501">
        <f t="shared" si="141"/>
        <v>68.849436575983347</v>
      </c>
      <c r="W501">
        <f t="shared" si="132"/>
        <v>260.8406989131845</v>
      </c>
      <c r="X501">
        <f t="shared" si="142"/>
        <v>71.593112193777657</v>
      </c>
      <c r="Y501">
        <f t="shared" si="133"/>
        <v>179.74464064863335</v>
      </c>
      <c r="Z501">
        <f t="shared" si="143"/>
        <v>74.299784527672784</v>
      </c>
      <c r="AA501">
        <f t="shared" si="134"/>
        <v>114.49461115423074</v>
      </c>
    </row>
    <row r="502" spans="1:27" x14ac:dyDescent="0.3">
      <c r="A502">
        <v>501</v>
      </c>
      <c r="B502" s="1">
        <v>42606</v>
      </c>
      <c r="C502">
        <v>100</v>
      </c>
      <c r="D502">
        <v>56</v>
      </c>
      <c r="E502">
        <v>9</v>
      </c>
      <c r="F502">
        <v>9</v>
      </c>
      <c r="G502">
        <v>13</v>
      </c>
      <c r="H502">
        <v>17</v>
      </c>
      <c r="I502">
        <v>100</v>
      </c>
      <c r="J502">
        <f t="shared" si="135"/>
        <v>59.276172563496019</v>
      </c>
      <c r="K502">
        <f t="shared" si="126"/>
        <v>1658.4301210781543</v>
      </c>
      <c r="L502">
        <f t="shared" si="136"/>
        <v>60.625235800634115</v>
      </c>
      <c r="M502">
        <f t="shared" si="127"/>
        <v>1550.3720557556653</v>
      </c>
      <c r="N502">
        <f t="shared" si="137"/>
        <v>65.174327190268912</v>
      </c>
      <c r="O502">
        <f t="shared" si="128"/>
        <v>1212.8274866504432</v>
      </c>
      <c r="P502">
        <f t="shared" si="138"/>
        <v>69.868154876831241</v>
      </c>
      <c r="Q502">
        <f t="shared" si="129"/>
        <v>907.92809052662892</v>
      </c>
      <c r="R502">
        <f t="shared" si="139"/>
        <v>73.988851059816042</v>
      </c>
      <c r="S502">
        <f t="shared" si="130"/>
        <v>676.57986918843301</v>
      </c>
      <c r="T502">
        <f t="shared" si="140"/>
        <v>77.401147475148733</v>
      </c>
      <c r="U502">
        <f t="shared" si="131"/>
        <v>510.7081354399765</v>
      </c>
      <c r="V502">
        <f t="shared" si="141"/>
        <v>80.154830972794997</v>
      </c>
      <c r="W502">
        <f t="shared" si="132"/>
        <v>393.83073371833677</v>
      </c>
      <c r="X502">
        <f t="shared" si="142"/>
        <v>82.318622438755526</v>
      </c>
      <c r="Y502">
        <f t="shared" si="133"/>
        <v>312.63111246327958</v>
      </c>
      <c r="Z502">
        <f t="shared" si="143"/>
        <v>83.929978452767273</v>
      </c>
      <c r="AA502">
        <f t="shared" si="134"/>
        <v>258.24559252852413</v>
      </c>
    </row>
    <row r="503" spans="1:27" x14ac:dyDescent="0.3">
      <c r="A503">
        <v>502</v>
      </c>
      <c r="B503" s="1">
        <v>42607</v>
      </c>
      <c r="C503">
        <v>117</v>
      </c>
      <c r="D503">
        <v>55</v>
      </c>
      <c r="E503">
        <v>9</v>
      </c>
      <c r="F503">
        <v>10</v>
      </c>
      <c r="G503">
        <v>13</v>
      </c>
      <c r="H503">
        <v>16</v>
      </c>
      <c r="I503">
        <v>117</v>
      </c>
      <c r="J503">
        <f t="shared" si="135"/>
        <v>63.34855530714642</v>
      </c>
      <c r="K503">
        <f t="shared" si="126"/>
        <v>2878.4775176303265</v>
      </c>
      <c r="L503">
        <f t="shared" si="136"/>
        <v>68.500188640507304</v>
      </c>
      <c r="M503">
        <f t="shared" si="127"/>
        <v>2352.2317019063767</v>
      </c>
      <c r="N503">
        <f t="shared" si="137"/>
        <v>75.622029033188227</v>
      </c>
      <c r="O503">
        <f t="shared" si="128"/>
        <v>1712.136481330318</v>
      </c>
      <c r="P503">
        <f t="shared" si="138"/>
        <v>81.920892926098745</v>
      </c>
      <c r="Q503">
        <f t="shared" si="129"/>
        <v>1230.5437531022292</v>
      </c>
      <c r="R503">
        <f t="shared" si="139"/>
        <v>86.994425529908028</v>
      </c>
      <c r="S503">
        <f t="shared" si="130"/>
        <v>900.33449928023515</v>
      </c>
      <c r="T503">
        <f t="shared" si="140"/>
        <v>90.960458990059493</v>
      </c>
      <c r="U503">
        <f t="shared" si="131"/>
        <v>678.05769600837345</v>
      </c>
      <c r="V503">
        <f t="shared" si="141"/>
        <v>94.046449291838499</v>
      </c>
      <c r="W503">
        <f t="shared" si="132"/>
        <v>526.86549011214129</v>
      </c>
      <c r="X503">
        <f t="shared" si="142"/>
        <v>96.463724487751108</v>
      </c>
      <c r="Y503">
        <f t="shared" si="133"/>
        <v>421.7386119149935</v>
      </c>
      <c r="Z503">
        <f t="shared" si="143"/>
        <v>98.392997845276724</v>
      </c>
      <c r="AA503">
        <f t="shared" si="134"/>
        <v>346.22052918587661</v>
      </c>
    </row>
    <row r="504" spans="1:27" x14ac:dyDescent="0.3">
      <c r="A504">
        <v>503</v>
      </c>
      <c r="B504" s="1">
        <v>42608</v>
      </c>
      <c r="C504">
        <v>112</v>
      </c>
      <c r="D504">
        <v>28</v>
      </c>
      <c r="E504">
        <v>9</v>
      </c>
      <c r="F504">
        <v>8</v>
      </c>
      <c r="G504">
        <v>13</v>
      </c>
      <c r="H504">
        <v>11</v>
      </c>
      <c r="I504">
        <v>112</v>
      </c>
      <c r="J504">
        <f t="shared" si="135"/>
        <v>68.713699776431781</v>
      </c>
      <c r="K504">
        <f t="shared" si="126"/>
        <v>1873.7037870448821</v>
      </c>
      <c r="L504">
        <f t="shared" si="136"/>
        <v>78.200150912405846</v>
      </c>
      <c r="M504">
        <f t="shared" si="127"/>
        <v>1142.4297983441393</v>
      </c>
      <c r="N504">
        <f t="shared" si="137"/>
        <v>88.035420323231762</v>
      </c>
      <c r="O504">
        <f t="shared" si="128"/>
        <v>574.30107908417324</v>
      </c>
      <c r="P504">
        <f t="shared" si="138"/>
        <v>95.952535755659255</v>
      </c>
      <c r="Q504">
        <f t="shared" si="129"/>
        <v>257.52110867339468</v>
      </c>
      <c r="R504">
        <f t="shared" si="139"/>
        <v>101.99721276495401</v>
      </c>
      <c r="S504">
        <f t="shared" si="130"/>
        <v>100.05575246959891</v>
      </c>
      <c r="T504">
        <f t="shared" si="140"/>
        <v>106.58418359602379</v>
      </c>
      <c r="U504">
        <f t="shared" si="131"/>
        <v>29.331067321577791</v>
      </c>
      <c r="V504">
        <f t="shared" si="141"/>
        <v>110.11393478755154</v>
      </c>
      <c r="W504">
        <f t="shared" si="132"/>
        <v>3.5572419856082447</v>
      </c>
      <c r="X504">
        <f t="shared" si="142"/>
        <v>112.89274489755023</v>
      </c>
      <c r="Y504">
        <f t="shared" si="133"/>
        <v>0.79699345210197092</v>
      </c>
      <c r="Z504">
        <f t="shared" si="143"/>
        <v>115.13929978452767</v>
      </c>
      <c r="AA504">
        <f t="shared" si="134"/>
        <v>9.8552031371354456</v>
      </c>
    </row>
    <row r="505" spans="1:27" x14ac:dyDescent="0.3">
      <c r="A505">
        <v>504</v>
      </c>
      <c r="B505" s="1">
        <v>42609</v>
      </c>
      <c r="C505">
        <v>66</v>
      </c>
      <c r="D505">
        <v>20</v>
      </c>
      <c r="E505">
        <v>9</v>
      </c>
      <c r="F505">
        <v>7</v>
      </c>
      <c r="G505">
        <v>13</v>
      </c>
      <c r="H505">
        <v>14</v>
      </c>
      <c r="I505">
        <v>66</v>
      </c>
      <c r="J505">
        <f t="shared" si="135"/>
        <v>73.0423297987886</v>
      </c>
      <c r="K505">
        <f t="shared" si="126"/>
        <v>49.594408994905884</v>
      </c>
      <c r="L505">
        <f t="shared" si="136"/>
        <v>84.960120729924682</v>
      </c>
      <c r="M505">
        <f t="shared" si="127"/>
        <v>359.48617809331967</v>
      </c>
      <c r="N505">
        <f t="shared" si="137"/>
        <v>95.224794226262233</v>
      </c>
      <c r="O505">
        <f t="shared" si="128"/>
        <v>854.08859756737036</v>
      </c>
      <c r="P505">
        <f t="shared" si="138"/>
        <v>102.37152145339556</v>
      </c>
      <c r="Q505">
        <f t="shared" si="129"/>
        <v>1322.8875728348135</v>
      </c>
      <c r="R505">
        <f t="shared" si="139"/>
        <v>106.99860638247701</v>
      </c>
      <c r="S505">
        <f t="shared" si="130"/>
        <v>1680.8857253052843</v>
      </c>
      <c r="T505">
        <f t="shared" si="140"/>
        <v>109.83367343840952</v>
      </c>
      <c r="U505">
        <f t="shared" si="131"/>
        <v>1921.3909271051282</v>
      </c>
      <c r="V505">
        <f t="shared" si="141"/>
        <v>111.43418043626545</v>
      </c>
      <c r="W505">
        <f t="shared" si="132"/>
        <v>2064.264751915126</v>
      </c>
      <c r="X505">
        <f t="shared" si="142"/>
        <v>112.17854897951005</v>
      </c>
      <c r="Y505">
        <f t="shared" si="133"/>
        <v>2132.4583858530091</v>
      </c>
      <c r="Z505">
        <f t="shared" si="143"/>
        <v>112.31392997845276</v>
      </c>
      <c r="AA505">
        <f t="shared" si="134"/>
        <v>2144.9801100490254</v>
      </c>
    </row>
    <row r="506" spans="1:27" x14ac:dyDescent="0.3">
      <c r="A506">
        <v>505</v>
      </c>
      <c r="B506" s="1">
        <v>42610</v>
      </c>
      <c r="C506">
        <v>56</v>
      </c>
      <c r="D506">
        <v>45</v>
      </c>
      <c r="E506">
        <v>9</v>
      </c>
      <c r="F506">
        <v>12</v>
      </c>
      <c r="G506">
        <v>13</v>
      </c>
      <c r="H506">
        <v>22</v>
      </c>
      <c r="I506">
        <v>56</v>
      </c>
      <c r="J506">
        <f t="shared" si="135"/>
        <v>72.338096818909733</v>
      </c>
      <c r="K506">
        <f t="shared" si="126"/>
        <v>266.93340766406834</v>
      </c>
      <c r="L506">
        <f t="shared" si="136"/>
        <v>81.168096583939757</v>
      </c>
      <c r="M506">
        <f t="shared" si="127"/>
        <v>633.4330856585201</v>
      </c>
      <c r="N506">
        <f t="shared" si="137"/>
        <v>86.457355958383559</v>
      </c>
      <c r="O506">
        <f t="shared" si="128"/>
        <v>927.6505319756825</v>
      </c>
      <c r="P506">
        <f t="shared" si="138"/>
        <v>87.822912872037335</v>
      </c>
      <c r="Q506">
        <f t="shared" si="129"/>
        <v>1012.6977836612796</v>
      </c>
      <c r="R506">
        <f t="shared" si="139"/>
        <v>86.499303191238511</v>
      </c>
      <c r="S506">
        <f t="shared" si="130"/>
        <v>930.20749515109162</v>
      </c>
      <c r="T506">
        <f t="shared" si="140"/>
        <v>83.533469375363808</v>
      </c>
      <c r="U506">
        <f t="shared" si="131"/>
        <v>758.09193584409672</v>
      </c>
      <c r="V506">
        <f t="shared" si="141"/>
        <v>79.630254130879635</v>
      </c>
      <c r="W506">
        <f t="shared" si="132"/>
        <v>558.38891028995408</v>
      </c>
      <c r="X506">
        <f t="shared" si="142"/>
        <v>75.235709795902011</v>
      </c>
      <c r="Y506">
        <f t="shared" si="133"/>
        <v>370.01253135216058</v>
      </c>
      <c r="Z506">
        <f t="shared" si="143"/>
        <v>70.631392997845268</v>
      </c>
      <c r="AA506">
        <f t="shared" si="134"/>
        <v>214.07766105739552</v>
      </c>
    </row>
    <row r="507" spans="1:27" x14ac:dyDescent="0.3">
      <c r="A507">
        <v>506</v>
      </c>
      <c r="B507" s="1">
        <v>42611</v>
      </c>
      <c r="C507">
        <v>99</v>
      </c>
      <c r="D507">
        <v>63</v>
      </c>
      <c r="E507">
        <v>10</v>
      </c>
      <c r="F507">
        <v>18</v>
      </c>
      <c r="G507">
        <v>13</v>
      </c>
      <c r="H507">
        <v>26</v>
      </c>
      <c r="I507">
        <v>99</v>
      </c>
      <c r="J507">
        <f t="shared" si="135"/>
        <v>70.704287137018753</v>
      </c>
      <c r="K507">
        <f t="shared" si="126"/>
        <v>800.64736642428238</v>
      </c>
      <c r="L507">
        <f t="shared" si="136"/>
        <v>76.134477267151809</v>
      </c>
      <c r="M507">
        <f t="shared" si="127"/>
        <v>522.83212984639738</v>
      </c>
      <c r="N507">
        <f t="shared" si="137"/>
        <v>77.32014917086849</v>
      </c>
      <c r="O507">
        <f t="shared" si="128"/>
        <v>470.01593197339423</v>
      </c>
      <c r="P507">
        <f t="shared" si="138"/>
        <v>75.093747723222407</v>
      </c>
      <c r="Q507">
        <f t="shared" si="129"/>
        <v>571.5088979209338</v>
      </c>
      <c r="R507">
        <f t="shared" si="139"/>
        <v>71.249651595619255</v>
      </c>
      <c r="S507">
        <f t="shared" si="130"/>
        <v>770.08183656451695</v>
      </c>
      <c r="T507">
        <f t="shared" si="140"/>
        <v>67.013387750145526</v>
      </c>
      <c r="U507">
        <f t="shared" si="131"/>
        <v>1023.1433632225403</v>
      </c>
      <c r="V507">
        <f t="shared" si="141"/>
        <v>63.089076239263889</v>
      </c>
      <c r="W507">
        <f t="shared" si="132"/>
        <v>1289.5944453494014</v>
      </c>
      <c r="X507">
        <f t="shared" si="142"/>
        <v>59.847141959180405</v>
      </c>
      <c r="Y507">
        <f t="shared" si="133"/>
        <v>1532.9462927645716</v>
      </c>
      <c r="Z507">
        <f t="shared" si="143"/>
        <v>57.463139299784523</v>
      </c>
      <c r="AA507">
        <f t="shared" si="134"/>
        <v>1725.3107968291049</v>
      </c>
    </row>
    <row r="508" spans="1:27" x14ac:dyDescent="0.3">
      <c r="A508">
        <v>507</v>
      </c>
      <c r="B508" s="1">
        <v>42612</v>
      </c>
      <c r="C508">
        <v>136</v>
      </c>
      <c r="D508">
        <v>51</v>
      </c>
      <c r="E508">
        <v>10</v>
      </c>
      <c r="F508">
        <v>15</v>
      </c>
      <c r="G508">
        <v>13</v>
      </c>
      <c r="H508">
        <v>24</v>
      </c>
      <c r="I508">
        <v>136</v>
      </c>
      <c r="J508">
        <f t="shared" si="135"/>
        <v>73.533858423316886</v>
      </c>
      <c r="K508">
        <f t="shared" si="126"/>
        <v>3902.018843478219</v>
      </c>
      <c r="L508">
        <f t="shared" si="136"/>
        <v>80.707581813721447</v>
      </c>
      <c r="M508">
        <f t="shared" si="127"/>
        <v>3057.2515088863074</v>
      </c>
      <c r="N508">
        <f t="shared" si="137"/>
        <v>83.824104419607934</v>
      </c>
      <c r="O508">
        <f t="shared" si="128"/>
        <v>2722.3240796159762</v>
      </c>
      <c r="P508">
        <f t="shared" si="138"/>
        <v>84.656248633933444</v>
      </c>
      <c r="Q508">
        <f t="shared" si="129"/>
        <v>2636.1808043404612</v>
      </c>
      <c r="R508">
        <f t="shared" si="139"/>
        <v>85.124825797809621</v>
      </c>
      <c r="S508">
        <f t="shared" si="130"/>
        <v>2588.2833501032173</v>
      </c>
      <c r="T508">
        <f t="shared" si="140"/>
        <v>86.205355100058213</v>
      </c>
      <c r="U508">
        <f t="shared" si="131"/>
        <v>2479.5066607112985</v>
      </c>
      <c r="V508">
        <f t="shared" si="141"/>
        <v>88.226722871779174</v>
      </c>
      <c r="W508">
        <f t="shared" si="132"/>
        <v>2282.2860075697872</v>
      </c>
      <c r="X508">
        <f t="shared" si="142"/>
        <v>91.169428391836078</v>
      </c>
      <c r="Y508">
        <f t="shared" si="133"/>
        <v>2009.780150714713</v>
      </c>
      <c r="Z508">
        <f t="shared" si="143"/>
        <v>94.846313929978464</v>
      </c>
      <c r="AA508">
        <f t="shared" si="134"/>
        <v>1693.6258771498847</v>
      </c>
    </row>
    <row r="509" spans="1:27" x14ac:dyDescent="0.3">
      <c r="A509">
        <v>508</v>
      </c>
      <c r="B509" s="1">
        <v>42613</v>
      </c>
      <c r="C509">
        <v>108</v>
      </c>
      <c r="D509">
        <v>31</v>
      </c>
      <c r="E509">
        <v>9</v>
      </c>
      <c r="F509">
        <v>11</v>
      </c>
      <c r="G509">
        <v>13</v>
      </c>
      <c r="H509">
        <v>19</v>
      </c>
      <c r="I509">
        <v>108</v>
      </c>
      <c r="J509">
        <f t="shared" si="135"/>
        <v>79.78047258098519</v>
      </c>
      <c r="K509">
        <f t="shared" si="126"/>
        <v>796.34172775252864</v>
      </c>
      <c r="L509">
        <f t="shared" si="136"/>
        <v>91.766065450977166</v>
      </c>
      <c r="M509">
        <f t="shared" si="127"/>
        <v>263.5406309419572</v>
      </c>
      <c r="N509">
        <f t="shared" si="137"/>
        <v>99.476873093725544</v>
      </c>
      <c r="O509">
        <f t="shared" si="128"/>
        <v>72.643692260459574</v>
      </c>
      <c r="P509">
        <f t="shared" si="138"/>
        <v>105.19374918036007</v>
      </c>
      <c r="Q509">
        <f t="shared" si="129"/>
        <v>7.8750436627297669</v>
      </c>
      <c r="R509">
        <f t="shared" si="139"/>
        <v>110.56241289890481</v>
      </c>
      <c r="S509">
        <f t="shared" si="130"/>
        <v>6.5659598644737533</v>
      </c>
      <c r="T509">
        <f t="shared" si="140"/>
        <v>116.08214204002329</v>
      </c>
      <c r="U509">
        <f t="shared" si="131"/>
        <v>65.321019955111751</v>
      </c>
      <c r="V509">
        <f t="shared" si="141"/>
        <v>121.66801686153374</v>
      </c>
      <c r="W509">
        <f t="shared" si="132"/>
        <v>186.81468492717073</v>
      </c>
      <c r="X509">
        <f t="shared" si="142"/>
        <v>127.03388567836723</v>
      </c>
      <c r="Y509">
        <f t="shared" si="133"/>
        <v>362.28880401715304</v>
      </c>
      <c r="Z509">
        <f t="shared" si="143"/>
        <v>131.88463139299785</v>
      </c>
      <c r="AA509">
        <f t="shared" si="134"/>
        <v>570.47561677937824</v>
      </c>
    </row>
    <row r="510" spans="1:27" x14ac:dyDescent="0.3">
      <c r="A510">
        <v>509</v>
      </c>
      <c r="B510" s="1">
        <v>42614</v>
      </c>
      <c r="C510">
        <v>64</v>
      </c>
      <c r="D510">
        <v>21</v>
      </c>
      <c r="E510">
        <v>10</v>
      </c>
      <c r="F510">
        <v>7</v>
      </c>
      <c r="G510">
        <v>13</v>
      </c>
      <c r="H510">
        <v>10</v>
      </c>
      <c r="I510">
        <v>64</v>
      </c>
      <c r="J510">
        <f t="shared" si="135"/>
        <v>82.602425322886674</v>
      </c>
      <c r="K510">
        <f t="shared" si="126"/>
        <v>346.05022789357537</v>
      </c>
      <c r="L510">
        <f t="shared" si="136"/>
        <v>95.01285236078175</v>
      </c>
      <c r="M510">
        <f t="shared" si="127"/>
        <v>961.79701155164616</v>
      </c>
      <c r="N510">
        <f t="shared" si="137"/>
        <v>102.03381116560789</v>
      </c>
      <c r="O510">
        <f t="shared" si="128"/>
        <v>1446.5707917811192</v>
      </c>
      <c r="P510">
        <f t="shared" si="138"/>
        <v>106.31624950821605</v>
      </c>
      <c r="Q510">
        <f t="shared" si="129"/>
        <v>1790.6649724415947</v>
      </c>
      <c r="R510">
        <f t="shared" si="139"/>
        <v>109.28120644945241</v>
      </c>
      <c r="S510">
        <f t="shared" si="130"/>
        <v>2050.3876575179306</v>
      </c>
      <c r="T510">
        <f t="shared" si="140"/>
        <v>111.23285681600932</v>
      </c>
      <c r="U510">
        <f t="shared" si="131"/>
        <v>2230.942763001638</v>
      </c>
      <c r="V510">
        <f t="shared" si="141"/>
        <v>112.10040505846013</v>
      </c>
      <c r="W510">
        <f t="shared" si="132"/>
        <v>2313.6489667879364</v>
      </c>
      <c r="X510">
        <f t="shared" si="142"/>
        <v>111.80677713567344</v>
      </c>
      <c r="Y510">
        <f t="shared" si="133"/>
        <v>2285.4879400999489</v>
      </c>
      <c r="Z510">
        <f t="shared" si="143"/>
        <v>110.38846313929979</v>
      </c>
      <c r="AA510">
        <f t="shared" si="134"/>
        <v>2151.8895124261753</v>
      </c>
    </row>
    <row r="511" spans="1:27" x14ac:dyDescent="0.3">
      <c r="A511">
        <v>510</v>
      </c>
      <c r="B511" s="1">
        <v>42615</v>
      </c>
      <c r="C511">
        <v>56</v>
      </c>
      <c r="D511">
        <v>36</v>
      </c>
      <c r="E511">
        <v>10</v>
      </c>
      <c r="F511">
        <v>10</v>
      </c>
      <c r="G511">
        <v>13</v>
      </c>
      <c r="H511">
        <v>15</v>
      </c>
      <c r="I511">
        <v>56</v>
      </c>
      <c r="J511">
        <f t="shared" si="135"/>
        <v>80.742182790598008</v>
      </c>
      <c r="K511">
        <f t="shared" si="126"/>
        <v>612.17560924336419</v>
      </c>
      <c r="L511">
        <f t="shared" si="136"/>
        <v>88.810281888625397</v>
      </c>
      <c r="M511">
        <f t="shared" si="127"/>
        <v>1076.5145976110598</v>
      </c>
      <c r="N511">
        <f t="shared" si="137"/>
        <v>90.623667815925515</v>
      </c>
      <c r="O511">
        <f t="shared" si="128"/>
        <v>1198.7983730275564</v>
      </c>
      <c r="P511">
        <f t="shared" si="138"/>
        <v>89.389749704929628</v>
      </c>
      <c r="Q511">
        <f t="shared" si="129"/>
        <v>1114.8753853578482</v>
      </c>
      <c r="R511">
        <f t="shared" si="139"/>
        <v>86.640603224726206</v>
      </c>
      <c r="S511">
        <f t="shared" si="130"/>
        <v>938.84656597510195</v>
      </c>
      <c r="T511">
        <f t="shared" si="140"/>
        <v>82.893142726403738</v>
      </c>
      <c r="U511">
        <f t="shared" si="131"/>
        <v>723.24112570272234</v>
      </c>
      <c r="V511">
        <f t="shared" si="141"/>
        <v>78.430121517538041</v>
      </c>
      <c r="W511">
        <f t="shared" si="132"/>
        <v>503.11035129152299</v>
      </c>
      <c r="X511">
        <f t="shared" si="142"/>
        <v>73.561355427134686</v>
      </c>
      <c r="Y511">
        <f t="shared" si="133"/>
        <v>308.40120443815289</v>
      </c>
      <c r="Z511">
        <f t="shared" si="143"/>
        <v>68.638846313929974</v>
      </c>
      <c r="AA511">
        <f t="shared" si="134"/>
        <v>159.74043614714131</v>
      </c>
    </row>
    <row r="512" spans="1:27" x14ac:dyDescent="0.3">
      <c r="A512">
        <v>511</v>
      </c>
      <c r="B512" s="1">
        <v>42616</v>
      </c>
      <c r="C512">
        <v>82</v>
      </c>
      <c r="D512">
        <v>53</v>
      </c>
      <c r="E512">
        <v>13</v>
      </c>
      <c r="F512">
        <v>11</v>
      </c>
      <c r="G512">
        <v>13</v>
      </c>
      <c r="H512">
        <v>17</v>
      </c>
      <c r="I512">
        <v>82</v>
      </c>
      <c r="J512">
        <f t="shared" si="135"/>
        <v>78.26796451153821</v>
      </c>
      <c r="K512">
        <f t="shared" si="126"/>
        <v>13.92808888713823</v>
      </c>
      <c r="L512">
        <f t="shared" si="136"/>
        <v>82.248225510900326</v>
      </c>
      <c r="M512">
        <f t="shared" si="127"/>
        <v>6.1615904261727951E-2</v>
      </c>
      <c r="N512">
        <f t="shared" si="137"/>
        <v>80.23656747114785</v>
      </c>
      <c r="O512">
        <f t="shared" si="128"/>
        <v>3.1096942838138872</v>
      </c>
      <c r="P512">
        <f t="shared" si="138"/>
        <v>76.033849822957777</v>
      </c>
      <c r="Q512">
        <f t="shared" si="129"/>
        <v>35.594947935020954</v>
      </c>
      <c r="R512">
        <f t="shared" si="139"/>
        <v>71.320301612363096</v>
      </c>
      <c r="S512">
        <f t="shared" si="130"/>
        <v>114.05595765089429</v>
      </c>
      <c r="T512">
        <f t="shared" si="140"/>
        <v>66.757257090561495</v>
      </c>
      <c r="U512">
        <f t="shared" si="131"/>
        <v>232.34121140323782</v>
      </c>
      <c r="V512">
        <f t="shared" si="141"/>
        <v>62.729036455261408</v>
      </c>
      <c r="W512">
        <f t="shared" si="132"/>
        <v>371.37003594264382</v>
      </c>
      <c r="X512">
        <f t="shared" si="142"/>
        <v>59.512271085426939</v>
      </c>
      <c r="Y512">
        <f t="shared" si="133"/>
        <v>505.69795173532532</v>
      </c>
      <c r="Z512">
        <f t="shared" si="143"/>
        <v>57.263884631392997</v>
      </c>
      <c r="AA512">
        <f t="shared" si="134"/>
        <v>611.87540352903557</v>
      </c>
    </row>
    <row r="513" spans="1:27" x14ac:dyDescent="0.3">
      <c r="A513">
        <v>512</v>
      </c>
      <c r="B513" s="1">
        <v>42617</v>
      </c>
      <c r="C513">
        <v>121</v>
      </c>
      <c r="D513">
        <v>55</v>
      </c>
      <c r="E513">
        <v>13</v>
      </c>
      <c r="F513">
        <v>12</v>
      </c>
      <c r="G513">
        <v>13</v>
      </c>
      <c r="H513">
        <v>19</v>
      </c>
      <c r="I513">
        <v>121</v>
      </c>
      <c r="J513">
        <f t="shared" si="135"/>
        <v>78.641168060384388</v>
      </c>
      <c r="K513">
        <f t="shared" si="126"/>
        <v>1794.2706432885998</v>
      </c>
      <c r="L513">
        <f t="shared" si="136"/>
        <v>82.198580408720275</v>
      </c>
      <c r="M513">
        <f t="shared" si="127"/>
        <v>1505.550162298546</v>
      </c>
      <c r="N513">
        <f t="shared" si="137"/>
        <v>80.76559722980349</v>
      </c>
      <c r="O513">
        <f t="shared" si="128"/>
        <v>1618.8071662743966</v>
      </c>
      <c r="P513">
        <f t="shared" si="138"/>
        <v>78.420309893774672</v>
      </c>
      <c r="Q513">
        <f t="shared" si="129"/>
        <v>1813.0300095421831</v>
      </c>
      <c r="R513">
        <f t="shared" si="139"/>
        <v>76.660150806181548</v>
      </c>
      <c r="S513">
        <f t="shared" si="130"/>
        <v>1966.0222265305629</v>
      </c>
      <c r="T513">
        <f t="shared" si="140"/>
        <v>75.902902836224598</v>
      </c>
      <c r="U513">
        <f t="shared" si="131"/>
        <v>2033.7481725989994</v>
      </c>
      <c r="V513">
        <f t="shared" si="141"/>
        <v>76.218710936578418</v>
      </c>
      <c r="W513">
        <f t="shared" si="132"/>
        <v>2005.3638501817213</v>
      </c>
      <c r="X513">
        <f t="shared" si="142"/>
        <v>77.502454217085386</v>
      </c>
      <c r="Y513">
        <f t="shared" si="133"/>
        <v>1892.0364891367528</v>
      </c>
      <c r="Z513">
        <f t="shared" si="143"/>
        <v>79.526388463139298</v>
      </c>
      <c r="AA513">
        <f t="shared" si="134"/>
        <v>1720.0604539104252</v>
      </c>
    </row>
    <row r="514" spans="1:27" x14ac:dyDescent="0.3">
      <c r="A514">
        <v>513</v>
      </c>
      <c r="B514" s="1">
        <v>42618</v>
      </c>
      <c r="C514">
        <v>128</v>
      </c>
      <c r="D514">
        <v>47</v>
      </c>
      <c r="E514">
        <v>18</v>
      </c>
      <c r="F514">
        <v>9</v>
      </c>
      <c r="G514">
        <v>13</v>
      </c>
      <c r="H514">
        <v>21</v>
      </c>
      <c r="I514">
        <v>128</v>
      </c>
      <c r="J514">
        <f t="shared" si="135"/>
        <v>82.877051254345957</v>
      </c>
      <c r="K514">
        <f t="shared" si="126"/>
        <v>2036.0805035029218</v>
      </c>
      <c r="L514">
        <f t="shared" si="136"/>
        <v>89.958864326976226</v>
      </c>
      <c r="M514">
        <f t="shared" si="127"/>
        <v>1447.1280032934019</v>
      </c>
      <c r="N514">
        <f t="shared" si="137"/>
        <v>92.83591806086244</v>
      </c>
      <c r="O514">
        <f t="shared" si="128"/>
        <v>1236.5126586223803</v>
      </c>
      <c r="P514">
        <f t="shared" si="138"/>
        <v>95.452185936264812</v>
      </c>
      <c r="Q514">
        <f t="shared" si="129"/>
        <v>1059.3602003274782</v>
      </c>
      <c r="R514">
        <f t="shared" si="139"/>
        <v>98.830075403090774</v>
      </c>
      <c r="S514">
        <f t="shared" si="130"/>
        <v>850.88450098936983</v>
      </c>
      <c r="T514">
        <f t="shared" si="140"/>
        <v>102.96116113448983</v>
      </c>
      <c r="U514">
        <f t="shared" si="131"/>
        <v>626.94345173298268</v>
      </c>
      <c r="V514">
        <f t="shared" si="141"/>
        <v>107.56561328097352</v>
      </c>
      <c r="W514">
        <f t="shared" si="132"/>
        <v>417.56416058272566</v>
      </c>
      <c r="X514">
        <f t="shared" si="142"/>
        <v>112.30049084341708</v>
      </c>
      <c r="Y514">
        <f t="shared" si="133"/>
        <v>246.47458775763096</v>
      </c>
      <c r="Z514">
        <f t="shared" si="143"/>
        <v>116.85263884631394</v>
      </c>
      <c r="AA514">
        <f t="shared" si="134"/>
        <v>124.26366069070907</v>
      </c>
    </row>
    <row r="515" spans="1:27" x14ac:dyDescent="0.3">
      <c r="A515">
        <v>514</v>
      </c>
      <c r="B515" s="1">
        <v>42619</v>
      </c>
      <c r="C515">
        <v>112</v>
      </c>
      <c r="D515">
        <v>30</v>
      </c>
      <c r="E515">
        <v>10</v>
      </c>
      <c r="F515">
        <v>10</v>
      </c>
      <c r="G515">
        <v>13</v>
      </c>
      <c r="H515">
        <v>21</v>
      </c>
      <c r="I515">
        <v>112</v>
      </c>
      <c r="J515">
        <f t="shared" si="135"/>
        <v>87.389346128911356</v>
      </c>
      <c r="K515">
        <f t="shared" ref="K515:K578" si="144">(I515-J515)^2</f>
        <v>605.68428396253046</v>
      </c>
      <c r="L515">
        <f t="shared" si="136"/>
        <v>97.567091461580986</v>
      </c>
      <c r="M515">
        <f t="shared" ref="M515:M578" si="145">(I515-L515)^2</f>
        <v>208.30884887836848</v>
      </c>
      <c r="N515">
        <f t="shared" si="137"/>
        <v>103.38514264260371</v>
      </c>
      <c r="O515">
        <f t="shared" ref="O515:O578" si="146">(I515-N515)^2</f>
        <v>74.215767288284979</v>
      </c>
      <c r="P515">
        <f t="shared" si="138"/>
        <v>108.47131156175888</v>
      </c>
      <c r="Q515">
        <f t="shared" ref="Q515:Q578" si="147">(I515-P515)^2</f>
        <v>12.451642094176545</v>
      </c>
      <c r="R515">
        <f t="shared" si="139"/>
        <v>113.41503770154539</v>
      </c>
      <c r="S515">
        <f t="shared" ref="S515:S578" si="148">(I515-R515)^2</f>
        <v>2.0023316967948519</v>
      </c>
      <c r="T515">
        <f t="shared" si="140"/>
        <v>117.98446445379594</v>
      </c>
      <c r="U515">
        <f t="shared" ref="U515:U578" si="149">(I515-T515)^2</f>
        <v>35.813814798747103</v>
      </c>
      <c r="V515">
        <f t="shared" si="141"/>
        <v>121.86968398429205</v>
      </c>
      <c r="W515">
        <f t="shared" ref="W515:W578" si="150">(I515-V515)^2</f>
        <v>97.410661949791049</v>
      </c>
      <c r="X515">
        <f t="shared" si="142"/>
        <v>124.86009816868342</v>
      </c>
      <c r="Y515">
        <f t="shared" ref="Y515:Y578" si="151">(I515-X515)^2</f>
        <v>165.38212490817469</v>
      </c>
      <c r="Z515">
        <f t="shared" si="143"/>
        <v>126.8852638846314</v>
      </c>
      <c r="AA515">
        <f t="shared" ref="AA515:AA578" si="152">(I515-Z515)^2</f>
        <v>221.57108091511185</v>
      </c>
    </row>
    <row r="516" spans="1:27" x14ac:dyDescent="0.3">
      <c r="A516">
        <v>515</v>
      </c>
      <c r="B516" s="1">
        <v>42620</v>
      </c>
      <c r="C516">
        <v>80</v>
      </c>
      <c r="D516">
        <v>47</v>
      </c>
      <c r="E516">
        <v>13</v>
      </c>
      <c r="F516">
        <v>11</v>
      </c>
      <c r="G516">
        <v>14</v>
      </c>
      <c r="H516">
        <v>26</v>
      </c>
      <c r="I516">
        <v>80</v>
      </c>
      <c r="J516">
        <f t="shared" ref="J516:J579" si="153">0.1*I515+(1-0.1)*J515</f>
        <v>89.85041151602023</v>
      </c>
      <c r="K516">
        <f t="shared" si="144"/>
        <v>97.030607034943969</v>
      </c>
      <c r="L516">
        <f t="shared" ref="L516:L579" si="154">0.2*I515+(1-0.2)*L515</f>
        <v>100.4536731692648</v>
      </c>
      <c r="M516">
        <f t="shared" si="145"/>
        <v>418.35274611510289</v>
      </c>
      <c r="N516">
        <f t="shared" ref="N516:N579" si="155">0.3*I515+(1-0.3)*N515</f>
        <v>105.9695998498226</v>
      </c>
      <c r="O516">
        <f t="shared" si="146"/>
        <v>674.42011635990605</v>
      </c>
      <c r="P516">
        <f t="shared" ref="P516:P579" si="156">0.4*I515+(1-0.4)*P515</f>
        <v>109.88278693705533</v>
      </c>
      <c r="Q516">
        <f t="shared" si="147"/>
        <v>892.98095512544455</v>
      </c>
      <c r="R516">
        <f t="shared" ref="R516:R579" si="157">0.5*I515+(1-0.5)*R515</f>
        <v>112.70751885077269</v>
      </c>
      <c r="S516">
        <f t="shared" si="148"/>
        <v>1069.7817893736506</v>
      </c>
      <c r="T516">
        <f t="shared" ref="T516:T579" si="158">0.6*I515+(1-0.6)*T515</f>
        <v>114.39378578151837</v>
      </c>
      <c r="U516">
        <f t="shared" si="149"/>
        <v>1182.9325003849756</v>
      </c>
      <c r="V516">
        <f t="shared" ref="V516:V579" si="159">0.7*I515+(1-0.7)*V515</f>
        <v>114.96090519528761</v>
      </c>
      <c r="W516">
        <f t="shared" si="150"/>
        <v>1222.2648920738882</v>
      </c>
      <c r="X516">
        <f t="shared" ref="X516:X579" si="160">0.8*I515+(1-0.8)*X515</f>
        <v>114.57201963373669</v>
      </c>
      <c r="Y516">
        <f t="shared" si="151"/>
        <v>1195.2245415554751</v>
      </c>
      <c r="Z516">
        <f t="shared" ref="Z516:Z579" si="161">0.9*I515+(1-0.9)*Z515</f>
        <v>113.48852638846313</v>
      </c>
      <c r="AA516">
        <f t="shared" si="152"/>
        <v>1121.4813996707912</v>
      </c>
    </row>
    <row r="517" spans="1:27" x14ac:dyDescent="0.3">
      <c r="A517">
        <v>516</v>
      </c>
      <c r="B517" s="1">
        <v>42621</v>
      </c>
      <c r="C517">
        <v>105</v>
      </c>
      <c r="D517">
        <v>44</v>
      </c>
      <c r="E517">
        <v>11</v>
      </c>
      <c r="F517">
        <v>14</v>
      </c>
      <c r="G517">
        <v>14</v>
      </c>
      <c r="H517">
        <v>26</v>
      </c>
      <c r="I517">
        <v>105</v>
      </c>
      <c r="J517">
        <f t="shared" si="153"/>
        <v>88.865370364418212</v>
      </c>
      <c r="K517">
        <f t="shared" si="144"/>
        <v>260.32627347739412</v>
      </c>
      <c r="L517">
        <f t="shared" si="154"/>
        <v>96.362938535411843</v>
      </c>
      <c r="M517">
        <f t="shared" si="145"/>
        <v>74.598830743073719</v>
      </c>
      <c r="N517">
        <f t="shared" si="155"/>
        <v>98.178719894875812</v>
      </c>
      <c r="O517">
        <f t="shared" si="146"/>
        <v>46.529862272563058</v>
      </c>
      <c r="P517">
        <f t="shared" si="156"/>
        <v>97.929672162233189</v>
      </c>
      <c r="Q517">
        <f t="shared" si="147"/>
        <v>49.989535733500311</v>
      </c>
      <c r="R517">
        <f t="shared" si="157"/>
        <v>96.353759425386343</v>
      </c>
      <c r="S517">
        <f t="shared" si="148"/>
        <v>74.757476074095493</v>
      </c>
      <c r="T517">
        <f t="shared" si="158"/>
        <v>93.757514312607356</v>
      </c>
      <c r="U517">
        <f t="shared" si="149"/>
        <v>126.39348443122846</v>
      </c>
      <c r="V517">
        <f t="shared" si="159"/>
        <v>90.488271558586291</v>
      </c>
      <c r="W517">
        <f t="shared" si="150"/>
        <v>210.59026235733555</v>
      </c>
      <c r="X517">
        <f t="shared" si="160"/>
        <v>86.914403926747326</v>
      </c>
      <c r="Y517">
        <f t="shared" si="151"/>
        <v>327.08878532485255</v>
      </c>
      <c r="Z517">
        <f t="shared" si="161"/>
        <v>83.34885263884631</v>
      </c>
      <c r="AA517">
        <f t="shared" si="152"/>
        <v>468.77218205439237</v>
      </c>
    </row>
    <row r="518" spans="1:27" x14ac:dyDescent="0.3">
      <c r="A518">
        <v>517</v>
      </c>
      <c r="B518" s="1">
        <v>42622</v>
      </c>
      <c r="C518">
        <v>86</v>
      </c>
      <c r="D518">
        <v>39</v>
      </c>
      <c r="E518">
        <v>9</v>
      </c>
      <c r="F518">
        <v>2</v>
      </c>
      <c r="G518">
        <v>13</v>
      </c>
      <c r="H518">
        <v>9</v>
      </c>
      <c r="I518">
        <v>86</v>
      </c>
      <c r="J518">
        <f t="shared" si="153"/>
        <v>90.478833327976389</v>
      </c>
      <c r="K518">
        <f t="shared" si="144"/>
        <v>20.059947979792057</v>
      </c>
      <c r="L518">
        <f t="shared" si="154"/>
        <v>98.090350828329477</v>
      </c>
      <c r="M518">
        <f t="shared" si="145"/>
        <v>146.17658315208726</v>
      </c>
      <c r="N518">
        <f t="shared" si="155"/>
        <v>100.22510392641307</v>
      </c>
      <c r="O518">
        <f t="shared" si="146"/>
        <v>202.35358171725252</v>
      </c>
      <c r="P518">
        <f t="shared" si="156"/>
        <v>100.7578032973399</v>
      </c>
      <c r="Q518">
        <f t="shared" si="147"/>
        <v>217.79275816297655</v>
      </c>
      <c r="R518">
        <f t="shared" si="157"/>
        <v>100.67687971269316</v>
      </c>
      <c r="S518">
        <f t="shared" si="148"/>
        <v>215.41079810086418</v>
      </c>
      <c r="T518">
        <f t="shared" si="158"/>
        <v>100.50300572504295</v>
      </c>
      <c r="U518">
        <f t="shared" si="149"/>
        <v>210.33717506062868</v>
      </c>
      <c r="V518">
        <f t="shared" si="159"/>
        <v>100.6464814675759</v>
      </c>
      <c r="W518">
        <f t="shared" si="150"/>
        <v>214.51941938004416</v>
      </c>
      <c r="X518">
        <f t="shared" si="160"/>
        <v>101.38288078534946</v>
      </c>
      <c r="Y518">
        <f t="shared" si="151"/>
        <v>236.63302125627351</v>
      </c>
      <c r="Z518">
        <f t="shared" si="161"/>
        <v>102.83488526388463</v>
      </c>
      <c r="AA518">
        <f t="shared" si="152"/>
        <v>283.41336184815987</v>
      </c>
    </row>
    <row r="519" spans="1:27" x14ac:dyDescent="0.3">
      <c r="A519">
        <v>518</v>
      </c>
      <c r="B519" s="1">
        <v>42623</v>
      </c>
      <c r="C519">
        <v>86</v>
      </c>
      <c r="D519">
        <v>29</v>
      </c>
      <c r="E519">
        <v>18</v>
      </c>
      <c r="F519">
        <v>19</v>
      </c>
      <c r="G519">
        <v>12</v>
      </c>
      <c r="H519">
        <v>10</v>
      </c>
      <c r="I519">
        <v>86</v>
      </c>
      <c r="J519">
        <f t="shared" si="153"/>
        <v>90.030949995178744</v>
      </c>
      <c r="K519">
        <f t="shared" si="144"/>
        <v>16.248557863631518</v>
      </c>
      <c r="L519">
        <f t="shared" si="154"/>
        <v>95.672280662663596</v>
      </c>
      <c r="M519">
        <f t="shared" si="145"/>
        <v>93.55301321733613</v>
      </c>
      <c r="N519">
        <f t="shared" si="155"/>
        <v>95.957572748489142</v>
      </c>
      <c r="O519">
        <f t="shared" si="146"/>
        <v>99.153255041453605</v>
      </c>
      <c r="P519">
        <f t="shared" si="156"/>
        <v>94.854681978403931</v>
      </c>
      <c r="Q519">
        <f t="shared" si="147"/>
        <v>78.405392938671355</v>
      </c>
      <c r="R519">
        <f t="shared" si="157"/>
        <v>93.338439856346582</v>
      </c>
      <c r="S519">
        <f t="shared" si="148"/>
        <v>53.852699525216046</v>
      </c>
      <c r="T519">
        <f t="shared" si="158"/>
        <v>91.801202290017187</v>
      </c>
      <c r="U519">
        <f t="shared" si="149"/>
        <v>33.653948009700656</v>
      </c>
      <c r="V519">
        <f t="shared" si="159"/>
        <v>90.393944440272776</v>
      </c>
      <c r="W519">
        <f t="shared" si="150"/>
        <v>19.306747744204038</v>
      </c>
      <c r="X519">
        <f t="shared" si="160"/>
        <v>89.07657615706988</v>
      </c>
      <c r="Y519">
        <f t="shared" si="151"/>
        <v>9.4653208502508708</v>
      </c>
      <c r="Z519">
        <f t="shared" si="161"/>
        <v>87.683488526388459</v>
      </c>
      <c r="AA519">
        <f t="shared" si="152"/>
        <v>2.8341336184815842</v>
      </c>
    </row>
    <row r="520" spans="1:27" x14ac:dyDescent="0.3">
      <c r="A520">
        <v>519</v>
      </c>
      <c r="B520" s="1">
        <v>42626</v>
      </c>
      <c r="C520">
        <v>50</v>
      </c>
      <c r="D520">
        <v>50</v>
      </c>
      <c r="E520">
        <v>7</v>
      </c>
      <c r="F520">
        <v>17</v>
      </c>
      <c r="G520">
        <v>13</v>
      </c>
      <c r="H520">
        <v>31</v>
      </c>
      <c r="I520">
        <v>50</v>
      </c>
      <c r="J520">
        <f t="shared" si="153"/>
        <v>89.627854995660869</v>
      </c>
      <c r="K520">
        <f t="shared" si="144"/>
        <v>1570.3668915571241</v>
      </c>
      <c r="L520">
        <f t="shared" si="154"/>
        <v>93.737824530130879</v>
      </c>
      <c r="M520">
        <f t="shared" si="145"/>
        <v>1912.9972946285184</v>
      </c>
      <c r="N520">
        <f t="shared" si="155"/>
        <v>92.970300923942389</v>
      </c>
      <c r="O520">
        <f t="shared" si="146"/>
        <v>1846.4467614941641</v>
      </c>
      <c r="P520">
        <f t="shared" si="156"/>
        <v>91.312809187042348</v>
      </c>
      <c r="Q520">
        <f t="shared" si="147"/>
        <v>1706.7482029249707</v>
      </c>
      <c r="R520">
        <f t="shared" si="157"/>
        <v>89.669219928173291</v>
      </c>
      <c r="S520">
        <f t="shared" si="148"/>
        <v>1573.6470097097811</v>
      </c>
      <c r="T520">
        <f t="shared" si="158"/>
        <v>88.320480916006886</v>
      </c>
      <c r="U520">
        <f t="shared" si="149"/>
        <v>1468.4592576340481</v>
      </c>
      <c r="V520">
        <f t="shared" si="159"/>
        <v>87.31818333208183</v>
      </c>
      <c r="W520">
        <f t="shared" si="150"/>
        <v>1392.6468072068701</v>
      </c>
      <c r="X520">
        <f t="shared" si="160"/>
        <v>86.615315231413973</v>
      </c>
      <c r="Y520">
        <f t="shared" si="151"/>
        <v>1340.6813094958161</v>
      </c>
      <c r="Z520">
        <f t="shared" si="161"/>
        <v>86.168348852638843</v>
      </c>
      <c r="AA520">
        <f t="shared" si="152"/>
        <v>1308.1494587261816</v>
      </c>
    </row>
    <row r="521" spans="1:27" x14ac:dyDescent="0.3">
      <c r="A521">
        <v>520</v>
      </c>
      <c r="B521" s="1">
        <v>42627</v>
      </c>
      <c r="C521">
        <v>91</v>
      </c>
      <c r="D521">
        <v>54</v>
      </c>
      <c r="E521">
        <v>7</v>
      </c>
      <c r="F521">
        <v>8</v>
      </c>
      <c r="G521">
        <v>12</v>
      </c>
      <c r="H521">
        <v>17</v>
      </c>
      <c r="I521">
        <v>91</v>
      </c>
      <c r="J521">
        <f t="shared" si="153"/>
        <v>85.665069496094787</v>
      </c>
      <c r="K521">
        <f t="shared" si="144"/>
        <v>28.461483481498327</v>
      </c>
      <c r="L521">
        <f t="shared" si="154"/>
        <v>84.990259624104709</v>
      </c>
      <c r="M521">
        <f t="shared" si="145"/>
        <v>36.11697938566607</v>
      </c>
      <c r="N521">
        <f t="shared" si="155"/>
        <v>80.079210646759662</v>
      </c>
      <c r="O521">
        <f t="shared" si="146"/>
        <v>119.26364009784751</v>
      </c>
      <c r="P521">
        <f t="shared" si="156"/>
        <v>74.787685512225409</v>
      </c>
      <c r="Q521">
        <f t="shared" si="147"/>
        <v>262.83914105050593</v>
      </c>
      <c r="R521">
        <f t="shared" si="157"/>
        <v>69.834609964086638</v>
      </c>
      <c r="S521">
        <f t="shared" si="148"/>
        <v>447.97373537234063</v>
      </c>
      <c r="T521">
        <f t="shared" si="158"/>
        <v>65.32819236640276</v>
      </c>
      <c r="U521">
        <f t="shared" si="149"/>
        <v>659.04170717642148</v>
      </c>
      <c r="V521">
        <f t="shared" si="159"/>
        <v>61.195454999624552</v>
      </c>
      <c r="W521">
        <f t="shared" si="150"/>
        <v>888.3109026794051</v>
      </c>
      <c r="X521">
        <f t="shared" si="160"/>
        <v>57.32306304628279</v>
      </c>
      <c r="Y521">
        <f t="shared" si="151"/>
        <v>1134.1360825846439</v>
      </c>
      <c r="Z521">
        <f t="shared" si="161"/>
        <v>53.616834885263884</v>
      </c>
      <c r="AA521">
        <f t="shared" si="152"/>
        <v>1397.5010339956234</v>
      </c>
    </row>
    <row r="522" spans="1:27" x14ac:dyDescent="0.3">
      <c r="A522">
        <v>521</v>
      </c>
      <c r="B522" s="1">
        <v>42628</v>
      </c>
      <c r="C522">
        <v>123</v>
      </c>
      <c r="D522">
        <v>29</v>
      </c>
      <c r="E522">
        <v>18</v>
      </c>
      <c r="F522">
        <v>19</v>
      </c>
      <c r="G522">
        <v>12</v>
      </c>
      <c r="H522">
        <v>10</v>
      </c>
      <c r="I522">
        <v>123</v>
      </c>
      <c r="J522">
        <f t="shared" si="153"/>
        <v>86.198562546485306</v>
      </c>
      <c r="K522">
        <f t="shared" si="144"/>
        <v>1354.3457986449541</v>
      </c>
      <c r="L522">
        <f t="shared" si="154"/>
        <v>86.19220769928377</v>
      </c>
      <c r="M522">
        <f t="shared" si="145"/>
        <v>1354.813574052665</v>
      </c>
      <c r="N522">
        <f t="shared" si="155"/>
        <v>83.355447452731767</v>
      </c>
      <c r="O522">
        <f t="shared" si="146"/>
        <v>1571.6905466731121</v>
      </c>
      <c r="P522">
        <f t="shared" si="156"/>
        <v>81.272611307335239</v>
      </c>
      <c r="Q522">
        <f t="shared" si="147"/>
        <v>1741.1749671087268</v>
      </c>
      <c r="R522">
        <f t="shared" si="157"/>
        <v>80.417304982043319</v>
      </c>
      <c r="S522">
        <f t="shared" si="148"/>
        <v>1813.2859149923127</v>
      </c>
      <c r="T522">
        <f t="shared" si="158"/>
        <v>80.73127694656111</v>
      </c>
      <c r="U522">
        <f t="shared" si="149"/>
        <v>1786.6449485683163</v>
      </c>
      <c r="V522">
        <f t="shared" si="159"/>
        <v>82.058636499887371</v>
      </c>
      <c r="W522">
        <f t="shared" si="150"/>
        <v>1676.1952452483547</v>
      </c>
      <c r="X522">
        <f t="shared" si="160"/>
        <v>84.264612609256545</v>
      </c>
      <c r="Y522">
        <f t="shared" si="151"/>
        <v>1500.4302363109671</v>
      </c>
      <c r="Z522">
        <f t="shared" si="161"/>
        <v>87.261683488526387</v>
      </c>
      <c r="AA522">
        <f t="shared" si="152"/>
        <v>1277.2272670742675</v>
      </c>
    </row>
    <row r="523" spans="1:27" x14ac:dyDescent="0.3">
      <c r="A523">
        <v>522</v>
      </c>
      <c r="B523" s="1">
        <v>42647</v>
      </c>
      <c r="C523">
        <v>78</v>
      </c>
      <c r="D523">
        <v>65</v>
      </c>
      <c r="E523">
        <v>7</v>
      </c>
      <c r="F523">
        <v>24</v>
      </c>
      <c r="G523">
        <v>11</v>
      </c>
      <c r="H523">
        <v>54</v>
      </c>
      <c r="I523">
        <v>78</v>
      </c>
      <c r="J523">
        <f t="shared" si="153"/>
        <v>89.878706291836778</v>
      </c>
      <c r="K523">
        <f t="shared" si="144"/>
        <v>141.10366316772266</v>
      </c>
      <c r="L523">
        <f t="shared" si="154"/>
        <v>93.553766159427028</v>
      </c>
      <c r="M523">
        <f t="shared" si="145"/>
        <v>241.9196417421374</v>
      </c>
      <c r="N523">
        <f t="shared" si="155"/>
        <v>95.248813216912225</v>
      </c>
      <c r="O523">
        <f t="shared" si="146"/>
        <v>297.52155739192585</v>
      </c>
      <c r="P523">
        <f t="shared" si="156"/>
        <v>97.963566784401138</v>
      </c>
      <c r="Q523">
        <f t="shared" si="147"/>
        <v>398.54399875524439</v>
      </c>
      <c r="R523">
        <f t="shared" si="157"/>
        <v>101.70865249102167</v>
      </c>
      <c r="S523">
        <f t="shared" si="148"/>
        <v>562.10020294002788</v>
      </c>
      <c r="T523">
        <f t="shared" si="158"/>
        <v>106.09251077862444</v>
      </c>
      <c r="U523">
        <f t="shared" si="149"/>
        <v>789.18916184713055</v>
      </c>
      <c r="V523">
        <f t="shared" si="159"/>
        <v>110.71759094996621</v>
      </c>
      <c r="W523">
        <f t="shared" si="150"/>
        <v>1070.4407575693108</v>
      </c>
      <c r="X523">
        <f t="shared" si="160"/>
        <v>115.2529225218513</v>
      </c>
      <c r="Y523">
        <f t="shared" si="151"/>
        <v>1387.7802364190561</v>
      </c>
      <c r="Z523">
        <f t="shared" si="161"/>
        <v>119.42616834885264</v>
      </c>
      <c r="AA523">
        <f t="shared" si="152"/>
        <v>1716.1274240674804</v>
      </c>
    </row>
    <row r="524" spans="1:27" x14ac:dyDescent="0.3">
      <c r="A524">
        <v>523</v>
      </c>
      <c r="B524" s="1">
        <v>42648</v>
      </c>
      <c r="C524">
        <v>146</v>
      </c>
      <c r="D524">
        <v>62</v>
      </c>
      <c r="E524">
        <v>5</v>
      </c>
      <c r="F524">
        <v>11</v>
      </c>
      <c r="G524">
        <v>14</v>
      </c>
      <c r="H524">
        <v>44</v>
      </c>
      <c r="I524">
        <v>146</v>
      </c>
      <c r="J524">
        <f t="shared" si="153"/>
        <v>88.6908356626531</v>
      </c>
      <c r="K524">
        <f t="shared" si="144"/>
        <v>3284.3403170450338</v>
      </c>
      <c r="L524">
        <f t="shared" si="154"/>
        <v>90.443012927541616</v>
      </c>
      <c r="M524">
        <f t="shared" si="145"/>
        <v>3086.578812569308</v>
      </c>
      <c r="N524">
        <f t="shared" si="155"/>
        <v>90.074169251838555</v>
      </c>
      <c r="O524">
        <f t="shared" si="146"/>
        <v>3127.6985448720002</v>
      </c>
      <c r="P524">
        <f t="shared" si="156"/>
        <v>89.978140070640677</v>
      </c>
      <c r="Q524">
        <f t="shared" si="147"/>
        <v>3138.4487899447558</v>
      </c>
      <c r="R524">
        <f t="shared" si="157"/>
        <v>89.854326245510833</v>
      </c>
      <c r="S524">
        <f t="shared" si="148"/>
        <v>3152.3366813455336</v>
      </c>
      <c r="T524">
        <f t="shared" si="158"/>
        <v>89.23700431144978</v>
      </c>
      <c r="U524">
        <f t="shared" si="149"/>
        <v>3222.0376795383709</v>
      </c>
      <c r="V524">
        <f t="shared" si="159"/>
        <v>87.815277284989861</v>
      </c>
      <c r="W524">
        <f t="shared" si="150"/>
        <v>3385.4619574226167</v>
      </c>
      <c r="X524">
        <f t="shared" si="160"/>
        <v>85.450584504370255</v>
      </c>
      <c r="Y524">
        <f t="shared" si="151"/>
        <v>3666.2317168624077</v>
      </c>
      <c r="Z524">
        <f t="shared" si="161"/>
        <v>82.14261683488526</v>
      </c>
      <c r="AA524">
        <f t="shared" si="152"/>
        <v>4077.7653846962794</v>
      </c>
    </row>
    <row r="525" spans="1:27" x14ac:dyDescent="0.3">
      <c r="A525">
        <v>524</v>
      </c>
      <c r="B525" s="1">
        <v>42649</v>
      </c>
      <c r="C525">
        <v>120</v>
      </c>
      <c r="D525">
        <v>36</v>
      </c>
      <c r="E525">
        <v>6</v>
      </c>
      <c r="F525">
        <v>11</v>
      </c>
      <c r="G525">
        <v>14</v>
      </c>
      <c r="H525">
        <v>35</v>
      </c>
      <c r="I525">
        <v>120</v>
      </c>
      <c r="J525">
        <f t="shared" si="153"/>
        <v>94.421752096387792</v>
      </c>
      <c r="K525">
        <f t="shared" si="144"/>
        <v>654.2467658186423</v>
      </c>
      <c r="L525">
        <f t="shared" si="154"/>
        <v>101.55441034203329</v>
      </c>
      <c r="M525">
        <f t="shared" si="145"/>
        <v>340.23977783008831</v>
      </c>
      <c r="N525">
        <f t="shared" si="155"/>
        <v>106.85191847628698</v>
      </c>
      <c r="O525">
        <f t="shared" si="146"/>
        <v>172.87204775420361</v>
      </c>
      <c r="P525">
        <f t="shared" si="156"/>
        <v>112.38688404238441</v>
      </c>
      <c r="Q525">
        <f t="shared" si="147"/>
        <v>57.959534584101156</v>
      </c>
      <c r="R525">
        <f t="shared" si="157"/>
        <v>117.92716312275542</v>
      </c>
      <c r="S525">
        <f t="shared" si="148"/>
        <v>4.2966527196650759</v>
      </c>
      <c r="T525">
        <f t="shared" si="158"/>
        <v>123.29480172457991</v>
      </c>
      <c r="U525">
        <f t="shared" si="149"/>
        <v>10.855718404294763</v>
      </c>
      <c r="V525">
        <f t="shared" si="159"/>
        <v>128.54458318549695</v>
      </c>
      <c r="W525">
        <f t="shared" si="150"/>
        <v>73.00990181387715</v>
      </c>
      <c r="X525">
        <f t="shared" si="160"/>
        <v>133.89011690087406</v>
      </c>
      <c r="Y525">
        <f t="shared" si="151"/>
        <v>192.93534751994727</v>
      </c>
      <c r="Z525">
        <f t="shared" si="161"/>
        <v>139.61426168348854</v>
      </c>
      <c r="AA525">
        <f t="shared" si="152"/>
        <v>384.71926138836653</v>
      </c>
    </row>
    <row r="526" spans="1:27" x14ac:dyDescent="0.3">
      <c r="A526">
        <v>525</v>
      </c>
      <c r="B526" s="1">
        <v>42650</v>
      </c>
      <c r="C526">
        <v>78</v>
      </c>
      <c r="D526">
        <v>40</v>
      </c>
      <c r="E526">
        <v>19</v>
      </c>
      <c r="F526">
        <v>24</v>
      </c>
      <c r="G526">
        <v>16</v>
      </c>
      <c r="H526">
        <v>14</v>
      </c>
      <c r="I526">
        <v>78</v>
      </c>
      <c r="J526">
        <f t="shared" si="153"/>
        <v>96.979576886749015</v>
      </c>
      <c r="K526">
        <f t="shared" si="144"/>
        <v>360.22433880001745</v>
      </c>
      <c r="L526">
        <f t="shared" si="154"/>
        <v>105.24352827362664</v>
      </c>
      <c r="M526">
        <f t="shared" si="145"/>
        <v>742.20983279589393</v>
      </c>
      <c r="N526">
        <f t="shared" si="155"/>
        <v>110.79634293340088</v>
      </c>
      <c r="O526">
        <f t="shared" si="146"/>
        <v>1075.6001098052338</v>
      </c>
      <c r="P526">
        <f t="shared" si="156"/>
        <v>115.43213042543064</v>
      </c>
      <c r="Q526">
        <f t="shared" si="147"/>
        <v>1401.1643881864504</v>
      </c>
      <c r="R526">
        <f t="shared" si="157"/>
        <v>118.96358156137771</v>
      </c>
      <c r="S526">
        <f t="shared" si="148"/>
        <v>1678.0150143356439</v>
      </c>
      <c r="T526">
        <f t="shared" si="158"/>
        <v>121.31792068983196</v>
      </c>
      <c r="U526">
        <f t="shared" si="149"/>
        <v>1876.4422528905723</v>
      </c>
      <c r="V526">
        <f t="shared" si="159"/>
        <v>122.5633749556491</v>
      </c>
      <c r="W526">
        <f t="shared" si="150"/>
        <v>1985.894387437773</v>
      </c>
      <c r="X526">
        <f t="shared" si="160"/>
        <v>122.7780233801748</v>
      </c>
      <c r="Y526">
        <f t="shared" si="151"/>
        <v>2005.0713778354811</v>
      </c>
      <c r="Z526">
        <f t="shared" si="161"/>
        <v>121.96142616834885</v>
      </c>
      <c r="AA526">
        <f t="shared" si="152"/>
        <v>1932.6069907551871</v>
      </c>
    </row>
    <row r="527" spans="1:27" x14ac:dyDescent="0.3">
      <c r="A527">
        <v>526</v>
      </c>
      <c r="B527" s="1">
        <v>42653</v>
      </c>
      <c r="C527">
        <v>78</v>
      </c>
      <c r="D527">
        <v>2</v>
      </c>
      <c r="E527">
        <v>4</v>
      </c>
      <c r="F527">
        <v>17</v>
      </c>
      <c r="G527">
        <v>14</v>
      </c>
      <c r="H527">
        <v>44</v>
      </c>
      <c r="I527">
        <v>78</v>
      </c>
      <c r="J527">
        <f t="shared" si="153"/>
        <v>95.081619198074108</v>
      </c>
      <c r="K527">
        <f t="shared" si="144"/>
        <v>291.78171442801391</v>
      </c>
      <c r="L527">
        <f t="shared" si="154"/>
        <v>99.794822618901321</v>
      </c>
      <c r="M527">
        <f t="shared" si="145"/>
        <v>475.01429298937262</v>
      </c>
      <c r="N527">
        <f t="shared" si="155"/>
        <v>100.95744005338062</v>
      </c>
      <c r="O527">
        <f t="shared" si="146"/>
        <v>527.0440538045649</v>
      </c>
      <c r="P527">
        <f t="shared" si="156"/>
        <v>100.45927825525838</v>
      </c>
      <c r="Q527">
        <f t="shared" si="147"/>
        <v>504.41917974712203</v>
      </c>
      <c r="R527">
        <f t="shared" si="157"/>
        <v>98.481790780688854</v>
      </c>
      <c r="S527">
        <f t="shared" si="148"/>
        <v>419.50375358391096</v>
      </c>
      <c r="T527">
        <f t="shared" si="158"/>
        <v>95.327168275932792</v>
      </c>
      <c r="U527">
        <f t="shared" si="149"/>
        <v>300.23076046249173</v>
      </c>
      <c r="V527">
        <f t="shared" si="159"/>
        <v>91.369012486694729</v>
      </c>
      <c r="W527">
        <f t="shared" si="150"/>
        <v>178.73049486939956</v>
      </c>
      <c r="X527">
        <f t="shared" si="160"/>
        <v>86.955604676034966</v>
      </c>
      <c r="Y527">
        <f t="shared" si="151"/>
        <v>80.202855113419346</v>
      </c>
      <c r="Z527">
        <f t="shared" si="161"/>
        <v>82.396142616834879</v>
      </c>
      <c r="AA527">
        <f t="shared" si="152"/>
        <v>19.326069907551823</v>
      </c>
    </row>
    <row r="528" spans="1:27" x14ac:dyDescent="0.3">
      <c r="A528">
        <v>527</v>
      </c>
      <c r="B528" s="1">
        <v>42654</v>
      </c>
      <c r="C528">
        <v>6</v>
      </c>
      <c r="D528">
        <v>40</v>
      </c>
      <c r="E528">
        <v>5</v>
      </c>
      <c r="F528">
        <v>12</v>
      </c>
      <c r="G528">
        <v>14</v>
      </c>
      <c r="H528">
        <v>29</v>
      </c>
      <c r="I528">
        <v>40</v>
      </c>
      <c r="J528">
        <f t="shared" si="153"/>
        <v>93.373457278266699</v>
      </c>
      <c r="K528">
        <f t="shared" si="144"/>
        <v>2848.7259418349604</v>
      </c>
      <c r="L528">
        <f t="shared" si="154"/>
        <v>95.435858095121063</v>
      </c>
      <c r="M528">
        <f t="shared" si="145"/>
        <v>3073.1343627423994</v>
      </c>
      <c r="N528">
        <f t="shared" si="155"/>
        <v>94.070208037366427</v>
      </c>
      <c r="O528">
        <f t="shared" si="146"/>
        <v>2923.5873972040849</v>
      </c>
      <c r="P528">
        <f t="shared" si="156"/>
        <v>91.475566953155038</v>
      </c>
      <c r="Q528">
        <f t="shared" si="147"/>
        <v>2649.7339931487472</v>
      </c>
      <c r="R528">
        <f t="shared" si="157"/>
        <v>88.240895390344434</v>
      </c>
      <c r="S528">
        <f t="shared" si="148"/>
        <v>2327.1839880621551</v>
      </c>
      <c r="T528">
        <f t="shared" si="158"/>
        <v>84.930867310373117</v>
      </c>
      <c r="U528">
        <f t="shared" si="149"/>
        <v>2018.7828372623555</v>
      </c>
      <c r="V528">
        <f t="shared" si="159"/>
        <v>82.010703746008417</v>
      </c>
      <c r="W528">
        <f t="shared" si="150"/>
        <v>1764.8992292348858</v>
      </c>
      <c r="X528">
        <f t="shared" si="160"/>
        <v>79.79112093520699</v>
      </c>
      <c r="Y528">
        <f t="shared" si="151"/>
        <v>1583.333305280268</v>
      </c>
      <c r="Z528">
        <f t="shared" si="161"/>
        <v>78.439614261683488</v>
      </c>
      <c r="AA528">
        <f t="shared" si="152"/>
        <v>1477.6039445870206</v>
      </c>
    </row>
    <row r="529" spans="1:27" x14ac:dyDescent="0.3">
      <c r="A529">
        <v>528</v>
      </c>
      <c r="B529" s="1">
        <v>42655</v>
      </c>
      <c r="C529">
        <v>78</v>
      </c>
      <c r="D529">
        <v>60</v>
      </c>
      <c r="E529">
        <v>1</v>
      </c>
      <c r="F529">
        <v>7</v>
      </c>
      <c r="G529">
        <v>12</v>
      </c>
      <c r="H529">
        <v>44</v>
      </c>
      <c r="I529">
        <v>78</v>
      </c>
      <c r="J529">
        <f t="shared" si="153"/>
        <v>88.036111550440026</v>
      </c>
      <c r="K529">
        <f t="shared" si="144"/>
        <v>100.7235350528757</v>
      </c>
      <c r="L529">
        <f t="shared" si="154"/>
        <v>84.348686476096859</v>
      </c>
      <c r="M529">
        <f t="shared" si="145"/>
        <v>40.305819971775151</v>
      </c>
      <c r="N529">
        <f t="shared" si="155"/>
        <v>77.849145626156499</v>
      </c>
      <c r="O529">
        <f t="shared" si="146"/>
        <v>2.2757042107714717E-2</v>
      </c>
      <c r="P529">
        <f t="shared" si="156"/>
        <v>70.88534017189302</v>
      </c>
      <c r="Q529">
        <f t="shared" si="147"/>
        <v>50.618384469679242</v>
      </c>
      <c r="R529">
        <f t="shared" si="157"/>
        <v>64.120447695172217</v>
      </c>
      <c r="S529">
        <f t="shared" si="148"/>
        <v>192.64197218245022</v>
      </c>
      <c r="T529">
        <f t="shared" si="158"/>
        <v>57.97234692414925</v>
      </c>
      <c r="U529">
        <f t="shared" si="149"/>
        <v>401.106887726634</v>
      </c>
      <c r="V529">
        <f t="shared" si="159"/>
        <v>52.603211123802524</v>
      </c>
      <c r="W529">
        <f t="shared" si="150"/>
        <v>644.99688522214785</v>
      </c>
      <c r="X529">
        <f t="shared" si="160"/>
        <v>47.958224187041395</v>
      </c>
      <c r="Y529">
        <f t="shared" si="151"/>
        <v>902.50829399606459</v>
      </c>
      <c r="Z529">
        <f t="shared" si="161"/>
        <v>43.843961426168349</v>
      </c>
      <c r="AA529">
        <f t="shared" si="152"/>
        <v>1166.6349710570757</v>
      </c>
    </row>
    <row r="530" spans="1:27" x14ac:dyDescent="0.3">
      <c r="A530">
        <v>529</v>
      </c>
      <c r="B530" s="1">
        <v>42656</v>
      </c>
      <c r="C530">
        <v>139</v>
      </c>
      <c r="D530">
        <v>55</v>
      </c>
      <c r="E530">
        <v>1</v>
      </c>
      <c r="F530">
        <v>4</v>
      </c>
      <c r="G530">
        <v>13</v>
      </c>
      <c r="H530">
        <v>22</v>
      </c>
      <c r="I530">
        <v>139</v>
      </c>
      <c r="J530">
        <f t="shared" si="153"/>
        <v>87.032500395396028</v>
      </c>
      <c r="K530">
        <f t="shared" si="144"/>
        <v>2700.6210151545142</v>
      </c>
      <c r="L530">
        <f t="shared" si="154"/>
        <v>83.078949180877487</v>
      </c>
      <c r="M530">
        <f t="shared" si="145"/>
        <v>3127.1639247148828</v>
      </c>
      <c r="N530">
        <f t="shared" si="155"/>
        <v>77.894401938309542</v>
      </c>
      <c r="O530">
        <f t="shared" si="146"/>
        <v>3733.8941144768687</v>
      </c>
      <c r="P530">
        <f t="shared" si="156"/>
        <v>73.731204103135809</v>
      </c>
      <c r="Q530">
        <f t="shared" si="147"/>
        <v>4260.0157178265163</v>
      </c>
      <c r="R530">
        <f t="shared" si="157"/>
        <v>71.060223847586116</v>
      </c>
      <c r="S530">
        <f t="shared" si="148"/>
        <v>4615.8131836401062</v>
      </c>
      <c r="T530">
        <f t="shared" si="158"/>
        <v>69.988938769659697</v>
      </c>
      <c r="U530">
        <f t="shared" si="149"/>
        <v>4762.5265721377782</v>
      </c>
      <c r="V530">
        <f t="shared" si="159"/>
        <v>70.380963337140756</v>
      </c>
      <c r="W530">
        <f t="shared" si="150"/>
        <v>4708.5721925388216</v>
      </c>
      <c r="X530">
        <f t="shared" si="160"/>
        <v>71.991644837408288</v>
      </c>
      <c r="Y530">
        <f t="shared" si="151"/>
        <v>4490.1196615960316</v>
      </c>
      <c r="Z530">
        <f t="shared" si="161"/>
        <v>74.584396142616839</v>
      </c>
      <c r="AA530">
        <f t="shared" si="152"/>
        <v>4149.3700203113167</v>
      </c>
    </row>
    <row r="531" spans="1:27" x14ac:dyDescent="0.3">
      <c r="A531">
        <v>530</v>
      </c>
      <c r="B531" s="1">
        <v>42657</v>
      </c>
      <c r="C531">
        <v>132</v>
      </c>
      <c r="D531">
        <v>40</v>
      </c>
      <c r="E531">
        <v>19</v>
      </c>
      <c r="F531">
        <v>24</v>
      </c>
      <c r="G531">
        <v>16</v>
      </c>
      <c r="H531">
        <v>14</v>
      </c>
      <c r="I531">
        <v>132</v>
      </c>
      <c r="J531">
        <f t="shared" si="153"/>
        <v>92.229250355856436</v>
      </c>
      <c r="K531">
        <f t="shared" si="144"/>
        <v>1581.7125272571454</v>
      </c>
      <c r="L531">
        <f t="shared" si="154"/>
        <v>94.26315934470199</v>
      </c>
      <c r="M531">
        <f t="shared" si="145"/>
        <v>1424.0691426433527</v>
      </c>
      <c r="N531">
        <f t="shared" si="155"/>
        <v>96.226081356816678</v>
      </c>
      <c r="O531">
        <f t="shared" si="146"/>
        <v>1279.7732550890992</v>
      </c>
      <c r="P531">
        <f t="shared" si="156"/>
        <v>99.838722461881488</v>
      </c>
      <c r="Q531">
        <f t="shared" si="147"/>
        <v>1034.3477728838864</v>
      </c>
      <c r="R531">
        <f t="shared" si="157"/>
        <v>105.03011192379306</v>
      </c>
      <c r="S531">
        <f t="shared" si="148"/>
        <v>727.37486284312945</v>
      </c>
      <c r="T531">
        <f t="shared" si="158"/>
        <v>111.39557550786387</v>
      </c>
      <c r="U531">
        <f t="shared" si="149"/>
        <v>424.5423086521393</v>
      </c>
      <c r="V531">
        <f t="shared" si="159"/>
        <v>118.41428900114222</v>
      </c>
      <c r="W531">
        <f t="shared" si="150"/>
        <v>184.57154334448518</v>
      </c>
      <c r="X531">
        <f t="shared" si="160"/>
        <v>125.59832896748166</v>
      </c>
      <c r="Y531">
        <f t="shared" si="151"/>
        <v>40.981392008584386</v>
      </c>
      <c r="Z531">
        <f t="shared" si="161"/>
        <v>132.55843961426169</v>
      </c>
      <c r="AA531">
        <f t="shared" si="152"/>
        <v>0.31185480277674149</v>
      </c>
    </row>
    <row r="532" spans="1:27" x14ac:dyDescent="0.3">
      <c r="A532">
        <v>531</v>
      </c>
      <c r="B532" s="1">
        <v>42660</v>
      </c>
      <c r="C532">
        <v>78</v>
      </c>
      <c r="D532">
        <v>44</v>
      </c>
      <c r="E532">
        <v>2</v>
      </c>
      <c r="F532">
        <v>25</v>
      </c>
      <c r="G532">
        <v>13</v>
      </c>
      <c r="H532">
        <v>19</v>
      </c>
      <c r="I532">
        <v>78</v>
      </c>
      <c r="J532">
        <f t="shared" si="153"/>
        <v>96.206325320270793</v>
      </c>
      <c r="K532">
        <f t="shared" si="144"/>
        <v>331.47028166753336</v>
      </c>
      <c r="L532">
        <f t="shared" si="154"/>
        <v>101.8105274757616</v>
      </c>
      <c r="M532">
        <f t="shared" si="145"/>
        <v>566.94121867399826</v>
      </c>
      <c r="N532">
        <f t="shared" si="155"/>
        <v>106.95825694977168</v>
      </c>
      <c r="O532">
        <f t="shared" si="146"/>
        <v>838.58064556899978</v>
      </c>
      <c r="P532">
        <f t="shared" si="156"/>
        <v>112.70323347712889</v>
      </c>
      <c r="Q532">
        <f t="shared" si="147"/>
        <v>1204.3144137681193</v>
      </c>
      <c r="R532">
        <f t="shared" si="157"/>
        <v>118.51505596189654</v>
      </c>
      <c r="S532">
        <f t="shared" si="148"/>
        <v>1641.4697595956081</v>
      </c>
      <c r="T532">
        <f t="shared" si="158"/>
        <v>123.75823020314556</v>
      </c>
      <c r="U532">
        <f t="shared" si="149"/>
        <v>2093.8156313240625</v>
      </c>
      <c r="V532">
        <f t="shared" si="159"/>
        <v>127.92428670034266</v>
      </c>
      <c r="W532">
        <f t="shared" si="150"/>
        <v>2492.4344025380115</v>
      </c>
      <c r="X532">
        <f t="shared" si="160"/>
        <v>130.71966579349635</v>
      </c>
      <c r="Y532">
        <f t="shared" si="151"/>
        <v>2779.3631613779489</v>
      </c>
      <c r="Z532">
        <f t="shared" si="161"/>
        <v>132.05584396142615</v>
      </c>
      <c r="AA532">
        <f t="shared" si="152"/>
        <v>2922.034266382052</v>
      </c>
    </row>
    <row r="533" spans="1:27" x14ac:dyDescent="0.3">
      <c r="A533">
        <v>532</v>
      </c>
      <c r="B533" s="1">
        <v>42661</v>
      </c>
      <c r="C533">
        <v>76</v>
      </c>
      <c r="D533">
        <v>34</v>
      </c>
      <c r="E533">
        <v>1</v>
      </c>
      <c r="F533">
        <v>42</v>
      </c>
      <c r="G533">
        <v>14</v>
      </c>
      <c r="H533">
        <v>32</v>
      </c>
      <c r="I533">
        <v>76</v>
      </c>
      <c r="J533">
        <f t="shared" si="153"/>
        <v>94.385692788243716</v>
      </c>
      <c r="K533">
        <f t="shared" si="144"/>
        <v>338.033699303677</v>
      </c>
      <c r="L533">
        <f t="shared" si="154"/>
        <v>97.048421980609277</v>
      </c>
      <c r="M533">
        <f t="shared" si="145"/>
        <v>443.03606787379573</v>
      </c>
      <c r="N533">
        <f t="shared" si="155"/>
        <v>98.270779864840165</v>
      </c>
      <c r="O533">
        <f t="shared" si="146"/>
        <v>495.98763578817011</v>
      </c>
      <c r="P533">
        <f t="shared" si="156"/>
        <v>98.821940086277337</v>
      </c>
      <c r="Q533">
        <f t="shared" si="147"/>
        <v>520.84094930163246</v>
      </c>
      <c r="R533">
        <f t="shared" si="157"/>
        <v>98.257527980948268</v>
      </c>
      <c r="S533">
        <f t="shared" si="148"/>
        <v>495.39755182269511</v>
      </c>
      <c r="T533">
        <f t="shared" si="158"/>
        <v>96.30329208125822</v>
      </c>
      <c r="U533">
        <f t="shared" si="149"/>
        <v>412.22366933688278</v>
      </c>
      <c r="V533">
        <f t="shared" si="159"/>
        <v>92.977286010102802</v>
      </c>
      <c r="W533">
        <f t="shared" si="150"/>
        <v>288.22824026883228</v>
      </c>
      <c r="X533">
        <f t="shared" si="160"/>
        <v>88.543933158699275</v>
      </c>
      <c r="Y533">
        <f t="shared" si="151"/>
        <v>157.35025908991517</v>
      </c>
      <c r="Z533">
        <f t="shared" si="161"/>
        <v>83.405584396142615</v>
      </c>
      <c r="AA533">
        <f t="shared" si="152"/>
        <v>54.842680248390977</v>
      </c>
    </row>
    <row r="534" spans="1:27" x14ac:dyDescent="0.3">
      <c r="A534">
        <v>533</v>
      </c>
      <c r="B534" s="1">
        <v>42662</v>
      </c>
      <c r="C534">
        <v>49</v>
      </c>
      <c r="D534">
        <v>38</v>
      </c>
      <c r="E534">
        <v>2</v>
      </c>
      <c r="F534">
        <v>72</v>
      </c>
      <c r="G534">
        <v>16</v>
      </c>
      <c r="H534">
        <v>59</v>
      </c>
      <c r="I534">
        <v>72</v>
      </c>
      <c r="J534">
        <f t="shared" si="153"/>
        <v>92.547123509419336</v>
      </c>
      <c r="K534">
        <f t="shared" si="144"/>
        <v>422.18428451133275</v>
      </c>
      <c r="L534">
        <f t="shared" si="154"/>
        <v>92.838737584487433</v>
      </c>
      <c r="M534">
        <f t="shared" si="145"/>
        <v>434.2529841151291</v>
      </c>
      <c r="N534">
        <f t="shared" si="155"/>
        <v>91.589545905388107</v>
      </c>
      <c r="O534">
        <f t="shared" si="146"/>
        <v>383.75030877930794</v>
      </c>
      <c r="P534">
        <f t="shared" si="156"/>
        <v>89.693164051766402</v>
      </c>
      <c r="Q534">
        <f t="shared" si="147"/>
        <v>313.04805416271887</v>
      </c>
      <c r="R534">
        <f t="shared" si="157"/>
        <v>87.128763990474141</v>
      </c>
      <c r="S534">
        <f t="shared" si="148"/>
        <v>228.87949987946706</v>
      </c>
      <c r="T534">
        <f t="shared" si="158"/>
        <v>84.121316832503283</v>
      </c>
      <c r="U534">
        <f t="shared" si="149"/>
        <v>146.9263217539274</v>
      </c>
      <c r="V534">
        <f t="shared" si="159"/>
        <v>81.093185803030849</v>
      </c>
      <c r="W534">
        <f t="shared" si="150"/>
        <v>82.686028048441784</v>
      </c>
      <c r="X534">
        <f t="shared" si="160"/>
        <v>78.508786631739852</v>
      </c>
      <c r="Y534">
        <f t="shared" si="151"/>
        <v>42.364303417515409</v>
      </c>
      <c r="Z534">
        <f t="shared" si="161"/>
        <v>76.740558439614261</v>
      </c>
      <c r="AA534">
        <f t="shared" si="152"/>
        <v>22.472894319398002</v>
      </c>
    </row>
    <row r="535" spans="1:27" x14ac:dyDescent="0.3">
      <c r="A535">
        <v>534</v>
      </c>
      <c r="B535" s="1">
        <v>42663</v>
      </c>
      <c r="C535">
        <v>75</v>
      </c>
      <c r="D535">
        <v>40</v>
      </c>
      <c r="E535">
        <v>19</v>
      </c>
      <c r="F535">
        <v>24</v>
      </c>
      <c r="G535">
        <v>16</v>
      </c>
      <c r="H535">
        <v>14</v>
      </c>
      <c r="I535">
        <v>75</v>
      </c>
      <c r="J535">
        <f t="shared" si="153"/>
        <v>90.49241115847741</v>
      </c>
      <c r="K535">
        <f t="shared" si="144"/>
        <v>240.01480350331536</v>
      </c>
      <c r="L535">
        <f t="shared" si="154"/>
        <v>88.670990067589955</v>
      </c>
      <c r="M535">
        <f t="shared" si="145"/>
        <v>186.89596942814319</v>
      </c>
      <c r="N535">
        <f t="shared" si="155"/>
        <v>85.712682133771665</v>
      </c>
      <c r="O535">
        <f t="shared" si="146"/>
        <v>114.76155849923063</v>
      </c>
      <c r="P535">
        <f t="shared" si="156"/>
        <v>82.615898431059847</v>
      </c>
      <c r="Q535">
        <f t="shared" si="147"/>
        <v>58.001908912219839</v>
      </c>
      <c r="R535">
        <f t="shared" si="157"/>
        <v>79.564381995237071</v>
      </c>
      <c r="S535">
        <f t="shared" si="148"/>
        <v>20.833582998444342</v>
      </c>
      <c r="T535">
        <f t="shared" si="158"/>
        <v>76.848526733001307</v>
      </c>
      <c r="U535">
        <f t="shared" si="149"/>
        <v>3.4170510826204867</v>
      </c>
      <c r="V535">
        <f t="shared" si="159"/>
        <v>74.727955740909252</v>
      </c>
      <c r="W535">
        <f t="shared" si="150"/>
        <v>7.4008078904234109E-2</v>
      </c>
      <c r="X535">
        <f t="shared" si="160"/>
        <v>73.301757326347968</v>
      </c>
      <c r="Y535">
        <f t="shared" si="151"/>
        <v>2.8840281786128035</v>
      </c>
      <c r="Z535">
        <f t="shared" si="161"/>
        <v>72.474055843961423</v>
      </c>
      <c r="AA535">
        <f t="shared" si="152"/>
        <v>6.3803938794254371</v>
      </c>
    </row>
    <row r="536" spans="1:27" x14ac:dyDescent="0.3">
      <c r="A536">
        <v>535</v>
      </c>
      <c r="B536" s="1">
        <v>42665</v>
      </c>
      <c r="C536">
        <v>78</v>
      </c>
      <c r="D536">
        <v>52</v>
      </c>
      <c r="E536">
        <v>4</v>
      </c>
      <c r="F536">
        <v>49</v>
      </c>
      <c r="G536">
        <v>14</v>
      </c>
      <c r="H536">
        <v>53</v>
      </c>
      <c r="I536">
        <v>78</v>
      </c>
      <c r="J536">
        <f t="shared" si="153"/>
        <v>88.943170042629674</v>
      </c>
      <c r="K536">
        <f t="shared" si="144"/>
        <v>119.75297058190755</v>
      </c>
      <c r="L536">
        <f t="shared" si="154"/>
        <v>85.936792054071972</v>
      </c>
      <c r="M536">
        <f t="shared" si="145"/>
        <v>62.992668109579995</v>
      </c>
      <c r="N536">
        <f t="shared" si="155"/>
        <v>82.498877493640151</v>
      </c>
      <c r="O536">
        <f t="shared" si="146"/>
        <v>20.23989870278189</v>
      </c>
      <c r="P536">
        <f t="shared" si="156"/>
        <v>79.569539058635911</v>
      </c>
      <c r="Q536">
        <f t="shared" si="147"/>
        <v>2.4634528565837019</v>
      </c>
      <c r="R536">
        <f t="shared" si="157"/>
        <v>77.282190997618528</v>
      </c>
      <c r="S536">
        <f t="shared" si="148"/>
        <v>0.51524976389988386</v>
      </c>
      <c r="T536">
        <f t="shared" si="158"/>
        <v>75.739410693200526</v>
      </c>
      <c r="U536">
        <f t="shared" si="149"/>
        <v>5.1102640140161277</v>
      </c>
      <c r="V536">
        <f t="shared" si="159"/>
        <v>74.918386722272771</v>
      </c>
      <c r="W536">
        <f t="shared" si="150"/>
        <v>9.4963403934647541</v>
      </c>
      <c r="X536">
        <f t="shared" si="160"/>
        <v>74.660351465269585</v>
      </c>
      <c r="Y536">
        <f t="shared" si="151"/>
        <v>11.153252335527007</v>
      </c>
      <c r="Z536">
        <f t="shared" si="161"/>
        <v>74.747405584396148</v>
      </c>
      <c r="AA536">
        <f t="shared" si="152"/>
        <v>10.579370432417363</v>
      </c>
    </row>
    <row r="537" spans="1:27" x14ac:dyDescent="0.3">
      <c r="A537">
        <v>536</v>
      </c>
      <c r="B537" s="1">
        <v>42666</v>
      </c>
      <c r="C537">
        <v>115</v>
      </c>
      <c r="D537">
        <v>40</v>
      </c>
      <c r="E537">
        <v>19</v>
      </c>
      <c r="F537">
        <v>24</v>
      </c>
      <c r="G537">
        <v>16</v>
      </c>
      <c r="H537">
        <v>14</v>
      </c>
      <c r="I537">
        <v>115</v>
      </c>
      <c r="J537">
        <f t="shared" si="153"/>
        <v>87.848853038366713</v>
      </c>
      <c r="K537">
        <f t="shared" si="144"/>
        <v>737.18478133220844</v>
      </c>
      <c r="L537">
        <f t="shared" si="154"/>
        <v>84.349433643257584</v>
      </c>
      <c r="M537">
        <f t="shared" si="145"/>
        <v>939.45721798907005</v>
      </c>
      <c r="N537">
        <f t="shared" si="155"/>
        <v>81.149214245548109</v>
      </c>
      <c r="O537">
        <f t="shared" si="146"/>
        <v>1145.8756961938032</v>
      </c>
      <c r="P537">
        <f t="shared" si="156"/>
        <v>78.941723435181558</v>
      </c>
      <c r="Q537">
        <f t="shared" si="147"/>
        <v>1300.1993088249349</v>
      </c>
      <c r="R537">
        <f t="shared" si="157"/>
        <v>77.641095498809264</v>
      </c>
      <c r="S537">
        <f t="shared" si="148"/>
        <v>1395.6877455290894</v>
      </c>
      <c r="T537">
        <f t="shared" si="158"/>
        <v>77.09576427728021</v>
      </c>
      <c r="U537">
        <f t="shared" si="149"/>
        <v>1436.731085723507</v>
      </c>
      <c r="V537">
        <f t="shared" si="159"/>
        <v>77.075516016681831</v>
      </c>
      <c r="W537">
        <f t="shared" si="150"/>
        <v>1438.2664854009563</v>
      </c>
      <c r="X537">
        <f t="shared" si="160"/>
        <v>77.332070293053917</v>
      </c>
      <c r="Y537">
        <f t="shared" si="151"/>
        <v>1418.8729284074311</v>
      </c>
      <c r="Z537">
        <f t="shared" si="161"/>
        <v>77.674740558439623</v>
      </c>
      <c r="AA537">
        <f t="shared" si="152"/>
        <v>1393.174992379792</v>
      </c>
    </row>
    <row r="538" spans="1:27" x14ac:dyDescent="0.3">
      <c r="A538">
        <v>537</v>
      </c>
      <c r="B538" s="1">
        <v>42667</v>
      </c>
      <c r="C538">
        <v>78</v>
      </c>
      <c r="D538">
        <v>30</v>
      </c>
      <c r="E538">
        <v>3</v>
      </c>
      <c r="F538">
        <v>32</v>
      </c>
      <c r="G538">
        <v>13</v>
      </c>
      <c r="H538">
        <v>13</v>
      </c>
      <c r="I538">
        <v>78</v>
      </c>
      <c r="J538">
        <f t="shared" si="153"/>
        <v>90.563967734530038</v>
      </c>
      <c r="K538">
        <f t="shared" si="144"/>
        <v>157.85328523431187</v>
      </c>
      <c r="L538">
        <f t="shared" si="154"/>
        <v>90.479546914606075</v>
      </c>
      <c r="M538">
        <f t="shared" si="145"/>
        <v>155.73909119385402</v>
      </c>
      <c r="N538">
        <f t="shared" si="155"/>
        <v>91.30444997188367</v>
      </c>
      <c r="O538">
        <f t="shared" si="146"/>
        <v>177.0083890543554</v>
      </c>
      <c r="P538">
        <f t="shared" si="156"/>
        <v>93.365034061108929</v>
      </c>
      <c r="Q538">
        <f t="shared" si="147"/>
        <v>236.08427169903754</v>
      </c>
      <c r="R538">
        <f t="shared" si="157"/>
        <v>96.320547749404625</v>
      </c>
      <c r="S538">
        <f t="shared" si="148"/>
        <v>335.64246983821488</v>
      </c>
      <c r="T538">
        <f t="shared" si="158"/>
        <v>99.838305710912081</v>
      </c>
      <c r="U538">
        <f t="shared" si="149"/>
        <v>476.9115963232552</v>
      </c>
      <c r="V538">
        <f t="shared" si="159"/>
        <v>103.62265480500456</v>
      </c>
      <c r="W538">
        <f t="shared" si="150"/>
        <v>656.52043925642317</v>
      </c>
      <c r="X538">
        <f t="shared" si="160"/>
        <v>107.46641405861078</v>
      </c>
      <c r="Y538">
        <f t="shared" si="151"/>
        <v>868.26955747349507</v>
      </c>
      <c r="Z538">
        <f t="shared" si="161"/>
        <v>111.26747405584396</v>
      </c>
      <c r="AA538">
        <f t="shared" si="152"/>
        <v>1106.7248300562512</v>
      </c>
    </row>
    <row r="539" spans="1:27" x14ac:dyDescent="0.3">
      <c r="A539">
        <v>538</v>
      </c>
      <c r="B539" s="1">
        <v>42668</v>
      </c>
      <c r="C539">
        <v>75</v>
      </c>
      <c r="D539">
        <v>29</v>
      </c>
      <c r="E539">
        <v>11</v>
      </c>
      <c r="F539">
        <v>31</v>
      </c>
      <c r="G539">
        <v>13</v>
      </c>
      <c r="H539">
        <v>41</v>
      </c>
      <c r="I539">
        <v>75</v>
      </c>
      <c r="J539">
        <f t="shared" si="153"/>
        <v>89.307570961077033</v>
      </c>
      <c r="K539">
        <f t="shared" si="144"/>
        <v>204.70658680625479</v>
      </c>
      <c r="L539">
        <f t="shared" si="154"/>
        <v>87.983637531684877</v>
      </c>
      <c r="M539">
        <f t="shared" si="145"/>
        <v>168.57484355417617</v>
      </c>
      <c r="N539">
        <f t="shared" si="155"/>
        <v>87.313114980318574</v>
      </c>
      <c r="O539">
        <f t="shared" si="146"/>
        <v>151.61280051854567</v>
      </c>
      <c r="P539">
        <f t="shared" si="156"/>
        <v>87.21902043666536</v>
      </c>
      <c r="Q539">
        <f t="shared" si="147"/>
        <v>149.30446043164574</v>
      </c>
      <c r="R539">
        <f t="shared" si="157"/>
        <v>87.160273874702312</v>
      </c>
      <c r="S539">
        <f t="shared" si="148"/>
        <v>147.87226070776759</v>
      </c>
      <c r="T539">
        <f t="shared" si="158"/>
        <v>86.735322284364827</v>
      </c>
      <c r="U539">
        <f t="shared" si="149"/>
        <v>137.71778911790969</v>
      </c>
      <c r="V539">
        <f t="shared" si="159"/>
        <v>85.686796441501372</v>
      </c>
      <c r="W539">
        <f t="shared" si="150"/>
        <v>114.20761818208638</v>
      </c>
      <c r="X539">
        <f t="shared" si="160"/>
        <v>83.893282811722159</v>
      </c>
      <c r="Y539">
        <f t="shared" si="151"/>
        <v>79.090479169272783</v>
      </c>
      <c r="Z539">
        <f t="shared" si="161"/>
        <v>81.326747405584399</v>
      </c>
      <c r="AA539">
        <f t="shared" si="152"/>
        <v>40.027732734068927</v>
      </c>
    </row>
    <row r="540" spans="1:27" x14ac:dyDescent="0.3">
      <c r="A540">
        <v>539</v>
      </c>
      <c r="B540" s="1">
        <v>42669</v>
      </c>
      <c r="C540">
        <v>70</v>
      </c>
      <c r="D540">
        <v>34</v>
      </c>
      <c r="E540">
        <v>3</v>
      </c>
      <c r="F540">
        <v>31</v>
      </c>
      <c r="G540">
        <v>13</v>
      </c>
      <c r="H540">
        <v>37</v>
      </c>
      <c r="I540">
        <v>70</v>
      </c>
      <c r="J540">
        <f t="shared" si="153"/>
        <v>87.876813864969336</v>
      </c>
      <c r="K540">
        <f t="shared" si="144"/>
        <v>319.58047396275987</v>
      </c>
      <c r="L540">
        <f t="shared" si="154"/>
        <v>85.386910025347902</v>
      </c>
      <c r="M540">
        <f t="shared" si="145"/>
        <v>236.75700012815176</v>
      </c>
      <c r="N540">
        <f t="shared" si="155"/>
        <v>83.619180486223001</v>
      </c>
      <c r="O540">
        <f t="shared" si="146"/>
        <v>185.48207711631738</v>
      </c>
      <c r="P540">
        <f t="shared" si="156"/>
        <v>82.331412261999219</v>
      </c>
      <c r="Q540">
        <f t="shared" si="147"/>
        <v>152.0637283753847</v>
      </c>
      <c r="R540">
        <f t="shared" si="157"/>
        <v>81.080136937351156</v>
      </c>
      <c r="S540">
        <f t="shared" si="148"/>
        <v>122.76943455045345</v>
      </c>
      <c r="T540">
        <f t="shared" si="158"/>
        <v>79.694128913745942</v>
      </c>
      <c r="U540">
        <f t="shared" si="149"/>
        <v>93.976135396325077</v>
      </c>
      <c r="V540">
        <f t="shared" si="159"/>
        <v>78.206038932450411</v>
      </c>
      <c r="W540">
        <f t="shared" si="150"/>
        <v>67.339074960891892</v>
      </c>
      <c r="X540">
        <f t="shared" si="160"/>
        <v>76.778656562344423</v>
      </c>
      <c r="Y540">
        <f t="shared" si="151"/>
        <v>45.950184790215111</v>
      </c>
      <c r="Z540">
        <f t="shared" si="161"/>
        <v>75.632674740558443</v>
      </c>
      <c r="AA540">
        <f t="shared" si="152"/>
        <v>31.72702473292512</v>
      </c>
    </row>
    <row r="541" spans="1:27" x14ac:dyDescent="0.3">
      <c r="A541">
        <v>540</v>
      </c>
      <c r="B541" s="1">
        <v>42670</v>
      </c>
      <c r="C541">
        <v>78</v>
      </c>
      <c r="D541">
        <v>39</v>
      </c>
      <c r="E541">
        <v>6</v>
      </c>
      <c r="F541">
        <v>45</v>
      </c>
      <c r="G541">
        <v>14</v>
      </c>
      <c r="H541">
        <v>47</v>
      </c>
      <c r="I541">
        <v>78</v>
      </c>
      <c r="J541">
        <f t="shared" si="153"/>
        <v>86.089132478472408</v>
      </c>
      <c r="K541">
        <f t="shared" si="144"/>
        <v>65.43406425427716</v>
      </c>
      <c r="L541">
        <f t="shared" si="154"/>
        <v>82.309528020278321</v>
      </c>
      <c r="M541">
        <f t="shared" si="145"/>
        <v>18.572031757563987</v>
      </c>
      <c r="N541">
        <f t="shared" si="155"/>
        <v>79.533426340356101</v>
      </c>
      <c r="O541">
        <f t="shared" si="146"/>
        <v>2.3513963412979049</v>
      </c>
      <c r="P541">
        <f t="shared" si="156"/>
        <v>77.398847357199529</v>
      </c>
      <c r="Q541">
        <f t="shared" si="147"/>
        <v>0.3613844999459912</v>
      </c>
      <c r="R541">
        <f t="shared" si="157"/>
        <v>75.540068468675571</v>
      </c>
      <c r="S541">
        <f t="shared" si="148"/>
        <v>6.05126313880415</v>
      </c>
      <c r="T541">
        <f t="shared" si="158"/>
        <v>73.877651565498383</v>
      </c>
      <c r="U541">
        <f t="shared" si="149"/>
        <v>16.993756615437935</v>
      </c>
      <c r="V541">
        <f t="shared" si="159"/>
        <v>72.461811679735121</v>
      </c>
      <c r="W541">
        <f t="shared" si="150"/>
        <v>30.671529870718327</v>
      </c>
      <c r="X541">
        <f t="shared" si="160"/>
        <v>71.355731312468876</v>
      </c>
      <c r="Y541">
        <f t="shared" si="151"/>
        <v>44.146306392106567</v>
      </c>
      <c r="Z541">
        <f t="shared" si="161"/>
        <v>70.563267474055849</v>
      </c>
      <c r="AA541">
        <f t="shared" si="152"/>
        <v>55.304990662435678</v>
      </c>
    </row>
    <row r="542" spans="1:27" x14ac:dyDescent="0.3">
      <c r="A542">
        <v>541</v>
      </c>
      <c r="B542" s="1">
        <v>42671</v>
      </c>
      <c r="C542">
        <v>84</v>
      </c>
      <c r="D542">
        <v>41</v>
      </c>
      <c r="E542">
        <v>4</v>
      </c>
      <c r="F542">
        <v>45</v>
      </c>
      <c r="G542">
        <v>14</v>
      </c>
      <c r="H542">
        <v>37</v>
      </c>
      <c r="I542">
        <v>84</v>
      </c>
      <c r="J542">
        <f t="shared" si="153"/>
        <v>85.280219230625164</v>
      </c>
      <c r="K542">
        <f t="shared" si="144"/>
        <v>1.638961278462487</v>
      </c>
      <c r="L542">
        <f t="shared" si="154"/>
        <v>81.447622416222657</v>
      </c>
      <c r="M542">
        <f t="shared" si="145"/>
        <v>6.5146313301690668</v>
      </c>
      <c r="N542">
        <f t="shared" si="155"/>
        <v>79.073398438249257</v>
      </c>
      <c r="O542">
        <f t="shared" si="146"/>
        <v>24.271402948244866</v>
      </c>
      <c r="P542">
        <f t="shared" si="156"/>
        <v>77.639308414319714</v>
      </c>
      <c r="Q542">
        <f t="shared" si="147"/>
        <v>40.458397448143984</v>
      </c>
      <c r="R542">
        <f t="shared" si="157"/>
        <v>76.770034234337786</v>
      </c>
      <c r="S542">
        <f t="shared" si="148"/>
        <v>52.272404972647614</v>
      </c>
      <c r="T542">
        <f t="shared" si="158"/>
        <v>76.351060626199356</v>
      </c>
      <c r="U542">
        <f t="shared" si="149"/>
        <v>58.506273544077793</v>
      </c>
      <c r="V542">
        <f t="shared" si="159"/>
        <v>76.338543503920533</v>
      </c>
      <c r="W542">
        <f t="shared" si="150"/>
        <v>58.697915641318261</v>
      </c>
      <c r="X542">
        <f t="shared" si="160"/>
        <v>76.671146262493778</v>
      </c>
      <c r="Y542">
        <f t="shared" si="151"/>
        <v>53.712097105758922</v>
      </c>
      <c r="Z542">
        <f t="shared" si="161"/>
        <v>77.256326747405581</v>
      </c>
      <c r="AA542">
        <f t="shared" si="152"/>
        <v>45.477128937757399</v>
      </c>
    </row>
    <row r="543" spans="1:27" x14ac:dyDescent="0.3">
      <c r="A543">
        <v>542</v>
      </c>
      <c r="B543" s="1">
        <v>42672</v>
      </c>
      <c r="C543">
        <v>92</v>
      </c>
      <c r="D543">
        <v>26</v>
      </c>
      <c r="E543">
        <v>2</v>
      </c>
      <c r="F543">
        <v>34</v>
      </c>
      <c r="G543">
        <v>14</v>
      </c>
      <c r="H543">
        <v>21</v>
      </c>
      <c r="I543">
        <v>92</v>
      </c>
      <c r="J543">
        <f t="shared" si="153"/>
        <v>85.152197307562659</v>
      </c>
      <c r="K543">
        <f t="shared" si="144"/>
        <v>46.892401714552093</v>
      </c>
      <c r="L543">
        <f t="shared" si="154"/>
        <v>81.95809793297812</v>
      </c>
      <c r="M543">
        <f t="shared" si="145"/>
        <v>100.8397971236583</v>
      </c>
      <c r="N543">
        <f t="shared" si="155"/>
        <v>80.551378906774474</v>
      </c>
      <c r="O543">
        <f t="shared" si="146"/>
        <v>131.07092493624845</v>
      </c>
      <c r="P543">
        <f t="shared" si="156"/>
        <v>80.183585048591823</v>
      </c>
      <c r="Q543">
        <f t="shared" si="147"/>
        <v>139.62766230386271</v>
      </c>
      <c r="R543">
        <f t="shared" si="157"/>
        <v>80.3850171171689</v>
      </c>
      <c r="S543">
        <f t="shared" si="148"/>
        <v>134.90782736845946</v>
      </c>
      <c r="T543">
        <f t="shared" si="158"/>
        <v>80.940424250479737</v>
      </c>
      <c r="U543">
        <f t="shared" si="149"/>
        <v>122.31421575937669</v>
      </c>
      <c r="V543">
        <f t="shared" si="159"/>
        <v>81.701563051176166</v>
      </c>
      <c r="W543">
        <f t="shared" si="150"/>
        <v>106.05780358889997</v>
      </c>
      <c r="X543">
        <f t="shared" si="160"/>
        <v>82.534229252498761</v>
      </c>
      <c r="Y543">
        <f t="shared" si="151"/>
        <v>89.600815844250164</v>
      </c>
      <c r="Z543">
        <f t="shared" si="161"/>
        <v>83.325632674740561</v>
      </c>
      <c r="AA543">
        <f t="shared" si="152"/>
        <v>75.244648493528601</v>
      </c>
    </row>
    <row r="544" spans="1:27" x14ac:dyDescent="0.3">
      <c r="A544">
        <v>543</v>
      </c>
      <c r="B544" s="1">
        <v>42673</v>
      </c>
      <c r="C544">
        <v>74</v>
      </c>
      <c r="D544">
        <v>31</v>
      </c>
      <c r="E544">
        <v>1</v>
      </c>
      <c r="F544">
        <v>33</v>
      </c>
      <c r="G544">
        <v>13</v>
      </c>
      <c r="H544">
        <v>28</v>
      </c>
      <c r="I544">
        <v>74</v>
      </c>
      <c r="J544">
        <f t="shared" si="153"/>
        <v>85.836977576806404</v>
      </c>
      <c r="K544">
        <f t="shared" si="144"/>
        <v>140.11403815381763</v>
      </c>
      <c r="L544">
        <f t="shared" si="154"/>
        <v>83.966478346382502</v>
      </c>
      <c r="M544">
        <f t="shared" si="145"/>
        <v>99.330690628911285</v>
      </c>
      <c r="N544">
        <f t="shared" si="155"/>
        <v>83.985965234742125</v>
      </c>
      <c r="O544">
        <f t="shared" si="146"/>
        <v>99.719501669478333</v>
      </c>
      <c r="P544">
        <f t="shared" si="156"/>
        <v>84.910151029155088</v>
      </c>
      <c r="Q544">
        <f t="shared" si="147"/>
        <v>119.03139547897382</v>
      </c>
      <c r="R544">
        <f t="shared" si="157"/>
        <v>86.19250855858445</v>
      </c>
      <c r="S544">
        <f t="shared" si="148"/>
        <v>148.65726495115507</v>
      </c>
      <c r="T544">
        <f t="shared" si="158"/>
        <v>87.576169700191883</v>
      </c>
      <c r="U544">
        <f t="shared" si="149"/>
        <v>184.31238372840818</v>
      </c>
      <c r="V544">
        <f t="shared" si="159"/>
        <v>88.910468915352851</v>
      </c>
      <c r="W544">
        <f t="shared" si="150"/>
        <v>222.32208327570362</v>
      </c>
      <c r="X544">
        <f t="shared" si="160"/>
        <v>90.106845850499752</v>
      </c>
      <c r="Y544">
        <f t="shared" si="151"/>
        <v>259.43048325176107</v>
      </c>
      <c r="Z544">
        <f t="shared" si="161"/>
        <v>91.132563267474055</v>
      </c>
      <c r="AA544">
        <f t="shared" si="152"/>
        <v>293.52472411400123</v>
      </c>
    </row>
    <row r="545" spans="1:27" x14ac:dyDescent="0.3">
      <c r="A545">
        <v>544</v>
      </c>
      <c r="B545" s="1">
        <v>42674</v>
      </c>
      <c r="C545">
        <v>83</v>
      </c>
      <c r="D545">
        <v>23</v>
      </c>
      <c r="E545">
        <v>1</v>
      </c>
      <c r="F545">
        <v>31</v>
      </c>
      <c r="G545">
        <v>14</v>
      </c>
      <c r="H545">
        <v>24</v>
      </c>
      <c r="I545">
        <v>83</v>
      </c>
      <c r="J545">
        <f t="shared" si="153"/>
        <v>84.653279819125771</v>
      </c>
      <c r="K545">
        <f t="shared" si="144"/>
        <v>2.7333341603285426</v>
      </c>
      <c r="L545">
        <f t="shared" si="154"/>
        <v>81.973182677105996</v>
      </c>
      <c r="M545">
        <f t="shared" si="145"/>
        <v>1.0543538145952098</v>
      </c>
      <c r="N545">
        <f t="shared" si="155"/>
        <v>80.99017566431948</v>
      </c>
      <c r="O545">
        <f t="shared" si="146"/>
        <v>4.039393860293643</v>
      </c>
      <c r="P545">
        <f t="shared" si="156"/>
        <v>80.54609061749305</v>
      </c>
      <c r="Q545">
        <f t="shared" si="147"/>
        <v>6.0216712575556404</v>
      </c>
      <c r="R545">
        <f t="shared" si="157"/>
        <v>80.096254279292225</v>
      </c>
      <c r="S545">
        <f t="shared" si="148"/>
        <v>8.4317392105287166</v>
      </c>
      <c r="T545">
        <f t="shared" si="158"/>
        <v>79.430467880076748</v>
      </c>
      <c r="U545">
        <f t="shared" si="149"/>
        <v>12.741559555163787</v>
      </c>
      <c r="V545">
        <f t="shared" si="159"/>
        <v>78.473140674605858</v>
      </c>
      <c r="W545">
        <f t="shared" si="150"/>
        <v>20.492455351907903</v>
      </c>
      <c r="X545">
        <f t="shared" si="160"/>
        <v>77.221369170099948</v>
      </c>
      <c r="Y545">
        <f t="shared" si="151"/>
        <v>33.392574268271368</v>
      </c>
      <c r="Z545">
        <f t="shared" si="161"/>
        <v>75.713256326747413</v>
      </c>
      <c r="AA545">
        <f t="shared" si="152"/>
        <v>53.096633359686614</v>
      </c>
    </row>
    <row r="546" spans="1:27" x14ac:dyDescent="0.3">
      <c r="A546">
        <v>545</v>
      </c>
      <c r="B546" s="1">
        <v>42675</v>
      </c>
      <c r="C546">
        <v>65</v>
      </c>
      <c r="D546">
        <v>31</v>
      </c>
      <c r="E546">
        <v>1</v>
      </c>
      <c r="F546">
        <v>33</v>
      </c>
      <c r="G546">
        <v>17</v>
      </c>
      <c r="H546">
        <v>28</v>
      </c>
      <c r="I546">
        <v>65</v>
      </c>
      <c r="J546">
        <f t="shared" si="153"/>
        <v>84.487951837213188</v>
      </c>
      <c r="K546">
        <f t="shared" si="144"/>
        <v>379.78026680954088</v>
      </c>
      <c r="L546">
        <f t="shared" si="154"/>
        <v>82.178546141684791</v>
      </c>
      <c r="M546">
        <f t="shared" si="145"/>
        <v>295.1024475419934</v>
      </c>
      <c r="N546">
        <f t="shared" si="155"/>
        <v>81.593122965023639</v>
      </c>
      <c r="O546">
        <f t="shared" si="146"/>
        <v>275.33172973239488</v>
      </c>
      <c r="P546">
        <f t="shared" si="156"/>
        <v>81.527654370495839</v>
      </c>
      <c r="Q546">
        <f t="shared" si="147"/>
        <v>273.1633589905702</v>
      </c>
      <c r="R546">
        <f t="shared" si="157"/>
        <v>81.548127139646112</v>
      </c>
      <c r="S546">
        <f t="shared" si="148"/>
        <v>273.84051182989225</v>
      </c>
      <c r="T546">
        <f t="shared" si="158"/>
        <v>81.572187152030693</v>
      </c>
      <c r="U546">
        <f t="shared" si="149"/>
        <v>274.63738700193119</v>
      </c>
      <c r="V546">
        <f t="shared" si="159"/>
        <v>81.641942202381756</v>
      </c>
      <c r="W546">
        <f t="shared" si="150"/>
        <v>276.95424026741495</v>
      </c>
      <c r="X546">
        <f t="shared" si="160"/>
        <v>81.844273834019987</v>
      </c>
      <c r="Y546">
        <f t="shared" si="151"/>
        <v>283.72956099545036</v>
      </c>
      <c r="Z546">
        <f t="shared" si="161"/>
        <v>82.271325632674746</v>
      </c>
      <c r="AA546">
        <f t="shared" si="152"/>
        <v>298.29868910988768</v>
      </c>
    </row>
    <row r="547" spans="1:27" x14ac:dyDescent="0.3">
      <c r="A547">
        <v>546</v>
      </c>
      <c r="B547" s="1">
        <v>42676</v>
      </c>
      <c r="C547">
        <v>80</v>
      </c>
      <c r="D547">
        <v>37</v>
      </c>
      <c r="E547">
        <v>2</v>
      </c>
      <c r="F547">
        <v>52</v>
      </c>
      <c r="G547">
        <v>15</v>
      </c>
      <c r="H547">
        <v>47</v>
      </c>
      <c r="I547">
        <v>80</v>
      </c>
      <c r="J547">
        <f t="shared" si="153"/>
        <v>82.539156653491872</v>
      </c>
      <c r="K547">
        <f t="shared" si="144"/>
        <v>6.4473165109720441</v>
      </c>
      <c r="L547">
        <f t="shared" si="154"/>
        <v>78.74283691334783</v>
      </c>
      <c r="M547">
        <f t="shared" si="145"/>
        <v>1.5804590264408118</v>
      </c>
      <c r="N547">
        <f t="shared" si="155"/>
        <v>76.615186075516533</v>
      </c>
      <c r="O547">
        <f t="shared" si="146"/>
        <v>11.456965303377169</v>
      </c>
      <c r="P547">
        <f t="shared" si="156"/>
        <v>74.9165926222975</v>
      </c>
      <c r="Q547">
        <f t="shared" si="147"/>
        <v>25.841030567680203</v>
      </c>
      <c r="R547">
        <f t="shared" si="157"/>
        <v>73.274063569823056</v>
      </c>
      <c r="S547">
        <f t="shared" si="148"/>
        <v>45.238220862781368</v>
      </c>
      <c r="T547">
        <f t="shared" si="158"/>
        <v>71.628874860812289</v>
      </c>
      <c r="U547">
        <f t="shared" si="149"/>
        <v>70.075736095940485</v>
      </c>
      <c r="V547">
        <f t="shared" si="159"/>
        <v>69.992582660714532</v>
      </c>
      <c r="W547">
        <f t="shared" si="150"/>
        <v>100.14840180263143</v>
      </c>
      <c r="X547">
        <f t="shared" si="160"/>
        <v>68.368854766803992</v>
      </c>
      <c r="Y547">
        <f t="shared" si="151"/>
        <v>135.28353943569823</v>
      </c>
      <c r="Z547">
        <f t="shared" si="161"/>
        <v>66.727132563267475</v>
      </c>
      <c r="AA547">
        <f t="shared" si="152"/>
        <v>176.16900999307464</v>
      </c>
    </row>
    <row r="548" spans="1:27" x14ac:dyDescent="0.3">
      <c r="A548">
        <v>547</v>
      </c>
      <c r="B548" s="1">
        <v>42677</v>
      </c>
      <c r="C548">
        <v>84</v>
      </c>
      <c r="D548">
        <v>71</v>
      </c>
      <c r="E548">
        <v>1</v>
      </c>
      <c r="F548">
        <v>46</v>
      </c>
      <c r="G548">
        <v>15</v>
      </c>
      <c r="H548">
        <v>36</v>
      </c>
      <c r="I548">
        <v>84</v>
      </c>
      <c r="J548">
        <f t="shared" si="153"/>
        <v>82.285240988142689</v>
      </c>
      <c r="K548">
        <f t="shared" si="144"/>
        <v>2.9403984687458604</v>
      </c>
      <c r="L548">
        <f t="shared" si="154"/>
        <v>78.994269530678267</v>
      </c>
      <c r="M548">
        <f t="shared" si="145"/>
        <v>25.057337531495978</v>
      </c>
      <c r="N548">
        <f t="shared" si="155"/>
        <v>77.630630252861579</v>
      </c>
      <c r="O548">
        <f t="shared" si="146"/>
        <v>40.568870975762152</v>
      </c>
      <c r="P548">
        <f t="shared" si="156"/>
        <v>76.949955573378503</v>
      </c>
      <c r="Q548">
        <f t="shared" si="147"/>
        <v>49.703126417336833</v>
      </c>
      <c r="R548">
        <f t="shared" si="157"/>
        <v>76.637031784911528</v>
      </c>
      <c r="S548">
        <f t="shared" si="148"/>
        <v>54.213300936403115</v>
      </c>
      <c r="T548">
        <f t="shared" si="158"/>
        <v>76.651549944324913</v>
      </c>
      <c r="U548">
        <f t="shared" si="149"/>
        <v>53.999718220751191</v>
      </c>
      <c r="V548">
        <f t="shared" si="159"/>
        <v>76.997774798214365</v>
      </c>
      <c r="W548">
        <f t="shared" si="150"/>
        <v>49.031157776521873</v>
      </c>
      <c r="X548">
        <f t="shared" si="160"/>
        <v>77.673770953360801</v>
      </c>
      <c r="Y548">
        <f t="shared" si="151"/>
        <v>40.02117395054151</v>
      </c>
      <c r="Z548">
        <f t="shared" si="161"/>
        <v>78.672713256326745</v>
      </c>
      <c r="AA548">
        <f t="shared" si="152"/>
        <v>28.379984049316796</v>
      </c>
    </row>
    <row r="549" spans="1:27" x14ac:dyDescent="0.3">
      <c r="A549">
        <v>548</v>
      </c>
      <c r="B549" s="1">
        <v>42678</v>
      </c>
      <c r="C549">
        <v>163</v>
      </c>
      <c r="D549">
        <v>58</v>
      </c>
      <c r="E549">
        <v>2</v>
      </c>
      <c r="F549">
        <v>63</v>
      </c>
      <c r="G549">
        <v>14</v>
      </c>
      <c r="H549">
        <v>50</v>
      </c>
      <c r="I549">
        <v>163</v>
      </c>
      <c r="J549">
        <f t="shared" si="153"/>
        <v>82.456716889328433</v>
      </c>
      <c r="K549">
        <f t="shared" si="144"/>
        <v>6487.2204542457921</v>
      </c>
      <c r="L549">
        <f t="shared" si="154"/>
        <v>79.995415624542616</v>
      </c>
      <c r="M549">
        <f t="shared" si="145"/>
        <v>6889.7610273424243</v>
      </c>
      <c r="N549">
        <f t="shared" si="155"/>
        <v>79.541441177003108</v>
      </c>
      <c r="O549">
        <f t="shared" si="146"/>
        <v>6965.3310408116322</v>
      </c>
      <c r="P549">
        <f t="shared" si="156"/>
        <v>79.769973344027107</v>
      </c>
      <c r="Q549">
        <f t="shared" si="147"/>
        <v>6927.2373371539579</v>
      </c>
      <c r="R549">
        <f t="shared" si="157"/>
        <v>80.318515892455764</v>
      </c>
      <c r="S549">
        <f t="shared" si="148"/>
        <v>6836.2278142260902</v>
      </c>
      <c r="T549">
        <f t="shared" si="158"/>
        <v>81.060619977729971</v>
      </c>
      <c r="U549">
        <f t="shared" si="149"/>
        <v>6714.0619984339846</v>
      </c>
      <c r="V549">
        <f t="shared" si="159"/>
        <v>81.899332439464303</v>
      </c>
      <c r="W549">
        <f t="shared" si="150"/>
        <v>6577.3182787645273</v>
      </c>
      <c r="X549">
        <f t="shared" si="160"/>
        <v>82.734754190672163</v>
      </c>
      <c r="Y549">
        <f t="shared" si="151"/>
        <v>6442.5096848318199</v>
      </c>
      <c r="Z549">
        <f t="shared" si="161"/>
        <v>83.46727132563268</v>
      </c>
      <c r="AA549">
        <f t="shared" si="152"/>
        <v>6325.4549303905296</v>
      </c>
    </row>
    <row r="550" spans="1:27" x14ac:dyDescent="0.3">
      <c r="A550">
        <v>549</v>
      </c>
      <c r="B550" s="1">
        <v>42679</v>
      </c>
      <c r="C550">
        <v>121</v>
      </c>
      <c r="D550">
        <v>59</v>
      </c>
      <c r="E550">
        <v>2</v>
      </c>
      <c r="F550">
        <v>57</v>
      </c>
      <c r="G550">
        <v>15</v>
      </c>
      <c r="H550">
        <v>54</v>
      </c>
      <c r="I550">
        <v>121</v>
      </c>
      <c r="J550">
        <f t="shared" si="153"/>
        <v>90.511045200395586</v>
      </c>
      <c r="K550">
        <f t="shared" si="144"/>
        <v>929.57636477232109</v>
      </c>
      <c r="L550">
        <f t="shared" si="154"/>
        <v>96.596332499634087</v>
      </c>
      <c r="M550">
        <f t="shared" si="145"/>
        <v>595.53898746841548</v>
      </c>
      <c r="N550">
        <f t="shared" si="155"/>
        <v>104.57900882390217</v>
      </c>
      <c r="O550">
        <f t="shared" si="146"/>
        <v>269.64895120548277</v>
      </c>
      <c r="P550">
        <f t="shared" si="156"/>
        <v>113.06198400641627</v>
      </c>
      <c r="Q550">
        <f t="shared" si="147"/>
        <v>63.012097914391134</v>
      </c>
      <c r="R550">
        <f t="shared" si="157"/>
        <v>121.65925794622788</v>
      </c>
      <c r="S550">
        <f t="shared" si="148"/>
        <v>0.43462103966460497</v>
      </c>
      <c r="T550">
        <f t="shared" si="158"/>
        <v>130.224247991092</v>
      </c>
      <c r="U550">
        <f t="shared" si="149"/>
        <v>85.086751001164785</v>
      </c>
      <c r="V550">
        <f t="shared" si="159"/>
        <v>138.66979973183928</v>
      </c>
      <c r="W550">
        <f t="shared" si="150"/>
        <v>312.22182256330734</v>
      </c>
      <c r="X550">
        <f t="shared" si="160"/>
        <v>146.94695083813443</v>
      </c>
      <c r="Y550">
        <f t="shared" si="151"/>
        <v>673.24425779656485</v>
      </c>
      <c r="Z550">
        <f t="shared" si="161"/>
        <v>155.04672713256329</v>
      </c>
      <c r="AA550">
        <f t="shared" si="152"/>
        <v>1159.1796284392215</v>
      </c>
    </row>
    <row r="551" spans="1:27" x14ac:dyDescent="0.3">
      <c r="A551">
        <v>550</v>
      </c>
      <c r="B551" s="1">
        <v>42680</v>
      </c>
      <c r="C551">
        <v>135</v>
      </c>
      <c r="D551">
        <v>61</v>
      </c>
      <c r="E551">
        <v>2</v>
      </c>
      <c r="F551">
        <v>48</v>
      </c>
      <c r="G551">
        <v>15</v>
      </c>
      <c r="H551">
        <v>65</v>
      </c>
      <c r="I551">
        <v>135</v>
      </c>
      <c r="J551">
        <f t="shared" si="153"/>
        <v>93.559940680356021</v>
      </c>
      <c r="K551">
        <f t="shared" si="144"/>
        <v>1717.2785164156119</v>
      </c>
      <c r="L551">
        <f t="shared" si="154"/>
        <v>101.47706599970728</v>
      </c>
      <c r="M551">
        <f t="shared" si="145"/>
        <v>1123.7871039879817</v>
      </c>
      <c r="N551">
        <f t="shared" si="155"/>
        <v>109.50530617673151</v>
      </c>
      <c r="O551">
        <f t="shared" si="146"/>
        <v>649.97941314220452</v>
      </c>
      <c r="P551">
        <f t="shared" si="156"/>
        <v>116.23719040384977</v>
      </c>
      <c r="Q551">
        <f t="shared" si="147"/>
        <v>352.04302394138728</v>
      </c>
      <c r="R551">
        <f t="shared" si="157"/>
        <v>121.32962897311394</v>
      </c>
      <c r="S551">
        <f t="shared" si="148"/>
        <v>186.87904401272581</v>
      </c>
      <c r="T551">
        <f t="shared" si="158"/>
        <v>124.68969919643681</v>
      </c>
      <c r="U551">
        <f t="shared" si="149"/>
        <v>106.30230265995586</v>
      </c>
      <c r="V551">
        <f t="shared" si="159"/>
        <v>126.30093991955178</v>
      </c>
      <c r="W551">
        <f t="shared" si="150"/>
        <v>75.673646283247791</v>
      </c>
      <c r="X551">
        <f t="shared" si="160"/>
        <v>126.1893901676269</v>
      </c>
      <c r="Y551">
        <f t="shared" si="151"/>
        <v>77.626845618309602</v>
      </c>
      <c r="Z551">
        <f t="shared" si="161"/>
        <v>124.40467271325633</v>
      </c>
      <c r="AA551">
        <f t="shared" si="152"/>
        <v>112.26096031321494</v>
      </c>
    </row>
    <row r="552" spans="1:27" x14ac:dyDescent="0.3">
      <c r="A552">
        <v>551</v>
      </c>
      <c r="B552" s="1">
        <v>42681</v>
      </c>
      <c r="C552">
        <v>139</v>
      </c>
      <c r="D552">
        <v>29</v>
      </c>
      <c r="E552">
        <v>16</v>
      </c>
      <c r="F552">
        <v>17</v>
      </c>
      <c r="G552">
        <v>10</v>
      </c>
      <c r="H552">
        <v>33</v>
      </c>
      <c r="I552">
        <v>139</v>
      </c>
      <c r="J552">
        <f t="shared" si="153"/>
        <v>97.703946612320422</v>
      </c>
      <c r="K552">
        <f t="shared" si="144"/>
        <v>1705.364025398082</v>
      </c>
      <c r="L552">
        <f t="shared" si="154"/>
        <v>108.18165279976583</v>
      </c>
      <c r="M552">
        <f t="shared" si="145"/>
        <v>949.77052415418143</v>
      </c>
      <c r="N552">
        <f t="shared" si="155"/>
        <v>117.15371432371205</v>
      </c>
      <c r="O552">
        <f t="shared" si="146"/>
        <v>477.26019784998397</v>
      </c>
      <c r="P552">
        <f t="shared" si="156"/>
        <v>123.74231424230986</v>
      </c>
      <c r="Q552">
        <f t="shared" si="147"/>
        <v>232.79697468042056</v>
      </c>
      <c r="R552">
        <f t="shared" si="157"/>
        <v>128.16481448655696</v>
      </c>
      <c r="S552">
        <f t="shared" si="148"/>
        <v>117.40124511072584</v>
      </c>
      <c r="T552">
        <f t="shared" si="158"/>
        <v>130.87587967857473</v>
      </c>
      <c r="U552">
        <f t="shared" si="149"/>
        <v>66.00133099699498</v>
      </c>
      <c r="V552">
        <f t="shared" si="159"/>
        <v>132.39028197586555</v>
      </c>
      <c r="W552">
        <f t="shared" si="150"/>
        <v>43.68837235856784</v>
      </c>
      <c r="X552">
        <f t="shared" si="160"/>
        <v>133.23787803352536</v>
      </c>
      <c r="Y552">
        <f t="shared" si="151"/>
        <v>33.202049556529545</v>
      </c>
      <c r="Z552">
        <f t="shared" si="161"/>
        <v>133.94046727132564</v>
      </c>
      <c r="AA552">
        <f t="shared" si="152"/>
        <v>25.59887143252697</v>
      </c>
    </row>
    <row r="553" spans="1:27" x14ac:dyDescent="0.3">
      <c r="A553">
        <v>552</v>
      </c>
      <c r="B553" s="1">
        <v>42682</v>
      </c>
      <c r="C553">
        <v>78</v>
      </c>
      <c r="D553">
        <v>10</v>
      </c>
      <c r="E553">
        <v>17</v>
      </c>
      <c r="F553">
        <v>5</v>
      </c>
      <c r="G553">
        <v>9</v>
      </c>
      <c r="H553">
        <v>19</v>
      </c>
      <c r="I553">
        <v>78</v>
      </c>
      <c r="J553">
        <f t="shared" si="153"/>
        <v>101.83355195108838</v>
      </c>
      <c r="K553">
        <f t="shared" si="144"/>
        <v>568.03819860522879</v>
      </c>
      <c r="L553">
        <f t="shared" si="154"/>
        <v>114.34532223981266</v>
      </c>
      <c r="M553">
        <f t="shared" si="145"/>
        <v>1320.9824487158207</v>
      </c>
      <c r="N553">
        <f t="shared" si="155"/>
        <v>123.70760002659841</v>
      </c>
      <c r="O553">
        <f t="shared" si="146"/>
        <v>2089.1847001914994</v>
      </c>
      <c r="P553">
        <f t="shared" si="156"/>
        <v>129.8453885453859</v>
      </c>
      <c r="Q553">
        <f t="shared" si="147"/>
        <v>2687.9443134220314</v>
      </c>
      <c r="R553">
        <f t="shared" si="157"/>
        <v>133.58240724327848</v>
      </c>
      <c r="S553">
        <f t="shared" si="148"/>
        <v>3089.4039949576563</v>
      </c>
      <c r="T553">
        <f t="shared" si="158"/>
        <v>135.75035187142987</v>
      </c>
      <c r="U553">
        <f t="shared" si="149"/>
        <v>3335.1031412739635</v>
      </c>
      <c r="V553">
        <f t="shared" si="159"/>
        <v>137.01708459275966</v>
      </c>
      <c r="W553">
        <f t="shared" si="150"/>
        <v>3483.0162738289496</v>
      </c>
      <c r="X553">
        <f t="shared" si="160"/>
        <v>137.84757560670508</v>
      </c>
      <c r="Y553">
        <f t="shared" si="151"/>
        <v>3581.7323060002809</v>
      </c>
      <c r="Z553">
        <f t="shared" si="161"/>
        <v>138.49404672713257</v>
      </c>
      <c r="AA553">
        <f t="shared" si="152"/>
        <v>3659.5296894244989</v>
      </c>
    </row>
    <row r="554" spans="1:27" x14ac:dyDescent="0.3">
      <c r="A554">
        <v>553</v>
      </c>
      <c r="B554" s="1">
        <v>42683</v>
      </c>
      <c r="C554">
        <v>37</v>
      </c>
      <c r="D554">
        <v>21</v>
      </c>
      <c r="E554">
        <v>19</v>
      </c>
      <c r="F554">
        <v>6</v>
      </c>
      <c r="G554">
        <v>9</v>
      </c>
      <c r="H554">
        <v>22</v>
      </c>
      <c r="I554">
        <v>37</v>
      </c>
      <c r="J554">
        <f t="shared" si="153"/>
        <v>99.450196755979547</v>
      </c>
      <c r="K554">
        <f t="shared" si="144"/>
        <v>3900.0270748605585</v>
      </c>
      <c r="L554">
        <f t="shared" si="154"/>
        <v>107.07625779185014</v>
      </c>
      <c r="M554">
        <f t="shared" si="145"/>
        <v>4910.6819061098377</v>
      </c>
      <c r="N554">
        <f t="shared" si="155"/>
        <v>109.99532001861888</v>
      </c>
      <c r="O554">
        <f t="shared" si="146"/>
        <v>5328.3167446205825</v>
      </c>
      <c r="P554">
        <f t="shared" si="156"/>
        <v>109.10723312723154</v>
      </c>
      <c r="Q554">
        <f t="shared" si="147"/>
        <v>5199.4530692649178</v>
      </c>
      <c r="R554">
        <f t="shared" si="157"/>
        <v>105.79120362163924</v>
      </c>
      <c r="S554">
        <f t="shared" si="148"/>
        <v>4732.2296957138315</v>
      </c>
      <c r="T554">
        <f t="shared" si="158"/>
        <v>101.10014074857195</v>
      </c>
      <c r="U554">
        <f t="shared" si="149"/>
        <v>4108.828043986734</v>
      </c>
      <c r="V554">
        <f t="shared" si="159"/>
        <v>95.705125377827898</v>
      </c>
      <c r="W554">
        <f t="shared" si="150"/>
        <v>3446.2917456264931</v>
      </c>
      <c r="X554">
        <f t="shared" si="160"/>
        <v>89.969515121341018</v>
      </c>
      <c r="Y554">
        <f t="shared" si="151"/>
        <v>2805.7695321899746</v>
      </c>
      <c r="Z554">
        <f t="shared" si="161"/>
        <v>84.049404672713251</v>
      </c>
      <c r="AA554">
        <f t="shared" si="152"/>
        <v>2213.6464800567314</v>
      </c>
    </row>
    <row r="555" spans="1:27" x14ac:dyDescent="0.3">
      <c r="A555">
        <v>554</v>
      </c>
      <c r="B555" s="1">
        <v>42684</v>
      </c>
      <c r="C555">
        <v>61</v>
      </c>
      <c r="D555">
        <v>42</v>
      </c>
      <c r="E555">
        <v>28</v>
      </c>
      <c r="F555">
        <v>14</v>
      </c>
      <c r="G555">
        <v>10</v>
      </c>
      <c r="H555">
        <v>35</v>
      </c>
      <c r="I555">
        <v>61</v>
      </c>
      <c r="J555">
        <f t="shared" si="153"/>
        <v>93.205177080381603</v>
      </c>
      <c r="K555">
        <f t="shared" si="144"/>
        <v>1037.1734307787365</v>
      </c>
      <c r="L555">
        <f t="shared" si="154"/>
        <v>93.061006233480128</v>
      </c>
      <c r="M555">
        <f t="shared" si="145"/>
        <v>1027.9081207032516</v>
      </c>
      <c r="N555">
        <f t="shared" si="155"/>
        <v>88.09672401303321</v>
      </c>
      <c r="O555">
        <f t="shared" si="146"/>
        <v>734.23245223849062</v>
      </c>
      <c r="P555">
        <f t="shared" si="156"/>
        <v>80.264339876338923</v>
      </c>
      <c r="Q555">
        <f t="shared" si="147"/>
        <v>371.11479087110195</v>
      </c>
      <c r="R555">
        <f t="shared" si="157"/>
        <v>71.395601810819613</v>
      </c>
      <c r="S555">
        <f t="shared" si="148"/>
        <v>108.06853700911603</v>
      </c>
      <c r="T555">
        <f t="shared" si="158"/>
        <v>62.640056299428778</v>
      </c>
      <c r="U555">
        <f t="shared" si="149"/>
        <v>2.6897846652960182</v>
      </c>
      <c r="V555">
        <f t="shared" si="159"/>
        <v>54.611537613348375</v>
      </c>
      <c r="W555">
        <f t="shared" si="150"/>
        <v>40.812451665662579</v>
      </c>
      <c r="X555">
        <f t="shared" si="160"/>
        <v>47.593903024268201</v>
      </c>
      <c r="Y555">
        <f t="shared" si="151"/>
        <v>179.7234361227253</v>
      </c>
      <c r="Z555">
        <f t="shared" si="161"/>
        <v>41.704940467271328</v>
      </c>
      <c r="AA555">
        <f t="shared" si="152"/>
        <v>372.29932237154361</v>
      </c>
    </row>
    <row r="556" spans="1:27" x14ac:dyDescent="0.3">
      <c r="A556">
        <v>555</v>
      </c>
      <c r="B556" s="1">
        <v>42685</v>
      </c>
      <c r="C556">
        <v>99</v>
      </c>
      <c r="D556">
        <v>68</v>
      </c>
      <c r="E556">
        <v>45</v>
      </c>
      <c r="F556">
        <v>13</v>
      </c>
      <c r="G556">
        <v>13</v>
      </c>
      <c r="H556">
        <v>58</v>
      </c>
      <c r="I556">
        <v>99</v>
      </c>
      <c r="J556">
        <f t="shared" si="153"/>
        <v>89.984659372343444</v>
      </c>
      <c r="K556">
        <f t="shared" si="144"/>
        <v>81.276366632674907</v>
      </c>
      <c r="L556">
        <f t="shared" si="154"/>
        <v>86.648804986784114</v>
      </c>
      <c r="M556">
        <f t="shared" si="145"/>
        <v>152.55201825448896</v>
      </c>
      <c r="N556">
        <f t="shared" si="155"/>
        <v>79.967706809123243</v>
      </c>
      <c r="O556">
        <f t="shared" si="146"/>
        <v>362.22818410349379</v>
      </c>
      <c r="P556">
        <f t="shared" si="156"/>
        <v>72.558603925803354</v>
      </c>
      <c r="Q556">
        <f t="shared" si="147"/>
        <v>699.14742635254186</v>
      </c>
      <c r="R556">
        <f t="shared" si="157"/>
        <v>66.197800905409807</v>
      </c>
      <c r="S556">
        <f t="shared" si="148"/>
        <v>1075.9842654411336</v>
      </c>
      <c r="T556">
        <f t="shared" si="158"/>
        <v>61.656022519771511</v>
      </c>
      <c r="U556">
        <f t="shared" si="149"/>
        <v>1394.5726540438125</v>
      </c>
      <c r="V556">
        <f t="shared" si="159"/>
        <v>59.083461284004514</v>
      </c>
      <c r="W556">
        <f t="shared" si="150"/>
        <v>1593.3300630655665</v>
      </c>
      <c r="X556">
        <f t="shared" si="160"/>
        <v>58.318780604853643</v>
      </c>
      <c r="Y556">
        <f t="shared" si="151"/>
        <v>1654.9616114760322</v>
      </c>
      <c r="Z556">
        <f t="shared" si="161"/>
        <v>59.070494046727134</v>
      </c>
      <c r="AA556">
        <f t="shared" si="152"/>
        <v>1594.3654456724532</v>
      </c>
    </row>
    <row r="557" spans="1:27" x14ac:dyDescent="0.3">
      <c r="A557">
        <v>556</v>
      </c>
      <c r="B557" s="1">
        <v>42686</v>
      </c>
      <c r="C557">
        <v>154</v>
      </c>
      <c r="D557">
        <v>56</v>
      </c>
      <c r="E557">
        <v>44</v>
      </c>
      <c r="F557">
        <v>9</v>
      </c>
      <c r="G557">
        <v>10</v>
      </c>
      <c r="H557">
        <v>42</v>
      </c>
      <c r="I557">
        <v>154</v>
      </c>
      <c r="J557">
        <f t="shared" si="153"/>
        <v>90.886193435109107</v>
      </c>
      <c r="K557">
        <f t="shared" si="144"/>
        <v>3983.3525791104648</v>
      </c>
      <c r="L557">
        <f t="shared" si="154"/>
        <v>89.119043989427297</v>
      </c>
      <c r="M557">
        <f t="shared" si="145"/>
        <v>4209.5384528458699</v>
      </c>
      <c r="N557">
        <f t="shared" si="155"/>
        <v>85.677394766386271</v>
      </c>
      <c r="O557">
        <f t="shared" si="146"/>
        <v>4667.9783859082218</v>
      </c>
      <c r="P557">
        <f t="shared" si="156"/>
        <v>83.135162355482009</v>
      </c>
      <c r="Q557">
        <f t="shared" si="147"/>
        <v>5021.8252143838945</v>
      </c>
      <c r="R557">
        <f t="shared" si="157"/>
        <v>82.598900452704896</v>
      </c>
      <c r="S557">
        <f t="shared" si="148"/>
        <v>5098.1170165627454</v>
      </c>
      <c r="T557">
        <f t="shared" si="158"/>
        <v>84.062409007908599</v>
      </c>
      <c r="U557">
        <f t="shared" si="149"/>
        <v>4891.2666337770643</v>
      </c>
      <c r="V557">
        <f t="shared" si="159"/>
        <v>87.025038385201356</v>
      </c>
      <c r="W557">
        <f t="shared" si="150"/>
        <v>4485.6454833037515</v>
      </c>
      <c r="X557">
        <f t="shared" si="160"/>
        <v>90.863756120970734</v>
      </c>
      <c r="Y557">
        <f t="shared" si="151"/>
        <v>3986.1852911522606</v>
      </c>
      <c r="Z557">
        <f t="shared" si="161"/>
        <v>95.007049404672728</v>
      </c>
      <c r="AA557">
        <f t="shared" si="152"/>
        <v>3480.1682199427246</v>
      </c>
    </row>
    <row r="558" spans="1:27" x14ac:dyDescent="0.3">
      <c r="A558">
        <v>557</v>
      </c>
      <c r="B558" s="1">
        <v>42687</v>
      </c>
      <c r="C558">
        <v>130</v>
      </c>
      <c r="D558">
        <v>30</v>
      </c>
      <c r="E558">
        <v>20</v>
      </c>
      <c r="F558">
        <v>5</v>
      </c>
      <c r="G558">
        <v>9</v>
      </c>
      <c r="H558">
        <v>40</v>
      </c>
      <c r="I558">
        <v>130</v>
      </c>
      <c r="J558">
        <f t="shared" si="153"/>
        <v>97.197574091598199</v>
      </c>
      <c r="K558">
        <f t="shared" si="144"/>
        <v>1075.9991454761898</v>
      </c>
      <c r="L558">
        <f t="shared" si="154"/>
        <v>102.09523519154183</v>
      </c>
      <c r="M558">
        <f t="shared" si="145"/>
        <v>778.67589901536542</v>
      </c>
      <c r="N558">
        <f t="shared" si="155"/>
        <v>106.17417633647038</v>
      </c>
      <c r="O558">
        <f t="shared" si="146"/>
        <v>567.66987324560796</v>
      </c>
      <c r="P558">
        <f t="shared" si="156"/>
        <v>111.48109741328921</v>
      </c>
      <c r="Q558">
        <f t="shared" si="147"/>
        <v>342.94975301608378</v>
      </c>
      <c r="R558">
        <f t="shared" si="157"/>
        <v>118.29945022635245</v>
      </c>
      <c r="S558">
        <f t="shared" si="148"/>
        <v>136.90286500560379</v>
      </c>
      <c r="T558">
        <f t="shared" si="158"/>
        <v>126.02496360316343</v>
      </c>
      <c r="U558">
        <f t="shared" si="149"/>
        <v>15.800914356175475</v>
      </c>
      <c r="V558">
        <f t="shared" si="159"/>
        <v>133.9075115155604</v>
      </c>
      <c r="W558">
        <f t="shared" si="150"/>
        <v>15.268646244237141</v>
      </c>
      <c r="X558">
        <f t="shared" si="160"/>
        <v>141.37275122419413</v>
      </c>
      <c r="Y558">
        <f t="shared" si="151"/>
        <v>129.33947040740915</v>
      </c>
      <c r="Z558">
        <f t="shared" si="161"/>
        <v>148.10070494046727</v>
      </c>
      <c r="AA558">
        <f t="shared" si="152"/>
        <v>327.63551934185614</v>
      </c>
    </row>
    <row r="559" spans="1:27" x14ac:dyDescent="0.3">
      <c r="A559">
        <v>558</v>
      </c>
      <c r="B559" s="1">
        <v>42688</v>
      </c>
      <c r="C559">
        <v>75</v>
      </c>
      <c r="D559">
        <v>35</v>
      </c>
      <c r="E559">
        <v>23</v>
      </c>
      <c r="F559">
        <v>6</v>
      </c>
      <c r="G559">
        <v>10</v>
      </c>
      <c r="H559">
        <v>47</v>
      </c>
      <c r="I559">
        <v>75</v>
      </c>
      <c r="J559">
        <f t="shared" si="153"/>
        <v>100.47781668243839</v>
      </c>
      <c r="K559">
        <f t="shared" si="144"/>
        <v>649.11914290393577</v>
      </c>
      <c r="L559">
        <f t="shared" si="154"/>
        <v>107.67618815323347</v>
      </c>
      <c r="M559">
        <f t="shared" si="145"/>
        <v>1067.7332722255153</v>
      </c>
      <c r="N559">
        <f t="shared" si="155"/>
        <v>113.32192343552926</v>
      </c>
      <c r="O559">
        <f t="shared" si="146"/>
        <v>1468.5698157985664</v>
      </c>
      <c r="P559">
        <f t="shared" si="156"/>
        <v>118.88865844797353</v>
      </c>
      <c r="Q559">
        <f t="shared" si="147"/>
        <v>1926.2143403628779</v>
      </c>
      <c r="R559">
        <f t="shared" si="157"/>
        <v>124.14972511317623</v>
      </c>
      <c r="S559">
        <f t="shared" si="148"/>
        <v>2415.6954787007862</v>
      </c>
      <c r="T559">
        <f t="shared" si="158"/>
        <v>128.40998544126538</v>
      </c>
      <c r="U559">
        <f t="shared" si="149"/>
        <v>2852.6265448361796</v>
      </c>
      <c r="V559">
        <f t="shared" si="159"/>
        <v>131.17225345466812</v>
      </c>
      <c r="W559">
        <f t="shared" si="150"/>
        <v>3155.3220581754749</v>
      </c>
      <c r="X559">
        <f t="shared" si="160"/>
        <v>132.27455024483882</v>
      </c>
      <c r="Y559">
        <f t="shared" si="151"/>
        <v>3280.3741057485668</v>
      </c>
      <c r="Z559">
        <f t="shared" si="161"/>
        <v>131.81007049404673</v>
      </c>
      <c r="AA559">
        <f t="shared" si="152"/>
        <v>3227.3841095385583</v>
      </c>
    </row>
    <row r="560" spans="1:27" x14ac:dyDescent="0.3">
      <c r="A560">
        <v>559</v>
      </c>
      <c r="B560" s="1">
        <v>42689</v>
      </c>
      <c r="C560">
        <v>75</v>
      </c>
      <c r="D560">
        <v>39</v>
      </c>
      <c r="E560">
        <v>25</v>
      </c>
      <c r="F560">
        <v>6</v>
      </c>
      <c r="G560">
        <v>10</v>
      </c>
      <c r="H560">
        <v>54</v>
      </c>
      <c r="I560">
        <v>75</v>
      </c>
      <c r="J560">
        <f t="shared" si="153"/>
        <v>97.930035014194544</v>
      </c>
      <c r="K560">
        <f t="shared" si="144"/>
        <v>525.78650575218785</v>
      </c>
      <c r="L560">
        <f t="shared" si="154"/>
        <v>101.14095052258678</v>
      </c>
      <c r="M560">
        <f t="shared" si="145"/>
        <v>683.34929422432992</v>
      </c>
      <c r="N560">
        <f t="shared" si="155"/>
        <v>101.82534640487047</v>
      </c>
      <c r="O560">
        <f t="shared" si="146"/>
        <v>719.59920974129716</v>
      </c>
      <c r="P560">
        <f t="shared" si="156"/>
        <v>101.33319506878411</v>
      </c>
      <c r="Q560">
        <f t="shared" si="147"/>
        <v>693.43716253063565</v>
      </c>
      <c r="R560">
        <f t="shared" si="157"/>
        <v>99.574862556588116</v>
      </c>
      <c r="S560">
        <f t="shared" si="148"/>
        <v>603.92386967519656</v>
      </c>
      <c r="T560">
        <f t="shared" si="158"/>
        <v>96.363994176506154</v>
      </c>
      <c r="U560">
        <f t="shared" si="149"/>
        <v>456.42024717378882</v>
      </c>
      <c r="V560">
        <f t="shared" si="159"/>
        <v>91.851676036400448</v>
      </c>
      <c r="W560">
        <f t="shared" si="150"/>
        <v>283.97898523579312</v>
      </c>
      <c r="X560">
        <f t="shared" si="160"/>
        <v>86.454910048967761</v>
      </c>
      <c r="Y560">
        <f t="shared" si="151"/>
        <v>131.21496422994261</v>
      </c>
      <c r="Z560">
        <f t="shared" si="161"/>
        <v>80.68100704940467</v>
      </c>
      <c r="AA560">
        <f t="shared" si="152"/>
        <v>32.273841095385549</v>
      </c>
    </row>
    <row r="561" spans="1:27" x14ac:dyDescent="0.3">
      <c r="A561">
        <v>560</v>
      </c>
      <c r="B561" s="1">
        <v>42690</v>
      </c>
      <c r="C561">
        <v>87</v>
      </c>
      <c r="D561">
        <v>44</v>
      </c>
      <c r="E561">
        <v>29</v>
      </c>
      <c r="F561">
        <v>10</v>
      </c>
      <c r="G561">
        <v>15</v>
      </c>
      <c r="H561">
        <v>54</v>
      </c>
      <c r="I561">
        <v>87</v>
      </c>
      <c r="J561">
        <f t="shared" si="153"/>
        <v>95.637031512775096</v>
      </c>
      <c r="K561">
        <f t="shared" si="144"/>
        <v>74.598313352670061</v>
      </c>
      <c r="L561">
        <f t="shared" si="154"/>
        <v>95.912760418069425</v>
      </c>
      <c r="M561">
        <f t="shared" si="145"/>
        <v>79.437298269905071</v>
      </c>
      <c r="N561">
        <f t="shared" si="155"/>
        <v>93.777742483409327</v>
      </c>
      <c r="O561">
        <f t="shared" si="146"/>
        <v>45.937793171411627</v>
      </c>
      <c r="P561">
        <f t="shared" si="156"/>
        <v>90.799917041270461</v>
      </c>
      <c r="Q561">
        <f t="shared" si="147"/>
        <v>14.439369520537658</v>
      </c>
      <c r="R561">
        <f t="shared" si="157"/>
        <v>87.287431278294065</v>
      </c>
      <c r="S561">
        <f t="shared" si="148"/>
        <v>8.2616739741760176E-2</v>
      </c>
      <c r="T561">
        <f t="shared" si="158"/>
        <v>83.545597670602461</v>
      </c>
      <c r="U561">
        <f t="shared" si="149"/>
        <v>11.93289545334714</v>
      </c>
      <c r="V561">
        <f t="shared" si="159"/>
        <v>80.055502810920132</v>
      </c>
      <c r="W561">
        <f t="shared" si="150"/>
        <v>48.226041209138195</v>
      </c>
      <c r="X561">
        <f t="shared" si="160"/>
        <v>77.290982009793552</v>
      </c>
      <c r="Y561">
        <f t="shared" si="151"/>
        <v>94.265030334152456</v>
      </c>
      <c r="Z561">
        <f t="shared" si="161"/>
        <v>75.568100704940463</v>
      </c>
      <c r="AA561">
        <f t="shared" si="152"/>
        <v>130.68832149238276</v>
      </c>
    </row>
    <row r="562" spans="1:27" x14ac:dyDescent="0.3">
      <c r="A562">
        <v>561</v>
      </c>
      <c r="B562" s="1">
        <v>42691</v>
      </c>
      <c r="C562">
        <v>96</v>
      </c>
      <c r="D562">
        <v>51</v>
      </c>
      <c r="E562">
        <v>33</v>
      </c>
      <c r="F562">
        <v>8</v>
      </c>
      <c r="G562">
        <v>12</v>
      </c>
      <c r="H562">
        <v>57</v>
      </c>
      <c r="I562">
        <v>96</v>
      </c>
      <c r="J562">
        <f t="shared" si="153"/>
        <v>94.77332836149759</v>
      </c>
      <c r="K562">
        <f t="shared" si="144"/>
        <v>1.5047233087061864</v>
      </c>
      <c r="L562">
        <f t="shared" si="154"/>
        <v>94.130208334455546</v>
      </c>
      <c r="M562">
        <f t="shared" si="145"/>
        <v>3.496120872539505</v>
      </c>
      <c r="N562">
        <f t="shared" si="155"/>
        <v>91.744419738386526</v>
      </c>
      <c r="O562">
        <f t="shared" si="146"/>
        <v>18.109963363034204</v>
      </c>
      <c r="P562">
        <f t="shared" si="156"/>
        <v>89.279950224762274</v>
      </c>
      <c r="Q562">
        <f t="shared" si="147"/>
        <v>45.159068981672611</v>
      </c>
      <c r="R562">
        <f t="shared" si="157"/>
        <v>87.143715639147032</v>
      </c>
      <c r="S562">
        <f t="shared" si="148"/>
        <v>78.433772680288854</v>
      </c>
      <c r="T562">
        <f t="shared" si="158"/>
        <v>85.618239068240982</v>
      </c>
      <c r="U562">
        <f t="shared" si="149"/>
        <v>107.78096004419788</v>
      </c>
      <c r="V562">
        <f t="shared" si="159"/>
        <v>84.916650843276045</v>
      </c>
      <c r="W562">
        <f t="shared" si="150"/>
        <v>122.8406285298536</v>
      </c>
      <c r="X562">
        <f t="shared" si="160"/>
        <v>85.05819640195871</v>
      </c>
      <c r="Y562">
        <f t="shared" si="151"/>
        <v>119.7230659781093</v>
      </c>
      <c r="Z562">
        <f t="shared" si="161"/>
        <v>85.856810070494049</v>
      </c>
      <c r="AA562">
        <f t="shared" si="152"/>
        <v>102.88430194603093</v>
      </c>
    </row>
    <row r="563" spans="1:27" x14ac:dyDescent="0.3">
      <c r="A563">
        <v>562</v>
      </c>
      <c r="B563" s="1">
        <v>42692</v>
      </c>
      <c r="C563">
        <v>114</v>
      </c>
      <c r="D563">
        <v>52</v>
      </c>
      <c r="E563">
        <v>53</v>
      </c>
      <c r="F563">
        <v>13</v>
      </c>
      <c r="G563">
        <v>13</v>
      </c>
      <c r="H563">
        <v>49</v>
      </c>
      <c r="I563">
        <v>114</v>
      </c>
      <c r="J563">
        <f t="shared" si="153"/>
        <v>94.895995525347843</v>
      </c>
      <c r="K563">
        <f t="shared" si="144"/>
        <v>364.96298696752967</v>
      </c>
      <c r="L563">
        <f t="shared" si="154"/>
        <v>94.504166667564448</v>
      </c>
      <c r="M563">
        <f t="shared" si="145"/>
        <v>380.08751732610511</v>
      </c>
      <c r="N563">
        <f t="shared" si="155"/>
        <v>93.021093816870561</v>
      </c>
      <c r="O563">
        <f t="shared" si="146"/>
        <v>440.11450464054661</v>
      </c>
      <c r="P563">
        <f t="shared" si="156"/>
        <v>91.967970134857367</v>
      </c>
      <c r="Q563">
        <f t="shared" si="147"/>
        <v>485.41033997853691</v>
      </c>
      <c r="R563">
        <f t="shared" si="157"/>
        <v>91.571857819573523</v>
      </c>
      <c r="S563">
        <f t="shared" si="148"/>
        <v>503.02156166542534</v>
      </c>
      <c r="T563">
        <f t="shared" si="158"/>
        <v>91.84729562729639</v>
      </c>
      <c r="U563">
        <f t="shared" si="149"/>
        <v>490.74231102440166</v>
      </c>
      <c r="V563">
        <f t="shared" si="159"/>
        <v>92.674995252982811</v>
      </c>
      <c r="W563">
        <f t="shared" si="150"/>
        <v>454.75582746030568</v>
      </c>
      <c r="X563">
        <f t="shared" si="160"/>
        <v>93.811639280391745</v>
      </c>
      <c r="Y563">
        <f t="shared" si="151"/>
        <v>407.56990854502152</v>
      </c>
      <c r="Z563">
        <f t="shared" si="161"/>
        <v>94.985681007049408</v>
      </c>
      <c r="AA563">
        <f t="shared" si="152"/>
        <v>361.5443267656816</v>
      </c>
    </row>
    <row r="564" spans="1:27" x14ac:dyDescent="0.3">
      <c r="A564">
        <v>563</v>
      </c>
      <c r="B564" s="1">
        <v>42693</v>
      </c>
      <c r="C564">
        <v>123</v>
      </c>
      <c r="D564">
        <v>44</v>
      </c>
      <c r="E564">
        <v>41</v>
      </c>
      <c r="F564">
        <v>10</v>
      </c>
      <c r="G564">
        <v>12</v>
      </c>
      <c r="H564">
        <v>37</v>
      </c>
      <c r="I564">
        <v>123</v>
      </c>
      <c r="J564">
        <f t="shared" si="153"/>
        <v>96.806395972813064</v>
      </c>
      <c r="K564">
        <f t="shared" si="144"/>
        <v>686.10489193306364</v>
      </c>
      <c r="L564">
        <f t="shared" si="154"/>
        <v>98.403333334051553</v>
      </c>
      <c r="M564">
        <f t="shared" si="145"/>
        <v>604.99601107577951</v>
      </c>
      <c r="N564">
        <f t="shared" si="155"/>
        <v>99.314765671809397</v>
      </c>
      <c r="O564">
        <f t="shared" si="146"/>
        <v>560.99032518129854</v>
      </c>
      <c r="P564">
        <f t="shared" si="156"/>
        <v>100.78078208091442</v>
      </c>
      <c r="Q564">
        <f t="shared" si="147"/>
        <v>493.69364493581372</v>
      </c>
      <c r="R564">
        <f t="shared" si="157"/>
        <v>102.78592890978676</v>
      </c>
      <c r="S564">
        <f t="shared" si="148"/>
        <v>408.60867004019462</v>
      </c>
      <c r="T564">
        <f t="shared" si="158"/>
        <v>105.13891825091855</v>
      </c>
      <c r="U564">
        <f t="shared" si="149"/>
        <v>319.01824124737044</v>
      </c>
      <c r="V564">
        <f t="shared" si="159"/>
        <v>107.60249857589484</v>
      </c>
      <c r="W564">
        <f t="shared" si="150"/>
        <v>237.08305010532038</v>
      </c>
      <c r="X564">
        <f t="shared" si="160"/>
        <v>109.96232785607835</v>
      </c>
      <c r="Y564">
        <f t="shared" si="151"/>
        <v>169.98089493239064</v>
      </c>
      <c r="Z564">
        <f t="shared" si="161"/>
        <v>112.09856810070495</v>
      </c>
      <c r="AA564">
        <f t="shared" si="152"/>
        <v>118.84121745496763</v>
      </c>
    </row>
    <row r="565" spans="1:27" x14ac:dyDescent="0.3">
      <c r="A565">
        <v>564</v>
      </c>
      <c r="B565" s="1">
        <v>42694</v>
      </c>
      <c r="C565">
        <v>109</v>
      </c>
      <c r="D565">
        <v>42</v>
      </c>
      <c r="E565">
        <v>44</v>
      </c>
      <c r="F565">
        <v>13</v>
      </c>
      <c r="G565">
        <v>12</v>
      </c>
      <c r="H565">
        <v>59</v>
      </c>
      <c r="I565">
        <v>109</v>
      </c>
      <c r="J565">
        <f t="shared" si="153"/>
        <v>99.425756375531762</v>
      </c>
      <c r="K565">
        <f t="shared" si="144"/>
        <v>91.666140980670704</v>
      </c>
      <c r="L565">
        <f t="shared" si="154"/>
        <v>103.32266666724124</v>
      </c>
      <c r="M565">
        <f t="shared" si="145"/>
        <v>32.232113771253729</v>
      </c>
      <c r="N565">
        <f t="shared" si="155"/>
        <v>106.42033597026656</v>
      </c>
      <c r="O565">
        <f t="shared" si="146"/>
        <v>6.6546665063005515</v>
      </c>
      <c r="P565">
        <f t="shared" si="156"/>
        <v>109.66846924854866</v>
      </c>
      <c r="Q565">
        <f t="shared" si="147"/>
        <v>0.44685113625521117</v>
      </c>
      <c r="R565">
        <f t="shared" si="157"/>
        <v>112.89296445489339</v>
      </c>
      <c r="S565">
        <f t="shared" si="148"/>
        <v>15.155172247063373</v>
      </c>
      <c r="T565">
        <f t="shared" si="158"/>
        <v>115.85556730036743</v>
      </c>
      <c r="U565">
        <f t="shared" si="149"/>
        <v>46.998803009867117</v>
      </c>
      <c r="V565">
        <f t="shared" si="159"/>
        <v>118.38074957276845</v>
      </c>
      <c r="W565">
        <f t="shared" si="150"/>
        <v>87.998462546995484</v>
      </c>
      <c r="X565">
        <f t="shared" si="160"/>
        <v>120.39246557121567</v>
      </c>
      <c r="Y565">
        <f t="shared" si="151"/>
        <v>129.7882717913343</v>
      </c>
      <c r="Z565">
        <f t="shared" si="161"/>
        <v>121.90985681007049</v>
      </c>
      <c r="AA565">
        <f t="shared" si="152"/>
        <v>166.66440285652351</v>
      </c>
    </row>
    <row r="566" spans="1:27" x14ac:dyDescent="0.3">
      <c r="A566">
        <v>565</v>
      </c>
      <c r="B566" s="1">
        <v>42695</v>
      </c>
      <c r="C566">
        <v>98</v>
      </c>
      <c r="D566">
        <v>36</v>
      </c>
      <c r="E566">
        <v>36</v>
      </c>
      <c r="F566">
        <v>7</v>
      </c>
      <c r="G566">
        <v>12</v>
      </c>
      <c r="H566">
        <v>57</v>
      </c>
      <c r="I566">
        <v>98</v>
      </c>
      <c r="J566">
        <f t="shared" si="153"/>
        <v>100.38318073797859</v>
      </c>
      <c r="K566">
        <f t="shared" si="144"/>
        <v>5.6795504298721839</v>
      </c>
      <c r="L566">
        <f t="shared" si="154"/>
        <v>104.45813333379299</v>
      </c>
      <c r="M566">
        <f t="shared" si="145"/>
        <v>41.707486157048109</v>
      </c>
      <c r="N566">
        <f t="shared" si="155"/>
        <v>107.19423517918659</v>
      </c>
      <c r="O566">
        <f t="shared" si="146"/>
        <v>84.533960530192303</v>
      </c>
      <c r="P566">
        <f t="shared" si="156"/>
        <v>109.4010815491292</v>
      </c>
      <c r="Q566">
        <f t="shared" si="147"/>
        <v>129.98466048989434</v>
      </c>
      <c r="R566">
        <f t="shared" si="157"/>
        <v>110.94648222744669</v>
      </c>
      <c r="S566">
        <f t="shared" si="148"/>
        <v>167.6114020655931</v>
      </c>
      <c r="T566">
        <f t="shared" si="158"/>
        <v>111.74222692014696</v>
      </c>
      <c r="U566">
        <f t="shared" si="149"/>
        <v>188.84880072481184</v>
      </c>
      <c r="V566">
        <f t="shared" si="159"/>
        <v>111.81422487183053</v>
      </c>
      <c r="W566">
        <f t="shared" si="150"/>
        <v>190.8328088095013</v>
      </c>
      <c r="X566">
        <f t="shared" si="160"/>
        <v>111.27849311424313</v>
      </c>
      <c r="Y566">
        <f t="shared" si="151"/>
        <v>176.31837938500232</v>
      </c>
      <c r="Z566">
        <f t="shared" si="161"/>
        <v>110.29098568100706</v>
      </c>
      <c r="AA566">
        <f t="shared" si="152"/>
        <v>151.06832901072053</v>
      </c>
    </row>
    <row r="567" spans="1:27" x14ac:dyDescent="0.3">
      <c r="A567">
        <v>566</v>
      </c>
      <c r="B567" s="1">
        <v>42696</v>
      </c>
      <c r="C567">
        <v>87</v>
      </c>
      <c r="D567">
        <v>27</v>
      </c>
      <c r="E567">
        <v>33</v>
      </c>
      <c r="F567">
        <v>8</v>
      </c>
      <c r="G567">
        <v>13</v>
      </c>
      <c r="H567">
        <v>46</v>
      </c>
      <c r="I567">
        <v>87</v>
      </c>
      <c r="J567">
        <f t="shared" si="153"/>
        <v>100.14486266418074</v>
      </c>
      <c r="K567">
        <f t="shared" si="144"/>
        <v>172.78741446017264</v>
      </c>
      <c r="L567">
        <f t="shared" si="154"/>
        <v>103.16650666703438</v>
      </c>
      <c r="M567">
        <f t="shared" si="145"/>
        <v>261.35593781526717</v>
      </c>
      <c r="N567">
        <f t="shared" si="155"/>
        <v>104.43596462543061</v>
      </c>
      <c r="O567">
        <f t="shared" si="146"/>
        <v>304.01286241926772</v>
      </c>
      <c r="P567">
        <f t="shared" si="156"/>
        <v>104.84064892947752</v>
      </c>
      <c r="Q567">
        <f t="shared" si="147"/>
        <v>318.28875422486755</v>
      </c>
      <c r="R567">
        <f t="shared" si="157"/>
        <v>104.47324111372335</v>
      </c>
      <c r="S567">
        <f t="shared" si="148"/>
        <v>305.31415501831191</v>
      </c>
      <c r="T567">
        <f t="shared" si="158"/>
        <v>103.49689076805879</v>
      </c>
      <c r="U567">
        <f t="shared" si="149"/>
        <v>272.14740501326332</v>
      </c>
      <c r="V567">
        <f t="shared" si="159"/>
        <v>102.14426746154916</v>
      </c>
      <c r="W567">
        <f t="shared" si="150"/>
        <v>229.34883694693673</v>
      </c>
      <c r="X567">
        <f t="shared" si="160"/>
        <v>100.65569862284863</v>
      </c>
      <c r="Y567">
        <f t="shared" si="151"/>
        <v>186.47810487807004</v>
      </c>
      <c r="Z567">
        <f t="shared" si="161"/>
        <v>99.22909856810071</v>
      </c>
      <c r="AA567">
        <f t="shared" si="152"/>
        <v>149.55085178832283</v>
      </c>
    </row>
    <row r="568" spans="1:27" x14ac:dyDescent="0.3">
      <c r="A568">
        <v>567</v>
      </c>
      <c r="B568" s="1">
        <v>42697</v>
      </c>
      <c r="C568">
        <v>70</v>
      </c>
      <c r="D568">
        <v>26</v>
      </c>
      <c r="E568">
        <v>23</v>
      </c>
      <c r="F568">
        <v>5</v>
      </c>
      <c r="G568">
        <v>12</v>
      </c>
      <c r="H568">
        <v>24</v>
      </c>
      <c r="I568">
        <v>70</v>
      </c>
      <c r="J568">
        <f t="shared" si="153"/>
        <v>98.830376397762663</v>
      </c>
      <c r="K568">
        <f t="shared" si="144"/>
        <v>831.19060323667043</v>
      </c>
      <c r="L568">
        <f t="shared" si="154"/>
        <v>99.933205333627512</v>
      </c>
      <c r="M568">
        <f t="shared" si="145"/>
        <v>895.9967815451065</v>
      </c>
      <c r="N568">
        <f t="shared" si="155"/>
        <v>99.205175237801413</v>
      </c>
      <c r="O568">
        <f t="shared" si="146"/>
        <v>852.94226067068882</v>
      </c>
      <c r="P568">
        <f t="shared" si="156"/>
        <v>97.704389357686523</v>
      </c>
      <c r="Q568">
        <f t="shared" si="147"/>
        <v>767.53318968229428</v>
      </c>
      <c r="R568">
        <f t="shared" si="157"/>
        <v>95.736620556861681</v>
      </c>
      <c r="S568">
        <f t="shared" si="148"/>
        <v>662.3736376878752</v>
      </c>
      <c r="T568">
        <f t="shared" si="158"/>
        <v>93.59875630722351</v>
      </c>
      <c r="U568">
        <f t="shared" si="149"/>
        <v>556.90129924772145</v>
      </c>
      <c r="V568">
        <f t="shared" si="159"/>
        <v>91.543280238464746</v>
      </c>
      <c r="W568">
        <f t="shared" si="150"/>
        <v>464.11292343302563</v>
      </c>
      <c r="X568">
        <f t="shared" si="160"/>
        <v>89.731139724569729</v>
      </c>
      <c r="Y568">
        <f t="shared" si="151"/>
        <v>389.31787483049362</v>
      </c>
      <c r="Z568">
        <f t="shared" si="161"/>
        <v>88.222909856810062</v>
      </c>
      <c r="AA568">
        <f t="shared" si="152"/>
        <v>332.07444364942535</v>
      </c>
    </row>
    <row r="569" spans="1:27" x14ac:dyDescent="0.3">
      <c r="A569">
        <v>568</v>
      </c>
      <c r="B569" s="1">
        <v>42698</v>
      </c>
      <c r="C569">
        <v>72</v>
      </c>
      <c r="D569">
        <v>35</v>
      </c>
      <c r="E569">
        <v>23</v>
      </c>
      <c r="F569">
        <v>8</v>
      </c>
      <c r="G569">
        <v>13</v>
      </c>
      <c r="H569">
        <v>29</v>
      </c>
      <c r="I569">
        <v>72</v>
      </c>
      <c r="J569">
        <f t="shared" si="153"/>
        <v>95.947338757986401</v>
      </c>
      <c r="K569">
        <f t="shared" si="144"/>
        <v>573.47503358975769</v>
      </c>
      <c r="L569">
        <f t="shared" si="154"/>
        <v>93.946564266902016</v>
      </c>
      <c r="M569">
        <f t="shared" si="145"/>
        <v>481.65168312126042</v>
      </c>
      <c r="N569">
        <f t="shared" si="155"/>
        <v>90.443622666460982</v>
      </c>
      <c r="O569">
        <f t="shared" si="146"/>
        <v>340.16721706279333</v>
      </c>
      <c r="P569">
        <f t="shared" si="156"/>
        <v>86.622633614611914</v>
      </c>
      <c r="Q569">
        <f t="shared" si="147"/>
        <v>213.82141382717828</v>
      </c>
      <c r="R569">
        <f t="shared" si="157"/>
        <v>82.86831027843084</v>
      </c>
      <c r="S569">
        <f t="shared" si="148"/>
        <v>118.12016830824545</v>
      </c>
      <c r="T569">
        <f t="shared" si="158"/>
        <v>79.439502522889399</v>
      </c>
      <c r="U569">
        <f t="shared" si="149"/>
        <v>55.346197788077724</v>
      </c>
      <c r="V569">
        <f t="shared" si="159"/>
        <v>76.462984071539424</v>
      </c>
      <c r="W569">
        <f t="shared" si="150"/>
        <v>19.918226822814614</v>
      </c>
      <c r="X569">
        <f t="shared" si="160"/>
        <v>73.946227944913943</v>
      </c>
      <c r="Y569">
        <f t="shared" si="151"/>
        <v>3.7878032135639499</v>
      </c>
      <c r="Z569">
        <f t="shared" si="161"/>
        <v>71.822290985681008</v>
      </c>
      <c r="AA569">
        <f t="shared" si="152"/>
        <v>3.158049377022782E-2</v>
      </c>
    </row>
    <row r="570" spans="1:27" x14ac:dyDescent="0.3">
      <c r="A570">
        <v>569</v>
      </c>
      <c r="B570" s="1">
        <v>42699</v>
      </c>
      <c r="C570">
        <v>95</v>
      </c>
      <c r="D570">
        <v>25</v>
      </c>
      <c r="E570">
        <v>16</v>
      </c>
      <c r="F570">
        <v>6</v>
      </c>
      <c r="G570">
        <v>12</v>
      </c>
      <c r="H570">
        <v>20</v>
      </c>
      <c r="I570">
        <v>95</v>
      </c>
      <c r="J570">
        <f t="shared" si="153"/>
        <v>93.552604882187765</v>
      </c>
      <c r="K570">
        <f t="shared" si="144"/>
        <v>2.0949526270666934</v>
      </c>
      <c r="L570">
        <f t="shared" si="154"/>
        <v>89.557251413521627</v>
      </c>
      <c r="M570">
        <f t="shared" si="145"/>
        <v>29.62351217561233</v>
      </c>
      <c r="N570">
        <f t="shared" si="155"/>
        <v>84.910535866522679</v>
      </c>
      <c r="O570">
        <f t="shared" si="146"/>
        <v>101.79728650072528</v>
      </c>
      <c r="P570">
        <f t="shared" si="156"/>
        <v>80.773580168767154</v>
      </c>
      <c r="Q570">
        <f t="shared" si="147"/>
        <v>202.3910212144952</v>
      </c>
      <c r="R570">
        <f t="shared" si="157"/>
        <v>77.43415513921542</v>
      </c>
      <c r="S570">
        <f t="shared" si="148"/>
        <v>308.55890567315203</v>
      </c>
      <c r="T570">
        <f t="shared" si="158"/>
        <v>74.975801009155759</v>
      </c>
      <c r="U570">
        <f t="shared" si="149"/>
        <v>400.96854522492748</v>
      </c>
      <c r="V570">
        <f t="shared" si="159"/>
        <v>73.338895221461826</v>
      </c>
      <c r="W570">
        <f t="shared" si="150"/>
        <v>469.20346022680934</v>
      </c>
      <c r="X570">
        <f t="shared" si="160"/>
        <v>72.389245588982789</v>
      </c>
      <c r="Y570">
        <f t="shared" si="151"/>
        <v>511.24621503533427</v>
      </c>
      <c r="Z570">
        <f t="shared" si="161"/>
        <v>71.982229098568098</v>
      </c>
      <c r="AA570">
        <f t="shared" si="152"/>
        <v>529.81777727080521</v>
      </c>
    </row>
    <row r="571" spans="1:27" x14ac:dyDescent="0.3">
      <c r="A571">
        <v>570</v>
      </c>
      <c r="B571" s="1">
        <v>42700</v>
      </c>
      <c r="C571">
        <v>63</v>
      </c>
      <c r="D571">
        <v>39</v>
      </c>
      <c r="E571">
        <v>35</v>
      </c>
      <c r="F571">
        <v>14</v>
      </c>
      <c r="G571">
        <v>14</v>
      </c>
      <c r="H571">
        <v>27</v>
      </c>
      <c r="I571">
        <v>63</v>
      </c>
      <c r="J571">
        <f t="shared" si="153"/>
        <v>93.69734439396899</v>
      </c>
      <c r="K571">
        <f t="shared" si="144"/>
        <v>942.32695284193937</v>
      </c>
      <c r="L571">
        <f t="shared" si="154"/>
        <v>90.645801130817304</v>
      </c>
      <c r="M571">
        <f t="shared" si="145"/>
        <v>764.29032016469932</v>
      </c>
      <c r="N571">
        <f t="shared" si="155"/>
        <v>87.937375106565867</v>
      </c>
      <c r="O571">
        <f t="shared" si="146"/>
        <v>621.87267720557099</v>
      </c>
      <c r="P571">
        <f t="shared" si="156"/>
        <v>86.464148101260292</v>
      </c>
      <c r="Q571">
        <f t="shared" si="147"/>
        <v>550.56624611787697</v>
      </c>
      <c r="R571">
        <f t="shared" si="157"/>
        <v>86.21707756960771</v>
      </c>
      <c r="S571">
        <f t="shared" si="148"/>
        <v>539.03269087318142</v>
      </c>
      <c r="T571">
        <f t="shared" si="158"/>
        <v>86.990320403662309</v>
      </c>
      <c r="U571">
        <f t="shared" si="149"/>
        <v>575.53547307037616</v>
      </c>
      <c r="V571">
        <f t="shared" si="159"/>
        <v>88.501668566438553</v>
      </c>
      <c r="W571">
        <f t="shared" si="150"/>
        <v>650.33509967248017</v>
      </c>
      <c r="X571">
        <f t="shared" si="160"/>
        <v>90.477849117796552</v>
      </c>
      <c r="Y571">
        <f t="shared" si="151"/>
        <v>755.03219214039279</v>
      </c>
      <c r="Z571">
        <f t="shared" si="161"/>
        <v>92.69822290985681</v>
      </c>
      <c r="AA571">
        <f t="shared" si="152"/>
        <v>881.9844440035439</v>
      </c>
    </row>
    <row r="572" spans="1:27" x14ac:dyDescent="0.3">
      <c r="A572">
        <v>571</v>
      </c>
      <c r="B572" s="1">
        <v>42701</v>
      </c>
      <c r="C572">
        <v>96</v>
      </c>
      <c r="D572">
        <v>51</v>
      </c>
      <c r="E572">
        <v>41</v>
      </c>
      <c r="F572">
        <v>19</v>
      </c>
      <c r="G572">
        <v>21</v>
      </c>
      <c r="H572">
        <v>38</v>
      </c>
      <c r="I572">
        <v>96</v>
      </c>
      <c r="J572">
        <f t="shared" si="153"/>
        <v>90.627609954572094</v>
      </c>
      <c r="K572">
        <f t="shared" si="144"/>
        <v>28.862574800212858</v>
      </c>
      <c r="L572">
        <f t="shared" si="154"/>
        <v>85.116640904653849</v>
      </c>
      <c r="M572">
        <f t="shared" si="145"/>
        <v>118.44750519825379</v>
      </c>
      <c r="N572">
        <f t="shared" si="155"/>
        <v>80.456162574596107</v>
      </c>
      <c r="O572">
        <f t="shared" si="146"/>
        <v>241.61088190738673</v>
      </c>
      <c r="P572">
        <f t="shared" si="156"/>
        <v>77.078488860756181</v>
      </c>
      <c r="Q572">
        <f t="shared" si="147"/>
        <v>358.02358379252792</v>
      </c>
      <c r="R572">
        <f t="shared" si="157"/>
        <v>74.608538784803855</v>
      </c>
      <c r="S572">
        <f t="shared" si="148"/>
        <v>457.59461292124092</v>
      </c>
      <c r="T572">
        <f t="shared" si="158"/>
        <v>72.596128161464918</v>
      </c>
      <c r="U572">
        <f t="shared" si="149"/>
        <v>547.74121703457547</v>
      </c>
      <c r="V572">
        <f t="shared" si="159"/>
        <v>70.650500569931566</v>
      </c>
      <c r="W572">
        <f t="shared" si="150"/>
        <v>642.5971213550398</v>
      </c>
      <c r="X572">
        <f t="shared" si="160"/>
        <v>68.495569823559308</v>
      </c>
      <c r="Y572">
        <f t="shared" si="151"/>
        <v>756.49367933070141</v>
      </c>
      <c r="Z572">
        <f t="shared" si="161"/>
        <v>65.96982229098569</v>
      </c>
      <c r="AA572">
        <f t="shared" si="152"/>
        <v>901.81157323497996</v>
      </c>
    </row>
    <row r="573" spans="1:27" x14ac:dyDescent="0.3">
      <c r="A573">
        <v>572</v>
      </c>
      <c r="B573" s="1">
        <v>42702</v>
      </c>
      <c r="C573">
        <v>120</v>
      </c>
      <c r="D573">
        <v>48</v>
      </c>
      <c r="E573">
        <v>21</v>
      </c>
      <c r="F573">
        <v>17</v>
      </c>
      <c r="G573">
        <v>17</v>
      </c>
      <c r="H573">
        <v>44</v>
      </c>
      <c r="I573">
        <v>120</v>
      </c>
      <c r="J573">
        <f t="shared" si="153"/>
        <v>91.164848959114892</v>
      </c>
      <c r="K573">
        <f t="shared" si="144"/>
        <v>831.4659355506576</v>
      </c>
      <c r="L573">
        <f t="shared" si="154"/>
        <v>87.293312723723091</v>
      </c>
      <c r="M573">
        <f t="shared" si="145"/>
        <v>1069.7273925881739</v>
      </c>
      <c r="N573">
        <f t="shared" si="155"/>
        <v>85.119313802217277</v>
      </c>
      <c r="O573">
        <f t="shared" si="146"/>
        <v>1216.6622696281902</v>
      </c>
      <c r="P573">
        <f t="shared" si="156"/>
        <v>84.64709331645372</v>
      </c>
      <c r="Q573">
        <f t="shared" si="147"/>
        <v>1249.8280109755312</v>
      </c>
      <c r="R573">
        <f t="shared" si="157"/>
        <v>85.30426939240192</v>
      </c>
      <c r="S573">
        <f t="shared" si="148"/>
        <v>1203.7937223950182</v>
      </c>
      <c r="T573">
        <f t="shared" si="158"/>
        <v>86.638451264585967</v>
      </c>
      <c r="U573">
        <f t="shared" si="149"/>
        <v>1112.9929340254057</v>
      </c>
      <c r="V573">
        <f t="shared" si="159"/>
        <v>88.395150170979463</v>
      </c>
      <c r="W573">
        <f t="shared" si="150"/>
        <v>998.86653271493947</v>
      </c>
      <c r="X573">
        <f t="shared" si="160"/>
        <v>90.499113964711867</v>
      </c>
      <c r="Y573">
        <f t="shared" si="151"/>
        <v>870.30227686705837</v>
      </c>
      <c r="Z573">
        <f t="shared" si="161"/>
        <v>92.996982229098577</v>
      </c>
      <c r="AA573">
        <f t="shared" si="152"/>
        <v>729.16296873561805</v>
      </c>
    </row>
    <row r="574" spans="1:27" x14ac:dyDescent="0.3">
      <c r="A574">
        <v>573</v>
      </c>
      <c r="B574" s="1">
        <v>42703</v>
      </c>
      <c r="C574">
        <v>115</v>
      </c>
      <c r="D574">
        <v>39</v>
      </c>
      <c r="E574">
        <v>30</v>
      </c>
      <c r="F574">
        <v>13</v>
      </c>
      <c r="G574">
        <v>15</v>
      </c>
      <c r="H574">
        <v>25</v>
      </c>
      <c r="I574">
        <v>115</v>
      </c>
      <c r="J574">
        <f t="shared" si="153"/>
        <v>94.048364063203408</v>
      </c>
      <c r="K574">
        <f t="shared" si="144"/>
        <v>438.97104842806641</v>
      </c>
      <c r="L574">
        <f t="shared" si="154"/>
        <v>93.834650178978478</v>
      </c>
      <c r="M574">
        <f t="shared" si="145"/>
        <v>447.97203304621576</v>
      </c>
      <c r="N574">
        <f t="shared" si="155"/>
        <v>95.583519661552089</v>
      </c>
      <c r="O574">
        <f t="shared" si="146"/>
        <v>376.99970873333433</v>
      </c>
      <c r="P574">
        <f t="shared" si="156"/>
        <v>98.788255989872226</v>
      </c>
      <c r="Q574">
        <f t="shared" si="147"/>
        <v>262.82064384991372</v>
      </c>
      <c r="R574">
        <f t="shared" si="157"/>
        <v>102.65213469620096</v>
      </c>
      <c r="S574">
        <f t="shared" si="148"/>
        <v>152.46977756076416</v>
      </c>
      <c r="T574">
        <f t="shared" si="158"/>
        <v>106.65538050583439</v>
      </c>
      <c r="U574">
        <f t="shared" si="149"/>
        <v>69.632674502408776</v>
      </c>
      <c r="V574">
        <f t="shared" si="159"/>
        <v>110.51854505129384</v>
      </c>
      <c r="W574">
        <f t="shared" si="150"/>
        <v>20.083438457282917</v>
      </c>
      <c r="X574">
        <f t="shared" si="160"/>
        <v>114.09982279294238</v>
      </c>
      <c r="Y574">
        <f t="shared" si="151"/>
        <v>0.81031900410606394</v>
      </c>
      <c r="Z574">
        <f t="shared" si="161"/>
        <v>117.29969822290985</v>
      </c>
      <c r="AA574">
        <f t="shared" si="152"/>
        <v>5.2886119164547383</v>
      </c>
    </row>
    <row r="575" spans="1:27" x14ac:dyDescent="0.3">
      <c r="A575">
        <v>574</v>
      </c>
      <c r="B575" s="1">
        <v>42704</v>
      </c>
      <c r="C575">
        <v>100</v>
      </c>
      <c r="D575">
        <v>35</v>
      </c>
      <c r="E575">
        <v>35</v>
      </c>
      <c r="F575">
        <v>13</v>
      </c>
      <c r="G575">
        <v>14</v>
      </c>
      <c r="H575">
        <v>32</v>
      </c>
      <c r="I575">
        <v>100</v>
      </c>
      <c r="J575">
        <f t="shared" si="153"/>
        <v>96.143527656883066</v>
      </c>
      <c r="K575">
        <f t="shared" si="144"/>
        <v>14.872378933225816</v>
      </c>
      <c r="L575">
        <f t="shared" si="154"/>
        <v>98.067720143182783</v>
      </c>
      <c r="M575">
        <f t="shared" si="145"/>
        <v>3.7337054450615663</v>
      </c>
      <c r="N575">
        <f t="shared" si="155"/>
        <v>101.40846376308646</v>
      </c>
      <c r="O575">
        <f t="shared" si="146"/>
        <v>1.9837701719276692</v>
      </c>
      <c r="P575">
        <f t="shared" si="156"/>
        <v>105.27295359392333</v>
      </c>
      <c r="Q575">
        <f t="shared" si="147"/>
        <v>27.804039603668993</v>
      </c>
      <c r="R575">
        <f t="shared" si="157"/>
        <v>108.82606734810048</v>
      </c>
      <c r="S575">
        <f t="shared" si="148"/>
        <v>77.899464833205442</v>
      </c>
      <c r="T575">
        <f t="shared" si="158"/>
        <v>111.66215220233376</v>
      </c>
      <c r="U575">
        <f t="shared" si="149"/>
        <v>136.0057939903981</v>
      </c>
      <c r="V575">
        <f t="shared" si="159"/>
        <v>113.65556351538817</v>
      </c>
      <c r="W575">
        <f t="shared" si="150"/>
        <v>186.47441492280043</v>
      </c>
      <c r="X575">
        <f t="shared" si="160"/>
        <v>114.81996455858847</v>
      </c>
      <c r="Y575">
        <f t="shared" si="151"/>
        <v>219.63134951781825</v>
      </c>
      <c r="Z575">
        <f t="shared" si="161"/>
        <v>115.22996982229098</v>
      </c>
      <c r="AA575">
        <f t="shared" si="152"/>
        <v>231.95198078789403</v>
      </c>
    </row>
    <row r="576" spans="1:27" x14ac:dyDescent="0.3">
      <c r="A576">
        <v>575</v>
      </c>
      <c r="B576" s="1">
        <v>42705</v>
      </c>
      <c r="C576">
        <v>90</v>
      </c>
      <c r="D576">
        <v>40</v>
      </c>
      <c r="E576">
        <v>19</v>
      </c>
      <c r="F576">
        <v>24</v>
      </c>
      <c r="G576">
        <v>16</v>
      </c>
      <c r="H576">
        <v>14</v>
      </c>
      <c r="I576">
        <v>90</v>
      </c>
      <c r="J576">
        <f t="shared" si="153"/>
        <v>96.529174891194756</v>
      </c>
      <c r="K576">
        <f t="shared" si="144"/>
        <v>42.630124759808062</v>
      </c>
      <c r="L576">
        <f t="shared" si="154"/>
        <v>98.454176114546229</v>
      </c>
      <c r="M576">
        <f t="shared" si="145"/>
        <v>71.473093775763971</v>
      </c>
      <c r="N576">
        <f t="shared" si="155"/>
        <v>100.98592463416051</v>
      </c>
      <c r="O576">
        <f t="shared" si="146"/>
        <v>120.69054006745476</v>
      </c>
      <c r="P576">
        <f t="shared" si="156"/>
        <v>103.163772156354</v>
      </c>
      <c r="Q576">
        <f t="shared" si="147"/>
        <v>173.28489738440084</v>
      </c>
      <c r="R576">
        <f t="shared" si="157"/>
        <v>104.41303367405024</v>
      </c>
      <c r="S576">
        <f t="shared" si="148"/>
        <v>207.73553968930617</v>
      </c>
      <c r="T576">
        <f t="shared" si="158"/>
        <v>104.6648608809335</v>
      </c>
      <c r="U576">
        <f t="shared" si="149"/>
        <v>215.05814465713377</v>
      </c>
      <c r="V576">
        <f t="shared" si="159"/>
        <v>104.09666905461646</v>
      </c>
      <c r="W576">
        <f t="shared" si="150"/>
        <v>198.71607843538121</v>
      </c>
      <c r="X576">
        <f t="shared" si="160"/>
        <v>102.9639929117177</v>
      </c>
      <c r="Y576">
        <f t="shared" si="151"/>
        <v>168.06511221506668</v>
      </c>
      <c r="Z576">
        <f t="shared" si="161"/>
        <v>101.5229969822291</v>
      </c>
      <c r="AA576">
        <f t="shared" si="152"/>
        <v>132.779459452461</v>
      </c>
    </row>
    <row r="577" spans="1:27" x14ac:dyDescent="0.3">
      <c r="A577">
        <v>576</v>
      </c>
      <c r="B577" s="1">
        <v>42707</v>
      </c>
      <c r="C577">
        <v>78</v>
      </c>
      <c r="D577">
        <v>78</v>
      </c>
      <c r="E577">
        <v>40</v>
      </c>
      <c r="F577">
        <v>18</v>
      </c>
      <c r="G577">
        <v>15</v>
      </c>
      <c r="H577">
        <v>102</v>
      </c>
      <c r="I577">
        <v>102</v>
      </c>
      <c r="J577">
        <f t="shared" si="153"/>
        <v>95.876257402075282</v>
      </c>
      <c r="K577">
        <f t="shared" si="144"/>
        <v>37.500223405637769</v>
      </c>
      <c r="L577">
        <f t="shared" si="154"/>
        <v>96.763340891636986</v>
      </c>
      <c r="M577">
        <f t="shared" si="145"/>
        <v>27.422598617201317</v>
      </c>
      <c r="N577">
        <f t="shared" si="155"/>
        <v>97.690147243912349</v>
      </c>
      <c r="O577">
        <f t="shared" si="146"/>
        <v>18.574830779156319</v>
      </c>
      <c r="P577">
        <f t="shared" si="156"/>
        <v>97.898263293812391</v>
      </c>
      <c r="Q577">
        <f t="shared" si="147"/>
        <v>16.824244006886772</v>
      </c>
      <c r="R577">
        <f t="shared" si="157"/>
        <v>97.20651683702512</v>
      </c>
      <c r="S577">
        <f t="shared" si="148"/>
        <v>22.977480833723661</v>
      </c>
      <c r="T577">
        <f t="shared" si="158"/>
        <v>95.865944352373404</v>
      </c>
      <c r="U577">
        <f t="shared" si="149"/>
        <v>37.626638688179739</v>
      </c>
      <c r="V577">
        <f t="shared" si="159"/>
        <v>94.229000716384931</v>
      </c>
      <c r="W577">
        <f t="shared" si="150"/>
        <v>60.388429865945916</v>
      </c>
      <c r="X577">
        <f t="shared" si="160"/>
        <v>92.592798582343534</v>
      </c>
      <c r="Y577">
        <f t="shared" si="151"/>
        <v>88.495438512357836</v>
      </c>
      <c r="Z577">
        <f t="shared" si="161"/>
        <v>91.152299698222905</v>
      </c>
      <c r="AA577">
        <f t="shared" si="152"/>
        <v>117.67260183717488</v>
      </c>
    </row>
    <row r="578" spans="1:27" x14ac:dyDescent="0.3">
      <c r="A578">
        <v>577</v>
      </c>
      <c r="B578" s="1">
        <v>42708</v>
      </c>
      <c r="C578">
        <v>169</v>
      </c>
      <c r="D578">
        <v>69</v>
      </c>
      <c r="E578">
        <v>67</v>
      </c>
      <c r="F578">
        <v>13</v>
      </c>
      <c r="G578">
        <v>22</v>
      </c>
      <c r="H578">
        <v>56</v>
      </c>
      <c r="I578">
        <v>169</v>
      </c>
      <c r="J578">
        <f t="shared" si="153"/>
        <v>96.488631661867757</v>
      </c>
      <c r="K578">
        <f t="shared" si="144"/>
        <v>5257.8985382682868</v>
      </c>
      <c r="L578">
        <f t="shared" si="154"/>
        <v>97.8106727133096</v>
      </c>
      <c r="M578">
        <f t="shared" si="145"/>
        <v>5067.9203195315222</v>
      </c>
      <c r="N578">
        <f t="shared" si="155"/>
        <v>98.983103070738636</v>
      </c>
      <c r="O578">
        <f t="shared" si="146"/>
        <v>4902.3658556028095</v>
      </c>
      <c r="P578">
        <f t="shared" si="156"/>
        <v>99.538957976287435</v>
      </c>
      <c r="Q578">
        <f t="shared" si="147"/>
        <v>4824.8363590199633</v>
      </c>
      <c r="R578">
        <f t="shared" si="157"/>
        <v>99.603258418512553</v>
      </c>
      <c r="S578">
        <f t="shared" si="148"/>
        <v>4815.9077421277489</v>
      </c>
      <c r="T578">
        <f t="shared" si="158"/>
        <v>99.546377740949367</v>
      </c>
      <c r="U578">
        <f t="shared" si="149"/>
        <v>4823.8056449028936</v>
      </c>
      <c r="V578">
        <f t="shared" si="159"/>
        <v>99.668700214915475</v>
      </c>
      <c r="W578">
        <f t="shared" si="150"/>
        <v>4806.8291298892618</v>
      </c>
      <c r="X578">
        <f t="shared" si="160"/>
        <v>100.11855971646871</v>
      </c>
      <c r="Y578">
        <f t="shared" si="151"/>
        <v>4744.6528155336873</v>
      </c>
      <c r="Z578">
        <f t="shared" si="161"/>
        <v>100.91522996982229</v>
      </c>
      <c r="AA578">
        <f t="shared" si="152"/>
        <v>4635.5359100621845</v>
      </c>
    </row>
    <row r="579" spans="1:27" x14ac:dyDescent="0.3">
      <c r="A579">
        <v>578</v>
      </c>
      <c r="B579" s="1">
        <v>42709</v>
      </c>
      <c r="C579">
        <v>164</v>
      </c>
      <c r="D579">
        <v>45</v>
      </c>
      <c r="E579">
        <v>30</v>
      </c>
      <c r="F579">
        <v>10</v>
      </c>
      <c r="G579">
        <v>18</v>
      </c>
      <c r="H579">
        <v>35</v>
      </c>
      <c r="I579">
        <v>164</v>
      </c>
      <c r="J579">
        <f t="shared" si="153"/>
        <v>103.73976849568099</v>
      </c>
      <c r="K579">
        <f t="shared" ref="K579:K642" si="162">(I579-J579)^2</f>
        <v>3631.2955009541211</v>
      </c>
      <c r="L579">
        <f t="shared" si="154"/>
        <v>112.0485381706477</v>
      </c>
      <c r="M579">
        <f t="shared" ref="M579:M642" si="163">(I579-L579)^2</f>
        <v>2698.9543862066489</v>
      </c>
      <c r="N579">
        <f t="shared" si="155"/>
        <v>119.98817214951703</v>
      </c>
      <c r="O579">
        <f t="shared" ref="O579:O642" si="164">(I579-N579)^2</f>
        <v>1937.0409907405488</v>
      </c>
      <c r="P579">
        <f t="shared" si="156"/>
        <v>127.32337478577247</v>
      </c>
      <c r="Q579">
        <f t="shared" ref="Q579:Q642" si="165">(I579-P579)^2</f>
        <v>1345.1748371049105</v>
      </c>
      <c r="R579">
        <f t="shared" si="157"/>
        <v>134.30162920925628</v>
      </c>
      <c r="S579">
        <f t="shared" ref="S579:S642" si="166">(I579-R579)^2</f>
        <v>881.99322762449992</v>
      </c>
      <c r="T579">
        <f t="shared" si="158"/>
        <v>141.21855109637974</v>
      </c>
      <c r="U579">
        <f t="shared" ref="U579:U642" si="167">(I579-T579)^2</f>
        <v>518.99441414826072</v>
      </c>
      <c r="V579">
        <f t="shared" si="159"/>
        <v>148.20061006447463</v>
      </c>
      <c r="W579">
        <f t="shared" ref="W579:W642" si="168">(I579-V579)^2</f>
        <v>249.62072233478031</v>
      </c>
      <c r="X579">
        <f t="shared" si="160"/>
        <v>155.22371194329375</v>
      </c>
      <c r="Y579">
        <f t="shared" ref="Y579:Y642" si="169">(I579-X579)^2</f>
        <v>77.023232054284762</v>
      </c>
      <c r="Z579">
        <f t="shared" si="161"/>
        <v>162.19152299698223</v>
      </c>
      <c r="AA579">
        <f t="shared" ref="AA579:AA642" si="170">(I579-Z579)^2</f>
        <v>3.2705890704441383</v>
      </c>
    </row>
    <row r="580" spans="1:27" x14ac:dyDescent="0.3">
      <c r="A580">
        <v>579</v>
      </c>
      <c r="B580" s="1">
        <v>42710</v>
      </c>
      <c r="C580">
        <v>143</v>
      </c>
      <c r="D580">
        <v>52</v>
      </c>
      <c r="E580">
        <v>48</v>
      </c>
      <c r="F580">
        <v>15</v>
      </c>
      <c r="G580">
        <v>23</v>
      </c>
      <c r="H580">
        <v>54</v>
      </c>
      <c r="I580">
        <v>143</v>
      </c>
      <c r="J580">
        <f t="shared" ref="J580:J643" si="171">0.1*I579+(1-0.1)*J579</f>
        <v>109.7657916461129</v>
      </c>
      <c r="K580">
        <f t="shared" si="162"/>
        <v>1104.5126049095791</v>
      </c>
      <c r="L580">
        <f t="shared" ref="L580:L643" si="172">0.2*I579+(1-0.2)*L579</f>
        <v>122.43883053651817</v>
      </c>
      <c r="M580">
        <f t="shared" si="163"/>
        <v>422.76168970601776</v>
      </c>
      <c r="N580">
        <f t="shared" ref="N580:N643" si="173">0.3*I579+(1-0.3)*N579</f>
        <v>133.1917205046619</v>
      </c>
      <c r="O580">
        <f t="shared" si="164"/>
        <v>96.202346658669782</v>
      </c>
      <c r="P580">
        <f t="shared" ref="P580:P643" si="174">0.4*I579+(1-0.4)*P579</f>
        <v>141.99402487146349</v>
      </c>
      <c r="Q580">
        <f t="shared" si="165"/>
        <v>1.0119859592340383</v>
      </c>
      <c r="R580">
        <f t="shared" ref="R580:R643" si="175">0.5*I579+(1-0.5)*R579</f>
        <v>149.15081460462812</v>
      </c>
      <c r="S580">
        <f t="shared" si="166"/>
        <v>37.832520300506623</v>
      </c>
      <c r="T580">
        <f t="shared" ref="T580:T643" si="176">0.6*I579+(1-0.6)*T579</f>
        <v>154.88742043855189</v>
      </c>
      <c r="U580">
        <f t="shared" si="167"/>
        <v>141.31076468290109</v>
      </c>
      <c r="V580">
        <f t="shared" ref="V580:V643" si="177">0.7*I579+(1-0.7)*V579</f>
        <v>159.26018301934238</v>
      </c>
      <c r="W580">
        <f t="shared" si="168"/>
        <v>264.39355182251023</v>
      </c>
      <c r="X580">
        <f t="shared" ref="X580:X643" si="178">0.8*I579+(1-0.8)*X579</f>
        <v>162.24474238865875</v>
      </c>
      <c r="Y580">
        <f t="shared" si="169"/>
        <v>370.36010960583889</v>
      </c>
      <c r="Z580">
        <f t="shared" ref="Z580:Z643" si="179">0.9*I579+(1-0.9)*Z579</f>
        <v>163.8191522996982</v>
      </c>
      <c r="AA580">
        <f t="shared" si="170"/>
        <v>433.43710247802898</v>
      </c>
    </row>
    <row r="581" spans="1:27" x14ac:dyDescent="0.3">
      <c r="A581">
        <v>580</v>
      </c>
      <c r="B581" s="1">
        <v>42711</v>
      </c>
      <c r="C581">
        <v>131</v>
      </c>
      <c r="D581">
        <v>61</v>
      </c>
      <c r="E581">
        <v>43</v>
      </c>
      <c r="F581">
        <v>15</v>
      </c>
      <c r="G581">
        <v>19</v>
      </c>
      <c r="H581">
        <v>77</v>
      </c>
      <c r="I581">
        <v>131</v>
      </c>
      <c r="J581">
        <f t="shared" si="171"/>
        <v>113.0892124815016</v>
      </c>
      <c r="K581">
        <f t="shared" si="162"/>
        <v>320.79630953279792</v>
      </c>
      <c r="L581">
        <f t="shared" si="172"/>
        <v>126.55106442921453</v>
      </c>
      <c r="M581">
        <f t="shared" si="163"/>
        <v>19.793027713000196</v>
      </c>
      <c r="N581">
        <f t="shared" si="173"/>
        <v>136.13420435326333</v>
      </c>
      <c r="O581">
        <f t="shared" si="164"/>
        <v>26.360054341068111</v>
      </c>
      <c r="P581">
        <f t="shared" si="174"/>
        <v>142.39641492287808</v>
      </c>
      <c r="Q581">
        <f t="shared" si="165"/>
        <v>129.8782730943982</v>
      </c>
      <c r="R581">
        <f t="shared" si="175"/>
        <v>146.07540730231406</v>
      </c>
      <c r="S581">
        <f t="shared" si="166"/>
        <v>227.26790533066415</v>
      </c>
      <c r="T581">
        <f t="shared" si="176"/>
        <v>147.75496817542074</v>
      </c>
      <c r="U581">
        <f t="shared" si="167"/>
        <v>280.7289585593619</v>
      </c>
      <c r="V581">
        <f t="shared" si="177"/>
        <v>147.87805490580271</v>
      </c>
      <c r="W581">
        <f t="shared" si="168"/>
        <v>284.86873740329105</v>
      </c>
      <c r="X581">
        <f t="shared" si="178"/>
        <v>146.84894847773174</v>
      </c>
      <c r="Y581">
        <f t="shared" si="169"/>
        <v>251.18916784979518</v>
      </c>
      <c r="Z581">
        <f t="shared" si="179"/>
        <v>145.08191522996984</v>
      </c>
      <c r="AA581">
        <f t="shared" si="170"/>
        <v>198.30033654405645</v>
      </c>
    </row>
    <row r="582" spans="1:27" x14ac:dyDescent="0.3">
      <c r="A582">
        <v>581</v>
      </c>
      <c r="B582" s="1">
        <v>42712</v>
      </c>
      <c r="C582">
        <v>144</v>
      </c>
      <c r="D582">
        <v>69</v>
      </c>
      <c r="E582">
        <v>79</v>
      </c>
      <c r="F582">
        <v>25</v>
      </c>
      <c r="G582">
        <v>26</v>
      </c>
      <c r="H582">
        <v>59</v>
      </c>
      <c r="I582">
        <v>144</v>
      </c>
      <c r="J582">
        <f t="shared" si="171"/>
        <v>114.88029123335144</v>
      </c>
      <c r="K582">
        <f t="shared" si="162"/>
        <v>847.95743865442887</v>
      </c>
      <c r="L582">
        <f t="shared" si="172"/>
        <v>127.44085154337164</v>
      </c>
      <c r="M582">
        <f t="shared" si="163"/>
        <v>274.20539760865751</v>
      </c>
      <c r="N582">
        <f t="shared" si="173"/>
        <v>134.59394304728431</v>
      </c>
      <c r="O582">
        <f t="shared" si="164"/>
        <v>88.473907397731125</v>
      </c>
      <c r="P582">
        <f t="shared" si="174"/>
        <v>137.83784895372685</v>
      </c>
      <c r="Q582">
        <f t="shared" si="165"/>
        <v>37.972105517085303</v>
      </c>
      <c r="R582">
        <f t="shared" si="175"/>
        <v>138.53770365115702</v>
      </c>
      <c r="S582">
        <f t="shared" si="166"/>
        <v>29.836681402583384</v>
      </c>
      <c r="T582">
        <f t="shared" si="176"/>
        <v>137.7019872701683</v>
      </c>
      <c r="U582">
        <f t="shared" si="167"/>
        <v>39.664964345122108</v>
      </c>
      <c r="V582">
        <f t="shared" si="177"/>
        <v>136.06341647174082</v>
      </c>
      <c r="W582">
        <f t="shared" si="168"/>
        <v>62.989358101034895</v>
      </c>
      <c r="X582">
        <f t="shared" si="178"/>
        <v>134.16978969554634</v>
      </c>
      <c r="Y582">
        <f t="shared" si="169"/>
        <v>96.633034629786877</v>
      </c>
      <c r="Z582">
        <f t="shared" si="179"/>
        <v>132.40819152299699</v>
      </c>
      <c r="AA582">
        <f t="shared" si="170"/>
        <v>134.37002376751892</v>
      </c>
    </row>
    <row r="583" spans="1:27" x14ac:dyDescent="0.3">
      <c r="A583">
        <v>582</v>
      </c>
      <c r="B583" s="1">
        <v>42713</v>
      </c>
      <c r="C583">
        <v>164</v>
      </c>
      <c r="D583">
        <v>62</v>
      </c>
      <c r="E583">
        <v>42</v>
      </c>
      <c r="F583">
        <v>24</v>
      </c>
      <c r="G583">
        <v>28</v>
      </c>
      <c r="H583">
        <v>58</v>
      </c>
      <c r="I583">
        <v>164</v>
      </c>
      <c r="J583">
        <f t="shared" si="171"/>
        <v>117.79226211001631</v>
      </c>
      <c r="K583">
        <f t="shared" si="162"/>
        <v>2135.1550409094343</v>
      </c>
      <c r="L583">
        <f t="shared" si="172"/>
        <v>130.75268123469732</v>
      </c>
      <c r="M583">
        <f t="shared" si="163"/>
        <v>1105.3842050816477</v>
      </c>
      <c r="N583">
        <f t="shared" si="173"/>
        <v>137.41576013309901</v>
      </c>
      <c r="O583">
        <f t="shared" si="164"/>
        <v>706.72180930092782</v>
      </c>
      <c r="P583">
        <f t="shared" si="174"/>
        <v>140.30270937223611</v>
      </c>
      <c r="Q583">
        <f t="shared" si="165"/>
        <v>561.56158309670639</v>
      </c>
      <c r="R583">
        <f t="shared" si="175"/>
        <v>141.26885182557851</v>
      </c>
      <c r="S583">
        <f t="shared" si="166"/>
        <v>516.70509732750554</v>
      </c>
      <c r="T583">
        <f t="shared" si="176"/>
        <v>141.48079490806731</v>
      </c>
      <c r="U583">
        <f t="shared" si="167"/>
        <v>507.11459797252718</v>
      </c>
      <c r="V583">
        <f t="shared" si="177"/>
        <v>141.61902494152224</v>
      </c>
      <c r="W583">
        <f t="shared" si="168"/>
        <v>500.90804456820354</v>
      </c>
      <c r="X583">
        <f t="shared" si="178"/>
        <v>142.03395793910926</v>
      </c>
      <c r="Y583">
        <f t="shared" si="169"/>
        <v>482.50700382082124</v>
      </c>
      <c r="Z583">
        <f t="shared" si="179"/>
        <v>142.8408191522997</v>
      </c>
      <c r="AA583">
        <f t="shared" si="170"/>
        <v>447.71093414568713</v>
      </c>
    </row>
    <row r="584" spans="1:27" x14ac:dyDescent="0.3">
      <c r="A584">
        <v>583</v>
      </c>
      <c r="B584" s="1">
        <v>42714</v>
      </c>
      <c r="C584">
        <v>152</v>
      </c>
      <c r="D584">
        <v>64</v>
      </c>
      <c r="E584">
        <v>57</v>
      </c>
      <c r="F584">
        <v>20</v>
      </c>
      <c r="G584">
        <v>19</v>
      </c>
      <c r="H584">
        <v>46</v>
      </c>
      <c r="I584">
        <v>152</v>
      </c>
      <c r="J584">
        <f t="shared" si="171"/>
        <v>122.41303589901469</v>
      </c>
      <c r="K584">
        <f t="shared" si="162"/>
        <v>875.38844471299365</v>
      </c>
      <c r="L584">
        <f t="shared" si="172"/>
        <v>137.40214498775788</v>
      </c>
      <c r="M584">
        <f t="shared" si="163"/>
        <v>213.09737095844241</v>
      </c>
      <c r="N584">
        <f t="shared" si="173"/>
        <v>145.39103209316929</v>
      </c>
      <c r="O584">
        <f t="shared" si="164"/>
        <v>43.678456793518343</v>
      </c>
      <c r="P584">
        <f t="shared" si="174"/>
        <v>149.78162562334165</v>
      </c>
      <c r="Q584">
        <f t="shared" si="165"/>
        <v>4.9211848750143057</v>
      </c>
      <c r="R584">
        <f t="shared" si="175"/>
        <v>152.63442591278925</v>
      </c>
      <c r="S584">
        <f t="shared" si="166"/>
        <v>0.40249623881847835</v>
      </c>
      <c r="T584">
        <f t="shared" si="176"/>
        <v>154.99231796322692</v>
      </c>
      <c r="U584">
        <f t="shared" si="167"/>
        <v>8.953966793050526</v>
      </c>
      <c r="V584">
        <f t="shared" si="177"/>
        <v>157.28570748245667</v>
      </c>
      <c r="W584">
        <f t="shared" si="168"/>
        <v>27.938703590098452</v>
      </c>
      <c r="X584">
        <f t="shared" si="178"/>
        <v>159.60679158782187</v>
      </c>
      <c r="Y584">
        <f t="shared" si="169"/>
        <v>57.863278260557628</v>
      </c>
      <c r="Z584">
        <f t="shared" si="179"/>
        <v>161.88408191522996</v>
      </c>
      <c r="AA584">
        <f t="shared" si="170"/>
        <v>97.69507530697588</v>
      </c>
    </row>
    <row r="585" spans="1:27" x14ac:dyDescent="0.3">
      <c r="A585">
        <v>584</v>
      </c>
      <c r="B585" s="1">
        <v>42715</v>
      </c>
      <c r="C585">
        <v>154</v>
      </c>
      <c r="D585">
        <v>43</v>
      </c>
      <c r="E585">
        <v>31</v>
      </c>
      <c r="F585">
        <v>10</v>
      </c>
      <c r="G585">
        <v>12</v>
      </c>
      <c r="H585">
        <v>44</v>
      </c>
      <c r="I585">
        <v>154</v>
      </c>
      <c r="J585">
        <f t="shared" si="171"/>
        <v>125.37173230911323</v>
      </c>
      <c r="K585">
        <f t="shared" si="162"/>
        <v>819.5777109810715</v>
      </c>
      <c r="L585">
        <f t="shared" si="172"/>
        <v>140.32171599020631</v>
      </c>
      <c r="M585">
        <f t="shared" si="163"/>
        <v>187.09545345257763</v>
      </c>
      <c r="N585">
        <f t="shared" si="173"/>
        <v>147.37372246521849</v>
      </c>
      <c r="O585">
        <f t="shared" si="164"/>
        <v>43.907553967950101</v>
      </c>
      <c r="P585">
        <f t="shared" si="174"/>
        <v>150.66897537400499</v>
      </c>
      <c r="Q585">
        <f t="shared" si="165"/>
        <v>11.095725058985218</v>
      </c>
      <c r="R585">
        <f t="shared" si="175"/>
        <v>152.31721295639463</v>
      </c>
      <c r="S585">
        <f t="shared" si="166"/>
        <v>2.8317722341261113</v>
      </c>
      <c r="T585">
        <f t="shared" si="176"/>
        <v>153.19692718529078</v>
      </c>
      <c r="U585">
        <f t="shared" si="167"/>
        <v>0.64492594572499684</v>
      </c>
      <c r="V585">
        <f t="shared" si="177"/>
        <v>153.58571224473701</v>
      </c>
      <c r="W585">
        <f t="shared" si="168"/>
        <v>0.17163434416084691</v>
      </c>
      <c r="X585">
        <f t="shared" si="178"/>
        <v>153.52135831756436</v>
      </c>
      <c r="Y585">
        <f t="shared" si="169"/>
        <v>0.22909786016481673</v>
      </c>
      <c r="Z585">
        <f t="shared" si="179"/>
        <v>152.98840819152301</v>
      </c>
      <c r="AA585">
        <f t="shared" si="170"/>
        <v>1.0233179869777533</v>
      </c>
    </row>
    <row r="586" spans="1:27" x14ac:dyDescent="0.3">
      <c r="A586">
        <v>585</v>
      </c>
      <c r="B586" s="1">
        <v>42716</v>
      </c>
      <c r="C586">
        <v>114</v>
      </c>
      <c r="D586">
        <v>33</v>
      </c>
      <c r="E586">
        <v>30</v>
      </c>
      <c r="F586">
        <v>8</v>
      </c>
      <c r="G586">
        <v>15</v>
      </c>
      <c r="H586">
        <v>50</v>
      </c>
      <c r="I586">
        <v>114</v>
      </c>
      <c r="J586">
        <f t="shared" si="171"/>
        <v>128.2345590782019</v>
      </c>
      <c r="K586">
        <f t="shared" si="162"/>
        <v>202.62267215082005</v>
      </c>
      <c r="L586">
        <f t="shared" si="172"/>
        <v>143.05737279216507</v>
      </c>
      <c r="M586">
        <f t="shared" si="163"/>
        <v>844.33091358285481</v>
      </c>
      <c r="N586">
        <f t="shared" si="173"/>
        <v>149.36160572565294</v>
      </c>
      <c r="O586">
        <f t="shared" si="164"/>
        <v>1250.4431594965306</v>
      </c>
      <c r="P586">
        <f t="shared" si="174"/>
        <v>152.00138522440298</v>
      </c>
      <c r="Q586">
        <f t="shared" si="165"/>
        <v>1444.1052789734731</v>
      </c>
      <c r="R586">
        <f t="shared" si="175"/>
        <v>153.15860647819733</v>
      </c>
      <c r="S586">
        <f t="shared" si="166"/>
        <v>1533.3964613143178</v>
      </c>
      <c r="T586">
        <f t="shared" si="176"/>
        <v>153.67877087411631</v>
      </c>
      <c r="U586">
        <f t="shared" si="167"/>
        <v>1574.4048580806209</v>
      </c>
      <c r="V586">
        <f t="shared" si="177"/>
        <v>153.8757136734211</v>
      </c>
      <c r="W586">
        <f t="shared" si="168"/>
        <v>1590.0725409646627</v>
      </c>
      <c r="X586">
        <f t="shared" si="178"/>
        <v>153.90427166351287</v>
      </c>
      <c r="Y586">
        <f t="shared" si="169"/>
        <v>1592.3508969954364</v>
      </c>
      <c r="Z586">
        <f t="shared" si="179"/>
        <v>153.8988408191523</v>
      </c>
      <c r="AA586">
        <f t="shared" si="170"/>
        <v>1591.9174987120537</v>
      </c>
    </row>
    <row r="587" spans="1:27" x14ac:dyDescent="0.3">
      <c r="A587">
        <v>586</v>
      </c>
      <c r="B587" s="1">
        <v>42717</v>
      </c>
      <c r="C587">
        <v>90</v>
      </c>
      <c r="D587">
        <v>31</v>
      </c>
      <c r="E587">
        <v>18</v>
      </c>
      <c r="F587">
        <v>7</v>
      </c>
      <c r="G587">
        <v>14</v>
      </c>
      <c r="H587">
        <v>31</v>
      </c>
      <c r="I587">
        <v>90</v>
      </c>
      <c r="J587">
        <f t="shared" si="171"/>
        <v>126.81110317038171</v>
      </c>
      <c r="K587">
        <f t="shared" si="162"/>
        <v>1355.0573166204865</v>
      </c>
      <c r="L587">
        <f t="shared" si="172"/>
        <v>137.24589823373208</v>
      </c>
      <c r="M587">
        <f t="shared" si="163"/>
        <v>2232.1748999121678</v>
      </c>
      <c r="N587">
        <f t="shared" si="173"/>
        <v>138.75312400795704</v>
      </c>
      <c r="O587">
        <f t="shared" si="164"/>
        <v>2376.8671005352371</v>
      </c>
      <c r="P587">
        <f t="shared" si="174"/>
        <v>136.80083113464178</v>
      </c>
      <c r="Q587">
        <f t="shared" si="165"/>
        <v>2190.3177948932557</v>
      </c>
      <c r="R587">
        <f t="shared" si="175"/>
        <v>133.57930323909866</v>
      </c>
      <c r="S587">
        <f t="shared" si="166"/>
        <v>1899.1556708053154</v>
      </c>
      <c r="T587">
        <f t="shared" si="176"/>
        <v>129.87150834964652</v>
      </c>
      <c r="U587">
        <f t="shared" si="167"/>
        <v>1589.737178075932</v>
      </c>
      <c r="V587">
        <f t="shared" si="177"/>
        <v>125.96271410202633</v>
      </c>
      <c r="W587">
        <f t="shared" si="168"/>
        <v>1293.3168055840831</v>
      </c>
      <c r="X587">
        <f t="shared" si="178"/>
        <v>121.98085433270256</v>
      </c>
      <c r="Y587">
        <f t="shared" si="169"/>
        <v>1022.7750438495403</v>
      </c>
      <c r="Z587">
        <f t="shared" si="179"/>
        <v>117.98988408191524</v>
      </c>
      <c r="AA587">
        <f t="shared" si="170"/>
        <v>783.43361091905183</v>
      </c>
    </row>
    <row r="588" spans="1:27" x14ac:dyDescent="0.3">
      <c r="A588">
        <v>587</v>
      </c>
      <c r="B588" s="1">
        <v>42718</v>
      </c>
      <c r="C588">
        <v>91</v>
      </c>
      <c r="D588">
        <v>24</v>
      </c>
      <c r="E588">
        <v>14</v>
      </c>
      <c r="F588">
        <v>7</v>
      </c>
      <c r="G588">
        <v>10</v>
      </c>
      <c r="H588">
        <v>25</v>
      </c>
      <c r="I588">
        <v>91</v>
      </c>
      <c r="J588">
        <f t="shared" si="171"/>
        <v>123.12999285334354</v>
      </c>
      <c r="K588">
        <f t="shared" si="162"/>
        <v>1032.3364407559068</v>
      </c>
      <c r="L588">
        <f t="shared" si="172"/>
        <v>127.79671858698566</v>
      </c>
      <c r="M588">
        <f t="shared" si="163"/>
        <v>1353.998498769816</v>
      </c>
      <c r="N588">
        <f t="shared" si="173"/>
        <v>124.12718680556992</v>
      </c>
      <c r="O588">
        <f t="shared" si="164"/>
        <v>1097.4105056511257</v>
      </c>
      <c r="P588">
        <f t="shared" si="174"/>
        <v>118.08049868078507</v>
      </c>
      <c r="Q588">
        <f t="shared" si="165"/>
        <v>733.35340880000194</v>
      </c>
      <c r="R588">
        <f t="shared" si="175"/>
        <v>111.78965161954933</v>
      </c>
      <c r="S588">
        <f t="shared" si="166"/>
        <v>432.20961446223015</v>
      </c>
      <c r="T588">
        <f t="shared" si="176"/>
        <v>105.94860333985861</v>
      </c>
      <c r="U588">
        <f t="shared" si="167"/>
        <v>223.46074181243191</v>
      </c>
      <c r="V588">
        <f t="shared" si="177"/>
        <v>100.7888142306079</v>
      </c>
      <c r="W588">
        <f t="shared" si="168"/>
        <v>95.82088404135169</v>
      </c>
      <c r="X588">
        <f t="shared" si="178"/>
        <v>96.396170866540501</v>
      </c>
      <c r="Y588">
        <f t="shared" si="169"/>
        <v>29.118660020900464</v>
      </c>
      <c r="Z588">
        <f t="shared" si="179"/>
        <v>92.798988408191519</v>
      </c>
      <c r="AA588">
        <f t="shared" si="170"/>
        <v>3.2363592928074563</v>
      </c>
    </row>
    <row r="589" spans="1:27" x14ac:dyDescent="0.3">
      <c r="A589">
        <v>588</v>
      </c>
      <c r="B589" s="1">
        <v>42719</v>
      </c>
      <c r="C589">
        <v>76</v>
      </c>
      <c r="D589">
        <v>42</v>
      </c>
      <c r="E589">
        <v>22</v>
      </c>
      <c r="F589">
        <v>10</v>
      </c>
      <c r="G589">
        <v>15</v>
      </c>
      <c r="H589">
        <v>39</v>
      </c>
      <c r="I589">
        <v>76</v>
      </c>
      <c r="J589">
        <f t="shared" si="171"/>
        <v>119.91699356800918</v>
      </c>
      <c r="K589">
        <f t="shared" si="162"/>
        <v>1928.7023240525593</v>
      </c>
      <c r="L589">
        <f t="shared" si="172"/>
        <v>120.43737486958854</v>
      </c>
      <c r="M589">
        <f t="shared" si="163"/>
        <v>1974.6802853003389</v>
      </c>
      <c r="N589">
        <f t="shared" si="173"/>
        <v>114.18903076389894</v>
      </c>
      <c r="O589">
        <f t="shared" si="164"/>
        <v>1458.4020706860197</v>
      </c>
      <c r="P589">
        <f t="shared" si="174"/>
        <v>107.24829920847102</v>
      </c>
      <c r="Q589">
        <f t="shared" si="165"/>
        <v>976.4562034221309</v>
      </c>
      <c r="R589">
        <f t="shared" si="175"/>
        <v>101.39482580977466</v>
      </c>
      <c r="S589">
        <f t="shared" si="166"/>
        <v>644.89717790879718</v>
      </c>
      <c r="T589">
        <f t="shared" si="176"/>
        <v>96.979441335943449</v>
      </c>
      <c r="U589">
        <f t="shared" si="167"/>
        <v>440.13695876829263</v>
      </c>
      <c r="V589">
        <f t="shared" si="177"/>
        <v>93.936644269182366</v>
      </c>
      <c r="W589">
        <f t="shared" si="168"/>
        <v>321.72320763919265</v>
      </c>
      <c r="X589">
        <f t="shared" si="178"/>
        <v>92.079234173308095</v>
      </c>
      <c r="Y589">
        <f t="shared" si="169"/>
        <v>258.54177160007885</v>
      </c>
      <c r="Z589">
        <f t="shared" si="179"/>
        <v>91.179898840819163</v>
      </c>
      <c r="AA589">
        <f t="shared" si="170"/>
        <v>230.42932881750298</v>
      </c>
    </row>
    <row r="590" spans="1:27" x14ac:dyDescent="0.3">
      <c r="A590">
        <v>589</v>
      </c>
      <c r="B590" s="1">
        <v>42720</v>
      </c>
      <c r="C590">
        <v>112</v>
      </c>
      <c r="D590">
        <v>46</v>
      </c>
      <c r="E590">
        <v>25</v>
      </c>
      <c r="F590">
        <v>16</v>
      </c>
      <c r="G590">
        <v>22</v>
      </c>
      <c r="H590">
        <v>52</v>
      </c>
      <c r="I590">
        <v>112</v>
      </c>
      <c r="J590">
        <f t="shared" si="171"/>
        <v>115.52529421120825</v>
      </c>
      <c r="K590">
        <f t="shared" si="162"/>
        <v>12.427699275578384</v>
      </c>
      <c r="L590">
        <f t="shared" si="172"/>
        <v>111.54989989567083</v>
      </c>
      <c r="M590">
        <f t="shared" si="163"/>
        <v>0.20259010391712665</v>
      </c>
      <c r="N590">
        <f t="shared" si="173"/>
        <v>102.73232153472925</v>
      </c>
      <c r="O590">
        <f t="shared" si="164"/>
        <v>85.889864135643165</v>
      </c>
      <c r="P590">
        <f t="shared" si="174"/>
        <v>94.748979525082618</v>
      </c>
      <c r="Q590">
        <f t="shared" si="165"/>
        <v>297.59770742601876</v>
      </c>
      <c r="R590">
        <f t="shared" si="175"/>
        <v>88.697412904887329</v>
      </c>
      <c r="S590">
        <f t="shared" si="166"/>
        <v>543.01056532531152</v>
      </c>
      <c r="T590">
        <f t="shared" si="176"/>
        <v>84.391776534377385</v>
      </c>
      <c r="U590">
        <f t="shared" si="167"/>
        <v>762.21400292775513</v>
      </c>
      <c r="V590">
        <f t="shared" si="177"/>
        <v>81.380993280754709</v>
      </c>
      <c r="W590">
        <f t="shared" si="168"/>
        <v>937.52357247318832</v>
      </c>
      <c r="X590">
        <f t="shared" si="178"/>
        <v>79.215846834661619</v>
      </c>
      <c r="Y590">
        <f t="shared" si="169"/>
        <v>1074.8006987683666</v>
      </c>
      <c r="Z590">
        <f t="shared" si="179"/>
        <v>77.517989884081913</v>
      </c>
      <c r="AA590">
        <f t="shared" si="170"/>
        <v>1189.0090216342774</v>
      </c>
    </row>
    <row r="591" spans="1:27" x14ac:dyDescent="0.3">
      <c r="A591">
        <v>590</v>
      </c>
      <c r="B591" s="1">
        <v>42721</v>
      </c>
      <c r="C591">
        <v>119</v>
      </c>
      <c r="D591">
        <v>60</v>
      </c>
      <c r="E591">
        <v>34</v>
      </c>
      <c r="F591">
        <v>15</v>
      </c>
      <c r="G591">
        <v>28</v>
      </c>
      <c r="H591">
        <v>56</v>
      </c>
      <c r="I591">
        <v>119</v>
      </c>
      <c r="J591">
        <f t="shared" si="171"/>
        <v>115.17276479008743</v>
      </c>
      <c r="K591">
        <f t="shared" si="162"/>
        <v>14.647729351994533</v>
      </c>
      <c r="L591">
        <f t="shared" si="172"/>
        <v>111.63991991653668</v>
      </c>
      <c r="M591">
        <f t="shared" si="163"/>
        <v>54.170778834993378</v>
      </c>
      <c r="N591">
        <f t="shared" si="173"/>
        <v>105.51262507431048</v>
      </c>
      <c r="O591">
        <f t="shared" si="164"/>
        <v>181.90928238611843</v>
      </c>
      <c r="P591">
        <f t="shared" si="174"/>
        <v>101.64938771504957</v>
      </c>
      <c r="Q591">
        <f t="shared" si="165"/>
        <v>301.04374666267279</v>
      </c>
      <c r="R591">
        <f t="shared" si="175"/>
        <v>100.34870645244366</v>
      </c>
      <c r="S591">
        <f t="shared" si="166"/>
        <v>347.8707509971166</v>
      </c>
      <c r="T591">
        <f t="shared" si="176"/>
        <v>100.95671061375096</v>
      </c>
      <c r="U591">
        <f t="shared" si="167"/>
        <v>325.56029187592736</v>
      </c>
      <c r="V591">
        <f t="shared" si="177"/>
        <v>102.81429798422641</v>
      </c>
      <c r="W591">
        <f t="shared" si="168"/>
        <v>261.97694974341715</v>
      </c>
      <c r="X591">
        <f t="shared" si="178"/>
        <v>105.44316936693232</v>
      </c>
      <c r="Y591">
        <f t="shared" si="169"/>
        <v>183.78765681368213</v>
      </c>
      <c r="Z591">
        <f t="shared" si="179"/>
        <v>108.55179898840819</v>
      </c>
      <c r="AA591">
        <f t="shared" si="170"/>
        <v>109.16490437862804</v>
      </c>
    </row>
    <row r="592" spans="1:27" x14ac:dyDescent="0.3">
      <c r="A592">
        <v>591</v>
      </c>
      <c r="B592" s="1">
        <v>42722</v>
      </c>
      <c r="C592">
        <v>156</v>
      </c>
      <c r="D592">
        <v>62</v>
      </c>
      <c r="E592">
        <v>49</v>
      </c>
      <c r="F592">
        <v>5</v>
      </c>
      <c r="G592">
        <v>20</v>
      </c>
      <c r="H592">
        <v>76</v>
      </c>
      <c r="I592">
        <v>156</v>
      </c>
      <c r="J592">
        <f t="shared" si="171"/>
        <v>115.55548831107869</v>
      </c>
      <c r="K592">
        <f t="shared" si="162"/>
        <v>1635.7585257552923</v>
      </c>
      <c r="L592">
        <f t="shared" si="172"/>
        <v>113.11193593322935</v>
      </c>
      <c r="M592">
        <f t="shared" si="163"/>
        <v>1839.3860393954242</v>
      </c>
      <c r="N592">
        <f t="shared" si="173"/>
        <v>109.55883755201734</v>
      </c>
      <c r="O592">
        <f t="shared" si="164"/>
        <v>2156.7815695199151</v>
      </c>
      <c r="P592">
        <f t="shared" si="174"/>
        <v>108.58963262902975</v>
      </c>
      <c r="Q592">
        <f t="shared" si="165"/>
        <v>2247.7429342503606</v>
      </c>
      <c r="R592">
        <f t="shared" si="175"/>
        <v>109.67435322622183</v>
      </c>
      <c r="S592">
        <f t="shared" si="166"/>
        <v>2146.0655490088643</v>
      </c>
      <c r="T592">
        <f t="shared" si="176"/>
        <v>111.78268424550038</v>
      </c>
      <c r="U592">
        <f t="shared" si="167"/>
        <v>1955.1710125331206</v>
      </c>
      <c r="V592">
        <f t="shared" si="177"/>
        <v>114.14428939526792</v>
      </c>
      <c r="W592">
        <f t="shared" si="168"/>
        <v>1751.9005102270817</v>
      </c>
      <c r="X592">
        <f t="shared" si="178"/>
        <v>116.28863387338646</v>
      </c>
      <c r="Y592">
        <f t="shared" si="169"/>
        <v>1576.9925996419493</v>
      </c>
      <c r="Z592">
        <f t="shared" si="179"/>
        <v>117.95517989884083</v>
      </c>
      <c r="AA592">
        <f t="shared" si="170"/>
        <v>1447.4083365295653</v>
      </c>
    </row>
    <row r="593" spans="1:27" x14ac:dyDescent="0.3">
      <c r="A593">
        <v>592</v>
      </c>
      <c r="B593" s="1">
        <v>42723</v>
      </c>
      <c r="C593">
        <v>147</v>
      </c>
      <c r="D593">
        <v>28</v>
      </c>
      <c r="E593">
        <v>18</v>
      </c>
      <c r="F593">
        <v>2</v>
      </c>
      <c r="G593">
        <v>11</v>
      </c>
      <c r="H593">
        <v>44</v>
      </c>
      <c r="I593">
        <v>147</v>
      </c>
      <c r="J593">
        <f t="shared" si="171"/>
        <v>119.59993947997083</v>
      </c>
      <c r="K593">
        <f t="shared" si="162"/>
        <v>750.76331650126133</v>
      </c>
      <c r="L593">
        <f t="shared" si="172"/>
        <v>121.68954874658348</v>
      </c>
      <c r="M593">
        <f t="shared" si="163"/>
        <v>640.61894265157378</v>
      </c>
      <c r="N593">
        <f t="shared" si="173"/>
        <v>123.49118628641213</v>
      </c>
      <c r="O593">
        <f t="shared" si="164"/>
        <v>552.66432222017704</v>
      </c>
      <c r="P593">
        <f t="shared" si="174"/>
        <v>127.55377957741786</v>
      </c>
      <c r="Q593">
        <f t="shared" si="165"/>
        <v>378.15548872365088</v>
      </c>
      <c r="R593">
        <f t="shared" si="175"/>
        <v>132.8371766131109</v>
      </c>
      <c r="S593">
        <f t="shared" si="166"/>
        <v>200.58556628821287</v>
      </c>
      <c r="T593">
        <f t="shared" si="176"/>
        <v>138.31307369820016</v>
      </c>
      <c r="U593">
        <f t="shared" si="167"/>
        <v>75.462688572901911</v>
      </c>
      <c r="V593">
        <f t="shared" si="177"/>
        <v>143.44328681858036</v>
      </c>
      <c r="W593">
        <f t="shared" si="168"/>
        <v>12.650208654884208</v>
      </c>
      <c r="X593">
        <f t="shared" si="178"/>
        <v>148.05772677467729</v>
      </c>
      <c r="Y593">
        <f t="shared" si="169"/>
        <v>1.1187859298692264</v>
      </c>
      <c r="Z593">
        <f t="shared" si="179"/>
        <v>152.19551798988408</v>
      </c>
      <c r="AA593">
        <f t="shared" si="170"/>
        <v>26.993407183209122</v>
      </c>
    </row>
    <row r="594" spans="1:27" x14ac:dyDescent="0.3">
      <c r="A594">
        <v>593</v>
      </c>
      <c r="B594" s="1">
        <v>42724</v>
      </c>
      <c r="C594">
        <v>81</v>
      </c>
      <c r="D594">
        <v>31</v>
      </c>
      <c r="E594">
        <v>19</v>
      </c>
      <c r="F594">
        <v>3</v>
      </c>
      <c r="G594">
        <v>14</v>
      </c>
      <c r="H594">
        <v>52</v>
      </c>
      <c r="I594">
        <v>81</v>
      </c>
      <c r="J594">
        <f t="shared" si="171"/>
        <v>122.33994553197375</v>
      </c>
      <c r="K594">
        <f t="shared" si="162"/>
        <v>1708.9910965865568</v>
      </c>
      <c r="L594">
        <f t="shared" si="172"/>
        <v>126.7516389972668</v>
      </c>
      <c r="M594">
        <f t="shared" si="163"/>
        <v>2093.2124709362238</v>
      </c>
      <c r="N594">
        <f t="shared" si="173"/>
        <v>130.54383040048847</v>
      </c>
      <c r="O594">
        <f t="shared" si="164"/>
        <v>2454.5911307523661</v>
      </c>
      <c r="P594">
        <f t="shared" si="174"/>
        <v>135.33226774645073</v>
      </c>
      <c r="Q594">
        <f t="shared" si="165"/>
        <v>2951.9953184720098</v>
      </c>
      <c r="R594">
        <f t="shared" si="175"/>
        <v>139.91858830655545</v>
      </c>
      <c r="S594">
        <f t="shared" si="166"/>
        <v>3471.4000480373725</v>
      </c>
      <c r="T594">
        <f t="shared" si="176"/>
        <v>143.52522947928009</v>
      </c>
      <c r="U594">
        <f t="shared" si="167"/>
        <v>3909.4043214366352</v>
      </c>
      <c r="V594">
        <f t="shared" si="177"/>
        <v>145.9329860455741</v>
      </c>
      <c r="W594">
        <f t="shared" si="168"/>
        <v>4216.2926767947201</v>
      </c>
      <c r="X594">
        <f t="shared" si="178"/>
        <v>147.21154535493545</v>
      </c>
      <c r="Y594">
        <f t="shared" si="169"/>
        <v>4383.9687382886741</v>
      </c>
      <c r="Z594">
        <f t="shared" si="179"/>
        <v>147.5195517989884</v>
      </c>
      <c r="AA594">
        <f t="shared" si="170"/>
        <v>4424.8507715383012</v>
      </c>
    </row>
    <row r="595" spans="1:27" x14ac:dyDescent="0.3">
      <c r="A595">
        <v>594</v>
      </c>
      <c r="B595" s="1">
        <v>42725</v>
      </c>
      <c r="C595">
        <v>85</v>
      </c>
      <c r="D595">
        <v>25</v>
      </c>
      <c r="E595">
        <v>15</v>
      </c>
      <c r="F595">
        <v>4</v>
      </c>
      <c r="G595">
        <v>14</v>
      </c>
      <c r="H595">
        <v>31</v>
      </c>
      <c r="I595">
        <v>85</v>
      </c>
      <c r="J595">
        <f t="shared" si="171"/>
        <v>118.20595097877637</v>
      </c>
      <c r="K595">
        <f t="shared" si="162"/>
        <v>1102.6351804048995</v>
      </c>
      <c r="L595">
        <f t="shared" si="172"/>
        <v>117.60131119781344</v>
      </c>
      <c r="M595">
        <f t="shared" si="163"/>
        <v>1062.8454918166763</v>
      </c>
      <c r="N595">
        <f t="shared" si="173"/>
        <v>115.68068128034193</v>
      </c>
      <c r="O595">
        <f t="shared" si="164"/>
        <v>941.30420382592365</v>
      </c>
      <c r="P595">
        <f t="shared" si="174"/>
        <v>113.59936064787044</v>
      </c>
      <c r="Q595">
        <f t="shared" si="165"/>
        <v>817.92342946696033</v>
      </c>
      <c r="R595">
        <f t="shared" si="175"/>
        <v>110.45929415327772</v>
      </c>
      <c r="S595">
        <f t="shared" si="166"/>
        <v>648.17565878312132</v>
      </c>
      <c r="T595">
        <f t="shared" si="176"/>
        <v>106.01009179171203</v>
      </c>
      <c r="U595">
        <f t="shared" si="167"/>
        <v>441.42395709616517</v>
      </c>
      <c r="V595">
        <f t="shared" si="177"/>
        <v>100.47989581367223</v>
      </c>
      <c r="W595">
        <f t="shared" si="168"/>
        <v>239.62717440214701</v>
      </c>
      <c r="X595">
        <f t="shared" si="178"/>
        <v>94.242309070987076</v>
      </c>
      <c r="Y595">
        <f t="shared" si="169"/>
        <v>85.420276963649997</v>
      </c>
      <c r="Z595">
        <f t="shared" si="179"/>
        <v>87.651955179898849</v>
      </c>
      <c r="AA595">
        <f t="shared" si="170"/>
        <v>7.0328662761923351</v>
      </c>
    </row>
    <row r="596" spans="1:27" x14ac:dyDescent="0.3">
      <c r="A596">
        <v>595</v>
      </c>
      <c r="B596" s="1">
        <v>42726</v>
      </c>
      <c r="C596">
        <v>72</v>
      </c>
      <c r="D596">
        <v>43</v>
      </c>
      <c r="E596">
        <v>27</v>
      </c>
      <c r="F596">
        <v>11</v>
      </c>
      <c r="G596">
        <v>18</v>
      </c>
      <c r="H596">
        <v>50</v>
      </c>
      <c r="I596">
        <v>72</v>
      </c>
      <c r="J596">
        <f t="shared" si="171"/>
        <v>114.88535588089874</v>
      </c>
      <c r="K596">
        <f t="shared" si="162"/>
        <v>1839.1537490313365</v>
      </c>
      <c r="L596">
        <f t="shared" si="172"/>
        <v>111.08104895825076</v>
      </c>
      <c r="M596">
        <f t="shared" si="163"/>
        <v>1527.3283876771929</v>
      </c>
      <c r="N596">
        <f t="shared" si="173"/>
        <v>106.47647689623935</v>
      </c>
      <c r="O596">
        <f t="shared" si="164"/>
        <v>1188.6274591769254</v>
      </c>
      <c r="P596">
        <f t="shared" si="174"/>
        <v>102.15961638872226</v>
      </c>
      <c r="Q596">
        <f t="shared" si="165"/>
        <v>909.60246071488405</v>
      </c>
      <c r="R596">
        <f t="shared" si="175"/>
        <v>97.729647076638855</v>
      </c>
      <c r="S596">
        <f t="shared" si="166"/>
        <v>662.01473868839037</v>
      </c>
      <c r="T596">
        <f t="shared" si="176"/>
        <v>93.404036716684814</v>
      </c>
      <c r="U596">
        <f t="shared" si="167"/>
        <v>458.13278776919162</v>
      </c>
      <c r="V596">
        <f t="shared" si="177"/>
        <v>89.64396874410167</v>
      </c>
      <c r="W596">
        <f t="shared" si="168"/>
        <v>311.30963304283665</v>
      </c>
      <c r="X596">
        <f t="shared" si="178"/>
        <v>86.848461814197407</v>
      </c>
      <c r="Y596">
        <f t="shared" si="169"/>
        <v>220.47681824767855</v>
      </c>
      <c r="Z596">
        <f t="shared" si="179"/>
        <v>85.265195517989881</v>
      </c>
      <c r="AA596">
        <f t="shared" si="170"/>
        <v>175.96541213049881</v>
      </c>
    </row>
    <row r="597" spans="1:27" x14ac:dyDescent="0.3">
      <c r="A597">
        <v>596</v>
      </c>
      <c r="B597" s="1">
        <v>42727</v>
      </c>
      <c r="C597">
        <v>113</v>
      </c>
      <c r="D597">
        <v>29</v>
      </c>
      <c r="E597">
        <v>19</v>
      </c>
      <c r="F597">
        <v>6</v>
      </c>
      <c r="G597">
        <v>15</v>
      </c>
      <c r="H597">
        <v>53</v>
      </c>
      <c r="I597">
        <v>113</v>
      </c>
      <c r="J597">
        <f t="shared" si="171"/>
        <v>110.59682029280887</v>
      </c>
      <c r="K597">
        <f t="shared" si="162"/>
        <v>5.7752727050552384</v>
      </c>
      <c r="L597">
        <f t="shared" si="172"/>
        <v>103.26483916660062</v>
      </c>
      <c r="M597">
        <f t="shared" si="163"/>
        <v>94.773356452153251</v>
      </c>
      <c r="N597">
        <f t="shared" si="173"/>
        <v>96.133533827367529</v>
      </c>
      <c r="O597">
        <f t="shared" si="164"/>
        <v>284.47768115255542</v>
      </c>
      <c r="P597">
        <f t="shared" si="174"/>
        <v>90.095769833233348</v>
      </c>
      <c r="Q597">
        <f t="shared" si="165"/>
        <v>524.60375953222353</v>
      </c>
      <c r="R597">
        <f t="shared" si="175"/>
        <v>84.864823538319428</v>
      </c>
      <c r="S597">
        <f t="shared" si="166"/>
        <v>791.5881545299045</v>
      </c>
      <c r="T597">
        <f t="shared" si="176"/>
        <v>80.56161468667392</v>
      </c>
      <c r="U597">
        <f t="shared" si="167"/>
        <v>1052.248841735809</v>
      </c>
      <c r="V597">
        <f t="shared" si="177"/>
        <v>77.293190623230501</v>
      </c>
      <c r="W597">
        <f t="shared" si="168"/>
        <v>1274.9762358689543</v>
      </c>
      <c r="X597">
        <f t="shared" si="178"/>
        <v>74.969692362839481</v>
      </c>
      <c r="Y597">
        <f t="shared" si="169"/>
        <v>1446.3042989770697</v>
      </c>
      <c r="Z597">
        <f t="shared" si="179"/>
        <v>73.326519551798981</v>
      </c>
      <c r="AA597">
        <f t="shared" si="170"/>
        <v>1573.9850508737886</v>
      </c>
    </row>
    <row r="598" spans="1:27" x14ac:dyDescent="0.3">
      <c r="A598">
        <v>597</v>
      </c>
      <c r="B598" s="1">
        <v>42728</v>
      </c>
      <c r="C598">
        <v>82</v>
      </c>
      <c r="D598">
        <v>13</v>
      </c>
      <c r="E598">
        <v>15</v>
      </c>
      <c r="F598">
        <v>3</v>
      </c>
      <c r="G598">
        <v>12</v>
      </c>
      <c r="H598">
        <v>38</v>
      </c>
      <c r="I598">
        <v>82</v>
      </c>
      <c r="J598">
        <f t="shared" si="171"/>
        <v>110.83713826352799</v>
      </c>
      <c r="K598">
        <f t="shared" si="162"/>
        <v>831.58054322983014</v>
      </c>
      <c r="L598">
        <f t="shared" si="172"/>
        <v>105.2118713332805</v>
      </c>
      <c r="M598">
        <f t="shared" si="163"/>
        <v>538.79097079276903</v>
      </c>
      <c r="N598">
        <f t="shared" si="173"/>
        <v>101.19347367915725</v>
      </c>
      <c r="O598">
        <f t="shared" si="164"/>
        <v>368.38943187250214</v>
      </c>
      <c r="P598">
        <f t="shared" si="174"/>
        <v>99.257461899940012</v>
      </c>
      <c r="Q598">
        <f t="shared" si="165"/>
        <v>297.81999122788113</v>
      </c>
      <c r="R598">
        <f t="shared" si="175"/>
        <v>98.932411769159714</v>
      </c>
      <c r="S598">
        <f t="shared" si="166"/>
        <v>286.70656832037838</v>
      </c>
      <c r="T598">
        <f t="shared" si="176"/>
        <v>100.02464587466957</v>
      </c>
      <c r="U598">
        <f t="shared" si="167"/>
        <v>324.8878589072429</v>
      </c>
      <c r="V598">
        <f t="shared" si="177"/>
        <v>102.28795718696915</v>
      </c>
      <c r="W598">
        <f t="shared" si="168"/>
        <v>411.60120682029327</v>
      </c>
      <c r="X598">
        <f t="shared" si="178"/>
        <v>105.3939384725679</v>
      </c>
      <c r="Y598">
        <f t="shared" si="169"/>
        <v>547.27635725829236</v>
      </c>
      <c r="Z598">
        <f t="shared" si="179"/>
        <v>109.0326519551799</v>
      </c>
      <c r="AA598">
        <f t="shared" si="170"/>
        <v>730.76427172989168</v>
      </c>
    </row>
    <row r="599" spans="1:27" x14ac:dyDescent="0.3">
      <c r="A599">
        <v>598</v>
      </c>
      <c r="B599" s="1">
        <v>42729</v>
      </c>
      <c r="C599">
        <v>42</v>
      </c>
      <c r="D599">
        <v>10</v>
      </c>
      <c r="E599">
        <v>14</v>
      </c>
      <c r="F599">
        <v>4</v>
      </c>
      <c r="G599">
        <v>13</v>
      </c>
      <c r="H599">
        <v>48</v>
      </c>
      <c r="I599">
        <v>48</v>
      </c>
      <c r="J599">
        <f t="shared" si="171"/>
        <v>107.9534244371752</v>
      </c>
      <c r="K599">
        <f t="shared" si="162"/>
        <v>3594.4131017440764</v>
      </c>
      <c r="L599">
        <f t="shared" si="172"/>
        <v>100.56949706662441</v>
      </c>
      <c r="M599">
        <f t="shared" si="163"/>
        <v>2763.5520218378324</v>
      </c>
      <c r="N599">
        <f t="shared" si="173"/>
        <v>95.435431575410064</v>
      </c>
      <c r="O599">
        <f t="shared" si="164"/>
        <v>2250.12016874541</v>
      </c>
      <c r="P599">
        <f t="shared" si="174"/>
        <v>92.354477139964018</v>
      </c>
      <c r="Q599">
        <f t="shared" si="165"/>
        <v>1967.3196423595907</v>
      </c>
      <c r="R599">
        <f t="shared" si="175"/>
        <v>90.466205884579864</v>
      </c>
      <c r="S599">
        <f t="shared" si="166"/>
        <v>1803.3786422315254</v>
      </c>
      <c r="T599">
        <f t="shared" si="176"/>
        <v>89.209858349867829</v>
      </c>
      <c r="U599">
        <f t="shared" si="167"/>
        <v>1698.2524252161713</v>
      </c>
      <c r="V599">
        <f t="shared" si="177"/>
        <v>88.086387156090751</v>
      </c>
      <c r="W599">
        <f t="shared" si="168"/>
        <v>1606.9184352279976</v>
      </c>
      <c r="X599">
        <f t="shared" si="178"/>
        <v>86.678787694513588</v>
      </c>
      <c r="Y599">
        <f t="shared" si="169"/>
        <v>1496.0486175172557</v>
      </c>
      <c r="Z599">
        <f t="shared" si="179"/>
        <v>84.703265195517986</v>
      </c>
      <c r="AA599">
        <f t="shared" si="170"/>
        <v>1347.1296760125219</v>
      </c>
    </row>
    <row r="600" spans="1:27" x14ac:dyDescent="0.3">
      <c r="A600">
        <v>599</v>
      </c>
      <c r="B600" s="1">
        <v>42730</v>
      </c>
      <c r="C600">
        <v>31</v>
      </c>
      <c r="D600">
        <v>3</v>
      </c>
      <c r="E600">
        <v>11</v>
      </c>
      <c r="F600">
        <v>8</v>
      </c>
      <c r="G600">
        <v>12</v>
      </c>
      <c r="H600">
        <v>25</v>
      </c>
      <c r="I600">
        <v>31</v>
      </c>
      <c r="J600">
        <f t="shared" si="171"/>
        <v>101.95808199345768</v>
      </c>
      <c r="K600">
        <f t="shared" si="162"/>
        <v>5035.0494001902634</v>
      </c>
      <c r="L600">
        <f t="shared" si="172"/>
        <v>90.055597653299543</v>
      </c>
      <c r="M600">
        <f t="shared" si="163"/>
        <v>3487.5636141883983</v>
      </c>
      <c r="N600">
        <f t="shared" si="173"/>
        <v>81.204802102787028</v>
      </c>
      <c r="O600">
        <f t="shared" si="164"/>
        <v>2520.5221541800088</v>
      </c>
      <c r="P600">
        <f t="shared" si="174"/>
        <v>74.612686283978405</v>
      </c>
      <c r="Q600">
        <f t="shared" si="165"/>
        <v>1902.0664049047182</v>
      </c>
      <c r="R600">
        <f t="shared" si="175"/>
        <v>69.233102942289932</v>
      </c>
      <c r="S600">
        <f t="shared" si="166"/>
        <v>1461.7701605957391</v>
      </c>
      <c r="T600">
        <f t="shared" si="176"/>
        <v>64.483943339947132</v>
      </c>
      <c r="U600">
        <f t="shared" si="167"/>
        <v>1121.1744615927898</v>
      </c>
      <c r="V600">
        <f t="shared" si="177"/>
        <v>60.025916146827228</v>
      </c>
      <c r="W600">
        <f t="shared" si="168"/>
        <v>842.50380816264556</v>
      </c>
      <c r="X600">
        <f t="shared" si="178"/>
        <v>55.735757538902718</v>
      </c>
      <c r="Y600">
        <f t="shared" si="169"/>
        <v>611.85770102338267</v>
      </c>
      <c r="Z600">
        <f t="shared" si="179"/>
        <v>51.6703265195518</v>
      </c>
      <c r="AA600">
        <f t="shared" si="170"/>
        <v>427.26239842488644</v>
      </c>
    </row>
    <row r="601" spans="1:27" x14ac:dyDescent="0.3">
      <c r="A601">
        <v>600</v>
      </c>
      <c r="B601" s="1">
        <v>42731</v>
      </c>
      <c r="C601">
        <v>8</v>
      </c>
      <c r="D601">
        <v>25</v>
      </c>
      <c r="E601">
        <v>25</v>
      </c>
      <c r="F601">
        <v>12</v>
      </c>
      <c r="G601">
        <v>16</v>
      </c>
      <c r="H601">
        <v>50</v>
      </c>
      <c r="I601">
        <v>50</v>
      </c>
      <c r="J601">
        <f t="shared" si="171"/>
        <v>94.862273794111914</v>
      </c>
      <c r="K601">
        <f t="shared" si="162"/>
        <v>2012.6236099778605</v>
      </c>
      <c r="L601">
        <f t="shared" si="172"/>
        <v>78.244478122639634</v>
      </c>
      <c r="M601">
        <f t="shared" si="163"/>
        <v>797.75054442026897</v>
      </c>
      <c r="N601">
        <f t="shared" si="173"/>
        <v>66.143361471950911</v>
      </c>
      <c r="O601">
        <f t="shared" si="164"/>
        <v>260.6081196140691</v>
      </c>
      <c r="P601">
        <f t="shared" si="174"/>
        <v>57.16761177038704</v>
      </c>
      <c r="Q601">
        <f t="shared" si="165"/>
        <v>51.374658490990839</v>
      </c>
      <c r="R601">
        <f t="shared" si="175"/>
        <v>50.116551471144966</v>
      </c>
      <c r="S601">
        <f t="shared" si="166"/>
        <v>1.3584245426055842E-2</v>
      </c>
      <c r="T601">
        <f t="shared" si="176"/>
        <v>44.393577335978847</v>
      </c>
      <c r="U601">
        <f t="shared" si="167"/>
        <v>31.431975087650041</v>
      </c>
      <c r="V601">
        <f t="shared" si="177"/>
        <v>39.707774844048174</v>
      </c>
      <c r="W601">
        <f t="shared" si="168"/>
        <v>105.92989866080758</v>
      </c>
      <c r="X601">
        <f t="shared" si="178"/>
        <v>35.947151507780539</v>
      </c>
      <c r="Y601">
        <f t="shared" si="169"/>
        <v>197.48255074527478</v>
      </c>
      <c r="Z601">
        <f t="shared" si="179"/>
        <v>33.067032651955181</v>
      </c>
      <c r="AA601">
        <f t="shared" si="170"/>
        <v>286.72538320995199</v>
      </c>
    </row>
    <row r="602" spans="1:27" x14ac:dyDescent="0.3">
      <c r="A602">
        <v>601</v>
      </c>
      <c r="B602" s="1">
        <v>42732</v>
      </c>
      <c r="C602">
        <v>62</v>
      </c>
      <c r="D602">
        <v>57</v>
      </c>
      <c r="E602">
        <v>28</v>
      </c>
      <c r="F602">
        <v>13</v>
      </c>
      <c r="G602">
        <v>24</v>
      </c>
      <c r="H602">
        <v>53</v>
      </c>
      <c r="I602">
        <v>62</v>
      </c>
      <c r="J602">
        <f t="shared" si="171"/>
        <v>90.376046414700724</v>
      </c>
      <c r="K602">
        <f t="shared" si="162"/>
        <v>805.20001012924979</v>
      </c>
      <c r="L602">
        <f t="shared" si="172"/>
        <v>72.59558249811171</v>
      </c>
      <c r="M602">
        <f t="shared" si="163"/>
        <v>112.2663684742912</v>
      </c>
      <c r="N602">
        <f t="shared" si="173"/>
        <v>61.300353030365635</v>
      </c>
      <c r="O602">
        <f t="shared" si="164"/>
        <v>0.48950588211855039</v>
      </c>
      <c r="P602">
        <f t="shared" si="174"/>
        <v>54.300567062232226</v>
      </c>
      <c r="Q602">
        <f t="shared" si="165"/>
        <v>59.281267563183299</v>
      </c>
      <c r="R602">
        <f t="shared" si="175"/>
        <v>50.058275735572479</v>
      </c>
      <c r="S602">
        <f t="shared" si="166"/>
        <v>142.604778407617</v>
      </c>
      <c r="T602">
        <f t="shared" si="176"/>
        <v>47.757430934391536</v>
      </c>
      <c r="U602">
        <f t="shared" si="167"/>
        <v>202.85077358862716</v>
      </c>
      <c r="V602">
        <f t="shared" si="177"/>
        <v>46.912332453214454</v>
      </c>
      <c r="W602">
        <f t="shared" si="168"/>
        <v>227.6377120023258</v>
      </c>
      <c r="X602">
        <f t="shared" si="178"/>
        <v>47.189430301556108</v>
      </c>
      <c r="Y602">
        <f t="shared" si="169"/>
        <v>219.35297479246441</v>
      </c>
      <c r="Z602">
        <f t="shared" si="179"/>
        <v>48.306703265195516</v>
      </c>
      <c r="AA602">
        <f t="shared" si="170"/>
        <v>187.50637546740714</v>
      </c>
    </row>
    <row r="603" spans="1:27" x14ac:dyDescent="0.3">
      <c r="A603">
        <v>602</v>
      </c>
      <c r="B603" s="1">
        <v>42733</v>
      </c>
      <c r="C603">
        <v>139</v>
      </c>
      <c r="D603">
        <v>58</v>
      </c>
      <c r="E603">
        <v>29</v>
      </c>
      <c r="F603">
        <v>15</v>
      </c>
      <c r="G603">
        <v>22</v>
      </c>
      <c r="H603">
        <v>61</v>
      </c>
      <c r="I603">
        <v>139</v>
      </c>
      <c r="J603">
        <f t="shared" si="171"/>
        <v>87.538441773230659</v>
      </c>
      <c r="K603">
        <f t="shared" si="162"/>
        <v>2648.2919751271711</v>
      </c>
      <c r="L603">
        <f t="shared" si="172"/>
        <v>70.476465998489374</v>
      </c>
      <c r="M603">
        <f t="shared" si="163"/>
        <v>4695.4747120561833</v>
      </c>
      <c r="N603">
        <f t="shared" si="173"/>
        <v>61.510247121255944</v>
      </c>
      <c r="O603">
        <f t="shared" si="164"/>
        <v>6004.6618012088229</v>
      </c>
      <c r="P603">
        <f t="shared" si="174"/>
        <v>57.38034023733934</v>
      </c>
      <c r="Q603">
        <f t="shared" si="165"/>
        <v>6661.7688597724873</v>
      </c>
      <c r="R603">
        <f t="shared" si="175"/>
        <v>56.02913786778624</v>
      </c>
      <c r="S603">
        <f t="shared" si="166"/>
        <v>6884.1639629628244</v>
      </c>
      <c r="T603">
        <f t="shared" si="176"/>
        <v>56.30297237375661</v>
      </c>
      <c r="U603">
        <f t="shared" si="167"/>
        <v>6838.7983782156634</v>
      </c>
      <c r="V603">
        <f t="shared" si="177"/>
        <v>57.473699735964338</v>
      </c>
      <c r="W603">
        <f t="shared" si="168"/>
        <v>6646.5376347417005</v>
      </c>
      <c r="X603">
        <f t="shared" si="178"/>
        <v>59.037886060311223</v>
      </c>
      <c r="Y603">
        <f t="shared" si="169"/>
        <v>6393.9396657037705</v>
      </c>
      <c r="Z603">
        <f t="shared" si="179"/>
        <v>60.630670326519557</v>
      </c>
      <c r="AA603">
        <f t="shared" si="170"/>
        <v>6141.7518334706638</v>
      </c>
    </row>
    <row r="604" spans="1:27" x14ac:dyDescent="0.3">
      <c r="A604">
        <v>603</v>
      </c>
      <c r="B604" s="1">
        <v>42734</v>
      </c>
      <c r="C604">
        <v>143</v>
      </c>
      <c r="D604">
        <v>75</v>
      </c>
      <c r="E604">
        <v>38</v>
      </c>
      <c r="F604">
        <v>17</v>
      </c>
      <c r="G604">
        <v>23</v>
      </c>
      <c r="H604">
        <v>58</v>
      </c>
      <c r="I604">
        <v>143</v>
      </c>
      <c r="J604">
        <f t="shared" si="171"/>
        <v>92.684597595907604</v>
      </c>
      <c r="K604">
        <f t="shared" si="162"/>
        <v>2531.6397190857469</v>
      </c>
      <c r="L604">
        <f t="shared" si="172"/>
        <v>84.181172798791508</v>
      </c>
      <c r="M604">
        <f t="shared" si="163"/>
        <v>3459.6544333256238</v>
      </c>
      <c r="N604">
        <f t="shared" si="173"/>
        <v>84.757172984879162</v>
      </c>
      <c r="O604">
        <f t="shared" si="164"/>
        <v>3392.2268987132898</v>
      </c>
      <c r="P604">
        <f t="shared" si="174"/>
        <v>90.028204142403609</v>
      </c>
      <c r="Q604">
        <f t="shared" si="165"/>
        <v>2806.011156378866</v>
      </c>
      <c r="R604">
        <f t="shared" si="175"/>
        <v>97.514568933893116</v>
      </c>
      <c r="S604">
        <f t="shared" si="166"/>
        <v>2068.9244392695614</v>
      </c>
      <c r="T604">
        <f t="shared" si="176"/>
        <v>105.92118894950264</v>
      </c>
      <c r="U604">
        <f t="shared" si="167"/>
        <v>1374.8382289184854</v>
      </c>
      <c r="V604">
        <f t="shared" si="177"/>
        <v>114.5421099207893</v>
      </c>
      <c r="W604">
        <f t="shared" si="168"/>
        <v>809.85150776043872</v>
      </c>
      <c r="X604">
        <f t="shared" si="178"/>
        <v>123.00757721206224</v>
      </c>
      <c r="Y604">
        <f t="shared" si="169"/>
        <v>399.69696893165286</v>
      </c>
      <c r="Z604">
        <f t="shared" si="179"/>
        <v>131.16306703265195</v>
      </c>
      <c r="AA604">
        <f t="shared" si="170"/>
        <v>140.11298207349105</v>
      </c>
    </row>
    <row r="605" spans="1:27" x14ac:dyDescent="0.3">
      <c r="A605">
        <v>604</v>
      </c>
      <c r="B605" s="1">
        <v>42735</v>
      </c>
      <c r="C605">
        <v>171</v>
      </c>
      <c r="D605">
        <v>40</v>
      </c>
      <c r="E605">
        <v>19</v>
      </c>
      <c r="F605">
        <v>24</v>
      </c>
      <c r="G605">
        <v>16</v>
      </c>
      <c r="H605">
        <v>14</v>
      </c>
      <c r="I605">
        <v>171</v>
      </c>
      <c r="J605">
        <f t="shared" si="171"/>
        <v>97.716137836316847</v>
      </c>
      <c r="K605">
        <f t="shared" si="162"/>
        <v>5370.5244536257114</v>
      </c>
      <c r="L605">
        <f t="shared" si="172"/>
        <v>95.944938239033206</v>
      </c>
      <c r="M605">
        <f t="shared" si="163"/>
        <v>5633.2622959425398</v>
      </c>
      <c r="N605">
        <f t="shared" si="173"/>
        <v>102.2300210894154</v>
      </c>
      <c r="O605">
        <f t="shared" si="164"/>
        <v>4729.30999936225</v>
      </c>
      <c r="P605">
        <f t="shared" si="174"/>
        <v>111.21692248544217</v>
      </c>
      <c r="Q605">
        <f t="shared" si="165"/>
        <v>3574.01635711163</v>
      </c>
      <c r="R605">
        <f t="shared" si="175"/>
        <v>120.25728446694656</v>
      </c>
      <c r="S605">
        <f t="shared" si="166"/>
        <v>2574.8231796683831</v>
      </c>
      <c r="T605">
        <f t="shared" si="176"/>
        <v>128.16847557980105</v>
      </c>
      <c r="U605">
        <f t="shared" si="167"/>
        <v>1834.5394841580987</v>
      </c>
      <c r="V605">
        <f t="shared" si="177"/>
        <v>134.46263297623679</v>
      </c>
      <c r="W605">
        <f t="shared" si="168"/>
        <v>1334.9791890291792</v>
      </c>
      <c r="X605">
        <f t="shared" si="178"/>
        <v>139.00151544241245</v>
      </c>
      <c r="Y605">
        <f t="shared" si="169"/>
        <v>1023.9030139821687</v>
      </c>
      <c r="Z605">
        <f t="shared" si="179"/>
        <v>141.81630670326521</v>
      </c>
      <c r="AA605">
        <f t="shared" si="170"/>
        <v>851.68795443788304</v>
      </c>
    </row>
    <row r="606" spans="1:27" x14ac:dyDescent="0.3">
      <c r="A606">
        <v>605</v>
      </c>
      <c r="B606" s="1">
        <v>42736</v>
      </c>
      <c r="C606">
        <v>95</v>
      </c>
      <c r="D606">
        <v>60</v>
      </c>
      <c r="E606">
        <v>23</v>
      </c>
      <c r="F606">
        <v>6</v>
      </c>
      <c r="G606">
        <v>12</v>
      </c>
      <c r="H606">
        <v>70</v>
      </c>
      <c r="I606">
        <v>95</v>
      </c>
      <c r="J606">
        <f t="shared" si="171"/>
        <v>105.04452405268518</v>
      </c>
      <c r="K606">
        <f t="shared" si="162"/>
        <v>100.89246344497104</v>
      </c>
      <c r="L606">
        <f t="shared" si="172"/>
        <v>110.95595059122657</v>
      </c>
      <c r="M606">
        <f t="shared" si="163"/>
        <v>254.59235926966346</v>
      </c>
      <c r="N606">
        <f t="shared" si="173"/>
        <v>122.86101476259077</v>
      </c>
      <c r="O606">
        <f t="shared" si="164"/>
        <v>776.2361436013008</v>
      </c>
      <c r="P606">
        <f t="shared" si="174"/>
        <v>135.1301534912653</v>
      </c>
      <c r="Q606">
        <f t="shared" si="165"/>
        <v>1610.4292192325129</v>
      </c>
      <c r="R606">
        <f t="shared" si="175"/>
        <v>145.62864223347327</v>
      </c>
      <c r="S606">
        <f t="shared" si="166"/>
        <v>2563.2594144050336</v>
      </c>
      <c r="T606">
        <f t="shared" si="176"/>
        <v>153.86739023192041</v>
      </c>
      <c r="U606">
        <f t="shared" si="167"/>
        <v>3465.3696327171983</v>
      </c>
      <c r="V606">
        <f t="shared" si="177"/>
        <v>160.03878989287102</v>
      </c>
      <c r="W606">
        <f t="shared" si="168"/>
        <v>4230.0441907290215</v>
      </c>
      <c r="X606">
        <f t="shared" si="178"/>
        <v>164.60030308848249</v>
      </c>
      <c r="Y606">
        <f t="shared" si="169"/>
        <v>4844.2021900086256</v>
      </c>
      <c r="Z606">
        <f t="shared" si="179"/>
        <v>168.08163067032652</v>
      </c>
      <c r="AA606">
        <f t="shared" si="170"/>
        <v>5340.9247414340098</v>
      </c>
    </row>
    <row r="607" spans="1:27" x14ac:dyDescent="0.3">
      <c r="A607">
        <v>606</v>
      </c>
      <c r="B607" s="1">
        <v>42737</v>
      </c>
      <c r="C607">
        <v>158</v>
      </c>
      <c r="D607">
        <v>61</v>
      </c>
      <c r="E607">
        <v>36</v>
      </c>
      <c r="F607">
        <v>11</v>
      </c>
      <c r="G607">
        <v>17</v>
      </c>
      <c r="H607">
        <v>69</v>
      </c>
      <c r="I607">
        <v>158</v>
      </c>
      <c r="J607">
        <f t="shared" si="171"/>
        <v>104.04007164741667</v>
      </c>
      <c r="K607">
        <f t="shared" si="162"/>
        <v>2911.6738678159268</v>
      </c>
      <c r="L607">
        <f t="shared" si="172"/>
        <v>107.76476047298127</v>
      </c>
      <c r="M607">
        <f t="shared" si="163"/>
        <v>2523.5792903369456</v>
      </c>
      <c r="N607">
        <f t="shared" si="173"/>
        <v>114.50271033381354</v>
      </c>
      <c r="O607">
        <f t="shared" si="164"/>
        <v>1892.0142083041314</v>
      </c>
      <c r="P607">
        <f t="shared" si="174"/>
        <v>119.07809209475919</v>
      </c>
      <c r="Q607">
        <f t="shared" si="165"/>
        <v>1514.9149149840475</v>
      </c>
      <c r="R607">
        <f t="shared" si="175"/>
        <v>120.31432111673664</v>
      </c>
      <c r="S607">
        <f t="shared" si="166"/>
        <v>1420.2103928924423</v>
      </c>
      <c r="T607">
        <f t="shared" si="176"/>
        <v>118.54695609276817</v>
      </c>
      <c r="U607">
        <f t="shared" si="167"/>
        <v>1556.5426735459625</v>
      </c>
      <c r="V607">
        <f t="shared" si="177"/>
        <v>114.51163696786131</v>
      </c>
      <c r="W607">
        <f t="shared" si="168"/>
        <v>1891.2377192150873</v>
      </c>
      <c r="X607">
        <f t="shared" si="178"/>
        <v>108.92006061769649</v>
      </c>
      <c r="Y607">
        <f t="shared" si="169"/>
        <v>2408.8404497705869</v>
      </c>
      <c r="Z607">
        <f t="shared" si="179"/>
        <v>102.30816306703265</v>
      </c>
      <c r="AA607">
        <f t="shared" si="170"/>
        <v>3101.5807009682258</v>
      </c>
    </row>
    <row r="608" spans="1:27" x14ac:dyDescent="0.3">
      <c r="A608">
        <v>607</v>
      </c>
      <c r="B608" s="1">
        <v>42738</v>
      </c>
      <c r="C608">
        <v>159</v>
      </c>
      <c r="D608">
        <v>42</v>
      </c>
      <c r="E608">
        <v>20</v>
      </c>
      <c r="F608">
        <v>8</v>
      </c>
      <c r="G608">
        <v>18</v>
      </c>
      <c r="H608">
        <v>66</v>
      </c>
      <c r="I608">
        <v>159</v>
      </c>
      <c r="J608">
        <f t="shared" si="171"/>
        <v>109.43606448267499</v>
      </c>
      <c r="K608">
        <f t="shared" si="162"/>
        <v>2456.5837039655512</v>
      </c>
      <c r="L608">
        <f t="shared" si="172"/>
        <v>117.81180837838502</v>
      </c>
      <c r="M608">
        <f t="shared" si="163"/>
        <v>1696.4671290588742</v>
      </c>
      <c r="N608">
        <f t="shared" si="173"/>
        <v>127.55189723366948</v>
      </c>
      <c r="O608">
        <f t="shared" si="164"/>
        <v>988.98316760168541</v>
      </c>
      <c r="P608">
        <f t="shared" si="174"/>
        <v>134.64685525685553</v>
      </c>
      <c r="Q608">
        <f t="shared" si="165"/>
        <v>593.07565888054512</v>
      </c>
      <c r="R608">
        <f t="shared" si="175"/>
        <v>139.15716055836833</v>
      </c>
      <c r="S608">
        <f t="shared" si="166"/>
        <v>393.73827710637335</v>
      </c>
      <c r="T608">
        <f t="shared" si="176"/>
        <v>142.21878243710728</v>
      </c>
      <c r="U608">
        <f t="shared" si="167"/>
        <v>281.60926289313909</v>
      </c>
      <c r="V608">
        <f t="shared" si="177"/>
        <v>144.9534910903584</v>
      </c>
      <c r="W608">
        <f t="shared" si="168"/>
        <v>197.30441254864093</v>
      </c>
      <c r="X608">
        <f t="shared" si="178"/>
        <v>148.1840121235393</v>
      </c>
      <c r="Y608">
        <f t="shared" si="169"/>
        <v>116.98559374374476</v>
      </c>
      <c r="Z608">
        <f t="shared" si="179"/>
        <v>152.43081630670329</v>
      </c>
      <c r="AA608">
        <f t="shared" si="170"/>
        <v>43.154174396275373</v>
      </c>
    </row>
    <row r="609" spans="1:27" x14ac:dyDescent="0.3">
      <c r="A609">
        <v>608</v>
      </c>
      <c r="B609" s="1">
        <v>42739</v>
      </c>
      <c r="C609">
        <v>115</v>
      </c>
      <c r="D609">
        <v>26</v>
      </c>
      <c r="E609">
        <v>9</v>
      </c>
      <c r="F609">
        <v>6</v>
      </c>
      <c r="G609">
        <v>12</v>
      </c>
      <c r="H609">
        <v>28</v>
      </c>
      <c r="I609">
        <v>115</v>
      </c>
      <c r="J609">
        <f t="shared" si="171"/>
        <v>114.3924580344075</v>
      </c>
      <c r="K609">
        <f t="shared" si="162"/>
        <v>0.36910723995600231</v>
      </c>
      <c r="L609">
        <f t="shared" si="172"/>
        <v>126.04944670270802</v>
      </c>
      <c r="M609">
        <f t="shared" si="163"/>
        <v>122.09027243598524</v>
      </c>
      <c r="N609">
        <f t="shared" si="173"/>
        <v>136.98632806356864</v>
      </c>
      <c r="O609">
        <f t="shared" si="164"/>
        <v>483.39862171886574</v>
      </c>
      <c r="P609">
        <f t="shared" si="174"/>
        <v>144.38811315411331</v>
      </c>
      <c r="Q609">
        <f t="shared" si="165"/>
        <v>863.66119475896789</v>
      </c>
      <c r="R609">
        <f t="shared" si="175"/>
        <v>149.07858027918417</v>
      </c>
      <c r="S609">
        <f t="shared" si="166"/>
        <v>1161.3496338447999</v>
      </c>
      <c r="T609">
        <f t="shared" si="176"/>
        <v>152.28751297484291</v>
      </c>
      <c r="U609">
        <f t="shared" si="167"/>
        <v>1390.3586238490784</v>
      </c>
      <c r="V609">
        <f t="shared" si="177"/>
        <v>154.78604732710753</v>
      </c>
      <c r="W609">
        <f t="shared" si="168"/>
        <v>1582.9295619148397</v>
      </c>
      <c r="X609">
        <f t="shared" si="178"/>
        <v>156.83680242470786</v>
      </c>
      <c r="Y609">
        <f t="shared" si="169"/>
        <v>1750.318037124041</v>
      </c>
      <c r="Z609">
        <f t="shared" si="179"/>
        <v>158.34308163067033</v>
      </c>
      <c r="AA609">
        <f t="shared" si="170"/>
        <v>1878.6227252429514</v>
      </c>
    </row>
    <row r="610" spans="1:27" x14ac:dyDescent="0.3">
      <c r="A610">
        <v>609</v>
      </c>
      <c r="B610" s="1">
        <v>42740</v>
      </c>
      <c r="C610">
        <v>80</v>
      </c>
      <c r="D610">
        <v>35</v>
      </c>
      <c r="E610">
        <v>15</v>
      </c>
      <c r="F610">
        <v>7</v>
      </c>
      <c r="G610">
        <v>12</v>
      </c>
      <c r="H610">
        <v>48</v>
      </c>
      <c r="I610">
        <v>80</v>
      </c>
      <c r="J610">
        <f t="shared" si="171"/>
        <v>114.45321223096676</v>
      </c>
      <c r="K610">
        <f t="shared" si="162"/>
        <v>1187.0238330320371</v>
      </c>
      <c r="L610">
        <f t="shared" si="172"/>
        <v>123.83955736216643</v>
      </c>
      <c r="M610">
        <f t="shared" si="163"/>
        <v>1921.9067897106809</v>
      </c>
      <c r="N610">
        <f t="shared" si="173"/>
        <v>130.39042964449806</v>
      </c>
      <c r="O610">
        <f t="shared" si="164"/>
        <v>2539.1953997571086</v>
      </c>
      <c r="P610">
        <f t="shared" si="174"/>
        <v>132.63286789246797</v>
      </c>
      <c r="Q610">
        <f t="shared" si="165"/>
        <v>2770.218782585986</v>
      </c>
      <c r="R610">
        <f t="shared" si="175"/>
        <v>132.03929013959208</v>
      </c>
      <c r="S610">
        <f t="shared" si="166"/>
        <v>2708.0877182326458</v>
      </c>
      <c r="T610">
        <f t="shared" si="176"/>
        <v>129.91500518993718</v>
      </c>
      <c r="U610">
        <f t="shared" si="167"/>
        <v>2491.5077431114551</v>
      </c>
      <c r="V610">
        <f t="shared" si="177"/>
        <v>126.93581419813226</v>
      </c>
      <c r="W610">
        <f t="shared" si="168"/>
        <v>2202.970654441594</v>
      </c>
      <c r="X610">
        <f t="shared" si="178"/>
        <v>123.36736048494157</v>
      </c>
      <c r="Y610">
        <f t="shared" si="169"/>
        <v>1880.7279554308716</v>
      </c>
      <c r="Z610">
        <f t="shared" si="179"/>
        <v>119.33430816306702</v>
      </c>
      <c r="AA610">
        <f t="shared" si="170"/>
        <v>1547.1877986671209</v>
      </c>
    </row>
    <row r="611" spans="1:27" x14ac:dyDescent="0.3">
      <c r="A611">
        <v>610</v>
      </c>
      <c r="B611" s="1">
        <v>42741</v>
      </c>
      <c r="C611">
        <v>102</v>
      </c>
      <c r="D611">
        <v>37</v>
      </c>
      <c r="E611">
        <v>20</v>
      </c>
      <c r="F611">
        <v>9</v>
      </c>
      <c r="G611">
        <v>12</v>
      </c>
      <c r="H611">
        <v>40</v>
      </c>
      <c r="I611">
        <v>102</v>
      </c>
      <c r="J611">
        <f t="shared" si="171"/>
        <v>111.00789100787009</v>
      </c>
      <c r="K611">
        <f t="shared" si="162"/>
        <v>81.142100409666753</v>
      </c>
      <c r="L611">
        <f t="shared" si="172"/>
        <v>115.07164588973315</v>
      </c>
      <c r="M611">
        <f t="shared" si="163"/>
        <v>170.86792626657748</v>
      </c>
      <c r="N611">
        <f t="shared" si="173"/>
        <v>115.27330075114864</v>
      </c>
      <c r="O611">
        <f t="shared" si="164"/>
        <v>176.18051283044304</v>
      </c>
      <c r="P611">
        <f t="shared" si="174"/>
        <v>111.57972073548078</v>
      </c>
      <c r="Q611">
        <f t="shared" si="165"/>
        <v>91.771049369800352</v>
      </c>
      <c r="R611">
        <f t="shared" si="175"/>
        <v>106.01964506979604</v>
      </c>
      <c r="S611">
        <f t="shared" si="166"/>
        <v>16.157546487135622</v>
      </c>
      <c r="T611">
        <f t="shared" si="176"/>
        <v>99.96600207597487</v>
      </c>
      <c r="U611">
        <f t="shared" si="167"/>
        <v>4.1371475549385366</v>
      </c>
      <c r="V611">
        <f t="shared" si="177"/>
        <v>94.080744259439683</v>
      </c>
      <c r="W611">
        <f t="shared" si="168"/>
        <v>62.71461148439753</v>
      </c>
      <c r="X611">
        <f t="shared" si="178"/>
        <v>88.673472096988306</v>
      </c>
      <c r="Y611">
        <f t="shared" si="169"/>
        <v>177.59634594974926</v>
      </c>
      <c r="Z611">
        <f t="shared" si="179"/>
        <v>83.933430816306696</v>
      </c>
      <c r="AA611">
        <f t="shared" si="170"/>
        <v>326.40092206917654</v>
      </c>
    </row>
    <row r="612" spans="1:27" x14ac:dyDescent="0.3">
      <c r="A612">
        <v>611</v>
      </c>
      <c r="B612" s="1">
        <v>42742</v>
      </c>
      <c r="C612">
        <v>104</v>
      </c>
      <c r="D612">
        <v>35</v>
      </c>
      <c r="E612">
        <v>15</v>
      </c>
      <c r="F612">
        <v>7</v>
      </c>
      <c r="G612">
        <v>14</v>
      </c>
      <c r="H612">
        <v>44</v>
      </c>
      <c r="I612">
        <v>104</v>
      </c>
      <c r="J612">
        <f t="shared" si="171"/>
        <v>110.10710190708308</v>
      </c>
      <c r="K612">
        <f t="shared" si="162"/>
        <v>37.296693703497759</v>
      </c>
      <c r="L612">
        <f t="shared" si="172"/>
        <v>112.45731671178653</v>
      </c>
      <c r="M612">
        <f t="shared" si="163"/>
        <v>71.526205963463767</v>
      </c>
      <c r="N612">
        <f t="shared" si="173"/>
        <v>111.29131052580404</v>
      </c>
      <c r="O612">
        <f t="shared" si="164"/>
        <v>53.163209183700729</v>
      </c>
      <c r="P612">
        <f t="shared" si="174"/>
        <v>107.74783244128847</v>
      </c>
      <c r="Q612">
        <f t="shared" si="165"/>
        <v>14.046248007974263</v>
      </c>
      <c r="R612">
        <f t="shared" si="175"/>
        <v>104.00982253489802</v>
      </c>
      <c r="S612">
        <f t="shared" si="166"/>
        <v>9.6482191822835762E-5</v>
      </c>
      <c r="T612">
        <f t="shared" si="176"/>
        <v>101.18640083038994</v>
      </c>
      <c r="U612">
        <f t="shared" si="167"/>
        <v>7.9163402872304056</v>
      </c>
      <c r="V612">
        <f t="shared" si="177"/>
        <v>99.624223277831902</v>
      </c>
      <c r="W612">
        <f t="shared" si="168"/>
        <v>19.147421922268183</v>
      </c>
      <c r="X612">
        <f t="shared" si="178"/>
        <v>99.334694419397664</v>
      </c>
      <c r="Y612">
        <f t="shared" si="169"/>
        <v>21.7650761603993</v>
      </c>
      <c r="Z612">
        <f t="shared" si="179"/>
        <v>100.19334308163067</v>
      </c>
      <c r="AA612">
        <f t="shared" si="170"/>
        <v>14.490636894169064</v>
      </c>
    </row>
    <row r="613" spans="1:27" x14ac:dyDescent="0.3">
      <c r="A613">
        <v>612</v>
      </c>
      <c r="B613" s="1">
        <v>42743</v>
      </c>
      <c r="C613">
        <v>104</v>
      </c>
      <c r="D613">
        <v>26</v>
      </c>
      <c r="E613">
        <v>15</v>
      </c>
      <c r="F613">
        <v>4</v>
      </c>
      <c r="G613">
        <v>13</v>
      </c>
      <c r="H613">
        <v>54</v>
      </c>
      <c r="I613">
        <v>104</v>
      </c>
      <c r="J613">
        <f t="shared" si="171"/>
        <v>109.49639171637477</v>
      </c>
      <c r="K613">
        <f t="shared" si="162"/>
        <v>30.210321899833232</v>
      </c>
      <c r="L613">
        <f t="shared" si="172"/>
        <v>110.76585336942922</v>
      </c>
      <c r="M613">
        <f t="shared" si="163"/>
        <v>45.776771816616773</v>
      </c>
      <c r="N613">
        <f t="shared" si="173"/>
        <v>109.10391736806282</v>
      </c>
      <c r="O613">
        <f t="shared" si="164"/>
        <v>26.049972500013343</v>
      </c>
      <c r="P613">
        <f t="shared" si="174"/>
        <v>106.24869946477307</v>
      </c>
      <c r="Q613">
        <f t="shared" si="165"/>
        <v>5.0566492828706835</v>
      </c>
      <c r="R613">
        <f t="shared" si="175"/>
        <v>104.00491126744902</v>
      </c>
      <c r="S613">
        <f t="shared" si="166"/>
        <v>2.4120547955778733E-5</v>
      </c>
      <c r="T613">
        <f t="shared" si="176"/>
        <v>102.87456033215598</v>
      </c>
      <c r="U613">
        <f t="shared" si="167"/>
        <v>1.2666144459568585</v>
      </c>
      <c r="V613">
        <f t="shared" si="177"/>
        <v>102.68726698334957</v>
      </c>
      <c r="W613">
        <f t="shared" si="168"/>
        <v>1.7232679730041289</v>
      </c>
      <c r="X613">
        <f t="shared" si="178"/>
        <v>103.06693888387953</v>
      </c>
      <c r="Y613">
        <f t="shared" si="169"/>
        <v>0.8706030464159773</v>
      </c>
      <c r="Z613">
        <f t="shared" si="179"/>
        <v>103.61933430816308</v>
      </c>
      <c r="AA613">
        <f t="shared" si="170"/>
        <v>0.14490636894168415</v>
      </c>
    </row>
    <row r="614" spans="1:27" x14ac:dyDescent="0.3">
      <c r="A614">
        <v>613</v>
      </c>
      <c r="B614" s="1">
        <v>42744</v>
      </c>
      <c r="C614">
        <v>81</v>
      </c>
      <c r="D614">
        <v>35</v>
      </c>
      <c r="E614">
        <v>17</v>
      </c>
      <c r="F614">
        <v>19</v>
      </c>
      <c r="G614">
        <v>12</v>
      </c>
      <c r="H614">
        <v>85</v>
      </c>
      <c r="I614">
        <v>85</v>
      </c>
      <c r="J614">
        <f t="shared" si="171"/>
        <v>108.94675254473731</v>
      </c>
      <c r="K614">
        <f t="shared" si="162"/>
        <v>573.44695743888269</v>
      </c>
      <c r="L614">
        <f t="shared" si="172"/>
        <v>109.41268269554338</v>
      </c>
      <c r="M614">
        <f t="shared" si="163"/>
        <v>595.97907639328321</v>
      </c>
      <c r="N614">
        <f t="shared" si="173"/>
        <v>107.57274215764397</v>
      </c>
      <c r="O614">
        <f t="shared" si="164"/>
        <v>509.52868851547748</v>
      </c>
      <c r="P614">
        <f t="shared" si="174"/>
        <v>105.34921967886385</v>
      </c>
      <c r="Q614">
        <f t="shared" si="165"/>
        <v>414.09074153865964</v>
      </c>
      <c r="R614">
        <f t="shared" si="175"/>
        <v>104.00245563372451</v>
      </c>
      <c r="S614">
        <f t="shared" si="166"/>
        <v>361.09332011166833</v>
      </c>
      <c r="T614">
        <f t="shared" si="176"/>
        <v>103.5498241328624</v>
      </c>
      <c r="U614">
        <f t="shared" si="167"/>
        <v>344.09597536012421</v>
      </c>
      <c r="V614">
        <f t="shared" si="177"/>
        <v>103.60618009500487</v>
      </c>
      <c r="W614">
        <f t="shared" si="168"/>
        <v>346.18993772775553</v>
      </c>
      <c r="X614">
        <f t="shared" si="178"/>
        <v>103.8133877767759</v>
      </c>
      <c r="Y614">
        <f t="shared" si="169"/>
        <v>353.94355963934072</v>
      </c>
      <c r="Z614">
        <f t="shared" si="179"/>
        <v>103.96193343081632</v>
      </c>
      <c r="AA614">
        <f t="shared" si="170"/>
        <v>359.5549194347094</v>
      </c>
    </row>
    <row r="615" spans="1:27" x14ac:dyDescent="0.3">
      <c r="A615">
        <v>614</v>
      </c>
      <c r="B615" s="1">
        <v>42745</v>
      </c>
      <c r="C615">
        <v>106</v>
      </c>
      <c r="D615">
        <v>18</v>
      </c>
      <c r="E615">
        <v>10</v>
      </c>
      <c r="F615">
        <v>4</v>
      </c>
      <c r="G615">
        <v>10</v>
      </c>
      <c r="H615">
        <v>40</v>
      </c>
      <c r="I615">
        <v>106</v>
      </c>
      <c r="J615">
        <f t="shared" si="171"/>
        <v>106.55207729026358</v>
      </c>
      <c r="K615">
        <f t="shared" si="162"/>
        <v>0.30478933442478007</v>
      </c>
      <c r="L615">
        <f t="shared" si="172"/>
        <v>104.53014615643471</v>
      </c>
      <c r="M615">
        <f t="shared" si="163"/>
        <v>2.160470321443654</v>
      </c>
      <c r="N615">
        <f t="shared" si="173"/>
        <v>100.80091951035078</v>
      </c>
      <c r="O615">
        <f t="shared" si="164"/>
        <v>27.030437937851165</v>
      </c>
      <c r="P615">
        <f t="shared" si="174"/>
        <v>97.209531807318314</v>
      </c>
      <c r="Q615">
        <f t="shared" si="165"/>
        <v>77.27233104654843</v>
      </c>
      <c r="R615">
        <f t="shared" si="175"/>
        <v>94.501227816862254</v>
      </c>
      <c r="S615">
        <f t="shared" si="166"/>
        <v>132.22176171970239</v>
      </c>
      <c r="T615">
        <f t="shared" si="176"/>
        <v>92.419929653144962</v>
      </c>
      <c r="U615">
        <f t="shared" si="167"/>
        <v>184.41831062553152</v>
      </c>
      <c r="V615">
        <f t="shared" si="177"/>
        <v>90.581854028501454</v>
      </c>
      <c r="W615">
        <f t="shared" si="168"/>
        <v>237.71922519843685</v>
      </c>
      <c r="X615">
        <f t="shared" si="178"/>
        <v>88.762677555355168</v>
      </c>
      <c r="Y615">
        <f t="shared" si="169"/>
        <v>297.12528506065649</v>
      </c>
      <c r="Z615">
        <f t="shared" si="179"/>
        <v>86.896193343081634</v>
      </c>
      <c r="AA615">
        <f t="shared" si="170"/>
        <v>364.95542878491847</v>
      </c>
    </row>
    <row r="616" spans="1:27" x14ac:dyDescent="0.3">
      <c r="A616">
        <v>615</v>
      </c>
      <c r="B616" s="1">
        <v>42746</v>
      </c>
      <c r="C616">
        <v>65</v>
      </c>
      <c r="D616">
        <v>6</v>
      </c>
      <c r="E616">
        <v>1</v>
      </c>
      <c r="F616">
        <v>5</v>
      </c>
      <c r="G616">
        <v>8</v>
      </c>
      <c r="H616">
        <v>20</v>
      </c>
      <c r="I616">
        <v>65</v>
      </c>
      <c r="J616">
        <f t="shared" si="171"/>
        <v>106.49686956123722</v>
      </c>
      <c r="K616">
        <f t="shared" si="162"/>
        <v>1721.990183382336</v>
      </c>
      <c r="L616">
        <f t="shared" si="172"/>
        <v>104.82411692514778</v>
      </c>
      <c r="M616">
        <f t="shared" si="163"/>
        <v>1585.9602888678417</v>
      </c>
      <c r="N616">
        <f t="shared" si="173"/>
        <v>102.36064365724553</v>
      </c>
      <c r="O616">
        <f t="shared" si="164"/>
        <v>1395.8176944836807</v>
      </c>
      <c r="P616">
        <f t="shared" si="174"/>
        <v>100.72571908439099</v>
      </c>
      <c r="Q616">
        <f t="shared" si="165"/>
        <v>1276.3270040968184</v>
      </c>
      <c r="R616">
        <f t="shared" si="175"/>
        <v>100.25061390843112</v>
      </c>
      <c r="S616">
        <f t="shared" si="166"/>
        <v>1242.6057809212775</v>
      </c>
      <c r="T616">
        <f t="shared" si="176"/>
        <v>100.56797186125797</v>
      </c>
      <c r="U616">
        <f t="shared" si="167"/>
        <v>1265.0806223232389</v>
      </c>
      <c r="V616">
        <f t="shared" si="177"/>
        <v>101.37455620855043</v>
      </c>
      <c r="W616">
        <f t="shared" si="168"/>
        <v>1323.1083393689946</v>
      </c>
      <c r="X616">
        <f t="shared" si="178"/>
        <v>102.55253551107104</v>
      </c>
      <c r="Y616">
        <f t="shared" si="169"/>
        <v>1410.1929233102517</v>
      </c>
      <c r="Z616">
        <f t="shared" si="179"/>
        <v>104.08961933430817</v>
      </c>
      <c r="AA616">
        <f t="shared" si="170"/>
        <v>1527.998339701119</v>
      </c>
    </row>
    <row r="617" spans="1:27" x14ac:dyDescent="0.3">
      <c r="A617">
        <v>616</v>
      </c>
      <c r="B617" s="1">
        <v>42747</v>
      </c>
      <c r="C617">
        <v>24</v>
      </c>
      <c r="D617">
        <v>48</v>
      </c>
      <c r="E617">
        <v>13</v>
      </c>
      <c r="F617">
        <v>19</v>
      </c>
      <c r="G617">
        <v>12</v>
      </c>
      <c r="H617">
        <v>14</v>
      </c>
      <c r="I617">
        <v>48</v>
      </c>
      <c r="J617">
        <f t="shared" si="171"/>
        <v>102.3471826051135</v>
      </c>
      <c r="K617">
        <f t="shared" si="162"/>
        <v>2953.6162571135515</v>
      </c>
      <c r="L617">
        <f t="shared" si="172"/>
        <v>96.85929354011823</v>
      </c>
      <c r="M617">
        <f t="shared" si="163"/>
        <v>2387.2305652394389</v>
      </c>
      <c r="N617">
        <f t="shared" si="173"/>
        <v>91.15245056007187</v>
      </c>
      <c r="O617">
        <f t="shared" si="164"/>
        <v>1862.133989339447</v>
      </c>
      <c r="P617">
        <f t="shared" si="174"/>
        <v>86.435431450634582</v>
      </c>
      <c r="Q617">
        <f t="shared" si="165"/>
        <v>1477.28239079643</v>
      </c>
      <c r="R617">
        <f t="shared" si="175"/>
        <v>82.62530695421556</v>
      </c>
      <c r="S617">
        <f t="shared" si="166"/>
        <v>1198.9118816736484</v>
      </c>
      <c r="T617">
        <f t="shared" si="176"/>
        <v>79.227188744503195</v>
      </c>
      <c r="U617">
        <f t="shared" si="167"/>
        <v>975.13731688482699</v>
      </c>
      <c r="V617">
        <f t="shared" si="177"/>
        <v>75.912366862565136</v>
      </c>
      <c r="W617">
        <f t="shared" si="168"/>
        <v>779.10022387042432</v>
      </c>
      <c r="X617">
        <f t="shared" si="178"/>
        <v>72.510507102214206</v>
      </c>
      <c r="Y617">
        <f t="shared" si="169"/>
        <v>600.76495840769303</v>
      </c>
      <c r="Z617">
        <f t="shared" si="179"/>
        <v>68.908961933430817</v>
      </c>
      <c r="AA617">
        <f t="shared" si="170"/>
        <v>437.18468913365894</v>
      </c>
    </row>
    <row r="618" spans="1:27" x14ac:dyDescent="0.3">
      <c r="A618">
        <v>617</v>
      </c>
      <c r="B618" s="1">
        <v>42751</v>
      </c>
      <c r="C618">
        <v>95</v>
      </c>
      <c r="D618">
        <v>31</v>
      </c>
      <c r="E618">
        <v>13</v>
      </c>
      <c r="F618">
        <v>19</v>
      </c>
      <c r="G618">
        <v>10</v>
      </c>
      <c r="H618">
        <v>16</v>
      </c>
      <c r="I618">
        <v>95</v>
      </c>
      <c r="J618">
        <f t="shared" si="171"/>
        <v>96.912464344602157</v>
      </c>
      <c r="K618">
        <f t="shared" si="162"/>
        <v>3.6575198693745561</v>
      </c>
      <c r="L618">
        <f t="shared" si="172"/>
        <v>87.087434832094601</v>
      </c>
      <c r="M618">
        <f t="shared" si="163"/>
        <v>62.608687536349791</v>
      </c>
      <c r="N618">
        <f t="shared" si="173"/>
        <v>78.206715392050313</v>
      </c>
      <c r="O618">
        <f t="shared" si="164"/>
        <v>282.01440792359989</v>
      </c>
      <c r="P618">
        <f t="shared" si="174"/>
        <v>71.061258870380755</v>
      </c>
      <c r="Q618">
        <f t="shared" si="165"/>
        <v>573.06332687092413</v>
      </c>
      <c r="R618">
        <f t="shared" si="175"/>
        <v>65.312653477107773</v>
      </c>
      <c r="S618">
        <f t="shared" si="166"/>
        <v>881.33854357028122</v>
      </c>
      <c r="T618">
        <f t="shared" si="176"/>
        <v>60.490875497801277</v>
      </c>
      <c r="U618">
        <f t="shared" si="167"/>
        <v>1190.8796739082522</v>
      </c>
      <c r="V618">
        <f t="shared" si="177"/>
        <v>56.373710058769539</v>
      </c>
      <c r="W618">
        <f t="shared" si="168"/>
        <v>1491.9902746240014</v>
      </c>
      <c r="X618">
        <f t="shared" si="178"/>
        <v>52.902101420442847</v>
      </c>
      <c r="Y618">
        <f t="shared" si="169"/>
        <v>1772.2330648146801</v>
      </c>
      <c r="Z618">
        <f t="shared" si="179"/>
        <v>50.090896193343085</v>
      </c>
      <c r="AA618">
        <f t="shared" si="170"/>
        <v>2016.8276047170866</v>
      </c>
    </row>
    <row r="619" spans="1:27" x14ac:dyDescent="0.3">
      <c r="A619">
        <v>618</v>
      </c>
      <c r="B619" s="1">
        <v>42752</v>
      </c>
      <c r="C619">
        <v>84</v>
      </c>
      <c r="D619">
        <v>44</v>
      </c>
      <c r="E619">
        <v>21</v>
      </c>
      <c r="F619">
        <v>13</v>
      </c>
      <c r="G619">
        <v>11</v>
      </c>
      <c r="H619">
        <v>35</v>
      </c>
      <c r="I619">
        <v>84</v>
      </c>
      <c r="J619">
        <f t="shared" si="171"/>
        <v>96.721217910141945</v>
      </c>
      <c r="K619">
        <f t="shared" si="162"/>
        <v>161.82938511731621</v>
      </c>
      <c r="L619">
        <f t="shared" si="172"/>
        <v>88.669947865675681</v>
      </c>
      <c r="M619">
        <f t="shared" si="163"/>
        <v>21.80841306812885</v>
      </c>
      <c r="N619">
        <f t="shared" si="173"/>
        <v>83.244700774435216</v>
      </c>
      <c r="O619">
        <f t="shared" si="164"/>
        <v>0.57047692013876194</v>
      </c>
      <c r="P619">
        <f t="shared" si="174"/>
        <v>80.636755322228453</v>
      </c>
      <c r="Q619">
        <f t="shared" si="165"/>
        <v>11.311414762558639</v>
      </c>
      <c r="R619">
        <f t="shared" si="175"/>
        <v>80.156326738553886</v>
      </c>
      <c r="S619">
        <f t="shared" si="166"/>
        <v>14.773824140755803</v>
      </c>
      <c r="T619">
        <f t="shared" si="176"/>
        <v>81.196350199120516</v>
      </c>
      <c r="U619">
        <f t="shared" si="167"/>
        <v>7.8604522059715682</v>
      </c>
      <c r="V619">
        <f t="shared" si="177"/>
        <v>83.412113017630872</v>
      </c>
      <c r="W619">
        <f t="shared" si="168"/>
        <v>0.34561110403907885</v>
      </c>
      <c r="X619">
        <f t="shared" si="178"/>
        <v>86.580420284088561</v>
      </c>
      <c r="Y619">
        <f t="shared" si="169"/>
        <v>6.658568842535689</v>
      </c>
      <c r="Z619">
        <f t="shared" si="179"/>
        <v>90.509089619334304</v>
      </c>
      <c r="AA619">
        <f t="shared" si="170"/>
        <v>42.368247672525598</v>
      </c>
    </row>
    <row r="620" spans="1:27" x14ac:dyDescent="0.3">
      <c r="A620">
        <v>619</v>
      </c>
      <c r="B620" s="1">
        <v>42753</v>
      </c>
      <c r="C620">
        <v>115</v>
      </c>
      <c r="D620">
        <v>56</v>
      </c>
      <c r="E620">
        <v>21</v>
      </c>
      <c r="F620">
        <v>5</v>
      </c>
      <c r="G620">
        <v>14</v>
      </c>
      <c r="H620">
        <v>70</v>
      </c>
      <c r="I620">
        <v>115</v>
      </c>
      <c r="J620">
        <f t="shared" si="171"/>
        <v>95.449096119127759</v>
      </c>
      <c r="K620">
        <f t="shared" si="162"/>
        <v>382.23784255910527</v>
      </c>
      <c r="L620">
        <f t="shared" si="172"/>
        <v>87.735958292540545</v>
      </c>
      <c r="M620">
        <f t="shared" si="163"/>
        <v>743.32797022608872</v>
      </c>
      <c r="N620">
        <f t="shared" si="173"/>
        <v>83.47129054210464</v>
      </c>
      <c r="O620">
        <f t="shared" si="164"/>
        <v>994.05952008038037</v>
      </c>
      <c r="P620">
        <f t="shared" si="174"/>
        <v>81.982053193337066</v>
      </c>
      <c r="Q620">
        <f t="shared" si="165"/>
        <v>1090.184811327623</v>
      </c>
      <c r="R620">
        <f t="shared" si="175"/>
        <v>82.07816336927695</v>
      </c>
      <c r="S620">
        <f t="shared" si="166"/>
        <v>1083.847327140018</v>
      </c>
      <c r="T620">
        <f t="shared" si="176"/>
        <v>82.878540079648204</v>
      </c>
      <c r="U620">
        <f t="shared" si="167"/>
        <v>1031.7881874147668</v>
      </c>
      <c r="V620">
        <f t="shared" si="177"/>
        <v>83.823633905289256</v>
      </c>
      <c r="W620">
        <f t="shared" si="168"/>
        <v>971.96580287142967</v>
      </c>
      <c r="X620">
        <f t="shared" si="178"/>
        <v>84.516084056817704</v>
      </c>
      <c r="Y620">
        <f t="shared" si="169"/>
        <v>929.26913123100383</v>
      </c>
      <c r="Z620">
        <f t="shared" si="179"/>
        <v>84.650908961933439</v>
      </c>
      <c r="AA620">
        <f t="shared" si="170"/>
        <v>921.06732683685209</v>
      </c>
    </row>
    <row r="621" spans="1:27" x14ac:dyDescent="0.3">
      <c r="A621">
        <v>620</v>
      </c>
      <c r="B621" s="1">
        <v>42754</v>
      </c>
      <c r="C621">
        <v>147</v>
      </c>
      <c r="D621">
        <v>32</v>
      </c>
      <c r="E621">
        <v>9</v>
      </c>
      <c r="F621">
        <v>6</v>
      </c>
      <c r="G621">
        <v>13</v>
      </c>
      <c r="H621">
        <v>40</v>
      </c>
      <c r="I621">
        <v>147</v>
      </c>
      <c r="J621">
        <f t="shared" si="171"/>
        <v>97.404186507214988</v>
      </c>
      <c r="K621">
        <f t="shared" si="162"/>
        <v>2459.744716011116</v>
      </c>
      <c r="L621">
        <f t="shared" si="172"/>
        <v>93.188766634032433</v>
      </c>
      <c r="M621">
        <f t="shared" si="163"/>
        <v>2895.6488363666213</v>
      </c>
      <c r="N621">
        <f t="shared" si="173"/>
        <v>92.929903379473245</v>
      </c>
      <c r="O621">
        <f t="shared" si="164"/>
        <v>2923.5753485530986</v>
      </c>
      <c r="P621">
        <f t="shared" si="174"/>
        <v>95.189231916002228</v>
      </c>
      <c r="Q621">
        <f t="shared" si="165"/>
        <v>2684.3556894538019</v>
      </c>
      <c r="R621">
        <f t="shared" si="175"/>
        <v>98.539081684638475</v>
      </c>
      <c r="S621">
        <f t="shared" si="166"/>
        <v>2348.4606039681421</v>
      </c>
      <c r="T621">
        <f t="shared" si="176"/>
        <v>102.15141603185928</v>
      </c>
      <c r="U621">
        <f t="shared" si="167"/>
        <v>2011.3954839473683</v>
      </c>
      <c r="V621">
        <f t="shared" si="177"/>
        <v>105.64709017158678</v>
      </c>
      <c r="W621">
        <f t="shared" si="168"/>
        <v>1710.0631512768746</v>
      </c>
      <c r="X621">
        <f t="shared" si="178"/>
        <v>108.90321681136354</v>
      </c>
      <c r="Y621">
        <f t="shared" si="169"/>
        <v>1451.364889321974</v>
      </c>
      <c r="Z621">
        <f t="shared" si="179"/>
        <v>111.96509089619335</v>
      </c>
      <c r="AA621">
        <f t="shared" si="170"/>
        <v>1227.4448559119944</v>
      </c>
    </row>
    <row r="622" spans="1:27" x14ac:dyDescent="0.3">
      <c r="A622">
        <v>621</v>
      </c>
      <c r="B622" s="1">
        <v>42755</v>
      </c>
      <c r="C622">
        <v>82</v>
      </c>
      <c r="D622">
        <v>40</v>
      </c>
      <c r="E622">
        <v>9</v>
      </c>
      <c r="F622">
        <v>7</v>
      </c>
      <c r="G622">
        <v>13</v>
      </c>
      <c r="H622">
        <v>27</v>
      </c>
      <c r="I622">
        <v>82</v>
      </c>
      <c r="J622">
        <f t="shared" si="171"/>
        <v>102.3637678564935</v>
      </c>
      <c r="K622">
        <f t="shared" si="162"/>
        <v>414.68304131315773</v>
      </c>
      <c r="L622">
        <f t="shared" si="172"/>
        <v>103.95101330722595</v>
      </c>
      <c r="M622">
        <f t="shared" si="163"/>
        <v>481.84698521401072</v>
      </c>
      <c r="N622">
        <f t="shared" si="173"/>
        <v>109.15093236563126</v>
      </c>
      <c r="O622">
        <f t="shared" si="164"/>
        <v>737.17312832308323</v>
      </c>
      <c r="P622">
        <f t="shared" si="174"/>
        <v>115.91353914960135</v>
      </c>
      <c r="Q622">
        <f t="shared" si="165"/>
        <v>1150.1281376515433</v>
      </c>
      <c r="R622">
        <f t="shared" si="175"/>
        <v>122.76954084231923</v>
      </c>
      <c r="S622">
        <f t="shared" si="166"/>
        <v>1662.1554604935359</v>
      </c>
      <c r="T622">
        <f t="shared" si="176"/>
        <v>129.06056641274373</v>
      </c>
      <c r="U622">
        <f t="shared" si="167"/>
        <v>2214.6969110882628</v>
      </c>
      <c r="V622">
        <f t="shared" si="177"/>
        <v>134.59412705147602</v>
      </c>
      <c r="W622">
        <f t="shared" si="168"/>
        <v>2766.1422003068019</v>
      </c>
      <c r="X622">
        <f t="shared" si="178"/>
        <v>139.38064336227271</v>
      </c>
      <c r="Y622">
        <f t="shared" si="169"/>
        <v>3292.5382326683307</v>
      </c>
      <c r="Z622">
        <f t="shared" si="179"/>
        <v>143.49650908961934</v>
      </c>
      <c r="AA622">
        <f t="shared" si="170"/>
        <v>3781.8206302096337</v>
      </c>
    </row>
    <row r="623" spans="1:27" x14ac:dyDescent="0.3">
      <c r="A623">
        <v>622</v>
      </c>
      <c r="B623" s="1">
        <v>42756</v>
      </c>
      <c r="C623">
        <v>114</v>
      </c>
      <c r="D623">
        <v>42</v>
      </c>
      <c r="E623">
        <v>8</v>
      </c>
      <c r="F623">
        <v>6</v>
      </c>
      <c r="G623">
        <v>15</v>
      </c>
      <c r="H623">
        <v>23</v>
      </c>
      <c r="I623">
        <v>114</v>
      </c>
      <c r="J623">
        <f t="shared" si="171"/>
        <v>100.32739107084416</v>
      </c>
      <c r="K623">
        <f t="shared" si="162"/>
        <v>186.94023492963208</v>
      </c>
      <c r="L623">
        <f t="shared" si="172"/>
        <v>99.560810645780776</v>
      </c>
      <c r="M623">
        <f t="shared" si="163"/>
        <v>208.49018920699777</v>
      </c>
      <c r="N623">
        <f t="shared" si="173"/>
        <v>101.00565265594187</v>
      </c>
      <c r="O623">
        <f t="shared" si="164"/>
        <v>168.85306289803052</v>
      </c>
      <c r="P623">
        <f t="shared" si="174"/>
        <v>102.34812348976081</v>
      </c>
      <c r="Q623">
        <f t="shared" si="165"/>
        <v>135.76622620986382</v>
      </c>
      <c r="R623">
        <f t="shared" si="175"/>
        <v>102.38477042115962</v>
      </c>
      <c r="S623">
        <f t="shared" si="166"/>
        <v>134.9135581691686</v>
      </c>
      <c r="T623">
        <f t="shared" si="176"/>
        <v>100.82422656509749</v>
      </c>
      <c r="U623">
        <f t="shared" si="167"/>
        <v>173.60100560788268</v>
      </c>
      <c r="V623">
        <f t="shared" si="177"/>
        <v>97.778238115442804</v>
      </c>
      <c r="W623">
        <f t="shared" si="168"/>
        <v>263.14555863927262</v>
      </c>
      <c r="X623">
        <f t="shared" si="178"/>
        <v>93.476128672454536</v>
      </c>
      <c r="Y623">
        <f t="shared" si="169"/>
        <v>421.22929426964282</v>
      </c>
      <c r="Z623">
        <f t="shared" si="179"/>
        <v>88.149650908961931</v>
      </c>
      <c r="AA623">
        <f t="shared" si="170"/>
        <v>668.24054812853274</v>
      </c>
    </row>
    <row r="624" spans="1:27" x14ac:dyDescent="0.3">
      <c r="A624">
        <v>623</v>
      </c>
      <c r="B624" s="1">
        <v>42757</v>
      </c>
      <c r="C624">
        <v>120</v>
      </c>
      <c r="D624">
        <v>48</v>
      </c>
      <c r="E624">
        <v>13</v>
      </c>
      <c r="F624">
        <v>19</v>
      </c>
      <c r="G624">
        <v>12</v>
      </c>
      <c r="H624">
        <v>14</v>
      </c>
      <c r="I624">
        <v>120</v>
      </c>
      <c r="J624">
        <f t="shared" si="171"/>
        <v>101.69465196375975</v>
      </c>
      <c r="K624">
        <f t="shared" si="162"/>
        <v>335.08576672788467</v>
      </c>
      <c r="L624">
        <f t="shared" si="172"/>
        <v>102.44864851662463</v>
      </c>
      <c r="M624">
        <f t="shared" si="163"/>
        <v>308.04993889298282</v>
      </c>
      <c r="N624">
        <f t="shared" si="173"/>
        <v>104.90395685915931</v>
      </c>
      <c r="O624">
        <f t="shared" si="164"/>
        <v>227.89051851012331</v>
      </c>
      <c r="P624">
        <f t="shared" si="174"/>
        <v>107.00887409385649</v>
      </c>
      <c r="Q624">
        <f t="shared" si="165"/>
        <v>168.76935230927302</v>
      </c>
      <c r="R624">
        <f t="shared" si="175"/>
        <v>108.1923852105798</v>
      </c>
      <c r="S624">
        <f t="shared" si="166"/>
        <v>139.41976701533463</v>
      </c>
      <c r="T624">
        <f t="shared" si="176"/>
        <v>108.72969062603899</v>
      </c>
      <c r="U624">
        <f t="shared" si="167"/>
        <v>127.01987338479347</v>
      </c>
      <c r="V624">
        <f t="shared" si="177"/>
        <v>109.13347143463284</v>
      </c>
      <c r="W624">
        <f t="shared" si="168"/>
        <v>118.0814430619405</v>
      </c>
      <c r="X624">
        <f t="shared" si="178"/>
        <v>109.89522573449091</v>
      </c>
      <c r="Y624">
        <f t="shared" si="169"/>
        <v>102.10646295689483</v>
      </c>
      <c r="Z624">
        <f t="shared" si="179"/>
        <v>111.4149650908962</v>
      </c>
      <c r="AA624">
        <f t="shared" si="170"/>
        <v>73.702824390530836</v>
      </c>
    </row>
    <row r="625" spans="1:27" x14ac:dyDescent="0.3">
      <c r="A625">
        <v>624</v>
      </c>
      <c r="B625" s="1">
        <v>42758</v>
      </c>
      <c r="C625">
        <v>95</v>
      </c>
      <c r="D625">
        <v>49</v>
      </c>
      <c r="E625">
        <v>19</v>
      </c>
      <c r="F625">
        <v>21</v>
      </c>
      <c r="G625">
        <v>17</v>
      </c>
      <c r="H625">
        <v>71</v>
      </c>
      <c r="I625">
        <v>95</v>
      </c>
      <c r="J625">
        <f t="shared" si="171"/>
        <v>103.52518676738379</v>
      </c>
      <c r="K625">
        <f t="shared" si="162"/>
        <v>72.678809418775614</v>
      </c>
      <c r="L625">
        <f t="shared" si="172"/>
        <v>105.9589188132997</v>
      </c>
      <c r="M625">
        <f t="shared" si="163"/>
        <v>120.09790155649419</v>
      </c>
      <c r="N625">
        <f t="shared" si="173"/>
        <v>109.43276980141151</v>
      </c>
      <c r="O625">
        <f t="shared" si="164"/>
        <v>208.30484414053603</v>
      </c>
      <c r="P625">
        <f t="shared" si="174"/>
        <v>112.20532445631389</v>
      </c>
      <c r="Q625">
        <f t="shared" si="165"/>
        <v>296.02318964703284</v>
      </c>
      <c r="R625">
        <f t="shared" si="175"/>
        <v>114.0961926052899</v>
      </c>
      <c r="S625">
        <f t="shared" si="166"/>
        <v>364.66457201832867</v>
      </c>
      <c r="T625">
        <f t="shared" si="176"/>
        <v>115.4918762504156</v>
      </c>
      <c r="U625">
        <f t="shared" si="167"/>
        <v>419.91699226234692</v>
      </c>
      <c r="V625">
        <f t="shared" si="177"/>
        <v>116.74004143038985</v>
      </c>
      <c r="W625">
        <f t="shared" si="168"/>
        <v>472.62940139506725</v>
      </c>
      <c r="X625">
        <f t="shared" si="178"/>
        <v>117.97904514689817</v>
      </c>
      <c r="Y625">
        <f t="shared" si="169"/>
        <v>528.03651586318449</v>
      </c>
      <c r="Z625">
        <f t="shared" si="179"/>
        <v>119.14149650908962</v>
      </c>
      <c r="AA625">
        <f t="shared" si="170"/>
        <v>582.81185369838636</v>
      </c>
    </row>
    <row r="626" spans="1:27" x14ac:dyDescent="0.3">
      <c r="A626">
        <v>625</v>
      </c>
      <c r="B626" s="1">
        <v>42759</v>
      </c>
      <c r="C626">
        <v>129</v>
      </c>
      <c r="D626">
        <v>52</v>
      </c>
      <c r="E626">
        <v>21</v>
      </c>
      <c r="F626">
        <v>14</v>
      </c>
      <c r="G626">
        <v>14</v>
      </c>
      <c r="H626">
        <v>51</v>
      </c>
      <c r="I626">
        <v>129</v>
      </c>
      <c r="J626">
        <f t="shared" si="171"/>
        <v>102.67266809064542</v>
      </c>
      <c r="K626">
        <f t="shared" si="162"/>
        <v>693.12840546532004</v>
      </c>
      <c r="L626">
        <f t="shared" si="172"/>
        <v>103.76713505063977</v>
      </c>
      <c r="M626">
        <f t="shared" si="163"/>
        <v>636.69747355265224</v>
      </c>
      <c r="N626">
        <f t="shared" si="173"/>
        <v>105.10293886098805</v>
      </c>
      <c r="O626">
        <f t="shared" si="164"/>
        <v>571.06953108167522</v>
      </c>
      <c r="P626">
        <f t="shared" si="174"/>
        <v>105.32319467378834</v>
      </c>
      <c r="Q626">
        <f t="shared" si="165"/>
        <v>560.59111045532507</v>
      </c>
      <c r="R626">
        <f t="shared" si="175"/>
        <v>104.54809630264495</v>
      </c>
      <c r="S626">
        <f t="shared" si="166"/>
        <v>597.89559442472557</v>
      </c>
      <c r="T626">
        <f t="shared" si="176"/>
        <v>103.19675050016625</v>
      </c>
      <c r="U626">
        <f t="shared" si="167"/>
        <v>665.80768475067089</v>
      </c>
      <c r="V626">
        <f t="shared" si="177"/>
        <v>101.52201242911696</v>
      </c>
      <c r="W626">
        <f t="shared" si="168"/>
        <v>755.03980094560313</v>
      </c>
      <c r="X626">
        <f t="shared" si="178"/>
        <v>99.595809029379637</v>
      </c>
      <c r="Y626">
        <f t="shared" si="169"/>
        <v>864.60644663671201</v>
      </c>
      <c r="Z626">
        <f t="shared" si="179"/>
        <v>97.414149650908954</v>
      </c>
      <c r="AA626">
        <f t="shared" si="170"/>
        <v>997.66594227517498</v>
      </c>
    </row>
    <row r="627" spans="1:27" x14ac:dyDescent="0.3">
      <c r="A627">
        <v>626</v>
      </c>
      <c r="B627" s="1">
        <v>42760</v>
      </c>
      <c r="C627">
        <v>141</v>
      </c>
      <c r="D627">
        <v>47</v>
      </c>
      <c r="E627">
        <v>18</v>
      </c>
      <c r="F627">
        <v>15</v>
      </c>
      <c r="G627">
        <v>14</v>
      </c>
      <c r="H627">
        <v>47</v>
      </c>
      <c r="I627">
        <v>141</v>
      </c>
      <c r="J627">
        <f t="shared" si="171"/>
        <v>105.30540128158088</v>
      </c>
      <c r="K627">
        <f t="shared" si="162"/>
        <v>1274.1043776689676</v>
      </c>
      <c r="L627">
        <f t="shared" si="172"/>
        <v>108.81370804051181</v>
      </c>
      <c r="M627">
        <f t="shared" si="163"/>
        <v>1035.9573901014139</v>
      </c>
      <c r="N627">
        <f t="shared" si="173"/>
        <v>112.27205720269163</v>
      </c>
      <c r="O627">
        <f t="shared" si="164"/>
        <v>825.29469736542205</v>
      </c>
      <c r="P627">
        <f t="shared" si="174"/>
        <v>114.79391680427301</v>
      </c>
      <c r="Q627">
        <f t="shared" si="165"/>
        <v>686.75879646136457</v>
      </c>
      <c r="R627">
        <f t="shared" si="175"/>
        <v>116.77404815132248</v>
      </c>
      <c r="S627">
        <f t="shared" si="166"/>
        <v>586.89674297444196</v>
      </c>
      <c r="T627">
        <f t="shared" si="176"/>
        <v>118.67870020006649</v>
      </c>
      <c r="U627">
        <f t="shared" si="167"/>
        <v>498.24042475851189</v>
      </c>
      <c r="V627">
        <f t="shared" si="177"/>
        <v>120.75660372873509</v>
      </c>
      <c r="W627">
        <f t="shared" si="168"/>
        <v>409.79509259546222</v>
      </c>
      <c r="X627">
        <f t="shared" si="178"/>
        <v>123.11916180587593</v>
      </c>
      <c r="Y627">
        <f t="shared" si="169"/>
        <v>319.72437452444603</v>
      </c>
      <c r="Z627">
        <f t="shared" si="179"/>
        <v>125.84141496509091</v>
      </c>
      <c r="AA627">
        <f t="shared" si="170"/>
        <v>229.78270026056995</v>
      </c>
    </row>
    <row r="628" spans="1:27" x14ac:dyDescent="0.3">
      <c r="A628">
        <v>627</v>
      </c>
      <c r="B628" s="1">
        <v>42761</v>
      </c>
      <c r="C628">
        <v>129</v>
      </c>
      <c r="D628">
        <v>39</v>
      </c>
      <c r="E628">
        <v>15</v>
      </c>
      <c r="F628">
        <v>10</v>
      </c>
      <c r="G628">
        <v>13</v>
      </c>
      <c r="H628">
        <v>32</v>
      </c>
      <c r="I628">
        <v>129</v>
      </c>
      <c r="J628">
        <f t="shared" si="171"/>
        <v>108.87486115342281</v>
      </c>
      <c r="K628">
        <f t="shared" si="162"/>
        <v>405.02121359401013</v>
      </c>
      <c r="L628">
        <f t="shared" si="172"/>
        <v>115.25096643240946</v>
      </c>
      <c r="M628">
        <f t="shared" si="163"/>
        <v>189.03592404273158</v>
      </c>
      <c r="N628">
        <f t="shared" si="173"/>
        <v>120.89044004188413</v>
      </c>
      <c r="O628">
        <f t="shared" si="164"/>
        <v>65.764962714276223</v>
      </c>
      <c r="P628">
        <f t="shared" si="174"/>
        <v>125.27635008256381</v>
      </c>
      <c r="Q628">
        <f t="shared" si="165"/>
        <v>13.865568707622552</v>
      </c>
      <c r="R628">
        <f t="shared" si="175"/>
        <v>128.88702407566123</v>
      </c>
      <c r="S628">
        <f t="shared" si="166"/>
        <v>1.2763559480199388E-2</v>
      </c>
      <c r="T628">
        <f t="shared" si="176"/>
        <v>132.07148008002659</v>
      </c>
      <c r="U628">
        <f t="shared" si="167"/>
        <v>9.4339898820001427</v>
      </c>
      <c r="V628">
        <f t="shared" si="177"/>
        <v>134.92698111862052</v>
      </c>
      <c r="W628">
        <f t="shared" si="168"/>
        <v>35.129105180484117</v>
      </c>
      <c r="X628">
        <f t="shared" si="178"/>
        <v>137.42383236117519</v>
      </c>
      <c r="Y628">
        <f t="shared" si="169"/>
        <v>70.96095164918232</v>
      </c>
      <c r="Z628">
        <f t="shared" si="179"/>
        <v>139.4841414965091</v>
      </c>
      <c r="AA628">
        <f t="shared" si="170"/>
        <v>109.917222918824</v>
      </c>
    </row>
    <row r="629" spans="1:27" x14ac:dyDescent="0.3">
      <c r="A629">
        <v>628</v>
      </c>
      <c r="B629" s="1">
        <v>42762</v>
      </c>
      <c r="C629">
        <v>112</v>
      </c>
      <c r="D629">
        <v>26</v>
      </c>
      <c r="E629">
        <v>13</v>
      </c>
      <c r="F629">
        <v>6</v>
      </c>
      <c r="G629">
        <v>10</v>
      </c>
      <c r="H629">
        <v>16</v>
      </c>
      <c r="I629">
        <v>112</v>
      </c>
      <c r="J629">
        <f t="shared" si="171"/>
        <v>110.88737503808053</v>
      </c>
      <c r="K629">
        <f t="shared" si="162"/>
        <v>1.2379343058862915</v>
      </c>
      <c r="L629">
        <f t="shared" si="172"/>
        <v>118.00077314592757</v>
      </c>
      <c r="M629">
        <f t="shared" si="163"/>
        <v>36.009278348885438</v>
      </c>
      <c r="N629">
        <f t="shared" si="173"/>
        <v>123.32330802931889</v>
      </c>
      <c r="O629">
        <f t="shared" si="164"/>
        <v>128.21730472683774</v>
      </c>
      <c r="P629">
        <f t="shared" si="174"/>
        <v>126.76581004953829</v>
      </c>
      <c r="Q629">
        <f t="shared" si="165"/>
        <v>218.0291464190459</v>
      </c>
      <c r="R629">
        <f t="shared" si="175"/>
        <v>128.9435120378306</v>
      </c>
      <c r="S629">
        <f t="shared" si="166"/>
        <v>287.08260017611047</v>
      </c>
      <c r="T629">
        <f t="shared" si="176"/>
        <v>130.22859203201062</v>
      </c>
      <c r="U629">
        <f t="shared" si="167"/>
        <v>332.28156746948122</v>
      </c>
      <c r="V629">
        <f t="shared" si="177"/>
        <v>130.77809433558616</v>
      </c>
      <c r="W629">
        <f t="shared" si="168"/>
        <v>352.61682687617304</v>
      </c>
      <c r="X629">
        <f t="shared" si="178"/>
        <v>130.68476647223503</v>
      </c>
      <c r="Y629">
        <f t="shared" si="169"/>
        <v>349.12049812195812</v>
      </c>
      <c r="Z629">
        <f t="shared" si="179"/>
        <v>130.04841414965091</v>
      </c>
      <c r="AA629">
        <f t="shared" si="170"/>
        <v>325.74525331731917</v>
      </c>
    </row>
    <row r="630" spans="1:27" x14ac:dyDescent="0.3">
      <c r="A630">
        <v>629</v>
      </c>
      <c r="B630" s="1">
        <v>42763</v>
      </c>
      <c r="C630">
        <v>81</v>
      </c>
      <c r="D630">
        <v>17</v>
      </c>
      <c r="E630">
        <v>4</v>
      </c>
      <c r="F630">
        <v>6</v>
      </c>
      <c r="G630">
        <v>10</v>
      </c>
      <c r="H630">
        <v>20</v>
      </c>
      <c r="I630">
        <v>81</v>
      </c>
      <c r="J630">
        <f t="shared" si="171"/>
        <v>110.99863753427249</v>
      </c>
      <c r="K630">
        <f t="shared" si="162"/>
        <v>899.91825391266229</v>
      </c>
      <c r="L630">
        <f t="shared" si="172"/>
        <v>116.80061851674206</v>
      </c>
      <c r="M630">
        <f t="shared" si="163"/>
        <v>1281.6842861812947</v>
      </c>
      <c r="N630">
        <f t="shared" si="173"/>
        <v>119.92631562052321</v>
      </c>
      <c r="O630">
        <f t="shared" si="164"/>
        <v>1515.2580477885895</v>
      </c>
      <c r="P630">
        <f t="shared" si="174"/>
        <v>120.85948602972297</v>
      </c>
      <c r="Q630">
        <f t="shared" si="165"/>
        <v>1588.7786265536809</v>
      </c>
      <c r="R630">
        <f t="shared" si="175"/>
        <v>120.4717560189153</v>
      </c>
      <c r="S630">
        <f t="shared" si="166"/>
        <v>1558.0195232167762</v>
      </c>
      <c r="T630">
        <f t="shared" si="176"/>
        <v>119.29143681280425</v>
      </c>
      <c r="U630">
        <f t="shared" si="167"/>
        <v>1466.2341331889804</v>
      </c>
      <c r="V630">
        <f t="shared" si="177"/>
        <v>117.63342830067585</v>
      </c>
      <c r="W630">
        <f t="shared" si="168"/>
        <v>1342.0080690607579</v>
      </c>
      <c r="X630">
        <f t="shared" si="178"/>
        <v>115.73695329444701</v>
      </c>
      <c r="Y630">
        <f t="shared" si="169"/>
        <v>1206.6559241805926</v>
      </c>
      <c r="Z630">
        <f t="shared" si="179"/>
        <v>113.80484141496508</v>
      </c>
      <c r="AA630">
        <f t="shared" si="170"/>
        <v>1076.1576202610083</v>
      </c>
    </row>
    <row r="631" spans="1:27" x14ac:dyDescent="0.3">
      <c r="A631">
        <v>630</v>
      </c>
      <c r="B631" s="1">
        <v>42764</v>
      </c>
      <c r="C631">
        <v>62</v>
      </c>
      <c r="D631">
        <v>19</v>
      </c>
      <c r="E631">
        <v>6</v>
      </c>
      <c r="F631">
        <v>7</v>
      </c>
      <c r="G631">
        <v>12</v>
      </c>
      <c r="H631">
        <v>20</v>
      </c>
      <c r="I631">
        <v>62</v>
      </c>
      <c r="J631">
        <f t="shared" si="171"/>
        <v>107.99877378084524</v>
      </c>
      <c r="K631">
        <f t="shared" si="162"/>
        <v>2115.8871893413757</v>
      </c>
      <c r="L631">
        <f t="shared" si="172"/>
        <v>109.64049481339366</v>
      </c>
      <c r="M631">
        <f t="shared" si="163"/>
        <v>2269.6167460649881</v>
      </c>
      <c r="N631">
        <f t="shared" si="173"/>
        <v>108.24842093436624</v>
      </c>
      <c r="O631">
        <f t="shared" si="164"/>
        <v>2138.9164389223251</v>
      </c>
      <c r="P631">
        <f t="shared" si="174"/>
        <v>104.91569161783377</v>
      </c>
      <c r="Q631">
        <f t="shared" si="165"/>
        <v>1841.7565870370079</v>
      </c>
      <c r="R631">
        <f t="shared" si="175"/>
        <v>100.73587800945765</v>
      </c>
      <c r="S631">
        <f t="shared" si="166"/>
        <v>1500.4682451635847</v>
      </c>
      <c r="T631">
        <f t="shared" si="176"/>
        <v>96.316574725121711</v>
      </c>
      <c r="U631">
        <f t="shared" si="167"/>
        <v>1177.6273008648623</v>
      </c>
      <c r="V631">
        <f t="shared" si="177"/>
        <v>91.990028490202747</v>
      </c>
      <c r="W631">
        <f t="shared" si="168"/>
        <v>899.40180884317238</v>
      </c>
      <c r="X631">
        <f t="shared" si="178"/>
        <v>87.94739065888939</v>
      </c>
      <c r="Y631">
        <f t="shared" si="169"/>
        <v>673.26708200502037</v>
      </c>
      <c r="Z631">
        <f t="shared" si="179"/>
        <v>84.280484141496515</v>
      </c>
      <c r="AA631">
        <f t="shared" si="170"/>
        <v>496.4199735794777</v>
      </c>
    </row>
    <row r="632" spans="1:27" x14ac:dyDescent="0.3">
      <c r="A632">
        <v>631</v>
      </c>
      <c r="B632" s="1">
        <v>42765</v>
      </c>
      <c r="C632">
        <v>68</v>
      </c>
      <c r="D632">
        <v>26</v>
      </c>
      <c r="E632">
        <v>9</v>
      </c>
      <c r="F632">
        <v>9</v>
      </c>
      <c r="G632">
        <v>12</v>
      </c>
      <c r="H632">
        <v>33</v>
      </c>
      <c r="I632">
        <v>68</v>
      </c>
      <c r="J632">
        <f t="shared" si="171"/>
        <v>103.39889640276073</v>
      </c>
      <c r="K632">
        <f t="shared" si="162"/>
        <v>1253.0818665333863</v>
      </c>
      <c r="L632">
        <f t="shared" si="172"/>
        <v>100.11239585071493</v>
      </c>
      <c r="M632">
        <f t="shared" si="163"/>
        <v>1031.2059672730136</v>
      </c>
      <c r="N632">
        <f t="shared" si="173"/>
        <v>94.373894654056357</v>
      </c>
      <c r="O632">
        <f t="shared" si="164"/>
        <v>695.58231922326252</v>
      </c>
      <c r="P632">
        <f t="shared" si="174"/>
        <v>87.749414970700258</v>
      </c>
      <c r="Q632">
        <f t="shared" si="165"/>
        <v>390.03939168491945</v>
      </c>
      <c r="R632">
        <f t="shared" si="175"/>
        <v>81.367939004728825</v>
      </c>
      <c r="S632">
        <f t="shared" si="166"/>
        <v>178.7017932341503</v>
      </c>
      <c r="T632">
        <f t="shared" si="176"/>
        <v>75.726629890048685</v>
      </c>
      <c r="U632">
        <f t="shared" si="167"/>
        <v>59.700809457793746</v>
      </c>
      <c r="V632">
        <f t="shared" si="177"/>
        <v>70.99700854706083</v>
      </c>
      <c r="W632">
        <f t="shared" si="168"/>
        <v>8.9820602311556659</v>
      </c>
      <c r="X632">
        <f t="shared" si="178"/>
        <v>67.189478131777875</v>
      </c>
      <c r="Y632">
        <f t="shared" si="169"/>
        <v>0.65694569886628362</v>
      </c>
      <c r="Z632">
        <f t="shared" si="179"/>
        <v>64.228048414149654</v>
      </c>
      <c r="AA632">
        <f t="shared" si="170"/>
        <v>14.227618765998937</v>
      </c>
    </row>
    <row r="633" spans="1:27" x14ac:dyDescent="0.3">
      <c r="A633">
        <v>632</v>
      </c>
      <c r="B633" s="1">
        <v>42766</v>
      </c>
      <c r="C633">
        <v>82</v>
      </c>
      <c r="D633">
        <v>23</v>
      </c>
      <c r="E633">
        <v>6</v>
      </c>
      <c r="F633">
        <v>6</v>
      </c>
      <c r="G633">
        <v>14</v>
      </c>
      <c r="H633">
        <v>34</v>
      </c>
      <c r="I633">
        <v>82</v>
      </c>
      <c r="J633">
        <f t="shared" si="171"/>
        <v>99.859006762484654</v>
      </c>
      <c r="K633">
        <f t="shared" si="162"/>
        <v>318.9441225424726</v>
      </c>
      <c r="L633">
        <f t="shared" si="172"/>
        <v>93.68991668057194</v>
      </c>
      <c r="M633">
        <f t="shared" si="163"/>
        <v>136.6541519987141</v>
      </c>
      <c r="N633">
        <f t="shared" si="173"/>
        <v>86.461726257839445</v>
      </c>
      <c r="O633">
        <f t="shared" si="164"/>
        <v>19.907001199893973</v>
      </c>
      <c r="P633">
        <f t="shared" si="174"/>
        <v>79.849648982420149</v>
      </c>
      <c r="Q633">
        <f t="shared" si="165"/>
        <v>4.6240094988067009</v>
      </c>
      <c r="R633">
        <f t="shared" si="175"/>
        <v>74.68396950236442</v>
      </c>
      <c r="S633">
        <f t="shared" si="166"/>
        <v>53.524302242333917</v>
      </c>
      <c r="T633">
        <f t="shared" si="176"/>
        <v>71.090651956019471</v>
      </c>
      <c r="U633">
        <f t="shared" si="167"/>
        <v>119.01387474470179</v>
      </c>
      <c r="V633">
        <f t="shared" si="177"/>
        <v>68.899102564118238</v>
      </c>
      <c r="W633">
        <f t="shared" si="168"/>
        <v>171.63351362549335</v>
      </c>
      <c r="X633">
        <f t="shared" si="178"/>
        <v>67.837895626355575</v>
      </c>
      <c r="Y633">
        <f t="shared" si="169"/>
        <v>200.56520028999856</v>
      </c>
      <c r="Z633">
        <f t="shared" si="179"/>
        <v>67.622804841414961</v>
      </c>
      <c r="AA633">
        <f t="shared" si="170"/>
        <v>206.70374062804109</v>
      </c>
    </row>
    <row r="634" spans="1:27" x14ac:dyDescent="0.3">
      <c r="A634">
        <v>633</v>
      </c>
      <c r="B634" s="1">
        <v>42767</v>
      </c>
      <c r="C634">
        <v>76</v>
      </c>
      <c r="D634">
        <v>26</v>
      </c>
      <c r="E634">
        <v>4</v>
      </c>
      <c r="F634">
        <v>8</v>
      </c>
      <c r="G634">
        <v>13</v>
      </c>
      <c r="H634">
        <v>39</v>
      </c>
      <c r="I634">
        <v>76</v>
      </c>
      <c r="J634">
        <f t="shared" si="171"/>
        <v>98.073106086236194</v>
      </c>
      <c r="K634">
        <f t="shared" si="162"/>
        <v>487.22201229423735</v>
      </c>
      <c r="L634">
        <f t="shared" si="172"/>
        <v>91.351933344457564</v>
      </c>
      <c r="M634">
        <f t="shared" si="163"/>
        <v>235.68185741266799</v>
      </c>
      <c r="N634">
        <f t="shared" si="173"/>
        <v>85.123208380487611</v>
      </c>
      <c r="O634">
        <f t="shared" si="164"/>
        <v>83.232931153799385</v>
      </c>
      <c r="P634">
        <f t="shared" si="174"/>
        <v>80.709789389452084</v>
      </c>
      <c r="Q634">
        <f t="shared" si="165"/>
        <v>22.182116092995432</v>
      </c>
      <c r="R634">
        <f t="shared" si="175"/>
        <v>78.34198475118221</v>
      </c>
      <c r="S634">
        <f t="shared" si="166"/>
        <v>5.4848925747699973</v>
      </c>
      <c r="T634">
        <f t="shared" si="176"/>
        <v>77.636260782407788</v>
      </c>
      <c r="U634">
        <f t="shared" si="167"/>
        <v>2.6773493480457478</v>
      </c>
      <c r="V634">
        <f t="shared" si="177"/>
        <v>78.069730769235477</v>
      </c>
      <c r="W634">
        <f t="shared" si="168"/>
        <v>4.2837854571200795</v>
      </c>
      <c r="X634">
        <f t="shared" si="178"/>
        <v>79.167579125271118</v>
      </c>
      <c r="Y634">
        <f t="shared" si="169"/>
        <v>10.03355751485334</v>
      </c>
      <c r="Z634">
        <f t="shared" si="179"/>
        <v>80.562280484141496</v>
      </c>
      <c r="AA634">
        <f t="shared" si="170"/>
        <v>20.814403215978363</v>
      </c>
    </row>
    <row r="635" spans="1:27" x14ac:dyDescent="0.3">
      <c r="A635">
        <v>634</v>
      </c>
      <c r="B635" s="1">
        <v>42768</v>
      </c>
      <c r="C635">
        <v>80</v>
      </c>
      <c r="D635">
        <v>24</v>
      </c>
      <c r="E635">
        <v>4</v>
      </c>
      <c r="F635">
        <v>7</v>
      </c>
      <c r="G635">
        <v>14</v>
      </c>
      <c r="H635">
        <v>40</v>
      </c>
      <c r="I635">
        <v>80</v>
      </c>
      <c r="J635">
        <f t="shared" si="171"/>
        <v>95.865795477612565</v>
      </c>
      <c r="K635">
        <f t="shared" si="162"/>
        <v>251.72346613743133</v>
      </c>
      <c r="L635">
        <f t="shared" si="172"/>
        <v>88.281546675566062</v>
      </c>
      <c r="M635">
        <f t="shared" si="163"/>
        <v>68.584015339579295</v>
      </c>
      <c r="N635">
        <f t="shared" si="173"/>
        <v>82.386245866341326</v>
      </c>
      <c r="O635">
        <f t="shared" si="164"/>
        <v>5.6941693346310673</v>
      </c>
      <c r="P635">
        <f t="shared" si="174"/>
        <v>78.82587363367125</v>
      </c>
      <c r="Q635">
        <f t="shared" si="165"/>
        <v>1.3785727241083536</v>
      </c>
      <c r="R635">
        <f t="shared" si="175"/>
        <v>77.170992375591112</v>
      </c>
      <c r="S635">
        <f t="shared" si="166"/>
        <v>8.00328413896362</v>
      </c>
      <c r="T635">
        <f t="shared" si="176"/>
        <v>76.654504312963127</v>
      </c>
      <c r="U635">
        <f t="shared" si="167"/>
        <v>11.192341391982321</v>
      </c>
      <c r="V635">
        <f t="shared" si="177"/>
        <v>76.620919230770639</v>
      </c>
      <c r="W635">
        <f t="shared" si="168"/>
        <v>11.418186844975692</v>
      </c>
      <c r="X635">
        <f t="shared" si="178"/>
        <v>76.633515825054218</v>
      </c>
      <c r="Y635">
        <f t="shared" si="169"/>
        <v>11.333215700160384</v>
      </c>
      <c r="Z635">
        <f t="shared" si="179"/>
        <v>76.456228048414147</v>
      </c>
      <c r="AA635">
        <f t="shared" si="170"/>
        <v>12.558319644846607</v>
      </c>
    </row>
    <row r="636" spans="1:27" x14ac:dyDescent="0.3">
      <c r="A636">
        <v>635</v>
      </c>
      <c r="B636" s="1">
        <v>42769</v>
      </c>
      <c r="C636">
        <v>77</v>
      </c>
      <c r="D636">
        <v>21</v>
      </c>
      <c r="E636">
        <v>9</v>
      </c>
      <c r="F636">
        <v>7</v>
      </c>
      <c r="G636">
        <v>11</v>
      </c>
      <c r="H636">
        <v>23</v>
      </c>
      <c r="I636">
        <v>77</v>
      </c>
      <c r="J636">
        <f t="shared" si="171"/>
        <v>94.279215929851304</v>
      </c>
      <c r="K636">
        <f t="shared" si="162"/>
        <v>298.57130315042707</v>
      </c>
      <c r="L636">
        <f t="shared" si="172"/>
        <v>86.625237340452856</v>
      </c>
      <c r="M636">
        <f t="shared" si="163"/>
        <v>92.645193860047954</v>
      </c>
      <c r="N636">
        <f t="shared" si="173"/>
        <v>81.670372106438919</v>
      </c>
      <c r="O636">
        <f t="shared" si="164"/>
        <v>21.8123756126027</v>
      </c>
      <c r="P636">
        <f t="shared" si="174"/>
        <v>79.295524180202747</v>
      </c>
      <c r="Q636">
        <f t="shared" si="165"/>
        <v>5.2694312618954946</v>
      </c>
      <c r="R636">
        <f t="shared" si="175"/>
        <v>78.585496187795556</v>
      </c>
      <c r="S636">
        <f t="shared" si="166"/>
        <v>2.5137981615142411</v>
      </c>
      <c r="T636">
        <f t="shared" si="176"/>
        <v>78.661801725185256</v>
      </c>
      <c r="U636">
        <f t="shared" si="167"/>
        <v>2.7615849738286942</v>
      </c>
      <c r="V636">
        <f t="shared" si="177"/>
        <v>78.986275769231199</v>
      </c>
      <c r="W636">
        <f t="shared" si="168"/>
        <v>3.9452914314349905</v>
      </c>
      <c r="X636">
        <f t="shared" si="178"/>
        <v>79.326703165010841</v>
      </c>
      <c r="Y636">
        <f t="shared" si="169"/>
        <v>5.4135476180714637</v>
      </c>
      <c r="Z636">
        <f t="shared" si="179"/>
        <v>79.645622804841409</v>
      </c>
      <c r="AA636">
        <f t="shared" si="170"/>
        <v>6.9993200254969237</v>
      </c>
    </row>
    <row r="637" spans="1:27" x14ac:dyDescent="0.3">
      <c r="A637">
        <v>636</v>
      </c>
      <c r="B637" s="1">
        <v>42770</v>
      </c>
      <c r="C637">
        <v>70</v>
      </c>
      <c r="D637">
        <v>25</v>
      </c>
      <c r="E637">
        <v>5</v>
      </c>
      <c r="F637">
        <v>7</v>
      </c>
      <c r="G637">
        <v>11</v>
      </c>
      <c r="H637">
        <v>30</v>
      </c>
      <c r="I637">
        <v>70</v>
      </c>
      <c r="J637">
        <f t="shared" si="171"/>
        <v>92.551294336866178</v>
      </c>
      <c r="K637">
        <f t="shared" si="162"/>
        <v>508.56087626797256</v>
      </c>
      <c r="L637">
        <f t="shared" si="172"/>
        <v>84.700189872362287</v>
      </c>
      <c r="M637">
        <f t="shared" si="163"/>
        <v>216.09558228350275</v>
      </c>
      <c r="N637">
        <f t="shared" si="173"/>
        <v>80.269260474507234</v>
      </c>
      <c r="O637">
        <f t="shared" si="164"/>
        <v>105.45771069327655</v>
      </c>
      <c r="P637">
        <f t="shared" si="174"/>
        <v>78.377314508121643</v>
      </c>
      <c r="Q637">
        <f t="shared" si="165"/>
        <v>70.179398367985357</v>
      </c>
      <c r="R637">
        <f t="shared" si="175"/>
        <v>77.792748093897785</v>
      </c>
      <c r="S637">
        <f t="shared" si="166"/>
        <v>60.72692285494756</v>
      </c>
      <c r="T637">
        <f t="shared" si="176"/>
        <v>77.664720690074091</v>
      </c>
      <c r="U637">
        <f t="shared" si="167"/>
        <v>58.747943256849851</v>
      </c>
      <c r="V637">
        <f t="shared" si="177"/>
        <v>77.595882730769361</v>
      </c>
      <c r="W637">
        <f t="shared" si="168"/>
        <v>57.697434459600203</v>
      </c>
      <c r="X637">
        <f t="shared" si="178"/>
        <v>77.465340633002171</v>
      </c>
      <c r="Y637">
        <f t="shared" si="169"/>
        <v>55.731310766753253</v>
      </c>
      <c r="Z637">
        <f t="shared" si="179"/>
        <v>77.264562280484142</v>
      </c>
      <c r="AA637">
        <f t="shared" si="170"/>
        <v>52.773865127032963</v>
      </c>
    </row>
    <row r="638" spans="1:27" x14ac:dyDescent="0.3">
      <c r="A638">
        <v>637</v>
      </c>
      <c r="B638" s="1">
        <v>42771</v>
      </c>
      <c r="C638">
        <v>78</v>
      </c>
      <c r="D638">
        <v>22</v>
      </c>
      <c r="E638">
        <v>3</v>
      </c>
      <c r="F638">
        <v>8</v>
      </c>
      <c r="G638">
        <v>12</v>
      </c>
      <c r="H638">
        <v>37</v>
      </c>
      <c r="I638">
        <v>78</v>
      </c>
      <c r="J638">
        <f t="shared" si="171"/>
        <v>90.296164903179559</v>
      </c>
      <c r="K638">
        <f t="shared" si="162"/>
        <v>151.19567132618477</v>
      </c>
      <c r="L638">
        <f t="shared" si="172"/>
        <v>81.760151897889827</v>
      </c>
      <c r="M638">
        <f t="shared" si="163"/>
        <v>14.138742295204468</v>
      </c>
      <c r="N638">
        <f t="shared" si="173"/>
        <v>77.188482332155061</v>
      </c>
      <c r="O638">
        <f t="shared" si="164"/>
        <v>0.65856092522448828</v>
      </c>
      <c r="P638">
        <f t="shared" si="174"/>
        <v>75.026388704872986</v>
      </c>
      <c r="Q638">
        <f t="shared" si="165"/>
        <v>8.8423641345069601</v>
      </c>
      <c r="R638">
        <f t="shared" si="175"/>
        <v>73.896374046948893</v>
      </c>
      <c r="S638">
        <f t="shared" si="166"/>
        <v>16.839745962554609</v>
      </c>
      <c r="T638">
        <f t="shared" si="176"/>
        <v>73.065888276029639</v>
      </c>
      <c r="U638">
        <f t="shared" si="167"/>
        <v>24.345458504621764</v>
      </c>
      <c r="V638">
        <f t="shared" si="177"/>
        <v>72.278764819230815</v>
      </c>
      <c r="W638">
        <f t="shared" si="168"/>
        <v>32.732531993671003</v>
      </c>
      <c r="X638">
        <f t="shared" si="178"/>
        <v>71.493068126600434</v>
      </c>
      <c r="Y638">
        <f t="shared" si="169"/>
        <v>42.340162405063182</v>
      </c>
      <c r="Z638">
        <f t="shared" si="179"/>
        <v>70.72645622804842</v>
      </c>
      <c r="AA638">
        <f t="shared" si="170"/>
        <v>52.904439002495621</v>
      </c>
    </row>
    <row r="639" spans="1:27" x14ac:dyDescent="0.3">
      <c r="A639">
        <v>638</v>
      </c>
      <c r="B639" s="1">
        <v>42772</v>
      </c>
      <c r="C639">
        <v>71</v>
      </c>
      <c r="D639">
        <v>19</v>
      </c>
      <c r="E639">
        <v>3</v>
      </c>
      <c r="F639">
        <v>6</v>
      </c>
      <c r="G639">
        <v>12</v>
      </c>
      <c r="H639">
        <v>28</v>
      </c>
      <c r="I639">
        <v>71</v>
      </c>
      <c r="J639">
        <f t="shared" si="171"/>
        <v>89.066548412861607</v>
      </c>
      <c r="K639">
        <f t="shared" si="162"/>
        <v>326.40017155427228</v>
      </c>
      <c r="L639">
        <f t="shared" si="172"/>
        <v>81.008121518311867</v>
      </c>
      <c r="M639">
        <f t="shared" si="163"/>
        <v>100.16249632529704</v>
      </c>
      <c r="N639">
        <f t="shared" si="173"/>
        <v>77.431937632508536</v>
      </c>
      <c r="O639">
        <f t="shared" si="164"/>
        <v>41.369821708479506</v>
      </c>
      <c r="P639">
        <f t="shared" si="174"/>
        <v>76.215833222923791</v>
      </c>
      <c r="Q639">
        <f t="shared" si="165"/>
        <v>27.204916209355584</v>
      </c>
      <c r="R639">
        <f t="shared" si="175"/>
        <v>75.948187023474446</v>
      </c>
      <c r="S639">
        <f t="shared" si="166"/>
        <v>24.484554819280902</v>
      </c>
      <c r="T639">
        <f t="shared" si="176"/>
        <v>76.026355310411859</v>
      </c>
      <c r="U639">
        <f t="shared" si="167"/>
        <v>25.26424770650549</v>
      </c>
      <c r="V639">
        <f t="shared" si="177"/>
        <v>76.283629445769236</v>
      </c>
      <c r="W639">
        <f t="shared" si="168"/>
        <v>27.916740120199727</v>
      </c>
      <c r="X639">
        <f t="shared" si="178"/>
        <v>76.698613625320093</v>
      </c>
      <c r="Y639">
        <f t="shared" si="169"/>
        <v>32.474197250683808</v>
      </c>
      <c r="Z639">
        <f t="shared" si="179"/>
        <v>77.272645622804845</v>
      </c>
      <c r="AA639">
        <f t="shared" si="170"/>
        <v>39.346083109292778</v>
      </c>
    </row>
    <row r="640" spans="1:27" x14ac:dyDescent="0.3">
      <c r="A640">
        <v>639</v>
      </c>
      <c r="B640" s="1">
        <v>42773</v>
      </c>
      <c r="C640">
        <v>62</v>
      </c>
      <c r="D640">
        <v>21</v>
      </c>
      <c r="E640">
        <v>4</v>
      </c>
      <c r="F640">
        <v>6</v>
      </c>
      <c r="G640">
        <v>13</v>
      </c>
      <c r="H640">
        <v>37</v>
      </c>
      <c r="I640">
        <v>62</v>
      </c>
      <c r="J640">
        <f t="shared" si="171"/>
        <v>87.259893571575446</v>
      </c>
      <c r="K640">
        <f t="shared" si="162"/>
        <v>638.06222324731857</v>
      </c>
      <c r="L640">
        <f t="shared" si="172"/>
        <v>79.006497214649499</v>
      </c>
      <c r="M640">
        <f t="shared" si="163"/>
        <v>289.22094751188121</v>
      </c>
      <c r="N640">
        <f t="shared" si="173"/>
        <v>75.502356342755974</v>
      </c>
      <c r="O640">
        <f t="shared" si="164"/>
        <v>182.31362680676247</v>
      </c>
      <c r="P640">
        <f t="shared" si="174"/>
        <v>74.129499933754275</v>
      </c>
      <c r="Q640">
        <f t="shared" si="165"/>
        <v>147.12476864294496</v>
      </c>
      <c r="R640">
        <f t="shared" si="175"/>
        <v>73.474093511737223</v>
      </c>
      <c r="S640">
        <f t="shared" si="166"/>
        <v>131.65482191609024</v>
      </c>
      <c r="T640">
        <f t="shared" si="176"/>
        <v>73.010542124164743</v>
      </c>
      <c r="U640">
        <f t="shared" si="167"/>
        <v>121.23203786800626</v>
      </c>
      <c r="V640">
        <f t="shared" si="177"/>
        <v>72.585088833730765</v>
      </c>
      <c r="W640">
        <f t="shared" si="168"/>
        <v>112.04410561797172</v>
      </c>
      <c r="X640">
        <f t="shared" si="178"/>
        <v>72.139722725064019</v>
      </c>
      <c r="Y640">
        <f t="shared" si="169"/>
        <v>102.81397694117969</v>
      </c>
      <c r="Z640">
        <f t="shared" si="179"/>
        <v>71.627264562280487</v>
      </c>
      <c r="AA640">
        <f t="shared" si="170"/>
        <v>92.68422295214171</v>
      </c>
    </row>
    <row r="641" spans="1:27" x14ac:dyDescent="0.3">
      <c r="A641">
        <v>640</v>
      </c>
      <c r="B641" s="1">
        <v>42774</v>
      </c>
      <c r="C641">
        <v>63</v>
      </c>
      <c r="D641">
        <v>17</v>
      </c>
      <c r="E641">
        <v>3</v>
      </c>
      <c r="F641">
        <v>9</v>
      </c>
      <c r="G641">
        <v>12</v>
      </c>
      <c r="H641">
        <v>29</v>
      </c>
      <c r="I641">
        <v>63</v>
      </c>
      <c r="J641">
        <f t="shared" si="171"/>
        <v>84.733904214417905</v>
      </c>
      <c r="K641">
        <f t="shared" si="162"/>
        <v>472.36259240149235</v>
      </c>
      <c r="L641">
        <f t="shared" si="172"/>
        <v>75.605197771719602</v>
      </c>
      <c r="M641">
        <f t="shared" si="163"/>
        <v>158.89101086416483</v>
      </c>
      <c r="N641">
        <f t="shared" si="173"/>
        <v>71.45164943992917</v>
      </c>
      <c r="O641">
        <f t="shared" si="164"/>
        <v>71.430378255455054</v>
      </c>
      <c r="P641">
        <f t="shared" si="174"/>
        <v>69.277699960252562</v>
      </c>
      <c r="Q641">
        <f t="shared" si="165"/>
        <v>39.409516790955017</v>
      </c>
      <c r="R641">
        <f t="shared" si="175"/>
        <v>67.737046755868619</v>
      </c>
      <c r="S641">
        <f t="shared" si="166"/>
        <v>22.439611967285405</v>
      </c>
      <c r="T641">
        <f t="shared" si="176"/>
        <v>66.404216849665886</v>
      </c>
      <c r="U641">
        <f t="shared" si="167"/>
        <v>11.58869235954913</v>
      </c>
      <c r="V641">
        <f t="shared" si="177"/>
        <v>65.175526650119224</v>
      </c>
      <c r="W641">
        <f t="shared" si="168"/>
        <v>4.732916205378972</v>
      </c>
      <c r="X641">
        <f t="shared" si="178"/>
        <v>64.027944545012801</v>
      </c>
      <c r="Y641">
        <f t="shared" si="169"/>
        <v>1.0566699876215742</v>
      </c>
      <c r="Z641">
        <f t="shared" si="179"/>
        <v>62.962726456228054</v>
      </c>
      <c r="AA641">
        <f t="shared" si="170"/>
        <v>1.3893170653191433E-3</v>
      </c>
    </row>
    <row r="642" spans="1:27" x14ac:dyDescent="0.3">
      <c r="A642">
        <v>641</v>
      </c>
      <c r="B642" s="1">
        <v>42775</v>
      </c>
      <c r="C642">
        <v>59</v>
      </c>
      <c r="D642">
        <v>123</v>
      </c>
      <c r="E642">
        <v>7</v>
      </c>
      <c r="F642">
        <v>11</v>
      </c>
      <c r="G642">
        <v>15</v>
      </c>
      <c r="H642">
        <v>18</v>
      </c>
      <c r="I642">
        <v>123</v>
      </c>
      <c r="J642">
        <f t="shared" si="171"/>
        <v>82.56051379297611</v>
      </c>
      <c r="K642">
        <f t="shared" si="162"/>
        <v>1635.3520446880755</v>
      </c>
      <c r="L642">
        <f t="shared" si="172"/>
        <v>73.084158217375688</v>
      </c>
      <c r="M642">
        <f t="shared" si="163"/>
        <v>2491.5912608679832</v>
      </c>
      <c r="N642">
        <f t="shared" si="173"/>
        <v>68.916154607950418</v>
      </c>
      <c r="O642">
        <f t="shared" si="164"/>
        <v>2925.0623323911227</v>
      </c>
      <c r="P642">
        <f t="shared" si="174"/>
        <v>66.766619976151532</v>
      </c>
      <c r="Q642">
        <f t="shared" si="165"/>
        <v>3162.1930289065599</v>
      </c>
      <c r="R642">
        <f t="shared" si="175"/>
        <v>65.368523377934309</v>
      </c>
      <c r="S642">
        <f t="shared" si="166"/>
        <v>3321.3870976397043</v>
      </c>
      <c r="T642">
        <f t="shared" si="176"/>
        <v>64.361686739866357</v>
      </c>
      <c r="U642">
        <f t="shared" si="167"/>
        <v>3438.451781993565</v>
      </c>
      <c r="V642">
        <f t="shared" si="177"/>
        <v>63.652657995035767</v>
      </c>
      <c r="W642">
        <f t="shared" si="168"/>
        <v>3522.1070030541919</v>
      </c>
      <c r="X642">
        <f t="shared" si="178"/>
        <v>63.205588909002564</v>
      </c>
      <c r="Y642">
        <f t="shared" si="169"/>
        <v>3575.3715977191973</v>
      </c>
      <c r="Z642">
        <f t="shared" si="179"/>
        <v>62.99627264562281</v>
      </c>
      <c r="AA642">
        <f t="shared" si="170"/>
        <v>3600.4472964184333</v>
      </c>
    </row>
    <row r="643" spans="1:27" x14ac:dyDescent="0.3">
      <c r="A643">
        <v>642</v>
      </c>
      <c r="B643" s="1">
        <v>42776</v>
      </c>
      <c r="C643">
        <v>98</v>
      </c>
      <c r="D643">
        <v>44</v>
      </c>
      <c r="E643">
        <v>9</v>
      </c>
      <c r="F643">
        <v>12</v>
      </c>
      <c r="G643">
        <v>15</v>
      </c>
      <c r="H643">
        <v>14</v>
      </c>
      <c r="I643">
        <v>98</v>
      </c>
      <c r="J643">
        <f t="shared" si="171"/>
        <v>86.604462413678505</v>
      </c>
      <c r="K643">
        <f t="shared" ref="K643:K706" si="180">(I643-J643)^2</f>
        <v>129.85827688126594</v>
      </c>
      <c r="L643">
        <f t="shared" si="172"/>
        <v>83.067326573900544</v>
      </c>
      <c r="M643">
        <f t="shared" ref="M643:M706" si="181">(I643-L643)^2</f>
        <v>222.98473565053686</v>
      </c>
      <c r="N643">
        <f t="shared" si="173"/>
        <v>85.141308225565297</v>
      </c>
      <c r="O643">
        <f t="shared" ref="O643:O706" si="182">(I643-N643)^2</f>
        <v>165.34595414991469</v>
      </c>
      <c r="P643">
        <f t="shared" si="174"/>
        <v>89.259971985690925</v>
      </c>
      <c r="Q643">
        <f t="shared" ref="Q643:Q706" si="183">(I643-P643)^2</f>
        <v>76.388089690907435</v>
      </c>
      <c r="R643">
        <f t="shared" si="175"/>
        <v>94.184261688967155</v>
      </c>
      <c r="S643">
        <f t="shared" ref="S643:S706" si="184">(I643-R643)^2</f>
        <v>14.559858858283791</v>
      </c>
      <c r="T643">
        <f t="shared" si="176"/>
        <v>99.54467469594654</v>
      </c>
      <c r="U643">
        <f t="shared" ref="U643:U706" si="185">(I643-T643)^2</f>
        <v>2.3860199162975362</v>
      </c>
      <c r="V643">
        <f t="shared" si="177"/>
        <v>105.19579739851073</v>
      </c>
      <c r="W643">
        <f t="shared" ref="W643:W706" si="186">(I643-V643)^2</f>
        <v>51.77950020041385</v>
      </c>
      <c r="X643">
        <f t="shared" si="178"/>
        <v>111.04111778180052</v>
      </c>
      <c r="Y643">
        <f t="shared" ref="Y643:Y706" si="187">(I643-X643)^2</f>
        <v>170.07075299879378</v>
      </c>
      <c r="Z643">
        <f t="shared" si="179"/>
        <v>116.99962726456228</v>
      </c>
      <c r="AA643">
        <f t="shared" ref="AA643:AA706" si="188">(I643-Z643)^2</f>
        <v>360.98583619229828</v>
      </c>
    </row>
    <row r="644" spans="1:27" x14ac:dyDescent="0.3">
      <c r="A644">
        <v>643</v>
      </c>
      <c r="B644" s="1">
        <v>42777</v>
      </c>
      <c r="C644">
        <v>125</v>
      </c>
      <c r="D644">
        <v>44</v>
      </c>
      <c r="E644">
        <v>12</v>
      </c>
      <c r="F644">
        <v>14</v>
      </c>
      <c r="G644">
        <v>15</v>
      </c>
      <c r="H644">
        <v>14</v>
      </c>
      <c r="I644">
        <v>125</v>
      </c>
      <c r="J644">
        <f t="shared" ref="J644:J707" si="189">0.1*I643+(1-0.1)*J643</f>
        <v>87.744016172310651</v>
      </c>
      <c r="K644">
        <f t="shared" si="180"/>
        <v>1388.0083309690503</v>
      </c>
      <c r="L644">
        <f t="shared" ref="L644:L707" si="190">0.2*I643+(1-0.2)*L643</f>
        <v>86.053861259120453</v>
      </c>
      <c r="M644">
        <f t="shared" si="181"/>
        <v>1516.8017228238386</v>
      </c>
      <c r="N644">
        <f t="shared" ref="N644:N707" si="191">0.3*I643+(1-0.3)*N643</f>
        <v>88.998915757895702</v>
      </c>
      <c r="O644">
        <f t="shared" si="182"/>
        <v>1296.0780666070905</v>
      </c>
      <c r="P644">
        <f t="shared" ref="P644:P707" si="192">0.4*I643+(1-0.4)*P643</f>
        <v>92.755983191414558</v>
      </c>
      <c r="Q644">
        <f t="shared" si="183"/>
        <v>1039.6766199523406</v>
      </c>
      <c r="R644">
        <f t="shared" ref="R644:R707" si="193">0.5*I643+(1-0.5)*R643</f>
        <v>96.092130844483577</v>
      </c>
      <c r="S644">
        <f t="shared" si="184"/>
        <v>835.66489911245776</v>
      </c>
      <c r="T644">
        <f t="shared" ref="T644:T707" si="194">0.6*I643+(1-0.6)*T643</f>
        <v>98.617869878378613</v>
      </c>
      <c r="U644">
        <f t="shared" si="185"/>
        <v>696.01678975416246</v>
      </c>
      <c r="V644">
        <f t="shared" ref="V644:V707" si="195">0.7*I643+(1-0.7)*V643</f>
        <v>100.15873921955321</v>
      </c>
      <c r="W644">
        <f t="shared" si="186"/>
        <v>617.08823716216375</v>
      </c>
      <c r="X644">
        <f t="shared" ref="X644:X707" si="196">0.8*I643+(1-0.8)*X643</f>
        <v>100.6082235563601</v>
      </c>
      <c r="Y644">
        <f t="shared" si="187"/>
        <v>594.95875807650623</v>
      </c>
      <c r="Z644">
        <f t="shared" ref="Z644:Z707" si="197">0.9*I643+(1-0.9)*Z643</f>
        <v>99.899962726456224</v>
      </c>
      <c r="AA644">
        <f t="shared" si="188"/>
        <v>630.01187113328695</v>
      </c>
    </row>
    <row r="645" spans="1:27" x14ac:dyDescent="0.3">
      <c r="A645">
        <v>644</v>
      </c>
      <c r="B645" s="1">
        <v>42778</v>
      </c>
      <c r="C645">
        <v>123</v>
      </c>
      <c r="D645">
        <v>47</v>
      </c>
      <c r="E645">
        <v>13</v>
      </c>
      <c r="F645">
        <v>22</v>
      </c>
      <c r="G645">
        <v>23</v>
      </c>
      <c r="H645">
        <v>14</v>
      </c>
      <c r="I645">
        <v>123</v>
      </c>
      <c r="J645">
        <f t="shared" si="189"/>
        <v>91.469614555079588</v>
      </c>
      <c r="K645">
        <f t="shared" si="180"/>
        <v>994.16520630524894</v>
      </c>
      <c r="L645">
        <f t="shared" si="190"/>
        <v>93.843089007296371</v>
      </c>
      <c r="M645">
        <f t="shared" si="181"/>
        <v>850.12545863644175</v>
      </c>
      <c r="N645">
        <f t="shared" si="191"/>
        <v>99.799241030526986</v>
      </c>
      <c r="O645">
        <f t="shared" si="182"/>
        <v>538.27521675958258</v>
      </c>
      <c r="P645">
        <f t="shared" si="192"/>
        <v>105.65358991484874</v>
      </c>
      <c r="Q645">
        <f t="shared" si="183"/>
        <v>300.89794284223746</v>
      </c>
      <c r="R645">
        <f t="shared" si="193"/>
        <v>110.54606542224178</v>
      </c>
      <c r="S645">
        <f t="shared" si="184"/>
        <v>155.10048646708177</v>
      </c>
      <c r="T645">
        <f t="shared" si="194"/>
        <v>114.44714795135144</v>
      </c>
      <c r="U645">
        <f t="shared" si="185"/>
        <v>73.151278166071876</v>
      </c>
      <c r="V645">
        <f t="shared" si="195"/>
        <v>117.54762176586597</v>
      </c>
      <c r="W645">
        <f t="shared" si="186"/>
        <v>29.72842840805853</v>
      </c>
      <c r="X645">
        <f t="shared" si="196"/>
        <v>120.12164471127201</v>
      </c>
      <c r="Y645">
        <f t="shared" si="187"/>
        <v>8.2849291681483805</v>
      </c>
      <c r="Z645">
        <f t="shared" si="197"/>
        <v>122.48999627264561</v>
      </c>
      <c r="AA645">
        <f t="shared" si="188"/>
        <v>0.26010380191536853</v>
      </c>
    </row>
    <row r="646" spans="1:27" x14ac:dyDescent="0.3">
      <c r="A646">
        <v>645</v>
      </c>
      <c r="B646" s="1">
        <v>42779</v>
      </c>
      <c r="C646">
        <v>128</v>
      </c>
      <c r="D646">
        <v>50</v>
      </c>
      <c r="E646">
        <v>14</v>
      </c>
      <c r="F646">
        <v>14</v>
      </c>
      <c r="G646">
        <v>14</v>
      </c>
      <c r="H646">
        <v>14</v>
      </c>
      <c r="I646">
        <v>128</v>
      </c>
      <c r="J646">
        <f t="shared" si="189"/>
        <v>94.622653099571622</v>
      </c>
      <c r="K646">
        <f t="shared" si="180"/>
        <v>1114.0472861115359</v>
      </c>
      <c r="L646">
        <f t="shared" si="190"/>
        <v>99.674471205837108</v>
      </c>
      <c r="M646">
        <f t="shared" si="181"/>
        <v>802.33558146895109</v>
      </c>
      <c r="N646">
        <f t="shared" si="191"/>
        <v>106.75946872136888</v>
      </c>
      <c r="O646">
        <f t="shared" si="182"/>
        <v>451.16016899850712</v>
      </c>
      <c r="P646">
        <f t="shared" si="192"/>
        <v>112.59215394890924</v>
      </c>
      <c r="Q646">
        <f t="shared" si="183"/>
        <v>237.40171993411306</v>
      </c>
      <c r="R646">
        <f t="shared" si="193"/>
        <v>116.77303271112089</v>
      </c>
      <c r="S646">
        <f t="shared" si="184"/>
        <v>126.04479450556154</v>
      </c>
      <c r="T646">
        <f t="shared" si="194"/>
        <v>119.57885918054058</v>
      </c>
      <c r="U646">
        <f t="shared" si="185"/>
        <v>70.915612701165742</v>
      </c>
      <c r="V646">
        <f t="shared" si="195"/>
        <v>121.3642865297598</v>
      </c>
      <c r="W646">
        <f t="shared" si="186"/>
        <v>44.032693259127306</v>
      </c>
      <c r="X646">
        <f t="shared" si="196"/>
        <v>122.42432894225441</v>
      </c>
      <c r="Y646">
        <f t="shared" si="187"/>
        <v>31.08810774418188</v>
      </c>
      <c r="Z646">
        <f t="shared" si="197"/>
        <v>122.94899962726456</v>
      </c>
      <c r="AA646">
        <f t="shared" si="188"/>
        <v>25.512604765373599</v>
      </c>
    </row>
    <row r="647" spans="1:27" x14ac:dyDescent="0.3">
      <c r="A647">
        <v>646</v>
      </c>
      <c r="B647" s="1">
        <v>42780</v>
      </c>
      <c r="C647">
        <v>140</v>
      </c>
      <c r="D647">
        <v>41</v>
      </c>
      <c r="E647">
        <v>12</v>
      </c>
      <c r="F647">
        <v>16</v>
      </c>
      <c r="G647">
        <v>19</v>
      </c>
      <c r="H647">
        <v>14</v>
      </c>
      <c r="I647">
        <v>140</v>
      </c>
      <c r="J647">
        <f t="shared" si="189"/>
        <v>97.960387789614458</v>
      </c>
      <c r="K647">
        <f t="shared" si="180"/>
        <v>1767.3289947995972</v>
      </c>
      <c r="L647">
        <f t="shared" si="190"/>
        <v>105.3395769646697</v>
      </c>
      <c r="M647">
        <f t="shared" si="181"/>
        <v>1201.344924988055</v>
      </c>
      <c r="N647">
        <f t="shared" si="191"/>
        <v>113.1316281049582</v>
      </c>
      <c r="O647">
        <f t="shared" si="182"/>
        <v>721.90940829027227</v>
      </c>
      <c r="P647">
        <f t="shared" si="192"/>
        <v>118.75529236934554</v>
      </c>
      <c r="Q647">
        <f t="shared" si="183"/>
        <v>451.33760231198784</v>
      </c>
      <c r="R647">
        <f t="shared" si="193"/>
        <v>122.38651635556045</v>
      </c>
      <c r="S647">
        <f t="shared" si="184"/>
        <v>310.23480609293972</v>
      </c>
      <c r="T647">
        <f t="shared" si="194"/>
        <v>124.63154367221622</v>
      </c>
      <c r="U647">
        <f t="shared" si="185"/>
        <v>236.18944989899717</v>
      </c>
      <c r="V647">
        <f t="shared" si="195"/>
        <v>126.00928595892793</v>
      </c>
      <c r="W647">
        <f t="shared" si="186"/>
        <v>195.74007937905108</v>
      </c>
      <c r="X647">
        <f t="shared" si="196"/>
        <v>126.88486578845088</v>
      </c>
      <c r="Y647">
        <f t="shared" si="187"/>
        <v>172.00674538694614</v>
      </c>
      <c r="Z647">
        <f t="shared" si="197"/>
        <v>127.49489996272645</v>
      </c>
      <c r="AA647">
        <f t="shared" si="188"/>
        <v>156.37752694221894</v>
      </c>
    </row>
    <row r="648" spans="1:27" x14ac:dyDescent="0.3">
      <c r="A648">
        <v>647</v>
      </c>
      <c r="B648" s="1">
        <v>42781</v>
      </c>
      <c r="C648">
        <v>113</v>
      </c>
      <c r="D648">
        <v>23</v>
      </c>
      <c r="E648">
        <v>3</v>
      </c>
      <c r="F648">
        <v>11</v>
      </c>
      <c r="G648">
        <v>13</v>
      </c>
      <c r="H648">
        <v>14</v>
      </c>
      <c r="I648">
        <v>113</v>
      </c>
      <c r="J648">
        <f t="shared" si="189"/>
        <v>102.16434901065301</v>
      </c>
      <c r="K648">
        <f t="shared" si="180"/>
        <v>117.41133236293635</v>
      </c>
      <c r="L648">
        <f t="shared" si="190"/>
        <v>112.27166157173576</v>
      </c>
      <c r="M648">
        <f t="shared" si="181"/>
        <v>0.53047686608641964</v>
      </c>
      <c r="N648">
        <f t="shared" si="191"/>
        <v>121.19213967347073</v>
      </c>
      <c r="O648">
        <f t="shared" si="182"/>
        <v>67.111152429653188</v>
      </c>
      <c r="P648">
        <f t="shared" si="192"/>
        <v>127.25317542160732</v>
      </c>
      <c r="Q648">
        <f t="shared" si="183"/>
        <v>203.1530095991111</v>
      </c>
      <c r="R648">
        <f t="shared" si="193"/>
        <v>131.19325817778022</v>
      </c>
      <c r="S648">
        <f t="shared" si="184"/>
        <v>330.99464312336693</v>
      </c>
      <c r="T648">
        <f t="shared" si="194"/>
        <v>133.85261746888648</v>
      </c>
      <c r="U648">
        <f t="shared" si="185"/>
        <v>434.83165530370951</v>
      </c>
      <c r="V648">
        <f t="shared" si="195"/>
        <v>135.80278578767837</v>
      </c>
      <c r="W648">
        <f t="shared" si="186"/>
        <v>519.9670396787468</v>
      </c>
      <c r="X648">
        <f t="shared" si="196"/>
        <v>137.37697315769017</v>
      </c>
      <c r="Y648">
        <f t="shared" si="187"/>
        <v>594.23682033074726</v>
      </c>
      <c r="Z648">
        <f t="shared" si="197"/>
        <v>138.74948999627264</v>
      </c>
      <c r="AA648">
        <f t="shared" si="188"/>
        <v>663.03623506814495</v>
      </c>
    </row>
    <row r="649" spans="1:27" x14ac:dyDescent="0.3">
      <c r="A649">
        <v>648</v>
      </c>
      <c r="B649" s="1">
        <v>42782</v>
      </c>
      <c r="C649">
        <v>74</v>
      </c>
      <c r="D649">
        <v>48</v>
      </c>
      <c r="E649">
        <v>13</v>
      </c>
      <c r="F649">
        <v>19</v>
      </c>
      <c r="G649">
        <v>12</v>
      </c>
      <c r="H649">
        <v>14</v>
      </c>
      <c r="I649">
        <v>74</v>
      </c>
      <c r="J649">
        <f t="shared" si="189"/>
        <v>103.24791410958771</v>
      </c>
      <c r="K649">
        <f t="shared" si="180"/>
        <v>855.44047976181992</v>
      </c>
      <c r="L649">
        <f t="shared" si="190"/>
        <v>112.41732925738862</v>
      </c>
      <c r="M649">
        <f t="shared" si="181"/>
        <v>1475.8911872706074</v>
      </c>
      <c r="N649">
        <f t="shared" si="191"/>
        <v>118.73449777142952</v>
      </c>
      <c r="O649">
        <f t="shared" si="182"/>
        <v>2001.1752908620324</v>
      </c>
      <c r="P649">
        <f t="shared" si="192"/>
        <v>121.55190525296439</v>
      </c>
      <c r="Q649">
        <f t="shared" si="183"/>
        <v>2261.183693186902</v>
      </c>
      <c r="R649">
        <f t="shared" si="193"/>
        <v>122.09662908889011</v>
      </c>
      <c r="S649">
        <f t="shared" si="184"/>
        <v>2313.2857297142705</v>
      </c>
      <c r="T649">
        <f t="shared" si="194"/>
        <v>121.34104698755459</v>
      </c>
      <c r="U649">
        <f t="shared" si="185"/>
        <v>2241.1747298778519</v>
      </c>
      <c r="V649">
        <f t="shared" si="195"/>
        <v>119.84083573630352</v>
      </c>
      <c r="W649">
        <f t="shared" si="186"/>
        <v>2101.3822210027615</v>
      </c>
      <c r="X649">
        <f t="shared" si="196"/>
        <v>117.87539463153803</v>
      </c>
      <c r="Y649">
        <f t="shared" si="187"/>
        <v>1925.0502540731961</v>
      </c>
      <c r="Z649">
        <f t="shared" si="197"/>
        <v>115.57494899962727</v>
      </c>
      <c r="AA649">
        <f t="shared" si="188"/>
        <v>1728.4763843216083</v>
      </c>
    </row>
    <row r="650" spans="1:27" x14ac:dyDescent="0.3">
      <c r="A650">
        <v>649</v>
      </c>
      <c r="B650" s="1">
        <v>42785</v>
      </c>
      <c r="C650">
        <v>95</v>
      </c>
      <c r="D650">
        <v>14</v>
      </c>
      <c r="E650">
        <v>2</v>
      </c>
      <c r="F650">
        <v>6</v>
      </c>
      <c r="G650">
        <v>11</v>
      </c>
      <c r="H650">
        <v>14</v>
      </c>
      <c r="I650">
        <v>95</v>
      </c>
      <c r="J650">
        <f t="shared" si="189"/>
        <v>100.32312269862895</v>
      </c>
      <c r="K650">
        <f t="shared" si="180"/>
        <v>28.335635264658755</v>
      </c>
      <c r="L650">
        <f t="shared" si="190"/>
        <v>104.7338634059109</v>
      </c>
      <c r="M650">
        <f t="shared" si="181"/>
        <v>94.748096804931265</v>
      </c>
      <c r="N650">
        <f t="shared" si="191"/>
        <v>105.31414844000066</v>
      </c>
      <c r="O650">
        <f t="shared" si="182"/>
        <v>106.38165804236814</v>
      </c>
      <c r="P650">
        <f t="shared" si="192"/>
        <v>102.53114315177862</v>
      </c>
      <c r="Q650">
        <f t="shared" si="183"/>
        <v>56.718117172582033</v>
      </c>
      <c r="R650">
        <f t="shared" si="193"/>
        <v>98.048314544445049</v>
      </c>
      <c r="S650">
        <f t="shared" si="184"/>
        <v>9.2922215618752233</v>
      </c>
      <c r="T650">
        <f t="shared" si="194"/>
        <v>92.936418795021837</v>
      </c>
      <c r="U650">
        <f t="shared" si="185"/>
        <v>4.2583673895391287</v>
      </c>
      <c r="V650">
        <f t="shared" si="195"/>
        <v>87.752250720891055</v>
      </c>
      <c r="W650">
        <f t="shared" si="186"/>
        <v>52.529869612824228</v>
      </c>
      <c r="X650">
        <f t="shared" si="196"/>
        <v>82.7750789263076</v>
      </c>
      <c r="Y650">
        <f t="shared" si="187"/>
        <v>149.44869525800854</v>
      </c>
      <c r="Z650">
        <f t="shared" si="197"/>
        <v>78.157494899962728</v>
      </c>
      <c r="AA650">
        <f t="shared" si="188"/>
        <v>283.66997804478149</v>
      </c>
    </row>
    <row r="651" spans="1:27" x14ac:dyDescent="0.3">
      <c r="A651">
        <v>650</v>
      </c>
      <c r="B651" s="1">
        <v>42786</v>
      </c>
      <c r="C651">
        <v>45</v>
      </c>
      <c r="D651">
        <v>10</v>
      </c>
      <c r="E651">
        <v>10</v>
      </c>
      <c r="F651">
        <v>5</v>
      </c>
      <c r="G651">
        <v>12</v>
      </c>
      <c r="H651">
        <v>14</v>
      </c>
      <c r="I651">
        <v>45</v>
      </c>
      <c r="J651">
        <f t="shared" si="189"/>
        <v>99.790810428766051</v>
      </c>
      <c r="K651">
        <f t="shared" si="180"/>
        <v>3002.0329074409788</v>
      </c>
      <c r="L651">
        <f t="shared" si="190"/>
        <v>102.78709072472873</v>
      </c>
      <c r="M651">
        <f t="shared" si="181"/>
        <v>3339.3478544280288</v>
      </c>
      <c r="N651">
        <f t="shared" si="191"/>
        <v>102.21990390800046</v>
      </c>
      <c r="O651">
        <f t="shared" si="182"/>
        <v>3274.1174032408067</v>
      </c>
      <c r="P651">
        <f t="shared" si="192"/>
        <v>99.518685891067179</v>
      </c>
      <c r="Q651">
        <f t="shared" si="183"/>
        <v>2972.2871112888474</v>
      </c>
      <c r="R651">
        <f t="shared" si="193"/>
        <v>96.524157272222524</v>
      </c>
      <c r="S651">
        <f t="shared" si="184"/>
        <v>2654.738782612721</v>
      </c>
      <c r="T651">
        <f t="shared" si="194"/>
        <v>94.174567518008729</v>
      </c>
      <c r="U651">
        <f t="shared" si="185"/>
        <v>2418.1380905831993</v>
      </c>
      <c r="V651">
        <f t="shared" si="195"/>
        <v>92.825675216267314</v>
      </c>
      <c r="W651">
        <f t="shared" si="186"/>
        <v>2287.2952098918854</v>
      </c>
      <c r="X651">
        <f t="shared" si="196"/>
        <v>92.555015785261517</v>
      </c>
      <c r="Y651">
        <f t="shared" si="187"/>
        <v>2261.4795263364722</v>
      </c>
      <c r="Z651">
        <f t="shared" si="197"/>
        <v>93.315749489996278</v>
      </c>
      <c r="AA651">
        <f t="shared" si="188"/>
        <v>2334.4116487800757</v>
      </c>
    </row>
    <row r="652" spans="1:27" x14ac:dyDescent="0.3">
      <c r="A652">
        <v>651</v>
      </c>
      <c r="B652" s="1">
        <v>42787</v>
      </c>
      <c r="C652">
        <v>39</v>
      </c>
      <c r="D652">
        <v>10</v>
      </c>
      <c r="E652">
        <v>13</v>
      </c>
      <c r="F652">
        <v>3</v>
      </c>
      <c r="G652">
        <v>11</v>
      </c>
      <c r="H652">
        <v>14</v>
      </c>
      <c r="I652">
        <v>39</v>
      </c>
      <c r="J652">
        <f t="shared" si="189"/>
        <v>94.31172938588945</v>
      </c>
      <c r="K652">
        <f t="shared" si="180"/>
        <v>3059.3874076578663</v>
      </c>
      <c r="L652">
        <f t="shared" si="190"/>
        <v>91.229672579782985</v>
      </c>
      <c r="M652">
        <f t="shared" si="181"/>
        <v>2727.9386977913346</v>
      </c>
      <c r="N652">
        <f t="shared" si="191"/>
        <v>85.053932735600313</v>
      </c>
      <c r="O652">
        <f t="shared" si="182"/>
        <v>2120.9647204151979</v>
      </c>
      <c r="P652">
        <f t="shared" si="192"/>
        <v>77.711211534640313</v>
      </c>
      <c r="Q652">
        <f t="shared" si="183"/>
        <v>1498.5578984796691</v>
      </c>
      <c r="R652">
        <f t="shared" si="193"/>
        <v>70.762078636111255</v>
      </c>
      <c r="S652">
        <f t="shared" si="184"/>
        <v>1008.829639286515</v>
      </c>
      <c r="T652">
        <f t="shared" si="194"/>
        <v>64.669827007203494</v>
      </c>
      <c r="U652">
        <f t="shared" si="185"/>
        <v>658.94001857975388</v>
      </c>
      <c r="V652">
        <f t="shared" si="195"/>
        <v>59.347702564880194</v>
      </c>
      <c r="W652">
        <f t="shared" si="186"/>
        <v>414.02899966883206</v>
      </c>
      <c r="X652">
        <f t="shared" si="196"/>
        <v>54.511003157052301</v>
      </c>
      <c r="Y652">
        <f t="shared" si="187"/>
        <v>240.59121893808643</v>
      </c>
      <c r="Z652">
        <f t="shared" si="197"/>
        <v>49.831574948999624</v>
      </c>
      <c r="AA652">
        <f t="shared" si="188"/>
        <v>117.3230158757962</v>
      </c>
    </row>
    <row r="653" spans="1:27" x14ac:dyDescent="0.3">
      <c r="A653">
        <v>652</v>
      </c>
      <c r="B653" s="1">
        <v>42788</v>
      </c>
      <c r="C653">
        <v>39</v>
      </c>
      <c r="D653">
        <v>14</v>
      </c>
      <c r="E653">
        <v>2</v>
      </c>
      <c r="F653">
        <v>5</v>
      </c>
      <c r="G653">
        <v>12</v>
      </c>
      <c r="H653">
        <v>14</v>
      </c>
      <c r="I653">
        <v>39</v>
      </c>
      <c r="J653">
        <f t="shared" si="189"/>
        <v>88.780556447300512</v>
      </c>
      <c r="K653">
        <f t="shared" si="180"/>
        <v>2478.1038002028727</v>
      </c>
      <c r="L653">
        <f t="shared" si="190"/>
        <v>80.783738063826391</v>
      </c>
      <c r="M653">
        <f t="shared" si="181"/>
        <v>1745.8807665864545</v>
      </c>
      <c r="N653">
        <f t="shared" si="191"/>
        <v>71.237752914920208</v>
      </c>
      <c r="O653">
        <f t="shared" si="182"/>
        <v>1039.2727130034464</v>
      </c>
      <c r="P653">
        <f t="shared" si="192"/>
        <v>62.226726920784188</v>
      </c>
      <c r="Q653">
        <f t="shared" si="183"/>
        <v>539.48084345268092</v>
      </c>
      <c r="R653">
        <f t="shared" si="193"/>
        <v>54.881039318055628</v>
      </c>
      <c r="S653">
        <f t="shared" si="184"/>
        <v>252.20740982162874</v>
      </c>
      <c r="T653">
        <f t="shared" si="194"/>
        <v>49.267930802881395</v>
      </c>
      <c r="U653">
        <f t="shared" si="185"/>
        <v>105.43040297276056</v>
      </c>
      <c r="V653">
        <f t="shared" si="195"/>
        <v>45.104310769464057</v>
      </c>
      <c r="W653">
        <f t="shared" si="186"/>
        <v>37.262609970194866</v>
      </c>
      <c r="X653">
        <f t="shared" si="196"/>
        <v>42.102200631410462</v>
      </c>
      <c r="Y653">
        <f t="shared" si="187"/>
        <v>9.6236487575234655</v>
      </c>
      <c r="Z653">
        <f t="shared" si="197"/>
        <v>40.083157494899964</v>
      </c>
      <c r="AA653">
        <f t="shared" si="188"/>
        <v>1.1732301587579665</v>
      </c>
    </row>
    <row r="654" spans="1:27" x14ac:dyDescent="0.3">
      <c r="A654">
        <v>653</v>
      </c>
      <c r="B654" s="1">
        <v>42789</v>
      </c>
      <c r="C654">
        <v>53</v>
      </c>
      <c r="D654">
        <v>16</v>
      </c>
      <c r="E654">
        <v>13</v>
      </c>
      <c r="F654">
        <v>9</v>
      </c>
      <c r="G654">
        <v>13</v>
      </c>
      <c r="H654">
        <v>14</v>
      </c>
      <c r="I654">
        <v>53</v>
      </c>
      <c r="J654">
        <f t="shared" si="189"/>
        <v>83.802500802570464</v>
      </c>
      <c r="K654">
        <f t="shared" si="180"/>
        <v>948.79405569235405</v>
      </c>
      <c r="L654">
        <f t="shared" si="190"/>
        <v>72.426990451061116</v>
      </c>
      <c r="M654">
        <f t="shared" si="181"/>
        <v>377.40795798561976</v>
      </c>
      <c r="N654">
        <f t="shared" si="191"/>
        <v>61.56642704044414</v>
      </c>
      <c r="O654">
        <f t="shared" si="182"/>
        <v>73.383672239252547</v>
      </c>
      <c r="P654">
        <f t="shared" si="192"/>
        <v>52.936036152470514</v>
      </c>
      <c r="Q654">
        <f t="shared" si="183"/>
        <v>4.0913737907753217E-3</v>
      </c>
      <c r="R654">
        <f t="shared" si="193"/>
        <v>46.940519659027814</v>
      </c>
      <c r="S654">
        <f t="shared" si="184"/>
        <v>36.717302002628401</v>
      </c>
      <c r="T654">
        <f t="shared" si="194"/>
        <v>43.107172321152561</v>
      </c>
      <c r="U654">
        <f t="shared" si="185"/>
        <v>97.868039483370012</v>
      </c>
      <c r="V654">
        <f t="shared" si="195"/>
        <v>40.831293230839215</v>
      </c>
      <c r="W654">
        <f t="shared" si="186"/>
        <v>148.07742443381952</v>
      </c>
      <c r="X654">
        <f t="shared" si="196"/>
        <v>39.620440126282091</v>
      </c>
      <c r="Y654">
        <f t="shared" si="187"/>
        <v>179.01262241440239</v>
      </c>
      <c r="Z654">
        <f t="shared" si="197"/>
        <v>39.108315749489996</v>
      </c>
      <c r="AA654">
        <f t="shared" si="188"/>
        <v>192.97889131586768</v>
      </c>
    </row>
    <row r="655" spans="1:27" x14ac:dyDescent="0.3">
      <c r="A655">
        <v>654</v>
      </c>
      <c r="B655" s="1">
        <v>42790</v>
      </c>
      <c r="C655">
        <v>59</v>
      </c>
      <c r="D655">
        <v>16</v>
      </c>
      <c r="E655">
        <v>2</v>
      </c>
      <c r="F655">
        <v>9</v>
      </c>
      <c r="G655">
        <v>12</v>
      </c>
      <c r="H655">
        <v>14</v>
      </c>
      <c r="I655">
        <v>59</v>
      </c>
      <c r="J655">
        <f t="shared" si="189"/>
        <v>80.722250722313419</v>
      </c>
      <c r="K655">
        <f t="shared" si="180"/>
        <v>471.85617644304585</v>
      </c>
      <c r="L655">
        <f t="shared" si="190"/>
        <v>68.541592360848895</v>
      </c>
      <c r="M655">
        <f t="shared" si="181"/>
        <v>91.041984780609994</v>
      </c>
      <c r="N655">
        <f t="shared" si="191"/>
        <v>58.996498928310892</v>
      </c>
      <c r="O655">
        <f t="shared" si="182"/>
        <v>1.2257502972273261E-5</v>
      </c>
      <c r="P655">
        <f t="shared" si="192"/>
        <v>52.961621691482307</v>
      </c>
      <c r="Q655">
        <f t="shared" si="183"/>
        <v>36.462012596776994</v>
      </c>
      <c r="R655">
        <f t="shared" si="193"/>
        <v>49.970259829513907</v>
      </c>
      <c r="S655">
        <f t="shared" si="184"/>
        <v>81.536207546490218</v>
      </c>
      <c r="T655">
        <f t="shared" si="194"/>
        <v>49.042868928461019</v>
      </c>
      <c r="U655">
        <f t="shared" si="185"/>
        <v>99.144459175807029</v>
      </c>
      <c r="V655">
        <f t="shared" si="195"/>
        <v>49.349387969251758</v>
      </c>
      <c r="W655">
        <f t="shared" si="186"/>
        <v>93.134312568022708</v>
      </c>
      <c r="X655">
        <f t="shared" si="196"/>
        <v>50.324088025256422</v>
      </c>
      <c r="Y655">
        <f t="shared" si="187"/>
        <v>75.271448593499002</v>
      </c>
      <c r="Z655">
        <f t="shared" si="197"/>
        <v>51.610831574949003</v>
      </c>
      <c r="AA655">
        <f t="shared" si="188"/>
        <v>54.599810013770629</v>
      </c>
    </row>
    <row r="656" spans="1:27" x14ac:dyDescent="0.3">
      <c r="A656">
        <v>655</v>
      </c>
      <c r="B656" s="1">
        <v>42791</v>
      </c>
      <c r="C656">
        <v>59</v>
      </c>
      <c r="D656">
        <v>20</v>
      </c>
      <c r="E656">
        <v>4</v>
      </c>
      <c r="F656">
        <v>9</v>
      </c>
      <c r="G656">
        <v>14</v>
      </c>
      <c r="H656">
        <v>14</v>
      </c>
      <c r="I656">
        <v>59</v>
      </c>
      <c r="J656">
        <f t="shared" si="189"/>
        <v>78.550025650082091</v>
      </c>
      <c r="K656">
        <f t="shared" si="180"/>
        <v>382.20350291886768</v>
      </c>
      <c r="L656">
        <f t="shared" si="190"/>
        <v>66.633273888679113</v>
      </c>
      <c r="M656">
        <f t="shared" si="181"/>
        <v>58.266870259590355</v>
      </c>
      <c r="N656">
        <f t="shared" si="191"/>
        <v>58.997549249817624</v>
      </c>
      <c r="O656">
        <f t="shared" si="182"/>
        <v>6.0061764564173809E-6</v>
      </c>
      <c r="P656">
        <f t="shared" si="192"/>
        <v>55.376973014889387</v>
      </c>
      <c r="Q656">
        <f t="shared" si="183"/>
        <v>13.126324534839698</v>
      </c>
      <c r="R656">
        <f t="shared" si="193"/>
        <v>54.485129914756953</v>
      </c>
      <c r="S656">
        <f t="shared" si="184"/>
        <v>20.384051886622554</v>
      </c>
      <c r="T656">
        <f t="shared" si="194"/>
        <v>55.017147571384406</v>
      </c>
      <c r="U656">
        <f t="shared" si="185"/>
        <v>15.863113468129136</v>
      </c>
      <c r="V656">
        <f t="shared" si="195"/>
        <v>56.104816390775525</v>
      </c>
      <c r="W656">
        <f t="shared" si="186"/>
        <v>8.3820881311220568</v>
      </c>
      <c r="X656">
        <f t="shared" si="196"/>
        <v>57.264817605051284</v>
      </c>
      <c r="Y656">
        <f t="shared" si="187"/>
        <v>3.0108579437399601</v>
      </c>
      <c r="Z656">
        <f t="shared" si="197"/>
        <v>58.261083157494902</v>
      </c>
      <c r="AA656">
        <f t="shared" si="188"/>
        <v>0.54599810013770422</v>
      </c>
    </row>
    <row r="657" spans="1:27" x14ac:dyDescent="0.3">
      <c r="A657">
        <v>656</v>
      </c>
      <c r="B657" s="1">
        <v>42792</v>
      </c>
      <c r="C657">
        <v>69</v>
      </c>
      <c r="D657">
        <v>21</v>
      </c>
      <c r="E657">
        <v>4</v>
      </c>
      <c r="F657">
        <v>14</v>
      </c>
      <c r="G657">
        <v>14</v>
      </c>
      <c r="H657">
        <v>14</v>
      </c>
      <c r="I657">
        <v>69</v>
      </c>
      <c r="J657">
        <f t="shared" si="189"/>
        <v>76.59502308507389</v>
      </c>
      <c r="K657">
        <f t="shared" si="180"/>
        <v>57.684375662805316</v>
      </c>
      <c r="L657">
        <f t="shared" si="190"/>
        <v>65.106619110943299</v>
      </c>
      <c r="M657">
        <f t="shared" si="181"/>
        <v>15.158414747271946</v>
      </c>
      <c r="N657">
        <f t="shared" si="191"/>
        <v>58.998284474872335</v>
      </c>
      <c r="O657">
        <f t="shared" si="182"/>
        <v>100.03431344557976</v>
      </c>
      <c r="P657">
        <f t="shared" si="192"/>
        <v>56.826183808933635</v>
      </c>
      <c r="Q657">
        <f t="shared" si="183"/>
        <v>148.20180065386958</v>
      </c>
      <c r="R657">
        <f t="shared" si="193"/>
        <v>56.742564957378477</v>
      </c>
      <c r="S657">
        <f t="shared" si="184"/>
        <v>150.24471382408609</v>
      </c>
      <c r="T657">
        <f t="shared" si="194"/>
        <v>57.406859028553761</v>
      </c>
      <c r="U657">
        <f t="shared" si="185"/>
        <v>134.40091758382545</v>
      </c>
      <c r="V657">
        <f t="shared" si="195"/>
        <v>58.131444917232656</v>
      </c>
      <c r="W657">
        <f t="shared" si="186"/>
        <v>118.12548958714787</v>
      </c>
      <c r="X657">
        <f t="shared" si="196"/>
        <v>58.652963521010257</v>
      </c>
      <c r="Y657">
        <f t="shared" si="187"/>
        <v>107.06116389754446</v>
      </c>
      <c r="Z657">
        <f t="shared" si="197"/>
        <v>58.926108315749488</v>
      </c>
      <c r="AA657">
        <f t="shared" si="188"/>
        <v>101.48329366601162</v>
      </c>
    </row>
    <row r="658" spans="1:27" x14ac:dyDescent="0.3">
      <c r="A658">
        <v>657</v>
      </c>
      <c r="B658" s="1">
        <v>42793</v>
      </c>
      <c r="C658">
        <v>70</v>
      </c>
      <c r="D658">
        <v>27</v>
      </c>
      <c r="E658">
        <v>7</v>
      </c>
      <c r="F658">
        <v>12</v>
      </c>
      <c r="G658">
        <v>24</v>
      </c>
      <c r="H658">
        <v>14</v>
      </c>
      <c r="I658">
        <v>70</v>
      </c>
      <c r="J658">
        <f t="shared" si="189"/>
        <v>75.835520776566511</v>
      </c>
      <c r="K658">
        <f t="shared" si="180"/>
        <v>34.053302733739422</v>
      </c>
      <c r="L658">
        <f t="shared" si="190"/>
        <v>65.885295288754648</v>
      </c>
      <c r="M658">
        <f t="shared" si="181"/>
        <v>16.930794860744697</v>
      </c>
      <c r="N658">
        <f t="shared" si="191"/>
        <v>61.998799132410625</v>
      </c>
      <c r="O658">
        <f t="shared" si="182"/>
        <v>64.019215323512967</v>
      </c>
      <c r="P658">
        <f t="shared" si="192"/>
        <v>61.695710285360178</v>
      </c>
      <c r="Q658">
        <f t="shared" si="183"/>
        <v>68.961227664672734</v>
      </c>
      <c r="R658">
        <f t="shared" si="193"/>
        <v>62.871282478689238</v>
      </c>
      <c r="S658">
        <f t="shared" si="184"/>
        <v>50.818613498643046</v>
      </c>
      <c r="T658">
        <f t="shared" si="194"/>
        <v>64.362743611421507</v>
      </c>
      <c r="U658">
        <f t="shared" si="185"/>
        <v>31.778659590569031</v>
      </c>
      <c r="V658">
        <f t="shared" si="195"/>
        <v>65.73943347516979</v>
      </c>
      <c r="W658">
        <f t="shared" si="186"/>
        <v>18.152427112503776</v>
      </c>
      <c r="X658">
        <f t="shared" si="196"/>
        <v>66.930592704202056</v>
      </c>
      <c r="Y658">
        <f t="shared" si="187"/>
        <v>9.4212611474976491</v>
      </c>
      <c r="Z658">
        <f t="shared" si="197"/>
        <v>67.99261083157495</v>
      </c>
      <c r="AA658">
        <f t="shared" si="188"/>
        <v>4.0296112735102128</v>
      </c>
    </row>
    <row r="659" spans="1:27" x14ac:dyDescent="0.3">
      <c r="A659">
        <v>658</v>
      </c>
      <c r="B659" s="1">
        <v>42794</v>
      </c>
      <c r="C659">
        <v>83</v>
      </c>
      <c r="D659">
        <v>49</v>
      </c>
      <c r="E659">
        <v>14</v>
      </c>
      <c r="F659">
        <v>10</v>
      </c>
      <c r="G659">
        <v>13</v>
      </c>
      <c r="H659">
        <v>14</v>
      </c>
      <c r="I659">
        <v>83</v>
      </c>
      <c r="J659">
        <f t="shared" si="189"/>
        <v>75.251968698909863</v>
      </c>
      <c r="K659">
        <f t="shared" si="180"/>
        <v>60.031989042672521</v>
      </c>
      <c r="L659">
        <f t="shared" si="190"/>
        <v>66.708236231003724</v>
      </c>
      <c r="M659">
        <f t="shared" si="181"/>
        <v>265.42156670477976</v>
      </c>
      <c r="N659">
        <f t="shared" si="191"/>
        <v>64.399159392687437</v>
      </c>
      <c r="O659">
        <f t="shared" si="182"/>
        <v>345.99127129864797</v>
      </c>
      <c r="P659">
        <f t="shared" si="192"/>
        <v>65.017426171216101</v>
      </c>
      <c r="Q659">
        <f t="shared" si="183"/>
        <v>323.3729615076636</v>
      </c>
      <c r="R659">
        <f t="shared" si="193"/>
        <v>66.435641239344619</v>
      </c>
      <c r="S659">
        <f t="shared" si="184"/>
        <v>274.37798115170068</v>
      </c>
      <c r="T659">
        <f t="shared" si="194"/>
        <v>67.7450974445686</v>
      </c>
      <c r="U659">
        <f t="shared" si="185"/>
        <v>232.71205197570745</v>
      </c>
      <c r="V659">
        <f t="shared" si="195"/>
        <v>68.721830042550948</v>
      </c>
      <c r="W659">
        <f t="shared" si="186"/>
        <v>203.86613733380065</v>
      </c>
      <c r="X659">
        <f t="shared" si="196"/>
        <v>69.386118540840414</v>
      </c>
      <c r="Y659">
        <f t="shared" si="187"/>
        <v>185.33776838404913</v>
      </c>
      <c r="Z659">
        <f t="shared" si="197"/>
        <v>69.799261083157489</v>
      </c>
      <c r="AA659">
        <f t="shared" si="188"/>
        <v>174.25950795064037</v>
      </c>
    </row>
    <row r="660" spans="1:27" x14ac:dyDescent="0.3">
      <c r="A660">
        <v>659</v>
      </c>
      <c r="B660" s="1">
        <v>42795</v>
      </c>
      <c r="C660">
        <v>126</v>
      </c>
      <c r="D660">
        <v>74</v>
      </c>
      <c r="E660">
        <v>20</v>
      </c>
      <c r="F660">
        <v>12</v>
      </c>
      <c r="G660">
        <v>16</v>
      </c>
      <c r="H660">
        <v>14</v>
      </c>
      <c r="I660">
        <v>126</v>
      </c>
      <c r="J660">
        <f t="shared" si="189"/>
        <v>76.02677182901887</v>
      </c>
      <c r="K660">
        <f t="shared" si="180"/>
        <v>2497.3235338289419</v>
      </c>
      <c r="L660">
        <f t="shared" si="190"/>
        <v>69.966588984802982</v>
      </c>
      <c r="M660">
        <f t="shared" si="181"/>
        <v>3139.7431499980025</v>
      </c>
      <c r="N660">
        <f t="shared" si="191"/>
        <v>69.979411574881198</v>
      </c>
      <c r="O660">
        <f t="shared" si="182"/>
        <v>3138.3063274965548</v>
      </c>
      <c r="P660">
        <f t="shared" si="192"/>
        <v>72.210455702729661</v>
      </c>
      <c r="Q660">
        <f t="shared" si="183"/>
        <v>2893.315075708008</v>
      </c>
      <c r="R660">
        <f t="shared" si="193"/>
        <v>74.71782061967231</v>
      </c>
      <c r="S660">
        <f t="shared" si="184"/>
        <v>2629.8619219961065</v>
      </c>
      <c r="T660">
        <f t="shared" si="194"/>
        <v>76.89803897782744</v>
      </c>
      <c r="U660">
        <f t="shared" si="185"/>
        <v>2411.0025762229534</v>
      </c>
      <c r="V660">
        <f t="shared" si="195"/>
        <v>78.716549012765284</v>
      </c>
      <c r="W660">
        <f t="shared" si="186"/>
        <v>2235.7247372622278</v>
      </c>
      <c r="X660">
        <f t="shared" si="196"/>
        <v>80.27722370816808</v>
      </c>
      <c r="Y660">
        <f t="shared" si="187"/>
        <v>2090.5722718329071</v>
      </c>
      <c r="Z660">
        <f t="shared" si="197"/>
        <v>81.679926108315755</v>
      </c>
      <c r="AA660">
        <f t="shared" si="188"/>
        <v>1964.2689497643514</v>
      </c>
    </row>
    <row r="661" spans="1:27" x14ac:dyDescent="0.3">
      <c r="A661">
        <v>660</v>
      </c>
      <c r="B661" s="1">
        <v>42796</v>
      </c>
      <c r="C661">
        <v>156</v>
      </c>
      <c r="D661">
        <v>70</v>
      </c>
      <c r="E661">
        <v>4</v>
      </c>
      <c r="F661">
        <v>15</v>
      </c>
      <c r="G661">
        <v>17</v>
      </c>
      <c r="H661">
        <v>14</v>
      </c>
      <c r="I661">
        <v>156</v>
      </c>
      <c r="J661">
        <f t="shared" si="189"/>
        <v>81.024094646116993</v>
      </c>
      <c r="K661">
        <f t="shared" si="180"/>
        <v>5621.3863836344226</v>
      </c>
      <c r="L661">
        <f t="shared" si="190"/>
        <v>81.173271187842388</v>
      </c>
      <c r="M661">
        <f t="shared" si="181"/>
        <v>5599.0393447281776</v>
      </c>
      <c r="N661">
        <f t="shared" si="191"/>
        <v>86.785588102416824</v>
      </c>
      <c r="O661">
        <f t="shared" si="182"/>
        <v>4790.6348143283039</v>
      </c>
      <c r="P661">
        <f t="shared" si="192"/>
        <v>93.726273421637799</v>
      </c>
      <c r="Q661">
        <f t="shared" si="183"/>
        <v>3878.0170219566148</v>
      </c>
      <c r="R661">
        <f t="shared" si="193"/>
        <v>100.35891030983615</v>
      </c>
      <c r="S661">
        <f t="shared" si="184"/>
        <v>3095.9308619088583</v>
      </c>
      <c r="T661">
        <f t="shared" si="194"/>
        <v>106.35921559113098</v>
      </c>
      <c r="U661">
        <f t="shared" si="185"/>
        <v>2464.2074767278141</v>
      </c>
      <c r="V661">
        <f t="shared" si="195"/>
        <v>111.81496470382957</v>
      </c>
      <c r="W661">
        <f t="shared" si="186"/>
        <v>1952.3173441238264</v>
      </c>
      <c r="X661">
        <f t="shared" si="196"/>
        <v>116.85544474163362</v>
      </c>
      <c r="Y661">
        <f t="shared" si="187"/>
        <v>1532.2962063752991</v>
      </c>
      <c r="Z661">
        <f t="shared" si="197"/>
        <v>121.56799261083158</v>
      </c>
      <c r="AA661">
        <f t="shared" si="188"/>
        <v>1185.5631328477486</v>
      </c>
    </row>
    <row r="662" spans="1:27" x14ac:dyDescent="0.3">
      <c r="A662">
        <v>661</v>
      </c>
      <c r="B662" s="1">
        <v>42797</v>
      </c>
      <c r="C662">
        <v>151</v>
      </c>
      <c r="D662">
        <v>63</v>
      </c>
      <c r="E662">
        <v>5</v>
      </c>
      <c r="F662">
        <v>10</v>
      </c>
      <c r="G662">
        <v>13</v>
      </c>
      <c r="H662">
        <v>14</v>
      </c>
      <c r="I662">
        <v>151</v>
      </c>
      <c r="J662">
        <f t="shared" si="189"/>
        <v>88.521685181505291</v>
      </c>
      <c r="K662">
        <f t="shared" si="180"/>
        <v>3903.5398225589356</v>
      </c>
      <c r="L662">
        <f t="shared" si="190"/>
        <v>96.138616950273914</v>
      </c>
      <c r="M662">
        <f t="shared" si="181"/>
        <v>3009.7713501287726</v>
      </c>
      <c r="N662">
        <f t="shared" si="191"/>
        <v>107.54991167169177</v>
      </c>
      <c r="O662">
        <f t="shared" si="182"/>
        <v>1887.9101757377866</v>
      </c>
      <c r="P662">
        <f t="shared" si="192"/>
        <v>118.63576405298269</v>
      </c>
      <c r="Q662">
        <f t="shared" si="183"/>
        <v>1047.4437684342072</v>
      </c>
      <c r="R662">
        <f t="shared" si="193"/>
        <v>128.17945515491806</v>
      </c>
      <c r="S662">
        <f t="shared" si="184"/>
        <v>520.77726702639598</v>
      </c>
      <c r="T662">
        <f t="shared" si="194"/>
        <v>136.1436862364524</v>
      </c>
      <c r="U662">
        <f t="shared" si="185"/>
        <v>220.71005864097398</v>
      </c>
      <c r="V662">
        <f t="shared" si="195"/>
        <v>142.74448941114886</v>
      </c>
      <c r="W662">
        <f t="shared" si="186"/>
        <v>68.153455082633258</v>
      </c>
      <c r="X662">
        <f t="shared" si="196"/>
        <v>148.17108894832674</v>
      </c>
      <c r="Y662">
        <f t="shared" si="187"/>
        <v>8.0027377382791052</v>
      </c>
      <c r="Z662">
        <f t="shared" si="197"/>
        <v>152.55679926108317</v>
      </c>
      <c r="AA662">
        <f t="shared" si="188"/>
        <v>2.423623939309107</v>
      </c>
    </row>
    <row r="663" spans="1:27" x14ac:dyDescent="0.3">
      <c r="A663">
        <v>662</v>
      </c>
      <c r="B663" s="1">
        <v>42798</v>
      </c>
      <c r="C663">
        <v>150</v>
      </c>
      <c r="D663">
        <v>55</v>
      </c>
      <c r="E663">
        <v>7</v>
      </c>
      <c r="F663">
        <v>7</v>
      </c>
      <c r="G663">
        <v>13</v>
      </c>
      <c r="H663">
        <v>14</v>
      </c>
      <c r="I663">
        <v>150</v>
      </c>
      <c r="J663">
        <f t="shared" si="189"/>
        <v>94.769516663354779</v>
      </c>
      <c r="K663">
        <f t="shared" si="180"/>
        <v>3050.4062895994457</v>
      </c>
      <c r="L663">
        <f t="shared" si="190"/>
        <v>107.11089356021914</v>
      </c>
      <c r="M663">
        <f t="shared" si="181"/>
        <v>1839.4754512028521</v>
      </c>
      <c r="N663">
        <f t="shared" si="191"/>
        <v>120.58493817018423</v>
      </c>
      <c r="O663">
        <f t="shared" si="182"/>
        <v>865.2458624518847</v>
      </c>
      <c r="P663">
        <f t="shared" si="192"/>
        <v>131.5814584317896</v>
      </c>
      <c r="Q663">
        <f t="shared" si="183"/>
        <v>339.24267349989447</v>
      </c>
      <c r="R663">
        <f t="shared" si="193"/>
        <v>139.58972757745903</v>
      </c>
      <c r="S663">
        <f t="shared" si="184"/>
        <v>108.37377191151704</v>
      </c>
      <c r="T663">
        <f t="shared" si="194"/>
        <v>145.05747449458096</v>
      </c>
      <c r="U663">
        <f t="shared" si="185"/>
        <v>24.428558371717752</v>
      </c>
      <c r="V663">
        <f t="shared" si="195"/>
        <v>148.52334682334464</v>
      </c>
      <c r="W663">
        <f t="shared" si="186"/>
        <v>2.1805046041263694</v>
      </c>
      <c r="X663">
        <f t="shared" si="196"/>
        <v>150.43421778966535</v>
      </c>
      <c r="Y663">
        <f t="shared" si="187"/>
        <v>0.18854508886186547</v>
      </c>
      <c r="Z663">
        <f t="shared" si="197"/>
        <v>151.15567992610832</v>
      </c>
      <c r="AA663">
        <f t="shared" si="188"/>
        <v>1.3355960916097318</v>
      </c>
    </row>
    <row r="664" spans="1:27" x14ac:dyDescent="0.3">
      <c r="A664">
        <v>663</v>
      </c>
      <c r="B664" s="1">
        <v>42799</v>
      </c>
      <c r="C664">
        <v>131</v>
      </c>
      <c r="D664">
        <v>58</v>
      </c>
      <c r="E664">
        <v>1</v>
      </c>
      <c r="F664">
        <v>6</v>
      </c>
      <c r="G664">
        <v>17</v>
      </c>
      <c r="H664">
        <v>14</v>
      </c>
      <c r="I664">
        <v>131</v>
      </c>
      <c r="J664">
        <f t="shared" si="189"/>
        <v>100.2925649970193</v>
      </c>
      <c r="K664">
        <f t="shared" si="180"/>
        <v>942.94656446228441</v>
      </c>
      <c r="L664">
        <f t="shared" si="190"/>
        <v>115.68871484817532</v>
      </c>
      <c r="M664">
        <f t="shared" si="181"/>
        <v>234.43545300048683</v>
      </c>
      <c r="N664">
        <f t="shared" si="191"/>
        <v>129.40945671912897</v>
      </c>
      <c r="O664">
        <f t="shared" si="182"/>
        <v>2.5298279283239853</v>
      </c>
      <c r="P664">
        <f t="shared" si="192"/>
        <v>138.94887505907377</v>
      </c>
      <c r="Q664">
        <f t="shared" si="183"/>
        <v>63.184614704765046</v>
      </c>
      <c r="R664">
        <f t="shared" si="193"/>
        <v>144.79486378872951</v>
      </c>
      <c r="S664">
        <f t="shared" si="184"/>
        <v>190.29826694960082</v>
      </c>
      <c r="T664">
        <f t="shared" si="194"/>
        <v>148.02298979783239</v>
      </c>
      <c r="U664">
        <f t="shared" si="185"/>
        <v>289.78218165710581</v>
      </c>
      <c r="V664">
        <f t="shared" si="195"/>
        <v>149.5570040470034</v>
      </c>
      <c r="W664">
        <f t="shared" si="186"/>
        <v>344.3623992005007</v>
      </c>
      <c r="X664">
        <f t="shared" si="196"/>
        <v>150.08684355793307</v>
      </c>
      <c r="Y664">
        <f t="shared" si="187"/>
        <v>364.30759700501096</v>
      </c>
      <c r="Z664">
        <f t="shared" si="197"/>
        <v>150.11556799261083</v>
      </c>
      <c r="AA664">
        <f t="shared" si="188"/>
        <v>365.40493968012782</v>
      </c>
    </row>
    <row r="665" spans="1:27" x14ac:dyDescent="0.3">
      <c r="A665">
        <v>664</v>
      </c>
      <c r="B665" s="1">
        <v>42800</v>
      </c>
      <c r="C665">
        <v>137</v>
      </c>
      <c r="D665">
        <v>53</v>
      </c>
      <c r="E665">
        <v>3</v>
      </c>
      <c r="F665">
        <v>6</v>
      </c>
      <c r="G665">
        <v>13</v>
      </c>
      <c r="H665">
        <v>14</v>
      </c>
      <c r="I665">
        <v>137</v>
      </c>
      <c r="J665">
        <f t="shared" si="189"/>
        <v>103.36330849731738</v>
      </c>
      <c r="K665">
        <f t="shared" si="180"/>
        <v>1131.4270152466413</v>
      </c>
      <c r="L665">
        <f t="shared" si="190"/>
        <v>118.75097187854027</v>
      </c>
      <c r="M665">
        <f t="shared" si="181"/>
        <v>333.02702737782806</v>
      </c>
      <c r="N665">
        <f t="shared" si="191"/>
        <v>129.88661970339027</v>
      </c>
      <c r="O665">
        <f t="shared" si="182"/>
        <v>50.60017924419558</v>
      </c>
      <c r="P665">
        <f t="shared" si="192"/>
        <v>135.76932503544427</v>
      </c>
      <c r="Q665">
        <f t="shared" si="183"/>
        <v>1.5145608683842517</v>
      </c>
      <c r="R665">
        <f t="shared" si="193"/>
        <v>137.89743189436476</v>
      </c>
      <c r="S665">
        <f t="shared" si="184"/>
        <v>0.80538400502311713</v>
      </c>
      <c r="T665">
        <f t="shared" si="194"/>
        <v>137.80919591913295</v>
      </c>
      <c r="U665">
        <f t="shared" si="185"/>
        <v>0.65479803554141414</v>
      </c>
      <c r="V665">
        <f t="shared" si="195"/>
        <v>136.567101214101</v>
      </c>
      <c r="W665">
        <f t="shared" si="186"/>
        <v>0.18740135883282738</v>
      </c>
      <c r="X665">
        <f t="shared" si="196"/>
        <v>134.81736871158662</v>
      </c>
      <c r="Y665">
        <f t="shared" si="187"/>
        <v>4.7638793411610321</v>
      </c>
      <c r="Z665">
        <f t="shared" si="197"/>
        <v>132.91155679926109</v>
      </c>
      <c r="AA665">
        <f t="shared" si="188"/>
        <v>16.715367805668208</v>
      </c>
    </row>
    <row r="666" spans="1:27" x14ac:dyDescent="0.3">
      <c r="A666">
        <v>665</v>
      </c>
      <c r="B666" s="1">
        <v>42801</v>
      </c>
      <c r="C666">
        <v>142</v>
      </c>
      <c r="D666">
        <v>48</v>
      </c>
      <c r="E666">
        <v>13</v>
      </c>
      <c r="F666">
        <v>19</v>
      </c>
      <c r="G666">
        <v>12</v>
      </c>
      <c r="H666">
        <v>14</v>
      </c>
      <c r="I666">
        <v>142</v>
      </c>
      <c r="J666">
        <f t="shared" si="189"/>
        <v>106.72697764758564</v>
      </c>
      <c r="K666">
        <f t="shared" si="180"/>
        <v>1244.186105873923</v>
      </c>
      <c r="L666">
        <f t="shared" si="190"/>
        <v>122.40077750283223</v>
      </c>
      <c r="M666">
        <f t="shared" si="181"/>
        <v>384.12952249348734</v>
      </c>
      <c r="N666">
        <f t="shared" si="191"/>
        <v>132.02063379237319</v>
      </c>
      <c r="O666">
        <f t="shared" si="182"/>
        <v>99.587749905923914</v>
      </c>
      <c r="P666">
        <f t="shared" si="192"/>
        <v>136.26159502126657</v>
      </c>
      <c r="Q666">
        <f t="shared" si="183"/>
        <v>32.929291699952593</v>
      </c>
      <c r="R666">
        <f t="shared" si="193"/>
        <v>137.44871594718239</v>
      </c>
      <c r="S666">
        <f t="shared" si="184"/>
        <v>20.714186529431863</v>
      </c>
      <c r="T666">
        <f t="shared" si="194"/>
        <v>137.3236783676532</v>
      </c>
      <c r="U666">
        <f t="shared" si="185"/>
        <v>21.867984009154629</v>
      </c>
      <c r="V666">
        <f t="shared" si="195"/>
        <v>136.87013036423031</v>
      </c>
      <c r="W666">
        <f t="shared" si="186"/>
        <v>26.315562479991893</v>
      </c>
      <c r="X666">
        <f t="shared" si="196"/>
        <v>136.56347374231734</v>
      </c>
      <c r="Y666">
        <f t="shared" si="187"/>
        <v>29.555817750473008</v>
      </c>
      <c r="Z666">
        <f t="shared" si="197"/>
        <v>136.59115567992609</v>
      </c>
      <c r="AA666">
        <f t="shared" si="188"/>
        <v>29.255596878795807</v>
      </c>
    </row>
    <row r="667" spans="1:27" x14ac:dyDescent="0.3">
      <c r="A667">
        <v>666</v>
      </c>
      <c r="B667" s="1">
        <v>42803</v>
      </c>
      <c r="C667">
        <v>95</v>
      </c>
      <c r="D667">
        <v>73</v>
      </c>
      <c r="E667">
        <v>13</v>
      </c>
      <c r="F667">
        <v>12</v>
      </c>
      <c r="G667">
        <v>12</v>
      </c>
      <c r="H667">
        <v>14</v>
      </c>
      <c r="I667">
        <v>95</v>
      </c>
      <c r="J667">
        <f t="shared" si="189"/>
        <v>110.25427988282708</v>
      </c>
      <c r="K667">
        <f t="shared" si="180"/>
        <v>232.69305474362287</v>
      </c>
      <c r="L667">
        <f t="shared" si="190"/>
        <v>126.32062200226579</v>
      </c>
      <c r="M667">
        <f t="shared" si="181"/>
        <v>980.98136260881608</v>
      </c>
      <c r="N667">
        <f t="shared" si="191"/>
        <v>135.01444365466122</v>
      </c>
      <c r="O667">
        <f t="shared" si="182"/>
        <v>1601.1557009920577</v>
      </c>
      <c r="P667">
        <f t="shared" si="192"/>
        <v>138.55695701275994</v>
      </c>
      <c r="Q667">
        <f t="shared" si="183"/>
        <v>1897.2085042114172</v>
      </c>
      <c r="R667">
        <f t="shared" si="193"/>
        <v>139.7243579735912</v>
      </c>
      <c r="S667">
        <f t="shared" si="184"/>
        <v>2000.2681961499304</v>
      </c>
      <c r="T667">
        <f t="shared" si="194"/>
        <v>140.12947134706127</v>
      </c>
      <c r="U667">
        <f t="shared" si="185"/>
        <v>2036.669184065224</v>
      </c>
      <c r="V667">
        <f t="shared" si="195"/>
        <v>140.46103910926908</v>
      </c>
      <c r="W667">
        <f t="shared" si="186"/>
        <v>2066.706076894493</v>
      </c>
      <c r="X667">
        <f t="shared" si="196"/>
        <v>140.91269474846348</v>
      </c>
      <c r="Y667">
        <f t="shared" si="187"/>
        <v>2107.975539065586</v>
      </c>
      <c r="Z667">
        <f t="shared" si="197"/>
        <v>141.4591155679926</v>
      </c>
      <c r="AA667">
        <f t="shared" si="188"/>
        <v>2158.4494193600922</v>
      </c>
    </row>
    <row r="668" spans="1:27" x14ac:dyDescent="0.3">
      <c r="A668">
        <v>667</v>
      </c>
      <c r="B668" s="1">
        <v>42804</v>
      </c>
      <c r="C668">
        <v>160</v>
      </c>
      <c r="D668">
        <v>60</v>
      </c>
      <c r="E668">
        <v>13</v>
      </c>
      <c r="F668">
        <v>4</v>
      </c>
      <c r="G668">
        <v>11</v>
      </c>
      <c r="H668">
        <v>14</v>
      </c>
      <c r="I668">
        <v>160</v>
      </c>
      <c r="J668">
        <f t="shared" si="189"/>
        <v>108.72885189454438</v>
      </c>
      <c r="K668">
        <f t="shared" si="180"/>
        <v>2628.7306280515659</v>
      </c>
      <c r="L668">
        <f t="shared" si="190"/>
        <v>120.05649760181264</v>
      </c>
      <c r="M668">
        <f t="shared" si="181"/>
        <v>1595.4833838339996</v>
      </c>
      <c r="N668">
        <f t="shared" si="191"/>
        <v>123.01011055826285</v>
      </c>
      <c r="O668">
        <f t="shared" si="182"/>
        <v>1368.2519209119373</v>
      </c>
      <c r="P668">
        <f t="shared" si="192"/>
        <v>121.13417420765596</v>
      </c>
      <c r="Q668">
        <f t="shared" si="183"/>
        <v>1510.5524145208353</v>
      </c>
      <c r="R668">
        <f t="shared" si="193"/>
        <v>117.3621789867956</v>
      </c>
      <c r="S668">
        <f t="shared" si="184"/>
        <v>1817.9837807540548</v>
      </c>
      <c r="T668">
        <f t="shared" si="194"/>
        <v>113.05178853882451</v>
      </c>
      <c r="U668">
        <f t="shared" si="185"/>
        <v>2204.1345594032496</v>
      </c>
      <c r="V668">
        <f t="shared" si="195"/>
        <v>108.63831173278072</v>
      </c>
      <c r="W668">
        <f t="shared" si="186"/>
        <v>2638.0230216590107</v>
      </c>
      <c r="X668">
        <f t="shared" si="196"/>
        <v>104.18253894969268</v>
      </c>
      <c r="Y668">
        <f t="shared" si="187"/>
        <v>3115.5889581025745</v>
      </c>
      <c r="Z668">
        <f t="shared" si="197"/>
        <v>99.645911556799263</v>
      </c>
      <c r="AA668">
        <f t="shared" si="188"/>
        <v>3642.6159918096969</v>
      </c>
    </row>
    <row r="669" spans="1:27" x14ac:dyDescent="0.3">
      <c r="A669">
        <v>668</v>
      </c>
      <c r="B669" s="1">
        <v>42805</v>
      </c>
      <c r="C669">
        <v>151</v>
      </c>
      <c r="D669">
        <v>36</v>
      </c>
      <c r="E669">
        <v>13</v>
      </c>
      <c r="F669">
        <v>4</v>
      </c>
      <c r="G669">
        <v>10</v>
      </c>
      <c r="H669">
        <v>14</v>
      </c>
      <c r="I669">
        <v>151</v>
      </c>
      <c r="J669">
        <f t="shared" si="189"/>
        <v>113.85596670508994</v>
      </c>
      <c r="K669">
        <f t="shared" si="180"/>
        <v>1379.6792094133871</v>
      </c>
      <c r="L669">
        <f t="shared" si="190"/>
        <v>128.04519808145011</v>
      </c>
      <c r="M669">
        <f t="shared" si="181"/>
        <v>526.92293111986169</v>
      </c>
      <c r="N669">
        <f t="shared" si="191"/>
        <v>134.10707739078399</v>
      </c>
      <c r="O669">
        <f t="shared" si="182"/>
        <v>285.37083428096162</v>
      </c>
      <c r="P669">
        <f t="shared" si="192"/>
        <v>136.68050452459357</v>
      </c>
      <c r="Q669">
        <f t="shared" si="183"/>
        <v>205.04795067018514</v>
      </c>
      <c r="R669">
        <f t="shared" si="193"/>
        <v>138.68108949339779</v>
      </c>
      <c r="S669">
        <f t="shared" si="184"/>
        <v>151.75555606967427</v>
      </c>
      <c r="T669">
        <f t="shared" si="194"/>
        <v>141.22071541552981</v>
      </c>
      <c r="U669">
        <f t="shared" si="185"/>
        <v>95.634406984056298</v>
      </c>
      <c r="V669">
        <f t="shared" si="195"/>
        <v>144.59149351983422</v>
      </c>
      <c r="W669">
        <f t="shared" si="186"/>
        <v>41.068955306326842</v>
      </c>
      <c r="X669">
        <f t="shared" si="196"/>
        <v>148.83650778993854</v>
      </c>
      <c r="Y669">
        <f t="shared" si="187"/>
        <v>4.6806985429966339</v>
      </c>
      <c r="Z669">
        <f t="shared" si="197"/>
        <v>153.96459115567993</v>
      </c>
      <c r="AA669">
        <f t="shared" si="188"/>
        <v>8.7888007203356402</v>
      </c>
    </row>
    <row r="670" spans="1:27" x14ac:dyDescent="0.3">
      <c r="A670">
        <v>669</v>
      </c>
      <c r="B670" s="1">
        <v>42806</v>
      </c>
      <c r="C670">
        <v>92</v>
      </c>
      <c r="D670">
        <v>35</v>
      </c>
      <c r="E670">
        <v>13</v>
      </c>
      <c r="F670">
        <v>3</v>
      </c>
      <c r="G670">
        <v>10</v>
      </c>
      <c r="H670">
        <v>14</v>
      </c>
      <c r="I670">
        <v>92</v>
      </c>
      <c r="J670">
        <f t="shared" si="189"/>
        <v>117.57037003458095</v>
      </c>
      <c r="K670">
        <f t="shared" si="180"/>
        <v>653.84382370539515</v>
      </c>
      <c r="L670">
        <f t="shared" si="190"/>
        <v>132.63615846516009</v>
      </c>
      <c r="M670">
        <f t="shared" si="181"/>
        <v>1651.2973748056024</v>
      </c>
      <c r="N670">
        <f t="shared" si="191"/>
        <v>139.17495417354877</v>
      </c>
      <c r="O670">
        <f t="shared" si="182"/>
        <v>2225.4763012764265</v>
      </c>
      <c r="P670">
        <f t="shared" si="192"/>
        <v>142.40830271475613</v>
      </c>
      <c r="Q670">
        <f t="shared" si="183"/>
        <v>2540.9969825824905</v>
      </c>
      <c r="R670">
        <f t="shared" si="193"/>
        <v>144.8405447466989</v>
      </c>
      <c r="S670">
        <f t="shared" si="184"/>
        <v>2792.1231691278881</v>
      </c>
      <c r="T670">
        <f t="shared" si="194"/>
        <v>147.08828616621193</v>
      </c>
      <c r="U670">
        <f t="shared" si="185"/>
        <v>3034.7192727304569</v>
      </c>
      <c r="V670">
        <f t="shared" si="195"/>
        <v>149.07744805595027</v>
      </c>
      <c r="W670">
        <f t="shared" si="186"/>
        <v>3257.8350765797013</v>
      </c>
      <c r="X670">
        <f t="shared" si="196"/>
        <v>150.56730155798772</v>
      </c>
      <c r="Y670">
        <f t="shared" si="187"/>
        <v>3430.1288117842705</v>
      </c>
      <c r="Z670">
        <f t="shared" si="197"/>
        <v>151.29645911556798</v>
      </c>
      <c r="AA670">
        <f t="shared" si="188"/>
        <v>3516.0700636442257</v>
      </c>
    </row>
    <row r="671" spans="1:27" x14ac:dyDescent="0.3">
      <c r="A671">
        <v>670</v>
      </c>
      <c r="B671" s="1">
        <v>42807</v>
      </c>
      <c r="C671">
        <v>88</v>
      </c>
      <c r="D671">
        <v>48</v>
      </c>
      <c r="E671">
        <v>13</v>
      </c>
      <c r="F671">
        <v>19</v>
      </c>
      <c r="G671">
        <v>12</v>
      </c>
      <c r="H671">
        <v>14</v>
      </c>
      <c r="I671">
        <v>88</v>
      </c>
      <c r="J671">
        <f t="shared" si="189"/>
        <v>115.01333303112285</v>
      </c>
      <c r="K671">
        <f t="shared" si="180"/>
        <v>729.72016145035309</v>
      </c>
      <c r="L671">
        <f t="shared" si="190"/>
        <v>124.50892677212809</v>
      </c>
      <c r="M671">
        <f t="shared" si="181"/>
        <v>1332.9017340526113</v>
      </c>
      <c r="N671">
        <f t="shared" si="191"/>
        <v>125.02246792148412</v>
      </c>
      <c r="O671">
        <f t="shared" si="182"/>
        <v>1370.6631309973209</v>
      </c>
      <c r="P671">
        <f t="shared" si="192"/>
        <v>122.24498162885368</v>
      </c>
      <c r="Q671">
        <f t="shared" si="183"/>
        <v>1172.718766760526</v>
      </c>
      <c r="R671">
        <f t="shared" si="193"/>
        <v>118.42027237334945</v>
      </c>
      <c r="S671">
        <f t="shared" si="184"/>
        <v>925.39297126876761</v>
      </c>
      <c r="T671">
        <f t="shared" si="194"/>
        <v>114.03531446648478</v>
      </c>
      <c r="U671">
        <f t="shared" si="185"/>
        <v>677.83759936875151</v>
      </c>
      <c r="V671">
        <f t="shared" si="195"/>
        <v>109.12323441678508</v>
      </c>
      <c r="W671">
        <f t="shared" si="186"/>
        <v>446.19103222645379</v>
      </c>
      <c r="X671">
        <f t="shared" si="196"/>
        <v>103.71346031159754</v>
      </c>
      <c r="Y671">
        <f t="shared" si="187"/>
        <v>246.91283496415119</v>
      </c>
      <c r="Z671">
        <f t="shared" si="197"/>
        <v>97.92964591155679</v>
      </c>
      <c r="AA671">
        <f t="shared" si="188"/>
        <v>98.597867928896477</v>
      </c>
    </row>
    <row r="672" spans="1:27" x14ac:dyDescent="0.3">
      <c r="A672">
        <v>671</v>
      </c>
      <c r="B672" s="1">
        <v>42808</v>
      </c>
      <c r="C672">
        <v>95</v>
      </c>
      <c r="D672">
        <v>46</v>
      </c>
      <c r="E672">
        <v>15</v>
      </c>
      <c r="F672">
        <v>1</v>
      </c>
      <c r="G672">
        <v>11</v>
      </c>
      <c r="H672">
        <v>14</v>
      </c>
      <c r="I672">
        <v>95</v>
      </c>
      <c r="J672">
        <f t="shared" si="189"/>
        <v>112.31199972801056</v>
      </c>
      <c r="K672">
        <f t="shared" si="180"/>
        <v>299.70533458263776</v>
      </c>
      <c r="L672">
        <f t="shared" si="190"/>
        <v>117.20714141770247</v>
      </c>
      <c r="M672">
        <f t="shared" si="181"/>
        <v>493.15712994583663</v>
      </c>
      <c r="N672">
        <f t="shared" si="191"/>
        <v>113.91572754503889</v>
      </c>
      <c r="O672">
        <f t="shared" si="182"/>
        <v>357.80474855814305</v>
      </c>
      <c r="P672">
        <f t="shared" si="192"/>
        <v>108.54698897731221</v>
      </c>
      <c r="Q672">
        <f t="shared" si="183"/>
        <v>183.52091035141854</v>
      </c>
      <c r="R672">
        <f t="shared" si="193"/>
        <v>103.21013618667473</v>
      </c>
      <c r="S672">
        <f t="shared" si="184"/>
        <v>67.406336203745894</v>
      </c>
      <c r="T672">
        <f t="shared" si="194"/>
        <v>98.414125786593914</v>
      </c>
      <c r="U672">
        <f t="shared" si="185"/>
        <v>11.656254886685511</v>
      </c>
      <c r="V672">
        <f t="shared" si="195"/>
        <v>94.336970325035523</v>
      </c>
      <c r="W672">
        <f t="shared" si="186"/>
        <v>0.43960834988350012</v>
      </c>
      <c r="X672">
        <f t="shared" si="196"/>
        <v>91.142692062319512</v>
      </c>
      <c r="Y672">
        <f t="shared" si="187"/>
        <v>14.878824526092902</v>
      </c>
      <c r="Z672">
        <f t="shared" si="197"/>
        <v>88.992964591155683</v>
      </c>
      <c r="AA672">
        <f t="shared" si="188"/>
        <v>36.084474403109411</v>
      </c>
    </row>
    <row r="673" spans="1:27" x14ac:dyDescent="0.3">
      <c r="A673">
        <v>672</v>
      </c>
      <c r="B673" s="1">
        <v>42809</v>
      </c>
      <c r="C673">
        <v>108</v>
      </c>
      <c r="D673">
        <v>40</v>
      </c>
      <c r="E673">
        <v>21</v>
      </c>
      <c r="F673">
        <v>2</v>
      </c>
      <c r="G673">
        <v>16</v>
      </c>
      <c r="H673">
        <v>14</v>
      </c>
      <c r="I673">
        <v>108</v>
      </c>
      <c r="J673">
        <f t="shared" si="189"/>
        <v>110.58079975520951</v>
      </c>
      <c r="K673">
        <f t="shared" si="180"/>
        <v>6.6605273764894752</v>
      </c>
      <c r="L673">
        <f t="shared" si="190"/>
        <v>112.76571313416198</v>
      </c>
      <c r="M673">
        <f t="shared" si="181"/>
        <v>22.712021677124046</v>
      </c>
      <c r="N673">
        <f t="shared" si="191"/>
        <v>108.24100928152721</v>
      </c>
      <c r="O673">
        <f t="shared" si="182"/>
        <v>5.8085473782263045E-2</v>
      </c>
      <c r="P673">
        <f t="shared" si="192"/>
        <v>103.12819338638732</v>
      </c>
      <c r="Q673">
        <f t="shared" si="183"/>
        <v>23.734499680440216</v>
      </c>
      <c r="R673">
        <f t="shared" si="193"/>
        <v>99.105068093337366</v>
      </c>
      <c r="S673">
        <f t="shared" si="184"/>
        <v>79.119813624164976</v>
      </c>
      <c r="T673">
        <f t="shared" si="194"/>
        <v>96.365650314637577</v>
      </c>
      <c r="U673">
        <f t="shared" si="185"/>
        <v>135.35809260129273</v>
      </c>
      <c r="V673">
        <f t="shared" si="195"/>
        <v>94.801091097510664</v>
      </c>
      <c r="W673">
        <f t="shared" si="186"/>
        <v>174.21119621621224</v>
      </c>
      <c r="X673">
        <f t="shared" si="196"/>
        <v>94.228538412463905</v>
      </c>
      <c r="Y673">
        <f t="shared" si="187"/>
        <v>189.65315425698219</v>
      </c>
      <c r="Z673">
        <f t="shared" si="197"/>
        <v>94.399296459115561</v>
      </c>
      <c r="AA673">
        <f t="shared" si="188"/>
        <v>184.97913680702652</v>
      </c>
    </row>
    <row r="674" spans="1:27" x14ac:dyDescent="0.3">
      <c r="A674">
        <v>673</v>
      </c>
      <c r="B674" s="1">
        <v>42810</v>
      </c>
      <c r="C674">
        <v>110</v>
      </c>
      <c r="D674">
        <v>43</v>
      </c>
      <c r="E674">
        <v>18</v>
      </c>
      <c r="F674">
        <v>3</v>
      </c>
      <c r="G674">
        <v>13</v>
      </c>
      <c r="H674">
        <v>14</v>
      </c>
      <c r="I674">
        <v>110</v>
      </c>
      <c r="J674">
        <f t="shared" si="189"/>
        <v>110.32271977968855</v>
      </c>
      <c r="K674">
        <f t="shared" si="180"/>
        <v>0.10414805620222935</v>
      </c>
      <c r="L674">
        <f t="shared" si="190"/>
        <v>111.81257050732958</v>
      </c>
      <c r="M674">
        <f t="shared" si="181"/>
        <v>3.2854118440410178</v>
      </c>
      <c r="N674">
        <f t="shared" si="191"/>
        <v>108.16870649706905</v>
      </c>
      <c r="O674">
        <f t="shared" si="182"/>
        <v>3.3536358938770992</v>
      </c>
      <c r="P674">
        <f t="shared" si="192"/>
        <v>105.0769160318324</v>
      </c>
      <c r="Q674">
        <f t="shared" si="183"/>
        <v>24.236755757628874</v>
      </c>
      <c r="R674">
        <f t="shared" si="193"/>
        <v>103.55253404666868</v>
      </c>
      <c r="S674">
        <f t="shared" si="184"/>
        <v>41.569817219366513</v>
      </c>
      <c r="T674">
        <f t="shared" si="194"/>
        <v>103.34626012585503</v>
      </c>
      <c r="U674">
        <f t="shared" si="185"/>
        <v>44.272254312786785</v>
      </c>
      <c r="V674">
        <f t="shared" si="195"/>
        <v>104.0403273292532</v>
      </c>
      <c r="W674">
        <f t="shared" si="186"/>
        <v>35.517698342446273</v>
      </c>
      <c r="X674">
        <f t="shared" si="196"/>
        <v>105.24570768249278</v>
      </c>
      <c r="Y674">
        <f t="shared" si="187"/>
        <v>22.603295440308191</v>
      </c>
      <c r="Z674">
        <f t="shared" si="197"/>
        <v>106.63992964591156</v>
      </c>
      <c r="AA674">
        <f t="shared" si="188"/>
        <v>11.290072784423984</v>
      </c>
    </row>
    <row r="675" spans="1:27" x14ac:dyDescent="0.3">
      <c r="A675">
        <v>674</v>
      </c>
      <c r="B675" s="1">
        <v>42811</v>
      </c>
      <c r="C675">
        <v>106</v>
      </c>
      <c r="D675">
        <v>40</v>
      </c>
      <c r="E675">
        <v>19</v>
      </c>
      <c r="F675">
        <v>4</v>
      </c>
      <c r="G675">
        <v>10</v>
      </c>
      <c r="H675">
        <v>14</v>
      </c>
      <c r="I675">
        <v>106</v>
      </c>
      <c r="J675">
        <f t="shared" si="189"/>
        <v>110.29044780171971</v>
      </c>
      <c r="K675">
        <f t="shared" si="180"/>
        <v>18.407942339281472</v>
      </c>
      <c r="L675">
        <f t="shared" si="190"/>
        <v>111.45005640586368</v>
      </c>
      <c r="M675">
        <f t="shared" si="181"/>
        <v>29.7031148270957</v>
      </c>
      <c r="N675">
        <f t="shared" si="191"/>
        <v>108.71809454794833</v>
      </c>
      <c r="O675">
        <f t="shared" si="182"/>
        <v>7.3880379715864128</v>
      </c>
      <c r="P675">
        <f t="shared" si="192"/>
        <v>107.04614961909944</v>
      </c>
      <c r="Q675">
        <f t="shared" si="183"/>
        <v>1.0944290255418996</v>
      </c>
      <c r="R675">
        <f t="shared" si="193"/>
        <v>106.77626702333434</v>
      </c>
      <c r="S675">
        <f t="shared" si="184"/>
        <v>0.60259049151635891</v>
      </c>
      <c r="T675">
        <f t="shared" si="194"/>
        <v>107.33850405034201</v>
      </c>
      <c r="U675">
        <f t="shared" si="185"/>
        <v>1.7915930927819661</v>
      </c>
      <c r="V675">
        <f t="shared" si="195"/>
        <v>108.21209819877596</v>
      </c>
      <c r="W675">
        <f t="shared" si="186"/>
        <v>4.8933784410278554</v>
      </c>
      <c r="X675">
        <f t="shared" si="196"/>
        <v>109.04914153649855</v>
      </c>
      <c r="Y675">
        <f t="shared" si="187"/>
        <v>9.2972641096007553</v>
      </c>
      <c r="Z675">
        <f t="shared" si="197"/>
        <v>109.66399296459116</v>
      </c>
      <c r="AA675">
        <f t="shared" si="188"/>
        <v>13.424844444573512</v>
      </c>
    </row>
    <row r="676" spans="1:27" x14ac:dyDescent="0.3">
      <c r="A676">
        <v>675</v>
      </c>
      <c r="B676" s="1">
        <v>42812</v>
      </c>
      <c r="C676">
        <v>99</v>
      </c>
      <c r="D676">
        <v>30</v>
      </c>
      <c r="E676">
        <v>20</v>
      </c>
      <c r="F676">
        <v>4</v>
      </c>
      <c r="G676">
        <v>10</v>
      </c>
      <c r="H676">
        <v>14</v>
      </c>
      <c r="I676">
        <v>99</v>
      </c>
      <c r="J676">
        <f t="shared" si="189"/>
        <v>109.86140302154774</v>
      </c>
      <c r="K676">
        <f t="shared" si="180"/>
        <v>117.97007559648647</v>
      </c>
      <c r="L676">
        <f t="shared" si="190"/>
        <v>110.36004512469096</v>
      </c>
      <c r="M676">
        <f t="shared" si="181"/>
        <v>129.05062523501476</v>
      </c>
      <c r="N676">
        <f t="shared" si="191"/>
        <v>107.90266618356382</v>
      </c>
      <c r="O676">
        <f t="shared" si="182"/>
        <v>79.25746517597085</v>
      </c>
      <c r="P676">
        <f t="shared" si="192"/>
        <v>106.62768977145967</v>
      </c>
      <c r="Q676">
        <f t="shared" si="183"/>
        <v>58.181651249630491</v>
      </c>
      <c r="R676">
        <f t="shared" si="193"/>
        <v>106.38813351166718</v>
      </c>
      <c r="S676">
        <f t="shared" si="184"/>
        <v>54.584516786219588</v>
      </c>
      <c r="T676">
        <f t="shared" si="194"/>
        <v>106.53540162013681</v>
      </c>
      <c r="U676">
        <f t="shared" si="185"/>
        <v>56.782277576760457</v>
      </c>
      <c r="V676">
        <f t="shared" si="195"/>
        <v>106.66362945963277</v>
      </c>
      <c r="W676">
        <f t="shared" si="186"/>
        <v>58.731216494551305</v>
      </c>
      <c r="X676">
        <f t="shared" si="196"/>
        <v>106.60982830729972</v>
      </c>
      <c r="Y676">
        <f t="shared" si="187"/>
        <v>57.909486866580153</v>
      </c>
      <c r="Z676">
        <f t="shared" si="197"/>
        <v>106.36639929645912</v>
      </c>
      <c r="AA676">
        <f t="shared" si="188"/>
        <v>54.263838594873441</v>
      </c>
    </row>
    <row r="677" spans="1:27" x14ac:dyDescent="0.3">
      <c r="A677">
        <v>676</v>
      </c>
      <c r="B677" s="1">
        <v>42813</v>
      </c>
      <c r="C677">
        <v>78</v>
      </c>
      <c r="D677">
        <v>35</v>
      </c>
      <c r="E677">
        <v>15</v>
      </c>
      <c r="F677">
        <v>4</v>
      </c>
      <c r="G677">
        <v>10</v>
      </c>
      <c r="H677">
        <v>14</v>
      </c>
      <c r="I677">
        <v>78</v>
      </c>
      <c r="J677">
        <f t="shared" si="189"/>
        <v>108.77526271939298</v>
      </c>
      <c r="K677">
        <f t="shared" si="180"/>
        <v>947.11679544765968</v>
      </c>
      <c r="L677">
        <f t="shared" si="190"/>
        <v>108.08803609975277</v>
      </c>
      <c r="M677">
        <f t="shared" si="181"/>
        <v>905.28991634002591</v>
      </c>
      <c r="N677">
        <f t="shared" si="191"/>
        <v>105.23186632849468</v>
      </c>
      <c r="O677">
        <f t="shared" si="182"/>
        <v>741.57454373300209</v>
      </c>
      <c r="P677">
        <f t="shared" si="192"/>
        <v>103.5766138628758</v>
      </c>
      <c r="Q677">
        <f t="shared" si="183"/>
        <v>654.16317669065074</v>
      </c>
      <c r="R677">
        <f t="shared" si="193"/>
        <v>102.69406675583359</v>
      </c>
      <c r="S677">
        <f t="shared" si="184"/>
        <v>609.79693294156561</v>
      </c>
      <c r="T677">
        <f t="shared" si="194"/>
        <v>102.01416064805473</v>
      </c>
      <c r="U677">
        <f t="shared" si="185"/>
        <v>576.67991163058025</v>
      </c>
      <c r="V677">
        <f t="shared" si="195"/>
        <v>101.29908883788983</v>
      </c>
      <c r="W677">
        <f t="shared" si="186"/>
        <v>542.84754067588233</v>
      </c>
      <c r="X677">
        <f t="shared" si="196"/>
        <v>100.52196566145994</v>
      </c>
      <c r="Y677">
        <f t="shared" si="187"/>
        <v>507.23893725598089</v>
      </c>
      <c r="Z677">
        <f t="shared" si="197"/>
        <v>99.736639929645918</v>
      </c>
      <c r="AA677">
        <f t="shared" si="188"/>
        <v>472.4815154310773</v>
      </c>
    </row>
    <row r="678" spans="1:27" x14ac:dyDescent="0.3">
      <c r="A678">
        <v>677</v>
      </c>
      <c r="B678" s="1">
        <v>42814</v>
      </c>
      <c r="C678">
        <v>80</v>
      </c>
      <c r="D678">
        <v>28</v>
      </c>
      <c r="E678">
        <v>12</v>
      </c>
      <c r="F678">
        <v>5</v>
      </c>
      <c r="G678">
        <v>10</v>
      </c>
      <c r="H678">
        <v>14</v>
      </c>
      <c r="I678">
        <v>80</v>
      </c>
      <c r="J678">
        <f t="shared" si="189"/>
        <v>105.69773644745368</v>
      </c>
      <c r="K678">
        <f t="shared" si="180"/>
        <v>660.37365852278924</v>
      </c>
      <c r="L678">
        <f t="shared" si="190"/>
        <v>102.07042887980222</v>
      </c>
      <c r="M678">
        <f t="shared" si="181"/>
        <v>487.10383093840795</v>
      </c>
      <c r="N678">
        <f t="shared" si="191"/>
        <v>97.062306429946261</v>
      </c>
      <c r="O678">
        <f t="shared" si="182"/>
        <v>291.12230070938551</v>
      </c>
      <c r="P678">
        <f t="shared" si="192"/>
        <v>93.345968317725479</v>
      </c>
      <c r="Q678">
        <f t="shared" si="183"/>
        <v>178.11487033773224</v>
      </c>
      <c r="R678">
        <f t="shared" si="193"/>
        <v>90.347033377916802</v>
      </c>
      <c r="S678">
        <f t="shared" si="184"/>
        <v>107.06109972372438</v>
      </c>
      <c r="T678">
        <f t="shared" si="194"/>
        <v>87.605664259221896</v>
      </c>
      <c r="U678">
        <f t="shared" si="185"/>
        <v>57.846128824005355</v>
      </c>
      <c r="V678">
        <f t="shared" si="195"/>
        <v>84.989726651366951</v>
      </c>
      <c r="W678">
        <f t="shared" si="186"/>
        <v>24.897372055361643</v>
      </c>
      <c r="X678">
        <f t="shared" si="196"/>
        <v>82.504393132291995</v>
      </c>
      <c r="Y678">
        <f t="shared" si="187"/>
        <v>6.2719849610713077</v>
      </c>
      <c r="Z678">
        <f t="shared" si="197"/>
        <v>80.173663992964592</v>
      </c>
      <c r="AA678">
        <f t="shared" si="188"/>
        <v>3.0159182452405786E-2</v>
      </c>
    </row>
    <row r="679" spans="1:27" x14ac:dyDescent="0.3">
      <c r="A679">
        <v>678</v>
      </c>
      <c r="B679" s="1">
        <v>42815</v>
      </c>
      <c r="C679">
        <v>68</v>
      </c>
      <c r="D679">
        <v>31</v>
      </c>
      <c r="E679">
        <v>11</v>
      </c>
      <c r="F679">
        <v>4</v>
      </c>
      <c r="G679">
        <v>10</v>
      </c>
      <c r="H679">
        <v>14</v>
      </c>
      <c r="I679">
        <v>68</v>
      </c>
      <c r="J679">
        <f t="shared" si="189"/>
        <v>103.12796280270831</v>
      </c>
      <c r="K679">
        <f t="shared" si="180"/>
        <v>1233.9737706684587</v>
      </c>
      <c r="L679">
        <f t="shared" si="190"/>
        <v>97.656343103841778</v>
      </c>
      <c r="M679">
        <f t="shared" si="181"/>
        <v>879.49868629278376</v>
      </c>
      <c r="N679">
        <f t="shared" si="191"/>
        <v>91.943614500962383</v>
      </c>
      <c r="O679">
        <f t="shared" si="182"/>
        <v>573.29667537069611</v>
      </c>
      <c r="P679">
        <f t="shared" si="192"/>
        <v>88.00758099063529</v>
      </c>
      <c r="Q679">
        <f t="shared" si="183"/>
        <v>400.30329709683065</v>
      </c>
      <c r="R679">
        <f t="shared" si="193"/>
        <v>85.173516688958401</v>
      </c>
      <c r="S679">
        <f t="shared" si="184"/>
        <v>294.92967546593269</v>
      </c>
      <c r="T679">
        <f t="shared" si="194"/>
        <v>83.04226570368877</v>
      </c>
      <c r="U679">
        <f t="shared" si="185"/>
        <v>226.26975750037141</v>
      </c>
      <c r="V679">
        <f t="shared" si="195"/>
        <v>81.496917995410087</v>
      </c>
      <c r="W679">
        <f t="shared" si="186"/>
        <v>182.16679537482463</v>
      </c>
      <c r="X679">
        <f t="shared" si="196"/>
        <v>80.500878626458388</v>
      </c>
      <c r="Y679">
        <f t="shared" si="187"/>
        <v>156.27196643344413</v>
      </c>
      <c r="Z679">
        <f t="shared" si="197"/>
        <v>80.017366399296463</v>
      </c>
      <c r="AA679">
        <f t="shared" si="188"/>
        <v>144.41709517493965</v>
      </c>
    </row>
    <row r="680" spans="1:27" x14ac:dyDescent="0.3">
      <c r="A680">
        <v>679</v>
      </c>
      <c r="B680" s="1">
        <v>42816</v>
      </c>
      <c r="C680">
        <v>74</v>
      </c>
      <c r="D680">
        <v>30</v>
      </c>
      <c r="E680">
        <v>11</v>
      </c>
      <c r="F680">
        <v>4</v>
      </c>
      <c r="G680">
        <v>10</v>
      </c>
      <c r="H680">
        <v>14</v>
      </c>
      <c r="I680">
        <v>74</v>
      </c>
      <c r="J680">
        <f t="shared" si="189"/>
        <v>99.615166522437477</v>
      </c>
      <c r="K680">
        <f t="shared" si="180"/>
        <v>656.13675597220163</v>
      </c>
      <c r="L680">
        <f t="shared" si="190"/>
        <v>91.725074483073428</v>
      </c>
      <c r="M680">
        <f t="shared" si="181"/>
        <v>314.17826543050074</v>
      </c>
      <c r="N680">
        <f t="shared" si="191"/>
        <v>84.760530150673674</v>
      </c>
      <c r="O680">
        <f t="shared" si="182"/>
        <v>115.78900912355719</v>
      </c>
      <c r="P680">
        <f t="shared" si="192"/>
        <v>80.004548594381177</v>
      </c>
      <c r="Q680">
        <f t="shared" si="183"/>
        <v>36.054603822284967</v>
      </c>
      <c r="R680">
        <f t="shared" si="193"/>
        <v>76.586758344479193</v>
      </c>
      <c r="S680">
        <f t="shared" si="184"/>
        <v>6.6913187327327366</v>
      </c>
      <c r="T680">
        <f t="shared" si="194"/>
        <v>74.016906281475514</v>
      </c>
      <c r="U680">
        <f t="shared" si="185"/>
        <v>2.8582235332929603E-4</v>
      </c>
      <c r="V680">
        <f t="shared" si="195"/>
        <v>72.049075398623017</v>
      </c>
      <c r="W680">
        <f t="shared" si="186"/>
        <v>3.8061068002579383</v>
      </c>
      <c r="X680">
        <f t="shared" si="196"/>
        <v>70.500175725291683</v>
      </c>
      <c r="Y680">
        <f t="shared" si="187"/>
        <v>12.248769953837595</v>
      </c>
      <c r="Z680">
        <f t="shared" si="197"/>
        <v>69.201736639929649</v>
      </c>
      <c r="AA680">
        <f t="shared" si="188"/>
        <v>23.023331272593612</v>
      </c>
    </row>
    <row r="681" spans="1:27" x14ac:dyDescent="0.3">
      <c r="A681">
        <v>680</v>
      </c>
      <c r="B681" s="1">
        <v>42817</v>
      </c>
      <c r="C681">
        <v>75</v>
      </c>
      <c r="D681">
        <v>29</v>
      </c>
      <c r="E681">
        <v>13</v>
      </c>
      <c r="F681">
        <v>3</v>
      </c>
      <c r="G681">
        <v>10</v>
      </c>
      <c r="H681">
        <v>14</v>
      </c>
      <c r="I681">
        <v>75</v>
      </c>
      <c r="J681">
        <f t="shared" si="189"/>
        <v>97.053649870193738</v>
      </c>
      <c r="K681">
        <f t="shared" si="180"/>
        <v>486.36347259709623</v>
      </c>
      <c r="L681">
        <f t="shared" si="190"/>
        <v>88.180059586458739</v>
      </c>
      <c r="M681">
        <f t="shared" si="181"/>
        <v>173.71397070260292</v>
      </c>
      <c r="N681">
        <f t="shared" si="191"/>
        <v>81.532371105471569</v>
      </c>
      <c r="O681">
        <f t="shared" si="182"/>
        <v>42.671872259599844</v>
      </c>
      <c r="P681">
        <f t="shared" si="192"/>
        <v>77.602729156628698</v>
      </c>
      <c r="Q681">
        <f t="shared" si="183"/>
        <v>6.7741990627651321</v>
      </c>
      <c r="R681">
        <f t="shared" si="193"/>
        <v>75.293379172239597</v>
      </c>
      <c r="S681">
        <f t="shared" si="184"/>
        <v>8.6071338703990918E-2</v>
      </c>
      <c r="T681">
        <f t="shared" si="194"/>
        <v>74.0067625125902</v>
      </c>
      <c r="U681">
        <f t="shared" si="185"/>
        <v>0.9865207063961331</v>
      </c>
      <c r="V681">
        <f t="shared" si="195"/>
        <v>73.414722619586911</v>
      </c>
      <c r="W681">
        <f t="shared" si="186"/>
        <v>2.5131043728493858</v>
      </c>
      <c r="X681">
        <f t="shared" si="196"/>
        <v>73.300035145058331</v>
      </c>
      <c r="Y681">
        <f t="shared" si="187"/>
        <v>2.8898805080368497</v>
      </c>
      <c r="Z681">
        <f t="shared" si="197"/>
        <v>73.520173663992978</v>
      </c>
      <c r="AA681">
        <f t="shared" si="188"/>
        <v>2.1898859847399685</v>
      </c>
    </row>
    <row r="682" spans="1:27" x14ac:dyDescent="0.3">
      <c r="A682">
        <v>681</v>
      </c>
      <c r="B682" s="1">
        <v>42818</v>
      </c>
      <c r="C682">
        <v>73</v>
      </c>
      <c r="D682">
        <v>28</v>
      </c>
      <c r="E682">
        <v>11</v>
      </c>
      <c r="F682">
        <v>6</v>
      </c>
      <c r="G682">
        <v>13</v>
      </c>
      <c r="H682">
        <v>14</v>
      </c>
      <c r="I682">
        <v>73</v>
      </c>
      <c r="J682">
        <f t="shared" si="189"/>
        <v>94.848284883174372</v>
      </c>
      <c r="K682">
        <f t="shared" si="180"/>
        <v>477.34755233634581</v>
      </c>
      <c r="L682">
        <f t="shared" si="190"/>
        <v>85.544047669167</v>
      </c>
      <c r="M682">
        <f t="shared" si="181"/>
        <v>157.35313192633404</v>
      </c>
      <c r="N682">
        <f t="shared" si="191"/>
        <v>79.572659773830097</v>
      </c>
      <c r="O682">
        <f t="shared" si="182"/>
        <v>43.199856502524298</v>
      </c>
      <c r="P682">
        <f t="shared" si="192"/>
        <v>76.561637493977216</v>
      </c>
      <c r="Q682">
        <f t="shared" si="183"/>
        <v>12.685261638504301</v>
      </c>
      <c r="R682">
        <f t="shared" si="193"/>
        <v>75.146689586119805</v>
      </c>
      <c r="S682">
        <f t="shared" si="184"/>
        <v>4.6082761791552214</v>
      </c>
      <c r="T682">
        <f t="shared" si="194"/>
        <v>74.602705005036086</v>
      </c>
      <c r="U682">
        <f t="shared" si="185"/>
        <v>2.5686633331677191</v>
      </c>
      <c r="V682">
        <f t="shared" si="195"/>
        <v>74.52441678587607</v>
      </c>
      <c r="W682">
        <f t="shared" si="186"/>
        <v>2.3238465370607293</v>
      </c>
      <c r="X682">
        <f t="shared" si="196"/>
        <v>74.660007029011666</v>
      </c>
      <c r="Y682">
        <f t="shared" si="187"/>
        <v>2.7556233363681386</v>
      </c>
      <c r="Z682">
        <f t="shared" si="197"/>
        <v>74.852017366399295</v>
      </c>
      <c r="AA682">
        <f t="shared" si="188"/>
        <v>3.4299683254445803</v>
      </c>
    </row>
    <row r="683" spans="1:27" x14ac:dyDescent="0.3">
      <c r="A683">
        <v>682</v>
      </c>
      <c r="B683" s="1">
        <v>42819</v>
      </c>
      <c r="C683">
        <v>69</v>
      </c>
      <c r="D683">
        <v>34</v>
      </c>
      <c r="E683">
        <v>10</v>
      </c>
      <c r="F683">
        <v>7</v>
      </c>
      <c r="G683">
        <v>13</v>
      </c>
      <c r="H683">
        <v>14</v>
      </c>
      <c r="I683">
        <v>69</v>
      </c>
      <c r="J683">
        <f t="shared" si="189"/>
        <v>92.663456394856937</v>
      </c>
      <c r="K683">
        <f t="shared" si="180"/>
        <v>559.95916855129565</v>
      </c>
      <c r="L683">
        <f t="shared" si="190"/>
        <v>83.0352381353336</v>
      </c>
      <c r="M683">
        <f t="shared" si="181"/>
        <v>196.9879095155226</v>
      </c>
      <c r="N683">
        <f t="shared" si="191"/>
        <v>77.600861841681066</v>
      </c>
      <c r="O683">
        <f t="shared" si="182"/>
        <v>73.974824419685419</v>
      </c>
      <c r="P683">
        <f t="shared" si="192"/>
        <v>75.136982496386338</v>
      </c>
      <c r="Q683">
        <f t="shared" si="183"/>
        <v>37.66255416095229</v>
      </c>
      <c r="R683">
        <f t="shared" si="193"/>
        <v>74.073344793059903</v>
      </c>
      <c r="S683">
        <f t="shared" si="184"/>
        <v>25.738827389268028</v>
      </c>
      <c r="T683">
        <f t="shared" si="194"/>
        <v>73.641082002014429</v>
      </c>
      <c r="U683">
        <f t="shared" si="185"/>
        <v>21.539642149422257</v>
      </c>
      <c r="V683">
        <f t="shared" si="195"/>
        <v>73.457325035762821</v>
      </c>
      <c r="W683">
        <f t="shared" si="186"/>
        <v>19.867746474438036</v>
      </c>
      <c r="X683">
        <f t="shared" si="196"/>
        <v>73.33200140580233</v>
      </c>
      <c r="Y683">
        <f t="shared" si="187"/>
        <v>18.766236179873367</v>
      </c>
      <c r="Z683">
        <f t="shared" si="197"/>
        <v>73.185201736639925</v>
      </c>
      <c r="AA683">
        <f t="shared" si="188"/>
        <v>17.515913576373848</v>
      </c>
    </row>
    <row r="684" spans="1:27" x14ac:dyDescent="0.3">
      <c r="A684">
        <v>683</v>
      </c>
      <c r="B684" s="1">
        <v>42820</v>
      </c>
      <c r="C684">
        <v>77</v>
      </c>
      <c r="D684">
        <v>46</v>
      </c>
      <c r="E684">
        <v>10</v>
      </c>
      <c r="F684">
        <v>10</v>
      </c>
      <c r="G684">
        <v>14</v>
      </c>
      <c r="H684">
        <v>14</v>
      </c>
      <c r="I684">
        <v>77</v>
      </c>
      <c r="J684">
        <f t="shared" si="189"/>
        <v>90.29711075537125</v>
      </c>
      <c r="K684">
        <f t="shared" si="180"/>
        <v>176.81315444060976</v>
      </c>
      <c r="L684">
        <f t="shared" si="190"/>
        <v>80.228190508266877</v>
      </c>
      <c r="M684">
        <f t="shared" si="181"/>
        <v>10.421213957664358</v>
      </c>
      <c r="N684">
        <f t="shared" si="191"/>
        <v>75.020603289176748</v>
      </c>
      <c r="O684">
        <f t="shared" si="182"/>
        <v>3.9180113388179096</v>
      </c>
      <c r="P684">
        <f t="shared" si="192"/>
        <v>72.6821894978318</v>
      </c>
      <c r="Q684">
        <f t="shared" si="183"/>
        <v>18.643487532634005</v>
      </c>
      <c r="R684">
        <f t="shared" si="193"/>
        <v>71.536672396529951</v>
      </c>
      <c r="S684">
        <f t="shared" si="184"/>
        <v>29.847948502837784</v>
      </c>
      <c r="T684">
        <f t="shared" si="194"/>
        <v>70.856432800805777</v>
      </c>
      <c r="U684">
        <f t="shared" si="185"/>
        <v>37.743417931015145</v>
      </c>
      <c r="V684">
        <f t="shared" si="195"/>
        <v>70.337197510728842</v>
      </c>
      <c r="W684">
        <f t="shared" si="186"/>
        <v>44.392937011037937</v>
      </c>
      <c r="X684">
        <f t="shared" si="196"/>
        <v>69.866400281160466</v>
      </c>
      <c r="Y684">
        <f t="shared" si="187"/>
        <v>50.888244948627481</v>
      </c>
      <c r="Z684">
        <f t="shared" si="197"/>
        <v>69.418520173663993</v>
      </c>
      <c r="AA684">
        <f t="shared" si="188"/>
        <v>57.478836357139855</v>
      </c>
    </row>
    <row r="685" spans="1:27" x14ac:dyDescent="0.3">
      <c r="A685">
        <v>684</v>
      </c>
      <c r="B685" s="1">
        <v>42821</v>
      </c>
      <c r="C685">
        <v>96</v>
      </c>
      <c r="D685">
        <v>60</v>
      </c>
      <c r="E685">
        <v>18</v>
      </c>
      <c r="F685">
        <v>13</v>
      </c>
      <c r="G685">
        <v>16</v>
      </c>
      <c r="H685">
        <v>14</v>
      </c>
      <c r="I685">
        <v>96</v>
      </c>
      <c r="J685">
        <f t="shared" si="189"/>
        <v>88.967399679834131</v>
      </c>
      <c r="K685">
        <f t="shared" si="180"/>
        <v>49.457467263197088</v>
      </c>
      <c r="L685">
        <f t="shared" si="190"/>
        <v>79.582552406613516</v>
      </c>
      <c r="M685">
        <f t="shared" si="181"/>
        <v>269.53258548159164</v>
      </c>
      <c r="N685">
        <f t="shared" si="191"/>
        <v>75.614422302423719</v>
      </c>
      <c r="O685">
        <f t="shared" si="182"/>
        <v>415.57177806391945</v>
      </c>
      <c r="P685">
        <f t="shared" si="192"/>
        <v>74.40931369869908</v>
      </c>
      <c r="Q685">
        <f t="shared" si="183"/>
        <v>466.15773496118322</v>
      </c>
      <c r="R685">
        <f t="shared" si="193"/>
        <v>74.268336198264976</v>
      </c>
      <c r="S685">
        <f t="shared" si="184"/>
        <v>472.26521159164037</v>
      </c>
      <c r="T685">
        <f t="shared" si="194"/>
        <v>74.542573120322317</v>
      </c>
      <c r="U685">
        <f t="shared" si="185"/>
        <v>460.42116829671437</v>
      </c>
      <c r="V685">
        <f t="shared" si="195"/>
        <v>75.001159253218646</v>
      </c>
      <c r="W685">
        <f t="shared" si="186"/>
        <v>440.9513127086849</v>
      </c>
      <c r="X685">
        <f t="shared" si="196"/>
        <v>75.573280056232093</v>
      </c>
      <c r="Y685">
        <f t="shared" si="187"/>
        <v>417.25088766112555</v>
      </c>
      <c r="Z685">
        <f t="shared" si="197"/>
        <v>76.241852017366398</v>
      </c>
      <c r="AA685">
        <f t="shared" si="188"/>
        <v>390.38441170364831</v>
      </c>
    </row>
    <row r="686" spans="1:27" x14ac:dyDescent="0.3">
      <c r="A686">
        <v>685</v>
      </c>
      <c r="B686" s="1">
        <v>42822</v>
      </c>
      <c r="C686">
        <v>136</v>
      </c>
      <c r="D686">
        <v>48</v>
      </c>
      <c r="E686">
        <v>18</v>
      </c>
      <c r="F686">
        <v>8</v>
      </c>
      <c r="G686">
        <v>12</v>
      </c>
      <c r="H686">
        <v>14</v>
      </c>
      <c r="I686">
        <v>136</v>
      </c>
      <c r="J686">
        <f t="shared" si="189"/>
        <v>89.670659711850732</v>
      </c>
      <c r="K686">
        <f t="shared" si="180"/>
        <v>2146.4077715351309</v>
      </c>
      <c r="L686">
        <f t="shared" si="190"/>
        <v>82.866041925290816</v>
      </c>
      <c r="M686">
        <f t="shared" si="181"/>
        <v>2823.2175006849534</v>
      </c>
      <c r="N686">
        <f t="shared" si="191"/>
        <v>81.730095611696598</v>
      </c>
      <c r="O686">
        <f t="shared" si="182"/>
        <v>2945.2225223155929</v>
      </c>
      <c r="P686">
        <f t="shared" si="192"/>
        <v>83.045588219219454</v>
      </c>
      <c r="Q686">
        <f t="shared" si="183"/>
        <v>2804.1697270484697</v>
      </c>
      <c r="R686">
        <f t="shared" si="193"/>
        <v>85.134168099132495</v>
      </c>
      <c r="S686">
        <f t="shared" si="184"/>
        <v>2587.3328549673101</v>
      </c>
      <c r="T686">
        <f t="shared" si="194"/>
        <v>87.417029248128927</v>
      </c>
      <c r="U686">
        <f t="shared" si="185"/>
        <v>2360.30504707716</v>
      </c>
      <c r="V686">
        <f t="shared" si="195"/>
        <v>89.700347775965582</v>
      </c>
      <c r="W686">
        <f t="shared" si="186"/>
        <v>2143.6577960665354</v>
      </c>
      <c r="X686">
        <f t="shared" si="196"/>
        <v>91.914656011246421</v>
      </c>
      <c r="Y686">
        <f t="shared" si="187"/>
        <v>1943.5175546067312</v>
      </c>
      <c r="Z686">
        <f t="shared" si="197"/>
        <v>94.024185201736643</v>
      </c>
      <c r="AA686">
        <f t="shared" si="188"/>
        <v>1761.969027978105</v>
      </c>
    </row>
    <row r="687" spans="1:27" x14ac:dyDescent="0.3">
      <c r="A687">
        <v>686</v>
      </c>
      <c r="B687" s="1">
        <v>42823</v>
      </c>
      <c r="C687">
        <v>116</v>
      </c>
      <c r="D687">
        <v>43</v>
      </c>
      <c r="E687">
        <v>15</v>
      </c>
      <c r="F687">
        <v>24</v>
      </c>
      <c r="G687">
        <v>14</v>
      </c>
      <c r="H687">
        <v>14</v>
      </c>
      <c r="I687">
        <v>116</v>
      </c>
      <c r="J687">
        <f t="shared" si="189"/>
        <v>94.303593740665661</v>
      </c>
      <c r="K687">
        <f t="shared" si="180"/>
        <v>470.73404457008229</v>
      </c>
      <c r="L687">
        <f t="shared" si="190"/>
        <v>93.492833540232652</v>
      </c>
      <c r="M687">
        <f t="shared" si="181"/>
        <v>506.57254204767622</v>
      </c>
      <c r="N687">
        <f t="shared" si="191"/>
        <v>98.011066928187603</v>
      </c>
      <c r="O687">
        <f t="shared" si="182"/>
        <v>323.60171306214579</v>
      </c>
      <c r="P687">
        <f t="shared" si="192"/>
        <v>104.22735293153167</v>
      </c>
      <c r="Q687">
        <f t="shared" si="183"/>
        <v>138.59521899871598</v>
      </c>
      <c r="R687">
        <f t="shared" si="193"/>
        <v>110.56708404956625</v>
      </c>
      <c r="S687">
        <f t="shared" si="184"/>
        <v>29.516575724477484</v>
      </c>
      <c r="T687">
        <f t="shared" si="194"/>
        <v>116.56681169925156</v>
      </c>
      <c r="U687">
        <f t="shared" si="185"/>
        <v>0.32127550240844011</v>
      </c>
      <c r="V687">
        <f t="shared" si="195"/>
        <v>122.11010433278966</v>
      </c>
      <c r="W687">
        <f t="shared" si="186"/>
        <v>37.333374957574982</v>
      </c>
      <c r="X687">
        <f t="shared" si="196"/>
        <v>127.18293120224929</v>
      </c>
      <c r="Y687">
        <f t="shared" si="187"/>
        <v>125.05795027424081</v>
      </c>
      <c r="Z687">
        <f t="shared" si="197"/>
        <v>131.80241852017366</v>
      </c>
      <c r="AA687">
        <f t="shared" si="188"/>
        <v>249.71643108672748</v>
      </c>
    </row>
    <row r="688" spans="1:27" x14ac:dyDescent="0.3">
      <c r="A688">
        <v>687</v>
      </c>
      <c r="B688" s="1">
        <v>42824</v>
      </c>
      <c r="C688">
        <v>101</v>
      </c>
      <c r="D688">
        <v>25</v>
      </c>
      <c r="E688">
        <v>10</v>
      </c>
      <c r="F688">
        <v>19</v>
      </c>
      <c r="G688">
        <v>13</v>
      </c>
      <c r="H688">
        <v>14</v>
      </c>
      <c r="I688">
        <v>101</v>
      </c>
      <c r="J688">
        <f t="shared" si="189"/>
        <v>96.473234366599087</v>
      </c>
      <c r="K688">
        <f t="shared" si="180"/>
        <v>20.491607099739571</v>
      </c>
      <c r="L688">
        <f t="shared" si="190"/>
        <v>97.994266832186128</v>
      </c>
      <c r="M688">
        <f t="shared" si="181"/>
        <v>9.0344318760964164</v>
      </c>
      <c r="N688">
        <f t="shared" si="191"/>
        <v>103.40774684973131</v>
      </c>
      <c r="O688">
        <f t="shared" si="182"/>
        <v>5.79724489239105</v>
      </c>
      <c r="P688">
        <f t="shared" si="192"/>
        <v>108.93641175891901</v>
      </c>
      <c r="Q688">
        <f t="shared" si="183"/>
        <v>62.986631607107888</v>
      </c>
      <c r="R688">
        <f t="shared" si="193"/>
        <v>113.28354202478312</v>
      </c>
      <c r="S688">
        <f t="shared" si="184"/>
        <v>150.88540467461291</v>
      </c>
      <c r="T688">
        <f t="shared" si="194"/>
        <v>116.22672467970062</v>
      </c>
      <c r="U688">
        <f t="shared" si="185"/>
        <v>231.85314447140405</v>
      </c>
      <c r="V688">
        <f t="shared" si="195"/>
        <v>117.83303129983689</v>
      </c>
      <c r="W688">
        <f t="shared" si="186"/>
        <v>283.35094274128841</v>
      </c>
      <c r="X688">
        <f t="shared" si="196"/>
        <v>118.23658624044987</v>
      </c>
      <c r="Y688">
        <f t="shared" si="187"/>
        <v>297.09990522446566</v>
      </c>
      <c r="Z688">
        <f t="shared" si="197"/>
        <v>117.58024185201737</v>
      </c>
      <c r="AA688">
        <f t="shared" si="188"/>
        <v>274.90441987138826</v>
      </c>
    </row>
    <row r="689" spans="1:27" x14ac:dyDescent="0.3">
      <c r="A689">
        <v>688</v>
      </c>
      <c r="B689" s="1">
        <v>42825</v>
      </c>
      <c r="C689">
        <v>68</v>
      </c>
      <c r="D689">
        <v>37</v>
      </c>
      <c r="E689">
        <v>11</v>
      </c>
      <c r="F689">
        <v>22</v>
      </c>
      <c r="G689">
        <v>14</v>
      </c>
      <c r="H689">
        <v>14</v>
      </c>
      <c r="I689">
        <v>68</v>
      </c>
      <c r="J689">
        <f t="shared" si="189"/>
        <v>96.925910929939192</v>
      </c>
      <c r="K689">
        <f t="shared" si="180"/>
        <v>836.70832312677567</v>
      </c>
      <c r="L689">
        <f t="shared" si="190"/>
        <v>98.595413465748905</v>
      </c>
      <c r="M689">
        <f t="shared" si="181"/>
        <v>936.07932514012941</v>
      </c>
      <c r="N689">
        <f t="shared" si="191"/>
        <v>102.68542279481191</v>
      </c>
      <c r="O689">
        <f t="shared" si="182"/>
        <v>1203.0785544548578</v>
      </c>
      <c r="P689">
        <f t="shared" si="192"/>
        <v>105.76184705535141</v>
      </c>
      <c r="Q689">
        <f t="shared" si="183"/>
        <v>1425.957093031752</v>
      </c>
      <c r="R689">
        <f t="shared" si="193"/>
        <v>107.14177101239156</v>
      </c>
      <c r="S689">
        <f t="shared" si="184"/>
        <v>1532.0782379864961</v>
      </c>
      <c r="T689">
        <f t="shared" si="194"/>
        <v>107.09068987188024</v>
      </c>
      <c r="U689">
        <f t="shared" si="185"/>
        <v>1528.0820346595206</v>
      </c>
      <c r="V689">
        <f t="shared" si="195"/>
        <v>106.04990938995107</v>
      </c>
      <c r="W689">
        <f t="shared" si="186"/>
        <v>1447.7956045834865</v>
      </c>
      <c r="X689">
        <f t="shared" si="196"/>
        <v>104.44731724808997</v>
      </c>
      <c r="Y689">
        <f t="shared" si="187"/>
        <v>1328.4069345829168</v>
      </c>
      <c r="Z689">
        <f t="shared" si="197"/>
        <v>102.65802418520174</v>
      </c>
      <c r="AA689">
        <f t="shared" si="188"/>
        <v>1201.1786404220286</v>
      </c>
    </row>
    <row r="690" spans="1:27" x14ac:dyDescent="0.3">
      <c r="A690">
        <v>689</v>
      </c>
      <c r="B690" s="1">
        <v>42826</v>
      </c>
      <c r="C690">
        <v>87</v>
      </c>
      <c r="D690">
        <v>48</v>
      </c>
      <c r="E690">
        <v>13</v>
      </c>
      <c r="F690">
        <v>34</v>
      </c>
      <c r="G690">
        <v>16</v>
      </c>
      <c r="H690">
        <v>12</v>
      </c>
      <c r="I690">
        <v>87</v>
      </c>
      <c r="J690">
        <f t="shared" si="189"/>
        <v>94.033319836945267</v>
      </c>
      <c r="K690">
        <f t="shared" si="180"/>
        <v>49.467587928767806</v>
      </c>
      <c r="L690">
        <f t="shared" si="190"/>
        <v>92.476330772599141</v>
      </c>
      <c r="M690">
        <f t="shared" si="181"/>
        <v>29.990198730916305</v>
      </c>
      <c r="N690">
        <f t="shared" si="191"/>
        <v>92.279795956368332</v>
      </c>
      <c r="O690">
        <f t="shared" si="182"/>
        <v>27.87624534088339</v>
      </c>
      <c r="P690">
        <f t="shared" si="192"/>
        <v>90.657108233210849</v>
      </c>
      <c r="Q690">
        <f t="shared" si="183"/>
        <v>13.374440629418576</v>
      </c>
      <c r="R690">
        <f t="shared" si="193"/>
        <v>87.570885506195779</v>
      </c>
      <c r="S690">
        <f t="shared" si="184"/>
        <v>0.32591026118441102</v>
      </c>
      <c r="T690">
        <f t="shared" si="194"/>
        <v>83.6362759487521</v>
      </c>
      <c r="U690">
        <f t="shared" si="185"/>
        <v>11.314639492943583</v>
      </c>
      <c r="V690">
        <f t="shared" si="195"/>
        <v>79.414972816985312</v>
      </c>
      <c r="W690">
        <f t="shared" si="186"/>
        <v>57.532637367071736</v>
      </c>
      <c r="X690">
        <f t="shared" si="196"/>
        <v>75.289463449617998</v>
      </c>
      <c r="Y690">
        <f t="shared" si="187"/>
        <v>137.13666629783282</v>
      </c>
      <c r="Z690">
        <f t="shared" si="197"/>
        <v>71.46580241852017</v>
      </c>
      <c r="AA690">
        <f t="shared" si="188"/>
        <v>241.31129450045381</v>
      </c>
    </row>
    <row r="691" spans="1:27" x14ac:dyDescent="0.3">
      <c r="A691">
        <v>690</v>
      </c>
      <c r="B691" s="1">
        <v>42827</v>
      </c>
      <c r="C691">
        <v>106</v>
      </c>
      <c r="D691">
        <v>52</v>
      </c>
      <c r="E691">
        <v>16</v>
      </c>
      <c r="F691">
        <v>36</v>
      </c>
      <c r="G691">
        <v>17</v>
      </c>
      <c r="H691">
        <v>12</v>
      </c>
      <c r="I691">
        <v>106</v>
      </c>
      <c r="J691">
        <f t="shared" si="189"/>
        <v>93.329987853250742</v>
      </c>
      <c r="K691">
        <f t="shared" si="180"/>
        <v>160.52920779877374</v>
      </c>
      <c r="L691">
        <f t="shared" si="190"/>
        <v>91.381064618079321</v>
      </c>
      <c r="M691">
        <f t="shared" si="181"/>
        <v>213.71327170077231</v>
      </c>
      <c r="N691">
        <f t="shared" si="191"/>
        <v>90.695857169457824</v>
      </c>
      <c r="O691">
        <f t="shared" si="182"/>
        <v>234.21678777763549</v>
      </c>
      <c r="P691">
        <f t="shared" si="192"/>
        <v>89.194264939926512</v>
      </c>
      <c r="Q691">
        <f t="shared" si="183"/>
        <v>282.43273090938322</v>
      </c>
      <c r="R691">
        <f t="shared" si="193"/>
        <v>87.285442753097897</v>
      </c>
      <c r="S691">
        <f t="shared" si="184"/>
        <v>350.23465294757602</v>
      </c>
      <c r="T691">
        <f t="shared" si="194"/>
        <v>85.654510379500834</v>
      </c>
      <c r="U691">
        <f t="shared" si="185"/>
        <v>413.93894789783928</v>
      </c>
      <c r="V691">
        <f t="shared" si="195"/>
        <v>84.724491845095599</v>
      </c>
      <c r="W691">
        <f t="shared" si="186"/>
        <v>452.64724724940368</v>
      </c>
      <c r="X691">
        <f t="shared" si="196"/>
        <v>84.6578926899236</v>
      </c>
      <c r="Y691">
        <f t="shared" si="187"/>
        <v>455.48554443481652</v>
      </c>
      <c r="Z691">
        <f t="shared" si="197"/>
        <v>85.446580241852018</v>
      </c>
      <c r="AA691">
        <f t="shared" si="188"/>
        <v>422.44306375462781</v>
      </c>
    </row>
    <row r="692" spans="1:27" x14ac:dyDescent="0.3">
      <c r="A692">
        <v>691</v>
      </c>
      <c r="B692" s="1">
        <v>42828</v>
      </c>
      <c r="C692">
        <v>116</v>
      </c>
      <c r="D692">
        <v>34</v>
      </c>
      <c r="E692">
        <v>9</v>
      </c>
      <c r="F692">
        <v>20</v>
      </c>
      <c r="G692">
        <v>13</v>
      </c>
      <c r="H692">
        <v>12</v>
      </c>
      <c r="I692">
        <v>116</v>
      </c>
      <c r="J692">
        <f t="shared" si="189"/>
        <v>94.596989067925676</v>
      </c>
      <c r="K692">
        <f t="shared" si="180"/>
        <v>458.08887695849302</v>
      </c>
      <c r="L692">
        <f t="shared" si="190"/>
        <v>94.304851694463466</v>
      </c>
      <c r="M692">
        <f t="shared" si="181"/>
        <v>470.67945999922478</v>
      </c>
      <c r="N692">
        <f t="shared" si="191"/>
        <v>95.287100018620464</v>
      </c>
      <c r="O692">
        <f t="shared" si="182"/>
        <v>429.0242256386324</v>
      </c>
      <c r="P692">
        <f t="shared" si="192"/>
        <v>95.916558963955907</v>
      </c>
      <c r="Q692">
        <f t="shared" si="183"/>
        <v>403.34460384825979</v>
      </c>
      <c r="R692">
        <f t="shared" si="193"/>
        <v>96.642721376548948</v>
      </c>
      <c r="S692">
        <f t="shared" si="184"/>
        <v>374.70423570591504</v>
      </c>
      <c r="T692">
        <f t="shared" si="194"/>
        <v>97.861804151800328</v>
      </c>
      <c r="U692">
        <f t="shared" si="185"/>
        <v>328.9941486276478</v>
      </c>
      <c r="V692">
        <f t="shared" si="195"/>
        <v>99.617347553528674</v>
      </c>
      <c r="W692">
        <f t="shared" si="186"/>
        <v>268.3913011818729</v>
      </c>
      <c r="X692">
        <f t="shared" si="196"/>
        <v>101.73157853798473</v>
      </c>
      <c r="Y692">
        <f t="shared" si="187"/>
        <v>203.58785101769794</v>
      </c>
      <c r="Z692">
        <f t="shared" si="197"/>
        <v>103.9446580241852</v>
      </c>
      <c r="AA692">
        <f t="shared" si="188"/>
        <v>145.33127015384224</v>
      </c>
    </row>
    <row r="693" spans="1:27" x14ac:dyDescent="0.3">
      <c r="A693">
        <v>692</v>
      </c>
      <c r="B693" s="1">
        <v>42829</v>
      </c>
      <c r="C693">
        <v>83</v>
      </c>
      <c r="D693">
        <v>37</v>
      </c>
      <c r="E693">
        <v>12</v>
      </c>
      <c r="F693">
        <v>17</v>
      </c>
      <c r="G693">
        <v>13</v>
      </c>
      <c r="H693">
        <v>12</v>
      </c>
      <c r="I693">
        <v>83</v>
      </c>
      <c r="J693">
        <f t="shared" si="189"/>
        <v>96.737290161133103</v>
      </c>
      <c r="K693">
        <f t="shared" si="180"/>
        <v>188.71314097116436</v>
      </c>
      <c r="L693">
        <f t="shared" si="190"/>
        <v>98.643881355570784</v>
      </c>
      <c r="M693">
        <f t="shared" si="181"/>
        <v>244.7310238671752</v>
      </c>
      <c r="N693">
        <f t="shared" si="191"/>
        <v>101.50097001303432</v>
      </c>
      <c r="O693">
        <f t="shared" si="182"/>
        <v>342.2858914231951</v>
      </c>
      <c r="P693">
        <f t="shared" si="192"/>
        <v>103.94993537837354</v>
      </c>
      <c r="Q693">
        <f t="shared" si="183"/>
        <v>438.89979235802724</v>
      </c>
      <c r="R693">
        <f t="shared" si="193"/>
        <v>106.32136068827447</v>
      </c>
      <c r="S693">
        <f t="shared" si="184"/>
        <v>543.88586435259367</v>
      </c>
      <c r="T693">
        <f t="shared" si="194"/>
        <v>108.74472166072013</v>
      </c>
      <c r="U693">
        <f t="shared" si="185"/>
        <v>662.79069338795227</v>
      </c>
      <c r="V693">
        <f t="shared" si="195"/>
        <v>111.0852042660586</v>
      </c>
      <c r="W693">
        <f t="shared" si="186"/>
        <v>788.77869866623598</v>
      </c>
      <c r="X693">
        <f t="shared" si="196"/>
        <v>113.14631570759695</v>
      </c>
      <c r="Y693">
        <f t="shared" si="187"/>
        <v>908.80035074210684</v>
      </c>
      <c r="Z693">
        <f t="shared" si="197"/>
        <v>114.79446580241853</v>
      </c>
      <c r="AA693">
        <f t="shared" si="188"/>
        <v>1010.8880556611613</v>
      </c>
    </row>
    <row r="694" spans="1:27" x14ac:dyDescent="0.3">
      <c r="A694">
        <v>693</v>
      </c>
      <c r="B694" s="1">
        <v>42830</v>
      </c>
      <c r="C694">
        <v>88</v>
      </c>
      <c r="D694">
        <v>34</v>
      </c>
      <c r="E694">
        <v>13</v>
      </c>
      <c r="F694">
        <v>14</v>
      </c>
      <c r="G694">
        <v>13</v>
      </c>
      <c r="H694">
        <v>12</v>
      </c>
      <c r="I694">
        <v>88</v>
      </c>
      <c r="J694">
        <f t="shared" si="189"/>
        <v>95.363561145019787</v>
      </c>
      <c r="K694">
        <f t="shared" si="180"/>
        <v>54.222032736445115</v>
      </c>
      <c r="L694">
        <f t="shared" si="190"/>
        <v>95.515105084456621</v>
      </c>
      <c r="M694">
        <f t="shared" si="181"/>
        <v>56.476804430425766</v>
      </c>
      <c r="N694">
        <f t="shared" si="191"/>
        <v>95.95067900912403</v>
      </c>
      <c r="O694">
        <f t="shared" si="182"/>
        <v>63.213296706125476</v>
      </c>
      <c r="P694">
        <f t="shared" si="192"/>
        <v>95.569961227024123</v>
      </c>
      <c r="Q694">
        <f t="shared" si="183"/>
        <v>57.304312978648568</v>
      </c>
      <c r="R694">
        <f t="shared" si="193"/>
        <v>94.660680344137234</v>
      </c>
      <c r="S694">
        <f t="shared" si="184"/>
        <v>44.364662646776097</v>
      </c>
      <c r="T694">
        <f t="shared" si="194"/>
        <v>93.297888664288052</v>
      </c>
      <c r="U694">
        <f t="shared" si="185"/>
        <v>28.067624299191845</v>
      </c>
      <c r="V694">
        <f t="shared" si="195"/>
        <v>91.425561279817572</v>
      </c>
      <c r="W694">
        <f t="shared" si="186"/>
        <v>11.734470081785402</v>
      </c>
      <c r="X694">
        <f t="shared" si="196"/>
        <v>89.029263141519394</v>
      </c>
      <c r="Y694">
        <f t="shared" si="187"/>
        <v>1.0593826144903717</v>
      </c>
      <c r="Z694">
        <f t="shared" si="197"/>
        <v>86.179446580241859</v>
      </c>
      <c r="AA694">
        <f t="shared" si="188"/>
        <v>3.3144147541930638</v>
      </c>
    </row>
    <row r="695" spans="1:27" x14ac:dyDescent="0.3">
      <c r="A695">
        <v>694</v>
      </c>
      <c r="B695" s="1">
        <v>42831</v>
      </c>
      <c r="C695">
        <v>83</v>
      </c>
      <c r="D695">
        <v>32</v>
      </c>
      <c r="E695">
        <v>18</v>
      </c>
      <c r="F695">
        <v>12</v>
      </c>
      <c r="G695">
        <v>12</v>
      </c>
      <c r="H695">
        <v>12</v>
      </c>
      <c r="I695">
        <v>83</v>
      </c>
      <c r="J695">
        <f t="shared" si="189"/>
        <v>94.627205030517814</v>
      </c>
      <c r="K695">
        <f t="shared" si="180"/>
        <v>135.19189682169875</v>
      </c>
      <c r="L695">
        <f t="shared" si="190"/>
        <v>94.012084067565297</v>
      </c>
      <c r="M695">
        <f t="shared" si="181"/>
        <v>121.26599551112545</v>
      </c>
      <c r="N695">
        <f t="shared" si="191"/>
        <v>93.565475306386816</v>
      </c>
      <c r="O695">
        <f t="shared" si="182"/>
        <v>111.62926844986957</v>
      </c>
      <c r="P695">
        <f t="shared" si="192"/>
        <v>92.54197673621448</v>
      </c>
      <c r="Q695">
        <f t="shared" si="183"/>
        <v>91.049320034458333</v>
      </c>
      <c r="R695">
        <f t="shared" si="193"/>
        <v>91.330340172068617</v>
      </c>
      <c r="S695">
        <f t="shared" si="184"/>
        <v>69.394567382380188</v>
      </c>
      <c r="T695">
        <f t="shared" si="194"/>
        <v>90.11915546571521</v>
      </c>
      <c r="U695">
        <f t="shared" si="185"/>
        <v>50.682374545022746</v>
      </c>
      <c r="V695">
        <f t="shared" si="195"/>
        <v>89.027668383945269</v>
      </c>
      <c r="W695">
        <f t="shared" si="186"/>
        <v>36.332786146813369</v>
      </c>
      <c r="X695">
        <f t="shared" si="196"/>
        <v>88.205852628303887</v>
      </c>
      <c r="Y695">
        <f t="shared" si="187"/>
        <v>27.100901587618491</v>
      </c>
      <c r="Z695">
        <f t="shared" si="197"/>
        <v>87.817944658024189</v>
      </c>
      <c r="AA695">
        <f t="shared" si="188"/>
        <v>23.212590727783816</v>
      </c>
    </row>
    <row r="696" spans="1:27" x14ac:dyDescent="0.3">
      <c r="A696">
        <v>695</v>
      </c>
      <c r="B696" s="1">
        <v>42832</v>
      </c>
      <c r="C696">
        <v>79</v>
      </c>
      <c r="D696">
        <v>35</v>
      </c>
      <c r="E696">
        <v>20</v>
      </c>
      <c r="F696">
        <v>11</v>
      </c>
      <c r="G696">
        <v>12</v>
      </c>
      <c r="H696">
        <v>12</v>
      </c>
      <c r="I696">
        <v>79</v>
      </c>
      <c r="J696">
        <f t="shared" si="189"/>
        <v>93.464484527466027</v>
      </c>
      <c r="K696">
        <f t="shared" si="180"/>
        <v>209.2213126453041</v>
      </c>
      <c r="L696">
        <f t="shared" si="190"/>
        <v>91.809667254052243</v>
      </c>
      <c r="M696">
        <f t="shared" si="181"/>
        <v>164.08757515953835</v>
      </c>
      <c r="N696">
        <f t="shared" si="191"/>
        <v>90.395832714470771</v>
      </c>
      <c r="O696">
        <f t="shared" si="182"/>
        <v>129.86500325620227</v>
      </c>
      <c r="P696">
        <f t="shared" si="192"/>
        <v>88.725186041728691</v>
      </c>
      <c r="Q696">
        <f t="shared" si="183"/>
        <v>94.579243546234551</v>
      </c>
      <c r="R696">
        <f t="shared" si="193"/>
        <v>87.165170086034308</v>
      </c>
      <c r="S696">
        <f t="shared" si="184"/>
        <v>66.670002533869521</v>
      </c>
      <c r="T696">
        <f t="shared" si="194"/>
        <v>85.847662186286072</v>
      </c>
      <c r="U696">
        <f t="shared" si="185"/>
        <v>46.890477417492157</v>
      </c>
      <c r="V696">
        <f t="shared" si="195"/>
        <v>84.808300515183575</v>
      </c>
      <c r="W696">
        <f t="shared" si="186"/>
        <v>33.73635487468178</v>
      </c>
      <c r="X696">
        <f t="shared" si="196"/>
        <v>84.041170525660775</v>
      </c>
      <c r="Y696">
        <f t="shared" si="187"/>
        <v>25.41340026879093</v>
      </c>
      <c r="Z696">
        <f t="shared" si="197"/>
        <v>83.481794465802423</v>
      </c>
      <c r="AA696">
        <f t="shared" si="188"/>
        <v>20.086481633697229</v>
      </c>
    </row>
    <row r="697" spans="1:27" x14ac:dyDescent="0.3">
      <c r="A697">
        <v>696</v>
      </c>
      <c r="B697" s="1">
        <v>42833</v>
      </c>
      <c r="C697">
        <v>84</v>
      </c>
      <c r="D697">
        <v>40</v>
      </c>
      <c r="E697">
        <v>18</v>
      </c>
      <c r="F697">
        <v>14</v>
      </c>
      <c r="G697">
        <v>13</v>
      </c>
      <c r="H697">
        <v>12</v>
      </c>
      <c r="I697">
        <v>84</v>
      </c>
      <c r="J697">
        <f t="shared" si="189"/>
        <v>92.018036074719433</v>
      </c>
      <c r="K697">
        <f t="shared" si="180"/>
        <v>64.288902495502214</v>
      </c>
      <c r="L697">
        <f t="shared" si="190"/>
        <v>89.2477338032418</v>
      </c>
      <c r="M697">
        <f t="shared" si="181"/>
        <v>27.538710069686651</v>
      </c>
      <c r="N697">
        <f t="shared" si="191"/>
        <v>86.977082900129531</v>
      </c>
      <c r="O697">
        <f t="shared" si="182"/>
        <v>8.8630225942436596</v>
      </c>
      <c r="P697">
        <f t="shared" si="192"/>
        <v>84.835111625037214</v>
      </c>
      <c r="Q697">
        <f t="shared" si="183"/>
        <v>0.69741142627229691</v>
      </c>
      <c r="R697">
        <f t="shared" si="193"/>
        <v>83.082585043017161</v>
      </c>
      <c r="S697">
        <f t="shared" si="184"/>
        <v>0.84165020329582374</v>
      </c>
      <c r="T697">
        <f t="shared" si="194"/>
        <v>81.739064874514426</v>
      </c>
      <c r="U697">
        <f t="shared" si="185"/>
        <v>5.1118276416544672</v>
      </c>
      <c r="V697">
        <f t="shared" si="195"/>
        <v>80.742490154555071</v>
      </c>
      <c r="W697">
        <f t="shared" si="186"/>
        <v>10.611370393170645</v>
      </c>
      <c r="X697">
        <f t="shared" si="196"/>
        <v>80.008234105132146</v>
      </c>
      <c r="Y697">
        <f t="shared" si="187"/>
        <v>15.934194959430156</v>
      </c>
      <c r="Z697">
        <f t="shared" si="197"/>
        <v>79.448179446580255</v>
      </c>
      <c r="AA697">
        <f t="shared" si="188"/>
        <v>20.719070350534434</v>
      </c>
    </row>
    <row r="698" spans="1:27" x14ac:dyDescent="0.3">
      <c r="A698">
        <v>697</v>
      </c>
      <c r="B698" s="1">
        <v>42834</v>
      </c>
      <c r="C698">
        <v>92</v>
      </c>
      <c r="D698">
        <v>46</v>
      </c>
      <c r="E698">
        <v>18</v>
      </c>
      <c r="F698">
        <v>18</v>
      </c>
      <c r="G698">
        <v>14</v>
      </c>
      <c r="H698">
        <v>12</v>
      </c>
      <c r="I698">
        <v>92</v>
      </c>
      <c r="J698">
        <f t="shared" si="189"/>
        <v>91.216232467247494</v>
      </c>
      <c r="K698">
        <f t="shared" si="180"/>
        <v>0.61429154539695086</v>
      </c>
      <c r="L698">
        <f t="shared" si="190"/>
        <v>88.198187042593446</v>
      </c>
      <c r="M698">
        <f t="shared" si="181"/>
        <v>14.453781763104368</v>
      </c>
      <c r="N698">
        <f t="shared" si="191"/>
        <v>86.08395803009067</v>
      </c>
      <c r="O698">
        <f t="shared" si="182"/>
        <v>34.999552589728658</v>
      </c>
      <c r="P698">
        <f t="shared" si="192"/>
        <v>84.501066975022326</v>
      </c>
      <c r="Q698">
        <f t="shared" si="183"/>
        <v>56.233996513100813</v>
      </c>
      <c r="R698">
        <f t="shared" si="193"/>
        <v>83.541292521508581</v>
      </c>
      <c r="S698">
        <f t="shared" si="184"/>
        <v>71.54973220668667</v>
      </c>
      <c r="T698">
        <f t="shared" si="194"/>
        <v>83.095625949805765</v>
      </c>
      <c r="U698">
        <f t="shared" si="185"/>
        <v>79.28787722577249</v>
      </c>
      <c r="V698">
        <f t="shared" si="195"/>
        <v>83.022747046366518</v>
      </c>
      <c r="W698">
        <f t="shared" si="186"/>
        <v>80.591070593521067</v>
      </c>
      <c r="X698">
        <f t="shared" si="196"/>
        <v>83.201646821026429</v>
      </c>
      <c r="Y698">
        <f t="shared" si="187"/>
        <v>77.411018661954344</v>
      </c>
      <c r="Z698">
        <f t="shared" si="197"/>
        <v>83.544817944658035</v>
      </c>
      <c r="AA698">
        <f t="shared" si="188"/>
        <v>71.490103588976766</v>
      </c>
    </row>
    <row r="699" spans="1:27" x14ac:dyDescent="0.3">
      <c r="A699">
        <v>698</v>
      </c>
      <c r="B699" s="1">
        <v>42835</v>
      </c>
      <c r="C699">
        <v>101</v>
      </c>
      <c r="D699">
        <v>44</v>
      </c>
      <c r="E699">
        <v>15</v>
      </c>
      <c r="F699">
        <v>28</v>
      </c>
      <c r="G699">
        <v>14</v>
      </c>
      <c r="H699">
        <v>12</v>
      </c>
      <c r="I699">
        <v>101</v>
      </c>
      <c r="J699">
        <f t="shared" si="189"/>
        <v>91.294609220522744</v>
      </c>
      <c r="K699">
        <f t="shared" si="180"/>
        <v>94.194610182362126</v>
      </c>
      <c r="L699">
        <f t="shared" si="190"/>
        <v>88.958549634074771</v>
      </c>
      <c r="M699">
        <f t="shared" si="181"/>
        <v>144.99652691504082</v>
      </c>
      <c r="N699">
        <f t="shared" si="191"/>
        <v>87.858770621063456</v>
      </c>
      <c r="O699">
        <f t="shared" si="182"/>
        <v>172.69190958982495</v>
      </c>
      <c r="P699">
        <f t="shared" si="192"/>
        <v>87.500640185013395</v>
      </c>
      <c r="Q699">
        <f t="shared" si="183"/>
        <v>182.23271541447517</v>
      </c>
      <c r="R699">
        <f t="shared" si="193"/>
        <v>87.77064626075429</v>
      </c>
      <c r="S699">
        <f t="shared" si="184"/>
        <v>175.01580035809445</v>
      </c>
      <c r="T699">
        <f t="shared" si="194"/>
        <v>88.438250379922295</v>
      </c>
      <c r="U699">
        <f t="shared" si="185"/>
        <v>157.79755351752237</v>
      </c>
      <c r="V699">
        <f t="shared" si="195"/>
        <v>89.306824113909954</v>
      </c>
      <c r="W699">
        <f t="shared" si="186"/>
        <v>136.73036230303774</v>
      </c>
      <c r="X699">
        <f t="shared" si="196"/>
        <v>90.240329364205294</v>
      </c>
      <c r="Y699">
        <f t="shared" si="187"/>
        <v>115.77051219078284</v>
      </c>
      <c r="Z699">
        <f t="shared" si="197"/>
        <v>91.154481794465795</v>
      </c>
      <c r="AA699">
        <f t="shared" si="188"/>
        <v>96.934228735505471</v>
      </c>
    </row>
    <row r="700" spans="1:27" x14ac:dyDescent="0.3">
      <c r="A700">
        <v>699</v>
      </c>
      <c r="B700" s="1">
        <v>42836</v>
      </c>
      <c r="C700">
        <v>94</v>
      </c>
      <c r="D700">
        <v>34</v>
      </c>
      <c r="E700">
        <v>12</v>
      </c>
      <c r="F700">
        <v>19</v>
      </c>
      <c r="G700">
        <v>13</v>
      </c>
      <c r="H700">
        <v>12</v>
      </c>
      <c r="I700">
        <v>94</v>
      </c>
      <c r="J700">
        <f t="shared" si="189"/>
        <v>92.265148298470478</v>
      </c>
      <c r="K700">
        <f t="shared" si="180"/>
        <v>3.009710426299876</v>
      </c>
      <c r="L700">
        <f t="shared" si="190"/>
        <v>91.366839707259828</v>
      </c>
      <c r="M700">
        <f t="shared" si="181"/>
        <v>6.933533127263507</v>
      </c>
      <c r="N700">
        <f t="shared" si="191"/>
        <v>91.801139434744414</v>
      </c>
      <c r="O700">
        <f t="shared" si="182"/>
        <v>4.8349877854361161</v>
      </c>
      <c r="P700">
        <f t="shared" si="192"/>
        <v>92.900384111008037</v>
      </c>
      <c r="Q700">
        <f t="shared" si="183"/>
        <v>1.2091551033235846</v>
      </c>
      <c r="R700">
        <f t="shared" si="193"/>
        <v>94.385323130377145</v>
      </c>
      <c r="S700">
        <f t="shared" si="184"/>
        <v>0.14847391480364242</v>
      </c>
      <c r="T700">
        <f t="shared" si="194"/>
        <v>95.975300151968924</v>
      </c>
      <c r="U700">
        <f t="shared" si="185"/>
        <v>3.9018106903684524</v>
      </c>
      <c r="V700">
        <f t="shared" si="195"/>
        <v>97.492047234172986</v>
      </c>
      <c r="W700">
        <f t="shared" si="186"/>
        <v>12.194393885695202</v>
      </c>
      <c r="X700">
        <f t="shared" si="196"/>
        <v>98.848065872841062</v>
      </c>
      <c r="Y700">
        <f t="shared" si="187"/>
        <v>23.503742707406165</v>
      </c>
      <c r="Z700">
        <f t="shared" si="197"/>
        <v>100.01544817944658</v>
      </c>
      <c r="AA700">
        <f t="shared" si="188"/>
        <v>36.185616799607168</v>
      </c>
    </row>
    <row r="701" spans="1:27" x14ac:dyDescent="0.3">
      <c r="A701">
        <v>700</v>
      </c>
      <c r="B701" s="1">
        <v>42837</v>
      </c>
      <c r="C701">
        <v>83</v>
      </c>
      <c r="D701">
        <v>18</v>
      </c>
      <c r="E701">
        <v>14</v>
      </c>
      <c r="F701">
        <v>55</v>
      </c>
      <c r="G701">
        <v>15</v>
      </c>
      <c r="H701">
        <v>12</v>
      </c>
      <c r="I701">
        <v>83</v>
      </c>
      <c r="J701">
        <f t="shared" si="189"/>
        <v>92.438633468623436</v>
      </c>
      <c r="K701">
        <f t="shared" si="180"/>
        <v>89.087801755018475</v>
      </c>
      <c r="L701">
        <f t="shared" si="190"/>
        <v>91.89347176580786</v>
      </c>
      <c r="M701">
        <f t="shared" si="181"/>
        <v>79.093840049221569</v>
      </c>
      <c r="N701">
        <f t="shared" si="191"/>
        <v>92.460797604321087</v>
      </c>
      <c r="O701">
        <f t="shared" si="182"/>
        <v>89.506691309927618</v>
      </c>
      <c r="P701">
        <f t="shared" si="192"/>
        <v>93.340230466604822</v>
      </c>
      <c r="Q701">
        <f t="shared" si="183"/>
        <v>106.92036610250258</v>
      </c>
      <c r="R701">
        <f t="shared" si="193"/>
        <v>94.192661565188573</v>
      </c>
      <c r="S701">
        <f t="shared" si="184"/>
        <v>125.2756729128495</v>
      </c>
      <c r="T701">
        <f t="shared" si="194"/>
        <v>94.790120060787572</v>
      </c>
      <c r="U701">
        <f t="shared" si="185"/>
        <v>139.00693104778554</v>
      </c>
      <c r="V701">
        <f t="shared" si="195"/>
        <v>95.047614170251904</v>
      </c>
      <c r="W701">
        <f t="shared" si="186"/>
        <v>145.14500719525449</v>
      </c>
      <c r="X701">
        <f t="shared" si="196"/>
        <v>94.96961317456821</v>
      </c>
      <c r="Y701">
        <f t="shared" si="187"/>
        <v>143.27163954879686</v>
      </c>
      <c r="Z701">
        <f t="shared" si="197"/>
        <v>94.601544817944671</v>
      </c>
      <c r="AA701">
        <f t="shared" si="188"/>
        <v>134.59584216277884</v>
      </c>
    </row>
    <row r="702" spans="1:27" x14ac:dyDescent="0.3">
      <c r="A702">
        <v>701</v>
      </c>
      <c r="B702" s="1">
        <v>42838</v>
      </c>
      <c r="C702">
        <v>48</v>
      </c>
      <c r="D702">
        <v>23</v>
      </c>
      <c r="E702">
        <v>14</v>
      </c>
      <c r="F702">
        <v>75</v>
      </c>
      <c r="G702">
        <v>14</v>
      </c>
      <c r="H702">
        <v>12</v>
      </c>
      <c r="I702">
        <v>75</v>
      </c>
      <c r="J702">
        <f t="shared" si="189"/>
        <v>91.494770121761093</v>
      </c>
      <c r="K702">
        <f t="shared" si="180"/>
        <v>272.07744136974247</v>
      </c>
      <c r="L702">
        <f t="shared" si="190"/>
        <v>90.114777412646305</v>
      </c>
      <c r="M702">
        <f t="shared" si="181"/>
        <v>228.45649623384293</v>
      </c>
      <c r="N702">
        <f t="shared" si="191"/>
        <v>89.622558323024748</v>
      </c>
      <c r="O702">
        <f t="shared" si="182"/>
        <v>213.81921191026032</v>
      </c>
      <c r="P702">
        <f t="shared" si="192"/>
        <v>89.204138279962905</v>
      </c>
      <c r="Q702">
        <f t="shared" si="183"/>
        <v>201.75754427630756</v>
      </c>
      <c r="R702">
        <f t="shared" si="193"/>
        <v>88.596330782594293</v>
      </c>
      <c r="S702">
        <f t="shared" si="184"/>
        <v>184.86021074972115</v>
      </c>
      <c r="T702">
        <f t="shared" si="194"/>
        <v>87.716048024315029</v>
      </c>
      <c r="U702">
        <f t="shared" si="185"/>
        <v>161.69787735668615</v>
      </c>
      <c r="V702">
        <f t="shared" si="195"/>
        <v>86.614284251075574</v>
      </c>
      <c r="W702">
        <f t="shared" si="186"/>
        <v>134.89159866478212</v>
      </c>
      <c r="X702">
        <f t="shared" si="196"/>
        <v>85.39392263491365</v>
      </c>
      <c r="Y702">
        <f t="shared" si="187"/>
        <v>108.03362774057032</v>
      </c>
      <c r="Z702">
        <f t="shared" si="197"/>
        <v>84.160154481794464</v>
      </c>
      <c r="AA702">
        <f t="shared" si="188"/>
        <v>83.908430130339212</v>
      </c>
    </row>
    <row r="703" spans="1:27" x14ac:dyDescent="0.3">
      <c r="A703">
        <v>702</v>
      </c>
      <c r="B703" s="1">
        <v>42839</v>
      </c>
      <c r="C703">
        <v>55</v>
      </c>
      <c r="D703">
        <v>4</v>
      </c>
      <c r="E703">
        <v>4</v>
      </c>
      <c r="F703">
        <v>39</v>
      </c>
      <c r="G703">
        <v>12</v>
      </c>
      <c r="H703">
        <v>12</v>
      </c>
      <c r="I703">
        <v>55</v>
      </c>
      <c r="J703">
        <f t="shared" si="189"/>
        <v>89.845293109584986</v>
      </c>
      <c r="K703">
        <f t="shared" si="180"/>
        <v>1214.1944518928908</v>
      </c>
      <c r="L703">
        <f t="shared" si="190"/>
        <v>87.09182193011705</v>
      </c>
      <c r="M703">
        <f t="shared" si="181"/>
        <v>1029.8850347943417</v>
      </c>
      <c r="N703">
        <f t="shared" si="191"/>
        <v>85.235790826117324</v>
      </c>
      <c r="O703">
        <f t="shared" si="182"/>
        <v>914.20304688072054</v>
      </c>
      <c r="P703">
        <f t="shared" si="192"/>
        <v>83.522482967977737</v>
      </c>
      <c r="Q703">
        <f t="shared" si="183"/>
        <v>813.53203465858007</v>
      </c>
      <c r="R703">
        <f t="shared" si="193"/>
        <v>81.798165391297147</v>
      </c>
      <c r="S703">
        <f t="shared" si="184"/>
        <v>718.1416683393162</v>
      </c>
      <c r="T703">
        <f t="shared" si="194"/>
        <v>80.086419209726017</v>
      </c>
      <c r="U703">
        <f t="shared" si="185"/>
        <v>629.32842876611051</v>
      </c>
      <c r="V703">
        <f t="shared" si="195"/>
        <v>78.484285275322677</v>
      </c>
      <c r="W703">
        <f t="shared" si="186"/>
        <v>551.51165489273751</v>
      </c>
      <c r="X703">
        <f t="shared" si="196"/>
        <v>77.07878452698273</v>
      </c>
      <c r="Y703">
        <f t="shared" si="187"/>
        <v>487.47272618893203</v>
      </c>
      <c r="Z703">
        <f t="shared" si="197"/>
        <v>75.916015448179451</v>
      </c>
      <c r="AA703">
        <f t="shared" si="188"/>
        <v>437.47970222848141</v>
      </c>
    </row>
    <row r="704" spans="1:27" x14ac:dyDescent="0.3">
      <c r="A704">
        <v>703</v>
      </c>
      <c r="B704" s="1">
        <v>42840</v>
      </c>
      <c r="C704">
        <v>14</v>
      </c>
      <c r="D704">
        <v>37</v>
      </c>
      <c r="E704">
        <v>27</v>
      </c>
      <c r="F704">
        <v>18</v>
      </c>
      <c r="G704">
        <v>13</v>
      </c>
      <c r="H704">
        <v>12</v>
      </c>
      <c r="I704">
        <v>37</v>
      </c>
      <c r="J704">
        <f t="shared" si="189"/>
        <v>86.360763798626493</v>
      </c>
      <c r="K704">
        <f t="shared" si="180"/>
        <v>2436.4850027837956</v>
      </c>
      <c r="L704">
        <f t="shared" si="190"/>
        <v>80.673457544093637</v>
      </c>
      <c r="M704">
        <f t="shared" si="181"/>
        <v>1907.3708938557495</v>
      </c>
      <c r="N704">
        <f t="shared" si="191"/>
        <v>76.165053578282112</v>
      </c>
      <c r="O704">
        <f t="shared" si="182"/>
        <v>1533.9014217897086</v>
      </c>
      <c r="P704">
        <f t="shared" si="192"/>
        <v>72.113489780786637</v>
      </c>
      <c r="Q704">
        <f t="shared" si="183"/>
        <v>1232.9571645854076</v>
      </c>
      <c r="R704">
        <f t="shared" si="193"/>
        <v>68.399082695648573</v>
      </c>
      <c r="S704">
        <f t="shared" si="184"/>
        <v>985.90239412817766</v>
      </c>
      <c r="T704">
        <f t="shared" si="194"/>
        <v>65.034567683890401</v>
      </c>
      <c r="U704">
        <f t="shared" si="185"/>
        <v>785.93698522263196</v>
      </c>
      <c r="V704">
        <f t="shared" si="195"/>
        <v>62.045285582596804</v>
      </c>
      <c r="W704">
        <f t="shared" si="186"/>
        <v>627.26632991383133</v>
      </c>
      <c r="X704">
        <f t="shared" si="196"/>
        <v>59.415756905396542</v>
      </c>
      <c r="Y704">
        <f t="shared" si="187"/>
        <v>502.46615764183275</v>
      </c>
      <c r="Z704">
        <f t="shared" si="197"/>
        <v>57.091601544817941</v>
      </c>
      <c r="AA704">
        <f t="shared" si="188"/>
        <v>403.67245263573068</v>
      </c>
    </row>
    <row r="705" spans="1:27" x14ac:dyDescent="0.3">
      <c r="A705">
        <v>704</v>
      </c>
      <c r="B705" s="1">
        <v>42841</v>
      </c>
      <c r="C705">
        <v>65</v>
      </c>
      <c r="D705">
        <v>14</v>
      </c>
      <c r="E705">
        <v>19</v>
      </c>
      <c r="F705">
        <v>69</v>
      </c>
      <c r="G705">
        <v>12</v>
      </c>
      <c r="H705">
        <v>12</v>
      </c>
      <c r="I705">
        <v>69</v>
      </c>
      <c r="J705">
        <f t="shared" si="189"/>
        <v>81.424687418763853</v>
      </c>
      <c r="K705">
        <f t="shared" si="180"/>
        <v>154.37285745398876</v>
      </c>
      <c r="L705">
        <f t="shared" si="190"/>
        <v>71.938766035274924</v>
      </c>
      <c r="M705">
        <f t="shared" si="181"/>
        <v>8.6363458100854942</v>
      </c>
      <c r="N705">
        <f t="shared" si="191"/>
        <v>64.41553750479747</v>
      </c>
      <c r="O705">
        <f t="shared" si="182"/>
        <v>21.017296369918608</v>
      </c>
      <c r="P705">
        <f t="shared" si="192"/>
        <v>58.068093868471976</v>
      </c>
      <c r="Q705">
        <f t="shared" si="183"/>
        <v>119.50657166854</v>
      </c>
      <c r="R705">
        <f t="shared" si="193"/>
        <v>52.699541347824287</v>
      </c>
      <c r="S705">
        <f t="shared" si="184"/>
        <v>265.7049522712901</v>
      </c>
      <c r="T705">
        <f t="shared" si="194"/>
        <v>48.21382707355616</v>
      </c>
      <c r="U705">
        <f t="shared" si="185"/>
        <v>432.06498492802683</v>
      </c>
      <c r="V705">
        <f t="shared" si="195"/>
        <v>44.513585674779044</v>
      </c>
      <c r="W705">
        <f t="shared" si="186"/>
        <v>599.58448650638604</v>
      </c>
      <c r="X705">
        <f t="shared" si="196"/>
        <v>41.48315138107931</v>
      </c>
      <c r="Y705">
        <f t="shared" si="187"/>
        <v>757.17695791659753</v>
      </c>
      <c r="Z705">
        <f t="shared" si="197"/>
        <v>39.009160154481798</v>
      </c>
      <c r="AA705">
        <f t="shared" si="188"/>
        <v>899.45047463952233</v>
      </c>
    </row>
    <row r="706" spans="1:27" x14ac:dyDescent="0.3">
      <c r="A706">
        <v>705</v>
      </c>
      <c r="B706" s="1">
        <v>42842</v>
      </c>
      <c r="C706">
        <v>39</v>
      </c>
      <c r="D706">
        <v>8</v>
      </c>
      <c r="E706">
        <v>17</v>
      </c>
      <c r="F706">
        <v>36</v>
      </c>
      <c r="G706">
        <v>12</v>
      </c>
      <c r="H706">
        <v>12</v>
      </c>
      <c r="I706">
        <v>39</v>
      </c>
      <c r="J706">
        <f t="shared" si="189"/>
        <v>80.182218676887473</v>
      </c>
      <c r="K706">
        <f t="shared" si="180"/>
        <v>1695.9751351509794</v>
      </c>
      <c r="L706">
        <f t="shared" si="190"/>
        <v>71.351012828219936</v>
      </c>
      <c r="M706">
        <f t="shared" si="181"/>
        <v>1046.5880310116509</v>
      </c>
      <c r="N706">
        <f t="shared" si="191"/>
        <v>65.790876253358221</v>
      </c>
      <c r="O706">
        <f t="shared" si="182"/>
        <v>717.75105042275345</v>
      </c>
      <c r="P706">
        <f t="shared" si="192"/>
        <v>62.440856321083189</v>
      </c>
      <c r="Q706">
        <f t="shared" si="183"/>
        <v>549.47374506566564</v>
      </c>
      <c r="R706">
        <f t="shared" si="193"/>
        <v>60.849770673912147</v>
      </c>
      <c r="S706">
        <f t="shared" si="184"/>
        <v>477.41247850255127</v>
      </c>
      <c r="T706">
        <f t="shared" si="194"/>
        <v>60.685530829422461</v>
      </c>
      <c r="U706">
        <f t="shared" si="185"/>
        <v>470.26224735383204</v>
      </c>
      <c r="V706">
        <f t="shared" si="195"/>
        <v>61.654075702433715</v>
      </c>
      <c r="W706">
        <f t="shared" si="186"/>
        <v>513.20714593159767</v>
      </c>
      <c r="X706">
        <f t="shared" si="196"/>
        <v>63.496630276215861</v>
      </c>
      <c r="Y706">
        <f t="shared" si="187"/>
        <v>600.0848948896155</v>
      </c>
      <c r="Z706">
        <f t="shared" si="197"/>
        <v>66.000916015448183</v>
      </c>
      <c r="AA706">
        <f t="shared" si="188"/>
        <v>729.04946567328625</v>
      </c>
    </row>
    <row r="707" spans="1:27" x14ac:dyDescent="0.3">
      <c r="A707">
        <v>706</v>
      </c>
      <c r="B707" s="1">
        <v>42843</v>
      </c>
      <c r="C707">
        <v>26</v>
      </c>
      <c r="D707">
        <v>10</v>
      </c>
      <c r="E707">
        <v>22</v>
      </c>
      <c r="F707">
        <v>51</v>
      </c>
      <c r="G707">
        <v>13</v>
      </c>
      <c r="H707">
        <v>12</v>
      </c>
      <c r="I707">
        <v>51</v>
      </c>
      <c r="J707">
        <f t="shared" si="189"/>
        <v>76.063996809198727</v>
      </c>
      <c r="K707">
        <f t="shared" ref="K707:K770" si="198">(I707-J707)^2</f>
        <v>628.20393605152401</v>
      </c>
      <c r="L707">
        <f t="shared" si="190"/>
        <v>64.880810262575949</v>
      </c>
      <c r="M707">
        <f t="shared" ref="M707:M770" si="199">(I707-L707)^2</f>
        <v>192.67689354563379</v>
      </c>
      <c r="N707">
        <f t="shared" si="191"/>
        <v>57.753613377350746</v>
      </c>
      <c r="O707">
        <f t="shared" ref="O707:O770" si="200">(I707-N707)^2</f>
        <v>45.61129365073095</v>
      </c>
      <c r="P707">
        <f t="shared" si="192"/>
        <v>53.064513792649912</v>
      </c>
      <c r="Q707">
        <f t="shared" ref="Q707:Q770" si="201">(I707-P707)^2</f>
        <v>4.2622172000417224</v>
      </c>
      <c r="R707">
        <f t="shared" si="193"/>
        <v>49.924885336956073</v>
      </c>
      <c r="S707">
        <f t="shared" ref="S707:S770" si="202">(I707-R707)^2</f>
        <v>1.1558715386920557</v>
      </c>
      <c r="T707">
        <f t="shared" si="194"/>
        <v>47.674212331768985</v>
      </c>
      <c r="U707">
        <f t="shared" ref="U707:U770" si="203">(I707-T707)^2</f>
        <v>11.060863614157494</v>
      </c>
      <c r="V707">
        <f t="shared" si="195"/>
        <v>45.796222710730113</v>
      </c>
      <c r="W707">
        <f t="shared" ref="W707:W770" si="204">(I707-V707)^2</f>
        <v>27.079298076321052</v>
      </c>
      <c r="X707">
        <f t="shared" si="196"/>
        <v>43.899326055243172</v>
      </c>
      <c r="Y707">
        <f t="shared" ref="Y707:Y770" si="205">(I707-X707)^2</f>
        <v>50.419570469748493</v>
      </c>
      <c r="Z707">
        <f t="shared" si="197"/>
        <v>41.70009160154482</v>
      </c>
      <c r="AA707">
        <f t="shared" ref="AA707:AA770" si="206">(I707-Z707)^2</f>
        <v>86.488296219657201</v>
      </c>
    </row>
    <row r="708" spans="1:27" x14ac:dyDescent="0.3">
      <c r="A708">
        <v>707</v>
      </c>
      <c r="B708" s="1">
        <v>42844</v>
      </c>
      <c r="C708">
        <v>30</v>
      </c>
      <c r="D708">
        <v>24</v>
      </c>
      <c r="E708">
        <v>15</v>
      </c>
      <c r="F708">
        <v>27</v>
      </c>
      <c r="G708">
        <v>13</v>
      </c>
      <c r="H708">
        <v>12</v>
      </c>
      <c r="I708">
        <v>30</v>
      </c>
      <c r="J708">
        <f t="shared" ref="J708:J771" si="207">0.1*I707+(1-0.1)*J707</f>
        <v>73.557597128278857</v>
      </c>
      <c r="K708">
        <f t="shared" si="198"/>
        <v>1897.2642675894465</v>
      </c>
      <c r="L708">
        <f t="shared" ref="L708:L771" si="208">0.2*I707+(1-0.2)*L707</f>
        <v>62.104648210060766</v>
      </c>
      <c r="M708">
        <f t="shared" si="199"/>
        <v>1030.7084366917579</v>
      </c>
      <c r="N708">
        <f t="shared" ref="N708:N771" si="209">0.3*I707+(1-0.3)*N707</f>
        <v>55.727529364145518</v>
      </c>
      <c r="O708">
        <f t="shared" si="200"/>
        <v>661.90576718296984</v>
      </c>
      <c r="P708">
        <f t="shared" ref="P708:P771" si="210">0.4*I707+(1-0.4)*P707</f>
        <v>52.238708275589943</v>
      </c>
      <c r="Q708">
        <f t="shared" si="201"/>
        <v>494.56014576679263</v>
      </c>
      <c r="R708">
        <f t="shared" ref="R708:R771" si="211">0.5*I707+(1-0.5)*R707</f>
        <v>50.462442668478033</v>
      </c>
      <c r="S708">
        <f t="shared" si="202"/>
        <v>418.71155996075044</v>
      </c>
      <c r="T708">
        <f t="shared" ref="T708:T771" si="212">0.6*I707+(1-0.6)*T707</f>
        <v>49.669684932707597</v>
      </c>
      <c r="U708">
        <f t="shared" si="203"/>
        <v>386.89650535198427</v>
      </c>
      <c r="V708">
        <f t="shared" ref="V708:V771" si="213">0.7*I707+(1-0.7)*V707</f>
        <v>49.438866813219036</v>
      </c>
      <c r="W708">
        <f t="shared" si="204"/>
        <v>377.86954298206842</v>
      </c>
      <c r="X708">
        <f t="shared" ref="X708:X771" si="214">0.8*I707+(1-0.8)*X707</f>
        <v>49.579865211048634</v>
      </c>
      <c r="Y708">
        <f t="shared" si="205"/>
        <v>383.37112168283261</v>
      </c>
      <c r="Z708">
        <f t="shared" ref="Z708:Z771" si="215">0.9*I707+(1-0.9)*Z707</f>
        <v>50.070009160154477</v>
      </c>
      <c r="AA708">
        <f t="shared" si="206"/>
        <v>402.80526768868464</v>
      </c>
    </row>
    <row r="709" spans="1:27" x14ac:dyDescent="0.3">
      <c r="A709">
        <v>708</v>
      </c>
      <c r="B709" s="1">
        <v>42845</v>
      </c>
      <c r="C709">
        <v>53</v>
      </c>
      <c r="D709">
        <v>50</v>
      </c>
      <c r="E709">
        <v>14</v>
      </c>
      <c r="F709">
        <v>22</v>
      </c>
      <c r="G709">
        <v>13</v>
      </c>
      <c r="H709">
        <v>12</v>
      </c>
      <c r="I709">
        <v>53</v>
      </c>
      <c r="J709">
        <f t="shared" si="207"/>
        <v>69.201837415450967</v>
      </c>
      <c r="K709">
        <f t="shared" si="198"/>
        <v>262.49953563670687</v>
      </c>
      <c r="L709">
        <f t="shared" si="208"/>
        <v>55.683718568048619</v>
      </c>
      <c r="M709">
        <f t="shared" si="199"/>
        <v>7.202345352488928</v>
      </c>
      <c r="N709">
        <f t="shared" si="209"/>
        <v>48.00927055490186</v>
      </c>
      <c r="O709">
        <f t="shared" si="200"/>
        <v>24.907380394169586</v>
      </c>
      <c r="P709">
        <f t="shared" si="210"/>
        <v>43.343224965353969</v>
      </c>
      <c r="Q709">
        <f t="shared" si="201"/>
        <v>93.253304069762862</v>
      </c>
      <c r="R709">
        <f t="shared" si="211"/>
        <v>40.231221334239017</v>
      </c>
      <c r="S709">
        <f t="shared" si="202"/>
        <v>163.04170861519285</v>
      </c>
      <c r="T709">
        <f t="shared" si="212"/>
        <v>37.867873973083036</v>
      </c>
      <c r="U709">
        <f t="shared" si="203"/>
        <v>228.9812380944978</v>
      </c>
      <c r="V709">
        <f t="shared" si="213"/>
        <v>35.831660043965712</v>
      </c>
      <c r="W709">
        <f t="shared" si="204"/>
        <v>294.75189684596342</v>
      </c>
      <c r="X709">
        <f t="shared" si="214"/>
        <v>33.915973042209728</v>
      </c>
      <c r="Y709">
        <f t="shared" si="205"/>
        <v>364.20008492566581</v>
      </c>
      <c r="Z709">
        <f t="shared" si="215"/>
        <v>32.007000916015443</v>
      </c>
      <c r="AA709">
        <f t="shared" si="206"/>
        <v>440.70601054017646</v>
      </c>
    </row>
    <row r="710" spans="1:27" x14ac:dyDescent="0.3">
      <c r="A710">
        <v>709</v>
      </c>
      <c r="B710" s="1">
        <v>42846</v>
      </c>
      <c r="C710">
        <v>113</v>
      </c>
      <c r="D710">
        <v>37</v>
      </c>
      <c r="E710">
        <v>27</v>
      </c>
      <c r="F710">
        <v>18</v>
      </c>
      <c r="G710">
        <v>13</v>
      </c>
      <c r="H710">
        <v>12</v>
      </c>
      <c r="I710">
        <v>113</v>
      </c>
      <c r="J710">
        <f t="shared" si="207"/>
        <v>67.581653673905876</v>
      </c>
      <c r="K710">
        <f t="shared" si="198"/>
        <v>2062.8261829970274</v>
      </c>
      <c r="L710">
        <f t="shared" si="208"/>
        <v>55.146974854438902</v>
      </c>
      <c r="M710">
        <f t="shared" si="199"/>
        <v>3346.9725184929248</v>
      </c>
      <c r="N710">
        <f t="shared" si="209"/>
        <v>49.506489388431298</v>
      </c>
      <c r="O710">
        <f t="shared" si="200"/>
        <v>4031.4258897813875</v>
      </c>
      <c r="P710">
        <f t="shared" si="210"/>
        <v>47.205934979212387</v>
      </c>
      <c r="Q710">
        <f t="shared" si="201"/>
        <v>4328.8589919596279</v>
      </c>
      <c r="R710">
        <f t="shared" si="211"/>
        <v>46.615610667119512</v>
      </c>
      <c r="S710">
        <f t="shared" si="202"/>
        <v>4406.8871470994563</v>
      </c>
      <c r="T710">
        <f t="shared" si="212"/>
        <v>46.947149589233213</v>
      </c>
      <c r="U710">
        <f t="shared" si="203"/>
        <v>4362.9790473871335</v>
      </c>
      <c r="V710">
        <f t="shared" si="213"/>
        <v>47.849498013189709</v>
      </c>
      <c r="W710">
        <f t="shared" si="204"/>
        <v>4244.5879091333727</v>
      </c>
      <c r="X710">
        <f t="shared" si="214"/>
        <v>49.183194608441951</v>
      </c>
      <c r="Y710">
        <f t="shared" si="205"/>
        <v>4072.5846503839925</v>
      </c>
      <c r="Z710">
        <f t="shared" si="215"/>
        <v>50.90070009160155</v>
      </c>
      <c r="AA710">
        <f t="shared" si="206"/>
        <v>3856.3230491132158</v>
      </c>
    </row>
    <row r="711" spans="1:27" x14ac:dyDescent="0.3">
      <c r="A711">
        <v>710</v>
      </c>
      <c r="B711" s="1">
        <v>42849</v>
      </c>
      <c r="C711">
        <v>65</v>
      </c>
      <c r="D711">
        <v>33</v>
      </c>
      <c r="E711">
        <v>13</v>
      </c>
      <c r="F711">
        <v>24</v>
      </c>
      <c r="G711">
        <v>13</v>
      </c>
      <c r="H711">
        <v>12</v>
      </c>
      <c r="I711">
        <v>65</v>
      </c>
      <c r="J711">
        <f t="shared" si="207"/>
        <v>72.123488306515284</v>
      </c>
      <c r="K711">
        <f t="shared" si="198"/>
        <v>50.74408565305999</v>
      </c>
      <c r="L711">
        <f t="shared" si="208"/>
        <v>66.717579883551124</v>
      </c>
      <c r="M711">
        <f t="shared" si="199"/>
        <v>2.9500806563794941</v>
      </c>
      <c r="N711">
        <f t="shared" si="209"/>
        <v>68.554542571901905</v>
      </c>
      <c r="O711">
        <f t="shared" si="200"/>
        <v>12.63477289546301</v>
      </c>
      <c r="P711">
        <f t="shared" si="210"/>
        <v>73.523560987527432</v>
      </c>
      <c r="Q711">
        <f t="shared" si="201"/>
        <v>72.651091908099616</v>
      </c>
      <c r="R711">
        <f t="shared" si="211"/>
        <v>79.807805333559756</v>
      </c>
      <c r="S711">
        <f t="shared" si="202"/>
        <v>219.27109879660077</v>
      </c>
      <c r="T711">
        <f t="shared" si="212"/>
        <v>86.578859835693279</v>
      </c>
      <c r="U711">
        <f t="shared" si="203"/>
        <v>465.64719180849659</v>
      </c>
      <c r="V711">
        <f t="shared" si="213"/>
        <v>93.454849403956914</v>
      </c>
      <c r="W711">
        <f t="shared" si="204"/>
        <v>809.67845460186709</v>
      </c>
      <c r="X711">
        <f t="shared" si="214"/>
        <v>100.2366389216884</v>
      </c>
      <c r="Y711">
        <f t="shared" si="205"/>
        <v>1241.6207224974455</v>
      </c>
      <c r="Z711">
        <f t="shared" si="215"/>
        <v>106.79007000916016</v>
      </c>
      <c r="AA711">
        <f t="shared" si="206"/>
        <v>1746.4099513705075</v>
      </c>
    </row>
    <row r="712" spans="1:27" x14ac:dyDescent="0.3">
      <c r="A712">
        <v>711</v>
      </c>
      <c r="B712" s="1">
        <v>42850</v>
      </c>
      <c r="C712">
        <v>78</v>
      </c>
      <c r="D712">
        <v>41</v>
      </c>
      <c r="E712">
        <v>16</v>
      </c>
      <c r="F712">
        <v>25</v>
      </c>
      <c r="G712">
        <v>13</v>
      </c>
      <c r="H712">
        <v>12</v>
      </c>
      <c r="I712">
        <v>78</v>
      </c>
      <c r="J712">
        <f t="shared" si="207"/>
        <v>71.411139475863763</v>
      </c>
      <c r="K712">
        <f t="shared" si="198"/>
        <v>43.41308300652085</v>
      </c>
      <c r="L712">
        <f t="shared" si="208"/>
        <v>66.374063906840902</v>
      </c>
      <c r="M712">
        <f t="shared" si="199"/>
        <v>135.16239004221941</v>
      </c>
      <c r="N712">
        <f t="shared" si="209"/>
        <v>67.488179800331324</v>
      </c>
      <c r="O712">
        <f t="shared" si="200"/>
        <v>110.49836391016241</v>
      </c>
      <c r="P712">
        <f t="shared" si="210"/>
        <v>70.114136592516459</v>
      </c>
      <c r="Q712">
        <f t="shared" si="201"/>
        <v>62.18684168148792</v>
      </c>
      <c r="R712">
        <f t="shared" si="211"/>
        <v>72.403902666779885</v>
      </c>
      <c r="S712">
        <f t="shared" si="202"/>
        <v>31.316305362873283</v>
      </c>
      <c r="T712">
        <f t="shared" si="212"/>
        <v>73.631543934277317</v>
      </c>
      <c r="U712">
        <f t="shared" si="203"/>
        <v>19.083408398149299</v>
      </c>
      <c r="V712">
        <f t="shared" si="213"/>
        <v>73.536454821187078</v>
      </c>
      <c r="W712">
        <f t="shared" si="204"/>
        <v>19.923235563304075</v>
      </c>
      <c r="X712">
        <f t="shared" si="214"/>
        <v>72.047327784337682</v>
      </c>
      <c r="Y712">
        <f t="shared" si="205"/>
        <v>35.43430650711813</v>
      </c>
      <c r="Z712">
        <f t="shared" si="215"/>
        <v>69.179007000916016</v>
      </c>
      <c r="AA712">
        <f t="shared" si="206"/>
        <v>77.809917489888662</v>
      </c>
    </row>
    <row r="713" spans="1:27" x14ac:dyDescent="0.3">
      <c r="A713">
        <v>712</v>
      </c>
      <c r="B713" s="1">
        <v>42851</v>
      </c>
      <c r="C713">
        <v>98</v>
      </c>
      <c r="D713">
        <v>28</v>
      </c>
      <c r="E713">
        <v>15</v>
      </c>
      <c r="F713">
        <v>19</v>
      </c>
      <c r="G713">
        <v>13</v>
      </c>
      <c r="H713">
        <v>12</v>
      </c>
      <c r="I713">
        <v>98</v>
      </c>
      <c r="J713">
        <f t="shared" si="207"/>
        <v>72.070025528277384</v>
      </c>
      <c r="K713">
        <f t="shared" si="198"/>
        <v>672.36357610418656</v>
      </c>
      <c r="L713">
        <f t="shared" si="208"/>
        <v>68.699251125472728</v>
      </c>
      <c r="M713">
        <f t="shared" si="199"/>
        <v>858.53388460811118</v>
      </c>
      <c r="N713">
        <f t="shared" si="209"/>
        <v>70.641725860231929</v>
      </c>
      <c r="O713">
        <f t="shared" si="200"/>
        <v>748.47516390670239</v>
      </c>
      <c r="P713">
        <f t="shared" si="210"/>
        <v>73.268481955509884</v>
      </c>
      <c r="Q713">
        <f t="shared" si="201"/>
        <v>611.64798478494026</v>
      </c>
      <c r="R713">
        <f t="shared" si="211"/>
        <v>75.201951333389943</v>
      </c>
      <c r="S713">
        <f t="shared" si="202"/>
        <v>519.7510230051206</v>
      </c>
      <c r="T713">
        <f t="shared" si="212"/>
        <v>76.252617573710921</v>
      </c>
      <c r="U713">
        <f t="shared" si="203"/>
        <v>472.94864239526703</v>
      </c>
      <c r="V713">
        <f t="shared" si="213"/>
        <v>76.660936446356118</v>
      </c>
      <c r="W713">
        <f t="shared" si="204"/>
        <v>455.35563334645269</v>
      </c>
      <c r="X713">
        <f t="shared" si="214"/>
        <v>76.809465556867536</v>
      </c>
      <c r="Y713">
        <f t="shared" si="205"/>
        <v>449.03874998558325</v>
      </c>
      <c r="Z713">
        <f t="shared" si="215"/>
        <v>77.11790070009161</v>
      </c>
      <c r="AA713">
        <f t="shared" si="206"/>
        <v>436.06207117123449</v>
      </c>
    </row>
    <row r="714" spans="1:27" x14ac:dyDescent="0.3">
      <c r="A714">
        <v>713</v>
      </c>
      <c r="B714" s="1">
        <v>42852</v>
      </c>
      <c r="C714">
        <v>72</v>
      </c>
      <c r="D714">
        <v>38</v>
      </c>
      <c r="E714">
        <v>17</v>
      </c>
      <c r="F714">
        <v>29</v>
      </c>
      <c r="G714">
        <v>14</v>
      </c>
      <c r="H714">
        <v>12</v>
      </c>
      <c r="I714">
        <v>72</v>
      </c>
      <c r="J714">
        <f t="shared" si="207"/>
        <v>74.66302297544965</v>
      </c>
      <c r="K714">
        <f t="shared" si="198"/>
        <v>7.0916913677727056</v>
      </c>
      <c r="L714">
        <f t="shared" si="208"/>
        <v>74.559400900378193</v>
      </c>
      <c r="M714">
        <f t="shared" si="199"/>
        <v>6.5505329688567073</v>
      </c>
      <c r="N714">
        <f t="shared" si="209"/>
        <v>78.849208102162351</v>
      </c>
      <c r="O714">
        <f t="shared" si="200"/>
        <v>46.911651626726389</v>
      </c>
      <c r="P714">
        <f t="shared" si="210"/>
        <v>83.161089173305925</v>
      </c>
      <c r="Q714">
        <f t="shared" si="201"/>
        <v>124.56991153448674</v>
      </c>
      <c r="R714">
        <f t="shared" si="211"/>
        <v>86.600975666694978</v>
      </c>
      <c r="S714">
        <f t="shared" si="202"/>
        <v>213.18849041941886</v>
      </c>
      <c r="T714">
        <f t="shared" si="212"/>
        <v>89.301047029484366</v>
      </c>
      <c r="U714">
        <f t="shared" si="203"/>
        <v>299.32622831642982</v>
      </c>
      <c r="V714">
        <f t="shared" si="213"/>
        <v>91.598280933906835</v>
      </c>
      <c r="W714">
        <f t="shared" si="204"/>
        <v>384.0926155643362</v>
      </c>
      <c r="X714">
        <f t="shared" si="214"/>
        <v>93.76189311137351</v>
      </c>
      <c r="Y714">
        <f t="shared" si="205"/>
        <v>473.57999179084584</v>
      </c>
      <c r="Z714">
        <f t="shared" si="215"/>
        <v>95.911790070009161</v>
      </c>
      <c r="AA714">
        <f t="shared" si="206"/>
        <v>571.7737043521887</v>
      </c>
    </row>
    <row r="715" spans="1:27" x14ac:dyDescent="0.3">
      <c r="A715">
        <v>714</v>
      </c>
      <c r="B715" s="1">
        <v>42853</v>
      </c>
      <c r="C715">
        <v>82</v>
      </c>
      <c r="D715">
        <v>42</v>
      </c>
      <c r="E715">
        <v>13</v>
      </c>
      <c r="F715">
        <v>30</v>
      </c>
      <c r="G715">
        <v>14</v>
      </c>
      <c r="H715">
        <v>12</v>
      </c>
      <c r="I715">
        <v>82</v>
      </c>
      <c r="J715">
        <f t="shared" si="207"/>
        <v>74.396720677904696</v>
      </c>
      <c r="K715">
        <f t="shared" si="198"/>
        <v>57.809856449802027</v>
      </c>
      <c r="L715">
        <f t="shared" si="208"/>
        <v>74.047520720302558</v>
      </c>
      <c r="M715">
        <f t="shared" si="199"/>
        <v>63.241926694017152</v>
      </c>
      <c r="N715">
        <f t="shared" si="209"/>
        <v>76.794445671513643</v>
      </c>
      <c r="O715">
        <f t="shared" si="200"/>
        <v>27.097795866823052</v>
      </c>
      <c r="P715">
        <f t="shared" si="210"/>
        <v>78.696653503983555</v>
      </c>
      <c r="Q715">
        <f t="shared" si="201"/>
        <v>10.912098072744126</v>
      </c>
      <c r="R715">
        <f t="shared" si="211"/>
        <v>79.300487833347489</v>
      </c>
      <c r="S715">
        <f t="shared" si="202"/>
        <v>7.2873659379049336</v>
      </c>
      <c r="T715">
        <f t="shared" si="212"/>
        <v>78.920418811793752</v>
      </c>
      <c r="U715">
        <f t="shared" si="203"/>
        <v>9.4838202947538068</v>
      </c>
      <c r="V715">
        <f t="shared" si="213"/>
        <v>77.879484280172051</v>
      </c>
      <c r="W715">
        <f t="shared" si="204"/>
        <v>16.978649797349245</v>
      </c>
      <c r="X715">
        <f t="shared" si="214"/>
        <v>76.352378622274699</v>
      </c>
      <c r="Y715">
        <f t="shared" si="205"/>
        <v>31.895627226139826</v>
      </c>
      <c r="Z715">
        <f t="shared" si="215"/>
        <v>74.391179007000915</v>
      </c>
      <c r="AA715">
        <f t="shared" si="206"/>
        <v>57.894156903503585</v>
      </c>
    </row>
    <row r="716" spans="1:27" x14ac:dyDescent="0.3">
      <c r="A716">
        <v>715</v>
      </c>
      <c r="B716" s="1">
        <v>42854</v>
      </c>
      <c r="C716">
        <v>87</v>
      </c>
      <c r="D716">
        <v>35</v>
      </c>
      <c r="E716">
        <v>14</v>
      </c>
      <c r="F716">
        <v>22</v>
      </c>
      <c r="G716">
        <v>13</v>
      </c>
      <c r="H716">
        <v>12</v>
      </c>
      <c r="I716">
        <v>87</v>
      </c>
      <c r="J716">
        <f t="shared" si="207"/>
        <v>75.157048610114231</v>
      </c>
      <c r="K716">
        <f t="shared" si="198"/>
        <v>140.25549762319727</v>
      </c>
      <c r="L716">
        <f t="shared" si="208"/>
        <v>75.638016576242052</v>
      </c>
      <c r="M716">
        <f t="shared" si="199"/>
        <v>129.09466732175039</v>
      </c>
      <c r="N716">
        <f t="shared" si="209"/>
        <v>78.356111970059544</v>
      </c>
      <c r="O716">
        <f t="shared" si="200"/>
        <v>74.7168002741479</v>
      </c>
      <c r="P716">
        <f t="shared" si="210"/>
        <v>80.017992102390139</v>
      </c>
      <c r="Q716">
        <f t="shared" si="201"/>
        <v>48.748434282286475</v>
      </c>
      <c r="R716">
        <f t="shared" si="211"/>
        <v>80.650243916673745</v>
      </c>
      <c r="S716">
        <f t="shared" si="202"/>
        <v>40.319402317738785</v>
      </c>
      <c r="T716">
        <f t="shared" si="212"/>
        <v>80.768167524717498</v>
      </c>
      <c r="U716">
        <f t="shared" si="203"/>
        <v>38.835735999985637</v>
      </c>
      <c r="V716">
        <f t="shared" si="213"/>
        <v>80.763845284051612</v>
      </c>
      <c r="W716">
        <f t="shared" si="204"/>
        <v>38.889625641245317</v>
      </c>
      <c r="X716">
        <f t="shared" si="214"/>
        <v>80.870475724454948</v>
      </c>
      <c r="Y716">
        <f t="shared" si="205"/>
        <v>37.571067844496092</v>
      </c>
      <c r="Z716">
        <f t="shared" si="215"/>
        <v>81.23911790070008</v>
      </c>
      <c r="AA716">
        <f t="shared" si="206"/>
        <v>33.187762562034251</v>
      </c>
    </row>
    <row r="717" spans="1:27" x14ac:dyDescent="0.3">
      <c r="A717">
        <v>716</v>
      </c>
      <c r="B717" s="1">
        <v>42855</v>
      </c>
      <c r="C717">
        <v>87</v>
      </c>
      <c r="D717">
        <v>30</v>
      </c>
      <c r="E717">
        <v>12</v>
      </c>
      <c r="F717">
        <v>16</v>
      </c>
      <c r="G717">
        <v>12</v>
      </c>
      <c r="H717">
        <v>12</v>
      </c>
      <c r="I717">
        <v>87</v>
      </c>
      <c r="J717">
        <f t="shared" si="207"/>
        <v>76.341343749102819</v>
      </c>
      <c r="K717">
        <f t="shared" si="198"/>
        <v>113.60695307478954</v>
      </c>
      <c r="L717">
        <f t="shared" si="208"/>
        <v>77.91041326099365</v>
      </c>
      <c r="M717">
        <f t="shared" si="199"/>
        <v>82.620587085920093</v>
      </c>
      <c r="N717">
        <f t="shared" si="209"/>
        <v>80.949278379041672</v>
      </c>
      <c r="O717">
        <f t="shared" si="200"/>
        <v>36.611232134332575</v>
      </c>
      <c r="P717">
        <f t="shared" si="210"/>
        <v>82.810795261434095</v>
      </c>
      <c r="Q717">
        <f t="shared" si="201"/>
        <v>17.549436341623036</v>
      </c>
      <c r="R717">
        <f t="shared" si="211"/>
        <v>83.825121958336865</v>
      </c>
      <c r="S717">
        <f t="shared" si="202"/>
        <v>10.079850579434742</v>
      </c>
      <c r="T717">
        <f t="shared" si="212"/>
        <v>84.507267009886988</v>
      </c>
      <c r="U717">
        <f t="shared" si="203"/>
        <v>6.2137177599977589</v>
      </c>
      <c r="V717">
        <f t="shared" si="213"/>
        <v>85.129153585215491</v>
      </c>
      <c r="W717">
        <f t="shared" si="204"/>
        <v>3.5000663077120517</v>
      </c>
      <c r="X717">
        <f t="shared" si="214"/>
        <v>85.774095144890993</v>
      </c>
      <c r="Y717">
        <f t="shared" si="205"/>
        <v>1.5028427137798366</v>
      </c>
      <c r="Z717">
        <f t="shared" si="215"/>
        <v>86.423911790070008</v>
      </c>
      <c r="AA717">
        <f t="shared" si="206"/>
        <v>0.33187762562034251</v>
      </c>
    </row>
    <row r="718" spans="1:27" x14ac:dyDescent="0.3">
      <c r="A718">
        <v>717</v>
      </c>
      <c r="B718" s="1">
        <v>42856</v>
      </c>
      <c r="C718">
        <v>73</v>
      </c>
      <c r="D718">
        <v>30</v>
      </c>
      <c r="E718">
        <v>9</v>
      </c>
      <c r="F718">
        <v>15</v>
      </c>
      <c r="G718">
        <v>12</v>
      </c>
      <c r="H718">
        <v>12</v>
      </c>
      <c r="I718">
        <v>73</v>
      </c>
      <c r="J718">
        <f t="shared" si="207"/>
        <v>77.407209374192547</v>
      </c>
      <c r="K718">
        <f t="shared" si="198"/>
        <v>19.423494467970663</v>
      </c>
      <c r="L718">
        <f t="shared" si="208"/>
        <v>79.72833060879492</v>
      </c>
      <c r="M718">
        <f t="shared" si="199"/>
        <v>45.270432781246619</v>
      </c>
      <c r="N718">
        <f t="shared" si="209"/>
        <v>82.764494865329169</v>
      </c>
      <c r="O718">
        <f t="shared" si="200"/>
        <v>95.345359975039713</v>
      </c>
      <c r="P718">
        <f t="shared" si="210"/>
        <v>84.48647715686046</v>
      </c>
      <c r="Q718">
        <f t="shared" si="201"/>
        <v>131.93915747507714</v>
      </c>
      <c r="R718">
        <f t="shared" si="211"/>
        <v>85.412560979168433</v>
      </c>
      <c r="S718">
        <f t="shared" si="202"/>
        <v>154.07167006157479</v>
      </c>
      <c r="T718">
        <f t="shared" si="212"/>
        <v>86.002906803954801</v>
      </c>
      <c r="U718">
        <f t="shared" si="203"/>
        <v>169.07558535233406</v>
      </c>
      <c r="V718">
        <f t="shared" si="213"/>
        <v>86.438746075564652</v>
      </c>
      <c r="W718">
        <f t="shared" si="204"/>
        <v>180.59989608350432</v>
      </c>
      <c r="X718">
        <f t="shared" si="214"/>
        <v>86.754819028978204</v>
      </c>
      <c r="Y718">
        <f t="shared" si="205"/>
        <v>189.19504651994092</v>
      </c>
      <c r="Z718">
        <f t="shared" si="215"/>
        <v>86.942391179006989</v>
      </c>
      <c r="AA718">
        <f t="shared" si="206"/>
        <v>194.39027178845191</v>
      </c>
    </row>
    <row r="719" spans="1:27" x14ac:dyDescent="0.3">
      <c r="A719">
        <v>718</v>
      </c>
      <c r="B719" s="1">
        <v>42857</v>
      </c>
      <c r="C719">
        <v>73</v>
      </c>
      <c r="D719">
        <v>36</v>
      </c>
      <c r="E719">
        <v>9</v>
      </c>
      <c r="F719">
        <v>17</v>
      </c>
      <c r="G719">
        <v>12</v>
      </c>
      <c r="H719">
        <v>12</v>
      </c>
      <c r="I719">
        <v>73</v>
      </c>
      <c r="J719">
        <f t="shared" si="207"/>
        <v>76.96648843677329</v>
      </c>
      <c r="K719">
        <f t="shared" si="198"/>
        <v>15.733030519056214</v>
      </c>
      <c r="L719">
        <f t="shared" si="208"/>
        <v>78.382664487035939</v>
      </c>
      <c r="M719">
        <f t="shared" si="199"/>
        <v>28.973076979997867</v>
      </c>
      <c r="N719">
        <f t="shared" si="209"/>
        <v>79.835146405730413</v>
      </c>
      <c r="O719">
        <f t="shared" si="200"/>
        <v>46.719226387769382</v>
      </c>
      <c r="P719">
        <f t="shared" si="210"/>
        <v>79.891886294116276</v>
      </c>
      <c r="Q719">
        <f t="shared" si="201"/>
        <v>47.498096691027776</v>
      </c>
      <c r="R719">
        <f t="shared" si="211"/>
        <v>79.206280489584216</v>
      </c>
      <c r="S719">
        <f t="shared" si="202"/>
        <v>38.517917515393698</v>
      </c>
      <c r="T719">
        <f t="shared" si="212"/>
        <v>78.201162721581909</v>
      </c>
      <c r="U719">
        <f t="shared" si="203"/>
        <v>27.05209365637333</v>
      </c>
      <c r="V719">
        <f t="shared" si="213"/>
        <v>77.031623822669388</v>
      </c>
      <c r="W719">
        <f t="shared" si="204"/>
        <v>16.25399064751533</v>
      </c>
      <c r="X719">
        <f t="shared" si="214"/>
        <v>75.750963805795635</v>
      </c>
      <c r="Y719">
        <f t="shared" si="205"/>
        <v>7.567801860797605</v>
      </c>
      <c r="Z719">
        <f t="shared" si="215"/>
        <v>74.394239117900696</v>
      </c>
      <c r="AA719">
        <f t="shared" si="206"/>
        <v>1.9439027178845112</v>
      </c>
    </row>
    <row r="720" spans="1:27" x14ac:dyDescent="0.3">
      <c r="A720">
        <v>719</v>
      </c>
      <c r="B720" s="1">
        <v>42858</v>
      </c>
      <c r="C720">
        <v>83</v>
      </c>
      <c r="D720">
        <v>34</v>
      </c>
      <c r="E720">
        <v>16</v>
      </c>
      <c r="F720">
        <v>22</v>
      </c>
      <c r="G720">
        <v>13</v>
      </c>
      <c r="H720">
        <v>12</v>
      </c>
      <c r="I720">
        <v>83</v>
      </c>
      <c r="J720">
        <f t="shared" si="207"/>
        <v>76.569839593095963</v>
      </c>
      <c r="K720">
        <f t="shared" si="198"/>
        <v>41.346962858516285</v>
      </c>
      <c r="L720">
        <f t="shared" si="208"/>
        <v>77.306131589628762</v>
      </c>
      <c r="M720">
        <f t="shared" si="199"/>
        <v>32.420137474623481</v>
      </c>
      <c r="N720">
        <f t="shared" si="209"/>
        <v>77.784602484011288</v>
      </c>
      <c r="O720">
        <f t="shared" si="200"/>
        <v>27.200371249781231</v>
      </c>
      <c r="P720">
        <f t="shared" si="210"/>
        <v>77.135131776469763</v>
      </c>
      <c r="Q720">
        <f t="shared" si="201"/>
        <v>34.396679279374723</v>
      </c>
      <c r="R720">
        <f t="shared" si="211"/>
        <v>76.103140244792115</v>
      </c>
      <c r="S720">
        <f t="shared" si="202"/>
        <v>47.566674483006167</v>
      </c>
      <c r="T720">
        <f t="shared" si="212"/>
        <v>75.080465088632764</v>
      </c>
      <c r="U720">
        <f t="shared" si="203"/>
        <v>62.719033212364458</v>
      </c>
      <c r="V720">
        <f t="shared" si="213"/>
        <v>74.209487146800811</v>
      </c>
      <c r="W720">
        <f t="shared" si="204"/>
        <v>77.273116222260143</v>
      </c>
      <c r="X720">
        <f t="shared" si="214"/>
        <v>73.550192761159124</v>
      </c>
      <c r="Y720">
        <f t="shared" si="205"/>
        <v>89.298856851249411</v>
      </c>
      <c r="Z720">
        <f t="shared" si="215"/>
        <v>73.139423911790075</v>
      </c>
      <c r="AA720">
        <f t="shared" si="206"/>
        <v>97.230960791377342</v>
      </c>
    </row>
    <row r="721" spans="1:27" x14ac:dyDescent="0.3">
      <c r="A721">
        <v>720</v>
      </c>
      <c r="B721" s="1">
        <v>42859</v>
      </c>
      <c r="C721">
        <v>81</v>
      </c>
      <c r="D721">
        <v>30</v>
      </c>
      <c r="E721">
        <v>10</v>
      </c>
      <c r="F721">
        <v>26</v>
      </c>
      <c r="G721">
        <v>13</v>
      </c>
      <c r="H721">
        <v>12</v>
      </c>
      <c r="I721">
        <v>81</v>
      </c>
      <c r="J721">
        <f t="shared" si="207"/>
        <v>77.212855633786361</v>
      </c>
      <c r="K721">
        <f t="shared" si="198"/>
        <v>14.342462450543703</v>
      </c>
      <c r="L721">
        <f t="shared" si="208"/>
        <v>78.444905271703021</v>
      </c>
      <c r="M721">
        <f t="shared" si="199"/>
        <v>6.5285090705710118</v>
      </c>
      <c r="N721">
        <f t="shared" si="209"/>
        <v>79.349221738807898</v>
      </c>
      <c r="O721">
        <f t="shared" si="200"/>
        <v>2.7250688676244184</v>
      </c>
      <c r="P721">
        <f t="shared" si="210"/>
        <v>79.481079065881858</v>
      </c>
      <c r="Q721">
        <f t="shared" si="201"/>
        <v>2.3071208041023303</v>
      </c>
      <c r="R721">
        <f t="shared" si="211"/>
        <v>79.551570122396058</v>
      </c>
      <c r="S721">
        <f t="shared" si="202"/>
        <v>2.0979491103357715</v>
      </c>
      <c r="T721">
        <f t="shared" si="212"/>
        <v>79.832186035453105</v>
      </c>
      <c r="U721">
        <f t="shared" si="203"/>
        <v>1.3637894557907355</v>
      </c>
      <c r="V721">
        <f t="shared" si="213"/>
        <v>80.362846144040248</v>
      </c>
      <c r="W721">
        <f t="shared" si="204"/>
        <v>0.40596503616438101</v>
      </c>
      <c r="X721">
        <f t="shared" si="214"/>
        <v>81.110038552231828</v>
      </c>
      <c r="Y721">
        <f t="shared" si="205"/>
        <v>1.2108482977276668E-2</v>
      </c>
      <c r="Z721">
        <f t="shared" si="215"/>
        <v>82.013942391179015</v>
      </c>
      <c r="AA721">
        <f t="shared" si="206"/>
        <v>1.028079172629818</v>
      </c>
    </row>
    <row r="722" spans="1:27" x14ac:dyDescent="0.3">
      <c r="A722">
        <v>721</v>
      </c>
      <c r="B722" s="1">
        <v>42860</v>
      </c>
      <c r="C722">
        <v>71</v>
      </c>
      <c r="D722">
        <v>35</v>
      </c>
      <c r="E722">
        <v>13</v>
      </c>
      <c r="F722">
        <v>24</v>
      </c>
      <c r="G722">
        <v>13</v>
      </c>
      <c r="H722">
        <v>12</v>
      </c>
      <c r="I722">
        <v>71</v>
      </c>
      <c r="J722">
        <f t="shared" si="207"/>
        <v>77.591570070407727</v>
      </c>
      <c r="K722">
        <f t="shared" si="198"/>
        <v>43.448795993094926</v>
      </c>
      <c r="L722">
        <f t="shared" si="208"/>
        <v>78.955924217362423</v>
      </c>
      <c r="M722">
        <f t="shared" si="199"/>
        <v>63.296730152413879</v>
      </c>
      <c r="N722">
        <f t="shared" si="209"/>
        <v>79.844455217165532</v>
      </c>
      <c r="O722">
        <f t="shared" si="200"/>
        <v>78.224388088446588</v>
      </c>
      <c r="P722">
        <f t="shared" si="210"/>
        <v>80.088647439529112</v>
      </c>
      <c r="Q722">
        <f t="shared" si="201"/>
        <v>82.603512280059078</v>
      </c>
      <c r="R722">
        <f t="shared" si="211"/>
        <v>80.275785061198036</v>
      </c>
      <c r="S722">
        <f t="shared" si="202"/>
        <v>86.040188501544648</v>
      </c>
      <c r="T722">
        <f t="shared" si="212"/>
        <v>80.532874414181236</v>
      </c>
      <c r="U722">
        <f t="shared" si="203"/>
        <v>90.875694596551256</v>
      </c>
      <c r="V722">
        <f t="shared" si="213"/>
        <v>80.808853843212077</v>
      </c>
      <c r="W722">
        <f t="shared" si="204"/>
        <v>96.21361371749633</v>
      </c>
      <c r="X722">
        <f t="shared" si="214"/>
        <v>81.02200771044636</v>
      </c>
      <c r="Y722">
        <f t="shared" si="205"/>
        <v>100.44063854824628</v>
      </c>
      <c r="Z722">
        <f t="shared" si="215"/>
        <v>81.101394239117909</v>
      </c>
      <c r="AA722">
        <f t="shared" si="206"/>
        <v>102.03816557408447</v>
      </c>
    </row>
    <row r="723" spans="1:27" x14ac:dyDescent="0.3">
      <c r="A723">
        <v>722</v>
      </c>
      <c r="B723" s="1">
        <v>42861</v>
      </c>
      <c r="C723">
        <v>85</v>
      </c>
      <c r="D723">
        <v>30</v>
      </c>
      <c r="E723">
        <v>11</v>
      </c>
      <c r="F723">
        <v>21</v>
      </c>
      <c r="G723">
        <v>13</v>
      </c>
      <c r="H723">
        <v>12</v>
      </c>
      <c r="I723">
        <v>85</v>
      </c>
      <c r="J723">
        <f t="shared" si="207"/>
        <v>76.932413063366951</v>
      </c>
      <c r="K723">
        <f t="shared" si="198"/>
        <v>65.085958980132219</v>
      </c>
      <c r="L723">
        <f t="shared" si="208"/>
        <v>77.364739373889947</v>
      </c>
      <c r="M723">
        <f t="shared" si="199"/>
        <v>58.297204828626484</v>
      </c>
      <c r="N723">
        <f t="shared" si="209"/>
        <v>77.191118652015874</v>
      </c>
      <c r="O723">
        <f t="shared" si="200"/>
        <v>60.978627906894388</v>
      </c>
      <c r="P723">
        <f t="shared" si="210"/>
        <v>76.453188463717467</v>
      </c>
      <c r="Q723">
        <f t="shared" si="201"/>
        <v>73.047987436732186</v>
      </c>
      <c r="R723">
        <f t="shared" si="211"/>
        <v>75.637892530599018</v>
      </c>
      <c r="S723">
        <f t="shared" si="202"/>
        <v>87.649056268613663</v>
      </c>
      <c r="T723">
        <f t="shared" si="212"/>
        <v>74.813149765672506</v>
      </c>
      <c r="U723">
        <f t="shared" si="203"/>
        <v>103.77191769661812</v>
      </c>
      <c r="V723">
        <f t="shared" si="213"/>
        <v>73.942656152963622</v>
      </c>
      <c r="W723">
        <f t="shared" si="204"/>
        <v>122.26485295159326</v>
      </c>
      <c r="X723">
        <f t="shared" si="214"/>
        <v>73.004401542089269</v>
      </c>
      <c r="Y723">
        <f t="shared" si="205"/>
        <v>143.89438236343031</v>
      </c>
      <c r="Z723">
        <f t="shared" si="215"/>
        <v>72.010139423911795</v>
      </c>
      <c r="AA723">
        <f t="shared" si="206"/>
        <v>168.7364777862106</v>
      </c>
    </row>
    <row r="724" spans="1:27" x14ac:dyDescent="0.3">
      <c r="A724">
        <v>723</v>
      </c>
      <c r="B724" s="1">
        <v>42862</v>
      </c>
      <c r="C724">
        <v>74</v>
      </c>
      <c r="D724">
        <v>26</v>
      </c>
      <c r="E724">
        <v>10</v>
      </c>
      <c r="F724">
        <v>17</v>
      </c>
      <c r="G724">
        <v>12</v>
      </c>
      <c r="H724">
        <v>12</v>
      </c>
      <c r="I724">
        <v>74</v>
      </c>
      <c r="J724">
        <f t="shared" si="207"/>
        <v>77.739171757030263</v>
      </c>
      <c r="K724">
        <f t="shared" si="198"/>
        <v>13.981405428572785</v>
      </c>
      <c r="L724">
        <f t="shared" si="208"/>
        <v>78.89179149911196</v>
      </c>
      <c r="M724">
        <f t="shared" si="199"/>
        <v>23.92962407078404</v>
      </c>
      <c r="N724">
        <f t="shared" si="209"/>
        <v>79.53378305641111</v>
      </c>
      <c r="O724">
        <f t="shared" si="200"/>
        <v>30.622754915422689</v>
      </c>
      <c r="P724">
        <f t="shared" si="210"/>
        <v>79.871913078230477</v>
      </c>
      <c r="Q724">
        <f t="shared" si="201"/>
        <v>34.479363198294124</v>
      </c>
      <c r="R724">
        <f t="shared" si="211"/>
        <v>80.318946265299502</v>
      </c>
      <c r="S724">
        <f t="shared" si="202"/>
        <v>39.929081903742521</v>
      </c>
      <c r="T724">
        <f t="shared" si="212"/>
        <v>80.925259906269005</v>
      </c>
      <c r="U724">
        <f t="shared" si="203"/>
        <v>47.959224769376988</v>
      </c>
      <c r="V724">
        <f t="shared" si="213"/>
        <v>81.682796845889087</v>
      </c>
      <c r="W724">
        <f t="shared" si="204"/>
        <v>59.025367375203295</v>
      </c>
      <c r="X724">
        <f t="shared" si="214"/>
        <v>82.600880308417857</v>
      </c>
      <c r="Y724">
        <f t="shared" si="205"/>
        <v>73.975142079730048</v>
      </c>
      <c r="Z724">
        <f t="shared" si="215"/>
        <v>83.701013942391171</v>
      </c>
      <c r="AA724">
        <f t="shared" si="206"/>
        <v>94.109671510467891</v>
      </c>
    </row>
    <row r="725" spans="1:27" x14ac:dyDescent="0.3">
      <c r="A725">
        <v>724</v>
      </c>
      <c r="B725" s="1">
        <v>42863</v>
      </c>
      <c r="C725">
        <v>65</v>
      </c>
      <c r="D725">
        <v>27</v>
      </c>
      <c r="E725">
        <v>11</v>
      </c>
      <c r="F725">
        <v>20</v>
      </c>
      <c r="G725">
        <v>13</v>
      </c>
      <c r="H725">
        <v>12</v>
      </c>
      <c r="I725">
        <v>65</v>
      </c>
      <c r="J725">
        <f t="shared" si="207"/>
        <v>77.36525458132725</v>
      </c>
      <c r="K725">
        <f t="shared" si="198"/>
        <v>152.89952086103455</v>
      </c>
      <c r="L725">
        <f t="shared" si="208"/>
        <v>77.913433199289571</v>
      </c>
      <c r="M725">
        <f t="shared" si="199"/>
        <v>166.75675699251408</v>
      </c>
      <c r="N725">
        <f t="shared" si="209"/>
        <v>77.87364813948777</v>
      </c>
      <c r="O725">
        <f t="shared" si="200"/>
        <v>165.73081641933692</v>
      </c>
      <c r="P725">
        <f t="shared" si="210"/>
        <v>77.523147846938286</v>
      </c>
      <c r="Q725">
        <f t="shared" si="201"/>
        <v>156.82923199627504</v>
      </c>
      <c r="R725">
        <f t="shared" si="211"/>
        <v>77.159473132649751</v>
      </c>
      <c r="S725">
        <f t="shared" si="202"/>
        <v>147.85278686363114</v>
      </c>
      <c r="T725">
        <f t="shared" si="212"/>
        <v>76.770103962507605</v>
      </c>
      <c r="U725">
        <f t="shared" si="203"/>
        <v>138.53534728823723</v>
      </c>
      <c r="V725">
        <f t="shared" si="213"/>
        <v>76.304839053766727</v>
      </c>
      <c r="W725">
        <f t="shared" si="204"/>
        <v>127.7993860315694</v>
      </c>
      <c r="X725">
        <f t="shared" si="214"/>
        <v>75.720176061683574</v>
      </c>
      <c r="Y725">
        <f t="shared" si="205"/>
        <v>114.92217479349355</v>
      </c>
      <c r="Z725">
        <f t="shared" si="215"/>
        <v>74.970101394239123</v>
      </c>
      <c r="AA725">
        <f t="shared" si="206"/>
        <v>99.402921811408902</v>
      </c>
    </row>
    <row r="726" spans="1:27" x14ac:dyDescent="0.3">
      <c r="A726">
        <v>725</v>
      </c>
      <c r="B726" s="1">
        <v>42864</v>
      </c>
      <c r="C726">
        <v>66</v>
      </c>
      <c r="D726">
        <v>26</v>
      </c>
      <c r="E726">
        <v>11</v>
      </c>
      <c r="F726">
        <v>19</v>
      </c>
      <c r="G726">
        <v>12</v>
      </c>
      <c r="H726">
        <v>12</v>
      </c>
      <c r="I726">
        <v>66</v>
      </c>
      <c r="J726">
        <f t="shared" si="207"/>
        <v>76.128729123194532</v>
      </c>
      <c r="K726">
        <f t="shared" si="198"/>
        <v>102.59115365104907</v>
      </c>
      <c r="L726">
        <f t="shared" si="208"/>
        <v>75.33074655943166</v>
      </c>
      <c r="M726">
        <f t="shared" si="199"/>
        <v>87.062831356345754</v>
      </c>
      <c r="N726">
        <f t="shared" si="209"/>
        <v>74.011553697641432</v>
      </c>
      <c r="O726">
        <f t="shared" si="200"/>
        <v>64.1849926501921</v>
      </c>
      <c r="P726">
        <f t="shared" si="210"/>
        <v>72.513888708162966</v>
      </c>
      <c r="Q726">
        <f t="shared" si="201"/>
        <v>42.430746102332996</v>
      </c>
      <c r="R726">
        <f t="shared" si="211"/>
        <v>71.079736566324868</v>
      </c>
      <c r="S726">
        <f t="shared" si="202"/>
        <v>25.803723583257963</v>
      </c>
      <c r="T726">
        <f t="shared" si="212"/>
        <v>69.708041585003045</v>
      </c>
      <c r="U726">
        <f t="shared" si="203"/>
        <v>13.749572396111892</v>
      </c>
      <c r="V726">
        <f t="shared" si="213"/>
        <v>68.391451716130021</v>
      </c>
      <c r="W726">
        <f t="shared" si="204"/>
        <v>5.7190413105812228</v>
      </c>
      <c r="X726">
        <f t="shared" si="214"/>
        <v>67.144035212336718</v>
      </c>
      <c r="Y726">
        <f t="shared" si="205"/>
        <v>1.3088165670663188</v>
      </c>
      <c r="Z726">
        <f t="shared" si="215"/>
        <v>65.997010139423907</v>
      </c>
      <c r="AA726">
        <f t="shared" si="206"/>
        <v>8.9392662644775942E-6</v>
      </c>
    </row>
    <row r="727" spans="1:27" x14ac:dyDescent="0.3">
      <c r="A727">
        <v>726</v>
      </c>
      <c r="B727" s="1">
        <v>42865</v>
      </c>
      <c r="C727">
        <v>66</v>
      </c>
      <c r="D727">
        <v>24</v>
      </c>
      <c r="E727">
        <v>9</v>
      </c>
      <c r="F727">
        <v>14</v>
      </c>
      <c r="G727">
        <v>12</v>
      </c>
      <c r="H727">
        <v>12</v>
      </c>
      <c r="I727">
        <v>66</v>
      </c>
      <c r="J727">
        <f t="shared" si="207"/>
        <v>75.11585621087508</v>
      </c>
      <c r="K727">
        <f t="shared" si="198"/>
        <v>83.098834457349767</v>
      </c>
      <c r="L727">
        <f t="shared" si="208"/>
        <v>73.464597247545328</v>
      </c>
      <c r="M727">
        <f t="shared" si="199"/>
        <v>55.720212068061279</v>
      </c>
      <c r="N727">
        <f t="shared" si="209"/>
        <v>71.608087588348994</v>
      </c>
      <c r="O727">
        <f t="shared" si="200"/>
        <v>31.450646398594035</v>
      </c>
      <c r="P727">
        <f t="shared" si="210"/>
        <v>69.908333224897774</v>
      </c>
      <c r="Q727">
        <f t="shared" si="201"/>
        <v>15.275068596839834</v>
      </c>
      <c r="R727">
        <f t="shared" si="211"/>
        <v>68.539868283162434</v>
      </c>
      <c r="S727">
        <f t="shared" si="202"/>
        <v>6.4509308958144906</v>
      </c>
      <c r="T727">
        <f t="shared" si="212"/>
        <v>67.483216634001224</v>
      </c>
      <c r="U727">
        <f t="shared" si="203"/>
        <v>2.1999315833779196</v>
      </c>
      <c r="V727">
        <f t="shared" si="213"/>
        <v>66.717435514838996</v>
      </c>
      <c r="W727">
        <f t="shared" si="204"/>
        <v>0.51471371795229581</v>
      </c>
      <c r="X727">
        <f t="shared" si="214"/>
        <v>66.228807042467338</v>
      </c>
      <c r="Y727">
        <f t="shared" si="205"/>
        <v>5.2352662682650146E-2</v>
      </c>
      <c r="Z727">
        <f t="shared" si="215"/>
        <v>65.999701013942385</v>
      </c>
      <c r="AA727">
        <f t="shared" si="206"/>
        <v>8.9392662648175012E-8</v>
      </c>
    </row>
    <row r="728" spans="1:27" x14ac:dyDescent="0.3">
      <c r="A728">
        <v>727</v>
      </c>
      <c r="B728" s="1">
        <v>42866</v>
      </c>
      <c r="C728">
        <v>60</v>
      </c>
      <c r="D728">
        <v>21</v>
      </c>
      <c r="E728">
        <v>16</v>
      </c>
      <c r="F728">
        <v>16</v>
      </c>
      <c r="G728">
        <v>12</v>
      </c>
      <c r="H728">
        <v>12</v>
      </c>
      <c r="I728">
        <v>60</v>
      </c>
      <c r="J728">
        <f t="shared" si="207"/>
        <v>74.204270589787569</v>
      </c>
      <c r="K728">
        <f t="shared" si="198"/>
        <v>201.76130298790409</v>
      </c>
      <c r="L728">
        <f t="shared" si="208"/>
        <v>71.971677798036268</v>
      </c>
      <c r="M728">
        <f t="shared" si="199"/>
        <v>143.32106929999449</v>
      </c>
      <c r="N728">
        <f t="shared" si="209"/>
        <v>69.925661311844294</v>
      </c>
      <c r="O728">
        <f t="shared" si="200"/>
        <v>98.51875247744259</v>
      </c>
      <c r="P728">
        <f t="shared" si="210"/>
        <v>68.34499993493867</v>
      </c>
      <c r="Q728">
        <f t="shared" si="201"/>
        <v>69.639023914126412</v>
      </c>
      <c r="R728">
        <f t="shared" si="211"/>
        <v>67.269934141581217</v>
      </c>
      <c r="S728">
        <f t="shared" si="202"/>
        <v>52.851942422928225</v>
      </c>
      <c r="T728">
        <f t="shared" si="212"/>
        <v>66.593286653600501</v>
      </c>
      <c r="U728">
        <f t="shared" si="203"/>
        <v>43.471428896546492</v>
      </c>
      <c r="V728">
        <f t="shared" si="213"/>
        <v>66.215230654451702</v>
      </c>
      <c r="W728">
        <f t="shared" si="204"/>
        <v>38.629092088036131</v>
      </c>
      <c r="X728">
        <f t="shared" si="214"/>
        <v>66.045761408493462</v>
      </c>
      <c r="Y728">
        <f t="shared" si="205"/>
        <v>36.55123100842885</v>
      </c>
      <c r="Z728">
        <f t="shared" si="215"/>
        <v>65.99997010139424</v>
      </c>
      <c r="AA728">
        <f t="shared" si="206"/>
        <v>35.999641217624806</v>
      </c>
    </row>
    <row r="729" spans="1:27" x14ac:dyDescent="0.3">
      <c r="A729">
        <v>728</v>
      </c>
      <c r="B729" s="1">
        <v>42867</v>
      </c>
      <c r="C729">
        <v>60</v>
      </c>
      <c r="D729">
        <v>27</v>
      </c>
      <c r="E729">
        <v>12</v>
      </c>
      <c r="F729">
        <v>25</v>
      </c>
      <c r="G729">
        <v>12</v>
      </c>
      <c r="H729">
        <v>12</v>
      </c>
      <c r="I729">
        <v>60</v>
      </c>
      <c r="J729">
        <f t="shared" si="207"/>
        <v>72.783843530808809</v>
      </c>
      <c r="K729">
        <f t="shared" si="198"/>
        <v>163.42665542020225</v>
      </c>
      <c r="L729">
        <f t="shared" si="208"/>
        <v>69.577342238429026</v>
      </c>
      <c r="M729">
        <f t="shared" si="199"/>
        <v>91.725484351996698</v>
      </c>
      <c r="N729">
        <f t="shared" si="209"/>
        <v>66.947962918291012</v>
      </c>
      <c r="O729">
        <f t="shared" si="200"/>
        <v>48.274188713946948</v>
      </c>
      <c r="P729">
        <f t="shared" si="210"/>
        <v>65.006999960963199</v>
      </c>
      <c r="Q729">
        <f t="shared" si="201"/>
        <v>25.070048609085479</v>
      </c>
      <c r="R729">
        <f t="shared" si="211"/>
        <v>63.634967070790609</v>
      </c>
      <c r="S729">
        <f t="shared" si="202"/>
        <v>13.212985605732056</v>
      </c>
      <c r="T729">
        <f t="shared" si="212"/>
        <v>62.6373146614402</v>
      </c>
      <c r="U729">
        <f t="shared" si="203"/>
        <v>6.9554286234474381</v>
      </c>
      <c r="V729">
        <f t="shared" si="213"/>
        <v>61.864569196335509</v>
      </c>
      <c r="W729">
        <f t="shared" si="204"/>
        <v>3.4766182879232463</v>
      </c>
      <c r="X729">
        <f t="shared" si="214"/>
        <v>61.209152281698692</v>
      </c>
      <c r="Y729">
        <f t="shared" si="205"/>
        <v>1.4620492403371539</v>
      </c>
      <c r="Z729">
        <f t="shared" si="215"/>
        <v>60.599997010139425</v>
      </c>
      <c r="AA729">
        <f t="shared" si="206"/>
        <v>0.35999641217624978</v>
      </c>
    </row>
    <row r="730" spans="1:27" x14ac:dyDescent="0.3">
      <c r="A730">
        <v>729</v>
      </c>
      <c r="B730" s="1">
        <v>42868</v>
      </c>
      <c r="C730">
        <v>68</v>
      </c>
      <c r="D730">
        <v>24</v>
      </c>
      <c r="E730">
        <v>9</v>
      </c>
      <c r="F730">
        <v>16</v>
      </c>
      <c r="G730">
        <v>12</v>
      </c>
      <c r="H730">
        <v>12</v>
      </c>
      <c r="I730">
        <v>68</v>
      </c>
      <c r="J730">
        <f t="shared" si="207"/>
        <v>71.505459177727928</v>
      </c>
      <c r="K730">
        <f t="shared" si="198"/>
        <v>12.288244046716965</v>
      </c>
      <c r="L730">
        <f t="shared" si="208"/>
        <v>67.661873790743215</v>
      </c>
      <c r="M730">
        <f t="shared" si="199"/>
        <v>0.11432933338636327</v>
      </c>
      <c r="N730">
        <f t="shared" si="209"/>
        <v>64.863574042803705</v>
      </c>
      <c r="O730">
        <f t="shared" si="200"/>
        <v>9.8371677849746941</v>
      </c>
      <c r="P730">
        <f t="shared" si="210"/>
        <v>63.004199976577915</v>
      </c>
      <c r="Q730">
        <f t="shared" si="201"/>
        <v>24.958017874024101</v>
      </c>
      <c r="R730">
        <f t="shared" si="211"/>
        <v>61.817483535395304</v>
      </c>
      <c r="S730">
        <f t="shared" si="202"/>
        <v>38.223509835108146</v>
      </c>
      <c r="T730">
        <f t="shared" si="212"/>
        <v>61.054925864576077</v>
      </c>
      <c r="U730">
        <f t="shared" si="203"/>
        <v>48.234054746534348</v>
      </c>
      <c r="V730">
        <f t="shared" si="213"/>
        <v>60.559370758900656</v>
      </c>
      <c r="W730">
        <f t="shared" si="204"/>
        <v>55.362963503502606</v>
      </c>
      <c r="X730">
        <f t="shared" si="214"/>
        <v>60.241830456339734</v>
      </c>
      <c r="Y730">
        <f t="shared" si="205"/>
        <v>60.189194668177734</v>
      </c>
      <c r="Z730">
        <f t="shared" si="215"/>
        <v>60.059999701013943</v>
      </c>
      <c r="AA730">
        <f t="shared" si="206"/>
        <v>63.043604747898669</v>
      </c>
    </row>
    <row r="731" spans="1:27" x14ac:dyDescent="0.3">
      <c r="A731">
        <v>730</v>
      </c>
      <c r="B731" s="1">
        <v>42869</v>
      </c>
      <c r="C731">
        <v>61</v>
      </c>
      <c r="D731">
        <v>22</v>
      </c>
      <c r="E731">
        <v>11</v>
      </c>
      <c r="F731">
        <v>16</v>
      </c>
      <c r="G731">
        <v>12</v>
      </c>
      <c r="H731">
        <v>12</v>
      </c>
      <c r="I731">
        <v>61</v>
      </c>
      <c r="J731">
        <f t="shared" si="207"/>
        <v>71.154913259955137</v>
      </c>
      <c r="K731">
        <f t="shared" si="198"/>
        <v>103.12226331721267</v>
      </c>
      <c r="L731">
        <f t="shared" si="208"/>
        <v>67.729499032594575</v>
      </c>
      <c r="M731">
        <f t="shared" si="199"/>
        <v>45.28615722969132</v>
      </c>
      <c r="N731">
        <f t="shared" si="209"/>
        <v>65.804501829962589</v>
      </c>
      <c r="O731">
        <f t="shared" si="200"/>
        <v>23.08323783411387</v>
      </c>
      <c r="P731">
        <f t="shared" si="210"/>
        <v>65.002519985946748</v>
      </c>
      <c r="Q731">
        <f t="shared" si="201"/>
        <v>16.020166237903155</v>
      </c>
      <c r="R731">
        <f t="shared" si="211"/>
        <v>64.908741767697649</v>
      </c>
      <c r="S731">
        <f t="shared" si="202"/>
        <v>15.278262206544138</v>
      </c>
      <c r="T731">
        <f t="shared" si="212"/>
        <v>65.221970345830428</v>
      </c>
      <c r="U731">
        <f t="shared" si="203"/>
        <v>17.825033601071503</v>
      </c>
      <c r="V731">
        <f t="shared" si="213"/>
        <v>65.767811227670194</v>
      </c>
      <c r="W731">
        <f t="shared" si="204"/>
        <v>22.732023902697961</v>
      </c>
      <c r="X731">
        <f t="shared" si="214"/>
        <v>66.448366091267957</v>
      </c>
      <c r="Y731">
        <f t="shared" si="205"/>
        <v>29.684693064478473</v>
      </c>
      <c r="Z731">
        <f t="shared" si="215"/>
        <v>67.205999970101402</v>
      </c>
      <c r="AA731">
        <f t="shared" si="206"/>
        <v>38.514435628898603</v>
      </c>
    </row>
    <row r="732" spans="1:27" x14ac:dyDescent="0.3">
      <c r="A732">
        <v>731</v>
      </c>
      <c r="B732" s="1">
        <v>42870</v>
      </c>
      <c r="C732">
        <v>57</v>
      </c>
      <c r="D732">
        <v>28</v>
      </c>
      <c r="E732">
        <v>12</v>
      </c>
      <c r="F732">
        <v>16</v>
      </c>
      <c r="G732">
        <v>12</v>
      </c>
      <c r="H732">
        <v>12</v>
      </c>
      <c r="I732">
        <v>57</v>
      </c>
      <c r="J732">
        <f t="shared" si="207"/>
        <v>70.139421933959625</v>
      </c>
      <c r="K732">
        <f t="shared" si="198"/>
        <v>172.64440875861928</v>
      </c>
      <c r="L732">
        <f t="shared" si="208"/>
        <v>66.38359922607566</v>
      </c>
      <c r="M732">
        <f t="shared" si="199"/>
        <v>88.05193443560772</v>
      </c>
      <c r="N732">
        <f t="shared" si="209"/>
        <v>64.36315128097381</v>
      </c>
      <c r="O732">
        <f t="shared" si="200"/>
        <v>54.215996786506253</v>
      </c>
      <c r="P732">
        <f t="shared" si="210"/>
        <v>63.401511991568043</v>
      </c>
      <c r="Q732">
        <f t="shared" si="201"/>
        <v>40.979355778189451</v>
      </c>
      <c r="R732">
        <f t="shared" si="211"/>
        <v>62.954370883848824</v>
      </c>
      <c r="S732">
        <f t="shared" si="202"/>
        <v>35.454532622426626</v>
      </c>
      <c r="T732">
        <f t="shared" si="212"/>
        <v>62.688788138332171</v>
      </c>
      <c r="U732">
        <f t="shared" si="203"/>
        <v>32.362310482828811</v>
      </c>
      <c r="V732">
        <f t="shared" si="213"/>
        <v>62.430343368301052</v>
      </c>
      <c r="W732">
        <f t="shared" si="204"/>
        <v>29.48862909765122</v>
      </c>
      <c r="X732">
        <f t="shared" si="214"/>
        <v>62.089673218253594</v>
      </c>
      <c r="Y732">
        <f t="shared" si="205"/>
        <v>25.9047734686079</v>
      </c>
      <c r="Z732">
        <f t="shared" si="215"/>
        <v>61.620599997010139</v>
      </c>
      <c r="AA732">
        <f t="shared" si="206"/>
        <v>21.349944332370093</v>
      </c>
    </row>
    <row r="733" spans="1:27" x14ac:dyDescent="0.3">
      <c r="A733">
        <v>732</v>
      </c>
      <c r="B733" s="1">
        <v>42871</v>
      </c>
      <c r="C733">
        <v>70</v>
      </c>
      <c r="D733">
        <v>37</v>
      </c>
      <c r="E733">
        <v>27</v>
      </c>
      <c r="F733">
        <v>18</v>
      </c>
      <c r="G733">
        <v>13</v>
      </c>
      <c r="H733">
        <v>12</v>
      </c>
      <c r="I733">
        <v>70</v>
      </c>
      <c r="J733">
        <f t="shared" si="207"/>
        <v>68.825479740563665</v>
      </c>
      <c r="K733">
        <f t="shared" si="198"/>
        <v>1.3794978398263953</v>
      </c>
      <c r="L733">
        <f t="shared" si="208"/>
        <v>64.506879380860539</v>
      </c>
      <c r="M733">
        <f t="shared" si="199"/>
        <v>30.174374136415093</v>
      </c>
      <c r="N733">
        <f t="shared" si="209"/>
        <v>62.15420589668166</v>
      </c>
      <c r="O733">
        <f t="shared" si="200"/>
        <v>61.556485111664841</v>
      </c>
      <c r="P733">
        <f t="shared" si="210"/>
        <v>60.840907194940826</v>
      </c>
      <c r="Q733">
        <f t="shared" si="201"/>
        <v>83.888981011686738</v>
      </c>
      <c r="R733">
        <f t="shared" si="211"/>
        <v>59.977185441924412</v>
      </c>
      <c r="S733">
        <f t="shared" si="202"/>
        <v>100.45681166557195</v>
      </c>
      <c r="T733">
        <f t="shared" si="212"/>
        <v>59.275515255332863</v>
      </c>
      <c r="U733">
        <f t="shared" si="203"/>
        <v>115.01457303859814</v>
      </c>
      <c r="V733">
        <f t="shared" si="213"/>
        <v>58.629103010490319</v>
      </c>
      <c r="W733">
        <f t="shared" si="204"/>
        <v>129.29729834604035</v>
      </c>
      <c r="X733">
        <f t="shared" si="214"/>
        <v>58.017934643650719</v>
      </c>
      <c r="Y733">
        <f t="shared" si="205"/>
        <v>143.56989020382562</v>
      </c>
      <c r="Z733">
        <f t="shared" si="215"/>
        <v>57.462059999701019</v>
      </c>
      <c r="AA733">
        <f t="shared" si="206"/>
        <v>157.19993945109721</v>
      </c>
    </row>
    <row r="734" spans="1:27" x14ac:dyDescent="0.3">
      <c r="A734">
        <v>733</v>
      </c>
      <c r="B734" s="1">
        <v>42872</v>
      </c>
      <c r="C734">
        <v>65</v>
      </c>
      <c r="D734">
        <v>26</v>
      </c>
      <c r="E734">
        <v>13</v>
      </c>
      <c r="F734">
        <v>17</v>
      </c>
      <c r="G734">
        <v>12</v>
      </c>
      <c r="H734">
        <v>12</v>
      </c>
      <c r="I734">
        <v>65</v>
      </c>
      <c r="J734">
        <f t="shared" si="207"/>
        <v>68.9429317665073</v>
      </c>
      <c r="K734">
        <f t="shared" si="198"/>
        <v>15.546710915332378</v>
      </c>
      <c r="L734">
        <f t="shared" si="208"/>
        <v>65.605503504688443</v>
      </c>
      <c r="M734">
        <f t="shared" si="199"/>
        <v>0.36663449418998695</v>
      </c>
      <c r="N734">
        <f t="shared" si="209"/>
        <v>64.507944127677149</v>
      </c>
      <c r="O734">
        <f t="shared" si="200"/>
        <v>0.24211898148740182</v>
      </c>
      <c r="P734">
        <f t="shared" si="210"/>
        <v>64.504544316964484</v>
      </c>
      <c r="Q734">
        <f t="shared" si="201"/>
        <v>0.24547633385218959</v>
      </c>
      <c r="R734">
        <f t="shared" si="211"/>
        <v>64.988592720962203</v>
      </c>
      <c r="S734">
        <f t="shared" si="202"/>
        <v>1.301260150461738E-4</v>
      </c>
      <c r="T734">
        <f t="shared" si="212"/>
        <v>65.710206102133142</v>
      </c>
      <c r="U734">
        <f t="shared" si="203"/>
        <v>0.50439270750715137</v>
      </c>
      <c r="V734">
        <f t="shared" si="213"/>
        <v>66.588730903147095</v>
      </c>
      <c r="W734">
        <f t="shared" si="204"/>
        <v>2.5240658826145839</v>
      </c>
      <c r="X734">
        <f t="shared" si="214"/>
        <v>67.603586928730138</v>
      </c>
      <c r="Y734">
        <f t="shared" si="205"/>
        <v>6.7786648954544333</v>
      </c>
      <c r="Z734">
        <f t="shared" si="215"/>
        <v>68.746205999970101</v>
      </c>
      <c r="AA734">
        <f t="shared" si="206"/>
        <v>14.034059394211985</v>
      </c>
    </row>
    <row r="735" spans="1:27" x14ac:dyDescent="0.3">
      <c r="A735">
        <v>734</v>
      </c>
      <c r="B735" s="1">
        <v>42873</v>
      </c>
      <c r="C735">
        <v>75</v>
      </c>
      <c r="D735">
        <v>15</v>
      </c>
      <c r="E735">
        <v>13</v>
      </c>
      <c r="F735">
        <v>13</v>
      </c>
      <c r="G735">
        <v>12</v>
      </c>
      <c r="H735">
        <v>12</v>
      </c>
      <c r="I735">
        <v>75</v>
      </c>
      <c r="J735">
        <f t="shared" si="207"/>
        <v>68.54863858985658</v>
      </c>
      <c r="K735">
        <f t="shared" si="198"/>
        <v>41.620064044287695</v>
      </c>
      <c r="L735">
        <f t="shared" si="208"/>
        <v>65.484402803750754</v>
      </c>
      <c r="M735">
        <f t="shared" si="199"/>
        <v>90.546590001266509</v>
      </c>
      <c r="N735">
        <f t="shared" si="209"/>
        <v>64.655560889374001</v>
      </c>
      <c r="O735">
        <f t="shared" si="200"/>
        <v>107.00742051344879</v>
      </c>
      <c r="P735">
        <f t="shared" si="210"/>
        <v>64.702726590178685</v>
      </c>
      <c r="Q735">
        <f t="shared" si="201"/>
        <v>106.0338396766131</v>
      </c>
      <c r="R735">
        <f t="shared" si="211"/>
        <v>64.994296360481101</v>
      </c>
      <c r="S735">
        <f t="shared" si="202"/>
        <v>100.11410532188174</v>
      </c>
      <c r="T735">
        <f t="shared" si="212"/>
        <v>65.284082440853254</v>
      </c>
      <c r="U735">
        <f t="shared" si="203"/>
        <v>94.399054016136063</v>
      </c>
      <c r="V735">
        <f t="shared" si="213"/>
        <v>65.476619270944127</v>
      </c>
      <c r="W735">
        <f t="shared" si="204"/>
        <v>90.694780510552775</v>
      </c>
      <c r="X735">
        <f t="shared" si="214"/>
        <v>65.520717385746025</v>
      </c>
      <c r="Y735">
        <f t="shared" si="205"/>
        <v>89.856798880897685</v>
      </c>
      <c r="Z735">
        <f t="shared" si="215"/>
        <v>65.374620599997002</v>
      </c>
      <c r="AA735">
        <f t="shared" si="206"/>
        <v>92.647928594002082</v>
      </c>
    </row>
    <row r="736" spans="1:27" x14ac:dyDescent="0.3">
      <c r="A736">
        <v>735</v>
      </c>
      <c r="B736" s="1">
        <v>42874</v>
      </c>
      <c r="C736">
        <v>56</v>
      </c>
      <c r="D736">
        <v>24</v>
      </c>
      <c r="E736">
        <v>11</v>
      </c>
      <c r="F736">
        <v>18</v>
      </c>
      <c r="G736">
        <v>12</v>
      </c>
      <c r="H736">
        <v>12</v>
      </c>
      <c r="I736">
        <v>56</v>
      </c>
      <c r="J736">
        <f t="shared" si="207"/>
        <v>69.193774730870928</v>
      </c>
      <c r="K736">
        <f t="shared" si="198"/>
        <v>174.07569164896822</v>
      </c>
      <c r="L736">
        <f t="shared" si="208"/>
        <v>67.387522243000603</v>
      </c>
      <c r="M736">
        <f t="shared" si="199"/>
        <v>129.6756628348335</v>
      </c>
      <c r="N736">
        <f t="shared" si="209"/>
        <v>67.758892622561802</v>
      </c>
      <c r="O736">
        <f t="shared" si="200"/>
        <v>138.27155570893839</v>
      </c>
      <c r="P736">
        <f t="shared" si="210"/>
        <v>68.821635954107208</v>
      </c>
      <c r="Q736">
        <f t="shared" si="201"/>
        <v>164.39434853965466</v>
      </c>
      <c r="R736">
        <f t="shared" si="211"/>
        <v>69.997148180240544</v>
      </c>
      <c r="S736">
        <f t="shared" si="202"/>
        <v>195.92015717961115</v>
      </c>
      <c r="T736">
        <f t="shared" si="212"/>
        <v>71.113632976341307</v>
      </c>
      <c r="U736">
        <f t="shared" si="203"/>
        <v>228.42190174355142</v>
      </c>
      <c r="V736">
        <f t="shared" si="213"/>
        <v>72.142985781283244</v>
      </c>
      <c r="W736">
        <f t="shared" si="204"/>
        <v>260.59598993471297</v>
      </c>
      <c r="X736">
        <f t="shared" si="214"/>
        <v>73.104143477149208</v>
      </c>
      <c r="Y736">
        <f t="shared" si="205"/>
        <v>292.55172408690578</v>
      </c>
      <c r="Z736">
        <f t="shared" si="215"/>
        <v>74.037462059999697</v>
      </c>
      <c r="AA736">
        <f t="shared" si="206"/>
        <v>325.35003756592852</v>
      </c>
    </row>
    <row r="737" spans="1:27" x14ac:dyDescent="0.3">
      <c r="A737">
        <v>736</v>
      </c>
      <c r="B737" s="1">
        <v>42875</v>
      </c>
      <c r="C737">
        <v>64</v>
      </c>
      <c r="D737">
        <v>32</v>
      </c>
      <c r="E737">
        <v>17</v>
      </c>
      <c r="F737">
        <v>18</v>
      </c>
      <c r="G737">
        <v>13</v>
      </c>
      <c r="H737">
        <v>12</v>
      </c>
      <c r="I737">
        <v>64</v>
      </c>
      <c r="J737">
        <f t="shared" si="207"/>
        <v>67.874397257783841</v>
      </c>
      <c r="K737">
        <f t="shared" si="198"/>
        <v>15.010954111122944</v>
      </c>
      <c r="L737">
        <f t="shared" si="208"/>
        <v>65.110017794400491</v>
      </c>
      <c r="M737">
        <f t="shared" si="199"/>
        <v>1.2321395038857312</v>
      </c>
      <c r="N737">
        <f t="shared" si="209"/>
        <v>64.231224835793256</v>
      </c>
      <c r="O737">
        <f t="shared" si="200"/>
        <v>5.3464924687618216E-2</v>
      </c>
      <c r="P737">
        <f t="shared" si="210"/>
        <v>63.692981572464319</v>
      </c>
      <c r="Q737">
        <f t="shared" si="201"/>
        <v>9.4260314846482132E-2</v>
      </c>
      <c r="R737">
        <f t="shared" si="211"/>
        <v>62.998574090120272</v>
      </c>
      <c r="S737">
        <f t="shared" si="202"/>
        <v>1.0028538529784417</v>
      </c>
      <c r="T737">
        <f t="shared" si="212"/>
        <v>62.045453190536527</v>
      </c>
      <c r="U737">
        <f t="shared" si="203"/>
        <v>3.820253230383841</v>
      </c>
      <c r="V737">
        <f t="shared" si="213"/>
        <v>60.842895734384967</v>
      </c>
      <c r="W737">
        <f t="shared" si="204"/>
        <v>9.9673073439646345</v>
      </c>
      <c r="X737">
        <f t="shared" si="214"/>
        <v>59.42082869542984</v>
      </c>
      <c r="Y737">
        <f t="shared" si="205"/>
        <v>20.96880983659878</v>
      </c>
      <c r="Z737">
        <f t="shared" si="215"/>
        <v>57.803746205999964</v>
      </c>
      <c r="AA737">
        <f t="shared" si="206"/>
        <v>38.39356107965984</v>
      </c>
    </row>
    <row r="738" spans="1:27" x14ac:dyDescent="0.3">
      <c r="A738">
        <v>737</v>
      </c>
      <c r="B738" s="1">
        <v>42876</v>
      </c>
      <c r="C738">
        <v>78</v>
      </c>
      <c r="D738">
        <v>27</v>
      </c>
      <c r="E738">
        <v>12</v>
      </c>
      <c r="F738">
        <v>15</v>
      </c>
      <c r="G738">
        <v>12</v>
      </c>
      <c r="H738">
        <v>12</v>
      </c>
      <c r="I738">
        <v>78</v>
      </c>
      <c r="J738">
        <f t="shared" si="207"/>
        <v>67.486957532005462</v>
      </c>
      <c r="K738">
        <f t="shared" si="198"/>
        <v>110.52406193385669</v>
      </c>
      <c r="L738">
        <f t="shared" si="208"/>
        <v>64.888014235520401</v>
      </c>
      <c r="M738">
        <f t="shared" si="199"/>
        <v>171.92417068791565</v>
      </c>
      <c r="N738">
        <f t="shared" si="209"/>
        <v>64.161857385055271</v>
      </c>
      <c r="O738">
        <f t="shared" si="200"/>
        <v>191.49419103154935</v>
      </c>
      <c r="P738">
        <f t="shared" si="210"/>
        <v>63.815788943478594</v>
      </c>
      <c r="Q738">
        <f t="shared" si="201"/>
        <v>201.1918432959441</v>
      </c>
      <c r="R738">
        <f t="shared" si="211"/>
        <v>63.499287045060136</v>
      </c>
      <c r="S738">
        <f t="shared" si="202"/>
        <v>210.2706762015608</v>
      </c>
      <c r="T738">
        <f t="shared" si="212"/>
        <v>63.218181276214608</v>
      </c>
      <c r="U738">
        <f t="shared" si="203"/>
        <v>218.50216478285239</v>
      </c>
      <c r="V738">
        <f t="shared" si="213"/>
        <v>63.052868720315487</v>
      </c>
      <c r="W738">
        <f t="shared" si="204"/>
        <v>223.41673349212317</v>
      </c>
      <c r="X738">
        <f t="shared" si="214"/>
        <v>63.084165739085968</v>
      </c>
      <c r="Y738">
        <f t="shared" si="205"/>
        <v>222.48211169905684</v>
      </c>
      <c r="Z738">
        <f t="shared" si="215"/>
        <v>63.380374620599994</v>
      </c>
      <c r="AA738">
        <f t="shared" si="206"/>
        <v>213.73344623399677</v>
      </c>
    </row>
    <row r="739" spans="1:27" x14ac:dyDescent="0.3">
      <c r="A739">
        <v>738</v>
      </c>
      <c r="B739" s="1">
        <v>42877</v>
      </c>
      <c r="C739">
        <v>65</v>
      </c>
      <c r="D739">
        <v>31</v>
      </c>
      <c r="E739">
        <v>11</v>
      </c>
      <c r="F739">
        <v>17</v>
      </c>
      <c r="G739">
        <v>12</v>
      </c>
      <c r="H739">
        <v>12</v>
      </c>
      <c r="I739">
        <v>65</v>
      </c>
      <c r="J739">
        <f t="shared" si="207"/>
        <v>68.538261778804923</v>
      </c>
      <c r="K739">
        <f t="shared" si="198"/>
        <v>12.519296415351779</v>
      </c>
      <c r="L739">
        <f t="shared" si="208"/>
        <v>67.510411388416316</v>
      </c>
      <c r="M739">
        <f t="shared" si="199"/>
        <v>6.3021653390903332</v>
      </c>
      <c r="N739">
        <f t="shared" si="209"/>
        <v>68.313300169538678</v>
      </c>
      <c r="O739">
        <f t="shared" si="200"/>
        <v>10.977958013465033</v>
      </c>
      <c r="P739">
        <f t="shared" si="210"/>
        <v>69.489473366087168</v>
      </c>
      <c r="Q739">
        <f t="shared" si="201"/>
        <v>20.155371104806047</v>
      </c>
      <c r="R739">
        <f t="shared" si="211"/>
        <v>70.749643522530064</v>
      </c>
      <c r="S739">
        <f t="shared" si="202"/>
        <v>33.058400636171925</v>
      </c>
      <c r="T739">
        <f t="shared" si="212"/>
        <v>72.087272510485846</v>
      </c>
      <c r="U739">
        <f t="shared" si="203"/>
        <v>50.229431637888347</v>
      </c>
      <c r="V739">
        <f t="shared" si="213"/>
        <v>73.515860616094642</v>
      </c>
      <c r="W739">
        <f t="shared" si="204"/>
        <v>72.519882032751809</v>
      </c>
      <c r="X739">
        <f t="shared" si="214"/>
        <v>75.016833147817195</v>
      </c>
      <c r="Y739">
        <f t="shared" si="205"/>
        <v>100.33694631120933</v>
      </c>
      <c r="Z739">
        <f t="shared" si="215"/>
        <v>76.538037462060004</v>
      </c>
      <c r="AA739">
        <f t="shared" si="206"/>
        <v>133.12630847590006</v>
      </c>
    </row>
    <row r="740" spans="1:27" x14ac:dyDescent="0.3">
      <c r="A740">
        <v>739</v>
      </c>
      <c r="B740" s="1">
        <v>42878</v>
      </c>
      <c r="C740">
        <v>72</v>
      </c>
      <c r="D740">
        <v>21</v>
      </c>
      <c r="E740">
        <v>14</v>
      </c>
      <c r="F740">
        <v>18</v>
      </c>
      <c r="G740">
        <v>11</v>
      </c>
      <c r="H740">
        <v>12</v>
      </c>
      <c r="I740">
        <v>72</v>
      </c>
      <c r="J740">
        <f t="shared" si="207"/>
        <v>68.184435600924431</v>
      </c>
      <c r="K740">
        <f t="shared" si="198"/>
        <v>14.558531683492909</v>
      </c>
      <c r="L740">
        <f t="shared" si="208"/>
        <v>67.008329110733058</v>
      </c>
      <c r="M740">
        <f t="shared" si="199"/>
        <v>24.916778266755024</v>
      </c>
      <c r="N740">
        <f t="shared" si="209"/>
        <v>67.319310118677066</v>
      </c>
      <c r="O740">
        <f t="shared" si="200"/>
        <v>21.908857765118899</v>
      </c>
      <c r="P740">
        <f t="shared" si="210"/>
        <v>67.693684019652295</v>
      </c>
      <c r="Q740">
        <f t="shared" si="201"/>
        <v>18.544357322598014</v>
      </c>
      <c r="R740">
        <f t="shared" si="211"/>
        <v>67.874821761265025</v>
      </c>
      <c r="S740">
        <f t="shared" si="202"/>
        <v>17.017095501332591</v>
      </c>
      <c r="T740">
        <f t="shared" si="212"/>
        <v>67.834909004194344</v>
      </c>
      <c r="U740">
        <f t="shared" si="203"/>
        <v>17.347983003341351</v>
      </c>
      <c r="V740">
        <f t="shared" si="213"/>
        <v>67.554758184828401</v>
      </c>
      <c r="W740">
        <f t="shared" si="204"/>
        <v>19.760174795350093</v>
      </c>
      <c r="X740">
        <f t="shared" si="214"/>
        <v>67.00336662956343</v>
      </c>
      <c r="Y740">
        <f t="shared" si="205"/>
        <v>24.966345038560313</v>
      </c>
      <c r="Z740">
        <f t="shared" si="215"/>
        <v>66.153803746205995</v>
      </c>
      <c r="AA740">
        <f t="shared" si="206"/>
        <v>34.178010637875062</v>
      </c>
    </row>
    <row r="741" spans="1:27" x14ac:dyDescent="0.3">
      <c r="A741">
        <v>740</v>
      </c>
      <c r="B741" s="1">
        <v>42879</v>
      </c>
      <c r="C741">
        <v>60</v>
      </c>
      <c r="D741">
        <v>25</v>
      </c>
      <c r="E741">
        <v>13</v>
      </c>
      <c r="F741">
        <v>17</v>
      </c>
      <c r="G741">
        <v>11</v>
      </c>
      <c r="H741">
        <v>12</v>
      </c>
      <c r="I741">
        <v>60</v>
      </c>
      <c r="J741">
        <f t="shared" si="207"/>
        <v>68.565992040831986</v>
      </c>
      <c r="K741">
        <f t="shared" si="198"/>
        <v>73.37621964359694</v>
      </c>
      <c r="L741">
        <f t="shared" si="208"/>
        <v>68.006663288586452</v>
      </c>
      <c r="M741">
        <f t="shared" si="199"/>
        <v>64.106657016798025</v>
      </c>
      <c r="N741">
        <f t="shared" si="209"/>
        <v>68.723517083073943</v>
      </c>
      <c r="O741">
        <f t="shared" si="200"/>
        <v>76.09975029868292</v>
      </c>
      <c r="P741">
        <f t="shared" si="210"/>
        <v>69.416210411791383</v>
      </c>
      <c r="Q741">
        <f t="shared" si="201"/>
        <v>88.665018519128438</v>
      </c>
      <c r="R741">
        <f t="shared" si="211"/>
        <v>69.937410880632513</v>
      </c>
      <c r="S741">
        <f t="shared" si="202"/>
        <v>98.752135010513442</v>
      </c>
      <c r="T741">
        <f t="shared" si="212"/>
        <v>70.333963601677738</v>
      </c>
      <c r="U741">
        <f t="shared" si="203"/>
        <v>106.79080372080033</v>
      </c>
      <c r="V741">
        <f t="shared" si="213"/>
        <v>70.666427455448513</v>
      </c>
      <c r="W741">
        <f t="shared" si="204"/>
        <v>113.77267466234585</v>
      </c>
      <c r="X741">
        <f t="shared" si="214"/>
        <v>71.000673325912686</v>
      </c>
      <c r="Y741">
        <f t="shared" si="205"/>
        <v>121.01481362344688</v>
      </c>
      <c r="Z741">
        <f t="shared" si="215"/>
        <v>71.415380374620597</v>
      </c>
      <c r="AA741">
        <f t="shared" si="206"/>
        <v>130.31090909727308</v>
      </c>
    </row>
    <row r="742" spans="1:27" x14ac:dyDescent="0.3">
      <c r="A742">
        <v>741</v>
      </c>
      <c r="B742" s="1">
        <v>42880</v>
      </c>
      <c r="C742">
        <v>61</v>
      </c>
      <c r="D742">
        <v>26</v>
      </c>
      <c r="E742">
        <v>12</v>
      </c>
      <c r="F742">
        <v>21</v>
      </c>
      <c r="G742">
        <v>11</v>
      </c>
      <c r="H742">
        <v>12</v>
      </c>
      <c r="I742">
        <v>61</v>
      </c>
      <c r="J742">
        <f t="shared" si="207"/>
        <v>67.709392836748791</v>
      </c>
      <c r="K742">
        <f t="shared" si="198"/>
        <v>45.015952237815981</v>
      </c>
      <c r="L742">
        <f t="shared" si="208"/>
        <v>66.405330630869173</v>
      </c>
      <c r="M742">
        <f t="shared" si="199"/>
        <v>29.217599229012531</v>
      </c>
      <c r="N742">
        <f t="shared" si="209"/>
        <v>66.106461958151755</v>
      </c>
      <c r="O742">
        <f t="shared" si="200"/>
        <v>26.075953730051054</v>
      </c>
      <c r="P742">
        <f t="shared" si="210"/>
        <v>65.649726247074824</v>
      </c>
      <c r="Q742">
        <f t="shared" si="201"/>
        <v>21.619954172736527</v>
      </c>
      <c r="R742">
        <f t="shared" si="211"/>
        <v>64.968705440316256</v>
      </c>
      <c r="S742">
        <f t="shared" si="202"/>
        <v>15.75062287199585</v>
      </c>
      <c r="T742">
        <f t="shared" si="212"/>
        <v>64.133585440671098</v>
      </c>
      <c r="U742">
        <f t="shared" si="203"/>
        <v>9.8193577139858785</v>
      </c>
      <c r="V742">
        <f t="shared" si="213"/>
        <v>63.199928236634555</v>
      </c>
      <c r="W742">
        <f t="shared" si="204"/>
        <v>4.8396842463420242</v>
      </c>
      <c r="X742">
        <f t="shared" si="214"/>
        <v>62.200134665182532</v>
      </c>
      <c r="Y742">
        <f t="shared" si="205"/>
        <v>1.4403232145727871</v>
      </c>
      <c r="Z742">
        <f t="shared" si="215"/>
        <v>61.141538037462055</v>
      </c>
      <c r="AA742">
        <f t="shared" si="206"/>
        <v>2.0033016048610196E-2</v>
      </c>
    </row>
    <row r="743" spans="1:27" x14ac:dyDescent="0.3">
      <c r="A743">
        <v>742</v>
      </c>
      <c r="B743" s="1">
        <v>42881</v>
      </c>
      <c r="C743">
        <v>55</v>
      </c>
      <c r="D743">
        <v>37</v>
      </c>
      <c r="E743">
        <v>15</v>
      </c>
      <c r="F743">
        <v>24</v>
      </c>
      <c r="G743">
        <v>12</v>
      </c>
      <c r="H743">
        <v>12</v>
      </c>
      <c r="I743">
        <v>55</v>
      </c>
      <c r="J743">
        <f t="shared" si="207"/>
        <v>67.038453553073907</v>
      </c>
      <c r="K743">
        <f t="shared" si="198"/>
        <v>144.92436394951778</v>
      </c>
      <c r="L743">
        <f t="shared" si="208"/>
        <v>65.324264504695336</v>
      </c>
      <c r="M743">
        <f t="shared" si="199"/>
        <v>106.59043756291203</v>
      </c>
      <c r="N743">
        <f t="shared" si="209"/>
        <v>64.574523370706231</v>
      </c>
      <c r="O743">
        <f t="shared" si="200"/>
        <v>91.671497776199814</v>
      </c>
      <c r="P743">
        <f t="shared" si="210"/>
        <v>63.789835748244897</v>
      </c>
      <c r="Q743">
        <f t="shared" si="201"/>
        <v>77.261212481123934</v>
      </c>
      <c r="R743">
        <f t="shared" si="211"/>
        <v>62.984352720158128</v>
      </c>
      <c r="S743">
        <f t="shared" si="202"/>
        <v>63.749888359896502</v>
      </c>
      <c r="T743">
        <f t="shared" si="212"/>
        <v>62.253434176268442</v>
      </c>
      <c r="U743">
        <f t="shared" si="203"/>
        <v>52.612307349459051</v>
      </c>
      <c r="V743">
        <f t="shared" si="213"/>
        <v>61.659978470990367</v>
      </c>
      <c r="W743">
        <f t="shared" si="204"/>
        <v>44.355313234055188</v>
      </c>
      <c r="X743">
        <f t="shared" si="214"/>
        <v>61.240026933036503</v>
      </c>
      <c r="Y743">
        <f t="shared" si="205"/>
        <v>38.937936125020954</v>
      </c>
      <c r="Z743">
        <f t="shared" si="215"/>
        <v>61.014153803746204</v>
      </c>
      <c r="AA743">
        <f t="shared" si="206"/>
        <v>36.170045975114938</v>
      </c>
    </row>
    <row r="744" spans="1:27" x14ac:dyDescent="0.3">
      <c r="A744">
        <v>743</v>
      </c>
      <c r="B744" s="1">
        <v>42882</v>
      </c>
      <c r="C744">
        <v>81</v>
      </c>
      <c r="D744">
        <v>47</v>
      </c>
      <c r="E744">
        <v>16</v>
      </c>
      <c r="F744">
        <v>27</v>
      </c>
      <c r="G744">
        <v>12</v>
      </c>
      <c r="H744">
        <v>12</v>
      </c>
      <c r="I744">
        <v>81</v>
      </c>
      <c r="J744">
        <f t="shared" si="207"/>
        <v>65.834608197766528</v>
      </c>
      <c r="K744">
        <f t="shared" si="198"/>
        <v>229.98910851525019</v>
      </c>
      <c r="L744">
        <f t="shared" si="208"/>
        <v>63.25941160375627</v>
      </c>
      <c r="M744">
        <f t="shared" si="199"/>
        <v>314.7284766449377</v>
      </c>
      <c r="N744">
        <f t="shared" si="209"/>
        <v>61.702166359494356</v>
      </c>
      <c r="O744">
        <f t="shared" si="200"/>
        <v>372.4063832166313</v>
      </c>
      <c r="P744">
        <f t="shared" si="210"/>
        <v>60.273901448946937</v>
      </c>
      <c r="Q744">
        <f t="shared" si="201"/>
        <v>429.57116114796389</v>
      </c>
      <c r="R744">
        <f t="shared" si="211"/>
        <v>58.992176360079064</v>
      </c>
      <c r="S744">
        <f t="shared" si="202"/>
        <v>484.3443013658628</v>
      </c>
      <c r="T744">
        <f t="shared" si="212"/>
        <v>57.901373670507382</v>
      </c>
      <c r="U744">
        <f t="shared" si="203"/>
        <v>533.54653830952964</v>
      </c>
      <c r="V744">
        <f t="shared" si="213"/>
        <v>56.997993541297113</v>
      </c>
      <c r="W744">
        <f t="shared" si="204"/>
        <v>576.09631404361505</v>
      </c>
      <c r="X744">
        <f t="shared" si="214"/>
        <v>56.248005386607296</v>
      </c>
      <c r="Y744">
        <f t="shared" si="205"/>
        <v>612.66123734142138</v>
      </c>
      <c r="Z744">
        <f t="shared" si="215"/>
        <v>55.601415380374618</v>
      </c>
      <c r="AA744">
        <f t="shared" si="206"/>
        <v>645.08810068027094</v>
      </c>
    </row>
    <row r="745" spans="1:27" x14ac:dyDescent="0.3">
      <c r="A745">
        <v>744</v>
      </c>
      <c r="B745" s="1">
        <v>42883</v>
      </c>
      <c r="C745">
        <v>102</v>
      </c>
      <c r="D745">
        <v>58</v>
      </c>
      <c r="E745">
        <v>17</v>
      </c>
      <c r="F745">
        <v>28</v>
      </c>
      <c r="G745">
        <v>12</v>
      </c>
      <c r="H745">
        <v>12</v>
      </c>
      <c r="I745">
        <v>102</v>
      </c>
      <c r="J745">
        <f t="shared" si="207"/>
        <v>67.351147377989875</v>
      </c>
      <c r="K745">
        <f t="shared" si="198"/>
        <v>1200.542988021778</v>
      </c>
      <c r="L745">
        <f t="shared" si="208"/>
        <v>66.807529283005024</v>
      </c>
      <c r="M745">
        <f t="shared" si="199"/>
        <v>1238.5099951665488</v>
      </c>
      <c r="N745">
        <f t="shared" si="209"/>
        <v>67.491516451646049</v>
      </c>
      <c r="O745">
        <f t="shared" si="200"/>
        <v>1190.8354368070152</v>
      </c>
      <c r="P745">
        <f t="shared" si="210"/>
        <v>68.564340869368152</v>
      </c>
      <c r="Q745">
        <f t="shared" si="201"/>
        <v>1117.9433014998049</v>
      </c>
      <c r="R745">
        <f t="shared" si="211"/>
        <v>69.996088180039536</v>
      </c>
      <c r="S745">
        <f t="shared" si="202"/>
        <v>1024.2503717798052</v>
      </c>
      <c r="T745">
        <f t="shared" si="212"/>
        <v>71.760549468202953</v>
      </c>
      <c r="U745">
        <f t="shared" si="203"/>
        <v>914.42436846500073</v>
      </c>
      <c r="V745">
        <f t="shared" si="213"/>
        <v>73.79939806238913</v>
      </c>
      <c r="W745">
        <f t="shared" si="204"/>
        <v>795.27394964358189</v>
      </c>
      <c r="X745">
        <f t="shared" si="214"/>
        <v>76.049601077321455</v>
      </c>
      <c r="Y745">
        <f t="shared" si="205"/>
        <v>673.42320424615582</v>
      </c>
      <c r="Z745">
        <f t="shared" si="215"/>
        <v>78.460141538037462</v>
      </c>
      <c r="AA745">
        <f t="shared" si="206"/>
        <v>554.12493640922935</v>
      </c>
    </row>
    <row r="746" spans="1:27" x14ac:dyDescent="0.3">
      <c r="A746">
        <v>745</v>
      </c>
      <c r="B746" s="1">
        <v>42884</v>
      </c>
      <c r="C746">
        <v>136</v>
      </c>
      <c r="D746">
        <v>37</v>
      </c>
      <c r="E746">
        <v>27</v>
      </c>
      <c r="F746">
        <v>18</v>
      </c>
      <c r="G746">
        <v>13</v>
      </c>
      <c r="H746">
        <v>12</v>
      </c>
      <c r="I746">
        <v>136</v>
      </c>
      <c r="J746">
        <f t="shared" si="207"/>
        <v>70.816032640190883</v>
      </c>
      <c r="K746">
        <f t="shared" si="198"/>
        <v>4248.9496007646603</v>
      </c>
      <c r="L746">
        <f t="shared" si="208"/>
        <v>73.846023426404031</v>
      </c>
      <c r="M746">
        <f t="shared" si="199"/>
        <v>3863.1168039111167</v>
      </c>
      <c r="N746">
        <f t="shared" si="209"/>
        <v>77.844061516152223</v>
      </c>
      <c r="O746">
        <f t="shared" si="200"/>
        <v>3382.1131809370868</v>
      </c>
      <c r="P746">
        <f t="shared" si="210"/>
        <v>81.938604521620903</v>
      </c>
      <c r="Q746">
        <f t="shared" si="201"/>
        <v>2922.6344810697078</v>
      </c>
      <c r="R746">
        <f t="shared" si="211"/>
        <v>85.998044090019761</v>
      </c>
      <c r="S746">
        <f t="shared" si="202"/>
        <v>2500.1955948236077</v>
      </c>
      <c r="T746">
        <f t="shared" si="212"/>
        <v>89.904219787281178</v>
      </c>
      <c r="U746">
        <f t="shared" si="203"/>
        <v>2124.8209534192802</v>
      </c>
      <c r="V746">
        <f t="shared" si="213"/>
        <v>93.539819418716732</v>
      </c>
      <c r="W746">
        <f t="shared" si="204"/>
        <v>1802.8669349951847</v>
      </c>
      <c r="X746">
        <f t="shared" si="214"/>
        <v>96.809920215464302</v>
      </c>
      <c r="Y746">
        <f t="shared" si="205"/>
        <v>1535.8623535182735</v>
      </c>
      <c r="Z746">
        <f t="shared" si="215"/>
        <v>99.646014153803748</v>
      </c>
      <c r="AA746">
        <f t="shared" si="206"/>
        <v>1321.6122869054375</v>
      </c>
    </row>
    <row r="747" spans="1:27" x14ac:dyDescent="0.3">
      <c r="A747">
        <v>746</v>
      </c>
      <c r="B747" s="1">
        <v>42885</v>
      </c>
      <c r="C747">
        <v>65</v>
      </c>
      <c r="D747">
        <v>30</v>
      </c>
      <c r="E747">
        <v>13</v>
      </c>
      <c r="F747">
        <v>19</v>
      </c>
      <c r="G747">
        <v>13</v>
      </c>
      <c r="H747">
        <v>12</v>
      </c>
      <c r="I747">
        <v>65</v>
      </c>
      <c r="J747">
        <f t="shared" si="207"/>
        <v>77.334429376171798</v>
      </c>
      <c r="K747">
        <f t="shared" si="198"/>
        <v>152.1381480357698</v>
      </c>
      <c r="L747">
        <f t="shared" si="208"/>
        <v>86.276818741123236</v>
      </c>
      <c r="M747">
        <f t="shared" si="199"/>
        <v>452.70301574261299</v>
      </c>
      <c r="N747">
        <f t="shared" si="209"/>
        <v>95.29084306130656</v>
      </c>
      <c r="O747">
        <f t="shared" si="200"/>
        <v>917.53517336470384</v>
      </c>
      <c r="P747">
        <f t="shared" si="210"/>
        <v>103.56316271297254</v>
      </c>
      <c r="Q747">
        <f t="shared" si="201"/>
        <v>1487.1175184271958</v>
      </c>
      <c r="R747">
        <f t="shared" si="211"/>
        <v>110.99902204500988</v>
      </c>
      <c r="S747">
        <f t="shared" si="202"/>
        <v>2115.9100290973051</v>
      </c>
      <c r="T747">
        <f t="shared" si="212"/>
        <v>117.56168791491247</v>
      </c>
      <c r="U747">
        <f t="shared" si="203"/>
        <v>2762.7310364646555</v>
      </c>
      <c r="V747">
        <f t="shared" si="213"/>
        <v>123.26194582561502</v>
      </c>
      <c r="W747">
        <f t="shared" si="204"/>
        <v>3394.454331386899</v>
      </c>
      <c r="X747">
        <f t="shared" si="214"/>
        <v>128.16198404309287</v>
      </c>
      <c r="Y747">
        <f t="shared" si="205"/>
        <v>3989.4362282599186</v>
      </c>
      <c r="Z747">
        <f t="shared" si="215"/>
        <v>132.36460141538038</v>
      </c>
      <c r="AA747">
        <f t="shared" si="206"/>
        <v>4537.989523853068</v>
      </c>
    </row>
    <row r="748" spans="1:27" x14ac:dyDescent="0.3">
      <c r="A748">
        <v>747</v>
      </c>
      <c r="B748" s="1">
        <v>42886</v>
      </c>
      <c r="C748">
        <v>72</v>
      </c>
      <c r="D748">
        <v>29</v>
      </c>
      <c r="E748">
        <v>15</v>
      </c>
      <c r="F748">
        <v>14</v>
      </c>
      <c r="G748">
        <v>14</v>
      </c>
      <c r="H748">
        <v>12</v>
      </c>
      <c r="I748">
        <v>72</v>
      </c>
      <c r="J748">
        <f t="shared" si="207"/>
        <v>76.100986438554614</v>
      </c>
      <c r="K748">
        <f t="shared" si="198"/>
        <v>16.818089769208854</v>
      </c>
      <c r="L748">
        <f t="shared" si="208"/>
        <v>82.021454992898597</v>
      </c>
      <c r="M748">
        <f t="shared" si="199"/>
        <v>100.42956017469223</v>
      </c>
      <c r="N748">
        <f t="shared" si="209"/>
        <v>86.203590142914592</v>
      </c>
      <c r="O748">
        <f t="shared" si="200"/>
        <v>201.74197294790056</v>
      </c>
      <c r="P748">
        <f t="shared" si="210"/>
        <v>88.137897627783531</v>
      </c>
      <c r="Q748">
        <f t="shared" si="201"/>
        <v>260.43173984482132</v>
      </c>
      <c r="R748">
        <f t="shared" si="211"/>
        <v>87.999511022504947</v>
      </c>
      <c r="S748">
        <f t="shared" si="202"/>
        <v>255.98435295925731</v>
      </c>
      <c r="T748">
        <f t="shared" si="212"/>
        <v>86.024675165964993</v>
      </c>
      <c r="U748">
        <f t="shared" si="203"/>
        <v>196.69151351083519</v>
      </c>
      <c r="V748">
        <f t="shared" si="213"/>
        <v>82.47858374768451</v>
      </c>
      <c r="W748">
        <f t="shared" si="204"/>
        <v>109.80071735723796</v>
      </c>
      <c r="X748">
        <f t="shared" si="214"/>
        <v>77.632396808618566</v>
      </c>
      <c r="Y748">
        <f t="shared" si="205"/>
        <v>31.723893809736605</v>
      </c>
      <c r="Z748">
        <f t="shared" si="215"/>
        <v>71.736460141538032</v>
      </c>
      <c r="AA748">
        <f t="shared" si="206"/>
        <v>6.9453256998154092E-2</v>
      </c>
    </row>
    <row r="749" spans="1:27" x14ac:dyDescent="0.3">
      <c r="A749">
        <v>748</v>
      </c>
      <c r="B749" s="1">
        <v>42887</v>
      </c>
      <c r="C749">
        <v>59</v>
      </c>
      <c r="D749">
        <v>34</v>
      </c>
      <c r="E749">
        <v>16</v>
      </c>
      <c r="F749">
        <v>15</v>
      </c>
      <c r="G749">
        <v>16</v>
      </c>
      <c r="H749">
        <v>12</v>
      </c>
      <c r="I749">
        <v>59</v>
      </c>
      <c r="J749">
        <f t="shared" si="207"/>
        <v>75.690887794699151</v>
      </c>
      <c r="K749">
        <f t="shared" si="198"/>
        <v>278.58573537523711</v>
      </c>
      <c r="L749">
        <f t="shared" si="208"/>
        <v>80.017163994318892</v>
      </c>
      <c r="M749">
        <f t="shared" si="199"/>
        <v>441.72118236409443</v>
      </c>
      <c r="N749">
        <f t="shared" si="209"/>
        <v>81.942513100040202</v>
      </c>
      <c r="O749">
        <f t="shared" si="200"/>
        <v>526.35890734551629</v>
      </c>
      <c r="P749">
        <f t="shared" si="210"/>
        <v>81.682738576670118</v>
      </c>
      <c r="Q749">
        <f t="shared" si="201"/>
        <v>514.50662933755871</v>
      </c>
      <c r="R749">
        <f t="shared" si="211"/>
        <v>79.999755511252474</v>
      </c>
      <c r="S749">
        <f t="shared" si="202"/>
        <v>440.98973153237864</v>
      </c>
      <c r="T749">
        <f t="shared" si="212"/>
        <v>77.609870066385994</v>
      </c>
      <c r="U749">
        <f t="shared" si="203"/>
        <v>346.32726388776945</v>
      </c>
      <c r="V749">
        <f t="shared" si="213"/>
        <v>75.143575124305357</v>
      </c>
      <c r="W749">
        <f t="shared" si="204"/>
        <v>260.61501779409076</v>
      </c>
      <c r="X749">
        <f t="shared" si="214"/>
        <v>73.12647936172371</v>
      </c>
      <c r="Y749">
        <f t="shared" si="205"/>
        <v>199.55741915720591</v>
      </c>
      <c r="Z749">
        <f t="shared" si="215"/>
        <v>71.9736460141538</v>
      </c>
      <c r="AA749">
        <f t="shared" si="206"/>
        <v>168.31549090056879</v>
      </c>
    </row>
    <row r="750" spans="1:27" x14ac:dyDescent="0.3">
      <c r="A750">
        <v>749</v>
      </c>
      <c r="B750" s="1">
        <v>42888</v>
      </c>
      <c r="C750">
        <v>62</v>
      </c>
      <c r="D750">
        <v>27</v>
      </c>
      <c r="E750">
        <v>15</v>
      </c>
      <c r="F750">
        <v>14</v>
      </c>
      <c r="G750">
        <v>17</v>
      </c>
      <c r="H750">
        <v>12</v>
      </c>
      <c r="I750">
        <v>62</v>
      </c>
      <c r="J750">
        <f t="shared" si="207"/>
        <v>74.021799015229249</v>
      </c>
      <c r="K750">
        <f t="shared" si="198"/>
        <v>144.52365156256693</v>
      </c>
      <c r="L750">
        <f t="shared" si="208"/>
        <v>75.813731195455119</v>
      </c>
      <c r="M750">
        <f t="shared" si="199"/>
        <v>190.81916954028992</v>
      </c>
      <c r="N750">
        <f t="shared" si="209"/>
        <v>75.05975917002813</v>
      </c>
      <c r="O750">
        <f t="shared" si="200"/>
        <v>170.55730957913383</v>
      </c>
      <c r="P750">
        <f t="shared" si="210"/>
        <v>72.609643146002071</v>
      </c>
      <c r="Q750">
        <f t="shared" si="201"/>
        <v>112.56452768550872</v>
      </c>
      <c r="R750">
        <f t="shared" si="211"/>
        <v>69.499877755626244</v>
      </c>
      <c r="S750">
        <f t="shared" si="202"/>
        <v>56.248166349337346</v>
      </c>
      <c r="T750">
        <f t="shared" si="212"/>
        <v>66.443948026554395</v>
      </c>
      <c r="U750">
        <f t="shared" si="203"/>
        <v>19.748674062716702</v>
      </c>
      <c r="V750">
        <f t="shared" si="213"/>
        <v>63.843072537291604</v>
      </c>
      <c r="W750">
        <f t="shared" si="204"/>
        <v>3.3969163777185125</v>
      </c>
      <c r="X750">
        <f t="shared" si="214"/>
        <v>61.825295872344739</v>
      </c>
      <c r="Y750">
        <f t="shared" si="205"/>
        <v>3.0521532219785652E-2</v>
      </c>
      <c r="Z750">
        <f t="shared" si="215"/>
        <v>60.297364601415381</v>
      </c>
      <c r="AA750">
        <f t="shared" si="206"/>
        <v>2.8989673005134029</v>
      </c>
    </row>
    <row r="751" spans="1:27" x14ac:dyDescent="0.3">
      <c r="A751">
        <v>750</v>
      </c>
      <c r="B751" s="1">
        <v>42889</v>
      </c>
      <c r="C751">
        <v>45</v>
      </c>
      <c r="D751">
        <v>26</v>
      </c>
      <c r="E751">
        <v>17</v>
      </c>
      <c r="F751">
        <v>14</v>
      </c>
      <c r="G751">
        <v>17</v>
      </c>
      <c r="H751">
        <v>12</v>
      </c>
      <c r="I751">
        <v>45</v>
      </c>
      <c r="J751">
        <f t="shared" si="207"/>
        <v>72.819619113706324</v>
      </c>
      <c r="K751">
        <f t="shared" si="198"/>
        <v>773.93120763169418</v>
      </c>
      <c r="L751">
        <f t="shared" si="208"/>
        <v>73.050984956364104</v>
      </c>
      <c r="M751">
        <f t="shared" si="199"/>
        <v>786.85775702216529</v>
      </c>
      <c r="N751">
        <f t="shared" si="209"/>
        <v>71.141831419019681</v>
      </c>
      <c r="O751">
        <f t="shared" si="200"/>
        <v>683.39534994044459</v>
      </c>
      <c r="P751">
        <f t="shared" si="210"/>
        <v>68.365785887601248</v>
      </c>
      <c r="Q751">
        <f t="shared" si="201"/>
        <v>545.95995014522566</v>
      </c>
      <c r="R751">
        <f t="shared" si="211"/>
        <v>65.749938877813122</v>
      </c>
      <c r="S751">
        <f t="shared" si="202"/>
        <v>430.55996343298051</v>
      </c>
      <c r="T751">
        <f t="shared" si="212"/>
        <v>63.777579210621752</v>
      </c>
      <c r="U751">
        <f t="shared" si="203"/>
        <v>352.59748101117424</v>
      </c>
      <c r="V751">
        <f t="shared" si="213"/>
        <v>62.552921761187484</v>
      </c>
      <c r="W751">
        <f t="shared" si="204"/>
        <v>308.10506235436912</v>
      </c>
      <c r="X751">
        <f t="shared" si="214"/>
        <v>61.965059174468948</v>
      </c>
      <c r="Y751">
        <f t="shared" si="205"/>
        <v>287.813232793233</v>
      </c>
      <c r="Z751">
        <f t="shared" si="215"/>
        <v>61.82973646014154</v>
      </c>
      <c r="AA751">
        <f t="shared" si="206"/>
        <v>283.24002931781746</v>
      </c>
    </row>
    <row r="752" spans="1:27" x14ac:dyDescent="0.3">
      <c r="A752">
        <v>751</v>
      </c>
      <c r="B752" s="1">
        <v>42890</v>
      </c>
      <c r="C752">
        <v>49</v>
      </c>
      <c r="D752">
        <v>25</v>
      </c>
      <c r="E752">
        <v>17</v>
      </c>
      <c r="F752">
        <v>15</v>
      </c>
      <c r="G752">
        <v>18</v>
      </c>
      <c r="H752">
        <v>12</v>
      </c>
      <c r="I752">
        <v>49</v>
      </c>
      <c r="J752">
        <f t="shared" si="207"/>
        <v>70.037657202335694</v>
      </c>
      <c r="K752">
        <f t="shared" si="198"/>
        <v>442.58302056298692</v>
      </c>
      <c r="L752">
        <f t="shared" si="208"/>
        <v>67.440787965091289</v>
      </c>
      <c r="M752">
        <f t="shared" si="199"/>
        <v>340.06266077345572</v>
      </c>
      <c r="N752">
        <f t="shared" si="209"/>
        <v>63.299281993313777</v>
      </c>
      <c r="O752">
        <f t="shared" si="200"/>
        <v>204.46946552430762</v>
      </c>
      <c r="P752">
        <f t="shared" si="210"/>
        <v>59.01947153256075</v>
      </c>
      <c r="Q752">
        <f t="shared" si="201"/>
        <v>100.38980979179527</v>
      </c>
      <c r="R752">
        <f t="shared" si="211"/>
        <v>55.374969438906561</v>
      </c>
      <c r="S752">
        <f t="shared" si="202"/>
        <v>40.640235346992633</v>
      </c>
      <c r="T752">
        <f t="shared" si="212"/>
        <v>52.511031684248707</v>
      </c>
      <c r="U752">
        <f t="shared" si="203"/>
        <v>12.327343487798309</v>
      </c>
      <c r="V752">
        <f t="shared" si="213"/>
        <v>50.265876528356245</v>
      </c>
      <c r="W752">
        <f t="shared" si="204"/>
        <v>1.602443385043258</v>
      </c>
      <c r="X752">
        <f t="shared" si="214"/>
        <v>48.393011834893784</v>
      </c>
      <c r="Y752">
        <f t="shared" si="205"/>
        <v>0.3684346325790111</v>
      </c>
      <c r="Z752">
        <f t="shared" si="215"/>
        <v>46.682973646014155</v>
      </c>
      <c r="AA752">
        <f t="shared" si="206"/>
        <v>5.3686111250649402</v>
      </c>
    </row>
    <row r="753" spans="1:27" x14ac:dyDescent="0.3">
      <c r="A753">
        <v>752</v>
      </c>
      <c r="B753" s="1">
        <v>42891</v>
      </c>
      <c r="C753">
        <v>47</v>
      </c>
      <c r="D753">
        <v>9</v>
      </c>
      <c r="E753">
        <v>14</v>
      </c>
      <c r="F753">
        <v>13</v>
      </c>
      <c r="G753">
        <v>14</v>
      </c>
      <c r="H753">
        <v>12</v>
      </c>
      <c r="I753">
        <v>47</v>
      </c>
      <c r="J753">
        <f t="shared" si="207"/>
        <v>67.933891482102126</v>
      </c>
      <c r="K753">
        <f t="shared" si="198"/>
        <v>438.22781258442797</v>
      </c>
      <c r="L753">
        <f t="shared" si="208"/>
        <v>63.752630372073028</v>
      </c>
      <c r="M753">
        <f t="shared" si="199"/>
        <v>280.65062438330369</v>
      </c>
      <c r="N753">
        <f t="shared" si="209"/>
        <v>59.009497395319642</v>
      </c>
      <c r="O753">
        <f t="shared" si="200"/>
        <v>144.22802768818926</v>
      </c>
      <c r="P753">
        <f t="shared" si="210"/>
        <v>55.011682919536447</v>
      </c>
      <c r="Q753">
        <f t="shared" si="201"/>
        <v>64.187063203192054</v>
      </c>
      <c r="R753">
        <f t="shared" si="211"/>
        <v>52.18748471945328</v>
      </c>
      <c r="S753">
        <f t="shared" si="202"/>
        <v>26.909997714561282</v>
      </c>
      <c r="T753">
        <f t="shared" si="212"/>
        <v>50.404412673699483</v>
      </c>
      <c r="U753">
        <f t="shared" si="203"/>
        <v>11.590025652845661</v>
      </c>
      <c r="V753">
        <f t="shared" si="213"/>
        <v>49.379762958506873</v>
      </c>
      <c r="W753">
        <f t="shared" si="204"/>
        <v>5.6632717386813862</v>
      </c>
      <c r="X753">
        <f t="shared" si="214"/>
        <v>48.878602366978754</v>
      </c>
      <c r="Y753">
        <f t="shared" si="205"/>
        <v>3.5291468532181769</v>
      </c>
      <c r="Z753">
        <f t="shared" si="215"/>
        <v>48.768297364601416</v>
      </c>
      <c r="AA753">
        <f t="shared" si="206"/>
        <v>3.1268755696563137</v>
      </c>
    </row>
    <row r="754" spans="1:27" x14ac:dyDescent="0.3">
      <c r="A754">
        <v>753</v>
      </c>
      <c r="B754" s="1">
        <v>42892</v>
      </c>
      <c r="C754">
        <v>22</v>
      </c>
      <c r="D754">
        <v>3</v>
      </c>
      <c r="E754">
        <v>13</v>
      </c>
      <c r="F754">
        <v>13</v>
      </c>
      <c r="G754">
        <v>12</v>
      </c>
      <c r="H754">
        <v>12</v>
      </c>
      <c r="I754">
        <v>22</v>
      </c>
      <c r="J754">
        <f t="shared" si="207"/>
        <v>65.840502333891919</v>
      </c>
      <c r="K754">
        <f t="shared" si="198"/>
        <v>1921.9896448879829</v>
      </c>
      <c r="L754">
        <f t="shared" si="208"/>
        <v>60.402104297658425</v>
      </c>
      <c r="M754">
        <f t="shared" si="199"/>
        <v>1474.7216144882357</v>
      </c>
      <c r="N754">
        <f t="shared" si="209"/>
        <v>55.406648176723749</v>
      </c>
      <c r="O754">
        <f t="shared" si="200"/>
        <v>1116.0041424034002</v>
      </c>
      <c r="P754">
        <f t="shared" si="210"/>
        <v>51.807009751721864</v>
      </c>
      <c r="Q754">
        <f t="shared" si="201"/>
        <v>888.45783033924226</v>
      </c>
      <c r="R754">
        <f t="shared" si="211"/>
        <v>49.59374235972664</v>
      </c>
      <c r="S754">
        <f t="shared" si="202"/>
        <v>761.41461741497233</v>
      </c>
      <c r="T754">
        <f t="shared" si="212"/>
        <v>48.361765069479794</v>
      </c>
      <c r="U754">
        <f t="shared" si="203"/>
        <v>694.94265757844505</v>
      </c>
      <c r="V754">
        <f t="shared" si="213"/>
        <v>47.713928887552065</v>
      </c>
      <c r="W754">
        <f t="shared" si="204"/>
        <v>661.20613883408453</v>
      </c>
      <c r="X754">
        <f t="shared" si="214"/>
        <v>47.375720473395752</v>
      </c>
      <c r="Y754">
        <f t="shared" si="205"/>
        <v>643.92718954391637</v>
      </c>
      <c r="Z754">
        <f t="shared" si="215"/>
        <v>47.176829736460142</v>
      </c>
      <c r="AA754">
        <f t="shared" si="206"/>
        <v>633.87275557870373</v>
      </c>
    </row>
    <row r="755" spans="1:27" x14ac:dyDescent="0.3">
      <c r="A755">
        <v>754</v>
      </c>
      <c r="B755" s="1">
        <v>42893</v>
      </c>
      <c r="C755">
        <v>10</v>
      </c>
      <c r="D755">
        <v>4</v>
      </c>
      <c r="E755">
        <v>14</v>
      </c>
      <c r="F755">
        <v>12</v>
      </c>
      <c r="G755">
        <v>13</v>
      </c>
      <c r="H755">
        <v>12</v>
      </c>
      <c r="I755">
        <v>14</v>
      </c>
      <c r="J755">
        <f t="shared" si="207"/>
        <v>61.45645210050273</v>
      </c>
      <c r="K755">
        <f t="shared" si="198"/>
        <v>2252.11484596731</v>
      </c>
      <c r="L755">
        <f t="shared" si="208"/>
        <v>52.721683438126739</v>
      </c>
      <c r="M755">
        <f t="shared" si="199"/>
        <v>1499.3687682824986</v>
      </c>
      <c r="N755">
        <f t="shared" si="209"/>
        <v>45.38465372370662</v>
      </c>
      <c r="O755">
        <f t="shared" si="200"/>
        <v>984.99648935697178</v>
      </c>
      <c r="P755">
        <f t="shared" si="210"/>
        <v>39.884205851033116</v>
      </c>
      <c r="Q755">
        <f t="shared" si="201"/>
        <v>669.99211253865701</v>
      </c>
      <c r="R755">
        <f t="shared" si="211"/>
        <v>35.796871179863317</v>
      </c>
      <c r="S755">
        <f t="shared" si="202"/>
        <v>475.10359323155603</v>
      </c>
      <c r="T755">
        <f t="shared" si="212"/>
        <v>32.544706027791918</v>
      </c>
      <c r="U755">
        <f t="shared" si="203"/>
        <v>343.90612165722189</v>
      </c>
      <c r="V755">
        <f t="shared" si="213"/>
        <v>29.714178666265621</v>
      </c>
      <c r="W755">
        <f t="shared" si="204"/>
        <v>246.93541115531758</v>
      </c>
      <c r="X755">
        <f t="shared" si="214"/>
        <v>27.07514409467915</v>
      </c>
      <c r="Y755">
        <f t="shared" si="205"/>
        <v>170.95939309662305</v>
      </c>
      <c r="Z755">
        <f t="shared" si="215"/>
        <v>24.517682973646014</v>
      </c>
      <c r="AA755">
        <f t="shared" si="206"/>
        <v>110.62165513412326</v>
      </c>
    </row>
    <row r="756" spans="1:27" x14ac:dyDescent="0.3">
      <c r="A756">
        <v>755</v>
      </c>
      <c r="B756" s="1">
        <v>42894</v>
      </c>
      <c r="C756">
        <v>12</v>
      </c>
      <c r="D756">
        <v>3</v>
      </c>
      <c r="E756">
        <v>14</v>
      </c>
      <c r="F756">
        <v>11</v>
      </c>
      <c r="G756">
        <v>13</v>
      </c>
      <c r="H756">
        <v>12</v>
      </c>
      <c r="I756">
        <v>14</v>
      </c>
      <c r="J756">
        <f t="shared" si="207"/>
        <v>56.71080689045246</v>
      </c>
      <c r="K756">
        <f t="shared" si="198"/>
        <v>1824.2130252335214</v>
      </c>
      <c r="L756">
        <f t="shared" si="208"/>
        <v>44.97734675050139</v>
      </c>
      <c r="M756">
        <f t="shared" si="199"/>
        <v>959.59601170079907</v>
      </c>
      <c r="N756">
        <f t="shared" si="209"/>
        <v>35.969257606594631</v>
      </c>
      <c r="O756">
        <f t="shared" si="200"/>
        <v>482.64827978491604</v>
      </c>
      <c r="P756">
        <f t="shared" si="210"/>
        <v>29.530523510619869</v>
      </c>
      <c r="Q756">
        <f t="shared" si="201"/>
        <v>241.19716051391649</v>
      </c>
      <c r="R756">
        <f t="shared" si="211"/>
        <v>24.898435589931658</v>
      </c>
      <c r="S756">
        <f t="shared" si="202"/>
        <v>118.77589830788901</v>
      </c>
      <c r="T756">
        <f t="shared" si="212"/>
        <v>21.417882411116768</v>
      </c>
      <c r="U756">
        <f t="shared" si="203"/>
        <v>55.024979465155511</v>
      </c>
      <c r="V756">
        <f t="shared" si="213"/>
        <v>18.714253599879687</v>
      </c>
      <c r="W756">
        <f t="shared" si="204"/>
        <v>22.224187003978585</v>
      </c>
      <c r="X756">
        <f t="shared" si="214"/>
        <v>16.61502881893583</v>
      </c>
      <c r="Y756">
        <f t="shared" si="205"/>
        <v>6.8383757238649219</v>
      </c>
      <c r="Z756">
        <f t="shared" si="215"/>
        <v>15.0517682973646</v>
      </c>
      <c r="AA756">
        <f t="shared" si="206"/>
        <v>1.106216551341229</v>
      </c>
    </row>
    <row r="757" spans="1:27" x14ac:dyDescent="0.3">
      <c r="A757">
        <v>756</v>
      </c>
      <c r="B757" s="1">
        <v>42895</v>
      </c>
      <c r="C757">
        <v>8</v>
      </c>
      <c r="D757">
        <v>4</v>
      </c>
      <c r="E757">
        <v>14</v>
      </c>
      <c r="F757">
        <v>11</v>
      </c>
      <c r="G757">
        <v>13</v>
      </c>
      <c r="H757">
        <v>12</v>
      </c>
      <c r="I757">
        <v>14</v>
      </c>
      <c r="J757">
        <f t="shared" si="207"/>
        <v>52.439726201407211</v>
      </c>
      <c r="K757">
        <f t="shared" si="198"/>
        <v>1477.6125504391521</v>
      </c>
      <c r="L757">
        <f t="shared" si="208"/>
        <v>38.781877400401108</v>
      </c>
      <c r="M757">
        <f t="shared" si="199"/>
        <v>614.14144748851118</v>
      </c>
      <c r="N757">
        <f t="shared" si="209"/>
        <v>29.378480324616241</v>
      </c>
      <c r="O757">
        <f t="shared" si="200"/>
        <v>236.49765709460885</v>
      </c>
      <c r="P757">
        <f t="shared" si="210"/>
        <v>23.318314106371922</v>
      </c>
      <c r="Q757">
        <f t="shared" si="201"/>
        <v>86.830977785009949</v>
      </c>
      <c r="R757">
        <f t="shared" si="211"/>
        <v>19.449217794965829</v>
      </c>
      <c r="S757">
        <f t="shared" si="202"/>
        <v>29.693974576972252</v>
      </c>
      <c r="T757">
        <f t="shared" si="212"/>
        <v>16.967152964446708</v>
      </c>
      <c r="U757">
        <f t="shared" si="203"/>
        <v>8.803996714424887</v>
      </c>
      <c r="V757">
        <f t="shared" si="213"/>
        <v>15.414276079963905</v>
      </c>
      <c r="W757">
        <f t="shared" si="204"/>
        <v>2.0001768303580696</v>
      </c>
      <c r="X757">
        <f t="shared" si="214"/>
        <v>14.523005763787166</v>
      </c>
      <c r="Y757">
        <f t="shared" si="205"/>
        <v>0.27353502895459725</v>
      </c>
      <c r="Z757">
        <f t="shared" si="215"/>
        <v>14.105176829736459</v>
      </c>
      <c r="AA757">
        <f t="shared" si="206"/>
        <v>1.106216551341214E-2</v>
      </c>
    </row>
    <row r="758" spans="1:27" x14ac:dyDescent="0.3">
      <c r="A758">
        <v>757</v>
      </c>
      <c r="B758" s="1">
        <v>42896</v>
      </c>
      <c r="C758">
        <v>10</v>
      </c>
      <c r="D758">
        <v>37</v>
      </c>
      <c r="E758">
        <v>27</v>
      </c>
      <c r="F758">
        <v>18</v>
      </c>
      <c r="G758">
        <v>13</v>
      </c>
      <c r="H758">
        <v>12</v>
      </c>
      <c r="I758">
        <v>37</v>
      </c>
      <c r="J758">
        <f t="shared" si="207"/>
        <v>48.595753581266493</v>
      </c>
      <c r="K758">
        <f t="shared" si="198"/>
        <v>134.4615011174547</v>
      </c>
      <c r="L758">
        <f t="shared" si="208"/>
        <v>33.825501920320889</v>
      </c>
      <c r="M758">
        <f t="shared" si="199"/>
        <v>10.077438057886365</v>
      </c>
      <c r="N758">
        <f t="shared" si="209"/>
        <v>24.764936227231367</v>
      </c>
      <c r="O758">
        <f t="shared" si="200"/>
        <v>149.69678552371542</v>
      </c>
      <c r="P758">
        <f t="shared" si="210"/>
        <v>19.590988463823152</v>
      </c>
      <c r="Q758">
        <f t="shared" si="201"/>
        <v>303.07368266673859</v>
      </c>
      <c r="R758">
        <f t="shared" si="211"/>
        <v>16.724608897482916</v>
      </c>
      <c r="S758">
        <f t="shared" si="202"/>
        <v>411.09148436002891</v>
      </c>
      <c r="T758">
        <f t="shared" si="212"/>
        <v>15.186861185778683</v>
      </c>
      <c r="U758">
        <f t="shared" si="203"/>
        <v>475.81302492848863</v>
      </c>
      <c r="V758">
        <f t="shared" si="213"/>
        <v>14.42428282398917</v>
      </c>
      <c r="W758">
        <f t="shared" si="204"/>
        <v>509.66300601123038</v>
      </c>
      <c r="X758">
        <f t="shared" si="214"/>
        <v>14.104601152757434</v>
      </c>
      <c r="Y758">
        <f t="shared" si="205"/>
        <v>524.19928837431632</v>
      </c>
      <c r="Z758">
        <f t="shared" si="215"/>
        <v>14.010517682973646</v>
      </c>
      <c r="AA758">
        <f t="shared" si="206"/>
        <v>528.51629720486744</v>
      </c>
    </row>
    <row r="759" spans="1:27" x14ac:dyDescent="0.3">
      <c r="A759">
        <v>758</v>
      </c>
      <c r="B759" s="1">
        <v>42897</v>
      </c>
      <c r="C759">
        <v>65</v>
      </c>
      <c r="D759">
        <v>5</v>
      </c>
      <c r="E759">
        <v>13</v>
      </c>
      <c r="F759">
        <v>13</v>
      </c>
      <c r="G759">
        <v>14</v>
      </c>
      <c r="H759">
        <v>12</v>
      </c>
      <c r="I759">
        <v>65</v>
      </c>
      <c r="J759">
        <f t="shared" si="207"/>
        <v>47.436178223139848</v>
      </c>
      <c r="K759">
        <f t="shared" si="198"/>
        <v>308.48783540930691</v>
      </c>
      <c r="L759">
        <f t="shared" si="208"/>
        <v>34.460401536256711</v>
      </c>
      <c r="M759">
        <f t="shared" si="199"/>
        <v>932.66707432667147</v>
      </c>
      <c r="N759">
        <f t="shared" si="209"/>
        <v>28.435455359061955</v>
      </c>
      <c r="O759">
        <f t="shared" si="200"/>
        <v>1336.9659247991513</v>
      </c>
      <c r="P759">
        <f t="shared" si="210"/>
        <v>26.554593078293891</v>
      </c>
      <c r="Q759">
        <f t="shared" si="201"/>
        <v>1478.0493133755681</v>
      </c>
      <c r="R759">
        <f t="shared" si="211"/>
        <v>26.862304448741458</v>
      </c>
      <c r="S759">
        <f t="shared" si="202"/>
        <v>1454.4838219604858</v>
      </c>
      <c r="T759">
        <f t="shared" si="212"/>
        <v>28.274744474311472</v>
      </c>
      <c r="U759">
        <f t="shared" si="203"/>
        <v>1348.7443934271155</v>
      </c>
      <c r="V759">
        <f t="shared" si="213"/>
        <v>30.227284847196749</v>
      </c>
      <c r="W759">
        <f t="shared" si="204"/>
        <v>1209.1417190979928</v>
      </c>
      <c r="X759">
        <f t="shared" si="214"/>
        <v>32.420920230551488</v>
      </c>
      <c r="Y759">
        <f t="shared" si="205"/>
        <v>1061.3964386240893</v>
      </c>
      <c r="Z759">
        <f t="shared" si="215"/>
        <v>34.701051768297368</v>
      </c>
      <c r="AA759">
        <f t="shared" si="206"/>
        <v>918.02626394739605</v>
      </c>
    </row>
    <row r="760" spans="1:27" x14ac:dyDescent="0.3">
      <c r="A760">
        <v>759</v>
      </c>
      <c r="B760" s="1">
        <v>42898</v>
      </c>
      <c r="C760">
        <v>14</v>
      </c>
      <c r="D760">
        <v>2</v>
      </c>
      <c r="E760">
        <v>15</v>
      </c>
      <c r="F760">
        <v>14</v>
      </c>
      <c r="G760">
        <v>13</v>
      </c>
      <c r="H760">
        <v>12</v>
      </c>
      <c r="I760">
        <v>15</v>
      </c>
      <c r="J760">
        <f t="shared" si="207"/>
        <v>49.192560400825862</v>
      </c>
      <c r="K760">
        <f t="shared" si="198"/>
        <v>1169.1311867641248</v>
      </c>
      <c r="L760">
        <f t="shared" si="208"/>
        <v>40.56832122900537</v>
      </c>
      <c r="M760">
        <f t="shared" si="199"/>
        <v>653.7390504696067</v>
      </c>
      <c r="N760">
        <f t="shared" si="209"/>
        <v>39.40481875134337</v>
      </c>
      <c r="O760">
        <f t="shared" si="200"/>
        <v>595.59517828592095</v>
      </c>
      <c r="P760">
        <f t="shared" si="210"/>
        <v>41.932755846976335</v>
      </c>
      <c r="Q760">
        <f t="shared" si="201"/>
        <v>725.37333751283791</v>
      </c>
      <c r="R760">
        <f t="shared" si="211"/>
        <v>45.931152224370727</v>
      </c>
      <c r="S760">
        <f t="shared" si="202"/>
        <v>956.73617792719415</v>
      </c>
      <c r="T760">
        <f t="shared" si="212"/>
        <v>50.309897789724587</v>
      </c>
      <c r="U760">
        <f t="shared" si="203"/>
        <v>1246.7888819207974</v>
      </c>
      <c r="V760">
        <f t="shared" si="213"/>
        <v>54.568185454159028</v>
      </c>
      <c r="W760">
        <f t="shared" si="204"/>
        <v>1565.6413001347221</v>
      </c>
      <c r="X760">
        <f t="shared" si="214"/>
        <v>58.484184046110293</v>
      </c>
      <c r="Y760">
        <f t="shared" si="205"/>
        <v>1890.8742621559929</v>
      </c>
      <c r="Z760">
        <f t="shared" si="215"/>
        <v>61.970105176829733</v>
      </c>
      <c r="AA760">
        <f t="shared" si="206"/>
        <v>2206.1907803224472</v>
      </c>
    </row>
    <row r="761" spans="1:27" x14ac:dyDescent="0.3">
      <c r="A761">
        <v>760</v>
      </c>
      <c r="B761" s="1">
        <v>42899</v>
      </c>
      <c r="C761">
        <v>7</v>
      </c>
      <c r="D761">
        <v>2</v>
      </c>
      <c r="E761">
        <v>16</v>
      </c>
      <c r="F761">
        <v>10</v>
      </c>
      <c r="G761">
        <v>14</v>
      </c>
      <c r="H761">
        <v>12</v>
      </c>
      <c r="I761">
        <v>16</v>
      </c>
      <c r="J761">
        <f t="shared" si="207"/>
        <v>45.773304360743275</v>
      </c>
      <c r="K761">
        <f t="shared" si="198"/>
        <v>886.44965255745456</v>
      </c>
      <c r="L761">
        <f t="shared" si="208"/>
        <v>35.454656983204295</v>
      </c>
      <c r="M761">
        <f t="shared" si="199"/>
        <v>378.48367833413965</v>
      </c>
      <c r="N761">
        <f t="shared" si="209"/>
        <v>32.083373125940355</v>
      </c>
      <c r="O761">
        <f t="shared" si="200"/>
        <v>258.67489110822044</v>
      </c>
      <c r="P761">
        <f t="shared" si="210"/>
        <v>31.159653508185801</v>
      </c>
      <c r="Q761">
        <f t="shared" si="201"/>
        <v>229.81509448825008</v>
      </c>
      <c r="R761">
        <f t="shared" si="211"/>
        <v>30.465576112185364</v>
      </c>
      <c r="S761">
        <f t="shared" si="202"/>
        <v>209.25289225742782</v>
      </c>
      <c r="T761">
        <f t="shared" si="212"/>
        <v>29.123959115889836</v>
      </c>
      <c r="U761">
        <f t="shared" si="203"/>
        <v>172.23830287554793</v>
      </c>
      <c r="V761">
        <f t="shared" si="213"/>
        <v>26.870455636247712</v>
      </c>
      <c r="W761">
        <f t="shared" si="204"/>
        <v>118.16680573962965</v>
      </c>
      <c r="X761">
        <f t="shared" si="214"/>
        <v>23.696836809222056</v>
      </c>
      <c r="Y761">
        <f t="shared" si="205"/>
        <v>59.241296867795555</v>
      </c>
      <c r="Z761">
        <f t="shared" si="215"/>
        <v>19.697010517682973</v>
      </c>
      <c r="AA761">
        <f t="shared" si="206"/>
        <v>13.667886767858521</v>
      </c>
    </row>
    <row r="762" spans="1:27" x14ac:dyDescent="0.3">
      <c r="A762">
        <v>761</v>
      </c>
      <c r="B762" s="1">
        <v>42900</v>
      </c>
      <c r="C762">
        <v>7</v>
      </c>
      <c r="D762">
        <v>4</v>
      </c>
      <c r="E762">
        <v>16</v>
      </c>
      <c r="F762">
        <v>12</v>
      </c>
      <c r="G762">
        <v>14</v>
      </c>
      <c r="H762">
        <v>12</v>
      </c>
      <c r="I762">
        <v>16</v>
      </c>
      <c r="J762">
        <f t="shared" si="207"/>
        <v>42.795973924668949</v>
      </c>
      <c r="K762">
        <f t="shared" si="198"/>
        <v>718.02421857153831</v>
      </c>
      <c r="L762">
        <f t="shared" si="208"/>
        <v>31.563725586563436</v>
      </c>
      <c r="M762">
        <f t="shared" si="199"/>
        <v>242.22955413384938</v>
      </c>
      <c r="N762">
        <f t="shared" si="209"/>
        <v>27.258361188158247</v>
      </c>
      <c r="O762">
        <f t="shared" si="200"/>
        <v>126.75069664302798</v>
      </c>
      <c r="P762">
        <f t="shared" si="210"/>
        <v>25.095792104911482</v>
      </c>
      <c r="Q762">
        <f t="shared" si="201"/>
        <v>82.733434015770044</v>
      </c>
      <c r="R762">
        <f t="shared" si="211"/>
        <v>23.23278805609268</v>
      </c>
      <c r="S762">
        <f t="shared" si="202"/>
        <v>52.313223064356933</v>
      </c>
      <c r="T762">
        <f t="shared" si="212"/>
        <v>21.249583646355937</v>
      </c>
      <c r="U762">
        <f t="shared" si="203"/>
        <v>27.558128460087698</v>
      </c>
      <c r="V762">
        <f t="shared" si="213"/>
        <v>19.261136690874316</v>
      </c>
      <c r="W762">
        <f t="shared" si="204"/>
        <v>10.635012516566688</v>
      </c>
      <c r="X762">
        <f t="shared" si="214"/>
        <v>17.539367361844413</v>
      </c>
      <c r="Y762">
        <f t="shared" si="205"/>
        <v>2.3696518747118267</v>
      </c>
      <c r="Z762">
        <f t="shared" si="215"/>
        <v>16.369701051768295</v>
      </c>
      <c r="AA762">
        <f t="shared" si="206"/>
        <v>0.13667886767858389</v>
      </c>
    </row>
    <row r="763" spans="1:27" x14ac:dyDescent="0.3">
      <c r="A763">
        <v>762</v>
      </c>
      <c r="B763" s="1">
        <v>42901</v>
      </c>
      <c r="C763">
        <v>10</v>
      </c>
      <c r="D763">
        <v>3</v>
      </c>
      <c r="E763">
        <v>15</v>
      </c>
      <c r="F763">
        <v>13</v>
      </c>
      <c r="G763">
        <v>14</v>
      </c>
      <c r="H763">
        <v>12</v>
      </c>
      <c r="I763">
        <v>15</v>
      </c>
      <c r="J763">
        <f t="shared" si="207"/>
        <v>40.116376532202054</v>
      </c>
      <c r="K763">
        <f t="shared" si="198"/>
        <v>630.83237010735002</v>
      </c>
      <c r="L763">
        <f t="shared" si="208"/>
        <v>28.450980469250748</v>
      </c>
      <c r="M763">
        <f t="shared" si="199"/>
        <v>180.92887558416507</v>
      </c>
      <c r="N763">
        <f t="shared" si="209"/>
        <v>23.880852831710772</v>
      </c>
      <c r="O763">
        <f t="shared" si="200"/>
        <v>78.869547018505244</v>
      </c>
      <c r="P763">
        <f t="shared" si="210"/>
        <v>21.457475262946886</v>
      </c>
      <c r="Q763">
        <f t="shared" si="201"/>
        <v>41.698986771570958</v>
      </c>
      <c r="R763">
        <f t="shared" si="211"/>
        <v>19.61639402804634</v>
      </c>
      <c r="S763">
        <f t="shared" si="202"/>
        <v>21.311093822181913</v>
      </c>
      <c r="T763">
        <f t="shared" si="212"/>
        <v>18.099833458542374</v>
      </c>
      <c r="U763">
        <f t="shared" si="203"/>
        <v>9.6089674706987775</v>
      </c>
      <c r="V763">
        <f t="shared" si="213"/>
        <v>16.978341007262294</v>
      </c>
      <c r="W763">
        <f t="shared" si="204"/>
        <v>3.9138331410155889</v>
      </c>
      <c r="X763">
        <f t="shared" si="214"/>
        <v>16.307873472368883</v>
      </c>
      <c r="Y763">
        <f t="shared" si="205"/>
        <v>1.7105330197262381</v>
      </c>
      <c r="Z763">
        <f t="shared" si="215"/>
        <v>16.036970105176831</v>
      </c>
      <c r="AA763">
        <f t="shared" si="206"/>
        <v>1.0753069990304478</v>
      </c>
    </row>
    <row r="764" spans="1:27" x14ac:dyDescent="0.3">
      <c r="A764">
        <v>763</v>
      </c>
      <c r="B764" s="1">
        <v>42902</v>
      </c>
      <c r="C764">
        <v>9</v>
      </c>
      <c r="D764">
        <v>2</v>
      </c>
      <c r="E764">
        <v>14</v>
      </c>
      <c r="F764">
        <v>11</v>
      </c>
      <c r="G764">
        <v>13</v>
      </c>
      <c r="H764">
        <v>12</v>
      </c>
      <c r="I764">
        <v>14</v>
      </c>
      <c r="J764">
        <f t="shared" si="207"/>
        <v>37.604738878981848</v>
      </c>
      <c r="K764">
        <f t="shared" si="198"/>
        <v>557.18369754491721</v>
      </c>
      <c r="L764">
        <f t="shared" si="208"/>
        <v>25.760784375400601</v>
      </c>
      <c r="M764">
        <f t="shared" si="199"/>
        <v>138.3160491246669</v>
      </c>
      <c r="N764">
        <f t="shared" si="209"/>
        <v>21.21659698219754</v>
      </c>
      <c r="O764">
        <f t="shared" si="200"/>
        <v>52.079272003462641</v>
      </c>
      <c r="P764">
        <f t="shared" si="210"/>
        <v>18.874485157768131</v>
      </c>
      <c r="Q764">
        <f t="shared" si="201"/>
        <v>23.760605553301801</v>
      </c>
      <c r="R764">
        <f t="shared" si="211"/>
        <v>17.308197014023172</v>
      </c>
      <c r="S764">
        <f t="shared" si="202"/>
        <v>10.94416748359183</v>
      </c>
      <c r="T764">
        <f t="shared" si="212"/>
        <v>16.23993338341695</v>
      </c>
      <c r="U764">
        <f t="shared" si="203"/>
        <v>5.0173015621457067</v>
      </c>
      <c r="V764">
        <f t="shared" si="213"/>
        <v>15.593502302178688</v>
      </c>
      <c r="W764">
        <f t="shared" si="204"/>
        <v>2.5392495870487797</v>
      </c>
      <c r="X764">
        <f t="shared" si="214"/>
        <v>15.261574694473776</v>
      </c>
      <c r="Y764">
        <f t="shared" si="205"/>
        <v>1.5915707097366008</v>
      </c>
      <c r="Z764">
        <f t="shared" si="215"/>
        <v>15.103697010517683</v>
      </c>
      <c r="AA764">
        <f t="shared" si="206"/>
        <v>1.2181470910256706</v>
      </c>
    </row>
    <row r="765" spans="1:27" x14ac:dyDescent="0.3">
      <c r="A765">
        <v>764</v>
      </c>
      <c r="B765" s="1">
        <v>42903</v>
      </c>
      <c r="C765">
        <v>6</v>
      </c>
      <c r="D765">
        <v>2</v>
      </c>
      <c r="E765">
        <v>15</v>
      </c>
      <c r="F765">
        <v>11</v>
      </c>
      <c r="G765">
        <v>13</v>
      </c>
      <c r="H765">
        <v>12</v>
      </c>
      <c r="I765">
        <v>15</v>
      </c>
      <c r="J765">
        <f t="shared" si="207"/>
        <v>35.244264991083661</v>
      </c>
      <c r="K765">
        <f t="shared" si="198"/>
        <v>409.83026502921552</v>
      </c>
      <c r="L765">
        <f t="shared" si="208"/>
        <v>23.408627500320481</v>
      </c>
      <c r="M765">
        <f t="shared" si="199"/>
        <v>70.705016439145865</v>
      </c>
      <c r="N765">
        <f t="shared" si="209"/>
        <v>19.051617887538278</v>
      </c>
      <c r="O765">
        <f t="shared" si="200"/>
        <v>16.415607506620137</v>
      </c>
      <c r="P765">
        <f t="shared" si="210"/>
        <v>16.924691094660879</v>
      </c>
      <c r="Q765">
        <f t="shared" si="201"/>
        <v>3.7044358098668937</v>
      </c>
      <c r="R765">
        <f t="shared" si="211"/>
        <v>15.654098507011586</v>
      </c>
      <c r="S765">
        <f t="shared" si="202"/>
        <v>0.42784485687478568</v>
      </c>
      <c r="T765">
        <f t="shared" si="212"/>
        <v>14.895973353366781</v>
      </c>
      <c r="U765">
        <f t="shared" si="203"/>
        <v>1.0821543209752644E-2</v>
      </c>
      <c r="V765">
        <f t="shared" si="213"/>
        <v>14.478050690653607</v>
      </c>
      <c r="W765">
        <f t="shared" si="204"/>
        <v>0.27243108152717682</v>
      </c>
      <c r="X765">
        <f t="shared" si="214"/>
        <v>14.252314938894756</v>
      </c>
      <c r="Y765">
        <f t="shared" si="205"/>
        <v>0.55903295059995262</v>
      </c>
      <c r="Z765">
        <f t="shared" si="215"/>
        <v>14.110369701051768</v>
      </c>
      <c r="AA765">
        <f t="shared" si="206"/>
        <v>0.79144206880672041</v>
      </c>
    </row>
    <row r="766" spans="1:27" x14ac:dyDescent="0.3">
      <c r="A766">
        <v>765</v>
      </c>
      <c r="B766" s="1">
        <v>42904</v>
      </c>
      <c r="C766">
        <v>8</v>
      </c>
      <c r="D766">
        <v>3</v>
      </c>
      <c r="E766">
        <v>13</v>
      </c>
      <c r="F766">
        <v>11</v>
      </c>
      <c r="G766">
        <v>13</v>
      </c>
      <c r="H766">
        <v>12</v>
      </c>
      <c r="I766">
        <v>13</v>
      </c>
      <c r="J766">
        <f t="shared" si="207"/>
        <v>33.219838491975295</v>
      </c>
      <c r="K766">
        <f t="shared" si="198"/>
        <v>408.84186864156578</v>
      </c>
      <c r="L766">
        <f t="shared" si="208"/>
        <v>21.726902000256384</v>
      </c>
      <c r="M766">
        <f t="shared" si="199"/>
        <v>76.158818522078874</v>
      </c>
      <c r="N766">
        <f t="shared" si="209"/>
        <v>17.836132521276795</v>
      </c>
      <c r="O766">
        <f t="shared" si="200"/>
        <v>23.388177763351052</v>
      </c>
      <c r="P766">
        <f t="shared" si="210"/>
        <v>16.154814656796525</v>
      </c>
      <c r="Q766">
        <f t="shared" si="201"/>
        <v>9.9528555187381738</v>
      </c>
      <c r="R766">
        <f t="shared" si="211"/>
        <v>15.327049253505793</v>
      </c>
      <c r="S766">
        <f t="shared" si="202"/>
        <v>5.415158228241868</v>
      </c>
      <c r="T766">
        <f t="shared" si="212"/>
        <v>14.958389341346713</v>
      </c>
      <c r="U766">
        <f t="shared" si="203"/>
        <v>3.8352888123004125</v>
      </c>
      <c r="V766">
        <f t="shared" si="213"/>
        <v>14.843415207196083</v>
      </c>
      <c r="W766">
        <f t="shared" si="204"/>
        <v>3.3981796261217769</v>
      </c>
      <c r="X766">
        <f t="shared" si="214"/>
        <v>14.85046298777895</v>
      </c>
      <c r="Y766">
        <f t="shared" si="205"/>
        <v>3.4242132691398002</v>
      </c>
      <c r="Z766">
        <f t="shared" si="215"/>
        <v>14.911036970105176</v>
      </c>
      <c r="AA766">
        <f t="shared" si="206"/>
        <v>3.6520623011087712</v>
      </c>
    </row>
    <row r="767" spans="1:27" x14ac:dyDescent="0.3">
      <c r="A767">
        <v>766</v>
      </c>
      <c r="B767" s="1">
        <v>42905</v>
      </c>
      <c r="C767">
        <v>10</v>
      </c>
      <c r="D767">
        <v>37</v>
      </c>
      <c r="E767">
        <v>27</v>
      </c>
      <c r="F767">
        <v>18</v>
      </c>
      <c r="G767">
        <v>13</v>
      </c>
      <c r="H767">
        <v>12</v>
      </c>
      <c r="I767">
        <v>37</v>
      </c>
      <c r="J767">
        <f t="shared" si="207"/>
        <v>31.197854642777767</v>
      </c>
      <c r="K767">
        <f t="shared" si="198"/>
        <v>33.664890746335516</v>
      </c>
      <c r="L767">
        <f t="shared" si="208"/>
        <v>19.981521600205109</v>
      </c>
      <c r="M767">
        <f t="shared" si="199"/>
        <v>289.62860704428527</v>
      </c>
      <c r="N767">
        <f t="shared" si="209"/>
        <v>16.385292764893755</v>
      </c>
      <c r="O767">
        <f t="shared" si="200"/>
        <v>424.96615438914176</v>
      </c>
      <c r="P767">
        <f t="shared" si="210"/>
        <v>14.892888794077916</v>
      </c>
      <c r="Q767">
        <f t="shared" si="201"/>
        <v>488.72436587100577</v>
      </c>
      <c r="R767">
        <f t="shared" si="211"/>
        <v>14.163524626752896</v>
      </c>
      <c r="S767">
        <f t="shared" si="202"/>
        <v>521.50460747292152</v>
      </c>
      <c r="T767">
        <f t="shared" si="212"/>
        <v>13.783355736538685</v>
      </c>
      <c r="U767">
        <f t="shared" si="203"/>
        <v>539.01257085611121</v>
      </c>
      <c r="V767">
        <f t="shared" si="213"/>
        <v>13.553024562158825</v>
      </c>
      <c r="W767">
        <f t="shared" si="204"/>
        <v>549.76065718272741</v>
      </c>
      <c r="X767">
        <f t="shared" si="214"/>
        <v>13.370092597555789</v>
      </c>
      <c r="Y767">
        <f t="shared" si="205"/>
        <v>558.37252384808767</v>
      </c>
      <c r="Z767">
        <f t="shared" si="215"/>
        <v>13.191103697010519</v>
      </c>
      <c r="AA767">
        <f t="shared" si="206"/>
        <v>566.86354316650625</v>
      </c>
    </row>
    <row r="768" spans="1:27" x14ac:dyDescent="0.3">
      <c r="A768">
        <v>767</v>
      </c>
      <c r="B768" s="1">
        <v>42906</v>
      </c>
      <c r="C768">
        <v>65</v>
      </c>
      <c r="D768">
        <v>2</v>
      </c>
      <c r="E768">
        <v>14</v>
      </c>
      <c r="F768">
        <v>13</v>
      </c>
      <c r="G768">
        <v>13</v>
      </c>
      <c r="H768">
        <v>12</v>
      </c>
      <c r="I768">
        <v>65</v>
      </c>
      <c r="J768">
        <f t="shared" si="207"/>
        <v>31.77806917849999</v>
      </c>
      <c r="K768">
        <f t="shared" si="198"/>
        <v>1103.6966875085322</v>
      </c>
      <c r="L768">
        <f t="shared" si="208"/>
        <v>23.385217280164088</v>
      </c>
      <c r="M768">
        <f t="shared" si="199"/>
        <v>1731.790140819154</v>
      </c>
      <c r="N768">
        <f t="shared" si="209"/>
        <v>22.569704935425627</v>
      </c>
      <c r="O768">
        <f t="shared" si="200"/>
        <v>1800.3299392668443</v>
      </c>
      <c r="P768">
        <f t="shared" si="210"/>
        <v>23.735733276446751</v>
      </c>
      <c r="Q768">
        <f t="shared" si="201"/>
        <v>1702.739708232544</v>
      </c>
      <c r="R768">
        <f t="shared" si="211"/>
        <v>25.581762313376448</v>
      </c>
      <c r="S768">
        <f t="shared" si="202"/>
        <v>1553.7974623191496</v>
      </c>
      <c r="T768">
        <f t="shared" si="212"/>
        <v>27.713342294615472</v>
      </c>
      <c r="U768">
        <f t="shared" si="203"/>
        <v>1390.2948428385114</v>
      </c>
      <c r="V768">
        <f t="shared" si="213"/>
        <v>29.965907368647645</v>
      </c>
      <c r="W768">
        <f t="shared" si="204"/>
        <v>1227.3876465021772</v>
      </c>
      <c r="X768">
        <f t="shared" si="214"/>
        <v>32.274018519511159</v>
      </c>
      <c r="Y768">
        <f t="shared" si="205"/>
        <v>1070.9898638612985</v>
      </c>
      <c r="Z768">
        <f t="shared" si="215"/>
        <v>34.619110369701055</v>
      </c>
      <c r="AA768">
        <f t="shared" si="206"/>
        <v>922.99845472840593</v>
      </c>
    </row>
    <row r="769" spans="1:27" x14ac:dyDescent="0.3">
      <c r="A769">
        <v>768</v>
      </c>
      <c r="B769" s="1">
        <v>42907</v>
      </c>
      <c r="C769">
        <v>4</v>
      </c>
      <c r="D769">
        <v>3</v>
      </c>
      <c r="E769">
        <v>14</v>
      </c>
      <c r="F769">
        <v>13</v>
      </c>
      <c r="G769">
        <v>14</v>
      </c>
      <c r="H769">
        <v>12</v>
      </c>
      <c r="I769">
        <v>14</v>
      </c>
      <c r="J769">
        <f t="shared" si="207"/>
        <v>35.100262260649991</v>
      </c>
      <c r="K769">
        <f t="shared" si="198"/>
        <v>445.22106746821026</v>
      </c>
      <c r="L769">
        <f t="shared" si="208"/>
        <v>31.708173824131272</v>
      </c>
      <c r="M769">
        <f t="shared" si="199"/>
        <v>313.57942018564796</v>
      </c>
      <c r="N769">
        <f t="shared" si="209"/>
        <v>35.298793454797938</v>
      </c>
      <c r="O769">
        <f t="shared" si="200"/>
        <v>453.63860263014345</v>
      </c>
      <c r="P769">
        <f t="shared" si="210"/>
        <v>40.241439965868054</v>
      </c>
      <c r="Q769">
        <f t="shared" si="201"/>
        <v>688.61317148225714</v>
      </c>
      <c r="R769">
        <f t="shared" si="211"/>
        <v>45.290881156688222</v>
      </c>
      <c r="S769">
        <f t="shared" si="202"/>
        <v>979.11924356198608</v>
      </c>
      <c r="T769">
        <f t="shared" si="212"/>
        <v>50.085336917846192</v>
      </c>
      <c r="U769">
        <f t="shared" si="203"/>
        <v>1302.1515404744732</v>
      </c>
      <c r="V769">
        <f t="shared" si="213"/>
        <v>54.489772210594296</v>
      </c>
      <c r="W769">
        <f t="shared" si="204"/>
        <v>1639.4216536658141</v>
      </c>
      <c r="X769">
        <f t="shared" si="214"/>
        <v>58.454803703902229</v>
      </c>
      <c r="Y769">
        <f t="shared" si="205"/>
        <v>1976.2295723524794</v>
      </c>
      <c r="Z769">
        <f t="shared" si="215"/>
        <v>61.961911036970108</v>
      </c>
      <c r="AA769">
        <f t="shared" si="206"/>
        <v>2300.3449103182352</v>
      </c>
    </row>
    <row r="770" spans="1:27" x14ac:dyDescent="0.3">
      <c r="A770">
        <v>769</v>
      </c>
      <c r="B770" s="1">
        <v>42908</v>
      </c>
      <c r="C770">
        <v>6</v>
      </c>
      <c r="D770">
        <v>9</v>
      </c>
      <c r="E770">
        <v>17</v>
      </c>
      <c r="F770">
        <v>10</v>
      </c>
      <c r="G770">
        <v>14</v>
      </c>
      <c r="H770">
        <v>12</v>
      </c>
      <c r="I770">
        <v>17</v>
      </c>
      <c r="J770">
        <f t="shared" si="207"/>
        <v>32.990236034584996</v>
      </c>
      <c r="K770">
        <f t="shared" si="198"/>
        <v>255.68764844174049</v>
      </c>
      <c r="L770">
        <f t="shared" si="208"/>
        <v>28.16653905930502</v>
      </c>
      <c r="M770">
        <f t="shared" si="199"/>
        <v>124.69159456298463</v>
      </c>
      <c r="N770">
        <f t="shared" si="209"/>
        <v>28.909155418358555</v>
      </c>
      <c r="O770">
        <f t="shared" si="200"/>
        <v>141.82798277861892</v>
      </c>
      <c r="P770">
        <f t="shared" si="210"/>
        <v>29.744863979520833</v>
      </c>
      <c r="Q770">
        <f t="shared" si="201"/>
        <v>162.43155785648761</v>
      </c>
      <c r="R770">
        <f t="shared" si="211"/>
        <v>29.645440578344111</v>
      </c>
      <c r="S770">
        <f t="shared" si="202"/>
        <v>159.90716742043185</v>
      </c>
      <c r="T770">
        <f t="shared" si="212"/>
        <v>28.434134767138481</v>
      </c>
      <c r="U770">
        <f t="shared" si="203"/>
        <v>130.73943787308497</v>
      </c>
      <c r="V770">
        <f t="shared" si="213"/>
        <v>26.146931663178293</v>
      </c>
      <c r="W770">
        <f t="shared" si="204"/>
        <v>83.666358850853612</v>
      </c>
      <c r="X770">
        <f t="shared" si="214"/>
        <v>22.890960740780443</v>
      </c>
      <c r="Y770">
        <f t="shared" si="205"/>
        <v>34.703418449416468</v>
      </c>
      <c r="Z770">
        <f t="shared" si="215"/>
        <v>18.796191103697009</v>
      </c>
      <c r="AA770">
        <f t="shared" si="206"/>
        <v>3.2263024810002778</v>
      </c>
    </row>
    <row r="771" spans="1:27" x14ac:dyDescent="0.3">
      <c r="A771">
        <v>770</v>
      </c>
      <c r="B771" s="1">
        <v>42909</v>
      </c>
      <c r="C771">
        <v>21</v>
      </c>
      <c r="D771">
        <v>21</v>
      </c>
      <c r="E771">
        <v>17</v>
      </c>
      <c r="F771">
        <v>9</v>
      </c>
      <c r="G771">
        <v>14</v>
      </c>
      <c r="H771">
        <v>12</v>
      </c>
      <c r="I771">
        <v>21</v>
      </c>
      <c r="J771">
        <f t="shared" si="207"/>
        <v>31.391212431126498</v>
      </c>
      <c r="K771">
        <f t="shared" ref="K771:K834" si="216">(I771-J771)^2</f>
        <v>107.97729578879786</v>
      </c>
      <c r="L771">
        <f t="shared" si="208"/>
        <v>25.93323124744402</v>
      </c>
      <c r="M771">
        <f t="shared" ref="M771:M834" si="217">(I771-L771)^2</f>
        <v>24.336770540758081</v>
      </c>
      <c r="N771">
        <f t="shared" si="209"/>
        <v>25.336408792850989</v>
      </c>
      <c r="O771">
        <f t="shared" ref="O771:O834" si="218">(I771-N771)^2</f>
        <v>18.804441218715372</v>
      </c>
      <c r="P771">
        <f t="shared" si="210"/>
        <v>24.6469183877125</v>
      </c>
      <c r="Q771">
        <f t="shared" ref="Q771:Q834" si="219">(I771-P771)^2</f>
        <v>13.300013726635539</v>
      </c>
      <c r="R771">
        <f t="shared" si="211"/>
        <v>23.322720289172054</v>
      </c>
      <c r="S771">
        <f t="shared" ref="S771:S834" si="220">(I771-R771)^2</f>
        <v>5.3950295417315086</v>
      </c>
      <c r="T771">
        <f t="shared" si="212"/>
        <v>21.573653906855391</v>
      </c>
      <c r="U771">
        <f t="shared" ref="U771:U834" si="221">(I771-T771)^2</f>
        <v>0.3290788048504536</v>
      </c>
      <c r="V771">
        <f t="shared" si="213"/>
        <v>19.744079498953489</v>
      </c>
      <c r="W771">
        <f t="shared" ref="W771:W834" si="222">(I771-V771)^2</f>
        <v>1.5773363049489184</v>
      </c>
      <c r="X771">
        <f t="shared" si="214"/>
        <v>18.178192148156089</v>
      </c>
      <c r="Y771">
        <f t="shared" ref="Y771:Y834" si="223">(I771-X771)^2</f>
        <v>7.9625995527279461</v>
      </c>
      <c r="Z771">
        <f t="shared" si="215"/>
        <v>17.1796191103697</v>
      </c>
      <c r="AA771">
        <f t="shared" ref="AA771:AA834" si="224">(I771-Z771)^2</f>
        <v>14.595310141852403</v>
      </c>
    </row>
    <row r="772" spans="1:27" x14ac:dyDescent="0.3">
      <c r="A772">
        <v>771</v>
      </c>
      <c r="B772" s="1">
        <v>42910</v>
      </c>
      <c r="C772">
        <v>52</v>
      </c>
      <c r="D772">
        <v>23</v>
      </c>
      <c r="E772">
        <v>17</v>
      </c>
      <c r="F772">
        <v>11</v>
      </c>
      <c r="G772">
        <v>14</v>
      </c>
      <c r="H772">
        <v>12</v>
      </c>
      <c r="I772">
        <v>52</v>
      </c>
      <c r="J772">
        <f t="shared" ref="J772:J835" si="225">0.1*I771+(1-0.1)*J771</f>
        <v>30.352091188013851</v>
      </c>
      <c r="K772">
        <f t="shared" si="216"/>
        <v>468.63195593206757</v>
      </c>
      <c r="L772">
        <f t="shared" ref="L772:L835" si="226">0.2*I771+(1-0.2)*L771</f>
        <v>24.946584997955217</v>
      </c>
      <c r="M772">
        <f t="shared" si="217"/>
        <v>731.88726327286179</v>
      </c>
      <c r="N772">
        <f t="shared" ref="N772:N835" si="227">0.3*I771+(1-0.3)*N771</f>
        <v>24.035486154995692</v>
      </c>
      <c r="O772">
        <f t="shared" si="218"/>
        <v>782.01403458743766</v>
      </c>
      <c r="P772">
        <f t="shared" ref="P772:P835" si="228">0.4*I771+(1-0.4)*P771</f>
        <v>23.188151032627502</v>
      </c>
      <c r="Q772">
        <f t="shared" si="219"/>
        <v>830.12264091868371</v>
      </c>
      <c r="R772">
        <f t="shared" ref="R772:R835" si="229">0.5*I771+(1-0.5)*R771</f>
        <v>22.161360144586027</v>
      </c>
      <c r="S772">
        <f t="shared" si="220"/>
        <v>890.34442842109922</v>
      </c>
      <c r="T772">
        <f t="shared" ref="T772:T835" si="230">0.6*I771+(1-0.6)*T771</f>
        <v>21.229461562742156</v>
      </c>
      <c r="U772">
        <f t="shared" si="221"/>
        <v>946.82603571876245</v>
      </c>
      <c r="V772">
        <f t="shared" ref="V772:V835" si="231">0.7*I771+(1-0.7)*V771</f>
        <v>20.623223849686049</v>
      </c>
      <c r="W772">
        <f t="shared" si="222"/>
        <v>984.50208158691032</v>
      </c>
      <c r="X772">
        <f t="shared" ref="X772:X835" si="232">0.8*I771+(1-0.8)*X771</f>
        <v>20.435638429631219</v>
      </c>
      <c r="Y772">
        <f t="shared" si="223"/>
        <v>996.30892134497356</v>
      </c>
      <c r="Z772">
        <f t="shared" ref="Z772:Z835" si="233">0.9*I771+(1-0.9)*Z771</f>
        <v>20.617961911036971</v>
      </c>
      <c r="AA772">
        <f t="shared" si="224"/>
        <v>984.83231461712626</v>
      </c>
    </row>
    <row r="773" spans="1:27" x14ac:dyDescent="0.3">
      <c r="A773">
        <v>772</v>
      </c>
      <c r="B773" s="1">
        <v>42911</v>
      </c>
      <c r="C773">
        <v>54</v>
      </c>
      <c r="D773">
        <v>31</v>
      </c>
      <c r="E773">
        <v>17</v>
      </c>
      <c r="F773">
        <v>10</v>
      </c>
      <c r="G773">
        <v>14</v>
      </c>
      <c r="H773">
        <v>12</v>
      </c>
      <c r="I773">
        <v>54</v>
      </c>
      <c r="J773">
        <f t="shared" si="225"/>
        <v>32.516882069212471</v>
      </c>
      <c r="K773">
        <f t="shared" si="216"/>
        <v>461.52435602812466</v>
      </c>
      <c r="L773">
        <f t="shared" si="226"/>
        <v>30.357267998364172</v>
      </c>
      <c r="M773">
        <f t="shared" si="217"/>
        <v>558.97877650117493</v>
      </c>
      <c r="N773">
        <f t="shared" si="227"/>
        <v>32.424840308496982</v>
      </c>
      <c r="O773">
        <f t="shared" si="218"/>
        <v>465.48751571385657</v>
      </c>
      <c r="P773">
        <f t="shared" si="228"/>
        <v>34.712890619576498</v>
      </c>
      <c r="Q773">
        <f t="shared" si="219"/>
        <v>371.99258825242021</v>
      </c>
      <c r="R773">
        <f t="shared" si="229"/>
        <v>37.080680072293013</v>
      </c>
      <c r="S773">
        <f t="shared" si="220"/>
        <v>286.26338681610275</v>
      </c>
      <c r="T773">
        <f t="shared" si="230"/>
        <v>39.691784625096858</v>
      </c>
      <c r="U773">
        <f t="shared" si="221"/>
        <v>204.72502721461467</v>
      </c>
      <c r="V773">
        <f t="shared" si="231"/>
        <v>42.586967154905814</v>
      </c>
      <c r="W773">
        <f t="shared" si="222"/>
        <v>130.25731872319869</v>
      </c>
      <c r="X773">
        <f t="shared" si="232"/>
        <v>45.687127685926242</v>
      </c>
      <c r="Y773">
        <f t="shared" si="223"/>
        <v>69.103846110093997</v>
      </c>
      <c r="Z773">
        <f t="shared" si="233"/>
        <v>48.8617961911037</v>
      </c>
      <c r="AA773">
        <f t="shared" si="224"/>
        <v>26.401138381756446</v>
      </c>
    </row>
    <row r="774" spans="1:27" x14ac:dyDescent="0.3">
      <c r="A774">
        <v>773</v>
      </c>
      <c r="B774" s="1">
        <v>42912</v>
      </c>
      <c r="C774">
        <v>68</v>
      </c>
      <c r="D774">
        <v>23</v>
      </c>
      <c r="E774">
        <v>18</v>
      </c>
      <c r="F774">
        <v>9</v>
      </c>
      <c r="G774">
        <v>15</v>
      </c>
      <c r="H774">
        <v>12</v>
      </c>
      <c r="I774">
        <v>68</v>
      </c>
      <c r="J774">
        <f t="shared" si="225"/>
        <v>34.665193862291225</v>
      </c>
      <c r="K774">
        <f t="shared" si="216"/>
        <v>1111.2093002386266</v>
      </c>
      <c r="L774">
        <f t="shared" si="226"/>
        <v>35.08581439869134</v>
      </c>
      <c r="M774">
        <f t="shared" si="217"/>
        <v>1083.3436137973943</v>
      </c>
      <c r="N774">
        <f t="shared" si="227"/>
        <v>38.897388215947885</v>
      </c>
      <c r="O774">
        <f t="shared" si="218"/>
        <v>846.96201265324908</v>
      </c>
      <c r="P774">
        <f t="shared" si="228"/>
        <v>42.427734371745899</v>
      </c>
      <c r="Q774">
        <f t="shared" si="219"/>
        <v>653.9407693619861</v>
      </c>
      <c r="R774">
        <f t="shared" si="229"/>
        <v>45.540340036146503</v>
      </c>
      <c r="S774">
        <f t="shared" si="220"/>
        <v>504.43632569192368</v>
      </c>
      <c r="T774">
        <f t="shared" si="230"/>
        <v>48.276713850038746</v>
      </c>
      <c r="U774">
        <f t="shared" si="221"/>
        <v>389.00801655325341</v>
      </c>
      <c r="V774">
        <f t="shared" si="231"/>
        <v>50.576090146471742</v>
      </c>
      <c r="W774">
        <f t="shared" si="222"/>
        <v>303.59263458387915</v>
      </c>
      <c r="X774">
        <f t="shared" si="232"/>
        <v>52.337425537185247</v>
      </c>
      <c r="Y774">
        <f t="shared" si="223"/>
        <v>245.31623880321683</v>
      </c>
      <c r="Z774">
        <f t="shared" si="233"/>
        <v>53.486179619110374</v>
      </c>
      <c r="AA774">
        <f t="shared" si="224"/>
        <v>210.65098204872709</v>
      </c>
    </row>
    <row r="775" spans="1:27" x14ac:dyDescent="0.3">
      <c r="A775">
        <v>774</v>
      </c>
      <c r="B775" s="1">
        <v>42913</v>
      </c>
      <c r="C775">
        <v>56</v>
      </c>
      <c r="D775">
        <v>21</v>
      </c>
      <c r="E775">
        <v>19</v>
      </c>
      <c r="F775">
        <v>8</v>
      </c>
      <c r="G775">
        <v>14</v>
      </c>
      <c r="H775">
        <v>12</v>
      </c>
      <c r="I775">
        <v>56</v>
      </c>
      <c r="J775">
        <f t="shared" si="225"/>
        <v>37.998674476062106</v>
      </c>
      <c r="K775">
        <f t="shared" si="216"/>
        <v>324.04772061877787</v>
      </c>
      <c r="L775">
        <f t="shared" si="226"/>
        <v>41.668651518953077</v>
      </c>
      <c r="M775">
        <f t="shared" si="217"/>
        <v>205.38754928520595</v>
      </c>
      <c r="N775">
        <f t="shared" si="227"/>
        <v>47.628171751163521</v>
      </c>
      <c r="O775">
        <f t="shared" si="218"/>
        <v>70.087508228016475</v>
      </c>
      <c r="P775">
        <f t="shared" si="228"/>
        <v>52.656640623047537</v>
      </c>
      <c r="Q775">
        <f t="shared" si="219"/>
        <v>11.178051923455964</v>
      </c>
      <c r="R775">
        <f t="shared" si="229"/>
        <v>56.770170018073252</v>
      </c>
      <c r="S775">
        <f t="shared" si="220"/>
        <v>0.59316185673895272</v>
      </c>
      <c r="T775">
        <f t="shared" si="230"/>
        <v>60.110685540015496</v>
      </c>
      <c r="U775">
        <f t="shared" si="221"/>
        <v>16.897735608892486</v>
      </c>
      <c r="V775">
        <f t="shared" si="231"/>
        <v>62.772827043941518</v>
      </c>
      <c r="W775">
        <f t="shared" si="222"/>
        <v>45.871186167145609</v>
      </c>
      <c r="X775">
        <f t="shared" si="232"/>
        <v>64.867485107437048</v>
      </c>
      <c r="Y775">
        <f t="shared" si="223"/>
        <v>78.632292130617842</v>
      </c>
      <c r="Z775">
        <f t="shared" si="233"/>
        <v>66.548617961911035</v>
      </c>
      <c r="AA775">
        <f t="shared" si="224"/>
        <v>111.2733409063521</v>
      </c>
    </row>
    <row r="776" spans="1:27" x14ac:dyDescent="0.3">
      <c r="A776">
        <v>775</v>
      </c>
      <c r="B776" s="1">
        <v>42914</v>
      </c>
      <c r="C776">
        <v>53</v>
      </c>
      <c r="D776">
        <v>27</v>
      </c>
      <c r="E776">
        <v>19</v>
      </c>
      <c r="F776">
        <v>9</v>
      </c>
      <c r="G776">
        <v>13</v>
      </c>
      <c r="H776">
        <v>12</v>
      </c>
      <c r="I776">
        <v>53</v>
      </c>
      <c r="J776">
        <f t="shared" si="225"/>
        <v>39.798807028455897</v>
      </c>
      <c r="K776">
        <f t="shared" si="216"/>
        <v>174.2714958719454</v>
      </c>
      <c r="L776">
        <f t="shared" si="226"/>
        <v>44.534921215162463</v>
      </c>
      <c r="M776">
        <f t="shared" si="217"/>
        <v>71.657558833506556</v>
      </c>
      <c r="N776">
        <f t="shared" si="227"/>
        <v>50.139720225814457</v>
      </c>
      <c r="O776">
        <f t="shared" si="218"/>
        <v>8.1812003866148988</v>
      </c>
      <c r="P776">
        <f t="shared" si="228"/>
        <v>53.993984373828525</v>
      </c>
      <c r="Q776">
        <f t="shared" si="219"/>
        <v>0.98800493541528445</v>
      </c>
      <c r="R776">
        <f t="shared" si="229"/>
        <v>56.385085009036629</v>
      </c>
      <c r="S776">
        <f t="shared" si="220"/>
        <v>11.458800518404518</v>
      </c>
      <c r="T776">
        <f t="shared" si="230"/>
        <v>57.644274216006202</v>
      </c>
      <c r="U776">
        <f t="shared" si="221"/>
        <v>21.569282993460028</v>
      </c>
      <c r="V776">
        <f t="shared" si="231"/>
        <v>58.031848113182456</v>
      </c>
      <c r="W776">
        <f t="shared" si="222"/>
        <v>25.319495434137838</v>
      </c>
      <c r="X776">
        <f t="shared" si="232"/>
        <v>57.773497021487415</v>
      </c>
      <c r="Y776">
        <f t="shared" si="223"/>
        <v>22.786273814149226</v>
      </c>
      <c r="Z776">
        <f t="shared" si="233"/>
        <v>57.054861796191098</v>
      </c>
      <c r="AA776">
        <f t="shared" si="224"/>
        <v>16.441904186210095</v>
      </c>
    </row>
    <row r="777" spans="1:27" x14ac:dyDescent="0.3">
      <c r="A777">
        <v>776</v>
      </c>
      <c r="B777" s="1">
        <v>42915</v>
      </c>
      <c r="C777">
        <v>64</v>
      </c>
      <c r="D777">
        <v>30</v>
      </c>
      <c r="E777">
        <v>21</v>
      </c>
      <c r="F777">
        <v>10</v>
      </c>
      <c r="G777">
        <v>14</v>
      </c>
      <c r="H777">
        <v>12</v>
      </c>
      <c r="I777">
        <v>64</v>
      </c>
      <c r="J777">
        <f t="shared" si="225"/>
        <v>41.118926325610303</v>
      </c>
      <c r="K777">
        <f t="shared" si="216"/>
        <v>523.54353249284918</v>
      </c>
      <c r="L777">
        <f t="shared" si="226"/>
        <v>46.227936972129974</v>
      </c>
      <c r="M777">
        <f t="shared" si="217"/>
        <v>315.84622426658473</v>
      </c>
      <c r="N777">
        <f t="shared" si="227"/>
        <v>50.997804158070117</v>
      </c>
      <c r="O777">
        <f t="shared" si="218"/>
        <v>169.05709671189874</v>
      </c>
      <c r="P777">
        <f t="shared" si="228"/>
        <v>53.596390624297115</v>
      </c>
      <c r="Q777">
        <f t="shared" si="219"/>
        <v>108.23508804221298</v>
      </c>
      <c r="R777">
        <f t="shared" si="229"/>
        <v>54.692542504518315</v>
      </c>
      <c r="S777">
        <f t="shared" si="220"/>
        <v>86.62876503019821</v>
      </c>
      <c r="T777">
        <f t="shared" si="230"/>
        <v>54.85770968640248</v>
      </c>
      <c r="U777">
        <f t="shared" si="221"/>
        <v>83.581472178099048</v>
      </c>
      <c r="V777">
        <f t="shared" si="231"/>
        <v>54.509554433954733</v>
      </c>
      <c r="W777">
        <f t="shared" si="222"/>
        <v>90.068557042068264</v>
      </c>
      <c r="X777">
        <f t="shared" si="232"/>
        <v>53.954699404297486</v>
      </c>
      <c r="Y777">
        <f t="shared" si="223"/>
        <v>100.90806405802128</v>
      </c>
      <c r="Z777">
        <f t="shared" si="233"/>
        <v>53.40548617961911</v>
      </c>
      <c r="AA777">
        <f t="shared" si="224"/>
        <v>112.24372309024167</v>
      </c>
    </row>
    <row r="778" spans="1:27" x14ac:dyDescent="0.3">
      <c r="A778">
        <v>777</v>
      </c>
      <c r="B778" s="1">
        <v>42916</v>
      </c>
      <c r="C778">
        <v>62</v>
      </c>
      <c r="D778">
        <v>36</v>
      </c>
      <c r="E778">
        <v>21</v>
      </c>
      <c r="F778">
        <v>11</v>
      </c>
      <c r="G778">
        <v>14</v>
      </c>
      <c r="H778">
        <v>12</v>
      </c>
      <c r="I778">
        <v>62</v>
      </c>
      <c r="J778">
        <f t="shared" si="225"/>
        <v>43.407033693049272</v>
      </c>
      <c r="K778">
        <f t="shared" si="216"/>
        <v>345.69839609140502</v>
      </c>
      <c r="L778">
        <f t="shared" si="226"/>
        <v>49.782349577703982</v>
      </c>
      <c r="M778">
        <f t="shared" si="217"/>
        <v>149.27098184143006</v>
      </c>
      <c r="N778">
        <f t="shared" si="227"/>
        <v>54.898462910649073</v>
      </c>
      <c r="O778">
        <f t="shared" si="218"/>
        <v>50.431829031426837</v>
      </c>
      <c r="P778">
        <f t="shared" si="228"/>
        <v>57.757834374578266</v>
      </c>
      <c r="Q778">
        <f t="shared" si="219"/>
        <v>17.995969193509772</v>
      </c>
      <c r="R778">
        <f t="shared" si="229"/>
        <v>59.346271252259157</v>
      </c>
      <c r="S778">
        <f t="shared" si="220"/>
        <v>7.0422762665861809</v>
      </c>
      <c r="T778">
        <f t="shared" si="230"/>
        <v>60.343083874560989</v>
      </c>
      <c r="U778">
        <f t="shared" si="221"/>
        <v>2.7453710467398245</v>
      </c>
      <c r="V778">
        <f t="shared" si="231"/>
        <v>61.15286633018642</v>
      </c>
      <c r="W778">
        <f t="shared" si="222"/>
        <v>0.71763545453182365</v>
      </c>
      <c r="X778">
        <f t="shared" si="232"/>
        <v>61.9909398808595</v>
      </c>
      <c r="Y778">
        <f t="shared" si="223"/>
        <v>8.2085758840054064E-5</v>
      </c>
      <c r="Z778">
        <f t="shared" si="233"/>
        <v>62.940548617961909</v>
      </c>
      <c r="AA778">
        <f t="shared" si="224"/>
        <v>0.88463170275005687</v>
      </c>
    </row>
    <row r="779" spans="1:27" x14ac:dyDescent="0.3">
      <c r="A779">
        <v>778</v>
      </c>
      <c r="B779" s="1">
        <v>42917</v>
      </c>
      <c r="C779">
        <v>66</v>
      </c>
      <c r="D779">
        <v>34</v>
      </c>
      <c r="E779">
        <v>23</v>
      </c>
      <c r="F779">
        <v>11</v>
      </c>
      <c r="G779">
        <v>14</v>
      </c>
      <c r="H779">
        <v>10</v>
      </c>
      <c r="I779">
        <v>66</v>
      </c>
      <c r="J779">
        <f t="shared" si="225"/>
        <v>45.266330323744349</v>
      </c>
      <c r="K779">
        <f t="shared" si="216"/>
        <v>429.88505824408315</v>
      </c>
      <c r="L779">
        <f t="shared" si="226"/>
        <v>52.225879662163187</v>
      </c>
      <c r="M779">
        <f t="shared" si="217"/>
        <v>189.7263910812097</v>
      </c>
      <c r="N779">
        <f t="shared" si="227"/>
        <v>57.028924037454345</v>
      </c>
      <c r="O779">
        <f t="shared" si="218"/>
        <v>80.480203925764442</v>
      </c>
      <c r="P779">
        <f t="shared" si="228"/>
        <v>59.454700624746962</v>
      </c>
      <c r="Q779">
        <f t="shared" si="219"/>
        <v>42.840943911687802</v>
      </c>
      <c r="R779">
        <f t="shared" si="229"/>
        <v>60.673135626129579</v>
      </c>
      <c r="S779">
        <f t="shared" si="220"/>
        <v>28.375484057609917</v>
      </c>
      <c r="T779">
        <f t="shared" si="230"/>
        <v>61.33723354982439</v>
      </c>
      <c r="U779">
        <f t="shared" si="221"/>
        <v>21.741390968883259</v>
      </c>
      <c r="V779">
        <f t="shared" si="231"/>
        <v>61.74585989905593</v>
      </c>
      <c r="W779">
        <f t="shared" si="222"/>
        <v>18.097707998460425</v>
      </c>
      <c r="X779">
        <f t="shared" si="232"/>
        <v>61.998187976171899</v>
      </c>
      <c r="Y779">
        <f t="shared" si="223"/>
        <v>16.014499474055164</v>
      </c>
      <c r="Z779">
        <f t="shared" si="233"/>
        <v>62.094054861796195</v>
      </c>
      <c r="AA779">
        <f t="shared" si="224"/>
        <v>15.25640742265794</v>
      </c>
    </row>
    <row r="780" spans="1:27" x14ac:dyDescent="0.3">
      <c r="A780">
        <v>779</v>
      </c>
      <c r="B780" s="1">
        <v>42918</v>
      </c>
      <c r="C780">
        <v>64</v>
      </c>
      <c r="D780">
        <v>23</v>
      </c>
      <c r="E780">
        <v>23</v>
      </c>
      <c r="F780">
        <v>10</v>
      </c>
      <c r="G780">
        <v>14</v>
      </c>
      <c r="H780">
        <v>10</v>
      </c>
      <c r="I780">
        <v>64</v>
      </c>
      <c r="J780">
        <f t="shared" si="225"/>
        <v>47.339697291369916</v>
      </c>
      <c r="K780">
        <f t="shared" si="216"/>
        <v>277.56568634318694</v>
      </c>
      <c r="L780">
        <f t="shared" si="226"/>
        <v>54.980703729730557</v>
      </c>
      <c r="M780">
        <f t="shared" si="217"/>
        <v>81.347705210896279</v>
      </c>
      <c r="N780">
        <f t="shared" si="227"/>
        <v>59.720246826218045</v>
      </c>
      <c r="O780">
        <f t="shared" si="218"/>
        <v>18.316287228496719</v>
      </c>
      <c r="P780">
        <f t="shared" si="228"/>
        <v>62.072820374848177</v>
      </c>
      <c r="Q780">
        <f t="shared" si="219"/>
        <v>3.7140213076003192</v>
      </c>
      <c r="R780">
        <f t="shared" si="229"/>
        <v>63.336567813064789</v>
      </c>
      <c r="S780">
        <f t="shared" si="220"/>
        <v>0.44014226666163631</v>
      </c>
      <c r="T780">
        <f t="shared" si="230"/>
        <v>64.134893419929767</v>
      </c>
      <c r="U780">
        <f t="shared" si="221"/>
        <v>1.8196234740348552E-2</v>
      </c>
      <c r="V780">
        <f t="shared" si="231"/>
        <v>64.723757969716786</v>
      </c>
      <c r="W780">
        <f t="shared" si="222"/>
        <v>0.52382559872856405</v>
      </c>
      <c r="X780">
        <f t="shared" si="232"/>
        <v>65.199637595234378</v>
      </c>
      <c r="Y780">
        <f t="shared" si="223"/>
        <v>1.439130359899722</v>
      </c>
      <c r="Z780">
        <f t="shared" si="233"/>
        <v>65.609405486179611</v>
      </c>
      <c r="AA780">
        <f t="shared" si="224"/>
        <v>2.5901860189450301</v>
      </c>
    </row>
    <row r="781" spans="1:27" x14ac:dyDescent="0.3">
      <c r="A781">
        <v>780</v>
      </c>
      <c r="B781" s="1">
        <v>42919</v>
      </c>
      <c r="C781">
        <v>49</v>
      </c>
      <c r="D781">
        <v>6</v>
      </c>
      <c r="E781">
        <v>25</v>
      </c>
      <c r="F781">
        <v>10</v>
      </c>
      <c r="G781">
        <v>13</v>
      </c>
      <c r="H781">
        <v>10</v>
      </c>
      <c r="I781">
        <v>49</v>
      </c>
      <c r="J781">
        <f t="shared" si="225"/>
        <v>49.005727562232927</v>
      </c>
      <c r="K781">
        <f t="shared" si="216"/>
        <v>3.2804969132053341E-5</v>
      </c>
      <c r="L781">
        <f t="shared" si="226"/>
        <v>56.784562983784454</v>
      </c>
      <c r="M781">
        <f t="shared" si="217"/>
        <v>60.599420848507123</v>
      </c>
      <c r="N781">
        <f t="shared" si="227"/>
        <v>61.004172778352626</v>
      </c>
      <c r="O781">
        <f t="shared" si="218"/>
        <v>144.1001640925422</v>
      </c>
      <c r="P781">
        <f t="shared" si="228"/>
        <v>62.843692224908906</v>
      </c>
      <c r="Q781">
        <f t="shared" si="219"/>
        <v>191.64781441800332</v>
      </c>
      <c r="R781">
        <f t="shared" si="229"/>
        <v>63.668283906532395</v>
      </c>
      <c r="S781">
        <f t="shared" si="220"/>
        <v>215.15855276263724</v>
      </c>
      <c r="T781">
        <f t="shared" si="230"/>
        <v>64.053957367971904</v>
      </c>
      <c r="U781">
        <f t="shared" si="221"/>
        <v>226.62163243671557</v>
      </c>
      <c r="V781">
        <f t="shared" si="231"/>
        <v>64.217127390915039</v>
      </c>
      <c r="W781">
        <f t="shared" si="222"/>
        <v>231.56096603133673</v>
      </c>
      <c r="X781">
        <f t="shared" si="232"/>
        <v>64.239927519046873</v>
      </c>
      <c r="Y781">
        <f t="shared" si="223"/>
        <v>232.25539078580218</v>
      </c>
      <c r="Z781">
        <f t="shared" si="233"/>
        <v>64.160940548617958</v>
      </c>
      <c r="AA781">
        <f t="shared" si="224"/>
        <v>229.85411831872818</v>
      </c>
    </row>
    <row r="782" spans="1:27" x14ac:dyDescent="0.3">
      <c r="A782">
        <v>781</v>
      </c>
      <c r="B782" s="1">
        <v>42920</v>
      </c>
      <c r="C782">
        <v>11</v>
      </c>
      <c r="D782">
        <v>5</v>
      </c>
      <c r="E782">
        <v>26</v>
      </c>
      <c r="F782">
        <v>8</v>
      </c>
      <c r="G782">
        <v>13</v>
      </c>
      <c r="H782">
        <v>10</v>
      </c>
      <c r="I782">
        <v>26</v>
      </c>
      <c r="J782">
        <f t="shared" si="225"/>
        <v>49.005154806009635</v>
      </c>
      <c r="K782">
        <f t="shared" si="216"/>
        <v>529.23714764846818</v>
      </c>
      <c r="L782">
        <f t="shared" si="226"/>
        <v>55.227650387027566</v>
      </c>
      <c r="M782">
        <f t="shared" si="217"/>
        <v>854.25554714631267</v>
      </c>
      <c r="N782">
        <f t="shared" si="227"/>
        <v>57.402920944846841</v>
      </c>
      <c r="O782">
        <f t="shared" si="218"/>
        <v>986.14344386830044</v>
      </c>
      <c r="P782">
        <f t="shared" si="228"/>
        <v>57.306215334945342</v>
      </c>
      <c r="Q782">
        <f t="shared" si="219"/>
        <v>980.07911859796695</v>
      </c>
      <c r="R782">
        <f t="shared" si="229"/>
        <v>56.334141953266197</v>
      </c>
      <c r="S782">
        <f t="shared" si="220"/>
        <v>920.16016804090441</v>
      </c>
      <c r="T782">
        <f t="shared" si="230"/>
        <v>55.021582947188762</v>
      </c>
      <c r="U782">
        <f t="shared" si="221"/>
        <v>842.25227676055749</v>
      </c>
      <c r="V782">
        <f t="shared" si="231"/>
        <v>53.565138217274509</v>
      </c>
      <c r="W782">
        <f t="shared" si="222"/>
        <v>759.83684493744772</v>
      </c>
      <c r="X782">
        <f t="shared" si="232"/>
        <v>52.047985503809372</v>
      </c>
      <c r="Y782">
        <f t="shared" si="223"/>
        <v>678.49754880666319</v>
      </c>
      <c r="Z782">
        <f t="shared" si="233"/>
        <v>50.516094054861796</v>
      </c>
      <c r="AA782">
        <f t="shared" si="224"/>
        <v>601.03886770682993</v>
      </c>
    </row>
    <row r="783" spans="1:27" x14ac:dyDescent="0.3">
      <c r="A783">
        <v>782</v>
      </c>
      <c r="B783" s="1">
        <v>42921</v>
      </c>
      <c r="C783">
        <v>8</v>
      </c>
      <c r="D783">
        <v>3</v>
      </c>
      <c r="E783">
        <v>26</v>
      </c>
      <c r="F783">
        <v>8</v>
      </c>
      <c r="G783">
        <v>13</v>
      </c>
      <c r="H783">
        <v>10</v>
      </c>
      <c r="I783">
        <v>26</v>
      </c>
      <c r="J783">
        <f t="shared" si="225"/>
        <v>46.704639325408671</v>
      </c>
      <c r="K783">
        <f t="shared" si="216"/>
        <v>428.68208959525924</v>
      </c>
      <c r="L783">
        <f t="shared" si="226"/>
        <v>49.38212030962206</v>
      </c>
      <c r="M783">
        <f t="shared" si="217"/>
        <v>546.72355017364043</v>
      </c>
      <c r="N783">
        <f t="shared" si="227"/>
        <v>47.982044661392784</v>
      </c>
      <c r="O783">
        <f t="shared" si="218"/>
        <v>483.21028749546701</v>
      </c>
      <c r="P783">
        <f t="shared" si="228"/>
        <v>44.783729200967201</v>
      </c>
      <c r="Q783">
        <f t="shared" si="219"/>
        <v>352.82848269526795</v>
      </c>
      <c r="R783">
        <f t="shared" si="229"/>
        <v>41.167070976633099</v>
      </c>
      <c r="S783">
        <f t="shared" si="220"/>
        <v>230.0400420102261</v>
      </c>
      <c r="T783">
        <f t="shared" si="230"/>
        <v>37.608633178875507</v>
      </c>
      <c r="U783">
        <f t="shared" si="221"/>
        <v>134.76036428168928</v>
      </c>
      <c r="V783">
        <f t="shared" si="231"/>
        <v>34.269541465182357</v>
      </c>
      <c r="W783">
        <f t="shared" si="222"/>
        <v>68.385316044370356</v>
      </c>
      <c r="X783">
        <f t="shared" si="232"/>
        <v>31.209597100761872</v>
      </c>
      <c r="Y783">
        <f t="shared" si="223"/>
        <v>27.139901952266506</v>
      </c>
      <c r="Z783">
        <f t="shared" si="233"/>
        <v>28.451609405486181</v>
      </c>
      <c r="AA783">
        <f t="shared" si="224"/>
        <v>6.0103886770683062</v>
      </c>
    </row>
    <row r="784" spans="1:27" x14ac:dyDescent="0.3">
      <c r="A784">
        <v>783</v>
      </c>
      <c r="B784" s="1">
        <v>42922</v>
      </c>
      <c r="C784">
        <v>5</v>
      </c>
      <c r="D784">
        <v>3</v>
      </c>
      <c r="E784">
        <v>26</v>
      </c>
      <c r="F784">
        <v>9</v>
      </c>
      <c r="G784">
        <v>13</v>
      </c>
      <c r="H784">
        <v>10</v>
      </c>
      <c r="I784">
        <v>26</v>
      </c>
      <c r="J784">
        <f t="shared" si="225"/>
        <v>44.634175392867803</v>
      </c>
      <c r="K784">
        <f t="shared" si="216"/>
        <v>347.23249257215997</v>
      </c>
      <c r="L784">
        <f t="shared" si="226"/>
        <v>44.705696247697652</v>
      </c>
      <c r="M784">
        <f t="shared" si="217"/>
        <v>349.90307211113003</v>
      </c>
      <c r="N784">
        <f t="shared" si="227"/>
        <v>41.387431262974943</v>
      </c>
      <c r="O784">
        <f t="shared" si="218"/>
        <v>236.77304087277864</v>
      </c>
      <c r="P784">
        <f t="shared" si="228"/>
        <v>37.270237520580324</v>
      </c>
      <c r="Q784">
        <f t="shared" si="219"/>
        <v>127.01825377029652</v>
      </c>
      <c r="R784">
        <f t="shared" si="229"/>
        <v>33.583535488316549</v>
      </c>
      <c r="S784">
        <f t="shared" si="220"/>
        <v>57.510010502556526</v>
      </c>
      <c r="T784">
        <f t="shared" si="230"/>
        <v>30.643453271550204</v>
      </c>
      <c r="U784">
        <f t="shared" si="221"/>
        <v>21.56165828507029</v>
      </c>
      <c r="V784">
        <f t="shared" si="231"/>
        <v>28.480862439554706</v>
      </c>
      <c r="W784">
        <f t="shared" si="222"/>
        <v>6.1546784439933253</v>
      </c>
      <c r="X784">
        <f t="shared" si="232"/>
        <v>27.041919420152375</v>
      </c>
      <c r="Y784">
        <f t="shared" si="223"/>
        <v>1.0855960780906617</v>
      </c>
      <c r="Z784">
        <f t="shared" si="233"/>
        <v>26.245160940548619</v>
      </c>
      <c r="AA784">
        <f t="shared" si="224"/>
        <v>6.0103886770683408E-2</v>
      </c>
    </row>
    <row r="785" spans="1:27" x14ac:dyDescent="0.3">
      <c r="A785">
        <v>784</v>
      </c>
      <c r="B785" s="1">
        <v>42923</v>
      </c>
      <c r="C785">
        <v>7</v>
      </c>
      <c r="D785">
        <v>2</v>
      </c>
      <c r="E785">
        <v>24</v>
      </c>
      <c r="F785">
        <v>9</v>
      </c>
      <c r="G785">
        <v>13</v>
      </c>
      <c r="H785">
        <v>10</v>
      </c>
      <c r="I785">
        <v>24</v>
      </c>
      <c r="J785">
        <f t="shared" si="225"/>
        <v>42.770757853581024</v>
      </c>
      <c r="K785">
        <f t="shared" si="216"/>
        <v>352.34135039777368</v>
      </c>
      <c r="L785">
        <f t="shared" si="226"/>
        <v>40.964556998158123</v>
      </c>
      <c r="M785">
        <f t="shared" si="217"/>
        <v>287.79619414375577</v>
      </c>
      <c r="N785">
        <f t="shared" si="227"/>
        <v>36.771201884082458</v>
      </c>
      <c r="O785">
        <f t="shared" si="218"/>
        <v>163.10359756399134</v>
      </c>
      <c r="P785">
        <f t="shared" si="228"/>
        <v>32.762142512348191</v>
      </c>
      <c r="Q785">
        <f t="shared" si="219"/>
        <v>76.775141406699476</v>
      </c>
      <c r="R785">
        <f t="shared" si="229"/>
        <v>29.791767744158275</v>
      </c>
      <c r="S785">
        <f t="shared" si="220"/>
        <v>33.54457360227223</v>
      </c>
      <c r="T785">
        <f t="shared" si="230"/>
        <v>27.857381308620084</v>
      </c>
      <c r="U785">
        <f t="shared" si="221"/>
        <v>14.879390560091593</v>
      </c>
      <c r="V785">
        <f t="shared" si="231"/>
        <v>26.744258731866413</v>
      </c>
      <c r="W785">
        <f t="shared" si="222"/>
        <v>7.5309559874250542</v>
      </c>
      <c r="X785">
        <f t="shared" si="232"/>
        <v>26.208383884030475</v>
      </c>
      <c r="Y785">
        <f t="shared" si="223"/>
        <v>4.8769593792455268</v>
      </c>
      <c r="Z785">
        <f t="shared" si="233"/>
        <v>26.024516094054864</v>
      </c>
      <c r="AA785">
        <f t="shared" si="224"/>
        <v>4.0986654150871615</v>
      </c>
    </row>
    <row r="786" spans="1:27" x14ac:dyDescent="0.3">
      <c r="A786">
        <v>785</v>
      </c>
      <c r="B786" s="1">
        <v>42924</v>
      </c>
      <c r="C786">
        <v>5</v>
      </c>
      <c r="D786">
        <v>2</v>
      </c>
      <c r="E786">
        <v>34</v>
      </c>
      <c r="F786">
        <v>8</v>
      </c>
      <c r="G786">
        <v>13</v>
      </c>
      <c r="H786">
        <v>10</v>
      </c>
      <c r="I786">
        <v>34</v>
      </c>
      <c r="J786">
        <f t="shared" si="225"/>
        <v>40.893682068222923</v>
      </c>
      <c r="K786">
        <f t="shared" si="216"/>
        <v>47.522852457738267</v>
      </c>
      <c r="L786">
        <f t="shared" si="226"/>
        <v>37.571645598526501</v>
      </c>
      <c r="M786">
        <f t="shared" si="217"/>
        <v>12.75665228147373</v>
      </c>
      <c r="N786">
        <f t="shared" si="227"/>
        <v>32.939841318857717</v>
      </c>
      <c r="O786">
        <f t="shared" si="218"/>
        <v>1.1239364292013456</v>
      </c>
      <c r="P786">
        <f t="shared" si="228"/>
        <v>29.257285507408916</v>
      </c>
      <c r="Q786">
        <f t="shared" si="219"/>
        <v>22.493340758233501</v>
      </c>
      <c r="R786">
        <f t="shared" si="229"/>
        <v>26.895883872079139</v>
      </c>
      <c r="S786">
        <f t="shared" si="220"/>
        <v>50.468465958985284</v>
      </c>
      <c r="T786">
        <f t="shared" si="230"/>
        <v>25.542952523448033</v>
      </c>
      <c r="U786">
        <f t="shared" si="221"/>
        <v>71.521652020653988</v>
      </c>
      <c r="V786">
        <f t="shared" si="231"/>
        <v>24.823277619559924</v>
      </c>
      <c r="W786">
        <f t="shared" si="222"/>
        <v>84.212233647669763</v>
      </c>
      <c r="X786">
        <f t="shared" si="232"/>
        <v>24.441676776806098</v>
      </c>
      <c r="Y786">
        <f t="shared" si="223"/>
        <v>91.361542839047871</v>
      </c>
      <c r="Z786">
        <f t="shared" si="233"/>
        <v>24.202451609405486</v>
      </c>
      <c r="AA786">
        <f t="shared" si="224"/>
        <v>95.99195446604115</v>
      </c>
    </row>
    <row r="787" spans="1:27" x14ac:dyDescent="0.3">
      <c r="A787">
        <v>786</v>
      </c>
      <c r="B787" s="1">
        <v>42925</v>
      </c>
      <c r="C787">
        <v>5</v>
      </c>
      <c r="D787">
        <v>2</v>
      </c>
      <c r="E787">
        <v>23</v>
      </c>
      <c r="F787">
        <v>8</v>
      </c>
      <c r="G787">
        <v>13</v>
      </c>
      <c r="H787">
        <v>10</v>
      </c>
      <c r="I787">
        <v>23</v>
      </c>
      <c r="J787">
        <f t="shared" si="225"/>
        <v>40.204313861400628</v>
      </c>
      <c r="K787">
        <f t="shared" si="216"/>
        <v>295.98841544158176</v>
      </c>
      <c r="L787">
        <f t="shared" si="226"/>
        <v>36.857316478821204</v>
      </c>
      <c r="M787">
        <f t="shared" si="217"/>
        <v>192.02521999420969</v>
      </c>
      <c r="N787">
        <f t="shared" si="227"/>
        <v>33.257888923200397</v>
      </c>
      <c r="O787">
        <f t="shared" si="218"/>
        <v>105.22428516071741</v>
      </c>
      <c r="P787">
        <f t="shared" si="228"/>
        <v>31.154371304445352</v>
      </c>
      <c r="Q787">
        <f t="shared" si="219"/>
        <v>66.493771370761792</v>
      </c>
      <c r="R787">
        <f t="shared" si="229"/>
        <v>30.44794193603957</v>
      </c>
      <c r="S787">
        <f t="shared" si="220"/>
        <v>55.471839082616853</v>
      </c>
      <c r="T787">
        <f t="shared" si="230"/>
        <v>30.617181009379212</v>
      </c>
      <c r="U787">
        <f t="shared" si="221"/>
        <v>58.021446529647321</v>
      </c>
      <c r="V787">
        <f t="shared" si="231"/>
        <v>31.246983285867977</v>
      </c>
      <c r="W787">
        <f t="shared" si="222"/>
        <v>68.012733317385766</v>
      </c>
      <c r="X787">
        <f t="shared" si="232"/>
        <v>32.088335355361224</v>
      </c>
      <c r="Y787">
        <f t="shared" si="223"/>
        <v>82.597839531508825</v>
      </c>
      <c r="Z787">
        <f t="shared" si="233"/>
        <v>33.020245160940547</v>
      </c>
      <c r="AA787">
        <f t="shared" si="224"/>
        <v>100.40531308535245</v>
      </c>
    </row>
    <row r="788" spans="1:27" x14ac:dyDescent="0.3">
      <c r="A788">
        <v>787</v>
      </c>
      <c r="B788" s="1">
        <v>42926</v>
      </c>
      <c r="C788">
        <v>7</v>
      </c>
      <c r="D788">
        <v>2</v>
      </c>
      <c r="E788">
        <v>22</v>
      </c>
      <c r="F788">
        <v>8</v>
      </c>
      <c r="G788">
        <v>13</v>
      </c>
      <c r="H788">
        <v>10</v>
      </c>
      <c r="I788">
        <v>22</v>
      </c>
      <c r="J788">
        <f t="shared" si="225"/>
        <v>38.483882475260565</v>
      </c>
      <c r="K788">
        <f t="shared" si="216"/>
        <v>271.71838145820237</v>
      </c>
      <c r="L788">
        <f t="shared" si="226"/>
        <v>34.085853183056962</v>
      </c>
      <c r="M788">
        <f t="shared" si="217"/>
        <v>146.0678471624081</v>
      </c>
      <c r="N788">
        <f t="shared" si="227"/>
        <v>30.180522246240276</v>
      </c>
      <c r="O788">
        <f t="shared" si="218"/>
        <v>66.920944221232048</v>
      </c>
      <c r="P788">
        <f t="shared" si="228"/>
        <v>27.89262278266721</v>
      </c>
      <c r="Q788">
        <f t="shared" si="219"/>
        <v>34.72300325880866</v>
      </c>
      <c r="R788">
        <f t="shared" si="229"/>
        <v>26.723970968019785</v>
      </c>
      <c r="S788">
        <f t="shared" si="220"/>
        <v>22.315901706693783</v>
      </c>
      <c r="T788">
        <f t="shared" si="230"/>
        <v>26.046872403751685</v>
      </c>
      <c r="U788">
        <f t="shared" si="221"/>
        <v>16.37717625224694</v>
      </c>
      <c r="V788">
        <f t="shared" si="231"/>
        <v>25.474094985760392</v>
      </c>
      <c r="W788">
        <f t="shared" si="222"/>
        <v>12.069335970085495</v>
      </c>
      <c r="X788">
        <f t="shared" si="232"/>
        <v>24.817667071072243</v>
      </c>
      <c r="Y788">
        <f t="shared" si="223"/>
        <v>7.9392477234048346</v>
      </c>
      <c r="Z788">
        <f t="shared" si="233"/>
        <v>24.002024516094053</v>
      </c>
      <c r="AA788">
        <f t="shared" si="224"/>
        <v>4.0081021630416283</v>
      </c>
    </row>
    <row r="789" spans="1:27" x14ac:dyDescent="0.3">
      <c r="A789">
        <v>788</v>
      </c>
      <c r="B789" s="1">
        <v>42927</v>
      </c>
      <c r="C789">
        <v>5</v>
      </c>
      <c r="D789">
        <v>20</v>
      </c>
      <c r="E789">
        <v>21</v>
      </c>
      <c r="F789">
        <v>8</v>
      </c>
      <c r="G789">
        <v>13</v>
      </c>
      <c r="H789">
        <v>10</v>
      </c>
      <c r="I789">
        <v>21</v>
      </c>
      <c r="J789">
        <f t="shared" si="225"/>
        <v>36.835494227734515</v>
      </c>
      <c r="K789">
        <f t="shared" si="216"/>
        <v>250.76287743661314</v>
      </c>
      <c r="L789">
        <f t="shared" si="226"/>
        <v>31.668682546445574</v>
      </c>
      <c r="M789">
        <f t="shared" si="217"/>
        <v>113.82078727683241</v>
      </c>
      <c r="N789">
        <f t="shared" si="227"/>
        <v>27.726365572368195</v>
      </c>
      <c r="O789">
        <f t="shared" si="218"/>
        <v>45.243993813140115</v>
      </c>
      <c r="P789">
        <f t="shared" si="228"/>
        <v>25.535573669600325</v>
      </c>
      <c r="Q789">
        <f t="shared" si="219"/>
        <v>20.571428512371757</v>
      </c>
      <c r="R789">
        <f t="shared" si="229"/>
        <v>24.361985484009892</v>
      </c>
      <c r="S789">
        <f t="shared" si="220"/>
        <v>11.30294639469323</v>
      </c>
      <c r="T789">
        <f t="shared" si="230"/>
        <v>23.618748961500675</v>
      </c>
      <c r="U789">
        <f t="shared" si="221"/>
        <v>6.8578461233608623</v>
      </c>
      <c r="V789">
        <f t="shared" si="231"/>
        <v>23.042228495728118</v>
      </c>
      <c r="W789">
        <f t="shared" si="222"/>
        <v>4.170697228763931</v>
      </c>
      <c r="X789">
        <f t="shared" si="232"/>
        <v>22.563533414214447</v>
      </c>
      <c r="Y789">
        <f t="shared" si="223"/>
        <v>2.4446367373650864</v>
      </c>
      <c r="Z789">
        <f t="shared" si="233"/>
        <v>22.200202451609407</v>
      </c>
      <c r="AA789">
        <f t="shared" si="224"/>
        <v>1.4404859248492303</v>
      </c>
    </row>
    <row r="790" spans="1:27" x14ac:dyDescent="0.3">
      <c r="A790">
        <v>789</v>
      </c>
      <c r="B790" s="1">
        <v>42928</v>
      </c>
      <c r="C790">
        <v>36</v>
      </c>
      <c r="D790">
        <v>33</v>
      </c>
      <c r="E790">
        <v>21</v>
      </c>
      <c r="F790">
        <v>8</v>
      </c>
      <c r="G790">
        <v>13</v>
      </c>
      <c r="H790">
        <v>10</v>
      </c>
      <c r="I790">
        <v>36</v>
      </c>
      <c r="J790">
        <f t="shared" si="225"/>
        <v>35.251944804961063</v>
      </c>
      <c r="K790">
        <f t="shared" si="216"/>
        <v>0.55958657482474194</v>
      </c>
      <c r="L790">
        <f t="shared" si="226"/>
        <v>29.534946037156459</v>
      </c>
      <c r="M790">
        <f t="shared" si="217"/>
        <v>41.796922742478976</v>
      </c>
      <c r="N790">
        <f t="shared" si="227"/>
        <v>25.708455900657736</v>
      </c>
      <c r="O790">
        <f t="shared" si="218"/>
        <v>105.91587994870657</v>
      </c>
      <c r="P790">
        <f t="shared" si="228"/>
        <v>23.721344201760196</v>
      </c>
      <c r="Q790">
        <f t="shared" si="219"/>
        <v>150.76538821164795</v>
      </c>
      <c r="R790">
        <f t="shared" si="229"/>
        <v>22.680992742004946</v>
      </c>
      <c r="S790">
        <f t="shared" si="220"/>
        <v>177.39595433852492</v>
      </c>
      <c r="T790">
        <f t="shared" si="230"/>
        <v>22.047499584600271</v>
      </c>
      <c r="U790">
        <f t="shared" si="221"/>
        <v>194.67226784172962</v>
      </c>
      <c r="V790">
        <f t="shared" si="231"/>
        <v>21.612668548718435</v>
      </c>
      <c r="W790">
        <f t="shared" si="222"/>
        <v>206.99530628903568</v>
      </c>
      <c r="X790">
        <f t="shared" si="232"/>
        <v>21.31270668284289</v>
      </c>
      <c r="Y790">
        <f t="shared" si="223"/>
        <v>215.71658498420791</v>
      </c>
      <c r="Z790">
        <f t="shared" si="233"/>
        <v>21.120020245160944</v>
      </c>
      <c r="AA790">
        <f t="shared" si="224"/>
        <v>221.41379750442016</v>
      </c>
    </row>
    <row r="791" spans="1:27" x14ac:dyDescent="0.3">
      <c r="A791">
        <v>790</v>
      </c>
      <c r="B791" s="1">
        <v>42929</v>
      </c>
      <c r="C791">
        <v>64</v>
      </c>
      <c r="D791">
        <v>28</v>
      </c>
      <c r="E791">
        <v>21</v>
      </c>
      <c r="F791">
        <v>9</v>
      </c>
      <c r="G791">
        <v>14</v>
      </c>
      <c r="H791">
        <v>10</v>
      </c>
      <c r="I791">
        <v>64</v>
      </c>
      <c r="J791">
        <f t="shared" si="225"/>
        <v>35.32675032446496</v>
      </c>
      <c r="K791">
        <f t="shared" si="216"/>
        <v>822.15524695557031</v>
      </c>
      <c r="L791">
        <f t="shared" si="226"/>
        <v>30.827956829725167</v>
      </c>
      <c r="M791">
        <f t="shared" si="217"/>
        <v>1100.3844480905773</v>
      </c>
      <c r="N791">
        <f t="shared" si="227"/>
        <v>28.795919130460412</v>
      </c>
      <c r="O791">
        <f t="shared" si="218"/>
        <v>1239.3273098690831</v>
      </c>
      <c r="P791">
        <f t="shared" si="228"/>
        <v>28.632806521056118</v>
      </c>
      <c r="Q791">
        <f t="shared" si="219"/>
        <v>1250.8383745770507</v>
      </c>
      <c r="R791">
        <f t="shared" si="229"/>
        <v>29.340496371002473</v>
      </c>
      <c r="S791">
        <f t="shared" si="220"/>
        <v>1201.2811918084928</v>
      </c>
      <c r="T791">
        <f t="shared" si="230"/>
        <v>30.418999833840104</v>
      </c>
      <c r="U791">
        <f t="shared" si="221"/>
        <v>1127.683572159631</v>
      </c>
      <c r="V791">
        <f t="shared" si="231"/>
        <v>31.683800564615531</v>
      </c>
      <c r="W791">
        <f t="shared" si="222"/>
        <v>1044.3367459475435</v>
      </c>
      <c r="X791">
        <f t="shared" si="232"/>
        <v>33.062541336568579</v>
      </c>
      <c r="Y791">
        <f t="shared" si="223"/>
        <v>957.12634855152794</v>
      </c>
      <c r="Z791">
        <f t="shared" si="233"/>
        <v>34.512002024516093</v>
      </c>
      <c r="AA791">
        <f t="shared" si="224"/>
        <v>869.54202460214299</v>
      </c>
    </row>
    <row r="792" spans="1:27" x14ac:dyDescent="0.3">
      <c r="A792">
        <v>791</v>
      </c>
      <c r="B792" s="1">
        <v>42930</v>
      </c>
      <c r="C792">
        <v>46</v>
      </c>
      <c r="D792">
        <v>25</v>
      </c>
      <c r="E792">
        <v>21</v>
      </c>
      <c r="F792">
        <v>8</v>
      </c>
      <c r="G792">
        <v>13</v>
      </c>
      <c r="H792">
        <v>10</v>
      </c>
      <c r="I792">
        <v>46</v>
      </c>
      <c r="J792">
        <f t="shared" si="225"/>
        <v>38.194075292018468</v>
      </c>
      <c r="K792">
        <f t="shared" si="216"/>
        <v>60.932460546676566</v>
      </c>
      <c r="L792">
        <f t="shared" si="226"/>
        <v>37.462365463780131</v>
      </c>
      <c r="M792">
        <f t="shared" si="217"/>
        <v>72.891203474054265</v>
      </c>
      <c r="N792">
        <f t="shared" si="227"/>
        <v>39.357143391322282</v>
      </c>
      <c r="O792">
        <f t="shared" si="218"/>
        <v>44.127543923453231</v>
      </c>
      <c r="P792">
        <f t="shared" si="228"/>
        <v>42.779683912633672</v>
      </c>
      <c r="Q792">
        <f t="shared" si="219"/>
        <v>10.370435702550376</v>
      </c>
      <c r="R792">
        <f t="shared" si="229"/>
        <v>46.670248185501237</v>
      </c>
      <c r="S792">
        <f t="shared" si="220"/>
        <v>0.44923263016769999</v>
      </c>
      <c r="T792">
        <f t="shared" si="230"/>
        <v>50.567599933536044</v>
      </c>
      <c r="U792">
        <f t="shared" si="221"/>
        <v>20.862969152838478</v>
      </c>
      <c r="V792">
        <f t="shared" si="231"/>
        <v>54.305140169384657</v>
      </c>
      <c r="W792">
        <f t="shared" si="222"/>
        <v>68.975353233126611</v>
      </c>
      <c r="X792">
        <f t="shared" si="232"/>
        <v>57.812508267313717</v>
      </c>
      <c r="Y792">
        <f t="shared" si="223"/>
        <v>139.53535156535492</v>
      </c>
      <c r="Z792">
        <f t="shared" si="233"/>
        <v>61.051200202451611</v>
      </c>
      <c r="AA792">
        <f t="shared" si="224"/>
        <v>226.53862753427941</v>
      </c>
    </row>
    <row r="793" spans="1:27" x14ac:dyDescent="0.3">
      <c r="A793">
        <v>792</v>
      </c>
      <c r="B793" s="1">
        <v>42931</v>
      </c>
      <c r="C793">
        <v>57</v>
      </c>
      <c r="D793">
        <v>20</v>
      </c>
      <c r="E793">
        <v>20</v>
      </c>
      <c r="F793">
        <v>8</v>
      </c>
      <c r="G793">
        <v>13</v>
      </c>
      <c r="H793">
        <v>10</v>
      </c>
      <c r="I793">
        <v>57</v>
      </c>
      <c r="J793">
        <f t="shared" si="225"/>
        <v>38.974667762816622</v>
      </c>
      <c r="K793">
        <f t="shared" si="216"/>
        <v>324.91260226084228</v>
      </c>
      <c r="L793">
        <f t="shared" si="226"/>
        <v>39.169892371024105</v>
      </c>
      <c r="M793">
        <f t="shared" si="217"/>
        <v>317.9127380608644</v>
      </c>
      <c r="N793">
        <f t="shared" si="227"/>
        <v>41.350000373925596</v>
      </c>
      <c r="O793">
        <f t="shared" si="218"/>
        <v>244.92248829612899</v>
      </c>
      <c r="P793">
        <f t="shared" si="228"/>
        <v>44.067810347580206</v>
      </c>
      <c r="Q793">
        <f t="shared" si="219"/>
        <v>167.24152920615359</v>
      </c>
      <c r="R793">
        <f t="shared" si="229"/>
        <v>46.335124092750618</v>
      </c>
      <c r="S793">
        <f t="shared" si="220"/>
        <v>113.73957811702833</v>
      </c>
      <c r="T793">
        <f t="shared" si="230"/>
        <v>47.827039973414415</v>
      </c>
      <c r="U793">
        <f t="shared" si="221"/>
        <v>84.143195649337017</v>
      </c>
      <c r="V793">
        <f t="shared" si="231"/>
        <v>48.491542050815397</v>
      </c>
      <c r="W793">
        <f t="shared" si="222"/>
        <v>72.393856673042663</v>
      </c>
      <c r="X793">
        <f t="shared" si="232"/>
        <v>48.362501653462743</v>
      </c>
      <c r="Y793">
        <f t="shared" si="223"/>
        <v>74.606377686433845</v>
      </c>
      <c r="Z793">
        <f t="shared" si="233"/>
        <v>47.505120020245158</v>
      </c>
      <c r="AA793">
        <f t="shared" si="224"/>
        <v>90.152745829949311</v>
      </c>
    </row>
    <row r="794" spans="1:27" x14ac:dyDescent="0.3">
      <c r="A794">
        <v>793</v>
      </c>
      <c r="B794" s="1">
        <v>42932</v>
      </c>
      <c r="C794">
        <v>47</v>
      </c>
      <c r="D794">
        <v>14</v>
      </c>
      <c r="E794">
        <v>22</v>
      </c>
      <c r="F794">
        <v>7</v>
      </c>
      <c r="G794">
        <v>13</v>
      </c>
      <c r="H794">
        <v>10</v>
      </c>
      <c r="I794">
        <v>47</v>
      </c>
      <c r="J794">
        <f t="shared" si="225"/>
        <v>40.777200986534964</v>
      </c>
      <c r="K794">
        <f t="shared" si="216"/>
        <v>38.723227561981417</v>
      </c>
      <c r="L794">
        <f t="shared" si="226"/>
        <v>42.735913896819284</v>
      </c>
      <c r="M794">
        <f t="shared" si="217"/>
        <v>18.182430295338907</v>
      </c>
      <c r="N794">
        <f t="shared" si="227"/>
        <v>46.045000261747916</v>
      </c>
      <c r="O794">
        <f t="shared" si="218"/>
        <v>0.91202450006154945</v>
      </c>
      <c r="P794">
        <f t="shared" si="228"/>
        <v>49.240686208548127</v>
      </c>
      <c r="Q794">
        <f t="shared" si="219"/>
        <v>5.0206746851777782</v>
      </c>
      <c r="R794">
        <f t="shared" si="229"/>
        <v>51.667562046375309</v>
      </c>
      <c r="S794">
        <f t="shared" si="220"/>
        <v>21.786135456763265</v>
      </c>
      <c r="T794">
        <f t="shared" si="230"/>
        <v>53.33081598936576</v>
      </c>
      <c r="U794">
        <f t="shared" si="221"/>
        <v>40.079231091209174</v>
      </c>
      <c r="V794">
        <f t="shared" si="231"/>
        <v>54.447462615244618</v>
      </c>
      <c r="W794">
        <f t="shared" si="222"/>
        <v>55.464699405466199</v>
      </c>
      <c r="X794">
        <f t="shared" si="232"/>
        <v>55.272500330692552</v>
      </c>
      <c r="Y794">
        <f t="shared" si="223"/>
        <v>68.434261721308374</v>
      </c>
      <c r="Z794">
        <f t="shared" si="233"/>
        <v>56.050512002024519</v>
      </c>
      <c r="AA794">
        <f t="shared" si="224"/>
        <v>81.911767498789857</v>
      </c>
    </row>
    <row r="795" spans="1:27" x14ac:dyDescent="0.3">
      <c r="A795">
        <v>794</v>
      </c>
      <c r="B795" s="1">
        <v>42933</v>
      </c>
      <c r="C795">
        <v>39</v>
      </c>
      <c r="D795">
        <v>23</v>
      </c>
      <c r="E795">
        <v>20</v>
      </c>
      <c r="F795">
        <v>8</v>
      </c>
      <c r="G795">
        <v>13</v>
      </c>
      <c r="H795">
        <v>10</v>
      </c>
      <c r="I795">
        <v>39</v>
      </c>
      <c r="J795">
        <f t="shared" si="225"/>
        <v>41.399480887881474</v>
      </c>
      <c r="K795">
        <f t="shared" si="216"/>
        <v>5.7575085313084653</v>
      </c>
      <c r="L795">
        <f t="shared" si="226"/>
        <v>43.588731117455424</v>
      </c>
      <c r="M795">
        <f t="shared" si="217"/>
        <v>21.056453268303706</v>
      </c>
      <c r="N795">
        <f t="shared" si="227"/>
        <v>46.33150018322354</v>
      </c>
      <c r="O795">
        <f t="shared" si="218"/>
        <v>53.750894936606791</v>
      </c>
      <c r="P795">
        <f t="shared" si="228"/>
        <v>48.344411725128879</v>
      </c>
      <c r="Q795">
        <f t="shared" si="219"/>
        <v>87.318030488726066</v>
      </c>
      <c r="R795">
        <f t="shared" si="229"/>
        <v>49.333781023187655</v>
      </c>
      <c r="S795">
        <f t="shared" si="220"/>
        <v>106.78703023519328</v>
      </c>
      <c r="T795">
        <f t="shared" si="230"/>
        <v>49.53232639574631</v>
      </c>
      <c r="U795">
        <f t="shared" si="221"/>
        <v>110.92989930653445</v>
      </c>
      <c r="V795">
        <f t="shared" si="231"/>
        <v>49.234238784573385</v>
      </c>
      <c r="W795">
        <f t="shared" si="222"/>
        <v>104.73964349966613</v>
      </c>
      <c r="X795">
        <f t="shared" si="232"/>
        <v>48.65450006613851</v>
      </c>
      <c r="Y795">
        <f t="shared" si="223"/>
        <v>93.209371527068498</v>
      </c>
      <c r="Z795">
        <f t="shared" si="233"/>
        <v>47.905051200202458</v>
      </c>
      <c r="AA795">
        <f t="shared" si="224"/>
        <v>79.299936878227228</v>
      </c>
    </row>
    <row r="796" spans="1:27" x14ac:dyDescent="0.3">
      <c r="A796">
        <v>795</v>
      </c>
      <c r="B796" s="1">
        <v>42934</v>
      </c>
      <c r="C796">
        <v>61</v>
      </c>
      <c r="D796">
        <v>18</v>
      </c>
      <c r="E796">
        <v>22</v>
      </c>
      <c r="F796">
        <v>8</v>
      </c>
      <c r="G796">
        <v>13</v>
      </c>
      <c r="H796">
        <v>10</v>
      </c>
      <c r="I796">
        <v>61</v>
      </c>
      <c r="J796">
        <f t="shared" si="225"/>
        <v>41.159532799093327</v>
      </c>
      <c r="K796">
        <f t="shared" si="216"/>
        <v>393.64413875025349</v>
      </c>
      <c r="L796">
        <f t="shared" si="226"/>
        <v>42.670984893964345</v>
      </c>
      <c r="M796">
        <f t="shared" si="217"/>
        <v>335.95279475728324</v>
      </c>
      <c r="N796">
        <f t="shared" si="227"/>
        <v>44.132050128256481</v>
      </c>
      <c r="O796">
        <f t="shared" si="218"/>
        <v>284.52773287565219</v>
      </c>
      <c r="P796">
        <f t="shared" si="228"/>
        <v>44.60664703507733</v>
      </c>
      <c r="Q796">
        <f t="shared" si="219"/>
        <v>268.74202143253888</v>
      </c>
      <c r="R796">
        <f t="shared" si="229"/>
        <v>44.166890511593827</v>
      </c>
      <c r="S796">
        <f t="shared" si="220"/>
        <v>283.35357504866994</v>
      </c>
      <c r="T796">
        <f t="shared" si="230"/>
        <v>43.212930558298524</v>
      </c>
      <c r="U796">
        <f t="shared" si="221"/>
        <v>316.37983932391046</v>
      </c>
      <c r="V796">
        <f t="shared" si="231"/>
        <v>42.070271635372016</v>
      </c>
      <c r="W796">
        <f t="shared" si="222"/>
        <v>358.33461595860126</v>
      </c>
      <c r="X796">
        <f t="shared" si="232"/>
        <v>40.930900013227699</v>
      </c>
      <c r="Y796">
        <f t="shared" si="223"/>
        <v>402.76877427906396</v>
      </c>
      <c r="Z796">
        <f t="shared" si="233"/>
        <v>39.890505120020244</v>
      </c>
      <c r="AA796">
        <f t="shared" si="224"/>
        <v>445.61077408789157</v>
      </c>
    </row>
    <row r="797" spans="1:27" x14ac:dyDescent="0.3">
      <c r="A797">
        <v>796</v>
      </c>
      <c r="B797" s="1">
        <v>42935</v>
      </c>
      <c r="C797">
        <v>51</v>
      </c>
      <c r="D797">
        <v>21</v>
      </c>
      <c r="E797">
        <v>21</v>
      </c>
      <c r="F797">
        <v>7</v>
      </c>
      <c r="G797">
        <v>13</v>
      </c>
      <c r="H797">
        <v>10</v>
      </c>
      <c r="I797">
        <v>51</v>
      </c>
      <c r="J797">
        <f t="shared" si="225"/>
        <v>43.143579519183994</v>
      </c>
      <c r="K797">
        <f t="shared" si="216"/>
        <v>61.723342771385198</v>
      </c>
      <c r="L797">
        <f t="shared" si="226"/>
        <v>46.336787915171477</v>
      </c>
      <c r="M797">
        <f t="shared" si="217"/>
        <v>21.745546948090777</v>
      </c>
      <c r="N797">
        <f t="shared" si="227"/>
        <v>49.192435089779536</v>
      </c>
      <c r="O797">
        <f t="shared" si="218"/>
        <v>3.2672909046603129</v>
      </c>
      <c r="P797">
        <f t="shared" si="228"/>
        <v>51.163988221046395</v>
      </c>
      <c r="Q797">
        <f t="shared" si="219"/>
        <v>2.6892136641961377E-2</v>
      </c>
      <c r="R797">
        <f t="shared" si="229"/>
        <v>52.583445255796917</v>
      </c>
      <c r="S797">
        <f t="shared" si="220"/>
        <v>2.5072988781057646</v>
      </c>
      <c r="T797">
        <f t="shared" si="230"/>
        <v>53.885172223319415</v>
      </c>
      <c r="U797">
        <f t="shared" si="221"/>
        <v>8.3242187582138971</v>
      </c>
      <c r="V797">
        <f t="shared" si="231"/>
        <v>55.321081490611604</v>
      </c>
      <c r="W797">
        <f t="shared" si="222"/>
        <v>18.671745248506202</v>
      </c>
      <c r="X797">
        <f t="shared" si="232"/>
        <v>56.98618000264554</v>
      </c>
      <c r="Y797">
        <f t="shared" si="223"/>
        <v>35.834351024073356</v>
      </c>
      <c r="Z797">
        <f t="shared" si="233"/>
        <v>58.889050512002022</v>
      </c>
      <c r="AA797">
        <f t="shared" si="224"/>
        <v>62.237117980919372</v>
      </c>
    </row>
    <row r="798" spans="1:27" x14ac:dyDescent="0.3">
      <c r="A798">
        <v>797</v>
      </c>
      <c r="B798" s="1">
        <v>42936</v>
      </c>
      <c r="C798">
        <v>55</v>
      </c>
      <c r="D798">
        <v>27</v>
      </c>
      <c r="E798">
        <v>20</v>
      </c>
      <c r="F798">
        <v>8</v>
      </c>
      <c r="G798">
        <v>13</v>
      </c>
      <c r="H798">
        <v>10</v>
      </c>
      <c r="I798">
        <v>55</v>
      </c>
      <c r="J798">
        <f t="shared" si="225"/>
        <v>43.9292215672656</v>
      </c>
      <c r="K798">
        <f t="shared" si="216"/>
        <v>122.56213510669714</v>
      </c>
      <c r="L798">
        <f t="shared" si="226"/>
        <v>47.269430332137183</v>
      </c>
      <c r="M798">
        <f t="shared" si="217"/>
        <v>59.761707389680616</v>
      </c>
      <c r="N798">
        <f t="shared" si="227"/>
        <v>49.734704562845671</v>
      </c>
      <c r="O798">
        <f t="shared" si="218"/>
        <v>27.723336040518195</v>
      </c>
      <c r="P798">
        <f t="shared" si="228"/>
        <v>51.098392932627839</v>
      </c>
      <c r="Q798">
        <f t="shared" si="219"/>
        <v>15.222537708168398</v>
      </c>
      <c r="R798">
        <f t="shared" si="229"/>
        <v>51.791722627898459</v>
      </c>
      <c r="S798">
        <f t="shared" si="220"/>
        <v>10.293043696338772</v>
      </c>
      <c r="T798">
        <f t="shared" si="230"/>
        <v>52.15406888932776</v>
      </c>
      <c r="U798">
        <f t="shared" si="221"/>
        <v>8.0993238866921278</v>
      </c>
      <c r="V798">
        <f t="shared" si="231"/>
        <v>52.29632444718348</v>
      </c>
      <c r="W798">
        <f t="shared" si="222"/>
        <v>7.3098614948977163</v>
      </c>
      <c r="X798">
        <f t="shared" si="232"/>
        <v>52.197236000529109</v>
      </c>
      <c r="Y798">
        <f t="shared" si="223"/>
        <v>7.8554860367300625</v>
      </c>
      <c r="Z798">
        <f t="shared" si="233"/>
        <v>51.788905051200203</v>
      </c>
      <c r="AA798">
        <f t="shared" si="224"/>
        <v>10.311130770207571</v>
      </c>
    </row>
    <row r="799" spans="1:27" x14ac:dyDescent="0.3">
      <c r="A799">
        <v>798</v>
      </c>
      <c r="B799" s="1">
        <v>42937</v>
      </c>
      <c r="C799">
        <v>58</v>
      </c>
      <c r="D799">
        <v>24</v>
      </c>
      <c r="E799">
        <v>24</v>
      </c>
      <c r="F799">
        <v>9</v>
      </c>
      <c r="G799">
        <v>13</v>
      </c>
      <c r="H799">
        <v>10</v>
      </c>
      <c r="I799">
        <v>58</v>
      </c>
      <c r="J799">
        <f t="shared" si="225"/>
        <v>45.036299410539044</v>
      </c>
      <c r="K799">
        <f t="shared" si="216"/>
        <v>168.05753297319032</v>
      </c>
      <c r="L799">
        <f t="shared" si="226"/>
        <v>48.815544265709747</v>
      </c>
      <c r="M799">
        <f t="shared" si="217"/>
        <v>84.354227135137123</v>
      </c>
      <c r="N799">
        <f t="shared" si="227"/>
        <v>51.314293193991965</v>
      </c>
      <c r="O799">
        <f t="shared" si="218"/>
        <v>44.698675495902165</v>
      </c>
      <c r="P799">
        <f t="shared" si="228"/>
        <v>52.659035759576703</v>
      </c>
      <c r="Q799">
        <f t="shared" si="219"/>
        <v>28.525899017480405</v>
      </c>
      <c r="R799">
        <f t="shared" si="229"/>
        <v>53.395861313949226</v>
      </c>
      <c r="S799">
        <f t="shared" si="220"/>
        <v>21.198093040389349</v>
      </c>
      <c r="T799">
        <f t="shared" si="230"/>
        <v>53.861627555731104</v>
      </c>
      <c r="U799">
        <f t="shared" si="221"/>
        <v>17.126126487484115</v>
      </c>
      <c r="V799">
        <f t="shared" si="231"/>
        <v>54.188897334155044</v>
      </c>
      <c r="W799">
        <f t="shared" si="222"/>
        <v>14.524503529610531</v>
      </c>
      <c r="X799">
        <f t="shared" si="232"/>
        <v>54.439447200105818</v>
      </c>
      <c r="Y799">
        <f t="shared" si="223"/>
        <v>12.677536240834302</v>
      </c>
      <c r="Z799">
        <f t="shared" si="233"/>
        <v>54.678890505120023</v>
      </c>
      <c r="AA799">
        <f t="shared" si="224"/>
        <v>11.029768276981935</v>
      </c>
    </row>
    <row r="800" spans="1:27" x14ac:dyDescent="0.3">
      <c r="A800">
        <v>799</v>
      </c>
      <c r="B800" s="1">
        <v>42938</v>
      </c>
      <c r="C800">
        <v>63</v>
      </c>
      <c r="D800">
        <v>20</v>
      </c>
      <c r="E800">
        <v>18</v>
      </c>
      <c r="F800">
        <v>10</v>
      </c>
      <c r="G800">
        <v>14</v>
      </c>
      <c r="H800">
        <v>10</v>
      </c>
      <c r="I800">
        <v>63</v>
      </c>
      <c r="J800">
        <f t="shared" si="225"/>
        <v>46.33266946948514</v>
      </c>
      <c r="K800">
        <f t="shared" si="216"/>
        <v>277.7999070134328</v>
      </c>
      <c r="L800">
        <f t="shared" si="226"/>
        <v>50.652435412567804</v>
      </c>
      <c r="M800">
        <f t="shared" si="217"/>
        <v>152.4623512408096</v>
      </c>
      <c r="N800">
        <f t="shared" si="227"/>
        <v>53.320005235794369</v>
      </c>
      <c r="O800">
        <f t="shared" si="218"/>
        <v>93.702298635048436</v>
      </c>
      <c r="P800">
        <f t="shared" si="228"/>
        <v>54.795421455746023</v>
      </c>
      <c r="Q800">
        <f t="shared" si="219"/>
        <v>67.315109088832699</v>
      </c>
      <c r="R800">
        <f t="shared" si="229"/>
        <v>55.697930656974613</v>
      </c>
      <c r="S800">
        <f t="shared" si="220"/>
        <v>53.320216690351209</v>
      </c>
      <c r="T800">
        <f t="shared" si="230"/>
        <v>56.344651022292439</v>
      </c>
      <c r="U800">
        <f t="shared" si="221"/>
        <v>44.293670015073083</v>
      </c>
      <c r="V800">
        <f t="shared" si="231"/>
        <v>56.856669200246515</v>
      </c>
      <c r="W800">
        <f t="shared" si="222"/>
        <v>37.740513315199799</v>
      </c>
      <c r="X800">
        <f t="shared" si="232"/>
        <v>57.287889440021168</v>
      </c>
      <c r="Y800">
        <f t="shared" si="223"/>
        <v>32.62820704942169</v>
      </c>
      <c r="Z800">
        <f t="shared" si="233"/>
        <v>57.667889050512002</v>
      </c>
      <c r="AA800">
        <f t="shared" si="224"/>
        <v>28.431407177649795</v>
      </c>
    </row>
    <row r="801" spans="1:27" x14ac:dyDescent="0.3">
      <c r="A801">
        <v>800</v>
      </c>
      <c r="B801" s="1">
        <v>42939</v>
      </c>
      <c r="C801">
        <v>47</v>
      </c>
      <c r="D801">
        <v>39</v>
      </c>
      <c r="E801">
        <v>20</v>
      </c>
      <c r="F801">
        <v>13</v>
      </c>
      <c r="G801">
        <v>14</v>
      </c>
      <c r="H801">
        <v>10</v>
      </c>
      <c r="I801">
        <v>47</v>
      </c>
      <c r="J801">
        <f t="shared" si="225"/>
        <v>47.999402522536627</v>
      </c>
      <c r="K801">
        <f t="shared" si="216"/>
        <v>0.99880540205257362</v>
      </c>
      <c r="L801">
        <f t="shared" si="226"/>
        <v>53.121948330054245</v>
      </c>
      <c r="M801">
        <f t="shared" si="217"/>
        <v>37.478251355853956</v>
      </c>
      <c r="N801">
        <f t="shared" si="227"/>
        <v>56.224003665056053</v>
      </c>
      <c r="O801">
        <f t="shared" si="218"/>
        <v>85.082243612967488</v>
      </c>
      <c r="P801">
        <f t="shared" si="228"/>
        <v>58.077252873447613</v>
      </c>
      <c r="Q801">
        <f t="shared" si="219"/>
        <v>122.70553122230339</v>
      </c>
      <c r="R801">
        <f t="shared" si="229"/>
        <v>59.34896532848731</v>
      </c>
      <c r="S801">
        <f t="shared" si="220"/>
        <v>152.4969446841817</v>
      </c>
      <c r="T801">
        <f t="shared" si="230"/>
        <v>60.337860408916974</v>
      </c>
      <c r="U801">
        <f t="shared" si="221"/>
        <v>177.89852028775488</v>
      </c>
      <c r="V801">
        <f t="shared" si="231"/>
        <v>61.157000760073956</v>
      </c>
      <c r="W801">
        <f t="shared" si="222"/>
        <v>200.42067052073457</v>
      </c>
      <c r="X801">
        <f t="shared" si="232"/>
        <v>61.857577888004236</v>
      </c>
      <c r="Y801">
        <f t="shared" si="223"/>
        <v>220.74762069811243</v>
      </c>
      <c r="Z801">
        <f t="shared" si="233"/>
        <v>62.466788905051203</v>
      </c>
      <c r="AA801">
        <f t="shared" si="224"/>
        <v>239.22155903341499</v>
      </c>
    </row>
    <row r="802" spans="1:27" x14ac:dyDescent="0.3">
      <c r="A802">
        <v>801</v>
      </c>
      <c r="B802" s="1">
        <v>42940</v>
      </c>
      <c r="C802">
        <v>82</v>
      </c>
      <c r="D802">
        <v>35</v>
      </c>
      <c r="E802">
        <v>18</v>
      </c>
      <c r="F802">
        <v>7</v>
      </c>
      <c r="G802">
        <v>13</v>
      </c>
      <c r="H802">
        <v>10</v>
      </c>
      <c r="I802">
        <v>82</v>
      </c>
      <c r="J802">
        <f t="shared" si="225"/>
        <v>47.899462270282967</v>
      </c>
      <c r="K802">
        <f t="shared" si="216"/>
        <v>1162.8466734558549</v>
      </c>
      <c r="L802">
        <f t="shared" si="226"/>
        <v>51.897558664043395</v>
      </c>
      <c r="M802">
        <f t="shared" si="217"/>
        <v>906.15697438470886</v>
      </c>
      <c r="N802">
        <f t="shared" si="227"/>
        <v>53.456802565539235</v>
      </c>
      <c r="O802">
        <f t="shared" si="218"/>
        <v>814.71411978260767</v>
      </c>
      <c r="P802">
        <f t="shared" si="228"/>
        <v>53.646351724068566</v>
      </c>
      <c r="Q802">
        <f t="shared" si="219"/>
        <v>803.92937055522953</v>
      </c>
      <c r="R802">
        <f t="shared" si="229"/>
        <v>53.174482664243655</v>
      </c>
      <c r="S802">
        <f t="shared" si="220"/>
        <v>830.91044967398955</v>
      </c>
      <c r="T802">
        <f t="shared" si="230"/>
        <v>52.335144163566795</v>
      </c>
      <c r="U802">
        <f t="shared" si="221"/>
        <v>880.00367179636521</v>
      </c>
      <c r="V802">
        <f t="shared" si="231"/>
        <v>51.247100228022191</v>
      </c>
      <c r="W802">
        <f t="shared" si="222"/>
        <v>945.74084438531281</v>
      </c>
      <c r="X802">
        <f t="shared" si="232"/>
        <v>49.971515577600847</v>
      </c>
      <c r="Y802">
        <f t="shared" si="223"/>
        <v>1025.8238143958652</v>
      </c>
      <c r="Z802">
        <f t="shared" si="233"/>
        <v>48.54667889050512</v>
      </c>
      <c r="AA802">
        <f t="shared" si="224"/>
        <v>1119.1246932549757</v>
      </c>
    </row>
    <row r="803" spans="1:27" x14ac:dyDescent="0.3">
      <c r="A803">
        <v>802</v>
      </c>
      <c r="B803" s="1">
        <v>42941</v>
      </c>
      <c r="C803">
        <v>96</v>
      </c>
      <c r="D803">
        <v>29</v>
      </c>
      <c r="E803">
        <v>18</v>
      </c>
      <c r="F803">
        <v>19</v>
      </c>
      <c r="G803">
        <v>12</v>
      </c>
      <c r="H803">
        <v>10</v>
      </c>
      <c r="I803">
        <v>96</v>
      </c>
      <c r="J803">
        <f t="shared" si="225"/>
        <v>51.309516043254675</v>
      </c>
      <c r="K803">
        <f t="shared" si="216"/>
        <v>1997.2393562881114</v>
      </c>
      <c r="L803">
        <f t="shared" si="226"/>
        <v>57.918046931234727</v>
      </c>
      <c r="M803">
        <f t="shared" si="217"/>
        <v>1450.2351495316409</v>
      </c>
      <c r="N803">
        <f t="shared" si="227"/>
        <v>62.019761795877457</v>
      </c>
      <c r="O803">
        <f t="shared" si="218"/>
        <v>1154.6565884089091</v>
      </c>
      <c r="P803">
        <f t="shared" si="228"/>
        <v>64.987811034441137</v>
      </c>
      <c r="Q803">
        <f t="shared" si="219"/>
        <v>961.75586443553095</v>
      </c>
      <c r="R803">
        <f t="shared" si="229"/>
        <v>67.587241332121835</v>
      </c>
      <c r="S803">
        <f t="shared" si="220"/>
        <v>807.28485511908582</v>
      </c>
      <c r="T803">
        <f t="shared" si="230"/>
        <v>70.134057665426724</v>
      </c>
      <c r="U803">
        <f t="shared" si="221"/>
        <v>669.04697285547002</v>
      </c>
      <c r="V803">
        <f t="shared" si="231"/>
        <v>72.774130068406663</v>
      </c>
      <c r="W803">
        <f t="shared" si="222"/>
        <v>539.44103407929151</v>
      </c>
      <c r="X803">
        <f t="shared" si="232"/>
        <v>75.594303115520177</v>
      </c>
      <c r="Y803">
        <f t="shared" si="223"/>
        <v>416.3924653412696</v>
      </c>
      <c r="Z803">
        <f t="shared" si="233"/>
        <v>78.654667889050501</v>
      </c>
      <c r="AA803">
        <f t="shared" si="224"/>
        <v>300.86054603913584</v>
      </c>
    </row>
    <row r="804" spans="1:27" x14ac:dyDescent="0.3">
      <c r="A804">
        <v>803</v>
      </c>
      <c r="B804" s="1">
        <v>42953</v>
      </c>
      <c r="C804">
        <v>50</v>
      </c>
      <c r="D804">
        <v>21</v>
      </c>
      <c r="E804">
        <v>13</v>
      </c>
      <c r="F804">
        <v>17</v>
      </c>
      <c r="G804">
        <v>13</v>
      </c>
      <c r="H804">
        <v>10</v>
      </c>
      <c r="I804">
        <v>50</v>
      </c>
      <c r="J804">
        <f t="shared" si="225"/>
        <v>55.778564438929209</v>
      </c>
      <c r="K804">
        <f t="shared" si="216"/>
        <v>33.391806974857239</v>
      </c>
      <c r="L804">
        <f t="shared" si="226"/>
        <v>65.534437544987782</v>
      </c>
      <c r="M804">
        <f t="shared" si="217"/>
        <v>241.31874983912601</v>
      </c>
      <c r="N804">
        <f t="shared" si="227"/>
        <v>72.213833257114217</v>
      </c>
      <c r="O804">
        <f t="shared" si="218"/>
        <v>493.45438797487361</v>
      </c>
      <c r="P804">
        <f t="shared" si="228"/>
        <v>77.392686620664676</v>
      </c>
      <c r="Q804">
        <f t="shared" si="219"/>
        <v>750.35928029794161</v>
      </c>
      <c r="R804">
        <f t="shared" si="229"/>
        <v>81.793620666060917</v>
      </c>
      <c r="S804">
        <f t="shared" si="220"/>
        <v>1010.8343150573759</v>
      </c>
      <c r="T804">
        <f t="shared" si="230"/>
        <v>85.653623066170681</v>
      </c>
      <c r="U804">
        <f t="shared" si="221"/>
        <v>1271.180837744578</v>
      </c>
      <c r="V804">
        <f t="shared" si="231"/>
        <v>89.032239020521985</v>
      </c>
      <c r="W804">
        <f t="shared" si="222"/>
        <v>1523.515682955159</v>
      </c>
      <c r="X804">
        <f t="shared" si="232"/>
        <v>91.918860623104038</v>
      </c>
      <c r="Y804">
        <f t="shared" si="223"/>
        <v>1757.1908759392222</v>
      </c>
      <c r="Z804">
        <f t="shared" si="233"/>
        <v>94.265466788905059</v>
      </c>
      <c r="AA804">
        <f t="shared" si="224"/>
        <v>1959.4315500396567</v>
      </c>
    </row>
    <row r="805" spans="1:27" x14ac:dyDescent="0.3">
      <c r="A805">
        <v>804</v>
      </c>
      <c r="B805" s="1">
        <v>42954</v>
      </c>
      <c r="C805">
        <v>44</v>
      </c>
      <c r="D805">
        <v>22</v>
      </c>
      <c r="E805">
        <v>19</v>
      </c>
      <c r="F805">
        <v>12</v>
      </c>
      <c r="G805">
        <v>15</v>
      </c>
      <c r="H805">
        <v>10</v>
      </c>
      <c r="I805">
        <v>44</v>
      </c>
      <c r="J805">
        <f t="shared" si="225"/>
        <v>55.200707995036289</v>
      </c>
      <c r="K805">
        <f t="shared" si="216"/>
        <v>125.45585959006985</v>
      </c>
      <c r="L805">
        <f t="shared" si="226"/>
        <v>62.42755003599023</v>
      </c>
      <c r="M805">
        <f t="shared" si="217"/>
        <v>339.57460032892351</v>
      </c>
      <c r="N805">
        <f t="shared" si="227"/>
        <v>65.549683279979945</v>
      </c>
      <c r="O805">
        <f t="shared" si="218"/>
        <v>464.38884946744719</v>
      </c>
      <c r="P805">
        <f t="shared" si="228"/>
        <v>66.435611972398803</v>
      </c>
      <c r="Q805">
        <f t="shared" si="219"/>
        <v>503.35668457604453</v>
      </c>
      <c r="R805">
        <f t="shared" si="229"/>
        <v>65.896810333030459</v>
      </c>
      <c r="S805">
        <f t="shared" si="220"/>
        <v>479.47030276070944</v>
      </c>
      <c r="T805">
        <f t="shared" si="230"/>
        <v>64.261449226468272</v>
      </c>
      <c r="U805">
        <f t="shared" si="221"/>
        <v>410.52632475675176</v>
      </c>
      <c r="V805">
        <f t="shared" si="231"/>
        <v>61.709671706156598</v>
      </c>
      <c r="W805">
        <f t="shared" si="222"/>
        <v>313.63247193984358</v>
      </c>
      <c r="X805">
        <f t="shared" si="232"/>
        <v>58.383772124620805</v>
      </c>
      <c r="Y805">
        <f t="shared" si="223"/>
        <v>206.89290053301849</v>
      </c>
      <c r="Z805">
        <f t="shared" si="233"/>
        <v>54.426546678890503</v>
      </c>
      <c r="AA805">
        <f t="shared" si="224"/>
        <v>108.71287564708258</v>
      </c>
    </row>
    <row r="806" spans="1:27" x14ac:dyDescent="0.3">
      <c r="A806">
        <v>805</v>
      </c>
      <c r="B806" s="1">
        <v>42955</v>
      </c>
      <c r="C806">
        <v>44</v>
      </c>
      <c r="D806">
        <v>23</v>
      </c>
      <c r="E806">
        <v>18</v>
      </c>
      <c r="F806">
        <v>7</v>
      </c>
      <c r="G806">
        <v>14</v>
      </c>
      <c r="H806">
        <v>10</v>
      </c>
      <c r="I806">
        <v>44</v>
      </c>
      <c r="J806">
        <f t="shared" si="225"/>
        <v>54.08063719553266</v>
      </c>
      <c r="K806">
        <f t="shared" si="216"/>
        <v>101.61924626795657</v>
      </c>
      <c r="L806">
        <f t="shared" si="226"/>
        <v>58.742040028792189</v>
      </c>
      <c r="M806">
        <f t="shared" si="217"/>
        <v>217.32774421051121</v>
      </c>
      <c r="N806">
        <f t="shared" si="227"/>
        <v>59.084778295985956</v>
      </c>
      <c r="O806">
        <f t="shared" si="218"/>
        <v>227.55053623904897</v>
      </c>
      <c r="P806">
        <f t="shared" si="228"/>
        <v>57.461367183439279</v>
      </c>
      <c r="Q806">
        <f t="shared" si="219"/>
        <v>181.20840644737595</v>
      </c>
      <c r="R806">
        <f t="shared" si="229"/>
        <v>54.948405166515229</v>
      </c>
      <c r="S806">
        <f t="shared" si="220"/>
        <v>119.86757569017736</v>
      </c>
      <c r="T806">
        <f t="shared" si="230"/>
        <v>52.104579690587308</v>
      </c>
      <c r="U806">
        <f t="shared" si="221"/>
        <v>65.684211961080251</v>
      </c>
      <c r="V806">
        <f t="shared" si="231"/>
        <v>49.312901511846981</v>
      </c>
      <c r="W806">
        <f t="shared" si="222"/>
        <v>28.226922474585937</v>
      </c>
      <c r="X806">
        <f t="shared" si="232"/>
        <v>46.876754424924158</v>
      </c>
      <c r="Y806">
        <f t="shared" si="223"/>
        <v>8.2757160213207239</v>
      </c>
      <c r="Z806">
        <f t="shared" si="233"/>
        <v>45.042654667889053</v>
      </c>
      <c r="AA806">
        <f t="shared" si="224"/>
        <v>1.0871287564708316</v>
      </c>
    </row>
    <row r="807" spans="1:27" x14ac:dyDescent="0.3">
      <c r="A807">
        <v>806</v>
      </c>
      <c r="B807" s="1">
        <v>42956</v>
      </c>
      <c r="C807">
        <v>57</v>
      </c>
      <c r="D807">
        <v>29</v>
      </c>
      <c r="E807">
        <v>18</v>
      </c>
      <c r="F807">
        <v>19</v>
      </c>
      <c r="G807">
        <v>12</v>
      </c>
      <c r="H807">
        <v>10</v>
      </c>
      <c r="I807">
        <v>57</v>
      </c>
      <c r="J807">
        <f t="shared" si="225"/>
        <v>53.072573475979397</v>
      </c>
      <c r="K807">
        <f t="shared" si="216"/>
        <v>15.42467910158056</v>
      </c>
      <c r="L807">
        <f t="shared" si="226"/>
        <v>55.793632023033751</v>
      </c>
      <c r="M807">
        <f t="shared" si="217"/>
        <v>1.4553236958496392</v>
      </c>
      <c r="N807">
        <f t="shared" si="227"/>
        <v>54.559344807190172</v>
      </c>
      <c r="O807">
        <f t="shared" si="218"/>
        <v>5.9567977701895796</v>
      </c>
      <c r="P807">
        <f t="shared" si="228"/>
        <v>52.076820310063567</v>
      </c>
      <c r="Q807">
        <f t="shared" si="219"/>
        <v>24.237698259402588</v>
      </c>
      <c r="R807">
        <f t="shared" si="229"/>
        <v>49.474202583257615</v>
      </c>
      <c r="S807">
        <f t="shared" si="220"/>
        <v>56.637626757846363</v>
      </c>
      <c r="T807">
        <f t="shared" si="230"/>
        <v>47.241831876234926</v>
      </c>
      <c r="U807">
        <f t="shared" si="221"/>
        <v>95.221845131664793</v>
      </c>
      <c r="V807">
        <f t="shared" si="231"/>
        <v>45.593870453554089</v>
      </c>
      <c r="W807">
        <f t="shared" si="222"/>
        <v>130.09979123030641</v>
      </c>
      <c r="X807">
        <f t="shared" si="232"/>
        <v>44.575350884984829</v>
      </c>
      <c r="Y807">
        <f t="shared" si="223"/>
        <v>154.37190563124727</v>
      </c>
      <c r="Z807">
        <f t="shared" si="233"/>
        <v>44.104265466788902</v>
      </c>
      <c r="AA807">
        <f t="shared" si="224"/>
        <v>166.29996915105323</v>
      </c>
    </row>
    <row r="808" spans="1:27" x14ac:dyDescent="0.3">
      <c r="A808">
        <v>807</v>
      </c>
      <c r="B808" s="1">
        <v>42957</v>
      </c>
      <c r="C808">
        <v>50</v>
      </c>
      <c r="D808">
        <v>21</v>
      </c>
      <c r="E808">
        <v>14</v>
      </c>
      <c r="F808">
        <v>9</v>
      </c>
      <c r="G808">
        <v>12</v>
      </c>
      <c r="H808">
        <v>10</v>
      </c>
      <c r="I808">
        <v>50</v>
      </c>
      <c r="J808">
        <f t="shared" si="225"/>
        <v>53.46531612838146</v>
      </c>
      <c r="K808">
        <f t="shared" si="216"/>
        <v>12.00841586962067</v>
      </c>
      <c r="L808">
        <f t="shared" si="226"/>
        <v>56.034905618427004</v>
      </c>
      <c r="M808">
        <f t="shared" si="217"/>
        <v>36.42008582332182</v>
      </c>
      <c r="N808">
        <f t="shared" si="227"/>
        <v>55.291541365033112</v>
      </c>
      <c r="O808">
        <f t="shared" si="218"/>
        <v>28.000410017856488</v>
      </c>
      <c r="P808">
        <f t="shared" si="228"/>
        <v>54.046092186038138</v>
      </c>
      <c r="Q808">
        <f t="shared" si="219"/>
        <v>16.370861977918874</v>
      </c>
      <c r="R808">
        <f t="shared" si="229"/>
        <v>53.237101291628804</v>
      </c>
      <c r="S808">
        <f t="shared" si="220"/>
        <v>10.47882477226487</v>
      </c>
      <c r="T808">
        <f t="shared" si="230"/>
        <v>53.09673275049397</v>
      </c>
      <c r="U808">
        <f t="shared" si="221"/>
        <v>9.5897537279819502</v>
      </c>
      <c r="V808">
        <f t="shared" si="231"/>
        <v>53.578161136066228</v>
      </c>
      <c r="W808">
        <f t="shared" si="222"/>
        <v>12.803237115654762</v>
      </c>
      <c r="X808">
        <f t="shared" si="232"/>
        <v>54.515070176996964</v>
      </c>
      <c r="Y808">
        <f t="shared" si="223"/>
        <v>20.385858703207401</v>
      </c>
      <c r="Z808">
        <f t="shared" si="233"/>
        <v>55.710426546678896</v>
      </c>
      <c r="AA808">
        <f t="shared" si="224"/>
        <v>32.608971345015064</v>
      </c>
    </row>
    <row r="809" spans="1:27" x14ac:dyDescent="0.3">
      <c r="A809">
        <v>808</v>
      </c>
      <c r="B809" s="1">
        <v>42958</v>
      </c>
      <c r="C809">
        <v>46</v>
      </c>
      <c r="D809">
        <v>17</v>
      </c>
      <c r="E809">
        <v>19</v>
      </c>
      <c r="F809">
        <v>9</v>
      </c>
      <c r="G809">
        <v>13</v>
      </c>
      <c r="H809">
        <v>10</v>
      </c>
      <c r="I809">
        <v>46</v>
      </c>
      <c r="J809">
        <f t="shared" si="225"/>
        <v>53.118784515543318</v>
      </c>
      <c r="K809">
        <f t="shared" si="216"/>
        <v>50.67709297873931</v>
      </c>
      <c r="L809">
        <f t="shared" si="226"/>
        <v>54.827924494741609</v>
      </c>
      <c r="M809">
        <f t="shared" si="217"/>
        <v>77.932250884858888</v>
      </c>
      <c r="N809">
        <f t="shared" si="227"/>
        <v>53.704078955523173</v>
      </c>
      <c r="O809">
        <f t="shared" si="218"/>
        <v>59.35283255293502</v>
      </c>
      <c r="P809">
        <f t="shared" si="228"/>
        <v>52.427655311622878</v>
      </c>
      <c r="Q809">
        <f t="shared" si="219"/>
        <v>41.314752805033798</v>
      </c>
      <c r="R809">
        <f t="shared" si="229"/>
        <v>51.618550645814402</v>
      </c>
      <c r="S809">
        <f t="shared" si="220"/>
        <v>31.568111359581433</v>
      </c>
      <c r="T809">
        <f t="shared" si="230"/>
        <v>51.238693100197594</v>
      </c>
      <c r="U809">
        <f t="shared" si="221"/>
        <v>27.443905398057876</v>
      </c>
      <c r="V809">
        <f t="shared" si="231"/>
        <v>51.073448340819866</v>
      </c>
      <c r="W809">
        <f t="shared" si="222"/>
        <v>25.739878066967847</v>
      </c>
      <c r="X809">
        <f t="shared" si="232"/>
        <v>50.903014035399394</v>
      </c>
      <c r="Y809">
        <f t="shared" si="223"/>
        <v>24.039546631323454</v>
      </c>
      <c r="Z809">
        <f t="shared" si="233"/>
        <v>50.571042654667892</v>
      </c>
      <c r="AA809">
        <f t="shared" si="224"/>
        <v>20.894430950793286</v>
      </c>
    </row>
    <row r="810" spans="1:27" x14ac:dyDescent="0.3">
      <c r="A810">
        <v>809</v>
      </c>
      <c r="B810" s="1">
        <v>42959</v>
      </c>
      <c r="C810">
        <v>32</v>
      </c>
      <c r="D810">
        <v>26</v>
      </c>
      <c r="E810">
        <v>18</v>
      </c>
      <c r="F810">
        <v>10</v>
      </c>
      <c r="G810">
        <v>15</v>
      </c>
      <c r="H810">
        <v>10</v>
      </c>
      <c r="I810">
        <v>32</v>
      </c>
      <c r="J810">
        <f t="shared" si="225"/>
        <v>52.406906063988991</v>
      </c>
      <c r="K810">
        <f t="shared" si="216"/>
        <v>416.44181510447066</v>
      </c>
      <c r="L810">
        <f t="shared" si="226"/>
        <v>53.06233959579329</v>
      </c>
      <c r="M810">
        <f t="shared" si="217"/>
        <v>443.62214924852185</v>
      </c>
      <c r="N810">
        <f t="shared" si="227"/>
        <v>51.392855268866214</v>
      </c>
      <c r="O810">
        <f t="shared" si="218"/>
        <v>376.08283547919206</v>
      </c>
      <c r="P810">
        <f t="shared" si="228"/>
        <v>49.856593186973726</v>
      </c>
      <c r="Q810">
        <f t="shared" si="219"/>
        <v>318.85792024507646</v>
      </c>
      <c r="R810">
        <f t="shared" si="229"/>
        <v>48.809275322907197</v>
      </c>
      <c r="S810">
        <f t="shared" si="220"/>
        <v>282.55173688129685</v>
      </c>
      <c r="T810">
        <f t="shared" si="230"/>
        <v>48.095477240079035</v>
      </c>
      <c r="U810">
        <f t="shared" si="221"/>
        <v>259.06438758590224</v>
      </c>
      <c r="V810">
        <f t="shared" si="231"/>
        <v>47.522034502245958</v>
      </c>
      <c r="W810">
        <f t="shared" si="222"/>
        <v>240.93355508891392</v>
      </c>
      <c r="X810">
        <f t="shared" si="232"/>
        <v>46.980602807079883</v>
      </c>
      <c r="Y810">
        <f t="shared" si="223"/>
        <v>224.41846046348968</v>
      </c>
      <c r="Z810">
        <f t="shared" si="233"/>
        <v>46.457104265466789</v>
      </c>
      <c r="AA810">
        <f t="shared" si="224"/>
        <v>209.00786374257802</v>
      </c>
    </row>
    <row r="811" spans="1:27" x14ac:dyDescent="0.3">
      <c r="A811">
        <v>810</v>
      </c>
      <c r="B811" s="1">
        <v>42960</v>
      </c>
      <c r="C811">
        <v>60</v>
      </c>
      <c r="D811">
        <v>27</v>
      </c>
      <c r="E811">
        <v>18</v>
      </c>
      <c r="F811">
        <v>10</v>
      </c>
      <c r="G811">
        <v>15</v>
      </c>
      <c r="H811">
        <v>10</v>
      </c>
      <c r="I811">
        <v>60</v>
      </c>
      <c r="J811">
        <f t="shared" si="225"/>
        <v>50.366215457590094</v>
      </c>
      <c r="K811">
        <f t="shared" si="216"/>
        <v>92.809804609576034</v>
      </c>
      <c r="L811">
        <f t="shared" si="226"/>
        <v>48.849871676634635</v>
      </c>
      <c r="M811">
        <f t="shared" si="217"/>
        <v>124.32536162751452</v>
      </c>
      <c r="N811">
        <f t="shared" si="227"/>
        <v>45.57499868820635</v>
      </c>
      <c r="O811">
        <f t="shared" si="218"/>
        <v>208.08066284524853</v>
      </c>
      <c r="P811">
        <f t="shared" si="228"/>
        <v>42.713955912184232</v>
      </c>
      <c r="Q811">
        <f t="shared" si="219"/>
        <v>298.80732020591046</v>
      </c>
      <c r="R811">
        <f t="shared" si="229"/>
        <v>40.404637661453599</v>
      </c>
      <c r="S811">
        <f t="shared" si="220"/>
        <v>383.97822517892268</v>
      </c>
      <c r="T811">
        <f t="shared" si="230"/>
        <v>38.438190896031614</v>
      </c>
      <c r="U811">
        <f t="shared" si="221"/>
        <v>464.91161183597399</v>
      </c>
      <c r="V811">
        <f t="shared" si="231"/>
        <v>36.656610350673787</v>
      </c>
      <c r="W811">
        <f t="shared" si="222"/>
        <v>544.9138403202702</v>
      </c>
      <c r="X811">
        <f t="shared" si="232"/>
        <v>34.996120561415978</v>
      </c>
      <c r="Y811">
        <f t="shared" si="223"/>
        <v>625.19398697924487</v>
      </c>
      <c r="Z811">
        <f t="shared" si="233"/>
        <v>33.445710426546682</v>
      </c>
      <c r="AA811">
        <f t="shared" si="224"/>
        <v>705.13029475081157</v>
      </c>
    </row>
    <row r="812" spans="1:27" x14ac:dyDescent="0.3">
      <c r="A812">
        <v>811</v>
      </c>
      <c r="B812" s="1">
        <v>42961</v>
      </c>
      <c r="C812">
        <v>67</v>
      </c>
      <c r="D812">
        <v>16</v>
      </c>
      <c r="E812">
        <v>20</v>
      </c>
      <c r="F812">
        <v>7</v>
      </c>
      <c r="G812">
        <v>13</v>
      </c>
      <c r="H812">
        <v>10</v>
      </c>
      <c r="I812">
        <v>67</v>
      </c>
      <c r="J812">
        <f t="shared" si="225"/>
        <v>51.329593911831083</v>
      </c>
      <c r="K812">
        <f t="shared" si="216"/>
        <v>245.56162696812146</v>
      </c>
      <c r="L812">
        <f t="shared" si="226"/>
        <v>51.079897341307714</v>
      </c>
      <c r="M812">
        <f t="shared" si="217"/>
        <v>253.4496686633012</v>
      </c>
      <c r="N812">
        <f t="shared" si="227"/>
        <v>49.902499081744438</v>
      </c>
      <c r="O812">
        <f t="shared" si="218"/>
        <v>292.3245376497498</v>
      </c>
      <c r="P812">
        <f t="shared" si="228"/>
        <v>49.628373547310538</v>
      </c>
      <c r="Q812">
        <f t="shared" si="219"/>
        <v>301.77340561178028</v>
      </c>
      <c r="R812">
        <f t="shared" si="229"/>
        <v>50.202318830726796</v>
      </c>
      <c r="S812">
        <f t="shared" si="220"/>
        <v>282.16209266455559</v>
      </c>
      <c r="T812">
        <f t="shared" si="230"/>
        <v>51.375276358412648</v>
      </c>
      <c r="U812">
        <f t="shared" si="221"/>
        <v>244.13198887597872</v>
      </c>
      <c r="V812">
        <f t="shared" si="231"/>
        <v>52.996983105202141</v>
      </c>
      <c r="W812">
        <f t="shared" si="222"/>
        <v>196.08448215599429</v>
      </c>
      <c r="X812">
        <f t="shared" si="232"/>
        <v>54.999224112283194</v>
      </c>
      <c r="Y812">
        <f t="shared" si="223"/>
        <v>144.0186219072051</v>
      </c>
      <c r="Z812">
        <f t="shared" si="233"/>
        <v>57.344571042654664</v>
      </c>
      <c r="AA812">
        <f t="shared" si="224"/>
        <v>93.227308350342838</v>
      </c>
    </row>
    <row r="813" spans="1:27" x14ac:dyDescent="0.3">
      <c r="A813">
        <v>812</v>
      </c>
      <c r="B813" s="1">
        <v>42962</v>
      </c>
      <c r="C813">
        <v>46</v>
      </c>
      <c r="D813">
        <v>13</v>
      </c>
      <c r="E813">
        <v>19</v>
      </c>
      <c r="F813">
        <v>8</v>
      </c>
      <c r="G813">
        <v>14</v>
      </c>
      <c r="H813">
        <v>10</v>
      </c>
      <c r="I813">
        <v>46</v>
      </c>
      <c r="J813">
        <f t="shared" si="225"/>
        <v>52.896634520647979</v>
      </c>
      <c r="K813">
        <f t="shared" si="216"/>
        <v>47.563567711393375</v>
      </c>
      <c r="L813">
        <f t="shared" si="226"/>
        <v>54.263917873046175</v>
      </c>
      <c r="M813">
        <f t="shared" si="217"/>
        <v>68.292338612452014</v>
      </c>
      <c r="N813">
        <f t="shared" si="227"/>
        <v>55.031749357221102</v>
      </c>
      <c r="O813">
        <f t="shared" si="218"/>
        <v>81.572496451663795</v>
      </c>
      <c r="P813">
        <f t="shared" si="228"/>
        <v>56.577024128386327</v>
      </c>
      <c r="Q813">
        <f t="shared" si="219"/>
        <v>111.87343941246654</v>
      </c>
      <c r="R813">
        <f t="shared" si="229"/>
        <v>58.601159415363398</v>
      </c>
      <c r="S813">
        <f t="shared" si="220"/>
        <v>158.78921861140162</v>
      </c>
      <c r="T813">
        <f t="shared" si="230"/>
        <v>60.750110543365054</v>
      </c>
      <c r="U813">
        <f t="shared" si="221"/>
        <v>217.56576104148891</v>
      </c>
      <c r="V813">
        <f t="shared" si="231"/>
        <v>62.799094931560646</v>
      </c>
      <c r="W813">
        <f t="shared" si="222"/>
        <v>282.20959051958658</v>
      </c>
      <c r="X813">
        <f t="shared" si="232"/>
        <v>64.599844822456632</v>
      </c>
      <c r="Y813">
        <f t="shared" si="223"/>
        <v>345.95422741946675</v>
      </c>
      <c r="Z813">
        <f t="shared" si="233"/>
        <v>66.034457104265471</v>
      </c>
      <c r="AA813">
        <f t="shared" si="224"/>
        <v>401.37947146265321</v>
      </c>
    </row>
    <row r="814" spans="1:27" x14ac:dyDescent="0.3">
      <c r="A814">
        <v>813</v>
      </c>
      <c r="B814" s="1">
        <v>42963</v>
      </c>
      <c r="C814">
        <v>41</v>
      </c>
      <c r="D814">
        <v>15</v>
      </c>
      <c r="E814">
        <v>18</v>
      </c>
      <c r="F814">
        <v>8</v>
      </c>
      <c r="G814">
        <v>14</v>
      </c>
      <c r="H814">
        <v>10</v>
      </c>
      <c r="I814">
        <v>41</v>
      </c>
      <c r="J814">
        <f t="shared" si="225"/>
        <v>52.206971068583186</v>
      </c>
      <c r="K814">
        <f t="shared" si="216"/>
        <v>125.59620053206056</v>
      </c>
      <c r="L814">
        <f t="shared" si="226"/>
        <v>52.611134298436944</v>
      </c>
      <c r="M814">
        <f t="shared" si="217"/>
        <v>134.8184396963388</v>
      </c>
      <c r="N814">
        <f t="shared" si="227"/>
        <v>52.322224550054763</v>
      </c>
      <c r="O814">
        <f t="shared" si="218"/>
        <v>128.19276876186277</v>
      </c>
      <c r="P814">
        <f t="shared" si="228"/>
        <v>52.346214477031793</v>
      </c>
      <c r="Q814">
        <f t="shared" si="219"/>
        <v>128.73658295880585</v>
      </c>
      <c r="R814">
        <f t="shared" si="229"/>
        <v>52.300579707681699</v>
      </c>
      <c r="S814">
        <f t="shared" si="220"/>
        <v>127.7031017296674</v>
      </c>
      <c r="T814">
        <f t="shared" si="230"/>
        <v>51.900044217346021</v>
      </c>
      <c r="U814">
        <f t="shared" si="221"/>
        <v>118.81096394009845</v>
      </c>
      <c r="V814">
        <f t="shared" si="231"/>
        <v>51.039728479468195</v>
      </c>
      <c r="W814">
        <f t="shared" si="222"/>
        <v>100.79614794144476</v>
      </c>
      <c r="X814">
        <f t="shared" si="232"/>
        <v>49.719968964491329</v>
      </c>
      <c r="Y814">
        <f t="shared" si="223"/>
        <v>76.037858741691977</v>
      </c>
      <c r="Z814">
        <f t="shared" si="233"/>
        <v>48.003445710426547</v>
      </c>
      <c r="AA814">
        <f t="shared" si="224"/>
        <v>49.048251818892005</v>
      </c>
    </row>
    <row r="815" spans="1:27" x14ac:dyDescent="0.3">
      <c r="A815">
        <v>814</v>
      </c>
      <c r="B815" s="1">
        <v>42964</v>
      </c>
      <c r="C815">
        <v>48</v>
      </c>
      <c r="D815">
        <v>33</v>
      </c>
      <c r="E815">
        <v>18</v>
      </c>
      <c r="F815">
        <v>8</v>
      </c>
      <c r="G815">
        <v>13</v>
      </c>
      <c r="H815">
        <v>10</v>
      </c>
      <c r="I815">
        <v>48</v>
      </c>
      <c r="J815">
        <f t="shared" si="225"/>
        <v>51.086273961724871</v>
      </c>
      <c r="K815">
        <f t="shared" si="216"/>
        <v>9.525086966820929</v>
      </c>
      <c r="L815">
        <f t="shared" si="226"/>
        <v>50.288907438749561</v>
      </c>
      <c r="M815">
        <f t="shared" si="217"/>
        <v>5.2390972631630763</v>
      </c>
      <c r="N815">
        <f t="shared" si="227"/>
        <v>48.925557185038329</v>
      </c>
      <c r="O815">
        <f t="shared" si="218"/>
        <v>0.85665610277607573</v>
      </c>
      <c r="P815">
        <f t="shared" si="228"/>
        <v>47.807728686219079</v>
      </c>
      <c r="Q815">
        <f t="shared" si="219"/>
        <v>3.696825810304142E-2</v>
      </c>
      <c r="R815">
        <f t="shared" si="229"/>
        <v>46.650289853840846</v>
      </c>
      <c r="S815">
        <f t="shared" si="220"/>
        <v>1.821717478644965</v>
      </c>
      <c r="T815">
        <f t="shared" si="230"/>
        <v>45.360017686938406</v>
      </c>
      <c r="U815">
        <f t="shared" si="221"/>
        <v>6.9695066132780452</v>
      </c>
      <c r="V815">
        <f t="shared" si="231"/>
        <v>44.011918543840459</v>
      </c>
      <c r="W815">
        <f t="shared" si="222"/>
        <v>15.904793700963609</v>
      </c>
      <c r="X815">
        <f t="shared" si="232"/>
        <v>42.743993792898266</v>
      </c>
      <c r="Y815">
        <f t="shared" si="223"/>
        <v>27.625601249091957</v>
      </c>
      <c r="Z815">
        <f t="shared" si="233"/>
        <v>41.700344571042649</v>
      </c>
      <c r="AA815">
        <f t="shared" si="224"/>
        <v>39.685658523591826</v>
      </c>
    </row>
    <row r="816" spans="1:27" x14ac:dyDescent="0.3">
      <c r="A816">
        <v>815</v>
      </c>
      <c r="B816" s="1">
        <v>42965</v>
      </c>
      <c r="C816">
        <v>91</v>
      </c>
      <c r="D816">
        <v>28</v>
      </c>
      <c r="E816">
        <v>17</v>
      </c>
      <c r="F816">
        <v>13</v>
      </c>
      <c r="G816">
        <v>15</v>
      </c>
      <c r="H816">
        <v>10</v>
      </c>
      <c r="I816">
        <v>91</v>
      </c>
      <c r="J816">
        <f t="shared" si="225"/>
        <v>50.777646565552388</v>
      </c>
      <c r="K816">
        <f t="shared" si="216"/>
        <v>1617.8377158056196</v>
      </c>
      <c r="L816">
        <f t="shared" si="226"/>
        <v>49.831125950999656</v>
      </c>
      <c r="M816">
        <f t="shared" si="217"/>
        <v>1694.8761904624539</v>
      </c>
      <c r="N816">
        <f t="shared" si="227"/>
        <v>48.647890029526828</v>
      </c>
      <c r="O816">
        <f t="shared" si="218"/>
        <v>1793.7012189510531</v>
      </c>
      <c r="P816">
        <f t="shared" si="228"/>
        <v>47.884637211731444</v>
      </c>
      <c r="Q816">
        <f t="shared" si="219"/>
        <v>1858.9345083640128</v>
      </c>
      <c r="R816">
        <f t="shared" si="229"/>
        <v>47.325144926920423</v>
      </c>
      <c r="S816">
        <f t="shared" si="220"/>
        <v>1907.4929656545048</v>
      </c>
      <c r="T816">
        <f t="shared" si="230"/>
        <v>46.944007074775357</v>
      </c>
      <c r="U816">
        <f t="shared" si="221"/>
        <v>1940.9305126274439</v>
      </c>
      <c r="V816">
        <f t="shared" si="231"/>
        <v>46.803575563152137</v>
      </c>
      <c r="W816">
        <f t="shared" si="222"/>
        <v>1953.3239330020031</v>
      </c>
      <c r="X816">
        <f t="shared" si="232"/>
        <v>46.948798758579656</v>
      </c>
      <c r="Y816">
        <f t="shared" si="223"/>
        <v>1940.5083308121132</v>
      </c>
      <c r="Z816">
        <f t="shared" si="233"/>
        <v>47.370034457104268</v>
      </c>
      <c r="AA816">
        <f t="shared" si="224"/>
        <v>1903.5738932742688</v>
      </c>
    </row>
    <row r="817" spans="1:27" x14ac:dyDescent="0.3">
      <c r="A817">
        <v>816</v>
      </c>
      <c r="B817" s="1">
        <v>42966</v>
      </c>
      <c r="C817">
        <v>70</v>
      </c>
      <c r="D817">
        <v>29</v>
      </c>
      <c r="E817">
        <v>18</v>
      </c>
      <c r="F817">
        <v>19</v>
      </c>
      <c r="G817">
        <v>12</v>
      </c>
      <c r="H817">
        <v>10</v>
      </c>
      <c r="I817">
        <v>70</v>
      </c>
      <c r="J817">
        <f t="shared" si="225"/>
        <v>54.799881908997151</v>
      </c>
      <c r="K817">
        <f t="shared" si="216"/>
        <v>231.0435899804321</v>
      </c>
      <c r="L817">
        <f t="shared" si="226"/>
        <v>58.064900760799731</v>
      </c>
      <c r="M817">
        <f t="shared" si="217"/>
        <v>142.44659384955884</v>
      </c>
      <c r="N817">
        <f t="shared" si="227"/>
        <v>61.353523020668774</v>
      </c>
      <c r="O817">
        <f t="shared" si="218"/>
        <v>74.761564154104832</v>
      </c>
      <c r="P817">
        <f t="shared" si="228"/>
        <v>65.130782327038872</v>
      </c>
      <c r="Q817">
        <f t="shared" si="219"/>
        <v>23.709280746676978</v>
      </c>
      <c r="R817">
        <f t="shared" si="229"/>
        <v>69.162572463460208</v>
      </c>
      <c r="S817">
        <f t="shared" si="220"/>
        <v>0.70128487895510483</v>
      </c>
      <c r="T817">
        <f t="shared" si="230"/>
        <v>73.377602829910145</v>
      </c>
      <c r="U817">
        <f t="shared" si="221"/>
        <v>11.408200876617023</v>
      </c>
      <c r="V817">
        <f t="shared" si="231"/>
        <v>77.741072668945634</v>
      </c>
      <c r="W817">
        <f t="shared" si="222"/>
        <v>59.924206065897081</v>
      </c>
      <c r="X817">
        <f t="shared" si="232"/>
        <v>82.189759751715926</v>
      </c>
      <c r="Y817">
        <f t="shared" si="223"/>
        <v>148.5902428045535</v>
      </c>
      <c r="Z817">
        <f t="shared" si="233"/>
        <v>86.637003445710434</v>
      </c>
      <c r="AA817">
        <f t="shared" si="224"/>
        <v>276.78988365258084</v>
      </c>
    </row>
    <row r="818" spans="1:27" x14ac:dyDescent="0.3">
      <c r="A818">
        <v>817</v>
      </c>
      <c r="B818" s="1">
        <v>42968</v>
      </c>
      <c r="C818">
        <v>50</v>
      </c>
      <c r="D818">
        <v>25</v>
      </c>
      <c r="E818">
        <v>16</v>
      </c>
      <c r="F818">
        <v>2</v>
      </c>
      <c r="G818">
        <v>15</v>
      </c>
      <c r="H818">
        <v>10</v>
      </c>
      <c r="I818">
        <v>50</v>
      </c>
      <c r="J818">
        <f t="shared" si="225"/>
        <v>56.31989371809744</v>
      </c>
      <c r="K818">
        <f t="shared" si="216"/>
        <v>39.941056608047482</v>
      </c>
      <c r="L818">
        <f t="shared" si="226"/>
        <v>60.451920608639789</v>
      </c>
      <c r="M818">
        <f t="shared" si="217"/>
        <v>109.24264440930914</v>
      </c>
      <c r="N818">
        <f t="shared" si="227"/>
        <v>63.947466114468142</v>
      </c>
      <c r="O818">
        <f t="shared" si="218"/>
        <v>194.53181101423706</v>
      </c>
      <c r="P818">
        <f t="shared" si="228"/>
        <v>67.078469396223312</v>
      </c>
      <c r="Q818">
        <f t="shared" si="219"/>
        <v>291.67411691773628</v>
      </c>
      <c r="R818">
        <f t="shared" si="229"/>
        <v>69.581286231730104</v>
      </c>
      <c r="S818">
        <f t="shared" si="220"/>
        <v>383.42677048894291</v>
      </c>
      <c r="T818">
        <f t="shared" si="230"/>
        <v>71.351041131964053</v>
      </c>
      <c r="U818">
        <f t="shared" si="221"/>
        <v>455.86695741882079</v>
      </c>
      <c r="V818">
        <f t="shared" si="231"/>
        <v>72.322321800683696</v>
      </c>
      <c r="W818">
        <f t="shared" si="222"/>
        <v>498.2860505732786</v>
      </c>
      <c r="X818">
        <f t="shared" si="232"/>
        <v>72.437951950343177</v>
      </c>
      <c r="Y818">
        <f t="shared" si="223"/>
        <v>503.46168772590914</v>
      </c>
      <c r="Z818">
        <f t="shared" si="233"/>
        <v>71.663700344571041</v>
      </c>
      <c r="AA818">
        <f t="shared" si="224"/>
        <v>469.3159126193674</v>
      </c>
    </row>
    <row r="819" spans="1:27" x14ac:dyDescent="0.3">
      <c r="A819">
        <v>818</v>
      </c>
      <c r="B819" s="1">
        <v>42969</v>
      </c>
      <c r="C819">
        <v>62</v>
      </c>
      <c r="D819">
        <v>35</v>
      </c>
      <c r="E819">
        <v>18</v>
      </c>
      <c r="F819">
        <v>2</v>
      </c>
      <c r="G819">
        <v>16</v>
      </c>
      <c r="H819">
        <v>10</v>
      </c>
      <c r="I819">
        <v>62</v>
      </c>
      <c r="J819">
        <f t="shared" si="225"/>
        <v>55.687904346287695</v>
      </c>
      <c r="K819">
        <f t="shared" si="216"/>
        <v>39.842551541613773</v>
      </c>
      <c r="L819">
        <f t="shared" si="226"/>
        <v>58.361536486911831</v>
      </c>
      <c r="M819">
        <f t="shared" si="217"/>
        <v>13.238416736073901</v>
      </c>
      <c r="N819">
        <f t="shared" si="227"/>
        <v>59.763226280127697</v>
      </c>
      <c r="O819">
        <f t="shared" si="218"/>
        <v>5.0031566739113815</v>
      </c>
      <c r="P819">
        <f t="shared" si="228"/>
        <v>60.247081637733984</v>
      </c>
      <c r="Q819">
        <f t="shared" si="219"/>
        <v>3.0727227847693701</v>
      </c>
      <c r="R819">
        <f t="shared" si="229"/>
        <v>59.790643115865052</v>
      </c>
      <c r="S819">
        <f t="shared" si="220"/>
        <v>4.8812578414744863</v>
      </c>
      <c r="T819">
        <f t="shared" si="230"/>
        <v>58.540416452785621</v>
      </c>
      <c r="U819">
        <f t="shared" si="221"/>
        <v>11.968718320156425</v>
      </c>
      <c r="V819">
        <f t="shared" si="231"/>
        <v>56.69669654020511</v>
      </c>
      <c r="W819">
        <f t="shared" si="222"/>
        <v>28.125027586672449</v>
      </c>
      <c r="X819">
        <f t="shared" si="232"/>
        <v>54.487590390068632</v>
      </c>
      <c r="Y819">
        <f t="shared" si="223"/>
        <v>56.436298147389159</v>
      </c>
      <c r="Z819">
        <f t="shared" si="233"/>
        <v>52.166370034457103</v>
      </c>
      <c r="AA819">
        <f t="shared" si="224"/>
        <v>96.7002782992232</v>
      </c>
    </row>
    <row r="820" spans="1:27" x14ac:dyDescent="0.3">
      <c r="A820">
        <v>819</v>
      </c>
      <c r="B820" s="1">
        <v>42970</v>
      </c>
      <c r="C820">
        <v>82</v>
      </c>
      <c r="D820">
        <v>102</v>
      </c>
      <c r="E820">
        <v>498</v>
      </c>
      <c r="F820">
        <v>3</v>
      </c>
      <c r="G820">
        <v>15</v>
      </c>
      <c r="H820">
        <v>10</v>
      </c>
      <c r="I820">
        <v>498</v>
      </c>
      <c r="J820">
        <f t="shared" si="225"/>
        <v>56.319113911658931</v>
      </c>
      <c r="K820">
        <f t="shared" si="216"/>
        <v>195082.00513578212</v>
      </c>
      <c r="L820">
        <f t="shared" si="226"/>
        <v>59.089229189529469</v>
      </c>
      <c r="M820">
        <f t="shared" si="217"/>
        <v>192642.66473344137</v>
      </c>
      <c r="N820">
        <f t="shared" si="227"/>
        <v>60.434258396089376</v>
      </c>
      <c r="O820">
        <f t="shared" si="218"/>
        <v>191463.77822538029</v>
      </c>
      <c r="P820">
        <f t="shared" si="228"/>
        <v>60.948248982640393</v>
      </c>
      <c r="Q820">
        <f t="shared" si="219"/>
        <v>191014.2330673401</v>
      </c>
      <c r="R820">
        <f t="shared" si="229"/>
        <v>60.895321557932526</v>
      </c>
      <c r="S820">
        <f t="shared" si="220"/>
        <v>191060.49991594322</v>
      </c>
      <c r="T820">
        <f t="shared" si="230"/>
        <v>60.616166581114243</v>
      </c>
      <c r="U820">
        <f t="shared" si="221"/>
        <v>191304.61773619958</v>
      </c>
      <c r="V820">
        <f t="shared" si="231"/>
        <v>60.409008962061534</v>
      </c>
      <c r="W820">
        <f t="shared" si="222"/>
        <v>191485.87543756515</v>
      </c>
      <c r="X820">
        <f t="shared" si="232"/>
        <v>60.497518078013726</v>
      </c>
      <c r="Y820">
        <f t="shared" si="223"/>
        <v>191408.42168789791</v>
      </c>
      <c r="Z820">
        <f t="shared" si="233"/>
        <v>61.016637003445716</v>
      </c>
      <c r="AA820">
        <f t="shared" si="224"/>
        <v>190954.4595357783</v>
      </c>
    </row>
    <row r="821" spans="1:27" x14ac:dyDescent="0.3">
      <c r="A821">
        <v>820</v>
      </c>
      <c r="B821" s="1">
        <v>42971</v>
      </c>
      <c r="C821">
        <v>35</v>
      </c>
      <c r="D821">
        <v>53</v>
      </c>
      <c r="E821">
        <v>5</v>
      </c>
      <c r="F821">
        <v>1</v>
      </c>
      <c r="G821">
        <v>13</v>
      </c>
      <c r="H821">
        <v>10</v>
      </c>
      <c r="I821">
        <v>53</v>
      </c>
      <c r="J821">
        <f t="shared" si="225"/>
        <v>100.48720252049304</v>
      </c>
      <c r="K821">
        <f t="shared" si="216"/>
        <v>2255.0344032223206</v>
      </c>
      <c r="L821">
        <f t="shared" si="226"/>
        <v>146.87138335162359</v>
      </c>
      <c r="M821">
        <f t="shared" si="217"/>
        <v>8811.8366123474752</v>
      </c>
      <c r="N821">
        <f t="shared" si="227"/>
        <v>191.70398087726255</v>
      </c>
      <c r="O821">
        <f t="shared" si="218"/>
        <v>19238.794311200014</v>
      </c>
      <c r="P821">
        <f t="shared" si="228"/>
        <v>235.76894938958424</v>
      </c>
      <c r="Q821">
        <f t="shared" si="219"/>
        <v>33404.4888609724</v>
      </c>
      <c r="R821">
        <f t="shared" si="229"/>
        <v>279.44766077896628</v>
      </c>
      <c r="S821">
        <f t="shared" si="220"/>
        <v>51278.543072265784</v>
      </c>
      <c r="T821">
        <f t="shared" si="230"/>
        <v>323.04646663244569</v>
      </c>
      <c r="U821">
        <f t="shared" si="221"/>
        <v>72925.094140668603</v>
      </c>
      <c r="V821">
        <f t="shared" si="231"/>
        <v>366.72270268861843</v>
      </c>
      <c r="W821">
        <f t="shared" si="222"/>
        <v>98421.934182251265</v>
      </c>
      <c r="X821">
        <f t="shared" si="232"/>
        <v>410.49950361560275</v>
      </c>
      <c r="Y821">
        <f t="shared" si="223"/>
        <v>127805.89508540236</v>
      </c>
      <c r="Z821">
        <f t="shared" si="233"/>
        <v>454.30166370034453</v>
      </c>
      <c r="AA821">
        <f t="shared" si="224"/>
        <v>161043.02528866442</v>
      </c>
    </row>
    <row r="822" spans="1:27" x14ac:dyDescent="0.3">
      <c r="A822">
        <v>821</v>
      </c>
      <c r="B822" s="1">
        <v>42972</v>
      </c>
      <c r="C822">
        <v>90</v>
      </c>
      <c r="D822">
        <v>18</v>
      </c>
      <c r="E822">
        <v>18</v>
      </c>
      <c r="F822">
        <v>19</v>
      </c>
      <c r="G822">
        <v>14</v>
      </c>
      <c r="H822">
        <v>10</v>
      </c>
      <c r="I822">
        <v>90</v>
      </c>
      <c r="J822">
        <f t="shared" si="225"/>
        <v>95.738482268443732</v>
      </c>
      <c r="K822">
        <f t="shared" si="216"/>
        <v>32.930178745243126</v>
      </c>
      <c r="L822">
        <f t="shared" si="226"/>
        <v>128.09710668129887</v>
      </c>
      <c r="M822">
        <f t="shared" si="217"/>
        <v>1451.3895374862668</v>
      </c>
      <c r="N822">
        <f t="shared" si="227"/>
        <v>150.09278661408379</v>
      </c>
      <c r="O822">
        <f t="shared" si="218"/>
        <v>3611.1430030458082</v>
      </c>
      <c r="P822">
        <f t="shared" si="228"/>
        <v>162.66136963375055</v>
      </c>
      <c r="Q822">
        <f t="shared" si="219"/>
        <v>5279.674637052527</v>
      </c>
      <c r="R822">
        <f t="shared" si="229"/>
        <v>166.22383038948314</v>
      </c>
      <c r="S822">
        <f t="shared" si="220"/>
        <v>5810.0723192446931</v>
      </c>
      <c r="T822">
        <f t="shared" si="230"/>
        <v>161.01858665297829</v>
      </c>
      <c r="U822">
        <f t="shared" si="221"/>
        <v>5043.6396501865856</v>
      </c>
      <c r="V822">
        <f t="shared" si="231"/>
        <v>147.11681080658553</v>
      </c>
      <c r="W822">
        <f t="shared" si="222"/>
        <v>3262.3300767152859</v>
      </c>
      <c r="X822">
        <f t="shared" si="232"/>
        <v>124.49990072312053</v>
      </c>
      <c r="Y822">
        <f t="shared" si="223"/>
        <v>1190.2431499051727</v>
      </c>
      <c r="Z822">
        <f t="shared" si="233"/>
        <v>93.130166370034445</v>
      </c>
      <c r="AA822">
        <f t="shared" si="224"/>
        <v>9.797941504094613</v>
      </c>
    </row>
    <row r="823" spans="1:27" x14ac:dyDescent="0.3">
      <c r="A823">
        <v>822</v>
      </c>
      <c r="B823" s="1">
        <v>42973</v>
      </c>
      <c r="C823">
        <v>57</v>
      </c>
      <c r="D823">
        <v>21</v>
      </c>
      <c r="E823">
        <v>18</v>
      </c>
      <c r="F823">
        <v>19</v>
      </c>
      <c r="G823">
        <v>14</v>
      </c>
      <c r="H823">
        <v>10</v>
      </c>
      <c r="I823">
        <v>57</v>
      </c>
      <c r="J823">
        <f t="shared" si="225"/>
        <v>95.164634041599356</v>
      </c>
      <c r="K823">
        <f t="shared" si="216"/>
        <v>1456.5392915292043</v>
      </c>
      <c r="L823">
        <f t="shared" si="226"/>
        <v>120.47768534503911</v>
      </c>
      <c r="M823">
        <f t="shared" si="217"/>
        <v>4029.4165367637925</v>
      </c>
      <c r="N823">
        <f t="shared" si="227"/>
        <v>132.06495062985863</v>
      </c>
      <c r="O823">
        <f t="shared" si="218"/>
        <v>5634.7468130631132</v>
      </c>
      <c r="P823">
        <f t="shared" si="228"/>
        <v>133.59682178025031</v>
      </c>
      <c r="Q823">
        <f t="shared" si="219"/>
        <v>5867.073106835428</v>
      </c>
      <c r="R823">
        <f t="shared" si="229"/>
        <v>128.11191519474158</v>
      </c>
      <c r="S823">
        <f t="shared" si="220"/>
        <v>5056.9044826641193</v>
      </c>
      <c r="T823">
        <f t="shared" si="230"/>
        <v>118.40743466119132</v>
      </c>
      <c r="U823">
        <f t="shared" si="221"/>
        <v>3770.873031668481</v>
      </c>
      <c r="V823">
        <f t="shared" si="231"/>
        <v>107.13504324197567</v>
      </c>
      <c r="W823">
        <f t="shared" si="222"/>
        <v>2513.5225608747701</v>
      </c>
      <c r="X823">
        <f t="shared" si="232"/>
        <v>96.899980144624095</v>
      </c>
      <c r="Y823">
        <f t="shared" si="223"/>
        <v>1592.008415541397</v>
      </c>
      <c r="Z823">
        <f t="shared" si="233"/>
        <v>90.313016637003443</v>
      </c>
      <c r="AA823">
        <f t="shared" si="224"/>
        <v>1109.7570774572682</v>
      </c>
    </row>
    <row r="824" spans="1:27" x14ac:dyDescent="0.3">
      <c r="A824">
        <v>823</v>
      </c>
      <c r="B824" s="1">
        <v>42974</v>
      </c>
      <c r="C824">
        <v>58</v>
      </c>
      <c r="D824">
        <v>19</v>
      </c>
      <c r="E824">
        <v>18</v>
      </c>
      <c r="F824">
        <v>19</v>
      </c>
      <c r="G824">
        <v>14</v>
      </c>
      <c r="H824">
        <v>10</v>
      </c>
      <c r="I824">
        <v>58</v>
      </c>
      <c r="J824">
        <f t="shared" si="225"/>
        <v>91.348170637439424</v>
      </c>
      <c r="K824">
        <f t="shared" si="216"/>
        <v>1112.100484863777</v>
      </c>
      <c r="L824">
        <f t="shared" si="226"/>
        <v>107.78214827603129</v>
      </c>
      <c r="M824">
        <f t="shared" si="217"/>
        <v>2478.2622869767656</v>
      </c>
      <c r="N824">
        <f t="shared" si="227"/>
        <v>109.54546544090103</v>
      </c>
      <c r="O824">
        <f t="shared" si="218"/>
        <v>2656.9350075191219</v>
      </c>
      <c r="P824">
        <f t="shared" si="228"/>
        <v>102.95809306815018</v>
      </c>
      <c r="Q824">
        <f t="shared" si="219"/>
        <v>2021.2301323244531</v>
      </c>
      <c r="R824">
        <f t="shared" si="229"/>
        <v>92.555957597370792</v>
      </c>
      <c r="S824">
        <f t="shared" si="220"/>
        <v>1194.1142054712882</v>
      </c>
      <c r="T824">
        <f t="shared" si="230"/>
        <v>81.562973864476533</v>
      </c>
      <c r="U824">
        <f t="shared" si="221"/>
        <v>555.21373733800419</v>
      </c>
      <c r="V824">
        <f t="shared" si="231"/>
        <v>72.040512972592694</v>
      </c>
      <c r="W824">
        <f t="shared" si="222"/>
        <v>197.13600453354374</v>
      </c>
      <c r="X824">
        <f t="shared" si="232"/>
        <v>64.979996028924816</v>
      </c>
      <c r="Y824">
        <f t="shared" si="223"/>
        <v>48.720344563806201</v>
      </c>
      <c r="Z824">
        <f t="shared" si="233"/>
        <v>60.331301663700344</v>
      </c>
      <c r="AA824">
        <f t="shared" si="224"/>
        <v>5.4349674471719931</v>
      </c>
    </row>
    <row r="825" spans="1:27" x14ac:dyDescent="0.3">
      <c r="A825">
        <v>824</v>
      </c>
      <c r="B825" s="1">
        <v>42975</v>
      </c>
      <c r="C825">
        <v>51</v>
      </c>
      <c r="D825">
        <v>12</v>
      </c>
      <c r="E825">
        <v>18</v>
      </c>
      <c r="F825">
        <v>19</v>
      </c>
      <c r="G825">
        <v>14</v>
      </c>
      <c r="H825">
        <v>10</v>
      </c>
      <c r="I825">
        <v>51</v>
      </c>
      <c r="J825">
        <f t="shared" si="225"/>
        <v>88.013353573695483</v>
      </c>
      <c r="K825">
        <f t="shared" si="216"/>
        <v>1369.9883427713962</v>
      </c>
      <c r="L825">
        <f t="shared" si="226"/>
        <v>97.825718620825029</v>
      </c>
      <c r="M825">
        <f t="shared" si="217"/>
        <v>2192.6479243566801</v>
      </c>
      <c r="N825">
        <f t="shared" si="227"/>
        <v>94.081825808630725</v>
      </c>
      <c r="O825">
        <f t="shared" si="218"/>
        <v>1856.0437150052005</v>
      </c>
      <c r="P825">
        <f t="shared" si="228"/>
        <v>84.974855840890115</v>
      </c>
      <c r="Q825">
        <f t="shared" si="219"/>
        <v>1154.2908294092651</v>
      </c>
      <c r="R825">
        <f t="shared" si="229"/>
        <v>75.277978798685396</v>
      </c>
      <c r="S825">
        <f t="shared" si="220"/>
        <v>589.42025454941756</v>
      </c>
      <c r="T825">
        <f t="shared" si="230"/>
        <v>67.425189545790602</v>
      </c>
      <c r="U825">
        <f t="shared" si="221"/>
        <v>269.78685161514886</v>
      </c>
      <c r="V825">
        <f t="shared" si="231"/>
        <v>62.212153891777803</v>
      </c>
      <c r="W825">
        <f t="shared" si="222"/>
        <v>125.71239489290812</v>
      </c>
      <c r="X825">
        <f t="shared" si="232"/>
        <v>59.395999205784968</v>
      </c>
      <c r="Y825">
        <f t="shared" si="223"/>
        <v>70.492802663541809</v>
      </c>
      <c r="Z825">
        <f t="shared" si="233"/>
        <v>58.233130166370039</v>
      </c>
      <c r="AA825">
        <f t="shared" si="224"/>
        <v>52.318172003652265</v>
      </c>
    </row>
    <row r="826" spans="1:27" x14ac:dyDescent="0.3">
      <c r="A826">
        <v>825</v>
      </c>
      <c r="B826" s="1">
        <v>42976</v>
      </c>
      <c r="C826">
        <v>38</v>
      </c>
      <c r="D826">
        <v>13</v>
      </c>
      <c r="E826">
        <v>18</v>
      </c>
      <c r="F826">
        <v>19</v>
      </c>
      <c r="G826">
        <v>14</v>
      </c>
      <c r="H826">
        <v>10</v>
      </c>
      <c r="I826">
        <v>38</v>
      </c>
      <c r="J826">
        <f t="shared" si="225"/>
        <v>84.312018216325924</v>
      </c>
      <c r="K826">
        <f t="shared" si="216"/>
        <v>2144.8030312693045</v>
      </c>
      <c r="L826">
        <f t="shared" si="226"/>
        <v>88.460574896660034</v>
      </c>
      <c r="M826">
        <f t="shared" si="217"/>
        <v>2546.2696189014368</v>
      </c>
      <c r="N826">
        <f t="shared" si="227"/>
        <v>81.157278066041499</v>
      </c>
      <c r="O826">
        <f t="shared" si="218"/>
        <v>1862.5506500696267</v>
      </c>
      <c r="P826">
        <f t="shared" si="228"/>
        <v>71.384913504534069</v>
      </c>
      <c r="Q826">
        <f t="shared" si="219"/>
        <v>1114.5524497052213</v>
      </c>
      <c r="R826">
        <f t="shared" si="229"/>
        <v>63.138989399342698</v>
      </c>
      <c r="S826">
        <f t="shared" si="220"/>
        <v>631.96878802026458</v>
      </c>
      <c r="T826">
        <f t="shared" si="230"/>
        <v>57.570075818316241</v>
      </c>
      <c r="U826">
        <f t="shared" si="221"/>
        <v>382.98786753464606</v>
      </c>
      <c r="V826">
        <f t="shared" si="231"/>
        <v>54.363646167533339</v>
      </c>
      <c r="W826">
        <f t="shared" si="222"/>
        <v>267.76891589622852</v>
      </c>
      <c r="X826">
        <f t="shared" si="232"/>
        <v>52.679199841156994</v>
      </c>
      <c r="Y826">
        <f t="shared" si="223"/>
        <v>215.4789079766235</v>
      </c>
      <c r="Z826">
        <f t="shared" si="233"/>
        <v>51.723313016637</v>
      </c>
      <c r="AA826">
        <f t="shared" si="224"/>
        <v>188.32932015259851</v>
      </c>
    </row>
    <row r="827" spans="1:27" x14ac:dyDescent="0.3">
      <c r="A827">
        <v>826</v>
      </c>
      <c r="B827" s="1">
        <v>42977</v>
      </c>
      <c r="C827">
        <v>39</v>
      </c>
      <c r="D827">
        <v>29</v>
      </c>
      <c r="E827">
        <v>18</v>
      </c>
      <c r="F827">
        <v>19</v>
      </c>
      <c r="G827">
        <v>15</v>
      </c>
      <c r="H827">
        <v>10</v>
      </c>
      <c r="I827">
        <v>39</v>
      </c>
      <c r="J827">
        <f t="shared" si="225"/>
        <v>79.680816394693338</v>
      </c>
      <c r="K827">
        <f t="shared" si="216"/>
        <v>1654.9288225387502</v>
      </c>
      <c r="L827">
        <f t="shared" si="226"/>
        <v>78.368459917328025</v>
      </c>
      <c r="M827">
        <f t="shared" si="217"/>
        <v>1549.8756362622632</v>
      </c>
      <c r="N827">
        <f t="shared" si="227"/>
        <v>68.210094646229052</v>
      </c>
      <c r="O827">
        <f t="shared" si="218"/>
        <v>853.22962924165915</v>
      </c>
      <c r="P827">
        <f t="shared" si="228"/>
        <v>58.030948102720444</v>
      </c>
      <c r="Q827">
        <f t="shared" si="219"/>
        <v>362.17698568843889</v>
      </c>
      <c r="R827">
        <f t="shared" si="229"/>
        <v>50.569494699671353</v>
      </c>
      <c r="S827">
        <f t="shared" si="220"/>
        <v>133.85320760572353</v>
      </c>
      <c r="T827">
        <f t="shared" si="230"/>
        <v>45.828030327326502</v>
      </c>
      <c r="U827">
        <f t="shared" si="221"/>
        <v>46.621998150890455</v>
      </c>
      <c r="V827">
        <f t="shared" si="231"/>
        <v>42.909093850260007</v>
      </c>
      <c r="W827">
        <f t="shared" si="222"/>
        <v>15.281014730140605</v>
      </c>
      <c r="X827">
        <f t="shared" si="232"/>
        <v>40.935839968231399</v>
      </c>
      <c r="Y827">
        <f t="shared" si="223"/>
        <v>3.7474763826021427</v>
      </c>
      <c r="Z827">
        <f t="shared" si="233"/>
        <v>39.372331301663699</v>
      </c>
      <c r="AA827">
        <f t="shared" si="224"/>
        <v>0.13863059819858467</v>
      </c>
    </row>
    <row r="828" spans="1:27" x14ac:dyDescent="0.3">
      <c r="A828">
        <v>827</v>
      </c>
      <c r="B828" s="1">
        <v>42978</v>
      </c>
      <c r="C828">
        <v>79</v>
      </c>
      <c r="D828">
        <v>21</v>
      </c>
      <c r="E828">
        <v>18</v>
      </c>
      <c r="F828">
        <v>19</v>
      </c>
      <c r="G828">
        <v>15</v>
      </c>
      <c r="H828">
        <v>10</v>
      </c>
      <c r="I828">
        <v>79</v>
      </c>
      <c r="J828">
        <f t="shared" si="225"/>
        <v>75.612734755224011</v>
      </c>
      <c r="K828">
        <f t="shared" si="216"/>
        <v>11.473565838467341</v>
      </c>
      <c r="L828">
        <f t="shared" si="226"/>
        <v>70.49476793386242</v>
      </c>
      <c r="M828">
        <f t="shared" si="217"/>
        <v>72.338972498854929</v>
      </c>
      <c r="N828">
        <f t="shared" si="227"/>
        <v>59.447066252360329</v>
      </c>
      <c r="O828">
        <f t="shared" si="218"/>
        <v>382.31721813958632</v>
      </c>
      <c r="P828">
        <f t="shared" si="228"/>
        <v>50.418568861632266</v>
      </c>
      <c r="Q828">
        <f t="shared" si="219"/>
        <v>816.89820591725663</v>
      </c>
      <c r="R828">
        <f t="shared" si="229"/>
        <v>44.784747349835676</v>
      </c>
      <c r="S828">
        <f t="shared" si="220"/>
        <v>1170.6835139145767</v>
      </c>
      <c r="T828">
        <f t="shared" si="230"/>
        <v>41.731212130930601</v>
      </c>
      <c r="U828">
        <f t="shared" si="221"/>
        <v>1388.9625492296943</v>
      </c>
      <c r="V828">
        <f t="shared" si="231"/>
        <v>40.172728155078005</v>
      </c>
      <c r="W828">
        <f t="shared" si="222"/>
        <v>1507.5570389194722</v>
      </c>
      <c r="X828">
        <f t="shared" si="232"/>
        <v>39.38716799364628</v>
      </c>
      <c r="Y828">
        <f t="shared" si="223"/>
        <v>1569.1764595636016</v>
      </c>
      <c r="Z828">
        <f t="shared" si="233"/>
        <v>39.037233130166371</v>
      </c>
      <c r="AA828">
        <f t="shared" si="224"/>
        <v>1597.0227358926722</v>
      </c>
    </row>
    <row r="829" spans="1:27" x14ac:dyDescent="0.3">
      <c r="A829">
        <v>828</v>
      </c>
      <c r="B829" s="1">
        <v>42979</v>
      </c>
      <c r="C829">
        <v>58</v>
      </c>
      <c r="D829">
        <v>14</v>
      </c>
      <c r="E829">
        <v>18</v>
      </c>
      <c r="F829">
        <v>19</v>
      </c>
      <c r="G829">
        <v>15</v>
      </c>
      <c r="H829">
        <v>10</v>
      </c>
      <c r="I829">
        <v>58</v>
      </c>
      <c r="J829">
        <f t="shared" si="225"/>
        <v>75.951461279701618</v>
      </c>
      <c r="K829">
        <f t="shared" si="216"/>
        <v>322.25496207662644</v>
      </c>
      <c r="L829">
        <f t="shared" si="226"/>
        <v>72.195814347089936</v>
      </c>
      <c r="M829">
        <f t="shared" si="217"/>
        <v>201.52114497704446</v>
      </c>
      <c r="N829">
        <f t="shared" si="227"/>
        <v>65.312946376652221</v>
      </c>
      <c r="O829">
        <f t="shared" si="218"/>
        <v>53.479184707790843</v>
      </c>
      <c r="P829">
        <f t="shared" si="228"/>
        <v>61.851141316979358</v>
      </c>
      <c r="Q829">
        <f t="shared" si="219"/>
        <v>14.831289443345508</v>
      </c>
      <c r="R829">
        <f t="shared" si="229"/>
        <v>61.892373674917835</v>
      </c>
      <c r="S829">
        <f t="shared" si="220"/>
        <v>15.150572825193368</v>
      </c>
      <c r="T829">
        <f t="shared" si="230"/>
        <v>64.092484852372237</v>
      </c>
      <c r="U829">
        <f t="shared" si="221"/>
        <v>37.118371676385166</v>
      </c>
      <c r="V829">
        <f t="shared" si="231"/>
        <v>67.351818446523396</v>
      </c>
      <c r="W829">
        <f t="shared" si="222"/>
        <v>87.456508256735262</v>
      </c>
      <c r="X829">
        <f t="shared" si="232"/>
        <v>71.077433598729257</v>
      </c>
      <c r="Y829">
        <f t="shared" si="223"/>
        <v>171.01926952917285</v>
      </c>
      <c r="Z829">
        <f t="shared" si="233"/>
        <v>75.00372331301665</v>
      </c>
      <c r="AA829">
        <f t="shared" si="224"/>
        <v>289.12660650562589</v>
      </c>
    </row>
    <row r="830" spans="1:27" x14ac:dyDescent="0.3">
      <c r="A830">
        <v>829</v>
      </c>
      <c r="B830" s="1">
        <v>42980</v>
      </c>
      <c r="C830">
        <v>45</v>
      </c>
      <c r="D830">
        <v>12</v>
      </c>
      <c r="E830">
        <v>18</v>
      </c>
      <c r="F830">
        <v>19</v>
      </c>
      <c r="G830">
        <v>14</v>
      </c>
      <c r="H830">
        <v>10</v>
      </c>
      <c r="I830">
        <v>45</v>
      </c>
      <c r="J830">
        <f t="shared" si="225"/>
        <v>74.156315151731462</v>
      </c>
      <c r="K830">
        <f t="shared" si="216"/>
        <v>850.09071322708564</v>
      </c>
      <c r="L830">
        <f t="shared" si="226"/>
        <v>69.35665147767196</v>
      </c>
      <c r="M830">
        <f t="shared" si="217"/>
        <v>593.24647120477971</v>
      </c>
      <c r="N830">
        <f t="shared" si="227"/>
        <v>63.119062463656547</v>
      </c>
      <c r="O830">
        <f t="shared" si="218"/>
        <v>328.30042456188767</v>
      </c>
      <c r="P830">
        <f t="shared" si="228"/>
        <v>60.310684790187615</v>
      </c>
      <c r="Q830">
        <f t="shared" si="219"/>
        <v>234.41706874448238</v>
      </c>
      <c r="R830">
        <f t="shared" si="229"/>
        <v>59.946186837458917</v>
      </c>
      <c r="S830">
        <f t="shared" si="220"/>
        <v>223.38850098023019</v>
      </c>
      <c r="T830">
        <f t="shared" si="230"/>
        <v>60.436993940948895</v>
      </c>
      <c r="U830">
        <f t="shared" si="221"/>
        <v>238.3007819328929</v>
      </c>
      <c r="V830">
        <f t="shared" si="231"/>
        <v>60.805545533957016</v>
      </c>
      <c r="W830">
        <f t="shared" si="222"/>
        <v>249.81526962598858</v>
      </c>
      <c r="X830">
        <f t="shared" si="232"/>
        <v>60.615486719745853</v>
      </c>
      <c r="Y830">
        <f t="shared" si="223"/>
        <v>243.84342549455909</v>
      </c>
      <c r="Z830">
        <f t="shared" si="233"/>
        <v>59.700372331301665</v>
      </c>
      <c r="AA830">
        <f t="shared" si="224"/>
        <v>216.10094667889956</v>
      </c>
    </row>
    <row r="831" spans="1:27" x14ac:dyDescent="0.3">
      <c r="A831">
        <v>830</v>
      </c>
      <c r="B831" s="1">
        <v>42981</v>
      </c>
      <c r="C831">
        <v>39</v>
      </c>
      <c r="D831">
        <v>24</v>
      </c>
      <c r="E831">
        <v>18</v>
      </c>
      <c r="F831">
        <v>19</v>
      </c>
      <c r="G831">
        <v>15</v>
      </c>
      <c r="H831">
        <v>10</v>
      </c>
      <c r="I831">
        <v>39</v>
      </c>
      <c r="J831">
        <f t="shared" si="225"/>
        <v>71.240683636558316</v>
      </c>
      <c r="K831">
        <f t="shared" si="216"/>
        <v>1039.4616813526391</v>
      </c>
      <c r="L831">
        <f t="shared" si="226"/>
        <v>64.485321182137568</v>
      </c>
      <c r="M831">
        <f t="shared" si="217"/>
        <v>649.50159575670978</v>
      </c>
      <c r="N831">
        <f t="shared" si="227"/>
        <v>57.683343724559577</v>
      </c>
      <c r="O831">
        <f t="shared" si="218"/>
        <v>349.06733273003977</v>
      </c>
      <c r="P831">
        <f t="shared" si="228"/>
        <v>54.186410874112568</v>
      </c>
      <c r="Q831">
        <f t="shared" si="219"/>
        <v>230.62707523736444</v>
      </c>
      <c r="R831">
        <f t="shared" si="229"/>
        <v>52.473093418729462</v>
      </c>
      <c r="S831">
        <f t="shared" si="220"/>
        <v>181.52424626981116</v>
      </c>
      <c r="T831">
        <f t="shared" si="230"/>
        <v>51.174797576379561</v>
      </c>
      <c r="U831">
        <f t="shared" si="221"/>
        <v>148.22569602581763</v>
      </c>
      <c r="V831">
        <f t="shared" si="231"/>
        <v>49.741663660187101</v>
      </c>
      <c r="W831">
        <f t="shared" si="222"/>
        <v>115.38333818858413</v>
      </c>
      <c r="X831">
        <f t="shared" si="232"/>
        <v>48.123097343949169</v>
      </c>
      <c r="Y831">
        <f t="shared" si="223"/>
        <v>83.230905147172379</v>
      </c>
      <c r="Z831">
        <f t="shared" si="233"/>
        <v>46.470037233130164</v>
      </c>
      <c r="AA831">
        <f t="shared" si="224"/>
        <v>55.801456264350954</v>
      </c>
    </row>
    <row r="832" spans="1:27" x14ac:dyDescent="0.3">
      <c r="A832">
        <v>831</v>
      </c>
      <c r="B832" s="1">
        <v>42982</v>
      </c>
      <c r="C832">
        <v>68</v>
      </c>
      <c r="D832">
        <v>18</v>
      </c>
      <c r="E832">
        <v>18</v>
      </c>
      <c r="F832">
        <v>19</v>
      </c>
      <c r="G832">
        <v>15</v>
      </c>
      <c r="H832">
        <v>10</v>
      </c>
      <c r="I832">
        <v>68</v>
      </c>
      <c r="J832">
        <f t="shared" si="225"/>
        <v>68.016615272902499</v>
      </c>
      <c r="K832">
        <f t="shared" si="216"/>
        <v>2.7606729362450574E-4</v>
      </c>
      <c r="L832">
        <f t="shared" si="226"/>
        <v>59.388256945710054</v>
      </c>
      <c r="M832">
        <f t="shared" si="217"/>
        <v>74.162118433111118</v>
      </c>
      <c r="N832">
        <f t="shared" si="227"/>
        <v>52.078340607191706</v>
      </c>
      <c r="O832">
        <f t="shared" si="218"/>
        <v>253.4992378206006</v>
      </c>
      <c r="P832">
        <f t="shared" si="228"/>
        <v>48.111846524467538</v>
      </c>
      <c r="Q832">
        <f t="shared" si="219"/>
        <v>395.53864866633398</v>
      </c>
      <c r="R832">
        <f t="shared" si="229"/>
        <v>45.736546709364731</v>
      </c>
      <c r="S832">
        <f t="shared" si="220"/>
        <v>495.6613524242984</v>
      </c>
      <c r="T832">
        <f t="shared" si="230"/>
        <v>43.869919030551827</v>
      </c>
      <c r="U832">
        <f t="shared" si="221"/>
        <v>582.26080759212482</v>
      </c>
      <c r="V832">
        <f t="shared" si="231"/>
        <v>42.222499098056133</v>
      </c>
      <c r="W832">
        <f t="shared" si="222"/>
        <v>664.47955274971685</v>
      </c>
      <c r="X832">
        <f t="shared" si="232"/>
        <v>40.824619468789834</v>
      </c>
      <c r="Y832">
        <f t="shared" si="223"/>
        <v>738.50130701607657</v>
      </c>
      <c r="Z832">
        <f t="shared" si="233"/>
        <v>39.747003723313014</v>
      </c>
      <c r="AA832">
        <f t="shared" si="224"/>
        <v>798.23179861048868</v>
      </c>
    </row>
    <row r="833" spans="1:27" x14ac:dyDescent="0.3">
      <c r="A833">
        <v>832</v>
      </c>
      <c r="B833" s="1">
        <v>42983</v>
      </c>
      <c r="C833">
        <v>52</v>
      </c>
      <c r="D833">
        <v>18</v>
      </c>
      <c r="E833">
        <v>18</v>
      </c>
      <c r="F833">
        <v>19</v>
      </c>
      <c r="G833">
        <v>14</v>
      </c>
      <c r="H833">
        <v>10</v>
      </c>
      <c r="I833">
        <v>52</v>
      </c>
      <c r="J833">
        <f t="shared" si="225"/>
        <v>68.014953745612246</v>
      </c>
      <c r="K833">
        <f t="shared" si="216"/>
        <v>256.4787434740997</v>
      </c>
      <c r="L833">
        <f t="shared" si="226"/>
        <v>61.110605556568046</v>
      </c>
      <c r="M833">
        <f t="shared" si="217"/>
        <v>83.003133607368568</v>
      </c>
      <c r="N833">
        <f t="shared" si="227"/>
        <v>56.854838425034188</v>
      </c>
      <c r="O833">
        <f t="shared" si="218"/>
        <v>23.569456133188439</v>
      </c>
      <c r="P833">
        <f t="shared" si="228"/>
        <v>56.06710791468052</v>
      </c>
      <c r="Q833">
        <f t="shared" si="219"/>
        <v>16.541366789656927</v>
      </c>
      <c r="R833">
        <f t="shared" si="229"/>
        <v>56.868273354682366</v>
      </c>
      <c r="S833">
        <f t="shared" si="220"/>
        <v>23.700085455910294</v>
      </c>
      <c r="T833">
        <f t="shared" si="230"/>
        <v>58.347967612220728</v>
      </c>
      <c r="U833">
        <f t="shared" si="221"/>
        <v>40.296692805803332</v>
      </c>
      <c r="V833">
        <f t="shared" si="231"/>
        <v>60.266749729416837</v>
      </c>
      <c r="W833">
        <f t="shared" si="222"/>
        <v>68.339151088813352</v>
      </c>
      <c r="X833">
        <f t="shared" si="232"/>
        <v>62.564923893757971</v>
      </c>
      <c r="Y833">
        <f t="shared" si="223"/>
        <v>111.61761688089808</v>
      </c>
      <c r="Z833">
        <f t="shared" si="233"/>
        <v>65.174700372331301</v>
      </c>
      <c r="AA833">
        <f t="shared" si="224"/>
        <v>173.57272990070652</v>
      </c>
    </row>
    <row r="834" spans="1:27" x14ac:dyDescent="0.3">
      <c r="A834">
        <v>833</v>
      </c>
      <c r="B834" s="1">
        <v>42984</v>
      </c>
      <c r="C834">
        <v>53</v>
      </c>
      <c r="D834">
        <v>29</v>
      </c>
      <c r="E834">
        <v>18</v>
      </c>
      <c r="F834">
        <v>19</v>
      </c>
      <c r="G834">
        <v>12</v>
      </c>
      <c r="H834">
        <v>10</v>
      </c>
      <c r="I834">
        <v>53</v>
      </c>
      <c r="J834">
        <f t="shared" si="225"/>
        <v>66.413458371051021</v>
      </c>
      <c r="K834">
        <f t="shared" si="216"/>
        <v>179.92086547191872</v>
      </c>
      <c r="L834">
        <f t="shared" si="226"/>
        <v>59.28848444525444</v>
      </c>
      <c r="M834">
        <f t="shared" si="217"/>
        <v>39.545036618207043</v>
      </c>
      <c r="N834">
        <f t="shared" si="227"/>
        <v>55.398386897523928</v>
      </c>
      <c r="O834">
        <f t="shared" si="218"/>
        <v>5.7522597102144504</v>
      </c>
      <c r="P834">
        <f t="shared" si="228"/>
        <v>54.440264748808318</v>
      </c>
      <c r="Q834">
        <f t="shared" si="219"/>
        <v>2.0743625466598861</v>
      </c>
      <c r="R834">
        <f t="shared" si="229"/>
        <v>54.434136677341186</v>
      </c>
      <c r="S834">
        <f t="shared" si="220"/>
        <v>2.0567480092952182</v>
      </c>
      <c r="T834">
        <f t="shared" si="230"/>
        <v>54.539187044888294</v>
      </c>
      <c r="U834">
        <f t="shared" si="221"/>
        <v>2.3690967591519594</v>
      </c>
      <c r="V834">
        <f t="shared" si="231"/>
        <v>54.480024918825052</v>
      </c>
      <c r="W834">
        <f t="shared" si="222"/>
        <v>2.1904737603431013</v>
      </c>
      <c r="X834">
        <f t="shared" si="232"/>
        <v>54.112984778751596</v>
      </c>
      <c r="Y834">
        <f t="shared" si="223"/>
        <v>1.2387351177327384</v>
      </c>
      <c r="Z834">
        <f t="shared" si="233"/>
        <v>53.317470037233136</v>
      </c>
      <c r="AA834">
        <f t="shared" si="224"/>
        <v>0.10078722454080864</v>
      </c>
    </row>
    <row r="835" spans="1:27" x14ac:dyDescent="0.3">
      <c r="A835">
        <v>834</v>
      </c>
      <c r="B835" s="1">
        <v>42986</v>
      </c>
      <c r="C835">
        <v>50</v>
      </c>
      <c r="D835">
        <v>12</v>
      </c>
      <c r="E835">
        <v>18</v>
      </c>
      <c r="F835">
        <v>19</v>
      </c>
      <c r="G835">
        <v>15</v>
      </c>
      <c r="H835">
        <v>10</v>
      </c>
      <c r="I835">
        <v>50</v>
      </c>
      <c r="J835">
        <f t="shared" si="225"/>
        <v>65.072112533945926</v>
      </c>
      <c r="K835">
        <f t="shared" ref="K835:K898" si="234">(I835-J835)^2</f>
        <v>227.16857623592989</v>
      </c>
      <c r="L835">
        <f t="shared" si="226"/>
        <v>58.030787556203556</v>
      </c>
      <c r="M835">
        <f t="shared" ref="M835:M898" si="235">(I835-L835)^2</f>
        <v>64.493548772873893</v>
      </c>
      <c r="N835">
        <f t="shared" si="227"/>
        <v>54.678870828266746</v>
      </c>
      <c r="O835">
        <f t="shared" ref="O835:O898" si="236">(I835-N835)^2</f>
        <v>21.891832227605544</v>
      </c>
      <c r="P835">
        <f t="shared" si="228"/>
        <v>53.864158849284991</v>
      </c>
      <c r="Q835">
        <f t="shared" ref="Q835:Q898" si="237">(I835-P835)^2</f>
        <v>14.931723612507502</v>
      </c>
      <c r="R835">
        <f t="shared" si="229"/>
        <v>53.717068338670593</v>
      </c>
      <c r="S835">
        <f t="shared" ref="S835:S898" si="238">(I835-R835)^2</f>
        <v>13.816597034347364</v>
      </c>
      <c r="T835">
        <f t="shared" si="230"/>
        <v>53.615674817955316</v>
      </c>
      <c r="U835">
        <f t="shared" ref="U835:U898" si="239">(I835-T835)^2</f>
        <v>13.073104389196208</v>
      </c>
      <c r="V835">
        <f t="shared" si="231"/>
        <v>53.44400747564751</v>
      </c>
      <c r="W835">
        <f t="shared" ref="W835:W898" si="240">(I835-V835)^2</f>
        <v>11.861187492315933</v>
      </c>
      <c r="X835">
        <f t="shared" si="232"/>
        <v>53.222596955750319</v>
      </c>
      <c r="Y835">
        <f t="shared" ref="Y835:Y898" si="241">(I835-X835)^2</f>
        <v>10.385131139211225</v>
      </c>
      <c r="Z835">
        <f t="shared" si="233"/>
        <v>53.031747003723318</v>
      </c>
      <c r="AA835">
        <f t="shared" ref="AA835:AA898" si="242">(I835-Z835)^2</f>
        <v>9.191489894585315</v>
      </c>
    </row>
    <row r="836" spans="1:27" x14ac:dyDescent="0.3">
      <c r="A836">
        <v>835</v>
      </c>
      <c r="B836" s="1">
        <v>42987</v>
      </c>
      <c r="C836">
        <v>40</v>
      </c>
      <c r="D836">
        <v>7</v>
      </c>
      <c r="E836">
        <v>18</v>
      </c>
      <c r="F836">
        <v>19</v>
      </c>
      <c r="G836">
        <v>13</v>
      </c>
      <c r="H836">
        <v>10</v>
      </c>
      <c r="I836">
        <v>40</v>
      </c>
      <c r="J836">
        <f t="shared" ref="J836:J899" si="243">0.1*I835+(1-0.1)*J835</f>
        <v>63.564901280551332</v>
      </c>
      <c r="K836">
        <f t="shared" si="234"/>
        <v>555.30457236212987</v>
      </c>
      <c r="L836">
        <f t="shared" ref="L836:L899" si="244">0.2*I835+(1-0.2)*L835</f>
        <v>56.424630044962846</v>
      </c>
      <c r="M836">
        <f t="shared" si="235"/>
        <v>269.76847211389622</v>
      </c>
      <c r="N836">
        <f t="shared" ref="N836:N899" si="245">0.3*I835+(1-0.3)*N835</f>
        <v>53.275209579786718</v>
      </c>
      <c r="O836">
        <f t="shared" si="236"/>
        <v>176.23118938726105</v>
      </c>
      <c r="P836">
        <f t="shared" ref="P836:P899" si="246">0.4*I835+(1-0.4)*P835</f>
        <v>52.318495309570991</v>
      </c>
      <c r="Q836">
        <f t="shared" si="237"/>
        <v>151.74532669192251</v>
      </c>
      <c r="R836">
        <f t="shared" ref="R836:R899" si="247">0.5*I835+(1-0.5)*R835</f>
        <v>51.8585341693353</v>
      </c>
      <c r="S836">
        <f t="shared" si="238"/>
        <v>140.62483264529286</v>
      </c>
      <c r="T836">
        <f t="shared" ref="T836:T899" si="248">0.6*I835+(1-0.6)*T835</f>
        <v>51.446269927182129</v>
      </c>
      <c r="U836">
        <f t="shared" si="239"/>
        <v>131.01709524591399</v>
      </c>
      <c r="V836">
        <f t="shared" ref="V836:V899" si="249">0.7*I835+(1-0.7)*V835</f>
        <v>51.033202242694259</v>
      </c>
      <c r="W836">
        <f t="shared" si="240"/>
        <v>121.73155172819362</v>
      </c>
      <c r="X836">
        <f t="shared" ref="X836:X899" si="250">0.8*I835+(1-0.8)*X835</f>
        <v>50.644519391150062</v>
      </c>
      <c r="Y836">
        <f t="shared" si="241"/>
        <v>113.3057930685697</v>
      </c>
      <c r="Z836">
        <f t="shared" ref="Z836:Z899" si="251">0.9*I835+(1-0.9)*Z835</f>
        <v>50.303174700372331</v>
      </c>
      <c r="AA836">
        <f t="shared" si="242"/>
        <v>106.15540890639248</v>
      </c>
    </row>
    <row r="837" spans="1:27" x14ac:dyDescent="0.3">
      <c r="A837">
        <v>836</v>
      </c>
      <c r="B837" s="1">
        <v>42988</v>
      </c>
      <c r="C837">
        <v>26</v>
      </c>
      <c r="D837">
        <v>29</v>
      </c>
      <c r="E837">
        <v>18</v>
      </c>
      <c r="F837">
        <v>19</v>
      </c>
      <c r="G837">
        <v>12</v>
      </c>
      <c r="H837">
        <v>10</v>
      </c>
      <c r="I837">
        <v>29</v>
      </c>
      <c r="J837">
        <f t="shared" si="243"/>
        <v>61.208411152496197</v>
      </c>
      <c r="K837">
        <f t="shared" si="234"/>
        <v>1037.3817489682415</v>
      </c>
      <c r="L837">
        <f t="shared" si="244"/>
        <v>53.139704035970283</v>
      </c>
      <c r="M837">
        <f t="shared" si="235"/>
        <v>582.72531094423994</v>
      </c>
      <c r="N837">
        <f t="shared" si="245"/>
        <v>49.2926467058507</v>
      </c>
      <c r="O837">
        <f t="shared" si="236"/>
        <v>411.79151032847329</v>
      </c>
      <c r="P837">
        <f t="shared" si="246"/>
        <v>47.391097185742595</v>
      </c>
      <c r="Q837">
        <f t="shared" si="237"/>
        <v>338.23245569542917</v>
      </c>
      <c r="R837">
        <f t="shared" si="247"/>
        <v>45.92926708466765</v>
      </c>
      <c r="S837">
        <f t="shared" si="238"/>
        <v>286.60008402401149</v>
      </c>
      <c r="T837">
        <f t="shared" si="248"/>
        <v>44.578507970872849</v>
      </c>
      <c r="U837">
        <f t="shared" si="239"/>
        <v>242.68991059854889</v>
      </c>
      <c r="V837">
        <f t="shared" si="249"/>
        <v>43.30996067280828</v>
      </c>
      <c r="W837">
        <f t="shared" si="240"/>
        <v>204.77497445731962</v>
      </c>
      <c r="X837">
        <f t="shared" si="250"/>
        <v>42.128903878230012</v>
      </c>
      <c r="Y837">
        <f t="shared" si="241"/>
        <v>172.36811704380307</v>
      </c>
      <c r="Z837">
        <f t="shared" si="251"/>
        <v>41.030317470037232</v>
      </c>
      <c r="AA837">
        <f t="shared" si="242"/>
        <v>144.72853842988303</v>
      </c>
    </row>
    <row r="838" spans="1:27" x14ac:dyDescent="0.3">
      <c r="A838">
        <v>837</v>
      </c>
      <c r="B838" s="1">
        <v>42996</v>
      </c>
      <c r="C838">
        <v>50</v>
      </c>
      <c r="D838">
        <v>18</v>
      </c>
      <c r="E838">
        <v>18</v>
      </c>
      <c r="F838">
        <v>19</v>
      </c>
      <c r="G838">
        <v>13</v>
      </c>
      <c r="H838">
        <v>10</v>
      </c>
      <c r="I838">
        <v>50</v>
      </c>
      <c r="J838">
        <f t="shared" si="243"/>
        <v>57.987570037246577</v>
      </c>
      <c r="K838">
        <f t="shared" si="234"/>
        <v>63.801275099919287</v>
      </c>
      <c r="L838">
        <f t="shared" si="244"/>
        <v>48.311763228776229</v>
      </c>
      <c r="M838">
        <f t="shared" si="235"/>
        <v>2.8501433957120632</v>
      </c>
      <c r="N838">
        <f t="shared" si="245"/>
        <v>43.204852694095493</v>
      </c>
      <c r="O838">
        <f t="shared" si="236"/>
        <v>46.174026908941279</v>
      </c>
      <c r="P838">
        <f t="shared" si="246"/>
        <v>40.034658311445554</v>
      </c>
      <c r="Q838">
        <f t="shared" si="237"/>
        <v>99.30803496964117</v>
      </c>
      <c r="R838">
        <f t="shared" si="247"/>
        <v>37.464633542333829</v>
      </c>
      <c r="S838">
        <f t="shared" si="238"/>
        <v>157.13541222798213</v>
      </c>
      <c r="T838">
        <f t="shared" si="248"/>
        <v>35.231403188349134</v>
      </c>
      <c r="U838">
        <f t="shared" si="239"/>
        <v>218.11145178510412</v>
      </c>
      <c r="V838">
        <f t="shared" si="249"/>
        <v>33.292988201842483</v>
      </c>
      <c r="W838">
        <f t="shared" si="240"/>
        <v>279.12424322377444</v>
      </c>
      <c r="X838">
        <f t="shared" si="250"/>
        <v>31.625780775646003</v>
      </c>
      <c r="Y838">
        <f t="shared" si="241"/>
        <v>337.61193210462</v>
      </c>
      <c r="Z838">
        <f t="shared" si="251"/>
        <v>30.203031747003724</v>
      </c>
      <c r="AA838">
        <f t="shared" si="242"/>
        <v>391.91995201014242</v>
      </c>
    </row>
    <row r="839" spans="1:27" x14ac:dyDescent="0.3">
      <c r="A839">
        <v>838</v>
      </c>
      <c r="B839" s="1">
        <v>42997</v>
      </c>
      <c r="C839">
        <v>50</v>
      </c>
      <c r="D839">
        <v>18</v>
      </c>
      <c r="E839">
        <v>18</v>
      </c>
      <c r="F839">
        <v>19</v>
      </c>
      <c r="G839">
        <v>14</v>
      </c>
      <c r="H839">
        <v>10</v>
      </c>
      <c r="I839">
        <v>50</v>
      </c>
      <c r="J839">
        <f t="shared" si="243"/>
        <v>57.188813033521917</v>
      </c>
      <c r="K839">
        <f t="shared" si="234"/>
        <v>51.679032830934595</v>
      </c>
      <c r="L839">
        <f t="shared" si="244"/>
        <v>48.649410583020988</v>
      </c>
      <c r="M839">
        <f t="shared" si="235"/>
        <v>1.8240917732557089</v>
      </c>
      <c r="N839">
        <f t="shared" si="245"/>
        <v>45.243396885866844</v>
      </c>
      <c r="O839">
        <f t="shared" si="236"/>
        <v>22.625273185381243</v>
      </c>
      <c r="P839">
        <f t="shared" si="246"/>
        <v>44.02079498686733</v>
      </c>
      <c r="Q839">
        <f t="shared" si="237"/>
        <v>35.750892589070858</v>
      </c>
      <c r="R839">
        <f t="shared" si="247"/>
        <v>43.732316771166914</v>
      </c>
      <c r="S839">
        <f t="shared" si="238"/>
        <v>39.283853056995532</v>
      </c>
      <c r="T839">
        <f t="shared" si="248"/>
        <v>44.092561275339655</v>
      </c>
      <c r="U839">
        <f t="shared" si="239"/>
        <v>34.897832285616644</v>
      </c>
      <c r="V839">
        <f t="shared" si="249"/>
        <v>44.987896460552747</v>
      </c>
      <c r="W839">
        <f t="shared" si="240"/>
        <v>25.121181890139681</v>
      </c>
      <c r="X839">
        <f t="shared" si="250"/>
        <v>46.3251561551292</v>
      </c>
      <c r="Y839">
        <f t="shared" si="241"/>
        <v>13.504477284184805</v>
      </c>
      <c r="Z839">
        <f t="shared" si="251"/>
        <v>48.020303174700373</v>
      </c>
      <c r="AA839">
        <f t="shared" si="242"/>
        <v>3.91919952010142</v>
      </c>
    </row>
    <row r="840" spans="1:27" x14ac:dyDescent="0.3">
      <c r="A840">
        <v>839</v>
      </c>
      <c r="B840" s="1">
        <v>42998</v>
      </c>
      <c r="C840">
        <v>45</v>
      </c>
      <c r="D840">
        <v>23</v>
      </c>
      <c r="E840">
        <v>18</v>
      </c>
      <c r="F840">
        <v>19</v>
      </c>
      <c r="G840">
        <v>13</v>
      </c>
      <c r="H840">
        <v>10</v>
      </c>
      <c r="I840">
        <v>45</v>
      </c>
      <c r="J840">
        <f t="shared" si="243"/>
        <v>56.469931730169726</v>
      </c>
      <c r="K840">
        <f t="shared" si="234"/>
        <v>131.5593338947543</v>
      </c>
      <c r="L840">
        <f t="shared" si="244"/>
        <v>48.919528466416793</v>
      </c>
      <c r="M840">
        <f t="shared" si="235"/>
        <v>15.362703399051576</v>
      </c>
      <c r="N840">
        <f t="shared" si="245"/>
        <v>46.670377820106793</v>
      </c>
      <c r="O840">
        <f t="shared" si="236"/>
        <v>2.7901620619047232</v>
      </c>
      <c r="P840">
        <f t="shared" si="246"/>
        <v>46.412476992120396</v>
      </c>
      <c r="Q840">
        <f t="shared" si="237"/>
        <v>1.9950912532694822</v>
      </c>
      <c r="R840">
        <f t="shared" si="247"/>
        <v>46.866158385583461</v>
      </c>
      <c r="S840">
        <f t="shared" si="238"/>
        <v>3.4825471200834683</v>
      </c>
      <c r="T840">
        <f t="shared" si="248"/>
        <v>47.637024510135859</v>
      </c>
      <c r="U840">
        <f t="shared" si="239"/>
        <v>6.9538982670572675</v>
      </c>
      <c r="V840">
        <f t="shared" si="249"/>
        <v>48.49636893816583</v>
      </c>
      <c r="W840">
        <f t="shared" si="240"/>
        <v>12.224595751770853</v>
      </c>
      <c r="X840">
        <f t="shared" si="250"/>
        <v>49.265031231025837</v>
      </c>
      <c r="Y840">
        <f t="shared" si="241"/>
        <v>18.190491401625767</v>
      </c>
      <c r="Z840">
        <f t="shared" si="251"/>
        <v>49.802030317470035</v>
      </c>
      <c r="AA840">
        <f t="shared" si="242"/>
        <v>23.059495169901361</v>
      </c>
    </row>
    <row r="841" spans="1:27" x14ac:dyDescent="0.3">
      <c r="A841">
        <v>840</v>
      </c>
      <c r="B841" s="1">
        <v>42999</v>
      </c>
      <c r="C841">
        <v>63</v>
      </c>
      <c r="D841">
        <v>24</v>
      </c>
      <c r="E841">
        <v>18</v>
      </c>
      <c r="F841">
        <v>19</v>
      </c>
      <c r="G841">
        <v>13</v>
      </c>
      <c r="H841">
        <v>10</v>
      </c>
      <c r="I841">
        <v>63</v>
      </c>
      <c r="J841">
        <f t="shared" si="243"/>
        <v>55.322938557152753</v>
      </c>
      <c r="K841">
        <f t="shared" si="234"/>
        <v>58.937272397251853</v>
      </c>
      <c r="L841">
        <f t="shared" si="244"/>
        <v>48.135622773133434</v>
      </c>
      <c r="M841">
        <f t="shared" si="235"/>
        <v>220.94971034258938</v>
      </c>
      <c r="N841">
        <f t="shared" si="245"/>
        <v>46.169264474074751</v>
      </c>
      <c r="O841">
        <f t="shared" si="236"/>
        <v>283.27365834364224</v>
      </c>
      <c r="P841">
        <f t="shared" si="246"/>
        <v>45.847486195272239</v>
      </c>
      <c r="Q841">
        <f t="shared" si="237"/>
        <v>294.20872982137638</v>
      </c>
      <c r="R841">
        <f t="shared" si="247"/>
        <v>45.93307919279173</v>
      </c>
      <c r="S841">
        <f t="shared" si="238"/>
        <v>291.27978583951858</v>
      </c>
      <c r="T841">
        <f t="shared" si="248"/>
        <v>46.054809804054344</v>
      </c>
      <c r="U841">
        <f t="shared" si="239"/>
        <v>287.13947077677278</v>
      </c>
      <c r="V841">
        <f t="shared" si="249"/>
        <v>46.048910681449748</v>
      </c>
      <c r="W841">
        <f t="shared" si="240"/>
        <v>287.33942908546845</v>
      </c>
      <c r="X841">
        <f t="shared" si="250"/>
        <v>45.853006246205169</v>
      </c>
      <c r="Y841">
        <f t="shared" si="241"/>
        <v>294.01939479267895</v>
      </c>
      <c r="Z841">
        <f t="shared" si="251"/>
        <v>45.480203031747003</v>
      </c>
      <c r="AA841">
        <f t="shared" si="242"/>
        <v>306.94328580880693</v>
      </c>
    </row>
    <row r="842" spans="1:27" x14ac:dyDescent="0.3">
      <c r="A842">
        <v>841</v>
      </c>
      <c r="B842" s="1">
        <v>43000</v>
      </c>
      <c r="C842">
        <v>72</v>
      </c>
      <c r="D842">
        <v>29</v>
      </c>
      <c r="E842">
        <v>18</v>
      </c>
      <c r="F842">
        <v>19</v>
      </c>
      <c r="G842">
        <v>12</v>
      </c>
      <c r="H842">
        <v>10</v>
      </c>
      <c r="I842">
        <v>72</v>
      </c>
      <c r="J842">
        <f t="shared" si="243"/>
        <v>56.090644701437483</v>
      </c>
      <c r="K842">
        <f t="shared" si="234"/>
        <v>253.10758601589922</v>
      </c>
      <c r="L842">
        <f t="shared" si="244"/>
        <v>51.108498218506753</v>
      </c>
      <c r="M842">
        <f t="shared" si="235"/>
        <v>436.45484668613551</v>
      </c>
      <c r="N842">
        <f t="shared" si="245"/>
        <v>51.218485131852326</v>
      </c>
      <c r="O842">
        <f t="shared" si="236"/>
        <v>431.87136021504284</v>
      </c>
      <c r="P842">
        <f t="shared" si="246"/>
        <v>52.708491717163341</v>
      </c>
      <c r="Q842">
        <f t="shared" si="237"/>
        <v>372.16229182675545</v>
      </c>
      <c r="R842">
        <f t="shared" si="247"/>
        <v>54.466539596395862</v>
      </c>
      <c r="S842">
        <f t="shared" si="238"/>
        <v>307.42223372475422</v>
      </c>
      <c r="T842">
        <f t="shared" si="248"/>
        <v>56.221923921621737</v>
      </c>
      <c r="U842">
        <f t="shared" si="239"/>
        <v>248.94768473509237</v>
      </c>
      <c r="V842">
        <f t="shared" si="249"/>
        <v>57.914673204434919</v>
      </c>
      <c r="W842">
        <f t="shared" si="240"/>
        <v>198.39643093786367</v>
      </c>
      <c r="X842">
        <f t="shared" si="250"/>
        <v>59.570601249241037</v>
      </c>
      <c r="Y842">
        <f t="shared" si="241"/>
        <v>154.48995330536849</v>
      </c>
      <c r="Z842">
        <f t="shared" si="251"/>
        <v>61.248020303174698</v>
      </c>
      <c r="AA842">
        <f t="shared" si="242"/>
        <v>115.60506740094351</v>
      </c>
    </row>
    <row r="843" spans="1:27" x14ac:dyDescent="0.3">
      <c r="A843">
        <v>842</v>
      </c>
      <c r="B843" s="1">
        <v>43002</v>
      </c>
      <c r="C843">
        <v>50</v>
      </c>
      <c r="D843">
        <v>14</v>
      </c>
      <c r="E843">
        <v>18</v>
      </c>
      <c r="F843">
        <v>19</v>
      </c>
      <c r="G843">
        <v>13</v>
      </c>
      <c r="H843">
        <v>10</v>
      </c>
      <c r="I843">
        <v>50</v>
      </c>
      <c r="J843">
        <f t="shared" si="243"/>
        <v>57.681580231293736</v>
      </c>
      <c r="K843">
        <f t="shared" si="234"/>
        <v>59.006674849802735</v>
      </c>
      <c r="L843">
        <f t="shared" si="244"/>
        <v>55.286798574805402</v>
      </c>
      <c r="M843">
        <f t="shared" si="235"/>
        <v>27.950239170564434</v>
      </c>
      <c r="N843">
        <f t="shared" si="245"/>
        <v>57.45293959229663</v>
      </c>
      <c r="O843">
        <f t="shared" si="236"/>
        <v>55.54630856642266</v>
      </c>
      <c r="P843">
        <f t="shared" si="246"/>
        <v>60.425095030298003</v>
      </c>
      <c r="Q843">
        <f t="shared" si="237"/>
        <v>108.68260639074413</v>
      </c>
      <c r="R843">
        <f t="shared" si="247"/>
        <v>63.233269798197931</v>
      </c>
      <c r="S843">
        <f t="shared" si="238"/>
        <v>175.1194295518975</v>
      </c>
      <c r="T843">
        <f t="shared" si="248"/>
        <v>65.688769568648695</v>
      </c>
      <c r="U843">
        <f t="shared" si="239"/>
        <v>246.13749057815735</v>
      </c>
      <c r="V843">
        <f t="shared" si="249"/>
        <v>67.774401961330483</v>
      </c>
      <c r="W843">
        <f t="shared" si="240"/>
        <v>315.92936508294889</v>
      </c>
      <c r="X843">
        <f t="shared" si="250"/>
        <v>69.514120249848204</v>
      </c>
      <c r="Y843">
        <f t="shared" si="241"/>
        <v>380.80088912553578</v>
      </c>
      <c r="Z843">
        <f t="shared" si="251"/>
        <v>70.924802030317466</v>
      </c>
      <c r="AA843">
        <f t="shared" si="242"/>
        <v>437.84734000797795</v>
      </c>
    </row>
    <row r="844" spans="1:27" x14ac:dyDescent="0.3">
      <c r="A844">
        <v>843</v>
      </c>
      <c r="B844" s="1">
        <v>43003</v>
      </c>
      <c r="C844">
        <v>53</v>
      </c>
      <c r="D844">
        <v>15</v>
      </c>
      <c r="E844">
        <v>18</v>
      </c>
      <c r="F844">
        <v>19</v>
      </c>
      <c r="G844">
        <v>13</v>
      </c>
      <c r="H844">
        <v>10</v>
      </c>
      <c r="I844">
        <v>53</v>
      </c>
      <c r="J844">
        <f t="shared" si="243"/>
        <v>56.913422208164363</v>
      </c>
      <c r="K844">
        <f t="shared" si="234"/>
        <v>15.314873379354037</v>
      </c>
      <c r="L844">
        <f t="shared" si="244"/>
        <v>54.229438859844322</v>
      </c>
      <c r="M844">
        <f t="shared" si="235"/>
        <v>1.5115199100953065</v>
      </c>
      <c r="N844">
        <f t="shared" si="245"/>
        <v>55.217057714607641</v>
      </c>
      <c r="O844">
        <f t="shared" si="236"/>
        <v>4.9153449099012567</v>
      </c>
      <c r="P844">
        <f t="shared" si="246"/>
        <v>56.255057018178803</v>
      </c>
      <c r="Q844">
        <f t="shared" si="237"/>
        <v>10.595396191595082</v>
      </c>
      <c r="R844">
        <f t="shared" si="247"/>
        <v>56.616634899098969</v>
      </c>
      <c r="S844">
        <f t="shared" si="238"/>
        <v>13.08004799338061</v>
      </c>
      <c r="T844">
        <f t="shared" si="248"/>
        <v>56.275507827459478</v>
      </c>
      <c r="U844">
        <f t="shared" si="239"/>
        <v>10.728951527748309</v>
      </c>
      <c r="V844">
        <f t="shared" si="249"/>
        <v>55.332320588399149</v>
      </c>
      <c r="W844">
        <f t="shared" si="240"/>
        <v>5.4397193270705531</v>
      </c>
      <c r="X844">
        <f t="shared" si="250"/>
        <v>53.902824049969638</v>
      </c>
      <c r="Y844">
        <f t="shared" si="241"/>
        <v>0.81509126520357955</v>
      </c>
      <c r="Z844">
        <f t="shared" si="251"/>
        <v>52.092480203031748</v>
      </c>
      <c r="AA844">
        <f t="shared" si="242"/>
        <v>0.82359218188929739</v>
      </c>
    </row>
    <row r="845" spans="1:27" x14ac:dyDescent="0.3">
      <c r="A845">
        <v>844</v>
      </c>
      <c r="B845" s="1">
        <v>43004</v>
      </c>
      <c r="C845">
        <v>36</v>
      </c>
      <c r="D845">
        <v>23</v>
      </c>
      <c r="E845">
        <v>18</v>
      </c>
      <c r="F845">
        <v>19</v>
      </c>
      <c r="G845">
        <v>13</v>
      </c>
      <c r="H845">
        <v>10</v>
      </c>
      <c r="I845">
        <v>36</v>
      </c>
      <c r="J845">
        <f t="shared" si="243"/>
        <v>56.522079987347922</v>
      </c>
      <c r="K845">
        <f t="shared" si="234"/>
        <v>421.15576700710608</v>
      </c>
      <c r="L845">
        <f t="shared" si="244"/>
        <v>53.983551087875462</v>
      </c>
      <c r="M845">
        <f t="shared" si="235"/>
        <v>323.40810973022673</v>
      </c>
      <c r="N845">
        <f t="shared" si="245"/>
        <v>54.551940400225348</v>
      </c>
      <c r="O845">
        <f t="shared" si="236"/>
        <v>344.17449261351345</v>
      </c>
      <c r="P845">
        <f t="shared" si="246"/>
        <v>54.953034210907283</v>
      </c>
      <c r="Q845">
        <f t="shared" si="237"/>
        <v>359.21750579982188</v>
      </c>
      <c r="R845">
        <f t="shared" si="247"/>
        <v>54.808317449549484</v>
      </c>
      <c r="S845">
        <f t="shared" si="238"/>
        <v>353.75280528302761</v>
      </c>
      <c r="T845">
        <f t="shared" si="248"/>
        <v>54.310203130983794</v>
      </c>
      <c r="U845">
        <f t="shared" si="239"/>
        <v>335.26353869788875</v>
      </c>
      <c r="V845">
        <f t="shared" si="249"/>
        <v>53.699696176519737</v>
      </c>
      <c r="W845">
        <f t="shared" si="240"/>
        <v>313.27924474110739</v>
      </c>
      <c r="X845">
        <f t="shared" si="250"/>
        <v>53.180564809993932</v>
      </c>
      <c r="Y845">
        <f t="shared" si="241"/>
        <v>295.17180719040181</v>
      </c>
      <c r="Z845">
        <f t="shared" si="251"/>
        <v>52.909248020303174</v>
      </c>
      <c r="AA845">
        <f t="shared" si="242"/>
        <v>285.92266861212681</v>
      </c>
    </row>
    <row r="846" spans="1:27" x14ac:dyDescent="0.3">
      <c r="A846">
        <v>845</v>
      </c>
      <c r="B846" s="1">
        <v>43005</v>
      </c>
      <c r="C846">
        <v>62</v>
      </c>
      <c r="D846">
        <v>24</v>
      </c>
      <c r="E846">
        <v>18</v>
      </c>
      <c r="F846">
        <v>19</v>
      </c>
      <c r="G846">
        <v>14</v>
      </c>
      <c r="H846">
        <v>10</v>
      </c>
      <c r="I846">
        <v>62</v>
      </c>
      <c r="J846">
        <f t="shared" si="243"/>
        <v>54.469871988613136</v>
      </c>
      <c r="K846">
        <f t="shared" si="234"/>
        <v>56.70282786787309</v>
      </c>
      <c r="L846">
        <f t="shared" si="244"/>
        <v>50.386840870300375</v>
      </c>
      <c r="M846">
        <f t="shared" si="235"/>
        <v>134.86546497172574</v>
      </c>
      <c r="N846">
        <f t="shared" si="245"/>
        <v>48.986358280157738</v>
      </c>
      <c r="O846">
        <f t="shared" si="236"/>
        <v>169.35487081241908</v>
      </c>
      <c r="P846">
        <f t="shared" si="246"/>
        <v>47.371820526544369</v>
      </c>
      <c r="Q846">
        <f t="shared" si="237"/>
        <v>213.98363470762868</v>
      </c>
      <c r="R846">
        <f t="shared" si="247"/>
        <v>45.404158724774746</v>
      </c>
      <c r="S846">
        <f t="shared" si="238"/>
        <v>275.42194763247016</v>
      </c>
      <c r="T846">
        <f t="shared" si="248"/>
        <v>43.324081252393512</v>
      </c>
      <c r="U846">
        <f t="shared" si="239"/>
        <v>348.78994106719949</v>
      </c>
      <c r="V846">
        <f t="shared" si="249"/>
        <v>41.309908852955921</v>
      </c>
      <c r="W846">
        <f t="shared" si="240"/>
        <v>428.07987167299177</v>
      </c>
      <c r="X846">
        <f t="shared" si="250"/>
        <v>39.436112961998788</v>
      </c>
      <c r="Y846">
        <f t="shared" si="241"/>
        <v>509.12899826367914</v>
      </c>
      <c r="Z846">
        <f t="shared" si="251"/>
        <v>37.690924802030317</v>
      </c>
      <c r="AA846">
        <f t="shared" si="242"/>
        <v>590.93113698054481</v>
      </c>
    </row>
    <row r="847" spans="1:27" x14ac:dyDescent="0.3">
      <c r="A847">
        <v>846</v>
      </c>
      <c r="B847" s="1">
        <v>43006</v>
      </c>
      <c r="C847">
        <v>59</v>
      </c>
      <c r="D847">
        <v>24</v>
      </c>
      <c r="E847">
        <v>18</v>
      </c>
      <c r="F847">
        <v>19</v>
      </c>
      <c r="G847">
        <v>14</v>
      </c>
      <c r="H847">
        <v>10</v>
      </c>
      <c r="I847">
        <v>59</v>
      </c>
      <c r="J847">
        <f t="shared" si="243"/>
        <v>55.222884789751824</v>
      </c>
      <c r="K847">
        <f t="shared" si="234"/>
        <v>14.266599311488125</v>
      </c>
      <c r="L847">
        <f t="shared" si="244"/>
        <v>52.709472696240304</v>
      </c>
      <c r="M847">
        <f t="shared" si="235"/>
        <v>39.570733759346226</v>
      </c>
      <c r="N847">
        <f t="shared" si="245"/>
        <v>52.890450796110414</v>
      </c>
      <c r="O847">
        <f t="shared" si="236"/>
        <v>37.326591474747872</v>
      </c>
      <c r="P847">
        <f t="shared" si="246"/>
        <v>53.223092315926621</v>
      </c>
      <c r="Q847">
        <f t="shared" si="237"/>
        <v>33.372662390306047</v>
      </c>
      <c r="R847">
        <f t="shared" si="247"/>
        <v>53.702079362387373</v>
      </c>
      <c r="S847">
        <f t="shared" si="238"/>
        <v>28.067963082441786</v>
      </c>
      <c r="T847">
        <f t="shared" si="248"/>
        <v>54.529632500957405</v>
      </c>
      <c r="U847">
        <f t="shared" si="239"/>
        <v>19.984185576496348</v>
      </c>
      <c r="V847">
        <f t="shared" si="249"/>
        <v>55.792972655886778</v>
      </c>
      <c r="W847">
        <f t="shared" si="240"/>
        <v>10.285024385889903</v>
      </c>
      <c r="X847">
        <f t="shared" si="250"/>
        <v>57.48722259239976</v>
      </c>
      <c r="Y847">
        <f t="shared" si="241"/>
        <v>2.2884954849457015</v>
      </c>
      <c r="Z847">
        <f t="shared" si="251"/>
        <v>59.569092480203032</v>
      </c>
      <c r="AA847">
        <f t="shared" si="242"/>
        <v>0.32386625102363881</v>
      </c>
    </row>
    <row r="848" spans="1:27" x14ac:dyDescent="0.3">
      <c r="A848">
        <v>847</v>
      </c>
      <c r="B848" s="1">
        <v>43007</v>
      </c>
      <c r="C848">
        <v>61</v>
      </c>
      <c r="D848">
        <v>21</v>
      </c>
      <c r="E848">
        <v>18</v>
      </c>
      <c r="F848">
        <v>19</v>
      </c>
      <c r="G848">
        <v>14</v>
      </c>
      <c r="H848">
        <v>10</v>
      </c>
      <c r="I848">
        <v>61</v>
      </c>
      <c r="J848">
        <f t="shared" si="243"/>
        <v>55.600596310776638</v>
      </c>
      <c r="K848">
        <f t="shared" si="234"/>
        <v>29.153560199198857</v>
      </c>
      <c r="L848">
        <f t="shared" si="244"/>
        <v>53.967578156992246</v>
      </c>
      <c r="M848">
        <f t="shared" si="235"/>
        <v>49.454956978012568</v>
      </c>
      <c r="N848">
        <f t="shared" si="245"/>
        <v>54.723315557277289</v>
      </c>
      <c r="O848">
        <f t="shared" si="236"/>
        <v>39.396767593517311</v>
      </c>
      <c r="P848">
        <f t="shared" si="246"/>
        <v>55.533855389555974</v>
      </c>
      <c r="Q848">
        <f t="shared" si="237"/>
        <v>29.878736902286271</v>
      </c>
      <c r="R848">
        <f t="shared" si="247"/>
        <v>56.351039681193683</v>
      </c>
      <c r="S848">
        <f t="shared" si="238"/>
        <v>21.612832045835734</v>
      </c>
      <c r="T848">
        <f t="shared" si="248"/>
        <v>57.211853000382959</v>
      </c>
      <c r="U848">
        <f t="shared" si="239"/>
        <v>14.35005769070759</v>
      </c>
      <c r="V848">
        <f t="shared" si="249"/>
        <v>58.037891796766033</v>
      </c>
      <c r="W848">
        <f t="shared" si="240"/>
        <v>8.7740850076659616</v>
      </c>
      <c r="X848">
        <f t="shared" si="250"/>
        <v>58.697444518479955</v>
      </c>
      <c r="Y848">
        <f t="shared" si="241"/>
        <v>5.3017617454780064</v>
      </c>
      <c r="Z848">
        <f t="shared" si="251"/>
        <v>59.056909248020304</v>
      </c>
      <c r="AA848">
        <f t="shared" si="242"/>
        <v>3.7756016704290207</v>
      </c>
    </row>
    <row r="849" spans="1:27" x14ac:dyDescent="0.3">
      <c r="A849">
        <v>848</v>
      </c>
      <c r="B849" s="1">
        <v>43008</v>
      </c>
      <c r="C849">
        <v>55</v>
      </c>
      <c r="D849">
        <v>10</v>
      </c>
      <c r="E849">
        <v>18</v>
      </c>
      <c r="F849">
        <v>19</v>
      </c>
      <c r="G849">
        <v>13</v>
      </c>
      <c r="H849">
        <v>10</v>
      </c>
      <c r="I849">
        <v>55</v>
      </c>
      <c r="J849">
        <f t="shared" si="243"/>
        <v>56.140536679698975</v>
      </c>
      <c r="K849">
        <f t="shared" si="234"/>
        <v>1.300823917738763</v>
      </c>
      <c r="L849">
        <f t="shared" si="244"/>
        <v>55.3740625255938</v>
      </c>
      <c r="M849">
        <f t="shared" si="235"/>
        <v>0.13992277305361223</v>
      </c>
      <c r="N849">
        <f t="shared" si="245"/>
        <v>56.606320890094096</v>
      </c>
      <c r="O849">
        <f t="shared" si="236"/>
        <v>2.58026680195269</v>
      </c>
      <c r="P849">
        <f t="shared" si="246"/>
        <v>57.720313233733592</v>
      </c>
      <c r="Q849">
        <f t="shared" si="237"/>
        <v>7.4001040896261099</v>
      </c>
      <c r="R849">
        <f t="shared" si="247"/>
        <v>58.675519840596841</v>
      </c>
      <c r="S849">
        <f t="shared" si="238"/>
        <v>13.50944609862103</v>
      </c>
      <c r="T849">
        <f t="shared" si="248"/>
        <v>59.484741200153188</v>
      </c>
      <c r="U849">
        <f t="shared" si="239"/>
        <v>20.112903632351458</v>
      </c>
      <c r="V849">
        <f t="shared" si="249"/>
        <v>60.111367539029807</v>
      </c>
      <c r="W849">
        <f t="shared" si="240"/>
        <v>26.126078119047627</v>
      </c>
      <c r="X849">
        <f t="shared" si="250"/>
        <v>60.539488903695997</v>
      </c>
      <c r="Y849">
        <f t="shared" si="241"/>
        <v>30.685937314171074</v>
      </c>
      <c r="Z849">
        <f t="shared" si="251"/>
        <v>60.805690924802029</v>
      </c>
      <c r="AA849">
        <f t="shared" si="242"/>
        <v>33.706047114328641</v>
      </c>
    </row>
    <row r="850" spans="1:27" x14ac:dyDescent="0.3">
      <c r="A850">
        <v>849</v>
      </c>
      <c r="B850" s="1">
        <v>43009</v>
      </c>
      <c r="C850">
        <v>30</v>
      </c>
      <c r="D850">
        <v>23</v>
      </c>
      <c r="E850">
        <v>19</v>
      </c>
      <c r="F850">
        <v>24</v>
      </c>
      <c r="G850">
        <v>17</v>
      </c>
      <c r="H850">
        <v>14</v>
      </c>
      <c r="I850">
        <v>30</v>
      </c>
      <c r="J850">
        <f t="shared" si="243"/>
        <v>56.026483011729077</v>
      </c>
      <c r="K850">
        <f t="shared" si="234"/>
        <v>677.37781795982221</v>
      </c>
      <c r="L850">
        <f t="shared" si="244"/>
        <v>55.299250020475043</v>
      </c>
      <c r="M850">
        <f t="shared" si="235"/>
        <v>640.05205159850641</v>
      </c>
      <c r="N850">
        <f t="shared" si="245"/>
        <v>56.124424623065863</v>
      </c>
      <c r="O850">
        <f t="shared" si="236"/>
        <v>682.48556188625003</v>
      </c>
      <c r="P850">
        <f t="shared" si="246"/>
        <v>56.632187940240151</v>
      </c>
      <c r="Q850">
        <f t="shared" si="237"/>
        <v>709.27343448427291</v>
      </c>
      <c r="R850">
        <f t="shared" si="247"/>
        <v>56.837759920298424</v>
      </c>
      <c r="S850">
        <f t="shared" si="238"/>
        <v>720.26535753957648</v>
      </c>
      <c r="T850">
        <f t="shared" si="248"/>
        <v>56.793896480061278</v>
      </c>
      <c r="U850">
        <f t="shared" si="239"/>
        <v>717.91288858424014</v>
      </c>
      <c r="V850">
        <f t="shared" si="249"/>
        <v>56.533410261708944</v>
      </c>
      <c r="W850">
        <f t="shared" si="240"/>
        <v>704.02186011616152</v>
      </c>
      <c r="X850">
        <f t="shared" si="250"/>
        <v>56.107897780739194</v>
      </c>
      <c r="Y850">
        <f t="shared" si="241"/>
        <v>681.6223265295265</v>
      </c>
      <c r="Z850">
        <f t="shared" si="251"/>
        <v>55.580569092480204</v>
      </c>
      <c r="AA850">
        <f t="shared" si="242"/>
        <v>654.36551509515346</v>
      </c>
    </row>
    <row r="851" spans="1:27" x14ac:dyDescent="0.3">
      <c r="A851">
        <v>850</v>
      </c>
      <c r="B851" s="1">
        <v>43010</v>
      </c>
      <c r="C851">
        <v>54</v>
      </c>
      <c r="D851">
        <v>14</v>
      </c>
      <c r="E851">
        <v>19</v>
      </c>
      <c r="F851">
        <v>24</v>
      </c>
      <c r="G851">
        <v>13</v>
      </c>
      <c r="H851">
        <v>14</v>
      </c>
      <c r="I851">
        <v>54</v>
      </c>
      <c r="J851">
        <f t="shared" si="243"/>
        <v>53.423834710556172</v>
      </c>
      <c r="K851">
        <f t="shared" si="234"/>
        <v>0.33196644075989068</v>
      </c>
      <c r="L851">
        <f t="shared" si="244"/>
        <v>50.239400016380038</v>
      </c>
      <c r="M851">
        <f t="shared" si="235"/>
        <v>14.142112236802454</v>
      </c>
      <c r="N851">
        <f t="shared" si="245"/>
        <v>48.287097236146103</v>
      </c>
      <c r="O851">
        <f t="shared" si="236"/>
        <v>32.637257989249498</v>
      </c>
      <c r="P851">
        <f t="shared" si="246"/>
        <v>45.97931276414409</v>
      </c>
      <c r="Q851">
        <f t="shared" si="237"/>
        <v>64.331423735421907</v>
      </c>
      <c r="R851">
        <f t="shared" si="247"/>
        <v>43.418879960149212</v>
      </c>
      <c r="S851">
        <f t="shared" si="238"/>
        <v>111.96010129773194</v>
      </c>
      <c r="T851">
        <f t="shared" si="248"/>
        <v>40.717558592024517</v>
      </c>
      <c r="U851">
        <f t="shared" si="239"/>
        <v>176.42324975630174</v>
      </c>
      <c r="V851">
        <f t="shared" si="249"/>
        <v>37.960023078512691</v>
      </c>
      <c r="W851">
        <f t="shared" si="240"/>
        <v>257.2808596418455</v>
      </c>
      <c r="X851">
        <f t="shared" si="250"/>
        <v>35.221579556147837</v>
      </c>
      <c r="Y851">
        <f t="shared" si="241"/>
        <v>352.62907436608486</v>
      </c>
      <c r="Z851">
        <f t="shared" si="251"/>
        <v>32.558056909248016</v>
      </c>
      <c r="AA851">
        <f t="shared" si="242"/>
        <v>459.75692350704674</v>
      </c>
    </row>
    <row r="852" spans="1:27" x14ac:dyDescent="0.3">
      <c r="A852">
        <v>851</v>
      </c>
      <c r="B852" s="1">
        <v>43011</v>
      </c>
      <c r="C852">
        <v>48</v>
      </c>
      <c r="D852">
        <v>13</v>
      </c>
      <c r="E852">
        <v>19</v>
      </c>
      <c r="F852">
        <v>24</v>
      </c>
      <c r="G852">
        <v>13</v>
      </c>
      <c r="H852">
        <v>14</v>
      </c>
      <c r="I852">
        <v>48</v>
      </c>
      <c r="J852">
        <f t="shared" si="243"/>
        <v>53.481451239500551</v>
      </c>
      <c r="K852">
        <f t="shared" si="234"/>
        <v>30.046307691022125</v>
      </c>
      <c r="L852">
        <f t="shared" si="244"/>
        <v>50.991520013104036</v>
      </c>
      <c r="M852">
        <f t="shared" si="235"/>
        <v>8.9491919888019744</v>
      </c>
      <c r="N852">
        <f t="shared" si="245"/>
        <v>50.000968065302274</v>
      </c>
      <c r="O852">
        <f t="shared" si="236"/>
        <v>4.0038731983595257</v>
      </c>
      <c r="P852">
        <f t="shared" si="246"/>
        <v>49.18758765848645</v>
      </c>
      <c r="Q852">
        <f t="shared" si="237"/>
        <v>1.410364446589329</v>
      </c>
      <c r="R852">
        <f t="shared" si="247"/>
        <v>48.709439980074606</v>
      </c>
      <c r="S852">
        <f t="shared" si="238"/>
        <v>0.50330508532825746</v>
      </c>
      <c r="T852">
        <f t="shared" si="248"/>
        <v>48.68702343680981</v>
      </c>
      <c r="U852">
        <f t="shared" si="239"/>
        <v>0.47200120272596247</v>
      </c>
      <c r="V852">
        <f t="shared" si="249"/>
        <v>49.188006923553807</v>
      </c>
      <c r="W852">
        <f t="shared" si="240"/>
        <v>1.4113604504117818</v>
      </c>
      <c r="X852">
        <f t="shared" si="250"/>
        <v>50.24431591122957</v>
      </c>
      <c r="Y852">
        <f t="shared" si="241"/>
        <v>5.0369539093982167</v>
      </c>
      <c r="Z852">
        <f t="shared" si="251"/>
        <v>51.855805690924804</v>
      </c>
      <c r="AA852">
        <f t="shared" si="242"/>
        <v>14.867237526168104</v>
      </c>
    </row>
    <row r="853" spans="1:27" x14ac:dyDescent="0.3">
      <c r="A853">
        <v>852</v>
      </c>
      <c r="B853" s="1">
        <v>43012</v>
      </c>
      <c r="C853">
        <v>42</v>
      </c>
      <c r="D853">
        <v>16</v>
      </c>
      <c r="E853">
        <v>19</v>
      </c>
      <c r="F853">
        <v>24</v>
      </c>
      <c r="G853">
        <v>13</v>
      </c>
      <c r="H853">
        <v>14</v>
      </c>
      <c r="I853">
        <v>42</v>
      </c>
      <c r="J853">
        <f t="shared" si="243"/>
        <v>52.933306115550494</v>
      </c>
      <c r="K853">
        <f t="shared" si="234"/>
        <v>119.53718261633382</v>
      </c>
      <c r="L853">
        <f t="shared" si="244"/>
        <v>50.393216010483236</v>
      </c>
      <c r="M853">
        <f t="shared" si="235"/>
        <v>70.446074998632128</v>
      </c>
      <c r="N853">
        <f t="shared" si="245"/>
        <v>49.400677645711589</v>
      </c>
      <c r="O853">
        <f t="shared" si="236"/>
        <v>54.770029615735226</v>
      </c>
      <c r="P853">
        <f t="shared" si="246"/>
        <v>48.712552595091871</v>
      </c>
      <c r="Q853">
        <f t="shared" si="237"/>
        <v>45.05836234187462</v>
      </c>
      <c r="R853">
        <f t="shared" si="247"/>
        <v>48.354719990037303</v>
      </c>
      <c r="S853">
        <f t="shared" si="238"/>
        <v>40.382466151779703</v>
      </c>
      <c r="T853">
        <f t="shared" si="248"/>
        <v>48.274809374723922</v>
      </c>
      <c r="U853">
        <f t="shared" si="239"/>
        <v>39.37323268912322</v>
      </c>
      <c r="V853">
        <f t="shared" si="249"/>
        <v>48.356402077066136</v>
      </c>
      <c r="W853">
        <f t="shared" si="240"/>
        <v>40.403847365330684</v>
      </c>
      <c r="X853">
        <f t="shared" si="250"/>
        <v>48.448863182245915</v>
      </c>
      <c r="Y853">
        <f t="shared" si="241"/>
        <v>41.587836343326913</v>
      </c>
      <c r="Z853">
        <f t="shared" si="251"/>
        <v>48.385580569092483</v>
      </c>
      <c r="AA853">
        <f t="shared" si="242"/>
        <v>40.775639204371473</v>
      </c>
    </row>
    <row r="854" spans="1:27" x14ac:dyDescent="0.3">
      <c r="A854">
        <v>853</v>
      </c>
      <c r="B854" s="1">
        <v>43013</v>
      </c>
      <c r="C854">
        <v>48</v>
      </c>
      <c r="D854">
        <v>17</v>
      </c>
      <c r="E854">
        <v>19</v>
      </c>
      <c r="F854">
        <v>24</v>
      </c>
      <c r="G854">
        <v>13</v>
      </c>
      <c r="H854">
        <v>14</v>
      </c>
      <c r="I854">
        <v>48</v>
      </c>
      <c r="J854">
        <f t="shared" si="243"/>
        <v>51.839975503995447</v>
      </c>
      <c r="K854">
        <f t="shared" si="234"/>
        <v>14.745411871285087</v>
      </c>
      <c r="L854">
        <f t="shared" si="244"/>
        <v>48.714572808386592</v>
      </c>
      <c r="M854">
        <f t="shared" si="235"/>
        <v>0.51061429848550099</v>
      </c>
      <c r="N854">
        <f t="shared" si="245"/>
        <v>47.180474351998114</v>
      </c>
      <c r="O854">
        <f t="shared" si="236"/>
        <v>0.67162228773291044</v>
      </c>
      <c r="P854">
        <f t="shared" si="246"/>
        <v>46.027531557055127</v>
      </c>
      <c r="Q854">
        <f t="shared" si="237"/>
        <v>3.8906317584133712</v>
      </c>
      <c r="R854">
        <f t="shared" si="247"/>
        <v>45.177359995018648</v>
      </c>
      <c r="S854">
        <f t="shared" si="238"/>
        <v>7.967296597721127</v>
      </c>
      <c r="T854">
        <f t="shared" si="248"/>
        <v>44.509923749889566</v>
      </c>
      <c r="U854">
        <f t="shared" si="239"/>
        <v>12.180632231584907</v>
      </c>
      <c r="V854">
        <f t="shared" si="249"/>
        <v>43.906920623119845</v>
      </c>
      <c r="W854">
        <f t="shared" si="240"/>
        <v>16.753298785441636</v>
      </c>
      <c r="X854">
        <f t="shared" si="250"/>
        <v>43.289772636449186</v>
      </c>
      <c r="Y854">
        <f t="shared" si="241"/>
        <v>22.186241816342854</v>
      </c>
      <c r="Z854">
        <f t="shared" si="251"/>
        <v>42.638558056909254</v>
      </c>
      <c r="AA854">
        <f t="shared" si="242"/>
        <v>28.745059709132676</v>
      </c>
    </row>
    <row r="855" spans="1:27" x14ac:dyDescent="0.3">
      <c r="A855">
        <v>854</v>
      </c>
      <c r="B855" s="1">
        <v>43014</v>
      </c>
      <c r="C855">
        <v>50</v>
      </c>
      <c r="D855">
        <v>10</v>
      </c>
      <c r="E855">
        <v>19</v>
      </c>
      <c r="F855">
        <v>24</v>
      </c>
      <c r="G855">
        <v>13</v>
      </c>
      <c r="H855">
        <v>14</v>
      </c>
      <c r="I855">
        <v>50</v>
      </c>
      <c r="J855">
        <f t="shared" si="243"/>
        <v>51.455977953595905</v>
      </c>
      <c r="K855">
        <f t="shared" si="234"/>
        <v>2.1198718013573199</v>
      </c>
      <c r="L855">
        <f t="shared" si="244"/>
        <v>48.571658246709276</v>
      </c>
      <c r="M855">
        <f t="shared" si="235"/>
        <v>2.0401601641936185</v>
      </c>
      <c r="N855">
        <f t="shared" si="245"/>
        <v>47.426332046398677</v>
      </c>
      <c r="O855">
        <f t="shared" si="236"/>
        <v>6.6237667353944198</v>
      </c>
      <c r="P855">
        <f t="shared" si="246"/>
        <v>46.816518934233073</v>
      </c>
      <c r="Q855">
        <f t="shared" si="237"/>
        <v>10.134551696096526</v>
      </c>
      <c r="R855">
        <f t="shared" si="247"/>
        <v>46.588679997509324</v>
      </c>
      <c r="S855">
        <f t="shared" si="238"/>
        <v>11.637104159392987</v>
      </c>
      <c r="T855">
        <f t="shared" si="248"/>
        <v>46.603969499955824</v>
      </c>
      <c r="U855">
        <f t="shared" si="239"/>
        <v>11.533023157230298</v>
      </c>
      <c r="V855">
        <f t="shared" si="249"/>
        <v>46.772076186935948</v>
      </c>
      <c r="W855">
        <f t="shared" si="240"/>
        <v>10.41949214294597</v>
      </c>
      <c r="X855">
        <f t="shared" si="250"/>
        <v>47.057954527289837</v>
      </c>
      <c r="Y855">
        <f t="shared" si="241"/>
        <v>8.6556315634943655</v>
      </c>
      <c r="Z855">
        <f t="shared" si="251"/>
        <v>47.463855805690926</v>
      </c>
      <c r="AA855">
        <f t="shared" si="242"/>
        <v>6.4320273743276219</v>
      </c>
    </row>
    <row r="856" spans="1:27" x14ac:dyDescent="0.3">
      <c r="A856">
        <v>855</v>
      </c>
      <c r="B856" s="1">
        <v>43015</v>
      </c>
      <c r="C856">
        <v>38</v>
      </c>
      <c r="D856">
        <v>40</v>
      </c>
      <c r="E856">
        <v>19</v>
      </c>
      <c r="F856">
        <v>24</v>
      </c>
      <c r="G856">
        <v>16</v>
      </c>
      <c r="H856">
        <v>14</v>
      </c>
      <c r="I856">
        <v>40</v>
      </c>
      <c r="J856">
        <f t="shared" si="243"/>
        <v>51.310380158236313</v>
      </c>
      <c r="K856">
        <f t="shared" si="234"/>
        <v>127.92469932382569</v>
      </c>
      <c r="L856">
        <f t="shared" si="244"/>
        <v>48.857326597367425</v>
      </c>
      <c r="M856">
        <f t="shared" si="235"/>
        <v>78.452234452432407</v>
      </c>
      <c r="N856">
        <f t="shared" si="245"/>
        <v>48.198432432479073</v>
      </c>
      <c r="O856">
        <f t="shared" si="236"/>
        <v>67.214294349924742</v>
      </c>
      <c r="P856">
        <f t="shared" si="246"/>
        <v>48.089911360539844</v>
      </c>
      <c r="Q856">
        <f t="shared" si="237"/>
        <v>65.446665821391633</v>
      </c>
      <c r="R856">
        <f t="shared" si="247"/>
        <v>48.294339998754666</v>
      </c>
      <c r="S856">
        <f t="shared" si="238"/>
        <v>68.796076014941548</v>
      </c>
      <c r="T856">
        <f t="shared" si="248"/>
        <v>48.641587799982332</v>
      </c>
      <c r="U856">
        <f t="shared" si="239"/>
        <v>74.677039704803491</v>
      </c>
      <c r="V856">
        <f t="shared" si="249"/>
        <v>49.031622856080787</v>
      </c>
      <c r="W856">
        <f t="shared" si="240"/>
        <v>81.57021141448088</v>
      </c>
      <c r="X856">
        <f t="shared" si="250"/>
        <v>49.411590905457963</v>
      </c>
      <c r="Y856">
        <f t="shared" si="241"/>
        <v>88.578043371699039</v>
      </c>
      <c r="Z856">
        <f t="shared" si="251"/>
        <v>49.74638558056909</v>
      </c>
      <c r="AA856">
        <f t="shared" si="242"/>
        <v>94.992031885125073</v>
      </c>
    </row>
    <row r="857" spans="1:27" x14ac:dyDescent="0.3">
      <c r="A857">
        <v>856</v>
      </c>
      <c r="B857" s="1">
        <v>43018</v>
      </c>
      <c r="C857">
        <v>78</v>
      </c>
      <c r="D857">
        <v>8</v>
      </c>
      <c r="E857">
        <v>19</v>
      </c>
      <c r="F857">
        <v>24</v>
      </c>
      <c r="G857">
        <v>13</v>
      </c>
      <c r="H857">
        <v>14</v>
      </c>
      <c r="I857">
        <v>78</v>
      </c>
      <c r="J857">
        <f t="shared" si="243"/>
        <v>50.179342142412686</v>
      </c>
      <c r="K857">
        <f t="shared" si="234"/>
        <v>773.98900362893471</v>
      </c>
      <c r="L857">
        <f t="shared" si="244"/>
        <v>47.08586127789394</v>
      </c>
      <c r="M857">
        <f t="shared" si="235"/>
        <v>955.68397292961731</v>
      </c>
      <c r="N857">
        <f t="shared" si="245"/>
        <v>45.738902702735352</v>
      </c>
      <c r="O857">
        <f t="shared" si="236"/>
        <v>1040.7783988235765</v>
      </c>
      <c r="P857">
        <f t="shared" si="246"/>
        <v>44.853946816323905</v>
      </c>
      <c r="Q857">
        <f t="shared" si="237"/>
        <v>1098.6608416550841</v>
      </c>
      <c r="R857">
        <f t="shared" si="247"/>
        <v>44.147169999377333</v>
      </c>
      <c r="S857">
        <f t="shared" si="238"/>
        <v>1146.0140990510581</v>
      </c>
      <c r="T857">
        <f t="shared" si="248"/>
        <v>43.456635119992939</v>
      </c>
      <c r="U857">
        <f t="shared" si="239"/>
        <v>1193.2440572333053</v>
      </c>
      <c r="V857">
        <f t="shared" si="249"/>
        <v>42.709486856824242</v>
      </c>
      <c r="W857">
        <f t="shared" si="240"/>
        <v>1245.420317908661</v>
      </c>
      <c r="X857">
        <f t="shared" si="250"/>
        <v>41.882318181091591</v>
      </c>
      <c r="Y857">
        <f t="shared" si="241"/>
        <v>1304.4869399719071</v>
      </c>
      <c r="Z857">
        <f t="shared" si="251"/>
        <v>40.97463855805691</v>
      </c>
      <c r="AA857">
        <f t="shared" si="242"/>
        <v>1370.8773899065261</v>
      </c>
    </row>
    <row r="858" spans="1:27" x14ac:dyDescent="0.3">
      <c r="A858">
        <v>857</v>
      </c>
      <c r="B858" s="1">
        <v>43019</v>
      </c>
      <c r="C858">
        <v>33</v>
      </c>
      <c r="D858">
        <v>17</v>
      </c>
      <c r="E858">
        <v>19</v>
      </c>
      <c r="F858">
        <v>24</v>
      </c>
      <c r="G858">
        <v>13</v>
      </c>
      <c r="H858">
        <v>14</v>
      </c>
      <c r="I858">
        <v>33</v>
      </c>
      <c r="J858">
        <f t="shared" si="243"/>
        <v>52.961407928171425</v>
      </c>
      <c r="K858">
        <f t="shared" si="234"/>
        <v>398.45780647486504</v>
      </c>
      <c r="L858">
        <f t="shared" si="244"/>
        <v>53.268689022315158</v>
      </c>
      <c r="M858">
        <f t="shared" si="235"/>
        <v>410.81975468331899</v>
      </c>
      <c r="N858">
        <f t="shared" si="245"/>
        <v>55.417231891914746</v>
      </c>
      <c r="O858">
        <f t="shared" si="236"/>
        <v>502.53228569587958</v>
      </c>
      <c r="P858">
        <f t="shared" si="246"/>
        <v>58.112368089794344</v>
      </c>
      <c r="Q858">
        <f t="shared" si="237"/>
        <v>630.63103107732127</v>
      </c>
      <c r="R858">
        <f t="shared" si="247"/>
        <v>61.073584999688663</v>
      </c>
      <c r="S858">
        <f t="shared" si="238"/>
        <v>788.12617473474427</v>
      </c>
      <c r="T858">
        <f t="shared" si="248"/>
        <v>64.182654047997175</v>
      </c>
      <c r="U858">
        <f t="shared" si="239"/>
        <v>972.35791347707459</v>
      </c>
      <c r="V858">
        <f t="shared" si="249"/>
        <v>67.412846057047261</v>
      </c>
      <c r="W858">
        <f t="shared" si="240"/>
        <v>1184.2439737460331</v>
      </c>
      <c r="X858">
        <f t="shared" si="250"/>
        <v>70.776463636218324</v>
      </c>
      <c r="Y858">
        <f t="shared" si="241"/>
        <v>1427.0612048585253</v>
      </c>
      <c r="Z858">
        <f t="shared" si="251"/>
        <v>74.297463855805688</v>
      </c>
      <c r="AA858">
        <f t="shared" si="242"/>
        <v>1705.4805209215772</v>
      </c>
    </row>
    <row r="859" spans="1:27" x14ac:dyDescent="0.3">
      <c r="A859">
        <v>858</v>
      </c>
      <c r="B859" s="1">
        <v>43020</v>
      </c>
      <c r="C859">
        <v>56</v>
      </c>
      <c r="D859">
        <v>17</v>
      </c>
      <c r="E859">
        <v>19</v>
      </c>
      <c r="F859">
        <v>24</v>
      </c>
      <c r="G859">
        <v>13</v>
      </c>
      <c r="H859">
        <v>14</v>
      </c>
      <c r="I859">
        <v>56</v>
      </c>
      <c r="J859">
        <f t="shared" si="243"/>
        <v>50.965267135354281</v>
      </c>
      <c r="K859">
        <f t="shared" si="234"/>
        <v>25.348535018343682</v>
      </c>
      <c r="L859">
        <f t="shared" si="244"/>
        <v>49.214951217852132</v>
      </c>
      <c r="M859">
        <f t="shared" si="235"/>
        <v>46.036886976126269</v>
      </c>
      <c r="N859">
        <f t="shared" si="245"/>
        <v>48.69206232434032</v>
      </c>
      <c r="O859">
        <f t="shared" si="236"/>
        <v>53.405953071326209</v>
      </c>
      <c r="P859">
        <f t="shared" si="246"/>
        <v>48.067420853876605</v>
      </c>
      <c r="Q859">
        <f t="shared" si="237"/>
        <v>62.925811909511765</v>
      </c>
      <c r="R859">
        <f t="shared" si="247"/>
        <v>47.036792499844331</v>
      </c>
      <c r="S859">
        <f t="shared" si="238"/>
        <v>80.339088690846836</v>
      </c>
      <c r="T859">
        <f t="shared" si="248"/>
        <v>45.473061619198873</v>
      </c>
      <c r="U859">
        <f t="shared" si="239"/>
        <v>110.81643167318386</v>
      </c>
      <c r="V859">
        <f t="shared" si="249"/>
        <v>43.323853817114184</v>
      </c>
      <c r="W859">
        <f t="shared" si="240"/>
        <v>160.68468204989065</v>
      </c>
      <c r="X859">
        <f t="shared" si="250"/>
        <v>40.555292727243668</v>
      </c>
      <c r="Y859">
        <f t="shared" si="241"/>
        <v>238.53898274113234</v>
      </c>
      <c r="Z859">
        <f t="shared" si="251"/>
        <v>37.129746385580567</v>
      </c>
      <c r="AA859">
        <f t="shared" si="242"/>
        <v>356.08647147250969</v>
      </c>
    </row>
    <row r="860" spans="1:27" x14ac:dyDescent="0.3">
      <c r="A860">
        <v>859</v>
      </c>
      <c r="B860" s="1">
        <v>43021</v>
      </c>
      <c r="C860">
        <v>54</v>
      </c>
      <c r="D860">
        <v>18</v>
      </c>
      <c r="E860">
        <v>19</v>
      </c>
      <c r="F860">
        <v>24</v>
      </c>
      <c r="G860">
        <v>12</v>
      </c>
      <c r="H860">
        <v>14</v>
      </c>
      <c r="I860">
        <v>54</v>
      </c>
      <c r="J860">
        <f t="shared" si="243"/>
        <v>51.468740421818858</v>
      </c>
      <c r="K860">
        <f t="shared" si="234"/>
        <v>6.4072750521337749</v>
      </c>
      <c r="L860">
        <f t="shared" si="244"/>
        <v>50.571960974281708</v>
      </c>
      <c r="M860">
        <f t="shared" si="235"/>
        <v>11.751451561847613</v>
      </c>
      <c r="N860">
        <f t="shared" si="245"/>
        <v>50.884443627038223</v>
      </c>
      <c r="O860">
        <f t="shared" si="236"/>
        <v>9.7066915131027418</v>
      </c>
      <c r="P860">
        <f t="shared" si="246"/>
        <v>51.240452512325959</v>
      </c>
      <c r="Q860">
        <f t="shared" si="237"/>
        <v>7.6151023367281123</v>
      </c>
      <c r="R860">
        <f t="shared" si="247"/>
        <v>51.518396249922162</v>
      </c>
      <c r="S860">
        <f t="shared" si="238"/>
        <v>6.1583571724003878</v>
      </c>
      <c r="T860">
        <f t="shared" si="248"/>
        <v>51.789224647679546</v>
      </c>
      <c r="U860">
        <f t="shared" si="239"/>
        <v>4.8875276584276257</v>
      </c>
      <c r="V860">
        <f t="shared" si="249"/>
        <v>52.197156145134251</v>
      </c>
      <c r="W860">
        <f t="shared" si="240"/>
        <v>3.2502459650271942</v>
      </c>
      <c r="X860">
        <f t="shared" si="250"/>
        <v>52.911058545448739</v>
      </c>
      <c r="Y860">
        <f t="shared" si="241"/>
        <v>1.1857934914402155</v>
      </c>
      <c r="Z860">
        <f t="shared" si="251"/>
        <v>54.112974638558057</v>
      </c>
      <c r="AA860">
        <f t="shared" si="242"/>
        <v>1.2763268957323722E-2</v>
      </c>
    </row>
    <row r="861" spans="1:27" x14ac:dyDescent="0.3">
      <c r="A861">
        <v>860</v>
      </c>
      <c r="B861" s="1">
        <v>43022</v>
      </c>
      <c r="C861">
        <v>59</v>
      </c>
      <c r="D861">
        <v>13</v>
      </c>
      <c r="E861">
        <v>19</v>
      </c>
      <c r="F861">
        <v>24</v>
      </c>
      <c r="G861">
        <v>14</v>
      </c>
      <c r="H861">
        <v>14</v>
      </c>
      <c r="I861">
        <v>59</v>
      </c>
      <c r="J861">
        <f t="shared" si="243"/>
        <v>51.721866379636971</v>
      </c>
      <c r="K861">
        <f t="shared" si="234"/>
        <v>52.971228995858652</v>
      </c>
      <c r="L861">
        <f t="shared" si="244"/>
        <v>51.25756877942537</v>
      </c>
      <c r="M861">
        <f t="shared" si="235"/>
        <v>59.945241205328763</v>
      </c>
      <c r="N861">
        <f t="shared" si="245"/>
        <v>51.819110538926751</v>
      </c>
      <c r="O861">
        <f t="shared" si="236"/>
        <v>51.565173452152862</v>
      </c>
      <c r="P861">
        <f t="shared" si="246"/>
        <v>52.344271507395575</v>
      </c>
      <c r="Q861">
        <f t="shared" si="237"/>
        <v>44.298721767266365</v>
      </c>
      <c r="R861">
        <f t="shared" si="247"/>
        <v>52.759198124961081</v>
      </c>
      <c r="S861">
        <f t="shared" si="238"/>
        <v>38.947608043489289</v>
      </c>
      <c r="T861">
        <f t="shared" si="248"/>
        <v>53.115689859071821</v>
      </c>
      <c r="U861">
        <f t="shared" si="239"/>
        <v>34.625105834630205</v>
      </c>
      <c r="V861">
        <f t="shared" si="249"/>
        <v>53.459146843540275</v>
      </c>
      <c r="W861">
        <f t="shared" si="240"/>
        <v>30.701053701449702</v>
      </c>
      <c r="X861">
        <f t="shared" si="250"/>
        <v>53.782211709089751</v>
      </c>
      <c r="Y861">
        <f t="shared" si="241"/>
        <v>27.225314648760101</v>
      </c>
      <c r="Z861">
        <f t="shared" si="251"/>
        <v>54.011297463855804</v>
      </c>
      <c r="AA861">
        <f t="shared" si="242"/>
        <v>24.887152994131529</v>
      </c>
    </row>
    <row r="862" spans="1:27" x14ac:dyDescent="0.3">
      <c r="A862">
        <v>861</v>
      </c>
      <c r="B862" s="1">
        <v>43023</v>
      </c>
      <c r="C862">
        <v>42</v>
      </c>
      <c r="D862">
        <v>7</v>
      </c>
      <c r="E862">
        <v>19</v>
      </c>
      <c r="F862">
        <v>24</v>
      </c>
      <c r="G862">
        <v>12</v>
      </c>
      <c r="H862">
        <v>14</v>
      </c>
      <c r="I862">
        <v>42</v>
      </c>
      <c r="J862">
        <f t="shared" si="243"/>
        <v>52.449679741673272</v>
      </c>
      <c r="K862">
        <f t="shared" si="234"/>
        <v>109.19580670353677</v>
      </c>
      <c r="L862">
        <f t="shared" si="244"/>
        <v>52.806055023540296</v>
      </c>
      <c r="M862">
        <f t="shared" si="235"/>
        <v>116.77082517178046</v>
      </c>
      <c r="N862">
        <f t="shared" si="245"/>
        <v>53.973377377248724</v>
      </c>
      <c r="O862">
        <f t="shared" si="236"/>
        <v>143.36176581801152</v>
      </c>
      <c r="P862">
        <f t="shared" si="246"/>
        <v>55.006562904437345</v>
      </c>
      <c r="Q862">
        <f t="shared" si="237"/>
        <v>169.17067858708563</v>
      </c>
      <c r="R862">
        <f t="shared" si="247"/>
        <v>55.879599062480537</v>
      </c>
      <c r="S862">
        <f t="shared" si="238"/>
        <v>192.6432701352106</v>
      </c>
      <c r="T862">
        <f t="shared" si="248"/>
        <v>56.64627594362873</v>
      </c>
      <c r="U862">
        <f t="shared" si="239"/>
        <v>214.51339901691765</v>
      </c>
      <c r="V862">
        <f t="shared" si="249"/>
        <v>57.337744053062082</v>
      </c>
      <c r="W862">
        <f t="shared" si="240"/>
        <v>235.24639263724126</v>
      </c>
      <c r="X862">
        <f t="shared" si="250"/>
        <v>57.956442341817947</v>
      </c>
      <c r="Y862">
        <f t="shared" si="241"/>
        <v>254.60805220776061</v>
      </c>
      <c r="Z862">
        <f t="shared" si="251"/>
        <v>58.50112974638558</v>
      </c>
      <c r="AA862">
        <f t="shared" si="242"/>
        <v>272.28728290705101</v>
      </c>
    </row>
    <row r="863" spans="1:27" x14ac:dyDescent="0.3">
      <c r="A863">
        <v>862</v>
      </c>
      <c r="B863" s="1">
        <v>43024</v>
      </c>
      <c r="C863">
        <v>30</v>
      </c>
      <c r="D863">
        <v>4</v>
      </c>
      <c r="E863">
        <v>19</v>
      </c>
      <c r="F863">
        <v>24</v>
      </c>
      <c r="G863">
        <v>12</v>
      </c>
      <c r="H863">
        <v>14</v>
      </c>
      <c r="I863">
        <v>30</v>
      </c>
      <c r="J863">
        <f t="shared" si="243"/>
        <v>51.404711767505951</v>
      </c>
      <c r="K863">
        <f t="shared" si="234"/>
        <v>458.16168585000776</v>
      </c>
      <c r="L863">
        <f t="shared" si="244"/>
        <v>50.644844018832238</v>
      </c>
      <c r="M863">
        <f t="shared" si="235"/>
        <v>426.20958456191323</v>
      </c>
      <c r="N863">
        <f t="shared" si="245"/>
        <v>50.381364164074107</v>
      </c>
      <c r="O863">
        <f t="shared" si="236"/>
        <v>415.40000518860421</v>
      </c>
      <c r="P863">
        <f t="shared" si="246"/>
        <v>49.803937742662413</v>
      </c>
      <c r="Q863">
        <f t="shared" si="237"/>
        <v>392.19595011524882</v>
      </c>
      <c r="R863">
        <f t="shared" si="247"/>
        <v>48.939799531240268</v>
      </c>
      <c r="S863">
        <f t="shared" si="238"/>
        <v>358.71600628356907</v>
      </c>
      <c r="T863">
        <f t="shared" si="248"/>
        <v>47.858510377451495</v>
      </c>
      <c r="U863">
        <f t="shared" si="239"/>
        <v>318.92639290154273</v>
      </c>
      <c r="V863">
        <f t="shared" si="249"/>
        <v>46.601323215918626</v>
      </c>
      <c r="W863">
        <f t="shared" si="240"/>
        <v>275.60393251939877</v>
      </c>
      <c r="X863">
        <f t="shared" si="250"/>
        <v>45.191288468363588</v>
      </c>
      <c r="Y863">
        <f t="shared" si="241"/>
        <v>230.77524532903652</v>
      </c>
      <c r="Z863">
        <f t="shared" si="251"/>
        <v>43.65011297463856</v>
      </c>
      <c r="AA863">
        <f t="shared" si="242"/>
        <v>186.32558422039597</v>
      </c>
    </row>
    <row r="864" spans="1:27" x14ac:dyDescent="0.3">
      <c r="A864">
        <v>863</v>
      </c>
      <c r="B864" s="1">
        <v>43025</v>
      </c>
      <c r="C864">
        <v>14</v>
      </c>
      <c r="D864">
        <v>5</v>
      </c>
      <c r="E864">
        <v>19</v>
      </c>
      <c r="F864">
        <v>24</v>
      </c>
      <c r="G864">
        <v>12</v>
      </c>
      <c r="H864">
        <v>14</v>
      </c>
      <c r="I864">
        <v>24</v>
      </c>
      <c r="J864">
        <f t="shared" si="243"/>
        <v>49.264240590755357</v>
      </c>
      <c r="K864">
        <f t="shared" si="234"/>
        <v>638.28185262757063</v>
      </c>
      <c r="L864">
        <f t="shared" si="244"/>
        <v>46.51587521506579</v>
      </c>
      <c r="M864">
        <f t="shared" si="235"/>
        <v>506.96463670041396</v>
      </c>
      <c r="N864">
        <f t="shared" si="245"/>
        <v>44.266954914851873</v>
      </c>
      <c r="O864">
        <f t="shared" si="236"/>
        <v>410.74946152063848</v>
      </c>
      <c r="P864">
        <f t="shared" si="246"/>
        <v>41.882362645597446</v>
      </c>
      <c r="Q864">
        <f t="shared" si="237"/>
        <v>319.77889378865888</v>
      </c>
      <c r="R864">
        <f t="shared" si="247"/>
        <v>39.469899765620134</v>
      </c>
      <c r="S864">
        <f t="shared" si="238"/>
        <v>239.31779875833388</v>
      </c>
      <c r="T864">
        <f t="shared" si="248"/>
        <v>37.143404150980601</v>
      </c>
      <c r="U864">
        <f t="shared" si="239"/>
        <v>172.74907267601409</v>
      </c>
      <c r="V864">
        <f t="shared" si="249"/>
        <v>34.980396964775593</v>
      </c>
      <c r="W864">
        <f t="shared" si="240"/>
        <v>120.56911750405307</v>
      </c>
      <c r="X864">
        <f t="shared" si="250"/>
        <v>33.038257693672719</v>
      </c>
      <c r="Y864">
        <f t="shared" si="241"/>
        <v>81.690102137234092</v>
      </c>
      <c r="Z864">
        <f t="shared" si="251"/>
        <v>31.365011297463855</v>
      </c>
      <c r="AA864">
        <f t="shared" si="242"/>
        <v>54.243391411770219</v>
      </c>
    </row>
    <row r="865" spans="1:27" x14ac:dyDescent="0.3">
      <c r="A865">
        <v>864</v>
      </c>
      <c r="B865" s="1">
        <v>43026</v>
      </c>
      <c r="C865">
        <v>17</v>
      </c>
      <c r="D865">
        <v>16</v>
      </c>
      <c r="E865">
        <v>19</v>
      </c>
      <c r="F865">
        <v>24</v>
      </c>
      <c r="G865">
        <v>13</v>
      </c>
      <c r="H865">
        <v>14</v>
      </c>
      <c r="I865">
        <v>24</v>
      </c>
      <c r="J865">
        <f t="shared" si="243"/>
        <v>46.737816531679819</v>
      </c>
      <c r="K865">
        <f t="shared" si="234"/>
        <v>517.00830062833211</v>
      </c>
      <c r="L865">
        <f t="shared" si="244"/>
        <v>42.012700172052632</v>
      </c>
      <c r="M865">
        <f t="shared" si="235"/>
        <v>324.45736748826494</v>
      </c>
      <c r="N865">
        <f t="shared" si="245"/>
        <v>38.18686844039631</v>
      </c>
      <c r="O865">
        <f t="shared" si="236"/>
        <v>201.26723614511283</v>
      </c>
      <c r="P865">
        <f t="shared" si="246"/>
        <v>34.729417587358469</v>
      </c>
      <c r="Q865">
        <f t="shared" si="237"/>
        <v>115.12040176391723</v>
      </c>
      <c r="R865">
        <f t="shared" si="247"/>
        <v>31.734949882810067</v>
      </c>
      <c r="S865">
        <f t="shared" si="238"/>
        <v>59.82944968958347</v>
      </c>
      <c r="T865">
        <f t="shared" si="248"/>
        <v>29.257361660392242</v>
      </c>
      <c r="U865">
        <f t="shared" si="239"/>
        <v>27.639851628162269</v>
      </c>
      <c r="V865">
        <f t="shared" si="249"/>
        <v>27.294119089432677</v>
      </c>
      <c r="W865">
        <f t="shared" si="240"/>
        <v>10.851220575364767</v>
      </c>
      <c r="X865">
        <f t="shared" si="250"/>
        <v>25.807651538734547</v>
      </c>
      <c r="Y865">
        <f t="shared" si="241"/>
        <v>3.2676040854893742</v>
      </c>
      <c r="Z865">
        <f t="shared" si="251"/>
        <v>24.736501129746387</v>
      </c>
      <c r="AA865">
        <f t="shared" si="242"/>
        <v>0.54243391411770381</v>
      </c>
    </row>
    <row r="866" spans="1:27" x14ac:dyDescent="0.3">
      <c r="A866">
        <v>865</v>
      </c>
      <c r="B866" s="1">
        <v>43027</v>
      </c>
      <c r="C866">
        <v>49</v>
      </c>
      <c r="D866">
        <v>40</v>
      </c>
      <c r="E866">
        <v>19</v>
      </c>
      <c r="F866">
        <v>24</v>
      </c>
      <c r="G866">
        <v>16</v>
      </c>
      <c r="H866">
        <v>14</v>
      </c>
      <c r="I866">
        <v>49</v>
      </c>
      <c r="J866">
        <f t="shared" si="243"/>
        <v>44.464034878511839</v>
      </c>
      <c r="K866">
        <f t="shared" si="234"/>
        <v>20.574979583357106</v>
      </c>
      <c r="L866">
        <f t="shared" si="244"/>
        <v>38.410160137642109</v>
      </c>
      <c r="M866">
        <f t="shared" si="235"/>
        <v>112.1447083103842</v>
      </c>
      <c r="N866">
        <f t="shared" si="245"/>
        <v>33.930807908277416</v>
      </c>
      <c r="O866">
        <f t="shared" si="236"/>
        <v>227.08055029723448</v>
      </c>
      <c r="P866">
        <f t="shared" si="246"/>
        <v>30.437650552415082</v>
      </c>
      <c r="Q866">
        <f t="shared" si="237"/>
        <v>344.56081701425609</v>
      </c>
      <c r="R866">
        <f t="shared" si="247"/>
        <v>27.867474941405035</v>
      </c>
      <c r="S866">
        <f t="shared" si="238"/>
        <v>446.58361535214414</v>
      </c>
      <c r="T866">
        <f t="shared" si="248"/>
        <v>26.102944664156894</v>
      </c>
      <c r="U866">
        <f t="shared" si="239"/>
        <v>524.27514305266129</v>
      </c>
      <c r="V866">
        <f t="shared" si="249"/>
        <v>24.988235726829799</v>
      </c>
      <c r="W866">
        <f t="shared" si="240"/>
        <v>576.56482351029285</v>
      </c>
      <c r="X866">
        <f t="shared" si="250"/>
        <v>24.361530307746911</v>
      </c>
      <c r="Y866">
        <f t="shared" si="241"/>
        <v>607.05418877607406</v>
      </c>
      <c r="Z866">
        <f t="shared" si="251"/>
        <v>24.07365011297464</v>
      </c>
      <c r="AA866">
        <f t="shared" si="242"/>
        <v>621.32291869040921</v>
      </c>
    </row>
    <row r="867" spans="1:27" x14ac:dyDescent="0.3">
      <c r="A867">
        <v>866</v>
      </c>
      <c r="B867" s="1">
        <v>43030</v>
      </c>
      <c r="C867">
        <v>78</v>
      </c>
      <c r="D867">
        <v>15</v>
      </c>
      <c r="E867">
        <v>19</v>
      </c>
      <c r="F867">
        <v>24</v>
      </c>
      <c r="G867">
        <v>14</v>
      </c>
      <c r="H867">
        <v>14</v>
      </c>
      <c r="I867">
        <v>78</v>
      </c>
      <c r="J867">
        <f t="shared" si="243"/>
        <v>44.917631390660652</v>
      </c>
      <c r="K867">
        <f t="shared" si="234"/>
        <v>1094.4431128042015</v>
      </c>
      <c r="L867">
        <f t="shared" si="244"/>
        <v>40.528128110113684</v>
      </c>
      <c r="M867">
        <f t="shared" si="235"/>
        <v>1404.1411829320523</v>
      </c>
      <c r="N867">
        <f t="shared" si="245"/>
        <v>38.451565535794188</v>
      </c>
      <c r="O867">
        <f t="shared" si="236"/>
        <v>1564.0786685695821</v>
      </c>
      <c r="P867">
        <f t="shared" si="246"/>
        <v>37.862590331449049</v>
      </c>
      <c r="Q867">
        <f t="shared" si="237"/>
        <v>1611.0116549010875</v>
      </c>
      <c r="R867">
        <f t="shared" si="247"/>
        <v>38.433737470702518</v>
      </c>
      <c r="S867">
        <f t="shared" si="238"/>
        <v>1565.4891305372901</v>
      </c>
      <c r="T867">
        <f t="shared" si="248"/>
        <v>39.841177865662758</v>
      </c>
      <c r="U867">
        <f t="shared" si="239"/>
        <v>1456.0957066799858</v>
      </c>
      <c r="V867">
        <f t="shared" si="249"/>
        <v>41.796470718048937</v>
      </c>
      <c r="W867">
        <f t="shared" si="240"/>
        <v>1310.695532469088</v>
      </c>
      <c r="X867">
        <f t="shared" si="250"/>
        <v>44.072306061549384</v>
      </c>
      <c r="Y867">
        <f t="shared" si="241"/>
        <v>1151.0884159811787</v>
      </c>
      <c r="Z867">
        <f t="shared" si="251"/>
        <v>46.507365011297466</v>
      </c>
      <c r="AA867">
        <f t="shared" si="242"/>
        <v>991.78605853165107</v>
      </c>
    </row>
    <row r="868" spans="1:27" x14ac:dyDescent="0.3">
      <c r="A868">
        <v>867</v>
      </c>
      <c r="B868" s="1">
        <v>43031</v>
      </c>
      <c r="C868">
        <v>46</v>
      </c>
      <c r="D868">
        <v>6</v>
      </c>
      <c r="E868">
        <v>19</v>
      </c>
      <c r="F868">
        <v>24</v>
      </c>
      <c r="G868">
        <v>13</v>
      </c>
      <c r="H868">
        <v>14</v>
      </c>
      <c r="I868">
        <v>46</v>
      </c>
      <c r="J868">
        <f t="shared" si="243"/>
        <v>48.225868251594591</v>
      </c>
      <c r="K868">
        <f t="shared" si="234"/>
        <v>4.9544894734567597</v>
      </c>
      <c r="L868">
        <f t="shared" si="244"/>
        <v>48.02250248809095</v>
      </c>
      <c r="M868">
        <f t="shared" si="235"/>
        <v>4.0905163143340841</v>
      </c>
      <c r="N868">
        <f t="shared" si="245"/>
        <v>50.316095875055929</v>
      </c>
      <c r="O868">
        <f t="shared" si="236"/>
        <v>18.628683602674805</v>
      </c>
      <c r="P868">
        <f t="shared" si="246"/>
        <v>53.917554198869432</v>
      </c>
      <c r="Q868">
        <f t="shared" si="237"/>
        <v>62.687664492034976</v>
      </c>
      <c r="R868">
        <f t="shared" si="247"/>
        <v>58.216868735351255</v>
      </c>
      <c r="S868">
        <f t="shared" si="238"/>
        <v>149.25188169680297</v>
      </c>
      <c r="T868">
        <f t="shared" si="248"/>
        <v>62.736471146265103</v>
      </c>
      <c r="U868">
        <f t="shared" si="239"/>
        <v>280.10946642976432</v>
      </c>
      <c r="V868">
        <f t="shared" si="249"/>
        <v>67.138941215414675</v>
      </c>
      <c r="W868">
        <f t="shared" si="240"/>
        <v>446.85483570875726</v>
      </c>
      <c r="X868">
        <f t="shared" si="250"/>
        <v>71.214461212309885</v>
      </c>
      <c r="Y868">
        <f t="shared" si="241"/>
        <v>635.76905422707966</v>
      </c>
      <c r="Z868">
        <f t="shared" si="251"/>
        <v>74.850736501129745</v>
      </c>
      <c r="AA868">
        <f t="shared" si="242"/>
        <v>832.36499665762017</v>
      </c>
    </row>
    <row r="869" spans="1:27" x14ac:dyDescent="0.3">
      <c r="A869">
        <v>868</v>
      </c>
      <c r="B869" s="1">
        <v>43032</v>
      </c>
      <c r="C869">
        <v>20</v>
      </c>
      <c r="D869">
        <v>12</v>
      </c>
      <c r="E869">
        <v>19</v>
      </c>
      <c r="F869">
        <v>24</v>
      </c>
      <c r="G869">
        <v>14</v>
      </c>
      <c r="H869">
        <v>14</v>
      </c>
      <c r="I869">
        <v>24</v>
      </c>
      <c r="J869">
        <f t="shared" si="243"/>
        <v>48.003281426435137</v>
      </c>
      <c r="K869">
        <f t="shared" si="234"/>
        <v>576.15751923664607</v>
      </c>
      <c r="L869">
        <f t="shared" si="244"/>
        <v>47.618001990472763</v>
      </c>
      <c r="M869">
        <f t="shared" si="235"/>
        <v>557.81001802197534</v>
      </c>
      <c r="N869">
        <f t="shared" si="245"/>
        <v>49.021267112539142</v>
      </c>
      <c r="O869">
        <f t="shared" si="236"/>
        <v>626.06380791703282</v>
      </c>
      <c r="P869">
        <f t="shared" si="246"/>
        <v>50.750532519321666</v>
      </c>
      <c r="Q869">
        <f t="shared" si="237"/>
        <v>715.59099006728593</v>
      </c>
      <c r="R869">
        <f t="shared" si="247"/>
        <v>52.108434367675628</v>
      </c>
      <c r="S869">
        <f t="shared" si="238"/>
        <v>790.08408260192834</v>
      </c>
      <c r="T869">
        <f t="shared" si="248"/>
        <v>52.69458845850604</v>
      </c>
      <c r="U869">
        <f t="shared" si="239"/>
        <v>823.37940680302802</v>
      </c>
      <c r="V869">
        <f t="shared" si="249"/>
        <v>52.341682364624404</v>
      </c>
      <c r="W869">
        <f t="shared" si="240"/>
        <v>803.25095925726191</v>
      </c>
      <c r="X869">
        <f t="shared" si="250"/>
        <v>51.042892242461974</v>
      </c>
      <c r="Y869">
        <f t="shared" si="241"/>
        <v>731.31802083741002</v>
      </c>
      <c r="Z869">
        <f t="shared" si="251"/>
        <v>48.885073650112972</v>
      </c>
      <c r="AA869">
        <f t="shared" si="242"/>
        <v>619.26689057154692</v>
      </c>
    </row>
    <row r="870" spans="1:27" x14ac:dyDescent="0.3">
      <c r="A870">
        <v>869</v>
      </c>
      <c r="B870" s="1">
        <v>43033</v>
      </c>
      <c r="C870">
        <v>38</v>
      </c>
      <c r="D870">
        <v>18</v>
      </c>
      <c r="E870">
        <v>19</v>
      </c>
      <c r="F870">
        <v>24</v>
      </c>
      <c r="G870">
        <v>14</v>
      </c>
      <c r="H870">
        <v>14</v>
      </c>
      <c r="I870">
        <v>38</v>
      </c>
      <c r="J870">
        <f t="shared" si="243"/>
        <v>45.602953283791621</v>
      </c>
      <c r="K870">
        <f t="shared" si="234"/>
        <v>57.804898635517787</v>
      </c>
      <c r="L870">
        <f t="shared" si="244"/>
        <v>42.894401592378216</v>
      </c>
      <c r="M870">
        <f t="shared" si="235"/>
        <v>23.955166947474417</v>
      </c>
      <c r="N870">
        <f t="shared" si="245"/>
        <v>41.514886978777398</v>
      </c>
      <c r="O870">
        <f t="shared" si="236"/>
        <v>12.354430473578901</v>
      </c>
      <c r="P870">
        <f t="shared" si="246"/>
        <v>40.050319511593003</v>
      </c>
      <c r="Q870">
        <f t="shared" si="237"/>
        <v>4.2038100996189689</v>
      </c>
      <c r="R870">
        <f t="shared" si="247"/>
        <v>38.054217183837814</v>
      </c>
      <c r="S870">
        <f t="shared" si="238"/>
        <v>2.9395030233033003E-3</v>
      </c>
      <c r="T870">
        <f t="shared" si="248"/>
        <v>35.477835383402414</v>
      </c>
      <c r="U870">
        <f t="shared" si="239"/>
        <v>6.3613143532168452</v>
      </c>
      <c r="V870">
        <f t="shared" si="249"/>
        <v>32.502504709387324</v>
      </c>
      <c r="W870">
        <f t="shared" si="240"/>
        <v>30.222454470308552</v>
      </c>
      <c r="X870">
        <f t="shared" si="250"/>
        <v>29.408578448492396</v>
      </c>
      <c r="Y870">
        <f t="shared" si="241"/>
        <v>73.812524275709336</v>
      </c>
      <c r="Z870">
        <f t="shared" si="251"/>
        <v>26.488507365011298</v>
      </c>
      <c r="AA870">
        <f t="shared" si="242"/>
        <v>132.51446268539914</v>
      </c>
    </row>
    <row r="871" spans="1:27" x14ac:dyDescent="0.3">
      <c r="A871">
        <v>870</v>
      </c>
      <c r="B871" s="1">
        <v>43034</v>
      </c>
      <c r="C871">
        <v>53</v>
      </c>
      <c r="D871">
        <v>6</v>
      </c>
      <c r="E871">
        <v>19</v>
      </c>
      <c r="F871">
        <v>24</v>
      </c>
      <c r="G871">
        <v>13</v>
      </c>
      <c r="H871">
        <v>14</v>
      </c>
      <c r="I871">
        <v>53</v>
      </c>
      <c r="J871">
        <f t="shared" si="243"/>
        <v>44.842657955412456</v>
      </c>
      <c r="K871">
        <f t="shared" si="234"/>
        <v>66.542229232395698</v>
      </c>
      <c r="L871">
        <f t="shared" si="244"/>
        <v>41.915521273902577</v>
      </c>
      <c r="M871">
        <f t="shared" si="235"/>
        <v>122.86566862930634</v>
      </c>
      <c r="N871">
        <f t="shared" si="245"/>
        <v>40.460420885144174</v>
      </c>
      <c r="O871">
        <f t="shared" si="236"/>
        <v>157.24104437772843</v>
      </c>
      <c r="P871">
        <f t="shared" si="246"/>
        <v>39.2301917069558</v>
      </c>
      <c r="Q871">
        <f t="shared" si="237"/>
        <v>189.60762042718883</v>
      </c>
      <c r="R871">
        <f t="shared" si="247"/>
        <v>38.027108591918903</v>
      </c>
      <c r="S871">
        <f t="shared" si="238"/>
        <v>224.18747711818872</v>
      </c>
      <c r="T871">
        <f t="shared" si="248"/>
        <v>36.991134153360967</v>
      </c>
      <c r="U871">
        <f t="shared" si="239"/>
        <v>256.28378569568565</v>
      </c>
      <c r="V871">
        <f t="shared" si="249"/>
        <v>36.350751412816194</v>
      </c>
      <c r="W871">
        <f t="shared" si="240"/>
        <v>277.19747851784194</v>
      </c>
      <c r="X871">
        <f t="shared" si="250"/>
        <v>36.28171568969848</v>
      </c>
      <c r="Y871">
        <f t="shared" si="241"/>
        <v>279.50103028007396</v>
      </c>
      <c r="Z871">
        <f t="shared" si="251"/>
        <v>36.848850736501134</v>
      </c>
      <c r="AA871">
        <f t="shared" si="242"/>
        <v>260.85962253181992</v>
      </c>
    </row>
    <row r="872" spans="1:27" x14ac:dyDescent="0.3">
      <c r="A872">
        <v>871</v>
      </c>
      <c r="B872" s="1">
        <v>43035</v>
      </c>
      <c r="C872">
        <v>26</v>
      </c>
      <c r="D872">
        <v>40</v>
      </c>
      <c r="E872">
        <v>19</v>
      </c>
      <c r="F872">
        <v>24</v>
      </c>
      <c r="G872">
        <v>16</v>
      </c>
      <c r="H872">
        <v>14</v>
      </c>
      <c r="I872">
        <v>40</v>
      </c>
      <c r="J872">
        <f t="shared" si="243"/>
        <v>45.658392159871212</v>
      </c>
      <c r="K872">
        <f t="shared" si="234"/>
        <v>32.017401834892006</v>
      </c>
      <c r="L872">
        <f t="shared" si="244"/>
        <v>44.132417019122066</v>
      </c>
      <c r="M872">
        <f t="shared" si="235"/>
        <v>17.076870419929701</v>
      </c>
      <c r="N872">
        <f t="shared" si="245"/>
        <v>44.222294619600916</v>
      </c>
      <c r="O872">
        <f t="shared" si="236"/>
        <v>17.827771854710846</v>
      </c>
      <c r="P872">
        <f t="shared" si="246"/>
        <v>44.738115024173482</v>
      </c>
      <c r="Q872">
        <f t="shared" si="237"/>
        <v>22.449733982298472</v>
      </c>
      <c r="R872">
        <f t="shared" si="247"/>
        <v>45.513554295959452</v>
      </c>
      <c r="S872">
        <f t="shared" si="238"/>
        <v>30.399280974492925</v>
      </c>
      <c r="T872">
        <f t="shared" si="248"/>
        <v>46.596453661344384</v>
      </c>
      <c r="U872">
        <f t="shared" si="239"/>
        <v>43.513200906263727</v>
      </c>
      <c r="V872">
        <f t="shared" si="249"/>
        <v>48.005225423844855</v>
      </c>
      <c r="W872">
        <f t="shared" si="240"/>
        <v>64.083634086572047</v>
      </c>
      <c r="X872">
        <f t="shared" si="250"/>
        <v>49.6563431379397</v>
      </c>
      <c r="Y872">
        <f t="shared" si="241"/>
        <v>93.244962797635139</v>
      </c>
      <c r="Z872">
        <f t="shared" si="251"/>
        <v>51.384885073650118</v>
      </c>
      <c r="AA872">
        <f t="shared" si="242"/>
        <v>129.61560814022124</v>
      </c>
    </row>
    <row r="873" spans="1:27" x14ac:dyDescent="0.3">
      <c r="A873">
        <v>872</v>
      </c>
      <c r="B873" s="1">
        <v>43037</v>
      </c>
      <c r="C873">
        <v>78</v>
      </c>
      <c r="D873">
        <v>34</v>
      </c>
      <c r="E873">
        <v>19</v>
      </c>
      <c r="F873">
        <v>24</v>
      </c>
      <c r="G873">
        <v>15</v>
      </c>
      <c r="H873">
        <v>14</v>
      </c>
      <c r="I873">
        <v>78</v>
      </c>
      <c r="J873">
        <f t="shared" si="243"/>
        <v>45.092552943884094</v>
      </c>
      <c r="K873">
        <f t="shared" si="234"/>
        <v>1082.9000717510714</v>
      </c>
      <c r="L873">
        <f t="shared" si="244"/>
        <v>43.305933615297654</v>
      </c>
      <c r="M873">
        <f t="shared" si="235"/>
        <v>1203.6782423061334</v>
      </c>
      <c r="N873">
        <f t="shared" si="245"/>
        <v>42.955606233720644</v>
      </c>
      <c r="O873">
        <f t="shared" si="236"/>
        <v>1228.1095344460393</v>
      </c>
      <c r="P873">
        <f t="shared" si="246"/>
        <v>42.842869014504089</v>
      </c>
      <c r="Q873">
        <f t="shared" si="237"/>
        <v>1236.0238591313166</v>
      </c>
      <c r="R873">
        <f t="shared" si="247"/>
        <v>42.756777147979726</v>
      </c>
      <c r="S873">
        <f t="shared" si="238"/>
        <v>1242.084756997164</v>
      </c>
      <c r="T873">
        <f t="shared" si="248"/>
        <v>42.638581464537751</v>
      </c>
      <c r="U873">
        <f t="shared" si="239"/>
        <v>1250.429920840133</v>
      </c>
      <c r="V873">
        <f t="shared" si="249"/>
        <v>42.401567627153455</v>
      </c>
      <c r="W873">
        <f t="shared" si="240"/>
        <v>1267.2483874041288</v>
      </c>
      <c r="X873">
        <f t="shared" si="250"/>
        <v>41.93126862758794</v>
      </c>
      <c r="Y873">
        <f t="shared" si="241"/>
        <v>1300.9533828152219</v>
      </c>
      <c r="Z873">
        <f t="shared" si="251"/>
        <v>41.138488507365011</v>
      </c>
      <c r="AA873">
        <f t="shared" si="242"/>
        <v>1358.7710295216614</v>
      </c>
    </row>
    <row r="874" spans="1:27" x14ac:dyDescent="0.3">
      <c r="A874">
        <v>873</v>
      </c>
      <c r="B874" s="1">
        <v>43038</v>
      </c>
      <c r="C874">
        <v>98</v>
      </c>
      <c r="D874">
        <v>26</v>
      </c>
      <c r="E874">
        <v>19</v>
      </c>
      <c r="F874">
        <v>24</v>
      </c>
      <c r="G874">
        <v>13</v>
      </c>
      <c r="H874">
        <v>14</v>
      </c>
      <c r="I874">
        <v>98</v>
      </c>
      <c r="J874">
        <f t="shared" si="243"/>
        <v>48.383297649495688</v>
      </c>
      <c r="K874">
        <f t="shared" si="234"/>
        <v>2461.8171521385402</v>
      </c>
      <c r="L874">
        <f t="shared" si="244"/>
        <v>50.244746892238126</v>
      </c>
      <c r="M874">
        <f t="shared" si="235"/>
        <v>2280.5641993864001</v>
      </c>
      <c r="N874">
        <f t="shared" si="245"/>
        <v>53.468924363604444</v>
      </c>
      <c r="O874">
        <f t="shared" si="236"/>
        <v>1983.0166973343819</v>
      </c>
      <c r="P874">
        <f t="shared" si="246"/>
        <v>56.905721408702455</v>
      </c>
      <c r="Q874">
        <f t="shared" si="237"/>
        <v>1688.7397329391758</v>
      </c>
      <c r="R874">
        <f t="shared" si="247"/>
        <v>60.378388573989866</v>
      </c>
      <c r="S874">
        <f t="shared" si="238"/>
        <v>1415.3856462896963</v>
      </c>
      <c r="T874">
        <f t="shared" si="248"/>
        <v>63.855432585815095</v>
      </c>
      <c r="U874">
        <f t="shared" si="239"/>
        <v>1165.8514839018176</v>
      </c>
      <c r="V874">
        <f t="shared" si="249"/>
        <v>67.320470288146026</v>
      </c>
      <c r="W874">
        <f t="shared" si="240"/>
        <v>941.23354334053079</v>
      </c>
      <c r="X874">
        <f t="shared" si="250"/>
        <v>70.786253725517597</v>
      </c>
      <c r="Y874">
        <f t="shared" si="241"/>
        <v>740.58798629190494</v>
      </c>
      <c r="Z874">
        <f t="shared" si="251"/>
        <v>74.313848850736505</v>
      </c>
      <c r="AA874">
        <f t="shared" si="242"/>
        <v>561.03375626575632</v>
      </c>
    </row>
    <row r="875" spans="1:27" x14ac:dyDescent="0.3">
      <c r="A875">
        <v>874</v>
      </c>
      <c r="B875" s="1">
        <v>43039</v>
      </c>
      <c r="C875">
        <v>80</v>
      </c>
      <c r="D875">
        <v>31</v>
      </c>
      <c r="E875">
        <v>19</v>
      </c>
      <c r="F875">
        <v>24</v>
      </c>
      <c r="G875">
        <v>13</v>
      </c>
      <c r="H875">
        <v>14</v>
      </c>
      <c r="I875">
        <v>80</v>
      </c>
      <c r="J875">
        <f t="shared" si="243"/>
        <v>53.344967884546122</v>
      </c>
      <c r="K875">
        <f t="shared" si="234"/>
        <v>710.49073707587763</v>
      </c>
      <c r="L875">
        <f t="shared" si="244"/>
        <v>59.795797513790504</v>
      </c>
      <c r="M875">
        <f t="shared" si="235"/>
        <v>408.209798103754</v>
      </c>
      <c r="N875">
        <f t="shared" si="245"/>
        <v>66.828247054523104</v>
      </c>
      <c r="O875">
        <f t="shared" si="236"/>
        <v>173.49507565667929</v>
      </c>
      <c r="P875">
        <f t="shared" si="246"/>
        <v>73.343432845221471</v>
      </c>
      <c r="Q875">
        <f t="shared" si="237"/>
        <v>44.309886286076313</v>
      </c>
      <c r="R875">
        <f t="shared" si="247"/>
        <v>79.189194286994933</v>
      </c>
      <c r="S875">
        <f t="shared" si="238"/>
        <v>0.65740590424165468</v>
      </c>
      <c r="T875">
        <f t="shared" si="248"/>
        <v>84.342173034326038</v>
      </c>
      <c r="U875">
        <f t="shared" si="239"/>
        <v>18.854466660028191</v>
      </c>
      <c r="V875">
        <f t="shared" si="249"/>
        <v>88.796141086443811</v>
      </c>
      <c r="W875">
        <f t="shared" si="240"/>
        <v>77.372098012624903</v>
      </c>
      <c r="X875">
        <f t="shared" si="250"/>
        <v>92.557250745103516</v>
      </c>
      <c r="Y875">
        <f t="shared" si="241"/>
        <v>157.68454627540282</v>
      </c>
      <c r="Z875">
        <f t="shared" si="251"/>
        <v>95.631384885073658</v>
      </c>
      <c r="AA875">
        <f t="shared" si="242"/>
        <v>244.3401934253092</v>
      </c>
    </row>
    <row r="876" spans="1:27" x14ac:dyDescent="0.3">
      <c r="A876">
        <v>875</v>
      </c>
      <c r="B876" s="1">
        <v>43040</v>
      </c>
      <c r="C876">
        <v>86</v>
      </c>
      <c r="D876">
        <v>30</v>
      </c>
      <c r="E876">
        <v>19</v>
      </c>
      <c r="F876">
        <v>24</v>
      </c>
      <c r="G876">
        <v>13</v>
      </c>
      <c r="H876">
        <v>14</v>
      </c>
      <c r="I876">
        <v>86</v>
      </c>
      <c r="J876">
        <f t="shared" si="243"/>
        <v>56.010471096091514</v>
      </c>
      <c r="K876">
        <f t="shared" si="234"/>
        <v>899.37184387836248</v>
      </c>
      <c r="L876">
        <f t="shared" si="244"/>
        <v>63.836638011032406</v>
      </c>
      <c r="M876">
        <f t="shared" si="235"/>
        <v>491.21461465401359</v>
      </c>
      <c r="N876">
        <f t="shared" si="245"/>
        <v>70.779772938166161</v>
      </c>
      <c r="O876">
        <f t="shared" si="236"/>
        <v>231.65531181377912</v>
      </c>
      <c r="P876">
        <f t="shared" si="246"/>
        <v>76.006059707132891</v>
      </c>
      <c r="Q876">
        <f t="shared" si="237"/>
        <v>99.878842577392703</v>
      </c>
      <c r="R876">
        <f t="shared" si="247"/>
        <v>79.594597143497467</v>
      </c>
      <c r="S876">
        <f t="shared" si="238"/>
        <v>41.029185754090811</v>
      </c>
      <c r="T876">
        <f t="shared" si="248"/>
        <v>81.736869213730415</v>
      </c>
      <c r="U876">
        <f t="shared" si="239"/>
        <v>18.174284100839529</v>
      </c>
      <c r="V876">
        <f t="shared" si="249"/>
        <v>82.638842325933155</v>
      </c>
      <c r="W876">
        <f t="shared" si="240"/>
        <v>11.297380909938447</v>
      </c>
      <c r="X876">
        <f t="shared" si="250"/>
        <v>82.511450149020703</v>
      </c>
      <c r="Y876">
        <f t="shared" si="241"/>
        <v>12.169980062767673</v>
      </c>
      <c r="Z876">
        <f t="shared" si="251"/>
        <v>81.563138488507363</v>
      </c>
      <c r="AA876">
        <f t="shared" si="242"/>
        <v>19.685740072164727</v>
      </c>
    </row>
    <row r="877" spans="1:27" x14ac:dyDescent="0.3">
      <c r="A877">
        <v>876</v>
      </c>
      <c r="B877" s="1">
        <v>43041</v>
      </c>
      <c r="C877">
        <v>86</v>
      </c>
      <c r="D877">
        <v>29</v>
      </c>
      <c r="E877">
        <v>19</v>
      </c>
      <c r="F877">
        <v>24</v>
      </c>
      <c r="G877">
        <v>13</v>
      </c>
      <c r="H877">
        <v>14</v>
      </c>
      <c r="I877">
        <v>86</v>
      </c>
      <c r="J877">
        <f t="shared" si="243"/>
        <v>59.009423986482368</v>
      </c>
      <c r="K877">
        <f t="shared" si="234"/>
        <v>728.49119354147331</v>
      </c>
      <c r="L877">
        <f t="shared" si="244"/>
        <v>68.26931040882593</v>
      </c>
      <c r="M877">
        <f t="shared" si="235"/>
        <v>314.3773533785685</v>
      </c>
      <c r="N877">
        <f t="shared" si="245"/>
        <v>75.34584105671631</v>
      </c>
      <c r="O877">
        <f t="shared" si="236"/>
        <v>113.51110278875184</v>
      </c>
      <c r="P877">
        <f t="shared" si="246"/>
        <v>80.003635824279741</v>
      </c>
      <c r="Q877">
        <f t="shared" si="237"/>
        <v>35.95638332786131</v>
      </c>
      <c r="R877">
        <f t="shared" si="247"/>
        <v>82.79729857174874</v>
      </c>
      <c r="S877">
        <f t="shared" si="238"/>
        <v>10.257296438522658</v>
      </c>
      <c r="T877">
        <f t="shared" si="248"/>
        <v>84.294747685492169</v>
      </c>
      <c r="U877">
        <f t="shared" si="239"/>
        <v>2.907885456134315</v>
      </c>
      <c r="V877">
        <f t="shared" si="249"/>
        <v>84.991652697779941</v>
      </c>
      <c r="W877">
        <f t="shared" si="240"/>
        <v>1.0167642818944715</v>
      </c>
      <c r="X877">
        <f t="shared" si="250"/>
        <v>85.302290029804141</v>
      </c>
      <c r="Y877">
        <f t="shared" si="241"/>
        <v>0.48679920251070691</v>
      </c>
      <c r="Z877">
        <f t="shared" si="251"/>
        <v>85.556313848850735</v>
      </c>
      <c r="AA877">
        <f t="shared" si="242"/>
        <v>0.19685740072164853</v>
      </c>
    </row>
    <row r="878" spans="1:27" x14ac:dyDescent="0.3">
      <c r="A878">
        <v>877</v>
      </c>
      <c r="B878" s="1">
        <v>43042</v>
      </c>
      <c r="C878">
        <v>79</v>
      </c>
      <c r="D878">
        <v>23</v>
      </c>
      <c r="E878">
        <v>19</v>
      </c>
      <c r="F878">
        <v>24</v>
      </c>
      <c r="G878">
        <v>14</v>
      </c>
      <c r="H878">
        <v>14</v>
      </c>
      <c r="I878">
        <v>79</v>
      </c>
      <c r="J878">
        <f t="shared" si="243"/>
        <v>61.708481587834136</v>
      </c>
      <c r="K878">
        <f t="shared" si="234"/>
        <v>298.99660899827109</v>
      </c>
      <c r="L878">
        <f t="shared" si="244"/>
        <v>71.81544832706075</v>
      </c>
      <c r="M878">
        <f t="shared" si="235"/>
        <v>51.617782741134178</v>
      </c>
      <c r="N878">
        <f t="shared" si="245"/>
        <v>78.542088739701413</v>
      </c>
      <c r="O878">
        <f t="shared" si="236"/>
        <v>0.20968272230824059</v>
      </c>
      <c r="P878">
        <f t="shared" si="246"/>
        <v>82.402181494567841</v>
      </c>
      <c r="Q878">
        <f t="shared" si="237"/>
        <v>11.574838921979872</v>
      </c>
      <c r="R878">
        <f t="shared" si="247"/>
        <v>84.39864928587437</v>
      </c>
      <c r="S878">
        <f t="shared" si="238"/>
        <v>29.145414111871847</v>
      </c>
      <c r="T878">
        <f t="shared" si="248"/>
        <v>85.317899074196873</v>
      </c>
      <c r="U878">
        <f t="shared" si="239"/>
        <v>39.915848711737709</v>
      </c>
      <c r="V878">
        <f t="shared" si="249"/>
        <v>85.697495809333986</v>
      </c>
      <c r="W878">
        <f t="shared" si="240"/>
        <v>44.856450116046311</v>
      </c>
      <c r="X878">
        <f t="shared" si="250"/>
        <v>85.860458005960822</v>
      </c>
      <c r="Y878">
        <f t="shared" si="241"/>
        <v>47.065884051551947</v>
      </c>
      <c r="Z878">
        <f t="shared" si="251"/>
        <v>85.955631384885081</v>
      </c>
      <c r="AA878">
        <f t="shared" si="242"/>
        <v>48.380807962398343</v>
      </c>
    </row>
    <row r="879" spans="1:27" x14ac:dyDescent="0.3">
      <c r="A879">
        <v>878</v>
      </c>
      <c r="B879" s="1">
        <v>43043</v>
      </c>
      <c r="C879">
        <v>58</v>
      </c>
      <c r="D879">
        <v>23</v>
      </c>
      <c r="E879">
        <v>19</v>
      </c>
      <c r="F879">
        <v>24</v>
      </c>
      <c r="G879">
        <v>14</v>
      </c>
      <c r="H879">
        <v>14</v>
      </c>
      <c r="I879">
        <v>58</v>
      </c>
      <c r="J879">
        <f t="shared" si="243"/>
        <v>63.43763342905072</v>
      </c>
      <c r="K879">
        <f t="shared" si="234"/>
        <v>29.567857308729895</v>
      </c>
      <c r="L879">
        <f t="shared" si="244"/>
        <v>73.2523586616486</v>
      </c>
      <c r="M879">
        <f t="shared" si="235"/>
        <v>232.63444474356706</v>
      </c>
      <c r="N879">
        <f t="shared" si="245"/>
        <v>78.67946211779099</v>
      </c>
      <c r="O879">
        <f t="shared" si="236"/>
        <v>427.64015348115265</v>
      </c>
      <c r="P879">
        <f t="shared" si="246"/>
        <v>81.041308896740702</v>
      </c>
      <c r="Q879">
        <f t="shared" si="237"/>
        <v>530.90191567502222</v>
      </c>
      <c r="R879">
        <f t="shared" si="247"/>
        <v>81.699324642937185</v>
      </c>
      <c r="S879">
        <f t="shared" si="238"/>
        <v>561.65798853132969</v>
      </c>
      <c r="T879">
        <f t="shared" si="248"/>
        <v>81.527159629678749</v>
      </c>
      <c r="U879">
        <f t="shared" si="239"/>
        <v>553.52724024038548</v>
      </c>
      <c r="V879">
        <f t="shared" si="249"/>
        <v>81.009248742800196</v>
      </c>
      <c r="W879">
        <f t="shared" si="240"/>
        <v>529.42552770805241</v>
      </c>
      <c r="X879">
        <f t="shared" si="250"/>
        <v>80.372091601192167</v>
      </c>
      <c r="Y879">
        <f t="shared" si="241"/>
        <v>500.5104826121331</v>
      </c>
      <c r="Z879">
        <f t="shared" si="251"/>
        <v>79.695563138488509</v>
      </c>
      <c r="AA879">
        <f t="shared" si="242"/>
        <v>470.69745989614137</v>
      </c>
    </row>
    <row r="880" spans="1:27" x14ac:dyDescent="0.3">
      <c r="A880">
        <v>879</v>
      </c>
      <c r="B880" s="1">
        <v>43044</v>
      </c>
      <c r="C880">
        <v>68</v>
      </c>
      <c r="D880">
        <v>19</v>
      </c>
      <c r="E880">
        <v>19</v>
      </c>
      <c r="F880">
        <v>24</v>
      </c>
      <c r="G880">
        <v>13</v>
      </c>
      <c r="H880">
        <v>14</v>
      </c>
      <c r="I880">
        <v>68</v>
      </c>
      <c r="J880">
        <f t="shared" si="243"/>
        <v>62.893870086145654</v>
      </c>
      <c r="K880">
        <f t="shared" si="234"/>
        <v>26.07256269715819</v>
      </c>
      <c r="L880">
        <f t="shared" si="244"/>
        <v>70.201886929318874</v>
      </c>
      <c r="M880">
        <f t="shared" si="235"/>
        <v>4.8483060495053012</v>
      </c>
      <c r="N880">
        <f t="shared" si="245"/>
        <v>72.475623482453699</v>
      </c>
      <c r="O880">
        <f t="shared" si="236"/>
        <v>20.031205556690974</v>
      </c>
      <c r="P880">
        <f t="shared" si="246"/>
        <v>71.824785338044421</v>
      </c>
      <c r="Q880">
        <f t="shared" si="237"/>
        <v>14.628982882119578</v>
      </c>
      <c r="R880">
        <f t="shared" si="247"/>
        <v>69.8496623214686</v>
      </c>
      <c r="S880">
        <f t="shared" si="238"/>
        <v>3.4212507034606094</v>
      </c>
      <c r="T880">
        <f t="shared" si="248"/>
        <v>67.410863851871497</v>
      </c>
      <c r="U880">
        <f t="shared" si="239"/>
        <v>0.34708140103168955</v>
      </c>
      <c r="V880">
        <f t="shared" si="249"/>
        <v>64.902774622840056</v>
      </c>
      <c r="W880">
        <f t="shared" si="240"/>
        <v>9.5928050369235578</v>
      </c>
      <c r="X880">
        <f t="shared" si="250"/>
        <v>62.474418320238435</v>
      </c>
      <c r="Y880">
        <f t="shared" si="241"/>
        <v>30.532052899716639</v>
      </c>
      <c r="Z880">
        <f t="shared" si="251"/>
        <v>60.169556313848851</v>
      </c>
      <c r="AA880">
        <f t="shared" si="242"/>
        <v>61.315848321984397</v>
      </c>
    </row>
    <row r="881" spans="1:27" x14ac:dyDescent="0.3">
      <c r="A881">
        <v>880</v>
      </c>
      <c r="B881" s="1">
        <v>43045</v>
      </c>
      <c r="C881">
        <v>64</v>
      </c>
      <c r="D881">
        <v>11</v>
      </c>
      <c r="E881">
        <v>19</v>
      </c>
      <c r="F881">
        <v>24</v>
      </c>
      <c r="G881">
        <v>13</v>
      </c>
      <c r="H881">
        <v>14</v>
      </c>
      <c r="I881">
        <v>64</v>
      </c>
      <c r="J881">
        <f t="shared" si="243"/>
        <v>63.404483077531097</v>
      </c>
      <c r="K881">
        <f t="shared" si="234"/>
        <v>0.35464040494683341</v>
      </c>
      <c r="L881">
        <f t="shared" si="244"/>
        <v>69.761509543455105</v>
      </c>
      <c r="M881">
        <f t="shared" si="235"/>
        <v>33.194992219324256</v>
      </c>
      <c r="N881">
        <f t="shared" si="245"/>
        <v>71.132936437717575</v>
      </c>
      <c r="O881">
        <f t="shared" si="236"/>
        <v>50.878782224519092</v>
      </c>
      <c r="P881">
        <f t="shared" si="246"/>
        <v>70.294871202826656</v>
      </c>
      <c r="Q881">
        <f t="shared" si="237"/>
        <v>39.625403460176308</v>
      </c>
      <c r="R881">
        <f t="shared" si="247"/>
        <v>68.9248311607343</v>
      </c>
      <c r="S881">
        <f t="shared" si="238"/>
        <v>24.253961961739552</v>
      </c>
      <c r="T881">
        <f t="shared" si="248"/>
        <v>67.764345540748593</v>
      </c>
      <c r="U881">
        <f t="shared" si="239"/>
        <v>14.170297350153817</v>
      </c>
      <c r="V881">
        <f t="shared" si="249"/>
        <v>67.070832386852018</v>
      </c>
      <c r="W881">
        <f t="shared" si="240"/>
        <v>9.4300115481392623</v>
      </c>
      <c r="X881">
        <f t="shared" si="250"/>
        <v>66.894883664047683</v>
      </c>
      <c r="Y881">
        <f t="shared" si="241"/>
        <v>8.3803514283701368</v>
      </c>
      <c r="Z881">
        <f t="shared" si="251"/>
        <v>67.216955631384891</v>
      </c>
      <c r="AA881">
        <f t="shared" si="242"/>
        <v>10.348803534298966</v>
      </c>
    </row>
    <row r="882" spans="1:27" x14ac:dyDescent="0.3">
      <c r="A882">
        <v>881</v>
      </c>
      <c r="B882" s="1">
        <v>43046</v>
      </c>
      <c r="C882">
        <v>32</v>
      </c>
      <c r="D882">
        <v>11</v>
      </c>
      <c r="E882">
        <v>19</v>
      </c>
      <c r="F882">
        <v>24</v>
      </c>
      <c r="G882">
        <v>13</v>
      </c>
      <c r="H882">
        <v>14</v>
      </c>
      <c r="I882">
        <v>32</v>
      </c>
      <c r="J882">
        <f t="shared" si="243"/>
        <v>63.464034769777989</v>
      </c>
      <c r="K882">
        <f t="shared" si="234"/>
        <v>989.9854839937982</v>
      </c>
      <c r="L882">
        <f t="shared" si="244"/>
        <v>68.60920763476409</v>
      </c>
      <c r="M882">
        <f t="shared" si="235"/>
        <v>1340.2340836452693</v>
      </c>
      <c r="N882">
        <f t="shared" si="245"/>
        <v>68.9930555064023</v>
      </c>
      <c r="O882">
        <f t="shared" si="236"/>
        <v>1368.4861556997614</v>
      </c>
      <c r="P882">
        <f t="shared" si="246"/>
        <v>67.776922721695996</v>
      </c>
      <c r="Q882">
        <f t="shared" si="237"/>
        <v>1279.9881994342072</v>
      </c>
      <c r="R882">
        <f t="shared" si="247"/>
        <v>66.46241558036715</v>
      </c>
      <c r="S882">
        <f t="shared" si="238"/>
        <v>1187.6580876339324</v>
      </c>
      <c r="T882">
        <f t="shared" si="248"/>
        <v>65.505738216299434</v>
      </c>
      <c r="U882">
        <f t="shared" si="239"/>
        <v>1122.6344934191884</v>
      </c>
      <c r="V882">
        <f t="shared" si="249"/>
        <v>64.921249716055598</v>
      </c>
      <c r="W882">
        <f t="shared" si="240"/>
        <v>1083.8086828668909</v>
      </c>
      <c r="X882">
        <f t="shared" si="250"/>
        <v>64.578976732809537</v>
      </c>
      <c r="Y882">
        <f t="shared" si="241"/>
        <v>1061.3897249569452</v>
      </c>
      <c r="Z882">
        <f t="shared" si="251"/>
        <v>64.321695563138491</v>
      </c>
      <c r="AA882">
        <f t="shared" si="242"/>
        <v>1044.6920040762063</v>
      </c>
    </row>
    <row r="883" spans="1:27" x14ac:dyDescent="0.3">
      <c r="A883">
        <v>882</v>
      </c>
      <c r="B883" s="1">
        <v>43047</v>
      </c>
      <c r="C883">
        <v>40</v>
      </c>
      <c r="D883">
        <v>4</v>
      </c>
      <c r="E883">
        <v>19</v>
      </c>
      <c r="F883">
        <v>24</v>
      </c>
      <c r="G883">
        <v>13</v>
      </c>
      <c r="H883">
        <v>14</v>
      </c>
      <c r="I883">
        <v>40</v>
      </c>
      <c r="J883">
        <f t="shared" si="243"/>
        <v>60.317631292800193</v>
      </c>
      <c r="K883">
        <f t="shared" si="234"/>
        <v>412.80614135017368</v>
      </c>
      <c r="L883">
        <f t="shared" si="244"/>
        <v>61.287366107811273</v>
      </c>
      <c r="M883">
        <f t="shared" si="235"/>
        <v>453.15195580799207</v>
      </c>
      <c r="N883">
        <f t="shared" si="245"/>
        <v>57.895138854481608</v>
      </c>
      <c r="O883">
        <f t="shared" si="236"/>
        <v>320.23599462117733</v>
      </c>
      <c r="P883">
        <f t="shared" si="246"/>
        <v>53.466153633017598</v>
      </c>
      <c r="Q883">
        <f t="shared" si="237"/>
        <v>181.33729366803306</v>
      </c>
      <c r="R883">
        <f t="shared" si="247"/>
        <v>49.231207790183575</v>
      </c>
      <c r="S883">
        <f t="shared" si="238"/>
        <v>85.215197265545925</v>
      </c>
      <c r="T883">
        <f t="shared" si="248"/>
        <v>45.402295286519774</v>
      </c>
      <c r="U883">
        <f t="shared" si="239"/>
        <v>29.184794362753763</v>
      </c>
      <c r="V883">
        <f t="shared" si="249"/>
        <v>41.87637491481668</v>
      </c>
      <c r="W883">
        <f t="shared" si="240"/>
        <v>3.5207828209533014</v>
      </c>
      <c r="X883">
        <f t="shared" si="250"/>
        <v>38.515795346561902</v>
      </c>
      <c r="Y883">
        <f t="shared" si="241"/>
        <v>2.2028634532873057</v>
      </c>
      <c r="Z883">
        <f t="shared" si="251"/>
        <v>35.232169556313849</v>
      </c>
      <c r="AA883">
        <f t="shared" si="242"/>
        <v>22.732207139740478</v>
      </c>
    </row>
    <row r="884" spans="1:27" x14ac:dyDescent="0.3">
      <c r="A884">
        <v>883</v>
      </c>
      <c r="B884" s="1">
        <v>43048</v>
      </c>
      <c r="C884">
        <v>16</v>
      </c>
      <c r="D884">
        <v>7</v>
      </c>
      <c r="E884">
        <v>19</v>
      </c>
      <c r="F884">
        <v>24</v>
      </c>
      <c r="G884">
        <v>13</v>
      </c>
      <c r="H884">
        <v>14</v>
      </c>
      <c r="I884">
        <v>24</v>
      </c>
      <c r="J884">
        <f t="shared" si="243"/>
        <v>58.285868163520178</v>
      </c>
      <c r="K884">
        <f t="shared" si="234"/>
        <v>1175.5207557262866</v>
      </c>
      <c r="L884">
        <f t="shared" si="244"/>
        <v>57.029892886249023</v>
      </c>
      <c r="M884">
        <f t="shared" si="235"/>
        <v>1090.9738240770839</v>
      </c>
      <c r="N884">
        <f t="shared" si="245"/>
        <v>52.526597198137125</v>
      </c>
      <c r="O884">
        <f t="shared" si="236"/>
        <v>813.76674770476484</v>
      </c>
      <c r="P884">
        <f t="shared" si="246"/>
        <v>48.079692179810557</v>
      </c>
      <c r="Q884">
        <f t="shared" si="237"/>
        <v>579.83157547442966</v>
      </c>
      <c r="R884">
        <f t="shared" si="247"/>
        <v>44.615603895091787</v>
      </c>
      <c r="S884">
        <f t="shared" si="238"/>
        <v>425.00312395932366</v>
      </c>
      <c r="T884">
        <f t="shared" si="248"/>
        <v>42.16091811460791</v>
      </c>
      <c r="U884">
        <f t="shared" si="239"/>
        <v>329.81894676549371</v>
      </c>
      <c r="V884">
        <f t="shared" si="249"/>
        <v>40.562912474445007</v>
      </c>
      <c r="W884">
        <f t="shared" si="240"/>
        <v>274.33006963612604</v>
      </c>
      <c r="X884">
        <f t="shared" si="250"/>
        <v>39.703159069312377</v>
      </c>
      <c r="Y884">
        <f t="shared" si="241"/>
        <v>246.58920475612757</v>
      </c>
      <c r="Z884">
        <f t="shared" si="251"/>
        <v>39.523216955631383</v>
      </c>
      <c r="AA884">
        <f t="shared" si="242"/>
        <v>240.97026465160167</v>
      </c>
    </row>
    <row r="885" spans="1:27" x14ac:dyDescent="0.3">
      <c r="A885">
        <v>884</v>
      </c>
      <c r="B885" s="1">
        <v>43049</v>
      </c>
      <c r="C885">
        <v>24</v>
      </c>
      <c r="D885">
        <v>8</v>
      </c>
      <c r="E885">
        <v>19</v>
      </c>
      <c r="F885">
        <v>24</v>
      </c>
      <c r="G885">
        <v>13</v>
      </c>
      <c r="H885">
        <v>14</v>
      </c>
      <c r="I885">
        <v>24</v>
      </c>
      <c r="J885">
        <f t="shared" si="243"/>
        <v>54.857281347168161</v>
      </c>
      <c r="K885">
        <f t="shared" si="234"/>
        <v>952.17181213829213</v>
      </c>
      <c r="L885">
        <f t="shared" si="244"/>
        <v>50.423914308999215</v>
      </c>
      <c r="M885">
        <f t="shared" si="235"/>
        <v>698.22324740933345</v>
      </c>
      <c r="N885">
        <f t="shared" si="245"/>
        <v>43.968618038695979</v>
      </c>
      <c r="O885">
        <f t="shared" si="236"/>
        <v>398.74570637533446</v>
      </c>
      <c r="P885">
        <f t="shared" si="246"/>
        <v>38.44781530788633</v>
      </c>
      <c r="Q885">
        <f t="shared" si="237"/>
        <v>208.73936717079457</v>
      </c>
      <c r="R885">
        <f t="shared" si="247"/>
        <v>34.307801947545897</v>
      </c>
      <c r="S885">
        <f t="shared" si="238"/>
        <v>106.250780989831</v>
      </c>
      <c r="T885">
        <f t="shared" si="248"/>
        <v>31.264367245843165</v>
      </c>
      <c r="U885">
        <f t="shared" si="239"/>
        <v>52.771031482479003</v>
      </c>
      <c r="V885">
        <f t="shared" si="249"/>
        <v>28.9688737423335</v>
      </c>
      <c r="W885">
        <f t="shared" si="240"/>
        <v>24.689706267251321</v>
      </c>
      <c r="X885">
        <f t="shared" si="250"/>
        <v>27.140631813862477</v>
      </c>
      <c r="Y885">
        <f t="shared" si="241"/>
        <v>9.8635681902451111</v>
      </c>
      <c r="Z885">
        <f t="shared" si="251"/>
        <v>25.552321695563137</v>
      </c>
      <c r="AA885">
        <f t="shared" si="242"/>
        <v>2.4097026465160125</v>
      </c>
    </row>
    <row r="886" spans="1:27" x14ac:dyDescent="0.3">
      <c r="A886">
        <v>885</v>
      </c>
      <c r="B886" s="1">
        <v>43050</v>
      </c>
      <c r="C886">
        <v>30</v>
      </c>
      <c r="D886">
        <v>4</v>
      </c>
      <c r="E886">
        <v>19</v>
      </c>
      <c r="F886">
        <v>24</v>
      </c>
      <c r="G886">
        <v>13</v>
      </c>
      <c r="H886">
        <v>14</v>
      </c>
      <c r="I886">
        <v>30</v>
      </c>
      <c r="J886">
        <f t="shared" si="243"/>
        <v>51.771553212451344</v>
      </c>
      <c r="K886">
        <f t="shared" si="234"/>
        <v>474.00052928260044</v>
      </c>
      <c r="L886">
        <f t="shared" si="244"/>
        <v>45.139131447199375</v>
      </c>
      <c r="M886">
        <f t="shared" si="235"/>
        <v>229.19330097558105</v>
      </c>
      <c r="N886">
        <f t="shared" si="245"/>
        <v>37.978032627087181</v>
      </c>
      <c r="O886">
        <f t="shared" si="236"/>
        <v>63.649004598867592</v>
      </c>
      <c r="P886">
        <f t="shared" si="246"/>
        <v>32.668689184731804</v>
      </c>
      <c r="Q886">
        <f t="shared" si="237"/>
        <v>7.1219019647044988</v>
      </c>
      <c r="R886">
        <f t="shared" si="247"/>
        <v>29.153900973772949</v>
      </c>
      <c r="S886">
        <f t="shared" si="238"/>
        <v>0.71588356218236449</v>
      </c>
      <c r="T886">
        <f t="shared" si="248"/>
        <v>26.905746898337263</v>
      </c>
      <c r="U886">
        <f t="shared" si="239"/>
        <v>9.5744022571494689</v>
      </c>
      <c r="V886">
        <f t="shared" si="249"/>
        <v>25.490662122700048</v>
      </c>
      <c r="W886">
        <f t="shared" si="240"/>
        <v>20.334128091652037</v>
      </c>
      <c r="X886">
        <f t="shared" si="250"/>
        <v>24.628126362772498</v>
      </c>
      <c r="Y886">
        <f t="shared" si="241"/>
        <v>28.857026374339828</v>
      </c>
      <c r="Z886">
        <f t="shared" si="251"/>
        <v>24.155232169556314</v>
      </c>
      <c r="AA886">
        <f t="shared" si="242"/>
        <v>34.161310991789399</v>
      </c>
    </row>
    <row r="887" spans="1:27" x14ac:dyDescent="0.3">
      <c r="A887">
        <v>886</v>
      </c>
      <c r="B887" s="1">
        <v>43051</v>
      </c>
      <c r="C887">
        <v>18</v>
      </c>
      <c r="D887">
        <v>2</v>
      </c>
      <c r="E887">
        <v>19</v>
      </c>
      <c r="F887">
        <v>24</v>
      </c>
      <c r="G887">
        <v>13</v>
      </c>
      <c r="H887">
        <v>14</v>
      </c>
      <c r="I887">
        <v>24</v>
      </c>
      <c r="J887">
        <f t="shared" si="243"/>
        <v>49.594397891206214</v>
      </c>
      <c r="K887">
        <f t="shared" si="234"/>
        <v>655.07320341338107</v>
      </c>
      <c r="L887">
        <f t="shared" si="244"/>
        <v>42.111305157759503</v>
      </c>
      <c r="M887">
        <f t="shared" si="235"/>
        <v>328.01937451748597</v>
      </c>
      <c r="N887">
        <f t="shared" si="245"/>
        <v>35.584622838961025</v>
      </c>
      <c r="O887">
        <f t="shared" si="236"/>
        <v>134.20348632097739</v>
      </c>
      <c r="P887">
        <f t="shared" si="246"/>
        <v>31.601213510839081</v>
      </c>
      <c r="Q887">
        <f t="shared" si="237"/>
        <v>57.778446837362587</v>
      </c>
      <c r="R887">
        <f t="shared" si="247"/>
        <v>29.576950486886474</v>
      </c>
      <c r="S887">
        <f t="shared" si="238"/>
        <v>31.102376733183284</v>
      </c>
      <c r="T887">
        <f t="shared" si="248"/>
        <v>28.762298759334904</v>
      </c>
      <c r="U887">
        <f t="shared" si="239"/>
        <v>22.679489473162764</v>
      </c>
      <c r="V887">
        <f t="shared" si="249"/>
        <v>28.647198636810018</v>
      </c>
      <c r="W887">
        <f t="shared" si="240"/>
        <v>21.596455169968884</v>
      </c>
      <c r="X887">
        <f t="shared" si="250"/>
        <v>28.925625272554498</v>
      </c>
      <c r="Y887">
        <f t="shared" si="241"/>
        <v>24.261784325627573</v>
      </c>
      <c r="Z887">
        <f t="shared" si="251"/>
        <v>29.415523216955631</v>
      </c>
      <c r="AA887">
        <f t="shared" si="242"/>
        <v>29.327891713385462</v>
      </c>
    </row>
    <row r="888" spans="1:27" x14ac:dyDescent="0.3">
      <c r="A888">
        <v>887</v>
      </c>
      <c r="B888" s="1">
        <v>43052</v>
      </c>
      <c r="C888">
        <v>9</v>
      </c>
      <c r="D888">
        <v>5</v>
      </c>
      <c r="E888">
        <v>19</v>
      </c>
      <c r="F888">
        <v>24</v>
      </c>
      <c r="G888">
        <v>13</v>
      </c>
      <c r="H888">
        <v>14</v>
      </c>
      <c r="I888">
        <v>24</v>
      </c>
      <c r="J888">
        <f t="shared" si="243"/>
        <v>47.034958102085589</v>
      </c>
      <c r="K888">
        <f t="shared" si="234"/>
        <v>530.60929476483852</v>
      </c>
      <c r="L888">
        <f t="shared" si="244"/>
        <v>38.489044126207602</v>
      </c>
      <c r="M888">
        <f t="shared" si="235"/>
        <v>209.93239969119102</v>
      </c>
      <c r="N888">
        <f t="shared" si="245"/>
        <v>32.109235987272712</v>
      </c>
      <c r="O888">
        <f t="shared" si="236"/>
        <v>65.759708297278834</v>
      </c>
      <c r="P888">
        <f t="shared" si="246"/>
        <v>28.560728106503451</v>
      </c>
      <c r="Q888">
        <f t="shared" si="237"/>
        <v>20.800240861450551</v>
      </c>
      <c r="R888">
        <f t="shared" si="247"/>
        <v>26.788475243443237</v>
      </c>
      <c r="S888">
        <f t="shared" si="238"/>
        <v>7.7755941832958211</v>
      </c>
      <c r="T888">
        <f t="shared" si="248"/>
        <v>25.904919503733961</v>
      </c>
      <c r="U888">
        <f t="shared" si="239"/>
        <v>3.6287183157060396</v>
      </c>
      <c r="V888">
        <f t="shared" si="249"/>
        <v>25.394159591043003</v>
      </c>
      <c r="W888">
        <f t="shared" si="240"/>
        <v>1.9436809652971938</v>
      </c>
      <c r="X888">
        <f t="shared" si="250"/>
        <v>24.985125054510902</v>
      </c>
      <c r="Y888">
        <f t="shared" si="241"/>
        <v>0.97047137302510855</v>
      </c>
      <c r="Z888">
        <f t="shared" si="251"/>
        <v>24.541552321695562</v>
      </c>
      <c r="AA888">
        <f t="shared" si="242"/>
        <v>0.29327891713385346</v>
      </c>
    </row>
    <row r="889" spans="1:27" x14ac:dyDescent="0.3">
      <c r="A889">
        <v>888</v>
      </c>
      <c r="B889" s="1">
        <v>43053</v>
      </c>
      <c r="C889">
        <v>19</v>
      </c>
      <c r="D889">
        <v>10</v>
      </c>
      <c r="E889">
        <v>19</v>
      </c>
      <c r="F889">
        <v>24</v>
      </c>
      <c r="G889">
        <v>13</v>
      </c>
      <c r="H889">
        <v>14</v>
      </c>
      <c r="I889">
        <v>24</v>
      </c>
      <c r="J889">
        <f t="shared" si="243"/>
        <v>44.73146229187703</v>
      </c>
      <c r="K889">
        <f t="shared" si="234"/>
        <v>429.79352875951918</v>
      </c>
      <c r="L889">
        <f t="shared" si="244"/>
        <v>35.591235300966083</v>
      </c>
      <c r="M889">
        <f t="shared" si="235"/>
        <v>134.35673580236229</v>
      </c>
      <c r="N889">
        <f t="shared" si="245"/>
        <v>29.676465191090895</v>
      </c>
      <c r="O889">
        <f t="shared" si="236"/>
        <v>32.222257065666582</v>
      </c>
      <c r="P889">
        <f t="shared" si="246"/>
        <v>26.736436863902071</v>
      </c>
      <c r="Q889">
        <f t="shared" si="237"/>
        <v>7.4880867101222019</v>
      </c>
      <c r="R889">
        <f t="shared" si="247"/>
        <v>25.394237621721619</v>
      </c>
      <c r="S889">
        <f t="shared" si="238"/>
        <v>1.9438985458239553</v>
      </c>
      <c r="T889">
        <f t="shared" si="248"/>
        <v>24.761967801493583</v>
      </c>
      <c r="U889">
        <f t="shared" si="239"/>
        <v>0.58059493051296418</v>
      </c>
      <c r="V889">
        <f t="shared" si="249"/>
        <v>24.418247877312901</v>
      </c>
      <c r="W889">
        <f t="shared" si="240"/>
        <v>0.17493128687674714</v>
      </c>
      <c r="X889">
        <f t="shared" si="250"/>
        <v>24.19702501090218</v>
      </c>
      <c r="Y889">
        <f t="shared" si="241"/>
        <v>3.8818854921004342E-2</v>
      </c>
      <c r="Z889">
        <f t="shared" si="251"/>
        <v>24.054155232169556</v>
      </c>
      <c r="AA889">
        <f t="shared" si="242"/>
        <v>2.9327891713385348E-3</v>
      </c>
    </row>
    <row r="890" spans="1:27" x14ac:dyDescent="0.3">
      <c r="A890">
        <v>889</v>
      </c>
      <c r="B890" s="1">
        <v>43054</v>
      </c>
      <c r="C890">
        <v>38</v>
      </c>
      <c r="D890">
        <v>7</v>
      </c>
      <c r="E890">
        <v>19</v>
      </c>
      <c r="F890">
        <v>24</v>
      </c>
      <c r="G890">
        <v>16</v>
      </c>
      <c r="H890">
        <v>14</v>
      </c>
      <c r="I890">
        <v>38</v>
      </c>
      <c r="J890">
        <f t="shared" si="243"/>
        <v>42.658316062689323</v>
      </c>
      <c r="K890">
        <f t="shared" si="234"/>
        <v>21.699908539909359</v>
      </c>
      <c r="L890">
        <f t="shared" si="244"/>
        <v>33.272988240772868</v>
      </c>
      <c r="M890">
        <f t="shared" si="235"/>
        <v>22.344640171871585</v>
      </c>
      <c r="N890">
        <f t="shared" si="245"/>
        <v>27.973525633763625</v>
      </c>
      <c r="O890">
        <f t="shared" si="236"/>
        <v>100.53018821679511</v>
      </c>
      <c r="P890">
        <f t="shared" si="246"/>
        <v>25.641862118341244</v>
      </c>
      <c r="Q890">
        <f t="shared" si="237"/>
        <v>152.72357190208916</v>
      </c>
      <c r="R890">
        <f t="shared" si="247"/>
        <v>24.697118810860808</v>
      </c>
      <c r="S890">
        <f t="shared" si="238"/>
        <v>176.96664793235337</v>
      </c>
      <c r="T890">
        <f t="shared" si="248"/>
        <v>24.304787120597432</v>
      </c>
      <c r="U890">
        <f t="shared" si="239"/>
        <v>187.55885581215398</v>
      </c>
      <c r="V890">
        <f t="shared" si="249"/>
        <v>24.125474363193867</v>
      </c>
      <c r="W890">
        <f t="shared" si="240"/>
        <v>192.50246164639063</v>
      </c>
      <c r="X890">
        <f t="shared" si="250"/>
        <v>24.039405002180438</v>
      </c>
      <c r="Y890">
        <f t="shared" si="241"/>
        <v>194.89821269314459</v>
      </c>
      <c r="Z890">
        <f t="shared" si="251"/>
        <v>24.005415523216957</v>
      </c>
      <c r="AA890">
        <f t="shared" si="242"/>
        <v>195.84839467781691</v>
      </c>
    </row>
    <row r="891" spans="1:27" x14ac:dyDescent="0.3">
      <c r="A891">
        <v>890</v>
      </c>
      <c r="B891" s="1">
        <v>43055</v>
      </c>
      <c r="C891">
        <v>27</v>
      </c>
      <c r="D891">
        <v>7</v>
      </c>
      <c r="E891">
        <v>19</v>
      </c>
      <c r="F891">
        <v>24</v>
      </c>
      <c r="G891">
        <v>17</v>
      </c>
      <c r="H891">
        <v>14</v>
      </c>
      <c r="I891">
        <v>27</v>
      </c>
      <c r="J891">
        <f t="shared" si="243"/>
        <v>42.192484456420388</v>
      </c>
      <c r="K891">
        <f t="shared" si="234"/>
        <v>230.81158395857508</v>
      </c>
      <c r="L891">
        <f t="shared" si="244"/>
        <v>34.218390592618299</v>
      </c>
      <c r="M891">
        <f t="shared" si="235"/>
        <v>52.105162747600353</v>
      </c>
      <c r="N891">
        <f t="shared" si="245"/>
        <v>30.981467943634534</v>
      </c>
      <c r="O891">
        <f t="shared" si="236"/>
        <v>15.852086986189407</v>
      </c>
      <c r="P891">
        <f t="shared" si="246"/>
        <v>30.585117271004748</v>
      </c>
      <c r="Q891">
        <f t="shared" si="237"/>
        <v>12.853065846856531</v>
      </c>
      <c r="R891">
        <f t="shared" si="247"/>
        <v>31.348559405430404</v>
      </c>
      <c r="S891">
        <f t="shared" si="238"/>
        <v>18.909968902557228</v>
      </c>
      <c r="T891">
        <f t="shared" si="248"/>
        <v>32.521914848238978</v>
      </c>
      <c r="U891">
        <f t="shared" si="239"/>
        <v>30.491543591202099</v>
      </c>
      <c r="V891">
        <f t="shared" si="249"/>
        <v>33.837642308958159</v>
      </c>
      <c r="W891">
        <f t="shared" si="240"/>
        <v>46.753352345254669</v>
      </c>
      <c r="X891">
        <f t="shared" si="250"/>
        <v>35.207881000436089</v>
      </c>
      <c r="Y891">
        <f t="shared" si="241"/>
        <v>67.369310517319732</v>
      </c>
      <c r="Z891">
        <f t="shared" si="251"/>
        <v>36.600541552321701</v>
      </c>
      <c r="AA891">
        <f t="shared" si="242"/>
        <v>92.170398097855582</v>
      </c>
    </row>
    <row r="892" spans="1:27" x14ac:dyDescent="0.3">
      <c r="A892">
        <v>891</v>
      </c>
      <c r="B892" s="1">
        <v>43056</v>
      </c>
      <c r="C892">
        <v>23</v>
      </c>
      <c r="D892">
        <v>7</v>
      </c>
      <c r="E892">
        <v>19</v>
      </c>
      <c r="F892">
        <v>24</v>
      </c>
      <c r="G892">
        <v>15</v>
      </c>
      <c r="H892">
        <v>14</v>
      </c>
      <c r="I892">
        <v>24</v>
      </c>
      <c r="J892">
        <f t="shared" si="243"/>
        <v>40.673236010778353</v>
      </c>
      <c r="K892">
        <f t="shared" si="234"/>
        <v>277.99679907111607</v>
      </c>
      <c r="L892">
        <f t="shared" si="244"/>
        <v>32.774712474094642</v>
      </c>
      <c r="M892">
        <f t="shared" si="235"/>
        <v>76.995579003032105</v>
      </c>
      <c r="N892">
        <f t="shared" si="245"/>
        <v>29.787027560544175</v>
      </c>
      <c r="O892">
        <f t="shared" si="236"/>
        <v>33.489687986497863</v>
      </c>
      <c r="P892">
        <f t="shared" si="246"/>
        <v>29.151070362602848</v>
      </c>
      <c r="Q892">
        <f t="shared" si="237"/>
        <v>26.533525880485435</v>
      </c>
      <c r="R892">
        <f t="shared" si="247"/>
        <v>29.174279702715204</v>
      </c>
      <c r="S892">
        <f t="shared" si="238"/>
        <v>26.773170441930535</v>
      </c>
      <c r="T892">
        <f t="shared" si="248"/>
        <v>29.208765939295592</v>
      </c>
      <c r="U892">
        <f t="shared" si="239"/>
        <v>27.131242610365891</v>
      </c>
      <c r="V892">
        <f t="shared" si="249"/>
        <v>29.051292692687447</v>
      </c>
      <c r="W892">
        <f t="shared" si="240"/>
        <v>25.5155578671976</v>
      </c>
      <c r="X892">
        <f t="shared" si="250"/>
        <v>28.641576200087218</v>
      </c>
      <c r="Y892">
        <f t="shared" si="241"/>
        <v>21.544229621216104</v>
      </c>
      <c r="Z892">
        <f t="shared" si="251"/>
        <v>27.960054155232172</v>
      </c>
      <c r="AA892">
        <f t="shared" si="242"/>
        <v>15.682028912371587</v>
      </c>
    </row>
    <row r="893" spans="1:27" x14ac:dyDescent="0.3">
      <c r="A893">
        <v>892</v>
      </c>
      <c r="B893" s="1">
        <v>43057</v>
      </c>
      <c r="C893">
        <v>18</v>
      </c>
      <c r="D893">
        <v>5</v>
      </c>
      <c r="E893">
        <v>19</v>
      </c>
      <c r="F893">
        <v>24</v>
      </c>
      <c r="G893">
        <v>13</v>
      </c>
      <c r="H893">
        <v>14</v>
      </c>
      <c r="I893">
        <v>24</v>
      </c>
      <c r="J893">
        <f t="shared" si="243"/>
        <v>39.005912409700521</v>
      </c>
      <c r="K893">
        <f t="shared" si="234"/>
        <v>225.17740724760409</v>
      </c>
      <c r="L893">
        <f t="shared" si="244"/>
        <v>31.019769979275715</v>
      </c>
      <c r="M893">
        <f t="shared" si="235"/>
        <v>49.277170561940572</v>
      </c>
      <c r="N893">
        <f t="shared" si="245"/>
        <v>28.050919292380922</v>
      </c>
      <c r="O893">
        <f t="shared" si="236"/>
        <v>16.409947113383947</v>
      </c>
      <c r="P893">
        <f t="shared" si="246"/>
        <v>27.090642217561708</v>
      </c>
      <c r="Q893">
        <f t="shared" si="237"/>
        <v>9.5520693169747517</v>
      </c>
      <c r="R893">
        <f t="shared" si="247"/>
        <v>26.587139851357602</v>
      </c>
      <c r="S893">
        <f t="shared" si="238"/>
        <v>6.6932926104826338</v>
      </c>
      <c r="T893">
        <f t="shared" si="248"/>
        <v>26.083506375718237</v>
      </c>
      <c r="U893">
        <f t="shared" si="239"/>
        <v>4.3409988176585426</v>
      </c>
      <c r="V893">
        <f t="shared" si="249"/>
        <v>25.515387807806235</v>
      </c>
      <c r="W893">
        <f t="shared" si="240"/>
        <v>2.2964002080477863</v>
      </c>
      <c r="X893">
        <f t="shared" si="250"/>
        <v>24.928315240017447</v>
      </c>
      <c r="Y893">
        <f t="shared" si="241"/>
        <v>0.86176918484865073</v>
      </c>
      <c r="Z893">
        <f t="shared" si="251"/>
        <v>24.396005415523216</v>
      </c>
      <c r="AA893">
        <f t="shared" si="242"/>
        <v>0.15682028912371532</v>
      </c>
    </row>
    <row r="894" spans="1:27" x14ac:dyDescent="0.3">
      <c r="A894">
        <v>893</v>
      </c>
      <c r="B894" s="1">
        <v>43058</v>
      </c>
      <c r="C894">
        <v>23</v>
      </c>
      <c r="D894">
        <v>7</v>
      </c>
      <c r="E894">
        <v>19</v>
      </c>
      <c r="F894">
        <v>24</v>
      </c>
      <c r="G894">
        <v>13</v>
      </c>
      <c r="H894">
        <v>14</v>
      </c>
      <c r="I894">
        <v>24</v>
      </c>
      <c r="J894">
        <f t="shared" si="243"/>
        <v>37.505321168730468</v>
      </c>
      <c r="K894">
        <f t="shared" si="234"/>
        <v>182.39369987055929</v>
      </c>
      <c r="L894">
        <f t="shared" si="244"/>
        <v>29.615815983420575</v>
      </c>
      <c r="M894">
        <f t="shared" si="235"/>
        <v>31.537389159641997</v>
      </c>
      <c r="N894">
        <f t="shared" si="245"/>
        <v>26.835643504666642</v>
      </c>
      <c r="O894">
        <f t="shared" si="236"/>
        <v>8.0408740855581158</v>
      </c>
      <c r="P894">
        <f t="shared" si="246"/>
        <v>25.854385330537024</v>
      </c>
      <c r="Q894">
        <f t="shared" si="237"/>
        <v>3.4387449541109083</v>
      </c>
      <c r="R894">
        <f t="shared" si="247"/>
        <v>25.293569925678803</v>
      </c>
      <c r="S894">
        <f t="shared" si="238"/>
        <v>1.6733231526206631</v>
      </c>
      <c r="T894">
        <f t="shared" si="248"/>
        <v>24.833402550287296</v>
      </c>
      <c r="U894">
        <f t="shared" si="239"/>
        <v>0.69455981082536922</v>
      </c>
      <c r="V894">
        <f t="shared" si="249"/>
        <v>24.454616342341868</v>
      </c>
      <c r="W894">
        <f t="shared" si="240"/>
        <v>0.2066760187242988</v>
      </c>
      <c r="X894">
        <f t="shared" si="250"/>
        <v>24.185663048003491</v>
      </c>
      <c r="Y894">
        <f t="shared" si="241"/>
        <v>3.4470767393946555E-2</v>
      </c>
      <c r="Z894">
        <f t="shared" si="251"/>
        <v>24.039600541552321</v>
      </c>
      <c r="AA894">
        <f t="shared" si="242"/>
        <v>1.568202891237125E-3</v>
      </c>
    </row>
    <row r="895" spans="1:27" x14ac:dyDescent="0.3">
      <c r="A895">
        <v>894</v>
      </c>
      <c r="B895" s="1">
        <v>43059</v>
      </c>
      <c r="C895">
        <v>23</v>
      </c>
      <c r="D895">
        <v>9</v>
      </c>
      <c r="E895">
        <v>19</v>
      </c>
      <c r="F895">
        <v>24</v>
      </c>
      <c r="G895">
        <v>13</v>
      </c>
      <c r="H895">
        <v>14</v>
      </c>
      <c r="I895">
        <v>24</v>
      </c>
      <c r="J895">
        <f t="shared" si="243"/>
        <v>36.154789051857421</v>
      </c>
      <c r="K895">
        <f t="shared" si="234"/>
        <v>147.738896895153</v>
      </c>
      <c r="L895">
        <f t="shared" si="244"/>
        <v>28.492652786736461</v>
      </c>
      <c r="M895">
        <f t="shared" si="235"/>
        <v>20.183929062170886</v>
      </c>
      <c r="N895">
        <f t="shared" si="245"/>
        <v>25.984950453266649</v>
      </c>
      <c r="O895">
        <f t="shared" si="236"/>
        <v>3.9400283019234741</v>
      </c>
      <c r="P895">
        <f t="shared" si="246"/>
        <v>25.112631198322216</v>
      </c>
      <c r="Q895">
        <f t="shared" si="237"/>
        <v>1.2379481834799302</v>
      </c>
      <c r="R895">
        <f t="shared" si="247"/>
        <v>24.646784962839401</v>
      </c>
      <c r="S895">
        <f t="shared" si="238"/>
        <v>0.41833078815516578</v>
      </c>
      <c r="T895">
        <f t="shared" si="248"/>
        <v>24.333361020114918</v>
      </c>
      <c r="U895">
        <f t="shared" si="239"/>
        <v>0.11112956973205859</v>
      </c>
      <c r="V895">
        <f t="shared" si="249"/>
        <v>24.136384902702559</v>
      </c>
      <c r="W895">
        <f t="shared" si="240"/>
        <v>1.8600841685186602E-2</v>
      </c>
      <c r="X895">
        <f t="shared" si="250"/>
        <v>24.0371326096007</v>
      </c>
      <c r="Y895">
        <f t="shared" si="241"/>
        <v>1.3788306957580206E-3</v>
      </c>
      <c r="Z895">
        <f t="shared" si="251"/>
        <v>24.003960054155232</v>
      </c>
      <c r="AA895">
        <f t="shared" si="242"/>
        <v>1.5682028912374065E-5</v>
      </c>
    </row>
    <row r="896" spans="1:27" x14ac:dyDescent="0.3">
      <c r="A896">
        <v>895</v>
      </c>
      <c r="B896" s="1">
        <v>43060</v>
      </c>
      <c r="C896">
        <v>36</v>
      </c>
      <c r="D896">
        <v>8</v>
      </c>
      <c r="E896">
        <v>19</v>
      </c>
      <c r="F896">
        <v>24</v>
      </c>
      <c r="G896">
        <v>13</v>
      </c>
      <c r="H896">
        <v>14</v>
      </c>
      <c r="I896">
        <v>36</v>
      </c>
      <c r="J896">
        <f t="shared" si="243"/>
        <v>34.93931014667168</v>
      </c>
      <c r="K896">
        <f t="shared" si="234"/>
        <v>1.125062964953653</v>
      </c>
      <c r="L896">
        <f t="shared" si="244"/>
        <v>27.594122229389171</v>
      </c>
      <c r="M896">
        <f t="shared" si="235"/>
        <v>70.658781094449282</v>
      </c>
      <c r="N896">
        <f t="shared" si="245"/>
        <v>25.389465317286653</v>
      </c>
      <c r="O896">
        <f t="shared" si="236"/>
        <v>112.58344625306282</v>
      </c>
      <c r="P896">
        <f t="shared" si="246"/>
        <v>24.66757871899333</v>
      </c>
      <c r="Q896">
        <f t="shared" si="237"/>
        <v>128.42377209021288</v>
      </c>
      <c r="R896">
        <f t="shared" si="247"/>
        <v>24.323392481419702</v>
      </c>
      <c r="S896">
        <f t="shared" si="238"/>
        <v>136.34316314296592</v>
      </c>
      <c r="T896">
        <f t="shared" si="248"/>
        <v>24.133344408045964</v>
      </c>
      <c r="U896">
        <f t="shared" si="239"/>
        <v>140.81751493805399</v>
      </c>
      <c r="V896">
        <f t="shared" si="249"/>
        <v>24.040915470810766</v>
      </c>
      <c r="W896">
        <f t="shared" si="240"/>
        <v>143.01970277629329</v>
      </c>
      <c r="X896">
        <f t="shared" si="250"/>
        <v>24.007426521920141</v>
      </c>
      <c r="Y896">
        <f t="shared" si="241"/>
        <v>143.82181862714444</v>
      </c>
      <c r="Z896">
        <f t="shared" si="251"/>
        <v>24.000396005415524</v>
      </c>
      <c r="AA896">
        <f t="shared" si="242"/>
        <v>143.99049602684769</v>
      </c>
    </row>
    <row r="897" spans="1:27" x14ac:dyDescent="0.3">
      <c r="A897">
        <v>896</v>
      </c>
      <c r="B897" s="1">
        <v>43061</v>
      </c>
      <c r="C897">
        <v>33</v>
      </c>
      <c r="D897">
        <v>40</v>
      </c>
      <c r="E897">
        <v>19</v>
      </c>
      <c r="F897">
        <v>24</v>
      </c>
      <c r="G897">
        <v>16</v>
      </c>
      <c r="H897">
        <v>14</v>
      </c>
      <c r="I897">
        <v>40</v>
      </c>
      <c r="J897">
        <f t="shared" si="243"/>
        <v>35.045379132004513</v>
      </c>
      <c r="K897">
        <f t="shared" si="234"/>
        <v>24.548267945576356</v>
      </c>
      <c r="L897">
        <f t="shared" si="244"/>
        <v>29.275297783511338</v>
      </c>
      <c r="M897">
        <f t="shared" si="235"/>
        <v>115.01923763235682</v>
      </c>
      <c r="N897">
        <f t="shared" si="245"/>
        <v>28.572625722100653</v>
      </c>
      <c r="O897">
        <f t="shared" si="236"/>
        <v>130.58488288719562</v>
      </c>
      <c r="P897">
        <f t="shared" si="246"/>
        <v>29.200547231395998</v>
      </c>
      <c r="Q897">
        <f t="shared" si="237"/>
        <v>116.62818010130864</v>
      </c>
      <c r="R897">
        <f t="shared" si="247"/>
        <v>30.161696240709851</v>
      </c>
      <c r="S897">
        <f t="shared" si="238"/>
        <v>96.79222086006267</v>
      </c>
      <c r="T897">
        <f t="shared" si="248"/>
        <v>31.253337763218383</v>
      </c>
      <c r="U897">
        <f t="shared" si="239"/>
        <v>76.504100284341604</v>
      </c>
      <c r="V897">
        <f t="shared" si="249"/>
        <v>32.412274641243229</v>
      </c>
      <c r="W897">
        <f t="shared" si="240"/>
        <v>57.573576119920567</v>
      </c>
      <c r="X897">
        <f t="shared" si="250"/>
        <v>33.601485304384028</v>
      </c>
      <c r="Y897">
        <f t="shared" si="241"/>
        <v>40.940990310013561</v>
      </c>
      <c r="Z897">
        <f t="shared" si="251"/>
        <v>34.800039600541552</v>
      </c>
      <c r="AA897">
        <f t="shared" si="242"/>
        <v>27.039588155936059</v>
      </c>
    </row>
    <row r="898" spans="1:27" x14ac:dyDescent="0.3">
      <c r="A898">
        <v>897</v>
      </c>
      <c r="B898" s="1">
        <v>43062</v>
      </c>
      <c r="C898">
        <v>78</v>
      </c>
      <c r="D898">
        <v>6</v>
      </c>
      <c r="E898">
        <v>19</v>
      </c>
      <c r="F898">
        <v>24</v>
      </c>
      <c r="G898">
        <v>13</v>
      </c>
      <c r="H898">
        <v>14</v>
      </c>
      <c r="I898">
        <v>78</v>
      </c>
      <c r="J898">
        <f t="shared" si="243"/>
        <v>35.540841218804061</v>
      </c>
      <c r="K898">
        <f t="shared" si="234"/>
        <v>1802.7801644068081</v>
      </c>
      <c r="L898">
        <f t="shared" si="244"/>
        <v>31.420238226809072</v>
      </c>
      <c r="M898">
        <f t="shared" si="235"/>
        <v>2169.6742068472186</v>
      </c>
      <c r="N898">
        <f t="shared" si="245"/>
        <v>32.000838005470456</v>
      </c>
      <c r="O898">
        <f t="shared" si="236"/>
        <v>2115.9229041989711</v>
      </c>
      <c r="P898">
        <f t="shared" si="246"/>
        <v>33.520328338837601</v>
      </c>
      <c r="Q898">
        <f t="shared" si="237"/>
        <v>1978.4411910848135</v>
      </c>
      <c r="R898">
        <f t="shared" si="247"/>
        <v>35.080848120354929</v>
      </c>
      <c r="S898">
        <f t="shared" si="238"/>
        <v>1842.0535980680411</v>
      </c>
      <c r="T898">
        <f t="shared" si="248"/>
        <v>36.501335105287353</v>
      </c>
      <c r="U898">
        <f t="shared" si="239"/>
        <v>1722.1391880436558</v>
      </c>
      <c r="V898">
        <f t="shared" si="249"/>
        <v>37.723682392372972</v>
      </c>
      <c r="W898">
        <f t="shared" si="240"/>
        <v>1622.1817600304471</v>
      </c>
      <c r="X898">
        <f t="shared" si="250"/>
        <v>38.720297060876803</v>
      </c>
      <c r="Y898">
        <f t="shared" si="241"/>
        <v>1542.8950629857636</v>
      </c>
      <c r="Z898">
        <f t="shared" si="251"/>
        <v>39.480003960054155</v>
      </c>
      <c r="AA898">
        <f t="shared" si="242"/>
        <v>1483.7900949174436</v>
      </c>
    </row>
    <row r="899" spans="1:27" x14ac:dyDescent="0.3">
      <c r="A899">
        <v>898</v>
      </c>
      <c r="B899" s="1">
        <v>43063</v>
      </c>
      <c r="C899">
        <v>26</v>
      </c>
      <c r="D899">
        <v>5</v>
      </c>
      <c r="E899">
        <v>19</v>
      </c>
      <c r="F899">
        <v>24</v>
      </c>
      <c r="G899">
        <v>13</v>
      </c>
      <c r="H899">
        <v>14</v>
      </c>
      <c r="I899">
        <v>26</v>
      </c>
      <c r="J899">
        <f t="shared" si="243"/>
        <v>39.786757096923658</v>
      </c>
      <c r="K899">
        <f t="shared" ref="K899:K962" si="252">(I899-J899)^2</f>
        <v>190.07467124957486</v>
      </c>
      <c r="L899">
        <f t="shared" si="244"/>
        <v>40.736190581447261</v>
      </c>
      <c r="M899">
        <f t="shared" ref="M899:M962" si="253">(I899-L899)^2</f>
        <v>217.15531285273497</v>
      </c>
      <c r="N899">
        <f t="shared" si="245"/>
        <v>45.800586603829316</v>
      </c>
      <c r="O899">
        <f t="shared" ref="O899:O962" si="254">(I899-N899)^2</f>
        <v>392.06322985574496</v>
      </c>
      <c r="P899">
        <f t="shared" si="246"/>
        <v>51.312197003302558</v>
      </c>
      <c r="Q899">
        <f t="shared" ref="Q899:Q962" si="255">(I899-P899)^2</f>
        <v>640.70731713399903</v>
      </c>
      <c r="R899">
        <f t="shared" si="247"/>
        <v>56.540424060177465</v>
      </c>
      <c r="S899">
        <f t="shared" ref="S899:S962" si="256">(I899-R899)^2</f>
        <v>932.71750177546653</v>
      </c>
      <c r="T899">
        <f t="shared" si="248"/>
        <v>61.400534042114941</v>
      </c>
      <c r="U899">
        <f t="shared" ref="U899:U962" si="257">(I899-T899)^2</f>
        <v>1253.1978104669388</v>
      </c>
      <c r="V899">
        <f t="shared" si="249"/>
        <v>65.917104717711894</v>
      </c>
      <c r="W899">
        <f t="shared" ref="W899:W962" si="258">(I899-V899)^2</f>
        <v>1593.3752490447771</v>
      </c>
      <c r="X899">
        <f t="shared" si="250"/>
        <v>70.144059412175366</v>
      </c>
      <c r="Y899">
        <f t="shared" ref="Y899:Y962" si="259">(I899-X899)^2</f>
        <v>1948.6979813856685</v>
      </c>
      <c r="Z899">
        <f t="shared" si="251"/>
        <v>74.148000396005415</v>
      </c>
      <c r="AA899">
        <f t="shared" ref="AA899:AA962" si="260">(I899-Z899)^2</f>
        <v>2318.2299421337375</v>
      </c>
    </row>
    <row r="900" spans="1:27" x14ac:dyDescent="0.3">
      <c r="A900">
        <v>899</v>
      </c>
      <c r="B900" s="1">
        <v>43064</v>
      </c>
      <c r="C900">
        <v>19</v>
      </c>
      <c r="D900">
        <v>5</v>
      </c>
      <c r="E900">
        <v>19</v>
      </c>
      <c r="F900">
        <v>24</v>
      </c>
      <c r="G900">
        <v>13</v>
      </c>
      <c r="H900">
        <v>14</v>
      </c>
      <c r="I900">
        <v>24</v>
      </c>
      <c r="J900">
        <f t="shared" ref="J900:J963" si="261">0.1*I899+(1-0.1)*J899</f>
        <v>38.408081387231292</v>
      </c>
      <c r="K900">
        <f t="shared" si="252"/>
        <v>207.59280926108079</v>
      </c>
      <c r="L900">
        <f t="shared" ref="L900:L963" si="262">0.2*I899+(1-0.2)*L899</f>
        <v>37.788952465157813</v>
      </c>
      <c r="M900">
        <f t="shared" si="253"/>
        <v>190.13521008638173</v>
      </c>
      <c r="N900">
        <f t="shared" ref="N900:N963" si="263">0.3*I899+(1-0.3)*N899</f>
        <v>39.860410622680519</v>
      </c>
      <c r="O900">
        <f t="shared" si="254"/>
        <v>251.55262512003705</v>
      </c>
      <c r="P900">
        <f t="shared" ref="P900:P963" si="264">0.4*I899+(1-0.4)*P899</f>
        <v>41.187318201981533</v>
      </c>
      <c r="Q900">
        <f t="shared" si="255"/>
        <v>295.40390697616573</v>
      </c>
      <c r="R900">
        <f t="shared" ref="R900:R963" si="265">0.5*I899+(1-0.5)*R899</f>
        <v>41.270212030088729</v>
      </c>
      <c r="S900">
        <f t="shared" si="256"/>
        <v>298.26022356422146</v>
      </c>
      <c r="T900">
        <f t="shared" ref="T900:T963" si="266">0.6*I899+(1-0.6)*T899</f>
        <v>40.160213616845979</v>
      </c>
      <c r="U900">
        <f t="shared" si="257"/>
        <v>261.15250414209419</v>
      </c>
      <c r="V900">
        <f t="shared" ref="V900:V963" si="267">0.7*I899+(1-0.7)*V899</f>
        <v>37.97513141531357</v>
      </c>
      <c r="W900">
        <f t="shared" si="258"/>
        <v>195.30429807528427</v>
      </c>
      <c r="X900">
        <f t="shared" ref="X900:X963" si="268">0.8*I899+(1-0.8)*X899</f>
        <v>34.828811882435069</v>
      </c>
      <c r="Y900">
        <f t="shared" si="259"/>
        <v>117.26316678516694</v>
      </c>
      <c r="Z900">
        <f t="shared" ref="Z900:Z963" si="269">0.9*I899+(1-0.9)*Z899</f>
        <v>30.814800039600541</v>
      </c>
      <c r="AA900">
        <f t="shared" si="260"/>
        <v>46.441499579739542</v>
      </c>
    </row>
    <row r="901" spans="1:27" x14ac:dyDescent="0.3">
      <c r="A901">
        <v>900</v>
      </c>
      <c r="B901" s="1">
        <v>43065</v>
      </c>
      <c r="C901">
        <v>18</v>
      </c>
      <c r="D901">
        <v>3</v>
      </c>
      <c r="E901">
        <v>19</v>
      </c>
      <c r="F901">
        <v>24</v>
      </c>
      <c r="G901">
        <v>14</v>
      </c>
      <c r="H901">
        <v>14</v>
      </c>
      <c r="I901">
        <v>24</v>
      </c>
      <c r="J901">
        <f t="shared" si="261"/>
        <v>36.967273248508164</v>
      </c>
      <c r="K901">
        <f t="shared" si="252"/>
        <v>168.15017550147547</v>
      </c>
      <c r="L901">
        <f t="shared" si="262"/>
        <v>35.031161972126256</v>
      </c>
      <c r="M901">
        <f t="shared" si="253"/>
        <v>121.68653445528443</v>
      </c>
      <c r="N901">
        <f t="shared" si="263"/>
        <v>35.102287435876363</v>
      </c>
      <c r="O901">
        <f t="shared" si="254"/>
        <v>123.26078630881815</v>
      </c>
      <c r="P901">
        <f t="shared" si="264"/>
        <v>34.312390921188921</v>
      </c>
      <c r="Q901">
        <f t="shared" si="255"/>
        <v>106.34540651141968</v>
      </c>
      <c r="R901">
        <f t="shared" si="265"/>
        <v>32.635106015044364</v>
      </c>
      <c r="S901">
        <f t="shared" si="256"/>
        <v>74.565055891055366</v>
      </c>
      <c r="T901">
        <f t="shared" si="266"/>
        <v>30.464085446738391</v>
      </c>
      <c r="U901">
        <f t="shared" si="257"/>
        <v>41.784400662735067</v>
      </c>
      <c r="V901">
        <f t="shared" si="267"/>
        <v>28.19253942459407</v>
      </c>
      <c r="W901">
        <f t="shared" si="258"/>
        <v>17.577386826775577</v>
      </c>
      <c r="X901">
        <f t="shared" si="268"/>
        <v>26.165762376487017</v>
      </c>
      <c r="Y901">
        <f t="shared" si="259"/>
        <v>4.6905266714066904</v>
      </c>
      <c r="Z901">
        <f t="shared" si="269"/>
        <v>24.681480003960054</v>
      </c>
      <c r="AA901">
        <f t="shared" si="260"/>
        <v>0.46441499579739542</v>
      </c>
    </row>
    <row r="902" spans="1:27" x14ac:dyDescent="0.3">
      <c r="A902">
        <v>901</v>
      </c>
      <c r="B902" s="1">
        <v>43066</v>
      </c>
      <c r="C902">
        <v>9</v>
      </c>
      <c r="D902">
        <v>60</v>
      </c>
      <c r="E902">
        <v>19</v>
      </c>
      <c r="F902">
        <v>24</v>
      </c>
      <c r="G902">
        <v>13</v>
      </c>
      <c r="H902">
        <v>14</v>
      </c>
      <c r="I902">
        <v>60</v>
      </c>
      <c r="J902">
        <f t="shared" si="261"/>
        <v>35.67054592365735</v>
      </c>
      <c r="K902">
        <f t="shared" si="252"/>
        <v>591.92233565286597</v>
      </c>
      <c r="L902">
        <f t="shared" si="262"/>
        <v>32.824929577701006</v>
      </c>
      <c r="M902">
        <f t="shared" si="253"/>
        <v>738.48445245690959</v>
      </c>
      <c r="N902">
        <f t="shared" si="263"/>
        <v>31.771601205113452</v>
      </c>
      <c r="O902">
        <f t="shared" si="254"/>
        <v>796.84249852315236</v>
      </c>
      <c r="P902">
        <f t="shared" si="264"/>
        <v>30.187434552713352</v>
      </c>
      <c r="Q902">
        <f t="shared" si="255"/>
        <v>888.78905854874972</v>
      </c>
      <c r="R902">
        <f t="shared" si="265"/>
        <v>28.317553007522182</v>
      </c>
      <c r="S902">
        <f t="shared" si="256"/>
        <v>1003.7774474311667</v>
      </c>
      <c r="T902">
        <f t="shared" si="266"/>
        <v>26.585634178695358</v>
      </c>
      <c r="U902">
        <f t="shared" si="257"/>
        <v>1116.5198432399718</v>
      </c>
      <c r="V902">
        <f t="shared" si="267"/>
        <v>25.257761827378218</v>
      </c>
      <c r="W902">
        <f t="shared" si="258"/>
        <v>1207.0231132431782</v>
      </c>
      <c r="X902">
        <f t="shared" si="268"/>
        <v>24.433152475297405</v>
      </c>
      <c r="Y902">
        <f t="shared" si="259"/>
        <v>1265.0006428454431</v>
      </c>
      <c r="Z902">
        <f t="shared" si="269"/>
        <v>24.068148000396008</v>
      </c>
      <c r="AA902">
        <f t="shared" si="260"/>
        <v>1291.0979881214455</v>
      </c>
    </row>
    <row r="903" spans="1:27" x14ac:dyDescent="0.3">
      <c r="A903">
        <v>902</v>
      </c>
      <c r="B903" s="1">
        <v>43067</v>
      </c>
      <c r="C903">
        <v>141</v>
      </c>
      <c r="D903">
        <v>65</v>
      </c>
      <c r="E903">
        <v>19</v>
      </c>
      <c r="F903">
        <v>24</v>
      </c>
      <c r="G903">
        <v>13</v>
      </c>
      <c r="H903">
        <v>14</v>
      </c>
      <c r="I903">
        <v>141</v>
      </c>
      <c r="J903">
        <f t="shared" si="261"/>
        <v>38.103491331291615</v>
      </c>
      <c r="K903">
        <f t="shared" si="252"/>
        <v>10587.691496209578</v>
      </c>
      <c r="L903">
        <f t="shared" si="262"/>
        <v>38.259943662160808</v>
      </c>
      <c r="M903">
        <f t="shared" si="253"/>
        <v>10555.51917630237</v>
      </c>
      <c r="N903">
        <f t="shared" si="263"/>
        <v>40.240120843579419</v>
      </c>
      <c r="O903">
        <f t="shared" si="254"/>
        <v>10152.553247616479</v>
      </c>
      <c r="P903">
        <f t="shared" si="264"/>
        <v>42.112460731628012</v>
      </c>
      <c r="Q903">
        <f t="shared" si="255"/>
        <v>9778.7454225538131</v>
      </c>
      <c r="R903">
        <f t="shared" si="265"/>
        <v>44.158776503761089</v>
      </c>
      <c r="S903">
        <f t="shared" si="256"/>
        <v>9378.222568248495</v>
      </c>
      <c r="T903">
        <f t="shared" si="266"/>
        <v>46.634253671478142</v>
      </c>
      <c r="U903">
        <f t="shared" si="257"/>
        <v>8904.8940801389344</v>
      </c>
      <c r="V903">
        <f t="shared" si="267"/>
        <v>49.577328548213465</v>
      </c>
      <c r="W903">
        <f t="shared" si="258"/>
        <v>8358.1048553813034</v>
      </c>
      <c r="X903">
        <f t="shared" si="268"/>
        <v>52.886630495059478</v>
      </c>
      <c r="Y903">
        <f t="shared" si="259"/>
        <v>7763.9658855141824</v>
      </c>
      <c r="Z903">
        <f t="shared" si="269"/>
        <v>56.406814800039598</v>
      </c>
      <c r="AA903">
        <f t="shared" si="260"/>
        <v>7156.0069822748001</v>
      </c>
    </row>
    <row r="904" spans="1:27" x14ac:dyDescent="0.3">
      <c r="A904">
        <v>903</v>
      </c>
      <c r="B904" s="1">
        <v>43068</v>
      </c>
      <c r="C904">
        <v>154</v>
      </c>
      <c r="D904">
        <v>61</v>
      </c>
      <c r="E904">
        <v>19</v>
      </c>
      <c r="F904">
        <v>24</v>
      </c>
      <c r="G904">
        <v>13</v>
      </c>
      <c r="H904">
        <v>14</v>
      </c>
      <c r="I904">
        <v>154</v>
      </c>
      <c r="J904">
        <f t="shared" si="261"/>
        <v>48.393142198162458</v>
      </c>
      <c r="K904">
        <f t="shared" si="252"/>
        <v>11152.808414777537</v>
      </c>
      <c r="L904">
        <f t="shared" si="262"/>
        <v>58.807954929728652</v>
      </c>
      <c r="M904">
        <f t="shared" si="253"/>
        <v>9061.5254446605722</v>
      </c>
      <c r="N904">
        <f t="shared" si="263"/>
        <v>70.468084590505583</v>
      </c>
      <c r="O904">
        <f t="shared" si="254"/>
        <v>6977.5808919789306</v>
      </c>
      <c r="P904">
        <f t="shared" si="264"/>
        <v>81.66747643897682</v>
      </c>
      <c r="Q904">
        <f t="shared" si="255"/>
        <v>5231.9939647059737</v>
      </c>
      <c r="R904">
        <f t="shared" si="265"/>
        <v>92.579388251880545</v>
      </c>
      <c r="S904">
        <f t="shared" si="256"/>
        <v>3772.4915475132298</v>
      </c>
      <c r="T904">
        <f t="shared" si="266"/>
        <v>103.25370146859126</v>
      </c>
      <c r="U904">
        <f t="shared" si="257"/>
        <v>2575.186814638857</v>
      </c>
      <c r="V904">
        <f t="shared" si="267"/>
        <v>113.57319856446404</v>
      </c>
      <c r="W904">
        <f t="shared" si="258"/>
        <v>1634.3262743082528</v>
      </c>
      <c r="X904">
        <f t="shared" si="268"/>
        <v>123.37732609901191</v>
      </c>
      <c r="Y904">
        <f t="shared" si="259"/>
        <v>937.74815684625719</v>
      </c>
      <c r="Z904">
        <f t="shared" si="269"/>
        <v>132.54068148000397</v>
      </c>
      <c r="AA904">
        <f t="shared" si="260"/>
        <v>460.50235134264466</v>
      </c>
    </row>
    <row r="905" spans="1:27" x14ac:dyDescent="0.3">
      <c r="A905">
        <v>904</v>
      </c>
      <c r="B905" s="1">
        <v>43069</v>
      </c>
      <c r="C905">
        <v>146</v>
      </c>
      <c r="D905">
        <v>30</v>
      </c>
      <c r="E905">
        <v>19</v>
      </c>
      <c r="F905">
        <v>24</v>
      </c>
      <c r="G905">
        <v>13</v>
      </c>
      <c r="H905">
        <v>14</v>
      </c>
      <c r="I905">
        <v>146</v>
      </c>
      <c r="J905">
        <f t="shared" si="261"/>
        <v>58.953827978346212</v>
      </c>
      <c r="K905">
        <f t="shared" si="252"/>
        <v>7577.0360636233427</v>
      </c>
      <c r="L905">
        <f t="shared" si="262"/>
        <v>77.846363943782919</v>
      </c>
      <c r="M905">
        <f t="shared" si="253"/>
        <v>4644.9181076832929</v>
      </c>
      <c r="N905">
        <f t="shared" si="263"/>
        <v>95.5276592133539</v>
      </c>
      <c r="O905">
        <f t="shared" si="254"/>
        <v>2547.4571844833395</v>
      </c>
      <c r="P905">
        <f t="shared" si="264"/>
        <v>110.6004858633861</v>
      </c>
      <c r="Q905">
        <f t="shared" si="255"/>
        <v>1253.1256011083276</v>
      </c>
      <c r="R905">
        <f t="shared" si="265"/>
        <v>123.28969412594027</v>
      </c>
      <c r="S905">
        <f t="shared" si="256"/>
        <v>515.7579928933518</v>
      </c>
      <c r="T905">
        <f t="shared" si="266"/>
        <v>133.70148058743649</v>
      </c>
      <c r="U905">
        <f t="shared" si="257"/>
        <v>151.25357974120143</v>
      </c>
      <c r="V905">
        <f t="shared" si="267"/>
        <v>141.8719595693392</v>
      </c>
      <c r="W905">
        <f t="shared" si="258"/>
        <v>17.040717797170231</v>
      </c>
      <c r="X905">
        <f t="shared" si="268"/>
        <v>147.87546521980238</v>
      </c>
      <c r="Y905">
        <f t="shared" si="259"/>
        <v>3.5173697906883863</v>
      </c>
      <c r="Z905">
        <f t="shared" si="269"/>
        <v>151.85406814800038</v>
      </c>
      <c r="AA905">
        <f t="shared" si="260"/>
        <v>34.270113881432593</v>
      </c>
    </row>
    <row r="906" spans="1:27" x14ac:dyDescent="0.3">
      <c r="A906">
        <v>905</v>
      </c>
      <c r="B906" s="1">
        <v>43070</v>
      </c>
      <c r="C906">
        <v>83</v>
      </c>
      <c r="D906">
        <v>38</v>
      </c>
      <c r="E906">
        <v>19</v>
      </c>
      <c r="F906">
        <v>24</v>
      </c>
      <c r="G906">
        <v>13</v>
      </c>
      <c r="H906">
        <v>14</v>
      </c>
      <c r="I906">
        <v>83</v>
      </c>
      <c r="J906">
        <f t="shared" si="261"/>
        <v>67.658445180511592</v>
      </c>
      <c r="K906">
        <f t="shared" si="252"/>
        <v>235.36330427936801</v>
      </c>
      <c r="L906">
        <f t="shared" si="262"/>
        <v>91.477091155026343</v>
      </c>
      <c r="M906">
        <f t="shared" si="253"/>
        <v>71.861074450625864</v>
      </c>
      <c r="N906">
        <f t="shared" si="263"/>
        <v>110.66936144934772</v>
      </c>
      <c r="O906">
        <f t="shared" si="254"/>
        <v>765.5935630146497</v>
      </c>
      <c r="P906">
        <f t="shared" si="264"/>
        <v>124.76029151803166</v>
      </c>
      <c r="Q906">
        <f t="shared" si="255"/>
        <v>1743.9219476709873</v>
      </c>
      <c r="R906">
        <f t="shared" si="265"/>
        <v>134.64484706297014</v>
      </c>
      <c r="S906">
        <f t="shared" si="256"/>
        <v>2667.1902281575758</v>
      </c>
      <c r="T906">
        <f t="shared" si="266"/>
        <v>141.0805922349746</v>
      </c>
      <c r="U906">
        <f t="shared" si="257"/>
        <v>3373.355194365392</v>
      </c>
      <c r="V906">
        <f t="shared" si="267"/>
        <v>144.76158787080175</v>
      </c>
      <c r="W906">
        <f t="shared" si="258"/>
        <v>3814.4937363227655</v>
      </c>
      <c r="X906">
        <f t="shared" si="268"/>
        <v>146.37509304396048</v>
      </c>
      <c r="Y906">
        <f t="shared" si="259"/>
        <v>4016.4024183306474</v>
      </c>
      <c r="Z906">
        <f t="shared" si="269"/>
        <v>146.58540681480005</v>
      </c>
      <c r="AA906">
        <f t="shared" si="260"/>
        <v>4043.1039598036209</v>
      </c>
    </row>
    <row r="907" spans="1:27" x14ac:dyDescent="0.3">
      <c r="A907">
        <v>906</v>
      </c>
      <c r="B907" s="1">
        <v>43071</v>
      </c>
      <c r="C907">
        <v>108</v>
      </c>
      <c r="D907">
        <v>49</v>
      </c>
      <c r="E907">
        <v>19</v>
      </c>
      <c r="F907">
        <v>24</v>
      </c>
      <c r="G907">
        <v>14</v>
      </c>
      <c r="H907">
        <v>14</v>
      </c>
      <c r="I907">
        <v>108</v>
      </c>
      <c r="J907">
        <f t="shared" si="261"/>
        <v>69.192600662460436</v>
      </c>
      <c r="K907">
        <f t="shared" si="252"/>
        <v>1506.0142433432661</v>
      </c>
      <c r="L907">
        <f t="shared" si="262"/>
        <v>89.78167292402108</v>
      </c>
      <c r="M907">
        <f t="shared" si="253"/>
        <v>331.90744144734663</v>
      </c>
      <c r="N907">
        <f t="shared" si="263"/>
        <v>102.36855301454341</v>
      </c>
      <c r="O907">
        <f t="shared" si="254"/>
        <v>31.713195150008129</v>
      </c>
      <c r="P907">
        <f t="shared" si="264"/>
        <v>108.056174910819</v>
      </c>
      <c r="Q907">
        <f t="shared" si="255"/>
        <v>3.1556206055221234E-3</v>
      </c>
      <c r="R907">
        <f t="shared" si="265"/>
        <v>108.82242353148507</v>
      </c>
      <c r="S907">
        <f t="shared" si="256"/>
        <v>0.67638046514037664</v>
      </c>
      <c r="T907">
        <f t="shared" si="266"/>
        <v>106.23223689398984</v>
      </c>
      <c r="U907">
        <f t="shared" si="257"/>
        <v>3.1249863989707047</v>
      </c>
      <c r="V907">
        <f t="shared" si="267"/>
        <v>101.52847636124054</v>
      </c>
      <c r="W907">
        <f t="shared" si="258"/>
        <v>41.880618207022536</v>
      </c>
      <c r="X907">
        <f t="shared" si="268"/>
        <v>95.675018608792101</v>
      </c>
      <c r="Y907">
        <f t="shared" si="259"/>
        <v>151.90516629362099</v>
      </c>
      <c r="Z907">
        <f t="shared" si="269"/>
        <v>89.358540681480008</v>
      </c>
      <c r="AA907">
        <f t="shared" si="260"/>
        <v>347.50400552403585</v>
      </c>
    </row>
    <row r="908" spans="1:27" x14ac:dyDescent="0.3">
      <c r="A908">
        <v>907</v>
      </c>
      <c r="B908" s="1">
        <v>43072</v>
      </c>
      <c r="C908">
        <v>125</v>
      </c>
      <c r="D908">
        <v>34</v>
      </c>
      <c r="E908">
        <v>19</v>
      </c>
      <c r="F908">
        <v>24</v>
      </c>
      <c r="G908">
        <v>13</v>
      </c>
      <c r="H908">
        <v>14</v>
      </c>
      <c r="I908">
        <v>125</v>
      </c>
      <c r="J908">
        <f t="shared" si="261"/>
        <v>73.073340596214393</v>
      </c>
      <c r="K908">
        <f t="shared" si="252"/>
        <v>2696.3779568367563</v>
      </c>
      <c r="L908">
        <f t="shared" si="262"/>
        <v>93.425338339216864</v>
      </c>
      <c r="M908">
        <f t="shared" si="253"/>
        <v>996.95925899292843</v>
      </c>
      <c r="N908">
        <f t="shared" si="263"/>
        <v>104.05798711018039</v>
      </c>
      <c r="O908">
        <f t="shared" si="254"/>
        <v>438.56790387737061</v>
      </c>
      <c r="P908">
        <f t="shared" si="264"/>
        <v>108.0337049464914</v>
      </c>
      <c r="Q908">
        <f t="shared" si="255"/>
        <v>287.8551678427105</v>
      </c>
      <c r="R908">
        <f t="shared" si="265"/>
        <v>108.41121176574254</v>
      </c>
      <c r="S908">
        <f t="shared" si="256"/>
        <v>275.1878950810389</v>
      </c>
      <c r="T908">
        <f t="shared" si="266"/>
        <v>107.29289475759593</v>
      </c>
      <c r="U908">
        <f t="shared" si="257"/>
        <v>313.54157606557368</v>
      </c>
      <c r="V908">
        <f t="shared" si="267"/>
        <v>106.05854290837216</v>
      </c>
      <c r="W908">
        <f t="shared" si="258"/>
        <v>358.77879675397855</v>
      </c>
      <c r="X908">
        <f t="shared" si="268"/>
        <v>105.53500372175841</v>
      </c>
      <c r="Y908">
        <f t="shared" si="259"/>
        <v>378.88608011195879</v>
      </c>
      <c r="Z908">
        <f t="shared" si="269"/>
        <v>106.13585406814801</v>
      </c>
      <c r="AA908">
        <f t="shared" si="260"/>
        <v>355.85600173820814</v>
      </c>
    </row>
    <row r="909" spans="1:27" x14ac:dyDescent="0.3">
      <c r="A909">
        <v>908</v>
      </c>
      <c r="B909" s="1">
        <v>43073</v>
      </c>
      <c r="C909">
        <v>96</v>
      </c>
      <c r="D909">
        <v>28</v>
      </c>
      <c r="E909">
        <v>19</v>
      </c>
      <c r="F909">
        <v>24</v>
      </c>
      <c r="G909">
        <v>13</v>
      </c>
      <c r="H909">
        <v>14</v>
      </c>
      <c r="I909">
        <v>96</v>
      </c>
      <c r="J909">
        <f t="shared" si="261"/>
        <v>78.266006536592954</v>
      </c>
      <c r="K909">
        <f t="shared" si="252"/>
        <v>314.49452416016385</v>
      </c>
      <c r="L909">
        <f t="shared" si="262"/>
        <v>99.740270671373494</v>
      </c>
      <c r="M909">
        <f t="shared" si="253"/>
        <v>13.98962469513673</v>
      </c>
      <c r="N909">
        <f t="shared" si="263"/>
        <v>110.34059097712627</v>
      </c>
      <c r="O909">
        <f t="shared" si="254"/>
        <v>205.65254957323535</v>
      </c>
      <c r="P909">
        <f t="shared" si="264"/>
        <v>114.82022296789484</v>
      </c>
      <c r="Q909">
        <f t="shared" si="255"/>
        <v>354.20079256127627</v>
      </c>
      <c r="R909">
        <f t="shared" si="265"/>
        <v>116.70560588287127</v>
      </c>
      <c r="S909">
        <f t="shared" si="256"/>
        <v>428.72211497679325</v>
      </c>
      <c r="T909">
        <f t="shared" si="266"/>
        <v>117.91715790303837</v>
      </c>
      <c r="U909">
        <f t="shared" si="257"/>
        <v>480.36181054671738</v>
      </c>
      <c r="V909">
        <f t="shared" si="267"/>
        <v>119.31756287251166</v>
      </c>
      <c r="W909">
        <f t="shared" si="258"/>
        <v>543.70873831353413</v>
      </c>
      <c r="X909">
        <f t="shared" si="268"/>
        <v>121.10700074435168</v>
      </c>
      <c r="Y909">
        <f t="shared" si="259"/>
        <v>630.36148637687586</v>
      </c>
      <c r="Z909">
        <f t="shared" si="269"/>
        <v>123.11358540681479</v>
      </c>
      <c r="AA909">
        <f t="shared" si="260"/>
        <v>735.14651361264009</v>
      </c>
    </row>
    <row r="910" spans="1:27" x14ac:dyDescent="0.3">
      <c r="A910">
        <v>909</v>
      </c>
      <c r="B910" s="1">
        <v>43074</v>
      </c>
      <c r="C910">
        <v>79</v>
      </c>
      <c r="D910">
        <v>42</v>
      </c>
      <c r="E910">
        <v>19</v>
      </c>
      <c r="F910">
        <v>24</v>
      </c>
      <c r="G910">
        <v>13</v>
      </c>
      <c r="H910">
        <v>14</v>
      </c>
      <c r="I910">
        <v>79</v>
      </c>
      <c r="J910">
        <f t="shared" si="261"/>
        <v>80.039405882933664</v>
      </c>
      <c r="K910">
        <f t="shared" si="252"/>
        <v>1.0803645894771103</v>
      </c>
      <c r="L910">
        <f t="shared" si="262"/>
        <v>98.992216537098798</v>
      </c>
      <c r="M910">
        <f t="shared" si="253"/>
        <v>399.68872206624667</v>
      </c>
      <c r="N910">
        <f t="shared" si="263"/>
        <v>106.03841368398838</v>
      </c>
      <c r="O910">
        <f t="shared" si="254"/>
        <v>731.07581454649016</v>
      </c>
      <c r="P910">
        <f t="shared" si="264"/>
        <v>107.2921337807369</v>
      </c>
      <c r="Q910">
        <f t="shared" si="255"/>
        <v>800.44483386711431</v>
      </c>
      <c r="R910">
        <f t="shared" si="265"/>
        <v>106.35280294143564</v>
      </c>
      <c r="S910">
        <f t="shared" si="256"/>
        <v>748.17582875301025</v>
      </c>
      <c r="T910">
        <f t="shared" si="266"/>
        <v>104.76686316121535</v>
      </c>
      <c r="U910">
        <f t="shared" si="257"/>
        <v>663.931237168797</v>
      </c>
      <c r="V910">
        <f t="shared" si="267"/>
        <v>102.99526886175349</v>
      </c>
      <c r="W910">
        <f t="shared" si="258"/>
        <v>575.77292774783655</v>
      </c>
      <c r="X910">
        <f t="shared" si="268"/>
        <v>101.02140014887034</v>
      </c>
      <c r="Y910">
        <f t="shared" si="259"/>
        <v>484.94206451666673</v>
      </c>
      <c r="Z910">
        <f t="shared" si="269"/>
        <v>98.711358540681488</v>
      </c>
      <c r="AA910">
        <f t="shared" si="260"/>
        <v>388.537655519297</v>
      </c>
    </row>
    <row r="911" spans="1:27" x14ac:dyDescent="0.3">
      <c r="A911">
        <v>910</v>
      </c>
      <c r="B911" s="1">
        <v>43075</v>
      </c>
      <c r="C911">
        <v>111</v>
      </c>
      <c r="D911">
        <v>52</v>
      </c>
      <c r="E911">
        <v>19</v>
      </c>
      <c r="F911">
        <v>24</v>
      </c>
      <c r="G911">
        <v>37</v>
      </c>
      <c r="H911">
        <v>14</v>
      </c>
      <c r="I911">
        <v>111</v>
      </c>
      <c r="J911">
        <f t="shared" si="261"/>
        <v>79.935465294640309</v>
      </c>
      <c r="K911">
        <f t="shared" si="252"/>
        <v>965.00531646049672</v>
      </c>
      <c r="L911">
        <f t="shared" si="262"/>
        <v>94.993773229679036</v>
      </c>
      <c r="M911">
        <f t="shared" si="253"/>
        <v>256.19929542293949</v>
      </c>
      <c r="N911">
        <f t="shared" si="263"/>
        <v>97.926889578791858</v>
      </c>
      <c r="O911">
        <f t="shared" si="254"/>
        <v>170.90621608510091</v>
      </c>
      <c r="P911">
        <f t="shared" si="264"/>
        <v>95.975280268442134</v>
      </c>
      <c r="Q911">
        <f t="shared" si="255"/>
        <v>225.74220301186426</v>
      </c>
      <c r="R911">
        <f t="shared" si="265"/>
        <v>92.676401470717821</v>
      </c>
      <c r="S911">
        <f t="shared" si="256"/>
        <v>335.75426306231208</v>
      </c>
      <c r="T911">
        <f t="shared" si="266"/>
        <v>89.306745264486153</v>
      </c>
      <c r="U911">
        <f t="shared" si="257"/>
        <v>470.59730101989396</v>
      </c>
      <c r="V911">
        <f t="shared" si="267"/>
        <v>86.198580658526055</v>
      </c>
      <c r="W911">
        <f t="shared" si="258"/>
        <v>615.11040135163785</v>
      </c>
      <c r="X911">
        <f t="shared" si="268"/>
        <v>83.404280029774071</v>
      </c>
      <c r="Y911">
        <f t="shared" si="259"/>
        <v>761.52376067512614</v>
      </c>
      <c r="Z911">
        <f t="shared" si="269"/>
        <v>80.971135854068152</v>
      </c>
      <c r="AA911">
        <f t="shared" si="260"/>
        <v>901.73268189483133</v>
      </c>
    </row>
    <row r="912" spans="1:27" x14ac:dyDescent="0.3">
      <c r="A912">
        <v>911</v>
      </c>
      <c r="B912" s="1">
        <v>43076</v>
      </c>
      <c r="C912">
        <v>142</v>
      </c>
      <c r="D912">
        <v>34</v>
      </c>
      <c r="E912">
        <v>19</v>
      </c>
      <c r="F912">
        <v>24</v>
      </c>
      <c r="G912">
        <v>36</v>
      </c>
      <c r="H912">
        <v>14</v>
      </c>
      <c r="I912">
        <v>142</v>
      </c>
      <c r="J912">
        <f t="shared" si="261"/>
        <v>83.041918765176291</v>
      </c>
      <c r="K912">
        <f t="shared" si="252"/>
        <v>3476.0553428920716</v>
      </c>
      <c r="L912">
        <f t="shared" si="262"/>
        <v>98.195018583743234</v>
      </c>
      <c r="M912">
        <f t="shared" si="253"/>
        <v>1918.8763968786006</v>
      </c>
      <c r="N912">
        <f t="shared" si="263"/>
        <v>101.84882270515429</v>
      </c>
      <c r="O912">
        <f t="shared" si="254"/>
        <v>1612.1170381621337</v>
      </c>
      <c r="P912">
        <f t="shared" si="264"/>
        <v>101.98516816106527</v>
      </c>
      <c r="Q912">
        <f t="shared" si="255"/>
        <v>1601.1867670982242</v>
      </c>
      <c r="R912">
        <f t="shared" si="265"/>
        <v>101.83820073535891</v>
      </c>
      <c r="S912">
        <f t="shared" si="256"/>
        <v>1612.9701201733255</v>
      </c>
      <c r="T912">
        <f t="shared" si="266"/>
        <v>102.32269810579446</v>
      </c>
      <c r="U912">
        <f t="shared" si="257"/>
        <v>1574.2882856039266</v>
      </c>
      <c r="V912">
        <f t="shared" si="267"/>
        <v>103.55957419755781</v>
      </c>
      <c r="W912">
        <f t="shared" si="258"/>
        <v>1477.6663358730634</v>
      </c>
      <c r="X912">
        <f t="shared" si="268"/>
        <v>105.48085600595482</v>
      </c>
      <c r="Y912">
        <f t="shared" si="259"/>
        <v>1333.6478780578061</v>
      </c>
      <c r="Z912">
        <f t="shared" si="269"/>
        <v>107.99711358540682</v>
      </c>
      <c r="AA912">
        <f t="shared" si="260"/>
        <v>1156.1962845237254</v>
      </c>
    </row>
    <row r="913" spans="1:27" x14ac:dyDescent="0.3">
      <c r="A913">
        <v>912</v>
      </c>
      <c r="B913" s="1">
        <v>43077</v>
      </c>
      <c r="C913">
        <v>99</v>
      </c>
      <c r="D913">
        <v>33</v>
      </c>
      <c r="E913">
        <v>19</v>
      </c>
      <c r="F913">
        <v>24</v>
      </c>
      <c r="G913">
        <v>37</v>
      </c>
      <c r="H913">
        <v>14</v>
      </c>
      <c r="I913">
        <v>99</v>
      </c>
      <c r="J913">
        <f t="shared" si="261"/>
        <v>88.937726888658673</v>
      </c>
      <c r="K913">
        <f t="shared" si="252"/>
        <v>101.24934016722266</v>
      </c>
      <c r="L913">
        <f t="shared" si="262"/>
        <v>106.95601486699459</v>
      </c>
      <c r="M913">
        <f t="shared" si="253"/>
        <v>63.298172563838996</v>
      </c>
      <c r="N913">
        <f t="shared" si="263"/>
        <v>113.89417589360801</v>
      </c>
      <c r="O913">
        <f t="shared" si="254"/>
        <v>221.8364755497339</v>
      </c>
      <c r="P913">
        <f t="shared" si="264"/>
        <v>117.99110089663917</v>
      </c>
      <c r="Q913">
        <f t="shared" si="255"/>
        <v>360.66191326632901</v>
      </c>
      <c r="R913">
        <f t="shared" si="265"/>
        <v>121.91910036767945</v>
      </c>
      <c r="S913">
        <f t="shared" si="256"/>
        <v>525.28516166376426</v>
      </c>
      <c r="T913">
        <f t="shared" si="266"/>
        <v>126.12907924231779</v>
      </c>
      <c r="U913">
        <f t="shared" si="257"/>
        <v>735.98694053595784</v>
      </c>
      <c r="V913">
        <f t="shared" si="267"/>
        <v>130.46787225926732</v>
      </c>
      <c r="W913">
        <f t="shared" si="258"/>
        <v>990.22698452556597</v>
      </c>
      <c r="X913">
        <f t="shared" si="268"/>
        <v>134.69617120119096</v>
      </c>
      <c r="Y913">
        <f t="shared" si="259"/>
        <v>1274.216638424735</v>
      </c>
      <c r="Z913">
        <f t="shared" si="269"/>
        <v>138.59971135854067</v>
      </c>
      <c r="AA913">
        <f t="shared" si="260"/>
        <v>1568.1371396797354</v>
      </c>
    </row>
    <row r="914" spans="1:27" x14ac:dyDescent="0.3">
      <c r="A914">
        <v>913</v>
      </c>
      <c r="B914" s="1">
        <v>43078</v>
      </c>
      <c r="C914">
        <v>93</v>
      </c>
      <c r="D914">
        <v>52</v>
      </c>
      <c r="E914">
        <v>19</v>
      </c>
      <c r="F914">
        <v>24</v>
      </c>
      <c r="G914">
        <v>36</v>
      </c>
      <c r="H914">
        <v>14</v>
      </c>
      <c r="I914">
        <v>93</v>
      </c>
      <c r="J914">
        <f t="shared" si="261"/>
        <v>89.943954199792813</v>
      </c>
      <c r="K914">
        <f t="shared" si="252"/>
        <v>9.3394159329639859</v>
      </c>
      <c r="L914">
        <f t="shared" si="262"/>
        <v>105.36481189359567</v>
      </c>
      <c r="M914">
        <f t="shared" si="253"/>
        <v>152.88857316400498</v>
      </c>
      <c r="N914">
        <f t="shared" si="263"/>
        <v>109.4259231255256</v>
      </c>
      <c r="O914">
        <f t="shared" si="254"/>
        <v>269.81095052567667</v>
      </c>
      <c r="P914">
        <f t="shared" si="264"/>
        <v>110.3946605379835</v>
      </c>
      <c r="Q914">
        <f t="shared" si="255"/>
        <v>302.57421523168034</v>
      </c>
      <c r="R914">
        <f t="shared" si="265"/>
        <v>110.45955018383972</v>
      </c>
      <c r="S914">
        <f t="shared" si="256"/>
        <v>304.83589262201775</v>
      </c>
      <c r="T914">
        <f t="shared" si="266"/>
        <v>109.85163169692711</v>
      </c>
      <c r="U914">
        <f t="shared" si="257"/>
        <v>283.97749084887863</v>
      </c>
      <c r="V914">
        <f t="shared" si="267"/>
        <v>108.4403616777802</v>
      </c>
      <c r="W914">
        <f t="shared" si="258"/>
        <v>238.40476874066349</v>
      </c>
      <c r="X914">
        <f t="shared" si="268"/>
        <v>106.13923424023818</v>
      </c>
      <c r="Y914">
        <f t="shared" si="259"/>
        <v>172.63947641984743</v>
      </c>
      <c r="Z914">
        <f t="shared" si="269"/>
        <v>102.95997113585408</v>
      </c>
      <c r="AA914">
        <f t="shared" si="260"/>
        <v>99.201025027046327</v>
      </c>
    </row>
    <row r="915" spans="1:27" x14ac:dyDescent="0.3">
      <c r="A915">
        <v>914</v>
      </c>
      <c r="B915" s="1">
        <v>43079</v>
      </c>
      <c r="C915">
        <v>144</v>
      </c>
      <c r="D915">
        <v>46</v>
      </c>
      <c r="E915">
        <v>19</v>
      </c>
      <c r="F915">
        <v>24</v>
      </c>
      <c r="G915">
        <v>37</v>
      </c>
      <c r="H915">
        <v>14</v>
      </c>
      <c r="I915">
        <v>144</v>
      </c>
      <c r="J915">
        <f t="shared" si="261"/>
        <v>90.249558779813526</v>
      </c>
      <c r="K915">
        <f t="shared" si="252"/>
        <v>2889.109931364721</v>
      </c>
      <c r="L915">
        <f t="shared" si="262"/>
        <v>102.89184951487655</v>
      </c>
      <c r="M915">
        <f t="shared" si="253"/>
        <v>1689.880036307555</v>
      </c>
      <c r="N915">
        <f t="shared" si="263"/>
        <v>104.49814618786792</v>
      </c>
      <c r="O915">
        <f t="shared" si="254"/>
        <v>1560.3964545950539</v>
      </c>
      <c r="P915">
        <f t="shared" si="264"/>
        <v>103.4367963227901</v>
      </c>
      <c r="Q915">
        <f t="shared" si="255"/>
        <v>1645.3734925588146</v>
      </c>
      <c r="R915">
        <f t="shared" si="265"/>
        <v>101.72977509191986</v>
      </c>
      <c r="S915">
        <f t="shared" si="256"/>
        <v>1786.7719137796785</v>
      </c>
      <c r="T915">
        <f t="shared" si="266"/>
        <v>99.740652678770843</v>
      </c>
      <c r="U915">
        <f t="shared" si="257"/>
        <v>1958.8898253011946</v>
      </c>
      <c r="V915">
        <f t="shared" si="267"/>
        <v>97.632108503334052</v>
      </c>
      <c r="W915">
        <f t="shared" si="258"/>
        <v>2149.9813618465864</v>
      </c>
      <c r="X915">
        <f t="shared" si="268"/>
        <v>95.627846848047639</v>
      </c>
      <c r="Y915">
        <f t="shared" si="259"/>
        <v>2339.8652005559347</v>
      </c>
      <c r="Z915">
        <f t="shared" si="269"/>
        <v>93.995997113585403</v>
      </c>
      <c r="AA915">
        <f t="shared" si="260"/>
        <v>2500.4003046645594</v>
      </c>
    </row>
    <row r="916" spans="1:27" x14ac:dyDescent="0.3">
      <c r="A916">
        <v>915</v>
      </c>
      <c r="B916" s="1">
        <v>43080</v>
      </c>
      <c r="C916">
        <v>129</v>
      </c>
      <c r="D916">
        <v>48</v>
      </c>
      <c r="E916">
        <v>19</v>
      </c>
      <c r="F916">
        <v>24</v>
      </c>
      <c r="G916">
        <v>35</v>
      </c>
      <c r="H916">
        <v>14</v>
      </c>
      <c r="I916">
        <v>129</v>
      </c>
      <c r="J916">
        <f t="shared" si="261"/>
        <v>95.624602901832176</v>
      </c>
      <c r="K916">
        <f t="shared" si="252"/>
        <v>1113.9171314603891</v>
      </c>
      <c r="L916">
        <f t="shared" si="262"/>
        <v>111.11347961190124</v>
      </c>
      <c r="M916">
        <f t="shared" si="253"/>
        <v>319.9276115938726</v>
      </c>
      <c r="N916">
        <f t="shared" si="263"/>
        <v>116.34870233150752</v>
      </c>
      <c r="O916">
        <f t="shared" si="254"/>
        <v>160.05533269680313</v>
      </c>
      <c r="P916">
        <f t="shared" si="264"/>
        <v>119.66207779367406</v>
      </c>
      <c r="Q916">
        <f t="shared" si="255"/>
        <v>87.196791131395145</v>
      </c>
      <c r="R916">
        <f t="shared" si="265"/>
        <v>122.86488754595993</v>
      </c>
      <c r="S916">
        <f t="shared" si="256"/>
        <v>37.639604823717555</v>
      </c>
      <c r="T916">
        <f t="shared" si="266"/>
        <v>126.29626107150833</v>
      </c>
      <c r="U916">
        <f t="shared" si="257"/>
        <v>7.3102041934413062</v>
      </c>
      <c r="V916">
        <f t="shared" si="267"/>
        <v>130.08963255100022</v>
      </c>
      <c r="W916">
        <f t="shared" si="258"/>
        <v>1.18729909619925</v>
      </c>
      <c r="X916">
        <f t="shared" si="268"/>
        <v>134.32556936960952</v>
      </c>
      <c r="Y916">
        <f t="shared" si="259"/>
        <v>28.361689110523194</v>
      </c>
      <c r="Z916">
        <f t="shared" si="269"/>
        <v>138.99959971135854</v>
      </c>
      <c r="AA916">
        <f t="shared" si="260"/>
        <v>99.991994387401832</v>
      </c>
    </row>
    <row r="917" spans="1:27" x14ac:dyDescent="0.3">
      <c r="A917">
        <v>916</v>
      </c>
      <c r="B917" s="1">
        <v>43081</v>
      </c>
      <c r="C917">
        <v>140</v>
      </c>
      <c r="D917">
        <v>37</v>
      </c>
      <c r="E917">
        <v>19</v>
      </c>
      <c r="F917">
        <v>24</v>
      </c>
      <c r="G917">
        <v>36</v>
      </c>
      <c r="H917">
        <v>14</v>
      </c>
      <c r="I917">
        <v>140</v>
      </c>
      <c r="J917">
        <f t="shared" si="261"/>
        <v>98.962142611648972</v>
      </c>
      <c r="K917">
        <f t="shared" si="252"/>
        <v>1684.1057390266371</v>
      </c>
      <c r="L917">
        <f t="shared" si="262"/>
        <v>114.690783689521</v>
      </c>
      <c r="M917">
        <f t="shared" si="253"/>
        <v>640.55643025061636</v>
      </c>
      <c r="N917">
        <f t="shared" si="263"/>
        <v>120.14409163205525</v>
      </c>
      <c r="O917">
        <f t="shared" si="254"/>
        <v>394.25709711621835</v>
      </c>
      <c r="P917">
        <f t="shared" si="264"/>
        <v>123.39724667620445</v>
      </c>
      <c r="Q917">
        <f t="shared" si="255"/>
        <v>275.65141793080431</v>
      </c>
      <c r="R917">
        <f t="shared" si="265"/>
        <v>125.93244377297997</v>
      </c>
      <c r="S917">
        <f t="shared" si="256"/>
        <v>197.89613820037016</v>
      </c>
      <c r="T917">
        <f t="shared" si="266"/>
        <v>127.91850442860333</v>
      </c>
      <c r="U917">
        <f t="shared" si="257"/>
        <v>145.96253524167741</v>
      </c>
      <c r="V917">
        <f t="shared" si="267"/>
        <v>129.32688976530005</v>
      </c>
      <c r="W917">
        <f t="shared" si="258"/>
        <v>113.91528208205678</v>
      </c>
      <c r="X917">
        <f t="shared" si="268"/>
        <v>130.06511387392192</v>
      </c>
      <c r="Y917">
        <f t="shared" si="259"/>
        <v>98.701962338138799</v>
      </c>
      <c r="Z917">
        <f t="shared" si="269"/>
        <v>129.99995997113587</v>
      </c>
      <c r="AA917">
        <f t="shared" si="260"/>
        <v>100.00080057888501</v>
      </c>
    </row>
    <row r="918" spans="1:27" x14ac:dyDescent="0.3">
      <c r="A918">
        <v>917</v>
      </c>
      <c r="B918" s="1">
        <v>43082</v>
      </c>
      <c r="C918">
        <v>102</v>
      </c>
      <c r="D918">
        <v>31</v>
      </c>
      <c r="E918">
        <v>19</v>
      </c>
      <c r="F918">
        <v>24</v>
      </c>
      <c r="G918">
        <v>35</v>
      </c>
      <c r="H918">
        <v>14</v>
      </c>
      <c r="I918">
        <v>102</v>
      </c>
      <c r="J918">
        <f t="shared" si="261"/>
        <v>103.06592835048407</v>
      </c>
      <c r="K918">
        <f t="shared" si="252"/>
        <v>1.1362032483656936</v>
      </c>
      <c r="L918">
        <f t="shared" si="262"/>
        <v>119.7526269516168</v>
      </c>
      <c r="M918">
        <f t="shared" si="253"/>
        <v>315.15576368327135</v>
      </c>
      <c r="N918">
        <f t="shared" si="263"/>
        <v>126.10086414243867</v>
      </c>
      <c r="O918">
        <f t="shared" si="254"/>
        <v>580.85165241228594</v>
      </c>
      <c r="P918">
        <f t="shared" si="264"/>
        <v>130.03834800572267</v>
      </c>
      <c r="Q918">
        <f t="shared" si="255"/>
        <v>786.1489588900123</v>
      </c>
      <c r="R918">
        <f t="shared" si="265"/>
        <v>132.96622188648999</v>
      </c>
      <c r="S918">
        <f t="shared" si="256"/>
        <v>958.90689792333171</v>
      </c>
      <c r="T918">
        <f t="shared" si="266"/>
        <v>135.16740177144135</v>
      </c>
      <c r="U918">
        <f t="shared" si="257"/>
        <v>1100.0765402682107</v>
      </c>
      <c r="V918">
        <f t="shared" si="267"/>
        <v>136.79806692959002</v>
      </c>
      <c r="W918">
        <f t="shared" si="258"/>
        <v>1210.9054620362267</v>
      </c>
      <c r="X918">
        <f t="shared" si="268"/>
        <v>138.01302277478439</v>
      </c>
      <c r="Y918">
        <f t="shared" si="259"/>
        <v>1296.937809377139</v>
      </c>
      <c r="Z918">
        <f t="shared" si="269"/>
        <v>138.99999599711359</v>
      </c>
      <c r="AA918">
        <f t="shared" si="260"/>
        <v>1368.9997037864214</v>
      </c>
    </row>
    <row r="919" spans="1:27" x14ac:dyDescent="0.3">
      <c r="A919">
        <v>918</v>
      </c>
      <c r="B919" s="1">
        <v>43083</v>
      </c>
      <c r="C919">
        <v>85</v>
      </c>
      <c r="D919">
        <v>20</v>
      </c>
      <c r="E919">
        <v>19</v>
      </c>
      <c r="F919">
        <v>24</v>
      </c>
      <c r="G919">
        <v>36</v>
      </c>
      <c r="H919">
        <v>14</v>
      </c>
      <c r="I919">
        <v>85</v>
      </c>
      <c r="J919">
        <f t="shared" si="261"/>
        <v>102.95933551543567</v>
      </c>
      <c r="K919">
        <f t="shared" si="252"/>
        <v>322.53773215598898</v>
      </c>
      <c r="L919">
        <f t="shared" si="262"/>
        <v>116.20210156129346</v>
      </c>
      <c r="M919">
        <f t="shared" si="253"/>
        <v>973.57114184127181</v>
      </c>
      <c r="N919">
        <f t="shared" si="263"/>
        <v>118.87060489970706</v>
      </c>
      <c r="O919">
        <f t="shared" si="254"/>
        <v>1147.21787627206</v>
      </c>
      <c r="P919">
        <f t="shared" si="264"/>
        <v>118.82300880343359</v>
      </c>
      <c r="Q919">
        <f t="shared" si="255"/>
        <v>1143.9959245171465</v>
      </c>
      <c r="R919">
        <f t="shared" si="265"/>
        <v>117.48311094324499</v>
      </c>
      <c r="S919">
        <f t="shared" si="256"/>
        <v>1055.1524965511628</v>
      </c>
      <c r="T919">
        <f t="shared" si="266"/>
        <v>115.26696070857653</v>
      </c>
      <c r="U919">
        <f t="shared" si="257"/>
        <v>916.08891053451566</v>
      </c>
      <c r="V919">
        <f t="shared" si="267"/>
        <v>112.43942007887701</v>
      </c>
      <c r="W919">
        <f t="shared" si="258"/>
        <v>752.92177426507862</v>
      </c>
      <c r="X919">
        <f t="shared" si="268"/>
        <v>109.20260455495688</v>
      </c>
      <c r="Y919">
        <f t="shared" si="259"/>
        <v>585.76606724361943</v>
      </c>
      <c r="Z919">
        <f t="shared" si="269"/>
        <v>105.69999959971135</v>
      </c>
      <c r="AA919">
        <f t="shared" si="260"/>
        <v>428.48998342804992</v>
      </c>
    </row>
    <row r="920" spans="1:27" x14ac:dyDescent="0.3">
      <c r="A920">
        <v>919</v>
      </c>
      <c r="B920" s="1">
        <v>43084</v>
      </c>
      <c r="C920">
        <v>63</v>
      </c>
      <c r="D920">
        <v>19</v>
      </c>
      <c r="E920">
        <v>19</v>
      </c>
      <c r="F920">
        <v>24</v>
      </c>
      <c r="G920">
        <v>36</v>
      </c>
      <c r="H920">
        <v>14</v>
      </c>
      <c r="I920">
        <v>63</v>
      </c>
      <c r="J920">
        <f t="shared" si="261"/>
        <v>101.1634019638921</v>
      </c>
      <c r="K920">
        <f t="shared" si="252"/>
        <v>1456.4452494576033</v>
      </c>
      <c r="L920">
        <f t="shared" si="262"/>
        <v>109.96168124903477</v>
      </c>
      <c r="M920">
        <f t="shared" si="253"/>
        <v>2205.3995057359439</v>
      </c>
      <c r="N920">
        <f t="shared" si="263"/>
        <v>108.70942342979494</v>
      </c>
      <c r="O920">
        <f t="shared" si="254"/>
        <v>2089.3513902842865</v>
      </c>
      <c r="P920">
        <f t="shared" si="264"/>
        <v>105.29380528206015</v>
      </c>
      <c r="Q920">
        <f t="shared" si="255"/>
        <v>1788.7659652368188</v>
      </c>
      <c r="R920">
        <f t="shared" si="265"/>
        <v>101.24155547162249</v>
      </c>
      <c r="S920">
        <f t="shared" si="256"/>
        <v>1462.4165648891801</v>
      </c>
      <c r="T920">
        <f t="shared" si="266"/>
        <v>97.106784283430613</v>
      </c>
      <c r="U920">
        <f t="shared" si="257"/>
        <v>1163.2727341564696</v>
      </c>
      <c r="V920">
        <f t="shared" si="267"/>
        <v>93.231826023663103</v>
      </c>
      <c r="W920">
        <f t="shared" si="258"/>
        <v>913.96330472503359</v>
      </c>
      <c r="X920">
        <f t="shared" si="268"/>
        <v>89.840520910991373</v>
      </c>
      <c r="Y920">
        <f t="shared" si="259"/>
        <v>720.41356277336513</v>
      </c>
      <c r="Z920">
        <f t="shared" si="269"/>
        <v>87.069999959971128</v>
      </c>
      <c r="AA920">
        <f t="shared" si="260"/>
        <v>579.36489807301007</v>
      </c>
    </row>
    <row r="921" spans="1:27" x14ac:dyDescent="0.3">
      <c r="A921">
        <v>920</v>
      </c>
      <c r="B921" s="1">
        <v>43085</v>
      </c>
      <c r="C921">
        <v>59</v>
      </c>
      <c r="D921">
        <v>39</v>
      </c>
      <c r="E921">
        <v>19</v>
      </c>
      <c r="F921">
        <v>24</v>
      </c>
      <c r="G921">
        <v>36</v>
      </c>
      <c r="H921">
        <v>14</v>
      </c>
      <c r="I921">
        <v>59</v>
      </c>
      <c r="J921">
        <f t="shared" si="261"/>
        <v>97.347061767502893</v>
      </c>
      <c r="K921">
        <f t="shared" si="252"/>
        <v>1470.4971462006822</v>
      </c>
      <c r="L921">
        <f t="shared" si="262"/>
        <v>100.56934499922781</v>
      </c>
      <c r="M921">
        <f t="shared" si="253"/>
        <v>1728.010443664826</v>
      </c>
      <c r="N921">
        <f t="shared" si="263"/>
        <v>94.996596400856447</v>
      </c>
      <c r="O921">
        <f t="shared" si="254"/>
        <v>1295.7549524461513</v>
      </c>
      <c r="P921">
        <f t="shared" si="264"/>
        <v>88.376283169236089</v>
      </c>
      <c r="Q921">
        <f t="shared" si="255"/>
        <v>862.96601283914356</v>
      </c>
      <c r="R921">
        <f t="shared" si="265"/>
        <v>82.120777735811245</v>
      </c>
      <c r="S921">
        <f t="shared" si="256"/>
        <v>534.57036310878493</v>
      </c>
      <c r="T921">
        <f t="shared" si="266"/>
        <v>76.642713713372245</v>
      </c>
      <c r="U921">
        <f t="shared" si="257"/>
        <v>311.26534717201309</v>
      </c>
      <c r="V921">
        <f t="shared" si="267"/>
        <v>72.069547807098928</v>
      </c>
      <c r="W921">
        <f t="shared" si="258"/>
        <v>170.81307988204441</v>
      </c>
      <c r="X921">
        <f t="shared" si="268"/>
        <v>68.36810418219828</v>
      </c>
      <c r="Y921">
        <f t="shared" si="259"/>
        <v>87.761375968520909</v>
      </c>
      <c r="Z921">
        <f t="shared" si="269"/>
        <v>65.406999995997111</v>
      </c>
      <c r="AA921">
        <f t="shared" si="260"/>
        <v>41.049648948706988</v>
      </c>
    </row>
    <row r="922" spans="1:27" x14ac:dyDescent="0.3">
      <c r="A922">
        <v>921</v>
      </c>
      <c r="B922" s="1">
        <v>43086</v>
      </c>
      <c r="C922">
        <v>109</v>
      </c>
      <c r="D922">
        <v>50</v>
      </c>
      <c r="E922">
        <v>19</v>
      </c>
      <c r="F922">
        <v>24</v>
      </c>
      <c r="G922">
        <v>38</v>
      </c>
      <c r="H922">
        <v>14</v>
      </c>
      <c r="I922">
        <v>109</v>
      </c>
      <c r="J922">
        <f t="shared" si="261"/>
        <v>93.512355590752605</v>
      </c>
      <c r="K922">
        <f t="shared" si="252"/>
        <v>239.86712934729209</v>
      </c>
      <c r="L922">
        <f t="shared" si="262"/>
        <v>92.255475999382256</v>
      </c>
      <c r="M922">
        <f t="shared" si="253"/>
        <v>280.37908400726366</v>
      </c>
      <c r="N922">
        <f t="shared" si="263"/>
        <v>84.197617480599519</v>
      </c>
      <c r="O922">
        <f t="shared" si="254"/>
        <v>615.15817863866255</v>
      </c>
      <c r="P922">
        <f t="shared" si="264"/>
        <v>76.625769901541645</v>
      </c>
      <c r="Q922">
        <f t="shared" si="255"/>
        <v>1048.0907744679268</v>
      </c>
      <c r="R922">
        <f t="shared" si="265"/>
        <v>70.56038886790563</v>
      </c>
      <c r="S922">
        <f t="shared" si="256"/>
        <v>1477.6037039866335</v>
      </c>
      <c r="T922">
        <f t="shared" si="266"/>
        <v>66.057085485348892</v>
      </c>
      <c r="U922">
        <f t="shared" si="257"/>
        <v>1844.0939070126328</v>
      </c>
      <c r="V922">
        <f t="shared" si="267"/>
        <v>62.920864342129676</v>
      </c>
      <c r="W922">
        <f t="shared" si="258"/>
        <v>2123.2867429764165</v>
      </c>
      <c r="X922">
        <f t="shared" si="268"/>
        <v>60.873620836439656</v>
      </c>
      <c r="Y922">
        <f t="shared" si="259"/>
        <v>2316.148371394775</v>
      </c>
      <c r="Z922">
        <f t="shared" si="269"/>
        <v>59.640699999599711</v>
      </c>
      <c r="AA922">
        <f t="shared" si="260"/>
        <v>2436.3404965295158</v>
      </c>
    </row>
    <row r="923" spans="1:27" x14ac:dyDescent="0.3">
      <c r="A923">
        <v>922</v>
      </c>
      <c r="B923" s="1">
        <v>43087</v>
      </c>
      <c r="C923">
        <v>131</v>
      </c>
      <c r="D923">
        <v>38</v>
      </c>
      <c r="E923">
        <v>19</v>
      </c>
      <c r="F923">
        <v>24</v>
      </c>
      <c r="G923">
        <v>44</v>
      </c>
      <c r="H923">
        <v>14</v>
      </c>
      <c r="I923">
        <v>131</v>
      </c>
      <c r="J923">
        <f t="shared" si="261"/>
        <v>95.061120031677348</v>
      </c>
      <c r="K923">
        <f t="shared" si="252"/>
        <v>1291.6030933775032</v>
      </c>
      <c r="L923">
        <f t="shared" si="262"/>
        <v>95.604380799505805</v>
      </c>
      <c r="M923">
        <f t="shared" si="253"/>
        <v>1252.8498585863933</v>
      </c>
      <c r="N923">
        <f t="shared" si="263"/>
        <v>91.638332236419657</v>
      </c>
      <c r="O923">
        <f t="shared" si="254"/>
        <v>1549.34088913048</v>
      </c>
      <c r="P923">
        <f t="shared" si="264"/>
        <v>89.575461940924981</v>
      </c>
      <c r="Q923">
        <f t="shared" si="255"/>
        <v>1715.9923534077548</v>
      </c>
      <c r="R923">
        <f t="shared" si="265"/>
        <v>89.780194433952815</v>
      </c>
      <c r="S923">
        <f t="shared" si="256"/>
        <v>1699.0723709027345</v>
      </c>
      <c r="T923">
        <f t="shared" si="266"/>
        <v>91.822834194139546</v>
      </c>
      <c r="U923">
        <f t="shared" si="257"/>
        <v>1534.8503205798816</v>
      </c>
      <c r="V923">
        <f t="shared" si="267"/>
        <v>95.176259302638897</v>
      </c>
      <c r="W923">
        <f t="shared" si="258"/>
        <v>1283.3403975517663</v>
      </c>
      <c r="X923">
        <f t="shared" si="268"/>
        <v>99.374724167287937</v>
      </c>
      <c r="Y923">
        <f t="shared" si="259"/>
        <v>1000.1580714951217</v>
      </c>
      <c r="Z923">
        <f t="shared" si="269"/>
        <v>104.06406999995998</v>
      </c>
      <c r="AA923">
        <f t="shared" si="260"/>
        <v>725.54432496705579</v>
      </c>
    </row>
    <row r="924" spans="1:27" x14ac:dyDescent="0.3">
      <c r="A924">
        <v>923</v>
      </c>
      <c r="B924" s="1">
        <v>43088</v>
      </c>
      <c r="C924">
        <v>105</v>
      </c>
      <c r="D924">
        <v>46</v>
      </c>
      <c r="E924">
        <v>19</v>
      </c>
      <c r="F924">
        <v>24</v>
      </c>
      <c r="G924">
        <v>46</v>
      </c>
      <c r="H924">
        <v>14</v>
      </c>
      <c r="I924">
        <v>105</v>
      </c>
      <c r="J924">
        <f t="shared" si="261"/>
        <v>98.655008028509627</v>
      </c>
      <c r="K924">
        <f t="shared" si="252"/>
        <v>40.258923118277288</v>
      </c>
      <c r="L924">
        <f t="shared" si="262"/>
        <v>102.68350463960465</v>
      </c>
      <c r="M924">
        <f t="shared" si="253"/>
        <v>5.3661507547331855</v>
      </c>
      <c r="N924">
        <f t="shared" si="263"/>
        <v>103.44683256549375</v>
      </c>
      <c r="O924">
        <f t="shared" si="254"/>
        <v>2.4123290796107257</v>
      </c>
      <c r="P924">
        <f t="shared" si="264"/>
        <v>106.14527716455498</v>
      </c>
      <c r="Q924">
        <f t="shared" si="255"/>
        <v>1.3116597836511017</v>
      </c>
      <c r="R924">
        <f t="shared" si="265"/>
        <v>110.39009721697641</v>
      </c>
      <c r="S924">
        <f t="shared" si="256"/>
        <v>29.05314800845689</v>
      </c>
      <c r="T924">
        <f t="shared" si="266"/>
        <v>115.32913367765582</v>
      </c>
      <c r="U924">
        <f t="shared" si="257"/>
        <v>106.69100253088361</v>
      </c>
      <c r="V924">
        <f t="shared" si="267"/>
        <v>120.25287779079166</v>
      </c>
      <c r="W924">
        <f t="shared" si="258"/>
        <v>232.65028090082541</v>
      </c>
      <c r="X924">
        <f t="shared" si="268"/>
        <v>124.6749448334576</v>
      </c>
      <c r="Y924">
        <f t="shared" si="259"/>
        <v>387.10345419959998</v>
      </c>
      <c r="Z924">
        <f t="shared" si="269"/>
        <v>128.306406999996</v>
      </c>
      <c r="AA924">
        <f t="shared" si="260"/>
        <v>543.18860724946251</v>
      </c>
    </row>
    <row r="925" spans="1:27" x14ac:dyDescent="0.3">
      <c r="A925">
        <v>924</v>
      </c>
      <c r="B925" s="1">
        <v>43089</v>
      </c>
      <c r="C925">
        <v>121</v>
      </c>
      <c r="D925">
        <v>44</v>
      </c>
      <c r="E925">
        <v>19</v>
      </c>
      <c r="F925">
        <v>24</v>
      </c>
      <c r="G925">
        <v>46</v>
      </c>
      <c r="H925">
        <v>14</v>
      </c>
      <c r="I925">
        <v>121</v>
      </c>
      <c r="J925">
        <f t="shared" si="261"/>
        <v>99.289507225658667</v>
      </c>
      <c r="K925">
        <f t="shared" si="252"/>
        <v>471.34549650472724</v>
      </c>
      <c r="L925">
        <f t="shared" si="262"/>
        <v>103.14680371168373</v>
      </c>
      <c r="M925">
        <f t="shared" si="253"/>
        <v>318.73661770914981</v>
      </c>
      <c r="N925">
        <f t="shared" si="263"/>
        <v>103.91278279584562</v>
      </c>
      <c r="O925">
        <f t="shared" si="254"/>
        <v>291.97299178194959</v>
      </c>
      <c r="P925">
        <f t="shared" si="264"/>
        <v>105.68716629873299</v>
      </c>
      <c r="Q925">
        <f t="shared" si="255"/>
        <v>234.48287596265871</v>
      </c>
      <c r="R925">
        <f t="shared" si="265"/>
        <v>107.69504860848821</v>
      </c>
      <c r="S925">
        <f t="shared" si="256"/>
        <v>177.02173153049159</v>
      </c>
      <c r="T925">
        <f t="shared" si="266"/>
        <v>109.13165347106232</v>
      </c>
      <c r="U925">
        <f t="shared" si="257"/>
        <v>140.85764933094703</v>
      </c>
      <c r="V925">
        <f t="shared" si="267"/>
        <v>109.57586333723751</v>
      </c>
      <c r="W925">
        <f t="shared" si="258"/>
        <v>130.51089848947416</v>
      </c>
      <c r="X925">
        <f t="shared" si="268"/>
        <v>108.93498896669152</v>
      </c>
      <c r="Y925">
        <f t="shared" si="259"/>
        <v>145.56449123385534</v>
      </c>
      <c r="Z925">
        <f t="shared" si="269"/>
        <v>107.33064069999959</v>
      </c>
      <c r="AA925">
        <f t="shared" si="260"/>
        <v>186.85138367250767</v>
      </c>
    </row>
    <row r="926" spans="1:27" x14ac:dyDescent="0.3">
      <c r="A926">
        <v>925</v>
      </c>
      <c r="B926" s="1">
        <v>43090</v>
      </c>
      <c r="C926">
        <v>117</v>
      </c>
      <c r="D926">
        <v>52</v>
      </c>
      <c r="E926">
        <v>19</v>
      </c>
      <c r="F926">
        <v>24</v>
      </c>
      <c r="G926">
        <v>52</v>
      </c>
      <c r="H926">
        <v>14</v>
      </c>
      <c r="I926">
        <v>117</v>
      </c>
      <c r="J926">
        <f t="shared" si="261"/>
        <v>101.46055650309282</v>
      </c>
      <c r="K926">
        <f t="shared" si="252"/>
        <v>241.47430419357093</v>
      </c>
      <c r="L926">
        <f t="shared" si="262"/>
        <v>106.71744296934699</v>
      </c>
      <c r="M926">
        <f t="shared" si="253"/>
        <v>105.73097908863164</v>
      </c>
      <c r="N926">
        <f t="shared" si="263"/>
        <v>109.03894795709192</v>
      </c>
      <c r="O926">
        <f t="shared" si="254"/>
        <v>63.378349629890906</v>
      </c>
      <c r="P926">
        <f t="shared" si="264"/>
        <v>111.81229977923979</v>
      </c>
      <c r="Q926">
        <f t="shared" si="255"/>
        <v>26.91223358047549</v>
      </c>
      <c r="R926">
        <f t="shared" si="265"/>
        <v>114.3475243042441</v>
      </c>
      <c r="S926">
        <f t="shared" si="256"/>
        <v>7.0356273165757264</v>
      </c>
      <c r="T926">
        <f t="shared" si="266"/>
        <v>116.25266138842493</v>
      </c>
      <c r="U926">
        <f t="shared" si="257"/>
        <v>0.55851500035095958</v>
      </c>
      <c r="V926">
        <f t="shared" si="267"/>
        <v>117.57275900117125</v>
      </c>
      <c r="W926">
        <f t="shared" si="258"/>
        <v>0.32805287342268719</v>
      </c>
      <c r="X926">
        <f t="shared" si="268"/>
        <v>118.58699779333831</v>
      </c>
      <c r="Y926">
        <f t="shared" si="259"/>
        <v>2.5185619960606735</v>
      </c>
      <c r="Z926">
        <f t="shared" si="269"/>
        <v>119.63306406999996</v>
      </c>
      <c r="AA926">
        <f t="shared" si="260"/>
        <v>6.933026396724757</v>
      </c>
    </row>
    <row r="927" spans="1:27" x14ac:dyDescent="0.3">
      <c r="A927">
        <v>926</v>
      </c>
      <c r="B927" s="1">
        <v>43091</v>
      </c>
      <c r="C927">
        <v>132</v>
      </c>
      <c r="D927">
        <v>56</v>
      </c>
      <c r="E927">
        <v>19</v>
      </c>
      <c r="F927">
        <v>24</v>
      </c>
      <c r="G927">
        <v>47</v>
      </c>
      <c r="H927">
        <v>14</v>
      </c>
      <c r="I927">
        <v>132</v>
      </c>
      <c r="J927">
        <f t="shared" si="261"/>
        <v>103.01450085278354</v>
      </c>
      <c r="K927">
        <f t="shared" si="252"/>
        <v>840.15916081328601</v>
      </c>
      <c r="L927">
        <f t="shared" si="262"/>
        <v>108.7739543754776</v>
      </c>
      <c r="M927">
        <f t="shared" si="253"/>
        <v>539.44919535239603</v>
      </c>
      <c r="N927">
        <f t="shared" si="263"/>
        <v>111.42726356996434</v>
      </c>
      <c r="O927">
        <f t="shared" si="254"/>
        <v>423.23748421971646</v>
      </c>
      <c r="P927">
        <f t="shared" si="264"/>
        <v>113.88737986754387</v>
      </c>
      <c r="Q927">
        <f t="shared" si="255"/>
        <v>328.06700806265508</v>
      </c>
      <c r="R927">
        <f t="shared" si="265"/>
        <v>115.67376215212205</v>
      </c>
      <c r="S927">
        <f t="shared" si="256"/>
        <v>266.54604226548236</v>
      </c>
      <c r="T927">
        <f t="shared" si="266"/>
        <v>116.70106455536998</v>
      </c>
      <c r="U927">
        <f t="shared" si="257"/>
        <v>234.05742573895671</v>
      </c>
      <c r="V927">
        <f t="shared" si="267"/>
        <v>117.17182770035137</v>
      </c>
      <c r="W927">
        <f t="shared" si="258"/>
        <v>219.87469374806687</v>
      </c>
      <c r="X927">
        <f t="shared" si="268"/>
        <v>117.31739955866766</v>
      </c>
      <c r="Y927">
        <f t="shared" si="259"/>
        <v>215.57875571981265</v>
      </c>
      <c r="Z927">
        <f t="shared" si="269"/>
        <v>117.26330640699999</v>
      </c>
      <c r="AA927">
        <f t="shared" si="260"/>
        <v>217.17013805396761</v>
      </c>
    </row>
    <row r="928" spans="1:27" x14ac:dyDescent="0.3">
      <c r="A928">
        <v>927</v>
      </c>
      <c r="B928" s="1">
        <v>43092</v>
      </c>
      <c r="C928">
        <v>148</v>
      </c>
      <c r="D928">
        <v>44</v>
      </c>
      <c r="E928">
        <v>19</v>
      </c>
      <c r="F928">
        <v>24</v>
      </c>
      <c r="G928">
        <v>40</v>
      </c>
      <c r="H928">
        <v>14</v>
      </c>
      <c r="I928">
        <v>148</v>
      </c>
      <c r="J928">
        <f t="shared" si="261"/>
        <v>105.9130507675052</v>
      </c>
      <c r="K928">
        <f t="shared" si="252"/>
        <v>1771.3112956985949</v>
      </c>
      <c r="L928">
        <f t="shared" si="262"/>
        <v>113.4191635003821</v>
      </c>
      <c r="M928">
        <f t="shared" si="253"/>
        <v>1195.8342530133057</v>
      </c>
      <c r="N928">
        <f t="shared" si="263"/>
        <v>117.59908449897503</v>
      </c>
      <c r="O928">
        <f t="shared" si="254"/>
        <v>924.21566330046016</v>
      </c>
      <c r="P928">
        <f t="shared" si="264"/>
        <v>121.13242792052631</v>
      </c>
      <c r="Q928">
        <f t="shared" si="255"/>
        <v>721.86642944571418</v>
      </c>
      <c r="R928">
        <f t="shared" si="265"/>
        <v>123.83688107606102</v>
      </c>
      <c r="S928">
        <f t="shared" si="256"/>
        <v>583.8563161324181</v>
      </c>
      <c r="T928">
        <f t="shared" si="266"/>
        <v>125.880425822148</v>
      </c>
      <c r="U928">
        <f t="shared" si="257"/>
        <v>489.27556180949705</v>
      </c>
      <c r="V928">
        <f t="shared" si="267"/>
        <v>127.5515483101054</v>
      </c>
      <c r="W928">
        <f t="shared" si="258"/>
        <v>418.1391765139532</v>
      </c>
      <c r="X928">
        <f t="shared" si="268"/>
        <v>129.06347991173354</v>
      </c>
      <c r="Y928">
        <f t="shared" si="259"/>
        <v>358.59179305331929</v>
      </c>
      <c r="Z928">
        <f t="shared" si="269"/>
        <v>130.5263306407</v>
      </c>
      <c r="AA928">
        <f t="shared" si="260"/>
        <v>305.3291208781398</v>
      </c>
    </row>
    <row r="929" spans="1:27" x14ac:dyDescent="0.3">
      <c r="A929">
        <v>928</v>
      </c>
      <c r="B929" s="1">
        <v>43093</v>
      </c>
      <c r="C929">
        <v>121</v>
      </c>
      <c r="D929">
        <v>56</v>
      </c>
      <c r="E929">
        <v>19</v>
      </c>
      <c r="F929">
        <v>24</v>
      </c>
      <c r="G929">
        <v>46</v>
      </c>
      <c r="H929">
        <v>14</v>
      </c>
      <c r="I929">
        <v>121</v>
      </c>
      <c r="J929">
        <f t="shared" si="261"/>
        <v>110.12174569075468</v>
      </c>
      <c r="K929">
        <f t="shared" si="252"/>
        <v>118.3364168166144</v>
      </c>
      <c r="L929">
        <f t="shared" si="262"/>
        <v>120.33533080030568</v>
      </c>
      <c r="M929">
        <f t="shared" si="253"/>
        <v>0.44178514502228272</v>
      </c>
      <c r="N929">
        <f t="shared" si="263"/>
        <v>126.71935914928252</v>
      </c>
      <c r="O929">
        <f t="shared" si="254"/>
        <v>32.711069078481728</v>
      </c>
      <c r="P929">
        <f t="shared" si="264"/>
        <v>131.87945675231578</v>
      </c>
      <c r="Q929">
        <f t="shared" si="255"/>
        <v>118.36257922550932</v>
      </c>
      <c r="R929">
        <f t="shared" si="265"/>
        <v>135.9184405380305</v>
      </c>
      <c r="S929">
        <f t="shared" si="256"/>
        <v>222.55986808675161</v>
      </c>
      <c r="T929">
        <f t="shared" si="266"/>
        <v>139.1521703288592</v>
      </c>
      <c r="U929">
        <f t="shared" si="257"/>
        <v>329.50128764791629</v>
      </c>
      <c r="V929">
        <f t="shared" si="267"/>
        <v>141.86546449303162</v>
      </c>
      <c r="W929">
        <f t="shared" si="258"/>
        <v>435.36760850996342</v>
      </c>
      <c r="X929">
        <f t="shared" si="268"/>
        <v>144.2126959823467</v>
      </c>
      <c r="Y929">
        <f t="shared" si="259"/>
        <v>538.82925476885475</v>
      </c>
      <c r="Z929">
        <f t="shared" si="269"/>
        <v>146.25263306407001</v>
      </c>
      <c r="AA929">
        <f t="shared" si="260"/>
        <v>637.69547666856192</v>
      </c>
    </row>
    <row r="930" spans="1:27" x14ac:dyDescent="0.3">
      <c r="A930">
        <v>929</v>
      </c>
      <c r="B930" s="1">
        <v>43094</v>
      </c>
      <c r="C930">
        <v>142</v>
      </c>
      <c r="D930">
        <v>66</v>
      </c>
      <c r="E930">
        <v>19</v>
      </c>
      <c r="F930">
        <v>24</v>
      </c>
      <c r="G930">
        <v>47</v>
      </c>
      <c r="H930">
        <v>14</v>
      </c>
      <c r="I930">
        <v>142</v>
      </c>
      <c r="J930">
        <f t="shared" si="261"/>
        <v>111.2095711216792</v>
      </c>
      <c r="K930">
        <f t="shared" si="252"/>
        <v>948.05051051093119</v>
      </c>
      <c r="L930">
        <f t="shared" si="262"/>
        <v>120.46826464024456</v>
      </c>
      <c r="M930">
        <f t="shared" si="253"/>
        <v>463.61562760254293</v>
      </c>
      <c r="N930">
        <f t="shared" si="263"/>
        <v>125.00355140449776</v>
      </c>
      <c r="O930">
        <f t="shared" si="254"/>
        <v>288.87926485955018</v>
      </c>
      <c r="P930">
        <f t="shared" si="264"/>
        <v>127.52767405138947</v>
      </c>
      <c r="Q930">
        <f t="shared" si="255"/>
        <v>209.44821836282574</v>
      </c>
      <c r="R930">
        <f t="shared" si="265"/>
        <v>128.45922026901525</v>
      </c>
      <c r="S930">
        <f t="shared" si="256"/>
        <v>183.35271572304751</v>
      </c>
      <c r="T930">
        <f t="shared" si="266"/>
        <v>128.26086813154367</v>
      </c>
      <c r="U930">
        <f t="shared" si="257"/>
        <v>188.76374449883221</v>
      </c>
      <c r="V930">
        <f t="shared" si="267"/>
        <v>127.25963934790948</v>
      </c>
      <c r="W930">
        <f t="shared" si="258"/>
        <v>217.27823215369833</v>
      </c>
      <c r="X930">
        <f t="shared" si="268"/>
        <v>125.64253919646934</v>
      </c>
      <c r="Y930">
        <f t="shared" si="259"/>
        <v>267.56652393904182</v>
      </c>
      <c r="Z930">
        <f t="shared" si="269"/>
        <v>123.525263306407</v>
      </c>
      <c r="AA930">
        <f t="shared" si="260"/>
        <v>341.3158958975917</v>
      </c>
    </row>
    <row r="931" spans="1:27" x14ac:dyDescent="0.3">
      <c r="A931">
        <v>930</v>
      </c>
      <c r="B931" s="1">
        <v>43095</v>
      </c>
      <c r="C931">
        <v>160</v>
      </c>
      <c r="D931">
        <v>55</v>
      </c>
      <c r="E931">
        <v>19</v>
      </c>
      <c r="F931">
        <v>24</v>
      </c>
      <c r="G931">
        <v>37</v>
      </c>
      <c r="H931">
        <v>14</v>
      </c>
      <c r="I931">
        <v>160</v>
      </c>
      <c r="J931">
        <f t="shared" si="261"/>
        <v>114.28861400951129</v>
      </c>
      <c r="K931">
        <f t="shared" si="252"/>
        <v>2089.5308091714473</v>
      </c>
      <c r="L931">
        <f t="shared" si="262"/>
        <v>124.77461171219565</v>
      </c>
      <c r="M931">
        <f t="shared" si="253"/>
        <v>1240.8279800265839</v>
      </c>
      <c r="N931">
        <f t="shared" si="263"/>
        <v>130.10248598314843</v>
      </c>
      <c r="O931">
        <f t="shared" si="254"/>
        <v>893.86134438783631</v>
      </c>
      <c r="P931">
        <f t="shared" si="264"/>
        <v>133.31660443083368</v>
      </c>
      <c r="Q931">
        <f t="shared" si="255"/>
        <v>712.0035991006049</v>
      </c>
      <c r="R931">
        <f t="shared" si="265"/>
        <v>135.22961013450762</v>
      </c>
      <c r="S931">
        <f t="shared" si="256"/>
        <v>613.57221408848739</v>
      </c>
      <c r="T931">
        <f t="shared" si="266"/>
        <v>136.50434725261749</v>
      </c>
      <c r="U931">
        <f t="shared" si="257"/>
        <v>552.04569802558319</v>
      </c>
      <c r="V931">
        <f t="shared" si="267"/>
        <v>137.57789180437283</v>
      </c>
      <c r="W931">
        <f t="shared" si="258"/>
        <v>502.75093593641134</v>
      </c>
      <c r="X931">
        <f t="shared" si="268"/>
        <v>138.72850783929388</v>
      </c>
      <c r="Y931">
        <f t="shared" si="259"/>
        <v>452.47637874298181</v>
      </c>
      <c r="Z931">
        <f t="shared" si="269"/>
        <v>140.15252633064068</v>
      </c>
      <c r="AA931">
        <f t="shared" si="260"/>
        <v>393.92221105591142</v>
      </c>
    </row>
    <row r="932" spans="1:27" x14ac:dyDescent="0.3">
      <c r="A932">
        <v>931</v>
      </c>
      <c r="B932" s="1">
        <v>43096</v>
      </c>
      <c r="C932">
        <v>150</v>
      </c>
      <c r="D932">
        <v>44</v>
      </c>
      <c r="E932">
        <v>19</v>
      </c>
      <c r="F932">
        <v>24</v>
      </c>
      <c r="G932">
        <v>37</v>
      </c>
      <c r="H932">
        <v>14</v>
      </c>
      <c r="I932">
        <v>150</v>
      </c>
      <c r="J932">
        <f t="shared" si="261"/>
        <v>118.85975260856017</v>
      </c>
      <c r="K932">
        <f t="shared" si="252"/>
        <v>969.71500760007507</v>
      </c>
      <c r="L932">
        <f t="shared" si="262"/>
        <v>131.81968936975653</v>
      </c>
      <c r="M932">
        <f t="shared" si="253"/>
        <v>330.52369461214369</v>
      </c>
      <c r="N932">
        <f t="shared" si="263"/>
        <v>139.07174018820388</v>
      </c>
      <c r="O932">
        <f t="shared" si="254"/>
        <v>119.42686251411826</v>
      </c>
      <c r="P932">
        <f t="shared" si="264"/>
        <v>143.98996265850019</v>
      </c>
      <c r="Q932">
        <f t="shared" si="255"/>
        <v>36.120548846222107</v>
      </c>
      <c r="R932">
        <f t="shared" si="265"/>
        <v>147.61480506725383</v>
      </c>
      <c r="S932">
        <f t="shared" si="256"/>
        <v>5.6891548671980248</v>
      </c>
      <c r="T932">
        <f t="shared" si="266"/>
        <v>150.60173890104699</v>
      </c>
      <c r="U932">
        <f t="shared" si="257"/>
        <v>0.3620897050332339</v>
      </c>
      <c r="V932">
        <f t="shared" si="267"/>
        <v>153.27336754131187</v>
      </c>
      <c r="W932">
        <f t="shared" si="258"/>
        <v>10.714935060514119</v>
      </c>
      <c r="X932">
        <f t="shared" si="268"/>
        <v>155.74570156785876</v>
      </c>
      <c r="Y932">
        <f t="shared" si="259"/>
        <v>33.013086506894609</v>
      </c>
      <c r="Z932">
        <f t="shared" si="269"/>
        <v>158.01525263306405</v>
      </c>
      <c r="AA932">
        <f t="shared" si="260"/>
        <v>64.24427477184021</v>
      </c>
    </row>
    <row r="933" spans="1:27" x14ac:dyDescent="0.3">
      <c r="A933">
        <v>932</v>
      </c>
      <c r="B933" s="1">
        <v>43097</v>
      </c>
      <c r="C933">
        <v>127</v>
      </c>
      <c r="D933">
        <v>52</v>
      </c>
      <c r="E933">
        <v>19</v>
      </c>
      <c r="F933">
        <v>24</v>
      </c>
      <c r="G933">
        <v>40</v>
      </c>
      <c r="H933">
        <v>14</v>
      </c>
      <c r="I933">
        <v>127</v>
      </c>
      <c r="J933">
        <f t="shared" si="261"/>
        <v>121.97377734770416</v>
      </c>
      <c r="K933">
        <f t="shared" si="252"/>
        <v>25.262914150451856</v>
      </c>
      <c r="L933">
        <f t="shared" si="262"/>
        <v>135.45575149580523</v>
      </c>
      <c r="M933">
        <f t="shared" si="253"/>
        <v>71.499733358812406</v>
      </c>
      <c r="N933">
        <f t="shared" si="263"/>
        <v>142.35021813174271</v>
      </c>
      <c r="O933">
        <f t="shared" si="254"/>
        <v>235.62919669208256</v>
      </c>
      <c r="P933">
        <f t="shared" si="264"/>
        <v>146.39397759510013</v>
      </c>
      <c r="Q933">
        <f t="shared" si="255"/>
        <v>376.12636695924562</v>
      </c>
      <c r="R933">
        <f t="shared" si="265"/>
        <v>148.80740253362691</v>
      </c>
      <c r="S933">
        <f t="shared" si="256"/>
        <v>475.56280526363753</v>
      </c>
      <c r="T933">
        <f t="shared" si="266"/>
        <v>150.2406955604188</v>
      </c>
      <c r="U933">
        <f t="shared" si="257"/>
        <v>540.12993013207017</v>
      </c>
      <c r="V933">
        <f t="shared" si="267"/>
        <v>150.98201026239357</v>
      </c>
      <c r="W933">
        <f t="shared" si="258"/>
        <v>575.13681622555066</v>
      </c>
      <c r="X933">
        <f t="shared" si="268"/>
        <v>151.14914031357173</v>
      </c>
      <c r="Y933">
        <f t="shared" si="259"/>
        <v>583.18097788457555</v>
      </c>
      <c r="Z933">
        <f t="shared" si="269"/>
        <v>150.80152526330642</v>
      </c>
      <c r="AA933">
        <f t="shared" si="260"/>
        <v>566.51260485981356</v>
      </c>
    </row>
    <row r="934" spans="1:27" x14ac:dyDescent="0.3">
      <c r="A934">
        <v>933</v>
      </c>
      <c r="B934" s="1">
        <v>43098</v>
      </c>
      <c r="C934">
        <v>142</v>
      </c>
      <c r="D934">
        <v>20</v>
      </c>
      <c r="E934">
        <v>19</v>
      </c>
      <c r="F934">
        <v>24</v>
      </c>
      <c r="G934">
        <v>37</v>
      </c>
      <c r="H934">
        <v>14</v>
      </c>
      <c r="I934">
        <v>142</v>
      </c>
      <c r="J934">
        <f t="shared" si="261"/>
        <v>122.47639961293375</v>
      </c>
      <c r="K934">
        <f t="shared" si="252"/>
        <v>381.17097207385353</v>
      </c>
      <c r="L934">
        <f t="shared" si="262"/>
        <v>133.76460119664418</v>
      </c>
      <c r="M934">
        <f t="shared" si="253"/>
        <v>67.821793450314487</v>
      </c>
      <c r="N934">
        <f t="shared" si="263"/>
        <v>137.7451526922199</v>
      </c>
      <c r="O934">
        <f t="shared" si="254"/>
        <v>18.103725612523533</v>
      </c>
      <c r="P934">
        <f t="shared" si="264"/>
        <v>138.63638655706006</v>
      </c>
      <c r="Q934">
        <f t="shared" si="255"/>
        <v>11.313895393526252</v>
      </c>
      <c r="R934">
        <f t="shared" si="265"/>
        <v>137.90370126681347</v>
      </c>
      <c r="S934">
        <f t="shared" si="256"/>
        <v>16.779663311505566</v>
      </c>
      <c r="T934">
        <f t="shared" si="266"/>
        <v>136.29627822416751</v>
      </c>
      <c r="U934">
        <f t="shared" si="257"/>
        <v>32.532442096105747</v>
      </c>
      <c r="V934">
        <f t="shared" si="267"/>
        <v>134.19460307871807</v>
      </c>
      <c r="W934">
        <f t="shared" si="258"/>
        <v>60.924221098757357</v>
      </c>
      <c r="X934">
        <f t="shared" si="268"/>
        <v>131.82982806271434</v>
      </c>
      <c r="Y934">
        <f t="shared" si="259"/>
        <v>103.43239723395273</v>
      </c>
      <c r="Z934">
        <f t="shared" si="269"/>
        <v>129.38015252633065</v>
      </c>
      <c r="AA934">
        <f t="shared" si="260"/>
        <v>159.26055025867873</v>
      </c>
    </row>
    <row r="935" spans="1:27" x14ac:dyDescent="0.3">
      <c r="A935">
        <v>934</v>
      </c>
      <c r="B935" s="1">
        <v>43099</v>
      </c>
      <c r="C935">
        <v>67</v>
      </c>
      <c r="D935">
        <v>33</v>
      </c>
      <c r="E935">
        <v>19</v>
      </c>
      <c r="F935">
        <v>24</v>
      </c>
      <c r="G935">
        <v>38</v>
      </c>
      <c r="H935">
        <v>14</v>
      </c>
      <c r="I935">
        <v>67</v>
      </c>
      <c r="J935">
        <f t="shared" si="261"/>
        <v>124.42875965164038</v>
      </c>
      <c r="K935">
        <f t="shared" si="252"/>
        <v>3298.0624351258775</v>
      </c>
      <c r="L935">
        <f t="shared" si="262"/>
        <v>135.41168095731535</v>
      </c>
      <c r="M935">
        <f t="shared" si="253"/>
        <v>4680.1580914055039</v>
      </c>
      <c r="N935">
        <f t="shared" si="263"/>
        <v>139.02160688455393</v>
      </c>
      <c r="O935">
        <f t="shared" si="254"/>
        <v>5187.1118582332265</v>
      </c>
      <c r="P935">
        <f t="shared" si="264"/>
        <v>139.98183193423603</v>
      </c>
      <c r="Q935">
        <f t="shared" si="255"/>
        <v>5326.3477924770732</v>
      </c>
      <c r="R935">
        <f t="shared" si="265"/>
        <v>139.95185063340674</v>
      </c>
      <c r="S935">
        <f t="shared" si="256"/>
        <v>5321.9725108388866</v>
      </c>
      <c r="T935">
        <f t="shared" si="266"/>
        <v>139.71851128966699</v>
      </c>
      <c r="U935">
        <f t="shared" si="257"/>
        <v>5287.9818841854258</v>
      </c>
      <c r="V935">
        <f t="shared" si="267"/>
        <v>139.65838092361543</v>
      </c>
      <c r="W935">
        <f t="shared" si="258"/>
        <v>5279.2403184412024</v>
      </c>
      <c r="X935">
        <f t="shared" si="268"/>
        <v>139.96596561254287</v>
      </c>
      <c r="Y935">
        <f t="shared" si="259"/>
        <v>5324.0321377707896</v>
      </c>
      <c r="Z935">
        <f t="shared" si="269"/>
        <v>140.73801525263306</v>
      </c>
      <c r="AA935">
        <f t="shared" si="260"/>
        <v>5437.2948933975458</v>
      </c>
    </row>
    <row r="936" spans="1:27" x14ac:dyDescent="0.3">
      <c r="A936">
        <v>935</v>
      </c>
      <c r="B936" s="1">
        <v>43100</v>
      </c>
      <c r="C936">
        <v>94</v>
      </c>
      <c r="D936">
        <v>46</v>
      </c>
      <c r="E936">
        <v>19</v>
      </c>
      <c r="F936">
        <v>24</v>
      </c>
      <c r="G936">
        <v>43</v>
      </c>
      <c r="H936">
        <v>14</v>
      </c>
      <c r="I936">
        <v>94</v>
      </c>
      <c r="J936">
        <f t="shared" si="261"/>
        <v>118.68588368647634</v>
      </c>
      <c r="K936">
        <f t="shared" si="252"/>
        <v>609.39285338223897</v>
      </c>
      <c r="L936">
        <f t="shared" si="262"/>
        <v>121.72934476585229</v>
      </c>
      <c r="M936">
        <f t="shared" si="253"/>
        <v>768.91656114349973</v>
      </c>
      <c r="N936">
        <f t="shared" si="263"/>
        <v>117.41512481918774</v>
      </c>
      <c r="O936">
        <f t="shared" si="254"/>
        <v>548.26807029814165</v>
      </c>
      <c r="P936">
        <f t="shared" si="264"/>
        <v>110.78909916054161</v>
      </c>
      <c r="Q936">
        <f t="shared" si="255"/>
        <v>281.87385062249899</v>
      </c>
      <c r="R936">
        <f t="shared" si="265"/>
        <v>103.47592531670337</v>
      </c>
      <c r="S936">
        <f t="shared" si="256"/>
        <v>89.793160607739821</v>
      </c>
      <c r="T936">
        <f t="shared" si="266"/>
        <v>96.087404515866794</v>
      </c>
      <c r="U936">
        <f t="shared" si="257"/>
        <v>4.3572576128610843</v>
      </c>
      <c r="V936">
        <f t="shared" si="267"/>
        <v>88.79751427708463</v>
      </c>
      <c r="W936">
        <f t="shared" si="258"/>
        <v>27.065857697138256</v>
      </c>
      <c r="X936">
        <f t="shared" si="268"/>
        <v>81.593193122508566</v>
      </c>
      <c r="Y936">
        <f t="shared" si="259"/>
        <v>153.92885689536874</v>
      </c>
      <c r="Z936">
        <f t="shared" si="269"/>
        <v>74.373801525263303</v>
      </c>
      <c r="AA936">
        <f t="shared" si="260"/>
        <v>385.18766656975703</v>
      </c>
    </row>
    <row r="937" spans="1:27" x14ac:dyDescent="0.3">
      <c r="A937">
        <v>936</v>
      </c>
      <c r="B937" s="1">
        <v>43101</v>
      </c>
      <c r="C937">
        <v>123</v>
      </c>
      <c r="D937">
        <v>60</v>
      </c>
      <c r="E937">
        <v>13</v>
      </c>
      <c r="F937">
        <v>19</v>
      </c>
      <c r="G937">
        <v>41</v>
      </c>
      <c r="H937">
        <v>14</v>
      </c>
      <c r="I937">
        <v>123</v>
      </c>
      <c r="J937">
        <f t="shared" si="261"/>
        <v>116.21729531782871</v>
      </c>
      <c r="K937">
        <f t="shared" si="252"/>
        <v>46.005082805548277</v>
      </c>
      <c r="L937">
        <f t="shared" si="262"/>
        <v>116.18347581268183</v>
      </c>
      <c r="M937">
        <f t="shared" si="253"/>
        <v>46.46500199629358</v>
      </c>
      <c r="N937">
        <f t="shared" si="263"/>
        <v>110.39058737343142</v>
      </c>
      <c r="O937">
        <f t="shared" si="254"/>
        <v>158.99728678706725</v>
      </c>
      <c r="P937">
        <f t="shared" si="264"/>
        <v>104.07345949632497</v>
      </c>
      <c r="Q937">
        <f t="shared" si="255"/>
        <v>358.21393543725139</v>
      </c>
      <c r="R937">
        <f t="shared" si="265"/>
        <v>98.737962658351677</v>
      </c>
      <c r="S937">
        <f t="shared" si="256"/>
        <v>588.64645596753769</v>
      </c>
      <c r="T937">
        <f t="shared" si="266"/>
        <v>94.834961806346712</v>
      </c>
      <c r="U937">
        <f t="shared" si="257"/>
        <v>793.26937644994848</v>
      </c>
      <c r="V937">
        <f t="shared" si="267"/>
        <v>92.439254283125393</v>
      </c>
      <c r="W937">
        <f t="shared" si="258"/>
        <v>933.95917877146962</v>
      </c>
      <c r="X937">
        <f t="shared" si="268"/>
        <v>91.518638624501705</v>
      </c>
      <c r="Y937">
        <f t="shared" si="259"/>
        <v>991.07611405471596</v>
      </c>
      <c r="Z937">
        <f t="shared" si="269"/>
        <v>92.037380152526339</v>
      </c>
      <c r="AA937">
        <f t="shared" si="260"/>
        <v>958.68382781916989</v>
      </c>
    </row>
    <row r="938" spans="1:27" x14ac:dyDescent="0.3">
      <c r="A938">
        <v>937</v>
      </c>
      <c r="B938" s="1">
        <v>43102</v>
      </c>
      <c r="C938">
        <v>158</v>
      </c>
      <c r="D938">
        <v>43</v>
      </c>
      <c r="E938">
        <v>13</v>
      </c>
      <c r="F938">
        <v>19</v>
      </c>
      <c r="G938">
        <v>39</v>
      </c>
      <c r="H938">
        <v>14</v>
      </c>
      <c r="I938">
        <v>158</v>
      </c>
      <c r="J938">
        <f t="shared" si="261"/>
        <v>116.89556578604584</v>
      </c>
      <c r="K938">
        <f t="shared" si="252"/>
        <v>1689.5745120492857</v>
      </c>
      <c r="L938">
        <f t="shared" si="262"/>
        <v>117.54678065014548</v>
      </c>
      <c r="M938">
        <f t="shared" si="253"/>
        <v>1636.4629557674443</v>
      </c>
      <c r="N938">
        <f t="shared" si="263"/>
        <v>114.17341116140199</v>
      </c>
      <c r="O938">
        <f t="shared" si="254"/>
        <v>1920.7698892275239</v>
      </c>
      <c r="P938">
        <f t="shared" si="264"/>
        <v>111.64407569779499</v>
      </c>
      <c r="Q938">
        <f t="shared" si="255"/>
        <v>2148.8717179117612</v>
      </c>
      <c r="R938">
        <f t="shared" si="265"/>
        <v>110.86898132917584</v>
      </c>
      <c r="S938">
        <f t="shared" si="256"/>
        <v>2221.3329209495755</v>
      </c>
      <c r="T938">
        <f t="shared" si="266"/>
        <v>111.73398472253868</v>
      </c>
      <c r="U938">
        <f t="shared" si="257"/>
        <v>2140.5441696542844</v>
      </c>
      <c r="V938">
        <f t="shared" si="267"/>
        <v>113.83177628493762</v>
      </c>
      <c r="W938">
        <f t="shared" si="258"/>
        <v>1950.831986143799</v>
      </c>
      <c r="X938">
        <f t="shared" si="268"/>
        <v>116.70372772490035</v>
      </c>
      <c r="Y938">
        <f t="shared" si="259"/>
        <v>1705.3821038191643</v>
      </c>
      <c r="Z938">
        <f t="shared" si="269"/>
        <v>119.90373801525263</v>
      </c>
      <c r="AA938">
        <f t="shared" si="260"/>
        <v>1451.3251772105077</v>
      </c>
    </row>
    <row r="939" spans="1:27" x14ac:dyDescent="0.3">
      <c r="A939">
        <v>938</v>
      </c>
      <c r="B939" s="1">
        <v>43103</v>
      </c>
      <c r="C939">
        <v>118</v>
      </c>
      <c r="D939">
        <v>40</v>
      </c>
      <c r="E939">
        <v>13</v>
      </c>
      <c r="F939">
        <v>19</v>
      </c>
      <c r="G939">
        <v>38</v>
      </c>
      <c r="H939">
        <v>14</v>
      </c>
      <c r="I939">
        <v>118</v>
      </c>
      <c r="J939">
        <f t="shared" si="261"/>
        <v>121.00600920744125</v>
      </c>
      <c r="K939">
        <f t="shared" si="252"/>
        <v>9.0360913552215862</v>
      </c>
      <c r="L939">
        <f t="shared" si="262"/>
        <v>125.63742452011638</v>
      </c>
      <c r="M939">
        <f t="shared" si="253"/>
        <v>58.330253300474965</v>
      </c>
      <c r="N939">
        <f t="shared" si="263"/>
        <v>127.32138781298138</v>
      </c>
      <c r="O939">
        <f t="shared" si="254"/>
        <v>86.88827075999788</v>
      </c>
      <c r="P939">
        <f t="shared" si="264"/>
        <v>130.18644541867701</v>
      </c>
      <c r="Q939">
        <f t="shared" si="255"/>
        <v>148.50945194239389</v>
      </c>
      <c r="R939">
        <f t="shared" si="265"/>
        <v>134.43449066458791</v>
      </c>
      <c r="S939">
        <f t="shared" si="256"/>
        <v>270.09248340442724</v>
      </c>
      <c r="T939">
        <f t="shared" si="266"/>
        <v>139.49359388901547</v>
      </c>
      <c r="U939">
        <f t="shared" si="257"/>
        <v>461.97457826592324</v>
      </c>
      <c r="V939">
        <f t="shared" si="267"/>
        <v>144.7495328854813</v>
      </c>
      <c r="W939">
        <f t="shared" si="258"/>
        <v>715.53750959144554</v>
      </c>
      <c r="X939">
        <f t="shared" si="268"/>
        <v>149.74074554498006</v>
      </c>
      <c r="Y939">
        <f t="shared" si="259"/>
        <v>1007.4749277511714</v>
      </c>
      <c r="Z939">
        <f t="shared" si="269"/>
        <v>154.19037380152528</v>
      </c>
      <c r="AA939">
        <f t="shared" si="260"/>
        <v>1309.7431558941275</v>
      </c>
    </row>
    <row r="940" spans="1:27" x14ac:dyDescent="0.3">
      <c r="A940">
        <v>939</v>
      </c>
      <c r="B940" s="1">
        <v>43104</v>
      </c>
      <c r="C940">
        <v>113</v>
      </c>
      <c r="D940">
        <v>28</v>
      </c>
      <c r="E940">
        <v>13</v>
      </c>
      <c r="F940">
        <v>19</v>
      </c>
      <c r="G940">
        <v>37</v>
      </c>
      <c r="H940">
        <v>14</v>
      </c>
      <c r="I940">
        <v>113</v>
      </c>
      <c r="J940">
        <f t="shared" si="261"/>
        <v>120.70540828669712</v>
      </c>
      <c r="K940">
        <f t="shared" si="252"/>
        <v>59.373316864700669</v>
      </c>
      <c r="L940">
        <f t="shared" si="262"/>
        <v>124.1099396160931</v>
      </c>
      <c r="M940">
        <f t="shared" si="253"/>
        <v>123.43075827323491</v>
      </c>
      <c r="N940">
        <f t="shared" si="263"/>
        <v>124.52497146908695</v>
      </c>
      <c r="O940">
        <f t="shared" si="254"/>
        <v>132.8249673632682</v>
      </c>
      <c r="P940">
        <f t="shared" si="264"/>
        <v>125.31186725120621</v>
      </c>
      <c r="Q940">
        <f t="shared" si="255"/>
        <v>151.58207521132394</v>
      </c>
      <c r="R940">
        <f t="shared" si="265"/>
        <v>126.21724533229396</v>
      </c>
      <c r="S940">
        <f t="shared" si="256"/>
        <v>174.69557417404636</v>
      </c>
      <c r="T940">
        <f t="shared" si="266"/>
        <v>126.59743755560619</v>
      </c>
      <c r="U940">
        <f t="shared" si="257"/>
        <v>184.89030807860968</v>
      </c>
      <c r="V940">
        <f t="shared" si="267"/>
        <v>126.0248598656444</v>
      </c>
      <c r="W940">
        <f t="shared" si="258"/>
        <v>169.6469745196743</v>
      </c>
      <c r="X940">
        <f t="shared" si="268"/>
        <v>124.34814910899601</v>
      </c>
      <c r="Y940">
        <f t="shared" si="259"/>
        <v>128.78048820000697</v>
      </c>
      <c r="Z940">
        <f t="shared" si="269"/>
        <v>121.61903738015252</v>
      </c>
      <c r="AA940">
        <f t="shared" si="260"/>
        <v>74.287805360466407</v>
      </c>
    </row>
    <row r="941" spans="1:27" x14ac:dyDescent="0.3">
      <c r="A941">
        <v>940</v>
      </c>
      <c r="B941" s="1">
        <v>43105</v>
      </c>
      <c r="C941">
        <v>83</v>
      </c>
      <c r="D941">
        <v>23</v>
      </c>
      <c r="E941">
        <v>13</v>
      </c>
      <c r="F941">
        <v>19</v>
      </c>
      <c r="G941">
        <v>36</v>
      </c>
      <c r="H941">
        <v>14</v>
      </c>
      <c r="I941">
        <v>83</v>
      </c>
      <c r="J941">
        <f t="shared" si="261"/>
        <v>119.93486745802741</v>
      </c>
      <c r="K941">
        <f t="shared" si="252"/>
        <v>1364.1844341420524</v>
      </c>
      <c r="L941">
        <f t="shared" si="262"/>
        <v>121.88795169287448</v>
      </c>
      <c r="M941">
        <f t="shared" si="253"/>
        <v>1512.2727868673392</v>
      </c>
      <c r="N941">
        <f t="shared" si="263"/>
        <v>121.06748002836085</v>
      </c>
      <c r="O941">
        <f t="shared" si="254"/>
        <v>1449.1330357096519</v>
      </c>
      <c r="P941">
        <f t="shared" si="264"/>
        <v>120.38712035072372</v>
      </c>
      <c r="Q941">
        <f t="shared" si="255"/>
        <v>1397.7967681194998</v>
      </c>
      <c r="R941">
        <f t="shared" si="265"/>
        <v>119.60862266614697</v>
      </c>
      <c r="S941">
        <f t="shared" si="256"/>
        <v>1340.1912535123297</v>
      </c>
      <c r="T941">
        <f t="shared" si="266"/>
        <v>118.43897502224247</v>
      </c>
      <c r="U941">
        <f t="shared" si="257"/>
        <v>1255.9209506271259</v>
      </c>
      <c r="V941">
        <f t="shared" si="267"/>
        <v>116.90745795969332</v>
      </c>
      <c r="W941">
        <f t="shared" si="258"/>
        <v>1149.7157052883697</v>
      </c>
      <c r="X941">
        <f t="shared" si="268"/>
        <v>115.2696298217992</v>
      </c>
      <c r="Y941">
        <f t="shared" si="259"/>
        <v>1041.3290088359522</v>
      </c>
      <c r="Z941">
        <f t="shared" si="269"/>
        <v>113.86190373801526</v>
      </c>
      <c r="AA941">
        <f t="shared" si="260"/>
        <v>952.45710233452019</v>
      </c>
    </row>
    <row r="942" spans="1:27" x14ac:dyDescent="0.3">
      <c r="A942">
        <v>941</v>
      </c>
      <c r="B942" s="1">
        <v>43106</v>
      </c>
      <c r="C942">
        <v>73</v>
      </c>
      <c r="D942">
        <v>21</v>
      </c>
      <c r="E942">
        <v>13</v>
      </c>
      <c r="F942">
        <v>19</v>
      </c>
      <c r="G942">
        <v>36</v>
      </c>
      <c r="H942">
        <v>14</v>
      </c>
      <c r="I942">
        <v>73</v>
      </c>
      <c r="J942">
        <f t="shared" si="261"/>
        <v>116.24138071222467</v>
      </c>
      <c r="K942">
        <f t="shared" si="252"/>
        <v>1869.8170058995556</v>
      </c>
      <c r="L942">
        <f t="shared" si="262"/>
        <v>114.11036135429958</v>
      </c>
      <c r="M942">
        <f t="shared" si="253"/>
        <v>1690.0618106810887</v>
      </c>
      <c r="N942">
        <f t="shared" si="263"/>
        <v>109.64723601985258</v>
      </c>
      <c r="O942">
        <f t="shared" si="254"/>
        <v>1343.0199078947808</v>
      </c>
      <c r="P942">
        <f t="shared" si="264"/>
        <v>105.43227221043423</v>
      </c>
      <c r="Q942">
        <f t="shared" si="255"/>
        <v>1051.8522807317047</v>
      </c>
      <c r="R942">
        <f t="shared" si="265"/>
        <v>101.30431133307349</v>
      </c>
      <c r="S942">
        <f t="shared" si="256"/>
        <v>801.13404003955213</v>
      </c>
      <c r="T942">
        <f t="shared" si="266"/>
        <v>97.17559000889699</v>
      </c>
      <c r="U942">
        <f t="shared" si="257"/>
        <v>584.45915227827993</v>
      </c>
      <c r="V942">
        <f t="shared" si="267"/>
        <v>93.172237387907998</v>
      </c>
      <c r="W942">
        <f t="shared" si="258"/>
        <v>406.91916123411329</v>
      </c>
      <c r="X942">
        <f t="shared" si="268"/>
        <v>89.45392596435984</v>
      </c>
      <c r="Y942">
        <f t="shared" si="259"/>
        <v>270.73167964063487</v>
      </c>
      <c r="Z942">
        <f t="shared" si="269"/>
        <v>86.086190373801529</v>
      </c>
      <c r="AA942">
        <f t="shared" si="260"/>
        <v>171.2483784993758</v>
      </c>
    </row>
    <row r="943" spans="1:27" x14ac:dyDescent="0.3">
      <c r="A943">
        <v>942</v>
      </c>
      <c r="B943" s="1">
        <v>43107</v>
      </c>
      <c r="C943">
        <v>71</v>
      </c>
      <c r="D943">
        <v>14</v>
      </c>
      <c r="E943">
        <v>13</v>
      </c>
      <c r="F943">
        <v>19</v>
      </c>
      <c r="G943">
        <v>36</v>
      </c>
      <c r="H943">
        <v>14</v>
      </c>
      <c r="I943">
        <v>71</v>
      </c>
      <c r="J943">
        <f t="shared" si="261"/>
        <v>111.9172426410022</v>
      </c>
      <c r="K943">
        <f t="shared" si="252"/>
        <v>1674.220745342649</v>
      </c>
      <c r="L943">
        <f t="shared" si="262"/>
        <v>105.88828908343967</v>
      </c>
      <c r="M943">
        <f t="shared" si="253"/>
        <v>1217.1927151696559</v>
      </c>
      <c r="N943">
        <f t="shared" si="263"/>
        <v>98.653065213896809</v>
      </c>
      <c r="O943">
        <f t="shared" si="254"/>
        <v>764.69201572402983</v>
      </c>
      <c r="P943">
        <f t="shared" si="264"/>
        <v>92.459363326260544</v>
      </c>
      <c r="Q943">
        <f t="shared" si="255"/>
        <v>460.50427436845598</v>
      </c>
      <c r="R943">
        <f t="shared" si="265"/>
        <v>87.152155666536743</v>
      </c>
      <c r="S943">
        <f t="shared" si="256"/>
        <v>260.89213267603503</v>
      </c>
      <c r="T943">
        <f t="shared" si="266"/>
        <v>82.670236003558799</v>
      </c>
      <c r="U943">
        <f t="shared" si="257"/>
        <v>136.19440837876004</v>
      </c>
      <c r="V943">
        <f t="shared" si="267"/>
        <v>79.051671216372398</v>
      </c>
      <c r="W943">
        <f t="shared" si="258"/>
        <v>64.829409376559767</v>
      </c>
      <c r="X943">
        <f t="shared" si="268"/>
        <v>76.290785192871965</v>
      </c>
      <c r="Y943">
        <f t="shared" si="259"/>
        <v>27.992407957113237</v>
      </c>
      <c r="Z943">
        <f t="shared" si="269"/>
        <v>74.308619037380154</v>
      </c>
      <c r="AA943">
        <f t="shared" si="260"/>
        <v>10.946959934514378</v>
      </c>
    </row>
    <row r="944" spans="1:27" x14ac:dyDescent="0.3">
      <c r="A944">
        <v>943</v>
      </c>
      <c r="B944" s="1">
        <v>43108</v>
      </c>
      <c r="C944">
        <v>46</v>
      </c>
      <c r="D944">
        <v>31</v>
      </c>
      <c r="E944">
        <v>13</v>
      </c>
      <c r="F944">
        <v>19</v>
      </c>
      <c r="G944">
        <v>36</v>
      </c>
      <c r="H944">
        <v>14</v>
      </c>
      <c r="I944">
        <v>46</v>
      </c>
      <c r="J944">
        <f t="shared" si="261"/>
        <v>107.82551837690198</v>
      </c>
      <c r="K944">
        <f t="shared" si="252"/>
        <v>3822.3947225726447</v>
      </c>
      <c r="L944">
        <f t="shared" si="262"/>
        <v>98.91063126675175</v>
      </c>
      <c r="M944">
        <f t="shared" si="253"/>
        <v>2799.5349010461678</v>
      </c>
      <c r="N944">
        <f t="shared" si="263"/>
        <v>90.357145649727755</v>
      </c>
      <c r="O944">
        <f t="shared" si="254"/>
        <v>1967.5563701911619</v>
      </c>
      <c r="P944">
        <f t="shared" si="264"/>
        <v>83.875617995756329</v>
      </c>
      <c r="Q944">
        <f t="shared" si="255"/>
        <v>1434.5624385604606</v>
      </c>
      <c r="R944">
        <f t="shared" si="265"/>
        <v>79.076077833268371</v>
      </c>
      <c r="S944">
        <f t="shared" si="256"/>
        <v>1094.0269248324273</v>
      </c>
      <c r="T944">
        <f t="shared" si="266"/>
        <v>75.668094401423531</v>
      </c>
      <c r="U944">
        <f t="shared" si="257"/>
        <v>880.19582541177829</v>
      </c>
      <c r="V944">
        <f t="shared" si="267"/>
        <v>73.415501364911719</v>
      </c>
      <c r="W944">
        <f t="shared" si="258"/>
        <v>751.60971508947637</v>
      </c>
      <c r="X944">
        <f t="shared" si="268"/>
        <v>72.058157038574393</v>
      </c>
      <c r="Y944">
        <f t="shared" si="259"/>
        <v>679.02754824700423</v>
      </c>
      <c r="Z944">
        <f t="shared" si="269"/>
        <v>71.330861903738011</v>
      </c>
      <c r="AA944">
        <f t="shared" si="260"/>
        <v>641.65256478624565</v>
      </c>
    </row>
    <row r="945" spans="1:27" x14ac:dyDescent="0.3">
      <c r="A945">
        <v>944</v>
      </c>
      <c r="B945" s="1">
        <v>43109</v>
      </c>
      <c r="C945">
        <v>91</v>
      </c>
      <c r="D945">
        <v>35</v>
      </c>
      <c r="E945">
        <v>13</v>
      </c>
      <c r="F945">
        <v>19</v>
      </c>
      <c r="G945">
        <v>41</v>
      </c>
      <c r="H945">
        <v>14</v>
      </c>
      <c r="I945">
        <v>91</v>
      </c>
      <c r="J945">
        <f t="shared" si="261"/>
        <v>101.64296653921178</v>
      </c>
      <c r="K945">
        <f t="shared" si="252"/>
        <v>113.27273675478166</v>
      </c>
      <c r="L945">
        <f t="shared" si="262"/>
        <v>88.328505013401411</v>
      </c>
      <c r="M945">
        <f t="shared" si="253"/>
        <v>7.1368854634213932</v>
      </c>
      <c r="N945">
        <f t="shared" si="263"/>
        <v>77.050001954809431</v>
      </c>
      <c r="O945">
        <f t="shared" si="254"/>
        <v>194.60244546082069</v>
      </c>
      <c r="P945">
        <f t="shared" si="264"/>
        <v>68.725370797453792</v>
      </c>
      <c r="Q945">
        <f t="shared" si="255"/>
        <v>496.15910611092431</v>
      </c>
      <c r="R945">
        <f t="shared" si="265"/>
        <v>62.538038916634186</v>
      </c>
      <c r="S945">
        <f t="shared" si="256"/>
        <v>810.08322871103007</v>
      </c>
      <c r="T945">
        <f t="shared" si="266"/>
        <v>57.867237760569409</v>
      </c>
      <c r="U945">
        <f t="shared" si="257"/>
        <v>1097.7799336146377</v>
      </c>
      <c r="V945">
        <f t="shared" si="267"/>
        <v>54.224650409473512</v>
      </c>
      <c r="W945">
        <f t="shared" si="258"/>
        <v>1352.4263375054368</v>
      </c>
      <c r="X945">
        <f t="shared" si="268"/>
        <v>51.211631407714876</v>
      </c>
      <c r="Y945">
        <f t="shared" si="259"/>
        <v>1583.1142752355413</v>
      </c>
      <c r="Z945">
        <f t="shared" si="269"/>
        <v>48.533086190373801</v>
      </c>
      <c r="AA945">
        <f t="shared" si="260"/>
        <v>1803.4387685142203</v>
      </c>
    </row>
    <row r="946" spans="1:27" x14ac:dyDescent="0.3">
      <c r="A946">
        <v>945</v>
      </c>
      <c r="B946" s="1">
        <v>43110</v>
      </c>
      <c r="C946">
        <v>100</v>
      </c>
      <c r="D946">
        <v>39</v>
      </c>
      <c r="E946">
        <v>13</v>
      </c>
      <c r="F946">
        <v>19</v>
      </c>
      <c r="G946">
        <v>44</v>
      </c>
      <c r="H946">
        <v>14</v>
      </c>
      <c r="I946">
        <v>100</v>
      </c>
      <c r="J946">
        <f t="shared" si="261"/>
        <v>100.57866988529061</v>
      </c>
      <c r="K946">
        <f t="shared" si="252"/>
        <v>0.33485883614224599</v>
      </c>
      <c r="L946">
        <f t="shared" si="262"/>
        <v>88.862804010721135</v>
      </c>
      <c r="M946">
        <f t="shared" si="253"/>
        <v>124.03713450360924</v>
      </c>
      <c r="N946">
        <f t="shared" si="263"/>
        <v>81.235001368366596</v>
      </c>
      <c r="O946">
        <f t="shared" si="254"/>
        <v>352.12517364520352</v>
      </c>
      <c r="P946">
        <f t="shared" si="264"/>
        <v>77.635222478472272</v>
      </c>
      <c r="Q946">
        <f t="shared" si="255"/>
        <v>500.18327358743193</v>
      </c>
      <c r="R946">
        <f t="shared" si="265"/>
        <v>76.769019458317089</v>
      </c>
      <c r="S946">
        <f t="shared" si="256"/>
        <v>539.67845692804997</v>
      </c>
      <c r="T946">
        <f t="shared" si="266"/>
        <v>77.746895104227775</v>
      </c>
      <c r="U946">
        <f t="shared" si="257"/>
        <v>495.20067750224177</v>
      </c>
      <c r="V946">
        <f t="shared" si="267"/>
        <v>79.967395122842049</v>
      </c>
      <c r="W946">
        <f t="shared" si="258"/>
        <v>401.30525816433254</v>
      </c>
      <c r="X946">
        <f t="shared" si="268"/>
        <v>83.042326281542969</v>
      </c>
      <c r="Y946">
        <f t="shared" si="259"/>
        <v>287.56269794164831</v>
      </c>
      <c r="Z946">
        <f t="shared" si="269"/>
        <v>86.753308619037384</v>
      </c>
      <c r="AA946">
        <f t="shared" si="260"/>
        <v>175.47483254246927</v>
      </c>
    </row>
    <row r="947" spans="1:27" x14ac:dyDescent="0.3">
      <c r="A947">
        <v>946</v>
      </c>
      <c r="B947" s="1">
        <v>43111</v>
      </c>
      <c r="C947">
        <v>110</v>
      </c>
      <c r="D947">
        <v>43</v>
      </c>
      <c r="E947">
        <v>13</v>
      </c>
      <c r="F947">
        <v>19</v>
      </c>
      <c r="G947">
        <v>46</v>
      </c>
      <c r="H947">
        <v>14</v>
      </c>
      <c r="I947">
        <v>110</v>
      </c>
      <c r="J947">
        <f t="shared" si="261"/>
        <v>100.52080289676155</v>
      </c>
      <c r="K947">
        <f t="shared" si="252"/>
        <v>89.855177722044189</v>
      </c>
      <c r="L947">
        <f t="shared" si="262"/>
        <v>91.090243208576908</v>
      </c>
      <c r="M947">
        <f t="shared" si="253"/>
        <v>357.57890191077178</v>
      </c>
      <c r="N947">
        <f t="shared" si="263"/>
        <v>86.86450095785662</v>
      </c>
      <c r="O947">
        <f t="shared" si="254"/>
        <v>535.25131592901721</v>
      </c>
      <c r="P947">
        <f t="shared" si="264"/>
        <v>86.581133487083363</v>
      </c>
      <c r="Q947">
        <f t="shared" si="255"/>
        <v>548.44330874980824</v>
      </c>
      <c r="R947">
        <f t="shared" si="265"/>
        <v>88.384509729158538</v>
      </c>
      <c r="S947">
        <f t="shared" si="256"/>
        <v>467.22941964884194</v>
      </c>
      <c r="T947">
        <f t="shared" si="266"/>
        <v>91.098758041691113</v>
      </c>
      <c r="U947">
        <f t="shared" si="257"/>
        <v>357.25694756653638</v>
      </c>
      <c r="V947">
        <f t="shared" si="267"/>
        <v>93.990218536852623</v>
      </c>
      <c r="W947">
        <f t="shared" si="258"/>
        <v>256.31310249773736</v>
      </c>
      <c r="X947">
        <f t="shared" si="268"/>
        <v>96.608465256308591</v>
      </c>
      <c r="Y947">
        <f t="shared" si="259"/>
        <v>179.33320279149413</v>
      </c>
      <c r="Z947">
        <f t="shared" si="269"/>
        <v>98.675330861903731</v>
      </c>
      <c r="AA947">
        <f t="shared" si="260"/>
        <v>128.24813108735009</v>
      </c>
    </row>
    <row r="948" spans="1:27" x14ac:dyDescent="0.3">
      <c r="A948">
        <v>947</v>
      </c>
      <c r="B948" s="1">
        <v>43112</v>
      </c>
      <c r="C948">
        <v>118</v>
      </c>
      <c r="D948">
        <v>51</v>
      </c>
      <c r="E948">
        <v>13</v>
      </c>
      <c r="F948">
        <v>19</v>
      </c>
      <c r="G948">
        <v>49</v>
      </c>
      <c r="H948">
        <v>14</v>
      </c>
      <c r="I948">
        <v>118</v>
      </c>
      <c r="J948">
        <f t="shared" si="261"/>
        <v>101.4687226070854</v>
      </c>
      <c r="K948">
        <f t="shared" si="252"/>
        <v>273.28313224148945</v>
      </c>
      <c r="L948">
        <f t="shared" si="262"/>
        <v>94.872194566861523</v>
      </c>
      <c r="M948">
        <f t="shared" si="253"/>
        <v>534.8953841531096</v>
      </c>
      <c r="N948">
        <f t="shared" si="263"/>
        <v>93.805150670499629</v>
      </c>
      <c r="O948">
        <f t="shared" si="254"/>
        <v>585.39073407722458</v>
      </c>
      <c r="P948">
        <f t="shared" si="264"/>
        <v>95.948680092250015</v>
      </c>
      <c r="Q948">
        <f t="shared" si="255"/>
        <v>486.26070967393082</v>
      </c>
      <c r="R948">
        <f t="shared" si="265"/>
        <v>99.192254864579269</v>
      </c>
      <c r="S948">
        <f t="shared" si="256"/>
        <v>353.73127707894218</v>
      </c>
      <c r="T948">
        <f t="shared" si="266"/>
        <v>102.43950321667646</v>
      </c>
      <c r="U948">
        <f t="shared" si="257"/>
        <v>242.12906014382233</v>
      </c>
      <c r="V948">
        <f t="shared" si="267"/>
        <v>105.19706556105579</v>
      </c>
      <c r="W948">
        <f t="shared" si="258"/>
        <v>163.91513024790359</v>
      </c>
      <c r="X948">
        <f t="shared" si="268"/>
        <v>107.32169305126172</v>
      </c>
      <c r="Y948">
        <f t="shared" si="259"/>
        <v>114.02623929147228</v>
      </c>
      <c r="Z948">
        <f t="shared" si="269"/>
        <v>108.86753308619038</v>
      </c>
      <c r="AA948">
        <f t="shared" si="260"/>
        <v>83.401951931827455</v>
      </c>
    </row>
    <row r="949" spans="1:27" x14ac:dyDescent="0.3">
      <c r="A949">
        <v>948</v>
      </c>
      <c r="B949" s="1">
        <v>43113</v>
      </c>
      <c r="C949">
        <v>131</v>
      </c>
      <c r="D949">
        <v>55</v>
      </c>
      <c r="E949">
        <v>13</v>
      </c>
      <c r="F949">
        <v>19</v>
      </c>
      <c r="G949">
        <v>43</v>
      </c>
      <c r="H949">
        <v>14</v>
      </c>
      <c r="I949">
        <v>131</v>
      </c>
      <c r="J949">
        <f t="shared" si="261"/>
        <v>103.12185034637686</v>
      </c>
      <c r="K949">
        <f t="shared" si="252"/>
        <v>777.19122810980798</v>
      </c>
      <c r="L949">
        <f t="shared" si="262"/>
        <v>99.497755653489236</v>
      </c>
      <c r="M949">
        <f t="shared" si="253"/>
        <v>992.39139886726946</v>
      </c>
      <c r="N949">
        <f t="shared" si="263"/>
        <v>101.06360546934974</v>
      </c>
      <c r="O949">
        <f t="shared" si="254"/>
        <v>896.18771749474683</v>
      </c>
      <c r="P949">
        <f t="shared" si="264"/>
        <v>104.76920805535001</v>
      </c>
      <c r="Q949">
        <f t="shared" si="255"/>
        <v>688.05444604351499</v>
      </c>
      <c r="R949">
        <f t="shared" si="265"/>
        <v>108.59612743228963</v>
      </c>
      <c r="S949">
        <f t="shared" si="256"/>
        <v>501.93350603020502</v>
      </c>
      <c r="T949">
        <f t="shared" si="266"/>
        <v>111.77580128667059</v>
      </c>
      <c r="U949">
        <f t="shared" si="257"/>
        <v>369.56981616957631</v>
      </c>
      <c r="V949">
        <f t="shared" si="267"/>
        <v>114.15911966831673</v>
      </c>
      <c r="W949">
        <f t="shared" si="258"/>
        <v>283.61525034607627</v>
      </c>
      <c r="X949">
        <f t="shared" si="268"/>
        <v>115.86433861025235</v>
      </c>
      <c r="Y949">
        <f t="shared" si="259"/>
        <v>229.08824570509788</v>
      </c>
      <c r="Z949">
        <f t="shared" si="269"/>
        <v>117.08675330861904</v>
      </c>
      <c r="AA949">
        <f t="shared" si="260"/>
        <v>193.57843349522329</v>
      </c>
    </row>
    <row r="950" spans="1:27" x14ac:dyDescent="0.3">
      <c r="A950">
        <v>949</v>
      </c>
      <c r="B950" s="1">
        <v>43114</v>
      </c>
      <c r="C950">
        <v>148</v>
      </c>
      <c r="D950">
        <v>55</v>
      </c>
      <c r="E950">
        <v>13</v>
      </c>
      <c r="F950">
        <v>19</v>
      </c>
      <c r="G950">
        <v>42</v>
      </c>
      <c r="H950">
        <v>14</v>
      </c>
      <c r="I950">
        <v>148</v>
      </c>
      <c r="J950">
        <f t="shared" si="261"/>
        <v>105.90966531173919</v>
      </c>
      <c r="K950">
        <f t="shared" si="252"/>
        <v>1771.5962741698113</v>
      </c>
      <c r="L950">
        <f t="shared" si="262"/>
        <v>105.79820452279139</v>
      </c>
      <c r="M950">
        <f t="shared" si="253"/>
        <v>1780.9915415001446</v>
      </c>
      <c r="N950">
        <f t="shared" si="263"/>
        <v>110.04452382854481</v>
      </c>
      <c r="O950">
        <f t="shared" si="254"/>
        <v>1440.6181714019026</v>
      </c>
      <c r="P950">
        <f t="shared" si="264"/>
        <v>115.26152483321</v>
      </c>
      <c r="Q950">
        <f t="shared" si="255"/>
        <v>1071.8077562465253</v>
      </c>
      <c r="R950">
        <f t="shared" si="265"/>
        <v>119.79806371614481</v>
      </c>
      <c r="S950">
        <f t="shared" si="256"/>
        <v>795.3492101586279</v>
      </c>
      <c r="T950">
        <f t="shared" si="266"/>
        <v>123.31032051466823</v>
      </c>
      <c r="U950">
        <f t="shared" si="257"/>
        <v>609.58027308841224</v>
      </c>
      <c r="V950">
        <f t="shared" si="267"/>
        <v>125.94773590049502</v>
      </c>
      <c r="W950">
        <f t="shared" si="258"/>
        <v>486.30235191431626</v>
      </c>
      <c r="X950">
        <f t="shared" si="268"/>
        <v>127.97286772205048</v>
      </c>
      <c r="Y950">
        <f t="shared" si="259"/>
        <v>401.08602727848751</v>
      </c>
      <c r="Z950">
        <f t="shared" si="269"/>
        <v>129.6086753308619</v>
      </c>
      <c r="AA950">
        <f t="shared" si="260"/>
        <v>338.24082308564766</v>
      </c>
    </row>
    <row r="951" spans="1:27" x14ac:dyDescent="0.3">
      <c r="A951">
        <v>950</v>
      </c>
      <c r="B951" s="1">
        <v>43115</v>
      </c>
      <c r="C951">
        <v>143</v>
      </c>
      <c r="D951">
        <v>45</v>
      </c>
      <c r="E951">
        <v>13</v>
      </c>
      <c r="F951">
        <v>19</v>
      </c>
      <c r="G951">
        <v>40</v>
      </c>
      <c r="H951">
        <v>14</v>
      </c>
      <c r="I951">
        <v>143</v>
      </c>
      <c r="J951">
        <f t="shared" si="261"/>
        <v>110.11869878056527</v>
      </c>
      <c r="K951">
        <f t="shared" si="252"/>
        <v>1081.1799698832001</v>
      </c>
      <c r="L951">
        <f t="shared" si="262"/>
        <v>114.23856361823312</v>
      </c>
      <c r="M951">
        <f t="shared" si="253"/>
        <v>827.22022274242374</v>
      </c>
      <c r="N951">
        <f t="shared" si="263"/>
        <v>121.43116667998137</v>
      </c>
      <c r="O951">
        <f t="shared" si="254"/>
        <v>465.2145707867457</v>
      </c>
      <c r="P951">
        <f t="shared" si="264"/>
        <v>128.35691489992598</v>
      </c>
      <c r="Q951">
        <f t="shared" si="255"/>
        <v>214.41994124800971</v>
      </c>
      <c r="R951">
        <f t="shared" si="265"/>
        <v>133.89903185807242</v>
      </c>
      <c r="S951">
        <f t="shared" si="256"/>
        <v>82.827621120380755</v>
      </c>
      <c r="T951">
        <f t="shared" si="266"/>
        <v>138.12412820586729</v>
      </c>
      <c r="U951">
        <f t="shared" si="257"/>
        <v>23.774125752818897</v>
      </c>
      <c r="V951">
        <f t="shared" si="267"/>
        <v>141.38432077014852</v>
      </c>
      <c r="W951">
        <f t="shared" si="258"/>
        <v>2.610419373773472</v>
      </c>
      <c r="X951">
        <f t="shared" si="268"/>
        <v>143.99457354441009</v>
      </c>
      <c r="Y951">
        <f t="shared" si="259"/>
        <v>0.98917653524044447</v>
      </c>
      <c r="Z951">
        <f t="shared" si="269"/>
        <v>146.16086753308622</v>
      </c>
      <c r="AA951">
        <f t="shared" si="260"/>
        <v>9.9910835617185558</v>
      </c>
    </row>
    <row r="952" spans="1:27" x14ac:dyDescent="0.3">
      <c r="A952">
        <v>951</v>
      </c>
      <c r="B952" s="1">
        <v>43116</v>
      </c>
      <c r="C952">
        <v>128</v>
      </c>
      <c r="D952">
        <v>44</v>
      </c>
      <c r="E952">
        <v>13</v>
      </c>
      <c r="F952">
        <v>19</v>
      </c>
      <c r="G952">
        <v>41</v>
      </c>
      <c r="H952">
        <v>14</v>
      </c>
      <c r="I952">
        <v>128</v>
      </c>
      <c r="J952">
        <f t="shared" si="261"/>
        <v>113.40682890250874</v>
      </c>
      <c r="K952">
        <f t="shared" si="252"/>
        <v>212.96064268065442</v>
      </c>
      <c r="L952">
        <f t="shared" si="262"/>
        <v>119.99085089458649</v>
      </c>
      <c r="M952">
        <f t="shared" si="253"/>
        <v>64.146469392746084</v>
      </c>
      <c r="N952">
        <f t="shared" si="263"/>
        <v>127.90181667598696</v>
      </c>
      <c r="O952">
        <f t="shared" si="254"/>
        <v>9.639965114248741E-3</v>
      </c>
      <c r="P952">
        <f t="shared" si="264"/>
        <v>134.21414893995558</v>
      </c>
      <c r="Q952">
        <f t="shared" si="255"/>
        <v>38.615647047951036</v>
      </c>
      <c r="R952">
        <f t="shared" si="265"/>
        <v>138.44951592903621</v>
      </c>
      <c r="S952">
        <f t="shared" si="256"/>
        <v>109.19238315118147</v>
      </c>
      <c r="T952">
        <f t="shared" si="266"/>
        <v>141.04965128234693</v>
      </c>
      <c r="U952">
        <f t="shared" si="257"/>
        <v>170.29339859085886</v>
      </c>
      <c r="V952">
        <f t="shared" si="267"/>
        <v>142.51529623104454</v>
      </c>
      <c r="W952">
        <f t="shared" si="258"/>
        <v>210.69382467497596</v>
      </c>
      <c r="X952">
        <f t="shared" si="268"/>
        <v>143.19891470888203</v>
      </c>
      <c r="Y952">
        <f t="shared" si="259"/>
        <v>231.00700832787049</v>
      </c>
      <c r="Z952">
        <f t="shared" si="269"/>
        <v>143.31608675330864</v>
      </c>
      <c r="AA952">
        <f t="shared" si="260"/>
        <v>234.58251343487638</v>
      </c>
    </row>
    <row r="953" spans="1:27" x14ac:dyDescent="0.3">
      <c r="A953">
        <v>952</v>
      </c>
      <c r="B953" s="1">
        <v>43117</v>
      </c>
      <c r="C953">
        <v>126</v>
      </c>
      <c r="D953">
        <v>38</v>
      </c>
      <c r="E953">
        <v>13</v>
      </c>
      <c r="F953">
        <v>19</v>
      </c>
      <c r="G953">
        <v>40</v>
      </c>
      <c r="H953">
        <v>14</v>
      </c>
      <c r="I953">
        <v>126</v>
      </c>
      <c r="J953">
        <f t="shared" si="261"/>
        <v>114.86614601225786</v>
      </c>
      <c r="K953">
        <f t="shared" si="252"/>
        <v>123.96270462036161</v>
      </c>
      <c r="L953">
        <f t="shared" si="262"/>
        <v>121.59268071566919</v>
      </c>
      <c r="M953">
        <f t="shared" si="253"/>
        <v>19.424463274034249</v>
      </c>
      <c r="N953">
        <f t="shared" si="263"/>
        <v>127.93127167319088</v>
      </c>
      <c r="O953">
        <f t="shared" si="254"/>
        <v>3.7298102756694931</v>
      </c>
      <c r="P953">
        <f t="shared" si="264"/>
        <v>131.72848936397335</v>
      </c>
      <c r="Q953">
        <f t="shared" si="255"/>
        <v>32.815590393155823</v>
      </c>
      <c r="R953">
        <f t="shared" si="265"/>
        <v>133.22475796451812</v>
      </c>
      <c r="S953">
        <f t="shared" si="256"/>
        <v>52.197127645867994</v>
      </c>
      <c r="T953">
        <f t="shared" si="266"/>
        <v>133.21986051293877</v>
      </c>
      <c r="U953">
        <f t="shared" si="257"/>
        <v>52.12638582629242</v>
      </c>
      <c r="V953">
        <f t="shared" si="267"/>
        <v>132.35458886931337</v>
      </c>
      <c r="W953">
        <f t="shared" si="258"/>
        <v>40.380799698001432</v>
      </c>
      <c r="X953">
        <f t="shared" si="268"/>
        <v>131.03978294177639</v>
      </c>
      <c r="Y953">
        <f t="shared" si="259"/>
        <v>25.399412100220328</v>
      </c>
      <c r="Z953">
        <f t="shared" si="269"/>
        <v>129.53160867533086</v>
      </c>
      <c r="AA953">
        <f t="shared" si="260"/>
        <v>12.47225983567218</v>
      </c>
    </row>
    <row r="954" spans="1:27" x14ac:dyDescent="0.3">
      <c r="A954">
        <v>953</v>
      </c>
      <c r="B954" s="1">
        <v>43118</v>
      </c>
      <c r="C954">
        <v>110</v>
      </c>
      <c r="D954">
        <v>26</v>
      </c>
      <c r="E954">
        <v>13</v>
      </c>
      <c r="F954">
        <v>19</v>
      </c>
      <c r="G954">
        <v>44</v>
      </c>
      <c r="H954">
        <v>14</v>
      </c>
      <c r="I954">
        <v>110</v>
      </c>
      <c r="J954">
        <f t="shared" si="261"/>
        <v>115.97953141103207</v>
      </c>
      <c r="K954">
        <f t="shared" si="252"/>
        <v>35.75479589551918</v>
      </c>
      <c r="L954">
        <f t="shared" si="262"/>
        <v>122.47414457253537</v>
      </c>
      <c r="M954">
        <f t="shared" si="253"/>
        <v>155.60428281651352</v>
      </c>
      <c r="N954">
        <f t="shared" si="263"/>
        <v>127.35189017123361</v>
      </c>
      <c r="O954">
        <f t="shared" si="254"/>
        <v>301.08809251455341</v>
      </c>
      <c r="P954">
        <f t="shared" si="264"/>
        <v>129.43709361838401</v>
      </c>
      <c r="Q954">
        <f t="shared" si="255"/>
        <v>377.80060832982446</v>
      </c>
      <c r="R954">
        <f t="shared" si="265"/>
        <v>129.61237898225906</v>
      </c>
      <c r="S954">
        <f t="shared" si="256"/>
        <v>384.64540934375691</v>
      </c>
      <c r="T954">
        <f t="shared" si="266"/>
        <v>128.8879442051755</v>
      </c>
      <c r="U954">
        <f t="shared" si="257"/>
        <v>356.75443629782279</v>
      </c>
      <c r="V954">
        <f t="shared" si="267"/>
        <v>127.90637666079401</v>
      </c>
      <c r="W954">
        <f t="shared" si="258"/>
        <v>320.63832511822841</v>
      </c>
      <c r="X954">
        <f t="shared" si="268"/>
        <v>127.00795658835528</v>
      </c>
      <c r="Y954">
        <f t="shared" si="259"/>
        <v>289.27058731137794</v>
      </c>
      <c r="Z954">
        <f t="shared" si="269"/>
        <v>126.35316086753309</v>
      </c>
      <c r="AA954">
        <f t="shared" si="260"/>
        <v>267.42587035941563</v>
      </c>
    </row>
    <row r="955" spans="1:27" x14ac:dyDescent="0.3">
      <c r="A955">
        <v>954</v>
      </c>
      <c r="B955" s="1">
        <v>43119</v>
      </c>
      <c r="C955">
        <v>76</v>
      </c>
      <c r="D955">
        <v>34</v>
      </c>
      <c r="E955">
        <v>13</v>
      </c>
      <c r="F955">
        <v>19</v>
      </c>
      <c r="G955">
        <v>40</v>
      </c>
      <c r="H955">
        <v>14</v>
      </c>
      <c r="I955">
        <v>76</v>
      </c>
      <c r="J955">
        <f t="shared" si="261"/>
        <v>115.38157826992887</v>
      </c>
      <c r="K955">
        <f t="shared" si="252"/>
        <v>1550.9087070305334</v>
      </c>
      <c r="L955">
        <f t="shared" si="262"/>
        <v>119.9793156580283</v>
      </c>
      <c r="M955">
        <f t="shared" si="253"/>
        <v>1934.1802057484931</v>
      </c>
      <c r="N955">
        <f t="shared" si="263"/>
        <v>122.14632311986352</v>
      </c>
      <c r="O955">
        <f t="shared" si="254"/>
        <v>2129.4831374828509</v>
      </c>
      <c r="P955">
        <f t="shared" si="264"/>
        <v>121.66225617103041</v>
      </c>
      <c r="Q955">
        <f t="shared" si="255"/>
        <v>2085.0416386288043</v>
      </c>
      <c r="R955">
        <f t="shared" si="265"/>
        <v>119.80618949112953</v>
      </c>
      <c r="S955">
        <f t="shared" si="256"/>
        <v>1918.9822377327473</v>
      </c>
      <c r="T955">
        <f t="shared" si="266"/>
        <v>117.55517768207019</v>
      </c>
      <c r="U955">
        <f t="shared" si="257"/>
        <v>1726.8327921884247</v>
      </c>
      <c r="V955">
        <f t="shared" si="267"/>
        <v>115.3719129982382</v>
      </c>
      <c r="W955">
        <f t="shared" si="258"/>
        <v>1550.1475331408383</v>
      </c>
      <c r="X955">
        <f t="shared" si="268"/>
        <v>113.40159131767105</v>
      </c>
      <c r="Y955">
        <f t="shared" si="259"/>
        <v>1398.8790330940863</v>
      </c>
      <c r="Z955">
        <f t="shared" si="269"/>
        <v>111.63531608675331</v>
      </c>
      <c r="AA955">
        <f t="shared" si="260"/>
        <v>1269.8757526028189</v>
      </c>
    </row>
    <row r="956" spans="1:27" x14ac:dyDescent="0.3">
      <c r="A956">
        <v>955</v>
      </c>
      <c r="B956" s="1">
        <v>43120</v>
      </c>
      <c r="C956">
        <v>103</v>
      </c>
      <c r="D956">
        <v>33</v>
      </c>
      <c r="E956">
        <v>13</v>
      </c>
      <c r="F956">
        <v>19</v>
      </c>
      <c r="G956">
        <v>38</v>
      </c>
      <c r="H956">
        <v>14</v>
      </c>
      <c r="I956">
        <v>103</v>
      </c>
      <c r="J956">
        <f t="shared" si="261"/>
        <v>111.44342044293597</v>
      </c>
      <c r="K956">
        <f t="shared" si="252"/>
        <v>71.29134877618911</v>
      </c>
      <c r="L956">
        <f t="shared" si="262"/>
        <v>111.18345252642264</v>
      </c>
      <c r="M956">
        <f t="shared" si="253"/>
        <v>66.968895252213116</v>
      </c>
      <c r="N956">
        <f t="shared" si="263"/>
        <v>108.30242618390446</v>
      </c>
      <c r="O956">
        <f t="shared" si="254"/>
        <v>28.115723435755598</v>
      </c>
      <c r="P956">
        <f t="shared" si="264"/>
        <v>103.39735370261825</v>
      </c>
      <c r="Q956">
        <f t="shared" si="255"/>
        <v>0.15788996498443025</v>
      </c>
      <c r="R956">
        <f t="shared" si="265"/>
        <v>97.903094745564772</v>
      </c>
      <c r="S956">
        <f t="shared" si="256"/>
        <v>25.978443172689435</v>
      </c>
      <c r="T956">
        <f t="shared" si="266"/>
        <v>92.622071072828078</v>
      </c>
      <c r="U956">
        <f t="shared" si="257"/>
        <v>107.70140881743177</v>
      </c>
      <c r="V956">
        <f t="shared" si="267"/>
        <v>87.811573899471455</v>
      </c>
      <c r="W956">
        <f t="shared" si="258"/>
        <v>230.68828741121675</v>
      </c>
      <c r="X956">
        <f t="shared" si="268"/>
        <v>83.480318263534201</v>
      </c>
      <c r="Y956">
        <f t="shared" si="259"/>
        <v>381.01797509291646</v>
      </c>
      <c r="Z956">
        <f t="shared" si="269"/>
        <v>79.563531608675333</v>
      </c>
      <c r="AA956">
        <f t="shared" si="260"/>
        <v>549.26805065756025</v>
      </c>
    </row>
    <row r="957" spans="1:27" x14ac:dyDescent="0.3">
      <c r="A957">
        <v>956</v>
      </c>
      <c r="B957" s="1">
        <v>43121</v>
      </c>
      <c r="C957">
        <v>100</v>
      </c>
      <c r="D957">
        <v>21</v>
      </c>
      <c r="E957">
        <v>13</v>
      </c>
      <c r="F957">
        <v>19</v>
      </c>
      <c r="G957">
        <v>38</v>
      </c>
      <c r="H957">
        <v>14</v>
      </c>
      <c r="I957">
        <v>100</v>
      </c>
      <c r="J957">
        <f t="shared" si="261"/>
        <v>110.59907839864238</v>
      </c>
      <c r="K957">
        <f t="shared" si="252"/>
        <v>112.34046290056745</v>
      </c>
      <c r="L957">
        <f t="shared" si="262"/>
        <v>109.54676202113811</v>
      </c>
      <c r="M957">
        <f t="shared" si="253"/>
        <v>91.140665088244958</v>
      </c>
      <c r="N957">
        <f t="shared" si="263"/>
        <v>106.71169832873312</v>
      </c>
      <c r="O957">
        <f t="shared" si="254"/>
        <v>45.046894455918967</v>
      </c>
      <c r="P957">
        <f t="shared" si="264"/>
        <v>103.23841222157094</v>
      </c>
      <c r="Q957">
        <f t="shared" si="255"/>
        <v>10.487313716820029</v>
      </c>
      <c r="R957">
        <f t="shared" si="265"/>
        <v>100.45154737278239</v>
      </c>
      <c r="S957">
        <f t="shared" si="256"/>
        <v>0.20389502986667507</v>
      </c>
      <c r="T957">
        <f t="shared" si="266"/>
        <v>98.848828429131231</v>
      </c>
      <c r="U957">
        <f t="shared" si="257"/>
        <v>1.325195985576469</v>
      </c>
      <c r="V957">
        <f t="shared" si="267"/>
        <v>98.443472169841442</v>
      </c>
      <c r="W957">
        <f t="shared" si="258"/>
        <v>2.4227788860581083</v>
      </c>
      <c r="X957">
        <f t="shared" si="268"/>
        <v>99.096063652706846</v>
      </c>
      <c r="Y957">
        <f t="shared" si="259"/>
        <v>0.81710091995768963</v>
      </c>
      <c r="Z957">
        <f t="shared" si="269"/>
        <v>100.65635316086754</v>
      </c>
      <c r="AA957">
        <f t="shared" si="260"/>
        <v>0.43079947178080957</v>
      </c>
    </row>
    <row r="958" spans="1:27" x14ac:dyDescent="0.3">
      <c r="A958">
        <v>957</v>
      </c>
      <c r="B958" s="1">
        <v>43122</v>
      </c>
      <c r="C958">
        <v>70</v>
      </c>
      <c r="D958">
        <v>18</v>
      </c>
      <c r="E958">
        <v>13</v>
      </c>
      <c r="F958">
        <v>19</v>
      </c>
      <c r="G958">
        <v>37</v>
      </c>
      <c r="H958">
        <v>14</v>
      </c>
      <c r="I958">
        <v>70</v>
      </c>
      <c r="J958">
        <f t="shared" si="261"/>
        <v>109.53917055877814</v>
      </c>
      <c r="K958">
        <f t="shared" si="252"/>
        <v>1563.346008476148</v>
      </c>
      <c r="L958">
        <f t="shared" si="262"/>
        <v>107.63740961691049</v>
      </c>
      <c r="M958">
        <f t="shared" si="253"/>
        <v>1416.574602671106</v>
      </c>
      <c r="N958">
        <f t="shared" si="263"/>
        <v>104.69818883011318</v>
      </c>
      <c r="O958">
        <f t="shared" si="254"/>
        <v>1203.9643080901913</v>
      </c>
      <c r="P958">
        <f t="shared" si="264"/>
        <v>101.94304733294257</v>
      </c>
      <c r="Q958">
        <f t="shared" si="255"/>
        <v>1020.3582729146094</v>
      </c>
      <c r="R958">
        <f t="shared" si="265"/>
        <v>100.22577368639119</v>
      </c>
      <c r="S958">
        <f t="shared" si="256"/>
        <v>913.59739494093822</v>
      </c>
      <c r="T958">
        <f t="shared" si="266"/>
        <v>99.539531371652487</v>
      </c>
      <c r="U958">
        <f t="shared" si="257"/>
        <v>872.58391365684145</v>
      </c>
      <c r="V958">
        <f t="shared" si="267"/>
        <v>99.533041650952441</v>
      </c>
      <c r="W958">
        <f t="shared" si="258"/>
        <v>872.20054915689173</v>
      </c>
      <c r="X958">
        <f t="shared" si="268"/>
        <v>99.819212730541366</v>
      </c>
      <c r="Y958">
        <f t="shared" si="259"/>
        <v>889.18544786928032</v>
      </c>
      <c r="Z958">
        <f t="shared" si="269"/>
        <v>100.06563531608676</v>
      </c>
      <c r="AA958">
        <f t="shared" si="260"/>
        <v>903.94242695992318</v>
      </c>
    </row>
    <row r="959" spans="1:27" x14ac:dyDescent="0.3">
      <c r="A959">
        <v>958</v>
      </c>
      <c r="B959" s="1">
        <v>43123</v>
      </c>
      <c r="C959">
        <v>64</v>
      </c>
      <c r="D959">
        <v>19</v>
      </c>
      <c r="E959">
        <v>13</v>
      </c>
      <c r="F959">
        <v>19</v>
      </c>
      <c r="G959">
        <v>37</v>
      </c>
      <c r="H959">
        <v>14</v>
      </c>
      <c r="I959">
        <v>64</v>
      </c>
      <c r="J959">
        <f t="shared" si="261"/>
        <v>105.58525350290033</v>
      </c>
      <c r="K959">
        <f t="shared" si="252"/>
        <v>1729.3333089004841</v>
      </c>
      <c r="L959">
        <f t="shared" si="262"/>
        <v>100.10992769352839</v>
      </c>
      <c r="M959">
        <f t="shared" si="253"/>
        <v>1303.9268780318487</v>
      </c>
      <c r="N959">
        <f t="shared" si="263"/>
        <v>94.288732181079226</v>
      </c>
      <c r="O959">
        <f t="shared" si="254"/>
        <v>917.40729713714427</v>
      </c>
      <c r="P959">
        <f t="shared" si="264"/>
        <v>89.16582839976553</v>
      </c>
      <c r="Q959">
        <f t="shared" si="255"/>
        <v>633.31891904644533</v>
      </c>
      <c r="R959">
        <f t="shared" si="265"/>
        <v>85.112886843195596</v>
      </c>
      <c r="S959">
        <f t="shared" si="256"/>
        <v>445.75399085358174</v>
      </c>
      <c r="T959">
        <f t="shared" si="266"/>
        <v>81.815812548661</v>
      </c>
      <c r="U959">
        <f t="shared" si="257"/>
        <v>317.40317676902674</v>
      </c>
      <c r="V959">
        <f t="shared" si="267"/>
        <v>78.859912495285741</v>
      </c>
      <c r="W959">
        <f t="shared" si="258"/>
        <v>220.8169993675493</v>
      </c>
      <c r="X959">
        <f t="shared" si="268"/>
        <v>75.963842546108268</v>
      </c>
      <c r="Y959">
        <f t="shared" si="259"/>
        <v>143.13352846807035</v>
      </c>
      <c r="Z959">
        <f t="shared" si="269"/>
        <v>73.006563531608677</v>
      </c>
      <c r="AA959">
        <f t="shared" si="260"/>
        <v>81.118186648903361</v>
      </c>
    </row>
    <row r="960" spans="1:27" x14ac:dyDescent="0.3">
      <c r="A960">
        <v>959</v>
      </c>
      <c r="B960" s="1">
        <v>43124</v>
      </c>
      <c r="C960">
        <v>67</v>
      </c>
      <c r="D960">
        <v>14</v>
      </c>
      <c r="E960">
        <v>13</v>
      </c>
      <c r="F960">
        <v>19</v>
      </c>
      <c r="G960">
        <v>37</v>
      </c>
      <c r="H960">
        <v>14</v>
      </c>
      <c r="I960">
        <v>67</v>
      </c>
      <c r="J960">
        <f t="shared" si="261"/>
        <v>101.42672815261031</v>
      </c>
      <c r="K960">
        <f t="shared" si="252"/>
        <v>1185.1996112937313</v>
      </c>
      <c r="L960">
        <f t="shared" si="262"/>
        <v>92.88794215482271</v>
      </c>
      <c r="M960">
        <f t="shared" si="253"/>
        <v>670.18554901144671</v>
      </c>
      <c r="N960">
        <f t="shared" si="263"/>
        <v>85.202112526755457</v>
      </c>
      <c r="O960">
        <f t="shared" si="254"/>
        <v>331.31690043666794</v>
      </c>
      <c r="P960">
        <f t="shared" si="264"/>
        <v>79.099497039859315</v>
      </c>
      <c r="Q960">
        <f t="shared" si="255"/>
        <v>146.39782861756433</v>
      </c>
      <c r="R960">
        <f t="shared" si="265"/>
        <v>74.556443421597805</v>
      </c>
      <c r="S960">
        <f t="shared" si="256"/>
        <v>57.099837183808745</v>
      </c>
      <c r="T960">
        <f t="shared" si="266"/>
        <v>71.126325019464403</v>
      </c>
      <c r="U960">
        <f t="shared" si="257"/>
        <v>17.026558166257907</v>
      </c>
      <c r="V960">
        <f t="shared" si="267"/>
        <v>68.457973748585715</v>
      </c>
      <c r="W960">
        <f t="shared" si="258"/>
        <v>2.1256874515650823</v>
      </c>
      <c r="X960">
        <f t="shared" si="268"/>
        <v>66.392768509221654</v>
      </c>
      <c r="Y960">
        <f t="shared" si="259"/>
        <v>0.36873008339289309</v>
      </c>
      <c r="Z960">
        <f t="shared" si="269"/>
        <v>64.900656353160869</v>
      </c>
      <c r="AA960">
        <f t="shared" si="260"/>
        <v>4.4072437475238218</v>
      </c>
    </row>
    <row r="961" spans="1:27" x14ac:dyDescent="0.3">
      <c r="A961">
        <v>960</v>
      </c>
      <c r="B961" s="1">
        <v>43125</v>
      </c>
      <c r="C961">
        <v>55</v>
      </c>
      <c r="D961">
        <v>15</v>
      </c>
      <c r="E961">
        <v>13</v>
      </c>
      <c r="F961">
        <v>19</v>
      </c>
      <c r="G961">
        <v>37</v>
      </c>
      <c r="H961">
        <v>14</v>
      </c>
      <c r="I961">
        <v>55</v>
      </c>
      <c r="J961">
        <f t="shared" si="261"/>
        <v>97.98405533734929</v>
      </c>
      <c r="K961">
        <f t="shared" si="252"/>
        <v>1847.629013244306</v>
      </c>
      <c r="L961">
        <f t="shared" si="262"/>
        <v>87.710353723858177</v>
      </c>
      <c r="M961">
        <f t="shared" si="253"/>
        <v>1069.9672407399225</v>
      </c>
      <c r="N961">
        <f t="shared" si="263"/>
        <v>79.741478768728811</v>
      </c>
      <c r="O961">
        <f t="shared" si="254"/>
        <v>612.14077166345851</v>
      </c>
      <c r="P961">
        <f t="shared" si="264"/>
        <v>74.259698223915592</v>
      </c>
      <c r="Q961">
        <f t="shared" si="255"/>
        <v>370.9359756762974</v>
      </c>
      <c r="R961">
        <f t="shared" si="265"/>
        <v>70.778221710798903</v>
      </c>
      <c r="S961">
        <f t="shared" si="256"/>
        <v>248.95228035512585</v>
      </c>
      <c r="T961">
        <f t="shared" si="266"/>
        <v>68.650530007785761</v>
      </c>
      <c r="U961">
        <f t="shared" si="257"/>
        <v>186.33696949345952</v>
      </c>
      <c r="V961">
        <f t="shared" si="267"/>
        <v>67.437392124575723</v>
      </c>
      <c r="W961">
        <f t="shared" si="258"/>
        <v>154.68872286045823</v>
      </c>
      <c r="X961">
        <f t="shared" si="268"/>
        <v>66.878553701844325</v>
      </c>
      <c r="Y961">
        <f t="shared" si="259"/>
        <v>141.10003804759953</v>
      </c>
      <c r="Z961">
        <f t="shared" si="269"/>
        <v>66.790065635316097</v>
      </c>
      <c r="AA961">
        <f t="shared" si="260"/>
        <v>139.00564768506155</v>
      </c>
    </row>
    <row r="962" spans="1:27" x14ac:dyDescent="0.3">
      <c r="A962">
        <v>961</v>
      </c>
      <c r="B962" s="1">
        <v>43126</v>
      </c>
      <c r="C962">
        <v>57</v>
      </c>
      <c r="D962">
        <v>16</v>
      </c>
      <c r="E962">
        <v>13</v>
      </c>
      <c r="F962">
        <v>19</v>
      </c>
      <c r="G962">
        <v>38</v>
      </c>
      <c r="H962">
        <v>14</v>
      </c>
      <c r="I962">
        <v>57</v>
      </c>
      <c r="J962">
        <f t="shared" si="261"/>
        <v>93.685649803614368</v>
      </c>
      <c r="K962">
        <f t="shared" si="252"/>
        <v>1345.8369015134308</v>
      </c>
      <c r="L962">
        <f t="shared" si="262"/>
        <v>81.168282979086541</v>
      </c>
      <c r="M962">
        <f t="shared" si="253"/>
        <v>584.10590215720424</v>
      </c>
      <c r="N962">
        <f t="shared" si="263"/>
        <v>72.319035138110166</v>
      </c>
      <c r="O962">
        <f t="shared" si="254"/>
        <v>234.67283756265397</v>
      </c>
      <c r="P962">
        <f t="shared" si="264"/>
        <v>66.555818934349361</v>
      </c>
      <c r="Q962">
        <f t="shared" si="255"/>
        <v>91.313675506069757</v>
      </c>
      <c r="R962">
        <f t="shared" si="265"/>
        <v>62.889110855399451</v>
      </c>
      <c r="S962">
        <f t="shared" si="256"/>
        <v>34.681626667183657</v>
      </c>
      <c r="T962">
        <f t="shared" si="266"/>
        <v>60.460212003114307</v>
      </c>
      <c r="U962">
        <f t="shared" si="257"/>
        <v>11.973067106496327</v>
      </c>
      <c r="V962">
        <f t="shared" si="267"/>
        <v>58.731217637372723</v>
      </c>
      <c r="W962">
        <f t="shared" si="258"/>
        <v>2.9971145079503918</v>
      </c>
      <c r="X962">
        <f t="shared" si="268"/>
        <v>57.375710740368859</v>
      </c>
      <c r="Y962">
        <f t="shared" si="259"/>
        <v>0.14115856042851641</v>
      </c>
      <c r="Z962">
        <f t="shared" si="269"/>
        <v>56.179006563531608</v>
      </c>
      <c r="AA962">
        <f t="shared" si="260"/>
        <v>0.67403022272417923</v>
      </c>
    </row>
    <row r="963" spans="1:27" x14ac:dyDescent="0.3">
      <c r="A963">
        <v>962</v>
      </c>
      <c r="B963" s="1">
        <v>43127</v>
      </c>
      <c r="C963">
        <v>61</v>
      </c>
      <c r="D963">
        <v>14</v>
      </c>
      <c r="E963">
        <v>13</v>
      </c>
      <c r="F963">
        <v>19</v>
      </c>
      <c r="G963">
        <v>36</v>
      </c>
      <c r="H963">
        <v>14</v>
      </c>
      <c r="I963">
        <v>61</v>
      </c>
      <c r="J963">
        <f t="shared" si="261"/>
        <v>90.017084823252929</v>
      </c>
      <c r="K963">
        <f t="shared" ref="K963:K1026" si="270">(I963-J963)^2</f>
        <v>841.99121163985546</v>
      </c>
      <c r="L963">
        <f t="shared" si="262"/>
        <v>76.334626383269239</v>
      </c>
      <c r="M963">
        <f t="shared" ref="M963:M1026" si="271">(I963-L963)^2</f>
        <v>235.150766314457</v>
      </c>
      <c r="N963">
        <f t="shared" si="263"/>
        <v>67.723324596677116</v>
      </c>
      <c r="O963">
        <f t="shared" ref="O963:O1026" si="272">(I963-N963)^2</f>
        <v>45.203093632283512</v>
      </c>
      <c r="P963">
        <f t="shared" si="264"/>
        <v>62.733491360609619</v>
      </c>
      <c r="Q963">
        <f t="shared" ref="Q963:Q1026" si="273">(I963-P963)^2</f>
        <v>3.0049922973081893</v>
      </c>
      <c r="R963">
        <f t="shared" si="265"/>
        <v>59.944555427699726</v>
      </c>
      <c r="S963">
        <f t="shared" ref="S963:S1026" si="274">(I963-R963)^2</f>
        <v>1.113963245198109</v>
      </c>
      <c r="T963">
        <f t="shared" si="266"/>
        <v>58.38408480124572</v>
      </c>
      <c r="U963">
        <f t="shared" ref="U963:U1026" si="275">(I963-T963)^2</f>
        <v>6.8430123270736436</v>
      </c>
      <c r="V963">
        <f t="shared" si="267"/>
        <v>57.51936529121182</v>
      </c>
      <c r="W963">
        <f t="shared" ref="W963:W1026" si="276">(I963-V963)^2</f>
        <v>12.114817976020982</v>
      </c>
      <c r="X963">
        <f t="shared" si="268"/>
        <v>57.075142148073773</v>
      </c>
      <c r="Y963">
        <f t="shared" ref="Y963:Y1026" si="277">(I963-X963)^2</f>
        <v>15.404509157826954</v>
      </c>
      <c r="Z963">
        <f t="shared" si="269"/>
        <v>56.917900656353162</v>
      </c>
      <c r="AA963">
        <f t="shared" ref="AA963:AA1026" si="278">(I963-Z963)^2</f>
        <v>16.663535051401951</v>
      </c>
    </row>
    <row r="964" spans="1:27" x14ac:dyDescent="0.3">
      <c r="A964">
        <v>963</v>
      </c>
      <c r="B964" s="1">
        <v>43128</v>
      </c>
      <c r="C964">
        <v>52</v>
      </c>
      <c r="D964">
        <v>22</v>
      </c>
      <c r="E964">
        <v>13</v>
      </c>
      <c r="F964">
        <v>19</v>
      </c>
      <c r="G964">
        <v>37</v>
      </c>
      <c r="H964">
        <v>14</v>
      </c>
      <c r="I964">
        <v>52</v>
      </c>
      <c r="J964">
        <f t="shared" ref="J964:J1027" si="279">0.1*I963+(1-0.1)*J963</f>
        <v>87.115376340927639</v>
      </c>
      <c r="K964">
        <f t="shared" si="270"/>
        <v>1233.0896555649806</v>
      </c>
      <c r="L964">
        <f t="shared" ref="L964:L1027" si="280">0.2*I963+(1-0.2)*L963</f>
        <v>73.267701106615391</v>
      </c>
      <c r="M964">
        <f t="shared" si="271"/>
        <v>452.31511036032953</v>
      </c>
      <c r="N964">
        <f t="shared" ref="N964:N1027" si="281">0.3*I963+(1-0.3)*N963</f>
        <v>65.706327217673973</v>
      </c>
      <c r="O964">
        <f t="shared" si="272"/>
        <v>187.86340579795035</v>
      </c>
      <c r="P964">
        <f t="shared" ref="P964:P1027" si="282">0.4*I963+(1-0.4)*P963</f>
        <v>62.040094816365766</v>
      </c>
      <c r="Q964">
        <f t="shared" si="273"/>
        <v>100.80350392161472</v>
      </c>
      <c r="R964">
        <f t="shared" ref="R964:R1027" si="283">0.5*I963+(1-0.5)*R963</f>
        <v>60.472277713849863</v>
      </c>
      <c r="S964">
        <f t="shared" si="274"/>
        <v>71.779489660597065</v>
      </c>
      <c r="T964">
        <f t="shared" ref="T964:T1027" si="284">0.6*I963+(1-0.6)*T963</f>
        <v>59.953633920498291</v>
      </c>
      <c r="U964">
        <f t="shared" si="275"/>
        <v>63.260292541301013</v>
      </c>
      <c r="V964">
        <f t="shared" ref="V964:V1027" si="285">0.7*I963+(1-0.7)*V963</f>
        <v>59.955809587363547</v>
      </c>
      <c r="W964">
        <f t="shared" si="276"/>
        <v>63.294906190385724</v>
      </c>
      <c r="X964">
        <f t="shared" ref="X964:X1027" si="286">0.8*I963+(1-0.8)*X963</f>
        <v>60.215028429614755</v>
      </c>
      <c r="Y964">
        <f t="shared" si="277"/>
        <v>67.486692099378658</v>
      </c>
      <c r="Z964">
        <f t="shared" ref="Z964:Z1027" si="287">0.9*I963+(1-0.9)*Z963</f>
        <v>60.591790065635315</v>
      </c>
      <c r="AA964">
        <f t="shared" si="278"/>
        <v>73.818856531949692</v>
      </c>
    </row>
    <row r="965" spans="1:27" x14ac:dyDescent="0.3">
      <c r="A965">
        <v>964</v>
      </c>
      <c r="B965" s="1">
        <v>43129</v>
      </c>
      <c r="C965">
        <v>69</v>
      </c>
      <c r="D965">
        <v>39</v>
      </c>
      <c r="E965">
        <v>13</v>
      </c>
      <c r="F965">
        <v>19</v>
      </c>
      <c r="G965">
        <v>37</v>
      </c>
      <c r="H965">
        <v>14</v>
      </c>
      <c r="I965">
        <v>69</v>
      </c>
      <c r="J965">
        <f t="shared" si="279"/>
        <v>83.603838706834878</v>
      </c>
      <c r="K965">
        <f t="shared" si="270"/>
        <v>213.27210497524862</v>
      </c>
      <c r="L965">
        <f t="shared" si="280"/>
        <v>69.014160885292313</v>
      </c>
      <c r="M965">
        <f t="shared" si="271"/>
        <v>2.0053067226203931E-4</v>
      </c>
      <c r="N965">
        <f t="shared" si="281"/>
        <v>61.59442905237178</v>
      </c>
      <c r="O965">
        <f t="shared" si="272"/>
        <v>54.842481060355141</v>
      </c>
      <c r="P965">
        <f t="shared" si="282"/>
        <v>58.024056889819462</v>
      </c>
      <c r="Q965">
        <f t="shared" si="273"/>
        <v>120.47132715791962</v>
      </c>
      <c r="R965">
        <f t="shared" si="283"/>
        <v>56.236138856924931</v>
      </c>
      <c r="S965">
        <f t="shared" si="274"/>
        <v>162.91615127970161</v>
      </c>
      <c r="T965">
        <f t="shared" si="284"/>
        <v>55.181453568199316</v>
      </c>
      <c r="U965">
        <f t="shared" si="275"/>
        <v>190.95222548783141</v>
      </c>
      <c r="V965">
        <f t="shared" si="285"/>
        <v>54.38674287620907</v>
      </c>
      <c r="W965">
        <f t="shared" si="276"/>
        <v>213.54728376602637</v>
      </c>
      <c r="X965">
        <f t="shared" si="286"/>
        <v>53.643005685922951</v>
      </c>
      <c r="Y965">
        <f t="shared" si="277"/>
        <v>235.83727436259483</v>
      </c>
      <c r="Z965">
        <f t="shared" si="287"/>
        <v>52.859179006563537</v>
      </c>
      <c r="AA965">
        <f t="shared" si="278"/>
        <v>260.52610234215928</v>
      </c>
    </row>
    <row r="966" spans="1:27" x14ac:dyDescent="0.3">
      <c r="A966">
        <v>965</v>
      </c>
      <c r="B966" s="1">
        <v>43130</v>
      </c>
      <c r="C966">
        <v>110</v>
      </c>
      <c r="D966">
        <v>39</v>
      </c>
      <c r="E966">
        <v>13</v>
      </c>
      <c r="F966">
        <v>19</v>
      </c>
      <c r="G966">
        <v>37</v>
      </c>
      <c r="H966">
        <v>14</v>
      </c>
      <c r="I966">
        <v>110</v>
      </c>
      <c r="J966">
        <f t="shared" si="279"/>
        <v>82.143454836151392</v>
      </c>
      <c r="K966">
        <f t="shared" si="270"/>
        <v>775.98710846553729</v>
      </c>
      <c r="L966">
        <f t="shared" si="280"/>
        <v>69.011328708233847</v>
      </c>
      <c r="M966">
        <f t="shared" si="271"/>
        <v>1680.0711742644548</v>
      </c>
      <c r="N966">
        <f t="shared" si="281"/>
        <v>63.816100336660242</v>
      </c>
      <c r="O966">
        <f t="shared" si="272"/>
        <v>2132.9525881134341</v>
      </c>
      <c r="P966">
        <f t="shared" si="282"/>
        <v>62.414434133891675</v>
      </c>
      <c r="Q966">
        <f t="shared" si="273"/>
        <v>2264.3860787977337</v>
      </c>
      <c r="R966">
        <f t="shared" si="283"/>
        <v>62.618069428462462</v>
      </c>
      <c r="S966">
        <f t="shared" si="274"/>
        <v>2245.0473446860037</v>
      </c>
      <c r="T966">
        <f t="shared" si="284"/>
        <v>63.472581427279728</v>
      </c>
      <c r="U966">
        <f t="shared" si="275"/>
        <v>2164.8006790411155</v>
      </c>
      <c r="V966">
        <f t="shared" si="285"/>
        <v>64.616022862862721</v>
      </c>
      <c r="W966">
        <f t="shared" si="276"/>
        <v>2059.7053807841994</v>
      </c>
      <c r="X966">
        <f t="shared" si="286"/>
        <v>65.928601137184586</v>
      </c>
      <c r="Y966">
        <f t="shared" si="277"/>
        <v>1942.2881977253678</v>
      </c>
      <c r="Z966">
        <f t="shared" si="287"/>
        <v>67.385917900656352</v>
      </c>
      <c r="AA966">
        <f t="shared" si="278"/>
        <v>1815.9599931696007</v>
      </c>
    </row>
    <row r="967" spans="1:27" x14ac:dyDescent="0.3">
      <c r="A967">
        <v>966</v>
      </c>
      <c r="B967" s="1">
        <v>43131</v>
      </c>
      <c r="C967">
        <v>111</v>
      </c>
      <c r="D967">
        <v>39</v>
      </c>
      <c r="E967">
        <v>13</v>
      </c>
      <c r="F967">
        <v>19</v>
      </c>
      <c r="G967">
        <v>44</v>
      </c>
      <c r="H967">
        <v>14</v>
      </c>
      <c r="I967">
        <v>111</v>
      </c>
      <c r="J967">
        <f t="shared" si="279"/>
        <v>84.929109352536258</v>
      </c>
      <c r="K967">
        <f t="shared" si="270"/>
        <v>679.69133915201235</v>
      </c>
      <c r="L967">
        <f t="shared" si="280"/>
        <v>77.209062966587084</v>
      </c>
      <c r="M967">
        <f t="shared" si="271"/>
        <v>1141.8274255960764</v>
      </c>
      <c r="N967">
        <f t="shared" si="281"/>
        <v>77.671270235662163</v>
      </c>
      <c r="O967">
        <f t="shared" si="272"/>
        <v>1110.8042277042589</v>
      </c>
      <c r="P967">
        <f t="shared" si="282"/>
        <v>81.448660480335008</v>
      </c>
      <c r="Q967">
        <f t="shared" si="273"/>
        <v>873.28166740651398</v>
      </c>
      <c r="R967">
        <f t="shared" si="283"/>
        <v>86.309034714231231</v>
      </c>
      <c r="S967">
        <f t="shared" si="274"/>
        <v>609.64376674303844</v>
      </c>
      <c r="T967">
        <f t="shared" si="284"/>
        <v>91.389032570911894</v>
      </c>
      <c r="U967">
        <f t="shared" si="275"/>
        <v>384.59004350475453</v>
      </c>
      <c r="V967">
        <f t="shared" si="285"/>
        <v>96.384806858858823</v>
      </c>
      <c r="W967">
        <f t="shared" si="276"/>
        <v>213.60387055286009</v>
      </c>
      <c r="X967">
        <f t="shared" si="286"/>
        <v>101.18572022743692</v>
      </c>
      <c r="Y967">
        <f t="shared" si="277"/>
        <v>96.320087454140875</v>
      </c>
      <c r="Z967">
        <f t="shared" si="287"/>
        <v>105.73859179006564</v>
      </c>
      <c r="AA967">
        <f t="shared" si="278"/>
        <v>27.682416351564676</v>
      </c>
    </row>
    <row r="968" spans="1:27" x14ac:dyDescent="0.3">
      <c r="A968">
        <v>967</v>
      </c>
      <c r="B968" s="1">
        <v>43132</v>
      </c>
      <c r="C968">
        <v>109</v>
      </c>
      <c r="D968">
        <v>36</v>
      </c>
      <c r="E968">
        <v>13</v>
      </c>
      <c r="F968">
        <v>19</v>
      </c>
      <c r="G968">
        <v>44</v>
      </c>
      <c r="H968">
        <v>14</v>
      </c>
      <c r="I968">
        <v>109</v>
      </c>
      <c r="J968">
        <f t="shared" si="279"/>
        <v>87.536198417282634</v>
      </c>
      <c r="K968">
        <f t="shared" si="270"/>
        <v>460.69477838226049</v>
      </c>
      <c r="L968">
        <f t="shared" si="280"/>
        <v>83.967250373269678</v>
      </c>
      <c r="M968">
        <f t="shared" si="271"/>
        <v>626.63855387456704</v>
      </c>
      <c r="N968">
        <f t="shared" si="281"/>
        <v>87.669889164963507</v>
      </c>
      <c r="O968">
        <f t="shared" si="272"/>
        <v>454.9736282349412</v>
      </c>
      <c r="P968">
        <f t="shared" si="282"/>
        <v>93.269196288201016</v>
      </c>
      <c r="Q968">
        <f t="shared" si="273"/>
        <v>247.45818541914869</v>
      </c>
      <c r="R968">
        <f t="shared" si="283"/>
        <v>98.654517357115623</v>
      </c>
      <c r="S968">
        <f t="shared" si="274"/>
        <v>107.02901111422192</v>
      </c>
      <c r="T968">
        <f t="shared" si="284"/>
        <v>103.15561302836475</v>
      </c>
      <c r="U968">
        <f t="shared" si="275"/>
        <v>34.156859074219796</v>
      </c>
      <c r="V968">
        <f t="shared" si="285"/>
        <v>106.61544205765765</v>
      </c>
      <c r="W968">
        <f t="shared" si="276"/>
        <v>5.6861165803880036</v>
      </c>
      <c r="X968">
        <f t="shared" si="286"/>
        <v>109.03714404548739</v>
      </c>
      <c r="Y968">
        <f t="shared" si="277"/>
        <v>1.3796801151696545E-3</v>
      </c>
      <c r="Z968">
        <f t="shared" si="287"/>
        <v>110.47385917900657</v>
      </c>
      <c r="AA968">
        <f t="shared" si="278"/>
        <v>2.1722608795419114</v>
      </c>
    </row>
    <row r="969" spans="1:27" x14ac:dyDescent="0.3">
      <c r="A969">
        <v>968</v>
      </c>
      <c r="B969" s="1">
        <v>43133</v>
      </c>
      <c r="C969">
        <v>99</v>
      </c>
      <c r="D969">
        <v>33</v>
      </c>
      <c r="E969">
        <v>13</v>
      </c>
      <c r="F969">
        <v>19</v>
      </c>
      <c r="G969">
        <v>45</v>
      </c>
      <c r="H969">
        <v>14</v>
      </c>
      <c r="I969">
        <v>99</v>
      </c>
      <c r="J969">
        <f t="shared" si="279"/>
        <v>89.682578575554373</v>
      </c>
      <c r="K969">
        <f t="shared" si="270"/>
        <v>86.814342000718369</v>
      </c>
      <c r="L969">
        <f t="shared" si="280"/>
        <v>88.973800298615743</v>
      </c>
      <c r="M969">
        <f t="shared" si="271"/>
        <v>100.52468045203777</v>
      </c>
      <c r="N969">
        <f t="shared" si="281"/>
        <v>94.068922415474447</v>
      </c>
      <c r="O969">
        <f t="shared" si="272"/>
        <v>24.315526144610367</v>
      </c>
      <c r="P969">
        <f t="shared" si="282"/>
        <v>99.56151777292061</v>
      </c>
      <c r="Q969">
        <f t="shared" si="273"/>
        <v>0.31530220930572123</v>
      </c>
      <c r="R969">
        <f t="shared" si="283"/>
        <v>103.82725867855781</v>
      </c>
      <c r="S969">
        <f t="shared" si="274"/>
        <v>23.302426349711705</v>
      </c>
      <c r="T969">
        <f t="shared" si="284"/>
        <v>106.66224521134589</v>
      </c>
      <c r="U969">
        <f t="shared" si="275"/>
        <v>58.710001678793027</v>
      </c>
      <c r="V969">
        <f t="shared" si="285"/>
        <v>108.28463261729729</v>
      </c>
      <c r="W969">
        <f t="shared" si="276"/>
        <v>86.204402838180741</v>
      </c>
      <c r="X969">
        <f t="shared" si="286"/>
        <v>109.00742880909748</v>
      </c>
      <c r="Y969">
        <f t="shared" si="277"/>
        <v>100.14863136915413</v>
      </c>
      <c r="Z969">
        <f t="shared" si="287"/>
        <v>109.14738591790066</v>
      </c>
      <c r="AA969">
        <f t="shared" si="278"/>
        <v>102.96944096680869</v>
      </c>
    </row>
    <row r="970" spans="1:27" x14ac:dyDescent="0.3">
      <c r="A970">
        <v>969</v>
      </c>
      <c r="B970" s="1">
        <v>43134</v>
      </c>
      <c r="C970">
        <v>93</v>
      </c>
      <c r="D970">
        <v>36</v>
      </c>
      <c r="E970">
        <v>13</v>
      </c>
      <c r="F970">
        <v>19</v>
      </c>
      <c r="G970">
        <v>49</v>
      </c>
      <c r="H970">
        <v>14</v>
      </c>
      <c r="I970">
        <v>93</v>
      </c>
      <c r="J970">
        <f t="shared" si="279"/>
        <v>90.61432071799895</v>
      </c>
      <c r="K970">
        <f t="shared" si="270"/>
        <v>5.6914656365690446</v>
      </c>
      <c r="L970">
        <f t="shared" si="280"/>
        <v>90.979040238892594</v>
      </c>
      <c r="M970">
        <f t="shared" si="271"/>
        <v>4.0842783560153029</v>
      </c>
      <c r="N970">
        <f t="shared" si="281"/>
        <v>95.548245690832118</v>
      </c>
      <c r="O970">
        <f t="shared" si="272"/>
        <v>6.4935561008444598</v>
      </c>
      <c r="P970">
        <f t="shared" si="282"/>
        <v>99.336910663752363</v>
      </c>
      <c r="Q970">
        <f t="shared" si="273"/>
        <v>40.156436760378412</v>
      </c>
      <c r="R970">
        <f t="shared" si="283"/>
        <v>101.41362933927891</v>
      </c>
      <c r="S970">
        <f t="shared" si="274"/>
        <v>70.789158658774909</v>
      </c>
      <c r="T970">
        <f t="shared" si="284"/>
        <v>102.06489808453836</v>
      </c>
      <c r="U970">
        <f t="shared" si="275"/>
        <v>82.172377283067163</v>
      </c>
      <c r="V970">
        <f t="shared" si="285"/>
        <v>101.78538978518918</v>
      </c>
      <c r="W970">
        <f t="shared" si="276"/>
        <v>77.183073677706417</v>
      </c>
      <c r="X970">
        <f t="shared" si="286"/>
        <v>101.0014857618195</v>
      </c>
      <c r="Y970">
        <f t="shared" si="277"/>
        <v>64.023774396600103</v>
      </c>
      <c r="Z970">
        <f t="shared" si="287"/>
        <v>100.01473859179008</v>
      </c>
      <c r="AA970">
        <f t="shared" si="278"/>
        <v>49.206557511149043</v>
      </c>
    </row>
    <row r="971" spans="1:27" x14ac:dyDescent="0.3">
      <c r="A971">
        <v>970</v>
      </c>
      <c r="B971" s="1">
        <v>43135</v>
      </c>
      <c r="C971">
        <v>100</v>
      </c>
      <c r="D971">
        <v>38</v>
      </c>
      <c r="E971">
        <v>13</v>
      </c>
      <c r="F971">
        <v>19</v>
      </c>
      <c r="G971">
        <v>42</v>
      </c>
      <c r="H971">
        <v>14</v>
      </c>
      <c r="I971">
        <v>100</v>
      </c>
      <c r="J971">
        <f t="shared" si="279"/>
        <v>90.852888646199048</v>
      </c>
      <c r="K971">
        <f t="shared" si="270"/>
        <v>83.669646118834279</v>
      </c>
      <c r="L971">
        <f t="shared" si="280"/>
        <v>91.383232191114075</v>
      </c>
      <c r="M971">
        <f t="shared" si="271"/>
        <v>74.24868747225274</v>
      </c>
      <c r="N971">
        <f t="shared" si="281"/>
        <v>94.783771983582483</v>
      </c>
      <c r="O971">
        <f t="shared" si="272"/>
        <v>27.209034719259027</v>
      </c>
      <c r="P971">
        <f t="shared" si="282"/>
        <v>96.802146398251409</v>
      </c>
      <c r="Q971">
        <f t="shared" si="273"/>
        <v>10.226267658216434</v>
      </c>
      <c r="R971">
        <f t="shared" si="283"/>
        <v>97.206814669639456</v>
      </c>
      <c r="S971">
        <f t="shared" si="274"/>
        <v>7.8018842897413387</v>
      </c>
      <c r="T971">
        <f t="shared" si="284"/>
        <v>96.625959233815337</v>
      </c>
      <c r="U971">
        <f t="shared" si="275"/>
        <v>11.384151091875989</v>
      </c>
      <c r="V971">
        <f t="shared" si="285"/>
        <v>95.635616935556754</v>
      </c>
      <c r="W971">
        <f t="shared" si="276"/>
        <v>19.047839533199014</v>
      </c>
      <c r="X971">
        <f t="shared" si="286"/>
        <v>94.600297152363908</v>
      </c>
      <c r="Y971">
        <f t="shared" si="277"/>
        <v>29.156790842769325</v>
      </c>
      <c r="Z971">
        <f t="shared" si="287"/>
        <v>93.701473859179004</v>
      </c>
      <c r="AA971">
        <f t="shared" si="278"/>
        <v>39.671431546605433</v>
      </c>
    </row>
    <row r="972" spans="1:27" x14ac:dyDescent="0.3">
      <c r="A972">
        <v>971</v>
      </c>
      <c r="B972" s="1">
        <v>43136</v>
      </c>
      <c r="C972">
        <v>107</v>
      </c>
      <c r="D972">
        <v>38</v>
      </c>
      <c r="E972">
        <v>13</v>
      </c>
      <c r="F972">
        <v>19</v>
      </c>
      <c r="G972">
        <v>38</v>
      </c>
      <c r="H972">
        <v>14</v>
      </c>
      <c r="I972">
        <v>107</v>
      </c>
      <c r="J972">
        <f t="shared" si="279"/>
        <v>91.76759978157915</v>
      </c>
      <c r="K972">
        <f t="shared" si="270"/>
        <v>232.02601641414753</v>
      </c>
      <c r="L972">
        <f t="shared" si="280"/>
        <v>93.106585752891263</v>
      </c>
      <c r="M972">
        <f t="shared" si="271"/>
        <v>193.02695944176403</v>
      </c>
      <c r="N972">
        <f t="shared" si="281"/>
        <v>96.348640388507732</v>
      </c>
      <c r="O972">
        <f t="shared" si="272"/>
        <v>113.45146157332871</v>
      </c>
      <c r="P972">
        <f t="shared" si="282"/>
        <v>98.081287838950843</v>
      </c>
      <c r="Q972">
        <f t="shared" si="273"/>
        <v>79.543426611646126</v>
      </c>
      <c r="R972">
        <f t="shared" si="283"/>
        <v>98.603407334819735</v>
      </c>
      <c r="S972">
        <f t="shared" si="274"/>
        <v>70.502768384959026</v>
      </c>
      <c r="T972">
        <f t="shared" si="284"/>
        <v>98.650383693526138</v>
      </c>
      <c r="U972">
        <f t="shared" si="275"/>
        <v>69.716092465334228</v>
      </c>
      <c r="V972">
        <f t="shared" si="285"/>
        <v>98.690685080667038</v>
      </c>
      <c r="W972">
        <f t="shared" si="276"/>
        <v>69.044714428649357</v>
      </c>
      <c r="X972">
        <f t="shared" si="286"/>
        <v>98.920059430472776</v>
      </c>
      <c r="Y972">
        <f t="shared" si="277"/>
        <v>65.285439607091931</v>
      </c>
      <c r="Z972">
        <f t="shared" si="287"/>
        <v>99.370147385917903</v>
      </c>
      <c r="AA972">
        <f t="shared" si="278"/>
        <v>58.214650912615404</v>
      </c>
    </row>
    <row r="973" spans="1:27" x14ac:dyDescent="0.3">
      <c r="A973">
        <v>972</v>
      </c>
      <c r="B973" s="1">
        <v>43137</v>
      </c>
      <c r="C973">
        <v>105</v>
      </c>
      <c r="D973">
        <v>41</v>
      </c>
      <c r="E973">
        <v>13</v>
      </c>
      <c r="F973">
        <v>19</v>
      </c>
      <c r="G973">
        <v>40</v>
      </c>
      <c r="H973">
        <v>14</v>
      </c>
      <c r="I973">
        <v>105</v>
      </c>
      <c r="J973">
        <f t="shared" si="279"/>
        <v>93.290839803421235</v>
      </c>
      <c r="K973">
        <f t="shared" si="270"/>
        <v>137.10443250914446</v>
      </c>
      <c r="L973">
        <f t="shared" si="280"/>
        <v>95.885268602313019</v>
      </c>
      <c r="M973">
        <f t="shared" si="271"/>
        <v>83.078328451980866</v>
      </c>
      <c r="N973">
        <f t="shared" si="281"/>
        <v>99.544048271955404</v>
      </c>
      <c r="O973">
        <f t="shared" si="272"/>
        <v>29.767409258752814</v>
      </c>
      <c r="P973">
        <f t="shared" si="282"/>
        <v>101.6487727033705</v>
      </c>
      <c r="Q973">
        <f t="shared" si="273"/>
        <v>11.230724393674686</v>
      </c>
      <c r="R973">
        <f t="shared" si="283"/>
        <v>102.80170366740987</v>
      </c>
      <c r="S973">
        <f t="shared" si="274"/>
        <v>4.8325067658792262</v>
      </c>
      <c r="T973">
        <f t="shared" si="284"/>
        <v>103.66015347741046</v>
      </c>
      <c r="U973">
        <f t="shared" si="275"/>
        <v>1.7951887040952808</v>
      </c>
      <c r="V973">
        <f t="shared" si="285"/>
        <v>104.5072055242001</v>
      </c>
      <c r="W973">
        <f t="shared" si="276"/>
        <v>0.24284639537889549</v>
      </c>
      <c r="X973">
        <f t="shared" si="286"/>
        <v>105.38401188609456</v>
      </c>
      <c r="Y973">
        <f t="shared" si="277"/>
        <v>0.14746512866189762</v>
      </c>
      <c r="Z973">
        <f t="shared" si="287"/>
        <v>106.23701473859178</v>
      </c>
      <c r="AA973">
        <f t="shared" si="278"/>
        <v>1.5302054634932942</v>
      </c>
    </row>
    <row r="974" spans="1:27" x14ac:dyDescent="0.3">
      <c r="A974">
        <v>973</v>
      </c>
      <c r="B974" s="1">
        <v>43138</v>
      </c>
      <c r="C974">
        <v>117</v>
      </c>
      <c r="D974">
        <v>39</v>
      </c>
      <c r="E974">
        <v>13</v>
      </c>
      <c r="F974">
        <v>19</v>
      </c>
      <c r="G974">
        <v>36</v>
      </c>
      <c r="H974">
        <v>14</v>
      </c>
      <c r="I974">
        <v>117</v>
      </c>
      <c r="J974">
        <f t="shared" si="279"/>
        <v>94.461755823079116</v>
      </c>
      <c r="K974">
        <f t="shared" si="270"/>
        <v>507.97245057850813</v>
      </c>
      <c r="L974">
        <f t="shared" si="280"/>
        <v>97.708214881850424</v>
      </c>
      <c r="M974">
        <f t="shared" si="271"/>
        <v>372.17297304485749</v>
      </c>
      <c r="N974">
        <f t="shared" si="281"/>
        <v>101.18083379036878</v>
      </c>
      <c r="O974">
        <f t="shared" si="272"/>
        <v>250.24601956793819</v>
      </c>
      <c r="P974">
        <f t="shared" si="282"/>
        <v>102.98926362202229</v>
      </c>
      <c r="Q974">
        <f t="shared" si="273"/>
        <v>196.30073385318789</v>
      </c>
      <c r="R974">
        <f t="shared" si="283"/>
        <v>103.90085183370493</v>
      </c>
      <c r="S974">
        <f t="shared" si="274"/>
        <v>171.58768268255139</v>
      </c>
      <c r="T974">
        <f t="shared" si="284"/>
        <v>104.46406139096419</v>
      </c>
      <c r="U974">
        <f t="shared" si="275"/>
        <v>157.14975680951468</v>
      </c>
      <c r="V974">
        <f t="shared" si="285"/>
        <v>104.85216165726004</v>
      </c>
      <c r="W974">
        <f t="shared" si="276"/>
        <v>147.56997640134313</v>
      </c>
      <c r="X974">
        <f t="shared" si="286"/>
        <v>105.07680237721891</v>
      </c>
      <c r="Y974">
        <f t="shared" si="277"/>
        <v>142.16264155189262</v>
      </c>
      <c r="Z974">
        <f t="shared" si="287"/>
        <v>105.12370147385917</v>
      </c>
      <c r="AA974">
        <f t="shared" si="278"/>
        <v>141.04646668201482</v>
      </c>
    </row>
    <row r="975" spans="1:27" x14ac:dyDescent="0.3">
      <c r="A975">
        <v>974</v>
      </c>
      <c r="B975" s="1">
        <v>43139</v>
      </c>
      <c r="C975">
        <v>112</v>
      </c>
      <c r="D975">
        <v>12</v>
      </c>
      <c r="E975">
        <v>13</v>
      </c>
      <c r="F975">
        <v>19</v>
      </c>
      <c r="G975">
        <v>34</v>
      </c>
      <c r="H975">
        <v>14</v>
      </c>
      <c r="I975">
        <v>112</v>
      </c>
      <c r="J975">
        <f t="shared" si="279"/>
        <v>96.715580240771203</v>
      </c>
      <c r="K975">
        <f t="shared" si="270"/>
        <v>233.61348737630368</v>
      </c>
      <c r="L975">
        <f t="shared" si="280"/>
        <v>101.56657190548034</v>
      </c>
      <c r="M975">
        <f t="shared" si="271"/>
        <v>108.85642180351205</v>
      </c>
      <c r="N975">
        <f t="shared" si="281"/>
        <v>105.92658365325815</v>
      </c>
      <c r="O975">
        <f t="shared" si="272"/>
        <v>36.886386120871137</v>
      </c>
      <c r="P975">
        <f t="shared" si="282"/>
        <v>108.59355817321338</v>
      </c>
      <c r="Q975">
        <f t="shared" si="273"/>
        <v>11.603845919281357</v>
      </c>
      <c r="R975">
        <f t="shared" si="283"/>
        <v>110.45042591685247</v>
      </c>
      <c r="S975">
        <f t="shared" si="274"/>
        <v>2.4011798391625176</v>
      </c>
      <c r="T975">
        <f t="shared" si="284"/>
        <v>111.98562455638569</v>
      </c>
      <c r="U975">
        <f t="shared" si="275"/>
        <v>2.0665337910828218E-4</v>
      </c>
      <c r="V975">
        <f t="shared" si="285"/>
        <v>113.35564849717801</v>
      </c>
      <c r="W975">
        <f t="shared" si="276"/>
        <v>1.8377828479009954</v>
      </c>
      <c r="X975">
        <f t="shared" si="286"/>
        <v>114.61536047544379</v>
      </c>
      <c r="Y975">
        <f t="shared" si="277"/>
        <v>6.8401104165135855</v>
      </c>
      <c r="Z975">
        <f t="shared" si="287"/>
        <v>115.81237014738591</v>
      </c>
      <c r="AA975">
        <f t="shared" si="278"/>
        <v>14.534166140679233</v>
      </c>
    </row>
    <row r="976" spans="1:27" x14ac:dyDescent="0.3">
      <c r="A976">
        <v>975</v>
      </c>
      <c r="B976" s="1">
        <v>43140</v>
      </c>
      <c r="C976">
        <v>42</v>
      </c>
      <c r="D976">
        <v>44</v>
      </c>
      <c r="E976">
        <v>13</v>
      </c>
      <c r="F976">
        <v>19</v>
      </c>
      <c r="G976">
        <v>24</v>
      </c>
      <c r="H976">
        <v>14</v>
      </c>
      <c r="I976">
        <v>44</v>
      </c>
      <c r="J976">
        <f t="shared" si="279"/>
        <v>98.244022216694091</v>
      </c>
      <c r="K976">
        <f t="shared" si="270"/>
        <v>2942.4139462452022</v>
      </c>
      <c r="L976">
        <f t="shared" si="280"/>
        <v>103.65325752438429</v>
      </c>
      <c r="M976">
        <f t="shared" si="271"/>
        <v>3558.5111332705105</v>
      </c>
      <c r="N976">
        <f t="shared" si="281"/>
        <v>107.7486085572807</v>
      </c>
      <c r="O976">
        <f t="shared" si="272"/>
        <v>4063.8850929894024</v>
      </c>
      <c r="P976">
        <f t="shared" si="282"/>
        <v>109.95613490392802</v>
      </c>
      <c r="Q976">
        <f t="shared" si="273"/>
        <v>4350.2117314651514</v>
      </c>
      <c r="R976">
        <f t="shared" si="283"/>
        <v>111.22521295842623</v>
      </c>
      <c r="S976">
        <f t="shared" si="274"/>
        <v>4519.2292573057575</v>
      </c>
      <c r="T976">
        <f t="shared" si="284"/>
        <v>111.99424982255428</v>
      </c>
      <c r="U976">
        <f t="shared" si="275"/>
        <v>4623.2180089319227</v>
      </c>
      <c r="V976">
        <f t="shared" si="285"/>
        <v>112.4066945491534</v>
      </c>
      <c r="W976">
        <f t="shared" si="276"/>
        <v>4679.4758591411737</v>
      </c>
      <c r="X976">
        <f t="shared" si="286"/>
        <v>112.52307209508876</v>
      </c>
      <c r="Y976">
        <f t="shared" si="277"/>
        <v>4695.4114093487324</v>
      </c>
      <c r="Z976">
        <f t="shared" si="287"/>
        <v>112.38123701473859</v>
      </c>
      <c r="AA976">
        <f t="shared" si="278"/>
        <v>4675.9935756658551</v>
      </c>
    </row>
    <row r="977" spans="1:27" x14ac:dyDescent="0.3">
      <c r="A977">
        <v>976</v>
      </c>
      <c r="B977" s="1">
        <v>43141</v>
      </c>
      <c r="C977">
        <v>124</v>
      </c>
      <c r="D977">
        <v>38</v>
      </c>
      <c r="E977">
        <v>13</v>
      </c>
      <c r="F977">
        <v>19</v>
      </c>
      <c r="G977">
        <v>22</v>
      </c>
      <c r="H977">
        <v>14</v>
      </c>
      <c r="I977">
        <v>124</v>
      </c>
      <c r="J977">
        <f t="shared" si="279"/>
        <v>92.819619995024695</v>
      </c>
      <c r="K977">
        <f t="shared" si="270"/>
        <v>972.21609725466385</v>
      </c>
      <c r="L977">
        <f t="shared" si="280"/>
        <v>91.722606019507438</v>
      </c>
      <c r="M977">
        <f t="shared" si="271"/>
        <v>1041.8301621719374</v>
      </c>
      <c r="N977">
        <f t="shared" si="281"/>
        <v>88.624025990096484</v>
      </c>
      <c r="O977">
        <f t="shared" si="272"/>
        <v>1251.459537149369</v>
      </c>
      <c r="P977">
        <f t="shared" si="282"/>
        <v>83.573680942356816</v>
      </c>
      <c r="Q977">
        <f t="shared" si="273"/>
        <v>1634.2872725503644</v>
      </c>
      <c r="R977">
        <f t="shared" si="283"/>
        <v>77.612606479213113</v>
      </c>
      <c r="S977">
        <f t="shared" si="274"/>
        <v>2151.790277652341</v>
      </c>
      <c r="T977">
        <f t="shared" si="284"/>
        <v>71.197699929021724</v>
      </c>
      <c r="U977">
        <f t="shared" si="275"/>
        <v>2788.0828927856323</v>
      </c>
      <c r="V977">
        <f t="shared" si="285"/>
        <v>64.522008364746029</v>
      </c>
      <c r="W977">
        <f t="shared" si="276"/>
        <v>3537.6314889633413</v>
      </c>
      <c r="X977">
        <f t="shared" si="286"/>
        <v>57.704614419017751</v>
      </c>
      <c r="Y977">
        <f t="shared" si="277"/>
        <v>4395.0781493311079</v>
      </c>
      <c r="Z977">
        <f t="shared" si="287"/>
        <v>50.838123701473862</v>
      </c>
      <c r="AA977">
        <f t="shared" si="278"/>
        <v>5352.6601435208404</v>
      </c>
    </row>
    <row r="978" spans="1:27" x14ac:dyDescent="0.3">
      <c r="A978">
        <v>977</v>
      </c>
      <c r="B978" s="1">
        <v>43142</v>
      </c>
      <c r="C978">
        <v>115</v>
      </c>
      <c r="D978">
        <v>40</v>
      </c>
      <c r="E978">
        <v>13</v>
      </c>
      <c r="F978">
        <v>19</v>
      </c>
      <c r="G978">
        <v>22</v>
      </c>
      <c r="H978">
        <v>14</v>
      </c>
      <c r="I978">
        <v>115</v>
      </c>
      <c r="J978">
        <f t="shared" si="279"/>
        <v>95.93765799552223</v>
      </c>
      <c r="K978">
        <f t="shared" si="270"/>
        <v>363.37288269567756</v>
      </c>
      <c r="L978">
        <f t="shared" si="280"/>
        <v>98.178084815605956</v>
      </c>
      <c r="M978">
        <f t="shared" si="271"/>
        <v>282.97683047094688</v>
      </c>
      <c r="N978">
        <f t="shared" si="281"/>
        <v>99.236818193067535</v>
      </c>
      <c r="O978">
        <f t="shared" si="272"/>
        <v>248.47790067840666</v>
      </c>
      <c r="P978">
        <f t="shared" si="282"/>
        <v>99.744208565414084</v>
      </c>
      <c r="Q978">
        <f t="shared" si="273"/>
        <v>232.73917229558501</v>
      </c>
      <c r="R978">
        <f t="shared" si="283"/>
        <v>100.80630323960656</v>
      </c>
      <c r="S978">
        <f t="shared" si="274"/>
        <v>201.46102772600312</v>
      </c>
      <c r="T978">
        <f t="shared" si="284"/>
        <v>102.87907997160869</v>
      </c>
      <c r="U978">
        <f t="shared" si="275"/>
        <v>146.9167023346576</v>
      </c>
      <c r="V978">
        <f t="shared" si="285"/>
        <v>106.15660250942381</v>
      </c>
      <c r="W978">
        <f t="shared" si="276"/>
        <v>78.205679176329326</v>
      </c>
      <c r="X978">
        <f t="shared" si="286"/>
        <v>110.74092288380355</v>
      </c>
      <c r="Y978">
        <f t="shared" si="277"/>
        <v>18.139737881708278</v>
      </c>
      <c r="Z978">
        <f t="shared" si="287"/>
        <v>116.68381237014739</v>
      </c>
      <c r="AA978">
        <f t="shared" si="278"/>
        <v>2.8352240978613823</v>
      </c>
    </row>
    <row r="979" spans="1:27" x14ac:dyDescent="0.3">
      <c r="A979">
        <v>978</v>
      </c>
      <c r="B979" s="1">
        <v>43143</v>
      </c>
      <c r="C979">
        <v>119</v>
      </c>
      <c r="D979">
        <v>44</v>
      </c>
      <c r="E979">
        <v>13</v>
      </c>
      <c r="F979">
        <v>19</v>
      </c>
      <c r="G979">
        <v>28</v>
      </c>
      <c r="H979">
        <v>14</v>
      </c>
      <c r="I979">
        <v>119</v>
      </c>
      <c r="J979">
        <f t="shared" si="279"/>
        <v>97.843892195970014</v>
      </c>
      <c r="K979">
        <f t="shared" si="270"/>
        <v>447.58089741573849</v>
      </c>
      <c r="L979">
        <f t="shared" si="280"/>
        <v>101.54246785248478</v>
      </c>
      <c r="M979">
        <f t="shared" si="271"/>
        <v>304.76542868152751</v>
      </c>
      <c r="N979">
        <f t="shared" si="281"/>
        <v>103.96577273514727</v>
      </c>
      <c r="O979">
        <f t="shared" si="272"/>
        <v>226.02798945124124</v>
      </c>
      <c r="P979">
        <f t="shared" si="282"/>
        <v>105.84652513924846</v>
      </c>
      <c r="Q979">
        <f t="shared" si="273"/>
        <v>173.01390091242286</v>
      </c>
      <c r="R979">
        <f t="shared" si="283"/>
        <v>107.90315161980328</v>
      </c>
      <c r="S979">
        <f t="shared" si="274"/>
        <v>123.14004397307453</v>
      </c>
      <c r="T979">
        <f t="shared" si="284"/>
        <v>110.15163198864349</v>
      </c>
      <c r="U979">
        <f t="shared" si="275"/>
        <v>78.293616464397203</v>
      </c>
      <c r="V979">
        <f t="shared" si="285"/>
        <v>112.34698075282715</v>
      </c>
      <c r="W979">
        <f t="shared" si="276"/>
        <v>44.262665103252395</v>
      </c>
      <c r="X979">
        <f t="shared" si="286"/>
        <v>114.14818457676071</v>
      </c>
      <c r="Y979">
        <f t="shared" si="277"/>
        <v>23.540112901182624</v>
      </c>
      <c r="Z979">
        <f t="shared" si="287"/>
        <v>115.16838123701474</v>
      </c>
      <c r="AA979">
        <f t="shared" si="278"/>
        <v>14.681302344860677</v>
      </c>
    </row>
    <row r="980" spans="1:27" x14ac:dyDescent="0.3">
      <c r="A980">
        <v>979</v>
      </c>
      <c r="B980" s="1">
        <v>43144</v>
      </c>
      <c r="C980">
        <v>126</v>
      </c>
      <c r="D980">
        <v>15</v>
      </c>
      <c r="E980">
        <v>13</v>
      </c>
      <c r="F980">
        <v>19</v>
      </c>
      <c r="G980">
        <v>24</v>
      </c>
      <c r="H980">
        <v>14</v>
      </c>
      <c r="I980">
        <v>126</v>
      </c>
      <c r="J980">
        <f t="shared" si="279"/>
        <v>99.959502976373017</v>
      </c>
      <c r="K980">
        <f t="shared" si="270"/>
        <v>678.10748523752579</v>
      </c>
      <c r="L980">
        <f t="shared" si="280"/>
        <v>105.03397428198782</v>
      </c>
      <c r="M980">
        <f t="shared" si="271"/>
        <v>439.57423440834799</v>
      </c>
      <c r="N980">
        <f t="shared" si="281"/>
        <v>108.47604091460309</v>
      </c>
      <c r="O980">
        <f t="shared" si="272"/>
        <v>307.08914202666494</v>
      </c>
      <c r="P980">
        <f t="shared" si="282"/>
        <v>111.10791508354907</v>
      </c>
      <c r="Q980">
        <f t="shared" si="273"/>
        <v>221.77419315878518</v>
      </c>
      <c r="R980">
        <f t="shared" si="283"/>
        <v>113.45157580990164</v>
      </c>
      <c r="S980">
        <f t="shared" si="274"/>
        <v>157.46294965464566</v>
      </c>
      <c r="T980">
        <f t="shared" si="284"/>
        <v>115.46065279545739</v>
      </c>
      <c r="U980">
        <f t="shared" si="275"/>
        <v>111.07783949790009</v>
      </c>
      <c r="V980">
        <f t="shared" si="285"/>
        <v>117.00409422584815</v>
      </c>
      <c r="W980">
        <f t="shared" si="276"/>
        <v>80.926320697418603</v>
      </c>
      <c r="X980">
        <f t="shared" si="286"/>
        <v>118.02963691535214</v>
      </c>
      <c r="Y980">
        <f t="shared" si="277"/>
        <v>63.526687701117311</v>
      </c>
      <c r="Z980">
        <f t="shared" si="287"/>
        <v>118.61683812370148</v>
      </c>
      <c r="AA980">
        <f t="shared" si="278"/>
        <v>54.511079291627823</v>
      </c>
    </row>
    <row r="981" spans="1:27" x14ac:dyDescent="0.3">
      <c r="A981">
        <v>980</v>
      </c>
      <c r="B981" s="1">
        <v>43145</v>
      </c>
      <c r="C981">
        <v>50</v>
      </c>
      <c r="D981">
        <v>6</v>
      </c>
      <c r="E981">
        <v>13</v>
      </c>
      <c r="F981">
        <v>19</v>
      </c>
      <c r="G981">
        <v>23</v>
      </c>
      <c r="H981">
        <v>14</v>
      </c>
      <c r="I981">
        <v>50</v>
      </c>
      <c r="J981">
        <f t="shared" si="279"/>
        <v>102.56355267873573</v>
      </c>
      <c r="K981">
        <f t="shared" si="270"/>
        <v>2762.9270702102262</v>
      </c>
      <c r="L981">
        <f t="shared" si="280"/>
        <v>109.22717942559026</v>
      </c>
      <c r="M981">
        <f t="shared" si="271"/>
        <v>3507.8587827110628</v>
      </c>
      <c r="N981">
        <f t="shared" si="281"/>
        <v>113.73322864022215</v>
      </c>
      <c r="O981">
        <f t="shared" si="272"/>
        <v>4061.9244329068329</v>
      </c>
      <c r="P981">
        <f t="shared" si="282"/>
        <v>117.06474905012945</v>
      </c>
      <c r="Q981">
        <f t="shared" si="273"/>
        <v>4497.6805651568393</v>
      </c>
      <c r="R981">
        <f t="shared" si="283"/>
        <v>119.72578790495082</v>
      </c>
      <c r="S981">
        <f t="shared" si="274"/>
        <v>4861.6854989661861</v>
      </c>
      <c r="T981">
        <f t="shared" si="284"/>
        <v>121.78426111818295</v>
      </c>
      <c r="U981">
        <f t="shared" si="275"/>
        <v>5152.9801442834732</v>
      </c>
      <c r="V981">
        <f t="shared" si="285"/>
        <v>123.30122826775444</v>
      </c>
      <c r="W981">
        <f t="shared" si="276"/>
        <v>5373.0700655614428</v>
      </c>
      <c r="X981">
        <f t="shared" si="286"/>
        <v>124.40592738307043</v>
      </c>
      <c r="Y981">
        <f t="shared" si="277"/>
        <v>5536.2420297347508</v>
      </c>
      <c r="Z981">
        <f t="shared" si="287"/>
        <v>125.26168381237015</v>
      </c>
      <c r="AA981">
        <f t="shared" si="278"/>
        <v>5664.321050273179</v>
      </c>
    </row>
    <row r="982" spans="1:27" x14ac:dyDescent="0.3">
      <c r="A982">
        <v>981</v>
      </c>
      <c r="B982" s="1">
        <v>43146</v>
      </c>
      <c r="C982">
        <v>24</v>
      </c>
      <c r="D982">
        <v>17</v>
      </c>
      <c r="E982">
        <v>13</v>
      </c>
      <c r="F982">
        <v>19</v>
      </c>
      <c r="G982">
        <v>23</v>
      </c>
      <c r="H982">
        <v>14</v>
      </c>
      <c r="I982">
        <v>24</v>
      </c>
      <c r="J982">
        <f t="shared" si="279"/>
        <v>97.307197410862159</v>
      </c>
      <c r="K982">
        <f t="shared" si="270"/>
        <v>5373.9451922351154</v>
      </c>
      <c r="L982">
        <f t="shared" si="280"/>
        <v>97.381743540472215</v>
      </c>
      <c r="M982">
        <f t="shared" si="271"/>
        <v>5384.880285039636</v>
      </c>
      <c r="N982">
        <f t="shared" si="281"/>
        <v>94.613260048155496</v>
      </c>
      <c r="O982">
        <f t="shared" si="272"/>
        <v>4986.2324946284334</v>
      </c>
      <c r="P982">
        <f t="shared" si="282"/>
        <v>90.238849430077664</v>
      </c>
      <c r="Q982">
        <f t="shared" si="273"/>
        <v>4387.5851738205001</v>
      </c>
      <c r="R982">
        <f t="shared" si="283"/>
        <v>84.862893952475417</v>
      </c>
      <c r="S982">
        <f t="shared" si="274"/>
        <v>3704.2918602702689</v>
      </c>
      <c r="T982">
        <f t="shared" si="284"/>
        <v>78.713704447273187</v>
      </c>
      <c r="U982">
        <f t="shared" si="275"/>
        <v>2993.5894543435616</v>
      </c>
      <c r="V982">
        <f t="shared" si="285"/>
        <v>71.990368480326339</v>
      </c>
      <c r="W982">
        <f t="shared" si="276"/>
        <v>2303.0754668774998</v>
      </c>
      <c r="X982">
        <f t="shared" si="286"/>
        <v>64.881185476614078</v>
      </c>
      <c r="Y982">
        <f t="shared" si="277"/>
        <v>1671.2713259733218</v>
      </c>
      <c r="Z982">
        <f t="shared" si="287"/>
        <v>57.526168381237014</v>
      </c>
      <c r="AA982">
        <f t="shared" si="278"/>
        <v>1124.0039663270566</v>
      </c>
    </row>
    <row r="983" spans="1:27" x14ac:dyDescent="0.3">
      <c r="A983">
        <v>982</v>
      </c>
      <c r="B983" s="1">
        <v>43147</v>
      </c>
      <c r="C983">
        <v>63</v>
      </c>
      <c r="D983">
        <v>48</v>
      </c>
      <c r="E983">
        <v>13</v>
      </c>
      <c r="F983">
        <v>19</v>
      </c>
      <c r="G983">
        <v>12</v>
      </c>
      <c r="H983">
        <v>14</v>
      </c>
      <c r="I983">
        <v>63</v>
      </c>
      <c r="J983">
        <f t="shared" si="279"/>
        <v>89.976477669775946</v>
      </c>
      <c r="K983">
        <f t="shared" si="270"/>
        <v>727.7303474679203</v>
      </c>
      <c r="L983">
        <f t="shared" si="280"/>
        <v>82.705394832377777</v>
      </c>
      <c r="M983">
        <f t="shared" si="271"/>
        <v>388.30258549990083</v>
      </c>
      <c r="N983">
        <f t="shared" si="281"/>
        <v>73.429282033708844</v>
      </c>
      <c r="O983">
        <f t="shared" si="272"/>
        <v>108.76992373864209</v>
      </c>
      <c r="P983">
        <f t="shared" si="282"/>
        <v>63.743309658046599</v>
      </c>
      <c r="Q983">
        <f t="shared" si="273"/>
        <v>0.55250924774535126</v>
      </c>
      <c r="R983">
        <f t="shared" si="283"/>
        <v>54.431446976237709</v>
      </c>
      <c r="S983">
        <f t="shared" si="274"/>
        <v>73.420100921025906</v>
      </c>
      <c r="T983">
        <f t="shared" si="284"/>
        <v>45.885481778909273</v>
      </c>
      <c r="U983">
        <f t="shared" si="275"/>
        <v>292.90673394004648</v>
      </c>
      <c r="V983">
        <f t="shared" si="285"/>
        <v>38.397110544097899</v>
      </c>
      <c r="W983">
        <f t="shared" si="276"/>
        <v>605.30216957933874</v>
      </c>
      <c r="X983">
        <f t="shared" si="286"/>
        <v>32.176237095322819</v>
      </c>
      <c r="Y983">
        <f t="shared" si="277"/>
        <v>950.1043596037531</v>
      </c>
      <c r="Z983">
        <f t="shared" si="287"/>
        <v>27.352616838123701</v>
      </c>
      <c r="AA983">
        <f t="shared" si="278"/>
        <v>1270.7359262896218</v>
      </c>
    </row>
    <row r="984" spans="1:27" x14ac:dyDescent="0.3">
      <c r="A984">
        <v>983</v>
      </c>
      <c r="B984" s="1">
        <v>43151</v>
      </c>
      <c r="C984">
        <v>95</v>
      </c>
      <c r="D984">
        <v>10</v>
      </c>
      <c r="E984">
        <v>13</v>
      </c>
      <c r="F984">
        <v>19</v>
      </c>
      <c r="G984">
        <v>23</v>
      </c>
      <c r="H984">
        <v>14</v>
      </c>
      <c r="I984">
        <v>95</v>
      </c>
      <c r="J984">
        <f t="shared" si="279"/>
        <v>87.27882990279835</v>
      </c>
      <c r="K984">
        <f t="shared" si="270"/>
        <v>59.616467669920937</v>
      </c>
      <c r="L984">
        <f t="shared" si="280"/>
        <v>78.764315865902233</v>
      </c>
      <c r="M984">
        <f t="shared" si="271"/>
        <v>263.59743930219395</v>
      </c>
      <c r="N984">
        <f t="shared" si="281"/>
        <v>70.300497423596184</v>
      </c>
      <c r="O984">
        <f t="shared" si="272"/>
        <v>610.0654275217787</v>
      </c>
      <c r="P984">
        <f t="shared" si="282"/>
        <v>63.445985794827962</v>
      </c>
      <c r="Q984">
        <f t="shared" si="273"/>
        <v>995.65581246019872</v>
      </c>
      <c r="R984">
        <f t="shared" si="283"/>
        <v>58.715723488118854</v>
      </c>
      <c r="S984">
        <f t="shared" si="274"/>
        <v>1316.5487219906497</v>
      </c>
      <c r="T984">
        <f t="shared" si="284"/>
        <v>56.154192711563709</v>
      </c>
      <c r="U984">
        <f t="shared" si="275"/>
        <v>1508.99674389033</v>
      </c>
      <c r="V984">
        <f t="shared" si="285"/>
        <v>55.619133163229364</v>
      </c>
      <c r="W984">
        <f t="shared" si="276"/>
        <v>1550.8526728154613</v>
      </c>
      <c r="X984">
        <f t="shared" si="286"/>
        <v>56.835247419064565</v>
      </c>
      <c r="Y984">
        <f t="shared" si="277"/>
        <v>1456.5483395640179</v>
      </c>
      <c r="Z984">
        <f t="shared" si="287"/>
        <v>59.435261683812371</v>
      </c>
      <c r="AA984">
        <f t="shared" si="278"/>
        <v>1264.8506114989045</v>
      </c>
    </row>
    <row r="985" spans="1:27" x14ac:dyDescent="0.3">
      <c r="A985">
        <v>984</v>
      </c>
      <c r="B985" s="1">
        <v>43152</v>
      </c>
      <c r="C985">
        <v>44</v>
      </c>
      <c r="D985">
        <v>11</v>
      </c>
      <c r="E985">
        <v>13</v>
      </c>
      <c r="F985">
        <v>19</v>
      </c>
      <c r="G985">
        <v>23</v>
      </c>
      <c r="H985">
        <v>14</v>
      </c>
      <c r="I985">
        <v>44</v>
      </c>
      <c r="J985">
        <f t="shared" si="279"/>
        <v>88.050946912518512</v>
      </c>
      <c r="K985">
        <f t="shared" si="270"/>
        <v>1940.4859238895242</v>
      </c>
      <c r="L985">
        <f t="shared" si="280"/>
        <v>82.01145269272179</v>
      </c>
      <c r="M985">
        <f t="shared" si="271"/>
        <v>1444.8705358110267</v>
      </c>
      <c r="N985">
        <f t="shared" si="281"/>
        <v>77.710348196517316</v>
      </c>
      <c r="O985">
        <f t="shared" si="272"/>
        <v>1136.3875755304382</v>
      </c>
      <c r="P985">
        <f t="shared" si="282"/>
        <v>76.06759147689678</v>
      </c>
      <c r="Q985">
        <f t="shared" si="273"/>
        <v>1028.3304231291429</v>
      </c>
      <c r="R985">
        <f t="shared" si="283"/>
        <v>76.85786174405942</v>
      </c>
      <c r="S985">
        <f t="shared" si="274"/>
        <v>1079.6390783917236</v>
      </c>
      <c r="T985">
        <f t="shared" si="284"/>
        <v>79.461677084625478</v>
      </c>
      <c r="U985">
        <f t="shared" si="275"/>
        <v>1257.5305416542517</v>
      </c>
      <c r="V985">
        <f t="shared" si="285"/>
        <v>83.185739948968816</v>
      </c>
      <c r="W985">
        <f t="shared" si="276"/>
        <v>1535.5222153482107</v>
      </c>
      <c r="X985">
        <f t="shared" si="286"/>
        <v>87.367049483812906</v>
      </c>
      <c r="Y985">
        <f t="shared" si="277"/>
        <v>1880.7009809314773</v>
      </c>
      <c r="Z985">
        <f t="shared" si="287"/>
        <v>91.44352616838124</v>
      </c>
      <c r="AA985">
        <f t="shared" si="278"/>
        <v>2250.8881752898756</v>
      </c>
    </row>
    <row r="986" spans="1:27" x14ac:dyDescent="0.3">
      <c r="A986">
        <v>985</v>
      </c>
      <c r="B986" s="1">
        <v>43153</v>
      </c>
      <c r="C986">
        <v>42</v>
      </c>
      <c r="D986">
        <v>9</v>
      </c>
      <c r="E986">
        <v>13</v>
      </c>
      <c r="F986">
        <v>19</v>
      </c>
      <c r="G986">
        <v>24</v>
      </c>
      <c r="H986">
        <v>14</v>
      </c>
      <c r="I986">
        <v>42</v>
      </c>
      <c r="J986">
        <f t="shared" si="279"/>
        <v>83.645852221266665</v>
      </c>
      <c r="K986">
        <f t="shared" si="270"/>
        <v>1734.3770072355817</v>
      </c>
      <c r="L986">
        <f t="shared" si="280"/>
        <v>74.409162154177437</v>
      </c>
      <c r="M986">
        <f t="shared" si="271"/>
        <v>1050.3537915357672</v>
      </c>
      <c r="N986">
        <f t="shared" si="281"/>
        <v>67.597243737562124</v>
      </c>
      <c r="O986">
        <f t="shared" si="272"/>
        <v>655.21888696016333</v>
      </c>
      <c r="P986">
        <f t="shared" si="282"/>
        <v>63.240554886138071</v>
      </c>
      <c r="Q986">
        <f t="shared" si="273"/>
        <v>451.16117187104385</v>
      </c>
      <c r="R986">
        <f t="shared" si="283"/>
        <v>60.42893087202971</v>
      </c>
      <c r="S986">
        <f t="shared" si="274"/>
        <v>339.62549308604974</v>
      </c>
      <c r="T986">
        <f t="shared" si="284"/>
        <v>58.184670833850191</v>
      </c>
      <c r="U986">
        <f t="shared" si="275"/>
        <v>261.94357000008102</v>
      </c>
      <c r="V986">
        <f t="shared" si="285"/>
        <v>55.755721984690645</v>
      </c>
      <c r="W986">
        <f t="shared" si="276"/>
        <v>189.21988732010152</v>
      </c>
      <c r="X986">
        <f t="shared" si="286"/>
        <v>52.673409896762578</v>
      </c>
      <c r="Y986">
        <f t="shared" si="277"/>
        <v>113.92167882430935</v>
      </c>
      <c r="Z986">
        <f t="shared" si="287"/>
        <v>48.744352616838121</v>
      </c>
      <c r="AA986">
        <f t="shared" si="278"/>
        <v>45.486292220251215</v>
      </c>
    </row>
    <row r="987" spans="1:27" x14ac:dyDescent="0.3">
      <c r="A987">
        <v>986</v>
      </c>
      <c r="B987" s="1">
        <v>43154</v>
      </c>
      <c r="C987">
        <v>40</v>
      </c>
      <c r="D987">
        <v>48</v>
      </c>
      <c r="E987">
        <v>13</v>
      </c>
      <c r="F987">
        <v>19</v>
      </c>
      <c r="G987">
        <v>12</v>
      </c>
      <c r="H987">
        <v>14</v>
      </c>
      <c r="I987">
        <v>48</v>
      </c>
      <c r="J987">
        <f t="shared" si="279"/>
        <v>79.481266999140004</v>
      </c>
      <c r="K987">
        <f t="shared" si="270"/>
        <v>991.0701718711415</v>
      </c>
      <c r="L987">
        <f t="shared" si="280"/>
        <v>67.927329723341956</v>
      </c>
      <c r="M987">
        <f t="shared" si="271"/>
        <v>397.09846990278777</v>
      </c>
      <c r="N987">
        <f t="shared" si="281"/>
        <v>59.918070616293484</v>
      </c>
      <c r="O987">
        <f t="shared" si="272"/>
        <v>142.04040721495815</v>
      </c>
      <c r="P987">
        <f t="shared" si="282"/>
        <v>54.744332931682848</v>
      </c>
      <c r="Q987">
        <f t="shared" si="273"/>
        <v>45.48602669338176</v>
      </c>
      <c r="R987">
        <f t="shared" si="283"/>
        <v>51.214465436014855</v>
      </c>
      <c r="S987">
        <f t="shared" si="274"/>
        <v>10.332788039334172</v>
      </c>
      <c r="T987">
        <f t="shared" si="284"/>
        <v>48.473868333540082</v>
      </c>
      <c r="U987">
        <f t="shared" si="275"/>
        <v>0.22455119753205458</v>
      </c>
      <c r="V987">
        <f t="shared" si="285"/>
        <v>46.126716595407196</v>
      </c>
      <c r="W987">
        <f t="shared" si="276"/>
        <v>3.5091907139228087</v>
      </c>
      <c r="X987">
        <f t="shared" si="286"/>
        <v>44.134681979352514</v>
      </c>
      <c r="Y987">
        <f t="shared" si="277"/>
        <v>14.940683400742197</v>
      </c>
      <c r="Z987">
        <f t="shared" si="287"/>
        <v>42.674435261683811</v>
      </c>
      <c r="AA987">
        <f t="shared" si="278"/>
        <v>28.361639781996775</v>
      </c>
    </row>
    <row r="988" spans="1:27" x14ac:dyDescent="0.3">
      <c r="A988">
        <v>987</v>
      </c>
      <c r="B988" s="1">
        <v>43156</v>
      </c>
      <c r="C988">
        <v>95</v>
      </c>
      <c r="D988">
        <v>7</v>
      </c>
      <c r="E988">
        <v>13</v>
      </c>
      <c r="F988">
        <v>19</v>
      </c>
      <c r="G988">
        <v>26</v>
      </c>
      <c r="H988">
        <v>14</v>
      </c>
      <c r="I988">
        <v>95</v>
      </c>
      <c r="J988">
        <f t="shared" si="279"/>
        <v>76.333140299226002</v>
      </c>
      <c r="K988">
        <f t="shared" si="270"/>
        <v>348.45165108838029</v>
      </c>
      <c r="L988">
        <f t="shared" si="280"/>
        <v>63.941863778673572</v>
      </c>
      <c r="M988">
        <f t="shared" si="271"/>
        <v>964.60782554246873</v>
      </c>
      <c r="N988">
        <f t="shared" si="281"/>
        <v>56.342649431405434</v>
      </c>
      <c r="O988">
        <f t="shared" si="272"/>
        <v>1494.3907529832186</v>
      </c>
      <c r="P988">
        <f t="shared" si="282"/>
        <v>52.046599759009709</v>
      </c>
      <c r="Q988">
        <f t="shared" si="273"/>
        <v>1844.9945922627048</v>
      </c>
      <c r="R988">
        <f t="shared" si="283"/>
        <v>49.607232718007424</v>
      </c>
      <c r="S988">
        <f t="shared" si="274"/>
        <v>2060.5033215171356</v>
      </c>
      <c r="T988">
        <f t="shared" si="284"/>
        <v>48.18954733341603</v>
      </c>
      <c r="U988">
        <f t="shared" si="275"/>
        <v>2191.2184788504983</v>
      </c>
      <c r="V988">
        <f t="shared" si="285"/>
        <v>47.438014978622157</v>
      </c>
      <c r="W988">
        <f t="shared" si="276"/>
        <v>2262.1424191737701</v>
      </c>
      <c r="X988">
        <f t="shared" si="286"/>
        <v>47.22693639587051</v>
      </c>
      <c r="Y988">
        <f t="shared" si="277"/>
        <v>2282.2656061242019</v>
      </c>
      <c r="Z988">
        <f t="shared" si="287"/>
        <v>47.467443526168381</v>
      </c>
      <c r="AA988">
        <f t="shared" si="278"/>
        <v>2259.3439249379921</v>
      </c>
    </row>
    <row r="989" spans="1:27" x14ac:dyDescent="0.3">
      <c r="A989">
        <v>988</v>
      </c>
      <c r="B989" s="1">
        <v>43157</v>
      </c>
      <c r="C989">
        <v>29</v>
      </c>
      <c r="D989">
        <v>1</v>
      </c>
      <c r="E989">
        <v>13</v>
      </c>
      <c r="F989">
        <v>19</v>
      </c>
      <c r="G989">
        <v>25</v>
      </c>
      <c r="H989">
        <v>14</v>
      </c>
      <c r="I989">
        <v>29</v>
      </c>
      <c r="J989">
        <f t="shared" si="279"/>
        <v>78.199826269303401</v>
      </c>
      <c r="K989">
        <f t="shared" si="270"/>
        <v>2420.6229049296371</v>
      </c>
      <c r="L989">
        <f t="shared" si="280"/>
        <v>70.153491022938852</v>
      </c>
      <c r="M989">
        <f t="shared" si="271"/>
        <v>1693.6098233751086</v>
      </c>
      <c r="N989">
        <f t="shared" si="281"/>
        <v>67.939854601983797</v>
      </c>
      <c r="O989">
        <f t="shared" si="272"/>
        <v>1516.3122764236387</v>
      </c>
      <c r="P989">
        <f t="shared" si="282"/>
        <v>69.227959855405828</v>
      </c>
      <c r="Q989">
        <f t="shared" si="273"/>
        <v>1618.288754128143</v>
      </c>
      <c r="R989">
        <f t="shared" si="283"/>
        <v>72.303616359003712</v>
      </c>
      <c r="S989">
        <f t="shared" si="274"/>
        <v>1875.2031897677739</v>
      </c>
      <c r="T989">
        <f t="shared" si="284"/>
        <v>76.275818933366409</v>
      </c>
      <c r="U989">
        <f t="shared" si="275"/>
        <v>2235.0030558204458</v>
      </c>
      <c r="V989">
        <f t="shared" si="285"/>
        <v>80.731404493586652</v>
      </c>
      <c r="W989">
        <f t="shared" si="276"/>
        <v>2676.1382108790772</v>
      </c>
      <c r="X989">
        <f t="shared" si="286"/>
        <v>85.445387279174099</v>
      </c>
      <c r="Y989">
        <f t="shared" si="277"/>
        <v>3186.0817450959494</v>
      </c>
      <c r="Z989">
        <f t="shared" si="287"/>
        <v>90.246744352616844</v>
      </c>
      <c r="AA989">
        <f t="shared" si="278"/>
        <v>3751.1636937948033</v>
      </c>
    </row>
    <row r="990" spans="1:27" x14ac:dyDescent="0.3">
      <c r="A990">
        <v>989</v>
      </c>
      <c r="B990" s="1">
        <v>43158</v>
      </c>
      <c r="C990">
        <v>6</v>
      </c>
      <c r="D990">
        <v>1</v>
      </c>
      <c r="E990">
        <v>13</v>
      </c>
      <c r="F990">
        <v>19</v>
      </c>
      <c r="G990">
        <v>24</v>
      </c>
      <c r="H990">
        <v>14</v>
      </c>
      <c r="I990">
        <v>24</v>
      </c>
      <c r="J990">
        <f t="shared" si="279"/>
        <v>73.279843642373066</v>
      </c>
      <c r="K990">
        <f t="shared" si="270"/>
        <v>2428.5029894167369</v>
      </c>
      <c r="L990">
        <f t="shared" si="280"/>
        <v>61.922792818351084</v>
      </c>
      <c r="M990">
        <f t="shared" si="271"/>
        <v>1438.1382151435805</v>
      </c>
      <c r="N990">
        <f t="shared" si="281"/>
        <v>56.257898221388658</v>
      </c>
      <c r="O990">
        <f t="shared" si="272"/>
        <v>1040.5719976614696</v>
      </c>
      <c r="P990">
        <f t="shared" si="282"/>
        <v>53.136775913243497</v>
      </c>
      <c r="Q990">
        <f t="shared" si="273"/>
        <v>848.95171061856638</v>
      </c>
      <c r="R990">
        <f t="shared" si="283"/>
        <v>50.651808179501856</v>
      </c>
      <c r="S990">
        <f t="shared" si="274"/>
        <v>710.31887923696206</v>
      </c>
      <c r="T990">
        <f t="shared" si="284"/>
        <v>47.910327573346564</v>
      </c>
      <c r="U990">
        <f t="shared" si="275"/>
        <v>571.70376466473692</v>
      </c>
      <c r="V990">
        <f t="shared" si="285"/>
        <v>44.519421348075994</v>
      </c>
      <c r="W990">
        <f t="shared" si="276"/>
        <v>421.04665245987684</v>
      </c>
      <c r="X990">
        <f t="shared" si="286"/>
        <v>40.289077455834814</v>
      </c>
      <c r="Y990">
        <f t="shared" si="277"/>
        <v>265.33404436218598</v>
      </c>
      <c r="Z990">
        <f t="shared" si="287"/>
        <v>35.124674435261682</v>
      </c>
      <c r="AA990">
        <f t="shared" si="278"/>
        <v>123.75838129056481</v>
      </c>
    </row>
    <row r="991" spans="1:27" x14ac:dyDescent="0.3">
      <c r="A991">
        <v>990</v>
      </c>
      <c r="B991" s="1">
        <v>43159</v>
      </c>
      <c r="C991">
        <v>4</v>
      </c>
      <c r="D991">
        <v>1</v>
      </c>
      <c r="E991">
        <v>13</v>
      </c>
      <c r="F991">
        <v>19</v>
      </c>
      <c r="G991">
        <v>24</v>
      </c>
      <c r="H991">
        <v>14</v>
      </c>
      <c r="I991">
        <v>24</v>
      </c>
      <c r="J991">
        <f t="shared" si="279"/>
        <v>68.351859278135763</v>
      </c>
      <c r="K991">
        <f t="shared" si="270"/>
        <v>1967.0874214275573</v>
      </c>
      <c r="L991">
        <f t="shared" si="280"/>
        <v>54.33823425468087</v>
      </c>
      <c r="M991">
        <f t="shared" si="271"/>
        <v>920.40845769189173</v>
      </c>
      <c r="N991">
        <f t="shared" si="281"/>
        <v>46.58052875497205</v>
      </c>
      <c r="O991">
        <f t="shared" si="272"/>
        <v>509.88027885411964</v>
      </c>
      <c r="P991">
        <f t="shared" si="282"/>
        <v>41.4820655479461</v>
      </c>
      <c r="Q991">
        <f t="shared" si="273"/>
        <v>305.62261582268394</v>
      </c>
      <c r="R991">
        <f t="shared" si="283"/>
        <v>37.325904089750928</v>
      </c>
      <c r="S991">
        <f t="shared" si="274"/>
        <v>177.57971980924052</v>
      </c>
      <c r="T991">
        <f t="shared" si="284"/>
        <v>33.564131029338625</v>
      </c>
      <c r="U991">
        <f t="shared" si="275"/>
        <v>91.472602346357917</v>
      </c>
      <c r="V991">
        <f t="shared" si="285"/>
        <v>30.155826404422797</v>
      </c>
      <c r="W991">
        <f t="shared" si="276"/>
        <v>37.894198721388896</v>
      </c>
      <c r="X991">
        <f t="shared" si="286"/>
        <v>27.257815491166966</v>
      </c>
      <c r="Y991">
        <f t="shared" si="277"/>
        <v>10.613361774487458</v>
      </c>
      <c r="Z991">
        <f t="shared" si="287"/>
        <v>25.112467443526167</v>
      </c>
      <c r="AA991">
        <f t="shared" si="278"/>
        <v>1.2375838129056465</v>
      </c>
    </row>
    <row r="992" spans="1:27" x14ac:dyDescent="0.3">
      <c r="A992">
        <v>991</v>
      </c>
      <c r="B992" s="1">
        <v>43160</v>
      </c>
      <c r="C992">
        <v>4</v>
      </c>
      <c r="D992">
        <v>1</v>
      </c>
      <c r="E992">
        <v>13</v>
      </c>
      <c r="F992">
        <v>19</v>
      </c>
      <c r="G992">
        <v>24</v>
      </c>
      <c r="H992">
        <v>14</v>
      </c>
      <c r="I992">
        <v>24</v>
      </c>
      <c r="J992">
        <f t="shared" si="279"/>
        <v>63.916673350322185</v>
      </c>
      <c r="K992">
        <f t="shared" si="270"/>
        <v>1593.3408113563214</v>
      </c>
      <c r="L992">
        <f t="shared" si="280"/>
        <v>48.270587403744699</v>
      </c>
      <c r="M992">
        <f t="shared" si="271"/>
        <v>589.06141292281086</v>
      </c>
      <c r="N992">
        <f t="shared" si="281"/>
        <v>39.806370128480438</v>
      </c>
      <c r="O992">
        <f t="shared" si="272"/>
        <v>249.8413366385187</v>
      </c>
      <c r="P992">
        <f t="shared" si="282"/>
        <v>34.48923932876766</v>
      </c>
      <c r="Q992">
        <f t="shared" si="273"/>
        <v>110.02414169616623</v>
      </c>
      <c r="R992">
        <f t="shared" si="283"/>
        <v>30.662952044875464</v>
      </c>
      <c r="S992">
        <f t="shared" si="274"/>
        <v>44.394929952310129</v>
      </c>
      <c r="T992">
        <f t="shared" si="284"/>
        <v>27.825652411735447</v>
      </c>
      <c r="U992">
        <f t="shared" si="275"/>
        <v>14.635616375417245</v>
      </c>
      <c r="V992">
        <f t="shared" si="285"/>
        <v>25.846747921326838</v>
      </c>
      <c r="W992">
        <f t="shared" si="276"/>
        <v>3.4104778849249957</v>
      </c>
      <c r="X992">
        <f t="shared" si="286"/>
        <v>24.651563098233396</v>
      </c>
      <c r="Y992">
        <f t="shared" si="277"/>
        <v>0.42453447097950203</v>
      </c>
      <c r="Z992">
        <f t="shared" si="287"/>
        <v>24.111246744352616</v>
      </c>
      <c r="AA992">
        <f t="shared" si="278"/>
        <v>1.2375838129056387E-2</v>
      </c>
    </row>
    <row r="993" spans="1:27" x14ac:dyDescent="0.3">
      <c r="A993">
        <v>992</v>
      </c>
      <c r="B993" s="1">
        <v>43161</v>
      </c>
      <c r="C993">
        <v>3</v>
      </c>
      <c r="D993">
        <v>1</v>
      </c>
      <c r="E993">
        <v>13</v>
      </c>
      <c r="F993">
        <v>19</v>
      </c>
      <c r="G993">
        <v>24</v>
      </c>
      <c r="H993">
        <v>14</v>
      </c>
      <c r="I993">
        <v>24</v>
      </c>
      <c r="J993">
        <f t="shared" si="279"/>
        <v>59.925006015289966</v>
      </c>
      <c r="K993">
        <f t="shared" si="270"/>
        <v>1290.6060571986202</v>
      </c>
      <c r="L993">
        <f t="shared" si="280"/>
        <v>43.416469922995759</v>
      </c>
      <c r="M993">
        <f t="shared" si="271"/>
        <v>376.99930427059894</v>
      </c>
      <c r="N993">
        <f t="shared" si="281"/>
        <v>35.064459089936307</v>
      </c>
      <c r="O993">
        <f t="shared" si="272"/>
        <v>122.42225495287417</v>
      </c>
      <c r="P993">
        <f t="shared" si="282"/>
        <v>30.293543597260598</v>
      </c>
      <c r="Q993">
        <f t="shared" si="273"/>
        <v>39.608691010619864</v>
      </c>
      <c r="R993">
        <f t="shared" si="283"/>
        <v>27.331476022437734</v>
      </c>
      <c r="S993">
        <f t="shared" si="274"/>
        <v>11.098732488077543</v>
      </c>
      <c r="T993">
        <f t="shared" si="284"/>
        <v>25.530260964694179</v>
      </c>
      <c r="U993">
        <f t="shared" si="275"/>
        <v>2.3416986200667593</v>
      </c>
      <c r="V993">
        <f t="shared" si="285"/>
        <v>24.554024376398051</v>
      </c>
      <c r="W993">
        <f t="shared" si="276"/>
        <v>0.30694300964324883</v>
      </c>
      <c r="X993">
        <f t="shared" si="286"/>
        <v>24.130312619646681</v>
      </c>
      <c r="Y993">
        <f t="shared" si="277"/>
        <v>1.6981378839180453E-2</v>
      </c>
      <c r="Z993">
        <f t="shared" si="287"/>
        <v>24.011124674435262</v>
      </c>
      <c r="AA993">
        <f t="shared" si="278"/>
        <v>1.2375838129057178E-4</v>
      </c>
    </row>
    <row r="994" spans="1:27" x14ac:dyDescent="0.3">
      <c r="A994">
        <v>993</v>
      </c>
      <c r="B994" s="1">
        <v>43162</v>
      </c>
      <c r="C994">
        <v>3</v>
      </c>
      <c r="D994">
        <v>1</v>
      </c>
      <c r="E994">
        <v>13</v>
      </c>
      <c r="F994">
        <v>19</v>
      </c>
      <c r="G994">
        <v>24</v>
      </c>
      <c r="H994">
        <v>14</v>
      </c>
      <c r="I994">
        <v>24</v>
      </c>
      <c r="J994">
        <f t="shared" si="279"/>
        <v>56.33250541376097</v>
      </c>
      <c r="K994">
        <f t="shared" si="270"/>
        <v>1045.3909063308824</v>
      </c>
      <c r="L994">
        <f t="shared" si="280"/>
        <v>39.53317593839661</v>
      </c>
      <c r="M994">
        <f t="shared" si="271"/>
        <v>241.2795547331834</v>
      </c>
      <c r="N994">
        <f t="shared" si="281"/>
        <v>31.745121362955413</v>
      </c>
      <c r="O994">
        <f t="shared" si="272"/>
        <v>59.986904926908309</v>
      </c>
      <c r="P994">
        <f t="shared" si="282"/>
        <v>27.776126158356359</v>
      </c>
      <c r="Q994">
        <f t="shared" si="273"/>
        <v>14.259128763823153</v>
      </c>
      <c r="R994">
        <f t="shared" si="283"/>
        <v>25.665738011218867</v>
      </c>
      <c r="S994">
        <f t="shared" si="274"/>
        <v>2.7746831220193857</v>
      </c>
      <c r="T994">
        <f t="shared" si="284"/>
        <v>24.612104385877672</v>
      </c>
      <c r="U994">
        <f t="shared" si="275"/>
        <v>0.37467177921068145</v>
      </c>
      <c r="V994">
        <f t="shared" si="285"/>
        <v>24.166207312919411</v>
      </c>
      <c r="W994">
        <f t="shared" si="276"/>
        <v>2.7624870867891095E-2</v>
      </c>
      <c r="X994">
        <f t="shared" si="286"/>
        <v>24.026062523929337</v>
      </c>
      <c r="Y994">
        <f t="shared" si="277"/>
        <v>6.7925515356725508E-4</v>
      </c>
      <c r="Z994">
        <f t="shared" si="287"/>
        <v>24.001112467443527</v>
      </c>
      <c r="AA994">
        <f t="shared" si="278"/>
        <v>1.2375838129065082E-6</v>
      </c>
    </row>
    <row r="995" spans="1:27" x14ac:dyDescent="0.3">
      <c r="A995">
        <v>994</v>
      </c>
      <c r="B995" s="1">
        <v>43163</v>
      </c>
      <c r="C995">
        <v>4</v>
      </c>
      <c r="D995">
        <v>1</v>
      </c>
      <c r="E995">
        <v>13</v>
      </c>
      <c r="F995">
        <v>19</v>
      </c>
      <c r="G995">
        <v>24</v>
      </c>
      <c r="H995">
        <v>14</v>
      </c>
      <c r="I995">
        <v>24</v>
      </c>
      <c r="J995">
        <f t="shared" si="279"/>
        <v>53.099254872384876</v>
      </c>
      <c r="K995">
        <f t="shared" si="270"/>
        <v>846.76663412801497</v>
      </c>
      <c r="L995">
        <f t="shared" si="280"/>
        <v>36.426540750717294</v>
      </c>
      <c r="M995">
        <f t="shared" si="271"/>
        <v>154.41891502923752</v>
      </c>
      <c r="N995">
        <f t="shared" si="281"/>
        <v>29.421584954068788</v>
      </c>
      <c r="O995">
        <f t="shared" si="272"/>
        <v>29.393583414185059</v>
      </c>
      <c r="P995">
        <f t="shared" si="282"/>
        <v>26.265675695013815</v>
      </c>
      <c r="Q995">
        <f t="shared" si="273"/>
        <v>5.1332863549763346</v>
      </c>
      <c r="R995">
        <f t="shared" si="283"/>
        <v>24.832869005609432</v>
      </c>
      <c r="S995">
        <f t="shared" si="274"/>
        <v>0.69367078050484354</v>
      </c>
      <c r="T995">
        <f t="shared" si="284"/>
        <v>24.244841754351068</v>
      </c>
      <c r="U995">
        <f t="shared" si="275"/>
        <v>5.9947484673708688E-2</v>
      </c>
      <c r="V995">
        <f t="shared" si="285"/>
        <v>24.049862193875821</v>
      </c>
      <c r="W995">
        <f t="shared" si="276"/>
        <v>2.486238378109986E-3</v>
      </c>
      <c r="X995">
        <f t="shared" si="286"/>
        <v>24.00521250478587</v>
      </c>
      <c r="Y995">
        <f t="shared" si="277"/>
        <v>2.7170206142719833E-5</v>
      </c>
      <c r="Z995">
        <f t="shared" si="287"/>
        <v>24.000111246744353</v>
      </c>
      <c r="AA995">
        <f t="shared" si="278"/>
        <v>1.2375838129223172E-8</v>
      </c>
    </row>
    <row r="996" spans="1:27" x14ac:dyDescent="0.3">
      <c r="A996">
        <v>995</v>
      </c>
      <c r="B996" s="1">
        <v>43164</v>
      </c>
      <c r="C996">
        <v>2</v>
      </c>
      <c r="D996">
        <v>48</v>
      </c>
      <c r="E996">
        <v>13</v>
      </c>
      <c r="F996">
        <v>19</v>
      </c>
      <c r="G996">
        <v>24</v>
      </c>
      <c r="H996">
        <v>14</v>
      </c>
      <c r="I996">
        <v>48</v>
      </c>
      <c r="J996">
        <f t="shared" si="279"/>
        <v>50.189329385146387</v>
      </c>
      <c r="K996">
        <f t="shared" si="270"/>
        <v>4.7931631566654556</v>
      </c>
      <c r="L996">
        <f t="shared" si="280"/>
        <v>33.941232600573841</v>
      </c>
      <c r="M996">
        <f t="shared" si="271"/>
        <v>197.64894079116777</v>
      </c>
      <c r="N996">
        <f t="shared" si="281"/>
        <v>27.79510946784815</v>
      </c>
      <c r="O996">
        <f t="shared" si="272"/>
        <v>408.2376014162395</v>
      </c>
      <c r="P996">
        <f t="shared" si="282"/>
        <v>25.35940541700829</v>
      </c>
      <c r="Q996">
        <f t="shared" si="273"/>
        <v>512.59652307139356</v>
      </c>
      <c r="R996">
        <f t="shared" si="283"/>
        <v>24.416434502804716</v>
      </c>
      <c r="S996">
        <f t="shared" si="274"/>
        <v>556.1845615604999</v>
      </c>
      <c r="T996">
        <f t="shared" si="284"/>
        <v>24.097936701740426</v>
      </c>
      <c r="U996">
        <f t="shared" si="275"/>
        <v>571.30862991400727</v>
      </c>
      <c r="V996">
        <f t="shared" si="285"/>
        <v>24.014958658162744</v>
      </c>
      <c r="W996">
        <f t="shared" si="276"/>
        <v>575.28220816964233</v>
      </c>
      <c r="X996">
        <f t="shared" si="286"/>
        <v>24.001042500957176</v>
      </c>
      <c r="Y996">
        <f t="shared" si="277"/>
        <v>575.94996104086374</v>
      </c>
      <c r="Z996">
        <f t="shared" si="287"/>
        <v>24.000011124674437</v>
      </c>
      <c r="AA996">
        <f t="shared" si="278"/>
        <v>575.99946601575084</v>
      </c>
    </row>
    <row r="997" spans="1:27" x14ac:dyDescent="0.3">
      <c r="A997">
        <v>996</v>
      </c>
      <c r="B997" s="1">
        <v>43165</v>
      </c>
      <c r="C997">
        <v>95</v>
      </c>
      <c r="D997">
        <v>48</v>
      </c>
      <c r="E997">
        <v>13</v>
      </c>
      <c r="F997">
        <v>19</v>
      </c>
      <c r="G997">
        <v>24</v>
      </c>
      <c r="H997">
        <v>14</v>
      </c>
      <c r="I997">
        <v>95</v>
      </c>
      <c r="J997">
        <f t="shared" si="279"/>
        <v>49.970396446631753</v>
      </c>
      <c r="K997">
        <f t="shared" si="270"/>
        <v>2027.6651961735142</v>
      </c>
      <c r="L997">
        <f t="shared" si="280"/>
        <v>36.752986080459074</v>
      </c>
      <c r="M997">
        <f t="shared" si="271"/>
        <v>3392.7146305431943</v>
      </c>
      <c r="N997">
        <f t="shared" si="281"/>
        <v>33.856576627493702</v>
      </c>
      <c r="O997">
        <f t="shared" si="272"/>
        <v>3738.5182217095494</v>
      </c>
      <c r="P997">
        <f t="shared" si="282"/>
        <v>34.41564325020498</v>
      </c>
      <c r="Q997">
        <f t="shared" si="273"/>
        <v>3670.4642827864336</v>
      </c>
      <c r="R997">
        <f t="shared" si="283"/>
        <v>36.20821725140236</v>
      </c>
      <c r="S997">
        <f t="shared" si="274"/>
        <v>3456.4737187583032</v>
      </c>
      <c r="T997">
        <f t="shared" si="284"/>
        <v>38.439174680696169</v>
      </c>
      <c r="U997">
        <f t="shared" si="275"/>
        <v>3199.1269608008015</v>
      </c>
      <c r="V997">
        <f t="shared" si="285"/>
        <v>40.804487597448819</v>
      </c>
      <c r="W997">
        <f t="shared" si="276"/>
        <v>2937.1535645750787</v>
      </c>
      <c r="X997">
        <f t="shared" si="286"/>
        <v>43.200208500191437</v>
      </c>
      <c r="Y997">
        <f t="shared" si="277"/>
        <v>2683.2183994236393</v>
      </c>
      <c r="Z997">
        <f t="shared" si="287"/>
        <v>45.600001112467446</v>
      </c>
      <c r="AA997">
        <f t="shared" si="278"/>
        <v>2440.3598900882175</v>
      </c>
    </row>
    <row r="998" spans="1:27" x14ac:dyDescent="0.3">
      <c r="A998">
        <v>997</v>
      </c>
      <c r="B998" s="1">
        <v>43166</v>
      </c>
      <c r="C998">
        <v>95</v>
      </c>
      <c r="D998">
        <v>24</v>
      </c>
      <c r="E998">
        <v>13</v>
      </c>
      <c r="F998">
        <v>19</v>
      </c>
      <c r="G998">
        <v>25</v>
      </c>
      <c r="H998">
        <v>14</v>
      </c>
      <c r="I998">
        <v>95</v>
      </c>
      <c r="J998">
        <f t="shared" si="279"/>
        <v>54.473356801968578</v>
      </c>
      <c r="K998">
        <f t="shared" si="270"/>
        <v>1642.4088089005465</v>
      </c>
      <c r="L998">
        <f t="shared" si="280"/>
        <v>48.402388864367261</v>
      </c>
      <c r="M998">
        <f t="shared" si="271"/>
        <v>2171.3373635476441</v>
      </c>
      <c r="N998">
        <f t="shared" si="281"/>
        <v>52.199603639245595</v>
      </c>
      <c r="O998">
        <f t="shared" si="272"/>
        <v>1831.873928637679</v>
      </c>
      <c r="P998">
        <f t="shared" si="282"/>
        <v>58.649385950122991</v>
      </c>
      <c r="Q998">
        <f t="shared" si="273"/>
        <v>1321.3671418031158</v>
      </c>
      <c r="R998">
        <f t="shared" si="283"/>
        <v>65.604108625701173</v>
      </c>
      <c r="S998">
        <f t="shared" si="274"/>
        <v>864.11842968957615</v>
      </c>
      <c r="T998">
        <f t="shared" si="284"/>
        <v>72.375669872278465</v>
      </c>
      <c r="U998">
        <f t="shared" si="275"/>
        <v>511.86031372812835</v>
      </c>
      <c r="V998">
        <f t="shared" si="285"/>
        <v>78.741346279234648</v>
      </c>
      <c r="W998">
        <f t="shared" si="276"/>
        <v>264.34382081175704</v>
      </c>
      <c r="X998">
        <f t="shared" si="286"/>
        <v>84.640041700038282</v>
      </c>
      <c r="Y998">
        <f t="shared" si="277"/>
        <v>107.32873597694569</v>
      </c>
      <c r="Z998">
        <f t="shared" si="287"/>
        <v>90.060000111246751</v>
      </c>
      <c r="AA998">
        <f t="shared" si="278"/>
        <v>24.403598900882113</v>
      </c>
    </row>
    <row r="999" spans="1:27" x14ac:dyDescent="0.3">
      <c r="A999">
        <v>998</v>
      </c>
      <c r="B999" s="1">
        <v>43167</v>
      </c>
      <c r="C999">
        <v>55</v>
      </c>
      <c r="D999">
        <v>38</v>
      </c>
      <c r="E999">
        <v>13</v>
      </c>
      <c r="F999">
        <v>19</v>
      </c>
      <c r="G999">
        <v>29</v>
      </c>
      <c r="H999">
        <v>14</v>
      </c>
      <c r="I999">
        <v>55</v>
      </c>
      <c r="J999">
        <f t="shared" si="279"/>
        <v>58.52602112177172</v>
      </c>
      <c r="K999">
        <f t="shared" si="270"/>
        <v>12.432824951180297</v>
      </c>
      <c r="L999">
        <f t="shared" si="280"/>
        <v>57.721911091493808</v>
      </c>
      <c r="M999">
        <f t="shared" si="271"/>
        <v>7.4087999899970161</v>
      </c>
      <c r="N999">
        <f t="shared" si="281"/>
        <v>65.039722547471911</v>
      </c>
      <c r="O999">
        <f t="shared" si="272"/>
        <v>100.79602883021587</v>
      </c>
      <c r="P999">
        <f t="shared" si="282"/>
        <v>73.1896315700738</v>
      </c>
      <c r="Q999">
        <f t="shared" si="273"/>
        <v>330.86269665502545</v>
      </c>
      <c r="R999">
        <f t="shared" si="283"/>
        <v>80.302054312850586</v>
      </c>
      <c r="S999">
        <f t="shared" si="274"/>
        <v>640.19395245044097</v>
      </c>
      <c r="T999">
        <f t="shared" si="284"/>
        <v>85.950267948911389</v>
      </c>
      <c r="U999">
        <f t="shared" si="275"/>
        <v>957.91908610941164</v>
      </c>
      <c r="V999">
        <f t="shared" si="285"/>
        <v>90.122403883770403</v>
      </c>
      <c r="W999">
        <f t="shared" si="276"/>
        <v>1233.5832545746903</v>
      </c>
      <c r="X999">
        <f t="shared" si="286"/>
        <v>92.928008340007651</v>
      </c>
      <c r="Y999">
        <f t="shared" si="277"/>
        <v>1438.5338166396898</v>
      </c>
      <c r="Z999">
        <f t="shared" si="287"/>
        <v>94.506000011124669</v>
      </c>
      <c r="AA999">
        <f t="shared" si="278"/>
        <v>1560.7240368789824</v>
      </c>
    </row>
    <row r="1000" spans="1:27" x14ac:dyDescent="0.3">
      <c r="A1000">
        <v>999</v>
      </c>
      <c r="B1000" s="1">
        <v>43168</v>
      </c>
      <c r="C1000">
        <v>82</v>
      </c>
      <c r="D1000">
        <v>46</v>
      </c>
      <c r="E1000">
        <v>13</v>
      </c>
      <c r="F1000">
        <v>19</v>
      </c>
      <c r="G1000">
        <v>29</v>
      </c>
      <c r="H1000">
        <v>14</v>
      </c>
      <c r="I1000">
        <v>82</v>
      </c>
      <c r="J1000">
        <f t="shared" si="279"/>
        <v>58.173419009594546</v>
      </c>
      <c r="K1000">
        <f t="shared" si="270"/>
        <v>567.70596169235057</v>
      </c>
      <c r="L1000">
        <f t="shared" si="280"/>
        <v>57.177528873195051</v>
      </c>
      <c r="M1000">
        <f t="shared" si="271"/>
        <v>616.15507284106536</v>
      </c>
      <c r="N1000">
        <f t="shared" si="281"/>
        <v>62.027805783230335</v>
      </c>
      <c r="O1000">
        <f t="shared" si="272"/>
        <v>398.88854183236765</v>
      </c>
      <c r="P1000">
        <f t="shared" si="282"/>
        <v>65.913778942044274</v>
      </c>
      <c r="Q1000">
        <f t="shared" si="273"/>
        <v>258.76650792541824</v>
      </c>
      <c r="R1000">
        <f t="shared" si="283"/>
        <v>67.6510271564253</v>
      </c>
      <c r="S1000">
        <f t="shared" si="274"/>
        <v>205.8930216656442</v>
      </c>
      <c r="T1000">
        <f t="shared" si="284"/>
        <v>67.380107179564561</v>
      </c>
      <c r="U1000">
        <f t="shared" si="275"/>
        <v>213.74126608101969</v>
      </c>
      <c r="V1000">
        <f t="shared" si="285"/>
        <v>65.536721165131127</v>
      </c>
      <c r="W1000">
        <f t="shared" si="276"/>
        <v>271.03954999464139</v>
      </c>
      <c r="X1000">
        <f t="shared" si="286"/>
        <v>62.58560166800153</v>
      </c>
      <c r="Y1000">
        <f t="shared" si="277"/>
        <v>376.91886259350497</v>
      </c>
      <c r="Z1000">
        <f t="shared" si="287"/>
        <v>58.950600001112463</v>
      </c>
      <c r="AA1000">
        <f t="shared" si="278"/>
        <v>531.27484030871676</v>
      </c>
    </row>
    <row r="1001" spans="1:27" x14ac:dyDescent="0.3">
      <c r="A1001">
        <v>1000</v>
      </c>
      <c r="B1001" s="1">
        <v>43169</v>
      </c>
      <c r="C1001">
        <v>94</v>
      </c>
      <c r="D1001">
        <v>53</v>
      </c>
      <c r="E1001">
        <v>13</v>
      </c>
      <c r="F1001">
        <v>19</v>
      </c>
      <c r="G1001">
        <v>30</v>
      </c>
      <c r="H1001">
        <v>14</v>
      </c>
      <c r="I1001">
        <v>94</v>
      </c>
      <c r="J1001">
        <f t="shared" si="279"/>
        <v>60.556077108635094</v>
      </c>
      <c r="K1001">
        <f t="shared" si="270"/>
        <v>1118.4959783635616</v>
      </c>
      <c r="L1001">
        <f t="shared" si="280"/>
        <v>62.142023098556052</v>
      </c>
      <c r="M1001">
        <f t="shared" si="271"/>
        <v>1014.9306922529361</v>
      </c>
      <c r="N1001">
        <f t="shared" si="281"/>
        <v>68.019464048261227</v>
      </c>
      <c r="O1001">
        <f t="shared" si="272"/>
        <v>674.98824833959088</v>
      </c>
      <c r="P1001">
        <f t="shared" si="282"/>
        <v>72.348267365226576</v>
      </c>
      <c r="Q1001">
        <f t="shared" si="273"/>
        <v>468.79752608771253</v>
      </c>
      <c r="R1001">
        <f t="shared" si="283"/>
        <v>74.82551357821265</v>
      </c>
      <c r="S1001">
        <f t="shared" si="274"/>
        <v>367.66092953930746</v>
      </c>
      <c r="T1001">
        <f t="shared" si="284"/>
        <v>76.152042871825813</v>
      </c>
      <c r="U1001">
        <f t="shared" si="275"/>
        <v>318.54957364914378</v>
      </c>
      <c r="V1001">
        <f t="shared" si="285"/>
        <v>77.061016349539344</v>
      </c>
      <c r="W1001">
        <f t="shared" si="276"/>
        <v>286.92916711057342</v>
      </c>
      <c r="X1001">
        <f t="shared" si="286"/>
        <v>78.117120333600312</v>
      </c>
      <c r="Y1001">
        <f t="shared" si="277"/>
        <v>252.26586649733267</v>
      </c>
      <c r="Z1001">
        <f t="shared" si="287"/>
        <v>79.695060000111241</v>
      </c>
      <c r="AA1001">
        <f t="shared" si="278"/>
        <v>204.63130840041742</v>
      </c>
    </row>
    <row r="1002" spans="1:27" x14ac:dyDescent="0.3">
      <c r="A1002">
        <v>1001</v>
      </c>
      <c r="B1002" s="1">
        <v>43170</v>
      </c>
      <c r="C1002">
        <v>121</v>
      </c>
      <c r="D1002">
        <v>57</v>
      </c>
      <c r="E1002">
        <v>13</v>
      </c>
      <c r="F1002">
        <v>19</v>
      </c>
      <c r="G1002">
        <v>26</v>
      </c>
      <c r="H1002">
        <v>14</v>
      </c>
      <c r="I1002">
        <v>121</v>
      </c>
      <c r="J1002">
        <f t="shared" si="279"/>
        <v>63.900469397771587</v>
      </c>
      <c r="K1002">
        <f t="shared" si="270"/>
        <v>3260.3563949948189</v>
      </c>
      <c r="L1002">
        <f t="shared" si="280"/>
        <v>68.513618478844847</v>
      </c>
      <c r="M1002">
        <f t="shared" si="271"/>
        <v>2754.8202451842571</v>
      </c>
      <c r="N1002">
        <f t="shared" si="281"/>
        <v>75.813624833782853</v>
      </c>
      <c r="O1002">
        <f t="shared" si="272"/>
        <v>2041.8085006621257</v>
      </c>
      <c r="P1002">
        <f t="shared" si="282"/>
        <v>81.008960419135946</v>
      </c>
      <c r="Q1002">
        <f t="shared" si="273"/>
        <v>1599.2832467582355</v>
      </c>
      <c r="R1002">
        <f t="shared" si="283"/>
        <v>84.412756789106325</v>
      </c>
      <c r="S1002">
        <f t="shared" si="274"/>
        <v>1338.6263657730854</v>
      </c>
      <c r="T1002">
        <f t="shared" si="284"/>
        <v>86.86081714873032</v>
      </c>
      <c r="U1002">
        <f t="shared" si="275"/>
        <v>1165.4838057524257</v>
      </c>
      <c r="V1002">
        <f t="shared" si="285"/>
        <v>88.918304904861799</v>
      </c>
      <c r="W1002">
        <f t="shared" si="276"/>
        <v>1029.2351601774146</v>
      </c>
      <c r="X1002">
        <f t="shared" si="286"/>
        <v>90.823424066720065</v>
      </c>
      <c r="Y1002">
        <f t="shared" si="277"/>
        <v>910.62573505700982</v>
      </c>
      <c r="Z1002">
        <f t="shared" si="287"/>
        <v>92.569506000011131</v>
      </c>
      <c r="AA1002">
        <f t="shared" si="278"/>
        <v>808.29298908340309</v>
      </c>
    </row>
    <row r="1003" spans="1:27" x14ac:dyDescent="0.3">
      <c r="A1003">
        <v>1002</v>
      </c>
      <c r="B1003" s="1">
        <v>43171</v>
      </c>
      <c r="C1003">
        <v>135</v>
      </c>
      <c r="D1003">
        <v>52</v>
      </c>
      <c r="E1003">
        <v>13</v>
      </c>
      <c r="F1003">
        <v>19</v>
      </c>
      <c r="G1003">
        <v>27</v>
      </c>
      <c r="H1003">
        <v>14</v>
      </c>
      <c r="I1003">
        <v>135</v>
      </c>
      <c r="J1003">
        <f t="shared" si="279"/>
        <v>69.610422457994432</v>
      </c>
      <c r="K1003">
        <f t="shared" si="270"/>
        <v>4275.7968511219588</v>
      </c>
      <c r="L1003">
        <f t="shared" si="280"/>
        <v>79.010894783075884</v>
      </c>
      <c r="M1003">
        <f t="shared" si="271"/>
        <v>3134.7799029917992</v>
      </c>
      <c r="N1003">
        <f t="shared" si="281"/>
        <v>89.369537383647994</v>
      </c>
      <c r="O1003">
        <f t="shared" si="272"/>
        <v>2082.1391185822981</v>
      </c>
      <c r="P1003">
        <f t="shared" si="282"/>
        <v>97.005376251481579</v>
      </c>
      <c r="Q1003">
        <f t="shared" si="273"/>
        <v>1443.5914337914801</v>
      </c>
      <c r="R1003">
        <f t="shared" si="283"/>
        <v>102.70637839455316</v>
      </c>
      <c r="S1003">
        <f t="shared" si="274"/>
        <v>1042.8779963957832</v>
      </c>
      <c r="T1003">
        <f t="shared" si="284"/>
        <v>107.34432685949213</v>
      </c>
      <c r="U1003">
        <f t="shared" si="275"/>
        <v>764.83625685460856</v>
      </c>
      <c r="V1003">
        <f t="shared" si="285"/>
        <v>111.37549147145853</v>
      </c>
      <c r="W1003">
        <f t="shared" si="276"/>
        <v>558.11740321512855</v>
      </c>
      <c r="X1003">
        <f t="shared" si="286"/>
        <v>114.96468481334402</v>
      </c>
      <c r="Y1003">
        <f t="shared" si="277"/>
        <v>401.4138546286477</v>
      </c>
      <c r="Z1003">
        <f t="shared" si="287"/>
        <v>118.15695060000112</v>
      </c>
      <c r="AA1003">
        <f t="shared" si="278"/>
        <v>283.68831309080247</v>
      </c>
    </row>
    <row r="1004" spans="1:27" x14ac:dyDescent="0.3">
      <c r="A1004">
        <v>1003</v>
      </c>
      <c r="B1004" s="1">
        <v>43172</v>
      </c>
      <c r="C1004">
        <v>123</v>
      </c>
      <c r="D1004">
        <v>35</v>
      </c>
      <c r="E1004">
        <v>13</v>
      </c>
      <c r="F1004">
        <v>19</v>
      </c>
      <c r="G1004">
        <v>27</v>
      </c>
      <c r="H1004">
        <v>14</v>
      </c>
      <c r="I1004">
        <v>123</v>
      </c>
      <c r="J1004">
        <f t="shared" si="279"/>
        <v>76.149380212194984</v>
      </c>
      <c r="K1004">
        <f t="shared" si="270"/>
        <v>2194.9805745014669</v>
      </c>
      <c r="L1004">
        <f t="shared" si="280"/>
        <v>90.208715826460718</v>
      </c>
      <c r="M1004">
        <f t="shared" si="271"/>
        <v>1075.2683177498077</v>
      </c>
      <c r="N1004">
        <f t="shared" si="281"/>
        <v>103.05867616855359</v>
      </c>
      <c r="O1004">
        <f t="shared" si="272"/>
        <v>397.65639615061258</v>
      </c>
      <c r="P1004">
        <f t="shared" si="282"/>
        <v>112.20322575088895</v>
      </c>
      <c r="Q1004">
        <f t="shared" si="273"/>
        <v>116.57033418626754</v>
      </c>
      <c r="R1004">
        <f t="shared" si="283"/>
        <v>118.85318919727658</v>
      </c>
      <c r="S1004">
        <f t="shared" si="274"/>
        <v>17.196039833583672</v>
      </c>
      <c r="T1004">
        <f t="shared" si="284"/>
        <v>123.93773074379686</v>
      </c>
      <c r="U1004">
        <f t="shared" si="275"/>
        <v>0.87933894786181699</v>
      </c>
      <c r="V1004">
        <f t="shared" si="285"/>
        <v>127.91264744143757</v>
      </c>
      <c r="W1004">
        <f t="shared" si="276"/>
        <v>24.13410488386311</v>
      </c>
      <c r="X1004">
        <f t="shared" si="286"/>
        <v>130.99293696266881</v>
      </c>
      <c r="Y1004">
        <f t="shared" si="277"/>
        <v>63.887041289197256</v>
      </c>
      <c r="Z1004">
        <f t="shared" si="287"/>
        <v>133.31569506000011</v>
      </c>
      <c r="AA1004">
        <f t="shared" si="278"/>
        <v>106.41356457091067</v>
      </c>
    </row>
    <row r="1005" spans="1:27" x14ac:dyDescent="0.3">
      <c r="A1005">
        <v>1004</v>
      </c>
      <c r="B1005" s="1">
        <v>43173</v>
      </c>
      <c r="C1005">
        <v>86</v>
      </c>
      <c r="D1005">
        <v>37</v>
      </c>
      <c r="E1005">
        <v>13</v>
      </c>
      <c r="F1005">
        <v>19</v>
      </c>
      <c r="G1005">
        <v>26</v>
      </c>
      <c r="H1005">
        <v>14</v>
      </c>
      <c r="I1005">
        <v>86</v>
      </c>
      <c r="J1005">
        <f t="shared" si="279"/>
        <v>80.83444219097548</v>
      </c>
      <c r="K1005">
        <f t="shared" si="270"/>
        <v>26.682987478374198</v>
      </c>
      <c r="L1005">
        <f t="shared" si="280"/>
        <v>96.76697266116858</v>
      </c>
      <c r="M1005">
        <f t="shared" si="271"/>
        <v>115.92770028635162</v>
      </c>
      <c r="N1005">
        <f t="shared" si="281"/>
        <v>109.0410733179875</v>
      </c>
      <c r="O1005">
        <f t="shared" si="272"/>
        <v>530.89105964487533</v>
      </c>
      <c r="P1005">
        <f t="shared" si="282"/>
        <v>116.52193545053336</v>
      </c>
      <c r="Q1005">
        <f t="shared" si="273"/>
        <v>931.58854364652518</v>
      </c>
      <c r="R1005">
        <f t="shared" si="283"/>
        <v>120.92659459863829</v>
      </c>
      <c r="S1005">
        <f t="shared" si="274"/>
        <v>1219.8670102576293</v>
      </c>
      <c r="T1005">
        <f t="shared" si="284"/>
        <v>123.37509229751875</v>
      </c>
      <c r="U1005">
        <f t="shared" si="275"/>
        <v>1396.8975242480453</v>
      </c>
      <c r="V1005">
        <f t="shared" si="285"/>
        <v>124.47379423243127</v>
      </c>
      <c r="W1005">
        <f t="shared" si="276"/>
        <v>1480.232842639462</v>
      </c>
      <c r="X1005">
        <f t="shared" si="286"/>
        <v>124.59858739253376</v>
      </c>
      <c r="Y1005">
        <f t="shared" si="277"/>
        <v>1489.8509486990661</v>
      </c>
      <c r="Z1005">
        <f t="shared" si="287"/>
        <v>124.03156950600001</v>
      </c>
      <c r="AA1005">
        <f t="shared" si="278"/>
        <v>1446.40027908971</v>
      </c>
    </row>
    <row r="1006" spans="1:27" x14ac:dyDescent="0.3">
      <c r="A1006">
        <v>1005</v>
      </c>
      <c r="B1006" s="1">
        <v>43174</v>
      </c>
      <c r="C1006">
        <v>88</v>
      </c>
      <c r="D1006">
        <v>33</v>
      </c>
      <c r="E1006">
        <v>13</v>
      </c>
      <c r="F1006">
        <v>19</v>
      </c>
      <c r="G1006">
        <v>28</v>
      </c>
      <c r="H1006">
        <v>14</v>
      </c>
      <c r="I1006">
        <v>88</v>
      </c>
      <c r="J1006">
        <f t="shared" si="279"/>
        <v>81.350997971877931</v>
      </c>
      <c r="K1006">
        <f t="shared" si="270"/>
        <v>44.209227969971394</v>
      </c>
      <c r="L1006">
        <f t="shared" si="280"/>
        <v>94.613578128934876</v>
      </c>
      <c r="M1006">
        <f t="shared" si="271"/>
        <v>43.739415667525734</v>
      </c>
      <c r="N1006">
        <f t="shared" si="281"/>
        <v>102.12875132259124</v>
      </c>
      <c r="O1006">
        <f t="shared" si="272"/>
        <v>199.62161393562377</v>
      </c>
      <c r="P1006">
        <f t="shared" si="282"/>
        <v>104.31316127032002</v>
      </c>
      <c r="Q1006">
        <f t="shared" si="273"/>
        <v>266.11923063146918</v>
      </c>
      <c r="R1006">
        <f t="shared" si="283"/>
        <v>103.46329729931915</v>
      </c>
      <c r="S1006">
        <f t="shared" si="274"/>
        <v>239.11356336713098</v>
      </c>
      <c r="T1006">
        <f t="shared" si="284"/>
        <v>100.9500369190075</v>
      </c>
      <c r="U1006">
        <f t="shared" si="275"/>
        <v>167.70345620365731</v>
      </c>
      <c r="V1006">
        <f t="shared" si="285"/>
        <v>97.542138269729378</v>
      </c>
      <c r="W1006">
        <f t="shared" si="276"/>
        <v>91.05240275863396</v>
      </c>
      <c r="X1006">
        <f t="shared" si="286"/>
        <v>93.719717478506738</v>
      </c>
      <c r="Y1006">
        <f t="shared" si="277"/>
        <v>32.71516803393547</v>
      </c>
      <c r="Z1006">
        <f t="shared" si="287"/>
        <v>89.803156950599998</v>
      </c>
      <c r="AA1006">
        <f t="shared" si="278"/>
        <v>3.2513749884970844</v>
      </c>
    </row>
    <row r="1007" spans="1:27" x14ac:dyDescent="0.3">
      <c r="A1007">
        <v>1006</v>
      </c>
      <c r="B1007" s="1">
        <v>43175</v>
      </c>
      <c r="C1007">
        <v>78</v>
      </c>
      <c r="D1007">
        <v>25</v>
      </c>
      <c r="E1007">
        <v>13</v>
      </c>
      <c r="F1007">
        <v>19</v>
      </c>
      <c r="G1007">
        <v>27</v>
      </c>
      <c r="H1007">
        <v>14</v>
      </c>
      <c r="I1007">
        <v>78</v>
      </c>
      <c r="J1007">
        <f t="shared" si="279"/>
        <v>82.015898174690136</v>
      </c>
      <c r="K1007">
        <f t="shared" si="270"/>
        <v>16.127438149479566</v>
      </c>
      <c r="L1007">
        <f t="shared" si="280"/>
        <v>93.290862503147906</v>
      </c>
      <c r="M1007">
        <f t="shared" si="271"/>
        <v>233.81047609017466</v>
      </c>
      <c r="N1007">
        <f t="shared" si="281"/>
        <v>97.890125925813862</v>
      </c>
      <c r="O1007">
        <f t="shared" si="272"/>
        <v>395.61710934473274</v>
      </c>
      <c r="P1007">
        <f t="shared" si="282"/>
        <v>97.78789676219202</v>
      </c>
      <c r="Q1007">
        <f t="shared" si="273"/>
        <v>391.56085827116942</v>
      </c>
      <c r="R1007">
        <f t="shared" si="283"/>
        <v>95.731648649659576</v>
      </c>
      <c r="S1007">
        <f t="shared" si="274"/>
        <v>314.41136383497428</v>
      </c>
      <c r="T1007">
        <f t="shared" si="284"/>
        <v>93.180014767602998</v>
      </c>
      <c r="U1007">
        <f t="shared" si="275"/>
        <v>230.43284834464509</v>
      </c>
      <c r="V1007">
        <f t="shared" si="285"/>
        <v>90.862641480918811</v>
      </c>
      <c r="W1007">
        <f t="shared" si="276"/>
        <v>165.44754586665326</v>
      </c>
      <c r="X1007">
        <f t="shared" si="286"/>
        <v>89.14394349570135</v>
      </c>
      <c r="Y1007">
        <f t="shared" si="277"/>
        <v>124.18747663538443</v>
      </c>
      <c r="Z1007">
        <f t="shared" si="287"/>
        <v>88.180315695060003</v>
      </c>
      <c r="AA1007">
        <f t="shared" si="278"/>
        <v>103.63882765108502</v>
      </c>
    </row>
    <row r="1008" spans="1:27" x14ac:dyDescent="0.3">
      <c r="A1008">
        <v>1007</v>
      </c>
      <c r="B1008" s="1">
        <v>43176</v>
      </c>
      <c r="C1008">
        <v>73</v>
      </c>
      <c r="D1008">
        <v>21</v>
      </c>
      <c r="E1008">
        <v>13</v>
      </c>
      <c r="F1008">
        <v>19</v>
      </c>
      <c r="G1008">
        <v>26</v>
      </c>
      <c r="H1008">
        <v>14</v>
      </c>
      <c r="I1008">
        <v>73</v>
      </c>
      <c r="J1008">
        <f t="shared" si="279"/>
        <v>81.61430835722112</v>
      </c>
      <c r="K1008">
        <f t="shared" si="270"/>
        <v>74.206308473289624</v>
      </c>
      <c r="L1008">
        <f t="shared" si="280"/>
        <v>90.232690002518325</v>
      </c>
      <c r="M1008">
        <f t="shared" si="271"/>
        <v>296.96560472289502</v>
      </c>
      <c r="N1008">
        <f t="shared" si="281"/>
        <v>91.923088148069695</v>
      </c>
      <c r="O1008">
        <f t="shared" si="272"/>
        <v>358.08326505961577</v>
      </c>
      <c r="P1008">
        <f t="shared" si="282"/>
        <v>89.872738057315217</v>
      </c>
      <c r="Q1008">
        <f t="shared" si="273"/>
        <v>284.68928955077331</v>
      </c>
      <c r="R1008">
        <f t="shared" si="283"/>
        <v>86.865824324829788</v>
      </c>
      <c r="S1008">
        <f t="shared" si="274"/>
        <v>192.26108420704145</v>
      </c>
      <c r="T1008">
        <f t="shared" si="284"/>
        <v>84.072005907041188</v>
      </c>
      <c r="U1008">
        <f t="shared" si="275"/>
        <v>122.58931480555496</v>
      </c>
      <c r="V1008">
        <f t="shared" si="285"/>
        <v>81.85879244427565</v>
      </c>
      <c r="W1008">
        <f t="shared" si="276"/>
        <v>78.478203570755355</v>
      </c>
      <c r="X1008">
        <f t="shared" si="286"/>
        <v>80.228788699140267</v>
      </c>
      <c r="Y1008">
        <f t="shared" si="277"/>
        <v>52.25538605681804</v>
      </c>
      <c r="Z1008">
        <f t="shared" si="287"/>
        <v>79.018031569506007</v>
      </c>
      <c r="AA1008">
        <f t="shared" si="278"/>
        <v>36.216703971570936</v>
      </c>
    </row>
    <row r="1009" spans="1:27" x14ac:dyDescent="0.3">
      <c r="A1009">
        <v>1008</v>
      </c>
      <c r="B1009" s="1">
        <v>43177</v>
      </c>
      <c r="C1009">
        <v>62</v>
      </c>
      <c r="D1009">
        <v>44</v>
      </c>
      <c r="E1009">
        <v>13</v>
      </c>
      <c r="F1009">
        <v>19</v>
      </c>
      <c r="G1009">
        <v>28</v>
      </c>
      <c r="H1009">
        <v>14</v>
      </c>
      <c r="I1009">
        <v>62</v>
      </c>
      <c r="J1009">
        <f t="shared" si="279"/>
        <v>80.752877521499002</v>
      </c>
      <c r="K1009">
        <f t="shared" si="270"/>
        <v>351.67041533634256</v>
      </c>
      <c r="L1009">
        <f t="shared" si="280"/>
        <v>86.78615200201466</v>
      </c>
      <c r="M1009">
        <f t="shared" si="271"/>
        <v>614.35333106697533</v>
      </c>
      <c r="N1009">
        <f t="shared" si="281"/>
        <v>86.246161703648795</v>
      </c>
      <c r="O1009">
        <f t="shared" si="272"/>
        <v>587.8763573594855</v>
      </c>
      <c r="P1009">
        <f t="shared" si="282"/>
        <v>83.12364283438913</v>
      </c>
      <c r="Q1009">
        <f t="shared" si="273"/>
        <v>446.20828659483925</v>
      </c>
      <c r="R1009">
        <f t="shared" si="283"/>
        <v>79.932912162414894</v>
      </c>
      <c r="S1009">
        <f t="shared" si="274"/>
        <v>321.589338624888</v>
      </c>
      <c r="T1009">
        <f t="shared" si="284"/>
        <v>77.428802362816469</v>
      </c>
      <c r="U1009">
        <f t="shared" si="275"/>
        <v>238.04794235085106</v>
      </c>
      <c r="V1009">
        <f t="shared" si="285"/>
        <v>75.657637733282698</v>
      </c>
      <c r="W1009">
        <f t="shared" si="276"/>
        <v>186.53106845358735</v>
      </c>
      <c r="X1009">
        <f t="shared" si="286"/>
        <v>74.445757739828053</v>
      </c>
      <c r="Y1009">
        <f t="shared" si="277"/>
        <v>154.8968857184899</v>
      </c>
      <c r="Z1009">
        <f t="shared" si="287"/>
        <v>73.601803156950609</v>
      </c>
      <c r="AA1009">
        <f t="shared" si="278"/>
        <v>134.60183649262913</v>
      </c>
    </row>
    <row r="1010" spans="1:27" x14ac:dyDescent="0.3">
      <c r="A1010">
        <v>1009</v>
      </c>
      <c r="B1010" s="1">
        <v>43178</v>
      </c>
      <c r="C1010">
        <v>83</v>
      </c>
      <c r="D1010">
        <v>28</v>
      </c>
      <c r="E1010">
        <v>13</v>
      </c>
      <c r="F1010">
        <v>19</v>
      </c>
      <c r="G1010">
        <v>31</v>
      </c>
      <c r="H1010">
        <v>14</v>
      </c>
      <c r="I1010">
        <v>83</v>
      </c>
      <c r="J1010">
        <f t="shared" si="279"/>
        <v>78.8775897693491</v>
      </c>
      <c r="K1010">
        <f t="shared" si="270"/>
        <v>16.994266109775204</v>
      </c>
      <c r="L1010">
        <f t="shared" si="280"/>
        <v>81.828921601611739</v>
      </c>
      <c r="M1010">
        <f t="shared" si="271"/>
        <v>1.3714246151716138</v>
      </c>
      <c r="N1010">
        <f t="shared" si="281"/>
        <v>78.972313192554154</v>
      </c>
      <c r="O1010">
        <f t="shared" si="272"/>
        <v>16.222261018873315</v>
      </c>
      <c r="P1010">
        <f t="shared" si="282"/>
        <v>74.674185700633473</v>
      </c>
      <c r="Q1010">
        <f t="shared" si="273"/>
        <v>69.319183747536144</v>
      </c>
      <c r="R1010">
        <f t="shared" si="283"/>
        <v>70.96645608120744</v>
      </c>
      <c r="S1010">
        <f t="shared" si="274"/>
        <v>144.80617924550941</v>
      </c>
      <c r="T1010">
        <f t="shared" si="284"/>
        <v>68.171520945126588</v>
      </c>
      <c r="U1010">
        <f t="shared" si="275"/>
        <v>219.88379108081949</v>
      </c>
      <c r="V1010">
        <f t="shared" si="285"/>
        <v>66.097291319984805</v>
      </c>
      <c r="W1010">
        <f t="shared" si="276"/>
        <v>285.70156072146102</v>
      </c>
      <c r="X1010">
        <f t="shared" si="286"/>
        <v>64.489151547965605</v>
      </c>
      <c r="Y1010">
        <f t="shared" si="277"/>
        <v>342.65151041418414</v>
      </c>
      <c r="Z1010">
        <f t="shared" si="287"/>
        <v>63.160180315695065</v>
      </c>
      <c r="AA1010">
        <f t="shared" si="278"/>
        <v>393.61844510573354</v>
      </c>
    </row>
    <row r="1011" spans="1:27" x14ac:dyDescent="0.3">
      <c r="A1011">
        <v>1010</v>
      </c>
      <c r="B1011" s="1">
        <v>43179</v>
      </c>
      <c r="C1011">
        <v>61</v>
      </c>
      <c r="D1011">
        <v>48</v>
      </c>
      <c r="E1011">
        <v>13</v>
      </c>
      <c r="F1011">
        <v>19</v>
      </c>
      <c r="G1011">
        <v>12</v>
      </c>
      <c r="H1011">
        <v>14</v>
      </c>
      <c r="I1011">
        <v>61</v>
      </c>
      <c r="J1011">
        <f t="shared" si="279"/>
        <v>79.289830792414193</v>
      </c>
      <c r="K1011">
        <f t="shared" si="270"/>
        <v>334.51791041514241</v>
      </c>
      <c r="L1011">
        <f t="shared" si="280"/>
        <v>82.063137281289386</v>
      </c>
      <c r="M1011">
        <f t="shared" si="271"/>
        <v>443.65575213044281</v>
      </c>
      <c r="N1011">
        <f t="shared" si="281"/>
        <v>80.180619234787912</v>
      </c>
      <c r="O1011">
        <f t="shared" si="272"/>
        <v>367.89615422991602</v>
      </c>
      <c r="P1011">
        <f t="shared" si="282"/>
        <v>78.004511420380084</v>
      </c>
      <c r="Q1011">
        <f t="shared" si="273"/>
        <v>289.15340864583669</v>
      </c>
      <c r="R1011">
        <f t="shared" si="283"/>
        <v>76.98322804060372</v>
      </c>
      <c r="S1011">
        <f t="shared" si="274"/>
        <v>255.46357859794102</v>
      </c>
      <c r="T1011">
        <f t="shared" si="284"/>
        <v>77.068608378050641</v>
      </c>
      <c r="U1011">
        <f t="shared" si="275"/>
        <v>258.20017520715925</v>
      </c>
      <c r="V1011">
        <f t="shared" si="285"/>
        <v>77.929187395995442</v>
      </c>
      <c r="W1011">
        <f t="shared" si="276"/>
        <v>286.59738588873091</v>
      </c>
      <c r="X1011">
        <f t="shared" si="286"/>
        <v>79.297830309593124</v>
      </c>
      <c r="Y1011">
        <f t="shared" si="277"/>
        <v>334.81059403866482</v>
      </c>
      <c r="Z1011">
        <f t="shared" si="287"/>
        <v>81.016018031569502</v>
      </c>
      <c r="AA1011">
        <f t="shared" si="278"/>
        <v>400.6409778401154</v>
      </c>
    </row>
    <row r="1012" spans="1:27" x14ac:dyDescent="0.3">
      <c r="A1012">
        <v>1011</v>
      </c>
      <c r="B1012" s="1">
        <v>43188</v>
      </c>
      <c r="C1012">
        <v>95</v>
      </c>
      <c r="D1012">
        <v>22</v>
      </c>
      <c r="E1012">
        <v>13</v>
      </c>
      <c r="F1012">
        <v>19</v>
      </c>
      <c r="G1012">
        <v>30</v>
      </c>
      <c r="H1012">
        <v>14</v>
      </c>
      <c r="I1012">
        <v>95</v>
      </c>
      <c r="J1012">
        <f t="shared" si="279"/>
        <v>77.460847713172768</v>
      </c>
      <c r="K1012">
        <f t="shared" si="270"/>
        <v>307.62186294051691</v>
      </c>
      <c r="L1012">
        <f t="shared" si="280"/>
        <v>77.850509825031509</v>
      </c>
      <c r="M1012">
        <f t="shared" si="271"/>
        <v>294.10501326134084</v>
      </c>
      <c r="N1012">
        <f t="shared" si="281"/>
        <v>74.426433464351533</v>
      </c>
      <c r="O1012">
        <f t="shared" si="272"/>
        <v>423.27163999675446</v>
      </c>
      <c r="P1012">
        <f t="shared" si="282"/>
        <v>71.202706852228047</v>
      </c>
      <c r="Q1012">
        <f t="shared" si="273"/>
        <v>566.31116116099395</v>
      </c>
      <c r="R1012">
        <f t="shared" si="283"/>
        <v>68.991614020301853</v>
      </c>
      <c r="S1012">
        <f t="shared" si="274"/>
        <v>676.4361412689592</v>
      </c>
      <c r="T1012">
        <f t="shared" si="284"/>
        <v>67.427443351220262</v>
      </c>
      <c r="U1012">
        <f t="shared" si="275"/>
        <v>760.24588015016775</v>
      </c>
      <c r="V1012">
        <f t="shared" si="285"/>
        <v>66.078756218798631</v>
      </c>
      <c r="W1012">
        <f t="shared" si="276"/>
        <v>836.43834185167884</v>
      </c>
      <c r="X1012">
        <f t="shared" si="286"/>
        <v>64.659566061918625</v>
      </c>
      <c r="Y1012">
        <f t="shared" si="277"/>
        <v>920.5419315510801</v>
      </c>
      <c r="Z1012">
        <f t="shared" si="287"/>
        <v>63.001601803156944</v>
      </c>
      <c r="AA1012">
        <f t="shared" si="278"/>
        <v>1023.8974871637289</v>
      </c>
    </row>
    <row r="1013" spans="1:27" x14ac:dyDescent="0.3">
      <c r="A1013">
        <v>1012</v>
      </c>
      <c r="B1013" s="1">
        <v>43189</v>
      </c>
      <c r="C1013">
        <v>68</v>
      </c>
      <c r="D1013">
        <v>21</v>
      </c>
      <c r="E1013">
        <v>13</v>
      </c>
      <c r="F1013">
        <v>19</v>
      </c>
      <c r="G1013">
        <v>29</v>
      </c>
      <c r="H1013">
        <v>14</v>
      </c>
      <c r="I1013">
        <v>68</v>
      </c>
      <c r="J1013">
        <f t="shared" si="279"/>
        <v>79.214762941855497</v>
      </c>
      <c r="K1013">
        <f t="shared" si="270"/>
        <v>125.77090784201536</v>
      </c>
      <c r="L1013">
        <f t="shared" si="280"/>
        <v>81.280407860025207</v>
      </c>
      <c r="M1013">
        <f t="shared" si="271"/>
        <v>176.36923292861928</v>
      </c>
      <c r="N1013">
        <f t="shared" si="281"/>
        <v>80.598503425046061</v>
      </c>
      <c r="O1013">
        <f t="shared" si="272"/>
        <v>158.72228855089733</v>
      </c>
      <c r="P1013">
        <f t="shared" si="282"/>
        <v>80.721624111336837</v>
      </c>
      <c r="Q1013">
        <f t="shared" si="273"/>
        <v>161.83972003014676</v>
      </c>
      <c r="R1013">
        <f t="shared" si="283"/>
        <v>81.995807010150926</v>
      </c>
      <c r="S1013">
        <f t="shared" si="274"/>
        <v>195.88261386538983</v>
      </c>
      <c r="T1013">
        <f t="shared" si="284"/>
        <v>83.970977340488105</v>
      </c>
      <c r="U1013">
        <f t="shared" si="275"/>
        <v>255.0721172103845</v>
      </c>
      <c r="V1013">
        <f t="shared" si="285"/>
        <v>86.323626865639596</v>
      </c>
      <c r="W1013">
        <f t="shared" si="276"/>
        <v>335.7553015111892</v>
      </c>
      <c r="X1013">
        <f t="shared" si="286"/>
        <v>88.931913212383719</v>
      </c>
      <c r="Y1013">
        <f t="shared" si="277"/>
        <v>438.14499073076411</v>
      </c>
      <c r="Z1013">
        <f t="shared" si="287"/>
        <v>91.800160180315686</v>
      </c>
      <c r="AA1013">
        <f t="shared" si="278"/>
        <v>566.44762460868435</v>
      </c>
    </row>
    <row r="1014" spans="1:27" x14ac:dyDescent="0.3">
      <c r="A1014">
        <v>1013</v>
      </c>
      <c r="B1014" s="1">
        <v>43190</v>
      </c>
      <c r="C1014">
        <v>67</v>
      </c>
      <c r="D1014">
        <v>17</v>
      </c>
      <c r="E1014">
        <v>13</v>
      </c>
      <c r="F1014">
        <v>19</v>
      </c>
      <c r="G1014">
        <v>29</v>
      </c>
      <c r="H1014">
        <v>14</v>
      </c>
      <c r="I1014">
        <v>67</v>
      </c>
      <c r="J1014">
        <f t="shared" si="279"/>
        <v>78.093286647669942</v>
      </c>
      <c r="K1014">
        <f t="shared" si="270"/>
        <v>123.06100864737222</v>
      </c>
      <c r="L1014">
        <f t="shared" si="280"/>
        <v>78.624326288020171</v>
      </c>
      <c r="M1014">
        <f t="shared" si="271"/>
        <v>135.12496165035682</v>
      </c>
      <c r="N1014">
        <f t="shared" si="281"/>
        <v>76.818952397532229</v>
      </c>
      <c r="O1014">
        <f t="shared" si="272"/>
        <v>96.411826185003903</v>
      </c>
      <c r="P1014">
        <f t="shared" si="282"/>
        <v>75.632974466802096</v>
      </c>
      <c r="Q1014">
        <f t="shared" si="273"/>
        <v>74.528248144456938</v>
      </c>
      <c r="R1014">
        <f t="shared" si="283"/>
        <v>74.99790350507547</v>
      </c>
      <c r="S1014">
        <f t="shared" si="274"/>
        <v>63.966460476498497</v>
      </c>
      <c r="T1014">
        <f t="shared" si="284"/>
        <v>74.388390936195236</v>
      </c>
      <c r="U1014">
        <f t="shared" si="275"/>
        <v>54.588320626051917</v>
      </c>
      <c r="V1014">
        <f t="shared" si="285"/>
        <v>73.497088059691876</v>
      </c>
      <c r="W1014">
        <f t="shared" si="276"/>
        <v>42.212153255390746</v>
      </c>
      <c r="X1014">
        <f t="shared" si="286"/>
        <v>72.186382642476744</v>
      </c>
      <c r="Y1014">
        <f t="shared" si="277"/>
        <v>26.898564914184053</v>
      </c>
      <c r="Z1014">
        <f t="shared" si="287"/>
        <v>70.380016018031569</v>
      </c>
      <c r="AA1014">
        <f t="shared" si="278"/>
        <v>11.424508282149981</v>
      </c>
    </row>
    <row r="1015" spans="1:27" x14ac:dyDescent="0.3">
      <c r="A1015">
        <v>1014</v>
      </c>
      <c r="B1015" s="1">
        <v>43191</v>
      </c>
      <c r="C1015">
        <v>60</v>
      </c>
      <c r="D1015">
        <v>20</v>
      </c>
      <c r="E1015">
        <v>27</v>
      </c>
      <c r="F1015">
        <v>18</v>
      </c>
      <c r="G1015">
        <v>32</v>
      </c>
      <c r="H1015">
        <v>12</v>
      </c>
      <c r="I1015">
        <v>60</v>
      </c>
      <c r="J1015">
        <f t="shared" si="279"/>
        <v>76.98395798290295</v>
      </c>
      <c r="K1015">
        <f t="shared" si="270"/>
        <v>288.45482876501285</v>
      </c>
      <c r="L1015">
        <f t="shared" si="280"/>
        <v>76.29946103041614</v>
      </c>
      <c r="M1015">
        <f t="shared" si="271"/>
        <v>265.67242988205436</v>
      </c>
      <c r="N1015">
        <f t="shared" si="281"/>
        <v>73.873266678272557</v>
      </c>
      <c r="O1015">
        <f t="shared" si="272"/>
        <v>192.46752832646769</v>
      </c>
      <c r="P1015">
        <f t="shared" si="282"/>
        <v>72.179784680081255</v>
      </c>
      <c r="Q1015">
        <f t="shared" si="273"/>
        <v>148.34715485314203</v>
      </c>
      <c r="R1015">
        <f t="shared" si="283"/>
        <v>70.998951752537735</v>
      </c>
      <c r="S1015">
        <f t="shared" si="274"/>
        <v>120.97693965465291</v>
      </c>
      <c r="T1015">
        <f t="shared" si="284"/>
        <v>69.9553563744781</v>
      </c>
      <c r="U1015">
        <f t="shared" si="275"/>
        <v>99.109120542861746</v>
      </c>
      <c r="V1015">
        <f t="shared" si="285"/>
        <v>68.949126417907564</v>
      </c>
      <c r="W1015">
        <f t="shared" si="276"/>
        <v>80.086863643691075</v>
      </c>
      <c r="X1015">
        <f t="shared" si="286"/>
        <v>68.03727652849534</v>
      </c>
      <c r="Y1015">
        <f t="shared" si="277"/>
        <v>64.597813995502108</v>
      </c>
      <c r="Z1015">
        <f t="shared" si="287"/>
        <v>67.338001601803157</v>
      </c>
      <c r="AA1015">
        <f t="shared" si="278"/>
        <v>53.846267508065694</v>
      </c>
    </row>
    <row r="1016" spans="1:27" x14ac:dyDescent="0.3">
      <c r="A1016">
        <v>1015</v>
      </c>
      <c r="B1016" s="1">
        <v>43192</v>
      </c>
      <c r="C1016">
        <v>65</v>
      </c>
      <c r="D1016">
        <v>17</v>
      </c>
      <c r="E1016">
        <v>27</v>
      </c>
      <c r="F1016">
        <v>18</v>
      </c>
      <c r="G1016">
        <v>30</v>
      </c>
      <c r="H1016">
        <v>12</v>
      </c>
      <c r="I1016">
        <v>65</v>
      </c>
      <c r="J1016">
        <f t="shared" si="279"/>
        <v>75.285562184612658</v>
      </c>
      <c r="K1016">
        <f t="shared" si="270"/>
        <v>105.79278945353391</v>
      </c>
      <c r="L1016">
        <f t="shared" si="280"/>
        <v>73.039568824332918</v>
      </c>
      <c r="M1016">
        <f t="shared" si="271"/>
        <v>64.634666881185765</v>
      </c>
      <c r="N1016">
        <f t="shared" si="281"/>
        <v>69.711286674790784</v>
      </c>
      <c r="O1016">
        <f t="shared" si="272"/>
        <v>22.196222132061205</v>
      </c>
      <c r="P1016">
        <f t="shared" si="282"/>
        <v>67.307870808048762</v>
      </c>
      <c r="Q1016">
        <f t="shared" si="273"/>
        <v>5.3262676666436439</v>
      </c>
      <c r="R1016">
        <f t="shared" si="283"/>
        <v>65.49947587626886</v>
      </c>
      <c r="S1016">
        <f t="shared" si="274"/>
        <v>0.24947615097454601</v>
      </c>
      <c r="T1016">
        <f t="shared" si="284"/>
        <v>63.982142549791241</v>
      </c>
      <c r="U1016">
        <f t="shared" si="275"/>
        <v>1.0360337889454754</v>
      </c>
      <c r="V1016">
        <f t="shared" si="285"/>
        <v>62.684737925372275</v>
      </c>
      <c r="W1016">
        <f t="shared" si="276"/>
        <v>5.3604384742094773</v>
      </c>
      <c r="X1016">
        <f t="shared" si="286"/>
        <v>61.607455305699062</v>
      </c>
      <c r="Y1016">
        <f t="shared" si="277"/>
        <v>11.509359502829442</v>
      </c>
      <c r="Z1016">
        <f t="shared" si="287"/>
        <v>60.733800160180316</v>
      </c>
      <c r="AA1016">
        <f t="shared" si="278"/>
        <v>18.200461073277499</v>
      </c>
    </row>
    <row r="1017" spans="1:27" x14ac:dyDescent="0.3">
      <c r="A1017">
        <v>1016</v>
      </c>
      <c r="B1017" s="1">
        <v>43193</v>
      </c>
      <c r="C1017">
        <v>54</v>
      </c>
      <c r="D1017">
        <v>17</v>
      </c>
      <c r="E1017">
        <v>27</v>
      </c>
      <c r="F1017">
        <v>18</v>
      </c>
      <c r="G1017">
        <v>30</v>
      </c>
      <c r="H1017">
        <v>12</v>
      </c>
      <c r="I1017">
        <v>54</v>
      </c>
      <c r="J1017">
        <f t="shared" si="279"/>
        <v>74.257005966151397</v>
      </c>
      <c r="K1017">
        <f t="shared" si="270"/>
        <v>410.3462907126933</v>
      </c>
      <c r="L1017">
        <f t="shared" si="280"/>
        <v>71.431655059466337</v>
      </c>
      <c r="M1017">
        <f t="shared" si="271"/>
        <v>303.86259811221834</v>
      </c>
      <c r="N1017">
        <f t="shared" si="281"/>
        <v>68.297900672353549</v>
      </c>
      <c r="O1017">
        <f t="shared" si="272"/>
        <v>204.42996363648808</v>
      </c>
      <c r="P1017">
        <f t="shared" si="282"/>
        <v>66.384722484829254</v>
      </c>
      <c r="Q1017">
        <f t="shared" si="273"/>
        <v>153.38135102623531</v>
      </c>
      <c r="R1017">
        <f t="shared" si="283"/>
        <v>65.24973793813443</v>
      </c>
      <c r="S1017">
        <f t="shared" si="274"/>
        <v>126.5566036767011</v>
      </c>
      <c r="T1017">
        <f t="shared" si="284"/>
        <v>64.592857019916494</v>
      </c>
      <c r="U1017">
        <f t="shared" si="275"/>
        <v>112.20861984439414</v>
      </c>
      <c r="V1017">
        <f t="shared" si="285"/>
        <v>64.30542137761168</v>
      </c>
      <c r="W1017">
        <f t="shared" si="276"/>
        <v>106.20170977013581</v>
      </c>
      <c r="X1017">
        <f t="shared" si="286"/>
        <v>64.32149106113981</v>
      </c>
      <c r="Y1017">
        <f t="shared" si="277"/>
        <v>106.53317772518899</v>
      </c>
      <c r="Z1017">
        <f t="shared" si="287"/>
        <v>64.573380016018035</v>
      </c>
      <c r="AA1017">
        <f t="shared" si="278"/>
        <v>111.79636496312955</v>
      </c>
    </row>
    <row r="1018" spans="1:27" x14ac:dyDescent="0.3">
      <c r="A1018">
        <v>1017</v>
      </c>
      <c r="B1018" s="1">
        <v>43194</v>
      </c>
      <c r="C1018">
        <v>55</v>
      </c>
      <c r="D1018">
        <v>13</v>
      </c>
      <c r="E1018">
        <v>27</v>
      </c>
      <c r="F1018">
        <v>18</v>
      </c>
      <c r="G1018">
        <v>30</v>
      </c>
      <c r="H1018">
        <v>12</v>
      </c>
      <c r="I1018">
        <v>55</v>
      </c>
      <c r="J1018">
        <f t="shared" si="279"/>
        <v>72.231305369536258</v>
      </c>
      <c r="K1018">
        <f t="shared" si="270"/>
        <v>296.91788473820907</v>
      </c>
      <c r="L1018">
        <f t="shared" si="280"/>
        <v>67.945324047573067</v>
      </c>
      <c r="M1018">
        <f t="shared" si="271"/>
        <v>167.58141469667353</v>
      </c>
      <c r="N1018">
        <f t="shared" si="281"/>
        <v>64.008530470647486</v>
      </c>
      <c r="O1018">
        <f t="shared" si="272"/>
        <v>81.153621240584215</v>
      </c>
      <c r="P1018">
        <f t="shared" si="282"/>
        <v>61.430833490897555</v>
      </c>
      <c r="Q1018">
        <f t="shared" si="273"/>
        <v>41.355619387649639</v>
      </c>
      <c r="R1018">
        <f t="shared" si="283"/>
        <v>59.624868969067215</v>
      </c>
      <c r="S1018">
        <f t="shared" si="274"/>
        <v>21.389412981040845</v>
      </c>
      <c r="T1018">
        <f t="shared" si="284"/>
        <v>58.237142807966599</v>
      </c>
      <c r="U1018">
        <f t="shared" si="275"/>
        <v>10.479093559169877</v>
      </c>
      <c r="V1018">
        <f t="shared" si="285"/>
        <v>57.091626413283507</v>
      </c>
      <c r="W1018">
        <f t="shared" si="276"/>
        <v>4.3749010527452272</v>
      </c>
      <c r="X1018">
        <f t="shared" si="286"/>
        <v>56.064298212227961</v>
      </c>
      <c r="Y1018">
        <f t="shared" si="277"/>
        <v>1.1327306845516329</v>
      </c>
      <c r="Z1018">
        <f t="shared" si="287"/>
        <v>55.057338001601806</v>
      </c>
      <c r="AA1018">
        <f t="shared" si="278"/>
        <v>3.2876464276887481E-3</v>
      </c>
    </row>
    <row r="1019" spans="1:27" x14ac:dyDescent="0.3">
      <c r="A1019">
        <v>1018</v>
      </c>
      <c r="B1019" s="1">
        <v>43195</v>
      </c>
      <c r="C1019">
        <v>47</v>
      </c>
      <c r="D1019">
        <v>10</v>
      </c>
      <c r="E1019">
        <v>27</v>
      </c>
      <c r="F1019">
        <v>18</v>
      </c>
      <c r="G1019">
        <v>29</v>
      </c>
      <c r="H1019">
        <v>12</v>
      </c>
      <c r="I1019">
        <v>47</v>
      </c>
      <c r="J1019">
        <f t="shared" si="279"/>
        <v>70.50817483258264</v>
      </c>
      <c r="K1019">
        <f t="shared" si="270"/>
        <v>552.63428395927178</v>
      </c>
      <c r="L1019">
        <f t="shared" si="280"/>
        <v>65.356259238058456</v>
      </c>
      <c r="M1019">
        <f t="shared" si="271"/>
        <v>336.95225321480643</v>
      </c>
      <c r="N1019">
        <f t="shared" si="281"/>
        <v>61.305971329453236</v>
      </c>
      <c r="O1019">
        <f t="shared" si="272"/>
        <v>204.66081567913798</v>
      </c>
      <c r="P1019">
        <f t="shared" si="282"/>
        <v>58.858500094538535</v>
      </c>
      <c r="Q1019">
        <f t="shared" si="273"/>
        <v>140.62402449217043</v>
      </c>
      <c r="R1019">
        <f t="shared" si="283"/>
        <v>57.312434484533611</v>
      </c>
      <c r="S1019">
        <f t="shared" si="274"/>
        <v>106.346304997798</v>
      </c>
      <c r="T1019">
        <f t="shared" si="284"/>
        <v>56.294857123186645</v>
      </c>
      <c r="U1019">
        <f t="shared" si="275"/>
        <v>86.394368940453518</v>
      </c>
      <c r="V1019">
        <f t="shared" si="285"/>
        <v>55.627487923985058</v>
      </c>
      <c r="W1019">
        <f t="shared" si="276"/>
        <v>74.433547878507994</v>
      </c>
      <c r="X1019">
        <f t="shared" si="286"/>
        <v>55.212859642445594</v>
      </c>
      <c r="Y1019">
        <f t="shared" si="277"/>
        <v>67.451063506511559</v>
      </c>
      <c r="Z1019">
        <f t="shared" si="287"/>
        <v>55.005733800160179</v>
      </c>
      <c r="AA1019">
        <f t="shared" si="278"/>
        <v>64.091773679027142</v>
      </c>
    </row>
    <row r="1020" spans="1:27" x14ac:dyDescent="0.3">
      <c r="A1020">
        <v>1019</v>
      </c>
      <c r="B1020" s="1">
        <v>43196</v>
      </c>
      <c r="C1020">
        <v>36</v>
      </c>
      <c r="D1020">
        <v>18</v>
      </c>
      <c r="E1020">
        <v>27</v>
      </c>
      <c r="F1020">
        <v>18</v>
      </c>
      <c r="G1020">
        <v>31</v>
      </c>
      <c r="H1020">
        <v>12</v>
      </c>
      <c r="I1020">
        <v>36</v>
      </c>
      <c r="J1020">
        <f t="shared" si="279"/>
        <v>68.157357349324371</v>
      </c>
      <c r="K1020">
        <f t="shared" si="270"/>
        <v>1034.0956316921461</v>
      </c>
      <c r="L1020">
        <f t="shared" si="280"/>
        <v>61.685007390446764</v>
      </c>
      <c r="M1020">
        <f t="shared" si="271"/>
        <v>659.71960464730489</v>
      </c>
      <c r="N1020">
        <f t="shared" si="281"/>
        <v>57.014179930617267</v>
      </c>
      <c r="O1020">
        <f t="shared" si="272"/>
        <v>441.59575815635753</v>
      </c>
      <c r="P1020">
        <f t="shared" si="282"/>
        <v>54.115100056723122</v>
      </c>
      <c r="Q1020">
        <f t="shared" si="273"/>
        <v>328.15685006509005</v>
      </c>
      <c r="R1020">
        <f t="shared" si="283"/>
        <v>52.156217242266806</v>
      </c>
      <c r="S1020">
        <f t="shared" si="274"/>
        <v>261.02335557931923</v>
      </c>
      <c r="T1020">
        <f t="shared" si="284"/>
        <v>50.717942849274664</v>
      </c>
      <c r="U1020">
        <f t="shared" si="275"/>
        <v>216.61784171451521</v>
      </c>
      <c r="V1020">
        <f t="shared" si="285"/>
        <v>49.588246377195517</v>
      </c>
      <c r="W1020">
        <f t="shared" si="276"/>
        <v>184.64043960736711</v>
      </c>
      <c r="X1020">
        <f t="shared" si="286"/>
        <v>48.642571928489119</v>
      </c>
      <c r="Y1020">
        <f t="shared" si="277"/>
        <v>159.83462496702109</v>
      </c>
      <c r="Z1020">
        <f t="shared" si="287"/>
        <v>47.800573380016019</v>
      </c>
      <c r="AA1020">
        <f t="shared" si="278"/>
        <v>139.25353209714268</v>
      </c>
    </row>
    <row r="1021" spans="1:27" x14ac:dyDescent="0.3">
      <c r="A1021">
        <v>1020</v>
      </c>
      <c r="B1021" s="1">
        <v>43197</v>
      </c>
      <c r="C1021">
        <v>40</v>
      </c>
      <c r="D1021">
        <v>37</v>
      </c>
      <c r="E1021">
        <v>27</v>
      </c>
      <c r="F1021">
        <v>18</v>
      </c>
      <c r="G1021">
        <v>13</v>
      </c>
      <c r="H1021">
        <v>12</v>
      </c>
      <c r="I1021">
        <v>40</v>
      </c>
      <c r="J1021">
        <f t="shared" si="279"/>
        <v>64.941621614391934</v>
      </c>
      <c r="K1021">
        <f t="shared" si="270"/>
        <v>622.08448875550289</v>
      </c>
      <c r="L1021">
        <f t="shared" si="280"/>
        <v>56.548005912357418</v>
      </c>
      <c r="M1021">
        <f t="shared" si="271"/>
        <v>273.83649967541606</v>
      </c>
      <c r="N1021">
        <f t="shared" si="281"/>
        <v>50.709925951432083</v>
      </c>
      <c r="O1021">
        <f t="shared" si="272"/>
        <v>114.70251388515842</v>
      </c>
      <c r="P1021">
        <f t="shared" si="282"/>
        <v>46.869060034033872</v>
      </c>
      <c r="Q1021">
        <f t="shared" si="273"/>
        <v>47.183985751161416</v>
      </c>
      <c r="R1021">
        <f t="shared" si="283"/>
        <v>44.078108621133403</v>
      </c>
      <c r="S1021">
        <f t="shared" si="274"/>
        <v>16.630969925762585</v>
      </c>
      <c r="T1021">
        <f t="shared" si="284"/>
        <v>41.887177139709863</v>
      </c>
      <c r="U1021">
        <f t="shared" si="275"/>
        <v>3.5614375566434986</v>
      </c>
      <c r="V1021">
        <f t="shared" si="285"/>
        <v>40.076473913158658</v>
      </c>
      <c r="W1021">
        <f t="shared" si="276"/>
        <v>5.8482593937979705E-3</v>
      </c>
      <c r="X1021">
        <f t="shared" si="286"/>
        <v>38.528514385697818</v>
      </c>
      <c r="Y1021">
        <f t="shared" si="277"/>
        <v>2.1652699130982698</v>
      </c>
      <c r="Z1021">
        <f t="shared" si="287"/>
        <v>37.180057338001603</v>
      </c>
      <c r="AA1021">
        <f t="shared" si="278"/>
        <v>7.9520766169586041</v>
      </c>
    </row>
    <row r="1022" spans="1:27" x14ac:dyDescent="0.3">
      <c r="A1022">
        <v>1021</v>
      </c>
      <c r="B1022" s="1">
        <v>43208</v>
      </c>
      <c r="C1022">
        <v>65</v>
      </c>
      <c r="D1022">
        <v>3</v>
      </c>
      <c r="E1022">
        <v>27</v>
      </c>
      <c r="F1022">
        <v>18</v>
      </c>
      <c r="G1022">
        <v>32</v>
      </c>
      <c r="H1022">
        <v>12</v>
      </c>
      <c r="I1022">
        <v>65</v>
      </c>
      <c r="J1022">
        <f t="shared" si="279"/>
        <v>62.447459452952742</v>
      </c>
      <c r="K1022">
        <f t="shared" si="270"/>
        <v>6.5154632443203138</v>
      </c>
      <c r="L1022">
        <f t="shared" si="280"/>
        <v>53.238404729885936</v>
      </c>
      <c r="M1022">
        <f t="shared" si="271"/>
        <v>138.33512329796952</v>
      </c>
      <c r="N1022">
        <f t="shared" si="281"/>
        <v>47.496948166002454</v>
      </c>
      <c r="O1022">
        <f t="shared" si="272"/>
        <v>306.35682350360486</v>
      </c>
      <c r="P1022">
        <f t="shared" si="282"/>
        <v>44.121436020420319</v>
      </c>
      <c r="Q1022">
        <f t="shared" si="273"/>
        <v>435.91443384940214</v>
      </c>
      <c r="R1022">
        <f t="shared" si="283"/>
        <v>42.039054310566698</v>
      </c>
      <c r="S1022">
        <f t="shared" si="274"/>
        <v>527.20502695310574</v>
      </c>
      <c r="T1022">
        <f t="shared" si="284"/>
        <v>40.754870855883951</v>
      </c>
      <c r="U1022">
        <f t="shared" si="275"/>
        <v>587.82628721486537</v>
      </c>
      <c r="V1022">
        <f t="shared" si="285"/>
        <v>40.022942173947598</v>
      </c>
      <c r="W1022">
        <f t="shared" si="276"/>
        <v>623.85341764596558</v>
      </c>
      <c r="X1022">
        <f t="shared" si="286"/>
        <v>39.705702877139558</v>
      </c>
      <c r="Y1022">
        <f t="shared" si="277"/>
        <v>639.801466939546</v>
      </c>
      <c r="Z1022">
        <f t="shared" si="287"/>
        <v>39.718005733800162</v>
      </c>
      <c r="AA1022">
        <f t="shared" si="278"/>
        <v>639.17923407616149</v>
      </c>
    </row>
    <row r="1023" spans="1:27" x14ac:dyDescent="0.3">
      <c r="A1023">
        <v>1022</v>
      </c>
      <c r="B1023" s="1">
        <v>43209</v>
      </c>
      <c r="C1023">
        <v>14</v>
      </c>
      <c r="D1023">
        <v>2</v>
      </c>
      <c r="E1023">
        <v>27</v>
      </c>
      <c r="F1023">
        <v>18</v>
      </c>
      <c r="G1023">
        <v>32</v>
      </c>
      <c r="H1023">
        <v>12</v>
      </c>
      <c r="I1023">
        <v>32</v>
      </c>
      <c r="J1023">
        <f t="shared" si="279"/>
        <v>62.702713507657471</v>
      </c>
      <c r="K1023">
        <f t="shared" si="270"/>
        <v>942.65661673329248</v>
      </c>
      <c r="L1023">
        <f t="shared" si="280"/>
        <v>55.59072378390875</v>
      </c>
      <c r="M1023">
        <f t="shared" si="271"/>
        <v>556.52224864867799</v>
      </c>
      <c r="N1023">
        <f t="shared" si="281"/>
        <v>52.747863716201714</v>
      </c>
      <c r="O1023">
        <f t="shared" si="272"/>
        <v>430.4738487860796</v>
      </c>
      <c r="P1023">
        <f t="shared" si="282"/>
        <v>52.472861612252188</v>
      </c>
      <c r="Q1023">
        <f t="shared" si="273"/>
        <v>419.1380625944293</v>
      </c>
      <c r="R1023">
        <f t="shared" si="283"/>
        <v>53.519527155283349</v>
      </c>
      <c r="S1023">
        <f t="shared" si="274"/>
        <v>463.09004898697748</v>
      </c>
      <c r="T1023">
        <f t="shared" si="284"/>
        <v>55.301948342353583</v>
      </c>
      <c r="U1023">
        <f t="shared" si="275"/>
        <v>542.98079654971491</v>
      </c>
      <c r="V1023">
        <f t="shared" si="285"/>
        <v>57.506882652184281</v>
      </c>
      <c r="W1023">
        <f t="shared" si="276"/>
        <v>650.60106263229943</v>
      </c>
      <c r="X1023">
        <f t="shared" si="286"/>
        <v>59.941140575427909</v>
      </c>
      <c r="Y1023">
        <f t="shared" si="277"/>
        <v>780.70733665582384</v>
      </c>
      <c r="Z1023">
        <f t="shared" si="287"/>
        <v>62.471800573380015</v>
      </c>
      <c r="AA1023">
        <f t="shared" si="278"/>
        <v>928.53063018384262</v>
      </c>
    </row>
    <row r="1024" spans="1:27" x14ac:dyDescent="0.3">
      <c r="A1024">
        <v>1023</v>
      </c>
      <c r="B1024" s="1">
        <v>43210</v>
      </c>
      <c r="C1024">
        <v>8</v>
      </c>
      <c r="D1024">
        <v>37</v>
      </c>
      <c r="E1024">
        <v>27</v>
      </c>
      <c r="F1024">
        <v>18</v>
      </c>
      <c r="G1024">
        <v>13</v>
      </c>
      <c r="H1024">
        <v>12</v>
      </c>
      <c r="I1024">
        <v>37</v>
      </c>
      <c r="J1024">
        <f t="shared" si="279"/>
        <v>59.632442156891727</v>
      </c>
      <c r="K1024">
        <f t="shared" si="270"/>
        <v>512.22743798504985</v>
      </c>
      <c r="L1024">
        <f t="shared" si="280"/>
        <v>50.872579027127003</v>
      </c>
      <c r="M1024">
        <f t="shared" si="271"/>
        <v>192.44844886388398</v>
      </c>
      <c r="N1024">
        <f t="shared" si="281"/>
        <v>46.523504601341202</v>
      </c>
      <c r="O1024">
        <f t="shared" si="272"/>
        <v>90.697139891767037</v>
      </c>
      <c r="P1024">
        <f t="shared" si="282"/>
        <v>44.28371696735131</v>
      </c>
      <c r="Q1024">
        <f t="shared" si="273"/>
        <v>53.052532860481371</v>
      </c>
      <c r="R1024">
        <f t="shared" si="283"/>
        <v>42.759763577641678</v>
      </c>
      <c r="S1024">
        <f t="shared" si="274"/>
        <v>33.174876470327661</v>
      </c>
      <c r="T1024">
        <f t="shared" si="284"/>
        <v>41.320779336941435</v>
      </c>
      <c r="U1024">
        <f t="shared" si="275"/>
        <v>18.669134078540065</v>
      </c>
      <c r="V1024">
        <f t="shared" si="285"/>
        <v>39.652064795655285</v>
      </c>
      <c r="W1024">
        <f t="shared" si="276"/>
        <v>7.0334476803541088</v>
      </c>
      <c r="X1024">
        <f t="shared" si="286"/>
        <v>37.588228115085585</v>
      </c>
      <c r="Y1024">
        <f t="shared" si="277"/>
        <v>0.34601231537713972</v>
      </c>
      <c r="Z1024">
        <f t="shared" si="287"/>
        <v>35.047180057338004</v>
      </c>
      <c r="AA1024">
        <f t="shared" si="278"/>
        <v>3.8135057284584026</v>
      </c>
    </row>
    <row r="1025" spans="1:27" x14ac:dyDescent="0.3">
      <c r="A1025">
        <v>1024</v>
      </c>
      <c r="B1025" s="1">
        <v>43215</v>
      </c>
      <c r="C1025">
        <v>65</v>
      </c>
      <c r="D1025">
        <v>2</v>
      </c>
      <c r="E1025">
        <v>27</v>
      </c>
      <c r="F1025">
        <v>18</v>
      </c>
      <c r="G1025">
        <v>38</v>
      </c>
      <c r="H1025">
        <v>12</v>
      </c>
      <c r="I1025">
        <v>65</v>
      </c>
      <c r="J1025">
        <f t="shared" si="279"/>
        <v>57.369197941202557</v>
      </c>
      <c r="K1025">
        <f t="shared" si="270"/>
        <v>58.229140060547287</v>
      </c>
      <c r="L1025">
        <f t="shared" si="280"/>
        <v>48.098063221701601</v>
      </c>
      <c r="M1025">
        <f t="shared" si="271"/>
        <v>285.67546685759606</v>
      </c>
      <c r="N1025">
        <f t="shared" si="281"/>
        <v>43.666453220938841</v>
      </c>
      <c r="O1025">
        <f t="shared" si="272"/>
        <v>455.12021817439074</v>
      </c>
      <c r="P1025">
        <f t="shared" si="282"/>
        <v>41.370230180410786</v>
      </c>
      <c r="Q1025">
        <f t="shared" si="273"/>
        <v>558.3660217267693</v>
      </c>
      <c r="R1025">
        <f t="shared" si="283"/>
        <v>39.879881788820839</v>
      </c>
      <c r="S1025">
        <f t="shared" si="274"/>
        <v>631.02033894361489</v>
      </c>
      <c r="T1025">
        <f t="shared" si="284"/>
        <v>38.728311734776575</v>
      </c>
      <c r="U1025">
        <f t="shared" si="275"/>
        <v>690.20160430507815</v>
      </c>
      <c r="V1025">
        <f t="shared" si="285"/>
        <v>37.795619438696583</v>
      </c>
      <c r="W1025">
        <f t="shared" si="276"/>
        <v>740.0783217242232</v>
      </c>
      <c r="X1025">
        <f t="shared" si="286"/>
        <v>37.117645623017118</v>
      </c>
      <c r="Y1025">
        <f t="shared" si="277"/>
        <v>777.42568560365646</v>
      </c>
      <c r="Z1025">
        <f t="shared" si="287"/>
        <v>36.804718005733804</v>
      </c>
      <c r="AA1025">
        <f t="shared" si="278"/>
        <v>794.97392673619152</v>
      </c>
    </row>
    <row r="1026" spans="1:27" x14ac:dyDescent="0.3">
      <c r="A1026">
        <v>1025</v>
      </c>
      <c r="B1026" s="1">
        <v>43216</v>
      </c>
      <c r="C1026">
        <v>8</v>
      </c>
      <c r="D1026">
        <v>37</v>
      </c>
      <c r="E1026">
        <v>27</v>
      </c>
      <c r="F1026">
        <v>18</v>
      </c>
      <c r="G1026">
        <v>13</v>
      </c>
      <c r="H1026">
        <v>12</v>
      </c>
      <c r="I1026">
        <v>37</v>
      </c>
      <c r="J1026">
        <f t="shared" si="279"/>
        <v>58.132278147082303</v>
      </c>
      <c r="K1026">
        <f t="shared" si="270"/>
        <v>446.57317968565224</v>
      </c>
      <c r="L1026">
        <f t="shared" si="280"/>
        <v>51.478450577361286</v>
      </c>
      <c r="M1026">
        <f t="shared" si="271"/>
        <v>209.62553112109336</v>
      </c>
      <c r="N1026">
        <f t="shared" si="281"/>
        <v>50.066517254657185</v>
      </c>
      <c r="O1026">
        <f t="shared" si="272"/>
        <v>170.73387316625394</v>
      </c>
      <c r="P1026">
        <f t="shared" si="282"/>
        <v>50.82213810824647</v>
      </c>
      <c r="Q1026">
        <f t="shared" si="273"/>
        <v>191.0515018834393</v>
      </c>
      <c r="R1026">
        <f t="shared" si="283"/>
        <v>52.43994089441042</v>
      </c>
      <c r="S1026">
        <f t="shared" si="274"/>
        <v>238.39177482288721</v>
      </c>
      <c r="T1026">
        <f t="shared" si="284"/>
        <v>54.491324693910627</v>
      </c>
      <c r="U1026">
        <f t="shared" si="275"/>
        <v>305.9464395478077</v>
      </c>
      <c r="V1026">
        <f t="shared" si="285"/>
        <v>56.838685831608977</v>
      </c>
      <c r="W1026">
        <f t="shared" si="276"/>
        <v>393.57345552528278</v>
      </c>
      <c r="X1026">
        <f t="shared" si="286"/>
        <v>59.423529124603419</v>
      </c>
      <c r="Y1026">
        <f t="shared" si="277"/>
        <v>502.81465840193778</v>
      </c>
      <c r="Z1026">
        <f t="shared" si="287"/>
        <v>62.180471800573379</v>
      </c>
      <c r="AA1026">
        <f t="shared" si="278"/>
        <v>634.05616009947119</v>
      </c>
    </row>
    <row r="1027" spans="1:27" x14ac:dyDescent="0.3">
      <c r="A1027">
        <v>1026</v>
      </c>
      <c r="B1027" s="1">
        <v>43236</v>
      </c>
      <c r="C1027">
        <v>65</v>
      </c>
      <c r="D1027">
        <v>20</v>
      </c>
      <c r="E1027">
        <v>27</v>
      </c>
      <c r="F1027">
        <v>18</v>
      </c>
      <c r="G1027">
        <v>28</v>
      </c>
      <c r="H1027">
        <v>12</v>
      </c>
      <c r="I1027">
        <v>65</v>
      </c>
      <c r="J1027">
        <f t="shared" si="279"/>
        <v>56.019050332374078</v>
      </c>
      <c r="K1027">
        <f t="shared" ref="K1027:K1090" si="288">(I1027-J1027)^2</f>
        <v>80.657456932430151</v>
      </c>
      <c r="L1027">
        <f t="shared" si="280"/>
        <v>48.582760461889031</v>
      </c>
      <c r="M1027">
        <f t="shared" ref="M1027:M1090" si="289">(I1027-L1027)^2</f>
        <v>269.5257540517141</v>
      </c>
      <c r="N1027">
        <f t="shared" si="281"/>
        <v>46.146562078260025</v>
      </c>
      <c r="O1027">
        <f t="shared" ref="O1027:O1090" si="290">(I1027-N1027)^2</f>
        <v>355.45212146890293</v>
      </c>
      <c r="P1027">
        <f t="shared" si="282"/>
        <v>45.293282864947884</v>
      </c>
      <c r="Q1027">
        <f t="shared" ref="Q1027:Q1090" si="291">(I1027-P1027)^2</f>
        <v>388.35470024095667</v>
      </c>
      <c r="R1027">
        <f t="shared" si="283"/>
        <v>44.719970447205213</v>
      </c>
      <c r="S1027">
        <f t="shared" ref="S1027:S1090" si="292">(I1027-R1027)^2</f>
        <v>411.27959866222994</v>
      </c>
      <c r="T1027">
        <f t="shared" si="284"/>
        <v>43.996529877564257</v>
      </c>
      <c r="U1027">
        <f t="shared" ref="U1027:U1090" si="293">(I1027-T1027)^2</f>
        <v>441.14575718405092</v>
      </c>
      <c r="V1027">
        <f t="shared" si="285"/>
        <v>42.951605749482695</v>
      </c>
      <c r="W1027">
        <f t="shared" ref="W1027:W1090" si="294">(I1027-V1027)^2</f>
        <v>486.13168902624454</v>
      </c>
      <c r="X1027">
        <f t="shared" si="286"/>
        <v>41.484705824920681</v>
      </c>
      <c r="Y1027">
        <f t="shared" ref="Y1027:Y1090" si="295">(I1027-X1027)^2</f>
        <v>552.96906014051933</v>
      </c>
      <c r="Z1027">
        <f t="shared" si="287"/>
        <v>39.518047180057337</v>
      </c>
      <c r="AA1027">
        <f t="shared" ref="AA1027:AA1090" si="296">(I1027-Z1027)^2</f>
        <v>649.32991951778388</v>
      </c>
    </row>
    <row r="1028" spans="1:27" x14ac:dyDescent="0.3">
      <c r="A1028">
        <v>1027</v>
      </c>
      <c r="B1028" s="1">
        <v>43237</v>
      </c>
      <c r="C1028">
        <v>47</v>
      </c>
      <c r="D1028">
        <v>19</v>
      </c>
      <c r="E1028">
        <v>27</v>
      </c>
      <c r="F1028">
        <v>18</v>
      </c>
      <c r="G1028">
        <v>28</v>
      </c>
      <c r="H1028">
        <v>12</v>
      </c>
      <c r="I1028">
        <v>47</v>
      </c>
      <c r="J1028">
        <f t="shared" ref="J1028:J1091" si="297">0.1*I1027+(1-0.1)*J1027</f>
        <v>56.917145299136671</v>
      </c>
      <c r="K1028">
        <f t="shared" si="288"/>
        <v>98.349770884188558</v>
      </c>
      <c r="L1028">
        <f t="shared" ref="L1028:L1091" si="298">0.2*I1027+(1-0.2)*L1027</f>
        <v>51.866208369511227</v>
      </c>
      <c r="M1028">
        <f t="shared" si="289"/>
        <v>23.679983895501117</v>
      </c>
      <c r="N1028">
        <f t="shared" ref="N1028:N1091" si="299">0.3*I1027+(1-0.3)*N1027</f>
        <v>51.802593454782013</v>
      </c>
      <c r="O1028">
        <f t="shared" si="290"/>
        <v>23.06490389191503</v>
      </c>
      <c r="P1028">
        <f t="shared" ref="P1028:P1091" si="300">0.4*I1027+(1-0.4)*P1027</f>
        <v>53.17596971896873</v>
      </c>
      <c r="Q1028">
        <f t="shared" si="291"/>
        <v>38.142601969618696</v>
      </c>
      <c r="R1028">
        <f t="shared" ref="R1028:R1091" si="301">0.5*I1027+(1-0.5)*R1027</f>
        <v>54.859985223602607</v>
      </c>
      <c r="S1028">
        <f t="shared" si="292"/>
        <v>61.779367715251318</v>
      </c>
      <c r="T1028">
        <f t="shared" ref="T1028:T1091" si="302">0.6*I1027+(1-0.6)*T1027</f>
        <v>56.598611951025703</v>
      </c>
      <c r="U1028">
        <f t="shared" si="293"/>
        <v>92.133351386373448</v>
      </c>
      <c r="V1028">
        <f t="shared" ref="V1028:V1091" si="303">0.7*I1027+(1-0.7)*V1027</f>
        <v>58.385481724844809</v>
      </c>
      <c r="W1028">
        <f t="shared" si="294"/>
        <v>129.62919410677512</v>
      </c>
      <c r="X1028">
        <f t="shared" ref="X1028:X1091" si="304">0.8*I1027+(1-0.8)*X1027</f>
        <v>60.296941164984133</v>
      </c>
      <c r="Y1028">
        <f t="shared" si="295"/>
        <v>176.8086443450496</v>
      </c>
      <c r="Z1028">
        <f t="shared" ref="Z1028:Z1091" si="305">0.9*I1027+(1-0.9)*Z1027</f>
        <v>62.451804718005732</v>
      </c>
      <c r="AA1028">
        <f t="shared" si="296"/>
        <v>238.75826904338422</v>
      </c>
    </row>
    <row r="1029" spans="1:27" x14ac:dyDescent="0.3">
      <c r="A1029">
        <v>1028</v>
      </c>
      <c r="B1029" s="1">
        <v>43238</v>
      </c>
      <c r="C1029">
        <v>48</v>
      </c>
      <c r="D1029">
        <v>15</v>
      </c>
      <c r="E1029">
        <v>27</v>
      </c>
      <c r="F1029">
        <v>18</v>
      </c>
      <c r="G1029">
        <v>28</v>
      </c>
      <c r="H1029">
        <v>12</v>
      </c>
      <c r="I1029">
        <v>48</v>
      </c>
      <c r="J1029">
        <f t="shared" si="297"/>
        <v>55.925430769223006</v>
      </c>
      <c r="K1029">
        <f t="shared" si="288"/>
        <v>62.812452877746765</v>
      </c>
      <c r="L1029">
        <f t="shared" si="298"/>
        <v>50.892966695608983</v>
      </c>
      <c r="M1029">
        <f t="shared" si="289"/>
        <v>8.3692563019027588</v>
      </c>
      <c r="N1029">
        <f t="shared" si="299"/>
        <v>50.361815418347405</v>
      </c>
      <c r="O1029">
        <f t="shared" si="290"/>
        <v>5.578172070343526</v>
      </c>
      <c r="P1029">
        <f t="shared" si="300"/>
        <v>50.705581831381238</v>
      </c>
      <c r="Q1029">
        <f t="shared" si="291"/>
        <v>7.3201730463002539</v>
      </c>
      <c r="R1029">
        <f t="shared" si="301"/>
        <v>50.929992611801303</v>
      </c>
      <c r="S1029">
        <f t="shared" si="292"/>
        <v>8.5848567052102229</v>
      </c>
      <c r="T1029">
        <f t="shared" si="302"/>
        <v>50.839444780410282</v>
      </c>
      <c r="U1029">
        <f t="shared" si="293"/>
        <v>8.062446660999198</v>
      </c>
      <c r="V1029">
        <f t="shared" si="303"/>
        <v>50.415644517453444</v>
      </c>
      <c r="W1029">
        <f t="shared" si="294"/>
        <v>5.8353384347028827</v>
      </c>
      <c r="X1029">
        <f t="shared" si="304"/>
        <v>49.659388232996825</v>
      </c>
      <c r="Y1029">
        <f t="shared" si="295"/>
        <v>2.7535693078083261</v>
      </c>
      <c r="Z1029">
        <f t="shared" si="305"/>
        <v>48.545180471800577</v>
      </c>
      <c r="AA1029">
        <f t="shared" si="296"/>
        <v>0.29722174683270025</v>
      </c>
    </row>
    <row r="1030" spans="1:27" x14ac:dyDescent="0.3">
      <c r="A1030">
        <v>1029</v>
      </c>
      <c r="B1030" s="1">
        <v>43239</v>
      </c>
      <c r="C1030">
        <v>60</v>
      </c>
      <c r="D1030">
        <v>37</v>
      </c>
      <c r="E1030">
        <v>27</v>
      </c>
      <c r="F1030">
        <v>18</v>
      </c>
      <c r="G1030">
        <v>13</v>
      </c>
      <c r="H1030">
        <v>12</v>
      </c>
      <c r="I1030">
        <v>60</v>
      </c>
      <c r="J1030">
        <f t="shared" si="297"/>
        <v>55.132887692300713</v>
      </c>
      <c r="K1030">
        <f t="shared" si="288"/>
        <v>23.688782215757879</v>
      </c>
      <c r="L1030">
        <f t="shared" si="298"/>
        <v>50.314373356487188</v>
      </c>
      <c r="M1030">
        <f t="shared" si="289"/>
        <v>93.811363477525262</v>
      </c>
      <c r="N1030">
        <f t="shared" si="299"/>
        <v>49.65327079284318</v>
      </c>
      <c r="O1030">
        <f t="shared" si="290"/>
        <v>107.05480528623198</v>
      </c>
      <c r="P1030">
        <f t="shared" si="300"/>
        <v>49.62334909882874</v>
      </c>
      <c r="Q1030">
        <f t="shared" si="291"/>
        <v>107.67488392477833</v>
      </c>
      <c r="R1030">
        <f t="shared" si="301"/>
        <v>49.464996305900655</v>
      </c>
      <c r="S1030">
        <f t="shared" si="292"/>
        <v>110.98630283468684</v>
      </c>
      <c r="T1030">
        <f t="shared" si="302"/>
        <v>49.135777912164116</v>
      </c>
      <c r="U1030">
        <f t="shared" si="293"/>
        <v>118.0313215738211</v>
      </c>
      <c r="V1030">
        <f t="shared" si="303"/>
        <v>48.724693355236028</v>
      </c>
      <c r="W1030">
        <f t="shared" si="294"/>
        <v>127.13253993345859</v>
      </c>
      <c r="X1030">
        <f t="shared" si="304"/>
        <v>48.331877646599366</v>
      </c>
      <c r="Y1030">
        <f t="shared" si="295"/>
        <v>136.14507925392755</v>
      </c>
      <c r="Z1030">
        <f t="shared" si="305"/>
        <v>48.054518047180061</v>
      </c>
      <c r="AA1030">
        <f t="shared" si="296"/>
        <v>142.69453908514689</v>
      </c>
    </row>
    <row r="1031" spans="1:27" x14ac:dyDescent="0.3">
      <c r="A1031">
        <v>1030</v>
      </c>
      <c r="B1031" s="1">
        <v>43247</v>
      </c>
      <c r="C1031">
        <v>65</v>
      </c>
      <c r="D1031">
        <v>44</v>
      </c>
      <c r="E1031">
        <v>27</v>
      </c>
      <c r="F1031">
        <v>18</v>
      </c>
      <c r="G1031">
        <v>29</v>
      </c>
      <c r="H1031">
        <v>12</v>
      </c>
      <c r="I1031">
        <v>65</v>
      </c>
      <c r="J1031">
        <f t="shared" si="297"/>
        <v>55.61959892307064</v>
      </c>
      <c r="K1031">
        <f t="shared" si="288"/>
        <v>87.991924364057496</v>
      </c>
      <c r="L1031">
        <f t="shared" si="298"/>
        <v>52.251498685189752</v>
      </c>
      <c r="M1031">
        <f t="shared" si="289"/>
        <v>162.52428577371862</v>
      </c>
      <c r="N1031">
        <f t="shared" si="299"/>
        <v>52.757289554990223</v>
      </c>
      <c r="O1031">
        <f t="shared" si="290"/>
        <v>149.8839590403515</v>
      </c>
      <c r="P1031">
        <f t="shared" si="300"/>
        <v>53.774009459297247</v>
      </c>
      <c r="Q1031">
        <f t="shared" si="291"/>
        <v>126.02286361994769</v>
      </c>
      <c r="R1031">
        <f t="shared" si="301"/>
        <v>54.732498152950328</v>
      </c>
      <c r="S1031">
        <f t="shared" si="292"/>
        <v>105.42159417916844</v>
      </c>
      <c r="T1031">
        <f t="shared" si="302"/>
        <v>55.654311164865646</v>
      </c>
      <c r="U1031">
        <f t="shared" si="293"/>
        <v>87.341899803154917</v>
      </c>
      <c r="V1031">
        <f t="shared" si="303"/>
        <v>56.617408006570813</v>
      </c>
      <c r="W1031">
        <f t="shared" si="294"/>
        <v>70.267848528303119</v>
      </c>
      <c r="X1031">
        <f t="shared" si="304"/>
        <v>57.666375529319872</v>
      </c>
      <c r="Y1031">
        <f t="shared" si="295"/>
        <v>53.782047876958387</v>
      </c>
      <c r="Z1031">
        <f t="shared" si="305"/>
        <v>58.805451804718004</v>
      </c>
      <c r="AA1031">
        <f t="shared" si="296"/>
        <v>38.372427343671433</v>
      </c>
    </row>
    <row r="1032" spans="1:27" x14ac:dyDescent="0.3">
      <c r="A1032">
        <v>1031</v>
      </c>
      <c r="B1032" s="1">
        <v>43248</v>
      </c>
      <c r="C1032">
        <v>85</v>
      </c>
      <c r="D1032">
        <v>53</v>
      </c>
      <c r="E1032">
        <v>27</v>
      </c>
      <c r="F1032">
        <v>18</v>
      </c>
      <c r="G1032">
        <v>29</v>
      </c>
      <c r="H1032">
        <v>12</v>
      </c>
      <c r="I1032">
        <v>85</v>
      </c>
      <c r="J1032">
        <f t="shared" si="297"/>
        <v>56.557639030763575</v>
      </c>
      <c r="K1032">
        <f t="shared" si="288"/>
        <v>808.96789750434357</v>
      </c>
      <c r="L1032">
        <f t="shared" si="298"/>
        <v>54.801198948151807</v>
      </c>
      <c r="M1032">
        <f t="shared" si="289"/>
        <v>911.96758496910752</v>
      </c>
      <c r="N1032">
        <f t="shared" si="299"/>
        <v>56.43010268849315</v>
      </c>
      <c r="O1032">
        <f t="shared" si="290"/>
        <v>816.2390323900463</v>
      </c>
      <c r="P1032">
        <f t="shared" si="300"/>
        <v>58.264405675578345</v>
      </c>
      <c r="Q1032">
        <f t="shared" si="291"/>
        <v>714.79200388004745</v>
      </c>
      <c r="R1032">
        <f t="shared" si="301"/>
        <v>59.866249076475164</v>
      </c>
      <c r="S1032">
        <f t="shared" si="292"/>
        <v>631.70543548578553</v>
      </c>
      <c r="T1032">
        <f t="shared" si="302"/>
        <v>61.261724465946259</v>
      </c>
      <c r="U1032">
        <f t="shared" si="293"/>
        <v>563.5057253306544</v>
      </c>
      <c r="V1032">
        <f t="shared" si="303"/>
        <v>62.485222401971242</v>
      </c>
      <c r="W1032">
        <f t="shared" si="294"/>
        <v>506.91521028869761</v>
      </c>
      <c r="X1032">
        <f t="shared" si="304"/>
        <v>63.533275105863972</v>
      </c>
      <c r="Y1032">
        <f t="shared" si="295"/>
        <v>460.8202776805195</v>
      </c>
      <c r="Z1032">
        <f t="shared" si="305"/>
        <v>64.380545180471799</v>
      </c>
      <c r="AA1032">
        <f t="shared" si="296"/>
        <v>425.16191705456475</v>
      </c>
    </row>
    <row r="1033" spans="1:27" x14ac:dyDescent="0.3">
      <c r="A1033">
        <v>1032</v>
      </c>
      <c r="B1033" s="1">
        <v>43249</v>
      </c>
      <c r="C1033">
        <v>105</v>
      </c>
      <c r="D1033">
        <v>52</v>
      </c>
      <c r="E1033">
        <v>27</v>
      </c>
      <c r="F1033">
        <v>18</v>
      </c>
      <c r="G1033">
        <v>29</v>
      </c>
      <c r="H1033">
        <v>12</v>
      </c>
      <c r="I1033">
        <v>105</v>
      </c>
      <c r="J1033">
        <f t="shared" si="297"/>
        <v>59.401875127687219</v>
      </c>
      <c r="K1033">
        <f t="shared" si="288"/>
        <v>2079.1889918710294</v>
      </c>
      <c r="L1033">
        <f t="shared" si="298"/>
        <v>60.84095915852145</v>
      </c>
      <c r="M1033">
        <f t="shared" si="289"/>
        <v>1950.0208880393707</v>
      </c>
      <c r="N1033">
        <f t="shared" si="299"/>
        <v>65.001071881945194</v>
      </c>
      <c r="O1033">
        <f t="shared" si="290"/>
        <v>1599.9142505933155</v>
      </c>
      <c r="P1033">
        <f t="shared" si="300"/>
        <v>68.958643405347004</v>
      </c>
      <c r="Q1033">
        <f t="shared" si="291"/>
        <v>1298.979385182937</v>
      </c>
      <c r="R1033">
        <f t="shared" si="301"/>
        <v>72.433124538237578</v>
      </c>
      <c r="S1033">
        <f t="shared" si="292"/>
        <v>1060.6013773419434</v>
      </c>
      <c r="T1033">
        <f t="shared" si="302"/>
        <v>75.504689786378506</v>
      </c>
      <c r="U1033">
        <f t="shared" si="293"/>
        <v>869.97332459776442</v>
      </c>
      <c r="V1033">
        <f t="shared" si="303"/>
        <v>78.24556672059137</v>
      </c>
      <c r="W1033">
        <f t="shared" si="294"/>
        <v>715.79970010232807</v>
      </c>
      <c r="X1033">
        <f t="shared" si="304"/>
        <v>80.706655021172793</v>
      </c>
      <c r="Y1033">
        <f t="shared" si="295"/>
        <v>590.16661026030908</v>
      </c>
      <c r="Z1033">
        <f t="shared" si="305"/>
        <v>82.938054518047181</v>
      </c>
      <c r="AA1033">
        <f t="shared" si="296"/>
        <v>486.72943844865841</v>
      </c>
    </row>
    <row r="1034" spans="1:27" x14ac:dyDescent="0.3">
      <c r="A1034">
        <v>1033</v>
      </c>
      <c r="B1034" s="1">
        <v>43250</v>
      </c>
      <c r="C1034">
        <v>107</v>
      </c>
      <c r="D1034">
        <v>51</v>
      </c>
      <c r="E1034">
        <v>27</v>
      </c>
      <c r="F1034">
        <v>18</v>
      </c>
      <c r="G1034">
        <v>29</v>
      </c>
      <c r="H1034">
        <v>12</v>
      </c>
      <c r="I1034">
        <v>107</v>
      </c>
      <c r="J1034">
        <f t="shared" si="297"/>
        <v>63.961687614918496</v>
      </c>
      <c r="K1034">
        <f t="shared" si="288"/>
        <v>1852.29633295586</v>
      </c>
      <c r="L1034">
        <f t="shared" si="298"/>
        <v>69.672767326817166</v>
      </c>
      <c r="M1034">
        <f t="shared" si="289"/>
        <v>1393.3222990379281</v>
      </c>
      <c r="N1034">
        <f t="shared" si="299"/>
        <v>77.000750317361636</v>
      </c>
      <c r="O1034">
        <f t="shared" si="290"/>
        <v>899.954981521278</v>
      </c>
      <c r="P1034">
        <f t="shared" si="300"/>
        <v>83.375186043208203</v>
      </c>
      <c r="Q1034">
        <f t="shared" si="291"/>
        <v>558.13183449302448</v>
      </c>
      <c r="R1034">
        <f t="shared" si="301"/>
        <v>88.716562269118782</v>
      </c>
      <c r="S1034">
        <f t="shared" si="292"/>
        <v>334.28409525901094</v>
      </c>
      <c r="T1034">
        <f t="shared" si="302"/>
        <v>93.201875914551408</v>
      </c>
      <c r="U1034">
        <f t="shared" si="293"/>
        <v>190.38822827743653</v>
      </c>
      <c r="V1034">
        <f t="shared" si="303"/>
        <v>96.973670016177408</v>
      </c>
      <c r="W1034">
        <f t="shared" si="294"/>
        <v>100.52729294449993</v>
      </c>
      <c r="X1034">
        <f t="shared" si="304"/>
        <v>100.14133100423456</v>
      </c>
      <c r="Y1034">
        <f t="shared" si="295"/>
        <v>47.04134039347413</v>
      </c>
      <c r="Z1034">
        <f t="shared" si="305"/>
        <v>102.79380545180472</v>
      </c>
      <c r="AA1034">
        <f t="shared" si="296"/>
        <v>17.692072577267734</v>
      </c>
    </row>
    <row r="1035" spans="1:27" x14ac:dyDescent="0.3">
      <c r="A1035">
        <v>1034</v>
      </c>
      <c r="B1035" s="1">
        <v>43251</v>
      </c>
      <c r="C1035">
        <v>114</v>
      </c>
      <c r="D1035">
        <v>52</v>
      </c>
      <c r="E1035">
        <v>27</v>
      </c>
      <c r="F1035">
        <v>18</v>
      </c>
      <c r="G1035">
        <v>29</v>
      </c>
      <c r="H1035">
        <v>12</v>
      </c>
      <c r="I1035">
        <v>114</v>
      </c>
      <c r="J1035">
        <f t="shared" si="297"/>
        <v>68.265518853426641</v>
      </c>
      <c r="K1035">
        <f t="shared" si="288"/>
        <v>2091.6427657462741</v>
      </c>
      <c r="L1035">
        <f t="shared" si="298"/>
        <v>77.138213861453735</v>
      </c>
      <c r="M1035">
        <f t="shared" si="289"/>
        <v>1358.7912773239216</v>
      </c>
      <c r="N1035">
        <f t="shared" si="299"/>
        <v>86.000525222153144</v>
      </c>
      <c r="O1035">
        <f t="shared" si="290"/>
        <v>783.97058783528223</v>
      </c>
      <c r="P1035">
        <f t="shared" si="300"/>
        <v>92.825111625924933</v>
      </c>
      <c r="Q1035">
        <f t="shared" si="291"/>
        <v>448.37589765453941</v>
      </c>
      <c r="R1035">
        <f t="shared" si="301"/>
        <v>97.858281134559391</v>
      </c>
      <c r="S1035">
        <f t="shared" si="292"/>
        <v>260.55508793092127</v>
      </c>
      <c r="T1035">
        <f t="shared" si="302"/>
        <v>101.48075036582057</v>
      </c>
      <c r="U1035">
        <f t="shared" si="293"/>
        <v>156.73161140290182</v>
      </c>
      <c r="V1035">
        <f t="shared" si="303"/>
        <v>103.99210100485323</v>
      </c>
      <c r="W1035">
        <f t="shared" si="294"/>
        <v>100.15804229705982</v>
      </c>
      <c r="X1035">
        <f t="shared" si="304"/>
        <v>105.62826620084692</v>
      </c>
      <c r="Y1035">
        <f t="shared" si="295"/>
        <v>70.085926803882018</v>
      </c>
      <c r="Z1035">
        <f t="shared" si="305"/>
        <v>106.57938054518047</v>
      </c>
      <c r="AA1035">
        <f t="shared" si="296"/>
        <v>55.0655930932461</v>
      </c>
    </row>
    <row r="1036" spans="1:27" x14ac:dyDescent="0.3">
      <c r="A1036">
        <v>1035</v>
      </c>
      <c r="B1036" s="1">
        <v>43252</v>
      </c>
      <c r="C1036">
        <v>122</v>
      </c>
      <c r="D1036">
        <v>50</v>
      </c>
      <c r="E1036">
        <v>27</v>
      </c>
      <c r="F1036">
        <v>18</v>
      </c>
      <c r="G1036">
        <v>29</v>
      </c>
      <c r="H1036">
        <v>12</v>
      </c>
      <c r="I1036">
        <v>122</v>
      </c>
      <c r="J1036">
        <f t="shared" si="297"/>
        <v>72.83896696808398</v>
      </c>
      <c r="K1036">
        <f t="shared" si="288"/>
        <v>2416.8071687651382</v>
      </c>
      <c r="L1036">
        <f t="shared" si="298"/>
        <v>84.510571089162994</v>
      </c>
      <c r="M1036">
        <f t="shared" si="289"/>
        <v>1405.4572800607016</v>
      </c>
      <c r="N1036">
        <f t="shared" si="299"/>
        <v>94.400367655507182</v>
      </c>
      <c r="O1036">
        <f t="shared" si="290"/>
        <v>761.7397055511741</v>
      </c>
      <c r="P1036">
        <f t="shared" si="300"/>
        <v>101.29506697555496</v>
      </c>
      <c r="Q1036">
        <f t="shared" si="291"/>
        <v>428.69425154675486</v>
      </c>
      <c r="R1036">
        <f t="shared" si="301"/>
        <v>105.92914056727969</v>
      </c>
      <c r="S1036">
        <f t="shared" si="292"/>
        <v>258.2725229062554</v>
      </c>
      <c r="T1036">
        <f t="shared" si="302"/>
        <v>108.99230014632822</v>
      </c>
      <c r="U1036">
        <f t="shared" si="293"/>
        <v>169.20025548321289</v>
      </c>
      <c r="V1036">
        <f t="shared" si="303"/>
        <v>110.99763030145597</v>
      </c>
      <c r="W1036">
        <f t="shared" si="294"/>
        <v>121.05213898343985</v>
      </c>
      <c r="X1036">
        <f t="shared" si="304"/>
        <v>112.32565324016939</v>
      </c>
      <c r="Y1036">
        <f t="shared" si="295"/>
        <v>93.592985229445077</v>
      </c>
      <c r="Z1036">
        <f t="shared" si="305"/>
        <v>113.25793805451805</v>
      </c>
      <c r="AA1036">
        <f t="shared" si="296"/>
        <v>76.423647058643652</v>
      </c>
    </row>
    <row r="1037" spans="1:27" x14ac:dyDescent="0.3">
      <c r="A1037">
        <v>1036</v>
      </c>
      <c r="B1037" s="1">
        <v>43253</v>
      </c>
      <c r="C1037">
        <v>108</v>
      </c>
      <c r="D1037">
        <v>44</v>
      </c>
      <c r="E1037">
        <v>27</v>
      </c>
      <c r="F1037">
        <v>18</v>
      </c>
      <c r="G1037">
        <v>29</v>
      </c>
      <c r="H1037">
        <v>12</v>
      </c>
      <c r="I1037">
        <v>108</v>
      </c>
      <c r="J1037">
        <f t="shared" si="297"/>
        <v>77.755070271275585</v>
      </c>
      <c r="K1037">
        <f t="shared" si="288"/>
        <v>914.75577429547786</v>
      </c>
      <c r="L1037">
        <f t="shared" si="298"/>
        <v>92.008456871330409</v>
      </c>
      <c r="M1037">
        <f t="shared" si="289"/>
        <v>255.72945163609961</v>
      </c>
      <c r="N1037">
        <f t="shared" si="299"/>
        <v>102.68025735885502</v>
      </c>
      <c r="O1037">
        <f t="shared" si="290"/>
        <v>28.299661768016211</v>
      </c>
      <c r="P1037">
        <f t="shared" si="300"/>
        <v>109.57704018533298</v>
      </c>
      <c r="Q1037">
        <f t="shared" si="291"/>
        <v>2.4870557461550669</v>
      </c>
      <c r="R1037">
        <f t="shared" si="301"/>
        <v>113.96457028363984</v>
      </c>
      <c r="S1037">
        <f t="shared" si="292"/>
        <v>35.576098668479489</v>
      </c>
      <c r="T1037">
        <f t="shared" si="302"/>
        <v>116.7969200585313</v>
      </c>
      <c r="U1037">
        <f t="shared" si="293"/>
        <v>77.38580251619031</v>
      </c>
      <c r="V1037">
        <f t="shared" si="303"/>
        <v>118.69928909043679</v>
      </c>
      <c r="W1037">
        <f t="shared" si="294"/>
        <v>114.47478704073977</v>
      </c>
      <c r="X1037">
        <f t="shared" si="304"/>
        <v>120.06513064803389</v>
      </c>
      <c r="Y1037">
        <f t="shared" si="295"/>
        <v>145.56737755412658</v>
      </c>
      <c r="Z1037">
        <f t="shared" si="305"/>
        <v>121.12579380545179</v>
      </c>
      <c r="AA1037">
        <f t="shared" si="296"/>
        <v>172.28646302323665</v>
      </c>
    </row>
    <row r="1038" spans="1:27" x14ac:dyDescent="0.3">
      <c r="A1038">
        <v>1037</v>
      </c>
      <c r="B1038" s="1">
        <v>43254</v>
      </c>
      <c r="C1038">
        <v>94</v>
      </c>
      <c r="D1038">
        <v>55</v>
      </c>
      <c r="E1038">
        <v>27</v>
      </c>
      <c r="F1038">
        <v>18</v>
      </c>
      <c r="G1038">
        <v>29</v>
      </c>
      <c r="H1038">
        <v>12</v>
      </c>
      <c r="I1038">
        <v>94</v>
      </c>
      <c r="J1038">
        <f t="shared" si="297"/>
        <v>80.779563244148022</v>
      </c>
      <c r="K1038">
        <f t="shared" si="288"/>
        <v>174.77994801548198</v>
      </c>
      <c r="L1038">
        <f t="shared" si="298"/>
        <v>95.206765497064339</v>
      </c>
      <c r="M1038">
        <f t="shared" si="289"/>
        <v>1.4562829649049409</v>
      </c>
      <c r="N1038">
        <f t="shared" si="299"/>
        <v>104.2761801511985</v>
      </c>
      <c r="O1038">
        <f t="shared" si="290"/>
        <v>105.59987849988609</v>
      </c>
      <c r="P1038">
        <f t="shared" si="300"/>
        <v>108.94622411119978</v>
      </c>
      <c r="Q1038">
        <f t="shared" si="291"/>
        <v>223.38961518220972</v>
      </c>
      <c r="R1038">
        <f t="shared" si="301"/>
        <v>110.98228514181991</v>
      </c>
      <c r="S1038">
        <f t="shared" si="292"/>
        <v>288.39800863807744</v>
      </c>
      <c r="T1038">
        <f t="shared" si="302"/>
        <v>111.51876802341252</v>
      </c>
      <c r="U1038">
        <f t="shared" si="293"/>
        <v>306.907233058141</v>
      </c>
      <c r="V1038">
        <f t="shared" si="303"/>
        <v>111.20978672713105</v>
      </c>
      <c r="W1038">
        <f t="shared" si="294"/>
        <v>296.17675919333595</v>
      </c>
      <c r="X1038">
        <f t="shared" si="304"/>
        <v>110.41302612960678</v>
      </c>
      <c r="Y1038">
        <f t="shared" si="295"/>
        <v>269.38742673115485</v>
      </c>
      <c r="Z1038">
        <f t="shared" si="305"/>
        <v>109.31257938054517</v>
      </c>
      <c r="AA1038">
        <f t="shared" si="296"/>
        <v>234.47508728549721</v>
      </c>
    </row>
    <row r="1039" spans="1:27" x14ac:dyDescent="0.3">
      <c r="A1039">
        <v>1038</v>
      </c>
      <c r="B1039" s="1">
        <v>43255</v>
      </c>
      <c r="C1039">
        <v>109</v>
      </c>
      <c r="D1039">
        <v>28</v>
      </c>
      <c r="E1039">
        <v>27</v>
      </c>
      <c r="F1039">
        <v>18</v>
      </c>
      <c r="G1039">
        <v>29</v>
      </c>
      <c r="H1039">
        <v>12</v>
      </c>
      <c r="I1039">
        <v>109</v>
      </c>
      <c r="J1039">
        <f t="shared" si="297"/>
        <v>82.101606919733229</v>
      </c>
      <c r="K1039">
        <f t="shared" si="288"/>
        <v>723.52355030054332</v>
      </c>
      <c r="L1039">
        <f t="shared" si="298"/>
        <v>94.965412397651477</v>
      </c>
      <c r="M1039">
        <f t="shared" si="289"/>
        <v>196.96964916799487</v>
      </c>
      <c r="N1039">
        <f t="shared" si="299"/>
        <v>101.19332610583895</v>
      </c>
      <c r="O1039">
        <f t="shared" si="290"/>
        <v>60.944157289775667</v>
      </c>
      <c r="P1039">
        <f t="shared" si="300"/>
        <v>102.96773446671986</v>
      </c>
      <c r="Q1039">
        <f t="shared" si="291"/>
        <v>36.38822746399952</v>
      </c>
      <c r="R1039">
        <f t="shared" si="301"/>
        <v>102.49114257090996</v>
      </c>
      <c r="S1039">
        <f t="shared" si="292"/>
        <v>42.365225032220636</v>
      </c>
      <c r="T1039">
        <f t="shared" si="302"/>
        <v>101.007507209365</v>
      </c>
      <c r="U1039">
        <f t="shared" si="293"/>
        <v>63.879941008352418</v>
      </c>
      <c r="V1039">
        <f t="shared" si="303"/>
        <v>99.162936018139305</v>
      </c>
      <c r="W1039">
        <f t="shared" si="294"/>
        <v>96.76782778322098</v>
      </c>
      <c r="X1039">
        <f t="shared" si="304"/>
        <v>97.282605225921358</v>
      </c>
      <c r="Y1039">
        <f t="shared" si="295"/>
        <v>137.29734029160545</v>
      </c>
      <c r="Z1039">
        <f t="shared" si="305"/>
        <v>95.531257938054523</v>
      </c>
      <c r="AA1039">
        <f t="shared" si="296"/>
        <v>181.40701273121931</v>
      </c>
    </row>
    <row r="1040" spans="1:27" x14ac:dyDescent="0.3">
      <c r="A1040">
        <v>1039</v>
      </c>
      <c r="B1040" s="1">
        <v>43256</v>
      </c>
      <c r="C1040">
        <v>55</v>
      </c>
      <c r="D1040">
        <v>46</v>
      </c>
      <c r="E1040">
        <v>27</v>
      </c>
      <c r="F1040">
        <v>18</v>
      </c>
      <c r="G1040">
        <v>30</v>
      </c>
      <c r="H1040">
        <v>12</v>
      </c>
      <c r="I1040">
        <v>55</v>
      </c>
      <c r="J1040">
        <f t="shared" si="297"/>
        <v>84.79144622775992</v>
      </c>
      <c r="K1040">
        <f t="shared" si="288"/>
        <v>887.5302683415108</v>
      </c>
      <c r="L1040">
        <f t="shared" si="298"/>
        <v>97.772329918121187</v>
      </c>
      <c r="M1040">
        <f t="shared" si="289"/>
        <v>1829.4722066246047</v>
      </c>
      <c r="N1040">
        <f t="shared" si="299"/>
        <v>103.53532827408725</v>
      </c>
      <c r="O1040">
        <f t="shared" si="290"/>
        <v>2355.678090673413</v>
      </c>
      <c r="P1040">
        <f t="shared" si="300"/>
        <v>105.38064068003192</v>
      </c>
      <c r="Q1040">
        <f t="shared" si="291"/>
        <v>2538.2089553304868</v>
      </c>
      <c r="R1040">
        <f t="shared" si="301"/>
        <v>105.74557128545499</v>
      </c>
      <c r="S1040">
        <f t="shared" si="292"/>
        <v>2575.1130050871934</v>
      </c>
      <c r="T1040">
        <f t="shared" si="302"/>
        <v>105.80300288374599</v>
      </c>
      <c r="U1040">
        <f t="shared" si="293"/>
        <v>2580.9451020059032</v>
      </c>
      <c r="V1040">
        <f t="shared" si="303"/>
        <v>106.0488808054418</v>
      </c>
      <c r="W1040">
        <f t="shared" si="294"/>
        <v>2605.9882314882038</v>
      </c>
      <c r="X1040">
        <f t="shared" si="304"/>
        <v>106.65652104518426</v>
      </c>
      <c r="Y1040">
        <f t="shared" si="295"/>
        <v>2668.3961664915646</v>
      </c>
      <c r="Z1040">
        <f t="shared" si="305"/>
        <v>107.65312579380546</v>
      </c>
      <c r="AA1040">
        <f t="shared" si="296"/>
        <v>2772.3516558583015</v>
      </c>
    </row>
    <row r="1041" spans="1:27" x14ac:dyDescent="0.3">
      <c r="A1041">
        <v>1040</v>
      </c>
      <c r="B1041" s="1">
        <v>43257</v>
      </c>
      <c r="C1041">
        <v>87</v>
      </c>
      <c r="D1041">
        <v>64</v>
      </c>
      <c r="E1041">
        <v>27</v>
      </c>
      <c r="F1041">
        <v>18</v>
      </c>
      <c r="G1041">
        <v>30</v>
      </c>
      <c r="H1041">
        <v>12</v>
      </c>
      <c r="I1041">
        <v>87</v>
      </c>
      <c r="J1041">
        <f t="shared" si="297"/>
        <v>81.812301604983929</v>
      </c>
      <c r="K1041">
        <f t="shared" si="288"/>
        <v>26.912214637652315</v>
      </c>
      <c r="L1041">
        <f t="shared" si="298"/>
        <v>89.217863934496961</v>
      </c>
      <c r="M1041">
        <f t="shared" si="289"/>
        <v>4.9189204319423405</v>
      </c>
      <c r="N1041">
        <f t="shared" si="299"/>
        <v>88.974729791861066</v>
      </c>
      <c r="O1041">
        <f t="shared" si="290"/>
        <v>3.8995577508636474</v>
      </c>
      <c r="P1041">
        <f t="shared" si="300"/>
        <v>85.228384408019139</v>
      </c>
      <c r="Q1041">
        <f t="shared" si="291"/>
        <v>3.1386218057496977</v>
      </c>
      <c r="R1041">
        <f t="shared" si="301"/>
        <v>80.372785642727493</v>
      </c>
      <c r="S1041">
        <f t="shared" si="292"/>
        <v>43.919970137238849</v>
      </c>
      <c r="T1041">
        <f t="shared" si="302"/>
        <v>75.321201153498407</v>
      </c>
      <c r="U1041">
        <f t="shared" si="293"/>
        <v>136.39434249704695</v>
      </c>
      <c r="V1041">
        <f t="shared" si="303"/>
        <v>70.314664241632542</v>
      </c>
      <c r="W1041">
        <f t="shared" si="294"/>
        <v>278.40042936945576</v>
      </c>
      <c r="X1041">
        <f t="shared" si="304"/>
        <v>65.331304209036844</v>
      </c>
      <c r="Y1041">
        <f t="shared" si="295"/>
        <v>469.53237728130438</v>
      </c>
      <c r="Z1041">
        <f t="shared" si="305"/>
        <v>60.265312579380542</v>
      </c>
      <c r="AA1041">
        <f t="shared" si="296"/>
        <v>714.74351147822836</v>
      </c>
    </row>
    <row r="1042" spans="1:27" x14ac:dyDescent="0.3">
      <c r="A1042">
        <v>1041</v>
      </c>
      <c r="B1042" s="1">
        <v>43258</v>
      </c>
      <c r="C1042">
        <v>127</v>
      </c>
      <c r="D1042">
        <v>78</v>
      </c>
      <c r="E1042">
        <v>27</v>
      </c>
      <c r="F1042">
        <v>18</v>
      </c>
      <c r="G1042">
        <v>31</v>
      </c>
      <c r="H1042">
        <v>12</v>
      </c>
      <c r="I1042">
        <v>127</v>
      </c>
      <c r="J1042">
        <f t="shared" si="297"/>
        <v>82.331071444485545</v>
      </c>
      <c r="K1042">
        <f t="shared" si="288"/>
        <v>1995.3131782976548</v>
      </c>
      <c r="L1042">
        <f t="shared" si="298"/>
        <v>88.77429114759758</v>
      </c>
      <c r="M1042">
        <f t="shared" si="289"/>
        <v>1461.2048172686368</v>
      </c>
      <c r="N1042">
        <f t="shared" si="299"/>
        <v>88.382310854302744</v>
      </c>
      <c r="O1042">
        <f t="shared" si="290"/>
        <v>1491.3259149537037</v>
      </c>
      <c r="P1042">
        <f t="shared" si="300"/>
        <v>85.937030644811486</v>
      </c>
      <c r="Q1042">
        <f t="shared" si="291"/>
        <v>1686.167452265151</v>
      </c>
      <c r="R1042">
        <f t="shared" si="301"/>
        <v>83.686392821363739</v>
      </c>
      <c r="S1042">
        <f t="shared" si="292"/>
        <v>1876.0685668252106</v>
      </c>
      <c r="T1042">
        <f t="shared" si="302"/>
        <v>82.328480461399351</v>
      </c>
      <c r="U1042">
        <f t="shared" si="293"/>
        <v>1995.5446578875794</v>
      </c>
      <c r="V1042">
        <f t="shared" si="303"/>
        <v>81.994399272489773</v>
      </c>
      <c r="W1042">
        <f t="shared" si="294"/>
        <v>2025.5040968440692</v>
      </c>
      <c r="X1042">
        <f t="shared" si="304"/>
        <v>82.666260841807372</v>
      </c>
      <c r="Y1042">
        <f t="shared" si="295"/>
        <v>1965.4804277466624</v>
      </c>
      <c r="Z1042">
        <f t="shared" si="305"/>
        <v>84.326531257938043</v>
      </c>
      <c r="AA1042">
        <f t="shared" si="296"/>
        <v>1821.0249344797389</v>
      </c>
    </row>
    <row r="1043" spans="1:27" x14ac:dyDescent="0.3">
      <c r="A1043">
        <v>1042</v>
      </c>
      <c r="B1043" s="1">
        <v>43259</v>
      </c>
      <c r="C1043">
        <v>146</v>
      </c>
      <c r="D1043">
        <v>187</v>
      </c>
      <c r="E1043">
        <v>27</v>
      </c>
      <c r="F1043">
        <v>18</v>
      </c>
      <c r="G1043">
        <v>30</v>
      </c>
      <c r="H1043">
        <v>12</v>
      </c>
      <c r="I1043">
        <v>187</v>
      </c>
      <c r="J1043">
        <f t="shared" si="297"/>
        <v>86.797964300036995</v>
      </c>
      <c r="K1043">
        <f t="shared" si="288"/>
        <v>10040.44795841666</v>
      </c>
      <c r="L1043">
        <f t="shared" si="298"/>
        <v>96.419432918078073</v>
      </c>
      <c r="M1043">
        <f t="shared" si="289"/>
        <v>8204.8391328825583</v>
      </c>
      <c r="N1043">
        <f t="shared" si="299"/>
        <v>99.967617598011913</v>
      </c>
      <c r="O1043">
        <f t="shared" si="290"/>
        <v>7574.6355865658861</v>
      </c>
      <c r="P1043">
        <f t="shared" si="300"/>
        <v>102.36221838688689</v>
      </c>
      <c r="Q1043">
        <f t="shared" si="291"/>
        <v>7163.5540763890267</v>
      </c>
      <c r="R1043">
        <f t="shared" si="301"/>
        <v>105.34319641068187</v>
      </c>
      <c r="S1043">
        <f t="shared" si="292"/>
        <v>6667.833572424478</v>
      </c>
      <c r="T1043">
        <f t="shared" si="302"/>
        <v>109.13139218455974</v>
      </c>
      <c r="U1043">
        <f t="shared" si="293"/>
        <v>6063.5200831148431</v>
      </c>
      <c r="V1043">
        <f t="shared" si="303"/>
        <v>113.49831978174693</v>
      </c>
      <c r="W1043">
        <f t="shared" si="294"/>
        <v>5402.4969949063352</v>
      </c>
      <c r="X1043">
        <f t="shared" si="304"/>
        <v>118.13325216836148</v>
      </c>
      <c r="Y1043">
        <f t="shared" si="295"/>
        <v>4742.6289569064884</v>
      </c>
      <c r="Z1043">
        <f t="shared" si="305"/>
        <v>122.7326531257938</v>
      </c>
      <c r="AA1043">
        <f t="shared" si="296"/>
        <v>4130.2918742495413</v>
      </c>
    </row>
    <row r="1044" spans="1:27" x14ac:dyDescent="0.3">
      <c r="A1044">
        <v>1043</v>
      </c>
      <c r="B1044" s="1">
        <v>43260</v>
      </c>
      <c r="C1044">
        <v>299</v>
      </c>
      <c r="D1044">
        <v>152</v>
      </c>
      <c r="E1044">
        <v>27</v>
      </c>
      <c r="F1044">
        <v>18</v>
      </c>
      <c r="G1044">
        <v>30</v>
      </c>
      <c r="H1044">
        <v>12</v>
      </c>
      <c r="I1044">
        <v>299</v>
      </c>
      <c r="J1044">
        <f t="shared" si="297"/>
        <v>96.818167870033307</v>
      </c>
      <c r="K1044">
        <f t="shared" si="288"/>
        <v>40877.493243430035</v>
      </c>
      <c r="L1044">
        <f t="shared" si="298"/>
        <v>114.53554633446245</v>
      </c>
      <c r="M1044">
        <f t="shared" si="289"/>
        <v>34027.134666125246</v>
      </c>
      <c r="N1044">
        <f t="shared" si="299"/>
        <v>126.07733231860834</v>
      </c>
      <c r="O1044">
        <f t="shared" si="290"/>
        <v>29902.248998049014</v>
      </c>
      <c r="P1044">
        <f t="shared" si="300"/>
        <v>136.21733103213214</v>
      </c>
      <c r="Q1044">
        <f t="shared" si="291"/>
        <v>26498.197316302452</v>
      </c>
      <c r="R1044">
        <f t="shared" si="301"/>
        <v>146.17159820534093</v>
      </c>
      <c r="S1044">
        <f t="shared" si="292"/>
        <v>23356.520395109754</v>
      </c>
      <c r="T1044">
        <f t="shared" si="302"/>
        <v>155.85255687382391</v>
      </c>
      <c r="U1044">
        <f t="shared" si="293"/>
        <v>20491.190473561815</v>
      </c>
      <c r="V1044">
        <f t="shared" si="303"/>
        <v>164.94949593452409</v>
      </c>
      <c r="W1044">
        <f t="shared" si="294"/>
        <v>17969.537640208171</v>
      </c>
      <c r="X1044">
        <f t="shared" si="304"/>
        <v>173.22665043367229</v>
      </c>
      <c r="Y1044">
        <f t="shared" si="295"/>
        <v>15818.935461133668</v>
      </c>
      <c r="Z1044">
        <f t="shared" si="305"/>
        <v>180.57326531257939</v>
      </c>
      <c r="AA1044">
        <f t="shared" si="296"/>
        <v>14024.89148872471</v>
      </c>
    </row>
    <row r="1045" spans="1:27" x14ac:dyDescent="0.3">
      <c r="A1045">
        <v>1044</v>
      </c>
      <c r="B1045" s="1">
        <v>43261</v>
      </c>
      <c r="C1045">
        <v>219</v>
      </c>
      <c r="D1045">
        <v>105</v>
      </c>
      <c r="E1045">
        <v>27</v>
      </c>
      <c r="F1045">
        <v>18</v>
      </c>
      <c r="G1045">
        <v>30</v>
      </c>
      <c r="H1045">
        <v>12</v>
      </c>
      <c r="I1045">
        <v>219</v>
      </c>
      <c r="J1045">
        <f t="shared" si="297"/>
        <v>117.03635108302998</v>
      </c>
      <c r="K1045">
        <f t="shared" si="288"/>
        <v>10396.58570046312</v>
      </c>
      <c r="L1045">
        <f t="shared" si="298"/>
        <v>151.42843706756997</v>
      </c>
      <c r="M1045">
        <f t="shared" si="289"/>
        <v>4565.9161171313517</v>
      </c>
      <c r="N1045">
        <f t="shared" si="299"/>
        <v>177.95413262302583</v>
      </c>
      <c r="O1045">
        <f t="shared" si="290"/>
        <v>1684.7632287281526</v>
      </c>
      <c r="P1045">
        <f t="shared" si="300"/>
        <v>201.33039861927929</v>
      </c>
      <c r="Q1045">
        <f t="shared" si="291"/>
        <v>312.2148129535671</v>
      </c>
      <c r="R1045">
        <f t="shared" si="301"/>
        <v>222.58579910267048</v>
      </c>
      <c r="S1045">
        <f t="shared" si="292"/>
        <v>12.857955204712406</v>
      </c>
      <c r="T1045">
        <f t="shared" si="302"/>
        <v>241.74102274952958</v>
      </c>
      <c r="U1045">
        <f t="shared" si="293"/>
        <v>517.15411569462174</v>
      </c>
      <c r="V1045">
        <f t="shared" si="303"/>
        <v>258.78484878035721</v>
      </c>
      <c r="W1045">
        <f t="shared" si="294"/>
        <v>1582.8341924758904</v>
      </c>
      <c r="X1045">
        <f t="shared" si="304"/>
        <v>273.84533008673446</v>
      </c>
      <c r="Y1045">
        <f t="shared" si="295"/>
        <v>3008.0102323228607</v>
      </c>
      <c r="Z1045">
        <f t="shared" si="305"/>
        <v>287.15732653125798</v>
      </c>
      <c r="AA1045">
        <f t="shared" si="296"/>
        <v>4645.4211598885231</v>
      </c>
    </row>
    <row r="1046" spans="1:27" x14ac:dyDescent="0.3">
      <c r="A1046">
        <v>1045</v>
      </c>
      <c r="B1046" s="1">
        <v>43262</v>
      </c>
      <c r="C1046">
        <v>184</v>
      </c>
      <c r="D1046">
        <v>62</v>
      </c>
      <c r="E1046">
        <v>27</v>
      </c>
      <c r="F1046">
        <v>18</v>
      </c>
      <c r="G1046">
        <v>30</v>
      </c>
      <c r="H1046">
        <v>12</v>
      </c>
      <c r="I1046">
        <v>184</v>
      </c>
      <c r="J1046">
        <f t="shared" si="297"/>
        <v>127.232715974727</v>
      </c>
      <c r="K1046">
        <f t="shared" si="288"/>
        <v>3222.524535606015</v>
      </c>
      <c r="L1046">
        <f t="shared" si="298"/>
        <v>164.942749654056</v>
      </c>
      <c r="M1046">
        <f t="shared" si="289"/>
        <v>363.17879074798265</v>
      </c>
      <c r="N1046">
        <f t="shared" si="299"/>
        <v>190.26789283611808</v>
      </c>
      <c r="O1046">
        <f t="shared" si="290"/>
        <v>39.286480605060341</v>
      </c>
      <c r="P1046">
        <f t="shared" si="300"/>
        <v>208.39823917156758</v>
      </c>
      <c r="Q1046">
        <f t="shared" si="291"/>
        <v>595.27407467301475</v>
      </c>
      <c r="R1046">
        <f t="shared" si="301"/>
        <v>220.79289955133524</v>
      </c>
      <c r="S1046">
        <f t="shared" si="292"/>
        <v>1353.7174573946447</v>
      </c>
      <c r="T1046">
        <f t="shared" si="302"/>
        <v>228.09640909981184</v>
      </c>
      <c r="U1046">
        <f t="shared" si="293"/>
        <v>1944.4932954979681</v>
      </c>
      <c r="V1046">
        <f t="shared" si="303"/>
        <v>230.93545463410715</v>
      </c>
      <c r="W1046">
        <f t="shared" si="294"/>
        <v>2202.9369017103299</v>
      </c>
      <c r="X1046">
        <f t="shared" si="304"/>
        <v>229.9690660173469</v>
      </c>
      <c r="Y1046">
        <f t="shared" si="295"/>
        <v>2113.1550305071978</v>
      </c>
      <c r="Z1046">
        <f t="shared" si="305"/>
        <v>225.81573265312579</v>
      </c>
      <c r="AA1046">
        <f t="shared" si="296"/>
        <v>1748.5554973176907</v>
      </c>
    </row>
    <row r="1047" spans="1:27" x14ac:dyDescent="0.3">
      <c r="A1047">
        <v>1046</v>
      </c>
      <c r="B1047" s="1">
        <v>43263</v>
      </c>
      <c r="C1047">
        <v>102</v>
      </c>
      <c r="D1047">
        <v>51</v>
      </c>
      <c r="E1047">
        <v>27</v>
      </c>
      <c r="F1047">
        <v>18</v>
      </c>
      <c r="G1047">
        <v>31</v>
      </c>
      <c r="H1047">
        <v>12</v>
      </c>
      <c r="I1047">
        <v>102</v>
      </c>
      <c r="J1047">
        <f t="shared" si="297"/>
        <v>132.90944437725429</v>
      </c>
      <c r="K1047">
        <f t="shared" si="288"/>
        <v>955.39375171057679</v>
      </c>
      <c r="L1047">
        <f t="shared" si="298"/>
        <v>168.75419972324482</v>
      </c>
      <c r="M1047">
        <f t="shared" si="289"/>
        <v>4456.123180690859</v>
      </c>
      <c r="N1047">
        <f t="shared" si="299"/>
        <v>188.38752498528262</v>
      </c>
      <c r="O1047">
        <f t="shared" si="290"/>
        <v>7462.8044730828296</v>
      </c>
      <c r="P1047">
        <f t="shared" si="300"/>
        <v>198.63894350294055</v>
      </c>
      <c r="Q1047">
        <f t="shared" si="291"/>
        <v>9339.0854013645348</v>
      </c>
      <c r="R1047">
        <f t="shared" si="301"/>
        <v>202.39644977566763</v>
      </c>
      <c r="S1047">
        <f t="shared" si="292"/>
        <v>10079.447127558155</v>
      </c>
      <c r="T1047">
        <f t="shared" si="302"/>
        <v>201.63856363992471</v>
      </c>
      <c r="U1047">
        <f t="shared" si="293"/>
        <v>9927.8433642273267</v>
      </c>
      <c r="V1047">
        <f t="shared" si="303"/>
        <v>198.08063639023214</v>
      </c>
      <c r="W1047">
        <f t="shared" si="294"/>
        <v>9231.4886891520018</v>
      </c>
      <c r="X1047">
        <f t="shared" si="304"/>
        <v>193.1938132034694</v>
      </c>
      <c r="Y1047">
        <f t="shared" si="295"/>
        <v>8316.311566589271</v>
      </c>
      <c r="Z1047">
        <f t="shared" si="305"/>
        <v>188.18157326531258</v>
      </c>
      <c r="AA1047">
        <f t="shared" si="296"/>
        <v>7427.2635704844397</v>
      </c>
    </row>
    <row r="1048" spans="1:27" x14ac:dyDescent="0.3">
      <c r="A1048">
        <v>1047</v>
      </c>
      <c r="B1048" s="1">
        <v>43264</v>
      </c>
      <c r="C1048">
        <v>67</v>
      </c>
      <c r="D1048">
        <v>61</v>
      </c>
      <c r="E1048">
        <v>27</v>
      </c>
      <c r="F1048">
        <v>18</v>
      </c>
      <c r="G1048">
        <v>30</v>
      </c>
      <c r="H1048">
        <v>12</v>
      </c>
      <c r="I1048">
        <v>67</v>
      </c>
      <c r="J1048">
        <f t="shared" si="297"/>
        <v>129.81849993952886</v>
      </c>
      <c r="K1048">
        <f t="shared" si="288"/>
        <v>3946.1639346525876</v>
      </c>
      <c r="L1048">
        <f t="shared" si="298"/>
        <v>155.40335977859587</v>
      </c>
      <c r="M1048">
        <f t="shared" si="289"/>
        <v>7815.154020143862</v>
      </c>
      <c r="N1048">
        <f t="shared" si="299"/>
        <v>162.47126748969782</v>
      </c>
      <c r="O1048">
        <f t="shared" si="290"/>
        <v>9114.7629160894321</v>
      </c>
      <c r="P1048">
        <f t="shared" si="300"/>
        <v>159.98336610176432</v>
      </c>
      <c r="Q1048">
        <f t="shared" si="291"/>
        <v>8645.9063716147339</v>
      </c>
      <c r="R1048">
        <f t="shared" si="301"/>
        <v>152.19822488783382</v>
      </c>
      <c r="S1048">
        <f t="shared" si="292"/>
        <v>7258.737524037906</v>
      </c>
      <c r="T1048">
        <f t="shared" si="302"/>
        <v>141.85542545596988</v>
      </c>
      <c r="U1048">
        <f t="shared" si="293"/>
        <v>5603.3347201942634</v>
      </c>
      <c r="V1048">
        <f t="shared" si="303"/>
        <v>130.82419091706964</v>
      </c>
      <c r="W1048">
        <f t="shared" si="294"/>
        <v>4073.5273462185551</v>
      </c>
      <c r="X1048">
        <f t="shared" si="304"/>
        <v>120.23876264069388</v>
      </c>
      <c r="Y1048">
        <f t="shared" si="295"/>
        <v>2834.365847512142</v>
      </c>
      <c r="Z1048">
        <f t="shared" si="305"/>
        <v>110.61815732653125</v>
      </c>
      <c r="AA1048">
        <f t="shared" si="296"/>
        <v>1902.5436485620314</v>
      </c>
    </row>
    <row r="1049" spans="1:27" x14ac:dyDescent="0.3">
      <c r="A1049">
        <v>1048</v>
      </c>
      <c r="B1049" s="1">
        <v>43265</v>
      </c>
      <c r="C1049">
        <v>110</v>
      </c>
      <c r="D1049">
        <v>45</v>
      </c>
      <c r="E1049">
        <v>27</v>
      </c>
      <c r="F1049">
        <v>18</v>
      </c>
      <c r="G1049">
        <v>30</v>
      </c>
      <c r="H1049">
        <v>12</v>
      </c>
      <c r="I1049">
        <v>110</v>
      </c>
      <c r="J1049">
        <f t="shared" si="297"/>
        <v>123.53664994557599</v>
      </c>
      <c r="K1049">
        <f t="shared" si="288"/>
        <v>183.2408917490624</v>
      </c>
      <c r="L1049">
        <f t="shared" si="298"/>
        <v>137.72268782287671</v>
      </c>
      <c r="M1049">
        <f t="shared" si="289"/>
        <v>768.54742012467648</v>
      </c>
      <c r="N1049">
        <f t="shared" si="299"/>
        <v>133.82988724278846</v>
      </c>
      <c r="O1049">
        <f t="shared" si="290"/>
        <v>567.8635260040121</v>
      </c>
      <c r="P1049">
        <f t="shared" si="300"/>
        <v>122.79001966105858</v>
      </c>
      <c r="Q1049">
        <f t="shared" si="291"/>
        <v>163.58460293026502</v>
      </c>
      <c r="R1049">
        <f t="shared" si="301"/>
        <v>109.59911244391691</v>
      </c>
      <c r="S1049">
        <f t="shared" si="292"/>
        <v>0.1607108326222739</v>
      </c>
      <c r="T1049">
        <f t="shared" si="302"/>
        <v>96.94217018238794</v>
      </c>
      <c r="U1049">
        <f t="shared" si="293"/>
        <v>170.5069195457186</v>
      </c>
      <c r="V1049">
        <f t="shared" si="303"/>
        <v>86.147257275120893</v>
      </c>
      <c r="W1049">
        <f t="shared" si="294"/>
        <v>568.95333549927318</v>
      </c>
      <c r="X1049">
        <f t="shared" si="304"/>
        <v>77.647752528138767</v>
      </c>
      <c r="Y1049">
        <f t="shared" si="295"/>
        <v>1046.6679164805516</v>
      </c>
      <c r="Z1049">
        <f t="shared" si="305"/>
        <v>71.361815732653127</v>
      </c>
      <c r="AA1049">
        <f t="shared" si="296"/>
        <v>1492.9092834774515</v>
      </c>
    </row>
    <row r="1050" spans="1:27" x14ac:dyDescent="0.3">
      <c r="A1050">
        <v>1049</v>
      </c>
      <c r="B1050" s="1">
        <v>43266</v>
      </c>
      <c r="C1050">
        <v>88</v>
      </c>
      <c r="D1050">
        <v>71</v>
      </c>
      <c r="E1050">
        <v>27</v>
      </c>
      <c r="F1050">
        <v>18</v>
      </c>
      <c r="G1050">
        <v>30</v>
      </c>
      <c r="H1050">
        <v>12</v>
      </c>
      <c r="I1050">
        <v>88</v>
      </c>
      <c r="J1050">
        <f t="shared" si="297"/>
        <v>122.1829849510184</v>
      </c>
      <c r="K1050">
        <f t="shared" si="288"/>
        <v>1168.4764601615502</v>
      </c>
      <c r="L1050">
        <f t="shared" si="298"/>
        <v>132.17815025830137</v>
      </c>
      <c r="M1050">
        <f t="shared" si="289"/>
        <v>1951.7089602450535</v>
      </c>
      <c r="N1050">
        <f t="shared" si="299"/>
        <v>126.68092106995192</v>
      </c>
      <c r="O1050">
        <f t="shared" si="290"/>
        <v>1496.2136548198505</v>
      </c>
      <c r="P1050">
        <f t="shared" si="300"/>
        <v>117.67401179663514</v>
      </c>
      <c r="Q1050">
        <f t="shared" si="291"/>
        <v>880.54697610684161</v>
      </c>
      <c r="R1050">
        <f t="shared" si="301"/>
        <v>109.79955622195845</v>
      </c>
      <c r="S1050">
        <f t="shared" si="292"/>
        <v>475.22065147432755</v>
      </c>
      <c r="T1050">
        <f t="shared" si="302"/>
        <v>104.77686807295518</v>
      </c>
      <c r="U1050">
        <f t="shared" si="293"/>
        <v>281.4633023373429</v>
      </c>
      <c r="V1050">
        <f t="shared" si="303"/>
        <v>102.84417718253627</v>
      </c>
      <c r="W1050">
        <f t="shared" si="294"/>
        <v>220.34959622653045</v>
      </c>
      <c r="X1050">
        <f t="shared" si="304"/>
        <v>103.52955050562775</v>
      </c>
      <c r="Y1050">
        <f t="shared" si="295"/>
        <v>241.1669389068432</v>
      </c>
      <c r="Z1050">
        <f t="shared" si="305"/>
        <v>106.1361815732653</v>
      </c>
      <c r="AA1050">
        <f t="shared" si="296"/>
        <v>328.92108205844795</v>
      </c>
    </row>
    <row r="1051" spans="1:27" x14ac:dyDescent="0.3">
      <c r="A1051">
        <v>1050</v>
      </c>
      <c r="B1051" s="1">
        <v>43267</v>
      </c>
      <c r="C1051">
        <v>143</v>
      </c>
      <c r="D1051">
        <v>59</v>
      </c>
      <c r="E1051">
        <v>27</v>
      </c>
      <c r="F1051">
        <v>18</v>
      </c>
      <c r="G1051">
        <v>30</v>
      </c>
      <c r="H1051">
        <v>12</v>
      </c>
      <c r="I1051">
        <v>143</v>
      </c>
      <c r="J1051">
        <f t="shared" si="297"/>
        <v>118.76468645591656</v>
      </c>
      <c r="K1051">
        <f t="shared" si="288"/>
        <v>587.35042258003421</v>
      </c>
      <c r="L1051">
        <f t="shared" si="298"/>
        <v>123.3425202066411</v>
      </c>
      <c r="M1051">
        <f t="shared" si="289"/>
        <v>386.41651182631358</v>
      </c>
      <c r="N1051">
        <f t="shared" si="299"/>
        <v>115.07664474896634</v>
      </c>
      <c r="O1051">
        <f t="shared" si="290"/>
        <v>779.71376847542876</v>
      </c>
      <c r="P1051">
        <f t="shared" si="300"/>
        <v>105.80440707798108</v>
      </c>
      <c r="Q1051">
        <f t="shared" si="291"/>
        <v>1383.5121328205439</v>
      </c>
      <c r="R1051">
        <f t="shared" si="301"/>
        <v>98.899778110979227</v>
      </c>
      <c r="S1051">
        <f t="shared" si="292"/>
        <v>1944.8295706608669</v>
      </c>
      <c r="T1051">
        <f t="shared" si="302"/>
        <v>94.710747229182076</v>
      </c>
      <c r="U1051">
        <f t="shared" si="293"/>
        <v>2331.8519331639468</v>
      </c>
      <c r="V1051">
        <f t="shared" si="303"/>
        <v>92.453253154760887</v>
      </c>
      <c r="W1051">
        <f t="shared" si="294"/>
        <v>2554.9736166366902</v>
      </c>
      <c r="X1051">
        <f t="shared" si="304"/>
        <v>91.105910101125545</v>
      </c>
      <c r="Y1051">
        <f t="shared" si="295"/>
        <v>2692.9965664324636</v>
      </c>
      <c r="Z1051">
        <f t="shared" si="305"/>
        <v>89.81361815732653</v>
      </c>
      <c r="AA1051">
        <f t="shared" si="296"/>
        <v>2828.7912135146662</v>
      </c>
    </row>
    <row r="1052" spans="1:27" x14ac:dyDescent="0.3">
      <c r="A1052">
        <v>1051</v>
      </c>
      <c r="B1052" s="1">
        <v>43268</v>
      </c>
      <c r="C1052">
        <v>106</v>
      </c>
      <c r="D1052">
        <v>72</v>
      </c>
      <c r="E1052">
        <v>27</v>
      </c>
      <c r="F1052">
        <v>18</v>
      </c>
      <c r="G1052">
        <v>31</v>
      </c>
      <c r="H1052">
        <v>12</v>
      </c>
      <c r="I1052">
        <v>106</v>
      </c>
      <c r="J1052">
        <f t="shared" si="297"/>
        <v>121.1882178103249</v>
      </c>
      <c r="K1052">
        <f t="shared" si="288"/>
        <v>230.6819602538705</v>
      </c>
      <c r="L1052">
        <f t="shared" si="298"/>
        <v>127.27401616531287</v>
      </c>
      <c r="M1052">
        <f t="shared" si="289"/>
        <v>452.58376380199343</v>
      </c>
      <c r="N1052">
        <f t="shared" si="299"/>
        <v>123.45365132427642</v>
      </c>
      <c r="O1052">
        <f t="shared" si="290"/>
        <v>304.62994454941611</v>
      </c>
      <c r="P1052">
        <f t="shared" si="300"/>
        <v>120.68264424678864</v>
      </c>
      <c r="Q1052">
        <f t="shared" si="291"/>
        <v>215.58004207775556</v>
      </c>
      <c r="R1052">
        <f t="shared" si="301"/>
        <v>120.94988905548962</v>
      </c>
      <c r="S1052">
        <f t="shared" si="292"/>
        <v>223.49918277144835</v>
      </c>
      <c r="T1052">
        <f t="shared" si="302"/>
        <v>123.68429889167282</v>
      </c>
      <c r="U1052">
        <f t="shared" si="293"/>
        <v>312.73442729002068</v>
      </c>
      <c r="V1052">
        <f t="shared" si="303"/>
        <v>127.83597594642826</v>
      </c>
      <c r="W1052">
        <f t="shared" si="294"/>
        <v>476.80984553299368</v>
      </c>
      <c r="X1052">
        <f t="shared" si="304"/>
        <v>132.62118202022512</v>
      </c>
      <c r="Y1052">
        <f t="shared" si="295"/>
        <v>708.68733215395719</v>
      </c>
      <c r="Z1052">
        <f t="shared" si="305"/>
        <v>137.68136181573266</v>
      </c>
      <c r="AA1052">
        <f t="shared" si="296"/>
        <v>1003.7086864993632</v>
      </c>
    </row>
    <row r="1053" spans="1:27" x14ac:dyDescent="0.3">
      <c r="A1053">
        <v>1052</v>
      </c>
      <c r="B1053" s="1">
        <v>43269</v>
      </c>
      <c r="C1053">
        <v>128</v>
      </c>
      <c r="D1053">
        <v>70</v>
      </c>
      <c r="E1053">
        <v>27</v>
      </c>
      <c r="F1053">
        <v>18</v>
      </c>
      <c r="G1053">
        <v>31</v>
      </c>
      <c r="H1053">
        <v>12</v>
      </c>
      <c r="I1053">
        <v>128</v>
      </c>
      <c r="J1053">
        <f t="shared" si="297"/>
        <v>119.66939602929241</v>
      </c>
      <c r="K1053">
        <f t="shared" si="288"/>
        <v>69.398962516768989</v>
      </c>
      <c r="L1053">
        <f t="shared" si="298"/>
        <v>123.01921293225031</v>
      </c>
      <c r="M1053">
        <f t="shared" si="289"/>
        <v>24.808239814262535</v>
      </c>
      <c r="N1053">
        <f t="shared" si="299"/>
        <v>118.21755592699348</v>
      </c>
      <c r="O1053">
        <f t="shared" si="290"/>
        <v>95.696212041500317</v>
      </c>
      <c r="P1053">
        <f t="shared" si="300"/>
        <v>114.80958654807318</v>
      </c>
      <c r="Q1053">
        <f t="shared" si="291"/>
        <v>173.98700703277188</v>
      </c>
      <c r="R1053">
        <f t="shared" si="301"/>
        <v>113.47494452774481</v>
      </c>
      <c r="S1053">
        <f t="shared" si="292"/>
        <v>210.97723647209042</v>
      </c>
      <c r="T1053">
        <f t="shared" si="302"/>
        <v>113.07371955666912</v>
      </c>
      <c r="U1053">
        <f t="shared" si="293"/>
        <v>222.79384787296195</v>
      </c>
      <c r="V1053">
        <f t="shared" si="303"/>
        <v>112.55079278392847</v>
      </c>
      <c r="W1053">
        <f t="shared" si="294"/>
        <v>238.67800360511657</v>
      </c>
      <c r="X1053">
        <f t="shared" si="304"/>
        <v>111.32423640404502</v>
      </c>
      <c r="Y1053">
        <f t="shared" si="295"/>
        <v>278.08109150817722</v>
      </c>
      <c r="Z1053">
        <f t="shared" si="305"/>
        <v>109.16813618157327</v>
      </c>
      <c r="AA1053">
        <f t="shared" si="296"/>
        <v>354.63909487576962</v>
      </c>
    </row>
    <row r="1054" spans="1:27" x14ac:dyDescent="0.3">
      <c r="A1054">
        <v>1053</v>
      </c>
      <c r="B1054" s="1">
        <v>43270</v>
      </c>
      <c r="C1054">
        <v>119</v>
      </c>
      <c r="D1054">
        <v>68</v>
      </c>
      <c r="E1054">
        <v>27</v>
      </c>
      <c r="F1054">
        <v>18</v>
      </c>
      <c r="G1054">
        <v>31</v>
      </c>
      <c r="H1054">
        <v>12</v>
      </c>
      <c r="I1054">
        <v>119</v>
      </c>
      <c r="J1054">
        <f t="shared" si="297"/>
        <v>120.50245642636317</v>
      </c>
      <c r="K1054">
        <f t="shared" si="288"/>
        <v>2.2573753131199799</v>
      </c>
      <c r="L1054">
        <f t="shared" si="298"/>
        <v>124.01537034580025</v>
      </c>
      <c r="M1054">
        <f t="shared" si="289"/>
        <v>25.153939705532515</v>
      </c>
      <c r="N1054">
        <f t="shared" si="299"/>
        <v>121.15228914889542</v>
      </c>
      <c r="O1054">
        <f t="shared" si="290"/>
        <v>4.6323485804529723</v>
      </c>
      <c r="P1054">
        <f t="shared" si="300"/>
        <v>120.08575192884391</v>
      </c>
      <c r="Q1054">
        <f t="shared" si="291"/>
        <v>1.1788572509882602</v>
      </c>
      <c r="R1054">
        <f t="shared" si="301"/>
        <v>120.73747226387241</v>
      </c>
      <c r="S1054">
        <f t="shared" si="292"/>
        <v>3.0188098677259005</v>
      </c>
      <c r="T1054">
        <f t="shared" si="302"/>
        <v>122.02948782266765</v>
      </c>
      <c r="U1054">
        <f t="shared" si="293"/>
        <v>9.1777964676915627</v>
      </c>
      <c r="V1054">
        <f t="shared" si="303"/>
        <v>123.36523783517853</v>
      </c>
      <c r="W1054">
        <f t="shared" si="294"/>
        <v>19.055301357674164</v>
      </c>
      <c r="X1054">
        <f t="shared" si="304"/>
        <v>124.664847280809</v>
      </c>
      <c r="Y1054">
        <f t="shared" si="295"/>
        <v>32.090494714889111</v>
      </c>
      <c r="Z1054">
        <f t="shared" si="305"/>
        <v>126.11681361815732</v>
      </c>
      <c r="AA1054">
        <f t="shared" si="296"/>
        <v>50.649036075589528</v>
      </c>
    </row>
    <row r="1055" spans="1:27" x14ac:dyDescent="0.3">
      <c r="A1055">
        <v>1054</v>
      </c>
      <c r="B1055" s="1">
        <v>43271</v>
      </c>
      <c r="C1055">
        <v>111</v>
      </c>
      <c r="D1055">
        <v>102</v>
      </c>
      <c r="E1055">
        <v>27</v>
      </c>
      <c r="F1055">
        <v>18</v>
      </c>
      <c r="G1055">
        <v>31</v>
      </c>
      <c r="H1055">
        <v>12</v>
      </c>
      <c r="I1055">
        <v>111</v>
      </c>
      <c r="J1055">
        <f t="shared" si="297"/>
        <v>120.35221078372686</v>
      </c>
      <c r="K1055">
        <f t="shared" si="288"/>
        <v>87.463846543256977</v>
      </c>
      <c r="L1055">
        <f t="shared" si="298"/>
        <v>123.0122962766402</v>
      </c>
      <c r="M1055">
        <f t="shared" si="289"/>
        <v>144.29526183778401</v>
      </c>
      <c r="N1055">
        <f t="shared" si="299"/>
        <v>120.50660240422678</v>
      </c>
      <c r="O1055">
        <f t="shared" si="290"/>
        <v>90.375489272050444</v>
      </c>
      <c r="P1055">
        <f t="shared" si="300"/>
        <v>119.65145115730635</v>
      </c>
      <c r="Q1055">
        <f t="shared" si="291"/>
        <v>74.847607127257461</v>
      </c>
      <c r="R1055">
        <f t="shared" si="301"/>
        <v>119.8687361319362</v>
      </c>
      <c r="S1055">
        <f t="shared" si="292"/>
        <v>78.654480577910718</v>
      </c>
      <c r="T1055">
        <f t="shared" si="302"/>
        <v>120.21179512906706</v>
      </c>
      <c r="U1055">
        <f t="shared" si="293"/>
        <v>84.857169499903534</v>
      </c>
      <c r="V1055">
        <f t="shared" si="303"/>
        <v>120.30957135055357</v>
      </c>
      <c r="W1055">
        <f t="shared" si="294"/>
        <v>86.668118731047798</v>
      </c>
      <c r="X1055">
        <f t="shared" si="304"/>
        <v>120.13296945616179</v>
      </c>
      <c r="Y1055">
        <f t="shared" si="295"/>
        <v>83.41113108718416</v>
      </c>
      <c r="Z1055">
        <f t="shared" si="305"/>
        <v>119.71168136181574</v>
      </c>
      <c r="AA1055">
        <f t="shared" si="296"/>
        <v>75.893392149807667</v>
      </c>
    </row>
    <row r="1056" spans="1:27" x14ac:dyDescent="0.3">
      <c r="A1056">
        <v>1055</v>
      </c>
      <c r="B1056" s="1">
        <v>43272</v>
      </c>
      <c r="C1056">
        <v>171</v>
      </c>
      <c r="D1056">
        <v>37</v>
      </c>
      <c r="E1056">
        <v>27</v>
      </c>
      <c r="F1056">
        <v>18</v>
      </c>
      <c r="G1056">
        <v>13</v>
      </c>
      <c r="H1056">
        <v>12</v>
      </c>
      <c r="I1056">
        <v>171</v>
      </c>
      <c r="J1056">
        <f t="shared" si="297"/>
        <v>119.41698970535418</v>
      </c>
      <c r="K1056">
        <f t="shared" si="288"/>
        <v>2660.8069510575365</v>
      </c>
      <c r="L1056">
        <f t="shared" si="298"/>
        <v>120.60983702131217</v>
      </c>
      <c r="M1056">
        <f t="shared" si="289"/>
        <v>2539.1685250187211</v>
      </c>
      <c r="N1056">
        <f t="shared" si="299"/>
        <v>117.65462168295873</v>
      </c>
      <c r="O1056">
        <f t="shared" si="290"/>
        <v>2845.7293877882566</v>
      </c>
      <c r="P1056">
        <f t="shared" si="300"/>
        <v>116.19087069438382</v>
      </c>
      <c r="Q1056">
        <f t="shared" si="291"/>
        <v>3004.0406552397544</v>
      </c>
      <c r="R1056">
        <f t="shared" si="301"/>
        <v>115.4343680659681</v>
      </c>
      <c r="S1056">
        <f t="shared" si="292"/>
        <v>3087.5394522283054</v>
      </c>
      <c r="T1056">
        <f t="shared" si="302"/>
        <v>114.68471805162682</v>
      </c>
      <c r="U1056">
        <f t="shared" si="293"/>
        <v>3171.4109809247666</v>
      </c>
      <c r="V1056">
        <f t="shared" si="303"/>
        <v>113.79287140516607</v>
      </c>
      <c r="W1056">
        <f t="shared" si="294"/>
        <v>3272.655562065866</v>
      </c>
      <c r="X1056">
        <f t="shared" si="304"/>
        <v>112.82659389123236</v>
      </c>
      <c r="Y1056">
        <f t="shared" si="295"/>
        <v>3384.1451782956037</v>
      </c>
      <c r="Z1056">
        <f t="shared" si="305"/>
        <v>111.87116813618158</v>
      </c>
      <c r="AA1056">
        <f t="shared" si="296"/>
        <v>3496.2187575797084</v>
      </c>
    </row>
    <row r="1057" spans="1:27" x14ac:dyDescent="0.3">
      <c r="A1057">
        <v>1056</v>
      </c>
      <c r="B1057" s="1">
        <v>43277</v>
      </c>
      <c r="C1057">
        <v>65</v>
      </c>
      <c r="D1057">
        <v>35</v>
      </c>
      <c r="E1057">
        <v>27</v>
      </c>
      <c r="F1057">
        <v>18</v>
      </c>
      <c r="G1057">
        <v>32</v>
      </c>
      <c r="H1057">
        <v>12</v>
      </c>
      <c r="I1057">
        <v>65</v>
      </c>
      <c r="J1057">
        <f t="shared" si="297"/>
        <v>124.57529073481876</v>
      </c>
      <c r="K1057">
        <f t="shared" si="288"/>
        <v>3549.2152661381824</v>
      </c>
      <c r="L1057">
        <f t="shared" si="298"/>
        <v>130.68786961704973</v>
      </c>
      <c r="M1057">
        <f t="shared" si="289"/>
        <v>4314.8962148265246</v>
      </c>
      <c r="N1057">
        <f t="shared" si="299"/>
        <v>133.6582351780711</v>
      </c>
      <c r="O1057">
        <f t="shared" si="290"/>
        <v>4713.953257767319</v>
      </c>
      <c r="P1057">
        <f t="shared" si="300"/>
        <v>138.11452241663028</v>
      </c>
      <c r="Q1057">
        <f t="shared" si="291"/>
        <v>5345.7333882119319</v>
      </c>
      <c r="R1057">
        <f t="shared" si="301"/>
        <v>143.21718403298405</v>
      </c>
      <c r="S1057">
        <f t="shared" si="292"/>
        <v>6117.9278780496952</v>
      </c>
      <c r="T1057">
        <f t="shared" si="302"/>
        <v>148.47388722065074</v>
      </c>
      <c r="U1057">
        <f t="shared" si="293"/>
        <v>6967.889847725919</v>
      </c>
      <c r="V1057">
        <f t="shared" si="303"/>
        <v>153.8378614215498</v>
      </c>
      <c r="W1057">
        <f t="shared" si="294"/>
        <v>7892.1656219544866</v>
      </c>
      <c r="X1057">
        <f t="shared" si="304"/>
        <v>159.36531877824649</v>
      </c>
      <c r="Y1057">
        <f t="shared" si="295"/>
        <v>8904.8133881200793</v>
      </c>
      <c r="Z1057">
        <f t="shared" si="305"/>
        <v>165.08711681361817</v>
      </c>
      <c r="AA1057">
        <f t="shared" si="296"/>
        <v>10017.430952062849</v>
      </c>
    </row>
    <row r="1058" spans="1:27" x14ac:dyDescent="0.3">
      <c r="A1058">
        <v>1057</v>
      </c>
      <c r="B1058" s="1">
        <v>43278</v>
      </c>
      <c r="C1058">
        <v>89</v>
      </c>
      <c r="D1058">
        <v>37</v>
      </c>
      <c r="E1058">
        <v>27</v>
      </c>
      <c r="F1058">
        <v>18</v>
      </c>
      <c r="G1058">
        <v>13</v>
      </c>
      <c r="H1058">
        <v>12</v>
      </c>
      <c r="I1058">
        <v>89</v>
      </c>
      <c r="J1058">
        <f t="shared" si="297"/>
        <v>118.61776166133689</v>
      </c>
      <c r="K1058">
        <f t="shared" si="288"/>
        <v>877.21180582775708</v>
      </c>
      <c r="L1058">
        <f t="shared" si="298"/>
        <v>117.55029569363978</v>
      </c>
      <c r="M1058">
        <f t="shared" si="289"/>
        <v>815.11938419426633</v>
      </c>
      <c r="N1058">
        <f t="shared" si="299"/>
        <v>113.06076462464976</v>
      </c>
      <c r="O1058">
        <f t="shared" si="290"/>
        <v>578.92039432279751</v>
      </c>
      <c r="P1058">
        <f t="shared" si="300"/>
        <v>108.86871344997816</v>
      </c>
      <c r="Q1058">
        <f t="shared" si="291"/>
        <v>394.765774157343</v>
      </c>
      <c r="R1058">
        <f t="shared" si="301"/>
        <v>104.10859201649203</v>
      </c>
      <c r="S1058">
        <f t="shared" si="292"/>
        <v>228.26955272080656</v>
      </c>
      <c r="T1058">
        <f t="shared" si="302"/>
        <v>98.389554888260307</v>
      </c>
      <c r="U1058">
        <f t="shared" si="293"/>
        <v>88.163740999653015</v>
      </c>
      <c r="V1058">
        <f t="shared" si="303"/>
        <v>91.651358426464952</v>
      </c>
      <c r="W1058">
        <f t="shared" si="294"/>
        <v>7.0297015055867078</v>
      </c>
      <c r="X1058">
        <f t="shared" si="304"/>
        <v>83.873063755649298</v>
      </c>
      <c r="Y1058">
        <f t="shared" si="295"/>
        <v>26.285475253636882</v>
      </c>
      <c r="Z1058">
        <f t="shared" si="305"/>
        <v>75.008711681361817</v>
      </c>
      <c r="AA1058">
        <f t="shared" si="296"/>
        <v>195.75614881526127</v>
      </c>
    </row>
    <row r="1059" spans="1:27" x14ac:dyDescent="0.3">
      <c r="A1059">
        <v>1058</v>
      </c>
      <c r="B1059" s="1">
        <v>43306</v>
      </c>
      <c r="C1059">
        <v>50</v>
      </c>
      <c r="D1059">
        <v>71</v>
      </c>
      <c r="E1059">
        <v>18</v>
      </c>
      <c r="F1059">
        <v>19</v>
      </c>
      <c r="G1059">
        <v>12</v>
      </c>
      <c r="H1059">
        <v>10</v>
      </c>
      <c r="I1059">
        <v>71</v>
      </c>
      <c r="J1059">
        <f t="shared" si="297"/>
        <v>115.65598549520321</v>
      </c>
      <c r="K1059">
        <f t="shared" si="288"/>
        <v>1994.1570405477996</v>
      </c>
      <c r="L1059">
        <f t="shared" si="298"/>
        <v>111.84023655491183</v>
      </c>
      <c r="M1059">
        <f t="shared" si="289"/>
        <v>1667.9249218611562</v>
      </c>
      <c r="N1059">
        <f t="shared" si="299"/>
        <v>105.84253523725484</v>
      </c>
      <c r="O1059">
        <f t="shared" si="290"/>
        <v>1214.0022617593449</v>
      </c>
      <c r="P1059">
        <f t="shared" si="300"/>
        <v>100.92122806998688</v>
      </c>
      <c r="Q1059">
        <f t="shared" si="291"/>
        <v>895.27988921617089</v>
      </c>
      <c r="R1059">
        <f t="shared" si="301"/>
        <v>96.554296008246013</v>
      </c>
      <c r="S1059">
        <f t="shared" si="292"/>
        <v>653.0220444770581</v>
      </c>
      <c r="T1059">
        <f t="shared" si="302"/>
        <v>92.755821955304128</v>
      </c>
      <c r="U1059">
        <f t="shared" si="293"/>
        <v>473.31578895089314</v>
      </c>
      <c r="V1059">
        <f t="shared" si="303"/>
        <v>89.795407527939489</v>
      </c>
      <c r="W1059">
        <f t="shared" si="294"/>
        <v>353.26734414132437</v>
      </c>
      <c r="X1059">
        <f t="shared" si="304"/>
        <v>87.974612751129854</v>
      </c>
      <c r="Y1059">
        <f t="shared" si="295"/>
        <v>288.13747805082022</v>
      </c>
      <c r="Z1059">
        <f t="shared" si="305"/>
        <v>87.600871168136194</v>
      </c>
      <c r="AA1059">
        <f t="shared" si="296"/>
        <v>275.58892354105558</v>
      </c>
    </row>
    <row r="1060" spans="1:27" x14ac:dyDescent="0.3">
      <c r="A1060">
        <v>1059</v>
      </c>
      <c r="B1060" s="1">
        <v>43307</v>
      </c>
      <c r="C1060">
        <v>95</v>
      </c>
      <c r="D1060">
        <v>98</v>
      </c>
      <c r="E1060">
        <v>18</v>
      </c>
      <c r="F1060">
        <v>19</v>
      </c>
      <c r="G1060">
        <v>12</v>
      </c>
      <c r="H1060">
        <v>10</v>
      </c>
      <c r="I1060">
        <v>98</v>
      </c>
      <c r="J1060">
        <f t="shared" si="297"/>
        <v>111.19038694568289</v>
      </c>
      <c r="K1060">
        <f t="shared" si="288"/>
        <v>173.98630777684156</v>
      </c>
      <c r="L1060">
        <f t="shared" si="298"/>
        <v>103.67218924392947</v>
      </c>
      <c r="M1060">
        <f t="shared" si="289"/>
        <v>32.173730818949132</v>
      </c>
      <c r="N1060">
        <f t="shared" si="299"/>
        <v>95.389774666078381</v>
      </c>
      <c r="O1060">
        <f t="shared" si="290"/>
        <v>6.8132762938462275</v>
      </c>
      <c r="P1060">
        <f t="shared" si="300"/>
        <v>88.952736841992134</v>
      </c>
      <c r="Q1060">
        <f t="shared" si="291"/>
        <v>81.852970650246462</v>
      </c>
      <c r="R1060">
        <f t="shared" si="301"/>
        <v>83.777148004123006</v>
      </c>
      <c r="S1060">
        <f t="shared" si="292"/>
        <v>202.28951889662218</v>
      </c>
      <c r="T1060">
        <f t="shared" si="302"/>
        <v>79.702328782121654</v>
      </c>
      <c r="U1060">
        <f t="shared" si="293"/>
        <v>334.80477199757365</v>
      </c>
      <c r="V1060">
        <f t="shared" si="303"/>
        <v>76.638622258381844</v>
      </c>
      <c r="W1060">
        <f t="shared" si="294"/>
        <v>456.30845902009958</v>
      </c>
      <c r="X1060">
        <f t="shared" si="304"/>
        <v>74.394922550225971</v>
      </c>
      <c r="Y1060">
        <f t="shared" si="295"/>
        <v>557.19968140983042</v>
      </c>
      <c r="Z1060">
        <f t="shared" si="305"/>
        <v>72.660087116813614</v>
      </c>
      <c r="AA1060">
        <f t="shared" si="296"/>
        <v>642.11118492747539</v>
      </c>
    </row>
    <row r="1061" spans="1:27" x14ac:dyDescent="0.3">
      <c r="A1061">
        <v>1060</v>
      </c>
      <c r="B1061" s="1">
        <v>43308</v>
      </c>
      <c r="C1061">
        <v>180</v>
      </c>
      <c r="D1061">
        <v>29</v>
      </c>
      <c r="E1061">
        <v>18</v>
      </c>
      <c r="F1061">
        <v>19</v>
      </c>
      <c r="G1061">
        <v>12</v>
      </c>
      <c r="H1061">
        <v>10</v>
      </c>
      <c r="I1061">
        <v>180</v>
      </c>
      <c r="J1061">
        <f t="shared" si="297"/>
        <v>109.8713482511146</v>
      </c>
      <c r="K1061">
        <f t="shared" si="288"/>
        <v>4918.0277961164475</v>
      </c>
      <c r="L1061">
        <f t="shared" si="298"/>
        <v>102.53775139514357</v>
      </c>
      <c r="M1061">
        <f t="shared" si="289"/>
        <v>6000.3999589205814</v>
      </c>
      <c r="N1061">
        <f t="shared" si="299"/>
        <v>96.172842266254861</v>
      </c>
      <c r="O1061">
        <f t="shared" si="290"/>
        <v>7026.9923737181871</v>
      </c>
      <c r="P1061">
        <f t="shared" si="300"/>
        <v>92.571642105195281</v>
      </c>
      <c r="Q1061">
        <f t="shared" si="291"/>
        <v>7643.7177641820626</v>
      </c>
      <c r="R1061">
        <f t="shared" si="301"/>
        <v>90.888574002061503</v>
      </c>
      <c r="S1061">
        <f t="shared" si="292"/>
        <v>7940.8462433860686</v>
      </c>
      <c r="T1061">
        <f t="shared" si="302"/>
        <v>90.680931512848659</v>
      </c>
      <c r="U1061">
        <f t="shared" si="293"/>
        <v>7977.8959954124321</v>
      </c>
      <c r="V1061">
        <f t="shared" si="303"/>
        <v>91.591586677514556</v>
      </c>
      <c r="W1061">
        <f t="shared" si="294"/>
        <v>7816.047546199422</v>
      </c>
      <c r="X1061">
        <f t="shared" si="304"/>
        <v>93.278984510045191</v>
      </c>
      <c r="Y1061">
        <f t="shared" si="295"/>
        <v>7520.534527608982</v>
      </c>
      <c r="Z1061">
        <f t="shared" si="305"/>
        <v>95.466008711681368</v>
      </c>
      <c r="AA1061">
        <f t="shared" si="296"/>
        <v>7145.9956831335303</v>
      </c>
    </row>
    <row r="1062" spans="1:27" x14ac:dyDescent="0.3">
      <c r="A1062">
        <v>1061</v>
      </c>
      <c r="B1062" s="1">
        <v>43588</v>
      </c>
      <c r="C1062">
        <v>65</v>
      </c>
      <c r="D1062">
        <v>37</v>
      </c>
      <c r="E1062">
        <v>13</v>
      </c>
      <c r="F1062">
        <v>18</v>
      </c>
      <c r="G1062">
        <v>13</v>
      </c>
      <c r="H1062">
        <v>12</v>
      </c>
      <c r="I1062">
        <v>65</v>
      </c>
      <c r="J1062">
        <f t="shared" si="297"/>
        <v>116.88421342600314</v>
      </c>
      <c r="K1062">
        <f t="shared" si="288"/>
        <v>2691.9716028350449</v>
      </c>
      <c r="L1062">
        <f t="shared" si="298"/>
        <v>118.03020111611487</v>
      </c>
      <c r="M1062">
        <f t="shared" si="289"/>
        <v>2812.2022304155903</v>
      </c>
      <c r="N1062">
        <f t="shared" si="299"/>
        <v>121.3209895863784</v>
      </c>
      <c r="O1062">
        <f t="shared" si="290"/>
        <v>3172.0538679889446</v>
      </c>
      <c r="P1062">
        <f t="shared" si="300"/>
        <v>127.54298526311717</v>
      </c>
      <c r="Q1062">
        <f t="shared" si="291"/>
        <v>3911.6250056224922</v>
      </c>
      <c r="R1062">
        <f t="shared" si="301"/>
        <v>135.44428700103074</v>
      </c>
      <c r="S1062">
        <f t="shared" si="292"/>
        <v>4962.3975710835894</v>
      </c>
      <c r="T1062">
        <f t="shared" si="302"/>
        <v>144.27237260513948</v>
      </c>
      <c r="U1062">
        <f t="shared" si="293"/>
        <v>6284.109058448068</v>
      </c>
      <c r="V1062">
        <f t="shared" si="303"/>
        <v>153.47747600325437</v>
      </c>
      <c r="W1062">
        <f t="shared" si="294"/>
        <v>7828.2637599064519</v>
      </c>
      <c r="X1062">
        <f t="shared" si="304"/>
        <v>162.65579690200903</v>
      </c>
      <c r="Y1062">
        <f t="shared" si="295"/>
        <v>9536.6546685664362</v>
      </c>
      <c r="Z1062">
        <f t="shared" si="305"/>
        <v>171.54660087116812</v>
      </c>
      <c r="AA1062">
        <f t="shared" si="296"/>
        <v>11352.178157200004</v>
      </c>
    </row>
    <row r="1063" spans="1:27" x14ac:dyDescent="0.3">
      <c r="A1063">
        <v>1062</v>
      </c>
      <c r="B1063" s="1">
        <v>43589</v>
      </c>
      <c r="C1063">
        <v>65</v>
      </c>
      <c r="D1063">
        <v>37</v>
      </c>
      <c r="E1063">
        <v>17</v>
      </c>
      <c r="F1063">
        <v>18</v>
      </c>
      <c r="G1063">
        <v>13</v>
      </c>
      <c r="H1063">
        <v>12</v>
      </c>
      <c r="I1063">
        <v>65</v>
      </c>
      <c r="J1063">
        <f t="shared" si="297"/>
        <v>111.69579208340284</v>
      </c>
      <c r="K1063">
        <f t="shared" si="288"/>
        <v>2180.4969982963871</v>
      </c>
      <c r="L1063">
        <f t="shared" si="298"/>
        <v>107.4241608928919</v>
      </c>
      <c r="M1063">
        <f t="shared" si="289"/>
        <v>1799.8094274659788</v>
      </c>
      <c r="N1063">
        <f t="shared" si="299"/>
        <v>104.42469271046488</v>
      </c>
      <c r="O1063">
        <f t="shared" si="290"/>
        <v>1554.3063953145827</v>
      </c>
      <c r="P1063">
        <f t="shared" si="300"/>
        <v>102.5257911578703</v>
      </c>
      <c r="Q1063">
        <f t="shared" si="291"/>
        <v>1408.185002024097</v>
      </c>
      <c r="R1063">
        <f t="shared" si="301"/>
        <v>100.22214350051537</v>
      </c>
      <c r="S1063">
        <f t="shared" si="292"/>
        <v>1240.5993927708973</v>
      </c>
      <c r="T1063">
        <f t="shared" si="302"/>
        <v>96.708949042055792</v>
      </c>
      <c r="U1063">
        <f t="shared" si="293"/>
        <v>1005.4574493516909</v>
      </c>
      <c r="V1063">
        <f t="shared" si="303"/>
        <v>91.543242800976316</v>
      </c>
      <c r="W1063">
        <f t="shared" si="294"/>
        <v>704.54373839158097</v>
      </c>
      <c r="X1063">
        <f t="shared" si="304"/>
        <v>84.531159380401789</v>
      </c>
      <c r="Y1063">
        <f t="shared" si="295"/>
        <v>381.46618674265682</v>
      </c>
      <c r="Z1063">
        <f t="shared" si="305"/>
        <v>75.65466008711681</v>
      </c>
      <c r="AA1063">
        <f t="shared" si="296"/>
        <v>113.52178157199998</v>
      </c>
    </row>
    <row r="1064" spans="1:27" x14ac:dyDescent="0.3">
      <c r="A1064">
        <v>1063</v>
      </c>
      <c r="B1064" s="1">
        <v>43590</v>
      </c>
      <c r="C1064">
        <v>65</v>
      </c>
      <c r="D1064">
        <v>37</v>
      </c>
      <c r="E1064">
        <v>71</v>
      </c>
      <c r="F1064">
        <v>18</v>
      </c>
      <c r="G1064">
        <v>13</v>
      </c>
      <c r="H1064">
        <v>12</v>
      </c>
      <c r="I1064">
        <v>71</v>
      </c>
      <c r="J1064">
        <f t="shared" si="297"/>
        <v>107.02621287506255</v>
      </c>
      <c r="K1064">
        <f t="shared" si="288"/>
        <v>1297.8880141193231</v>
      </c>
      <c r="L1064">
        <f t="shared" si="298"/>
        <v>98.939328714313532</v>
      </c>
      <c r="M1064">
        <f t="shared" si="289"/>
        <v>780.60608900646469</v>
      </c>
      <c r="N1064">
        <f t="shared" si="299"/>
        <v>92.597284897325409</v>
      </c>
      <c r="O1064">
        <f t="shared" si="290"/>
        <v>466.44271493624018</v>
      </c>
      <c r="P1064">
        <f t="shared" si="300"/>
        <v>87.515474694722172</v>
      </c>
      <c r="Q1064">
        <f t="shared" si="291"/>
        <v>272.76090439200846</v>
      </c>
      <c r="R1064">
        <f t="shared" si="301"/>
        <v>82.611071750257679</v>
      </c>
      <c r="S1064">
        <f t="shared" si="292"/>
        <v>134.81698718963193</v>
      </c>
      <c r="T1064">
        <f t="shared" si="302"/>
        <v>77.683579616822328</v>
      </c>
      <c r="U1064">
        <f t="shared" si="293"/>
        <v>44.6702364944029</v>
      </c>
      <c r="V1064">
        <f t="shared" si="303"/>
        <v>72.962972840292906</v>
      </c>
      <c r="W1064">
        <f t="shared" si="294"/>
        <v>3.8532623717275989</v>
      </c>
      <c r="X1064">
        <f t="shared" si="304"/>
        <v>68.906231876080355</v>
      </c>
      <c r="Y1064">
        <f t="shared" si="295"/>
        <v>4.3838649567419905</v>
      </c>
      <c r="Z1064">
        <f t="shared" si="305"/>
        <v>66.065466008711681</v>
      </c>
      <c r="AA1064">
        <f t="shared" si="296"/>
        <v>24.349625711179829</v>
      </c>
    </row>
    <row r="1065" spans="1:27" x14ac:dyDescent="0.3">
      <c r="A1065">
        <v>1064</v>
      </c>
      <c r="B1065" s="1">
        <v>43591</v>
      </c>
      <c r="C1065">
        <v>65</v>
      </c>
      <c r="D1065">
        <v>37</v>
      </c>
      <c r="E1065">
        <v>24</v>
      </c>
      <c r="F1065">
        <v>18</v>
      </c>
      <c r="G1065">
        <v>13</v>
      </c>
      <c r="H1065">
        <v>12</v>
      </c>
      <c r="I1065">
        <v>65</v>
      </c>
      <c r="J1065">
        <f t="shared" si="297"/>
        <v>103.4235915875563</v>
      </c>
      <c r="K1065">
        <f t="shared" si="288"/>
        <v>1476.3723904873275</v>
      </c>
      <c r="L1065">
        <f t="shared" si="298"/>
        <v>93.351462971450829</v>
      </c>
      <c r="M1065">
        <f t="shared" si="289"/>
        <v>803.80545262154749</v>
      </c>
      <c r="N1065">
        <f t="shared" si="299"/>
        <v>86.118099428127778</v>
      </c>
      <c r="O1065">
        <f t="shared" si="290"/>
        <v>445.97412345629078</v>
      </c>
      <c r="P1065">
        <f t="shared" si="300"/>
        <v>80.909284816833306</v>
      </c>
      <c r="Q1065">
        <f t="shared" si="291"/>
        <v>253.10534338312277</v>
      </c>
      <c r="R1065">
        <f t="shared" si="301"/>
        <v>76.80553587512884</v>
      </c>
      <c r="S1065">
        <f t="shared" si="292"/>
        <v>139.37067729895406</v>
      </c>
      <c r="T1065">
        <f t="shared" si="302"/>
        <v>73.673431846728931</v>
      </c>
      <c r="U1065">
        <f t="shared" si="293"/>
        <v>75.228419999851639</v>
      </c>
      <c r="V1065">
        <f t="shared" si="303"/>
        <v>71.588891852087869</v>
      </c>
      <c r="W1065">
        <f t="shared" si="294"/>
        <v>43.41349583850991</v>
      </c>
      <c r="X1065">
        <f t="shared" si="304"/>
        <v>70.581246375216068</v>
      </c>
      <c r="Y1065">
        <f t="shared" si="295"/>
        <v>31.150311100862499</v>
      </c>
      <c r="Z1065">
        <f t="shared" si="305"/>
        <v>70.506546600871161</v>
      </c>
      <c r="AA1065">
        <f t="shared" si="296"/>
        <v>30.322055467565736</v>
      </c>
    </row>
    <row r="1066" spans="1:27" x14ac:dyDescent="0.3">
      <c r="A1066">
        <v>1065</v>
      </c>
      <c r="B1066" s="1">
        <v>43592</v>
      </c>
      <c r="C1066">
        <v>65</v>
      </c>
      <c r="D1066">
        <v>37</v>
      </c>
      <c r="E1066">
        <v>56</v>
      </c>
      <c r="F1066">
        <v>18</v>
      </c>
      <c r="G1066">
        <v>13</v>
      </c>
      <c r="H1066">
        <v>12</v>
      </c>
      <c r="I1066">
        <v>65</v>
      </c>
      <c r="J1066">
        <f t="shared" si="297"/>
        <v>99.581232428800675</v>
      </c>
      <c r="K1066">
        <f t="shared" si="288"/>
        <v>1195.8616362947355</v>
      </c>
      <c r="L1066">
        <f t="shared" si="298"/>
        <v>87.681170377160669</v>
      </c>
      <c r="M1066">
        <f t="shared" si="289"/>
        <v>514.43548967779066</v>
      </c>
      <c r="N1066">
        <f t="shared" si="299"/>
        <v>79.782669599689441</v>
      </c>
      <c r="O1066">
        <f t="shared" si="290"/>
        <v>218.52732049358238</v>
      </c>
      <c r="P1066">
        <f t="shared" si="300"/>
        <v>74.545570890099981</v>
      </c>
      <c r="Q1066">
        <f t="shared" si="291"/>
        <v>91.117923617924149</v>
      </c>
      <c r="R1066">
        <f t="shared" si="301"/>
        <v>70.90276793756442</v>
      </c>
      <c r="S1066">
        <f t="shared" si="292"/>
        <v>34.842669324738516</v>
      </c>
      <c r="T1066">
        <f t="shared" si="302"/>
        <v>68.469372738691575</v>
      </c>
      <c r="U1066">
        <f t="shared" si="293"/>
        <v>12.036547199976281</v>
      </c>
      <c r="V1066">
        <f t="shared" si="303"/>
        <v>66.976667555626364</v>
      </c>
      <c r="W1066">
        <f t="shared" si="294"/>
        <v>3.9072146254659028</v>
      </c>
      <c r="X1066">
        <f t="shared" si="304"/>
        <v>66.116249275043216</v>
      </c>
      <c r="Y1066">
        <f t="shared" si="295"/>
        <v>1.2460124440345064</v>
      </c>
      <c r="Z1066">
        <f t="shared" si="305"/>
        <v>65.550654660087119</v>
      </c>
      <c r="AA1066">
        <f t="shared" si="296"/>
        <v>0.3032205546756605</v>
      </c>
    </row>
    <row r="1067" spans="1:27" x14ac:dyDescent="0.3">
      <c r="A1067">
        <v>1066</v>
      </c>
      <c r="B1067" s="1">
        <v>43593</v>
      </c>
      <c r="C1067">
        <v>65</v>
      </c>
      <c r="D1067">
        <v>37</v>
      </c>
      <c r="E1067">
        <v>25</v>
      </c>
      <c r="F1067">
        <v>18</v>
      </c>
      <c r="G1067">
        <v>13</v>
      </c>
      <c r="H1067">
        <v>12</v>
      </c>
      <c r="I1067">
        <v>65</v>
      </c>
      <c r="J1067">
        <f t="shared" si="297"/>
        <v>96.123109185920612</v>
      </c>
      <c r="K1067">
        <f t="shared" si="288"/>
        <v>968.64792539873599</v>
      </c>
      <c r="L1067">
        <f t="shared" si="298"/>
        <v>83.144936301728535</v>
      </c>
      <c r="M1067">
        <f t="shared" si="289"/>
        <v>329.23871339378599</v>
      </c>
      <c r="N1067">
        <f t="shared" si="299"/>
        <v>75.34786871978261</v>
      </c>
      <c r="O1067">
        <f t="shared" si="290"/>
        <v>107.07838704185541</v>
      </c>
      <c r="P1067">
        <f t="shared" si="300"/>
        <v>70.727342534059986</v>
      </c>
      <c r="Q1067">
        <f t="shared" si="291"/>
        <v>32.80245250245266</v>
      </c>
      <c r="R1067">
        <f t="shared" si="301"/>
        <v>67.95138396878221</v>
      </c>
      <c r="S1067">
        <f t="shared" si="292"/>
        <v>8.710667331184629</v>
      </c>
      <c r="T1067">
        <f t="shared" si="302"/>
        <v>66.387749095476636</v>
      </c>
      <c r="U1067">
        <f t="shared" si="293"/>
        <v>1.9258475519962208</v>
      </c>
      <c r="V1067">
        <f t="shared" si="303"/>
        <v>65.593000266687909</v>
      </c>
      <c r="W1067">
        <f t="shared" si="294"/>
        <v>0.35164931629193125</v>
      </c>
      <c r="X1067">
        <f t="shared" si="304"/>
        <v>65.223249855008646</v>
      </c>
      <c r="Y1067">
        <f t="shared" si="295"/>
        <v>4.9840497761381525E-2</v>
      </c>
      <c r="Z1067">
        <f t="shared" si="305"/>
        <v>65.055065466008713</v>
      </c>
      <c r="AA1067">
        <f t="shared" si="296"/>
        <v>3.0322055467567615E-3</v>
      </c>
    </row>
    <row r="1068" spans="1:27" x14ac:dyDescent="0.3">
      <c r="A1068">
        <v>1067</v>
      </c>
      <c r="B1068" s="1">
        <v>43594</v>
      </c>
      <c r="C1068">
        <v>65</v>
      </c>
      <c r="D1068">
        <v>37</v>
      </c>
      <c r="E1068">
        <v>5</v>
      </c>
      <c r="F1068">
        <v>18</v>
      </c>
      <c r="G1068">
        <v>13</v>
      </c>
      <c r="H1068">
        <v>12</v>
      </c>
      <c r="I1068">
        <v>65</v>
      </c>
      <c r="J1068">
        <f t="shared" si="297"/>
        <v>93.010798267328553</v>
      </c>
      <c r="K1068">
        <f t="shared" si="288"/>
        <v>784.60481957297634</v>
      </c>
      <c r="L1068">
        <f t="shared" si="298"/>
        <v>79.515949041382825</v>
      </c>
      <c r="M1068">
        <f t="shared" si="289"/>
        <v>210.71277657202296</v>
      </c>
      <c r="N1068">
        <f t="shared" si="299"/>
        <v>72.24350810384783</v>
      </c>
      <c r="O1068">
        <f t="shared" si="290"/>
        <v>52.468409650509187</v>
      </c>
      <c r="P1068">
        <f t="shared" si="300"/>
        <v>68.436405520435983</v>
      </c>
      <c r="Q1068">
        <f t="shared" si="291"/>
        <v>11.808882900882898</v>
      </c>
      <c r="R1068">
        <f t="shared" si="301"/>
        <v>66.475691984391105</v>
      </c>
      <c r="S1068">
        <f t="shared" si="292"/>
        <v>2.1776668327961572</v>
      </c>
      <c r="T1068">
        <f t="shared" si="302"/>
        <v>65.555099638190654</v>
      </c>
      <c r="U1068">
        <f t="shared" si="293"/>
        <v>0.30813560831939535</v>
      </c>
      <c r="V1068">
        <f t="shared" si="303"/>
        <v>65.177900080006367</v>
      </c>
      <c r="W1068">
        <f t="shared" si="294"/>
        <v>3.1648438466271793E-2</v>
      </c>
      <c r="X1068">
        <f t="shared" si="304"/>
        <v>65.044649971001732</v>
      </c>
      <c r="Y1068">
        <f t="shared" si="295"/>
        <v>1.9936199104555147E-3</v>
      </c>
      <c r="Z1068">
        <f t="shared" si="305"/>
        <v>65.00550654660087</v>
      </c>
      <c r="AA1068">
        <f t="shared" si="296"/>
        <v>3.0322055467551964E-5</v>
      </c>
    </row>
    <row r="1069" spans="1:27" x14ac:dyDescent="0.3">
      <c r="A1069">
        <v>1068</v>
      </c>
      <c r="B1069" s="1">
        <v>43595</v>
      </c>
      <c r="C1069">
        <v>65</v>
      </c>
      <c r="D1069">
        <v>37</v>
      </c>
      <c r="E1069">
        <v>4</v>
      </c>
      <c r="F1069">
        <v>18</v>
      </c>
      <c r="G1069">
        <v>13</v>
      </c>
      <c r="H1069">
        <v>12</v>
      </c>
      <c r="I1069">
        <v>65</v>
      </c>
      <c r="J1069">
        <f t="shared" si="297"/>
        <v>90.209718440595694</v>
      </c>
      <c r="K1069">
        <f t="shared" si="288"/>
        <v>635.52990385411056</v>
      </c>
      <c r="L1069">
        <f t="shared" si="298"/>
        <v>76.61275923310626</v>
      </c>
      <c r="M1069">
        <f t="shared" si="289"/>
        <v>134.8561770060947</v>
      </c>
      <c r="N1069">
        <f t="shared" si="299"/>
        <v>70.07045567269347</v>
      </c>
      <c r="O1069">
        <f t="shared" si="290"/>
        <v>25.709520728749386</v>
      </c>
      <c r="P1069">
        <f t="shared" si="300"/>
        <v>67.061843312261587</v>
      </c>
      <c r="Q1069">
        <f t="shared" si="291"/>
        <v>4.251197844317832</v>
      </c>
      <c r="R1069">
        <f t="shared" si="301"/>
        <v>65.73784599219556</v>
      </c>
      <c r="S1069">
        <f t="shared" si="292"/>
        <v>0.54441670819904975</v>
      </c>
      <c r="T1069">
        <f t="shared" si="302"/>
        <v>65.222039855276265</v>
      </c>
      <c r="U1069">
        <f t="shared" si="293"/>
        <v>4.9301697331104517E-2</v>
      </c>
      <c r="V1069">
        <f t="shared" si="303"/>
        <v>65.053370024001907</v>
      </c>
      <c r="W1069">
        <f t="shared" si="294"/>
        <v>2.8483594619641579E-3</v>
      </c>
      <c r="X1069">
        <f t="shared" si="304"/>
        <v>65.008929994200344</v>
      </c>
      <c r="Y1069">
        <f t="shared" si="295"/>
        <v>7.9744796418169831E-5</v>
      </c>
      <c r="Z1069">
        <f t="shared" si="305"/>
        <v>65.000550654660088</v>
      </c>
      <c r="AA1069">
        <f t="shared" si="296"/>
        <v>3.0322055467708472E-7</v>
      </c>
    </row>
    <row r="1070" spans="1:27" x14ac:dyDescent="0.3">
      <c r="A1070">
        <v>1069</v>
      </c>
      <c r="B1070" s="1">
        <v>43596</v>
      </c>
      <c r="C1070">
        <v>65</v>
      </c>
      <c r="D1070">
        <v>37</v>
      </c>
      <c r="E1070">
        <v>27</v>
      </c>
      <c r="F1070">
        <v>18</v>
      </c>
      <c r="G1070">
        <v>13</v>
      </c>
      <c r="H1070">
        <v>12</v>
      </c>
      <c r="I1070">
        <v>65</v>
      </c>
      <c r="J1070">
        <f t="shared" si="297"/>
        <v>87.68874659653612</v>
      </c>
      <c r="K1070">
        <f t="shared" si="288"/>
        <v>514.77922212182932</v>
      </c>
      <c r="L1070">
        <f t="shared" si="298"/>
        <v>74.290207386485008</v>
      </c>
      <c r="M1070">
        <f t="shared" si="289"/>
        <v>86.307953283900602</v>
      </c>
      <c r="N1070">
        <f t="shared" si="299"/>
        <v>68.549318970885423</v>
      </c>
      <c r="O1070">
        <f t="shared" si="290"/>
        <v>12.597665157087159</v>
      </c>
      <c r="P1070">
        <f t="shared" si="300"/>
        <v>66.237105987356955</v>
      </c>
      <c r="Q1070">
        <f t="shared" si="291"/>
        <v>1.5304312239544264</v>
      </c>
      <c r="R1070">
        <f t="shared" si="301"/>
        <v>65.36892299609778</v>
      </c>
      <c r="S1070">
        <f t="shared" si="292"/>
        <v>0.13610417704976244</v>
      </c>
      <c r="T1070">
        <f t="shared" si="302"/>
        <v>65.0888159421105</v>
      </c>
      <c r="U1070">
        <f t="shared" si="293"/>
        <v>7.8882715729757125E-3</v>
      </c>
      <c r="V1070">
        <f t="shared" si="303"/>
        <v>65.016011007200575</v>
      </c>
      <c r="W1070">
        <f t="shared" si="294"/>
        <v>2.5635235157686522E-4</v>
      </c>
      <c r="X1070">
        <f t="shared" si="304"/>
        <v>65.001785998840063</v>
      </c>
      <c r="Y1070">
        <f t="shared" si="295"/>
        <v>3.1897918567064886E-6</v>
      </c>
      <c r="Z1070">
        <f t="shared" si="305"/>
        <v>65.000055065466</v>
      </c>
      <c r="AA1070">
        <f t="shared" si="296"/>
        <v>3.0322055458318142E-9</v>
      </c>
    </row>
    <row r="1071" spans="1:27" x14ac:dyDescent="0.3">
      <c r="A1071">
        <v>1070</v>
      </c>
      <c r="B1071" s="1">
        <v>43597</v>
      </c>
      <c r="C1071">
        <v>65</v>
      </c>
      <c r="D1071">
        <v>37</v>
      </c>
      <c r="E1071">
        <v>27</v>
      </c>
      <c r="F1071">
        <v>18</v>
      </c>
      <c r="G1071">
        <v>13</v>
      </c>
      <c r="H1071">
        <v>12</v>
      </c>
      <c r="I1071">
        <v>65</v>
      </c>
      <c r="J1071">
        <f t="shared" si="297"/>
        <v>85.419871936882515</v>
      </c>
      <c r="K1071">
        <f t="shared" si="288"/>
        <v>416.97116991868211</v>
      </c>
      <c r="L1071">
        <f t="shared" si="298"/>
        <v>72.432165909188001</v>
      </c>
      <c r="M1071">
        <f t="shared" si="289"/>
        <v>55.237090101696303</v>
      </c>
      <c r="N1071">
        <f t="shared" si="299"/>
        <v>67.484523279619793</v>
      </c>
      <c r="O1071">
        <f t="shared" si="290"/>
        <v>6.1728559269726935</v>
      </c>
      <c r="P1071">
        <f t="shared" si="300"/>
        <v>65.742263592414162</v>
      </c>
      <c r="Q1071">
        <f t="shared" si="291"/>
        <v>0.5509552406235767</v>
      </c>
      <c r="R1071">
        <f t="shared" si="301"/>
        <v>65.18446149804889</v>
      </c>
      <c r="S1071">
        <f t="shared" si="292"/>
        <v>3.4026044262440609E-2</v>
      </c>
      <c r="T1071">
        <f t="shared" si="302"/>
        <v>65.035526376844203</v>
      </c>
      <c r="U1071">
        <f t="shared" si="293"/>
        <v>1.2621234516763161E-3</v>
      </c>
      <c r="V1071">
        <f t="shared" si="303"/>
        <v>65.004803302160184</v>
      </c>
      <c r="W1071">
        <f t="shared" si="294"/>
        <v>2.3071711642027086E-5</v>
      </c>
      <c r="X1071">
        <f t="shared" si="304"/>
        <v>65.000357199768004</v>
      </c>
      <c r="Y1071">
        <f t="shared" si="295"/>
        <v>1.2759167426216822E-7</v>
      </c>
      <c r="Z1071">
        <f t="shared" si="305"/>
        <v>65.0000055065466</v>
      </c>
      <c r="AA1071">
        <f t="shared" si="296"/>
        <v>3.0322055458318142E-11</v>
      </c>
    </row>
    <row r="1072" spans="1:27" x14ac:dyDescent="0.3">
      <c r="A1072">
        <v>1071</v>
      </c>
      <c r="B1072" s="1">
        <v>43598</v>
      </c>
      <c r="C1072">
        <v>65</v>
      </c>
      <c r="D1072">
        <v>37</v>
      </c>
      <c r="E1072">
        <v>27</v>
      </c>
      <c r="F1072">
        <v>18</v>
      </c>
      <c r="G1072">
        <v>13</v>
      </c>
      <c r="H1072">
        <v>12</v>
      </c>
      <c r="I1072">
        <v>65</v>
      </c>
      <c r="J1072">
        <f t="shared" si="297"/>
        <v>83.377884743194272</v>
      </c>
      <c r="K1072">
        <f t="shared" si="288"/>
        <v>337.74664763413278</v>
      </c>
      <c r="L1072">
        <f t="shared" si="298"/>
        <v>70.945732727350403</v>
      </c>
      <c r="M1072">
        <f t="shared" si="289"/>
        <v>35.351737665085665</v>
      </c>
      <c r="N1072">
        <f t="shared" si="299"/>
        <v>66.739166295733853</v>
      </c>
      <c r="O1072">
        <f t="shared" si="290"/>
        <v>3.02469940421661</v>
      </c>
      <c r="P1072">
        <f t="shared" si="300"/>
        <v>65.445358155448503</v>
      </c>
      <c r="Q1072">
        <f t="shared" si="291"/>
        <v>0.19834388662449265</v>
      </c>
      <c r="R1072">
        <f t="shared" si="301"/>
        <v>65.092230749024452</v>
      </c>
      <c r="S1072">
        <f t="shared" si="292"/>
        <v>8.5065110656114638E-3</v>
      </c>
      <c r="T1072">
        <f t="shared" si="302"/>
        <v>65.014210550737687</v>
      </c>
      <c r="U1072">
        <f t="shared" si="293"/>
        <v>2.0193975226837213E-4</v>
      </c>
      <c r="V1072">
        <f t="shared" si="303"/>
        <v>65.001440990648064</v>
      </c>
      <c r="W1072">
        <f t="shared" si="294"/>
        <v>2.0764540478070109E-6</v>
      </c>
      <c r="X1072">
        <f t="shared" si="304"/>
        <v>65.000071439953601</v>
      </c>
      <c r="Y1072">
        <f t="shared" si="295"/>
        <v>5.1036669704867279E-9</v>
      </c>
      <c r="Z1072">
        <f t="shared" si="305"/>
        <v>65.000000550654661</v>
      </c>
      <c r="AA1072">
        <f t="shared" si="296"/>
        <v>3.032205561482361E-13</v>
      </c>
    </row>
    <row r="1073" spans="1:27" x14ac:dyDescent="0.3">
      <c r="A1073">
        <v>1072</v>
      </c>
      <c r="B1073" s="1">
        <v>43599</v>
      </c>
      <c r="C1073">
        <v>65</v>
      </c>
      <c r="D1073">
        <v>37</v>
      </c>
      <c r="E1073">
        <v>27</v>
      </c>
      <c r="F1073">
        <v>18</v>
      </c>
      <c r="G1073">
        <v>13</v>
      </c>
      <c r="H1073">
        <v>12</v>
      </c>
      <c r="I1073">
        <v>65</v>
      </c>
      <c r="J1073">
        <f t="shared" si="297"/>
        <v>81.540096268874848</v>
      </c>
      <c r="K1073">
        <f t="shared" si="288"/>
        <v>273.57478458364767</v>
      </c>
      <c r="L1073">
        <f t="shared" si="298"/>
        <v>69.756586181880323</v>
      </c>
      <c r="M1073">
        <f t="shared" si="289"/>
        <v>22.625112105654829</v>
      </c>
      <c r="N1073">
        <f t="shared" si="299"/>
        <v>66.217416407013701</v>
      </c>
      <c r="O1073">
        <f t="shared" si="290"/>
        <v>1.4821027080661493</v>
      </c>
      <c r="P1073">
        <f t="shared" si="300"/>
        <v>65.267214893269099</v>
      </c>
      <c r="Q1073">
        <f t="shared" si="291"/>
        <v>7.1403799184815833E-2</v>
      </c>
      <c r="R1073">
        <f t="shared" si="301"/>
        <v>65.046115374512226</v>
      </c>
      <c r="S1073">
        <f t="shared" si="292"/>
        <v>2.1266277664028659E-3</v>
      </c>
      <c r="T1073">
        <f t="shared" si="302"/>
        <v>65.00568422029508</v>
      </c>
      <c r="U1073">
        <f t="shared" si="293"/>
        <v>3.2310360363004161E-5</v>
      </c>
      <c r="V1073">
        <f t="shared" si="303"/>
        <v>65.000432297194422</v>
      </c>
      <c r="W1073">
        <f t="shared" si="294"/>
        <v>1.868808643050883E-7</v>
      </c>
      <c r="X1073">
        <f t="shared" si="304"/>
        <v>65.000014287990723</v>
      </c>
      <c r="Y1073">
        <f t="shared" si="295"/>
        <v>2.0414667890068695E-10</v>
      </c>
      <c r="Z1073">
        <f t="shared" si="305"/>
        <v>65.00000005506547</v>
      </c>
      <c r="AA1073">
        <f t="shared" si="296"/>
        <v>3.0322060309987827E-15</v>
      </c>
    </row>
    <row r="1074" spans="1:27" x14ac:dyDescent="0.3">
      <c r="A1074">
        <v>1073</v>
      </c>
      <c r="B1074" s="1">
        <v>43600</v>
      </c>
      <c r="C1074">
        <v>65</v>
      </c>
      <c r="D1074">
        <v>37</v>
      </c>
      <c r="E1074">
        <v>27</v>
      </c>
      <c r="F1074">
        <v>18</v>
      </c>
      <c r="G1074">
        <v>13</v>
      </c>
      <c r="H1074">
        <v>12</v>
      </c>
      <c r="I1074">
        <v>65</v>
      </c>
      <c r="J1074">
        <f t="shared" si="297"/>
        <v>79.886086641987362</v>
      </c>
      <c r="K1074">
        <f t="shared" si="288"/>
        <v>221.59557551275458</v>
      </c>
      <c r="L1074">
        <f t="shared" si="298"/>
        <v>68.805268945504253</v>
      </c>
      <c r="M1074">
        <f t="shared" si="289"/>
        <v>14.480071747619046</v>
      </c>
      <c r="N1074">
        <f t="shared" si="299"/>
        <v>65.852191484909582</v>
      </c>
      <c r="O1074">
        <f t="shared" si="290"/>
        <v>0.72623032695239864</v>
      </c>
      <c r="P1074">
        <f t="shared" si="300"/>
        <v>65.160328935961459</v>
      </c>
      <c r="Q1074">
        <f t="shared" si="291"/>
        <v>2.5705367706533703E-2</v>
      </c>
      <c r="R1074">
        <f t="shared" si="301"/>
        <v>65.023057687256113</v>
      </c>
      <c r="S1074">
        <f t="shared" si="292"/>
        <v>5.3165694160071649E-4</v>
      </c>
      <c r="T1074">
        <f t="shared" si="302"/>
        <v>65.002273688118038</v>
      </c>
      <c r="U1074">
        <f t="shared" si="293"/>
        <v>5.1696576581065146E-6</v>
      </c>
      <c r="V1074">
        <f t="shared" si="303"/>
        <v>65.000129689158328</v>
      </c>
      <c r="W1074">
        <f t="shared" si="294"/>
        <v>1.6819277787826544E-8</v>
      </c>
      <c r="X1074">
        <f t="shared" si="304"/>
        <v>65.000002857598147</v>
      </c>
      <c r="Y1074">
        <f t="shared" si="295"/>
        <v>8.1658671722710429E-12</v>
      </c>
      <c r="Z1074">
        <f t="shared" si="305"/>
        <v>65.00000000550655</v>
      </c>
      <c r="AA1074">
        <f t="shared" si="296"/>
        <v>3.0322091611091895E-17</v>
      </c>
    </row>
    <row r="1075" spans="1:27" x14ac:dyDescent="0.3">
      <c r="A1075">
        <v>1074</v>
      </c>
      <c r="B1075" s="1">
        <v>43601</v>
      </c>
      <c r="C1075">
        <v>65</v>
      </c>
      <c r="D1075">
        <v>37</v>
      </c>
      <c r="E1075">
        <v>27</v>
      </c>
      <c r="F1075">
        <v>24</v>
      </c>
      <c r="G1075">
        <v>13</v>
      </c>
      <c r="H1075">
        <v>12</v>
      </c>
      <c r="I1075">
        <v>65</v>
      </c>
      <c r="J1075">
        <f t="shared" si="297"/>
        <v>78.397477977788625</v>
      </c>
      <c r="K1075">
        <f t="shared" si="288"/>
        <v>179.49241616533121</v>
      </c>
      <c r="L1075">
        <f t="shared" si="298"/>
        <v>68.044215156403396</v>
      </c>
      <c r="M1075">
        <f t="shared" si="289"/>
        <v>9.2672459184761546</v>
      </c>
      <c r="N1075">
        <f t="shared" si="299"/>
        <v>65.596534039436705</v>
      </c>
      <c r="O1075">
        <f t="shared" si="290"/>
        <v>0.35585286020667195</v>
      </c>
      <c r="P1075">
        <f t="shared" si="300"/>
        <v>65.096197361576884</v>
      </c>
      <c r="Q1075">
        <f t="shared" si="291"/>
        <v>9.2539323743537731E-3</v>
      </c>
      <c r="R1075">
        <f t="shared" si="301"/>
        <v>65.011528843628057</v>
      </c>
      <c r="S1075">
        <f t="shared" si="292"/>
        <v>1.3291423540017912E-4</v>
      </c>
      <c r="T1075">
        <f t="shared" si="302"/>
        <v>65.000909475247212</v>
      </c>
      <c r="U1075">
        <f t="shared" si="293"/>
        <v>8.2714522529187255E-7</v>
      </c>
      <c r="V1075">
        <f t="shared" si="303"/>
        <v>65.000038906747506</v>
      </c>
      <c r="W1075">
        <f t="shared" si="294"/>
        <v>1.5137350014572874E-9</v>
      </c>
      <c r="X1075">
        <f t="shared" si="304"/>
        <v>65.000000571519621</v>
      </c>
      <c r="Y1075">
        <f t="shared" si="295"/>
        <v>3.2663467714470289E-13</v>
      </c>
      <c r="Z1075">
        <f t="shared" si="305"/>
        <v>65.000000000550656</v>
      </c>
      <c r="AA1075">
        <f t="shared" si="296"/>
        <v>3.0322248116854574E-19</v>
      </c>
    </row>
    <row r="1076" spans="1:27" x14ac:dyDescent="0.3">
      <c r="A1076">
        <v>1075</v>
      </c>
      <c r="B1076" s="1">
        <v>43602</v>
      </c>
      <c r="C1076">
        <v>65</v>
      </c>
      <c r="D1076">
        <v>37</v>
      </c>
      <c r="E1076">
        <v>27</v>
      </c>
      <c r="F1076">
        <v>25</v>
      </c>
      <c r="G1076">
        <v>13</v>
      </c>
      <c r="H1076">
        <v>12</v>
      </c>
      <c r="I1076">
        <v>65</v>
      </c>
      <c r="J1076">
        <f t="shared" si="297"/>
        <v>77.05773018000977</v>
      </c>
      <c r="K1076">
        <f t="shared" si="288"/>
        <v>145.38885709391843</v>
      </c>
      <c r="L1076">
        <f t="shared" si="298"/>
        <v>67.435372125122711</v>
      </c>
      <c r="M1076">
        <f t="shared" si="289"/>
        <v>5.9310373878247118</v>
      </c>
      <c r="N1076">
        <f t="shared" si="299"/>
        <v>65.417573827605693</v>
      </c>
      <c r="O1076">
        <f t="shared" si="290"/>
        <v>0.17436790150126924</v>
      </c>
      <c r="P1076">
        <f t="shared" si="300"/>
        <v>65.05771841694613</v>
      </c>
      <c r="Q1076">
        <f t="shared" si="291"/>
        <v>3.3314156547673583E-3</v>
      </c>
      <c r="R1076">
        <f t="shared" si="301"/>
        <v>65.005764421814035</v>
      </c>
      <c r="S1076">
        <f t="shared" si="292"/>
        <v>3.3228558850126699E-5</v>
      </c>
      <c r="T1076">
        <f t="shared" si="302"/>
        <v>65.000363790098888</v>
      </c>
      <c r="U1076">
        <f t="shared" si="293"/>
        <v>1.3234323604876752E-7</v>
      </c>
      <c r="V1076">
        <f t="shared" si="303"/>
        <v>65.000011672024257</v>
      </c>
      <c r="W1076">
        <f t="shared" si="294"/>
        <v>1.3623615026385141E-10</v>
      </c>
      <c r="X1076">
        <f t="shared" si="304"/>
        <v>65.000000114303916</v>
      </c>
      <c r="Y1076">
        <f t="shared" si="295"/>
        <v>1.3065385136560436E-14</v>
      </c>
      <c r="Z1076">
        <f t="shared" si="305"/>
        <v>65.000000000055067</v>
      </c>
      <c r="AA1076">
        <f t="shared" si="296"/>
        <v>3.0323813196695694E-21</v>
      </c>
    </row>
    <row r="1077" spans="1:27" x14ac:dyDescent="0.3">
      <c r="A1077">
        <v>1076</v>
      </c>
      <c r="B1077" s="1">
        <v>43603</v>
      </c>
      <c r="C1077">
        <v>65</v>
      </c>
      <c r="D1077">
        <v>37</v>
      </c>
      <c r="E1077">
        <v>27</v>
      </c>
      <c r="F1077">
        <v>26</v>
      </c>
      <c r="G1077">
        <v>13</v>
      </c>
      <c r="H1077">
        <v>12</v>
      </c>
      <c r="I1077">
        <v>65</v>
      </c>
      <c r="J1077">
        <f t="shared" si="297"/>
        <v>75.851957162008802</v>
      </c>
      <c r="K1077">
        <f t="shared" si="288"/>
        <v>117.76497424607412</v>
      </c>
      <c r="L1077">
        <f t="shared" si="298"/>
        <v>66.94829770009818</v>
      </c>
      <c r="M1077">
        <f t="shared" si="289"/>
        <v>3.7958639282078597</v>
      </c>
      <c r="N1077">
        <f t="shared" si="299"/>
        <v>65.292301679323984</v>
      </c>
      <c r="O1077">
        <f t="shared" si="290"/>
        <v>8.5440271735621104E-2</v>
      </c>
      <c r="P1077">
        <f t="shared" si="300"/>
        <v>65.034631050167675</v>
      </c>
      <c r="Q1077">
        <f t="shared" si="291"/>
        <v>1.199309635716052E-3</v>
      </c>
      <c r="R1077">
        <f t="shared" si="301"/>
        <v>65.002882210907018</v>
      </c>
      <c r="S1077">
        <f t="shared" si="292"/>
        <v>8.3071397125316746E-6</v>
      </c>
      <c r="T1077">
        <f t="shared" si="302"/>
        <v>65.000145516039552</v>
      </c>
      <c r="U1077">
        <f t="shared" si="293"/>
        <v>2.1174917766975641E-8</v>
      </c>
      <c r="V1077">
        <f t="shared" si="303"/>
        <v>65.000003501607281</v>
      </c>
      <c r="W1077">
        <f t="shared" si="294"/>
        <v>1.2261253553603126E-11</v>
      </c>
      <c r="X1077">
        <f t="shared" si="304"/>
        <v>65.000000022860775</v>
      </c>
      <c r="Y1077">
        <f t="shared" si="295"/>
        <v>5.2261501561696881E-16</v>
      </c>
      <c r="Z1077">
        <f t="shared" si="305"/>
        <v>65.0000000000055</v>
      </c>
      <c r="AA1077">
        <f t="shared" si="296"/>
        <v>3.0245608681995704E-23</v>
      </c>
    </row>
    <row r="1078" spans="1:27" x14ac:dyDescent="0.3">
      <c r="A1078">
        <v>1077</v>
      </c>
      <c r="B1078" s="1">
        <v>43604</v>
      </c>
      <c r="C1078">
        <v>65</v>
      </c>
      <c r="D1078">
        <v>37</v>
      </c>
      <c r="E1078">
        <v>27</v>
      </c>
      <c r="F1078">
        <v>20</v>
      </c>
      <c r="G1078">
        <v>13</v>
      </c>
      <c r="H1078">
        <v>12</v>
      </c>
      <c r="I1078">
        <v>65</v>
      </c>
      <c r="J1078">
        <f t="shared" si="297"/>
        <v>74.76676144580793</v>
      </c>
      <c r="K1078">
        <f t="shared" si="288"/>
        <v>95.389629139320206</v>
      </c>
      <c r="L1078">
        <f t="shared" si="298"/>
        <v>66.558638160078544</v>
      </c>
      <c r="M1078">
        <f t="shared" si="289"/>
        <v>2.4293529140530303</v>
      </c>
      <c r="N1078">
        <f t="shared" si="299"/>
        <v>65.204611175526793</v>
      </c>
      <c r="O1078">
        <f t="shared" si="290"/>
        <v>4.1865733150456087E-2</v>
      </c>
      <c r="P1078">
        <f t="shared" si="300"/>
        <v>65.020778630100608</v>
      </c>
      <c r="Q1078">
        <f t="shared" si="291"/>
        <v>4.3175146885789686E-4</v>
      </c>
      <c r="R1078">
        <f t="shared" si="301"/>
        <v>65.001441105453509</v>
      </c>
      <c r="S1078">
        <f t="shared" si="292"/>
        <v>2.0767849281329187E-6</v>
      </c>
      <c r="T1078">
        <f t="shared" si="302"/>
        <v>65.000058206415815</v>
      </c>
      <c r="U1078">
        <f t="shared" si="293"/>
        <v>3.3879868420543721E-9</v>
      </c>
      <c r="V1078">
        <f t="shared" si="303"/>
        <v>65.000001050482183</v>
      </c>
      <c r="W1078">
        <f t="shared" si="294"/>
        <v>1.1035128168386314E-12</v>
      </c>
      <c r="X1078">
        <f t="shared" si="304"/>
        <v>65.000000004572158</v>
      </c>
      <c r="Y1078">
        <f t="shared" si="295"/>
        <v>2.090462661437856E-17</v>
      </c>
      <c r="Z1078">
        <f t="shared" si="305"/>
        <v>65.000000000000554</v>
      </c>
      <c r="AA1078">
        <f t="shared" si="296"/>
        <v>3.0716350383133669E-25</v>
      </c>
    </row>
    <row r="1079" spans="1:27" x14ac:dyDescent="0.3">
      <c r="A1079">
        <v>1078</v>
      </c>
      <c r="B1079" s="1">
        <v>43605</v>
      </c>
      <c r="C1079">
        <v>65</v>
      </c>
      <c r="D1079">
        <v>37</v>
      </c>
      <c r="E1079">
        <v>27</v>
      </c>
      <c r="F1079">
        <v>19</v>
      </c>
      <c r="G1079">
        <v>13</v>
      </c>
      <c r="H1079">
        <v>12</v>
      </c>
      <c r="I1079">
        <v>65</v>
      </c>
      <c r="J1079">
        <f t="shared" si="297"/>
        <v>73.790085301227137</v>
      </c>
      <c r="K1079">
        <f t="shared" si="288"/>
        <v>77.265599602849363</v>
      </c>
      <c r="L1079">
        <f t="shared" si="298"/>
        <v>66.246910528062841</v>
      </c>
      <c r="M1079">
        <f t="shared" si="289"/>
        <v>1.5547858649939534</v>
      </c>
      <c r="N1079">
        <f t="shared" si="299"/>
        <v>65.143227822868752</v>
      </c>
      <c r="O1079">
        <f t="shared" si="290"/>
        <v>2.0514209243722669E-2</v>
      </c>
      <c r="P1079">
        <f t="shared" si="300"/>
        <v>65.012467178060362</v>
      </c>
      <c r="Q1079">
        <f t="shared" si="291"/>
        <v>1.5543052878877201E-4</v>
      </c>
      <c r="R1079">
        <f t="shared" si="301"/>
        <v>65.000720552726762</v>
      </c>
      <c r="S1079">
        <f t="shared" si="292"/>
        <v>5.1919623204346923E-7</v>
      </c>
      <c r="T1079">
        <f t="shared" si="302"/>
        <v>65.000023282566332</v>
      </c>
      <c r="U1079">
        <f t="shared" si="293"/>
        <v>5.4207789499339164E-10</v>
      </c>
      <c r="V1079">
        <f t="shared" si="303"/>
        <v>65.000000315144661</v>
      </c>
      <c r="W1079">
        <f t="shared" si="294"/>
        <v>9.9316157098256782E-14</v>
      </c>
      <c r="X1079">
        <f t="shared" si="304"/>
        <v>65.000000000914426</v>
      </c>
      <c r="Y1079">
        <f t="shared" si="295"/>
        <v>8.3617466872430018E-19</v>
      </c>
      <c r="Z1079">
        <f t="shared" si="305"/>
        <v>65.000000000000057</v>
      </c>
      <c r="AA1079">
        <f t="shared" si="296"/>
        <v>3.2311742677852644E-27</v>
      </c>
    </row>
    <row r="1080" spans="1:27" x14ac:dyDescent="0.3">
      <c r="A1080">
        <v>1079</v>
      </c>
      <c r="B1080" s="1">
        <v>43606</v>
      </c>
      <c r="C1080">
        <v>65</v>
      </c>
      <c r="D1080">
        <v>37</v>
      </c>
      <c r="E1080">
        <v>27</v>
      </c>
      <c r="F1080">
        <v>13</v>
      </c>
      <c r="G1080">
        <v>13</v>
      </c>
      <c r="H1080">
        <v>12</v>
      </c>
      <c r="I1080">
        <v>65</v>
      </c>
      <c r="J1080">
        <f t="shared" si="297"/>
        <v>72.911076771104419</v>
      </c>
      <c r="K1080">
        <f t="shared" si="288"/>
        <v>62.585135678307921</v>
      </c>
      <c r="L1080">
        <f t="shared" si="298"/>
        <v>65.997528422450273</v>
      </c>
      <c r="M1080">
        <f t="shared" si="289"/>
        <v>0.99506295359613017</v>
      </c>
      <c r="N1080">
        <f t="shared" si="299"/>
        <v>65.100259476008119</v>
      </c>
      <c r="O1080">
        <f t="shared" si="290"/>
        <v>1.0051962529422682E-2</v>
      </c>
      <c r="P1080">
        <f t="shared" si="300"/>
        <v>65.007480306836214</v>
      </c>
      <c r="Q1080">
        <f t="shared" si="291"/>
        <v>5.5954990363915402E-5</v>
      </c>
      <c r="R1080">
        <f t="shared" si="301"/>
        <v>65.000360276363381</v>
      </c>
      <c r="S1080">
        <f t="shared" si="292"/>
        <v>1.2979905801086731E-7</v>
      </c>
      <c r="T1080">
        <f t="shared" si="302"/>
        <v>65.000009313026538</v>
      </c>
      <c r="U1080">
        <f t="shared" si="293"/>
        <v>8.673246330481952E-11</v>
      </c>
      <c r="V1080">
        <f t="shared" si="303"/>
        <v>65.000000094543395</v>
      </c>
      <c r="W1080">
        <f t="shared" si="294"/>
        <v>8.9384536014261202E-15</v>
      </c>
      <c r="X1080">
        <f t="shared" si="304"/>
        <v>65.000000000182879</v>
      </c>
      <c r="Y1080">
        <f t="shared" si="295"/>
        <v>3.3444907617577658E-20</v>
      </c>
      <c r="Z1080">
        <f t="shared" si="305"/>
        <v>65</v>
      </c>
      <c r="AA1080">
        <f t="shared" si="296"/>
        <v>0</v>
      </c>
    </row>
    <row r="1081" spans="1:27" x14ac:dyDescent="0.3">
      <c r="A1081">
        <v>1080</v>
      </c>
      <c r="B1081" s="1">
        <v>43607</v>
      </c>
      <c r="C1081">
        <v>65</v>
      </c>
      <c r="D1081">
        <v>37</v>
      </c>
      <c r="E1081">
        <v>27</v>
      </c>
      <c r="F1081">
        <v>18</v>
      </c>
      <c r="G1081">
        <v>13</v>
      </c>
      <c r="H1081">
        <v>12</v>
      </c>
      <c r="I1081">
        <v>65</v>
      </c>
      <c r="J1081">
        <f t="shared" si="297"/>
        <v>72.119969093993973</v>
      </c>
      <c r="K1081">
        <f t="shared" si="288"/>
        <v>50.693959899429352</v>
      </c>
      <c r="L1081">
        <f t="shared" si="298"/>
        <v>65.798022737960224</v>
      </c>
      <c r="M1081">
        <f t="shared" si="289"/>
        <v>0.63684029030153244</v>
      </c>
      <c r="N1081">
        <f t="shared" si="299"/>
        <v>65.070181633205678</v>
      </c>
      <c r="O1081">
        <f t="shared" si="290"/>
        <v>4.9254616394163167E-3</v>
      </c>
      <c r="P1081">
        <f t="shared" si="300"/>
        <v>65.004488184101717</v>
      </c>
      <c r="Q1081">
        <f t="shared" si="291"/>
        <v>2.0143796530907496E-5</v>
      </c>
      <c r="R1081">
        <f t="shared" si="301"/>
        <v>65.00018013818169</v>
      </c>
      <c r="S1081">
        <f t="shared" si="292"/>
        <v>3.2449764502716827E-8</v>
      </c>
      <c r="T1081">
        <f t="shared" si="302"/>
        <v>65.000003725210618</v>
      </c>
      <c r="U1081">
        <f t="shared" si="293"/>
        <v>1.3877194149946494E-11</v>
      </c>
      <c r="V1081">
        <f t="shared" si="303"/>
        <v>65.000000028363019</v>
      </c>
      <c r="W1081">
        <f t="shared" si="294"/>
        <v>8.0446082412835081E-16</v>
      </c>
      <c r="X1081">
        <f t="shared" si="304"/>
        <v>65.000000000036579</v>
      </c>
      <c r="Y1081">
        <f t="shared" si="295"/>
        <v>1.3380042226893026E-21</v>
      </c>
      <c r="Z1081">
        <f t="shared" si="305"/>
        <v>65</v>
      </c>
      <c r="AA1081">
        <f t="shared" si="296"/>
        <v>0</v>
      </c>
    </row>
    <row r="1082" spans="1:27" x14ac:dyDescent="0.3">
      <c r="A1082">
        <v>1081</v>
      </c>
      <c r="B1082" s="1">
        <v>43608</v>
      </c>
      <c r="C1082">
        <v>65</v>
      </c>
      <c r="D1082">
        <v>37</v>
      </c>
      <c r="E1082">
        <v>27</v>
      </c>
      <c r="F1082">
        <v>18</v>
      </c>
      <c r="G1082">
        <v>13</v>
      </c>
      <c r="H1082">
        <v>12</v>
      </c>
      <c r="I1082">
        <v>65</v>
      </c>
      <c r="J1082">
        <f t="shared" si="297"/>
        <v>71.407972184594584</v>
      </c>
      <c r="K1082">
        <f t="shared" si="288"/>
        <v>41.062107518537886</v>
      </c>
      <c r="L1082">
        <f t="shared" si="298"/>
        <v>65.638418190368185</v>
      </c>
      <c r="M1082">
        <f t="shared" si="289"/>
        <v>0.40757778579298798</v>
      </c>
      <c r="N1082">
        <f t="shared" si="299"/>
        <v>65.049127143243965</v>
      </c>
      <c r="O1082">
        <f t="shared" si="290"/>
        <v>2.4134762033130178E-3</v>
      </c>
      <c r="P1082">
        <f t="shared" si="300"/>
        <v>65.002692910461036</v>
      </c>
      <c r="Q1082">
        <f t="shared" si="291"/>
        <v>7.2517667511573135E-6</v>
      </c>
      <c r="R1082">
        <f t="shared" si="301"/>
        <v>65.000090069090845</v>
      </c>
      <c r="S1082">
        <f t="shared" si="292"/>
        <v>8.1124411256792068E-9</v>
      </c>
      <c r="T1082">
        <f t="shared" si="302"/>
        <v>65.000001490084244</v>
      </c>
      <c r="U1082">
        <f t="shared" si="293"/>
        <v>2.2203510555212906E-12</v>
      </c>
      <c r="V1082">
        <f t="shared" si="303"/>
        <v>65.000000008508906</v>
      </c>
      <c r="W1082">
        <f t="shared" si="294"/>
        <v>7.2401474171551573E-17</v>
      </c>
      <c r="X1082">
        <f t="shared" si="304"/>
        <v>65.000000000007319</v>
      </c>
      <c r="Y1082">
        <f t="shared" si="295"/>
        <v>5.3561762198334171E-23</v>
      </c>
      <c r="Z1082">
        <f t="shared" si="305"/>
        <v>65</v>
      </c>
      <c r="AA1082">
        <f t="shared" si="296"/>
        <v>0</v>
      </c>
    </row>
    <row r="1083" spans="1:27" x14ac:dyDescent="0.3">
      <c r="A1083">
        <v>1082</v>
      </c>
      <c r="B1083" s="1">
        <v>43609</v>
      </c>
      <c r="C1083">
        <v>65</v>
      </c>
      <c r="D1083">
        <v>37</v>
      </c>
      <c r="E1083">
        <v>27</v>
      </c>
      <c r="F1083">
        <v>18</v>
      </c>
      <c r="G1083">
        <v>13</v>
      </c>
      <c r="H1083">
        <v>12</v>
      </c>
      <c r="I1083">
        <v>65</v>
      </c>
      <c r="J1083">
        <f t="shared" si="297"/>
        <v>70.76717496613513</v>
      </c>
      <c r="K1083">
        <f t="shared" si="288"/>
        <v>33.260307090015736</v>
      </c>
      <c r="L1083">
        <f t="shared" si="298"/>
        <v>65.510734552294551</v>
      </c>
      <c r="M1083">
        <f t="shared" si="289"/>
        <v>0.2608497829075152</v>
      </c>
      <c r="N1083">
        <f t="shared" si="299"/>
        <v>65.034389000270778</v>
      </c>
      <c r="O1083">
        <f t="shared" si="290"/>
        <v>1.1826033396235742E-3</v>
      </c>
      <c r="P1083">
        <f t="shared" si="300"/>
        <v>65.001615746276627</v>
      </c>
      <c r="Q1083">
        <f t="shared" si="291"/>
        <v>2.6106360304350015E-6</v>
      </c>
      <c r="R1083">
        <f t="shared" si="301"/>
        <v>65.000045034545423</v>
      </c>
      <c r="S1083">
        <f t="shared" si="292"/>
        <v>2.0281102814198017E-9</v>
      </c>
      <c r="T1083">
        <f t="shared" si="302"/>
        <v>65.000000596033701</v>
      </c>
      <c r="U1083">
        <f t="shared" si="293"/>
        <v>3.5525617227146584E-13</v>
      </c>
      <c r="V1083">
        <f t="shared" si="303"/>
        <v>65.000000002552667</v>
      </c>
      <c r="W1083">
        <f t="shared" si="294"/>
        <v>6.5161109100700397E-18</v>
      </c>
      <c r="X1083">
        <f t="shared" si="304"/>
        <v>65.000000000001464</v>
      </c>
      <c r="Y1083">
        <f t="shared" si="295"/>
        <v>2.1424704879333668E-24</v>
      </c>
      <c r="Z1083">
        <f t="shared" si="305"/>
        <v>65</v>
      </c>
      <c r="AA1083">
        <f t="shared" si="296"/>
        <v>0</v>
      </c>
    </row>
    <row r="1084" spans="1:27" x14ac:dyDescent="0.3">
      <c r="A1084">
        <v>1083</v>
      </c>
      <c r="B1084" s="1">
        <v>43610</v>
      </c>
      <c r="C1084">
        <v>65</v>
      </c>
      <c r="D1084">
        <v>37</v>
      </c>
      <c r="E1084">
        <v>27</v>
      </c>
      <c r="F1084">
        <v>18</v>
      </c>
      <c r="G1084">
        <v>13</v>
      </c>
      <c r="H1084">
        <v>12</v>
      </c>
      <c r="I1084">
        <v>65</v>
      </c>
      <c r="J1084">
        <f t="shared" si="297"/>
        <v>70.190457469521618</v>
      </c>
      <c r="K1084">
        <f t="shared" si="288"/>
        <v>26.940848742912763</v>
      </c>
      <c r="L1084">
        <f t="shared" si="298"/>
        <v>65.408587641835652</v>
      </c>
      <c r="M1084">
        <f t="shared" si="289"/>
        <v>0.16694386106081904</v>
      </c>
      <c r="N1084">
        <f t="shared" si="299"/>
        <v>65.024072300189545</v>
      </c>
      <c r="O1084">
        <f t="shared" si="290"/>
        <v>5.7947563641555131E-4</v>
      </c>
      <c r="P1084">
        <f t="shared" si="300"/>
        <v>65.000969447765982</v>
      </c>
      <c r="Q1084">
        <f t="shared" si="291"/>
        <v>9.3982897096762189E-7</v>
      </c>
      <c r="R1084">
        <f t="shared" si="301"/>
        <v>65.000022517272711</v>
      </c>
      <c r="S1084">
        <f t="shared" si="292"/>
        <v>5.0702757035495042E-10</v>
      </c>
      <c r="T1084">
        <f t="shared" si="302"/>
        <v>65.000000238413477</v>
      </c>
      <c r="U1084">
        <f t="shared" si="293"/>
        <v>5.6840986208210811E-14</v>
      </c>
      <c r="V1084">
        <f t="shared" si="303"/>
        <v>65.000000000765795</v>
      </c>
      <c r="W1084">
        <f t="shared" si="294"/>
        <v>5.8644127579804471E-19</v>
      </c>
      <c r="X1084">
        <f t="shared" si="304"/>
        <v>65.000000000000284</v>
      </c>
      <c r="Y1084">
        <f t="shared" si="295"/>
        <v>8.0779356694631609E-26</v>
      </c>
      <c r="Z1084">
        <f t="shared" si="305"/>
        <v>65</v>
      </c>
      <c r="AA1084">
        <f t="shared" si="296"/>
        <v>0</v>
      </c>
    </row>
    <row r="1085" spans="1:27" x14ac:dyDescent="0.3">
      <c r="A1085">
        <v>1084</v>
      </c>
      <c r="B1085" s="1">
        <v>43611</v>
      </c>
      <c r="C1085">
        <v>65</v>
      </c>
      <c r="D1085">
        <v>37</v>
      </c>
      <c r="E1085">
        <v>27</v>
      </c>
      <c r="F1085">
        <v>18</v>
      </c>
      <c r="G1085">
        <v>13</v>
      </c>
      <c r="H1085">
        <v>12</v>
      </c>
      <c r="I1085">
        <v>65</v>
      </c>
      <c r="J1085">
        <f t="shared" si="297"/>
        <v>69.671411722569459</v>
      </c>
      <c r="K1085">
        <f t="shared" si="288"/>
        <v>21.822087481759365</v>
      </c>
      <c r="L1085">
        <f t="shared" si="298"/>
        <v>65.326870113468516</v>
      </c>
      <c r="M1085">
        <f t="shared" si="289"/>
        <v>0.10684407107892047</v>
      </c>
      <c r="N1085">
        <f t="shared" si="299"/>
        <v>65.016850610132678</v>
      </c>
      <c r="O1085">
        <f t="shared" si="290"/>
        <v>2.8394306184352438E-4</v>
      </c>
      <c r="P1085">
        <f t="shared" si="300"/>
        <v>65.000581668659578</v>
      </c>
      <c r="Q1085">
        <f t="shared" si="291"/>
        <v>3.3833842953511827E-7</v>
      </c>
      <c r="R1085">
        <f t="shared" si="301"/>
        <v>65.000011258636363</v>
      </c>
      <c r="S1085">
        <f t="shared" si="292"/>
        <v>1.2675689274873246E-10</v>
      </c>
      <c r="T1085">
        <f t="shared" si="302"/>
        <v>65.000000095365394</v>
      </c>
      <c r="U1085">
        <f t="shared" si="293"/>
        <v>9.0945583354032242E-15</v>
      </c>
      <c r="V1085">
        <f t="shared" si="303"/>
        <v>65.000000000229733</v>
      </c>
      <c r="W1085">
        <f t="shared" si="294"/>
        <v>5.2777103031351631E-20</v>
      </c>
      <c r="X1085">
        <f t="shared" si="304"/>
        <v>65.000000000000057</v>
      </c>
      <c r="Y1085">
        <f t="shared" si="295"/>
        <v>3.2311742677852644E-27</v>
      </c>
      <c r="Z1085">
        <f t="shared" si="305"/>
        <v>65</v>
      </c>
      <c r="AA1085">
        <f t="shared" si="296"/>
        <v>0</v>
      </c>
    </row>
    <row r="1086" spans="1:27" x14ac:dyDescent="0.3">
      <c r="A1086">
        <v>1085</v>
      </c>
      <c r="B1086" s="1">
        <v>43612</v>
      </c>
      <c r="C1086">
        <v>65</v>
      </c>
      <c r="D1086">
        <v>37</v>
      </c>
      <c r="E1086">
        <v>27</v>
      </c>
      <c r="F1086">
        <v>18</v>
      </c>
      <c r="G1086">
        <v>13</v>
      </c>
      <c r="H1086">
        <v>12</v>
      </c>
      <c r="I1086">
        <v>65</v>
      </c>
      <c r="J1086">
        <f t="shared" si="297"/>
        <v>69.204270550312515</v>
      </c>
      <c r="K1086">
        <f t="shared" si="288"/>
        <v>17.675890860225095</v>
      </c>
      <c r="L1086">
        <f t="shared" si="298"/>
        <v>65.261496090774813</v>
      </c>
      <c r="M1086">
        <f t="shared" si="289"/>
        <v>6.8380205490509105E-2</v>
      </c>
      <c r="N1086">
        <f t="shared" si="299"/>
        <v>65.011795427092864</v>
      </c>
      <c r="O1086">
        <f t="shared" si="290"/>
        <v>1.3913210030305876E-4</v>
      </c>
      <c r="P1086">
        <f t="shared" si="300"/>
        <v>65.000349001195744</v>
      </c>
      <c r="Q1086">
        <f t="shared" si="291"/>
        <v>1.2180183463065875E-7</v>
      </c>
      <c r="R1086">
        <f t="shared" si="301"/>
        <v>65.000005629318181</v>
      </c>
      <c r="S1086">
        <f t="shared" si="292"/>
        <v>3.1689223187183114E-11</v>
      </c>
      <c r="T1086">
        <f t="shared" si="302"/>
        <v>65.000000038146155</v>
      </c>
      <c r="U1086">
        <f t="shared" si="293"/>
        <v>1.455129116828723E-15</v>
      </c>
      <c r="V1086">
        <f t="shared" si="303"/>
        <v>65.000000000068923</v>
      </c>
      <c r="W1086">
        <f t="shared" si="294"/>
        <v>4.75033104462368E-21</v>
      </c>
      <c r="X1086">
        <f t="shared" si="304"/>
        <v>65.000000000000014</v>
      </c>
      <c r="Y1086">
        <f t="shared" si="295"/>
        <v>2.0194839173657902E-28</v>
      </c>
      <c r="Z1086">
        <f t="shared" si="305"/>
        <v>65</v>
      </c>
      <c r="AA1086">
        <f t="shared" si="296"/>
        <v>0</v>
      </c>
    </row>
    <row r="1087" spans="1:27" x14ac:dyDescent="0.3">
      <c r="A1087">
        <v>1086</v>
      </c>
      <c r="B1087" s="1">
        <v>43613</v>
      </c>
      <c r="C1087">
        <v>65</v>
      </c>
      <c r="D1087">
        <v>37</v>
      </c>
      <c r="E1087">
        <v>27</v>
      </c>
      <c r="F1087">
        <v>18</v>
      </c>
      <c r="G1087">
        <v>13</v>
      </c>
      <c r="H1087">
        <v>12</v>
      </c>
      <c r="I1087">
        <v>65</v>
      </c>
      <c r="J1087">
        <f t="shared" si="297"/>
        <v>68.783843495281275</v>
      </c>
      <c r="K1087">
        <f t="shared" si="288"/>
        <v>14.317471596782415</v>
      </c>
      <c r="L1087">
        <f t="shared" si="298"/>
        <v>65.209196872619856</v>
      </c>
      <c r="M1087">
        <f t="shared" si="289"/>
        <v>4.3763331513928201E-2</v>
      </c>
      <c r="N1087">
        <f t="shared" si="299"/>
        <v>65.008256798964993</v>
      </c>
      <c r="O1087">
        <f t="shared" si="290"/>
        <v>6.817472914831104E-5</v>
      </c>
      <c r="P1087">
        <f t="shared" si="300"/>
        <v>65.000209400717438</v>
      </c>
      <c r="Q1087">
        <f t="shared" si="291"/>
        <v>4.3848660463466229E-8</v>
      </c>
      <c r="R1087">
        <f t="shared" si="301"/>
        <v>65.000002814659098</v>
      </c>
      <c r="S1087">
        <f t="shared" si="292"/>
        <v>7.9223058367944897E-12</v>
      </c>
      <c r="T1087">
        <f t="shared" si="302"/>
        <v>65.000000015258465</v>
      </c>
      <c r="U1087">
        <f t="shared" si="293"/>
        <v>2.3282074542691769E-16</v>
      </c>
      <c r="V1087">
        <f t="shared" si="303"/>
        <v>65.000000000020677</v>
      </c>
      <c r="W1087">
        <f t="shared" si="294"/>
        <v>4.275297940161312E-22</v>
      </c>
      <c r="X1087">
        <f t="shared" si="304"/>
        <v>65</v>
      </c>
      <c r="Y1087">
        <f t="shared" si="295"/>
        <v>0</v>
      </c>
      <c r="Z1087">
        <f t="shared" si="305"/>
        <v>65</v>
      </c>
      <c r="AA1087">
        <f t="shared" si="296"/>
        <v>0</v>
      </c>
    </row>
    <row r="1088" spans="1:27" x14ac:dyDescent="0.3">
      <c r="A1088">
        <v>1087</v>
      </c>
      <c r="B1088" s="1">
        <v>43614</v>
      </c>
      <c r="C1088">
        <v>65</v>
      </c>
      <c r="D1088">
        <v>37</v>
      </c>
      <c r="E1088">
        <v>27</v>
      </c>
      <c r="F1088">
        <v>18</v>
      </c>
      <c r="G1088">
        <v>13</v>
      </c>
      <c r="H1088">
        <v>12</v>
      </c>
      <c r="I1088">
        <v>65</v>
      </c>
      <c r="J1088">
        <f t="shared" si="297"/>
        <v>68.405459145753156</v>
      </c>
      <c r="K1088">
        <f t="shared" si="288"/>
        <v>11.597151993393814</v>
      </c>
      <c r="L1088">
        <f t="shared" si="298"/>
        <v>65.167357498095896</v>
      </c>
      <c r="M1088">
        <f t="shared" si="289"/>
        <v>2.8008532168917855E-2</v>
      </c>
      <c r="N1088">
        <f t="shared" si="299"/>
        <v>65.005779759275498</v>
      </c>
      <c r="O1088">
        <f t="shared" si="290"/>
        <v>3.3405617282705267E-5</v>
      </c>
      <c r="P1088">
        <f t="shared" si="300"/>
        <v>65.000125640430468</v>
      </c>
      <c r="Q1088">
        <f t="shared" si="291"/>
        <v>1.5785517768276209E-8</v>
      </c>
      <c r="R1088">
        <f t="shared" si="301"/>
        <v>65.000001407329549</v>
      </c>
      <c r="S1088">
        <f t="shared" si="292"/>
        <v>1.9805764591986224E-12</v>
      </c>
      <c r="T1088">
        <f t="shared" si="302"/>
        <v>65.000000006103392</v>
      </c>
      <c r="U1088">
        <f t="shared" si="293"/>
        <v>3.7251388655803214E-17</v>
      </c>
      <c r="V1088">
        <f t="shared" si="303"/>
        <v>65.00000000000621</v>
      </c>
      <c r="W1088">
        <f t="shared" si="294"/>
        <v>3.8565882421542759E-23</v>
      </c>
      <c r="X1088">
        <f t="shared" si="304"/>
        <v>65</v>
      </c>
      <c r="Y1088">
        <f t="shared" si="295"/>
        <v>0</v>
      </c>
      <c r="Z1088">
        <f t="shared" si="305"/>
        <v>65</v>
      </c>
      <c r="AA1088">
        <f t="shared" si="296"/>
        <v>0</v>
      </c>
    </row>
    <row r="1089" spans="1:27" x14ac:dyDescent="0.3">
      <c r="A1089">
        <v>1088</v>
      </c>
      <c r="B1089" s="1">
        <v>43615</v>
      </c>
      <c r="C1089">
        <v>65</v>
      </c>
      <c r="D1089">
        <v>37</v>
      </c>
      <c r="E1089">
        <v>27</v>
      </c>
      <c r="F1089">
        <v>18</v>
      </c>
      <c r="G1089">
        <v>13</v>
      </c>
      <c r="H1089">
        <v>12</v>
      </c>
      <c r="I1089">
        <v>65</v>
      </c>
      <c r="J1089">
        <f t="shared" si="297"/>
        <v>68.06491323117784</v>
      </c>
      <c r="K1089">
        <f t="shared" si="288"/>
        <v>9.3936931146489897</v>
      </c>
      <c r="L1089">
        <f t="shared" si="298"/>
        <v>65.133885998476728</v>
      </c>
      <c r="M1089">
        <f t="shared" si="289"/>
        <v>1.7925460588110471E-2</v>
      </c>
      <c r="N1089">
        <f t="shared" si="299"/>
        <v>65.004045831492846</v>
      </c>
      <c r="O1089">
        <f t="shared" si="290"/>
        <v>1.6368752468502583E-5</v>
      </c>
      <c r="P1089">
        <f t="shared" si="300"/>
        <v>65.000075384258281</v>
      </c>
      <c r="Q1089">
        <f t="shared" si="291"/>
        <v>5.6827863965794354E-9</v>
      </c>
      <c r="R1089">
        <f t="shared" si="301"/>
        <v>65.000000703664767</v>
      </c>
      <c r="S1089">
        <f t="shared" si="292"/>
        <v>4.9514410479997783E-13</v>
      </c>
      <c r="T1089">
        <f t="shared" si="302"/>
        <v>65.000000002441354</v>
      </c>
      <c r="U1089">
        <f t="shared" si="293"/>
        <v>5.960208307430853E-18</v>
      </c>
      <c r="V1089">
        <f t="shared" si="303"/>
        <v>65.000000000001862</v>
      </c>
      <c r="W1089">
        <f t="shared" si="294"/>
        <v>3.4656363505914326E-24</v>
      </c>
      <c r="X1089">
        <f t="shared" si="304"/>
        <v>65</v>
      </c>
      <c r="Y1089">
        <f t="shared" si="295"/>
        <v>0</v>
      </c>
      <c r="Z1089">
        <f t="shared" si="305"/>
        <v>65</v>
      </c>
      <c r="AA1089">
        <f t="shared" si="296"/>
        <v>0</v>
      </c>
    </row>
    <row r="1090" spans="1:27" x14ac:dyDescent="0.3">
      <c r="A1090">
        <v>1089</v>
      </c>
      <c r="B1090" s="1">
        <v>43616</v>
      </c>
      <c r="C1090">
        <v>65</v>
      </c>
      <c r="D1090">
        <v>37</v>
      </c>
      <c r="E1090">
        <v>27</v>
      </c>
      <c r="F1090">
        <v>18</v>
      </c>
      <c r="G1090">
        <v>13</v>
      </c>
      <c r="H1090">
        <v>12</v>
      </c>
      <c r="I1090">
        <v>65</v>
      </c>
      <c r="J1090">
        <f t="shared" si="297"/>
        <v>67.758421908060058</v>
      </c>
      <c r="K1090">
        <f t="shared" si="288"/>
        <v>7.608891422865689</v>
      </c>
      <c r="L1090">
        <f t="shared" si="298"/>
        <v>65.107108798781383</v>
      </c>
      <c r="M1090">
        <f t="shared" si="289"/>
        <v>1.1472294776390701E-2</v>
      </c>
      <c r="N1090">
        <f t="shared" si="299"/>
        <v>65.002832082044989</v>
      </c>
      <c r="O1090">
        <f t="shared" si="290"/>
        <v>8.0206887095501671E-6</v>
      </c>
      <c r="P1090">
        <f t="shared" si="300"/>
        <v>65.000045230554974</v>
      </c>
      <c r="Q1090">
        <f t="shared" si="291"/>
        <v>2.0458031032828088E-9</v>
      </c>
      <c r="R1090">
        <f t="shared" si="301"/>
        <v>65.000000351832384</v>
      </c>
      <c r="S1090">
        <f t="shared" si="292"/>
        <v>1.2378602619999446E-13</v>
      </c>
      <c r="T1090">
        <f t="shared" si="302"/>
        <v>65.000000000976542</v>
      </c>
      <c r="U1090">
        <f t="shared" si="293"/>
        <v>9.5363332918893648E-19</v>
      </c>
      <c r="V1090">
        <f t="shared" si="303"/>
        <v>65.000000000000568</v>
      </c>
      <c r="W1090">
        <f t="shared" si="294"/>
        <v>3.2311742677852644E-25</v>
      </c>
      <c r="X1090">
        <f t="shared" si="304"/>
        <v>65</v>
      </c>
      <c r="Y1090">
        <f t="shared" si="295"/>
        <v>0</v>
      </c>
      <c r="Z1090">
        <f t="shared" si="305"/>
        <v>65</v>
      </c>
      <c r="AA1090">
        <f t="shared" si="296"/>
        <v>0</v>
      </c>
    </row>
    <row r="1091" spans="1:27" x14ac:dyDescent="0.3">
      <c r="A1091">
        <v>1090</v>
      </c>
      <c r="B1091" s="1">
        <v>43617</v>
      </c>
      <c r="C1091">
        <v>65</v>
      </c>
      <c r="D1091">
        <v>37</v>
      </c>
      <c r="E1091">
        <v>27</v>
      </c>
      <c r="F1091">
        <v>18</v>
      </c>
      <c r="G1091">
        <v>13</v>
      </c>
      <c r="H1091">
        <v>12</v>
      </c>
      <c r="I1091">
        <v>65</v>
      </c>
      <c r="J1091">
        <f t="shared" si="297"/>
        <v>67.482579717254055</v>
      </c>
      <c r="K1091">
        <f t="shared" ref="K1091:K1154" si="306">(I1091-J1091)^2</f>
        <v>6.1632020525212221</v>
      </c>
      <c r="L1091">
        <f t="shared" si="298"/>
        <v>65.085687039025117</v>
      </c>
      <c r="M1091">
        <f t="shared" ref="M1091:M1154" si="307">(I1091-L1091)^2</f>
        <v>7.3422686568919973E-3</v>
      </c>
      <c r="N1091">
        <f t="shared" si="299"/>
        <v>65.001982457431495</v>
      </c>
      <c r="O1091">
        <f t="shared" ref="O1091:O1154" si="308">(I1091-N1091)^2</f>
        <v>3.9301374676908506E-6</v>
      </c>
      <c r="P1091">
        <f t="shared" si="300"/>
        <v>65.000027138332982</v>
      </c>
      <c r="Q1091">
        <f t="shared" ref="Q1091:Q1154" si="309">(I1091-P1091)^2</f>
        <v>7.3648911702754758E-10</v>
      </c>
      <c r="R1091">
        <f t="shared" si="301"/>
        <v>65.000000175916199</v>
      </c>
      <c r="S1091">
        <f t="shared" ref="S1091:S1154" si="310">(I1091-R1091)^2</f>
        <v>3.0946509049918109E-14</v>
      </c>
      <c r="T1091">
        <f t="shared" si="302"/>
        <v>65.000000000390614</v>
      </c>
      <c r="U1091">
        <f t="shared" ref="U1091:U1154" si="311">(I1091-T1091)^2</f>
        <v>1.5257911227997444E-19</v>
      </c>
      <c r="V1091">
        <f t="shared" si="303"/>
        <v>65.000000000000171</v>
      </c>
      <c r="W1091">
        <f t="shared" ref="W1091:W1154" si="312">(I1091-V1091)^2</f>
        <v>2.9080568410067379E-26</v>
      </c>
      <c r="X1091">
        <f t="shared" si="304"/>
        <v>65</v>
      </c>
      <c r="Y1091">
        <f t="shared" ref="Y1091:Y1154" si="313">(I1091-X1091)^2</f>
        <v>0</v>
      </c>
      <c r="Z1091">
        <f t="shared" si="305"/>
        <v>65</v>
      </c>
      <c r="AA1091">
        <f t="shared" ref="AA1091:AA1154" si="314">(I1091-Z1091)^2</f>
        <v>0</v>
      </c>
    </row>
    <row r="1092" spans="1:27" x14ac:dyDescent="0.3">
      <c r="A1092">
        <v>1091</v>
      </c>
      <c r="B1092" s="1">
        <v>43618</v>
      </c>
      <c r="C1092">
        <v>65</v>
      </c>
      <c r="D1092">
        <v>37</v>
      </c>
      <c r="E1092">
        <v>27</v>
      </c>
      <c r="F1092">
        <v>18</v>
      </c>
      <c r="G1092">
        <v>13</v>
      </c>
      <c r="H1092">
        <v>12</v>
      </c>
      <c r="I1092">
        <v>65</v>
      </c>
      <c r="J1092">
        <f t="shared" ref="J1092:J1155" si="315">0.1*I1091+(1-0.1)*J1091</f>
        <v>67.234321745528661</v>
      </c>
      <c r="K1092">
        <f t="shared" si="306"/>
        <v>4.992193662542241</v>
      </c>
      <c r="L1092">
        <f t="shared" ref="L1092:L1155" si="316">0.2*I1091+(1-0.2)*L1091</f>
        <v>65.068549631220094</v>
      </c>
      <c r="M1092">
        <f t="shared" si="307"/>
        <v>4.6990519404108786E-3</v>
      </c>
      <c r="N1092">
        <f t="shared" ref="N1092:N1155" si="317">0.3*I1091+(1-0.3)*N1091</f>
        <v>65.001387720202047</v>
      </c>
      <c r="O1092">
        <f t="shared" si="308"/>
        <v>1.9257673591685169E-6</v>
      </c>
      <c r="P1092">
        <f t="shared" ref="P1092:P1155" si="318">0.4*I1091+(1-0.4)*P1091</f>
        <v>65.000016282999781</v>
      </c>
      <c r="Q1092">
        <f t="shared" si="309"/>
        <v>2.6513608185224272E-10</v>
      </c>
      <c r="R1092">
        <f t="shared" ref="R1092:R1155" si="319">0.5*I1091+(1-0.5)*R1091</f>
        <v>65.000000087958099</v>
      </c>
      <c r="S1092">
        <f t="shared" si="310"/>
        <v>7.7366272624795272E-15</v>
      </c>
      <c r="T1092">
        <f t="shared" ref="T1092:T1155" si="320">0.6*I1091+(1-0.6)*T1091</f>
        <v>65.000000000156248</v>
      </c>
      <c r="U1092">
        <f t="shared" si="311"/>
        <v>2.4413546125744831E-20</v>
      </c>
      <c r="V1092">
        <f t="shared" ref="V1092:V1155" si="321">0.7*I1091+(1-0.7)*V1091</f>
        <v>65.000000000000057</v>
      </c>
      <c r="W1092">
        <f t="shared" si="312"/>
        <v>3.2311742677852644E-27</v>
      </c>
      <c r="X1092">
        <f t="shared" ref="X1092:X1155" si="322">0.8*I1091+(1-0.8)*X1091</f>
        <v>65</v>
      </c>
      <c r="Y1092">
        <f t="shared" si="313"/>
        <v>0</v>
      </c>
      <c r="Z1092">
        <f t="shared" ref="Z1092:Z1155" si="323">0.9*I1091+(1-0.9)*Z1091</f>
        <v>65</v>
      </c>
      <c r="AA1092">
        <f t="shared" si="314"/>
        <v>0</v>
      </c>
    </row>
    <row r="1093" spans="1:27" x14ac:dyDescent="0.3">
      <c r="A1093">
        <v>1092</v>
      </c>
      <c r="B1093" s="1">
        <v>43619</v>
      </c>
      <c r="C1093">
        <v>65</v>
      </c>
      <c r="D1093">
        <v>37</v>
      </c>
      <c r="E1093">
        <v>27</v>
      </c>
      <c r="F1093">
        <v>18</v>
      </c>
      <c r="G1093">
        <v>13</v>
      </c>
      <c r="H1093">
        <v>12</v>
      </c>
      <c r="I1093">
        <v>65</v>
      </c>
      <c r="J1093">
        <f t="shared" si="315"/>
        <v>67.010889570975792</v>
      </c>
      <c r="K1093">
        <f t="shared" si="306"/>
        <v>4.0436768666592036</v>
      </c>
      <c r="L1093">
        <f t="shared" si="316"/>
        <v>65.054839704976075</v>
      </c>
      <c r="M1093">
        <f t="shared" si="307"/>
        <v>3.0073932418629621E-3</v>
      </c>
      <c r="N1093">
        <f t="shared" si="317"/>
        <v>65.000971404141438</v>
      </c>
      <c r="O1093">
        <f t="shared" si="308"/>
        <v>9.4362600600361689E-7</v>
      </c>
      <c r="P1093">
        <f t="shared" si="318"/>
        <v>65.000009769799874</v>
      </c>
      <c r="Q1093">
        <f t="shared" si="309"/>
        <v>9.5448989577877134E-11</v>
      </c>
      <c r="R1093">
        <f t="shared" si="319"/>
        <v>65.000000043979043</v>
      </c>
      <c r="S1093">
        <f t="shared" si="310"/>
        <v>1.934156190640046E-15</v>
      </c>
      <c r="T1093">
        <f t="shared" si="320"/>
        <v>65.000000000062499</v>
      </c>
      <c r="U1093">
        <f t="shared" si="311"/>
        <v>3.906167380119173E-21</v>
      </c>
      <c r="V1093">
        <f t="shared" si="321"/>
        <v>65.000000000000028</v>
      </c>
      <c r="W1093">
        <f t="shared" si="312"/>
        <v>8.0779356694631609E-28</v>
      </c>
      <c r="X1093">
        <f t="shared" si="322"/>
        <v>65</v>
      </c>
      <c r="Y1093">
        <f t="shared" si="313"/>
        <v>0</v>
      </c>
      <c r="Z1093">
        <f t="shared" si="323"/>
        <v>65</v>
      </c>
      <c r="AA1093">
        <f t="shared" si="314"/>
        <v>0</v>
      </c>
    </row>
    <row r="1094" spans="1:27" x14ac:dyDescent="0.3">
      <c r="A1094">
        <v>1093</v>
      </c>
      <c r="B1094" s="1">
        <v>43620</v>
      </c>
      <c r="C1094">
        <v>65</v>
      </c>
      <c r="D1094">
        <v>37</v>
      </c>
      <c r="E1094">
        <v>27</v>
      </c>
      <c r="F1094">
        <v>18</v>
      </c>
      <c r="G1094">
        <v>13</v>
      </c>
      <c r="H1094">
        <v>12</v>
      </c>
      <c r="I1094">
        <v>65</v>
      </c>
      <c r="J1094">
        <f t="shared" si="315"/>
        <v>66.809800613878224</v>
      </c>
      <c r="K1094">
        <f t="shared" si="306"/>
        <v>3.2753782619939962</v>
      </c>
      <c r="L1094">
        <f t="shared" si="316"/>
        <v>65.04387176398086</v>
      </c>
      <c r="M1094">
        <f t="shared" si="307"/>
        <v>1.9247316747922957E-3</v>
      </c>
      <c r="N1094">
        <f t="shared" si="317"/>
        <v>65.000679982899001</v>
      </c>
      <c r="O1094">
        <f t="shared" si="308"/>
        <v>4.6237674293404174E-7</v>
      </c>
      <c r="P1094">
        <f t="shared" si="318"/>
        <v>65.000005861879913</v>
      </c>
      <c r="Q1094">
        <f t="shared" si="309"/>
        <v>3.4361636114752051E-11</v>
      </c>
      <c r="R1094">
        <f t="shared" si="319"/>
        <v>65.000000021989521</v>
      </c>
      <c r="S1094">
        <f t="shared" si="310"/>
        <v>4.835390476600115E-16</v>
      </c>
      <c r="T1094">
        <f t="shared" si="320"/>
        <v>65.000000000024997</v>
      </c>
      <c r="U1094">
        <f t="shared" si="311"/>
        <v>6.2484468185270616E-22</v>
      </c>
      <c r="V1094">
        <f t="shared" si="321"/>
        <v>65.000000000000014</v>
      </c>
      <c r="W1094">
        <f t="shared" si="312"/>
        <v>2.0194839173657902E-28</v>
      </c>
      <c r="X1094">
        <f t="shared" si="322"/>
        <v>65</v>
      </c>
      <c r="Y1094">
        <f t="shared" si="313"/>
        <v>0</v>
      </c>
      <c r="Z1094">
        <f t="shared" si="323"/>
        <v>65</v>
      </c>
      <c r="AA1094">
        <f t="shared" si="314"/>
        <v>0</v>
      </c>
    </row>
    <row r="1095" spans="1:27" x14ac:dyDescent="0.3">
      <c r="A1095">
        <v>1094</v>
      </c>
      <c r="B1095" s="1">
        <v>43621</v>
      </c>
      <c r="C1095">
        <v>65</v>
      </c>
      <c r="D1095">
        <v>37</v>
      </c>
      <c r="E1095">
        <v>27</v>
      </c>
      <c r="F1095">
        <v>18</v>
      </c>
      <c r="G1095">
        <v>13</v>
      </c>
      <c r="H1095">
        <v>12</v>
      </c>
      <c r="I1095">
        <v>65</v>
      </c>
      <c r="J1095">
        <f t="shared" si="315"/>
        <v>66.628820552490396</v>
      </c>
      <c r="K1095">
        <f t="shared" si="306"/>
        <v>2.6530563922151185</v>
      </c>
      <c r="L1095">
        <f t="shared" si="316"/>
        <v>65.035097411184694</v>
      </c>
      <c r="M1095">
        <f t="shared" si="307"/>
        <v>1.2318282718674683E-3</v>
      </c>
      <c r="N1095">
        <f t="shared" si="317"/>
        <v>65.000475988029308</v>
      </c>
      <c r="O1095">
        <f t="shared" si="308"/>
        <v>2.2656460404444465E-7</v>
      </c>
      <c r="P1095">
        <f t="shared" si="318"/>
        <v>65.000003517127936</v>
      </c>
      <c r="Q1095">
        <f t="shared" si="309"/>
        <v>1.2370188921340508E-11</v>
      </c>
      <c r="R1095">
        <f t="shared" si="319"/>
        <v>65.000000010994768</v>
      </c>
      <c r="S1095">
        <f t="shared" si="310"/>
        <v>1.2088491815999969E-16</v>
      </c>
      <c r="T1095">
        <f t="shared" si="320"/>
        <v>65.000000000010004</v>
      </c>
      <c r="U1095">
        <f t="shared" si="311"/>
        <v>1.0008885411891635E-22</v>
      </c>
      <c r="V1095">
        <f t="shared" si="321"/>
        <v>65</v>
      </c>
      <c r="W1095">
        <f t="shared" si="312"/>
        <v>0</v>
      </c>
      <c r="X1095">
        <f t="shared" si="322"/>
        <v>65</v>
      </c>
      <c r="Y1095">
        <f t="shared" si="313"/>
        <v>0</v>
      </c>
      <c r="Z1095">
        <f t="shared" si="323"/>
        <v>65</v>
      </c>
      <c r="AA1095">
        <f t="shared" si="314"/>
        <v>0</v>
      </c>
    </row>
    <row r="1096" spans="1:27" x14ac:dyDescent="0.3">
      <c r="A1096">
        <v>1095</v>
      </c>
      <c r="B1096" s="1">
        <v>43622</v>
      </c>
      <c r="C1096">
        <v>65</v>
      </c>
      <c r="D1096">
        <v>37</v>
      </c>
      <c r="E1096">
        <v>27</v>
      </c>
      <c r="F1096">
        <v>18</v>
      </c>
      <c r="G1096">
        <v>13</v>
      </c>
      <c r="H1096">
        <v>12</v>
      </c>
      <c r="I1096">
        <v>65</v>
      </c>
      <c r="J1096">
        <f t="shared" si="315"/>
        <v>66.465938497241353</v>
      </c>
      <c r="K1096">
        <f t="shared" si="306"/>
        <v>2.1489756776942373</v>
      </c>
      <c r="L1096">
        <f t="shared" si="316"/>
        <v>65.028077928947766</v>
      </c>
      <c r="M1096">
        <f t="shared" si="307"/>
        <v>7.8837009399581812E-4</v>
      </c>
      <c r="N1096">
        <f t="shared" si="317"/>
        <v>65.000333191620513</v>
      </c>
      <c r="O1096">
        <f t="shared" si="308"/>
        <v>1.1101665597988391E-7</v>
      </c>
      <c r="P1096">
        <f t="shared" si="318"/>
        <v>65.000002110276768</v>
      </c>
      <c r="Q1096">
        <f t="shared" si="309"/>
        <v>4.453268035673652E-12</v>
      </c>
      <c r="R1096">
        <f t="shared" si="319"/>
        <v>65.000000005497384</v>
      </c>
      <c r="S1096">
        <f t="shared" si="310"/>
        <v>3.0221229539999923E-17</v>
      </c>
      <c r="T1096">
        <f t="shared" si="320"/>
        <v>65.000000000004007</v>
      </c>
      <c r="U1096">
        <f t="shared" si="311"/>
        <v>1.605974390445971E-23</v>
      </c>
      <c r="V1096">
        <f t="shared" si="321"/>
        <v>65</v>
      </c>
      <c r="W1096">
        <f t="shared" si="312"/>
        <v>0</v>
      </c>
      <c r="X1096">
        <f t="shared" si="322"/>
        <v>65</v>
      </c>
      <c r="Y1096">
        <f t="shared" si="313"/>
        <v>0</v>
      </c>
      <c r="Z1096">
        <f t="shared" si="323"/>
        <v>65</v>
      </c>
      <c r="AA1096">
        <f t="shared" si="314"/>
        <v>0</v>
      </c>
    </row>
    <row r="1097" spans="1:27" x14ac:dyDescent="0.3">
      <c r="A1097">
        <v>1096</v>
      </c>
      <c r="B1097" s="1">
        <v>43623</v>
      </c>
      <c r="C1097">
        <v>65</v>
      </c>
      <c r="D1097">
        <v>37</v>
      </c>
      <c r="E1097">
        <v>27</v>
      </c>
      <c r="F1097">
        <v>18</v>
      </c>
      <c r="G1097">
        <v>13</v>
      </c>
      <c r="H1097">
        <v>12</v>
      </c>
      <c r="I1097">
        <v>65</v>
      </c>
      <c r="J1097">
        <f t="shared" si="315"/>
        <v>66.319344647517227</v>
      </c>
      <c r="K1097">
        <f t="shared" si="306"/>
        <v>1.7406702989323548</v>
      </c>
      <c r="L1097">
        <f t="shared" si="316"/>
        <v>65.022462343158224</v>
      </c>
      <c r="M1097">
        <f t="shared" si="307"/>
        <v>5.0455686015783436E-4</v>
      </c>
      <c r="N1097">
        <f t="shared" si="317"/>
        <v>65.000233234134356</v>
      </c>
      <c r="O1097">
        <f t="shared" si="308"/>
        <v>5.4398161428817328E-8</v>
      </c>
      <c r="P1097">
        <f t="shared" si="318"/>
        <v>65.000001266166066</v>
      </c>
      <c r="Q1097">
        <f t="shared" si="309"/>
        <v>1.6031765072371563E-12</v>
      </c>
      <c r="R1097">
        <f t="shared" si="319"/>
        <v>65.000000002748692</v>
      </c>
      <c r="S1097">
        <f t="shared" si="310"/>
        <v>7.5553073849999808E-18</v>
      </c>
      <c r="T1097">
        <f t="shared" si="320"/>
        <v>65.000000000001606</v>
      </c>
      <c r="U1097">
        <f t="shared" si="311"/>
        <v>2.5786790140843775E-24</v>
      </c>
      <c r="V1097">
        <f t="shared" si="321"/>
        <v>65</v>
      </c>
      <c r="W1097">
        <f t="shared" si="312"/>
        <v>0</v>
      </c>
      <c r="X1097">
        <f t="shared" si="322"/>
        <v>65</v>
      </c>
      <c r="Y1097">
        <f t="shared" si="313"/>
        <v>0</v>
      </c>
      <c r="Z1097">
        <f t="shared" si="323"/>
        <v>65</v>
      </c>
      <c r="AA1097">
        <f t="shared" si="314"/>
        <v>0</v>
      </c>
    </row>
    <row r="1098" spans="1:27" x14ac:dyDescent="0.3">
      <c r="A1098">
        <v>1097</v>
      </c>
      <c r="B1098" s="1">
        <v>43624</v>
      </c>
      <c r="C1098">
        <v>65</v>
      </c>
      <c r="D1098">
        <v>37</v>
      </c>
      <c r="E1098">
        <v>27</v>
      </c>
      <c r="F1098">
        <v>18</v>
      </c>
      <c r="G1098">
        <v>13</v>
      </c>
      <c r="H1098">
        <v>12</v>
      </c>
      <c r="I1098">
        <v>65</v>
      </c>
      <c r="J1098">
        <f t="shared" si="315"/>
        <v>66.187410182765504</v>
      </c>
      <c r="K1098">
        <f t="shared" si="306"/>
        <v>1.4099429421352074</v>
      </c>
      <c r="L1098">
        <f t="shared" si="316"/>
        <v>65.017969874526585</v>
      </c>
      <c r="M1098">
        <f t="shared" si="307"/>
        <v>3.2291639050121824E-4</v>
      </c>
      <c r="N1098">
        <f t="shared" si="317"/>
        <v>65.000163263894052</v>
      </c>
      <c r="O1098">
        <f t="shared" si="308"/>
        <v>2.665509910104854E-8</v>
      </c>
      <c r="P1098">
        <f t="shared" si="318"/>
        <v>65.000000759699645</v>
      </c>
      <c r="Q1098">
        <f t="shared" si="309"/>
        <v>5.7714355124216126E-13</v>
      </c>
      <c r="R1098">
        <f t="shared" si="319"/>
        <v>65.000000001374346</v>
      </c>
      <c r="S1098">
        <f t="shared" si="310"/>
        <v>1.8888268462499952E-18</v>
      </c>
      <c r="T1098">
        <f t="shared" si="320"/>
        <v>65.000000000000639</v>
      </c>
      <c r="U1098">
        <f t="shared" si="311"/>
        <v>4.0894549326657252E-25</v>
      </c>
      <c r="V1098">
        <f t="shared" si="321"/>
        <v>65</v>
      </c>
      <c r="W1098">
        <f t="shared" si="312"/>
        <v>0</v>
      </c>
      <c r="X1098">
        <f t="shared" si="322"/>
        <v>65</v>
      </c>
      <c r="Y1098">
        <f t="shared" si="313"/>
        <v>0</v>
      </c>
      <c r="Z1098">
        <f t="shared" si="323"/>
        <v>65</v>
      </c>
      <c r="AA1098">
        <f t="shared" si="314"/>
        <v>0</v>
      </c>
    </row>
    <row r="1099" spans="1:27" x14ac:dyDescent="0.3">
      <c r="A1099">
        <v>1098</v>
      </c>
      <c r="B1099" s="1">
        <v>43625</v>
      </c>
      <c r="C1099">
        <v>65</v>
      </c>
      <c r="D1099">
        <v>37</v>
      </c>
      <c r="E1099">
        <v>27</v>
      </c>
      <c r="F1099">
        <v>18</v>
      </c>
      <c r="G1099">
        <v>13</v>
      </c>
      <c r="H1099">
        <v>12</v>
      </c>
      <c r="I1099">
        <v>65</v>
      </c>
      <c r="J1099">
        <f t="shared" si="315"/>
        <v>66.068669164488952</v>
      </c>
      <c r="K1099">
        <f t="shared" si="306"/>
        <v>1.142053783129515</v>
      </c>
      <c r="L1099">
        <f t="shared" si="316"/>
        <v>65.014375899621271</v>
      </c>
      <c r="M1099">
        <f t="shared" si="307"/>
        <v>2.0666648992086141E-4</v>
      </c>
      <c r="N1099">
        <f t="shared" si="317"/>
        <v>65.000114284725839</v>
      </c>
      <c r="O1099">
        <f t="shared" si="308"/>
        <v>1.3060998560163418E-8</v>
      </c>
      <c r="P1099">
        <f t="shared" si="318"/>
        <v>65.000000455819787</v>
      </c>
      <c r="Q1099">
        <f t="shared" si="309"/>
        <v>2.0777167844717806E-13</v>
      </c>
      <c r="R1099">
        <f t="shared" si="319"/>
        <v>65.00000000068718</v>
      </c>
      <c r="S1099">
        <f t="shared" si="310"/>
        <v>4.7221647692844252E-19</v>
      </c>
      <c r="T1099">
        <f t="shared" si="320"/>
        <v>65.000000000000256</v>
      </c>
      <c r="U1099">
        <f t="shared" si="311"/>
        <v>6.5431278922651603E-26</v>
      </c>
      <c r="V1099">
        <f t="shared" si="321"/>
        <v>65</v>
      </c>
      <c r="W1099">
        <f t="shared" si="312"/>
        <v>0</v>
      </c>
      <c r="X1099">
        <f t="shared" si="322"/>
        <v>65</v>
      </c>
      <c r="Y1099">
        <f t="shared" si="313"/>
        <v>0</v>
      </c>
      <c r="Z1099">
        <f t="shared" si="323"/>
        <v>65</v>
      </c>
      <c r="AA1099">
        <f t="shared" si="314"/>
        <v>0</v>
      </c>
    </row>
    <row r="1100" spans="1:27" x14ac:dyDescent="0.3">
      <c r="A1100">
        <v>1099</v>
      </c>
      <c r="B1100" s="1">
        <v>43626</v>
      </c>
      <c r="C1100">
        <v>65</v>
      </c>
      <c r="D1100">
        <v>37</v>
      </c>
      <c r="E1100">
        <v>27</v>
      </c>
      <c r="F1100">
        <v>18</v>
      </c>
      <c r="G1100">
        <v>13</v>
      </c>
      <c r="H1100">
        <v>12</v>
      </c>
      <c r="I1100">
        <v>65</v>
      </c>
      <c r="J1100">
        <f t="shared" si="315"/>
        <v>65.961802248040058</v>
      </c>
      <c r="K1100">
        <f t="shared" si="306"/>
        <v>0.92506356433490988</v>
      </c>
      <c r="L1100">
        <f t="shared" si="316"/>
        <v>65.011500719697011</v>
      </c>
      <c r="M1100">
        <f t="shared" si="307"/>
        <v>1.3226655354922054E-4</v>
      </c>
      <c r="N1100">
        <f t="shared" si="317"/>
        <v>65.000079999308085</v>
      </c>
      <c r="O1100">
        <f t="shared" si="308"/>
        <v>6.3998892940253312E-9</v>
      </c>
      <c r="P1100">
        <f t="shared" si="318"/>
        <v>65.000000273491878</v>
      </c>
      <c r="Q1100">
        <f t="shared" si="309"/>
        <v>7.4797807350226743E-14</v>
      </c>
      <c r="R1100">
        <f t="shared" si="319"/>
        <v>65.00000000034359</v>
      </c>
      <c r="S1100">
        <f t="shared" si="310"/>
        <v>1.1805411923211063E-19</v>
      </c>
      <c r="T1100">
        <f t="shared" si="320"/>
        <v>65.000000000000099</v>
      </c>
      <c r="U1100">
        <f t="shared" si="311"/>
        <v>9.8954711950923721E-27</v>
      </c>
      <c r="V1100">
        <f t="shared" si="321"/>
        <v>65</v>
      </c>
      <c r="W1100">
        <f t="shared" si="312"/>
        <v>0</v>
      </c>
      <c r="X1100">
        <f t="shared" si="322"/>
        <v>65</v>
      </c>
      <c r="Y1100">
        <f t="shared" si="313"/>
        <v>0</v>
      </c>
      <c r="Z1100">
        <f t="shared" si="323"/>
        <v>65</v>
      </c>
      <c r="AA1100">
        <f t="shared" si="314"/>
        <v>0</v>
      </c>
    </row>
    <row r="1101" spans="1:27" x14ac:dyDescent="0.3">
      <c r="A1101">
        <v>1100</v>
      </c>
      <c r="B1101" s="1">
        <v>43627</v>
      </c>
      <c r="C1101">
        <v>65</v>
      </c>
      <c r="D1101">
        <v>37</v>
      </c>
      <c r="E1101">
        <v>27</v>
      </c>
      <c r="F1101">
        <v>18</v>
      </c>
      <c r="G1101">
        <v>13</v>
      </c>
      <c r="H1101">
        <v>12</v>
      </c>
      <c r="I1101">
        <v>65</v>
      </c>
      <c r="J1101">
        <f t="shared" si="315"/>
        <v>65.865622023236057</v>
      </c>
      <c r="K1101">
        <f t="shared" si="306"/>
        <v>0.74930148711128441</v>
      </c>
      <c r="L1101">
        <f t="shared" si="316"/>
        <v>65.009200575757603</v>
      </c>
      <c r="M1101">
        <f t="shared" si="307"/>
        <v>8.4650594271396548E-5</v>
      </c>
      <c r="N1101">
        <f t="shared" si="317"/>
        <v>65.000055999515666</v>
      </c>
      <c r="O1101">
        <f t="shared" si="308"/>
        <v>3.1359457548682135E-9</v>
      </c>
      <c r="P1101">
        <f t="shared" si="318"/>
        <v>65.000000164095127</v>
      </c>
      <c r="Q1101">
        <f t="shared" si="309"/>
        <v>2.6927210646081628E-14</v>
      </c>
      <c r="R1101">
        <f t="shared" si="319"/>
        <v>65.000000000171795</v>
      </c>
      <c r="S1101">
        <f t="shared" si="310"/>
        <v>2.9513529808027657E-20</v>
      </c>
      <c r="T1101">
        <f t="shared" si="320"/>
        <v>65.000000000000043</v>
      </c>
      <c r="U1101">
        <f t="shared" si="311"/>
        <v>1.8175355256292112E-27</v>
      </c>
      <c r="V1101">
        <f t="shared" si="321"/>
        <v>65</v>
      </c>
      <c r="W1101">
        <f t="shared" si="312"/>
        <v>0</v>
      </c>
      <c r="X1101">
        <f t="shared" si="322"/>
        <v>65</v>
      </c>
      <c r="Y1101">
        <f t="shared" si="313"/>
        <v>0</v>
      </c>
      <c r="Z1101">
        <f t="shared" si="323"/>
        <v>65</v>
      </c>
      <c r="AA1101">
        <f t="shared" si="314"/>
        <v>0</v>
      </c>
    </row>
    <row r="1102" spans="1:27" x14ac:dyDescent="0.3">
      <c r="A1102">
        <v>1101</v>
      </c>
      <c r="B1102" s="1">
        <v>43628</v>
      </c>
      <c r="C1102">
        <v>65</v>
      </c>
      <c r="D1102">
        <v>37</v>
      </c>
      <c r="E1102">
        <v>27</v>
      </c>
      <c r="F1102">
        <v>18</v>
      </c>
      <c r="G1102">
        <v>13</v>
      </c>
      <c r="H1102">
        <v>12</v>
      </c>
      <c r="I1102">
        <v>65</v>
      </c>
      <c r="J1102">
        <f t="shared" si="315"/>
        <v>65.779059820912451</v>
      </c>
      <c r="K1102">
        <f t="shared" si="306"/>
        <v>0.60693420456014036</v>
      </c>
      <c r="L1102">
        <f t="shared" si="316"/>
        <v>65.007360460606094</v>
      </c>
      <c r="M1102">
        <f t="shared" si="307"/>
        <v>5.417638033386115E-5</v>
      </c>
      <c r="N1102">
        <f t="shared" si="317"/>
        <v>65.000039199660961</v>
      </c>
      <c r="O1102">
        <f t="shared" si="308"/>
        <v>1.5366134194397761E-9</v>
      </c>
      <c r="P1102">
        <f t="shared" si="318"/>
        <v>65.000000098457065</v>
      </c>
      <c r="Q1102">
        <f t="shared" si="309"/>
        <v>9.6937935939347887E-15</v>
      </c>
      <c r="R1102">
        <f t="shared" si="319"/>
        <v>65.00000000008589</v>
      </c>
      <c r="S1102">
        <f t="shared" si="310"/>
        <v>7.3771618254401605E-21</v>
      </c>
      <c r="T1102">
        <f t="shared" si="320"/>
        <v>65.000000000000014</v>
      </c>
      <c r="U1102">
        <f t="shared" si="311"/>
        <v>2.0194839173657902E-28</v>
      </c>
      <c r="V1102">
        <f t="shared" si="321"/>
        <v>65</v>
      </c>
      <c r="W1102">
        <f t="shared" si="312"/>
        <v>0</v>
      </c>
      <c r="X1102">
        <f t="shared" si="322"/>
        <v>65</v>
      </c>
      <c r="Y1102">
        <f t="shared" si="313"/>
        <v>0</v>
      </c>
      <c r="Z1102">
        <f t="shared" si="323"/>
        <v>65</v>
      </c>
      <c r="AA1102">
        <f t="shared" si="314"/>
        <v>0</v>
      </c>
    </row>
    <row r="1103" spans="1:27" x14ac:dyDescent="0.3">
      <c r="A1103">
        <v>1102</v>
      </c>
      <c r="B1103" s="1">
        <v>43629</v>
      </c>
      <c r="C1103">
        <v>65</v>
      </c>
      <c r="D1103">
        <v>37</v>
      </c>
      <c r="E1103">
        <v>27</v>
      </c>
      <c r="F1103">
        <v>18</v>
      </c>
      <c r="G1103">
        <v>13</v>
      </c>
      <c r="H1103">
        <v>12</v>
      </c>
      <c r="I1103">
        <v>65</v>
      </c>
      <c r="J1103">
        <f t="shared" si="315"/>
        <v>65.701153838821199</v>
      </c>
      <c r="K1103">
        <f t="shared" si="306"/>
        <v>0.49161670569370369</v>
      </c>
      <c r="L1103">
        <f t="shared" si="316"/>
        <v>65.005888368484875</v>
      </c>
      <c r="M1103">
        <f t="shared" si="307"/>
        <v>3.4672883413671137E-5</v>
      </c>
      <c r="N1103">
        <f t="shared" si="317"/>
        <v>65.000027439762675</v>
      </c>
      <c r="O1103">
        <f t="shared" si="308"/>
        <v>7.5294057568146723E-10</v>
      </c>
      <c r="P1103">
        <f t="shared" si="318"/>
        <v>65.000000059074239</v>
      </c>
      <c r="Q1103">
        <f t="shared" si="309"/>
        <v>3.4897656938165239E-15</v>
      </c>
      <c r="R1103">
        <f t="shared" si="319"/>
        <v>65.000000000042945</v>
      </c>
      <c r="S1103">
        <f t="shared" si="310"/>
        <v>1.8442904563600401E-21</v>
      </c>
      <c r="T1103">
        <f t="shared" si="320"/>
        <v>65</v>
      </c>
      <c r="U1103">
        <f t="shared" si="311"/>
        <v>0</v>
      </c>
      <c r="V1103">
        <f t="shared" si="321"/>
        <v>65</v>
      </c>
      <c r="W1103">
        <f t="shared" si="312"/>
        <v>0</v>
      </c>
      <c r="X1103">
        <f t="shared" si="322"/>
        <v>65</v>
      </c>
      <c r="Y1103">
        <f t="shared" si="313"/>
        <v>0</v>
      </c>
      <c r="Z1103">
        <f t="shared" si="323"/>
        <v>65</v>
      </c>
      <c r="AA1103">
        <f t="shared" si="314"/>
        <v>0</v>
      </c>
    </row>
    <row r="1104" spans="1:27" x14ac:dyDescent="0.3">
      <c r="A1104">
        <v>1103</v>
      </c>
      <c r="B1104" s="1">
        <v>43630</v>
      </c>
      <c r="C1104">
        <v>65</v>
      </c>
      <c r="D1104">
        <v>37</v>
      </c>
      <c r="E1104">
        <v>27</v>
      </c>
      <c r="F1104">
        <v>18</v>
      </c>
      <c r="G1104">
        <v>13</v>
      </c>
      <c r="H1104">
        <v>12</v>
      </c>
      <c r="I1104">
        <v>65</v>
      </c>
      <c r="J1104">
        <f t="shared" si="315"/>
        <v>65.631038454939073</v>
      </c>
      <c r="K1104">
        <f t="shared" si="306"/>
        <v>0.39820953161189282</v>
      </c>
      <c r="L1104">
        <f t="shared" si="316"/>
        <v>65.004710694787903</v>
      </c>
      <c r="M1104">
        <f t="shared" si="307"/>
        <v>2.2190645384776304E-5</v>
      </c>
      <c r="N1104">
        <f t="shared" si="317"/>
        <v>65.000019207833873</v>
      </c>
      <c r="O1104">
        <f t="shared" si="308"/>
        <v>3.6894088208391897E-10</v>
      </c>
      <c r="P1104">
        <f t="shared" si="318"/>
        <v>65.000000035444543</v>
      </c>
      <c r="Q1104">
        <f t="shared" si="309"/>
        <v>1.2563156497739486E-15</v>
      </c>
      <c r="R1104">
        <f t="shared" si="319"/>
        <v>65.000000000021473</v>
      </c>
      <c r="S1104">
        <f t="shared" si="310"/>
        <v>4.6107261409001003E-22</v>
      </c>
      <c r="T1104">
        <f t="shared" si="320"/>
        <v>65</v>
      </c>
      <c r="U1104">
        <f t="shared" si="311"/>
        <v>0</v>
      </c>
      <c r="V1104">
        <f t="shared" si="321"/>
        <v>65</v>
      </c>
      <c r="W1104">
        <f t="shared" si="312"/>
        <v>0</v>
      </c>
      <c r="X1104">
        <f t="shared" si="322"/>
        <v>65</v>
      </c>
      <c r="Y1104">
        <f t="shared" si="313"/>
        <v>0</v>
      </c>
      <c r="Z1104">
        <f t="shared" si="323"/>
        <v>65</v>
      </c>
      <c r="AA1104">
        <f t="shared" si="314"/>
        <v>0</v>
      </c>
    </row>
    <row r="1105" spans="1:27" x14ac:dyDescent="0.3">
      <c r="A1105">
        <v>1104</v>
      </c>
      <c r="B1105" s="1">
        <v>43631</v>
      </c>
      <c r="C1105">
        <v>65</v>
      </c>
      <c r="D1105">
        <v>37</v>
      </c>
      <c r="E1105">
        <v>27</v>
      </c>
      <c r="F1105">
        <v>18</v>
      </c>
      <c r="G1105">
        <v>13</v>
      </c>
      <c r="H1105">
        <v>12</v>
      </c>
      <c r="I1105">
        <v>65</v>
      </c>
      <c r="J1105">
        <f t="shared" si="315"/>
        <v>65.56793460944516</v>
      </c>
      <c r="K1105">
        <f t="shared" si="306"/>
        <v>0.32254972060562676</v>
      </c>
      <c r="L1105">
        <f t="shared" si="316"/>
        <v>65.003768555830334</v>
      </c>
      <c r="M1105">
        <f t="shared" si="307"/>
        <v>1.4202013046342522E-5</v>
      </c>
      <c r="N1105">
        <f t="shared" si="317"/>
        <v>65.000013445483717</v>
      </c>
      <c r="O1105">
        <f t="shared" si="308"/>
        <v>1.8078103237397773E-10</v>
      </c>
      <c r="P1105">
        <f t="shared" si="318"/>
        <v>65.000000021266715</v>
      </c>
      <c r="Q1105">
        <f t="shared" si="309"/>
        <v>4.5227315036938567E-16</v>
      </c>
      <c r="R1105">
        <f t="shared" si="319"/>
        <v>65.000000000010743</v>
      </c>
      <c r="S1105">
        <f t="shared" si="310"/>
        <v>1.1542077601955743E-22</v>
      </c>
      <c r="T1105">
        <f t="shared" si="320"/>
        <v>65</v>
      </c>
      <c r="U1105">
        <f t="shared" si="311"/>
        <v>0</v>
      </c>
      <c r="V1105">
        <f t="shared" si="321"/>
        <v>65</v>
      </c>
      <c r="W1105">
        <f t="shared" si="312"/>
        <v>0</v>
      </c>
      <c r="X1105">
        <f t="shared" si="322"/>
        <v>65</v>
      </c>
      <c r="Y1105">
        <f t="shared" si="313"/>
        <v>0</v>
      </c>
      <c r="Z1105">
        <f t="shared" si="323"/>
        <v>65</v>
      </c>
      <c r="AA1105">
        <f t="shared" si="314"/>
        <v>0</v>
      </c>
    </row>
    <row r="1106" spans="1:27" x14ac:dyDescent="0.3">
      <c r="A1106">
        <v>1105</v>
      </c>
      <c r="B1106" s="1">
        <v>43632</v>
      </c>
      <c r="C1106">
        <v>65</v>
      </c>
      <c r="D1106">
        <v>37</v>
      </c>
      <c r="E1106">
        <v>27</v>
      </c>
      <c r="F1106">
        <v>18</v>
      </c>
      <c r="G1106">
        <v>13</v>
      </c>
      <c r="H1106">
        <v>12</v>
      </c>
      <c r="I1106">
        <v>65</v>
      </c>
      <c r="J1106">
        <f t="shared" si="315"/>
        <v>65.511141148500656</v>
      </c>
      <c r="K1106">
        <f t="shared" si="306"/>
        <v>0.26126527369056929</v>
      </c>
      <c r="L1106">
        <f t="shared" si="316"/>
        <v>65.003014844664278</v>
      </c>
      <c r="M1106">
        <f t="shared" si="307"/>
        <v>9.0892883497277643E-6</v>
      </c>
      <c r="N1106">
        <f t="shared" si="317"/>
        <v>65.00000941183859</v>
      </c>
      <c r="O1106">
        <f t="shared" si="308"/>
        <v>8.8582705649248657E-11</v>
      </c>
      <c r="P1106">
        <f t="shared" si="318"/>
        <v>65.000000012760026</v>
      </c>
      <c r="Q1106">
        <f t="shared" si="309"/>
        <v>1.6281826160062093E-16</v>
      </c>
      <c r="R1106">
        <f t="shared" si="319"/>
        <v>65.000000000005372</v>
      </c>
      <c r="S1106">
        <f t="shared" si="310"/>
        <v>2.8855194004889357E-23</v>
      </c>
      <c r="T1106">
        <f t="shared" si="320"/>
        <v>65</v>
      </c>
      <c r="U1106">
        <f t="shared" si="311"/>
        <v>0</v>
      </c>
      <c r="V1106">
        <f t="shared" si="321"/>
        <v>65</v>
      </c>
      <c r="W1106">
        <f t="shared" si="312"/>
        <v>0</v>
      </c>
      <c r="X1106">
        <f t="shared" si="322"/>
        <v>65</v>
      </c>
      <c r="Y1106">
        <f t="shared" si="313"/>
        <v>0</v>
      </c>
      <c r="Z1106">
        <f t="shared" si="323"/>
        <v>65</v>
      </c>
      <c r="AA1106">
        <f t="shared" si="314"/>
        <v>0</v>
      </c>
    </row>
    <row r="1107" spans="1:27" x14ac:dyDescent="0.3">
      <c r="A1107">
        <v>1106</v>
      </c>
      <c r="B1107" s="1">
        <v>43633</v>
      </c>
      <c r="C1107">
        <v>65</v>
      </c>
      <c r="D1107">
        <v>37</v>
      </c>
      <c r="E1107">
        <v>27</v>
      </c>
      <c r="F1107">
        <v>18</v>
      </c>
      <c r="G1107">
        <v>13</v>
      </c>
      <c r="H1107">
        <v>12</v>
      </c>
      <c r="I1107">
        <v>65</v>
      </c>
      <c r="J1107">
        <f t="shared" si="315"/>
        <v>65.46002703365059</v>
      </c>
      <c r="K1107">
        <f t="shared" si="306"/>
        <v>0.21162487168936112</v>
      </c>
      <c r="L1107">
        <f t="shared" si="316"/>
        <v>65.002411875731426</v>
      </c>
      <c r="M1107">
        <f t="shared" si="307"/>
        <v>5.8171445438394792E-6</v>
      </c>
      <c r="N1107">
        <f t="shared" si="317"/>
        <v>65.000006588287008</v>
      </c>
      <c r="O1107">
        <f t="shared" si="308"/>
        <v>4.3405525693231692E-11</v>
      </c>
      <c r="P1107">
        <f t="shared" si="318"/>
        <v>65.000000007656013</v>
      </c>
      <c r="Q1107">
        <f t="shared" si="309"/>
        <v>5.8614530656821715E-17</v>
      </c>
      <c r="R1107">
        <f t="shared" si="319"/>
        <v>65.000000000002686</v>
      </c>
      <c r="S1107">
        <f t="shared" si="310"/>
        <v>7.2137985012223393E-24</v>
      </c>
      <c r="T1107">
        <f t="shared" si="320"/>
        <v>65</v>
      </c>
      <c r="U1107">
        <f t="shared" si="311"/>
        <v>0</v>
      </c>
      <c r="V1107">
        <f t="shared" si="321"/>
        <v>65</v>
      </c>
      <c r="W1107">
        <f t="shared" si="312"/>
        <v>0</v>
      </c>
      <c r="X1107">
        <f t="shared" si="322"/>
        <v>65</v>
      </c>
      <c r="Y1107">
        <f t="shared" si="313"/>
        <v>0</v>
      </c>
      <c r="Z1107">
        <f t="shared" si="323"/>
        <v>65</v>
      </c>
      <c r="AA1107">
        <f t="shared" si="314"/>
        <v>0</v>
      </c>
    </row>
    <row r="1108" spans="1:27" x14ac:dyDescent="0.3">
      <c r="A1108">
        <v>1107</v>
      </c>
      <c r="B1108" s="1">
        <v>43634</v>
      </c>
      <c r="C1108">
        <v>65</v>
      </c>
      <c r="D1108">
        <v>37</v>
      </c>
      <c r="E1108">
        <v>27</v>
      </c>
      <c r="F1108">
        <v>18</v>
      </c>
      <c r="G1108">
        <v>13</v>
      </c>
      <c r="H1108">
        <v>12</v>
      </c>
      <c r="I1108">
        <v>65</v>
      </c>
      <c r="J1108">
        <f t="shared" si="315"/>
        <v>65.414024330285542</v>
      </c>
      <c r="K1108">
        <f t="shared" si="306"/>
        <v>0.17141614606839192</v>
      </c>
      <c r="L1108">
        <f t="shared" si="316"/>
        <v>65.001929500585135</v>
      </c>
      <c r="M1108">
        <f t="shared" si="307"/>
        <v>3.7229725080353306E-6</v>
      </c>
      <c r="N1108">
        <f t="shared" si="317"/>
        <v>65.000004611800904</v>
      </c>
      <c r="O1108">
        <f t="shared" si="308"/>
        <v>2.1268707576576001E-11</v>
      </c>
      <c r="P1108">
        <f t="shared" si="318"/>
        <v>65.000000004593602</v>
      </c>
      <c r="Q1108">
        <f t="shared" si="309"/>
        <v>2.1101178813215637E-17</v>
      </c>
      <c r="R1108">
        <f t="shared" si="319"/>
        <v>65.000000000001336</v>
      </c>
      <c r="S1108">
        <f t="shared" si="310"/>
        <v>1.7844159893844122E-24</v>
      </c>
      <c r="T1108">
        <f t="shared" si="320"/>
        <v>65</v>
      </c>
      <c r="U1108">
        <f t="shared" si="311"/>
        <v>0</v>
      </c>
      <c r="V1108">
        <f t="shared" si="321"/>
        <v>65</v>
      </c>
      <c r="W1108">
        <f t="shared" si="312"/>
        <v>0</v>
      </c>
      <c r="X1108">
        <f t="shared" si="322"/>
        <v>65</v>
      </c>
      <c r="Y1108">
        <f t="shared" si="313"/>
        <v>0</v>
      </c>
      <c r="Z1108">
        <f t="shared" si="323"/>
        <v>65</v>
      </c>
      <c r="AA1108">
        <f t="shared" si="314"/>
        <v>0</v>
      </c>
    </row>
    <row r="1109" spans="1:27" x14ac:dyDescent="0.3">
      <c r="A1109">
        <v>1108</v>
      </c>
      <c r="B1109" s="1">
        <v>43635</v>
      </c>
      <c r="C1109">
        <v>65</v>
      </c>
      <c r="D1109">
        <v>37</v>
      </c>
      <c r="E1109">
        <v>27</v>
      </c>
      <c r="F1109">
        <v>18</v>
      </c>
      <c r="G1109">
        <v>13</v>
      </c>
      <c r="H1109">
        <v>12</v>
      </c>
      <c r="I1109">
        <v>65</v>
      </c>
      <c r="J1109">
        <f t="shared" si="315"/>
        <v>65.372621897256991</v>
      </c>
      <c r="K1109">
        <f t="shared" si="306"/>
        <v>0.13884707831539958</v>
      </c>
      <c r="L1109">
        <f t="shared" si="316"/>
        <v>65.001543600468111</v>
      </c>
      <c r="M1109">
        <f t="shared" si="307"/>
        <v>2.3827024051513858E-6</v>
      </c>
      <c r="N1109">
        <f t="shared" si="317"/>
        <v>65.000003228260624</v>
      </c>
      <c r="O1109">
        <f t="shared" si="308"/>
        <v>1.0421666657470629E-11</v>
      </c>
      <c r="P1109">
        <f t="shared" si="318"/>
        <v>65.000000002756167</v>
      </c>
      <c r="Q1109">
        <f t="shared" si="309"/>
        <v>7.5964557067146621E-18</v>
      </c>
      <c r="R1109">
        <f t="shared" si="319"/>
        <v>65.000000000000668</v>
      </c>
      <c r="S1109">
        <f t="shared" si="310"/>
        <v>4.4610399734610306E-25</v>
      </c>
      <c r="T1109">
        <f t="shared" si="320"/>
        <v>65</v>
      </c>
      <c r="U1109">
        <f t="shared" si="311"/>
        <v>0</v>
      </c>
      <c r="V1109">
        <f t="shared" si="321"/>
        <v>65</v>
      </c>
      <c r="W1109">
        <f t="shared" si="312"/>
        <v>0</v>
      </c>
      <c r="X1109">
        <f t="shared" si="322"/>
        <v>65</v>
      </c>
      <c r="Y1109">
        <f t="shared" si="313"/>
        <v>0</v>
      </c>
      <c r="Z1109">
        <f t="shared" si="323"/>
        <v>65</v>
      </c>
      <c r="AA1109">
        <f t="shared" si="314"/>
        <v>0</v>
      </c>
    </row>
    <row r="1110" spans="1:27" x14ac:dyDescent="0.3">
      <c r="A1110">
        <v>1109</v>
      </c>
      <c r="B1110" s="1">
        <v>43636</v>
      </c>
      <c r="C1110">
        <v>65</v>
      </c>
      <c r="D1110">
        <v>37</v>
      </c>
      <c r="E1110">
        <v>27</v>
      </c>
      <c r="F1110">
        <v>18</v>
      </c>
      <c r="G1110">
        <v>13</v>
      </c>
      <c r="H1110">
        <v>12</v>
      </c>
      <c r="I1110">
        <v>65</v>
      </c>
      <c r="J1110">
        <f t="shared" si="315"/>
        <v>65.335359707531296</v>
      </c>
      <c r="K1110">
        <f t="shared" si="306"/>
        <v>0.11246613343547651</v>
      </c>
      <c r="L1110">
        <f t="shared" si="316"/>
        <v>65.001234880374483</v>
      </c>
      <c r="M1110">
        <f t="shared" si="307"/>
        <v>1.5249295392828479E-6</v>
      </c>
      <c r="N1110">
        <f t="shared" si="317"/>
        <v>65.000002259782434</v>
      </c>
      <c r="O1110">
        <f t="shared" si="308"/>
        <v>5.1066166493152326E-12</v>
      </c>
      <c r="P1110">
        <f t="shared" si="318"/>
        <v>65.000000001653689</v>
      </c>
      <c r="Q1110">
        <f t="shared" si="309"/>
        <v>2.734686453759312E-18</v>
      </c>
      <c r="R1110">
        <f t="shared" si="319"/>
        <v>65.000000000000341</v>
      </c>
      <c r="S1110">
        <f t="shared" si="310"/>
        <v>1.1632227364026952E-25</v>
      </c>
      <c r="T1110">
        <f t="shared" si="320"/>
        <v>65</v>
      </c>
      <c r="U1110">
        <f t="shared" si="311"/>
        <v>0</v>
      </c>
      <c r="V1110">
        <f t="shared" si="321"/>
        <v>65</v>
      </c>
      <c r="W1110">
        <f t="shared" si="312"/>
        <v>0</v>
      </c>
      <c r="X1110">
        <f t="shared" si="322"/>
        <v>65</v>
      </c>
      <c r="Y1110">
        <f t="shared" si="313"/>
        <v>0</v>
      </c>
      <c r="Z1110">
        <f t="shared" si="323"/>
        <v>65</v>
      </c>
      <c r="AA1110">
        <f t="shared" si="314"/>
        <v>0</v>
      </c>
    </row>
    <row r="1111" spans="1:27" x14ac:dyDescent="0.3">
      <c r="A1111">
        <v>1110</v>
      </c>
      <c r="B1111" s="1">
        <v>43637</v>
      </c>
      <c r="C1111">
        <v>65</v>
      </c>
      <c r="D1111">
        <v>37</v>
      </c>
      <c r="E1111">
        <v>27</v>
      </c>
      <c r="F1111">
        <v>18</v>
      </c>
      <c r="G1111">
        <v>13</v>
      </c>
      <c r="H1111">
        <v>12</v>
      </c>
      <c r="I1111">
        <v>65</v>
      </c>
      <c r="J1111">
        <f t="shared" si="315"/>
        <v>65.301823736778175</v>
      </c>
      <c r="K1111">
        <f t="shared" si="306"/>
        <v>9.1097568082741123E-2</v>
      </c>
      <c r="L1111">
        <f t="shared" si="316"/>
        <v>65.000987904299592</v>
      </c>
      <c r="M1111">
        <f t="shared" si="307"/>
        <v>9.7595490515225381E-7</v>
      </c>
      <c r="N1111">
        <f t="shared" si="317"/>
        <v>65.000001581847698</v>
      </c>
      <c r="O1111">
        <f t="shared" si="308"/>
        <v>2.5022421401809377E-12</v>
      </c>
      <c r="P1111">
        <f t="shared" si="318"/>
        <v>65.000000000992202</v>
      </c>
      <c r="Q1111">
        <f t="shared" si="309"/>
        <v>9.8446456316536768E-19</v>
      </c>
      <c r="R1111">
        <f t="shared" si="319"/>
        <v>65.000000000000171</v>
      </c>
      <c r="S1111">
        <f t="shared" si="310"/>
        <v>2.9080568410067379E-26</v>
      </c>
      <c r="T1111">
        <f t="shared" si="320"/>
        <v>65</v>
      </c>
      <c r="U1111">
        <f t="shared" si="311"/>
        <v>0</v>
      </c>
      <c r="V1111">
        <f t="shared" si="321"/>
        <v>65</v>
      </c>
      <c r="W1111">
        <f t="shared" si="312"/>
        <v>0</v>
      </c>
      <c r="X1111">
        <f t="shared" si="322"/>
        <v>65</v>
      </c>
      <c r="Y1111">
        <f t="shared" si="313"/>
        <v>0</v>
      </c>
      <c r="Z1111">
        <f t="shared" si="323"/>
        <v>65</v>
      </c>
      <c r="AA1111">
        <f t="shared" si="314"/>
        <v>0</v>
      </c>
    </row>
    <row r="1112" spans="1:27" x14ac:dyDescent="0.3">
      <c r="A1112">
        <v>1111</v>
      </c>
      <c r="B1112" s="1">
        <v>43638</v>
      </c>
      <c r="C1112">
        <v>65</v>
      </c>
      <c r="D1112">
        <v>37</v>
      </c>
      <c r="E1112">
        <v>27</v>
      </c>
      <c r="F1112">
        <v>18</v>
      </c>
      <c r="G1112">
        <v>13</v>
      </c>
      <c r="H1112">
        <v>12</v>
      </c>
      <c r="I1112">
        <v>65</v>
      </c>
      <c r="J1112">
        <f t="shared" si="315"/>
        <v>65.271641363100358</v>
      </c>
      <c r="K1112">
        <f t="shared" si="306"/>
        <v>7.3789030147020304E-2</v>
      </c>
      <c r="L1112">
        <f t="shared" si="316"/>
        <v>65.000790323439674</v>
      </c>
      <c r="M1112">
        <f t="shared" si="307"/>
        <v>6.2461113929744248E-7</v>
      </c>
      <c r="N1112">
        <f t="shared" si="317"/>
        <v>65.000001107293386</v>
      </c>
      <c r="O1112">
        <f t="shared" si="308"/>
        <v>1.2260986423944253E-12</v>
      </c>
      <c r="P1112">
        <f t="shared" si="318"/>
        <v>65.000000000595321</v>
      </c>
      <c r="Q1112">
        <f t="shared" si="309"/>
        <v>3.5440724273953237E-19</v>
      </c>
      <c r="R1112">
        <f t="shared" si="319"/>
        <v>65.000000000000085</v>
      </c>
      <c r="S1112">
        <f t="shared" si="310"/>
        <v>7.2701421025168448E-27</v>
      </c>
      <c r="T1112">
        <f t="shared" si="320"/>
        <v>65</v>
      </c>
      <c r="U1112">
        <f t="shared" si="311"/>
        <v>0</v>
      </c>
      <c r="V1112">
        <f t="shared" si="321"/>
        <v>65</v>
      </c>
      <c r="W1112">
        <f t="shared" si="312"/>
        <v>0</v>
      </c>
      <c r="X1112">
        <f t="shared" si="322"/>
        <v>65</v>
      </c>
      <c r="Y1112">
        <f t="shared" si="313"/>
        <v>0</v>
      </c>
      <c r="Z1112">
        <f t="shared" si="323"/>
        <v>65</v>
      </c>
      <c r="AA1112">
        <f t="shared" si="314"/>
        <v>0</v>
      </c>
    </row>
    <row r="1113" spans="1:27" x14ac:dyDescent="0.3">
      <c r="A1113">
        <v>1112</v>
      </c>
      <c r="B1113" s="1">
        <v>43639</v>
      </c>
      <c r="C1113">
        <v>65</v>
      </c>
      <c r="D1113">
        <v>37</v>
      </c>
      <c r="E1113">
        <v>27</v>
      </c>
      <c r="F1113">
        <v>18</v>
      </c>
      <c r="G1113">
        <v>13</v>
      </c>
      <c r="H1113">
        <v>12</v>
      </c>
      <c r="I1113">
        <v>65</v>
      </c>
      <c r="J1113">
        <f t="shared" si="315"/>
        <v>65.244477226790323</v>
      </c>
      <c r="K1113">
        <f t="shared" si="306"/>
        <v>5.9769114419087145E-2</v>
      </c>
      <c r="L1113">
        <f t="shared" si="316"/>
        <v>65.00063225875175</v>
      </c>
      <c r="M1113">
        <f t="shared" si="307"/>
        <v>3.997511291647391E-7</v>
      </c>
      <c r="N1113">
        <f t="shared" si="317"/>
        <v>65.000000775105377</v>
      </c>
      <c r="O1113">
        <f t="shared" si="308"/>
        <v>6.0078834578817824E-13</v>
      </c>
      <c r="P1113">
        <f t="shared" si="318"/>
        <v>65.00000000035719</v>
      </c>
      <c r="Q1113">
        <f t="shared" si="309"/>
        <v>1.275845769890232E-19</v>
      </c>
      <c r="R1113">
        <f t="shared" si="319"/>
        <v>65.000000000000043</v>
      </c>
      <c r="S1113">
        <f t="shared" si="310"/>
        <v>1.8175355256292112E-27</v>
      </c>
      <c r="T1113">
        <f t="shared" si="320"/>
        <v>65</v>
      </c>
      <c r="U1113">
        <f t="shared" si="311"/>
        <v>0</v>
      </c>
      <c r="V1113">
        <f t="shared" si="321"/>
        <v>65</v>
      </c>
      <c r="W1113">
        <f t="shared" si="312"/>
        <v>0</v>
      </c>
      <c r="X1113">
        <f t="shared" si="322"/>
        <v>65</v>
      </c>
      <c r="Y1113">
        <f t="shared" si="313"/>
        <v>0</v>
      </c>
      <c r="Z1113">
        <f t="shared" si="323"/>
        <v>65</v>
      </c>
      <c r="AA1113">
        <f t="shared" si="314"/>
        <v>0</v>
      </c>
    </row>
    <row r="1114" spans="1:27" x14ac:dyDescent="0.3">
      <c r="A1114">
        <v>1113</v>
      </c>
      <c r="B1114" s="1">
        <v>43640</v>
      </c>
      <c r="C1114">
        <v>65</v>
      </c>
      <c r="D1114">
        <v>37</v>
      </c>
      <c r="E1114">
        <v>27</v>
      </c>
      <c r="F1114">
        <v>18</v>
      </c>
      <c r="G1114">
        <v>13</v>
      </c>
      <c r="H1114">
        <v>12</v>
      </c>
      <c r="I1114">
        <v>65</v>
      </c>
      <c r="J1114">
        <f t="shared" si="315"/>
        <v>65.220029504111295</v>
      </c>
      <c r="K1114">
        <f t="shared" si="306"/>
        <v>4.8412982679462466E-2</v>
      </c>
      <c r="L1114">
        <f t="shared" si="316"/>
        <v>65.000505807001403</v>
      </c>
      <c r="M1114">
        <f t="shared" si="307"/>
        <v>2.5584072266830822E-7</v>
      </c>
      <c r="N1114">
        <f t="shared" si="317"/>
        <v>65.000000542573758</v>
      </c>
      <c r="O1114">
        <f t="shared" si="308"/>
        <v>2.9438628326785782E-13</v>
      </c>
      <c r="P1114">
        <f t="shared" si="318"/>
        <v>65.000000000214314</v>
      </c>
      <c r="Q1114">
        <f t="shared" si="309"/>
        <v>4.5930447716048351E-20</v>
      </c>
      <c r="R1114">
        <f t="shared" si="319"/>
        <v>65.000000000000028</v>
      </c>
      <c r="S1114">
        <f t="shared" si="310"/>
        <v>8.0779356694631609E-28</v>
      </c>
      <c r="T1114">
        <f t="shared" si="320"/>
        <v>65</v>
      </c>
      <c r="U1114">
        <f t="shared" si="311"/>
        <v>0</v>
      </c>
      <c r="V1114">
        <f t="shared" si="321"/>
        <v>65</v>
      </c>
      <c r="W1114">
        <f t="shared" si="312"/>
        <v>0</v>
      </c>
      <c r="X1114">
        <f t="shared" si="322"/>
        <v>65</v>
      </c>
      <c r="Y1114">
        <f t="shared" si="313"/>
        <v>0</v>
      </c>
      <c r="Z1114">
        <f t="shared" si="323"/>
        <v>65</v>
      </c>
      <c r="AA1114">
        <f t="shared" si="314"/>
        <v>0</v>
      </c>
    </row>
    <row r="1115" spans="1:27" x14ac:dyDescent="0.3">
      <c r="A1115">
        <v>1114</v>
      </c>
      <c r="B1115" s="1">
        <v>43641</v>
      </c>
      <c r="C1115">
        <v>65</v>
      </c>
      <c r="D1115">
        <v>37</v>
      </c>
      <c r="E1115">
        <v>27</v>
      </c>
      <c r="F1115">
        <v>18</v>
      </c>
      <c r="G1115">
        <v>13</v>
      </c>
      <c r="H1115">
        <v>12</v>
      </c>
      <c r="I1115">
        <v>65</v>
      </c>
      <c r="J1115">
        <f t="shared" si="315"/>
        <v>65.198026553700174</v>
      </c>
      <c r="K1115">
        <f t="shared" si="306"/>
        <v>3.9214515970367972E-2</v>
      </c>
      <c r="L1115">
        <f t="shared" si="316"/>
        <v>65.000404645601122</v>
      </c>
      <c r="M1115">
        <f t="shared" si="307"/>
        <v>1.6373806250771726E-7</v>
      </c>
      <c r="N1115">
        <f t="shared" si="317"/>
        <v>65.000000379801634</v>
      </c>
      <c r="O1115">
        <f t="shared" si="308"/>
        <v>1.4424928096017266E-13</v>
      </c>
      <c r="P1115">
        <f t="shared" si="318"/>
        <v>65.00000000012858</v>
      </c>
      <c r="Q1115">
        <f t="shared" si="309"/>
        <v>1.6532768430217866E-20</v>
      </c>
      <c r="R1115">
        <f t="shared" si="319"/>
        <v>65.000000000000014</v>
      </c>
      <c r="S1115">
        <f t="shared" si="310"/>
        <v>2.0194839173657902E-28</v>
      </c>
      <c r="T1115">
        <f t="shared" si="320"/>
        <v>65</v>
      </c>
      <c r="U1115">
        <f t="shared" si="311"/>
        <v>0</v>
      </c>
      <c r="V1115">
        <f t="shared" si="321"/>
        <v>65</v>
      </c>
      <c r="W1115">
        <f t="shared" si="312"/>
        <v>0</v>
      </c>
      <c r="X1115">
        <f t="shared" si="322"/>
        <v>65</v>
      </c>
      <c r="Y1115">
        <f t="shared" si="313"/>
        <v>0</v>
      </c>
      <c r="Z1115">
        <f t="shared" si="323"/>
        <v>65</v>
      </c>
      <c r="AA1115">
        <f t="shared" si="314"/>
        <v>0</v>
      </c>
    </row>
    <row r="1116" spans="1:27" x14ac:dyDescent="0.3">
      <c r="A1116">
        <v>1115</v>
      </c>
      <c r="B1116" s="1">
        <v>43642</v>
      </c>
      <c r="C1116">
        <v>65</v>
      </c>
      <c r="D1116">
        <v>37</v>
      </c>
      <c r="E1116">
        <v>27</v>
      </c>
      <c r="F1116">
        <v>18</v>
      </c>
      <c r="G1116">
        <v>13</v>
      </c>
      <c r="H1116">
        <v>12</v>
      </c>
      <c r="I1116">
        <v>65</v>
      </c>
      <c r="J1116">
        <f t="shared" si="315"/>
        <v>65.17822389833016</v>
      </c>
      <c r="K1116">
        <f t="shared" si="306"/>
        <v>3.1763757935999073E-2</v>
      </c>
      <c r="L1116">
        <f t="shared" si="316"/>
        <v>65.000323716480892</v>
      </c>
      <c r="M1116">
        <f t="shared" si="307"/>
        <v>1.0479236000125881E-7</v>
      </c>
      <c r="N1116">
        <f t="shared" si="317"/>
        <v>65.000000265861132</v>
      </c>
      <c r="O1116">
        <f t="shared" si="308"/>
        <v>7.0682141625502195E-14</v>
      </c>
      <c r="P1116">
        <f t="shared" si="318"/>
        <v>65.000000000077137</v>
      </c>
      <c r="Q1116">
        <f t="shared" si="309"/>
        <v>5.9500426242389073E-21</v>
      </c>
      <c r="R1116">
        <f t="shared" si="319"/>
        <v>65</v>
      </c>
      <c r="S1116">
        <f t="shared" si="310"/>
        <v>0</v>
      </c>
      <c r="T1116">
        <f t="shared" si="320"/>
        <v>65</v>
      </c>
      <c r="U1116">
        <f t="shared" si="311"/>
        <v>0</v>
      </c>
      <c r="V1116">
        <f t="shared" si="321"/>
        <v>65</v>
      </c>
      <c r="W1116">
        <f t="shared" si="312"/>
        <v>0</v>
      </c>
      <c r="X1116">
        <f t="shared" si="322"/>
        <v>65</v>
      </c>
      <c r="Y1116">
        <f t="shared" si="313"/>
        <v>0</v>
      </c>
      <c r="Z1116">
        <f t="shared" si="323"/>
        <v>65</v>
      </c>
      <c r="AA1116">
        <f t="shared" si="314"/>
        <v>0</v>
      </c>
    </row>
    <row r="1117" spans="1:27" x14ac:dyDescent="0.3">
      <c r="A1117">
        <v>1116</v>
      </c>
      <c r="B1117" s="1">
        <v>43643</v>
      </c>
      <c r="C1117">
        <v>65</v>
      </c>
      <c r="D1117">
        <v>3</v>
      </c>
      <c r="E1117">
        <v>26</v>
      </c>
      <c r="F1117">
        <v>19</v>
      </c>
      <c r="G1117">
        <v>13</v>
      </c>
      <c r="H1117">
        <v>17</v>
      </c>
      <c r="I1117">
        <v>65</v>
      </c>
      <c r="J1117">
        <f t="shared" si="315"/>
        <v>65.160401508497145</v>
      </c>
      <c r="K1117">
        <f t="shared" si="306"/>
        <v>2.5728643928159704E-2</v>
      </c>
      <c r="L1117">
        <f t="shared" si="316"/>
        <v>65.000258973184714</v>
      </c>
      <c r="M1117">
        <f t="shared" si="307"/>
        <v>6.7067110400805644E-8</v>
      </c>
      <c r="N1117">
        <f t="shared" si="317"/>
        <v>65.000000186102795</v>
      </c>
      <c r="O1117">
        <f t="shared" si="308"/>
        <v>3.4634250454367983E-14</v>
      </c>
      <c r="P1117">
        <f t="shared" si="318"/>
        <v>65.000000000046271</v>
      </c>
      <c r="Q1117">
        <f t="shared" si="309"/>
        <v>2.140963145137445E-21</v>
      </c>
      <c r="R1117">
        <f t="shared" si="319"/>
        <v>65</v>
      </c>
      <c r="S1117">
        <f t="shared" si="310"/>
        <v>0</v>
      </c>
      <c r="T1117">
        <f t="shared" si="320"/>
        <v>65</v>
      </c>
      <c r="U1117">
        <f t="shared" si="311"/>
        <v>0</v>
      </c>
      <c r="V1117">
        <f t="shared" si="321"/>
        <v>65</v>
      </c>
      <c r="W1117">
        <f t="shared" si="312"/>
        <v>0</v>
      </c>
      <c r="X1117">
        <f t="shared" si="322"/>
        <v>65</v>
      </c>
      <c r="Y1117">
        <f t="shared" si="313"/>
        <v>0</v>
      </c>
      <c r="Z1117">
        <f t="shared" si="323"/>
        <v>65</v>
      </c>
      <c r="AA1117">
        <f t="shared" si="314"/>
        <v>0</v>
      </c>
    </row>
    <row r="1118" spans="1:27" x14ac:dyDescent="0.3">
      <c r="A1118">
        <v>1117</v>
      </c>
      <c r="B1118" s="1">
        <v>43644</v>
      </c>
      <c r="C1118">
        <v>4</v>
      </c>
      <c r="D1118">
        <v>7</v>
      </c>
      <c r="E1118">
        <v>50</v>
      </c>
      <c r="F1118">
        <v>28</v>
      </c>
      <c r="G1118">
        <v>13</v>
      </c>
      <c r="H1118">
        <v>18</v>
      </c>
      <c r="I1118">
        <v>50</v>
      </c>
      <c r="J1118">
        <f t="shared" si="315"/>
        <v>65.144361357647426</v>
      </c>
      <c r="K1118">
        <f t="shared" si="306"/>
        <v>229.35168093100461</v>
      </c>
      <c r="L1118">
        <f t="shared" si="316"/>
        <v>65.000207178547782</v>
      </c>
      <c r="M1118">
        <f t="shared" si="307"/>
        <v>225.00621539935642</v>
      </c>
      <c r="N1118">
        <f t="shared" si="317"/>
        <v>65.000000130271957</v>
      </c>
      <c r="O1118">
        <f t="shared" si="308"/>
        <v>225.00000390815873</v>
      </c>
      <c r="P1118">
        <f t="shared" si="318"/>
        <v>65.000000000027768</v>
      </c>
      <c r="Q1118">
        <f t="shared" si="309"/>
        <v>225.00000000083304</v>
      </c>
      <c r="R1118">
        <f t="shared" si="319"/>
        <v>65</v>
      </c>
      <c r="S1118">
        <f t="shared" si="310"/>
        <v>225</v>
      </c>
      <c r="T1118">
        <f t="shared" si="320"/>
        <v>65</v>
      </c>
      <c r="U1118">
        <f t="shared" si="311"/>
        <v>225</v>
      </c>
      <c r="V1118">
        <f t="shared" si="321"/>
        <v>65</v>
      </c>
      <c r="W1118">
        <f t="shared" si="312"/>
        <v>225</v>
      </c>
      <c r="X1118">
        <f t="shared" si="322"/>
        <v>65</v>
      </c>
      <c r="Y1118">
        <f t="shared" si="313"/>
        <v>225</v>
      </c>
      <c r="Z1118">
        <f t="shared" si="323"/>
        <v>65</v>
      </c>
      <c r="AA1118">
        <f t="shared" si="314"/>
        <v>225</v>
      </c>
    </row>
    <row r="1119" spans="1:27" x14ac:dyDescent="0.3">
      <c r="A1119">
        <v>1118</v>
      </c>
      <c r="B1119" s="1">
        <v>43645</v>
      </c>
      <c r="C1119">
        <v>14</v>
      </c>
      <c r="D1119">
        <v>5</v>
      </c>
      <c r="E1119">
        <v>33</v>
      </c>
      <c r="F1119">
        <v>18</v>
      </c>
      <c r="G1119">
        <v>13</v>
      </c>
      <c r="H1119">
        <v>14</v>
      </c>
      <c r="I1119">
        <v>33</v>
      </c>
      <c r="J1119">
        <f t="shared" si="315"/>
        <v>63.629925221882687</v>
      </c>
      <c r="K1119">
        <f t="shared" si="306"/>
        <v>938.19231909812515</v>
      </c>
      <c r="L1119">
        <f t="shared" si="316"/>
        <v>62.000165742838227</v>
      </c>
      <c r="M1119">
        <f t="shared" si="307"/>
        <v>841.00961311208789</v>
      </c>
      <c r="N1119">
        <f t="shared" si="317"/>
        <v>60.500000091190365</v>
      </c>
      <c r="O1119">
        <f t="shared" si="308"/>
        <v>756.25000501547015</v>
      </c>
      <c r="P1119">
        <f t="shared" si="318"/>
        <v>59.000000000016662</v>
      </c>
      <c r="Q1119">
        <f t="shared" si="309"/>
        <v>676.00000000086641</v>
      </c>
      <c r="R1119">
        <f t="shared" si="319"/>
        <v>57.5</v>
      </c>
      <c r="S1119">
        <f t="shared" si="310"/>
        <v>600.25</v>
      </c>
      <c r="T1119">
        <f t="shared" si="320"/>
        <v>56</v>
      </c>
      <c r="U1119">
        <f t="shared" si="311"/>
        <v>529</v>
      </c>
      <c r="V1119">
        <f t="shared" si="321"/>
        <v>54.5</v>
      </c>
      <c r="W1119">
        <f t="shared" si="312"/>
        <v>462.25</v>
      </c>
      <c r="X1119">
        <f t="shared" si="322"/>
        <v>53</v>
      </c>
      <c r="Y1119">
        <f t="shared" si="313"/>
        <v>400</v>
      </c>
      <c r="Z1119">
        <f t="shared" si="323"/>
        <v>51.5</v>
      </c>
      <c r="AA1119">
        <f t="shared" si="314"/>
        <v>342.25</v>
      </c>
    </row>
    <row r="1120" spans="1:27" x14ac:dyDescent="0.3">
      <c r="A1120">
        <v>1119</v>
      </c>
      <c r="B1120" s="1">
        <v>43646</v>
      </c>
      <c r="C1120">
        <v>11</v>
      </c>
      <c r="D1120">
        <v>6</v>
      </c>
      <c r="E1120">
        <v>22</v>
      </c>
      <c r="F1120">
        <v>21</v>
      </c>
      <c r="G1120">
        <v>13</v>
      </c>
      <c r="H1120">
        <v>15</v>
      </c>
      <c r="I1120">
        <v>22</v>
      </c>
      <c r="J1120">
        <f t="shared" si="315"/>
        <v>60.566932699694419</v>
      </c>
      <c r="K1120">
        <f t="shared" si="306"/>
        <v>1487.4082978627587</v>
      </c>
      <c r="L1120">
        <f t="shared" si="316"/>
        <v>56.200132594270585</v>
      </c>
      <c r="M1120">
        <f t="shared" si="307"/>
        <v>1169.6490694656893</v>
      </c>
      <c r="N1120">
        <f t="shared" si="317"/>
        <v>52.250000063833255</v>
      </c>
      <c r="O1120">
        <f t="shared" si="308"/>
        <v>915.06250386191198</v>
      </c>
      <c r="P1120">
        <f t="shared" si="318"/>
        <v>48.600000000009999</v>
      </c>
      <c r="Q1120">
        <f t="shared" si="309"/>
        <v>707.56000000053189</v>
      </c>
      <c r="R1120">
        <f t="shared" si="319"/>
        <v>45.25</v>
      </c>
      <c r="S1120">
        <f t="shared" si="310"/>
        <v>540.5625</v>
      </c>
      <c r="T1120">
        <f t="shared" si="320"/>
        <v>42.2</v>
      </c>
      <c r="U1120">
        <f t="shared" si="311"/>
        <v>408.04000000000013</v>
      </c>
      <c r="V1120">
        <f t="shared" si="321"/>
        <v>39.450000000000003</v>
      </c>
      <c r="W1120">
        <f t="shared" si="312"/>
        <v>304.50250000000011</v>
      </c>
      <c r="X1120">
        <f t="shared" si="322"/>
        <v>37</v>
      </c>
      <c r="Y1120">
        <f t="shared" si="313"/>
        <v>225</v>
      </c>
      <c r="Z1120">
        <f t="shared" si="323"/>
        <v>34.849999999999994</v>
      </c>
      <c r="AA1120">
        <f t="shared" si="314"/>
        <v>165.12249999999986</v>
      </c>
    </row>
    <row r="1121" spans="1:27" x14ac:dyDescent="0.3">
      <c r="A1121">
        <v>1120</v>
      </c>
      <c r="B1121" s="1">
        <v>43647</v>
      </c>
      <c r="C1121">
        <v>14</v>
      </c>
      <c r="D1121">
        <v>6</v>
      </c>
      <c r="E1121">
        <v>28</v>
      </c>
      <c r="F1121">
        <v>18</v>
      </c>
      <c r="G1121">
        <v>12</v>
      </c>
      <c r="H1121">
        <v>14</v>
      </c>
      <c r="I1121">
        <v>28</v>
      </c>
      <c r="J1121">
        <f t="shared" si="315"/>
        <v>56.710239429724979</v>
      </c>
      <c r="K1121">
        <f t="shared" si="306"/>
        <v>824.27784811213485</v>
      </c>
      <c r="L1121">
        <f t="shared" si="316"/>
        <v>49.360106075416468</v>
      </c>
      <c r="M1121">
        <f t="shared" si="307"/>
        <v>456.25413155304352</v>
      </c>
      <c r="N1121">
        <f t="shared" si="317"/>
        <v>43.17500004468328</v>
      </c>
      <c r="O1121">
        <f t="shared" si="308"/>
        <v>230.28062635613756</v>
      </c>
      <c r="P1121">
        <f t="shared" si="318"/>
        <v>37.960000000005998</v>
      </c>
      <c r="Q1121">
        <f t="shared" si="309"/>
        <v>99.20160000011947</v>
      </c>
      <c r="R1121">
        <f t="shared" si="319"/>
        <v>33.625</v>
      </c>
      <c r="S1121">
        <f t="shared" si="310"/>
        <v>31.640625</v>
      </c>
      <c r="T1121">
        <f t="shared" si="320"/>
        <v>30.080000000000002</v>
      </c>
      <c r="U1121">
        <f t="shared" si="311"/>
        <v>4.3264000000000076</v>
      </c>
      <c r="V1121">
        <f t="shared" si="321"/>
        <v>27.234999999999999</v>
      </c>
      <c r="W1121">
        <f t="shared" si="312"/>
        <v>0.58522500000000088</v>
      </c>
      <c r="X1121">
        <f t="shared" si="322"/>
        <v>25</v>
      </c>
      <c r="Y1121">
        <f t="shared" si="313"/>
        <v>9</v>
      </c>
      <c r="Z1121">
        <f t="shared" si="323"/>
        <v>23.285</v>
      </c>
      <c r="AA1121">
        <f t="shared" si="314"/>
        <v>22.231224999999998</v>
      </c>
    </row>
    <row r="1122" spans="1:27" x14ac:dyDescent="0.3">
      <c r="A1122">
        <v>1121</v>
      </c>
      <c r="B1122" s="1">
        <v>43648</v>
      </c>
      <c r="C1122">
        <v>17</v>
      </c>
      <c r="D1122">
        <v>6</v>
      </c>
      <c r="E1122">
        <v>26</v>
      </c>
      <c r="F1122">
        <v>14</v>
      </c>
      <c r="G1122">
        <v>12</v>
      </c>
      <c r="H1122">
        <v>10</v>
      </c>
      <c r="I1122">
        <v>26</v>
      </c>
      <c r="J1122">
        <f t="shared" si="315"/>
        <v>53.839215486752479</v>
      </c>
      <c r="K1122">
        <f t="shared" si="306"/>
        <v>775.02191891783912</v>
      </c>
      <c r="L1122">
        <f t="shared" si="316"/>
        <v>45.088084860333176</v>
      </c>
      <c r="M1122">
        <f t="shared" si="307"/>
        <v>364.35498363528058</v>
      </c>
      <c r="N1122">
        <f t="shared" si="317"/>
        <v>38.622500031278292</v>
      </c>
      <c r="O1122">
        <f t="shared" si="308"/>
        <v>159.32750703962049</v>
      </c>
      <c r="P1122">
        <f t="shared" si="318"/>
        <v>33.976000000003602</v>
      </c>
      <c r="Q1122">
        <f t="shared" si="309"/>
        <v>63.616576000057449</v>
      </c>
      <c r="R1122">
        <f t="shared" si="319"/>
        <v>30.8125</v>
      </c>
      <c r="S1122">
        <f t="shared" si="310"/>
        <v>23.16015625</v>
      </c>
      <c r="T1122">
        <f t="shared" si="320"/>
        <v>28.832000000000001</v>
      </c>
      <c r="U1122">
        <f t="shared" si="311"/>
        <v>8.0202240000000042</v>
      </c>
      <c r="V1122">
        <f t="shared" si="321"/>
        <v>27.770499999999998</v>
      </c>
      <c r="W1122">
        <f t="shared" si="312"/>
        <v>3.1346702499999943</v>
      </c>
      <c r="X1122">
        <f t="shared" si="322"/>
        <v>27.400000000000002</v>
      </c>
      <c r="Y1122">
        <f t="shared" si="313"/>
        <v>1.960000000000006</v>
      </c>
      <c r="Z1122">
        <f t="shared" si="323"/>
        <v>27.528499999999998</v>
      </c>
      <c r="AA1122">
        <f t="shared" si="314"/>
        <v>2.3363122499999927</v>
      </c>
    </row>
    <row r="1123" spans="1:27" x14ac:dyDescent="0.3">
      <c r="A1123">
        <v>1122</v>
      </c>
      <c r="B1123" s="1">
        <v>43649</v>
      </c>
      <c r="C1123">
        <v>16</v>
      </c>
      <c r="D1123">
        <v>3</v>
      </c>
      <c r="E1123">
        <v>16</v>
      </c>
      <c r="F1123">
        <v>15</v>
      </c>
      <c r="G1123">
        <v>12</v>
      </c>
      <c r="H1123">
        <v>10</v>
      </c>
      <c r="I1123">
        <v>16</v>
      </c>
      <c r="J1123">
        <f t="shared" si="315"/>
        <v>51.055293938077234</v>
      </c>
      <c r="K1123">
        <f t="shared" si="306"/>
        <v>1228.8736330849945</v>
      </c>
      <c r="L1123">
        <f t="shared" si="316"/>
        <v>41.270467888266545</v>
      </c>
      <c r="M1123">
        <f t="shared" si="307"/>
        <v>638.59654729191061</v>
      </c>
      <c r="N1123">
        <f t="shared" si="317"/>
        <v>34.835750021894803</v>
      </c>
      <c r="O1123">
        <f t="shared" si="308"/>
        <v>354.78547888731009</v>
      </c>
      <c r="P1123">
        <f t="shared" si="318"/>
        <v>30.785600000002162</v>
      </c>
      <c r="Q1123">
        <f t="shared" si="309"/>
        <v>218.61396736006395</v>
      </c>
      <c r="R1123">
        <f t="shared" si="319"/>
        <v>28.40625</v>
      </c>
      <c r="S1123">
        <f t="shared" si="310"/>
        <v>153.9150390625</v>
      </c>
      <c r="T1123">
        <f t="shared" si="320"/>
        <v>27.132800000000003</v>
      </c>
      <c r="U1123">
        <f t="shared" si="311"/>
        <v>123.93923584000007</v>
      </c>
      <c r="V1123">
        <f t="shared" si="321"/>
        <v>26.53115</v>
      </c>
      <c r="W1123">
        <f t="shared" si="312"/>
        <v>110.90512032250001</v>
      </c>
      <c r="X1123">
        <f t="shared" si="322"/>
        <v>26.28</v>
      </c>
      <c r="Y1123">
        <f t="shared" si="313"/>
        <v>105.67840000000002</v>
      </c>
      <c r="Z1123">
        <f t="shared" si="323"/>
        <v>26.152850000000001</v>
      </c>
      <c r="AA1123">
        <f t="shared" si="314"/>
        <v>103.08036312250002</v>
      </c>
    </row>
    <row r="1124" spans="1:27" x14ac:dyDescent="0.3">
      <c r="A1124">
        <v>1123</v>
      </c>
      <c r="B1124" s="1">
        <v>43650</v>
      </c>
      <c r="C1124">
        <v>10</v>
      </c>
      <c r="D1124">
        <v>5</v>
      </c>
      <c r="E1124">
        <v>14</v>
      </c>
      <c r="F1124">
        <v>23</v>
      </c>
      <c r="G1124">
        <v>12</v>
      </c>
      <c r="H1124">
        <v>7</v>
      </c>
      <c r="I1124">
        <v>23</v>
      </c>
      <c r="J1124">
        <f t="shared" si="315"/>
        <v>47.549764544269514</v>
      </c>
      <c r="K1124">
        <f t="shared" si="306"/>
        <v>602.69093917907253</v>
      </c>
      <c r="L1124">
        <f t="shared" si="316"/>
        <v>36.21637431061324</v>
      </c>
      <c r="M1124">
        <f t="shared" si="307"/>
        <v>174.67254991823759</v>
      </c>
      <c r="N1124">
        <f t="shared" si="317"/>
        <v>29.18502501532636</v>
      </c>
      <c r="O1124">
        <f t="shared" si="308"/>
        <v>38.254534440212844</v>
      </c>
      <c r="P1124">
        <f t="shared" si="318"/>
        <v>24.871360000001296</v>
      </c>
      <c r="Q1124">
        <f t="shared" si="309"/>
        <v>3.5019882496048504</v>
      </c>
      <c r="R1124">
        <f t="shared" si="319"/>
        <v>22.203125</v>
      </c>
      <c r="S1124">
        <f t="shared" si="310"/>
        <v>0.635009765625</v>
      </c>
      <c r="T1124">
        <f t="shared" si="320"/>
        <v>20.453120000000002</v>
      </c>
      <c r="U1124">
        <f t="shared" si="311"/>
        <v>6.4865977343999903</v>
      </c>
      <c r="V1124">
        <f t="shared" si="321"/>
        <v>19.159345000000002</v>
      </c>
      <c r="W1124">
        <f t="shared" si="312"/>
        <v>14.750630829024987</v>
      </c>
      <c r="X1124">
        <f t="shared" si="322"/>
        <v>18.056000000000001</v>
      </c>
      <c r="Y1124">
        <f t="shared" si="313"/>
        <v>24.443135999999992</v>
      </c>
      <c r="Z1124">
        <f t="shared" si="323"/>
        <v>17.015284999999999</v>
      </c>
      <c r="AA1124">
        <f t="shared" si="314"/>
        <v>35.816813631225017</v>
      </c>
    </row>
    <row r="1125" spans="1:27" x14ac:dyDescent="0.3">
      <c r="A1125">
        <v>1124</v>
      </c>
      <c r="B1125" s="1">
        <v>43651</v>
      </c>
      <c r="C1125">
        <v>10</v>
      </c>
      <c r="D1125">
        <v>5</v>
      </c>
      <c r="E1125">
        <v>18</v>
      </c>
      <c r="F1125">
        <v>21</v>
      </c>
      <c r="G1125">
        <v>12</v>
      </c>
      <c r="H1125">
        <v>6</v>
      </c>
      <c r="I1125">
        <v>21</v>
      </c>
      <c r="J1125">
        <f t="shared" si="315"/>
        <v>45.094788089842559</v>
      </c>
      <c r="K1125">
        <f t="shared" si="306"/>
        <v>580.55881309441884</v>
      </c>
      <c r="L1125">
        <f t="shared" si="316"/>
        <v>33.573099448490595</v>
      </c>
      <c r="M1125">
        <f t="shared" si="307"/>
        <v>158.0828297416345</v>
      </c>
      <c r="N1125">
        <f t="shared" si="317"/>
        <v>27.329517510728451</v>
      </c>
      <c r="O1125">
        <f t="shared" si="308"/>
        <v>40.062791918618082</v>
      </c>
      <c r="P1125">
        <f t="shared" si="318"/>
        <v>24.122816000000778</v>
      </c>
      <c r="Q1125">
        <f t="shared" si="309"/>
        <v>9.7519797698608617</v>
      </c>
      <c r="R1125">
        <f t="shared" si="319"/>
        <v>22.6015625</v>
      </c>
      <c r="S1125">
        <f t="shared" si="310"/>
        <v>2.56500244140625</v>
      </c>
      <c r="T1125">
        <f t="shared" si="320"/>
        <v>21.981248000000001</v>
      </c>
      <c r="U1125">
        <f t="shared" si="311"/>
        <v>0.9628476375040016</v>
      </c>
      <c r="V1125">
        <f t="shared" si="321"/>
        <v>21.847803499999998</v>
      </c>
      <c r="W1125">
        <f t="shared" si="312"/>
        <v>0.71877077461224614</v>
      </c>
      <c r="X1125">
        <f t="shared" si="322"/>
        <v>22.011200000000002</v>
      </c>
      <c r="Y1125">
        <f t="shared" si="313"/>
        <v>1.0225254400000048</v>
      </c>
      <c r="Z1125">
        <f t="shared" si="323"/>
        <v>22.401528499999998</v>
      </c>
      <c r="AA1125">
        <f t="shared" si="314"/>
        <v>1.9642821363122436</v>
      </c>
    </row>
    <row r="1126" spans="1:27" x14ac:dyDescent="0.3">
      <c r="A1126">
        <v>1125</v>
      </c>
      <c r="B1126" s="1">
        <v>43652</v>
      </c>
      <c r="C1126">
        <v>9</v>
      </c>
      <c r="D1126">
        <v>6</v>
      </c>
      <c r="E1126">
        <v>26</v>
      </c>
      <c r="F1126">
        <v>23</v>
      </c>
      <c r="G1126">
        <v>12</v>
      </c>
      <c r="H1126">
        <v>6</v>
      </c>
      <c r="I1126">
        <v>26</v>
      </c>
      <c r="J1126">
        <f t="shared" si="315"/>
        <v>42.685309280858306</v>
      </c>
      <c r="K1126">
        <f t="shared" si="306"/>
        <v>278.39954579789634</v>
      </c>
      <c r="L1126">
        <f t="shared" si="316"/>
        <v>31.058479558792477</v>
      </c>
      <c r="M1126">
        <f t="shared" si="307"/>
        <v>25.588215446721335</v>
      </c>
      <c r="N1126">
        <f t="shared" si="317"/>
        <v>25.430662257509915</v>
      </c>
      <c r="O1126">
        <f t="shared" si="308"/>
        <v>0.32414546502370578</v>
      </c>
      <c r="P1126">
        <f t="shared" si="318"/>
        <v>22.873689600000468</v>
      </c>
      <c r="Q1126">
        <f t="shared" si="309"/>
        <v>9.7738167171452357</v>
      </c>
      <c r="R1126">
        <f t="shared" si="319"/>
        <v>21.80078125</v>
      </c>
      <c r="S1126">
        <f t="shared" si="310"/>
        <v>17.633438110351563</v>
      </c>
      <c r="T1126">
        <f t="shared" si="320"/>
        <v>21.3924992</v>
      </c>
      <c r="U1126">
        <f t="shared" si="311"/>
        <v>21.229063622000645</v>
      </c>
      <c r="V1126">
        <f t="shared" si="321"/>
        <v>21.254341050000001</v>
      </c>
      <c r="W1126">
        <f t="shared" si="312"/>
        <v>22.521278869715097</v>
      </c>
      <c r="X1126">
        <f t="shared" si="322"/>
        <v>21.20224</v>
      </c>
      <c r="Y1126">
        <f t="shared" si="313"/>
        <v>23.018501017600002</v>
      </c>
      <c r="Z1126">
        <f t="shared" si="323"/>
        <v>21.14015285</v>
      </c>
      <c r="AA1126">
        <f t="shared" si="314"/>
        <v>23.618114321363123</v>
      </c>
    </row>
    <row r="1127" spans="1:27" x14ac:dyDescent="0.3">
      <c r="A1127">
        <v>1126</v>
      </c>
      <c r="B1127" s="1">
        <v>43653</v>
      </c>
      <c r="C1127">
        <v>12</v>
      </c>
      <c r="D1127">
        <v>7</v>
      </c>
      <c r="E1127">
        <v>20</v>
      </c>
      <c r="F1127">
        <v>25</v>
      </c>
      <c r="G1127">
        <v>12</v>
      </c>
      <c r="H1127">
        <v>7</v>
      </c>
      <c r="I1127">
        <v>25</v>
      </c>
      <c r="J1127">
        <f t="shared" si="315"/>
        <v>41.016778352772477</v>
      </c>
      <c r="K1127">
        <f t="shared" si="306"/>
        <v>256.53718880184101</v>
      </c>
      <c r="L1127">
        <f t="shared" si="316"/>
        <v>30.046783647033983</v>
      </c>
      <c r="M1127">
        <f t="shared" si="307"/>
        <v>25.470025179969632</v>
      </c>
      <c r="N1127">
        <f t="shared" si="317"/>
        <v>25.60146358025694</v>
      </c>
      <c r="O1127">
        <f t="shared" si="308"/>
        <v>0.36175843837549665</v>
      </c>
      <c r="P1127">
        <f t="shared" si="318"/>
        <v>24.124213760000281</v>
      </c>
      <c r="Q1127">
        <f t="shared" si="309"/>
        <v>0.76700153817284611</v>
      </c>
      <c r="R1127">
        <f t="shared" si="319"/>
        <v>23.900390625</v>
      </c>
      <c r="S1127">
        <f t="shared" si="310"/>
        <v>1.2091407775878906</v>
      </c>
      <c r="T1127">
        <f t="shared" si="320"/>
        <v>24.156999679999998</v>
      </c>
      <c r="U1127">
        <f t="shared" si="311"/>
        <v>0.71064953952010501</v>
      </c>
      <c r="V1127">
        <f t="shared" si="321"/>
        <v>24.576302315</v>
      </c>
      <c r="W1127">
        <f t="shared" si="312"/>
        <v>0.17951972827435964</v>
      </c>
      <c r="X1127">
        <f t="shared" si="322"/>
        <v>25.040447999999998</v>
      </c>
      <c r="Y1127">
        <f t="shared" si="313"/>
        <v>1.6360407039998236E-3</v>
      </c>
      <c r="Z1127">
        <f t="shared" si="323"/>
        <v>25.514015285000003</v>
      </c>
      <c r="AA1127">
        <f t="shared" si="314"/>
        <v>0.26421171321363413</v>
      </c>
    </row>
    <row r="1128" spans="1:27" x14ac:dyDescent="0.3">
      <c r="A1128">
        <v>1127</v>
      </c>
      <c r="B1128" s="1">
        <v>43654</v>
      </c>
      <c r="C1128">
        <v>12</v>
      </c>
      <c r="D1128">
        <v>7</v>
      </c>
      <c r="E1128">
        <v>42</v>
      </c>
      <c r="F1128">
        <v>21</v>
      </c>
      <c r="G1128">
        <v>12</v>
      </c>
      <c r="H1128">
        <v>6</v>
      </c>
      <c r="I1128">
        <v>42</v>
      </c>
      <c r="J1128">
        <f t="shared" si="315"/>
        <v>39.415100517495233</v>
      </c>
      <c r="K1128">
        <f t="shared" si="306"/>
        <v>6.6817053346534117</v>
      </c>
      <c r="L1128">
        <f t="shared" si="316"/>
        <v>29.037426917627187</v>
      </c>
      <c r="M1128">
        <f t="shared" si="307"/>
        <v>168.02830091585622</v>
      </c>
      <c r="N1128">
        <f t="shared" si="317"/>
        <v>25.421024506179858</v>
      </c>
      <c r="O1128">
        <f t="shared" si="308"/>
        <v>274.8624284246888</v>
      </c>
      <c r="P1128">
        <f t="shared" si="318"/>
        <v>24.47452825600017</v>
      </c>
      <c r="Q1128">
        <f t="shared" si="309"/>
        <v>307.14215984973646</v>
      </c>
      <c r="R1128">
        <f t="shared" si="319"/>
        <v>24.4501953125</v>
      </c>
      <c r="S1128">
        <f t="shared" si="310"/>
        <v>307.99564456939697</v>
      </c>
      <c r="T1128">
        <f t="shared" si="320"/>
        <v>24.662799872000001</v>
      </c>
      <c r="U1128">
        <f t="shared" si="311"/>
        <v>300.57850827832317</v>
      </c>
      <c r="V1128">
        <f t="shared" si="321"/>
        <v>24.872890694500001</v>
      </c>
      <c r="W1128">
        <f t="shared" si="312"/>
        <v>293.33787316254467</v>
      </c>
      <c r="X1128">
        <f t="shared" si="322"/>
        <v>25.008089599999998</v>
      </c>
      <c r="Y1128">
        <f t="shared" si="313"/>
        <v>288.72501904162823</v>
      </c>
      <c r="Z1128">
        <f t="shared" si="323"/>
        <v>25.051401528500001</v>
      </c>
      <c r="AA1128">
        <f t="shared" si="314"/>
        <v>287.25499014813209</v>
      </c>
    </row>
    <row r="1129" spans="1:27" x14ac:dyDescent="0.3">
      <c r="A1129">
        <v>1128</v>
      </c>
      <c r="B1129" s="1">
        <v>43655</v>
      </c>
      <c r="C1129">
        <v>13</v>
      </c>
      <c r="D1129">
        <v>5</v>
      </c>
      <c r="E1129">
        <v>21</v>
      </c>
      <c r="F1129">
        <v>21</v>
      </c>
      <c r="G1129">
        <v>12</v>
      </c>
      <c r="H1129">
        <v>6</v>
      </c>
      <c r="I1129">
        <v>21</v>
      </c>
      <c r="J1129">
        <f t="shared" si="315"/>
        <v>39.673590465745711</v>
      </c>
      <c r="K1129">
        <f t="shared" si="306"/>
        <v>348.70298088238911</v>
      </c>
      <c r="L1129">
        <f t="shared" si="316"/>
        <v>31.629941534101754</v>
      </c>
      <c r="M1129">
        <f t="shared" si="307"/>
        <v>112.99565701842154</v>
      </c>
      <c r="N1129">
        <f t="shared" si="317"/>
        <v>30.394717154325896</v>
      </c>
      <c r="O1129">
        <f t="shared" si="308"/>
        <v>88.260710409785261</v>
      </c>
      <c r="P1129">
        <f t="shared" si="318"/>
        <v>31.484716953600103</v>
      </c>
      <c r="Q1129">
        <f t="shared" si="309"/>
        <v>109.92928959710942</v>
      </c>
      <c r="R1129">
        <f t="shared" si="319"/>
        <v>33.22509765625</v>
      </c>
      <c r="S1129">
        <f t="shared" si="310"/>
        <v>149.45301270484924</v>
      </c>
      <c r="T1129">
        <f t="shared" si="320"/>
        <v>35.065119948800003</v>
      </c>
      <c r="U1129">
        <f t="shared" si="311"/>
        <v>197.82759917413179</v>
      </c>
      <c r="V1129">
        <f t="shared" si="321"/>
        <v>36.861867208349999</v>
      </c>
      <c r="W1129">
        <f t="shared" si="312"/>
        <v>251.59883133532898</v>
      </c>
      <c r="X1129">
        <f t="shared" si="322"/>
        <v>38.601617920000002</v>
      </c>
      <c r="Y1129">
        <f t="shared" si="313"/>
        <v>309.81695340166522</v>
      </c>
      <c r="Z1129">
        <f t="shared" si="323"/>
        <v>40.305140152850001</v>
      </c>
      <c r="AA1129">
        <f t="shared" si="314"/>
        <v>372.68843632118137</v>
      </c>
    </row>
    <row r="1130" spans="1:27" x14ac:dyDescent="0.3">
      <c r="A1130">
        <v>1129</v>
      </c>
      <c r="B1130" s="1">
        <v>43656</v>
      </c>
      <c r="C1130">
        <v>13</v>
      </c>
      <c r="D1130">
        <v>7</v>
      </c>
      <c r="E1130">
        <v>11</v>
      </c>
      <c r="F1130">
        <v>26</v>
      </c>
      <c r="G1130">
        <v>12</v>
      </c>
      <c r="H1130">
        <v>9</v>
      </c>
      <c r="I1130">
        <v>26</v>
      </c>
      <c r="J1130">
        <f t="shared" si="315"/>
        <v>37.806231419171141</v>
      </c>
      <c r="K1130">
        <f t="shared" si="306"/>
        <v>139.38710032302382</v>
      </c>
      <c r="L1130">
        <f t="shared" si="316"/>
        <v>29.503953227281404</v>
      </c>
      <c r="M1130">
        <f t="shared" si="307"/>
        <v>12.277688218975763</v>
      </c>
      <c r="N1130">
        <f t="shared" si="317"/>
        <v>27.576302008028126</v>
      </c>
      <c r="O1130">
        <f t="shared" si="308"/>
        <v>2.4847280205135016</v>
      </c>
      <c r="P1130">
        <f t="shared" si="318"/>
        <v>27.290830172160064</v>
      </c>
      <c r="Q1130">
        <f t="shared" si="309"/>
        <v>1.6662425333587796</v>
      </c>
      <c r="R1130">
        <f t="shared" si="319"/>
        <v>27.112548828125</v>
      </c>
      <c r="S1130">
        <f t="shared" si="310"/>
        <v>1.2377648949623108</v>
      </c>
      <c r="T1130">
        <f t="shared" si="320"/>
        <v>26.626047979520003</v>
      </c>
      <c r="U1130">
        <f t="shared" si="311"/>
        <v>0.39193607266107772</v>
      </c>
      <c r="V1130">
        <f t="shared" si="321"/>
        <v>25.758560162504999</v>
      </c>
      <c r="W1130">
        <f t="shared" si="312"/>
        <v>5.8293195129612535E-2</v>
      </c>
      <c r="X1130">
        <f t="shared" si="322"/>
        <v>24.520323584</v>
      </c>
      <c r="Y1130">
        <f t="shared" si="313"/>
        <v>2.1894422960666056</v>
      </c>
      <c r="Z1130">
        <f t="shared" si="323"/>
        <v>22.930514015285002</v>
      </c>
      <c r="AA1130">
        <f t="shared" si="314"/>
        <v>9.4217442103617994</v>
      </c>
    </row>
    <row r="1131" spans="1:27" x14ac:dyDescent="0.3">
      <c r="A1131">
        <v>1130</v>
      </c>
      <c r="B1131" s="1">
        <v>43657</v>
      </c>
      <c r="C1131">
        <v>13</v>
      </c>
      <c r="D1131">
        <v>7</v>
      </c>
      <c r="E1131">
        <v>15</v>
      </c>
      <c r="F1131">
        <v>23</v>
      </c>
      <c r="G1131">
        <v>12</v>
      </c>
      <c r="H1131">
        <v>7</v>
      </c>
      <c r="I1131">
        <v>23</v>
      </c>
      <c r="J1131">
        <f t="shared" si="315"/>
        <v>36.625608277254031</v>
      </c>
      <c r="K1131">
        <f t="shared" si="306"/>
        <v>185.65720092517356</v>
      </c>
      <c r="L1131">
        <f t="shared" si="316"/>
        <v>28.803162581825124</v>
      </c>
      <c r="M1131">
        <f t="shared" si="307"/>
        <v>33.676695951095233</v>
      </c>
      <c r="N1131">
        <f t="shared" si="317"/>
        <v>27.103411405619688</v>
      </c>
      <c r="O1131">
        <f t="shared" si="308"/>
        <v>16.837985163769748</v>
      </c>
      <c r="P1131">
        <f t="shared" si="318"/>
        <v>26.77449810329604</v>
      </c>
      <c r="Q1131">
        <f t="shared" si="309"/>
        <v>14.2468359317854</v>
      </c>
      <c r="R1131">
        <f t="shared" si="319"/>
        <v>26.5562744140625</v>
      </c>
      <c r="S1131">
        <f t="shared" si="310"/>
        <v>12.647087708115578</v>
      </c>
      <c r="T1131">
        <f t="shared" si="320"/>
        <v>26.250419191808</v>
      </c>
      <c r="U1131">
        <f t="shared" si="311"/>
        <v>10.565224922473769</v>
      </c>
      <c r="V1131">
        <f t="shared" si="321"/>
        <v>25.9275680487515</v>
      </c>
      <c r="W1131">
        <f t="shared" si="312"/>
        <v>8.570654680070664</v>
      </c>
      <c r="X1131">
        <f t="shared" si="322"/>
        <v>25.704064716799998</v>
      </c>
      <c r="Y1131">
        <f t="shared" si="313"/>
        <v>7.3119659926426523</v>
      </c>
      <c r="Z1131">
        <f t="shared" si="323"/>
        <v>25.6930514015285</v>
      </c>
      <c r="AA1131">
        <f t="shared" si="314"/>
        <v>7.2525258512746174</v>
      </c>
    </row>
    <row r="1132" spans="1:27" x14ac:dyDescent="0.3">
      <c r="A1132">
        <v>1131</v>
      </c>
      <c r="B1132" s="1">
        <v>43658</v>
      </c>
      <c r="C1132">
        <v>14</v>
      </c>
      <c r="D1132">
        <v>8</v>
      </c>
      <c r="E1132">
        <v>13</v>
      </c>
      <c r="F1132">
        <v>24</v>
      </c>
      <c r="G1132">
        <v>12</v>
      </c>
      <c r="H1132">
        <v>7</v>
      </c>
      <c r="I1132">
        <v>24</v>
      </c>
      <c r="J1132">
        <f t="shared" si="315"/>
        <v>35.263047449528628</v>
      </c>
      <c r="K1132">
        <f t="shared" si="306"/>
        <v>126.85623785033333</v>
      </c>
      <c r="L1132">
        <f t="shared" si="316"/>
        <v>27.6425300654601</v>
      </c>
      <c r="M1132">
        <f t="shared" si="307"/>
        <v>13.268025277780762</v>
      </c>
      <c r="N1132">
        <f t="shared" si="317"/>
        <v>25.87238798393378</v>
      </c>
      <c r="O1132">
        <f t="shared" si="308"/>
        <v>3.505836762379607</v>
      </c>
      <c r="P1132">
        <f t="shared" si="318"/>
        <v>25.264698861977621</v>
      </c>
      <c r="Q1132">
        <f t="shared" si="309"/>
        <v>1.5994632114874896</v>
      </c>
      <c r="R1132">
        <f t="shared" si="319"/>
        <v>24.77813720703125</v>
      </c>
      <c r="S1132">
        <f t="shared" si="310"/>
        <v>0.60549751296639442</v>
      </c>
      <c r="T1132">
        <f t="shared" si="320"/>
        <v>24.300167676723198</v>
      </c>
      <c r="U1132">
        <f t="shared" si="311"/>
        <v>9.0100634149402573E-2</v>
      </c>
      <c r="V1132">
        <f t="shared" si="321"/>
        <v>23.878270414625447</v>
      </c>
      <c r="W1132">
        <f t="shared" si="312"/>
        <v>1.4818091955460487E-2</v>
      </c>
      <c r="X1132">
        <f t="shared" si="322"/>
        <v>23.540812943360002</v>
      </c>
      <c r="Y1132">
        <f t="shared" si="313"/>
        <v>0.21085275298570436</v>
      </c>
      <c r="Z1132">
        <f t="shared" si="323"/>
        <v>23.269305140152849</v>
      </c>
      <c r="AA1132">
        <f t="shared" si="314"/>
        <v>0.53391497820704825</v>
      </c>
    </row>
    <row r="1133" spans="1:27" x14ac:dyDescent="0.3">
      <c r="A1133">
        <v>1132</v>
      </c>
      <c r="B1133" s="1">
        <v>43659</v>
      </c>
      <c r="C1133">
        <v>13</v>
      </c>
      <c r="D1133">
        <v>9</v>
      </c>
      <c r="E1133">
        <v>11</v>
      </c>
      <c r="F1133">
        <v>17</v>
      </c>
      <c r="G1133">
        <v>12</v>
      </c>
      <c r="H1133">
        <v>7</v>
      </c>
      <c r="I1133">
        <v>17</v>
      </c>
      <c r="J1133">
        <f t="shared" si="315"/>
        <v>34.136742704575767</v>
      </c>
      <c r="K1133">
        <f t="shared" si="306"/>
        <v>293.66795052283078</v>
      </c>
      <c r="L1133">
        <f t="shared" si="316"/>
        <v>26.914024052368081</v>
      </c>
      <c r="M1133">
        <f t="shared" si="307"/>
        <v>98.287872910932819</v>
      </c>
      <c r="N1133">
        <f t="shared" si="317"/>
        <v>25.310671588753646</v>
      </c>
      <c r="O1133">
        <f t="shared" si="308"/>
        <v>69.067262256117047</v>
      </c>
      <c r="P1133">
        <f t="shared" si="318"/>
        <v>24.758819317186571</v>
      </c>
      <c r="Q1133">
        <f t="shared" si="309"/>
        <v>60.199277196747488</v>
      </c>
      <c r="R1133">
        <f t="shared" si="319"/>
        <v>24.389068603515625</v>
      </c>
      <c r="S1133">
        <f t="shared" si="310"/>
        <v>54.598334827460349</v>
      </c>
      <c r="T1133">
        <f t="shared" si="320"/>
        <v>24.120067070689281</v>
      </c>
      <c r="U1133">
        <f t="shared" si="311"/>
        <v>50.695355091113839</v>
      </c>
      <c r="V1133">
        <f t="shared" si="321"/>
        <v>23.963481124387634</v>
      </c>
      <c r="W1133">
        <f t="shared" si="312"/>
        <v>48.490069369702873</v>
      </c>
      <c r="X1133">
        <f t="shared" si="322"/>
        <v>23.908162588672003</v>
      </c>
      <c r="Y1133">
        <f t="shared" si="313"/>
        <v>47.722710351527468</v>
      </c>
      <c r="Z1133">
        <f t="shared" si="323"/>
        <v>23.926930514015286</v>
      </c>
      <c r="AA1133">
        <f t="shared" si="314"/>
        <v>47.98236634599607</v>
      </c>
    </row>
    <row r="1134" spans="1:27" x14ac:dyDescent="0.3">
      <c r="A1134">
        <v>1133</v>
      </c>
      <c r="B1134" s="1">
        <v>43660</v>
      </c>
      <c r="C1134">
        <v>20</v>
      </c>
      <c r="D1134">
        <v>9</v>
      </c>
      <c r="E1134">
        <v>14</v>
      </c>
      <c r="F1134">
        <v>24</v>
      </c>
      <c r="G1134">
        <v>12</v>
      </c>
      <c r="H1134">
        <v>11</v>
      </c>
      <c r="I1134">
        <v>24</v>
      </c>
      <c r="J1134">
        <f t="shared" si="315"/>
        <v>32.423068434118193</v>
      </c>
      <c r="K1134">
        <f t="shared" si="306"/>
        <v>70.948081845838303</v>
      </c>
      <c r="L1134">
        <f t="shared" si="316"/>
        <v>24.931219241894468</v>
      </c>
      <c r="M1134">
        <f t="shared" si="307"/>
        <v>0.86716927647450692</v>
      </c>
      <c r="N1134">
        <f t="shared" si="317"/>
        <v>22.817470112127552</v>
      </c>
      <c r="O1134">
        <f t="shared" si="308"/>
        <v>1.3983769357116249</v>
      </c>
      <c r="P1134">
        <f t="shared" si="318"/>
        <v>21.655291590311943</v>
      </c>
      <c r="Q1134">
        <f t="shared" si="309"/>
        <v>5.4976575264618956</v>
      </c>
      <c r="R1134">
        <f t="shared" si="319"/>
        <v>20.694534301757813</v>
      </c>
      <c r="S1134">
        <f t="shared" si="310"/>
        <v>10.926103482255712</v>
      </c>
      <c r="T1134">
        <f t="shared" si="320"/>
        <v>19.848026828275714</v>
      </c>
      <c r="U1134">
        <f t="shared" si="311"/>
        <v>17.23888121871823</v>
      </c>
      <c r="V1134">
        <f t="shared" si="321"/>
        <v>19.089044337316288</v>
      </c>
      <c r="W1134">
        <f t="shared" si="312"/>
        <v>24.117485520845214</v>
      </c>
      <c r="X1134">
        <f t="shared" si="322"/>
        <v>18.381632517734403</v>
      </c>
      <c r="Y1134">
        <f t="shared" si="313"/>
        <v>31.566053165779469</v>
      </c>
      <c r="Z1134">
        <f t="shared" si="323"/>
        <v>17.692693051401527</v>
      </c>
      <c r="AA1134">
        <f t="shared" si="314"/>
        <v>39.782120943838585</v>
      </c>
    </row>
    <row r="1135" spans="1:27" x14ac:dyDescent="0.3">
      <c r="A1135">
        <v>1134</v>
      </c>
      <c r="B1135" s="1">
        <v>43661</v>
      </c>
      <c r="C1135">
        <v>21</v>
      </c>
      <c r="D1135">
        <v>9</v>
      </c>
      <c r="E1135">
        <v>441</v>
      </c>
      <c r="F1135">
        <v>28</v>
      </c>
      <c r="G1135">
        <v>12</v>
      </c>
      <c r="H1135">
        <v>10</v>
      </c>
      <c r="I1135">
        <v>441</v>
      </c>
      <c r="J1135">
        <f t="shared" si="315"/>
        <v>31.580761590706373</v>
      </c>
      <c r="K1135">
        <f t="shared" si="306"/>
        <v>167624.11277964598</v>
      </c>
      <c r="L1135">
        <f t="shared" si="316"/>
        <v>24.744975393515578</v>
      </c>
      <c r="M1135">
        <f t="shared" si="307"/>
        <v>173268.24551014495</v>
      </c>
      <c r="N1135">
        <f t="shared" si="317"/>
        <v>23.172229078489284</v>
      </c>
      <c r="O1135">
        <f t="shared" si="308"/>
        <v>174580.04615323842</v>
      </c>
      <c r="P1135">
        <f t="shared" si="318"/>
        <v>22.59317495418717</v>
      </c>
      <c r="Q1135">
        <f t="shared" si="309"/>
        <v>175064.27124491741</v>
      </c>
      <c r="R1135">
        <f t="shared" si="319"/>
        <v>22.347267150878906</v>
      </c>
      <c r="S1135">
        <f t="shared" si="310"/>
        <v>175270.11072203756</v>
      </c>
      <c r="T1135">
        <f t="shared" si="320"/>
        <v>22.339210731310285</v>
      </c>
      <c r="U1135">
        <f t="shared" si="311"/>
        <v>175276.85647108222</v>
      </c>
      <c r="V1135">
        <f t="shared" si="321"/>
        <v>22.526713301194885</v>
      </c>
      <c r="W1135">
        <f t="shared" si="312"/>
        <v>175119.89168050032</v>
      </c>
      <c r="X1135">
        <f t="shared" si="322"/>
        <v>22.876326503546881</v>
      </c>
      <c r="Y1135">
        <f t="shared" si="313"/>
        <v>174827.40633816854</v>
      </c>
      <c r="Z1135">
        <f t="shared" si="323"/>
        <v>23.369269305140154</v>
      </c>
      <c r="AA1135">
        <f t="shared" si="314"/>
        <v>174415.42722072254</v>
      </c>
    </row>
    <row r="1136" spans="1:27" x14ac:dyDescent="0.3">
      <c r="A1136">
        <v>1135</v>
      </c>
      <c r="B1136" s="1">
        <v>43662</v>
      </c>
      <c r="C1136">
        <v>21</v>
      </c>
      <c r="D1136">
        <v>7</v>
      </c>
      <c r="E1136">
        <v>151</v>
      </c>
      <c r="F1136">
        <v>24</v>
      </c>
      <c r="G1136">
        <v>12</v>
      </c>
      <c r="H1136">
        <v>8</v>
      </c>
      <c r="I1136">
        <v>151</v>
      </c>
      <c r="J1136">
        <f t="shared" si="315"/>
        <v>72.522685431635736</v>
      </c>
      <c r="K1136">
        <f t="shared" si="306"/>
        <v>6158.6889018619977</v>
      </c>
      <c r="L1136">
        <f t="shared" si="316"/>
        <v>107.99598031481247</v>
      </c>
      <c r="M1136">
        <f t="shared" si="307"/>
        <v>1849.3457090839966</v>
      </c>
      <c r="N1136">
        <f t="shared" si="317"/>
        <v>148.52056035494249</v>
      </c>
      <c r="O1136">
        <f t="shared" si="308"/>
        <v>6.1476209534829147</v>
      </c>
      <c r="P1136">
        <f t="shared" si="318"/>
        <v>189.95590497251231</v>
      </c>
      <c r="Q1136">
        <f t="shared" si="309"/>
        <v>1517.5625322274097</v>
      </c>
      <c r="R1136">
        <f t="shared" si="319"/>
        <v>231.67363357543945</v>
      </c>
      <c r="S1136">
        <f t="shared" si="310"/>
        <v>6508.2351542642718</v>
      </c>
      <c r="T1136">
        <f t="shared" si="320"/>
        <v>273.53568429252408</v>
      </c>
      <c r="U1136">
        <f t="shared" si="311"/>
        <v>15014.993925037134</v>
      </c>
      <c r="V1136">
        <f t="shared" si="321"/>
        <v>315.45801399035844</v>
      </c>
      <c r="W1136">
        <f t="shared" si="312"/>
        <v>27046.438365652932</v>
      </c>
      <c r="X1136">
        <f t="shared" si="322"/>
        <v>357.37526530070937</v>
      </c>
      <c r="Y1136">
        <f t="shared" si="313"/>
        <v>42590.750127938176</v>
      </c>
      <c r="Z1136">
        <f t="shared" si="323"/>
        <v>399.23692693051407</v>
      </c>
      <c r="AA1136">
        <f t="shared" si="314"/>
        <v>61621.571891905383</v>
      </c>
    </row>
    <row r="1137" spans="1:27" x14ac:dyDescent="0.3">
      <c r="A1137">
        <v>1136</v>
      </c>
      <c r="B1137" s="1">
        <v>43663</v>
      </c>
      <c r="C1137">
        <v>14</v>
      </c>
      <c r="D1137">
        <v>8</v>
      </c>
      <c r="E1137">
        <v>16</v>
      </c>
      <c r="F1137">
        <v>24</v>
      </c>
      <c r="G1137">
        <v>12</v>
      </c>
      <c r="H1137">
        <v>8</v>
      </c>
      <c r="I1137">
        <v>24</v>
      </c>
      <c r="J1137">
        <f t="shared" si="315"/>
        <v>80.370416888472164</v>
      </c>
      <c r="K1137">
        <f t="shared" si="306"/>
        <v>3177.6239001801478</v>
      </c>
      <c r="L1137">
        <f t="shared" si="316"/>
        <v>116.59678425184998</v>
      </c>
      <c r="M1137">
        <f t="shared" si="307"/>
        <v>8574.1644537836528</v>
      </c>
      <c r="N1137">
        <f t="shared" si="317"/>
        <v>149.26439224845973</v>
      </c>
      <c r="O1137">
        <f t="shared" si="308"/>
        <v>15691.167965375978</v>
      </c>
      <c r="P1137">
        <f t="shared" si="318"/>
        <v>174.37354298350738</v>
      </c>
      <c r="Q1137">
        <f t="shared" si="309"/>
        <v>22612.20242941274</v>
      </c>
      <c r="R1137">
        <f t="shared" si="319"/>
        <v>191.33681678771973</v>
      </c>
      <c r="S1137">
        <f t="shared" si="310"/>
        <v>28001.610252646879</v>
      </c>
      <c r="T1137">
        <f t="shared" si="320"/>
        <v>200.01427371700964</v>
      </c>
      <c r="U1137">
        <f t="shared" si="311"/>
        <v>30981.024552126393</v>
      </c>
      <c r="V1137">
        <f t="shared" si="321"/>
        <v>200.33740419710753</v>
      </c>
      <c r="W1137">
        <f t="shared" si="312"/>
        <v>31094.880118974077</v>
      </c>
      <c r="X1137">
        <f t="shared" si="322"/>
        <v>192.27505306014189</v>
      </c>
      <c r="Y1137">
        <f t="shared" si="313"/>
        <v>28316.493482393566</v>
      </c>
      <c r="Z1137">
        <f t="shared" si="323"/>
        <v>175.82369269305141</v>
      </c>
      <c r="AA1137">
        <f t="shared" si="314"/>
        <v>23050.433662954114</v>
      </c>
    </row>
    <row r="1138" spans="1:27" x14ac:dyDescent="0.3">
      <c r="A1138">
        <v>1137</v>
      </c>
      <c r="B1138" s="1">
        <v>43664</v>
      </c>
      <c r="C1138">
        <v>17</v>
      </c>
      <c r="D1138">
        <v>9</v>
      </c>
      <c r="E1138">
        <v>18</v>
      </c>
      <c r="F1138">
        <v>27</v>
      </c>
      <c r="G1138">
        <v>12</v>
      </c>
      <c r="H1138">
        <v>8</v>
      </c>
      <c r="I1138">
        <v>27</v>
      </c>
      <c r="J1138">
        <f t="shared" si="315"/>
        <v>74.733375199624959</v>
      </c>
      <c r="K1138">
        <f t="shared" si="306"/>
        <v>2278.4751079481712</v>
      </c>
      <c r="L1138">
        <f t="shared" si="316"/>
        <v>98.077427401479994</v>
      </c>
      <c r="M1138">
        <f t="shared" si="307"/>
        <v>5052.0006860126596</v>
      </c>
      <c r="N1138">
        <f t="shared" si="317"/>
        <v>111.68507457392181</v>
      </c>
      <c r="O1138">
        <f t="shared" si="308"/>
        <v>7171.5618555906985</v>
      </c>
      <c r="P1138">
        <f t="shared" si="318"/>
        <v>114.22412579010444</v>
      </c>
      <c r="Q1138">
        <f t="shared" si="309"/>
        <v>7608.048119847962</v>
      </c>
      <c r="R1138">
        <f t="shared" si="319"/>
        <v>107.66840839385986</v>
      </c>
      <c r="S1138">
        <f t="shared" si="310"/>
        <v>6507.3921127985604</v>
      </c>
      <c r="T1138">
        <f t="shared" si="320"/>
        <v>94.405709486803858</v>
      </c>
      <c r="U1138">
        <f t="shared" si="311"/>
        <v>4543.5296714193992</v>
      </c>
      <c r="V1138">
        <f t="shared" si="321"/>
        <v>76.901221259132257</v>
      </c>
      <c r="W1138">
        <f t="shared" si="312"/>
        <v>2490.1318831528729</v>
      </c>
      <c r="X1138">
        <f t="shared" si="322"/>
        <v>57.65501061202837</v>
      </c>
      <c r="Y1138">
        <f t="shared" si="313"/>
        <v>939.72967562357201</v>
      </c>
      <c r="Z1138">
        <f t="shared" si="323"/>
        <v>39.182369269305141</v>
      </c>
      <c r="AA1138">
        <f t="shared" si="314"/>
        <v>148.4101210137103</v>
      </c>
    </row>
    <row r="1139" spans="1:27" x14ac:dyDescent="0.3">
      <c r="A1139">
        <v>1138</v>
      </c>
      <c r="B1139" s="1">
        <v>43665</v>
      </c>
      <c r="C1139">
        <v>21</v>
      </c>
      <c r="D1139">
        <v>6</v>
      </c>
      <c r="E1139">
        <v>14</v>
      </c>
      <c r="F1139">
        <v>24</v>
      </c>
      <c r="G1139">
        <v>12</v>
      </c>
      <c r="H1139">
        <v>4</v>
      </c>
      <c r="I1139">
        <v>24</v>
      </c>
      <c r="J1139">
        <f t="shared" si="315"/>
        <v>69.960037679662463</v>
      </c>
      <c r="K1139">
        <f t="shared" si="306"/>
        <v>2112.3250635159934</v>
      </c>
      <c r="L1139">
        <f t="shared" si="316"/>
        <v>83.861941921184012</v>
      </c>
      <c r="M1139">
        <f t="shared" si="307"/>
        <v>3583.4520905752079</v>
      </c>
      <c r="N1139">
        <f t="shared" si="317"/>
        <v>86.279552201745261</v>
      </c>
      <c r="O1139">
        <f t="shared" si="308"/>
        <v>3878.7426224499131</v>
      </c>
      <c r="P1139">
        <f t="shared" si="318"/>
        <v>79.334475474062657</v>
      </c>
      <c r="Q1139">
        <f t="shared" si="309"/>
        <v>3061.9041759896418</v>
      </c>
      <c r="R1139">
        <f t="shared" si="319"/>
        <v>67.334204196929932</v>
      </c>
      <c r="S1139">
        <f t="shared" si="310"/>
        <v>1877.8532533812197</v>
      </c>
      <c r="T1139">
        <f t="shared" si="320"/>
        <v>53.962283794721543</v>
      </c>
      <c r="U1139">
        <f t="shared" si="311"/>
        <v>897.73845019543319</v>
      </c>
      <c r="V1139">
        <f t="shared" si="321"/>
        <v>41.97036637773968</v>
      </c>
      <c r="W1139">
        <f t="shared" si="312"/>
        <v>322.93406775019673</v>
      </c>
      <c r="X1139">
        <f t="shared" si="322"/>
        <v>33.131002122405675</v>
      </c>
      <c r="Y1139">
        <f t="shared" si="313"/>
        <v>83.375199759376954</v>
      </c>
      <c r="Z1139">
        <f t="shared" si="323"/>
        <v>28.218236926930516</v>
      </c>
      <c r="AA1139">
        <f t="shared" si="314"/>
        <v>17.793522771720198</v>
      </c>
    </row>
    <row r="1140" spans="1:27" x14ac:dyDescent="0.3">
      <c r="A1140">
        <v>1139</v>
      </c>
      <c r="B1140" s="1">
        <v>43666</v>
      </c>
      <c r="C1140">
        <v>14</v>
      </c>
      <c r="D1140">
        <v>7</v>
      </c>
      <c r="E1140">
        <v>13</v>
      </c>
      <c r="F1140">
        <v>26</v>
      </c>
      <c r="G1140">
        <v>12</v>
      </c>
      <c r="H1140">
        <v>7</v>
      </c>
      <c r="I1140">
        <v>26</v>
      </c>
      <c r="J1140">
        <f t="shared" si="315"/>
        <v>65.364033911696225</v>
      </c>
      <c r="K1140">
        <f t="shared" si="306"/>
        <v>1549.5271658011704</v>
      </c>
      <c r="L1140">
        <f t="shared" si="316"/>
        <v>71.889553536947204</v>
      </c>
      <c r="M1140">
        <f t="shared" si="307"/>
        <v>2105.8511238203437</v>
      </c>
      <c r="N1140">
        <f t="shared" si="317"/>
        <v>67.595686541221681</v>
      </c>
      <c r="O1140">
        <f t="shared" si="308"/>
        <v>1730.2011388355704</v>
      </c>
      <c r="P1140">
        <f t="shared" si="318"/>
        <v>57.200685284437597</v>
      </c>
      <c r="Q1140">
        <f t="shared" si="309"/>
        <v>973.48276221852086</v>
      </c>
      <c r="R1140">
        <f t="shared" si="319"/>
        <v>45.667102098464966</v>
      </c>
      <c r="S1140">
        <f t="shared" si="310"/>
        <v>386.79490495144506</v>
      </c>
      <c r="T1140">
        <f t="shared" si="320"/>
        <v>35.984913517888614</v>
      </c>
      <c r="U1140">
        <f t="shared" si="311"/>
        <v>99.698497959714786</v>
      </c>
      <c r="V1140">
        <f t="shared" si="321"/>
        <v>29.391109913321905</v>
      </c>
      <c r="W1140">
        <f t="shared" si="312"/>
        <v>11.499626444230101</v>
      </c>
      <c r="X1140">
        <f t="shared" si="322"/>
        <v>25.826200424481137</v>
      </c>
      <c r="Y1140">
        <f t="shared" si="313"/>
        <v>3.0206292450537135E-2</v>
      </c>
      <c r="Z1140">
        <f t="shared" si="323"/>
        <v>24.421823692693053</v>
      </c>
      <c r="AA1140">
        <f t="shared" si="314"/>
        <v>2.4906404569449911</v>
      </c>
    </row>
    <row r="1141" spans="1:27" x14ac:dyDescent="0.3">
      <c r="A1141">
        <v>1140</v>
      </c>
      <c r="B1141" s="1">
        <v>43667</v>
      </c>
      <c r="C1141">
        <v>14</v>
      </c>
      <c r="D1141">
        <v>7</v>
      </c>
      <c r="E1141">
        <v>46</v>
      </c>
      <c r="F1141">
        <v>28</v>
      </c>
      <c r="G1141">
        <v>12</v>
      </c>
      <c r="H1141">
        <v>9</v>
      </c>
      <c r="I1141">
        <v>46</v>
      </c>
      <c r="J1141">
        <f t="shared" si="315"/>
        <v>61.427630520526606</v>
      </c>
      <c r="K1141">
        <f t="shared" si="306"/>
        <v>238.01178347788402</v>
      </c>
      <c r="L1141">
        <f t="shared" si="316"/>
        <v>62.711642829557768</v>
      </c>
      <c r="M1141">
        <f t="shared" si="307"/>
        <v>279.27900606270953</v>
      </c>
      <c r="N1141">
        <f t="shared" si="317"/>
        <v>55.11698057885517</v>
      </c>
      <c r="O1141">
        <f t="shared" si="308"/>
        <v>83.11933487522235</v>
      </c>
      <c r="P1141">
        <f t="shared" si="318"/>
        <v>44.720411170662558</v>
      </c>
      <c r="Q1141">
        <f t="shared" si="309"/>
        <v>1.6373475721651647</v>
      </c>
      <c r="R1141">
        <f t="shared" si="319"/>
        <v>35.833551049232483</v>
      </c>
      <c r="S1141">
        <f t="shared" si="310"/>
        <v>103.35668426856195</v>
      </c>
      <c r="T1141">
        <f t="shared" si="320"/>
        <v>29.993965407155446</v>
      </c>
      <c r="U1141">
        <f t="shared" si="311"/>
        <v>256.19314338733653</v>
      </c>
      <c r="V1141">
        <f t="shared" si="321"/>
        <v>27.017332973996574</v>
      </c>
      <c r="W1141">
        <f t="shared" si="312"/>
        <v>360.34164742011774</v>
      </c>
      <c r="X1141">
        <f t="shared" si="322"/>
        <v>25.965240084896227</v>
      </c>
      <c r="Y1141">
        <f t="shared" si="313"/>
        <v>401.39160485584898</v>
      </c>
      <c r="Z1141">
        <f t="shared" si="323"/>
        <v>25.842182369269306</v>
      </c>
      <c r="AA1141">
        <f t="shared" si="314"/>
        <v>406.33761163379722</v>
      </c>
    </row>
    <row r="1142" spans="1:27" x14ac:dyDescent="0.3">
      <c r="A1142">
        <v>1141</v>
      </c>
      <c r="B1142" s="1">
        <v>43668</v>
      </c>
      <c r="C1142">
        <v>14</v>
      </c>
      <c r="D1142">
        <v>7</v>
      </c>
      <c r="E1142">
        <v>19</v>
      </c>
      <c r="F1142">
        <v>28</v>
      </c>
      <c r="G1142">
        <v>12</v>
      </c>
      <c r="H1142">
        <v>10</v>
      </c>
      <c r="I1142">
        <v>28</v>
      </c>
      <c r="J1142">
        <f t="shared" si="315"/>
        <v>59.884867468473949</v>
      </c>
      <c r="K1142">
        <f t="shared" si="306"/>
        <v>1016.6447734821484</v>
      </c>
      <c r="L1142">
        <f t="shared" si="316"/>
        <v>59.369314263646217</v>
      </c>
      <c r="M1142">
        <f t="shared" si="307"/>
        <v>984.03387737139803</v>
      </c>
      <c r="N1142">
        <f t="shared" si="317"/>
        <v>52.381886405198614</v>
      </c>
      <c r="O1142">
        <f t="shared" si="308"/>
        <v>594.47638467600893</v>
      </c>
      <c r="P1142">
        <f t="shared" si="318"/>
        <v>45.232246702397532</v>
      </c>
      <c r="Q1142">
        <f t="shared" si="309"/>
        <v>296.95032641229062</v>
      </c>
      <c r="R1142">
        <f t="shared" si="319"/>
        <v>40.916775524616241</v>
      </c>
      <c r="S1142">
        <f t="shared" si="310"/>
        <v>166.84308995332518</v>
      </c>
      <c r="T1142">
        <f t="shared" si="320"/>
        <v>39.597586162862179</v>
      </c>
      <c r="U1142">
        <f t="shared" si="311"/>
        <v>134.50400480501227</v>
      </c>
      <c r="V1142">
        <f t="shared" si="321"/>
        <v>40.305199892198971</v>
      </c>
      <c r="W1142">
        <f t="shared" si="312"/>
        <v>151.41794438697357</v>
      </c>
      <c r="X1142">
        <f t="shared" si="322"/>
        <v>41.993048016979245</v>
      </c>
      <c r="Y1142">
        <f t="shared" si="313"/>
        <v>195.80539280548678</v>
      </c>
      <c r="Z1142">
        <f t="shared" si="323"/>
        <v>43.984218236926928</v>
      </c>
      <c r="AA1142">
        <f t="shared" si="314"/>
        <v>255.4952326457074</v>
      </c>
    </row>
    <row r="1143" spans="1:27" x14ac:dyDescent="0.3">
      <c r="A1143">
        <v>1142</v>
      </c>
      <c r="B1143" s="1">
        <v>43669</v>
      </c>
      <c r="C1143">
        <v>14</v>
      </c>
      <c r="D1143">
        <v>3</v>
      </c>
      <c r="E1143">
        <v>28</v>
      </c>
      <c r="F1143">
        <v>24</v>
      </c>
      <c r="G1143">
        <v>12</v>
      </c>
      <c r="H1143">
        <v>6</v>
      </c>
      <c r="I1143">
        <v>28</v>
      </c>
      <c r="J1143">
        <f t="shared" si="315"/>
        <v>56.696380721626554</v>
      </c>
      <c r="K1143">
        <f t="shared" si="306"/>
        <v>823.48226652054018</v>
      </c>
      <c r="L1143">
        <f t="shared" si="316"/>
        <v>53.095451410916979</v>
      </c>
      <c r="M1143">
        <f t="shared" si="307"/>
        <v>629.78168151769501</v>
      </c>
      <c r="N1143">
        <f t="shared" si="317"/>
        <v>45.067320483639023</v>
      </c>
      <c r="O1143">
        <f t="shared" si="308"/>
        <v>291.29342849124419</v>
      </c>
      <c r="P1143">
        <f t="shared" si="318"/>
        <v>38.339348021438518</v>
      </c>
      <c r="Q1143">
        <f t="shared" si="309"/>
        <v>106.9021175084246</v>
      </c>
      <c r="R1143">
        <f t="shared" si="319"/>
        <v>34.458387762308121</v>
      </c>
      <c r="S1143">
        <f t="shared" si="310"/>
        <v>41.710772488331294</v>
      </c>
      <c r="T1143">
        <f t="shared" si="320"/>
        <v>32.639034465144874</v>
      </c>
      <c r="U1143">
        <f t="shared" si="311"/>
        <v>21.520640768801989</v>
      </c>
      <c r="V1143">
        <f t="shared" si="321"/>
        <v>31.691559967659693</v>
      </c>
      <c r="W1143">
        <f t="shared" si="312"/>
        <v>13.627614994827631</v>
      </c>
      <c r="X1143">
        <f t="shared" si="322"/>
        <v>30.79860960339585</v>
      </c>
      <c r="Y1143">
        <f t="shared" si="313"/>
        <v>7.8322157122194751</v>
      </c>
      <c r="Z1143">
        <f t="shared" si="323"/>
        <v>29.598421823692689</v>
      </c>
      <c r="AA1143">
        <f t="shared" si="314"/>
        <v>2.5549523264570624</v>
      </c>
    </row>
    <row r="1144" spans="1:27" x14ac:dyDescent="0.3">
      <c r="A1144">
        <v>1143</v>
      </c>
      <c r="B1144" s="1">
        <v>43670</v>
      </c>
      <c r="C1144">
        <v>7</v>
      </c>
      <c r="D1144">
        <v>29</v>
      </c>
      <c r="E1144">
        <v>18</v>
      </c>
      <c r="F1144">
        <v>21</v>
      </c>
      <c r="G1144">
        <v>12</v>
      </c>
      <c r="H1144">
        <v>7</v>
      </c>
      <c r="I1144">
        <v>29</v>
      </c>
      <c r="J1144">
        <f t="shared" si="315"/>
        <v>53.826742649463895</v>
      </c>
      <c r="K1144">
        <f t="shared" si="306"/>
        <v>616.36715058270954</v>
      </c>
      <c r="L1144">
        <f t="shared" si="316"/>
        <v>48.076361128733588</v>
      </c>
      <c r="M1144">
        <f t="shared" si="307"/>
        <v>363.90755391385778</v>
      </c>
      <c r="N1144">
        <f t="shared" si="317"/>
        <v>39.947124338547312</v>
      </c>
      <c r="O1144">
        <f t="shared" si="308"/>
        <v>119.83953128361492</v>
      </c>
      <c r="P1144">
        <f t="shared" si="318"/>
        <v>34.203608812863109</v>
      </c>
      <c r="Q1144">
        <f t="shared" si="309"/>
        <v>27.077544677306616</v>
      </c>
      <c r="R1144">
        <f t="shared" si="319"/>
        <v>31.22919388115406</v>
      </c>
      <c r="S1144">
        <f t="shared" si="310"/>
        <v>4.9693053597747028</v>
      </c>
      <c r="T1144">
        <f t="shared" si="320"/>
        <v>29.855613786057951</v>
      </c>
      <c r="U1144">
        <f t="shared" si="311"/>
        <v>0.73207495089242136</v>
      </c>
      <c r="V1144">
        <f t="shared" si="321"/>
        <v>29.107467990297906</v>
      </c>
      <c r="W1144">
        <f t="shared" si="312"/>
        <v>1.1549368938670744E-2</v>
      </c>
      <c r="X1144">
        <f t="shared" si="322"/>
        <v>28.55972192067917</v>
      </c>
      <c r="Y1144">
        <f t="shared" si="313"/>
        <v>0.19384478713043915</v>
      </c>
      <c r="Z1144">
        <f t="shared" si="323"/>
        <v>28.159842182369268</v>
      </c>
      <c r="AA1144">
        <f t="shared" si="314"/>
        <v>0.70586515852603515</v>
      </c>
    </row>
    <row r="1145" spans="1:27" x14ac:dyDescent="0.3">
      <c r="A1145">
        <v>1144</v>
      </c>
      <c r="B1145" s="1">
        <v>43673</v>
      </c>
      <c r="C1145">
        <v>50</v>
      </c>
      <c r="D1145">
        <v>29</v>
      </c>
      <c r="E1145">
        <v>15</v>
      </c>
      <c r="F1145">
        <v>22</v>
      </c>
      <c r="G1145">
        <v>12</v>
      </c>
      <c r="H1145">
        <v>10</v>
      </c>
      <c r="I1145">
        <v>50</v>
      </c>
      <c r="J1145">
        <f t="shared" si="315"/>
        <v>51.344068384517506</v>
      </c>
      <c r="K1145">
        <f t="shared" si="306"/>
        <v>1.806519822259498</v>
      </c>
      <c r="L1145">
        <f t="shared" si="316"/>
        <v>44.26108890298687</v>
      </c>
      <c r="M1145">
        <f t="shared" si="307"/>
        <v>32.935100579420443</v>
      </c>
      <c r="N1145">
        <f t="shared" si="317"/>
        <v>36.662987036983111</v>
      </c>
      <c r="O1145">
        <f t="shared" si="308"/>
        <v>177.87591477568054</v>
      </c>
      <c r="P1145">
        <f t="shared" si="318"/>
        <v>32.122165287717863</v>
      </c>
      <c r="Q1145">
        <f t="shared" si="309"/>
        <v>319.61697399968011</v>
      </c>
      <c r="R1145">
        <f t="shared" si="319"/>
        <v>30.11459694057703</v>
      </c>
      <c r="S1145">
        <f t="shared" si="310"/>
        <v>395.42925483570843</v>
      </c>
      <c r="T1145">
        <f t="shared" si="320"/>
        <v>29.34224551442318</v>
      </c>
      <c r="U1145">
        <f t="shared" si="311"/>
        <v>426.74282038636926</v>
      </c>
      <c r="V1145">
        <f t="shared" si="321"/>
        <v>29.032240397089371</v>
      </c>
      <c r="W1145">
        <f t="shared" si="312"/>
        <v>439.64694276545089</v>
      </c>
      <c r="X1145">
        <f t="shared" si="322"/>
        <v>28.911944384135836</v>
      </c>
      <c r="Y1145">
        <f t="shared" si="313"/>
        <v>444.70608965778013</v>
      </c>
      <c r="Z1145">
        <f t="shared" si="323"/>
        <v>28.915984218236929</v>
      </c>
      <c r="AA1145">
        <f t="shared" si="314"/>
        <v>444.53572148563427</v>
      </c>
    </row>
    <row r="1146" spans="1:27" x14ac:dyDescent="0.3">
      <c r="A1146">
        <v>1145</v>
      </c>
      <c r="B1146" s="1">
        <v>43674</v>
      </c>
      <c r="C1146">
        <v>50</v>
      </c>
      <c r="D1146">
        <v>29</v>
      </c>
      <c r="E1146">
        <v>17</v>
      </c>
      <c r="F1146">
        <v>24</v>
      </c>
      <c r="G1146">
        <v>12</v>
      </c>
      <c r="H1146">
        <v>9</v>
      </c>
      <c r="I1146">
        <v>50</v>
      </c>
      <c r="J1146">
        <f t="shared" si="315"/>
        <v>51.209661546065753</v>
      </c>
      <c r="K1146">
        <f t="shared" si="306"/>
        <v>1.4632810560301883</v>
      </c>
      <c r="L1146">
        <f t="shared" si="316"/>
        <v>45.408871122389499</v>
      </c>
      <c r="M1146">
        <f t="shared" si="307"/>
        <v>21.07846437082906</v>
      </c>
      <c r="N1146">
        <f t="shared" si="317"/>
        <v>40.664090925888175</v>
      </c>
      <c r="O1146">
        <f t="shared" si="308"/>
        <v>87.159198240083512</v>
      </c>
      <c r="P1146">
        <f t="shared" si="318"/>
        <v>39.273299172630715</v>
      </c>
      <c r="Q1146">
        <f t="shared" si="309"/>
        <v>115.06211063988491</v>
      </c>
      <c r="R1146">
        <f t="shared" si="319"/>
        <v>40.057298470288515</v>
      </c>
      <c r="S1146">
        <f t="shared" si="310"/>
        <v>98.857313708927109</v>
      </c>
      <c r="T1146">
        <f t="shared" si="320"/>
        <v>41.736898205769272</v>
      </c>
      <c r="U1146">
        <f t="shared" si="311"/>
        <v>68.278851261819085</v>
      </c>
      <c r="V1146">
        <f t="shared" si="321"/>
        <v>43.709672119126814</v>
      </c>
      <c r="W1146">
        <f t="shared" si="312"/>
        <v>39.568224848890537</v>
      </c>
      <c r="X1146">
        <f t="shared" si="322"/>
        <v>45.782388876827163</v>
      </c>
      <c r="Y1146">
        <f t="shared" si="313"/>
        <v>17.788243586311239</v>
      </c>
      <c r="Z1146">
        <f t="shared" si="323"/>
        <v>47.891598421823694</v>
      </c>
      <c r="AA1146">
        <f t="shared" si="314"/>
        <v>4.4453572148563367</v>
      </c>
    </row>
    <row r="1147" spans="1:27" x14ac:dyDescent="0.3">
      <c r="A1147">
        <v>1146</v>
      </c>
      <c r="B1147" s="1">
        <v>43675</v>
      </c>
      <c r="C1147">
        <v>50</v>
      </c>
      <c r="D1147">
        <v>6</v>
      </c>
      <c r="E1147">
        <v>32</v>
      </c>
      <c r="F1147">
        <v>24</v>
      </c>
      <c r="G1147">
        <v>12</v>
      </c>
      <c r="H1147">
        <v>8</v>
      </c>
      <c r="I1147">
        <v>50</v>
      </c>
      <c r="J1147">
        <f t="shared" si="315"/>
        <v>51.088695391459176</v>
      </c>
      <c r="K1147">
        <f t="shared" si="306"/>
        <v>1.1852576553844478</v>
      </c>
      <c r="L1147">
        <f t="shared" si="316"/>
        <v>46.327096897911602</v>
      </c>
      <c r="M1147">
        <f t="shared" si="307"/>
        <v>13.490217197330576</v>
      </c>
      <c r="N1147">
        <f t="shared" si="317"/>
        <v>43.464863648121721</v>
      </c>
      <c r="O1147">
        <f t="shared" si="308"/>
        <v>42.708007137640941</v>
      </c>
      <c r="P1147">
        <f t="shared" si="318"/>
        <v>43.563979503578423</v>
      </c>
      <c r="Q1147">
        <f t="shared" si="309"/>
        <v>41.422359830358637</v>
      </c>
      <c r="R1147">
        <f t="shared" si="319"/>
        <v>45.028649235144258</v>
      </c>
      <c r="S1147">
        <f t="shared" si="310"/>
        <v>24.714328427231777</v>
      </c>
      <c r="T1147">
        <f t="shared" si="320"/>
        <v>46.694759282307714</v>
      </c>
      <c r="U1147">
        <f t="shared" si="311"/>
        <v>10.924616201891014</v>
      </c>
      <c r="V1147">
        <f t="shared" si="321"/>
        <v>48.112901635738048</v>
      </c>
      <c r="W1147">
        <f t="shared" si="312"/>
        <v>3.5611402364001354</v>
      </c>
      <c r="X1147">
        <f t="shared" si="322"/>
        <v>49.156477775365431</v>
      </c>
      <c r="Y1147">
        <f t="shared" si="313"/>
        <v>0.71152974345245201</v>
      </c>
      <c r="Z1147">
        <f t="shared" si="323"/>
        <v>49.789159842182372</v>
      </c>
      <c r="AA1147">
        <f t="shared" si="314"/>
        <v>4.4453572148562465E-2</v>
      </c>
    </row>
    <row r="1148" spans="1:27" x14ac:dyDescent="0.3">
      <c r="A1148">
        <v>1147</v>
      </c>
      <c r="B1148" s="1">
        <v>43676</v>
      </c>
      <c r="C1148">
        <v>16</v>
      </c>
      <c r="D1148">
        <v>7</v>
      </c>
      <c r="E1148">
        <v>34</v>
      </c>
      <c r="F1148">
        <v>16</v>
      </c>
      <c r="G1148">
        <v>12</v>
      </c>
      <c r="H1148">
        <v>4</v>
      </c>
      <c r="I1148">
        <v>34</v>
      </c>
      <c r="J1148">
        <f t="shared" si="315"/>
        <v>50.979825852313262</v>
      </c>
      <c r="K1148">
        <f t="shared" si="306"/>
        <v>288.31448597488577</v>
      </c>
      <c r="L1148">
        <f t="shared" si="316"/>
        <v>47.061677518329283</v>
      </c>
      <c r="M1148">
        <f t="shared" si="307"/>
        <v>170.60741959282862</v>
      </c>
      <c r="N1148">
        <f t="shared" si="317"/>
        <v>45.425404553685198</v>
      </c>
      <c r="O1148">
        <f t="shared" si="308"/>
        <v>130.53986921537046</v>
      </c>
      <c r="P1148">
        <f t="shared" si="318"/>
        <v>46.138387702147057</v>
      </c>
      <c r="Q1148">
        <f t="shared" si="309"/>
        <v>147.34045600763491</v>
      </c>
      <c r="R1148">
        <f t="shared" si="319"/>
        <v>47.514324617572129</v>
      </c>
      <c r="S1148">
        <f t="shared" si="310"/>
        <v>182.63696986911606</v>
      </c>
      <c r="T1148">
        <f t="shared" si="320"/>
        <v>48.677903712923083</v>
      </c>
      <c r="U1148">
        <f t="shared" si="311"/>
        <v>215.44085740584123</v>
      </c>
      <c r="V1148">
        <f t="shared" si="321"/>
        <v>49.433870490721418</v>
      </c>
      <c r="W1148">
        <f t="shared" si="312"/>
        <v>238.20435832436138</v>
      </c>
      <c r="X1148">
        <f t="shared" si="322"/>
        <v>49.831295555073083</v>
      </c>
      <c r="Y1148">
        <f t="shared" si="313"/>
        <v>250.62991895207676</v>
      </c>
      <c r="Z1148">
        <f t="shared" si="323"/>
        <v>49.978915984218233</v>
      </c>
      <c r="AA1148">
        <f t="shared" si="314"/>
        <v>255.32575603070495</v>
      </c>
    </row>
    <row r="1149" spans="1:27" x14ac:dyDescent="0.3">
      <c r="A1149">
        <v>1148</v>
      </c>
      <c r="B1149" s="1">
        <v>43677</v>
      </c>
      <c r="C1149">
        <v>21</v>
      </c>
      <c r="D1149">
        <v>6</v>
      </c>
      <c r="E1149">
        <v>14</v>
      </c>
      <c r="F1149">
        <v>19</v>
      </c>
      <c r="G1149">
        <v>12</v>
      </c>
      <c r="H1149">
        <v>6</v>
      </c>
      <c r="I1149">
        <v>21</v>
      </c>
      <c r="J1149">
        <f t="shared" si="315"/>
        <v>49.281843267081932</v>
      </c>
      <c r="K1149">
        <f t="shared" si="306"/>
        <v>799.86265858378761</v>
      </c>
      <c r="L1149">
        <f t="shared" si="316"/>
        <v>44.449342014663429</v>
      </c>
      <c r="M1149">
        <f t="shared" si="307"/>
        <v>549.8716409206595</v>
      </c>
      <c r="N1149">
        <f t="shared" si="317"/>
        <v>41.997783187579635</v>
      </c>
      <c r="O1149">
        <f t="shared" si="308"/>
        <v>440.90689879260202</v>
      </c>
      <c r="P1149">
        <f t="shared" si="318"/>
        <v>41.283032621288235</v>
      </c>
      <c r="Q1149">
        <f t="shared" si="309"/>
        <v>411.40141231624273</v>
      </c>
      <c r="R1149">
        <f t="shared" si="319"/>
        <v>40.757162308786064</v>
      </c>
      <c r="S1149">
        <f t="shared" si="310"/>
        <v>390.34546249571667</v>
      </c>
      <c r="T1149">
        <f t="shared" si="320"/>
        <v>39.871161485169232</v>
      </c>
      <c r="U1149">
        <f t="shared" si="311"/>
        <v>356.12073579933462</v>
      </c>
      <c r="V1149">
        <f t="shared" si="321"/>
        <v>38.630161147216427</v>
      </c>
      <c r="W1149">
        <f t="shared" si="312"/>
        <v>310.82258207681963</v>
      </c>
      <c r="X1149">
        <f t="shared" si="322"/>
        <v>37.166259111014618</v>
      </c>
      <c r="Y1149">
        <f t="shared" si="313"/>
        <v>261.34793364446313</v>
      </c>
      <c r="Z1149">
        <f t="shared" si="323"/>
        <v>35.597891598421825</v>
      </c>
      <c r="AA1149">
        <f t="shared" si="314"/>
        <v>213.0984391192745</v>
      </c>
    </row>
    <row r="1150" spans="1:27" x14ac:dyDescent="0.3">
      <c r="A1150">
        <v>1149</v>
      </c>
      <c r="B1150" s="1">
        <v>43678</v>
      </c>
      <c r="C1150">
        <v>17</v>
      </c>
      <c r="D1150">
        <v>4</v>
      </c>
      <c r="E1150">
        <v>17</v>
      </c>
      <c r="F1150">
        <v>14</v>
      </c>
      <c r="G1150">
        <v>12</v>
      </c>
      <c r="H1150">
        <v>6</v>
      </c>
      <c r="I1150">
        <v>17</v>
      </c>
      <c r="J1150">
        <f t="shared" si="315"/>
        <v>46.453658940373742</v>
      </c>
      <c r="K1150">
        <f t="shared" si="306"/>
        <v>867.51802497585811</v>
      </c>
      <c r="L1150">
        <f t="shared" si="316"/>
        <v>39.759473611730748</v>
      </c>
      <c r="M1150">
        <f t="shared" si="307"/>
        <v>517.99363908306827</v>
      </c>
      <c r="N1150">
        <f t="shared" si="317"/>
        <v>35.69844823130574</v>
      </c>
      <c r="O1150">
        <f t="shared" si="308"/>
        <v>349.63196625882074</v>
      </c>
      <c r="P1150">
        <f t="shared" si="318"/>
        <v>33.169819572772944</v>
      </c>
      <c r="Q1150">
        <f t="shared" si="309"/>
        <v>261.46306501603101</v>
      </c>
      <c r="R1150">
        <f t="shared" si="319"/>
        <v>30.878581154393032</v>
      </c>
      <c r="S1150">
        <f t="shared" si="310"/>
        <v>192.61501485907343</v>
      </c>
      <c r="T1150">
        <f t="shared" si="320"/>
        <v>28.548464594067696</v>
      </c>
      <c r="U1150">
        <f t="shared" si="311"/>
        <v>133.36703448043514</v>
      </c>
      <c r="V1150">
        <f t="shared" si="321"/>
        <v>26.289048344164929</v>
      </c>
      <c r="W1150">
        <f t="shared" si="312"/>
        <v>86.286419140233207</v>
      </c>
      <c r="X1150">
        <f t="shared" si="322"/>
        <v>24.233251822202924</v>
      </c>
      <c r="Y1150">
        <f t="shared" si="313"/>
        <v>52.319931923401917</v>
      </c>
      <c r="Z1150">
        <f t="shared" si="323"/>
        <v>22.459789159842185</v>
      </c>
      <c r="AA1150">
        <f t="shared" si="314"/>
        <v>29.809297669930228</v>
      </c>
    </row>
    <row r="1151" spans="1:27" x14ac:dyDescent="0.3">
      <c r="A1151">
        <v>1150</v>
      </c>
      <c r="B1151" s="1">
        <v>43679</v>
      </c>
      <c r="C1151">
        <v>13</v>
      </c>
      <c r="D1151">
        <v>4</v>
      </c>
      <c r="E1151">
        <v>17</v>
      </c>
      <c r="F1151">
        <v>8</v>
      </c>
      <c r="G1151">
        <v>12</v>
      </c>
      <c r="H1151">
        <v>2</v>
      </c>
      <c r="I1151">
        <v>17</v>
      </c>
      <c r="J1151">
        <f t="shared" si="315"/>
        <v>43.50829304633637</v>
      </c>
      <c r="K1151">
        <f t="shared" si="306"/>
        <v>702.68960023044508</v>
      </c>
      <c r="L1151">
        <f t="shared" si="316"/>
        <v>35.2075788893846</v>
      </c>
      <c r="M1151">
        <f t="shared" si="307"/>
        <v>331.51592901316371</v>
      </c>
      <c r="N1151">
        <f t="shared" si="317"/>
        <v>30.088913761914014</v>
      </c>
      <c r="O1151">
        <f t="shared" si="308"/>
        <v>171.31966346682208</v>
      </c>
      <c r="P1151">
        <f t="shared" si="318"/>
        <v>26.701891743663765</v>
      </c>
      <c r="Q1151">
        <f t="shared" si="309"/>
        <v>94.126703405771138</v>
      </c>
      <c r="R1151">
        <f t="shared" si="319"/>
        <v>23.939290577196516</v>
      </c>
      <c r="S1151">
        <f t="shared" si="310"/>
        <v>48.153753714768357</v>
      </c>
      <c r="T1151">
        <f t="shared" si="320"/>
        <v>21.619385837627078</v>
      </c>
      <c r="U1151">
        <f t="shared" si="311"/>
        <v>21.338725516869623</v>
      </c>
      <c r="V1151">
        <f t="shared" si="321"/>
        <v>19.786714503249478</v>
      </c>
      <c r="W1151">
        <f t="shared" si="312"/>
        <v>7.7657777226209825</v>
      </c>
      <c r="X1151">
        <f t="shared" si="322"/>
        <v>18.446650364440586</v>
      </c>
      <c r="Y1151">
        <f t="shared" si="313"/>
        <v>2.0927972769360808</v>
      </c>
      <c r="Z1151">
        <f t="shared" si="323"/>
        <v>17.545978915984218</v>
      </c>
      <c r="AA1151">
        <f t="shared" si="314"/>
        <v>0.2980929766993019</v>
      </c>
    </row>
    <row r="1152" spans="1:27" x14ac:dyDescent="0.3">
      <c r="A1152">
        <v>1151</v>
      </c>
      <c r="B1152" s="1">
        <v>43680</v>
      </c>
      <c r="C1152">
        <v>13</v>
      </c>
      <c r="D1152">
        <v>6</v>
      </c>
      <c r="E1152">
        <v>18</v>
      </c>
      <c r="F1152">
        <v>16</v>
      </c>
      <c r="G1152">
        <v>12</v>
      </c>
      <c r="H1152">
        <v>8</v>
      </c>
      <c r="I1152">
        <v>18</v>
      </c>
      <c r="J1152">
        <f t="shared" si="315"/>
        <v>40.857463741702738</v>
      </c>
      <c r="K1152">
        <f t="shared" si="306"/>
        <v>522.46364870325533</v>
      </c>
      <c r="L1152">
        <f t="shared" si="316"/>
        <v>31.566063111507681</v>
      </c>
      <c r="M1152">
        <f t="shared" si="307"/>
        <v>184.03806834540947</v>
      </c>
      <c r="N1152">
        <f t="shared" si="317"/>
        <v>26.162239633339809</v>
      </c>
      <c r="O1152">
        <f t="shared" si="308"/>
        <v>66.622155832063171</v>
      </c>
      <c r="P1152">
        <f t="shared" si="318"/>
        <v>22.821135046198258</v>
      </c>
      <c r="Q1152">
        <f t="shared" si="309"/>
        <v>23.243343133681076</v>
      </c>
      <c r="R1152">
        <f t="shared" si="319"/>
        <v>20.469645288598258</v>
      </c>
      <c r="S1152">
        <f t="shared" si="310"/>
        <v>6.099147851495573</v>
      </c>
      <c r="T1152">
        <f t="shared" si="320"/>
        <v>18.84775433505083</v>
      </c>
      <c r="U1152">
        <f t="shared" si="311"/>
        <v>0.71868741259747471</v>
      </c>
      <c r="V1152">
        <f t="shared" si="321"/>
        <v>17.836014350974843</v>
      </c>
      <c r="W1152">
        <f t="shared" si="312"/>
        <v>2.6891293086202119E-2</v>
      </c>
      <c r="X1152">
        <f t="shared" si="322"/>
        <v>17.289330072888117</v>
      </c>
      <c r="Y1152">
        <f t="shared" si="313"/>
        <v>0.50505174530120978</v>
      </c>
      <c r="Z1152">
        <f t="shared" si="323"/>
        <v>17.054597891598423</v>
      </c>
      <c r="AA1152">
        <f t="shared" si="314"/>
        <v>0.8937851465701474</v>
      </c>
    </row>
    <row r="1153" spans="1:27" x14ac:dyDescent="0.3">
      <c r="A1153">
        <v>1152</v>
      </c>
      <c r="B1153" s="1">
        <v>43681</v>
      </c>
      <c r="C1153">
        <v>18</v>
      </c>
      <c r="D1153">
        <v>29</v>
      </c>
      <c r="E1153">
        <v>18</v>
      </c>
      <c r="F1153">
        <v>21</v>
      </c>
      <c r="G1153">
        <v>12</v>
      </c>
      <c r="H1153">
        <v>9</v>
      </c>
      <c r="I1153">
        <v>29</v>
      </c>
      <c r="J1153">
        <f t="shared" si="315"/>
        <v>38.571717367532464</v>
      </c>
      <c r="K1153">
        <f t="shared" si="306"/>
        <v>91.617773363922609</v>
      </c>
      <c r="L1153">
        <f t="shared" si="316"/>
        <v>28.852850489206148</v>
      </c>
      <c r="M1153">
        <f t="shared" si="307"/>
        <v>2.1652978526870054E-2</v>
      </c>
      <c r="N1153">
        <f t="shared" si="317"/>
        <v>23.713567743337862</v>
      </c>
      <c r="O1153">
        <f t="shared" si="308"/>
        <v>27.946366004277948</v>
      </c>
      <c r="P1153">
        <f t="shared" si="318"/>
        <v>20.892681027718954</v>
      </c>
      <c r="Q1153">
        <f t="shared" si="309"/>
        <v>65.728620918308195</v>
      </c>
      <c r="R1153">
        <f t="shared" si="319"/>
        <v>19.234822644299129</v>
      </c>
      <c r="S1153">
        <f t="shared" si="310"/>
        <v>95.358688788293051</v>
      </c>
      <c r="T1153">
        <f t="shared" si="320"/>
        <v>18.339101734020332</v>
      </c>
      <c r="U1153">
        <f t="shared" si="311"/>
        <v>113.6547518375683</v>
      </c>
      <c r="V1153">
        <f t="shared" si="321"/>
        <v>17.950804305292454</v>
      </c>
      <c r="W1153">
        <f t="shared" si="312"/>
        <v>122.08472549994377</v>
      </c>
      <c r="X1153">
        <f t="shared" si="322"/>
        <v>17.857866014577624</v>
      </c>
      <c r="Y1153">
        <f t="shared" si="313"/>
        <v>124.14714974910432</v>
      </c>
      <c r="Z1153">
        <f t="shared" si="323"/>
        <v>17.905459789159842</v>
      </c>
      <c r="AA1153">
        <f t="shared" si="314"/>
        <v>123.08882248994918</v>
      </c>
    </row>
    <row r="1154" spans="1:27" x14ac:dyDescent="0.3">
      <c r="A1154">
        <v>1153</v>
      </c>
      <c r="B1154" s="1">
        <v>43682</v>
      </c>
      <c r="C1154">
        <v>50</v>
      </c>
      <c r="D1154">
        <v>29</v>
      </c>
      <c r="E1154">
        <v>18</v>
      </c>
      <c r="F1154">
        <v>20</v>
      </c>
      <c r="G1154">
        <v>12</v>
      </c>
      <c r="H1154">
        <v>7</v>
      </c>
      <c r="I1154">
        <v>50</v>
      </c>
      <c r="J1154">
        <f t="shared" si="315"/>
        <v>37.614545630779219</v>
      </c>
      <c r="K1154">
        <f t="shared" si="306"/>
        <v>153.39947993205013</v>
      </c>
      <c r="L1154">
        <f t="shared" si="316"/>
        <v>28.882280391364919</v>
      </c>
      <c r="M1154">
        <f t="shared" si="307"/>
        <v>445.95808146893063</v>
      </c>
      <c r="N1154">
        <f t="shared" si="317"/>
        <v>25.2994974203365</v>
      </c>
      <c r="O1154">
        <f t="shared" si="308"/>
        <v>610.11482768796316</v>
      </c>
      <c r="P1154">
        <f t="shared" si="318"/>
        <v>24.135608616631373</v>
      </c>
      <c r="Q1154">
        <f t="shared" si="309"/>
        <v>668.96674163207331</v>
      </c>
      <c r="R1154">
        <f t="shared" si="319"/>
        <v>24.117411322149565</v>
      </c>
      <c r="S1154">
        <f t="shared" si="310"/>
        <v>669.90839666679153</v>
      </c>
      <c r="T1154">
        <f t="shared" si="320"/>
        <v>24.735640693608133</v>
      </c>
      <c r="U1154">
        <f t="shared" si="311"/>
        <v>638.28785116246934</v>
      </c>
      <c r="V1154">
        <f t="shared" si="321"/>
        <v>25.685241291587733</v>
      </c>
      <c r="W1154">
        <f t="shared" si="312"/>
        <v>591.2074910483102</v>
      </c>
      <c r="X1154">
        <f t="shared" si="322"/>
        <v>26.771573202915526</v>
      </c>
      <c r="Y1154">
        <f t="shared" si="313"/>
        <v>539.55981146751208</v>
      </c>
      <c r="Z1154">
        <f t="shared" si="323"/>
        <v>27.890545978915984</v>
      </c>
      <c r="AA1154">
        <f t="shared" si="314"/>
        <v>488.82795711042814</v>
      </c>
    </row>
    <row r="1155" spans="1:27" x14ac:dyDescent="0.3">
      <c r="A1155">
        <v>1154</v>
      </c>
      <c r="B1155" s="1">
        <v>43683</v>
      </c>
      <c r="C1155">
        <v>50</v>
      </c>
      <c r="D1155">
        <v>29</v>
      </c>
      <c r="E1155">
        <v>18</v>
      </c>
      <c r="F1155">
        <v>27</v>
      </c>
      <c r="G1155">
        <v>12</v>
      </c>
      <c r="H1155">
        <v>7</v>
      </c>
      <c r="I1155">
        <v>50</v>
      </c>
      <c r="J1155">
        <f t="shared" si="315"/>
        <v>38.8530910677013</v>
      </c>
      <c r="K1155">
        <f t="shared" ref="K1155:K1218" si="324">(I1155-J1155)^2</f>
        <v>124.25357874496055</v>
      </c>
      <c r="L1155">
        <f t="shared" si="316"/>
        <v>33.105824313091937</v>
      </c>
      <c r="M1155">
        <f t="shared" ref="M1155:M1218" si="325">(I1155-L1155)^2</f>
        <v>285.41317214011553</v>
      </c>
      <c r="N1155">
        <f t="shared" si="317"/>
        <v>32.709648194235548</v>
      </c>
      <c r="O1155">
        <f t="shared" ref="O1155:O1218" si="326">(I1155-N1155)^2</f>
        <v>298.95626556710204</v>
      </c>
      <c r="P1155">
        <f t="shared" si="318"/>
        <v>34.481365169978822</v>
      </c>
      <c r="Q1155">
        <f t="shared" ref="Q1155:Q1218" si="327">(I1155-P1155)^2</f>
        <v>240.82802698754642</v>
      </c>
      <c r="R1155">
        <f t="shared" si="319"/>
        <v>37.058705661074782</v>
      </c>
      <c r="S1155">
        <f t="shared" ref="S1155:S1218" si="328">(I1155-R1155)^2</f>
        <v>167.47709916669788</v>
      </c>
      <c r="T1155">
        <f t="shared" si="320"/>
        <v>39.894256277443255</v>
      </c>
      <c r="U1155">
        <f t="shared" ref="U1155:U1218" si="329">(I1155-T1155)^2</f>
        <v>102.12605618599507</v>
      </c>
      <c r="V1155">
        <f t="shared" si="321"/>
        <v>42.705572387476323</v>
      </c>
      <c r="W1155">
        <f t="shared" ref="W1155:W1218" si="330">(I1155-V1155)^2</f>
        <v>53.208674194347871</v>
      </c>
      <c r="X1155">
        <f t="shared" si="322"/>
        <v>45.354314640583105</v>
      </c>
      <c r="Y1155">
        <f t="shared" ref="Y1155:Y1218" si="331">(I1155-X1155)^2</f>
        <v>21.582392458700483</v>
      </c>
      <c r="Z1155">
        <f t="shared" si="323"/>
        <v>47.789054597891599</v>
      </c>
      <c r="AA1155">
        <f t="shared" ref="AA1155:AA1218" si="332">(I1155-Z1155)^2</f>
        <v>4.8882795711042766</v>
      </c>
    </row>
    <row r="1156" spans="1:27" x14ac:dyDescent="0.3">
      <c r="A1156">
        <v>1155</v>
      </c>
      <c r="B1156" s="1">
        <v>43684</v>
      </c>
      <c r="C1156">
        <v>50</v>
      </c>
      <c r="D1156">
        <v>29</v>
      </c>
      <c r="E1156">
        <v>18</v>
      </c>
      <c r="F1156">
        <v>21</v>
      </c>
      <c r="G1156">
        <v>12</v>
      </c>
      <c r="H1156">
        <v>7</v>
      </c>
      <c r="I1156">
        <v>50</v>
      </c>
      <c r="J1156">
        <f t="shared" ref="J1156:J1219" si="333">0.1*I1155+(1-0.1)*J1155</f>
        <v>39.96778196093117</v>
      </c>
      <c r="K1156">
        <f t="shared" si="324"/>
        <v>100.64539878341805</v>
      </c>
      <c r="L1156">
        <f t="shared" ref="L1156:L1219" si="334">0.2*I1155+(1-0.2)*L1155</f>
        <v>36.484659450473551</v>
      </c>
      <c r="M1156">
        <f t="shared" si="325"/>
        <v>182.66443016967389</v>
      </c>
      <c r="N1156">
        <f t="shared" ref="N1156:N1219" si="335">0.3*I1155+(1-0.3)*N1155</f>
        <v>37.896753735964879</v>
      </c>
      <c r="O1156">
        <f t="shared" si="326"/>
        <v>146.48857012788011</v>
      </c>
      <c r="P1156">
        <f t="shared" ref="P1156:P1219" si="336">0.4*I1155+(1-0.4)*P1155</f>
        <v>40.688819101987292</v>
      </c>
      <c r="Q1156">
        <f t="shared" si="327"/>
        <v>86.698089715516744</v>
      </c>
      <c r="R1156">
        <f t="shared" ref="R1156:R1219" si="337">0.5*I1155+(1-0.5)*R1155</f>
        <v>43.529352830537391</v>
      </c>
      <c r="S1156">
        <f t="shared" si="328"/>
        <v>41.869274791674471</v>
      </c>
      <c r="T1156">
        <f t="shared" ref="T1156:T1219" si="338">0.6*I1155+(1-0.6)*T1155</f>
        <v>45.957702510977299</v>
      </c>
      <c r="U1156">
        <f t="shared" si="329"/>
        <v>16.340168989759235</v>
      </c>
      <c r="V1156">
        <f t="shared" ref="V1156:V1219" si="339">0.7*I1155+(1-0.7)*V1155</f>
        <v>47.811671716242898</v>
      </c>
      <c r="W1156">
        <f t="shared" si="330"/>
        <v>4.7887806774913022</v>
      </c>
      <c r="X1156">
        <f t="shared" ref="X1156:X1219" si="340">0.8*I1155+(1-0.8)*X1155</f>
        <v>49.070862928116618</v>
      </c>
      <c r="Y1156">
        <f t="shared" si="331"/>
        <v>0.86329569834802455</v>
      </c>
      <c r="Z1156">
        <f t="shared" ref="Z1156:Z1219" si="341">0.9*I1155+(1-0.9)*Z1155</f>
        <v>49.778905459789158</v>
      </c>
      <c r="AA1156">
        <f t="shared" si="332"/>
        <v>4.888279571104371E-2</v>
      </c>
    </row>
    <row r="1157" spans="1:27" x14ac:dyDescent="0.3">
      <c r="A1157">
        <v>1156</v>
      </c>
      <c r="B1157" s="1">
        <v>43685</v>
      </c>
      <c r="C1157">
        <v>50</v>
      </c>
      <c r="D1157">
        <v>29</v>
      </c>
      <c r="E1157">
        <v>18</v>
      </c>
      <c r="F1157">
        <v>18</v>
      </c>
      <c r="G1157">
        <v>12</v>
      </c>
      <c r="H1157">
        <v>6</v>
      </c>
      <c r="I1157">
        <v>50</v>
      </c>
      <c r="J1157">
        <f t="shared" si="333"/>
        <v>40.971003764838052</v>
      </c>
      <c r="K1157">
        <f t="shared" si="324"/>
        <v>81.522773014568628</v>
      </c>
      <c r="L1157">
        <f t="shared" si="334"/>
        <v>39.187727560378846</v>
      </c>
      <c r="M1157">
        <f t="shared" si="325"/>
        <v>116.90523530859117</v>
      </c>
      <c r="N1157">
        <f t="shared" si="335"/>
        <v>41.527727615175415</v>
      </c>
      <c r="O1157">
        <f t="shared" si="326"/>
        <v>71.779399362661266</v>
      </c>
      <c r="P1157">
        <f t="shared" si="336"/>
        <v>44.413291461192372</v>
      </c>
      <c r="Q1157">
        <f t="shared" si="327"/>
        <v>31.211312297586058</v>
      </c>
      <c r="R1157">
        <f t="shared" si="337"/>
        <v>46.764676415268696</v>
      </c>
      <c r="S1157">
        <f t="shared" si="328"/>
        <v>10.467318697918618</v>
      </c>
      <c r="T1157">
        <f t="shared" si="338"/>
        <v>48.383081004390917</v>
      </c>
      <c r="U1157">
        <f t="shared" si="329"/>
        <v>2.6144270383614865</v>
      </c>
      <c r="V1157">
        <f t="shared" si="339"/>
        <v>49.34350151487287</v>
      </c>
      <c r="W1157">
        <f t="shared" si="330"/>
        <v>0.43099026097421717</v>
      </c>
      <c r="X1157">
        <f t="shared" si="340"/>
        <v>49.814172585623325</v>
      </c>
      <c r="Y1157">
        <f t="shared" si="331"/>
        <v>3.4531827933920456E-2</v>
      </c>
      <c r="Z1157">
        <f t="shared" si="341"/>
        <v>49.977890545978916</v>
      </c>
      <c r="AA1157">
        <f t="shared" si="332"/>
        <v>4.8882795711043708E-4</v>
      </c>
    </row>
    <row r="1158" spans="1:27" x14ac:dyDescent="0.3">
      <c r="A1158">
        <v>1157</v>
      </c>
      <c r="B1158" s="1">
        <v>43686</v>
      </c>
      <c r="C1158">
        <v>50</v>
      </c>
      <c r="D1158">
        <v>29</v>
      </c>
      <c r="E1158">
        <v>13</v>
      </c>
      <c r="F1158">
        <v>17</v>
      </c>
      <c r="G1158">
        <v>12</v>
      </c>
      <c r="H1158">
        <v>7</v>
      </c>
      <c r="I1158">
        <v>50</v>
      </c>
      <c r="J1158">
        <f t="shared" si="333"/>
        <v>41.87390338835425</v>
      </c>
      <c r="K1158">
        <f t="shared" si="324"/>
        <v>66.033446141800539</v>
      </c>
      <c r="L1158">
        <f t="shared" si="334"/>
        <v>41.350182048303083</v>
      </c>
      <c r="M1158">
        <f t="shared" si="325"/>
        <v>74.819350597498257</v>
      </c>
      <c r="N1158">
        <f t="shared" si="335"/>
        <v>44.06940933062279</v>
      </c>
      <c r="O1158">
        <f t="shared" si="326"/>
        <v>35.171905687704026</v>
      </c>
      <c r="P1158">
        <f t="shared" si="336"/>
        <v>46.647974876715423</v>
      </c>
      <c r="Q1158">
        <f t="shared" si="327"/>
        <v>11.236072427130981</v>
      </c>
      <c r="R1158">
        <f t="shared" si="337"/>
        <v>48.382338207634348</v>
      </c>
      <c r="S1158">
        <f t="shared" si="328"/>
        <v>2.6168296744796544</v>
      </c>
      <c r="T1158">
        <f t="shared" si="338"/>
        <v>49.353232401756372</v>
      </c>
      <c r="U1158">
        <f t="shared" si="329"/>
        <v>0.41830832613783048</v>
      </c>
      <c r="V1158">
        <f t="shared" si="339"/>
        <v>49.803050454461861</v>
      </c>
      <c r="W1158">
        <f t="shared" si="330"/>
        <v>3.8789123487679544E-2</v>
      </c>
      <c r="X1158">
        <f t="shared" si="340"/>
        <v>49.962834517124662</v>
      </c>
      <c r="Y1158">
        <f t="shared" si="331"/>
        <v>1.3812731173570294E-3</v>
      </c>
      <c r="Z1158">
        <f t="shared" si="341"/>
        <v>49.997789054597888</v>
      </c>
      <c r="AA1158">
        <f t="shared" si="332"/>
        <v>4.8882795711200804E-6</v>
      </c>
    </row>
    <row r="1159" spans="1:27" x14ac:dyDescent="0.3">
      <c r="A1159">
        <v>1158</v>
      </c>
      <c r="B1159" s="1">
        <v>43687</v>
      </c>
      <c r="C1159">
        <v>50</v>
      </c>
      <c r="D1159">
        <v>29</v>
      </c>
      <c r="E1159">
        <v>18</v>
      </c>
      <c r="F1159">
        <v>16</v>
      </c>
      <c r="G1159">
        <v>12</v>
      </c>
      <c r="H1159">
        <v>6</v>
      </c>
      <c r="I1159">
        <v>50</v>
      </c>
      <c r="J1159">
        <f t="shared" si="333"/>
        <v>42.68651304951883</v>
      </c>
      <c r="K1159">
        <f t="shared" si="324"/>
        <v>53.487091374858366</v>
      </c>
      <c r="L1159">
        <f t="shared" si="334"/>
        <v>43.08014563864247</v>
      </c>
      <c r="M1159">
        <f t="shared" si="325"/>
        <v>47.884384382398821</v>
      </c>
      <c r="N1159">
        <f t="shared" si="335"/>
        <v>45.848586531435956</v>
      </c>
      <c r="O1159">
        <f t="shared" si="326"/>
        <v>17.234233786974947</v>
      </c>
      <c r="P1159">
        <f t="shared" si="336"/>
        <v>47.988784926029254</v>
      </c>
      <c r="Q1159">
        <f t="shared" si="327"/>
        <v>4.044986073767153</v>
      </c>
      <c r="R1159">
        <f t="shared" si="337"/>
        <v>49.191169103817174</v>
      </c>
      <c r="S1159">
        <f t="shared" si="328"/>
        <v>0.65420741861991361</v>
      </c>
      <c r="T1159">
        <f t="shared" si="338"/>
        <v>49.741292960702552</v>
      </c>
      <c r="U1159">
        <f t="shared" si="329"/>
        <v>6.692933218205141E-2</v>
      </c>
      <c r="V1159">
        <f t="shared" si="339"/>
        <v>49.94091513633856</v>
      </c>
      <c r="W1159">
        <f t="shared" si="330"/>
        <v>3.4910211138909071E-3</v>
      </c>
      <c r="X1159">
        <f t="shared" si="340"/>
        <v>49.99256690342493</v>
      </c>
      <c r="Y1159">
        <f t="shared" si="331"/>
        <v>5.5250924694323433E-5</v>
      </c>
      <c r="Z1159">
        <f t="shared" si="341"/>
        <v>49.999778905459792</v>
      </c>
      <c r="AA1159">
        <f t="shared" si="332"/>
        <v>4.8882795709944032E-8</v>
      </c>
    </row>
    <row r="1160" spans="1:27" x14ac:dyDescent="0.3">
      <c r="A1160">
        <v>1159</v>
      </c>
      <c r="B1160" s="1">
        <v>43688</v>
      </c>
      <c r="C1160">
        <v>50</v>
      </c>
      <c r="D1160">
        <v>29</v>
      </c>
      <c r="E1160">
        <v>18</v>
      </c>
      <c r="F1160">
        <v>8</v>
      </c>
      <c r="G1160">
        <v>12</v>
      </c>
      <c r="H1160">
        <v>7</v>
      </c>
      <c r="I1160">
        <v>50</v>
      </c>
      <c r="J1160">
        <f t="shared" si="333"/>
        <v>43.417861744566949</v>
      </c>
      <c r="K1160">
        <f t="shared" si="324"/>
        <v>43.324544013635254</v>
      </c>
      <c r="L1160">
        <f t="shared" si="334"/>
        <v>44.464116510913975</v>
      </c>
      <c r="M1160">
        <f t="shared" si="325"/>
        <v>30.646006004735263</v>
      </c>
      <c r="N1160">
        <f t="shared" si="335"/>
        <v>47.094010572005168</v>
      </c>
      <c r="O1160">
        <f t="shared" si="326"/>
        <v>8.4447745556177338</v>
      </c>
      <c r="P1160">
        <f t="shared" si="336"/>
        <v>48.793270955617551</v>
      </c>
      <c r="Q1160">
        <f t="shared" si="327"/>
        <v>1.4561949865561785</v>
      </c>
      <c r="R1160">
        <f t="shared" si="337"/>
        <v>49.595584551908587</v>
      </c>
      <c r="S1160">
        <f t="shared" si="328"/>
        <v>0.1635518546549784</v>
      </c>
      <c r="T1160">
        <f t="shared" si="338"/>
        <v>49.896517184281024</v>
      </c>
      <c r="U1160">
        <f t="shared" si="329"/>
        <v>1.0708693149127637E-2</v>
      </c>
      <c r="V1160">
        <f t="shared" si="339"/>
        <v>49.982274540901571</v>
      </c>
      <c r="W1160">
        <f t="shared" si="330"/>
        <v>3.1419190025008088E-4</v>
      </c>
      <c r="X1160">
        <f t="shared" si="340"/>
        <v>49.998513380684983</v>
      </c>
      <c r="Y1160">
        <f t="shared" si="331"/>
        <v>2.2100369877813875E-6</v>
      </c>
      <c r="Z1160">
        <f t="shared" si="341"/>
        <v>49.999977890545978</v>
      </c>
      <c r="AA1160">
        <f t="shared" si="332"/>
        <v>4.8882795716227912E-10</v>
      </c>
    </row>
    <row r="1161" spans="1:27" x14ac:dyDescent="0.3">
      <c r="A1161">
        <v>1160</v>
      </c>
      <c r="B1161" s="1">
        <v>43689</v>
      </c>
      <c r="C1161">
        <v>50</v>
      </c>
      <c r="D1161">
        <v>29</v>
      </c>
      <c r="E1161">
        <v>18</v>
      </c>
      <c r="F1161">
        <v>9</v>
      </c>
      <c r="G1161">
        <v>12</v>
      </c>
      <c r="H1161">
        <v>7</v>
      </c>
      <c r="I1161">
        <v>50</v>
      </c>
      <c r="J1161">
        <f t="shared" si="333"/>
        <v>44.076075570110255</v>
      </c>
      <c r="K1161">
        <f t="shared" si="324"/>
        <v>35.092880651044538</v>
      </c>
      <c r="L1161">
        <f t="shared" si="334"/>
        <v>45.571293208731184</v>
      </c>
      <c r="M1161">
        <f t="shared" si="325"/>
        <v>19.613443843030531</v>
      </c>
      <c r="N1161">
        <f t="shared" si="335"/>
        <v>47.965807400403612</v>
      </c>
      <c r="O1161">
        <f t="shared" si="326"/>
        <v>4.1379395322527097</v>
      </c>
      <c r="P1161">
        <f t="shared" si="336"/>
        <v>49.275962573370528</v>
      </c>
      <c r="Q1161">
        <f t="shared" si="327"/>
        <v>0.5242301951602284</v>
      </c>
      <c r="R1161">
        <f t="shared" si="337"/>
        <v>49.797792275954293</v>
      </c>
      <c r="S1161">
        <f t="shared" si="328"/>
        <v>4.08879636637446E-2</v>
      </c>
      <c r="T1161">
        <f t="shared" si="338"/>
        <v>49.958606873712412</v>
      </c>
      <c r="U1161">
        <f t="shared" si="329"/>
        <v>1.7133909038601867E-3</v>
      </c>
      <c r="V1161">
        <f t="shared" si="339"/>
        <v>49.994682362270474</v>
      </c>
      <c r="W1161">
        <f t="shared" si="330"/>
        <v>2.8277271022477054E-5</v>
      </c>
      <c r="X1161">
        <f t="shared" si="340"/>
        <v>49.999702676136991</v>
      </c>
      <c r="Y1161">
        <f t="shared" si="331"/>
        <v>8.8401479514635688E-8</v>
      </c>
      <c r="Z1161">
        <f t="shared" si="341"/>
        <v>49.999997789054596</v>
      </c>
      <c r="AA1161">
        <f t="shared" si="332"/>
        <v>4.8882795779066763E-12</v>
      </c>
    </row>
    <row r="1162" spans="1:27" x14ac:dyDescent="0.3">
      <c r="A1162">
        <v>1161</v>
      </c>
      <c r="B1162" s="1">
        <v>43690</v>
      </c>
      <c r="C1162">
        <v>50</v>
      </c>
      <c r="D1162">
        <v>29</v>
      </c>
      <c r="E1162">
        <v>18</v>
      </c>
      <c r="F1162">
        <v>10</v>
      </c>
      <c r="G1162">
        <v>12</v>
      </c>
      <c r="H1162">
        <v>5</v>
      </c>
      <c r="I1162">
        <v>50</v>
      </c>
      <c r="J1162">
        <f t="shared" si="333"/>
        <v>44.668468013099229</v>
      </c>
      <c r="K1162">
        <f t="shared" si="324"/>
        <v>28.425233327346081</v>
      </c>
      <c r="L1162">
        <f t="shared" si="334"/>
        <v>46.457034566984952</v>
      </c>
      <c r="M1162">
        <f t="shared" si="325"/>
        <v>12.55260405953951</v>
      </c>
      <c r="N1162">
        <f t="shared" si="335"/>
        <v>48.576065180282527</v>
      </c>
      <c r="O1162">
        <f t="shared" si="326"/>
        <v>2.0275903708038339</v>
      </c>
      <c r="P1162">
        <f t="shared" si="336"/>
        <v>49.565577544022318</v>
      </c>
      <c r="Q1162">
        <f t="shared" si="327"/>
        <v>0.18872287025768097</v>
      </c>
      <c r="R1162">
        <f t="shared" si="337"/>
        <v>49.898896137977147</v>
      </c>
      <c r="S1162">
        <f t="shared" si="328"/>
        <v>1.022199091593615E-2</v>
      </c>
      <c r="T1162">
        <f t="shared" si="338"/>
        <v>49.983442749484965</v>
      </c>
      <c r="U1162">
        <f t="shared" si="329"/>
        <v>2.7414254461762986E-4</v>
      </c>
      <c r="V1162">
        <f t="shared" si="339"/>
        <v>49.998404708681143</v>
      </c>
      <c r="W1162">
        <f t="shared" si="330"/>
        <v>2.544954392020668E-6</v>
      </c>
      <c r="X1162">
        <f t="shared" si="340"/>
        <v>49.999940535227395</v>
      </c>
      <c r="Y1162">
        <f t="shared" si="331"/>
        <v>3.5360591809234458E-9</v>
      </c>
      <c r="Z1162">
        <f t="shared" si="341"/>
        <v>49.999999778905462</v>
      </c>
      <c r="AA1162">
        <f t="shared" si="332"/>
        <v>4.8882794836484051E-14</v>
      </c>
    </row>
    <row r="1163" spans="1:27" x14ac:dyDescent="0.3">
      <c r="A1163">
        <v>1162</v>
      </c>
      <c r="B1163" s="1">
        <v>43691</v>
      </c>
      <c r="C1163">
        <v>50</v>
      </c>
      <c r="D1163">
        <v>29</v>
      </c>
      <c r="E1163">
        <v>18</v>
      </c>
      <c r="F1163">
        <v>9</v>
      </c>
      <c r="G1163">
        <v>12</v>
      </c>
      <c r="H1163">
        <v>5</v>
      </c>
      <c r="I1163">
        <v>50</v>
      </c>
      <c r="J1163">
        <f t="shared" si="333"/>
        <v>45.201621211789309</v>
      </c>
      <c r="K1163">
        <f t="shared" si="324"/>
        <v>23.024438995150298</v>
      </c>
      <c r="L1163">
        <f t="shared" si="334"/>
        <v>47.165627653587961</v>
      </c>
      <c r="M1163">
        <f t="shared" si="325"/>
        <v>8.0336665981052864</v>
      </c>
      <c r="N1163">
        <f t="shared" si="335"/>
        <v>49.003245626197767</v>
      </c>
      <c r="O1163">
        <f t="shared" si="326"/>
        <v>0.99351928169388137</v>
      </c>
      <c r="P1163">
        <f t="shared" si="336"/>
        <v>49.739346526413385</v>
      </c>
      <c r="Q1163">
        <f t="shared" si="327"/>
        <v>6.7940233292768118E-2</v>
      </c>
      <c r="R1163">
        <f t="shared" si="337"/>
        <v>49.949448068988573</v>
      </c>
      <c r="S1163">
        <f t="shared" si="328"/>
        <v>2.5554977289840375E-3</v>
      </c>
      <c r="T1163">
        <f t="shared" si="338"/>
        <v>49.993377099793989</v>
      </c>
      <c r="U1163">
        <f t="shared" si="329"/>
        <v>4.3862807138783132E-5</v>
      </c>
      <c r="V1163">
        <f t="shared" si="339"/>
        <v>49.999521412604345</v>
      </c>
      <c r="W1163">
        <f t="shared" si="330"/>
        <v>2.2904589527981976E-7</v>
      </c>
      <c r="X1163">
        <f t="shared" si="340"/>
        <v>49.999988107045475</v>
      </c>
      <c r="Y1163">
        <f t="shared" si="331"/>
        <v>1.4144236733834324E-10</v>
      </c>
      <c r="Z1163">
        <f t="shared" si="341"/>
        <v>49.999999977890546</v>
      </c>
      <c r="AA1163">
        <f t="shared" si="332"/>
        <v>4.8882794836484051E-16</v>
      </c>
    </row>
    <row r="1164" spans="1:27" x14ac:dyDescent="0.3">
      <c r="A1164">
        <v>1163</v>
      </c>
      <c r="B1164" s="1">
        <v>43692</v>
      </c>
      <c r="C1164">
        <v>50</v>
      </c>
      <c r="D1164">
        <v>29</v>
      </c>
      <c r="E1164">
        <v>18</v>
      </c>
      <c r="F1164">
        <v>10</v>
      </c>
      <c r="G1164">
        <v>12</v>
      </c>
      <c r="H1164">
        <v>7</v>
      </c>
      <c r="I1164">
        <v>50</v>
      </c>
      <c r="J1164">
        <f t="shared" si="333"/>
        <v>45.681459090610382</v>
      </c>
      <c r="K1164">
        <f t="shared" si="324"/>
        <v>18.649795586071711</v>
      </c>
      <c r="L1164">
        <f t="shared" si="334"/>
        <v>47.732502122870372</v>
      </c>
      <c r="M1164">
        <f t="shared" si="325"/>
        <v>5.1415466227873701</v>
      </c>
      <c r="N1164">
        <f t="shared" si="335"/>
        <v>49.302271938338436</v>
      </c>
      <c r="O1164">
        <f t="shared" si="326"/>
        <v>0.48682444803000385</v>
      </c>
      <c r="P1164">
        <f t="shared" si="336"/>
        <v>49.843607915848025</v>
      </c>
      <c r="Q1164">
        <f t="shared" si="327"/>
        <v>2.4458483985398301E-2</v>
      </c>
      <c r="R1164">
        <f t="shared" si="337"/>
        <v>49.974724034494287</v>
      </c>
      <c r="S1164">
        <f t="shared" si="328"/>
        <v>6.3887443224600938E-4</v>
      </c>
      <c r="T1164">
        <f t="shared" si="338"/>
        <v>49.997350839917601</v>
      </c>
      <c r="U1164">
        <f t="shared" si="329"/>
        <v>7.0180491421751835E-6</v>
      </c>
      <c r="V1164">
        <f t="shared" si="339"/>
        <v>49.99985642378131</v>
      </c>
      <c r="W1164">
        <f t="shared" si="330"/>
        <v>2.061413057334747E-8</v>
      </c>
      <c r="X1164">
        <f t="shared" si="340"/>
        <v>49.999997621409094</v>
      </c>
      <c r="Y1164">
        <f t="shared" si="331"/>
        <v>5.657694700294092E-12</v>
      </c>
      <c r="Z1164">
        <f t="shared" si="341"/>
        <v>49.999999997789054</v>
      </c>
      <c r="AA1164">
        <f t="shared" si="332"/>
        <v>4.8882826255912711E-18</v>
      </c>
    </row>
    <row r="1165" spans="1:27" x14ac:dyDescent="0.3">
      <c r="A1165">
        <v>1164</v>
      </c>
      <c r="B1165" s="1">
        <v>43693</v>
      </c>
      <c r="C1165">
        <v>50</v>
      </c>
      <c r="D1165">
        <v>29</v>
      </c>
      <c r="E1165">
        <v>18</v>
      </c>
      <c r="F1165">
        <v>8</v>
      </c>
      <c r="G1165">
        <v>12</v>
      </c>
      <c r="H1165">
        <v>7</v>
      </c>
      <c r="I1165">
        <v>50</v>
      </c>
      <c r="J1165">
        <f t="shared" si="333"/>
        <v>46.113313181549344</v>
      </c>
      <c r="K1165">
        <f t="shared" si="324"/>
        <v>15.106334424718082</v>
      </c>
      <c r="L1165">
        <f t="shared" si="334"/>
        <v>48.186001698296302</v>
      </c>
      <c r="M1165">
        <f t="shared" si="325"/>
        <v>3.2905898385839016</v>
      </c>
      <c r="N1165">
        <f t="shared" si="335"/>
        <v>49.511590356836905</v>
      </c>
      <c r="O1165">
        <f t="shared" si="326"/>
        <v>0.23854397953470188</v>
      </c>
      <c r="P1165">
        <f t="shared" si="336"/>
        <v>49.906164749508818</v>
      </c>
      <c r="Q1165">
        <f t="shared" si="327"/>
        <v>8.805054234742855E-3</v>
      </c>
      <c r="R1165">
        <f t="shared" si="337"/>
        <v>49.987362017247143</v>
      </c>
      <c r="S1165">
        <f t="shared" si="328"/>
        <v>1.5971860806150235E-4</v>
      </c>
      <c r="T1165">
        <f t="shared" si="338"/>
        <v>49.998940335967042</v>
      </c>
      <c r="U1165">
        <f t="shared" si="329"/>
        <v>1.1228878627450177E-6</v>
      </c>
      <c r="V1165">
        <f t="shared" si="339"/>
        <v>49.999956927134392</v>
      </c>
      <c r="W1165">
        <f t="shared" si="330"/>
        <v>1.8552717517236929E-9</v>
      </c>
      <c r="X1165">
        <f t="shared" si="340"/>
        <v>49.999999524281819</v>
      </c>
      <c r="Y1165">
        <f t="shared" si="331"/>
        <v>2.2630778801176369E-13</v>
      </c>
      <c r="Z1165">
        <f t="shared" si="341"/>
        <v>49.999999999778908</v>
      </c>
      <c r="AA1165">
        <f t="shared" si="332"/>
        <v>4.8881883677445281E-20</v>
      </c>
    </row>
    <row r="1166" spans="1:27" x14ac:dyDescent="0.3">
      <c r="A1166">
        <v>1165</v>
      </c>
      <c r="B1166" s="1">
        <v>43694</v>
      </c>
      <c r="C1166">
        <v>50</v>
      </c>
      <c r="D1166">
        <v>29</v>
      </c>
      <c r="E1166">
        <v>18</v>
      </c>
      <c r="F1166">
        <v>7</v>
      </c>
      <c r="G1166">
        <v>12</v>
      </c>
      <c r="H1166">
        <v>5</v>
      </c>
      <c r="I1166">
        <v>50</v>
      </c>
      <c r="J1166">
        <f t="shared" si="333"/>
        <v>46.501981863394413</v>
      </c>
      <c r="K1166">
        <f t="shared" si="324"/>
        <v>12.236130884021625</v>
      </c>
      <c r="L1166">
        <f t="shared" si="334"/>
        <v>48.548801358637043</v>
      </c>
      <c r="M1166">
        <f t="shared" si="325"/>
        <v>2.1059774966936926</v>
      </c>
      <c r="N1166">
        <f t="shared" si="335"/>
        <v>49.658113249785828</v>
      </c>
      <c r="O1166">
        <f t="shared" si="326"/>
        <v>0.11688654997200781</v>
      </c>
      <c r="P1166">
        <f t="shared" si="336"/>
        <v>49.943698849705285</v>
      </c>
      <c r="Q1166">
        <f t="shared" si="327"/>
        <v>3.169819524508068E-3</v>
      </c>
      <c r="R1166">
        <f t="shared" si="337"/>
        <v>49.993681008623568</v>
      </c>
      <c r="S1166">
        <f t="shared" si="328"/>
        <v>3.9929652015420486E-5</v>
      </c>
      <c r="T1166">
        <f t="shared" si="338"/>
        <v>49.999576134386814</v>
      </c>
      <c r="U1166">
        <f t="shared" si="329"/>
        <v>1.7966205804161222E-7</v>
      </c>
      <c r="V1166">
        <f t="shared" si="339"/>
        <v>49.999987078140322</v>
      </c>
      <c r="W1166">
        <f t="shared" si="330"/>
        <v>1.6697445754495396E-10</v>
      </c>
      <c r="X1166">
        <f t="shared" si="340"/>
        <v>49.999999904856359</v>
      </c>
      <c r="Y1166">
        <f t="shared" si="331"/>
        <v>9.0523123317140008E-15</v>
      </c>
      <c r="Z1166">
        <f t="shared" si="341"/>
        <v>49.999999999977888</v>
      </c>
      <c r="AA1166">
        <f t="shared" si="332"/>
        <v>4.8894452137553399E-22</v>
      </c>
    </row>
    <row r="1167" spans="1:27" x14ac:dyDescent="0.3">
      <c r="A1167">
        <v>1166</v>
      </c>
      <c r="B1167" s="1">
        <v>43695</v>
      </c>
      <c r="C1167">
        <v>50</v>
      </c>
      <c r="D1167">
        <v>29</v>
      </c>
      <c r="E1167">
        <v>18</v>
      </c>
      <c r="F1167">
        <v>10</v>
      </c>
      <c r="G1167">
        <v>12</v>
      </c>
      <c r="H1167">
        <v>7</v>
      </c>
      <c r="I1167">
        <v>50</v>
      </c>
      <c r="J1167">
        <f t="shared" si="333"/>
        <v>46.851783677054975</v>
      </c>
      <c r="K1167">
        <f t="shared" si="324"/>
        <v>9.9112660160574944</v>
      </c>
      <c r="L1167">
        <f t="shared" si="334"/>
        <v>48.839041086909639</v>
      </c>
      <c r="M1167">
        <f t="shared" si="325"/>
        <v>1.3478255978839535</v>
      </c>
      <c r="N1167">
        <f t="shared" si="335"/>
        <v>49.760679274850077</v>
      </c>
      <c r="O1167">
        <f t="shared" si="326"/>
        <v>5.7274409486285191E-2</v>
      </c>
      <c r="P1167">
        <f t="shared" si="336"/>
        <v>49.966219309823174</v>
      </c>
      <c r="Q1167">
        <f t="shared" si="327"/>
        <v>1.1411350288227124E-3</v>
      </c>
      <c r="R1167">
        <f t="shared" si="337"/>
        <v>49.996840504311784</v>
      </c>
      <c r="S1167">
        <f t="shared" si="328"/>
        <v>9.9824130038551214E-6</v>
      </c>
      <c r="T1167">
        <f t="shared" si="338"/>
        <v>49.999830453754726</v>
      </c>
      <c r="U1167">
        <f t="shared" si="329"/>
        <v>2.8745929286657954E-8</v>
      </c>
      <c r="V1167">
        <f t="shared" si="339"/>
        <v>49.999996123442102</v>
      </c>
      <c r="W1167">
        <f t="shared" si="330"/>
        <v>1.5027701134974495E-11</v>
      </c>
      <c r="X1167">
        <f t="shared" si="340"/>
        <v>49.999999980971268</v>
      </c>
      <c r="Y1167">
        <f t="shared" si="331"/>
        <v>3.6209265551727251E-16</v>
      </c>
      <c r="Z1167">
        <f t="shared" si="341"/>
        <v>49.99999999999779</v>
      </c>
      <c r="AA1167">
        <f t="shared" si="332"/>
        <v>4.8831625992884149E-24</v>
      </c>
    </row>
    <row r="1168" spans="1:27" x14ac:dyDescent="0.3">
      <c r="A1168">
        <v>1167</v>
      </c>
      <c r="B1168" s="1">
        <v>43696</v>
      </c>
      <c r="C1168">
        <v>50</v>
      </c>
      <c r="D1168">
        <v>4</v>
      </c>
      <c r="E1168">
        <v>22</v>
      </c>
      <c r="F1168">
        <v>11</v>
      </c>
      <c r="G1168">
        <v>12</v>
      </c>
      <c r="H1168">
        <v>7</v>
      </c>
      <c r="I1168">
        <v>50</v>
      </c>
      <c r="J1168">
        <f t="shared" si="333"/>
        <v>47.166605309349478</v>
      </c>
      <c r="K1168">
        <f t="shared" si="324"/>
        <v>8.0281254730065665</v>
      </c>
      <c r="L1168">
        <f t="shared" si="334"/>
        <v>49.071232869527712</v>
      </c>
      <c r="M1168">
        <f t="shared" si="325"/>
        <v>0.86260838264572759</v>
      </c>
      <c r="N1168">
        <f t="shared" si="335"/>
        <v>49.832475492395048</v>
      </c>
      <c r="O1168">
        <f t="shared" si="326"/>
        <v>2.8064460648281647E-2</v>
      </c>
      <c r="P1168">
        <f t="shared" si="336"/>
        <v>49.979731585893902</v>
      </c>
      <c r="Q1168">
        <f t="shared" si="327"/>
        <v>4.1080861037629169E-4</v>
      </c>
      <c r="R1168">
        <f t="shared" si="337"/>
        <v>49.998420252155896</v>
      </c>
      <c r="S1168">
        <f t="shared" si="328"/>
        <v>2.4956032509525555E-6</v>
      </c>
      <c r="T1168">
        <f t="shared" si="338"/>
        <v>49.99993218150189</v>
      </c>
      <c r="U1168">
        <f t="shared" si="329"/>
        <v>4.5993486858652732E-9</v>
      </c>
      <c r="V1168">
        <f t="shared" si="339"/>
        <v>49.999998837032635</v>
      </c>
      <c r="W1168">
        <f t="shared" si="330"/>
        <v>1.3524930922316484E-12</v>
      </c>
      <c r="X1168">
        <f t="shared" si="340"/>
        <v>49.999999996194248</v>
      </c>
      <c r="Y1168">
        <f t="shared" si="331"/>
        <v>1.4483749487051387E-17</v>
      </c>
      <c r="Z1168">
        <f t="shared" si="341"/>
        <v>49.99999999999978</v>
      </c>
      <c r="AA1168">
        <f t="shared" si="332"/>
        <v>4.851810111471311E-26</v>
      </c>
    </row>
    <row r="1169" spans="1:27" x14ac:dyDescent="0.3">
      <c r="A1169">
        <v>1168</v>
      </c>
      <c r="B1169" s="1">
        <v>43697</v>
      </c>
      <c r="C1169">
        <v>8</v>
      </c>
      <c r="D1169">
        <v>29</v>
      </c>
      <c r="E1169">
        <v>18</v>
      </c>
      <c r="F1169">
        <v>9</v>
      </c>
      <c r="G1169">
        <v>12</v>
      </c>
      <c r="H1169">
        <v>10</v>
      </c>
      <c r="I1169">
        <v>29</v>
      </c>
      <c r="J1169">
        <f t="shared" si="333"/>
        <v>47.449944778414533</v>
      </c>
      <c r="K1169">
        <f t="shared" si="324"/>
        <v>340.40046232654572</v>
      </c>
      <c r="L1169">
        <f t="shared" si="334"/>
        <v>49.25698629562217</v>
      </c>
      <c r="M1169">
        <f t="shared" si="325"/>
        <v>410.3454937810244</v>
      </c>
      <c r="N1169">
        <f t="shared" si="335"/>
        <v>49.882732844676532</v>
      </c>
      <c r="O1169">
        <f t="shared" si="326"/>
        <v>436.08853106213201</v>
      </c>
      <c r="P1169">
        <f t="shared" si="336"/>
        <v>49.987838951536339</v>
      </c>
      <c r="Q1169">
        <f t="shared" si="327"/>
        <v>440.48938385562599</v>
      </c>
      <c r="R1169">
        <f t="shared" si="337"/>
        <v>49.999210126077948</v>
      </c>
      <c r="S1169">
        <f t="shared" si="328"/>
        <v>440.9668259191746</v>
      </c>
      <c r="T1169">
        <f t="shared" si="338"/>
        <v>49.999972872600758</v>
      </c>
      <c r="U1169">
        <f t="shared" si="329"/>
        <v>440.9988606499677</v>
      </c>
      <c r="V1169">
        <f t="shared" si="339"/>
        <v>49.999999651109789</v>
      </c>
      <c r="W1169">
        <f t="shared" si="330"/>
        <v>440.99998534661125</v>
      </c>
      <c r="X1169">
        <f t="shared" si="340"/>
        <v>49.999999999238845</v>
      </c>
      <c r="Y1169">
        <f t="shared" si="331"/>
        <v>440.99999996803149</v>
      </c>
      <c r="Z1169">
        <f t="shared" si="341"/>
        <v>49.999999999999979</v>
      </c>
      <c r="AA1169">
        <f t="shared" si="332"/>
        <v>440.99999999999909</v>
      </c>
    </row>
    <row r="1170" spans="1:27" x14ac:dyDescent="0.3">
      <c r="A1170">
        <v>1169</v>
      </c>
      <c r="B1170" s="1">
        <v>43698</v>
      </c>
      <c r="C1170">
        <v>50</v>
      </c>
      <c r="D1170">
        <v>29</v>
      </c>
      <c r="E1170">
        <v>18</v>
      </c>
      <c r="F1170">
        <v>10</v>
      </c>
      <c r="G1170">
        <v>12</v>
      </c>
      <c r="H1170">
        <v>10</v>
      </c>
      <c r="I1170">
        <v>50</v>
      </c>
      <c r="J1170">
        <f t="shared" si="333"/>
        <v>45.60495030057308</v>
      </c>
      <c r="K1170">
        <f t="shared" si="324"/>
        <v>19.316461860432661</v>
      </c>
      <c r="L1170">
        <f t="shared" si="334"/>
        <v>45.205589036497742</v>
      </c>
      <c r="M1170">
        <f t="shared" si="325"/>
        <v>22.986376486950654</v>
      </c>
      <c r="N1170">
        <f t="shared" si="335"/>
        <v>43.61791299127357</v>
      </c>
      <c r="O1170">
        <f t="shared" si="326"/>
        <v>40.731034586954664</v>
      </c>
      <c r="P1170">
        <f t="shared" si="336"/>
        <v>41.592703370921804</v>
      </c>
      <c r="Q1170">
        <f t="shared" si="327"/>
        <v>70.682636609309597</v>
      </c>
      <c r="R1170">
        <f t="shared" si="337"/>
        <v>39.49960506303897</v>
      </c>
      <c r="S1170">
        <f t="shared" si="328"/>
        <v>110.25829383215682</v>
      </c>
      <c r="T1170">
        <f t="shared" si="338"/>
        <v>37.399989149040302</v>
      </c>
      <c r="U1170">
        <f t="shared" si="329"/>
        <v>158.76027344430216</v>
      </c>
      <c r="V1170">
        <f t="shared" si="339"/>
        <v>35.299999895332938</v>
      </c>
      <c r="W1170">
        <f t="shared" si="330"/>
        <v>216.09000307721163</v>
      </c>
      <c r="X1170">
        <f t="shared" si="340"/>
        <v>33.199999999847769</v>
      </c>
      <c r="Y1170">
        <f t="shared" si="331"/>
        <v>282.24000000511495</v>
      </c>
      <c r="Z1170">
        <f t="shared" si="341"/>
        <v>31.099999999999998</v>
      </c>
      <c r="AA1170">
        <f t="shared" si="332"/>
        <v>357.21000000000009</v>
      </c>
    </row>
    <row r="1171" spans="1:27" x14ac:dyDescent="0.3">
      <c r="A1171">
        <v>1170</v>
      </c>
      <c r="B1171" s="1">
        <v>43699</v>
      </c>
      <c r="C1171">
        <v>50</v>
      </c>
      <c r="D1171">
        <v>29</v>
      </c>
      <c r="E1171">
        <v>18</v>
      </c>
      <c r="F1171">
        <v>6</v>
      </c>
      <c r="G1171">
        <v>12</v>
      </c>
      <c r="H1171">
        <v>5</v>
      </c>
      <c r="I1171">
        <v>50</v>
      </c>
      <c r="J1171">
        <f t="shared" si="333"/>
        <v>46.044455270515776</v>
      </c>
      <c r="K1171">
        <f t="shared" si="324"/>
        <v>15.646334106950421</v>
      </c>
      <c r="L1171">
        <f t="shared" si="334"/>
        <v>46.164471229198192</v>
      </c>
      <c r="M1171">
        <f t="shared" si="325"/>
        <v>14.71128095164843</v>
      </c>
      <c r="N1171">
        <f t="shared" si="335"/>
        <v>45.532539093891501</v>
      </c>
      <c r="O1171">
        <f t="shared" si="326"/>
        <v>19.958206947607774</v>
      </c>
      <c r="P1171">
        <f t="shared" si="336"/>
        <v>44.955622022553086</v>
      </c>
      <c r="Q1171">
        <f t="shared" si="327"/>
        <v>25.445749179351413</v>
      </c>
      <c r="R1171">
        <f t="shared" si="337"/>
        <v>44.749802531519485</v>
      </c>
      <c r="S1171">
        <f t="shared" si="328"/>
        <v>27.564573458039206</v>
      </c>
      <c r="T1171">
        <f t="shared" si="338"/>
        <v>44.959995659616119</v>
      </c>
      <c r="U1171">
        <f t="shared" si="329"/>
        <v>25.401643751088358</v>
      </c>
      <c r="V1171">
        <f t="shared" si="339"/>
        <v>45.589999968599884</v>
      </c>
      <c r="W1171">
        <f t="shared" si="330"/>
        <v>19.448100276949027</v>
      </c>
      <c r="X1171">
        <f t="shared" si="340"/>
        <v>46.639999999969554</v>
      </c>
      <c r="Y1171">
        <f t="shared" si="331"/>
        <v>11.289600000204599</v>
      </c>
      <c r="Z1171">
        <f t="shared" si="341"/>
        <v>48.11</v>
      </c>
      <c r="AA1171">
        <f t="shared" si="332"/>
        <v>3.5721000000000021</v>
      </c>
    </row>
    <row r="1172" spans="1:27" x14ac:dyDescent="0.3">
      <c r="A1172">
        <v>1171</v>
      </c>
      <c r="B1172" s="1">
        <v>43700</v>
      </c>
      <c r="C1172">
        <v>50</v>
      </c>
      <c r="D1172">
        <v>29</v>
      </c>
      <c r="E1172">
        <v>18</v>
      </c>
      <c r="F1172">
        <v>6</v>
      </c>
      <c r="G1172">
        <v>12</v>
      </c>
      <c r="H1172">
        <v>5</v>
      </c>
      <c r="I1172">
        <v>50</v>
      </c>
      <c r="J1172">
        <f t="shared" si="333"/>
        <v>46.440009743464202</v>
      </c>
      <c r="K1172">
        <f t="shared" si="324"/>
        <v>12.673530626629816</v>
      </c>
      <c r="L1172">
        <f t="shared" si="334"/>
        <v>46.931576983358553</v>
      </c>
      <c r="M1172">
        <f t="shared" si="325"/>
        <v>9.4152198090549959</v>
      </c>
      <c r="N1172">
        <f t="shared" si="335"/>
        <v>46.872777365724048</v>
      </c>
      <c r="O1172">
        <f t="shared" si="326"/>
        <v>9.7795214043278271</v>
      </c>
      <c r="P1172">
        <f t="shared" si="336"/>
        <v>46.97337321353185</v>
      </c>
      <c r="Q1172">
        <f t="shared" si="327"/>
        <v>9.160469704566518</v>
      </c>
      <c r="R1172">
        <f t="shared" si="337"/>
        <v>47.374901265759746</v>
      </c>
      <c r="S1172">
        <f t="shared" si="328"/>
        <v>6.8911433645097828</v>
      </c>
      <c r="T1172">
        <f t="shared" si="338"/>
        <v>47.983998263846445</v>
      </c>
      <c r="U1172">
        <f t="shared" si="329"/>
        <v>4.0642630001741482</v>
      </c>
      <c r="V1172">
        <f t="shared" si="339"/>
        <v>48.676999990579965</v>
      </c>
      <c r="W1172">
        <f t="shared" si="330"/>
        <v>1.7503290249254124</v>
      </c>
      <c r="X1172">
        <f t="shared" si="340"/>
        <v>49.327999999993906</v>
      </c>
      <c r="Y1172">
        <f t="shared" si="331"/>
        <v>0.45158400000818966</v>
      </c>
      <c r="Z1172">
        <f t="shared" si="341"/>
        <v>49.811</v>
      </c>
      <c r="AA1172">
        <f t="shared" si="332"/>
        <v>3.5721000000000024E-2</v>
      </c>
    </row>
    <row r="1173" spans="1:27" x14ac:dyDescent="0.3">
      <c r="A1173">
        <v>1172</v>
      </c>
      <c r="B1173" s="1">
        <v>43701</v>
      </c>
      <c r="C1173">
        <v>50</v>
      </c>
      <c r="D1173">
        <v>29</v>
      </c>
      <c r="E1173">
        <v>18</v>
      </c>
      <c r="F1173">
        <v>8</v>
      </c>
      <c r="G1173">
        <v>12</v>
      </c>
      <c r="H1173">
        <v>6</v>
      </c>
      <c r="I1173">
        <v>50</v>
      </c>
      <c r="J1173">
        <f t="shared" si="333"/>
        <v>46.796008769117783</v>
      </c>
      <c r="K1173">
        <f t="shared" si="324"/>
        <v>10.265559807570142</v>
      </c>
      <c r="L1173">
        <f t="shared" si="334"/>
        <v>47.545261586686841</v>
      </c>
      <c r="M1173">
        <f t="shared" si="325"/>
        <v>6.0257406777952038</v>
      </c>
      <c r="N1173">
        <f t="shared" si="335"/>
        <v>47.810944156006833</v>
      </c>
      <c r="O1173">
        <f t="shared" si="326"/>
        <v>4.7919654881206348</v>
      </c>
      <c r="P1173">
        <f t="shared" si="336"/>
        <v>48.18402392811911</v>
      </c>
      <c r="Q1173">
        <f t="shared" si="327"/>
        <v>3.2977690936439465</v>
      </c>
      <c r="R1173">
        <f t="shared" si="337"/>
        <v>48.687450632879873</v>
      </c>
      <c r="S1173">
        <f t="shared" si="328"/>
        <v>1.7227858411274457</v>
      </c>
      <c r="T1173">
        <f t="shared" si="338"/>
        <v>49.193599305538584</v>
      </c>
      <c r="U1173">
        <f t="shared" si="329"/>
        <v>0.65028208002785459</v>
      </c>
      <c r="V1173">
        <f t="shared" si="339"/>
        <v>49.603099997173992</v>
      </c>
      <c r="W1173">
        <f t="shared" si="330"/>
        <v>0.15752961224328543</v>
      </c>
      <c r="X1173">
        <f t="shared" si="340"/>
        <v>49.865599999998778</v>
      </c>
      <c r="Y1173">
        <f t="shared" si="331"/>
        <v>1.8063360000328349E-2</v>
      </c>
      <c r="Z1173">
        <f t="shared" si="341"/>
        <v>49.981099999999998</v>
      </c>
      <c r="AA1173">
        <f t="shared" si="332"/>
        <v>3.5721000000008078E-4</v>
      </c>
    </row>
    <row r="1174" spans="1:27" x14ac:dyDescent="0.3">
      <c r="A1174">
        <v>1173</v>
      </c>
      <c r="B1174" s="1">
        <v>43702</v>
      </c>
      <c r="C1174">
        <v>50</v>
      </c>
      <c r="D1174">
        <v>29</v>
      </c>
      <c r="E1174">
        <v>18</v>
      </c>
      <c r="F1174">
        <v>8</v>
      </c>
      <c r="G1174">
        <v>12</v>
      </c>
      <c r="H1174">
        <v>10</v>
      </c>
      <c r="I1174">
        <v>50</v>
      </c>
      <c r="J1174">
        <f t="shared" si="333"/>
        <v>47.116407892206006</v>
      </c>
      <c r="K1174">
        <f t="shared" si="324"/>
        <v>8.315103444131811</v>
      </c>
      <c r="L1174">
        <f t="shared" si="334"/>
        <v>48.036209269349477</v>
      </c>
      <c r="M1174">
        <f t="shared" si="325"/>
        <v>3.8564740337889138</v>
      </c>
      <c r="N1174">
        <f t="shared" si="335"/>
        <v>48.467660909204781</v>
      </c>
      <c r="O1174">
        <f t="shared" si="326"/>
        <v>2.3480630891791177</v>
      </c>
      <c r="P1174">
        <f t="shared" si="336"/>
        <v>48.910414356871463</v>
      </c>
      <c r="Q1174">
        <f t="shared" si="327"/>
        <v>1.1871968737118268</v>
      </c>
      <c r="R1174">
        <f t="shared" si="337"/>
        <v>49.343725316439937</v>
      </c>
      <c r="S1174">
        <f t="shared" si="328"/>
        <v>0.43069646028186143</v>
      </c>
      <c r="T1174">
        <f t="shared" si="338"/>
        <v>49.677439722215439</v>
      </c>
      <c r="U1174">
        <f t="shared" si="329"/>
        <v>0.10404513280445307</v>
      </c>
      <c r="V1174">
        <f t="shared" si="339"/>
        <v>49.880929999152201</v>
      </c>
      <c r="W1174">
        <f t="shared" si="330"/>
        <v>1.4177665101894842E-2</v>
      </c>
      <c r="X1174">
        <f t="shared" si="340"/>
        <v>49.973119999999753</v>
      </c>
      <c r="Y1174">
        <f t="shared" si="331"/>
        <v>7.2253440001328686E-4</v>
      </c>
      <c r="Z1174">
        <f t="shared" si="341"/>
        <v>49.998109999999997</v>
      </c>
      <c r="AA1174">
        <f t="shared" si="332"/>
        <v>3.5721000000115515E-6</v>
      </c>
    </row>
    <row r="1175" spans="1:27" x14ac:dyDescent="0.3">
      <c r="A1175">
        <v>1174</v>
      </c>
      <c r="B1175" s="1">
        <v>43721</v>
      </c>
      <c r="C1175">
        <v>50</v>
      </c>
      <c r="D1175">
        <v>8</v>
      </c>
      <c r="E1175">
        <v>34</v>
      </c>
      <c r="F1175">
        <v>11</v>
      </c>
      <c r="G1175">
        <v>12</v>
      </c>
      <c r="H1175">
        <v>7</v>
      </c>
      <c r="I1175">
        <v>50</v>
      </c>
      <c r="J1175">
        <f t="shared" si="333"/>
        <v>47.404767102985403</v>
      </c>
      <c r="K1175">
        <f t="shared" si="324"/>
        <v>6.7352337897467782</v>
      </c>
      <c r="L1175">
        <f t="shared" si="334"/>
        <v>48.428967415479583</v>
      </c>
      <c r="M1175">
        <f t="shared" si="325"/>
        <v>2.4681433816249001</v>
      </c>
      <c r="N1175">
        <f t="shared" si="335"/>
        <v>48.927362636443341</v>
      </c>
      <c r="O1175">
        <f t="shared" si="326"/>
        <v>1.1505509136977798</v>
      </c>
      <c r="P1175">
        <f t="shared" si="336"/>
        <v>49.346248614122878</v>
      </c>
      <c r="Q1175">
        <f t="shared" si="327"/>
        <v>0.42739087453625768</v>
      </c>
      <c r="R1175">
        <f t="shared" si="337"/>
        <v>49.671862658219965</v>
      </c>
      <c r="S1175">
        <f t="shared" si="328"/>
        <v>0.10767411507046769</v>
      </c>
      <c r="T1175">
        <f t="shared" si="338"/>
        <v>49.870975888886178</v>
      </c>
      <c r="U1175">
        <f t="shared" si="329"/>
        <v>1.6647221248711756E-2</v>
      </c>
      <c r="V1175">
        <f t="shared" si="339"/>
        <v>49.964278999745659</v>
      </c>
      <c r="W1175">
        <f t="shared" si="330"/>
        <v>1.2759898591706374E-3</v>
      </c>
      <c r="X1175">
        <f t="shared" si="340"/>
        <v>49.994623999999945</v>
      </c>
      <c r="Y1175">
        <f t="shared" si="331"/>
        <v>2.8901376000592589E-5</v>
      </c>
      <c r="Z1175">
        <f t="shared" si="341"/>
        <v>49.999811000000001</v>
      </c>
      <c r="AA1175">
        <f t="shared" si="332"/>
        <v>3.5720999999578342E-8</v>
      </c>
    </row>
    <row r="1176" spans="1:27" x14ac:dyDescent="0.3">
      <c r="A1176">
        <v>1175</v>
      </c>
      <c r="B1176" s="1">
        <v>43722</v>
      </c>
      <c r="C1176">
        <v>18</v>
      </c>
      <c r="D1176">
        <v>13</v>
      </c>
      <c r="E1176">
        <v>43</v>
      </c>
      <c r="F1176">
        <v>9</v>
      </c>
      <c r="G1176">
        <v>12</v>
      </c>
      <c r="H1176">
        <v>7</v>
      </c>
      <c r="I1176">
        <v>43</v>
      </c>
      <c r="J1176">
        <f t="shared" si="333"/>
        <v>47.664290392686866</v>
      </c>
      <c r="K1176">
        <f t="shared" si="324"/>
        <v>21.755604867310993</v>
      </c>
      <c r="L1176">
        <f t="shared" si="334"/>
        <v>48.743173932383669</v>
      </c>
      <c r="M1176">
        <f t="shared" si="325"/>
        <v>32.984046817611301</v>
      </c>
      <c r="N1176">
        <f t="shared" si="335"/>
        <v>49.249153845510335</v>
      </c>
      <c r="O1176">
        <f t="shared" si="326"/>
        <v>39.051923784856612</v>
      </c>
      <c r="P1176">
        <f t="shared" si="336"/>
        <v>49.607749168473724</v>
      </c>
      <c r="Q1176">
        <f t="shared" si="327"/>
        <v>43.662349073465194</v>
      </c>
      <c r="R1176">
        <f t="shared" si="337"/>
        <v>49.835931329109982</v>
      </c>
      <c r="S1176">
        <f t="shared" si="328"/>
        <v>46.72995713630737</v>
      </c>
      <c r="T1176">
        <f t="shared" si="338"/>
        <v>49.948390355554473</v>
      </c>
      <c r="U1176">
        <f t="shared" si="329"/>
        <v>48.280128533162411</v>
      </c>
      <c r="V1176">
        <f t="shared" si="339"/>
        <v>49.989283699923703</v>
      </c>
      <c r="W1176">
        <f t="shared" si="330"/>
        <v>48.850086638019171</v>
      </c>
      <c r="X1176">
        <f t="shared" si="340"/>
        <v>49.998924799999983</v>
      </c>
      <c r="Y1176">
        <f t="shared" si="331"/>
        <v>48.984948356054808</v>
      </c>
      <c r="Z1176">
        <f t="shared" si="341"/>
        <v>49.999981099999999</v>
      </c>
      <c r="AA1176">
        <f t="shared" si="332"/>
        <v>48.999735400357203</v>
      </c>
    </row>
    <row r="1177" spans="1:27" x14ac:dyDescent="0.3">
      <c r="A1177">
        <v>1176</v>
      </c>
      <c r="B1177" s="1">
        <v>43723</v>
      </c>
      <c r="C1177">
        <v>31</v>
      </c>
      <c r="D1177">
        <v>12</v>
      </c>
      <c r="E1177">
        <v>36</v>
      </c>
      <c r="F1177">
        <v>11</v>
      </c>
      <c r="G1177">
        <v>12</v>
      </c>
      <c r="H1177">
        <v>9</v>
      </c>
      <c r="I1177">
        <v>36</v>
      </c>
      <c r="J1177">
        <f t="shared" si="333"/>
        <v>47.197861353418176</v>
      </c>
      <c r="K1177">
        <f t="shared" si="324"/>
        <v>125.39209889037635</v>
      </c>
      <c r="L1177">
        <f t="shared" si="334"/>
        <v>47.594539145906943</v>
      </c>
      <c r="M1177">
        <f t="shared" si="325"/>
        <v>134.43333800596849</v>
      </c>
      <c r="N1177">
        <f t="shared" si="335"/>
        <v>47.374407691857229</v>
      </c>
      <c r="O1177">
        <f t="shared" si="326"/>
        <v>129.3771503405809</v>
      </c>
      <c r="P1177">
        <f t="shared" si="336"/>
        <v>46.964649501084232</v>
      </c>
      <c r="Q1177">
        <f t="shared" si="327"/>
        <v>120.22353868162669</v>
      </c>
      <c r="R1177">
        <f t="shared" si="337"/>
        <v>46.417965664554991</v>
      </c>
      <c r="S1177">
        <f t="shared" si="328"/>
        <v>108.53400858784671</v>
      </c>
      <c r="T1177">
        <f t="shared" si="338"/>
        <v>45.779356142221786</v>
      </c>
      <c r="U1177">
        <f t="shared" si="329"/>
        <v>95.635806556410984</v>
      </c>
      <c r="V1177">
        <f t="shared" si="339"/>
        <v>45.096785109977112</v>
      </c>
      <c r="W1177">
        <f t="shared" si="330"/>
        <v>82.751499337101308</v>
      </c>
      <c r="X1177">
        <f t="shared" si="340"/>
        <v>44.399784959999991</v>
      </c>
      <c r="Y1177">
        <f t="shared" si="331"/>
        <v>70.55638737424205</v>
      </c>
      <c r="Z1177">
        <f t="shared" si="341"/>
        <v>43.699998110000003</v>
      </c>
      <c r="AA1177">
        <f t="shared" si="332"/>
        <v>59.289970894003616</v>
      </c>
    </row>
    <row r="1178" spans="1:27" x14ac:dyDescent="0.3">
      <c r="A1178">
        <v>1177</v>
      </c>
      <c r="B1178" s="1">
        <v>43724</v>
      </c>
      <c r="C1178">
        <v>30</v>
      </c>
      <c r="D1178">
        <v>29</v>
      </c>
      <c r="E1178">
        <v>36</v>
      </c>
      <c r="F1178">
        <v>9</v>
      </c>
      <c r="G1178">
        <v>12</v>
      </c>
      <c r="H1178">
        <v>6</v>
      </c>
      <c r="I1178">
        <v>36</v>
      </c>
      <c r="J1178">
        <f t="shared" si="333"/>
        <v>46.078075218076364</v>
      </c>
      <c r="K1178">
        <f t="shared" si="324"/>
        <v>101.56760010120496</v>
      </c>
      <c r="L1178">
        <f t="shared" si="334"/>
        <v>45.275631316725558</v>
      </c>
      <c r="M1178">
        <f t="shared" si="325"/>
        <v>86.037336323819915</v>
      </c>
      <c r="N1178">
        <f t="shared" si="335"/>
        <v>43.962085384300053</v>
      </c>
      <c r="O1178">
        <f t="shared" si="326"/>
        <v>63.394803666884528</v>
      </c>
      <c r="P1178">
        <f t="shared" si="336"/>
        <v>42.578789700650539</v>
      </c>
      <c r="Q1178">
        <f t="shared" si="327"/>
        <v>43.280473925385607</v>
      </c>
      <c r="R1178">
        <f t="shared" si="337"/>
        <v>41.208982832277499</v>
      </c>
      <c r="S1178">
        <f t="shared" si="328"/>
        <v>27.133502146961717</v>
      </c>
      <c r="T1178">
        <f t="shared" si="338"/>
        <v>39.911742456888717</v>
      </c>
      <c r="U1178">
        <f t="shared" si="329"/>
        <v>15.301729049025779</v>
      </c>
      <c r="V1178">
        <f t="shared" si="339"/>
        <v>38.729035532993137</v>
      </c>
      <c r="W1178">
        <f t="shared" si="330"/>
        <v>7.4476349403391371</v>
      </c>
      <c r="X1178">
        <f t="shared" si="340"/>
        <v>37.679956992000001</v>
      </c>
      <c r="Y1178">
        <f t="shared" si="331"/>
        <v>2.8222554949696916</v>
      </c>
      <c r="Z1178">
        <f t="shared" si="341"/>
        <v>36.769999810999998</v>
      </c>
      <c r="AA1178">
        <f t="shared" si="332"/>
        <v>0.59289970894003285</v>
      </c>
    </row>
    <row r="1179" spans="1:27" x14ac:dyDescent="0.3">
      <c r="A1179">
        <v>1178</v>
      </c>
      <c r="B1179" s="1">
        <v>43725</v>
      </c>
      <c r="C1179">
        <v>54</v>
      </c>
      <c r="D1179">
        <v>37</v>
      </c>
      <c r="E1179">
        <v>32</v>
      </c>
      <c r="F1179">
        <v>6</v>
      </c>
      <c r="G1179">
        <v>12</v>
      </c>
      <c r="H1179">
        <v>5</v>
      </c>
      <c r="I1179">
        <v>54</v>
      </c>
      <c r="J1179">
        <f t="shared" si="333"/>
        <v>45.070267696268729</v>
      </c>
      <c r="K1179">
        <f t="shared" si="324"/>
        <v>79.74011901630179</v>
      </c>
      <c r="L1179">
        <f t="shared" si="334"/>
        <v>43.420505053380452</v>
      </c>
      <c r="M1179">
        <f t="shared" si="325"/>
        <v>111.92571332554854</v>
      </c>
      <c r="N1179">
        <f t="shared" si="335"/>
        <v>41.573459769010036</v>
      </c>
      <c r="O1179">
        <f t="shared" si="326"/>
        <v>154.4189021124121</v>
      </c>
      <c r="P1179">
        <f t="shared" si="336"/>
        <v>39.947273820390322</v>
      </c>
      <c r="Q1179">
        <f t="shared" si="327"/>
        <v>197.47911307908723</v>
      </c>
      <c r="R1179">
        <f t="shared" si="337"/>
        <v>38.60449141613875</v>
      </c>
      <c r="S1179">
        <f t="shared" si="328"/>
        <v>237.02168455574545</v>
      </c>
      <c r="T1179">
        <f t="shared" si="338"/>
        <v>37.564696982755486</v>
      </c>
      <c r="U1179">
        <f t="shared" si="329"/>
        <v>270.11918526864662</v>
      </c>
      <c r="V1179">
        <f t="shared" si="339"/>
        <v>36.818710659897945</v>
      </c>
      <c r="W1179">
        <f t="shared" si="330"/>
        <v>295.19670338830451</v>
      </c>
      <c r="X1179">
        <f t="shared" si="340"/>
        <v>36.335991398399997</v>
      </c>
      <c r="Y1179">
        <f t="shared" si="331"/>
        <v>312.01719987739887</v>
      </c>
      <c r="Z1179">
        <f t="shared" si="341"/>
        <v>36.076999981099995</v>
      </c>
      <c r="AA1179">
        <f t="shared" si="332"/>
        <v>321.23392967748958</v>
      </c>
    </row>
    <row r="1180" spans="1:27" x14ac:dyDescent="0.3">
      <c r="A1180">
        <v>1179</v>
      </c>
      <c r="B1180" s="1">
        <v>43726</v>
      </c>
      <c r="C1180">
        <v>74</v>
      </c>
      <c r="D1180">
        <v>28</v>
      </c>
      <c r="E1180">
        <v>22</v>
      </c>
      <c r="F1180">
        <v>7</v>
      </c>
      <c r="G1180">
        <v>12</v>
      </c>
      <c r="H1180">
        <v>7</v>
      </c>
      <c r="I1180">
        <v>74</v>
      </c>
      <c r="J1180">
        <f t="shared" si="333"/>
        <v>45.963240926641859</v>
      </c>
      <c r="K1180">
        <f t="shared" si="324"/>
        <v>786.05985933753004</v>
      </c>
      <c r="L1180">
        <f t="shared" si="334"/>
        <v>45.536404042704362</v>
      </c>
      <c r="M1180">
        <f t="shared" si="325"/>
        <v>810.17629482017662</v>
      </c>
      <c r="N1180">
        <f t="shared" si="335"/>
        <v>45.301421838307022</v>
      </c>
      <c r="O1180">
        <f t="shared" si="326"/>
        <v>823.60838850280118</v>
      </c>
      <c r="P1180">
        <f t="shared" si="336"/>
        <v>45.568364292234193</v>
      </c>
      <c r="Q1180">
        <f t="shared" si="327"/>
        <v>808.35790901910366</v>
      </c>
      <c r="R1180">
        <f t="shared" si="337"/>
        <v>46.302245708069378</v>
      </c>
      <c r="S1180">
        <f t="shared" si="328"/>
        <v>767.16559281616117</v>
      </c>
      <c r="T1180">
        <f t="shared" si="338"/>
        <v>47.425878793102193</v>
      </c>
      <c r="U1180">
        <f t="shared" si="329"/>
        <v>706.18391791889576</v>
      </c>
      <c r="V1180">
        <f t="shared" si="339"/>
        <v>48.845613197969385</v>
      </c>
      <c r="W1180">
        <f t="shared" si="330"/>
        <v>632.74317538617197</v>
      </c>
      <c r="X1180">
        <f t="shared" si="340"/>
        <v>50.467198279679998</v>
      </c>
      <c r="Y1180">
        <f t="shared" si="331"/>
        <v>553.79275680789601</v>
      </c>
      <c r="Z1180">
        <f t="shared" si="341"/>
        <v>52.207699998110002</v>
      </c>
      <c r="AA1180">
        <f t="shared" si="332"/>
        <v>474.90433937237481</v>
      </c>
    </row>
    <row r="1181" spans="1:27" x14ac:dyDescent="0.3">
      <c r="A1181">
        <v>1180</v>
      </c>
      <c r="B1181" s="1">
        <v>43727</v>
      </c>
      <c r="C1181">
        <v>60</v>
      </c>
      <c r="D1181">
        <v>38</v>
      </c>
      <c r="E1181">
        <v>39</v>
      </c>
      <c r="F1181">
        <v>7</v>
      </c>
      <c r="G1181">
        <v>12</v>
      </c>
      <c r="H1181">
        <v>8</v>
      </c>
      <c r="I1181">
        <v>60</v>
      </c>
      <c r="J1181">
        <f t="shared" si="333"/>
        <v>48.766916833977675</v>
      </c>
      <c r="K1181">
        <f t="shared" si="324"/>
        <v>126.18215741477415</v>
      </c>
      <c r="L1181">
        <f t="shared" si="334"/>
        <v>51.229123234163495</v>
      </c>
      <c r="M1181">
        <f t="shared" si="325"/>
        <v>76.928279241490628</v>
      </c>
      <c r="N1181">
        <f t="shared" si="335"/>
        <v>53.910995286814909</v>
      </c>
      <c r="O1181">
        <f t="shared" si="326"/>
        <v>37.075978397190248</v>
      </c>
      <c r="P1181">
        <f t="shared" si="336"/>
        <v>56.941018575340522</v>
      </c>
      <c r="Q1181">
        <f t="shared" si="327"/>
        <v>9.3573673564117321</v>
      </c>
      <c r="R1181">
        <f t="shared" si="337"/>
        <v>60.151122854034689</v>
      </c>
      <c r="S1181">
        <f t="shared" si="328"/>
        <v>2.283811701158997E-2</v>
      </c>
      <c r="T1181">
        <f t="shared" si="338"/>
        <v>63.370351517240877</v>
      </c>
      <c r="U1181">
        <f t="shared" si="329"/>
        <v>11.359269349767882</v>
      </c>
      <c r="V1181">
        <f t="shared" si="339"/>
        <v>66.453683959390816</v>
      </c>
      <c r="W1181">
        <f t="shared" si="330"/>
        <v>41.650036647698315</v>
      </c>
      <c r="X1181">
        <f t="shared" si="340"/>
        <v>69.293439655935998</v>
      </c>
      <c r="Y1181">
        <f t="shared" si="331"/>
        <v>86.368020638523802</v>
      </c>
      <c r="Z1181">
        <f t="shared" si="341"/>
        <v>71.820769999811006</v>
      </c>
      <c r="AA1181">
        <f t="shared" si="332"/>
        <v>139.73060338843189</v>
      </c>
    </row>
    <row r="1182" spans="1:27" x14ac:dyDescent="0.3">
      <c r="A1182">
        <v>1181</v>
      </c>
      <c r="B1182" s="1">
        <v>43728</v>
      </c>
      <c r="C1182">
        <v>75</v>
      </c>
      <c r="D1182">
        <v>36</v>
      </c>
      <c r="E1182">
        <v>30</v>
      </c>
      <c r="F1182">
        <v>6</v>
      </c>
      <c r="G1182">
        <v>12</v>
      </c>
      <c r="H1182">
        <v>4</v>
      </c>
      <c r="I1182">
        <v>75</v>
      </c>
      <c r="J1182">
        <f t="shared" si="333"/>
        <v>49.890225150579909</v>
      </c>
      <c r="K1182">
        <f t="shared" si="324"/>
        <v>630.50079298856974</v>
      </c>
      <c r="L1182">
        <f t="shared" si="334"/>
        <v>52.9832985873308</v>
      </c>
      <c r="M1182">
        <f t="shared" si="325"/>
        <v>484.73514109462991</v>
      </c>
      <c r="N1182">
        <f t="shared" si="335"/>
        <v>55.737696700770435</v>
      </c>
      <c r="O1182">
        <f t="shared" si="326"/>
        <v>371.03632839151015</v>
      </c>
      <c r="P1182">
        <f t="shared" si="336"/>
        <v>58.164611145204312</v>
      </c>
      <c r="Q1182">
        <f t="shared" si="327"/>
        <v>283.43031789217889</v>
      </c>
      <c r="R1182">
        <f t="shared" si="337"/>
        <v>60.075561427017348</v>
      </c>
      <c r="S1182">
        <f t="shared" si="328"/>
        <v>222.73886671873245</v>
      </c>
      <c r="T1182">
        <f t="shared" si="338"/>
        <v>61.348140606896351</v>
      </c>
      <c r="U1182">
        <f t="shared" si="329"/>
        <v>186.37326488907235</v>
      </c>
      <c r="V1182">
        <f t="shared" si="339"/>
        <v>61.936105187817247</v>
      </c>
      <c r="W1182">
        <f t="shared" si="330"/>
        <v>170.66534766377544</v>
      </c>
      <c r="X1182">
        <f t="shared" si="340"/>
        <v>61.858687931187198</v>
      </c>
      <c r="Y1182">
        <f t="shared" si="331"/>
        <v>172.694082889925</v>
      </c>
      <c r="Z1182">
        <f t="shared" si="341"/>
        <v>61.182076999981099</v>
      </c>
      <c r="AA1182">
        <f t="shared" si="332"/>
        <v>190.93499603445133</v>
      </c>
    </row>
    <row r="1183" spans="1:27" x14ac:dyDescent="0.3">
      <c r="A1183">
        <v>1182</v>
      </c>
      <c r="B1183" s="1">
        <v>43729</v>
      </c>
      <c r="C1183">
        <v>61</v>
      </c>
      <c r="D1183">
        <v>38</v>
      </c>
      <c r="E1183">
        <v>45</v>
      </c>
      <c r="F1183">
        <v>10</v>
      </c>
      <c r="G1183">
        <v>12</v>
      </c>
      <c r="H1183">
        <v>5</v>
      </c>
      <c r="I1183">
        <v>61</v>
      </c>
      <c r="J1183">
        <f t="shared" si="333"/>
        <v>52.401202635521919</v>
      </c>
      <c r="K1183">
        <f t="shared" si="324"/>
        <v>73.939316115355183</v>
      </c>
      <c r="L1183">
        <f t="shared" si="334"/>
        <v>57.38663886986464</v>
      </c>
      <c r="M1183">
        <f t="shared" si="325"/>
        <v>13.056378656773083</v>
      </c>
      <c r="N1183">
        <f t="shared" si="335"/>
        <v>61.516387690539304</v>
      </c>
      <c r="O1183">
        <f t="shared" si="326"/>
        <v>0.26665624694051587</v>
      </c>
      <c r="P1183">
        <f t="shared" si="336"/>
        <v>64.898766687122588</v>
      </c>
      <c r="Q1183">
        <f t="shared" si="327"/>
        <v>15.200381680616843</v>
      </c>
      <c r="R1183">
        <f t="shared" si="337"/>
        <v>67.537780713508681</v>
      </c>
      <c r="S1183">
        <f t="shared" si="328"/>
        <v>42.74257665792608</v>
      </c>
      <c r="T1183">
        <f t="shared" si="338"/>
        <v>69.53925624275854</v>
      </c>
      <c r="U1183">
        <f t="shared" si="329"/>
        <v>72.918897179490699</v>
      </c>
      <c r="V1183">
        <f t="shared" si="339"/>
        <v>71.080831556345174</v>
      </c>
      <c r="W1183">
        <f t="shared" si="330"/>
        <v>101.62316486740467</v>
      </c>
      <c r="X1183">
        <f t="shared" si="340"/>
        <v>72.37173758623743</v>
      </c>
      <c r="Y1183">
        <f t="shared" si="331"/>
        <v>129.3164157302451</v>
      </c>
      <c r="Z1183">
        <f t="shared" si="341"/>
        <v>73.618207699998109</v>
      </c>
      <c r="AA1183">
        <f t="shared" si="332"/>
        <v>159.21916556029157</v>
      </c>
    </row>
    <row r="1184" spans="1:27" x14ac:dyDescent="0.3">
      <c r="A1184">
        <v>1183</v>
      </c>
      <c r="B1184" s="1">
        <v>43730</v>
      </c>
      <c r="C1184">
        <v>53</v>
      </c>
      <c r="D1184">
        <v>63</v>
      </c>
      <c r="E1184">
        <v>57</v>
      </c>
      <c r="F1184">
        <v>15</v>
      </c>
      <c r="G1184">
        <v>12</v>
      </c>
      <c r="H1184">
        <v>6</v>
      </c>
      <c r="I1184">
        <v>63</v>
      </c>
      <c r="J1184">
        <f t="shared" si="333"/>
        <v>53.261082371969728</v>
      </c>
      <c r="K1184">
        <f t="shared" si="324"/>
        <v>94.846516565558787</v>
      </c>
      <c r="L1184">
        <f t="shared" si="334"/>
        <v>58.109311095891719</v>
      </c>
      <c r="M1184">
        <f t="shared" si="325"/>
        <v>23.918837956767856</v>
      </c>
      <c r="N1184">
        <f t="shared" si="335"/>
        <v>61.361471383377506</v>
      </c>
      <c r="O1184">
        <f t="shared" si="326"/>
        <v>2.684776027490825</v>
      </c>
      <c r="P1184">
        <f t="shared" si="336"/>
        <v>63.339260012273556</v>
      </c>
      <c r="Q1184">
        <f t="shared" si="327"/>
        <v>0.11509735592785326</v>
      </c>
      <c r="R1184">
        <f t="shared" si="337"/>
        <v>64.268890356754341</v>
      </c>
      <c r="S1184">
        <f t="shared" si="328"/>
        <v>1.6100827374641578</v>
      </c>
      <c r="T1184">
        <f t="shared" si="338"/>
        <v>64.41570249710341</v>
      </c>
      <c r="U1184">
        <f t="shared" si="329"/>
        <v>2.0042135603048319</v>
      </c>
      <c r="V1184">
        <f t="shared" si="339"/>
        <v>64.024249466903555</v>
      </c>
      <c r="W1184">
        <f t="shared" si="330"/>
        <v>1.0490869704522168</v>
      </c>
      <c r="X1184">
        <f t="shared" si="340"/>
        <v>63.274347517247485</v>
      </c>
      <c r="Y1184">
        <f t="shared" si="331"/>
        <v>7.5266560219858822E-2</v>
      </c>
      <c r="Z1184">
        <f t="shared" si="341"/>
        <v>62.261820769999808</v>
      </c>
      <c r="AA1184">
        <f t="shared" si="332"/>
        <v>0.54490857560367623</v>
      </c>
    </row>
    <row r="1185" spans="1:27" x14ac:dyDescent="0.3">
      <c r="A1185">
        <v>1184</v>
      </c>
      <c r="B1185" s="1">
        <v>43731</v>
      </c>
      <c r="C1185">
        <v>102</v>
      </c>
      <c r="D1185">
        <v>72</v>
      </c>
      <c r="E1185">
        <v>46</v>
      </c>
      <c r="F1185">
        <v>18</v>
      </c>
      <c r="G1185">
        <v>12</v>
      </c>
      <c r="H1185">
        <v>8</v>
      </c>
      <c r="I1185">
        <v>102</v>
      </c>
      <c r="J1185">
        <f t="shared" si="333"/>
        <v>54.234974134772756</v>
      </c>
      <c r="K1185">
        <f t="shared" si="324"/>
        <v>2281.4976959058276</v>
      </c>
      <c r="L1185">
        <f t="shared" si="334"/>
        <v>59.087448876713381</v>
      </c>
      <c r="M1185">
        <f t="shared" si="325"/>
        <v>1841.4870439086876</v>
      </c>
      <c r="N1185">
        <f t="shared" si="335"/>
        <v>61.853029968364247</v>
      </c>
      <c r="O1185">
        <f t="shared" si="326"/>
        <v>1611.7792027210592</v>
      </c>
      <c r="P1185">
        <f t="shared" si="336"/>
        <v>63.203556007364135</v>
      </c>
      <c r="Q1185">
        <f t="shared" si="327"/>
        <v>1505.1640664737315</v>
      </c>
      <c r="R1185">
        <f t="shared" si="337"/>
        <v>63.63444517837717</v>
      </c>
      <c r="S1185">
        <f t="shared" si="328"/>
        <v>1471.9157967709468</v>
      </c>
      <c r="T1185">
        <f t="shared" si="338"/>
        <v>63.566280998841364</v>
      </c>
      <c r="U1185">
        <f t="shared" si="329"/>
        <v>1477.1507562600223</v>
      </c>
      <c r="V1185">
        <f t="shared" si="339"/>
        <v>63.307274840071059</v>
      </c>
      <c r="W1185">
        <f t="shared" si="330"/>
        <v>1497.1269803017981</v>
      </c>
      <c r="X1185">
        <f t="shared" si="340"/>
        <v>63.054869503449495</v>
      </c>
      <c r="Y1185">
        <f t="shared" si="331"/>
        <v>1516.7231893933481</v>
      </c>
      <c r="Z1185">
        <f t="shared" si="341"/>
        <v>62.926182076999979</v>
      </c>
      <c r="AA1185">
        <f t="shared" si="332"/>
        <v>1526.7632470797578</v>
      </c>
    </row>
    <row r="1186" spans="1:27" x14ac:dyDescent="0.3">
      <c r="A1186">
        <v>1185</v>
      </c>
      <c r="B1186" s="1">
        <v>43732</v>
      </c>
      <c r="C1186">
        <v>113</v>
      </c>
      <c r="D1186">
        <v>76</v>
      </c>
      <c r="E1186">
        <v>63</v>
      </c>
      <c r="F1186">
        <v>17</v>
      </c>
      <c r="G1186">
        <v>12</v>
      </c>
      <c r="H1186">
        <v>7</v>
      </c>
      <c r="I1186">
        <v>113</v>
      </c>
      <c r="J1186">
        <f t="shared" si="333"/>
        <v>59.011476721295487</v>
      </c>
      <c r="K1186">
        <f t="shared" si="324"/>
        <v>2914.760645815219</v>
      </c>
      <c r="L1186">
        <f t="shared" si="334"/>
        <v>67.669959101370708</v>
      </c>
      <c r="M1186">
        <f t="shared" si="325"/>
        <v>2054.8126078714045</v>
      </c>
      <c r="N1186">
        <f t="shared" si="335"/>
        <v>73.897120977854968</v>
      </c>
      <c r="O1186">
        <f t="shared" si="326"/>
        <v>1529.03514782051</v>
      </c>
      <c r="P1186">
        <f t="shared" si="336"/>
        <v>78.722133604418474</v>
      </c>
      <c r="Q1186">
        <f t="shared" si="327"/>
        <v>1174.9721246333372</v>
      </c>
      <c r="R1186">
        <f t="shared" si="337"/>
        <v>82.817222589188589</v>
      </c>
      <c r="S1186">
        <f t="shared" si="328"/>
        <v>911.00005223058758</v>
      </c>
      <c r="T1186">
        <f t="shared" si="338"/>
        <v>86.626512399536551</v>
      </c>
      <c r="U1186">
        <f t="shared" si="329"/>
        <v>695.56084821179923</v>
      </c>
      <c r="V1186">
        <f t="shared" si="339"/>
        <v>90.392182452021316</v>
      </c>
      <c r="W1186">
        <f t="shared" si="330"/>
        <v>511.11341428269287</v>
      </c>
      <c r="X1186">
        <f t="shared" si="340"/>
        <v>94.210973900689908</v>
      </c>
      <c r="Y1186">
        <f t="shared" si="331"/>
        <v>353.02750176055582</v>
      </c>
      <c r="Z1186">
        <f t="shared" si="341"/>
        <v>98.092618207699999</v>
      </c>
      <c r="AA1186">
        <f t="shared" si="332"/>
        <v>222.23003190139758</v>
      </c>
    </row>
    <row r="1187" spans="1:27" x14ac:dyDescent="0.3">
      <c r="A1187">
        <v>1186</v>
      </c>
      <c r="B1187" s="1">
        <v>43733</v>
      </c>
      <c r="C1187">
        <v>122</v>
      </c>
      <c r="D1187">
        <v>75</v>
      </c>
      <c r="E1187">
        <v>51</v>
      </c>
      <c r="F1187">
        <v>15</v>
      </c>
      <c r="G1187">
        <v>12</v>
      </c>
      <c r="H1187">
        <v>6</v>
      </c>
      <c r="I1187">
        <v>122</v>
      </c>
      <c r="J1187">
        <f t="shared" si="333"/>
        <v>64.410329049165938</v>
      </c>
      <c r="K1187">
        <f t="shared" si="324"/>
        <v>3316.5702002253406</v>
      </c>
      <c r="L1187">
        <f t="shared" si="334"/>
        <v>76.735967281096578</v>
      </c>
      <c r="M1187">
        <f t="shared" si="325"/>
        <v>2048.8326579779596</v>
      </c>
      <c r="N1187">
        <f t="shared" si="335"/>
        <v>85.627984684498472</v>
      </c>
      <c r="O1187">
        <f t="shared" si="326"/>
        <v>1322.9234981110778</v>
      </c>
      <c r="P1187">
        <f t="shared" si="336"/>
        <v>92.433280162651087</v>
      </c>
      <c r="Q1187">
        <f t="shared" si="327"/>
        <v>874.19092194028167</v>
      </c>
      <c r="R1187">
        <f t="shared" si="337"/>
        <v>97.908611294594294</v>
      </c>
      <c r="S1187">
        <f t="shared" si="328"/>
        <v>580.39500975494957</v>
      </c>
      <c r="T1187">
        <f t="shared" si="338"/>
        <v>102.45060495981463</v>
      </c>
      <c r="U1187">
        <f t="shared" si="329"/>
        <v>382.17884643722448</v>
      </c>
      <c r="V1187">
        <f t="shared" si="339"/>
        <v>106.2176547356064</v>
      </c>
      <c r="W1187">
        <f t="shared" si="330"/>
        <v>249.08242204452702</v>
      </c>
      <c r="X1187">
        <f t="shared" si="340"/>
        <v>109.24219478013798</v>
      </c>
      <c r="Y1187">
        <f t="shared" si="331"/>
        <v>162.76159402793863</v>
      </c>
      <c r="Z1187">
        <f t="shared" si="341"/>
        <v>111.50926182077001</v>
      </c>
      <c r="AA1187">
        <f t="shared" si="332"/>
        <v>110.05558754515383</v>
      </c>
    </row>
    <row r="1188" spans="1:27" x14ac:dyDescent="0.3">
      <c r="A1188">
        <v>1187</v>
      </c>
      <c r="B1188" s="1">
        <v>43734</v>
      </c>
      <c r="C1188">
        <v>132</v>
      </c>
      <c r="D1188">
        <v>71</v>
      </c>
      <c r="E1188">
        <v>59</v>
      </c>
      <c r="F1188">
        <v>18</v>
      </c>
      <c r="G1188">
        <v>12</v>
      </c>
      <c r="H1188">
        <v>8</v>
      </c>
      <c r="I1188">
        <v>132</v>
      </c>
      <c r="J1188">
        <f t="shared" si="333"/>
        <v>70.169296144249344</v>
      </c>
      <c r="K1188">
        <f t="shared" si="324"/>
        <v>3823.0359392975392</v>
      </c>
      <c r="L1188">
        <f t="shared" si="334"/>
        <v>85.788773824877268</v>
      </c>
      <c r="M1188">
        <f t="shared" si="325"/>
        <v>2135.4774246083484</v>
      </c>
      <c r="N1188">
        <f t="shared" si="335"/>
        <v>96.539589279148927</v>
      </c>
      <c r="O1188">
        <f t="shared" si="326"/>
        <v>1257.4407284914496</v>
      </c>
      <c r="P1188">
        <f t="shared" si="336"/>
        <v>104.25996809759066</v>
      </c>
      <c r="Q1188">
        <f t="shared" si="327"/>
        <v>769.50936994668803</v>
      </c>
      <c r="R1188">
        <f t="shared" si="337"/>
        <v>109.95430564729715</v>
      </c>
      <c r="S1188">
        <f t="shared" si="328"/>
        <v>486.01263949279445</v>
      </c>
      <c r="T1188">
        <f t="shared" si="338"/>
        <v>114.18024198392585</v>
      </c>
      <c r="U1188">
        <f t="shared" si="329"/>
        <v>317.54377575143883</v>
      </c>
      <c r="V1188">
        <f t="shared" si="339"/>
        <v>117.26529642068192</v>
      </c>
      <c r="W1188">
        <f t="shared" si="330"/>
        <v>217.11148957036903</v>
      </c>
      <c r="X1188">
        <f t="shared" si="340"/>
        <v>119.4484389560276</v>
      </c>
      <c r="Y1188">
        <f t="shared" si="331"/>
        <v>157.54168464056548</v>
      </c>
      <c r="Z1188">
        <f t="shared" si="341"/>
        <v>120.950926182077</v>
      </c>
      <c r="AA1188">
        <f t="shared" si="332"/>
        <v>122.08203223391159</v>
      </c>
    </row>
    <row r="1189" spans="1:27" x14ac:dyDescent="0.3">
      <c r="A1189">
        <v>1188</v>
      </c>
      <c r="B1189" s="1">
        <v>43735</v>
      </c>
      <c r="C1189">
        <v>122</v>
      </c>
      <c r="D1189">
        <v>84</v>
      </c>
      <c r="E1189">
        <v>58</v>
      </c>
      <c r="F1189">
        <v>21</v>
      </c>
      <c r="G1189">
        <v>12</v>
      </c>
      <c r="H1189">
        <v>10</v>
      </c>
      <c r="I1189">
        <v>122</v>
      </c>
      <c r="J1189">
        <f t="shared" si="333"/>
        <v>76.352366529824408</v>
      </c>
      <c r="K1189">
        <f t="shared" si="324"/>
        <v>2083.7064414274951</v>
      </c>
      <c r="L1189">
        <f t="shared" si="334"/>
        <v>95.031019059901823</v>
      </c>
      <c r="M1189">
        <f t="shared" si="325"/>
        <v>727.32593294737876</v>
      </c>
      <c r="N1189">
        <f t="shared" si="335"/>
        <v>107.17771249540425</v>
      </c>
      <c r="O1189">
        <f t="shared" si="326"/>
        <v>219.70020686889529</v>
      </c>
      <c r="P1189">
        <f t="shared" si="336"/>
        <v>115.3559808585544</v>
      </c>
      <c r="Q1189">
        <f t="shared" si="327"/>
        <v>44.142990351895484</v>
      </c>
      <c r="R1189">
        <f t="shared" si="337"/>
        <v>120.97715282364857</v>
      </c>
      <c r="S1189">
        <f t="shared" si="328"/>
        <v>1.0462163461701006</v>
      </c>
      <c r="T1189">
        <f t="shared" si="338"/>
        <v>124.87209679357035</v>
      </c>
      <c r="U1189">
        <f t="shared" si="329"/>
        <v>8.2489399916370854</v>
      </c>
      <c r="V1189">
        <f t="shared" si="339"/>
        <v>127.57958892620456</v>
      </c>
      <c r="W1189">
        <f t="shared" si="330"/>
        <v>31.131812585424608</v>
      </c>
      <c r="X1189">
        <f t="shared" si="340"/>
        <v>129.48968779120551</v>
      </c>
      <c r="Y1189">
        <f t="shared" si="331"/>
        <v>56.0954232097329</v>
      </c>
      <c r="Z1189">
        <f t="shared" si="341"/>
        <v>130.89509261820768</v>
      </c>
      <c r="AA1189">
        <f t="shared" si="332"/>
        <v>79.122672686492834</v>
      </c>
    </row>
    <row r="1190" spans="1:27" x14ac:dyDescent="0.3">
      <c r="A1190">
        <v>1189</v>
      </c>
      <c r="B1190" s="1">
        <v>43736</v>
      </c>
      <c r="C1190">
        <v>146</v>
      </c>
      <c r="D1190">
        <v>88</v>
      </c>
      <c r="E1190">
        <v>54</v>
      </c>
      <c r="F1190">
        <v>19</v>
      </c>
      <c r="G1190">
        <v>12</v>
      </c>
      <c r="H1190">
        <v>7</v>
      </c>
      <c r="I1190">
        <v>146</v>
      </c>
      <c r="J1190">
        <f t="shared" si="333"/>
        <v>80.917129876841969</v>
      </c>
      <c r="K1190">
        <f t="shared" si="324"/>
        <v>4235.7799834678563</v>
      </c>
      <c r="L1190">
        <f t="shared" si="334"/>
        <v>100.42481524792147</v>
      </c>
      <c r="M1190">
        <f t="shared" si="325"/>
        <v>2077.0974651860911</v>
      </c>
      <c r="N1190">
        <f t="shared" si="335"/>
        <v>111.62439874678296</v>
      </c>
      <c r="O1190">
        <f t="shared" si="326"/>
        <v>1181.6819615201771</v>
      </c>
      <c r="P1190">
        <f t="shared" si="336"/>
        <v>118.01358851513265</v>
      </c>
      <c r="Q1190">
        <f t="shared" si="327"/>
        <v>783.23922780031489</v>
      </c>
      <c r="R1190">
        <f t="shared" si="337"/>
        <v>121.48857641182428</v>
      </c>
      <c r="S1190">
        <f t="shared" si="328"/>
        <v>600.80988631897696</v>
      </c>
      <c r="T1190">
        <f t="shared" si="338"/>
        <v>123.14883871742815</v>
      </c>
      <c r="U1190">
        <f t="shared" si="329"/>
        <v>522.17557196211078</v>
      </c>
      <c r="V1190">
        <f t="shared" si="339"/>
        <v>123.67387667786136</v>
      </c>
      <c r="W1190">
        <f t="shared" si="330"/>
        <v>498.45578259534301</v>
      </c>
      <c r="X1190">
        <f t="shared" si="340"/>
        <v>123.49793755824111</v>
      </c>
      <c r="Y1190">
        <f t="shared" si="331"/>
        <v>506.34281413281627</v>
      </c>
      <c r="Z1190">
        <f t="shared" si="341"/>
        <v>122.88950926182076</v>
      </c>
      <c r="AA1190">
        <f t="shared" si="332"/>
        <v>534.09478215946831</v>
      </c>
    </row>
    <row r="1191" spans="1:27" x14ac:dyDescent="0.3">
      <c r="A1191">
        <v>1190</v>
      </c>
      <c r="B1191" s="1">
        <v>43737</v>
      </c>
      <c r="C1191">
        <v>154</v>
      </c>
      <c r="D1191">
        <v>99</v>
      </c>
      <c r="E1191">
        <v>63</v>
      </c>
      <c r="F1191">
        <v>16</v>
      </c>
      <c r="G1191">
        <v>12</v>
      </c>
      <c r="H1191">
        <v>8</v>
      </c>
      <c r="I1191">
        <v>154</v>
      </c>
      <c r="J1191">
        <f t="shared" si="333"/>
        <v>87.425416889157788</v>
      </c>
      <c r="K1191">
        <f t="shared" si="324"/>
        <v>4432.1751163824374</v>
      </c>
      <c r="L1191">
        <f t="shared" si="334"/>
        <v>109.53985219833719</v>
      </c>
      <c r="M1191">
        <f t="shared" si="325"/>
        <v>1976.7047425457026</v>
      </c>
      <c r="N1191">
        <f t="shared" si="335"/>
        <v>121.93707912274806</v>
      </c>
      <c r="O1191">
        <f t="shared" si="326"/>
        <v>1028.0308951809184</v>
      </c>
      <c r="P1191">
        <f t="shared" si="336"/>
        <v>129.2081531090796</v>
      </c>
      <c r="Q1191">
        <f t="shared" si="327"/>
        <v>614.63567226283931</v>
      </c>
      <c r="R1191">
        <f t="shared" si="337"/>
        <v>133.74428820591214</v>
      </c>
      <c r="S1191">
        <f t="shared" si="328"/>
        <v>410.29386028514995</v>
      </c>
      <c r="T1191">
        <f t="shared" si="338"/>
        <v>136.85953548697125</v>
      </c>
      <c r="U1191">
        <f t="shared" si="329"/>
        <v>293.79552372239777</v>
      </c>
      <c r="V1191">
        <f t="shared" si="339"/>
        <v>139.3021630033584</v>
      </c>
      <c r="W1191">
        <f t="shared" si="330"/>
        <v>216.02641237984651</v>
      </c>
      <c r="X1191">
        <f t="shared" si="340"/>
        <v>141.49958751164823</v>
      </c>
      <c r="Y1191">
        <f t="shared" si="331"/>
        <v>156.26031237894091</v>
      </c>
      <c r="Z1191">
        <f t="shared" si="341"/>
        <v>143.68895092618209</v>
      </c>
      <c r="AA1191">
        <f t="shared" si="332"/>
        <v>106.31773300268122</v>
      </c>
    </row>
    <row r="1192" spans="1:27" x14ac:dyDescent="0.3">
      <c r="A1192">
        <v>1191</v>
      </c>
      <c r="B1192" s="1">
        <v>43738</v>
      </c>
      <c r="C1192">
        <v>175</v>
      </c>
      <c r="D1192">
        <v>84</v>
      </c>
      <c r="E1192">
        <v>50</v>
      </c>
      <c r="F1192">
        <v>17</v>
      </c>
      <c r="G1192">
        <v>12</v>
      </c>
      <c r="H1192">
        <v>9</v>
      </c>
      <c r="I1192">
        <v>175</v>
      </c>
      <c r="J1192">
        <f t="shared" si="333"/>
        <v>94.082875200242015</v>
      </c>
      <c r="K1192">
        <f t="shared" si="324"/>
        <v>6547.5810858596087</v>
      </c>
      <c r="L1192">
        <f t="shared" si="334"/>
        <v>118.43188175866975</v>
      </c>
      <c r="M1192">
        <f t="shared" si="325"/>
        <v>3199.9520013651204</v>
      </c>
      <c r="N1192">
        <f t="shared" si="335"/>
        <v>131.55595538592362</v>
      </c>
      <c r="O1192">
        <f t="shared" si="326"/>
        <v>1887.3850124298585</v>
      </c>
      <c r="P1192">
        <f t="shared" si="336"/>
        <v>139.12489186544775</v>
      </c>
      <c r="Q1192">
        <f t="shared" si="327"/>
        <v>1287.0233836658169</v>
      </c>
      <c r="R1192">
        <f t="shared" si="337"/>
        <v>143.87214410295607</v>
      </c>
      <c r="S1192">
        <f t="shared" si="328"/>
        <v>968.94341274713247</v>
      </c>
      <c r="T1192">
        <f t="shared" si="338"/>
        <v>147.14381419478849</v>
      </c>
      <c r="U1192">
        <f t="shared" si="329"/>
        <v>775.96708761446723</v>
      </c>
      <c r="V1192">
        <f t="shared" si="339"/>
        <v>149.59064890100751</v>
      </c>
      <c r="W1192">
        <f t="shared" si="330"/>
        <v>645.63512327187073</v>
      </c>
      <c r="X1192">
        <f t="shared" si="340"/>
        <v>151.49991750232965</v>
      </c>
      <c r="Y1192">
        <f t="shared" si="331"/>
        <v>552.25387739731229</v>
      </c>
      <c r="Z1192">
        <f t="shared" si="341"/>
        <v>152.9688950926182</v>
      </c>
      <c r="AA1192">
        <f t="shared" si="332"/>
        <v>485.36958344006257</v>
      </c>
    </row>
    <row r="1193" spans="1:27" x14ac:dyDescent="0.3">
      <c r="A1193">
        <v>1192</v>
      </c>
      <c r="B1193" s="1">
        <v>43739</v>
      </c>
      <c r="C1193">
        <v>150</v>
      </c>
      <c r="D1193">
        <v>64</v>
      </c>
      <c r="E1193">
        <v>20</v>
      </c>
      <c r="F1193">
        <v>14</v>
      </c>
      <c r="G1193">
        <v>16</v>
      </c>
      <c r="H1193">
        <v>9</v>
      </c>
      <c r="I1193">
        <v>150</v>
      </c>
      <c r="J1193">
        <f t="shared" si="333"/>
        <v>102.17458768021781</v>
      </c>
      <c r="K1193">
        <f t="shared" si="324"/>
        <v>2287.2700635571741</v>
      </c>
      <c r="L1193">
        <f t="shared" si="334"/>
        <v>129.74550540693582</v>
      </c>
      <c r="M1193">
        <f t="shared" si="325"/>
        <v>410.24455122046612</v>
      </c>
      <c r="N1193">
        <f t="shared" si="335"/>
        <v>144.58916877014653</v>
      </c>
      <c r="O1193">
        <f t="shared" si="326"/>
        <v>29.277094597957628</v>
      </c>
      <c r="P1193">
        <f t="shared" si="336"/>
        <v>153.47493511926865</v>
      </c>
      <c r="Q1193">
        <f t="shared" si="327"/>
        <v>12.07517408312663</v>
      </c>
      <c r="R1193">
        <f t="shared" si="337"/>
        <v>159.43607205147805</v>
      </c>
      <c r="S1193">
        <f t="shared" si="328"/>
        <v>89.039455760685172</v>
      </c>
      <c r="T1193">
        <f t="shared" si="338"/>
        <v>163.85752567791539</v>
      </c>
      <c r="U1193">
        <f t="shared" si="329"/>
        <v>192.0310179140844</v>
      </c>
      <c r="V1193">
        <f t="shared" si="339"/>
        <v>167.37719467030223</v>
      </c>
      <c r="W1193">
        <f t="shared" si="330"/>
        <v>301.96689460958027</v>
      </c>
      <c r="X1193">
        <f t="shared" si="340"/>
        <v>170.29998350046591</v>
      </c>
      <c r="Y1193">
        <f t="shared" si="331"/>
        <v>412.08933011918833</v>
      </c>
      <c r="Z1193">
        <f t="shared" si="341"/>
        <v>172.7968895092618</v>
      </c>
      <c r="AA1193">
        <f t="shared" si="332"/>
        <v>519.69817129749083</v>
      </c>
    </row>
    <row r="1194" spans="1:27" x14ac:dyDescent="0.3">
      <c r="A1194">
        <v>1193</v>
      </c>
      <c r="B1194" s="1">
        <v>43740</v>
      </c>
      <c r="C1194">
        <v>116</v>
      </c>
      <c r="D1194">
        <v>41</v>
      </c>
      <c r="E1194">
        <v>18</v>
      </c>
      <c r="F1194">
        <v>11</v>
      </c>
      <c r="G1194">
        <v>16</v>
      </c>
      <c r="H1194">
        <v>8</v>
      </c>
      <c r="I1194">
        <v>116</v>
      </c>
      <c r="J1194">
        <f t="shared" si="333"/>
        <v>106.95712891219603</v>
      </c>
      <c r="K1194">
        <f t="shared" si="324"/>
        <v>81.773517510641028</v>
      </c>
      <c r="L1194">
        <f t="shared" si="334"/>
        <v>133.79640432554868</v>
      </c>
      <c r="M1194">
        <f t="shared" si="325"/>
        <v>316.71200691840772</v>
      </c>
      <c r="N1194">
        <f t="shared" si="335"/>
        <v>146.21241813910257</v>
      </c>
      <c r="O1194">
        <f t="shared" si="326"/>
        <v>912.7902098119738</v>
      </c>
      <c r="P1194">
        <f t="shared" si="336"/>
        <v>152.08496107156117</v>
      </c>
      <c r="Q1194">
        <f t="shared" si="327"/>
        <v>1302.1244155360848</v>
      </c>
      <c r="R1194">
        <f t="shared" si="337"/>
        <v>154.71803602573902</v>
      </c>
      <c r="S1194">
        <f t="shared" si="328"/>
        <v>1499.086313690425</v>
      </c>
      <c r="T1194">
        <f t="shared" si="338"/>
        <v>155.54301027116617</v>
      </c>
      <c r="U1194">
        <f t="shared" si="329"/>
        <v>1563.6496613055531</v>
      </c>
      <c r="V1194">
        <f t="shared" si="339"/>
        <v>155.21315840109068</v>
      </c>
      <c r="W1194">
        <f t="shared" si="330"/>
        <v>1537.6717917890287</v>
      </c>
      <c r="X1194">
        <f t="shared" si="340"/>
        <v>154.05999670009317</v>
      </c>
      <c r="Y1194">
        <f t="shared" si="331"/>
        <v>1448.5633488111027</v>
      </c>
      <c r="Z1194">
        <f t="shared" si="341"/>
        <v>152.27968895092619</v>
      </c>
      <c r="AA1194">
        <f t="shared" si="332"/>
        <v>1316.2158303759556</v>
      </c>
    </row>
    <row r="1195" spans="1:27" x14ac:dyDescent="0.3">
      <c r="A1195">
        <v>1194</v>
      </c>
      <c r="B1195" s="1">
        <v>43741</v>
      </c>
      <c r="C1195">
        <v>86</v>
      </c>
      <c r="D1195">
        <v>57</v>
      </c>
      <c r="E1195">
        <v>14</v>
      </c>
      <c r="F1195">
        <v>13</v>
      </c>
      <c r="G1195">
        <v>16</v>
      </c>
      <c r="H1195">
        <v>11</v>
      </c>
      <c r="I1195">
        <v>86</v>
      </c>
      <c r="J1195">
        <f t="shared" si="333"/>
        <v>107.86141602097643</v>
      </c>
      <c r="K1195">
        <f t="shared" si="324"/>
        <v>477.92151044220515</v>
      </c>
      <c r="L1195">
        <f t="shared" si="334"/>
        <v>130.23712346043897</v>
      </c>
      <c r="M1195">
        <f t="shared" si="325"/>
        <v>1956.9230920541195</v>
      </c>
      <c r="N1195">
        <f t="shared" si="335"/>
        <v>137.14869269737179</v>
      </c>
      <c r="O1195">
        <f t="shared" si="326"/>
        <v>2616.1887646501737</v>
      </c>
      <c r="P1195">
        <f t="shared" si="336"/>
        <v>137.65097664293671</v>
      </c>
      <c r="Q1195">
        <f t="shared" si="327"/>
        <v>2667.8233881691935</v>
      </c>
      <c r="R1195">
        <f t="shared" si="337"/>
        <v>135.35901801286951</v>
      </c>
      <c r="S1195">
        <f t="shared" si="328"/>
        <v>2436.3126591947771</v>
      </c>
      <c r="T1195">
        <f t="shared" si="338"/>
        <v>131.81720410846646</v>
      </c>
      <c r="U1195">
        <f t="shared" si="329"/>
        <v>2099.2161923168755</v>
      </c>
      <c r="V1195">
        <f t="shared" si="339"/>
        <v>127.76394752032721</v>
      </c>
      <c r="W1195">
        <f t="shared" si="330"/>
        <v>1744.227312480645</v>
      </c>
      <c r="X1195">
        <f t="shared" si="340"/>
        <v>123.61199934001864</v>
      </c>
      <c r="Y1195">
        <f t="shared" si="331"/>
        <v>1414.6624943535628</v>
      </c>
      <c r="Z1195">
        <f t="shared" si="341"/>
        <v>119.62796889509262</v>
      </c>
      <c r="AA1195">
        <f t="shared" si="332"/>
        <v>1130.840292009317</v>
      </c>
    </row>
    <row r="1196" spans="1:27" x14ac:dyDescent="0.3">
      <c r="A1196">
        <v>1195</v>
      </c>
      <c r="B1196" s="1">
        <v>43742</v>
      </c>
      <c r="C1196">
        <v>120</v>
      </c>
      <c r="D1196">
        <v>51</v>
      </c>
      <c r="E1196">
        <v>22</v>
      </c>
      <c r="F1196">
        <v>10</v>
      </c>
      <c r="G1196">
        <v>16</v>
      </c>
      <c r="H1196">
        <v>8</v>
      </c>
      <c r="I1196">
        <v>120</v>
      </c>
      <c r="J1196">
        <f t="shared" si="333"/>
        <v>105.67527441887879</v>
      </c>
      <c r="K1196">
        <f t="shared" si="324"/>
        <v>205.19776297442851</v>
      </c>
      <c r="L1196">
        <f t="shared" si="334"/>
        <v>121.38969876835118</v>
      </c>
      <c r="M1196">
        <f t="shared" si="325"/>
        <v>1.9312626667567894</v>
      </c>
      <c r="N1196">
        <f t="shared" si="335"/>
        <v>121.80408488816025</v>
      </c>
      <c r="O1196">
        <f t="shared" si="326"/>
        <v>3.2547222836881713</v>
      </c>
      <c r="P1196">
        <f t="shared" si="336"/>
        <v>116.99058598576201</v>
      </c>
      <c r="Q1196">
        <f t="shared" si="327"/>
        <v>9.0565727090920127</v>
      </c>
      <c r="R1196">
        <f t="shared" si="337"/>
        <v>110.67950900643476</v>
      </c>
      <c r="S1196">
        <f t="shared" si="328"/>
        <v>86.871552361130824</v>
      </c>
      <c r="T1196">
        <f t="shared" si="338"/>
        <v>104.32688164338659</v>
      </c>
      <c r="U1196">
        <f t="shared" si="329"/>
        <v>245.64663902041238</v>
      </c>
      <c r="V1196">
        <f t="shared" si="339"/>
        <v>98.529184256098162</v>
      </c>
      <c r="W1196">
        <f t="shared" si="330"/>
        <v>460.99592870858305</v>
      </c>
      <c r="X1196">
        <f t="shared" si="340"/>
        <v>93.522399868003717</v>
      </c>
      <c r="Y1196">
        <f t="shared" si="331"/>
        <v>701.06330874988953</v>
      </c>
      <c r="Z1196">
        <f t="shared" si="341"/>
        <v>89.362796889509269</v>
      </c>
      <c r="AA1196">
        <f t="shared" si="332"/>
        <v>938.63821443346296</v>
      </c>
    </row>
    <row r="1197" spans="1:27" x14ac:dyDescent="0.3">
      <c r="A1197">
        <v>1196</v>
      </c>
      <c r="B1197" s="1">
        <v>43743</v>
      </c>
      <c r="C1197">
        <v>94</v>
      </c>
      <c r="D1197">
        <v>52</v>
      </c>
      <c r="E1197">
        <v>26</v>
      </c>
      <c r="F1197">
        <v>8</v>
      </c>
      <c r="G1197">
        <v>16</v>
      </c>
      <c r="H1197">
        <v>5</v>
      </c>
      <c r="I1197">
        <v>94</v>
      </c>
      <c r="J1197">
        <f t="shared" si="333"/>
        <v>107.10774697699091</v>
      </c>
      <c r="K1197">
        <f t="shared" si="324"/>
        <v>171.81303081281433</v>
      </c>
      <c r="L1197">
        <f t="shared" si="334"/>
        <v>121.11175901468096</v>
      </c>
      <c r="M1197">
        <f t="shared" si="325"/>
        <v>735.04747687013412</v>
      </c>
      <c r="N1197">
        <f t="shared" si="335"/>
        <v>121.26285942171216</v>
      </c>
      <c r="O1197">
        <f t="shared" si="326"/>
        <v>743.2635038480397</v>
      </c>
      <c r="P1197">
        <f t="shared" si="336"/>
        <v>118.19435159145721</v>
      </c>
      <c r="Q1197">
        <f t="shared" si="327"/>
        <v>585.36664893104785</v>
      </c>
      <c r="R1197">
        <f t="shared" si="337"/>
        <v>115.33975450321738</v>
      </c>
      <c r="S1197">
        <f t="shared" si="328"/>
        <v>455.38512225758637</v>
      </c>
      <c r="T1197">
        <f t="shared" si="338"/>
        <v>113.73075265735463</v>
      </c>
      <c r="U1197">
        <f t="shared" si="329"/>
        <v>389.30260042570671</v>
      </c>
      <c r="V1197">
        <f t="shared" si="339"/>
        <v>113.55875527682946</v>
      </c>
      <c r="W1197">
        <f t="shared" si="330"/>
        <v>382.54490797890418</v>
      </c>
      <c r="X1197">
        <f t="shared" si="340"/>
        <v>114.70447997360074</v>
      </c>
      <c r="Y1197">
        <f t="shared" si="331"/>
        <v>428.67549097723412</v>
      </c>
      <c r="Z1197">
        <f t="shared" si="341"/>
        <v>116.93627968895092</v>
      </c>
      <c r="AA1197">
        <f t="shared" si="332"/>
        <v>526.07292596978243</v>
      </c>
    </row>
    <row r="1198" spans="1:27" x14ac:dyDescent="0.3">
      <c r="A1198">
        <v>1197</v>
      </c>
      <c r="B1198" s="1">
        <v>43744</v>
      </c>
      <c r="C1198">
        <v>94</v>
      </c>
      <c r="D1198">
        <v>61</v>
      </c>
      <c r="E1198">
        <v>29</v>
      </c>
      <c r="F1198">
        <v>10</v>
      </c>
      <c r="G1198">
        <v>16</v>
      </c>
      <c r="H1198">
        <v>5</v>
      </c>
      <c r="I1198">
        <v>94</v>
      </c>
      <c r="J1198">
        <f t="shared" si="333"/>
        <v>105.79697227929182</v>
      </c>
      <c r="K1198">
        <f t="shared" si="324"/>
        <v>139.16855495837967</v>
      </c>
      <c r="L1198">
        <f t="shared" si="334"/>
        <v>115.68940721174476</v>
      </c>
      <c r="M1198">
        <f t="shared" si="325"/>
        <v>470.43038519688582</v>
      </c>
      <c r="N1198">
        <f t="shared" si="335"/>
        <v>113.08400159519852</v>
      </c>
      <c r="O1198">
        <f t="shared" si="326"/>
        <v>364.19911688553947</v>
      </c>
      <c r="P1198">
        <f t="shared" si="336"/>
        <v>108.51661095487432</v>
      </c>
      <c r="Q1198">
        <f t="shared" si="327"/>
        <v>210.73199361517723</v>
      </c>
      <c r="R1198">
        <f t="shared" si="337"/>
        <v>104.66987725160868</v>
      </c>
      <c r="S1198">
        <f t="shared" si="328"/>
        <v>113.84628056439644</v>
      </c>
      <c r="T1198">
        <f t="shared" si="338"/>
        <v>101.89230106294185</v>
      </c>
      <c r="U1198">
        <f t="shared" si="329"/>
        <v>62.288416068113122</v>
      </c>
      <c r="V1198">
        <f t="shared" si="339"/>
        <v>99.867626583048832</v>
      </c>
      <c r="W1198">
        <f t="shared" si="330"/>
        <v>34.42904171810131</v>
      </c>
      <c r="X1198">
        <f t="shared" si="340"/>
        <v>98.140895994720154</v>
      </c>
      <c r="Y1198">
        <f t="shared" si="331"/>
        <v>17.147019639089411</v>
      </c>
      <c r="Z1198">
        <f t="shared" si="341"/>
        <v>96.293627968895095</v>
      </c>
      <c r="AA1198">
        <f t="shared" si="332"/>
        <v>5.260729259697837</v>
      </c>
    </row>
    <row r="1199" spans="1:27" x14ac:dyDescent="0.3">
      <c r="A1199">
        <v>1198</v>
      </c>
      <c r="B1199" s="1">
        <v>43745</v>
      </c>
      <c r="C1199">
        <v>105</v>
      </c>
      <c r="D1199">
        <v>26</v>
      </c>
      <c r="E1199">
        <v>16</v>
      </c>
      <c r="F1199">
        <v>5</v>
      </c>
      <c r="G1199">
        <v>16</v>
      </c>
      <c r="H1199">
        <v>4</v>
      </c>
      <c r="I1199">
        <v>105</v>
      </c>
      <c r="J1199">
        <f t="shared" si="333"/>
        <v>104.61727505136265</v>
      </c>
      <c r="K1199">
        <f t="shared" si="324"/>
        <v>0.1464783863094592</v>
      </c>
      <c r="L1199">
        <f t="shared" si="334"/>
        <v>111.35152576939582</v>
      </c>
      <c r="M1199">
        <f t="shared" si="325"/>
        <v>40.341879599299169</v>
      </c>
      <c r="N1199">
        <f t="shared" si="335"/>
        <v>107.35880111663896</v>
      </c>
      <c r="O1199">
        <f t="shared" si="326"/>
        <v>5.5639427078571941</v>
      </c>
      <c r="P1199">
        <f t="shared" si="336"/>
        <v>102.7099665729246</v>
      </c>
      <c r="Q1199">
        <f t="shared" si="327"/>
        <v>5.2442530971227024</v>
      </c>
      <c r="R1199">
        <f t="shared" si="337"/>
        <v>99.334938625804341</v>
      </c>
      <c r="S1199">
        <f t="shared" si="328"/>
        <v>32.092920373403608</v>
      </c>
      <c r="T1199">
        <f t="shared" si="338"/>
        <v>97.156920425176736</v>
      </c>
      <c r="U1199">
        <f t="shared" si="329"/>
        <v>61.51389721700987</v>
      </c>
      <c r="V1199">
        <f t="shared" si="339"/>
        <v>95.760287974914647</v>
      </c>
      <c r="W1199">
        <f t="shared" si="330"/>
        <v>85.372278306506885</v>
      </c>
      <c r="X1199">
        <f t="shared" si="340"/>
        <v>94.828179198944028</v>
      </c>
      <c r="Y1199">
        <f t="shared" si="331"/>
        <v>103.46593840879495</v>
      </c>
      <c r="Z1199">
        <f t="shared" si="341"/>
        <v>94.229362796889518</v>
      </c>
      <c r="AA1199">
        <f t="shared" si="332"/>
        <v>116.00662576102759</v>
      </c>
    </row>
    <row r="1200" spans="1:27" x14ac:dyDescent="0.3">
      <c r="A1200">
        <v>1199</v>
      </c>
      <c r="B1200" s="1">
        <v>43746</v>
      </c>
      <c r="C1200">
        <v>58</v>
      </c>
      <c r="D1200">
        <v>20</v>
      </c>
      <c r="E1200">
        <v>14</v>
      </c>
      <c r="F1200">
        <v>6</v>
      </c>
      <c r="G1200">
        <v>16</v>
      </c>
      <c r="H1200">
        <v>5</v>
      </c>
      <c r="I1200">
        <v>58</v>
      </c>
      <c r="J1200">
        <f t="shared" si="333"/>
        <v>104.65554754622639</v>
      </c>
      <c r="K1200">
        <f t="shared" si="324"/>
        <v>2176.7401168381912</v>
      </c>
      <c r="L1200">
        <f t="shared" si="334"/>
        <v>110.08122061551666</v>
      </c>
      <c r="M1200">
        <f t="shared" si="325"/>
        <v>2712.453540802117</v>
      </c>
      <c r="N1200">
        <f t="shared" si="335"/>
        <v>106.65116078164726</v>
      </c>
      <c r="O1200">
        <f t="shared" si="326"/>
        <v>2366.935445401693</v>
      </c>
      <c r="P1200">
        <f t="shared" si="336"/>
        <v>103.62597994375476</v>
      </c>
      <c r="Q1200">
        <f t="shared" si="327"/>
        <v>2081.7300458279115</v>
      </c>
      <c r="R1200">
        <f t="shared" si="337"/>
        <v>102.16746931290217</v>
      </c>
      <c r="S1200">
        <f t="shared" si="328"/>
        <v>1950.765345506155</v>
      </c>
      <c r="T1200">
        <f t="shared" si="338"/>
        <v>101.86276817007069</v>
      </c>
      <c r="U1200">
        <f t="shared" si="329"/>
        <v>1923.9424315413669</v>
      </c>
      <c r="V1200">
        <f t="shared" si="339"/>
        <v>102.2280863924744</v>
      </c>
      <c r="W1200">
        <f t="shared" si="330"/>
        <v>1956.1236259401787</v>
      </c>
      <c r="X1200">
        <f t="shared" si="340"/>
        <v>102.9656358397888</v>
      </c>
      <c r="Y1200">
        <f t="shared" si="331"/>
        <v>2021.9084064764993</v>
      </c>
      <c r="Z1200">
        <f t="shared" si="341"/>
        <v>103.92293627968895</v>
      </c>
      <c r="AA1200">
        <f t="shared" si="332"/>
        <v>2108.9160765483721</v>
      </c>
    </row>
    <row r="1201" spans="1:27" x14ac:dyDescent="0.3">
      <c r="A1201">
        <v>1200</v>
      </c>
      <c r="B1201" s="1">
        <v>43747</v>
      </c>
      <c r="C1201">
        <v>42</v>
      </c>
      <c r="D1201">
        <v>54</v>
      </c>
      <c r="E1201">
        <v>15</v>
      </c>
      <c r="F1201">
        <v>9</v>
      </c>
      <c r="G1201">
        <v>16</v>
      </c>
      <c r="H1201">
        <v>6</v>
      </c>
      <c r="I1201">
        <v>54</v>
      </c>
      <c r="J1201">
        <f t="shared" si="333"/>
        <v>99.989992791603754</v>
      </c>
      <c r="K1201">
        <f t="shared" si="324"/>
        <v>2115.0794369717651</v>
      </c>
      <c r="L1201">
        <f t="shared" si="334"/>
        <v>99.664976492413331</v>
      </c>
      <c r="M1201">
        <f t="shared" si="325"/>
        <v>2085.290078052662</v>
      </c>
      <c r="N1201">
        <f t="shared" si="335"/>
        <v>92.055812547153067</v>
      </c>
      <c r="O1201">
        <f t="shared" si="326"/>
        <v>1448.2448686240527</v>
      </c>
      <c r="P1201">
        <f t="shared" si="336"/>
        <v>85.375587966252851</v>
      </c>
      <c r="Q1201">
        <f t="shared" si="327"/>
        <v>984.42752022807076</v>
      </c>
      <c r="R1201">
        <f t="shared" si="337"/>
        <v>80.083734656451085</v>
      </c>
      <c r="S1201">
        <f t="shared" si="328"/>
        <v>680.36121362814742</v>
      </c>
      <c r="T1201">
        <f t="shared" si="338"/>
        <v>75.545107268028275</v>
      </c>
      <c r="U1201">
        <f t="shared" si="329"/>
        <v>464.19164719084478</v>
      </c>
      <c r="V1201">
        <f t="shared" si="339"/>
        <v>71.26842591774232</v>
      </c>
      <c r="W1201">
        <f t="shared" si="330"/>
        <v>298.19853367655469</v>
      </c>
      <c r="X1201">
        <f t="shared" si="340"/>
        <v>66.993127167957766</v>
      </c>
      <c r="Y1201">
        <f t="shared" si="331"/>
        <v>168.82135360272221</v>
      </c>
      <c r="Z1201">
        <f t="shared" si="341"/>
        <v>62.5922936279689</v>
      </c>
      <c r="AA1201">
        <f t="shared" si="332"/>
        <v>73.827509789234952</v>
      </c>
    </row>
    <row r="1202" spans="1:27" x14ac:dyDescent="0.3">
      <c r="A1202">
        <v>1201</v>
      </c>
      <c r="B1202" s="1">
        <v>43748</v>
      </c>
      <c r="C1202">
        <v>109</v>
      </c>
      <c r="D1202">
        <v>35</v>
      </c>
      <c r="E1202">
        <v>15</v>
      </c>
      <c r="F1202">
        <v>10</v>
      </c>
      <c r="G1202">
        <v>16</v>
      </c>
      <c r="H1202">
        <v>6</v>
      </c>
      <c r="I1202">
        <v>109</v>
      </c>
      <c r="J1202">
        <f t="shared" si="333"/>
        <v>95.390993512443387</v>
      </c>
      <c r="K1202">
        <f t="shared" si="324"/>
        <v>185.20505757835798</v>
      </c>
      <c r="L1202">
        <f t="shared" si="334"/>
        <v>90.531981193930662</v>
      </c>
      <c r="M1202">
        <f t="shared" si="325"/>
        <v>341.06771862133076</v>
      </c>
      <c r="N1202">
        <f t="shared" si="335"/>
        <v>80.639068783007147</v>
      </c>
      <c r="O1202">
        <f t="shared" si="326"/>
        <v>804.34241949499972</v>
      </c>
      <c r="P1202">
        <f t="shared" si="336"/>
        <v>72.825352779751711</v>
      </c>
      <c r="Q1202">
        <f t="shared" si="327"/>
        <v>1308.6051015094172</v>
      </c>
      <c r="R1202">
        <f t="shared" si="337"/>
        <v>67.04186732822555</v>
      </c>
      <c r="S1202">
        <f t="shared" si="328"/>
        <v>1760.4848973022265</v>
      </c>
      <c r="T1202">
        <f t="shared" si="338"/>
        <v>62.618042907211311</v>
      </c>
      <c r="U1202">
        <f t="shared" si="329"/>
        <v>2151.2859437572911</v>
      </c>
      <c r="V1202">
        <f t="shared" si="339"/>
        <v>59.180527775322695</v>
      </c>
      <c r="W1202">
        <f t="shared" si="330"/>
        <v>2481.9798127453937</v>
      </c>
      <c r="X1202">
        <f t="shared" si="340"/>
        <v>56.59862543359155</v>
      </c>
      <c r="Y1202">
        <f t="shared" si="331"/>
        <v>2745.9040564490383</v>
      </c>
      <c r="Z1202">
        <f t="shared" si="341"/>
        <v>54.859229362796889</v>
      </c>
      <c r="AA1202">
        <f t="shared" si="332"/>
        <v>2931.2230451902346</v>
      </c>
    </row>
    <row r="1203" spans="1:27" x14ac:dyDescent="0.3">
      <c r="A1203">
        <v>1202</v>
      </c>
      <c r="B1203" s="1">
        <v>43749</v>
      </c>
      <c r="C1203">
        <v>56</v>
      </c>
      <c r="D1203">
        <v>36</v>
      </c>
      <c r="E1203">
        <v>15</v>
      </c>
      <c r="F1203">
        <v>10</v>
      </c>
      <c r="G1203">
        <v>16</v>
      </c>
      <c r="H1203">
        <v>5</v>
      </c>
      <c r="I1203">
        <v>56</v>
      </c>
      <c r="J1203">
        <f t="shared" si="333"/>
        <v>96.751894161199061</v>
      </c>
      <c r="K1203">
        <f t="shared" si="324"/>
        <v>1660.7168777255702</v>
      </c>
      <c r="L1203">
        <f t="shared" si="334"/>
        <v>94.225584955144527</v>
      </c>
      <c r="M1203">
        <f t="shared" si="325"/>
        <v>1461.1953451629715</v>
      </c>
      <c r="N1203">
        <f t="shared" si="335"/>
        <v>89.147348148104996</v>
      </c>
      <c r="O1203">
        <f t="shared" si="326"/>
        <v>1098.7466892516798</v>
      </c>
      <c r="P1203">
        <f t="shared" si="336"/>
        <v>87.295211667851021</v>
      </c>
      <c r="Q1203">
        <f t="shared" si="327"/>
        <v>979.39027333559864</v>
      </c>
      <c r="R1203">
        <f t="shared" si="337"/>
        <v>88.020933664112775</v>
      </c>
      <c r="S1203">
        <f t="shared" si="328"/>
        <v>1025.3401927215107</v>
      </c>
      <c r="T1203">
        <f t="shared" si="338"/>
        <v>90.447217162884513</v>
      </c>
      <c r="U1203">
        <f t="shared" si="329"/>
        <v>1186.6107702669253</v>
      </c>
      <c r="V1203">
        <f t="shared" si="339"/>
        <v>94.054158332596813</v>
      </c>
      <c r="W1203">
        <f t="shared" si="330"/>
        <v>1448.1189664023475</v>
      </c>
      <c r="X1203">
        <f t="shared" si="340"/>
        <v>98.51972508671831</v>
      </c>
      <c r="Y1203">
        <f t="shared" si="331"/>
        <v>1807.9270214501023</v>
      </c>
      <c r="Z1203">
        <f t="shared" si="341"/>
        <v>103.5859229362797</v>
      </c>
      <c r="AA1203">
        <f t="shared" si="332"/>
        <v>2264.4200616975504</v>
      </c>
    </row>
    <row r="1204" spans="1:27" x14ac:dyDescent="0.3">
      <c r="A1204">
        <v>1203</v>
      </c>
      <c r="B1204" s="1">
        <v>43750</v>
      </c>
      <c r="C1204">
        <v>61</v>
      </c>
      <c r="D1204">
        <v>36</v>
      </c>
      <c r="E1204">
        <v>15</v>
      </c>
      <c r="F1204">
        <v>8</v>
      </c>
      <c r="G1204">
        <v>16</v>
      </c>
      <c r="H1204">
        <v>4</v>
      </c>
      <c r="I1204">
        <v>61</v>
      </c>
      <c r="J1204">
        <f t="shared" si="333"/>
        <v>92.676704745079149</v>
      </c>
      <c r="K1204">
        <f t="shared" si="324"/>
        <v>1003.4136235069199</v>
      </c>
      <c r="L1204">
        <f t="shared" si="334"/>
        <v>86.580467964115627</v>
      </c>
      <c r="M1204">
        <f t="shared" si="325"/>
        <v>654.36034126314587</v>
      </c>
      <c r="N1204">
        <f t="shared" si="335"/>
        <v>79.20314370367349</v>
      </c>
      <c r="O1204">
        <f t="shared" si="326"/>
        <v>331.3544406965878</v>
      </c>
      <c r="P1204">
        <f t="shared" si="336"/>
        <v>74.777127000710607</v>
      </c>
      <c r="Q1204">
        <f t="shared" si="327"/>
        <v>189.80922839370925</v>
      </c>
      <c r="R1204">
        <f t="shared" si="337"/>
        <v>72.01046683205638</v>
      </c>
      <c r="S1204">
        <f t="shared" si="328"/>
        <v>121.23037985981367</v>
      </c>
      <c r="T1204">
        <f t="shared" si="338"/>
        <v>69.778886865153808</v>
      </c>
      <c r="U1204">
        <f t="shared" si="329"/>
        <v>77.068854591170052</v>
      </c>
      <c r="V1204">
        <f t="shared" si="339"/>
        <v>67.416247499779047</v>
      </c>
      <c r="W1204">
        <f t="shared" si="330"/>
        <v>41.16823197842087</v>
      </c>
      <c r="X1204">
        <f t="shared" si="340"/>
        <v>64.503945017343653</v>
      </c>
      <c r="Y1204">
        <f t="shared" si="331"/>
        <v>12.277630684567416</v>
      </c>
      <c r="Z1204">
        <f t="shared" si="341"/>
        <v>60.75859229362797</v>
      </c>
      <c r="AA1204">
        <f t="shared" si="332"/>
        <v>5.8277680695804211E-2</v>
      </c>
    </row>
    <row r="1205" spans="1:27" x14ac:dyDescent="0.3">
      <c r="A1205">
        <v>1204</v>
      </c>
      <c r="B1205" s="1">
        <v>43751</v>
      </c>
      <c r="C1205">
        <v>67</v>
      </c>
      <c r="D1205">
        <v>29</v>
      </c>
      <c r="E1205">
        <v>18</v>
      </c>
      <c r="F1205">
        <v>5</v>
      </c>
      <c r="G1205">
        <v>16</v>
      </c>
      <c r="H1205">
        <v>2</v>
      </c>
      <c r="I1205">
        <v>67</v>
      </c>
      <c r="J1205">
        <f t="shared" si="333"/>
        <v>89.509034270571235</v>
      </c>
      <c r="K1205">
        <f t="shared" si="324"/>
        <v>506.65662379375033</v>
      </c>
      <c r="L1205">
        <f t="shared" si="334"/>
        <v>81.464374371292507</v>
      </c>
      <c r="M1205">
        <f t="shared" si="325"/>
        <v>209.21812595290351</v>
      </c>
      <c r="N1205">
        <f t="shared" si="335"/>
        <v>73.742200592571436</v>
      </c>
      <c r="O1205">
        <f t="shared" si="326"/>
        <v>45.457268830470625</v>
      </c>
      <c r="P1205">
        <f t="shared" si="336"/>
        <v>69.266276200426361</v>
      </c>
      <c r="Q1205">
        <f t="shared" si="327"/>
        <v>5.1360078166189442</v>
      </c>
      <c r="R1205">
        <f t="shared" si="337"/>
        <v>66.50523341602819</v>
      </c>
      <c r="S1205">
        <f t="shared" si="328"/>
        <v>0.24479397261513394</v>
      </c>
      <c r="T1205">
        <f t="shared" si="338"/>
        <v>64.511554746061535</v>
      </c>
      <c r="U1205">
        <f t="shared" si="329"/>
        <v>6.1923597818488734</v>
      </c>
      <c r="V1205">
        <f t="shared" si="339"/>
        <v>62.924874249933708</v>
      </c>
      <c r="W1205">
        <f t="shared" si="330"/>
        <v>16.606649878853357</v>
      </c>
      <c r="X1205">
        <f t="shared" si="340"/>
        <v>61.700789003468728</v>
      </c>
      <c r="Y1205">
        <f t="shared" si="331"/>
        <v>28.081637185757959</v>
      </c>
      <c r="Z1205">
        <f t="shared" si="341"/>
        <v>60.975859229362797</v>
      </c>
      <c r="AA1205">
        <f t="shared" si="332"/>
        <v>36.290272024453394</v>
      </c>
    </row>
    <row r="1206" spans="1:27" x14ac:dyDescent="0.3">
      <c r="A1206">
        <v>1205</v>
      </c>
      <c r="B1206" s="1">
        <v>43752</v>
      </c>
      <c r="C1206">
        <v>58</v>
      </c>
      <c r="D1206">
        <v>30</v>
      </c>
      <c r="E1206">
        <v>20</v>
      </c>
      <c r="F1206">
        <v>6</v>
      </c>
      <c r="G1206">
        <v>16</v>
      </c>
      <c r="H1206">
        <v>2</v>
      </c>
      <c r="I1206">
        <v>58</v>
      </c>
      <c r="J1206">
        <f t="shared" si="333"/>
        <v>87.25813084351411</v>
      </c>
      <c r="K1206">
        <f t="shared" si="324"/>
        <v>856.03822045619165</v>
      </c>
      <c r="L1206">
        <f t="shared" si="334"/>
        <v>78.571499497034011</v>
      </c>
      <c r="M1206">
        <f t="shared" si="325"/>
        <v>423.1865915564706</v>
      </c>
      <c r="N1206">
        <f t="shared" si="335"/>
        <v>71.719540414799994</v>
      </c>
      <c r="O1206">
        <f t="shared" si="326"/>
        <v>188.22578919333037</v>
      </c>
      <c r="P1206">
        <f t="shared" si="336"/>
        <v>68.359765720255822</v>
      </c>
      <c r="Q1206">
        <f t="shared" si="327"/>
        <v>107.32474577858764</v>
      </c>
      <c r="R1206">
        <f t="shared" si="337"/>
        <v>66.752616708014102</v>
      </c>
      <c r="S1206">
        <f t="shared" si="328"/>
        <v>76.608299237407621</v>
      </c>
      <c r="T1206">
        <f t="shared" si="338"/>
        <v>66.004621898424602</v>
      </c>
      <c r="U1206">
        <f t="shared" si="329"/>
        <v>64.073971736738685</v>
      </c>
      <c r="V1206">
        <f t="shared" si="339"/>
        <v>65.77746227498011</v>
      </c>
      <c r="W1206">
        <f t="shared" si="330"/>
        <v>60.488919438738783</v>
      </c>
      <c r="X1206">
        <f t="shared" si="340"/>
        <v>65.94015780069374</v>
      </c>
      <c r="Y1206">
        <f t="shared" si="331"/>
        <v>63.046105899917649</v>
      </c>
      <c r="Z1206">
        <f t="shared" si="341"/>
        <v>66.397585922936287</v>
      </c>
      <c r="AA1206">
        <f t="shared" si="332"/>
        <v>70.519449333097683</v>
      </c>
    </row>
    <row r="1207" spans="1:27" x14ac:dyDescent="0.3">
      <c r="A1207">
        <v>1206</v>
      </c>
      <c r="B1207" s="1">
        <v>43753</v>
      </c>
      <c r="C1207">
        <v>60</v>
      </c>
      <c r="D1207">
        <v>39</v>
      </c>
      <c r="E1207">
        <v>40</v>
      </c>
      <c r="F1207">
        <v>6</v>
      </c>
      <c r="G1207">
        <v>16</v>
      </c>
      <c r="H1207">
        <v>5</v>
      </c>
      <c r="I1207">
        <v>60</v>
      </c>
      <c r="J1207">
        <f t="shared" si="333"/>
        <v>84.332317759162692</v>
      </c>
      <c r="K1207">
        <f t="shared" si="324"/>
        <v>592.06168753286408</v>
      </c>
      <c r="L1207">
        <f t="shared" si="334"/>
        <v>74.457199597627209</v>
      </c>
      <c r="M1207">
        <f t="shared" si="325"/>
        <v>209.01062020563234</v>
      </c>
      <c r="N1207">
        <f t="shared" si="335"/>
        <v>67.603678290359994</v>
      </c>
      <c r="O1207">
        <f t="shared" si="326"/>
        <v>57.815923543291888</v>
      </c>
      <c r="P1207">
        <f t="shared" si="336"/>
        <v>64.215859432153493</v>
      </c>
      <c r="Q1207">
        <f t="shared" si="327"/>
        <v>17.773470751677575</v>
      </c>
      <c r="R1207">
        <f t="shared" si="337"/>
        <v>62.376308354007051</v>
      </c>
      <c r="S1207">
        <f t="shared" si="328"/>
        <v>5.6468413933237001</v>
      </c>
      <c r="T1207">
        <f t="shared" si="338"/>
        <v>61.201848759369838</v>
      </c>
      <c r="U1207">
        <f t="shared" si="329"/>
        <v>1.4444404403988191</v>
      </c>
      <c r="V1207">
        <f t="shared" si="339"/>
        <v>60.333238682494027</v>
      </c>
      <c r="W1207">
        <f t="shared" si="330"/>
        <v>0.11104801951035508</v>
      </c>
      <c r="X1207">
        <f t="shared" si="340"/>
        <v>59.588031560138752</v>
      </c>
      <c r="Y1207">
        <f t="shared" si="331"/>
        <v>0.16971799544171051</v>
      </c>
      <c r="Z1207">
        <f t="shared" si="341"/>
        <v>58.839758592293627</v>
      </c>
      <c r="AA1207">
        <f t="shared" si="332"/>
        <v>1.3461601241564654</v>
      </c>
    </row>
    <row r="1208" spans="1:27" x14ac:dyDescent="0.3">
      <c r="A1208">
        <v>1207</v>
      </c>
      <c r="B1208" s="1">
        <v>43754</v>
      </c>
      <c r="C1208">
        <v>76</v>
      </c>
      <c r="D1208">
        <v>45</v>
      </c>
      <c r="E1208">
        <v>35</v>
      </c>
      <c r="F1208">
        <v>24</v>
      </c>
      <c r="G1208">
        <v>16</v>
      </c>
      <c r="H1208">
        <v>7</v>
      </c>
      <c r="I1208">
        <v>76</v>
      </c>
      <c r="J1208">
        <f t="shared" si="333"/>
        <v>81.899085983246422</v>
      </c>
      <c r="K1208">
        <f t="shared" si="324"/>
        <v>34.799215437734411</v>
      </c>
      <c r="L1208">
        <f t="shared" si="334"/>
        <v>71.56575967810177</v>
      </c>
      <c r="M1208">
        <f t="shared" si="325"/>
        <v>19.662487232348116</v>
      </c>
      <c r="N1208">
        <f t="shared" si="335"/>
        <v>65.322574803251996</v>
      </c>
      <c r="O1208">
        <f t="shared" si="326"/>
        <v>114.00740883214915</v>
      </c>
      <c r="P1208">
        <f t="shared" si="336"/>
        <v>62.529515659292095</v>
      </c>
      <c r="Q1208">
        <f t="shared" si="327"/>
        <v>181.45394837325688</v>
      </c>
      <c r="R1208">
        <f t="shared" si="337"/>
        <v>61.188154177003526</v>
      </c>
      <c r="S1208">
        <f t="shared" si="328"/>
        <v>219.39077668421811</v>
      </c>
      <c r="T1208">
        <f t="shared" si="338"/>
        <v>60.480739503747941</v>
      </c>
      <c r="U1208">
        <f t="shared" si="329"/>
        <v>240.84744635052971</v>
      </c>
      <c r="V1208">
        <f t="shared" si="339"/>
        <v>60.099971604748212</v>
      </c>
      <c r="W1208">
        <f t="shared" si="330"/>
        <v>252.81090296981313</v>
      </c>
      <c r="X1208">
        <f t="shared" si="340"/>
        <v>59.91760631202775</v>
      </c>
      <c r="Y1208">
        <f t="shared" si="331"/>
        <v>258.64338673492966</v>
      </c>
      <c r="Z1208">
        <f t="shared" si="341"/>
        <v>59.883975859229359</v>
      </c>
      <c r="AA1208">
        <f t="shared" si="332"/>
        <v>259.72623410590205</v>
      </c>
    </row>
    <row r="1209" spans="1:27" x14ac:dyDescent="0.3">
      <c r="A1209">
        <v>1208</v>
      </c>
      <c r="B1209" s="1">
        <v>43755</v>
      </c>
      <c r="C1209">
        <v>97</v>
      </c>
      <c r="D1209">
        <v>24</v>
      </c>
      <c r="E1209">
        <v>21</v>
      </c>
      <c r="F1209">
        <v>23</v>
      </c>
      <c r="G1209">
        <v>16</v>
      </c>
      <c r="H1209">
        <v>4</v>
      </c>
      <c r="I1209">
        <v>97</v>
      </c>
      <c r="J1209">
        <f t="shared" si="333"/>
        <v>81.309177384921782</v>
      </c>
      <c r="K1209">
        <f t="shared" si="324"/>
        <v>246.20191433785007</v>
      </c>
      <c r="L1209">
        <f t="shared" si="334"/>
        <v>72.452607742481419</v>
      </c>
      <c r="M1209">
        <f t="shared" si="325"/>
        <v>602.57446664448321</v>
      </c>
      <c r="N1209">
        <f t="shared" si="335"/>
        <v>68.525802362276394</v>
      </c>
      <c r="O1209">
        <f t="shared" si="326"/>
        <v>810.7799311121446</v>
      </c>
      <c r="P1209">
        <f t="shared" si="336"/>
        <v>67.917709395575258</v>
      </c>
      <c r="Q1209">
        <f t="shared" si="327"/>
        <v>845.77962680021164</v>
      </c>
      <c r="R1209">
        <f t="shared" si="337"/>
        <v>68.594077088501763</v>
      </c>
      <c r="S1209">
        <f t="shared" si="328"/>
        <v>806.89645645398048</v>
      </c>
      <c r="T1209">
        <f t="shared" si="338"/>
        <v>69.792295801499179</v>
      </c>
      <c r="U1209">
        <f t="shared" si="329"/>
        <v>740.25916775311919</v>
      </c>
      <c r="V1209">
        <f t="shared" si="339"/>
        <v>71.229991481424463</v>
      </c>
      <c r="W1209">
        <f t="shared" si="330"/>
        <v>664.09333904745574</v>
      </c>
      <c r="X1209">
        <f t="shared" si="340"/>
        <v>72.783521262405557</v>
      </c>
      <c r="Y1209">
        <f t="shared" si="331"/>
        <v>586.43784244836377</v>
      </c>
      <c r="Z1209">
        <f t="shared" si="341"/>
        <v>74.388397585922945</v>
      </c>
      <c r="AA1209">
        <f t="shared" si="332"/>
        <v>511.28456373229528</v>
      </c>
    </row>
    <row r="1210" spans="1:27" x14ac:dyDescent="0.3">
      <c r="A1210">
        <v>1209</v>
      </c>
      <c r="B1210" s="1">
        <v>43756</v>
      </c>
      <c r="C1210">
        <v>48</v>
      </c>
      <c r="D1210">
        <v>29</v>
      </c>
      <c r="E1210">
        <v>34</v>
      </c>
      <c r="F1210">
        <v>24</v>
      </c>
      <c r="G1210">
        <v>16</v>
      </c>
      <c r="H1210">
        <v>5</v>
      </c>
      <c r="I1210">
        <v>48</v>
      </c>
      <c r="J1210">
        <f t="shared" si="333"/>
        <v>82.878259646429612</v>
      </c>
      <c r="K1210">
        <f t="shared" si="324"/>
        <v>1216.4929959637602</v>
      </c>
      <c r="L1210">
        <f t="shared" si="334"/>
        <v>77.362086193985135</v>
      </c>
      <c r="M1210">
        <f t="shared" si="325"/>
        <v>862.13210566301245</v>
      </c>
      <c r="N1210">
        <f t="shared" si="335"/>
        <v>77.068061653593475</v>
      </c>
      <c r="O1210">
        <f t="shared" si="326"/>
        <v>844.95220829711138</v>
      </c>
      <c r="P1210">
        <f t="shared" si="336"/>
        <v>79.550625637345149</v>
      </c>
      <c r="Q1210">
        <f t="shared" si="327"/>
        <v>995.44197810790104</v>
      </c>
      <c r="R1210">
        <f t="shared" si="337"/>
        <v>82.797038544250881</v>
      </c>
      <c r="S1210">
        <f t="shared" si="328"/>
        <v>1210.8338914500814</v>
      </c>
      <c r="T1210">
        <f t="shared" si="338"/>
        <v>86.116918320599666</v>
      </c>
      <c r="U1210">
        <f t="shared" si="329"/>
        <v>1452.8994622592666</v>
      </c>
      <c r="V1210">
        <f t="shared" si="339"/>
        <v>89.268997444427328</v>
      </c>
      <c r="W1210">
        <f t="shared" si="330"/>
        <v>1703.1301500681493</v>
      </c>
      <c r="X1210">
        <f t="shared" si="340"/>
        <v>92.15670425248112</v>
      </c>
      <c r="Y1210">
        <f t="shared" si="331"/>
        <v>1949.8145304410841</v>
      </c>
      <c r="Z1210">
        <f t="shared" si="341"/>
        <v>94.738839758592292</v>
      </c>
      <c r="AA1210">
        <f t="shared" si="332"/>
        <v>2184.5191419793678</v>
      </c>
    </row>
    <row r="1211" spans="1:27" x14ac:dyDescent="0.3">
      <c r="A1211">
        <v>1210</v>
      </c>
      <c r="B1211" s="1">
        <v>43757</v>
      </c>
      <c r="C1211">
        <v>49</v>
      </c>
      <c r="D1211">
        <v>46</v>
      </c>
      <c r="E1211">
        <v>41</v>
      </c>
      <c r="F1211">
        <v>24</v>
      </c>
      <c r="G1211">
        <v>16</v>
      </c>
      <c r="H1211">
        <v>5</v>
      </c>
      <c r="I1211">
        <v>49</v>
      </c>
      <c r="J1211">
        <f t="shared" si="333"/>
        <v>79.390433681786647</v>
      </c>
      <c r="K1211">
        <f t="shared" si="324"/>
        <v>923.57845936707224</v>
      </c>
      <c r="L1211">
        <f t="shared" si="334"/>
        <v>71.489668955188108</v>
      </c>
      <c r="M1211">
        <f t="shared" si="325"/>
        <v>505.78520971395176</v>
      </c>
      <c r="N1211">
        <f t="shared" si="335"/>
        <v>68.347643157515421</v>
      </c>
      <c r="O1211">
        <f t="shared" si="326"/>
        <v>374.33129575055329</v>
      </c>
      <c r="P1211">
        <f t="shared" si="336"/>
        <v>66.930375382407092</v>
      </c>
      <c r="Q1211">
        <f t="shared" si="327"/>
        <v>321.49836135403029</v>
      </c>
      <c r="R1211">
        <f t="shared" si="337"/>
        <v>65.398519272125441</v>
      </c>
      <c r="S1211">
        <f t="shared" si="328"/>
        <v>268.91143431826947</v>
      </c>
      <c r="T1211">
        <f t="shared" si="338"/>
        <v>63.246767328239862</v>
      </c>
      <c r="U1211">
        <f t="shared" si="329"/>
        <v>202.97037930500278</v>
      </c>
      <c r="V1211">
        <f t="shared" si="339"/>
        <v>60.380699233328201</v>
      </c>
      <c r="W1211">
        <f t="shared" si="330"/>
        <v>129.52031503947711</v>
      </c>
      <c r="X1211">
        <f t="shared" si="340"/>
        <v>56.831340850496225</v>
      </c>
      <c r="Y1211">
        <f t="shared" si="331"/>
        <v>61.32989951665094</v>
      </c>
      <c r="Z1211">
        <f t="shared" si="341"/>
        <v>52.673883975859226</v>
      </c>
      <c r="AA1211">
        <f t="shared" si="332"/>
        <v>13.497423468075196</v>
      </c>
    </row>
    <row r="1212" spans="1:27" x14ac:dyDescent="0.3">
      <c r="A1212">
        <v>1211</v>
      </c>
      <c r="B1212" s="1">
        <v>43758</v>
      </c>
      <c r="C1212">
        <v>94</v>
      </c>
      <c r="D1212">
        <v>56</v>
      </c>
      <c r="E1212">
        <v>27</v>
      </c>
      <c r="F1212">
        <v>24</v>
      </c>
      <c r="G1212">
        <v>16</v>
      </c>
      <c r="H1212">
        <v>7</v>
      </c>
      <c r="I1212">
        <v>94</v>
      </c>
      <c r="J1212">
        <f t="shared" si="333"/>
        <v>76.351390313607993</v>
      </c>
      <c r="K1212">
        <f t="shared" si="324"/>
        <v>311.47342386260976</v>
      </c>
      <c r="L1212">
        <f t="shared" si="334"/>
        <v>66.991735164150484</v>
      </c>
      <c r="M1212">
        <f t="shared" si="325"/>
        <v>729.44636944338549</v>
      </c>
      <c r="N1212">
        <f t="shared" si="335"/>
        <v>62.543350210260797</v>
      </c>
      <c r="O1212">
        <f t="shared" si="326"/>
        <v>989.52081599429937</v>
      </c>
      <c r="P1212">
        <f t="shared" si="336"/>
        <v>59.758225229444257</v>
      </c>
      <c r="Q1212">
        <f t="shared" si="327"/>
        <v>1172.4991394374679</v>
      </c>
      <c r="R1212">
        <f t="shared" si="337"/>
        <v>57.19925963606272</v>
      </c>
      <c r="S1212">
        <f t="shared" si="328"/>
        <v>1354.2944913339225</v>
      </c>
      <c r="T1212">
        <f t="shared" si="338"/>
        <v>54.698706931295945</v>
      </c>
      <c r="U1212">
        <f t="shared" si="329"/>
        <v>1544.5916368721655</v>
      </c>
      <c r="V1212">
        <f t="shared" si="339"/>
        <v>52.414209769998465</v>
      </c>
      <c r="W1212">
        <f t="shared" si="330"/>
        <v>1729.3779490536911</v>
      </c>
      <c r="X1212">
        <f t="shared" si="340"/>
        <v>50.566268170099249</v>
      </c>
      <c r="Y1212">
        <f t="shared" si="331"/>
        <v>1886.4890606717336</v>
      </c>
      <c r="Z1212">
        <f t="shared" si="341"/>
        <v>49.36738839758592</v>
      </c>
      <c r="AA1212">
        <f t="shared" si="332"/>
        <v>1992.070018451948</v>
      </c>
    </row>
    <row r="1213" spans="1:27" x14ac:dyDescent="0.3">
      <c r="A1213">
        <v>1212</v>
      </c>
      <c r="B1213" s="1">
        <v>43759</v>
      </c>
      <c r="C1213">
        <v>118</v>
      </c>
      <c r="D1213">
        <v>36</v>
      </c>
      <c r="E1213">
        <v>22</v>
      </c>
      <c r="F1213">
        <v>24</v>
      </c>
      <c r="G1213">
        <v>16</v>
      </c>
      <c r="H1213">
        <v>3</v>
      </c>
      <c r="I1213">
        <v>118</v>
      </c>
      <c r="J1213">
        <f t="shared" si="333"/>
        <v>78.116251282247205</v>
      </c>
      <c r="K1213">
        <f t="shared" si="324"/>
        <v>1590.7134117808478</v>
      </c>
      <c r="L1213">
        <f t="shared" si="334"/>
        <v>72.393388131320393</v>
      </c>
      <c r="M1213">
        <f t="shared" si="325"/>
        <v>2079.9630461403876</v>
      </c>
      <c r="N1213">
        <f t="shared" si="335"/>
        <v>71.980345147182561</v>
      </c>
      <c r="O1213">
        <f t="shared" si="326"/>
        <v>2117.8086327724436</v>
      </c>
      <c r="P1213">
        <f t="shared" si="336"/>
        <v>73.454935137666553</v>
      </c>
      <c r="Q1213">
        <f t="shared" si="327"/>
        <v>1984.2628035894938</v>
      </c>
      <c r="R1213">
        <f t="shared" si="337"/>
        <v>75.59962981803136</v>
      </c>
      <c r="S1213">
        <f t="shared" si="328"/>
        <v>1797.7913915679753</v>
      </c>
      <c r="T1213">
        <f t="shared" si="338"/>
        <v>78.279482772518378</v>
      </c>
      <c r="U1213">
        <f t="shared" si="329"/>
        <v>1577.7194888186643</v>
      </c>
      <c r="V1213">
        <f t="shared" si="339"/>
        <v>81.524262930999541</v>
      </c>
      <c r="W1213">
        <f t="shared" si="330"/>
        <v>1330.4793947268543</v>
      </c>
      <c r="X1213">
        <f t="shared" si="340"/>
        <v>85.313253634019844</v>
      </c>
      <c r="Y1213">
        <f t="shared" si="331"/>
        <v>1068.423387993917</v>
      </c>
      <c r="Z1213">
        <f t="shared" si="341"/>
        <v>89.536738839758598</v>
      </c>
      <c r="AA1213">
        <f t="shared" si="332"/>
        <v>810.15723587610671</v>
      </c>
    </row>
    <row r="1214" spans="1:27" x14ac:dyDescent="0.3">
      <c r="A1214">
        <v>1213</v>
      </c>
      <c r="B1214" s="1">
        <v>43760</v>
      </c>
      <c r="C1214">
        <v>68</v>
      </c>
      <c r="D1214">
        <v>28</v>
      </c>
      <c r="E1214">
        <v>22</v>
      </c>
      <c r="F1214">
        <v>24</v>
      </c>
      <c r="G1214">
        <v>16</v>
      </c>
      <c r="H1214">
        <v>4</v>
      </c>
      <c r="I1214">
        <v>68</v>
      </c>
      <c r="J1214">
        <f t="shared" si="333"/>
        <v>82.104626154022483</v>
      </c>
      <c r="K1214">
        <f t="shared" si="324"/>
        <v>198.94047894473508</v>
      </c>
      <c r="L1214">
        <f t="shared" si="334"/>
        <v>81.514710505056314</v>
      </c>
      <c r="M1214">
        <f t="shared" si="325"/>
        <v>182.64740003547951</v>
      </c>
      <c r="N1214">
        <f t="shared" si="335"/>
        <v>85.78624160302779</v>
      </c>
      <c r="O1214">
        <f t="shared" si="326"/>
        <v>316.35039036127654</v>
      </c>
      <c r="P1214">
        <f t="shared" si="336"/>
        <v>91.272961082599934</v>
      </c>
      <c r="Q1214">
        <f t="shared" si="327"/>
        <v>541.63071755221108</v>
      </c>
      <c r="R1214">
        <f t="shared" si="337"/>
        <v>96.79981490901568</v>
      </c>
      <c r="S1214">
        <f t="shared" si="328"/>
        <v>829.4293387935619</v>
      </c>
      <c r="T1214">
        <f t="shared" si="338"/>
        <v>102.11179310900735</v>
      </c>
      <c r="U1214">
        <f t="shared" si="329"/>
        <v>1163.6144291117214</v>
      </c>
      <c r="V1214">
        <f t="shared" si="339"/>
        <v>107.05727887929986</v>
      </c>
      <c r="W1214">
        <f t="shared" si="330"/>
        <v>1525.4710334554027</v>
      </c>
      <c r="X1214">
        <f t="shared" si="340"/>
        <v>111.46265072680397</v>
      </c>
      <c r="Y1214">
        <f t="shared" si="331"/>
        <v>1889.0020082001538</v>
      </c>
      <c r="Z1214">
        <f t="shared" si="341"/>
        <v>115.15367388397586</v>
      </c>
      <c r="AA1214">
        <f t="shared" si="332"/>
        <v>2223.4689607563469</v>
      </c>
    </row>
    <row r="1215" spans="1:27" x14ac:dyDescent="0.3">
      <c r="A1215">
        <v>1214</v>
      </c>
      <c r="B1215" s="1">
        <v>43761</v>
      </c>
      <c r="C1215">
        <v>55</v>
      </c>
      <c r="D1215">
        <v>16</v>
      </c>
      <c r="E1215">
        <v>17</v>
      </c>
      <c r="F1215">
        <v>24</v>
      </c>
      <c r="G1215">
        <v>16</v>
      </c>
      <c r="H1215">
        <v>2</v>
      </c>
      <c r="I1215">
        <v>55</v>
      </c>
      <c r="J1215">
        <f t="shared" si="333"/>
        <v>80.694163538620231</v>
      </c>
      <c r="K1215">
        <f t="shared" si="324"/>
        <v>660.19003994936133</v>
      </c>
      <c r="L1215">
        <f t="shared" si="334"/>
        <v>78.811768404045068</v>
      </c>
      <c r="M1215">
        <f t="shared" si="325"/>
        <v>567.00031452787903</v>
      </c>
      <c r="N1215">
        <f t="shared" si="335"/>
        <v>80.45036912211944</v>
      </c>
      <c r="O1215">
        <f t="shared" si="326"/>
        <v>647.72128845213069</v>
      </c>
      <c r="P1215">
        <f t="shared" si="336"/>
        <v>81.963776649559961</v>
      </c>
      <c r="Q1215">
        <f t="shared" si="327"/>
        <v>727.04525120735502</v>
      </c>
      <c r="R1215">
        <f t="shared" si="337"/>
        <v>82.39990745450784</v>
      </c>
      <c r="S1215">
        <f t="shared" si="328"/>
        <v>750.75492851559432</v>
      </c>
      <c r="T1215">
        <f t="shared" si="338"/>
        <v>81.64471724360294</v>
      </c>
      <c r="U1215">
        <f t="shared" si="329"/>
        <v>709.94095699155184</v>
      </c>
      <c r="V1215">
        <f t="shared" si="339"/>
        <v>79.717183663789953</v>
      </c>
      <c r="W1215">
        <f t="shared" si="330"/>
        <v>610.93916826952488</v>
      </c>
      <c r="X1215">
        <f t="shared" si="340"/>
        <v>76.692530145360791</v>
      </c>
      <c r="Y1215">
        <f t="shared" si="331"/>
        <v>470.56586410738669</v>
      </c>
      <c r="Z1215">
        <f t="shared" si="341"/>
        <v>72.715367388397581</v>
      </c>
      <c r="AA1215">
        <f t="shared" si="332"/>
        <v>313.83424170590052</v>
      </c>
    </row>
    <row r="1216" spans="1:27" x14ac:dyDescent="0.3">
      <c r="A1216">
        <v>1215</v>
      </c>
      <c r="B1216" s="1">
        <v>43762</v>
      </c>
      <c r="C1216">
        <v>35</v>
      </c>
      <c r="D1216">
        <v>32</v>
      </c>
      <c r="E1216">
        <v>16</v>
      </c>
      <c r="F1216">
        <v>24</v>
      </c>
      <c r="G1216">
        <v>16</v>
      </c>
      <c r="H1216">
        <v>2</v>
      </c>
      <c r="I1216">
        <v>35</v>
      </c>
      <c r="J1216">
        <f t="shared" si="333"/>
        <v>78.124747184758206</v>
      </c>
      <c r="K1216">
        <f t="shared" si="324"/>
        <v>1859.7438197493109</v>
      </c>
      <c r="L1216">
        <f t="shared" si="334"/>
        <v>74.049414723236055</v>
      </c>
      <c r="M1216">
        <f t="shared" si="325"/>
        <v>1524.8567902272848</v>
      </c>
      <c r="N1216">
        <f t="shared" si="335"/>
        <v>72.815258385483602</v>
      </c>
      <c r="O1216">
        <f t="shared" si="326"/>
        <v>1429.9937667608879</v>
      </c>
      <c r="P1216">
        <f t="shared" si="336"/>
        <v>71.178265989735976</v>
      </c>
      <c r="Q1216">
        <f t="shared" si="327"/>
        <v>1308.8669300240867</v>
      </c>
      <c r="R1216">
        <f t="shared" si="337"/>
        <v>68.699953727253927</v>
      </c>
      <c r="S1216">
        <f t="shared" si="328"/>
        <v>1135.6868812190557</v>
      </c>
      <c r="T1216">
        <f t="shared" si="338"/>
        <v>65.657886897441188</v>
      </c>
      <c r="U1216">
        <f t="shared" si="329"/>
        <v>939.90602901629609</v>
      </c>
      <c r="V1216">
        <f t="shared" si="339"/>
        <v>62.415155099136989</v>
      </c>
      <c r="W1216">
        <f t="shared" si="330"/>
        <v>751.5907291097368</v>
      </c>
      <c r="X1216">
        <f t="shared" si="340"/>
        <v>59.338506029072157</v>
      </c>
      <c r="Y1216">
        <f t="shared" si="331"/>
        <v>592.36287572718174</v>
      </c>
      <c r="Z1216">
        <f t="shared" si="341"/>
        <v>56.771536738839757</v>
      </c>
      <c r="AA1216">
        <f t="shared" si="332"/>
        <v>473.99981197064926</v>
      </c>
    </row>
    <row r="1217" spans="1:27" x14ac:dyDescent="0.3">
      <c r="A1217">
        <v>1216</v>
      </c>
      <c r="B1217" s="1">
        <v>43763</v>
      </c>
      <c r="C1217">
        <v>67</v>
      </c>
      <c r="D1217">
        <v>52</v>
      </c>
      <c r="E1217">
        <v>23</v>
      </c>
      <c r="F1217">
        <v>24</v>
      </c>
      <c r="G1217">
        <v>16</v>
      </c>
      <c r="H1217">
        <v>1</v>
      </c>
      <c r="I1217">
        <v>67</v>
      </c>
      <c r="J1217">
        <f t="shared" si="333"/>
        <v>73.812272466282394</v>
      </c>
      <c r="K1217">
        <f t="shared" si="324"/>
        <v>46.40705615486921</v>
      </c>
      <c r="L1217">
        <f t="shared" si="334"/>
        <v>66.239531778588855</v>
      </c>
      <c r="M1217">
        <f t="shared" si="325"/>
        <v>0.57831191577623009</v>
      </c>
      <c r="N1217">
        <f t="shared" si="335"/>
        <v>61.470680869838517</v>
      </c>
      <c r="O1217">
        <f t="shared" si="326"/>
        <v>30.573370043169735</v>
      </c>
      <c r="P1217">
        <f t="shared" si="336"/>
        <v>56.706959593841582</v>
      </c>
      <c r="Q1217">
        <f t="shared" si="327"/>
        <v>105.94668080280987</v>
      </c>
      <c r="R1217">
        <f t="shared" si="337"/>
        <v>51.849976863626964</v>
      </c>
      <c r="S1217">
        <f t="shared" si="328"/>
        <v>229.5232010326383</v>
      </c>
      <c r="T1217">
        <f t="shared" si="338"/>
        <v>47.263154758976476</v>
      </c>
      <c r="U1217">
        <f t="shared" si="329"/>
        <v>389.54306006811294</v>
      </c>
      <c r="V1217">
        <f t="shared" si="339"/>
        <v>43.224546529741104</v>
      </c>
      <c r="W1217">
        <f t="shared" si="330"/>
        <v>565.27218771644573</v>
      </c>
      <c r="X1217">
        <f t="shared" si="340"/>
        <v>39.867701205814427</v>
      </c>
      <c r="Y1217">
        <f t="shared" si="331"/>
        <v>736.16163785696392</v>
      </c>
      <c r="Z1217">
        <f t="shared" si="341"/>
        <v>37.177153673883971</v>
      </c>
      <c r="AA1217">
        <f t="shared" si="332"/>
        <v>889.40216299113229</v>
      </c>
    </row>
    <row r="1218" spans="1:27" x14ac:dyDescent="0.3">
      <c r="A1218">
        <v>1217</v>
      </c>
      <c r="B1218" s="1">
        <v>43764</v>
      </c>
      <c r="C1218">
        <v>112</v>
      </c>
      <c r="D1218">
        <v>44</v>
      </c>
      <c r="E1218">
        <v>15</v>
      </c>
      <c r="F1218">
        <v>24</v>
      </c>
      <c r="G1218">
        <v>16</v>
      </c>
      <c r="H1218">
        <v>1</v>
      </c>
      <c r="I1218">
        <v>112</v>
      </c>
      <c r="J1218">
        <f t="shared" si="333"/>
        <v>73.131045219654155</v>
      </c>
      <c r="K1218">
        <f t="shared" si="324"/>
        <v>1510.7956457165701</v>
      </c>
      <c r="L1218">
        <f t="shared" si="334"/>
        <v>66.391625422871087</v>
      </c>
      <c r="M1218">
        <f t="shared" si="325"/>
        <v>2080.1238315676987</v>
      </c>
      <c r="N1218">
        <f t="shared" si="335"/>
        <v>63.129476608886961</v>
      </c>
      <c r="O1218">
        <f t="shared" si="326"/>
        <v>2388.3280565213267</v>
      </c>
      <c r="P1218">
        <f t="shared" si="336"/>
        <v>60.824175756304953</v>
      </c>
      <c r="Q1218">
        <f t="shared" si="327"/>
        <v>2618.9649870215658</v>
      </c>
      <c r="R1218">
        <f t="shared" si="337"/>
        <v>59.424988431813482</v>
      </c>
      <c r="S1218">
        <f t="shared" si="328"/>
        <v>2764.1318413949462</v>
      </c>
      <c r="T1218">
        <f t="shared" si="338"/>
        <v>59.105261903590588</v>
      </c>
      <c r="U1218">
        <f t="shared" si="329"/>
        <v>2797.8533182877454</v>
      </c>
      <c r="V1218">
        <f t="shared" si="339"/>
        <v>59.867363958922333</v>
      </c>
      <c r="W1218">
        <f t="shared" si="330"/>
        <v>2717.81174059147</v>
      </c>
      <c r="X1218">
        <f t="shared" si="340"/>
        <v>61.573540241162888</v>
      </c>
      <c r="Y1218">
        <f t="shared" si="331"/>
        <v>2542.8278438096186</v>
      </c>
      <c r="Z1218">
        <f t="shared" si="341"/>
        <v>64.017715367388405</v>
      </c>
      <c r="AA1218">
        <f t="shared" si="332"/>
        <v>2302.2996385649549</v>
      </c>
    </row>
    <row r="1219" spans="1:27" x14ac:dyDescent="0.3">
      <c r="A1219">
        <v>1218</v>
      </c>
      <c r="B1219" s="1">
        <v>43765</v>
      </c>
      <c r="C1219">
        <v>95</v>
      </c>
      <c r="D1219">
        <v>29</v>
      </c>
      <c r="E1219">
        <v>13</v>
      </c>
      <c r="F1219">
        <v>24</v>
      </c>
      <c r="G1219">
        <v>16</v>
      </c>
      <c r="H1219">
        <v>1</v>
      </c>
      <c r="I1219">
        <v>95</v>
      </c>
      <c r="J1219">
        <f t="shared" si="333"/>
        <v>77.017940697688744</v>
      </c>
      <c r="K1219">
        <f t="shared" ref="K1219:K1282" si="342">(I1219-J1219)^2</f>
        <v>323.35445675183877</v>
      </c>
      <c r="L1219">
        <f t="shared" si="334"/>
        <v>75.513300338296872</v>
      </c>
      <c r="M1219">
        <f t="shared" ref="M1219:M1282" si="343">(I1219-L1219)^2</f>
        <v>379.73146370542077</v>
      </c>
      <c r="N1219">
        <f t="shared" si="335"/>
        <v>77.790633626220881</v>
      </c>
      <c r="O1219">
        <f t="shared" ref="O1219:O1282" si="344">(I1219-N1219)^2</f>
        <v>296.16229098695948</v>
      </c>
      <c r="P1219">
        <f t="shared" si="336"/>
        <v>81.294505453782975</v>
      </c>
      <c r="Q1219">
        <f t="shared" ref="Q1219:Q1282" si="345">(I1219-P1219)^2</f>
        <v>187.84058075638461</v>
      </c>
      <c r="R1219">
        <f t="shared" si="337"/>
        <v>85.712494215906744</v>
      </c>
      <c r="S1219">
        <f t="shared" ref="S1219:S1282" si="346">(I1219-R1219)^2</f>
        <v>86.257763689565678</v>
      </c>
      <c r="T1219">
        <f t="shared" si="338"/>
        <v>90.842104761436246</v>
      </c>
      <c r="U1219">
        <f t="shared" ref="U1219:U1282" si="347">(I1219-T1219)^2</f>
        <v>17.288092814871131</v>
      </c>
      <c r="V1219">
        <f t="shared" si="339"/>
        <v>96.360209187676702</v>
      </c>
      <c r="W1219">
        <f t="shared" ref="W1219:W1282" si="348">(I1219-V1219)^2</f>
        <v>1.8501690342401134</v>
      </c>
      <c r="X1219">
        <f t="shared" si="340"/>
        <v>101.91470804823258</v>
      </c>
      <c r="Y1219">
        <f t="shared" ref="Y1219:Y1282" si="349">(I1219-X1219)^2</f>
        <v>47.813187392292463</v>
      </c>
      <c r="Z1219">
        <f t="shared" si="341"/>
        <v>107.20177153673883</v>
      </c>
      <c r="AA1219">
        <f t="shared" ref="AA1219:AA1282" si="350">(I1219-Z1219)^2</f>
        <v>148.88322863476992</v>
      </c>
    </row>
    <row r="1220" spans="1:27" x14ac:dyDescent="0.3">
      <c r="A1220">
        <v>1219</v>
      </c>
      <c r="B1220" s="1">
        <v>43766</v>
      </c>
      <c r="C1220">
        <v>64</v>
      </c>
      <c r="D1220">
        <v>23</v>
      </c>
      <c r="E1220">
        <v>27</v>
      </c>
      <c r="F1220">
        <v>24</v>
      </c>
      <c r="G1220">
        <v>16</v>
      </c>
      <c r="H1220">
        <v>1</v>
      </c>
      <c r="I1220">
        <v>64</v>
      </c>
      <c r="J1220">
        <f t="shared" ref="J1220:J1283" si="351">0.1*I1219+(1-0.1)*J1219</f>
        <v>78.816146627919878</v>
      </c>
      <c r="K1220">
        <f t="shared" si="342"/>
        <v>219.51820090002155</v>
      </c>
      <c r="L1220">
        <f t="shared" ref="L1220:L1283" si="352">0.2*I1219+(1-0.2)*L1219</f>
        <v>79.410640270637501</v>
      </c>
      <c r="M1220">
        <f t="shared" si="343"/>
        <v>237.48783355099425</v>
      </c>
      <c r="N1220">
        <f t="shared" ref="N1220:N1283" si="353">0.3*I1219+(1-0.3)*N1219</f>
        <v>82.953443538354605</v>
      </c>
      <c r="O1220">
        <f t="shared" si="344"/>
        <v>359.23302196159597</v>
      </c>
      <c r="P1220">
        <f t="shared" ref="P1220:P1283" si="354">0.4*I1219+(1-0.4)*P1219</f>
        <v>86.776703272269785</v>
      </c>
      <c r="Q1220">
        <f t="shared" si="345"/>
        <v>518.77821195302511</v>
      </c>
      <c r="R1220">
        <f t="shared" ref="R1220:R1283" si="355">0.5*I1219+(1-0.5)*R1219</f>
        <v>90.356247107953379</v>
      </c>
      <c r="S1220">
        <f t="shared" si="346"/>
        <v>694.65176161550085</v>
      </c>
      <c r="T1220">
        <f t="shared" ref="T1220:T1283" si="356">0.6*I1219+(1-0.6)*T1219</f>
        <v>93.336841904574499</v>
      </c>
      <c r="U1220">
        <f t="shared" si="347"/>
        <v>860.65029293399834</v>
      </c>
      <c r="V1220">
        <f t="shared" ref="V1220:V1283" si="357">0.7*I1219+(1-0.7)*V1219</f>
        <v>95.408062756303011</v>
      </c>
      <c r="W1220">
        <f t="shared" si="348"/>
        <v>986.46640610386828</v>
      </c>
      <c r="X1220">
        <f t="shared" ref="X1220:X1283" si="358">0.8*I1219+(1-0.8)*X1219</f>
        <v>96.382941609646508</v>
      </c>
      <c r="Y1220">
        <f t="shared" si="349"/>
        <v>1048.6549072937751</v>
      </c>
      <c r="Z1220">
        <f t="shared" ref="Z1220:Z1283" si="359">0.9*I1219+(1-0.9)*Z1219</f>
        <v>96.220177153673887</v>
      </c>
      <c r="AA1220">
        <f t="shared" si="350"/>
        <v>1038.1398158141287</v>
      </c>
    </row>
    <row r="1221" spans="1:27" x14ac:dyDescent="0.3">
      <c r="A1221">
        <v>1220</v>
      </c>
      <c r="B1221" s="1">
        <v>43767</v>
      </c>
      <c r="C1221">
        <v>40</v>
      </c>
      <c r="D1221">
        <v>47</v>
      </c>
      <c r="E1221">
        <v>34</v>
      </c>
      <c r="F1221">
        <v>24</v>
      </c>
      <c r="G1221">
        <v>16</v>
      </c>
      <c r="H1221">
        <v>2</v>
      </c>
      <c r="I1221">
        <v>47</v>
      </c>
      <c r="J1221">
        <f t="shared" si="351"/>
        <v>77.334531965127894</v>
      </c>
      <c r="K1221">
        <f t="shared" si="342"/>
        <v>920.18382954336596</v>
      </c>
      <c r="L1221">
        <f t="shared" si="352"/>
        <v>76.328512216510006</v>
      </c>
      <c r="M1221">
        <f t="shared" si="343"/>
        <v>860.16162883397669</v>
      </c>
      <c r="N1221">
        <f t="shared" si="353"/>
        <v>77.267410476848212</v>
      </c>
      <c r="O1221">
        <f t="shared" si="344"/>
        <v>916.11613697402095</v>
      </c>
      <c r="P1221">
        <f t="shared" si="354"/>
        <v>77.666021963361871</v>
      </c>
      <c r="Q1221">
        <f t="shared" si="345"/>
        <v>940.40490305739263</v>
      </c>
      <c r="R1221">
        <f t="shared" si="355"/>
        <v>77.17812355397669</v>
      </c>
      <c r="S1221">
        <f t="shared" si="346"/>
        <v>910.71914123908266</v>
      </c>
      <c r="T1221">
        <f t="shared" si="356"/>
        <v>75.734736761829794</v>
      </c>
      <c r="U1221">
        <f t="shared" si="347"/>
        <v>825.68509677165252</v>
      </c>
      <c r="V1221">
        <f t="shared" si="357"/>
        <v>73.422418826890905</v>
      </c>
      <c r="W1221">
        <f t="shared" si="348"/>
        <v>698.14421666363887</v>
      </c>
      <c r="X1221">
        <f t="shared" si="358"/>
        <v>70.476588321929299</v>
      </c>
      <c r="Y1221">
        <f t="shared" si="349"/>
        <v>551.15019923734712</v>
      </c>
      <c r="Z1221">
        <f t="shared" si="359"/>
        <v>67.222017715367386</v>
      </c>
      <c r="AA1221">
        <f t="shared" si="350"/>
        <v>408.93000048063237</v>
      </c>
    </row>
    <row r="1222" spans="1:27" x14ac:dyDescent="0.3">
      <c r="A1222">
        <v>1221</v>
      </c>
      <c r="B1222" s="1">
        <v>43768</v>
      </c>
      <c r="C1222">
        <v>90</v>
      </c>
      <c r="D1222">
        <v>53</v>
      </c>
      <c r="E1222">
        <v>20</v>
      </c>
      <c r="F1222">
        <v>24</v>
      </c>
      <c r="G1222">
        <v>16</v>
      </c>
      <c r="H1222">
        <v>1</v>
      </c>
      <c r="I1222">
        <v>90</v>
      </c>
      <c r="J1222">
        <f t="shared" si="351"/>
        <v>74.301078768615113</v>
      </c>
      <c r="K1222">
        <f t="shared" si="342"/>
        <v>246.45612782922717</v>
      </c>
      <c r="L1222">
        <f t="shared" si="352"/>
        <v>70.462809773208008</v>
      </c>
      <c r="M1222">
        <f t="shared" si="343"/>
        <v>381.70180195785656</v>
      </c>
      <c r="N1222">
        <f t="shared" si="353"/>
        <v>68.187187333793744</v>
      </c>
      <c r="O1222">
        <f t="shared" si="344"/>
        <v>475.79879641100808</v>
      </c>
      <c r="P1222">
        <f t="shared" si="354"/>
        <v>65.39961317801712</v>
      </c>
      <c r="Q1222">
        <f t="shared" si="345"/>
        <v>605.179031791189</v>
      </c>
      <c r="R1222">
        <f t="shared" si="355"/>
        <v>62.089061776988345</v>
      </c>
      <c r="S1222">
        <f t="shared" si="346"/>
        <v>779.02047248877307</v>
      </c>
      <c r="T1222">
        <f t="shared" si="356"/>
        <v>58.493894704731915</v>
      </c>
      <c r="U1222">
        <f t="shared" si="347"/>
        <v>992.63467087651964</v>
      </c>
      <c r="V1222">
        <f t="shared" si="357"/>
        <v>54.926725648067276</v>
      </c>
      <c r="W1222">
        <f t="shared" si="348"/>
        <v>1230.1345737659419</v>
      </c>
      <c r="X1222">
        <f t="shared" si="358"/>
        <v>51.695317664385854</v>
      </c>
      <c r="Y1222">
        <f t="shared" si="349"/>
        <v>1467.2486888323103</v>
      </c>
      <c r="Z1222">
        <f t="shared" si="359"/>
        <v>49.022201771536743</v>
      </c>
      <c r="AA1222">
        <f t="shared" si="350"/>
        <v>1679.1799476526464</v>
      </c>
    </row>
    <row r="1223" spans="1:27" x14ac:dyDescent="0.3">
      <c r="A1223">
        <v>1222</v>
      </c>
      <c r="B1223" s="1">
        <v>43769</v>
      </c>
      <c r="C1223">
        <v>103</v>
      </c>
      <c r="D1223">
        <v>23</v>
      </c>
      <c r="E1223">
        <v>19</v>
      </c>
      <c r="F1223">
        <v>24</v>
      </c>
      <c r="G1223">
        <v>16</v>
      </c>
      <c r="H1223">
        <v>14</v>
      </c>
      <c r="I1223">
        <v>103</v>
      </c>
      <c r="J1223">
        <f t="shared" si="351"/>
        <v>75.870970891753601</v>
      </c>
      <c r="K1223">
        <f t="shared" si="342"/>
        <v>735.98422035608041</v>
      </c>
      <c r="L1223">
        <f t="shared" si="352"/>
        <v>74.370247818566412</v>
      </c>
      <c r="M1223">
        <f t="shared" si="343"/>
        <v>819.66270997030131</v>
      </c>
      <c r="N1223">
        <f t="shared" si="353"/>
        <v>74.73103113365562</v>
      </c>
      <c r="O1223">
        <f t="shared" si="344"/>
        <v>799.13460076634783</v>
      </c>
      <c r="P1223">
        <f t="shared" si="354"/>
        <v>75.239767906810272</v>
      </c>
      <c r="Q1223">
        <f t="shared" si="345"/>
        <v>770.63048586776097</v>
      </c>
      <c r="R1223">
        <f t="shared" si="355"/>
        <v>76.044530888494165</v>
      </c>
      <c r="S1223">
        <f t="shared" si="346"/>
        <v>726.59731502134514</v>
      </c>
      <c r="T1223">
        <f t="shared" si="356"/>
        <v>77.397557881892766</v>
      </c>
      <c r="U1223">
        <f t="shared" si="347"/>
        <v>655.48504241103126</v>
      </c>
      <c r="V1223">
        <f t="shared" si="357"/>
        <v>79.478017694420174</v>
      </c>
      <c r="W1223">
        <f t="shared" si="348"/>
        <v>553.28365158401039</v>
      </c>
      <c r="X1223">
        <f t="shared" si="358"/>
        <v>82.339063532877162</v>
      </c>
      <c r="Y1223">
        <f t="shared" si="349"/>
        <v>426.87429569848632</v>
      </c>
      <c r="Z1223">
        <f t="shared" si="359"/>
        <v>85.90222017715368</v>
      </c>
      <c r="AA1223">
        <f t="shared" si="350"/>
        <v>292.33407487053074</v>
      </c>
    </row>
    <row r="1224" spans="1:27" x14ac:dyDescent="0.3">
      <c r="A1224">
        <v>1223</v>
      </c>
      <c r="B1224" s="1">
        <v>43770</v>
      </c>
      <c r="C1224">
        <v>61</v>
      </c>
      <c r="D1224">
        <v>26</v>
      </c>
      <c r="E1224">
        <v>13</v>
      </c>
      <c r="F1224">
        <v>24</v>
      </c>
      <c r="G1224">
        <v>16</v>
      </c>
      <c r="H1224">
        <v>14</v>
      </c>
      <c r="I1224">
        <v>61</v>
      </c>
      <c r="J1224">
        <f t="shared" si="351"/>
        <v>78.583873802578239</v>
      </c>
      <c r="K1224">
        <f t="shared" si="342"/>
        <v>309.19261790499729</v>
      </c>
      <c r="L1224">
        <f t="shared" si="352"/>
        <v>80.096198254853135</v>
      </c>
      <c r="M1224">
        <f t="shared" si="343"/>
        <v>364.66478778865593</v>
      </c>
      <c r="N1224">
        <f t="shared" si="353"/>
        <v>83.211721793558922</v>
      </c>
      <c r="O1224">
        <f t="shared" si="344"/>
        <v>493.36058503446037</v>
      </c>
      <c r="P1224">
        <f t="shared" si="354"/>
        <v>86.343860744086157</v>
      </c>
      <c r="Q1224">
        <f t="shared" si="345"/>
        <v>642.31127741563137</v>
      </c>
      <c r="R1224">
        <f t="shared" si="355"/>
        <v>89.522265444247083</v>
      </c>
      <c r="S1224">
        <f t="shared" si="346"/>
        <v>813.51962607209123</v>
      </c>
      <c r="T1224">
        <f t="shared" si="356"/>
        <v>92.759023152757109</v>
      </c>
      <c r="U1224">
        <f t="shared" si="347"/>
        <v>1008.6355516173621</v>
      </c>
      <c r="V1224">
        <f t="shared" si="357"/>
        <v>95.943405308326049</v>
      </c>
      <c r="W1224">
        <f t="shared" si="348"/>
        <v>1221.0415745419491</v>
      </c>
      <c r="X1224">
        <f t="shared" si="358"/>
        <v>98.867812706575435</v>
      </c>
      <c r="Y1224">
        <f t="shared" si="349"/>
        <v>1433.9712391802759</v>
      </c>
      <c r="Z1224">
        <f t="shared" si="359"/>
        <v>101.29022201771537</v>
      </c>
      <c r="AA1224">
        <f t="shared" si="350"/>
        <v>1623.301990236796</v>
      </c>
    </row>
    <row r="1225" spans="1:27" x14ac:dyDescent="0.3">
      <c r="A1225">
        <v>1224</v>
      </c>
      <c r="B1225" s="1">
        <v>43771</v>
      </c>
      <c r="C1225">
        <v>62</v>
      </c>
      <c r="D1225">
        <v>32</v>
      </c>
      <c r="E1225">
        <v>20</v>
      </c>
      <c r="F1225">
        <v>24</v>
      </c>
      <c r="G1225">
        <v>16</v>
      </c>
      <c r="H1225">
        <v>14</v>
      </c>
      <c r="I1225">
        <v>62</v>
      </c>
      <c r="J1225">
        <f t="shared" si="351"/>
        <v>76.825486422320409</v>
      </c>
      <c r="K1225">
        <f t="shared" si="342"/>
        <v>219.79504765840682</v>
      </c>
      <c r="L1225">
        <f t="shared" si="352"/>
        <v>76.27695860388252</v>
      </c>
      <c r="M1225">
        <f t="shared" si="343"/>
        <v>203.83154697697509</v>
      </c>
      <c r="N1225">
        <f t="shared" si="353"/>
        <v>76.54820525549124</v>
      </c>
      <c r="O1225">
        <f t="shared" si="344"/>
        <v>211.65027615590293</v>
      </c>
      <c r="P1225">
        <f t="shared" si="354"/>
        <v>76.206316446451694</v>
      </c>
      <c r="Q1225">
        <f t="shared" si="345"/>
        <v>201.81942697672389</v>
      </c>
      <c r="R1225">
        <f t="shared" si="355"/>
        <v>75.261132722123534</v>
      </c>
      <c r="S1225">
        <f t="shared" si="346"/>
        <v>175.85764107377554</v>
      </c>
      <c r="T1225">
        <f t="shared" si="356"/>
        <v>73.703609261102855</v>
      </c>
      <c r="U1225">
        <f t="shared" si="347"/>
        <v>136.97446973657253</v>
      </c>
      <c r="V1225">
        <f t="shared" si="357"/>
        <v>71.483021592497806</v>
      </c>
      <c r="W1225">
        <f t="shared" si="348"/>
        <v>89.927698523779625</v>
      </c>
      <c r="X1225">
        <f t="shared" si="358"/>
        <v>68.573562541315084</v>
      </c>
      <c r="Y1225">
        <f t="shared" si="349"/>
        <v>43.211724484580827</v>
      </c>
      <c r="Z1225">
        <f t="shared" si="359"/>
        <v>65.029022201771539</v>
      </c>
      <c r="AA1225">
        <f t="shared" si="350"/>
        <v>9.1749754988249048</v>
      </c>
    </row>
    <row r="1226" spans="1:27" x14ac:dyDescent="0.3">
      <c r="A1226">
        <v>1225</v>
      </c>
      <c r="B1226" s="1">
        <v>43772</v>
      </c>
      <c r="C1226">
        <v>71</v>
      </c>
      <c r="D1226">
        <v>38</v>
      </c>
      <c r="E1226">
        <v>33</v>
      </c>
      <c r="F1226">
        <v>24</v>
      </c>
      <c r="G1226">
        <v>16</v>
      </c>
      <c r="H1226">
        <v>1</v>
      </c>
      <c r="I1226">
        <v>71</v>
      </c>
      <c r="J1226">
        <f t="shared" si="351"/>
        <v>75.342937780088377</v>
      </c>
      <c r="K1226">
        <f t="shared" si="342"/>
        <v>18.861108561718961</v>
      </c>
      <c r="L1226">
        <f t="shared" si="352"/>
        <v>73.421566883106024</v>
      </c>
      <c r="M1226">
        <f t="shared" si="343"/>
        <v>5.8639861693558251</v>
      </c>
      <c r="N1226">
        <f t="shared" si="353"/>
        <v>72.183743678843868</v>
      </c>
      <c r="O1226">
        <f t="shared" si="344"/>
        <v>1.4012490972028144</v>
      </c>
      <c r="P1226">
        <f t="shared" si="354"/>
        <v>70.523789867871017</v>
      </c>
      <c r="Q1226">
        <f t="shared" si="345"/>
        <v>0.22677608994230378</v>
      </c>
      <c r="R1226">
        <f t="shared" si="355"/>
        <v>68.630566361061767</v>
      </c>
      <c r="S1226">
        <f t="shared" si="346"/>
        <v>5.614215769332076</v>
      </c>
      <c r="T1226">
        <f t="shared" si="356"/>
        <v>66.681443704441136</v>
      </c>
      <c r="U1226">
        <f t="shared" si="347"/>
        <v>18.649928477911097</v>
      </c>
      <c r="V1226">
        <f t="shared" si="357"/>
        <v>64.844906477749348</v>
      </c>
      <c r="W1226">
        <f t="shared" si="348"/>
        <v>37.885176267651943</v>
      </c>
      <c r="X1226">
        <f t="shared" si="358"/>
        <v>63.314712508263014</v>
      </c>
      <c r="Y1226">
        <f t="shared" si="349"/>
        <v>59.063643830648971</v>
      </c>
      <c r="Z1226">
        <f t="shared" si="359"/>
        <v>62.30290222017716</v>
      </c>
      <c r="AA1226">
        <f t="shared" si="350"/>
        <v>75.639509791799384</v>
      </c>
    </row>
    <row r="1227" spans="1:27" x14ac:dyDescent="0.3">
      <c r="A1227">
        <v>1226</v>
      </c>
      <c r="B1227" s="1">
        <v>43773</v>
      </c>
      <c r="C1227">
        <v>70</v>
      </c>
      <c r="D1227">
        <v>62</v>
      </c>
      <c r="E1227">
        <v>46</v>
      </c>
      <c r="F1227">
        <v>24</v>
      </c>
      <c r="G1227">
        <v>16</v>
      </c>
      <c r="H1227">
        <v>2</v>
      </c>
      <c r="I1227">
        <v>70</v>
      </c>
      <c r="J1227">
        <f t="shared" si="351"/>
        <v>74.908644002079541</v>
      </c>
      <c r="K1227">
        <f t="shared" si="342"/>
        <v>24.09478593915145</v>
      </c>
      <c r="L1227">
        <f t="shared" si="352"/>
        <v>72.937253506484822</v>
      </c>
      <c r="M1227">
        <f t="shared" si="343"/>
        <v>8.6274581613573833</v>
      </c>
      <c r="N1227">
        <f t="shared" si="353"/>
        <v>71.828620575190712</v>
      </c>
      <c r="O1227">
        <f t="shared" si="344"/>
        <v>3.3438532080108101</v>
      </c>
      <c r="P1227">
        <f t="shared" si="354"/>
        <v>70.714273920722604</v>
      </c>
      <c r="Q1227">
        <f t="shared" si="345"/>
        <v>0.5101872338244412</v>
      </c>
      <c r="R1227">
        <f t="shared" si="355"/>
        <v>69.815283180530884</v>
      </c>
      <c r="S1227">
        <f t="shared" si="346"/>
        <v>3.4120303394786153E-2</v>
      </c>
      <c r="T1227">
        <f t="shared" si="356"/>
        <v>69.272577481776466</v>
      </c>
      <c r="U1227">
        <f t="shared" si="347"/>
        <v>0.52914352001866782</v>
      </c>
      <c r="V1227">
        <f t="shared" si="357"/>
        <v>69.153471943324803</v>
      </c>
      <c r="W1227">
        <f t="shared" si="348"/>
        <v>0.71660975073828581</v>
      </c>
      <c r="X1227">
        <f t="shared" si="358"/>
        <v>69.462942501652606</v>
      </c>
      <c r="Y1227">
        <f t="shared" si="349"/>
        <v>0.28843075653116151</v>
      </c>
      <c r="Z1227">
        <f t="shared" si="359"/>
        <v>70.13029022201772</v>
      </c>
      <c r="AA1227">
        <f t="shared" si="350"/>
        <v>1.6975541953426827E-2</v>
      </c>
    </row>
    <row r="1228" spans="1:27" x14ac:dyDescent="0.3">
      <c r="A1228">
        <v>1227</v>
      </c>
      <c r="B1228" s="1">
        <v>43774</v>
      </c>
      <c r="C1228">
        <v>120</v>
      </c>
      <c r="D1228">
        <v>78</v>
      </c>
      <c r="E1228">
        <v>35</v>
      </c>
      <c r="F1228">
        <v>24</v>
      </c>
      <c r="G1228">
        <v>16</v>
      </c>
      <c r="H1228">
        <v>1</v>
      </c>
      <c r="I1228">
        <v>120</v>
      </c>
      <c r="J1228">
        <f t="shared" si="351"/>
        <v>74.417779601871587</v>
      </c>
      <c r="K1228">
        <f t="shared" si="342"/>
        <v>2077.738816423554</v>
      </c>
      <c r="L1228">
        <f t="shared" si="352"/>
        <v>72.349802805187863</v>
      </c>
      <c r="M1228">
        <f t="shared" si="343"/>
        <v>2270.5412927044822</v>
      </c>
      <c r="N1228">
        <f t="shared" si="353"/>
        <v>71.280034402633504</v>
      </c>
      <c r="O1228">
        <f t="shared" si="344"/>
        <v>2373.6350478085751</v>
      </c>
      <c r="P1228">
        <f t="shared" si="354"/>
        <v>70.428564352433568</v>
      </c>
      <c r="Q1228">
        <f t="shared" si="345"/>
        <v>2457.3272321608201</v>
      </c>
      <c r="R1228">
        <f t="shared" si="355"/>
        <v>69.907641590265442</v>
      </c>
      <c r="S1228">
        <f t="shared" si="346"/>
        <v>2509.2443710493044</v>
      </c>
      <c r="T1228">
        <f t="shared" si="356"/>
        <v>69.709030992710581</v>
      </c>
      <c r="U1228">
        <f t="shared" si="347"/>
        <v>2529.1815636921451</v>
      </c>
      <c r="V1228">
        <f t="shared" si="357"/>
        <v>69.746041582997435</v>
      </c>
      <c r="W1228">
        <f t="shared" si="348"/>
        <v>2525.460336577823</v>
      </c>
      <c r="X1228">
        <f t="shared" si="358"/>
        <v>69.892588500330518</v>
      </c>
      <c r="Y1228">
        <f t="shared" si="349"/>
        <v>2510.7526871972095</v>
      </c>
      <c r="Z1228">
        <f t="shared" si="359"/>
        <v>70.013029022201778</v>
      </c>
      <c r="AA1228">
        <f t="shared" si="350"/>
        <v>2498.6972675352417</v>
      </c>
    </row>
    <row r="1229" spans="1:27" x14ac:dyDescent="0.3">
      <c r="A1229">
        <v>1228</v>
      </c>
      <c r="B1229" s="1">
        <v>43775</v>
      </c>
      <c r="C1229">
        <v>157</v>
      </c>
      <c r="D1229">
        <v>69</v>
      </c>
      <c r="E1229">
        <v>39</v>
      </c>
      <c r="F1229">
        <v>24</v>
      </c>
      <c r="G1229">
        <v>16</v>
      </c>
      <c r="H1229">
        <v>10</v>
      </c>
      <c r="I1229">
        <v>157</v>
      </c>
      <c r="J1229">
        <f t="shared" si="351"/>
        <v>78.976001641684434</v>
      </c>
      <c r="K1229">
        <f t="shared" si="342"/>
        <v>6087.7443198184301</v>
      </c>
      <c r="L1229">
        <f t="shared" si="352"/>
        <v>81.879842244150296</v>
      </c>
      <c r="M1229">
        <f t="shared" si="343"/>
        <v>5643.0381012637463</v>
      </c>
      <c r="N1229">
        <f t="shared" si="353"/>
        <v>85.89602408184345</v>
      </c>
      <c r="O1229">
        <f t="shared" si="344"/>
        <v>5055.775391369787</v>
      </c>
      <c r="P1229">
        <f t="shared" si="354"/>
        <v>90.257138611460135</v>
      </c>
      <c r="Q1229">
        <f t="shared" si="345"/>
        <v>4454.6095463298452</v>
      </c>
      <c r="R1229">
        <f t="shared" si="355"/>
        <v>94.953820795132714</v>
      </c>
      <c r="S1229">
        <f t="shared" si="346"/>
        <v>3849.7283539225054</v>
      </c>
      <c r="T1229">
        <f t="shared" si="356"/>
        <v>99.883612397084235</v>
      </c>
      <c r="U1229">
        <f t="shared" si="347"/>
        <v>3262.2817328065098</v>
      </c>
      <c r="V1229">
        <f t="shared" si="357"/>
        <v>104.92381247489924</v>
      </c>
      <c r="W1229">
        <f t="shared" si="348"/>
        <v>2711.9293071494603</v>
      </c>
      <c r="X1229">
        <f t="shared" si="358"/>
        <v>109.97851770006611</v>
      </c>
      <c r="Y1229">
        <f t="shared" si="349"/>
        <v>2211.0197976829963</v>
      </c>
      <c r="Z1229">
        <f t="shared" si="359"/>
        <v>115.00130290222017</v>
      </c>
      <c r="AA1229">
        <f t="shared" si="350"/>
        <v>1763.8905579110594</v>
      </c>
    </row>
    <row r="1230" spans="1:27" x14ac:dyDescent="0.3">
      <c r="A1230">
        <v>1229</v>
      </c>
      <c r="B1230" s="1">
        <v>43776</v>
      </c>
      <c r="C1230">
        <v>149</v>
      </c>
      <c r="D1230">
        <v>56</v>
      </c>
      <c r="E1230">
        <v>41</v>
      </c>
      <c r="F1230">
        <v>24</v>
      </c>
      <c r="G1230">
        <v>16</v>
      </c>
      <c r="H1230">
        <v>7</v>
      </c>
      <c r="I1230">
        <v>149</v>
      </c>
      <c r="J1230">
        <f t="shared" si="351"/>
        <v>86.778401477515999</v>
      </c>
      <c r="K1230">
        <f t="shared" si="342"/>
        <v>3871.5273226931831</v>
      </c>
      <c r="L1230">
        <f t="shared" si="352"/>
        <v>96.903873795320251</v>
      </c>
      <c r="M1230">
        <f t="shared" si="343"/>
        <v>2714.00636553392</v>
      </c>
      <c r="N1230">
        <f t="shared" si="353"/>
        <v>107.22721685729041</v>
      </c>
      <c r="O1230">
        <f t="shared" si="344"/>
        <v>1744.9654114878422</v>
      </c>
      <c r="P1230">
        <f t="shared" si="354"/>
        <v>116.95428316687608</v>
      </c>
      <c r="Q1230">
        <f t="shared" si="345"/>
        <v>1026.9279673487617</v>
      </c>
      <c r="R1230">
        <f t="shared" si="355"/>
        <v>125.97691039756636</v>
      </c>
      <c r="S1230">
        <f t="shared" si="346"/>
        <v>530.06265484168807</v>
      </c>
      <c r="T1230">
        <f t="shared" si="356"/>
        <v>134.15344495883369</v>
      </c>
      <c r="U1230">
        <f t="shared" si="347"/>
        <v>220.42019659038081</v>
      </c>
      <c r="V1230">
        <f t="shared" si="357"/>
        <v>141.37714374246977</v>
      </c>
      <c r="W1230">
        <f t="shared" si="348"/>
        <v>58.107937522967795</v>
      </c>
      <c r="X1230">
        <f t="shared" si="358"/>
        <v>147.59570354001323</v>
      </c>
      <c r="Y1230">
        <f t="shared" si="349"/>
        <v>1.9720485475313665</v>
      </c>
      <c r="Z1230">
        <f t="shared" si="359"/>
        <v>152.80013029022203</v>
      </c>
      <c r="AA1230">
        <f t="shared" si="350"/>
        <v>14.440990222662961</v>
      </c>
    </row>
    <row r="1231" spans="1:27" x14ac:dyDescent="0.3">
      <c r="A1231">
        <v>1230</v>
      </c>
      <c r="B1231" s="1">
        <v>43777</v>
      </c>
      <c r="C1231">
        <v>118</v>
      </c>
      <c r="D1231">
        <v>64</v>
      </c>
      <c r="E1231">
        <v>49</v>
      </c>
      <c r="F1231">
        <v>24</v>
      </c>
      <c r="G1231">
        <v>16</v>
      </c>
      <c r="H1231">
        <v>8</v>
      </c>
      <c r="I1231">
        <v>118</v>
      </c>
      <c r="J1231">
        <f t="shared" si="351"/>
        <v>93.000561329764409</v>
      </c>
      <c r="K1231">
        <f t="shared" si="342"/>
        <v>624.97193382687067</v>
      </c>
      <c r="L1231">
        <f t="shared" si="352"/>
        <v>107.32309903625621</v>
      </c>
      <c r="M1231">
        <f t="shared" si="343"/>
        <v>113.99621418959308</v>
      </c>
      <c r="N1231">
        <f t="shared" si="353"/>
        <v>119.75905180010329</v>
      </c>
      <c r="O1231">
        <f t="shared" si="344"/>
        <v>3.0942632354466366</v>
      </c>
      <c r="P1231">
        <f t="shared" si="354"/>
        <v>129.77256990012566</v>
      </c>
      <c r="Q1231">
        <f t="shared" si="345"/>
        <v>138.5934020533447</v>
      </c>
      <c r="R1231">
        <f t="shared" si="355"/>
        <v>137.48845519878319</v>
      </c>
      <c r="S1231">
        <f t="shared" si="346"/>
        <v>379.79988603497935</v>
      </c>
      <c r="T1231">
        <f t="shared" si="356"/>
        <v>143.06137798353348</v>
      </c>
      <c r="U1231">
        <f t="shared" si="347"/>
        <v>628.07266643353637</v>
      </c>
      <c r="V1231">
        <f t="shared" si="357"/>
        <v>146.71314312274092</v>
      </c>
      <c r="W1231">
        <f t="shared" si="348"/>
        <v>824.44458798700396</v>
      </c>
      <c r="X1231">
        <f t="shared" si="358"/>
        <v>148.71914070800264</v>
      </c>
      <c r="Y1231">
        <f t="shared" si="349"/>
        <v>943.66560583806495</v>
      </c>
      <c r="Z1231">
        <f t="shared" si="359"/>
        <v>149.38001302902219</v>
      </c>
      <c r="AA1231">
        <f t="shared" si="350"/>
        <v>984.70521770160269</v>
      </c>
    </row>
    <row r="1232" spans="1:27" x14ac:dyDescent="0.3">
      <c r="A1232">
        <v>1231</v>
      </c>
      <c r="B1232" s="1">
        <v>43778</v>
      </c>
      <c r="C1232">
        <v>131</v>
      </c>
      <c r="D1232">
        <v>74</v>
      </c>
      <c r="E1232">
        <v>54</v>
      </c>
      <c r="F1232">
        <v>24</v>
      </c>
      <c r="G1232">
        <v>16</v>
      </c>
      <c r="H1232">
        <v>6</v>
      </c>
      <c r="I1232">
        <v>131</v>
      </c>
      <c r="J1232">
        <f t="shared" si="351"/>
        <v>95.500505196787969</v>
      </c>
      <c r="K1232">
        <f t="shared" si="342"/>
        <v>1260.214131283278</v>
      </c>
      <c r="L1232">
        <f t="shared" si="352"/>
        <v>109.45847922900498</v>
      </c>
      <c r="M1232">
        <f t="shared" si="343"/>
        <v>464.03711712720991</v>
      </c>
      <c r="N1232">
        <f t="shared" si="353"/>
        <v>119.23133626007231</v>
      </c>
      <c r="O1232">
        <f t="shared" si="344"/>
        <v>138.50144622348878</v>
      </c>
      <c r="P1232">
        <f t="shared" si="354"/>
        <v>125.0635419400754</v>
      </c>
      <c r="Q1232">
        <f t="shared" si="345"/>
        <v>35.241534297243795</v>
      </c>
      <c r="R1232">
        <f t="shared" si="355"/>
        <v>127.74422759939159</v>
      </c>
      <c r="S1232">
        <f t="shared" si="346"/>
        <v>10.600053924563431</v>
      </c>
      <c r="T1232">
        <f t="shared" si="356"/>
        <v>128.0245511934134</v>
      </c>
      <c r="U1232">
        <f t="shared" si="347"/>
        <v>8.8532956006176136</v>
      </c>
      <c r="V1232">
        <f t="shared" si="357"/>
        <v>126.61394293682227</v>
      </c>
      <c r="W1232">
        <f t="shared" si="348"/>
        <v>19.237496561451259</v>
      </c>
      <c r="X1232">
        <f t="shared" si="358"/>
        <v>124.14382814160052</v>
      </c>
      <c r="Y1232">
        <f t="shared" si="349"/>
        <v>47.007092551908947</v>
      </c>
      <c r="Z1232">
        <f t="shared" si="359"/>
        <v>121.13800130290223</v>
      </c>
      <c r="AA1232">
        <f t="shared" si="350"/>
        <v>97.259018301558214</v>
      </c>
    </row>
    <row r="1233" spans="1:27" x14ac:dyDescent="0.3">
      <c r="A1233">
        <v>1232</v>
      </c>
      <c r="B1233" s="1">
        <v>43779</v>
      </c>
      <c r="C1233">
        <v>164</v>
      </c>
      <c r="D1233">
        <v>76</v>
      </c>
      <c r="E1233">
        <v>45</v>
      </c>
      <c r="F1233">
        <v>24</v>
      </c>
      <c r="G1233">
        <v>16</v>
      </c>
      <c r="H1233">
        <v>8</v>
      </c>
      <c r="I1233">
        <v>164</v>
      </c>
      <c r="J1233">
        <f t="shared" si="351"/>
        <v>99.050454677109173</v>
      </c>
      <c r="K1233">
        <f t="shared" si="342"/>
        <v>4218.4434376502495</v>
      </c>
      <c r="L1233">
        <f t="shared" si="352"/>
        <v>113.76678338320399</v>
      </c>
      <c r="M1233">
        <f t="shared" si="343"/>
        <v>2523.3760516699513</v>
      </c>
      <c r="N1233">
        <f t="shared" si="353"/>
        <v>122.76193538205061</v>
      </c>
      <c r="O1233">
        <f t="shared" si="344"/>
        <v>1700.5779734341695</v>
      </c>
      <c r="P1233">
        <f t="shared" si="354"/>
        <v>127.43812516404525</v>
      </c>
      <c r="Q1233">
        <f t="shared" si="345"/>
        <v>1336.7706915200215</v>
      </c>
      <c r="R1233">
        <f t="shared" si="355"/>
        <v>129.3721137996958</v>
      </c>
      <c r="S1233">
        <f t="shared" si="346"/>
        <v>1199.0905027012184</v>
      </c>
      <c r="T1233">
        <f t="shared" si="356"/>
        <v>129.80982047736535</v>
      </c>
      <c r="U1233">
        <f t="shared" si="347"/>
        <v>1168.9683757899859</v>
      </c>
      <c r="V1233">
        <f t="shared" si="357"/>
        <v>129.68418288104667</v>
      </c>
      <c r="W1233">
        <f t="shared" si="348"/>
        <v>1177.5753045414506</v>
      </c>
      <c r="X1233">
        <f t="shared" si="358"/>
        <v>129.62876562832011</v>
      </c>
      <c r="Y1233">
        <f t="shared" si="349"/>
        <v>1181.3817522329491</v>
      </c>
      <c r="Z1233">
        <f t="shared" si="359"/>
        <v>130.01380013029024</v>
      </c>
      <c r="AA1233">
        <f t="shared" si="350"/>
        <v>1155.06178158386</v>
      </c>
    </row>
    <row r="1234" spans="1:27" x14ac:dyDescent="0.3">
      <c r="A1234">
        <v>1233</v>
      </c>
      <c r="B1234" s="1">
        <v>43780</v>
      </c>
      <c r="C1234">
        <v>165</v>
      </c>
      <c r="D1234">
        <v>96</v>
      </c>
      <c r="E1234">
        <v>44</v>
      </c>
      <c r="F1234">
        <v>24</v>
      </c>
      <c r="G1234">
        <v>16</v>
      </c>
      <c r="H1234">
        <v>9</v>
      </c>
      <c r="I1234">
        <v>165</v>
      </c>
      <c r="J1234">
        <f t="shared" si="351"/>
        <v>105.54540920939826</v>
      </c>
      <c r="K1234">
        <f t="shared" si="342"/>
        <v>3534.8483660779057</v>
      </c>
      <c r="L1234">
        <f t="shared" si="352"/>
        <v>123.81342670656321</v>
      </c>
      <c r="M1234">
        <f t="shared" si="343"/>
        <v>1696.333819655641</v>
      </c>
      <c r="N1234">
        <f t="shared" si="353"/>
        <v>135.13335476743541</v>
      </c>
      <c r="O1234">
        <f t="shared" si="344"/>
        <v>892.01649744787335</v>
      </c>
      <c r="P1234">
        <f t="shared" si="354"/>
        <v>142.06287509842716</v>
      </c>
      <c r="Q1234">
        <f t="shared" si="345"/>
        <v>526.11169875035307</v>
      </c>
      <c r="R1234">
        <f t="shared" si="355"/>
        <v>146.6860568998479</v>
      </c>
      <c r="S1234">
        <f t="shared" si="346"/>
        <v>335.4005118756088</v>
      </c>
      <c r="T1234">
        <f t="shared" si="356"/>
        <v>150.32392819094613</v>
      </c>
      <c r="U1234">
        <f t="shared" si="347"/>
        <v>215.38708374450562</v>
      </c>
      <c r="V1234">
        <f t="shared" si="357"/>
        <v>153.70525486431399</v>
      </c>
      <c r="W1234">
        <f t="shared" si="348"/>
        <v>127.57126768010288</v>
      </c>
      <c r="X1234">
        <f t="shared" si="358"/>
        <v>157.12575312566403</v>
      </c>
      <c r="Y1234">
        <f t="shared" si="349"/>
        <v>62.003763837989737</v>
      </c>
      <c r="Z1234">
        <f t="shared" si="359"/>
        <v>160.60138001302903</v>
      </c>
      <c r="AA1234">
        <f t="shared" si="350"/>
        <v>19.347857789780502</v>
      </c>
    </row>
    <row r="1235" spans="1:27" x14ac:dyDescent="0.3">
      <c r="A1235">
        <v>1234</v>
      </c>
      <c r="B1235" s="1">
        <v>43781</v>
      </c>
      <c r="C1235">
        <v>217</v>
      </c>
      <c r="D1235">
        <v>53</v>
      </c>
      <c r="E1235">
        <v>15</v>
      </c>
      <c r="F1235">
        <v>24</v>
      </c>
      <c r="G1235">
        <v>16</v>
      </c>
      <c r="H1235">
        <v>7</v>
      </c>
      <c r="I1235">
        <v>217</v>
      </c>
      <c r="J1235">
        <f t="shared" si="351"/>
        <v>111.49086828845843</v>
      </c>
      <c r="K1235">
        <f t="shared" si="342"/>
        <v>11132.176874523428</v>
      </c>
      <c r="L1235">
        <f t="shared" si="352"/>
        <v>132.05074136525059</v>
      </c>
      <c r="M1235">
        <f t="shared" si="343"/>
        <v>7216.376542593548</v>
      </c>
      <c r="N1235">
        <f t="shared" si="353"/>
        <v>144.09334833720476</v>
      </c>
      <c r="O1235">
        <f t="shared" si="344"/>
        <v>5315.3798566801643</v>
      </c>
      <c r="P1235">
        <f t="shared" si="354"/>
        <v>151.23772505905629</v>
      </c>
      <c r="Q1235">
        <f t="shared" si="345"/>
        <v>4324.6768054082731</v>
      </c>
      <c r="R1235">
        <f t="shared" si="355"/>
        <v>155.84302844992396</v>
      </c>
      <c r="S1235">
        <f t="shared" si="346"/>
        <v>3740.17516917681</v>
      </c>
      <c r="T1235">
        <f t="shared" si="356"/>
        <v>159.12957127637844</v>
      </c>
      <c r="U1235">
        <f t="shared" si="347"/>
        <v>3348.9865206557629</v>
      </c>
      <c r="V1235">
        <f t="shared" si="357"/>
        <v>161.61157645929418</v>
      </c>
      <c r="W1235">
        <f t="shared" si="348"/>
        <v>3067.877462324614</v>
      </c>
      <c r="X1235">
        <f t="shared" si="358"/>
        <v>163.4251506251328</v>
      </c>
      <c r="Y1235">
        <f t="shared" si="349"/>
        <v>2870.2644855397084</v>
      </c>
      <c r="Z1235">
        <f t="shared" si="359"/>
        <v>164.5601380013029</v>
      </c>
      <c r="AA1235">
        <f t="shared" si="350"/>
        <v>2749.9391264423957</v>
      </c>
    </row>
    <row r="1236" spans="1:27" x14ac:dyDescent="0.3">
      <c r="A1236">
        <v>1235</v>
      </c>
      <c r="B1236" s="1">
        <v>43782</v>
      </c>
      <c r="C1236">
        <v>117</v>
      </c>
      <c r="D1236">
        <v>29</v>
      </c>
      <c r="E1236">
        <v>14</v>
      </c>
      <c r="F1236">
        <v>24</v>
      </c>
      <c r="G1236">
        <v>16</v>
      </c>
      <c r="H1236">
        <v>8</v>
      </c>
      <c r="I1236">
        <v>117</v>
      </c>
      <c r="J1236">
        <f t="shared" si="351"/>
        <v>122.04178145961259</v>
      </c>
      <c r="K1236">
        <f t="shared" si="342"/>
        <v>25.419560286493294</v>
      </c>
      <c r="L1236">
        <f t="shared" si="352"/>
        <v>149.04059309220048</v>
      </c>
      <c r="M1236">
        <f t="shared" si="343"/>
        <v>1026.5996056999652</v>
      </c>
      <c r="N1236">
        <f t="shared" si="353"/>
        <v>165.9653438360433</v>
      </c>
      <c r="O1236">
        <f t="shared" si="344"/>
        <v>2397.604896981944</v>
      </c>
      <c r="P1236">
        <f t="shared" si="354"/>
        <v>177.54263503543376</v>
      </c>
      <c r="Q1236">
        <f t="shared" si="345"/>
        <v>3665.4106570337317</v>
      </c>
      <c r="R1236">
        <f t="shared" si="355"/>
        <v>186.42151422496198</v>
      </c>
      <c r="S1236">
        <f t="shared" si="346"/>
        <v>4819.3466372865987</v>
      </c>
      <c r="T1236">
        <f t="shared" si="356"/>
        <v>193.85182851055137</v>
      </c>
      <c r="U1236">
        <f t="shared" si="347"/>
        <v>5906.2035454151965</v>
      </c>
      <c r="V1236">
        <f t="shared" si="357"/>
        <v>200.38347293778824</v>
      </c>
      <c r="W1236">
        <f t="shared" si="348"/>
        <v>6952.803559166864</v>
      </c>
      <c r="X1236">
        <f t="shared" si="358"/>
        <v>206.28503012502657</v>
      </c>
      <c r="Y1236">
        <f t="shared" si="349"/>
        <v>7971.816604426901</v>
      </c>
      <c r="Z1236">
        <f t="shared" si="359"/>
        <v>211.75601380013029</v>
      </c>
      <c r="AA1236">
        <f t="shared" si="350"/>
        <v>8978.7021512904812</v>
      </c>
    </row>
    <row r="1237" spans="1:27" x14ac:dyDescent="0.3">
      <c r="A1237">
        <v>1236</v>
      </c>
      <c r="B1237" s="1">
        <v>43783</v>
      </c>
      <c r="C1237">
        <v>56</v>
      </c>
      <c r="D1237">
        <v>53</v>
      </c>
      <c r="E1237">
        <v>21</v>
      </c>
      <c r="F1237">
        <v>24</v>
      </c>
      <c r="G1237">
        <v>16</v>
      </c>
      <c r="H1237">
        <v>9</v>
      </c>
      <c r="I1237">
        <v>56</v>
      </c>
      <c r="J1237">
        <f t="shared" si="351"/>
        <v>121.53760331365135</v>
      </c>
      <c r="K1237">
        <f t="shared" si="342"/>
        <v>4295.1774480975237</v>
      </c>
      <c r="L1237">
        <f t="shared" si="352"/>
        <v>142.6324744737604</v>
      </c>
      <c r="M1237">
        <f t="shared" si="343"/>
        <v>7505.1856334467466</v>
      </c>
      <c r="N1237">
        <f t="shared" si="353"/>
        <v>151.27574068523032</v>
      </c>
      <c r="O1237">
        <f t="shared" si="344"/>
        <v>9077.4667631192515</v>
      </c>
      <c r="P1237">
        <f t="shared" si="354"/>
        <v>153.32558102126026</v>
      </c>
      <c r="Q1237">
        <f t="shared" si="345"/>
        <v>9472.2687211258963</v>
      </c>
      <c r="R1237">
        <f t="shared" si="355"/>
        <v>151.71075711248099</v>
      </c>
      <c r="S1237">
        <f t="shared" si="346"/>
        <v>9160.5490270443297</v>
      </c>
      <c r="T1237">
        <f t="shared" si="356"/>
        <v>147.74073140422055</v>
      </c>
      <c r="U1237">
        <f t="shared" si="347"/>
        <v>8416.3617985813398</v>
      </c>
      <c r="V1237">
        <f t="shared" si="357"/>
        <v>142.01504188133646</v>
      </c>
      <c r="W1237">
        <f t="shared" si="348"/>
        <v>7398.5874298480649</v>
      </c>
      <c r="X1237">
        <f t="shared" si="358"/>
        <v>134.85700602500532</v>
      </c>
      <c r="Y1237">
        <f t="shared" si="349"/>
        <v>6218.4273992277249</v>
      </c>
      <c r="Z1237">
        <f t="shared" si="359"/>
        <v>126.47560138001302</v>
      </c>
      <c r="AA1237">
        <f t="shared" si="350"/>
        <v>4966.810389874493</v>
      </c>
    </row>
    <row r="1238" spans="1:27" x14ac:dyDescent="0.3">
      <c r="A1238">
        <v>1237</v>
      </c>
      <c r="B1238" s="1">
        <v>43784</v>
      </c>
      <c r="C1238">
        <v>101</v>
      </c>
      <c r="D1238">
        <v>48</v>
      </c>
      <c r="E1238">
        <v>27</v>
      </c>
      <c r="F1238">
        <v>24</v>
      </c>
      <c r="G1238">
        <v>16</v>
      </c>
      <c r="H1238">
        <v>6</v>
      </c>
      <c r="I1238">
        <v>101</v>
      </c>
      <c r="J1238">
        <f t="shared" si="351"/>
        <v>114.98384298228621</v>
      </c>
      <c r="K1238">
        <f t="shared" si="342"/>
        <v>195.54786455323514</v>
      </c>
      <c r="L1238">
        <f t="shared" si="352"/>
        <v>125.30597957900832</v>
      </c>
      <c r="M1238">
        <f t="shared" si="343"/>
        <v>590.78064329516963</v>
      </c>
      <c r="N1238">
        <f t="shared" si="353"/>
        <v>122.69301847966122</v>
      </c>
      <c r="O1238">
        <f t="shared" si="344"/>
        <v>470.58705075892317</v>
      </c>
      <c r="P1238">
        <f t="shared" si="354"/>
        <v>114.39534861275617</v>
      </c>
      <c r="Q1238">
        <f t="shared" si="345"/>
        <v>179.43536445726855</v>
      </c>
      <c r="R1238">
        <f t="shared" si="355"/>
        <v>103.8553785562405</v>
      </c>
      <c r="S1238">
        <f t="shared" si="346"/>
        <v>8.1531866994380557</v>
      </c>
      <c r="T1238">
        <f t="shared" si="356"/>
        <v>92.696292561688225</v>
      </c>
      <c r="U1238">
        <f t="shared" si="347"/>
        <v>68.95155722107431</v>
      </c>
      <c r="V1238">
        <f t="shared" si="357"/>
        <v>81.804512564400937</v>
      </c>
      <c r="W1238">
        <f t="shared" si="348"/>
        <v>368.46673789024146</v>
      </c>
      <c r="X1238">
        <f t="shared" si="358"/>
        <v>71.771401205001069</v>
      </c>
      <c r="Y1238">
        <f t="shared" si="349"/>
        <v>854.31098751901288</v>
      </c>
      <c r="Z1238">
        <f t="shared" si="359"/>
        <v>63.047560138001302</v>
      </c>
      <c r="AA1238">
        <f t="shared" si="350"/>
        <v>1440.3876914786279</v>
      </c>
    </row>
    <row r="1239" spans="1:27" x14ac:dyDescent="0.3">
      <c r="A1239">
        <v>1238</v>
      </c>
      <c r="B1239" s="1">
        <v>43785</v>
      </c>
      <c r="C1239">
        <v>91</v>
      </c>
      <c r="D1239">
        <v>31</v>
      </c>
      <c r="E1239">
        <v>17</v>
      </c>
      <c r="F1239">
        <v>24</v>
      </c>
      <c r="G1239">
        <v>16</v>
      </c>
      <c r="H1239">
        <v>4</v>
      </c>
      <c r="I1239">
        <v>91</v>
      </c>
      <c r="J1239">
        <f t="shared" si="351"/>
        <v>113.58545868405758</v>
      </c>
      <c r="K1239">
        <f t="shared" si="342"/>
        <v>510.10294396927219</v>
      </c>
      <c r="L1239">
        <f t="shared" si="352"/>
        <v>120.44478366320666</v>
      </c>
      <c r="M1239">
        <f t="shared" si="343"/>
        <v>866.99528497304209</v>
      </c>
      <c r="N1239">
        <f t="shared" si="353"/>
        <v>116.18511293576285</v>
      </c>
      <c r="O1239">
        <f t="shared" si="344"/>
        <v>634.28991358712904</v>
      </c>
      <c r="P1239">
        <f t="shared" si="354"/>
        <v>109.0372091676537</v>
      </c>
      <c r="Q1239">
        <f t="shared" si="345"/>
        <v>325.34091455769067</v>
      </c>
      <c r="R1239">
        <f t="shared" si="355"/>
        <v>102.42768927812025</v>
      </c>
      <c r="S1239">
        <f t="shared" si="346"/>
        <v>130.59208223726463</v>
      </c>
      <c r="T1239">
        <f t="shared" si="356"/>
        <v>97.678517024675287</v>
      </c>
      <c r="U1239">
        <f t="shared" si="347"/>
        <v>44.602589648877647</v>
      </c>
      <c r="V1239">
        <f t="shared" si="357"/>
        <v>95.24135376932027</v>
      </c>
      <c r="W1239">
        <f t="shared" si="348"/>
        <v>17.989081796527262</v>
      </c>
      <c r="X1239">
        <f t="shared" si="358"/>
        <v>95.154280241000222</v>
      </c>
      <c r="Y1239">
        <f t="shared" si="349"/>
        <v>17.258044320764867</v>
      </c>
      <c r="Z1239">
        <f t="shared" si="359"/>
        <v>97.204756013800136</v>
      </c>
      <c r="AA1239">
        <f t="shared" si="350"/>
        <v>38.498997190788948</v>
      </c>
    </row>
    <row r="1240" spans="1:27" x14ac:dyDescent="0.3">
      <c r="A1240">
        <v>1239</v>
      </c>
      <c r="B1240" s="1">
        <v>43786</v>
      </c>
      <c r="C1240">
        <v>61</v>
      </c>
      <c r="D1240">
        <v>27</v>
      </c>
      <c r="E1240">
        <v>16</v>
      </c>
      <c r="F1240">
        <v>24</v>
      </c>
      <c r="G1240">
        <v>16</v>
      </c>
      <c r="H1240">
        <v>7</v>
      </c>
      <c r="I1240">
        <v>61</v>
      </c>
      <c r="J1240">
        <f t="shared" si="351"/>
        <v>111.32691281565182</v>
      </c>
      <c r="K1240">
        <f t="shared" si="342"/>
        <v>2532.7981535542199</v>
      </c>
      <c r="L1240">
        <f t="shared" si="352"/>
        <v>114.55582693056535</v>
      </c>
      <c r="M1240">
        <f t="shared" si="343"/>
        <v>2868.2265982166682</v>
      </c>
      <c r="N1240">
        <f t="shared" si="353"/>
        <v>108.62957905503399</v>
      </c>
      <c r="O1240">
        <f t="shared" si="344"/>
        <v>2268.5768009597323</v>
      </c>
      <c r="P1240">
        <f t="shared" si="354"/>
        <v>101.82232550059223</v>
      </c>
      <c r="Q1240">
        <f t="shared" si="345"/>
        <v>1666.4622592763026</v>
      </c>
      <c r="R1240">
        <f t="shared" si="355"/>
        <v>96.713844639060127</v>
      </c>
      <c r="S1240">
        <f t="shared" si="346"/>
        <v>1275.4786989029237</v>
      </c>
      <c r="T1240">
        <f t="shared" si="356"/>
        <v>93.67140680987012</v>
      </c>
      <c r="U1240">
        <f t="shared" si="347"/>
        <v>1067.4208229360277</v>
      </c>
      <c r="V1240">
        <f t="shared" si="357"/>
        <v>92.272406130796085</v>
      </c>
      <c r="W1240">
        <f t="shared" si="348"/>
        <v>977.96338520945255</v>
      </c>
      <c r="X1240">
        <f t="shared" si="358"/>
        <v>91.830856048200033</v>
      </c>
      <c r="Y1240">
        <f t="shared" si="349"/>
        <v>950.54168466483259</v>
      </c>
      <c r="Z1240">
        <f t="shared" si="359"/>
        <v>91.620475601380022</v>
      </c>
      <c r="AA1240">
        <f t="shared" si="350"/>
        <v>937.61352605470927</v>
      </c>
    </row>
    <row r="1241" spans="1:27" x14ac:dyDescent="0.3">
      <c r="A1241">
        <v>1240</v>
      </c>
      <c r="B1241" s="1">
        <v>43787</v>
      </c>
      <c r="C1241">
        <v>53</v>
      </c>
      <c r="D1241">
        <v>32</v>
      </c>
      <c r="E1241">
        <v>18</v>
      </c>
      <c r="F1241">
        <v>24</v>
      </c>
      <c r="G1241">
        <v>16</v>
      </c>
      <c r="H1241">
        <v>5</v>
      </c>
      <c r="I1241">
        <v>53</v>
      </c>
      <c r="J1241">
        <f t="shared" si="351"/>
        <v>106.29422153408663</v>
      </c>
      <c r="K1241">
        <f t="shared" si="342"/>
        <v>2840.2740489243033</v>
      </c>
      <c r="L1241">
        <f t="shared" si="352"/>
        <v>103.84466154445228</v>
      </c>
      <c r="M1241">
        <f t="shared" si="343"/>
        <v>2585.1796075699044</v>
      </c>
      <c r="N1241">
        <f t="shared" si="353"/>
        <v>94.340705338523776</v>
      </c>
      <c r="O1241">
        <f t="shared" si="344"/>
        <v>1709.0539178866482</v>
      </c>
      <c r="P1241">
        <f t="shared" si="354"/>
        <v>85.493395300355331</v>
      </c>
      <c r="Q1241">
        <f t="shared" si="345"/>
        <v>1055.8207381451539</v>
      </c>
      <c r="R1241">
        <f t="shared" si="355"/>
        <v>78.856922319530071</v>
      </c>
      <c r="S1241">
        <f t="shared" si="346"/>
        <v>668.58043183821235</v>
      </c>
      <c r="T1241">
        <f t="shared" si="356"/>
        <v>74.068562723948048</v>
      </c>
      <c r="U1241">
        <f t="shared" si="347"/>
        <v>443.88433525293323</v>
      </c>
      <c r="V1241">
        <f t="shared" si="357"/>
        <v>70.381721839238821</v>
      </c>
      <c r="W1241">
        <f t="shared" si="348"/>
        <v>302.12425409667179</v>
      </c>
      <c r="X1241">
        <f t="shared" si="358"/>
        <v>67.166171209639998</v>
      </c>
      <c r="Y1241">
        <f t="shared" si="349"/>
        <v>200.68040674083318</v>
      </c>
      <c r="Z1241">
        <f t="shared" si="359"/>
        <v>64.062047560137998</v>
      </c>
      <c r="AA1241">
        <f t="shared" si="350"/>
        <v>122.36889622275503</v>
      </c>
    </row>
    <row r="1242" spans="1:27" x14ac:dyDescent="0.3">
      <c r="A1242">
        <v>1241</v>
      </c>
      <c r="B1242" s="1">
        <v>43788</v>
      </c>
      <c r="C1242">
        <v>59</v>
      </c>
      <c r="D1242">
        <v>61</v>
      </c>
      <c r="E1242">
        <v>19</v>
      </c>
      <c r="F1242">
        <v>24</v>
      </c>
      <c r="G1242">
        <v>16</v>
      </c>
      <c r="H1242">
        <v>9</v>
      </c>
      <c r="I1242">
        <v>61</v>
      </c>
      <c r="J1242">
        <f t="shared" si="351"/>
        <v>100.96479938067797</v>
      </c>
      <c r="K1242">
        <f t="shared" si="342"/>
        <v>1597.1851895378386</v>
      </c>
      <c r="L1242">
        <f t="shared" si="352"/>
        <v>93.675729235561818</v>
      </c>
      <c r="M1242">
        <f t="shared" si="343"/>
        <v>1067.7032810757494</v>
      </c>
      <c r="N1242">
        <f t="shared" si="353"/>
        <v>81.938493736966649</v>
      </c>
      <c r="O1242">
        <f t="shared" si="344"/>
        <v>438.4205199729916</v>
      </c>
      <c r="P1242">
        <f t="shared" si="354"/>
        <v>72.496037180213193</v>
      </c>
      <c r="Q1242">
        <f t="shared" si="345"/>
        <v>132.15887084884412</v>
      </c>
      <c r="R1242">
        <f t="shared" si="355"/>
        <v>65.928461159765035</v>
      </c>
      <c r="S1242">
        <f t="shared" si="346"/>
        <v>24.289729403312517</v>
      </c>
      <c r="T1242">
        <f t="shared" si="356"/>
        <v>61.427425089579216</v>
      </c>
      <c r="U1242">
        <f t="shared" si="347"/>
        <v>0.18269220720180118</v>
      </c>
      <c r="V1242">
        <f t="shared" si="357"/>
        <v>58.214516551771645</v>
      </c>
      <c r="W1242">
        <f t="shared" si="348"/>
        <v>7.7589180403541267</v>
      </c>
      <c r="X1242">
        <f t="shared" si="358"/>
        <v>55.833234241928004</v>
      </c>
      <c r="Y1242">
        <f t="shared" si="349"/>
        <v>26.695468398785287</v>
      </c>
      <c r="Z1242">
        <f t="shared" si="359"/>
        <v>54.106204756013803</v>
      </c>
      <c r="AA1242">
        <f t="shared" si="350"/>
        <v>47.524412866006713</v>
      </c>
    </row>
    <row r="1243" spans="1:27" x14ac:dyDescent="0.3">
      <c r="A1243">
        <v>1242</v>
      </c>
      <c r="B1243" s="1">
        <v>43789</v>
      </c>
      <c r="C1243">
        <v>105</v>
      </c>
      <c r="D1243">
        <v>71</v>
      </c>
      <c r="E1243">
        <v>15</v>
      </c>
      <c r="F1243">
        <v>24</v>
      </c>
      <c r="G1243">
        <v>16</v>
      </c>
      <c r="H1243">
        <v>9</v>
      </c>
      <c r="I1243">
        <v>105</v>
      </c>
      <c r="J1243">
        <f t="shared" si="351"/>
        <v>96.968319442610166</v>
      </c>
      <c r="K1243">
        <f t="shared" si="342"/>
        <v>64.507892575953861</v>
      </c>
      <c r="L1243">
        <f t="shared" si="352"/>
        <v>87.140583388449457</v>
      </c>
      <c r="M1243">
        <f t="shared" si="343"/>
        <v>318.9587617049275</v>
      </c>
      <c r="N1243">
        <f t="shared" si="353"/>
        <v>75.656945615876651</v>
      </c>
      <c r="O1243">
        <f t="shared" si="344"/>
        <v>861.01484058962046</v>
      </c>
      <c r="P1243">
        <f t="shared" si="354"/>
        <v>67.897622308127922</v>
      </c>
      <c r="Q1243">
        <f t="shared" si="345"/>
        <v>1376.5864303903268</v>
      </c>
      <c r="R1243">
        <f t="shared" si="355"/>
        <v>63.464230579882518</v>
      </c>
      <c r="S1243">
        <f t="shared" si="346"/>
        <v>1725.2201413211665</v>
      </c>
      <c r="T1243">
        <f t="shared" si="356"/>
        <v>61.170970035831687</v>
      </c>
      <c r="U1243">
        <f t="shared" si="347"/>
        <v>1920.9838675999638</v>
      </c>
      <c r="V1243">
        <f t="shared" si="357"/>
        <v>60.164354965531487</v>
      </c>
      <c r="W1243">
        <f t="shared" si="348"/>
        <v>2010.235065656861</v>
      </c>
      <c r="X1243">
        <f t="shared" si="358"/>
        <v>59.966646848385601</v>
      </c>
      <c r="Y1243">
        <f t="shared" si="349"/>
        <v>2028.0028960780185</v>
      </c>
      <c r="Z1243">
        <f t="shared" si="359"/>
        <v>60.310620475601375</v>
      </c>
      <c r="AA1243">
        <f t="shared" si="350"/>
        <v>1997.1406422757391</v>
      </c>
    </row>
    <row r="1244" spans="1:27" x14ac:dyDescent="0.3">
      <c r="A1244">
        <v>1243</v>
      </c>
      <c r="B1244" s="1">
        <v>43790</v>
      </c>
      <c r="C1244">
        <v>131</v>
      </c>
      <c r="D1244">
        <v>73</v>
      </c>
      <c r="E1244">
        <v>14</v>
      </c>
      <c r="F1244">
        <v>24</v>
      </c>
      <c r="G1244">
        <v>16</v>
      </c>
      <c r="H1244">
        <v>12</v>
      </c>
      <c r="I1244">
        <v>131</v>
      </c>
      <c r="J1244">
        <f t="shared" si="351"/>
        <v>97.771487498349146</v>
      </c>
      <c r="K1244">
        <f t="shared" si="342"/>
        <v>1104.1340430723671</v>
      </c>
      <c r="L1244">
        <f t="shared" si="352"/>
        <v>90.712466710759571</v>
      </c>
      <c r="M1244">
        <f t="shared" si="343"/>
        <v>1623.0853385316557</v>
      </c>
      <c r="N1244">
        <f t="shared" si="353"/>
        <v>84.45986193111365</v>
      </c>
      <c r="O1244">
        <f t="shared" si="344"/>
        <v>2165.9844514710044</v>
      </c>
      <c r="P1244">
        <f t="shared" si="354"/>
        <v>82.738573384876759</v>
      </c>
      <c r="Q1244">
        <f t="shared" si="345"/>
        <v>2329.165298926926</v>
      </c>
      <c r="R1244">
        <f t="shared" si="355"/>
        <v>84.232115289941262</v>
      </c>
      <c r="S1244">
        <f t="shared" si="346"/>
        <v>2187.2350402533457</v>
      </c>
      <c r="T1244">
        <f t="shared" si="356"/>
        <v>87.468388014332675</v>
      </c>
      <c r="U1244">
        <f t="shared" si="347"/>
        <v>1895.0012420706951</v>
      </c>
      <c r="V1244">
        <f t="shared" si="357"/>
        <v>91.549306489659443</v>
      </c>
      <c r="W1244">
        <f t="shared" si="348"/>
        <v>1556.3572184468264</v>
      </c>
      <c r="X1244">
        <f t="shared" si="358"/>
        <v>95.993329369677113</v>
      </c>
      <c r="Y1244">
        <f t="shared" si="349"/>
        <v>1225.466988619911</v>
      </c>
      <c r="Z1244">
        <f t="shared" si="359"/>
        <v>100.53106204756014</v>
      </c>
      <c r="AA1244">
        <f t="shared" si="350"/>
        <v>928.35617994963002</v>
      </c>
    </row>
    <row r="1245" spans="1:27" x14ac:dyDescent="0.3">
      <c r="A1245">
        <v>1244</v>
      </c>
      <c r="B1245" s="1">
        <v>43791</v>
      </c>
      <c r="C1245">
        <v>128</v>
      </c>
      <c r="D1245">
        <v>70</v>
      </c>
      <c r="E1245">
        <v>14</v>
      </c>
      <c r="F1245">
        <v>24</v>
      </c>
      <c r="G1245">
        <v>16</v>
      </c>
      <c r="H1245">
        <v>12</v>
      </c>
      <c r="I1245">
        <v>128</v>
      </c>
      <c r="J1245">
        <f t="shared" si="351"/>
        <v>101.09433874851425</v>
      </c>
      <c r="K1245">
        <f t="shared" si="342"/>
        <v>723.91460737970192</v>
      </c>
      <c r="L1245">
        <f t="shared" si="352"/>
        <v>98.769973368607666</v>
      </c>
      <c r="M1245">
        <f t="shared" si="343"/>
        <v>854.39445687190505</v>
      </c>
      <c r="N1245">
        <f t="shared" si="353"/>
        <v>98.421903351779548</v>
      </c>
      <c r="O1245">
        <f t="shared" si="344"/>
        <v>874.86380133146997</v>
      </c>
      <c r="P1245">
        <f t="shared" si="354"/>
        <v>102.04314403092606</v>
      </c>
      <c r="Q1245">
        <f t="shared" si="345"/>
        <v>673.75837179924952</v>
      </c>
      <c r="R1245">
        <f t="shared" si="355"/>
        <v>107.61605764497062</v>
      </c>
      <c r="S1245">
        <f t="shared" si="346"/>
        <v>415.50510593316056</v>
      </c>
      <c r="T1245">
        <f t="shared" si="356"/>
        <v>113.58735520573308</v>
      </c>
      <c r="U1245">
        <f t="shared" si="347"/>
        <v>207.72432996570947</v>
      </c>
      <c r="V1245">
        <f t="shared" si="357"/>
        <v>119.16479194689782</v>
      </c>
      <c r="W1245">
        <f t="shared" si="348"/>
        <v>78.060901341601578</v>
      </c>
      <c r="X1245">
        <f t="shared" si="358"/>
        <v>123.99866587393544</v>
      </c>
      <c r="Y1245">
        <f t="shared" si="349"/>
        <v>16.01067478840886</v>
      </c>
      <c r="Z1245">
        <f t="shared" si="359"/>
        <v>127.95310620475601</v>
      </c>
      <c r="AA1245">
        <f t="shared" si="350"/>
        <v>2.1990280323851406E-3</v>
      </c>
    </row>
    <row r="1246" spans="1:27" x14ac:dyDescent="0.3">
      <c r="A1246">
        <v>1245</v>
      </c>
      <c r="B1246" s="1">
        <v>43792</v>
      </c>
      <c r="C1246">
        <v>120</v>
      </c>
      <c r="D1246">
        <v>57</v>
      </c>
      <c r="E1246">
        <v>8</v>
      </c>
      <c r="F1246">
        <v>24</v>
      </c>
      <c r="G1246">
        <v>16</v>
      </c>
      <c r="H1246">
        <v>11</v>
      </c>
      <c r="I1246">
        <v>120</v>
      </c>
      <c r="J1246">
        <f t="shared" si="351"/>
        <v>103.78490487366282</v>
      </c>
      <c r="K1246">
        <f t="shared" si="342"/>
        <v>262.92930995616359</v>
      </c>
      <c r="L1246">
        <f t="shared" si="352"/>
        <v>104.61597869488614</v>
      </c>
      <c r="M1246">
        <f t="shared" si="343"/>
        <v>236.6681115161972</v>
      </c>
      <c r="N1246">
        <f t="shared" si="353"/>
        <v>107.29533234624569</v>
      </c>
      <c r="O1246">
        <f t="shared" si="344"/>
        <v>161.40858019235114</v>
      </c>
      <c r="P1246">
        <f t="shared" si="354"/>
        <v>112.42588641855563</v>
      </c>
      <c r="Q1246">
        <f t="shared" si="345"/>
        <v>57.367196544619986</v>
      </c>
      <c r="R1246">
        <f t="shared" si="355"/>
        <v>117.80802882248531</v>
      </c>
      <c r="S1246">
        <f t="shared" si="346"/>
        <v>4.8047376430551276</v>
      </c>
      <c r="T1246">
        <f t="shared" si="356"/>
        <v>122.23494208229323</v>
      </c>
      <c r="U1246">
        <f t="shared" si="347"/>
        <v>4.9949661112051995</v>
      </c>
      <c r="V1246">
        <f t="shared" si="357"/>
        <v>125.34943758406935</v>
      </c>
      <c r="W1246">
        <f t="shared" si="348"/>
        <v>28.616482465853718</v>
      </c>
      <c r="X1246">
        <f t="shared" si="358"/>
        <v>127.19973317478708</v>
      </c>
      <c r="Y1246">
        <f t="shared" si="349"/>
        <v>51.836157788129711</v>
      </c>
      <c r="Z1246">
        <f t="shared" si="359"/>
        <v>127.99531062047561</v>
      </c>
      <c r="AA1246">
        <f t="shared" si="350"/>
        <v>63.924991917890033</v>
      </c>
    </row>
    <row r="1247" spans="1:27" x14ac:dyDescent="0.3">
      <c r="A1247">
        <v>1246</v>
      </c>
      <c r="B1247" s="1">
        <v>43793</v>
      </c>
      <c r="C1247">
        <v>89</v>
      </c>
      <c r="D1247">
        <v>64</v>
      </c>
      <c r="E1247">
        <v>13</v>
      </c>
      <c r="F1247">
        <v>24</v>
      </c>
      <c r="G1247">
        <v>16</v>
      </c>
      <c r="H1247">
        <v>13</v>
      </c>
      <c r="I1247">
        <v>89</v>
      </c>
      <c r="J1247">
        <f t="shared" si="351"/>
        <v>105.40641438629655</v>
      </c>
      <c r="K1247">
        <f t="shared" si="342"/>
        <v>269.17043301487831</v>
      </c>
      <c r="L1247">
        <f t="shared" si="352"/>
        <v>107.69278295590891</v>
      </c>
      <c r="M1247">
        <f t="shared" si="343"/>
        <v>349.42013463671867</v>
      </c>
      <c r="N1247">
        <f t="shared" si="353"/>
        <v>111.10673264237198</v>
      </c>
      <c r="O1247">
        <f t="shared" si="344"/>
        <v>488.70762812131483</v>
      </c>
      <c r="P1247">
        <f t="shared" si="354"/>
        <v>115.45553185113337</v>
      </c>
      <c r="Q1247">
        <f t="shared" si="345"/>
        <v>699.89516552633233</v>
      </c>
      <c r="R1247">
        <f t="shared" si="355"/>
        <v>118.90401441124266</v>
      </c>
      <c r="S1247">
        <f t="shared" si="346"/>
        <v>894.25007790780842</v>
      </c>
      <c r="T1247">
        <f t="shared" si="356"/>
        <v>120.8939768329173</v>
      </c>
      <c r="U1247">
        <f t="shared" si="347"/>
        <v>1017.2257582186656</v>
      </c>
      <c r="V1247">
        <f t="shared" si="357"/>
        <v>121.60483127522082</v>
      </c>
      <c r="W1247">
        <f t="shared" si="348"/>
        <v>1063.0750224856176</v>
      </c>
      <c r="X1247">
        <f t="shared" si="358"/>
        <v>121.43994663495741</v>
      </c>
      <c r="Y1247">
        <f t="shared" si="349"/>
        <v>1052.3501376788845</v>
      </c>
      <c r="Z1247">
        <f t="shared" si="359"/>
        <v>120.79953106204756</v>
      </c>
      <c r="AA1247">
        <f t="shared" si="350"/>
        <v>1011.2101757661278</v>
      </c>
    </row>
    <row r="1248" spans="1:27" x14ac:dyDescent="0.3">
      <c r="A1248">
        <v>1247</v>
      </c>
      <c r="B1248" s="1">
        <v>43794</v>
      </c>
      <c r="C1248">
        <v>101</v>
      </c>
      <c r="D1248">
        <v>65</v>
      </c>
      <c r="E1248">
        <v>12</v>
      </c>
      <c r="F1248">
        <v>24</v>
      </c>
      <c r="G1248">
        <v>16</v>
      </c>
      <c r="H1248">
        <v>11</v>
      </c>
      <c r="I1248">
        <v>101</v>
      </c>
      <c r="J1248">
        <f t="shared" si="351"/>
        <v>103.7657729476669</v>
      </c>
      <c r="K1248">
        <f t="shared" si="342"/>
        <v>7.6494999980460712</v>
      </c>
      <c r="L1248">
        <f t="shared" si="352"/>
        <v>103.95422636472713</v>
      </c>
      <c r="M1248">
        <f t="shared" si="343"/>
        <v>8.7274534140488971</v>
      </c>
      <c r="N1248">
        <f t="shared" si="353"/>
        <v>104.47471284966038</v>
      </c>
      <c r="O1248">
        <f t="shared" si="344"/>
        <v>12.073629387594943</v>
      </c>
      <c r="P1248">
        <f t="shared" si="354"/>
        <v>104.87331911068003</v>
      </c>
      <c r="Q1248">
        <f t="shared" si="345"/>
        <v>15.002600933159131</v>
      </c>
      <c r="R1248">
        <f t="shared" si="355"/>
        <v>103.95200720562133</v>
      </c>
      <c r="S1248">
        <f t="shared" si="346"/>
        <v>8.7143465420402411</v>
      </c>
      <c r="T1248">
        <f t="shared" si="356"/>
        <v>101.75759073316692</v>
      </c>
      <c r="U1248">
        <f t="shared" si="347"/>
        <v>0.57394371898039342</v>
      </c>
      <c r="V1248">
        <f t="shared" si="357"/>
        <v>98.781449382566251</v>
      </c>
      <c r="W1248">
        <f t="shared" si="348"/>
        <v>4.921966842115669</v>
      </c>
      <c r="X1248">
        <f t="shared" si="358"/>
        <v>95.487989326991482</v>
      </c>
      <c r="Y1248">
        <f t="shared" si="349"/>
        <v>30.38226165935982</v>
      </c>
      <c r="Z1248">
        <f t="shared" si="359"/>
        <v>92.179953106204763</v>
      </c>
      <c r="AA1248">
        <f t="shared" si="350"/>
        <v>77.793227208746998</v>
      </c>
    </row>
    <row r="1249" spans="1:27" x14ac:dyDescent="0.3">
      <c r="A1249">
        <v>1248</v>
      </c>
      <c r="B1249" s="1">
        <v>43795</v>
      </c>
      <c r="C1249">
        <v>113</v>
      </c>
      <c r="D1249">
        <v>71</v>
      </c>
      <c r="E1249">
        <v>14</v>
      </c>
      <c r="F1249">
        <v>24</v>
      </c>
      <c r="G1249">
        <v>16</v>
      </c>
      <c r="H1249">
        <v>10</v>
      </c>
      <c r="I1249">
        <v>113</v>
      </c>
      <c r="J1249">
        <f t="shared" si="351"/>
        <v>103.48919565290021</v>
      </c>
      <c r="K1249">
        <f t="shared" si="342"/>
        <v>90.455399328812319</v>
      </c>
      <c r="L1249">
        <f t="shared" si="352"/>
        <v>103.36338109178172</v>
      </c>
      <c r="M1249">
        <f t="shared" si="343"/>
        <v>92.864423982230107</v>
      </c>
      <c r="N1249">
        <f t="shared" si="353"/>
        <v>103.43229899476226</v>
      </c>
      <c r="O1249">
        <f t="shared" si="344"/>
        <v>91.540902525627203</v>
      </c>
      <c r="P1249">
        <f t="shared" si="354"/>
        <v>103.32399146640802</v>
      </c>
      <c r="Q1249">
        <f t="shared" si="345"/>
        <v>93.625141142144869</v>
      </c>
      <c r="R1249">
        <f t="shared" si="355"/>
        <v>102.47600360281066</v>
      </c>
      <c r="S1249">
        <f t="shared" si="346"/>
        <v>110.75450016805412</v>
      </c>
      <c r="T1249">
        <f t="shared" si="356"/>
        <v>101.30303629326676</v>
      </c>
      <c r="U1249">
        <f t="shared" si="347"/>
        <v>136.81895995663467</v>
      </c>
      <c r="V1249">
        <f t="shared" si="357"/>
        <v>100.33443481476986</v>
      </c>
      <c r="W1249">
        <f t="shared" si="348"/>
        <v>160.4165414613137</v>
      </c>
      <c r="X1249">
        <f t="shared" si="358"/>
        <v>99.897597865398296</v>
      </c>
      <c r="Y1249">
        <f t="shared" si="349"/>
        <v>171.67294169681529</v>
      </c>
      <c r="Z1249">
        <f t="shared" si="359"/>
        <v>100.11799531062047</v>
      </c>
      <c r="AA1249">
        <f t="shared" si="350"/>
        <v>165.94604481719614</v>
      </c>
    </row>
    <row r="1250" spans="1:27" x14ac:dyDescent="0.3">
      <c r="A1250">
        <v>1249</v>
      </c>
      <c r="B1250" s="1">
        <v>43796</v>
      </c>
      <c r="C1250">
        <v>124</v>
      </c>
      <c r="D1250">
        <v>47</v>
      </c>
      <c r="E1250">
        <v>10</v>
      </c>
      <c r="F1250">
        <v>24</v>
      </c>
      <c r="G1250">
        <v>16</v>
      </c>
      <c r="H1250">
        <v>6</v>
      </c>
      <c r="I1250">
        <v>124</v>
      </c>
      <c r="J1250">
        <f t="shared" si="351"/>
        <v>104.44027608761019</v>
      </c>
      <c r="K1250">
        <f t="shared" si="342"/>
        <v>382.58279952891388</v>
      </c>
      <c r="L1250">
        <f t="shared" si="352"/>
        <v>105.29070487342537</v>
      </c>
      <c r="M1250">
        <f t="shared" si="343"/>
        <v>350.03772413326925</v>
      </c>
      <c r="N1250">
        <f t="shared" si="353"/>
        <v>106.30260929633357</v>
      </c>
      <c r="O1250">
        <f t="shared" si="344"/>
        <v>313.19763771821891</v>
      </c>
      <c r="P1250">
        <f t="shared" si="354"/>
        <v>107.19439487984481</v>
      </c>
      <c r="Q1250">
        <f t="shared" si="345"/>
        <v>282.42836345458642</v>
      </c>
      <c r="R1250">
        <f t="shared" si="355"/>
        <v>107.73800180140533</v>
      </c>
      <c r="S1250">
        <f t="shared" si="346"/>
        <v>264.45258541109621</v>
      </c>
      <c r="T1250">
        <f t="shared" si="356"/>
        <v>108.3212145173067</v>
      </c>
      <c r="U1250">
        <f t="shared" si="347"/>
        <v>245.82431421231416</v>
      </c>
      <c r="V1250">
        <f t="shared" si="357"/>
        <v>109.20033044443096</v>
      </c>
      <c r="W1250">
        <f t="shared" si="348"/>
        <v>219.03021895403708</v>
      </c>
      <c r="X1250">
        <f t="shared" si="358"/>
        <v>110.37951957307966</v>
      </c>
      <c r="Y1250">
        <f t="shared" si="349"/>
        <v>185.51748706012003</v>
      </c>
      <c r="Z1250">
        <f t="shared" si="359"/>
        <v>111.71179953106204</v>
      </c>
      <c r="AA1250">
        <f t="shared" si="350"/>
        <v>150.99987076480707</v>
      </c>
    </row>
    <row r="1251" spans="1:27" x14ac:dyDescent="0.3">
      <c r="A1251">
        <v>1250</v>
      </c>
      <c r="B1251" s="1">
        <v>43797</v>
      </c>
      <c r="C1251">
        <v>69</v>
      </c>
      <c r="D1251">
        <v>54</v>
      </c>
      <c r="E1251">
        <v>10</v>
      </c>
      <c r="F1251">
        <v>24</v>
      </c>
      <c r="G1251">
        <v>16</v>
      </c>
      <c r="H1251">
        <v>9</v>
      </c>
      <c r="I1251">
        <v>69</v>
      </c>
      <c r="J1251">
        <f t="shared" si="351"/>
        <v>106.39624847884917</v>
      </c>
      <c r="K1251">
        <f t="shared" si="342"/>
        <v>1398.4794002918291</v>
      </c>
      <c r="L1251">
        <f t="shared" si="352"/>
        <v>109.03256389874029</v>
      </c>
      <c r="M1251">
        <f t="shared" si="343"/>
        <v>1602.6061723067246</v>
      </c>
      <c r="N1251">
        <f t="shared" si="353"/>
        <v>111.61182650743348</v>
      </c>
      <c r="O1251">
        <f t="shared" si="344"/>
        <v>1815.7677582996103</v>
      </c>
      <c r="P1251">
        <f t="shared" si="354"/>
        <v>113.91663692790689</v>
      </c>
      <c r="Q1251">
        <f t="shared" si="345"/>
        <v>2017.5042729134091</v>
      </c>
      <c r="R1251">
        <f t="shared" si="355"/>
        <v>115.86900090070267</v>
      </c>
      <c r="S1251">
        <f t="shared" si="346"/>
        <v>2196.7032454300679</v>
      </c>
      <c r="T1251">
        <f t="shared" si="356"/>
        <v>117.72848580692268</v>
      </c>
      <c r="U1251">
        <f t="shared" si="347"/>
        <v>2374.4653290354649</v>
      </c>
      <c r="V1251">
        <f t="shared" si="357"/>
        <v>119.56009913332929</v>
      </c>
      <c r="W1251">
        <f t="shared" si="348"/>
        <v>2556.3236243720849</v>
      </c>
      <c r="X1251">
        <f t="shared" si="358"/>
        <v>121.27590391461592</v>
      </c>
      <c r="Y1251">
        <f t="shared" si="349"/>
        <v>2732.7701300901563</v>
      </c>
      <c r="Z1251">
        <f t="shared" si="359"/>
        <v>122.77117995310621</v>
      </c>
      <c r="AA1251">
        <f t="shared" si="350"/>
        <v>2891.3397935493313</v>
      </c>
    </row>
    <row r="1252" spans="1:27" x14ac:dyDescent="0.3">
      <c r="A1252">
        <v>1251</v>
      </c>
      <c r="B1252" s="1">
        <v>43798</v>
      </c>
      <c r="C1252">
        <v>84</v>
      </c>
      <c r="D1252">
        <v>68</v>
      </c>
      <c r="E1252">
        <v>7</v>
      </c>
      <c r="F1252">
        <v>24</v>
      </c>
      <c r="G1252">
        <v>16</v>
      </c>
      <c r="H1252">
        <v>12</v>
      </c>
      <c r="I1252">
        <v>84</v>
      </c>
      <c r="J1252">
        <f t="shared" si="351"/>
        <v>102.65662363096426</v>
      </c>
      <c r="K1252">
        <f t="shared" si="342"/>
        <v>348.06960530745414</v>
      </c>
      <c r="L1252">
        <f t="shared" si="352"/>
        <v>101.02605111899224</v>
      </c>
      <c r="M1252">
        <f t="shared" si="343"/>
        <v>289.88641670653698</v>
      </c>
      <c r="N1252">
        <f t="shared" si="353"/>
        <v>98.828278555203426</v>
      </c>
      <c r="O1252">
        <f t="shared" si="344"/>
        <v>219.87784491070579</v>
      </c>
      <c r="P1252">
        <f t="shared" si="354"/>
        <v>95.949982156744142</v>
      </c>
      <c r="Q1252">
        <f t="shared" si="345"/>
        <v>142.80207354650335</v>
      </c>
      <c r="R1252">
        <f t="shared" si="355"/>
        <v>92.434500450351337</v>
      </c>
      <c r="S1252">
        <f t="shared" si="346"/>
        <v>71.140797846976895</v>
      </c>
      <c r="T1252">
        <f t="shared" si="356"/>
        <v>88.491394322769082</v>
      </c>
      <c r="U1252">
        <f t="shared" si="347"/>
        <v>20.172622962602343</v>
      </c>
      <c r="V1252">
        <f t="shared" si="357"/>
        <v>84.168029739998786</v>
      </c>
      <c r="W1252">
        <f t="shared" si="348"/>
        <v>2.8233993524059777E-2</v>
      </c>
      <c r="X1252">
        <f t="shared" si="358"/>
        <v>79.455180782923179</v>
      </c>
      <c r="Y1252">
        <f t="shared" si="349"/>
        <v>20.655381715910767</v>
      </c>
      <c r="Z1252">
        <f t="shared" si="359"/>
        <v>74.377117995310613</v>
      </c>
      <c r="AA1252">
        <f t="shared" si="350"/>
        <v>92.59985807617484</v>
      </c>
    </row>
    <row r="1253" spans="1:27" x14ac:dyDescent="0.3">
      <c r="A1253">
        <v>1252</v>
      </c>
      <c r="B1253" s="1">
        <v>43799</v>
      </c>
      <c r="C1253">
        <v>126</v>
      </c>
      <c r="D1253">
        <v>54</v>
      </c>
      <c r="E1253">
        <v>11</v>
      </c>
      <c r="F1253">
        <v>24</v>
      </c>
      <c r="G1253">
        <v>16</v>
      </c>
      <c r="H1253">
        <v>7</v>
      </c>
      <c r="I1253">
        <v>126</v>
      </c>
      <c r="J1253">
        <f t="shared" si="351"/>
        <v>100.79096126786784</v>
      </c>
      <c r="K1253">
        <f t="shared" si="342"/>
        <v>635.49563379813924</v>
      </c>
      <c r="L1253">
        <f t="shared" si="352"/>
        <v>97.620840895193794</v>
      </c>
      <c r="M1253">
        <f t="shared" si="343"/>
        <v>805.37667149590493</v>
      </c>
      <c r="N1253">
        <f t="shared" si="353"/>
        <v>94.379794988642402</v>
      </c>
      <c r="O1253">
        <f t="shared" si="344"/>
        <v>999.83736496028416</v>
      </c>
      <c r="P1253">
        <f t="shared" si="354"/>
        <v>91.169989294046474</v>
      </c>
      <c r="Q1253">
        <f t="shared" si="345"/>
        <v>1213.1296457768374</v>
      </c>
      <c r="R1253">
        <f t="shared" si="355"/>
        <v>88.217250225175661</v>
      </c>
      <c r="S1253">
        <f t="shared" si="346"/>
        <v>1427.5361805469886</v>
      </c>
      <c r="T1253">
        <f t="shared" si="356"/>
        <v>85.796557729107633</v>
      </c>
      <c r="U1253">
        <f t="shared" si="347"/>
        <v>1616.3167704289751</v>
      </c>
      <c r="V1253">
        <f t="shared" si="357"/>
        <v>84.050408921999633</v>
      </c>
      <c r="W1253">
        <f t="shared" si="348"/>
        <v>1759.7681916114479</v>
      </c>
      <c r="X1253">
        <f t="shared" si="358"/>
        <v>83.091036156584636</v>
      </c>
      <c r="Y1253">
        <f t="shared" si="349"/>
        <v>1841.1791781155271</v>
      </c>
      <c r="Z1253">
        <f t="shared" si="359"/>
        <v>83.037711799531067</v>
      </c>
      <c r="AA1253">
        <f t="shared" si="350"/>
        <v>1845.7582074201521</v>
      </c>
    </row>
    <row r="1254" spans="1:27" x14ac:dyDescent="0.3">
      <c r="A1254">
        <v>1253</v>
      </c>
      <c r="B1254" s="1">
        <v>43800</v>
      </c>
      <c r="C1254">
        <v>96</v>
      </c>
      <c r="D1254">
        <v>30</v>
      </c>
      <c r="E1254">
        <v>16</v>
      </c>
      <c r="F1254">
        <v>24</v>
      </c>
      <c r="G1254">
        <v>16</v>
      </c>
      <c r="H1254">
        <v>6</v>
      </c>
      <c r="I1254">
        <v>96</v>
      </c>
      <c r="J1254">
        <f t="shared" si="351"/>
        <v>103.31186514108106</v>
      </c>
      <c r="K1254">
        <f t="shared" si="342"/>
        <v>53.463371841356306</v>
      </c>
      <c r="L1254">
        <f t="shared" si="352"/>
        <v>103.29667271615504</v>
      </c>
      <c r="M1254">
        <f t="shared" si="343"/>
        <v>53.241432726681424</v>
      </c>
      <c r="N1254">
        <f t="shared" si="353"/>
        <v>103.86585649204967</v>
      </c>
      <c r="O1254">
        <f t="shared" si="344"/>
        <v>61.871698353519989</v>
      </c>
      <c r="P1254">
        <f t="shared" si="354"/>
        <v>105.10199357642789</v>
      </c>
      <c r="Q1254">
        <f t="shared" si="345"/>
        <v>82.846287065334522</v>
      </c>
      <c r="R1254">
        <f t="shared" si="355"/>
        <v>107.10862511258783</v>
      </c>
      <c r="S1254">
        <f t="shared" si="346"/>
        <v>123.401551892017</v>
      </c>
      <c r="T1254">
        <f t="shared" si="356"/>
        <v>109.91862309164304</v>
      </c>
      <c r="U1254">
        <f t="shared" si="347"/>
        <v>193.7280687672189</v>
      </c>
      <c r="V1254">
        <f t="shared" si="357"/>
        <v>113.41512267659988</v>
      </c>
      <c r="W1254">
        <f t="shared" si="348"/>
        <v>303.28649784102333</v>
      </c>
      <c r="X1254">
        <f t="shared" si="358"/>
        <v>117.41820723131693</v>
      </c>
      <c r="Y1254">
        <f t="shared" si="349"/>
        <v>458.73960100363672</v>
      </c>
      <c r="Z1254">
        <f t="shared" si="359"/>
        <v>121.70377117995311</v>
      </c>
      <c r="AA1254">
        <f t="shared" si="350"/>
        <v>660.68385287138801</v>
      </c>
    </row>
    <row r="1255" spans="1:27" x14ac:dyDescent="0.3">
      <c r="A1255">
        <v>1254</v>
      </c>
      <c r="B1255" s="1">
        <v>43801</v>
      </c>
      <c r="C1255">
        <v>44</v>
      </c>
      <c r="D1255">
        <v>48</v>
      </c>
      <c r="E1255">
        <v>16</v>
      </c>
      <c r="F1255">
        <v>37</v>
      </c>
      <c r="G1255">
        <v>6</v>
      </c>
      <c r="H1255">
        <v>9</v>
      </c>
      <c r="I1255">
        <v>48</v>
      </c>
      <c r="J1255">
        <f t="shared" si="351"/>
        <v>102.58067862697297</v>
      </c>
      <c r="K1255">
        <f t="shared" si="342"/>
        <v>2979.0504793809037</v>
      </c>
      <c r="L1255">
        <f t="shared" si="352"/>
        <v>101.83733817292405</v>
      </c>
      <c r="M1255">
        <f t="shared" si="343"/>
        <v>2898.4589815457848</v>
      </c>
      <c r="N1255">
        <f t="shared" si="353"/>
        <v>101.50609954443476</v>
      </c>
      <c r="O1255">
        <f t="shared" si="344"/>
        <v>2862.9026884589616</v>
      </c>
      <c r="P1255">
        <f t="shared" si="354"/>
        <v>101.46119614585673</v>
      </c>
      <c r="Q1255">
        <f t="shared" si="345"/>
        <v>2858.0994933457669</v>
      </c>
      <c r="R1255">
        <f t="shared" si="355"/>
        <v>101.55431255629392</v>
      </c>
      <c r="S1255">
        <f t="shared" si="346"/>
        <v>2868.0643933772208</v>
      </c>
      <c r="T1255">
        <f t="shared" si="356"/>
        <v>101.56744923665721</v>
      </c>
      <c r="U1255">
        <f t="shared" si="347"/>
        <v>2869.471617721847</v>
      </c>
      <c r="V1255">
        <f t="shared" si="357"/>
        <v>101.22453680297996</v>
      </c>
      <c r="W1255">
        <f t="shared" si="348"/>
        <v>2832.8513178917678</v>
      </c>
      <c r="X1255">
        <f t="shared" si="358"/>
        <v>100.28364144626339</v>
      </c>
      <c r="Y1255">
        <f t="shared" si="349"/>
        <v>2733.5791628814309</v>
      </c>
      <c r="Z1255">
        <f t="shared" si="359"/>
        <v>98.570377117995321</v>
      </c>
      <c r="AA1255">
        <f t="shared" si="350"/>
        <v>2557.3630418562648</v>
      </c>
    </row>
    <row r="1256" spans="1:27" x14ac:dyDescent="0.3">
      <c r="A1256">
        <v>1255</v>
      </c>
      <c r="B1256" s="1">
        <v>43802</v>
      </c>
      <c r="C1256">
        <v>82</v>
      </c>
      <c r="D1256">
        <v>59</v>
      </c>
      <c r="E1256">
        <v>19</v>
      </c>
      <c r="F1256">
        <v>20</v>
      </c>
      <c r="G1256">
        <v>7</v>
      </c>
      <c r="H1256">
        <v>8</v>
      </c>
      <c r="I1256">
        <v>82</v>
      </c>
      <c r="J1256">
        <f t="shared" si="351"/>
        <v>97.122610764275677</v>
      </c>
      <c r="K1256">
        <f t="shared" si="342"/>
        <v>228.69335632778657</v>
      </c>
      <c r="L1256">
        <f t="shared" si="352"/>
        <v>91.069870538339245</v>
      </c>
      <c r="M1256">
        <f t="shared" si="343"/>
        <v>82.262551582234224</v>
      </c>
      <c r="N1256">
        <f t="shared" si="353"/>
        <v>85.454269681104336</v>
      </c>
      <c r="O1256">
        <f t="shared" si="344"/>
        <v>11.931979029796649</v>
      </c>
      <c r="P1256">
        <f t="shared" si="354"/>
        <v>80.076717687514048</v>
      </c>
      <c r="Q1256">
        <f t="shared" si="345"/>
        <v>3.6990148535213119</v>
      </c>
      <c r="R1256">
        <f t="shared" si="355"/>
        <v>74.777156278146961</v>
      </c>
      <c r="S1256">
        <f t="shared" si="346"/>
        <v>52.169471430311859</v>
      </c>
      <c r="T1256">
        <f t="shared" si="356"/>
        <v>69.42697969466289</v>
      </c>
      <c r="U1256">
        <f t="shared" si="347"/>
        <v>158.08083959841926</v>
      </c>
      <c r="V1256">
        <f t="shared" si="357"/>
        <v>63.967361040893984</v>
      </c>
      <c r="W1256">
        <f t="shared" si="348"/>
        <v>325.17606782946814</v>
      </c>
      <c r="X1256">
        <f t="shared" si="358"/>
        <v>58.45672828925268</v>
      </c>
      <c r="Y1256">
        <f t="shared" si="349"/>
        <v>554.28564284607501</v>
      </c>
      <c r="Z1256">
        <f t="shared" si="359"/>
        <v>53.057037711799531</v>
      </c>
      <c r="AA1256">
        <f t="shared" si="350"/>
        <v>837.69506601619457</v>
      </c>
    </row>
    <row r="1257" spans="1:27" x14ac:dyDescent="0.3">
      <c r="A1257">
        <v>1256</v>
      </c>
      <c r="B1257" s="1">
        <v>43803</v>
      </c>
      <c r="C1257">
        <v>107</v>
      </c>
      <c r="D1257">
        <v>51</v>
      </c>
      <c r="E1257">
        <v>20</v>
      </c>
      <c r="F1257">
        <v>15</v>
      </c>
      <c r="G1257">
        <v>6</v>
      </c>
      <c r="H1257">
        <v>5</v>
      </c>
      <c r="I1257">
        <v>107</v>
      </c>
      <c r="J1257">
        <f t="shared" si="351"/>
        <v>95.610349687848114</v>
      </c>
      <c r="K1257">
        <f t="shared" si="342"/>
        <v>129.72413423310155</v>
      </c>
      <c r="L1257">
        <f t="shared" si="352"/>
        <v>89.255896430671399</v>
      </c>
      <c r="M1257">
        <f t="shared" si="343"/>
        <v>314.85321147906001</v>
      </c>
      <c r="N1257">
        <f t="shared" si="353"/>
        <v>84.417988776773029</v>
      </c>
      <c r="O1257">
        <f t="shared" si="344"/>
        <v>509.94723088594884</v>
      </c>
      <c r="P1257">
        <f t="shared" si="354"/>
        <v>80.846030612508429</v>
      </c>
      <c r="Q1257">
        <f t="shared" si="345"/>
        <v>684.03011472184619</v>
      </c>
      <c r="R1257">
        <f t="shared" si="355"/>
        <v>78.388578139073473</v>
      </c>
      <c r="S1257">
        <f t="shared" si="346"/>
        <v>818.6134609039043</v>
      </c>
      <c r="T1257">
        <f t="shared" si="356"/>
        <v>76.970791877865153</v>
      </c>
      <c r="U1257">
        <f t="shared" si="347"/>
        <v>901.7533404424895</v>
      </c>
      <c r="V1257">
        <f t="shared" si="357"/>
        <v>76.590208312268203</v>
      </c>
      <c r="W1257">
        <f t="shared" si="348"/>
        <v>924.7554304912419</v>
      </c>
      <c r="X1257">
        <f t="shared" si="358"/>
        <v>77.291345657850542</v>
      </c>
      <c r="Y1257">
        <f t="shared" si="349"/>
        <v>882.6041428213158</v>
      </c>
      <c r="Z1257">
        <f t="shared" si="359"/>
        <v>79.105703771179947</v>
      </c>
      <c r="AA1257">
        <f t="shared" si="350"/>
        <v>778.0917621011647</v>
      </c>
    </row>
    <row r="1258" spans="1:27" x14ac:dyDescent="0.3">
      <c r="A1258">
        <v>1257</v>
      </c>
      <c r="B1258" s="1">
        <v>43804</v>
      </c>
      <c r="C1258">
        <v>84</v>
      </c>
      <c r="D1258">
        <v>42</v>
      </c>
      <c r="E1258">
        <v>20</v>
      </c>
      <c r="F1258">
        <v>15</v>
      </c>
      <c r="G1258">
        <v>4</v>
      </c>
      <c r="H1258">
        <v>6</v>
      </c>
      <c r="I1258">
        <v>84</v>
      </c>
      <c r="J1258">
        <f t="shared" si="351"/>
        <v>96.749314719063307</v>
      </c>
      <c r="K1258">
        <f t="shared" si="342"/>
        <v>162.54502580572429</v>
      </c>
      <c r="L1258">
        <f t="shared" si="352"/>
        <v>92.804717144537122</v>
      </c>
      <c r="M1258">
        <f t="shared" si="343"/>
        <v>77.523043995305926</v>
      </c>
      <c r="N1258">
        <f t="shared" si="353"/>
        <v>91.192592143741109</v>
      </c>
      <c r="O1258">
        <f t="shared" si="344"/>
        <v>51.733381746206327</v>
      </c>
      <c r="P1258">
        <f t="shared" si="354"/>
        <v>91.307618367505057</v>
      </c>
      <c r="Q1258">
        <f t="shared" si="345"/>
        <v>53.401286205097279</v>
      </c>
      <c r="R1258">
        <f t="shared" si="355"/>
        <v>92.694289069536737</v>
      </c>
      <c r="S1258">
        <f t="shared" si="346"/>
        <v>75.590662424665979</v>
      </c>
      <c r="T1258">
        <f t="shared" si="356"/>
        <v>94.988316751146073</v>
      </c>
      <c r="U1258">
        <f t="shared" si="347"/>
        <v>120.74310502351739</v>
      </c>
      <c r="V1258">
        <f t="shared" si="357"/>
        <v>97.877062493680455</v>
      </c>
      <c r="W1258">
        <f t="shared" si="348"/>
        <v>192.57286345351281</v>
      </c>
      <c r="X1258">
        <f t="shared" si="358"/>
        <v>101.05826913157011</v>
      </c>
      <c r="Y1258">
        <f t="shared" si="349"/>
        <v>290.98454576507783</v>
      </c>
      <c r="Z1258">
        <f t="shared" si="359"/>
        <v>104.21057037711799</v>
      </c>
      <c r="AA1258">
        <f t="shared" si="350"/>
        <v>408.46715496843916</v>
      </c>
    </row>
    <row r="1259" spans="1:27" x14ac:dyDescent="0.3">
      <c r="A1259">
        <v>1258</v>
      </c>
      <c r="B1259" s="1">
        <v>43805</v>
      </c>
      <c r="C1259">
        <v>65</v>
      </c>
      <c r="D1259">
        <v>64</v>
      </c>
      <c r="E1259">
        <v>21</v>
      </c>
      <c r="F1259">
        <v>22</v>
      </c>
      <c r="G1259">
        <v>6</v>
      </c>
      <c r="H1259">
        <v>9</v>
      </c>
      <c r="I1259">
        <v>65</v>
      </c>
      <c r="J1259">
        <f t="shared" si="351"/>
        <v>95.474383247156979</v>
      </c>
      <c r="K1259">
        <f t="shared" si="342"/>
        <v>928.68803429460195</v>
      </c>
      <c r="L1259">
        <f t="shared" si="352"/>
        <v>91.043773715629698</v>
      </c>
      <c r="M1259">
        <f t="shared" si="343"/>
        <v>678.27814935092431</v>
      </c>
      <c r="N1259">
        <f t="shared" si="353"/>
        <v>89.034814500618765</v>
      </c>
      <c r="O1259">
        <f t="shared" si="344"/>
        <v>577.67230807915405</v>
      </c>
      <c r="P1259">
        <f t="shared" si="354"/>
        <v>88.384571020503031</v>
      </c>
      <c r="Q1259">
        <f t="shared" si="345"/>
        <v>546.83816181295015</v>
      </c>
      <c r="R1259">
        <f t="shared" si="355"/>
        <v>88.347144534768375</v>
      </c>
      <c r="S1259">
        <f t="shared" si="346"/>
        <v>545.08915792736479</v>
      </c>
      <c r="T1259">
        <f t="shared" si="356"/>
        <v>88.395326700458426</v>
      </c>
      <c r="U1259">
        <f t="shared" si="347"/>
        <v>547.34131142118292</v>
      </c>
      <c r="V1259">
        <f t="shared" si="357"/>
        <v>88.163118748104139</v>
      </c>
      <c r="W1259">
        <f t="shared" si="348"/>
        <v>536.53007013877345</v>
      </c>
      <c r="X1259">
        <f t="shared" si="358"/>
        <v>87.411653826314023</v>
      </c>
      <c r="Y1259">
        <f t="shared" si="349"/>
        <v>502.28222723053597</v>
      </c>
      <c r="Z1259">
        <f t="shared" si="359"/>
        <v>86.021057037711799</v>
      </c>
      <c r="AA1259">
        <f t="shared" si="350"/>
        <v>441.88483898273273</v>
      </c>
    </row>
    <row r="1260" spans="1:27" x14ac:dyDescent="0.3">
      <c r="A1260">
        <v>1259</v>
      </c>
      <c r="B1260" s="1">
        <v>43806</v>
      </c>
      <c r="C1260">
        <v>116</v>
      </c>
      <c r="D1260">
        <v>74</v>
      </c>
      <c r="E1260">
        <v>23</v>
      </c>
      <c r="F1260">
        <v>27</v>
      </c>
      <c r="G1260">
        <v>9</v>
      </c>
      <c r="H1260">
        <v>11</v>
      </c>
      <c r="I1260">
        <v>116</v>
      </c>
      <c r="J1260">
        <f t="shared" si="351"/>
        <v>92.42694492244128</v>
      </c>
      <c r="K1260">
        <f t="shared" si="342"/>
        <v>555.68892568961701</v>
      </c>
      <c r="L1260">
        <f t="shared" si="352"/>
        <v>85.835018972503761</v>
      </c>
      <c r="M1260">
        <f t="shared" si="343"/>
        <v>909.9260803892081</v>
      </c>
      <c r="N1260">
        <f t="shared" si="353"/>
        <v>81.82437015043314</v>
      </c>
      <c r="O1260">
        <f t="shared" si="344"/>
        <v>1167.9736756146053</v>
      </c>
      <c r="P1260">
        <f t="shared" si="354"/>
        <v>79.030742612301822</v>
      </c>
      <c r="Q1260">
        <f t="shared" si="345"/>
        <v>1366.7259917978763</v>
      </c>
      <c r="R1260">
        <f t="shared" si="355"/>
        <v>76.673572267384188</v>
      </c>
      <c r="S1260">
        <f t="shared" si="346"/>
        <v>1546.567918208654</v>
      </c>
      <c r="T1260">
        <f t="shared" si="356"/>
        <v>74.358130680183365</v>
      </c>
      <c r="U1260">
        <f t="shared" si="347"/>
        <v>1734.0452804486858</v>
      </c>
      <c r="V1260">
        <f t="shared" si="357"/>
        <v>71.948935624431243</v>
      </c>
      <c r="W1260">
        <f t="shared" si="348"/>
        <v>1940.4962726205029</v>
      </c>
      <c r="X1260">
        <f t="shared" si="358"/>
        <v>69.482330765262802</v>
      </c>
      <c r="Y1260">
        <f t="shared" si="349"/>
        <v>2163.8935510324154</v>
      </c>
      <c r="Z1260">
        <f t="shared" si="359"/>
        <v>67.102105703771173</v>
      </c>
      <c r="AA1260">
        <f t="shared" si="350"/>
        <v>2391.0040666051677</v>
      </c>
    </row>
    <row r="1261" spans="1:27" x14ac:dyDescent="0.3">
      <c r="A1261">
        <v>1260</v>
      </c>
      <c r="B1261" s="1">
        <v>43807</v>
      </c>
      <c r="C1261">
        <v>139</v>
      </c>
      <c r="D1261">
        <v>85</v>
      </c>
      <c r="E1261">
        <v>26</v>
      </c>
      <c r="F1261">
        <v>31</v>
      </c>
      <c r="G1261">
        <v>11</v>
      </c>
      <c r="H1261">
        <v>15</v>
      </c>
      <c r="I1261">
        <v>139</v>
      </c>
      <c r="J1261">
        <f t="shared" si="351"/>
        <v>94.784250430197147</v>
      </c>
      <c r="K1261">
        <f t="shared" si="342"/>
        <v>1955.0325100195212</v>
      </c>
      <c r="L1261">
        <f t="shared" si="352"/>
        <v>91.86801517800302</v>
      </c>
      <c r="M1261">
        <f t="shared" si="343"/>
        <v>2221.4239932609535</v>
      </c>
      <c r="N1261">
        <f t="shared" si="353"/>
        <v>92.077059105303192</v>
      </c>
      <c r="O1261">
        <f t="shared" si="344"/>
        <v>2201.7623822072101</v>
      </c>
      <c r="P1261">
        <f t="shared" si="354"/>
        <v>93.818445567381104</v>
      </c>
      <c r="Q1261">
        <f t="shared" si="345"/>
        <v>2041.3728609477041</v>
      </c>
      <c r="R1261">
        <f t="shared" si="355"/>
        <v>96.336786133692101</v>
      </c>
      <c r="S1261">
        <f t="shared" si="346"/>
        <v>1820.1498174023266</v>
      </c>
      <c r="T1261">
        <f t="shared" si="356"/>
        <v>99.343252272073343</v>
      </c>
      <c r="U1261">
        <f t="shared" si="347"/>
        <v>1572.6576403564161</v>
      </c>
      <c r="V1261">
        <f t="shared" si="357"/>
        <v>102.78468068732937</v>
      </c>
      <c r="W1261">
        <f t="shared" si="348"/>
        <v>1311.5493529186942</v>
      </c>
      <c r="X1261">
        <f t="shared" si="358"/>
        <v>106.69646615305257</v>
      </c>
      <c r="Y1261">
        <f t="shared" si="349"/>
        <v>1043.5182990008782</v>
      </c>
      <c r="Z1261">
        <f t="shared" si="359"/>
        <v>111.11021057037712</v>
      </c>
      <c r="AA1261">
        <f t="shared" si="350"/>
        <v>777.84035442870413</v>
      </c>
    </row>
    <row r="1262" spans="1:27" x14ac:dyDescent="0.3">
      <c r="A1262">
        <v>1261</v>
      </c>
      <c r="B1262" s="1">
        <v>43808</v>
      </c>
      <c r="C1262">
        <v>153</v>
      </c>
      <c r="D1262">
        <v>91</v>
      </c>
      <c r="E1262">
        <v>26</v>
      </c>
      <c r="F1262">
        <v>33</v>
      </c>
      <c r="G1262">
        <v>9</v>
      </c>
      <c r="H1262">
        <v>15</v>
      </c>
      <c r="I1262">
        <v>153</v>
      </c>
      <c r="J1262">
        <f t="shared" si="351"/>
        <v>99.205825387177441</v>
      </c>
      <c r="K1262">
        <f t="shared" si="342"/>
        <v>2893.8132222748432</v>
      </c>
      <c r="L1262">
        <f t="shared" si="352"/>
        <v>101.29441214240242</v>
      </c>
      <c r="M1262">
        <f t="shared" si="343"/>
        <v>2673.467815699742</v>
      </c>
      <c r="N1262">
        <f t="shared" si="353"/>
        <v>106.15394137371223</v>
      </c>
      <c r="O1262">
        <f t="shared" si="344"/>
        <v>2194.553208817591</v>
      </c>
      <c r="P1262">
        <f t="shared" si="354"/>
        <v>111.89106734042866</v>
      </c>
      <c r="Q1262">
        <f t="shared" si="345"/>
        <v>1689.944344409171</v>
      </c>
      <c r="R1262">
        <f t="shared" si="355"/>
        <v>117.66839306684605</v>
      </c>
      <c r="S1262">
        <f t="shared" si="346"/>
        <v>1248.3224484788923</v>
      </c>
      <c r="T1262">
        <f t="shared" si="356"/>
        <v>123.13730090882933</v>
      </c>
      <c r="U1262">
        <f t="shared" si="347"/>
        <v>891.7807970098055</v>
      </c>
      <c r="V1262">
        <f t="shared" si="357"/>
        <v>128.13540420619881</v>
      </c>
      <c r="W1262">
        <f t="shared" si="348"/>
        <v>618.24812398911558</v>
      </c>
      <c r="X1262">
        <f t="shared" si="358"/>
        <v>132.5392932306105</v>
      </c>
      <c r="Y1262">
        <f t="shared" si="349"/>
        <v>418.64052150294145</v>
      </c>
      <c r="Z1262">
        <f t="shared" si="359"/>
        <v>136.21102105703773</v>
      </c>
      <c r="AA1262">
        <f t="shared" si="350"/>
        <v>281.86981394723063</v>
      </c>
    </row>
    <row r="1263" spans="1:27" x14ac:dyDescent="0.3">
      <c r="A1263">
        <v>1262</v>
      </c>
      <c r="B1263" s="1">
        <v>43809</v>
      </c>
      <c r="C1263">
        <v>167</v>
      </c>
      <c r="D1263">
        <v>95</v>
      </c>
      <c r="E1263">
        <v>28</v>
      </c>
      <c r="F1263">
        <v>35</v>
      </c>
      <c r="G1263">
        <v>10</v>
      </c>
      <c r="H1263">
        <v>18</v>
      </c>
      <c r="I1263">
        <v>167</v>
      </c>
      <c r="J1263">
        <f t="shared" si="351"/>
        <v>104.5852428484597</v>
      </c>
      <c r="K1263">
        <f t="shared" si="342"/>
        <v>3895.6019102857508</v>
      </c>
      <c r="L1263">
        <f t="shared" si="352"/>
        <v>111.63552971392195</v>
      </c>
      <c r="M1263">
        <f t="shared" si="343"/>
        <v>3065.2245700580188</v>
      </c>
      <c r="N1263">
        <f t="shared" si="353"/>
        <v>120.20775896159856</v>
      </c>
      <c r="O1263">
        <f t="shared" si="344"/>
        <v>2189.5138213958603</v>
      </c>
      <c r="P1263">
        <f t="shared" si="354"/>
        <v>128.33464040425719</v>
      </c>
      <c r="Q1263">
        <f t="shared" si="345"/>
        <v>1495.0100326681008</v>
      </c>
      <c r="R1263">
        <f t="shared" si="355"/>
        <v>135.33419653342304</v>
      </c>
      <c r="S1263">
        <f t="shared" si="346"/>
        <v>1002.7231091838775</v>
      </c>
      <c r="T1263">
        <f t="shared" si="356"/>
        <v>141.05492036353172</v>
      </c>
      <c r="U1263">
        <f t="shared" si="347"/>
        <v>673.147157342681</v>
      </c>
      <c r="V1263">
        <f t="shared" si="357"/>
        <v>145.54062126185966</v>
      </c>
      <c r="W1263">
        <f t="shared" si="348"/>
        <v>460.50493582694986</v>
      </c>
      <c r="X1263">
        <f t="shared" si="358"/>
        <v>148.90785864612209</v>
      </c>
      <c r="Y1263">
        <f t="shared" si="349"/>
        <v>327.32557876869907</v>
      </c>
      <c r="Z1263">
        <f t="shared" si="359"/>
        <v>151.3211021057038</v>
      </c>
      <c r="AA1263">
        <f t="shared" si="350"/>
        <v>245.82783917976579</v>
      </c>
    </row>
    <row r="1264" spans="1:27" x14ac:dyDescent="0.3">
      <c r="A1264">
        <v>1263</v>
      </c>
      <c r="B1264" s="1">
        <v>43810</v>
      </c>
      <c r="C1264">
        <v>177</v>
      </c>
      <c r="D1264">
        <v>119</v>
      </c>
      <c r="E1264">
        <v>3</v>
      </c>
      <c r="F1264">
        <v>29</v>
      </c>
      <c r="G1264">
        <v>8</v>
      </c>
      <c r="H1264">
        <v>15</v>
      </c>
      <c r="I1264">
        <v>177</v>
      </c>
      <c r="J1264">
        <f t="shared" si="351"/>
        <v>110.82671856361374</v>
      </c>
      <c r="K1264">
        <f t="shared" si="342"/>
        <v>4378.9031760591824</v>
      </c>
      <c r="L1264">
        <f t="shared" si="352"/>
        <v>122.70842377113757</v>
      </c>
      <c r="M1264">
        <f t="shared" si="343"/>
        <v>2947.5752494143794</v>
      </c>
      <c r="N1264">
        <f t="shared" si="353"/>
        <v>134.24543127311898</v>
      </c>
      <c r="O1264">
        <f t="shared" si="344"/>
        <v>1827.9531470215925</v>
      </c>
      <c r="P1264">
        <f t="shared" si="354"/>
        <v>143.8007842425543</v>
      </c>
      <c r="Q1264">
        <f t="shared" si="345"/>
        <v>1102.1879269094309</v>
      </c>
      <c r="R1264">
        <f t="shared" si="355"/>
        <v>151.16709826671152</v>
      </c>
      <c r="S1264">
        <f t="shared" si="346"/>
        <v>667.338811961739</v>
      </c>
      <c r="T1264">
        <f t="shared" si="356"/>
        <v>156.62196814541269</v>
      </c>
      <c r="U1264">
        <f t="shared" si="347"/>
        <v>415.26418226657495</v>
      </c>
      <c r="V1264">
        <f t="shared" si="357"/>
        <v>160.5621863785579</v>
      </c>
      <c r="W1264">
        <f t="shared" si="348"/>
        <v>270.20171665326757</v>
      </c>
      <c r="X1264">
        <f t="shared" si="358"/>
        <v>163.38157172922442</v>
      </c>
      <c r="Y1264">
        <f t="shared" si="349"/>
        <v>185.46158856625959</v>
      </c>
      <c r="Z1264">
        <f t="shared" si="359"/>
        <v>165.43211021057039</v>
      </c>
      <c r="AA1264">
        <f t="shared" si="350"/>
        <v>133.81607418038993</v>
      </c>
    </row>
    <row r="1265" spans="1:27" x14ac:dyDescent="0.3">
      <c r="A1265">
        <v>1264</v>
      </c>
      <c r="B1265" s="1">
        <v>43811</v>
      </c>
      <c r="C1265">
        <v>213</v>
      </c>
      <c r="D1265">
        <v>78</v>
      </c>
      <c r="E1265">
        <v>22</v>
      </c>
      <c r="F1265">
        <v>33</v>
      </c>
      <c r="G1265">
        <v>8</v>
      </c>
      <c r="H1265">
        <v>14</v>
      </c>
      <c r="I1265">
        <v>213</v>
      </c>
      <c r="J1265">
        <f t="shared" si="351"/>
        <v>117.44404670725237</v>
      </c>
      <c r="K1265">
        <f t="shared" si="342"/>
        <v>9130.9402096857666</v>
      </c>
      <c r="L1265">
        <f t="shared" si="352"/>
        <v>133.56673901691008</v>
      </c>
      <c r="M1265">
        <f t="shared" si="343"/>
        <v>6309.6429504076759</v>
      </c>
      <c r="N1265">
        <f t="shared" si="353"/>
        <v>147.07180189118327</v>
      </c>
      <c r="O1265">
        <f t="shared" si="344"/>
        <v>4346.5273058753855</v>
      </c>
      <c r="P1265">
        <f t="shared" si="354"/>
        <v>157.08047054553259</v>
      </c>
      <c r="Q1265">
        <f t="shared" si="345"/>
        <v>3126.993774409048</v>
      </c>
      <c r="R1265">
        <f t="shared" si="355"/>
        <v>164.08354913335575</v>
      </c>
      <c r="S1265">
        <f t="shared" si="346"/>
        <v>2392.8191653888216</v>
      </c>
      <c r="T1265">
        <f t="shared" si="356"/>
        <v>168.84878725816509</v>
      </c>
      <c r="U1265">
        <f t="shared" si="347"/>
        <v>1949.3295865747655</v>
      </c>
      <c r="V1265">
        <f t="shared" si="357"/>
        <v>172.06865591356737</v>
      </c>
      <c r="W1265">
        <f t="shared" si="348"/>
        <v>1675.3749287219434</v>
      </c>
      <c r="X1265">
        <f t="shared" si="358"/>
        <v>174.27631434584487</v>
      </c>
      <c r="Y1265">
        <f t="shared" si="349"/>
        <v>1499.52383064182</v>
      </c>
      <c r="Z1265">
        <f t="shared" si="359"/>
        <v>175.84321102105704</v>
      </c>
      <c r="AA1265">
        <f t="shared" si="350"/>
        <v>1380.6269672256967</v>
      </c>
    </row>
    <row r="1266" spans="1:27" x14ac:dyDescent="0.3">
      <c r="A1266">
        <v>1265</v>
      </c>
      <c r="B1266" s="1">
        <v>43812</v>
      </c>
      <c r="C1266">
        <v>156</v>
      </c>
      <c r="D1266">
        <v>83</v>
      </c>
      <c r="E1266">
        <v>9</v>
      </c>
      <c r="F1266">
        <v>25</v>
      </c>
      <c r="G1266">
        <v>6</v>
      </c>
      <c r="H1266">
        <v>12</v>
      </c>
      <c r="I1266">
        <v>156</v>
      </c>
      <c r="J1266">
        <f t="shared" si="351"/>
        <v>126.99964203652713</v>
      </c>
      <c r="K1266">
        <f t="shared" si="342"/>
        <v>841.02076200956401</v>
      </c>
      <c r="L1266">
        <f t="shared" si="352"/>
        <v>149.45339121352808</v>
      </c>
      <c r="M1266">
        <f t="shared" si="343"/>
        <v>42.85808660311136</v>
      </c>
      <c r="N1266">
        <f t="shared" si="353"/>
        <v>166.85026132382828</v>
      </c>
      <c r="O1266">
        <f t="shared" si="344"/>
        <v>117.72817079536377</v>
      </c>
      <c r="P1266">
        <f t="shared" si="354"/>
        <v>179.44828232731956</v>
      </c>
      <c r="Q1266">
        <f t="shared" si="345"/>
        <v>549.82194410168688</v>
      </c>
      <c r="R1266">
        <f t="shared" si="355"/>
        <v>188.54177456667787</v>
      </c>
      <c r="S1266">
        <f t="shared" si="346"/>
        <v>1058.9670919484829</v>
      </c>
      <c r="T1266">
        <f t="shared" si="356"/>
        <v>195.33951490326604</v>
      </c>
      <c r="U1266">
        <f t="shared" si="347"/>
        <v>1547.5974328242905</v>
      </c>
      <c r="V1266">
        <f t="shared" si="357"/>
        <v>200.7205967740702</v>
      </c>
      <c r="W1266">
        <f t="shared" si="348"/>
        <v>1999.9317758289781</v>
      </c>
      <c r="X1266">
        <f t="shared" si="358"/>
        <v>205.25526286916897</v>
      </c>
      <c r="Y1266">
        <f t="shared" si="349"/>
        <v>2426.0809203109357</v>
      </c>
      <c r="Z1266">
        <f t="shared" si="359"/>
        <v>209.28432110210571</v>
      </c>
      <c r="AA1266">
        <f t="shared" si="350"/>
        <v>2839.2188753123078</v>
      </c>
    </row>
    <row r="1267" spans="1:27" x14ac:dyDescent="0.3">
      <c r="A1267">
        <v>1266</v>
      </c>
      <c r="B1267" s="1">
        <v>43813</v>
      </c>
      <c r="C1267">
        <v>166</v>
      </c>
      <c r="D1267">
        <v>50</v>
      </c>
      <c r="E1267">
        <v>6</v>
      </c>
      <c r="F1267">
        <v>20</v>
      </c>
      <c r="G1267">
        <v>5</v>
      </c>
      <c r="H1267">
        <v>10</v>
      </c>
      <c r="I1267">
        <v>166</v>
      </c>
      <c r="J1267">
        <f t="shared" si="351"/>
        <v>129.89967783287443</v>
      </c>
      <c r="K1267">
        <f t="shared" si="342"/>
        <v>1303.2332605702577</v>
      </c>
      <c r="L1267">
        <f t="shared" si="352"/>
        <v>150.76271297082246</v>
      </c>
      <c r="M1267">
        <f t="shared" si="343"/>
        <v>232.17491600954202</v>
      </c>
      <c r="N1267">
        <f t="shared" si="353"/>
        <v>163.5951829266798</v>
      </c>
      <c r="O1267">
        <f t="shared" si="344"/>
        <v>5.7831451561323455</v>
      </c>
      <c r="P1267">
        <f t="shared" si="354"/>
        <v>170.06896939639174</v>
      </c>
      <c r="Q1267">
        <f t="shared" si="345"/>
        <v>16.556511948772531</v>
      </c>
      <c r="R1267">
        <f t="shared" si="355"/>
        <v>172.27088728333894</v>
      </c>
      <c r="S1267">
        <f t="shared" si="346"/>
        <v>39.324027320341983</v>
      </c>
      <c r="T1267">
        <f t="shared" si="356"/>
        <v>171.73580596130643</v>
      </c>
      <c r="U1267">
        <f t="shared" si="347"/>
        <v>32.899470025758326</v>
      </c>
      <c r="V1267">
        <f t="shared" si="357"/>
        <v>169.41617903222107</v>
      </c>
      <c r="W1267">
        <f t="shared" si="348"/>
        <v>11.670279180186862</v>
      </c>
      <c r="X1267">
        <f t="shared" si="358"/>
        <v>165.85105257383378</v>
      </c>
      <c r="Y1267">
        <f t="shared" si="349"/>
        <v>2.2185335761540574E-2</v>
      </c>
      <c r="Z1267">
        <f t="shared" si="359"/>
        <v>161.32843211021057</v>
      </c>
      <c r="AA1267">
        <f t="shared" si="350"/>
        <v>21.823546548911661</v>
      </c>
    </row>
    <row r="1268" spans="1:27" x14ac:dyDescent="0.3">
      <c r="A1268">
        <v>1267</v>
      </c>
      <c r="B1268" s="1">
        <v>43814</v>
      </c>
      <c r="C1268">
        <v>95</v>
      </c>
      <c r="D1268">
        <v>34</v>
      </c>
      <c r="E1268">
        <v>4</v>
      </c>
      <c r="F1268">
        <v>12</v>
      </c>
      <c r="G1268">
        <v>3</v>
      </c>
      <c r="H1268">
        <v>10</v>
      </c>
      <c r="I1268">
        <v>95</v>
      </c>
      <c r="J1268">
        <f t="shared" si="351"/>
        <v>133.509710049587</v>
      </c>
      <c r="K1268">
        <f t="shared" si="342"/>
        <v>1482.9977681032619</v>
      </c>
      <c r="L1268">
        <f t="shared" si="352"/>
        <v>153.81017037665799</v>
      </c>
      <c r="M1268">
        <f t="shared" si="343"/>
        <v>3458.6361397315413</v>
      </c>
      <c r="N1268">
        <f t="shared" si="353"/>
        <v>164.31662804867585</v>
      </c>
      <c r="O1268">
        <f t="shared" si="344"/>
        <v>4804.794924038476</v>
      </c>
      <c r="P1268">
        <f t="shared" si="354"/>
        <v>168.44138163783504</v>
      </c>
      <c r="Q1268">
        <f t="shared" si="345"/>
        <v>5393.6365368741335</v>
      </c>
      <c r="R1268">
        <f t="shared" si="355"/>
        <v>169.13544364166947</v>
      </c>
      <c r="S1268">
        <f t="shared" si="346"/>
        <v>5496.06400394715</v>
      </c>
      <c r="T1268">
        <f t="shared" si="356"/>
        <v>168.29432238452256</v>
      </c>
      <c r="U1268">
        <f t="shared" si="347"/>
        <v>5372.057693806325</v>
      </c>
      <c r="V1268">
        <f t="shared" si="357"/>
        <v>167.02485370966633</v>
      </c>
      <c r="W1268">
        <f t="shared" si="348"/>
        <v>5187.5795518988361</v>
      </c>
      <c r="X1268">
        <f t="shared" si="358"/>
        <v>165.97021051476676</v>
      </c>
      <c r="Y1268">
        <f t="shared" si="349"/>
        <v>5036.7707805103109</v>
      </c>
      <c r="Z1268">
        <f t="shared" si="359"/>
        <v>165.53284321102106</v>
      </c>
      <c r="AA1268">
        <f t="shared" si="350"/>
        <v>4974.88197143048</v>
      </c>
    </row>
    <row r="1269" spans="1:27" x14ac:dyDescent="0.3">
      <c r="A1269">
        <v>1268</v>
      </c>
      <c r="B1269" s="1">
        <v>43815</v>
      </c>
      <c r="C1269">
        <v>64</v>
      </c>
      <c r="D1269">
        <v>28</v>
      </c>
      <c r="E1269">
        <v>8</v>
      </c>
      <c r="F1269">
        <v>18</v>
      </c>
      <c r="G1269">
        <v>4</v>
      </c>
      <c r="H1269">
        <v>13</v>
      </c>
      <c r="I1269">
        <v>64</v>
      </c>
      <c r="J1269">
        <f t="shared" si="351"/>
        <v>129.65873904462831</v>
      </c>
      <c r="K1269">
        <f t="shared" si="342"/>
        <v>4311.0700129305978</v>
      </c>
      <c r="L1269">
        <f t="shared" si="352"/>
        <v>142.04813630132639</v>
      </c>
      <c r="M1269">
        <f t="shared" si="343"/>
        <v>6091.511580110423</v>
      </c>
      <c r="N1269">
        <f t="shared" si="353"/>
        <v>143.5216396340731</v>
      </c>
      <c r="O1269">
        <f t="shared" si="344"/>
        <v>6323.6911700913852</v>
      </c>
      <c r="P1269">
        <f t="shared" si="354"/>
        <v>139.06482898270102</v>
      </c>
      <c r="Q1269">
        <f t="shared" si="345"/>
        <v>5634.7285502021505</v>
      </c>
      <c r="R1269">
        <f t="shared" si="355"/>
        <v>132.06772182083472</v>
      </c>
      <c r="S1269">
        <f t="shared" si="346"/>
        <v>4633.2147538785393</v>
      </c>
      <c r="T1269">
        <f t="shared" si="356"/>
        <v>124.31772895380902</v>
      </c>
      <c r="U1269">
        <f t="shared" si="347"/>
        <v>3638.2284261451714</v>
      </c>
      <c r="V1269">
        <f t="shared" si="357"/>
        <v>116.60745611289991</v>
      </c>
      <c r="W1269">
        <f t="shared" si="348"/>
        <v>2767.5444386706904</v>
      </c>
      <c r="X1269">
        <f t="shared" si="358"/>
        <v>109.19404210295335</v>
      </c>
      <c r="Y1269">
        <f t="shared" si="349"/>
        <v>2042.5014416035199</v>
      </c>
      <c r="Z1269">
        <f t="shared" si="359"/>
        <v>102.0532843211021</v>
      </c>
      <c r="AA1269">
        <f t="shared" si="350"/>
        <v>1448.0524476226346</v>
      </c>
    </row>
    <row r="1270" spans="1:27" x14ac:dyDescent="0.3">
      <c r="A1270">
        <v>1269</v>
      </c>
      <c r="B1270" s="1">
        <v>43816</v>
      </c>
      <c r="C1270">
        <v>50</v>
      </c>
      <c r="D1270">
        <v>26</v>
      </c>
      <c r="E1270">
        <v>6</v>
      </c>
      <c r="F1270">
        <v>11</v>
      </c>
      <c r="G1270">
        <v>3</v>
      </c>
      <c r="H1270">
        <v>11</v>
      </c>
      <c r="I1270">
        <v>50</v>
      </c>
      <c r="J1270">
        <f t="shared" si="351"/>
        <v>123.09286514016549</v>
      </c>
      <c r="K1270">
        <f t="shared" si="342"/>
        <v>5342.5669343984191</v>
      </c>
      <c r="L1270">
        <f t="shared" si="352"/>
        <v>126.43850904106112</v>
      </c>
      <c r="M1270">
        <f t="shared" si="343"/>
        <v>5842.8456644203834</v>
      </c>
      <c r="N1270">
        <f t="shared" si="353"/>
        <v>119.66514774385116</v>
      </c>
      <c r="O1270">
        <f t="shared" si="344"/>
        <v>4853.2328101726107</v>
      </c>
      <c r="P1270">
        <f t="shared" si="354"/>
        <v>109.03889738962062</v>
      </c>
      <c r="Q1270">
        <f t="shared" si="345"/>
        <v>3485.5914049821517</v>
      </c>
      <c r="R1270">
        <f t="shared" si="355"/>
        <v>98.03386091041736</v>
      </c>
      <c r="S1270">
        <f t="shared" si="346"/>
        <v>2307.2517939613208</v>
      </c>
      <c r="T1270">
        <f t="shared" si="356"/>
        <v>88.127091581523615</v>
      </c>
      <c r="U1270">
        <f t="shared" si="347"/>
        <v>1453.675112465889</v>
      </c>
      <c r="V1270">
        <f t="shared" si="357"/>
        <v>79.782236833869973</v>
      </c>
      <c r="W1270">
        <f t="shared" si="348"/>
        <v>886.98163082872134</v>
      </c>
      <c r="X1270">
        <f t="shared" si="358"/>
        <v>73.038808420590669</v>
      </c>
      <c r="Y1270">
        <f t="shared" si="349"/>
        <v>530.78669344067953</v>
      </c>
      <c r="Z1270">
        <f t="shared" si="359"/>
        <v>67.805328432110201</v>
      </c>
      <c r="AA1270">
        <f t="shared" si="350"/>
        <v>317.0297205753119</v>
      </c>
    </row>
    <row r="1271" spans="1:27" x14ac:dyDescent="0.3">
      <c r="A1271">
        <v>1270</v>
      </c>
      <c r="B1271" s="1">
        <v>43817</v>
      </c>
      <c r="C1271">
        <v>46</v>
      </c>
      <c r="D1271">
        <v>35</v>
      </c>
      <c r="E1271">
        <v>6</v>
      </c>
      <c r="F1271">
        <v>13</v>
      </c>
      <c r="G1271">
        <v>4</v>
      </c>
      <c r="H1271">
        <v>11</v>
      </c>
      <c r="I1271">
        <v>46</v>
      </c>
      <c r="J1271">
        <f t="shared" si="351"/>
        <v>115.78357862614894</v>
      </c>
      <c r="K1271">
        <f t="shared" si="342"/>
        <v>4869.7478458719106</v>
      </c>
      <c r="L1271">
        <f t="shared" si="352"/>
        <v>111.1508072328489</v>
      </c>
      <c r="M1271">
        <f t="shared" si="343"/>
        <v>4244.6276830918368</v>
      </c>
      <c r="N1271">
        <f t="shared" si="353"/>
        <v>98.765603420695811</v>
      </c>
      <c r="O1271">
        <f t="shared" si="344"/>
        <v>2784.2089043501455</v>
      </c>
      <c r="P1271">
        <f t="shared" si="354"/>
        <v>85.423338433772372</v>
      </c>
      <c r="Q1271">
        <f t="shared" si="345"/>
        <v>1554.1996132637539</v>
      </c>
      <c r="R1271">
        <f t="shared" si="355"/>
        <v>74.01693045520868</v>
      </c>
      <c r="S1271">
        <f t="shared" si="346"/>
        <v>784.94839213199964</v>
      </c>
      <c r="T1271">
        <f t="shared" si="356"/>
        <v>65.250836632609449</v>
      </c>
      <c r="U1271">
        <f t="shared" si="347"/>
        <v>370.59471105541792</v>
      </c>
      <c r="V1271">
        <f t="shared" si="357"/>
        <v>58.934671050161</v>
      </c>
      <c r="W1271">
        <f t="shared" si="348"/>
        <v>167.30571517587308</v>
      </c>
      <c r="X1271">
        <f t="shared" si="358"/>
        <v>54.607761684118131</v>
      </c>
      <c r="Y1271">
        <f t="shared" si="349"/>
        <v>74.093561210572204</v>
      </c>
      <c r="Z1271">
        <f t="shared" si="359"/>
        <v>51.78053284321102</v>
      </c>
      <c r="AA1271">
        <f t="shared" si="350"/>
        <v>33.414559951441284</v>
      </c>
    </row>
    <row r="1272" spans="1:27" x14ac:dyDescent="0.3">
      <c r="A1272">
        <v>1271</v>
      </c>
      <c r="B1272" s="1">
        <v>43818</v>
      </c>
      <c r="C1272">
        <v>63</v>
      </c>
      <c r="D1272">
        <v>43</v>
      </c>
      <c r="E1272">
        <v>6</v>
      </c>
      <c r="F1272">
        <v>13</v>
      </c>
      <c r="G1272">
        <v>4</v>
      </c>
      <c r="H1272">
        <v>8</v>
      </c>
      <c r="I1272">
        <v>63</v>
      </c>
      <c r="J1272">
        <f t="shared" si="351"/>
        <v>108.80522076353404</v>
      </c>
      <c r="K1272">
        <f t="shared" si="342"/>
        <v>2098.1182491960899</v>
      </c>
      <c r="L1272">
        <f t="shared" si="352"/>
        <v>98.120645786279127</v>
      </c>
      <c r="M1272">
        <f t="shared" si="343"/>
        <v>1233.4597604452858</v>
      </c>
      <c r="N1272">
        <f t="shared" si="353"/>
        <v>82.935922394487065</v>
      </c>
      <c r="O1272">
        <f t="shared" si="344"/>
        <v>397.44100171901084</v>
      </c>
      <c r="P1272">
        <f t="shared" si="354"/>
        <v>69.65400306026342</v>
      </c>
      <c r="Q1272">
        <f t="shared" si="345"/>
        <v>44.275756725994967</v>
      </c>
      <c r="R1272">
        <f t="shared" si="355"/>
        <v>60.00846522760434</v>
      </c>
      <c r="S1272">
        <f t="shared" si="346"/>
        <v>8.949280294452354</v>
      </c>
      <c r="T1272">
        <f t="shared" si="356"/>
        <v>53.700334653043782</v>
      </c>
      <c r="U1272">
        <f t="shared" si="347"/>
        <v>86.483775565378309</v>
      </c>
      <c r="V1272">
        <f t="shared" si="357"/>
        <v>49.880401315048303</v>
      </c>
      <c r="W1272">
        <f t="shared" si="348"/>
        <v>172.12386965418631</v>
      </c>
      <c r="X1272">
        <f t="shared" si="358"/>
        <v>47.721552336823628</v>
      </c>
      <c r="Y1272">
        <f t="shared" si="349"/>
        <v>233.43096299641957</v>
      </c>
      <c r="Z1272">
        <f t="shared" si="359"/>
        <v>46.578053284321101</v>
      </c>
      <c r="AA1272">
        <f t="shared" si="350"/>
        <v>269.68033393259697</v>
      </c>
    </row>
    <row r="1273" spans="1:27" x14ac:dyDescent="0.3">
      <c r="A1273">
        <v>1272</v>
      </c>
      <c r="B1273" s="1">
        <v>43819</v>
      </c>
      <c r="C1273">
        <v>84</v>
      </c>
      <c r="D1273">
        <v>52</v>
      </c>
      <c r="E1273">
        <v>6</v>
      </c>
      <c r="F1273">
        <v>11</v>
      </c>
      <c r="G1273">
        <v>3</v>
      </c>
      <c r="H1273">
        <v>9</v>
      </c>
      <c r="I1273">
        <v>84</v>
      </c>
      <c r="J1273">
        <f t="shared" si="351"/>
        <v>104.22469868718063</v>
      </c>
      <c r="K1273">
        <f t="shared" si="342"/>
        <v>409.03843698724609</v>
      </c>
      <c r="L1273">
        <f t="shared" si="352"/>
        <v>91.096516629023313</v>
      </c>
      <c r="M1273">
        <f t="shared" si="343"/>
        <v>50.3605482660044</v>
      </c>
      <c r="N1273">
        <f t="shared" si="353"/>
        <v>76.955145676140944</v>
      </c>
      <c r="O1273">
        <f t="shared" si="344"/>
        <v>49.629972444395634</v>
      </c>
      <c r="P1273">
        <f t="shared" si="354"/>
        <v>66.992401836158052</v>
      </c>
      <c r="Q1273">
        <f t="shared" si="345"/>
        <v>289.25839530271998</v>
      </c>
      <c r="R1273">
        <f t="shared" si="355"/>
        <v>61.504232613802174</v>
      </c>
      <c r="S1273">
        <f t="shared" si="346"/>
        <v>506.0595502939218</v>
      </c>
      <c r="T1273">
        <f t="shared" si="356"/>
        <v>59.280133861217507</v>
      </c>
      <c r="U1273">
        <f t="shared" si="347"/>
        <v>611.0717819193253</v>
      </c>
      <c r="V1273">
        <f t="shared" si="357"/>
        <v>59.064120394514489</v>
      </c>
      <c r="W1273">
        <f t="shared" si="348"/>
        <v>621.79809169926818</v>
      </c>
      <c r="X1273">
        <f t="shared" si="358"/>
        <v>59.94431046736473</v>
      </c>
      <c r="Y1273">
        <f t="shared" si="349"/>
        <v>578.6761988905381</v>
      </c>
      <c r="Z1273">
        <f t="shared" si="359"/>
        <v>61.357805328432114</v>
      </c>
      <c r="AA1273">
        <f t="shared" si="350"/>
        <v>512.66897954517719</v>
      </c>
    </row>
    <row r="1274" spans="1:27" x14ac:dyDescent="0.3">
      <c r="A1274">
        <v>1273</v>
      </c>
      <c r="B1274" s="1">
        <v>43820</v>
      </c>
      <c r="C1274">
        <v>102</v>
      </c>
      <c r="D1274">
        <v>49</v>
      </c>
      <c r="E1274">
        <v>5</v>
      </c>
      <c r="F1274">
        <v>11</v>
      </c>
      <c r="G1274">
        <v>3</v>
      </c>
      <c r="H1274">
        <v>9</v>
      </c>
      <c r="I1274">
        <v>102</v>
      </c>
      <c r="J1274">
        <f t="shared" si="351"/>
        <v>102.20222881846257</v>
      </c>
      <c r="K1274">
        <f t="shared" si="342"/>
        <v>4.0896495016767995E-2</v>
      </c>
      <c r="L1274">
        <f t="shared" si="352"/>
        <v>89.67721330321865</v>
      </c>
      <c r="M1274">
        <f t="shared" si="343"/>
        <v>151.85107197437142</v>
      </c>
      <c r="N1274">
        <f t="shared" si="353"/>
        <v>79.068601973298655</v>
      </c>
      <c r="O1274">
        <f t="shared" si="344"/>
        <v>525.84901545900232</v>
      </c>
      <c r="P1274">
        <f t="shared" si="354"/>
        <v>73.795441101694834</v>
      </c>
      <c r="Q1274">
        <f t="shared" si="345"/>
        <v>795.49714264796512</v>
      </c>
      <c r="R1274">
        <f t="shared" si="355"/>
        <v>72.752116306901087</v>
      </c>
      <c r="S1274">
        <f t="shared" si="346"/>
        <v>855.43870052504133</v>
      </c>
      <c r="T1274">
        <f t="shared" si="356"/>
        <v>74.112053544486997</v>
      </c>
      <c r="U1274">
        <f t="shared" si="347"/>
        <v>777.73755750556029</v>
      </c>
      <c r="V1274">
        <f t="shared" si="357"/>
        <v>76.519236118354343</v>
      </c>
      <c r="W1274">
        <f t="shared" si="348"/>
        <v>649.26932799217786</v>
      </c>
      <c r="X1274">
        <f t="shared" si="358"/>
        <v>79.188862093472949</v>
      </c>
      <c r="Y1274">
        <f t="shared" si="349"/>
        <v>520.34801259059532</v>
      </c>
      <c r="Z1274">
        <f t="shared" si="359"/>
        <v>81.735780532843222</v>
      </c>
      <c r="AA1274">
        <f t="shared" si="350"/>
        <v>410.63859061309574</v>
      </c>
    </row>
    <row r="1275" spans="1:27" x14ac:dyDescent="0.3">
      <c r="A1275">
        <v>1274</v>
      </c>
      <c r="B1275" s="1">
        <v>43821</v>
      </c>
      <c r="C1275">
        <v>90</v>
      </c>
      <c r="D1275">
        <v>76</v>
      </c>
      <c r="E1275">
        <v>5</v>
      </c>
      <c r="F1275">
        <v>12</v>
      </c>
      <c r="G1275">
        <v>4</v>
      </c>
      <c r="H1275">
        <v>15</v>
      </c>
      <c r="I1275">
        <v>90</v>
      </c>
      <c r="J1275">
        <f t="shared" si="351"/>
        <v>102.18200593661632</v>
      </c>
      <c r="K1275">
        <f t="shared" si="342"/>
        <v>148.40126863975527</v>
      </c>
      <c r="L1275">
        <f t="shared" si="352"/>
        <v>92.141770642574926</v>
      </c>
      <c r="M1275">
        <f t="shared" si="343"/>
        <v>4.5871814853958108</v>
      </c>
      <c r="N1275">
        <f t="shared" si="353"/>
        <v>85.948021381309047</v>
      </c>
      <c r="O1275">
        <f t="shared" si="344"/>
        <v>16.41853072632864</v>
      </c>
      <c r="P1275">
        <f t="shared" si="354"/>
        <v>85.077264661016898</v>
      </c>
      <c r="Q1275">
        <f t="shared" si="345"/>
        <v>24.233323217673078</v>
      </c>
      <c r="R1275">
        <f t="shared" si="355"/>
        <v>87.376058153450543</v>
      </c>
      <c r="S1275">
        <f t="shared" si="346"/>
        <v>6.8850708140733721</v>
      </c>
      <c r="T1275">
        <f t="shared" si="356"/>
        <v>90.844821417794805</v>
      </c>
      <c r="U1275">
        <f t="shared" si="347"/>
        <v>0.71372322796482379</v>
      </c>
      <c r="V1275">
        <f t="shared" si="357"/>
        <v>94.355770835506291</v>
      </c>
      <c r="W1275">
        <f t="shared" si="348"/>
        <v>18.972739571447175</v>
      </c>
      <c r="X1275">
        <f t="shared" si="358"/>
        <v>97.437772418694593</v>
      </c>
      <c r="Y1275">
        <f t="shared" si="349"/>
        <v>55.320458552294014</v>
      </c>
      <c r="Z1275">
        <f t="shared" si="359"/>
        <v>99.973578053284314</v>
      </c>
      <c r="AA1275">
        <f t="shared" si="350"/>
        <v>99.472259184954524</v>
      </c>
    </row>
    <row r="1276" spans="1:27" x14ac:dyDescent="0.3">
      <c r="A1276">
        <v>1275</v>
      </c>
      <c r="B1276" s="1">
        <v>43822</v>
      </c>
      <c r="C1276">
        <v>154</v>
      </c>
      <c r="D1276">
        <v>94</v>
      </c>
      <c r="E1276">
        <v>4</v>
      </c>
      <c r="F1276">
        <v>20</v>
      </c>
      <c r="G1276">
        <v>4</v>
      </c>
      <c r="H1276">
        <v>20</v>
      </c>
      <c r="I1276">
        <v>154</v>
      </c>
      <c r="J1276">
        <f t="shared" si="351"/>
        <v>100.96380534295469</v>
      </c>
      <c r="K1276">
        <f t="shared" si="342"/>
        <v>2812.8379437000021</v>
      </c>
      <c r="L1276">
        <f t="shared" si="352"/>
        <v>91.713416514059944</v>
      </c>
      <c r="M1276">
        <f t="shared" si="343"/>
        <v>3879.6184823509807</v>
      </c>
      <c r="N1276">
        <f t="shared" si="353"/>
        <v>87.163614966916327</v>
      </c>
      <c r="O1276">
        <f t="shared" si="344"/>
        <v>4467.1023642906111</v>
      </c>
      <c r="P1276">
        <f t="shared" si="354"/>
        <v>87.046358796610136</v>
      </c>
      <c r="Q1276">
        <f t="shared" si="345"/>
        <v>4482.7900703922651</v>
      </c>
      <c r="R1276">
        <f t="shared" si="355"/>
        <v>88.688029076725272</v>
      </c>
      <c r="S1276">
        <f t="shared" si="346"/>
        <v>4265.6535458826838</v>
      </c>
      <c r="T1276">
        <f t="shared" si="356"/>
        <v>90.337928567117928</v>
      </c>
      <c r="U1276">
        <f t="shared" si="347"/>
        <v>4052.8593391253798</v>
      </c>
      <c r="V1276">
        <f t="shared" si="357"/>
        <v>91.306731250651893</v>
      </c>
      <c r="W1276">
        <f t="shared" si="348"/>
        <v>3930.4459464779879</v>
      </c>
      <c r="X1276">
        <f t="shared" si="358"/>
        <v>91.487554483738919</v>
      </c>
      <c r="Y1276">
        <f t="shared" si="349"/>
        <v>3907.8058444235103</v>
      </c>
      <c r="Z1276">
        <f t="shared" si="359"/>
        <v>90.997357805328434</v>
      </c>
      <c r="AA1276">
        <f t="shared" si="350"/>
        <v>3969.3329235098099</v>
      </c>
    </row>
    <row r="1277" spans="1:27" x14ac:dyDescent="0.3">
      <c r="A1277">
        <v>1276</v>
      </c>
      <c r="B1277" s="1">
        <v>43823</v>
      </c>
      <c r="C1277">
        <v>168</v>
      </c>
      <c r="D1277">
        <v>41</v>
      </c>
      <c r="E1277">
        <v>6</v>
      </c>
      <c r="F1277">
        <v>15</v>
      </c>
      <c r="G1277">
        <v>2</v>
      </c>
      <c r="H1277">
        <v>9</v>
      </c>
      <c r="I1277">
        <v>168</v>
      </c>
      <c r="J1277">
        <f t="shared" si="351"/>
        <v>106.26742480865923</v>
      </c>
      <c r="K1277">
        <f t="shared" si="342"/>
        <v>3810.9108397545419</v>
      </c>
      <c r="L1277">
        <f t="shared" si="352"/>
        <v>104.17073321124795</v>
      </c>
      <c r="M1277">
        <f t="shared" si="343"/>
        <v>4074.1752987896857</v>
      </c>
      <c r="N1277">
        <f t="shared" si="353"/>
        <v>107.21453047684142</v>
      </c>
      <c r="O1277">
        <f t="shared" si="344"/>
        <v>3694.8733051508407</v>
      </c>
      <c r="P1277">
        <f t="shared" si="354"/>
        <v>113.82781527796608</v>
      </c>
      <c r="Q1277">
        <f t="shared" si="345"/>
        <v>2934.6255975581653</v>
      </c>
      <c r="R1277">
        <f t="shared" si="355"/>
        <v>121.34401453836264</v>
      </c>
      <c r="S1277">
        <f t="shared" si="346"/>
        <v>2176.7809793965166</v>
      </c>
      <c r="T1277">
        <f t="shared" si="356"/>
        <v>128.53517142684717</v>
      </c>
      <c r="U1277">
        <f t="shared" si="347"/>
        <v>1557.4726943083399</v>
      </c>
      <c r="V1277">
        <f t="shared" si="357"/>
        <v>135.19201937519557</v>
      </c>
      <c r="W1277">
        <f t="shared" si="348"/>
        <v>1076.3635926775428</v>
      </c>
      <c r="X1277">
        <f t="shared" si="358"/>
        <v>141.49751089674777</v>
      </c>
      <c r="Y1277">
        <f t="shared" si="349"/>
        <v>702.38192866800318</v>
      </c>
      <c r="Z1277">
        <f t="shared" si="359"/>
        <v>147.69973578053285</v>
      </c>
      <c r="AA1277">
        <f t="shared" si="350"/>
        <v>412.10072738017828</v>
      </c>
    </row>
    <row r="1278" spans="1:27" x14ac:dyDescent="0.3">
      <c r="A1278">
        <v>1277</v>
      </c>
      <c r="B1278" s="1">
        <v>43824</v>
      </c>
      <c r="C1278">
        <v>49</v>
      </c>
      <c r="D1278">
        <v>51</v>
      </c>
      <c r="E1278">
        <v>6</v>
      </c>
      <c r="F1278">
        <v>17</v>
      </c>
      <c r="G1278">
        <v>5</v>
      </c>
      <c r="H1278">
        <v>10</v>
      </c>
      <c r="I1278">
        <v>51</v>
      </c>
      <c r="J1278">
        <f t="shared" si="351"/>
        <v>112.44068232779331</v>
      </c>
      <c r="K1278">
        <f t="shared" si="342"/>
        <v>3774.9574449048132</v>
      </c>
      <c r="L1278">
        <f t="shared" si="352"/>
        <v>116.93658656899837</v>
      </c>
      <c r="M1278">
        <f t="shared" si="343"/>
        <v>4347.6334483710152</v>
      </c>
      <c r="N1278">
        <f t="shared" si="353"/>
        <v>125.45017133378897</v>
      </c>
      <c r="O1278">
        <f t="shared" si="344"/>
        <v>5542.8280116305332</v>
      </c>
      <c r="P1278">
        <f t="shared" si="354"/>
        <v>135.49668916677965</v>
      </c>
      <c r="Q1278">
        <f t="shared" si="345"/>
        <v>7139.6904801473765</v>
      </c>
      <c r="R1278">
        <f t="shared" si="355"/>
        <v>144.67200726918134</v>
      </c>
      <c r="S1278">
        <f t="shared" si="346"/>
        <v>8774.4449458375602</v>
      </c>
      <c r="T1278">
        <f t="shared" si="356"/>
        <v>152.21406857073887</v>
      </c>
      <c r="U1278">
        <f t="shared" si="347"/>
        <v>10244.287676642231</v>
      </c>
      <c r="V1278">
        <f t="shared" si="357"/>
        <v>158.15760581255867</v>
      </c>
      <c r="W1278">
        <f t="shared" si="348"/>
        <v>11482.752483479708</v>
      </c>
      <c r="X1278">
        <f t="shared" si="358"/>
        <v>162.69950217934957</v>
      </c>
      <c r="Y1278">
        <f t="shared" si="349"/>
        <v>12476.778787114517</v>
      </c>
      <c r="Z1278">
        <f t="shared" si="359"/>
        <v>165.9699735780533</v>
      </c>
      <c r="AA1278">
        <f t="shared" si="350"/>
        <v>13218.094824538273</v>
      </c>
    </row>
    <row r="1279" spans="1:27" x14ac:dyDescent="0.3">
      <c r="A1279">
        <v>1278</v>
      </c>
      <c r="B1279" s="1">
        <v>43825</v>
      </c>
      <c r="C1279">
        <v>75</v>
      </c>
      <c r="D1279">
        <v>44</v>
      </c>
      <c r="E1279">
        <v>6</v>
      </c>
      <c r="F1279">
        <v>11</v>
      </c>
      <c r="G1279">
        <v>3</v>
      </c>
      <c r="H1279">
        <v>7</v>
      </c>
      <c r="I1279">
        <v>75</v>
      </c>
      <c r="J1279">
        <f t="shared" si="351"/>
        <v>106.29661409501398</v>
      </c>
      <c r="K1279">
        <f t="shared" si="342"/>
        <v>979.4780538122277</v>
      </c>
      <c r="L1279">
        <f t="shared" si="352"/>
        <v>103.7492692551987</v>
      </c>
      <c r="M1279">
        <f t="shared" si="343"/>
        <v>826.52048270791306</v>
      </c>
      <c r="N1279">
        <f t="shared" si="353"/>
        <v>103.11511993365227</v>
      </c>
      <c r="O1279">
        <f t="shared" si="344"/>
        <v>790.45996888365107</v>
      </c>
      <c r="P1279">
        <f t="shared" si="354"/>
        <v>101.69801350006779</v>
      </c>
      <c r="Q1279">
        <f t="shared" si="345"/>
        <v>712.78392484980179</v>
      </c>
      <c r="R1279">
        <f t="shared" si="355"/>
        <v>97.836003634590668</v>
      </c>
      <c r="S1279">
        <f t="shared" si="346"/>
        <v>521.48306199903823</v>
      </c>
      <c r="T1279">
        <f t="shared" si="356"/>
        <v>91.485627428295544</v>
      </c>
      <c r="U1279">
        <f t="shared" si="347"/>
        <v>271.77591170457038</v>
      </c>
      <c r="V1279">
        <f t="shared" si="357"/>
        <v>83.147281743767607</v>
      </c>
      <c r="W1279">
        <f t="shared" si="348"/>
        <v>66.378199812328944</v>
      </c>
      <c r="X1279">
        <f t="shared" si="358"/>
        <v>73.339900435869907</v>
      </c>
      <c r="Y1279">
        <f t="shared" si="349"/>
        <v>2.7559305628249233</v>
      </c>
      <c r="Z1279">
        <f t="shared" si="359"/>
        <v>62.496997357805327</v>
      </c>
      <c r="AA1279">
        <f t="shared" si="350"/>
        <v>156.32507507072697</v>
      </c>
    </row>
    <row r="1280" spans="1:27" x14ac:dyDescent="0.3">
      <c r="A1280">
        <v>1279</v>
      </c>
      <c r="B1280" s="1">
        <v>43826</v>
      </c>
      <c r="C1280">
        <v>68</v>
      </c>
      <c r="D1280">
        <v>65</v>
      </c>
      <c r="E1280">
        <v>6</v>
      </c>
      <c r="F1280">
        <v>19</v>
      </c>
      <c r="G1280">
        <v>7</v>
      </c>
      <c r="H1280">
        <v>8</v>
      </c>
      <c r="I1280">
        <v>68</v>
      </c>
      <c r="J1280">
        <f t="shared" si="351"/>
        <v>103.16695268551258</v>
      </c>
      <c r="K1280">
        <f t="shared" si="342"/>
        <v>1236.7145611850808</v>
      </c>
      <c r="L1280">
        <f t="shared" si="352"/>
        <v>97.999415404158967</v>
      </c>
      <c r="M1280">
        <f t="shared" si="343"/>
        <v>899.96492459129024</v>
      </c>
      <c r="N1280">
        <f t="shared" si="353"/>
        <v>94.680583953556578</v>
      </c>
      <c r="O1280">
        <f t="shared" si="344"/>
        <v>711.85356010278076</v>
      </c>
      <c r="P1280">
        <f t="shared" si="354"/>
        <v>91.018808100040673</v>
      </c>
      <c r="Q1280">
        <f t="shared" si="345"/>
        <v>529.86552634649809</v>
      </c>
      <c r="R1280">
        <f t="shared" si="355"/>
        <v>86.418001817295334</v>
      </c>
      <c r="S1280">
        <f t="shared" si="346"/>
        <v>339.22279094189423</v>
      </c>
      <c r="T1280">
        <f t="shared" si="356"/>
        <v>81.594250971318218</v>
      </c>
      <c r="U1280">
        <f t="shared" si="347"/>
        <v>184.80365947118631</v>
      </c>
      <c r="V1280">
        <f t="shared" si="357"/>
        <v>77.444184523130289</v>
      </c>
      <c r="W1280">
        <f t="shared" si="348"/>
        <v>89.192621306933688</v>
      </c>
      <c r="X1280">
        <f t="shared" si="358"/>
        <v>74.667980087173973</v>
      </c>
      <c r="Y1280">
        <f t="shared" si="349"/>
        <v>44.461958442948621</v>
      </c>
      <c r="Z1280">
        <f t="shared" si="359"/>
        <v>73.749699735780524</v>
      </c>
      <c r="AA1280">
        <f t="shared" si="350"/>
        <v>33.059047051634629</v>
      </c>
    </row>
    <row r="1281" spans="1:27" x14ac:dyDescent="0.3">
      <c r="A1281">
        <v>1280</v>
      </c>
      <c r="B1281" s="1">
        <v>43827</v>
      </c>
      <c r="C1281">
        <v>117</v>
      </c>
      <c r="D1281">
        <v>74</v>
      </c>
      <c r="E1281">
        <v>8</v>
      </c>
      <c r="F1281">
        <v>22</v>
      </c>
      <c r="G1281">
        <v>5</v>
      </c>
      <c r="H1281">
        <v>11</v>
      </c>
      <c r="I1281">
        <v>117</v>
      </c>
      <c r="J1281">
        <f t="shared" si="351"/>
        <v>99.650257416961324</v>
      </c>
      <c r="K1281">
        <f t="shared" si="342"/>
        <v>301.01356769770553</v>
      </c>
      <c r="L1281">
        <f t="shared" si="352"/>
        <v>91.999532323327173</v>
      </c>
      <c r="M1281">
        <f t="shared" si="343"/>
        <v>625.02338405236276</v>
      </c>
      <c r="N1281">
        <f t="shared" si="353"/>
        <v>86.67640876748959</v>
      </c>
      <c r="O1281">
        <f t="shared" si="344"/>
        <v>919.52018523638219</v>
      </c>
      <c r="P1281">
        <f t="shared" si="354"/>
        <v>81.811284860024415</v>
      </c>
      <c r="Q1281">
        <f t="shared" si="345"/>
        <v>1238.245673202347</v>
      </c>
      <c r="R1281">
        <f t="shared" si="355"/>
        <v>77.209000908647667</v>
      </c>
      <c r="S1281">
        <f t="shared" si="346"/>
        <v>1583.3236086880022</v>
      </c>
      <c r="T1281">
        <f t="shared" si="356"/>
        <v>73.437700388527276</v>
      </c>
      <c r="U1281">
        <f t="shared" si="347"/>
        <v>1897.6739474397166</v>
      </c>
      <c r="V1281">
        <f t="shared" si="357"/>
        <v>70.833255356939077</v>
      </c>
      <c r="W1281">
        <f t="shared" si="348"/>
        <v>2131.3683109375943</v>
      </c>
      <c r="X1281">
        <f t="shared" si="358"/>
        <v>69.3335960174348</v>
      </c>
      <c r="Y1281">
        <f t="shared" si="349"/>
        <v>2272.0860686291076</v>
      </c>
      <c r="Z1281">
        <f t="shared" si="359"/>
        <v>68.57496997357805</v>
      </c>
      <c r="AA1281">
        <f t="shared" si="350"/>
        <v>2344.9835330598676</v>
      </c>
    </row>
    <row r="1282" spans="1:27" x14ac:dyDescent="0.3">
      <c r="A1282">
        <v>1281</v>
      </c>
      <c r="B1282" s="1">
        <v>43828</v>
      </c>
      <c r="C1282">
        <v>144</v>
      </c>
      <c r="D1282">
        <v>40</v>
      </c>
      <c r="E1282">
        <v>19</v>
      </c>
      <c r="F1282">
        <v>24</v>
      </c>
      <c r="G1282">
        <v>16</v>
      </c>
      <c r="H1282">
        <v>14</v>
      </c>
      <c r="I1282">
        <v>144</v>
      </c>
      <c r="J1282">
        <f t="shared" si="351"/>
        <v>101.3852316752652</v>
      </c>
      <c r="K1282">
        <f t="shared" si="342"/>
        <v>1816.0184793708202</v>
      </c>
      <c r="L1282">
        <f t="shared" si="352"/>
        <v>96.999625858661744</v>
      </c>
      <c r="M1282">
        <f t="shared" si="343"/>
        <v>2209.0351694257779</v>
      </c>
      <c r="N1282">
        <f t="shared" si="353"/>
        <v>95.773486137242713</v>
      </c>
      <c r="O1282">
        <f t="shared" si="344"/>
        <v>2325.7966393547208</v>
      </c>
      <c r="P1282">
        <f t="shared" si="354"/>
        <v>95.886770916014655</v>
      </c>
      <c r="Q1282">
        <f t="shared" si="345"/>
        <v>2314.8828128880532</v>
      </c>
      <c r="R1282">
        <f t="shared" si="355"/>
        <v>97.104500454323841</v>
      </c>
      <c r="S1282">
        <f t="shared" si="346"/>
        <v>2199.1878776385129</v>
      </c>
      <c r="T1282">
        <f t="shared" si="356"/>
        <v>99.575080155410916</v>
      </c>
      <c r="U1282">
        <f t="shared" si="347"/>
        <v>1973.5735031981651</v>
      </c>
      <c r="V1282">
        <f t="shared" si="357"/>
        <v>103.14997660708173</v>
      </c>
      <c r="W1282">
        <f t="shared" si="348"/>
        <v>1668.7244112019703</v>
      </c>
      <c r="X1282">
        <f t="shared" si="358"/>
        <v>107.46671920348696</v>
      </c>
      <c r="Y1282">
        <f t="shared" si="349"/>
        <v>1334.6806057568685</v>
      </c>
      <c r="Z1282">
        <f t="shared" si="359"/>
        <v>112.1574969973578</v>
      </c>
      <c r="AA1282">
        <f t="shared" si="350"/>
        <v>1013.9449974732778</v>
      </c>
    </row>
    <row r="1283" spans="1:27" x14ac:dyDescent="0.3">
      <c r="A1283">
        <v>1282</v>
      </c>
      <c r="B1283" s="1">
        <v>43830</v>
      </c>
      <c r="C1283">
        <v>78</v>
      </c>
      <c r="D1283">
        <v>80</v>
      </c>
      <c r="E1283">
        <v>4</v>
      </c>
      <c r="F1283">
        <v>28</v>
      </c>
      <c r="G1283">
        <v>4</v>
      </c>
      <c r="H1283">
        <v>15</v>
      </c>
      <c r="I1283">
        <v>80</v>
      </c>
      <c r="J1283">
        <f t="shared" si="351"/>
        <v>105.64670850773869</v>
      </c>
      <c r="K1283">
        <f t="shared" ref="K1283:K1346" si="360">(I1283-J1283)^2</f>
        <v>657.75365728091629</v>
      </c>
      <c r="L1283">
        <f t="shared" si="352"/>
        <v>106.39970068692939</v>
      </c>
      <c r="M1283">
        <f t="shared" ref="M1283:M1346" si="361">(I1283-L1283)^2</f>
        <v>696.94419635946019</v>
      </c>
      <c r="N1283">
        <f t="shared" si="353"/>
        <v>110.2414402960699</v>
      </c>
      <c r="O1283">
        <f t="shared" ref="O1283:O1346" si="362">(I1283-N1283)^2</f>
        <v>914.54471118076015</v>
      </c>
      <c r="P1283">
        <f t="shared" si="354"/>
        <v>115.13206254960879</v>
      </c>
      <c r="Q1283">
        <f t="shared" ref="Q1283:Q1346" si="363">(I1283-P1283)^2</f>
        <v>1234.2618189896245</v>
      </c>
      <c r="R1283">
        <f t="shared" si="355"/>
        <v>120.55225022716192</v>
      </c>
      <c r="S1283">
        <f t="shared" ref="S1283:S1346" si="364">(I1283-R1283)^2</f>
        <v>1644.484998486354</v>
      </c>
      <c r="T1283">
        <f t="shared" si="356"/>
        <v>126.23003206216436</v>
      </c>
      <c r="U1283">
        <f t="shared" ref="U1283:U1346" si="365">(I1283-T1283)^2</f>
        <v>2137.2158644687443</v>
      </c>
      <c r="V1283">
        <f t="shared" si="357"/>
        <v>131.74499298212453</v>
      </c>
      <c r="W1283">
        <f t="shared" ref="W1283:W1346" si="366">(I1283-V1283)^2</f>
        <v>2677.5442987201168</v>
      </c>
      <c r="X1283">
        <f t="shared" si="358"/>
        <v>136.69334384069739</v>
      </c>
      <c r="Y1283">
        <f t="shared" ref="Y1283:Y1346" si="367">(I1283-X1283)^2</f>
        <v>3214.1352358395411</v>
      </c>
      <c r="Z1283">
        <f t="shared" si="359"/>
        <v>140.81574969973576</v>
      </c>
      <c r="AA1283">
        <f t="shared" ref="AA1283:AA1346" si="368">(I1283-Z1283)^2</f>
        <v>3698.5554115409104</v>
      </c>
    </row>
    <row r="1284" spans="1:27" x14ac:dyDescent="0.3">
      <c r="A1284">
        <v>1283</v>
      </c>
      <c r="B1284" s="1">
        <v>43831</v>
      </c>
      <c r="C1284">
        <v>153</v>
      </c>
      <c r="D1284">
        <v>65</v>
      </c>
      <c r="E1284">
        <v>5</v>
      </c>
      <c r="F1284">
        <v>25</v>
      </c>
      <c r="G1284">
        <v>4</v>
      </c>
      <c r="H1284">
        <v>15</v>
      </c>
      <c r="I1284">
        <v>153</v>
      </c>
      <c r="J1284">
        <f t="shared" ref="J1284:J1347" si="369">0.1*I1283+(1-0.1)*J1283</f>
        <v>103.08203765696483</v>
      </c>
      <c r="K1284">
        <f t="shared" si="360"/>
        <v>2491.8029644806775</v>
      </c>
      <c r="L1284">
        <f t="shared" ref="L1284:L1347" si="370">0.2*I1283+(1-0.2)*L1283</f>
        <v>101.11976054954351</v>
      </c>
      <c r="M1284">
        <f t="shared" si="361"/>
        <v>2691.5592454367015</v>
      </c>
      <c r="N1284">
        <f t="shared" ref="N1284:N1347" si="371">0.3*I1283+(1-0.3)*N1283</f>
        <v>101.16900820724892</v>
      </c>
      <c r="O1284">
        <f t="shared" si="362"/>
        <v>2686.4517102202294</v>
      </c>
      <c r="P1284">
        <f t="shared" ref="P1284:P1347" si="372">0.4*I1283+(1-0.4)*P1283</f>
        <v>101.07923752976527</v>
      </c>
      <c r="Q1284">
        <f t="shared" si="363"/>
        <v>2695.7655754905359</v>
      </c>
      <c r="R1284">
        <f t="shared" ref="R1284:R1347" si="373">0.5*I1283+(1-0.5)*R1283</f>
        <v>100.27612511358096</v>
      </c>
      <c r="S1284">
        <f t="shared" si="364"/>
        <v>2779.8069830387685</v>
      </c>
      <c r="T1284">
        <f t="shared" ref="T1284:T1347" si="374">0.6*I1283+(1-0.6)*T1283</f>
        <v>98.492012824865753</v>
      </c>
      <c r="U1284">
        <f t="shared" si="365"/>
        <v>2971.1206658845995</v>
      </c>
      <c r="V1284">
        <f t="shared" ref="V1284:V1347" si="375">0.7*I1283+(1-0.7)*V1283</f>
        <v>95.523497894637359</v>
      </c>
      <c r="W1284">
        <f t="shared" si="366"/>
        <v>3303.5482942677563</v>
      </c>
      <c r="X1284">
        <f t="shared" ref="X1284:X1347" si="376">0.8*I1283+(1-0.8)*X1283</f>
        <v>91.33866876813947</v>
      </c>
      <c r="Y1284">
        <f t="shared" si="367"/>
        <v>3802.1197692852188</v>
      </c>
      <c r="Z1284">
        <f t="shared" ref="Z1284:Z1347" si="377">0.9*I1283+(1-0.9)*Z1283</f>
        <v>86.081574969973573</v>
      </c>
      <c r="AA1284">
        <f t="shared" si="368"/>
        <v>4478.0756084992672</v>
      </c>
    </row>
    <row r="1285" spans="1:27" x14ac:dyDescent="0.3">
      <c r="A1285">
        <v>1284</v>
      </c>
      <c r="B1285" s="1">
        <v>43832</v>
      </c>
      <c r="C1285">
        <v>118</v>
      </c>
      <c r="D1285">
        <v>44</v>
      </c>
      <c r="E1285">
        <v>6</v>
      </c>
      <c r="F1285">
        <v>21</v>
      </c>
      <c r="G1285">
        <v>3</v>
      </c>
      <c r="H1285">
        <v>10</v>
      </c>
      <c r="I1285">
        <v>118</v>
      </c>
      <c r="J1285">
        <f t="shared" si="369"/>
        <v>108.07383389126835</v>
      </c>
      <c r="K1285">
        <f t="shared" si="360"/>
        <v>98.528773618132817</v>
      </c>
      <c r="L1285">
        <f t="shared" si="370"/>
        <v>111.49580843963483</v>
      </c>
      <c r="M1285">
        <f t="shared" si="361"/>
        <v>42.304507853925529</v>
      </c>
      <c r="N1285">
        <f t="shared" si="371"/>
        <v>116.71830574507425</v>
      </c>
      <c r="O1285">
        <f t="shared" si="362"/>
        <v>1.6427401631096819</v>
      </c>
      <c r="P1285">
        <f t="shared" si="372"/>
        <v>121.84754251785915</v>
      </c>
      <c r="Q1285">
        <f t="shared" si="363"/>
        <v>14.803583426733955</v>
      </c>
      <c r="R1285">
        <f t="shared" si="373"/>
        <v>126.63806255679049</v>
      </c>
      <c r="S1285">
        <f t="shared" si="364"/>
        <v>74.616124735025807</v>
      </c>
      <c r="T1285">
        <f t="shared" si="374"/>
        <v>131.19680512994631</v>
      </c>
      <c r="U1285">
        <f t="shared" si="365"/>
        <v>174.1556656377773</v>
      </c>
      <c r="V1285">
        <f t="shared" si="375"/>
        <v>135.75704936839122</v>
      </c>
      <c r="W1285">
        <f t="shared" si="366"/>
        <v>315.31280227148306</v>
      </c>
      <c r="X1285">
        <f t="shared" si="376"/>
        <v>140.66773375362789</v>
      </c>
      <c r="Y1285">
        <f t="shared" si="367"/>
        <v>513.82615352536095</v>
      </c>
      <c r="Z1285">
        <f t="shared" si="377"/>
        <v>146.30815749699738</v>
      </c>
      <c r="AA1285">
        <f t="shared" si="368"/>
        <v>801.35178087480904</v>
      </c>
    </row>
    <row r="1286" spans="1:27" x14ac:dyDescent="0.3">
      <c r="A1286">
        <v>1285</v>
      </c>
      <c r="B1286" s="1">
        <v>43833</v>
      </c>
      <c r="C1286">
        <v>59</v>
      </c>
      <c r="D1286">
        <v>44</v>
      </c>
      <c r="E1286">
        <v>6</v>
      </c>
      <c r="F1286">
        <v>21</v>
      </c>
      <c r="G1286">
        <v>3</v>
      </c>
      <c r="H1286">
        <v>12</v>
      </c>
      <c r="I1286">
        <v>59</v>
      </c>
      <c r="J1286">
        <f t="shared" si="369"/>
        <v>109.06645050214152</v>
      </c>
      <c r="K1286">
        <f t="shared" si="360"/>
        <v>2506.6494658833872</v>
      </c>
      <c r="L1286">
        <f t="shared" si="370"/>
        <v>112.79664675170787</v>
      </c>
      <c r="M1286">
        <f t="shared" si="361"/>
        <v>2894.079201728041</v>
      </c>
      <c r="N1286">
        <f t="shared" si="371"/>
        <v>117.10281402155198</v>
      </c>
      <c r="O1286">
        <f t="shared" si="362"/>
        <v>3375.936997223057</v>
      </c>
      <c r="P1286">
        <f t="shared" si="372"/>
        <v>120.3085255107155</v>
      </c>
      <c r="Q1286">
        <f t="shared" si="363"/>
        <v>3758.7353002980531</v>
      </c>
      <c r="R1286">
        <f t="shared" si="373"/>
        <v>122.31903127839524</v>
      </c>
      <c r="S1286">
        <f t="shared" si="364"/>
        <v>4009.299722034395</v>
      </c>
      <c r="T1286">
        <f t="shared" si="374"/>
        <v>123.27872205197852</v>
      </c>
      <c r="U1286">
        <f t="shared" si="365"/>
        <v>4131.7541086355095</v>
      </c>
      <c r="V1286">
        <f t="shared" si="375"/>
        <v>123.32711481051737</v>
      </c>
      <c r="W1286">
        <f t="shared" si="366"/>
        <v>4137.9776998454836</v>
      </c>
      <c r="X1286">
        <f t="shared" si="376"/>
        <v>122.53354675072558</v>
      </c>
      <c r="Y1286">
        <f t="shared" si="367"/>
        <v>4036.5115627266327</v>
      </c>
      <c r="Z1286">
        <f t="shared" si="377"/>
        <v>120.83081574969974</v>
      </c>
      <c r="AA1286">
        <f t="shared" si="368"/>
        <v>3823.0497762733171</v>
      </c>
    </row>
    <row r="1287" spans="1:27" x14ac:dyDescent="0.3">
      <c r="A1287">
        <v>1286</v>
      </c>
      <c r="B1287" s="1">
        <v>43834</v>
      </c>
      <c r="C1287">
        <v>70</v>
      </c>
      <c r="D1287">
        <v>46</v>
      </c>
      <c r="E1287">
        <v>6</v>
      </c>
      <c r="F1287">
        <v>18</v>
      </c>
      <c r="G1287">
        <v>2</v>
      </c>
      <c r="H1287">
        <v>9</v>
      </c>
      <c r="I1287">
        <v>70</v>
      </c>
      <c r="J1287">
        <f t="shared" si="369"/>
        <v>104.05980545192737</v>
      </c>
      <c r="K1287">
        <f t="shared" si="360"/>
        <v>1160.0703474231418</v>
      </c>
      <c r="L1287">
        <f t="shared" si="370"/>
        <v>102.03731740136629</v>
      </c>
      <c r="M1287">
        <f t="shared" si="361"/>
        <v>1026.3897062758876</v>
      </c>
      <c r="N1287">
        <f t="shared" si="371"/>
        <v>99.671969815086385</v>
      </c>
      <c r="O1287">
        <f t="shared" si="362"/>
        <v>880.42579270739759</v>
      </c>
      <c r="P1287">
        <f t="shared" si="372"/>
        <v>95.785115306429304</v>
      </c>
      <c r="Q1287">
        <f t="shared" si="363"/>
        <v>664.8721713658548</v>
      </c>
      <c r="R1287">
        <f t="shared" si="373"/>
        <v>90.659515639197622</v>
      </c>
      <c r="S1287">
        <f t="shared" si="364"/>
        <v>426.81558644625113</v>
      </c>
      <c r="T1287">
        <f t="shared" si="374"/>
        <v>84.711488820791402</v>
      </c>
      <c r="U1287">
        <f t="shared" si="365"/>
        <v>216.4279033242704</v>
      </c>
      <c r="V1287">
        <f t="shared" si="375"/>
        <v>78.29813444315522</v>
      </c>
      <c r="W1287">
        <f t="shared" si="366"/>
        <v>68.859035236678992</v>
      </c>
      <c r="X1287">
        <f t="shared" si="376"/>
        <v>71.706709350145104</v>
      </c>
      <c r="Y1287">
        <f t="shared" si="367"/>
        <v>2.9128568058727233</v>
      </c>
      <c r="Z1287">
        <f t="shared" si="377"/>
        <v>65.183081574969975</v>
      </c>
      <c r="AA1287">
        <f t="shared" si="368"/>
        <v>23.202703113393735</v>
      </c>
    </row>
    <row r="1288" spans="1:27" x14ac:dyDescent="0.3">
      <c r="A1288">
        <v>1287</v>
      </c>
      <c r="B1288" s="1">
        <v>43835</v>
      </c>
      <c r="C1288">
        <v>66</v>
      </c>
      <c r="D1288">
        <v>47</v>
      </c>
      <c r="E1288">
        <v>7</v>
      </c>
      <c r="F1288">
        <v>17</v>
      </c>
      <c r="G1288">
        <v>2</v>
      </c>
      <c r="H1288">
        <v>9</v>
      </c>
      <c r="I1288">
        <v>66</v>
      </c>
      <c r="J1288">
        <f t="shared" si="369"/>
        <v>100.65382490673464</v>
      </c>
      <c r="K1288">
        <f t="shared" si="360"/>
        <v>1200.8875806666222</v>
      </c>
      <c r="L1288">
        <f t="shared" si="370"/>
        <v>95.629853921093044</v>
      </c>
      <c r="M1288">
        <f t="shared" si="361"/>
        <v>877.92824338531284</v>
      </c>
      <c r="N1288">
        <f t="shared" si="371"/>
        <v>90.770378870560464</v>
      </c>
      <c r="O1288">
        <f t="shared" si="362"/>
        <v>613.57166939110823</v>
      </c>
      <c r="P1288">
        <f t="shared" si="372"/>
        <v>85.47106918385758</v>
      </c>
      <c r="Q1288">
        <f t="shared" si="363"/>
        <v>379.12253516256828</v>
      </c>
      <c r="R1288">
        <f t="shared" si="373"/>
        <v>80.329757819598811</v>
      </c>
      <c r="S1288">
        <f t="shared" si="364"/>
        <v>205.34195916835327</v>
      </c>
      <c r="T1288">
        <f t="shared" si="374"/>
        <v>75.884595528316567</v>
      </c>
      <c r="U1288">
        <f t="shared" si="365"/>
        <v>97.705228758415856</v>
      </c>
      <c r="V1288">
        <f t="shared" si="375"/>
        <v>72.489440332946572</v>
      </c>
      <c r="W1288">
        <f t="shared" si="366"/>
        <v>42.112835834873714</v>
      </c>
      <c r="X1288">
        <f t="shared" si="376"/>
        <v>70.341341870029012</v>
      </c>
      <c r="Y1288">
        <f t="shared" si="367"/>
        <v>18.847249232467</v>
      </c>
      <c r="Z1288">
        <f t="shared" si="377"/>
        <v>69.518308157496989</v>
      </c>
      <c r="AA1288">
        <f t="shared" si="368"/>
        <v>12.378492291109858</v>
      </c>
    </row>
    <row r="1289" spans="1:27" x14ac:dyDescent="0.3">
      <c r="A1289">
        <v>1288</v>
      </c>
      <c r="B1289" s="1">
        <v>43836</v>
      </c>
      <c r="C1289">
        <v>63</v>
      </c>
      <c r="D1289">
        <v>51</v>
      </c>
      <c r="E1289">
        <v>6</v>
      </c>
      <c r="F1289">
        <v>22</v>
      </c>
      <c r="G1289">
        <v>2</v>
      </c>
      <c r="H1289">
        <v>13</v>
      </c>
      <c r="I1289">
        <v>63</v>
      </c>
      <c r="J1289">
        <f t="shared" si="369"/>
        <v>97.188442416061179</v>
      </c>
      <c r="K1289">
        <f t="shared" si="360"/>
        <v>1168.8495948363311</v>
      </c>
      <c r="L1289">
        <f t="shared" si="370"/>
        <v>89.703883136874438</v>
      </c>
      <c r="M1289">
        <f t="shared" si="361"/>
        <v>713.09737458784696</v>
      </c>
      <c r="N1289">
        <f t="shared" si="371"/>
        <v>83.339265209392323</v>
      </c>
      <c r="O1289">
        <f t="shared" si="362"/>
        <v>413.68570925799696</v>
      </c>
      <c r="P1289">
        <f t="shared" si="372"/>
        <v>77.682641510314554</v>
      </c>
      <c r="Q1289">
        <f t="shared" si="363"/>
        <v>215.57996172041203</v>
      </c>
      <c r="R1289">
        <f t="shared" si="373"/>
        <v>73.164878909799398</v>
      </c>
      <c r="S1289">
        <f t="shared" si="364"/>
        <v>103.3247632508846</v>
      </c>
      <c r="T1289">
        <f t="shared" si="374"/>
        <v>69.953838211326627</v>
      </c>
      <c r="U1289">
        <f t="shared" si="365"/>
        <v>48.355865869306299</v>
      </c>
      <c r="V1289">
        <f t="shared" si="375"/>
        <v>67.946832099883977</v>
      </c>
      <c r="W1289">
        <f t="shared" si="366"/>
        <v>24.471147824442518</v>
      </c>
      <c r="X1289">
        <f t="shared" si="376"/>
        <v>66.868268374005808</v>
      </c>
      <c r="Y1289">
        <f t="shared" si="367"/>
        <v>14.963500213333539</v>
      </c>
      <c r="Z1289">
        <f t="shared" si="377"/>
        <v>66.351830815749693</v>
      </c>
      <c r="AA1289">
        <f t="shared" si="368"/>
        <v>11.234769817409253</v>
      </c>
    </row>
    <row r="1290" spans="1:27" x14ac:dyDescent="0.3">
      <c r="A1290">
        <v>1289</v>
      </c>
      <c r="B1290" s="1">
        <v>43837</v>
      </c>
      <c r="C1290">
        <v>84</v>
      </c>
      <c r="D1290">
        <v>48</v>
      </c>
      <c r="E1290">
        <v>6</v>
      </c>
      <c r="F1290">
        <v>18</v>
      </c>
      <c r="G1290">
        <v>3</v>
      </c>
      <c r="H1290">
        <v>12</v>
      </c>
      <c r="I1290">
        <v>84</v>
      </c>
      <c r="J1290">
        <f t="shared" si="369"/>
        <v>93.769598174455055</v>
      </c>
      <c r="K1290">
        <f t="shared" si="360"/>
        <v>95.445048490315543</v>
      </c>
      <c r="L1290">
        <f t="shared" si="370"/>
        <v>84.363106509499545</v>
      </c>
      <c r="M1290">
        <f t="shared" si="361"/>
        <v>0.13184633724094311</v>
      </c>
      <c r="N1290">
        <f t="shared" si="371"/>
        <v>77.237485646574612</v>
      </c>
      <c r="O1290">
        <f t="shared" si="362"/>
        <v>45.731600380284391</v>
      </c>
      <c r="P1290">
        <f t="shared" si="372"/>
        <v>71.809584906188732</v>
      </c>
      <c r="Q1290">
        <f t="shared" si="363"/>
        <v>148.60622015942158</v>
      </c>
      <c r="R1290">
        <f t="shared" si="373"/>
        <v>68.082439454899699</v>
      </c>
      <c r="S1290">
        <f t="shared" si="364"/>
        <v>253.3687337069338</v>
      </c>
      <c r="T1290">
        <f t="shared" si="374"/>
        <v>65.781535284530648</v>
      </c>
      <c r="U1290">
        <f t="shared" si="365"/>
        <v>331.91245658880177</v>
      </c>
      <c r="V1290">
        <f t="shared" si="375"/>
        <v>64.484049629965199</v>
      </c>
      <c r="W1290">
        <f t="shared" si="366"/>
        <v>380.87231884566148</v>
      </c>
      <c r="X1290">
        <f t="shared" si="376"/>
        <v>63.773653674801167</v>
      </c>
      <c r="Y1290">
        <f t="shared" si="367"/>
        <v>409.10508566688435</v>
      </c>
      <c r="Z1290">
        <f t="shared" si="377"/>
        <v>63.335183081574968</v>
      </c>
      <c r="AA1290">
        <f t="shared" si="368"/>
        <v>427.03465827202547</v>
      </c>
    </row>
    <row r="1291" spans="1:27" x14ac:dyDescent="0.3">
      <c r="A1291">
        <v>1290</v>
      </c>
      <c r="B1291" s="1">
        <v>43838</v>
      </c>
      <c r="C1291">
        <v>62</v>
      </c>
      <c r="D1291">
        <v>49</v>
      </c>
      <c r="E1291">
        <v>6</v>
      </c>
      <c r="F1291">
        <v>22</v>
      </c>
      <c r="G1291">
        <v>4</v>
      </c>
      <c r="H1291">
        <v>11</v>
      </c>
      <c r="I1291">
        <v>62</v>
      </c>
      <c r="J1291">
        <f t="shared" si="369"/>
        <v>92.792638357009551</v>
      </c>
      <c r="K1291">
        <f t="shared" si="360"/>
        <v>948.18657698557581</v>
      </c>
      <c r="L1291">
        <f t="shared" si="370"/>
        <v>84.29048520759963</v>
      </c>
      <c r="M1291">
        <f t="shared" si="361"/>
        <v>496.86573079021792</v>
      </c>
      <c r="N1291">
        <f t="shared" si="371"/>
        <v>79.26623995260222</v>
      </c>
      <c r="O1291">
        <f t="shared" si="362"/>
        <v>298.1230421008371</v>
      </c>
      <c r="P1291">
        <f t="shared" si="372"/>
        <v>76.685750943713231</v>
      </c>
      <c r="Q1291">
        <f t="shared" si="363"/>
        <v>215.67128078077405</v>
      </c>
      <c r="R1291">
        <f t="shared" si="373"/>
        <v>76.041219727449857</v>
      </c>
      <c r="S1291">
        <f t="shared" si="364"/>
        <v>197.15585143452702</v>
      </c>
      <c r="T1291">
        <f t="shared" si="374"/>
        <v>76.712614113812265</v>
      </c>
      <c r="U1291">
        <f t="shared" si="365"/>
        <v>216.46101406194785</v>
      </c>
      <c r="V1291">
        <f t="shared" si="375"/>
        <v>78.145214888989557</v>
      </c>
      <c r="W1291">
        <f t="shared" si="366"/>
        <v>260.66796381165005</v>
      </c>
      <c r="X1291">
        <f t="shared" si="376"/>
        <v>79.954730734960236</v>
      </c>
      <c r="Y1291">
        <f t="shared" si="367"/>
        <v>322.37235576492577</v>
      </c>
      <c r="Z1291">
        <f t="shared" si="377"/>
        <v>81.933518308157502</v>
      </c>
      <c r="AA1291">
        <f t="shared" si="368"/>
        <v>397.34515214165032</v>
      </c>
    </row>
    <row r="1292" spans="1:27" x14ac:dyDescent="0.3">
      <c r="A1292">
        <v>1291</v>
      </c>
      <c r="B1292" s="1">
        <v>43839</v>
      </c>
      <c r="C1292">
        <v>70</v>
      </c>
      <c r="D1292">
        <v>41</v>
      </c>
      <c r="E1292">
        <v>6</v>
      </c>
      <c r="F1292">
        <v>15</v>
      </c>
      <c r="G1292">
        <v>3</v>
      </c>
      <c r="H1292">
        <v>8</v>
      </c>
      <c r="I1292">
        <v>70</v>
      </c>
      <c r="J1292">
        <f t="shared" si="369"/>
        <v>89.713374521308594</v>
      </c>
      <c r="K1292">
        <f t="shared" si="360"/>
        <v>388.61713501737887</v>
      </c>
      <c r="L1292">
        <f t="shared" si="370"/>
        <v>79.83238816607971</v>
      </c>
      <c r="M1292">
        <f t="shared" si="361"/>
        <v>96.675857048464323</v>
      </c>
      <c r="N1292">
        <f t="shared" si="371"/>
        <v>74.086367966821555</v>
      </c>
      <c r="O1292">
        <f t="shared" si="362"/>
        <v>16.698403160265332</v>
      </c>
      <c r="P1292">
        <f t="shared" si="372"/>
        <v>70.811450566227933</v>
      </c>
      <c r="Q1292">
        <f t="shared" si="363"/>
        <v>0.65845202143163273</v>
      </c>
      <c r="R1292">
        <f t="shared" si="373"/>
        <v>69.020609863724928</v>
      </c>
      <c r="S1292">
        <f t="shared" si="364"/>
        <v>0.95920503903290344</v>
      </c>
      <c r="T1292">
        <f t="shared" si="374"/>
        <v>67.885045645524912</v>
      </c>
      <c r="U1292">
        <f t="shared" si="365"/>
        <v>4.4730319215131376</v>
      </c>
      <c r="V1292">
        <f t="shared" si="375"/>
        <v>66.843564466696876</v>
      </c>
      <c r="W1292">
        <f t="shared" si="366"/>
        <v>9.96308527589858</v>
      </c>
      <c r="X1292">
        <f t="shared" si="376"/>
        <v>65.590946146992053</v>
      </c>
      <c r="Y1292">
        <f t="shared" si="367"/>
        <v>19.439755878724224</v>
      </c>
      <c r="Z1292">
        <f t="shared" si="377"/>
        <v>63.993351830815755</v>
      </c>
      <c r="AA1292">
        <f t="shared" si="368"/>
        <v>36.079822228364449</v>
      </c>
    </row>
    <row r="1293" spans="1:27" x14ac:dyDescent="0.3">
      <c r="A1293">
        <v>1292</v>
      </c>
      <c r="B1293" s="1">
        <v>43840</v>
      </c>
      <c r="C1293">
        <v>52</v>
      </c>
      <c r="D1293">
        <v>42</v>
      </c>
      <c r="E1293">
        <v>6</v>
      </c>
      <c r="F1293">
        <v>12</v>
      </c>
      <c r="G1293">
        <v>3</v>
      </c>
      <c r="H1293">
        <v>9</v>
      </c>
      <c r="I1293">
        <v>52</v>
      </c>
      <c r="J1293">
        <f t="shared" si="369"/>
        <v>87.742037069177741</v>
      </c>
      <c r="K1293">
        <f t="shared" si="360"/>
        <v>1277.4932138544757</v>
      </c>
      <c r="L1293">
        <f t="shared" si="370"/>
        <v>77.865910532863779</v>
      </c>
      <c r="M1293">
        <f t="shared" si="361"/>
        <v>669.04532769411344</v>
      </c>
      <c r="N1293">
        <f t="shared" si="371"/>
        <v>72.860457576775076</v>
      </c>
      <c r="O1293">
        <f t="shared" si="362"/>
        <v>435.15869031243267</v>
      </c>
      <c r="P1293">
        <f t="shared" si="372"/>
        <v>70.486870339736754</v>
      </c>
      <c r="Q1293">
        <f t="shared" si="363"/>
        <v>341.76437495823853</v>
      </c>
      <c r="R1293">
        <f t="shared" si="373"/>
        <v>69.510304931862464</v>
      </c>
      <c r="S1293">
        <f t="shared" si="364"/>
        <v>306.61077880680693</v>
      </c>
      <c r="T1293">
        <f t="shared" si="374"/>
        <v>69.154018258209959</v>
      </c>
      <c r="U1293">
        <f t="shared" si="365"/>
        <v>294.26034240300061</v>
      </c>
      <c r="V1293">
        <f t="shared" si="375"/>
        <v>69.053069340009074</v>
      </c>
      <c r="W1293">
        <f t="shared" si="366"/>
        <v>290.80717391515753</v>
      </c>
      <c r="X1293">
        <f t="shared" si="376"/>
        <v>69.118189229398411</v>
      </c>
      <c r="Y1293">
        <f t="shared" si="367"/>
        <v>293.03240249349176</v>
      </c>
      <c r="Z1293">
        <f t="shared" si="377"/>
        <v>69.399335183081575</v>
      </c>
      <c r="AA1293">
        <f t="shared" si="368"/>
        <v>302.73686481322034</v>
      </c>
    </row>
    <row r="1294" spans="1:27" x14ac:dyDescent="0.3">
      <c r="A1294">
        <v>1293</v>
      </c>
      <c r="B1294" s="1">
        <v>43841</v>
      </c>
      <c r="C1294">
        <v>57</v>
      </c>
      <c r="D1294">
        <v>38</v>
      </c>
      <c r="E1294">
        <v>7</v>
      </c>
      <c r="F1294">
        <v>13</v>
      </c>
      <c r="G1294">
        <v>4</v>
      </c>
      <c r="H1294">
        <v>8</v>
      </c>
      <c r="I1294">
        <v>57</v>
      </c>
      <c r="J1294">
        <f t="shared" si="369"/>
        <v>84.167833362259969</v>
      </c>
      <c r="K1294">
        <f t="shared" si="360"/>
        <v>738.09116959952587</v>
      </c>
      <c r="L1294">
        <f t="shared" si="370"/>
        <v>72.692728426291026</v>
      </c>
      <c r="M1294">
        <f t="shared" si="361"/>
        <v>246.26172546132244</v>
      </c>
      <c r="N1294">
        <f t="shared" si="371"/>
        <v>66.602320303742545</v>
      </c>
      <c r="O1294">
        <f t="shared" si="362"/>
        <v>92.204555215666318</v>
      </c>
      <c r="P1294">
        <f t="shared" si="372"/>
        <v>63.092122203842052</v>
      </c>
      <c r="Q1294">
        <f t="shared" si="363"/>
        <v>37.113952946545346</v>
      </c>
      <c r="R1294">
        <f t="shared" si="373"/>
        <v>60.755152465931232</v>
      </c>
      <c r="S1294">
        <f t="shared" si="364"/>
        <v>14.101170042389413</v>
      </c>
      <c r="T1294">
        <f t="shared" si="374"/>
        <v>58.861607303283989</v>
      </c>
      <c r="U1294">
        <f t="shared" si="365"/>
        <v>3.4655817516402867</v>
      </c>
      <c r="V1294">
        <f t="shared" si="375"/>
        <v>57.115920802002719</v>
      </c>
      <c r="W1294">
        <f t="shared" si="366"/>
        <v>1.3437632336953668E-2</v>
      </c>
      <c r="X1294">
        <f t="shared" si="376"/>
        <v>55.423637845879682</v>
      </c>
      <c r="Y1294">
        <f t="shared" si="367"/>
        <v>2.4849176409428488</v>
      </c>
      <c r="Z1294">
        <f t="shared" si="377"/>
        <v>53.739933518308163</v>
      </c>
      <c r="AA1294">
        <f t="shared" si="368"/>
        <v>10.62803346505059</v>
      </c>
    </row>
    <row r="1295" spans="1:27" x14ac:dyDescent="0.3">
      <c r="A1295">
        <v>1294</v>
      </c>
      <c r="B1295" s="1">
        <v>43842</v>
      </c>
      <c r="C1295">
        <v>61</v>
      </c>
      <c r="D1295">
        <v>77</v>
      </c>
      <c r="E1295">
        <v>4</v>
      </c>
      <c r="F1295">
        <v>19</v>
      </c>
      <c r="G1295">
        <v>8</v>
      </c>
      <c r="H1295">
        <v>14</v>
      </c>
      <c r="I1295">
        <v>77</v>
      </c>
      <c r="J1295">
        <f t="shared" si="369"/>
        <v>81.451050026033982</v>
      </c>
      <c r="K1295">
        <f t="shared" si="360"/>
        <v>19.811846334257115</v>
      </c>
      <c r="L1295">
        <f t="shared" si="370"/>
        <v>69.554182741032832</v>
      </c>
      <c r="M1295">
        <f t="shared" si="361"/>
        <v>55.440194653933347</v>
      </c>
      <c r="N1295">
        <f t="shared" si="371"/>
        <v>63.721624212619773</v>
      </c>
      <c r="O1295">
        <f t="shared" si="362"/>
        <v>176.31526355088548</v>
      </c>
      <c r="P1295">
        <f t="shared" si="372"/>
        <v>60.655273322305234</v>
      </c>
      <c r="Q1295">
        <f t="shared" si="363"/>
        <v>267.15009016854697</v>
      </c>
      <c r="R1295">
        <f t="shared" si="373"/>
        <v>58.877576232965616</v>
      </c>
      <c r="S1295">
        <f t="shared" si="364"/>
        <v>328.42224319197271</v>
      </c>
      <c r="T1295">
        <f t="shared" si="374"/>
        <v>57.744642921313591</v>
      </c>
      <c r="U1295">
        <f t="shared" si="365"/>
        <v>370.76877622771877</v>
      </c>
      <c r="V1295">
        <f t="shared" si="375"/>
        <v>57.03477624060082</v>
      </c>
      <c r="W1295">
        <f t="shared" si="366"/>
        <v>398.61015976287752</v>
      </c>
      <c r="X1295">
        <f t="shared" si="376"/>
        <v>56.684727569175934</v>
      </c>
      <c r="Y1295">
        <f t="shared" si="367"/>
        <v>412.71029393860039</v>
      </c>
      <c r="Z1295">
        <f t="shared" si="377"/>
        <v>56.673993351830816</v>
      </c>
      <c r="AA1295">
        <f t="shared" si="368"/>
        <v>413.14654626141783</v>
      </c>
    </row>
    <row r="1296" spans="1:27" x14ac:dyDescent="0.3">
      <c r="A1296">
        <v>1295</v>
      </c>
      <c r="B1296" s="1">
        <v>43843</v>
      </c>
      <c r="C1296">
        <v>149</v>
      </c>
      <c r="D1296">
        <v>90</v>
      </c>
      <c r="E1296">
        <v>5</v>
      </c>
      <c r="F1296">
        <v>28</v>
      </c>
      <c r="G1296">
        <v>8</v>
      </c>
      <c r="H1296">
        <v>18</v>
      </c>
      <c r="I1296">
        <v>149</v>
      </c>
      <c r="J1296">
        <f t="shared" si="369"/>
        <v>81.005945023430584</v>
      </c>
      <c r="K1296">
        <f t="shared" si="360"/>
        <v>4623.1915121567445</v>
      </c>
      <c r="L1296">
        <f t="shared" si="370"/>
        <v>71.043346192826277</v>
      </c>
      <c r="M1296">
        <f t="shared" si="361"/>
        <v>6077.2398728115331</v>
      </c>
      <c r="N1296">
        <f t="shared" si="371"/>
        <v>67.705136948833839</v>
      </c>
      <c r="O1296">
        <f t="shared" si="362"/>
        <v>6608.8547585078613</v>
      </c>
      <c r="P1296">
        <f t="shared" si="372"/>
        <v>67.193163993383138</v>
      </c>
      <c r="Q1296">
        <f t="shared" si="363"/>
        <v>6692.3584174135049</v>
      </c>
      <c r="R1296">
        <f t="shared" si="373"/>
        <v>67.938788116482812</v>
      </c>
      <c r="S1296">
        <f t="shared" si="364"/>
        <v>6570.920072024468</v>
      </c>
      <c r="T1296">
        <f t="shared" si="374"/>
        <v>69.297857168525439</v>
      </c>
      <c r="U1296">
        <f t="shared" si="365"/>
        <v>6352.4315719287715</v>
      </c>
      <c r="V1296">
        <f t="shared" si="375"/>
        <v>71.010432872180246</v>
      </c>
      <c r="W1296">
        <f t="shared" si="366"/>
        <v>6082.3725807847031</v>
      </c>
      <c r="X1296">
        <f t="shared" si="376"/>
        <v>72.936945513835184</v>
      </c>
      <c r="Y1296">
        <f t="shared" si="367"/>
        <v>5785.5882577652774</v>
      </c>
      <c r="Z1296">
        <f t="shared" si="377"/>
        <v>74.967399335183075</v>
      </c>
      <c r="AA1296">
        <f t="shared" si="368"/>
        <v>5480.8259611962512</v>
      </c>
    </row>
    <row r="1297" spans="1:27" x14ac:dyDescent="0.3">
      <c r="A1297">
        <v>1296</v>
      </c>
      <c r="B1297" s="1">
        <v>43844</v>
      </c>
      <c r="C1297">
        <v>171</v>
      </c>
      <c r="D1297">
        <v>37</v>
      </c>
      <c r="E1297">
        <v>6</v>
      </c>
      <c r="F1297">
        <v>13</v>
      </c>
      <c r="G1297">
        <v>3</v>
      </c>
      <c r="H1297">
        <v>7</v>
      </c>
      <c r="I1297">
        <v>171</v>
      </c>
      <c r="J1297">
        <f t="shared" si="369"/>
        <v>87.805350521087533</v>
      </c>
      <c r="K1297">
        <f t="shared" si="360"/>
        <v>6921.3497019191109</v>
      </c>
      <c r="L1297">
        <f t="shared" si="370"/>
        <v>86.634676954261025</v>
      </c>
      <c r="M1297">
        <f t="shared" si="361"/>
        <v>7117.5077326118962</v>
      </c>
      <c r="N1297">
        <f t="shared" si="371"/>
        <v>92.093595864183683</v>
      </c>
      <c r="O1297">
        <f t="shared" si="362"/>
        <v>6226.2206136447703</v>
      </c>
      <c r="P1297">
        <f t="shared" si="372"/>
        <v>99.915898396029888</v>
      </c>
      <c r="Q1297">
        <f t="shared" si="363"/>
        <v>5052.949500843546</v>
      </c>
      <c r="R1297">
        <f t="shared" si="373"/>
        <v>108.46939405824141</v>
      </c>
      <c r="S1297">
        <f t="shared" si="364"/>
        <v>3910.0766794434953</v>
      </c>
      <c r="T1297">
        <f t="shared" si="374"/>
        <v>117.11914286741018</v>
      </c>
      <c r="U1297">
        <f t="shared" si="365"/>
        <v>2903.1467653425557</v>
      </c>
      <c r="V1297">
        <f t="shared" si="375"/>
        <v>125.60312986165408</v>
      </c>
      <c r="W1297">
        <f t="shared" si="366"/>
        <v>2060.8758183578434</v>
      </c>
      <c r="X1297">
        <f t="shared" si="376"/>
        <v>133.78738910276704</v>
      </c>
      <c r="Y1297">
        <f t="shared" si="367"/>
        <v>1384.7784097888614</v>
      </c>
      <c r="Z1297">
        <f t="shared" si="377"/>
        <v>141.59673993351831</v>
      </c>
      <c r="AA1297">
        <f t="shared" si="368"/>
        <v>864.55170253715698</v>
      </c>
    </row>
    <row r="1298" spans="1:27" x14ac:dyDescent="0.3">
      <c r="A1298">
        <v>1297</v>
      </c>
      <c r="B1298" s="1">
        <v>43845</v>
      </c>
      <c r="C1298">
        <v>54</v>
      </c>
      <c r="D1298">
        <v>41</v>
      </c>
      <c r="E1298">
        <v>6</v>
      </c>
      <c r="F1298">
        <v>15</v>
      </c>
      <c r="G1298">
        <v>6</v>
      </c>
      <c r="H1298">
        <v>12</v>
      </c>
      <c r="I1298">
        <v>54</v>
      </c>
      <c r="J1298">
        <f t="shared" si="369"/>
        <v>96.124815468978795</v>
      </c>
      <c r="K1298">
        <f t="shared" si="360"/>
        <v>1774.5000782955151</v>
      </c>
      <c r="L1298">
        <f t="shared" si="370"/>
        <v>103.50774156340883</v>
      </c>
      <c r="M1298">
        <f t="shared" si="361"/>
        <v>2451.0164747092781</v>
      </c>
      <c r="N1298">
        <f t="shared" si="371"/>
        <v>115.76551710492858</v>
      </c>
      <c r="O1298">
        <f t="shared" si="362"/>
        <v>3814.9791032392245</v>
      </c>
      <c r="P1298">
        <f t="shared" si="372"/>
        <v>128.34953903761794</v>
      </c>
      <c r="Q1298">
        <f t="shared" si="363"/>
        <v>5527.853955106275</v>
      </c>
      <c r="R1298">
        <f t="shared" si="373"/>
        <v>139.7346970291207</v>
      </c>
      <c r="S1298">
        <f t="shared" si="364"/>
        <v>7350.4382746751171</v>
      </c>
      <c r="T1298">
        <f t="shared" si="374"/>
        <v>149.44765714696408</v>
      </c>
      <c r="U1298">
        <f t="shared" si="365"/>
        <v>9110.2552548444019</v>
      </c>
      <c r="V1298">
        <f t="shared" si="375"/>
        <v>157.38093895849622</v>
      </c>
      <c r="W1298">
        <f t="shared" si="366"/>
        <v>10687.61853994032</v>
      </c>
      <c r="X1298">
        <f t="shared" si="376"/>
        <v>163.5574778205534</v>
      </c>
      <c r="Y1298">
        <f t="shared" si="367"/>
        <v>12002.840946401051</v>
      </c>
      <c r="Z1298">
        <f t="shared" si="377"/>
        <v>168.05967399335182</v>
      </c>
      <c r="AA1298">
        <f t="shared" si="368"/>
        <v>13009.609231469698</v>
      </c>
    </row>
    <row r="1299" spans="1:27" x14ac:dyDescent="0.3">
      <c r="A1299">
        <v>1298</v>
      </c>
      <c r="B1299" s="1">
        <v>43846</v>
      </c>
      <c r="C1299">
        <v>60</v>
      </c>
      <c r="D1299">
        <v>36</v>
      </c>
      <c r="E1299">
        <v>8</v>
      </c>
      <c r="F1299">
        <v>13</v>
      </c>
      <c r="G1299">
        <v>5</v>
      </c>
      <c r="H1299">
        <v>8</v>
      </c>
      <c r="I1299">
        <v>60</v>
      </c>
      <c r="J1299">
        <f t="shared" si="369"/>
        <v>91.912333922080919</v>
      </c>
      <c r="K1299">
        <f t="shared" si="360"/>
        <v>1018.3970563543965</v>
      </c>
      <c r="L1299">
        <f t="shared" si="370"/>
        <v>93.60619325072706</v>
      </c>
      <c r="M1299">
        <f t="shared" si="361"/>
        <v>1129.376224805213</v>
      </c>
      <c r="N1299">
        <f t="shared" si="371"/>
        <v>97.23586197345</v>
      </c>
      <c r="O1299">
        <f t="shared" si="362"/>
        <v>1386.5094169058198</v>
      </c>
      <c r="P1299">
        <f t="shared" si="372"/>
        <v>98.609723422570767</v>
      </c>
      <c r="Q1299">
        <f t="shared" si="363"/>
        <v>1490.7107427674098</v>
      </c>
      <c r="R1299">
        <f t="shared" si="373"/>
        <v>96.867348514560348</v>
      </c>
      <c r="S1299">
        <f t="shared" si="364"/>
        <v>1359.201386494055</v>
      </c>
      <c r="T1299">
        <f t="shared" si="374"/>
        <v>92.179062858785642</v>
      </c>
      <c r="U1299">
        <f t="shared" si="365"/>
        <v>1035.4920864696776</v>
      </c>
      <c r="V1299">
        <f t="shared" si="375"/>
        <v>85.014281687548873</v>
      </c>
      <c r="W1299">
        <f t="shared" si="366"/>
        <v>625.71428834404287</v>
      </c>
      <c r="X1299">
        <f t="shared" si="376"/>
        <v>75.91149556411068</v>
      </c>
      <c r="Y1299">
        <f t="shared" si="367"/>
        <v>253.17569108671387</v>
      </c>
      <c r="Z1299">
        <f t="shared" si="377"/>
        <v>65.405967399335182</v>
      </c>
      <c r="AA1299">
        <f t="shared" si="368"/>
        <v>29.224483522674795</v>
      </c>
    </row>
    <row r="1300" spans="1:27" x14ac:dyDescent="0.3">
      <c r="A1300">
        <v>1299</v>
      </c>
      <c r="B1300" s="1">
        <v>43847</v>
      </c>
      <c r="C1300">
        <v>62</v>
      </c>
      <c r="D1300">
        <v>49</v>
      </c>
      <c r="E1300">
        <v>8</v>
      </c>
      <c r="F1300">
        <v>12</v>
      </c>
      <c r="G1300">
        <v>3</v>
      </c>
      <c r="H1300">
        <v>10</v>
      </c>
      <c r="I1300">
        <v>62</v>
      </c>
      <c r="J1300">
        <f t="shared" si="369"/>
        <v>88.721100529872828</v>
      </c>
      <c r="K1300">
        <f t="shared" si="360"/>
        <v>714.01721352756999</v>
      </c>
      <c r="L1300">
        <f t="shared" si="370"/>
        <v>86.884954600581651</v>
      </c>
      <c r="M1300">
        <f t="shared" si="361"/>
        <v>619.26096547300983</v>
      </c>
      <c r="N1300">
        <f t="shared" si="371"/>
        <v>86.065103381415</v>
      </c>
      <c r="O1300">
        <f t="shared" si="362"/>
        <v>579.1292007581917</v>
      </c>
      <c r="P1300">
        <f t="shared" si="372"/>
        <v>83.165834053542454</v>
      </c>
      <c r="Q1300">
        <f t="shared" si="363"/>
        <v>447.99253118209742</v>
      </c>
      <c r="R1300">
        <f t="shared" si="373"/>
        <v>78.433674257280174</v>
      </c>
      <c r="S1300">
        <f t="shared" si="364"/>
        <v>270.06564959439305</v>
      </c>
      <c r="T1300">
        <f t="shared" si="374"/>
        <v>72.871625143514251</v>
      </c>
      <c r="U1300">
        <f t="shared" si="365"/>
        <v>118.19223326109126</v>
      </c>
      <c r="V1300">
        <f t="shared" si="375"/>
        <v>67.504284506264668</v>
      </c>
      <c r="W1300">
        <f t="shared" si="366"/>
        <v>30.297147925905275</v>
      </c>
      <c r="X1300">
        <f t="shared" si="376"/>
        <v>63.182299112822136</v>
      </c>
      <c r="Y1300">
        <f t="shared" si="367"/>
        <v>1.39783119218001</v>
      </c>
      <c r="Z1300">
        <f t="shared" si="377"/>
        <v>60.54059673993352</v>
      </c>
      <c r="AA1300">
        <f t="shared" si="368"/>
        <v>2.1298578754926707</v>
      </c>
    </row>
    <row r="1301" spans="1:27" x14ac:dyDescent="0.3">
      <c r="A1301">
        <v>1300</v>
      </c>
      <c r="B1301" s="1">
        <v>43848</v>
      </c>
      <c r="C1301">
        <v>97</v>
      </c>
      <c r="D1301">
        <v>36</v>
      </c>
      <c r="E1301">
        <v>10</v>
      </c>
      <c r="F1301">
        <v>10</v>
      </c>
      <c r="G1301">
        <v>3</v>
      </c>
      <c r="H1301">
        <v>7</v>
      </c>
      <c r="I1301">
        <v>97</v>
      </c>
      <c r="J1301">
        <f t="shared" si="369"/>
        <v>86.04899047688555</v>
      </c>
      <c r="K1301">
        <f t="shared" si="360"/>
        <v>119.92460957534338</v>
      </c>
      <c r="L1301">
        <f t="shared" si="370"/>
        <v>81.907963680465329</v>
      </c>
      <c r="M1301">
        <f t="shared" si="361"/>
        <v>227.76956027015362</v>
      </c>
      <c r="N1301">
        <f t="shared" si="371"/>
        <v>78.845572366990496</v>
      </c>
      <c r="O1301">
        <f t="shared" si="362"/>
        <v>329.5832426821791</v>
      </c>
      <c r="P1301">
        <f t="shared" si="372"/>
        <v>74.699500432125475</v>
      </c>
      <c r="Q1301">
        <f t="shared" si="363"/>
        <v>497.31228097677183</v>
      </c>
      <c r="R1301">
        <f t="shared" si="373"/>
        <v>70.216837128640094</v>
      </c>
      <c r="S1301">
        <f t="shared" si="364"/>
        <v>717.33781339379175</v>
      </c>
      <c r="T1301">
        <f t="shared" si="374"/>
        <v>66.348650057405706</v>
      </c>
      <c r="U1301">
        <f t="shared" si="365"/>
        <v>939.50525330337518</v>
      </c>
      <c r="V1301">
        <f t="shared" si="375"/>
        <v>63.651285351879402</v>
      </c>
      <c r="W1301">
        <f t="shared" si="366"/>
        <v>1112.1367686817734</v>
      </c>
      <c r="X1301">
        <f t="shared" si="376"/>
        <v>62.236459822564427</v>
      </c>
      <c r="Y1301">
        <f t="shared" si="367"/>
        <v>1208.5037256681774</v>
      </c>
      <c r="Z1301">
        <f t="shared" si="377"/>
        <v>61.854059673993355</v>
      </c>
      <c r="AA1301">
        <f t="shared" si="368"/>
        <v>1235.2371213992201</v>
      </c>
    </row>
    <row r="1302" spans="1:27" x14ac:dyDescent="0.3">
      <c r="A1302">
        <v>1301</v>
      </c>
      <c r="B1302" s="1">
        <v>43849</v>
      </c>
      <c r="C1302">
        <v>66</v>
      </c>
      <c r="D1302">
        <v>46</v>
      </c>
      <c r="E1302">
        <v>12</v>
      </c>
      <c r="F1302">
        <v>13</v>
      </c>
      <c r="G1302">
        <v>3</v>
      </c>
      <c r="H1302">
        <v>11</v>
      </c>
      <c r="I1302">
        <v>66</v>
      </c>
      <c r="J1302">
        <f t="shared" si="369"/>
        <v>87.144091429197005</v>
      </c>
      <c r="K1302">
        <f t="shared" si="360"/>
        <v>447.07260236624222</v>
      </c>
      <c r="L1302">
        <f t="shared" si="370"/>
        <v>84.926370944372266</v>
      </c>
      <c r="M1302">
        <f t="shared" si="361"/>
        <v>358.20751712397873</v>
      </c>
      <c r="N1302">
        <f t="shared" si="371"/>
        <v>84.291900656893347</v>
      </c>
      <c r="O1302">
        <f t="shared" si="362"/>
        <v>334.59362964165524</v>
      </c>
      <c r="P1302">
        <f t="shared" si="372"/>
        <v>83.619700259275291</v>
      </c>
      <c r="Q1302">
        <f t="shared" si="363"/>
        <v>310.45383722670573</v>
      </c>
      <c r="R1302">
        <f t="shared" si="373"/>
        <v>83.608418564320047</v>
      </c>
      <c r="S1302">
        <f t="shared" si="364"/>
        <v>310.05640433629088</v>
      </c>
      <c r="T1302">
        <f t="shared" si="374"/>
        <v>84.739460022962277</v>
      </c>
      <c r="U1302">
        <f t="shared" si="365"/>
        <v>351.16736195220136</v>
      </c>
      <c r="V1302">
        <f t="shared" si="375"/>
        <v>86.995385605563811</v>
      </c>
      <c r="W1302">
        <f t="shared" si="366"/>
        <v>440.80621672631611</v>
      </c>
      <c r="X1302">
        <f t="shared" si="376"/>
        <v>90.047291964512894</v>
      </c>
      <c r="Y1302">
        <f t="shared" si="367"/>
        <v>578.27225082652637</v>
      </c>
      <c r="Z1302">
        <f t="shared" si="377"/>
        <v>93.485405967399331</v>
      </c>
      <c r="AA1302">
        <f t="shared" si="368"/>
        <v>755.44754119275069</v>
      </c>
    </row>
    <row r="1303" spans="1:27" x14ac:dyDescent="0.3">
      <c r="A1303">
        <v>1302</v>
      </c>
      <c r="B1303" s="1">
        <v>43850</v>
      </c>
      <c r="C1303">
        <v>92</v>
      </c>
      <c r="D1303">
        <v>67</v>
      </c>
      <c r="E1303">
        <v>7</v>
      </c>
      <c r="F1303">
        <v>20</v>
      </c>
      <c r="G1303">
        <v>4</v>
      </c>
      <c r="H1303">
        <v>15</v>
      </c>
      <c r="I1303">
        <v>92</v>
      </c>
      <c r="J1303">
        <f t="shared" si="369"/>
        <v>85.029682286277307</v>
      </c>
      <c r="K1303">
        <f t="shared" si="360"/>
        <v>48.585329030236352</v>
      </c>
      <c r="L1303">
        <f t="shared" si="370"/>
        <v>81.141096755497813</v>
      </c>
      <c r="M1303">
        <f t="shared" si="361"/>
        <v>117.91577967346012</v>
      </c>
      <c r="N1303">
        <f t="shared" si="371"/>
        <v>78.804330459825337</v>
      </c>
      <c r="O1303">
        <f t="shared" si="362"/>
        <v>174.12569461349341</v>
      </c>
      <c r="P1303">
        <f t="shared" si="372"/>
        <v>76.571820155565177</v>
      </c>
      <c r="Q1303">
        <f t="shared" si="363"/>
        <v>238.02873331222492</v>
      </c>
      <c r="R1303">
        <f t="shared" si="373"/>
        <v>74.804209282160031</v>
      </c>
      <c r="S1303">
        <f t="shared" si="364"/>
        <v>295.69521841175123</v>
      </c>
      <c r="T1303">
        <f t="shared" si="374"/>
        <v>73.495784009184916</v>
      </c>
      <c r="U1303">
        <f t="shared" si="365"/>
        <v>342.40600943473663</v>
      </c>
      <c r="V1303">
        <f t="shared" si="375"/>
        <v>72.298615681669148</v>
      </c>
      <c r="W1303">
        <f t="shared" si="366"/>
        <v>388.14454405857282</v>
      </c>
      <c r="X1303">
        <f t="shared" si="376"/>
        <v>70.80945839290257</v>
      </c>
      <c r="Y1303">
        <f t="shared" si="367"/>
        <v>449.0390536021273</v>
      </c>
      <c r="Z1303">
        <f t="shared" si="377"/>
        <v>68.748540596739929</v>
      </c>
      <c r="AA1303">
        <f t="shared" si="368"/>
        <v>540.63036438145116</v>
      </c>
    </row>
    <row r="1304" spans="1:27" x14ac:dyDescent="0.3">
      <c r="A1304">
        <v>1303</v>
      </c>
      <c r="B1304" s="1">
        <v>43851</v>
      </c>
      <c r="C1304">
        <v>140</v>
      </c>
      <c r="D1304">
        <v>56</v>
      </c>
      <c r="E1304">
        <v>9</v>
      </c>
      <c r="F1304">
        <v>15</v>
      </c>
      <c r="G1304">
        <v>3</v>
      </c>
      <c r="H1304">
        <v>14</v>
      </c>
      <c r="I1304">
        <v>140</v>
      </c>
      <c r="J1304">
        <f t="shared" si="369"/>
        <v>85.726714057649588</v>
      </c>
      <c r="K1304">
        <f t="shared" si="360"/>
        <v>2945.5895669801307</v>
      </c>
      <c r="L1304">
        <f t="shared" si="370"/>
        <v>83.312877404398265</v>
      </c>
      <c r="M1304">
        <f t="shared" si="361"/>
        <v>3213.429868168781</v>
      </c>
      <c r="N1304">
        <f t="shared" si="371"/>
        <v>82.763031321877733</v>
      </c>
      <c r="O1304">
        <f t="shared" si="362"/>
        <v>3276.0705834603496</v>
      </c>
      <c r="P1304">
        <f t="shared" si="372"/>
        <v>82.743092093339101</v>
      </c>
      <c r="Q1304">
        <f t="shared" si="363"/>
        <v>3278.3535030318476</v>
      </c>
      <c r="R1304">
        <f t="shared" si="373"/>
        <v>83.402104641080015</v>
      </c>
      <c r="S1304">
        <f t="shared" si="364"/>
        <v>3203.3217590592562</v>
      </c>
      <c r="T1304">
        <f t="shared" si="374"/>
        <v>84.598313603673972</v>
      </c>
      <c r="U1304">
        <f t="shared" si="365"/>
        <v>3069.3468555568566</v>
      </c>
      <c r="V1304">
        <f t="shared" si="375"/>
        <v>86.089584704500737</v>
      </c>
      <c r="W1304">
        <f t="shared" si="366"/>
        <v>2906.3328773332009</v>
      </c>
      <c r="X1304">
        <f t="shared" si="376"/>
        <v>87.761891678580525</v>
      </c>
      <c r="Y1304">
        <f t="shared" si="367"/>
        <v>2728.8199610003544</v>
      </c>
      <c r="Z1304">
        <f t="shared" si="377"/>
        <v>89.67485405967399</v>
      </c>
      <c r="AA1304">
        <f t="shared" si="368"/>
        <v>2532.6203139151116</v>
      </c>
    </row>
    <row r="1305" spans="1:27" x14ac:dyDescent="0.3">
      <c r="A1305">
        <v>1304</v>
      </c>
      <c r="B1305" s="1">
        <v>43852</v>
      </c>
      <c r="C1305">
        <v>111</v>
      </c>
      <c r="D1305">
        <v>31</v>
      </c>
      <c r="E1305">
        <v>12</v>
      </c>
      <c r="F1305">
        <v>9</v>
      </c>
      <c r="G1305">
        <v>2</v>
      </c>
      <c r="H1305">
        <v>7</v>
      </c>
      <c r="I1305">
        <v>111</v>
      </c>
      <c r="J1305">
        <f t="shared" si="369"/>
        <v>91.154042651884637</v>
      </c>
      <c r="K1305">
        <f t="shared" si="360"/>
        <v>393.86202306321417</v>
      </c>
      <c r="L1305">
        <f t="shared" si="370"/>
        <v>94.650301923518612</v>
      </c>
      <c r="M1305">
        <f t="shared" si="361"/>
        <v>267.31262719209923</v>
      </c>
      <c r="N1305">
        <f t="shared" si="371"/>
        <v>99.9341219253144</v>
      </c>
      <c r="O1305">
        <f t="shared" si="362"/>
        <v>122.45365756380747</v>
      </c>
      <c r="P1305">
        <f t="shared" si="372"/>
        <v>105.64585525600346</v>
      </c>
      <c r="Q1305">
        <f t="shared" si="363"/>
        <v>28.666865939665801</v>
      </c>
      <c r="R1305">
        <f t="shared" si="373"/>
        <v>111.70105232054001</v>
      </c>
      <c r="S1305">
        <f t="shared" si="364"/>
        <v>0.4914743561345396</v>
      </c>
      <c r="T1305">
        <f t="shared" si="374"/>
        <v>117.83932544146958</v>
      </c>
      <c r="U1305">
        <f t="shared" si="365"/>
        <v>46.77637249433311</v>
      </c>
      <c r="V1305">
        <f t="shared" si="375"/>
        <v>123.82687541135023</v>
      </c>
      <c r="W1305">
        <f t="shared" si="366"/>
        <v>164.52873281830114</v>
      </c>
      <c r="X1305">
        <f t="shared" si="376"/>
        <v>129.5523783357161</v>
      </c>
      <c r="Y1305">
        <f t="shared" si="367"/>
        <v>344.19074191154806</v>
      </c>
      <c r="Z1305">
        <f t="shared" si="377"/>
        <v>134.96748540596741</v>
      </c>
      <c r="AA1305">
        <f t="shared" si="368"/>
        <v>574.44035668526078</v>
      </c>
    </row>
    <row r="1306" spans="1:27" x14ac:dyDescent="0.3">
      <c r="A1306">
        <v>1305</v>
      </c>
      <c r="B1306" s="1">
        <v>43853</v>
      </c>
      <c r="C1306">
        <v>53</v>
      </c>
      <c r="D1306">
        <v>23</v>
      </c>
      <c r="E1306">
        <v>11</v>
      </c>
      <c r="F1306">
        <v>6</v>
      </c>
      <c r="G1306">
        <v>2</v>
      </c>
      <c r="H1306">
        <v>5</v>
      </c>
      <c r="I1306">
        <v>53</v>
      </c>
      <c r="J1306">
        <f t="shared" si="369"/>
        <v>93.138638386696186</v>
      </c>
      <c r="K1306">
        <f t="shared" si="360"/>
        <v>1611.1102915379606</v>
      </c>
      <c r="L1306">
        <f t="shared" si="370"/>
        <v>97.920241538814892</v>
      </c>
      <c r="M1306">
        <f t="shared" si="361"/>
        <v>2017.8280999054709</v>
      </c>
      <c r="N1306">
        <f t="shared" si="371"/>
        <v>103.25388534772007</v>
      </c>
      <c r="O1306">
        <f t="shared" si="362"/>
        <v>2525.4529925417942</v>
      </c>
      <c r="P1306">
        <f t="shared" si="372"/>
        <v>107.78751315360208</v>
      </c>
      <c r="Q1306">
        <f t="shared" si="363"/>
        <v>3001.6715975561206</v>
      </c>
      <c r="R1306">
        <f t="shared" si="373"/>
        <v>111.35052616027001</v>
      </c>
      <c r="S1306">
        <f t="shared" si="364"/>
        <v>3404.7839031803546</v>
      </c>
      <c r="T1306">
        <f t="shared" si="374"/>
        <v>113.73573017658782</v>
      </c>
      <c r="U1306">
        <f t="shared" si="365"/>
        <v>3688.8289200832805</v>
      </c>
      <c r="V1306">
        <f t="shared" si="375"/>
        <v>114.84806262340507</v>
      </c>
      <c r="W1306">
        <f t="shared" si="366"/>
        <v>3825.1828502686353</v>
      </c>
      <c r="X1306">
        <f t="shared" si="376"/>
        <v>114.71047566714323</v>
      </c>
      <c r="Y1306">
        <f t="shared" si="367"/>
        <v>3808.1828070650763</v>
      </c>
      <c r="Z1306">
        <f t="shared" si="377"/>
        <v>113.39674854059675</v>
      </c>
      <c r="AA1306">
        <f t="shared" si="368"/>
        <v>3647.7672342760752</v>
      </c>
    </row>
    <row r="1307" spans="1:27" x14ac:dyDescent="0.3">
      <c r="A1307">
        <v>1306</v>
      </c>
      <c r="B1307" s="1">
        <v>43854</v>
      </c>
      <c r="C1307">
        <v>43</v>
      </c>
      <c r="D1307">
        <v>19</v>
      </c>
      <c r="E1307">
        <v>17</v>
      </c>
      <c r="F1307">
        <v>5</v>
      </c>
      <c r="G1307">
        <v>2</v>
      </c>
      <c r="H1307">
        <v>4</v>
      </c>
      <c r="I1307">
        <v>43</v>
      </c>
      <c r="J1307">
        <f t="shared" si="369"/>
        <v>89.124774548026565</v>
      </c>
      <c r="K1307">
        <f t="shared" si="360"/>
        <v>2127.494827106279</v>
      </c>
      <c r="L1307">
        <f t="shared" si="370"/>
        <v>88.936193231051931</v>
      </c>
      <c r="M1307">
        <f t="shared" si="361"/>
        <v>2110.1338485605411</v>
      </c>
      <c r="N1307">
        <f t="shared" si="371"/>
        <v>88.177719743404054</v>
      </c>
      <c r="O1307">
        <f t="shared" si="362"/>
        <v>2041.0263612135604</v>
      </c>
      <c r="P1307">
        <f t="shared" si="372"/>
        <v>85.872507892161252</v>
      </c>
      <c r="Q1307">
        <f t="shared" si="363"/>
        <v>1838.051932963429</v>
      </c>
      <c r="R1307">
        <f t="shared" si="373"/>
        <v>82.175263080135011</v>
      </c>
      <c r="S1307">
        <f t="shared" si="364"/>
        <v>1534.7012373977893</v>
      </c>
      <c r="T1307">
        <f t="shared" si="374"/>
        <v>77.294292070635123</v>
      </c>
      <c r="U1307">
        <f t="shared" si="365"/>
        <v>1176.0984686260272</v>
      </c>
      <c r="V1307">
        <f t="shared" si="375"/>
        <v>71.554418787021518</v>
      </c>
      <c r="W1307">
        <f t="shared" si="366"/>
        <v>815.35483226460747</v>
      </c>
      <c r="X1307">
        <f t="shared" si="376"/>
        <v>65.342095133428643</v>
      </c>
      <c r="Y1307">
        <f t="shared" si="367"/>
        <v>499.16921495117583</v>
      </c>
      <c r="Z1307">
        <f t="shared" si="377"/>
        <v>59.039674854059676</v>
      </c>
      <c r="AA1307">
        <f t="shared" si="368"/>
        <v>257.27116942395429</v>
      </c>
    </row>
    <row r="1308" spans="1:27" x14ac:dyDescent="0.3">
      <c r="A1308">
        <v>1307</v>
      </c>
      <c r="B1308" s="1">
        <v>43855</v>
      </c>
      <c r="C1308">
        <v>35</v>
      </c>
      <c r="D1308">
        <v>15</v>
      </c>
      <c r="E1308">
        <v>18</v>
      </c>
      <c r="F1308">
        <v>9</v>
      </c>
      <c r="G1308">
        <v>2</v>
      </c>
      <c r="H1308">
        <v>5</v>
      </c>
      <c r="I1308">
        <v>35</v>
      </c>
      <c r="J1308">
        <f t="shared" si="369"/>
        <v>84.512297093223907</v>
      </c>
      <c r="K1308">
        <f t="shared" si="360"/>
        <v>2451.4675634476685</v>
      </c>
      <c r="L1308">
        <f t="shared" si="370"/>
        <v>79.748954584841542</v>
      </c>
      <c r="M1308">
        <f t="shared" si="361"/>
        <v>2002.4689364362109</v>
      </c>
      <c r="N1308">
        <f t="shared" si="371"/>
        <v>74.624403820382838</v>
      </c>
      <c r="O1308">
        <f t="shared" si="362"/>
        <v>1570.09337812077</v>
      </c>
      <c r="P1308">
        <f t="shared" si="372"/>
        <v>68.723504735296743</v>
      </c>
      <c r="Q1308">
        <f t="shared" si="363"/>
        <v>1137.2747716315819</v>
      </c>
      <c r="R1308">
        <f t="shared" si="373"/>
        <v>62.587631540067505</v>
      </c>
      <c r="S1308">
        <f t="shared" si="364"/>
        <v>761.07741399052736</v>
      </c>
      <c r="T1308">
        <f t="shared" si="374"/>
        <v>56.717716828254055</v>
      </c>
      <c r="U1308">
        <f t="shared" si="365"/>
        <v>471.65922423222935</v>
      </c>
      <c r="V1308">
        <f t="shared" si="375"/>
        <v>51.566325636106455</v>
      </c>
      <c r="W1308">
        <f t="shared" si="366"/>
        <v>274.44314508151797</v>
      </c>
      <c r="X1308">
        <f t="shared" si="376"/>
        <v>47.468419026685723</v>
      </c>
      <c r="Y1308">
        <f t="shared" si="367"/>
        <v>155.46147302501856</v>
      </c>
      <c r="Z1308">
        <f t="shared" si="377"/>
        <v>44.603967485405967</v>
      </c>
      <c r="AA1308">
        <f t="shared" si="368"/>
        <v>92.236191460735014</v>
      </c>
    </row>
    <row r="1309" spans="1:27" x14ac:dyDescent="0.3">
      <c r="A1309">
        <v>1308</v>
      </c>
      <c r="B1309" s="1">
        <v>43856</v>
      </c>
      <c r="C1309">
        <v>23</v>
      </c>
      <c r="D1309">
        <v>24</v>
      </c>
      <c r="E1309">
        <v>15</v>
      </c>
      <c r="F1309">
        <v>9</v>
      </c>
      <c r="G1309">
        <v>3</v>
      </c>
      <c r="H1309">
        <v>5</v>
      </c>
      <c r="I1309">
        <v>24</v>
      </c>
      <c r="J1309">
        <f t="shared" si="369"/>
        <v>79.561067383901516</v>
      </c>
      <c r="K1309">
        <f t="shared" si="360"/>
        <v>3087.0322088384451</v>
      </c>
      <c r="L1309">
        <f t="shared" si="370"/>
        <v>70.799163667873245</v>
      </c>
      <c r="M1309">
        <f t="shared" si="361"/>
        <v>2190.1617200123869</v>
      </c>
      <c r="N1309">
        <f t="shared" si="371"/>
        <v>62.737082674267981</v>
      </c>
      <c r="O1309">
        <f t="shared" si="362"/>
        <v>1500.5615741130725</v>
      </c>
      <c r="P1309">
        <f t="shared" si="372"/>
        <v>55.234102841178043</v>
      </c>
      <c r="Q1309">
        <f t="shared" si="363"/>
        <v>975.56918029328631</v>
      </c>
      <c r="R1309">
        <f t="shared" si="373"/>
        <v>48.793815770033753</v>
      </c>
      <c r="S1309">
        <f t="shared" si="364"/>
        <v>614.73330043837439</v>
      </c>
      <c r="T1309">
        <f t="shared" si="374"/>
        <v>43.687086731301619</v>
      </c>
      <c r="U1309">
        <f t="shared" si="365"/>
        <v>387.58138396579227</v>
      </c>
      <c r="V1309">
        <f t="shared" si="375"/>
        <v>39.969897690831942</v>
      </c>
      <c r="W1309">
        <f t="shared" si="366"/>
        <v>255.03763225563941</v>
      </c>
      <c r="X1309">
        <f t="shared" si="376"/>
        <v>37.493683805337142</v>
      </c>
      <c r="Y1309">
        <f t="shared" si="367"/>
        <v>182.07950263841784</v>
      </c>
      <c r="Z1309">
        <f t="shared" si="377"/>
        <v>35.960396748540596</v>
      </c>
      <c r="AA1309">
        <f t="shared" si="368"/>
        <v>143.05109038250046</v>
      </c>
    </row>
    <row r="1310" spans="1:27" x14ac:dyDescent="0.3">
      <c r="A1310">
        <v>1309</v>
      </c>
      <c r="B1310" s="1">
        <v>43857</v>
      </c>
      <c r="C1310">
        <v>36</v>
      </c>
      <c r="D1310">
        <v>36</v>
      </c>
      <c r="E1310">
        <v>14</v>
      </c>
      <c r="F1310">
        <v>9</v>
      </c>
      <c r="G1310">
        <v>3</v>
      </c>
      <c r="H1310">
        <v>5</v>
      </c>
      <c r="I1310">
        <v>36</v>
      </c>
      <c r="J1310">
        <f t="shared" si="369"/>
        <v>74.004960645511375</v>
      </c>
      <c r="K1310">
        <f t="shared" si="360"/>
        <v>1444.3770336668683</v>
      </c>
      <c r="L1310">
        <f t="shared" si="370"/>
        <v>61.439330934298596</v>
      </c>
      <c r="M1310">
        <f t="shared" si="361"/>
        <v>647.15955838476145</v>
      </c>
      <c r="N1310">
        <f t="shared" si="371"/>
        <v>51.11595787198759</v>
      </c>
      <c r="O1310">
        <f t="shared" si="362"/>
        <v>228.49218238770356</v>
      </c>
      <c r="P1310">
        <f t="shared" si="372"/>
        <v>42.740461704706824</v>
      </c>
      <c r="Q1310">
        <f t="shared" si="363"/>
        <v>45.433823992619224</v>
      </c>
      <c r="R1310">
        <f t="shared" si="373"/>
        <v>36.396907885016873</v>
      </c>
      <c r="S1310">
        <f t="shared" si="364"/>
        <v>0.15753586918856713</v>
      </c>
      <c r="T1310">
        <f t="shared" si="374"/>
        <v>31.874834692520647</v>
      </c>
      <c r="U1310">
        <f t="shared" si="365"/>
        <v>17.016988814031226</v>
      </c>
      <c r="V1310">
        <f t="shared" si="375"/>
        <v>28.790969307249583</v>
      </c>
      <c r="W1310">
        <f t="shared" si="366"/>
        <v>51.970123529017563</v>
      </c>
      <c r="X1310">
        <f t="shared" si="376"/>
        <v>26.69873676106743</v>
      </c>
      <c r="Y1310">
        <f t="shared" si="367"/>
        <v>86.513497839918401</v>
      </c>
      <c r="Z1310">
        <f t="shared" si="377"/>
        <v>25.19603967485406</v>
      </c>
      <c r="AA1310">
        <f t="shared" si="368"/>
        <v>116.72555870732758</v>
      </c>
    </row>
    <row r="1311" spans="1:27" x14ac:dyDescent="0.3">
      <c r="A1311">
        <v>1310</v>
      </c>
      <c r="B1311" s="1">
        <v>43858</v>
      </c>
      <c r="C1311">
        <v>62</v>
      </c>
      <c r="D1311">
        <v>46</v>
      </c>
      <c r="E1311">
        <v>14</v>
      </c>
      <c r="F1311">
        <v>7</v>
      </c>
      <c r="G1311">
        <v>3</v>
      </c>
      <c r="H1311">
        <v>5</v>
      </c>
      <c r="I1311">
        <v>62</v>
      </c>
      <c r="J1311">
        <f t="shared" si="369"/>
        <v>70.204464580960234</v>
      </c>
      <c r="K1311">
        <f t="shared" si="360"/>
        <v>67.313239060230998</v>
      </c>
      <c r="L1311">
        <f t="shared" si="370"/>
        <v>56.351464747438882</v>
      </c>
      <c r="M1311">
        <f t="shared" si="361"/>
        <v>31.905950499425689</v>
      </c>
      <c r="N1311">
        <f t="shared" si="371"/>
        <v>46.58117051039131</v>
      </c>
      <c r="O1311">
        <f t="shared" si="362"/>
        <v>237.74030282962659</v>
      </c>
      <c r="P1311">
        <f t="shared" si="372"/>
        <v>40.044277022824097</v>
      </c>
      <c r="Q1311">
        <f t="shared" si="363"/>
        <v>482.05377145048988</v>
      </c>
      <c r="R1311">
        <f t="shared" si="373"/>
        <v>36.198453942508436</v>
      </c>
      <c r="S1311">
        <f t="shared" si="364"/>
        <v>665.71977895685848</v>
      </c>
      <c r="T1311">
        <f t="shared" si="374"/>
        <v>34.349933877008255</v>
      </c>
      <c r="U1311">
        <f t="shared" si="365"/>
        <v>764.5261566058158</v>
      </c>
      <c r="V1311">
        <f t="shared" si="375"/>
        <v>33.837290792174876</v>
      </c>
      <c r="W1311">
        <f t="shared" si="366"/>
        <v>793.13818992451797</v>
      </c>
      <c r="X1311">
        <f t="shared" si="376"/>
        <v>34.139747352213483</v>
      </c>
      <c r="Y1311">
        <f t="shared" si="367"/>
        <v>776.19367759849558</v>
      </c>
      <c r="Z1311">
        <f t="shared" si="377"/>
        <v>34.919603967485401</v>
      </c>
      <c r="AA1311">
        <f t="shared" si="368"/>
        <v>733.34784927783244</v>
      </c>
    </row>
    <row r="1312" spans="1:27" x14ac:dyDescent="0.3">
      <c r="A1312">
        <v>1311</v>
      </c>
      <c r="B1312" s="1">
        <v>43859</v>
      </c>
      <c r="C1312">
        <v>86</v>
      </c>
      <c r="D1312">
        <v>56</v>
      </c>
      <c r="E1312">
        <v>13</v>
      </c>
      <c r="F1312">
        <v>16</v>
      </c>
      <c r="G1312">
        <v>3</v>
      </c>
      <c r="H1312">
        <v>8</v>
      </c>
      <c r="I1312">
        <v>86</v>
      </c>
      <c r="J1312">
        <f t="shared" si="369"/>
        <v>69.384018122864205</v>
      </c>
      <c r="K1312">
        <f t="shared" si="360"/>
        <v>276.09085374130518</v>
      </c>
      <c r="L1312">
        <f t="shared" si="370"/>
        <v>57.481171797951106</v>
      </c>
      <c r="M1312">
        <f t="shared" si="361"/>
        <v>813.32356201797938</v>
      </c>
      <c r="N1312">
        <f t="shared" si="371"/>
        <v>51.206819357273915</v>
      </c>
      <c r="O1312">
        <f t="shared" si="362"/>
        <v>1210.5654192373693</v>
      </c>
      <c r="P1312">
        <f t="shared" si="372"/>
        <v>48.826566213694463</v>
      </c>
      <c r="Q1312">
        <f t="shared" si="363"/>
        <v>1381.864179464842</v>
      </c>
      <c r="R1312">
        <f t="shared" si="373"/>
        <v>49.099226971254218</v>
      </c>
      <c r="S1312">
        <f t="shared" si="364"/>
        <v>1361.6670501190122</v>
      </c>
      <c r="T1312">
        <f t="shared" si="374"/>
        <v>50.939973550803302</v>
      </c>
      <c r="U1312">
        <f t="shared" si="365"/>
        <v>1229.205454618372</v>
      </c>
      <c r="V1312">
        <f t="shared" si="375"/>
        <v>53.551187237652464</v>
      </c>
      <c r="W1312">
        <f t="shared" si="366"/>
        <v>1052.9254496858885</v>
      </c>
      <c r="X1312">
        <f t="shared" si="376"/>
        <v>56.427949470442698</v>
      </c>
      <c r="Y1312">
        <f t="shared" si="367"/>
        <v>874.50617252269035</v>
      </c>
      <c r="Z1312">
        <f t="shared" si="377"/>
        <v>59.291960396748543</v>
      </c>
      <c r="AA1312">
        <f t="shared" si="368"/>
        <v>713.31937944884828</v>
      </c>
    </row>
    <row r="1313" spans="1:27" x14ac:dyDescent="0.3">
      <c r="A1313">
        <v>1312</v>
      </c>
      <c r="B1313" s="1">
        <v>43860</v>
      </c>
      <c r="C1313">
        <v>115</v>
      </c>
      <c r="D1313">
        <v>57</v>
      </c>
      <c r="E1313">
        <v>9</v>
      </c>
      <c r="F1313">
        <v>26</v>
      </c>
      <c r="G1313">
        <v>5</v>
      </c>
      <c r="H1313">
        <v>10</v>
      </c>
      <c r="I1313">
        <v>115</v>
      </c>
      <c r="J1313">
        <f t="shared" si="369"/>
        <v>71.045616310577785</v>
      </c>
      <c r="K1313">
        <f t="shared" si="360"/>
        <v>1931.9878455169458</v>
      </c>
      <c r="L1313">
        <f t="shared" si="370"/>
        <v>63.18493743836089</v>
      </c>
      <c r="M1313">
        <f t="shared" si="361"/>
        <v>2684.8007082665749</v>
      </c>
      <c r="N1313">
        <f t="shared" si="371"/>
        <v>61.644773550091742</v>
      </c>
      <c r="O1313">
        <f t="shared" si="362"/>
        <v>2846.78018952099</v>
      </c>
      <c r="P1313">
        <f t="shared" si="372"/>
        <v>63.695939728216672</v>
      </c>
      <c r="Q1313">
        <f t="shared" si="363"/>
        <v>2632.1066003707765</v>
      </c>
      <c r="R1313">
        <f t="shared" si="373"/>
        <v>67.549613485627106</v>
      </c>
      <c r="S1313">
        <f t="shared" si="364"/>
        <v>2251.5391803633811</v>
      </c>
      <c r="T1313">
        <f t="shared" si="374"/>
        <v>71.975989420321326</v>
      </c>
      <c r="U1313">
        <f t="shared" si="365"/>
        <v>1851.0654863603024</v>
      </c>
      <c r="V1313">
        <f t="shared" si="375"/>
        <v>76.265356171295736</v>
      </c>
      <c r="W1313">
        <f t="shared" si="366"/>
        <v>1500.3726325365774</v>
      </c>
      <c r="X1313">
        <f t="shared" si="376"/>
        <v>80.085589894088528</v>
      </c>
      <c r="Y1313">
        <f t="shared" si="367"/>
        <v>1219.0160330437732</v>
      </c>
      <c r="Z1313">
        <f t="shared" si="377"/>
        <v>83.329196039674855</v>
      </c>
      <c r="AA1313">
        <f t="shared" si="368"/>
        <v>1003.0398234933469</v>
      </c>
    </row>
    <row r="1314" spans="1:27" x14ac:dyDescent="0.3">
      <c r="A1314">
        <v>1313</v>
      </c>
      <c r="B1314" s="1">
        <v>43861</v>
      </c>
      <c r="C1314">
        <v>109</v>
      </c>
      <c r="D1314">
        <v>70</v>
      </c>
      <c r="E1314">
        <v>10</v>
      </c>
      <c r="F1314">
        <v>20</v>
      </c>
      <c r="G1314">
        <v>4</v>
      </c>
      <c r="H1314">
        <v>9</v>
      </c>
      <c r="I1314">
        <v>109</v>
      </c>
      <c r="J1314">
        <f t="shared" si="369"/>
        <v>75.441054679520008</v>
      </c>
      <c r="K1314">
        <f t="shared" si="360"/>
        <v>1126.202811022966</v>
      </c>
      <c r="L1314">
        <f t="shared" si="370"/>
        <v>73.547949950688718</v>
      </c>
      <c r="M1314">
        <f t="shared" si="361"/>
        <v>1256.847852698872</v>
      </c>
      <c r="N1314">
        <f t="shared" si="371"/>
        <v>77.651341485064222</v>
      </c>
      <c r="O1314">
        <f t="shared" si="362"/>
        <v>982.73839068605548</v>
      </c>
      <c r="P1314">
        <f t="shared" si="372"/>
        <v>84.217563836929997</v>
      </c>
      <c r="Q1314">
        <f t="shared" si="363"/>
        <v>614.16914217663987</v>
      </c>
      <c r="R1314">
        <f t="shared" si="373"/>
        <v>91.274806742813553</v>
      </c>
      <c r="S1314">
        <f t="shared" si="364"/>
        <v>314.18247600460791</v>
      </c>
      <c r="T1314">
        <f t="shared" si="374"/>
        <v>97.790395768128533</v>
      </c>
      <c r="U1314">
        <f t="shared" si="365"/>
        <v>125.65522703519069</v>
      </c>
      <c r="V1314">
        <f t="shared" si="375"/>
        <v>103.37960685138873</v>
      </c>
      <c r="W1314">
        <f t="shared" si="366"/>
        <v>31.588819144956513</v>
      </c>
      <c r="X1314">
        <f t="shared" si="376"/>
        <v>108.01711797881771</v>
      </c>
      <c r="Y1314">
        <f t="shared" si="367"/>
        <v>0.9660570675633865</v>
      </c>
      <c r="Z1314">
        <f t="shared" si="377"/>
        <v>111.83291960396748</v>
      </c>
      <c r="AA1314">
        <f t="shared" si="368"/>
        <v>8.0254334825432796</v>
      </c>
    </row>
    <row r="1315" spans="1:27" x14ac:dyDescent="0.3">
      <c r="A1315">
        <v>1314</v>
      </c>
      <c r="B1315" s="1">
        <v>43862</v>
      </c>
      <c r="C1315">
        <v>142</v>
      </c>
      <c r="D1315">
        <v>83</v>
      </c>
      <c r="E1315">
        <v>12</v>
      </c>
      <c r="F1315">
        <v>15</v>
      </c>
      <c r="G1315">
        <v>4</v>
      </c>
      <c r="H1315">
        <v>10</v>
      </c>
      <c r="I1315">
        <v>142</v>
      </c>
      <c r="J1315">
        <f t="shared" si="369"/>
        <v>78.79694921156802</v>
      </c>
      <c r="K1315">
        <f t="shared" si="360"/>
        <v>3994.6256289651124</v>
      </c>
      <c r="L1315">
        <f t="shared" si="370"/>
        <v>80.638359960550972</v>
      </c>
      <c r="M1315">
        <f t="shared" si="361"/>
        <v>3765.2508683309143</v>
      </c>
      <c r="N1315">
        <f t="shared" si="371"/>
        <v>87.055939039544938</v>
      </c>
      <c r="O1315">
        <f t="shared" si="362"/>
        <v>3018.8498348262019</v>
      </c>
      <c r="P1315">
        <f t="shared" si="372"/>
        <v>94.130538302158001</v>
      </c>
      <c r="Q1315">
        <f t="shared" si="363"/>
        <v>2291.4853632411623</v>
      </c>
      <c r="R1315">
        <f t="shared" si="373"/>
        <v>100.13740337140678</v>
      </c>
      <c r="S1315">
        <f t="shared" si="364"/>
        <v>1752.4769964883046</v>
      </c>
      <c r="T1315">
        <f t="shared" si="374"/>
        <v>104.5161583072514</v>
      </c>
      <c r="U1315">
        <f t="shared" si="365"/>
        <v>1405.0383880470381</v>
      </c>
      <c r="V1315">
        <f t="shared" si="375"/>
        <v>107.31388205541663</v>
      </c>
      <c r="W1315">
        <f t="shared" si="366"/>
        <v>1203.1267780655487</v>
      </c>
      <c r="X1315">
        <f t="shared" si="376"/>
        <v>108.80342359576355</v>
      </c>
      <c r="Y1315">
        <f t="shared" si="367"/>
        <v>1102.0126849623084</v>
      </c>
      <c r="Z1315">
        <f t="shared" si="377"/>
        <v>109.28329196039675</v>
      </c>
      <c r="AA1315">
        <f t="shared" si="368"/>
        <v>1070.3829849486397</v>
      </c>
    </row>
    <row r="1316" spans="1:27" x14ac:dyDescent="0.3">
      <c r="A1316">
        <v>1315</v>
      </c>
      <c r="B1316" s="1">
        <v>43863</v>
      </c>
      <c r="C1316">
        <v>171</v>
      </c>
      <c r="D1316">
        <v>60</v>
      </c>
      <c r="E1316">
        <v>14</v>
      </c>
      <c r="F1316">
        <v>10</v>
      </c>
      <c r="G1316">
        <v>3</v>
      </c>
      <c r="H1316">
        <v>13</v>
      </c>
      <c r="I1316">
        <v>171</v>
      </c>
      <c r="J1316">
        <f t="shared" si="369"/>
        <v>85.117254290411225</v>
      </c>
      <c r="K1316">
        <f t="shared" si="360"/>
        <v>7375.8460106178891</v>
      </c>
      <c r="L1316">
        <f t="shared" si="370"/>
        <v>92.910687968440783</v>
      </c>
      <c r="M1316">
        <f t="shared" si="361"/>
        <v>6097.9406535622193</v>
      </c>
      <c r="N1316">
        <f t="shared" si="371"/>
        <v>103.53915732768145</v>
      </c>
      <c r="O1316">
        <f t="shared" si="362"/>
        <v>4550.9652940593151</v>
      </c>
      <c r="P1316">
        <f t="shared" si="372"/>
        <v>113.27832298129481</v>
      </c>
      <c r="Q1316">
        <f t="shared" si="363"/>
        <v>3331.7919978517193</v>
      </c>
      <c r="R1316">
        <f t="shared" si="373"/>
        <v>121.06870168570339</v>
      </c>
      <c r="S1316">
        <f t="shared" si="364"/>
        <v>2493.1345513512797</v>
      </c>
      <c r="T1316">
        <f t="shared" si="374"/>
        <v>127.00646332290057</v>
      </c>
      <c r="U1316">
        <f t="shared" si="365"/>
        <v>1935.4312693592926</v>
      </c>
      <c r="V1316">
        <f t="shared" si="375"/>
        <v>131.59416461662499</v>
      </c>
      <c r="W1316">
        <f t="shared" si="366"/>
        <v>1552.8198622616496</v>
      </c>
      <c r="X1316">
        <f t="shared" si="376"/>
        <v>135.36068471915272</v>
      </c>
      <c r="Y1316">
        <f t="shared" si="367"/>
        <v>1270.1607936876349</v>
      </c>
      <c r="Z1316">
        <f t="shared" si="377"/>
        <v>138.72832919603968</v>
      </c>
      <c r="AA1316">
        <f t="shared" si="368"/>
        <v>1041.4607364791848</v>
      </c>
    </row>
    <row r="1317" spans="1:27" x14ac:dyDescent="0.3">
      <c r="A1317">
        <v>1316</v>
      </c>
      <c r="B1317" s="1">
        <v>43864</v>
      </c>
      <c r="C1317">
        <v>124</v>
      </c>
      <c r="D1317">
        <v>15</v>
      </c>
      <c r="E1317">
        <v>18</v>
      </c>
      <c r="F1317">
        <v>1</v>
      </c>
      <c r="G1317">
        <v>3</v>
      </c>
      <c r="H1317">
        <v>5</v>
      </c>
      <c r="I1317">
        <v>124</v>
      </c>
      <c r="J1317">
        <f t="shared" si="369"/>
        <v>93.705528861370112</v>
      </c>
      <c r="K1317">
        <f t="shared" si="360"/>
        <v>917.75498156927927</v>
      </c>
      <c r="L1317">
        <f t="shared" si="370"/>
        <v>108.52855037475263</v>
      </c>
      <c r="M1317">
        <f t="shared" si="361"/>
        <v>239.3657535065671</v>
      </c>
      <c r="N1317">
        <f t="shared" si="371"/>
        <v>123.777410129377</v>
      </c>
      <c r="O1317">
        <f t="shared" si="362"/>
        <v>4.9546250503962525E-2</v>
      </c>
      <c r="P1317">
        <f t="shared" si="372"/>
        <v>136.36699378877688</v>
      </c>
      <c r="Q1317">
        <f t="shared" si="363"/>
        <v>152.94253537164596</v>
      </c>
      <c r="R1317">
        <f t="shared" si="373"/>
        <v>146.03435084285169</v>
      </c>
      <c r="S1317">
        <f t="shared" si="364"/>
        <v>485.51261706587917</v>
      </c>
      <c r="T1317">
        <f t="shared" si="374"/>
        <v>153.40258532916022</v>
      </c>
      <c r="U1317">
        <f t="shared" si="365"/>
        <v>864.51202403854768</v>
      </c>
      <c r="V1317">
        <f t="shared" si="375"/>
        <v>159.17824938498751</v>
      </c>
      <c r="W1317">
        <f t="shared" si="366"/>
        <v>1237.5092297923741</v>
      </c>
      <c r="X1317">
        <f t="shared" si="376"/>
        <v>163.87213694383055</v>
      </c>
      <c r="Y1317">
        <f t="shared" si="367"/>
        <v>1589.7873044675773</v>
      </c>
      <c r="Z1317">
        <f t="shared" si="377"/>
        <v>167.77283291960396</v>
      </c>
      <c r="AA1317">
        <f t="shared" si="368"/>
        <v>1916.0609018075638</v>
      </c>
    </row>
    <row r="1318" spans="1:27" x14ac:dyDescent="0.3">
      <c r="A1318">
        <v>1317</v>
      </c>
      <c r="B1318" s="1">
        <v>43865</v>
      </c>
      <c r="C1318">
        <v>29</v>
      </c>
      <c r="D1318">
        <v>24</v>
      </c>
      <c r="E1318">
        <v>19</v>
      </c>
      <c r="F1318">
        <v>1</v>
      </c>
      <c r="G1318">
        <v>4</v>
      </c>
      <c r="H1318">
        <v>9</v>
      </c>
      <c r="I1318">
        <v>29</v>
      </c>
      <c r="J1318">
        <f t="shared" si="369"/>
        <v>96.734975975233112</v>
      </c>
      <c r="K1318">
        <f t="shared" si="360"/>
        <v>4588.0269703654067</v>
      </c>
      <c r="L1318">
        <f t="shared" si="370"/>
        <v>111.62284029980211</v>
      </c>
      <c r="M1318">
        <f t="shared" si="361"/>
        <v>6826.5337392066031</v>
      </c>
      <c r="N1318">
        <f t="shared" si="371"/>
        <v>123.84418709056391</v>
      </c>
      <c r="O1318">
        <f t="shared" si="362"/>
        <v>8995.4198248698885</v>
      </c>
      <c r="P1318">
        <f t="shared" si="372"/>
        <v>131.42019627326613</v>
      </c>
      <c r="Q1318">
        <f t="shared" si="363"/>
        <v>10489.896604654357</v>
      </c>
      <c r="R1318">
        <f t="shared" si="373"/>
        <v>135.01717542142586</v>
      </c>
      <c r="S1318">
        <f t="shared" si="364"/>
        <v>11239.641484337384</v>
      </c>
      <c r="T1318">
        <f t="shared" si="374"/>
        <v>135.76103413166408</v>
      </c>
      <c r="U1318">
        <f t="shared" si="365"/>
        <v>11397.918408862342</v>
      </c>
      <c r="V1318">
        <f t="shared" si="375"/>
        <v>134.55347481549626</v>
      </c>
      <c r="W1318">
        <f t="shared" si="366"/>
        <v>11141.536045625602</v>
      </c>
      <c r="X1318">
        <f t="shared" si="376"/>
        <v>131.97442738876612</v>
      </c>
      <c r="Y1318">
        <f t="shared" si="367"/>
        <v>10603.732696044266</v>
      </c>
      <c r="Z1318">
        <f t="shared" si="377"/>
        <v>128.3772832919604</v>
      </c>
      <c r="AA1318">
        <f t="shared" si="368"/>
        <v>9875.8444344905511</v>
      </c>
    </row>
    <row r="1319" spans="1:27" x14ac:dyDescent="0.3">
      <c r="A1319">
        <v>1318</v>
      </c>
      <c r="B1319" s="1">
        <v>43866</v>
      </c>
      <c r="C1319">
        <v>46</v>
      </c>
      <c r="D1319">
        <v>58</v>
      </c>
      <c r="E1319">
        <v>6</v>
      </c>
      <c r="F1319">
        <v>6</v>
      </c>
      <c r="G1319">
        <v>4</v>
      </c>
      <c r="H1319">
        <v>15</v>
      </c>
      <c r="I1319">
        <v>58</v>
      </c>
      <c r="J1319">
        <f t="shared" si="369"/>
        <v>89.96147837770981</v>
      </c>
      <c r="K1319">
        <f t="shared" si="360"/>
        <v>1021.5361000888117</v>
      </c>
      <c r="L1319">
        <f t="shared" si="370"/>
        <v>95.098272239841691</v>
      </c>
      <c r="M1319">
        <f t="shared" si="361"/>
        <v>1376.2818031814086</v>
      </c>
      <c r="N1319">
        <f t="shared" si="371"/>
        <v>95.390930963394737</v>
      </c>
      <c r="O1319">
        <f t="shared" si="362"/>
        <v>1398.0817183093513</v>
      </c>
      <c r="P1319">
        <f t="shared" si="372"/>
        <v>90.452117763959677</v>
      </c>
      <c r="Q1319">
        <f t="shared" si="363"/>
        <v>1053.1399473659073</v>
      </c>
      <c r="R1319">
        <f t="shared" si="373"/>
        <v>82.008587710712931</v>
      </c>
      <c r="S1319">
        <f t="shared" si="364"/>
        <v>576.41228386299599</v>
      </c>
      <c r="T1319">
        <f t="shared" si="374"/>
        <v>71.704413652665636</v>
      </c>
      <c r="U1319">
        <f t="shared" si="365"/>
        <v>187.81095356336829</v>
      </c>
      <c r="V1319">
        <f t="shared" si="375"/>
        <v>60.66604244464888</v>
      </c>
      <c r="W1319">
        <f t="shared" si="366"/>
        <v>7.1077823166693781</v>
      </c>
      <c r="X1319">
        <f t="shared" si="376"/>
        <v>49.594885477753223</v>
      </c>
      <c r="Y1319">
        <f t="shared" si="367"/>
        <v>70.645950132083655</v>
      </c>
      <c r="Z1319">
        <f t="shared" si="377"/>
        <v>38.937728329196034</v>
      </c>
      <c r="AA1319">
        <f t="shared" si="368"/>
        <v>363.37020125153543</v>
      </c>
    </row>
    <row r="1320" spans="1:27" x14ac:dyDescent="0.3">
      <c r="A1320">
        <v>1319</v>
      </c>
      <c r="B1320" s="1">
        <v>43867</v>
      </c>
      <c r="C1320">
        <v>107</v>
      </c>
      <c r="D1320">
        <v>57</v>
      </c>
      <c r="E1320">
        <v>2</v>
      </c>
      <c r="F1320">
        <v>6</v>
      </c>
      <c r="G1320">
        <v>3</v>
      </c>
      <c r="H1320">
        <v>15</v>
      </c>
      <c r="I1320">
        <v>107</v>
      </c>
      <c r="J1320">
        <f t="shared" si="369"/>
        <v>86.76533053993883</v>
      </c>
      <c r="K1320">
        <f t="shared" si="360"/>
        <v>409.44184815793221</v>
      </c>
      <c r="L1320">
        <f t="shared" si="370"/>
        <v>87.678617791873364</v>
      </c>
      <c r="M1320">
        <f t="shared" si="361"/>
        <v>373.31581043251254</v>
      </c>
      <c r="N1320">
        <f t="shared" si="371"/>
        <v>84.173651674376316</v>
      </c>
      <c r="O1320">
        <f t="shared" si="362"/>
        <v>521.04217788270319</v>
      </c>
      <c r="P1320">
        <f t="shared" si="372"/>
        <v>77.471270658375801</v>
      </c>
      <c r="Q1320">
        <f t="shared" si="363"/>
        <v>871.94585653089791</v>
      </c>
      <c r="R1320">
        <f t="shared" si="373"/>
        <v>70.004293855356465</v>
      </c>
      <c r="S1320">
        <f t="shared" si="364"/>
        <v>1368.6822731408154</v>
      </c>
      <c r="T1320">
        <f t="shared" si="374"/>
        <v>63.481765461066253</v>
      </c>
      <c r="U1320">
        <f t="shared" si="365"/>
        <v>1893.8367373856461</v>
      </c>
      <c r="V1320">
        <f t="shared" si="375"/>
        <v>58.79981273339466</v>
      </c>
      <c r="W1320">
        <f t="shared" si="366"/>
        <v>2323.2580525358235</v>
      </c>
      <c r="X1320">
        <f t="shared" si="376"/>
        <v>56.31897709555065</v>
      </c>
      <c r="Y1320">
        <f t="shared" si="367"/>
        <v>2568.5660826413196</v>
      </c>
      <c r="Z1320">
        <f t="shared" si="377"/>
        <v>56.093772832919605</v>
      </c>
      <c r="AA1320">
        <f t="shared" si="368"/>
        <v>2591.4439643863939</v>
      </c>
    </row>
    <row r="1321" spans="1:27" x14ac:dyDescent="0.3">
      <c r="A1321">
        <v>1320</v>
      </c>
      <c r="B1321" s="1">
        <v>43868</v>
      </c>
      <c r="C1321">
        <v>108</v>
      </c>
      <c r="D1321">
        <v>33</v>
      </c>
      <c r="E1321">
        <v>2</v>
      </c>
      <c r="F1321">
        <v>19</v>
      </c>
      <c r="G1321">
        <v>4</v>
      </c>
      <c r="H1321">
        <v>8</v>
      </c>
      <c r="I1321">
        <v>108</v>
      </c>
      <c r="J1321">
        <f t="shared" si="369"/>
        <v>88.788797485944954</v>
      </c>
      <c r="K1321">
        <f t="shared" si="360"/>
        <v>369.07030203603489</v>
      </c>
      <c r="L1321">
        <f t="shared" si="370"/>
        <v>91.5428942334987</v>
      </c>
      <c r="M1321">
        <f t="shared" si="361"/>
        <v>270.83633020981034</v>
      </c>
      <c r="N1321">
        <f t="shared" si="371"/>
        <v>91.021556172063413</v>
      </c>
      <c r="O1321">
        <f t="shared" si="362"/>
        <v>288.26755481839797</v>
      </c>
      <c r="P1321">
        <f t="shared" si="372"/>
        <v>89.282762395025486</v>
      </c>
      <c r="Q1321">
        <f t="shared" si="363"/>
        <v>350.33498356107208</v>
      </c>
      <c r="R1321">
        <f t="shared" si="373"/>
        <v>88.50214692767824</v>
      </c>
      <c r="S1321">
        <f t="shared" si="364"/>
        <v>380.16627442984708</v>
      </c>
      <c r="T1321">
        <f t="shared" si="374"/>
        <v>89.592706184426504</v>
      </c>
      <c r="U1321">
        <f t="shared" si="365"/>
        <v>338.82846561285027</v>
      </c>
      <c r="V1321">
        <f t="shared" si="375"/>
        <v>92.539943820018394</v>
      </c>
      <c r="W1321">
        <f t="shared" si="366"/>
        <v>239.01333708818746</v>
      </c>
      <c r="X1321">
        <f t="shared" si="376"/>
        <v>96.863795419110133</v>
      </c>
      <c r="Y1321">
        <f t="shared" si="367"/>
        <v>124.01505246743245</v>
      </c>
      <c r="Z1321">
        <f t="shared" si="377"/>
        <v>101.90937728329196</v>
      </c>
      <c r="AA1321">
        <f t="shared" si="368"/>
        <v>37.095685077280031</v>
      </c>
    </row>
    <row r="1322" spans="1:27" x14ac:dyDescent="0.3">
      <c r="A1322">
        <v>1321</v>
      </c>
      <c r="B1322" s="1">
        <v>43869</v>
      </c>
      <c r="C1322">
        <v>58</v>
      </c>
      <c r="D1322">
        <v>15</v>
      </c>
      <c r="E1322">
        <v>5</v>
      </c>
      <c r="F1322">
        <v>19</v>
      </c>
      <c r="G1322">
        <v>3</v>
      </c>
      <c r="H1322">
        <v>5</v>
      </c>
      <c r="I1322">
        <v>58</v>
      </c>
      <c r="J1322">
        <f t="shared" si="369"/>
        <v>90.709917737350452</v>
      </c>
      <c r="K1322">
        <f t="shared" si="360"/>
        <v>1069.9387183842337</v>
      </c>
      <c r="L1322">
        <f t="shared" si="370"/>
        <v>94.834315386798977</v>
      </c>
      <c r="M1322">
        <f t="shared" si="361"/>
        <v>1356.766790014176</v>
      </c>
      <c r="N1322">
        <f t="shared" si="371"/>
        <v>96.115089320444383</v>
      </c>
      <c r="O1322">
        <f t="shared" si="362"/>
        <v>1452.7600339054534</v>
      </c>
      <c r="P1322">
        <f t="shared" si="372"/>
        <v>96.769657437015297</v>
      </c>
      <c r="Q1322">
        <f t="shared" si="363"/>
        <v>1503.0863377835155</v>
      </c>
      <c r="R1322">
        <f t="shared" si="373"/>
        <v>98.25107346383912</v>
      </c>
      <c r="S1322">
        <f t="shared" si="364"/>
        <v>1620.1489149913737</v>
      </c>
      <c r="T1322">
        <f t="shared" si="374"/>
        <v>100.63708247377059</v>
      </c>
      <c r="U1322">
        <f t="shared" si="365"/>
        <v>1817.9208018751153</v>
      </c>
      <c r="V1322">
        <f t="shared" si="375"/>
        <v>103.36198314600551</v>
      </c>
      <c r="W1322">
        <f t="shared" si="366"/>
        <v>2057.7095149384882</v>
      </c>
      <c r="X1322">
        <f t="shared" si="376"/>
        <v>105.77275908382202</v>
      </c>
      <c r="Y1322">
        <f t="shared" si="367"/>
        <v>2282.2365104808996</v>
      </c>
      <c r="Z1322">
        <f t="shared" si="377"/>
        <v>107.39093772832919</v>
      </c>
      <c r="AA1322">
        <f t="shared" si="368"/>
        <v>2439.464729683692</v>
      </c>
    </row>
    <row r="1323" spans="1:27" x14ac:dyDescent="0.3">
      <c r="A1323">
        <v>1322</v>
      </c>
      <c r="B1323" s="1">
        <v>43870</v>
      </c>
      <c r="C1323">
        <v>27</v>
      </c>
      <c r="D1323">
        <v>43</v>
      </c>
      <c r="E1323">
        <v>3</v>
      </c>
      <c r="F1323">
        <v>19</v>
      </c>
      <c r="G1323">
        <v>7</v>
      </c>
      <c r="H1323">
        <v>11</v>
      </c>
      <c r="I1323">
        <v>43</v>
      </c>
      <c r="J1323">
        <f t="shared" si="369"/>
        <v>87.438925963615404</v>
      </c>
      <c r="K1323">
        <f t="shared" si="360"/>
        <v>1974.8181407996913</v>
      </c>
      <c r="L1323">
        <f t="shared" si="370"/>
        <v>87.467452309439182</v>
      </c>
      <c r="M1323">
        <f t="shared" si="361"/>
        <v>1977.3543148922481</v>
      </c>
      <c r="N1323">
        <f t="shared" si="371"/>
        <v>84.680562524311057</v>
      </c>
      <c r="O1323">
        <f t="shared" si="362"/>
        <v>1737.2692923430034</v>
      </c>
      <c r="P1323">
        <f t="shared" si="372"/>
        <v>81.261794462209181</v>
      </c>
      <c r="Q1323">
        <f t="shared" si="363"/>
        <v>1463.9649154683411</v>
      </c>
      <c r="R1323">
        <f t="shared" si="373"/>
        <v>78.125536731919567</v>
      </c>
      <c r="S1323">
        <f t="shared" si="364"/>
        <v>1233.8033307054307</v>
      </c>
      <c r="T1323">
        <f t="shared" si="374"/>
        <v>75.054832989508242</v>
      </c>
      <c r="U1323">
        <f t="shared" si="365"/>
        <v>1027.5123179852658</v>
      </c>
      <c r="V1323">
        <f t="shared" si="375"/>
        <v>71.608594943801648</v>
      </c>
      <c r="W1323">
        <f t="shared" si="366"/>
        <v>818.45170465851322</v>
      </c>
      <c r="X1323">
        <f t="shared" si="376"/>
        <v>67.554551816764402</v>
      </c>
      <c r="Y1323">
        <f t="shared" si="367"/>
        <v>602.92601492216795</v>
      </c>
      <c r="Z1323">
        <f t="shared" si="377"/>
        <v>62.939093772832919</v>
      </c>
      <c r="AA1323">
        <f t="shared" si="368"/>
        <v>397.56746048182447</v>
      </c>
    </row>
    <row r="1324" spans="1:27" x14ac:dyDescent="0.3">
      <c r="A1324">
        <v>1323</v>
      </c>
      <c r="B1324" s="1">
        <v>43871</v>
      </c>
      <c r="C1324">
        <v>77</v>
      </c>
      <c r="D1324">
        <v>52</v>
      </c>
      <c r="E1324">
        <v>8</v>
      </c>
      <c r="F1324">
        <v>19</v>
      </c>
      <c r="G1324">
        <v>5</v>
      </c>
      <c r="H1324">
        <v>11</v>
      </c>
      <c r="I1324">
        <v>77</v>
      </c>
      <c r="J1324">
        <f t="shared" si="369"/>
        <v>82.995033367253868</v>
      </c>
      <c r="K1324">
        <f t="shared" si="360"/>
        <v>35.940425074487244</v>
      </c>
      <c r="L1324">
        <f t="shared" si="370"/>
        <v>78.573961847551345</v>
      </c>
      <c r="M1324">
        <f t="shared" si="361"/>
        <v>2.4773558975472443</v>
      </c>
      <c r="N1324">
        <f t="shared" si="371"/>
        <v>72.176393767017743</v>
      </c>
      <c r="O1324">
        <f t="shared" si="362"/>
        <v>23.267177090865282</v>
      </c>
      <c r="P1324">
        <f t="shared" si="372"/>
        <v>65.957076677325503</v>
      </c>
      <c r="Q1324">
        <f t="shared" si="363"/>
        <v>121.94615551046836</v>
      </c>
      <c r="R1324">
        <f t="shared" si="373"/>
        <v>60.562768365959784</v>
      </c>
      <c r="S1324">
        <f t="shared" si="364"/>
        <v>270.18258379109238</v>
      </c>
      <c r="T1324">
        <f t="shared" si="374"/>
        <v>55.821933195803297</v>
      </c>
      <c r="U1324">
        <f t="shared" si="365"/>
        <v>448.51051356301838</v>
      </c>
      <c r="V1324">
        <f t="shared" si="375"/>
        <v>51.582578483140495</v>
      </c>
      <c r="W1324">
        <f t="shared" si="366"/>
        <v>646.0453165657126</v>
      </c>
      <c r="X1324">
        <f t="shared" si="376"/>
        <v>47.910910363352876</v>
      </c>
      <c r="Y1324">
        <f t="shared" si="367"/>
        <v>846.17513588889108</v>
      </c>
      <c r="Z1324">
        <f t="shared" si="377"/>
        <v>44.993909377283295</v>
      </c>
      <c r="AA1324">
        <f t="shared" si="368"/>
        <v>1024.3898369495541</v>
      </c>
    </row>
    <row r="1325" spans="1:27" x14ac:dyDescent="0.3">
      <c r="A1325">
        <v>1324</v>
      </c>
      <c r="B1325" s="1">
        <v>43872</v>
      </c>
      <c r="C1325">
        <v>99</v>
      </c>
      <c r="D1325">
        <v>57</v>
      </c>
      <c r="E1325">
        <v>4</v>
      </c>
      <c r="F1325">
        <v>26</v>
      </c>
      <c r="G1325">
        <v>4</v>
      </c>
      <c r="H1325">
        <v>14</v>
      </c>
      <c r="I1325">
        <v>99</v>
      </c>
      <c r="J1325">
        <f t="shared" si="369"/>
        <v>82.395530030528491</v>
      </c>
      <c r="K1325">
        <f t="shared" si="360"/>
        <v>275.70842296708116</v>
      </c>
      <c r="L1325">
        <f t="shared" si="370"/>
        <v>78.259169478041088</v>
      </c>
      <c r="M1325">
        <f t="shared" si="361"/>
        <v>430.1820507406224</v>
      </c>
      <c r="N1325">
        <f t="shared" si="371"/>
        <v>73.623475636912417</v>
      </c>
      <c r="O1325">
        <f t="shared" si="362"/>
        <v>643.96798875037769</v>
      </c>
      <c r="P1325">
        <f t="shared" si="372"/>
        <v>70.374246006395296</v>
      </c>
      <c r="Q1325">
        <f t="shared" si="363"/>
        <v>819.43379170237563</v>
      </c>
      <c r="R1325">
        <f t="shared" si="373"/>
        <v>68.781384182979892</v>
      </c>
      <c r="S1325">
        <f t="shared" si="364"/>
        <v>913.16474189665792</v>
      </c>
      <c r="T1325">
        <f t="shared" si="374"/>
        <v>68.528773278321324</v>
      </c>
      <c r="U1325">
        <f t="shared" si="365"/>
        <v>928.49565792394458</v>
      </c>
      <c r="V1325">
        <f t="shared" si="375"/>
        <v>69.374773544942144</v>
      </c>
      <c r="W1325">
        <f t="shared" si="366"/>
        <v>877.6540425134599</v>
      </c>
      <c r="X1325">
        <f t="shared" si="376"/>
        <v>71.182182072670571</v>
      </c>
      <c r="Y1325">
        <f t="shared" si="367"/>
        <v>773.83099423805061</v>
      </c>
      <c r="Z1325">
        <f t="shared" si="377"/>
        <v>73.799390937728333</v>
      </c>
      <c r="AA1325">
        <f t="shared" si="368"/>
        <v>635.07069710944882</v>
      </c>
    </row>
    <row r="1326" spans="1:27" x14ac:dyDescent="0.3">
      <c r="A1326">
        <v>1325</v>
      </c>
      <c r="B1326" s="1">
        <v>43873</v>
      </c>
      <c r="C1326">
        <v>108</v>
      </c>
      <c r="D1326">
        <v>42</v>
      </c>
      <c r="E1326">
        <v>8</v>
      </c>
      <c r="F1326">
        <v>21</v>
      </c>
      <c r="G1326">
        <v>3</v>
      </c>
      <c r="H1326">
        <v>15</v>
      </c>
      <c r="I1326">
        <v>108</v>
      </c>
      <c r="J1326">
        <f t="shared" si="369"/>
        <v>84.055977027475649</v>
      </c>
      <c r="K1326">
        <f t="shared" si="360"/>
        <v>573.31623610877386</v>
      </c>
      <c r="L1326">
        <f t="shared" si="370"/>
        <v>82.407335582432879</v>
      </c>
      <c r="M1326">
        <f t="shared" si="361"/>
        <v>654.9844719902062</v>
      </c>
      <c r="N1326">
        <f t="shared" si="371"/>
        <v>81.236432945838686</v>
      </c>
      <c r="O1326">
        <f t="shared" si="362"/>
        <v>716.28852146258885</v>
      </c>
      <c r="P1326">
        <f t="shared" si="372"/>
        <v>81.824547603837175</v>
      </c>
      <c r="Q1326">
        <f t="shared" si="363"/>
        <v>685.15430814378624</v>
      </c>
      <c r="R1326">
        <f t="shared" si="373"/>
        <v>83.890692091489939</v>
      </c>
      <c r="S1326">
        <f t="shared" si="364"/>
        <v>581.25872782734575</v>
      </c>
      <c r="T1326">
        <f t="shared" si="374"/>
        <v>86.811509311328535</v>
      </c>
      <c r="U1326">
        <f t="shared" si="365"/>
        <v>448.95213766391737</v>
      </c>
      <c r="V1326">
        <f t="shared" si="375"/>
        <v>90.112432063482643</v>
      </c>
      <c r="W1326">
        <f t="shared" si="366"/>
        <v>319.96508668352379</v>
      </c>
      <c r="X1326">
        <f t="shared" si="376"/>
        <v>93.436436414534114</v>
      </c>
      <c r="Y1326">
        <f t="shared" si="367"/>
        <v>212.09738430790796</v>
      </c>
      <c r="Z1326">
        <f t="shared" si="377"/>
        <v>96.479939093772842</v>
      </c>
      <c r="AA1326">
        <f t="shared" si="368"/>
        <v>132.71180328318329</v>
      </c>
    </row>
    <row r="1327" spans="1:27" x14ac:dyDescent="0.3">
      <c r="A1327">
        <v>1326</v>
      </c>
      <c r="B1327" s="1">
        <v>43874</v>
      </c>
      <c r="C1327">
        <v>81</v>
      </c>
      <c r="D1327">
        <v>30</v>
      </c>
      <c r="E1327">
        <v>14</v>
      </c>
      <c r="F1327">
        <v>16</v>
      </c>
      <c r="G1327">
        <v>3</v>
      </c>
      <c r="H1327">
        <v>12</v>
      </c>
      <c r="I1327">
        <v>81</v>
      </c>
      <c r="J1327">
        <f t="shared" si="369"/>
        <v>86.45037932472809</v>
      </c>
      <c r="K1327">
        <f t="shared" si="360"/>
        <v>29.706634783423425</v>
      </c>
      <c r="L1327">
        <f t="shared" si="370"/>
        <v>87.525868465946303</v>
      </c>
      <c r="M1327">
        <f t="shared" si="361"/>
        <v>42.586959234832349</v>
      </c>
      <c r="N1327">
        <f t="shared" si="371"/>
        <v>89.265503062087078</v>
      </c>
      <c r="O1327">
        <f t="shared" si="362"/>
        <v>68.31854086937085</v>
      </c>
      <c r="P1327">
        <f t="shared" si="372"/>
        <v>92.294728562302311</v>
      </c>
      <c r="Q1327">
        <f t="shared" si="363"/>
        <v>127.57089329608762</v>
      </c>
      <c r="R1327">
        <f t="shared" si="373"/>
        <v>95.945346045744969</v>
      </c>
      <c r="S1327">
        <f t="shared" si="364"/>
        <v>223.36336842706478</v>
      </c>
      <c r="T1327">
        <f t="shared" si="374"/>
        <v>99.524603724531403</v>
      </c>
      <c r="U1327">
        <f t="shared" si="365"/>
        <v>343.16094315092272</v>
      </c>
      <c r="V1327">
        <f t="shared" si="375"/>
        <v>102.6337296190448</v>
      </c>
      <c r="W1327">
        <f t="shared" si="366"/>
        <v>468.0182572299363</v>
      </c>
      <c r="X1327">
        <f t="shared" si="376"/>
        <v>105.08728728290683</v>
      </c>
      <c r="Y1327">
        <f t="shared" si="367"/>
        <v>580.19740864928508</v>
      </c>
      <c r="Z1327">
        <f t="shared" si="377"/>
        <v>106.84799390937728</v>
      </c>
      <c r="AA1327">
        <f t="shared" si="368"/>
        <v>668.11878913920498</v>
      </c>
    </row>
    <row r="1328" spans="1:27" x14ac:dyDescent="0.3">
      <c r="A1328">
        <v>1327</v>
      </c>
      <c r="B1328" s="1">
        <v>43875</v>
      </c>
      <c r="C1328">
        <v>51</v>
      </c>
      <c r="D1328">
        <v>40</v>
      </c>
      <c r="E1328">
        <v>15</v>
      </c>
      <c r="F1328">
        <v>18</v>
      </c>
      <c r="G1328">
        <v>3</v>
      </c>
      <c r="H1328">
        <v>12</v>
      </c>
      <c r="I1328">
        <v>51</v>
      </c>
      <c r="J1328">
        <f t="shared" si="369"/>
        <v>85.905341392255281</v>
      </c>
      <c r="K1328">
        <f t="shared" si="360"/>
        <v>1218.3828577098898</v>
      </c>
      <c r="L1328">
        <f t="shared" si="370"/>
        <v>86.220694772757042</v>
      </c>
      <c r="M1328">
        <f t="shared" si="361"/>
        <v>1240.4973402757153</v>
      </c>
      <c r="N1328">
        <f t="shared" si="371"/>
        <v>86.785852143460957</v>
      </c>
      <c r="O1328">
        <f t="shared" si="362"/>
        <v>1280.6272136336493</v>
      </c>
      <c r="P1328">
        <f t="shared" si="372"/>
        <v>87.776837137381392</v>
      </c>
      <c r="Q1328">
        <f t="shared" si="363"/>
        <v>1352.5357498294752</v>
      </c>
      <c r="R1328">
        <f t="shared" si="373"/>
        <v>88.472673022872485</v>
      </c>
      <c r="S1328">
        <f t="shared" si="364"/>
        <v>1404.2012234791152</v>
      </c>
      <c r="T1328">
        <f t="shared" si="374"/>
        <v>88.409841489812564</v>
      </c>
      <c r="U1328">
        <f t="shared" si="365"/>
        <v>1399.4962402929016</v>
      </c>
      <c r="V1328">
        <f t="shared" si="375"/>
        <v>87.490118885713443</v>
      </c>
      <c r="W1328">
        <f t="shared" si="366"/>
        <v>1331.5287762935009</v>
      </c>
      <c r="X1328">
        <f t="shared" si="376"/>
        <v>85.817457456581366</v>
      </c>
      <c r="Y1328">
        <f t="shared" si="367"/>
        <v>1212.2553437408533</v>
      </c>
      <c r="Z1328">
        <f t="shared" si="377"/>
        <v>83.584799390937732</v>
      </c>
      <c r="AA1328">
        <f t="shared" si="368"/>
        <v>1061.7691513476559</v>
      </c>
    </row>
    <row r="1329" spans="1:27" x14ac:dyDescent="0.3">
      <c r="A1329">
        <v>1328</v>
      </c>
      <c r="B1329" s="1">
        <v>43876</v>
      </c>
      <c r="C1329">
        <v>62</v>
      </c>
      <c r="D1329">
        <v>27</v>
      </c>
      <c r="E1329">
        <v>15</v>
      </c>
      <c r="F1329">
        <v>12</v>
      </c>
      <c r="G1329">
        <v>4</v>
      </c>
      <c r="H1329">
        <v>4</v>
      </c>
      <c r="I1329">
        <v>62</v>
      </c>
      <c r="J1329">
        <f t="shared" si="369"/>
        <v>82.41480725302975</v>
      </c>
      <c r="K1329">
        <f t="shared" si="360"/>
        <v>416.76435517835608</v>
      </c>
      <c r="L1329">
        <f t="shared" si="370"/>
        <v>79.176555818205642</v>
      </c>
      <c r="M1329">
        <f t="shared" si="361"/>
        <v>295.03406977593409</v>
      </c>
      <c r="N1329">
        <f t="shared" si="371"/>
        <v>76.050096500422669</v>
      </c>
      <c r="O1329">
        <f t="shared" si="362"/>
        <v>197.40521167118931</v>
      </c>
      <c r="P1329">
        <f t="shared" si="372"/>
        <v>73.06610228242883</v>
      </c>
      <c r="Q1329">
        <f t="shared" si="363"/>
        <v>122.45861972517655</v>
      </c>
      <c r="R1329">
        <f t="shared" si="373"/>
        <v>69.736336511436235</v>
      </c>
      <c r="S1329">
        <f t="shared" si="364"/>
        <v>59.850902618181379</v>
      </c>
      <c r="T1329">
        <f t="shared" si="374"/>
        <v>65.96393659592502</v>
      </c>
      <c r="U1329">
        <f t="shared" si="365"/>
        <v>15.712793336513634</v>
      </c>
      <c r="V1329">
        <f t="shared" si="375"/>
        <v>61.947035665714033</v>
      </c>
      <c r="W1329">
        <f t="shared" si="366"/>
        <v>2.8052207063556742E-3</v>
      </c>
      <c r="X1329">
        <f t="shared" si="376"/>
        <v>57.963491491316276</v>
      </c>
      <c r="Y1329">
        <f t="shared" si="367"/>
        <v>16.293400940676101</v>
      </c>
      <c r="Z1329">
        <f t="shared" si="377"/>
        <v>54.258479939093768</v>
      </c>
      <c r="AA1329">
        <f t="shared" si="368"/>
        <v>59.931132853413636</v>
      </c>
    </row>
    <row r="1330" spans="1:27" x14ac:dyDescent="0.3">
      <c r="A1330">
        <v>1329</v>
      </c>
      <c r="B1330" s="1">
        <v>43877</v>
      </c>
      <c r="C1330">
        <v>36</v>
      </c>
      <c r="D1330">
        <v>40</v>
      </c>
      <c r="E1330">
        <v>13</v>
      </c>
      <c r="F1330">
        <v>17</v>
      </c>
      <c r="G1330">
        <v>6</v>
      </c>
      <c r="H1330">
        <v>6</v>
      </c>
      <c r="I1330">
        <v>40</v>
      </c>
      <c r="J1330">
        <f t="shared" si="369"/>
        <v>80.373326527726775</v>
      </c>
      <c r="K1330">
        <f t="shared" si="360"/>
        <v>1630.0054949144464</v>
      </c>
      <c r="L1330">
        <f t="shared" si="370"/>
        <v>75.741244654564525</v>
      </c>
      <c r="M1330">
        <f t="shared" si="361"/>
        <v>1277.4365694574371</v>
      </c>
      <c r="N1330">
        <f t="shared" si="371"/>
        <v>71.835067550295861</v>
      </c>
      <c r="O1330">
        <f t="shared" si="362"/>
        <v>1013.4715259319005</v>
      </c>
      <c r="P1330">
        <f t="shared" si="372"/>
        <v>68.639661369457301</v>
      </c>
      <c r="Q1330">
        <f t="shared" si="363"/>
        <v>820.23020335718479</v>
      </c>
      <c r="R1330">
        <f t="shared" si="373"/>
        <v>65.868168255718118</v>
      </c>
      <c r="S1330">
        <f t="shared" si="364"/>
        <v>669.16212890614247</v>
      </c>
      <c r="T1330">
        <f t="shared" si="374"/>
        <v>63.585574638370005</v>
      </c>
      <c r="U1330">
        <f t="shared" si="365"/>
        <v>556.27933102212239</v>
      </c>
      <c r="V1330">
        <f t="shared" si="375"/>
        <v>61.984110699714208</v>
      </c>
      <c r="W1330">
        <f t="shared" si="366"/>
        <v>483.30112325728874</v>
      </c>
      <c r="X1330">
        <f t="shared" si="376"/>
        <v>61.192698298263252</v>
      </c>
      <c r="Y1330">
        <f t="shared" si="367"/>
        <v>449.13046116121018</v>
      </c>
      <c r="Z1330">
        <f t="shared" si="377"/>
        <v>61.225847993909383</v>
      </c>
      <c r="AA1330">
        <f t="shared" si="368"/>
        <v>450.53662306054696</v>
      </c>
    </row>
    <row r="1331" spans="1:27" x14ac:dyDescent="0.3">
      <c r="A1331">
        <v>1330</v>
      </c>
      <c r="B1331" s="1">
        <v>43878</v>
      </c>
      <c r="C1331">
        <v>64</v>
      </c>
      <c r="D1331">
        <v>52</v>
      </c>
      <c r="E1331">
        <v>14</v>
      </c>
      <c r="F1331">
        <v>28</v>
      </c>
      <c r="G1331">
        <v>15</v>
      </c>
      <c r="H1331">
        <v>8</v>
      </c>
      <c r="I1331">
        <v>64</v>
      </c>
      <c r="J1331">
        <f t="shared" si="369"/>
        <v>76.335993874954099</v>
      </c>
      <c r="K1331">
        <f t="shared" si="360"/>
        <v>152.17674488290504</v>
      </c>
      <c r="L1331">
        <f t="shared" si="370"/>
        <v>68.592995723651626</v>
      </c>
      <c r="M1331">
        <f t="shared" si="361"/>
        <v>21.095609717482123</v>
      </c>
      <c r="N1331">
        <f t="shared" si="371"/>
        <v>62.284547285207097</v>
      </c>
      <c r="O1331">
        <f t="shared" si="362"/>
        <v>2.9427780166903412</v>
      </c>
      <c r="P1331">
        <f t="shared" si="372"/>
        <v>57.183796821674377</v>
      </c>
      <c r="Q1331">
        <f t="shared" si="363"/>
        <v>46.460625768216318</v>
      </c>
      <c r="R1331">
        <f t="shared" si="373"/>
        <v>52.934084127859059</v>
      </c>
      <c r="S1331">
        <f t="shared" si="364"/>
        <v>122.45449408930081</v>
      </c>
      <c r="T1331">
        <f t="shared" si="374"/>
        <v>49.434229855348008</v>
      </c>
      <c r="U1331">
        <f t="shared" si="365"/>
        <v>212.16165990683533</v>
      </c>
      <c r="V1331">
        <f t="shared" si="375"/>
        <v>46.595233209914269</v>
      </c>
      <c r="W1331">
        <f t="shared" si="366"/>
        <v>302.92590701727113</v>
      </c>
      <c r="X1331">
        <f t="shared" si="376"/>
        <v>44.238539659652645</v>
      </c>
      <c r="Y1331">
        <f t="shared" si="367"/>
        <v>390.51531478312143</v>
      </c>
      <c r="Z1331">
        <f t="shared" si="377"/>
        <v>42.122584799390935</v>
      </c>
      <c r="AA1331">
        <f t="shared" si="368"/>
        <v>478.62129585984053</v>
      </c>
    </row>
    <row r="1332" spans="1:27" x14ac:dyDescent="0.3">
      <c r="A1332">
        <v>1331</v>
      </c>
      <c r="B1332" s="1">
        <v>43879</v>
      </c>
      <c r="C1332">
        <v>84</v>
      </c>
      <c r="D1332">
        <v>63</v>
      </c>
      <c r="E1332">
        <v>7</v>
      </c>
      <c r="F1332">
        <v>33</v>
      </c>
      <c r="G1332">
        <v>18</v>
      </c>
      <c r="H1332">
        <v>10</v>
      </c>
      <c r="I1332">
        <v>84</v>
      </c>
      <c r="J1332">
        <f t="shared" si="369"/>
        <v>75.102394487458696</v>
      </c>
      <c r="K1332">
        <f t="shared" si="360"/>
        <v>79.167383856805401</v>
      </c>
      <c r="L1332">
        <f t="shared" si="370"/>
        <v>67.674396578921304</v>
      </c>
      <c r="M1332">
        <f t="shared" si="361"/>
        <v>266.52532706233643</v>
      </c>
      <c r="N1332">
        <f t="shared" si="371"/>
        <v>62.799183099644964</v>
      </c>
      <c r="O1332">
        <f t="shared" si="362"/>
        <v>449.47463724237974</v>
      </c>
      <c r="P1332">
        <f t="shared" si="372"/>
        <v>59.910278093004628</v>
      </c>
      <c r="Q1332">
        <f t="shared" si="363"/>
        <v>580.31470155637271</v>
      </c>
      <c r="R1332">
        <f t="shared" si="373"/>
        <v>58.467042063929526</v>
      </c>
      <c r="S1332">
        <f t="shared" si="364"/>
        <v>651.93194096514424</v>
      </c>
      <c r="T1332">
        <f t="shared" si="374"/>
        <v>58.1736919421392</v>
      </c>
      <c r="U1332">
        <f t="shared" si="365"/>
        <v>666.99818789952565</v>
      </c>
      <c r="V1332">
        <f t="shared" si="375"/>
        <v>58.778569962974281</v>
      </c>
      <c r="W1332">
        <f t="shared" si="366"/>
        <v>636.12053311258319</v>
      </c>
      <c r="X1332">
        <f t="shared" si="376"/>
        <v>60.047707931930532</v>
      </c>
      <c r="Y1332">
        <f t="shared" si="367"/>
        <v>573.71229531410359</v>
      </c>
      <c r="Z1332">
        <f t="shared" si="377"/>
        <v>61.812258479939096</v>
      </c>
      <c r="AA1332">
        <f t="shared" si="368"/>
        <v>492.29587376103456</v>
      </c>
    </row>
    <row r="1333" spans="1:27" x14ac:dyDescent="0.3">
      <c r="A1333">
        <v>1332</v>
      </c>
      <c r="B1333" s="1">
        <v>43880</v>
      </c>
      <c r="C1333">
        <v>116</v>
      </c>
      <c r="D1333">
        <v>86</v>
      </c>
      <c r="E1333">
        <v>6</v>
      </c>
      <c r="F1333">
        <v>25</v>
      </c>
      <c r="G1333">
        <v>8</v>
      </c>
      <c r="H1333">
        <v>11</v>
      </c>
      <c r="I1333">
        <v>116</v>
      </c>
      <c r="J1333">
        <f t="shared" si="369"/>
        <v>75.992155038712838</v>
      </c>
      <c r="K1333">
        <f t="shared" si="360"/>
        <v>1600.6276584463906</v>
      </c>
      <c r="L1333">
        <f t="shared" si="370"/>
        <v>70.939517263137049</v>
      </c>
      <c r="M1333">
        <f t="shared" si="361"/>
        <v>2030.4471044791242</v>
      </c>
      <c r="N1333">
        <f t="shared" si="371"/>
        <v>69.159428169751465</v>
      </c>
      <c r="O1333">
        <f t="shared" si="362"/>
        <v>2194.0391693846727</v>
      </c>
      <c r="P1333">
        <f t="shared" si="372"/>
        <v>69.546166855802767</v>
      </c>
      <c r="Q1333">
        <f t="shared" si="363"/>
        <v>2157.9586137889173</v>
      </c>
      <c r="R1333">
        <f t="shared" si="373"/>
        <v>71.233521031964756</v>
      </c>
      <c r="S1333">
        <f t="shared" si="364"/>
        <v>2004.0376391955419</v>
      </c>
      <c r="T1333">
        <f t="shared" si="374"/>
        <v>73.669476776855674</v>
      </c>
      <c r="U1333">
        <f t="shared" si="365"/>
        <v>1791.873196345161</v>
      </c>
      <c r="V1333">
        <f t="shared" si="375"/>
        <v>76.433570988892285</v>
      </c>
      <c r="W1333">
        <f t="shared" si="366"/>
        <v>1565.5023046910262</v>
      </c>
      <c r="X1333">
        <f t="shared" si="376"/>
        <v>79.209541586386109</v>
      </c>
      <c r="Y1333">
        <f t="shared" si="367"/>
        <v>1353.5378302838531</v>
      </c>
      <c r="Z1333">
        <f t="shared" si="377"/>
        <v>81.781225847993923</v>
      </c>
      <c r="AA1333">
        <f t="shared" si="368"/>
        <v>1170.9245044659992</v>
      </c>
    </row>
    <row r="1334" spans="1:27" x14ac:dyDescent="0.3">
      <c r="A1334">
        <v>1333</v>
      </c>
      <c r="B1334" s="1">
        <v>43881</v>
      </c>
      <c r="C1334">
        <v>160</v>
      </c>
      <c r="D1334">
        <v>98</v>
      </c>
      <c r="E1334">
        <v>6</v>
      </c>
      <c r="F1334">
        <v>26</v>
      </c>
      <c r="G1334">
        <v>5</v>
      </c>
      <c r="H1334">
        <v>12</v>
      </c>
      <c r="I1334">
        <v>160</v>
      </c>
      <c r="J1334">
        <f t="shared" si="369"/>
        <v>79.992939534841554</v>
      </c>
      <c r="K1334">
        <f t="shared" si="360"/>
        <v>6401.1297242755199</v>
      </c>
      <c r="L1334">
        <f t="shared" si="370"/>
        <v>79.951613810509642</v>
      </c>
      <c r="M1334">
        <f t="shared" si="361"/>
        <v>6407.7441315417909</v>
      </c>
      <c r="N1334">
        <f t="shared" si="371"/>
        <v>83.211599718826022</v>
      </c>
      <c r="O1334">
        <f t="shared" si="362"/>
        <v>5896.4584177418001</v>
      </c>
      <c r="P1334">
        <f t="shared" si="372"/>
        <v>88.127700113481666</v>
      </c>
      <c r="Q1334">
        <f t="shared" si="363"/>
        <v>5165.627490977623</v>
      </c>
      <c r="R1334">
        <f t="shared" si="373"/>
        <v>93.616760515982378</v>
      </c>
      <c r="S1334">
        <f t="shared" si="364"/>
        <v>4406.7344843924366</v>
      </c>
      <c r="T1334">
        <f t="shared" si="374"/>
        <v>99.067790710742258</v>
      </c>
      <c r="U1334">
        <f t="shared" si="365"/>
        <v>3712.7341288699076</v>
      </c>
      <c r="V1334">
        <f t="shared" si="375"/>
        <v>104.13007129666768</v>
      </c>
      <c r="W1334">
        <f t="shared" si="366"/>
        <v>3121.4489333154365</v>
      </c>
      <c r="X1334">
        <f t="shared" si="376"/>
        <v>108.64190831727723</v>
      </c>
      <c r="Y1334">
        <f t="shared" si="367"/>
        <v>2637.6535812909578</v>
      </c>
      <c r="Z1334">
        <f t="shared" si="377"/>
        <v>112.5781225847994</v>
      </c>
      <c r="AA1334">
        <f t="shared" si="368"/>
        <v>2248.8344575823126</v>
      </c>
    </row>
    <row r="1335" spans="1:27" x14ac:dyDescent="0.3">
      <c r="A1335">
        <v>1334</v>
      </c>
      <c r="B1335" s="1">
        <v>43882</v>
      </c>
      <c r="C1335">
        <v>189</v>
      </c>
      <c r="D1335">
        <v>82</v>
      </c>
      <c r="E1335">
        <v>16</v>
      </c>
      <c r="F1335">
        <v>30</v>
      </c>
      <c r="G1335">
        <v>5</v>
      </c>
      <c r="H1335">
        <v>16</v>
      </c>
      <c r="I1335">
        <v>189</v>
      </c>
      <c r="J1335">
        <f t="shared" si="369"/>
        <v>87.993645581357399</v>
      </c>
      <c r="K1335">
        <f t="shared" si="360"/>
        <v>10202.283632944442</v>
      </c>
      <c r="L1335">
        <f t="shared" si="370"/>
        <v>95.961291048407716</v>
      </c>
      <c r="M1335">
        <f t="shared" si="361"/>
        <v>8656.2013633790975</v>
      </c>
      <c r="N1335">
        <f t="shared" si="371"/>
        <v>106.24811980317821</v>
      </c>
      <c r="O1335">
        <f t="shared" si="362"/>
        <v>6847.8736761091459</v>
      </c>
      <c r="P1335">
        <f t="shared" si="372"/>
        <v>116.876620068089</v>
      </c>
      <c r="Q1335">
        <f t="shared" si="363"/>
        <v>5201.7819328027826</v>
      </c>
      <c r="R1335">
        <f t="shared" si="373"/>
        <v>126.80838025799119</v>
      </c>
      <c r="S1335">
        <f t="shared" si="364"/>
        <v>3867.79756613462</v>
      </c>
      <c r="T1335">
        <f t="shared" si="374"/>
        <v>135.6271162842969</v>
      </c>
      <c r="U1335">
        <f t="shared" si="365"/>
        <v>2848.6647161299647</v>
      </c>
      <c r="V1335">
        <f t="shared" si="375"/>
        <v>143.2390213890003</v>
      </c>
      <c r="W1335">
        <f t="shared" si="366"/>
        <v>2094.0671634363721</v>
      </c>
      <c r="X1335">
        <f t="shared" si="376"/>
        <v>149.72838166345545</v>
      </c>
      <c r="Y1335">
        <f t="shared" si="367"/>
        <v>1542.2600067712219</v>
      </c>
      <c r="Z1335">
        <f t="shared" si="377"/>
        <v>155.25781225847993</v>
      </c>
      <c r="AA1335">
        <f t="shared" si="368"/>
        <v>1138.5352335839873</v>
      </c>
    </row>
    <row r="1336" spans="1:27" x14ac:dyDescent="0.3">
      <c r="A1336">
        <v>1335</v>
      </c>
      <c r="B1336" s="1">
        <v>43883</v>
      </c>
      <c r="C1336">
        <v>168</v>
      </c>
      <c r="D1336">
        <v>71</v>
      </c>
      <c r="E1336">
        <v>13</v>
      </c>
      <c r="F1336">
        <v>32</v>
      </c>
      <c r="G1336">
        <v>5</v>
      </c>
      <c r="H1336">
        <v>14</v>
      </c>
      <c r="I1336">
        <v>168</v>
      </c>
      <c r="J1336">
        <f t="shared" si="369"/>
        <v>98.094281023221669</v>
      </c>
      <c r="K1336">
        <f t="shared" si="360"/>
        <v>4886.809545660306</v>
      </c>
      <c r="L1336">
        <f t="shared" si="370"/>
        <v>114.56903283872617</v>
      </c>
      <c r="M1336">
        <f t="shared" si="361"/>
        <v>2854.868251789122</v>
      </c>
      <c r="N1336">
        <f t="shared" si="371"/>
        <v>131.07368386222473</v>
      </c>
      <c r="O1336">
        <f t="shared" si="362"/>
        <v>1363.5528235069226</v>
      </c>
      <c r="P1336">
        <f t="shared" si="372"/>
        <v>145.72597204085341</v>
      </c>
      <c r="Q1336">
        <f t="shared" si="363"/>
        <v>496.13232152484414</v>
      </c>
      <c r="R1336">
        <f t="shared" si="373"/>
        <v>157.90419012899559</v>
      </c>
      <c r="S1336">
        <f t="shared" si="364"/>
        <v>101.92537695146999</v>
      </c>
      <c r="T1336">
        <f t="shared" si="374"/>
        <v>167.65084651371876</v>
      </c>
      <c r="U1336">
        <f t="shared" si="365"/>
        <v>0.12190815698234311</v>
      </c>
      <c r="V1336">
        <f t="shared" si="375"/>
        <v>175.27170641670008</v>
      </c>
      <c r="W1336">
        <f t="shared" si="366"/>
        <v>52.877714210677176</v>
      </c>
      <c r="X1336">
        <f t="shared" si="376"/>
        <v>181.1456763326911</v>
      </c>
      <c r="Y1336">
        <f t="shared" si="367"/>
        <v>172.80880624387481</v>
      </c>
      <c r="Z1336">
        <f t="shared" si="377"/>
        <v>185.62578122584799</v>
      </c>
      <c r="AA1336">
        <f t="shared" si="368"/>
        <v>310.66816382145538</v>
      </c>
    </row>
    <row r="1337" spans="1:27" x14ac:dyDescent="0.3">
      <c r="A1337">
        <v>1336</v>
      </c>
      <c r="B1337" s="1">
        <v>43884</v>
      </c>
      <c r="C1337">
        <v>137</v>
      </c>
      <c r="D1337">
        <v>51</v>
      </c>
      <c r="E1337">
        <v>12</v>
      </c>
      <c r="F1337">
        <v>25</v>
      </c>
      <c r="G1337">
        <v>4</v>
      </c>
      <c r="H1337">
        <v>9</v>
      </c>
      <c r="I1337">
        <v>137</v>
      </c>
      <c r="J1337">
        <f t="shared" si="369"/>
        <v>105.08485292089951</v>
      </c>
      <c r="K1337">
        <f t="shared" si="360"/>
        <v>1018.5766130806167</v>
      </c>
      <c r="L1337">
        <f t="shared" si="370"/>
        <v>125.25522627098096</v>
      </c>
      <c r="M1337">
        <f t="shared" si="361"/>
        <v>137.93970994585592</v>
      </c>
      <c r="N1337">
        <f t="shared" si="371"/>
        <v>142.15157870355731</v>
      </c>
      <c r="O1337">
        <f t="shared" si="362"/>
        <v>26.538763138945168</v>
      </c>
      <c r="P1337">
        <f t="shared" si="372"/>
        <v>154.63558322451206</v>
      </c>
      <c r="Q1337">
        <f t="shared" si="363"/>
        <v>311.01379566869122</v>
      </c>
      <c r="R1337">
        <f t="shared" si="373"/>
        <v>162.9520950644978</v>
      </c>
      <c r="S1337">
        <f t="shared" si="364"/>
        <v>673.51123823673095</v>
      </c>
      <c r="T1337">
        <f t="shared" si="374"/>
        <v>167.8603386054875</v>
      </c>
      <c r="U1337">
        <f t="shared" si="365"/>
        <v>952.36049884534214</v>
      </c>
      <c r="V1337">
        <f t="shared" si="375"/>
        <v>170.18151192501003</v>
      </c>
      <c r="W1337">
        <f t="shared" si="366"/>
        <v>1101.0127336295827</v>
      </c>
      <c r="X1337">
        <f t="shared" si="376"/>
        <v>170.62913526653821</v>
      </c>
      <c r="Y1337">
        <f t="shared" si="367"/>
        <v>1130.9187387751242</v>
      </c>
      <c r="Z1337">
        <f t="shared" si="377"/>
        <v>169.76257812258481</v>
      </c>
      <c r="AA1337">
        <f t="shared" si="368"/>
        <v>1073.386525238473</v>
      </c>
    </row>
    <row r="1338" spans="1:27" x14ac:dyDescent="0.3">
      <c r="A1338">
        <v>1337</v>
      </c>
      <c r="B1338" s="1">
        <v>43885</v>
      </c>
      <c r="C1338">
        <v>90</v>
      </c>
      <c r="D1338">
        <v>47</v>
      </c>
      <c r="E1338">
        <v>7</v>
      </c>
      <c r="F1338">
        <v>20</v>
      </c>
      <c r="G1338">
        <v>4</v>
      </c>
      <c r="H1338">
        <v>9</v>
      </c>
      <c r="I1338">
        <v>90</v>
      </c>
      <c r="J1338">
        <f t="shared" si="369"/>
        <v>108.27636762880957</v>
      </c>
      <c r="K1338">
        <f t="shared" si="360"/>
        <v>334.02561370339822</v>
      </c>
      <c r="L1338">
        <f t="shared" si="370"/>
        <v>127.60418101678478</v>
      </c>
      <c r="M1338">
        <f t="shared" si="361"/>
        <v>1414.0744299431167</v>
      </c>
      <c r="N1338">
        <f t="shared" si="371"/>
        <v>140.60610509249011</v>
      </c>
      <c r="O1338">
        <f t="shared" si="362"/>
        <v>2560.9778726321533</v>
      </c>
      <c r="P1338">
        <f t="shared" si="372"/>
        <v>147.58134993470725</v>
      </c>
      <c r="Q1338">
        <f t="shared" si="363"/>
        <v>3315.6118603032105</v>
      </c>
      <c r="R1338">
        <f t="shared" si="373"/>
        <v>149.97604753224891</v>
      </c>
      <c r="S1338">
        <f t="shared" si="364"/>
        <v>3597.1262775905807</v>
      </c>
      <c r="T1338">
        <f t="shared" si="374"/>
        <v>149.34413544219501</v>
      </c>
      <c r="U1338">
        <f t="shared" si="365"/>
        <v>3521.7264113815859</v>
      </c>
      <c r="V1338">
        <f t="shared" si="375"/>
        <v>146.95445357750302</v>
      </c>
      <c r="W1338">
        <f t="shared" si="366"/>
        <v>3243.809782311946</v>
      </c>
      <c r="X1338">
        <f t="shared" si="376"/>
        <v>143.72582705330765</v>
      </c>
      <c r="Y1338">
        <f t="shared" si="367"/>
        <v>2886.4644925619245</v>
      </c>
      <c r="Z1338">
        <f t="shared" si="377"/>
        <v>140.27625781225848</v>
      </c>
      <c r="AA1338">
        <f t="shared" si="368"/>
        <v>2527.7020996046817</v>
      </c>
    </row>
    <row r="1339" spans="1:27" x14ac:dyDescent="0.3">
      <c r="A1339">
        <v>1338</v>
      </c>
      <c r="B1339" s="1">
        <v>43886</v>
      </c>
      <c r="C1339">
        <v>81</v>
      </c>
      <c r="D1339">
        <v>42</v>
      </c>
      <c r="E1339">
        <v>5</v>
      </c>
      <c r="F1339">
        <v>29</v>
      </c>
      <c r="G1339">
        <v>4</v>
      </c>
      <c r="H1339">
        <v>13</v>
      </c>
      <c r="I1339">
        <v>81</v>
      </c>
      <c r="J1339">
        <f t="shared" si="369"/>
        <v>106.44873086592861</v>
      </c>
      <c r="K1339">
        <f t="shared" si="360"/>
        <v>647.63790268646756</v>
      </c>
      <c r="L1339">
        <f t="shared" si="370"/>
        <v>120.08334481342783</v>
      </c>
      <c r="M1339">
        <f t="shared" si="361"/>
        <v>1527.507841805296</v>
      </c>
      <c r="N1339">
        <f t="shared" si="371"/>
        <v>125.42427356474307</v>
      </c>
      <c r="O1339">
        <f t="shared" si="362"/>
        <v>1973.5160817551305</v>
      </c>
      <c r="P1339">
        <f t="shared" si="372"/>
        <v>124.54880996082434</v>
      </c>
      <c r="Q1339">
        <f t="shared" si="363"/>
        <v>1896.4988490039934</v>
      </c>
      <c r="R1339">
        <f t="shared" si="373"/>
        <v>119.98802376612446</v>
      </c>
      <c r="S1339">
        <f t="shared" si="364"/>
        <v>1520.0659971878854</v>
      </c>
      <c r="T1339">
        <f t="shared" si="374"/>
        <v>113.73765417687801</v>
      </c>
      <c r="U1339">
        <f t="shared" si="365"/>
        <v>1071.7540010048583</v>
      </c>
      <c r="V1339">
        <f t="shared" si="375"/>
        <v>107.08633607325091</v>
      </c>
      <c r="W1339">
        <f t="shared" si="366"/>
        <v>680.49692972659147</v>
      </c>
      <c r="X1339">
        <f t="shared" si="376"/>
        <v>100.74516541066153</v>
      </c>
      <c r="Y1339">
        <f t="shared" si="367"/>
        <v>389.8715570943844</v>
      </c>
      <c r="Z1339">
        <f t="shared" si="377"/>
        <v>95.027625781225851</v>
      </c>
      <c r="AA1339">
        <f t="shared" si="368"/>
        <v>196.77428505811216</v>
      </c>
    </row>
    <row r="1340" spans="1:27" x14ac:dyDescent="0.3">
      <c r="A1340">
        <v>1339</v>
      </c>
      <c r="B1340" s="1">
        <v>43887</v>
      </c>
      <c r="C1340">
        <v>65</v>
      </c>
      <c r="D1340">
        <v>41</v>
      </c>
      <c r="E1340">
        <v>7</v>
      </c>
      <c r="F1340">
        <v>24</v>
      </c>
      <c r="G1340">
        <v>4</v>
      </c>
      <c r="H1340">
        <v>10</v>
      </c>
      <c r="I1340">
        <v>65</v>
      </c>
      <c r="J1340">
        <f t="shared" si="369"/>
        <v>103.90385777933575</v>
      </c>
      <c r="K1340">
        <f t="shared" si="360"/>
        <v>1513.5101501147828</v>
      </c>
      <c r="L1340">
        <f t="shared" si="370"/>
        <v>112.26667585074227</v>
      </c>
      <c r="M1340">
        <f t="shared" si="361"/>
        <v>2234.1386459791429</v>
      </c>
      <c r="N1340">
        <f t="shared" si="371"/>
        <v>112.09699149532014</v>
      </c>
      <c r="O1340">
        <f t="shared" si="362"/>
        <v>2218.1266079102575</v>
      </c>
      <c r="P1340">
        <f t="shared" si="372"/>
        <v>107.1292859764946</v>
      </c>
      <c r="Q1340">
        <f t="shared" si="363"/>
        <v>1774.8767368892645</v>
      </c>
      <c r="R1340">
        <f t="shared" si="373"/>
        <v>100.49401188306223</v>
      </c>
      <c r="S1340">
        <f t="shared" si="364"/>
        <v>1259.8248795549628</v>
      </c>
      <c r="T1340">
        <f t="shared" si="374"/>
        <v>94.095061670751207</v>
      </c>
      <c r="U1340">
        <f t="shared" si="365"/>
        <v>846.52261362481602</v>
      </c>
      <c r="V1340">
        <f t="shared" si="375"/>
        <v>88.825900821975267</v>
      </c>
      <c r="W1340">
        <f t="shared" si="366"/>
        <v>567.67354997860173</v>
      </c>
      <c r="X1340">
        <f t="shared" si="376"/>
        <v>84.949033082132303</v>
      </c>
      <c r="Y1340">
        <f t="shared" si="367"/>
        <v>397.96392091200903</v>
      </c>
      <c r="Z1340">
        <f t="shared" si="377"/>
        <v>82.402762578122591</v>
      </c>
      <c r="AA1340">
        <f t="shared" si="368"/>
        <v>302.85614535050405</v>
      </c>
    </row>
    <row r="1341" spans="1:27" x14ac:dyDescent="0.3">
      <c r="A1341">
        <v>1340</v>
      </c>
      <c r="B1341" s="1">
        <v>43888</v>
      </c>
      <c r="C1341">
        <v>66</v>
      </c>
      <c r="D1341">
        <v>33</v>
      </c>
      <c r="E1341">
        <v>7</v>
      </c>
      <c r="F1341">
        <v>18</v>
      </c>
      <c r="G1341">
        <v>3</v>
      </c>
      <c r="H1341">
        <v>9</v>
      </c>
      <c r="I1341">
        <v>66</v>
      </c>
      <c r="J1341">
        <f t="shared" si="369"/>
        <v>100.01347200140218</v>
      </c>
      <c r="K1341">
        <f t="shared" si="360"/>
        <v>1156.9162775901698</v>
      </c>
      <c r="L1341">
        <f t="shared" si="370"/>
        <v>102.81334068059383</v>
      </c>
      <c r="M1341">
        <f t="shared" si="361"/>
        <v>1355.2220520654641</v>
      </c>
      <c r="N1341">
        <f t="shared" si="371"/>
        <v>97.967894046724098</v>
      </c>
      <c r="O1341">
        <f t="shared" si="362"/>
        <v>1021.946249782578</v>
      </c>
      <c r="P1341">
        <f t="shared" si="372"/>
        <v>90.277571585896752</v>
      </c>
      <c r="Q1341">
        <f t="shared" si="363"/>
        <v>589.40048210834129</v>
      </c>
      <c r="R1341">
        <f t="shared" si="373"/>
        <v>82.747005941531114</v>
      </c>
      <c r="S1341">
        <f t="shared" si="364"/>
        <v>280.46220800567846</v>
      </c>
      <c r="T1341">
        <f t="shared" si="374"/>
        <v>76.638024668300488</v>
      </c>
      <c r="U1341">
        <f t="shared" si="365"/>
        <v>113.16756884336972</v>
      </c>
      <c r="V1341">
        <f t="shared" si="375"/>
        <v>72.147770246592586</v>
      </c>
      <c r="W1341">
        <f t="shared" si="366"/>
        <v>37.795079004889061</v>
      </c>
      <c r="X1341">
        <f t="shared" si="376"/>
        <v>68.989806616426449</v>
      </c>
      <c r="Y1341">
        <f t="shared" si="367"/>
        <v>8.9389436036273722</v>
      </c>
      <c r="Z1341">
        <f t="shared" si="377"/>
        <v>66.740276257812255</v>
      </c>
      <c r="AA1341">
        <f t="shared" si="368"/>
        <v>0.54800893788051597</v>
      </c>
    </row>
    <row r="1342" spans="1:27" x14ac:dyDescent="0.3">
      <c r="A1342">
        <v>1341</v>
      </c>
      <c r="B1342" s="1">
        <v>43889</v>
      </c>
      <c r="C1342">
        <v>48</v>
      </c>
      <c r="D1342">
        <v>34</v>
      </c>
      <c r="E1342">
        <v>11</v>
      </c>
      <c r="F1342">
        <v>16</v>
      </c>
      <c r="G1342">
        <v>3</v>
      </c>
      <c r="H1342">
        <v>7</v>
      </c>
      <c r="I1342">
        <v>48</v>
      </c>
      <c r="J1342">
        <f t="shared" si="369"/>
        <v>96.612124801261956</v>
      </c>
      <c r="K1342">
        <f t="shared" si="360"/>
        <v>2363.1386776934678</v>
      </c>
      <c r="L1342">
        <f t="shared" si="370"/>
        <v>95.450672544475069</v>
      </c>
      <c r="M1342">
        <f t="shared" si="361"/>
        <v>2251.5663249230001</v>
      </c>
      <c r="N1342">
        <f t="shared" si="371"/>
        <v>88.377525832706866</v>
      </c>
      <c r="O1342">
        <f t="shared" si="362"/>
        <v>1630.3445923709103</v>
      </c>
      <c r="P1342">
        <f t="shared" si="372"/>
        <v>80.566542951538054</v>
      </c>
      <c r="Q1342">
        <f t="shared" si="363"/>
        <v>1060.579719814373</v>
      </c>
      <c r="R1342">
        <f t="shared" si="373"/>
        <v>74.373502970765557</v>
      </c>
      <c r="S1342">
        <f t="shared" si="364"/>
        <v>695.5616589489797</v>
      </c>
      <c r="T1342">
        <f t="shared" si="374"/>
        <v>70.25520986732019</v>
      </c>
      <c r="U1342">
        <f t="shared" si="365"/>
        <v>495.29436623846595</v>
      </c>
      <c r="V1342">
        <f t="shared" si="375"/>
        <v>67.84433107397777</v>
      </c>
      <c r="W1342">
        <f t="shared" si="366"/>
        <v>393.79747577363969</v>
      </c>
      <c r="X1342">
        <f t="shared" si="376"/>
        <v>66.59796132328529</v>
      </c>
      <c r="Y1342">
        <f t="shared" si="367"/>
        <v>345.88416538241552</v>
      </c>
      <c r="Z1342">
        <f t="shared" si="377"/>
        <v>66.074027625781227</v>
      </c>
      <c r="AA1342">
        <f t="shared" si="368"/>
        <v>326.67047461750298</v>
      </c>
    </row>
    <row r="1343" spans="1:27" x14ac:dyDescent="0.3">
      <c r="A1343">
        <v>1342</v>
      </c>
      <c r="B1343" s="1">
        <v>43890</v>
      </c>
      <c r="C1343">
        <v>47</v>
      </c>
      <c r="D1343">
        <v>32</v>
      </c>
      <c r="E1343">
        <v>12</v>
      </c>
      <c r="F1343">
        <v>15</v>
      </c>
      <c r="G1343">
        <v>3</v>
      </c>
      <c r="H1343">
        <v>8</v>
      </c>
      <c r="I1343">
        <v>47</v>
      </c>
      <c r="J1343">
        <f t="shared" si="369"/>
        <v>91.750912321135758</v>
      </c>
      <c r="K1343">
        <f t="shared" si="360"/>
        <v>2002.6441535739802</v>
      </c>
      <c r="L1343">
        <f t="shared" si="370"/>
        <v>85.960538035580072</v>
      </c>
      <c r="M1343">
        <f t="shared" si="361"/>
        <v>1517.9235240218816</v>
      </c>
      <c r="N1343">
        <f t="shared" si="371"/>
        <v>76.264268082894802</v>
      </c>
      <c r="O1343">
        <f t="shared" si="362"/>
        <v>856.39738642753537</v>
      </c>
      <c r="P1343">
        <f t="shared" si="372"/>
        <v>67.539925770922835</v>
      </c>
      <c r="Q1343">
        <f t="shared" si="363"/>
        <v>421.88855067502004</v>
      </c>
      <c r="R1343">
        <f t="shared" si="373"/>
        <v>61.186751485382779</v>
      </c>
      <c r="S1343">
        <f t="shared" si="364"/>
        <v>201.26391770801047</v>
      </c>
      <c r="T1343">
        <f t="shared" si="374"/>
        <v>56.902083946928073</v>
      </c>
      <c r="U1343">
        <f t="shared" si="365"/>
        <v>98.05126649201064</v>
      </c>
      <c r="V1343">
        <f t="shared" si="375"/>
        <v>53.953299322193331</v>
      </c>
      <c r="W1343">
        <f t="shared" si="366"/>
        <v>48.348371464014235</v>
      </c>
      <c r="X1343">
        <f t="shared" si="376"/>
        <v>51.719592264657059</v>
      </c>
      <c r="Y1343">
        <f t="shared" si="367"/>
        <v>22.274551144610751</v>
      </c>
      <c r="Z1343">
        <f t="shared" si="377"/>
        <v>49.807402762578121</v>
      </c>
      <c r="AA1343">
        <f t="shared" si="368"/>
        <v>7.8815102713312672</v>
      </c>
    </row>
    <row r="1344" spans="1:27" x14ac:dyDescent="0.3">
      <c r="A1344">
        <v>1343</v>
      </c>
      <c r="B1344" s="1">
        <v>43891</v>
      </c>
      <c r="C1344">
        <v>51</v>
      </c>
      <c r="D1344">
        <v>28</v>
      </c>
      <c r="E1344">
        <v>11</v>
      </c>
      <c r="F1344">
        <v>14</v>
      </c>
      <c r="G1344">
        <v>3</v>
      </c>
      <c r="H1344">
        <v>9</v>
      </c>
      <c r="I1344">
        <v>51</v>
      </c>
      <c r="J1344">
        <f t="shared" si="369"/>
        <v>87.275821089022187</v>
      </c>
      <c r="K1344">
        <f t="shared" si="360"/>
        <v>1315.9351956827468</v>
      </c>
      <c r="L1344">
        <f t="shared" si="370"/>
        <v>78.168430428464063</v>
      </c>
      <c r="M1344">
        <f t="shared" si="361"/>
        <v>738.12361194629204</v>
      </c>
      <c r="N1344">
        <f t="shared" si="371"/>
        <v>67.484987658026355</v>
      </c>
      <c r="O1344">
        <f t="shared" si="362"/>
        <v>271.75481808528127</v>
      </c>
      <c r="P1344">
        <f t="shared" si="372"/>
        <v>59.323955462553698</v>
      </c>
      <c r="Q1344">
        <f t="shared" si="363"/>
        <v>69.288234542577555</v>
      </c>
      <c r="R1344">
        <f t="shared" si="373"/>
        <v>54.093375742691393</v>
      </c>
      <c r="S1344">
        <f t="shared" si="364"/>
        <v>9.5689734854715258</v>
      </c>
      <c r="T1344">
        <f t="shared" si="374"/>
        <v>50.960833578771229</v>
      </c>
      <c r="U1344">
        <f t="shared" si="365"/>
        <v>1.534008551869507E-3</v>
      </c>
      <c r="V1344">
        <f t="shared" si="375"/>
        <v>49.085989796657998</v>
      </c>
      <c r="W1344">
        <f t="shared" si="366"/>
        <v>3.6634350584972921</v>
      </c>
      <c r="X1344">
        <f t="shared" si="376"/>
        <v>47.943918452931413</v>
      </c>
      <c r="Y1344">
        <f t="shared" si="367"/>
        <v>9.3396344223331269</v>
      </c>
      <c r="Z1344">
        <f t="shared" si="377"/>
        <v>47.280740276257816</v>
      </c>
      <c r="AA1344">
        <f t="shared" si="368"/>
        <v>13.832892892650785</v>
      </c>
    </row>
    <row r="1345" spans="1:27" x14ac:dyDescent="0.3">
      <c r="A1345">
        <v>1344</v>
      </c>
      <c r="B1345" s="1">
        <v>43892</v>
      </c>
      <c r="C1345">
        <v>43</v>
      </c>
      <c r="D1345">
        <v>22</v>
      </c>
      <c r="E1345">
        <v>11</v>
      </c>
      <c r="F1345">
        <v>15</v>
      </c>
      <c r="G1345">
        <v>3</v>
      </c>
      <c r="H1345">
        <v>6</v>
      </c>
      <c r="I1345">
        <v>43</v>
      </c>
      <c r="J1345">
        <f t="shared" si="369"/>
        <v>83.64823898011997</v>
      </c>
      <c r="K1345">
        <f t="shared" si="360"/>
        <v>1652.2793321849447</v>
      </c>
      <c r="L1345">
        <f t="shared" si="370"/>
        <v>72.734744342771251</v>
      </c>
      <c r="M1345">
        <f t="shared" si="361"/>
        <v>884.15502112996694</v>
      </c>
      <c r="N1345">
        <f t="shared" si="371"/>
        <v>62.539491360618442</v>
      </c>
      <c r="O1345">
        <f t="shared" si="362"/>
        <v>381.79172263168272</v>
      </c>
      <c r="P1345">
        <f t="shared" si="372"/>
        <v>55.994373277532219</v>
      </c>
      <c r="Q1345">
        <f t="shared" si="363"/>
        <v>168.85373687584342</v>
      </c>
      <c r="R1345">
        <f t="shared" si="373"/>
        <v>52.546687871345696</v>
      </c>
      <c r="S1345">
        <f t="shared" si="364"/>
        <v>91.139249312899025</v>
      </c>
      <c r="T1345">
        <f t="shared" si="374"/>
        <v>50.984333431508489</v>
      </c>
      <c r="U1345">
        <f t="shared" si="365"/>
        <v>63.749580345504121</v>
      </c>
      <c r="V1345">
        <f t="shared" si="375"/>
        <v>50.425796938997394</v>
      </c>
      <c r="W1345">
        <f t="shared" si="366"/>
        <v>55.142460179223065</v>
      </c>
      <c r="X1345">
        <f t="shared" si="376"/>
        <v>50.388783690586287</v>
      </c>
      <c r="Y1345">
        <f t="shared" si="367"/>
        <v>54.594124426273908</v>
      </c>
      <c r="Z1345">
        <f t="shared" si="377"/>
        <v>50.628074027625779</v>
      </c>
      <c r="AA1345">
        <f t="shared" si="368"/>
        <v>58.187513370938973</v>
      </c>
    </row>
    <row r="1346" spans="1:27" x14ac:dyDescent="0.3">
      <c r="A1346">
        <v>1345</v>
      </c>
      <c r="B1346" s="1">
        <v>43893</v>
      </c>
      <c r="C1346">
        <v>34</v>
      </c>
      <c r="D1346">
        <v>23</v>
      </c>
      <c r="E1346">
        <v>28</v>
      </c>
      <c r="F1346">
        <v>17</v>
      </c>
      <c r="G1346">
        <v>4</v>
      </c>
      <c r="H1346">
        <v>6</v>
      </c>
      <c r="I1346">
        <v>34</v>
      </c>
      <c r="J1346">
        <f t="shared" si="369"/>
        <v>79.583415082107976</v>
      </c>
      <c r="K1346">
        <f t="shared" si="360"/>
        <v>2077.8477305477491</v>
      </c>
      <c r="L1346">
        <f t="shared" si="370"/>
        <v>66.787795474217006</v>
      </c>
      <c r="M1346">
        <f t="shared" si="361"/>
        <v>1075.0395320590851</v>
      </c>
      <c r="N1346">
        <f t="shared" si="371"/>
        <v>56.677643952432902</v>
      </c>
      <c r="O1346">
        <f t="shared" si="362"/>
        <v>514.27553523331653</v>
      </c>
      <c r="P1346">
        <f t="shared" si="372"/>
        <v>50.796623966519334</v>
      </c>
      <c r="Q1346">
        <f t="shared" si="363"/>
        <v>282.12657667265171</v>
      </c>
      <c r="R1346">
        <f t="shared" si="373"/>
        <v>47.773343935672848</v>
      </c>
      <c r="S1346">
        <f t="shared" si="364"/>
        <v>189.70500317033603</v>
      </c>
      <c r="T1346">
        <f t="shared" si="374"/>
        <v>46.193733372603397</v>
      </c>
      <c r="U1346">
        <f t="shared" si="365"/>
        <v>148.68713356214181</v>
      </c>
      <c r="V1346">
        <f t="shared" si="375"/>
        <v>45.22773908169922</v>
      </c>
      <c r="W1346">
        <f t="shared" si="366"/>
        <v>126.06212488671603</v>
      </c>
      <c r="X1346">
        <f t="shared" si="376"/>
        <v>44.47775673811725</v>
      </c>
      <c r="Y1346">
        <f t="shared" si="367"/>
        <v>109.78338626316145</v>
      </c>
      <c r="Z1346">
        <f t="shared" si="377"/>
        <v>43.762807402762576</v>
      </c>
      <c r="AA1346">
        <f t="shared" si="368"/>
        <v>95.312408383435752</v>
      </c>
    </row>
    <row r="1347" spans="1:27" x14ac:dyDescent="0.3">
      <c r="A1347">
        <v>1346</v>
      </c>
      <c r="B1347" s="1">
        <v>43894</v>
      </c>
      <c r="C1347">
        <v>38</v>
      </c>
      <c r="D1347">
        <v>31</v>
      </c>
      <c r="E1347">
        <v>8</v>
      </c>
      <c r="F1347">
        <v>13</v>
      </c>
      <c r="G1347">
        <v>4</v>
      </c>
      <c r="H1347">
        <v>9</v>
      </c>
      <c r="I1347">
        <v>38</v>
      </c>
      <c r="J1347">
        <f t="shared" si="369"/>
        <v>75.025073573897188</v>
      </c>
      <c r="K1347">
        <f t="shared" ref="K1347:K1410" si="378">(I1347-J1347)^2</f>
        <v>1370.8560731524999</v>
      </c>
      <c r="L1347">
        <f t="shared" si="370"/>
        <v>60.230236379373608</v>
      </c>
      <c r="M1347">
        <f t="shared" ref="M1347:M1410" si="379">(I1347-L1347)^2</f>
        <v>494.18340948282582</v>
      </c>
      <c r="N1347">
        <f t="shared" si="371"/>
        <v>49.874350766703031</v>
      </c>
      <c r="O1347">
        <f t="shared" ref="O1347:O1410" si="380">(I1347-N1347)^2</f>
        <v>141.00020613070086</v>
      </c>
      <c r="P1347">
        <f t="shared" si="372"/>
        <v>44.077974379911602</v>
      </c>
      <c r="Q1347">
        <f t="shared" ref="Q1347:Q1410" si="381">(I1347-P1347)^2</f>
        <v>36.941772562861821</v>
      </c>
      <c r="R1347">
        <f t="shared" si="373"/>
        <v>40.886671967836421</v>
      </c>
      <c r="S1347">
        <f t="shared" ref="S1347:S1410" si="382">(I1347-R1347)^2</f>
        <v>8.3328750498925928</v>
      </c>
      <c r="T1347">
        <f t="shared" si="374"/>
        <v>38.877493349041359</v>
      </c>
      <c r="U1347">
        <f t="shared" ref="U1347:U1410" si="383">(I1347-T1347)^2</f>
        <v>0.76999457761181989</v>
      </c>
      <c r="V1347">
        <f t="shared" si="375"/>
        <v>37.368321724509769</v>
      </c>
      <c r="W1347">
        <f t="shared" ref="W1347:W1410" si="384">(I1347-V1347)^2</f>
        <v>0.39901744372631165</v>
      </c>
      <c r="X1347">
        <f t="shared" si="376"/>
        <v>36.095551347623449</v>
      </c>
      <c r="Y1347">
        <f t="shared" ref="Y1347:Y1410" si="385">(I1347-X1347)^2</f>
        <v>3.6269246695388624</v>
      </c>
      <c r="Z1347">
        <f t="shared" si="377"/>
        <v>34.976280740276259</v>
      </c>
      <c r="AA1347">
        <f t="shared" ref="AA1347:AA1410" si="386">(I1347-Z1347)^2</f>
        <v>9.1428781616242887</v>
      </c>
    </row>
    <row r="1348" spans="1:27" x14ac:dyDescent="0.3">
      <c r="A1348">
        <v>1347</v>
      </c>
      <c r="B1348" s="1">
        <v>43895</v>
      </c>
      <c r="C1348">
        <v>51</v>
      </c>
      <c r="D1348">
        <v>61</v>
      </c>
      <c r="E1348">
        <v>10</v>
      </c>
      <c r="F1348">
        <v>22</v>
      </c>
      <c r="G1348">
        <v>6</v>
      </c>
      <c r="H1348">
        <v>12</v>
      </c>
      <c r="I1348">
        <v>61</v>
      </c>
      <c r="J1348">
        <f t="shared" ref="J1348:J1411" si="387">0.1*I1347+(1-0.1)*J1347</f>
        <v>71.322566216507468</v>
      </c>
      <c r="K1348">
        <f t="shared" si="378"/>
        <v>106.55537329418131</v>
      </c>
      <c r="L1348">
        <f t="shared" ref="L1348:L1411" si="388">0.2*I1347+(1-0.2)*L1347</f>
        <v>55.784189103498889</v>
      </c>
      <c r="M1348">
        <f t="shared" si="379"/>
        <v>27.204683308059725</v>
      </c>
      <c r="N1348">
        <f t="shared" ref="N1348:N1411" si="389">0.3*I1347+(1-0.3)*N1347</f>
        <v>46.312045536692118</v>
      </c>
      <c r="O1348">
        <f t="shared" si="380"/>
        <v>215.73600631620593</v>
      </c>
      <c r="P1348">
        <f t="shared" ref="P1348:P1411" si="390">0.4*I1347+(1-0.4)*P1347</f>
        <v>41.646784627946964</v>
      </c>
      <c r="Q1348">
        <f t="shared" si="381"/>
        <v>374.54694523706991</v>
      </c>
      <c r="R1348">
        <f t="shared" ref="R1348:R1411" si="391">0.5*I1347+(1-0.5)*R1347</f>
        <v>39.44333598391821</v>
      </c>
      <c r="S1348">
        <f t="shared" si="382"/>
        <v>464.68976350223545</v>
      </c>
      <c r="T1348">
        <f t="shared" ref="T1348:T1411" si="392">0.6*I1347+(1-0.6)*T1347</f>
        <v>38.350997339616541</v>
      </c>
      <c r="U1348">
        <f t="shared" si="383"/>
        <v>512.97732151005698</v>
      </c>
      <c r="V1348">
        <f t="shared" ref="V1348:V1411" si="393">0.7*I1347+(1-0.7)*V1347</f>
        <v>37.810496517352931</v>
      </c>
      <c r="W1348">
        <f t="shared" si="384"/>
        <v>537.75307177170055</v>
      </c>
      <c r="X1348">
        <f t="shared" ref="X1348:X1411" si="394">0.8*I1347+(1-0.8)*X1347</f>
        <v>37.61911026952469</v>
      </c>
      <c r="Y1348">
        <f t="shared" si="385"/>
        <v>546.66600458864582</v>
      </c>
      <c r="Z1348">
        <f t="shared" ref="Z1348:Z1411" si="395">0.9*I1347+(1-0.9)*Z1347</f>
        <v>37.697628074027627</v>
      </c>
      <c r="AA1348">
        <f t="shared" si="386"/>
        <v>543.00053737634539</v>
      </c>
    </row>
    <row r="1349" spans="1:27" x14ac:dyDescent="0.3">
      <c r="A1349">
        <v>1348</v>
      </c>
      <c r="B1349" s="1">
        <v>43896</v>
      </c>
      <c r="C1349">
        <v>112</v>
      </c>
      <c r="D1349">
        <v>45</v>
      </c>
      <c r="E1349">
        <v>9</v>
      </c>
      <c r="F1349">
        <v>21</v>
      </c>
      <c r="G1349">
        <v>4</v>
      </c>
      <c r="H1349">
        <v>12</v>
      </c>
      <c r="I1349">
        <v>112</v>
      </c>
      <c r="J1349">
        <f t="shared" si="387"/>
        <v>70.290309594856723</v>
      </c>
      <c r="K1349">
        <f t="shared" si="378"/>
        <v>1739.6982736929012</v>
      </c>
      <c r="L1349">
        <f t="shared" si="388"/>
        <v>56.827351282799114</v>
      </c>
      <c r="M1349">
        <f t="shared" si="379"/>
        <v>3044.0211664716485</v>
      </c>
      <c r="N1349">
        <f t="shared" si="389"/>
        <v>50.718431875684487</v>
      </c>
      <c r="O1349">
        <f t="shared" si="380"/>
        <v>3755.430591775123</v>
      </c>
      <c r="P1349">
        <f t="shared" si="390"/>
        <v>49.388070776768181</v>
      </c>
      <c r="Q1349">
        <f t="shared" si="381"/>
        <v>3920.2536810549905</v>
      </c>
      <c r="R1349">
        <f t="shared" si="391"/>
        <v>50.221667991959109</v>
      </c>
      <c r="S1349">
        <f t="shared" si="382"/>
        <v>3816.5623056957297</v>
      </c>
      <c r="T1349">
        <f t="shared" si="392"/>
        <v>51.940398935846616</v>
      </c>
      <c r="U1349">
        <f t="shared" si="383"/>
        <v>3607.1556799852542</v>
      </c>
      <c r="V1349">
        <f t="shared" si="393"/>
        <v>54.043148955205879</v>
      </c>
      <c r="W1349">
        <f t="shared" si="384"/>
        <v>3358.9965830284532</v>
      </c>
      <c r="X1349">
        <f t="shared" si="394"/>
        <v>56.323822053904941</v>
      </c>
      <c r="Y1349">
        <f t="shared" si="385"/>
        <v>3099.8367906852418</v>
      </c>
      <c r="Z1349">
        <f t="shared" si="395"/>
        <v>58.669762807402762</v>
      </c>
      <c r="AA1349">
        <f t="shared" si="386"/>
        <v>2844.1141990186816</v>
      </c>
    </row>
    <row r="1350" spans="1:27" x14ac:dyDescent="0.3">
      <c r="A1350">
        <v>1349</v>
      </c>
      <c r="B1350" s="1">
        <v>43897</v>
      </c>
      <c r="C1350">
        <v>72</v>
      </c>
      <c r="D1350">
        <v>45</v>
      </c>
      <c r="E1350">
        <v>17</v>
      </c>
      <c r="F1350">
        <v>18</v>
      </c>
      <c r="G1350">
        <v>3</v>
      </c>
      <c r="H1350">
        <v>9</v>
      </c>
      <c r="I1350">
        <v>72</v>
      </c>
      <c r="J1350">
        <f t="shared" si="387"/>
        <v>74.461278635371045</v>
      </c>
      <c r="K1350">
        <f t="shared" si="378"/>
        <v>6.0578925209339518</v>
      </c>
      <c r="L1350">
        <f t="shared" si="388"/>
        <v>67.861881026239303</v>
      </c>
      <c r="M1350">
        <f t="shared" si="379"/>
        <v>17.124028640998286</v>
      </c>
      <c r="N1350">
        <f t="shared" si="389"/>
        <v>69.10290231297914</v>
      </c>
      <c r="O1350">
        <f t="shared" si="380"/>
        <v>8.3931750081416183</v>
      </c>
      <c r="P1350">
        <f t="shared" si="390"/>
        <v>74.432842466060919</v>
      </c>
      <c r="Q1350">
        <f t="shared" si="381"/>
        <v>5.9187224646693721</v>
      </c>
      <c r="R1350">
        <f t="shared" si="391"/>
        <v>81.110833995979561</v>
      </c>
      <c r="S1350">
        <f t="shared" si="382"/>
        <v>83.007296102296905</v>
      </c>
      <c r="T1350">
        <f t="shared" si="392"/>
        <v>87.976159574338652</v>
      </c>
      <c r="U1350">
        <f t="shared" si="383"/>
        <v>255.23767474473257</v>
      </c>
      <c r="V1350">
        <f t="shared" si="393"/>
        <v>94.612944686561761</v>
      </c>
      <c r="W1350">
        <f t="shared" si="384"/>
        <v>511.3452673975018</v>
      </c>
      <c r="X1350">
        <f t="shared" si="394"/>
        <v>100.86476441078099</v>
      </c>
      <c r="Y1350">
        <f t="shared" si="385"/>
        <v>833.17462448988897</v>
      </c>
      <c r="Z1350">
        <f t="shared" si="395"/>
        <v>106.66697628074027</v>
      </c>
      <c r="AA1350">
        <f t="shared" si="386"/>
        <v>1201.7992444494087</v>
      </c>
    </row>
    <row r="1351" spans="1:27" x14ac:dyDescent="0.3">
      <c r="A1351">
        <v>1350</v>
      </c>
      <c r="B1351" s="1">
        <v>43898</v>
      </c>
      <c r="C1351">
        <v>76</v>
      </c>
      <c r="D1351">
        <v>54</v>
      </c>
      <c r="E1351">
        <v>33</v>
      </c>
      <c r="F1351">
        <v>18</v>
      </c>
      <c r="G1351">
        <v>3</v>
      </c>
      <c r="H1351">
        <v>9</v>
      </c>
      <c r="I1351">
        <v>76</v>
      </c>
      <c r="J1351">
        <f t="shared" si="387"/>
        <v>74.215150771833947</v>
      </c>
      <c r="K1351">
        <f t="shared" si="378"/>
        <v>3.1856867672849538</v>
      </c>
      <c r="L1351">
        <f t="shared" si="388"/>
        <v>68.689504820991445</v>
      </c>
      <c r="M1351">
        <f t="shared" si="379"/>
        <v>53.443339762307325</v>
      </c>
      <c r="N1351">
        <f t="shared" si="389"/>
        <v>69.972031619085399</v>
      </c>
      <c r="O1351">
        <f t="shared" si="380"/>
        <v>36.336402801306193</v>
      </c>
      <c r="P1351">
        <f t="shared" si="390"/>
        <v>73.459705479636554</v>
      </c>
      <c r="Q1351">
        <f t="shared" si="381"/>
        <v>6.4530962501885503</v>
      </c>
      <c r="R1351">
        <f t="shared" si="391"/>
        <v>76.555416997989781</v>
      </c>
      <c r="S1351">
        <f t="shared" si="382"/>
        <v>0.30848804165598009</v>
      </c>
      <c r="T1351">
        <f t="shared" si="392"/>
        <v>78.390463829735467</v>
      </c>
      <c r="U1351">
        <f t="shared" si="383"/>
        <v>5.7143173212735539</v>
      </c>
      <c r="V1351">
        <f t="shared" si="393"/>
        <v>78.783883405968538</v>
      </c>
      <c r="W1351">
        <f t="shared" si="384"/>
        <v>7.7500068180269892</v>
      </c>
      <c r="X1351">
        <f t="shared" si="394"/>
        <v>77.772952882156204</v>
      </c>
      <c r="Y1351">
        <f t="shared" si="385"/>
        <v>3.1433619223459912</v>
      </c>
      <c r="Z1351">
        <f t="shared" si="395"/>
        <v>75.466697628074016</v>
      </c>
      <c r="AA1351">
        <f t="shared" si="386"/>
        <v>0.28441141990188074</v>
      </c>
    </row>
    <row r="1352" spans="1:27" x14ac:dyDescent="0.3">
      <c r="A1352">
        <v>1351</v>
      </c>
      <c r="B1352" s="1">
        <v>43899</v>
      </c>
      <c r="C1352">
        <v>100</v>
      </c>
      <c r="D1352">
        <v>45</v>
      </c>
      <c r="E1352">
        <v>17</v>
      </c>
      <c r="F1352">
        <v>17</v>
      </c>
      <c r="G1352">
        <v>4</v>
      </c>
      <c r="H1352">
        <v>7</v>
      </c>
      <c r="I1352">
        <v>100</v>
      </c>
      <c r="J1352">
        <f t="shared" si="387"/>
        <v>74.393635694650555</v>
      </c>
      <c r="K1352">
        <f t="shared" si="378"/>
        <v>655.68589293827415</v>
      </c>
      <c r="L1352">
        <f t="shared" si="388"/>
        <v>70.151603856793159</v>
      </c>
      <c r="M1352">
        <f t="shared" si="379"/>
        <v>890.926752321805</v>
      </c>
      <c r="N1352">
        <f t="shared" si="389"/>
        <v>71.780422133359778</v>
      </c>
      <c r="O1352">
        <f t="shared" si="380"/>
        <v>796.34457497137066</v>
      </c>
      <c r="P1352">
        <f t="shared" si="390"/>
        <v>74.475823287781935</v>
      </c>
      <c r="Q1352">
        <f t="shared" si="381"/>
        <v>651.48359683653496</v>
      </c>
      <c r="R1352">
        <f t="shared" si="391"/>
        <v>76.277708498994883</v>
      </c>
      <c r="S1352">
        <f t="shared" si="382"/>
        <v>562.74711405865958</v>
      </c>
      <c r="T1352">
        <f t="shared" si="392"/>
        <v>76.956185531894192</v>
      </c>
      <c r="U1352">
        <f t="shared" si="383"/>
        <v>531.01738524048255</v>
      </c>
      <c r="V1352">
        <f t="shared" si="393"/>
        <v>76.835165021790559</v>
      </c>
      <c r="W1352">
        <f t="shared" si="384"/>
        <v>536.60957956767561</v>
      </c>
      <c r="X1352">
        <f t="shared" si="394"/>
        <v>76.354590576431235</v>
      </c>
      <c r="Y1352">
        <f t="shared" si="385"/>
        <v>559.10538680819457</v>
      </c>
      <c r="Z1352">
        <f t="shared" si="395"/>
        <v>75.946669762807403</v>
      </c>
      <c r="AA1352">
        <f t="shared" si="386"/>
        <v>578.56269549944363</v>
      </c>
    </row>
    <row r="1353" spans="1:27" x14ac:dyDescent="0.3">
      <c r="A1353">
        <v>1352</v>
      </c>
      <c r="B1353" s="1">
        <v>43900</v>
      </c>
      <c r="C1353">
        <v>70</v>
      </c>
      <c r="D1353">
        <v>52</v>
      </c>
      <c r="E1353">
        <v>15</v>
      </c>
      <c r="F1353">
        <v>28</v>
      </c>
      <c r="G1353">
        <v>6</v>
      </c>
      <c r="H1353">
        <v>12</v>
      </c>
      <c r="I1353">
        <v>70</v>
      </c>
      <c r="J1353">
        <f t="shared" si="387"/>
        <v>76.954272125185497</v>
      </c>
      <c r="K1353">
        <f t="shared" si="378"/>
        <v>48.361900791132008</v>
      </c>
      <c r="L1353">
        <f t="shared" si="388"/>
        <v>76.121283085434527</v>
      </c>
      <c r="M1353">
        <f t="shared" si="379"/>
        <v>37.470106612026846</v>
      </c>
      <c r="N1353">
        <f t="shared" si="389"/>
        <v>80.246295493351852</v>
      </c>
      <c r="O1353">
        <f t="shared" si="380"/>
        <v>104.98657133708247</v>
      </c>
      <c r="P1353">
        <f t="shared" si="390"/>
        <v>84.68549397266915</v>
      </c>
      <c r="Q1353">
        <f t="shared" si="381"/>
        <v>215.66373322130192</v>
      </c>
      <c r="R1353">
        <f t="shared" si="391"/>
        <v>88.138854249497442</v>
      </c>
      <c r="S1353">
        <f t="shared" si="382"/>
        <v>329.01803348451142</v>
      </c>
      <c r="T1353">
        <f t="shared" si="392"/>
        <v>90.782474212757677</v>
      </c>
      <c r="U1353">
        <f t="shared" si="383"/>
        <v>431.91123440393784</v>
      </c>
      <c r="V1353">
        <f t="shared" si="393"/>
        <v>93.050549506537166</v>
      </c>
      <c r="W1353">
        <f t="shared" si="384"/>
        <v>531.32783255332083</v>
      </c>
      <c r="X1353">
        <f t="shared" si="394"/>
        <v>95.270918115286236</v>
      </c>
      <c r="Y1353">
        <f t="shared" si="385"/>
        <v>638.61930238950208</v>
      </c>
      <c r="Z1353">
        <f t="shared" si="395"/>
        <v>97.594666976280735</v>
      </c>
      <c r="AA1353">
        <f t="shared" si="386"/>
        <v>761.4656455318385</v>
      </c>
    </row>
    <row r="1354" spans="1:27" x14ac:dyDescent="0.3">
      <c r="A1354">
        <v>1353</v>
      </c>
      <c r="B1354" s="1">
        <v>43901</v>
      </c>
      <c r="C1354">
        <v>83</v>
      </c>
      <c r="D1354">
        <v>40</v>
      </c>
      <c r="E1354">
        <v>13</v>
      </c>
      <c r="F1354">
        <v>21</v>
      </c>
      <c r="G1354">
        <v>4</v>
      </c>
      <c r="H1354">
        <v>13</v>
      </c>
      <c r="I1354">
        <v>83</v>
      </c>
      <c r="J1354">
        <f t="shared" si="387"/>
        <v>76.258844912666945</v>
      </c>
      <c r="K1354">
        <f t="shared" si="378"/>
        <v>45.443171911476334</v>
      </c>
      <c r="L1354">
        <f t="shared" si="388"/>
        <v>74.897026468347633</v>
      </c>
      <c r="M1354">
        <f t="shared" si="379"/>
        <v>65.658180054658828</v>
      </c>
      <c r="N1354">
        <f t="shared" si="389"/>
        <v>77.172406845346302</v>
      </c>
      <c r="O1354">
        <f t="shared" si="380"/>
        <v>33.960841976166641</v>
      </c>
      <c r="P1354">
        <f t="shared" si="390"/>
        <v>78.811296383601487</v>
      </c>
      <c r="Q1354">
        <f t="shared" si="381"/>
        <v>17.545237986029981</v>
      </c>
      <c r="R1354">
        <f t="shared" si="391"/>
        <v>79.069427124748728</v>
      </c>
      <c r="S1354">
        <f t="shared" si="382"/>
        <v>15.449403127661052</v>
      </c>
      <c r="T1354">
        <f t="shared" si="392"/>
        <v>78.312989685103076</v>
      </c>
      <c r="U1354">
        <f t="shared" si="383"/>
        <v>21.968065691950159</v>
      </c>
      <c r="V1354">
        <f t="shared" si="393"/>
        <v>76.915164851961151</v>
      </c>
      <c r="W1354">
        <f t="shared" si="384"/>
        <v>37.025218778808956</v>
      </c>
      <c r="X1354">
        <f t="shared" si="394"/>
        <v>75.054183623057241</v>
      </c>
      <c r="Y1354">
        <f t="shared" si="385"/>
        <v>63.135997896091745</v>
      </c>
      <c r="Z1354">
        <f t="shared" si="395"/>
        <v>72.759466697628071</v>
      </c>
      <c r="AA1354">
        <f t="shared" si="386"/>
        <v>104.86852231698853</v>
      </c>
    </row>
    <row r="1355" spans="1:27" x14ac:dyDescent="0.3">
      <c r="A1355">
        <v>1354</v>
      </c>
      <c r="B1355" s="1">
        <v>43902</v>
      </c>
      <c r="C1355">
        <v>71</v>
      </c>
      <c r="D1355">
        <v>40</v>
      </c>
      <c r="E1355">
        <v>14</v>
      </c>
      <c r="F1355">
        <v>14</v>
      </c>
      <c r="G1355">
        <v>4</v>
      </c>
      <c r="H1355">
        <v>11</v>
      </c>
      <c r="I1355">
        <v>71</v>
      </c>
      <c r="J1355">
        <f t="shared" si="387"/>
        <v>76.932960421400253</v>
      </c>
      <c r="K1355">
        <f t="shared" si="378"/>
        <v>35.200019361901866</v>
      </c>
      <c r="L1355">
        <f t="shared" si="388"/>
        <v>76.517621174678112</v>
      </c>
      <c r="M1355">
        <f t="shared" si="379"/>
        <v>30.444143427256268</v>
      </c>
      <c r="N1355">
        <f t="shared" si="389"/>
        <v>78.920684791742417</v>
      </c>
      <c r="O1355">
        <f t="shared" si="380"/>
        <v>62.737247570139616</v>
      </c>
      <c r="P1355">
        <f t="shared" si="390"/>
        <v>80.486777830160889</v>
      </c>
      <c r="Q1355">
        <f t="shared" si="381"/>
        <v>89.998953598832159</v>
      </c>
      <c r="R1355">
        <f t="shared" si="391"/>
        <v>81.034713562374364</v>
      </c>
      <c r="S1355">
        <f t="shared" si="382"/>
        <v>100.6954762789</v>
      </c>
      <c r="T1355">
        <f t="shared" si="392"/>
        <v>81.125195874041225</v>
      </c>
      <c r="U1355">
        <f t="shared" si="383"/>
        <v>102.51959148770145</v>
      </c>
      <c r="V1355">
        <f t="shared" si="393"/>
        <v>81.174549455588348</v>
      </c>
      <c r="W1355">
        <f t="shared" si="384"/>
        <v>103.52145662421316</v>
      </c>
      <c r="X1355">
        <f t="shared" si="394"/>
        <v>81.410836724611457</v>
      </c>
      <c r="Y1355">
        <f t="shared" si="385"/>
        <v>108.38552130651861</v>
      </c>
      <c r="Z1355">
        <f t="shared" si="395"/>
        <v>81.975946669762806</v>
      </c>
      <c r="AA1355">
        <f t="shared" si="386"/>
        <v>120.47140529747722</v>
      </c>
    </row>
    <row r="1356" spans="1:27" x14ac:dyDescent="0.3">
      <c r="A1356">
        <v>1355</v>
      </c>
      <c r="B1356" s="1">
        <v>43903</v>
      </c>
      <c r="C1356">
        <v>74</v>
      </c>
      <c r="D1356">
        <v>37</v>
      </c>
      <c r="E1356">
        <v>13</v>
      </c>
      <c r="F1356">
        <v>16</v>
      </c>
      <c r="G1356">
        <v>5</v>
      </c>
      <c r="H1356">
        <v>8</v>
      </c>
      <c r="I1356">
        <v>74</v>
      </c>
      <c r="J1356">
        <f t="shared" si="387"/>
        <v>76.339664379260228</v>
      </c>
      <c r="K1356">
        <f t="shared" si="378"/>
        <v>5.4740294075791462</v>
      </c>
      <c r="L1356">
        <f t="shared" si="388"/>
        <v>75.414096939742493</v>
      </c>
      <c r="M1356">
        <f t="shared" si="379"/>
        <v>1.9996701549890825</v>
      </c>
      <c r="N1356">
        <f t="shared" si="389"/>
        <v>76.544479354219689</v>
      </c>
      <c r="O1356">
        <f t="shared" si="380"/>
        <v>6.4743751840502464</v>
      </c>
      <c r="P1356">
        <f t="shared" si="390"/>
        <v>76.692066698096539</v>
      </c>
      <c r="Q1356">
        <f t="shared" si="381"/>
        <v>7.2472231070004041</v>
      </c>
      <c r="R1356">
        <f t="shared" si="391"/>
        <v>76.017356781187175</v>
      </c>
      <c r="S1356">
        <f t="shared" si="382"/>
        <v>4.0697283826018786</v>
      </c>
      <c r="T1356">
        <f t="shared" si="392"/>
        <v>75.050078349616484</v>
      </c>
      <c r="U1356">
        <f t="shared" si="383"/>
        <v>1.1026645403332793</v>
      </c>
      <c r="V1356">
        <f t="shared" si="393"/>
        <v>74.052364836676503</v>
      </c>
      <c r="W1356">
        <f t="shared" si="384"/>
        <v>2.7420761201568384E-3</v>
      </c>
      <c r="X1356">
        <f t="shared" si="394"/>
        <v>73.082167344922297</v>
      </c>
      <c r="Y1356">
        <f t="shared" si="385"/>
        <v>0.84241678272698561</v>
      </c>
      <c r="Z1356">
        <f t="shared" si="395"/>
        <v>72.097594666976278</v>
      </c>
      <c r="AA1356">
        <f t="shared" si="386"/>
        <v>3.6191460511170996</v>
      </c>
    </row>
    <row r="1357" spans="1:27" x14ac:dyDescent="0.3">
      <c r="A1357">
        <v>1356</v>
      </c>
      <c r="B1357" s="1">
        <v>43904</v>
      </c>
      <c r="C1357">
        <v>60</v>
      </c>
      <c r="D1357">
        <v>51</v>
      </c>
      <c r="E1357">
        <v>10</v>
      </c>
      <c r="F1357">
        <v>18</v>
      </c>
      <c r="G1357">
        <v>6</v>
      </c>
      <c r="H1357">
        <v>9</v>
      </c>
      <c r="I1357">
        <v>60</v>
      </c>
      <c r="J1357">
        <f t="shared" si="387"/>
        <v>76.105697941334213</v>
      </c>
      <c r="K1357">
        <f t="shared" si="378"/>
        <v>259.3935061774971</v>
      </c>
      <c r="L1357">
        <f t="shared" si="388"/>
        <v>75.131277551794</v>
      </c>
      <c r="M1357">
        <f t="shared" si="379"/>
        <v>228.95556034942501</v>
      </c>
      <c r="N1357">
        <f t="shared" si="389"/>
        <v>75.781135547953781</v>
      </c>
      <c r="O1357">
        <f t="shared" si="380"/>
        <v>249.04423918289049</v>
      </c>
      <c r="P1357">
        <f t="shared" si="390"/>
        <v>75.615240018857918</v>
      </c>
      <c r="Q1357">
        <f t="shared" si="381"/>
        <v>243.83572084654182</v>
      </c>
      <c r="R1357">
        <f t="shared" si="391"/>
        <v>75.008678390593587</v>
      </c>
      <c r="S1357">
        <f t="shared" si="382"/>
        <v>225.26042703227091</v>
      </c>
      <c r="T1357">
        <f t="shared" si="392"/>
        <v>74.420031339846588</v>
      </c>
      <c r="U1357">
        <f t="shared" si="383"/>
        <v>207.93730384215777</v>
      </c>
      <c r="V1357">
        <f t="shared" si="393"/>
        <v>74.015709451002948</v>
      </c>
      <c r="W1357">
        <f t="shared" si="384"/>
        <v>196.44011141493337</v>
      </c>
      <c r="X1357">
        <f t="shared" si="394"/>
        <v>73.816433468984457</v>
      </c>
      <c r="Y1357">
        <f t="shared" si="385"/>
        <v>190.89383380287387</v>
      </c>
      <c r="Z1357">
        <f t="shared" si="395"/>
        <v>73.809759466697642</v>
      </c>
      <c r="AA1357">
        <f t="shared" si="386"/>
        <v>190.70945652804514</v>
      </c>
    </row>
    <row r="1358" spans="1:27" x14ac:dyDescent="0.3">
      <c r="A1358">
        <v>1357</v>
      </c>
      <c r="B1358" s="1">
        <v>43905</v>
      </c>
      <c r="C1358">
        <v>95</v>
      </c>
      <c r="D1358">
        <v>59</v>
      </c>
      <c r="E1358">
        <v>5</v>
      </c>
      <c r="F1358">
        <v>22</v>
      </c>
      <c r="G1358">
        <v>7</v>
      </c>
      <c r="H1358">
        <v>17</v>
      </c>
      <c r="I1358">
        <v>95</v>
      </c>
      <c r="J1358">
        <f t="shared" si="387"/>
        <v>74.495128147200788</v>
      </c>
      <c r="K1358">
        <f t="shared" si="378"/>
        <v>420.44976969971742</v>
      </c>
      <c r="L1358">
        <f t="shared" si="388"/>
        <v>72.105022041435205</v>
      </c>
      <c r="M1358">
        <f t="shared" si="379"/>
        <v>524.1800157231678</v>
      </c>
      <c r="N1358">
        <f t="shared" si="389"/>
        <v>71.046794883567642</v>
      </c>
      <c r="O1358">
        <f t="shared" si="380"/>
        <v>573.75603534988124</v>
      </c>
      <c r="P1358">
        <f t="shared" si="390"/>
        <v>69.369144011314745</v>
      </c>
      <c r="Q1358">
        <f t="shared" si="381"/>
        <v>656.94077871272282</v>
      </c>
      <c r="R1358">
        <f t="shared" si="391"/>
        <v>67.504339195296794</v>
      </c>
      <c r="S1358">
        <f t="shared" si="382"/>
        <v>756.01136308729212</v>
      </c>
      <c r="T1358">
        <f t="shared" si="392"/>
        <v>65.768012535938638</v>
      </c>
      <c r="U1358">
        <f t="shared" si="383"/>
        <v>854.50909109904057</v>
      </c>
      <c r="V1358">
        <f t="shared" si="393"/>
        <v>64.204712835300882</v>
      </c>
      <c r="W1358">
        <f t="shared" si="384"/>
        <v>948.34971155628227</v>
      </c>
      <c r="X1358">
        <f t="shared" si="394"/>
        <v>62.763286693796886</v>
      </c>
      <c r="Y1358">
        <f t="shared" si="385"/>
        <v>1039.205684786333</v>
      </c>
      <c r="Z1358">
        <f t="shared" si="395"/>
        <v>61.380975946669764</v>
      </c>
      <c r="AA1358">
        <f t="shared" si="386"/>
        <v>1130.2387782983969</v>
      </c>
    </row>
    <row r="1359" spans="1:27" x14ac:dyDescent="0.3">
      <c r="A1359">
        <v>1358</v>
      </c>
      <c r="B1359" s="1">
        <v>43906</v>
      </c>
      <c r="C1359">
        <v>121</v>
      </c>
      <c r="D1359">
        <v>31</v>
      </c>
      <c r="E1359">
        <v>11</v>
      </c>
      <c r="F1359">
        <v>21</v>
      </c>
      <c r="G1359">
        <v>4</v>
      </c>
      <c r="H1359">
        <v>16</v>
      </c>
      <c r="I1359">
        <v>121</v>
      </c>
      <c r="J1359">
        <f t="shared" si="387"/>
        <v>76.545615332480708</v>
      </c>
      <c r="K1359">
        <f t="shared" si="378"/>
        <v>1976.1923161677744</v>
      </c>
      <c r="L1359">
        <f t="shared" si="388"/>
        <v>76.684017633148159</v>
      </c>
      <c r="M1359">
        <f t="shared" si="379"/>
        <v>1963.9062931391234</v>
      </c>
      <c r="N1359">
        <f t="shared" si="389"/>
        <v>78.232756418497345</v>
      </c>
      <c r="O1359">
        <f t="shared" si="380"/>
        <v>1829.0371235595801</v>
      </c>
      <c r="P1359">
        <f t="shared" si="390"/>
        <v>79.621486406788847</v>
      </c>
      <c r="Q1359">
        <f t="shared" si="381"/>
        <v>1712.1813871835602</v>
      </c>
      <c r="R1359">
        <f t="shared" si="391"/>
        <v>81.25216959764839</v>
      </c>
      <c r="S1359">
        <f t="shared" si="382"/>
        <v>1579.890021694107</v>
      </c>
      <c r="T1359">
        <f t="shared" si="392"/>
        <v>83.307205014375455</v>
      </c>
      <c r="U1359">
        <f t="shared" si="383"/>
        <v>1420.7467938283228</v>
      </c>
      <c r="V1359">
        <f t="shared" si="393"/>
        <v>85.761413850590259</v>
      </c>
      <c r="W1359">
        <f t="shared" si="384"/>
        <v>1241.7579538093721</v>
      </c>
      <c r="X1359">
        <f t="shared" si="394"/>
        <v>88.552657338759374</v>
      </c>
      <c r="Y1359">
        <f t="shared" si="385"/>
        <v>1052.8300457759658</v>
      </c>
      <c r="Z1359">
        <f t="shared" si="395"/>
        <v>91.638097594666974</v>
      </c>
      <c r="AA1359">
        <f t="shared" si="386"/>
        <v>862.12131286030137</v>
      </c>
    </row>
    <row r="1360" spans="1:27" x14ac:dyDescent="0.3">
      <c r="A1360">
        <v>1359</v>
      </c>
      <c r="B1360" s="1">
        <v>43907</v>
      </c>
      <c r="C1360">
        <v>59</v>
      </c>
      <c r="D1360">
        <v>16</v>
      </c>
      <c r="E1360">
        <v>7</v>
      </c>
      <c r="F1360">
        <v>9</v>
      </c>
      <c r="G1360">
        <v>4</v>
      </c>
      <c r="H1360">
        <v>8</v>
      </c>
      <c r="I1360">
        <v>59</v>
      </c>
      <c r="J1360">
        <f t="shared" si="387"/>
        <v>80.991053799232645</v>
      </c>
      <c r="K1360">
        <f t="shared" si="378"/>
        <v>483.60644720074458</v>
      </c>
      <c r="L1360">
        <f t="shared" si="388"/>
        <v>85.547214106518538</v>
      </c>
      <c r="M1360">
        <f t="shared" si="379"/>
        <v>704.7545768173369</v>
      </c>
      <c r="N1360">
        <f t="shared" si="389"/>
        <v>91.062929492948143</v>
      </c>
      <c r="O1360">
        <f t="shared" si="380"/>
        <v>1028.0314476697638</v>
      </c>
      <c r="P1360">
        <f t="shared" si="390"/>
        <v>96.17289184407332</v>
      </c>
      <c r="Q1360">
        <f t="shared" si="381"/>
        <v>1381.8238880511726</v>
      </c>
      <c r="R1360">
        <f t="shared" si="391"/>
        <v>101.12608479882419</v>
      </c>
      <c r="S1360">
        <f t="shared" si="382"/>
        <v>1774.607020477727</v>
      </c>
      <c r="T1360">
        <f t="shared" si="392"/>
        <v>105.92288200575018</v>
      </c>
      <c r="U1360">
        <f t="shared" si="383"/>
        <v>2201.756855725554</v>
      </c>
      <c r="V1360">
        <f t="shared" si="393"/>
        <v>110.42842415517707</v>
      </c>
      <c r="W1360">
        <f t="shared" si="384"/>
        <v>2644.8828110848003</v>
      </c>
      <c r="X1360">
        <f t="shared" si="394"/>
        <v>114.51053146775189</v>
      </c>
      <c r="Y1360">
        <f t="shared" si="385"/>
        <v>3081.4191038322729</v>
      </c>
      <c r="Z1360">
        <f t="shared" si="395"/>
        <v>118.06380975946669</v>
      </c>
      <c r="AA1360">
        <f t="shared" si="386"/>
        <v>3488.5336233024732</v>
      </c>
    </row>
    <row r="1361" spans="1:27" x14ac:dyDescent="0.3">
      <c r="A1361">
        <v>1360</v>
      </c>
      <c r="B1361" s="1">
        <v>43908</v>
      </c>
      <c r="C1361">
        <v>32</v>
      </c>
      <c r="D1361">
        <v>17</v>
      </c>
      <c r="E1361">
        <v>7</v>
      </c>
      <c r="F1361">
        <v>8</v>
      </c>
      <c r="G1361">
        <v>4</v>
      </c>
      <c r="H1361">
        <v>6</v>
      </c>
      <c r="I1361">
        <v>32</v>
      </c>
      <c r="J1361">
        <f t="shared" si="387"/>
        <v>78.791948419309392</v>
      </c>
      <c r="K1361">
        <f t="shared" si="378"/>
        <v>2189.4864368753106</v>
      </c>
      <c r="L1361">
        <f t="shared" si="388"/>
        <v>80.237771285214833</v>
      </c>
      <c r="M1361">
        <f t="shared" si="379"/>
        <v>2326.8825785646968</v>
      </c>
      <c r="N1361">
        <f t="shared" si="389"/>
        <v>81.444050645063697</v>
      </c>
      <c r="O1361">
        <f t="shared" si="380"/>
        <v>2444.7141441916237</v>
      </c>
      <c r="P1361">
        <f t="shared" si="390"/>
        <v>81.30373510644398</v>
      </c>
      <c r="Q1361">
        <f t="shared" si="381"/>
        <v>2430.8582954463968</v>
      </c>
      <c r="R1361">
        <f t="shared" si="391"/>
        <v>80.063042399412097</v>
      </c>
      <c r="S1361">
        <f t="shared" si="382"/>
        <v>2310.0560446876848</v>
      </c>
      <c r="T1361">
        <f t="shared" si="392"/>
        <v>77.769152802300084</v>
      </c>
      <c r="U1361">
        <f t="shared" si="383"/>
        <v>2094.8153482402936</v>
      </c>
      <c r="V1361">
        <f t="shared" si="393"/>
        <v>74.428527246553131</v>
      </c>
      <c r="W1361">
        <f t="shared" si="384"/>
        <v>1800.1799243115013</v>
      </c>
      <c r="X1361">
        <f t="shared" si="394"/>
        <v>70.102106293550378</v>
      </c>
      <c r="Y1361">
        <f t="shared" si="385"/>
        <v>1451.7705040050114</v>
      </c>
      <c r="Z1361">
        <f t="shared" si="395"/>
        <v>64.906380975946661</v>
      </c>
      <c r="AA1361">
        <f t="shared" si="386"/>
        <v>1082.8299089341442</v>
      </c>
    </row>
    <row r="1362" spans="1:27" x14ac:dyDescent="0.3">
      <c r="A1362">
        <v>1361</v>
      </c>
      <c r="B1362" s="1">
        <v>43909</v>
      </c>
      <c r="C1362">
        <v>31</v>
      </c>
      <c r="D1362">
        <v>47</v>
      </c>
      <c r="E1362">
        <v>8</v>
      </c>
      <c r="F1362">
        <v>22</v>
      </c>
      <c r="G1362">
        <v>5</v>
      </c>
      <c r="H1362">
        <v>12</v>
      </c>
      <c r="I1362">
        <v>47</v>
      </c>
      <c r="J1362">
        <f t="shared" si="387"/>
        <v>74.112753577378456</v>
      </c>
      <c r="K1362">
        <f t="shared" si="378"/>
        <v>735.10140654764825</v>
      </c>
      <c r="L1362">
        <f t="shared" si="388"/>
        <v>70.590217028171878</v>
      </c>
      <c r="M1362">
        <f t="shared" si="379"/>
        <v>556.49833943625049</v>
      </c>
      <c r="N1362">
        <f t="shared" si="389"/>
        <v>66.610835451544588</v>
      </c>
      <c r="O1362">
        <f t="shared" si="380"/>
        <v>384.58486710755801</v>
      </c>
      <c r="P1362">
        <f t="shared" si="390"/>
        <v>61.582241063866391</v>
      </c>
      <c r="Q1362">
        <f t="shared" si="381"/>
        <v>212.64175444471121</v>
      </c>
      <c r="R1362">
        <f t="shared" si="391"/>
        <v>56.031521199706049</v>
      </c>
      <c r="S1362">
        <f t="shared" si="382"/>
        <v>81.568375180739793</v>
      </c>
      <c r="T1362">
        <f t="shared" si="392"/>
        <v>50.307661120920031</v>
      </c>
      <c r="U1362">
        <f t="shared" si="383"/>
        <v>10.940622090845954</v>
      </c>
      <c r="V1362">
        <f t="shared" si="393"/>
        <v>44.728558173965936</v>
      </c>
      <c r="W1362">
        <f t="shared" si="384"/>
        <v>5.159447969056961</v>
      </c>
      <c r="X1362">
        <f t="shared" si="394"/>
        <v>39.620421258710074</v>
      </c>
      <c r="Y1362">
        <f t="shared" si="385"/>
        <v>54.458182398898209</v>
      </c>
      <c r="Z1362">
        <f t="shared" si="395"/>
        <v>35.290638097594666</v>
      </c>
      <c r="AA1362">
        <f t="shared" si="386"/>
        <v>137.10915616150146</v>
      </c>
    </row>
    <row r="1363" spans="1:27" x14ac:dyDescent="0.3">
      <c r="A1363">
        <v>1362</v>
      </c>
      <c r="B1363" s="1">
        <v>43910</v>
      </c>
      <c r="C1363">
        <v>80</v>
      </c>
      <c r="D1363">
        <v>31</v>
      </c>
      <c r="E1363">
        <v>16</v>
      </c>
      <c r="F1363">
        <v>13</v>
      </c>
      <c r="G1363">
        <v>4</v>
      </c>
      <c r="H1363">
        <v>9</v>
      </c>
      <c r="I1363">
        <v>80</v>
      </c>
      <c r="J1363">
        <f t="shared" si="387"/>
        <v>71.401478219640609</v>
      </c>
      <c r="K1363">
        <f t="shared" si="378"/>
        <v>73.934576807314841</v>
      </c>
      <c r="L1363">
        <f t="shared" si="388"/>
        <v>65.872173622537503</v>
      </c>
      <c r="M1363">
        <f t="shared" si="379"/>
        <v>199.5954781517251</v>
      </c>
      <c r="N1363">
        <f t="shared" si="389"/>
        <v>60.727584816081212</v>
      </c>
      <c r="O1363">
        <f t="shared" si="380"/>
        <v>371.42598702134347</v>
      </c>
      <c r="P1363">
        <f t="shared" si="390"/>
        <v>55.74934463831984</v>
      </c>
      <c r="Q1363">
        <f t="shared" si="381"/>
        <v>588.09428547098662</v>
      </c>
      <c r="R1363">
        <f t="shared" si="391"/>
        <v>51.515760599853024</v>
      </c>
      <c r="S1363">
        <f t="shared" si="382"/>
        <v>811.3518942048853</v>
      </c>
      <c r="T1363">
        <f t="shared" si="392"/>
        <v>48.323064448368015</v>
      </c>
      <c r="U1363">
        <f t="shared" si="383"/>
        <v>1003.4282459422463</v>
      </c>
      <c r="V1363">
        <f t="shared" si="393"/>
        <v>46.318567452189782</v>
      </c>
      <c r="W1363">
        <f t="shared" si="384"/>
        <v>1134.4388984726895</v>
      </c>
      <c r="X1363">
        <f t="shared" si="394"/>
        <v>45.524084251742011</v>
      </c>
      <c r="Y1363">
        <f t="shared" si="385"/>
        <v>1188.5887666809833</v>
      </c>
      <c r="Z1363">
        <f t="shared" si="395"/>
        <v>45.829063809759468</v>
      </c>
      <c r="AA1363">
        <f t="shared" si="386"/>
        <v>1167.6528801174902</v>
      </c>
    </row>
    <row r="1364" spans="1:27" x14ac:dyDescent="0.3">
      <c r="A1364">
        <v>1363</v>
      </c>
      <c r="B1364" s="1">
        <v>43911</v>
      </c>
      <c r="C1364">
        <v>57</v>
      </c>
      <c r="D1364">
        <v>22</v>
      </c>
      <c r="E1364">
        <v>15</v>
      </c>
      <c r="F1364">
        <v>8</v>
      </c>
      <c r="G1364">
        <v>4</v>
      </c>
      <c r="H1364">
        <v>7</v>
      </c>
      <c r="I1364">
        <v>57</v>
      </c>
      <c r="J1364">
        <f t="shared" si="387"/>
        <v>72.261330397676545</v>
      </c>
      <c r="K1364">
        <f t="shared" si="378"/>
        <v>232.90820550704615</v>
      </c>
      <c r="L1364">
        <f t="shared" si="388"/>
        <v>68.697738898029996</v>
      </c>
      <c r="M1364">
        <f t="shared" si="379"/>
        <v>136.83709532648405</v>
      </c>
      <c r="N1364">
        <f t="shared" si="389"/>
        <v>66.509309371256847</v>
      </c>
      <c r="O1364">
        <f t="shared" si="380"/>
        <v>90.426964718273297</v>
      </c>
      <c r="P1364">
        <f t="shared" si="390"/>
        <v>65.449606782991907</v>
      </c>
      <c r="Q1364">
        <f t="shared" si="381"/>
        <v>71.395854787182842</v>
      </c>
      <c r="R1364">
        <f t="shared" si="391"/>
        <v>65.757880299926512</v>
      </c>
      <c r="S1364">
        <f t="shared" si="382"/>
        <v>76.700467347840899</v>
      </c>
      <c r="T1364">
        <f t="shared" si="392"/>
        <v>67.329225779347212</v>
      </c>
      <c r="U1364">
        <f t="shared" si="383"/>
        <v>106.69290520073102</v>
      </c>
      <c r="V1364">
        <f t="shared" si="393"/>
        <v>69.895570235656933</v>
      </c>
      <c r="W1364">
        <f t="shared" si="384"/>
        <v>166.295731702761</v>
      </c>
      <c r="X1364">
        <f t="shared" si="394"/>
        <v>73.104816850348399</v>
      </c>
      <c r="Y1364">
        <f t="shared" si="385"/>
        <v>259.36512578326574</v>
      </c>
      <c r="Z1364">
        <f t="shared" si="395"/>
        <v>76.582906380975942</v>
      </c>
      <c r="AA1364">
        <f t="shared" si="386"/>
        <v>383.49022232606825</v>
      </c>
    </row>
    <row r="1365" spans="1:27" x14ac:dyDescent="0.3">
      <c r="A1365">
        <v>1364</v>
      </c>
      <c r="B1365" s="1">
        <v>43912</v>
      </c>
      <c r="C1365">
        <v>40</v>
      </c>
      <c r="D1365">
        <v>27</v>
      </c>
      <c r="E1365">
        <v>14</v>
      </c>
      <c r="F1365">
        <v>11</v>
      </c>
      <c r="G1365">
        <v>4</v>
      </c>
      <c r="H1365">
        <v>10</v>
      </c>
      <c r="I1365">
        <v>40</v>
      </c>
      <c r="J1365">
        <f t="shared" si="387"/>
        <v>70.735197357908902</v>
      </c>
      <c r="K1365">
        <f t="shared" si="378"/>
        <v>944.65235662961038</v>
      </c>
      <c r="L1365">
        <f t="shared" si="388"/>
        <v>66.358191118424003</v>
      </c>
      <c r="M1365">
        <f t="shared" si="379"/>
        <v>694.75423903536603</v>
      </c>
      <c r="N1365">
        <f t="shared" si="389"/>
        <v>63.65651655987979</v>
      </c>
      <c r="O1365">
        <f t="shared" si="380"/>
        <v>559.63077574786678</v>
      </c>
      <c r="P1365">
        <f t="shared" si="390"/>
        <v>62.069764069795141</v>
      </c>
      <c r="Q1365">
        <f t="shared" si="381"/>
        <v>487.07448609642063</v>
      </c>
      <c r="R1365">
        <f t="shared" si="391"/>
        <v>61.378940149963256</v>
      </c>
      <c r="S1365">
        <f t="shared" si="382"/>
        <v>457.05908193571094</v>
      </c>
      <c r="T1365">
        <f t="shared" si="392"/>
        <v>61.131690311738879</v>
      </c>
      <c r="U1365">
        <f t="shared" si="383"/>
        <v>446.5483354312388</v>
      </c>
      <c r="V1365">
        <f t="shared" si="393"/>
        <v>60.868671070697083</v>
      </c>
      <c r="W1365">
        <f t="shared" si="384"/>
        <v>435.50143225694933</v>
      </c>
      <c r="X1365">
        <f t="shared" si="394"/>
        <v>60.220963370069676</v>
      </c>
      <c r="Y1365">
        <f t="shared" si="385"/>
        <v>408.88735961369957</v>
      </c>
      <c r="Z1365">
        <f t="shared" si="395"/>
        <v>58.958290638097594</v>
      </c>
      <c r="AA1365">
        <f t="shared" si="386"/>
        <v>359.41678391857886</v>
      </c>
    </row>
    <row r="1366" spans="1:27" x14ac:dyDescent="0.3">
      <c r="A1366">
        <v>1365</v>
      </c>
      <c r="B1366" s="1">
        <v>43913</v>
      </c>
      <c r="C1366">
        <v>48</v>
      </c>
      <c r="D1366">
        <v>19</v>
      </c>
      <c r="E1366">
        <v>14</v>
      </c>
      <c r="F1366">
        <v>7</v>
      </c>
      <c r="G1366">
        <v>4</v>
      </c>
      <c r="H1366">
        <v>6</v>
      </c>
      <c r="I1366">
        <v>48</v>
      </c>
      <c r="J1366">
        <f t="shared" si="387"/>
        <v>67.66167762211802</v>
      </c>
      <c r="K1366">
        <f t="shared" si="378"/>
        <v>386.58156691609651</v>
      </c>
      <c r="L1366">
        <f t="shared" si="388"/>
        <v>61.086552894739206</v>
      </c>
      <c r="M1366">
        <f t="shared" si="379"/>
        <v>171.2578666668071</v>
      </c>
      <c r="N1366">
        <f t="shared" si="389"/>
        <v>56.559561591915852</v>
      </c>
      <c r="O1366">
        <f t="shared" si="380"/>
        <v>73.266094645801033</v>
      </c>
      <c r="P1366">
        <f t="shared" si="390"/>
        <v>53.241858441877085</v>
      </c>
      <c r="Q1366">
        <f t="shared" si="381"/>
        <v>27.477079924678058</v>
      </c>
      <c r="R1366">
        <f t="shared" si="391"/>
        <v>50.689470074981628</v>
      </c>
      <c r="S1366">
        <f t="shared" si="382"/>
        <v>7.2332492842216842</v>
      </c>
      <c r="T1366">
        <f t="shared" si="392"/>
        <v>48.452676124695557</v>
      </c>
      <c r="U1366">
        <f t="shared" si="383"/>
        <v>0.20491567386938772</v>
      </c>
      <c r="V1366">
        <f t="shared" si="393"/>
        <v>46.260601321209123</v>
      </c>
      <c r="W1366">
        <f t="shared" si="384"/>
        <v>3.0255077637794496</v>
      </c>
      <c r="X1366">
        <f t="shared" si="394"/>
        <v>44.044192674013928</v>
      </c>
      <c r="Y1366">
        <f t="shared" si="385"/>
        <v>15.648411600325078</v>
      </c>
      <c r="Z1366">
        <f t="shared" si="395"/>
        <v>41.895829063809757</v>
      </c>
      <c r="AA1366">
        <f t="shared" si="386"/>
        <v>37.260902818229674</v>
      </c>
    </row>
    <row r="1367" spans="1:27" x14ac:dyDescent="0.3">
      <c r="A1367">
        <v>1366</v>
      </c>
      <c r="B1367" s="1">
        <v>43914</v>
      </c>
      <c r="C1367">
        <v>31</v>
      </c>
      <c r="D1367">
        <v>17</v>
      </c>
      <c r="E1367">
        <v>14</v>
      </c>
      <c r="F1367">
        <v>7</v>
      </c>
      <c r="G1367">
        <v>12</v>
      </c>
      <c r="H1367">
        <v>5</v>
      </c>
      <c r="I1367">
        <v>31</v>
      </c>
      <c r="J1367">
        <f t="shared" si="387"/>
        <v>65.695509859906224</v>
      </c>
      <c r="K1367">
        <f t="shared" si="378"/>
        <v>1203.77840443885</v>
      </c>
      <c r="L1367">
        <f t="shared" si="388"/>
        <v>58.469242315791369</v>
      </c>
      <c r="M1367">
        <f t="shared" si="379"/>
        <v>754.55927340366316</v>
      </c>
      <c r="N1367">
        <f t="shared" si="389"/>
        <v>53.991693114341089</v>
      </c>
      <c r="O1367">
        <f t="shared" si="380"/>
        <v>528.61795226403945</v>
      </c>
      <c r="P1367">
        <f t="shared" si="390"/>
        <v>51.145115065126248</v>
      </c>
      <c r="Q1367">
        <f t="shared" si="381"/>
        <v>405.82566098717649</v>
      </c>
      <c r="R1367">
        <f t="shared" si="391"/>
        <v>49.344735037490814</v>
      </c>
      <c r="S1367">
        <f t="shared" si="382"/>
        <v>336.5293035957431</v>
      </c>
      <c r="T1367">
        <f t="shared" si="392"/>
        <v>48.18107044987822</v>
      </c>
      <c r="U1367">
        <f t="shared" si="383"/>
        <v>295.18918180367859</v>
      </c>
      <c r="V1367">
        <f t="shared" si="393"/>
        <v>47.478180396362731</v>
      </c>
      <c r="W1367">
        <f t="shared" si="384"/>
        <v>271.53042917507304</v>
      </c>
      <c r="X1367">
        <f t="shared" si="394"/>
        <v>47.208838534802787</v>
      </c>
      <c r="Y1367">
        <f t="shared" si="385"/>
        <v>262.72644664730774</v>
      </c>
      <c r="Z1367">
        <f t="shared" si="395"/>
        <v>47.38958290638098</v>
      </c>
      <c r="AA1367">
        <f t="shared" si="386"/>
        <v>268.61842784513561</v>
      </c>
    </row>
    <row r="1368" spans="1:27" x14ac:dyDescent="0.3">
      <c r="A1368">
        <v>1367</v>
      </c>
      <c r="B1368" s="1">
        <v>43915</v>
      </c>
      <c r="C1368">
        <v>27</v>
      </c>
      <c r="D1368">
        <v>13</v>
      </c>
      <c r="E1368">
        <v>14</v>
      </c>
      <c r="F1368">
        <v>4</v>
      </c>
      <c r="G1368">
        <v>12</v>
      </c>
      <c r="H1368">
        <v>4</v>
      </c>
      <c r="I1368">
        <v>27</v>
      </c>
      <c r="J1368">
        <f t="shared" si="387"/>
        <v>62.225958873915602</v>
      </c>
      <c r="K1368">
        <f t="shared" si="378"/>
        <v>1240.8681785867934</v>
      </c>
      <c r="L1368">
        <f t="shared" si="388"/>
        <v>52.975393852633104</v>
      </c>
      <c r="M1368">
        <f t="shared" si="379"/>
        <v>674.72108579940971</v>
      </c>
      <c r="N1368">
        <f t="shared" si="389"/>
        <v>47.094185180038757</v>
      </c>
      <c r="O1368">
        <f t="shared" si="380"/>
        <v>403.77627804968921</v>
      </c>
      <c r="P1368">
        <f t="shared" si="390"/>
        <v>43.08706903907575</v>
      </c>
      <c r="Q1368">
        <f t="shared" si="381"/>
        <v>258.79379026798961</v>
      </c>
      <c r="R1368">
        <f t="shared" si="391"/>
        <v>40.172367518745403</v>
      </c>
      <c r="S1368">
        <f t="shared" si="382"/>
        <v>173.51126604889893</v>
      </c>
      <c r="T1368">
        <f t="shared" si="392"/>
        <v>37.872428179951285</v>
      </c>
      <c r="U1368">
        <f t="shared" si="383"/>
        <v>118.20969452819881</v>
      </c>
      <c r="V1368">
        <f t="shared" si="393"/>
        <v>35.943454118908818</v>
      </c>
      <c r="W1368">
        <f t="shared" si="384"/>
        <v>79.985371577027095</v>
      </c>
      <c r="X1368">
        <f t="shared" si="394"/>
        <v>34.241767706960559</v>
      </c>
      <c r="Y1368">
        <f t="shared" si="385"/>
        <v>52.443199521576787</v>
      </c>
      <c r="Z1368">
        <f t="shared" si="395"/>
        <v>32.638958290638101</v>
      </c>
      <c r="AA1368">
        <f t="shared" si="386"/>
        <v>31.797850603556171</v>
      </c>
    </row>
    <row r="1369" spans="1:27" x14ac:dyDescent="0.3">
      <c r="A1369">
        <v>1368</v>
      </c>
      <c r="B1369" s="1">
        <v>43916</v>
      </c>
      <c r="C1369">
        <v>23</v>
      </c>
      <c r="D1369">
        <v>19</v>
      </c>
      <c r="E1369">
        <v>17</v>
      </c>
      <c r="F1369">
        <v>5</v>
      </c>
      <c r="G1369">
        <v>12</v>
      </c>
      <c r="H1369">
        <v>7</v>
      </c>
      <c r="I1369">
        <v>23</v>
      </c>
      <c r="J1369">
        <f t="shared" si="387"/>
        <v>58.703362986524048</v>
      </c>
      <c r="K1369">
        <f t="shared" si="378"/>
        <v>1274.7301285474955</v>
      </c>
      <c r="L1369">
        <f t="shared" si="388"/>
        <v>47.780315082106483</v>
      </c>
      <c r="M1369">
        <f t="shared" si="379"/>
        <v>614.06401556847402</v>
      </c>
      <c r="N1369">
        <f t="shared" si="389"/>
        <v>41.065929626027128</v>
      </c>
      <c r="O1369">
        <f t="shared" si="380"/>
        <v>326.37781325256469</v>
      </c>
      <c r="P1369">
        <f t="shared" si="390"/>
        <v>36.652241423445446</v>
      </c>
      <c r="Q1369">
        <f t="shared" si="381"/>
        <v>186.38369588403972</v>
      </c>
      <c r="R1369">
        <f t="shared" si="391"/>
        <v>33.586183759372702</v>
      </c>
      <c r="S1369">
        <f t="shared" si="382"/>
        <v>112.06728658720635</v>
      </c>
      <c r="T1369">
        <f t="shared" si="392"/>
        <v>31.348971271980513</v>
      </c>
      <c r="U1369">
        <f t="shared" si="383"/>
        <v>69.705321300355905</v>
      </c>
      <c r="V1369">
        <f t="shared" si="393"/>
        <v>29.683036235672645</v>
      </c>
      <c r="W1369">
        <f t="shared" si="384"/>
        <v>44.662973327313601</v>
      </c>
      <c r="X1369">
        <f t="shared" si="394"/>
        <v>28.448353541392112</v>
      </c>
      <c r="Y1369">
        <f t="shared" si="385"/>
        <v>29.684556311999973</v>
      </c>
      <c r="Z1369">
        <f t="shared" si="395"/>
        <v>27.56389582906381</v>
      </c>
      <c r="AA1369">
        <f t="shared" si="386"/>
        <v>20.829145138546043</v>
      </c>
    </row>
    <row r="1370" spans="1:27" x14ac:dyDescent="0.3">
      <c r="A1370">
        <v>1369</v>
      </c>
      <c r="B1370" s="1">
        <v>43917</v>
      </c>
      <c r="C1370">
        <v>32</v>
      </c>
      <c r="D1370">
        <v>21</v>
      </c>
      <c r="E1370">
        <v>14</v>
      </c>
      <c r="F1370">
        <v>4</v>
      </c>
      <c r="G1370">
        <v>12</v>
      </c>
      <c r="H1370">
        <v>6</v>
      </c>
      <c r="I1370">
        <v>32</v>
      </c>
      <c r="J1370">
        <f t="shared" si="387"/>
        <v>55.133026687871642</v>
      </c>
      <c r="K1370">
        <f t="shared" si="378"/>
        <v>535.13692374178163</v>
      </c>
      <c r="L1370">
        <f t="shared" si="388"/>
        <v>42.824252065685187</v>
      </c>
      <c r="M1370">
        <f t="shared" si="379"/>
        <v>117.16443278149004</v>
      </c>
      <c r="N1370">
        <f t="shared" si="389"/>
        <v>35.646150738218985</v>
      </c>
      <c r="O1370">
        <f t="shared" si="380"/>
        <v>13.29441520581485</v>
      </c>
      <c r="P1370">
        <f t="shared" si="390"/>
        <v>31.191344854067268</v>
      </c>
      <c r="Q1370">
        <f t="shared" si="381"/>
        <v>0.65392314504348881</v>
      </c>
      <c r="R1370">
        <f t="shared" si="391"/>
        <v>28.293091879686351</v>
      </c>
      <c r="S1370">
        <f t="shared" si="382"/>
        <v>13.741167812447271</v>
      </c>
      <c r="T1370">
        <f t="shared" si="392"/>
        <v>26.339588508792204</v>
      </c>
      <c r="U1370">
        <f t="shared" si="383"/>
        <v>32.040258249797269</v>
      </c>
      <c r="V1370">
        <f t="shared" si="393"/>
        <v>25.004910870701792</v>
      </c>
      <c r="W1370">
        <f t="shared" si="384"/>
        <v>48.931271926825957</v>
      </c>
      <c r="X1370">
        <f t="shared" si="394"/>
        <v>24.089670708278422</v>
      </c>
      <c r="Y1370">
        <f t="shared" si="385"/>
        <v>62.573309503468394</v>
      </c>
      <c r="Z1370">
        <f t="shared" si="395"/>
        <v>23.456389582906379</v>
      </c>
      <c r="AA1370">
        <f t="shared" si="386"/>
        <v>72.993278959070636</v>
      </c>
    </row>
    <row r="1371" spans="1:27" x14ac:dyDescent="0.3">
      <c r="A1371">
        <v>1370</v>
      </c>
      <c r="B1371" s="1">
        <v>43918</v>
      </c>
      <c r="C1371">
        <v>34</v>
      </c>
      <c r="D1371">
        <v>14</v>
      </c>
      <c r="E1371">
        <v>46</v>
      </c>
      <c r="F1371">
        <v>2</v>
      </c>
      <c r="G1371">
        <v>4</v>
      </c>
      <c r="H1371">
        <v>4</v>
      </c>
      <c r="I1371">
        <v>46</v>
      </c>
      <c r="J1371">
        <f t="shared" si="387"/>
        <v>52.819724019084482</v>
      </c>
      <c r="K1371">
        <f t="shared" si="378"/>
        <v>46.508635696477803</v>
      </c>
      <c r="L1371">
        <f t="shared" si="388"/>
        <v>40.659401652548148</v>
      </c>
      <c r="M1371">
        <f t="shared" si="379"/>
        <v>28.521990708805454</v>
      </c>
      <c r="N1371">
        <f t="shared" si="389"/>
        <v>34.552305516753286</v>
      </c>
      <c r="O1371">
        <f t="shared" si="380"/>
        <v>131.04970898175725</v>
      </c>
      <c r="P1371">
        <f t="shared" si="390"/>
        <v>31.51480691244036</v>
      </c>
      <c r="Q1371">
        <f t="shared" si="381"/>
        <v>209.82081878388558</v>
      </c>
      <c r="R1371">
        <f t="shared" si="391"/>
        <v>30.146545939843175</v>
      </c>
      <c r="S1371">
        <f t="shared" si="382"/>
        <v>251.3320056375029</v>
      </c>
      <c r="T1371">
        <f t="shared" si="392"/>
        <v>29.73583540351688</v>
      </c>
      <c r="U1371">
        <f t="shared" si="383"/>
        <v>264.52305002149495</v>
      </c>
      <c r="V1371">
        <f t="shared" si="393"/>
        <v>29.901473261210537</v>
      </c>
      <c r="W1371">
        <f t="shared" si="384"/>
        <v>259.16256315951932</v>
      </c>
      <c r="X1371">
        <f t="shared" si="394"/>
        <v>30.417934141655685</v>
      </c>
      <c r="Y1371">
        <f t="shared" si="385"/>
        <v>242.80077641377954</v>
      </c>
      <c r="Z1371">
        <f t="shared" si="395"/>
        <v>31.14563895829064</v>
      </c>
      <c r="AA1371">
        <f t="shared" si="386"/>
        <v>220.65204195745278</v>
      </c>
    </row>
    <row r="1372" spans="1:27" x14ac:dyDescent="0.3">
      <c r="A1372">
        <v>1371</v>
      </c>
      <c r="B1372" s="1">
        <v>43919</v>
      </c>
      <c r="C1372">
        <v>25</v>
      </c>
      <c r="D1372">
        <v>48</v>
      </c>
      <c r="E1372">
        <v>13</v>
      </c>
      <c r="F1372">
        <v>19</v>
      </c>
      <c r="G1372">
        <v>12</v>
      </c>
      <c r="H1372">
        <v>14</v>
      </c>
      <c r="I1372">
        <v>48</v>
      </c>
      <c r="J1372">
        <f t="shared" si="387"/>
        <v>52.137751617176036</v>
      </c>
      <c r="K1372">
        <f t="shared" si="378"/>
        <v>17.120988445442904</v>
      </c>
      <c r="L1372">
        <f t="shared" si="388"/>
        <v>41.72752132203852</v>
      </c>
      <c r="M1372">
        <f t="shared" si="379"/>
        <v>39.343988765481399</v>
      </c>
      <c r="N1372">
        <f t="shared" si="389"/>
        <v>37.986613861727299</v>
      </c>
      <c r="O1372">
        <f t="shared" si="380"/>
        <v>100.26790195415187</v>
      </c>
      <c r="P1372">
        <f t="shared" si="390"/>
        <v>37.308884147464212</v>
      </c>
      <c r="Q1372">
        <f t="shared" si="381"/>
        <v>114.29995817234202</v>
      </c>
      <c r="R1372">
        <f t="shared" si="391"/>
        <v>38.073272969921589</v>
      </c>
      <c r="S1372">
        <f t="shared" si="382"/>
        <v>98.539909529689339</v>
      </c>
      <c r="T1372">
        <f t="shared" si="392"/>
        <v>39.494334161406755</v>
      </c>
      <c r="U1372">
        <f t="shared" si="383"/>
        <v>72.346351357812125</v>
      </c>
      <c r="V1372">
        <f t="shared" si="393"/>
        <v>41.170441978363158</v>
      </c>
      <c r="W1372">
        <f t="shared" si="384"/>
        <v>46.642862770904138</v>
      </c>
      <c r="X1372">
        <f t="shared" si="394"/>
        <v>42.88358682833114</v>
      </c>
      <c r="Y1372">
        <f t="shared" si="385"/>
        <v>26.177683743226606</v>
      </c>
      <c r="Z1372">
        <f t="shared" si="395"/>
        <v>44.514563895829063</v>
      </c>
      <c r="AA1372">
        <f t="shared" si="386"/>
        <v>12.148264836258276</v>
      </c>
    </row>
    <row r="1373" spans="1:27" x14ac:dyDescent="0.3">
      <c r="A1373">
        <v>1372</v>
      </c>
      <c r="B1373" s="1">
        <v>43921</v>
      </c>
      <c r="C1373">
        <v>95</v>
      </c>
      <c r="D1373">
        <v>36</v>
      </c>
      <c r="E1373">
        <v>7</v>
      </c>
      <c r="F1373">
        <v>6</v>
      </c>
      <c r="G1373">
        <v>5</v>
      </c>
      <c r="H1373">
        <v>5</v>
      </c>
      <c r="I1373">
        <v>95</v>
      </c>
      <c r="J1373">
        <f t="shared" si="387"/>
        <v>51.723976455458441</v>
      </c>
      <c r="K1373">
        <f t="shared" si="378"/>
        <v>1872.8142138277153</v>
      </c>
      <c r="L1373">
        <f t="shared" si="388"/>
        <v>42.98201705763082</v>
      </c>
      <c r="M1373">
        <f t="shared" si="379"/>
        <v>2705.8705493926109</v>
      </c>
      <c r="N1373">
        <f t="shared" si="389"/>
        <v>40.990629703209109</v>
      </c>
      <c r="O1373">
        <f t="shared" si="380"/>
        <v>2917.0120798558783</v>
      </c>
      <c r="P1373">
        <f t="shared" si="390"/>
        <v>41.585330488478533</v>
      </c>
      <c r="Q1373">
        <f t="shared" si="381"/>
        <v>2853.1269190250609</v>
      </c>
      <c r="R1373">
        <f t="shared" si="391"/>
        <v>43.036636484960795</v>
      </c>
      <c r="S1373">
        <f t="shared" si="382"/>
        <v>2700.1911477961075</v>
      </c>
      <c r="T1373">
        <f t="shared" si="392"/>
        <v>44.597733664562696</v>
      </c>
      <c r="U1373">
        <f t="shared" si="383"/>
        <v>2540.3884517483566</v>
      </c>
      <c r="V1373">
        <f t="shared" si="393"/>
        <v>45.951132593508945</v>
      </c>
      <c r="W1373">
        <f t="shared" si="384"/>
        <v>2405.7913938595407</v>
      </c>
      <c r="X1373">
        <f t="shared" si="394"/>
        <v>46.976717365666232</v>
      </c>
      <c r="Y1373">
        <f t="shared" si="385"/>
        <v>2306.2356749771034</v>
      </c>
      <c r="Z1373">
        <f t="shared" si="395"/>
        <v>47.651456389582904</v>
      </c>
      <c r="AA1373">
        <f t="shared" si="386"/>
        <v>2241.8845820275696</v>
      </c>
    </row>
    <row r="1374" spans="1:27" x14ac:dyDescent="0.3">
      <c r="A1374">
        <v>1373</v>
      </c>
      <c r="B1374" s="1">
        <v>43922</v>
      </c>
      <c r="C1374">
        <v>65</v>
      </c>
      <c r="D1374">
        <v>28</v>
      </c>
      <c r="E1374">
        <v>5</v>
      </c>
      <c r="F1374">
        <v>3</v>
      </c>
      <c r="G1374">
        <v>5</v>
      </c>
      <c r="H1374">
        <v>6</v>
      </c>
      <c r="I1374">
        <v>65</v>
      </c>
      <c r="J1374">
        <f t="shared" si="387"/>
        <v>56.051578809912598</v>
      </c>
      <c r="K1374">
        <f t="shared" si="378"/>
        <v>80.074241795205225</v>
      </c>
      <c r="L1374">
        <f t="shared" si="388"/>
        <v>53.385613646104659</v>
      </c>
      <c r="M1374">
        <f t="shared" si="379"/>
        <v>134.89397037755032</v>
      </c>
      <c r="N1374">
        <f t="shared" si="389"/>
        <v>57.193440792246378</v>
      </c>
      <c r="O1374">
        <f t="shared" si="380"/>
        <v>60.942366664162861</v>
      </c>
      <c r="P1374">
        <f t="shared" si="390"/>
        <v>62.951198293087117</v>
      </c>
      <c r="Q1374">
        <f t="shared" si="381"/>
        <v>4.197588434249143</v>
      </c>
      <c r="R1374">
        <f t="shared" si="391"/>
        <v>69.018318242480404</v>
      </c>
      <c r="S1374">
        <f t="shared" si="382"/>
        <v>16.146881497850806</v>
      </c>
      <c r="T1374">
        <f t="shared" si="392"/>
        <v>74.839093465825073</v>
      </c>
      <c r="U1374">
        <f t="shared" si="383"/>
        <v>96.807760229241637</v>
      </c>
      <c r="V1374">
        <f t="shared" si="393"/>
        <v>80.285339778052688</v>
      </c>
      <c r="W1374">
        <f t="shared" si="384"/>
        <v>233.64161213051977</v>
      </c>
      <c r="X1374">
        <f t="shared" si="394"/>
        <v>85.395343473133238</v>
      </c>
      <c r="Y1374">
        <f t="shared" si="385"/>
        <v>415.97003538707855</v>
      </c>
      <c r="Z1374">
        <f t="shared" si="395"/>
        <v>90.265145638958288</v>
      </c>
      <c r="AA1374">
        <f t="shared" si="386"/>
        <v>638.327584157773</v>
      </c>
    </row>
    <row r="1375" spans="1:27" x14ac:dyDescent="0.3">
      <c r="A1375">
        <v>1374</v>
      </c>
      <c r="B1375" s="1">
        <v>43923</v>
      </c>
      <c r="C1375">
        <v>54</v>
      </c>
      <c r="D1375">
        <v>25</v>
      </c>
      <c r="E1375">
        <v>7</v>
      </c>
      <c r="F1375">
        <v>6</v>
      </c>
      <c r="G1375">
        <v>5</v>
      </c>
      <c r="H1375">
        <v>8</v>
      </c>
      <c r="I1375">
        <v>54</v>
      </c>
      <c r="J1375">
        <f t="shared" si="387"/>
        <v>56.946420928921341</v>
      </c>
      <c r="K1375">
        <f t="shared" si="378"/>
        <v>8.6813962903857007</v>
      </c>
      <c r="L1375">
        <f t="shared" si="388"/>
        <v>55.708490916883733</v>
      </c>
      <c r="M1375">
        <f t="shared" si="379"/>
        <v>2.9189412130742181</v>
      </c>
      <c r="N1375">
        <f t="shared" si="389"/>
        <v>59.535408554572463</v>
      </c>
      <c r="O1375">
        <f t="shared" si="380"/>
        <v>30.640747866034005</v>
      </c>
      <c r="P1375">
        <f t="shared" si="390"/>
        <v>63.770718975852269</v>
      </c>
      <c r="Q1375">
        <f t="shared" si="381"/>
        <v>95.466949305079609</v>
      </c>
      <c r="R1375">
        <f t="shared" si="391"/>
        <v>67.009159121240202</v>
      </c>
      <c r="S1375">
        <f t="shared" si="382"/>
        <v>169.23822104174715</v>
      </c>
      <c r="T1375">
        <f t="shared" si="392"/>
        <v>68.935637386330029</v>
      </c>
      <c r="U1375">
        <f t="shared" si="383"/>
        <v>223.0732641359393</v>
      </c>
      <c r="V1375">
        <f t="shared" si="393"/>
        <v>69.585601933415802</v>
      </c>
      <c r="W1375">
        <f t="shared" si="384"/>
        <v>242.91098762689438</v>
      </c>
      <c r="X1375">
        <f t="shared" si="394"/>
        <v>69.079068694626642</v>
      </c>
      <c r="Y1375">
        <f t="shared" si="385"/>
        <v>227.37831269726922</v>
      </c>
      <c r="Z1375">
        <f t="shared" si="395"/>
        <v>67.52651456389583</v>
      </c>
      <c r="AA1375">
        <f t="shared" si="386"/>
        <v>182.96659624728599</v>
      </c>
    </row>
    <row r="1376" spans="1:27" x14ac:dyDescent="0.3">
      <c r="A1376">
        <v>1375</v>
      </c>
      <c r="B1376" s="1">
        <v>43924</v>
      </c>
      <c r="C1376">
        <v>48</v>
      </c>
      <c r="D1376">
        <v>15</v>
      </c>
      <c r="E1376">
        <v>6</v>
      </c>
      <c r="F1376">
        <v>2</v>
      </c>
      <c r="G1376">
        <v>5</v>
      </c>
      <c r="H1376">
        <v>4</v>
      </c>
      <c r="I1376">
        <v>48</v>
      </c>
      <c r="J1376">
        <f t="shared" si="387"/>
        <v>56.651778836029209</v>
      </c>
      <c r="K1376">
        <f t="shared" si="378"/>
        <v>74.853277027562925</v>
      </c>
      <c r="L1376">
        <f t="shared" si="388"/>
        <v>55.366792733506983</v>
      </c>
      <c r="M1376">
        <f t="shared" si="379"/>
        <v>54.269635178451296</v>
      </c>
      <c r="N1376">
        <f t="shared" si="389"/>
        <v>57.874785988200728</v>
      </c>
      <c r="O1376">
        <f t="shared" si="380"/>
        <v>97.511398312765422</v>
      </c>
      <c r="P1376">
        <f t="shared" si="390"/>
        <v>59.862431385511364</v>
      </c>
      <c r="Q1376">
        <f t="shared" si="381"/>
        <v>140.71727837596507</v>
      </c>
      <c r="R1376">
        <f t="shared" si="391"/>
        <v>60.504579560620101</v>
      </c>
      <c r="S1376">
        <f t="shared" si="382"/>
        <v>156.36450998787799</v>
      </c>
      <c r="T1376">
        <f t="shared" si="392"/>
        <v>59.974254954532014</v>
      </c>
      <c r="U1376">
        <f t="shared" si="383"/>
        <v>143.3827817161345</v>
      </c>
      <c r="V1376">
        <f t="shared" si="393"/>
        <v>58.675680580024739</v>
      </c>
      <c r="W1376">
        <f t="shared" si="384"/>
        <v>113.97015584671735</v>
      </c>
      <c r="X1376">
        <f t="shared" si="394"/>
        <v>57.015813738925331</v>
      </c>
      <c r="Y1376">
        <f t="shared" si="385"/>
        <v>81.284897374994756</v>
      </c>
      <c r="Z1376">
        <f t="shared" si="395"/>
        <v>55.35265145638958</v>
      </c>
      <c r="AA1376">
        <f t="shared" si="386"/>
        <v>54.061483439147814</v>
      </c>
    </row>
    <row r="1377" spans="1:27" x14ac:dyDescent="0.3">
      <c r="A1377">
        <v>1376</v>
      </c>
      <c r="B1377" s="1">
        <v>43925</v>
      </c>
      <c r="C1377">
        <v>28</v>
      </c>
      <c r="D1377">
        <v>8</v>
      </c>
      <c r="E1377">
        <v>13</v>
      </c>
      <c r="F1377">
        <v>1</v>
      </c>
      <c r="G1377">
        <v>5</v>
      </c>
      <c r="H1377">
        <v>4</v>
      </c>
      <c r="I1377">
        <v>28</v>
      </c>
      <c r="J1377">
        <f t="shared" si="387"/>
        <v>55.786600952426284</v>
      </c>
      <c r="K1377">
        <f t="shared" si="378"/>
        <v>772.09519248937727</v>
      </c>
      <c r="L1377">
        <f t="shared" si="388"/>
        <v>53.893434186805592</v>
      </c>
      <c r="M1377">
        <f t="shared" si="379"/>
        <v>670.46993398643258</v>
      </c>
      <c r="N1377">
        <f t="shared" si="389"/>
        <v>54.912350191740508</v>
      </c>
      <c r="O1377">
        <f t="shared" si="380"/>
        <v>724.27459284287534</v>
      </c>
      <c r="P1377">
        <f t="shared" si="390"/>
        <v>55.11745883130682</v>
      </c>
      <c r="Q1377">
        <f t="shared" si="381"/>
        <v>735.35657346762025</v>
      </c>
      <c r="R1377">
        <f t="shared" si="391"/>
        <v>54.252289780310051</v>
      </c>
      <c r="S1377">
        <f t="shared" si="382"/>
        <v>689.18271870937156</v>
      </c>
      <c r="T1377">
        <f t="shared" si="392"/>
        <v>52.789701981812804</v>
      </c>
      <c r="U1377">
        <f t="shared" si="383"/>
        <v>614.52932434709373</v>
      </c>
      <c r="V1377">
        <f t="shared" si="393"/>
        <v>51.202704174007422</v>
      </c>
      <c r="W1377">
        <f t="shared" si="384"/>
        <v>538.36548098650144</v>
      </c>
      <c r="X1377">
        <f t="shared" si="394"/>
        <v>49.803162747785066</v>
      </c>
      <c r="Y1377">
        <f t="shared" si="385"/>
        <v>475.37790580640245</v>
      </c>
      <c r="Z1377">
        <f t="shared" si="395"/>
        <v>48.735265145638962</v>
      </c>
      <c r="AA1377">
        <f t="shared" si="386"/>
        <v>429.95122065994997</v>
      </c>
    </row>
    <row r="1378" spans="1:27" x14ac:dyDescent="0.3">
      <c r="A1378">
        <v>1377</v>
      </c>
      <c r="B1378" s="1">
        <v>43926</v>
      </c>
      <c r="C1378">
        <v>14</v>
      </c>
      <c r="D1378">
        <v>18</v>
      </c>
      <c r="E1378">
        <v>11</v>
      </c>
      <c r="F1378">
        <v>6</v>
      </c>
      <c r="G1378">
        <v>5</v>
      </c>
      <c r="H1378">
        <v>6</v>
      </c>
      <c r="I1378">
        <v>18</v>
      </c>
      <c r="J1378">
        <f t="shared" si="387"/>
        <v>53.007940857183655</v>
      </c>
      <c r="K1378">
        <f t="shared" si="378"/>
        <v>1225.5559230600686</v>
      </c>
      <c r="L1378">
        <f t="shared" si="388"/>
        <v>48.71474734944448</v>
      </c>
      <c r="M1378">
        <f t="shared" si="379"/>
        <v>943.39570474020672</v>
      </c>
      <c r="N1378">
        <f t="shared" si="389"/>
        <v>46.838645134218353</v>
      </c>
      <c r="O1378">
        <f t="shared" si="380"/>
        <v>831.66745317737593</v>
      </c>
      <c r="P1378">
        <f t="shared" si="390"/>
        <v>44.270475298784092</v>
      </c>
      <c r="Q1378">
        <f t="shared" si="381"/>
        <v>690.13787242402509</v>
      </c>
      <c r="R1378">
        <f t="shared" si="391"/>
        <v>41.126144890155025</v>
      </c>
      <c r="S1378">
        <f t="shared" si="382"/>
        <v>534.81857748044342</v>
      </c>
      <c r="T1378">
        <f t="shared" si="392"/>
        <v>37.915880792725119</v>
      </c>
      <c r="U1378">
        <f t="shared" si="383"/>
        <v>396.64230775003733</v>
      </c>
      <c r="V1378">
        <f t="shared" si="393"/>
        <v>34.960811252202227</v>
      </c>
      <c r="W1378">
        <f t="shared" si="384"/>
        <v>287.66911833282967</v>
      </c>
      <c r="X1378">
        <f t="shared" si="394"/>
        <v>32.36063254955701</v>
      </c>
      <c r="Y1378">
        <f t="shared" si="385"/>
        <v>206.22776722339628</v>
      </c>
      <c r="Z1378">
        <f t="shared" si="395"/>
        <v>30.073526514563895</v>
      </c>
      <c r="AA1378">
        <f t="shared" si="386"/>
        <v>145.7700424978774</v>
      </c>
    </row>
    <row r="1379" spans="1:27" x14ac:dyDescent="0.3">
      <c r="A1379">
        <v>1378</v>
      </c>
      <c r="B1379" s="1">
        <v>43927</v>
      </c>
      <c r="C1379">
        <v>34</v>
      </c>
      <c r="D1379">
        <v>36</v>
      </c>
      <c r="E1379">
        <v>21</v>
      </c>
      <c r="F1379">
        <v>7</v>
      </c>
      <c r="G1379">
        <v>5</v>
      </c>
      <c r="H1379">
        <v>6</v>
      </c>
      <c r="I1379">
        <v>36</v>
      </c>
      <c r="J1379">
        <f t="shared" si="387"/>
        <v>49.507146771465287</v>
      </c>
      <c r="K1379">
        <f t="shared" si="378"/>
        <v>182.44301390590513</v>
      </c>
      <c r="L1379">
        <f t="shared" si="388"/>
        <v>42.571797879555589</v>
      </c>
      <c r="M1379">
        <f t="shared" si="379"/>
        <v>43.188527369731339</v>
      </c>
      <c r="N1379">
        <f t="shared" si="389"/>
        <v>38.187051593952845</v>
      </c>
      <c r="O1379">
        <f t="shared" si="380"/>
        <v>4.7831946746116776</v>
      </c>
      <c r="P1379">
        <f t="shared" si="390"/>
        <v>33.762285179270457</v>
      </c>
      <c r="Q1379">
        <f t="shared" si="381"/>
        <v>5.007367618912653</v>
      </c>
      <c r="R1379">
        <f t="shared" si="391"/>
        <v>29.563072445077513</v>
      </c>
      <c r="S1379">
        <f t="shared" si="382"/>
        <v>41.434036347320394</v>
      </c>
      <c r="T1379">
        <f t="shared" si="392"/>
        <v>25.966352317090049</v>
      </c>
      <c r="U1379">
        <f t="shared" si="383"/>
        <v>100.67408582476423</v>
      </c>
      <c r="V1379">
        <f t="shared" si="393"/>
        <v>23.088243375660667</v>
      </c>
      <c r="W1379">
        <f t="shared" si="384"/>
        <v>166.71345912617065</v>
      </c>
      <c r="X1379">
        <f t="shared" si="394"/>
        <v>20.8721265099114</v>
      </c>
      <c r="Y1379">
        <f t="shared" si="385"/>
        <v>228.85255633212543</v>
      </c>
      <c r="Z1379">
        <f t="shared" si="395"/>
        <v>19.207352651456389</v>
      </c>
      <c r="AA1379">
        <f t="shared" si="386"/>
        <v>281.99300497254876</v>
      </c>
    </row>
    <row r="1380" spans="1:27" x14ac:dyDescent="0.3">
      <c r="A1380">
        <v>1379</v>
      </c>
      <c r="B1380" s="1">
        <v>43928</v>
      </c>
      <c r="C1380">
        <v>69</v>
      </c>
      <c r="D1380">
        <v>46</v>
      </c>
      <c r="E1380">
        <v>17</v>
      </c>
      <c r="F1380">
        <v>12</v>
      </c>
      <c r="G1380">
        <v>5</v>
      </c>
      <c r="H1380">
        <v>9</v>
      </c>
      <c r="I1380">
        <v>69</v>
      </c>
      <c r="J1380">
        <f t="shared" si="387"/>
        <v>48.15643209431876</v>
      </c>
      <c r="K1380">
        <f t="shared" si="378"/>
        <v>434.45432303874503</v>
      </c>
      <c r="L1380">
        <f t="shared" si="388"/>
        <v>41.257438303644477</v>
      </c>
      <c r="M1380">
        <f t="shared" si="379"/>
        <v>769.6497294760926</v>
      </c>
      <c r="N1380">
        <f t="shared" si="389"/>
        <v>37.530936115766991</v>
      </c>
      <c r="O1380">
        <f t="shared" si="380"/>
        <v>990.30198174993825</v>
      </c>
      <c r="P1380">
        <f t="shared" si="390"/>
        <v>34.657371107562277</v>
      </c>
      <c r="Q1380">
        <f t="shared" si="381"/>
        <v>1179.4161592436983</v>
      </c>
      <c r="R1380">
        <f t="shared" si="391"/>
        <v>32.781536222538755</v>
      </c>
      <c r="S1380">
        <f t="shared" si="382"/>
        <v>1311.7771183992722</v>
      </c>
      <c r="T1380">
        <f t="shared" si="392"/>
        <v>31.986540926836017</v>
      </c>
      <c r="U1380">
        <f t="shared" si="383"/>
        <v>1369.9961525607855</v>
      </c>
      <c r="V1380">
        <f t="shared" si="393"/>
        <v>32.126473012698199</v>
      </c>
      <c r="W1380">
        <f t="shared" si="384"/>
        <v>1359.6569924832743</v>
      </c>
      <c r="X1380">
        <f t="shared" si="394"/>
        <v>32.974425301982279</v>
      </c>
      <c r="Y1380">
        <f t="shared" si="385"/>
        <v>1297.8420323224545</v>
      </c>
      <c r="Z1380">
        <f t="shared" si="395"/>
        <v>34.320735265145636</v>
      </c>
      <c r="AA1380">
        <f t="shared" si="386"/>
        <v>1202.6514025501135</v>
      </c>
    </row>
    <row r="1381" spans="1:27" x14ac:dyDescent="0.3">
      <c r="A1381">
        <v>1380</v>
      </c>
      <c r="B1381" s="1">
        <v>43929</v>
      </c>
      <c r="C1381">
        <v>89</v>
      </c>
      <c r="D1381">
        <v>41</v>
      </c>
      <c r="E1381">
        <v>25</v>
      </c>
      <c r="F1381">
        <v>11</v>
      </c>
      <c r="G1381">
        <v>6</v>
      </c>
      <c r="H1381">
        <v>8</v>
      </c>
      <c r="I1381">
        <v>89</v>
      </c>
      <c r="J1381">
        <f t="shared" si="387"/>
        <v>50.240788884886882</v>
      </c>
      <c r="K1381">
        <f t="shared" si="378"/>
        <v>1502.2764462659084</v>
      </c>
      <c r="L1381">
        <f t="shared" si="388"/>
        <v>46.80595064291559</v>
      </c>
      <c r="M1381">
        <f t="shared" si="379"/>
        <v>1780.3378011480752</v>
      </c>
      <c r="N1381">
        <f t="shared" si="389"/>
        <v>46.971655281036888</v>
      </c>
      <c r="O1381">
        <f t="shared" si="380"/>
        <v>1766.3817598159944</v>
      </c>
      <c r="P1381">
        <f t="shared" si="390"/>
        <v>48.394422664537366</v>
      </c>
      <c r="Q1381">
        <f t="shared" si="381"/>
        <v>1648.8129107462366</v>
      </c>
      <c r="R1381">
        <f t="shared" si="391"/>
        <v>50.890768111269381</v>
      </c>
      <c r="S1381">
        <f t="shared" si="382"/>
        <v>1452.3135551490427</v>
      </c>
      <c r="T1381">
        <f t="shared" si="392"/>
        <v>54.194616370734408</v>
      </c>
      <c r="U1381">
        <f t="shared" si="383"/>
        <v>1211.4147295803493</v>
      </c>
      <c r="V1381">
        <f t="shared" si="393"/>
        <v>57.93794190380946</v>
      </c>
      <c r="W1381">
        <f t="shared" si="384"/>
        <v>964.8514531711163</v>
      </c>
      <c r="X1381">
        <f t="shared" si="394"/>
        <v>61.79488506039646</v>
      </c>
      <c r="Y1381">
        <f t="shared" si="385"/>
        <v>740.11827887703976</v>
      </c>
      <c r="Z1381">
        <f t="shared" si="395"/>
        <v>65.532073526514566</v>
      </c>
      <c r="AA1381">
        <f t="shared" si="386"/>
        <v>550.74357296491849</v>
      </c>
    </row>
    <row r="1382" spans="1:27" x14ac:dyDescent="0.3">
      <c r="A1382">
        <v>1381</v>
      </c>
      <c r="B1382" s="1">
        <v>43930</v>
      </c>
      <c r="C1382">
        <v>76</v>
      </c>
      <c r="D1382">
        <v>33</v>
      </c>
      <c r="E1382">
        <v>23</v>
      </c>
      <c r="F1382">
        <v>11</v>
      </c>
      <c r="G1382">
        <v>6</v>
      </c>
      <c r="H1382">
        <v>8</v>
      </c>
      <c r="I1382">
        <v>76</v>
      </c>
      <c r="J1382">
        <f t="shared" si="387"/>
        <v>54.116709996398193</v>
      </c>
      <c r="K1382">
        <f t="shared" si="378"/>
        <v>478.87838138173879</v>
      </c>
      <c r="L1382">
        <f t="shared" si="388"/>
        <v>55.244760514332469</v>
      </c>
      <c r="M1382">
        <f t="shared" si="379"/>
        <v>430.77996610741258</v>
      </c>
      <c r="N1382">
        <f t="shared" si="389"/>
        <v>59.580158696725817</v>
      </c>
      <c r="O1382">
        <f t="shared" si="380"/>
        <v>269.61118842470881</v>
      </c>
      <c r="P1382">
        <f t="shared" si="390"/>
        <v>64.636653598722418</v>
      </c>
      <c r="Q1382">
        <f t="shared" si="381"/>
        <v>129.12564143542818</v>
      </c>
      <c r="R1382">
        <f t="shared" si="391"/>
        <v>69.94538405563469</v>
      </c>
      <c r="S1382">
        <f t="shared" si="382"/>
        <v>36.658374233762629</v>
      </c>
      <c r="T1382">
        <f t="shared" si="392"/>
        <v>75.077846548293763</v>
      </c>
      <c r="U1382">
        <f t="shared" si="383"/>
        <v>0.85036698849372649</v>
      </c>
      <c r="V1382">
        <f t="shared" si="393"/>
        <v>79.681382571142834</v>
      </c>
      <c r="W1382">
        <f t="shared" si="384"/>
        <v>13.55257763511422</v>
      </c>
      <c r="X1382">
        <f t="shared" si="394"/>
        <v>83.558977012079296</v>
      </c>
      <c r="Y1382">
        <f t="shared" si="385"/>
        <v>57.138133469143249</v>
      </c>
      <c r="Z1382">
        <f t="shared" si="395"/>
        <v>86.653207352651464</v>
      </c>
      <c r="AA1382">
        <f t="shared" si="386"/>
        <v>113.4908268985872</v>
      </c>
    </row>
    <row r="1383" spans="1:27" x14ac:dyDescent="0.3">
      <c r="A1383">
        <v>1382</v>
      </c>
      <c r="B1383" s="1">
        <v>43931</v>
      </c>
      <c r="C1383">
        <v>60</v>
      </c>
      <c r="D1383">
        <v>22</v>
      </c>
      <c r="E1383">
        <v>18</v>
      </c>
      <c r="F1383">
        <v>6</v>
      </c>
      <c r="G1383">
        <v>5</v>
      </c>
      <c r="H1383">
        <v>6</v>
      </c>
      <c r="I1383">
        <v>60</v>
      </c>
      <c r="J1383">
        <f t="shared" si="387"/>
        <v>56.305038996758377</v>
      </c>
      <c r="K1383">
        <f t="shared" si="378"/>
        <v>13.652736815476342</v>
      </c>
      <c r="L1383">
        <f t="shared" si="388"/>
        <v>59.395808411465978</v>
      </c>
      <c r="M1383">
        <f t="shared" si="379"/>
        <v>0.36504747565526452</v>
      </c>
      <c r="N1383">
        <f t="shared" si="389"/>
        <v>64.506111087708064</v>
      </c>
      <c r="O1383">
        <f t="shared" si="380"/>
        <v>20.305037134765549</v>
      </c>
      <c r="P1383">
        <f t="shared" si="390"/>
        <v>69.181992159233445</v>
      </c>
      <c r="Q1383">
        <f t="shared" si="381"/>
        <v>84.308980012224467</v>
      </c>
      <c r="R1383">
        <f t="shared" si="391"/>
        <v>72.972692027817345</v>
      </c>
      <c r="S1383">
        <f t="shared" si="382"/>
        <v>168.2907384485957</v>
      </c>
      <c r="T1383">
        <f t="shared" si="392"/>
        <v>75.631138619317511</v>
      </c>
      <c r="U1383">
        <f t="shared" si="383"/>
        <v>244.33249453631933</v>
      </c>
      <c r="V1383">
        <f t="shared" si="393"/>
        <v>77.104414771342846</v>
      </c>
      <c r="W1383">
        <f t="shared" si="384"/>
        <v>292.56100467013135</v>
      </c>
      <c r="X1383">
        <f t="shared" si="394"/>
        <v>77.511795402415856</v>
      </c>
      <c r="Y1383">
        <f t="shared" si="385"/>
        <v>306.6629782160731</v>
      </c>
      <c r="Z1383">
        <f t="shared" si="395"/>
        <v>77.065320735265146</v>
      </c>
      <c r="AA1383">
        <f t="shared" si="386"/>
        <v>291.22517179747058</v>
      </c>
    </row>
    <row r="1384" spans="1:27" x14ac:dyDescent="0.3">
      <c r="A1384">
        <v>1383</v>
      </c>
      <c r="B1384" s="1">
        <v>43932</v>
      </c>
      <c r="C1384">
        <v>42</v>
      </c>
      <c r="D1384">
        <v>17</v>
      </c>
      <c r="E1384">
        <v>22</v>
      </c>
      <c r="F1384">
        <v>5</v>
      </c>
      <c r="G1384">
        <v>5</v>
      </c>
      <c r="H1384">
        <v>4</v>
      </c>
      <c r="I1384">
        <v>42</v>
      </c>
      <c r="J1384">
        <f t="shared" si="387"/>
        <v>56.67453509708254</v>
      </c>
      <c r="K1384">
        <f t="shared" si="378"/>
        <v>215.34198031550727</v>
      </c>
      <c r="L1384">
        <f t="shared" si="388"/>
        <v>59.516646729172784</v>
      </c>
      <c r="M1384">
        <f t="shared" si="379"/>
        <v>306.83291263463957</v>
      </c>
      <c r="N1384">
        <f t="shared" si="389"/>
        <v>63.15427776139564</v>
      </c>
      <c r="O1384">
        <f t="shared" si="380"/>
        <v>447.50346760627815</v>
      </c>
      <c r="P1384">
        <f t="shared" si="390"/>
        <v>65.509195295540067</v>
      </c>
      <c r="Q1384">
        <f t="shared" si="381"/>
        <v>552.68226344384323</v>
      </c>
      <c r="R1384">
        <f t="shared" si="391"/>
        <v>66.486346013908673</v>
      </c>
      <c r="S1384">
        <f t="shared" si="382"/>
        <v>599.58114111286113</v>
      </c>
      <c r="T1384">
        <f t="shared" si="392"/>
        <v>66.252455447727002</v>
      </c>
      <c r="U1384">
        <f t="shared" si="383"/>
        <v>588.18159524398311</v>
      </c>
      <c r="V1384">
        <f t="shared" si="393"/>
        <v>65.131324431402859</v>
      </c>
      <c r="W1384">
        <f t="shared" si="384"/>
        <v>535.05816995081477</v>
      </c>
      <c r="X1384">
        <f t="shared" si="394"/>
        <v>63.502359080483167</v>
      </c>
      <c r="Y1384">
        <f t="shared" si="385"/>
        <v>462.35144602603691</v>
      </c>
      <c r="Z1384">
        <f t="shared" si="395"/>
        <v>61.70653207352651</v>
      </c>
      <c r="AA1384">
        <f t="shared" si="386"/>
        <v>388.34740636492904</v>
      </c>
    </row>
    <row r="1385" spans="1:27" x14ac:dyDescent="0.3">
      <c r="A1385">
        <v>1384</v>
      </c>
      <c r="B1385" s="1">
        <v>43933</v>
      </c>
      <c r="C1385">
        <v>31</v>
      </c>
      <c r="D1385">
        <v>22</v>
      </c>
      <c r="E1385">
        <v>20</v>
      </c>
      <c r="F1385">
        <v>5</v>
      </c>
      <c r="G1385">
        <v>5</v>
      </c>
      <c r="H1385">
        <v>4</v>
      </c>
      <c r="I1385">
        <v>31</v>
      </c>
      <c r="J1385">
        <f t="shared" si="387"/>
        <v>55.20708158737429</v>
      </c>
      <c r="K1385">
        <f t="shared" si="378"/>
        <v>585.98279897779537</v>
      </c>
      <c r="L1385">
        <f t="shared" si="388"/>
        <v>56.013317383338226</v>
      </c>
      <c r="M1385">
        <f t="shared" si="379"/>
        <v>625.66604651961029</v>
      </c>
      <c r="N1385">
        <f t="shared" si="389"/>
        <v>56.807994432976948</v>
      </c>
      <c r="O1385">
        <f t="shared" si="380"/>
        <v>666.05257665256909</v>
      </c>
      <c r="P1385">
        <f t="shared" si="390"/>
        <v>56.105517177324046</v>
      </c>
      <c r="Q1385">
        <f t="shared" si="381"/>
        <v>630.28699274091275</v>
      </c>
      <c r="R1385">
        <f t="shared" si="391"/>
        <v>54.243173006954336</v>
      </c>
      <c r="S1385">
        <f t="shared" si="382"/>
        <v>540.24509143121065</v>
      </c>
      <c r="T1385">
        <f t="shared" si="392"/>
        <v>51.700982179090801</v>
      </c>
      <c r="U1385">
        <f t="shared" si="383"/>
        <v>428.53066317903489</v>
      </c>
      <c r="V1385">
        <f t="shared" si="393"/>
        <v>48.939397329420856</v>
      </c>
      <c r="W1385">
        <f t="shared" si="384"/>
        <v>321.82197654283215</v>
      </c>
      <c r="X1385">
        <f t="shared" si="394"/>
        <v>46.300471816096632</v>
      </c>
      <c r="Y1385">
        <f t="shared" si="385"/>
        <v>234.10443779516737</v>
      </c>
      <c r="Z1385">
        <f t="shared" si="395"/>
        <v>43.970653207352655</v>
      </c>
      <c r="AA1385">
        <f t="shared" si="386"/>
        <v>168.23784462540772</v>
      </c>
    </row>
    <row r="1386" spans="1:27" x14ac:dyDescent="0.3">
      <c r="A1386">
        <v>1385</v>
      </c>
      <c r="B1386" s="1">
        <v>43934</v>
      </c>
      <c r="C1386">
        <v>42</v>
      </c>
      <c r="D1386">
        <v>26</v>
      </c>
      <c r="E1386">
        <v>38</v>
      </c>
      <c r="F1386">
        <v>6</v>
      </c>
      <c r="G1386">
        <v>6</v>
      </c>
      <c r="H1386">
        <v>5</v>
      </c>
      <c r="I1386">
        <v>42</v>
      </c>
      <c r="J1386">
        <f t="shared" si="387"/>
        <v>52.786373428636864</v>
      </c>
      <c r="K1386">
        <f t="shared" si="378"/>
        <v>116.34585174200338</v>
      </c>
      <c r="L1386">
        <f t="shared" si="388"/>
        <v>51.010653906670584</v>
      </c>
      <c r="M1386">
        <f t="shared" si="379"/>
        <v>81.191883825797845</v>
      </c>
      <c r="N1386">
        <f t="shared" si="389"/>
        <v>49.065596103083855</v>
      </c>
      <c r="O1386">
        <f t="shared" si="380"/>
        <v>49.922648291913767</v>
      </c>
      <c r="P1386">
        <f t="shared" si="390"/>
        <v>46.063310306394428</v>
      </c>
      <c r="Q1386">
        <f t="shared" si="381"/>
        <v>16.510490646051178</v>
      </c>
      <c r="R1386">
        <f t="shared" si="391"/>
        <v>42.621586503477168</v>
      </c>
      <c r="S1386">
        <f t="shared" si="382"/>
        <v>0.38636978130497157</v>
      </c>
      <c r="T1386">
        <f t="shared" si="392"/>
        <v>39.280392871636323</v>
      </c>
      <c r="U1386">
        <f t="shared" si="383"/>
        <v>7.3962629326465246</v>
      </c>
      <c r="V1386">
        <f t="shared" si="393"/>
        <v>36.381819198826257</v>
      </c>
      <c r="W1386">
        <f t="shared" si="384"/>
        <v>31.563955514677243</v>
      </c>
      <c r="X1386">
        <f t="shared" si="394"/>
        <v>34.060094363219321</v>
      </c>
      <c r="Y1386">
        <f t="shared" si="385"/>
        <v>63.042101520981603</v>
      </c>
      <c r="Z1386">
        <f t="shared" si="395"/>
        <v>32.297065320735264</v>
      </c>
      <c r="AA1386">
        <f t="shared" si="386"/>
        <v>94.146941390078268</v>
      </c>
    </row>
    <row r="1387" spans="1:27" x14ac:dyDescent="0.3">
      <c r="A1387">
        <v>1386</v>
      </c>
      <c r="B1387" s="1">
        <v>43935</v>
      </c>
      <c r="C1387">
        <v>48</v>
      </c>
      <c r="D1387">
        <v>31</v>
      </c>
      <c r="E1387">
        <v>32</v>
      </c>
      <c r="F1387">
        <v>8</v>
      </c>
      <c r="G1387">
        <v>7</v>
      </c>
      <c r="H1387">
        <v>6</v>
      </c>
      <c r="I1387">
        <v>48</v>
      </c>
      <c r="J1387">
        <f t="shared" si="387"/>
        <v>51.707736085773185</v>
      </c>
      <c r="K1387">
        <f t="shared" si="378"/>
        <v>13.747306881744656</v>
      </c>
      <c r="L1387">
        <f t="shared" si="388"/>
        <v>49.20852312533647</v>
      </c>
      <c r="M1387">
        <f t="shared" si="379"/>
        <v>1.4605281444730283</v>
      </c>
      <c r="N1387">
        <f t="shared" si="389"/>
        <v>46.945917272158695</v>
      </c>
      <c r="O1387">
        <f t="shared" si="380"/>
        <v>1.1110903971333661</v>
      </c>
      <c r="P1387">
        <f t="shared" si="390"/>
        <v>44.437986183836657</v>
      </c>
      <c r="Q1387">
        <f t="shared" si="381"/>
        <v>12.687942426538545</v>
      </c>
      <c r="R1387">
        <f t="shared" si="391"/>
        <v>42.310793251738588</v>
      </c>
      <c r="S1387">
        <f t="shared" si="382"/>
        <v>32.367073424463193</v>
      </c>
      <c r="T1387">
        <f t="shared" si="392"/>
        <v>40.912157148654529</v>
      </c>
      <c r="U1387">
        <f t="shared" si="383"/>
        <v>50.237516285369097</v>
      </c>
      <c r="V1387">
        <f t="shared" si="393"/>
        <v>40.314545759647878</v>
      </c>
      <c r="W1387">
        <f t="shared" si="384"/>
        <v>59.066206880546417</v>
      </c>
      <c r="X1387">
        <f t="shared" si="394"/>
        <v>40.412018872643863</v>
      </c>
      <c r="Y1387">
        <f t="shared" si="385"/>
        <v>57.577457589112917</v>
      </c>
      <c r="Z1387">
        <f t="shared" si="395"/>
        <v>41.029706532073533</v>
      </c>
      <c r="AA1387">
        <f t="shared" si="386"/>
        <v>48.584991029018376</v>
      </c>
    </row>
    <row r="1388" spans="1:27" x14ac:dyDescent="0.3">
      <c r="A1388">
        <v>1387</v>
      </c>
      <c r="B1388" s="1">
        <v>43936</v>
      </c>
      <c r="C1388">
        <v>57</v>
      </c>
      <c r="D1388">
        <v>26</v>
      </c>
      <c r="E1388">
        <v>17</v>
      </c>
      <c r="F1388">
        <v>6</v>
      </c>
      <c r="G1388">
        <v>4</v>
      </c>
      <c r="H1388">
        <v>8</v>
      </c>
      <c r="I1388">
        <v>57</v>
      </c>
      <c r="J1388">
        <f t="shared" si="387"/>
        <v>51.336962477195868</v>
      </c>
      <c r="K1388">
        <f t="shared" si="378"/>
        <v>32.069993984687557</v>
      </c>
      <c r="L1388">
        <f t="shared" si="388"/>
        <v>48.966818500269177</v>
      </c>
      <c r="M1388">
        <f t="shared" si="379"/>
        <v>64.532005007617556</v>
      </c>
      <c r="N1388">
        <f t="shared" si="389"/>
        <v>47.262142090511084</v>
      </c>
      <c r="O1388">
        <f t="shared" si="380"/>
        <v>94.825876665395839</v>
      </c>
      <c r="P1388">
        <f t="shared" si="390"/>
        <v>45.862791710301991</v>
      </c>
      <c r="Q1388">
        <f t="shared" si="381"/>
        <v>124.03740848811805</v>
      </c>
      <c r="R1388">
        <f t="shared" si="391"/>
        <v>45.155396625869294</v>
      </c>
      <c r="S1388">
        <f t="shared" si="382"/>
        <v>140.2946290904685</v>
      </c>
      <c r="T1388">
        <f t="shared" si="392"/>
        <v>45.164862859461806</v>
      </c>
      <c r="U1388">
        <f t="shared" si="383"/>
        <v>140.07047113534657</v>
      </c>
      <c r="V1388">
        <f t="shared" si="393"/>
        <v>45.694363727894356</v>
      </c>
      <c r="W1388">
        <f t="shared" si="384"/>
        <v>127.81741151715082</v>
      </c>
      <c r="X1388">
        <f t="shared" si="394"/>
        <v>46.482403774528777</v>
      </c>
      <c r="Y1388">
        <f t="shared" si="385"/>
        <v>110.61983036204653</v>
      </c>
      <c r="Z1388">
        <f t="shared" si="395"/>
        <v>47.302970653207353</v>
      </c>
      <c r="AA1388">
        <f t="shared" si="386"/>
        <v>94.032378152557826</v>
      </c>
    </row>
    <row r="1389" spans="1:27" x14ac:dyDescent="0.3">
      <c r="A1389">
        <v>1388</v>
      </c>
      <c r="B1389" s="1">
        <v>43937</v>
      </c>
      <c r="C1389">
        <v>49</v>
      </c>
      <c r="D1389">
        <v>15</v>
      </c>
      <c r="E1389">
        <v>14</v>
      </c>
      <c r="F1389">
        <v>2</v>
      </c>
      <c r="G1389">
        <v>4</v>
      </c>
      <c r="H1389">
        <v>5</v>
      </c>
      <c r="I1389">
        <v>49</v>
      </c>
      <c r="J1389">
        <f t="shared" si="387"/>
        <v>51.903266229476287</v>
      </c>
      <c r="K1389">
        <f t="shared" si="378"/>
        <v>8.4289547992174576</v>
      </c>
      <c r="L1389">
        <f t="shared" si="388"/>
        <v>50.573454800215345</v>
      </c>
      <c r="M1389">
        <f t="shared" si="379"/>
        <v>2.4757600083207101</v>
      </c>
      <c r="N1389">
        <f t="shared" si="389"/>
        <v>50.183499463357748</v>
      </c>
      <c r="O1389">
        <f t="shared" si="380"/>
        <v>1.4006709797680776</v>
      </c>
      <c r="P1389">
        <f t="shared" si="390"/>
        <v>50.317675026181192</v>
      </c>
      <c r="Q1389">
        <f t="shared" si="381"/>
        <v>1.7362674746216045</v>
      </c>
      <c r="R1389">
        <f t="shared" si="391"/>
        <v>51.077698312934643</v>
      </c>
      <c r="S1389">
        <f t="shared" si="382"/>
        <v>4.3168302795714633</v>
      </c>
      <c r="T1389">
        <f t="shared" si="392"/>
        <v>52.26594514378472</v>
      </c>
      <c r="U1389">
        <f t="shared" si="383"/>
        <v>10.666397682210993</v>
      </c>
      <c r="V1389">
        <f t="shared" si="393"/>
        <v>53.608309118368311</v>
      </c>
      <c r="W1389">
        <f t="shared" si="384"/>
        <v>21.236512930436518</v>
      </c>
      <c r="X1389">
        <f t="shared" si="394"/>
        <v>54.896480754905753</v>
      </c>
      <c r="Y1389">
        <f t="shared" si="385"/>
        <v>34.768485292973914</v>
      </c>
      <c r="Z1389">
        <f t="shared" si="395"/>
        <v>56.030297065320738</v>
      </c>
      <c r="AA1389">
        <f t="shared" si="386"/>
        <v>49.425076826657381</v>
      </c>
    </row>
    <row r="1390" spans="1:27" x14ac:dyDescent="0.3">
      <c r="A1390">
        <v>1389</v>
      </c>
      <c r="B1390" s="1">
        <v>43938</v>
      </c>
      <c r="C1390">
        <v>28</v>
      </c>
      <c r="D1390">
        <v>14</v>
      </c>
      <c r="E1390">
        <v>17</v>
      </c>
      <c r="F1390">
        <v>3</v>
      </c>
      <c r="G1390">
        <v>4</v>
      </c>
      <c r="H1390">
        <v>5</v>
      </c>
      <c r="I1390">
        <v>28</v>
      </c>
      <c r="J1390">
        <f t="shared" si="387"/>
        <v>51.612939606528656</v>
      </c>
      <c r="K1390">
        <f t="shared" si="378"/>
        <v>557.57091686156969</v>
      </c>
      <c r="L1390">
        <f t="shared" si="388"/>
        <v>50.258763840172278</v>
      </c>
      <c r="M1390">
        <f t="shared" si="379"/>
        <v>495.45256769256093</v>
      </c>
      <c r="N1390">
        <f t="shared" si="389"/>
        <v>49.828449624350426</v>
      </c>
      <c r="O1390">
        <f t="shared" si="380"/>
        <v>476.48121300280428</v>
      </c>
      <c r="P1390">
        <f t="shared" si="390"/>
        <v>49.790605015708714</v>
      </c>
      <c r="Q1390">
        <f t="shared" si="381"/>
        <v>474.83046695062973</v>
      </c>
      <c r="R1390">
        <f t="shared" si="391"/>
        <v>50.038849156467322</v>
      </c>
      <c r="S1390">
        <f t="shared" si="382"/>
        <v>485.71087214152038</v>
      </c>
      <c r="T1390">
        <f t="shared" si="392"/>
        <v>50.306378057513889</v>
      </c>
      <c r="U1390">
        <f t="shared" si="383"/>
        <v>497.57450204473713</v>
      </c>
      <c r="V1390">
        <f t="shared" si="393"/>
        <v>50.382492735510496</v>
      </c>
      <c r="W1390">
        <f t="shared" si="384"/>
        <v>500.97598105518011</v>
      </c>
      <c r="X1390">
        <f t="shared" si="394"/>
        <v>50.179296150981152</v>
      </c>
      <c r="Y1390">
        <f t="shared" si="385"/>
        <v>491.92117775292735</v>
      </c>
      <c r="Z1390">
        <f t="shared" si="395"/>
        <v>49.703029706532071</v>
      </c>
      <c r="AA1390">
        <f t="shared" si="386"/>
        <v>471.02149844261356</v>
      </c>
    </row>
    <row r="1391" spans="1:27" x14ac:dyDescent="0.3">
      <c r="A1391">
        <v>1390</v>
      </c>
      <c r="B1391" s="1">
        <v>43939</v>
      </c>
      <c r="C1391">
        <v>27</v>
      </c>
      <c r="D1391">
        <v>17</v>
      </c>
      <c r="E1391">
        <v>13</v>
      </c>
      <c r="F1391">
        <v>1</v>
      </c>
      <c r="G1391">
        <v>4</v>
      </c>
      <c r="H1391">
        <v>6</v>
      </c>
      <c r="I1391">
        <v>27</v>
      </c>
      <c r="J1391">
        <f t="shared" si="387"/>
        <v>49.25164564587579</v>
      </c>
      <c r="K1391">
        <f t="shared" si="378"/>
        <v>495.13573394962299</v>
      </c>
      <c r="L1391">
        <f t="shared" si="388"/>
        <v>45.807011072137826</v>
      </c>
      <c r="M1391">
        <f t="shared" si="379"/>
        <v>353.70366546751478</v>
      </c>
      <c r="N1391">
        <f t="shared" si="389"/>
        <v>43.279914737045296</v>
      </c>
      <c r="O1391">
        <f t="shared" si="380"/>
        <v>265.03562384546461</v>
      </c>
      <c r="P1391">
        <f t="shared" si="390"/>
        <v>41.074363009425227</v>
      </c>
      <c r="Q1391">
        <f t="shared" si="381"/>
        <v>198.08769412107713</v>
      </c>
      <c r="R1391">
        <f t="shared" si="391"/>
        <v>39.019424578233661</v>
      </c>
      <c r="S1391">
        <f t="shared" si="382"/>
        <v>144.46656719184742</v>
      </c>
      <c r="T1391">
        <f t="shared" si="392"/>
        <v>36.922551223005556</v>
      </c>
      <c r="U1391">
        <f t="shared" si="383"/>
        <v>98.457022773169044</v>
      </c>
      <c r="V1391">
        <f t="shared" si="393"/>
        <v>34.714747820653145</v>
      </c>
      <c r="W1391">
        <f t="shared" si="384"/>
        <v>59.517333936272443</v>
      </c>
      <c r="X1391">
        <f t="shared" si="394"/>
        <v>32.435859230196229</v>
      </c>
      <c r="Y1391">
        <f t="shared" si="385"/>
        <v>29.548565570509538</v>
      </c>
      <c r="Z1391">
        <f t="shared" si="395"/>
        <v>30.170302970653204</v>
      </c>
      <c r="AA1391">
        <f t="shared" si="386"/>
        <v>10.050820925732527</v>
      </c>
    </row>
    <row r="1392" spans="1:27" x14ac:dyDescent="0.3">
      <c r="A1392">
        <v>1391</v>
      </c>
      <c r="B1392" s="1">
        <v>43940</v>
      </c>
      <c r="C1392">
        <v>33</v>
      </c>
      <c r="D1392">
        <v>13</v>
      </c>
      <c r="E1392">
        <v>14</v>
      </c>
      <c r="F1392">
        <v>3</v>
      </c>
      <c r="G1392">
        <v>34</v>
      </c>
      <c r="H1392">
        <v>5</v>
      </c>
      <c r="I1392">
        <v>34</v>
      </c>
      <c r="J1392">
        <f t="shared" si="387"/>
        <v>47.026481081288217</v>
      </c>
      <c r="K1392">
        <f t="shared" si="378"/>
        <v>169.68920936115984</v>
      </c>
      <c r="L1392">
        <f t="shared" si="388"/>
        <v>42.045608857710263</v>
      </c>
      <c r="M1392">
        <f t="shared" si="379"/>
        <v>64.731821891265852</v>
      </c>
      <c r="N1392">
        <f t="shared" si="389"/>
        <v>38.395940315931703</v>
      </c>
      <c r="O1392">
        <f t="shared" si="380"/>
        <v>19.324291261233725</v>
      </c>
      <c r="P1392">
        <f t="shared" si="390"/>
        <v>35.444617805655135</v>
      </c>
      <c r="Q1392">
        <f t="shared" si="381"/>
        <v>2.0869206044158566</v>
      </c>
      <c r="R1392">
        <f t="shared" si="391"/>
        <v>33.009712289116834</v>
      </c>
      <c r="S1392">
        <f t="shared" si="382"/>
        <v>0.98066975032622106</v>
      </c>
      <c r="T1392">
        <f t="shared" si="392"/>
        <v>30.969020489202222</v>
      </c>
      <c r="U1392">
        <f t="shared" si="383"/>
        <v>9.1868367948759353</v>
      </c>
      <c r="V1392">
        <f t="shared" si="393"/>
        <v>29.314424346195942</v>
      </c>
      <c r="W1392">
        <f t="shared" si="384"/>
        <v>21.954619207521326</v>
      </c>
      <c r="X1392">
        <f t="shared" si="394"/>
        <v>28.087171846039247</v>
      </c>
      <c r="Y1392">
        <f t="shared" si="385"/>
        <v>34.961536778270926</v>
      </c>
      <c r="Z1392">
        <f t="shared" si="395"/>
        <v>27.317030297065319</v>
      </c>
      <c r="AA1392">
        <f t="shared" si="386"/>
        <v>44.662084050342862</v>
      </c>
    </row>
    <row r="1393" spans="1:27" x14ac:dyDescent="0.3">
      <c r="A1393">
        <v>1392</v>
      </c>
      <c r="B1393" s="1">
        <v>43941</v>
      </c>
      <c r="C1393">
        <v>25</v>
      </c>
      <c r="D1393">
        <v>15</v>
      </c>
      <c r="E1393">
        <v>14</v>
      </c>
      <c r="F1393">
        <v>4</v>
      </c>
      <c r="G1393">
        <v>24</v>
      </c>
      <c r="H1393">
        <v>7</v>
      </c>
      <c r="I1393">
        <v>25</v>
      </c>
      <c r="J1393">
        <f t="shared" si="387"/>
        <v>45.723832973159396</v>
      </c>
      <c r="K1393">
        <f t="shared" si="378"/>
        <v>429.47725309940864</v>
      </c>
      <c r="L1393">
        <f t="shared" si="388"/>
        <v>40.436487086168214</v>
      </c>
      <c r="M1393">
        <f t="shared" si="379"/>
        <v>238.28513356143802</v>
      </c>
      <c r="N1393">
        <f t="shared" si="389"/>
        <v>37.077158221152189</v>
      </c>
      <c r="O1393">
        <f t="shared" si="380"/>
        <v>145.8577506987439</v>
      </c>
      <c r="P1393">
        <f t="shared" si="390"/>
        <v>34.866770683393085</v>
      </c>
      <c r="Q1393">
        <f t="shared" si="381"/>
        <v>97.353163718665243</v>
      </c>
      <c r="R1393">
        <f t="shared" si="391"/>
        <v>33.504856144558417</v>
      </c>
      <c r="S1393">
        <f t="shared" si="382"/>
        <v>72.332578039633063</v>
      </c>
      <c r="T1393">
        <f t="shared" si="392"/>
        <v>32.787608195680889</v>
      </c>
      <c r="U1393">
        <f t="shared" si="383"/>
        <v>60.646841409436149</v>
      </c>
      <c r="V1393">
        <f t="shared" si="393"/>
        <v>32.594327303858783</v>
      </c>
      <c r="W1393">
        <f t="shared" si="384"/>
        <v>57.673807198135016</v>
      </c>
      <c r="X1393">
        <f t="shared" si="394"/>
        <v>32.817434369207852</v>
      </c>
      <c r="Y1393">
        <f t="shared" si="385"/>
        <v>61.112280116872171</v>
      </c>
      <c r="Z1393">
        <f t="shared" si="395"/>
        <v>33.331703029706532</v>
      </c>
      <c r="AA1393">
        <f t="shared" si="386"/>
        <v>69.417275375220996</v>
      </c>
    </row>
    <row r="1394" spans="1:27" x14ac:dyDescent="0.3">
      <c r="A1394">
        <v>1393</v>
      </c>
      <c r="B1394" s="1">
        <v>43942</v>
      </c>
      <c r="C1394">
        <v>24</v>
      </c>
      <c r="D1394">
        <v>10</v>
      </c>
      <c r="E1394">
        <v>13</v>
      </c>
      <c r="F1394">
        <v>5</v>
      </c>
      <c r="G1394">
        <v>15</v>
      </c>
      <c r="H1394">
        <v>8</v>
      </c>
      <c r="I1394">
        <v>24</v>
      </c>
      <c r="J1394">
        <f t="shared" si="387"/>
        <v>43.651449675843459</v>
      </c>
      <c r="K1394">
        <f t="shared" si="378"/>
        <v>386.179474362208</v>
      </c>
      <c r="L1394">
        <f t="shared" si="388"/>
        <v>37.349189668934571</v>
      </c>
      <c r="M1394">
        <f t="shared" si="379"/>
        <v>178.20086481718948</v>
      </c>
      <c r="N1394">
        <f t="shared" si="389"/>
        <v>33.454010754806532</v>
      </c>
      <c r="O1394">
        <f t="shared" si="380"/>
        <v>89.378319351997575</v>
      </c>
      <c r="P1394">
        <f t="shared" si="390"/>
        <v>30.92006241003585</v>
      </c>
      <c r="Q1394">
        <f t="shared" si="381"/>
        <v>47.887263758791178</v>
      </c>
      <c r="R1394">
        <f t="shared" si="391"/>
        <v>29.252428072279208</v>
      </c>
      <c r="S1394">
        <f t="shared" si="382"/>
        <v>27.588000654466683</v>
      </c>
      <c r="T1394">
        <f t="shared" si="392"/>
        <v>28.115043278272356</v>
      </c>
      <c r="U1394">
        <f t="shared" si="383"/>
        <v>16.9335811820545</v>
      </c>
      <c r="V1394">
        <f t="shared" si="393"/>
        <v>27.278298191157639</v>
      </c>
      <c r="W1394">
        <f t="shared" si="384"/>
        <v>10.747239030147444</v>
      </c>
      <c r="X1394">
        <f t="shared" si="394"/>
        <v>26.563486873841569</v>
      </c>
      <c r="Y1394">
        <f t="shared" si="385"/>
        <v>6.5714649523580206</v>
      </c>
      <c r="Z1394">
        <f t="shared" si="395"/>
        <v>25.833170302970654</v>
      </c>
      <c r="AA1394">
        <f t="shared" si="386"/>
        <v>3.3605133596935191</v>
      </c>
    </row>
    <row r="1395" spans="1:27" x14ac:dyDescent="0.3">
      <c r="A1395">
        <v>1394</v>
      </c>
      <c r="B1395" s="1">
        <v>43943</v>
      </c>
      <c r="C1395">
        <v>12</v>
      </c>
      <c r="D1395">
        <v>6</v>
      </c>
      <c r="E1395">
        <v>17</v>
      </c>
      <c r="F1395">
        <v>2</v>
      </c>
      <c r="G1395">
        <v>6</v>
      </c>
      <c r="H1395">
        <v>5</v>
      </c>
      <c r="I1395">
        <v>17</v>
      </c>
      <c r="J1395">
        <f t="shared" si="387"/>
        <v>41.686304708259115</v>
      </c>
      <c r="K1395">
        <f t="shared" si="378"/>
        <v>609.41364014901615</v>
      </c>
      <c r="L1395">
        <f t="shared" si="388"/>
        <v>34.679351735147662</v>
      </c>
      <c r="M1395">
        <f t="shared" si="379"/>
        <v>312.55947777506867</v>
      </c>
      <c r="N1395">
        <f t="shared" si="389"/>
        <v>30.617807528364569</v>
      </c>
      <c r="O1395">
        <f t="shared" si="380"/>
        <v>185.44468187958273</v>
      </c>
      <c r="P1395">
        <f t="shared" si="390"/>
        <v>28.152037446021509</v>
      </c>
      <c r="Q1395">
        <f t="shared" si="381"/>
        <v>124.36793919746596</v>
      </c>
      <c r="R1395">
        <f t="shared" si="391"/>
        <v>26.626214036139604</v>
      </c>
      <c r="S1395">
        <f t="shared" si="382"/>
        <v>92.663996669571134</v>
      </c>
      <c r="T1395">
        <f t="shared" si="392"/>
        <v>25.646017311308942</v>
      </c>
      <c r="U1395">
        <f t="shared" si="383"/>
        <v>74.753615347453902</v>
      </c>
      <c r="V1395">
        <f t="shared" si="393"/>
        <v>24.983489457347289</v>
      </c>
      <c r="W1395">
        <f t="shared" si="384"/>
        <v>63.73610391557532</v>
      </c>
      <c r="X1395">
        <f t="shared" si="394"/>
        <v>24.512697374768315</v>
      </c>
      <c r="Y1395">
        <f t="shared" si="385"/>
        <v>56.440621844850739</v>
      </c>
      <c r="Z1395">
        <f t="shared" si="395"/>
        <v>24.183317030297065</v>
      </c>
      <c r="AA1395">
        <f t="shared" si="386"/>
        <v>51.600043557755846</v>
      </c>
    </row>
    <row r="1396" spans="1:27" x14ac:dyDescent="0.3">
      <c r="A1396">
        <v>1395</v>
      </c>
      <c r="B1396" s="1">
        <v>43944</v>
      </c>
      <c r="C1396">
        <v>7</v>
      </c>
      <c r="D1396">
        <v>6</v>
      </c>
      <c r="E1396">
        <v>16</v>
      </c>
      <c r="F1396">
        <v>2</v>
      </c>
      <c r="G1396">
        <v>10</v>
      </c>
      <c r="H1396">
        <v>4</v>
      </c>
      <c r="I1396">
        <v>16</v>
      </c>
      <c r="J1396">
        <f t="shared" si="387"/>
        <v>39.217674237433208</v>
      </c>
      <c r="K1396">
        <f t="shared" si="378"/>
        <v>539.0603969955697</v>
      </c>
      <c r="L1396">
        <f t="shared" si="388"/>
        <v>31.143481388118133</v>
      </c>
      <c r="M1396">
        <f t="shared" si="379"/>
        <v>229.32502855228029</v>
      </c>
      <c r="N1396">
        <f t="shared" si="389"/>
        <v>26.532465269855194</v>
      </c>
      <c r="O1396">
        <f t="shared" si="380"/>
        <v>110.93282466070585</v>
      </c>
      <c r="P1396">
        <f t="shared" si="390"/>
        <v>23.691222467612906</v>
      </c>
      <c r="Q1396">
        <f t="shared" si="381"/>
        <v>59.154903046313564</v>
      </c>
      <c r="R1396">
        <f t="shared" si="391"/>
        <v>21.8131070180698</v>
      </c>
      <c r="S1396">
        <f t="shared" si="382"/>
        <v>33.792213203532363</v>
      </c>
      <c r="T1396">
        <f t="shared" si="392"/>
        <v>20.458406924523576</v>
      </c>
      <c r="U1396">
        <f t="shared" si="383"/>
        <v>19.877392304639773</v>
      </c>
      <c r="V1396">
        <f t="shared" si="393"/>
        <v>19.395046837204188</v>
      </c>
      <c r="W1396">
        <f t="shared" si="384"/>
        <v>11.526343026810157</v>
      </c>
      <c r="X1396">
        <f t="shared" si="394"/>
        <v>18.502539474953664</v>
      </c>
      <c r="Y1396">
        <f t="shared" si="385"/>
        <v>6.2627038237013624</v>
      </c>
      <c r="Z1396">
        <f t="shared" si="395"/>
        <v>17.718331703029705</v>
      </c>
      <c r="AA1396">
        <f t="shared" si="386"/>
        <v>2.9526638416369653</v>
      </c>
    </row>
    <row r="1397" spans="1:27" x14ac:dyDescent="0.3">
      <c r="A1397">
        <v>1396</v>
      </c>
      <c r="B1397" s="1">
        <v>43945</v>
      </c>
      <c r="C1397">
        <v>11</v>
      </c>
      <c r="D1397">
        <v>11</v>
      </c>
      <c r="E1397">
        <v>22</v>
      </c>
      <c r="F1397">
        <v>3</v>
      </c>
      <c r="G1397">
        <v>6</v>
      </c>
      <c r="H1397">
        <v>5</v>
      </c>
      <c r="I1397">
        <v>22</v>
      </c>
      <c r="J1397">
        <f t="shared" si="387"/>
        <v>36.895906813689891</v>
      </c>
      <c r="K1397">
        <f t="shared" si="378"/>
        <v>221.88803980213291</v>
      </c>
      <c r="L1397">
        <f t="shared" si="388"/>
        <v>28.114785110494505</v>
      </c>
      <c r="M1397">
        <f t="shared" si="379"/>
        <v>37.390596947525303</v>
      </c>
      <c r="N1397">
        <f t="shared" si="389"/>
        <v>23.372725688898637</v>
      </c>
      <c r="O1397">
        <f t="shared" si="380"/>
        <v>1.8843758169622369</v>
      </c>
      <c r="P1397">
        <f t="shared" si="390"/>
        <v>20.614733480567743</v>
      </c>
      <c r="Q1397">
        <f t="shared" si="381"/>
        <v>1.9189633298599593</v>
      </c>
      <c r="R1397">
        <f t="shared" si="391"/>
        <v>18.9065535090349</v>
      </c>
      <c r="S1397">
        <f t="shared" si="382"/>
        <v>9.5694111924642886</v>
      </c>
      <c r="T1397">
        <f t="shared" si="392"/>
        <v>17.783362769809429</v>
      </c>
      <c r="U1397">
        <f t="shared" si="383"/>
        <v>17.780029531029211</v>
      </c>
      <c r="V1397">
        <f t="shared" si="393"/>
        <v>17.018514051161254</v>
      </c>
      <c r="W1397">
        <f t="shared" si="384"/>
        <v>24.815202258477857</v>
      </c>
      <c r="X1397">
        <f t="shared" si="394"/>
        <v>16.500507894990733</v>
      </c>
      <c r="Y1397">
        <f t="shared" si="385"/>
        <v>30.244413413059259</v>
      </c>
      <c r="Z1397">
        <f t="shared" si="395"/>
        <v>16.171833170302971</v>
      </c>
      <c r="AA1397">
        <f t="shared" si="386"/>
        <v>33.967528594780717</v>
      </c>
    </row>
    <row r="1398" spans="1:27" x14ac:dyDescent="0.3">
      <c r="A1398">
        <v>1397</v>
      </c>
      <c r="B1398" s="1">
        <v>43946</v>
      </c>
      <c r="C1398">
        <v>15</v>
      </c>
      <c r="D1398">
        <v>10</v>
      </c>
      <c r="E1398">
        <v>18</v>
      </c>
      <c r="F1398">
        <v>3</v>
      </c>
      <c r="G1398">
        <v>6</v>
      </c>
      <c r="H1398">
        <v>5</v>
      </c>
      <c r="I1398">
        <v>18</v>
      </c>
      <c r="J1398">
        <f t="shared" si="387"/>
        <v>35.406316132320903</v>
      </c>
      <c r="K1398">
        <f t="shared" si="378"/>
        <v>302.9798412982949</v>
      </c>
      <c r="L1398">
        <f t="shared" si="388"/>
        <v>26.891828088395606</v>
      </c>
      <c r="M1398">
        <f t="shared" si="379"/>
        <v>79.06460675358106</v>
      </c>
      <c r="N1398">
        <f t="shared" si="389"/>
        <v>22.960907982229045</v>
      </c>
      <c r="O1398">
        <f t="shared" si="380"/>
        <v>24.61060800814386</v>
      </c>
      <c r="P1398">
        <f t="shared" si="390"/>
        <v>21.168840088340644</v>
      </c>
      <c r="Q1398">
        <f t="shared" si="381"/>
        <v>10.041547505474743</v>
      </c>
      <c r="R1398">
        <f t="shared" si="391"/>
        <v>20.45327675451745</v>
      </c>
      <c r="S1398">
        <f t="shared" si="382"/>
        <v>6.0185668342556733</v>
      </c>
      <c r="T1398">
        <f t="shared" si="392"/>
        <v>20.313345107923773</v>
      </c>
      <c r="U1398">
        <f t="shared" si="383"/>
        <v>5.3515655883548527</v>
      </c>
      <c r="V1398">
        <f t="shared" si="393"/>
        <v>20.505554215348376</v>
      </c>
      <c r="W1398">
        <f t="shared" si="384"/>
        <v>6.2778019260500146</v>
      </c>
      <c r="X1398">
        <f t="shared" si="394"/>
        <v>20.900101578998147</v>
      </c>
      <c r="Y1398">
        <f t="shared" si="385"/>
        <v>8.4105891685075438</v>
      </c>
      <c r="Z1398">
        <f t="shared" si="395"/>
        <v>21.417183317030297</v>
      </c>
      <c r="AA1398">
        <f t="shared" si="386"/>
        <v>11.677141822190181</v>
      </c>
    </row>
    <row r="1399" spans="1:27" x14ac:dyDescent="0.3">
      <c r="A1399">
        <v>1398</v>
      </c>
      <c r="B1399" s="1">
        <v>43947</v>
      </c>
      <c r="C1399">
        <v>14</v>
      </c>
      <c r="D1399">
        <v>11</v>
      </c>
      <c r="E1399">
        <v>27</v>
      </c>
      <c r="F1399">
        <v>8</v>
      </c>
      <c r="G1399">
        <v>7</v>
      </c>
      <c r="H1399">
        <v>8</v>
      </c>
      <c r="I1399">
        <v>27</v>
      </c>
      <c r="J1399">
        <f t="shared" si="387"/>
        <v>33.665684519088813</v>
      </c>
      <c r="K1399">
        <f t="shared" si="378"/>
        <v>44.431350108020268</v>
      </c>
      <c r="L1399">
        <f t="shared" si="388"/>
        <v>25.113462470716488</v>
      </c>
      <c r="M1399">
        <f t="shared" si="379"/>
        <v>3.5590238493951372</v>
      </c>
      <c r="N1399">
        <f t="shared" si="389"/>
        <v>21.47263558756033</v>
      </c>
      <c r="O1399">
        <f t="shared" si="380"/>
        <v>30.551757347904541</v>
      </c>
      <c r="P1399">
        <f t="shared" si="390"/>
        <v>19.901304053004388</v>
      </c>
      <c r="Q1399">
        <f t="shared" si="381"/>
        <v>50.39148414789193</v>
      </c>
      <c r="R1399">
        <f t="shared" si="391"/>
        <v>19.226638377258723</v>
      </c>
      <c r="S1399">
        <f t="shared" si="382"/>
        <v>60.425150917906898</v>
      </c>
      <c r="T1399">
        <f t="shared" si="392"/>
        <v>18.925338043169511</v>
      </c>
      <c r="U1399">
        <f t="shared" si="383"/>
        <v>65.200165717085582</v>
      </c>
      <c r="V1399">
        <f t="shared" si="393"/>
        <v>18.751666264604513</v>
      </c>
      <c r="W1399">
        <f t="shared" si="384"/>
        <v>68.035009410463275</v>
      </c>
      <c r="X1399">
        <f t="shared" si="394"/>
        <v>18.580020315799629</v>
      </c>
      <c r="Y1399">
        <f t="shared" si="385"/>
        <v>70.89605788234698</v>
      </c>
      <c r="Z1399">
        <f t="shared" si="395"/>
        <v>18.341718331703028</v>
      </c>
      <c r="AA1399">
        <f t="shared" si="386"/>
        <v>74.965841447567399</v>
      </c>
    </row>
    <row r="1400" spans="1:27" x14ac:dyDescent="0.3">
      <c r="A1400">
        <v>1399</v>
      </c>
      <c r="B1400" s="1">
        <v>43948</v>
      </c>
      <c r="C1400">
        <v>17</v>
      </c>
      <c r="D1400">
        <v>44</v>
      </c>
      <c r="E1400">
        <v>37</v>
      </c>
      <c r="F1400">
        <v>11</v>
      </c>
      <c r="G1400">
        <v>16</v>
      </c>
      <c r="H1400">
        <v>8</v>
      </c>
      <c r="I1400">
        <v>44</v>
      </c>
      <c r="J1400">
        <f t="shared" si="387"/>
        <v>32.999116067179934</v>
      </c>
      <c r="K1400">
        <f t="shared" si="378"/>
        <v>121.0194473033787</v>
      </c>
      <c r="L1400">
        <f t="shared" si="388"/>
        <v>25.490769976573191</v>
      </c>
      <c r="M1400">
        <f t="shared" si="379"/>
        <v>342.5915960601244</v>
      </c>
      <c r="N1400">
        <f t="shared" si="389"/>
        <v>23.130844911292229</v>
      </c>
      <c r="O1400">
        <f t="shared" si="380"/>
        <v>435.52163411653743</v>
      </c>
      <c r="P1400">
        <f t="shared" si="390"/>
        <v>22.740782431802636</v>
      </c>
      <c r="Q1400">
        <f t="shared" si="381"/>
        <v>451.95433161195143</v>
      </c>
      <c r="R1400">
        <f t="shared" si="391"/>
        <v>23.113319188629362</v>
      </c>
      <c r="S1400">
        <f t="shared" si="382"/>
        <v>436.25343531607842</v>
      </c>
      <c r="T1400">
        <f t="shared" si="392"/>
        <v>23.770135217267804</v>
      </c>
      <c r="U1400">
        <f t="shared" si="383"/>
        <v>409.24742912762838</v>
      </c>
      <c r="V1400">
        <f t="shared" si="393"/>
        <v>24.525499879381353</v>
      </c>
      <c r="W1400">
        <f t="shared" si="384"/>
        <v>379.25615494797569</v>
      </c>
      <c r="X1400">
        <f t="shared" si="394"/>
        <v>25.316004063159927</v>
      </c>
      <c r="Y1400">
        <f t="shared" si="385"/>
        <v>349.09170416785639</v>
      </c>
      <c r="Z1400">
        <f t="shared" si="395"/>
        <v>26.134171833170303</v>
      </c>
      <c r="AA1400">
        <f t="shared" si="386"/>
        <v>319.18781608668536</v>
      </c>
    </row>
    <row r="1401" spans="1:27" x14ac:dyDescent="0.3">
      <c r="A1401">
        <v>1400</v>
      </c>
      <c r="B1401" s="1">
        <v>43949</v>
      </c>
      <c r="C1401">
        <v>55</v>
      </c>
      <c r="D1401">
        <v>67</v>
      </c>
      <c r="E1401">
        <v>42</v>
      </c>
      <c r="F1401">
        <v>10</v>
      </c>
      <c r="G1401">
        <v>11</v>
      </c>
      <c r="H1401">
        <v>10</v>
      </c>
      <c r="I1401">
        <v>67</v>
      </c>
      <c r="J1401">
        <f t="shared" si="387"/>
        <v>34.099204460461941</v>
      </c>
      <c r="K1401">
        <f t="shared" si="378"/>
        <v>1082.4623471344873</v>
      </c>
      <c r="L1401">
        <f t="shared" si="388"/>
        <v>29.192615981258555</v>
      </c>
      <c r="M1401">
        <f t="shared" si="379"/>
        <v>1429.3982863405861</v>
      </c>
      <c r="N1401">
        <f t="shared" si="389"/>
        <v>29.391591437904559</v>
      </c>
      <c r="O1401">
        <f t="shared" si="380"/>
        <v>1414.3923945734937</v>
      </c>
      <c r="P1401">
        <f t="shared" si="390"/>
        <v>31.244469459081582</v>
      </c>
      <c r="Q1401">
        <f t="shared" si="381"/>
        <v>1278.4579642625495</v>
      </c>
      <c r="R1401">
        <f t="shared" si="391"/>
        <v>33.556659594314681</v>
      </c>
      <c r="S1401">
        <f t="shared" si="382"/>
        <v>1118.4570174905443</v>
      </c>
      <c r="T1401">
        <f t="shared" si="392"/>
        <v>35.908054086907121</v>
      </c>
      <c r="U1401">
        <f t="shared" si="383"/>
        <v>966.709100662693</v>
      </c>
      <c r="V1401">
        <f t="shared" si="393"/>
        <v>38.157649963814407</v>
      </c>
      <c r="W1401">
        <f t="shared" si="384"/>
        <v>831.88115560985511</v>
      </c>
      <c r="X1401">
        <f t="shared" si="394"/>
        <v>40.263200812631986</v>
      </c>
      <c r="Y1401">
        <f t="shared" si="385"/>
        <v>714.85643078564294</v>
      </c>
      <c r="Z1401">
        <f t="shared" si="395"/>
        <v>42.213417183317034</v>
      </c>
      <c r="AA1401">
        <f t="shared" si="386"/>
        <v>614.37468772828322</v>
      </c>
    </row>
    <row r="1402" spans="1:27" x14ac:dyDescent="0.3">
      <c r="A1402">
        <v>1401</v>
      </c>
      <c r="B1402" s="1">
        <v>43950</v>
      </c>
      <c r="C1402">
        <v>99</v>
      </c>
      <c r="D1402">
        <v>48</v>
      </c>
      <c r="E1402">
        <v>24</v>
      </c>
      <c r="F1402">
        <v>5</v>
      </c>
      <c r="G1402">
        <v>6</v>
      </c>
      <c r="H1402">
        <v>8</v>
      </c>
      <c r="I1402">
        <v>99</v>
      </c>
      <c r="J1402">
        <f t="shared" si="387"/>
        <v>37.38928401441575</v>
      </c>
      <c r="K1402">
        <f t="shared" si="378"/>
        <v>3795.8803242563267</v>
      </c>
      <c r="L1402">
        <f t="shared" si="388"/>
        <v>36.754092785006847</v>
      </c>
      <c r="M1402">
        <f t="shared" si="379"/>
        <v>3874.5529650175367</v>
      </c>
      <c r="N1402">
        <f t="shared" si="389"/>
        <v>40.674114006533188</v>
      </c>
      <c r="O1402">
        <f t="shared" si="380"/>
        <v>3401.9089769228881</v>
      </c>
      <c r="P1402">
        <f t="shared" si="390"/>
        <v>45.546681675448951</v>
      </c>
      <c r="Q1402">
        <f t="shared" si="381"/>
        <v>2857.2572399057849</v>
      </c>
      <c r="R1402">
        <f t="shared" si="391"/>
        <v>50.27832979715734</v>
      </c>
      <c r="S1402">
        <f t="shared" si="382"/>
        <v>2373.8011473545662</v>
      </c>
      <c r="T1402">
        <f t="shared" si="392"/>
        <v>54.563221634762847</v>
      </c>
      <c r="U1402">
        <f t="shared" si="383"/>
        <v>1974.6272714812087</v>
      </c>
      <c r="V1402">
        <f t="shared" si="393"/>
        <v>58.347294989144324</v>
      </c>
      <c r="W1402">
        <f t="shared" si="384"/>
        <v>1652.6424246996503</v>
      </c>
      <c r="X1402">
        <f t="shared" si="394"/>
        <v>61.652640162526396</v>
      </c>
      <c r="Y1402">
        <f t="shared" si="385"/>
        <v>1394.8252868297363</v>
      </c>
      <c r="Z1402">
        <f t="shared" si="395"/>
        <v>64.521341718331712</v>
      </c>
      <c r="AA1402">
        <f t="shared" si="386"/>
        <v>1188.7778769040533</v>
      </c>
    </row>
    <row r="1403" spans="1:27" x14ac:dyDescent="0.3">
      <c r="A1403">
        <v>1402</v>
      </c>
      <c r="B1403" s="1">
        <v>43951</v>
      </c>
      <c r="C1403">
        <v>61</v>
      </c>
      <c r="D1403">
        <v>35</v>
      </c>
      <c r="E1403">
        <v>12</v>
      </c>
      <c r="F1403">
        <v>6</v>
      </c>
      <c r="G1403">
        <v>5</v>
      </c>
      <c r="H1403">
        <v>8</v>
      </c>
      <c r="I1403">
        <v>61</v>
      </c>
      <c r="J1403">
        <f t="shared" si="387"/>
        <v>43.550355612974172</v>
      </c>
      <c r="K1403">
        <f t="shared" si="378"/>
        <v>304.49008923366199</v>
      </c>
      <c r="L1403">
        <f t="shared" si="388"/>
        <v>49.203274228005483</v>
      </c>
      <c r="M1403">
        <f t="shared" si="379"/>
        <v>139.16273893963964</v>
      </c>
      <c r="N1403">
        <f t="shared" si="389"/>
        <v>58.17187980457323</v>
      </c>
      <c r="O1403">
        <f t="shared" si="380"/>
        <v>7.9982638397807522</v>
      </c>
      <c r="P1403">
        <f t="shared" si="390"/>
        <v>66.928009005269374</v>
      </c>
      <c r="Q1403">
        <f t="shared" si="381"/>
        <v>35.141290766554789</v>
      </c>
      <c r="R1403">
        <f t="shared" si="391"/>
        <v>74.63916489857867</v>
      </c>
      <c r="S1403">
        <f t="shared" si="382"/>
        <v>186.02681913062051</v>
      </c>
      <c r="T1403">
        <f t="shared" si="392"/>
        <v>81.225288653905139</v>
      </c>
      <c r="U1403">
        <f t="shared" si="383"/>
        <v>409.06230113378393</v>
      </c>
      <c r="V1403">
        <f t="shared" si="393"/>
        <v>86.804188496743294</v>
      </c>
      <c r="W1403">
        <f t="shared" si="384"/>
        <v>665.85614397545896</v>
      </c>
      <c r="X1403">
        <f t="shared" si="394"/>
        <v>91.530528032505273</v>
      </c>
      <c r="Y1403">
        <f t="shared" si="385"/>
        <v>932.11314194359034</v>
      </c>
      <c r="Z1403">
        <f t="shared" si="395"/>
        <v>95.552134171833174</v>
      </c>
      <c r="AA1403">
        <f t="shared" si="386"/>
        <v>1193.8499758283617</v>
      </c>
    </row>
    <row r="1404" spans="1:27" x14ac:dyDescent="0.3">
      <c r="A1404">
        <v>1403</v>
      </c>
      <c r="B1404" s="1">
        <v>43952</v>
      </c>
      <c r="C1404">
        <v>49</v>
      </c>
      <c r="D1404">
        <v>40</v>
      </c>
      <c r="E1404">
        <v>23</v>
      </c>
      <c r="F1404">
        <v>3</v>
      </c>
      <c r="G1404">
        <v>5</v>
      </c>
      <c r="H1404">
        <v>6</v>
      </c>
      <c r="I1404">
        <v>49</v>
      </c>
      <c r="J1404">
        <f t="shared" si="387"/>
        <v>45.295320051676761</v>
      </c>
      <c r="K1404">
        <f t="shared" si="378"/>
        <v>13.724653519508278</v>
      </c>
      <c r="L1404">
        <f t="shared" si="388"/>
        <v>51.562619382404392</v>
      </c>
      <c r="M1404">
        <f t="shared" si="379"/>
        <v>6.5670180990746694</v>
      </c>
      <c r="N1404">
        <f t="shared" si="389"/>
        <v>59.020315863201262</v>
      </c>
      <c r="O1404">
        <f t="shared" si="380"/>
        <v>100.40672999832285</v>
      </c>
      <c r="P1404">
        <f t="shared" si="390"/>
        <v>64.556805403161619</v>
      </c>
      <c r="Q1404">
        <f t="shared" si="381"/>
        <v>242.01419435183854</v>
      </c>
      <c r="R1404">
        <f t="shared" si="391"/>
        <v>67.819582449289328</v>
      </c>
      <c r="S1404">
        <f t="shared" si="382"/>
        <v>354.17668356559892</v>
      </c>
      <c r="T1404">
        <f t="shared" si="392"/>
        <v>69.09011546156205</v>
      </c>
      <c r="U1404">
        <f t="shared" si="383"/>
        <v>403.61273925889452</v>
      </c>
      <c r="V1404">
        <f t="shared" si="393"/>
        <v>68.741256549022992</v>
      </c>
      <c r="W1404">
        <f t="shared" si="384"/>
        <v>389.71721013434319</v>
      </c>
      <c r="X1404">
        <f t="shared" si="394"/>
        <v>67.106105606501046</v>
      </c>
      <c r="Y1404">
        <f t="shared" si="385"/>
        <v>327.8310602337686</v>
      </c>
      <c r="Z1404">
        <f t="shared" si="395"/>
        <v>64.455213417183316</v>
      </c>
      <c r="AA1404">
        <f t="shared" si="386"/>
        <v>238.86362177068318</v>
      </c>
    </row>
    <row r="1405" spans="1:27" x14ac:dyDescent="0.3">
      <c r="A1405">
        <v>1404</v>
      </c>
      <c r="B1405" s="1">
        <v>43953</v>
      </c>
      <c r="C1405">
        <v>47</v>
      </c>
      <c r="D1405">
        <v>33</v>
      </c>
      <c r="E1405">
        <v>16</v>
      </c>
      <c r="F1405">
        <v>4</v>
      </c>
      <c r="G1405">
        <v>5</v>
      </c>
      <c r="H1405">
        <v>8</v>
      </c>
      <c r="I1405">
        <v>47</v>
      </c>
      <c r="J1405">
        <f t="shared" si="387"/>
        <v>45.665788046509086</v>
      </c>
      <c r="K1405">
        <f t="shared" si="378"/>
        <v>1.7801215368380421</v>
      </c>
      <c r="L1405">
        <f t="shared" si="388"/>
        <v>51.050095505923522</v>
      </c>
      <c r="M1405">
        <f t="shared" si="379"/>
        <v>16.403273607101912</v>
      </c>
      <c r="N1405">
        <f t="shared" si="389"/>
        <v>56.014221104240875</v>
      </c>
      <c r="O1405">
        <f t="shared" si="380"/>
        <v>81.256182116141574</v>
      </c>
      <c r="P1405">
        <f t="shared" si="390"/>
        <v>58.33408324189697</v>
      </c>
      <c r="Q1405">
        <f t="shared" si="381"/>
        <v>128.46144293424973</v>
      </c>
      <c r="R1405">
        <f t="shared" si="391"/>
        <v>58.409791224644664</v>
      </c>
      <c r="S1405">
        <f t="shared" si="382"/>
        <v>130.18333578997837</v>
      </c>
      <c r="T1405">
        <f t="shared" si="392"/>
        <v>57.036046184624823</v>
      </c>
      <c r="U1405">
        <f t="shared" si="383"/>
        <v>100.72222301992247</v>
      </c>
      <c r="V1405">
        <f t="shared" si="393"/>
        <v>54.922376964706899</v>
      </c>
      <c r="W1405">
        <f t="shared" si="384"/>
        <v>62.764056770918501</v>
      </c>
      <c r="X1405">
        <f t="shared" si="394"/>
        <v>52.621221121300209</v>
      </c>
      <c r="Y1405">
        <f t="shared" si="385"/>
        <v>31.59812689455158</v>
      </c>
      <c r="Z1405">
        <f t="shared" si="395"/>
        <v>50.545521341718334</v>
      </c>
      <c r="AA1405">
        <f t="shared" si="386"/>
        <v>12.570721584580179</v>
      </c>
    </row>
    <row r="1406" spans="1:27" x14ac:dyDescent="0.3">
      <c r="A1406">
        <v>1405</v>
      </c>
      <c r="B1406" s="1">
        <v>43954</v>
      </c>
      <c r="C1406">
        <v>41</v>
      </c>
      <c r="D1406">
        <v>36</v>
      </c>
      <c r="E1406">
        <v>21</v>
      </c>
      <c r="F1406">
        <v>7</v>
      </c>
      <c r="G1406">
        <v>5</v>
      </c>
      <c r="H1406">
        <v>8</v>
      </c>
      <c r="I1406">
        <v>41</v>
      </c>
      <c r="J1406">
        <f t="shared" si="387"/>
        <v>45.799209241858179</v>
      </c>
      <c r="K1406">
        <f t="shared" si="378"/>
        <v>23.032409347136959</v>
      </c>
      <c r="L1406">
        <f t="shared" si="388"/>
        <v>50.240076404738822</v>
      </c>
      <c r="M1406">
        <f t="shared" si="379"/>
        <v>85.379011965411124</v>
      </c>
      <c r="N1406">
        <f t="shared" si="389"/>
        <v>53.309954772968609</v>
      </c>
      <c r="O1406">
        <f t="shared" si="380"/>
        <v>151.53498651253264</v>
      </c>
      <c r="P1406">
        <f t="shared" si="390"/>
        <v>53.800449945138183</v>
      </c>
      <c r="Q1406">
        <f t="shared" si="381"/>
        <v>163.85151879798812</v>
      </c>
      <c r="R1406">
        <f t="shared" si="391"/>
        <v>52.704895612322332</v>
      </c>
      <c r="S1406">
        <f t="shared" si="382"/>
        <v>137.00458129536258</v>
      </c>
      <c r="T1406">
        <f t="shared" si="392"/>
        <v>51.014418473849929</v>
      </c>
      <c r="U1406">
        <f t="shared" si="383"/>
        <v>100.28857736938674</v>
      </c>
      <c r="V1406">
        <f t="shared" si="393"/>
        <v>49.376713089412071</v>
      </c>
      <c r="W1406">
        <f t="shared" si="384"/>
        <v>70.169322182327519</v>
      </c>
      <c r="X1406">
        <f t="shared" si="394"/>
        <v>48.124244224260039</v>
      </c>
      <c r="Y1406">
        <f t="shared" si="385"/>
        <v>50.754855766902523</v>
      </c>
      <c r="Z1406">
        <f t="shared" si="395"/>
        <v>47.35455213417184</v>
      </c>
      <c r="AA1406">
        <f t="shared" si="386"/>
        <v>40.380332825907885</v>
      </c>
    </row>
    <row r="1407" spans="1:27" x14ac:dyDescent="0.3">
      <c r="A1407">
        <v>1406</v>
      </c>
      <c r="B1407" s="1">
        <v>43955</v>
      </c>
      <c r="C1407">
        <v>40</v>
      </c>
      <c r="D1407">
        <v>39</v>
      </c>
      <c r="E1407">
        <v>17</v>
      </c>
      <c r="F1407">
        <v>6</v>
      </c>
      <c r="G1407">
        <v>5</v>
      </c>
      <c r="H1407">
        <v>10</v>
      </c>
      <c r="I1407">
        <v>40</v>
      </c>
      <c r="J1407">
        <f t="shared" si="387"/>
        <v>45.319288317672367</v>
      </c>
      <c r="K1407">
        <f t="shared" si="378"/>
        <v>28.294828206525718</v>
      </c>
      <c r="L1407">
        <f t="shared" si="388"/>
        <v>48.392061123791066</v>
      </c>
      <c r="M1407">
        <f t="shared" si="379"/>
        <v>70.426689905445372</v>
      </c>
      <c r="N1407">
        <f t="shared" si="389"/>
        <v>49.616968341078021</v>
      </c>
      <c r="O1407">
        <f t="shared" si="380"/>
        <v>92.486080073296947</v>
      </c>
      <c r="P1407">
        <f t="shared" si="390"/>
        <v>48.680269967082907</v>
      </c>
      <c r="Q1407">
        <f t="shared" si="381"/>
        <v>75.347086701441498</v>
      </c>
      <c r="R1407">
        <f t="shared" si="391"/>
        <v>46.852447806161166</v>
      </c>
      <c r="S1407">
        <f t="shared" si="382"/>
        <v>46.956040936162978</v>
      </c>
      <c r="T1407">
        <f t="shared" si="392"/>
        <v>45.005767389539969</v>
      </c>
      <c r="U1407">
        <f t="shared" si="383"/>
        <v>25.057707158181795</v>
      </c>
      <c r="V1407">
        <f t="shared" si="393"/>
        <v>43.513013926823625</v>
      </c>
      <c r="W1407">
        <f t="shared" si="384"/>
        <v>12.341266850056744</v>
      </c>
      <c r="X1407">
        <f t="shared" si="394"/>
        <v>42.424848844852008</v>
      </c>
      <c r="Y1407">
        <f t="shared" si="385"/>
        <v>5.8798919203801168</v>
      </c>
      <c r="Z1407">
        <f t="shared" si="395"/>
        <v>41.635455213417181</v>
      </c>
      <c r="AA1407">
        <f t="shared" si="386"/>
        <v>2.6747137550934377</v>
      </c>
    </row>
    <row r="1408" spans="1:27" x14ac:dyDescent="0.3">
      <c r="A1408">
        <v>1407</v>
      </c>
      <c r="B1408" s="1">
        <v>43956</v>
      </c>
      <c r="C1408">
        <v>47</v>
      </c>
      <c r="D1408">
        <v>37</v>
      </c>
      <c r="E1408">
        <v>13</v>
      </c>
      <c r="F1408">
        <v>4</v>
      </c>
      <c r="G1408">
        <v>5</v>
      </c>
      <c r="H1408">
        <v>10</v>
      </c>
      <c r="I1408">
        <v>47</v>
      </c>
      <c r="J1408">
        <f t="shared" si="387"/>
        <v>44.787359485905128</v>
      </c>
      <c r="K1408">
        <f t="shared" si="378"/>
        <v>4.8957780446140191</v>
      </c>
      <c r="L1408">
        <f t="shared" si="388"/>
        <v>46.713648899032854</v>
      </c>
      <c r="M1408">
        <f t="shared" si="379"/>
        <v>8.1996953025096395E-2</v>
      </c>
      <c r="N1408">
        <f t="shared" si="389"/>
        <v>46.731877838754613</v>
      </c>
      <c r="O1408">
        <f t="shared" si="380"/>
        <v>7.1889493350897199E-2</v>
      </c>
      <c r="P1408">
        <f t="shared" si="390"/>
        <v>45.208161980249741</v>
      </c>
      <c r="Q1408">
        <f t="shared" si="381"/>
        <v>3.2106834890225282</v>
      </c>
      <c r="R1408">
        <f t="shared" si="391"/>
        <v>43.426223903080583</v>
      </c>
      <c r="S1408">
        <f t="shared" si="382"/>
        <v>12.771875590912583</v>
      </c>
      <c r="T1408">
        <f t="shared" si="392"/>
        <v>42.002306955815989</v>
      </c>
      <c r="U1408">
        <f t="shared" si="383"/>
        <v>24.976935763885248</v>
      </c>
      <c r="V1408">
        <f t="shared" si="393"/>
        <v>41.053904178047091</v>
      </c>
      <c r="W1408">
        <f t="shared" si="384"/>
        <v>35.356055523845839</v>
      </c>
      <c r="X1408">
        <f t="shared" si="394"/>
        <v>40.484969768970402</v>
      </c>
      <c r="Y1408">
        <f t="shared" si="385"/>
        <v>42.44561891122958</v>
      </c>
      <c r="Z1408">
        <f t="shared" si="395"/>
        <v>40.163545521341717</v>
      </c>
      <c r="AA1408">
        <f t="shared" si="386"/>
        <v>46.737109838766891</v>
      </c>
    </row>
    <row r="1409" spans="1:27" x14ac:dyDescent="0.3">
      <c r="A1409">
        <v>1408</v>
      </c>
      <c r="B1409" s="1">
        <v>43957</v>
      </c>
      <c r="C1409">
        <v>42</v>
      </c>
      <c r="D1409">
        <v>41</v>
      </c>
      <c r="E1409">
        <v>13</v>
      </c>
      <c r="F1409">
        <v>5</v>
      </c>
      <c r="G1409">
        <v>5</v>
      </c>
      <c r="H1409">
        <v>10</v>
      </c>
      <c r="I1409">
        <v>42</v>
      </c>
      <c r="J1409">
        <f t="shared" si="387"/>
        <v>45.00862353731462</v>
      </c>
      <c r="K1409">
        <f t="shared" si="378"/>
        <v>9.0518155892835335</v>
      </c>
      <c r="L1409">
        <f t="shared" si="388"/>
        <v>46.770919119226285</v>
      </c>
      <c r="M1409">
        <f t="shared" si="379"/>
        <v>22.761669242198909</v>
      </c>
      <c r="N1409">
        <f t="shared" si="389"/>
        <v>46.812314487128226</v>
      </c>
      <c r="O1409">
        <f t="shared" si="380"/>
        <v>23.158370723024206</v>
      </c>
      <c r="P1409">
        <f t="shared" si="390"/>
        <v>45.924897188149842</v>
      </c>
      <c r="Q1409">
        <f t="shared" si="381"/>
        <v>15.404817937546536</v>
      </c>
      <c r="R1409">
        <f t="shared" si="391"/>
        <v>45.213111951540291</v>
      </c>
      <c r="S1409">
        <f t="shared" si="382"/>
        <v>10.32408841313106</v>
      </c>
      <c r="T1409">
        <f t="shared" si="392"/>
        <v>45.000922782326398</v>
      </c>
      <c r="U1409">
        <f t="shared" si="383"/>
        <v>9.0055375454856126</v>
      </c>
      <c r="V1409">
        <f t="shared" si="393"/>
        <v>45.216171253414132</v>
      </c>
      <c r="W1409">
        <f t="shared" si="384"/>
        <v>10.343757531287427</v>
      </c>
      <c r="X1409">
        <f t="shared" si="394"/>
        <v>45.696993953794077</v>
      </c>
      <c r="Y1409">
        <f t="shared" si="385"/>
        <v>13.667764294389965</v>
      </c>
      <c r="Z1409">
        <f t="shared" si="395"/>
        <v>46.316354552134172</v>
      </c>
      <c r="AA1409">
        <f t="shared" si="386"/>
        <v>18.630916619729387</v>
      </c>
    </row>
    <row r="1410" spans="1:27" x14ac:dyDescent="0.3">
      <c r="A1410">
        <v>1409</v>
      </c>
      <c r="B1410" s="1">
        <v>43958</v>
      </c>
      <c r="C1410">
        <v>51</v>
      </c>
      <c r="D1410">
        <v>40</v>
      </c>
      <c r="E1410">
        <v>17</v>
      </c>
      <c r="F1410">
        <v>5</v>
      </c>
      <c r="G1410">
        <v>5</v>
      </c>
      <c r="H1410">
        <v>9</v>
      </c>
      <c r="I1410">
        <v>51</v>
      </c>
      <c r="J1410">
        <f t="shared" si="387"/>
        <v>44.707761183583159</v>
      </c>
      <c r="K1410">
        <f t="shared" si="378"/>
        <v>39.592269322822808</v>
      </c>
      <c r="L1410">
        <f t="shared" si="388"/>
        <v>45.816735295381029</v>
      </c>
      <c r="M1410">
        <f t="shared" si="379"/>
        <v>26.866232998148785</v>
      </c>
      <c r="N1410">
        <f t="shared" si="389"/>
        <v>45.368620140989755</v>
      </c>
      <c r="O1410">
        <f t="shared" si="380"/>
        <v>31.712439116466246</v>
      </c>
      <c r="P1410">
        <f t="shared" si="390"/>
        <v>44.354938312889907</v>
      </c>
      <c r="Q1410">
        <f t="shared" si="381"/>
        <v>44.156844825498439</v>
      </c>
      <c r="R1410">
        <f t="shared" si="391"/>
        <v>43.606555975770149</v>
      </c>
      <c r="S1410">
        <f t="shared" si="382"/>
        <v>54.663014539420089</v>
      </c>
      <c r="T1410">
        <f t="shared" si="392"/>
        <v>43.200369112930559</v>
      </c>
      <c r="U1410">
        <f t="shared" si="383"/>
        <v>60.834241974527629</v>
      </c>
      <c r="V1410">
        <f t="shared" si="393"/>
        <v>42.964851376024242</v>
      </c>
      <c r="W1410">
        <f t="shared" si="384"/>
        <v>64.563613409379514</v>
      </c>
      <c r="X1410">
        <f t="shared" si="394"/>
        <v>42.739398790758813</v>
      </c>
      <c r="Y1410">
        <f t="shared" si="385"/>
        <v>68.237532338116964</v>
      </c>
      <c r="Z1410">
        <f t="shared" si="395"/>
        <v>42.431635455213424</v>
      </c>
      <c r="AA1410">
        <f t="shared" si="386"/>
        <v>73.416870972355667</v>
      </c>
    </row>
    <row r="1411" spans="1:27" x14ac:dyDescent="0.3">
      <c r="A1411">
        <v>1410</v>
      </c>
      <c r="B1411" s="1">
        <v>43959</v>
      </c>
      <c r="C1411">
        <v>46</v>
      </c>
      <c r="D1411">
        <v>40</v>
      </c>
      <c r="E1411">
        <v>18</v>
      </c>
      <c r="F1411">
        <v>5</v>
      </c>
      <c r="G1411">
        <v>5</v>
      </c>
      <c r="H1411">
        <v>10</v>
      </c>
      <c r="I1411">
        <v>46</v>
      </c>
      <c r="J1411">
        <f t="shared" si="387"/>
        <v>45.336985065224845</v>
      </c>
      <c r="K1411">
        <f t="shared" ref="K1411:K1474" si="396">(I1411-J1411)^2</f>
        <v>0.43958880373490372</v>
      </c>
      <c r="L1411">
        <f t="shared" si="388"/>
        <v>46.853388236304831</v>
      </c>
      <c r="M1411">
        <f t="shared" ref="M1411:M1474" si="397">(I1411-L1411)^2</f>
        <v>0.72827148186346946</v>
      </c>
      <c r="N1411">
        <f t="shared" si="389"/>
        <v>47.058034098692822</v>
      </c>
      <c r="O1411">
        <f t="shared" ref="O1411:O1474" si="398">(I1411-N1411)^2</f>
        <v>1.1194361539967324</v>
      </c>
      <c r="P1411">
        <f t="shared" si="390"/>
        <v>47.012962987733943</v>
      </c>
      <c r="Q1411">
        <f t="shared" ref="Q1411:Q1474" si="399">(I1411-P1411)^2</f>
        <v>1.0260940145188755</v>
      </c>
      <c r="R1411">
        <f t="shared" si="391"/>
        <v>47.303277987885075</v>
      </c>
      <c r="S1411">
        <f t="shared" ref="S1411:S1474" si="400">(I1411-R1411)^2</f>
        <v>1.6985335137057689</v>
      </c>
      <c r="T1411">
        <f t="shared" si="392"/>
        <v>47.880147645172222</v>
      </c>
      <c r="U1411">
        <f t="shared" ref="U1411:U1474" si="401">(I1411-T1411)^2</f>
        <v>3.5349551676466526</v>
      </c>
      <c r="V1411">
        <f t="shared" si="393"/>
        <v>48.589455412807268</v>
      </c>
      <c r="W1411">
        <f t="shared" ref="W1411:W1474" si="402">(I1411-V1411)^2</f>
        <v>6.7052793349168613</v>
      </c>
      <c r="X1411">
        <f t="shared" si="394"/>
        <v>49.347879758151763</v>
      </c>
      <c r="Y1411">
        <f t="shared" ref="Y1411:Y1474" si="403">(I1411-X1411)^2</f>
        <v>11.208298875042304</v>
      </c>
      <c r="Z1411">
        <f t="shared" si="395"/>
        <v>50.14316354552134</v>
      </c>
      <c r="AA1411">
        <f t="shared" ref="AA1411:AA1474" si="404">(I1411-Z1411)^2</f>
        <v>17.165804164936958</v>
      </c>
    </row>
    <row r="1412" spans="1:27" x14ac:dyDescent="0.3">
      <c r="A1412">
        <v>1411</v>
      </c>
      <c r="B1412" s="1">
        <v>43960</v>
      </c>
      <c r="C1412">
        <v>52</v>
      </c>
      <c r="D1412">
        <v>39</v>
      </c>
      <c r="E1412">
        <v>25</v>
      </c>
      <c r="F1412">
        <v>4</v>
      </c>
      <c r="G1412">
        <v>5</v>
      </c>
      <c r="H1412">
        <v>7</v>
      </c>
      <c r="I1412">
        <v>52</v>
      </c>
      <c r="J1412">
        <f t="shared" ref="J1412:J1475" si="405">0.1*I1411+(1-0.1)*J1411</f>
        <v>45.403286558702362</v>
      </c>
      <c r="K1412">
        <f t="shared" si="396"/>
        <v>43.516628226596922</v>
      </c>
      <c r="L1412">
        <f t="shared" ref="L1412:L1475" si="406">0.2*I1411+(1-0.2)*L1411</f>
        <v>46.682710589043872</v>
      </c>
      <c r="M1412">
        <f t="shared" si="397"/>
        <v>28.273566679866171</v>
      </c>
      <c r="N1412">
        <f t="shared" ref="N1412:N1475" si="407">0.3*I1411+(1-0.3)*N1411</f>
        <v>46.74062386908497</v>
      </c>
      <c r="O1412">
        <f t="shared" si="398"/>
        <v>27.661037286438745</v>
      </c>
      <c r="P1412">
        <f t="shared" ref="P1412:P1475" si="408">0.4*I1411+(1-0.4)*P1411</f>
        <v>46.607777792640363</v>
      </c>
      <c r="Q1412">
        <f t="shared" si="399"/>
        <v>29.07606033354244</v>
      </c>
      <c r="R1412">
        <f t="shared" ref="R1412:R1475" si="409">0.5*I1411+(1-0.5)*R1411</f>
        <v>46.651638993942541</v>
      </c>
      <c r="S1412">
        <f t="shared" si="400"/>
        <v>28.604965451115955</v>
      </c>
      <c r="T1412">
        <f t="shared" ref="T1412:T1475" si="410">0.6*I1411+(1-0.6)*T1411</f>
        <v>46.752059058068888</v>
      </c>
      <c r="U1412">
        <f t="shared" si="401"/>
        <v>27.540884129996812</v>
      </c>
      <c r="V1412">
        <f t="shared" ref="V1412:V1475" si="411">0.7*I1411+(1-0.7)*V1411</f>
        <v>46.776836623842179</v>
      </c>
      <c r="W1412">
        <f t="shared" si="402"/>
        <v>27.281435654036365</v>
      </c>
      <c r="X1412">
        <f t="shared" ref="X1412:X1475" si="412">0.8*I1411+(1-0.8)*X1411</f>
        <v>46.669575951630357</v>
      </c>
      <c r="Y1412">
        <f t="shared" si="403"/>
        <v>28.413420535437417</v>
      </c>
      <c r="Z1412">
        <f t="shared" ref="Z1412:Z1475" si="413">0.9*I1411+(1-0.9)*Z1411</f>
        <v>46.414316354552128</v>
      </c>
      <c r="AA1412">
        <f t="shared" si="404"/>
        <v>31.199861787023835</v>
      </c>
    </row>
    <row r="1413" spans="1:27" x14ac:dyDescent="0.3">
      <c r="A1413">
        <v>1412</v>
      </c>
      <c r="B1413" s="1">
        <v>43961</v>
      </c>
      <c r="C1413">
        <v>44</v>
      </c>
      <c r="D1413">
        <v>32</v>
      </c>
      <c r="E1413">
        <v>14</v>
      </c>
      <c r="F1413">
        <v>5</v>
      </c>
      <c r="G1413">
        <v>5</v>
      </c>
      <c r="H1413">
        <v>10</v>
      </c>
      <c r="I1413">
        <v>44</v>
      </c>
      <c r="J1413">
        <f t="shared" si="405"/>
        <v>46.062957902832132</v>
      </c>
      <c r="K1413">
        <f t="shared" si="396"/>
        <v>4.2557953088575466</v>
      </c>
      <c r="L1413">
        <f t="shared" si="406"/>
        <v>47.746168471235094</v>
      </c>
      <c r="M1413">
        <f t="shared" si="397"/>
        <v>14.033778214875884</v>
      </c>
      <c r="N1413">
        <f t="shared" si="407"/>
        <v>48.318436708359478</v>
      </c>
      <c r="O1413">
        <f t="shared" si="398"/>
        <v>18.648895604106642</v>
      </c>
      <c r="P1413">
        <f t="shared" si="408"/>
        <v>48.764666675584216</v>
      </c>
      <c r="Q1413">
        <f t="shared" si="399"/>
        <v>22.702048529422747</v>
      </c>
      <c r="R1413">
        <f t="shared" si="409"/>
        <v>49.32581949697127</v>
      </c>
      <c r="S1413">
        <f t="shared" si="400"/>
        <v>28.364353314319317</v>
      </c>
      <c r="T1413">
        <f t="shared" si="410"/>
        <v>49.900823623227552</v>
      </c>
      <c r="U1413">
        <f t="shared" si="401"/>
        <v>34.819719432440337</v>
      </c>
      <c r="V1413">
        <f t="shared" si="411"/>
        <v>50.433050987152654</v>
      </c>
      <c r="W1413">
        <f t="shared" si="402"/>
        <v>41.38414500330574</v>
      </c>
      <c r="X1413">
        <f t="shared" si="412"/>
        <v>50.933915190326069</v>
      </c>
      <c r="Y1413">
        <f t="shared" si="403"/>
        <v>48.079179866634597</v>
      </c>
      <c r="Z1413">
        <f t="shared" si="413"/>
        <v>51.441431635455217</v>
      </c>
      <c r="AA1413">
        <f t="shared" si="404"/>
        <v>55.374904785153703</v>
      </c>
    </row>
    <row r="1414" spans="1:27" x14ac:dyDescent="0.3">
      <c r="A1414">
        <v>1413</v>
      </c>
      <c r="B1414" s="1">
        <v>43962</v>
      </c>
      <c r="C1414">
        <v>37</v>
      </c>
      <c r="D1414">
        <v>25</v>
      </c>
      <c r="E1414">
        <v>14</v>
      </c>
      <c r="F1414">
        <v>5</v>
      </c>
      <c r="G1414">
        <v>5</v>
      </c>
      <c r="H1414">
        <v>9</v>
      </c>
      <c r="I1414">
        <v>37</v>
      </c>
      <c r="J1414">
        <f t="shared" si="405"/>
        <v>45.856662112548918</v>
      </c>
      <c r="K1414">
        <f t="shared" si="396"/>
        <v>78.440463775859456</v>
      </c>
      <c r="L1414">
        <f t="shared" si="406"/>
        <v>46.996934776988084</v>
      </c>
      <c r="M1414">
        <f t="shared" si="397"/>
        <v>99.938704935353798</v>
      </c>
      <c r="N1414">
        <f t="shared" si="407"/>
        <v>47.022905695851634</v>
      </c>
      <c r="O1414">
        <f t="shared" si="398"/>
        <v>100.45863858793513</v>
      </c>
      <c r="P1414">
        <f t="shared" si="408"/>
        <v>46.858800005350531</v>
      </c>
      <c r="Q1414">
        <f t="shared" si="399"/>
        <v>97.195937545499632</v>
      </c>
      <c r="R1414">
        <f t="shared" si="409"/>
        <v>46.662909748485632</v>
      </c>
      <c r="S1414">
        <f t="shared" si="400"/>
        <v>93.371824807378658</v>
      </c>
      <c r="T1414">
        <f t="shared" si="410"/>
        <v>46.360329449291022</v>
      </c>
      <c r="U1414">
        <f t="shared" si="401"/>
        <v>87.615767399264769</v>
      </c>
      <c r="V1414">
        <f t="shared" si="411"/>
        <v>45.929915296145793</v>
      </c>
      <c r="W1414">
        <f t="shared" si="402"/>
        <v>79.743387196338617</v>
      </c>
      <c r="X1414">
        <f t="shared" si="412"/>
        <v>45.386783038065218</v>
      </c>
      <c r="Y1414">
        <f t="shared" si="403"/>
        <v>70.338129727578448</v>
      </c>
      <c r="Z1414">
        <f t="shared" si="413"/>
        <v>44.744143163545523</v>
      </c>
      <c r="AA1414">
        <f t="shared" si="404"/>
        <v>59.971753337488863</v>
      </c>
    </row>
    <row r="1415" spans="1:27" x14ac:dyDescent="0.3">
      <c r="A1415">
        <v>1414</v>
      </c>
      <c r="B1415" s="1">
        <v>43963</v>
      </c>
      <c r="C1415">
        <v>30</v>
      </c>
      <c r="D1415">
        <v>28</v>
      </c>
      <c r="E1415">
        <v>15</v>
      </c>
      <c r="F1415">
        <v>4</v>
      </c>
      <c r="G1415">
        <v>6</v>
      </c>
      <c r="H1415">
        <v>9</v>
      </c>
      <c r="I1415">
        <v>30</v>
      </c>
      <c r="J1415">
        <f t="shared" si="405"/>
        <v>44.970995901294032</v>
      </c>
      <c r="K1415">
        <f t="shared" si="396"/>
        <v>224.1307182765627</v>
      </c>
      <c r="L1415">
        <f t="shared" si="406"/>
        <v>44.997547821590466</v>
      </c>
      <c r="M1415">
        <f t="shared" si="397"/>
        <v>224.92644066089292</v>
      </c>
      <c r="N1415">
        <f t="shared" si="407"/>
        <v>44.016033987096144</v>
      </c>
      <c r="O1415">
        <f t="shared" si="398"/>
        <v>196.44920872743421</v>
      </c>
      <c r="P1415">
        <f t="shared" si="408"/>
        <v>42.91528000321032</v>
      </c>
      <c r="Q1415">
        <f t="shared" si="399"/>
        <v>166.80445756132437</v>
      </c>
      <c r="R1415">
        <f t="shared" si="409"/>
        <v>41.831454874242816</v>
      </c>
      <c r="S1415">
        <f t="shared" si="400"/>
        <v>139.98332444124409</v>
      </c>
      <c r="T1415">
        <f t="shared" si="410"/>
        <v>40.744131779716412</v>
      </c>
      <c r="U1415">
        <f t="shared" si="401"/>
        <v>115.43636769991215</v>
      </c>
      <c r="V1415">
        <f t="shared" si="411"/>
        <v>39.678974588843737</v>
      </c>
      <c r="W1415">
        <f t="shared" si="402"/>
        <v>93.682549091482784</v>
      </c>
      <c r="X1415">
        <f t="shared" si="412"/>
        <v>38.677356607613042</v>
      </c>
      <c r="Y1415">
        <f t="shared" si="403"/>
        <v>75.296517695685722</v>
      </c>
      <c r="Z1415">
        <f t="shared" si="413"/>
        <v>37.774414316354552</v>
      </c>
      <c r="AA1415">
        <f t="shared" si="404"/>
        <v>60.441517962338608</v>
      </c>
    </row>
    <row r="1416" spans="1:27" x14ac:dyDescent="0.3">
      <c r="A1416">
        <v>1415</v>
      </c>
      <c r="B1416" s="1">
        <v>43964</v>
      </c>
      <c r="C1416">
        <v>32</v>
      </c>
      <c r="D1416">
        <v>23</v>
      </c>
      <c r="E1416">
        <v>19</v>
      </c>
      <c r="F1416">
        <v>4</v>
      </c>
      <c r="G1416">
        <v>6</v>
      </c>
      <c r="H1416">
        <v>8</v>
      </c>
      <c r="I1416">
        <v>32</v>
      </c>
      <c r="J1416">
        <f t="shared" si="405"/>
        <v>43.47389631116463</v>
      </c>
      <c r="K1416">
        <f t="shared" si="396"/>
        <v>131.65029655935732</v>
      </c>
      <c r="L1416">
        <f t="shared" si="406"/>
        <v>41.998038257272377</v>
      </c>
      <c r="M1416">
        <f t="shared" si="397"/>
        <v>99.96076899388207</v>
      </c>
      <c r="N1416">
        <f t="shared" si="407"/>
        <v>39.811223790967297</v>
      </c>
      <c r="O1416">
        <f t="shared" si="398"/>
        <v>61.015217112573509</v>
      </c>
      <c r="P1416">
        <f t="shared" si="408"/>
        <v>37.749168001926193</v>
      </c>
      <c r="Q1416">
        <f t="shared" si="399"/>
        <v>33.05293271437202</v>
      </c>
      <c r="R1416">
        <f t="shared" si="409"/>
        <v>35.915727437121404</v>
      </c>
      <c r="S1416">
        <f t="shared" si="400"/>
        <v>15.332921361825361</v>
      </c>
      <c r="T1416">
        <f t="shared" si="410"/>
        <v>34.29765271188657</v>
      </c>
      <c r="U1416">
        <f t="shared" si="401"/>
        <v>5.2792079844397115</v>
      </c>
      <c r="V1416">
        <f t="shared" si="411"/>
        <v>32.903692376653126</v>
      </c>
      <c r="W1416">
        <f t="shared" si="402"/>
        <v>0.81665991162097529</v>
      </c>
      <c r="X1416">
        <f t="shared" si="412"/>
        <v>31.735471321522606</v>
      </c>
      <c r="Y1416">
        <f t="shared" si="403"/>
        <v>6.9975421736996335E-2</v>
      </c>
      <c r="Z1416">
        <f t="shared" si="413"/>
        <v>30.777441431635456</v>
      </c>
      <c r="AA1416">
        <f t="shared" si="404"/>
        <v>1.4946494530815637</v>
      </c>
    </row>
    <row r="1417" spans="1:27" x14ac:dyDescent="0.3">
      <c r="A1417">
        <v>1416</v>
      </c>
      <c r="B1417" s="1">
        <v>43965</v>
      </c>
      <c r="C1417">
        <v>22</v>
      </c>
      <c r="D1417">
        <v>27</v>
      </c>
      <c r="E1417">
        <v>15</v>
      </c>
      <c r="F1417">
        <v>3</v>
      </c>
      <c r="G1417">
        <v>5</v>
      </c>
      <c r="H1417">
        <v>6</v>
      </c>
      <c r="I1417">
        <v>27</v>
      </c>
      <c r="J1417">
        <f t="shared" si="405"/>
        <v>42.326506680048169</v>
      </c>
      <c r="K1417">
        <f t="shared" si="396"/>
        <v>234.90180701356115</v>
      </c>
      <c r="L1417">
        <f t="shared" si="406"/>
        <v>39.998430605817902</v>
      </c>
      <c r="M1417">
        <f t="shared" si="397"/>
        <v>168.95919821426355</v>
      </c>
      <c r="N1417">
        <f t="shared" si="407"/>
        <v>37.467856653677103</v>
      </c>
      <c r="O1417">
        <f t="shared" si="398"/>
        <v>109.57602292193199</v>
      </c>
      <c r="P1417">
        <f t="shared" si="408"/>
        <v>35.449500801155715</v>
      </c>
      <c r="Q1417">
        <f t="shared" si="399"/>
        <v>71.39406378873106</v>
      </c>
      <c r="R1417">
        <f t="shared" si="409"/>
        <v>33.957863718560702</v>
      </c>
      <c r="S1417">
        <f t="shared" si="400"/>
        <v>48.411867526063361</v>
      </c>
      <c r="T1417">
        <f t="shared" si="410"/>
        <v>32.919061084754631</v>
      </c>
      <c r="U1417">
        <f t="shared" si="401"/>
        <v>35.03528412505667</v>
      </c>
      <c r="V1417">
        <f t="shared" si="411"/>
        <v>32.271107712995942</v>
      </c>
      <c r="W1417">
        <f t="shared" si="402"/>
        <v>27.78457652200531</v>
      </c>
      <c r="X1417">
        <f t="shared" si="412"/>
        <v>31.947094264304521</v>
      </c>
      <c r="Y1417">
        <f t="shared" si="403"/>
        <v>24.473741659914694</v>
      </c>
      <c r="Z1417">
        <f t="shared" si="413"/>
        <v>31.877744143163547</v>
      </c>
      <c r="AA1417">
        <f t="shared" si="404"/>
        <v>23.792387926166281</v>
      </c>
    </row>
    <row r="1418" spans="1:27" x14ac:dyDescent="0.3">
      <c r="A1418">
        <v>1417</v>
      </c>
      <c r="B1418" s="1">
        <v>43966</v>
      </c>
      <c r="C1418">
        <v>32</v>
      </c>
      <c r="D1418">
        <v>29</v>
      </c>
      <c r="E1418">
        <v>18</v>
      </c>
      <c r="F1418">
        <v>2</v>
      </c>
      <c r="G1418">
        <v>6</v>
      </c>
      <c r="H1418">
        <v>7</v>
      </c>
      <c r="I1418">
        <v>32</v>
      </c>
      <c r="J1418">
        <f t="shared" si="405"/>
        <v>40.793856012043356</v>
      </c>
      <c r="K1418">
        <f t="shared" si="396"/>
        <v>77.331903560551083</v>
      </c>
      <c r="L1418">
        <f t="shared" si="406"/>
        <v>37.398744484654323</v>
      </c>
      <c r="M1418">
        <f t="shared" si="397"/>
        <v>29.146442010585467</v>
      </c>
      <c r="N1418">
        <f t="shared" si="407"/>
        <v>34.327499657573973</v>
      </c>
      <c r="O1418">
        <f t="shared" si="398"/>
        <v>5.4172546560069641</v>
      </c>
      <c r="P1418">
        <f t="shared" si="408"/>
        <v>32.069700480693427</v>
      </c>
      <c r="Q1418">
        <f t="shared" si="399"/>
        <v>4.8581570088948433E-3</v>
      </c>
      <c r="R1418">
        <f t="shared" si="409"/>
        <v>30.478931859280351</v>
      </c>
      <c r="S1418">
        <f t="shared" si="400"/>
        <v>2.3136482887123297</v>
      </c>
      <c r="T1418">
        <f t="shared" si="410"/>
        <v>29.367624433901852</v>
      </c>
      <c r="U1418">
        <f t="shared" si="401"/>
        <v>6.9294011209905433</v>
      </c>
      <c r="V1418">
        <f t="shared" si="411"/>
        <v>28.581332313898784</v>
      </c>
      <c r="W1418">
        <f t="shared" si="402"/>
        <v>11.687288747992643</v>
      </c>
      <c r="X1418">
        <f t="shared" si="412"/>
        <v>27.989418852860904</v>
      </c>
      <c r="Y1418">
        <f t="shared" si="403"/>
        <v>16.084761137787545</v>
      </c>
      <c r="Z1418">
        <f t="shared" si="413"/>
        <v>27.487774414316355</v>
      </c>
      <c r="AA1418">
        <f t="shared" si="404"/>
        <v>20.360179736098111</v>
      </c>
    </row>
    <row r="1419" spans="1:27" x14ac:dyDescent="0.3">
      <c r="A1419">
        <v>1418</v>
      </c>
      <c r="B1419" s="1">
        <v>43967</v>
      </c>
      <c r="C1419">
        <v>35</v>
      </c>
      <c r="D1419">
        <v>24</v>
      </c>
      <c r="E1419">
        <v>15</v>
      </c>
      <c r="F1419">
        <v>18</v>
      </c>
      <c r="G1419">
        <v>6</v>
      </c>
      <c r="H1419">
        <v>7</v>
      </c>
      <c r="I1419">
        <v>35</v>
      </c>
      <c r="J1419">
        <f t="shared" si="405"/>
        <v>39.914470410839023</v>
      </c>
      <c r="K1419">
        <f t="shared" si="396"/>
        <v>24.152019419012273</v>
      </c>
      <c r="L1419">
        <f t="shared" si="406"/>
        <v>36.318995587723457</v>
      </c>
      <c r="M1419">
        <f t="shared" si="397"/>
        <v>1.7397493604339469</v>
      </c>
      <c r="N1419">
        <f t="shared" si="407"/>
        <v>33.629249760301782</v>
      </c>
      <c r="O1419">
        <f t="shared" si="398"/>
        <v>1.8789562196327216</v>
      </c>
      <c r="P1419">
        <f t="shared" si="408"/>
        <v>32.041820288416055</v>
      </c>
      <c r="Q1419">
        <f t="shared" si="399"/>
        <v>8.7508272060268713</v>
      </c>
      <c r="R1419">
        <f t="shared" si="409"/>
        <v>31.239465929640176</v>
      </c>
      <c r="S1419">
        <f t="shared" si="400"/>
        <v>14.141616494337029</v>
      </c>
      <c r="T1419">
        <f t="shared" si="410"/>
        <v>30.947049773560742</v>
      </c>
      <c r="U1419">
        <f t="shared" si="401"/>
        <v>16.426405537994029</v>
      </c>
      <c r="V1419">
        <f t="shared" si="411"/>
        <v>30.974399694169634</v>
      </c>
      <c r="W1419">
        <f t="shared" si="402"/>
        <v>16.205457822301536</v>
      </c>
      <c r="X1419">
        <f t="shared" si="412"/>
        <v>31.197883770572183</v>
      </c>
      <c r="Y1419">
        <f t="shared" si="403"/>
        <v>14.4560878220784</v>
      </c>
      <c r="Z1419">
        <f t="shared" si="413"/>
        <v>31.548777441431636</v>
      </c>
      <c r="AA1419">
        <f t="shared" si="404"/>
        <v>11.910937148771168</v>
      </c>
    </row>
    <row r="1420" spans="1:27" x14ac:dyDescent="0.3">
      <c r="A1420">
        <v>1419</v>
      </c>
      <c r="B1420" s="1">
        <v>43968</v>
      </c>
      <c r="C1420">
        <v>26</v>
      </c>
      <c r="D1420">
        <v>28</v>
      </c>
      <c r="E1420">
        <v>30</v>
      </c>
      <c r="F1420">
        <v>18</v>
      </c>
      <c r="G1420">
        <v>6</v>
      </c>
      <c r="H1420">
        <v>9</v>
      </c>
      <c r="I1420">
        <v>30</v>
      </c>
      <c r="J1420">
        <f t="shared" si="405"/>
        <v>39.423023369755121</v>
      </c>
      <c r="K1420">
        <f t="shared" si="396"/>
        <v>88.793369426951159</v>
      </c>
      <c r="L1420">
        <f t="shared" si="406"/>
        <v>36.055196470178771</v>
      </c>
      <c r="M1420">
        <f t="shared" si="397"/>
        <v>36.665404292465446</v>
      </c>
      <c r="N1420">
        <f t="shared" si="407"/>
        <v>34.040474832211245</v>
      </c>
      <c r="O1420">
        <f t="shared" si="398"/>
        <v>16.325436869732492</v>
      </c>
      <c r="P1420">
        <f t="shared" si="408"/>
        <v>33.225092173049632</v>
      </c>
      <c r="Q1420">
        <f t="shared" si="399"/>
        <v>10.401219524665995</v>
      </c>
      <c r="R1420">
        <f t="shared" si="409"/>
        <v>33.119732964820088</v>
      </c>
      <c r="S1420">
        <f t="shared" si="400"/>
        <v>9.732733771785135</v>
      </c>
      <c r="T1420">
        <f t="shared" si="410"/>
        <v>33.378819909424294</v>
      </c>
      <c r="U1420">
        <f t="shared" si="401"/>
        <v>11.416423980321994</v>
      </c>
      <c r="V1420">
        <f t="shared" si="411"/>
        <v>33.792319908250889</v>
      </c>
      <c r="W1420">
        <f t="shared" si="402"/>
        <v>14.381690286516029</v>
      </c>
      <c r="X1420">
        <f t="shared" si="412"/>
        <v>34.239576754114438</v>
      </c>
      <c r="Y1420">
        <f t="shared" si="403"/>
        <v>17.974011054027514</v>
      </c>
      <c r="Z1420">
        <f t="shared" si="413"/>
        <v>34.654877744143164</v>
      </c>
      <c r="AA1420">
        <f t="shared" si="404"/>
        <v>21.667886812919349</v>
      </c>
    </row>
    <row r="1421" spans="1:27" x14ac:dyDescent="0.3">
      <c r="A1421">
        <v>1420</v>
      </c>
      <c r="B1421" s="1">
        <v>43969</v>
      </c>
      <c r="C1421">
        <v>32</v>
      </c>
      <c r="D1421">
        <v>39</v>
      </c>
      <c r="E1421">
        <v>18</v>
      </c>
      <c r="F1421">
        <v>18</v>
      </c>
      <c r="G1421">
        <v>6</v>
      </c>
      <c r="H1421">
        <v>10</v>
      </c>
      <c r="I1421">
        <v>39</v>
      </c>
      <c r="J1421">
        <f t="shared" si="405"/>
        <v>38.480721032779613</v>
      </c>
      <c r="K1421">
        <f t="shared" si="396"/>
        <v>0.269650645797472</v>
      </c>
      <c r="L1421">
        <f t="shared" si="406"/>
        <v>34.844157176143014</v>
      </c>
      <c r="M1421">
        <f t="shared" si="397"/>
        <v>17.271029576603606</v>
      </c>
      <c r="N1421">
        <f t="shared" si="407"/>
        <v>32.82833238254787</v>
      </c>
      <c r="O1421">
        <f t="shared" si="398"/>
        <v>38.089481180307246</v>
      </c>
      <c r="P1421">
        <f t="shared" si="408"/>
        <v>31.935055303829778</v>
      </c>
      <c r="Q1421">
        <f t="shared" si="399"/>
        <v>49.913443559943758</v>
      </c>
      <c r="R1421">
        <f t="shared" si="409"/>
        <v>31.559866482410044</v>
      </c>
      <c r="S1421">
        <f t="shared" si="400"/>
        <v>55.355586759565497</v>
      </c>
      <c r="T1421">
        <f t="shared" si="410"/>
        <v>31.351527963769719</v>
      </c>
      <c r="U1421">
        <f t="shared" si="401"/>
        <v>58.499124488996578</v>
      </c>
      <c r="V1421">
        <f t="shared" si="411"/>
        <v>31.137695972475267</v>
      </c>
      <c r="W1421">
        <f t="shared" si="402"/>
        <v>61.815824621231634</v>
      </c>
      <c r="X1421">
        <f t="shared" si="412"/>
        <v>30.847915350822888</v>
      </c>
      <c r="Y1421">
        <f t="shared" si="403"/>
        <v>66.456484127349128</v>
      </c>
      <c r="Z1421">
        <f t="shared" si="413"/>
        <v>30.465487774414317</v>
      </c>
      <c r="AA1421">
        <f t="shared" si="404"/>
        <v>72.837898928671493</v>
      </c>
    </row>
    <row r="1422" spans="1:27" x14ac:dyDescent="0.3">
      <c r="A1422">
        <v>1421</v>
      </c>
      <c r="B1422" s="1">
        <v>43970</v>
      </c>
      <c r="C1422">
        <v>49</v>
      </c>
      <c r="D1422">
        <v>32</v>
      </c>
      <c r="E1422">
        <v>17</v>
      </c>
      <c r="F1422">
        <v>18</v>
      </c>
      <c r="G1422">
        <v>6</v>
      </c>
      <c r="H1422">
        <v>10</v>
      </c>
      <c r="I1422">
        <v>49</v>
      </c>
      <c r="J1422">
        <f t="shared" si="405"/>
        <v>38.532648929501654</v>
      </c>
      <c r="K1422">
        <f t="shared" si="396"/>
        <v>109.56543843306287</v>
      </c>
      <c r="L1422">
        <f t="shared" si="406"/>
        <v>35.675325740914417</v>
      </c>
      <c r="M1422">
        <f t="shared" si="397"/>
        <v>177.54694411073794</v>
      </c>
      <c r="N1422">
        <f t="shared" si="407"/>
        <v>34.679832667783508</v>
      </c>
      <c r="O1422">
        <f t="shared" si="398"/>
        <v>205.06719242268042</v>
      </c>
      <c r="P1422">
        <f t="shared" si="408"/>
        <v>34.761033182297865</v>
      </c>
      <c r="Q1422">
        <f t="shared" si="399"/>
        <v>202.74817603562246</v>
      </c>
      <c r="R1422">
        <f t="shared" si="409"/>
        <v>35.279933241205022</v>
      </c>
      <c r="S1422">
        <f t="shared" si="400"/>
        <v>188.24023186579095</v>
      </c>
      <c r="T1422">
        <f t="shared" si="410"/>
        <v>35.94061118550789</v>
      </c>
      <c r="U1422">
        <f t="shared" si="401"/>
        <v>170.54763620808163</v>
      </c>
      <c r="V1422">
        <f t="shared" si="411"/>
        <v>36.641308791742581</v>
      </c>
      <c r="W1422">
        <f t="shared" si="402"/>
        <v>152.7372483810592</v>
      </c>
      <c r="X1422">
        <f t="shared" si="412"/>
        <v>37.36958307016458</v>
      </c>
      <c r="Y1422">
        <f t="shared" si="403"/>
        <v>135.26659796180235</v>
      </c>
      <c r="Z1422">
        <f t="shared" si="413"/>
        <v>38.146548777441431</v>
      </c>
      <c r="AA1422">
        <f t="shared" si="404"/>
        <v>117.79740344045808</v>
      </c>
    </row>
    <row r="1423" spans="1:27" x14ac:dyDescent="0.3">
      <c r="A1423">
        <v>1422</v>
      </c>
      <c r="B1423" s="1">
        <v>43971</v>
      </c>
      <c r="C1423">
        <v>33</v>
      </c>
      <c r="D1423">
        <v>45</v>
      </c>
      <c r="E1423">
        <v>24</v>
      </c>
      <c r="F1423">
        <v>12</v>
      </c>
      <c r="G1423">
        <v>6</v>
      </c>
      <c r="H1423">
        <v>11</v>
      </c>
      <c r="I1423">
        <v>45</v>
      </c>
      <c r="J1423">
        <f t="shared" si="405"/>
        <v>39.579384036551488</v>
      </c>
      <c r="K1423">
        <f t="shared" si="396"/>
        <v>29.383077423192837</v>
      </c>
      <c r="L1423">
        <f t="shared" si="406"/>
        <v>38.340260592731539</v>
      </c>
      <c r="M1423">
        <f t="shared" si="397"/>
        <v>44.352128972724472</v>
      </c>
      <c r="N1423">
        <f t="shared" si="407"/>
        <v>38.975882867448455</v>
      </c>
      <c r="O1423">
        <f t="shared" si="398"/>
        <v>36.289987226701051</v>
      </c>
      <c r="P1423">
        <f t="shared" si="408"/>
        <v>40.456619909378716</v>
      </c>
      <c r="Q1423">
        <f t="shared" si="399"/>
        <v>20.642302647853864</v>
      </c>
      <c r="R1423">
        <f t="shared" si="409"/>
        <v>42.139966620602507</v>
      </c>
      <c r="S1423">
        <f t="shared" si="400"/>
        <v>8.1797909312678421</v>
      </c>
      <c r="T1423">
        <f t="shared" si="410"/>
        <v>43.776244474203153</v>
      </c>
      <c r="U1423">
        <f t="shared" si="401"/>
        <v>1.4975775869183166</v>
      </c>
      <c r="V1423">
        <f t="shared" si="411"/>
        <v>45.292392637522774</v>
      </c>
      <c r="W1423">
        <f t="shared" si="402"/>
        <v>8.5493454477524114E-2</v>
      </c>
      <c r="X1423">
        <f t="shared" si="412"/>
        <v>46.673916614032919</v>
      </c>
      <c r="Y1423">
        <f t="shared" si="403"/>
        <v>2.8019968307354319</v>
      </c>
      <c r="Z1423">
        <f t="shared" si="413"/>
        <v>47.914654877744141</v>
      </c>
      <c r="AA1423">
        <f t="shared" si="404"/>
        <v>8.4952130563577128</v>
      </c>
    </row>
    <row r="1424" spans="1:27" x14ac:dyDescent="0.3">
      <c r="A1424">
        <v>1423</v>
      </c>
      <c r="B1424" s="1">
        <v>43972</v>
      </c>
      <c r="C1424">
        <v>44</v>
      </c>
      <c r="D1424">
        <v>41</v>
      </c>
      <c r="E1424">
        <v>15</v>
      </c>
      <c r="F1424">
        <v>10</v>
      </c>
      <c r="G1424">
        <v>6</v>
      </c>
      <c r="H1424">
        <v>9</v>
      </c>
      <c r="I1424">
        <v>44</v>
      </c>
      <c r="J1424">
        <f t="shared" si="405"/>
        <v>40.121445632896339</v>
      </c>
      <c r="K1424">
        <f t="shared" si="396"/>
        <v>15.043183978578877</v>
      </c>
      <c r="L1424">
        <f t="shared" si="406"/>
        <v>39.672208474185233</v>
      </c>
      <c r="M1424">
        <f t="shared" si="397"/>
        <v>18.729779490914112</v>
      </c>
      <c r="N1424">
        <f t="shared" si="407"/>
        <v>40.783118007213915</v>
      </c>
      <c r="O1424">
        <f t="shared" si="398"/>
        <v>10.348329755511374</v>
      </c>
      <c r="P1424">
        <f t="shared" si="408"/>
        <v>42.273971945627224</v>
      </c>
      <c r="Q1424">
        <f t="shared" si="399"/>
        <v>2.9791728444818704</v>
      </c>
      <c r="R1424">
        <f t="shared" si="409"/>
        <v>43.569983310301254</v>
      </c>
      <c r="S1424">
        <f t="shared" si="400"/>
        <v>0.18491435341946785</v>
      </c>
      <c r="T1424">
        <f t="shared" si="410"/>
        <v>44.510497789681267</v>
      </c>
      <c r="U1424">
        <f t="shared" si="401"/>
        <v>0.26060799326945916</v>
      </c>
      <c r="V1424">
        <f t="shared" si="411"/>
        <v>45.087717791256829</v>
      </c>
      <c r="W1424">
        <f t="shared" si="402"/>
        <v>1.1831299934166337</v>
      </c>
      <c r="X1424">
        <f t="shared" si="412"/>
        <v>45.33478332280658</v>
      </c>
      <c r="Y1424">
        <f t="shared" si="403"/>
        <v>1.7816465188425734</v>
      </c>
      <c r="Z1424">
        <f t="shared" si="413"/>
        <v>45.291465487774417</v>
      </c>
      <c r="AA1424">
        <f t="shared" si="404"/>
        <v>1.6678831061124126</v>
      </c>
    </row>
    <row r="1425" spans="1:27" x14ac:dyDescent="0.3">
      <c r="A1425">
        <v>1424</v>
      </c>
      <c r="B1425" s="1">
        <v>43973</v>
      </c>
      <c r="C1425">
        <v>38</v>
      </c>
      <c r="D1425">
        <v>28</v>
      </c>
      <c r="E1425">
        <v>19</v>
      </c>
      <c r="F1425">
        <v>7</v>
      </c>
      <c r="G1425">
        <v>6</v>
      </c>
      <c r="H1425">
        <v>8</v>
      </c>
      <c r="I1425">
        <v>38</v>
      </c>
      <c r="J1425">
        <f t="shared" si="405"/>
        <v>40.509301069606707</v>
      </c>
      <c r="K1425">
        <f t="shared" si="396"/>
        <v>6.2965918579293634</v>
      </c>
      <c r="L1425">
        <f t="shared" si="406"/>
        <v>40.537766779348189</v>
      </c>
      <c r="M1425">
        <f t="shared" si="397"/>
        <v>6.4402602263632804</v>
      </c>
      <c r="N1425">
        <f t="shared" si="407"/>
        <v>41.748182605049735</v>
      </c>
      <c r="O1425">
        <f t="shared" si="398"/>
        <v>14.048872840797415</v>
      </c>
      <c r="P1425">
        <f t="shared" si="408"/>
        <v>42.96438316737634</v>
      </c>
      <c r="Q1425">
        <f t="shared" si="399"/>
        <v>24.645100232529543</v>
      </c>
      <c r="R1425">
        <f t="shared" si="409"/>
        <v>43.784991655150627</v>
      </c>
      <c r="S1425">
        <f t="shared" si="400"/>
        <v>33.466128450162387</v>
      </c>
      <c r="T1425">
        <f t="shared" si="410"/>
        <v>44.204199115872505</v>
      </c>
      <c r="U1425">
        <f t="shared" si="401"/>
        <v>38.492086669393174</v>
      </c>
      <c r="V1425">
        <f t="shared" si="411"/>
        <v>44.326315337377046</v>
      </c>
      <c r="W1425">
        <f t="shared" si="402"/>
        <v>40.022265747932053</v>
      </c>
      <c r="X1425">
        <f t="shared" si="412"/>
        <v>44.26695666456132</v>
      </c>
      <c r="Y1425">
        <f t="shared" si="403"/>
        <v>39.274745835489547</v>
      </c>
      <c r="Z1425">
        <f t="shared" si="413"/>
        <v>44.129146548777442</v>
      </c>
      <c r="AA1425">
        <f t="shared" si="404"/>
        <v>37.566437416390421</v>
      </c>
    </row>
    <row r="1426" spans="1:27" x14ac:dyDescent="0.3">
      <c r="A1426">
        <v>1425</v>
      </c>
      <c r="B1426" s="1">
        <v>43974</v>
      </c>
      <c r="C1426">
        <v>37</v>
      </c>
      <c r="D1426">
        <v>37</v>
      </c>
      <c r="E1426">
        <v>17</v>
      </c>
      <c r="F1426">
        <v>8</v>
      </c>
      <c r="G1426">
        <v>6</v>
      </c>
      <c r="H1426">
        <v>9</v>
      </c>
      <c r="I1426">
        <v>37</v>
      </c>
      <c r="J1426">
        <f t="shared" si="405"/>
        <v>40.258370962646033</v>
      </c>
      <c r="K1426">
        <f t="shared" si="396"/>
        <v>10.616981330214838</v>
      </c>
      <c r="L1426">
        <f t="shared" si="406"/>
        <v>40.030213423478557</v>
      </c>
      <c r="M1426">
        <f t="shared" si="397"/>
        <v>9.182193391829637</v>
      </c>
      <c r="N1426">
        <f t="shared" si="407"/>
        <v>40.623727823534814</v>
      </c>
      <c r="O1426">
        <f t="shared" si="398"/>
        <v>13.131403339060363</v>
      </c>
      <c r="P1426">
        <f t="shared" si="408"/>
        <v>40.978629900425801</v>
      </c>
      <c r="Q1426">
        <f t="shared" si="399"/>
        <v>15.82949588456222</v>
      </c>
      <c r="R1426">
        <f t="shared" si="409"/>
        <v>40.892495827575317</v>
      </c>
      <c r="S1426">
        <f t="shared" si="400"/>
        <v>15.151523767691252</v>
      </c>
      <c r="T1426">
        <f t="shared" si="410"/>
        <v>40.481679646349008</v>
      </c>
      <c r="U1426">
        <f t="shared" si="401"/>
        <v>12.122093159800952</v>
      </c>
      <c r="V1426">
        <f t="shared" si="411"/>
        <v>39.89789460121311</v>
      </c>
      <c r="W1426">
        <f t="shared" si="402"/>
        <v>8.3977931197400917</v>
      </c>
      <c r="X1426">
        <f t="shared" si="412"/>
        <v>39.253391332912265</v>
      </c>
      <c r="Y1426">
        <f t="shared" si="403"/>
        <v>5.0777724992441167</v>
      </c>
      <c r="Z1426">
        <f t="shared" si="413"/>
        <v>38.612914654877748</v>
      </c>
      <c r="AA1426">
        <f t="shared" si="404"/>
        <v>2.6014936839194065</v>
      </c>
    </row>
    <row r="1427" spans="1:27" x14ac:dyDescent="0.3">
      <c r="A1427">
        <v>1426</v>
      </c>
      <c r="B1427" s="1">
        <v>43975</v>
      </c>
      <c r="C1427">
        <v>48</v>
      </c>
      <c r="D1427">
        <v>30</v>
      </c>
      <c r="E1427">
        <v>26</v>
      </c>
      <c r="F1427">
        <v>7</v>
      </c>
      <c r="G1427">
        <v>6</v>
      </c>
      <c r="H1427">
        <v>9</v>
      </c>
      <c r="I1427">
        <v>48</v>
      </c>
      <c r="J1427">
        <f t="shared" si="405"/>
        <v>39.932533866381434</v>
      </c>
      <c r="K1427">
        <f t="shared" si="396"/>
        <v>65.084009817082503</v>
      </c>
      <c r="L1427">
        <f t="shared" si="406"/>
        <v>39.424170738782848</v>
      </c>
      <c r="M1427">
        <f t="shared" si="397"/>
        <v>73.54484751754832</v>
      </c>
      <c r="N1427">
        <f t="shared" si="407"/>
        <v>39.536609476474368</v>
      </c>
      <c r="O1427">
        <f t="shared" si="398"/>
        <v>71.628979153703469</v>
      </c>
      <c r="P1427">
        <f t="shared" si="408"/>
        <v>39.387177940255484</v>
      </c>
      <c r="Q1427">
        <f t="shared" si="399"/>
        <v>74.180703832821777</v>
      </c>
      <c r="R1427">
        <f t="shared" si="409"/>
        <v>38.946247913787658</v>
      </c>
      <c r="S1427">
        <f t="shared" si="400"/>
        <v>81.970426838594321</v>
      </c>
      <c r="T1427">
        <f t="shared" si="410"/>
        <v>38.3926718585396</v>
      </c>
      <c r="U1427">
        <f t="shared" si="401"/>
        <v>92.300754017696931</v>
      </c>
      <c r="V1427">
        <f t="shared" si="411"/>
        <v>37.869368380363937</v>
      </c>
      <c r="W1427">
        <f t="shared" si="402"/>
        <v>102.62969701277</v>
      </c>
      <c r="X1427">
        <f t="shared" si="412"/>
        <v>37.45067826658245</v>
      </c>
      <c r="Y1427">
        <f t="shared" si="403"/>
        <v>111.28818903515585</v>
      </c>
      <c r="Z1427">
        <f t="shared" si="413"/>
        <v>37.161291465487778</v>
      </c>
      <c r="AA1427">
        <f t="shared" si="404"/>
        <v>117.47760269610806</v>
      </c>
    </row>
    <row r="1428" spans="1:27" x14ac:dyDescent="0.3">
      <c r="A1428">
        <v>1427</v>
      </c>
      <c r="B1428" s="1">
        <v>43976</v>
      </c>
      <c r="C1428">
        <v>34</v>
      </c>
      <c r="D1428">
        <v>21</v>
      </c>
      <c r="E1428">
        <v>20</v>
      </c>
      <c r="F1428">
        <v>4</v>
      </c>
      <c r="G1428">
        <v>7</v>
      </c>
      <c r="H1428">
        <v>5</v>
      </c>
      <c r="I1428">
        <v>34</v>
      </c>
      <c r="J1428">
        <f t="shared" si="405"/>
        <v>40.739280479743286</v>
      </c>
      <c r="K1428">
        <f t="shared" si="396"/>
        <v>45.417901384648893</v>
      </c>
      <c r="L1428">
        <f t="shared" si="406"/>
        <v>41.139336591026279</v>
      </c>
      <c r="M1428">
        <f t="shared" si="397"/>
        <v>50.970126959966727</v>
      </c>
      <c r="N1428">
        <f t="shared" si="407"/>
        <v>42.075626633532053</v>
      </c>
      <c r="O1428">
        <f t="shared" si="398"/>
        <v>65.215745524212238</v>
      </c>
      <c r="P1428">
        <f t="shared" si="408"/>
        <v>42.832306764153287</v>
      </c>
      <c r="Q1428">
        <f t="shared" si="399"/>
        <v>78.00964277610791</v>
      </c>
      <c r="R1428">
        <f t="shared" si="409"/>
        <v>43.473123956893829</v>
      </c>
      <c r="S1428">
        <f t="shared" si="400"/>
        <v>89.740077502675803</v>
      </c>
      <c r="T1428">
        <f t="shared" si="410"/>
        <v>44.157068743415834</v>
      </c>
      <c r="U1428">
        <f t="shared" si="401"/>
        <v>103.16604545847491</v>
      </c>
      <c r="V1428">
        <f t="shared" si="411"/>
        <v>44.960810514109177</v>
      </c>
      <c r="W1428">
        <f t="shared" si="402"/>
        <v>120.13936712620628</v>
      </c>
      <c r="X1428">
        <f t="shared" si="412"/>
        <v>45.890135653316491</v>
      </c>
      <c r="Y1428">
        <f t="shared" si="403"/>
        <v>141.375325854268</v>
      </c>
      <c r="Z1428">
        <f t="shared" si="413"/>
        <v>46.916129146548784</v>
      </c>
      <c r="AA1428">
        <f t="shared" si="404"/>
        <v>166.82639213032701</v>
      </c>
    </row>
    <row r="1429" spans="1:27" x14ac:dyDescent="0.3">
      <c r="A1429">
        <v>1428</v>
      </c>
      <c r="B1429" s="1">
        <v>43977</v>
      </c>
      <c r="C1429">
        <v>27</v>
      </c>
      <c r="D1429">
        <v>27</v>
      </c>
      <c r="E1429">
        <v>21</v>
      </c>
      <c r="F1429">
        <v>7</v>
      </c>
      <c r="G1429">
        <v>7</v>
      </c>
      <c r="H1429">
        <v>7</v>
      </c>
      <c r="I1429">
        <v>27</v>
      </c>
      <c r="J1429">
        <f t="shared" si="405"/>
        <v>40.065352431768957</v>
      </c>
      <c r="K1429">
        <f t="shared" si="396"/>
        <v>170.70343416633099</v>
      </c>
      <c r="L1429">
        <f t="shared" si="406"/>
        <v>39.71146927282102</v>
      </c>
      <c r="M1429">
        <f t="shared" si="397"/>
        <v>161.58145107387296</v>
      </c>
      <c r="N1429">
        <f t="shared" si="407"/>
        <v>39.652938643472439</v>
      </c>
      <c r="O1429">
        <f t="shared" si="398"/>
        <v>160.09685631547816</v>
      </c>
      <c r="P1429">
        <f t="shared" si="408"/>
        <v>39.299384058491974</v>
      </c>
      <c r="Q1429">
        <f t="shared" si="399"/>
        <v>151.27484821828651</v>
      </c>
      <c r="R1429">
        <f t="shared" si="409"/>
        <v>38.736561978446915</v>
      </c>
      <c r="S1429">
        <f t="shared" si="400"/>
        <v>137.74688707392576</v>
      </c>
      <c r="T1429">
        <f t="shared" si="410"/>
        <v>38.062827497366328</v>
      </c>
      <c r="U1429">
        <f t="shared" si="401"/>
        <v>122.38615223648453</v>
      </c>
      <c r="V1429">
        <f t="shared" si="411"/>
        <v>37.288243154232752</v>
      </c>
      <c r="W1429">
        <f t="shared" si="402"/>
        <v>105.8479472006171</v>
      </c>
      <c r="X1429">
        <f t="shared" si="412"/>
        <v>36.378027130663298</v>
      </c>
      <c r="Y1429">
        <f t="shared" si="403"/>
        <v>87.947392863456898</v>
      </c>
      <c r="Z1429">
        <f t="shared" si="413"/>
        <v>35.291612914654877</v>
      </c>
      <c r="AA1429">
        <f t="shared" si="404"/>
        <v>68.750844726471541</v>
      </c>
    </row>
    <row r="1430" spans="1:27" x14ac:dyDescent="0.3">
      <c r="A1430">
        <v>1429</v>
      </c>
      <c r="B1430" s="1">
        <v>43978</v>
      </c>
      <c r="C1430">
        <v>35</v>
      </c>
      <c r="D1430">
        <v>47</v>
      </c>
      <c r="E1430">
        <v>24</v>
      </c>
      <c r="F1430">
        <v>9</v>
      </c>
      <c r="G1430">
        <v>8</v>
      </c>
      <c r="H1430">
        <v>10</v>
      </c>
      <c r="I1430">
        <v>47</v>
      </c>
      <c r="J1430">
        <f t="shared" si="405"/>
        <v>38.758817188592069</v>
      </c>
      <c r="K1430">
        <f t="shared" si="396"/>
        <v>67.917094131045531</v>
      </c>
      <c r="L1430">
        <f t="shared" si="406"/>
        <v>37.16917541825682</v>
      </c>
      <c r="M1430">
        <f t="shared" si="397"/>
        <v>96.645111957005966</v>
      </c>
      <c r="N1430">
        <f t="shared" si="407"/>
        <v>35.857057050430704</v>
      </c>
      <c r="O1430">
        <f t="shared" si="398"/>
        <v>124.16517757735608</v>
      </c>
      <c r="P1430">
        <f t="shared" si="408"/>
        <v>34.37963043509518</v>
      </c>
      <c r="Q1430">
        <f t="shared" si="399"/>
        <v>159.27372795477586</v>
      </c>
      <c r="R1430">
        <f t="shared" si="409"/>
        <v>32.868280989223457</v>
      </c>
      <c r="S1430">
        <f t="shared" si="400"/>
        <v>199.70548219954316</v>
      </c>
      <c r="T1430">
        <f t="shared" si="410"/>
        <v>31.425130998946532</v>
      </c>
      <c r="U1430">
        <f t="shared" si="401"/>
        <v>242.57654439997626</v>
      </c>
      <c r="V1430">
        <f t="shared" si="411"/>
        <v>30.086472946269826</v>
      </c>
      <c r="W1430">
        <f t="shared" si="402"/>
        <v>286.06739739726248</v>
      </c>
      <c r="X1430">
        <f t="shared" si="412"/>
        <v>28.875605426132658</v>
      </c>
      <c r="Y1430">
        <f t="shared" si="403"/>
        <v>328.49367866923194</v>
      </c>
      <c r="Z1430">
        <f t="shared" si="413"/>
        <v>27.829161291465489</v>
      </c>
      <c r="AA1430">
        <f t="shared" si="404"/>
        <v>367.52105678864513</v>
      </c>
    </row>
    <row r="1431" spans="1:27" x14ac:dyDescent="0.3">
      <c r="A1431">
        <v>1430</v>
      </c>
      <c r="B1431" s="1">
        <v>43979</v>
      </c>
      <c r="C1431">
        <v>56</v>
      </c>
      <c r="D1431">
        <v>35</v>
      </c>
      <c r="E1431">
        <v>18</v>
      </c>
      <c r="F1431">
        <v>9</v>
      </c>
      <c r="G1431">
        <v>6</v>
      </c>
      <c r="H1431">
        <v>9</v>
      </c>
      <c r="I1431">
        <v>56</v>
      </c>
      <c r="J1431">
        <f t="shared" si="405"/>
        <v>39.582935469732867</v>
      </c>
      <c r="K1431">
        <f t="shared" si="396"/>
        <v>269.52000779095522</v>
      </c>
      <c r="L1431">
        <f t="shared" si="406"/>
        <v>39.135340334605459</v>
      </c>
      <c r="M1431">
        <f t="shared" si="397"/>
        <v>284.41674562958553</v>
      </c>
      <c r="N1431">
        <f t="shared" si="407"/>
        <v>39.199939935301494</v>
      </c>
      <c r="O1431">
        <f t="shared" si="398"/>
        <v>282.24201817747758</v>
      </c>
      <c r="P1431">
        <f t="shared" si="408"/>
        <v>39.427778261057107</v>
      </c>
      <c r="Q1431">
        <f t="shared" si="399"/>
        <v>274.6385333646914</v>
      </c>
      <c r="R1431">
        <f t="shared" si="409"/>
        <v>39.934140494611725</v>
      </c>
      <c r="S1431">
        <f t="shared" si="400"/>
        <v>258.11184164687478</v>
      </c>
      <c r="T1431">
        <f t="shared" si="410"/>
        <v>40.770052399578617</v>
      </c>
      <c r="U1431">
        <f t="shared" si="401"/>
        <v>231.95130391158105</v>
      </c>
      <c r="V1431">
        <f t="shared" si="411"/>
        <v>41.925941883880945</v>
      </c>
      <c r="W1431">
        <f t="shared" si="402"/>
        <v>198.07911185589663</v>
      </c>
      <c r="X1431">
        <f t="shared" si="412"/>
        <v>43.375121085226532</v>
      </c>
      <c r="Y1431">
        <f t="shared" si="403"/>
        <v>159.3875676126917</v>
      </c>
      <c r="Z1431">
        <f t="shared" si="413"/>
        <v>45.082916129146554</v>
      </c>
      <c r="AA1431">
        <f t="shared" si="404"/>
        <v>119.18272024324847</v>
      </c>
    </row>
    <row r="1432" spans="1:27" x14ac:dyDescent="0.3">
      <c r="A1432">
        <v>1431</v>
      </c>
      <c r="B1432" s="1">
        <v>43980</v>
      </c>
      <c r="C1432">
        <v>41</v>
      </c>
      <c r="D1432">
        <v>31</v>
      </c>
      <c r="E1432">
        <v>19</v>
      </c>
      <c r="F1432">
        <v>9</v>
      </c>
      <c r="G1432">
        <v>6</v>
      </c>
      <c r="H1432">
        <v>9</v>
      </c>
      <c r="I1432">
        <v>41</v>
      </c>
      <c r="J1432">
        <f t="shared" si="405"/>
        <v>41.224641922759581</v>
      </c>
      <c r="K1432">
        <f t="shared" si="396"/>
        <v>5.046399346112148E-2</v>
      </c>
      <c r="L1432">
        <f t="shared" si="406"/>
        <v>42.508272267684369</v>
      </c>
      <c r="M1432">
        <f t="shared" si="397"/>
        <v>2.2748852334657479</v>
      </c>
      <c r="N1432">
        <f t="shared" si="407"/>
        <v>44.239957954711045</v>
      </c>
      <c r="O1432">
        <f t="shared" si="398"/>
        <v>10.497327548295377</v>
      </c>
      <c r="P1432">
        <f t="shared" si="408"/>
        <v>46.056666956634267</v>
      </c>
      <c r="Q1432">
        <f t="shared" si="399"/>
        <v>25.569880710316859</v>
      </c>
      <c r="R1432">
        <f t="shared" si="409"/>
        <v>47.967070247305863</v>
      </c>
      <c r="S1432">
        <f t="shared" si="400"/>
        <v>48.540067830894571</v>
      </c>
      <c r="T1432">
        <f t="shared" si="410"/>
        <v>49.908020959831447</v>
      </c>
      <c r="U1432">
        <f t="shared" si="401"/>
        <v>79.352837420796376</v>
      </c>
      <c r="V1432">
        <f t="shared" si="411"/>
        <v>51.77778256516428</v>
      </c>
      <c r="W1432">
        <f t="shared" si="402"/>
        <v>116.16059702195913</v>
      </c>
      <c r="X1432">
        <f t="shared" si="412"/>
        <v>53.475024217045309</v>
      </c>
      <c r="Y1432">
        <f t="shared" si="403"/>
        <v>155.62622921586694</v>
      </c>
      <c r="Z1432">
        <f t="shared" si="413"/>
        <v>54.908291612914653</v>
      </c>
      <c r="AA1432">
        <f t="shared" si="404"/>
        <v>193.44057558987205</v>
      </c>
    </row>
    <row r="1433" spans="1:27" x14ac:dyDescent="0.3">
      <c r="A1433">
        <v>1432</v>
      </c>
      <c r="B1433" s="1">
        <v>43981</v>
      </c>
      <c r="C1433">
        <v>34</v>
      </c>
      <c r="D1433">
        <v>32</v>
      </c>
      <c r="E1433">
        <v>17</v>
      </c>
      <c r="F1433">
        <v>6</v>
      </c>
      <c r="G1433">
        <v>6</v>
      </c>
      <c r="H1433">
        <v>7</v>
      </c>
      <c r="I1433">
        <v>34</v>
      </c>
      <c r="J1433">
        <f t="shared" si="405"/>
        <v>41.202177730483626</v>
      </c>
      <c r="K1433">
        <f t="shared" si="396"/>
        <v>51.871364061474281</v>
      </c>
      <c r="L1433">
        <f t="shared" si="406"/>
        <v>42.206617814147499</v>
      </c>
      <c r="M1433">
        <f t="shared" si="397"/>
        <v>67.348575947483084</v>
      </c>
      <c r="N1433">
        <f t="shared" si="407"/>
        <v>43.267970568297727</v>
      </c>
      <c r="O1433">
        <f t="shared" si="398"/>
        <v>85.895278454832891</v>
      </c>
      <c r="P1433">
        <f t="shared" si="408"/>
        <v>44.034000173980559</v>
      </c>
      <c r="Q1433">
        <f t="shared" si="399"/>
        <v>100.68115949144187</v>
      </c>
      <c r="R1433">
        <f t="shared" si="409"/>
        <v>44.483535123652928</v>
      </c>
      <c r="S1433">
        <f t="shared" si="400"/>
        <v>109.90450868886461</v>
      </c>
      <c r="T1433">
        <f t="shared" si="410"/>
        <v>44.563208383932576</v>
      </c>
      <c r="U1433">
        <f t="shared" si="401"/>
        <v>111.58137136238346</v>
      </c>
      <c r="V1433">
        <f t="shared" si="411"/>
        <v>44.233334769549288</v>
      </c>
      <c r="W1433">
        <f t="shared" si="402"/>
        <v>104.72114050566637</v>
      </c>
      <c r="X1433">
        <f t="shared" si="412"/>
        <v>43.495004843409063</v>
      </c>
      <c r="Y1433">
        <f t="shared" si="403"/>
        <v>90.155116976361569</v>
      </c>
      <c r="Z1433">
        <f t="shared" si="413"/>
        <v>42.390829161291464</v>
      </c>
      <c r="AA1433">
        <f t="shared" si="404"/>
        <v>70.406014013979217</v>
      </c>
    </row>
    <row r="1434" spans="1:27" x14ac:dyDescent="0.3">
      <c r="A1434">
        <v>1433</v>
      </c>
      <c r="B1434" s="1">
        <v>43982</v>
      </c>
      <c r="C1434">
        <v>28</v>
      </c>
      <c r="D1434">
        <v>29</v>
      </c>
      <c r="E1434">
        <v>16</v>
      </c>
      <c r="F1434">
        <v>11</v>
      </c>
      <c r="G1434">
        <v>7</v>
      </c>
      <c r="H1434">
        <v>11</v>
      </c>
      <c r="I1434">
        <v>29</v>
      </c>
      <c r="J1434">
        <f t="shared" si="405"/>
        <v>40.481959957435265</v>
      </c>
      <c r="K1434">
        <f t="shared" si="396"/>
        <v>131.83540446414685</v>
      </c>
      <c r="L1434">
        <f t="shared" si="406"/>
        <v>40.565294251318008</v>
      </c>
      <c r="M1434">
        <f t="shared" si="397"/>
        <v>133.75603111956937</v>
      </c>
      <c r="N1434">
        <f t="shared" si="407"/>
        <v>40.487579397808403</v>
      </c>
      <c r="O1434">
        <f t="shared" si="398"/>
        <v>131.96448042095207</v>
      </c>
      <c r="P1434">
        <f t="shared" si="408"/>
        <v>40.020400104388337</v>
      </c>
      <c r="Q1434">
        <f t="shared" si="399"/>
        <v>121.44921846080246</v>
      </c>
      <c r="R1434">
        <f t="shared" si="409"/>
        <v>39.241767561826464</v>
      </c>
      <c r="S1434">
        <f t="shared" si="400"/>
        <v>104.89380279048079</v>
      </c>
      <c r="T1434">
        <f t="shared" si="410"/>
        <v>38.225283353573033</v>
      </c>
      <c r="U1434">
        <f t="shared" si="401"/>
        <v>85.105852953711704</v>
      </c>
      <c r="V1434">
        <f t="shared" si="411"/>
        <v>37.070000430864788</v>
      </c>
      <c r="W1434">
        <f t="shared" si="402"/>
        <v>65.124906954157865</v>
      </c>
      <c r="X1434">
        <f t="shared" si="412"/>
        <v>35.899000968681811</v>
      </c>
      <c r="Y1434">
        <f t="shared" si="403"/>
        <v>47.596214365872569</v>
      </c>
      <c r="Z1434">
        <f t="shared" si="413"/>
        <v>34.839082916129144</v>
      </c>
      <c r="AA1434">
        <f t="shared" si="404"/>
        <v>34.094889301431223</v>
      </c>
    </row>
    <row r="1435" spans="1:27" x14ac:dyDescent="0.3">
      <c r="A1435">
        <v>1434</v>
      </c>
      <c r="B1435" s="1">
        <v>43983</v>
      </c>
      <c r="C1435">
        <v>24</v>
      </c>
      <c r="D1435">
        <v>39</v>
      </c>
      <c r="E1435">
        <v>15</v>
      </c>
      <c r="F1435">
        <v>11</v>
      </c>
      <c r="G1435">
        <v>7</v>
      </c>
      <c r="H1435">
        <v>11</v>
      </c>
      <c r="I1435">
        <v>39</v>
      </c>
      <c r="J1435">
        <f t="shared" si="405"/>
        <v>39.333763961691737</v>
      </c>
      <c r="K1435">
        <f t="shared" si="396"/>
        <v>0.11139838212416339</v>
      </c>
      <c r="L1435">
        <f t="shared" si="406"/>
        <v>38.252235401054406</v>
      </c>
      <c r="M1435">
        <f t="shared" si="397"/>
        <v>0.55915189543626453</v>
      </c>
      <c r="N1435">
        <f t="shared" si="407"/>
        <v>37.041305578465881</v>
      </c>
      <c r="O1435">
        <f t="shared" si="398"/>
        <v>3.8364838369488776</v>
      </c>
      <c r="P1435">
        <f t="shared" si="408"/>
        <v>35.612240062633006</v>
      </c>
      <c r="Q1435">
        <f t="shared" si="399"/>
        <v>11.476917393228817</v>
      </c>
      <c r="R1435">
        <f t="shared" si="409"/>
        <v>34.120883780913232</v>
      </c>
      <c r="S1435">
        <f t="shared" si="400"/>
        <v>23.805775079355559</v>
      </c>
      <c r="T1435">
        <f t="shared" si="410"/>
        <v>32.69011334142921</v>
      </c>
      <c r="U1435">
        <f t="shared" si="401"/>
        <v>39.814669644009641</v>
      </c>
      <c r="V1435">
        <f t="shared" si="411"/>
        <v>31.421000129259433</v>
      </c>
      <c r="W1435">
        <f t="shared" si="402"/>
        <v>57.441239040685538</v>
      </c>
      <c r="X1435">
        <f t="shared" si="412"/>
        <v>30.379800193736365</v>
      </c>
      <c r="Y1435">
        <f t="shared" si="403"/>
        <v>74.307844699907605</v>
      </c>
      <c r="Z1435">
        <f t="shared" si="413"/>
        <v>29.583908291612914</v>
      </c>
      <c r="AA1435">
        <f t="shared" si="404"/>
        <v>88.662783060756027</v>
      </c>
    </row>
    <row r="1436" spans="1:27" x14ac:dyDescent="0.3">
      <c r="A1436">
        <v>1435</v>
      </c>
      <c r="B1436" s="1">
        <v>43984</v>
      </c>
      <c r="C1436">
        <v>41</v>
      </c>
      <c r="D1436">
        <v>32</v>
      </c>
      <c r="E1436">
        <v>31</v>
      </c>
      <c r="F1436">
        <v>7</v>
      </c>
      <c r="G1436">
        <v>6</v>
      </c>
      <c r="H1436">
        <v>9</v>
      </c>
      <c r="I1436">
        <v>41</v>
      </c>
      <c r="J1436">
        <f t="shared" si="405"/>
        <v>39.300387565522563</v>
      </c>
      <c r="K1436">
        <f t="shared" si="396"/>
        <v>2.8886824274303211</v>
      </c>
      <c r="L1436">
        <f t="shared" si="406"/>
        <v>38.401788320843522</v>
      </c>
      <c r="M1436">
        <f t="shared" si="397"/>
        <v>6.7507039297051241</v>
      </c>
      <c r="N1436">
        <f t="shared" si="407"/>
        <v>37.628913904926115</v>
      </c>
      <c r="O1436">
        <f t="shared" si="398"/>
        <v>11.364221460400493</v>
      </c>
      <c r="P1436">
        <f t="shared" si="408"/>
        <v>36.967344037579807</v>
      </c>
      <c r="Q1436">
        <f t="shared" si="399"/>
        <v>16.262314111243136</v>
      </c>
      <c r="R1436">
        <f t="shared" si="409"/>
        <v>36.560441890456616</v>
      </c>
      <c r="S1436">
        <f t="shared" si="400"/>
        <v>19.709676208012425</v>
      </c>
      <c r="T1436">
        <f t="shared" si="410"/>
        <v>36.476045336571687</v>
      </c>
      <c r="U1436">
        <f t="shared" si="401"/>
        <v>20.46616579675478</v>
      </c>
      <c r="V1436">
        <f t="shared" si="411"/>
        <v>36.726300038777829</v>
      </c>
      <c r="W1436">
        <f t="shared" si="402"/>
        <v>18.264511358550386</v>
      </c>
      <c r="X1436">
        <f t="shared" si="412"/>
        <v>37.275960038747272</v>
      </c>
      <c r="Y1436">
        <f t="shared" si="403"/>
        <v>13.868473633007223</v>
      </c>
      <c r="Z1436">
        <f t="shared" si="413"/>
        <v>38.05839082916129</v>
      </c>
      <c r="AA1436">
        <f t="shared" si="404"/>
        <v>8.6530645139624021</v>
      </c>
    </row>
    <row r="1437" spans="1:27" x14ac:dyDescent="0.3">
      <c r="A1437">
        <v>1436</v>
      </c>
      <c r="B1437" s="1">
        <v>43985</v>
      </c>
      <c r="C1437">
        <v>35</v>
      </c>
      <c r="D1437">
        <v>32</v>
      </c>
      <c r="E1437">
        <v>24</v>
      </c>
      <c r="F1437">
        <v>7</v>
      </c>
      <c r="G1437">
        <v>6</v>
      </c>
      <c r="H1437">
        <v>8</v>
      </c>
      <c r="I1437">
        <v>35</v>
      </c>
      <c r="J1437">
        <f t="shared" si="405"/>
        <v>39.470348808970307</v>
      </c>
      <c r="K1437">
        <f t="shared" si="396"/>
        <v>19.984018473862243</v>
      </c>
      <c r="L1437">
        <f t="shared" si="406"/>
        <v>38.921430656674822</v>
      </c>
      <c r="M1437">
        <f t="shared" si="397"/>
        <v>15.377618395109126</v>
      </c>
      <c r="N1437">
        <f t="shared" si="407"/>
        <v>38.640239733448276</v>
      </c>
      <c r="O1437">
        <f t="shared" si="398"/>
        <v>13.251345316975573</v>
      </c>
      <c r="P1437">
        <f t="shared" si="408"/>
        <v>38.580406422547881</v>
      </c>
      <c r="Q1437">
        <f t="shared" si="399"/>
        <v>12.819310150622115</v>
      </c>
      <c r="R1437">
        <f t="shared" si="409"/>
        <v>38.780220945228308</v>
      </c>
      <c r="S1437">
        <f t="shared" si="400"/>
        <v>14.290070394742802</v>
      </c>
      <c r="T1437">
        <f t="shared" si="410"/>
        <v>39.190418134628672</v>
      </c>
      <c r="U1437">
        <f t="shared" si="401"/>
        <v>17.559604143024838</v>
      </c>
      <c r="V1437">
        <f t="shared" si="411"/>
        <v>39.717890011633351</v>
      </c>
      <c r="W1437">
        <f t="shared" si="402"/>
        <v>22.25848616186974</v>
      </c>
      <c r="X1437">
        <f t="shared" si="412"/>
        <v>40.255192007749457</v>
      </c>
      <c r="Y1437">
        <f t="shared" si="403"/>
        <v>27.617043038313771</v>
      </c>
      <c r="Z1437">
        <f t="shared" si="413"/>
        <v>40.705839082916128</v>
      </c>
      <c r="AA1437">
        <f t="shared" si="404"/>
        <v>32.556599640133165</v>
      </c>
    </row>
    <row r="1438" spans="1:27" x14ac:dyDescent="0.3">
      <c r="A1438">
        <v>1437</v>
      </c>
      <c r="B1438" s="1">
        <v>43986</v>
      </c>
      <c r="C1438">
        <v>36</v>
      </c>
      <c r="D1438">
        <v>36</v>
      </c>
      <c r="E1438">
        <v>24</v>
      </c>
      <c r="F1438">
        <v>11</v>
      </c>
      <c r="G1438">
        <v>6</v>
      </c>
      <c r="H1438">
        <v>10</v>
      </c>
      <c r="I1438">
        <v>36</v>
      </c>
      <c r="J1438">
        <f t="shared" si="405"/>
        <v>39.023313928073279</v>
      </c>
      <c r="K1438">
        <f t="shared" si="396"/>
        <v>9.1404271076818784</v>
      </c>
      <c r="L1438">
        <f t="shared" si="406"/>
        <v>38.137144525339863</v>
      </c>
      <c r="M1438">
        <f t="shared" si="397"/>
        <v>4.5673867221901494</v>
      </c>
      <c r="N1438">
        <f t="shared" si="407"/>
        <v>37.548167813413791</v>
      </c>
      <c r="O1438">
        <f t="shared" si="398"/>
        <v>2.3968235784904381</v>
      </c>
      <c r="P1438">
        <f t="shared" si="408"/>
        <v>37.148243853528726</v>
      </c>
      <c r="Q1438">
        <f t="shared" si="399"/>
        <v>1.3184639471664981</v>
      </c>
      <c r="R1438">
        <f t="shared" si="409"/>
        <v>36.890110472614154</v>
      </c>
      <c r="S1438">
        <f t="shared" si="400"/>
        <v>0.79229665345739253</v>
      </c>
      <c r="T1438">
        <f t="shared" si="410"/>
        <v>36.676167253851467</v>
      </c>
      <c r="U1438">
        <f t="shared" si="401"/>
        <v>0.45720215518103469</v>
      </c>
      <c r="V1438">
        <f t="shared" si="411"/>
        <v>36.415367003490005</v>
      </c>
      <c r="W1438">
        <f t="shared" si="402"/>
        <v>0.17252974758826545</v>
      </c>
      <c r="X1438">
        <f t="shared" si="412"/>
        <v>36.051038401549889</v>
      </c>
      <c r="Y1438">
        <f t="shared" si="403"/>
        <v>2.6049184327676701E-3</v>
      </c>
      <c r="Z1438">
        <f t="shared" si="413"/>
        <v>35.57058390829161</v>
      </c>
      <c r="AA1438">
        <f t="shared" si="404"/>
        <v>0.18439817981810841</v>
      </c>
    </row>
    <row r="1439" spans="1:27" x14ac:dyDescent="0.3">
      <c r="A1439">
        <v>1438</v>
      </c>
      <c r="B1439" s="1">
        <v>43987</v>
      </c>
      <c r="C1439">
        <v>47</v>
      </c>
      <c r="D1439">
        <v>40</v>
      </c>
      <c r="E1439">
        <v>17</v>
      </c>
      <c r="F1439">
        <v>13</v>
      </c>
      <c r="G1439">
        <v>7</v>
      </c>
      <c r="H1439">
        <v>10</v>
      </c>
      <c r="I1439">
        <v>47</v>
      </c>
      <c r="J1439">
        <f t="shared" si="405"/>
        <v>38.720982535265954</v>
      </c>
      <c r="K1439">
        <f t="shared" si="396"/>
        <v>68.542130181371363</v>
      </c>
      <c r="L1439">
        <f t="shared" si="406"/>
        <v>37.709715620271893</v>
      </c>
      <c r="M1439">
        <f t="shared" si="397"/>
        <v>86.309383856220052</v>
      </c>
      <c r="N1439">
        <f t="shared" si="407"/>
        <v>37.083717469389654</v>
      </c>
      <c r="O1439">
        <f t="shared" si="398"/>
        <v>98.332659226887927</v>
      </c>
      <c r="P1439">
        <f t="shared" si="408"/>
        <v>36.688946312117238</v>
      </c>
      <c r="Q1439">
        <f t="shared" si="399"/>
        <v>106.3178281544007</v>
      </c>
      <c r="R1439">
        <f t="shared" si="409"/>
        <v>36.445055236307077</v>
      </c>
      <c r="S1439">
        <f t="shared" si="400"/>
        <v>111.40685896460866</v>
      </c>
      <c r="T1439">
        <f t="shared" si="410"/>
        <v>36.270466901540587</v>
      </c>
      <c r="U1439">
        <f t="shared" si="401"/>
        <v>115.12288051093606</v>
      </c>
      <c r="V1439">
        <f t="shared" si="411"/>
        <v>36.124610101047004</v>
      </c>
      <c r="W1439">
        <f t="shared" si="402"/>
        <v>118.27410545424885</v>
      </c>
      <c r="X1439">
        <f t="shared" si="412"/>
        <v>36.010207680309975</v>
      </c>
      <c r="Y1439">
        <f t="shared" si="403"/>
        <v>120.77553522991786</v>
      </c>
      <c r="Z1439">
        <f t="shared" si="413"/>
        <v>35.957058390829161</v>
      </c>
      <c r="AA1439">
        <f t="shared" si="404"/>
        <v>121.94655938355663</v>
      </c>
    </row>
    <row r="1440" spans="1:27" x14ac:dyDescent="0.3">
      <c r="A1440">
        <v>1439</v>
      </c>
      <c r="B1440" s="1">
        <v>43988</v>
      </c>
      <c r="C1440">
        <v>51</v>
      </c>
      <c r="D1440">
        <v>42</v>
      </c>
      <c r="E1440">
        <v>18</v>
      </c>
      <c r="F1440">
        <v>13</v>
      </c>
      <c r="G1440">
        <v>8</v>
      </c>
      <c r="H1440">
        <v>8</v>
      </c>
      <c r="I1440">
        <v>51</v>
      </c>
      <c r="J1440">
        <f t="shared" si="405"/>
        <v>39.548884281739362</v>
      </c>
      <c r="K1440">
        <f t="shared" si="396"/>
        <v>131.12805119299585</v>
      </c>
      <c r="L1440">
        <f t="shared" si="406"/>
        <v>39.567772496217515</v>
      </c>
      <c r="M1440">
        <f t="shared" si="397"/>
        <v>130.69582569824072</v>
      </c>
      <c r="N1440">
        <f t="shared" si="407"/>
        <v>40.058602228572759</v>
      </c>
      <c r="O1440">
        <f t="shared" si="398"/>
        <v>119.71418519259299</v>
      </c>
      <c r="P1440">
        <f t="shared" si="408"/>
        <v>40.813367787270344</v>
      </c>
      <c r="Q1440">
        <f t="shared" si="399"/>
        <v>103.76747583742149</v>
      </c>
      <c r="R1440">
        <f t="shared" si="409"/>
        <v>41.722527618153535</v>
      </c>
      <c r="S1440">
        <f t="shared" si="400"/>
        <v>86.071493795923928</v>
      </c>
      <c r="T1440">
        <f t="shared" si="410"/>
        <v>42.708186760616236</v>
      </c>
      <c r="U1440">
        <f t="shared" si="401"/>
        <v>68.754166796819874</v>
      </c>
      <c r="V1440">
        <f t="shared" si="411"/>
        <v>43.737383030314099</v>
      </c>
      <c r="W1440">
        <f t="shared" si="402"/>
        <v>52.745605248369614</v>
      </c>
      <c r="X1440">
        <f t="shared" si="412"/>
        <v>44.802041536061992</v>
      </c>
      <c r="Y1440">
        <f t="shared" si="403"/>
        <v>38.414689120700793</v>
      </c>
      <c r="Z1440">
        <f t="shared" si="413"/>
        <v>45.895705839082922</v>
      </c>
      <c r="AA1440">
        <f t="shared" si="404"/>
        <v>26.05381888117218</v>
      </c>
    </row>
    <row r="1441" spans="1:27" x14ac:dyDescent="0.3">
      <c r="A1441">
        <v>1440</v>
      </c>
      <c r="B1441" s="1">
        <v>43989</v>
      </c>
      <c r="C1441">
        <v>42</v>
      </c>
      <c r="D1441">
        <v>39</v>
      </c>
      <c r="E1441">
        <v>15</v>
      </c>
      <c r="F1441">
        <v>11</v>
      </c>
      <c r="G1441">
        <v>9</v>
      </c>
      <c r="H1441">
        <v>7</v>
      </c>
      <c r="I1441">
        <v>42</v>
      </c>
      <c r="J1441">
        <f t="shared" si="405"/>
        <v>40.693995853565426</v>
      </c>
      <c r="K1441">
        <f t="shared" si="396"/>
        <v>1.7056468305043013</v>
      </c>
      <c r="L1441">
        <f t="shared" si="406"/>
        <v>41.854217996974015</v>
      </c>
      <c r="M1441">
        <f t="shared" si="397"/>
        <v>2.1252392406268392E-2</v>
      </c>
      <c r="N1441">
        <f t="shared" si="407"/>
        <v>43.341021560000925</v>
      </c>
      <c r="O1441">
        <f t="shared" si="398"/>
        <v>1.7983388243873151</v>
      </c>
      <c r="P1441">
        <f t="shared" si="408"/>
        <v>44.888020672362209</v>
      </c>
      <c r="Q1441">
        <f t="shared" si="399"/>
        <v>8.3406634039914689</v>
      </c>
      <c r="R1441">
        <f t="shared" si="409"/>
        <v>46.361263809076767</v>
      </c>
      <c r="S1441">
        <f t="shared" si="400"/>
        <v>19.020622012362796</v>
      </c>
      <c r="T1441">
        <f t="shared" si="410"/>
        <v>47.683274704246493</v>
      </c>
      <c r="U1441">
        <f t="shared" si="401"/>
        <v>32.299611363928065</v>
      </c>
      <c r="V1441">
        <f t="shared" si="411"/>
        <v>48.821214909094223</v>
      </c>
      <c r="W1441">
        <f t="shared" si="402"/>
        <v>46.528972836049313</v>
      </c>
      <c r="X1441">
        <f t="shared" si="412"/>
        <v>49.760408307212401</v>
      </c>
      <c r="Y1441">
        <f t="shared" si="403"/>
        <v>60.223937094651248</v>
      </c>
      <c r="Z1441">
        <f t="shared" si="413"/>
        <v>50.489570583908289</v>
      </c>
      <c r="AA1441">
        <f t="shared" si="404"/>
        <v>72.07280869916093</v>
      </c>
    </row>
    <row r="1442" spans="1:27" x14ac:dyDescent="0.3">
      <c r="A1442">
        <v>1441</v>
      </c>
      <c r="B1442" s="1">
        <v>43990</v>
      </c>
      <c r="C1442">
        <v>36</v>
      </c>
      <c r="D1442">
        <v>50</v>
      </c>
      <c r="E1442">
        <v>26</v>
      </c>
      <c r="F1442">
        <v>16</v>
      </c>
      <c r="G1442">
        <v>10</v>
      </c>
      <c r="H1442">
        <v>9</v>
      </c>
      <c r="I1442">
        <v>50</v>
      </c>
      <c r="J1442">
        <f t="shared" si="405"/>
        <v>40.824596268208886</v>
      </c>
      <c r="K1442">
        <f t="shared" si="396"/>
        <v>84.188033641366303</v>
      </c>
      <c r="L1442">
        <f t="shared" si="406"/>
        <v>41.88337439757921</v>
      </c>
      <c r="M1442">
        <f t="shared" si="397"/>
        <v>65.879611169872646</v>
      </c>
      <c r="N1442">
        <f t="shared" si="407"/>
        <v>42.938715092000642</v>
      </c>
      <c r="O1442">
        <f t="shared" si="398"/>
        <v>49.861744551939502</v>
      </c>
      <c r="P1442">
        <f t="shared" si="408"/>
        <v>43.732812403417327</v>
      </c>
      <c r="Q1442">
        <f t="shared" si="399"/>
        <v>39.277640370759698</v>
      </c>
      <c r="R1442">
        <f t="shared" si="409"/>
        <v>44.180631904538387</v>
      </c>
      <c r="S1442">
        <f t="shared" si="400"/>
        <v>33.865045030476516</v>
      </c>
      <c r="T1442">
        <f t="shared" si="410"/>
        <v>44.273309881698594</v>
      </c>
      <c r="U1442">
        <f t="shared" si="401"/>
        <v>32.794979711050964</v>
      </c>
      <c r="V1442">
        <f t="shared" si="411"/>
        <v>44.046364472728271</v>
      </c>
      <c r="W1442">
        <f t="shared" si="402"/>
        <v>35.445775991592114</v>
      </c>
      <c r="X1442">
        <f t="shared" si="412"/>
        <v>43.552081661442479</v>
      </c>
      <c r="Y1442">
        <f t="shared" si="403"/>
        <v>41.575650900706385</v>
      </c>
      <c r="Z1442">
        <f t="shared" si="413"/>
        <v>42.84895705839083</v>
      </c>
      <c r="AA1442">
        <f t="shared" si="404"/>
        <v>51.137415152738328</v>
      </c>
    </row>
    <row r="1443" spans="1:27" x14ac:dyDescent="0.3">
      <c r="A1443">
        <v>1442</v>
      </c>
      <c r="B1443" s="1">
        <v>43991</v>
      </c>
      <c r="C1443">
        <v>37</v>
      </c>
      <c r="D1443">
        <v>36</v>
      </c>
      <c r="E1443">
        <v>20</v>
      </c>
      <c r="F1443">
        <v>14</v>
      </c>
      <c r="G1443">
        <v>7</v>
      </c>
      <c r="H1443">
        <v>8</v>
      </c>
      <c r="I1443">
        <v>37</v>
      </c>
      <c r="J1443">
        <f t="shared" si="405"/>
        <v>41.742136641388001</v>
      </c>
      <c r="K1443">
        <f t="shared" si="396"/>
        <v>22.48785992559467</v>
      </c>
      <c r="L1443">
        <f t="shared" si="406"/>
        <v>43.506699518063371</v>
      </c>
      <c r="M1443">
        <f t="shared" si="397"/>
        <v>42.337138618366104</v>
      </c>
      <c r="N1443">
        <f t="shared" si="407"/>
        <v>45.057100564400443</v>
      </c>
      <c r="O1443">
        <f t="shared" si="398"/>
        <v>64.916869504861936</v>
      </c>
      <c r="P1443">
        <f t="shared" si="408"/>
        <v>46.239687442050396</v>
      </c>
      <c r="Q1443">
        <f t="shared" si="399"/>
        <v>85.371824026783798</v>
      </c>
      <c r="R1443">
        <f t="shared" si="409"/>
        <v>47.090315952269194</v>
      </c>
      <c r="S1443">
        <f t="shared" si="400"/>
        <v>101.81447601661816</v>
      </c>
      <c r="T1443">
        <f t="shared" si="410"/>
        <v>47.709323952679441</v>
      </c>
      <c r="U1443">
        <f t="shared" si="401"/>
        <v>114.68961952343359</v>
      </c>
      <c r="V1443">
        <f t="shared" si="411"/>
        <v>48.213909341818486</v>
      </c>
      <c r="W1443">
        <f t="shared" si="402"/>
        <v>125.75176272652391</v>
      </c>
      <c r="X1443">
        <f t="shared" si="412"/>
        <v>48.710416332288496</v>
      </c>
      <c r="Y1443">
        <f t="shared" si="403"/>
        <v>137.13385067552915</v>
      </c>
      <c r="Z1443">
        <f t="shared" si="413"/>
        <v>49.284895705839084</v>
      </c>
      <c r="AA1443">
        <f t="shared" si="404"/>
        <v>150.91866250334357</v>
      </c>
    </row>
    <row r="1444" spans="1:27" x14ac:dyDescent="0.3">
      <c r="A1444">
        <v>1443</v>
      </c>
      <c r="B1444" s="1">
        <v>43992</v>
      </c>
      <c r="C1444">
        <v>33</v>
      </c>
      <c r="D1444">
        <v>31</v>
      </c>
      <c r="E1444">
        <v>17</v>
      </c>
      <c r="F1444">
        <v>13</v>
      </c>
      <c r="G1444">
        <v>7</v>
      </c>
      <c r="H1444">
        <v>9</v>
      </c>
      <c r="I1444">
        <v>33</v>
      </c>
      <c r="J1444">
        <f t="shared" si="405"/>
        <v>41.267922977249206</v>
      </c>
      <c r="K1444">
        <f t="shared" si="396"/>
        <v>68.358550357725377</v>
      </c>
      <c r="L1444">
        <f t="shared" si="406"/>
        <v>42.2053596144507</v>
      </c>
      <c r="M1444">
        <f t="shared" si="397"/>
        <v>84.73864563135993</v>
      </c>
      <c r="N1444">
        <f t="shared" si="407"/>
        <v>42.639970395080304</v>
      </c>
      <c r="O1444">
        <f t="shared" si="398"/>
        <v>92.929029218024723</v>
      </c>
      <c r="P1444">
        <f t="shared" si="408"/>
        <v>42.543812465230239</v>
      </c>
      <c r="Q1444">
        <f t="shared" si="399"/>
        <v>91.084356371484091</v>
      </c>
      <c r="R1444">
        <f t="shared" si="409"/>
        <v>42.045157976134597</v>
      </c>
      <c r="S1444">
        <f t="shared" si="400"/>
        <v>81.814882813231321</v>
      </c>
      <c r="T1444">
        <f t="shared" si="410"/>
        <v>41.283729581071775</v>
      </c>
      <c r="U1444">
        <f t="shared" si="401"/>
        <v>68.620175772323563</v>
      </c>
      <c r="V1444">
        <f t="shared" si="411"/>
        <v>40.364172802545546</v>
      </c>
      <c r="W1444">
        <f t="shared" si="402"/>
        <v>54.231041065751526</v>
      </c>
      <c r="X1444">
        <f t="shared" si="412"/>
        <v>39.342083266457699</v>
      </c>
      <c r="Y1444">
        <f t="shared" si="403"/>
        <v>40.22202015868276</v>
      </c>
      <c r="Z1444">
        <f t="shared" si="413"/>
        <v>38.228489570583911</v>
      </c>
      <c r="AA1444">
        <f t="shared" si="404"/>
        <v>27.337103189704724</v>
      </c>
    </row>
    <row r="1445" spans="1:27" x14ac:dyDescent="0.3">
      <c r="A1445">
        <v>1444</v>
      </c>
      <c r="B1445" s="1">
        <v>43993</v>
      </c>
      <c r="C1445">
        <v>34</v>
      </c>
      <c r="D1445">
        <v>30</v>
      </c>
      <c r="E1445">
        <v>19</v>
      </c>
      <c r="F1445">
        <v>13</v>
      </c>
      <c r="G1445">
        <v>7</v>
      </c>
      <c r="H1445">
        <v>7</v>
      </c>
      <c r="I1445">
        <v>34</v>
      </c>
      <c r="J1445">
        <f t="shared" si="405"/>
        <v>40.441130679524285</v>
      </c>
      <c r="K1445">
        <f t="shared" si="396"/>
        <v>41.488164430708977</v>
      </c>
      <c r="L1445">
        <f t="shared" si="406"/>
        <v>40.364287691560563</v>
      </c>
      <c r="M1445">
        <f t="shared" si="397"/>
        <v>40.504157820949274</v>
      </c>
      <c r="N1445">
        <f t="shared" si="407"/>
        <v>39.747979276556208</v>
      </c>
      <c r="O1445">
        <f t="shared" si="398"/>
        <v>33.039265763719627</v>
      </c>
      <c r="P1445">
        <f t="shared" si="408"/>
        <v>38.726287479138144</v>
      </c>
      <c r="Q1445">
        <f t="shared" si="399"/>
        <v>22.337793335457988</v>
      </c>
      <c r="R1445">
        <f t="shared" si="409"/>
        <v>37.522578988067295</v>
      </c>
      <c r="S1445">
        <f t="shared" si="400"/>
        <v>12.408562727173207</v>
      </c>
      <c r="T1445">
        <f t="shared" si="410"/>
        <v>36.31349183242871</v>
      </c>
      <c r="U1445">
        <f t="shared" si="401"/>
        <v>5.3522444587143498</v>
      </c>
      <c r="V1445">
        <f t="shared" si="411"/>
        <v>35.209251840763663</v>
      </c>
      <c r="W1445">
        <f t="shared" si="402"/>
        <v>1.4622900143903079</v>
      </c>
      <c r="X1445">
        <f t="shared" si="412"/>
        <v>34.268416653291538</v>
      </c>
      <c r="Y1445">
        <f t="shared" si="403"/>
        <v>7.2047499764229944E-2</v>
      </c>
      <c r="Z1445">
        <f t="shared" si="413"/>
        <v>33.522848957058386</v>
      </c>
      <c r="AA1445">
        <f t="shared" si="404"/>
        <v>0.22767311778026988</v>
      </c>
    </row>
    <row r="1446" spans="1:27" x14ac:dyDescent="0.3">
      <c r="A1446">
        <v>1445</v>
      </c>
      <c r="B1446" s="1">
        <v>43994</v>
      </c>
      <c r="C1446">
        <v>29</v>
      </c>
      <c r="D1446">
        <v>28</v>
      </c>
      <c r="E1446">
        <v>17</v>
      </c>
      <c r="F1446">
        <v>12</v>
      </c>
      <c r="G1446">
        <v>7</v>
      </c>
      <c r="H1446">
        <v>7</v>
      </c>
      <c r="I1446">
        <v>29</v>
      </c>
      <c r="J1446">
        <f t="shared" si="405"/>
        <v>39.797017611571853</v>
      </c>
      <c r="K1446">
        <f t="shared" si="396"/>
        <v>116.57558930459277</v>
      </c>
      <c r="L1446">
        <f t="shared" si="406"/>
        <v>39.091430153248453</v>
      </c>
      <c r="M1446">
        <f t="shared" si="397"/>
        <v>101.83696253789209</v>
      </c>
      <c r="N1446">
        <f t="shared" si="407"/>
        <v>38.023585493589344</v>
      </c>
      <c r="O1446">
        <f t="shared" si="398"/>
        <v>81.425095160116044</v>
      </c>
      <c r="P1446">
        <f t="shared" si="408"/>
        <v>36.835772487482885</v>
      </c>
      <c r="Q1446">
        <f t="shared" si="399"/>
        <v>61.399330475593715</v>
      </c>
      <c r="R1446">
        <f t="shared" si="409"/>
        <v>35.761289494033647</v>
      </c>
      <c r="S1446">
        <f t="shared" si="400"/>
        <v>45.715035622129776</v>
      </c>
      <c r="T1446">
        <f t="shared" si="410"/>
        <v>34.925396732971485</v>
      </c>
      <c r="U1446">
        <f t="shared" si="401"/>
        <v>35.110326443109152</v>
      </c>
      <c r="V1446">
        <f t="shared" si="411"/>
        <v>34.362775552229095</v>
      </c>
      <c r="W1446">
        <f t="shared" si="402"/>
        <v>28.759361623586081</v>
      </c>
      <c r="X1446">
        <f t="shared" si="412"/>
        <v>34.053683330658309</v>
      </c>
      <c r="Y1446">
        <f t="shared" si="403"/>
        <v>25.539715206573661</v>
      </c>
      <c r="Z1446">
        <f t="shared" si="413"/>
        <v>33.952284895705837</v>
      </c>
      <c r="AA1446">
        <f t="shared" si="404"/>
        <v>24.525125688236173</v>
      </c>
    </row>
    <row r="1447" spans="1:27" x14ac:dyDescent="0.3">
      <c r="A1447">
        <v>1446</v>
      </c>
      <c r="B1447" s="1">
        <v>43995</v>
      </c>
      <c r="C1447">
        <v>28</v>
      </c>
      <c r="D1447">
        <v>28</v>
      </c>
      <c r="E1447">
        <v>12</v>
      </c>
      <c r="F1447">
        <v>12</v>
      </c>
      <c r="G1447">
        <v>7</v>
      </c>
      <c r="H1447">
        <v>9</v>
      </c>
      <c r="I1447">
        <v>28</v>
      </c>
      <c r="J1447">
        <f t="shared" si="405"/>
        <v>38.717315850414664</v>
      </c>
      <c r="K1447">
        <f t="shared" si="396"/>
        <v>114.8608590375494</v>
      </c>
      <c r="L1447">
        <f t="shared" si="406"/>
        <v>37.073144122598762</v>
      </c>
      <c r="M1447">
        <f t="shared" si="397"/>
        <v>82.321944269448466</v>
      </c>
      <c r="N1447">
        <f t="shared" si="407"/>
        <v>35.316509845512542</v>
      </c>
      <c r="O1447">
        <f t="shared" si="398"/>
        <v>53.531316319481959</v>
      </c>
      <c r="P1447">
        <f t="shared" si="408"/>
        <v>33.701463492489736</v>
      </c>
      <c r="Q1447">
        <f t="shared" si="399"/>
        <v>32.506685956193266</v>
      </c>
      <c r="R1447">
        <f t="shared" si="409"/>
        <v>32.380644747016824</v>
      </c>
      <c r="S1447">
        <f t="shared" si="400"/>
        <v>19.190048399566091</v>
      </c>
      <c r="T1447">
        <f t="shared" si="410"/>
        <v>31.370158693188593</v>
      </c>
      <c r="U1447">
        <f t="shared" si="401"/>
        <v>11.357969617274643</v>
      </c>
      <c r="V1447">
        <f t="shared" si="411"/>
        <v>30.608832665668729</v>
      </c>
      <c r="W1447">
        <f t="shared" si="402"/>
        <v>6.8060078774602042</v>
      </c>
      <c r="X1447">
        <f t="shared" si="412"/>
        <v>30.010736666131663</v>
      </c>
      <c r="Y1447">
        <f t="shared" si="403"/>
        <v>4.0430619405262762</v>
      </c>
      <c r="Z1447">
        <f t="shared" si="413"/>
        <v>29.495228489570586</v>
      </c>
      <c r="AA1447">
        <f t="shared" si="404"/>
        <v>2.2357082360235356</v>
      </c>
    </row>
    <row r="1448" spans="1:27" x14ac:dyDescent="0.3">
      <c r="A1448">
        <v>1447</v>
      </c>
      <c r="B1448" s="1">
        <v>43996</v>
      </c>
      <c r="C1448">
        <v>35</v>
      </c>
      <c r="D1448">
        <v>25</v>
      </c>
      <c r="E1448">
        <v>12</v>
      </c>
      <c r="F1448">
        <v>16</v>
      </c>
      <c r="G1448">
        <v>6</v>
      </c>
      <c r="H1448">
        <v>11</v>
      </c>
      <c r="I1448">
        <v>35</v>
      </c>
      <c r="J1448">
        <f t="shared" si="405"/>
        <v>37.645584265373195</v>
      </c>
      <c r="K1448">
        <f t="shared" si="396"/>
        <v>6.9991161051902271</v>
      </c>
      <c r="L1448">
        <f t="shared" si="406"/>
        <v>35.258515298079011</v>
      </c>
      <c r="M1448">
        <f t="shared" si="397"/>
        <v>6.683015934088006E-2</v>
      </c>
      <c r="N1448">
        <f t="shared" si="407"/>
        <v>33.121556891858781</v>
      </c>
      <c r="O1448">
        <f t="shared" si="398"/>
        <v>3.5285485105232448</v>
      </c>
      <c r="P1448">
        <f t="shared" si="408"/>
        <v>31.42087809549384</v>
      </c>
      <c r="Q1448">
        <f t="shared" si="399"/>
        <v>12.810113607315799</v>
      </c>
      <c r="R1448">
        <f t="shared" si="409"/>
        <v>30.190322373508412</v>
      </c>
      <c r="S1448">
        <f t="shared" si="400"/>
        <v>23.132998870773758</v>
      </c>
      <c r="T1448">
        <f t="shared" si="410"/>
        <v>29.348063477275439</v>
      </c>
      <c r="U1448">
        <f t="shared" si="401"/>
        <v>31.944386456907807</v>
      </c>
      <c r="V1448">
        <f t="shared" si="411"/>
        <v>28.782649799700618</v>
      </c>
      <c r="W1448">
        <f t="shared" si="402"/>
        <v>38.655443513162766</v>
      </c>
      <c r="X1448">
        <f t="shared" si="412"/>
        <v>28.402147333226331</v>
      </c>
      <c r="Y1448">
        <f t="shared" si="403"/>
        <v>43.531659812452411</v>
      </c>
      <c r="Z1448">
        <f t="shared" si="413"/>
        <v>28.149522848957059</v>
      </c>
      <c r="AA1448">
        <f t="shared" si="404"/>
        <v>46.929037196961417</v>
      </c>
    </row>
    <row r="1449" spans="1:27" x14ac:dyDescent="0.3">
      <c r="A1449">
        <v>1448</v>
      </c>
      <c r="B1449" s="1">
        <v>43997</v>
      </c>
      <c r="C1449">
        <v>35</v>
      </c>
      <c r="D1449">
        <v>26</v>
      </c>
      <c r="E1449">
        <v>16</v>
      </c>
      <c r="F1449">
        <v>11</v>
      </c>
      <c r="G1449">
        <v>1</v>
      </c>
      <c r="H1449">
        <v>6</v>
      </c>
      <c r="I1449">
        <v>35</v>
      </c>
      <c r="J1449">
        <f t="shared" si="405"/>
        <v>37.381025838835875</v>
      </c>
      <c r="K1449">
        <f t="shared" si="396"/>
        <v>5.6692840452040807</v>
      </c>
      <c r="L1449">
        <f t="shared" si="406"/>
        <v>35.206812238463215</v>
      </c>
      <c r="M1449">
        <f t="shared" si="397"/>
        <v>4.2771301978165595E-2</v>
      </c>
      <c r="N1449">
        <f t="shared" si="407"/>
        <v>33.685089824301144</v>
      </c>
      <c r="O1449">
        <f t="shared" si="398"/>
        <v>1.7289887701563955</v>
      </c>
      <c r="P1449">
        <f t="shared" si="408"/>
        <v>32.852526857296304</v>
      </c>
      <c r="Q1449">
        <f t="shared" si="399"/>
        <v>4.6116408986336879</v>
      </c>
      <c r="R1449">
        <f t="shared" si="409"/>
        <v>32.595161186754204</v>
      </c>
      <c r="S1449">
        <f t="shared" si="400"/>
        <v>5.7832497176934474</v>
      </c>
      <c r="T1449">
        <f t="shared" si="410"/>
        <v>32.739225390910178</v>
      </c>
      <c r="U1449">
        <f t="shared" si="401"/>
        <v>5.111101833105236</v>
      </c>
      <c r="V1449">
        <f t="shared" si="411"/>
        <v>33.134794939910186</v>
      </c>
      <c r="W1449">
        <f t="shared" si="402"/>
        <v>3.4789899161846449</v>
      </c>
      <c r="X1449">
        <f t="shared" si="412"/>
        <v>33.680429466645265</v>
      </c>
      <c r="Y1449">
        <f t="shared" si="403"/>
        <v>1.7412663924981002</v>
      </c>
      <c r="Z1449">
        <f t="shared" si="413"/>
        <v>34.314952284895703</v>
      </c>
      <c r="AA1449">
        <f t="shared" si="404"/>
        <v>0.46929037196961754</v>
      </c>
    </row>
    <row r="1450" spans="1:27" x14ac:dyDescent="0.3">
      <c r="A1450">
        <v>1449</v>
      </c>
      <c r="B1450" s="1">
        <v>43998</v>
      </c>
      <c r="C1450">
        <v>21</v>
      </c>
      <c r="D1450">
        <v>30</v>
      </c>
      <c r="E1450">
        <v>13</v>
      </c>
      <c r="F1450">
        <v>11</v>
      </c>
      <c r="G1450">
        <v>2</v>
      </c>
      <c r="H1450">
        <v>6</v>
      </c>
      <c r="I1450">
        <v>30</v>
      </c>
      <c r="J1450">
        <f t="shared" si="405"/>
        <v>37.142923254952287</v>
      </c>
      <c r="K1450">
        <f t="shared" si="396"/>
        <v>51.021352626138167</v>
      </c>
      <c r="L1450">
        <f t="shared" si="406"/>
        <v>35.165449790770573</v>
      </c>
      <c r="M1450">
        <f t="shared" si="397"/>
        <v>26.681871540971759</v>
      </c>
      <c r="N1450">
        <f t="shared" si="407"/>
        <v>34.079562877010801</v>
      </c>
      <c r="O1450">
        <f t="shared" si="398"/>
        <v>16.642833267484644</v>
      </c>
      <c r="P1450">
        <f t="shared" si="408"/>
        <v>33.711516114377787</v>
      </c>
      <c r="Q1450">
        <f t="shared" si="399"/>
        <v>13.775351867285984</v>
      </c>
      <c r="R1450">
        <f t="shared" si="409"/>
        <v>33.797580593377106</v>
      </c>
      <c r="S1450">
        <f t="shared" si="400"/>
        <v>14.42161836319441</v>
      </c>
      <c r="T1450">
        <f t="shared" si="410"/>
        <v>34.095690156364071</v>
      </c>
      <c r="U1450">
        <f t="shared" si="401"/>
        <v>16.774677856937551</v>
      </c>
      <c r="V1450">
        <f t="shared" si="411"/>
        <v>34.440438481973061</v>
      </c>
      <c r="W1450">
        <f t="shared" si="402"/>
        <v>19.717493912187223</v>
      </c>
      <c r="X1450">
        <f t="shared" si="412"/>
        <v>34.736085893329054</v>
      </c>
      <c r="Y1450">
        <f t="shared" si="403"/>
        <v>22.430509588990468</v>
      </c>
      <c r="Z1450">
        <f t="shared" si="413"/>
        <v>34.931495228489567</v>
      </c>
      <c r="AA1450">
        <f t="shared" si="404"/>
        <v>24.319645188615365</v>
      </c>
    </row>
    <row r="1451" spans="1:27" x14ac:dyDescent="0.3">
      <c r="A1451">
        <v>1450</v>
      </c>
      <c r="B1451" s="1">
        <v>43999</v>
      </c>
      <c r="C1451">
        <v>22</v>
      </c>
      <c r="D1451">
        <v>25</v>
      </c>
      <c r="E1451">
        <v>11</v>
      </c>
      <c r="F1451">
        <v>11</v>
      </c>
      <c r="G1451">
        <v>1</v>
      </c>
      <c r="H1451">
        <v>7</v>
      </c>
      <c r="I1451">
        <v>25</v>
      </c>
      <c r="J1451">
        <f t="shared" si="405"/>
        <v>36.428630929457057</v>
      </c>
      <c r="K1451">
        <f t="shared" si="396"/>
        <v>130.61360492174248</v>
      </c>
      <c r="L1451">
        <f t="shared" si="406"/>
        <v>34.132359832616459</v>
      </c>
      <c r="M1451">
        <f t="shared" si="397"/>
        <v>83.399996112386518</v>
      </c>
      <c r="N1451">
        <f t="shared" si="407"/>
        <v>32.855694013907559</v>
      </c>
      <c r="O1451">
        <f t="shared" si="398"/>
        <v>61.711928440143062</v>
      </c>
      <c r="P1451">
        <f t="shared" si="408"/>
        <v>32.226909668626675</v>
      </c>
      <c r="Q1451">
        <f t="shared" si="399"/>
        <v>52.228223358489714</v>
      </c>
      <c r="R1451">
        <f t="shared" si="409"/>
        <v>31.898790296688553</v>
      </c>
      <c r="S1451">
        <f t="shared" si="400"/>
        <v>47.593307557684128</v>
      </c>
      <c r="T1451">
        <f t="shared" si="410"/>
        <v>31.638276062545629</v>
      </c>
      <c r="U1451">
        <f t="shared" si="401"/>
        <v>44.066709082566291</v>
      </c>
      <c r="V1451">
        <f t="shared" si="411"/>
        <v>31.33213154459192</v>
      </c>
      <c r="W1451">
        <f t="shared" si="402"/>
        <v>40.095889898016061</v>
      </c>
      <c r="X1451">
        <f t="shared" si="412"/>
        <v>30.947217178665809</v>
      </c>
      <c r="Y1451">
        <f t="shared" si="403"/>
        <v>35.369392170217708</v>
      </c>
      <c r="Z1451">
        <f t="shared" si="413"/>
        <v>30.493149522848956</v>
      </c>
      <c r="AA1451">
        <f t="shared" si="404"/>
        <v>30.174691680375712</v>
      </c>
    </row>
    <row r="1452" spans="1:27" x14ac:dyDescent="0.3">
      <c r="A1452">
        <v>1451</v>
      </c>
      <c r="B1452" s="1">
        <v>44000</v>
      </c>
      <c r="C1452">
        <v>18</v>
      </c>
      <c r="D1452">
        <v>24</v>
      </c>
      <c r="E1452">
        <v>12</v>
      </c>
      <c r="F1452">
        <v>13</v>
      </c>
      <c r="G1452">
        <v>1</v>
      </c>
      <c r="H1452">
        <v>8</v>
      </c>
      <c r="I1452">
        <v>24</v>
      </c>
      <c r="J1452">
        <f t="shared" si="405"/>
        <v>35.285767836511354</v>
      </c>
      <c r="K1452">
        <f t="shared" si="396"/>
        <v>127.36855565963417</v>
      </c>
      <c r="L1452">
        <f t="shared" si="406"/>
        <v>32.305887866093173</v>
      </c>
      <c r="M1452">
        <f t="shared" si="397"/>
        <v>68.987773244113797</v>
      </c>
      <c r="N1452">
        <f t="shared" si="407"/>
        <v>30.498985809735291</v>
      </c>
      <c r="O1452">
        <f t="shared" si="398"/>
        <v>42.236816555140685</v>
      </c>
      <c r="P1452">
        <f t="shared" si="408"/>
        <v>29.336145801176006</v>
      </c>
      <c r="Q1452">
        <f t="shared" si="399"/>
        <v>28.474452011408317</v>
      </c>
      <c r="R1452">
        <f t="shared" si="409"/>
        <v>28.449395148344276</v>
      </c>
      <c r="S1452">
        <f t="shared" si="400"/>
        <v>19.797117186109585</v>
      </c>
      <c r="T1452">
        <f t="shared" si="410"/>
        <v>27.65531042501825</v>
      </c>
      <c r="U1452">
        <f t="shared" si="401"/>
        <v>13.361294303247099</v>
      </c>
      <c r="V1452">
        <f t="shared" si="411"/>
        <v>26.899639463377575</v>
      </c>
      <c r="W1452">
        <f t="shared" si="402"/>
        <v>8.4079090175765909</v>
      </c>
      <c r="X1452">
        <f t="shared" si="412"/>
        <v>26.18944343573316</v>
      </c>
      <c r="Y1452">
        <f t="shared" si="403"/>
        <v>4.7936625582750256</v>
      </c>
      <c r="Z1452">
        <f t="shared" si="413"/>
        <v>25.549314952284895</v>
      </c>
      <c r="AA1452">
        <f t="shared" si="404"/>
        <v>2.400376821373547</v>
      </c>
    </row>
    <row r="1453" spans="1:27" x14ac:dyDescent="0.3">
      <c r="A1453">
        <v>1452</v>
      </c>
      <c r="B1453" s="1">
        <v>44001</v>
      </c>
      <c r="C1453">
        <v>20</v>
      </c>
      <c r="D1453">
        <v>23</v>
      </c>
      <c r="E1453">
        <v>20</v>
      </c>
      <c r="F1453">
        <v>10</v>
      </c>
      <c r="G1453">
        <v>1</v>
      </c>
      <c r="H1453">
        <v>5</v>
      </c>
      <c r="I1453">
        <v>23</v>
      </c>
      <c r="J1453">
        <f t="shared" si="405"/>
        <v>34.15719105286022</v>
      </c>
      <c r="K1453">
        <f t="shared" si="396"/>
        <v>124.48291219002415</v>
      </c>
      <c r="L1453">
        <f t="shared" si="406"/>
        <v>30.644710292874539</v>
      </c>
      <c r="M1453">
        <f t="shared" si="397"/>
        <v>58.441595461981919</v>
      </c>
      <c r="N1453">
        <f t="shared" si="407"/>
        <v>28.549290066814702</v>
      </c>
      <c r="O1453">
        <f t="shared" si="398"/>
        <v>30.794620245648321</v>
      </c>
      <c r="P1453">
        <f t="shared" si="408"/>
        <v>27.201687480705605</v>
      </c>
      <c r="Q1453">
        <f t="shared" si="399"/>
        <v>17.654177685518214</v>
      </c>
      <c r="R1453">
        <f t="shared" si="409"/>
        <v>26.22469757417214</v>
      </c>
      <c r="S1453">
        <f t="shared" si="400"/>
        <v>10.398674444871684</v>
      </c>
      <c r="T1453">
        <f t="shared" si="410"/>
        <v>25.4621241700073</v>
      </c>
      <c r="U1453">
        <f t="shared" si="401"/>
        <v>6.0620554285341361</v>
      </c>
      <c r="V1453">
        <f t="shared" si="411"/>
        <v>24.86989183901327</v>
      </c>
      <c r="W1453">
        <f t="shared" si="402"/>
        <v>3.4964954896084302</v>
      </c>
      <c r="X1453">
        <f t="shared" si="412"/>
        <v>24.437888687146632</v>
      </c>
      <c r="Y1453">
        <f t="shared" si="403"/>
        <v>2.0675238766242652</v>
      </c>
      <c r="Z1453">
        <f t="shared" si="413"/>
        <v>24.154931495228489</v>
      </c>
      <c r="AA1453">
        <f t="shared" si="404"/>
        <v>1.3338667586707129</v>
      </c>
    </row>
    <row r="1454" spans="1:27" x14ac:dyDescent="0.3">
      <c r="A1454">
        <v>1453</v>
      </c>
      <c r="B1454" s="1">
        <v>44002</v>
      </c>
      <c r="C1454">
        <v>21</v>
      </c>
      <c r="D1454">
        <v>27</v>
      </c>
      <c r="E1454">
        <v>23</v>
      </c>
      <c r="F1454">
        <v>10</v>
      </c>
      <c r="G1454">
        <v>1</v>
      </c>
      <c r="H1454">
        <v>4</v>
      </c>
      <c r="I1454">
        <v>27</v>
      </c>
      <c r="J1454">
        <f t="shared" si="405"/>
        <v>33.041471947574195</v>
      </c>
      <c r="K1454">
        <f t="shared" si="396"/>
        <v>36.499383293325934</v>
      </c>
      <c r="L1454">
        <f t="shared" si="406"/>
        <v>29.115768234299633</v>
      </c>
      <c r="M1454">
        <f t="shared" si="397"/>
        <v>4.4764752212713876</v>
      </c>
      <c r="N1454">
        <f t="shared" si="407"/>
        <v>26.884503046770288</v>
      </c>
      <c r="O1454">
        <f t="shared" si="398"/>
        <v>1.3339546205346355E-2</v>
      </c>
      <c r="P1454">
        <f t="shared" si="408"/>
        <v>25.521012488423366</v>
      </c>
      <c r="Q1454">
        <f t="shared" si="399"/>
        <v>2.1874040593996429</v>
      </c>
      <c r="R1454">
        <f t="shared" si="409"/>
        <v>24.61234878708607</v>
      </c>
      <c r="S1454">
        <f t="shared" si="400"/>
        <v>5.7008783145293611</v>
      </c>
      <c r="T1454">
        <f t="shared" si="410"/>
        <v>23.984849668002919</v>
      </c>
      <c r="U1454">
        <f t="shared" si="401"/>
        <v>9.0911315245421065</v>
      </c>
      <c r="V1454">
        <f t="shared" si="411"/>
        <v>23.560967551703982</v>
      </c>
      <c r="W1454">
        <f t="shared" si="402"/>
        <v>11.826944180432905</v>
      </c>
      <c r="X1454">
        <f t="shared" si="412"/>
        <v>23.287577737429327</v>
      </c>
      <c r="Y1454">
        <f t="shared" si="403"/>
        <v>13.782079055630353</v>
      </c>
      <c r="Z1454">
        <f t="shared" si="413"/>
        <v>23.115493149522848</v>
      </c>
      <c r="AA1454">
        <f t="shared" si="404"/>
        <v>15.089393471403922</v>
      </c>
    </row>
    <row r="1455" spans="1:27" x14ac:dyDescent="0.3">
      <c r="A1455">
        <v>1454</v>
      </c>
      <c r="B1455" s="1">
        <v>44003</v>
      </c>
      <c r="C1455">
        <v>24</v>
      </c>
      <c r="D1455">
        <v>28</v>
      </c>
      <c r="E1455">
        <v>18</v>
      </c>
      <c r="F1455">
        <v>13</v>
      </c>
      <c r="G1455">
        <v>1</v>
      </c>
      <c r="H1455">
        <v>7</v>
      </c>
      <c r="I1455">
        <v>28</v>
      </c>
      <c r="J1455">
        <f t="shared" si="405"/>
        <v>32.437324752816778</v>
      </c>
      <c r="K1455">
        <f t="shared" si="396"/>
        <v>19.689850961960481</v>
      </c>
      <c r="L1455">
        <f t="shared" si="406"/>
        <v>28.692614587439706</v>
      </c>
      <c r="M1455">
        <f t="shared" si="397"/>
        <v>0.47971496673427483</v>
      </c>
      <c r="N1455">
        <f t="shared" si="407"/>
        <v>26.9191521327392</v>
      </c>
      <c r="O1455">
        <f t="shared" si="398"/>
        <v>1.1682321121622208</v>
      </c>
      <c r="P1455">
        <f t="shared" si="408"/>
        <v>26.112607493054021</v>
      </c>
      <c r="Q1455">
        <f t="shared" si="399"/>
        <v>3.5622504752758264</v>
      </c>
      <c r="R1455">
        <f t="shared" si="409"/>
        <v>25.806174393543035</v>
      </c>
      <c r="S1455">
        <f t="shared" si="400"/>
        <v>4.8128707915462705</v>
      </c>
      <c r="T1455">
        <f t="shared" si="410"/>
        <v>25.793939867201168</v>
      </c>
      <c r="U1455">
        <f t="shared" si="401"/>
        <v>4.8667013095244016</v>
      </c>
      <c r="V1455">
        <f t="shared" si="411"/>
        <v>25.968290265511193</v>
      </c>
      <c r="W1455">
        <f t="shared" si="402"/>
        <v>4.1278444452165779</v>
      </c>
      <c r="X1455">
        <f t="shared" si="412"/>
        <v>26.257515547485866</v>
      </c>
      <c r="Y1455">
        <f t="shared" si="403"/>
        <v>3.0362520672534807</v>
      </c>
      <c r="Z1455">
        <f t="shared" si="413"/>
        <v>26.611549314952285</v>
      </c>
      <c r="AA1455">
        <f t="shared" si="404"/>
        <v>1.9277953048094696</v>
      </c>
    </row>
    <row r="1456" spans="1:27" x14ac:dyDescent="0.3">
      <c r="A1456">
        <v>1455</v>
      </c>
      <c r="B1456" s="1">
        <v>44004</v>
      </c>
      <c r="C1456">
        <v>21</v>
      </c>
      <c r="D1456">
        <v>33</v>
      </c>
      <c r="E1456">
        <v>22</v>
      </c>
      <c r="F1456">
        <v>17</v>
      </c>
      <c r="G1456">
        <v>2</v>
      </c>
      <c r="H1456">
        <v>7</v>
      </c>
      <c r="I1456">
        <v>33</v>
      </c>
      <c r="J1456">
        <f t="shared" si="405"/>
        <v>31.9935922775351</v>
      </c>
      <c r="K1456">
        <f t="shared" si="396"/>
        <v>1.0128565038369866</v>
      </c>
      <c r="L1456">
        <f t="shared" si="406"/>
        <v>28.554091669951767</v>
      </c>
      <c r="M1456">
        <f t="shared" si="397"/>
        <v>19.766100879192273</v>
      </c>
      <c r="N1456">
        <f t="shared" si="407"/>
        <v>27.243406492917437</v>
      </c>
      <c r="O1456">
        <f t="shared" si="398"/>
        <v>33.13836880578512</v>
      </c>
      <c r="P1456">
        <f t="shared" si="408"/>
        <v>26.867564495832411</v>
      </c>
      <c r="Q1456">
        <f t="shared" si="399"/>
        <v>37.606765212775187</v>
      </c>
      <c r="R1456">
        <f t="shared" si="409"/>
        <v>26.903087196771516</v>
      </c>
      <c r="S1456">
        <f t="shared" si="400"/>
        <v>37.172345730171415</v>
      </c>
      <c r="T1456">
        <f t="shared" si="410"/>
        <v>27.117575946880468</v>
      </c>
      <c r="U1456">
        <f t="shared" si="401"/>
        <v>34.602912740719226</v>
      </c>
      <c r="V1456">
        <f t="shared" si="411"/>
        <v>27.390487079653358</v>
      </c>
      <c r="W1456">
        <f t="shared" si="402"/>
        <v>31.466635203535912</v>
      </c>
      <c r="X1456">
        <f t="shared" si="412"/>
        <v>27.651503109497174</v>
      </c>
      <c r="Y1456">
        <f t="shared" si="403"/>
        <v>28.606418987718399</v>
      </c>
      <c r="Z1456">
        <f t="shared" si="413"/>
        <v>27.861154931495228</v>
      </c>
      <c r="AA1456">
        <f t="shared" si="404"/>
        <v>26.407728638095811</v>
      </c>
    </row>
    <row r="1457" spans="1:27" x14ac:dyDescent="0.3">
      <c r="A1457">
        <v>1456</v>
      </c>
      <c r="B1457" s="1">
        <v>44005</v>
      </c>
      <c r="C1457">
        <v>22</v>
      </c>
      <c r="D1457">
        <v>36</v>
      </c>
      <c r="E1457">
        <v>16</v>
      </c>
      <c r="F1457">
        <v>18</v>
      </c>
      <c r="G1457">
        <v>1</v>
      </c>
      <c r="H1457">
        <v>8</v>
      </c>
      <c r="I1457">
        <v>36</v>
      </c>
      <c r="J1457">
        <f t="shared" si="405"/>
        <v>32.094233049781593</v>
      </c>
      <c r="K1457">
        <f t="shared" si="396"/>
        <v>15.255015469418396</v>
      </c>
      <c r="L1457">
        <f t="shared" si="406"/>
        <v>29.443273335961415</v>
      </c>
      <c r="M1457">
        <f t="shared" si="397"/>
        <v>42.990664546914559</v>
      </c>
      <c r="N1457">
        <f t="shared" si="407"/>
        <v>28.970384545042208</v>
      </c>
      <c r="O1457">
        <f t="shared" si="398"/>
        <v>49.415493444581443</v>
      </c>
      <c r="P1457">
        <f t="shared" si="408"/>
        <v>29.320538697499444</v>
      </c>
      <c r="Q1457">
        <f t="shared" si="399"/>
        <v>44.615203291602427</v>
      </c>
      <c r="R1457">
        <f t="shared" si="409"/>
        <v>29.951543598385758</v>
      </c>
      <c r="S1457">
        <f t="shared" si="400"/>
        <v>36.583824842228303</v>
      </c>
      <c r="T1457">
        <f t="shared" si="410"/>
        <v>30.647030378752188</v>
      </c>
      <c r="U1457">
        <f t="shared" si="401"/>
        <v>28.654283766001946</v>
      </c>
      <c r="V1457">
        <f t="shared" si="411"/>
        <v>31.317146123896006</v>
      </c>
      <c r="W1457">
        <f t="shared" si="402"/>
        <v>21.929120424942205</v>
      </c>
      <c r="X1457">
        <f t="shared" si="412"/>
        <v>31.930300621899434</v>
      </c>
      <c r="Y1457">
        <f t="shared" si="403"/>
        <v>16.562453028112134</v>
      </c>
      <c r="Z1457">
        <f t="shared" si="413"/>
        <v>32.486115493149519</v>
      </c>
      <c r="AA1457">
        <f t="shared" si="404"/>
        <v>12.347384327483846</v>
      </c>
    </row>
    <row r="1458" spans="1:27" x14ac:dyDescent="0.3">
      <c r="A1458">
        <v>1457</v>
      </c>
      <c r="B1458" s="1">
        <v>44006</v>
      </c>
      <c r="C1458">
        <v>23</v>
      </c>
      <c r="D1458">
        <v>43</v>
      </c>
      <c r="E1458">
        <v>20</v>
      </c>
      <c r="F1458">
        <v>19</v>
      </c>
      <c r="G1458">
        <v>2</v>
      </c>
      <c r="H1458">
        <v>10</v>
      </c>
      <c r="I1458">
        <v>43</v>
      </c>
      <c r="J1458">
        <f t="shared" si="405"/>
        <v>32.484809744803435</v>
      </c>
      <c r="K1458">
        <f t="shared" si="396"/>
        <v>110.56922610298079</v>
      </c>
      <c r="L1458">
        <f t="shared" si="406"/>
        <v>30.754618668769133</v>
      </c>
      <c r="M1458">
        <f t="shared" si="397"/>
        <v>149.94936394725744</v>
      </c>
      <c r="N1458">
        <f t="shared" si="407"/>
        <v>31.07926918152954</v>
      </c>
      <c r="O1458">
        <f t="shared" si="398"/>
        <v>142.1038232464314</v>
      </c>
      <c r="P1458">
        <f t="shared" si="408"/>
        <v>31.992323218499664</v>
      </c>
      <c r="Q1458">
        <f t="shared" si="399"/>
        <v>121.1689481259816</v>
      </c>
      <c r="R1458">
        <f t="shared" si="409"/>
        <v>32.975771799192877</v>
      </c>
      <c r="S1458">
        <f t="shared" si="400"/>
        <v>100.48515102185681</v>
      </c>
      <c r="T1458">
        <f t="shared" si="410"/>
        <v>33.858812151500871</v>
      </c>
      <c r="U1458">
        <f t="shared" si="401"/>
        <v>83.561315281548133</v>
      </c>
      <c r="V1458">
        <f t="shared" si="411"/>
        <v>34.595143837168806</v>
      </c>
      <c r="W1458">
        <f t="shared" si="402"/>
        <v>70.641607117881506</v>
      </c>
      <c r="X1458">
        <f t="shared" si="412"/>
        <v>35.186060124379885</v>
      </c>
      <c r="Y1458">
        <f t="shared" si="403"/>
        <v>61.05765637980609</v>
      </c>
      <c r="Z1458">
        <f t="shared" si="413"/>
        <v>35.64861154931495</v>
      </c>
      <c r="AA1458">
        <f t="shared" si="404"/>
        <v>54.04291215286554</v>
      </c>
    </row>
    <row r="1459" spans="1:27" x14ac:dyDescent="0.3">
      <c r="A1459">
        <v>1458</v>
      </c>
      <c r="B1459" s="1">
        <v>44007</v>
      </c>
      <c r="C1459">
        <v>50</v>
      </c>
      <c r="D1459">
        <v>30</v>
      </c>
      <c r="E1459">
        <v>18</v>
      </c>
      <c r="F1459">
        <v>11</v>
      </c>
      <c r="G1459">
        <v>1</v>
      </c>
      <c r="H1459">
        <v>6</v>
      </c>
      <c r="I1459">
        <v>50</v>
      </c>
      <c r="J1459">
        <f t="shared" si="405"/>
        <v>33.536328770323088</v>
      </c>
      <c r="K1459">
        <f t="shared" si="396"/>
        <v>271.0524703588913</v>
      </c>
      <c r="L1459">
        <f t="shared" si="406"/>
        <v>33.203694935015307</v>
      </c>
      <c r="M1459">
        <f t="shared" si="397"/>
        <v>282.11586383603048</v>
      </c>
      <c r="N1459">
        <f t="shared" si="407"/>
        <v>34.655488427070679</v>
      </c>
      <c r="O1459">
        <f t="shared" si="398"/>
        <v>235.45403541176185</v>
      </c>
      <c r="P1459">
        <f t="shared" si="408"/>
        <v>36.395393931099797</v>
      </c>
      <c r="Q1459">
        <f t="shared" si="399"/>
        <v>185.08530628995624</v>
      </c>
      <c r="R1459">
        <f t="shared" si="409"/>
        <v>37.987885899596435</v>
      </c>
      <c r="S1459">
        <f t="shared" si="400"/>
        <v>144.29088516111415</v>
      </c>
      <c r="T1459">
        <f t="shared" si="410"/>
        <v>39.343524860600354</v>
      </c>
      <c r="U1459">
        <f t="shared" si="401"/>
        <v>113.56046239664271</v>
      </c>
      <c r="V1459">
        <f t="shared" si="411"/>
        <v>40.478543151150639</v>
      </c>
      <c r="W1459">
        <f t="shared" si="402"/>
        <v>90.658140524500411</v>
      </c>
      <c r="X1459">
        <f t="shared" si="412"/>
        <v>41.437212024875976</v>
      </c>
      <c r="Y1459">
        <f t="shared" si="403"/>
        <v>73.321337906928591</v>
      </c>
      <c r="Z1459">
        <f t="shared" si="413"/>
        <v>42.264861154931495</v>
      </c>
      <c r="AA1459">
        <f t="shared" si="404"/>
        <v>59.832372952487724</v>
      </c>
    </row>
    <row r="1460" spans="1:27" x14ac:dyDescent="0.3">
      <c r="A1460">
        <v>1459</v>
      </c>
      <c r="B1460" s="1">
        <v>44008</v>
      </c>
      <c r="C1460">
        <v>23</v>
      </c>
      <c r="D1460">
        <v>27</v>
      </c>
      <c r="E1460">
        <v>27</v>
      </c>
      <c r="F1460">
        <v>12</v>
      </c>
      <c r="G1460">
        <v>1</v>
      </c>
      <c r="H1460">
        <v>4</v>
      </c>
      <c r="I1460">
        <v>27</v>
      </c>
      <c r="J1460">
        <f t="shared" si="405"/>
        <v>35.182695893290784</v>
      </c>
      <c r="K1460">
        <f t="shared" si="396"/>
        <v>66.956512082077865</v>
      </c>
      <c r="L1460">
        <f t="shared" si="406"/>
        <v>36.562955948012245</v>
      </c>
      <c r="M1460">
        <f t="shared" si="397"/>
        <v>91.45012646362278</v>
      </c>
      <c r="N1460">
        <f t="shared" si="407"/>
        <v>39.25884189894947</v>
      </c>
      <c r="O1460">
        <f t="shared" si="398"/>
        <v>150.27920470343904</v>
      </c>
      <c r="P1460">
        <f t="shared" si="408"/>
        <v>41.837236358659879</v>
      </c>
      <c r="Q1460">
        <f t="shared" si="399"/>
        <v>220.14358276273867</v>
      </c>
      <c r="R1460">
        <f t="shared" si="409"/>
        <v>43.993942949798218</v>
      </c>
      <c r="S1460">
        <f t="shared" si="400"/>
        <v>288.79409698099653</v>
      </c>
      <c r="T1460">
        <f t="shared" si="410"/>
        <v>45.737409944240142</v>
      </c>
      <c r="U1460">
        <f t="shared" si="401"/>
        <v>351.09053141850933</v>
      </c>
      <c r="V1460">
        <f t="shared" si="411"/>
        <v>47.143562945345195</v>
      </c>
      <c r="W1460">
        <f t="shared" si="402"/>
        <v>405.76312813308402</v>
      </c>
      <c r="X1460">
        <f t="shared" si="412"/>
        <v>48.287442404975195</v>
      </c>
      <c r="Y1460">
        <f t="shared" si="403"/>
        <v>453.15520414513611</v>
      </c>
      <c r="Z1460">
        <f t="shared" si="413"/>
        <v>49.226486115493145</v>
      </c>
      <c r="AA1460">
        <f t="shared" si="404"/>
        <v>494.01668504220959</v>
      </c>
    </row>
    <row r="1461" spans="1:27" x14ac:dyDescent="0.3">
      <c r="A1461">
        <v>1460</v>
      </c>
      <c r="B1461" s="1">
        <v>44009</v>
      </c>
      <c r="C1461">
        <v>20</v>
      </c>
      <c r="D1461">
        <v>27</v>
      </c>
      <c r="E1461">
        <v>23</v>
      </c>
      <c r="F1461">
        <v>11</v>
      </c>
      <c r="G1461">
        <v>1</v>
      </c>
      <c r="H1461">
        <v>4</v>
      </c>
      <c r="I1461">
        <v>27</v>
      </c>
      <c r="J1461">
        <f t="shared" si="405"/>
        <v>34.364426303961707</v>
      </c>
      <c r="K1461">
        <f t="shared" si="396"/>
        <v>54.234774786483094</v>
      </c>
      <c r="L1461">
        <f t="shared" si="406"/>
        <v>34.6503647584098</v>
      </c>
      <c r="M1461">
        <f t="shared" si="397"/>
        <v>58.528080936718645</v>
      </c>
      <c r="N1461">
        <f t="shared" si="407"/>
        <v>35.581189329264625</v>
      </c>
      <c r="O1461">
        <f t="shared" si="398"/>
        <v>73.636810304685056</v>
      </c>
      <c r="P1461">
        <f t="shared" si="408"/>
        <v>35.902341815195925</v>
      </c>
      <c r="Q1461">
        <f t="shared" si="399"/>
        <v>79.251689794585872</v>
      </c>
      <c r="R1461">
        <f t="shared" si="409"/>
        <v>35.496971474899112</v>
      </c>
      <c r="S1461">
        <f t="shared" si="400"/>
        <v>72.198524245249189</v>
      </c>
      <c r="T1461">
        <f t="shared" si="410"/>
        <v>34.494963977696059</v>
      </c>
      <c r="U1461">
        <f t="shared" si="401"/>
        <v>56.174485026961541</v>
      </c>
      <c r="V1461">
        <f t="shared" si="411"/>
        <v>33.04306888360356</v>
      </c>
      <c r="W1461">
        <f t="shared" si="402"/>
        <v>36.518681531977577</v>
      </c>
      <c r="X1461">
        <f t="shared" si="412"/>
        <v>31.257488480995036</v>
      </c>
      <c r="Y1461">
        <f t="shared" si="403"/>
        <v>18.126208165805419</v>
      </c>
      <c r="Z1461">
        <f t="shared" si="413"/>
        <v>29.222648611549314</v>
      </c>
      <c r="AA1461">
        <f t="shared" si="404"/>
        <v>4.9401668504220924</v>
      </c>
    </row>
    <row r="1462" spans="1:27" x14ac:dyDescent="0.3">
      <c r="A1462">
        <v>1461</v>
      </c>
      <c r="B1462" s="1">
        <v>44010</v>
      </c>
      <c r="C1462">
        <v>23</v>
      </c>
      <c r="D1462">
        <v>31</v>
      </c>
      <c r="E1462">
        <v>18</v>
      </c>
      <c r="F1462">
        <v>15</v>
      </c>
      <c r="G1462">
        <v>3</v>
      </c>
      <c r="H1462">
        <v>9</v>
      </c>
      <c r="I1462">
        <v>31</v>
      </c>
      <c r="J1462">
        <f t="shared" si="405"/>
        <v>33.627983673565538</v>
      </c>
      <c r="K1462">
        <f t="shared" si="396"/>
        <v>6.9062981885270203</v>
      </c>
      <c r="L1462">
        <f t="shared" si="406"/>
        <v>33.120291806727842</v>
      </c>
      <c r="M1462">
        <f t="shared" si="397"/>
        <v>4.4956373456772152</v>
      </c>
      <c r="N1462">
        <f t="shared" si="407"/>
        <v>33.006832530485234</v>
      </c>
      <c r="O1462">
        <f t="shared" si="398"/>
        <v>4.0273768054137662</v>
      </c>
      <c r="P1462">
        <f t="shared" si="408"/>
        <v>32.341405089117558</v>
      </c>
      <c r="Q1462">
        <f t="shared" si="399"/>
        <v>1.799367613110483</v>
      </c>
      <c r="R1462">
        <f t="shared" si="409"/>
        <v>31.248485737449556</v>
      </c>
      <c r="S1462">
        <f t="shared" si="400"/>
        <v>6.1745161715849754E-2</v>
      </c>
      <c r="T1462">
        <f t="shared" si="410"/>
        <v>29.997985591078425</v>
      </c>
      <c r="U1462">
        <f t="shared" si="401"/>
        <v>1.0040328756864529</v>
      </c>
      <c r="V1462">
        <f t="shared" si="411"/>
        <v>28.812920665081066</v>
      </c>
      <c r="W1462">
        <f t="shared" si="402"/>
        <v>4.7833160172294473</v>
      </c>
      <c r="X1462">
        <f t="shared" si="412"/>
        <v>27.851497696199008</v>
      </c>
      <c r="Y1462">
        <f t="shared" si="403"/>
        <v>9.9130667570401538</v>
      </c>
      <c r="Z1462">
        <f t="shared" si="413"/>
        <v>27.222264861154933</v>
      </c>
      <c r="AA1462">
        <f t="shared" si="404"/>
        <v>14.271282779264757</v>
      </c>
    </row>
    <row r="1463" spans="1:27" x14ac:dyDescent="0.3">
      <c r="A1463">
        <v>1462</v>
      </c>
      <c r="B1463" s="1">
        <v>44011</v>
      </c>
      <c r="C1463">
        <v>28</v>
      </c>
      <c r="D1463">
        <v>31</v>
      </c>
      <c r="E1463">
        <v>26</v>
      </c>
      <c r="F1463">
        <v>17</v>
      </c>
      <c r="G1463">
        <v>1</v>
      </c>
      <c r="H1463">
        <v>8</v>
      </c>
      <c r="I1463">
        <v>31</v>
      </c>
      <c r="J1463">
        <f t="shared" si="405"/>
        <v>33.365185306208986</v>
      </c>
      <c r="K1463">
        <f t="shared" si="396"/>
        <v>5.594101532706893</v>
      </c>
      <c r="L1463">
        <f t="shared" si="406"/>
        <v>32.696233445382276</v>
      </c>
      <c r="M1463">
        <f t="shared" si="397"/>
        <v>2.8772079012334277</v>
      </c>
      <c r="N1463">
        <f t="shared" si="407"/>
        <v>32.404782771339661</v>
      </c>
      <c r="O1463">
        <f t="shared" si="398"/>
        <v>1.9734146346527395</v>
      </c>
      <c r="P1463">
        <f t="shared" si="408"/>
        <v>31.804843053470535</v>
      </c>
      <c r="Q1463">
        <f t="shared" si="399"/>
        <v>0.64777234071977385</v>
      </c>
      <c r="R1463">
        <f t="shared" si="409"/>
        <v>31.124242868724778</v>
      </c>
      <c r="S1463">
        <f t="shared" si="400"/>
        <v>1.5436290428962439E-2</v>
      </c>
      <c r="T1463">
        <f t="shared" si="410"/>
        <v>30.599194236431369</v>
      </c>
      <c r="U1463">
        <f t="shared" si="401"/>
        <v>0.16064526010983304</v>
      </c>
      <c r="V1463">
        <f t="shared" si="411"/>
        <v>30.34387619952432</v>
      </c>
      <c r="W1463">
        <f t="shared" si="402"/>
        <v>0.43049844155064931</v>
      </c>
      <c r="X1463">
        <f t="shared" si="412"/>
        <v>30.370299539239802</v>
      </c>
      <c r="Y1463">
        <f t="shared" si="403"/>
        <v>0.39652267028160526</v>
      </c>
      <c r="Z1463">
        <f t="shared" si="413"/>
        <v>30.622226486115494</v>
      </c>
      <c r="AA1463">
        <f t="shared" si="404"/>
        <v>0.14271282779264702</v>
      </c>
    </row>
    <row r="1464" spans="1:27" x14ac:dyDescent="0.3">
      <c r="A1464">
        <v>1463</v>
      </c>
      <c r="B1464" s="1">
        <v>44012</v>
      </c>
      <c r="C1464">
        <v>30</v>
      </c>
      <c r="D1464">
        <v>32</v>
      </c>
      <c r="E1464">
        <v>17</v>
      </c>
      <c r="F1464">
        <v>17</v>
      </c>
      <c r="G1464">
        <v>2</v>
      </c>
      <c r="H1464">
        <v>11</v>
      </c>
      <c r="I1464">
        <v>32</v>
      </c>
      <c r="J1464">
        <f t="shared" si="405"/>
        <v>33.128666775588087</v>
      </c>
      <c r="K1464">
        <f t="shared" si="396"/>
        <v>1.2738886903164093</v>
      </c>
      <c r="L1464">
        <f t="shared" si="406"/>
        <v>32.356986756305822</v>
      </c>
      <c r="M1464">
        <f t="shared" si="397"/>
        <v>0.12743954417775266</v>
      </c>
      <c r="N1464">
        <f t="shared" si="407"/>
        <v>31.983347939937758</v>
      </c>
      <c r="O1464">
        <f t="shared" si="398"/>
        <v>2.7729110431651364E-4</v>
      </c>
      <c r="P1464">
        <f t="shared" si="408"/>
        <v>31.482905832082324</v>
      </c>
      <c r="Q1464">
        <f t="shared" si="399"/>
        <v>0.26738637849447411</v>
      </c>
      <c r="R1464">
        <f t="shared" si="409"/>
        <v>31.062121434362389</v>
      </c>
      <c r="S1464">
        <f t="shared" si="400"/>
        <v>0.87961620388246253</v>
      </c>
      <c r="T1464">
        <f t="shared" si="410"/>
        <v>30.839677694572547</v>
      </c>
      <c r="U1464">
        <f t="shared" si="401"/>
        <v>1.3463478524724795</v>
      </c>
      <c r="V1464">
        <f t="shared" si="411"/>
        <v>30.803162859857295</v>
      </c>
      <c r="W1464">
        <f t="shared" si="402"/>
        <v>1.4324191400249686</v>
      </c>
      <c r="X1464">
        <f t="shared" si="412"/>
        <v>30.874059907847958</v>
      </c>
      <c r="Y1464">
        <f t="shared" si="403"/>
        <v>1.2677410911153497</v>
      </c>
      <c r="Z1464">
        <f t="shared" si="413"/>
        <v>30.962222648611551</v>
      </c>
      <c r="AA1464">
        <f t="shared" si="404"/>
        <v>1.0769818310548247</v>
      </c>
    </row>
    <row r="1465" spans="1:27" x14ac:dyDescent="0.3">
      <c r="A1465">
        <v>1464</v>
      </c>
      <c r="B1465" s="1">
        <v>44013</v>
      </c>
      <c r="C1465">
        <v>33</v>
      </c>
      <c r="D1465">
        <v>30</v>
      </c>
      <c r="E1465">
        <v>17</v>
      </c>
      <c r="F1465">
        <v>17</v>
      </c>
      <c r="G1465">
        <v>2</v>
      </c>
      <c r="H1465">
        <v>11</v>
      </c>
      <c r="I1465">
        <v>33</v>
      </c>
      <c r="J1465">
        <f t="shared" si="405"/>
        <v>33.015800098029281</v>
      </c>
      <c r="K1465">
        <f t="shared" si="396"/>
        <v>2.496430977348948E-4</v>
      </c>
      <c r="L1465">
        <f t="shared" si="406"/>
        <v>32.285589405044661</v>
      </c>
      <c r="M1465">
        <f t="shared" si="397"/>
        <v>0.5103824981844417</v>
      </c>
      <c r="N1465">
        <f t="shared" si="407"/>
        <v>31.988343557956426</v>
      </c>
      <c r="O1465">
        <f t="shared" si="398"/>
        <v>1.0234487567282624</v>
      </c>
      <c r="P1465">
        <f t="shared" si="408"/>
        <v>31.689743499249396</v>
      </c>
      <c r="Q1465">
        <f t="shared" si="399"/>
        <v>1.7167720977592187</v>
      </c>
      <c r="R1465">
        <f t="shared" si="409"/>
        <v>31.531060717181195</v>
      </c>
      <c r="S1465">
        <f t="shared" si="400"/>
        <v>2.1577826166082268</v>
      </c>
      <c r="T1465">
        <f t="shared" si="410"/>
        <v>31.535871077829018</v>
      </c>
      <c r="U1465">
        <f t="shared" si="401"/>
        <v>2.1436735007375614</v>
      </c>
      <c r="V1465">
        <f t="shared" si="411"/>
        <v>31.640948857957188</v>
      </c>
      <c r="W1465">
        <f t="shared" si="402"/>
        <v>1.8470200066878721</v>
      </c>
      <c r="X1465">
        <f t="shared" si="412"/>
        <v>31.774811981569592</v>
      </c>
      <c r="Y1465">
        <f t="shared" si="403"/>
        <v>1.5010856805054309</v>
      </c>
      <c r="Z1465">
        <f t="shared" si="413"/>
        <v>31.896222264861155</v>
      </c>
      <c r="AA1465">
        <f t="shared" si="404"/>
        <v>1.2183252885882381</v>
      </c>
    </row>
    <row r="1466" spans="1:27" x14ac:dyDescent="0.3">
      <c r="A1466">
        <v>1465</v>
      </c>
      <c r="B1466" s="1">
        <v>44014</v>
      </c>
      <c r="C1466">
        <v>32</v>
      </c>
      <c r="D1466">
        <v>24</v>
      </c>
      <c r="E1466">
        <v>18</v>
      </c>
      <c r="F1466">
        <v>14</v>
      </c>
      <c r="G1466">
        <v>2</v>
      </c>
      <c r="H1466">
        <v>10</v>
      </c>
      <c r="I1466">
        <v>32</v>
      </c>
      <c r="J1466">
        <f t="shared" si="405"/>
        <v>33.014220088226352</v>
      </c>
      <c r="K1466">
        <f t="shared" si="396"/>
        <v>1.02864238736187</v>
      </c>
      <c r="L1466">
        <f t="shared" si="406"/>
        <v>32.428471524035729</v>
      </c>
      <c r="M1466">
        <f t="shared" si="397"/>
        <v>0.18358784690949997</v>
      </c>
      <c r="N1466">
        <f t="shared" si="407"/>
        <v>32.291840490569498</v>
      </c>
      <c r="O1466">
        <f t="shared" si="398"/>
        <v>8.5170871935845521E-2</v>
      </c>
      <c r="P1466">
        <f t="shared" si="408"/>
        <v>32.213846099549635</v>
      </c>
      <c r="Q1466">
        <f t="shared" si="399"/>
        <v>4.5730154292592196E-2</v>
      </c>
      <c r="R1466">
        <f t="shared" si="409"/>
        <v>32.265530358590595</v>
      </c>
      <c r="S1466">
        <f t="shared" si="400"/>
        <v>7.0506371333250231E-2</v>
      </c>
      <c r="T1466">
        <f t="shared" si="410"/>
        <v>32.414348431131607</v>
      </c>
      <c r="U1466">
        <f t="shared" si="401"/>
        <v>0.17168462238122428</v>
      </c>
      <c r="V1466">
        <f t="shared" si="411"/>
        <v>32.592284657387154</v>
      </c>
      <c r="W1466">
        <f t="shared" si="402"/>
        <v>0.35080111537621822</v>
      </c>
      <c r="X1466">
        <f t="shared" si="412"/>
        <v>32.754962396313921</v>
      </c>
      <c r="Y1466">
        <f t="shared" si="403"/>
        <v>0.56996821984805812</v>
      </c>
      <c r="Z1466">
        <f t="shared" si="413"/>
        <v>32.889622226486111</v>
      </c>
      <c r="AA1466">
        <f t="shared" si="404"/>
        <v>0.79142770585810518</v>
      </c>
    </row>
    <row r="1467" spans="1:27" x14ac:dyDescent="0.3">
      <c r="A1467">
        <v>1466</v>
      </c>
      <c r="B1467" s="1">
        <v>44015</v>
      </c>
      <c r="C1467">
        <v>24</v>
      </c>
      <c r="D1467">
        <v>19</v>
      </c>
      <c r="E1467">
        <v>17</v>
      </c>
      <c r="F1467">
        <v>15</v>
      </c>
      <c r="G1467">
        <v>2</v>
      </c>
      <c r="H1467">
        <v>10</v>
      </c>
      <c r="I1467">
        <v>24</v>
      </c>
      <c r="J1467">
        <f t="shared" si="405"/>
        <v>32.912798079403721</v>
      </c>
      <c r="K1467">
        <f t="shared" si="396"/>
        <v>79.437969604222658</v>
      </c>
      <c r="L1467">
        <f t="shared" si="406"/>
        <v>32.342777219228587</v>
      </c>
      <c r="M1467">
        <f t="shared" si="397"/>
        <v>69.601931729679478</v>
      </c>
      <c r="N1467">
        <f t="shared" si="407"/>
        <v>32.204288343398645</v>
      </c>
      <c r="O1467">
        <f t="shared" si="398"/>
        <v>67.310347221626884</v>
      </c>
      <c r="P1467">
        <f t="shared" si="408"/>
        <v>32.128307659729785</v>
      </c>
      <c r="Q1467">
        <f t="shared" si="399"/>
        <v>66.069385411221887</v>
      </c>
      <c r="R1467">
        <f t="shared" si="409"/>
        <v>32.132765179295298</v>
      </c>
      <c r="S1467">
        <f t="shared" si="400"/>
        <v>66.141869461558073</v>
      </c>
      <c r="T1467">
        <f t="shared" si="410"/>
        <v>32.165739372452641</v>
      </c>
      <c r="U1467">
        <f t="shared" si="401"/>
        <v>66.679299498823255</v>
      </c>
      <c r="V1467">
        <f t="shared" si="411"/>
        <v>32.177685397216145</v>
      </c>
      <c r="W1467">
        <f t="shared" si="402"/>
        <v>66.87453845584217</v>
      </c>
      <c r="X1467">
        <f t="shared" si="412"/>
        <v>32.150992479262783</v>
      </c>
      <c r="Y1467">
        <f t="shared" si="403"/>
        <v>66.438678396998441</v>
      </c>
      <c r="Z1467">
        <f t="shared" si="413"/>
        <v>32.088962222648611</v>
      </c>
      <c r="AA1467">
        <f t="shared" si="404"/>
        <v>65.431309839436352</v>
      </c>
    </row>
    <row r="1468" spans="1:27" x14ac:dyDescent="0.3">
      <c r="A1468">
        <v>1467</v>
      </c>
      <c r="B1468" s="1">
        <v>44016</v>
      </c>
      <c r="C1468">
        <v>24</v>
      </c>
      <c r="D1468">
        <v>21</v>
      </c>
      <c r="E1468">
        <v>16</v>
      </c>
      <c r="F1468">
        <v>11</v>
      </c>
      <c r="G1468">
        <v>2</v>
      </c>
      <c r="H1468">
        <v>8</v>
      </c>
      <c r="I1468">
        <v>24</v>
      </c>
      <c r="J1468">
        <f t="shared" si="405"/>
        <v>32.02151827146335</v>
      </c>
      <c r="K1468">
        <f t="shared" si="396"/>
        <v>64.344755379420363</v>
      </c>
      <c r="L1468">
        <f t="shared" si="406"/>
        <v>30.674221775382872</v>
      </c>
      <c r="M1468">
        <f t="shared" si="397"/>
        <v>44.545236306994894</v>
      </c>
      <c r="N1468">
        <f t="shared" si="407"/>
        <v>29.743001840379048</v>
      </c>
      <c r="O1468">
        <f t="shared" si="398"/>
        <v>32.98207013859713</v>
      </c>
      <c r="P1468">
        <f t="shared" si="408"/>
        <v>28.876984595837872</v>
      </c>
      <c r="Q1468">
        <f t="shared" si="399"/>
        <v>23.78497874803989</v>
      </c>
      <c r="R1468">
        <f t="shared" si="409"/>
        <v>28.066382589647649</v>
      </c>
      <c r="S1468">
        <f t="shared" si="400"/>
        <v>16.535467365389518</v>
      </c>
      <c r="T1468">
        <f t="shared" si="410"/>
        <v>27.266295748981058</v>
      </c>
      <c r="U1468">
        <f t="shared" si="401"/>
        <v>10.668687919811731</v>
      </c>
      <c r="V1468">
        <f t="shared" si="411"/>
        <v>26.453305619164844</v>
      </c>
      <c r="W1468">
        <f t="shared" si="402"/>
        <v>6.018708461025799</v>
      </c>
      <c r="X1468">
        <f t="shared" si="412"/>
        <v>25.630198495852557</v>
      </c>
      <c r="Y1468">
        <f t="shared" si="403"/>
        <v>2.6575471358799403</v>
      </c>
      <c r="Z1468">
        <f t="shared" si="413"/>
        <v>24.808896222264863</v>
      </c>
      <c r="AA1468">
        <f t="shared" si="404"/>
        <v>0.65431309839436702</v>
      </c>
    </row>
    <row r="1469" spans="1:27" x14ac:dyDescent="0.3">
      <c r="A1469">
        <v>1468</v>
      </c>
      <c r="B1469" s="1">
        <v>44017</v>
      </c>
      <c r="C1469">
        <v>23</v>
      </c>
      <c r="D1469">
        <v>20</v>
      </c>
      <c r="E1469">
        <v>19</v>
      </c>
      <c r="F1469">
        <v>9</v>
      </c>
      <c r="G1469">
        <v>2</v>
      </c>
      <c r="H1469">
        <v>6</v>
      </c>
      <c r="I1469">
        <v>23</v>
      </c>
      <c r="J1469">
        <f t="shared" si="405"/>
        <v>31.219366444317018</v>
      </c>
      <c r="K1469">
        <f t="shared" si="396"/>
        <v>67.557984745964575</v>
      </c>
      <c r="L1469">
        <f t="shared" si="406"/>
        <v>29.339377420306299</v>
      </c>
      <c r="M1469">
        <f t="shared" si="397"/>
        <v>40.187706077089345</v>
      </c>
      <c r="N1469">
        <f t="shared" si="407"/>
        <v>28.02010128826533</v>
      </c>
      <c r="O1469">
        <f t="shared" si="398"/>
        <v>25.201416944443228</v>
      </c>
      <c r="P1469">
        <f t="shared" si="408"/>
        <v>26.926190757502724</v>
      </c>
      <c r="Q1469">
        <f t="shared" si="399"/>
        <v>15.414973864299812</v>
      </c>
      <c r="R1469">
        <f t="shared" si="409"/>
        <v>26.033191294823823</v>
      </c>
      <c r="S1469">
        <f t="shared" si="400"/>
        <v>9.2002494309950187</v>
      </c>
      <c r="T1469">
        <f t="shared" si="410"/>
        <v>25.306518299592422</v>
      </c>
      <c r="U1469">
        <f t="shared" si="401"/>
        <v>5.3200266663547202</v>
      </c>
      <c r="V1469">
        <f t="shared" si="411"/>
        <v>24.73599168574945</v>
      </c>
      <c r="W1469">
        <f t="shared" si="402"/>
        <v>3.0136671329912184</v>
      </c>
      <c r="X1469">
        <f t="shared" si="412"/>
        <v>24.326039699170515</v>
      </c>
      <c r="Y1469">
        <f t="shared" si="403"/>
        <v>1.75838128377623</v>
      </c>
      <c r="Z1469">
        <f t="shared" si="413"/>
        <v>24.080889622226486</v>
      </c>
      <c r="AA1469">
        <f t="shared" si="404"/>
        <v>1.1683223754369163</v>
      </c>
    </row>
    <row r="1470" spans="1:27" x14ac:dyDescent="0.3">
      <c r="A1470">
        <v>1469</v>
      </c>
      <c r="B1470" s="1">
        <v>44018</v>
      </c>
      <c r="C1470">
        <v>20</v>
      </c>
      <c r="D1470">
        <v>26</v>
      </c>
      <c r="E1470">
        <v>23</v>
      </c>
      <c r="F1470">
        <v>10</v>
      </c>
      <c r="G1470">
        <v>2</v>
      </c>
      <c r="H1470">
        <v>6</v>
      </c>
      <c r="I1470">
        <v>26</v>
      </c>
      <c r="J1470">
        <f t="shared" si="405"/>
        <v>30.397429799885316</v>
      </c>
      <c r="K1470">
        <f t="shared" si="396"/>
        <v>19.33738884491941</v>
      </c>
      <c r="L1470">
        <f t="shared" si="406"/>
        <v>28.071501936245042</v>
      </c>
      <c r="M1470">
        <f t="shared" si="397"/>
        <v>4.2911202718669577</v>
      </c>
      <c r="N1470">
        <f t="shared" si="407"/>
        <v>26.514070901785729</v>
      </c>
      <c r="O1470">
        <f t="shared" si="398"/>
        <v>0.26426889206279264</v>
      </c>
      <c r="P1470">
        <f t="shared" si="408"/>
        <v>25.355714454501637</v>
      </c>
      <c r="Q1470">
        <f t="shared" si="399"/>
        <v>0.41510386413812306</v>
      </c>
      <c r="R1470">
        <f t="shared" si="409"/>
        <v>24.516595647411911</v>
      </c>
      <c r="S1470">
        <f t="shared" si="400"/>
        <v>2.2004884732772867</v>
      </c>
      <c r="T1470">
        <f t="shared" si="410"/>
        <v>23.92260731983697</v>
      </c>
      <c r="U1470">
        <f t="shared" si="401"/>
        <v>4.3155603475949356</v>
      </c>
      <c r="V1470">
        <f t="shared" si="411"/>
        <v>23.520797505724836</v>
      </c>
      <c r="W1470">
        <f t="shared" si="402"/>
        <v>6.1464450076201933</v>
      </c>
      <c r="X1470">
        <f t="shared" si="412"/>
        <v>23.265207939834106</v>
      </c>
      <c r="Y1470">
        <f t="shared" si="403"/>
        <v>7.4790876123464161</v>
      </c>
      <c r="Z1470">
        <f t="shared" si="413"/>
        <v>23.108088962222649</v>
      </c>
      <c r="AA1470">
        <f t="shared" si="404"/>
        <v>8.3631494504184776</v>
      </c>
    </row>
    <row r="1471" spans="1:27" x14ac:dyDescent="0.3">
      <c r="A1471">
        <v>1470</v>
      </c>
      <c r="B1471" s="1">
        <v>44019</v>
      </c>
      <c r="C1471">
        <v>27</v>
      </c>
      <c r="D1471">
        <v>27</v>
      </c>
      <c r="E1471">
        <v>18</v>
      </c>
      <c r="F1471">
        <v>11</v>
      </c>
      <c r="G1471">
        <v>2</v>
      </c>
      <c r="H1471">
        <v>7</v>
      </c>
      <c r="I1471">
        <v>27</v>
      </c>
      <c r="J1471">
        <f t="shared" si="405"/>
        <v>29.957686819896786</v>
      </c>
      <c r="K1471">
        <f t="shared" si="396"/>
        <v>8.7479113245911613</v>
      </c>
      <c r="L1471">
        <f t="shared" si="406"/>
        <v>27.657201548996035</v>
      </c>
      <c r="M1471">
        <f t="shared" si="397"/>
        <v>0.4319138760027878</v>
      </c>
      <c r="N1471">
        <f t="shared" si="407"/>
        <v>26.359849631250011</v>
      </c>
      <c r="O1471">
        <f t="shared" si="398"/>
        <v>0.40979249461074685</v>
      </c>
      <c r="P1471">
        <f t="shared" si="408"/>
        <v>25.613428672700984</v>
      </c>
      <c r="Q1471">
        <f t="shared" si="399"/>
        <v>1.922580045687756</v>
      </c>
      <c r="R1471">
        <f t="shared" si="409"/>
        <v>25.258297823705956</v>
      </c>
      <c r="S1471">
        <f t="shared" si="400"/>
        <v>3.0335264709074101</v>
      </c>
      <c r="T1471">
        <f t="shared" si="410"/>
        <v>25.16904292793479</v>
      </c>
      <c r="U1471">
        <f t="shared" si="401"/>
        <v>3.3524037997456082</v>
      </c>
      <c r="V1471">
        <f t="shared" si="411"/>
        <v>25.256239251717453</v>
      </c>
      <c r="W1471">
        <f t="shared" si="402"/>
        <v>3.0407015472509085</v>
      </c>
      <c r="X1471">
        <f t="shared" si="412"/>
        <v>25.453041587966823</v>
      </c>
      <c r="Y1471">
        <f t="shared" si="403"/>
        <v>2.39308032856021</v>
      </c>
      <c r="Z1471">
        <f t="shared" si="413"/>
        <v>25.710808896222268</v>
      </c>
      <c r="AA1471">
        <f t="shared" si="404"/>
        <v>1.6620137020596468</v>
      </c>
    </row>
    <row r="1472" spans="1:27" x14ac:dyDescent="0.3">
      <c r="A1472">
        <v>1471</v>
      </c>
      <c r="B1472" s="1">
        <v>44020</v>
      </c>
      <c r="C1472">
        <v>24</v>
      </c>
      <c r="D1472">
        <v>32</v>
      </c>
      <c r="E1472">
        <v>18</v>
      </c>
      <c r="F1472">
        <v>10</v>
      </c>
      <c r="G1472">
        <v>2</v>
      </c>
      <c r="H1472">
        <v>7</v>
      </c>
      <c r="I1472">
        <v>32</v>
      </c>
      <c r="J1472">
        <f t="shared" si="405"/>
        <v>29.661918137907108</v>
      </c>
      <c r="K1472">
        <f t="shared" si="396"/>
        <v>5.4666267938477651</v>
      </c>
      <c r="L1472">
        <f t="shared" si="406"/>
        <v>27.525761239196832</v>
      </c>
      <c r="M1472">
        <f t="shared" si="397"/>
        <v>20.018812488673465</v>
      </c>
      <c r="N1472">
        <f t="shared" si="407"/>
        <v>26.551894741875003</v>
      </c>
      <c r="O1472">
        <f t="shared" si="398"/>
        <v>29.681850903609238</v>
      </c>
      <c r="P1472">
        <f t="shared" si="408"/>
        <v>26.168057203620592</v>
      </c>
      <c r="Q1472">
        <f t="shared" si="399"/>
        <v>34.011556780241676</v>
      </c>
      <c r="R1472">
        <f t="shared" si="409"/>
        <v>26.12914891185298</v>
      </c>
      <c r="S1472">
        <f t="shared" si="400"/>
        <v>34.466892499197051</v>
      </c>
      <c r="T1472">
        <f t="shared" si="410"/>
        <v>26.267617171173917</v>
      </c>
      <c r="U1472">
        <f t="shared" si="401"/>
        <v>32.860212896220119</v>
      </c>
      <c r="V1472">
        <f t="shared" si="411"/>
        <v>26.476871775515235</v>
      </c>
      <c r="W1472">
        <f t="shared" si="402"/>
        <v>30.504945384100232</v>
      </c>
      <c r="X1472">
        <f t="shared" si="412"/>
        <v>26.690608317593366</v>
      </c>
      <c r="Y1472">
        <f t="shared" si="403"/>
        <v>28.189640037208747</v>
      </c>
      <c r="Z1472">
        <f t="shared" si="413"/>
        <v>26.871080889622228</v>
      </c>
      <c r="AA1472">
        <f t="shared" si="404"/>
        <v>26.30581124079832</v>
      </c>
    </row>
    <row r="1473" spans="1:27" x14ac:dyDescent="0.3">
      <c r="A1473">
        <v>1472</v>
      </c>
      <c r="B1473" s="1">
        <v>44021</v>
      </c>
      <c r="C1473">
        <v>23</v>
      </c>
      <c r="D1473">
        <v>35</v>
      </c>
      <c r="E1473">
        <v>18</v>
      </c>
      <c r="F1473">
        <v>11</v>
      </c>
      <c r="G1473">
        <v>2</v>
      </c>
      <c r="H1473">
        <v>8</v>
      </c>
      <c r="I1473">
        <v>35</v>
      </c>
      <c r="J1473">
        <f t="shared" si="405"/>
        <v>29.895726324116396</v>
      </c>
      <c r="K1473">
        <f t="shared" si="396"/>
        <v>26.05360975831832</v>
      </c>
      <c r="L1473">
        <f t="shared" si="406"/>
        <v>28.420608991357469</v>
      </c>
      <c r="M1473">
        <f t="shared" si="397"/>
        <v>43.288386044606185</v>
      </c>
      <c r="N1473">
        <f t="shared" si="407"/>
        <v>28.186326319312499</v>
      </c>
      <c r="O1473">
        <f t="shared" si="398"/>
        <v>46.426149026893555</v>
      </c>
      <c r="P1473">
        <f t="shared" si="408"/>
        <v>28.500834322172356</v>
      </c>
      <c r="Q1473">
        <f t="shared" si="399"/>
        <v>42.239154507852867</v>
      </c>
      <c r="R1473">
        <f t="shared" si="409"/>
        <v>29.06457445592649</v>
      </c>
      <c r="S1473">
        <f t="shared" si="400"/>
        <v>35.229276389240326</v>
      </c>
      <c r="T1473">
        <f t="shared" si="410"/>
        <v>29.707046868469568</v>
      </c>
      <c r="U1473">
        <f t="shared" si="401"/>
        <v>28.015352852577802</v>
      </c>
      <c r="V1473">
        <f t="shared" si="411"/>
        <v>30.34306153265457</v>
      </c>
      <c r="W1473">
        <f t="shared" si="402"/>
        <v>21.687075888641605</v>
      </c>
      <c r="X1473">
        <f t="shared" si="412"/>
        <v>30.938121663518672</v>
      </c>
      <c r="Y1473">
        <f t="shared" si="403"/>
        <v>16.498855620376322</v>
      </c>
      <c r="Z1473">
        <f t="shared" si="413"/>
        <v>31.487108088962223</v>
      </c>
      <c r="AA1473">
        <f t="shared" si="404"/>
        <v>12.340409578634642</v>
      </c>
    </row>
    <row r="1474" spans="1:27" x14ac:dyDescent="0.3">
      <c r="A1474">
        <v>1473</v>
      </c>
      <c r="B1474" s="1">
        <v>44022</v>
      </c>
      <c r="C1474">
        <v>22</v>
      </c>
      <c r="D1474">
        <v>43</v>
      </c>
      <c r="E1474">
        <v>18</v>
      </c>
      <c r="F1474">
        <v>13</v>
      </c>
      <c r="G1474">
        <v>4</v>
      </c>
      <c r="H1474">
        <v>10</v>
      </c>
      <c r="I1474">
        <v>43</v>
      </c>
      <c r="J1474">
        <f t="shared" si="405"/>
        <v>30.406153691704755</v>
      </c>
      <c r="K1474">
        <f t="shared" si="396"/>
        <v>158.60496483696176</v>
      </c>
      <c r="L1474">
        <f t="shared" si="406"/>
        <v>29.736487193085978</v>
      </c>
      <c r="M1474">
        <f t="shared" si="397"/>
        <v>175.92077197917229</v>
      </c>
      <c r="N1474">
        <f t="shared" si="407"/>
        <v>30.230428423518749</v>
      </c>
      <c r="O1474">
        <f t="shared" si="398"/>
        <v>163.06195824687788</v>
      </c>
      <c r="P1474">
        <f t="shared" si="408"/>
        <v>31.100500593303412</v>
      </c>
      <c r="Q1474">
        <f t="shared" si="399"/>
        <v>141.59808612997244</v>
      </c>
      <c r="R1474">
        <f t="shared" si="409"/>
        <v>32.032287227963245</v>
      </c>
      <c r="S1474">
        <f t="shared" si="400"/>
        <v>120.29072344989817</v>
      </c>
      <c r="T1474">
        <f t="shared" si="410"/>
        <v>32.88281874738783</v>
      </c>
      <c r="U1474">
        <f t="shared" si="401"/>
        <v>102.35735649820715</v>
      </c>
      <c r="V1474">
        <f t="shared" si="411"/>
        <v>33.602918459796371</v>
      </c>
      <c r="W1474">
        <f t="shared" si="402"/>
        <v>88.305141473235821</v>
      </c>
      <c r="X1474">
        <f t="shared" si="412"/>
        <v>34.187624332703734</v>
      </c>
      <c r="Y1474">
        <f t="shared" si="403"/>
        <v>77.657964901555303</v>
      </c>
      <c r="Z1474">
        <f t="shared" si="413"/>
        <v>34.648710808896219</v>
      </c>
      <c r="AA1474">
        <f t="shared" si="404"/>
        <v>69.744031153446855</v>
      </c>
    </row>
    <row r="1475" spans="1:27" x14ac:dyDescent="0.3">
      <c r="A1475">
        <v>1474</v>
      </c>
      <c r="B1475" s="1">
        <v>44023</v>
      </c>
      <c r="C1475">
        <v>29</v>
      </c>
      <c r="D1475">
        <v>37</v>
      </c>
      <c r="E1475">
        <v>20</v>
      </c>
      <c r="F1475">
        <v>13</v>
      </c>
      <c r="G1475">
        <v>2</v>
      </c>
      <c r="H1475">
        <v>10</v>
      </c>
      <c r="I1475">
        <v>37</v>
      </c>
      <c r="J1475">
        <f t="shared" si="405"/>
        <v>31.665538322534282</v>
      </c>
      <c r="K1475">
        <f t="shared" ref="K1475:K1538" si="414">(I1475-J1475)^2</f>
        <v>28.456481388350365</v>
      </c>
      <c r="L1475">
        <f t="shared" si="406"/>
        <v>32.389189754468781</v>
      </c>
      <c r="M1475">
        <f t="shared" ref="M1475:M1538" si="415">(I1475-L1475)^2</f>
        <v>21.259571120295661</v>
      </c>
      <c r="N1475">
        <f t="shared" si="407"/>
        <v>34.061299896463126</v>
      </c>
      <c r="O1475">
        <f t="shared" ref="O1475:O1538" si="416">(I1475-N1475)^2</f>
        <v>8.6359582985276351</v>
      </c>
      <c r="P1475">
        <f t="shared" si="408"/>
        <v>35.860300355982048</v>
      </c>
      <c r="Q1475">
        <f t="shared" ref="Q1475:Q1538" si="417">(I1475-P1475)^2</f>
        <v>1.2989152785746467</v>
      </c>
      <c r="R1475">
        <f t="shared" si="409"/>
        <v>37.516143613981626</v>
      </c>
      <c r="S1475">
        <f t="shared" ref="S1475:S1538" si="418">(I1475-R1475)^2</f>
        <v>0.26640423025401377</v>
      </c>
      <c r="T1475">
        <f t="shared" si="410"/>
        <v>38.953127498955133</v>
      </c>
      <c r="U1475">
        <f t="shared" ref="U1475:U1538" si="419">(I1475-T1475)^2</f>
        <v>3.8147070271747348</v>
      </c>
      <c r="V1475">
        <f t="shared" si="411"/>
        <v>40.18087553793891</v>
      </c>
      <c r="W1475">
        <f t="shared" ref="W1475:W1538" si="420">(I1475-V1475)^2</f>
        <v>10.117969187858149</v>
      </c>
      <c r="X1475">
        <f t="shared" si="412"/>
        <v>41.237524866540745</v>
      </c>
      <c r="Y1475">
        <f t="shared" ref="Y1475:Y1538" si="421">(I1475-X1475)^2</f>
        <v>17.956616994551162</v>
      </c>
      <c r="Z1475">
        <f t="shared" si="413"/>
        <v>42.164871080889625</v>
      </c>
      <c r="AA1475">
        <f t="shared" ref="AA1475:AA1538" si="422">(I1475-Z1475)^2</f>
        <v>26.675893282209969</v>
      </c>
    </row>
    <row r="1476" spans="1:27" x14ac:dyDescent="0.3">
      <c r="A1476">
        <v>1475</v>
      </c>
      <c r="B1476" s="1">
        <v>44024</v>
      </c>
      <c r="C1476">
        <v>34</v>
      </c>
      <c r="D1476">
        <v>34</v>
      </c>
      <c r="E1476">
        <v>24</v>
      </c>
      <c r="F1476">
        <v>14</v>
      </c>
      <c r="G1476">
        <v>2</v>
      </c>
      <c r="H1476">
        <v>8</v>
      </c>
      <c r="I1476">
        <v>34</v>
      </c>
      <c r="J1476">
        <f t="shared" ref="J1476:J1539" si="423">0.1*I1475+(1-0.1)*J1475</f>
        <v>32.198984490280857</v>
      </c>
      <c r="K1476">
        <f t="shared" si="414"/>
        <v>3.2436568662489043</v>
      </c>
      <c r="L1476">
        <f t="shared" ref="L1476:L1539" si="424">0.2*I1475+(1-0.2)*L1475</f>
        <v>33.311351803575029</v>
      </c>
      <c r="M1476">
        <f t="shared" si="415"/>
        <v>0.47423633843936558</v>
      </c>
      <c r="N1476">
        <f t="shared" ref="N1476:N1539" si="425">0.3*I1475+(1-0.3)*N1475</f>
        <v>34.942909927524184</v>
      </c>
      <c r="O1476">
        <f t="shared" si="416"/>
        <v>0.88907913142366168</v>
      </c>
      <c r="P1476">
        <f t="shared" ref="P1476:P1539" si="426">0.4*I1475+(1-0.4)*P1475</f>
        <v>36.316180213589227</v>
      </c>
      <c r="Q1476">
        <f t="shared" si="417"/>
        <v>5.3646907818222385</v>
      </c>
      <c r="R1476">
        <f t="shared" ref="R1476:R1539" si="427">0.5*I1475+(1-0.5)*R1475</f>
        <v>37.258071806990813</v>
      </c>
      <c r="S1476">
        <f t="shared" si="418"/>
        <v>10.615031899508381</v>
      </c>
      <c r="T1476">
        <f t="shared" ref="T1476:T1539" si="428">0.6*I1475+(1-0.6)*T1475</f>
        <v>37.781250999582056</v>
      </c>
      <c r="U1476">
        <f t="shared" si="419"/>
        <v>14.297859121840299</v>
      </c>
      <c r="V1476">
        <f t="shared" ref="V1476:V1539" si="429">0.7*I1475+(1-0.7)*V1475</f>
        <v>37.954262661381676</v>
      </c>
      <c r="W1476">
        <f t="shared" si="420"/>
        <v>15.636193195197299</v>
      </c>
      <c r="X1476">
        <f t="shared" ref="X1476:X1539" si="430">0.8*I1475+(1-0.8)*X1475</f>
        <v>37.847504973308148</v>
      </c>
      <c r="Y1476">
        <f t="shared" si="421"/>
        <v>14.80329451963093</v>
      </c>
      <c r="Z1476">
        <f t="shared" ref="Z1476:Z1539" si="431">0.9*I1475+(1-0.9)*Z1475</f>
        <v>37.516487108088967</v>
      </c>
      <c r="AA1476">
        <f t="shared" si="422"/>
        <v>12.365681581355904</v>
      </c>
    </row>
    <row r="1477" spans="1:27" x14ac:dyDescent="0.3">
      <c r="A1477">
        <v>1476</v>
      </c>
      <c r="B1477" s="1">
        <v>44025</v>
      </c>
      <c r="C1477">
        <v>32</v>
      </c>
      <c r="D1477">
        <v>29</v>
      </c>
      <c r="E1477">
        <v>31</v>
      </c>
      <c r="F1477">
        <v>17</v>
      </c>
      <c r="G1477">
        <v>2</v>
      </c>
      <c r="H1477">
        <v>8</v>
      </c>
      <c r="I1477">
        <v>32</v>
      </c>
      <c r="J1477">
        <f t="shared" si="423"/>
        <v>32.379086041252769</v>
      </c>
      <c r="K1477">
        <f t="shared" si="414"/>
        <v>0.14370622667269625</v>
      </c>
      <c r="L1477">
        <f t="shared" si="424"/>
        <v>33.44908144286002</v>
      </c>
      <c r="M1477">
        <f t="shared" si="415"/>
        <v>2.0998370280412781</v>
      </c>
      <c r="N1477">
        <f t="shared" si="425"/>
        <v>34.660036949266924</v>
      </c>
      <c r="O1477">
        <f t="shared" si="416"/>
        <v>7.0757965714652862</v>
      </c>
      <c r="P1477">
        <f t="shared" si="426"/>
        <v>35.389708128153536</v>
      </c>
      <c r="Q1477">
        <f t="shared" si="417"/>
        <v>11.490121194070152</v>
      </c>
      <c r="R1477">
        <f t="shared" si="427"/>
        <v>35.629035903495407</v>
      </c>
      <c r="S1477">
        <f t="shared" si="418"/>
        <v>13.169901588858721</v>
      </c>
      <c r="T1477">
        <f t="shared" si="428"/>
        <v>35.512500399832824</v>
      </c>
      <c r="U1477">
        <f t="shared" si="419"/>
        <v>12.337659058825748</v>
      </c>
      <c r="V1477">
        <f t="shared" si="429"/>
        <v>35.186278798414506</v>
      </c>
      <c r="W1477">
        <f t="shared" si="420"/>
        <v>10.152372581225787</v>
      </c>
      <c r="X1477">
        <f t="shared" si="430"/>
        <v>34.769500994661634</v>
      </c>
      <c r="Y1477">
        <f t="shared" si="421"/>
        <v>7.6701357594317789</v>
      </c>
      <c r="Z1477">
        <f t="shared" si="431"/>
        <v>34.351648710808895</v>
      </c>
      <c r="AA1477">
        <f t="shared" si="422"/>
        <v>5.5302516590491395</v>
      </c>
    </row>
    <row r="1478" spans="1:27" x14ac:dyDescent="0.3">
      <c r="A1478">
        <v>1477</v>
      </c>
      <c r="B1478" s="1">
        <v>44026</v>
      </c>
      <c r="C1478">
        <v>31</v>
      </c>
      <c r="D1478">
        <v>27</v>
      </c>
      <c r="E1478">
        <v>24</v>
      </c>
      <c r="F1478">
        <v>11</v>
      </c>
      <c r="G1478">
        <v>2</v>
      </c>
      <c r="H1478">
        <v>6</v>
      </c>
      <c r="I1478">
        <v>31</v>
      </c>
      <c r="J1478">
        <f t="shared" si="423"/>
        <v>32.341177437127492</v>
      </c>
      <c r="K1478">
        <f t="shared" si="414"/>
        <v>1.7987569178598666</v>
      </c>
      <c r="L1478">
        <f t="shared" si="424"/>
        <v>33.159265154288015</v>
      </c>
      <c r="M1478">
        <f t="shared" si="415"/>
        <v>4.6624260065224448</v>
      </c>
      <c r="N1478">
        <f t="shared" si="425"/>
        <v>33.862025864486846</v>
      </c>
      <c r="O1478">
        <f t="shared" si="416"/>
        <v>8.1911920489916756</v>
      </c>
      <c r="P1478">
        <f t="shared" si="426"/>
        <v>34.033824876892126</v>
      </c>
      <c r="Q1478">
        <f t="shared" si="417"/>
        <v>9.2040933836495249</v>
      </c>
      <c r="R1478">
        <f t="shared" si="427"/>
        <v>33.814517951747703</v>
      </c>
      <c r="S1478">
        <f t="shared" si="418"/>
        <v>7.9215113007100868</v>
      </c>
      <c r="T1478">
        <f t="shared" si="428"/>
        <v>33.405000159933131</v>
      </c>
      <c r="U1478">
        <f t="shared" si="419"/>
        <v>5.7840257692783856</v>
      </c>
      <c r="V1478">
        <f t="shared" si="429"/>
        <v>32.955883639524352</v>
      </c>
      <c r="W1478">
        <f t="shared" si="420"/>
        <v>3.8254808113590242</v>
      </c>
      <c r="X1478">
        <f t="shared" si="430"/>
        <v>32.553900198932325</v>
      </c>
      <c r="Y1478">
        <f t="shared" si="421"/>
        <v>2.4146058282419203</v>
      </c>
      <c r="Z1478">
        <f t="shared" si="431"/>
        <v>32.23516487108089</v>
      </c>
      <c r="AA1478">
        <f t="shared" si="422"/>
        <v>1.5256322587522722</v>
      </c>
    </row>
    <row r="1479" spans="1:27" x14ac:dyDescent="0.3">
      <c r="A1479">
        <v>1478</v>
      </c>
      <c r="B1479" s="1">
        <v>44027</v>
      </c>
      <c r="C1479">
        <v>27</v>
      </c>
      <c r="D1479">
        <v>25</v>
      </c>
      <c r="E1479">
        <v>22</v>
      </c>
      <c r="F1479">
        <v>7</v>
      </c>
      <c r="G1479">
        <v>2</v>
      </c>
      <c r="H1479">
        <v>6</v>
      </c>
      <c r="I1479">
        <v>27</v>
      </c>
      <c r="J1479">
        <f t="shared" si="423"/>
        <v>32.207059693414742</v>
      </c>
      <c r="K1479">
        <f t="shared" si="414"/>
        <v>27.113470650784425</v>
      </c>
      <c r="L1479">
        <f t="shared" si="424"/>
        <v>32.727412123430412</v>
      </c>
      <c r="M1479">
        <f t="shared" si="415"/>
        <v>32.80324963161766</v>
      </c>
      <c r="N1479">
        <f t="shared" si="425"/>
        <v>33.003418105140788</v>
      </c>
      <c r="O1479">
        <f t="shared" si="416"/>
        <v>36.041028945132211</v>
      </c>
      <c r="P1479">
        <f t="shared" si="426"/>
        <v>32.820294926135276</v>
      </c>
      <c r="Q1479">
        <f t="shared" si="417"/>
        <v>33.87583302719603</v>
      </c>
      <c r="R1479">
        <f t="shared" si="427"/>
        <v>32.407258975873852</v>
      </c>
      <c r="S1479">
        <f t="shared" si="418"/>
        <v>29.238449632168336</v>
      </c>
      <c r="T1479">
        <f t="shared" si="428"/>
        <v>31.96200006397325</v>
      </c>
      <c r="U1479">
        <f t="shared" si="419"/>
        <v>24.621444634870532</v>
      </c>
      <c r="V1479">
        <f t="shared" si="429"/>
        <v>31.586765091857306</v>
      </c>
      <c r="W1479">
        <f t="shared" si="420"/>
        <v>21.038414007880757</v>
      </c>
      <c r="X1479">
        <f t="shared" si="430"/>
        <v>31.310780039786465</v>
      </c>
      <c r="Y1479">
        <f t="shared" si="421"/>
        <v>18.582824551421396</v>
      </c>
      <c r="Z1479">
        <f t="shared" si="431"/>
        <v>31.123516487108091</v>
      </c>
      <c r="AA1479">
        <f t="shared" si="422"/>
        <v>17.003388219452251</v>
      </c>
    </row>
    <row r="1480" spans="1:27" x14ac:dyDescent="0.3">
      <c r="A1480">
        <v>1479</v>
      </c>
      <c r="B1480" s="1">
        <v>44028</v>
      </c>
      <c r="C1480">
        <v>24</v>
      </c>
      <c r="D1480">
        <v>26</v>
      </c>
      <c r="E1480">
        <v>22</v>
      </c>
      <c r="F1480">
        <v>8</v>
      </c>
      <c r="G1480">
        <v>2</v>
      </c>
      <c r="H1480">
        <v>6</v>
      </c>
      <c r="I1480">
        <v>26</v>
      </c>
      <c r="J1480">
        <f t="shared" si="423"/>
        <v>31.686353724073268</v>
      </c>
      <c r="K1480">
        <f t="shared" si="414"/>
        <v>32.334618675281916</v>
      </c>
      <c r="L1480">
        <f t="shared" si="424"/>
        <v>31.581929698744332</v>
      </c>
      <c r="M1480">
        <f t="shared" si="415"/>
        <v>31.157939161723991</v>
      </c>
      <c r="N1480">
        <f t="shared" si="425"/>
        <v>31.202392673598553</v>
      </c>
      <c r="O1480">
        <f t="shared" si="416"/>
        <v>27.064889530311895</v>
      </c>
      <c r="P1480">
        <f t="shared" si="426"/>
        <v>30.492176955681167</v>
      </c>
      <c r="Q1480">
        <f t="shared" si="417"/>
        <v>20.179653801152917</v>
      </c>
      <c r="R1480">
        <f t="shared" si="427"/>
        <v>29.703629487936926</v>
      </c>
      <c r="S1480">
        <f t="shared" si="418"/>
        <v>13.716871383915935</v>
      </c>
      <c r="T1480">
        <f t="shared" si="428"/>
        <v>28.984800025589301</v>
      </c>
      <c r="U1480">
        <f t="shared" si="419"/>
        <v>8.9090311927578938</v>
      </c>
      <c r="V1480">
        <f t="shared" si="429"/>
        <v>28.376029527557193</v>
      </c>
      <c r="W1480">
        <f t="shared" si="420"/>
        <v>5.6455163158236594</v>
      </c>
      <c r="X1480">
        <f t="shared" si="430"/>
        <v>27.862156007957292</v>
      </c>
      <c r="Y1480">
        <f t="shared" si="421"/>
        <v>3.4676249979714391</v>
      </c>
      <c r="Z1480">
        <f t="shared" si="431"/>
        <v>27.412351648710811</v>
      </c>
      <c r="AA1480">
        <f t="shared" si="422"/>
        <v>1.9947371796161448</v>
      </c>
    </row>
    <row r="1481" spans="1:27" x14ac:dyDescent="0.3">
      <c r="A1481">
        <v>1480</v>
      </c>
      <c r="B1481" s="1">
        <v>44029</v>
      </c>
      <c r="C1481">
        <v>22</v>
      </c>
      <c r="D1481">
        <v>27</v>
      </c>
      <c r="E1481">
        <v>23</v>
      </c>
      <c r="F1481">
        <v>8</v>
      </c>
      <c r="G1481">
        <v>2</v>
      </c>
      <c r="H1481">
        <v>5</v>
      </c>
      <c r="I1481">
        <v>27</v>
      </c>
      <c r="J1481">
        <f t="shared" si="423"/>
        <v>31.117718351665943</v>
      </c>
      <c r="K1481">
        <f t="shared" si="414"/>
        <v>16.955604423646488</v>
      </c>
      <c r="L1481">
        <f t="shared" si="424"/>
        <v>30.465543758995466</v>
      </c>
      <c r="M1481">
        <f t="shared" si="415"/>
        <v>12.009993545512424</v>
      </c>
      <c r="N1481">
        <f t="shared" si="425"/>
        <v>29.641674871518987</v>
      </c>
      <c r="O1481">
        <f t="shared" si="416"/>
        <v>6.9784461268148554</v>
      </c>
      <c r="P1481">
        <f t="shared" si="426"/>
        <v>28.695306173408703</v>
      </c>
      <c r="Q1481">
        <f t="shared" si="417"/>
        <v>2.8740630215976593</v>
      </c>
      <c r="R1481">
        <f t="shared" si="427"/>
        <v>27.851814743968461</v>
      </c>
      <c r="S1481">
        <f t="shared" si="418"/>
        <v>0.72558835804205501</v>
      </c>
      <c r="T1481">
        <f t="shared" si="428"/>
        <v>27.193920010235722</v>
      </c>
      <c r="U1481">
        <f t="shared" si="419"/>
        <v>3.7604970369822494E-2</v>
      </c>
      <c r="V1481">
        <f t="shared" si="429"/>
        <v>26.712808858267159</v>
      </c>
      <c r="W1481">
        <f t="shared" si="420"/>
        <v>8.2478751889812504E-2</v>
      </c>
      <c r="X1481">
        <f t="shared" si="430"/>
        <v>26.372431201591457</v>
      </c>
      <c r="Y1481">
        <f t="shared" si="421"/>
        <v>0.39384259673594241</v>
      </c>
      <c r="Z1481">
        <f t="shared" si="431"/>
        <v>26.141235164871084</v>
      </c>
      <c r="AA1481">
        <f t="shared" si="422"/>
        <v>0.73747704205399445</v>
      </c>
    </row>
    <row r="1482" spans="1:27" x14ac:dyDescent="0.3">
      <c r="A1482">
        <v>1481</v>
      </c>
      <c r="B1482" s="1">
        <v>44030</v>
      </c>
      <c r="C1482">
        <v>24</v>
      </c>
      <c r="D1482">
        <v>28</v>
      </c>
      <c r="E1482">
        <v>22</v>
      </c>
      <c r="F1482">
        <v>8</v>
      </c>
      <c r="G1482">
        <v>2</v>
      </c>
      <c r="H1482">
        <v>5</v>
      </c>
      <c r="I1482">
        <v>28</v>
      </c>
      <c r="J1482">
        <f t="shared" si="423"/>
        <v>30.705946516499349</v>
      </c>
      <c r="K1482">
        <f t="shared" si="414"/>
        <v>7.3221465501549616</v>
      </c>
      <c r="L1482">
        <f t="shared" si="424"/>
        <v>29.772435007196371</v>
      </c>
      <c r="M1482">
        <f t="shared" si="415"/>
        <v>3.1415258547352005</v>
      </c>
      <c r="N1482">
        <f t="shared" si="425"/>
        <v>28.849172410063289</v>
      </c>
      <c r="O1482">
        <f t="shared" si="416"/>
        <v>0.72109378201269525</v>
      </c>
      <c r="P1482">
        <f t="shared" si="426"/>
        <v>28.017183704045223</v>
      </c>
      <c r="Q1482">
        <f t="shared" si="417"/>
        <v>2.9527968471381951E-4</v>
      </c>
      <c r="R1482">
        <f t="shared" si="427"/>
        <v>27.425907371984231</v>
      </c>
      <c r="S1482">
        <f t="shared" si="418"/>
        <v>0.32958234554205262</v>
      </c>
      <c r="T1482">
        <f t="shared" si="428"/>
        <v>27.077568004094289</v>
      </c>
      <c r="U1482">
        <f t="shared" si="419"/>
        <v>0.85088078707059411</v>
      </c>
      <c r="V1482">
        <f t="shared" si="429"/>
        <v>26.913842657480146</v>
      </c>
      <c r="W1482">
        <f t="shared" si="420"/>
        <v>1.1797377727097922</v>
      </c>
      <c r="X1482">
        <f t="shared" si="430"/>
        <v>26.874486240318291</v>
      </c>
      <c r="Y1482">
        <f t="shared" si="421"/>
        <v>1.2667812232328566</v>
      </c>
      <c r="Z1482">
        <f t="shared" si="431"/>
        <v>26.914123516487109</v>
      </c>
      <c r="AA1482">
        <f t="shared" si="422"/>
        <v>1.1791277374463216</v>
      </c>
    </row>
    <row r="1483" spans="1:27" x14ac:dyDescent="0.3">
      <c r="A1483">
        <v>1482</v>
      </c>
      <c r="B1483" s="1">
        <v>44031</v>
      </c>
      <c r="C1483">
        <v>26</v>
      </c>
      <c r="D1483">
        <v>24</v>
      </c>
      <c r="E1483">
        <v>20</v>
      </c>
      <c r="F1483">
        <v>9</v>
      </c>
      <c r="G1483">
        <v>2</v>
      </c>
      <c r="H1483">
        <v>10</v>
      </c>
      <c r="I1483">
        <v>26</v>
      </c>
      <c r="J1483">
        <f t="shared" si="423"/>
        <v>30.435351864849416</v>
      </c>
      <c r="K1483">
        <f t="shared" si="414"/>
        <v>19.672346165023193</v>
      </c>
      <c r="L1483">
        <f t="shared" si="424"/>
        <v>29.417948005757101</v>
      </c>
      <c r="M1483">
        <f t="shared" si="415"/>
        <v>11.682368570058941</v>
      </c>
      <c r="N1483">
        <f t="shared" si="425"/>
        <v>28.594420687044298</v>
      </c>
      <c r="O1483">
        <f t="shared" si="416"/>
        <v>6.7310187013634089</v>
      </c>
      <c r="P1483">
        <f t="shared" si="426"/>
        <v>28.010310222427137</v>
      </c>
      <c r="Q1483">
        <f t="shared" si="417"/>
        <v>4.0413471903950438</v>
      </c>
      <c r="R1483">
        <f t="shared" si="427"/>
        <v>27.712953685992115</v>
      </c>
      <c r="S1483">
        <f t="shared" si="418"/>
        <v>2.9342103303539742</v>
      </c>
      <c r="T1483">
        <f t="shared" si="428"/>
        <v>27.631027201637718</v>
      </c>
      <c r="U1483">
        <f t="shared" si="419"/>
        <v>2.6602497324821641</v>
      </c>
      <c r="V1483">
        <f t="shared" si="429"/>
        <v>27.674152797244041</v>
      </c>
      <c r="W1483">
        <f t="shared" si="420"/>
        <v>2.8027875885200468</v>
      </c>
      <c r="X1483">
        <f t="shared" si="430"/>
        <v>27.77489724806366</v>
      </c>
      <c r="Y1483">
        <f t="shared" si="421"/>
        <v>3.1502602411839518</v>
      </c>
      <c r="Z1483">
        <f t="shared" si="431"/>
        <v>27.891412351648711</v>
      </c>
      <c r="AA1483">
        <f t="shared" si="422"/>
        <v>3.5774406839693067</v>
      </c>
    </row>
    <row r="1484" spans="1:27" x14ac:dyDescent="0.3">
      <c r="A1484">
        <v>1483</v>
      </c>
      <c r="B1484" s="1">
        <v>44032</v>
      </c>
      <c r="C1484">
        <v>29</v>
      </c>
      <c r="D1484">
        <v>24</v>
      </c>
      <c r="E1484">
        <v>14</v>
      </c>
      <c r="F1484">
        <v>6</v>
      </c>
      <c r="G1484">
        <v>4</v>
      </c>
      <c r="H1484">
        <v>7</v>
      </c>
      <c r="I1484">
        <v>29</v>
      </c>
      <c r="J1484">
        <f t="shared" si="423"/>
        <v>29.991816678364476</v>
      </c>
      <c r="K1484">
        <f t="shared" si="414"/>
        <v>0.98370032348194192</v>
      </c>
      <c r="L1484">
        <f t="shared" si="424"/>
        <v>28.734358404605683</v>
      </c>
      <c r="M1484">
        <f t="shared" si="415"/>
        <v>7.0565457203638243E-2</v>
      </c>
      <c r="N1484">
        <f t="shared" si="425"/>
        <v>27.816094480931007</v>
      </c>
      <c r="O1484">
        <f t="shared" si="416"/>
        <v>1.4016322780820225</v>
      </c>
      <c r="P1484">
        <f t="shared" si="426"/>
        <v>27.206186133456285</v>
      </c>
      <c r="Q1484">
        <f t="shared" si="417"/>
        <v>3.2177681878045132</v>
      </c>
      <c r="R1484">
        <f t="shared" si="427"/>
        <v>26.856476842996059</v>
      </c>
      <c r="S1484">
        <f t="shared" si="418"/>
        <v>4.5946915246121405</v>
      </c>
      <c r="T1484">
        <f t="shared" si="428"/>
        <v>26.65241088065509</v>
      </c>
      <c r="U1484">
        <f t="shared" si="419"/>
        <v>5.5111746732666109</v>
      </c>
      <c r="V1484">
        <f t="shared" si="429"/>
        <v>26.502245839173213</v>
      </c>
      <c r="W1484">
        <f t="shared" si="420"/>
        <v>6.2387758479275268</v>
      </c>
      <c r="X1484">
        <f t="shared" si="430"/>
        <v>26.354979449612731</v>
      </c>
      <c r="Y1484">
        <f t="shared" si="421"/>
        <v>6.9961337119709706</v>
      </c>
      <c r="Z1484">
        <f t="shared" si="431"/>
        <v>26.189141235164872</v>
      </c>
      <c r="AA1484">
        <f t="shared" si="422"/>
        <v>7.9009269958504627</v>
      </c>
    </row>
    <row r="1485" spans="1:27" x14ac:dyDescent="0.3">
      <c r="A1485">
        <v>1484</v>
      </c>
      <c r="B1485" s="1">
        <v>44033</v>
      </c>
      <c r="C1485">
        <v>27</v>
      </c>
      <c r="D1485">
        <v>21</v>
      </c>
      <c r="E1485">
        <v>14</v>
      </c>
      <c r="F1485">
        <v>5</v>
      </c>
      <c r="G1485">
        <v>3</v>
      </c>
      <c r="H1485">
        <v>6</v>
      </c>
      <c r="I1485">
        <v>27</v>
      </c>
      <c r="J1485">
        <f t="shared" si="423"/>
        <v>29.892635010528032</v>
      </c>
      <c r="K1485">
        <f t="shared" si="414"/>
        <v>8.3673373041325085</v>
      </c>
      <c r="L1485">
        <f t="shared" si="424"/>
        <v>28.787486723684548</v>
      </c>
      <c r="M1485">
        <f t="shared" si="415"/>
        <v>3.1951087873485204</v>
      </c>
      <c r="N1485">
        <f t="shared" si="425"/>
        <v>28.171266136651703</v>
      </c>
      <c r="O1485">
        <f t="shared" si="416"/>
        <v>1.3718643628670046</v>
      </c>
      <c r="P1485">
        <f t="shared" si="426"/>
        <v>27.923711680073772</v>
      </c>
      <c r="Q1485">
        <f t="shared" si="417"/>
        <v>0.85324326790471117</v>
      </c>
      <c r="R1485">
        <f t="shared" si="427"/>
        <v>27.92823842149803</v>
      </c>
      <c r="S1485">
        <f t="shared" si="418"/>
        <v>0.86162656714515384</v>
      </c>
      <c r="T1485">
        <f t="shared" si="428"/>
        <v>28.060964352262033</v>
      </c>
      <c r="U1485">
        <f t="shared" si="419"/>
        <v>1.1256453567707956</v>
      </c>
      <c r="V1485">
        <f t="shared" si="429"/>
        <v>28.250673751751961</v>
      </c>
      <c r="W1485">
        <f t="shared" si="420"/>
        <v>1.564184833321326</v>
      </c>
      <c r="X1485">
        <f t="shared" si="430"/>
        <v>28.470995889922548</v>
      </c>
      <c r="Y1485">
        <f t="shared" si="421"/>
        <v>2.1638289081690298</v>
      </c>
      <c r="Z1485">
        <f t="shared" si="431"/>
        <v>28.718914123516488</v>
      </c>
      <c r="AA1485">
        <f t="shared" si="422"/>
        <v>2.9546657640244547</v>
      </c>
    </row>
    <row r="1486" spans="1:27" x14ac:dyDescent="0.3">
      <c r="A1486">
        <v>1485</v>
      </c>
      <c r="B1486" s="1">
        <v>44034</v>
      </c>
      <c r="C1486">
        <v>20</v>
      </c>
      <c r="D1486">
        <v>21</v>
      </c>
      <c r="E1486">
        <v>14</v>
      </c>
      <c r="F1486">
        <v>19</v>
      </c>
      <c r="G1486">
        <v>3</v>
      </c>
      <c r="H1486">
        <v>6</v>
      </c>
      <c r="I1486">
        <v>21</v>
      </c>
      <c r="J1486">
        <f t="shared" si="423"/>
        <v>29.603371509475227</v>
      </c>
      <c r="K1486">
        <f t="shared" si="414"/>
        <v>74.018001330050055</v>
      </c>
      <c r="L1486">
        <f t="shared" si="424"/>
        <v>28.429989378947639</v>
      </c>
      <c r="M1486">
        <f t="shared" si="415"/>
        <v>55.204742171274717</v>
      </c>
      <c r="N1486">
        <f t="shared" si="425"/>
        <v>27.81988629565619</v>
      </c>
      <c r="O1486">
        <f t="shared" si="416"/>
        <v>46.510849085679105</v>
      </c>
      <c r="P1486">
        <f t="shared" si="426"/>
        <v>27.554227008044265</v>
      </c>
      <c r="Q1486">
        <f t="shared" si="417"/>
        <v>42.957891672976878</v>
      </c>
      <c r="R1486">
        <f t="shared" si="427"/>
        <v>27.464119210749015</v>
      </c>
      <c r="S1486">
        <f t="shared" si="418"/>
        <v>41.784837170774466</v>
      </c>
      <c r="T1486">
        <f t="shared" si="428"/>
        <v>27.424385740904814</v>
      </c>
      <c r="U1486">
        <f t="shared" si="419"/>
        <v>41.272732147941099</v>
      </c>
      <c r="V1486">
        <f t="shared" si="429"/>
        <v>27.37520212552559</v>
      </c>
      <c r="W1486">
        <f t="shared" si="420"/>
        <v>40.643202141305999</v>
      </c>
      <c r="X1486">
        <f t="shared" si="430"/>
        <v>27.29419917798451</v>
      </c>
      <c r="Y1486">
        <f t="shared" si="421"/>
        <v>39.616943292140874</v>
      </c>
      <c r="Z1486">
        <f t="shared" si="431"/>
        <v>27.171891412351648</v>
      </c>
      <c r="AA1486">
        <f t="shared" si="422"/>
        <v>38.092243605860027</v>
      </c>
    </row>
    <row r="1487" spans="1:27" x14ac:dyDescent="0.3">
      <c r="A1487">
        <v>1486</v>
      </c>
      <c r="B1487" s="1">
        <v>44035</v>
      </c>
      <c r="C1487">
        <v>19</v>
      </c>
      <c r="D1487">
        <v>24</v>
      </c>
      <c r="E1487">
        <v>14</v>
      </c>
      <c r="F1487">
        <v>19</v>
      </c>
      <c r="G1487">
        <v>3</v>
      </c>
      <c r="H1487">
        <v>8</v>
      </c>
      <c r="I1487">
        <v>24</v>
      </c>
      <c r="J1487">
        <f t="shared" si="423"/>
        <v>28.743034358527705</v>
      </c>
      <c r="K1487">
        <f t="shared" si="414"/>
        <v>22.496374926174319</v>
      </c>
      <c r="L1487">
        <f t="shared" si="424"/>
        <v>26.943991503158113</v>
      </c>
      <c r="M1487">
        <f t="shared" si="415"/>
        <v>8.6670859706671664</v>
      </c>
      <c r="N1487">
        <f t="shared" si="425"/>
        <v>25.773920406959331</v>
      </c>
      <c r="O1487">
        <f t="shared" si="416"/>
        <v>3.1467936102267573</v>
      </c>
      <c r="P1487">
        <f t="shared" si="426"/>
        <v>24.932536204826562</v>
      </c>
      <c r="Q1487">
        <f t="shared" si="417"/>
        <v>0.8696237733123271</v>
      </c>
      <c r="R1487">
        <f t="shared" si="427"/>
        <v>24.232059605374509</v>
      </c>
      <c r="S1487">
        <f t="shared" si="418"/>
        <v>5.3851660446572941E-2</v>
      </c>
      <c r="T1487">
        <f t="shared" si="428"/>
        <v>23.569754296361928</v>
      </c>
      <c r="U1487">
        <f t="shared" si="419"/>
        <v>0.18511136549901933</v>
      </c>
      <c r="V1487">
        <f t="shared" si="429"/>
        <v>22.912560637657677</v>
      </c>
      <c r="W1487">
        <f t="shared" si="420"/>
        <v>1.1825243667714782</v>
      </c>
      <c r="X1487">
        <f t="shared" si="430"/>
        <v>22.258839835596902</v>
      </c>
      <c r="Y1487">
        <f t="shared" si="421"/>
        <v>3.0316387181042237</v>
      </c>
      <c r="Z1487">
        <f t="shared" si="431"/>
        <v>21.617189141235166</v>
      </c>
      <c r="AA1487">
        <f t="shared" si="422"/>
        <v>5.6777875886476075</v>
      </c>
    </row>
    <row r="1488" spans="1:27" x14ac:dyDescent="0.3">
      <c r="A1488">
        <v>1487</v>
      </c>
      <c r="B1488" s="1">
        <v>44036</v>
      </c>
      <c r="C1488">
        <v>25</v>
      </c>
      <c r="D1488">
        <v>25</v>
      </c>
      <c r="E1488">
        <v>16</v>
      </c>
      <c r="F1488">
        <v>19</v>
      </c>
      <c r="G1488">
        <v>3</v>
      </c>
      <c r="H1488">
        <v>6</v>
      </c>
      <c r="I1488">
        <v>25</v>
      </c>
      <c r="J1488">
        <f t="shared" si="423"/>
        <v>28.268730922674933</v>
      </c>
      <c r="K1488">
        <f t="shared" si="414"/>
        <v>10.684601844851322</v>
      </c>
      <c r="L1488">
        <f t="shared" si="424"/>
        <v>26.355193202526493</v>
      </c>
      <c r="M1488">
        <f t="shared" si="415"/>
        <v>1.8365486161740128</v>
      </c>
      <c r="N1488">
        <f t="shared" si="425"/>
        <v>25.24174428487153</v>
      </c>
      <c r="O1488">
        <f t="shared" si="416"/>
        <v>5.844029926804728E-2</v>
      </c>
      <c r="P1488">
        <f t="shared" si="426"/>
        <v>24.559521722895937</v>
      </c>
      <c r="Q1488">
        <f t="shared" si="417"/>
        <v>0.19402111260056368</v>
      </c>
      <c r="R1488">
        <f t="shared" si="427"/>
        <v>24.116029802687255</v>
      </c>
      <c r="S1488">
        <f t="shared" si="418"/>
        <v>0.78140330973713401</v>
      </c>
      <c r="T1488">
        <f t="shared" si="428"/>
        <v>23.827901718544773</v>
      </c>
      <c r="U1488">
        <f t="shared" si="419"/>
        <v>1.373814381390297</v>
      </c>
      <c r="V1488">
        <f t="shared" si="429"/>
        <v>23.673768191297302</v>
      </c>
      <c r="W1488">
        <f t="shared" si="420"/>
        <v>1.7588908104148289</v>
      </c>
      <c r="X1488">
        <f t="shared" si="430"/>
        <v>23.651767967119383</v>
      </c>
      <c r="Y1488">
        <f t="shared" si="421"/>
        <v>1.8177296144854005</v>
      </c>
      <c r="Z1488">
        <f t="shared" si="431"/>
        <v>23.761718914123517</v>
      </c>
      <c r="AA1488">
        <f t="shared" si="422"/>
        <v>1.533340047639443</v>
      </c>
    </row>
    <row r="1489" spans="1:27" x14ac:dyDescent="0.3">
      <c r="A1489">
        <v>1488</v>
      </c>
      <c r="B1489" s="1">
        <v>44037</v>
      </c>
      <c r="C1489">
        <v>21</v>
      </c>
      <c r="D1489">
        <v>21</v>
      </c>
      <c r="E1489">
        <v>15</v>
      </c>
      <c r="F1489">
        <v>19</v>
      </c>
      <c r="G1489">
        <v>3</v>
      </c>
      <c r="H1489">
        <v>6</v>
      </c>
      <c r="I1489">
        <v>21</v>
      </c>
      <c r="J1489">
        <f t="shared" si="423"/>
        <v>27.941857830407439</v>
      </c>
      <c r="K1489">
        <f t="shared" si="414"/>
        <v>48.189390137589079</v>
      </c>
      <c r="L1489">
        <f t="shared" si="424"/>
        <v>26.084154562021197</v>
      </c>
      <c r="M1489">
        <f t="shared" si="415"/>
        <v>25.848627610520953</v>
      </c>
      <c r="N1489">
        <f t="shared" si="425"/>
        <v>25.169220999410069</v>
      </c>
      <c r="O1489">
        <f t="shared" si="416"/>
        <v>17.382403741921891</v>
      </c>
      <c r="P1489">
        <f t="shared" si="426"/>
        <v>24.735713033737561</v>
      </c>
      <c r="Q1489">
        <f t="shared" si="417"/>
        <v>13.95555187043669</v>
      </c>
      <c r="R1489">
        <f t="shared" si="427"/>
        <v>24.558014901343626</v>
      </c>
      <c r="S1489">
        <f t="shared" si="418"/>
        <v>12.65947003818329</v>
      </c>
      <c r="T1489">
        <f t="shared" si="428"/>
        <v>24.531160687417909</v>
      </c>
      <c r="U1489">
        <f t="shared" si="419"/>
        <v>12.46909580036572</v>
      </c>
      <c r="V1489">
        <f t="shared" si="429"/>
        <v>24.602130457389194</v>
      </c>
      <c r="W1489">
        <f t="shared" si="420"/>
        <v>12.975343832050884</v>
      </c>
      <c r="X1489">
        <f t="shared" si="430"/>
        <v>24.730353593423875</v>
      </c>
      <c r="Y1489">
        <f t="shared" si="421"/>
        <v>13.915537931970412</v>
      </c>
      <c r="Z1489">
        <f t="shared" si="431"/>
        <v>24.876171891412351</v>
      </c>
      <c r="AA1489">
        <f t="shared" si="422"/>
        <v>15.024708531775206</v>
      </c>
    </row>
    <row r="1490" spans="1:27" x14ac:dyDescent="0.3">
      <c r="A1490">
        <v>1489</v>
      </c>
      <c r="B1490" s="1">
        <v>44038</v>
      </c>
      <c r="C1490">
        <v>23</v>
      </c>
      <c r="D1490">
        <v>42</v>
      </c>
      <c r="E1490">
        <v>15</v>
      </c>
      <c r="F1490">
        <v>19</v>
      </c>
      <c r="G1490">
        <v>4</v>
      </c>
      <c r="H1490">
        <v>10</v>
      </c>
      <c r="I1490">
        <v>42</v>
      </c>
      <c r="J1490">
        <f t="shared" si="423"/>
        <v>27.247672047366699</v>
      </c>
      <c r="K1490">
        <f t="shared" si="414"/>
        <v>217.63118002204584</v>
      </c>
      <c r="L1490">
        <f t="shared" si="424"/>
        <v>25.067323649616959</v>
      </c>
      <c r="M1490">
        <f t="shared" si="415"/>
        <v>286.71552838682112</v>
      </c>
      <c r="N1490">
        <f t="shared" si="425"/>
        <v>23.918454699587048</v>
      </c>
      <c r="O1490">
        <f t="shared" si="416"/>
        <v>326.94228045088568</v>
      </c>
      <c r="P1490">
        <f t="shared" si="426"/>
        <v>23.241427820242535</v>
      </c>
      <c r="Q1490">
        <f t="shared" si="417"/>
        <v>351.88403022317073</v>
      </c>
      <c r="R1490">
        <f t="shared" si="427"/>
        <v>22.779007450671813</v>
      </c>
      <c r="S1490">
        <f t="shared" si="418"/>
        <v>369.44655458132968</v>
      </c>
      <c r="T1490">
        <f t="shared" si="428"/>
        <v>22.412464274967164</v>
      </c>
      <c r="U1490">
        <f t="shared" si="419"/>
        <v>383.67155577943765</v>
      </c>
      <c r="V1490">
        <f t="shared" si="429"/>
        <v>22.080639137216757</v>
      </c>
      <c r="W1490">
        <f t="shared" si="420"/>
        <v>396.78093718178081</v>
      </c>
      <c r="X1490">
        <f t="shared" si="430"/>
        <v>21.746070718684773</v>
      </c>
      <c r="Y1490">
        <f t="shared" si="421"/>
        <v>410.22165133251832</v>
      </c>
      <c r="Z1490">
        <f t="shared" si="431"/>
        <v>21.387617189141238</v>
      </c>
      <c r="AA1490">
        <f t="shared" si="422"/>
        <v>424.87032514138576</v>
      </c>
    </row>
    <row r="1491" spans="1:27" x14ac:dyDescent="0.3">
      <c r="A1491">
        <v>1490</v>
      </c>
      <c r="B1491" s="1">
        <v>44039</v>
      </c>
      <c r="C1491">
        <v>51</v>
      </c>
      <c r="D1491">
        <v>53</v>
      </c>
      <c r="E1491">
        <v>28</v>
      </c>
      <c r="F1491">
        <v>19</v>
      </c>
      <c r="G1491">
        <v>4</v>
      </c>
      <c r="H1491">
        <v>12</v>
      </c>
      <c r="I1491">
        <v>53</v>
      </c>
      <c r="J1491">
        <f t="shared" si="423"/>
        <v>28.72290484263003</v>
      </c>
      <c r="K1491">
        <f t="shared" si="414"/>
        <v>589.37734927999645</v>
      </c>
      <c r="L1491">
        <f t="shared" si="424"/>
        <v>28.453858919693566</v>
      </c>
      <c r="M1491">
        <f t="shared" si="415"/>
        <v>602.51304193430713</v>
      </c>
      <c r="N1491">
        <f t="shared" si="425"/>
        <v>29.34291828971093</v>
      </c>
      <c r="O1491">
        <f t="shared" si="416"/>
        <v>559.6575150472936</v>
      </c>
      <c r="P1491">
        <f t="shared" si="426"/>
        <v>30.744856692145522</v>
      </c>
      <c r="Q1491">
        <f t="shared" si="417"/>
        <v>495.29140365313998</v>
      </c>
      <c r="R1491">
        <f t="shared" si="427"/>
        <v>32.389503725335906</v>
      </c>
      <c r="S1491">
        <f t="shared" si="418"/>
        <v>424.79255668794247</v>
      </c>
      <c r="T1491">
        <f t="shared" si="428"/>
        <v>34.164985709986865</v>
      </c>
      <c r="U1491">
        <f t="shared" si="419"/>
        <v>354.757763304999</v>
      </c>
      <c r="V1491">
        <f t="shared" si="429"/>
        <v>36.024191741165026</v>
      </c>
      <c r="W1491">
        <f t="shared" si="420"/>
        <v>288.17806604072968</v>
      </c>
      <c r="X1491">
        <f t="shared" si="430"/>
        <v>37.949214143736953</v>
      </c>
      <c r="Y1491">
        <f t="shared" si="421"/>
        <v>226.5261548910878</v>
      </c>
      <c r="Z1491">
        <f t="shared" si="431"/>
        <v>39.93876171891413</v>
      </c>
      <c r="AA1491">
        <f t="shared" si="422"/>
        <v>170.59594543530298</v>
      </c>
    </row>
    <row r="1492" spans="1:27" x14ac:dyDescent="0.3">
      <c r="A1492">
        <v>1491</v>
      </c>
      <c r="B1492" s="1">
        <v>44040</v>
      </c>
      <c r="C1492">
        <v>76</v>
      </c>
      <c r="D1492">
        <v>44</v>
      </c>
      <c r="E1492">
        <v>16</v>
      </c>
      <c r="F1492">
        <v>19</v>
      </c>
      <c r="G1492">
        <v>3</v>
      </c>
      <c r="H1492">
        <v>13</v>
      </c>
      <c r="I1492">
        <v>76</v>
      </c>
      <c r="J1492">
        <f t="shared" si="423"/>
        <v>31.150614358367029</v>
      </c>
      <c r="K1492">
        <f t="shared" si="414"/>
        <v>2011.4673924319136</v>
      </c>
      <c r="L1492">
        <f t="shared" si="424"/>
        <v>33.363087135754853</v>
      </c>
      <c r="M1492">
        <f t="shared" si="415"/>
        <v>1817.9063385932334</v>
      </c>
      <c r="N1492">
        <f t="shared" si="425"/>
        <v>36.440042802797649</v>
      </c>
      <c r="O1492">
        <f t="shared" si="416"/>
        <v>1564.9902134444822</v>
      </c>
      <c r="P1492">
        <f t="shared" si="426"/>
        <v>39.646914015287315</v>
      </c>
      <c r="Q1492">
        <f t="shared" si="417"/>
        <v>1321.5468606119139</v>
      </c>
      <c r="R1492">
        <f t="shared" si="427"/>
        <v>42.694751862667957</v>
      </c>
      <c r="S1492">
        <f t="shared" si="418"/>
        <v>1109.2395534892596</v>
      </c>
      <c r="T1492">
        <f t="shared" si="428"/>
        <v>45.465994283994746</v>
      </c>
      <c r="U1492">
        <f t="shared" si="419"/>
        <v>932.32550506504151</v>
      </c>
      <c r="V1492">
        <f t="shared" si="429"/>
        <v>47.907257522349504</v>
      </c>
      <c r="W1492">
        <f t="shared" si="420"/>
        <v>789.20217991558854</v>
      </c>
      <c r="X1492">
        <f t="shared" si="430"/>
        <v>49.989842828747392</v>
      </c>
      <c r="Y1492">
        <f t="shared" si="421"/>
        <v>676.52827607326344</v>
      </c>
      <c r="Z1492">
        <f t="shared" si="431"/>
        <v>51.693876171891418</v>
      </c>
      <c r="AA1492">
        <f t="shared" si="422"/>
        <v>590.78765554734775</v>
      </c>
    </row>
    <row r="1493" spans="1:27" x14ac:dyDescent="0.3">
      <c r="A1493">
        <v>1492</v>
      </c>
      <c r="B1493" s="1">
        <v>44041</v>
      </c>
      <c r="C1493">
        <v>54</v>
      </c>
      <c r="D1493">
        <v>37</v>
      </c>
      <c r="E1493">
        <v>15</v>
      </c>
      <c r="F1493">
        <v>12</v>
      </c>
      <c r="G1493">
        <v>3</v>
      </c>
      <c r="H1493">
        <v>11</v>
      </c>
      <c r="I1493">
        <v>54</v>
      </c>
      <c r="J1493">
        <f t="shared" si="423"/>
        <v>35.63555292253033</v>
      </c>
      <c r="K1493">
        <f t="shared" si="414"/>
        <v>337.25291646118433</v>
      </c>
      <c r="L1493">
        <f t="shared" si="424"/>
        <v>41.890469708603888</v>
      </c>
      <c r="M1493">
        <f t="shared" si="415"/>
        <v>146.64072387824001</v>
      </c>
      <c r="N1493">
        <f t="shared" si="425"/>
        <v>48.308029961958354</v>
      </c>
      <c r="O1493">
        <f t="shared" si="416"/>
        <v>32.398522913963816</v>
      </c>
      <c r="P1493">
        <f t="shared" si="426"/>
        <v>54.188148409172392</v>
      </c>
      <c r="Q1493">
        <f t="shared" si="417"/>
        <v>3.5399823874101823E-2</v>
      </c>
      <c r="R1493">
        <f t="shared" si="427"/>
        <v>59.347375931333978</v>
      </c>
      <c r="S1493">
        <f t="shared" si="418"/>
        <v>28.594429351009932</v>
      </c>
      <c r="T1493">
        <f t="shared" si="428"/>
        <v>63.7863977135979</v>
      </c>
      <c r="U1493">
        <f t="shared" si="419"/>
        <v>95.773580208714208</v>
      </c>
      <c r="V1493">
        <f t="shared" si="429"/>
        <v>67.572177256704848</v>
      </c>
      <c r="W1493">
        <f t="shared" si="420"/>
        <v>184.20399548741631</v>
      </c>
      <c r="X1493">
        <f t="shared" si="430"/>
        <v>70.797968565749485</v>
      </c>
      <c r="Y1493">
        <f t="shared" si="421"/>
        <v>282.17174793590783</v>
      </c>
      <c r="Z1493">
        <f t="shared" si="431"/>
        <v>73.56938761718915</v>
      </c>
      <c r="AA1493">
        <f t="shared" si="422"/>
        <v>382.96093171179604</v>
      </c>
    </row>
    <row r="1494" spans="1:27" x14ac:dyDescent="0.3">
      <c r="A1494">
        <v>1493</v>
      </c>
      <c r="B1494" s="1">
        <v>44042</v>
      </c>
      <c r="C1494">
        <v>44</v>
      </c>
      <c r="D1494">
        <v>33</v>
      </c>
      <c r="E1494">
        <v>16</v>
      </c>
      <c r="F1494">
        <v>16</v>
      </c>
      <c r="G1494">
        <v>3</v>
      </c>
      <c r="H1494">
        <v>9</v>
      </c>
      <c r="I1494">
        <v>44</v>
      </c>
      <c r="J1494">
        <f t="shared" si="423"/>
        <v>37.471997630277293</v>
      </c>
      <c r="K1494">
        <f t="shared" si="414"/>
        <v>42.614814939105273</v>
      </c>
      <c r="L1494">
        <f t="shared" si="424"/>
        <v>44.312375766883108</v>
      </c>
      <c r="M1494">
        <f t="shared" si="415"/>
        <v>9.7578619735809544E-2</v>
      </c>
      <c r="N1494">
        <f t="shared" si="425"/>
        <v>50.015620973370844</v>
      </c>
      <c r="O1494">
        <f t="shared" si="416"/>
        <v>36.18769569525918</v>
      </c>
      <c r="P1494">
        <f t="shared" si="426"/>
        <v>54.112889045503437</v>
      </c>
      <c r="Q1494">
        <f t="shared" si="417"/>
        <v>102.27052484666341</v>
      </c>
      <c r="R1494">
        <f t="shared" si="427"/>
        <v>56.673687965666986</v>
      </c>
      <c r="S1494">
        <f t="shared" si="418"/>
        <v>160.62236665109216</v>
      </c>
      <c r="T1494">
        <f t="shared" si="428"/>
        <v>57.914559085439159</v>
      </c>
      <c r="U1494">
        <f t="shared" si="419"/>
        <v>193.61495454217743</v>
      </c>
      <c r="V1494">
        <f t="shared" si="429"/>
        <v>58.071653177011456</v>
      </c>
      <c r="W1494">
        <f t="shared" si="420"/>
        <v>198.01142313409659</v>
      </c>
      <c r="X1494">
        <f t="shared" si="430"/>
        <v>57.359593713149899</v>
      </c>
      <c r="Y1494">
        <f t="shared" si="421"/>
        <v>178.47874418043429</v>
      </c>
      <c r="Z1494">
        <f t="shared" si="431"/>
        <v>55.956938761718916</v>
      </c>
      <c r="AA1494">
        <f t="shared" si="422"/>
        <v>142.96838455149629</v>
      </c>
    </row>
    <row r="1495" spans="1:27" x14ac:dyDescent="0.3">
      <c r="A1495">
        <v>1494</v>
      </c>
      <c r="B1495" s="1">
        <v>44043</v>
      </c>
      <c r="C1495">
        <v>43</v>
      </c>
      <c r="D1495">
        <v>24</v>
      </c>
      <c r="E1495">
        <v>14</v>
      </c>
      <c r="F1495">
        <v>9</v>
      </c>
      <c r="G1495">
        <v>3</v>
      </c>
      <c r="H1495">
        <v>4</v>
      </c>
      <c r="I1495">
        <v>43</v>
      </c>
      <c r="J1495">
        <f t="shared" si="423"/>
        <v>38.124797867249562</v>
      </c>
      <c r="K1495">
        <f t="shared" si="414"/>
        <v>23.767595835174419</v>
      </c>
      <c r="L1495">
        <f t="shared" si="424"/>
        <v>44.249900613506483</v>
      </c>
      <c r="M1495">
        <f t="shared" si="415"/>
        <v>1.5622515436438831</v>
      </c>
      <c r="N1495">
        <f t="shared" si="425"/>
        <v>48.210934681359589</v>
      </c>
      <c r="O1495">
        <f t="shared" si="416"/>
        <v>27.153840253396162</v>
      </c>
      <c r="P1495">
        <f t="shared" si="426"/>
        <v>50.067733427302059</v>
      </c>
      <c r="Q1495">
        <f t="shared" si="417"/>
        <v>49.952855799402911</v>
      </c>
      <c r="R1495">
        <f t="shared" si="427"/>
        <v>50.336843982833493</v>
      </c>
      <c r="S1495">
        <f t="shared" si="418"/>
        <v>53.829279628440027</v>
      </c>
      <c r="T1495">
        <f t="shared" si="428"/>
        <v>49.565823634175665</v>
      </c>
      <c r="U1495">
        <f t="shared" si="419"/>
        <v>43.110039995099733</v>
      </c>
      <c r="V1495">
        <f t="shared" si="429"/>
        <v>48.221495953103435</v>
      </c>
      <c r="W1495">
        <f t="shared" si="420"/>
        <v>27.264019988275553</v>
      </c>
      <c r="X1495">
        <f t="shared" si="430"/>
        <v>46.671918742629984</v>
      </c>
      <c r="Y1495">
        <f t="shared" si="421"/>
        <v>13.482987252477363</v>
      </c>
      <c r="Z1495">
        <f t="shared" si="431"/>
        <v>45.195693876171894</v>
      </c>
      <c r="AA1495">
        <f t="shared" si="422"/>
        <v>4.8210715978587588</v>
      </c>
    </row>
    <row r="1496" spans="1:27" x14ac:dyDescent="0.3">
      <c r="A1496">
        <v>1495</v>
      </c>
      <c r="B1496" s="1">
        <v>44044</v>
      </c>
      <c r="C1496">
        <v>31</v>
      </c>
      <c r="D1496">
        <v>10</v>
      </c>
      <c r="E1496">
        <v>13</v>
      </c>
      <c r="F1496">
        <v>6</v>
      </c>
      <c r="G1496">
        <v>3</v>
      </c>
      <c r="H1496">
        <v>4</v>
      </c>
      <c r="I1496">
        <v>31</v>
      </c>
      <c r="J1496">
        <f t="shared" si="423"/>
        <v>38.612318080524602</v>
      </c>
      <c r="K1496">
        <f t="shared" si="414"/>
        <v>57.947386559081764</v>
      </c>
      <c r="L1496">
        <f t="shared" si="424"/>
        <v>43.999920490805188</v>
      </c>
      <c r="M1496">
        <f t="shared" si="415"/>
        <v>168.9979327672566</v>
      </c>
      <c r="N1496">
        <f t="shared" si="425"/>
        <v>46.647654276951705</v>
      </c>
      <c r="O1496">
        <f t="shared" si="416"/>
        <v>244.84908437100501</v>
      </c>
      <c r="P1496">
        <f t="shared" si="426"/>
        <v>47.240640056381238</v>
      </c>
      <c r="Q1496">
        <f t="shared" si="417"/>
        <v>263.75838944093476</v>
      </c>
      <c r="R1496">
        <f t="shared" si="427"/>
        <v>46.66842199141675</v>
      </c>
      <c r="S1496">
        <f t="shared" si="418"/>
        <v>245.49944770111205</v>
      </c>
      <c r="T1496">
        <f t="shared" si="428"/>
        <v>45.626329453670266</v>
      </c>
      <c r="U1496">
        <f t="shared" si="419"/>
        <v>213.92951328730234</v>
      </c>
      <c r="V1496">
        <f t="shared" si="429"/>
        <v>44.56644878593103</v>
      </c>
      <c r="W1496">
        <f t="shared" si="420"/>
        <v>184.04853266128953</v>
      </c>
      <c r="X1496">
        <f t="shared" si="430"/>
        <v>43.734383748525993</v>
      </c>
      <c r="Y1496">
        <f t="shared" si="421"/>
        <v>162.1645294547229</v>
      </c>
      <c r="Z1496">
        <f t="shared" si="431"/>
        <v>43.219569387617192</v>
      </c>
      <c r="AA1496">
        <f t="shared" si="422"/>
        <v>149.3178760187912</v>
      </c>
    </row>
    <row r="1497" spans="1:27" x14ac:dyDescent="0.3">
      <c r="A1497">
        <v>1496</v>
      </c>
      <c r="B1497" s="1">
        <v>44045</v>
      </c>
      <c r="C1497">
        <v>15</v>
      </c>
      <c r="D1497">
        <v>20</v>
      </c>
      <c r="E1497">
        <v>13</v>
      </c>
      <c r="F1497">
        <v>10</v>
      </c>
      <c r="G1497">
        <v>4</v>
      </c>
      <c r="H1497">
        <v>12</v>
      </c>
      <c r="I1497">
        <v>20</v>
      </c>
      <c r="J1497">
        <f t="shared" si="423"/>
        <v>37.851086272472145</v>
      </c>
      <c r="K1497">
        <f t="shared" si="414"/>
        <v>318.66128110724344</v>
      </c>
      <c r="L1497">
        <f t="shared" si="424"/>
        <v>41.399936392644157</v>
      </c>
      <c r="M1497">
        <f t="shared" si="415"/>
        <v>457.95727760921585</v>
      </c>
      <c r="N1497">
        <f t="shared" si="425"/>
        <v>41.953357993866192</v>
      </c>
      <c r="O1497">
        <f t="shared" si="416"/>
        <v>481.9499272068486</v>
      </c>
      <c r="P1497">
        <f t="shared" si="426"/>
        <v>40.744384033828744</v>
      </c>
      <c r="Q1497">
        <f t="shared" si="417"/>
        <v>430.3294689429689</v>
      </c>
      <c r="R1497">
        <f t="shared" si="427"/>
        <v>38.834210995708375</v>
      </c>
      <c r="S1497">
        <f t="shared" si="418"/>
        <v>354.72750383086225</v>
      </c>
      <c r="T1497">
        <f t="shared" si="428"/>
        <v>36.850531781468106</v>
      </c>
      <c r="U1497">
        <f t="shared" si="419"/>
        <v>283.94042131826671</v>
      </c>
      <c r="V1497">
        <f t="shared" si="429"/>
        <v>35.069934635779312</v>
      </c>
      <c r="W1497">
        <f t="shared" si="420"/>
        <v>227.10292992666095</v>
      </c>
      <c r="X1497">
        <f t="shared" si="430"/>
        <v>33.546876749705199</v>
      </c>
      <c r="Y1497">
        <f t="shared" si="421"/>
        <v>183.51786967170329</v>
      </c>
      <c r="Z1497">
        <f t="shared" si="431"/>
        <v>32.221956938761721</v>
      </c>
      <c r="AA1497">
        <f t="shared" si="422"/>
        <v>149.3762314129458</v>
      </c>
    </row>
    <row r="1498" spans="1:27" x14ac:dyDescent="0.3">
      <c r="A1498">
        <v>1497</v>
      </c>
      <c r="B1498" s="1">
        <v>44046</v>
      </c>
      <c r="C1498">
        <v>32</v>
      </c>
      <c r="D1498">
        <v>19</v>
      </c>
      <c r="E1498">
        <v>12</v>
      </c>
      <c r="F1498">
        <v>9</v>
      </c>
      <c r="G1498">
        <v>4</v>
      </c>
      <c r="H1498">
        <v>13</v>
      </c>
      <c r="I1498">
        <v>32</v>
      </c>
      <c r="J1498">
        <f t="shared" si="423"/>
        <v>36.065977645224933</v>
      </c>
      <c r="K1498">
        <f t="shared" si="414"/>
        <v>16.532174211468892</v>
      </c>
      <c r="L1498">
        <f t="shared" si="424"/>
        <v>37.119949114115329</v>
      </c>
      <c r="M1498">
        <f t="shared" si="415"/>
        <v>26.213878931130342</v>
      </c>
      <c r="N1498">
        <f t="shared" si="425"/>
        <v>35.367350595706327</v>
      </c>
      <c r="O1498">
        <f t="shared" si="416"/>
        <v>11.339050034403755</v>
      </c>
      <c r="P1498">
        <f t="shared" si="426"/>
        <v>32.446630420297247</v>
      </c>
      <c r="Q1498">
        <f t="shared" si="417"/>
        <v>0.19947873233489519</v>
      </c>
      <c r="R1498">
        <f t="shared" si="427"/>
        <v>29.417105497854187</v>
      </c>
      <c r="S1498">
        <f t="shared" si="418"/>
        <v>6.6713440092150647</v>
      </c>
      <c r="T1498">
        <f t="shared" si="428"/>
        <v>26.740212712587244</v>
      </c>
      <c r="U1498">
        <f t="shared" si="419"/>
        <v>27.66536230882884</v>
      </c>
      <c r="V1498">
        <f t="shared" si="429"/>
        <v>24.520980390733797</v>
      </c>
      <c r="W1498">
        <f t="shared" si="420"/>
        <v>55.935734315788388</v>
      </c>
      <c r="X1498">
        <f t="shared" si="430"/>
        <v>22.709375349941038</v>
      </c>
      <c r="Y1498">
        <f t="shared" si="421"/>
        <v>86.315706388283218</v>
      </c>
      <c r="Z1498">
        <f t="shared" si="431"/>
        <v>21.22219569387617</v>
      </c>
      <c r="AA1498">
        <f t="shared" si="422"/>
        <v>116.16106566110138</v>
      </c>
    </row>
    <row r="1499" spans="1:27" x14ac:dyDescent="0.3">
      <c r="A1499">
        <v>1498</v>
      </c>
      <c r="B1499" s="1">
        <v>44047</v>
      </c>
      <c r="C1499">
        <v>27</v>
      </c>
      <c r="D1499">
        <v>20</v>
      </c>
      <c r="E1499">
        <v>13</v>
      </c>
      <c r="F1499">
        <v>10</v>
      </c>
      <c r="G1499">
        <v>3</v>
      </c>
      <c r="H1499">
        <v>15</v>
      </c>
      <c r="I1499">
        <v>27</v>
      </c>
      <c r="J1499">
        <f t="shared" si="423"/>
        <v>35.659379880702446</v>
      </c>
      <c r="K1499">
        <f t="shared" si="414"/>
        <v>74.984859918314299</v>
      </c>
      <c r="L1499">
        <f t="shared" si="424"/>
        <v>36.095959291292267</v>
      </c>
      <c r="M1499">
        <f t="shared" si="415"/>
        <v>82.73647542884612</v>
      </c>
      <c r="N1499">
        <f t="shared" si="425"/>
        <v>34.357145416994427</v>
      </c>
      <c r="O1499">
        <f t="shared" si="416"/>
        <v>54.127588686802106</v>
      </c>
      <c r="P1499">
        <f t="shared" si="426"/>
        <v>32.267978252178352</v>
      </c>
      <c r="Q1499">
        <f t="shared" si="417"/>
        <v>27.751594865424089</v>
      </c>
      <c r="R1499">
        <f t="shared" si="427"/>
        <v>30.708552748927094</v>
      </c>
      <c r="S1499">
        <f t="shared" si="418"/>
        <v>13.753363491574703</v>
      </c>
      <c r="T1499">
        <f t="shared" si="428"/>
        <v>29.896085085034898</v>
      </c>
      <c r="U1499">
        <f t="shared" si="419"/>
        <v>8.3873088197615893</v>
      </c>
      <c r="V1499">
        <f t="shared" si="429"/>
        <v>29.75629411722014</v>
      </c>
      <c r="W1499">
        <f t="shared" si="420"/>
        <v>7.5971572606223496</v>
      </c>
      <c r="X1499">
        <f t="shared" si="430"/>
        <v>30.14187506998821</v>
      </c>
      <c r="Y1499">
        <f t="shared" si="421"/>
        <v>9.8713789554134177</v>
      </c>
      <c r="Z1499">
        <f t="shared" si="431"/>
        <v>30.922219569387618</v>
      </c>
      <c r="AA1499">
        <f t="shared" si="422"/>
        <v>15.383806350487193</v>
      </c>
    </row>
    <row r="1500" spans="1:27" x14ac:dyDescent="0.3">
      <c r="A1500">
        <v>1499</v>
      </c>
      <c r="B1500" s="1">
        <v>44048</v>
      </c>
      <c r="C1500">
        <v>29</v>
      </c>
      <c r="D1500">
        <v>13</v>
      </c>
      <c r="E1500">
        <v>12</v>
      </c>
      <c r="F1500">
        <v>8</v>
      </c>
      <c r="G1500">
        <v>3</v>
      </c>
      <c r="H1500">
        <v>13</v>
      </c>
      <c r="I1500">
        <v>29</v>
      </c>
      <c r="J1500">
        <f t="shared" si="423"/>
        <v>34.793441892632202</v>
      </c>
      <c r="K1500">
        <f t="shared" si="414"/>
        <v>33.563968963305797</v>
      </c>
      <c r="L1500">
        <f t="shared" si="424"/>
        <v>34.276767433033818</v>
      </c>
      <c r="M1500">
        <f t="shared" si="415"/>
        <v>27.84427454232631</v>
      </c>
      <c r="N1500">
        <f t="shared" si="425"/>
        <v>32.150001791896095</v>
      </c>
      <c r="O1500">
        <f t="shared" si="416"/>
        <v>9.9225112889486091</v>
      </c>
      <c r="P1500">
        <f t="shared" si="426"/>
        <v>30.16078695130701</v>
      </c>
      <c r="Q1500">
        <f t="shared" si="417"/>
        <v>1.3474263463246225</v>
      </c>
      <c r="R1500">
        <f t="shared" si="427"/>
        <v>28.854276374463545</v>
      </c>
      <c r="S1500">
        <f t="shared" si="418"/>
        <v>2.123537503948893E-2</v>
      </c>
      <c r="T1500">
        <f t="shared" si="428"/>
        <v>28.158434034013958</v>
      </c>
      <c r="U1500">
        <f t="shared" si="419"/>
        <v>0.70823327510602063</v>
      </c>
      <c r="V1500">
        <f t="shared" si="429"/>
        <v>27.826888235166042</v>
      </c>
      <c r="W1500">
        <f t="shared" si="420"/>
        <v>1.3761912127918445</v>
      </c>
      <c r="X1500">
        <f t="shared" si="430"/>
        <v>27.628375013997641</v>
      </c>
      <c r="Y1500">
        <f t="shared" si="421"/>
        <v>1.8813551022259729</v>
      </c>
      <c r="Z1500">
        <f t="shared" si="431"/>
        <v>27.392221956938762</v>
      </c>
      <c r="AA1500">
        <f t="shared" si="422"/>
        <v>2.5849502357498237</v>
      </c>
    </row>
    <row r="1501" spans="1:27" x14ac:dyDescent="0.3">
      <c r="A1501">
        <v>1500</v>
      </c>
      <c r="B1501" s="1">
        <v>44049</v>
      </c>
      <c r="C1501">
        <v>20</v>
      </c>
      <c r="D1501">
        <v>15</v>
      </c>
      <c r="E1501">
        <v>12</v>
      </c>
      <c r="F1501">
        <v>6</v>
      </c>
      <c r="G1501">
        <v>3</v>
      </c>
      <c r="H1501">
        <v>14</v>
      </c>
      <c r="I1501">
        <v>20</v>
      </c>
      <c r="J1501">
        <f t="shared" si="423"/>
        <v>34.214097703368985</v>
      </c>
      <c r="K1501">
        <f t="shared" si="414"/>
        <v>202.04057352091945</v>
      </c>
      <c r="L1501">
        <f t="shared" si="424"/>
        <v>33.221413946427056</v>
      </c>
      <c r="M1501">
        <f t="shared" si="415"/>
        <v>174.80578674277587</v>
      </c>
      <c r="N1501">
        <f t="shared" si="425"/>
        <v>31.205001254327264</v>
      </c>
      <c r="O1501">
        <f t="shared" si="416"/>
        <v>125.55205310947557</v>
      </c>
      <c r="P1501">
        <f t="shared" si="426"/>
        <v>29.696472170784208</v>
      </c>
      <c r="Q1501">
        <f t="shared" si="417"/>
        <v>94.021572558792613</v>
      </c>
      <c r="R1501">
        <f t="shared" si="427"/>
        <v>28.927138187231773</v>
      </c>
      <c r="S1501">
        <f t="shared" si="418"/>
        <v>79.693796213931776</v>
      </c>
      <c r="T1501">
        <f t="shared" si="428"/>
        <v>28.663373613605582</v>
      </c>
      <c r="U1501">
        <f t="shared" si="419"/>
        <v>75.05404236891745</v>
      </c>
      <c r="V1501">
        <f t="shared" si="429"/>
        <v>28.648066470549811</v>
      </c>
      <c r="W1501">
        <f t="shared" si="420"/>
        <v>74.789053679047854</v>
      </c>
      <c r="X1501">
        <f t="shared" si="430"/>
        <v>28.72567500279953</v>
      </c>
      <c r="Y1501">
        <f t="shared" si="421"/>
        <v>76.137404254480586</v>
      </c>
      <c r="Z1501">
        <f t="shared" si="431"/>
        <v>28.839222195693878</v>
      </c>
      <c r="AA1501">
        <f t="shared" si="422"/>
        <v>78.131849024847313</v>
      </c>
    </row>
    <row r="1502" spans="1:27" x14ac:dyDescent="0.3">
      <c r="A1502">
        <v>1501</v>
      </c>
      <c r="B1502" s="1">
        <v>44050</v>
      </c>
      <c r="C1502">
        <v>21</v>
      </c>
      <c r="D1502">
        <v>20</v>
      </c>
      <c r="E1502">
        <v>13</v>
      </c>
      <c r="F1502">
        <v>6</v>
      </c>
      <c r="G1502">
        <v>3</v>
      </c>
      <c r="H1502">
        <v>21</v>
      </c>
      <c r="I1502">
        <v>21</v>
      </c>
      <c r="J1502">
        <f t="shared" si="423"/>
        <v>32.792687933032084</v>
      </c>
      <c r="K1502">
        <f t="shared" si="414"/>
        <v>139.06748868588053</v>
      </c>
      <c r="L1502">
        <f t="shared" si="424"/>
        <v>30.577131157141647</v>
      </c>
      <c r="M1502">
        <f t="shared" si="415"/>
        <v>91.721441201093299</v>
      </c>
      <c r="N1502">
        <f t="shared" si="425"/>
        <v>27.843500878029083</v>
      </c>
      <c r="O1502">
        <f t="shared" si="416"/>
        <v>46.833504267584829</v>
      </c>
      <c r="P1502">
        <f t="shared" si="426"/>
        <v>25.817883302470523</v>
      </c>
      <c r="Q1502">
        <f t="shared" si="417"/>
        <v>23.211999516224278</v>
      </c>
      <c r="R1502">
        <f t="shared" si="427"/>
        <v>24.463569093615888</v>
      </c>
      <c r="S1502">
        <f t="shared" si="418"/>
        <v>11.996310866251184</v>
      </c>
      <c r="T1502">
        <f t="shared" si="428"/>
        <v>23.465349445442236</v>
      </c>
      <c r="U1502">
        <f t="shared" si="419"/>
        <v>6.0779478881423392</v>
      </c>
      <c r="V1502">
        <f t="shared" si="429"/>
        <v>22.594419941164944</v>
      </c>
      <c r="W1502">
        <f t="shared" si="420"/>
        <v>2.5421749487844223</v>
      </c>
      <c r="X1502">
        <f t="shared" si="430"/>
        <v>21.745135000559905</v>
      </c>
      <c r="Y1502">
        <f t="shared" si="421"/>
        <v>0.55522616905941014</v>
      </c>
      <c r="Z1502">
        <f t="shared" si="431"/>
        <v>20.883922219569389</v>
      </c>
      <c r="AA1502">
        <f t="shared" si="422"/>
        <v>1.3474051109697243E-2</v>
      </c>
    </row>
    <row r="1503" spans="1:27" x14ac:dyDescent="0.3">
      <c r="A1503">
        <v>1502</v>
      </c>
      <c r="B1503" s="1">
        <v>44051</v>
      </c>
      <c r="C1503">
        <v>24</v>
      </c>
      <c r="D1503">
        <v>19</v>
      </c>
      <c r="E1503">
        <v>13</v>
      </c>
      <c r="F1503">
        <v>8</v>
      </c>
      <c r="G1503">
        <v>3</v>
      </c>
      <c r="H1503">
        <v>21</v>
      </c>
      <c r="I1503">
        <v>24</v>
      </c>
      <c r="J1503">
        <f t="shared" si="423"/>
        <v>31.61341913972888</v>
      </c>
      <c r="K1503">
        <f t="shared" si="414"/>
        <v>57.964150997190032</v>
      </c>
      <c r="L1503">
        <f t="shared" si="424"/>
        <v>28.66170492571332</v>
      </c>
      <c r="M1503">
        <f t="shared" si="415"/>
        <v>21.731492814419827</v>
      </c>
      <c r="N1503">
        <f t="shared" si="425"/>
        <v>25.790450614620358</v>
      </c>
      <c r="O1503">
        <f t="shared" si="416"/>
        <v>3.2057134033944177</v>
      </c>
      <c r="P1503">
        <f t="shared" si="426"/>
        <v>23.890729981482316</v>
      </c>
      <c r="Q1503">
        <f t="shared" si="417"/>
        <v>1.1939936946854962E-2</v>
      </c>
      <c r="R1503">
        <f t="shared" si="427"/>
        <v>22.731784546807944</v>
      </c>
      <c r="S1503">
        <f t="shared" si="418"/>
        <v>1.6083704357151318</v>
      </c>
      <c r="T1503">
        <f t="shared" si="428"/>
        <v>21.986139778176895</v>
      </c>
      <c r="U1503">
        <f t="shared" si="419"/>
        <v>4.0556329930414057</v>
      </c>
      <c r="V1503">
        <f t="shared" si="429"/>
        <v>21.478325982349482</v>
      </c>
      <c r="W1503">
        <f t="shared" si="420"/>
        <v>6.3588398512937063</v>
      </c>
      <c r="X1503">
        <f t="shared" si="430"/>
        <v>21.149027000111982</v>
      </c>
      <c r="Y1503">
        <f t="shared" si="421"/>
        <v>8.1280470460904866</v>
      </c>
      <c r="Z1503">
        <f t="shared" si="431"/>
        <v>20.988392221956939</v>
      </c>
      <c r="AA1503">
        <f t="shared" si="422"/>
        <v>9.0697814087694617</v>
      </c>
    </row>
    <row r="1504" spans="1:27" x14ac:dyDescent="0.3">
      <c r="A1504">
        <v>1503</v>
      </c>
      <c r="B1504" s="1">
        <v>44052</v>
      </c>
      <c r="C1504">
        <v>23</v>
      </c>
      <c r="D1504">
        <v>24</v>
      </c>
      <c r="E1504">
        <v>17</v>
      </c>
      <c r="F1504">
        <v>14</v>
      </c>
      <c r="G1504">
        <v>3</v>
      </c>
      <c r="H1504">
        <v>21</v>
      </c>
      <c r="I1504">
        <v>24</v>
      </c>
      <c r="J1504">
        <f t="shared" si="423"/>
        <v>30.852077225755991</v>
      </c>
      <c r="K1504">
        <f t="shared" si="414"/>
        <v>46.95096230772392</v>
      </c>
      <c r="L1504">
        <f t="shared" si="424"/>
        <v>27.729363940570657</v>
      </c>
      <c r="M1504">
        <f t="shared" si="415"/>
        <v>13.908155401228699</v>
      </c>
      <c r="N1504">
        <f t="shared" si="425"/>
        <v>25.253315430234249</v>
      </c>
      <c r="O1504">
        <f t="shared" si="416"/>
        <v>1.5707995676632602</v>
      </c>
      <c r="P1504">
        <f t="shared" si="426"/>
        <v>23.934437988889393</v>
      </c>
      <c r="Q1504">
        <f t="shared" si="417"/>
        <v>4.2983773008674142E-3</v>
      </c>
      <c r="R1504">
        <f t="shared" si="427"/>
        <v>23.365892273403972</v>
      </c>
      <c r="S1504">
        <f t="shared" si="418"/>
        <v>0.40209260892878296</v>
      </c>
      <c r="T1504">
        <f t="shared" si="428"/>
        <v>23.194455911270758</v>
      </c>
      <c r="U1504">
        <f t="shared" si="419"/>
        <v>0.64890127888662485</v>
      </c>
      <c r="V1504">
        <f t="shared" si="429"/>
        <v>23.243497794704844</v>
      </c>
      <c r="W1504">
        <f t="shared" si="420"/>
        <v>0.57229558661643465</v>
      </c>
      <c r="X1504">
        <f t="shared" si="430"/>
        <v>23.429805400022399</v>
      </c>
      <c r="Y1504">
        <f t="shared" si="421"/>
        <v>0.32512188184361618</v>
      </c>
      <c r="Z1504">
        <f t="shared" si="431"/>
        <v>23.698839222195694</v>
      </c>
      <c r="AA1504">
        <f t="shared" si="422"/>
        <v>9.0697814087694409E-2</v>
      </c>
    </row>
    <row r="1505" spans="1:27" x14ac:dyDescent="0.3">
      <c r="A1505">
        <v>1504</v>
      </c>
      <c r="B1505" s="1">
        <v>44053</v>
      </c>
      <c r="C1505">
        <v>26</v>
      </c>
      <c r="D1505">
        <v>19</v>
      </c>
      <c r="E1505">
        <v>8</v>
      </c>
      <c r="F1505">
        <v>19</v>
      </c>
      <c r="G1505">
        <v>4</v>
      </c>
      <c r="H1505">
        <v>11</v>
      </c>
      <c r="I1505">
        <v>26</v>
      </c>
      <c r="J1505">
        <f t="shared" si="423"/>
        <v>30.166869503180394</v>
      </c>
      <c r="K1505">
        <f t="shared" si="414"/>
        <v>17.362801456534818</v>
      </c>
      <c r="L1505">
        <f t="shared" si="424"/>
        <v>26.983491152456526</v>
      </c>
      <c r="M1505">
        <f t="shared" si="415"/>
        <v>0.96725484696026642</v>
      </c>
      <c r="N1505">
        <f t="shared" si="425"/>
        <v>24.877320801163972</v>
      </c>
      <c r="O1505">
        <f t="shared" si="416"/>
        <v>1.2604085834991063</v>
      </c>
      <c r="P1505">
        <f t="shared" si="426"/>
        <v>23.960662793333636</v>
      </c>
      <c r="Q1505">
        <f t="shared" si="417"/>
        <v>4.1588962424937677</v>
      </c>
      <c r="R1505">
        <f t="shared" si="427"/>
        <v>23.682946136701986</v>
      </c>
      <c r="S1505">
        <f t="shared" si="418"/>
        <v>5.3687386054242516</v>
      </c>
      <c r="T1505">
        <f t="shared" si="428"/>
        <v>23.677782364508303</v>
      </c>
      <c r="U1505">
        <f t="shared" si="419"/>
        <v>5.3926947465886474</v>
      </c>
      <c r="V1505">
        <f t="shared" si="429"/>
        <v>23.77304933841145</v>
      </c>
      <c r="W1505">
        <f t="shared" si="420"/>
        <v>4.9593092491496789</v>
      </c>
      <c r="X1505">
        <f t="shared" si="430"/>
        <v>23.885961080004481</v>
      </c>
      <c r="Y1505">
        <f t="shared" si="421"/>
        <v>4.4691605552558196</v>
      </c>
      <c r="Z1505">
        <f t="shared" si="431"/>
        <v>23.969883922219569</v>
      </c>
      <c r="AA1505">
        <f t="shared" si="422"/>
        <v>4.1213712892625995</v>
      </c>
    </row>
    <row r="1506" spans="1:27" x14ac:dyDescent="0.3">
      <c r="A1506">
        <v>1505</v>
      </c>
      <c r="B1506" s="1">
        <v>44054</v>
      </c>
      <c r="C1506">
        <v>14</v>
      </c>
      <c r="D1506">
        <v>21</v>
      </c>
      <c r="E1506">
        <v>12</v>
      </c>
      <c r="F1506">
        <v>12</v>
      </c>
      <c r="G1506">
        <v>4</v>
      </c>
      <c r="H1506">
        <v>10</v>
      </c>
      <c r="I1506">
        <v>21</v>
      </c>
      <c r="J1506">
        <f t="shared" si="423"/>
        <v>29.750182552862356</v>
      </c>
      <c r="K1506">
        <f t="shared" si="414"/>
        <v>76.565694708416771</v>
      </c>
      <c r="L1506">
        <f t="shared" si="424"/>
        <v>26.786792921965223</v>
      </c>
      <c r="M1506">
        <f t="shared" si="415"/>
        <v>33.486972321706801</v>
      </c>
      <c r="N1506">
        <f t="shared" si="425"/>
        <v>25.214124560814781</v>
      </c>
      <c r="O1506">
        <f t="shared" si="416"/>
        <v>17.758845814062372</v>
      </c>
      <c r="P1506">
        <f t="shared" si="426"/>
        <v>24.77639767600018</v>
      </c>
      <c r="Q1506">
        <f t="shared" si="417"/>
        <v>14.261179407299558</v>
      </c>
      <c r="R1506">
        <f t="shared" si="427"/>
        <v>24.841473068350993</v>
      </c>
      <c r="S1506">
        <f t="shared" si="418"/>
        <v>14.756915334865994</v>
      </c>
      <c r="T1506">
        <f t="shared" si="428"/>
        <v>25.071112945803321</v>
      </c>
      <c r="U1506">
        <f t="shared" si="419"/>
        <v>16.573960617487398</v>
      </c>
      <c r="V1506">
        <f t="shared" si="429"/>
        <v>25.331914801523435</v>
      </c>
      <c r="W1506">
        <f t="shared" si="420"/>
        <v>18.765485847657825</v>
      </c>
      <c r="X1506">
        <f t="shared" si="430"/>
        <v>25.577192216000896</v>
      </c>
      <c r="Y1506">
        <f t="shared" si="421"/>
        <v>20.95068858221919</v>
      </c>
      <c r="Z1506">
        <f t="shared" si="431"/>
        <v>25.796988392221959</v>
      </c>
      <c r="AA1506">
        <f t="shared" si="422"/>
        <v>23.011097635112211</v>
      </c>
    </row>
    <row r="1507" spans="1:27" x14ac:dyDescent="0.3">
      <c r="A1507">
        <v>1506</v>
      </c>
      <c r="B1507" s="1">
        <v>44055</v>
      </c>
      <c r="C1507">
        <v>23</v>
      </c>
      <c r="D1507">
        <v>13</v>
      </c>
      <c r="E1507">
        <v>12</v>
      </c>
      <c r="F1507">
        <v>11</v>
      </c>
      <c r="G1507">
        <v>3</v>
      </c>
      <c r="H1507">
        <v>9</v>
      </c>
      <c r="I1507">
        <v>23</v>
      </c>
      <c r="J1507">
        <f t="shared" si="423"/>
        <v>28.875164297576124</v>
      </c>
      <c r="K1507">
        <f t="shared" si="414"/>
        <v>34.517555523513145</v>
      </c>
      <c r="L1507">
        <f t="shared" si="424"/>
        <v>25.629434337572178</v>
      </c>
      <c r="M1507">
        <f t="shared" si="415"/>
        <v>6.9139249356036387</v>
      </c>
      <c r="N1507">
        <f t="shared" si="425"/>
        <v>23.949887192570348</v>
      </c>
      <c r="O1507">
        <f t="shared" si="416"/>
        <v>0.90228567860917663</v>
      </c>
      <c r="P1507">
        <f t="shared" si="426"/>
        <v>23.265838605600109</v>
      </c>
      <c r="Q1507">
        <f t="shared" si="417"/>
        <v>7.0670164227410404E-2</v>
      </c>
      <c r="R1507">
        <f t="shared" si="427"/>
        <v>22.920736534175497</v>
      </c>
      <c r="S1507">
        <f t="shared" si="418"/>
        <v>6.2826970145122337E-3</v>
      </c>
      <c r="T1507">
        <f t="shared" si="428"/>
        <v>22.628445178321329</v>
      </c>
      <c r="U1507">
        <f t="shared" si="419"/>
        <v>0.13805298551266937</v>
      </c>
      <c r="V1507">
        <f t="shared" si="429"/>
        <v>22.299574440457029</v>
      </c>
      <c r="W1507">
        <f t="shared" si="420"/>
        <v>0.49059596446108422</v>
      </c>
      <c r="X1507">
        <f t="shared" si="430"/>
        <v>21.915438443200181</v>
      </c>
      <c r="Y1507">
        <f t="shared" si="421"/>
        <v>1.1762737704880479</v>
      </c>
      <c r="Z1507">
        <f t="shared" si="431"/>
        <v>21.479698839222198</v>
      </c>
      <c r="AA1507">
        <f t="shared" si="422"/>
        <v>2.3113156194623312</v>
      </c>
    </row>
    <row r="1508" spans="1:27" x14ac:dyDescent="0.3">
      <c r="A1508">
        <v>1507</v>
      </c>
      <c r="B1508" s="1">
        <v>44056</v>
      </c>
      <c r="C1508">
        <v>17</v>
      </c>
      <c r="D1508">
        <v>13</v>
      </c>
      <c r="E1508">
        <v>11</v>
      </c>
      <c r="F1508">
        <v>7</v>
      </c>
      <c r="G1508">
        <v>4</v>
      </c>
      <c r="H1508">
        <v>10</v>
      </c>
      <c r="I1508">
        <v>17</v>
      </c>
      <c r="J1508">
        <f t="shared" si="423"/>
        <v>28.287647867818514</v>
      </c>
      <c r="K1508">
        <f t="shared" si="414"/>
        <v>127.41099438786785</v>
      </c>
      <c r="L1508">
        <f t="shared" si="424"/>
        <v>25.103547470057745</v>
      </c>
      <c r="M1508">
        <f t="shared" si="415"/>
        <v>65.667481599479274</v>
      </c>
      <c r="N1508">
        <f t="shared" si="425"/>
        <v>23.664921034799242</v>
      </c>
      <c r="O1508">
        <f t="shared" si="416"/>
        <v>44.421172400109405</v>
      </c>
      <c r="P1508">
        <f t="shared" si="426"/>
        <v>23.159503163360064</v>
      </c>
      <c r="Q1508">
        <f t="shared" si="417"/>
        <v>37.939479219442639</v>
      </c>
      <c r="R1508">
        <f t="shared" si="427"/>
        <v>22.960368267087748</v>
      </c>
      <c r="S1508">
        <f t="shared" si="418"/>
        <v>35.525989879306607</v>
      </c>
      <c r="T1508">
        <f t="shared" si="428"/>
        <v>22.851378071328533</v>
      </c>
      <c r="U1508">
        <f t="shared" si="419"/>
        <v>34.23862533362442</v>
      </c>
      <c r="V1508">
        <f t="shared" si="429"/>
        <v>22.789872332137108</v>
      </c>
      <c r="W1508">
        <f t="shared" si="420"/>
        <v>33.522621622446792</v>
      </c>
      <c r="X1508">
        <f t="shared" si="430"/>
        <v>22.783087688640038</v>
      </c>
      <c r="Y1508">
        <f t="shared" si="421"/>
        <v>33.444103214499968</v>
      </c>
      <c r="Z1508">
        <f t="shared" si="431"/>
        <v>22.847969883922218</v>
      </c>
      <c r="AA1508">
        <f t="shared" si="422"/>
        <v>34.198751763261242</v>
      </c>
    </row>
    <row r="1509" spans="1:27" x14ac:dyDescent="0.3">
      <c r="A1509">
        <v>1508</v>
      </c>
      <c r="B1509" s="1">
        <v>44057</v>
      </c>
      <c r="C1509">
        <v>19</v>
      </c>
      <c r="D1509">
        <v>16</v>
      </c>
      <c r="E1509">
        <v>6</v>
      </c>
      <c r="F1509">
        <v>8</v>
      </c>
      <c r="G1509">
        <v>4</v>
      </c>
      <c r="H1509">
        <v>10</v>
      </c>
      <c r="I1509">
        <v>19</v>
      </c>
      <c r="J1509">
        <f t="shared" si="423"/>
        <v>27.158883081036663</v>
      </c>
      <c r="K1509">
        <f t="shared" si="414"/>
        <v>66.567373130026311</v>
      </c>
      <c r="L1509">
        <f t="shared" si="424"/>
        <v>23.482837976046198</v>
      </c>
      <c r="M1509">
        <f t="shared" si="415"/>
        <v>20.095836319481979</v>
      </c>
      <c r="N1509">
        <f t="shared" si="425"/>
        <v>21.665444724359467</v>
      </c>
      <c r="O1509">
        <f t="shared" si="416"/>
        <v>7.1045955786157178</v>
      </c>
      <c r="P1509">
        <f t="shared" si="426"/>
        <v>20.69570189801604</v>
      </c>
      <c r="Q1509">
        <f t="shared" si="417"/>
        <v>2.8754049269352002</v>
      </c>
      <c r="R1509">
        <f t="shared" si="427"/>
        <v>19.980184133543872</v>
      </c>
      <c r="S1509">
        <f t="shared" si="418"/>
        <v>0.96076093565115184</v>
      </c>
      <c r="T1509">
        <f t="shared" si="428"/>
        <v>19.34055122853141</v>
      </c>
      <c r="U1509">
        <f t="shared" si="419"/>
        <v>0.11597513925425283</v>
      </c>
      <c r="V1509">
        <f t="shared" si="429"/>
        <v>18.736961699641132</v>
      </c>
      <c r="W1509">
        <f t="shared" si="420"/>
        <v>6.9189147455682234E-2</v>
      </c>
      <c r="X1509">
        <f t="shared" si="430"/>
        <v>18.156617537728007</v>
      </c>
      <c r="Y1509">
        <f t="shared" si="421"/>
        <v>0.71129397766797009</v>
      </c>
      <c r="Z1509">
        <f t="shared" si="431"/>
        <v>17.58479698839222</v>
      </c>
      <c r="AA1509">
        <f t="shared" si="422"/>
        <v>2.0027995640637291</v>
      </c>
    </row>
    <row r="1510" spans="1:27" x14ac:dyDescent="0.3">
      <c r="A1510">
        <v>1509</v>
      </c>
      <c r="B1510" s="1">
        <v>44058</v>
      </c>
      <c r="C1510">
        <v>22</v>
      </c>
      <c r="D1510">
        <v>32</v>
      </c>
      <c r="E1510">
        <v>6</v>
      </c>
      <c r="F1510">
        <v>9</v>
      </c>
      <c r="G1510">
        <v>4</v>
      </c>
      <c r="H1510">
        <v>9</v>
      </c>
      <c r="I1510">
        <v>32</v>
      </c>
      <c r="J1510">
        <f t="shared" si="423"/>
        <v>26.342994772932997</v>
      </c>
      <c r="K1510">
        <f t="shared" si="414"/>
        <v>32.001708139063396</v>
      </c>
      <c r="L1510">
        <f t="shared" si="424"/>
        <v>22.586270380836961</v>
      </c>
      <c r="M1510">
        <f t="shared" si="415"/>
        <v>88.618305342707501</v>
      </c>
      <c r="N1510">
        <f t="shared" si="425"/>
        <v>20.865811307051626</v>
      </c>
      <c r="O1510">
        <f t="shared" si="416"/>
        <v>123.97015785017942</v>
      </c>
      <c r="P1510">
        <f t="shared" si="426"/>
        <v>20.017421138809624</v>
      </c>
      <c r="Q1510">
        <f t="shared" si="417"/>
        <v>143.58219616464646</v>
      </c>
      <c r="R1510">
        <f t="shared" si="427"/>
        <v>19.490092066771936</v>
      </c>
      <c r="S1510">
        <f t="shared" si="418"/>
        <v>156.49779649784244</v>
      </c>
      <c r="T1510">
        <f t="shared" si="428"/>
        <v>19.136220491412566</v>
      </c>
      <c r="U1510">
        <f t="shared" si="419"/>
        <v>165.47682324555399</v>
      </c>
      <c r="V1510">
        <f t="shared" si="429"/>
        <v>18.921088509892339</v>
      </c>
      <c r="W1510">
        <f t="shared" si="420"/>
        <v>171.05792576607018</v>
      </c>
      <c r="X1510">
        <f t="shared" si="430"/>
        <v>18.831323507545601</v>
      </c>
      <c r="Y1510">
        <f t="shared" si="421"/>
        <v>173.41404056292109</v>
      </c>
      <c r="Z1510">
        <f t="shared" si="431"/>
        <v>18.858479698839222</v>
      </c>
      <c r="AA1510">
        <f t="shared" si="422"/>
        <v>172.69955582582085</v>
      </c>
    </row>
    <row r="1511" spans="1:27" x14ac:dyDescent="0.3">
      <c r="A1511">
        <v>1510</v>
      </c>
      <c r="B1511" s="1">
        <v>44059</v>
      </c>
      <c r="C1511">
        <v>43</v>
      </c>
      <c r="D1511">
        <v>13</v>
      </c>
      <c r="E1511">
        <v>6</v>
      </c>
      <c r="F1511">
        <v>9</v>
      </c>
      <c r="G1511">
        <v>4</v>
      </c>
      <c r="H1511">
        <v>10</v>
      </c>
      <c r="I1511">
        <v>43</v>
      </c>
      <c r="J1511">
        <f t="shared" si="423"/>
        <v>26.908695295639696</v>
      </c>
      <c r="K1511">
        <f t="shared" si="414"/>
        <v>258.93008708856809</v>
      </c>
      <c r="L1511">
        <f t="shared" si="424"/>
        <v>24.469016304669573</v>
      </c>
      <c r="M1511">
        <f t="shared" si="415"/>
        <v>343.39735671660213</v>
      </c>
      <c r="N1511">
        <f t="shared" si="425"/>
        <v>24.206067914936135</v>
      </c>
      <c r="O1511">
        <f t="shared" si="416"/>
        <v>353.21188321799298</v>
      </c>
      <c r="P1511">
        <f t="shared" si="426"/>
        <v>24.810452683285774</v>
      </c>
      <c r="Q1511">
        <f t="shared" si="417"/>
        <v>330.8596315869857</v>
      </c>
      <c r="R1511">
        <f t="shared" si="427"/>
        <v>25.745046033385968</v>
      </c>
      <c r="S1511">
        <f t="shared" si="418"/>
        <v>297.73343638996931</v>
      </c>
      <c r="T1511">
        <f t="shared" si="428"/>
        <v>26.854488196565026</v>
      </c>
      <c r="U1511">
        <f t="shared" si="419"/>
        <v>260.67755139485809</v>
      </c>
      <c r="V1511">
        <f t="shared" si="429"/>
        <v>28.0763265529677</v>
      </c>
      <c r="W1511">
        <f t="shared" si="420"/>
        <v>222.71602915365693</v>
      </c>
      <c r="X1511">
        <f t="shared" si="430"/>
        <v>29.36626470150912</v>
      </c>
      <c r="Y1511">
        <f t="shared" si="421"/>
        <v>185.87873818931621</v>
      </c>
      <c r="Z1511">
        <f t="shared" si="431"/>
        <v>30.685847969883923</v>
      </c>
      <c r="AA1511">
        <f t="shared" si="422"/>
        <v>151.6383402208119</v>
      </c>
    </row>
    <row r="1512" spans="1:27" x14ac:dyDescent="0.3">
      <c r="A1512">
        <v>1511</v>
      </c>
      <c r="B1512" s="1">
        <v>44060</v>
      </c>
      <c r="C1512">
        <v>19</v>
      </c>
      <c r="D1512">
        <v>8</v>
      </c>
      <c r="E1512">
        <v>18</v>
      </c>
      <c r="F1512">
        <v>8</v>
      </c>
      <c r="G1512">
        <v>4</v>
      </c>
      <c r="H1512">
        <v>11</v>
      </c>
      <c r="I1512">
        <v>19</v>
      </c>
      <c r="J1512">
        <f t="shared" si="423"/>
        <v>28.517825766075728</v>
      </c>
      <c r="K1512">
        <f t="shared" si="414"/>
        <v>90.589007313375006</v>
      </c>
      <c r="L1512">
        <f t="shared" si="424"/>
        <v>28.17521304373566</v>
      </c>
      <c r="M1512">
        <f t="shared" si="415"/>
        <v>84.184534397936986</v>
      </c>
      <c r="N1512">
        <f t="shared" si="425"/>
        <v>29.844247540455292</v>
      </c>
      <c r="O1512">
        <f t="shared" si="416"/>
        <v>117.59770471867066</v>
      </c>
      <c r="P1512">
        <f t="shared" si="426"/>
        <v>32.086271609971462</v>
      </c>
      <c r="Q1512">
        <f t="shared" si="417"/>
        <v>171.25050464994507</v>
      </c>
      <c r="R1512">
        <f t="shared" si="427"/>
        <v>34.37252301669298</v>
      </c>
      <c r="S1512">
        <f t="shared" si="418"/>
        <v>236.31446389875546</v>
      </c>
      <c r="T1512">
        <f t="shared" si="428"/>
        <v>36.541795278626012</v>
      </c>
      <c r="U1512">
        <f t="shared" si="419"/>
        <v>307.71458159722584</v>
      </c>
      <c r="V1512">
        <f t="shared" si="429"/>
        <v>38.522897965890309</v>
      </c>
      <c r="W1512">
        <f t="shared" si="420"/>
        <v>381.14354498656394</v>
      </c>
      <c r="X1512">
        <f t="shared" si="430"/>
        <v>40.273252940301823</v>
      </c>
      <c r="Y1512">
        <f t="shared" si="421"/>
        <v>452.55129066206018</v>
      </c>
      <c r="Z1512">
        <f t="shared" si="431"/>
        <v>41.768584796988392</v>
      </c>
      <c r="AA1512">
        <f t="shared" si="422"/>
        <v>518.40845365765097</v>
      </c>
    </row>
    <row r="1513" spans="1:27" x14ac:dyDescent="0.3">
      <c r="A1513">
        <v>1512</v>
      </c>
      <c r="B1513" s="1">
        <v>44061</v>
      </c>
      <c r="C1513">
        <v>13</v>
      </c>
      <c r="D1513">
        <v>21</v>
      </c>
      <c r="E1513">
        <v>18</v>
      </c>
      <c r="F1513">
        <v>12</v>
      </c>
      <c r="G1513">
        <v>4</v>
      </c>
      <c r="H1513">
        <v>14</v>
      </c>
      <c r="I1513">
        <v>21</v>
      </c>
      <c r="J1513">
        <f t="shared" si="423"/>
        <v>27.566043189468154</v>
      </c>
      <c r="K1513">
        <f t="shared" si="414"/>
        <v>43.112923165961128</v>
      </c>
      <c r="L1513">
        <f t="shared" si="424"/>
        <v>26.340170434988529</v>
      </c>
      <c r="M1513">
        <f t="shared" si="415"/>
        <v>28.517420274725577</v>
      </c>
      <c r="N1513">
        <f t="shared" si="425"/>
        <v>26.590973278318703</v>
      </c>
      <c r="O1513">
        <f t="shared" si="416"/>
        <v>31.258982198873788</v>
      </c>
      <c r="P1513">
        <f t="shared" si="426"/>
        <v>26.851762965982878</v>
      </c>
      <c r="Q1513">
        <f t="shared" si="417"/>
        <v>34.243129810048735</v>
      </c>
      <c r="R1513">
        <f t="shared" si="427"/>
        <v>26.68626150834649</v>
      </c>
      <c r="S1513">
        <f t="shared" si="418"/>
        <v>32.333569941302905</v>
      </c>
      <c r="T1513">
        <f t="shared" si="428"/>
        <v>26.016718111450405</v>
      </c>
      <c r="U1513">
        <f t="shared" si="419"/>
        <v>25.167460609754521</v>
      </c>
      <c r="V1513">
        <f t="shared" si="429"/>
        <v>24.856869389767091</v>
      </c>
      <c r="W1513">
        <f t="shared" si="420"/>
        <v>14.875441489722373</v>
      </c>
      <c r="X1513">
        <f t="shared" si="430"/>
        <v>23.254650588060365</v>
      </c>
      <c r="Y1513">
        <f t="shared" si="421"/>
        <v>5.0834492742409481</v>
      </c>
      <c r="Z1513">
        <f t="shared" si="431"/>
        <v>21.276858479698838</v>
      </c>
      <c r="AA1513">
        <f t="shared" si="422"/>
        <v>7.6650617781151786E-2</v>
      </c>
    </row>
    <row r="1514" spans="1:27" x14ac:dyDescent="0.3">
      <c r="A1514">
        <v>1513</v>
      </c>
      <c r="B1514" s="1">
        <v>44062</v>
      </c>
      <c r="C1514">
        <v>28</v>
      </c>
      <c r="D1514">
        <v>30</v>
      </c>
      <c r="E1514">
        <v>18</v>
      </c>
      <c r="F1514">
        <v>12</v>
      </c>
      <c r="G1514">
        <v>4</v>
      </c>
      <c r="H1514">
        <v>8</v>
      </c>
      <c r="I1514">
        <v>30</v>
      </c>
      <c r="J1514">
        <f t="shared" si="423"/>
        <v>26.909438870521342</v>
      </c>
      <c r="K1514">
        <f t="shared" si="414"/>
        <v>9.5515680950443986</v>
      </c>
      <c r="L1514">
        <f t="shared" si="424"/>
        <v>25.272136347990823</v>
      </c>
      <c r="M1514">
        <f t="shared" si="415"/>
        <v>22.35269471198955</v>
      </c>
      <c r="N1514">
        <f t="shared" si="425"/>
        <v>24.913681294823093</v>
      </c>
      <c r="O1514">
        <f t="shared" si="416"/>
        <v>25.870637970632494</v>
      </c>
      <c r="P1514">
        <f t="shared" si="426"/>
        <v>24.511057779589727</v>
      </c>
      <c r="Q1514">
        <f t="shared" si="417"/>
        <v>30.128486699002458</v>
      </c>
      <c r="R1514">
        <f t="shared" si="427"/>
        <v>23.843130754173245</v>
      </c>
      <c r="S1514">
        <f t="shared" si="418"/>
        <v>37.907038910207312</v>
      </c>
      <c r="T1514">
        <f t="shared" si="428"/>
        <v>23.006687244580164</v>
      </c>
      <c r="U1514">
        <f t="shared" si="419"/>
        <v>48.906423295117783</v>
      </c>
      <c r="V1514">
        <f t="shared" si="429"/>
        <v>22.157060816930127</v>
      </c>
      <c r="W1514">
        <f t="shared" si="420"/>
        <v>61.511695029332735</v>
      </c>
      <c r="X1514">
        <f t="shared" si="430"/>
        <v>21.450930117612074</v>
      </c>
      <c r="Y1514">
        <f t="shared" si="421"/>
        <v>73.086595853952304</v>
      </c>
      <c r="Z1514">
        <f t="shared" si="431"/>
        <v>21.027685847969884</v>
      </c>
      <c r="AA1514">
        <f t="shared" si="422"/>
        <v>80.50242124271989</v>
      </c>
    </row>
    <row r="1515" spans="1:27" x14ac:dyDescent="0.3">
      <c r="A1515">
        <v>1514</v>
      </c>
      <c r="B1515" s="1">
        <v>44063</v>
      </c>
      <c r="C1515">
        <v>41</v>
      </c>
      <c r="D1515">
        <v>19</v>
      </c>
      <c r="E1515">
        <v>18</v>
      </c>
      <c r="F1515">
        <v>17</v>
      </c>
      <c r="G1515">
        <v>4</v>
      </c>
      <c r="H1515">
        <v>14</v>
      </c>
      <c r="I1515">
        <v>41</v>
      </c>
      <c r="J1515">
        <f t="shared" si="423"/>
        <v>27.21849498346921</v>
      </c>
      <c r="K1515">
        <f t="shared" si="414"/>
        <v>189.92988052066335</v>
      </c>
      <c r="L1515">
        <f t="shared" si="424"/>
        <v>26.217709078392659</v>
      </c>
      <c r="M1515">
        <f t="shared" si="415"/>
        <v>218.51612489103482</v>
      </c>
      <c r="N1515">
        <f t="shared" si="425"/>
        <v>26.439576906376164</v>
      </c>
      <c r="O1515">
        <f t="shared" si="416"/>
        <v>212.00592066533432</v>
      </c>
      <c r="P1515">
        <f t="shared" si="426"/>
        <v>26.706634667753836</v>
      </c>
      <c r="Q1515">
        <f t="shared" si="417"/>
        <v>204.30029252105652</v>
      </c>
      <c r="R1515">
        <f t="shared" si="427"/>
        <v>26.921565377086623</v>
      </c>
      <c r="S1515">
        <f t="shared" si="418"/>
        <v>198.20232143164614</v>
      </c>
      <c r="T1515">
        <f t="shared" si="428"/>
        <v>27.202674897832068</v>
      </c>
      <c r="U1515">
        <f t="shared" si="419"/>
        <v>190.36617997491334</v>
      </c>
      <c r="V1515">
        <f t="shared" si="429"/>
        <v>27.647118245079039</v>
      </c>
      <c r="W1515">
        <f t="shared" si="420"/>
        <v>178.2994511609011</v>
      </c>
      <c r="X1515">
        <f t="shared" si="430"/>
        <v>28.290186023522413</v>
      </c>
      <c r="Y1515">
        <f t="shared" si="421"/>
        <v>161.53937131666501</v>
      </c>
      <c r="Z1515">
        <f t="shared" si="431"/>
        <v>29.102768584796987</v>
      </c>
      <c r="AA1515">
        <f t="shared" si="422"/>
        <v>141.54411534689348</v>
      </c>
    </row>
    <row r="1516" spans="1:27" x14ac:dyDescent="0.3">
      <c r="A1516">
        <v>1515</v>
      </c>
      <c r="B1516" s="1">
        <v>44064</v>
      </c>
      <c r="C1516">
        <v>23</v>
      </c>
      <c r="D1516">
        <v>19</v>
      </c>
      <c r="E1516">
        <v>18</v>
      </c>
      <c r="F1516">
        <v>11</v>
      </c>
      <c r="G1516">
        <v>4</v>
      </c>
      <c r="H1516">
        <v>7</v>
      </c>
      <c r="I1516">
        <v>23</v>
      </c>
      <c r="J1516">
        <f t="shared" si="423"/>
        <v>28.596645485122291</v>
      </c>
      <c r="K1516">
        <f t="shared" si="414"/>
        <v>31.322440686139728</v>
      </c>
      <c r="L1516">
        <f t="shared" si="424"/>
        <v>29.174167262714128</v>
      </c>
      <c r="M1516">
        <f t="shared" si="415"/>
        <v>38.120341387970875</v>
      </c>
      <c r="N1516">
        <f t="shared" si="425"/>
        <v>30.807703834463311</v>
      </c>
      <c r="O1516">
        <f t="shared" si="416"/>
        <v>60.960239166693086</v>
      </c>
      <c r="P1516">
        <f t="shared" si="426"/>
        <v>32.423980800652302</v>
      </c>
      <c r="Q1516">
        <f t="shared" si="417"/>
        <v>88.811414131063202</v>
      </c>
      <c r="R1516">
        <f t="shared" si="427"/>
        <v>33.960782688543311</v>
      </c>
      <c r="S1516">
        <f t="shared" si="418"/>
        <v>120.13875714547073</v>
      </c>
      <c r="T1516">
        <f t="shared" si="428"/>
        <v>35.481069959132824</v>
      </c>
      <c r="U1516">
        <f t="shared" si="419"/>
        <v>155.77710732476785</v>
      </c>
      <c r="V1516">
        <f t="shared" si="429"/>
        <v>36.994135473523713</v>
      </c>
      <c r="W1516">
        <f t="shared" si="420"/>
        <v>195.83582765133474</v>
      </c>
      <c r="X1516">
        <f t="shared" si="430"/>
        <v>38.458037204704482</v>
      </c>
      <c r="Y1516">
        <f t="shared" si="421"/>
        <v>238.95091422202796</v>
      </c>
      <c r="Z1516">
        <f t="shared" si="431"/>
        <v>39.810276858479696</v>
      </c>
      <c r="AA1516">
        <f t="shared" si="422"/>
        <v>282.58540805873798</v>
      </c>
    </row>
    <row r="1517" spans="1:27" x14ac:dyDescent="0.3">
      <c r="A1517">
        <v>1516</v>
      </c>
      <c r="B1517" s="1">
        <v>44065</v>
      </c>
      <c r="C1517">
        <v>26</v>
      </c>
      <c r="D1517">
        <v>24</v>
      </c>
      <c r="E1517">
        <v>18</v>
      </c>
      <c r="F1517">
        <v>10</v>
      </c>
      <c r="G1517">
        <v>4</v>
      </c>
      <c r="H1517">
        <v>8</v>
      </c>
      <c r="I1517">
        <v>26</v>
      </c>
      <c r="J1517">
        <f t="shared" si="423"/>
        <v>28.036980936610064</v>
      </c>
      <c r="K1517">
        <f t="shared" si="414"/>
        <v>4.1492913361128139</v>
      </c>
      <c r="L1517">
        <f t="shared" si="424"/>
        <v>27.939333810171306</v>
      </c>
      <c r="M1517">
        <f t="shared" si="415"/>
        <v>3.7610156272735535</v>
      </c>
      <c r="N1517">
        <f t="shared" si="425"/>
        <v>28.465392684124314</v>
      </c>
      <c r="O1517">
        <f t="shared" si="416"/>
        <v>6.0781610869336902</v>
      </c>
      <c r="P1517">
        <f t="shared" si="426"/>
        <v>28.654388480391383</v>
      </c>
      <c r="Q1517">
        <f t="shared" si="417"/>
        <v>7.0457782048344733</v>
      </c>
      <c r="R1517">
        <f t="shared" si="427"/>
        <v>28.480391344271656</v>
      </c>
      <c r="S1517">
        <f t="shared" si="418"/>
        <v>6.1523412207377506</v>
      </c>
      <c r="T1517">
        <f t="shared" si="428"/>
        <v>27.99242798365313</v>
      </c>
      <c r="U1517">
        <f t="shared" si="419"/>
        <v>3.9697692700440763</v>
      </c>
      <c r="V1517">
        <f t="shared" si="429"/>
        <v>27.198240642057115</v>
      </c>
      <c r="W1517">
        <f t="shared" si="420"/>
        <v>1.4357806362774477</v>
      </c>
      <c r="X1517">
        <f t="shared" si="430"/>
        <v>26.091607440940898</v>
      </c>
      <c r="Y1517">
        <f t="shared" si="421"/>
        <v>8.3919232357400758E-3</v>
      </c>
      <c r="Z1517">
        <f t="shared" si="431"/>
        <v>24.681027685847969</v>
      </c>
      <c r="AA1517">
        <f t="shared" si="422"/>
        <v>1.7396879654995643</v>
      </c>
    </row>
    <row r="1518" spans="1:27" x14ac:dyDescent="0.3">
      <c r="A1518">
        <v>1517</v>
      </c>
      <c r="B1518" s="1">
        <v>44066</v>
      </c>
      <c r="C1518">
        <v>32</v>
      </c>
      <c r="D1518">
        <v>22</v>
      </c>
      <c r="E1518">
        <v>18</v>
      </c>
      <c r="F1518">
        <v>12</v>
      </c>
      <c r="G1518">
        <v>4</v>
      </c>
      <c r="H1518">
        <v>9</v>
      </c>
      <c r="I1518">
        <v>32</v>
      </c>
      <c r="J1518">
        <f t="shared" si="423"/>
        <v>27.83328284294906</v>
      </c>
      <c r="K1518">
        <f t="shared" si="414"/>
        <v>17.361531866862663</v>
      </c>
      <c r="L1518">
        <f t="shared" si="424"/>
        <v>27.551467048137045</v>
      </c>
      <c r="M1518">
        <f t="shared" si="415"/>
        <v>19.789445423810534</v>
      </c>
      <c r="N1518">
        <f t="shared" si="425"/>
        <v>27.72577487888702</v>
      </c>
      <c r="O1518">
        <f t="shared" si="416"/>
        <v>18.269000385953273</v>
      </c>
      <c r="P1518">
        <f t="shared" si="426"/>
        <v>27.592633088234827</v>
      </c>
      <c r="Q1518">
        <f t="shared" si="417"/>
        <v>19.424883094922482</v>
      </c>
      <c r="R1518">
        <f t="shared" si="427"/>
        <v>27.240195672135826</v>
      </c>
      <c r="S1518">
        <f t="shared" si="418"/>
        <v>22.655737239554522</v>
      </c>
      <c r="T1518">
        <f t="shared" si="428"/>
        <v>26.796971193461253</v>
      </c>
      <c r="U1518">
        <f t="shared" si="419"/>
        <v>27.071508761672014</v>
      </c>
      <c r="V1518">
        <f t="shared" si="429"/>
        <v>26.359472192617133</v>
      </c>
      <c r="W1518">
        <f t="shared" si="420"/>
        <v>31.815553945859371</v>
      </c>
      <c r="X1518">
        <f t="shared" si="430"/>
        <v>26.018321488188178</v>
      </c>
      <c r="Y1518">
        <f t="shared" si="421"/>
        <v>35.780477818671294</v>
      </c>
      <c r="Z1518">
        <f t="shared" si="431"/>
        <v>25.868102768584798</v>
      </c>
      <c r="AA1518">
        <f t="shared" si="422"/>
        <v>37.60016365663742</v>
      </c>
    </row>
    <row r="1519" spans="1:27" x14ac:dyDescent="0.3">
      <c r="A1519">
        <v>1518</v>
      </c>
      <c r="B1519" s="1">
        <v>44067</v>
      </c>
      <c r="C1519">
        <v>26</v>
      </c>
      <c r="D1519">
        <v>19</v>
      </c>
      <c r="E1519">
        <v>18</v>
      </c>
      <c r="F1519">
        <v>9</v>
      </c>
      <c r="G1519">
        <v>4</v>
      </c>
      <c r="H1519">
        <v>7</v>
      </c>
      <c r="I1519">
        <v>26</v>
      </c>
      <c r="J1519">
        <f t="shared" si="423"/>
        <v>28.249954558654153</v>
      </c>
      <c r="K1519">
        <f t="shared" si="414"/>
        <v>5.0622955160086045</v>
      </c>
      <c r="L1519">
        <f t="shared" si="424"/>
        <v>28.441173638509639</v>
      </c>
      <c r="M1519">
        <f t="shared" si="415"/>
        <v>5.9593287333543898</v>
      </c>
      <c r="N1519">
        <f t="shared" si="425"/>
        <v>29.008042415220913</v>
      </c>
      <c r="O1519">
        <f t="shared" si="416"/>
        <v>9.0483191717680658</v>
      </c>
      <c r="P1519">
        <f t="shared" si="426"/>
        <v>29.355579852940895</v>
      </c>
      <c r="Q1519">
        <f t="shared" si="417"/>
        <v>11.259916149462841</v>
      </c>
      <c r="R1519">
        <f t="shared" si="427"/>
        <v>29.620097836067913</v>
      </c>
      <c r="S1519">
        <f t="shared" si="418"/>
        <v>13.105108342703586</v>
      </c>
      <c r="T1519">
        <f t="shared" si="428"/>
        <v>29.918788477384503</v>
      </c>
      <c r="U1519">
        <f t="shared" si="419"/>
        <v>15.35690313048155</v>
      </c>
      <c r="V1519">
        <f t="shared" si="429"/>
        <v>30.30784165778514</v>
      </c>
      <c r="W1519">
        <f t="shared" si="420"/>
        <v>18.557499748549024</v>
      </c>
      <c r="X1519">
        <f t="shared" si="430"/>
        <v>30.803664297637635</v>
      </c>
      <c r="Y1519">
        <f t="shared" si="421"/>
        <v>23.075190684398471</v>
      </c>
      <c r="Z1519">
        <f t="shared" si="431"/>
        <v>31.38681027685848</v>
      </c>
      <c r="AA1519">
        <f t="shared" si="422"/>
        <v>29.017724958868133</v>
      </c>
    </row>
    <row r="1520" spans="1:27" x14ac:dyDescent="0.3">
      <c r="A1520">
        <v>1519</v>
      </c>
      <c r="B1520" s="1">
        <v>44068</v>
      </c>
      <c r="C1520">
        <v>21</v>
      </c>
      <c r="D1520">
        <v>26</v>
      </c>
      <c r="E1520">
        <v>18</v>
      </c>
      <c r="F1520">
        <v>13</v>
      </c>
      <c r="G1520">
        <v>4</v>
      </c>
      <c r="H1520">
        <v>7</v>
      </c>
      <c r="I1520">
        <v>26</v>
      </c>
      <c r="J1520">
        <f t="shared" si="423"/>
        <v>28.024959102788738</v>
      </c>
      <c r="K1520">
        <f t="shared" si="414"/>
        <v>4.1004593679669723</v>
      </c>
      <c r="L1520">
        <f t="shared" si="424"/>
        <v>27.952938910807713</v>
      </c>
      <c r="M1520">
        <f t="shared" si="415"/>
        <v>3.8139703893468178</v>
      </c>
      <c r="N1520">
        <f t="shared" si="425"/>
        <v>28.105629690654638</v>
      </c>
      <c r="O1520">
        <f t="shared" si="416"/>
        <v>4.433676394166346</v>
      </c>
      <c r="P1520">
        <f t="shared" si="426"/>
        <v>28.013347911764534</v>
      </c>
      <c r="Q1520">
        <f t="shared" si="417"/>
        <v>4.0535698138066083</v>
      </c>
      <c r="R1520">
        <f t="shared" si="427"/>
        <v>27.810048918033957</v>
      </c>
      <c r="S1520">
        <f t="shared" si="418"/>
        <v>3.2762770856758965</v>
      </c>
      <c r="T1520">
        <f t="shared" si="428"/>
        <v>27.567515390953801</v>
      </c>
      <c r="U1520">
        <f t="shared" si="419"/>
        <v>2.457104500877048</v>
      </c>
      <c r="V1520">
        <f t="shared" si="429"/>
        <v>27.292352497335543</v>
      </c>
      <c r="W1520">
        <f t="shared" si="420"/>
        <v>1.6701749773694139</v>
      </c>
      <c r="X1520">
        <f t="shared" si="430"/>
        <v>26.960732859527525</v>
      </c>
      <c r="Y1520">
        <f t="shared" si="421"/>
        <v>0.92300762737593478</v>
      </c>
      <c r="Z1520">
        <f t="shared" si="431"/>
        <v>26.53868102768585</v>
      </c>
      <c r="AA1520">
        <f t="shared" si="422"/>
        <v>0.29017724958868402</v>
      </c>
    </row>
    <row r="1521" spans="1:27" x14ac:dyDescent="0.3">
      <c r="A1521">
        <v>1520</v>
      </c>
      <c r="B1521" s="1">
        <v>44069</v>
      </c>
      <c r="C1521">
        <v>30</v>
      </c>
      <c r="D1521">
        <v>39</v>
      </c>
      <c r="E1521">
        <v>18</v>
      </c>
      <c r="F1521">
        <v>16</v>
      </c>
      <c r="G1521">
        <v>4</v>
      </c>
      <c r="H1521">
        <v>7</v>
      </c>
      <c r="I1521">
        <v>39</v>
      </c>
      <c r="J1521">
        <f t="shared" si="423"/>
        <v>27.822463192509865</v>
      </c>
      <c r="K1521">
        <f t="shared" si="414"/>
        <v>124.93732908279677</v>
      </c>
      <c r="L1521">
        <f t="shared" si="424"/>
        <v>27.562351128646171</v>
      </c>
      <c r="M1521">
        <f t="shared" si="415"/>
        <v>130.81981170438152</v>
      </c>
      <c r="N1521">
        <f t="shared" si="425"/>
        <v>27.473940783458247</v>
      </c>
      <c r="O1521">
        <f t="shared" si="416"/>
        <v>132.85004106322711</v>
      </c>
      <c r="P1521">
        <f t="shared" si="426"/>
        <v>27.20800874705872</v>
      </c>
      <c r="Q1521">
        <f t="shared" si="417"/>
        <v>139.05105770944365</v>
      </c>
      <c r="R1521">
        <f t="shared" si="427"/>
        <v>26.905024459016978</v>
      </c>
      <c r="S1521">
        <f t="shared" si="418"/>
        <v>146.28843333697753</v>
      </c>
      <c r="T1521">
        <f t="shared" si="428"/>
        <v>26.627006156381519</v>
      </c>
      <c r="U1521">
        <f t="shared" si="419"/>
        <v>153.09097665422084</v>
      </c>
      <c r="V1521">
        <f t="shared" si="429"/>
        <v>26.387705749200663</v>
      </c>
      <c r="W1521">
        <f t="shared" si="420"/>
        <v>159.06996626874601</v>
      </c>
      <c r="X1521">
        <f t="shared" si="430"/>
        <v>26.192146571905504</v>
      </c>
      <c r="Y1521">
        <f t="shared" si="421"/>
        <v>164.04110943555193</v>
      </c>
      <c r="Z1521">
        <f t="shared" si="431"/>
        <v>26.053868102768586</v>
      </c>
      <c r="AA1521">
        <f t="shared" si="422"/>
        <v>167.60233110051266</v>
      </c>
    </row>
    <row r="1522" spans="1:27" x14ac:dyDescent="0.3">
      <c r="A1522">
        <v>1521</v>
      </c>
      <c r="B1522" s="1">
        <v>44070</v>
      </c>
      <c r="C1522">
        <v>50</v>
      </c>
      <c r="D1522">
        <v>30</v>
      </c>
      <c r="E1522">
        <v>18</v>
      </c>
      <c r="F1522">
        <v>15</v>
      </c>
      <c r="G1522">
        <v>4</v>
      </c>
      <c r="H1522">
        <v>11</v>
      </c>
      <c r="I1522">
        <v>50</v>
      </c>
      <c r="J1522">
        <f t="shared" si="423"/>
        <v>28.940216873258876</v>
      </c>
      <c r="K1522">
        <f t="shared" si="414"/>
        <v>443.51446534537013</v>
      </c>
      <c r="L1522">
        <f t="shared" si="424"/>
        <v>29.84988090291694</v>
      </c>
      <c r="M1522">
        <f t="shared" si="415"/>
        <v>406.02729962663142</v>
      </c>
      <c r="N1522">
        <f t="shared" si="425"/>
        <v>30.93175854842077</v>
      </c>
      <c r="O1522">
        <f t="shared" si="416"/>
        <v>363.59783205572438</v>
      </c>
      <c r="P1522">
        <f t="shared" si="426"/>
        <v>31.924805248235234</v>
      </c>
      <c r="Q1522">
        <f t="shared" si="417"/>
        <v>326.71266531422452</v>
      </c>
      <c r="R1522">
        <f t="shared" si="427"/>
        <v>32.952512229508486</v>
      </c>
      <c r="S1522">
        <f t="shared" si="418"/>
        <v>290.61683928505772</v>
      </c>
      <c r="T1522">
        <f t="shared" si="428"/>
        <v>34.05080246255261</v>
      </c>
      <c r="U1522">
        <f t="shared" si="419"/>
        <v>254.37690208851788</v>
      </c>
      <c r="V1522">
        <f t="shared" si="429"/>
        <v>35.216311724760196</v>
      </c>
      <c r="W1522">
        <f t="shared" si="420"/>
        <v>218.55743901946286</v>
      </c>
      <c r="X1522">
        <f t="shared" si="430"/>
        <v>36.438429314381104</v>
      </c>
      <c r="Y1522">
        <f t="shared" si="421"/>
        <v>183.91619946103779</v>
      </c>
      <c r="Z1522">
        <f t="shared" si="431"/>
        <v>37.705386810276856</v>
      </c>
      <c r="AA1522">
        <f t="shared" si="422"/>
        <v>151.15751348491429</v>
      </c>
    </row>
    <row r="1523" spans="1:27" x14ac:dyDescent="0.3">
      <c r="A1523">
        <v>1522</v>
      </c>
      <c r="B1523" s="1">
        <v>44071</v>
      </c>
      <c r="C1523">
        <v>38</v>
      </c>
      <c r="D1523">
        <v>26</v>
      </c>
      <c r="E1523">
        <v>18</v>
      </c>
      <c r="F1523">
        <v>15</v>
      </c>
      <c r="G1523">
        <v>4</v>
      </c>
      <c r="H1523">
        <v>9</v>
      </c>
      <c r="I1523">
        <v>38</v>
      </c>
      <c r="J1523">
        <f t="shared" si="423"/>
        <v>31.046195185932991</v>
      </c>
      <c r="K1523">
        <f t="shared" si="414"/>
        <v>48.355401392141516</v>
      </c>
      <c r="L1523">
        <f t="shared" si="424"/>
        <v>33.879904722333549</v>
      </c>
      <c r="M1523">
        <f t="shared" si="415"/>
        <v>16.975185097049387</v>
      </c>
      <c r="N1523">
        <f t="shared" si="425"/>
        <v>36.65223098389454</v>
      </c>
      <c r="O1523">
        <f t="shared" si="416"/>
        <v>1.8164813207738786</v>
      </c>
      <c r="P1523">
        <f t="shared" si="426"/>
        <v>39.154883148941138</v>
      </c>
      <c r="Q1523">
        <f t="shared" si="417"/>
        <v>1.3337550877081996</v>
      </c>
      <c r="R1523">
        <f t="shared" si="427"/>
        <v>41.476256114754243</v>
      </c>
      <c r="S1523">
        <f t="shared" si="418"/>
        <v>12.084356575366263</v>
      </c>
      <c r="T1523">
        <f t="shared" si="428"/>
        <v>43.620320985021046</v>
      </c>
      <c r="U1523">
        <f t="shared" si="419"/>
        <v>31.588007974667935</v>
      </c>
      <c r="V1523">
        <f t="shared" si="429"/>
        <v>45.564893517428061</v>
      </c>
      <c r="W1523">
        <f t="shared" si="420"/>
        <v>57.2276139300251</v>
      </c>
      <c r="X1523">
        <f t="shared" si="430"/>
        <v>47.287685862876216</v>
      </c>
      <c r="Y1523">
        <f t="shared" si="421"/>
        <v>86.261108687470724</v>
      </c>
      <c r="Z1523">
        <f t="shared" si="431"/>
        <v>48.770538681027688</v>
      </c>
      <c r="AA1523">
        <f t="shared" si="422"/>
        <v>116.00450347951364</v>
      </c>
    </row>
    <row r="1524" spans="1:27" x14ac:dyDescent="0.3">
      <c r="A1524">
        <v>1523</v>
      </c>
      <c r="B1524" s="1">
        <v>44072</v>
      </c>
      <c r="C1524">
        <v>32</v>
      </c>
      <c r="D1524">
        <v>30</v>
      </c>
      <c r="E1524">
        <v>18</v>
      </c>
      <c r="F1524">
        <v>17</v>
      </c>
      <c r="G1524">
        <v>5</v>
      </c>
      <c r="H1524">
        <v>8</v>
      </c>
      <c r="I1524">
        <v>32</v>
      </c>
      <c r="J1524">
        <f t="shared" si="423"/>
        <v>31.741575667339692</v>
      </c>
      <c r="K1524">
        <f t="shared" si="414"/>
        <v>6.6783135710925506E-2</v>
      </c>
      <c r="L1524">
        <f t="shared" si="424"/>
        <v>34.703923777866841</v>
      </c>
      <c r="M1524">
        <f t="shared" si="415"/>
        <v>7.3112037965136887</v>
      </c>
      <c r="N1524">
        <f t="shared" si="425"/>
        <v>37.056561688726177</v>
      </c>
      <c r="O1524">
        <f t="shared" si="416"/>
        <v>25.568816111893327</v>
      </c>
      <c r="P1524">
        <f t="shared" si="426"/>
        <v>38.692929889364684</v>
      </c>
      <c r="Q1524">
        <f t="shared" si="417"/>
        <v>44.795310503951164</v>
      </c>
      <c r="R1524">
        <f t="shared" si="427"/>
        <v>39.738128057377125</v>
      </c>
      <c r="S1524">
        <f t="shared" si="418"/>
        <v>59.878625832367078</v>
      </c>
      <c r="T1524">
        <f t="shared" si="428"/>
        <v>40.248128394008418</v>
      </c>
      <c r="U1524">
        <f t="shared" si="419"/>
        <v>68.03162200404789</v>
      </c>
      <c r="V1524">
        <f t="shared" si="429"/>
        <v>40.269468055228415</v>
      </c>
      <c r="W1524">
        <f t="shared" si="420"/>
        <v>68.384101916443228</v>
      </c>
      <c r="X1524">
        <f t="shared" si="430"/>
        <v>39.857537172575242</v>
      </c>
      <c r="Y1524">
        <f t="shared" si="421"/>
        <v>61.740890418401726</v>
      </c>
      <c r="Z1524">
        <f t="shared" si="431"/>
        <v>39.077053868102773</v>
      </c>
      <c r="AA1524">
        <f t="shared" si="422"/>
        <v>50.084691452028423</v>
      </c>
    </row>
    <row r="1525" spans="1:27" x14ac:dyDescent="0.3">
      <c r="A1525">
        <v>1524</v>
      </c>
      <c r="B1525" s="1">
        <v>44073</v>
      </c>
      <c r="C1525">
        <v>37</v>
      </c>
      <c r="D1525">
        <v>32</v>
      </c>
      <c r="E1525">
        <v>18</v>
      </c>
      <c r="F1525">
        <v>14</v>
      </c>
      <c r="G1525">
        <v>5</v>
      </c>
      <c r="H1525">
        <v>9</v>
      </c>
      <c r="I1525">
        <v>37</v>
      </c>
      <c r="J1525">
        <f t="shared" si="423"/>
        <v>31.767418100605724</v>
      </c>
      <c r="K1525">
        <f t="shared" si="414"/>
        <v>27.379913333868611</v>
      </c>
      <c r="L1525">
        <f t="shared" si="424"/>
        <v>34.163139022293471</v>
      </c>
      <c r="M1525">
        <f t="shared" si="415"/>
        <v>8.0477802068340427</v>
      </c>
      <c r="N1525">
        <f t="shared" si="425"/>
        <v>35.53959318210832</v>
      </c>
      <c r="O1525">
        <f t="shared" si="416"/>
        <v>2.132788073744504</v>
      </c>
      <c r="P1525">
        <f t="shared" si="426"/>
        <v>36.015757933618815</v>
      </c>
      <c r="Q1525">
        <f t="shared" si="417"/>
        <v>0.96873244523430513</v>
      </c>
      <c r="R1525">
        <f t="shared" si="427"/>
        <v>35.869064028688562</v>
      </c>
      <c r="S1525">
        <f t="shared" si="418"/>
        <v>1.2790161712061447</v>
      </c>
      <c r="T1525">
        <f t="shared" si="428"/>
        <v>35.299251357603367</v>
      </c>
      <c r="U1525">
        <f t="shared" si="419"/>
        <v>2.8925459446139894</v>
      </c>
      <c r="V1525">
        <f t="shared" si="429"/>
        <v>34.480840416568526</v>
      </c>
      <c r="W1525">
        <f t="shared" si="420"/>
        <v>6.3461650067946369</v>
      </c>
      <c r="X1525">
        <f t="shared" si="430"/>
        <v>33.571507434515048</v>
      </c>
      <c r="Y1525">
        <f t="shared" si="421"/>
        <v>11.754561271585585</v>
      </c>
      <c r="Z1525">
        <f t="shared" si="431"/>
        <v>32.707705386810275</v>
      </c>
      <c r="AA1525">
        <f t="shared" si="422"/>
        <v>18.423793046417529</v>
      </c>
    </row>
    <row r="1526" spans="1:27" x14ac:dyDescent="0.3">
      <c r="A1526">
        <v>1525</v>
      </c>
      <c r="B1526" s="1">
        <v>44074</v>
      </c>
      <c r="C1526">
        <v>40</v>
      </c>
      <c r="D1526">
        <v>32</v>
      </c>
      <c r="E1526">
        <v>18</v>
      </c>
      <c r="F1526">
        <v>18</v>
      </c>
      <c r="G1526">
        <v>5</v>
      </c>
      <c r="H1526">
        <v>9</v>
      </c>
      <c r="I1526">
        <v>40</v>
      </c>
      <c r="J1526">
        <f t="shared" si="423"/>
        <v>32.29067629054515</v>
      </c>
      <c r="K1526">
        <f t="shared" si="414"/>
        <v>59.433672057162688</v>
      </c>
      <c r="L1526">
        <f t="shared" si="424"/>
        <v>34.730511217834781</v>
      </c>
      <c r="M1526">
        <f t="shared" si="415"/>
        <v>27.767512025365079</v>
      </c>
      <c r="N1526">
        <f t="shared" si="425"/>
        <v>35.977715227475819</v>
      </c>
      <c r="O1526">
        <f t="shared" si="416"/>
        <v>16.178774791279899</v>
      </c>
      <c r="P1526">
        <f t="shared" si="426"/>
        <v>36.409454760171286</v>
      </c>
      <c r="Q1526">
        <f t="shared" si="417"/>
        <v>12.892015119256637</v>
      </c>
      <c r="R1526">
        <f t="shared" si="427"/>
        <v>36.434532014344285</v>
      </c>
      <c r="S1526">
        <f t="shared" si="418"/>
        <v>12.712561956735824</v>
      </c>
      <c r="T1526">
        <f t="shared" si="428"/>
        <v>36.31970054304135</v>
      </c>
      <c r="U1526">
        <f t="shared" si="419"/>
        <v>13.544604092890136</v>
      </c>
      <c r="V1526">
        <f t="shared" si="429"/>
        <v>36.244252124970558</v>
      </c>
      <c r="W1526">
        <f t="shared" si="420"/>
        <v>14.10564210078817</v>
      </c>
      <c r="X1526">
        <f t="shared" si="430"/>
        <v>36.314301486903013</v>
      </c>
      <c r="Y1526">
        <f t="shared" si="421"/>
        <v>13.584373529445344</v>
      </c>
      <c r="Z1526">
        <f t="shared" si="431"/>
        <v>36.570770538681032</v>
      </c>
      <c r="AA1526">
        <f t="shared" si="422"/>
        <v>11.75961469837798</v>
      </c>
    </row>
    <row r="1527" spans="1:27" x14ac:dyDescent="0.3">
      <c r="A1527">
        <v>1526</v>
      </c>
      <c r="B1527" s="1">
        <v>44075</v>
      </c>
      <c r="C1527">
        <v>40</v>
      </c>
      <c r="D1527">
        <v>51</v>
      </c>
      <c r="E1527">
        <v>18</v>
      </c>
      <c r="F1527">
        <v>15</v>
      </c>
      <c r="G1527">
        <v>4</v>
      </c>
      <c r="H1527">
        <v>7</v>
      </c>
      <c r="I1527">
        <v>51</v>
      </c>
      <c r="J1527">
        <f t="shared" si="423"/>
        <v>33.061608661490638</v>
      </c>
      <c r="K1527">
        <f t="shared" si="414"/>
        <v>321.78588381350772</v>
      </c>
      <c r="L1527">
        <f t="shared" si="424"/>
        <v>35.784408974267826</v>
      </c>
      <c r="M1527">
        <f t="shared" si="415"/>
        <v>231.51421026234146</v>
      </c>
      <c r="N1527">
        <f t="shared" si="425"/>
        <v>37.184400659233077</v>
      </c>
      <c r="O1527">
        <f t="shared" si="416"/>
        <v>190.87078514459944</v>
      </c>
      <c r="P1527">
        <f t="shared" si="426"/>
        <v>37.845672856102766</v>
      </c>
      <c r="Q1527">
        <f t="shared" si="417"/>
        <v>173.03632260867155</v>
      </c>
      <c r="R1527">
        <f t="shared" si="427"/>
        <v>38.217266007172142</v>
      </c>
      <c r="S1527">
        <f t="shared" si="418"/>
        <v>163.39828833139683</v>
      </c>
      <c r="T1527">
        <f t="shared" si="428"/>
        <v>38.527880217216541</v>
      </c>
      <c r="U1527">
        <f t="shared" si="419"/>
        <v>155.55377187609849</v>
      </c>
      <c r="V1527">
        <f t="shared" si="429"/>
        <v>38.873275637491169</v>
      </c>
      <c r="W1527">
        <f t="shared" si="420"/>
        <v>147.05744376426523</v>
      </c>
      <c r="X1527">
        <f t="shared" si="430"/>
        <v>39.262860297380598</v>
      </c>
      <c r="Y1527">
        <f t="shared" si="421"/>
        <v>137.76044839880467</v>
      </c>
      <c r="Z1527">
        <f t="shared" si="431"/>
        <v>39.6570770538681</v>
      </c>
      <c r="AA1527">
        <f t="shared" si="422"/>
        <v>128.66190096188558</v>
      </c>
    </row>
    <row r="1528" spans="1:27" x14ac:dyDescent="0.3">
      <c r="A1528">
        <v>1527</v>
      </c>
      <c r="B1528" s="1">
        <v>44076</v>
      </c>
      <c r="C1528">
        <v>76</v>
      </c>
      <c r="D1528">
        <v>48</v>
      </c>
      <c r="E1528">
        <v>18</v>
      </c>
      <c r="F1528">
        <v>21</v>
      </c>
      <c r="G1528">
        <v>4</v>
      </c>
      <c r="H1528">
        <v>11</v>
      </c>
      <c r="I1528">
        <v>76</v>
      </c>
      <c r="J1528">
        <f t="shared" si="423"/>
        <v>34.855447795341576</v>
      </c>
      <c r="K1528">
        <f t="shared" si="414"/>
        <v>1692.8741761218623</v>
      </c>
      <c r="L1528">
        <f t="shared" si="424"/>
        <v>38.827527179414261</v>
      </c>
      <c r="M1528">
        <f t="shared" si="415"/>
        <v>1381.7927355971856</v>
      </c>
      <c r="N1528">
        <f t="shared" si="425"/>
        <v>41.32908046146315</v>
      </c>
      <c r="O1528">
        <f t="shared" si="416"/>
        <v>1202.0726616476963</v>
      </c>
      <c r="P1528">
        <f t="shared" si="426"/>
        <v>43.107403713661661</v>
      </c>
      <c r="Q1528">
        <f t="shared" si="417"/>
        <v>1081.9228904560387</v>
      </c>
      <c r="R1528">
        <f t="shared" si="427"/>
        <v>44.608633003586071</v>
      </c>
      <c r="S1528">
        <f t="shared" si="418"/>
        <v>985.41792190354568</v>
      </c>
      <c r="T1528">
        <f t="shared" si="428"/>
        <v>46.011152086886611</v>
      </c>
      <c r="U1528">
        <f t="shared" si="419"/>
        <v>899.33099915584523</v>
      </c>
      <c r="V1528">
        <f t="shared" si="429"/>
        <v>47.361982691247348</v>
      </c>
      <c r="W1528">
        <f t="shared" si="420"/>
        <v>820.13603537641643</v>
      </c>
      <c r="X1528">
        <f t="shared" si="430"/>
        <v>48.652572059476121</v>
      </c>
      <c r="Y1528">
        <f t="shared" si="421"/>
        <v>747.88181496214611</v>
      </c>
      <c r="Z1528">
        <f t="shared" si="431"/>
        <v>49.865707705386811</v>
      </c>
      <c r="AA1528">
        <f t="shared" si="422"/>
        <v>683.00123374027828</v>
      </c>
    </row>
    <row r="1529" spans="1:27" x14ac:dyDescent="0.3">
      <c r="A1529">
        <v>1528</v>
      </c>
      <c r="B1529" s="1">
        <v>44077</v>
      </c>
      <c r="C1529">
        <v>71</v>
      </c>
      <c r="D1529">
        <v>38</v>
      </c>
      <c r="E1529">
        <v>18</v>
      </c>
      <c r="F1529">
        <v>18</v>
      </c>
      <c r="G1529">
        <v>4</v>
      </c>
      <c r="H1529">
        <v>12</v>
      </c>
      <c r="I1529">
        <v>71</v>
      </c>
      <c r="J1529">
        <f t="shared" si="423"/>
        <v>38.969903015807418</v>
      </c>
      <c r="K1529">
        <f t="shared" si="414"/>
        <v>1025.9271128167827</v>
      </c>
      <c r="L1529">
        <f t="shared" si="424"/>
        <v>46.262021743531413</v>
      </c>
      <c r="M1529">
        <f t="shared" si="415"/>
        <v>611.96756821751262</v>
      </c>
      <c r="N1529">
        <f t="shared" si="425"/>
        <v>51.730356323024203</v>
      </c>
      <c r="O1529">
        <f t="shared" si="416"/>
        <v>371.31916743761332</v>
      </c>
      <c r="P1529">
        <f t="shared" si="426"/>
        <v>56.264442228196998</v>
      </c>
      <c r="Q1529">
        <f t="shared" si="417"/>
        <v>217.13666284614385</v>
      </c>
      <c r="R1529">
        <f t="shared" si="427"/>
        <v>60.304316501793039</v>
      </c>
      <c r="S1529">
        <f t="shared" si="418"/>
        <v>114.3976454938167</v>
      </c>
      <c r="T1529">
        <f t="shared" si="428"/>
        <v>64.004460834754639</v>
      </c>
      <c r="U1529">
        <f t="shared" si="419"/>
        <v>48.937568212481764</v>
      </c>
      <c r="V1529">
        <f t="shared" si="429"/>
        <v>67.4085948073742</v>
      </c>
      <c r="W1529">
        <f t="shared" si="420"/>
        <v>12.898191257619558</v>
      </c>
      <c r="X1529">
        <f t="shared" si="430"/>
        <v>70.530514411895226</v>
      </c>
      <c r="Y1529">
        <f t="shared" si="421"/>
        <v>0.22041671743808586</v>
      </c>
      <c r="Z1529">
        <f t="shared" si="431"/>
        <v>73.386570770538682</v>
      </c>
      <c r="AA1529">
        <f t="shared" si="422"/>
        <v>5.6957200427896009</v>
      </c>
    </row>
    <row r="1530" spans="1:27" x14ac:dyDescent="0.3">
      <c r="A1530">
        <v>1529</v>
      </c>
      <c r="B1530" s="1">
        <v>44078</v>
      </c>
      <c r="C1530">
        <v>55</v>
      </c>
      <c r="D1530">
        <v>28</v>
      </c>
      <c r="E1530">
        <v>18</v>
      </c>
      <c r="F1530">
        <v>12</v>
      </c>
      <c r="G1530">
        <v>4</v>
      </c>
      <c r="H1530">
        <v>7</v>
      </c>
      <c r="I1530">
        <v>55</v>
      </c>
      <c r="J1530">
        <f t="shared" si="423"/>
        <v>42.172912714226676</v>
      </c>
      <c r="K1530">
        <f t="shared" si="414"/>
        <v>164.53416823684765</v>
      </c>
      <c r="L1530">
        <f t="shared" si="424"/>
        <v>51.209617394825138</v>
      </c>
      <c r="M1530">
        <f t="shared" si="415"/>
        <v>14.367000293612177</v>
      </c>
      <c r="N1530">
        <f t="shared" si="425"/>
        <v>57.511249426116947</v>
      </c>
      <c r="O1530">
        <f t="shared" si="416"/>
        <v>6.3063736801726975</v>
      </c>
      <c r="P1530">
        <f t="shared" si="426"/>
        <v>62.158665336918205</v>
      </c>
      <c r="Q1530">
        <f t="shared" si="417"/>
        <v>51.246489405994232</v>
      </c>
      <c r="R1530">
        <f t="shared" si="427"/>
        <v>65.65215825089652</v>
      </c>
      <c r="S1530">
        <f t="shared" si="418"/>
        <v>113.4684754021428</v>
      </c>
      <c r="T1530">
        <f t="shared" si="428"/>
        <v>68.201784333901855</v>
      </c>
      <c r="U1530">
        <f t="shared" si="419"/>
        <v>174.28710959885646</v>
      </c>
      <c r="V1530">
        <f t="shared" si="429"/>
        <v>69.922578442212256</v>
      </c>
      <c r="W1530">
        <f t="shared" si="420"/>
        <v>222.68334736397796</v>
      </c>
      <c r="X1530">
        <f t="shared" si="430"/>
        <v>70.906102882379045</v>
      </c>
      <c r="Y1530">
        <f t="shared" si="421"/>
        <v>253.00410890482698</v>
      </c>
      <c r="Z1530">
        <f t="shared" si="431"/>
        <v>71.238657077053858</v>
      </c>
      <c r="AA1530">
        <f t="shared" si="422"/>
        <v>263.69398366615138</v>
      </c>
    </row>
    <row r="1531" spans="1:27" x14ac:dyDescent="0.3">
      <c r="A1531">
        <v>1530</v>
      </c>
      <c r="B1531" s="1">
        <v>44079</v>
      </c>
      <c r="C1531">
        <v>35</v>
      </c>
      <c r="D1531">
        <v>23</v>
      </c>
      <c r="E1531">
        <v>18</v>
      </c>
      <c r="F1531">
        <v>13</v>
      </c>
      <c r="G1531">
        <v>4</v>
      </c>
      <c r="H1531">
        <v>7</v>
      </c>
      <c r="I1531">
        <v>35</v>
      </c>
      <c r="J1531">
        <f t="shared" si="423"/>
        <v>43.455621442804009</v>
      </c>
      <c r="K1531">
        <f t="shared" si="414"/>
        <v>71.497533984006949</v>
      </c>
      <c r="L1531">
        <f t="shared" si="424"/>
        <v>51.96769391586011</v>
      </c>
      <c r="M1531">
        <f t="shared" si="415"/>
        <v>287.9026368223162</v>
      </c>
      <c r="N1531">
        <f t="shared" si="425"/>
        <v>56.757874598281859</v>
      </c>
      <c r="O1531">
        <f t="shared" si="416"/>
        <v>473.40510703455897</v>
      </c>
      <c r="P1531">
        <f t="shared" si="426"/>
        <v>59.295199202150918</v>
      </c>
      <c r="Q1531">
        <f t="shared" si="417"/>
        <v>590.25670427219461</v>
      </c>
      <c r="R1531">
        <f t="shared" si="427"/>
        <v>60.32607912544826</v>
      </c>
      <c r="S1531">
        <f t="shared" si="418"/>
        <v>641.41028386846608</v>
      </c>
      <c r="T1531">
        <f t="shared" si="428"/>
        <v>60.280713733560745</v>
      </c>
      <c r="U1531">
        <f t="shared" si="419"/>
        <v>639.11448687824691</v>
      </c>
      <c r="V1531">
        <f t="shared" si="429"/>
        <v>59.476773532663678</v>
      </c>
      <c r="W1531">
        <f t="shared" si="420"/>
        <v>599.11244256930513</v>
      </c>
      <c r="X1531">
        <f t="shared" si="430"/>
        <v>58.181220576475809</v>
      </c>
      <c r="Y1531">
        <f t="shared" si="421"/>
        <v>537.36898741522543</v>
      </c>
      <c r="Z1531">
        <f t="shared" si="431"/>
        <v>56.623865707705384</v>
      </c>
      <c r="AA1531">
        <f t="shared" si="422"/>
        <v>467.59156814487687</v>
      </c>
    </row>
    <row r="1532" spans="1:27" x14ac:dyDescent="0.3">
      <c r="A1532">
        <v>1531</v>
      </c>
      <c r="B1532" s="1">
        <v>44080</v>
      </c>
      <c r="C1532">
        <v>28</v>
      </c>
      <c r="D1532">
        <v>12</v>
      </c>
      <c r="E1532">
        <v>18</v>
      </c>
      <c r="F1532">
        <v>12</v>
      </c>
      <c r="G1532">
        <v>4</v>
      </c>
      <c r="H1532">
        <v>7</v>
      </c>
      <c r="I1532">
        <v>28</v>
      </c>
      <c r="J1532">
        <f t="shared" si="423"/>
        <v>42.610059298523609</v>
      </c>
      <c r="K1532">
        <f t="shared" si="414"/>
        <v>213.45383270637618</v>
      </c>
      <c r="L1532">
        <f t="shared" si="424"/>
        <v>48.574155132688091</v>
      </c>
      <c r="M1532">
        <f t="shared" si="415"/>
        <v>423.29585942391572</v>
      </c>
      <c r="N1532">
        <f t="shared" si="425"/>
        <v>50.230512218797301</v>
      </c>
      <c r="O1532">
        <f t="shared" si="416"/>
        <v>494.19567351009613</v>
      </c>
      <c r="P1532">
        <f t="shared" si="426"/>
        <v>49.577119521290548</v>
      </c>
      <c r="Q1532">
        <f t="shared" si="417"/>
        <v>465.57208683605768</v>
      </c>
      <c r="R1532">
        <f t="shared" si="427"/>
        <v>47.66303956272413</v>
      </c>
      <c r="S1532">
        <f t="shared" si="418"/>
        <v>386.63512484525432</v>
      </c>
      <c r="T1532">
        <f t="shared" si="428"/>
        <v>45.112285493424295</v>
      </c>
      <c r="U1532">
        <f t="shared" si="419"/>
        <v>292.83031480845955</v>
      </c>
      <c r="V1532">
        <f t="shared" si="429"/>
        <v>42.343032059799107</v>
      </c>
      <c r="W1532">
        <f t="shared" si="420"/>
        <v>205.72256866842503</v>
      </c>
      <c r="X1532">
        <f t="shared" si="430"/>
        <v>39.636244115295156</v>
      </c>
      <c r="Y1532">
        <f t="shared" si="421"/>
        <v>135.40217711074115</v>
      </c>
      <c r="Z1532">
        <f t="shared" si="431"/>
        <v>37.162386570770536</v>
      </c>
      <c r="AA1532">
        <f t="shared" si="422"/>
        <v>83.949327672236265</v>
      </c>
    </row>
    <row r="1533" spans="1:27" x14ac:dyDescent="0.3">
      <c r="A1533">
        <v>1532</v>
      </c>
      <c r="B1533" s="1">
        <v>44081</v>
      </c>
      <c r="C1533">
        <v>17</v>
      </c>
      <c r="D1533">
        <v>36</v>
      </c>
      <c r="E1533">
        <v>18</v>
      </c>
      <c r="F1533">
        <v>19</v>
      </c>
      <c r="G1533">
        <v>5</v>
      </c>
      <c r="H1533">
        <v>12</v>
      </c>
      <c r="I1533">
        <v>36</v>
      </c>
      <c r="J1533">
        <f t="shared" si="423"/>
        <v>41.149053368671247</v>
      </c>
      <c r="K1533">
        <f t="shared" si="414"/>
        <v>26.512750593424713</v>
      </c>
      <c r="L1533">
        <f t="shared" si="424"/>
        <v>44.459324106150476</v>
      </c>
      <c r="M1533">
        <f t="shared" si="415"/>
        <v>71.560164332898538</v>
      </c>
      <c r="N1533">
        <f t="shared" si="425"/>
        <v>43.561358553158108</v>
      </c>
      <c r="O1533">
        <f t="shared" si="416"/>
        <v>57.174143169417277</v>
      </c>
      <c r="P1533">
        <f t="shared" si="426"/>
        <v>40.946271712774326</v>
      </c>
      <c r="Q1533">
        <f t="shared" si="417"/>
        <v>24.465603856591464</v>
      </c>
      <c r="R1533">
        <f t="shared" si="427"/>
        <v>37.831519781362061</v>
      </c>
      <c r="S1533">
        <f t="shared" si="418"/>
        <v>3.3544647095205331</v>
      </c>
      <c r="T1533">
        <f t="shared" si="428"/>
        <v>34.844914197369718</v>
      </c>
      <c r="U1533">
        <f t="shared" si="419"/>
        <v>1.3342232114380426</v>
      </c>
      <c r="V1533">
        <f t="shared" si="429"/>
        <v>32.302909617939733</v>
      </c>
      <c r="W1533">
        <f t="shared" si="420"/>
        <v>13.668477293122532</v>
      </c>
      <c r="X1533">
        <f t="shared" si="430"/>
        <v>30.32724882305903</v>
      </c>
      <c r="Y1533">
        <f t="shared" si="421"/>
        <v>32.180105915485164</v>
      </c>
      <c r="Z1533">
        <f t="shared" si="431"/>
        <v>28.916238657077052</v>
      </c>
      <c r="AA1533">
        <f t="shared" si="422"/>
        <v>50.179674763489523</v>
      </c>
    </row>
    <row r="1534" spans="1:27" x14ac:dyDescent="0.3">
      <c r="A1534">
        <v>1533</v>
      </c>
      <c r="B1534" s="1">
        <v>44082</v>
      </c>
      <c r="C1534">
        <v>47</v>
      </c>
      <c r="D1534">
        <v>23</v>
      </c>
      <c r="E1534">
        <v>18</v>
      </c>
      <c r="F1534">
        <v>14</v>
      </c>
      <c r="G1534">
        <v>6</v>
      </c>
      <c r="H1534">
        <v>11</v>
      </c>
      <c r="I1534">
        <v>47</v>
      </c>
      <c r="J1534">
        <f t="shared" si="423"/>
        <v>40.634148031804123</v>
      </c>
      <c r="K1534">
        <f t="shared" si="414"/>
        <v>40.524071280983314</v>
      </c>
      <c r="L1534">
        <f t="shared" si="424"/>
        <v>42.767459284920385</v>
      </c>
      <c r="M1534">
        <f t="shared" si="415"/>
        <v>17.914400904806662</v>
      </c>
      <c r="N1534">
        <f t="shared" si="425"/>
        <v>41.292950987210673</v>
      </c>
      <c r="O1534">
        <f t="shared" si="416"/>
        <v>32.57040843437963</v>
      </c>
      <c r="P1534">
        <f t="shared" si="426"/>
        <v>38.967763027664596</v>
      </c>
      <c r="Q1534">
        <f t="shared" si="417"/>
        <v>64.516830779751828</v>
      </c>
      <c r="R1534">
        <f t="shared" si="427"/>
        <v>36.915759890681031</v>
      </c>
      <c r="S1534">
        <f t="shared" si="418"/>
        <v>101.69189858239746</v>
      </c>
      <c r="T1534">
        <f t="shared" si="428"/>
        <v>35.537965678947884</v>
      </c>
      <c r="U1534">
        <f t="shared" si="419"/>
        <v>131.37823077697664</v>
      </c>
      <c r="V1534">
        <f t="shared" si="429"/>
        <v>34.890872885381924</v>
      </c>
      <c r="W1534">
        <f t="shared" si="420"/>
        <v>146.63095947797868</v>
      </c>
      <c r="X1534">
        <f t="shared" si="430"/>
        <v>34.865449764611803</v>
      </c>
      <c r="Y1534">
        <f t="shared" si="421"/>
        <v>147.24730941515975</v>
      </c>
      <c r="Z1534">
        <f t="shared" si="431"/>
        <v>35.291623865707706</v>
      </c>
      <c r="AA1534">
        <f t="shared" si="422"/>
        <v>137.08607170206537</v>
      </c>
    </row>
    <row r="1535" spans="1:27" x14ac:dyDescent="0.3">
      <c r="A1535">
        <v>1534</v>
      </c>
      <c r="B1535" s="1">
        <v>44083</v>
      </c>
      <c r="C1535">
        <v>30</v>
      </c>
      <c r="D1535">
        <v>24</v>
      </c>
      <c r="E1535">
        <v>18</v>
      </c>
      <c r="F1535">
        <v>10</v>
      </c>
      <c r="G1535">
        <v>5</v>
      </c>
      <c r="H1535">
        <v>11</v>
      </c>
      <c r="I1535">
        <v>30</v>
      </c>
      <c r="J1535">
        <f t="shared" si="423"/>
        <v>41.270733228623712</v>
      </c>
      <c r="K1535">
        <f t="shared" si="414"/>
        <v>127.02942751080268</v>
      </c>
      <c r="L1535">
        <f t="shared" si="424"/>
        <v>43.613967427936309</v>
      </c>
      <c r="M1535">
        <f t="shared" si="415"/>
        <v>185.34010912891077</v>
      </c>
      <c r="N1535">
        <f t="shared" si="425"/>
        <v>43.00506569104747</v>
      </c>
      <c r="O1535">
        <f t="shared" si="416"/>
        <v>169.13173362846001</v>
      </c>
      <c r="P1535">
        <f t="shared" si="426"/>
        <v>42.180657816598753</v>
      </c>
      <c r="Q1535">
        <f t="shared" si="417"/>
        <v>148.36842484506829</v>
      </c>
      <c r="R1535">
        <f t="shared" si="427"/>
        <v>41.957879945340515</v>
      </c>
      <c r="S1535">
        <f t="shared" si="418"/>
        <v>142.99089278717688</v>
      </c>
      <c r="T1535">
        <f t="shared" si="428"/>
        <v>42.415186271579152</v>
      </c>
      <c r="U1535">
        <f t="shared" si="419"/>
        <v>154.13685015800746</v>
      </c>
      <c r="V1535">
        <f t="shared" si="429"/>
        <v>43.36726186561458</v>
      </c>
      <c r="W1535">
        <f t="shared" si="420"/>
        <v>178.68368978391379</v>
      </c>
      <c r="X1535">
        <f t="shared" si="430"/>
        <v>44.573089952922359</v>
      </c>
      <c r="Y1535">
        <f t="shared" si="421"/>
        <v>212.3749507759666</v>
      </c>
      <c r="Z1535">
        <f t="shared" si="431"/>
        <v>45.829162386570772</v>
      </c>
      <c r="AA1535">
        <f t="shared" si="422"/>
        <v>250.56238186042691</v>
      </c>
    </row>
    <row r="1536" spans="1:27" x14ac:dyDescent="0.3">
      <c r="A1536">
        <v>1535</v>
      </c>
      <c r="B1536" s="1">
        <v>44084</v>
      </c>
      <c r="C1536">
        <v>31</v>
      </c>
      <c r="D1536">
        <v>23</v>
      </c>
      <c r="E1536">
        <v>18</v>
      </c>
      <c r="F1536">
        <v>15</v>
      </c>
      <c r="G1536">
        <v>5</v>
      </c>
      <c r="H1536">
        <v>12</v>
      </c>
      <c r="I1536">
        <v>31</v>
      </c>
      <c r="J1536">
        <f t="shared" si="423"/>
        <v>40.143659905761339</v>
      </c>
      <c r="K1536">
        <f t="shared" si="414"/>
        <v>83.606516472227469</v>
      </c>
      <c r="L1536">
        <f t="shared" si="424"/>
        <v>40.891173942349049</v>
      </c>
      <c r="M1536">
        <f t="shared" si="415"/>
        <v>97.835321957804823</v>
      </c>
      <c r="N1536">
        <f t="shared" si="425"/>
        <v>39.103545983733227</v>
      </c>
      <c r="O1536">
        <f t="shared" si="416"/>
        <v>65.667457510478911</v>
      </c>
      <c r="P1536">
        <f t="shared" si="426"/>
        <v>37.30839468995925</v>
      </c>
      <c r="Q1536">
        <f t="shared" si="417"/>
        <v>39.795843564306068</v>
      </c>
      <c r="R1536">
        <f t="shared" si="427"/>
        <v>35.978939972670261</v>
      </c>
      <c r="S1536">
        <f t="shared" si="418"/>
        <v>24.789843251453743</v>
      </c>
      <c r="T1536">
        <f t="shared" si="428"/>
        <v>34.966074508631664</v>
      </c>
      <c r="U1536">
        <f t="shared" si="419"/>
        <v>15.729747008017894</v>
      </c>
      <c r="V1536">
        <f t="shared" si="429"/>
        <v>34.010178559684377</v>
      </c>
      <c r="W1536">
        <f t="shared" si="420"/>
        <v>9.0611749611835091</v>
      </c>
      <c r="X1536">
        <f t="shared" si="430"/>
        <v>32.914617990584468</v>
      </c>
      <c r="Y1536">
        <f t="shared" si="421"/>
        <v>3.6657620498697043</v>
      </c>
      <c r="Z1536">
        <f t="shared" si="431"/>
        <v>31.582916238657077</v>
      </c>
      <c r="AA1536">
        <f t="shared" si="422"/>
        <v>0.33979134129011457</v>
      </c>
    </row>
    <row r="1537" spans="1:27" x14ac:dyDescent="0.3">
      <c r="A1537">
        <v>1536</v>
      </c>
      <c r="B1537" s="1">
        <v>44085</v>
      </c>
      <c r="C1537">
        <v>28</v>
      </c>
      <c r="D1537">
        <v>22</v>
      </c>
      <c r="E1537">
        <v>18</v>
      </c>
      <c r="F1537">
        <v>11</v>
      </c>
      <c r="G1537">
        <v>4</v>
      </c>
      <c r="H1537">
        <v>11</v>
      </c>
      <c r="I1537">
        <v>28</v>
      </c>
      <c r="J1537">
        <f t="shared" si="423"/>
        <v>39.22929391518521</v>
      </c>
      <c r="K1537">
        <f t="shared" si="414"/>
        <v>126.09704183361558</v>
      </c>
      <c r="L1537">
        <f t="shared" si="424"/>
        <v>38.912939153879243</v>
      </c>
      <c r="M1537">
        <f t="shared" si="415"/>
        <v>119.09224097627062</v>
      </c>
      <c r="N1537">
        <f t="shared" si="425"/>
        <v>36.672482188613259</v>
      </c>
      <c r="O1537">
        <f t="shared" si="416"/>
        <v>75.211947311814214</v>
      </c>
      <c r="P1537">
        <f t="shared" si="426"/>
        <v>34.785036813975552</v>
      </c>
      <c r="Q1537">
        <f t="shared" si="417"/>
        <v>46.036724567003503</v>
      </c>
      <c r="R1537">
        <f t="shared" si="427"/>
        <v>33.489469986335131</v>
      </c>
      <c r="S1537">
        <f t="shared" si="418"/>
        <v>30.13428073087422</v>
      </c>
      <c r="T1537">
        <f t="shared" si="428"/>
        <v>32.58642980345266</v>
      </c>
      <c r="U1537">
        <f t="shared" si="419"/>
        <v>21.035338341998806</v>
      </c>
      <c r="V1537">
        <f t="shared" si="429"/>
        <v>31.903053567905314</v>
      </c>
      <c r="W1537">
        <f t="shared" si="420"/>
        <v>15.2338271539384</v>
      </c>
      <c r="X1537">
        <f t="shared" si="430"/>
        <v>31.382923598116893</v>
      </c>
      <c r="Y1537">
        <f t="shared" si="421"/>
        <v>11.444172070696144</v>
      </c>
      <c r="Z1537">
        <f t="shared" si="431"/>
        <v>31.05829162386571</v>
      </c>
      <c r="AA1537">
        <f t="shared" si="422"/>
        <v>9.3531476566071596</v>
      </c>
    </row>
    <row r="1538" spans="1:27" x14ac:dyDescent="0.3">
      <c r="A1538">
        <v>1537</v>
      </c>
      <c r="B1538" s="1">
        <v>44086</v>
      </c>
      <c r="C1538">
        <v>28</v>
      </c>
      <c r="D1538">
        <v>17</v>
      </c>
      <c r="E1538">
        <v>18</v>
      </c>
      <c r="F1538">
        <v>9</v>
      </c>
      <c r="G1538">
        <v>4</v>
      </c>
      <c r="H1538">
        <v>9</v>
      </c>
      <c r="I1538">
        <v>28</v>
      </c>
      <c r="J1538">
        <f t="shared" si="423"/>
        <v>38.106364523666684</v>
      </c>
      <c r="K1538">
        <f t="shared" si="414"/>
        <v>102.13860388522853</v>
      </c>
      <c r="L1538">
        <f t="shared" si="424"/>
        <v>36.730351323103399</v>
      </c>
      <c r="M1538">
        <f t="shared" si="415"/>
        <v>76.219034224813271</v>
      </c>
      <c r="N1538">
        <f t="shared" si="425"/>
        <v>34.070737532029277</v>
      </c>
      <c r="O1538">
        <f t="shared" si="416"/>
        <v>36.853854182788915</v>
      </c>
      <c r="P1538">
        <f t="shared" si="426"/>
        <v>32.071022088385334</v>
      </c>
      <c r="Q1538">
        <f t="shared" si="417"/>
        <v>16.573220844121284</v>
      </c>
      <c r="R1538">
        <f t="shared" si="427"/>
        <v>30.744734993167565</v>
      </c>
      <c r="S1538">
        <f t="shared" si="418"/>
        <v>7.5335701827185551</v>
      </c>
      <c r="T1538">
        <f t="shared" si="428"/>
        <v>29.834571921381066</v>
      </c>
      <c r="U1538">
        <f t="shared" si="419"/>
        <v>3.3656541347198163</v>
      </c>
      <c r="V1538">
        <f t="shared" si="429"/>
        <v>29.170916070371593</v>
      </c>
      <c r="W1538">
        <f t="shared" si="420"/>
        <v>1.3710444438544536</v>
      </c>
      <c r="X1538">
        <f t="shared" si="430"/>
        <v>28.676584719623378</v>
      </c>
      <c r="Y1538">
        <f t="shared" si="421"/>
        <v>0.45776688282784483</v>
      </c>
      <c r="Z1538">
        <f t="shared" si="431"/>
        <v>28.305829162386569</v>
      </c>
      <c r="AA1538">
        <f t="shared" si="422"/>
        <v>9.3531476566070512E-2</v>
      </c>
    </row>
    <row r="1539" spans="1:27" x14ac:dyDescent="0.3">
      <c r="A1539">
        <v>1538</v>
      </c>
      <c r="B1539" s="1">
        <v>44087</v>
      </c>
      <c r="C1539">
        <v>25</v>
      </c>
      <c r="D1539">
        <v>18</v>
      </c>
      <c r="E1539">
        <v>18</v>
      </c>
      <c r="F1539">
        <v>10</v>
      </c>
      <c r="G1539">
        <v>5</v>
      </c>
      <c r="H1539">
        <v>13</v>
      </c>
      <c r="I1539">
        <v>25</v>
      </c>
      <c r="J1539">
        <f t="shared" si="423"/>
        <v>37.095728071300016</v>
      </c>
      <c r="K1539">
        <f t="shared" ref="K1539:K1602" si="432">(I1539-J1539)^2</f>
        <v>146.30663757483521</v>
      </c>
      <c r="L1539">
        <f t="shared" si="424"/>
        <v>34.984281058482722</v>
      </c>
      <c r="M1539">
        <f t="shared" ref="M1539:M1602" si="433">(I1539-L1539)^2</f>
        <v>99.685868254776864</v>
      </c>
      <c r="N1539">
        <f t="shared" si="425"/>
        <v>32.249516272420493</v>
      </c>
      <c r="O1539">
        <f t="shared" ref="O1539:O1602" si="434">(I1539-N1539)^2</f>
        <v>52.555486184089524</v>
      </c>
      <c r="P1539">
        <f t="shared" si="426"/>
        <v>30.442613253031197</v>
      </c>
      <c r="Q1539">
        <f t="shared" ref="Q1539:Q1602" si="435">(I1539-P1539)^2</f>
        <v>29.622039022070833</v>
      </c>
      <c r="R1539">
        <f t="shared" si="427"/>
        <v>29.372367496583784</v>
      </c>
      <c r="S1539">
        <f t="shared" ref="S1539:S1602" si="436">(I1539-R1539)^2</f>
        <v>19.117597525182351</v>
      </c>
      <c r="T1539">
        <f t="shared" si="428"/>
        <v>28.733828768552428</v>
      </c>
      <c r="U1539">
        <f t="shared" ref="U1539:U1602" si="437">(I1539-T1539)^2</f>
        <v>13.94147727286974</v>
      </c>
      <c r="V1539">
        <f t="shared" si="429"/>
        <v>28.351274821111478</v>
      </c>
      <c r="W1539">
        <f t="shared" ref="W1539:W1602" si="438">(I1539-V1539)^2</f>
        <v>11.231042926615766</v>
      </c>
      <c r="X1539">
        <f t="shared" si="430"/>
        <v>28.135316943924678</v>
      </c>
      <c r="Y1539">
        <f t="shared" ref="Y1539:Y1602" si="439">(I1539-X1539)^2</f>
        <v>9.8302123388611857</v>
      </c>
      <c r="Z1539">
        <f t="shared" si="431"/>
        <v>28.030582916238657</v>
      </c>
      <c r="AA1539">
        <f t="shared" ref="AA1539:AA1602" si="440">(I1539-Z1539)^2</f>
        <v>9.1844328121976044</v>
      </c>
    </row>
    <row r="1540" spans="1:27" x14ac:dyDescent="0.3">
      <c r="A1540">
        <v>1539</v>
      </c>
      <c r="B1540" s="1">
        <v>44088</v>
      </c>
      <c r="C1540">
        <v>23</v>
      </c>
      <c r="D1540">
        <v>18</v>
      </c>
      <c r="E1540">
        <v>18</v>
      </c>
      <c r="F1540">
        <v>9</v>
      </c>
      <c r="G1540">
        <v>5</v>
      </c>
      <c r="H1540">
        <v>10</v>
      </c>
      <c r="I1540">
        <v>23</v>
      </c>
      <c r="J1540">
        <f t="shared" ref="J1540:J1603" si="441">0.1*I1539+(1-0.1)*J1539</f>
        <v>35.886155264170014</v>
      </c>
      <c r="K1540">
        <f t="shared" si="432"/>
        <v>166.05299749229658</v>
      </c>
      <c r="L1540">
        <f t="shared" ref="L1540:L1603" si="442">0.2*I1539+(1-0.2)*L1539</f>
        <v>32.987424846786183</v>
      </c>
      <c r="M1540">
        <f t="shared" si="433"/>
        <v>99.74865507020202</v>
      </c>
      <c r="N1540">
        <f t="shared" ref="N1540:N1603" si="443">0.3*I1539+(1-0.3)*N1539</f>
        <v>30.074661390694345</v>
      </c>
      <c r="O1540">
        <f t="shared" si="434"/>
        <v>50.050833792981244</v>
      </c>
      <c r="P1540">
        <f t="shared" ref="P1540:P1603" si="444">0.4*I1539+(1-0.4)*P1539</f>
        <v>28.265567951818717</v>
      </c>
      <c r="Q1540">
        <f t="shared" si="435"/>
        <v>27.726205855220361</v>
      </c>
      <c r="R1540">
        <f t="shared" ref="R1540:R1603" si="445">0.5*I1539+(1-0.5)*R1539</f>
        <v>27.186183748291892</v>
      </c>
      <c r="S1540">
        <f t="shared" si="436"/>
        <v>17.524134374463156</v>
      </c>
      <c r="T1540">
        <f t="shared" ref="T1540:T1603" si="446">0.6*I1539+(1-0.6)*T1539</f>
        <v>26.493531507420972</v>
      </c>
      <c r="U1540">
        <f t="shared" si="437"/>
        <v>12.204762393343048</v>
      </c>
      <c r="V1540">
        <f t="shared" ref="V1540:V1603" si="447">0.7*I1539+(1-0.7)*V1539</f>
        <v>26.005382446333442</v>
      </c>
      <c r="W1540">
        <f t="shared" si="438"/>
        <v>9.0323236487291858</v>
      </c>
      <c r="X1540">
        <f t="shared" ref="X1540:X1603" si="448">0.8*I1539+(1-0.8)*X1539</f>
        <v>25.627063388784933</v>
      </c>
      <c r="Y1540">
        <f t="shared" si="439"/>
        <v>6.9014620486941753</v>
      </c>
      <c r="Z1540">
        <f t="shared" ref="Z1540:Z1603" si="449">0.9*I1539+(1-0.9)*Z1539</f>
        <v>25.303058291623866</v>
      </c>
      <c r="AA1540">
        <f t="shared" si="440"/>
        <v>5.3040774946174425</v>
      </c>
    </row>
    <row r="1541" spans="1:27" x14ac:dyDescent="0.3">
      <c r="A1541">
        <v>1540</v>
      </c>
      <c r="B1541" s="1">
        <v>44089</v>
      </c>
      <c r="C1541">
        <v>22</v>
      </c>
      <c r="D1541">
        <v>21</v>
      </c>
      <c r="E1541">
        <v>18</v>
      </c>
      <c r="F1541">
        <v>10</v>
      </c>
      <c r="G1541">
        <v>5</v>
      </c>
      <c r="H1541">
        <v>11</v>
      </c>
      <c r="I1541">
        <v>22</v>
      </c>
      <c r="J1541">
        <f t="shared" si="441"/>
        <v>34.59753973775301</v>
      </c>
      <c r="K1541">
        <f t="shared" si="432"/>
        <v>158.69800744426618</v>
      </c>
      <c r="L1541">
        <f t="shared" si="442"/>
        <v>30.989939877428949</v>
      </c>
      <c r="M1541">
        <f t="shared" si="433"/>
        <v>80.819018999787218</v>
      </c>
      <c r="N1541">
        <f t="shared" si="443"/>
        <v>27.952262973486039</v>
      </c>
      <c r="O1541">
        <f t="shared" si="434"/>
        <v>35.429434505532868</v>
      </c>
      <c r="P1541">
        <f t="shared" si="444"/>
        <v>26.15934077109123</v>
      </c>
      <c r="Q1541">
        <f t="shared" si="435"/>
        <v>17.300115650061791</v>
      </c>
      <c r="R1541">
        <f t="shared" si="445"/>
        <v>25.093091874145948</v>
      </c>
      <c r="S1541">
        <f t="shared" si="436"/>
        <v>9.5672173419076927</v>
      </c>
      <c r="T1541">
        <f t="shared" si="446"/>
        <v>24.397412602968387</v>
      </c>
      <c r="U1541">
        <f t="shared" si="437"/>
        <v>5.7475871888716581</v>
      </c>
      <c r="V1541">
        <f t="shared" si="447"/>
        <v>23.901614733900033</v>
      </c>
      <c r="W1541">
        <f t="shared" si="438"/>
        <v>3.6161385961856922</v>
      </c>
      <c r="X1541">
        <f t="shared" si="448"/>
        <v>23.525412677756989</v>
      </c>
      <c r="Y1541">
        <f t="shared" si="439"/>
        <v>2.3268838374617489</v>
      </c>
      <c r="Z1541">
        <f t="shared" si="449"/>
        <v>23.230305829162386</v>
      </c>
      <c r="AA1541">
        <f t="shared" si="440"/>
        <v>1.5136524332709469</v>
      </c>
    </row>
    <row r="1542" spans="1:27" x14ac:dyDescent="0.3">
      <c r="A1542">
        <v>1541</v>
      </c>
      <c r="B1542" s="1">
        <v>44090</v>
      </c>
      <c r="C1542">
        <v>25</v>
      </c>
      <c r="D1542">
        <v>28</v>
      </c>
      <c r="E1542">
        <v>18</v>
      </c>
      <c r="F1542">
        <v>14</v>
      </c>
      <c r="G1542">
        <v>5</v>
      </c>
      <c r="H1542">
        <v>12</v>
      </c>
      <c r="I1542">
        <v>28</v>
      </c>
      <c r="J1542">
        <f t="shared" si="441"/>
        <v>33.337785763977713</v>
      </c>
      <c r="K1542">
        <f t="shared" si="432"/>
        <v>28.491956862123139</v>
      </c>
      <c r="L1542">
        <f t="shared" si="442"/>
        <v>29.191951901943163</v>
      </c>
      <c r="M1542">
        <f t="shared" si="433"/>
        <v>1.4207493365459243</v>
      </c>
      <c r="N1542">
        <f t="shared" si="443"/>
        <v>26.166584081440227</v>
      </c>
      <c r="O1542">
        <f t="shared" si="434"/>
        <v>3.361413930428375</v>
      </c>
      <c r="P1542">
        <f t="shared" si="444"/>
        <v>24.49560446265474</v>
      </c>
      <c r="Q1542">
        <f t="shared" si="435"/>
        <v>12.280788082165376</v>
      </c>
      <c r="R1542">
        <f t="shared" si="445"/>
        <v>23.546545937072974</v>
      </c>
      <c r="S1542">
        <f t="shared" si="436"/>
        <v>19.833253090601236</v>
      </c>
      <c r="T1542">
        <f t="shared" si="446"/>
        <v>22.958965041187355</v>
      </c>
      <c r="U1542">
        <f t="shared" si="437"/>
        <v>25.412033455971205</v>
      </c>
      <c r="V1542">
        <f t="shared" si="447"/>
        <v>22.570484420170011</v>
      </c>
      <c r="W1542">
        <f t="shared" si="438"/>
        <v>29.47963943161658</v>
      </c>
      <c r="X1542">
        <f t="shared" si="448"/>
        <v>22.305082535551399</v>
      </c>
      <c r="Y1542">
        <f t="shared" si="439"/>
        <v>32.432084926881679</v>
      </c>
      <c r="Z1542">
        <f t="shared" si="449"/>
        <v>22.12303058291624</v>
      </c>
      <c r="AA1542">
        <f t="shared" si="440"/>
        <v>34.538769529337834</v>
      </c>
    </row>
    <row r="1543" spans="1:27" x14ac:dyDescent="0.3">
      <c r="A1543">
        <v>1542</v>
      </c>
      <c r="B1543" s="1">
        <v>44091</v>
      </c>
      <c r="C1543">
        <v>33</v>
      </c>
      <c r="D1543">
        <v>12</v>
      </c>
      <c r="E1543">
        <v>18</v>
      </c>
      <c r="F1543">
        <v>6</v>
      </c>
      <c r="G1543">
        <v>5</v>
      </c>
      <c r="H1543">
        <v>3</v>
      </c>
      <c r="I1543">
        <v>33</v>
      </c>
      <c r="J1543">
        <f t="shared" si="441"/>
        <v>32.804007187579941</v>
      </c>
      <c r="K1543">
        <f t="shared" si="432"/>
        <v>3.8413182520324329E-2</v>
      </c>
      <c r="L1543">
        <f t="shared" si="442"/>
        <v>28.953561521554533</v>
      </c>
      <c r="M1543">
        <f t="shared" si="433"/>
        <v>16.373664359844064</v>
      </c>
      <c r="N1543">
        <f t="shared" si="443"/>
        <v>26.716608857008161</v>
      </c>
      <c r="O1543">
        <f t="shared" si="434"/>
        <v>39.481004255828289</v>
      </c>
      <c r="P1543">
        <f t="shared" si="444"/>
        <v>25.897362677592845</v>
      </c>
      <c r="Q1543">
        <f t="shared" si="435"/>
        <v>50.447456933651075</v>
      </c>
      <c r="R1543">
        <f t="shared" si="445"/>
        <v>25.773272968536489</v>
      </c>
      <c r="S1543">
        <f t="shared" si="436"/>
        <v>52.225583587285414</v>
      </c>
      <c r="T1543">
        <f t="shared" si="446"/>
        <v>25.983586016474945</v>
      </c>
      <c r="U1543">
        <f t="shared" si="437"/>
        <v>49.230065188205934</v>
      </c>
      <c r="V1543">
        <f t="shared" si="447"/>
        <v>26.371145326051003</v>
      </c>
      <c r="W1543">
        <f t="shared" si="438"/>
        <v>43.941714288335461</v>
      </c>
      <c r="X1543">
        <f t="shared" si="448"/>
        <v>26.861016507110282</v>
      </c>
      <c r="Y1543">
        <f t="shared" si="439"/>
        <v>37.687118325972442</v>
      </c>
      <c r="Z1543">
        <f t="shared" si="449"/>
        <v>27.412303058291624</v>
      </c>
      <c r="AA1543">
        <f t="shared" si="440"/>
        <v>31.222357112377143</v>
      </c>
    </row>
    <row r="1544" spans="1:27" x14ac:dyDescent="0.3">
      <c r="A1544">
        <v>1543</v>
      </c>
      <c r="B1544" s="1">
        <v>44092</v>
      </c>
      <c r="C1544">
        <v>15</v>
      </c>
      <c r="D1544">
        <v>12</v>
      </c>
      <c r="E1544">
        <v>18</v>
      </c>
      <c r="F1544">
        <v>7</v>
      </c>
      <c r="G1544">
        <v>5</v>
      </c>
      <c r="H1544">
        <v>5</v>
      </c>
      <c r="I1544">
        <v>18</v>
      </c>
      <c r="J1544">
        <f t="shared" si="441"/>
        <v>32.82360646882195</v>
      </c>
      <c r="K1544">
        <f t="shared" si="432"/>
        <v>219.73930874249996</v>
      </c>
      <c r="L1544">
        <f t="shared" si="442"/>
        <v>29.76284921724363</v>
      </c>
      <c r="M1544">
        <f t="shared" si="433"/>
        <v>138.36462170760907</v>
      </c>
      <c r="N1544">
        <f t="shared" si="443"/>
        <v>28.601626199905709</v>
      </c>
      <c r="O1544">
        <f t="shared" si="434"/>
        <v>112.39447808252717</v>
      </c>
      <c r="P1544">
        <f t="shared" si="444"/>
        <v>28.738417606555707</v>
      </c>
      <c r="Q1544">
        <f t="shared" si="435"/>
        <v>115.3136126927856</v>
      </c>
      <c r="R1544">
        <f t="shared" si="445"/>
        <v>29.386636484268244</v>
      </c>
      <c r="S1544">
        <f t="shared" si="436"/>
        <v>129.65549042486867</v>
      </c>
      <c r="T1544">
        <f t="shared" si="446"/>
        <v>30.193434406589979</v>
      </c>
      <c r="U1544">
        <f t="shared" si="437"/>
        <v>148.67984262781232</v>
      </c>
      <c r="V1544">
        <f t="shared" si="447"/>
        <v>31.011343597815301</v>
      </c>
      <c r="W1544">
        <f t="shared" si="438"/>
        <v>169.29506222040922</v>
      </c>
      <c r="X1544">
        <f t="shared" si="448"/>
        <v>31.772203301422056</v>
      </c>
      <c r="Y1544">
        <f t="shared" si="439"/>
        <v>189.67358377570059</v>
      </c>
      <c r="Z1544">
        <f t="shared" si="449"/>
        <v>32.441230305829158</v>
      </c>
      <c r="AA1544">
        <f t="shared" si="440"/>
        <v>208.54913274599852</v>
      </c>
    </row>
    <row r="1545" spans="1:27" x14ac:dyDescent="0.3">
      <c r="A1545">
        <v>1544</v>
      </c>
      <c r="B1545" s="1">
        <v>44093</v>
      </c>
      <c r="C1545">
        <v>18</v>
      </c>
      <c r="D1545">
        <v>24</v>
      </c>
      <c r="E1545">
        <v>18</v>
      </c>
      <c r="F1545">
        <v>9</v>
      </c>
      <c r="G1545">
        <v>5</v>
      </c>
      <c r="H1545">
        <v>10</v>
      </c>
      <c r="I1545">
        <v>24</v>
      </c>
      <c r="J1545">
        <f t="shared" si="441"/>
        <v>31.341245821939758</v>
      </c>
      <c r="K1545">
        <f t="shared" si="432"/>
        <v>53.893890218147952</v>
      </c>
      <c r="L1545">
        <f t="shared" si="442"/>
        <v>27.410279373794907</v>
      </c>
      <c r="M1545">
        <f t="shared" si="433"/>
        <v>11.630005407330984</v>
      </c>
      <c r="N1545">
        <f t="shared" si="443"/>
        <v>25.421138339933993</v>
      </c>
      <c r="O1545">
        <f t="shared" si="434"/>
        <v>2.0196341812303453</v>
      </c>
      <c r="P1545">
        <f t="shared" si="444"/>
        <v>24.443050563933422</v>
      </c>
      <c r="Q1545">
        <f t="shared" si="435"/>
        <v>0.19629380220172338</v>
      </c>
      <c r="R1545">
        <f t="shared" si="445"/>
        <v>23.693318242134122</v>
      </c>
      <c r="S1545">
        <f t="shared" si="436"/>
        <v>9.4053700607704904E-2</v>
      </c>
      <c r="T1545">
        <f t="shared" si="446"/>
        <v>22.87737376263599</v>
      </c>
      <c r="U1545">
        <f t="shared" si="437"/>
        <v>1.2602896688180738</v>
      </c>
      <c r="V1545">
        <f t="shared" si="447"/>
        <v>21.903403079344592</v>
      </c>
      <c r="W1545">
        <f t="shared" si="438"/>
        <v>4.395718647701738</v>
      </c>
      <c r="X1545">
        <f t="shared" si="448"/>
        <v>20.754440660284409</v>
      </c>
      <c r="Y1545">
        <f t="shared" si="439"/>
        <v>10.533655427615102</v>
      </c>
      <c r="Z1545">
        <f t="shared" si="449"/>
        <v>19.444123030582915</v>
      </c>
      <c r="AA1545">
        <f t="shared" si="440"/>
        <v>20.756014960465002</v>
      </c>
    </row>
    <row r="1546" spans="1:27" x14ac:dyDescent="0.3">
      <c r="A1546">
        <v>1545</v>
      </c>
      <c r="B1546" s="1">
        <v>44094</v>
      </c>
      <c r="C1546">
        <v>36</v>
      </c>
      <c r="D1546">
        <v>28</v>
      </c>
      <c r="E1546">
        <v>18</v>
      </c>
      <c r="F1546">
        <v>10</v>
      </c>
      <c r="G1546">
        <v>6</v>
      </c>
      <c r="H1546">
        <v>12</v>
      </c>
      <c r="I1546">
        <v>36</v>
      </c>
      <c r="J1546">
        <f t="shared" si="441"/>
        <v>30.60712123974578</v>
      </c>
      <c r="K1546">
        <f t="shared" si="432"/>
        <v>29.083141322801094</v>
      </c>
      <c r="L1546">
        <f t="shared" si="442"/>
        <v>26.728223499035927</v>
      </c>
      <c r="M1546">
        <f t="shared" si="433"/>
        <v>85.965839483829583</v>
      </c>
      <c r="N1546">
        <f t="shared" si="443"/>
        <v>24.994796837953793</v>
      </c>
      <c r="O1546">
        <f t="shared" si="434"/>
        <v>121.11449663791184</v>
      </c>
      <c r="P1546">
        <f t="shared" si="444"/>
        <v>24.265830338360054</v>
      </c>
      <c r="Q1546">
        <f t="shared" si="435"/>
        <v>137.69073764815133</v>
      </c>
      <c r="R1546">
        <f t="shared" si="445"/>
        <v>23.846659121067063</v>
      </c>
      <c r="S1546">
        <f t="shared" si="436"/>
        <v>147.70369451954241</v>
      </c>
      <c r="T1546">
        <f t="shared" si="446"/>
        <v>23.550949505054398</v>
      </c>
      <c r="U1546">
        <f t="shared" si="437"/>
        <v>154.97885822570535</v>
      </c>
      <c r="V1546">
        <f t="shared" si="447"/>
        <v>23.371020923803375</v>
      </c>
      <c r="W1546">
        <f t="shared" si="438"/>
        <v>159.49111250701216</v>
      </c>
      <c r="X1546">
        <f t="shared" si="448"/>
        <v>23.350888132056884</v>
      </c>
      <c r="Y1546">
        <f t="shared" si="439"/>
        <v>160.00003104773938</v>
      </c>
      <c r="Z1546">
        <f t="shared" si="449"/>
        <v>23.544412303058294</v>
      </c>
      <c r="AA1546">
        <f t="shared" si="440"/>
        <v>155.1416648762056</v>
      </c>
    </row>
    <row r="1547" spans="1:27" x14ac:dyDescent="0.3">
      <c r="A1547">
        <v>1546</v>
      </c>
      <c r="B1547" s="1">
        <v>44095</v>
      </c>
      <c r="C1547">
        <v>40</v>
      </c>
      <c r="D1547">
        <v>14</v>
      </c>
      <c r="E1547">
        <v>18</v>
      </c>
      <c r="F1547">
        <v>8</v>
      </c>
      <c r="G1547">
        <v>5</v>
      </c>
      <c r="H1547">
        <v>11</v>
      </c>
      <c r="I1547">
        <v>40</v>
      </c>
      <c r="J1547">
        <f t="shared" si="441"/>
        <v>31.146409115771203</v>
      </c>
      <c r="K1547">
        <f t="shared" si="432"/>
        <v>78.386071545299259</v>
      </c>
      <c r="L1547">
        <f t="shared" si="442"/>
        <v>28.582578799228742</v>
      </c>
      <c r="M1547">
        <f t="shared" si="433"/>
        <v>130.357506875821</v>
      </c>
      <c r="N1547">
        <f t="shared" si="443"/>
        <v>28.296357786567654</v>
      </c>
      <c r="O1547">
        <f t="shared" si="434"/>
        <v>136.97524106003559</v>
      </c>
      <c r="P1547">
        <f t="shared" si="444"/>
        <v>28.959498203016032</v>
      </c>
      <c r="Q1547">
        <f t="shared" si="435"/>
        <v>121.89267992920622</v>
      </c>
      <c r="R1547">
        <f t="shared" si="445"/>
        <v>29.923329560533531</v>
      </c>
      <c r="S1547">
        <f t="shared" si="436"/>
        <v>101.53928714561735</v>
      </c>
      <c r="T1547">
        <f t="shared" si="446"/>
        <v>31.020379802021758</v>
      </c>
      <c r="U1547">
        <f t="shared" si="437"/>
        <v>80.633578899938811</v>
      </c>
      <c r="V1547">
        <f t="shared" si="447"/>
        <v>32.211306277141013</v>
      </c>
      <c r="W1547">
        <f t="shared" si="438"/>
        <v>60.663749908502993</v>
      </c>
      <c r="X1547">
        <f t="shared" si="448"/>
        <v>33.470177626411378</v>
      </c>
      <c r="Y1547">
        <f t="shared" si="439"/>
        <v>42.638580230618551</v>
      </c>
      <c r="Z1547">
        <f t="shared" si="449"/>
        <v>34.754441230305829</v>
      </c>
      <c r="AA1547">
        <f t="shared" si="440"/>
        <v>27.515886806315422</v>
      </c>
    </row>
    <row r="1548" spans="1:27" x14ac:dyDescent="0.3">
      <c r="A1548">
        <v>1547</v>
      </c>
      <c r="B1548" s="1">
        <v>44096</v>
      </c>
      <c r="C1548">
        <v>19</v>
      </c>
      <c r="D1548">
        <v>20</v>
      </c>
      <c r="E1548">
        <v>18</v>
      </c>
      <c r="F1548">
        <v>9</v>
      </c>
      <c r="G1548">
        <v>6</v>
      </c>
      <c r="H1548">
        <v>12</v>
      </c>
      <c r="I1548">
        <v>20</v>
      </c>
      <c r="J1548">
        <f t="shared" si="441"/>
        <v>32.03176820419408</v>
      </c>
      <c r="K1548">
        <f t="shared" si="432"/>
        <v>144.76344611945564</v>
      </c>
      <c r="L1548">
        <f t="shared" si="442"/>
        <v>30.866063039382993</v>
      </c>
      <c r="M1548">
        <f t="shared" si="433"/>
        <v>118.07132597584517</v>
      </c>
      <c r="N1548">
        <f t="shared" si="443"/>
        <v>31.807450450597358</v>
      </c>
      <c r="O1548">
        <f t="shared" si="434"/>
        <v>139.41588614331175</v>
      </c>
      <c r="P1548">
        <f t="shared" si="444"/>
        <v>33.375698921809615</v>
      </c>
      <c r="Q1548">
        <f t="shared" si="435"/>
        <v>178.90932164689889</v>
      </c>
      <c r="R1548">
        <f t="shared" si="445"/>
        <v>34.961664780266766</v>
      </c>
      <c r="S1548">
        <f t="shared" si="436"/>
        <v>223.85141299707496</v>
      </c>
      <c r="T1548">
        <f t="shared" si="446"/>
        <v>36.408151920808706</v>
      </c>
      <c r="U1548">
        <f t="shared" si="437"/>
        <v>269.22744945633843</v>
      </c>
      <c r="V1548">
        <f t="shared" si="447"/>
        <v>37.663391883142303</v>
      </c>
      <c r="W1548">
        <f t="shared" si="438"/>
        <v>311.99541281745741</v>
      </c>
      <c r="X1548">
        <f t="shared" si="448"/>
        <v>38.694035525282274</v>
      </c>
      <c r="Y1548">
        <f t="shared" si="439"/>
        <v>349.46696422051571</v>
      </c>
      <c r="Z1548">
        <f t="shared" si="449"/>
        <v>39.475444123030584</v>
      </c>
      <c r="AA1548">
        <f t="shared" si="440"/>
        <v>379.29292378928653</v>
      </c>
    </row>
    <row r="1549" spans="1:27" x14ac:dyDescent="0.3">
      <c r="A1549">
        <v>1548</v>
      </c>
      <c r="B1549" s="1">
        <v>44097</v>
      </c>
      <c r="C1549">
        <v>27</v>
      </c>
      <c r="D1549">
        <v>14</v>
      </c>
      <c r="E1549">
        <v>18</v>
      </c>
      <c r="F1549">
        <v>10</v>
      </c>
      <c r="G1549">
        <v>5</v>
      </c>
      <c r="H1549">
        <v>7</v>
      </c>
      <c r="I1549">
        <v>27</v>
      </c>
      <c r="J1549">
        <f t="shared" si="441"/>
        <v>30.828591383774672</v>
      </c>
      <c r="K1549">
        <f t="shared" si="432"/>
        <v>14.658111983913656</v>
      </c>
      <c r="L1549">
        <f t="shared" si="442"/>
        <v>28.692850431506397</v>
      </c>
      <c r="M1549">
        <f t="shared" si="433"/>
        <v>2.8657425834513939</v>
      </c>
      <c r="N1549">
        <f t="shared" si="443"/>
        <v>28.26521531541815</v>
      </c>
      <c r="O1549">
        <f t="shared" si="434"/>
        <v>1.6007697943686483</v>
      </c>
      <c r="P1549">
        <f t="shared" si="444"/>
        <v>28.02541935308577</v>
      </c>
      <c r="Q1549">
        <f t="shared" si="435"/>
        <v>1.0514848496828386</v>
      </c>
      <c r="R1549">
        <f t="shared" si="445"/>
        <v>27.480832390133383</v>
      </c>
      <c r="S1549">
        <f t="shared" si="436"/>
        <v>0.2311997874013817</v>
      </c>
      <c r="T1549">
        <f t="shared" si="446"/>
        <v>26.563260768323481</v>
      </c>
      <c r="U1549">
        <f t="shared" si="437"/>
        <v>0.19074115648539619</v>
      </c>
      <c r="V1549">
        <f t="shared" si="447"/>
        <v>25.299017564942694</v>
      </c>
      <c r="W1549">
        <f t="shared" si="438"/>
        <v>2.8933412443734805</v>
      </c>
      <c r="X1549">
        <f t="shared" si="448"/>
        <v>23.738807105056452</v>
      </c>
      <c r="Y1549">
        <f t="shared" si="439"/>
        <v>10.635379098030279</v>
      </c>
      <c r="Z1549">
        <f t="shared" si="449"/>
        <v>21.947544412303056</v>
      </c>
      <c r="AA1549">
        <f t="shared" si="440"/>
        <v>25.527307465650068</v>
      </c>
    </row>
    <row r="1550" spans="1:27" x14ac:dyDescent="0.3">
      <c r="A1550">
        <v>1549</v>
      </c>
      <c r="B1550" s="1">
        <v>44098</v>
      </c>
      <c r="C1550">
        <v>19</v>
      </c>
      <c r="D1550">
        <v>27</v>
      </c>
      <c r="E1550">
        <v>18</v>
      </c>
      <c r="F1550">
        <v>13</v>
      </c>
      <c r="G1550">
        <v>6</v>
      </c>
      <c r="H1550">
        <v>10</v>
      </c>
      <c r="I1550">
        <v>27</v>
      </c>
      <c r="J1550">
        <f t="shared" si="441"/>
        <v>30.445732245397206</v>
      </c>
      <c r="K1550">
        <f t="shared" si="432"/>
        <v>11.873070706970072</v>
      </c>
      <c r="L1550">
        <f t="shared" si="442"/>
        <v>28.354280345205119</v>
      </c>
      <c r="M1550">
        <f t="shared" si="433"/>
        <v>1.834075253408896</v>
      </c>
      <c r="N1550">
        <f t="shared" si="443"/>
        <v>27.885650720792704</v>
      </c>
      <c r="O1550">
        <f t="shared" si="434"/>
        <v>0.78437719924063576</v>
      </c>
      <c r="P1550">
        <f t="shared" si="444"/>
        <v>27.615251611851463</v>
      </c>
      <c r="Q1550">
        <f t="shared" si="435"/>
        <v>0.3785345458858228</v>
      </c>
      <c r="R1550">
        <f t="shared" si="445"/>
        <v>27.240416195066693</v>
      </c>
      <c r="S1550">
        <f t="shared" si="436"/>
        <v>5.7799946850346277E-2</v>
      </c>
      <c r="T1550">
        <f t="shared" si="446"/>
        <v>26.825304307329393</v>
      </c>
      <c r="U1550">
        <f t="shared" si="437"/>
        <v>3.0518585037663144E-2</v>
      </c>
      <c r="V1550">
        <f t="shared" si="447"/>
        <v>26.489705269482808</v>
      </c>
      <c r="W1550">
        <f t="shared" si="438"/>
        <v>0.26040071199361325</v>
      </c>
      <c r="X1550">
        <f t="shared" si="448"/>
        <v>26.347761421011292</v>
      </c>
      <c r="Y1550">
        <f t="shared" si="439"/>
        <v>0.42541516392120932</v>
      </c>
      <c r="Z1550">
        <f t="shared" si="449"/>
        <v>26.494754441230306</v>
      </c>
      <c r="AA1550">
        <f t="shared" si="440"/>
        <v>0.25527307465650034</v>
      </c>
    </row>
    <row r="1551" spans="1:27" x14ac:dyDescent="0.3">
      <c r="A1551">
        <v>1550</v>
      </c>
      <c r="B1551" s="1">
        <v>44099</v>
      </c>
      <c r="C1551">
        <v>37</v>
      </c>
      <c r="D1551">
        <v>16</v>
      </c>
      <c r="E1551">
        <v>18</v>
      </c>
      <c r="F1551">
        <v>10</v>
      </c>
      <c r="G1551">
        <v>5</v>
      </c>
      <c r="H1551">
        <v>9</v>
      </c>
      <c r="I1551">
        <v>37</v>
      </c>
      <c r="J1551">
        <f t="shared" si="441"/>
        <v>30.101159020857484</v>
      </c>
      <c r="K1551">
        <f t="shared" si="432"/>
        <v>47.594006855496076</v>
      </c>
      <c r="L1551">
        <f t="shared" si="442"/>
        <v>28.083424276164095</v>
      </c>
      <c r="M1551">
        <f t="shared" si="433"/>
        <v>79.505322638899798</v>
      </c>
      <c r="N1551">
        <f t="shared" si="443"/>
        <v>27.619955504554888</v>
      </c>
      <c r="O1551">
        <f t="shared" si="434"/>
        <v>87.985234736530145</v>
      </c>
      <c r="P1551">
        <f t="shared" si="444"/>
        <v>27.369150967110876</v>
      </c>
      <c r="Q1551">
        <f t="shared" si="435"/>
        <v>92.753253094301371</v>
      </c>
      <c r="R1551">
        <f t="shared" si="445"/>
        <v>27.120208097533347</v>
      </c>
      <c r="S1551">
        <f t="shared" si="436"/>
        <v>97.61028803604566</v>
      </c>
      <c r="T1551">
        <f t="shared" si="446"/>
        <v>26.930121722931759</v>
      </c>
      <c r="U1551">
        <f t="shared" si="437"/>
        <v>101.40244851497086</v>
      </c>
      <c r="V1551">
        <f t="shared" si="447"/>
        <v>26.846911580844843</v>
      </c>
      <c r="W1551">
        <f t="shared" si="438"/>
        <v>103.08520444718256</v>
      </c>
      <c r="X1551">
        <f t="shared" si="448"/>
        <v>26.869552284202257</v>
      </c>
      <c r="Y1551">
        <f t="shared" si="439"/>
        <v>102.62597092251171</v>
      </c>
      <c r="Z1551">
        <f t="shared" si="449"/>
        <v>26.949475444123031</v>
      </c>
      <c r="AA1551">
        <f t="shared" si="440"/>
        <v>101.01304384828593</v>
      </c>
    </row>
    <row r="1552" spans="1:27" x14ac:dyDescent="0.3">
      <c r="A1552">
        <v>1551</v>
      </c>
      <c r="B1552" s="1">
        <v>44100</v>
      </c>
      <c r="C1552">
        <v>22</v>
      </c>
      <c r="D1552">
        <v>13</v>
      </c>
      <c r="E1552">
        <v>18</v>
      </c>
      <c r="F1552">
        <v>6</v>
      </c>
      <c r="G1552">
        <v>5</v>
      </c>
      <c r="H1552">
        <v>6</v>
      </c>
      <c r="I1552">
        <v>22</v>
      </c>
      <c r="J1552">
        <f t="shared" si="441"/>
        <v>30.791043118771736</v>
      </c>
      <c r="K1552">
        <f t="shared" si="432"/>
        <v>77.282439116103887</v>
      </c>
      <c r="L1552">
        <f t="shared" si="442"/>
        <v>29.866739420931275</v>
      </c>
      <c r="M1552">
        <f t="shared" si="433"/>
        <v>61.885589116834126</v>
      </c>
      <c r="N1552">
        <f t="shared" si="443"/>
        <v>30.433968853188418</v>
      </c>
      <c r="O1552">
        <f t="shared" si="434"/>
        <v>71.13183061655235</v>
      </c>
      <c r="P1552">
        <f t="shared" si="444"/>
        <v>31.221490580266526</v>
      </c>
      <c r="Q1552">
        <f t="shared" si="435"/>
        <v>85.035888521944258</v>
      </c>
      <c r="R1552">
        <f t="shared" si="445"/>
        <v>32.060104048766675</v>
      </c>
      <c r="S1552">
        <f t="shared" si="436"/>
        <v>101.20569347201165</v>
      </c>
      <c r="T1552">
        <f t="shared" si="446"/>
        <v>32.972048689172702</v>
      </c>
      <c r="U1552">
        <f t="shared" si="437"/>
        <v>120.3858524375764</v>
      </c>
      <c r="V1552">
        <f t="shared" si="447"/>
        <v>33.954073474253448</v>
      </c>
      <c r="W1552">
        <f t="shared" si="438"/>
        <v>142.8998726278499</v>
      </c>
      <c r="X1552">
        <f t="shared" si="448"/>
        <v>34.97391045684045</v>
      </c>
      <c r="Y1552">
        <f t="shared" si="439"/>
        <v>168.32235254211398</v>
      </c>
      <c r="Z1552">
        <f t="shared" si="449"/>
        <v>35.994947544412305</v>
      </c>
      <c r="AA1552">
        <f t="shared" si="440"/>
        <v>195.858556770852</v>
      </c>
    </row>
    <row r="1553" spans="1:27" x14ac:dyDescent="0.3">
      <c r="A1553">
        <v>1552</v>
      </c>
      <c r="B1553" s="1">
        <v>44101</v>
      </c>
      <c r="C1553">
        <v>20</v>
      </c>
      <c r="D1553">
        <v>22</v>
      </c>
      <c r="E1553">
        <v>18</v>
      </c>
      <c r="F1553">
        <v>15</v>
      </c>
      <c r="G1553">
        <v>5</v>
      </c>
      <c r="H1553">
        <v>10</v>
      </c>
      <c r="I1553">
        <v>22</v>
      </c>
      <c r="J1553">
        <f t="shared" si="441"/>
        <v>29.911938806894561</v>
      </c>
      <c r="K1553">
        <f t="shared" si="432"/>
        <v>62.598775684044128</v>
      </c>
      <c r="L1553">
        <f t="shared" si="442"/>
        <v>28.29339153674502</v>
      </c>
      <c r="M1553">
        <f t="shared" si="433"/>
        <v>39.606777034773842</v>
      </c>
      <c r="N1553">
        <f t="shared" si="443"/>
        <v>27.903778197231894</v>
      </c>
      <c r="O1553">
        <f t="shared" si="434"/>
        <v>34.854597002110673</v>
      </c>
      <c r="P1553">
        <f t="shared" si="444"/>
        <v>27.532894348159914</v>
      </c>
      <c r="Q1553">
        <f t="shared" si="435"/>
        <v>30.612919867899919</v>
      </c>
      <c r="R1553">
        <f t="shared" si="445"/>
        <v>27.030052024383338</v>
      </c>
      <c r="S1553">
        <f t="shared" si="436"/>
        <v>25.301423368002911</v>
      </c>
      <c r="T1553">
        <f t="shared" si="446"/>
        <v>26.388819475669081</v>
      </c>
      <c r="U1553">
        <f t="shared" si="437"/>
        <v>19.261736390012224</v>
      </c>
      <c r="V1553">
        <f t="shared" si="447"/>
        <v>25.586222042276034</v>
      </c>
      <c r="W1553">
        <f t="shared" si="438"/>
        <v>12.860988536506492</v>
      </c>
      <c r="X1553">
        <f t="shared" si="448"/>
        <v>24.594782091368089</v>
      </c>
      <c r="Y1553">
        <f t="shared" si="439"/>
        <v>6.7328941016845514</v>
      </c>
      <c r="Z1553">
        <f t="shared" si="449"/>
        <v>23.399494754441232</v>
      </c>
      <c r="AA1553">
        <f t="shared" si="440"/>
        <v>1.9585855677085242</v>
      </c>
    </row>
    <row r="1554" spans="1:27" x14ac:dyDescent="0.3">
      <c r="A1554">
        <v>1553</v>
      </c>
      <c r="B1554" s="1">
        <v>44102</v>
      </c>
      <c r="C1554">
        <v>32</v>
      </c>
      <c r="D1554">
        <v>31</v>
      </c>
      <c r="E1554">
        <v>18</v>
      </c>
      <c r="F1554">
        <v>16</v>
      </c>
      <c r="G1554">
        <v>5</v>
      </c>
      <c r="H1554">
        <v>11</v>
      </c>
      <c r="I1554">
        <v>32</v>
      </c>
      <c r="J1554">
        <f t="shared" si="441"/>
        <v>29.120744926205106</v>
      </c>
      <c r="K1554">
        <f t="shared" si="432"/>
        <v>8.2901097799736423</v>
      </c>
      <c r="L1554">
        <f t="shared" si="442"/>
        <v>27.034713229396019</v>
      </c>
      <c r="M1554">
        <f t="shared" si="433"/>
        <v>24.654072714334916</v>
      </c>
      <c r="N1554">
        <f t="shared" si="443"/>
        <v>26.132644738062325</v>
      </c>
      <c r="O1554">
        <f t="shared" si="434"/>
        <v>34.425857769787726</v>
      </c>
      <c r="P1554">
        <f t="shared" si="444"/>
        <v>25.319736608895948</v>
      </c>
      <c r="Q1554">
        <f t="shared" si="435"/>
        <v>44.625918974525014</v>
      </c>
      <c r="R1554">
        <f t="shared" si="445"/>
        <v>24.515026012191669</v>
      </c>
      <c r="S1554">
        <f t="shared" si="436"/>
        <v>56.02483559816735</v>
      </c>
      <c r="T1554">
        <f t="shared" si="446"/>
        <v>23.755527790267632</v>
      </c>
      <c r="U1554">
        <f t="shared" si="437"/>
        <v>67.971322017049317</v>
      </c>
      <c r="V1554">
        <f t="shared" si="447"/>
        <v>23.075866612682809</v>
      </c>
      <c r="W1554">
        <f t="shared" si="438"/>
        <v>79.640156714629398</v>
      </c>
      <c r="X1554">
        <f t="shared" si="448"/>
        <v>22.518956418273618</v>
      </c>
      <c r="Y1554">
        <f t="shared" si="439"/>
        <v>89.890187398595032</v>
      </c>
      <c r="Z1554">
        <f t="shared" si="449"/>
        <v>22.139949475444123</v>
      </c>
      <c r="AA1554">
        <f t="shared" si="440"/>
        <v>97.220596346794622</v>
      </c>
    </row>
    <row r="1555" spans="1:27" x14ac:dyDescent="0.3">
      <c r="A1555">
        <v>1554</v>
      </c>
      <c r="B1555" s="1">
        <v>44103</v>
      </c>
      <c r="C1555">
        <v>44</v>
      </c>
      <c r="D1555">
        <v>22</v>
      </c>
      <c r="E1555">
        <v>18</v>
      </c>
      <c r="F1555">
        <v>13</v>
      </c>
      <c r="G1555">
        <v>5</v>
      </c>
      <c r="H1555">
        <v>12</v>
      </c>
      <c r="I1555">
        <v>44</v>
      </c>
      <c r="J1555">
        <f t="shared" si="441"/>
        <v>29.408670433584597</v>
      </c>
      <c r="K1555">
        <f t="shared" si="432"/>
        <v>212.90689851574834</v>
      </c>
      <c r="L1555">
        <f t="shared" si="442"/>
        <v>28.027770583516819</v>
      </c>
      <c r="M1555">
        <f t="shared" si="433"/>
        <v>255.11211253277065</v>
      </c>
      <c r="N1555">
        <f t="shared" si="443"/>
        <v>27.892851316643629</v>
      </c>
      <c r="O1555">
        <f t="shared" si="434"/>
        <v>259.4402387077489</v>
      </c>
      <c r="P1555">
        <f t="shared" si="444"/>
        <v>27.991841965337571</v>
      </c>
      <c r="Q1555">
        <f t="shared" si="435"/>
        <v>256.2611236627273</v>
      </c>
      <c r="R1555">
        <f t="shared" si="445"/>
        <v>28.257513006095834</v>
      </c>
      <c r="S1555">
        <f t="shared" si="436"/>
        <v>247.82589675324181</v>
      </c>
      <c r="T1555">
        <f t="shared" si="446"/>
        <v>28.702211116107051</v>
      </c>
      <c r="U1555">
        <f t="shared" si="437"/>
        <v>234.02234473615866</v>
      </c>
      <c r="V1555">
        <f t="shared" si="447"/>
        <v>29.322759983804843</v>
      </c>
      <c r="W1555">
        <f t="shared" si="438"/>
        <v>215.4213744930004</v>
      </c>
      <c r="X1555">
        <f t="shared" si="448"/>
        <v>30.103791283654722</v>
      </c>
      <c r="Y1555">
        <f t="shared" si="439"/>
        <v>193.10461668823046</v>
      </c>
      <c r="Z1555">
        <f t="shared" si="449"/>
        <v>31.013994947544411</v>
      </c>
      <c r="AA1555">
        <f t="shared" si="440"/>
        <v>168.63632722240209</v>
      </c>
    </row>
    <row r="1556" spans="1:27" x14ac:dyDescent="0.3">
      <c r="A1556">
        <v>1555</v>
      </c>
      <c r="B1556" s="1">
        <v>44104</v>
      </c>
      <c r="C1556">
        <v>28</v>
      </c>
      <c r="D1556">
        <v>16</v>
      </c>
      <c r="E1556">
        <v>18</v>
      </c>
      <c r="F1556">
        <v>13</v>
      </c>
      <c r="G1556">
        <v>5</v>
      </c>
      <c r="H1556">
        <v>14</v>
      </c>
      <c r="I1556">
        <v>28</v>
      </c>
      <c r="J1556">
        <f t="shared" si="441"/>
        <v>30.867803390226136</v>
      </c>
      <c r="K1556">
        <f t="shared" si="432"/>
        <v>8.224296284992521</v>
      </c>
      <c r="L1556">
        <f t="shared" si="442"/>
        <v>31.222216466813457</v>
      </c>
      <c r="M1556">
        <f t="shared" si="433"/>
        <v>10.382678959003796</v>
      </c>
      <c r="N1556">
        <f t="shared" si="443"/>
        <v>32.724995921650539</v>
      </c>
      <c r="O1556">
        <f t="shared" si="434"/>
        <v>22.325586459614225</v>
      </c>
      <c r="P1556">
        <f t="shared" si="444"/>
        <v>34.395105179202545</v>
      </c>
      <c r="Q1556">
        <f t="shared" si="435"/>
        <v>40.897370253063222</v>
      </c>
      <c r="R1556">
        <f t="shared" si="445"/>
        <v>36.128756503047917</v>
      </c>
      <c r="S1556">
        <f t="shared" si="436"/>
        <v>66.076682285843802</v>
      </c>
      <c r="T1556">
        <f t="shared" si="446"/>
        <v>37.88088444644282</v>
      </c>
      <c r="U1556">
        <f t="shared" si="437"/>
        <v>97.631877443955645</v>
      </c>
      <c r="V1556">
        <f t="shared" si="447"/>
        <v>39.596827995141453</v>
      </c>
      <c r="W1556">
        <f t="shared" si="438"/>
        <v>134.48641954889652</v>
      </c>
      <c r="X1556">
        <f t="shared" si="448"/>
        <v>41.220758256730946</v>
      </c>
      <c r="Y1556">
        <f t="shared" si="439"/>
        <v>174.78844888291948</v>
      </c>
      <c r="Z1556">
        <f t="shared" si="449"/>
        <v>42.70139949475444</v>
      </c>
      <c r="AA1556">
        <f t="shared" si="440"/>
        <v>216.13114710436611</v>
      </c>
    </row>
    <row r="1557" spans="1:27" x14ac:dyDescent="0.3">
      <c r="A1557">
        <v>1556</v>
      </c>
      <c r="B1557" s="1">
        <v>44105</v>
      </c>
      <c r="C1557">
        <v>22</v>
      </c>
      <c r="D1557">
        <v>26</v>
      </c>
      <c r="E1557">
        <v>19</v>
      </c>
      <c r="F1557">
        <v>17</v>
      </c>
      <c r="G1557">
        <v>6</v>
      </c>
      <c r="H1557">
        <v>13</v>
      </c>
      <c r="I1557">
        <v>26</v>
      </c>
      <c r="J1557">
        <f t="shared" si="441"/>
        <v>30.581023051203523</v>
      </c>
      <c r="K1557">
        <f t="shared" si="432"/>
        <v>20.98577219565804</v>
      </c>
      <c r="L1557">
        <f t="shared" si="442"/>
        <v>30.577773173450769</v>
      </c>
      <c r="M1557">
        <f t="shared" si="433"/>
        <v>20.956007227565525</v>
      </c>
      <c r="N1557">
        <f t="shared" si="443"/>
        <v>31.307497145155374</v>
      </c>
      <c r="O1557">
        <f t="shared" si="434"/>
        <v>28.16952594583244</v>
      </c>
      <c r="P1557">
        <f t="shared" si="444"/>
        <v>31.83706310752153</v>
      </c>
      <c r="Q1557">
        <f t="shared" si="435"/>
        <v>34.071305721188899</v>
      </c>
      <c r="R1557">
        <f t="shared" si="445"/>
        <v>32.064378251523962</v>
      </c>
      <c r="S1557">
        <f t="shared" si="436"/>
        <v>36.776683577556831</v>
      </c>
      <c r="T1557">
        <f t="shared" si="446"/>
        <v>31.95235377857713</v>
      </c>
      <c r="U1557">
        <f t="shared" si="437"/>
        <v>35.43051550534144</v>
      </c>
      <c r="V1557">
        <f t="shared" si="447"/>
        <v>31.479048398542435</v>
      </c>
      <c r="W1557">
        <f t="shared" si="438"/>
        <v>30.019971353570423</v>
      </c>
      <c r="X1557">
        <f t="shared" si="448"/>
        <v>30.644151651346192</v>
      </c>
      <c r="Y1557">
        <f t="shared" si="439"/>
        <v>21.568144560701562</v>
      </c>
      <c r="Z1557">
        <f t="shared" si="449"/>
        <v>29.470139949475442</v>
      </c>
      <c r="AA1557">
        <f t="shared" si="440"/>
        <v>12.041871268945423</v>
      </c>
    </row>
    <row r="1558" spans="1:27" x14ac:dyDescent="0.3">
      <c r="A1558">
        <v>1557</v>
      </c>
      <c r="B1558" s="1">
        <v>44106</v>
      </c>
      <c r="C1558">
        <v>37</v>
      </c>
      <c r="D1558">
        <v>28</v>
      </c>
      <c r="E1558">
        <v>19</v>
      </c>
      <c r="F1558">
        <v>13</v>
      </c>
      <c r="G1558">
        <v>6</v>
      </c>
      <c r="H1558">
        <v>15</v>
      </c>
      <c r="I1558">
        <v>37</v>
      </c>
      <c r="J1558">
        <f t="shared" si="441"/>
        <v>30.122920746083174</v>
      </c>
      <c r="K1558">
        <f t="shared" si="432"/>
        <v>47.294219064653198</v>
      </c>
      <c r="L1558">
        <f t="shared" si="442"/>
        <v>29.662218538760616</v>
      </c>
      <c r="M1558">
        <f t="shared" si="433"/>
        <v>53.843036772908391</v>
      </c>
      <c r="N1558">
        <f t="shared" si="443"/>
        <v>29.71524800160876</v>
      </c>
      <c r="O1558">
        <f t="shared" si="434"/>
        <v>53.067611678065163</v>
      </c>
      <c r="P1558">
        <f t="shared" si="444"/>
        <v>29.502237864512921</v>
      </c>
      <c r="Q1558">
        <f t="shared" si="435"/>
        <v>56.216437040343763</v>
      </c>
      <c r="R1558">
        <f t="shared" si="445"/>
        <v>29.032189125761981</v>
      </c>
      <c r="S1558">
        <f t="shared" si="436"/>
        <v>63.486010127625626</v>
      </c>
      <c r="T1558">
        <f t="shared" si="446"/>
        <v>28.380941511430855</v>
      </c>
      <c r="U1558">
        <f t="shared" si="437"/>
        <v>74.288169229375839</v>
      </c>
      <c r="V1558">
        <f t="shared" si="447"/>
        <v>27.643714519562732</v>
      </c>
      <c r="W1558">
        <f t="shared" si="438"/>
        <v>87.540077991441251</v>
      </c>
      <c r="X1558">
        <f t="shared" si="448"/>
        <v>26.928830330269236</v>
      </c>
      <c r="Y1558">
        <f t="shared" si="439"/>
        <v>101.42845851650488</v>
      </c>
      <c r="Z1558">
        <f t="shared" si="449"/>
        <v>26.347013994947545</v>
      </c>
      <c r="AA1558">
        <f t="shared" si="440"/>
        <v>113.48611082384346</v>
      </c>
    </row>
    <row r="1559" spans="1:27" x14ac:dyDescent="0.3">
      <c r="A1559">
        <v>1558</v>
      </c>
      <c r="B1559" s="1">
        <v>44107</v>
      </c>
      <c r="C1559">
        <v>40</v>
      </c>
      <c r="D1559">
        <v>21</v>
      </c>
      <c r="E1559">
        <v>19</v>
      </c>
      <c r="F1559">
        <v>9</v>
      </c>
      <c r="G1559">
        <v>6</v>
      </c>
      <c r="H1559">
        <v>10</v>
      </c>
      <c r="I1559">
        <v>40</v>
      </c>
      <c r="J1559">
        <f t="shared" si="441"/>
        <v>30.810628671474856</v>
      </c>
      <c r="K1559">
        <f t="shared" si="432"/>
        <v>84.444545413519975</v>
      </c>
      <c r="L1559">
        <f t="shared" si="442"/>
        <v>31.129774831008497</v>
      </c>
      <c r="M1559">
        <f t="shared" si="433"/>
        <v>78.68089454861034</v>
      </c>
      <c r="N1559">
        <f t="shared" si="443"/>
        <v>31.90067360112613</v>
      </c>
      <c r="O1559">
        <f t="shared" si="434"/>
        <v>65.599088115495178</v>
      </c>
      <c r="P1559">
        <f t="shared" si="444"/>
        <v>32.501342718707754</v>
      </c>
      <c r="Q1559">
        <f t="shared" si="435"/>
        <v>56.22986102227722</v>
      </c>
      <c r="R1559">
        <f t="shared" si="445"/>
        <v>33.016094562880994</v>
      </c>
      <c r="S1559">
        <f t="shared" si="436"/>
        <v>48.774935154620415</v>
      </c>
      <c r="T1559">
        <f t="shared" si="446"/>
        <v>33.552376604572345</v>
      </c>
      <c r="U1559">
        <f t="shared" si="437"/>
        <v>41.571847449266045</v>
      </c>
      <c r="V1559">
        <f t="shared" si="447"/>
        <v>34.193114355868815</v>
      </c>
      <c r="W1559">
        <f t="shared" si="438"/>
        <v>33.719920884016851</v>
      </c>
      <c r="X1559">
        <f t="shared" si="448"/>
        <v>34.985766066053849</v>
      </c>
      <c r="Y1559">
        <f t="shared" si="439"/>
        <v>25.142541944337097</v>
      </c>
      <c r="Z1559">
        <f t="shared" si="449"/>
        <v>35.934701399494756</v>
      </c>
      <c r="AA1559">
        <f t="shared" si="440"/>
        <v>16.526652711269897</v>
      </c>
    </row>
    <row r="1560" spans="1:27" x14ac:dyDescent="0.3">
      <c r="A1560">
        <v>1559</v>
      </c>
      <c r="B1560" s="1">
        <v>44108</v>
      </c>
      <c r="C1560">
        <v>33</v>
      </c>
      <c r="D1560">
        <v>20</v>
      </c>
      <c r="E1560">
        <v>19</v>
      </c>
      <c r="F1560">
        <v>8</v>
      </c>
      <c r="G1560">
        <v>6</v>
      </c>
      <c r="H1560">
        <v>15</v>
      </c>
      <c r="I1560">
        <v>33</v>
      </c>
      <c r="J1560">
        <f t="shared" si="441"/>
        <v>31.729565804327372</v>
      </c>
      <c r="K1560">
        <f t="shared" si="432"/>
        <v>1.6140030455343577</v>
      </c>
      <c r="L1560">
        <f t="shared" si="442"/>
        <v>32.903819864806799</v>
      </c>
      <c r="M1560">
        <f t="shared" si="433"/>
        <v>9.2506184057824237E-3</v>
      </c>
      <c r="N1560">
        <f t="shared" si="443"/>
        <v>34.330471520788294</v>
      </c>
      <c r="O1560">
        <f t="shared" si="434"/>
        <v>1.7701544676287146</v>
      </c>
      <c r="P1560">
        <f t="shared" si="444"/>
        <v>35.500805631224651</v>
      </c>
      <c r="Q1560">
        <f t="shared" si="435"/>
        <v>6.2540288051649249</v>
      </c>
      <c r="R1560">
        <f t="shared" si="445"/>
        <v>36.508047281440497</v>
      </c>
      <c r="S1560">
        <f t="shared" si="436"/>
        <v>12.306395728822062</v>
      </c>
      <c r="T1560">
        <f t="shared" si="446"/>
        <v>37.420950641828938</v>
      </c>
      <c r="U1560">
        <f t="shared" si="437"/>
        <v>19.5448045774877</v>
      </c>
      <c r="V1560">
        <f t="shared" si="447"/>
        <v>38.257934306760646</v>
      </c>
      <c r="W1560">
        <f t="shared" si="438"/>
        <v>27.645873174210553</v>
      </c>
      <c r="X1560">
        <f t="shared" si="448"/>
        <v>38.997153213210765</v>
      </c>
      <c r="Y1560">
        <f t="shared" si="439"/>
        <v>35.965846662724211</v>
      </c>
      <c r="Z1560">
        <f t="shared" si="449"/>
        <v>39.593470139949474</v>
      </c>
      <c r="AA1560">
        <f t="shared" si="440"/>
        <v>43.473848486405338</v>
      </c>
    </row>
    <row r="1561" spans="1:27" x14ac:dyDescent="0.3">
      <c r="A1561">
        <v>1560</v>
      </c>
      <c r="B1561" s="1">
        <v>44109</v>
      </c>
      <c r="C1561">
        <v>28</v>
      </c>
      <c r="D1561">
        <v>22</v>
      </c>
      <c r="E1561">
        <v>19</v>
      </c>
      <c r="F1561">
        <v>1</v>
      </c>
      <c r="G1561">
        <v>6</v>
      </c>
      <c r="H1561">
        <v>5</v>
      </c>
      <c r="I1561">
        <v>28</v>
      </c>
      <c r="J1561">
        <f t="shared" si="441"/>
        <v>31.856609223894637</v>
      </c>
      <c r="K1561">
        <f t="shared" si="432"/>
        <v>14.873434705829192</v>
      </c>
      <c r="L1561">
        <f t="shared" si="442"/>
        <v>32.923055891845443</v>
      </c>
      <c r="M1561">
        <f t="shared" si="433"/>
        <v>24.236479314234135</v>
      </c>
      <c r="N1561">
        <f t="shared" si="443"/>
        <v>33.931330064551801</v>
      </c>
      <c r="O1561">
        <f t="shared" si="434"/>
        <v>35.180676334656077</v>
      </c>
      <c r="P1561">
        <f t="shared" si="444"/>
        <v>34.500483378734792</v>
      </c>
      <c r="Q1561">
        <f t="shared" si="435"/>
        <v>42.256284157207297</v>
      </c>
      <c r="R1561">
        <f t="shared" si="445"/>
        <v>34.754023640720249</v>
      </c>
      <c r="S1561">
        <f t="shared" si="436"/>
        <v>45.616835339407999</v>
      </c>
      <c r="T1561">
        <f t="shared" si="446"/>
        <v>34.768380256731575</v>
      </c>
      <c r="U1561">
        <f t="shared" si="437"/>
        <v>45.810971299713785</v>
      </c>
      <c r="V1561">
        <f t="shared" si="447"/>
        <v>34.577380292028195</v>
      </c>
      <c r="W1561">
        <f t="shared" si="438"/>
        <v>43.261931505960909</v>
      </c>
      <c r="X1561">
        <f t="shared" si="448"/>
        <v>34.199430642642156</v>
      </c>
      <c r="Y1561">
        <f t="shared" si="439"/>
        <v>38.432940292930532</v>
      </c>
      <c r="Z1561">
        <f t="shared" si="449"/>
        <v>33.659347013994946</v>
      </c>
      <c r="AA1561">
        <f t="shared" si="440"/>
        <v>32.028208624813509</v>
      </c>
    </row>
    <row r="1562" spans="1:27" x14ac:dyDescent="0.3">
      <c r="A1562">
        <v>1561</v>
      </c>
      <c r="B1562" s="1">
        <v>44110</v>
      </c>
      <c r="C1562">
        <v>33</v>
      </c>
      <c r="D1562">
        <v>15</v>
      </c>
      <c r="E1562">
        <v>19</v>
      </c>
      <c r="F1562">
        <v>24</v>
      </c>
      <c r="G1562">
        <v>6</v>
      </c>
      <c r="H1562">
        <v>5</v>
      </c>
      <c r="I1562">
        <v>33</v>
      </c>
      <c r="J1562">
        <f t="shared" si="441"/>
        <v>31.470948301505175</v>
      </c>
      <c r="K1562">
        <f t="shared" si="432"/>
        <v>2.3379990966699107</v>
      </c>
      <c r="L1562">
        <f t="shared" si="442"/>
        <v>31.938444713476358</v>
      </c>
      <c r="M1562">
        <f t="shared" si="433"/>
        <v>1.1268996263462925</v>
      </c>
      <c r="N1562">
        <f t="shared" si="443"/>
        <v>32.151931045186259</v>
      </c>
      <c r="O1562">
        <f t="shared" si="434"/>
        <v>0.71922095211887038</v>
      </c>
      <c r="P1562">
        <f t="shared" si="444"/>
        <v>31.900290027240878</v>
      </c>
      <c r="Q1562">
        <f t="shared" si="435"/>
        <v>1.2093620241858687</v>
      </c>
      <c r="R1562">
        <f t="shared" si="445"/>
        <v>31.377011820360124</v>
      </c>
      <c r="S1562">
        <f t="shared" si="436"/>
        <v>2.6340906312507575</v>
      </c>
      <c r="T1562">
        <f t="shared" si="446"/>
        <v>30.707352102692631</v>
      </c>
      <c r="U1562">
        <f t="shared" si="437"/>
        <v>5.2562343810278982</v>
      </c>
      <c r="V1562">
        <f t="shared" si="447"/>
        <v>29.973214087608458</v>
      </c>
      <c r="W1562">
        <f t="shared" si="438"/>
        <v>9.1614329594519006</v>
      </c>
      <c r="X1562">
        <f t="shared" si="448"/>
        <v>29.239886128528433</v>
      </c>
      <c r="Y1562">
        <f t="shared" si="439"/>
        <v>14.138456326432898</v>
      </c>
      <c r="Z1562">
        <f t="shared" si="449"/>
        <v>28.565934701399492</v>
      </c>
      <c r="AA1562">
        <f t="shared" si="440"/>
        <v>19.660935072253213</v>
      </c>
    </row>
    <row r="1563" spans="1:27" x14ac:dyDescent="0.3">
      <c r="A1563">
        <v>1562</v>
      </c>
      <c r="B1563" s="1">
        <v>44111</v>
      </c>
      <c r="C1563">
        <v>20</v>
      </c>
      <c r="D1563">
        <v>19</v>
      </c>
      <c r="E1563">
        <v>19</v>
      </c>
      <c r="F1563">
        <v>8</v>
      </c>
      <c r="G1563">
        <v>6</v>
      </c>
      <c r="H1563">
        <v>4</v>
      </c>
      <c r="I1563">
        <v>20</v>
      </c>
      <c r="J1563">
        <f t="shared" si="441"/>
        <v>31.623853471354657</v>
      </c>
      <c r="K1563">
        <f t="shared" si="432"/>
        <v>135.11396952352371</v>
      </c>
      <c r="L1563">
        <f t="shared" si="442"/>
        <v>32.150755770781089</v>
      </c>
      <c r="M1563">
        <f t="shared" si="433"/>
        <v>147.64086580116992</v>
      </c>
      <c r="N1563">
        <f t="shared" si="443"/>
        <v>32.40635173163038</v>
      </c>
      <c r="O1563">
        <f t="shared" si="434"/>
        <v>153.91756328892814</v>
      </c>
      <c r="P1563">
        <f t="shared" si="444"/>
        <v>32.340174016344527</v>
      </c>
      <c r="Q1563">
        <f t="shared" si="435"/>
        <v>152.27989475366462</v>
      </c>
      <c r="R1563">
        <f t="shared" si="445"/>
        <v>32.188505910180062</v>
      </c>
      <c r="S1563">
        <f t="shared" si="436"/>
        <v>148.55967632249431</v>
      </c>
      <c r="T1563">
        <f t="shared" si="446"/>
        <v>32.082940841077054</v>
      </c>
      <c r="U1563">
        <f t="shared" si="437"/>
        <v>145.99745936896787</v>
      </c>
      <c r="V1563">
        <f t="shared" si="447"/>
        <v>32.091964226282535</v>
      </c>
      <c r="W1563">
        <f t="shared" si="438"/>
        <v>146.21559884969659</v>
      </c>
      <c r="X1563">
        <f t="shared" si="448"/>
        <v>32.247977225705689</v>
      </c>
      <c r="Y1563">
        <f t="shared" si="439"/>
        <v>150.01294612140524</v>
      </c>
      <c r="Z1563">
        <f t="shared" si="449"/>
        <v>32.556593470139944</v>
      </c>
      <c r="AA1563">
        <f t="shared" si="440"/>
        <v>157.66803957436107</v>
      </c>
    </row>
    <row r="1564" spans="1:27" x14ac:dyDescent="0.3">
      <c r="A1564">
        <v>1563</v>
      </c>
      <c r="B1564" s="1">
        <v>44112</v>
      </c>
      <c r="C1564">
        <v>27</v>
      </c>
      <c r="D1564">
        <v>16</v>
      </c>
      <c r="E1564">
        <v>19</v>
      </c>
      <c r="F1564">
        <v>8</v>
      </c>
      <c r="G1564">
        <v>6</v>
      </c>
      <c r="H1564">
        <v>5</v>
      </c>
      <c r="I1564">
        <v>27</v>
      </c>
      <c r="J1564">
        <f t="shared" si="441"/>
        <v>30.461468124219191</v>
      </c>
      <c r="K1564">
        <f t="shared" si="432"/>
        <v>11.981761574985526</v>
      </c>
      <c r="L1564">
        <f t="shared" si="442"/>
        <v>29.720604616624872</v>
      </c>
      <c r="M1564">
        <f t="shared" si="433"/>
        <v>7.4016894800005657</v>
      </c>
      <c r="N1564">
        <f t="shared" si="443"/>
        <v>28.684446212141264</v>
      </c>
      <c r="O1564">
        <f t="shared" si="434"/>
        <v>2.8373590415970522</v>
      </c>
      <c r="P1564">
        <f t="shared" si="444"/>
        <v>27.404104409806717</v>
      </c>
      <c r="Q1564">
        <f t="shared" si="435"/>
        <v>0.16330037402523492</v>
      </c>
      <c r="R1564">
        <f t="shared" si="445"/>
        <v>26.094252955090031</v>
      </c>
      <c r="S1564">
        <f t="shared" si="436"/>
        <v>0.82037770936314125</v>
      </c>
      <c r="T1564">
        <f t="shared" si="446"/>
        <v>24.833176336430824</v>
      </c>
      <c r="U1564">
        <f t="shared" si="437"/>
        <v>4.6951247890033434</v>
      </c>
      <c r="V1564">
        <f t="shared" si="447"/>
        <v>23.627589267884762</v>
      </c>
      <c r="W1564">
        <f t="shared" si="438"/>
        <v>11.373154146086037</v>
      </c>
      <c r="X1564">
        <f t="shared" si="448"/>
        <v>22.449595445141135</v>
      </c>
      <c r="Y1564">
        <f t="shared" si="439"/>
        <v>20.706181612880304</v>
      </c>
      <c r="Z1564">
        <f t="shared" si="449"/>
        <v>21.255659347013992</v>
      </c>
      <c r="AA1564">
        <f t="shared" si="440"/>
        <v>32.997449537547716</v>
      </c>
    </row>
    <row r="1565" spans="1:27" x14ac:dyDescent="0.3">
      <c r="A1565">
        <v>1564</v>
      </c>
      <c r="B1565" s="1">
        <v>44113</v>
      </c>
      <c r="C1565">
        <v>21</v>
      </c>
      <c r="D1565">
        <v>22</v>
      </c>
      <c r="E1565">
        <v>19</v>
      </c>
      <c r="F1565">
        <v>9</v>
      </c>
      <c r="G1565">
        <v>7</v>
      </c>
      <c r="H1565">
        <v>4</v>
      </c>
      <c r="I1565">
        <v>22</v>
      </c>
      <c r="J1565">
        <f t="shared" si="441"/>
        <v>30.11532131179727</v>
      </c>
      <c r="K1565">
        <f t="shared" si="432"/>
        <v>65.858439993710974</v>
      </c>
      <c r="L1565">
        <f t="shared" si="442"/>
        <v>29.1764836932999</v>
      </c>
      <c r="M1565">
        <f t="shared" si="433"/>
        <v>51.501918200199377</v>
      </c>
      <c r="N1565">
        <f t="shared" si="443"/>
        <v>28.179112348498883</v>
      </c>
      <c r="O1565">
        <f t="shared" si="434"/>
        <v>38.181429415371383</v>
      </c>
      <c r="P1565">
        <f t="shared" si="444"/>
        <v>27.242462645884029</v>
      </c>
      <c r="Q1565">
        <f t="shared" si="435"/>
        <v>27.483414593489371</v>
      </c>
      <c r="R1565">
        <f t="shared" si="445"/>
        <v>26.547126477545014</v>
      </c>
      <c r="S1565">
        <f t="shared" si="436"/>
        <v>20.676359202790923</v>
      </c>
      <c r="T1565">
        <f t="shared" si="446"/>
        <v>26.133270534572329</v>
      </c>
      <c r="U1565">
        <f t="shared" si="437"/>
        <v>17.083925311963828</v>
      </c>
      <c r="V1565">
        <f t="shared" si="447"/>
        <v>25.988276780365428</v>
      </c>
      <c r="W1565">
        <f t="shared" si="438"/>
        <v>15.906351676802027</v>
      </c>
      <c r="X1565">
        <f t="shared" si="448"/>
        <v>26.089919089028228</v>
      </c>
      <c r="Y1565">
        <f t="shared" si="439"/>
        <v>16.727438154797493</v>
      </c>
      <c r="Z1565">
        <f t="shared" si="449"/>
        <v>26.4255659347014</v>
      </c>
      <c r="AA1565">
        <f t="shared" si="440"/>
        <v>19.585633842389473</v>
      </c>
    </row>
    <row r="1566" spans="1:27" x14ac:dyDescent="0.3">
      <c r="A1566">
        <v>1565</v>
      </c>
      <c r="B1566" s="1">
        <v>44114</v>
      </c>
      <c r="C1566">
        <v>32</v>
      </c>
      <c r="D1566">
        <v>24</v>
      </c>
      <c r="E1566">
        <v>19</v>
      </c>
      <c r="F1566">
        <v>10</v>
      </c>
      <c r="G1566">
        <v>7</v>
      </c>
      <c r="H1566">
        <v>4</v>
      </c>
      <c r="I1566">
        <v>32</v>
      </c>
      <c r="J1566">
        <f t="shared" si="441"/>
        <v>29.303789180617542</v>
      </c>
      <c r="K1566">
        <f t="shared" si="432"/>
        <v>7.2695527825550235</v>
      </c>
      <c r="L1566">
        <f t="shared" si="442"/>
        <v>27.741186954639922</v>
      </c>
      <c r="M1566">
        <f t="shared" si="433"/>
        <v>18.137488555329185</v>
      </c>
      <c r="N1566">
        <f t="shared" si="443"/>
        <v>26.325378643949215</v>
      </c>
      <c r="O1566">
        <f t="shared" si="434"/>
        <v>32.201327534547652</v>
      </c>
      <c r="P1566">
        <f t="shared" si="444"/>
        <v>25.145477587530419</v>
      </c>
      <c r="Q1566">
        <f t="shared" si="435"/>
        <v>46.984477503047813</v>
      </c>
      <c r="R1566">
        <f t="shared" si="445"/>
        <v>24.273563238772507</v>
      </c>
      <c r="S1566">
        <f t="shared" si="436"/>
        <v>59.697825025247596</v>
      </c>
      <c r="T1566">
        <f t="shared" si="446"/>
        <v>23.653308213828932</v>
      </c>
      <c r="U1566">
        <f t="shared" si="437"/>
        <v>69.667263773335563</v>
      </c>
      <c r="V1566">
        <f t="shared" si="447"/>
        <v>23.196483034109626</v>
      </c>
      <c r="W1566">
        <f t="shared" si="438"/>
        <v>77.501910968719656</v>
      </c>
      <c r="X1566">
        <f t="shared" si="448"/>
        <v>22.817983817805647</v>
      </c>
      <c r="Y1566">
        <f t="shared" si="439"/>
        <v>84.309421170078963</v>
      </c>
      <c r="Z1566">
        <f t="shared" si="449"/>
        <v>22.44255659347014</v>
      </c>
      <c r="AA1566">
        <f t="shared" si="440"/>
        <v>91.344724469021088</v>
      </c>
    </row>
    <row r="1567" spans="1:27" x14ac:dyDescent="0.3">
      <c r="A1567">
        <v>1566</v>
      </c>
      <c r="B1567" s="1">
        <v>44115</v>
      </c>
      <c r="C1567">
        <v>39</v>
      </c>
      <c r="D1567">
        <v>39</v>
      </c>
      <c r="E1567">
        <v>19</v>
      </c>
      <c r="F1567">
        <v>17</v>
      </c>
      <c r="G1567">
        <v>8</v>
      </c>
      <c r="H1567">
        <v>8</v>
      </c>
      <c r="I1567">
        <v>39</v>
      </c>
      <c r="J1567">
        <f t="shared" si="441"/>
        <v>29.57341026255579</v>
      </c>
      <c r="K1567">
        <f t="shared" si="432"/>
        <v>88.860594078088511</v>
      </c>
      <c r="L1567">
        <f t="shared" si="442"/>
        <v>28.59294956371194</v>
      </c>
      <c r="M1567">
        <f t="shared" si="433"/>
        <v>108.30669878344349</v>
      </c>
      <c r="N1567">
        <f t="shared" si="443"/>
        <v>28.027765050764451</v>
      </c>
      <c r="O1567">
        <f t="shared" si="434"/>
        <v>120.38993978122603</v>
      </c>
      <c r="P1567">
        <f t="shared" si="444"/>
        <v>27.887286552518251</v>
      </c>
      <c r="Q1567">
        <f t="shared" si="435"/>
        <v>123.4924001658417</v>
      </c>
      <c r="R1567">
        <f t="shared" si="445"/>
        <v>28.136781619386255</v>
      </c>
      <c r="S1567">
        <f t="shared" si="436"/>
        <v>118.00951358490431</v>
      </c>
      <c r="T1567">
        <f t="shared" si="446"/>
        <v>28.661323285531573</v>
      </c>
      <c r="U1567">
        <f t="shared" si="437"/>
        <v>106.88823620629167</v>
      </c>
      <c r="V1567">
        <f t="shared" si="447"/>
        <v>29.358944910232886</v>
      </c>
      <c r="W1567">
        <f t="shared" si="438"/>
        <v>92.94994324392438</v>
      </c>
      <c r="X1567">
        <f t="shared" si="448"/>
        <v>30.163596763561131</v>
      </c>
      <c r="Y1567">
        <f t="shared" si="439"/>
        <v>78.082022156947318</v>
      </c>
      <c r="Z1567">
        <f t="shared" si="449"/>
        <v>31.044255659347016</v>
      </c>
      <c r="AA1567">
        <f t="shared" si="440"/>
        <v>63.29386801383199</v>
      </c>
    </row>
    <row r="1568" spans="1:27" x14ac:dyDescent="0.3">
      <c r="A1568">
        <v>1567</v>
      </c>
      <c r="B1568" s="1">
        <v>44116</v>
      </c>
      <c r="C1568">
        <v>60</v>
      </c>
      <c r="D1568">
        <v>38</v>
      </c>
      <c r="E1568">
        <v>19</v>
      </c>
      <c r="F1568">
        <v>17</v>
      </c>
      <c r="G1568">
        <v>8</v>
      </c>
      <c r="H1568">
        <v>6</v>
      </c>
      <c r="I1568">
        <v>60</v>
      </c>
      <c r="J1568">
        <f t="shared" si="441"/>
        <v>30.516069236300211</v>
      </c>
      <c r="K1568">
        <f t="shared" si="432"/>
        <v>869.30217327864284</v>
      </c>
      <c r="L1568">
        <f t="shared" si="442"/>
        <v>30.674359650969553</v>
      </c>
      <c r="M1568">
        <f t="shared" si="433"/>
        <v>859.99318188068264</v>
      </c>
      <c r="N1568">
        <f t="shared" si="443"/>
        <v>31.319435535535114</v>
      </c>
      <c r="O1568">
        <f t="shared" si="434"/>
        <v>822.57477800032598</v>
      </c>
      <c r="P1568">
        <f t="shared" si="444"/>
        <v>32.332371931510949</v>
      </c>
      <c r="Q1568">
        <f t="shared" si="435"/>
        <v>765.49764293624321</v>
      </c>
      <c r="R1568">
        <f t="shared" si="445"/>
        <v>33.568390809693128</v>
      </c>
      <c r="S1568">
        <f t="shared" si="436"/>
        <v>698.62996438911478</v>
      </c>
      <c r="T1568">
        <f t="shared" si="446"/>
        <v>34.864529314212632</v>
      </c>
      <c r="U1568">
        <f t="shared" si="437"/>
        <v>631.7918865960761</v>
      </c>
      <c r="V1568">
        <f t="shared" si="447"/>
        <v>36.107683473069862</v>
      </c>
      <c r="W1568">
        <f t="shared" si="438"/>
        <v>570.84278902301901</v>
      </c>
      <c r="X1568">
        <f t="shared" si="448"/>
        <v>37.23271935271223</v>
      </c>
      <c r="Y1568">
        <f t="shared" si="439"/>
        <v>518.34906807236416</v>
      </c>
      <c r="Z1568">
        <f t="shared" si="449"/>
        <v>38.204425565934699</v>
      </c>
      <c r="AA1568">
        <f t="shared" si="440"/>
        <v>475.04706491088098</v>
      </c>
    </row>
    <row r="1569" spans="1:27" x14ac:dyDescent="0.3">
      <c r="A1569">
        <v>1568</v>
      </c>
      <c r="B1569" s="1">
        <v>44117</v>
      </c>
      <c r="C1569">
        <v>56</v>
      </c>
      <c r="D1569">
        <v>14</v>
      </c>
      <c r="E1569">
        <v>19</v>
      </c>
      <c r="F1569">
        <v>8</v>
      </c>
      <c r="G1569">
        <v>6</v>
      </c>
      <c r="H1569">
        <v>4</v>
      </c>
      <c r="I1569">
        <v>56</v>
      </c>
      <c r="J1569">
        <f t="shared" si="441"/>
        <v>33.464462312670193</v>
      </c>
      <c r="K1569">
        <f t="shared" si="432"/>
        <v>507.85045885706205</v>
      </c>
      <c r="L1569">
        <f t="shared" si="442"/>
        <v>36.539487720775639</v>
      </c>
      <c r="M1569">
        <f t="shared" si="433"/>
        <v>378.71153816984213</v>
      </c>
      <c r="N1569">
        <f t="shared" si="443"/>
        <v>39.923604874874577</v>
      </c>
      <c r="O1569">
        <f t="shared" si="434"/>
        <v>258.45048021915647</v>
      </c>
      <c r="P1569">
        <f t="shared" si="444"/>
        <v>43.399423158906572</v>
      </c>
      <c r="Q1569">
        <f t="shared" si="435"/>
        <v>158.77453672830003</v>
      </c>
      <c r="R1569">
        <f t="shared" si="445"/>
        <v>46.784195404846564</v>
      </c>
      <c r="S1569">
        <f t="shared" si="436"/>
        <v>84.93105433605119</v>
      </c>
      <c r="T1569">
        <f t="shared" si="446"/>
        <v>49.945811725685054</v>
      </c>
      <c r="U1569">
        <f t="shared" si="437"/>
        <v>36.653195660852582</v>
      </c>
      <c r="V1569">
        <f t="shared" si="447"/>
        <v>52.832305041920961</v>
      </c>
      <c r="W1569">
        <f t="shared" si="438"/>
        <v>10.034291347439366</v>
      </c>
      <c r="X1569">
        <f t="shared" si="448"/>
        <v>55.446543870542442</v>
      </c>
      <c r="Y1569">
        <f t="shared" si="439"/>
        <v>0.30631368723414137</v>
      </c>
      <c r="Z1569">
        <f t="shared" si="449"/>
        <v>57.82044255659347</v>
      </c>
      <c r="AA1569">
        <f t="shared" si="440"/>
        <v>3.3140111018565688</v>
      </c>
    </row>
    <row r="1570" spans="1:27" x14ac:dyDescent="0.3">
      <c r="A1570">
        <v>1569</v>
      </c>
      <c r="B1570" s="1">
        <v>44118</v>
      </c>
      <c r="C1570">
        <v>26</v>
      </c>
      <c r="D1570">
        <v>9</v>
      </c>
      <c r="E1570">
        <v>19</v>
      </c>
      <c r="F1570">
        <v>8</v>
      </c>
      <c r="G1570">
        <v>6</v>
      </c>
      <c r="H1570">
        <v>5</v>
      </c>
      <c r="I1570">
        <v>26</v>
      </c>
      <c r="J1570">
        <f t="shared" si="441"/>
        <v>35.718016081403171</v>
      </c>
      <c r="K1570">
        <f t="shared" si="432"/>
        <v>94.439836558410647</v>
      </c>
      <c r="L1570">
        <f t="shared" si="442"/>
        <v>40.431590176620517</v>
      </c>
      <c r="M1570">
        <f t="shared" si="433"/>
        <v>208.2707950259298</v>
      </c>
      <c r="N1570">
        <f t="shared" si="443"/>
        <v>44.746523412412202</v>
      </c>
      <c r="O1570">
        <f t="shared" si="434"/>
        <v>351.43214005211883</v>
      </c>
      <c r="P1570">
        <f t="shared" si="444"/>
        <v>48.439653895343945</v>
      </c>
      <c r="Q1570">
        <f t="shared" si="435"/>
        <v>503.53806694282468</v>
      </c>
      <c r="R1570">
        <f t="shared" si="445"/>
        <v>51.392097702423285</v>
      </c>
      <c r="S1570">
        <f t="shared" si="436"/>
        <v>644.75862572940991</v>
      </c>
      <c r="T1570">
        <f t="shared" si="446"/>
        <v>53.578324690274023</v>
      </c>
      <c r="U1570">
        <f t="shared" si="437"/>
        <v>760.56399272217777</v>
      </c>
      <c r="V1570">
        <f t="shared" si="447"/>
        <v>55.049691512576288</v>
      </c>
      <c r="W1570">
        <f t="shared" si="438"/>
        <v>843.88457697584681</v>
      </c>
      <c r="X1570">
        <f t="shared" si="448"/>
        <v>55.889308774108493</v>
      </c>
      <c r="Y1570">
        <f t="shared" si="439"/>
        <v>893.3707789939989</v>
      </c>
      <c r="Z1570">
        <f t="shared" si="449"/>
        <v>56.182044255659342</v>
      </c>
      <c r="AA1570">
        <f t="shared" si="440"/>
        <v>910.9557954505791</v>
      </c>
    </row>
    <row r="1571" spans="1:27" x14ac:dyDescent="0.3">
      <c r="A1571">
        <v>1570</v>
      </c>
      <c r="B1571" s="1">
        <v>44119</v>
      </c>
      <c r="C1571">
        <v>16</v>
      </c>
      <c r="D1571">
        <v>12</v>
      </c>
      <c r="E1571">
        <v>19</v>
      </c>
      <c r="F1571">
        <v>8</v>
      </c>
      <c r="G1571">
        <v>6</v>
      </c>
      <c r="H1571">
        <v>5</v>
      </c>
      <c r="I1571">
        <v>19</v>
      </c>
      <c r="J1571">
        <f t="shared" si="441"/>
        <v>34.746214473262853</v>
      </c>
      <c r="K1571">
        <f t="shared" si="432"/>
        <v>247.94327023799255</v>
      </c>
      <c r="L1571">
        <f t="shared" si="442"/>
        <v>37.545272141296415</v>
      </c>
      <c r="M1571">
        <f t="shared" si="433"/>
        <v>343.9271187947449</v>
      </c>
      <c r="N1571">
        <f t="shared" si="443"/>
        <v>39.12256638868854</v>
      </c>
      <c r="O1571">
        <f t="shared" si="434"/>
        <v>404.91767806717775</v>
      </c>
      <c r="P1571">
        <f t="shared" si="444"/>
        <v>39.463792337206364</v>
      </c>
      <c r="Q1571">
        <f t="shared" si="435"/>
        <v>418.7667968203059</v>
      </c>
      <c r="R1571">
        <f t="shared" si="445"/>
        <v>38.696048851211643</v>
      </c>
      <c r="S1571">
        <f t="shared" si="436"/>
        <v>387.93434034931545</v>
      </c>
      <c r="T1571">
        <f t="shared" si="446"/>
        <v>37.031329876109609</v>
      </c>
      <c r="U1571">
        <f t="shared" si="437"/>
        <v>325.12885710108299</v>
      </c>
      <c r="V1571">
        <f t="shared" si="447"/>
        <v>34.714907453772888</v>
      </c>
      <c r="W1571">
        <f t="shared" si="438"/>
        <v>246.95831628064667</v>
      </c>
      <c r="X1571">
        <f t="shared" si="448"/>
        <v>31.977861754821696</v>
      </c>
      <c r="Y1571">
        <f t="shared" si="439"/>
        <v>168.42489572726367</v>
      </c>
      <c r="Z1571">
        <f t="shared" si="449"/>
        <v>29.018204425565933</v>
      </c>
      <c r="AA1571">
        <f t="shared" si="440"/>
        <v>100.36441991242886</v>
      </c>
    </row>
    <row r="1572" spans="1:27" x14ac:dyDescent="0.3">
      <c r="A1572">
        <v>1571</v>
      </c>
      <c r="B1572" s="1">
        <v>44120</v>
      </c>
      <c r="C1572">
        <v>18</v>
      </c>
      <c r="D1572">
        <v>13</v>
      </c>
      <c r="E1572">
        <v>19</v>
      </c>
      <c r="F1572">
        <v>10</v>
      </c>
      <c r="G1572">
        <v>7</v>
      </c>
      <c r="H1572">
        <v>4</v>
      </c>
      <c r="I1572">
        <v>19</v>
      </c>
      <c r="J1572">
        <f t="shared" si="441"/>
        <v>33.171593025936566</v>
      </c>
      <c r="K1572">
        <f t="shared" si="432"/>
        <v>200.83404889277392</v>
      </c>
      <c r="L1572">
        <f t="shared" si="442"/>
        <v>33.836217713037129</v>
      </c>
      <c r="M1572">
        <f t="shared" si="433"/>
        <v>220.11335602863667</v>
      </c>
      <c r="N1572">
        <f t="shared" si="443"/>
        <v>33.085796472081981</v>
      </c>
      <c r="O1572">
        <f t="shared" si="434"/>
        <v>198.40966225291717</v>
      </c>
      <c r="P1572">
        <f t="shared" si="444"/>
        <v>31.278275402323818</v>
      </c>
      <c r="Q1572">
        <f t="shared" si="435"/>
        <v>150.7560468553101</v>
      </c>
      <c r="R1572">
        <f t="shared" si="445"/>
        <v>28.848024425605821</v>
      </c>
      <c r="S1572">
        <f t="shared" si="436"/>
        <v>96.983585087328862</v>
      </c>
      <c r="T1572">
        <f t="shared" si="446"/>
        <v>26.212531950443847</v>
      </c>
      <c r="U1572">
        <f t="shared" si="437"/>
        <v>52.020617136173314</v>
      </c>
      <c r="V1572">
        <f t="shared" si="447"/>
        <v>23.714472236131868</v>
      </c>
      <c r="W1572">
        <f t="shared" si="438"/>
        <v>22.22624846525822</v>
      </c>
      <c r="X1572">
        <f t="shared" si="448"/>
        <v>21.595572350964339</v>
      </c>
      <c r="Y1572">
        <f t="shared" si="439"/>
        <v>6.7369958290905467</v>
      </c>
      <c r="Z1572">
        <f t="shared" si="449"/>
        <v>20.001820442556593</v>
      </c>
      <c r="AA1572">
        <f t="shared" si="440"/>
        <v>1.003644199124287</v>
      </c>
    </row>
    <row r="1573" spans="1:27" x14ac:dyDescent="0.3">
      <c r="A1573">
        <v>1572</v>
      </c>
      <c r="B1573" s="1">
        <v>44121</v>
      </c>
      <c r="C1573">
        <v>15</v>
      </c>
      <c r="D1573">
        <v>16</v>
      </c>
      <c r="E1573">
        <v>19</v>
      </c>
      <c r="F1573">
        <v>10</v>
      </c>
      <c r="G1573">
        <v>7</v>
      </c>
      <c r="H1573">
        <v>5</v>
      </c>
      <c r="I1573">
        <v>19</v>
      </c>
      <c r="J1573">
        <f t="shared" si="441"/>
        <v>31.75443372334291</v>
      </c>
      <c r="K1573">
        <f t="shared" si="432"/>
        <v>162.67557960314687</v>
      </c>
      <c r="L1573">
        <f t="shared" si="442"/>
        <v>30.868974170429706</v>
      </c>
      <c r="M1573">
        <f t="shared" si="433"/>
        <v>140.87254785832752</v>
      </c>
      <c r="N1573">
        <f t="shared" si="443"/>
        <v>28.860057530457386</v>
      </c>
      <c r="O1573">
        <f t="shared" si="434"/>
        <v>97.220734503929407</v>
      </c>
      <c r="P1573">
        <f t="shared" si="444"/>
        <v>26.36696524139429</v>
      </c>
      <c r="Q1573">
        <f t="shared" si="435"/>
        <v>54.272176867911625</v>
      </c>
      <c r="R1573">
        <f t="shared" si="445"/>
        <v>23.924012212802911</v>
      </c>
      <c r="S1573">
        <f t="shared" si="436"/>
        <v>24.245896271832216</v>
      </c>
      <c r="T1573">
        <f t="shared" si="446"/>
        <v>21.88501278017754</v>
      </c>
      <c r="U1573">
        <f t="shared" si="437"/>
        <v>8.3232987417877382</v>
      </c>
      <c r="V1573">
        <f t="shared" si="447"/>
        <v>20.414341670839562</v>
      </c>
      <c r="W1573">
        <f t="shared" si="438"/>
        <v>2.0003623618732438</v>
      </c>
      <c r="X1573">
        <f t="shared" si="448"/>
        <v>19.519114470192868</v>
      </c>
      <c r="Y1573">
        <f t="shared" si="439"/>
        <v>0.26947983316362184</v>
      </c>
      <c r="Z1573">
        <f t="shared" si="449"/>
        <v>19.100182044255661</v>
      </c>
      <c r="AA1573">
        <f t="shared" si="440"/>
        <v>1.0036441991243155E-2</v>
      </c>
    </row>
    <row r="1574" spans="1:27" x14ac:dyDescent="0.3">
      <c r="A1574">
        <v>1573</v>
      </c>
      <c r="B1574" s="1">
        <v>44122</v>
      </c>
      <c r="C1574">
        <v>26</v>
      </c>
      <c r="D1574">
        <v>20</v>
      </c>
      <c r="E1574">
        <v>19</v>
      </c>
      <c r="F1574">
        <v>12</v>
      </c>
      <c r="G1574">
        <v>7</v>
      </c>
      <c r="H1574">
        <v>6</v>
      </c>
      <c r="I1574">
        <v>26</v>
      </c>
      <c r="J1574">
        <f t="shared" si="441"/>
        <v>30.478990351008619</v>
      </c>
      <c r="K1574">
        <f t="shared" si="432"/>
        <v>20.061354564428314</v>
      </c>
      <c r="L1574">
        <f t="shared" si="442"/>
        <v>28.495179336343767</v>
      </c>
      <c r="M1574">
        <f t="shared" si="433"/>
        <v>6.2259199205169233</v>
      </c>
      <c r="N1574">
        <f t="shared" si="443"/>
        <v>25.902040271320168</v>
      </c>
      <c r="O1574">
        <f t="shared" si="434"/>
        <v>9.596108443026375E-3</v>
      </c>
      <c r="P1574">
        <f t="shared" si="444"/>
        <v>23.420179144836574</v>
      </c>
      <c r="Q1574">
        <f t="shared" si="435"/>
        <v>6.6554756447361507</v>
      </c>
      <c r="R1574">
        <f t="shared" si="445"/>
        <v>21.462006106401454</v>
      </c>
      <c r="S1574">
        <f t="shared" si="436"/>
        <v>20.593388578337695</v>
      </c>
      <c r="T1574">
        <f t="shared" si="446"/>
        <v>20.154005112071019</v>
      </c>
      <c r="U1574">
        <f t="shared" si="437"/>
        <v>34.175656229691782</v>
      </c>
      <c r="V1574">
        <f t="shared" si="447"/>
        <v>19.424302501251869</v>
      </c>
      <c r="W1574">
        <f t="shared" si="438"/>
        <v>43.239797595042425</v>
      </c>
      <c r="X1574">
        <f t="shared" si="448"/>
        <v>19.103822894038572</v>
      </c>
      <c r="Y1574">
        <f t="shared" si="439"/>
        <v>47.557258676786532</v>
      </c>
      <c r="Z1574">
        <f t="shared" si="449"/>
        <v>19.010018204425567</v>
      </c>
      <c r="AA1574">
        <f t="shared" si="440"/>
        <v>48.85984550246198</v>
      </c>
    </row>
    <row r="1575" spans="1:27" x14ac:dyDescent="0.3">
      <c r="A1575">
        <v>1574</v>
      </c>
      <c r="B1575" s="1">
        <v>44123</v>
      </c>
      <c r="C1575">
        <v>28</v>
      </c>
      <c r="D1575">
        <v>20</v>
      </c>
      <c r="E1575">
        <v>19</v>
      </c>
      <c r="F1575">
        <v>14</v>
      </c>
      <c r="G1575">
        <v>9</v>
      </c>
      <c r="H1575">
        <v>5</v>
      </c>
      <c r="I1575">
        <v>28</v>
      </c>
      <c r="J1575">
        <f t="shared" si="441"/>
        <v>30.031091315907759</v>
      </c>
      <c r="K1575">
        <f t="shared" si="432"/>
        <v>4.1253319335559109</v>
      </c>
      <c r="L1575">
        <f t="shared" si="442"/>
        <v>27.996143469075015</v>
      </c>
      <c r="M1575">
        <f t="shared" si="433"/>
        <v>1.4872830775363536E-5</v>
      </c>
      <c r="N1575">
        <f t="shared" si="443"/>
        <v>25.931428189924116</v>
      </c>
      <c r="O1575">
        <f t="shared" si="434"/>
        <v>4.2789893334406193</v>
      </c>
      <c r="P1575">
        <f t="shared" si="444"/>
        <v>24.452107486901944</v>
      </c>
      <c r="Q1575">
        <f t="shared" si="435"/>
        <v>12.587541284497236</v>
      </c>
      <c r="R1575">
        <f t="shared" si="445"/>
        <v>23.731003053200727</v>
      </c>
      <c r="S1575">
        <f t="shared" si="436"/>
        <v>18.224334931781517</v>
      </c>
      <c r="T1575">
        <f t="shared" si="446"/>
        <v>23.661602044828406</v>
      </c>
      <c r="U1575">
        <f t="shared" si="437"/>
        <v>18.821696817437068</v>
      </c>
      <c r="V1575">
        <f t="shared" si="447"/>
        <v>24.02729075037556</v>
      </c>
      <c r="W1575">
        <f t="shared" si="438"/>
        <v>15.782418782051582</v>
      </c>
      <c r="X1575">
        <f t="shared" si="448"/>
        <v>24.620764578807716</v>
      </c>
      <c r="Y1575">
        <f t="shared" si="439"/>
        <v>11.419232031840593</v>
      </c>
      <c r="Z1575">
        <f t="shared" si="449"/>
        <v>25.301001820442558</v>
      </c>
      <c r="AA1575">
        <f t="shared" si="440"/>
        <v>7.2845911732543875</v>
      </c>
    </row>
    <row r="1576" spans="1:27" x14ac:dyDescent="0.3">
      <c r="A1576">
        <v>1575</v>
      </c>
      <c r="B1576" s="1">
        <v>44124</v>
      </c>
      <c r="C1576">
        <v>25</v>
      </c>
      <c r="D1576">
        <v>21</v>
      </c>
      <c r="E1576">
        <v>19</v>
      </c>
      <c r="F1576">
        <v>15</v>
      </c>
      <c r="G1576">
        <v>8</v>
      </c>
      <c r="H1576">
        <v>6</v>
      </c>
      <c r="I1576">
        <v>25</v>
      </c>
      <c r="J1576">
        <f t="shared" si="441"/>
        <v>29.827982184316983</v>
      </c>
      <c r="K1576">
        <f t="shared" si="432"/>
        <v>23.309411972082192</v>
      </c>
      <c r="L1576">
        <f t="shared" si="442"/>
        <v>27.996914775260016</v>
      </c>
      <c r="M1576">
        <f t="shared" si="433"/>
        <v>8.9814981701717951</v>
      </c>
      <c r="N1576">
        <f t="shared" si="443"/>
        <v>26.551999732946882</v>
      </c>
      <c r="O1576">
        <f t="shared" si="434"/>
        <v>2.4087031710671938</v>
      </c>
      <c r="P1576">
        <f t="shared" si="444"/>
        <v>25.871264492141165</v>
      </c>
      <c r="Q1576">
        <f t="shared" si="435"/>
        <v>0.75910181526600251</v>
      </c>
      <c r="R1576">
        <f t="shared" si="445"/>
        <v>25.865501526600362</v>
      </c>
      <c r="S1576">
        <f t="shared" si="436"/>
        <v>0.74909289254755651</v>
      </c>
      <c r="T1576">
        <f t="shared" si="446"/>
        <v>26.264640817931365</v>
      </c>
      <c r="U1576">
        <f t="shared" si="437"/>
        <v>1.5993163983781127</v>
      </c>
      <c r="V1576">
        <f t="shared" si="447"/>
        <v>26.808187225112668</v>
      </c>
      <c r="W1576">
        <f t="shared" si="438"/>
        <v>3.2695410410606511</v>
      </c>
      <c r="X1576">
        <f t="shared" si="448"/>
        <v>27.324152915761545</v>
      </c>
      <c r="Y1576">
        <f t="shared" si="439"/>
        <v>5.4016867758428893</v>
      </c>
      <c r="Z1576">
        <f t="shared" si="449"/>
        <v>27.730100182044254</v>
      </c>
      <c r="AA1576">
        <f t="shared" si="440"/>
        <v>7.4534470039980665</v>
      </c>
    </row>
    <row r="1577" spans="1:27" x14ac:dyDescent="0.3">
      <c r="A1577">
        <v>1576</v>
      </c>
      <c r="B1577" s="1">
        <v>44125</v>
      </c>
      <c r="C1577">
        <v>25</v>
      </c>
      <c r="D1577">
        <v>36</v>
      </c>
      <c r="E1577">
        <v>19</v>
      </c>
      <c r="F1577">
        <v>20</v>
      </c>
      <c r="G1577">
        <v>10</v>
      </c>
      <c r="H1577">
        <v>7</v>
      </c>
      <c r="I1577">
        <v>36</v>
      </c>
      <c r="J1577">
        <f t="shared" si="441"/>
        <v>29.345183965885287</v>
      </c>
      <c r="K1577">
        <f t="shared" si="432"/>
        <v>44.286576447910278</v>
      </c>
      <c r="L1577">
        <f t="shared" si="442"/>
        <v>27.397531820208016</v>
      </c>
      <c r="M1577">
        <f t="shared" si="433"/>
        <v>74.002458784333612</v>
      </c>
      <c r="N1577">
        <f t="shared" si="443"/>
        <v>26.086399813062815</v>
      </c>
      <c r="O1577">
        <f t="shared" si="434"/>
        <v>98.279468666440977</v>
      </c>
      <c r="P1577">
        <f t="shared" si="444"/>
        <v>25.522758695284701</v>
      </c>
      <c r="Q1577">
        <f t="shared" si="435"/>
        <v>109.77258535723234</v>
      </c>
      <c r="R1577">
        <f t="shared" si="445"/>
        <v>25.432750763300181</v>
      </c>
      <c r="S1577">
        <f t="shared" si="436"/>
        <v>111.66675643053291</v>
      </c>
      <c r="T1577">
        <f t="shared" si="446"/>
        <v>25.505856327172545</v>
      </c>
      <c r="U1577">
        <f t="shared" si="437"/>
        <v>110.12705142594452</v>
      </c>
      <c r="V1577">
        <f t="shared" si="447"/>
        <v>25.5424561675338</v>
      </c>
      <c r="W1577">
        <f t="shared" si="438"/>
        <v>109.36022300795186</v>
      </c>
      <c r="X1577">
        <f t="shared" si="448"/>
        <v>25.464830583152306</v>
      </c>
      <c r="Y1577">
        <f t="shared" si="439"/>
        <v>110.98979464168298</v>
      </c>
      <c r="Z1577">
        <f t="shared" si="449"/>
        <v>25.273010018204424</v>
      </c>
      <c r="AA1577">
        <f t="shared" si="440"/>
        <v>115.06831406954265</v>
      </c>
    </row>
    <row r="1578" spans="1:27" x14ac:dyDescent="0.3">
      <c r="A1578">
        <v>1577</v>
      </c>
      <c r="B1578" s="1">
        <v>44126</v>
      </c>
      <c r="C1578">
        <v>46</v>
      </c>
      <c r="D1578">
        <v>51</v>
      </c>
      <c r="E1578">
        <v>19</v>
      </c>
      <c r="F1578">
        <v>27</v>
      </c>
      <c r="G1578">
        <v>10</v>
      </c>
      <c r="H1578">
        <v>12</v>
      </c>
      <c r="I1578">
        <v>51</v>
      </c>
      <c r="J1578">
        <f t="shared" si="441"/>
        <v>30.010665569296759</v>
      </c>
      <c r="K1578">
        <f t="shared" si="432"/>
        <v>440.55215984390458</v>
      </c>
      <c r="L1578">
        <f t="shared" si="442"/>
        <v>29.118025456166414</v>
      </c>
      <c r="M1578">
        <f t="shared" si="433"/>
        <v>478.82080993698105</v>
      </c>
      <c r="N1578">
        <f t="shared" si="443"/>
        <v>29.060479869143968</v>
      </c>
      <c r="O1578">
        <f t="shared" si="434"/>
        <v>481.34254357223705</v>
      </c>
      <c r="P1578">
        <f t="shared" si="444"/>
        <v>29.713655217170817</v>
      </c>
      <c r="Q1578">
        <f t="shared" si="435"/>
        <v>453.10847421347916</v>
      </c>
      <c r="R1578">
        <f t="shared" si="445"/>
        <v>30.716375381650089</v>
      </c>
      <c r="S1578">
        <f t="shared" si="436"/>
        <v>411.42542765813062</v>
      </c>
      <c r="T1578">
        <f t="shared" si="446"/>
        <v>31.802342530869016</v>
      </c>
      <c r="U1578">
        <f t="shared" si="437"/>
        <v>368.55005230208064</v>
      </c>
      <c r="V1578">
        <f t="shared" si="447"/>
        <v>32.862736850260141</v>
      </c>
      <c r="W1578">
        <f t="shared" si="438"/>
        <v>328.96031456291144</v>
      </c>
      <c r="X1578">
        <f t="shared" si="448"/>
        <v>33.892966116630461</v>
      </c>
      <c r="Y1578">
        <f t="shared" si="439"/>
        <v>292.65060828675348</v>
      </c>
      <c r="Z1578">
        <f t="shared" si="449"/>
        <v>34.927301001820439</v>
      </c>
      <c r="AA1578">
        <f t="shared" si="440"/>
        <v>258.33165308608227</v>
      </c>
    </row>
    <row r="1579" spans="1:27" x14ac:dyDescent="0.3">
      <c r="A1579">
        <v>1578</v>
      </c>
      <c r="B1579" s="1">
        <v>44127</v>
      </c>
      <c r="C1579">
        <v>75</v>
      </c>
      <c r="D1579">
        <v>53</v>
      </c>
      <c r="E1579">
        <v>19</v>
      </c>
      <c r="F1579">
        <v>29</v>
      </c>
      <c r="G1579">
        <v>11</v>
      </c>
      <c r="H1579">
        <v>11</v>
      </c>
      <c r="I1579">
        <v>75</v>
      </c>
      <c r="J1579">
        <f t="shared" si="441"/>
        <v>32.109599012367084</v>
      </c>
      <c r="K1579">
        <f t="shared" si="432"/>
        <v>1839.5864968799426</v>
      </c>
      <c r="L1579">
        <f t="shared" si="442"/>
        <v>33.494420364933134</v>
      </c>
      <c r="M1579">
        <f t="shared" si="433"/>
        <v>1722.7131408428772</v>
      </c>
      <c r="N1579">
        <f t="shared" si="443"/>
        <v>35.642335908400774</v>
      </c>
      <c r="O1579">
        <f t="shared" si="434"/>
        <v>1549.0257227471591</v>
      </c>
      <c r="P1579">
        <f t="shared" si="444"/>
        <v>38.228193130302493</v>
      </c>
      <c r="Q1579">
        <f t="shared" si="435"/>
        <v>1352.1657804623328</v>
      </c>
      <c r="R1579">
        <f t="shared" si="445"/>
        <v>40.858187690825048</v>
      </c>
      <c r="S1579">
        <f t="shared" si="436"/>
        <v>1165.6633477549303</v>
      </c>
      <c r="T1579">
        <f t="shared" si="446"/>
        <v>43.320937012347606</v>
      </c>
      <c r="U1579">
        <f t="shared" si="437"/>
        <v>1003.5630317756478</v>
      </c>
      <c r="V1579">
        <f t="shared" si="447"/>
        <v>45.558821055078042</v>
      </c>
      <c r="W1579">
        <f t="shared" si="438"/>
        <v>866.78301766691607</v>
      </c>
      <c r="X1579">
        <f t="shared" si="448"/>
        <v>47.578593223326095</v>
      </c>
      <c r="Y1579">
        <f t="shared" si="439"/>
        <v>751.93354961181751</v>
      </c>
      <c r="Z1579">
        <f t="shared" si="449"/>
        <v>49.392730100182042</v>
      </c>
      <c r="AA1579">
        <f t="shared" si="440"/>
        <v>655.73227172212273</v>
      </c>
    </row>
    <row r="1580" spans="1:27" x14ac:dyDescent="0.3">
      <c r="A1580">
        <v>1579</v>
      </c>
      <c r="B1580" s="1">
        <v>44128</v>
      </c>
      <c r="C1580">
        <v>80</v>
      </c>
      <c r="D1580">
        <v>48</v>
      </c>
      <c r="E1580">
        <v>19</v>
      </c>
      <c r="F1580">
        <v>19</v>
      </c>
      <c r="G1580">
        <v>9</v>
      </c>
      <c r="H1580">
        <v>7</v>
      </c>
      <c r="I1580">
        <v>80</v>
      </c>
      <c r="J1580">
        <f t="shared" si="441"/>
        <v>36.398639111130379</v>
      </c>
      <c r="K1580">
        <f t="shared" si="432"/>
        <v>1901.0786713614496</v>
      </c>
      <c r="L1580">
        <f t="shared" si="442"/>
        <v>41.795536291946505</v>
      </c>
      <c r="M1580">
        <f t="shared" si="433"/>
        <v>1459.5810472199767</v>
      </c>
      <c r="N1580">
        <f t="shared" si="443"/>
        <v>47.449635135880541</v>
      </c>
      <c r="O1580">
        <f t="shared" si="434"/>
        <v>1059.5262527873026</v>
      </c>
      <c r="P1580">
        <f t="shared" si="444"/>
        <v>52.936915878181495</v>
      </c>
      <c r="Q1580">
        <f t="shared" si="435"/>
        <v>732.41052218462494</v>
      </c>
      <c r="R1580">
        <f t="shared" si="445"/>
        <v>57.929093845412524</v>
      </c>
      <c r="S1580">
        <f t="shared" si="436"/>
        <v>487.12489848460734</v>
      </c>
      <c r="T1580">
        <f t="shared" si="446"/>
        <v>62.328374804939045</v>
      </c>
      <c r="U1580">
        <f t="shared" si="437"/>
        <v>312.28633703471314</v>
      </c>
      <c r="V1580">
        <f t="shared" si="447"/>
        <v>66.167646316523417</v>
      </c>
      <c r="W1580">
        <f t="shared" si="438"/>
        <v>191.33400842478821</v>
      </c>
      <c r="X1580">
        <f t="shared" si="448"/>
        <v>69.515718644665213</v>
      </c>
      <c r="Y1580">
        <f t="shared" si="439"/>
        <v>109.92015553782063</v>
      </c>
      <c r="Z1580">
        <f t="shared" si="449"/>
        <v>72.439273010018198</v>
      </c>
      <c r="AA1580">
        <f t="shared" si="440"/>
        <v>57.164592617039283</v>
      </c>
    </row>
    <row r="1581" spans="1:27" x14ac:dyDescent="0.3">
      <c r="A1581">
        <v>1580</v>
      </c>
      <c r="B1581" s="1">
        <v>44129</v>
      </c>
      <c r="C1581">
        <v>76</v>
      </c>
      <c r="D1581">
        <v>33</v>
      </c>
      <c r="E1581">
        <v>19</v>
      </c>
      <c r="F1581">
        <v>17</v>
      </c>
      <c r="G1581">
        <v>7</v>
      </c>
      <c r="H1581">
        <v>6</v>
      </c>
      <c r="I1581">
        <v>76</v>
      </c>
      <c r="J1581">
        <f t="shared" si="441"/>
        <v>40.75877520001734</v>
      </c>
      <c r="K1581">
        <f t="shared" si="432"/>
        <v>1241.943925402913</v>
      </c>
      <c r="L1581">
        <f t="shared" si="442"/>
        <v>49.436429033557204</v>
      </c>
      <c r="M1581">
        <f t="shared" si="433"/>
        <v>705.62330248924263</v>
      </c>
      <c r="N1581">
        <f t="shared" si="443"/>
        <v>57.214744595116379</v>
      </c>
      <c r="O1581">
        <f t="shared" si="434"/>
        <v>352.88582062670929</v>
      </c>
      <c r="P1581">
        <f t="shared" si="444"/>
        <v>63.7621495269089</v>
      </c>
      <c r="Q1581">
        <f t="shared" si="435"/>
        <v>149.76498420173607</v>
      </c>
      <c r="R1581">
        <f t="shared" si="445"/>
        <v>68.964546922706262</v>
      </c>
      <c r="S1581">
        <f t="shared" si="436"/>
        <v>49.497600002801931</v>
      </c>
      <c r="T1581">
        <f t="shared" si="446"/>
        <v>72.931349921975624</v>
      </c>
      <c r="U1581">
        <f t="shared" si="437"/>
        <v>9.4166133013590105</v>
      </c>
      <c r="V1581">
        <f t="shared" si="447"/>
        <v>75.850293894957019</v>
      </c>
      <c r="W1581">
        <f t="shared" si="438"/>
        <v>2.2411917887139959E-2</v>
      </c>
      <c r="X1581">
        <f t="shared" si="448"/>
        <v>77.903143728933046</v>
      </c>
      <c r="Y1581">
        <f t="shared" si="439"/>
        <v>3.6219560529771773</v>
      </c>
      <c r="Z1581">
        <f t="shared" si="449"/>
        <v>79.243927301001818</v>
      </c>
      <c r="AA1581">
        <f t="shared" si="440"/>
        <v>10.523064334184943</v>
      </c>
    </row>
    <row r="1582" spans="1:27" x14ac:dyDescent="0.3">
      <c r="A1582">
        <v>1581</v>
      </c>
      <c r="B1582" s="1">
        <v>44130</v>
      </c>
      <c r="C1582">
        <v>55</v>
      </c>
      <c r="D1582">
        <v>37</v>
      </c>
      <c r="E1582">
        <v>19</v>
      </c>
      <c r="F1582">
        <v>23</v>
      </c>
      <c r="G1582">
        <v>7</v>
      </c>
      <c r="H1582">
        <v>12</v>
      </c>
      <c r="I1582">
        <v>55</v>
      </c>
      <c r="J1582">
        <f t="shared" si="441"/>
        <v>44.282897680015608</v>
      </c>
      <c r="K1582">
        <f t="shared" si="432"/>
        <v>114.85628213701483</v>
      </c>
      <c r="L1582">
        <f t="shared" si="442"/>
        <v>54.749143226845767</v>
      </c>
      <c r="M1582">
        <f t="shared" si="433"/>
        <v>6.292912063735423E-2</v>
      </c>
      <c r="N1582">
        <f t="shared" si="443"/>
        <v>62.850321216581463</v>
      </c>
      <c r="O1582">
        <f t="shared" si="434"/>
        <v>61.627543203509063</v>
      </c>
      <c r="P1582">
        <f t="shared" si="444"/>
        <v>68.657289716145343</v>
      </c>
      <c r="Q1582">
        <f t="shared" si="435"/>
        <v>186.52156239072934</v>
      </c>
      <c r="R1582">
        <f t="shared" si="445"/>
        <v>72.482273461353131</v>
      </c>
      <c r="S1582">
        <f t="shared" si="436"/>
        <v>305.62988537753199</v>
      </c>
      <c r="T1582">
        <f t="shared" si="446"/>
        <v>74.772539968790255</v>
      </c>
      <c r="U1582">
        <f t="shared" si="437"/>
        <v>390.95333681740817</v>
      </c>
      <c r="V1582">
        <f t="shared" si="447"/>
        <v>75.955088168487109</v>
      </c>
      <c r="W1582">
        <f t="shared" si="438"/>
        <v>439.11572014906841</v>
      </c>
      <c r="X1582">
        <f t="shared" si="448"/>
        <v>76.380628745786609</v>
      </c>
      <c r="Y1582">
        <f t="shared" si="439"/>
        <v>457.13128556515665</v>
      </c>
      <c r="Z1582">
        <f t="shared" si="449"/>
        <v>76.324392730100186</v>
      </c>
      <c r="AA1582">
        <f t="shared" si="440"/>
        <v>454.72972530754964</v>
      </c>
    </row>
    <row r="1583" spans="1:27" x14ac:dyDescent="0.3">
      <c r="A1583">
        <v>1582</v>
      </c>
      <c r="B1583" s="1">
        <v>44131</v>
      </c>
      <c r="C1583">
        <v>57</v>
      </c>
      <c r="D1583">
        <v>38</v>
      </c>
      <c r="E1583">
        <v>19</v>
      </c>
      <c r="F1583">
        <v>15</v>
      </c>
      <c r="G1583">
        <v>7</v>
      </c>
      <c r="H1583">
        <v>8</v>
      </c>
      <c r="I1583">
        <v>57</v>
      </c>
      <c r="J1583">
        <f t="shared" si="441"/>
        <v>45.354607912014046</v>
      </c>
      <c r="K1583">
        <f t="shared" si="432"/>
        <v>135.61515688292585</v>
      </c>
      <c r="L1583">
        <f t="shared" si="442"/>
        <v>54.799314581476615</v>
      </c>
      <c r="M1583">
        <f t="shared" si="433"/>
        <v>4.8430163113014455</v>
      </c>
      <c r="N1583">
        <f t="shared" si="443"/>
        <v>60.49522485160702</v>
      </c>
      <c r="O1583">
        <f t="shared" si="434"/>
        <v>12.216596763291314</v>
      </c>
      <c r="P1583">
        <f t="shared" si="444"/>
        <v>63.194373829687201</v>
      </c>
      <c r="Q1583">
        <f t="shared" si="435"/>
        <v>38.370267141913686</v>
      </c>
      <c r="R1583">
        <f t="shared" si="445"/>
        <v>63.741136730676565</v>
      </c>
      <c r="S1583">
        <f t="shared" si="436"/>
        <v>45.442924421676736</v>
      </c>
      <c r="T1583">
        <f t="shared" si="446"/>
        <v>62.909015987516099</v>
      </c>
      <c r="U1583">
        <f t="shared" si="437"/>
        <v>34.916469940720859</v>
      </c>
      <c r="V1583">
        <f t="shared" si="447"/>
        <v>61.286526450546134</v>
      </c>
      <c r="W1583">
        <f t="shared" si="438"/>
        <v>18.374309011231638</v>
      </c>
      <c r="X1583">
        <f t="shared" si="448"/>
        <v>59.276125749157316</v>
      </c>
      <c r="Y1583">
        <f t="shared" si="439"/>
        <v>5.1807484259769536</v>
      </c>
      <c r="Z1583">
        <f t="shared" si="449"/>
        <v>57.132439273010014</v>
      </c>
      <c r="AA1583">
        <f t="shared" si="440"/>
        <v>1.7540161035421116E-2</v>
      </c>
    </row>
    <row r="1584" spans="1:27" x14ac:dyDescent="0.3">
      <c r="A1584">
        <v>1583</v>
      </c>
      <c r="B1584" s="1">
        <v>44132</v>
      </c>
      <c r="C1584">
        <v>60</v>
      </c>
      <c r="D1584">
        <v>25</v>
      </c>
      <c r="E1584">
        <v>19</v>
      </c>
      <c r="F1584">
        <v>12</v>
      </c>
      <c r="G1584">
        <v>7</v>
      </c>
      <c r="H1584">
        <v>5</v>
      </c>
      <c r="I1584">
        <v>60</v>
      </c>
      <c r="J1584">
        <f t="shared" si="441"/>
        <v>46.519147120812647</v>
      </c>
      <c r="K1584">
        <f t="shared" si="432"/>
        <v>181.73339435029393</v>
      </c>
      <c r="L1584">
        <f t="shared" si="442"/>
        <v>55.239451665181292</v>
      </c>
      <c r="M1584">
        <f t="shared" si="433"/>
        <v>22.662820448145172</v>
      </c>
      <c r="N1584">
        <f t="shared" si="443"/>
        <v>59.446657396124905</v>
      </c>
      <c r="O1584">
        <f t="shared" si="434"/>
        <v>0.30618803726326987</v>
      </c>
      <c r="P1584">
        <f t="shared" si="444"/>
        <v>60.716624297812317</v>
      </c>
      <c r="Q1584">
        <f t="shared" si="435"/>
        <v>0.51355038421499566</v>
      </c>
      <c r="R1584">
        <f t="shared" si="445"/>
        <v>60.370568365338286</v>
      </c>
      <c r="S1584">
        <f t="shared" si="436"/>
        <v>0.13732091338948962</v>
      </c>
      <c r="T1584">
        <f t="shared" si="446"/>
        <v>59.363606395006435</v>
      </c>
      <c r="U1584">
        <f t="shared" si="437"/>
        <v>0.4049968204767051</v>
      </c>
      <c r="V1584">
        <f t="shared" si="447"/>
        <v>58.285957935163843</v>
      </c>
      <c r="W1584">
        <f t="shared" si="438"/>
        <v>2.9379402000277963</v>
      </c>
      <c r="X1584">
        <f t="shared" si="448"/>
        <v>57.455225149831463</v>
      </c>
      <c r="Y1584">
        <f t="shared" si="439"/>
        <v>6.4758790380502989</v>
      </c>
      <c r="Z1584">
        <f t="shared" si="449"/>
        <v>57.013243927301005</v>
      </c>
      <c r="AA1584">
        <f t="shared" si="440"/>
        <v>8.9207118378043244</v>
      </c>
    </row>
    <row r="1585" spans="1:27" x14ac:dyDescent="0.3">
      <c r="A1585">
        <v>1584</v>
      </c>
      <c r="B1585" s="1">
        <v>44133</v>
      </c>
      <c r="C1585">
        <v>44</v>
      </c>
      <c r="D1585">
        <v>13</v>
      </c>
      <c r="E1585">
        <v>19</v>
      </c>
      <c r="F1585">
        <v>13</v>
      </c>
      <c r="G1585">
        <v>7</v>
      </c>
      <c r="H1585">
        <v>7</v>
      </c>
      <c r="I1585">
        <v>44</v>
      </c>
      <c r="J1585">
        <f t="shared" si="441"/>
        <v>47.867232408731383</v>
      </c>
      <c r="K1585">
        <f t="shared" si="432"/>
        <v>14.95548650314233</v>
      </c>
      <c r="L1585">
        <f t="shared" si="442"/>
        <v>56.191561332145035</v>
      </c>
      <c r="M1585">
        <f t="shared" si="433"/>
        <v>148.63416771545403</v>
      </c>
      <c r="N1585">
        <f t="shared" si="443"/>
        <v>59.612660177287431</v>
      </c>
      <c r="O1585">
        <f t="shared" si="434"/>
        <v>243.7551578114568</v>
      </c>
      <c r="P1585">
        <f t="shared" si="444"/>
        <v>60.429974578687386</v>
      </c>
      <c r="Q1585">
        <f t="shared" si="435"/>
        <v>269.94406465631374</v>
      </c>
      <c r="R1585">
        <f t="shared" si="445"/>
        <v>60.185284182669143</v>
      </c>
      <c r="S1585">
        <f t="shared" si="436"/>
        <v>261.96342407375994</v>
      </c>
      <c r="T1585">
        <f t="shared" si="446"/>
        <v>59.74544255800258</v>
      </c>
      <c r="U1585">
        <f t="shared" si="437"/>
        <v>247.91896134735882</v>
      </c>
      <c r="V1585">
        <f t="shared" si="447"/>
        <v>59.485787380549155</v>
      </c>
      <c r="W1585">
        <f t="shared" si="438"/>
        <v>239.80961079557545</v>
      </c>
      <c r="X1585">
        <f t="shared" si="448"/>
        <v>59.491045029966287</v>
      </c>
      <c r="Y1585">
        <f t="shared" si="439"/>
        <v>239.97247612044319</v>
      </c>
      <c r="Z1585">
        <f t="shared" si="449"/>
        <v>59.7013243927301</v>
      </c>
      <c r="AA1585">
        <f t="shared" si="440"/>
        <v>246.53158768574127</v>
      </c>
    </row>
    <row r="1586" spans="1:27" x14ac:dyDescent="0.3">
      <c r="A1586">
        <v>1585</v>
      </c>
      <c r="B1586" s="1">
        <v>44134</v>
      </c>
      <c r="C1586">
        <v>24</v>
      </c>
      <c r="D1586">
        <v>23</v>
      </c>
      <c r="E1586">
        <v>19</v>
      </c>
      <c r="F1586">
        <v>15</v>
      </c>
      <c r="G1586">
        <v>7</v>
      </c>
      <c r="H1586">
        <v>10</v>
      </c>
      <c r="I1586">
        <v>24</v>
      </c>
      <c r="J1586">
        <f t="shared" si="441"/>
        <v>47.480509167858244</v>
      </c>
      <c r="K1586">
        <f t="shared" si="432"/>
        <v>551.33431078187505</v>
      </c>
      <c r="L1586">
        <f t="shared" si="442"/>
        <v>53.753249065716034</v>
      </c>
      <c r="M1586">
        <f t="shared" si="433"/>
        <v>885.25582996653202</v>
      </c>
      <c r="N1586">
        <f t="shared" si="443"/>
        <v>54.928862124101201</v>
      </c>
      <c r="O1586">
        <f t="shared" si="434"/>
        <v>956.59451229166189</v>
      </c>
      <c r="P1586">
        <f t="shared" si="444"/>
        <v>53.857984747212434</v>
      </c>
      <c r="Q1586">
        <f t="shared" si="435"/>
        <v>891.49925316477038</v>
      </c>
      <c r="R1586">
        <f t="shared" si="445"/>
        <v>52.092642091334568</v>
      </c>
      <c r="S1586">
        <f t="shared" si="436"/>
        <v>789.19653967182262</v>
      </c>
      <c r="T1586">
        <f t="shared" si="446"/>
        <v>50.298177023201035</v>
      </c>
      <c r="U1586">
        <f t="shared" si="437"/>
        <v>691.59411474361889</v>
      </c>
      <c r="V1586">
        <f t="shared" si="447"/>
        <v>48.645736214164742</v>
      </c>
      <c r="W1586">
        <f t="shared" si="438"/>
        <v>607.41231353819148</v>
      </c>
      <c r="X1586">
        <f t="shared" si="448"/>
        <v>47.098209005993255</v>
      </c>
      <c r="Y1586">
        <f t="shared" si="439"/>
        <v>533.52725928454788</v>
      </c>
      <c r="Z1586">
        <f t="shared" si="449"/>
        <v>45.57013243927301</v>
      </c>
      <c r="AA1586">
        <f t="shared" si="440"/>
        <v>465.27061344777781</v>
      </c>
    </row>
    <row r="1587" spans="1:27" x14ac:dyDescent="0.3">
      <c r="A1587">
        <v>1586</v>
      </c>
      <c r="B1587" s="1">
        <v>44135</v>
      </c>
      <c r="C1587">
        <v>35</v>
      </c>
      <c r="D1587">
        <v>47</v>
      </c>
      <c r="E1587">
        <v>19</v>
      </c>
      <c r="F1587">
        <v>22</v>
      </c>
      <c r="G1587">
        <v>8</v>
      </c>
      <c r="H1587">
        <v>11</v>
      </c>
      <c r="I1587">
        <v>47</v>
      </c>
      <c r="J1587">
        <f t="shared" si="441"/>
        <v>45.132458251072421</v>
      </c>
      <c r="K1587">
        <f t="shared" si="432"/>
        <v>3.4877121839874796</v>
      </c>
      <c r="L1587">
        <f t="shared" si="442"/>
        <v>47.802599252572833</v>
      </c>
      <c r="M1587">
        <f t="shared" si="433"/>
        <v>0.64416556023046967</v>
      </c>
      <c r="N1587">
        <f t="shared" si="443"/>
        <v>45.650203486870836</v>
      </c>
      <c r="O1587">
        <f t="shared" si="434"/>
        <v>1.8219506268556482</v>
      </c>
      <c r="P1587">
        <f t="shared" si="444"/>
        <v>41.914790848327463</v>
      </c>
      <c r="Q1587">
        <f t="shared" si="435"/>
        <v>25.859352116254119</v>
      </c>
      <c r="R1587">
        <f t="shared" si="445"/>
        <v>38.046321045667284</v>
      </c>
      <c r="S1587">
        <f t="shared" si="436"/>
        <v>80.168366817260605</v>
      </c>
      <c r="T1587">
        <f t="shared" si="446"/>
        <v>34.519270809280414</v>
      </c>
      <c r="U1587">
        <f t="shared" si="437"/>
        <v>155.76860113207997</v>
      </c>
      <c r="V1587">
        <f t="shared" si="447"/>
        <v>31.393720864249424</v>
      </c>
      <c r="W1587">
        <f t="shared" si="438"/>
        <v>243.55594846296376</v>
      </c>
      <c r="X1587">
        <f t="shared" si="448"/>
        <v>28.619641801198654</v>
      </c>
      <c r="Y1587">
        <f t="shared" si="439"/>
        <v>337.83756751624389</v>
      </c>
      <c r="Z1587">
        <f t="shared" si="449"/>
        <v>26.157013243927302</v>
      </c>
      <c r="AA1587">
        <f t="shared" si="440"/>
        <v>434.4300969138219</v>
      </c>
    </row>
    <row r="1588" spans="1:27" x14ac:dyDescent="0.3">
      <c r="A1588">
        <v>1587</v>
      </c>
      <c r="B1588" s="1">
        <v>44136</v>
      </c>
      <c r="C1588">
        <v>74</v>
      </c>
      <c r="D1588">
        <v>37</v>
      </c>
      <c r="E1588">
        <v>19</v>
      </c>
      <c r="F1588">
        <v>18</v>
      </c>
      <c r="G1588">
        <v>8</v>
      </c>
      <c r="H1588">
        <v>10</v>
      </c>
      <c r="I1588">
        <v>74</v>
      </c>
      <c r="J1588">
        <f t="shared" si="441"/>
        <v>45.319212425965183</v>
      </c>
      <c r="K1588">
        <f t="shared" si="432"/>
        <v>822.5875758669099</v>
      </c>
      <c r="L1588">
        <f t="shared" si="442"/>
        <v>47.642079402058265</v>
      </c>
      <c r="M1588">
        <f t="shared" si="433"/>
        <v>694.73997824740115</v>
      </c>
      <c r="N1588">
        <f t="shared" si="443"/>
        <v>46.055142440809583</v>
      </c>
      <c r="O1588">
        <f t="shared" si="434"/>
        <v>780.91506400344178</v>
      </c>
      <c r="P1588">
        <f t="shared" si="444"/>
        <v>43.948874508996482</v>
      </c>
      <c r="Q1588">
        <f t="shared" si="435"/>
        <v>903.07014327604145</v>
      </c>
      <c r="R1588">
        <f t="shared" si="445"/>
        <v>42.523160522833642</v>
      </c>
      <c r="S1588">
        <f t="shared" si="436"/>
        <v>990.79142347129846</v>
      </c>
      <c r="T1588">
        <f t="shared" si="446"/>
        <v>42.007708323712166</v>
      </c>
      <c r="U1588">
        <f t="shared" si="437"/>
        <v>1023.5067267006758</v>
      </c>
      <c r="V1588">
        <f t="shared" si="447"/>
        <v>42.318116259274831</v>
      </c>
      <c r="W1588">
        <f t="shared" si="438"/>
        <v>1003.7417573608259</v>
      </c>
      <c r="X1588">
        <f t="shared" si="448"/>
        <v>43.323928360239734</v>
      </c>
      <c r="Y1588">
        <f t="shared" si="439"/>
        <v>941.02137124770411</v>
      </c>
      <c r="Z1588">
        <f t="shared" si="449"/>
        <v>44.915701324392735</v>
      </c>
      <c r="AA1588">
        <f t="shared" si="440"/>
        <v>845.89642945193054</v>
      </c>
    </row>
    <row r="1589" spans="1:27" x14ac:dyDescent="0.3">
      <c r="A1589">
        <v>1588</v>
      </c>
      <c r="B1589" s="1">
        <v>44137</v>
      </c>
      <c r="C1589">
        <v>62</v>
      </c>
      <c r="D1589">
        <v>19</v>
      </c>
      <c r="E1589">
        <v>19</v>
      </c>
      <c r="F1589">
        <v>14</v>
      </c>
      <c r="G1589">
        <v>9</v>
      </c>
      <c r="H1589">
        <v>6</v>
      </c>
      <c r="I1589">
        <v>62</v>
      </c>
      <c r="J1589">
        <f t="shared" si="441"/>
        <v>48.187291183368664</v>
      </c>
      <c r="K1589">
        <f t="shared" si="432"/>
        <v>190.79092485304503</v>
      </c>
      <c r="L1589">
        <f t="shared" si="442"/>
        <v>52.913663521646612</v>
      </c>
      <c r="M1589">
        <f t="shared" si="433"/>
        <v>82.56151059785546</v>
      </c>
      <c r="N1589">
        <f t="shared" si="443"/>
        <v>54.438599708566699</v>
      </c>
      <c r="O1589">
        <f t="shared" si="434"/>
        <v>57.174774367287618</v>
      </c>
      <c r="P1589">
        <f t="shared" si="444"/>
        <v>55.969324705397895</v>
      </c>
      <c r="Q1589">
        <f t="shared" si="435"/>
        <v>36.369044508924183</v>
      </c>
      <c r="R1589">
        <f t="shared" si="445"/>
        <v>58.261580261416825</v>
      </c>
      <c r="S1589">
        <f t="shared" si="436"/>
        <v>13.975782141828297</v>
      </c>
      <c r="T1589">
        <f t="shared" si="446"/>
        <v>61.203083329484869</v>
      </c>
      <c r="U1589">
        <f t="shared" si="437"/>
        <v>0.6350761797449217</v>
      </c>
      <c r="V1589">
        <f t="shared" si="447"/>
        <v>64.495434877782444</v>
      </c>
      <c r="W1589">
        <f t="shared" si="438"/>
        <v>6.2271952292530788</v>
      </c>
      <c r="X1589">
        <f t="shared" si="448"/>
        <v>67.864785672047944</v>
      </c>
      <c r="Y1589">
        <f t="shared" si="439"/>
        <v>34.395710979058855</v>
      </c>
      <c r="Z1589">
        <f t="shared" si="449"/>
        <v>71.091570132439287</v>
      </c>
      <c r="AA1589">
        <f t="shared" si="440"/>
        <v>82.656647473062108</v>
      </c>
    </row>
    <row r="1590" spans="1:27" x14ac:dyDescent="0.3">
      <c r="A1590">
        <v>1589</v>
      </c>
      <c r="B1590" s="1">
        <v>44138</v>
      </c>
      <c r="C1590">
        <v>26</v>
      </c>
      <c r="D1590">
        <v>36</v>
      </c>
      <c r="E1590">
        <v>14</v>
      </c>
      <c r="F1590">
        <v>22</v>
      </c>
      <c r="G1590">
        <v>6</v>
      </c>
      <c r="H1590">
        <v>11</v>
      </c>
      <c r="I1590">
        <v>36</v>
      </c>
      <c r="J1590">
        <f t="shared" si="441"/>
        <v>49.568562065031799</v>
      </c>
      <c r="K1590">
        <f t="shared" si="432"/>
        <v>184.10587651262</v>
      </c>
      <c r="L1590">
        <f t="shared" si="442"/>
        <v>54.730930817317294</v>
      </c>
      <c r="M1590">
        <f t="shared" si="433"/>
        <v>350.84776928312669</v>
      </c>
      <c r="N1590">
        <f t="shared" si="443"/>
        <v>56.707019795996686</v>
      </c>
      <c r="O1590">
        <f t="shared" si="434"/>
        <v>428.78066883179866</v>
      </c>
      <c r="P1590">
        <f t="shared" si="444"/>
        <v>58.381594823238743</v>
      </c>
      <c r="Q1590">
        <f t="shared" si="435"/>
        <v>500.9357868316273</v>
      </c>
      <c r="R1590">
        <f t="shared" si="445"/>
        <v>60.130790130708412</v>
      </c>
      <c r="S1590">
        <f t="shared" si="436"/>
        <v>582.29503233229457</v>
      </c>
      <c r="T1590">
        <f t="shared" si="446"/>
        <v>61.681233331793948</v>
      </c>
      <c r="U1590">
        <f t="shared" si="437"/>
        <v>659.52574544204447</v>
      </c>
      <c r="V1590">
        <f t="shared" si="447"/>
        <v>62.748630463334734</v>
      </c>
      <c r="W1590">
        <f t="shared" si="438"/>
        <v>715.48923166403893</v>
      </c>
      <c r="X1590">
        <f t="shared" si="448"/>
        <v>63.172957134409586</v>
      </c>
      <c r="Y1590">
        <f t="shared" si="439"/>
        <v>738.36959942846079</v>
      </c>
      <c r="Z1590">
        <f t="shared" si="449"/>
        <v>62.909157013243934</v>
      </c>
      <c r="AA1590">
        <f t="shared" si="440"/>
        <v>724.10273116341523</v>
      </c>
    </row>
    <row r="1591" spans="1:27" x14ac:dyDescent="0.3">
      <c r="A1591">
        <v>1590</v>
      </c>
      <c r="B1591" s="1">
        <v>44139</v>
      </c>
      <c r="C1591">
        <v>56</v>
      </c>
      <c r="D1591">
        <v>54</v>
      </c>
      <c r="E1591">
        <v>15</v>
      </c>
      <c r="F1591">
        <v>34</v>
      </c>
      <c r="G1591">
        <v>3</v>
      </c>
      <c r="H1591">
        <v>14</v>
      </c>
      <c r="I1591">
        <v>56</v>
      </c>
      <c r="J1591">
        <f t="shared" si="441"/>
        <v>48.211705858528624</v>
      </c>
      <c r="K1591">
        <f t="shared" si="432"/>
        <v>60.657525634077352</v>
      </c>
      <c r="L1591">
        <f t="shared" si="442"/>
        <v>50.984744653853838</v>
      </c>
      <c r="M1591">
        <f t="shared" si="433"/>
        <v>25.15278618704766</v>
      </c>
      <c r="N1591">
        <f t="shared" si="443"/>
        <v>50.494913857197673</v>
      </c>
      <c r="O1591">
        <f t="shared" si="434"/>
        <v>30.305973439674201</v>
      </c>
      <c r="P1591">
        <f t="shared" si="444"/>
        <v>49.428956893943244</v>
      </c>
      <c r="Q1591">
        <f t="shared" si="435"/>
        <v>43.178607501656018</v>
      </c>
      <c r="R1591">
        <f t="shared" si="445"/>
        <v>48.06539506535421</v>
      </c>
      <c r="S1591">
        <f t="shared" si="436"/>
        <v>62.957955468905325</v>
      </c>
      <c r="T1591">
        <f t="shared" si="446"/>
        <v>46.272493332717573</v>
      </c>
      <c r="U1591">
        <f t="shared" si="437"/>
        <v>94.624385962024064</v>
      </c>
      <c r="V1591">
        <f t="shared" si="447"/>
        <v>44.024589139000426</v>
      </c>
      <c r="W1591">
        <f t="shared" si="438"/>
        <v>143.41046528974655</v>
      </c>
      <c r="X1591">
        <f t="shared" si="448"/>
        <v>41.434591426881916</v>
      </c>
      <c r="Y1591">
        <f t="shared" si="439"/>
        <v>212.15112690186177</v>
      </c>
      <c r="Z1591">
        <f t="shared" si="449"/>
        <v>38.690915701324393</v>
      </c>
      <c r="AA1591">
        <f t="shared" si="440"/>
        <v>299.60439925865842</v>
      </c>
    </row>
    <row r="1592" spans="1:27" x14ac:dyDescent="0.3">
      <c r="A1592">
        <v>1591</v>
      </c>
      <c r="B1592" s="1">
        <v>44140</v>
      </c>
      <c r="C1592">
        <v>91</v>
      </c>
      <c r="D1592">
        <v>59</v>
      </c>
      <c r="E1592">
        <v>13</v>
      </c>
      <c r="F1592">
        <v>31</v>
      </c>
      <c r="G1592">
        <v>2</v>
      </c>
      <c r="H1592">
        <v>14</v>
      </c>
      <c r="I1592">
        <v>91</v>
      </c>
      <c r="J1592">
        <f t="shared" si="441"/>
        <v>48.990535272675764</v>
      </c>
      <c r="K1592">
        <f t="shared" si="432"/>
        <v>1764.7951266762991</v>
      </c>
      <c r="L1592">
        <f t="shared" si="442"/>
        <v>51.987795723083075</v>
      </c>
      <c r="M1592">
        <f t="shared" si="433"/>
        <v>1521.9520825438954</v>
      </c>
      <c r="N1592">
        <f t="shared" si="443"/>
        <v>52.146439700038371</v>
      </c>
      <c r="O1592">
        <f t="shared" si="434"/>
        <v>1509.5991479827544</v>
      </c>
      <c r="P1592">
        <f t="shared" si="444"/>
        <v>52.057374136365951</v>
      </c>
      <c r="Q1592">
        <f t="shared" si="435"/>
        <v>1516.5281091549796</v>
      </c>
      <c r="R1592">
        <f t="shared" si="445"/>
        <v>52.032697532677105</v>
      </c>
      <c r="S1592">
        <f t="shared" si="436"/>
        <v>1518.4506615798291</v>
      </c>
      <c r="T1592">
        <f t="shared" si="446"/>
        <v>52.108997333087032</v>
      </c>
      <c r="U1592">
        <f t="shared" si="437"/>
        <v>1512.5100884378317</v>
      </c>
      <c r="V1592">
        <f t="shared" si="447"/>
        <v>52.407376741700126</v>
      </c>
      <c r="W1592">
        <f t="shared" si="438"/>
        <v>1489.3905699570685</v>
      </c>
      <c r="X1592">
        <f t="shared" si="448"/>
        <v>53.086918285376385</v>
      </c>
      <c r="Y1592">
        <f t="shared" si="439"/>
        <v>1437.4017650997275</v>
      </c>
      <c r="Z1592">
        <f t="shared" si="449"/>
        <v>54.269091570132439</v>
      </c>
      <c r="AA1592">
        <f t="shared" si="440"/>
        <v>1349.159634083316</v>
      </c>
    </row>
    <row r="1593" spans="1:27" x14ac:dyDescent="0.3">
      <c r="A1593">
        <v>1592</v>
      </c>
      <c r="B1593" s="1">
        <v>44141</v>
      </c>
      <c r="C1593">
        <v>112</v>
      </c>
      <c r="D1593">
        <v>31</v>
      </c>
      <c r="E1593">
        <v>18</v>
      </c>
      <c r="F1593">
        <v>17</v>
      </c>
      <c r="G1593">
        <v>2</v>
      </c>
      <c r="H1593">
        <v>9</v>
      </c>
      <c r="I1593">
        <v>112</v>
      </c>
      <c r="J1593">
        <f t="shared" si="441"/>
        <v>53.19148174540819</v>
      </c>
      <c r="K1593">
        <f t="shared" si="432"/>
        <v>3458.4418193006582</v>
      </c>
      <c r="L1593">
        <f t="shared" si="442"/>
        <v>59.790236578466462</v>
      </c>
      <c r="M1593">
        <f t="shared" si="433"/>
        <v>2725.8593965325013</v>
      </c>
      <c r="N1593">
        <f t="shared" si="443"/>
        <v>63.802507790026851</v>
      </c>
      <c r="O1593">
        <f t="shared" si="434"/>
        <v>2322.9982553304221</v>
      </c>
      <c r="P1593">
        <f t="shared" si="444"/>
        <v>67.634424481819565</v>
      </c>
      <c r="Q1593">
        <f t="shared" si="435"/>
        <v>1968.3042910593713</v>
      </c>
      <c r="R1593">
        <f t="shared" si="445"/>
        <v>71.516348766338552</v>
      </c>
      <c r="S1593">
        <f t="shared" si="436"/>
        <v>1638.9260172087381</v>
      </c>
      <c r="T1593">
        <f t="shared" si="446"/>
        <v>75.443598933234824</v>
      </c>
      <c r="U1593">
        <f t="shared" si="437"/>
        <v>1336.3704589541901</v>
      </c>
      <c r="V1593">
        <f t="shared" si="447"/>
        <v>79.422213022510036</v>
      </c>
      <c r="W1593">
        <f t="shared" si="438"/>
        <v>1061.3122043507146</v>
      </c>
      <c r="X1593">
        <f t="shared" si="448"/>
        <v>83.417383657075277</v>
      </c>
      <c r="Y1593">
        <f t="shared" si="439"/>
        <v>816.96595700682747</v>
      </c>
      <c r="Z1593">
        <f t="shared" si="449"/>
        <v>87.326909157013247</v>
      </c>
      <c r="AA1593">
        <f t="shared" si="440"/>
        <v>608.76141174627674</v>
      </c>
    </row>
    <row r="1594" spans="1:27" x14ac:dyDescent="0.3">
      <c r="A1594">
        <v>1593</v>
      </c>
      <c r="B1594" s="1">
        <v>44142</v>
      </c>
      <c r="C1594">
        <v>53</v>
      </c>
      <c r="D1594">
        <v>26</v>
      </c>
      <c r="E1594">
        <v>25</v>
      </c>
      <c r="F1594">
        <v>18</v>
      </c>
      <c r="G1594">
        <v>3</v>
      </c>
      <c r="H1594">
        <v>7</v>
      </c>
      <c r="I1594">
        <v>53</v>
      </c>
      <c r="J1594">
        <f t="shared" si="441"/>
        <v>59.072333570867372</v>
      </c>
      <c r="K1594">
        <f t="shared" si="432"/>
        <v>36.873234995882882</v>
      </c>
      <c r="L1594">
        <f t="shared" si="442"/>
        <v>70.232189262773176</v>
      </c>
      <c r="M1594">
        <f t="shared" si="433"/>
        <v>296.94834678803511</v>
      </c>
      <c r="N1594">
        <f t="shared" si="443"/>
        <v>78.261755453018793</v>
      </c>
      <c r="O1594">
        <f t="shared" si="434"/>
        <v>638.15628856812475</v>
      </c>
      <c r="P1594">
        <f t="shared" si="444"/>
        <v>85.380654689091742</v>
      </c>
      <c r="Q1594">
        <f t="shared" si="435"/>
        <v>1048.506798094199</v>
      </c>
      <c r="R1594">
        <f t="shared" si="445"/>
        <v>91.758174383169276</v>
      </c>
      <c r="S1594">
        <f t="shared" si="436"/>
        <v>1502.1960815161592</v>
      </c>
      <c r="T1594">
        <f t="shared" si="446"/>
        <v>97.377439573293941</v>
      </c>
      <c r="U1594">
        <f t="shared" si="437"/>
        <v>1969.3571430813552</v>
      </c>
      <c r="V1594">
        <f t="shared" si="447"/>
        <v>102.226663906753</v>
      </c>
      <c r="W1594">
        <f t="shared" si="438"/>
        <v>2423.2644393884189</v>
      </c>
      <c r="X1594">
        <f t="shared" si="448"/>
        <v>106.28347673141506</v>
      </c>
      <c r="Y1594">
        <f t="shared" si="439"/>
        <v>2839.1288925872504</v>
      </c>
      <c r="Z1594">
        <f t="shared" si="449"/>
        <v>109.53269091570132</v>
      </c>
      <c r="AA1594">
        <f t="shared" si="440"/>
        <v>3195.9451421702188</v>
      </c>
    </row>
    <row r="1595" spans="1:27" x14ac:dyDescent="0.3">
      <c r="A1595">
        <v>1594</v>
      </c>
      <c r="B1595" s="1">
        <v>44143</v>
      </c>
      <c r="C1595">
        <v>47</v>
      </c>
      <c r="D1595">
        <v>32</v>
      </c>
      <c r="E1595">
        <v>29</v>
      </c>
      <c r="F1595">
        <v>24</v>
      </c>
      <c r="G1595">
        <v>5</v>
      </c>
      <c r="H1595">
        <v>8</v>
      </c>
      <c r="I1595">
        <v>47</v>
      </c>
      <c r="J1595">
        <f t="shared" si="441"/>
        <v>58.46510021378063</v>
      </c>
      <c r="K1595">
        <f t="shared" si="432"/>
        <v>131.44852291203264</v>
      </c>
      <c r="L1595">
        <f t="shared" si="442"/>
        <v>66.785751410218552</v>
      </c>
      <c r="M1595">
        <f t="shared" si="433"/>
        <v>391.47595886696541</v>
      </c>
      <c r="N1595">
        <f t="shared" si="443"/>
        <v>70.683228817113161</v>
      </c>
      <c r="O1595">
        <f t="shared" si="434"/>
        <v>560.89532720373927</v>
      </c>
      <c r="P1595">
        <f t="shared" si="444"/>
        <v>72.428392813455048</v>
      </c>
      <c r="Q1595">
        <f t="shared" si="435"/>
        <v>646.60316107537233</v>
      </c>
      <c r="R1595">
        <f t="shared" si="445"/>
        <v>72.379087191584631</v>
      </c>
      <c r="S1595">
        <f t="shared" si="436"/>
        <v>644.09806667805503</v>
      </c>
      <c r="T1595">
        <f t="shared" si="446"/>
        <v>70.750975829317582</v>
      </c>
      <c r="U1595">
        <f t="shared" si="437"/>
        <v>564.10885284482799</v>
      </c>
      <c r="V1595">
        <f t="shared" si="447"/>
        <v>67.767999172025895</v>
      </c>
      <c r="W1595">
        <f t="shared" si="438"/>
        <v>431.30978960926825</v>
      </c>
      <c r="X1595">
        <f t="shared" si="448"/>
        <v>63.656695346283016</v>
      </c>
      <c r="Y1595">
        <f t="shared" si="439"/>
        <v>277.44549985888625</v>
      </c>
      <c r="Z1595">
        <f t="shared" si="449"/>
        <v>58.653269091570131</v>
      </c>
      <c r="AA1595">
        <f t="shared" si="440"/>
        <v>135.79868052054374</v>
      </c>
    </row>
    <row r="1596" spans="1:27" x14ac:dyDescent="0.3">
      <c r="A1596">
        <v>1595</v>
      </c>
      <c r="B1596" s="1">
        <v>44144</v>
      </c>
      <c r="C1596">
        <v>54</v>
      </c>
      <c r="D1596">
        <v>38</v>
      </c>
      <c r="E1596">
        <v>30</v>
      </c>
      <c r="F1596">
        <v>25</v>
      </c>
      <c r="G1596">
        <v>7</v>
      </c>
      <c r="H1596">
        <v>8</v>
      </c>
      <c r="I1596">
        <v>54</v>
      </c>
      <c r="J1596">
        <f t="shared" si="441"/>
        <v>57.318590192402574</v>
      </c>
      <c r="K1596">
        <f t="shared" si="432"/>
        <v>11.013040865110554</v>
      </c>
      <c r="L1596">
        <f t="shared" si="442"/>
        <v>62.828601128174846</v>
      </c>
      <c r="M1596">
        <f t="shared" si="433"/>
        <v>77.944197880410158</v>
      </c>
      <c r="N1596">
        <f t="shared" si="443"/>
        <v>63.57826017197921</v>
      </c>
      <c r="O1596">
        <f t="shared" si="434"/>
        <v>91.743067922123203</v>
      </c>
      <c r="P1596">
        <f t="shared" si="444"/>
        <v>62.257035688073032</v>
      </c>
      <c r="Q1596">
        <f t="shared" si="435"/>
        <v>68.178638354111683</v>
      </c>
      <c r="R1596">
        <f t="shared" si="445"/>
        <v>59.689543595792316</v>
      </c>
      <c r="S1596">
        <f t="shared" si="436"/>
        <v>32.370906328421349</v>
      </c>
      <c r="T1596">
        <f t="shared" si="446"/>
        <v>56.500390331727033</v>
      </c>
      <c r="U1596">
        <f t="shared" si="437"/>
        <v>6.2519518109940213</v>
      </c>
      <c r="V1596">
        <f t="shared" si="447"/>
        <v>53.23039975160777</v>
      </c>
      <c r="W1596">
        <f t="shared" si="438"/>
        <v>0.59228454232538208</v>
      </c>
      <c r="X1596">
        <f t="shared" si="448"/>
        <v>50.3313390692566</v>
      </c>
      <c r="Y1596">
        <f t="shared" si="439"/>
        <v>13.459073024763027</v>
      </c>
      <c r="Z1596">
        <f t="shared" si="449"/>
        <v>48.165326909157017</v>
      </c>
      <c r="AA1596">
        <f t="shared" si="440"/>
        <v>34.043410077007209</v>
      </c>
    </row>
    <row r="1597" spans="1:27" x14ac:dyDescent="0.3">
      <c r="A1597">
        <v>1596</v>
      </c>
      <c r="B1597" s="1">
        <v>44145</v>
      </c>
      <c r="C1597">
        <v>65</v>
      </c>
      <c r="D1597">
        <v>40</v>
      </c>
      <c r="E1597">
        <v>26</v>
      </c>
      <c r="F1597">
        <v>30</v>
      </c>
      <c r="G1597">
        <v>7</v>
      </c>
      <c r="H1597">
        <v>11</v>
      </c>
      <c r="I1597">
        <v>65</v>
      </c>
      <c r="J1597">
        <f t="shared" si="441"/>
        <v>56.986731173162319</v>
      </c>
      <c r="K1597">
        <f t="shared" si="432"/>
        <v>64.21247729116854</v>
      </c>
      <c r="L1597">
        <f t="shared" si="442"/>
        <v>61.062880902539874</v>
      </c>
      <c r="M1597">
        <f t="shared" si="433"/>
        <v>15.500906787585238</v>
      </c>
      <c r="N1597">
        <f t="shared" si="443"/>
        <v>60.704782120385445</v>
      </c>
      <c r="O1597">
        <f t="shared" si="434"/>
        <v>18.448896633360551</v>
      </c>
      <c r="P1597">
        <f t="shared" si="444"/>
        <v>58.954221412843822</v>
      </c>
      <c r="Q1597">
        <f t="shared" si="435"/>
        <v>36.551438724916153</v>
      </c>
      <c r="R1597">
        <f t="shared" si="445"/>
        <v>56.844771797896158</v>
      </c>
      <c r="S1597">
        <f t="shared" si="436"/>
        <v>66.507747028389872</v>
      </c>
      <c r="T1597">
        <f t="shared" si="446"/>
        <v>55.000156132690812</v>
      </c>
      <c r="U1597">
        <f t="shared" si="437"/>
        <v>99.99687737056118</v>
      </c>
      <c r="V1597">
        <f t="shared" si="447"/>
        <v>53.769119925482329</v>
      </c>
      <c r="W1597">
        <f t="shared" si="438"/>
        <v>126.13266724819805</v>
      </c>
      <c r="X1597">
        <f t="shared" si="448"/>
        <v>53.266267813851321</v>
      </c>
      <c r="Y1597">
        <f t="shared" si="439"/>
        <v>137.68047101626144</v>
      </c>
      <c r="Z1597">
        <f t="shared" si="449"/>
        <v>53.416532690915702</v>
      </c>
      <c r="AA1597">
        <f t="shared" si="440"/>
        <v>134.17671490062463</v>
      </c>
    </row>
    <row r="1598" spans="1:27" x14ac:dyDescent="0.3">
      <c r="A1598">
        <v>1597</v>
      </c>
      <c r="B1598" s="1">
        <v>44146</v>
      </c>
      <c r="C1598">
        <v>60</v>
      </c>
      <c r="D1598">
        <v>45</v>
      </c>
      <c r="E1598">
        <v>39</v>
      </c>
      <c r="F1598">
        <v>31</v>
      </c>
      <c r="G1598">
        <v>5</v>
      </c>
      <c r="H1598">
        <v>11</v>
      </c>
      <c r="I1598">
        <v>60</v>
      </c>
      <c r="J1598">
        <f t="shared" si="441"/>
        <v>57.788058055846086</v>
      </c>
      <c r="K1598">
        <f t="shared" si="432"/>
        <v>4.8926871643073957</v>
      </c>
      <c r="L1598">
        <f t="shared" si="442"/>
        <v>61.8503047220319</v>
      </c>
      <c r="M1598">
        <f t="shared" si="433"/>
        <v>3.4236275643735485</v>
      </c>
      <c r="N1598">
        <f t="shared" si="443"/>
        <v>61.993347484269812</v>
      </c>
      <c r="O1598">
        <f t="shared" si="434"/>
        <v>3.9734341930447874</v>
      </c>
      <c r="P1598">
        <f t="shared" si="444"/>
        <v>61.372532847706289</v>
      </c>
      <c r="Q1598">
        <f t="shared" si="435"/>
        <v>1.8838464180327346</v>
      </c>
      <c r="R1598">
        <f t="shared" si="445"/>
        <v>60.922385898948079</v>
      </c>
      <c r="S1598">
        <f t="shared" si="436"/>
        <v>0.85079574657825563</v>
      </c>
      <c r="T1598">
        <f t="shared" si="446"/>
        <v>61.000062453076325</v>
      </c>
      <c r="U1598">
        <f t="shared" si="437"/>
        <v>1.0001249100530361</v>
      </c>
      <c r="V1598">
        <f t="shared" si="447"/>
        <v>61.630735977644704</v>
      </c>
      <c r="W1598">
        <f t="shared" si="438"/>
        <v>2.6592998287848295</v>
      </c>
      <c r="X1598">
        <f t="shared" si="448"/>
        <v>62.65325356277026</v>
      </c>
      <c r="Y1598">
        <f t="shared" si="439"/>
        <v>7.0397544683530784</v>
      </c>
      <c r="Z1598">
        <f t="shared" si="449"/>
        <v>63.841653269091566</v>
      </c>
      <c r="AA1598">
        <f t="shared" si="440"/>
        <v>14.758299839921916</v>
      </c>
    </row>
    <row r="1599" spans="1:27" x14ac:dyDescent="0.3">
      <c r="A1599">
        <v>1598</v>
      </c>
      <c r="B1599" s="1">
        <v>44147</v>
      </c>
      <c r="C1599">
        <v>73</v>
      </c>
      <c r="D1599">
        <v>41</v>
      </c>
      <c r="E1599">
        <v>34</v>
      </c>
      <c r="F1599">
        <v>30</v>
      </c>
      <c r="G1599">
        <v>5</v>
      </c>
      <c r="H1599">
        <v>10</v>
      </c>
      <c r="I1599">
        <v>73</v>
      </c>
      <c r="J1599">
        <f t="shared" si="441"/>
        <v>58.009252250261476</v>
      </c>
      <c r="K1599">
        <f t="shared" si="432"/>
        <v>224.72251809629063</v>
      </c>
      <c r="L1599">
        <f t="shared" si="442"/>
        <v>61.480243777625525</v>
      </c>
      <c r="M1599">
        <f t="shared" si="433"/>
        <v>132.70478342293544</v>
      </c>
      <c r="N1599">
        <f t="shared" si="443"/>
        <v>61.395343238988865</v>
      </c>
      <c r="O1599">
        <f t="shared" si="434"/>
        <v>134.66805854088145</v>
      </c>
      <c r="P1599">
        <f t="shared" si="444"/>
        <v>60.82351970862377</v>
      </c>
      <c r="Q1599">
        <f t="shared" si="435"/>
        <v>148.26667228627375</v>
      </c>
      <c r="R1599">
        <f t="shared" si="445"/>
        <v>60.461192949474039</v>
      </c>
      <c r="S1599">
        <f t="shared" si="436"/>
        <v>157.22168225031953</v>
      </c>
      <c r="T1599">
        <f t="shared" si="446"/>
        <v>60.40002498123053</v>
      </c>
      <c r="U1599">
        <f t="shared" si="437"/>
        <v>158.75937047361472</v>
      </c>
      <c r="V1599">
        <f t="shared" si="447"/>
        <v>60.489220793293413</v>
      </c>
      <c r="W1599">
        <f t="shared" si="438"/>
        <v>156.51959635896191</v>
      </c>
      <c r="X1599">
        <f t="shared" si="448"/>
        <v>60.530650712554049</v>
      </c>
      <c r="Y1599">
        <f t="shared" si="439"/>
        <v>155.48467165232884</v>
      </c>
      <c r="Z1599">
        <f t="shared" si="449"/>
        <v>60.384165326909155</v>
      </c>
      <c r="AA1599">
        <f t="shared" si="440"/>
        <v>159.1592844987612</v>
      </c>
    </row>
    <row r="1600" spans="1:27" x14ac:dyDescent="0.3">
      <c r="A1600">
        <v>1599</v>
      </c>
      <c r="B1600" s="1">
        <v>44148</v>
      </c>
      <c r="C1600">
        <v>66</v>
      </c>
      <c r="D1600">
        <v>39</v>
      </c>
      <c r="E1600">
        <v>31</v>
      </c>
      <c r="F1600">
        <v>24</v>
      </c>
      <c r="G1600">
        <v>5</v>
      </c>
      <c r="H1600">
        <v>8</v>
      </c>
      <c r="I1600">
        <v>66</v>
      </c>
      <c r="J1600">
        <f t="shared" si="441"/>
        <v>59.508327025235332</v>
      </c>
      <c r="K1600">
        <f t="shared" si="432"/>
        <v>42.141818011289956</v>
      </c>
      <c r="L1600">
        <f t="shared" si="442"/>
        <v>63.784195022100427</v>
      </c>
      <c r="M1600">
        <f t="shared" si="433"/>
        <v>4.9097917000845284</v>
      </c>
      <c r="N1600">
        <f t="shared" si="443"/>
        <v>64.876740267292206</v>
      </c>
      <c r="O1600">
        <f t="shared" si="434"/>
        <v>1.2617124271227849</v>
      </c>
      <c r="P1600">
        <f t="shared" si="444"/>
        <v>65.694111825174261</v>
      </c>
      <c r="Q1600">
        <f t="shared" si="435"/>
        <v>9.3567575498221964E-2</v>
      </c>
      <c r="R1600">
        <f t="shared" si="445"/>
        <v>66.730596474737013</v>
      </c>
      <c r="S1600">
        <f t="shared" si="436"/>
        <v>0.53377120889815033</v>
      </c>
      <c r="T1600">
        <f t="shared" si="446"/>
        <v>67.960009992492218</v>
      </c>
      <c r="U1600">
        <f t="shared" si="437"/>
        <v>3.8416391706693429</v>
      </c>
      <c r="V1600">
        <f t="shared" si="447"/>
        <v>69.246766237988027</v>
      </c>
      <c r="W1600">
        <f t="shared" si="438"/>
        <v>10.541491004138923</v>
      </c>
      <c r="X1600">
        <f t="shared" si="448"/>
        <v>70.506130142510813</v>
      </c>
      <c r="Y1600">
        <f t="shared" si="439"/>
        <v>20.305208861244516</v>
      </c>
      <c r="Z1600">
        <f t="shared" si="449"/>
        <v>71.73841653269092</v>
      </c>
      <c r="AA1600">
        <f t="shared" si="440"/>
        <v>32.929424302660479</v>
      </c>
    </row>
    <row r="1601" spans="1:27" x14ac:dyDescent="0.3">
      <c r="A1601">
        <v>1600</v>
      </c>
      <c r="B1601" s="1">
        <v>44149</v>
      </c>
      <c r="C1601">
        <v>67</v>
      </c>
      <c r="D1601">
        <v>26</v>
      </c>
      <c r="E1601">
        <v>21</v>
      </c>
      <c r="F1601">
        <v>14</v>
      </c>
      <c r="G1601">
        <v>1</v>
      </c>
      <c r="H1601">
        <v>6</v>
      </c>
      <c r="I1601">
        <v>67</v>
      </c>
      <c r="J1601">
        <f t="shared" si="441"/>
        <v>60.157494322711798</v>
      </c>
      <c r="K1601">
        <f t="shared" si="432"/>
        <v>46.819883943721273</v>
      </c>
      <c r="L1601">
        <f t="shared" si="442"/>
        <v>64.22735601768035</v>
      </c>
      <c r="M1601">
        <f t="shared" si="433"/>
        <v>7.6875546526933682</v>
      </c>
      <c r="N1601">
        <f t="shared" si="443"/>
        <v>65.213718187104547</v>
      </c>
      <c r="O1601">
        <f t="shared" si="434"/>
        <v>3.1908027150810661</v>
      </c>
      <c r="P1601">
        <f t="shared" si="444"/>
        <v>65.816467095104557</v>
      </c>
      <c r="Q1601">
        <f t="shared" si="435"/>
        <v>1.4007501369702469</v>
      </c>
      <c r="R1601">
        <f t="shared" si="445"/>
        <v>66.365298237368506</v>
      </c>
      <c r="S1601">
        <f t="shared" si="436"/>
        <v>0.40284632748752497</v>
      </c>
      <c r="T1601">
        <f t="shared" si="446"/>
        <v>66.784003996996887</v>
      </c>
      <c r="U1601">
        <f t="shared" si="437"/>
        <v>4.6654273313320775E-2</v>
      </c>
      <c r="V1601">
        <f t="shared" si="447"/>
        <v>66.974029871396411</v>
      </c>
      <c r="W1601">
        <f t="shared" si="438"/>
        <v>6.7444757968695989E-4</v>
      </c>
      <c r="X1601">
        <f t="shared" si="448"/>
        <v>66.901226028502165</v>
      </c>
      <c r="Y1601">
        <f t="shared" si="439"/>
        <v>9.7562974454550467E-3</v>
      </c>
      <c r="Z1601">
        <f t="shared" si="449"/>
        <v>66.573841653269085</v>
      </c>
      <c r="AA1601">
        <f t="shared" si="440"/>
        <v>0.18161093648842688</v>
      </c>
    </row>
    <row r="1602" spans="1:27" x14ac:dyDescent="0.3">
      <c r="A1602">
        <v>1601</v>
      </c>
      <c r="B1602" s="1">
        <v>44150</v>
      </c>
      <c r="C1602">
        <v>49</v>
      </c>
      <c r="D1602">
        <v>23</v>
      </c>
      <c r="E1602">
        <v>3</v>
      </c>
      <c r="F1602">
        <v>12</v>
      </c>
      <c r="G1602">
        <v>1</v>
      </c>
      <c r="H1602">
        <v>10</v>
      </c>
      <c r="I1602">
        <v>49</v>
      </c>
      <c r="J1602">
        <f t="shared" si="441"/>
        <v>60.841744890440623</v>
      </c>
      <c r="K1602">
        <f t="shared" si="432"/>
        <v>140.22692205027658</v>
      </c>
      <c r="L1602">
        <f t="shared" si="442"/>
        <v>64.781884814144291</v>
      </c>
      <c r="M1602">
        <f t="shared" si="433"/>
        <v>249.06788828691819</v>
      </c>
      <c r="N1602">
        <f t="shared" si="443"/>
        <v>65.74960273097318</v>
      </c>
      <c r="O1602">
        <f t="shared" si="434"/>
        <v>280.54919164542423</v>
      </c>
      <c r="P1602">
        <f t="shared" si="444"/>
        <v>66.289880257062734</v>
      </c>
      <c r="Q1602">
        <f t="shared" si="435"/>
        <v>298.93995930356772</v>
      </c>
      <c r="R1602">
        <f t="shared" si="445"/>
        <v>66.682649118684253</v>
      </c>
      <c r="S1602">
        <f t="shared" si="436"/>
        <v>312.67607985450502</v>
      </c>
      <c r="T1602">
        <f t="shared" si="446"/>
        <v>66.913601598798749</v>
      </c>
      <c r="U1602">
        <f t="shared" si="437"/>
        <v>320.89712224048509</v>
      </c>
      <c r="V1602">
        <f t="shared" si="447"/>
        <v>66.992208961418925</v>
      </c>
      <c r="W1602">
        <f t="shared" si="438"/>
        <v>323.71958331136346</v>
      </c>
      <c r="X1602">
        <f t="shared" si="448"/>
        <v>66.980245205700427</v>
      </c>
      <c r="Y1602">
        <f t="shared" si="439"/>
        <v>323.28921765711323</v>
      </c>
      <c r="Z1602">
        <f t="shared" si="449"/>
        <v>66.957384165326914</v>
      </c>
      <c r="AA1602">
        <f t="shared" si="440"/>
        <v>322.46764606113379</v>
      </c>
    </row>
    <row r="1603" spans="1:27" x14ac:dyDescent="0.3">
      <c r="A1603">
        <v>1602</v>
      </c>
      <c r="B1603" s="1">
        <v>44151</v>
      </c>
      <c r="C1603">
        <v>45</v>
      </c>
      <c r="D1603">
        <v>23</v>
      </c>
      <c r="E1603">
        <v>6</v>
      </c>
      <c r="F1603">
        <v>15</v>
      </c>
      <c r="G1603">
        <v>1</v>
      </c>
      <c r="H1603">
        <v>13</v>
      </c>
      <c r="I1603">
        <v>45</v>
      </c>
      <c r="J1603">
        <f t="shared" si="441"/>
        <v>59.657570401396562</v>
      </c>
      <c r="K1603">
        <f t="shared" ref="K1603:K1666" si="450">(I1603-J1603)^2</f>
        <v>214.84437007189658</v>
      </c>
      <c r="L1603">
        <f t="shared" si="442"/>
        <v>61.625507851315433</v>
      </c>
      <c r="M1603">
        <f t="shared" ref="M1603:M1666" si="451">(I1603-L1603)^2</f>
        <v>276.40751131415112</v>
      </c>
      <c r="N1603">
        <f t="shared" si="443"/>
        <v>60.724721911681229</v>
      </c>
      <c r="O1603">
        <f t="shared" ref="O1603:O1666" si="452">(I1603-N1603)^2</f>
        <v>247.26687919970777</v>
      </c>
      <c r="P1603">
        <f t="shared" si="444"/>
        <v>59.373928154237639</v>
      </c>
      <c r="Q1603">
        <f t="shared" ref="Q1603:Q1666" si="453">(I1603-P1603)^2</f>
        <v>206.60981058318546</v>
      </c>
      <c r="R1603">
        <f t="shared" si="445"/>
        <v>57.841324559342127</v>
      </c>
      <c r="S1603">
        <f t="shared" ref="S1603:S1666" si="454">(I1603-R1603)^2</f>
        <v>164.89961643836327</v>
      </c>
      <c r="T1603">
        <f t="shared" si="446"/>
        <v>56.165440639519502</v>
      </c>
      <c r="U1603">
        <f t="shared" ref="U1603:U1666" si="455">(I1603-T1603)^2</f>
        <v>124.66706467463368</v>
      </c>
      <c r="V1603">
        <f t="shared" si="447"/>
        <v>54.397662688425676</v>
      </c>
      <c r="W1603">
        <f t="shared" ref="W1603:W1666" si="456">(I1603-V1603)^2</f>
        <v>88.316064005428103</v>
      </c>
      <c r="X1603">
        <f t="shared" si="448"/>
        <v>52.596049041140084</v>
      </c>
      <c r="Y1603">
        <f t="shared" ref="Y1603:Y1666" si="457">(I1603-X1603)^2</f>
        <v>57.699961035405188</v>
      </c>
      <c r="Z1603">
        <f t="shared" si="449"/>
        <v>50.795738416532693</v>
      </c>
      <c r="AA1603">
        <f t="shared" ref="AA1603:AA1666" si="458">(I1603-Z1603)^2</f>
        <v>33.590583792872884</v>
      </c>
    </row>
    <row r="1604" spans="1:27" x14ac:dyDescent="0.3">
      <c r="A1604">
        <v>1603</v>
      </c>
      <c r="B1604" s="1">
        <v>44152</v>
      </c>
      <c r="C1604">
        <v>37</v>
      </c>
      <c r="D1604">
        <v>22</v>
      </c>
      <c r="E1604">
        <v>5</v>
      </c>
      <c r="F1604">
        <v>13</v>
      </c>
      <c r="G1604">
        <v>1</v>
      </c>
      <c r="H1604">
        <v>10</v>
      </c>
      <c r="I1604">
        <v>37</v>
      </c>
      <c r="J1604">
        <f t="shared" ref="J1604:J1667" si="459">0.1*I1603+(1-0.1)*J1603</f>
        <v>58.191813361256905</v>
      </c>
      <c r="K1604">
        <f t="shared" si="450"/>
        <v>449.09295353834671</v>
      </c>
      <c r="L1604">
        <f t="shared" ref="L1604:L1667" si="460">0.2*I1603+(1-0.2)*L1603</f>
        <v>58.300406281052346</v>
      </c>
      <c r="M1604">
        <f t="shared" si="451"/>
        <v>453.70730773789427</v>
      </c>
      <c r="N1604">
        <f t="shared" ref="N1604:N1667" si="461">0.3*I1603+(1-0.3)*N1603</f>
        <v>56.007305338176856</v>
      </c>
      <c r="O1604">
        <f t="shared" si="452"/>
        <v>361.27765621868639</v>
      </c>
      <c r="P1604">
        <f t="shared" ref="P1604:P1667" si="462">0.4*I1603+(1-0.4)*P1603</f>
        <v>53.624356892542579</v>
      </c>
      <c r="Q1604">
        <f t="shared" si="453"/>
        <v>276.36924209062795</v>
      </c>
      <c r="R1604">
        <f t="shared" ref="R1604:R1667" si="463">0.5*I1603+(1-0.5)*R1603</f>
        <v>51.420662279671063</v>
      </c>
      <c r="S1604">
        <f t="shared" si="454"/>
        <v>207.95550058432784</v>
      </c>
      <c r="T1604">
        <f t="shared" ref="T1604:T1667" si="464">0.6*I1603+(1-0.6)*T1603</f>
        <v>49.466176255807802</v>
      </c>
      <c r="U1604">
        <f t="shared" si="455"/>
        <v>155.40555044086625</v>
      </c>
      <c r="V1604">
        <f t="shared" ref="V1604:V1667" si="465">0.7*I1603+(1-0.7)*V1603</f>
        <v>47.819298806527698</v>
      </c>
      <c r="W1604">
        <f t="shared" si="456"/>
        <v>117.05722666493166</v>
      </c>
      <c r="X1604">
        <f t="shared" ref="X1604:X1667" si="466">0.8*I1603+(1-0.8)*X1603</f>
        <v>46.519209808228013</v>
      </c>
      <c r="Y1604">
        <f t="shared" si="457"/>
        <v>90.615355373064389</v>
      </c>
      <c r="Z1604">
        <f t="shared" ref="Z1604:Z1667" si="467">0.9*I1603+(1-0.9)*Z1603</f>
        <v>45.579573841653271</v>
      </c>
      <c r="AA1604">
        <f t="shared" si="458"/>
        <v>73.609087304381077</v>
      </c>
    </row>
    <row r="1605" spans="1:27" x14ac:dyDescent="0.3">
      <c r="A1605">
        <v>1604</v>
      </c>
      <c r="B1605" s="1">
        <v>44153</v>
      </c>
      <c r="C1605">
        <v>30</v>
      </c>
      <c r="D1605">
        <v>26</v>
      </c>
      <c r="E1605">
        <v>4</v>
      </c>
      <c r="F1605">
        <v>13</v>
      </c>
      <c r="G1605">
        <v>1</v>
      </c>
      <c r="H1605">
        <v>12</v>
      </c>
      <c r="I1605">
        <v>30</v>
      </c>
      <c r="J1605">
        <f t="shared" si="459"/>
        <v>56.07263202513122</v>
      </c>
      <c r="K1605">
        <f t="shared" si="450"/>
        <v>679.78214071789807</v>
      </c>
      <c r="L1605">
        <f t="shared" si="460"/>
        <v>54.040325024841877</v>
      </c>
      <c r="M1605">
        <f t="shared" si="451"/>
        <v>577.93722730003856</v>
      </c>
      <c r="N1605">
        <f t="shared" si="461"/>
        <v>50.305113736723797</v>
      </c>
      <c r="O1605">
        <f t="shared" si="452"/>
        <v>412.29764386128943</v>
      </c>
      <c r="P1605">
        <f t="shared" si="462"/>
        <v>46.974614135525542</v>
      </c>
      <c r="Q1605">
        <f t="shared" si="453"/>
        <v>288.13752504998354</v>
      </c>
      <c r="R1605">
        <f t="shared" si="463"/>
        <v>44.210331139835532</v>
      </c>
      <c r="S1605">
        <f t="shared" si="454"/>
        <v>201.93351110377941</v>
      </c>
      <c r="T1605">
        <f t="shared" si="464"/>
        <v>41.986470502323122</v>
      </c>
      <c r="U1605">
        <f t="shared" si="455"/>
        <v>143.67547510306233</v>
      </c>
      <c r="V1605">
        <f t="shared" si="465"/>
        <v>40.245789641958311</v>
      </c>
      <c r="W1605">
        <f t="shared" si="456"/>
        <v>104.97620538726021</v>
      </c>
      <c r="X1605">
        <f t="shared" si="466"/>
        <v>38.903841961645604</v>
      </c>
      <c r="Y1605">
        <f t="shared" si="457"/>
        <v>79.278401677961043</v>
      </c>
      <c r="Z1605">
        <f t="shared" si="467"/>
        <v>37.857957384165331</v>
      </c>
      <c r="AA1605">
        <f t="shared" si="458"/>
        <v>61.747494251358461</v>
      </c>
    </row>
    <row r="1606" spans="1:27" x14ac:dyDescent="0.3">
      <c r="A1606">
        <v>1605</v>
      </c>
      <c r="B1606" s="1">
        <v>44154</v>
      </c>
      <c r="C1606">
        <v>36</v>
      </c>
      <c r="D1606">
        <v>25</v>
      </c>
      <c r="E1606">
        <v>4</v>
      </c>
      <c r="F1606">
        <v>13</v>
      </c>
      <c r="G1606">
        <v>1</v>
      </c>
      <c r="H1606">
        <v>11</v>
      </c>
      <c r="I1606">
        <v>36</v>
      </c>
      <c r="J1606">
        <f t="shared" si="459"/>
        <v>53.465368822618096</v>
      </c>
      <c r="K1606">
        <f t="shared" si="450"/>
        <v>305.03910811008024</v>
      </c>
      <c r="L1606">
        <f t="shared" si="460"/>
        <v>49.232260019873507</v>
      </c>
      <c r="M1606">
        <f t="shared" si="451"/>
        <v>175.09270523354283</v>
      </c>
      <c r="N1606">
        <f t="shared" si="461"/>
        <v>44.213579615706657</v>
      </c>
      <c r="O1606">
        <f t="shared" si="452"/>
        <v>67.462890103551914</v>
      </c>
      <c r="P1606">
        <f t="shared" si="462"/>
        <v>40.184768481315324</v>
      </c>
      <c r="Q1606">
        <f t="shared" si="453"/>
        <v>17.51228724221016</v>
      </c>
      <c r="R1606">
        <f t="shared" si="463"/>
        <v>37.105165569917766</v>
      </c>
      <c r="S1606">
        <f t="shared" si="454"/>
        <v>1.2213909369316602</v>
      </c>
      <c r="T1606">
        <f t="shared" si="464"/>
        <v>34.794588200929255</v>
      </c>
      <c r="U1606">
        <f t="shared" si="455"/>
        <v>1.453017605338971</v>
      </c>
      <c r="V1606">
        <f t="shared" si="465"/>
        <v>33.073736892587497</v>
      </c>
      <c r="W1606">
        <f t="shared" si="456"/>
        <v>8.5630157738034747</v>
      </c>
      <c r="X1606">
        <f t="shared" si="466"/>
        <v>31.780768392329119</v>
      </c>
      <c r="Y1606">
        <f t="shared" si="457"/>
        <v>17.801915359169008</v>
      </c>
      <c r="Z1606">
        <f t="shared" si="467"/>
        <v>30.785795738416532</v>
      </c>
      <c r="AA1606">
        <f t="shared" si="458"/>
        <v>27.187926081515201</v>
      </c>
    </row>
    <row r="1607" spans="1:27" x14ac:dyDescent="0.3">
      <c r="A1607">
        <v>1606</v>
      </c>
      <c r="B1607" s="1">
        <v>44155</v>
      </c>
      <c r="C1607">
        <v>35</v>
      </c>
      <c r="D1607">
        <v>19</v>
      </c>
      <c r="E1607">
        <v>5</v>
      </c>
      <c r="F1607">
        <v>12</v>
      </c>
      <c r="G1607">
        <v>1</v>
      </c>
      <c r="H1607">
        <v>6</v>
      </c>
      <c r="I1607">
        <v>35</v>
      </c>
      <c r="J1607">
        <f t="shared" si="459"/>
        <v>51.718831940356289</v>
      </c>
      <c r="K1607">
        <f t="shared" si="450"/>
        <v>279.51934144987763</v>
      </c>
      <c r="L1607">
        <f t="shared" si="460"/>
        <v>46.585808015898813</v>
      </c>
      <c r="M1607">
        <f t="shared" si="451"/>
        <v>134.2309473812652</v>
      </c>
      <c r="N1607">
        <f t="shared" si="461"/>
        <v>41.749505730994656</v>
      </c>
      <c r="O1607">
        <f t="shared" si="452"/>
        <v>45.555827612729708</v>
      </c>
      <c r="P1607">
        <f t="shared" si="462"/>
        <v>38.510861088789191</v>
      </c>
      <c r="Q1607">
        <f t="shared" si="453"/>
        <v>12.326145584774027</v>
      </c>
      <c r="R1607">
        <f t="shared" si="463"/>
        <v>36.552582784958886</v>
      </c>
      <c r="S1607">
        <f t="shared" si="454"/>
        <v>2.4105133041506921</v>
      </c>
      <c r="T1607">
        <f t="shared" si="464"/>
        <v>35.517835280371699</v>
      </c>
      <c r="U1607">
        <f t="shared" si="455"/>
        <v>0.26815337759763613</v>
      </c>
      <c r="V1607">
        <f t="shared" si="465"/>
        <v>35.122121067776249</v>
      </c>
      <c r="W1607">
        <f t="shared" si="456"/>
        <v>1.4913555194811089E-2</v>
      </c>
      <c r="X1607">
        <f t="shared" si="466"/>
        <v>35.15615367846582</v>
      </c>
      <c r="Y1607">
        <f t="shared" si="457"/>
        <v>2.4383971298406752E-2</v>
      </c>
      <c r="Z1607">
        <f t="shared" si="467"/>
        <v>35.47857957384165</v>
      </c>
      <c r="AA1607">
        <f t="shared" si="458"/>
        <v>0.22903840849845497</v>
      </c>
    </row>
    <row r="1608" spans="1:27" x14ac:dyDescent="0.3">
      <c r="A1608">
        <v>1607</v>
      </c>
      <c r="B1608" s="1">
        <v>44156</v>
      </c>
      <c r="C1608">
        <v>26</v>
      </c>
      <c r="D1608">
        <v>23</v>
      </c>
      <c r="E1608">
        <v>6</v>
      </c>
      <c r="F1608">
        <v>14</v>
      </c>
      <c r="G1608">
        <v>1</v>
      </c>
      <c r="H1608">
        <v>6</v>
      </c>
      <c r="I1608">
        <v>26</v>
      </c>
      <c r="J1608">
        <f t="shared" si="459"/>
        <v>50.046948746320659</v>
      </c>
      <c r="K1608">
        <f t="shared" si="450"/>
        <v>578.25574400817277</v>
      </c>
      <c r="L1608">
        <f t="shared" si="460"/>
        <v>44.26864641271905</v>
      </c>
      <c r="M1608">
        <f t="shared" si="451"/>
        <v>333.74344175295261</v>
      </c>
      <c r="N1608">
        <f t="shared" si="461"/>
        <v>39.724654011696259</v>
      </c>
      <c r="O1608">
        <f t="shared" si="452"/>
        <v>188.36612774077022</v>
      </c>
      <c r="P1608">
        <f t="shared" si="462"/>
        <v>37.106516653273516</v>
      </c>
      <c r="Q1608">
        <f t="shared" si="453"/>
        <v>123.35471216944195</v>
      </c>
      <c r="R1608">
        <f t="shared" si="463"/>
        <v>35.776291392479443</v>
      </c>
      <c r="S1608">
        <f t="shared" si="454"/>
        <v>95.575873390667653</v>
      </c>
      <c r="T1608">
        <f t="shared" si="464"/>
        <v>35.20713411214868</v>
      </c>
      <c r="U1608">
        <f t="shared" si="455"/>
        <v>84.771318559091853</v>
      </c>
      <c r="V1608">
        <f t="shared" si="465"/>
        <v>35.036636320332875</v>
      </c>
      <c r="W1608">
        <f t="shared" si="456"/>
        <v>81.660795985959268</v>
      </c>
      <c r="X1608">
        <f t="shared" si="466"/>
        <v>35.031230735693164</v>
      </c>
      <c r="Y1608">
        <f t="shared" si="457"/>
        <v>81.563128601328884</v>
      </c>
      <c r="Z1608">
        <f t="shared" si="467"/>
        <v>35.047857957384167</v>
      </c>
      <c r="AA1608">
        <f t="shared" si="458"/>
        <v>81.863733616999994</v>
      </c>
    </row>
    <row r="1609" spans="1:27" x14ac:dyDescent="0.3">
      <c r="A1609">
        <v>1608</v>
      </c>
      <c r="B1609" s="1">
        <v>44157</v>
      </c>
      <c r="C1609">
        <v>34</v>
      </c>
      <c r="D1609">
        <v>31</v>
      </c>
      <c r="E1609">
        <v>5</v>
      </c>
      <c r="F1609">
        <v>19</v>
      </c>
      <c r="G1609">
        <v>1</v>
      </c>
      <c r="H1609">
        <v>10</v>
      </c>
      <c r="I1609">
        <v>34</v>
      </c>
      <c r="J1609">
        <f t="shared" si="459"/>
        <v>47.642253871688595</v>
      </c>
      <c r="K1609">
        <f t="shared" si="450"/>
        <v>186.11109069960247</v>
      </c>
      <c r="L1609">
        <f t="shared" si="460"/>
        <v>40.614917130175243</v>
      </c>
      <c r="M1609">
        <f t="shared" si="451"/>
        <v>43.757128639085877</v>
      </c>
      <c r="N1609">
        <f t="shared" si="461"/>
        <v>35.607257808187377</v>
      </c>
      <c r="O1609">
        <f t="shared" si="452"/>
        <v>2.5832776619792917</v>
      </c>
      <c r="P1609">
        <f t="shared" si="462"/>
        <v>32.663909991964111</v>
      </c>
      <c r="Q1609">
        <f t="shared" si="453"/>
        <v>1.7851365095733416</v>
      </c>
      <c r="R1609">
        <f t="shared" si="463"/>
        <v>30.888145696239722</v>
      </c>
      <c r="S1609">
        <f t="shared" si="454"/>
        <v>9.6836372078313673</v>
      </c>
      <c r="T1609">
        <f t="shared" si="464"/>
        <v>29.68285364485947</v>
      </c>
      <c r="U1609">
        <f t="shared" si="455"/>
        <v>18.63775265170316</v>
      </c>
      <c r="V1609">
        <f t="shared" si="465"/>
        <v>28.710990896099865</v>
      </c>
      <c r="W1609">
        <f t="shared" si="456"/>
        <v>27.973617301138507</v>
      </c>
      <c r="X1609">
        <f t="shared" si="466"/>
        <v>27.80624614713863</v>
      </c>
      <c r="Y1609">
        <f t="shared" si="457"/>
        <v>38.362586789835063</v>
      </c>
      <c r="Z1609">
        <f t="shared" si="467"/>
        <v>26.90478579573842</v>
      </c>
      <c r="AA1609">
        <f t="shared" si="458"/>
        <v>50.342064604355294</v>
      </c>
    </row>
    <row r="1610" spans="1:27" x14ac:dyDescent="0.3">
      <c r="A1610">
        <v>1609</v>
      </c>
      <c r="B1610" s="1">
        <v>44158</v>
      </c>
      <c r="C1610">
        <v>38</v>
      </c>
      <c r="D1610">
        <v>32</v>
      </c>
      <c r="E1610">
        <v>4</v>
      </c>
      <c r="F1610">
        <v>24</v>
      </c>
      <c r="G1610">
        <v>2</v>
      </c>
      <c r="H1610">
        <v>9</v>
      </c>
      <c r="I1610">
        <v>38</v>
      </c>
      <c r="J1610">
        <f t="shared" si="459"/>
        <v>46.278028484519737</v>
      </c>
      <c r="K1610">
        <f t="shared" si="450"/>
        <v>68.525755590520134</v>
      </c>
      <c r="L1610">
        <f t="shared" si="460"/>
        <v>39.291933704140192</v>
      </c>
      <c r="M1610">
        <f t="shared" si="451"/>
        <v>1.6690926958933965</v>
      </c>
      <c r="N1610">
        <f t="shared" si="461"/>
        <v>35.125080465731159</v>
      </c>
      <c r="O1610">
        <f t="shared" si="452"/>
        <v>8.2651623285205691</v>
      </c>
      <c r="P1610">
        <f t="shared" si="462"/>
        <v>33.198345995178471</v>
      </c>
      <c r="Q1610">
        <f t="shared" si="453"/>
        <v>23.055881182018627</v>
      </c>
      <c r="R1610">
        <f t="shared" si="463"/>
        <v>32.444072848119859</v>
      </c>
      <c r="S1610">
        <f t="shared" si="454"/>
        <v>30.868326516998977</v>
      </c>
      <c r="T1610">
        <f t="shared" si="464"/>
        <v>32.273141457943787</v>
      </c>
      <c r="U1610">
        <f t="shared" si="455"/>
        <v>32.796908760722218</v>
      </c>
      <c r="V1610">
        <f t="shared" si="465"/>
        <v>32.413297268829957</v>
      </c>
      <c r="W1610">
        <f t="shared" si="456"/>
        <v>31.211247406462814</v>
      </c>
      <c r="X1610">
        <f t="shared" si="466"/>
        <v>32.761249229427726</v>
      </c>
      <c r="Y1610">
        <f t="shared" si="457"/>
        <v>27.444509636171595</v>
      </c>
      <c r="Z1610">
        <f t="shared" si="467"/>
        <v>33.290478579573843</v>
      </c>
      <c r="AA1610">
        <f t="shared" si="458"/>
        <v>22.179592009452804</v>
      </c>
    </row>
    <row r="1611" spans="1:27" x14ac:dyDescent="0.3">
      <c r="A1611">
        <v>1610</v>
      </c>
      <c r="B1611" s="1">
        <v>44159</v>
      </c>
      <c r="C1611">
        <v>47</v>
      </c>
      <c r="D1611">
        <v>37</v>
      </c>
      <c r="E1611">
        <v>8</v>
      </c>
      <c r="F1611">
        <v>28</v>
      </c>
      <c r="G1611">
        <v>2</v>
      </c>
      <c r="H1611">
        <v>8</v>
      </c>
      <c r="I1611">
        <v>47</v>
      </c>
      <c r="J1611">
        <f t="shared" si="459"/>
        <v>45.450225636067763</v>
      </c>
      <c r="K1611">
        <f t="shared" si="450"/>
        <v>2.4018005791015682</v>
      </c>
      <c r="L1611">
        <f t="shared" si="460"/>
        <v>39.033546963312155</v>
      </c>
      <c r="M1611">
        <f t="shared" si="451"/>
        <v>63.464373985752992</v>
      </c>
      <c r="N1611">
        <f t="shared" si="461"/>
        <v>35.987556326011813</v>
      </c>
      <c r="O1611">
        <f t="shared" si="452"/>
        <v>121.27391567276244</v>
      </c>
      <c r="P1611">
        <f t="shared" si="462"/>
        <v>35.119007597107085</v>
      </c>
      <c r="Q1611">
        <f t="shared" si="453"/>
        <v>141.15798047759915</v>
      </c>
      <c r="R1611">
        <f t="shared" si="463"/>
        <v>35.22203642405993</v>
      </c>
      <c r="S1611">
        <f t="shared" si="454"/>
        <v>138.720425996171</v>
      </c>
      <c r="T1611">
        <f t="shared" si="464"/>
        <v>35.70925658317752</v>
      </c>
      <c r="U1611">
        <f t="shared" si="455"/>
        <v>127.48088690452016</v>
      </c>
      <c r="V1611">
        <f t="shared" si="465"/>
        <v>36.323989180648987</v>
      </c>
      <c r="W1611">
        <f t="shared" si="456"/>
        <v>113.9772070148999</v>
      </c>
      <c r="X1611">
        <f t="shared" si="466"/>
        <v>36.952249845885547</v>
      </c>
      <c r="Y1611">
        <f t="shared" si="457"/>
        <v>100.95728315950703</v>
      </c>
      <c r="Z1611">
        <f t="shared" si="467"/>
        <v>37.529047857957387</v>
      </c>
      <c r="AA1611">
        <f t="shared" si="458"/>
        <v>89.698934476861552</v>
      </c>
    </row>
    <row r="1612" spans="1:27" x14ac:dyDescent="0.3">
      <c r="A1612">
        <v>1611</v>
      </c>
      <c r="B1612" s="1">
        <v>44160</v>
      </c>
      <c r="C1612">
        <v>60</v>
      </c>
      <c r="D1612">
        <v>34</v>
      </c>
      <c r="E1612">
        <v>5</v>
      </c>
      <c r="F1612">
        <v>29</v>
      </c>
      <c r="G1612">
        <v>1</v>
      </c>
      <c r="H1612">
        <v>8</v>
      </c>
      <c r="I1612">
        <v>60</v>
      </c>
      <c r="J1612">
        <f t="shared" si="459"/>
        <v>45.605203072460988</v>
      </c>
      <c r="K1612">
        <f t="shared" si="450"/>
        <v>207.2101785850866</v>
      </c>
      <c r="L1612">
        <f t="shared" si="460"/>
        <v>40.626837570649727</v>
      </c>
      <c r="M1612">
        <f t="shared" si="451"/>
        <v>375.31942251398897</v>
      </c>
      <c r="N1612">
        <f t="shared" si="461"/>
        <v>39.291289428208266</v>
      </c>
      <c r="O1612">
        <f t="shared" si="452"/>
        <v>428.85069354623874</v>
      </c>
      <c r="P1612">
        <f t="shared" si="462"/>
        <v>39.871404558264253</v>
      </c>
      <c r="Q1612">
        <f t="shared" si="453"/>
        <v>405.16035445706513</v>
      </c>
      <c r="R1612">
        <f t="shared" si="463"/>
        <v>41.111018212029961</v>
      </c>
      <c r="S1612">
        <f t="shared" si="454"/>
        <v>356.79363298626379</v>
      </c>
      <c r="T1612">
        <f t="shared" si="464"/>
        <v>42.483702633271008</v>
      </c>
      <c r="U1612">
        <f t="shared" si="455"/>
        <v>306.82067343967702</v>
      </c>
      <c r="V1612">
        <f t="shared" si="465"/>
        <v>43.797196754194694</v>
      </c>
      <c r="W1612">
        <f t="shared" si="456"/>
        <v>262.53083302227896</v>
      </c>
      <c r="X1612">
        <f t="shared" si="466"/>
        <v>44.990449969177106</v>
      </c>
      <c r="Y1612">
        <f t="shared" si="457"/>
        <v>225.28659212777552</v>
      </c>
      <c r="Z1612">
        <f t="shared" si="467"/>
        <v>46.052904785795739</v>
      </c>
      <c r="AA1612">
        <f t="shared" si="458"/>
        <v>194.52146491407939</v>
      </c>
    </row>
    <row r="1613" spans="1:27" x14ac:dyDescent="0.3">
      <c r="A1613">
        <v>1612</v>
      </c>
      <c r="B1613" s="1">
        <v>44161</v>
      </c>
      <c r="C1613">
        <v>50</v>
      </c>
      <c r="D1613">
        <v>35</v>
      </c>
      <c r="E1613">
        <v>18</v>
      </c>
      <c r="F1613">
        <v>24</v>
      </c>
      <c r="G1613">
        <v>2</v>
      </c>
      <c r="H1613">
        <v>7</v>
      </c>
      <c r="I1613">
        <v>50</v>
      </c>
      <c r="J1613">
        <f t="shared" si="459"/>
        <v>47.044682765214887</v>
      </c>
      <c r="K1613">
        <f t="shared" si="450"/>
        <v>8.7338999582179273</v>
      </c>
      <c r="L1613">
        <f t="shared" si="460"/>
        <v>44.501470056519786</v>
      </c>
      <c r="M1613">
        <f t="shared" si="451"/>
        <v>30.233831539348529</v>
      </c>
      <c r="N1613">
        <f t="shared" si="461"/>
        <v>45.503902599745786</v>
      </c>
      <c r="O1613">
        <f t="shared" si="452"/>
        <v>20.214891832572707</v>
      </c>
      <c r="P1613">
        <f t="shared" si="462"/>
        <v>47.92284273495855</v>
      </c>
      <c r="Q1613">
        <f t="shared" si="453"/>
        <v>4.3145823037144755</v>
      </c>
      <c r="R1613">
        <f t="shared" si="463"/>
        <v>50.555509106014981</v>
      </c>
      <c r="S1613">
        <f t="shared" si="454"/>
        <v>0.30859036686556296</v>
      </c>
      <c r="T1613">
        <f t="shared" si="464"/>
        <v>52.9934810533084</v>
      </c>
      <c r="U1613">
        <f t="shared" si="455"/>
        <v>8.9609288165163701</v>
      </c>
      <c r="V1613">
        <f t="shared" si="465"/>
        <v>55.139159026258412</v>
      </c>
      <c r="W1613">
        <f t="shared" si="456"/>
        <v>26.410955497173305</v>
      </c>
      <c r="X1613">
        <f t="shared" si="466"/>
        <v>56.998089993835421</v>
      </c>
      <c r="Y1613">
        <f t="shared" si="457"/>
        <v>48.973263561819444</v>
      </c>
      <c r="Z1613">
        <f t="shared" si="467"/>
        <v>58.605290478579576</v>
      </c>
      <c r="AA1613">
        <f t="shared" si="458"/>
        <v>74.051024220732316</v>
      </c>
    </row>
    <row r="1614" spans="1:27" x14ac:dyDescent="0.3">
      <c r="A1614">
        <v>1613</v>
      </c>
      <c r="B1614" s="1">
        <v>44162</v>
      </c>
      <c r="C1614">
        <v>59</v>
      </c>
      <c r="D1614">
        <v>25</v>
      </c>
      <c r="E1614">
        <v>12</v>
      </c>
      <c r="F1614">
        <v>14</v>
      </c>
      <c r="G1614">
        <v>2</v>
      </c>
      <c r="H1614">
        <v>5</v>
      </c>
      <c r="I1614">
        <v>59</v>
      </c>
      <c r="J1614">
        <f t="shared" si="459"/>
        <v>47.340214488693398</v>
      </c>
      <c r="K1614">
        <f t="shared" si="450"/>
        <v>135.95059816967535</v>
      </c>
      <c r="L1614">
        <f t="shared" si="460"/>
        <v>45.60117604521583</v>
      </c>
      <c r="M1614">
        <f t="shared" si="451"/>
        <v>179.52848337129811</v>
      </c>
      <c r="N1614">
        <f t="shared" si="461"/>
        <v>46.852731819822047</v>
      </c>
      <c r="O1614">
        <f t="shared" si="452"/>
        <v>147.55612424116379</v>
      </c>
      <c r="P1614">
        <f t="shared" si="462"/>
        <v>48.753705640975127</v>
      </c>
      <c r="Q1614">
        <f t="shared" si="453"/>
        <v>104.98654809178493</v>
      </c>
      <c r="R1614">
        <f t="shared" si="463"/>
        <v>50.27775455300749</v>
      </c>
      <c r="S1614">
        <f t="shared" si="454"/>
        <v>76.077565637581571</v>
      </c>
      <c r="T1614">
        <f t="shared" si="464"/>
        <v>51.197392421323357</v>
      </c>
      <c r="U1614">
        <f t="shared" si="455"/>
        <v>60.880685026822178</v>
      </c>
      <c r="V1614">
        <f t="shared" si="465"/>
        <v>51.541747707877526</v>
      </c>
      <c r="W1614">
        <f t="shared" si="456"/>
        <v>55.625527252950135</v>
      </c>
      <c r="X1614">
        <f t="shared" si="466"/>
        <v>51.399617998767084</v>
      </c>
      <c r="Y1614">
        <f t="shared" si="457"/>
        <v>57.765806564665262</v>
      </c>
      <c r="Z1614">
        <f t="shared" si="467"/>
        <v>50.860529047857959</v>
      </c>
      <c r="AA1614">
        <f t="shared" si="458"/>
        <v>66.250987380764059</v>
      </c>
    </row>
    <row r="1615" spans="1:27" x14ac:dyDescent="0.3">
      <c r="A1615">
        <v>1614</v>
      </c>
      <c r="B1615" s="1">
        <v>44163</v>
      </c>
      <c r="C1615">
        <v>44</v>
      </c>
      <c r="D1615">
        <v>20</v>
      </c>
      <c r="E1615">
        <v>18</v>
      </c>
      <c r="F1615">
        <v>14</v>
      </c>
      <c r="G1615">
        <v>2</v>
      </c>
      <c r="H1615">
        <v>4</v>
      </c>
      <c r="I1615">
        <v>44</v>
      </c>
      <c r="J1615">
        <f t="shared" si="459"/>
        <v>48.506193039824055</v>
      </c>
      <c r="K1615">
        <f t="shared" si="450"/>
        <v>20.305775712158756</v>
      </c>
      <c r="L1615">
        <f t="shared" si="460"/>
        <v>48.280940836172661</v>
      </c>
      <c r="M1615">
        <f t="shared" si="451"/>
        <v>18.326454442810682</v>
      </c>
      <c r="N1615">
        <f t="shared" si="461"/>
        <v>50.496912273875424</v>
      </c>
      <c r="O1615">
        <f t="shared" si="452"/>
        <v>42.209869094433131</v>
      </c>
      <c r="P1615">
        <f t="shared" si="462"/>
        <v>52.852223384585074</v>
      </c>
      <c r="Q1615">
        <f t="shared" si="453"/>
        <v>78.361858850594814</v>
      </c>
      <c r="R1615">
        <f t="shared" si="463"/>
        <v>54.638877276503749</v>
      </c>
      <c r="S1615">
        <f t="shared" si="454"/>
        <v>113.18570970450781</v>
      </c>
      <c r="T1615">
        <f t="shared" si="464"/>
        <v>55.878956968529344</v>
      </c>
      <c r="U1615">
        <f t="shared" si="455"/>
        <v>141.10961866017186</v>
      </c>
      <c r="V1615">
        <f t="shared" si="465"/>
        <v>56.762524312363254</v>
      </c>
      <c r="W1615">
        <f t="shared" si="456"/>
        <v>162.88202682366315</v>
      </c>
      <c r="X1615">
        <f t="shared" si="466"/>
        <v>57.47992359975342</v>
      </c>
      <c r="Y1615">
        <f t="shared" si="457"/>
        <v>181.7083402551892</v>
      </c>
      <c r="Z1615">
        <f t="shared" si="467"/>
        <v>58.186052904785797</v>
      </c>
      <c r="AA1615">
        <f t="shared" si="458"/>
        <v>201.24409701738153</v>
      </c>
    </row>
    <row r="1616" spans="1:27" x14ac:dyDescent="0.3">
      <c r="A1616">
        <v>1615</v>
      </c>
      <c r="B1616" s="1">
        <v>44164</v>
      </c>
      <c r="C1616">
        <v>34</v>
      </c>
      <c r="D1616">
        <v>27</v>
      </c>
      <c r="E1616">
        <v>21</v>
      </c>
      <c r="F1616">
        <v>20</v>
      </c>
      <c r="G1616">
        <v>3</v>
      </c>
      <c r="H1616">
        <v>5</v>
      </c>
      <c r="I1616">
        <v>34</v>
      </c>
      <c r="J1616">
        <f t="shared" si="459"/>
        <v>48.055573735841648</v>
      </c>
      <c r="K1616">
        <f t="shared" si="450"/>
        <v>197.55915304368153</v>
      </c>
      <c r="L1616">
        <f t="shared" si="460"/>
        <v>47.424752668938126</v>
      </c>
      <c r="M1616">
        <f t="shared" si="451"/>
        <v>180.22398422216133</v>
      </c>
      <c r="N1616">
        <f t="shared" si="461"/>
        <v>48.547838591712789</v>
      </c>
      <c r="O1616">
        <f t="shared" si="452"/>
        <v>211.63960769052795</v>
      </c>
      <c r="P1616">
        <f t="shared" si="462"/>
        <v>49.311334030751041</v>
      </c>
      <c r="Q1616">
        <f t="shared" si="453"/>
        <v>234.43694980123493</v>
      </c>
      <c r="R1616">
        <f t="shared" si="463"/>
        <v>49.319438638251874</v>
      </c>
      <c r="S1616">
        <f t="shared" si="454"/>
        <v>234.68520019116445</v>
      </c>
      <c r="T1616">
        <f t="shared" si="464"/>
        <v>48.751582787411735</v>
      </c>
      <c r="U1616">
        <f t="shared" si="455"/>
        <v>217.60919473386218</v>
      </c>
      <c r="V1616">
        <f t="shared" si="465"/>
        <v>47.828757293708975</v>
      </c>
      <c r="W1616">
        <f t="shared" si="456"/>
        <v>191.23452828830918</v>
      </c>
      <c r="X1616">
        <f t="shared" si="466"/>
        <v>46.695984719950687</v>
      </c>
      <c r="Y1616">
        <f t="shared" si="457"/>
        <v>161.18802800922131</v>
      </c>
      <c r="Z1616">
        <f t="shared" si="467"/>
        <v>45.418605290478581</v>
      </c>
      <c r="AA1616">
        <f t="shared" si="458"/>
        <v>130.38454677974545</v>
      </c>
    </row>
    <row r="1617" spans="1:27" x14ac:dyDescent="0.3">
      <c r="A1617">
        <v>1616</v>
      </c>
      <c r="B1617" s="1">
        <v>44165</v>
      </c>
      <c r="C1617">
        <v>46</v>
      </c>
      <c r="D1617">
        <v>40</v>
      </c>
      <c r="E1617">
        <v>15</v>
      </c>
      <c r="F1617">
        <v>27</v>
      </c>
      <c r="G1617">
        <v>6</v>
      </c>
      <c r="H1617">
        <v>7</v>
      </c>
      <c r="I1617">
        <v>46</v>
      </c>
      <c r="J1617">
        <f t="shared" si="459"/>
        <v>46.650016362257482</v>
      </c>
      <c r="K1617">
        <f t="shared" si="450"/>
        <v>0.4225212712024497</v>
      </c>
      <c r="L1617">
        <f t="shared" si="460"/>
        <v>44.739802135150498</v>
      </c>
      <c r="M1617">
        <f t="shared" si="451"/>
        <v>1.5880986585712438</v>
      </c>
      <c r="N1617">
        <f t="shared" si="461"/>
        <v>44.183487014198946</v>
      </c>
      <c r="O1617">
        <f t="shared" si="452"/>
        <v>3.2997194275838617</v>
      </c>
      <c r="P1617">
        <f t="shared" si="462"/>
        <v>43.186800418450623</v>
      </c>
      <c r="Q1617">
        <f t="shared" si="453"/>
        <v>7.9140918856295883</v>
      </c>
      <c r="R1617">
        <f t="shared" si="463"/>
        <v>41.659719319125941</v>
      </c>
      <c r="S1617">
        <f t="shared" si="454"/>
        <v>18.838036388768586</v>
      </c>
      <c r="T1617">
        <f t="shared" si="464"/>
        <v>39.900633114964691</v>
      </c>
      <c r="U1617">
        <f t="shared" si="455"/>
        <v>37.202276398265326</v>
      </c>
      <c r="V1617">
        <f t="shared" si="465"/>
        <v>38.148627188112691</v>
      </c>
      <c r="W1617">
        <f t="shared" si="456"/>
        <v>61.644055031243226</v>
      </c>
      <c r="X1617">
        <f t="shared" si="466"/>
        <v>36.539196943990135</v>
      </c>
      <c r="Y1617">
        <f t="shared" si="457"/>
        <v>89.506794464605605</v>
      </c>
      <c r="Z1617">
        <f t="shared" si="467"/>
        <v>35.141860529047861</v>
      </c>
      <c r="AA1617">
        <f t="shared" si="458"/>
        <v>117.8991927706488</v>
      </c>
    </row>
    <row r="1618" spans="1:27" x14ac:dyDescent="0.3">
      <c r="A1618">
        <v>1617</v>
      </c>
      <c r="B1618" s="1">
        <v>44166</v>
      </c>
      <c r="C1618">
        <v>70</v>
      </c>
      <c r="D1618">
        <v>46</v>
      </c>
      <c r="E1618">
        <v>12</v>
      </c>
      <c r="F1618">
        <v>27</v>
      </c>
      <c r="G1618">
        <v>4</v>
      </c>
      <c r="H1618">
        <v>8</v>
      </c>
      <c r="I1618">
        <v>70</v>
      </c>
      <c r="J1618">
        <f t="shared" si="459"/>
        <v>46.585014726031737</v>
      </c>
      <c r="K1618">
        <f t="shared" si="450"/>
        <v>548.26153538015058</v>
      </c>
      <c r="L1618">
        <f t="shared" si="460"/>
        <v>44.991841708120404</v>
      </c>
      <c r="M1618">
        <f t="shared" si="451"/>
        <v>625.40798115170617</v>
      </c>
      <c r="N1618">
        <f t="shared" si="461"/>
        <v>44.728440909939259</v>
      </c>
      <c r="O1618">
        <f t="shared" si="452"/>
        <v>638.65169884243164</v>
      </c>
      <c r="P1618">
        <f t="shared" si="462"/>
        <v>44.312080251070377</v>
      </c>
      <c r="Q1618">
        <f t="shared" si="453"/>
        <v>659.86922102744859</v>
      </c>
      <c r="R1618">
        <f t="shared" si="463"/>
        <v>43.82985965956297</v>
      </c>
      <c r="S1618">
        <f t="shared" si="454"/>
        <v>684.87624543816958</v>
      </c>
      <c r="T1618">
        <f t="shared" si="464"/>
        <v>43.560253245985876</v>
      </c>
      <c r="U1618">
        <f t="shared" si="455"/>
        <v>699.06020841640043</v>
      </c>
      <c r="V1618">
        <f t="shared" si="465"/>
        <v>43.644588156433805</v>
      </c>
      <c r="W1618">
        <f t="shared" si="456"/>
        <v>694.60773344398922</v>
      </c>
      <c r="X1618">
        <f t="shared" si="466"/>
        <v>44.107839388798027</v>
      </c>
      <c r="Y1618">
        <f t="shared" si="457"/>
        <v>670.40398111627894</v>
      </c>
      <c r="Z1618">
        <f t="shared" si="467"/>
        <v>44.914186052904782</v>
      </c>
      <c r="AA1618">
        <f t="shared" si="458"/>
        <v>629.29806138827701</v>
      </c>
    </row>
    <row r="1619" spans="1:27" x14ac:dyDescent="0.3">
      <c r="A1619">
        <v>1618</v>
      </c>
      <c r="B1619" s="1">
        <v>44167</v>
      </c>
      <c r="C1619">
        <v>84</v>
      </c>
      <c r="D1619">
        <v>37</v>
      </c>
      <c r="E1619">
        <v>13</v>
      </c>
      <c r="F1619">
        <v>20</v>
      </c>
      <c r="G1619">
        <v>3</v>
      </c>
      <c r="H1619">
        <v>7</v>
      </c>
      <c r="I1619">
        <v>84</v>
      </c>
      <c r="J1619">
        <f t="shared" si="459"/>
        <v>48.926513253428567</v>
      </c>
      <c r="K1619">
        <f t="shared" si="450"/>
        <v>1230.149472561922</v>
      </c>
      <c r="L1619">
        <f t="shared" si="460"/>
        <v>49.993473366496325</v>
      </c>
      <c r="M1619">
        <f t="shared" si="451"/>
        <v>1156.4438536751948</v>
      </c>
      <c r="N1619">
        <f t="shared" si="461"/>
        <v>52.309908636957481</v>
      </c>
      <c r="O1619">
        <f t="shared" si="452"/>
        <v>1004.2618905979821</v>
      </c>
      <c r="P1619">
        <f t="shared" si="462"/>
        <v>54.587248150642225</v>
      </c>
      <c r="Q1619">
        <f t="shared" si="453"/>
        <v>865.10997135189928</v>
      </c>
      <c r="R1619">
        <f t="shared" si="463"/>
        <v>56.914929829781485</v>
      </c>
      <c r="S1619">
        <f t="shared" si="454"/>
        <v>733.60102612566084</v>
      </c>
      <c r="T1619">
        <f t="shared" si="464"/>
        <v>59.424101298394348</v>
      </c>
      <c r="U1619">
        <f t="shared" si="455"/>
        <v>603.97479699158237</v>
      </c>
      <c r="V1619">
        <f t="shared" si="465"/>
        <v>62.093376446930144</v>
      </c>
      <c r="W1619">
        <f t="shared" si="456"/>
        <v>479.90015549591499</v>
      </c>
      <c r="X1619">
        <f t="shared" si="466"/>
        <v>64.821567877759605</v>
      </c>
      <c r="Y1619">
        <f t="shared" si="457"/>
        <v>367.8122586673822</v>
      </c>
      <c r="Z1619">
        <f t="shared" si="467"/>
        <v>67.491418605290477</v>
      </c>
      <c r="AA1619">
        <f t="shared" si="458"/>
        <v>272.53325966574943</v>
      </c>
    </row>
    <row r="1620" spans="1:27" x14ac:dyDescent="0.3">
      <c r="A1620">
        <v>1619</v>
      </c>
      <c r="B1620" s="1">
        <v>44168</v>
      </c>
      <c r="C1620">
        <v>70</v>
      </c>
      <c r="D1620">
        <v>23</v>
      </c>
      <c r="E1620">
        <v>15</v>
      </c>
      <c r="F1620">
        <v>18</v>
      </c>
      <c r="G1620">
        <v>3</v>
      </c>
      <c r="H1620">
        <v>6</v>
      </c>
      <c r="I1620">
        <v>70</v>
      </c>
      <c r="J1620">
        <f t="shared" si="459"/>
        <v>52.433861928085712</v>
      </c>
      <c r="K1620">
        <f t="shared" si="450"/>
        <v>308.56920676155664</v>
      </c>
      <c r="L1620">
        <f t="shared" si="460"/>
        <v>56.79477869319706</v>
      </c>
      <c r="M1620">
        <f t="shared" si="451"/>
        <v>174.37786976164236</v>
      </c>
      <c r="N1620">
        <f t="shared" si="461"/>
        <v>61.816936045870236</v>
      </c>
      <c r="O1620">
        <f t="shared" si="452"/>
        <v>66.962535677377858</v>
      </c>
      <c r="P1620">
        <f t="shared" si="462"/>
        <v>66.352348890385343</v>
      </c>
      <c r="Q1620">
        <f t="shared" si="453"/>
        <v>13.305358617473036</v>
      </c>
      <c r="R1620">
        <f t="shared" si="463"/>
        <v>70.45746491489075</v>
      </c>
      <c r="S1620">
        <f t="shared" si="454"/>
        <v>0.20927414835600086</v>
      </c>
      <c r="T1620">
        <f t="shared" si="464"/>
        <v>74.169640519357742</v>
      </c>
      <c r="U1620">
        <f t="shared" si="455"/>
        <v>17.385902060669899</v>
      </c>
      <c r="V1620">
        <f t="shared" si="465"/>
        <v>77.42801293407905</v>
      </c>
      <c r="W1620">
        <f t="shared" si="456"/>
        <v>55.17537614884565</v>
      </c>
      <c r="X1620">
        <f t="shared" si="466"/>
        <v>80.164313575551915</v>
      </c>
      <c r="Y1620">
        <f t="shared" si="457"/>
        <v>103.31327046214896</v>
      </c>
      <c r="Z1620">
        <f t="shared" si="467"/>
        <v>82.349141860529059</v>
      </c>
      <c r="AA1620">
        <f t="shared" si="458"/>
        <v>152.50130469147112</v>
      </c>
    </row>
    <row r="1621" spans="1:27" x14ac:dyDescent="0.3">
      <c r="A1621">
        <v>1620</v>
      </c>
      <c r="B1621" s="1">
        <v>44169</v>
      </c>
      <c r="C1621">
        <v>42</v>
      </c>
      <c r="D1621">
        <v>27</v>
      </c>
      <c r="E1621">
        <v>16</v>
      </c>
      <c r="F1621">
        <v>19</v>
      </c>
      <c r="G1621">
        <v>3</v>
      </c>
      <c r="H1621">
        <v>6</v>
      </c>
      <c r="I1621">
        <v>42</v>
      </c>
      <c r="J1621">
        <f t="shared" si="459"/>
        <v>54.19047573527714</v>
      </c>
      <c r="K1621">
        <f t="shared" si="450"/>
        <v>148.60769865238072</v>
      </c>
      <c r="L1621">
        <f t="shared" si="460"/>
        <v>59.435822954557651</v>
      </c>
      <c r="M1621">
        <f t="shared" si="451"/>
        <v>304.00792210267946</v>
      </c>
      <c r="N1621">
        <f t="shared" si="461"/>
        <v>64.271855232109161</v>
      </c>
      <c r="O1621">
        <f t="shared" si="452"/>
        <v>496.03553548002822</v>
      </c>
      <c r="P1621">
        <f t="shared" si="462"/>
        <v>67.8114093342312</v>
      </c>
      <c r="Q1621">
        <f t="shared" si="453"/>
        <v>666.22885181923755</v>
      </c>
      <c r="R1621">
        <f t="shared" si="463"/>
        <v>70.228732457445375</v>
      </c>
      <c r="S1621">
        <f t="shared" si="454"/>
        <v>796.86133615403003</v>
      </c>
      <c r="T1621">
        <f t="shared" si="464"/>
        <v>71.6678562077431</v>
      </c>
      <c r="U1621">
        <f t="shared" si="455"/>
        <v>880.18169196332076</v>
      </c>
      <c r="V1621">
        <f t="shared" si="465"/>
        <v>72.228403880223723</v>
      </c>
      <c r="W1621">
        <f t="shared" si="456"/>
        <v>913.75640114592466</v>
      </c>
      <c r="X1621">
        <f t="shared" si="466"/>
        <v>72.032862715110383</v>
      </c>
      <c r="Y1621">
        <f t="shared" si="457"/>
        <v>901.97284286466743</v>
      </c>
      <c r="Z1621">
        <f t="shared" si="467"/>
        <v>71.234914186052904</v>
      </c>
      <c r="AA1621">
        <f t="shared" si="458"/>
        <v>854.6802074658774</v>
      </c>
    </row>
    <row r="1622" spans="1:27" x14ac:dyDescent="0.3">
      <c r="A1622">
        <v>1621</v>
      </c>
      <c r="B1622" s="1">
        <v>44170</v>
      </c>
      <c r="C1622">
        <v>50</v>
      </c>
      <c r="D1622">
        <v>43</v>
      </c>
      <c r="E1622">
        <v>19</v>
      </c>
      <c r="F1622">
        <v>26</v>
      </c>
      <c r="G1622">
        <v>4</v>
      </c>
      <c r="H1622">
        <v>7</v>
      </c>
      <c r="I1622">
        <v>50</v>
      </c>
      <c r="J1622">
        <f t="shared" si="459"/>
        <v>52.971428161749429</v>
      </c>
      <c r="K1622">
        <f t="shared" si="450"/>
        <v>8.8293853204375932</v>
      </c>
      <c r="L1622">
        <f t="shared" si="460"/>
        <v>55.948658363646125</v>
      </c>
      <c r="M1622">
        <f t="shared" si="451"/>
        <v>35.386536327376987</v>
      </c>
      <c r="N1622">
        <f t="shared" si="461"/>
        <v>57.590298662476414</v>
      </c>
      <c r="O1622">
        <f t="shared" si="452"/>
        <v>57.612633785591235</v>
      </c>
      <c r="P1622">
        <f t="shared" si="462"/>
        <v>57.486845600538715</v>
      </c>
      <c r="Q1622">
        <f t="shared" si="453"/>
        <v>56.052857046305903</v>
      </c>
      <c r="R1622">
        <f t="shared" si="463"/>
        <v>56.114366228722687</v>
      </c>
      <c r="S1622">
        <f t="shared" si="454"/>
        <v>37.385474378944501</v>
      </c>
      <c r="T1622">
        <f t="shared" si="464"/>
        <v>53.86714248309724</v>
      </c>
      <c r="U1622">
        <f t="shared" si="455"/>
        <v>14.954790984575485</v>
      </c>
      <c r="V1622">
        <f t="shared" si="465"/>
        <v>51.068521164067121</v>
      </c>
      <c r="W1622">
        <f t="shared" si="456"/>
        <v>1.1417374780593559</v>
      </c>
      <c r="X1622">
        <f t="shared" si="466"/>
        <v>48.006572543022074</v>
      </c>
      <c r="Y1622">
        <f t="shared" si="457"/>
        <v>3.9737530262334819</v>
      </c>
      <c r="Z1622">
        <f t="shared" si="467"/>
        <v>44.923491418605295</v>
      </c>
      <c r="AA1622">
        <f t="shared" si="458"/>
        <v>25.770939376974084</v>
      </c>
    </row>
    <row r="1623" spans="1:27" x14ac:dyDescent="0.3">
      <c r="A1623">
        <v>1622</v>
      </c>
      <c r="B1623" s="1">
        <v>44171</v>
      </c>
      <c r="C1623">
        <v>82</v>
      </c>
      <c r="D1623">
        <v>50</v>
      </c>
      <c r="E1623">
        <v>26</v>
      </c>
      <c r="F1623">
        <v>25</v>
      </c>
      <c r="G1623">
        <v>4</v>
      </c>
      <c r="H1623">
        <v>7</v>
      </c>
      <c r="I1623">
        <v>82</v>
      </c>
      <c r="J1623">
        <f t="shared" si="459"/>
        <v>52.674285345574489</v>
      </c>
      <c r="K1623">
        <f t="shared" si="450"/>
        <v>859.9975399927871</v>
      </c>
      <c r="L1623">
        <f t="shared" si="460"/>
        <v>54.758926690916901</v>
      </c>
      <c r="M1623">
        <f t="shared" si="451"/>
        <v>742.07607503083966</v>
      </c>
      <c r="N1623">
        <f t="shared" si="461"/>
        <v>55.313209063733488</v>
      </c>
      <c r="O1623">
        <f t="shared" si="452"/>
        <v>712.18481047599641</v>
      </c>
      <c r="P1623">
        <f t="shared" si="462"/>
        <v>54.492107360323224</v>
      </c>
      <c r="Q1623">
        <f t="shared" si="453"/>
        <v>756.68415747598374</v>
      </c>
      <c r="R1623">
        <f t="shared" si="463"/>
        <v>53.057183114361344</v>
      </c>
      <c r="S1623">
        <f t="shared" si="454"/>
        <v>837.68664927561008</v>
      </c>
      <c r="T1623">
        <f t="shared" si="464"/>
        <v>51.546856993238897</v>
      </c>
      <c r="U1623">
        <f t="shared" si="455"/>
        <v>927.3939189902427</v>
      </c>
      <c r="V1623">
        <f t="shared" si="465"/>
        <v>50.320556349220141</v>
      </c>
      <c r="W1623">
        <f t="shared" si="456"/>
        <v>1003.5871500229364</v>
      </c>
      <c r="X1623">
        <f t="shared" si="466"/>
        <v>49.60131450860441</v>
      </c>
      <c r="Y1623">
        <f t="shared" si="457"/>
        <v>1049.6748215703672</v>
      </c>
      <c r="Z1623">
        <f t="shared" si="467"/>
        <v>49.492349141860529</v>
      </c>
      <c r="AA1623">
        <f t="shared" si="458"/>
        <v>1056.7473643146959</v>
      </c>
    </row>
    <row r="1624" spans="1:27" x14ac:dyDescent="0.3">
      <c r="A1624">
        <v>1623</v>
      </c>
      <c r="B1624" s="1">
        <v>44172</v>
      </c>
      <c r="C1624">
        <v>100</v>
      </c>
      <c r="D1624">
        <v>40</v>
      </c>
      <c r="E1624">
        <v>17</v>
      </c>
      <c r="F1624">
        <v>26</v>
      </c>
      <c r="G1624">
        <v>4</v>
      </c>
      <c r="H1624">
        <v>8</v>
      </c>
      <c r="I1624">
        <v>100</v>
      </c>
      <c r="J1624">
        <f t="shared" si="459"/>
        <v>55.606856811017046</v>
      </c>
      <c r="K1624">
        <f t="shared" si="450"/>
        <v>1970.7511621975436</v>
      </c>
      <c r="L1624">
        <f t="shared" si="460"/>
        <v>60.20714135273353</v>
      </c>
      <c r="M1624">
        <f t="shared" si="451"/>
        <v>1583.4715993213299</v>
      </c>
      <c r="N1624">
        <f t="shared" si="461"/>
        <v>63.319246344613433</v>
      </c>
      <c r="O1624">
        <f t="shared" si="452"/>
        <v>1345.4776887271551</v>
      </c>
      <c r="P1624">
        <f t="shared" si="462"/>
        <v>65.495264416193947</v>
      </c>
      <c r="Q1624">
        <f t="shared" si="453"/>
        <v>1190.5767777083715</v>
      </c>
      <c r="R1624">
        <f t="shared" si="463"/>
        <v>67.528591557180675</v>
      </c>
      <c r="S1624">
        <f t="shared" si="454"/>
        <v>1054.3923662603981</v>
      </c>
      <c r="T1624">
        <f t="shared" si="464"/>
        <v>69.818742797295556</v>
      </c>
      <c r="U1624">
        <f t="shared" si="455"/>
        <v>910.90828633579883</v>
      </c>
      <c r="V1624">
        <f t="shared" si="465"/>
        <v>72.496166904766042</v>
      </c>
      <c r="W1624">
        <f t="shared" si="456"/>
        <v>756.46083493048673</v>
      </c>
      <c r="X1624">
        <f t="shared" si="466"/>
        <v>75.520262901720884</v>
      </c>
      <c r="Y1624">
        <f t="shared" si="457"/>
        <v>599.25752840086284</v>
      </c>
      <c r="Z1624">
        <f t="shared" si="467"/>
        <v>78.749234914186047</v>
      </c>
      <c r="AA1624">
        <f t="shared" si="458"/>
        <v>451.59501673244927</v>
      </c>
    </row>
    <row r="1625" spans="1:27" x14ac:dyDescent="0.3">
      <c r="A1625">
        <v>1624</v>
      </c>
      <c r="B1625" s="1">
        <v>44173</v>
      </c>
      <c r="C1625">
        <v>78</v>
      </c>
      <c r="D1625">
        <v>50</v>
      </c>
      <c r="E1625">
        <v>14</v>
      </c>
      <c r="F1625">
        <v>34</v>
      </c>
      <c r="G1625">
        <v>4</v>
      </c>
      <c r="H1625">
        <v>11</v>
      </c>
      <c r="I1625">
        <v>78</v>
      </c>
      <c r="J1625">
        <f t="shared" si="459"/>
        <v>60.046171129915344</v>
      </c>
      <c r="K1625">
        <f t="shared" si="450"/>
        <v>322.3399710962853</v>
      </c>
      <c r="L1625">
        <f t="shared" si="460"/>
        <v>68.165713082186826</v>
      </c>
      <c r="M1625">
        <f t="shared" si="451"/>
        <v>96.713199181871332</v>
      </c>
      <c r="N1625">
        <f t="shared" si="461"/>
        <v>74.323472441229399</v>
      </c>
      <c r="O1625">
        <f t="shared" si="452"/>
        <v>13.516854890399719</v>
      </c>
      <c r="P1625">
        <f t="shared" si="462"/>
        <v>79.297158649716366</v>
      </c>
      <c r="Q1625">
        <f t="shared" si="453"/>
        <v>1.682620562533985</v>
      </c>
      <c r="R1625">
        <f t="shared" si="463"/>
        <v>83.764295778590338</v>
      </c>
      <c r="S1625">
        <f t="shared" si="454"/>
        <v>33.227105823074389</v>
      </c>
      <c r="T1625">
        <f t="shared" si="464"/>
        <v>87.927497118918225</v>
      </c>
      <c r="U1625">
        <f t="shared" si="455"/>
        <v>98.555199046129658</v>
      </c>
      <c r="V1625">
        <f t="shared" si="465"/>
        <v>91.748850071429814</v>
      </c>
      <c r="W1625">
        <f t="shared" si="456"/>
        <v>189.03087828665559</v>
      </c>
      <c r="X1625">
        <f t="shared" si="466"/>
        <v>95.104052580344174</v>
      </c>
      <c r="Y1625">
        <f t="shared" si="457"/>
        <v>292.5486146711782</v>
      </c>
      <c r="Z1625">
        <f t="shared" si="467"/>
        <v>97.874923491418599</v>
      </c>
      <c r="AA1625">
        <f t="shared" si="458"/>
        <v>395.01258378974285</v>
      </c>
    </row>
    <row r="1626" spans="1:27" x14ac:dyDescent="0.3">
      <c r="A1626">
        <v>1625</v>
      </c>
      <c r="B1626" s="1">
        <v>44174</v>
      </c>
      <c r="C1626">
        <v>103</v>
      </c>
      <c r="D1626">
        <v>55</v>
      </c>
      <c r="E1626">
        <v>24</v>
      </c>
      <c r="F1626">
        <v>38</v>
      </c>
      <c r="G1626">
        <v>6</v>
      </c>
      <c r="H1626">
        <v>11</v>
      </c>
      <c r="I1626">
        <v>103</v>
      </c>
      <c r="J1626">
        <f t="shared" si="459"/>
        <v>61.841554016923808</v>
      </c>
      <c r="K1626">
        <f t="shared" si="450"/>
        <v>1694.0176757418008</v>
      </c>
      <c r="L1626">
        <f t="shared" si="460"/>
        <v>70.132570465749467</v>
      </c>
      <c r="M1626">
        <f t="shared" si="451"/>
        <v>1080.2679241889243</v>
      </c>
      <c r="N1626">
        <f t="shared" si="461"/>
        <v>75.426430708860579</v>
      </c>
      <c r="O1626">
        <f t="shared" si="452"/>
        <v>760.30172345326696</v>
      </c>
      <c r="P1626">
        <f t="shared" si="462"/>
        <v>78.778295189829819</v>
      </c>
      <c r="Q1626">
        <f t="shared" si="453"/>
        <v>586.69098391102125</v>
      </c>
      <c r="R1626">
        <f t="shared" si="463"/>
        <v>80.882147889295169</v>
      </c>
      <c r="S1626">
        <f t="shared" si="454"/>
        <v>489.19938199101017</v>
      </c>
      <c r="T1626">
        <f t="shared" si="464"/>
        <v>81.970998847567287</v>
      </c>
      <c r="U1626">
        <f t="shared" si="455"/>
        <v>442.21888946901635</v>
      </c>
      <c r="V1626">
        <f t="shared" si="465"/>
        <v>82.124655021428936</v>
      </c>
      <c r="W1626">
        <f t="shared" si="456"/>
        <v>435.78002797435215</v>
      </c>
      <c r="X1626">
        <f t="shared" si="466"/>
        <v>81.42081051606884</v>
      </c>
      <c r="Y1626">
        <f t="shared" si="457"/>
        <v>465.66141878340517</v>
      </c>
      <c r="Z1626">
        <f t="shared" si="467"/>
        <v>79.98749234914186</v>
      </c>
      <c r="AA1626">
        <f t="shared" si="458"/>
        <v>529.57550838080442</v>
      </c>
    </row>
    <row r="1627" spans="1:27" x14ac:dyDescent="0.3">
      <c r="A1627">
        <v>1626</v>
      </c>
      <c r="B1627" s="1">
        <v>44175</v>
      </c>
      <c r="C1627">
        <v>113</v>
      </c>
      <c r="D1627">
        <v>49</v>
      </c>
      <c r="E1627">
        <v>16</v>
      </c>
      <c r="F1627">
        <v>32</v>
      </c>
      <c r="G1627">
        <v>4</v>
      </c>
      <c r="H1627">
        <v>12</v>
      </c>
      <c r="I1627">
        <v>113</v>
      </c>
      <c r="J1627">
        <f t="shared" si="459"/>
        <v>65.957398615231426</v>
      </c>
      <c r="K1627">
        <f t="shared" si="450"/>
        <v>2213.0063450462303</v>
      </c>
      <c r="L1627">
        <f t="shared" si="460"/>
        <v>76.706056372599576</v>
      </c>
      <c r="M1627">
        <f t="shared" si="451"/>
        <v>1317.2503440289199</v>
      </c>
      <c r="N1627">
        <f t="shared" si="461"/>
        <v>83.698501496202397</v>
      </c>
      <c r="O1627">
        <f t="shared" si="452"/>
        <v>858.57781456805321</v>
      </c>
      <c r="P1627">
        <f t="shared" si="462"/>
        <v>88.466977113897883</v>
      </c>
      <c r="Q1627">
        <f t="shared" si="453"/>
        <v>601.86921193001024</v>
      </c>
      <c r="R1627">
        <f t="shared" si="463"/>
        <v>91.941073944647584</v>
      </c>
      <c r="S1627">
        <f t="shared" si="454"/>
        <v>443.47836660480084</v>
      </c>
      <c r="T1627">
        <f t="shared" si="464"/>
        <v>94.588399539026909</v>
      </c>
      <c r="U1627">
        <f t="shared" si="455"/>
        <v>338.98703153450452</v>
      </c>
      <c r="V1627">
        <f t="shared" si="465"/>
        <v>96.737396506428681</v>
      </c>
      <c r="W1627">
        <f t="shared" si="456"/>
        <v>264.47227238911807</v>
      </c>
      <c r="X1627">
        <f t="shared" si="466"/>
        <v>98.684162103213765</v>
      </c>
      <c r="Y1627">
        <f t="shared" si="457"/>
        <v>204.94321468706093</v>
      </c>
      <c r="Z1627">
        <f t="shared" si="467"/>
        <v>100.69874923491419</v>
      </c>
      <c r="AA1627">
        <f t="shared" si="458"/>
        <v>151.32077038552424</v>
      </c>
    </row>
    <row r="1628" spans="1:27" x14ac:dyDescent="0.3">
      <c r="A1628">
        <v>1627</v>
      </c>
      <c r="B1628" s="1">
        <v>44176</v>
      </c>
      <c r="C1628">
        <v>103</v>
      </c>
      <c r="D1628">
        <v>37</v>
      </c>
      <c r="E1628">
        <v>13</v>
      </c>
      <c r="F1628">
        <v>28</v>
      </c>
      <c r="G1628">
        <v>4</v>
      </c>
      <c r="H1628">
        <v>9</v>
      </c>
      <c r="I1628">
        <v>103</v>
      </c>
      <c r="J1628">
        <f t="shared" si="459"/>
        <v>70.661658753708281</v>
      </c>
      <c r="K1628">
        <f t="shared" si="450"/>
        <v>1045.7683145616122</v>
      </c>
      <c r="L1628">
        <f t="shared" si="460"/>
        <v>83.964845098079664</v>
      </c>
      <c r="M1628">
        <f t="shared" si="451"/>
        <v>362.33712214010183</v>
      </c>
      <c r="N1628">
        <f t="shared" si="461"/>
        <v>92.488951047341672</v>
      </c>
      <c r="O1628">
        <f t="shared" si="452"/>
        <v>110.48215008517974</v>
      </c>
      <c r="P1628">
        <f t="shared" si="462"/>
        <v>98.280186268338724</v>
      </c>
      <c r="Q1628">
        <f t="shared" si="453"/>
        <v>22.276641661578338</v>
      </c>
      <c r="R1628">
        <f t="shared" si="463"/>
        <v>102.4705369723238</v>
      </c>
      <c r="S1628">
        <f t="shared" si="454"/>
        <v>0.28033109767604925</v>
      </c>
      <c r="T1628">
        <f t="shared" si="464"/>
        <v>105.63535981561077</v>
      </c>
      <c r="U1628">
        <f t="shared" si="455"/>
        <v>6.9451213577360287</v>
      </c>
      <c r="V1628">
        <f t="shared" si="465"/>
        <v>108.1212189519286</v>
      </c>
      <c r="W1628">
        <f t="shared" si="456"/>
        <v>26.226883553592639</v>
      </c>
      <c r="X1628">
        <f t="shared" si="466"/>
        <v>110.13683242064275</v>
      </c>
      <c r="Y1628">
        <f t="shared" si="457"/>
        <v>50.93437700033742</v>
      </c>
      <c r="Z1628">
        <f t="shared" si="467"/>
        <v>111.76987492349141</v>
      </c>
      <c r="AA1628">
        <f t="shared" si="458"/>
        <v>76.91070617368355</v>
      </c>
    </row>
    <row r="1629" spans="1:27" x14ac:dyDescent="0.3">
      <c r="A1629">
        <v>1628</v>
      </c>
      <c r="B1629" s="1">
        <v>44177</v>
      </c>
      <c r="C1629">
        <v>73</v>
      </c>
      <c r="D1629">
        <v>32</v>
      </c>
      <c r="E1629">
        <v>8</v>
      </c>
      <c r="F1629">
        <v>21</v>
      </c>
      <c r="G1629">
        <v>2</v>
      </c>
      <c r="H1629">
        <v>8</v>
      </c>
      <c r="I1629">
        <v>73</v>
      </c>
      <c r="J1629">
        <f t="shared" si="459"/>
        <v>73.89549287833745</v>
      </c>
      <c r="K1629">
        <f t="shared" si="450"/>
        <v>0.80190749515309079</v>
      </c>
      <c r="L1629">
        <f t="shared" si="460"/>
        <v>87.771876078463748</v>
      </c>
      <c r="M1629">
        <f t="shared" si="451"/>
        <v>218.20832287748954</v>
      </c>
      <c r="N1629">
        <f t="shared" si="461"/>
        <v>95.642265733139169</v>
      </c>
      <c r="O1629">
        <f t="shared" si="452"/>
        <v>512.67219753008828</v>
      </c>
      <c r="P1629">
        <f t="shared" si="462"/>
        <v>100.16811176100323</v>
      </c>
      <c r="Q1629">
        <f t="shared" si="453"/>
        <v>738.10629665836211</v>
      </c>
      <c r="R1629">
        <f t="shared" si="463"/>
        <v>102.7352684861619</v>
      </c>
      <c r="S1629">
        <f t="shared" si="454"/>
        <v>884.18619194413304</v>
      </c>
      <c r="T1629">
        <f t="shared" si="464"/>
        <v>104.05414392624431</v>
      </c>
      <c r="U1629">
        <f t="shared" si="455"/>
        <v>964.35985499189621</v>
      </c>
      <c r="V1629">
        <f t="shared" si="465"/>
        <v>104.53636568557857</v>
      </c>
      <c r="W1629">
        <f t="shared" si="456"/>
        <v>994.54236065453767</v>
      </c>
      <c r="X1629">
        <f t="shared" si="466"/>
        <v>104.42736648412856</v>
      </c>
      <c r="Y1629">
        <f t="shared" si="457"/>
        <v>987.67936412772679</v>
      </c>
      <c r="Z1629">
        <f t="shared" si="467"/>
        <v>103.87698749234914</v>
      </c>
      <c r="AA1629">
        <f t="shared" si="458"/>
        <v>953.38835660268546</v>
      </c>
    </row>
    <row r="1630" spans="1:27" x14ac:dyDescent="0.3">
      <c r="A1630">
        <v>1629</v>
      </c>
      <c r="B1630" s="1">
        <v>44178</v>
      </c>
      <c r="C1630">
        <v>63</v>
      </c>
      <c r="D1630">
        <v>26</v>
      </c>
      <c r="E1630">
        <v>5</v>
      </c>
      <c r="F1630">
        <v>16</v>
      </c>
      <c r="G1630">
        <v>2</v>
      </c>
      <c r="H1630">
        <v>8</v>
      </c>
      <c r="I1630">
        <v>63</v>
      </c>
      <c r="J1630">
        <f t="shared" si="459"/>
        <v>73.805943590503702</v>
      </c>
      <c r="K1630">
        <f t="shared" si="450"/>
        <v>116.76841688114804</v>
      </c>
      <c r="L1630">
        <f t="shared" si="460"/>
        <v>84.817500862770999</v>
      </c>
      <c r="M1630">
        <f t="shared" si="451"/>
        <v>476.00334389701328</v>
      </c>
      <c r="N1630">
        <f t="shared" si="461"/>
        <v>88.84958601319741</v>
      </c>
      <c r="O1630">
        <f t="shared" si="452"/>
        <v>668.20109705369111</v>
      </c>
      <c r="P1630">
        <f t="shared" si="462"/>
        <v>89.30086705660193</v>
      </c>
      <c r="Q1630">
        <f t="shared" si="453"/>
        <v>691.73560792904868</v>
      </c>
      <c r="R1630">
        <f t="shared" si="463"/>
        <v>87.867634243080943</v>
      </c>
      <c r="S1630">
        <f t="shared" si="454"/>
        <v>618.39923284765189</v>
      </c>
      <c r="T1630">
        <f t="shared" si="464"/>
        <v>85.421657570497729</v>
      </c>
      <c r="U1630">
        <f t="shared" si="455"/>
        <v>502.73072820865809</v>
      </c>
      <c r="V1630">
        <f t="shared" si="465"/>
        <v>82.460909705673572</v>
      </c>
      <c r="W1630">
        <f t="shared" si="456"/>
        <v>378.72700657237982</v>
      </c>
      <c r="X1630">
        <f t="shared" si="466"/>
        <v>79.285473296825714</v>
      </c>
      <c r="Y1630">
        <f t="shared" si="457"/>
        <v>265.21664050162337</v>
      </c>
      <c r="Z1630">
        <f t="shared" si="467"/>
        <v>76.087698749234917</v>
      </c>
      <c r="AA1630">
        <f t="shared" si="458"/>
        <v>171.28785855072522</v>
      </c>
    </row>
    <row r="1631" spans="1:27" x14ac:dyDescent="0.3">
      <c r="A1631">
        <v>1630</v>
      </c>
      <c r="B1631" s="1">
        <v>44179</v>
      </c>
      <c r="C1631">
        <v>49</v>
      </c>
      <c r="D1631">
        <v>13</v>
      </c>
      <c r="E1631">
        <v>5</v>
      </c>
      <c r="F1631">
        <v>11</v>
      </c>
      <c r="G1631">
        <v>1</v>
      </c>
      <c r="H1631">
        <v>7</v>
      </c>
      <c r="I1631">
        <v>49</v>
      </c>
      <c r="J1631">
        <f t="shared" si="459"/>
        <v>72.725349231453336</v>
      </c>
      <c r="K1631">
        <f t="shared" si="450"/>
        <v>562.89219615442346</v>
      </c>
      <c r="L1631">
        <f t="shared" si="460"/>
        <v>80.454000690216816</v>
      </c>
      <c r="M1631">
        <f t="shared" si="451"/>
        <v>989.35415942015993</v>
      </c>
      <c r="N1631">
        <f t="shared" si="461"/>
        <v>81.094710209238173</v>
      </c>
      <c r="O1631">
        <f t="shared" si="452"/>
        <v>1030.0704234149771</v>
      </c>
      <c r="P1631">
        <f t="shared" si="462"/>
        <v>78.78052023396117</v>
      </c>
      <c r="Q1631">
        <f t="shared" si="453"/>
        <v>886.87938540537061</v>
      </c>
      <c r="R1631">
        <f t="shared" si="463"/>
        <v>75.433817121540471</v>
      </c>
      <c r="S1631">
        <f t="shared" si="454"/>
        <v>698.7466876150462</v>
      </c>
      <c r="T1631">
        <f t="shared" si="464"/>
        <v>71.968663028199089</v>
      </c>
      <c r="U1631">
        <f t="shared" si="455"/>
        <v>527.55948130295974</v>
      </c>
      <c r="V1631">
        <f t="shared" si="465"/>
        <v>68.838272911702063</v>
      </c>
      <c r="W1631">
        <f t="shared" si="456"/>
        <v>393.55707211917183</v>
      </c>
      <c r="X1631">
        <f t="shared" si="466"/>
        <v>66.257094659365151</v>
      </c>
      <c r="Y1631">
        <f t="shared" si="457"/>
        <v>297.80731608228922</v>
      </c>
      <c r="Z1631">
        <f t="shared" si="467"/>
        <v>64.308769874923499</v>
      </c>
      <c r="AA1631">
        <f t="shared" si="458"/>
        <v>234.35843508336524</v>
      </c>
    </row>
    <row r="1632" spans="1:27" x14ac:dyDescent="0.3">
      <c r="A1632">
        <v>1631</v>
      </c>
      <c r="B1632" s="1">
        <v>44180</v>
      </c>
      <c r="C1632">
        <v>25</v>
      </c>
      <c r="D1632">
        <v>13</v>
      </c>
      <c r="E1632">
        <v>6</v>
      </c>
      <c r="F1632">
        <v>9</v>
      </c>
      <c r="G1632">
        <v>2</v>
      </c>
      <c r="H1632">
        <v>6</v>
      </c>
      <c r="I1632">
        <v>25</v>
      </c>
      <c r="J1632">
        <f t="shared" si="459"/>
        <v>70.352814308308012</v>
      </c>
      <c r="K1632">
        <f t="shared" si="450"/>
        <v>2056.8777656838679</v>
      </c>
      <c r="L1632">
        <f t="shared" si="460"/>
        <v>74.16320055217345</v>
      </c>
      <c r="M1632">
        <f t="shared" si="451"/>
        <v>2417.0202885332278</v>
      </c>
      <c r="N1632">
        <f t="shared" si="461"/>
        <v>71.466297146466715</v>
      </c>
      <c r="O1632">
        <f t="shared" si="452"/>
        <v>2159.116770503741</v>
      </c>
      <c r="P1632">
        <f t="shared" si="462"/>
        <v>66.868312140376702</v>
      </c>
      <c r="Q1632">
        <f t="shared" si="453"/>
        <v>1752.9555614840151</v>
      </c>
      <c r="R1632">
        <f t="shared" si="463"/>
        <v>62.216908560770236</v>
      </c>
      <c r="S1632">
        <f t="shared" si="454"/>
        <v>1385.0982828207329</v>
      </c>
      <c r="T1632">
        <f t="shared" si="464"/>
        <v>58.187465211279637</v>
      </c>
      <c r="U1632">
        <f t="shared" si="455"/>
        <v>1101.407847149896</v>
      </c>
      <c r="V1632">
        <f t="shared" si="465"/>
        <v>54.951481873510616</v>
      </c>
      <c r="W1632">
        <f t="shared" si="456"/>
        <v>897.09126641923501</v>
      </c>
      <c r="X1632">
        <f t="shared" si="466"/>
        <v>52.451418931873029</v>
      </c>
      <c r="Y1632">
        <f t="shared" si="457"/>
        <v>753.58040137319699</v>
      </c>
      <c r="Z1632">
        <f t="shared" si="467"/>
        <v>50.530876987492348</v>
      </c>
      <c r="AA1632">
        <f t="shared" si="458"/>
        <v>651.82567975046641</v>
      </c>
    </row>
    <row r="1633" spans="1:27" x14ac:dyDescent="0.3">
      <c r="A1633">
        <v>1632</v>
      </c>
      <c r="B1633" s="1">
        <v>44181</v>
      </c>
      <c r="C1633">
        <v>26</v>
      </c>
      <c r="D1633">
        <v>17</v>
      </c>
      <c r="E1633">
        <v>7</v>
      </c>
      <c r="F1633">
        <v>8</v>
      </c>
      <c r="G1633">
        <v>1</v>
      </c>
      <c r="H1633">
        <v>5</v>
      </c>
      <c r="I1633">
        <v>26</v>
      </c>
      <c r="J1633">
        <f t="shared" si="459"/>
        <v>65.81753287747722</v>
      </c>
      <c r="K1633">
        <f t="shared" si="450"/>
        <v>1585.4359244489792</v>
      </c>
      <c r="L1633">
        <f t="shared" si="460"/>
        <v>64.330560441738754</v>
      </c>
      <c r="M1633">
        <f t="shared" si="451"/>
        <v>1469.2318637777878</v>
      </c>
      <c r="N1633">
        <f t="shared" si="461"/>
        <v>57.526408002526701</v>
      </c>
      <c r="O1633">
        <f t="shared" si="452"/>
        <v>993.91440154177963</v>
      </c>
      <c r="P1633">
        <f t="shared" si="462"/>
        <v>50.120987284226018</v>
      </c>
      <c r="Q1633">
        <f t="shared" si="453"/>
        <v>581.82202756579329</v>
      </c>
      <c r="R1633">
        <f t="shared" si="463"/>
        <v>43.608454280385118</v>
      </c>
      <c r="S1633">
        <f t="shared" si="454"/>
        <v>310.05766214441297</v>
      </c>
      <c r="T1633">
        <f t="shared" si="464"/>
        <v>38.274986084511852</v>
      </c>
      <c r="U1633">
        <f t="shared" si="455"/>
        <v>150.6752833749596</v>
      </c>
      <c r="V1633">
        <f t="shared" si="465"/>
        <v>33.985444562053189</v>
      </c>
      <c r="W1633">
        <f t="shared" si="456"/>
        <v>63.767324853624849</v>
      </c>
      <c r="X1633">
        <f t="shared" si="466"/>
        <v>30.490283786374604</v>
      </c>
      <c r="Y1633">
        <f t="shared" si="457"/>
        <v>20.162648482178653</v>
      </c>
      <c r="Z1633">
        <f t="shared" si="467"/>
        <v>27.553087698749234</v>
      </c>
      <c r="AA1633">
        <f t="shared" si="458"/>
        <v>2.4120814000061919</v>
      </c>
    </row>
    <row r="1634" spans="1:27" x14ac:dyDescent="0.3">
      <c r="A1634">
        <v>1633</v>
      </c>
      <c r="B1634" s="1">
        <v>44182</v>
      </c>
      <c r="C1634">
        <v>34</v>
      </c>
      <c r="D1634">
        <v>20</v>
      </c>
      <c r="E1634">
        <v>8</v>
      </c>
      <c r="F1634">
        <v>8</v>
      </c>
      <c r="G1634">
        <v>1</v>
      </c>
      <c r="H1634">
        <v>5</v>
      </c>
      <c r="I1634">
        <v>34</v>
      </c>
      <c r="J1634">
        <f t="shared" si="459"/>
        <v>61.835779589729498</v>
      </c>
      <c r="K1634">
        <f t="shared" si="450"/>
        <v>774.83062536800128</v>
      </c>
      <c r="L1634">
        <f t="shared" si="460"/>
        <v>56.664448353391009</v>
      </c>
      <c r="M1634">
        <f t="shared" si="451"/>
        <v>513.67721916352843</v>
      </c>
      <c r="N1634">
        <f t="shared" si="461"/>
        <v>48.068485601768685</v>
      </c>
      <c r="O1634">
        <f t="shared" si="452"/>
        <v>197.92228712717281</v>
      </c>
      <c r="P1634">
        <f t="shared" si="462"/>
        <v>40.472592370535608</v>
      </c>
      <c r="Q1634">
        <f t="shared" si="453"/>
        <v>41.894451995115766</v>
      </c>
      <c r="R1634">
        <f t="shared" si="463"/>
        <v>34.804227140192559</v>
      </c>
      <c r="S1634">
        <f t="shared" si="454"/>
        <v>0.64678129302230181</v>
      </c>
      <c r="T1634">
        <f t="shared" si="464"/>
        <v>30.909994433804741</v>
      </c>
      <c r="U1634">
        <f t="shared" si="455"/>
        <v>9.5481343991176839</v>
      </c>
      <c r="V1634">
        <f t="shared" si="465"/>
        <v>28.395633368615957</v>
      </c>
      <c r="W1634">
        <f t="shared" si="456"/>
        <v>31.408925338970921</v>
      </c>
      <c r="X1634">
        <f t="shared" si="466"/>
        <v>26.898056757274922</v>
      </c>
      <c r="Y1634">
        <f t="shared" si="457"/>
        <v>50.437597822888392</v>
      </c>
      <c r="Z1634">
        <f t="shared" si="467"/>
        <v>26.155308769874924</v>
      </c>
      <c r="AA1634">
        <f t="shared" si="458"/>
        <v>61.539180496001272</v>
      </c>
    </row>
    <row r="1635" spans="1:27" x14ac:dyDescent="0.3">
      <c r="A1635">
        <v>1634</v>
      </c>
      <c r="B1635" s="1">
        <v>44183</v>
      </c>
      <c r="C1635">
        <v>38</v>
      </c>
      <c r="D1635">
        <v>24</v>
      </c>
      <c r="E1635">
        <v>15</v>
      </c>
      <c r="F1635">
        <v>11</v>
      </c>
      <c r="G1635">
        <v>2</v>
      </c>
      <c r="H1635">
        <v>5</v>
      </c>
      <c r="I1635">
        <v>38</v>
      </c>
      <c r="J1635">
        <f t="shared" si="459"/>
        <v>59.052201630756549</v>
      </c>
      <c r="K1635">
        <f t="shared" si="450"/>
        <v>443.1951935020287</v>
      </c>
      <c r="L1635">
        <f t="shared" si="460"/>
        <v>52.131558682712807</v>
      </c>
      <c r="M1635">
        <f t="shared" si="451"/>
        <v>199.70095080295573</v>
      </c>
      <c r="N1635">
        <f t="shared" si="461"/>
        <v>43.84793992123808</v>
      </c>
      <c r="O1635">
        <f t="shared" si="452"/>
        <v>34.198401322410042</v>
      </c>
      <c r="P1635">
        <f t="shared" si="462"/>
        <v>37.883555422321365</v>
      </c>
      <c r="Q1635">
        <f t="shared" si="453"/>
        <v>1.3559339670755694E-2</v>
      </c>
      <c r="R1635">
        <f t="shared" si="463"/>
        <v>34.402113570096276</v>
      </c>
      <c r="S1635">
        <f t="shared" si="454"/>
        <v>12.944786762485366</v>
      </c>
      <c r="T1635">
        <f t="shared" si="464"/>
        <v>32.763997773521893</v>
      </c>
      <c r="U1635">
        <f t="shared" si="455"/>
        <v>27.415719315683688</v>
      </c>
      <c r="V1635">
        <f t="shared" si="465"/>
        <v>32.318690010584788</v>
      </c>
      <c r="W1635">
        <f t="shared" si="456"/>
        <v>32.277283195829071</v>
      </c>
      <c r="X1635">
        <f t="shared" si="466"/>
        <v>32.579611351454986</v>
      </c>
      <c r="Y1635">
        <f t="shared" si="457"/>
        <v>29.380613101275646</v>
      </c>
      <c r="Z1635">
        <f t="shared" si="467"/>
        <v>33.215530876987494</v>
      </c>
      <c r="AA1635">
        <f t="shared" si="458"/>
        <v>22.891144789060064</v>
      </c>
    </row>
    <row r="1636" spans="1:27" x14ac:dyDescent="0.3">
      <c r="A1636">
        <v>1635</v>
      </c>
      <c r="B1636" s="1">
        <v>44184</v>
      </c>
      <c r="C1636">
        <v>47</v>
      </c>
      <c r="D1636">
        <v>26</v>
      </c>
      <c r="E1636">
        <v>20</v>
      </c>
      <c r="F1636">
        <v>12</v>
      </c>
      <c r="G1636">
        <v>3</v>
      </c>
      <c r="H1636">
        <v>4</v>
      </c>
      <c r="I1636">
        <v>47</v>
      </c>
      <c r="J1636">
        <f t="shared" si="459"/>
        <v>56.946981467680892</v>
      </c>
      <c r="K1636">
        <f t="shared" si="450"/>
        <v>98.942440318387114</v>
      </c>
      <c r="L1636">
        <f t="shared" si="460"/>
        <v>49.30524694617025</v>
      </c>
      <c r="M1636">
        <f t="shared" si="451"/>
        <v>5.3141634828272641</v>
      </c>
      <c r="N1636">
        <f t="shared" si="461"/>
        <v>42.093557944866653</v>
      </c>
      <c r="O1636">
        <f t="shared" si="452"/>
        <v>24.073173640381142</v>
      </c>
      <c r="P1636">
        <f t="shared" si="462"/>
        <v>37.930133253392817</v>
      </c>
      <c r="Q1636">
        <f t="shared" si="453"/>
        <v>82.262482801210751</v>
      </c>
      <c r="R1636">
        <f t="shared" si="463"/>
        <v>36.201056785048138</v>
      </c>
      <c r="S1636">
        <f t="shared" si="454"/>
        <v>116.61717455975486</v>
      </c>
      <c r="T1636">
        <f t="shared" si="464"/>
        <v>35.905599109408755</v>
      </c>
      <c r="U1636">
        <f t="shared" si="455"/>
        <v>123.08573112115182</v>
      </c>
      <c r="V1636">
        <f t="shared" si="465"/>
        <v>36.295607003175434</v>
      </c>
      <c r="W1636">
        <f t="shared" si="456"/>
        <v>114.58402943046683</v>
      </c>
      <c r="X1636">
        <f t="shared" si="466"/>
        <v>36.915922270290999</v>
      </c>
      <c r="Y1636">
        <f t="shared" si="457"/>
        <v>101.68862365881304</v>
      </c>
      <c r="Z1636">
        <f t="shared" si="467"/>
        <v>37.521553087698749</v>
      </c>
      <c r="AA1636">
        <f t="shared" si="458"/>
        <v>89.84095586931312</v>
      </c>
    </row>
    <row r="1637" spans="1:27" x14ac:dyDescent="0.3">
      <c r="A1637">
        <v>1636</v>
      </c>
      <c r="B1637" s="1">
        <v>44185</v>
      </c>
      <c r="C1637">
        <v>50</v>
      </c>
      <c r="D1637">
        <v>34</v>
      </c>
      <c r="E1637">
        <v>25</v>
      </c>
      <c r="F1637">
        <v>18</v>
      </c>
      <c r="G1637">
        <v>4</v>
      </c>
      <c r="H1637">
        <v>7</v>
      </c>
      <c r="I1637">
        <v>50</v>
      </c>
      <c r="J1637">
        <f t="shared" si="459"/>
        <v>55.952283320912805</v>
      </c>
      <c r="K1637">
        <f t="shared" si="450"/>
        <v>35.429676732416773</v>
      </c>
      <c r="L1637">
        <f t="shared" si="460"/>
        <v>48.844197556936201</v>
      </c>
      <c r="M1637">
        <f t="shared" si="451"/>
        <v>1.3358792873922452</v>
      </c>
      <c r="N1637">
        <f t="shared" si="461"/>
        <v>43.565490561406655</v>
      </c>
      <c r="O1637">
        <f t="shared" si="452"/>
        <v>41.402911715346846</v>
      </c>
      <c r="P1637">
        <f t="shared" si="462"/>
        <v>41.55807995203569</v>
      </c>
      <c r="Q1637">
        <f t="shared" si="453"/>
        <v>71.266014096221724</v>
      </c>
      <c r="R1637">
        <f t="shared" si="463"/>
        <v>41.600528392524069</v>
      </c>
      <c r="S1637">
        <f t="shared" si="454"/>
        <v>70.551123284794301</v>
      </c>
      <c r="T1637">
        <f t="shared" si="464"/>
        <v>42.562239643763505</v>
      </c>
      <c r="U1637">
        <f t="shared" si="455"/>
        <v>55.320279116803235</v>
      </c>
      <c r="V1637">
        <f t="shared" si="465"/>
        <v>43.788682100952627</v>
      </c>
      <c r="W1637">
        <f t="shared" si="456"/>
        <v>38.580470043026267</v>
      </c>
      <c r="X1637">
        <f t="shared" si="466"/>
        <v>44.983184454058197</v>
      </c>
      <c r="Y1637">
        <f t="shared" si="457"/>
        <v>25.168438222003353</v>
      </c>
      <c r="Z1637">
        <f t="shared" si="467"/>
        <v>46.052155308769876</v>
      </c>
      <c r="AA1637">
        <f t="shared" si="458"/>
        <v>15.585477706073871</v>
      </c>
    </row>
    <row r="1638" spans="1:27" x14ac:dyDescent="0.3">
      <c r="A1638">
        <v>1637</v>
      </c>
      <c r="B1638" s="1">
        <v>44186</v>
      </c>
      <c r="C1638">
        <v>66</v>
      </c>
      <c r="D1638">
        <v>48</v>
      </c>
      <c r="E1638">
        <v>25</v>
      </c>
      <c r="F1638">
        <v>28</v>
      </c>
      <c r="G1638">
        <v>4</v>
      </c>
      <c r="H1638">
        <v>9</v>
      </c>
      <c r="I1638">
        <v>66</v>
      </c>
      <c r="J1638">
        <f t="shared" si="459"/>
        <v>55.357054988821524</v>
      </c>
      <c r="K1638">
        <f t="shared" si="450"/>
        <v>113.27227851096882</v>
      </c>
      <c r="L1638">
        <f t="shared" si="460"/>
        <v>49.075358045548967</v>
      </c>
      <c r="M1638">
        <f t="shared" si="451"/>
        <v>286.44350528636409</v>
      </c>
      <c r="N1638">
        <f t="shared" si="461"/>
        <v>45.495843392984654</v>
      </c>
      <c r="O1638">
        <f t="shared" si="452"/>
        <v>420.42043816501109</v>
      </c>
      <c r="P1638">
        <f t="shared" si="462"/>
        <v>44.934847971221416</v>
      </c>
      <c r="Q1638">
        <f t="shared" si="453"/>
        <v>443.74062999555451</v>
      </c>
      <c r="R1638">
        <f t="shared" si="463"/>
        <v>45.800264196262034</v>
      </c>
      <c r="S1638">
        <f t="shared" si="454"/>
        <v>408.02932654081349</v>
      </c>
      <c r="T1638">
        <f t="shared" si="464"/>
        <v>47.024895857505399</v>
      </c>
      <c r="U1638">
        <f t="shared" si="455"/>
        <v>360.05457721851576</v>
      </c>
      <c r="V1638">
        <f t="shared" si="465"/>
        <v>48.136604630285788</v>
      </c>
      <c r="W1638">
        <f t="shared" si="456"/>
        <v>319.10089413472713</v>
      </c>
      <c r="X1638">
        <f t="shared" si="466"/>
        <v>48.996636890811637</v>
      </c>
      <c r="Y1638">
        <f t="shared" si="457"/>
        <v>289.11435702290777</v>
      </c>
      <c r="Z1638">
        <f t="shared" si="467"/>
        <v>49.60521553087699</v>
      </c>
      <c r="AA1638">
        <f t="shared" si="458"/>
        <v>268.78895778899704</v>
      </c>
    </row>
    <row r="1639" spans="1:27" x14ac:dyDescent="0.3">
      <c r="A1639">
        <v>1638</v>
      </c>
      <c r="B1639" s="1">
        <v>44187</v>
      </c>
      <c r="C1639">
        <v>96</v>
      </c>
      <c r="D1639">
        <v>48</v>
      </c>
      <c r="E1639">
        <v>12</v>
      </c>
      <c r="F1639">
        <v>30</v>
      </c>
      <c r="G1639">
        <v>8</v>
      </c>
      <c r="H1639">
        <v>11</v>
      </c>
      <c r="I1639">
        <v>96</v>
      </c>
      <c r="J1639">
        <f t="shared" si="459"/>
        <v>56.421349489939374</v>
      </c>
      <c r="K1639">
        <f t="shared" si="450"/>
        <v>1566.4695761975222</v>
      </c>
      <c r="L1639">
        <f t="shared" si="460"/>
        <v>52.460286436439176</v>
      </c>
      <c r="M1639">
        <f t="shared" si="451"/>
        <v>1895.7066571969224</v>
      </c>
      <c r="N1639">
        <f t="shared" si="461"/>
        <v>51.647090375089256</v>
      </c>
      <c r="O1639">
        <f t="shared" si="452"/>
        <v>1967.1805921955001</v>
      </c>
      <c r="P1639">
        <f t="shared" si="462"/>
        <v>53.360908782732849</v>
      </c>
      <c r="Q1639">
        <f t="shared" si="453"/>
        <v>1818.0920998344286</v>
      </c>
      <c r="R1639">
        <f t="shared" si="463"/>
        <v>55.900132098131017</v>
      </c>
      <c r="S1639">
        <f t="shared" si="454"/>
        <v>1607.9994057473423</v>
      </c>
      <c r="T1639">
        <f t="shared" si="464"/>
        <v>58.40995834300216</v>
      </c>
      <c r="U1639">
        <f t="shared" si="455"/>
        <v>1413.011231774833</v>
      </c>
      <c r="V1639">
        <f t="shared" si="465"/>
        <v>60.640981389085738</v>
      </c>
      <c r="W1639">
        <f t="shared" si="456"/>
        <v>1250.2601971269812</v>
      </c>
      <c r="X1639">
        <f t="shared" si="466"/>
        <v>62.599327378162329</v>
      </c>
      <c r="Y1639">
        <f t="shared" si="457"/>
        <v>1115.6049315911766</v>
      </c>
      <c r="Z1639">
        <f t="shared" si="467"/>
        <v>64.360521553087693</v>
      </c>
      <c r="AA1639">
        <f t="shared" si="458"/>
        <v>1001.0565963926284</v>
      </c>
    </row>
    <row r="1640" spans="1:27" x14ac:dyDescent="0.3">
      <c r="A1640">
        <v>1639</v>
      </c>
      <c r="B1640" s="1">
        <v>44188</v>
      </c>
      <c r="C1640">
        <v>98</v>
      </c>
      <c r="D1640">
        <v>37</v>
      </c>
      <c r="E1640">
        <v>16</v>
      </c>
      <c r="F1640">
        <v>23</v>
      </c>
      <c r="G1640">
        <v>4</v>
      </c>
      <c r="H1640">
        <v>9</v>
      </c>
      <c r="I1640">
        <v>98</v>
      </c>
      <c r="J1640">
        <f t="shared" si="459"/>
        <v>60.379214540945441</v>
      </c>
      <c r="K1640">
        <f t="shared" si="450"/>
        <v>1415.323498556211</v>
      </c>
      <c r="L1640">
        <f t="shared" si="460"/>
        <v>61.168229149151344</v>
      </c>
      <c r="M1640">
        <f t="shared" si="451"/>
        <v>1356.5793440094246</v>
      </c>
      <c r="N1640">
        <f t="shared" si="461"/>
        <v>64.952963262562477</v>
      </c>
      <c r="O1640">
        <f t="shared" si="452"/>
        <v>1092.1066371255454</v>
      </c>
      <c r="P1640">
        <f t="shared" si="462"/>
        <v>70.416545269639713</v>
      </c>
      <c r="Q1640">
        <f t="shared" si="453"/>
        <v>760.84697486183529</v>
      </c>
      <c r="R1640">
        <f t="shared" si="463"/>
        <v>75.950066049065512</v>
      </c>
      <c r="S1640">
        <f t="shared" si="454"/>
        <v>486.19958724057341</v>
      </c>
      <c r="T1640">
        <f t="shared" si="464"/>
        <v>80.963983337200858</v>
      </c>
      <c r="U1640">
        <f t="shared" si="455"/>
        <v>290.22586373517004</v>
      </c>
      <c r="V1640">
        <f t="shared" si="465"/>
        <v>85.392294416725719</v>
      </c>
      <c r="W1640">
        <f t="shared" si="456"/>
        <v>158.9542400745255</v>
      </c>
      <c r="X1640">
        <f t="shared" si="466"/>
        <v>89.319865475632469</v>
      </c>
      <c r="Y1640">
        <f t="shared" si="457"/>
        <v>75.344735361117145</v>
      </c>
      <c r="Z1640">
        <f t="shared" si="467"/>
        <v>92.836052155308778</v>
      </c>
      <c r="AA1640">
        <f t="shared" si="458"/>
        <v>26.666357342691118</v>
      </c>
    </row>
    <row r="1641" spans="1:27" x14ac:dyDescent="0.3">
      <c r="A1641">
        <v>1640</v>
      </c>
      <c r="B1641" s="1">
        <v>44189</v>
      </c>
      <c r="C1641">
        <v>74</v>
      </c>
      <c r="D1641">
        <v>51</v>
      </c>
      <c r="E1641">
        <v>13</v>
      </c>
      <c r="F1641">
        <v>32</v>
      </c>
      <c r="G1641">
        <v>8</v>
      </c>
      <c r="H1641">
        <v>13</v>
      </c>
      <c r="I1641">
        <v>74</v>
      </c>
      <c r="J1641">
        <f t="shared" si="459"/>
        <v>64.141293086850894</v>
      </c>
      <c r="K1641">
        <f t="shared" si="450"/>
        <v>97.194101999373984</v>
      </c>
      <c r="L1641">
        <f t="shared" si="460"/>
        <v>68.534583319321086</v>
      </c>
      <c r="M1641">
        <f t="shared" si="451"/>
        <v>29.870779493443312</v>
      </c>
      <c r="N1641">
        <f t="shared" si="461"/>
        <v>74.867074283793727</v>
      </c>
      <c r="O1641">
        <f t="shared" si="452"/>
        <v>0.75181781361640443</v>
      </c>
      <c r="P1641">
        <f t="shared" si="462"/>
        <v>81.449927161783819</v>
      </c>
      <c r="Q1641">
        <f t="shared" si="453"/>
        <v>55.501414715884309</v>
      </c>
      <c r="R1641">
        <f t="shared" si="463"/>
        <v>86.975033024532763</v>
      </c>
      <c r="S1641">
        <f t="shared" si="454"/>
        <v>168.35148198771583</v>
      </c>
      <c r="T1641">
        <f t="shared" si="464"/>
        <v>91.185593334880338</v>
      </c>
      <c r="U1641">
        <f t="shared" si="455"/>
        <v>295.34461827188346</v>
      </c>
      <c r="V1641">
        <f t="shared" si="465"/>
        <v>94.217688325017718</v>
      </c>
      <c r="W1641">
        <f t="shared" si="456"/>
        <v>408.75492120755774</v>
      </c>
      <c r="X1641">
        <f t="shared" si="466"/>
        <v>96.263973095126488</v>
      </c>
      <c r="Y1641">
        <f t="shared" si="457"/>
        <v>495.68449798051614</v>
      </c>
      <c r="Z1641">
        <f t="shared" si="467"/>
        <v>97.483605215530872</v>
      </c>
      <c r="AA1641">
        <f t="shared" si="458"/>
        <v>551.47971391890883</v>
      </c>
    </row>
    <row r="1642" spans="1:27" x14ac:dyDescent="0.3">
      <c r="A1642">
        <v>1641</v>
      </c>
      <c r="B1642" s="1">
        <v>44190</v>
      </c>
      <c r="C1642">
        <v>107</v>
      </c>
      <c r="D1642">
        <v>48</v>
      </c>
      <c r="E1642">
        <v>5</v>
      </c>
      <c r="F1642">
        <v>28</v>
      </c>
      <c r="G1642">
        <v>6</v>
      </c>
      <c r="H1642">
        <v>13</v>
      </c>
      <c r="I1642">
        <v>107</v>
      </c>
      <c r="J1642">
        <f t="shared" si="459"/>
        <v>65.127163778165809</v>
      </c>
      <c r="K1642">
        <f t="shared" si="450"/>
        <v>1753.3344132605496</v>
      </c>
      <c r="L1642">
        <f t="shared" si="460"/>
        <v>69.627666655456878</v>
      </c>
      <c r="M1642">
        <f t="shared" si="451"/>
        <v>1396.6912996156498</v>
      </c>
      <c r="N1642">
        <f t="shared" si="461"/>
        <v>74.606951998655603</v>
      </c>
      <c r="O1642">
        <f t="shared" si="452"/>
        <v>1049.3095588174021</v>
      </c>
      <c r="P1642">
        <f t="shared" si="462"/>
        <v>78.469956297070297</v>
      </c>
      <c r="Q1642">
        <f t="shared" si="453"/>
        <v>813.96339369107875</v>
      </c>
      <c r="R1642">
        <f t="shared" si="463"/>
        <v>80.487516512266382</v>
      </c>
      <c r="S1642">
        <f t="shared" si="454"/>
        <v>702.9117806873478</v>
      </c>
      <c r="T1642">
        <f t="shared" si="464"/>
        <v>80.874237333952138</v>
      </c>
      <c r="U1642">
        <f t="shared" si="455"/>
        <v>682.55547488266029</v>
      </c>
      <c r="V1642">
        <f t="shared" si="465"/>
        <v>80.065306497505318</v>
      </c>
      <c r="W1642">
        <f t="shared" si="456"/>
        <v>725.47771407332925</v>
      </c>
      <c r="X1642">
        <f t="shared" si="466"/>
        <v>78.452794619025298</v>
      </c>
      <c r="Y1642">
        <f t="shared" si="457"/>
        <v>814.94293506355098</v>
      </c>
      <c r="Z1642">
        <f t="shared" si="467"/>
        <v>76.34836052155309</v>
      </c>
      <c r="AA1642">
        <f t="shared" si="458"/>
        <v>939.52300271668514</v>
      </c>
    </row>
    <row r="1643" spans="1:27" x14ac:dyDescent="0.3">
      <c r="A1643">
        <v>1642</v>
      </c>
      <c r="B1643" s="1">
        <v>44191</v>
      </c>
      <c r="C1643">
        <v>95</v>
      </c>
      <c r="D1643">
        <v>50</v>
      </c>
      <c r="E1643">
        <v>3</v>
      </c>
      <c r="F1643">
        <v>17</v>
      </c>
      <c r="G1643">
        <v>3</v>
      </c>
      <c r="H1643">
        <v>12</v>
      </c>
      <c r="I1643">
        <v>95</v>
      </c>
      <c r="J1643">
        <f t="shared" si="459"/>
        <v>69.314447400349223</v>
      </c>
      <c r="K1643">
        <f t="shared" si="450"/>
        <v>659.74761234942673</v>
      </c>
      <c r="L1643">
        <f t="shared" si="460"/>
        <v>77.102133324365511</v>
      </c>
      <c r="M1643">
        <f t="shared" si="451"/>
        <v>320.33363153878759</v>
      </c>
      <c r="N1643">
        <f t="shared" si="461"/>
        <v>84.324866399058919</v>
      </c>
      <c r="O1643">
        <f t="shared" si="452"/>
        <v>113.95847739794128</v>
      </c>
      <c r="P1643">
        <f t="shared" si="462"/>
        <v>89.881973778242184</v>
      </c>
      <c r="Q1643">
        <f t="shared" si="453"/>
        <v>26.194192406600585</v>
      </c>
      <c r="R1643">
        <f t="shared" si="463"/>
        <v>93.743758256133191</v>
      </c>
      <c r="S1643">
        <f t="shared" si="454"/>
        <v>1.5781433190335219</v>
      </c>
      <c r="T1643">
        <f t="shared" si="464"/>
        <v>96.549694933580867</v>
      </c>
      <c r="U1643">
        <f t="shared" si="455"/>
        <v>2.4015543871662062</v>
      </c>
      <c r="V1643">
        <f t="shared" si="465"/>
        <v>98.919591949251583</v>
      </c>
      <c r="W1643">
        <f t="shared" si="456"/>
        <v>15.363201048637821</v>
      </c>
      <c r="X1643">
        <f t="shared" si="466"/>
        <v>101.29055892380507</v>
      </c>
      <c r="Y1643">
        <f t="shared" si="457"/>
        <v>39.571131573863539</v>
      </c>
      <c r="Z1643">
        <f t="shared" si="467"/>
        <v>103.9348360521553</v>
      </c>
      <c r="AA1643">
        <f t="shared" si="458"/>
        <v>79.831295278894189</v>
      </c>
    </row>
    <row r="1644" spans="1:27" x14ac:dyDescent="0.3">
      <c r="A1644">
        <v>1643</v>
      </c>
      <c r="B1644" s="1">
        <v>44192</v>
      </c>
      <c r="C1644">
        <v>102</v>
      </c>
      <c r="D1644">
        <v>27</v>
      </c>
      <c r="E1644">
        <v>6</v>
      </c>
      <c r="F1644">
        <v>16</v>
      </c>
      <c r="G1644">
        <v>2</v>
      </c>
      <c r="H1644">
        <v>12</v>
      </c>
      <c r="I1644">
        <v>102</v>
      </c>
      <c r="J1644">
        <f t="shared" si="459"/>
        <v>71.883002660314304</v>
      </c>
      <c r="K1644">
        <f t="shared" si="450"/>
        <v>907.03352875863527</v>
      </c>
      <c r="L1644">
        <f t="shared" si="460"/>
        <v>80.68170665949242</v>
      </c>
      <c r="M1644">
        <f t="shared" si="451"/>
        <v>454.46963095192984</v>
      </c>
      <c r="N1644">
        <f t="shared" si="461"/>
        <v>87.527406479341238</v>
      </c>
      <c r="O1644">
        <f t="shared" si="452"/>
        <v>209.45596321421399</v>
      </c>
      <c r="P1644">
        <f t="shared" si="462"/>
        <v>91.929184266945299</v>
      </c>
      <c r="Q1644">
        <f t="shared" si="453"/>
        <v>101.4213295291421</v>
      </c>
      <c r="R1644">
        <f t="shared" si="463"/>
        <v>94.371879128066595</v>
      </c>
      <c r="S1644">
        <f t="shared" si="454"/>
        <v>58.188228036826047</v>
      </c>
      <c r="T1644">
        <f t="shared" si="464"/>
        <v>95.619877973432352</v>
      </c>
      <c r="U1644">
        <f t="shared" si="455"/>
        <v>40.705957073893671</v>
      </c>
      <c r="V1644">
        <f t="shared" si="465"/>
        <v>96.175877584775478</v>
      </c>
      <c r="W1644">
        <f t="shared" si="456"/>
        <v>33.92040190752072</v>
      </c>
      <c r="X1644">
        <f t="shared" si="466"/>
        <v>96.258111784761013</v>
      </c>
      <c r="Y1644">
        <f t="shared" si="457"/>
        <v>32.96928027630036</v>
      </c>
      <c r="Z1644">
        <f t="shared" si="467"/>
        <v>95.893483605215522</v>
      </c>
      <c r="AA1644">
        <f t="shared" si="458"/>
        <v>37.289542479771619</v>
      </c>
    </row>
    <row r="1645" spans="1:27" x14ac:dyDescent="0.3">
      <c r="A1645">
        <v>1644</v>
      </c>
      <c r="B1645" s="1">
        <v>44193</v>
      </c>
      <c r="C1645">
        <v>54</v>
      </c>
      <c r="D1645">
        <v>17</v>
      </c>
      <c r="E1645">
        <v>6</v>
      </c>
      <c r="F1645">
        <v>17</v>
      </c>
      <c r="G1645">
        <v>2</v>
      </c>
      <c r="H1645">
        <v>10</v>
      </c>
      <c r="I1645">
        <v>54</v>
      </c>
      <c r="J1645">
        <f t="shared" si="459"/>
        <v>74.894702394282874</v>
      </c>
      <c r="K1645">
        <f t="shared" si="450"/>
        <v>436.58858814565048</v>
      </c>
      <c r="L1645">
        <f t="shared" si="460"/>
        <v>84.945365327593947</v>
      </c>
      <c r="M1645">
        <f t="shared" si="451"/>
        <v>957.61563525825363</v>
      </c>
      <c r="N1645">
        <f t="shared" si="461"/>
        <v>91.869184535538864</v>
      </c>
      <c r="O1645">
        <f t="shared" si="452"/>
        <v>1434.0751373866958</v>
      </c>
      <c r="P1645">
        <f t="shared" si="462"/>
        <v>95.957510560167179</v>
      </c>
      <c r="Q1645">
        <f t="shared" si="453"/>
        <v>1760.4326924065404</v>
      </c>
      <c r="R1645">
        <f t="shared" si="463"/>
        <v>98.185939564033305</v>
      </c>
      <c r="S1645">
        <f t="shared" si="454"/>
        <v>1952.3972551564036</v>
      </c>
      <c r="T1645">
        <f t="shared" si="464"/>
        <v>99.44795118937293</v>
      </c>
      <c r="U1645">
        <f t="shared" si="455"/>
        <v>2065.5162673116242</v>
      </c>
      <c r="V1645">
        <f t="shared" si="465"/>
        <v>100.25276327543264</v>
      </c>
      <c r="W1645">
        <f t="shared" si="456"/>
        <v>2139.3181106132106</v>
      </c>
      <c r="X1645">
        <f t="shared" si="466"/>
        <v>100.85162235695221</v>
      </c>
      <c r="Y1645">
        <f t="shared" si="457"/>
        <v>2195.0745174784638</v>
      </c>
      <c r="Z1645">
        <f t="shared" si="467"/>
        <v>101.38934836052155</v>
      </c>
      <c r="AA1645">
        <f t="shared" si="458"/>
        <v>2245.7503380348667</v>
      </c>
    </row>
    <row r="1646" spans="1:27" x14ac:dyDescent="0.3">
      <c r="A1646">
        <v>1645</v>
      </c>
      <c r="B1646" s="1">
        <v>44194</v>
      </c>
      <c r="C1646">
        <v>33</v>
      </c>
      <c r="D1646">
        <v>24</v>
      </c>
      <c r="E1646">
        <v>14</v>
      </c>
      <c r="F1646">
        <v>16</v>
      </c>
      <c r="G1646">
        <v>3</v>
      </c>
      <c r="H1646">
        <v>9</v>
      </c>
      <c r="I1646">
        <v>33</v>
      </c>
      <c r="J1646">
        <f t="shared" si="459"/>
        <v>72.805232154854593</v>
      </c>
      <c r="K1646">
        <f t="shared" si="450"/>
        <v>1584.4565069018699</v>
      </c>
      <c r="L1646">
        <f t="shared" si="460"/>
        <v>78.756292262075164</v>
      </c>
      <c r="M1646">
        <f t="shared" si="451"/>
        <v>2093.6382815724396</v>
      </c>
      <c r="N1646">
        <f t="shared" si="461"/>
        <v>80.508429174877207</v>
      </c>
      <c r="O1646">
        <f t="shared" si="452"/>
        <v>2257.0508426643237</v>
      </c>
      <c r="P1646">
        <f t="shared" si="462"/>
        <v>79.174506336100308</v>
      </c>
      <c r="Q1646">
        <f t="shared" si="453"/>
        <v>2132.0850353825676</v>
      </c>
      <c r="R1646">
        <f t="shared" si="463"/>
        <v>76.092969782016652</v>
      </c>
      <c r="S1646">
        <f t="shared" si="454"/>
        <v>1857.0040446338003</v>
      </c>
      <c r="T1646">
        <f t="shared" si="464"/>
        <v>72.179180475749178</v>
      </c>
      <c r="U1646">
        <f t="shared" si="455"/>
        <v>1535.0081827513256</v>
      </c>
      <c r="V1646">
        <f t="shared" si="465"/>
        <v>67.875828982629798</v>
      </c>
      <c r="W1646">
        <f t="shared" si="456"/>
        <v>1216.3234472256406</v>
      </c>
      <c r="X1646">
        <f t="shared" si="466"/>
        <v>63.37032447139044</v>
      </c>
      <c r="Y1646">
        <f t="shared" si="457"/>
        <v>922.35660849753697</v>
      </c>
      <c r="Z1646">
        <f t="shared" si="467"/>
        <v>58.738934836052152</v>
      </c>
      <c r="AA1646">
        <f t="shared" si="458"/>
        <v>662.49276649453907</v>
      </c>
    </row>
    <row r="1647" spans="1:27" x14ac:dyDescent="0.3">
      <c r="A1647">
        <v>1646</v>
      </c>
      <c r="B1647" s="1">
        <v>44195</v>
      </c>
      <c r="C1647">
        <v>43</v>
      </c>
      <c r="D1647">
        <v>31</v>
      </c>
      <c r="E1647">
        <v>17</v>
      </c>
      <c r="F1647">
        <v>24</v>
      </c>
      <c r="G1647">
        <v>6</v>
      </c>
      <c r="H1647">
        <v>9</v>
      </c>
      <c r="I1647">
        <v>43</v>
      </c>
      <c r="J1647">
        <f t="shared" si="459"/>
        <v>68.824708939369131</v>
      </c>
      <c r="K1647">
        <f t="shared" si="450"/>
        <v>666.91559180313186</v>
      </c>
      <c r="L1647">
        <f t="shared" si="460"/>
        <v>69.605033809660128</v>
      </c>
      <c r="M1647">
        <f t="shared" si="451"/>
        <v>707.82782401315853</v>
      </c>
      <c r="N1647">
        <f t="shared" si="461"/>
        <v>66.255900422414044</v>
      </c>
      <c r="O1647">
        <f t="shared" si="452"/>
        <v>540.83690445723767</v>
      </c>
      <c r="P1647">
        <f t="shared" si="462"/>
        <v>60.704703801660187</v>
      </c>
      <c r="Q1647">
        <f t="shared" si="453"/>
        <v>313.45653670452072</v>
      </c>
      <c r="R1647">
        <f t="shared" si="463"/>
        <v>54.546484891008326</v>
      </c>
      <c r="S1647">
        <f t="shared" si="454"/>
        <v>133.32131333828355</v>
      </c>
      <c r="T1647">
        <f t="shared" si="464"/>
        <v>48.671672190299674</v>
      </c>
      <c r="U1647">
        <f t="shared" si="455"/>
        <v>32.167865434218697</v>
      </c>
      <c r="V1647">
        <f t="shared" si="465"/>
        <v>43.462748694788942</v>
      </c>
      <c r="W1647">
        <f t="shared" si="456"/>
        <v>0.2141363545288697</v>
      </c>
      <c r="X1647">
        <f t="shared" si="466"/>
        <v>39.074064894278088</v>
      </c>
      <c r="Y1647">
        <f t="shared" si="457"/>
        <v>15.41296645433972</v>
      </c>
      <c r="Z1647">
        <f t="shared" si="467"/>
        <v>35.573893483605211</v>
      </c>
      <c r="AA1647">
        <f t="shared" si="458"/>
        <v>55.147057992841148</v>
      </c>
    </row>
    <row r="1648" spans="1:27" x14ac:dyDescent="0.3">
      <c r="A1648">
        <v>1647</v>
      </c>
      <c r="B1648" s="1">
        <v>44196</v>
      </c>
      <c r="C1648">
        <v>58</v>
      </c>
      <c r="D1648">
        <v>43</v>
      </c>
      <c r="E1648">
        <v>29</v>
      </c>
      <c r="F1648">
        <v>23</v>
      </c>
      <c r="G1648">
        <v>6</v>
      </c>
      <c r="H1648">
        <v>10</v>
      </c>
      <c r="I1648">
        <v>58</v>
      </c>
      <c r="J1648">
        <f t="shared" si="459"/>
        <v>66.242238045432217</v>
      </c>
      <c r="K1648">
        <f t="shared" si="450"/>
        <v>67.934487997570287</v>
      </c>
      <c r="L1648">
        <f t="shared" si="460"/>
        <v>64.284027047728102</v>
      </c>
      <c r="M1648">
        <f t="shared" si="451"/>
        <v>39.48899593657837</v>
      </c>
      <c r="N1648">
        <f t="shared" si="461"/>
        <v>59.279130295689825</v>
      </c>
      <c r="O1648">
        <f t="shared" si="452"/>
        <v>1.636174313351539</v>
      </c>
      <c r="P1648">
        <f t="shared" si="462"/>
        <v>53.622822280996104</v>
      </c>
      <c r="Q1648">
        <f t="shared" si="453"/>
        <v>19.159684783744151</v>
      </c>
      <c r="R1648">
        <f t="shared" si="463"/>
        <v>48.773242445504167</v>
      </c>
      <c r="S1648">
        <f t="shared" si="454"/>
        <v>85.133054969445936</v>
      </c>
      <c r="T1648">
        <f t="shared" si="464"/>
        <v>45.268668876119875</v>
      </c>
      <c r="U1648">
        <f t="shared" si="455"/>
        <v>162.08679218587875</v>
      </c>
      <c r="V1648">
        <f t="shared" si="465"/>
        <v>43.138824608436678</v>
      </c>
      <c r="W1648">
        <f t="shared" si="456"/>
        <v>220.85453401880724</v>
      </c>
      <c r="X1648">
        <f t="shared" si="466"/>
        <v>42.214812978855612</v>
      </c>
      <c r="Y1648">
        <f t="shared" si="457"/>
        <v>249.17212929250525</v>
      </c>
      <c r="Z1648">
        <f t="shared" si="467"/>
        <v>42.257389348360526</v>
      </c>
      <c r="AA1648">
        <f t="shared" si="458"/>
        <v>247.82979012911261</v>
      </c>
    </row>
    <row r="1649" spans="1:27" x14ac:dyDescent="0.3">
      <c r="A1649">
        <v>1648</v>
      </c>
      <c r="B1649" s="1">
        <v>44197</v>
      </c>
      <c r="C1649">
        <v>86</v>
      </c>
      <c r="D1649">
        <v>66</v>
      </c>
      <c r="E1649">
        <v>30</v>
      </c>
      <c r="F1649">
        <v>26</v>
      </c>
      <c r="G1649">
        <v>7</v>
      </c>
      <c r="H1649">
        <v>11</v>
      </c>
      <c r="I1649">
        <v>86</v>
      </c>
      <c r="J1649">
        <f t="shared" si="459"/>
        <v>65.418014240888994</v>
      </c>
      <c r="K1649">
        <f t="shared" si="450"/>
        <v>423.61813778824825</v>
      </c>
      <c r="L1649">
        <f t="shared" si="460"/>
        <v>63.027221638182489</v>
      </c>
      <c r="M1649">
        <f t="shared" si="451"/>
        <v>527.74854566119086</v>
      </c>
      <c r="N1649">
        <f t="shared" si="461"/>
        <v>58.895391206982872</v>
      </c>
      <c r="O1649">
        <f t="shared" si="452"/>
        <v>734.6598178225014</v>
      </c>
      <c r="P1649">
        <f t="shared" si="462"/>
        <v>55.373693368597664</v>
      </c>
      <c r="Q1649">
        <f t="shared" si="453"/>
        <v>937.97065788067869</v>
      </c>
      <c r="R1649">
        <f t="shared" si="463"/>
        <v>53.386621222752083</v>
      </c>
      <c r="S1649">
        <f t="shared" si="454"/>
        <v>1063.6324752682449</v>
      </c>
      <c r="T1649">
        <f t="shared" si="464"/>
        <v>52.907467550447947</v>
      </c>
      <c r="U1649">
        <f t="shared" si="455"/>
        <v>1095.1157039246557</v>
      </c>
      <c r="V1649">
        <f t="shared" si="465"/>
        <v>53.541647382530996</v>
      </c>
      <c r="W1649">
        <f t="shared" si="456"/>
        <v>1053.5446546399569</v>
      </c>
      <c r="X1649">
        <f t="shared" si="466"/>
        <v>54.842962595771127</v>
      </c>
      <c r="Y1649">
        <f t="shared" si="457"/>
        <v>970.76097980851705</v>
      </c>
      <c r="Z1649">
        <f t="shared" si="467"/>
        <v>56.425738934836055</v>
      </c>
      <c r="AA1649">
        <f t="shared" si="458"/>
        <v>874.63691755047205</v>
      </c>
    </row>
    <row r="1650" spans="1:27" x14ac:dyDescent="0.3">
      <c r="A1650">
        <v>1649</v>
      </c>
      <c r="B1650" s="1">
        <v>44198</v>
      </c>
      <c r="C1650">
        <v>143</v>
      </c>
      <c r="D1650">
        <v>63</v>
      </c>
      <c r="E1650">
        <v>18</v>
      </c>
      <c r="F1650">
        <v>23</v>
      </c>
      <c r="G1650">
        <v>7</v>
      </c>
      <c r="H1650">
        <v>9</v>
      </c>
      <c r="I1650">
        <v>143</v>
      </c>
      <c r="J1650">
        <f t="shared" si="459"/>
        <v>67.4762128168001</v>
      </c>
      <c r="K1650">
        <f t="shared" si="450"/>
        <v>5703.8424304932696</v>
      </c>
      <c r="L1650">
        <f t="shared" si="460"/>
        <v>67.621777310545994</v>
      </c>
      <c r="M1650">
        <f t="shared" si="451"/>
        <v>5681.8764558209186</v>
      </c>
      <c r="N1650">
        <f t="shared" si="461"/>
        <v>67.026773844888012</v>
      </c>
      <c r="O1650">
        <f t="shared" si="452"/>
        <v>5771.9310924157926</v>
      </c>
      <c r="P1650">
        <f t="shared" si="462"/>
        <v>67.624216021158588</v>
      </c>
      <c r="Q1650">
        <f t="shared" si="453"/>
        <v>5681.5088104249653</v>
      </c>
      <c r="R1650">
        <f t="shared" si="463"/>
        <v>69.693310611376035</v>
      </c>
      <c r="S1650">
        <f t="shared" si="454"/>
        <v>5373.8707091201932</v>
      </c>
      <c r="T1650">
        <f t="shared" si="464"/>
        <v>72.762987020179182</v>
      </c>
      <c r="U1650">
        <f t="shared" si="455"/>
        <v>4933.2379923275184</v>
      </c>
      <c r="V1650">
        <f t="shared" si="465"/>
        <v>76.2624942147593</v>
      </c>
      <c r="W1650">
        <f t="shared" si="456"/>
        <v>4453.8946784350355</v>
      </c>
      <c r="X1650">
        <f t="shared" si="466"/>
        <v>79.768592519154225</v>
      </c>
      <c r="Y1650">
        <f t="shared" si="457"/>
        <v>3998.2108920087589</v>
      </c>
      <c r="Z1650">
        <f t="shared" si="467"/>
        <v>83.042573893483606</v>
      </c>
      <c r="AA1650">
        <f t="shared" si="458"/>
        <v>3594.8929453183737</v>
      </c>
    </row>
    <row r="1651" spans="1:27" x14ac:dyDescent="0.3">
      <c r="A1651">
        <v>1650</v>
      </c>
      <c r="B1651" s="1">
        <v>44199</v>
      </c>
      <c r="C1651">
        <v>136</v>
      </c>
      <c r="D1651">
        <v>62</v>
      </c>
      <c r="E1651">
        <v>22</v>
      </c>
      <c r="F1651">
        <v>26</v>
      </c>
      <c r="G1651">
        <v>8</v>
      </c>
      <c r="H1651">
        <v>10</v>
      </c>
      <c r="I1651">
        <v>136</v>
      </c>
      <c r="J1651">
        <f t="shared" si="459"/>
        <v>75.028591535120086</v>
      </c>
      <c r="K1651">
        <f t="shared" si="450"/>
        <v>3717.51265019123</v>
      </c>
      <c r="L1651">
        <f t="shared" si="460"/>
        <v>82.69742184843679</v>
      </c>
      <c r="M1651">
        <f t="shared" si="451"/>
        <v>2841.1648376035037</v>
      </c>
      <c r="N1651">
        <f t="shared" si="461"/>
        <v>89.818741691421607</v>
      </c>
      <c r="O1651">
        <f t="shared" si="452"/>
        <v>2132.7086189636407</v>
      </c>
      <c r="P1651">
        <f t="shared" si="462"/>
        <v>97.774529612695147</v>
      </c>
      <c r="Q1651">
        <f t="shared" si="453"/>
        <v>1461.1865863307203</v>
      </c>
      <c r="R1651">
        <f t="shared" si="463"/>
        <v>106.34665530568802</v>
      </c>
      <c r="S1651">
        <f t="shared" si="454"/>
        <v>879.32085155968059</v>
      </c>
      <c r="T1651">
        <f t="shared" si="464"/>
        <v>114.90519480807167</v>
      </c>
      <c r="U1651">
        <f t="shared" si="455"/>
        <v>444.99080608540646</v>
      </c>
      <c r="V1651">
        <f t="shared" si="465"/>
        <v>122.97874826442779</v>
      </c>
      <c r="W1651">
        <f t="shared" si="456"/>
        <v>169.55299676114223</v>
      </c>
      <c r="X1651">
        <f t="shared" si="466"/>
        <v>130.35371850383086</v>
      </c>
      <c r="Y1651">
        <f t="shared" si="457"/>
        <v>31.880494733981998</v>
      </c>
      <c r="Z1651">
        <f t="shared" si="467"/>
        <v>137.00425738934837</v>
      </c>
      <c r="AA1651">
        <f t="shared" si="458"/>
        <v>1.0085329040607991</v>
      </c>
    </row>
    <row r="1652" spans="1:27" x14ac:dyDescent="0.3">
      <c r="A1652">
        <v>1651</v>
      </c>
      <c r="B1652" s="1">
        <v>44200</v>
      </c>
      <c r="C1652">
        <v>138</v>
      </c>
      <c r="D1652">
        <v>72</v>
      </c>
      <c r="E1652">
        <v>12</v>
      </c>
      <c r="F1652">
        <v>27</v>
      </c>
      <c r="G1652">
        <v>7</v>
      </c>
      <c r="H1652">
        <v>14</v>
      </c>
      <c r="I1652">
        <v>138</v>
      </c>
      <c r="J1652">
        <f t="shared" si="459"/>
        <v>81.125732381608088</v>
      </c>
      <c r="K1652">
        <f t="shared" si="450"/>
        <v>3234.6823171284627</v>
      </c>
      <c r="L1652">
        <f t="shared" si="460"/>
        <v>93.357937478749434</v>
      </c>
      <c r="M1652">
        <f t="shared" si="451"/>
        <v>1992.9137461512444</v>
      </c>
      <c r="N1652">
        <f t="shared" si="461"/>
        <v>103.67311918399511</v>
      </c>
      <c r="O1652">
        <f t="shared" si="452"/>
        <v>1178.3347465562044</v>
      </c>
      <c r="P1652">
        <f t="shared" si="462"/>
        <v>113.06471776761708</v>
      </c>
      <c r="Q1652">
        <f t="shared" si="453"/>
        <v>621.76830000859115</v>
      </c>
      <c r="R1652">
        <f t="shared" si="463"/>
        <v>121.17332765284401</v>
      </c>
      <c r="S1652">
        <f t="shared" si="454"/>
        <v>283.13690227854414</v>
      </c>
      <c r="T1652">
        <f t="shared" si="464"/>
        <v>127.56207792322866</v>
      </c>
      <c r="U1652">
        <f t="shared" si="455"/>
        <v>108.95021728075059</v>
      </c>
      <c r="V1652">
        <f t="shared" si="465"/>
        <v>132.09362447932833</v>
      </c>
      <c r="W1652">
        <f t="shared" si="456"/>
        <v>34.885271791189581</v>
      </c>
      <c r="X1652">
        <f t="shared" si="466"/>
        <v>134.87074370076618</v>
      </c>
      <c r="Y1652">
        <f t="shared" si="457"/>
        <v>9.7922449862945182</v>
      </c>
      <c r="Z1652">
        <f t="shared" si="467"/>
        <v>136.10042573893483</v>
      </c>
      <c r="AA1652">
        <f t="shared" si="458"/>
        <v>3.6083823733012825</v>
      </c>
    </row>
    <row r="1653" spans="1:27" x14ac:dyDescent="0.3">
      <c r="A1653">
        <v>1652</v>
      </c>
      <c r="B1653" s="1">
        <v>44201</v>
      </c>
      <c r="C1653">
        <v>154</v>
      </c>
      <c r="D1653">
        <v>57</v>
      </c>
      <c r="E1653">
        <v>15</v>
      </c>
      <c r="F1653">
        <v>16</v>
      </c>
      <c r="G1653">
        <v>4</v>
      </c>
      <c r="H1653">
        <v>10</v>
      </c>
      <c r="I1653">
        <v>154</v>
      </c>
      <c r="J1653">
        <f t="shared" si="459"/>
        <v>86.81315914344728</v>
      </c>
      <c r="K1653">
        <f t="shared" si="450"/>
        <v>4514.0715842837417</v>
      </c>
      <c r="L1653">
        <f t="shared" si="460"/>
        <v>102.28634998299955</v>
      </c>
      <c r="M1653">
        <f t="shared" si="451"/>
        <v>2674.3015980808104</v>
      </c>
      <c r="N1653">
        <f t="shared" si="461"/>
        <v>113.97118342879656</v>
      </c>
      <c r="O1653">
        <f t="shared" si="452"/>
        <v>1602.3061560910508</v>
      </c>
      <c r="P1653">
        <f t="shared" si="462"/>
        <v>123.03883066057026</v>
      </c>
      <c r="Q1653">
        <f t="shared" si="453"/>
        <v>958.59400686484446</v>
      </c>
      <c r="R1653">
        <f t="shared" si="463"/>
        <v>129.58666382642201</v>
      </c>
      <c r="S1653">
        <f t="shared" si="454"/>
        <v>596.0109831241316</v>
      </c>
      <c r="T1653">
        <f t="shared" si="464"/>
        <v>133.82483116929146</v>
      </c>
      <c r="U1653">
        <f t="shared" si="455"/>
        <v>407.03743734759354</v>
      </c>
      <c r="V1653">
        <f t="shared" si="465"/>
        <v>136.22808734379851</v>
      </c>
      <c r="W1653">
        <f t="shared" si="456"/>
        <v>315.84087945965484</v>
      </c>
      <c r="X1653">
        <f t="shared" si="466"/>
        <v>137.37414874015323</v>
      </c>
      <c r="Y1653">
        <f t="shared" si="457"/>
        <v>276.4189301145484</v>
      </c>
      <c r="Z1653">
        <f t="shared" si="467"/>
        <v>137.8100425738935</v>
      </c>
      <c r="AA1653">
        <f t="shared" si="458"/>
        <v>262.11472145914109</v>
      </c>
    </row>
    <row r="1654" spans="1:27" x14ac:dyDescent="0.3">
      <c r="A1654">
        <v>1653</v>
      </c>
      <c r="B1654" s="1">
        <v>44202</v>
      </c>
      <c r="C1654">
        <v>125</v>
      </c>
      <c r="D1654">
        <v>49</v>
      </c>
      <c r="E1654">
        <v>7</v>
      </c>
      <c r="F1654">
        <v>15</v>
      </c>
      <c r="G1654">
        <v>4</v>
      </c>
      <c r="H1654">
        <v>10</v>
      </c>
      <c r="I1654">
        <v>125</v>
      </c>
      <c r="J1654">
        <f t="shared" si="459"/>
        <v>93.531843229102563</v>
      </c>
      <c r="K1654">
        <f t="shared" si="450"/>
        <v>990.24489055777826</v>
      </c>
      <c r="L1654">
        <f t="shared" si="460"/>
        <v>112.62907998639965</v>
      </c>
      <c r="M1654">
        <f t="shared" si="451"/>
        <v>153.0396619828978</v>
      </c>
      <c r="N1654">
        <f t="shared" si="461"/>
        <v>125.97982840015757</v>
      </c>
      <c r="O1654">
        <f t="shared" si="452"/>
        <v>0.96006369375534772</v>
      </c>
      <c r="P1654">
        <f t="shared" si="462"/>
        <v>135.42329839634215</v>
      </c>
      <c r="Q1654">
        <f t="shared" si="453"/>
        <v>108.64514945918879</v>
      </c>
      <c r="R1654">
        <f t="shared" si="463"/>
        <v>141.79333191321101</v>
      </c>
      <c r="S1654">
        <f t="shared" si="454"/>
        <v>282.01599674727123</v>
      </c>
      <c r="T1654">
        <f t="shared" si="464"/>
        <v>145.92993246771658</v>
      </c>
      <c r="U1654">
        <f t="shared" si="455"/>
        <v>438.06207310317677</v>
      </c>
      <c r="V1654">
        <f t="shared" si="465"/>
        <v>148.66842620313955</v>
      </c>
      <c r="W1654">
        <f t="shared" si="456"/>
        <v>560.19439893346271</v>
      </c>
      <c r="X1654">
        <f t="shared" si="466"/>
        <v>150.67482974803065</v>
      </c>
      <c r="Y1654">
        <f t="shared" si="457"/>
        <v>659.19688259035945</v>
      </c>
      <c r="Z1654">
        <f t="shared" si="467"/>
        <v>152.38100425738935</v>
      </c>
      <c r="AA1654">
        <f t="shared" si="458"/>
        <v>749.71939414317364</v>
      </c>
    </row>
    <row r="1655" spans="1:27" x14ac:dyDescent="0.3">
      <c r="A1655">
        <v>1654</v>
      </c>
      <c r="B1655" s="1">
        <v>44203</v>
      </c>
      <c r="C1655">
        <v>106</v>
      </c>
      <c r="D1655">
        <v>14</v>
      </c>
      <c r="E1655">
        <v>11</v>
      </c>
      <c r="F1655">
        <v>8</v>
      </c>
      <c r="G1655">
        <v>2</v>
      </c>
      <c r="H1655">
        <v>8</v>
      </c>
      <c r="I1655">
        <v>106</v>
      </c>
      <c r="J1655">
        <f t="shared" si="459"/>
        <v>96.678658906192311</v>
      </c>
      <c r="K1655">
        <f t="shared" si="450"/>
        <v>86.887399787107924</v>
      </c>
      <c r="L1655">
        <f t="shared" si="460"/>
        <v>115.10326398911972</v>
      </c>
      <c r="M1655">
        <f t="shared" si="451"/>
        <v>82.869415255603968</v>
      </c>
      <c r="N1655">
        <f t="shared" si="461"/>
        <v>125.68587988011029</v>
      </c>
      <c r="O1655">
        <f t="shared" si="452"/>
        <v>387.5338666541312</v>
      </c>
      <c r="P1655">
        <f t="shared" si="462"/>
        <v>131.25397903780527</v>
      </c>
      <c r="Q1655">
        <f t="shared" si="453"/>
        <v>637.76345724190776</v>
      </c>
      <c r="R1655">
        <f t="shared" si="463"/>
        <v>133.39666595660549</v>
      </c>
      <c r="S1655">
        <f t="shared" si="454"/>
        <v>750.57730553782608</v>
      </c>
      <c r="T1655">
        <f t="shared" si="464"/>
        <v>133.37197298708662</v>
      </c>
      <c r="U1655">
        <f t="shared" si="455"/>
        <v>749.2249052057997</v>
      </c>
      <c r="V1655">
        <f t="shared" si="465"/>
        <v>132.10052786094187</v>
      </c>
      <c r="W1655">
        <f t="shared" si="456"/>
        <v>681.23755461980261</v>
      </c>
      <c r="X1655">
        <f t="shared" si="466"/>
        <v>130.13496594960611</v>
      </c>
      <c r="Y1655">
        <f t="shared" si="457"/>
        <v>582.49658138864652</v>
      </c>
      <c r="Z1655">
        <f t="shared" si="467"/>
        <v>127.73810042573893</v>
      </c>
      <c r="AA1655">
        <f t="shared" si="458"/>
        <v>472.54501011951129</v>
      </c>
    </row>
    <row r="1656" spans="1:27" x14ac:dyDescent="0.3">
      <c r="A1656">
        <v>1655</v>
      </c>
      <c r="B1656" s="1">
        <v>44204</v>
      </c>
      <c r="C1656">
        <v>29</v>
      </c>
      <c r="D1656">
        <v>22</v>
      </c>
      <c r="E1656">
        <v>12</v>
      </c>
      <c r="F1656">
        <v>11</v>
      </c>
      <c r="G1656">
        <v>4</v>
      </c>
      <c r="H1656">
        <v>6</v>
      </c>
      <c r="I1656">
        <v>29</v>
      </c>
      <c r="J1656">
        <f t="shared" si="459"/>
        <v>97.61079301557308</v>
      </c>
      <c r="K1656">
        <f t="shared" si="450"/>
        <v>4707.4409182258114</v>
      </c>
      <c r="L1656">
        <f t="shared" si="460"/>
        <v>113.28261119129579</v>
      </c>
      <c r="M1656">
        <f t="shared" si="451"/>
        <v>7103.5585492231376</v>
      </c>
      <c r="N1656">
        <f t="shared" si="461"/>
        <v>119.78011591607719</v>
      </c>
      <c r="O1656">
        <f t="shared" si="452"/>
        <v>8241.0294457364125</v>
      </c>
      <c r="P1656">
        <f t="shared" si="462"/>
        <v>121.15238742268316</v>
      </c>
      <c r="Q1656">
        <f t="shared" si="453"/>
        <v>8492.0625077002933</v>
      </c>
      <c r="R1656">
        <f t="shared" si="463"/>
        <v>119.69833297830274</v>
      </c>
      <c r="S1656">
        <f t="shared" si="454"/>
        <v>8226.1876050430783</v>
      </c>
      <c r="T1656">
        <f t="shared" si="464"/>
        <v>116.94878919483465</v>
      </c>
      <c r="U1656">
        <f t="shared" si="455"/>
        <v>7734.9895208374637</v>
      </c>
      <c r="V1656">
        <f t="shared" si="465"/>
        <v>113.83015835828255</v>
      </c>
      <c r="W1656">
        <f t="shared" si="456"/>
        <v>7196.1557670912944</v>
      </c>
      <c r="X1656">
        <f t="shared" si="466"/>
        <v>110.82699318992123</v>
      </c>
      <c r="Y1656">
        <f t="shared" si="457"/>
        <v>6695.6568145034144</v>
      </c>
      <c r="Z1656">
        <f t="shared" si="467"/>
        <v>108.17381004257389</v>
      </c>
      <c r="AA1656">
        <f t="shared" si="458"/>
        <v>6268.4921966575739</v>
      </c>
    </row>
    <row r="1657" spans="1:27" x14ac:dyDescent="0.3">
      <c r="A1657">
        <v>1656</v>
      </c>
      <c r="B1657" s="1">
        <v>44205</v>
      </c>
      <c r="C1657">
        <v>43</v>
      </c>
      <c r="D1657">
        <v>26</v>
      </c>
      <c r="E1657">
        <v>13</v>
      </c>
      <c r="F1657">
        <v>13</v>
      </c>
      <c r="G1657">
        <v>4</v>
      </c>
      <c r="H1657">
        <v>6</v>
      </c>
      <c r="I1657">
        <v>43</v>
      </c>
      <c r="J1657">
        <f t="shared" si="459"/>
        <v>90.749713714015783</v>
      </c>
      <c r="K1657">
        <f t="shared" si="450"/>
        <v>2280.0351597704671</v>
      </c>
      <c r="L1657">
        <f t="shared" si="460"/>
        <v>96.426088953036626</v>
      </c>
      <c r="M1657">
        <f t="shared" si="451"/>
        <v>2854.346980817782</v>
      </c>
      <c r="N1657">
        <f t="shared" si="461"/>
        <v>92.546081141254035</v>
      </c>
      <c r="O1657">
        <f t="shared" si="452"/>
        <v>2454.8141564557286</v>
      </c>
      <c r="P1657">
        <f t="shared" si="462"/>
        <v>84.2914324536099</v>
      </c>
      <c r="Q1657">
        <f t="shared" si="453"/>
        <v>1704.9823940710289</v>
      </c>
      <c r="R1657">
        <f t="shared" si="463"/>
        <v>74.349166489151372</v>
      </c>
      <c r="S1657">
        <f t="shared" si="454"/>
        <v>982.77023956453138</v>
      </c>
      <c r="T1657">
        <f t="shared" si="464"/>
        <v>64.179515677933864</v>
      </c>
      <c r="U1657">
        <f t="shared" si="455"/>
        <v>448.57188435184634</v>
      </c>
      <c r="V1657">
        <f t="shared" si="465"/>
        <v>54.449047507484764</v>
      </c>
      <c r="W1657">
        <f t="shared" si="456"/>
        <v>131.08068882864308</v>
      </c>
      <c r="X1657">
        <f t="shared" si="466"/>
        <v>45.365398637984242</v>
      </c>
      <c r="Y1657">
        <f t="shared" si="457"/>
        <v>5.5951107165777083</v>
      </c>
      <c r="Z1657">
        <f t="shared" si="467"/>
        <v>36.917381004257386</v>
      </c>
      <c r="AA1657">
        <f t="shared" si="458"/>
        <v>36.998253847368886</v>
      </c>
    </row>
    <row r="1658" spans="1:27" x14ac:dyDescent="0.3">
      <c r="A1658">
        <v>1657</v>
      </c>
      <c r="B1658" s="1">
        <v>44206</v>
      </c>
      <c r="C1658">
        <v>52</v>
      </c>
      <c r="D1658">
        <v>32</v>
      </c>
      <c r="E1658">
        <v>17</v>
      </c>
      <c r="F1658">
        <v>14</v>
      </c>
      <c r="G1658">
        <v>4</v>
      </c>
      <c r="H1658">
        <v>7</v>
      </c>
      <c r="I1658">
        <v>52</v>
      </c>
      <c r="J1658">
        <f t="shared" si="459"/>
        <v>85.974742342614206</v>
      </c>
      <c r="K1658">
        <f t="shared" si="450"/>
        <v>1154.2831172470226</v>
      </c>
      <c r="L1658">
        <f t="shared" si="460"/>
        <v>85.740871162429301</v>
      </c>
      <c r="M1658">
        <f t="shared" si="451"/>
        <v>1138.4463867996533</v>
      </c>
      <c r="N1658">
        <f t="shared" si="461"/>
        <v>77.68225679887783</v>
      </c>
      <c r="O1658">
        <f t="shared" si="452"/>
        <v>659.57831428350653</v>
      </c>
      <c r="P1658">
        <f t="shared" si="462"/>
        <v>67.774859472165943</v>
      </c>
      <c r="Q1658">
        <f t="shared" si="453"/>
        <v>248.84619136658358</v>
      </c>
      <c r="R1658">
        <f t="shared" si="463"/>
        <v>58.674583244575686</v>
      </c>
      <c r="S1658">
        <f t="shared" si="454"/>
        <v>44.550061488770496</v>
      </c>
      <c r="T1658">
        <f t="shared" si="464"/>
        <v>51.471806271173548</v>
      </c>
      <c r="U1658">
        <f t="shared" si="455"/>
        <v>0.27898861517159101</v>
      </c>
      <c r="V1658">
        <f t="shared" si="465"/>
        <v>46.434714252245428</v>
      </c>
      <c r="W1658">
        <f t="shared" si="456"/>
        <v>30.972405454160167</v>
      </c>
      <c r="X1658">
        <f t="shared" si="466"/>
        <v>43.473079727596847</v>
      </c>
      <c r="Y1658">
        <f t="shared" si="457"/>
        <v>72.708369331919855</v>
      </c>
      <c r="Z1658">
        <f t="shared" si="467"/>
        <v>42.391738100425741</v>
      </c>
      <c r="AA1658">
        <f t="shared" si="458"/>
        <v>92.318696730810359</v>
      </c>
    </row>
    <row r="1659" spans="1:27" x14ac:dyDescent="0.3">
      <c r="A1659">
        <v>1658</v>
      </c>
      <c r="B1659" s="1">
        <v>44207</v>
      </c>
      <c r="C1659">
        <v>62</v>
      </c>
      <c r="D1659">
        <v>31</v>
      </c>
      <c r="E1659">
        <v>22</v>
      </c>
      <c r="F1659">
        <v>22</v>
      </c>
      <c r="G1659">
        <v>5</v>
      </c>
      <c r="H1659">
        <v>12</v>
      </c>
      <c r="I1659">
        <v>62</v>
      </c>
      <c r="J1659">
        <f t="shared" si="459"/>
        <v>82.577268108352797</v>
      </c>
      <c r="K1659">
        <f t="shared" si="450"/>
        <v>423.42396280303308</v>
      </c>
      <c r="L1659">
        <f t="shared" si="460"/>
        <v>78.992696929943449</v>
      </c>
      <c r="M1659">
        <f t="shared" si="451"/>
        <v>288.75174895290951</v>
      </c>
      <c r="N1659">
        <f t="shared" si="461"/>
        <v>69.977579759214478</v>
      </c>
      <c r="O1659">
        <f t="shared" si="452"/>
        <v>63.641778814628537</v>
      </c>
      <c r="P1659">
        <f t="shared" si="462"/>
        <v>61.464915683299566</v>
      </c>
      <c r="Q1659">
        <f t="shared" si="453"/>
        <v>0.28631522597877057</v>
      </c>
      <c r="R1659">
        <f t="shared" si="463"/>
        <v>55.337291622287843</v>
      </c>
      <c r="S1659">
        <f t="shared" si="454"/>
        <v>44.391682926435763</v>
      </c>
      <c r="T1659">
        <f t="shared" si="464"/>
        <v>51.788722508469419</v>
      </c>
      <c r="U1659">
        <f t="shared" si="455"/>
        <v>104.27018800903906</v>
      </c>
      <c r="V1659">
        <f t="shared" si="465"/>
        <v>50.330414275673633</v>
      </c>
      <c r="W1659">
        <f t="shared" si="456"/>
        <v>136.17923097740174</v>
      </c>
      <c r="X1659">
        <f t="shared" si="466"/>
        <v>50.294615945519368</v>
      </c>
      <c r="Y1659">
        <f t="shared" si="457"/>
        <v>137.01601586288945</v>
      </c>
      <c r="Z1659">
        <f t="shared" si="467"/>
        <v>51.039173810042577</v>
      </c>
      <c r="AA1659">
        <f t="shared" si="458"/>
        <v>120.13971076645656</v>
      </c>
    </row>
    <row r="1660" spans="1:27" x14ac:dyDescent="0.3">
      <c r="A1660">
        <v>1659</v>
      </c>
      <c r="B1660" s="1">
        <v>44208</v>
      </c>
      <c r="C1660">
        <v>60</v>
      </c>
      <c r="D1660">
        <v>50</v>
      </c>
      <c r="E1660">
        <v>17</v>
      </c>
      <c r="F1660">
        <v>28</v>
      </c>
      <c r="G1660">
        <v>10</v>
      </c>
      <c r="H1660">
        <v>14</v>
      </c>
      <c r="I1660">
        <v>60</v>
      </c>
      <c r="J1660">
        <f t="shared" si="459"/>
        <v>80.51954129751752</v>
      </c>
      <c r="K1660">
        <f t="shared" si="450"/>
        <v>421.051575060527</v>
      </c>
      <c r="L1660">
        <f t="shared" si="460"/>
        <v>75.594157543954765</v>
      </c>
      <c r="M1660">
        <f t="shared" si="451"/>
        <v>243.17774950568131</v>
      </c>
      <c r="N1660">
        <f t="shared" si="461"/>
        <v>67.584305831450123</v>
      </c>
      <c r="O1660">
        <f t="shared" si="452"/>
        <v>57.521694944968353</v>
      </c>
      <c r="P1660">
        <f t="shared" si="462"/>
        <v>61.678949409979737</v>
      </c>
      <c r="Q1660">
        <f t="shared" si="453"/>
        <v>2.8188711212713056</v>
      </c>
      <c r="R1660">
        <f t="shared" si="463"/>
        <v>58.668645811143918</v>
      </c>
      <c r="S1660">
        <f t="shared" si="454"/>
        <v>1.7725039761846362</v>
      </c>
      <c r="T1660">
        <f t="shared" si="464"/>
        <v>57.915489003387762</v>
      </c>
      <c r="U1660">
        <f t="shared" si="455"/>
        <v>4.3451860949973451</v>
      </c>
      <c r="V1660">
        <f t="shared" si="465"/>
        <v>58.499124282702091</v>
      </c>
      <c r="W1660">
        <f t="shared" si="456"/>
        <v>2.2526279187745124</v>
      </c>
      <c r="X1660">
        <f t="shared" si="466"/>
        <v>59.658923189103874</v>
      </c>
      <c r="Y1660">
        <f t="shared" si="457"/>
        <v>0.11633339093107196</v>
      </c>
      <c r="Z1660">
        <f t="shared" si="467"/>
        <v>60.903917381004263</v>
      </c>
      <c r="AA1660">
        <f t="shared" si="458"/>
        <v>0.81706663168160532</v>
      </c>
    </row>
    <row r="1661" spans="1:27" x14ac:dyDescent="0.3">
      <c r="A1661">
        <v>1660</v>
      </c>
      <c r="B1661" s="1">
        <v>44209</v>
      </c>
      <c r="C1661">
        <v>103</v>
      </c>
      <c r="D1661">
        <v>57</v>
      </c>
      <c r="E1661">
        <v>23</v>
      </c>
      <c r="F1661">
        <v>31</v>
      </c>
      <c r="G1661">
        <v>13</v>
      </c>
      <c r="H1661">
        <v>12</v>
      </c>
      <c r="I1661">
        <v>103</v>
      </c>
      <c r="J1661">
        <f t="shared" si="459"/>
        <v>78.467587167765771</v>
      </c>
      <c r="K1661">
        <f t="shared" si="450"/>
        <v>601.83927937117062</v>
      </c>
      <c r="L1661">
        <f t="shared" si="460"/>
        <v>72.475326035163818</v>
      </c>
      <c r="M1661">
        <f t="shared" si="451"/>
        <v>931.75572065954782</v>
      </c>
      <c r="N1661">
        <f t="shared" si="461"/>
        <v>65.309014082015082</v>
      </c>
      <c r="O1661">
        <f t="shared" si="452"/>
        <v>1420.6104194697373</v>
      </c>
      <c r="P1661">
        <f t="shared" si="462"/>
        <v>61.007369645987843</v>
      </c>
      <c r="Q1661">
        <f t="shared" si="453"/>
        <v>1763.3810040487031</v>
      </c>
      <c r="R1661">
        <f t="shared" si="463"/>
        <v>59.334322905571959</v>
      </c>
      <c r="S1661">
        <f t="shared" si="454"/>
        <v>1906.6913561148576</v>
      </c>
      <c r="T1661">
        <f t="shared" si="464"/>
        <v>59.166195601355106</v>
      </c>
      <c r="U1661">
        <f t="shared" si="455"/>
        <v>1921.4024080586605</v>
      </c>
      <c r="V1661">
        <f t="shared" si="465"/>
        <v>59.549737284810632</v>
      </c>
      <c r="W1661">
        <f t="shared" si="456"/>
        <v>1887.9253300189753</v>
      </c>
      <c r="X1661">
        <f t="shared" si="466"/>
        <v>59.931784637820769</v>
      </c>
      <c r="Y1661">
        <f t="shared" si="457"/>
        <v>1854.8711744830512</v>
      </c>
      <c r="Z1661">
        <f t="shared" si="467"/>
        <v>60.090391738100422</v>
      </c>
      <c r="AA1661">
        <f t="shared" si="458"/>
        <v>1841.2344811896805</v>
      </c>
    </row>
    <row r="1662" spans="1:27" x14ac:dyDescent="0.3">
      <c r="A1662">
        <v>1661</v>
      </c>
      <c r="B1662" s="1">
        <v>44210</v>
      </c>
      <c r="C1662">
        <v>122</v>
      </c>
      <c r="D1662">
        <v>62</v>
      </c>
      <c r="E1662">
        <v>4</v>
      </c>
      <c r="F1662">
        <v>30</v>
      </c>
      <c r="G1662">
        <v>6</v>
      </c>
      <c r="H1662">
        <v>17</v>
      </c>
      <c r="I1662">
        <v>122</v>
      </c>
      <c r="J1662">
        <f t="shared" si="459"/>
        <v>80.920828450989191</v>
      </c>
      <c r="K1662">
        <f t="shared" si="450"/>
        <v>1687.4983351530591</v>
      </c>
      <c r="L1662">
        <f t="shared" si="460"/>
        <v>78.58026082813106</v>
      </c>
      <c r="M1662">
        <f t="shared" si="451"/>
        <v>1885.27374975313</v>
      </c>
      <c r="N1662">
        <f t="shared" si="461"/>
        <v>76.616309857410556</v>
      </c>
      <c r="O1662">
        <f t="shared" si="452"/>
        <v>2059.6793309585701</v>
      </c>
      <c r="P1662">
        <f t="shared" si="462"/>
        <v>77.804421787592702</v>
      </c>
      <c r="Q1662">
        <f t="shared" si="453"/>
        <v>1953.2491335290106</v>
      </c>
      <c r="R1662">
        <f t="shared" si="463"/>
        <v>81.167161452785976</v>
      </c>
      <c r="S1662">
        <f t="shared" si="454"/>
        <v>1667.3207038228475</v>
      </c>
      <c r="T1662">
        <f t="shared" si="464"/>
        <v>85.466478240542045</v>
      </c>
      <c r="U1662">
        <f t="shared" si="455"/>
        <v>1334.6982121487879</v>
      </c>
      <c r="V1662">
        <f t="shared" si="465"/>
        <v>89.964921185443188</v>
      </c>
      <c r="W1662">
        <f t="shared" si="456"/>
        <v>1026.2462746548667</v>
      </c>
      <c r="X1662">
        <f t="shared" si="466"/>
        <v>94.386356927564151</v>
      </c>
      <c r="Y1662">
        <f t="shared" si="457"/>
        <v>762.51328373188437</v>
      </c>
      <c r="Z1662">
        <f t="shared" si="467"/>
        <v>98.709039173810041</v>
      </c>
      <c r="AA1662">
        <f t="shared" si="458"/>
        <v>542.46885620711532</v>
      </c>
    </row>
    <row r="1663" spans="1:27" x14ac:dyDescent="0.3">
      <c r="A1663">
        <v>1662</v>
      </c>
      <c r="B1663" s="1">
        <v>44211</v>
      </c>
      <c r="C1663">
        <v>138</v>
      </c>
      <c r="D1663">
        <v>60</v>
      </c>
      <c r="E1663">
        <v>4</v>
      </c>
      <c r="F1663">
        <v>25</v>
      </c>
      <c r="G1663">
        <v>10</v>
      </c>
      <c r="H1663">
        <v>15</v>
      </c>
      <c r="I1663">
        <v>138</v>
      </c>
      <c r="J1663">
        <f t="shared" si="459"/>
        <v>85.028745605890279</v>
      </c>
      <c r="K1663">
        <f t="shared" si="450"/>
        <v>2805.9537920854882</v>
      </c>
      <c r="L1663">
        <f t="shared" si="460"/>
        <v>87.264208662504856</v>
      </c>
      <c r="M1663">
        <f t="shared" si="451"/>
        <v>2574.1205226418474</v>
      </c>
      <c r="N1663">
        <f t="shared" si="461"/>
        <v>90.231416900187384</v>
      </c>
      <c r="O1663">
        <f t="shared" si="452"/>
        <v>2281.8375313637034</v>
      </c>
      <c r="P1663">
        <f t="shared" si="462"/>
        <v>95.482653072555621</v>
      </c>
      <c r="Q1663">
        <f t="shared" si="453"/>
        <v>1807.7247897486641</v>
      </c>
      <c r="R1663">
        <f t="shared" si="463"/>
        <v>101.583580726393</v>
      </c>
      <c r="S1663">
        <f t="shared" si="454"/>
        <v>1326.1555927111358</v>
      </c>
      <c r="T1663">
        <f t="shared" si="464"/>
        <v>107.38659129621682</v>
      </c>
      <c r="U1663">
        <f t="shared" si="455"/>
        <v>937.18079246486775</v>
      </c>
      <c r="V1663">
        <f t="shared" si="465"/>
        <v>112.38947635563295</v>
      </c>
      <c r="W1663">
        <f t="shared" si="456"/>
        <v>655.89892133868364</v>
      </c>
      <c r="X1663">
        <f t="shared" si="466"/>
        <v>116.47727138551284</v>
      </c>
      <c r="Y1663">
        <f t="shared" si="457"/>
        <v>463.22784701286457</v>
      </c>
      <c r="Z1663">
        <f t="shared" si="467"/>
        <v>119.670903917381</v>
      </c>
      <c r="AA1663">
        <f t="shared" si="458"/>
        <v>335.95576320587929</v>
      </c>
    </row>
    <row r="1664" spans="1:27" x14ac:dyDescent="0.3">
      <c r="A1664">
        <v>1663</v>
      </c>
      <c r="B1664" s="1">
        <v>44212</v>
      </c>
      <c r="C1664">
        <v>135</v>
      </c>
      <c r="D1664">
        <v>47</v>
      </c>
      <c r="E1664">
        <v>12</v>
      </c>
      <c r="F1664">
        <v>13</v>
      </c>
      <c r="G1664">
        <v>4</v>
      </c>
      <c r="H1664">
        <v>8</v>
      </c>
      <c r="I1664">
        <v>135</v>
      </c>
      <c r="J1664">
        <f t="shared" si="459"/>
        <v>90.325871045301255</v>
      </c>
      <c r="K1664">
        <f t="shared" si="450"/>
        <v>1995.7777978610527</v>
      </c>
      <c r="L1664">
        <f t="shared" si="460"/>
        <v>97.411366930003879</v>
      </c>
      <c r="M1664">
        <f t="shared" si="451"/>
        <v>1412.905336070806</v>
      </c>
      <c r="N1664">
        <f t="shared" si="461"/>
        <v>104.56199183013116</v>
      </c>
      <c r="O1664">
        <f t="shared" si="452"/>
        <v>926.47234134900202</v>
      </c>
      <c r="P1664">
        <f t="shared" si="462"/>
        <v>112.48959184353338</v>
      </c>
      <c r="Q1664">
        <f t="shared" si="453"/>
        <v>506.71847537071915</v>
      </c>
      <c r="R1664">
        <f t="shared" si="463"/>
        <v>119.7917903631965</v>
      </c>
      <c r="S1664">
        <f t="shared" si="454"/>
        <v>231.28964035696293</v>
      </c>
      <c r="T1664">
        <f t="shared" si="464"/>
        <v>125.75463651848673</v>
      </c>
      <c r="U1664">
        <f t="shared" si="455"/>
        <v>85.476745905299097</v>
      </c>
      <c r="V1664">
        <f t="shared" si="465"/>
        <v>130.31684290668989</v>
      </c>
      <c r="W1664">
        <f t="shared" si="456"/>
        <v>21.931960360620842</v>
      </c>
      <c r="X1664">
        <f t="shared" si="466"/>
        <v>133.69545427710256</v>
      </c>
      <c r="Y1664">
        <f t="shared" si="457"/>
        <v>1.7018395431300153</v>
      </c>
      <c r="Z1664">
        <f t="shared" si="467"/>
        <v>136.1670903917381</v>
      </c>
      <c r="AA1664">
        <f t="shared" si="458"/>
        <v>1.3620999824873909</v>
      </c>
    </row>
    <row r="1665" spans="1:27" x14ac:dyDescent="0.3">
      <c r="A1665">
        <v>1664</v>
      </c>
      <c r="B1665" s="1">
        <v>44213</v>
      </c>
      <c r="C1665">
        <v>100</v>
      </c>
      <c r="D1665">
        <v>36</v>
      </c>
      <c r="E1665">
        <v>23</v>
      </c>
      <c r="F1665">
        <v>18</v>
      </c>
      <c r="G1665">
        <v>4</v>
      </c>
      <c r="H1665">
        <v>10</v>
      </c>
      <c r="I1665">
        <v>100</v>
      </c>
      <c r="J1665">
        <f t="shared" si="459"/>
        <v>94.793283940771133</v>
      </c>
      <c r="K1665">
        <f t="shared" si="450"/>
        <v>27.109892121431784</v>
      </c>
      <c r="L1665">
        <f t="shared" si="460"/>
        <v>104.92909354400311</v>
      </c>
      <c r="M1665">
        <f t="shared" si="451"/>
        <v>24.295963165533131</v>
      </c>
      <c r="N1665">
        <f t="shared" si="461"/>
        <v>113.69339428109181</v>
      </c>
      <c r="O1665">
        <f t="shared" si="452"/>
        <v>187.50904693743797</v>
      </c>
      <c r="P1665">
        <f t="shared" si="462"/>
        <v>121.49375510612002</v>
      </c>
      <c r="Q1665">
        <f t="shared" si="453"/>
        <v>461.98150856186044</v>
      </c>
      <c r="R1665">
        <f t="shared" si="463"/>
        <v>127.39589518159825</v>
      </c>
      <c r="S1665">
        <f t="shared" si="454"/>
        <v>750.53507280111819</v>
      </c>
      <c r="T1665">
        <f t="shared" si="464"/>
        <v>131.30185460739469</v>
      </c>
      <c r="U1665">
        <f t="shared" si="455"/>
        <v>979.806101862476</v>
      </c>
      <c r="V1665">
        <f t="shared" si="465"/>
        <v>133.59505287200699</v>
      </c>
      <c r="W1665">
        <f t="shared" si="456"/>
        <v>1128.6275774729449</v>
      </c>
      <c r="X1665">
        <f t="shared" si="466"/>
        <v>134.7390908554205</v>
      </c>
      <c r="Y1665">
        <f t="shared" si="457"/>
        <v>1206.8044334611602</v>
      </c>
      <c r="Z1665">
        <f t="shared" si="467"/>
        <v>135.1167090391738</v>
      </c>
      <c r="AA1665">
        <f t="shared" si="458"/>
        <v>1233.1832537419907</v>
      </c>
    </row>
    <row r="1666" spans="1:27" x14ac:dyDescent="0.3">
      <c r="A1666">
        <v>1665</v>
      </c>
      <c r="B1666" s="1">
        <v>44214</v>
      </c>
      <c r="C1666">
        <v>73</v>
      </c>
      <c r="D1666">
        <v>42</v>
      </c>
      <c r="E1666">
        <v>16</v>
      </c>
      <c r="F1666">
        <v>27</v>
      </c>
      <c r="G1666">
        <v>7</v>
      </c>
      <c r="H1666">
        <v>13</v>
      </c>
      <c r="I1666">
        <v>73</v>
      </c>
      <c r="J1666">
        <f t="shared" si="459"/>
        <v>95.313955546694018</v>
      </c>
      <c r="K1666">
        <f t="shared" si="450"/>
        <v>497.91261213983671</v>
      </c>
      <c r="L1666">
        <f t="shared" si="460"/>
        <v>103.94327483520249</v>
      </c>
      <c r="M1666">
        <f t="shared" si="451"/>
        <v>957.48625752687553</v>
      </c>
      <c r="N1666">
        <f t="shared" si="461"/>
        <v>109.58537599676427</v>
      </c>
      <c r="O1666">
        <f t="shared" si="452"/>
        <v>1338.4897368246152</v>
      </c>
      <c r="P1666">
        <f t="shared" si="462"/>
        <v>112.89625306367201</v>
      </c>
      <c r="Q1666">
        <f t="shared" si="453"/>
        <v>1591.7110085205579</v>
      </c>
      <c r="R1666">
        <f t="shared" si="463"/>
        <v>113.69794759079912</v>
      </c>
      <c r="S1666">
        <f t="shared" si="454"/>
        <v>1656.3229381034316</v>
      </c>
      <c r="T1666">
        <f t="shared" si="464"/>
        <v>112.52074184295788</v>
      </c>
      <c r="U1666">
        <f t="shared" si="455"/>
        <v>1561.8890358177214</v>
      </c>
      <c r="V1666">
        <f t="shared" si="465"/>
        <v>110.0785158616021</v>
      </c>
      <c r="W1666">
        <f t="shared" si="456"/>
        <v>1374.8163384990785</v>
      </c>
      <c r="X1666">
        <f t="shared" si="466"/>
        <v>106.94781817108409</v>
      </c>
      <c r="Y1666">
        <f t="shared" si="457"/>
        <v>1152.4543585769875</v>
      </c>
      <c r="Z1666">
        <f t="shared" si="467"/>
        <v>103.51167090391738</v>
      </c>
      <c r="AA1666">
        <f t="shared" si="458"/>
        <v>930.96206134895829</v>
      </c>
    </row>
    <row r="1667" spans="1:27" x14ac:dyDescent="0.3">
      <c r="A1667">
        <v>1666</v>
      </c>
      <c r="B1667" s="1">
        <v>44215</v>
      </c>
      <c r="C1667">
        <v>87</v>
      </c>
      <c r="D1667">
        <v>48</v>
      </c>
      <c r="E1667">
        <v>8</v>
      </c>
      <c r="F1667">
        <v>27</v>
      </c>
      <c r="G1667">
        <v>8</v>
      </c>
      <c r="H1667">
        <v>15</v>
      </c>
      <c r="I1667">
        <v>87</v>
      </c>
      <c r="J1667">
        <f t="shared" si="459"/>
        <v>93.082559992024613</v>
      </c>
      <c r="K1667">
        <f t="shared" ref="K1667:K1730" si="468">(I1667-J1667)^2</f>
        <v>36.997536056578468</v>
      </c>
      <c r="L1667">
        <f t="shared" si="460"/>
        <v>97.754619868161996</v>
      </c>
      <c r="M1667">
        <f t="shared" ref="M1667:M1730" si="469">(I1667-L1667)^2</f>
        <v>115.66184850866473</v>
      </c>
      <c r="N1667">
        <f t="shared" si="461"/>
        <v>98.609763197734992</v>
      </c>
      <c r="O1667">
        <f t="shared" ref="O1667:O1730" si="470">(I1667-N1667)^2</f>
        <v>134.78660150748183</v>
      </c>
      <c r="P1667">
        <f t="shared" si="462"/>
        <v>96.937751838203198</v>
      </c>
      <c r="Q1667">
        <f t="shared" ref="Q1667:Q1730" si="471">(I1667-P1667)^2</f>
        <v>98.758911597711034</v>
      </c>
      <c r="R1667">
        <f t="shared" si="463"/>
        <v>93.348973795399559</v>
      </c>
      <c r="S1667">
        <f t="shared" ref="S1667:S1730" si="472">(I1667-R1667)^2</f>
        <v>40.309468254670278</v>
      </c>
      <c r="T1667">
        <f t="shared" si="464"/>
        <v>88.808296737183156</v>
      </c>
      <c r="U1667">
        <f t="shared" ref="U1667:U1730" si="473">(I1667-T1667)^2</f>
        <v>3.2699370897072471</v>
      </c>
      <c r="V1667">
        <f t="shared" si="465"/>
        <v>84.123554758480623</v>
      </c>
      <c r="W1667">
        <f t="shared" ref="W1667:W1730" si="474">(I1667-V1667)^2</f>
        <v>8.2739372274594682</v>
      </c>
      <c r="X1667">
        <f t="shared" si="466"/>
        <v>79.789563634216819</v>
      </c>
      <c r="Y1667">
        <f t="shared" ref="Y1667:Y1730" si="475">(I1667-X1667)^2</f>
        <v>51.990392585008571</v>
      </c>
      <c r="Z1667">
        <f t="shared" si="467"/>
        <v>76.051167090391743</v>
      </c>
      <c r="AA1667">
        <f t="shared" ref="AA1667:AA1730" si="476">(I1667-Z1667)^2</f>
        <v>119.8769420825208</v>
      </c>
    </row>
    <row r="1668" spans="1:27" x14ac:dyDescent="0.3">
      <c r="A1668">
        <v>1667</v>
      </c>
      <c r="B1668" s="1">
        <v>44216</v>
      </c>
      <c r="C1668">
        <v>100</v>
      </c>
      <c r="D1668">
        <v>68</v>
      </c>
      <c r="E1668">
        <v>4</v>
      </c>
      <c r="F1668">
        <v>15</v>
      </c>
      <c r="G1668">
        <v>4</v>
      </c>
      <c r="H1668">
        <v>18</v>
      </c>
      <c r="I1668">
        <v>100</v>
      </c>
      <c r="J1668">
        <f t="shared" ref="J1668:J1731" si="477">0.1*I1667+(1-0.1)*J1667</f>
        <v>92.474303992822158</v>
      </c>
      <c r="K1668">
        <f t="shared" si="468"/>
        <v>56.636100392452519</v>
      </c>
      <c r="L1668">
        <f t="shared" ref="L1668:L1731" si="478">0.2*I1667+(1-0.2)*L1667</f>
        <v>95.603695894529608</v>
      </c>
      <c r="M1668">
        <f t="shared" si="469"/>
        <v>19.327489787775825</v>
      </c>
      <c r="N1668">
        <f t="shared" ref="N1668:N1731" si="479">0.3*I1667+(1-0.3)*N1667</f>
        <v>95.126834238414489</v>
      </c>
      <c r="O1668">
        <f t="shared" si="470"/>
        <v>23.747744539889297</v>
      </c>
      <c r="P1668">
        <f t="shared" ref="P1668:P1731" si="480">0.4*I1667+(1-0.4)*P1667</f>
        <v>92.96265110292191</v>
      </c>
      <c r="Q1668">
        <f t="shared" si="471"/>
        <v>49.524279499206209</v>
      </c>
      <c r="R1668">
        <f t="shared" ref="R1668:R1731" si="481">0.5*I1667+(1-0.5)*R1667</f>
        <v>90.174486897699779</v>
      </c>
      <c r="S1668">
        <f t="shared" si="472"/>
        <v>96.540707723473304</v>
      </c>
      <c r="T1668">
        <f t="shared" ref="T1668:T1731" si="482">0.6*I1667+(1-0.6)*T1667</f>
        <v>87.723318694873257</v>
      </c>
      <c r="U1668">
        <f t="shared" si="473"/>
        <v>150.71690386764848</v>
      </c>
      <c r="V1668">
        <f t="shared" ref="V1668:V1731" si="483">0.7*I1667+(1-0.7)*V1667</f>
        <v>86.137066427544184</v>
      </c>
      <c r="W1668">
        <f t="shared" si="474"/>
        <v>192.18092723432258</v>
      </c>
      <c r="X1668">
        <f t="shared" ref="X1668:X1731" si="484">0.8*I1667+(1-0.8)*X1667</f>
        <v>85.557912726843369</v>
      </c>
      <c r="Y1668">
        <f t="shared" si="475"/>
        <v>208.57388480547272</v>
      </c>
      <c r="Z1668">
        <f t="shared" ref="Z1668:Z1731" si="485">0.9*I1667+(1-0.9)*Z1667</f>
        <v>85.905116709039163</v>
      </c>
      <c r="AA1668">
        <f t="shared" si="476"/>
        <v>198.66573498580701</v>
      </c>
    </row>
    <row r="1669" spans="1:27" x14ac:dyDescent="0.3">
      <c r="A1669">
        <v>1668</v>
      </c>
      <c r="B1669" s="1">
        <v>44217</v>
      </c>
      <c r="C1669">
        <v>141</v>
      </c>
      <c r="D1669">
        <v>63</v>
      </c>
      <c r="E1669">
        <v>9</v>
      </c>
      <c r="F1669">
        <v>19</v>
      </c>
      <c r="G1669">
        <v>4</v>
      </c>
      <c r="H1669">
        <v>17</v>
      </c>
      <c r="I1669">
        <v>141</v>
      </c>
      <c r="J1669">
        <f t="shared" si="477"/>
        <v>93.226873593539949</v>
      </c>
      <c r="K1669">
        <f t="shared" si="468"/>
        <v>2282.2716066476105</v>
      </c>
      <c r="L1669">
        <f t="shared" si="478"/>
        <v>96.482956715623686</v>
      </c>
      <c r="M1669">
        <f t="shared" si="469"/>
        <v>1981.7671427830342</v>
      </c>
      <c r="N1669">
        <f t="shared" si="479"/>
        <v>96.588783966890134</v>
      </c>
      <c r="O1669">
        <f t="shared" si="470"/>
        <v>1972.3561095395548</v>
      </c>
      <c r="P1669">
        <f t="shared" si="480"/>
        <v>95.777590661753152</v>
      </c>
      <c r="Q1669">
        <f t="shared" si="471"/>
        <v>2045.0663063559557</v>
      </c>
      <c r="R1669">
        <f t="shared" si="481"/>
        <v>95.08724344884989</v>
      </c>
      <c r="S1669">
        <f t="shared" si="472"/>
        <v>2107.9812141251773</v>
      </c>
      <c r="T1669">
        <f t="shared" si="482"/>
        <v>95.089327477949297</v>
      </c>
      <c r="U1669">
        <f t="shared" si="473"/>
        <v>2107.7898514269814</v>
      </c>
      <c r="V1669">
        <f t="shared" si="483"/>
        <v>95.841119928263254</v>
      </c>
      <c r="W1669">
        <f t="shared" si="474"/>
        <v>2039.3244493335023</v>
      </c>
      <c r="X1669">
        <f t="shared" si="484"/>
        <v>97.111582545368663</v>
      </c>
      <c r="Y1669">
        <f t="shared" si="475"/>
        <v>1926.1931866719885</v>
      </c>
      <c r="Z1669">
        <f t="shared" si="485"/>
        <v>98.590511670903908</v>
      </c>
      <c r="AA1669">
        <f t="shared" si="476"/>
        <v>1798.5647003357376</v>
      </c>
    </row>
    <row r="1670" spans="1:27" x14ac:dyDescent="0.3">
      <c r="A1670">
        <v>1669</v>
      </c>
      <c r="B1670" s="1">
        <v>44218</v>
      </c>
      <c r="C1670">
        <v>133</v>
      </c>
      <c r="D1670">
        <v>63</v>
      </c>
      <c r="E1670">
        <v>6</v>
      </c>
      <c r="F1670">
        <v>19</v>
      </c>
      <c r="G1670">
        <v>4</v>
      </c>
      <c r="H1670">
        <v>14</v>
      </c>
      <c r="I1670">
        <v>133</v>
      </c>
      <c r="J1670">
        <f t="shared" si="477"/>
        <v>98.004186234185966</v>
      </c>
      <c r="K1670">
        <f t="shared" si="468"/>
        <v>1224.7069811315391</v>
      </c>
      <c r="L1670">
        <f t="shared" si="478"/>
        <v>105.38636537249896</v>
      </c>
      <c r="M1670">
        <f t="shared" si="469"/>
        <v>762.51281734112467</v>
      </c>
      <c r="N1670">
        <f t="shared" si="479"/>
        <v>109.91214877682309</v>
      </c>
      <c r="O1670">
        <f t="shared" si="470"/>
        <v>533.04887410355161</v>
      </c>
      <c r="P1670">
        <f t="shared" si="480"/>
        <v>113.86655439705189</v>
      </c>
      <c r="Q1670">
        <f t="shared" si="471"/>
        <v>366.08874064097455</v>
      </c>
      <c r="R1670">
        <f t="shared" si="481"/>
        <v>118.04362172442495</v>
      </c>
      <c r="S1670">
        <f t="shared" si="472"/>
        <v>223.69325112209324</v>
      </c>
      <c r="T1670">
        <f t="shared" si="482"/>
        <v>122.63573099117971</v>
      </c>
      <c r="U1670">
        <f t="shared" si="473"/>
        <v>107.41807208719266</v>
      </c>
      <c r="V1670">
        <f t="shared" si="483"/>
        <v>127.45233597847897</v>
      </c>
      <c r="W1670">
        <f t="shared" si="474"/>
        <v>30.776576095678884</v>
      </c>
      <c r="X1670">
        <f t="shared" si="484"/>
        <v>132.22231650907375</v>
      </c>
      <c r="Y1670">
        <f t="shared" si="475"/>
        <v>0.60479161205923948</v>
      </c>
      <c r="Z1670">
        <f t="shared" si="485"/>
        <v>136.7590511670904</v>
      </c>
      <c r="AA1670">
        <f t="shared" si="476"/>
        <v>14.130465676803736</v>
      </c>
    </row>
    <row r="1671" spans="1:27" x14ac:dyDescent="0.3">
      <c r="A1671">
        <v>1670</v>
      </c>
      <c r="B1671" s="1">
        <v>44219</v>
      </c>
      <c r="C1671">
        <v>133</v>
      </c>
      <c r="D1671">
        <v>49</v>
      </c>
      <c r="E1671">
        <v>14</v>
      </c>
      <c r="F1671">
        <v>19</v>
      </c>
      <c r="G1671">
        <v>4</v>
      </c>
      <c r="H1671">
        <v>11</v>
      </c>
      <c r="I1671">
        <v>133</v>
      </c>
      <c r="J1671">
        <f t="shared" si="477"/>
        <v>101.50376761076737</v>
      </c>
      <c r="K1671">
        <f t="shared" si="468"/>
        <v>992.01265471654665</v>
      </c>
      <c r="L1671">
        <f t="shared" si="478"/>
        <v>110.90909229799917</v>
      </c>
      <c r="M1671">
        <f t="shared" si="469"/>
        <v>488.00820309831977</v>
      </c>
      <c r="N1671">
        <f t="shared" si="479"/>
        <v>116.83850414377616</v>
      </c>
      <c r="O1671">
        <f t="shared" si="470"/>
        <v>261.19394831074027</v>
      </c>
      <c r="P1671">
        <f t="shared" si="480"/>
        <v>121.51993263823113</v>
      </c>
      <c r="Q1671">
        <f t="shared" si="471"/>
        <v>131.79194663075097</v>
      </c>
      <c r="R1671">
        <f t="shared" si="481"/>
        <v>125.52181086221248</v>
      </c>
      <c r="S1671">
        <f t="shared" si="472"/>
        <v>55.923312780523311</v>
      </c>
      <c r="T1671">
        <f t="shared" si="482"/>
        <v>128.85429239647189</v>
      </c>
      <c r="U1671">
        <f t="shared" si="473"/>
        <v>17.186891533950778</v>
      </c>
      <c r="V1671">
        <f t="shared" si="483"/>
        <v>131.33570079354371</v>
      </c>
      <c r="W1671">
        <f t="shared" si="474"/>
        <v>2.7698918486110427</v>
      </c>
      <c r="X1671">
        <f t="shared" si="484"/>
        <v>132.84446330181476</v>
      </c>
      <c r="Y1671">
        <f t="shared" si="475"/>
        <v>2.4191664482367811E-2</v>
      </c>
      <c r="Z1671">
        <f t="shared" si="485"/>
        <v>133.37590511670905</v>
      </c>
      <c r="AA1671">
        <f t="shared" si="476"/>
        <v>0.14130465676804377</v>
      </c>
    </row>
    <row r="1672" spans="1:27" x14ac:dyDescent="0.3">
      <c r="A1672">
        <v>1671</v>
      </c>
      <c r="B1672" s="1">
        <v>44220</v>
      </c>
      <c r="C1672">
        <v>102</v>
      </c>
      <c r="D1672">
        <v>35</v>
      </c>
      <c r="E1672">
        <v>7</v>
      </c>
      <c r="F1672">
        <v>25</v>
      </c>
      <c r="G1672">
        <v>3</v>
      </c>
      <c r="H1672">
        <v>14</v>
      </c>
      <c r="I1672">
        <v>102</v>
      </c>
      <c r="J1672">
        <f t="shared" si="477"/>
        <v>104.65339084969064</v>
      </c>
      <c r="K1672">
        <f t="shared" si="468"/>
        <v>7.0404830012220048</v>
      </c>
      <c r="L1672">
        <f t="shared" si="478"/>
        <v>115.32727383839935</v>
      </c>
      <c r="M1672">
        <f t="shared" si="469"/>
        <v>177.61622796368374</v>
      </c>
      <c r="N1672">
        <f t="shared" si="479"/>
        <v>121.68695290064332</v>
      </c>
      <c r="O1672">
        <f t="shared" si="470"/>
        <v>387.57611451214842</v>
      </c>
      <c r="P1672">
        <f t="shared" si="480"/>
        <v>126.11195958293868</v>
      </c>
      <c r="Q1672">
        <f t="shared" si="471"/>
        <v>581.38659492926854</v>
      </c>
      <c r="R1672">
        <f t="shared" si="481"/>
        <v>129.26090543110624</v>
      </c>
      <c r="S1672">
        <f t="shared" si="472"/>
        <v>743.15696492371762</v>
      </c>
      <c r="T1672">
        <f t="shared" si="482"/>
        <v>131.34171695858876</v>
      </c>
      <c r="U1672">
        <f t="shared" si="473"/>
        <v>860.93635407793533</v>
      </c>
      <c r="V1672">
        <f t="shared" si="483"/>
        <v>132.50071023806311</v>
      </c>
      <c r="W1672">
        <f t="shared" si="474"/>
        <v>930.29332502628768</v>
      </c>
      <c r="X1672">
        <f t="shared" si="484"/>
        <v>132.96889266036294</v>
      </c>
      <c r="Y1672">
        <f t="shared" si="475"/>
        <v>959.07231260908156</v>
      </c>
      <c r="Z1672">
        <f t="shared" si="485"/>
        <v>133.03759051167091</v>
      </c>
      <c r="AA1672">
        <f t="shared" si="476"/>
        <v>963.33202477016437</v>
      </c>
    </row>
    <row r="1673" spans="1:27" x14ac:dyDescent="0.3">
      <c r="A1673">
        <v>1672</v>
      </c>
      <c r="B1673" s="1">
        <v>44221</v>
      </c>
      <c r="C1673">
        <v>60</v>
      </c>
      <c r="D1673">
        <v>28</v>
      </c>
      <c r="E1673">
        <v>8</v>
      </c>
      <c r="F1673">
        <v>20</v>
      </c>
      <c r="G1673">
        <v>2</v>
      </c>
      <c r="H1673">
        <v>12</v>
      </c>
      <c r="I1673">
        <v>60</v>
      </c>
      <c r="J1673">
        <f t="shared" si="477"/>
        <v>104.38805176472158</v>
      </c>
      <c r="K1673">
        <f t="shared" si="468"/>
        <v>1970.2991394676026</v>
      </c>
      <c r="L1673">
        <f t="shared" si="478"/>
        <v>112.66181907071949</v>
      </c>
      <c r="M1673">
        <f t="shared" si="469"/>
        <v>2773.2671878371948</v>
      </c>
      <c r="N1673">
        <f t="shared" si="479"/>
        <v>115.78086703045031</v>
      </c>
      <c r="O1673">
        <f t="shared" si="470"/>
        <v>3111.5051266687783</v>
      </c>
      <c r="P1673">
        <f t="shared" si="480"/>
        <v>116.46717574976321</v>
      </c>
      <c r="Q1673">
        <f t="shared" si="471"/>
        <v>3188.5419371546468</v>
      </c>
      <c r="R1673">
        <f t="shared" si="481"/>
        <v>115.63045271555312</v>
      </c>
      <c r="S1673">
        <f t="shared" si="472"/>
        <v>3094.7472693373916</v>
      </c>
      <c r="T1673">
        <f t="shared" si="482"/>
        <v>113.7366867834355</v>
      </c>
      <c r="U1673">
        <f t="shared" si="473"/>
        <v>2887.6315064610517</v>
      </c>
      <c r="V1673">
        <f t="shared" si="483"/>
        <v>111.15021307141893</v>
      </c>
      <c r="W1673">
        <f t="shared" si="474"/>
        <v>2616.3442972515563</v>
      </c>
      <c r="X1673">
        <f t="shared" si="484"/>
        <v>108.1937785320726</v>
      </c>
      <c r="Y1673">
        <f t="shared" si="475"/>
        <v>2322.6402891984617</v>
      </c>
      <c r="Z1673">
        <f t="shared" si="485"/>
        <v>105.10375905116709</v>
      </c>
      <c r="AA1673">
        <f t="shared" si="476"/>
        <v>2034.349080545737</v>
      </c>
    </row>
    <row r="1674" spans="1:27" x14ac:dyDescent="0.3">
      <c r="A1674">
        <v>1673</v>
      </c>
      <c r="B1674" s="1">
        <v>44222</v>
      </c>
      <c r="C1674">
        <v>39</v>
      </c>
      <c r="D1674">
        <v>24</v>
      </c>
      <c r="E1674">
        <v>10</v>
      </c>
      <c r="F1674">
        <v>23</v>
      </c>
      <c r="G1674">
        <v>3</v>
      </c>
      <c r="H1674">
        <v>12</v>
      </c>
      <c r="I1674">
        <v>39</v>
      </c>
      <c r="J1674">
        <f t="shared" si="477"/>
        <v>99.949246588249423</v>
      </c>
      <c r="K1674">
        <f t="shared" si="468"/>
        <v>3714.8106596752341</v>
      </c>
      <c r="L1674">
        <f t="shared" si="478"/>
        <v>102.1294552565756</v>
      </c>
      <c r="M1674">
        <f t="shared" si="469"/>
        <v>3985.3281209919801</v>
      </c>
      <c r="N1674">
        <f t="shared" si="479"/>
        <v>99.046606921315217</v>
      </c>
      <c r="O1674">
        <f t="shared" si="470"/>
        <v>3605.5950027629406</v>
      </c>
      <c r="P1674">
        <f t="shared" si="480"/>
        <v>93.880305449857929</v>
      </c>
      <c r="Q1674">
        <f t="shared" si="471"/>
        <v>3011.847926269706</v>
      </c>
      <c r="R1674">
        <f t="shared" si="481"/>
        <v>87.815226357776567</v>
      </c>
      <c r="S1674">
        <f t="shared" si="472"/>
        <v>2382.9263243609639</v>
      </c>
      <c r="T1674">
        <f t="shared" si="482"/>
        <v>81.494674713374195</v>
      </c>
      <c r="U1674">
        <f t="shared" si="473"/>
        <v>1805.7973789954842</v>
      </c>
      <c r="V1674">
        <f t="shared" si="483"/>
        <v>75.345063921425691</v>
      </c>
      <c r="W1674">
        <f t="shared" si="474"/>
        <v>1320.9636714525195</v>
      </c>
      <c r="X1674">
        <f t="shared" si="484"/>
        <v>69.638755706414514</v>
      </c>
      <c r="Y1674">
        <f t="shared" si="475"/>
        <v>938.73335123734796</v>
      </c>
      <c r="Z1674">
        <f t="shared" si="485"/>
        <v>64.510375905116703</v>
      </c>
      <c r="AA1674">
        <f t="shared" si="476"/>
        <v>650.77927882035885</v>
      </c>
    </row>
    <row r="1675" spans="1:27" x14ac:dyDescent="0.3">
      <c r="A1675">
        <v>1674</v>
      </c>
      <c r="B1675" s="1">
        <v>44223</v>
      </c>
      <c r="C1675">
        <v>32</v>
      </c>
      <c r="D1675">
        <v>25</v>
      </c>
      <c r="E1675">
        <v>5</v>
      </c>
      <c r="F1675">
        <v>18</v>
      </c>
      <c r="G1675">
        <v>3</v>
      </c>
      <c r="H1675">
        <v>11</v>
      </c>
      <c r="I1675">
        <v>32</v>
      </c>
      <c r="J1675">
        <f t="shared" si="477"/>
        <v>93.854321929424486</v>
      </c>
      <c r="K1675">
        <f t="shared" si="468"/>
        <v>3825.9571413488829</v>
      </c>
      <c r="L1675">
        <f t="shared" si="478"/>
        <v>89.503564205260474</v>
      </c>
      <c r="M1675">
        <f t="shared" si="469"/>
        <v>3306.6598963085139</v>
      </c>
      <c r="N1675">
        <f t="shared" si="479"/>
        <v>81.032624844920647</v>
      </c>
      <c r="O1675">
        <f t="shared" si="470"/>
        <v>2404.1982991827294</v>
      </c>
      <c r="P1675">
        <f t="shared" si="480"/>
        <v>71.928183269914754</v>
      </c>
      <c r="Q1675">
        <f t="shared" si="471"/>
        <v>1594.2598192359005</v>
      </c>
      <c r="R1675">
        <f t="shared" si="481"/>
        <v>63.407613178888283</v>
      </c>
      <c r="S1675">
        <f t="shared" si="472"/>
        <v>986.438165594677</v>
      </c>
      <c r="T1675">
        <f t="shared" si="482"/>
        <v>55.997869885349679</v>
      </c>
      <c r="U1675">
        <f t="shared" si="473"/>
        <v>575.89775903417308</v>
      </c>
      <c r="V1675">
        <f t="shared" si="483"/>
        <v>49.903519176427707</v>
      </c>
      <c r="W1675">
        <f t="shared" si="474"/>
        <v>320.53599890071467</v>
      </c>
      <c r="X1675">
        <f t="shared" si="484"/>
        <v>45.1277511412829</v>
      </c>
      <c r="Y1675">
        <f t="shared" si="475"/>
        <v>172.33785002745449</v>
      </c>
      <c r="Z1675">
        <f t="shared" si="485"/>
        <v>41.551037590511669</v>
      </c>
      <c r="AA1675">
        <f t="shared" si="476"/>
        <v>91.222319055366953</v>
      </c>
    </row>
    <row r="1676" spans="1:27" x14ac:dyDescent="0.3">
      <c r="A1676">
        <v>1675</v>
      </c>
      <c r="B1676" s="1">
        <v>44224</v>
      </c>
      <c r="C1676">
        <v>37</v>
      </c>
      <c r="D1676">
        <v>36</v>
      </c>
      <c r="E1676">
        <v>2</v>
      </c>
      <c r="F1676">
        <v>18</v>
      </c>
      <c r="G1676">
        <v>5</v>
      </c>
      <c r="H1676">
        <v>10</v>
      </c>
      <c r="I1676">
        <v>37</v>
      </c>
      <c r="J1676">
        <f t="shared" si="477"/>
        <v>87.668889736482043</v>
      </c>
      <c r="K1676">
        <f t="shared" si="468"/>
        <v>2567.3363871277752</v>
      </c>
      <c r="L1676">
        <f t="shared" si="478"/>
        <v>78.002851364208382</v>
      </c>
      <c r="M1676">
        <f t="shared" si="469"/>
        <v>1681.2338199953651</v>
      </c>
      <c r="N1676">
        <f t="shared" si="479"/>
        <v>66.322837391444452</v>
      </c>
      <c r="O1676">
        <f t="shared" si="470"/>
        <v>859.82879268509282</v>
      </c>
      <c r="P1676">
        <f t="shared" si="480"/>
        <v>55.956909961948853</v>
      </c>
      <c r="Q1676">
        <f t="shared" si="471"/>
        <v>359.36443530543562</v>
      </c>
      <c r="R1676">
        <f t="shared" si="481"/>
        <v>47.703806589444142</v>
      </c>
      <c r="S1676">
        <f t="shared" si="472"/>
        <v>114.57147550422783</v>
      </c>
      <c r="T1676">
        <f t="shared" si="482"/>
        <v>41.599147954139873</v>
      </c>
      <c r="U1676">
        <f t="shared" si="473"/>
        <v>21.152161904068983</v>
      </c>
      <c r="V1676">
        <f t="shared" si="483"/>
        <v>37.371055752928314</v>
      </c>
      <c r="W1676">
        <f t="shared" si="474"/>
        <v>0.13768237178119772</v>
      </c>
      <c r="X1676">
        <f t="shared" si="484"/>
        <v>34.625550228256579</v>
      </c>
      <c r="Y1676">
        <f t="shared" si="475"/>
        <v>5.6380117185323861</v>
      </c>
      <c r="Z1676">
        <f t="shared" si="485"/>
        <v>32.95510375905117</v>
      </c>
      <c r="AA1676">
        <f t="shared" si="476"/>
        <v>16.361185600041978</v>
      </c>
    </row>
    <row r="1677" spans="1:27" x14ac:dyDescent="0.3">
      <c r="A1677">
        <v>1676</v>
      </c>
      <c r="B1677" s="1">
        <v>44225</v>
      </c>
      <c r="C1677">
        <v>61</v>
      </c>
      <c r="D1677">
        <v>55</v>
      </c>
      <c r="E1677">
        <v>2</v>
      </c>
      <c r="F1677">
        <v>37</v>
      </c>
      <c r="G1677">
        <v>6</v>
      </c>
      <c r="H1677">
        <v>21</v>
      </c>
      <c r="I1677">
        <v>61</v>
      </c>
      <c r="J1677">
        <f t="shared" si="477"/>
        <v>82.602000762833839</v>
      </c>
      <c r="K1677">
        <f t="shared" si="468"/>
        <v>466.64643695747378</v>
      </c>
      <c r="L1677">
        <f t="shared" si="478"/>
        <v>69.802281091366709</v>
      </c>
      <c r="M1677">
        <f t="shared" si="469"/>
        <v>77.480152411431902</v>
      </c>
      <c r="N1677">
        <f t="shared" si="479"/>
        <v>57.525986174011116</v>
      </c>
      <c r="O1677">
        <f t="shared" si="470"/>
        <v>12.068772063161923</v>
      </c>
      <c r="P1677">
        <f t="shared" si="480"/>
        <v>48.374145977169306</v>
      </c>
      <c r="Q1677">
        <f t="shared" si="471"/>
        <v>159.41218980583002</v>
      </c>
      <c r="R1677">
        <f t="shared" si="481"/>
        <v>42.351903294722071</v>
      </c>
      <c r="S1677">
        <f t="shared" si="472"/>
        <v>347.75151072939758</v>
      </c>
      <c r="T1677">
        <f t="shared" si="482"/>
        <v>38.839659181655946</v>
      </c>
      <c r="U1677">
        <f t="shared" si="473"/>
        <v>491.08070518516558</v>
      </c>
      <c r="V1677">
        <f t="shared" si="483"/>
        <v>37.111316725878496</v>
      </c>
      <c r="W1677">
        <f t="shared" si="474"/>
        <v>570.66918857129258</v>
      </c>
      <c r="X1677">
        <f t="shared" si="484"/>
        <v>36.525110045651317</v>
      </c>
      <c r="Y1677">
        <f t="shared" si="475"/>
        <v>599.02023827747803</v>
      </c>
      <c r="Z1677">
        <f t="shared" si="485"/>
        <v>36.595510375905121</v>
      </c>
      <c r="AA1677">
        <f t="shared" si="476"/>
        <v>595.57911381255462</v>
      </c>
    </row>
    <row r="1678" spans="1:27" x14ac:dyDescent="0.3">
      <c r="A1678">
        <v>1677</v>
      </c>
      <c r="B1678" s="1">
        <v>44226</v>
      </c>
      <c r="C1678">
        <v>101</v>
      </c>
      <c r="D1678">
        <v>51</v>
      </c>
      <c r="E1678">
        <v>3</v>
      </c>
      <c r="F1678">
        <v>23</v>
      </c>
      <c r="G1678">
        <v>8</v>
      </c>
      <c r="H1678">
        <v>15</v>
      </c>
      <c r="I1678">
        <v>101</v>
      </c>
      <c r="J1678">
        <f t="shared" si="477"/>
        <v>80.441800686550451</v>
      </c>
      <c r="K1678">
        <f t="shared" si="468"/>
        <v>422.63955901151752</v>
      </c>
      <c r="L1678">
        <f t="shared" si="478"/>
        <v>68.041824873093375</v>
      </c>
      <c r="M1678">
        <f t="shared" si="469"/>
        <v>1086.2413076958464</v>
      </c>
      <c r="N1678">
        <f t="shared" si="479"/>
        <v>58.568190321807776</v>
      </c>
      <c r="O1678">
        <f t="shared" si="470"/>
        <v>1800.4584725663271</v>
      </c>
      <c r="P1678">
        <f t="shared" si="480"/>
        <v>53.424487586301581</v>
      </c>
      <c r="Q1678">
        <f t="shared" si="471"/>
        <v>2263.4293814259722</v>
      </c>
      <c r="R1678">
        <f t="shared" si="481"/>
        <v>51.675951647361032</v>
      </c>
      <c r="S1678">
        <f t="shared" si="472"/>
        <v>2432.8617458934668</v>
      </c>
      <c r="T1678">
        <f t="shared" si="482"/>
        <v>52.135863672662381</v>
      </c>
      <c r="U1678">
        <f t="shared" si="473"/>
        <v>2387.7038190166359</v>
      </c>
      <c r="V1678">
        <f t="shared" si="483"/>
        <v>53.83339501776355</v>
      </c>
      <c r="W1678">
        <f t="shared" si="474"/>
        <v>2224.6886255503323</v>
      </c>
      <c r="X1678">
        <f t="shared" si="484"/>
        <v>56.105022009130266</v>
      </c>
      <c r="Y1678">
        <f t="shared" si="475"/>
        <v>2015.5590488006778</v>
      </c>
      <c r="Z1678">
        <f t="shared" si="485"/>
        <v>58.559551037590509</v>
      </c>
      <c r="AA1678">
        <f t="shared" si="476"/>
        <v>1801.1917081308848</v>
      </c>
    </row>
    <row r="1679" spans="1:27" x14ac:dyDescent="0.3">
      <c r="A1679">
        <v>1678</v>
      </c>
      <c r="B1679" s="1">
        <v>44227</v>
      </c>
      <c r="C1679">
        <v>95</v>
      </c>
      <c r="D1679">
        <v>40</v>
      </c>
      <c r="E1679">
        <v>3</v>
      </c>
      <c r="F1679">
        <v>22</v>
      </c>
      <c r="G1679">
        <v>7</v>
      </c>
      <c r="H1679">
        <v>12</v>
      </c>
      <c r="I1679">
        <v>95</v>
      </c>
      <c r="J1679">
        <f t="shared" si="477"/>
        <v>82.497620617895421</v>
      </c>
      <c r="K1679">
        <f t="shared" si="468"/>
        <v>156.30949021407366</v>
      </c>
      <c r="L1679">
        <f t="shared" si="478"/>
        <v>74.633459898474712</v>
      </c>
      <c r="M1679">
        <f t="shared" si="469"/>
        <v>414.79595570703771</v>
      </c>
      <c r="N1679">
        <f t="shared" si="479"/>
        <v>71.297733225265432</v>
      </c>
      <c r="O1679">
        <f t="shared" si="470"/>
        <v>561.79745026068622</v>
      </c>
      <c r="P1679">
        <f t="shared" si="480"/>
        <v>72.454692551780951</v>
      </c>
      <c r="Q1679">
        <f t="shared" si="471"/>
        <v>508.2908879347213</v>
      </c>
      <c r="R1679">
        <f t="shared" si="481"/>
        <v>76.337975823680523</v>
      </c>
      <c r="S1679">
        <f t="shared" si="472"/>
        <v>348.27114635753264</v>
      </c>
      <c r="T1679">
        <f t="shared" si="482"/>
        <v>81.454345469064947</v>
      </c>
      <c r="U1679">
        <f t="shared" si="473"/>
        <v>183.48475667144135</v>
      </c>
      <c r="V1679">
        <f t="shared" si="483"/>
        <v>86.850018505329061</v>
      </c>
      <c r="W1679">
        <f t="shared" si="474"/>
        <v>66.422198363478756</v>
      </c>
      <c r="X1679">
        <f t="shared" si="484"/>
        <v>92.021004401826062</v>
      </c>
      <c r="Y1679">
        <f t="shared" si="475"/>
        <v>8.8744147739396997</v>
      </c>
      <c r="Z1679">
        <f t="shared" si="485"/>
        <v>96.75595510375905</v>
      </c>
      <c r="AA1679">
        <f t="shared" si="476"/>
        <v>3.0833783264174541</v>
      </c>
    </row>
    <row r="1680" spans="1:27" x14ac:dyDescent="0.3">
      <c r="A1680">
        <v>1679</v>
      </c>
      <c r="B1680" s="1">
        <v>44228</v>
      </c>
      <c r="C1680">
        <v>57</v>
      </c>
      <c r="D1680">
        <v>36</v>
      </c>
      <c r="E1680">
        <v>7</v>
      </c>
      <c r="F1680">
        <v>26</v>
      </c>
      <c r="G1680">
        <v>9</v>
      </c>
      <c r="H1680">
        <v>12</v>
      </c>
      <c r="I1680">
        <v>57</v>
      </c>
      <c r="J1680">
        <f t="shared" si="477"/>
        <v>83.747858556105882</v>
      </c>
      <c r="K1680">
        <f t="shared" si="468"/>
        <v>715.44793733744666</v>
      </c>
      <c r="L1680">
        <f t="shared" si="478"/>
        <v>78.706767918779775</v>
      </c>
      <c r="M1680">
        <f t="shared" si="469"/>
        <v>471.18377347976684</v>
      </c>
      <c r="N1680">
        <f t="shared" si="479"/>
        <v>78.408413257685794</v>
      </c>
      <c r="O1680">
        <f t="shared" si="470"/>
        <v>458.32015821185689</v>
      </c>
      <c r="P1680">
        <f t="shared" si="480"/>
        <v>81.472815531068562</v>
      </c>
      <c r="Q1680">
        <f t="shared" si="471"/>
        <v>598.91870001771065</v>
      </c>
      <c r="R1680">
        <f t="shared" si="481"/>
        <v>85.668987911840262</v>
      </c>
      <c r="S1680">
        <f t="shared" si="472"/>
        <v>821.91086788924304</v>
      </c>
      <c r="T1680">
        <f t="shared" si="482"/>
        <v>89.581738187625973</v>
      </c>
      <c r="U1680">
        <f t="shared" si="473"/>
        <v>1061.5696633270047</v>
      </c>
      <c r="V1680">
        <f t="shared" si="483"/>
        <v>92.555005551598725</v>
      </c>
      <c r="W1680">
        <f t="shared" si="474"/>
        <v>1264.1584197742161</v>
      </c>
      <c r="X1680">
        <f t="shared" si="484"/>
        <v>94.40420088036521</v>
      </c>
      <c r="Y1680">
        <f t="shared" si="475"/>
        <v>1399.0742434987135</v>
      </c>
      <c r="Z1680">
        <f t="shared" si="485"/>
        <v>95.175595510375899</v>
      </c>
      <c r="AA1680">
        <f t="shared" si="476"/>
        <v>1457.3760925718325</v>
      </c>
    </row>
    <row r="1681" spans="1:27" x14ac:dyDescent="0.3">
      <c r="A1681">
        <v>1680</v>
      </c>
      <c r="B1681" s="1">
        <v>44229</v>
      </c>
      <c r="C1681">
        <v>53</v>
      </c>
      <c r="D1681">
        <v>38</v>
      </c>
      <c r="E1681">
        <v>17</v>
      </c>
      <c r="F1681">
        <v>32</v>
      </c>
      <c r="G1681">
        <v>9</v>
      </c>
      <c r="H1681">
        <v>10</v>
      </c>
      <c r="I1681">
        <v>53</v>
      </c>
      <c r="J1681">
        <f t="shared" si="477"/>
        <v>81.073072700495302</v>
      </c>
      <c r="K1681">
        <f t="shared" si="468"/>
        <v>788.09741084729467</v>
      </c>
      <c r="L1681">
        <f t="shared" si="478"/>
        <v>74.365414335023829</v>
      </c>
      <c r="M1681">
        <f t="shared" si="469"/>
        <v>456.48092970724173</v>
      </c>
      <c r="N1681">
        <f t="shared" si="479"/>
        <v>71.98588928038005</v>
      </c>
      <c r="O1681">
        <f t="shared" si="470"/>
        <v>360.46399176685009</v>
      </c>
      <c r="P1681">
        <f t="shared" si="480"/>
        <v>71.683689318641143</v>
      </c>
      <c r="Q1681">
        <f t="shared" si="471"/>
        <v>349.08024655550514</v>
      </c>
      <c r="R1681">
        <f t="shared" si="481"/>
        <v>71.334493955920124</v>
      </c>
      <c r="S1681">
        <f t="shared" si="472"/>
        <v>336.15366861967152</v>
      </c>
      <c r="T1681">
        <f t="shared" si="482"/>
        <v>70.032695275050386</v>
      </c>
      <c r="U1681">
        <f t="shared" si="473"/>
        <v>290.11270833272374</v>
      </c>
      <c r="V1681">
        <f t="shared" si="483"/>
        <v>67.666501665479615</v>
      </c>
      <c r="W1681">
        <f t="shared" si="474"/>
        <v>215.10627110351632</v>
      </c>
      <c r="X1681">
        <f t="shared" si="484"/>
        <v>64.480840176073031</v>
      </c>
      <c r="Y1681">
        <f t="shared" si="475"/>
        <v>131.80969114853261</v>
      </c>
      <c r="Z1681">
        <f t="shared" si="485"/>
        <v>60.81755955103759</v>
      </c>
      <c r="AA1681">
        <f t="shared" si="476"/>
        <v>61.114237334019045</v>
      </c>
    </row>
    <row r="1682" spans="1:27" x14ac:dyDescent="0.3">
      <c r="A1682">
        <v>1681</v>
      </c>
      <c r="B1682" s="1">
        <v>44230</v>
      </c>
      <c r="C1682">
        <v>55</v>
      </c>
      <c r="D1682">
        <v>41</v>
      </c>
      <c r="E1682">
        <v>15</v>
      </c>
      <c r="F1682">
        <v>37</v>
      </c>
      <c r="G1682">
        <v>9</v>
      </c>
      <c r="H1682">
        <v>13</v>
      </c>
      <c r="I1682">
        <v>55</v>
      </c>
      <c r="J1682">
        <f t="shared" si="477"/>
        <v>78.265765430445768</v>
      </c>
      <c r="K1682">
        <f t="shared" si="468"/>
        <v>541.29584106452535</v>
      </c>
      <c r="L1682">
        <f t="shared" si="478"/>
        <v>70.092331468019069</v>
      </c>
      <c r="M1682">
        <f t="shared" si="469"/>
        <v>227.7784691405586</v>
      </c>
      <c r="N1682">
        <f t="shared" si="479"/>
        <v>66.290122496266036</v>
      </c>
      <c r="O1682">
        <f t="shared" si="470"/>
        <v>127.46686598069243</v>
      </c>
      <c r="P1682">
        <f t="shared" si="480"/>
        <v>64.210213591184697</v>
      </c>
      <c r="Q1682">
        <f t="shared" si="471"/>
        <v>84.828034395243321</v>
      </c>
      <c r="R1682">
        <f t="shared" si="481"/>
        <v>62.167246977960062</v>
      </c>
      <c r="S1682">
        <f t="shared" si="472"/>
        <v>51.36942924307764</v>
      </c>
      <c r="T1682">
        <f t="shared" si="482"/>
        <v>59.813078110020157</v>
      </c>
      <c r="U1682">
        <f t="shared" si="473"/>
        <v>23.165720893155211</v>
      </c>
      <c r="V1682">
        <f t="shared" si="483"/>
        <v>57.399950499643879</v>
      </c>
      <c r="W1682">
        <f t="shared" si="474"/>
        <v>5.759762400740903</v>
      </c>
      <c r="X1682">
        <f t="shared" si="484"/>
        <v>55.296168035214606</v>
      </c>
      <c r="Y1682">
        <f t="shared" si="475"/>
        <v>8.771550508288016E-2</v>
      </c>
      <c r="Z1682">
        <f t="shared" si="485"/>
        <v>53.781755955103762</v>
      </c>
      <c r="AA1682">
        <f t="shared" si="476"/>
        <v>1.4841185529251475</v>
      </c>
    </row>
    <row r="1683" spans="1:27" x14ac:dyDescent="0.3">
      <c r="A1683">
        <v>1682</v>
      </c>
      <c r="B1683" s="1">
        <v>44231</v>
      </c>
      <c r="C1683">
        <v>65</v>
      </c>
      <c r="D1683">
        <v>40</v>
      </c>
      <c r="E1683">
        <v>12</v>
      </c>
      <c r="F1683">
        <v>38</v>
      </c>
      <c r="G1683">
        <v>9</v>
      </c>
      <c r="H1683">
        <v>12</v>
      </c>
      <c r="I1683">
        <v>65</v>
      </c>
      <c r="J1683">
        <f t="shared" si="477"/>
        <v>75.939188887401187</v>
      </c>
      <c r="K1683">
        <f t="shared" si="468"/>
        <v>119.66585351424162</v>
      </c>
      <c r="L1683">
        <f t="shared" si="478"/>
        <v>67.073865174415261</v>
      </c>
      <c r="M1683">
        <f t="shared" si="469"/>
        <v>4.3009167616524389</v>
      </c>
      <c r="N1683">
        <f t="shared" si="479"/>
        <v>62.903085747386221</v>
      </c>
      <c r="O1683">
        <f t="shared" si="470"/>
        <v>4.3970493828148021</v>
      </c>
      <c r="P1683">
        <f t="shared" si="480"/>
        <v>60.526128154710818</v>
      </c>
      <c r="Q1683">
        <f t="shared" si="471"/>
        <v>20.015529288071228</v>
      </c>
      <c r="R1683">
        <f t="shared" si="481"/>
        <v>58.583623488980031</v>
      </c>
      <c r="S1683">
        <f t="shared" si="472"/>
        <v>41.16988753116879</v>
      </c>
      <c r="T1683">
        <f t="shared" si="482"/>
        <v>56.92523124400806</v>
      </c>
      <c r="U1683">
        <f t="shared" si="473"/>
        <v>65.20189046274362</v>
      </c>
      <c r="V1683">
        <f t="shared" si="483"/>
        <v>55.719985149893162</v>
      </c>
      <c r="W1683">
        <f t="shared" si="474"/>
        <v>86.11867561820344</v>
      </c>
      <c r="X1683">
        <f t="shared" si="484"/>
        <v>55.05923360704292</v>
      </c>
      <c r="Y1683">
        <f t="shared" si="475"/>
        <v>98.818836479344924</v>
      </c>
      <c r="Z1683">
        <f t="shared" si="485"/>
        <v>54.878175595510378</v>
      </c>
      <c r="AA1683">
        <f t="shared" si="476"/>
        <v>102.4513292753217</v>
      </c>
    </row>
    <row r="1684" spans="1:27" x14ac:dyDescent="0.3">
      <c r="A1684">
        <v>1683</v>
      </c>
      <c r="B1684" s="1">
        <v>44232</v>
      </c>
      <c r="C1684">
        <v>62</v>
      </c>
      <c r="D1684">
        <v>39</v>
      </c>
      <c r="E1684">
        <v>18</v>
      </c>
      <c r="F1684">
        <v>35</v>
      </c>
      <c r="G1684">
        <v>9</v>
      </c>
      <c r="H1684">
        <v>10</v>
      </c>
      <c r="I1684">
        <v>62</v>
      </c>
      <c r="J1684">
        <f t="shared" si="477"/>
        <v>74.845269998661067</v>
      </c>
      <c r="K1684">
        <f t="shared" si="468"/>
        <v>165.00096133850209</v>
      </c>
      <c r="L1684">
        <f t="shared" si="478"/>
        <v>66.65909213953222</v>
      </c>
      <c r="M1684">
        <f t="shared" si="469"/>
        <v>21.707139564650916</v>
      </c>
      <c r="N1684">
        <f t="shared" si="479"/>
        <v>63.532160023170356</v>
      </c>
      <c r="O1684">
        <f t="shared" si="470"/>
        <v>2.3475143366013844</v>
      </c>
      <c r="P1684">
        <f t="shared" si="480"/>
        <v>62.315676892826488</v>
      </c>
      <c r="Q1684">
        <f t="shared" si="471"/>
        <v>9.9651900664586082E-2</v>
      </c>
      <c r="R1684">
        <f t="shared" si="481"/>
        <v>61.791811744490019</v>
      </c>
      <c r="S1684">
        <f t="shared" si="472"/>
        <v>4.3342349732289127E-2</v>
      </c>
      <c r="T1684">
        <f t="shared" si="482"/>
        <v>61.77009249760323</v>
      </c>
      <c r="U1684">
        <f t="shared" si="473"/>
        <v>5.2857459658320928E-2</v>
      </c>
      <c r="V1684">
        <f t="shared" si="483"/>
        <v>62.215995544967953</v>
      </c>
      <c r="W1684">
        <f t="shared" si="474"/>
        <v>4.6654075446002974E-2</v>
      </c>
      <c r="X1684">
        <f t="shared" si="484"/>
        <v>63.011846721408581</v>
      </c>
      <c r="Y1684">
        <f t="shared" si="475"/>
        <v>1.0238337876252948</v>
      </c>
      <c r="Z1684">
        <f t="shared" si="485"/>
        <v>63.987817559551033</v>
      </c>
      <c r="AA1684">
        <f t="shared" si="476"/>
        <v>3.9514186500594239</v>
      </c>
    </row>
    <row r="1685" spans="1:27" x14ac:dyDescent="0.3">
      <c r="A1685">
        <v>1684</v>
      </c>
      <c r="B1685" s="1">
        <v>44233</v>
      </c>
      <c r="C1685">
        <v>62</v>
      </c>
      <c r="D1685">
        <v>38</v>
      </c>
      <c r="E1685">
        <v>15</v>
      </c>
      <c r="F1685">
        <v>34</v>
      </c>
      <c r="G1685">
        <v>10</v>
      </c>
      <c r="H1685">
        <v>10</v>
      </c>
      <c r="I1685">
        <v>62</v>
      </c>
      <c r="J1685">
        <f t="shared" si="477"/>
        <v>73.560742998794964</v>
      </c>
      <c r="K1685">
        <f t="shared" si="468"/>
        <v>133.65077868418678</v>
      </c>
      <c r="L1685">
        <f t="shared" si="478"/>
        <v>65.727273711625784</v>
      </c>
      <c r="M1685">
        <f t="shared" si="469"/>
        <v>13.892569321376651</v>
      </c>
      <c r="N1685">
        <f t="shared" si="479"/>
        <v>63.07251201621925</v>
      </c>
      <c r="O1685">
        <f t="shared" si="470"/>
        <v>1.1502820249346799</v>
      </c>
      <c r="P1685">
        <f t="shared" si="480"/>
        <v>62.18940613569589</v>
      </c>
      <c r="Q1685">
        <f t="shared" si="471"/>
        <v>3.5874684239249915E-2</v>
      </c>
      <c r="R1685">
        <f t="shared" si="481"/>
        <v>61.89590587224501</v>
      </c>
      <c r="S1685">
        <f t="shared" si="472"/>
        <v>1.0835587433072282E-2</v>
      </c>
      <c r="T1685">
        <f t="shared" si="482"/>
        <v>61.908036999041286</v>
      </c>
      <c r="U1685">
        <f t="shared" si="473"/>
        <v>8.4571935453323938E-3</v>
      </c>
      <c r="V1685">
        <f t="shared" si="483"/>
        <v>62.064798663490386</v>
      </c>
      <c r="W1685">
        <f t="shared" si="474"/>
        <v>4.1988667901402673E-3</v>
      </c>
      <c r="X1685">
        <f t="shared" si="484"/>
        <v>62.202369344281713</v>
      </c>
      <c r="Y1685">
        <f t="shared" si="475"/>
        <v>4.0953351505010643E-2</v>
      </c>
      <c r="Z1685">
        <f t="shared" si="485"/>
        <v>62.198781755955103</v>
      </c>
      <c r="AA1685">
        <f t="shared" si="476"/>
        <v>3.9514186500594239E-2</v>
      </c>
    </row>
    <row r="1686" spans="1:27" x14ac:dyDescent="0.3">
      <c r="A1686">
        <v>1685</v>
      </c>
      <c r="B1686" s="1">
        <v>44234</v>
      </c>
      <c r="C1686">
        <v>62</v>
      </c>
      <c r="D1686">
        <v>37</v>
      </c>
      <c r="E1686">
        <v>19</v>
      </c>
      <c r="F1686">
        <v>25</v>
      </c>
      <c r="G1686">
        <v>9</v>
      </c>
      <c r="H1686">
        <v>8</v>
      </c>
      <c r="I1686">
        <v>62</v>
      </c>
      <c r="J1686">
        <f t="shared" si="477"/>
        <v>72.404668698915472</v>
      </c>
      <c r="K1686">
        <f t="shared" si="468"/>
        <v>108.25713073419138</v>
      </c>
      <c r="L1686">
        <f t="shared" si="478"/>
        <v>64.981818969300633</v>
      </c>
      <c r="M1686">
        <f t="shared" si="469"/>
        <v>8.8912443656810911</v>
      </c>
      <c r="N1686">
        <f t="shared" si="479"/>
        <v>62.750758411353473</v>
      </c>
      <c r="O1686">
        <f t="shared" si="470"/>
        <v>0.56363819221799105</v>
      </c>
      <c r="P1686">
        <f t="shared" si="480"/>
        <v>62.113643681417528</v>
      </c>
      <c r="Q1686">
        <f t="shared" si="471"/>
        <v>1.2914886326128677E-2</v>
      </c>
      <c r="R1686">
        <f t="shared" si="481"/>
        <v>61.947952936122505</v>
      </c>
      <c r="S1686">
        <f t="shared" si="472"/>
        <v>2.7088968582680705E-3</v>
      </c>
      <c r="T1686">
        <f t="shared" si="482"/>
        <v>61.963214799616509</v>
      </c>
      <c r="U1686">
        <f t="shared" si="473"/>
        <v>1.3531509672536012E-3</v>
      </c>
      <c r="V1686">
        <f t="shared" si="483"/>
        <v>62.019439599047118</v>
      </c>
      <c r="W1686">
        <f t="shared" si="474"/>
        <v>3.7789801111270694E-4</v>
      </c>
      <c r="X1686">
        <f t="shared" si="484"/>
        <v>62.040473868856338</v>
      </c>
      <c r="Y1686">
        <f t="shared" si="475"/>
        <v>1.6381340602000805E-3</v>
      </c>
      <c r="Z1686">
        <f t="shared" si="485"/>
        <v>62.019878175595515</v>
      </c>
      <c r="AA1686">
        <f t="shared" si="476"/>
        <v>3.9514186500614012E-4</v>
      </c>
    </row>
    <row r="1687" spans="1:27" x14ac:dyDescent="0.3">
      <c r="A1687">
        <v>1686</v>
      </c>
      <c r="B1687" s="1">
        <v>44235</v>
      </c>
      <c r="C1687">
        <v>65</v>
      </c>
      <c r="D1687">
        <v>13</v>
      </c>
      <c r="E1687">
        <v>23</v>
      </c>
      <c r="F1687">
        <v>18</v>
      </c>
      <c r="G1687">
        <v>6</v>
      </c>
      <c r="H1687">
        <v>6</v>
      </c>
      <c r="I1687">
        <v>65</v>
      </c>
      <c r="J1687">
        <f t="shared" si="477"/>
        <v>71.364201829023926</v>
      </c>
      <c r="K1687">
        <f t="shared" si="468"/>
        <v>40.503064920551488</v>
      </c>
      <c r="L1687">
        <f t="shared" si="478"/>
        <v>64.385455175440512</v>
      </c>
      <c r="M1687">
        <f t="shared" si="469"/>
        <v>0.37766534139285163</v>
      </c>
      <c r="N1687">
        <f t="shared" si="479"/>
        <v>62.525530887947426</v>
      </c>
      <c r="O1687">
        <f t="shared" si="470"/>
        <v>6.1229973865022558</v>
      </c>
      <c r="P1687">
        <f t="shared" si="480"/>
        <v>62.06818620885052</v>
      </c>
      <c r="Q1687">
        <f t="shared" si="471"/>
        <v>8.5955321059742875</v>
      </c>
      <c r="R1687">
        <f t="shared" si="481"/>
        <v>61.973976468061252</v>
      </c>
      <c r="S1687">
        <f t="shared" si="472"/>
        <v>9.1568184158470523</v>
      </c>
      <c r="T1687">
        <f t="shared" si="482"/>
        <v>61.985285919846604</v>
      </c>
      <c r="U1687">
        <f t="shared" si="473"/>
        <v>9.0885009850751395</v>
      </c>
      <c r="V1687">
        <f t="shared" si="483"/>
        <v>62.005831879714137</v>
      </c>
      <c r="W1687">
        <f t="shared" si="474"/>
        <v>8.9650427325361797</v>
      </c>
      <c r="X1687">
        <f t="shared" si="484"/>
        <v>62.008094773771262</v>
      </c>
      <c r="Y1687">
        <f t="shared" si="475"/>
        <v>8.9514968827348351</v>
      </c>
      <c r="Z1687">
        <f t="shared" si="485"/>
        <v>62.001987817559552</v>
      </c>
      <c r="AA1687">
        <f t="shared" si="476"/>
        <v>8.9880770460613366</v>
      </c>
    </row>
    <row r="1688" spans="1:27" x14ac:dyDescent="0.3">
      <c r="A1688">
        <v>1687</v>
      </c>
      <c r="B1688" s="1">
        <v>44236</v>
      </c>
      <c r="C1688">
        <v>26</v>
      </c>
      <c r="D1688">
        <v>33</v>
      </c>
      <c r="E1688">
        <v>25</v>
      </c>
      <c r="F1688">
        <v>24</v>
      </c>
      <c r="G1688">
        <v>9</v>
      </c>
      <c r="H1688">
        <v>10</v>
      </c>
      <c r="I1688">
        <v>33</v>
      </c>
      <c r="J1688">
        <f t="shared" si="477"/>
        <v>70.727781646121542</v>
      </c>
      <c r="K1688">
        <f t="shared" si="468"/>
        <v>1423.3855079374255</v>
      </c>
      <c r="L1688">
        <f t="shared" si="478"/>
        <v>64.508364140352413</v>
      </c>
      <c r="M1688">
        <f t="shared" si="469"/>
        <v>992.77701080104578</v>
      </c>
      <c r="N1688">
        <f t="shared" si="479"/>
        <v>63.267871621563195</v>
      </c>
      <c r="O1688">
        <f t="shared" si="470"/>
        <v>916.14405249943059</v>
      </c>
      <c r="P1688">
        <f t="shared" si="480"/>
        <v>63.240911725310312</v>
      </c>
      <c r="Q1688">
        <f t="shared" si="471"/>
        <v>914.51274197801069</v>
      </c>
      <c r="R1688">
        <f t="shared" si="481"/>
        <v>63.486988234030626</v>
      </c>
      <c r="S1688">
        <f t="shared" si="472"/>
        <v>929.45645158192178</v>
      </c>
      <c r="T1688">
        <f t="shared" si="482"/>
        <v>63.794114367938647</v>
      </c>
      <c r="U1688">
        <f t="shared" si="473"/>
        <v>948.27747970568544</v>
      </c>
      <c r="V1688">
        <f t="shared" si="483"/>
        <v>64.10174956391424</v>
      </c>
      <c r="W1688">
        <f t="shared" si="474"/>
        <v>967.31882593643957</v>
      </c>
      <c r="X1688">
        <f t="shared" si="484"/>
        <v>64.401618954754255</v>
      </c>
      <c r="Y1688">
        <f t="shared" si="475"/>
        <v>986.06167297958177</v>
      </c>
      <c r="Z1688">
        <f t="shared" si="485"/>
        <v>64.700198781755958</v>
      </c>
      <c r="AA1688">
        <f t="shared" si="476"/>
        <v>1004.9026028028419</v>
      </c>
    </row>
    <row r="1689" spans="1:27" x14ac:dyDescent="0.3">
      <c r="A1689">
        <v>1688</v>
      </c>
      <c r="B1689" s="1">
        <v>44237</v>
      </c>
      <c r="C1689">
        <v>61</v>
      </c>
      <c r="D1689">
        <v>25</v>
      </c>
      <c r="E1689">
        <v>35</v>
      </c>
      <c r="F1689">
        <v>22</v>
      </c>
      <c r="G1689">
        <v>8</v>
      </c>
      <c r="H1689">
        <v>7</v>
      </c>
      <c r="I1689">
        <v>61</v>
      </c>
      <c r="J1689">
        <f t="shared" si="477"/>
        <v>66.955003481509394</v>
      </c>
      <c r="K1689">
        <f t="shared" si="468"/>
        <v>35.462066464789004</v>
      </c>
      <c r="L1689">
        <f t="shared" si="478"/>
        <v>58.206691312281933</v>
      </c>
      <c r="M1689">
        <f t="shared" si="469"/>
        <v>7.8025734248812295</v>
      </c>
      <c r="N1689">
        <f t="shared" si="479"/>
        <v>54.187510135094236</v>
      </c>
      <c r="O1689">
        <f t="shared" si="470"/>
        <v>46.410018159443759</v>
      </c>
      <c r="P1689">
        <f t="shared" si="480"/>
        <v>51.144547035186186</v>
      </c>
      <c r="Q1689">
        <f t="shared" si="471"/>
        <v>97.129953141657396</v>
      </c>
      <c r="R1689">
        <f t="shared" si="481"/>
        <v>48.243494117015317</v>
      </c>
      <c r="S1689">
        <f t="shared" si="472"/>
        <v>162.72844234262283</v>
      </c>
      <c r="T1689">
        <f t="shared" si="482"/>
        <v>45.317645747175462</v>
      </c>
      <c r="U1689">
        <f t="shared" si="473"/>
        <v>245.93623491108389</v>
      </c>
      <c r="V1689">
        <f t="shared" si="483"/>
        <v>42.330524869174269</v>
      </c>
      <c r="W1689">
        <f t="shared" si="474"/>
        <v>348.54930166052043</v>
      </c>
      <c r="X1689">
        <f t="shared" si="484"/>
        <v>39.280323790950852</v>
      </c>
      <c r="Y1689">
        <f t="shared" si="475"/>
        <v>471.74433462593555</v>
      </c>
      <c r="Z1689">
        <f t="shared" si="485"/>
        <v>36.170019878175594</v>
      </c>
      <c r="AA1689">
        <f t="shared" si="476"/>
        <v>616.52791285019509</v>
      </c>
    </row>
    <row r="1690" spans="1:27" x14ac:dyDescent="0.3">
      <c r="A1690">
        <v>1689</v>
      </c>
      <c r="B1690" s="1">
        <v>44238</v>
      </c>
      <c r="C1690">
        <v>46</v>
      </c>
      <c r="D1690">
        <v>25</v>
      </c>
      <c r="E1690">
        <v>30</v>
      </c>
      <c r="F1690">
        <v>21</v>
      </c>
      <c r="G1690">
        <v>8</v>
      </c>
      <c r="H1690">
        <v>6</v>
      </c>
      <c r="I1690">
        <v>46</v>
      </c>
      <c r="J1690">
        <f t="shared" si="477"/>
        <v>66.359503133358459</v>
      </c>
      <c r="K1690">
        <f t="shared" si="468"/>
        <v>414.5093678372329</v>
      </c>
      <c r="L1690">
        <f t="shared" si="478"/>
        <v>58.765353049825549</v>
      </c>
      <c r="M1690">
        <f t="shared" si="469"/>
        <v>162.95423848669046</v>
      </c>
      <c r="N1690">
        <f t="shared" si="479"/>
        <v>56.231257094565962</v>
      </c>
      <c r="O1690">
        <f t="shared" si="470"/>
        <v>104.67862173510632</v>
      </c>
      <c r="P1690">
        <f t="shared" si="480"/>
        <v>55.086728221111713</v>
      </c>
      <c r="Q1690">
        <f t="shared" si="471"/>
        <v>82.568629764348032</v>
      </c>
      <c r="R1690">
        <f t="shared" si="481"/>
        <v>54.621747058507658</v>
      </c>
      <c r="S1690">
        <f t="shared" si="472"/>
        <v>74.334522340885457</v>
      </c>
      <c r="T1690">
        <f t="shared" si="482"/>
        <v>54.72705829887019</v>
      </c>
      <c r="U1690">
        <f t="shared" si="473"/>
        <v>76.161546551879056</v>
      </c>
      <c r="V1690">
        <f t="shared" si="483"/>
        <v>55.399157460752278</v>
      </c>
      <c r="W1690">
        <f t="shared" si="474"/>
        <v>88.344160972015203</v>
      </c>
      <c r="X1690">
        <f t="shared" si="484"/>
        <v>56.656064758190169</v>
      </c>
      <c r="Y1690">
        <f t="shared" si="475"/>
        <v>113.55171613074251</v>
      </c>
      <c r="Z1690">
        <f t="shared" si="485"/>
        <v>58.517001987817558</v>
      </c>
      <c r="AA1690">
        <f t="shared" si="476"/>
        <v>156.67533876302869</v>
      </c>
    </row>
    <row r="1691" spans="1:27" x14ac:dyDescent="0.3">
      <c r="A1691">
        <v>1690</v>
      </c>
      <c r="B1691" s="1">
        <v>44239</v>
      </c>
      <c r="C1691">
        <v>47</v>
      </c>
      <c r="D1691">
        <v>23</v>
      </c>
      <c r="E1691">
        <v>35</v>
      </c>
      <c r="F1691">
        <v>22</v>
      </c>
      <c r="G1691">
        <v>8</v>
      </c>
      <c r="H1691">
        <v>6</v>
      </c>
      <c r="I1691">
        <v>47</v>
      </c>
      <c r="J1691">
        <f t="shared" si="477"/>
        <v>64.323552820022613</v>
      </c>
      <c r="K1691">
        <f t="shared" si="468"/>
        <v>300.10548230811344</v>
      </c>
      <c r="L1691">
        <f t="shared" si="478"/>
        <v>56.212282439860445</v>
      </c>
      <c r="M1691">
        <f t="shared" si="469"/>
        <v>84.866147751761119</v>
      </c>
      <c r="N1691">
        <f t="shared" si="479"/>
        <v>53.161879966196167</v>
      </c>
      <c r="O1691">
        <f t="shared" si="470"/>
        <v>37.968764717809684</v>
      </c>
      <c r="P1691">
        <f t="shared" si="480"/>
        <v>51.452036932667028</v>
      </c>
      <c r="Q1691">
        <f t="shared" si="471"/>
        <v>19.820632849831238</v>
      </c>
      <c r="R1691">
        <f t="shared" si="481"/>
        <v>50.310873529253826</v>
      </c>
      <c r="S1691">
        <f t="shared" si="472"/>
        <v>10.961883526713683</v>
      </c>
      <c r="T1691">
        <f t="shared" si="482"/>
        <v>49.49082331954807</v>
      </c>
      <c r="U1691">
        <f t="shared" si="473"/>
        <v>6.2042008092044689</v>
      </c>
      <c r="V1691">
        <f t="shared" si="483"/>
        <v>48.819747238225681</v>
      </c>
      <c r="W1691">
        <f t="shared" si="474"/>
        <v>3.3114800110299916</v>
      </c>
      <c r="X1691">
        <f t="shared" si="484"/>
        <v>48.131212951638034</v>
      </c>
      <c r="Y1691">
        <f t="shared" si="475"/>
        <v>1.2796427419536327</v>
      </c>
      <c r="Z1691">
        <f t="shared" si="485"/>
        <v>47.251700198781755</v>
      </c>
      <c r="AA1691">
        <f t="shared" si="476"/>
        <v>6.3352990066775028E-2</v>
      </c>
    </row>
    <row r="1692" spans="1:27" x14ac:dyDescent="0.3">
      <c r="A1692">
        <v>1691</v>
      </c>
      <c r="B1692" s="1">
        <v>44240</v>
      </c>
      <c r="C1692">
        <v>43</v>
      </c>
      <c r="D1692">
        <v>21</v>
      </c>
      <c r="E1692">
        <v>28</v>
      </c>
      <c r="F1692">
        <v>25</v>
      </c>
      <c r="G1692">
        <v>8</v>
      </c>
      <c r="H1692">
        <v>6</v>
      </c>
      <c r="I1692">
        <v>43</v>
      </c>
      <c r="J1692">
        <f t="shared" si="477"/>
        <v>62.591197538020353</v>
      </c>
      <c r="K1692">
        <f t="shared" si="468"/>
        <v>383.81502097373476</v>
      </c>
      <c r="L1692">
        <f t="shared" si="478"/>
        <v>54.369825951888359</v>
      </c>
      <c r="M1692">
        <f t="shared" si="469"/>
        <v>129.27294217623404</v>
      </c>
      <c r="N1692">
        <f t="shared" si="479"/>
        <v>51.313315976337314</v>
      </c>
      <c r="O1692">
        <f t="shared" si="470"/>
        <v>69.111222522425237</v>
      </c>
      <c r="P1692">
        <f t="shared" si="480"/>
        <v>49.671222159600219</v>
      </c>
      <c r="Q1692">
        <f t="shared" si="471"/>
        <v>44.505205102741016</v>
      </c>
      <c r="R1692">
        <f t="shared" si="481"/>
        <v>48.655436764626913</v>
      </c>
      <c r="S1692">
        <f t="shared" si="472"/>
        <v>31.983964998693722</v>
      </c>
      <c r="T1692">
        <f t="shared" si="482"/>
        <v>47.996329327819225</v>
      </c>
      <c r="U1692">
        <f t="shared" si="473"/>
        <v>24.963306752026512</v>
      </c>
      <c r="V1692">
        <f t="shared" si="483"/>
        <v>47.545924171467703</v>
      </c>
      <c r="W1692">
        <f t="shared" si="474"/>
        <v>20.665426572734326</v>
      </c>
      <c r="X1692">
        <f t="shared" si="484"/>
        <v>47.226242590327608</v>
      </c>
      <c r="Y1692">
        <f t="shared" si="475"/>
        <v>17.861126432299013</v>
      </c>
      <c r="Z1692">
        <f t="shared" si="485"/>
        <v>47.025170019878175</v>
      </c>
      <c r="AA1692">
        <f t="shared" si="476"/>
        <v>16.201993688926066</v>
      </c>
    </row>
    <row r="1693" spans="1:27" x14ac:dyDescent="0.3">
      <c r="A1693">
        <v>1692</v>
      </c>
      <c r="B1693" s="1">
        <v>44241</v>
      </c>
      <c r="C1693">
        <v>38</v>
      </c>
      <c r="D1693">
        <v>25</v>
      </c>
      <c r="E1693">
        <v>19</v>
      </c>
      <c r="F1693">
        <v>24</v>
      </c>
      <c r="G1693">
        <v>8</v>
      </c>
      <c r="H1693">
        <v>7</v>
      </c>
      <c r="I1693">
        <v>38</v>
      </c>
      <c r="J1693">
        <f t="shared" si="477"/>
        <v>60.632077784218318</v>
      </c>
      <c r="K1693">
        <f t="shared" si="468"/>
        <v>512.21094483090826</v>
      </c>
      <c r="L1693">
        <f t="shared" si="478"/>
        <v>52.095860761510693</v>
      </c>
      <c r="M1693">
        <f t="shared" si="469"/>
        <v>198.69329060789681</v>
      </c>
      <c r="N1693">
        <f t="shared" si="479"/>
        <v>48.819321183436116</v>
      </c>
      <c r="O1693">
        <f t="shared" si="470"/>
        <v>117.05771087034948</v>
      </c>
      <c r="P1693">
        <f t="shared" si="480"/>
        <v>47.00273329576013</v>
      </c>
      <c r="Q1693">
        <f t="shared" si="471"/>
        <v>81.049206794588059</v>
      </c>
      <c r="R1693">
        <f t="shared" si="481"/>
        <v>45.827718382313456</v>
      </c>
      <c r="S1693">
        <f t="shared" si="472"/>
        <v>61.273175072807994</v>
      </c>
      <c r="T1693">
        <f t="shared" si="482"/>
        <v>44.998531731127692</v>
      </c>
      <c r="U1693">
        <f t="shared" si="473"/>
        <v>48.979446391601165</v>
      </c>
      <c r="V1693">
        <f t="shared" si="483"/>
        <v>44.363777251440311</v>
      </c>
      <c r="W1693">
        <f t="shared" si="474"/>
        <v>40.497660905949196</v>
      </c>
      <c r="X1693">
        <f t="shared" si="484"/>
        <v>43.845248518065517</v>
      </c>
      <c r="Y1693">
        <f t="shared" si="475"/>
        <v>34.166930237947128</v>
      </c>
      <c r="Z1693">
        <f t="shared" si="485"/>
        <v>43.402517001987817</v>
      </c>
      <c r="AA1693">
        <f t="shared" si="476"/>
        <v>29.187189956767437</v>
      </c>
    </row>
    <row r="1694" spans="1:27" x14ac:dyDescent="0.3">
      <c r="A1694">
        <v>1693</v>
      </c>
      <c r="B1694" s="1">
        <v>44242</v>
      </c>
      <c r="C1694">
        <v>48</v>
      </c>
      <c r="D1694">
        <v>28</v>
      </c>
      <c r="E1694">
        <v>16</v>
      </c>
      <c r="F1694">
        <v>24</v>
      </c>
      <c r="G1694">
        <v>8</v>
      </c>
      <c r="H1694">
        <v>7</v>
      </c>
      <c r="I1694">
        <v>48</v>
      </c>
      <c r="J1694">
        <f t="shared" si="477"/>
        <v>58.368870005796481</v>
      </c>
      <c r="K1694">
        <f t="shared" si="468"/>
        <v>107.51346519710592</v>
      </c>
      <c r="L1694">
        <f t="shared" si="478"/>
        <v>49.276688609208556</v>
      </c>
      <c r="M1694">
        <f t="shared" si="469"/>
        <v>1.6299338048828762</v>
      </c>
      <c r="N1694">
        <f t="shared" si="479"/>
        <v>45.573524828405276</v>
      </c>
      <c r="O1694">
        <f t="shared" si="470"/>
        <v>5.8877817583656462</v>
      </c>
      <c r="P1694">
        <f t="shared" si="480"/>
        <v>43.401639977456078</v>
      </c>
      <c r="Q1694">
        <f t="shared" si="471"/>
        <v>21.144914896930139</v>
      </c>
      <c r="R1694">
        <f t="shared" si="481"/>
        <v>41.913859191156732</v>
      </c>
      <c r="S1694">
        <f t="shared" si="472"/>
        <v>37.04110994506739</v>
      </c>
      <c r="T1694">
        <f t="shared" si="482"/>
        <v>40.799412692451078</v>
      </c>
      <c r="U1694">
        <f t="shared" si="473"/>
        <v>51.848457573634633</v>
      </c>
      <c r="V1694">
        <f t="shared" si="483"/>
        <v>39.909133175432089</v>
      </c>
      <c r="W1694">
        <f t="shared" si="474"/>
        <v>65.462125972893631</v>
      </c>
      <c r="X1694">
        <f t="shared" si="484"/>
        <v>39.169049703613105</v>
      </c>
      <c r="Y1694">
        <f t="shared" si="475"/>
        <v>77.985683137255791</v>
      </c>
      <c r="Z1694">
        <f t="shared" si="485"/>
        <v>38.54025170019878</v>
      </c>
      <c r="AA1694">
        <f t="shared" si="476"/>
        <v>89.48683789559206</v>
      </c>
    </row>
    <row r="1695" spans="1:27" x14ac:dyDescent="0.3">
      <c r="A1695">
        <v>1694</v>
      </c>
      <c r="B1695" s="1">
        <v>44243</v>
      </c>
      <c r="C1695">
        <v>53</v>
      </c>
      <c r="D1695">
        <v>25</v>
      </c>
      <c r="E1695">
        <v>17</v>
      </c>
      <c r="F1695">
        <v>20</v>
      </c>
      <c r="G1695">
        <v>8</v>
      </c>
      <c r="H1695">
        <v>7</v>
      </c>
      <c r="I1695">
        <v>53</v>
      </c>
      <c r="J1695">
        <f t="shared" si="477"/>
        <v>57.331983005216841</v>
      </c>
      <c r="K1695">
        <f t="shared" si="468"/>
        <v>18.766076757487536</v>
      </c>
      <c r="L1695">
        <f t="shared" si="478"/>
        <v>49.02135088736685</v>
      </c>
      <c r="M1695">
        <f t="shared" si="469"/>
        <v>15.82964876145655</v>
      </c>
      <c r="N1695">
        <f t="shared" si="479"/>
        <v>46.30146737988369</v>
      </c>
      <c r="O1695">
        <f t="shared" si="470"/>
        <v>44.870339262762286</v>
      </c>
      <c r="P1695">
        <f t="shared" si="480"/>
        <v>45.240983986473651</v>
      </c>
      <c r="Q1695">
        <f t="shared" si="471"/>
        <v>60.202329498158313</v>
      </c>
      <c r="R1695">
        <f t="shared" si="481"/>
        <v>44.956929595578366</v>
      </c>
      <c r="S1695">
        <f t="shared" si="472"/>
        <v>64.690981530483185</v>
      </c>
      <c r="T1695">
        <f t="shared" si="482"/>
        <v>45.119765076980428</v>
      </c>
      <c r="U1695">
        <f t="shared" si="473"/>
        <v>62.098102441977275</v>
      </c>
      <c r="V1695">
        <f t="shared" si="483"/>
        <v>45.572739952629625</v>
      </c>
      <c r="W1695">
        <f t="shared" si="474"/>
        <v>55.164191811264182</v>
      </c>
      <c r="X1695">
        <f t="shared" si="484"/>
        <v>46.233809940722622</v>
      </c>
      <c r="Y1695">
        <f t="shared" si="475"/>
        <v>45.781327918264004</v>
      </c>
      <c r="Z1695">
        <f t="shared" si="485"/>
        <v>47.054025170019884</v>
      </c>
      <c r="AA1695">
        <f t="shared" si="476"/>
        <v>35.354616678757075</v>
      </c>
    </row>
    <row r="1696" spans="1:27" x14ac:dyDescent="0.3">
      <c r="A1696">
        <v>1695</v>
      </c>
      <c r="B1696" s="1">
        <v>44244</v>
      </c>
      <c r="C1696">
        <v>46</v>
      </c>
      <c r="D1696">
        <v>33</v>
      </c>
      <c r="E1696">
        <v>16</v>
      </c>
      <c r="F1696">
        <v>13</v>
      </c>
      <c r="G1696">
        <v>10</v>
      </c>
      <c r="H1696">
        <v>9</v>
      </c>
      <c r="I1696">
        <v>46</v>
      </c>
      <c r="J1696">
        <f t="shared" si="477"/>
        <v>56.89878470469516</v>
      </c>
      <c r="K1696">
        <f t="shared" si="468"/>
        <v>118.78350803929716</v>
      </c>
      <c r="L1696">
        <f t="shared" si="478"/>
        <v>49.817080709893482</v>
      </c>
      <c r="M1696">
        <f t="shared" si="469"/>
        <v>14.570105145840925</v>
      </c>
      <c r="N1696">
        <f t="shared" si="479"/>
        <v>48.311027165918581</v>
      </c>
      <c r="O1696">
        <f t="shared" si="470"/>
        <v>5.3408465616136693</v>
      </c>
      <c r="P1696">
        <f t="shared" si="480"/>
        <v>48.344590391884196</v>
      </c>
      <c r="Q1696">
        <f t="shared" si="471"/>
        <v>5.4971041057156897</v>
      </c>
      <c r="R1696">
        <f t="shared" si="481"/>
        <v>48.978464797789186</v>
      </c>
      <c r="S1696">
        <f t="shared" si="472"/>
        <v>8.8712525516693788</v>
      </c>
      <c r="T1696">
        <f t="shared" si="482"/>
        <v>49.847906030792174</v>
      </c>
      <c r="U1696">
        <f t="shared" si="473"/>
        <v>14.806380821806785</v>
      </c>
      <c r="V1696">
        <f t="shared" si="483"/>
        <v>50.771821985788883</v>
      </c>
      <c r="W1696">
        <f t="shared" si="474"/>
        <v>22.770285064058154</v>
      </c>
      <c r="X1696">
        <f t="shared" si="484"/>
        <v>51.646761988144526</v>
      </c>
      <c r="Y1696">
        <f t="shared" si="475"/>
        <v>31.885920950753921</v>
      </c>
      <c r="Z1696">
        <f t="shared" si="485"/>
        <v>52.405402517001988</v>
      </c>
      <c r="AA1696">
        <f t="shared" si="476"/>
        <v>41.029181404815411</v>
      </c>
    </row>
    <row r="1697" spans="1:27" x14ac:dyDescent="0.3">
      <c r="A1697">
        <v>1696</v>
      </c>
      <c r="B1697" s="1">
        <v>44245</v>
      </c>
      <c r="C1697">
        <v>60</v>
      </c>
      <c r="D1697">
        <v>42</v>
      </c>
      <c r="E1697">
        <v>24</v>
      </c>
      <c r="F1697">
        <v>13</v>
      </c>
      <c r="G1697">
        <v>11</v>
      </c>
      <c r="H1697">
        <v>13</v>
      </c>
      <c r="I1697">
        <v>60</v>
      </c>
      <c r="J1697">
        <f t="shared" si="477"/>
        <v>55.808906234225645</v>
      </c>
      <c r="K1697">
        <f t="shared" si="468"/>
        <v>17.565266953512662</v>
      </c>
      <c r="L1697">
        <f t="shared" si="478"/>
        <v>49.053664567914794</v>
      </c>
      <c r="M1697">
        <f t="shared" si="469"/>
        <v>119.82225939172402</v>
      </c>
      <c r="N1697">
        <f t="shared" si="479"/>
        <v>47.617719016142999</v>
      </c>
      <c r="O1697">
        <f t="shared" si="470"/>
        <v>153.32088236318671</v>
      </c>
      <c r="P1697">
        <f t="shared" si="480"/>
        <v>47.406754235130521</v>
      </c>
      <c r="Q1697">
        <f t="shared" si="471"/>
        <v>158.58983889440307</v>
      </c>
      <c r="R1697">
        <f t="shared" si="481"/>
        <v>47.489232398894593</v>
      </c>
      <c r="S1697">
        <f t="shared" si="472"/>
        <v>156.51930596886874</v>
      </c>
      <c r="T1697">
        <f t="shared" si="482"/>
        <v>47.53916241231687</v>
      </c>
      <c r="U1697">
        <f t="shared" si="473"/>
        <v>155.27247338661672</v>
      </c>
      <c r="V1697">
        <f t="shared" si="483"/>
        <v>47.431546595736663</v>
      </c>
      <c r="W1697">
        <f t="shared" si="474"/>
        <v>157.96602097513866</v>
      </c>
      <c r="X1697">
        <f t="shared" si="484"/>
        <v>47.129352397628907</v>
      </c>
      <c r="Y1697">
        <f t="shared" si="475"/>
        <v>165.65356970442079</v>
      </c>
      <c r="Z1697">
        <f t="shared" si="485"/>
        <v>46.640540251700195</v>
      </c>
      <c r="AA1697">
        <f t="shared" si="476"/>
        <v>178.4751647664427</v>
      </c>
    </row>
    <row r="1698" spans="1:27" x14ac:dyDescent="0.3">
      <c r="A1698">
        <v>1697</v>
      </c>
      <c r="B1698" s="1">
        <v>44246</v>
      </c>
      <c r="C1698">
        <v>77</v>
      </c>
      <c r="D1698">
        <v>37</v>
      </c>
      <c r="E1698">
        <v>34</v>
      </c>
      <c r="F1698">
        <v>11</v>
      </c>
      <c r="G1698">
        <v>11</v>
      </c>
      <c r="H1698">
        <v>8</v>
      </c>
      <c r="I1698">
        <v>77</v>
      </c>
      <c r="J1698">
        <f t="shared" si="477"/>
        <v>56.228015610803084</v>
      </c>
      <c r="K1698">
        <f t="shared" si="468"/>
        <v>431.47533546504036</v>
      </c>
      <c r="L1698">
        <f t="shared" si="478"/>
        <v>51.242931654331841</v>
      </c>
      <c r="M1698">
        <f t="shared" si="469"/>
        <v>663.42656976342073</v>
      </c>
      <c r="N1698">
        <f t="shared" si="479"/>
        <v>51.332403311300098</v>
      </c>
      <c r="O1698">
        <f t="shared" si="470"/>
        <v>658.82551977375817</v>
      </c>
      <c r="P1698">
        <f t="shared" si="480"/>
        <v>52.444052541078307</v>
      </c>
      <c r="Q1698">
        <f t="shared" si="471"/>
        <v>602.99455560532272</v>
      </c>
      <c r="R1698">
        <f t="shared" si="481"/>
        <v>53.744616199447293</v>
      </c>
      <c r="S1698">
        <f t="shared" si="472"/>
        <v>540.81287571100927</v>
      </c>
      <c r="T1698">
        <f t="shared" si="482"/>
        <v>55.015664964926749</v>
      </c>
      <c r="U1698">
        <f t="shared" si="473"/>
        <v>483.31098693434916</v>
      </c>
      <c r="V1698">
        <f t="shared" si="483"/>
        <v>56.229463978721</v>
      </c>
      <c r="W1698">
        <f t="shared" si="474"/>
        <v>431.41516661124848</v>
      </c>
      <c r="X1698">
        <f t="shared" si="484"/>
        <v>57.425870479525777</v>
      </c>
      <c r="Y1698">
        <f t="shared" si="475"/>
        <v>383.14654648430042</v>
      </c>
      <c r="Z1698">
        <f t="shared" si="485"/>
        <v>58.664054025170017</v>
      </c>
      <c r="AA1698">
        <f t="shared" si="476"/>
        <v>336.20691479188383</v>
      </c>
    </row>
    <row r="1699" spans="1:27" x14ac:dyDescent="0.3">
      <c r="A1699">
        <v>1698</v>
      </c>
      <c r="B1699" s="1">
        <v>44247</v>
      </c>
      <c r="C1699">
        <v>70</v>
      </c>
      <c r="D1699">
        <v>29</v>
      </c>
      <c r="E1699">
        <v>35</v>
      </c>
      <c r="F1699">
        <v>10</v>
      </c>
      <c r="G1699">
        <v>10</v>
      </c>
      <c r="H1699">
        <v>6</v>
      </c>
      <c r="I1699">
        <v>70</v>
      </c>
      <c r="J1699">
        <f t="shared" si="477"/>
        <v>58.305214049722778</v>
      </c>
      <c r="K1699">
        <f t="shared" si="468"/>
        <v>136.7680184228015</v>
      </c>
      <c r="L1699">
        <f t="shared" si="478"/>
        <v>56.394345323465473</v>
      </c>
      <c r="M1699">
        <f t="shared" si="469"/>
        <v>185.11383917710586</v>
      </c>
      <c r="N1699">
        <f t="shared" si="479"/>
        <v>59.032682317910059</v>
      </c>
      <c r="O1699">
        <f t="shared" si="470"/>
        <v>120.28205713988268</v>
      </c>
      <c r="P1699">
        <f t="shared" si="480"/>
        <v>62.266431524646983</v>
      </c>
      <c r="Q1699">
        <f t="shared" si="471"/>
        <v>59.808081362973994</v>
      </c>
      <c r="R1699">
        <f t="shared" si="481"/>
        <v>65.372308099723654</v>
      </c>
      <c r="S1699">
        <f t="shared" si="472"/>
        <v>21.415532323883301</v>
      </c>
      <c r="T1699">
        <f t="shared" si="482"/>
        <v>68.206265985970703</v>
      </c>
      <c r="U1699">
        <f t="shared" si="473"/>
        <v>3.2174817130856557</v>
      </c>
      <c r="V1699">
        <f t="shared" si="483"/>
        <v>70.768839193616301</v>
      </c>
      <c r="W1699">
        <f t="shared" si="474"/>
        <v>0.59111370564056476</v>
      </c>
      <c r="X1699">
        <f t="shared" si="484"/>
        <v>73.08517409590516</v>
      </c>
      <c r="Y1699">
        <f t="shared" si="475"/>
        <v>9.5182992020442185</v>
      </c>
      <c r="Z1699">
        <f t="shared" si="485"/>
        <v>75.166405402517</v>
      </c>
      <c r="AA1699">
        <f t="shared" si="476"/>
        <v>26.69174478315685</v>
      </c>
    </row>
    <row r="1700" spans="1:27" x14ac:dyDescent="0.3">
      <c r="A1700">
        <v>1699</v>
      </c>
      <c r="B1700" s="1">
        <v>44248</v>
      </c>
      <c r="C1700">
        <v>52</v>
      </c>
      <c r="D1700">
        <v>23</v>
      </c>
      <c r="E1700">
        <v>17</v>
      </c>
      <c r="F1700">
        <v>10</v>
      </c>
      <c r="G1700">
        <v>8</v>
      </c>
      <c r="H1700">
        <v>8</v>
      </c>
      <c r="I1700">
        <v>52</v>
      </c>
      <c r="J1700">
        <f t="shared" si="477"/>
        <v>59.474692644750505</v>
      </c>
      <c r="K1700">
        <f t="shared" si="468"/>
        <v>55.871030133487295</v>
      </c>
      <c r="L1700">
        <f t="shared" si="478"/>
        <v>59.115476258772382</v>
      </c>
      <c r="M1700">
        <f t="shared" si="469"/>
        <v>50.630002389153418</v>
      </c>
      <c r="N1700">
        <f t="shared" si="479"/>
        <v>62.322877622537035</v>
      </c>
      <c r="O1700">
        <f t="shared" si="470"/>
        <v>106.56180240987588</v>
      </c>
      <c r="P1700">
        <f t="shared" si="480"/>
        <v>65.359858914788191</v>
      </c>
      <c r="Q1700">
        <f t="shared" si="471"/>
        <v>178.4858302230455</v>
      </c>
      <c r="R1700">
        <f t="shared" si="481"/>
        <v>67.686154049861827</v>
      </c>
      <c r="S1700">
        <f t="shared" si="472"/>
        <v>246.0554288759966</v>
      </c>
      <c r="T1700">
        <f t="shared" si="482"/>
        <v>69.282506394388278</v>
      </c>
      <c r="U1700">
        <f t="shared" si="473"/>
        <v>298.68502727207175</v>
      </c>
      <c r="V1700">
        <f t="shared" si="483"/>
        <v>70.230651758084889</v>
      </c>
      <c r="W1700">
        <f t="shared" si="474"/>
        <v>332.35666352456366</v>
      </c>
      <c r="X1700">
        <f t="shared" si="484"/>
        <v>70.617034819181029</v>
      </c>
      <c r="Y1700">
        <f t="shared" si="475"/>
        <v>346.59398545859881</v>
      </c>
      <c r="Z1700">
        <f t="shared" si="485"/>
        <v>70.5166405402517</v>
      </c>
      <c r="AA1700">
        <f t="shared" si="476"/>
        <v>342.86597689689279</v>
      </c>
    </row>
    <row r="1701" spans="1:27" x14ac:dyDescent="0.3">
      <c r="A1701">
        <v>1700</v>
      </c>
      <c r="B1701" s="1">
        <v>44249</v>
      </c>
      <c r="C1701">
        <v>42</v>
      </c>
      <c r="D1701">
        <v>23</v>
      </c>
      <c r="E1701">
        <v>16</v>
      </c>
      <c r="F1701">
        <v>8</v>
      </c>
      <c r="G1701">
        <v>7</v>
      </c>
      <c r="H1701">
        <v>10</v>
      </c>
      <c r="I1701">
        <v>42</v>
      </c>
      <c r="J1701">
        <f t="shared" si="477"/>
        <v>58.727223380275461</v>
      </c>
      <c r="K1701">
        <f t="shared" si="468"/>
        <v>279.80000201363401</v>
      </c>
      <c r="L1701">
        <f t="shared" si="478"/>
        <v>57.692381007017907</v>
      </c>
      <c r="M1701">
        <f t="shared" si="469"/>
        <v>246.25082166941635</v>
      </c>
      <c r="N1701">
        <f t="shared" si="479"/>
        <v>59.226014335775922</v>
      </c>
      <c r="O1701">
        <f t="shared" si="470"/>
        <v>296.73556989635756</v>
      </c>
      <c r="P1701">
        <f t="shared" si="480"/>
        <v>60.015915348872909</v>
      </c>
      <c r="Q1701">
        <f t="shared" si="471"/>
        <v>324.57320585775449</v>
      </c>
      <c r="R1701">
        <f t="shared" si="481"/>
        <v>59.843077024930913</v>
      </c>
      <c r="S1701">
        <f t="shared" si="472"/>
        <v>318.37539771761743</v>
      </c>
      <c r="T1701">
        <f t="shared" si="482"/>
        <v>58.913002557755313</v>
      </c>
      <c r="U1701">
        <f t="shared" si="473"/>
        <v>286.04965551863773</v>
      </c>
      <c r="V1701">
        <f t="shared" si="483"/>
        <v>57.46919552742547</v>
      </c>
      <c r="W1701">
        <f t="shared" si="474"/>
        <v>239.29601026572016</v>
      </c>
      <c r="X1701">
        <f t="shared" si="484"/>
        <v>55.723406963836204</v>
      </c>
      <c r="Y1701">
        <f t="shared" si="475"/>
        <v>188.33189869506802</v>
      </c>
      <c r="Z1701">
        <f t="shared" si="485"/>
        <v>53.851664054025171</v>
      </c>
      <c r="AA1701">
        <f t="shared" si="476"/>
        <v>140.46194084947237</v>
      </c>
    </row>
    <row r="1702" spans="1:27" x14ac:dyDescent="0.3">
      <c r="A1702">
        <v>1701</v>
      </c>
      <c r="B1702" s="1">
        <v>44250</v>
      </c>
      <c r="C1702">
        <v>43</v>
      </c>
      <c r="D1702">
        <v>19</v>
      </c>
      <c r="E1702">
        <v>21</v>
      </c>
      <c r="F1702">
        <v>1</v>
      </c>
      <c r="G1702">
        <v>6</v>
      </c>
      <c r="H1702">
        <v>5</v>
      </c>
      <c r="I1702">
        <v>43</v>
      </c>
      <c r="J1702">
        <f t="shared" si="477"/>
        <v>57.054501042247921</v>
      </c>
      <c r="K1702">
        <f t="shared" si="468"/>
        <v>197.52899954654788</v>
      </c>
      <c r="L1702">
        <f t="shared" si="478"/>
        <v>54.55390480561433</v>
      </c>
      <c r="M1702">
        <f t="shared" si="469"/>
        <v>133.49271625719791</v>
      </c>
      <c r="N1702">
        <f t="shared" si="479"/>
        <v>54.058210035043146</v>
      </c>
      <c r="O1702">
        <f t="shared" si="470"/>
        <v>122.28400917912894</v>
      </c>
      <c r="P1702">
        <f t="shared" si="480"/>
        <v>52.809549209323748</v>
      </c>
      <c r="Q1702">
        <f t="shared" si="471"/>
        <v>96.227255690144176</v>
      </c>
      <c r="R1702">
        <f t="shared" si="481"/>
        <v>50.92153851246546</v>
      </c>
      <c r="S1702">
        <f t="shared" si="472"/>
        <v>62.750772404473494</v>
      </c>
      <c r="T1702">
        <f t="shared" si="482"/>
        <v>48.765201023102122</v>
      </c>
      <c r="U1702">
        <f t="shared" si="473"/>
        <v>33.237542836777756</v>
      </c>
      <c r="V1702">
        <f t="shared" si="483"/>
        <v>46.640758658227639</v>
      </c>
      <c r="W1702">
        <f t="shared" si="474"/>
        <v>13.255123607459522</v>
      </c>
      <c r="X1702">
        <f t="shared" si="484"/>
        <v>44.744681392767241</v>
      </c>
      <c r="Y1702">
        <f t="shared" si="475"/>
        <v>3.0439131622682396</v>
      </c>
      <c r="Z1702">
        <f t="shared" si="485"/>
        <v>43.185166405402519</v>
      </c>
      <c r="AA1702">
        <f t="shared" si="476"/>
        <v>3.428659768969012E-2</v>
      </c>
    </row>
    <row r="1703" spans="1:27" x14ac:dyDescent="0.3">
      <c r="A1703">
        <v>1702</v>
      </c>
      <c r="B1703" s="1">
        <v>44251</v>
      </c>
      <c r="C1703">
        <v>32</v>
      </c>
      <c r="D1703">
        <v>21</v>
      </c>
      <c r="E1703">
        <v>12</v>
      </c>
      <c r="F1703">
        <v>1</v>
      </c>
      <c r="G1703">
        <v>6</v>
      </c>
      <c r="H1703">
        <v>6</v>
      </c>
      <c r="I1703">
        <v>32</v>
      </c>
      <c r="J1703">
        <f t="shared" si="477"/>
        <v>55.64905093802313</v>
      </c>
      <c r="K1703">
        <f t="shared" si="468"/>
        <v>559.27761026921269</v>
      </c>
      <c r="L1703">
        <f t="shared" si="478"/>
        <v>52.243123844491471</v>
      </c>
      <c r="M1703">
        <f t="shared" si="469"/>
        <v>409.78406298341918</v>
      </c>
      <c r="N1703">
        <f t="shared" si="479"/>
        <v>50.740747024530201</v>
      </c>
      <c r="O1703">
        <f t="shared" si="470"/>
        <v>351.21559903743758</v>
      </c>
      <c r="P1703">
        <f t="shared" si="480"/>
        <v>48.885729525594243</v>
      </c>
      <c r="Q1703">
        <f t="shared" si="471"/>
        <v>285.12786161152519</v>
      </c>
      <c r="R1703">
        <f t="shared" si="481"/>
        <v>46.96076925623273</v>
      </c>
      <c r="S1703">
        <f t="shared" si="472"/>
        <v>223.82461673823843</v>
      </c>
      <c r="T1703">
        <f t="shared" si="482"/>
        <v>45.306080409240849</v>
      </c>
      <c r="U1703">
        <f t="shared" si="473"/>
        <v>177.05177585718312</v>
      </c>
      <c r="V1703">
        <f t="shared" si="483"/>
        <v>44.092227597468295</v>
      </c>
      <c r="W1703">
        <f t="shared" si="474"/>
        <v>146.22196826897385</v>
      </c>
      <c r="X1703">
        <f t="shared" si="484"/>
        <v>43.348936278553445</v>
      </c>
      <c r="Y1703">
        <f t="shared" si="475"/>
        <v>128.79835465466653</v>
      </c>
      <c r="Z1703">
        <f t="shared" si="485"/>
        <v>43.018516640540255</v>
      </c>
      <c r="AA1703">
        <f t="shared" si="476"/>
        <v>121.40770895786251</v>
      </c>
    </row>
    <row r="1704" spans="1:27" x14ac:dyDescent="0.3">
      <c r="A1704">
        <v>1703</v>
      </c>
      <c r="B1704" s="1">
        <v>44252</v>
      </c>
      <c r="C1704">
        <v>34</v>
      </c>
      <c r="D1704">
        <v>20</v>
      </c>
      <c r="E1704">
        <v>8</v>
      </c>
      <c r="F1704">
        <v>2</v>
      </c>
      <c r="G1704">
        <v>6</v>
      </c>
      <c r="H1704">
        <v>10</v>
      </c>
      <c r="I1704">
        <v>34</v>
      </c>
      <c r="J1704">
        <f t="shared" si="477"/>
        <v>53.284145844220824</v>
      </c>
      <c r="K1704">
        <f t="shared" si="468"/>
        <v>371.87828094117924</v>
      </c>
      <c r="L1704">
        <f t="shared" si="478"/>
        <v>48.194499075593178</v>
      </c>
      <c r="M1704">
        <f t="shared" si="469"/>
        <v>201.48380400701561</v>
      </c>
      <c r="N1704">
        <f t="shared" si="479"/>
        <v>45.118522917171141</v>
      </c>
      <c r="O1704">
        <f t="shared" si="470"/>
        <v>123.62155185965986</v>
      </c>
      <c r="P1704">
        <f t="shared" si="480"/>
        <v>42.13143771535654</v>
      </c>
      <c r="Q1704">
        <f t="shared" si="471"/>
        <v>66.120279318722794</v>
      </c>
      <c r="R1704">
        <f t="shared" si="481"/>
        <v>39.480384628116369</v>
      </c>
      <c r="S1704">
        <f t="shared" si="472"/>
        <v>30.034615672094187</v>
      </c>
      <c r="T1704">
        <f t="shared" si="482"/>
        <v>37.322432163696341</v>
      </c>
      <c r="U1704">
        <f t="shared" si="473"/>
        <v>11.03855548236395</v>
      </c>
      <c r="V1704">
        <f t="shared" si="483"/>
        <v>35.627668279240488</v>
      </c>
      <c r="W1704">
        <f t="shared" si="474"/>
        <v>2.6493040272456927</v>
      </c>
      <c r="X1704">
        <f t="shared" si="484"/>
        <v>34.269787255710689</v>
      </c>
      <c r="Y1704">
        <f t="shared" si="475"/>
        <v>7.2785163343904724E-2</v>
      </c>
      <c r="Z1704">
        <f t="shared" si="485"/>
        <v>33.101851664054024</v>
      </c>
      <c r="AA1704">
        <f t="shared" si="476"/>
        <v>0.80667043336252553</v>
      </c>
    </row>
    <row r="1705" spans="1:27" x14ac:dyDescent="0.3">
      <c r="A1705">
        <v>1704</v>
      </c>
      <c r="B1705" s="1">
        <v>44253</v>
      </c>
      <c r="C1705">
        <v>33</v>
      </c>
      <c r="D1705">
        <v>26</v>
      </c>
      <c r="E1705">
        <v>7</v>
      </c>
      <c r="F1705">
        <v>1</v>
      </c>
      <c r="G1705">
        <v>6</v>
      </c>
      <c r="H1705">
        <v>7</v>
      </c>
      <c r="I1705">
        <v>33</v>
      </c>
      <c r="J1705">
        <f t="shared" si="477"/>
        <v>51.355731259798738</v>
      </c>
      <c r="K1705">
        <f t="shared" si="468"/>
        <v>336.93287008195256</v>
      </c>
      <c r="L1705">
        <f t="shared" si="478"/>
        <v>45.355599260474548</v>
      </c>
      <c r="M1705">
        <f t="shared" si="469"/>
        <v>152.66083308543921</v>
      </c>
      <c r="N1705">
        <f t="shared" si="479"/>
        <v>41.782966042019794</v>
      </c>
      <c r="O1705">
        <f t="shared" si="470"/>
        <v>77.140492495272838</v>
      </c>
      <c r="P1705">
        <f t="shared" si="480"/>
        <v>38.878862629213927</v>
      </c>
      <c r="Q1705">
        <f t="shared" si="471"/>
        <v>34.561025813168087</v>
      </c>
      <c r="R1705">
        <f t="shared" si="481"/>
        <v>36.740192314058184</v>
      </c>
      <c r="S1705">
        <f t="shared" si="472"/>
        <v>13.989038546139916</v>
      </c>
      <c r="T1705">
        <f t="shared" si="482"/>
        <v>35.328972865478534</v>
      </c>
      <c r="U1705">
        <f t="shared" si="473"/>
        <v>5.4241146081352918</v>
      </c>
      <c r="V1705">
        <f t="shared" si="483"/>
        <v>34.488300483772143</v>
      </c>
      <c r="W1705">
        <f t="shared" si="474"/>
        <v>2.2150383299963949</v>
      </c>
      <c r="X1705">
        <f t="shared" si="484"/>
        <v>34.053957451142139</v>
      </c>
      <c r="Y1705">
        <f t="shared" si="475"/>
        <v>1.1108263088180348</v>
      </c>
      <c r="Z1705">
        <f t="shared" si="485"/>
        <v>33.910185166405405</v>
      </c>
      <c r="AA1705">
        <f t="shared" si="476"/>
        <v>0.82843703714443528</v>
      </c>
    </row>
    <row r="1706" spans="1:27" x14ac:dyDescent="0.3">
      <c r="A1706">
        <v>1705</v>
      </c>
      <c r="B1706" s="1">
        <v>44254</v>
      </c>
      <c r="C1706">
        <v>47</v>
      </c>
      <c r="D1706">
        <v>26</v>
      </c>
      <c r="E1706">
        <v>5</v>
      </c>
      <c r="F1706">
        <v>2</v>
      </c>
      <c r="G1706">
        <v>7</v>
      </c>
      <c r="H1706">
        <v>10</v>
      </c>
      <c r="I1706">
        <v>47</v>
      </c>
      <c r="J1706">
        <f t="shared" si="477"/>
        <v>49.52015813381886</v>
      </c>
      <c r="K1706">
        <f t="shared" si="468"/>
        <v>6.3511970194533607</v>
      </c>
      <c r="L1706">
        <f t="shared" si="478"/>
        <v>42.88447940837964</v>
      </c>
      <c r="M1706">
        <f t="shared" si="469"/>
        <v>16.937509740051198</v>
      </c>
      <c r="N1706">
        <f t="shared" si="479"/>
        <v>39.148076229413853</v>
      </c>
      <c r="O1706">
        <f t="shared" si="470"/>
        <v>61.652706899095776</v>
      </c>
      <c r="P1706">
        <f t="shared" si="480"/>
        <v>36.527317577528358</v>
      </c>
      <c r="Q1706">
        <f t="shared" si="471"/>
        <v>109.67707712194651</v>
      </c>
      <c r="R1706">
        <f t="shared" si="481"/>
        <v>34.870096157029096</v>
      </c>
      <c r="S1706">
        <f t="shared" si="472"/>
        <v>147.13456723972033</v>
      </c>
      <c r="T1706">
        <f t="shared" si="482"/>
        <v>33.931589146191413</v>
      </c>
      <c r="U1706">
        <f t="shared" si="473"/>
        <v>170.78336224394207</v>
      </c>
      <c r="V1706">
        <f t="shared" si="483"/>
        <v>33.446490145131641</v>
      </c>
      <c r="W1706">
        <f t="shared" si="474"/>
        <v>183.69762938601374</v>
      </c>
      <c r="X1706">
        <f t="shared" si="484"/>
        <v>33.210791490228431</v>
      </c>
      <c r="Y1706">
        <f t="shared" si="475"/>
        <v>190.14227132595667</v>
      </c>
      <c r="Z1706">
        <f t="shared" si="485"/>
        <v>33.091018516640538</v>
      </c>
      <c r="AA1706">
        <f t="shared" si="476"/>
        <v>193.45976590443638</v>
      </c>
    </row>
    <row r="1707" spans="1:27" x14ac:dyDescent="0.3">
      <c r="A1707">
        <v>1706</v>
      </c>
      <c r="B1707" s="1">
        <v>44255</v>
      </c>
      <c r="C1707">
        <v>51</v>
      </c>
      <c r="D1707">
        <v>23</v>
      </c>
      <c r="E1707">
        <v>6</v>
      </c>
      <c r="F1707">
        <v>6</v>
      </c>
      <c r="G1707">
        <v>7</v>
      </c>
      <c r="H1707">
        <v>15</v>
      </c>
      <c r="I1707">
        <v>51</v>
      </c>
      <c r="J1707">
        <f t="shared" si="477"/>
        <v>49.268142320436979</v>
      </c>
      <c r="K1707">
        <f t="shared" si="468"/>
        <v>2.9993310222614107</v>
      </c>
      <c r="L1707">
        <f t="shared" si="478"/>
        <v>43.707583526703715</v>
      </c>
      <c r="M1707">
        <f t="shared" si="469"/>
        <v>53.17933802000303</v>
      </c>
      <c r="N1707">
        <f t="shared" si="479"/>
        <v>41.503653360589695</v>
      </c>
      <c r="O1707">
        <f t="shared" si="470"/>
        <v>90.180599495839388</v>
      </c>
      <c r="P1707">
        <f t="shared" si="480"/>
        <v>40.716390546517019</v>
      </c>
      <c r="Q1707">
        <f t="shared" si="471"/>
        <v>105.75262339176454</v>
      </c>
      <c r="R1707">
        <f t="shared" si="481"/>
        <v>40.935048078514548</v>
      </c>
      <c r="S1707">
        <f t="shared" si="472"/>
        <v>101.30325718181369</v>
      </c>
      <c r="T1707">
        <f t="shared" si="482"/>
        <v>41.772635658476567</v>
      </c>
      <c r="U1707">
        <f t="shared" si="473"/>
        <v>85.144252691218185</v>
      </c>
      <c r="V1707">
        <f t="shared" si="483"/>
        <v>42.93394704353949</v>
      </c>
      <c r="W1707">
        <f t="shared" si="474"/>
        <v>65.06121029642533</v>
      </c>
      <c r="X1707">
        <f t="shared" si="484"/>
        <v>44.242158298045688</v>
      </c>
      <c r="Y1707">
        <f t="shared" si="475"/>
        <v>45.668424468672761</v>
      </c>
      <c r="Z1707">
        <f t="shared" si="485"/>
        <v>45.609101851664057</v>
      </c>
      <c r="AA1707">
        <f t="shared" si="476"/>
        <v>29.061782845731894</v>
      </c>
    </row>
    <row r="1708" spans="1:27" x14ac:dyDescent="0.3">
      <c r="A1708">
        <v>1707</v>
      </c>
      <c r="B1708" s="1">
        <v>44256</v>
      </c>
      <c r="C1708">
        <v>44</v>
      </c>
      <c r="D1708">
        <v>22</v>
      </c>
      <c r="E1708">
        <v>7</v>
      </c>
      <c r="F1708">
        <v>16</v>
      </c>
      <c r="G1708">
        <v>7</v>
      </c>
      <c r="H1708">
        <v>10</v>
      </c>
      <c r="I1708">
        <v>44</v>
      </c>
      <c r="J1708">
        <f t="shared" si="477"/>
        <v>49.441328088393284</v>
      </c>
      <c r="K1708">
        <f t="shared" si="468"/>
        <v>29.608051365537712</v>
      </c>
      <c r="L1708">
        <f t="shared" si="478"/>
        <v>45.166066821362975</v>
      </c>
      <c r="M1708">
        <f t="shared" si="469"/>
        <v>1.3597118318835517</v>
      </c>
      <c r="N1708">
        <f t="shared" si="479"/>
        <v>44.352557352412781</v>
      </c>
      <c r="O1708">
        <f t="shared" si="470"/>
        <v>0.12429668674030968</v>
      </c>
      <c r="P1708">
        <f t="shared" si="480"/>
        <v>44.829834327910213</v>
      </c>
      <c r="Q1708">
        <f t="shared" si="471"/>
        <v>0.68862501177819446</v>
      </c>
      <c r="R1708">
        <f t="shared" si="481"/>
        <v>45.96752403925727</v>
      </c>
      <c r="S1708">
        <f t="shared" si="472"/>
        <v>3.871150845055245</v>
      </c>
      <c r="T1708">
        <f t="shared" si="482"/>
        <v>47.309054263390621</v>
      </c>
      <c r="U1708">
        <f t="shared" si="473"/>
        <v>10.949840118063646</v>
      </c>
      <c r="V1708">
        <f t="shared" si="483"/>
        <v>48.580184113061847</v>
      </c>
      <c r="W1708">
        <f t="shared" si="474"/>
        <v>20.978086509544138</v>
      </c>
      <c r="X1708">
        <f t="shared" si="484"/>
        <v>49.648431659609138</v>
      </c>
      <c r="Y1708">
        <f t="shared" si="475"/>
        <v>31.904780213274837</v>
      </c>
      <c r="Z1708">
        <f t="shared" si="485"/>
        <v>50.460910185166405</v>
      </c>
      <c r="AA1708">
        <f t="shared" si="476"/>
        <v>41.743360420786992</v>
      </c>
    </row>
    <row r="1709" spans="1:27" x14ac:dyDescent="0.3">
      <c r="A1709">
        <v>1708</v>
      </c>
      <c r="B1709" s="1">
        <v>44257</v>
      </c>
      <c r="C1709">
        <v>35</v>
      </c>
      <c r="D1709">
        <v>36</v>
      </c>
      <c r="E1709">
        <v>7</v>
      </c>
      <c r="F1709">
        <v>16</v>
      </c>
      <c r="G1709">
        <v>7</v>
      </c>
      <c r="H1709">
        <v>12</v>
      </c>
      <c r="I1709">
        <v>36</v>
      </c>
      <c r="J1709">
        <f t="shared" si="477"/>
        <v>48.897195279553955</v>
      </c>
      <c r="K1709">
        <f t="shared" si="468"/>
        <v>166.33764607894881</v>
      </c>
      <c r="L1709">
        <f t="shared" si="478"/>
        <v>44.932853457090388</v>
      </c>
      <c r="M1709">
        <f t="shared" si="469"/>
        <v>79.795870885851699</v>
      </c>
      <c r="N1709">
        <f t="shared" si="479"/>
        <v>44.246790146688944</v>
      </c>
      <c r="O1709">
        <f t="shared" si="470"/>
        <v>68.009547723525856</v>
      </c>
      <c r="P1709">
        <f t="shared" si="480"/>
        <v>44.497900596746128</v>
      </c>
      <c r="Q1709">
        <f t="shared" si="471"/>
        <v>72.214314552178195</v>
      </c>
      <c r="R1709">
        <f t="shared" si="481"/>
        <v>44.983762019628635</v>
      </c>
      <c r="S1709">
        <f t="shared" si="472"/>
        <v>80.707980025321973</v>
      </c>
      <c r="T1709">
        <f t="shared" si="482"/>
        <v>45.323621705356246</v>
      </c>
      <c r="U1709">
        <f t="shared" si="473"/>
        <v>86.9299217045901</v>
      </c>
      <c r="V1709">
        <f t="shared" si="483"/>
        <v>45.374055233918554</v>
      </c>
      <c r="W1709">
        <f t="shared" si="474"/>
        <v>87.872911528555832</v>
      </c>
      <c r="X1709">
        <f t="shared" si="484"/>
        <v>45.129686331921832</v>
      </c>
      <c r="Y1709">
        <f t="shared" si="475"/>
        <v>83.351172519280311</v>
      </c>
      <c r="Z1709">
        <f t="shared" si="485"/>
        <v>44.646091018516643</v>
      </c>
      <c r="AA1709">
        <f t="shared" si="476"/>
        <v>74.754889900474154</v>
      </c>
    </row>
    <row r="1710" spans="1:27" x14ac:dyDescent="0.3">
      <c r="A1710">
        <v>1709</v>
      </c>
      <c r="B1710" s="1">
        <v>44258</v>
      </c>
      <c r="C1710">
        <v>65</v>
      </c>
      <c r="D1710">
        <v>30</v>
      </c>
      <c r="E1710">
        <v>7</v>
      </c>
      <c r="F1710">
        <v>15</v>
      </c>
      <c r="G1710">
        <v>7</v>
      </c>
      <c r="H1710">
        <v>13</v>
      </c>
      <c r="I1710">
        <v>65</v>
      </c>
      <c r="J1710">
        <f t="shared" si="477"/>
        <v>47.607475751598564</v>
      </c>
      <c r="K1710">
        <f t="shared" si="468"/>
        <v>302.49989973123195</v>
      </c>
      <c r="L1710">
        <f t="shared" si="478"/>
        <v>43.146282765672318</v>
      </c>
      <c r="M1710">
        <f t="shared" si="469"/>
        <v>477.58495695795074</v>
      </c>
      <c r="N1710">
        <f t="shared" si="479"/>
        <v>41.772753102682259</v>
      </c>
      <c r="O1710">
        <f t="shared" si="470"/>
        <v>539.50499842895658</v>
      </c>
      <c r="P1710">
        <f t="shared" si="480"/>
        <v>41.098740358047678</v>
      </c>
      <c r="Q1710">
        <f t="shared" si="471"/>
        <v>571.27021247201878</v>
      </c>
      <c r="R1710">
        <f t="shared" si="481"/>
        <v>40.491881009814321</v>
      </c>
      <c r="S1710">
        <f t="shared" si="472"/>
        <v>600.64789643709992</v>
      </c>
      <c r="T1710">
        <f t="shared" si="482"/>
        <v>39.729448682142497</v>
      </c>
      <c r="U1710">
        <f t="shared" si="473"/>
        <v>638.60076390846962</v>
      </c>
      <c r="V1710">
        <f t="shared" si="483"/>
        <v>38.812216570175565</v>
      </c>
      <c r="W1710">
        <f t="shared" si="474"/>
        <v>685.80000096738729</v>
      </c>
      <c r="X1710">
        <f t="shared" si="484"/>
        <v>37.825937266384365</v>
      </c>
      <c r="Y1710">
        <f t="shared" si="475"/>
        <v>738.42968545047802</v>
      </c>
      <c r="Z1710">
        <f t="shared" si="485"/>
        <v>36.864609101851663</v>
      </c>
      <c r="AA1710">
        <f t="shared" si="476"/>
        <v>791.60022099160824</v>
      </c>
    </row>
    <row r="1711" spans="1:27" x14ac:dyDescent="0.3">
      <c r="A1711">
        <v>1710</v>
      </c>
      <c r="B1711" s="1">
        <v>44259</v>
      </c>
      <c r="C1711">
        <v>59</v>
      </c>
      <c r="D1711">
        <v>19</v>
      </c>
      <c r="E1711">
        <v>6</v>
      </c>
      <c r="F1711">
        <v>16</v>
      </c>
      <c r="G1711">
        <v>7</v>
      </c>
      <c r="H1711">
        <v>16</v>
      </c>
      <c r="I1711">
        <v>59</v>
      </c>
      <c r="J1711">
        <f t="shared" si="477"/>
        <v>49.34672817643871</v>
      </c>
      <c r="K1711">
        <f t="shared" si="468"/>
        <v>93.185656899562318</v>
      </c>
      <c r="L1711">
        <f t="shared" si="478"/>
        <v>47.517026212537857</v>
      </c>
      <c r="M1711">
        <f t="shared" si="469"/>
        <v>131.85868700354268</v>
      </c>
      <c r="N1711">
        <f t="shared" si="479"/>
        <v>48.74092717187758</v>
      </c>
      <c r="O1711">
        <f t="shared" si="470"/>
        <v>105.24857529271975</v>
      </c>
      <c r="P1711">
        <f t="shared" si="480"/>
        <v>50.659244214828604</v>
      </c>
      <c r="Q1711">
        <f t="shared" si="471"/>
        <v>69.568207067870105</v>
      </c>
      <c r="R1711">
        <f t="shared" si="481"/>
        <v>52.745940504907161</v>
      </c>
      <c r="S1711">
        <f t="shared" si="472"/>
        <v>39.113260168160899</v>
      </c>
      <c r="T1711">
        <f t="shared" si="482"/>
        <v>54.891779472856996</v>
      </c>
      <c r="U1711">
        <f t="shared" si="473"/>
        <v>16.877475899639144</v>
      </c>
      <c r="V1711">
        <f t="shared" si="483"/>
        <v>57.143664971052672</v>
      </c>
      <c r="W1711">
        <f t="shared" si="474"/>
        <v>3.4459797396968761</v>
      </c>
      <c r="X1711">
        <f t="shared" si="484"/>
        <v>59.56518745327687</v>
      </c>
      <c r="Y1711">
        <f t="shared" si="475"/>
        <v>0.31943685734159427</v>
      </c>
      <c r="Z1711">
        <f t="shared" si="485"/>
        <v>62.186460910185168</v>
      </c>
      <c r="AA1711">
        <f t="shared" si="476"/>
        <v>10.153533132138092</v>
      </c>
    </row>
    <row r="1712" spans="1:27" x14ac:dyDescent="0.3">
      <c r="A1712">
        <v>1711</v>
      </c>
      <c r="B1712" s="1">
        <v>44260</v>
      </c>
      <c r="C1712">
        <v>37</v>
      </c>
      <c r="D1712">
        <v>20</v>
      </c>
      <c r="E1712">
        <v>12</v>
      </c>
      <c r="F1712">
        <v>16</v>
      </c>
      <c r="G1712">
        <v>7</v>
      </c>
      <c r="H1712">
        <v>11</v>
      </c>
      <c r="I1712">
        <v>37</v>
      </c>
      <c r="J1712">
        <f t="shared" si="477"/>
        <v>50.312055358794836</v>
      </c>
      <c r="K1712">
        <f t="shared" si="468"/>
        <v>177.21081787561832</v>
      </c>
      <c r="L1712">
        <f t="shared" si="478"/>
        <v>49.813620970030286</v>
      </c>
      <c r="M1712">
        <f t="shared" si="469"/>
        <v>164.18888236359987</v>
      </c>
      <c r="N1712">
        <f t="shared" si="479"/>
        <v>51.818649020314297</v>
      </c>
      <c r="O1712">
        <f t="shared" si="470"/>
        <v>219.59235878726187</v>
      </c>
      <c r="P1712">
        <f t="shared" si="480"/>
        <v>53.995546528897165</v>
      </c>
      <c r="Q1712">
        <f t="shared" si="471"/>
        <v>288.84860181590847</v>
      </c>
      <c r="R1712">
        <f t="shared" si="481"/>
        <v>55.872970252453584</v>
      </c>
      <c r="S1712">
        <f t="shared" si="472"/>
        <v>356.18900614999791</v>
      </c>
      <c r="T1712">
        <f t="shared" si="482"/>
        <v>57.3567117891428</v>
      </c>
      <c r="U1712">
        <f t="shared" si="473"/>
        <v>414.39571486622543</v>
      </c>
      <c r="V1712">
        <f t="shared" si="483"/>
        <v>58.443099491315806</v>
      </c>
      <c r="W1712">
        <f t="shared" si="474"/>
        <v>459.80651579446817</v>
      </c>
      <c r="X1712">
        <f t="shared" si="484"/>
        <v>59.113037490655373</v>
      </c>
      <c r="Y1712">
        <f t="shared" si="475"/>
        <v>488.98642706313007</v>
      </c>
      <c r="Z1712">
        <f t="shared" si="485"/>
        <v>59.318646091018515</v>
      </c>
      <c r="AA1712">
        <f t="shared" si="476"/>
        <v>498.12196333613605</v>
      </c>
    </row>
    <row r="1713" spans="1:27" x14ac:dyDescent="0.3">
      <c r="A1713">
        <v>1712</v>
      </c>
      <c r="B1713" s="1">
        <v>44261</v>
      </c>
      <c r="C1713">
        <v>38</v>
      </c>
      <c r="D1713">
        <v>20</v>
      </c>
      <c r="E1713">
        <v>14</v>
      </c>
      <c r="F1713">
        <v>16</v>
      </c>
      <c r="G1713">
        <v>7</v>
      </c>
      <c r="H1713">
        <v>9</v>
      </c>
      <c r="I1713">
        <v>38</v>
      </c>
      <c r="J1713">
        <f t="shared" si="477"/>
        <v>48.98084982291536</v>
      </c>
      <c r="K1713">
        <f t="shared" si="468"/>
        <v>120.57906283342029</v>
      </c>
      <c r="L1713">
        <f t="shared" si="478"/>
        <v>47.250896776024227</v>
      </c>
      <c r="M1713">
        <f t="shared" si="469"/>
        <v>85.579091160655437</v>
      </c>
      <c r="N1713">
        <f t="shared" si="479"/>
        <v>47.373054314220006</v>
      </c>
      <c r="O1713">
        <f t="shared" si="470"/>
        <v>87.854147177318268</v>
      </c>
      <c r="P1713">
        <f t="shared" si="480"/>
        <v>47.197327917338299</v>
      </c>
      <c r="Q1713">
        <f t="shared" si="471"/>
        <v>84.590840819050456</v>
      </c>
      <c r="R1713">
        <f t="shared" si="481"/>
        <v>46.436485126226792</v>
      </c>
      <c r="S1713">
        <f t="shared" si="472"/>
        <v>71.174281285045893</v>
      </c>
      <c r="T1713">
        <f t="shared" si="482"/>
        <v>45.142684715657126</v>
      </c>
      <c r="U1713">
        <f t="shared" si="473"/>
        <v>51.017944947281912</v>
      </c>
      <c r="V1713">
        <f t="shared" si="483"/>
        <v>43.432929847394746</v>
      </c>
      <c r="W1713">
        <f t="shared" si="474"/>
        <v>29.516726726712697</v>
      </c>
      <c r="X1713">
        <f t="shared" si="484"/>
        <v>41.422607498131072</v>
      </c>
      <c r="Y1713">
        <f t="shared" si="475"/>
        <v>11.714242086263035</v>
      </c>
      <c r="Z1713">
        <f t="shared" si="485"/>
        <v>39.231864609101855</v>
      </c>
      <c r="AA1713">
        <f t="shared" si="476"/>
        <v>1.517490415157666</v>
      </c>
    </row>
    <row r="1714" spans="1:27" x14ac:dyDescent="0.3">
      <c r="A1714">
        <v>1713</v>
      </c>
      <c r="B1714" s="1">
        <v>44262</v>
      </c>
      <c r="C1714">
        <v>37</v>
      </c>
      <c r="D1714">
        <v>20</v>
      </c>
      <c r="E1714">
        <v>13</v>
      </c>
      <c r="F1714">
        <v>16</v>
      </c>
      <c r="G1714">
        <v>7</v>
      </c>
      <c r="H1714">
        <v>13</v>
      </c>
      <c r="I1714">
        <v>37</v>
      </c>
      <c r="J1714">
        <f t="shared" si="477"/>
        <v>47.882764840623821</v>
      </c>
      <c r="K1714">
        <f t="shared" si="468"/>
        <v>118.43457057631802</v>
      </c>
      <c r="L1714">
        <f t="shared" si="478"/>
        <v>45.400717420819383</v>
      </c>
      <c r="M1714">
        <f t="shared" si="469"/>
        <v>70.572053184458269</v>
      </c>
      <c r="N1714">
        <f t="shared" si="479"/>
        <v>44.561138019954001</v>
      </c>
      <c r="O1714">
        <f t="shared" si="470"/>
        <v>57.17080815679391</v>
      </c>
      <c r="P1714">
        <f t="shared" si="480"/>
        <v>43.518396750402978</v>
      </c>
      <c r="Q1714">
        <f t="shared" si="471"/>
        <v>42.489496195664103</v>
      </c>
      <c r="R1714">
        <f t="shared" si="481"/>
        <v>42.218242563113392</v>
      </c>
      <c r="S1714">
        <f t="shared" si="472"/>
        <v>27.230055447488226</v>
      </c>
      <c r="T1714">
        <f t="shared" si="482"/>
        <v>40.857073886262853</v>
      </c>
      <c r="U1714">
        <f t="shared" si="473"/>
        <v>14.877018964090828</v>
      </c>
      <c r="V1714">
        <f t="shared" si="483"/>
        <v>39.629878954218427</v>
      </c>
      <c r="W1714">
        <f t="shared" si="474"/>
        <v>6.9162633138410055</v>
      </c>
      <c r="X1714">
        <f t="shared" si="484"/>
        <v>38.684521499626214</v>
      </c>
      <c r="Y1714">
        <f t="shared" si="475"/>
        <v>2.8376126827029502</v>
      </c>
      <c r="Z1714">
        <f t="shared" si="485"/>
        <v>38.12318646091019</v>
      </c>
      <c r="AA1714">
        <f t="shared" si="476"/>
        <v>1.2615478259719588</v>
      </c>
    </row>
    <row r="1715" spans="1:27" x14ac:dyDescent="0.3">
      <c r="A1715">
        <v>1714</v>
      </c>
      <c r="B1715" s="1">
        <v>44263</v>
      </c>
      <c r="C1715">
        <v>39</v>
      </c>
      <c r="D1715">
        <v>10</v>
      </c>
      <c r="E1715">
        <v>8</v>
      </c>
      <c r="F1715">
        <v>15</v>
      </c>
      <c r="G1715">
        <v>7</v>
      </c>
      <c r="H1715">
        <v>7</v>
      </c>
      <c r="I1715">
        <v>39</v>
      </c>
      <c r="J1715">
        <f t="shared" si="477"/>
        <v>46.794488356561445</v>
      </c>
      <c r="K1715">
        <f t="shared" si="468"/>
        <v>60.754048740571932</v>
      </c>
      <c r="L1715">
        <f t="shared" si="478"/>
        <v>43.720573936655505</v>
      </c>
      <c r="M1715">
        <f t="shared" si="469"/>
        <v>22.283818291431253</v>
      </c>
      <c r="N1715">
        <f t="shared" si="479"/>
        <v>42.292796613967795</v>
      </c>
      <c r="O1715">
        <f t="shared" si="470"/>
        <v>10.842509540957776</v>
      </c>
      <c r="P1715">
        <f t="shared" si="480"/>
        <v>40.911038050241785</v>
      </c>
      <c r="Q1715">
        <f t="shared" si="471"/>
        <v>3.6520664294719247</v>
      </c>
      <c r="R1715">
        <f t="shared" si="481"/>
        <v>39.609121281556696</v>
      </c>
      <c r="S1715">
        <f t="shared" si="472"/>
        <v>0.37102873564527195</v>
      </c>
      <c r="T1715">
        <f t="shared" si="482"/>
        <v>38.54282955450514</v>
      </c>
      <c r="U1715">
        <f t="shared" si="473"/>
        <v>0.20900481623396894</v>
      </c>
      <c r="V1715">
        <f t="shared" si="483"/>
        <v>37.788963686265532</v>
      </c>
      <c r="W1715">
        <f t="shared" si="474"/>
        <v>1.4666089531835682</v>
      </c>
      <c r="X1715">
        <f t="shared" si="484"/>
        <v>37.336904299925244</v>
      </c>
      <c r="Y1715">
        <f t="shared" si="475"/>
        <v>2.7658873076071417</v>
      </c>
      <c r="Z1715">
        <f t="shared" si="485"/>
        <v>37.112318646091026</v>
      </c>
      <c r="AA1715">
        <f t="shared" si="476"/>
        <v>3.5633408938956164</v>
      </c>
    </row>
    <row r="1716" spans="1:27" x14ac:dyDescent="0.3">
      <c r="A1716">
        <v>1715</v>
      </c>
      <c r="B1716" s="1">
        <v>44264</v>
      </c>
      <c r="C1716">
        <v>21</v>
      </c>
      <c r="D1716">
        <v>10</v>
      </c>
      <c r="E1716">
        <v>12</v>
      </c>
      <c r="F1716">
        <v>15</v>
      </c>
      <c r="G1716">
        <v>7</v>
      </c>
      <c r="H1716">
        <v>6</v>
      </c>
      <c r="I1716">
        <v>21</v>
      </c>
      <c r="J1716">
        <f t="shared" si="477"/>
        <v>46.015039520905297</v>
      </c>
      <c r="K1716">
        <f t="shared" si="468"/>
        <v>625.7522022324539</v>
      </c>
      <c r="L1716">
        <f t="shared" si="478"/>
        <v>42.77645914932441</v>
      </c>
      <c r="M1716">
        <f t="shared" si="469"/>
        <v>474.2141730821948</v>
      </c>
      <c r="N1716">
        <f t="shared" si="479"/>
        <v>41.304957629777455</v>
      </c>
      <c r="O1716">
        <f t="shared" si="470"/>
        <v>412.29130434705769</v>
      </c>
      <c r="P1716">
        <f t="shared" si="480"/>
        <v>40.146622830145077</v>
      </c>
      <c r="Q1716">
        <f t="shared" si="471"/>
        <v>366.59316579983266</v>
      </c>
      <c r="R1716">
        <f t="shared" si="481"/>
        <v>39.304560640778348</v>
      </c>
      <c r="S1716">
        <f t="shared" si="472"/>
        <v>335.05694025193185</v>
      </c>
      <c r="T1716">
        <f t="shared" si="482"/>
        <v>38.817131821802057</v>
      </c>
      <c r="U1716">
        <f t="shared" si="473"/>
        <v>317.45018635547149</v>
      </c>
      <c r="V1716">
        <f t="shared" si="483"/>
        <v>38.636689105879661</v>
      </c>
      <c r="W1716">
        <f t="shared" si="474"/>
        <v>311.05280261745435</v>
      </c>
      <c r="X1716">
        <f t="shared" si="484"/>
        <v>38.667380859985052</v>
      </c>
      <c r="Y1716">
        <f t="shared" si="475"/>
        <v>312.13634645176614</v>
      </c>
      <c r="Z1716">
        <f t="shared" si="485"/>
        <v>38.811231864609105</v>
      </c>
      <c r="AA1716">
        <f t="shared" si="476"/>
        <v>317.23998053486673</v>
      </c>
    </row>
    <row r="1717" spans="1:27" x14ac:dyDescent="0.3">
      <c r="A1717">
        <v>1716</v>
      </c>
      <c r="B1717" s="1">
        <v>44265</v>
      </c>
      <c r="C1717">
        <v>20</v>
      </c>
      <c r="D1717">
        <v>11</v>
      </c>
      <c r="E1717">
        <v>10</v>
      </c>
      <c r="F1717">
        <v>15</v>
      </c>
      <c r="G1717">
        <v>7</v>
      </c>
      <c r="H1717">
        <v>8</v>
      </c>
      <c r="I1717">
        <v>20</v>
      </c>
      <c r="J1717">
        <f t="shared" si="477"/>
        <v>43.513535568814767</v>
      </c>
      <c r="K1717">
        <f t="shared" si="468"/>
        <v>552.88635494591722</v>
      </c>
      <c r="L1717">
        <f t="shared" si="478"/>
        <v>38.421167319459535</v>
      </c>
      <c r="M1717">
        <f t="shared" si="469"/>
        <v>339.33940541152401</v>
      </c>
      <c r="N1717">
        <f t="shared" si="479"/>
        <v>35.213470340844218</v>
      </c>
      <c r="O1717">
        <f t="shared" si="470"/>
        <v>231.44967981174668</v>
      </c>
      <c r="P1717">
        <f t="shared" si="480"/>
        <v>32.487973698087046</v>
      </c>
      <c r="Q1717">
        <f t="shared" si="471"/>
        <v>155.94948708411385</v>
      </c>
      <c r="R1717">
        <f t="shared" si="481"/>
        <v>30.152280320389174</v>
      </c>
      <c r="S1717">
        <f t="shared" si="472"/>
        <v>103.06879570376131</v>
      </c>
      <c r="T1717">
        <f t="shared" si="482"/>
        <v>28.126852728720824</v>
      </c>
      <c r="U1717">
        <f t="shared" si="473"/>
        <v>66.045735274317096</v>
      </c>
      <c r="V1717">
        <f t="shared" si="483"/>
        <v>26.2910067317639</v>
      </c>
      <c r="W1717">
        <f t="shared" si="474"/>
        <v>39.576765699098715</v>
      </c>
      <c r="X1717">
        <f t="shared" si="484"/>
        <v>24.533476171997009</v>
      </c>
      <c r="Y1717">
        <f t="shared" si="475"/>
        <v>20.552406202064653</v>
      </c>
      <c r="Z1717">
        <f t="shared" si="485"/>
        <v>22.78112318646091</v>
      </c>
      <c r="AA1717">
        <f t="shared" si="476"/>
        <v>7.7346461782704843</v>
      </c>
    </row>
    <row r="1718" spans="1:27" x14ac:dyDescent="0.3">
      <c r="A1718">
        <v>1717</v>
      </c>
      <c r="B1718" s="1">
        <v>44266</v>
      </c>
      <c r="C1718">
        <v>22</v>
      </c>
      <c r="D1718">
        <v>11</v>
      </c>
      <c r="E1718">
        <v>12</v>
      </c>
      <c r="F1718">
        <v>16</v>
      </c>
      <c r="G1718">
        <v>7</v>
      </c>
      <c r="H1718">
        <v>8</v>
      </c>
      <c r="I1718">
        <v>22</v>
      </c>
      <c r="J1718">
        <f t="shared" si="477"/>
        <v>41.16218201193329</v>
      </c>
      <c r="K1718">
        <f t="shared" si="468"/>
        <v>367.18921945845972</v>
      </c>
      <c r="L1718">
        <f t="shared" si="478"/>
        <v>34.736933855567628</v>
      </c>
      <c r="M1718">
        <f t="shared" si="469"/>
        <v>162.22948404110483</v>
      </c>
      <c r="N1718">
        <f t="shared" si="479"/>
        <v>30.649429238590951</v>
      </c>
      <c r="O1718">
        <f t="shared" si="470"/>
        <v>74.812626153392046</v>
      </c>
      <c r="P1718">
        <f t="shared" si="480"/>
        <v>27.492784218852226</v>
      </c>
      <c r="Q1718">
        <f t="shared" si="471"/>
        <v>30.170678474872055</v>
      </c>
      <c r="R1718">
        <f t="shared" si="481"/>
        <v>25.076140160194587</v>
      </c>
      <c r="S1718">
        <f t="shared" si="472"/>
        <v>9.4626382851619795</v>
      </c>
      <c r="T1718">
        <f t="shared" si="482"/>
        <v>23.250741091488329</v>
      </c>
      <c r="U1718">
        <f t="shared" si="473"/>
        <v>1.5643532779374176</v>
      </c>
      <c r="V1718">
        <f t="shared" si="483"/>
        <v>21.887302019529173</v>
      </c>
      <c r="W1718">
        <f t="shared" si="474"/>
        <v>1.2700834802202908E-2</v>
      </c>
      <c r="X1718">
        <f t="shared" si="484"/>
        <v>20.9066952343994</v>
      </c>
      <c r="Y1718">
        <f t="shared" si="475"/>
        <v>1.1953153104849821</v>
      </c>
      <c r="Z1718">
        <f t="shared" si="485"/>
        <v>20.278112318646091</v>
      </c>
      <c r="AA1718">
        <f t="shared" si="476"/>
        <v>2.9648971871983409</v>
      </c>
    </row>
    <row r="1719" spans="1:27" x14ac:dyDescent="0.3">
      <c r="A1719">
        <v>1718</v>
      </c>
      <c r="B1719" s="1">
        <v>44267</v>
      </c>
      <c r="C1719">
        <v>20</v>
      </c>
      <c r="D1719">
        <v>12</v>
      </c>
      <c r="E1719">
        <v>10</v>
      </c>
      <c r="F1719">
        <v>16</v>
      </c>
      <c r="G1719">
        <v>7</v>
      </c>
      <c r="H1719">
        <v>11</v>
      </c>
      <c r="I1719">
        <v>20</v>
      </c>
      <c r="J1719">
        <f t="shared" si="477"/>
        <v>39.245963810739966</v>
      </c>
      <c r="K1719">
        <f t="shared" si="468"/>
        <v>370.40712300431244</v>
      </c>
      <c r="L1719">
        <f t="shared" si="478"/>
        <v>32.189547084454105</v>
      </c>
      <c r="M1719">
        <f t="shared" si="469"/>
        <v>148.58505812412358</v>
      </c>
      <c r="N1719">
        <f t="shared" si="479"/>
        <v>28.054600467013664</v>
      </c>
      <c r="O1719">
        <f t="shared" si="470"/>
        <v>64.876588683216738</v>
      </c>
      <c r="P1719">
        <f t="shared" si="480"/>
        <v>25.295670531311334</v>
      </c>
      <c r="Q1719">
        <f t="shared" si="471"/>
        <v>28.044126376199266</v>
      </c>
      <c r="R1719">
        <f t="shared" si="481"/>
        <v>23.538070080097292</v>
      </c>
      <c r="S1719">
        <f t="shared" si="472"/>
        <v>12.517939891679656</v>
      </c>
      <c r="T1719">
        <f t="shared" si="482"/>
        <v>22.500296436595331</v>
      </c>
      <c r="U1719">
        <f t="shared" si="473"/>
        <v>6.2514822708513105</v>
      </c>
      <c r="V1719">
        <f t="shared" si="483"/>
        <v>21.966190605858753</v>
      </c>
      <c r="W1719">
        <f t="shared" si="474"/>
        <v>3.8659054985672086</v>
      </c>
      <c r="X1719">
        <f t="shared" si="484"/>
        <v>21.781339046879879</v>
      </c>
      <c r="Y1719">
        <f t="shared" si="475"/>
        <v>3.1731687999389147</v>
      </c>
      <c r="Z1719">
        <f t="shared" si="485"/>
        <v>21.827811231864608</v>
      </c>
      <c r="AA1719">
        <f t="shared" si="476"/>
        <v>3.3408938993304158</v>
      </c>
    </row>
    <row r="1720" spans="1:27" x14ac:dyDescent="0.3">
      <c r="A1720">
        <v>1719</v>
      </c>
      <c r="B1720" s="1">
        <v>44268</v>
      </c>
      <c r="C1720">
        <v>24</v>
      </c>
      <c r="D1720">
        <v>12</v>
      </c>
      <c r="E1720">
        <v>16</v>
      </c>
      <c r="F1720">
        <v>16</v>
      </c>
      <c r="G1720">
        <v>7</v>
      </c>
      <c r="H1720">
        <v>8</v>
      </c>
      <c r="I1720">
        <v>24</v>
      </c>
      <c r="J1720">
        <f t="shared" si="477"/>
        <v>37.321367429665969</v>
      </c>
      <c r="K1720">
        <f t="shared" si="468"/>
        <v>177.45883019616531</v>
      </c>
      <c r="L1720">
        <f t="shared" si="478"/>
        <v>29.751637667563287</v>
      </c>
      <c r="M1720">
        <f t="shared" si="469"/>
        <v>33.081335858932846</v>
      </c>
      <c r="N1720">
        <f t="shared" si="479"/>
        <v>25.638220326909565</v>
      </c>
      <c r="O1720">
        <f t="shared" si="470"/>
        <v>2.6837658394996811</v>
      </c>
      <c r="P1720">
        <f t="shared" si="480"/>
        <v>23.1774023187868</v>
      </c>
      <c r="Q1720">
        <f t="shared" si="471"/>
        <v>0.67666694513733283</v>
      </c>
      <c r="R1720">
        <f t="shared" si="481"/>
        <v>21.769035040048646</v>
      </c>
      <c r="S1720">
        <f t="shared" si="472"/>
        <v>4.9772046525307472</v>
      </c>
      <c r="T1720">
        <f t="shared" si="482"/>
        <v>21.000118574638133</v>
      </c>
      <c r="U1720">
        <f t="shared" si="473"/>
        <v>8.9992885662311455</v>
      </c>
      <c r="V1720">
        <f t="shared" si="483"/>
        <v>20.589857181757626</v>
      </c>
      <c r="W1720">
        <f t="shared" si="474"/>
        <v>11.629074040810041</v>
      </c>
      <c r="X1720">
        <f t="shared" si="484"/>
        <v>20.356267809375975</v>
      </c>
      <c r="Y1720">
        <f t="shared" si="475"/>
        <v>13.276784276989757</v>
      </c>
      <c r="Z1720">
        <f t="shared" si="485"/>
        <v>20.182781123186459</v>
      </c>
      <c r="AA1720">
        <f t="shared" si="476"/>
        <v>14.571159953501635</v>
      </c>
    </row>
    <row r="1721" spans="1:27" x14ac:dyDescent="0.3">
      <c r="A1721">
        <v>1720</v>
      </c>
      <c r="B1721" s="1">
        <v>44269</v>
      </c>
      <c r="C1721">
        <v>24</v>
      </c>
      <c r="D1721">
        <v>8</v>
      </c>
      <c r="E1721">
        <v>15</v>
      </c>
      <c r="F1721">
        <v>15</v>
      </c>
      <c r="G1721">
        <v>7</v>
      </c>
      <c r="H1721">
        <v>6</v>
      </c>
      <c r="I1721">
        <v>24</v>
      </c>
      <c r="J1721">
        <f t="shared" si="477"/>
        <v>35.989230686699372</v>
      </c>
      <c r="K1721">
        <f t="shared" si="468"/>
        <v>143.7416524588939</v>
      </c>
      <c r="L1721">
        <f t="shared" si="478"/>
        <v>28.601310134050632</v>
      </c>
      <c r="M1721">
        <f t="shared" si="469"/>
        <v>21.172054949717044</v>
      </c>
      <c r="N1721">
        <f t="shared" si="479"/>
        <v>25.146754228836695</v>
      </c>
      <c r="O1721">
        <f t="shared" si="470"/>
        <v>1.3150452613548429</v>
      </c>
      <c r="P1721">
        <f t="shared" si="480"/>
        <v>23.506441391272084</v>
      </c>
      <c r="Q1721">
        <f t="shared" si="471"/>
        <v>0.24360010024943632</v>
      </c>
      <c r="R1721">
        <f t="shared" si="481"/>
        <v>22.884517520024325</v>
      </c>
      <c r="S1721">
        <f t="shared" si="472"/>
        <v>1.2443011631326828</v>
      </c>
      <c r="T1721">
        <f t="shared" si="482"/>
        <v>22.800047429855255</v>
      </c>
      <c r="U1721">
        <f t="shared" si="473"/>
        <v>1.4398861705969799</v>
      </c>
      <c r="V1721">
        <f t="shared" si="483"/>
        <v>22.976957154527284</v>
      </c>
      <c r="W1721">
        <f t="shared" si="474"/>
        <v>1.0466166636729115</v>
      </c>
      <c r="X1721">
        <f t="shared" si="484"/>
        <v>23.271253561875199</v>
      </c>
      <c r="Y1721">
        <f t="shared" si="475"/>
        <v>0.53107137107958502</v>
      </c>
      <c r="Z1721">
        <f t="shared" si="485"/>
        <v>23.618278112318649</v>
      </c>
      <c r="AA1721">
        <f t="shared" si="476"/>
        <v>0.14571159953501417</v>
      </c>
    </row>
    <row r="1722" spans="1:27" x14ac:dyDescent="0.3">
      <c r="A1722">
        <v>1721</v>
      </c>
      <c r="B1722" s="1">
        <v>44270</v>
      </c>
      <c r="C1722">
        <v>16</v>
      </c>
      <c r="D1722">
        <v>9</v>
      </c>
      <c r="E1722">
        <v>12</v>
      </c>
      <c r="F1722">
        <v>15</v>
      </c>
      <c r="G1722">
        <v>7</v>
      </c>
      <c r="H1722">
        <v>10</v>
      </c>
      <c r="I1722">
        <v>16</v>
      </c>
      <c r="J1722">
        <f t="shared" si="477"/>
        <v>34.790307618029438</v>
      </c>
      <c r="K1722">
        <f t="shared" si="468"/>
        <v>353.07566038017512</v>
      </c>
      <c r="L1722">
        <f t="shared" si="478"/>
        <v>27.681048107240507</v>
      </c>
      <c r="M1722">
        <f t="shared" si="469"/>
        <v>136.44688488366702</v>
      </c>
      <c r="N1722">
        <f t="shared" si="479"/>
        <v>24.802727960185685</v>
      </c>
      <c r="O1722">
        <f t="shared" si="470"/>
        <v>77.488019541034831</v>
      </c>
      <c r="P1722">
        <f t="shared" si="480"/>
        <v>23.703864834763252</v>
      </c>
      <c r="Q1722">
        <f t="shared" si="471"/>
        <v>59.349533392301822</v>
      </c>
      <c r="R1722">
        <f t="shared" si="481"/>
        <v>23.442258760012162</v>
      </c>
      <c r="S1722">
        <f t="shared" si="472"/>
        <v>55.38721545097777</v>
      </c>
      <c r="T1722">
        <f t="shared" si="482"/>
        <v>23.5200189719421</v>
      </c>
      <c r="U1722">
        <f t="shared" si="473"/>
        <v>56.550685338369128</v>
      </c>
      <c r="V1722">
        <f t="shared" si="483"/>
        <v>23.693087146358184</v>
      </c>
      <c r="W1722">
        <f t="shared" si="474"/>
        <v>59.183589841461512</v>
      </c>
      <c r="X1722">
        <f t="shared" si="484"/>
        <v>23.854250712375041</v>
      </c>
      <c r="Y1722">
        <f t="shared" si="475"/>
        <v>61.689254252843838</v>
      </c>
      <c r="Z1722">
        <f t="shared" si="485"/>
        <v>23.961827811231867</v>
      </c>
      <c r="AA1722">
        <f t="shared" si="476"/>
        <v>63.390702095705223</v>
      </c>
    </row>
    <row r="1723" spans="1:27" x14ac:dyDescent="0.3">
      <c r="A1723">
        <v>1722</v>
      </c>
      <c r="B1723" s="1">
        <v>44271</v>
      </c>
      <c r="C1723">
        <v>17</v>
      </c>
      <c r="D1723">
        <v>8</v>
      </c>
      <c r="E1723">
        <v>11</v>
      </c>
      <c r="F1723">
        <v>15</v>
      </c>
      <c r="G1723">
        <v>7</v>
      </c>
      <c r="H1723">
        <v>8</v>
      </c>
      <c r="I1723">
        <v>17</v>
      </c>
      <c r="J1723">
        <f t="shared" si="477"/>
        <v>32.911276856226493</v>
      </c>
      <c r="K1723">
        <f t="shared" si="468"/>
        <v>253.16873119548885</v>
      </c>
      <c r="L1723">
        <f t="shared" si="478"/>
        <v>25.344838485792405</v>
      </c>
      <c r="M1723">
        <f t="shared" si="469"/>
        <v>69.636329353962068</v>
      </c>
      <c r="N1723">
        <f t="shared" si="479"/>
        <v>22.161909572129979</v>
      </c>
      <c r="O1723">
        <f t="shared" si="470"/>
        <v>26.645310430847097</v>
      </c>
      <c r="P1723">
        <f t="shared" si="480"/>
        <v>20.622318900857952</v>
      </c>
      <c r="Q1723">
        <f t="shared" si="471"/>
        <v>13.121194219512759</v>
      </c>
      <c r="R1723">
        <f t="shared" si="481"/>
        <v>19.721129380006083</v>
      </c>
      <c r="S1723">
        <f t="shared" si="472"/>
        <v>7.4045451027322891</v>
      </c>
      <c r="T1723">
        <f t="shared" si="482"/>
        <v>19.008007588776842</v>
      </c>
      <c r="U1723">
        <f t="shared" si="473"/>
        <v>4.0320944765853852</v>
      </c>
      <c r="V1723">
        <f t="shared" si="483"/>
        <v>18.307926143907455</v>
      </c>
      <c r="W1723">
        <f t="shared" si="474"/>
        <v>1.7106707979166247</v>
      </c>
      <c r="X1723">
        <f t="shared" si="484"/>
        <v>17.57085014247501</v>
      </c>
      <c r="Y1723">
        <f t="shared" si="475"/>
        <v>0.32586988516373883</v>
      </c>
      <c r="Z1723">
        <f t="shared" si="485"/>
        <v>16.796182781123186</v>
      </c>
      <c r="AA1723">
        <f t="shared" si="476"/>
        <v>4.1541458710679255E-2</v>
      </c>
    </row>
    <row r="1724" spans="1:27" x14ac:dyDescent="0.3">
      <c r="A1724">
        <v>1723</v>
      </c>
      <c r="B1724" s="1">
        <v>44272</v>
      </c>
      <c r="C1724">
        <v>16</v>
      </c>
      <c r="D1724">
        <v>7</v>
      </c>
      <c r="E1724">
        <v>10</v>
      </c>
      <c r="F1724">
        <v>15</v>
      </c>
      <c r="G1724">
        <v>7</v>
      </c>
      <c r="H1724">
        <v>11</v>
      </c>
      <c r="I1724">
        <v>16</v>
      </c>
      <c r="J1724">
        <f t="shared" si="477"/>
        <v>31.320149170603845</v>
      </c>
      <c r="K1724">
        <f t="shared" si="468"/>
        <v>234.70697060955368</v>
      </c>
      <c r="L1724">
        <f t="shared" si="478"/>
        <v>23.675870788633922</v>
      </c>
      <c r="M1724">
        <f t="shared" si="469"/>
        <v>58.918992363803554</v>
      </c>
      <c r="N1724">
        <f t="shared" si="479"/>
        <v>20.613336700490983</v>
      </c>
      <c r="O1724">
        <f t="shared" si="470"/>
        <v>21.282875512097029</v>
      </c>
      <c r="P1724">
        <f t="shared" si="480"/>
        <v>19.173391340514769</v>
      </c>
      <c r="Q1724">
        <f t="shared" si="471"/>
        <v>10.070412600054121</v>
      </c>
      <c r="R1724">
        <f t="shared" si="481"/>
        <v>18.360564690003041</v>
      </c>
      <c r="S1724">
        <f t="shared" si="472"/>
        <v>5.5722656556891552</v>
      </c>
      <c r="T1724">
        <f t="shared" si="482"/>
        <v>17.803203035510737</v>
      </c>
      <c r="U1724">
        <f t="shared" si="473"/>
        <v>3.2515411872751376</v>
      </c>
      <c r="V1724">
        <f t="shared" si="483"/>
        <v>17.392377843172234</v>
      </c>
      <c r="W1724">
        <f t="shared" si="474"/>
        <v>1.9387160581569622</v>
      </c>
      <c r="X1724">
        <f t="shared" si="484"/>
        <v>17.114170028495003</v>
      </c>
      <c r="Y1724">
        <f t="shared" si="475"/>
        <v>1.2413748523965566</v>
      </c>
      <c r="Z1724">
        <f t="shared" si="485"/>
        <v>16.979618278112319</v>
      </c>
      <c r="AA1724">
        <f t="shared" si="476"/>
        <v>0.95965197081174536</v>
      </c>
    </row>
    <row r="1725" spans="1:27" x14ac:dyDescent="0.3">
      <c r="A1725">
        <v>1724</v>
      </c>
      <c r="B1725" s="1">
        <v>44273</v>
      </c>
      <c r="C1725">
        <v>15</v>
      </c>
      <c r="D1725">
        <v>5</v>
      </c>
      <c r="E1725">
        <v>10</v>
      </c>
      <c r="F1725">
        <v>14</v>
      </c>
      <c r="G1725">
        <v>7</v>
      </c>
      <c r="H1725">
        <v>8</v>
      </c>
      <c r="I1725">
        <v>15</v>
      </c>
      <c r="J1725">
        <f t="shared" si="477"/>
        <v>29.788134253543461</v>
      </c>
      <c r="K1725">
        <f t="shared" si="468"/>
        <v>218.68891470082542</v>
      </c>
      <c r="L1725">
        <f t="shared" si="478"/>
        <v>22.140696630907136</v>
      </c>
      <c r="M1725">
        <f t="shared" si="469"/>
        <v>50.989548374648528</v>
      </c>
      <c r="N1725">
        <f t="shared" si="479"/>
        <v>19.229335690343685</v>
      </c>
      <c r="O1725">
        <f t="shared" si="470"/>
        <v>17.887280381614897</v>
      </c>
      <c r="P1725">
        <f t="shared" si="480"/>
        <v>17.904034804308861</v>
      </c>
      <c r="Q1725">
        <f t="shared" si="471"/>
        <v>8.4334181446372032</v>
      </c>
      <c r="R1725">
        <f t="shared" si="481"/>
        <v>17.180282345001523</v>
      </c>
      <c r="S1725">
        <f t="shared" si="472"/>
        <v>4.7536311039253381</v>
      </c>
      <c r="T1725">
        <f t="shared" si="482"/>
        <v>16.721281214204296</v>
      </c>
      <c r="U1725">
        <f t="shared" si="473"/>
        <v>2.9628090183726168</v>
      </c>
      <c r="V1725">
        <f t="shared" si="483"/>
        <v>16.417713352951672</v>
      </c>
      <c r="W1725">
        <f t="shared" si="474"/>
        <v>2.009911151137473</v>
      </c>
      <c r="X1725">
        <f t="shared" si="484"/>
        <v>16.222834005698999</v>
      </c>
      <c r="Y1725">
        <f t="shared" si="475"/>
        <v>1.4953230054938602</v>
      </c>
      <c r="Z1725">
        <f t="shared" si="485"/>
        <v>16.097961827811233</v>
      </c>
      <c r="AA1725">
        <f t="shared" si="476"/>
        <v>1.2055201753305829</v>
      </c>
    </row>
    <row r="1726" spans="1:27" x14ac:dyDescent="0.3">
      <c r="A1726">
        <v>1725</v>
      </c>
      <c r="B1726" s="1">
        <v>44274</v>
      </c>
      <c r="C1726">
        <v>10</v>
      </c>
      <c r="D1726">
        <v>3</v>
      </c>
      <c r="E1726">
        <v>11</v>
      </c>
      <c r="F1726">
        <v>14</v>
      </c>
      <c r="G1726">
        <v>7</v>
      </c>
      <c r="H1726">
        <v>9</v>
      </c>
      <c r="I1726">
        <v>14</v>
      </c>
      <c r="J1726">
        <f t="shared" si="477"/>
        <v>28.309320828189115</v>
      </c>
      <c r="K1726">
        <f t="shared" si="468"/>
        <v>204.75666256404682</v>
      </c>
      <c r="L1726">
        <f t="shared" si="478"/>
        <v>20.71255730472571</v>
      </c>
      <c r="M1726">
        <f t="shared" si="469"/>
        <v>45.058425569226486</v>
      </c>
      <c r="N1726">
        <f t="shared" si="479"/>
        <v>17.960534983240578</v>
      </c>
      <c r="O1726">
        <f t="shared" si="470"/>
        <v>15.685837353472444</v>
      </c>
      <c r="P1726">
        <f t="shared" si="480"/>
        <v>16.742420882585314</v>
      </c>
      <c r="Q1726">
        <f t="shared" si="471"/>
        <v>7.5208722972400137</v>
      </c>
      <c r="R1726">
        <f t="shared" si="481"/>
        <v>16.090141172500761</v>
      </c>
      <c r="S1726">
        <f t="shared" si="472"/>
        <v>4.3686901209828566</v>
      </c>
      <c r="T1726">
        <f t="shared" si="482"/>
        <v>15.68851248568172</v>
      </c>
      <c r="U1726">
        <f t="shared" si="473"/>
        <v>2.8510744143030604</v>
      </c>
      <c r="V1726">
        <f t="shared" si="483"/>
        <v>15.425314005885502</v>
      </c>
      <c r="W1726">
        <f t="shared" si="474"/>
        <v>2.0315200153733768</v>
      </c>
      <c r="X1726">
        <f t="shared" si="484"/>
        <v>15.244566801139799</v>
      </c>
      <c r="Y1726">
        <f t="shared" si="475"/>
        <v>1.5489465224993515</v>
      </c>
      <c r="Z1726">
        <f t="shared" si="485"/>
        <v>15.109796182781123</v>
      </c>
      <c r="AA1726">
        <f t="shared" si="476"/>
        <v>1.2316475673155516</v>
      </c>
    </row>
    <row r="1727" spans="1:27" x14ac:dyDescent="0.3">
      <c r="A1727">
        <v>1726</v>
      </c>
      <c r="B1727" s="1">
        <v>44275</v>
      </c>
      <c r="C1727">
        <v>7</v>
      </c>
      <c r="D1727">
        <v>3</v>
      </c>
      <c r="E1727">
        <v>16</v>
      </c>
      <c r="F1727">
        <v>14</v>
      </c>
      <c r="G1727">
        <v>7</v>
      </c>
      <c r="H1727">
        <v>5</v>
      </c>
      <c r="I1727">
        <v>16</v>
      </c>
      <c r="J1727">
        <f t="shared" si="477"/>
        <v>26.878388745370202</v>
      </c>
      <c r="K1727">
        <f t="shared" si="468"/>
        <v>118.33934169539708</v>
      </c>
      <c r="L1727">
        <f t="shared" si="478"/>
        <v>19.37004584378057</v>
      </c>
      <c r="M1727">
        <f t="shared" si="469"/>
        <v>11.357208989182695</v>
      </c>
      <c r="N1727">
        <f t="shared" si="479"/>
        <v>16.772374488268404</v>
      </c>
      <c r="O1727">
        <f t="shared" si="470"/>
        <v>0.59656235012787973</v>
      </c>
      <c r="P1727">
        <f t="shared" si="480"/>
        <v>15.645452529551189</v>
      </c>
      <c r="Q1727">
        <f t="shared" si="471"/>
        <v>0.12570390880165033</v>
      </c>
      <c r="R1727">
        <f t="shared" si="481"/>
        <v>15.045070586250381</v>
      </c>
      <c r="S1727">
        <f t="shared" si="472"/>
        <v>0.91189018524419174</v>
      </c>
      <c r="T1727">
        <f t="shared" si="482"/>
        <v>14.675404994272689</v>
      </c>
      <c r="U1727">
        <f t="shared" si="473"/>
        <v>1.7545519291977341</v>
      </c>
      <c r="V1727">
        <f t="shared" si="483"/>
        <v>14.42759420176565</v>
      </c>
      <c r="W1727">
        <f t="shared" si="474"/>
        <v>2.4724599943210022</v>
      </c>
      <c r="X1727">
        <f t="shared" si="484"/>
        <v>14.248913360227959</v>
      </c>
      <c r="Y1727">
        <f t="shared" si="475"/>
        <v>3.0663044199881364</v>
      </c>
      <c r="Z1727">
        <f t="shared" si="485"/>
        <v>14.110979618278112</v>
      </c>
      <c r="AA1727">
        <f t="shared" si="476"/>
        <v>3.5683980025607083</v>
      </c>
    </row>
    <row r="1728" spans="1:27" x14ac:dyDescent="0.3">
      <c r="A1728">
        <v>1727</v>
      </c>
      <c r="B1728" s="1">
        <v>44276</v>
      </c>
      <c r="C1728">
        <v>5</v>
      </c>
      <c r="D1728">
        <v>33</v>
      </c>
      <c r="E1728">
        <v>19</v>
      </c>
      <c r="F1728">
        <v>15</v>
      </c>
      <c r="G1728">
        <v>7</v>
      </c>
      <c r="H1728">
        <v>6</v>
      </c>
      <c r="I1728">
        <v>33</v>
      </c>
      <c r="J1728">
        <f t="shared" si="477"/>
        <v>25.790549870833186</v>
      </c>
      <c r="K1728">
        <f t="shared" si="468"/>
        <v>51.976171164943395</v>
      </c>
      <c r="L1728">
        <f t="shared" si="478"/>
        <v>18.696036675024455</v>
      </c>
      <c r="M1728">
        <f t="shared" si="469"/>
        <v>204.60336680224543</v>
      </c>
      <c r="N1728">
        <f t="shared" si="479"/>
        <v>16.540662141787884</v>
      </c>
      <c r="O1728">
        <f t="shared" si="470"/>
        <v>270.90980273077463</v>
      </c>
      <c r="P1728">
        <f t="shared" si="480"/>
        <v>15.787271517730714</v>
      </c>
      <c r="Q1728">
        <f t="shared" si="471"/>
        <v>296.27802180432428</v>
      </c>
      <c r="R1728">
        <f t="shared" si="481"/>
        <v>15.522535293125191</v>
      </c>
      <c r="S1728">
        <f t="shared" si="472"/>
        <v>305.46177258005457</v>
      </c>
      <c r="T1728">
        <f t="shared" si="482"/>
        <v>15.470161997709075</v>
      </c>
      <c r="U1728">
        <f t="shared" si="473"/>
        <v>307.29522038656302</v>
      </c>
      <c r="V1728">
        <f t="shared" si="483"/>
        <v>15.528278260529696</v>
      </c>
      <c r="W1728">
        <f t="shared" si="474"/>
        <v>305.26106054147925</v>
      </c>
      <c r="X1728">
        <f t="shared" si="484"/>
        <v>15.649782672045593</v>
      </c>
      <c r="Y1728">
        <f t="shared" si="475"/>
        <v>301.03004132724936</v>
      </c>
      <c r="Z1728">
        <f t="shared" si="485"/>
        <v>15.81109796182781</v>
      </c>
      <c r="AA1728">
        <f t="shared" si="476"/>
        <v>295.45835327788001</v>
      </c>
    </row>
    <row r="1729" spans="1:27" x14ac:dyDescent="0.3">
      <c r="A1729">
        <v>1728</v>
      </c>
      <c r="B1729" s="1">
        <v>44277</v>
      </c>
      <c r="C1729">
        <v>51</v>
      </c>
      <c r="D1729">
        <v>61</v>
      </c>
      <c r="E1729">
        <v>24</v>
      </c>
      <c r="F1729">
        <v>17</v>
      </c>
      <c r="G1729">
        <v>9</v>
      </c>
      <c r="H1729">
        <v>8</v>
      </c>
      <c r="I1729">
        <v>61</v>
      </c>
      <c r="J1729">
        <f t="shared" si="477"/>
        <v>26.511494883749869</v>
      </c>
      <c r="K1729">
        <f t="shared" si="468"/>
        <v>1189.4569851536114</v>
      </c>
      <c r="L1729">
        <f t="shared" si="478"/>
        <v>21.556829340019565</v>
      </c>
      <c r="M1729">
        <f t="shared" si="469"/>
        <v>1555.7637117123418</v>
      </c>
      <c r="N1729">
        <f t="shared" si="479"/>
        <v>21.478463499251518</v>
      </c>
      <c r="O1729">
        <f t="shared" si="470"/>
        <v>1561.9518473799947</v>
      </c>
      <c r="P1729">
        <f t="shared" si="480"/>
        <v>22.672362910638427</v>
      </c>
      <c r="Q1729">
        <f t="shared" si="471"/>
        <v>1469.0077648538049</v>
      </c>
      <c r="R1729">
        <f t="shared" si="481"/>
        <v>24.261267646562594</v>
      </c>
      <c r="S1729">
        <f t="shared" si="472"/>
        <v>1349.7344549375084</v>
      </c>
      <c r="T1729">
        <f t="shared" si="482"/>
        <v>25.988064799083631</v>
      </c>
      <c r="U1729">
        <f t="shared" si="473"/>
        <v>1225.8356065131668</v>
      </c>
      <c r="V1729">
        <f t="shared" si="483"/>
        <v>27.758483478158908</v>
      </c>
      <c r="W1729">
        <f t="shared" si="474"/>
        <v>1104.9984206718343</v>
      </c>
      <c r="X1729">
        <f t="shared" si="484"/>
        <v>29.52995653440912</v>
      </c>
      <c r="Y1729">
        <f t="shared" si="475"/>
        <v>990.36363572617927</v>
      </c>
      <c r="Z1729">
        <f t="shared" si="485"/>
        <v>31.281109796182779</v>
      </c>
      <c r="AA1729">
        <f t="shared" si="476"/>
        <v>883.21243494654323</v>
      </c>
    </row>
    <row r="1730" spans="1:27" x14ac:dyDescent="0.3">
      <c r="A1730">
        <v>1729</v>
      </c>
      <c r="B1730" s="1">
        <v>44278</v>
      </c>
      <c r="C1730">
        <v>81</v>
      </c>
      <c r="D1730">
        <v>63</v>
      </c>
      <c r="E1730">
        <v>9</v>
      </c>
      <c r="F1730">
        <v>18</v>
      </c>
      <c r="G1730">
        <v>11</v>
      </c>
      <c r="H1730">
        <v>12</v>
      </c>
      <c r="I1730">
        <v>81</v>
      </c>
      <c r="J1730">
        <f t="shared" si="477"/>
        <v>29.960345395374883</v>
      </c>
      <c r="K1730">
        <f t="shared" si="468"/>
        <v>2605.0463421594295</v>
      </c>
      <c r="L1730">
        <f t="shared" si="478"/>
        <v>29.445463472015653</v>
      </c>
      <c r="M1730">
        <f t="shared" si="469"/>
        <v>2657.8702366152725</v>
      </c>
      <c r="N1730">
        <f t="shared" si="479"/>
        <v>33.334924449476063</v>
      </c>
      <c r="O1730">
        <f t="shared" si="470"/>
        <v>2271.9594272371546</v>
      </c>
      <c r="P1730">
        <f t="shared" si="480"/>
        <v>38.003417746383057</v>
      </c>
      <c r="Q1730">
        <f t="shared" si="471"/>
        <v>1848.7060854920474</v>
      </c>
      <c r="R1730">
        <f t="shared" si="481"/>
        <v>42.6306338232813</v>
      </c>
      <c r="S1730">
        <f t="shared" si="472"/>
        <v>1472.2082608031249</v>
      </c>
      <c r="T1730">
        <f t="shared" si="482"/>
        <v>46.995225919633455</v>
      </c>
      <c r="U1730">
        <f t="shared" si="473"/>
        <v>1156.3246602567683</v>
      </c>
      <c r="V1730">
        <f t="shared" si="483"/>
        <v>51.027545043447667</v>
      </c>
      <c r="W1730">
        <f t="shared" si="474"/>
        <v>898.34805612255855</v>
      </c>
      <c r="X1730">
        <f t="shared" si="484"/>
        <v>54.705991306881828</v>
      </c>
      <c r="Y1730">
        <f t="shared" si="475"/>
        <v>691.374893153774</v>
      </c>
      <c r="Z1730">
        <f t="shared" si="485"/>
        <v>58.028110979618276</v>
      </c>
      <c r="AA1730">
        <f t="shared" si="476"/>
        <v>527.70768516473436</v>
      </c>
    </row>
    <row r="1731" spans="1:27" x14ac:dyDescent="0.3">
      <c r="A1731">
        <v>1730</v>
      </c>
      <c r="B1731" s="1">
        <v>44279</v>
      </c>
      <c r="C1731">
        <v>101</v>
      </c>
      <c r="D1731">
        <v>58</v>
      </c>
      <c r="E1731">
        <v>11</v>
      </c>
      <c r="F1731">
        <v>18</v>
      </c>
      <c r="G1731">
        <v>8</v>
      </c>
      <c r="H1731">
        <v>17</v>
      </c>
      <c r="I1731">
        <v>101</v>
      </c>
      <c r="J1731">
        <f t="shared" si="477"/>
        <v>35.064310855837398</v>
      </c>
      <c r="K1731">
        <f t="shared" ref="K1731:K1794" si="486">(I1731-J1731)^2</f>
        <v>4347.5151029156432</v>
      </c>
      <c r="L1731">
        <f t="shared" si="478"/>
        <v>39.756370777612524</v>
      </c>
      <c r="M1731">
        <f t="shared" ref="M1731:M1794" si="487">(I1731-L1731)^2</f>
        <v>3750.7821203292733</v>
      </c>
      <c r="N1731">
        <f t="shared" si="479"/>
        <v>47.634447114633247</v>
      </c>
      <c r="O1731">
        <f t="shared" ref="O1731:O1794" si="488">(I1731-N1731)^2</f>
        <v>2847.8822347608757</v>
      </c>
      <c r="P1731">
        <f t="shared" si="480"/>
        <v>55.202050647829836</v>
      </c>
      <c r="Q1731">
        <f t="shared" ref="Q1731:Q1794" si="489">(I1731-P1731)^2</f>
        <v>2097.4521648639434</v>
      </c>
      <c r="R1731">
        <f t="shared" si="481"/>
        <v>61.81531691164065</v>
      </c>
      <c r="S1731">
        <f t="shared" ref="S1731:S1794" si="490">(I1731-R1731)^2</f>
        <v>1535.4393887351553</v>
      </c>
      <c r="T1731">
        <f t="shared" si="482"/>
        <v>67.398090367853385</v>
      </c>
      <c r="U1731">
        <f t="shared" ref="U1731:U1794" si="491">(I1731-T1731)^2</f>
        <v>1129.0883309269475</v>
      </c>
      <c r="V1731">
        <f t="shared" si="483"/>
        <v>72.008263513034294</v>
      </c>
      <c r="W1731">
        <f t="shared" ref="W1731:W1794" si="492">(I1731-V1731)^2</f>
        <v>840.52078452965861</v>
      </c>
      <c r="X1731">
        <f t="shared" si="484"/>
        <v>75.741198261376354</v>
      </c>
      <c r="Y1731">
        <f t="shared" ref="Y1731:Y1794" si="493">(I1731-X1731)^2</f>
        <v>638.00706527109696</v>
      </c>
      <c r="Z1731">
        <f t="shared" si="485"/>
        <v>78.702811097961828</v>
      </c>
      <c r="AA1731">
        <f t="shared" ref="AA1731:AA1794" si="494">(I1731-Z1731)^2</f>
        <v>497.16463293317423</v>
      </c>
    </row>
    <row r="1732" spans="1:27" x14ac:dyDescent="0.3">
      <c r="A1732">
        <v>1731</v>
      </c>
      <c r="B1732" s="1">
        <v>44280</v>
      </c>
      <c r="C1732">
        <v>113</v>
      </c>
      <c r="D1732">
        <v>34</v>
      </c>
      <c r="E1732">
        <v>9</v>
      </c>
      <c r="F1732">
        <v>16</v>
      </c>
      <c r="G1732">
        <v>7</v>
      </c>
      <c r="H1732">
        <v>10</v>
      </c>
      <c r="I1732">
        <v>113</v>
      </c>
      <c r="J1732">
        <f t="shared" ref="J1732:J1795" si="495">0.1*I1731+(1-0.1)*J1731</f>
        <v>41.657879770253658</v>
      </c>
      <c r="K1732">
        <f t="shared" si="486"/>
        <v>5089.6981188755826</v>
      </c>
      <c r="L1732">
        <f t="shared" ref="L1732:L1795" si="496">0.2*I1731+(1-0.2)*L1731</f>
        <v>52.005096622090022</v>
      </c>
      <c r="M1732">
        <f t="shared" si="487"/>
        <v>3720.3782380805742</v>
      </c>
      <c r="N1732">
        <f t="shared" ref="N1732:N1795" si="497">0.3*I1731+(1-0.3)*N1731</f>
        <v>63.644112980243271</v>
      </c>
      <c r="O1732">
        <f t="shared" si="488"/>
        <v>2436.0035835069907</v>
      </c>
      <c r="P1732">
        <f t="shared" ref="P1732:P1795" si="498">0.4*I1731+(1-0.4)*P1731</f>
        <v>73.521230388697916</v>
      </c>
      <c r="Q1732">
        <f t="shared" si="489"/>
        <v>1558.5732500222689</v>
      </c>
      <c r="R1732">
        <f t="shared" ref="R1732:R1795" si="499">0.5*I1731+(1-0.5)*R1731</f>
        <v>81.407658455820325</v>
      </c>
      <c r="S1732">
        <f t="shared" si="490"/>
        <v>998.07604424410101</v>
      </c>
      <c r="T1732">
        <f t="shared" ref="T1732:T1795" si="500">0.6*I1731+(1-0.6)*T1731</f>
        <v>87.559236147141348</v>
      </c>
      <c r="U1732">
        <f t="shared" si="491"/>
        <v>647.23246541691935</v>
      </c>
      <c r="V1732">
        <f t="shared" ref="V1732:V1795" si="501">0.7*I1731+(1-0.7)*V1731</f>
        <v>92.302479053910275</v>
      </c>
      <c r="W1732">
        <f t="shared" si="492"/>
        <v>428.38737331382288</v>
      </c>
      <c r="X1732">
        <f t="shared" ref="X1732:X1795" si="502">0.8*I1731+(1-0.8)*X1731</f>
        <v>95.948239652275277</v>
      </c>
      <c r="Y1732">
        <f t="shared" si="493"/>
        <v>290.76253095623719</v>
      </c>
      <c r="Z1732">
        <f t="shared" ref="Z1732:Z1795" si="503">0.9*I1731+(1-0.9)*Z1731</f>
        <v>98.770281109796187</v>
      </c>
      <c r="AA1732">
        <f t="shared" si="494"/>
        <v>202.48489969422323</v>
      </c>
    </row>
    <row r="1733" spans="1:27" x14ac:dyDescent="0.3">
      <c r="A1733">
        <v>1732</v>
      </c>
      <c r="B1733" s="1">
        <v>44281</v>
      </c>
      <c r="C1733">
        <v>59</v>
      </c>
      <c r="D1733">
        <v>22</v>
      </c>
      <c r="E1733">
        <v>9</v>
      </c>
      <c r="F1733">
        <v>15</v>
      </c>
      <c r="G1733">
        <v>7</v>
      </c>
      <c r="H1733">
        <v>8</v>
      </c>
      <c r="I1733">
        <v>59</v>
      </c>
      <c r="J1733">
        <f t="shared" si="495"/>
        <v>48.792091793228295</v>
      </c>
      <c r="K1733">
        <f t="shared" si="486"/>
        <v>104.20138995787713</v>
      </c>
      <c r="L1733">
        <f t="shared" si="496"/>
        <v>64.204077297672029</v>
      </c>
      <c r="M1733">
        <f t="shared" si="487"/>
        <v>27.082420520145408</v>
      </c>
      <c r="N1733">
        <f t="shared" si="497"/>
        <v>78.450879086170289</v>
      </c>
      <c r="O1733">
        <f t="shared" si="488"/>
        <v>378.33669722481676</v>
      </c>
      <c r="P1733">
        <f t="shared" si="498"/>
        <v>89.312738233218752</v>
      </c>
      <c r="Q1733">
        <f t="shared" si="489"/>
        <v>918.86209919564192</v>
      </c>
      <c r="R1733">
        <f t="shared" si="499"/>
        <v>97.203829227910163</v>
      </c>
      <c r="S1733">
        <f t="shared" si="490"/>
        <v>1459.5325676753228</v>
      </c>
      <c r="T1733">
        <f t="shared" si="500"/>
        <v>102.82369445885654</v>
      </c>
      <c r="U1733">
        <f t="shared" si="491"/>
        <v>1920.5161960232131</v>
      </c>
      <c r="V1733">
        <f t="shared" si="501"/>
        <v>106.79074371617308</v>
      </c>
      <c r="W1733">
        <f t="shared" si="492"/>
        <v>2283.9551849449372</v>
      </c>
      <c r="X1733">
        <f t="shared" si="502"/>
        <v>109.58964793045506</v>
      </c>
      <c r="Y1733">
        <f t="shared" si="493"/>
        <v>2559.3124777273956</v>
      </c>
      <c r="Z1733">
        <f t="shared" si="503"/>
        <v>111.57702811097963</v>
      </c>
      <c r="AA1733">
        <f t="shared" si="494"/>
        <v>2764.3438849827417</v>
      </c>
    </row>
    <row r="1734" spans="1:27" x14ac:dyDescent="0.3">
      <c r="A1734">
        <v>1733</v>
      </c>
      <c r="B1734" s="1">
        <v>44282</v>
      </c>
      <c r="C1734">
        <v>38</v>
      </c>
      <c r="D1734">
        <v>25</v>
      </c>
      <c r="E1734">
        <v>7</v>
      </c>
      <c r="F1734">
        <v>15</v>
      </c>
      <c r="G1734">
        <v>7</v>
      </c>
      <c r="H1734">
        <v>10</v>
      </c>
      <c r="I1734">
        <v>38</v>
      </c>
      <c r="J1734">
        <f t="shared" si="495"/>
        <v>49.812882613905465</v>
      </c>
      <c r="K1734">
        <f t="shared" si="486"/>
        <v>139.54419564991002</v>
      </c>
      <c r="L1734">
        <f t="shared" si="496"/>
        <v>63.163261838137629</v>
      </c>
      <c r="M1734">
        <f t="shared" si="487"/>
        <v>633.18974633467349</v>
      </c>
      <c r="N1734">
        <f t="shared" si="497"/>
        <v>72.615615360319197</v>
      </c>
      <c r="O1734">
        <f t="shared" si="488"/>
        <v>1198.2408267735664</v>
      </c>
      <c r="P1734">
        <f t="shared" si="498"/>
        <v>77.187642939931251</v>
      </c>
      <c r="Q1734">
        <f t="shared" si="489"/>
        <v>1535.6713591875437</v>
      </c>
      <c r="R1734">
        <f t="shared" si="499"/>
        <v>78.101914613955074</v>
      </c>
      <c r="S1734">
        <f t="shared" si="490"/>
        <v>1608.1635557049435</v>
      </c>
      <c r="T1734">
        <f t="shared" si="500"/>
        <v>76.529477783542617</v>
      </c>
      <c r="U1734">
        <f t="shared" si="491"/>
        <v>1484.5206582725041</v>
      </c>
      <c r="V1734">
        <f t="shared" si="501"/>
        <v>73.337223114851923</v>
      </c>
      <c r="W1734">
        <f t="shared" si="492"/>
        <v>1248.719337468825</v>
      </c>
      <c r="X1734">
        <f t="shared" si="502"/>
        <v>69.117929586091009</v>
      </c>
      <c r="Y1734">
        <f t="shared" si="493"/>
        <v>968.32554172491814</v>
      </c>
      <c r="Z1734">
        <f t="shared" si="503"/>
        <v>64.257702811097957</v>
      </c>
      <c r="AA1734">
        <f t="shared" si="494"/>
        <v>689.46695691594152</v>
      </c>
    </row>
    <row r="1735" spans="1:27" x14ac:dyDescent="0.3">
      <c r="A1735">
        <v>1734</v>
      </c>
      <c r="B1735" s="1">
        <v>44283</v>
      </c>
      <c r="C1735">
        <v>42</v>
      </c>
      <c r="D1735">
        <v>39</v>
      </c>
      <c r="E1735">
        <v>11</v>
      </c>
      <c r="F1735">
        <v>15</v>
      </c>
      <c r="G1735">
        <v>7</v>
      </c>
      <c r="H1735">
        <v>11</v>
      </c>
      <c r="I1735">
        <v>42</v>
      </c>
      <c r="J1735">
        <f t="shared" si="495"/>
        <v>48.631594352514917</v>
      </c>
      <c r="K1735">
        <f t="shared" si="486"/>
        <v>43.978043656307733</v>
      </c>
      <c r="L1735">
        <f t="shared" si="496"/>
        <v>58.130609470510109</v>
      </c>
      <c r="M1735">
        <f t="shared" si="487"/>
        <v>260.19656189011039</v>
      </c>
      <c r="N1735">
        <f t="shared" si="497"/>
        <v>62.230930752223436</v>
      </c>
      <c r="O1735">
        <f t="shared" si="488"/>
        <v>409.29055910125993</v>
      </c>
      <c r="P1735">
        <f t="shared" si="498"/>
        <v>61.512585763958754</v>
      </c>
      <c r="Q1735">
        <f t="shared" si="489"/>
        <v>380.74100319584579</v>
      </c>
      <c r="R1735">
        <f t="shared" si="499"/>
        <v>58.050957306977537</v>
      </c>
      <c r="S1735">
        <f t="shared" si="490"/>
        <v>257.63323047041558</v>
      </c>
      <c r="T1735">
        <f t="shared" si="500"/>
        <v>53.411791113417053</v>
      </c>
      <c r="U1735">
        <f t="shared" si="491"/>
        <v>130.2289764162644</v>
      </c>
      <c r="V1735">
        <f t="shared" si="501"/>
        <v>48.601166934455577</v>
      </c>
      <c r="W1735">
        <f t="shared" si="492"/>
        <v>43.575404896549642</v>
      </c>
      <c r="X1735">
        <f t="shared" si="502"/>
        <v>44.223585917218202</v>
      </c>
      <c r="Y1735">
        <f t="shared" si="493"/>
        <v>4.9443343312511114</v>
      </c>
      <c r="Z1735">
        <f t="shared" si="503"/>
        <v>40.625770281109794</v>
      </c>
      <c r="AA1735">
        <f t="shared" si="494"/>
        <v>1.8885073202810538</v>
      </c>
    </row>
    <row r="1736" spans="1:27" x14ac:dyDescent="0.3">
      <c r="A1736">
        <v>1735</v>
      </c>
      <c r="B1736" s="1">
        <v>44284</v>
      </c>
      <c r="C1736">
        <v>63</v>
      </c>
      <c r="D1736">
        <v>43</v>
      </c>
      <c r="E1736">
        <v>14</v>
      </c>
      <c r="F1736">
        <v>16</v>
      </c>
      <c r="G1736">
        <v>7</v>
      </c>
      <c r="H1736">
        <v>14</v>
      </c>
      <c r="I1736">
        <v>63</v>
      </c>
      <c r="J1736">
        <f t="shared" si="495"/>
        <v>47.96843491726343</v>
      </c>
      <c r="K1736">
        <f t="shared" si="486"/>
        <v>225.94794883654527</v>
      </c>
      <c r="L1736">
        <f t="shared" si="496"/>
        <v>54.904487576408087</v>
      </c>
      <c r="M1736">
        <f t="shared" si="487"/>
        <v>65.537321400531013</v>
      </c>
      <c r="N1736">
        <f t="shared" si="497"/>
        <v>56.161651526556405</v>
      </c>
      <c r="O1736">
        <f t="shared" si="488"/>
        <v>46.763009844248351</v>
      </c>
      <c r="P1736">
        <f t="shared" si="498"/>
        <v>53.707551458375249</v>
      </c>
      <c r="Q1736">
        <f t="shared" si="489"/>
        <v>86.349599898743961</v>
      </c>
      <c r="R1736">
        <f t="shared" si="499"/>
        <v>50.025478653488769</v>
      </c>
      <c r="S1736">
        <f t="shared" si="490"/>
        <v>168.33820417107563</v>
      </c>
      <c r="T1736">
        <f t="shared" si="500"/>
        <v>46.564716445366827</v>
      </c>
      <c r="U1736">
        <f t="shared" si="491"/>
        <v>270.11854552119564</v>
      </c>
      <c r="V1736">
        <f t="shared" si="501"/>
        <v>43.980350080336677</v>
      </c>
      <c r="W1736">
        <f t="shared" si="492"/>
        <v>361.74708306654901</v>
      </c>
      <c r="X1736">
        <f t="shared" si="502"/>
        <v>42.444717183443643</v>
      </c>
      <c r="Y1736">
        <f t="shared" si="493"/>
        <v>422.51965166861703</v>
      </c>
      <c r="Z1736">
        <f t="shared" si="503"/>
        <v>41.862577028110984</v>
      </c>
      <c r="AA1736">
        <f t="shared" si="494"/>
        <v>446.79064989254147</v>
      </c>
    </row>
    <row r="1737" spans="1:27" x14ac:dyDescent="0.3">
      <c r="A1737">
        <v>1736</v>
      </c>
      <c r="B1737" s="1">
        <v>44285</v>
      </c>
      <c r="C1737">
        <v>67</v>
      </c>
      <c r="D1737">
        <v>49</v>
      </c>
      <c r="E1737">
        <v>13</v>
      </c>
      <c r="F1737">
        <v>16</v>
      </c>
      <c r="G1737">
        <v>7</v>
      </c>
      <c r="H1737">
        <v>13</v>
      </c>
      <c r="I1737">
        <v>67</v>
      </c>
      <c r="J1737">
        <f t="shared" si="495"/>
        <v>49.471591425537085</v>
      </c>
      <c r="K1737">
        <f t="shared" si="486"/>
        <v>307.24510715330507</v>
      </c>
      <c r="L1737">
        <f t="shared" si="496"/>
        <v>56.523590061126477</v>
      </c>
      <c r="M1737">
        <f t="shared" si="487"/>
        <v>109.75516520732793</v>
      </c>
      <c r="N1737">
        <f t="shared" si="497"/>
        <v>58.213156068589477</v>
      </c>
      <c r="O1737">
        <f t="shared" si="488"/>
        <v>77.208626274965937</v>
      </c>
      <c r="P1737">
        <f t="shared" si="498"/>
        <v>57.424530875025148</v>
      </c>
      <c r="Q1737">
        <f t="shared" si="489"/>
        <v>91.689608963346657</v>
      </c>
      <c r="R1737">
        <f t="shared" si="499"/>
        <v>56.512739326744381</v>
      </c>
      <c r="S1737">
        <f t="shared" si="490"/>
        <v>109.9826364288139</v>
      </c>
      <c r="T1737">
        <f t="shared" si="500"/>
        <v>56.425886578146731</v>
      </c>
      <c r="U1737">
        <f t="shared" si="491"/>
        <v>111.81187465821746</v>
      </c>
      <c r="V1737">
        <f t="shared" si="501"/>
        <v>57.294105024101</v>
      </c>
      <c r="W1737">
        <f t="shared" si="492"/>
        <v>94.204397283181436</v>
      </c>
      <c r="X1737">
        <f t="shared" si="502"/>
        <v>58.888943436688734</v>
      </c>
      <c r="Y1737">
        <f t="shared" si="493"/>
        <v>65.789238573234755</v>
      </c>
      <c r="Z1737">
        <f t="shared" si="503"/>
        <v>60.886257702811101</v>
      </c>
      <c r="AA1737">
        <f t="shared" si="494"/>
        <v>37.377844876436605</v>
      </c>
    </row>
    <row r="1738" spans="1:27" x14ac:dyDescent="0.3">
      <c r="A1738">
        <v>1737</v>
      </c>
      <c r="B1738" s="1">
        <v>44286</v>
      </c>
      <c r="C1738">
        <v>74</v>
      </c>
      <c r="D1738">
        <v>37</v>
      </c>
      <c r="E1738">
        <v>15</v>
      </c>
      <c r="F1738">
        <v>15</v>
      </c>
      <c r="G1738">
        <v>7</v>
      </c>
      <c r="H1738">
        <v>12</v>
      </c>
      <c r="I1738">
        <v>74</v>
      </c>
      <c r="J1738">
        <f t="shared" si="495"/>
        <v>51.224432282983379</v>
      </c>
      <c r="K1738">
        <f t="shared" si="486"/>
        <v>518.72648483240971</v>
      </c>
      <c r="L1738">
        <f t="shared" si="496"/>
        <v>58.618872048901181</v>
      </c>
      <c r="M1738">
        <f t="shared" si="487"/>
        <v>236.57909704807335</v>
      </c>
      <c r="N1738">
        <f t="shared" si="497"/>
        <v>60.849209248012627</v>
      </c>
      <c r="O1738">
        <f t="shared" si="488"/>
        <v>172.9432974025566</v>
      </c>
      <c r="P1738">
        <f t="shared" si="498"/>
        <v>61.254718525015093</v>
      </c>
      <c r="Q1738">
        <f t="shared" si="489"/>
        <v>162.44219987659343</v>
      </c>
      <c r="R1738">
        <f t="shared" si="499"/>
        <v>61.75636966337219</v>
      </c>
      <c r="S1738">
        <f t="shared" si="490"/>
        <v>149.90648381999281</v>
      </c>
      <c r="T1738">
        <f t="shared" si="500"/>
        <v>62.770354631258691</v>
      </c>
      <c r="U1738">
        <f t="shared" si="491"/>
        <v>126.10493510769314</v>
      </c>
      <c r="V1738">
        <f t="shared" si="501"/>
        <v>64.088231507230304</v>
      </c>
      <c r="W1738">
        <f t="shared" si="492"/>
        <v>98.243154654262042</v>
      </c>
      <c r="X1738">
        <f t="shared" si="502"/>
        <v>65.377788687337741</v>
      </c>
      <c r="Y1738">
        <f t="shared" si="493"/>
        <v>74.342527920201036</v>
      </c>
      <c r="Z1738">
        <f t="shared" si="503"/>
        <v>66.388625770281109</v>
      </c>
      <c r="AA1738">
        <f t="shared" si="494"/>
        <v>57.933017664828839</v>
      </c>
    </row>
    <row r="1739" spans="1:27" x14ac:dyDescent="0.3">
      <c r="A1739">
        <v>1738</v>
      </c>
      <c r="B1739" s="1">
        <v>44287</v>
      </c>
      <c r="C1739">
        <v>54</v>
      </c>
      <c r="D1739">
        <v>28</v>
      </c>
      <c r="E1739">
        <v>16</v>
      </c>
      <c r="F1739">
        <v>15</v>
      </c>
      <c r="G1739">
        <v>7</v>
      </c>
      <c r="H1739">
        <v>12</v>
      </c>
      <c r="I1739">
        <v>54</v>
      </c>
      <c r="J1739">
        <f t="shared" si="495"/>
        <v>53.501989054685041</v>
      </c>
      <c r="K1739">
        <f t="shared" si="486"/>
        <v>0.24801490165349957</v>
      </c>
      <c r="L1739">
        <f t="shared" si="496"/>
        <v>61.695097639120945</v>
      </c>
      <c r="M1739">
        <f t="shared" si="487"/>
        <v>59.214527675604742</v>
      </c>
      <c r="N1739">
        <f t="shared" si="497"/>
        <v>64.794446473608829</v>
      </c>
      <c r="O1739">
        <f t="shared" si="488"/>
        <v>116.5200746716061</v>
      </c>
      <c r="P1739">
        <f t="shared" si="498"/>
        <v>66.352831115009053</v>
      </c>
      <c r="Q1739">
        <f t="shared" si="489"/>
        <v>152.59243655593582</v>
      </c>
      <c r="R1739">
        <f t="shared" si="499"/>
        <v>67.878184831686099</v>
      </c>
      <c r="S1739">
        <f t="shared" si="490"/>
        <v>192.60401422244212</v>
      </c>
      <c r="T1739">
        <f t="shared" si="500"/>
        <v>69.508141852503485</v>
      </c>
      <c r="U1739">
        <f t="shared" si="491"/>
        <v>240.50246371737023</v>
      </c>
      <c r="V1739">
        <f t="shared" si="501"/>
        <v>71.026469452169096</v>
      </c>
      <c r="W1739">
        <f t="shared" si="492"/>
        <v>289.9006620056474</v>
      </c>
      <c r="X1739">
        <f t="shared" si="502"/>
        <v>72.275557737467551</v>
      </c>
      <c r="Y1739">
        <f t="shared" si="493"/>
        <v>333.9960106155101</v>
      </c>
      <c r="Z1739">
        <f t="shared" si="503"/>
        <v>73.238862577028115</v>
      </c>
      <c r="AA1739">
        <f t="shared" si="494"/>
        <v>370.13383325777289</v>
      </c>
    </row>
    <row r="1740" spans="1:27" x14ac:dyDescent="0.3">
      <c r="A1740">
        <v>1739</v>
      </c>
      <c r="B1740" s="1">
        <v>44288</v>
      </c>
      <c r="C1740">
        <v>44</v>
      </c>
      <c r="D1740">
        <v>34</v>
      </c>
      <c r="E1740">
        <v>16</v>
      </c>
      <c r="F1740">
        <v>15</v>
      </c>
      <c r="G1740">
        <v>8</v>
      </c>
      <c r="H1740">
        <v>11</v>
      </c>
      <c r="I1740">
        <v>44</v>
      </c>
      <c r="J1740">
        <f t="shared" si="495"/>
        <v>53.551790149216536</v>
      </c>
      <c r="K1740">
        <f t="shared" si="486"/>
        <v>91.236695054670065</v>
      </c>
      <c r="L1740">
        <f t="shared" si="496"/>
        <v>60.156078111296765</v>
      </c>
      <c r="M1740">
        <f t="shared" si="487"/>
        <v>261.01885993832241</v>
      </c>
      <c r="N1740">
        <f t="shared" si="497"/>
        <v>61.556112531526182</v>
      </c>
      <c r="O1740">
        <f t="shared" si="488"/>
        <v>308.21708721961062</v>
      </c>
      <c r="P1740">
        <f t="shared" si="498"/>
        <v>61.411698669005432</v>
      </c>
      <c r="Q1740">
        <f t="shared" si="489"/>
        <v>303.1672505402455</v>
      </c>
      <c r="R1740">
        <f t="shared" si="499"/>
        <v>60.939092415843049</v>
      </c>
      <c r="S1740">
        <f t="shared" si="490"/>
        <v>286.93285187247153</v>
      </c>
      <c r="T1740">
        <f t="shared" si="500"/>
        <v>60.203256741001397</v>
      </c>
      <c r="U1740">
        <f t="shared" si="491"/>
        <v>262.54552901480719</v>
      </c>
      <c r="V1740">
        <f t="shared" si="501"/>
        <v>59.10794083565073</v>
      </c>
      <c r="W1740">
        <f t="shared" si="492"/>
        <v>228.24987629352287</v>
      </c>
      <c r="X1740">
        <f t="shared" si="502"/>
        <v>57.655111547493512</v>
      </c>
      <c r="Y1740">
        <f t="shared" si="493"/>
        <v>186.46207137449065</v>
      </c>
      <c r="Z1740">
        <f t="shared" si="503"/>
        <v>55.923886257702812</v>
      </c>
      <c r="AA1740">
        <f t="shared" si="494"/>
        <v>142.17906348663396</v>
      </c>
    </row>
    <row r="1741" spans="1:27" x14ac:dyDescent="0.3">
      <c r="A1741">
        <v>1740</v>
      </c>
      <c r="B1741" s="1">
        <v>44289</v>
      </c>
      <c r="C1741">
        <v>53</v>
      </c>
      <c r="D1741">
        <v>43</v>
      </c>
      <c r="E1741">
        <v>16</v>
      </c>
      <c r="F1741">
        <v>16</v>
      </c>
      <c r="G1741">
        <v>8</v>
      </c>
      <c r="H1741">
        <v>11</v>
      </c>
      <c r="I1741">
        <v>53</v>
      </c>
      <c r="J1741">
        <f t="shared" si="495"/>
        <v>52.596611134294882</v>
      </c>
      <c r="K1741">
        <f t="shared" si="486"/>
        <v>0.16272257697486164</v>
      </c>
      <c r="L1741">
        <f t="shared" si="496"/>
        <v>56.924862489037409</v>
      </c>
      <c r="M1741">
        <f t="shared" si="487"/>
        <v>15.404545557852924</v>
      </c>
      <c r="N1741">
        <f t="shared" si="497"/>
        <v>56.289278772068329</v>
      </c>
      <c r="O1741">
        <f t="shared" si="488"/>
        <v>10.819354840379333</v>
      </c>
      <c r="P1741">
        <f t="shared" si="498"/>
        <v>54.447019201403258</v>
      </c>
      <c r="Q1741">
        <f t="shared" si="489"/>
        <v>2.0938645692297215</v>
      </c>
      <c r="R1741">
        <f t="shared" si="499"/>
        <v>52.469546207921525</v>
      </c>
      <c r="S1741">
        <f t="shared" si="490"/>
        <v>0.28138122553043432</v>
      </c>
      <c r="T1741">
        <f t="shared" si="500"/>
        <v>50.481302696400562</v>
      </c>
      <c r="U1741">
        <f t="shared" si="491"/>
        <v>6.3438361071590821</v>
      </c>
      <c r="V1741">
        <f t="shared" si="501"/>
        <v>48.532382250695221</v>
      </c>
      <c r="W1741">
        <f t="shared" si="492"/>
        <v>19.959608353903096</v>
      </c>
      <c r="X1741">
        <f t="shared" si="502"/>
        <v>46.731022309498705</v>
      </c>
      <c r="Y1741">
        <f t="shared" si="493"/>
        <v>39.30008128400295</v>
      </c>
      <c r="Z1741">
        <f t="shared" si="503"/>
        <v>45.192388625770278</v>
      </c>
      <c r="AA1741">
        <f t="shared" si="494"/>
        <v>60.958795371001337</v>
      </c>
    </row>
    <row r="1742" spans="1:27" x14ac:dyDescent="0.3">
      <c r="A1742">
        <v>1741</v>
      </c>
      <c r="B1742" s="1">
        <v>44290</v>
      </c>
      <c r="C1742">
        <v>66</v>
      </c>
      <c r="D1742">
        <v>41</v>
      </c>
      <c r="E1742">
        <v>9</v>
      </c>
      <c r="F1742">
        <v>16</v>
      </c>
      <c r="G1742">
        <v>8</v>
      </c>
      <c r="H1742">
        <v>14</v>
      </c>
      <c r="I1742">
        <v>66</v>
      </c>
      <c r="J1742">
        <f t="shared" si="495"/>
        <v>52.636950020865399</v>
      </c>
      <c r="K1742">
        <f t="shared" si="486"/>
        <v>178.57110474484926</v>
      </c>
      <c r="L1742">
        <f t="shared" si="496"/>
        <v>56.139889991229929</v>
      </c>
      <c r="M1742">
        <f t="shared" si="487"/>
        <v>97.221769385047736</v>
      </c>
      <c r="N1742">
        <f t="shared" si="497"/>
        <v>55.302495140447824</v>
      </c>
      <c r="O1742">
        <f t="shared" si="488"/>
        <v>114.43661022014241</v>
      </c>
      <c r="P1742">
        <f t="shared" si="498"/>
        <v>53.868211520841953</v>
      </c>
      <c r="Q1742">
        <f t="shared" si="489"/>
        <v>147.18029170303191</v>
      </c>
      <c r="R1742">
        <f t="shared" si="499"/>
        <v>52.734773103960762</v>
      </c>
      <c r="S1742">
        <f t="shared" si="490"/>
        <v>175.9662446034028</v>
      </c>
      <c r="T1742">
        <f t="shared" si="500"/>
        <v>51.992521078560223</v>
      </c>
      <c r="U1742">
        <f t="shared" si="491"/>
        <v>196.20946573457965</v>
      </c>
      <c r="V1742">
        <f t="shared" si="501"/>
        <v>51.659714675208562</v>
      </c>
      <c r="W1742">
        <f t="shared" si="492"/>
        <v>205.64378319642867</v>
      </c>
      <c r="X1742">
        <f t="shared" si="502"/>
        <v>51.746204461899744</v>
      </c>
      <c r="Y1742">
        <f t="shared" si="493"/>
        <v>203.17068724196676</v>
      </c>
      <c r="Z1742">
        <f t="shared" si="503"/>
        <v>52.219238862577029</v>
      </c>
      <c r="AA1742">
        <f t="shared" si="494"/>
        <v>189.90937752670726</v>
      </c>
    </row>
    <row r="1743" spans="1:27" x14ac:dyDescent="0.3">
      <c r="A1743">
        <v>1742</v>
      </c>
      <c r="B1743" s="1">
        <v>44291</v>
      </c>
      <c r="C1743">
        <v>63</v>
      </c>
      <c r="D1743">
        <v>44</v>
      </c>
      <c r="E1743">
        <v>22</v>
      </c>
      <c r="F1743">
        <v>16</v>
      </c>
      <c r="G1743">
        <v>8</v>
      </c>
      <c r="H1743">
        <v>10</v>
      </c>
      <c r="I1743">
        <v>63</v>
      </c>
      <c r="J1743">
        <f t="shared" si="495"/>
        <v>53.973255018778865</v>
      </c>
      <c r="K1743">
        <f t="shared" si="486"/>
        <v>81.482124956000959</v>
      </c>
      <c r="L1743">
        <f t="shared" si="496"/>
        <v>58.111911992983948</v>
      </c>
      <c r="M1743">
        <f t="shared" si="487"/>
        <v>23.893404364334156</v>
      </c>
      <c r="N1743">
        <f t="shared" si="497"/>
        <v>58.511746598313479</v>
      </c>
      <c r="O1743">
        <f t="shared" si="488"/>
        <v>20.144418597750626</v>
      </c>
      <c r="P1743">
        <f t="shared" si="498"/>
        <v>58.720926912505178</v>
      </c>
      <c r="Q1743">
        <f t="shared" si="489"/>
        <v>18.310466488122472</v>
      </c>
      <c r="R1743">
        <f t="shared" si="499"/>
        <v>59.367386551980381</v>
      </c>
      <c r="S1743">
        <f t="shared" si="490"/>
        <v>13.195880462732983</v>
      </c>
      <c r="T1743">
        <f t="shared" si="500"/>
        <v>60.397008431424091</v>
      </c>
      <c r="U1743">
        <f t="shared" si="491"/>
        <v>6.7755651060772726</v>
      </c>
      <c r="V1743">
        <f t="shared" si="501"/>
        <v>61.697914402562567</v>
      </c>
      <c r="W1743">
        <f t="shared" si="492"/>
        <v>1.6954269030539963</v>
      </c>
      <c r="X1743">
        <f t="shared" si="502"/>
        <v>63.14924089237995</v>
      </c>
      <c r="Y1743">
        <f t="shared" si="493"/>
        <v>2.2272843958363875E-2</v>
      </c>
      <c r="Z1743">
        <f t="shared" si="503"/>
        <v>64.621923886257704</v>
      </c>
      <c r="AA1743">
        <f t="shared" si="494"/>
        <v>2.6306370928132945</v>
      </c>
    </row>
    <row r="1744" spans="1:27" x14ac:dyDescent="0.3">
      <c r="A1744">
        <v>1743</v>
      </c>
      <c r="B1744" s="1">
        <v>44292</v>
      </c>
      <c r="C1744">
        <v>70</v>
      </c>
      <c r="D1744">
        <v>31</v>
      </c>
      <c r="E1744">
        <v>20</v>
      </c>
      <c r="F1744">
        <v>16</v>
      </c>
      <c r="G1744">
        <v>7</v>
      </c>
      <c r="H1744">
        <v>9</v>
      </c>
      <c r="I1744">
        <v>70</v>
      </c>
      <c r="J1744">
        <f t="shared" si="495"/>
        <v>54.875929516900982</v>
      </c>
      <c r="K1744">
        <f t="shared" si="486"/>
        <v>228.73750797774696</v>
      </c>
      <c r="L1744">
        <f t="shared" si="496"/>
        <v>59.089529594387166</v>
      </c>
      <c r="M1744">
        <f t="shared" si="487"/>
        <v>119.03836447175348</v>
      </c>
      <c r="N1744">
        <f t="shared" si="497"/>
        <v>59.858222618819433</v>
      </c>
      <c r="O1744">
        <f t="shared" si="488"/>
        <v>102.85564844942577</v>
      </c>
      <c r="P1744">
        <f t="shared" si="498"/>
        <v>60.432556147503107</v>
      </c>
      <c r="Q1744">
        <f t="shared" si="489"/>
        <v>91.535981870680601</v>
      </c>
      <c r="R1744">
        <f t="shared" si="499"/>
        <v>61.183693275990194</v>
      </c>
      <c r="S1744">
        <f t="shared" si="490"/>
        <v>77.727264251820515</v>
      </c>
      <c r="T1744">
        <f t="shared" si="500"/>
        <v>61.958803372569633</v>
      </c>
      <c r="U1744">
        <f t="shared" si="491"/>
        <v>64.660843200997505</v>
      </c>
      <c r="V1744">
        <f t="shared" si="501"/>
        <v>62.609374320768765</v>
      </c>
      <c r="W1744">
        <f t="shared" si="492"/>
        <v>54.621347930512151</v>
      </c>
      <c r="X1744">
        <f t="shared" si="502"/>
        <v>63.029848178475994</v>
      </c>
      <c r="Y1744">
        <f t="shared" si="493"/>
        <v>48.583016415094413</v>
      </c>
      <c r="Z1744">
        <f t="shared" si="503"/>
        <v>63.162192388625769</v>
      </c>
      <c r="AA1744">
        <f t="shared" si="494"/>
        <v>46.755612930167366</v>
      </c>
    </row>
    <row r="1745" spans="1:27" x14ac:dyDescent="0.3">
      <c r="A1745">
        <v>1744</v>
      </c>
      <c r="B1745" s="1">
        <v>44293</v>
      </c>
      <c r="C1745">
        <v>44</v>
      </c>
      <c r="D1745">
        <v>32</v>
      </c>
      <c r="E1745">
        <v>18</v>
      </c>
      <c r="F1745">
        <v>15</v>
      </c>
      <c r="G1745">
        <v>8</v>
      </c>
      <c r="H1745">
        <v>10</v>
      </c>
      <c r="I1745">
        <v>44</v>
      </c>
      <c r="J1745">
        <f t="shared" si="495"/>
        <v>56.388336565210885</v>
      </c>
      <c r="K1745">
        <f t="shared" si="486"/>
        <v>153.47088285294103</v>
      </c>
      <c r="L1745">
        <f t="shared" si="496"/>
        <v>61.271623675509737</v>
      </c>
      <c r="M1745">
        <f t="shared" si="487"/>
        <v>298.30898438842848</v>
      </c>
      <c r="N1745">
        <f t="shared" si="497"/>
        <v>62.900755833173598</v>
      </c>
      <c r="O1745">
        <f t="shared" si="488"/>
        <v>357.23857106524576</v>
      </c>
      <c r="P1745">
        <f t="shared" si="498"/>
        <v>64.259533688501861</v>
      </c>
      <c r="Q1745">
        <f t="shared" si="489"/>
        <v>410.44870527554184</v>
      </c>
      <c r="R1745">
        <f t="shared" si="499"/>
        <v>65.591846637995104</v>
      </c>
      <c r="S1745">
        <f t="shared" si="490"/>
        <v>466.2078412387005</v>
      </c>
      <c r="T1745">
        <f t="shared" si="500"/>
        <v>66.783521349027851</v>
      </c>
      <c r="U1745">
        <f t="shared" si="491"/>
        <v>519.0888450616078</v>
      </c>
      <c r="V1745">
        <f t="shared" si="501"/>
        <v>67.782812296230631</v>
      </c>
      <c r="W1745">
        <f t="shared" si="492"/>
        <v>565.62216071773889</v>
      </c>
      <c r="X1745">
        <f t="shared" si="502"/>
        <v>68.605969635695203</v>
      </c>
      <c r="Y1745">
        <f t="shared" si="493"/>
        <v>605.45374171275432</v>
      </c>
      <c r="Z1745">
        <f t="shared" si="503"/>
        <v>69.316219238862573</v>
      </c>
      <c r="AA1745">
        <f t="shared" si="494"/>
        <v>640.91095655015545</v>
      </c>
    </row>
    <row r="1746" spans="1:27" x14ac:dyDescent="0.3">
      <c r="A1746">
        <v>1745</v>
      </c>
      <c r="B1746" s="1">
        <v>44294</v>
      </c>
      <c r="C1746">
        <v>44</v>
      </c>
      <c r="D1746">
        <v>30</v>
      </c>
      <c r="E1746">
        <v>10</v>
      </c>
      <c r="F1746">
        <v>15</v>
      </c>
      <c r="G1746">
        <v>8</v>
      </c>
      <c r="H1746">
        <v>7</v>
      </c>
      <c r="I1746">
        <v>44</v>
      </c>
      <c r="J1746">
        <f t="shared" si="495"/>
        <v>55.149502908689797</v>
      </c>
      <c r="K1746">
        <f t="shared" si="486"/>
        <v>124.31141511088225</v>
      </c>
      <c r="L1746">
        <f t="shared" si="496"/>
        <v>57.817298940407795</v>
      </c>
      <c r="M1746">
        <f t="shared" si="487"/>
        <v>190.9177500085944</v>
      </c>
      <c r="N1746">
        <f t="shared" si="497"/>
        <v>57.230529083221512</v>
      </c>
      <c r="O1746">
        <f t="shared" si="488"/>
        <v>175.04689982197027</v>
      </c>
      <c r="P1746">
        <f t="shared" si="498"/>
        <v>56.155720213101119</v>
      </c>
      <c r="Q1746">
        <f t="shared" si="489"/>
        <v>147.76153389919511</v>
      </c>
      <c r="R1746">
        <f t="shared" si="499"/>
        <v>54.795923318997552</v>
      </c>
      <c r="S1746">
        <f t="shared" si="490"/>
        <v>116.55196030967512</v>
      </c>
      <c r="T1746">
        <f t="shared" si="500"/>
        <v>53.113408539611143</v>
      </c>
      <c r="U1746">
        <f t="shared" si="491"/>
        <v>83.054215209857304</v>
      </c>
      <c r="V1746">
        <f t="shared" si="501"/>
        <v>51.134843688869189</v>
      </c>
      <c r="W1746">
        <f t="shared" si="492"/>
        <v>50.905994464596503</v>
      </c>
      <c r="X1746">
        <f t="shared" si="502"/>
        <v>48.921193927139043</v>
      </c>
      <c r="Y1746">
        <f t="shared" si="493"/>
        <v>24.2181496685102</v>
      </c>
      <c r="Z1746">
        <f t="shared" si="503"/>
        <v>46.531621923886256</v>
      </c>
      <c r="AA1746">
        <f t="shared" si="494"/>
        <v>6.4091095655015478</v>
      </c>
    </row>
    <row r="1747" spans="1:27" x14ac:dyDescent="0.3">
      <c r="A1747">
        <v>1746</v>
      </c>
      <c r="B1747" s="1">
        <v>44295</v>
      </c>
      <c r="C1747">
        <v>46</v>
      </c>
      <c r="D1747">
        <v>43</v>
      </c>
      <c r="E1747">
        <v>9</v>
      </c>
      <c r="F1747">
        <v>14</v>
      </c>
      <c r="G1747">
        <v>8</v>
      </c>
      <c r="H1747">
        <v>9</v>
      </c>
      <c r="I1747">
        <v>46</v>
      </c>
      <c r="J1747">
        <f t="shared" si="495"/>
        <v>54.034552617820815</v>
      </c>
      <c r="K1747">
        <f t="shared" si="486"/>
        <v>64.554035768531307</v>
      </c>
      <c r="L1747">
        <f t="shared" si="496"/>
        <v>55.053839152326233</v>
      </c>
      <c r="M1747">
        <f t="shared" si="487"/>
        <v>81.972003396195404</v>
      </c>
      <c r="N1747">
        <f t="shared" si="497"/>
        <v>53.26137035825505</v>
      </c>
      <c r="O1747">
        <f t="shared" si="488"/>
        <v>52.72749947974507</v>
      </c>
      <c r="P1747">
        <f t="shared" si="498"/>
        <v>51.293432127860669</v>
      </c>
      <c r="Q1747">
        <f t="shared" si="489"/>
        <v>28.020423692267528</v>
      </c>
      <c r="R1747">
        <f t="shared" si="499"/>
        <v>49.397961659498776</v>
      </c>
      <c r="S1747">
        <f t="shared" si="490"/>
        <v>11.546143439423677</v>
      </c>
      <c r="T1747">
        <f t="shared" si="500"/>
        <v>47.645363415844457</v>
      </c>
      <c r="U1747">
        <f t="shared" si="491"/>
        <v>2.7072207701993403</v>
      </c>
      <c r="V1747">
        <f t="shared" si="501"/>
        <v>46.140453106660757</v>
      </c>
      <c r="W1747">
        <f t="shared" si="492"/>
        <v>1.9727075170658123E-2</v>
      </c>
      <c r="X1747">
        <f t="shared" si="502"/>
        <v>44.984238785427806</v>
      </c>
      <c r="Y1747">
        <f t="shared" si="493"/>
        <v>1.0317708450291792</v>
      </c>
      <c r="Z1747">
        <f t="shared" si="503"/>
        <v>44.253162192388629</v>
      </c>
      <c r="AA1747">
        <f t="shared" si="494"/>
        <v>3.0514423261005006</v>
      </c>
    </row>
    <row r="1748" spans="1:27" x14ac:dyDescent="0.3">
      <c r="A1748">
        <v>1747</v>
      </c>
      <c r="B1748" s="1">
        <v>44296</v>
      </c>
      <c r="C1748">
        <v>77</v>
      </c>
      <c r="D1748">
        <v>44</v>
      </c>
      <c r="E1748">
        <v>13</v>
      </c>
      <c r="F1748">
        <v>15</v>
      </c>
      <c r="G1748">
        <v>8</v>
      </c>
      <c r="H1748">
        <v>10</v>
      </c>
      <c r="I1748">
        <v>77</v>
      </c>
      <c r="J1748">
        <f t="shared" si="495"/>
        <v>53.231097356038738</v>
      </c>
      <c r="K1748">
        <f t="shared" si="486"/>
        <v>564.96073289810863</v>
      </c>
      <c r="L1748">
        <f t="shared" si="496"/>
        <v>53.243071321860995</v>
      </c>
      <c r="M1748">
        <f t="shared" si="487"/>
        <v>564.39166021818346</v>
      </c>
      <c r="N1748">
        <f t="shared" si="497"/>
        <v>51.082959250778529</v>
      </c>
      <c r="O1748">
        <f t="shared" si="488"/>
        <v>671.69300119680622</v>
      </c>
      <c r="P1748">
        <f t="shared" si="498"/>
        <v>49.176059276716401</v>
      </c>
      <c r="Q1748">
        <f t="shared" si="489"/>
        <v>774.17167737279942</v>
      </c>
      <c r="R1748">
        <f t="shared" si="499"/>
        <v>47.698980829749388</v>
      </c>
      <c r="S1748">
        <f t="shared" si="490"/>
        <v>858.54972441539383</v>
      </c>
      <c r="T1748">
        <f t="shared" si="500"/>
        <v>46.658145366337777</v>
      </c>
      <c r="U1748">
        <f t="shared" si="491"/>
        <v>920.62814261028973</v>
      </c>
      <c r="V1748">
        <f t="shared" si="501"/>
        <v>46.042135931998224</v>
      </c>
      <c r="W1748">
        <f t="shared" si="492"/>
        <v>958.38934765287547</v>
      </c>
      <c r="X1748">
        <f t="shared" si="502"/>
        <v>45.796847757085565</v>
      </c>
      <c r="Y1748">
        <f t="shared" si="493"/>
        <v>973.63670989449611</v>
      </c>
      <c r="Z1748">
        <f t="shared" si="503"/>
        <v>45.825316219238857</v>
      </c>
      <c r="AA1748">
        <f t="shared" si="494"/>
        <v>971.86090883045188</v>
      </c>
    </row>
    <row r="1749" spans="1:27" x14ac:dyDescent="0.3">
      <c r="A1749">
        <v>1748</v>
      </c>
      <c r="B1749" s="1">
        <v>44297</v>
      </c>
      <c r="C1749">
        <v>78</v>
      </c>
      <c r="D1749">
        <v>28</v>
      </c>
      <c r="E1749">
        <v>16</v>
      </c>
      <c r="F1749">
        <v>14</v>
      </c>
      <c r="G1749">
        <v>8</v>
      </c>
      <c r="H1749">
        <v>5</v>
      </c>
      <c r="I1749">
        <v>78</v>
      </c>
      <c r="J1749">
        <f t="shared" si="495"/>
        <v>55.607987620434869</v>
      </c>
      <c r="K1749">
        <f t="shared" si="486"/>
        <v>501.40221840659808</v>
      </c>
      <c r="L1749">
        <f t="shared" si="496"/>
        <v>57.994457057488795</v>
      </c>
      <c r="M1749">
        <f t="shared" si="487"/>
        <v>400.22174842465989</v>
      </c>
      <c r="N1749">
        <f t="shared" si="497"/>
        <v>58.858071475544961</v>
      </c>
      <c r="O1749">
        <f t="shared" si="488"/>
        <v>366.4134276353455</v>
      </c>
      <c r="P1749">
        <f t="shared" si="498"/>
        <v>60.305635566029835</v>
      </c>
      <c r="Q1749">
        <f t="shared" si="489"/>
        <v>313.09053272214834</v>
      </c>
      <c r="R1749">
        <f t="shared" si="499"/>
        <v>62.349490414874694</v>
      </c>
      <c r="S1749">
        <f t="shared" si="490"/>
        <v>244.93845027409907</v>
      </c>
      <c r="T1749">
        <f t="shared" si="500"/>
        <v>64.863258146535102</v>
      </c>
      <c r="U1749">
        <f t="shared" si="491"/>
        <v>172.57398652457636</v>
      </c>
      <c r="V1749">
        <f t="shared" si="501"/>
        <v>67.712640779599468</v>
      </c>
      <c r="W1749">
        <f t="shared" si="492"/>
        <v>105.82975972955984</v>
      </c>
      <c r="X1749">
        <f t="shared" si="502"/>
        <v>70.759369551417109</v>
      </c>
      <c r="Y1749">
        <f t="shared" si="493"/>
        <v>52.42672929294568</v>
      </c>
      <c r="Z1749">
        <f t="shared" si="503"/>
        <v>73.882531621923874</v>
      </c>
      <c r="AA1749">
        <f t="shared" si="494"/>
        <v>16.953545844456841</v>
      </c>
    </row>
    <row r="1750" spans="1:27" x14ac:dyDescent="0.3">
      <c r="A1750">
        <v>1749</v>
      </c>
      <c r="B1750" s="1">
        <v>44298</v>
      </c>
      <c r="C1750">
        <v>37</v>
      </c>
      <c r="D1750">
        <v>23</v>
      </c>
      <c r="E1750">
        <v>18</v>
      </c>
      <c r="F1750">
        <v>15</v>
      </c>
      <c r="G1750">
        <v>8</v>
      </c>
      <c r="H1750">
        <v>7</v>
      </c>
      <c r="I1750">
        <v>37</v>
      </c>
      <c r="J1750">
        <f t="shared" si="495"/>
        <v>57.847188858391391</v>
      </c>
      <c r="K1750">
        <f t="shared" si="486"/>
        <v>434.60528329743812</v>
      </c>
      <c r="L1750">
        <f t="shared" si="496"/>
        <v>61.995565645991043</v>
      </c>
      <c r="M1750">
        <f t="shared" si="487"/>
        <v>624.77830196304762</v>
      </c>
      <c r="N1750">
        <f t="shared" si="497"/>
        <v>64.600650032881475</v>
      </c>
      <c r="O1750">
        <f t="shared" si="488"/>
        <v>761.79588223760015</v>
      </c>
      <c r="P1750">
        <f t="shared" si="498"/>
        <v>67.383381339617898</v>
      </c>
      <c r="Q1750">
        <f t="shared" si="489"/>
        <v>923.14986162864113</v>
      </c>
      <c r="R1750">
        <f t="shared" si="499"/>
        <v>70.174745207437354</v>
      </c>
      <c r="S1750">
        <f t="shared" si="490"/>
        <v>1100.5637195783877</v>
      </c>
      <c r="T1750">
        <f t="shared" si="500"/>
        <v>72.745303258614044</v>
      </c>
      <c r="U1750">
        <f t="shared" si="491"/>
        <v>1277.7267050502837</v>
      </c>
      <c r="V1750">
        <f t="shared" si="501"/>
        <v>74.913792233879832</v>
      </c>
      <c r="W1750">
        <f t="shared" si="492"/>
        <v>1437.4556415538066</v>
      </c>
      <c r="X1750">
        <f t="shared" si="502"/>
        <v>76.551873910283419</v>
      </c>
      <c r="Y1750">
        <f t="shared" si="493"/>
        <v>1564.3507298149582</v>
      </c>
      <c r="Z1750">
        <f t="shared" si="503"/>
        <v>77.588253162192387</v>
      </c>
      <c r="AA1750">
        <f t="shared" si="494"/>
        <v>1647.4062947582204</v>
      </c>
    </row>
    <row r="1751" spans="1:27" x14ac:dyDescent="0.3">
      <c r="A1751">
        <v>1750</v>
      </c>
      <c r="B1751" s="1">
        <v>44299</v>
      </c>
      <c r="C1751">
        <v>33</v>
      </c>
      <c r="D1751">
        <v>24</v>
      </c>
      <c r="E1751">
        <v>18</v>
      </c>
      <c r="F1751">
        <v>14</v>
      </c>
      <c r="G1751">
        <v>8</v>
      </c>
      <c r="H1751">
        <v>7</v>
      </c>
      <c r="I1751">
        <v>33</v>
      </c>
      <c r="J1751">
        <f t="shared" si="495"/>
        <v>55.762469972552253</v>
      </c>
      <c r="K1751">
        <f t="shared" si="486"/>
        <v>518.13003925134296</v>
      </c>
      <c r="L1751">
        <f t="shared" si="496"/>
        <v>56.996452516792836</v>
      </c>
      <c r="M1751">
        <f t="shared" si="487"/>
        <v>575.82973339069326</v>
      </c>
      <c r="N1751">
        <f t="shared" si="497"/>
        <v>56.320455023017033</v>
      </c>
      <c r="O1751">
        <f t="shared" si="488"/>
        <v>543.84362248056038</v>
      </c>
      <c r="P1751">
        <f t="shared" si="498"/>
        <v>55.230028803770736</v>
      </c>
      <c r="Q1751">
        <f t="shared" si="489"/>
        <v>494.17418061647658</v>
      </c>
      <c r="R1751">
        <f t="shared" si="499"/>
        <v>53.587372603718677</v>
      </c>
      <c r="S1751">
        <f t="shared" si="490"/>
        <v>423.83991072434634</v>
      </c>
      <c r="T1751">
        <f t="shared" si="500"/>
        <v>51.298121303445619</v>
      </c>
      <c r="U1751">
        <f t="shared" si="491"/>
        <v>334.82124323561038</v>
      </c>
      <c r="V1751">
        <f t="shared" si="501"/>
        <v>48.374137670163947</v>
      </c>
      <c r="W1751">
        <f t="shared" si="492"/>
        <v>236.3641091011541</v>
      </c>
      <c r="X1751">
        <f t="shared" si="502"/>
        <v>44.910374782056678</v>
      </c>
      <c r="Y1751">
        <f t="shared" si="493"/>
        <v>141.85702744905166</v>
      </c>
      <c r="Z1751">
        <f t="shared" si="503"/>
        <v>41.058825316219242</v>
      </c>
      <c r="AA1751">
        <f t="shared" si="494"/>
        <v>64.944665477336159</v>
      </c>
    </row>
    <row r="1752" spans="1:27" x14ac:dyDescent="0.3">
      <c r="A1752">
        <v>1751</v>
      </c>
      <c r="B1752" s="1">
        <v>44300</v>
      </c>
      <c r="C1752">
        <v>33</v>
      </c>
      <c r="D1752">
        <v>24</v>
      </c>
      <c r="E1752">
        <v>21</v>
      </c>
      <c r="F1752">
        <v>14</v>
      </c>
      <c r="G1752">
        <v>8</v>
      </c>
      <c r="H1752">
        <v>8</v>
      </c>
      <c r="I1752">
        <v>33</v>
      </c>
      <c r="J1752">
        <f t="shared" si="495"/>
        <v>53.486222975297025</v>
      </c>
      <c r="K1752">
        <f t="shared" si="486"/>
        <v>419.68533179358769</v>
      </c>
      <c r="L1752">
        <f t="shared" si="496"/>
        <v>52.197162013434273</v>
      </c>
      <c r="M1752">
        <f t="shared" si="487"/>
        <v>368.53102937004383</v>
      </c>
      <c r="N1752">
        <f t="shared" si="497"/>
        <v>49.324318516111916</v>
      </c>
      <c r="O1752">
        <f t="shared" si="488"/>
        <v>266.48337501547434</v>
      </c>
      <c r="P1752">
        <f t="shared" si="498"/>
        <v>46.338017282262442</v>
      </c>
      <c r="Q1752">
        <f t="shared" si="489"/>
        <v>177.90270502193158</v>
      </c>
      <c r="R1752">
        <f t="shared" si="499"/>
        <v>43.293686301859339</v>
      </c>
      <c r="S1752">
        <f t="shared" si="490"/>
        <v>105.95997768108658</v>
      </c>
      <c r="T1752">
        <f t="shared" si="500"/>
        <v>40.319248521378249</v>
      </c>
      <c r="U1752">
        <f t="shared" si="491"/>
        <v>53.571398917697685</v>
      </c>
      <c r="V1752">
        <f t="shared" si="501"/>
        <v>37.612241301049181</v>
      </c>
      <c r="W1752">
        <f t="shared" si="492"/>
        <v>21.272769819103843</v>
      </c>
      <c r="X1752">
        <f t="shared" si="502"/>
        <v>35.382074956411337</v>
      </c>
      <c r="Y1752">
        <f t="shared" si="493"/>
        <v>5.6742810979620737</v>
      </c>
      <c r="Z1752">
        <f t="shared" si="503"/>
        <v>33.805882531621926</v>
      </c>
      <c r="AA1752">
        <f t="shared" si="494"/>
        <v>0.64944665477336383</v>
      </c>
    </row>
    <row r="1753" spans="1:27" x14ac:dyDescent="0.3">
      <c r="A1753">
        <v>1752</v>
      </c>
      <c r="B1753" s="1">
        <v>44301</v>
      </c>
      <c r="C1753">
        <v>35</v>
      </c>
      <c r="D1753">
        <v>26</v>
      </c>
      <c r="E1753">
        <v>21</v>
      </c>
      <c r="F1753">
        <v>14</v>
      </c>
      <c r="G1753">
        <v>8</v>
      </c>
      <c r="H1753">
        <v>8</v>
      </c>
      <c r="I1753">
        <v>35</v>
      </c>
      <c r="J1753">
        <f t="shared" si="495"/>
        <v>51.437600677767321</v>
      </c>
      <c r="K1753">
        <f t="shared" si="486"/>
        <v>270.19471604173668</v>
      </c>
      <c r="L1753">
        <f t="shared" si="496"/>
        <v>48.35772961074742</v>
      </c>
      <c r="M1753">
        <f t="shared" si="487"/>
        <v>178.42894035383841</v>
      </c>
      <c r="N1753">
        <f t="shared" si="497"/>
        <v>44.42702296127834</v>
      </c>
      <c r="O1753">
        <f t="shared" si="488"/>
        <v>88.86876191246904</v>
      </c>
      <c r="P1753">
        <f t="shared" si="498"/>
        <v>41.002810369357462</v>
      </c>
      <c r="Q1753">
        <f t="shared" si="489"/>
        <v>36.033732330465469</v>
      </c>
      <c r="R1753">
        <f t="shared" si="499"/>
        <v>38.146843150929669</v>
      </c>
      <c r="S1753">
        <f t="shared" si="490"/>
        <v>9.9026218165529691</v>
      </c>
      <c r="T1753">
        <f t="shared" si="500"/>
        <v>35.927699408551305</v>
      </c>
      <c r="U1753">
        <f t="shared" si="491"/>
        <v>0.86062619262644158</v>
      </c>
      <c r="V1753">
        <f t="shared" si="501"/>
        <v>34.383672390314757</v>
      </c>
      <c r="W1753">
        <f t="shared" si="492"/>
        <v>0.37985972246032501</v>
      </c>
      <c r="X1753">
        <f t="shared" si="502"/>
        <v>33.476414991282269</v>
      </c>
      <c r="Y1753">
        <f t="shared" si="493"/>
        <v>2.321311278789409</v>
      </c>
      <c r="Z1753">
        <f t="shared" si="503"/>
        <v>33.08058825316219</v>
      </c>
      <c r="AA1753">
        <f t="shared" si="494"/>
        <v>3.6841414538989716</v>
      </c>
    </row>
    <row r="1754" spans="1:27" x14ac:dyDescent="0.3">
      <c r="A1754">
        <v>1753</v>
      </c>
      <c r="B1754" s="1">
        <v>44302</v>
      </c>
      <c r="C1754">
        <v>36</v>
      </c>
      <c r="D1754">
        <v>20</v>
      </c>
      <c r="E1754">
        <v>18</v>
      </c>
      <c r="F1754">
        <v>14</v>
      </c>
      <c r="G1754">
        <v>7</v>
      </c>
      <c r="H1754">
        <v>6</v>
      </c>
      <c r="I1754">
        <v>36</v>
      </c>
      <c r="J1754">
        <f t="shared" si="495"/>
        <v>49.793840609990589</v>
      </c>
      <c r="K1754">
        <f t="shared" si="486"/>
        <v>190.27003877382555</v>
      </c>
      <c r="L1754">
        <f t="shared" si="496"/>
        <v>45.686183688597936</v>
      </c>
      <c r="M1754">
        <f t="shared" si="487"/>
        <v>93.822154449260708</v>
      </c>
      <c r="N1754">
        <f t="shared" si="497"/>
        <v>41.598916072894838</v>
      </c>
      <c r="O1754">
        <f t="shared" si="488"/>
        <v>31.347861191320153</v>
      </c>
      <c r="P1754">
        <f t="shared" si="498"/>
        <v>38.601686221614472</v>
      </c>
      <c r="Q1754">
        <f t="shared" si="489"/>
        <v>6.7687711957385854</v>
      </c>
      <c r="R1754">
        <f t="shared" si="499"/>
        <v>36.573421575464835</v>
      </c>
      <c r="S1754">
        <f t="shared" si="490"/>
        <v>0.32881230320857302</v>
      </c>
      <c r="T1754">
        <f t="shared" si="500"/>
        <v>35.371079763420525</v>
      </c>
      <c r="U1754">
        <f t="shared" si="491"/>
        <v>0.39554066397918286</v>
      </c>
      <c r="V1754">
        <f t="shared" si="501"/>
        <v>34.815101717094429</v>
      </c>
      <c r="W1754">
        <f t="shared" si="492"/>
        <v>1.4039839408325716</v>
      </c>
      <c r="X1754">
        <f t="shared" si="502"/>
        <v>34.695282998256452</v>
      </c>
      <c r="Y1754">
        <f t="shared" si="493"/>
        <v>1.7022864546386725</v>
      </c>
      <c r="Z1754">
        <f t="shared" si="503"/>
        <v>34.808058825316216</v>
      </c>
      <c r="AA1754">
        <f t="shared" si="494"/>
        <v>1.4207237639065584</v>
      </c>
    </row>
    <row r="1755" spans="1:27" x14ac:dyDescent="0.3">
      <c r="A1755">
        <v>1754</v>
      </c>
      <c r="B1755" s="1">
        <v>44303</v>
      </c>
      <c r="C1755">
        <v>33</v>
      </c>
      <c r="D1755">
        <v>35</v>
      </c>
      <c r="E1755">
        <v>9</v>
      </c>
      <c r="F1755">
        <v>15</v>
      </c>
      <c r="G1755">
        <v>9</v>
      </c>
      <c r="H1755">
        <v>9</v>
      </c>
      <c r="I1755">
        <v>35</v>
      </c>
      <c r="J1755">
        <f t="shared" si="495"/>
        <v>48.414456548991531</v>
      </c>
      <c r="K1755">
        <f t="shared" si="486"/>
        <v>179.94764450478178</v>
      </c>
      <c r="L1755">
        <f t="shared" si="496"/>
        <v>43.748946950878356</v>
      </c>
      <c r="M1755">
        <f t="shared" si="487"/>
        <v>76.544072749283671</v>
      </c>
      <c r="N1755">
        <f t="shared" si="497"/>
        <v>39.919241251026385</v>
      </c>
      <c r="O1755">
        <f t="shared" si="488"/>
        <v>24.198934485799633</v>
      </c>
      <c r="P1755">
        <f t="shared" si="498"/>
        <v>37.56101173296868</v>
      </c>
      <c r="Q1755">
        <f t="shared" si="489"/>
        <v>6.5587810964032425</v>
      </c>
      <c r="R1755">
        <f t="shared" si="499"/>
        <v>36.286710787732417</v>
      </c>
      <c r="S1755">
        <f t="shared" si="490"/>
        <v>1.6556246512669779</v>
      </c>
      <c r="T1755">
        <f t="shared" si="500"/>
        <v>35.748431905368207</v>
      </c>
      <c r="U1755">
        <f t="shared" si="491"/>
        <v>0.56015031697308493</v>
      </c>
      <c r="V1755">
        <f t="shared" si="501"/>
        <v>35.644530515128331</v>
      </c>
      <c r="W1755">
        <f t="shared" si="492"/>
        <v>0.41541958493159131</v>
      </c>
      <c r="X1755">
        <f t="shared" si="502"/>
        <v>35.739056599651292</v>
      </c>
      <c r="Y1755">
        <f t="shared" si="493"/>
        <v>0.54620465748812996</v>
      </c>
      <c r="Z1755">
        <f t="shared" si="503"/>
        <v>35.880805882531618</v>
      </c>
      <c r="AA1755">
        <f t="shared" si="494"/>
        <v>0.77581900270230253</v>
      </c>
    </row>
    <row r="1756" spans="1:27" x14ac:dyDescent="0.3">
      <c r="A1756">
        <v>1755</v>
      </c>
      <c r="B1756" s="1">
        <v>44304</v>
      </c>
      <c r="C1756">
        <v>57</v>
      </c>
      <c r="D1756">
        <v>27</v>
      </c>
      <c r="E1756">
        <v>16</v>
      </c>
      <c r="F1756">
        <v>15</v>
      </c>
      <c r="G1756">
        <v>8</v>
      </c>
      <c r="H1756">
        <v>8</v>
      </c>
      <c r="I1756">
        <v>57</v>
      </c>
      <c r="J1756">
        <f t="shared" si="495"/>
        <v>47.073010894092377</v>
      </c>
      <c r="K1756">
        <f t="shared" si="486"/>
        <v>98.545112708808631</v>
      </c>
      <c r="L1756">
        <f t="shared" si="496"/>
        <v>41.999157560702685</v>
      </c>
      <c r="M1756">
        <f t="shared" si="487"/>
        <v>225.02527388862345</v>
      </c>
      <c r="N1756">
        <f t="shared" si="497"/>
        <v>38.443468875718466</v>
      </c>
      <c r="O1756">
        <f t="shared" si="488"/>
        <v>344.34484736642929</v>
      </c>
      <c r="P1756">
        <f t="shared" si="498"/>
        <v>36.536607039781202</v>
      </c>
      <c r="Q1756">
        <f t="shared" si="489"/>
        <v>418.75045144433227</v>
      </c>
      <c r="R1756">
        <f t="shared" si="499"/>
        <v>35.643355393866209</v>
      </c>
      <c r="S1756">
        <f t="shared" si="490"/>
        <v>456.10626883270356</v>
      </c>
      <c r="T1756">
        <f t="shared" si="500"/>
        <v>35.299372762147286</v>
      </c>
      <c r="U1756">
        <f t="shared" si="491"/>
        <v>470.91722251623514</v>
      </c>
      <c r="V1756">
        <f t="shared" si="501"/>
        <v>35.193359154538499</v>
      </c>
      <c r="W1756">
        <f t="shared" si="492"/>
        <v>475.52958496294991</v>
      </c>
      <c r="X1756">
        <f t="shared" si="502"/>
        <v>35.147811319930256</v>
      </c>
      <c r="Y1756">
        <f t="shared" si="493"/>
        <v>477.51815010936826</v>
      </c>
      <c r="Z1756">
        <f t="shared" si="503"/>
        <v>35.088080588253163</v>
      </c>
      <c r="AA1756">
        <f t="shared" si="494"/>
        <v>480.13221230688782</v>
      </c>
    </row>
    <row r="1757" spans="1:27" x14ac:dyDescent="0.3">
      <c r="A1757">
        <v>1756</v>
      </c>
      <c r="B1757" s="1">
        <v>44305</v>
      </c>
      <c r="C1757">
        <v>41</v>
      </c>
      <c r="D1757">
        <v>21</v>
      </c>
      <c r="E1757">
        <v>22</v>
      </c>
      <c r="F1757">
        <v>14</v>
      </c>
      <c r="G1757">
        <v>8</v>
      </c>
      <c r="H1757">
        <v>5</v>
      </c>
      <c r="I1757">
        <v>41</v>
      </c>
      <c r="J1757">
        <f t="shared" si="495"/>
        <v>48.065709804683145</v>
      </c>
      <c r="K1757">
        <f t="shared" si="486"/>
        <v>49.924255043995529</v>
      </c>
      <c r="L1757">
        <f t="shared" si="496"/>
        <v>44.999326048562146</v>
      </c>
      <c r="M1757">
        <f t="shared" si="487"/>
        <v>15.994608842707711</v>
      </c>
      <c r="N1757">
        <f t="shared" si="497"/>
        <v>44.010428213002925</v>
      </c>
      <c r="O1757">
        <f t="shared" si="488"/>
        <v>9.0626780256439829</v>
      </c>
      <c r="P1757">
        <f t="shared" si="498"/>
        <v>44.721964223868724</v>
      </c>
      <c r="Q1757">
        <f t="shared" si="489"/>
        <v>13.853017683758715</v>
      </c>
      <c r="R1757">
        <f t="shared" si="499"/>
        <v>46.321677696933108</v>
      </c>
      <c r="S1757">
        <f t="shared" si="490"/>
        <v>28.320253510035268</v>
      </c>
      <c r="T1757">
        <f t="shared" si="500"/>
        <v>48.319749104858914</v>
      </c>
      <c r="U1757">
        <f t="shared" si="491"/>
        <v>53.578726958082875</v>
      </c>
      <c r="V1757">
        <f t="shared" si="501"/>
        <v>50.458007746361545</v>
      </c>
      <c r="W1757">
        <f t="shared" si="492"/>
        <v>89.453910530234992</v>
      </c>
      <c r="X1757">
        <f t="shared" si="502"/>
        <v>52.629562263986053</v>
      </c>
      <c r="Y1757">
        <f t="shared" si="493"/>
        <v>135.24671845192839</v>
      </c>
      <c r="Z1757">
        <f t="shared" si="503"/>
        <v>54.808808058825321</v>
      </c>
      <c r="AA1757">
        <f t="shared" si="494"/>
        <v>190.68318000547913</v>
      </c>
    </row>
    <row r="1758" spans="1:27" x14ac:dyDescent="0.3">
      <c r="A1758">
        <v>1757</v>
      </c>
      <c r="B1758" s="1">
        <v>44306</v>
      </c>
      <c r="C1758">
        <v>28</v>
      </c>
      <c r="D1758">
        <v>22</v>
      </c>
      <c r="E1758">
        <v>24</v>
      </c>
      <c r="F1758">
        <v>13</v>
      </c>
      <c r="G1758">
        <v>7</v>
      </c>
      <c r="H1758">
        <v>4</v>
      </c>
      <c r="I1758">
        <v>28</v>
      </c>
      <c r="J1758">
        <f t="shared" si="495"/>
        <v>47.359138824214831</v>
      </c>
      <c r="K1758">
        <f t="shared" si="486"/>
        <v>374.77625601522197</v>
      </c>
      <c r="L1758">
        <f t="shared" si="496"/>
        <v>44.199460838849724</v>
      </c>
      <c r="M1758">
        <f t="shared" si="487"/>
        <v>262.42253146942579</v>
      </c>
      <c r="N1758">
        <f t="shared" si="497"/>
        <v>43.107299749102047</v>
      </c>
      <c r="O1758">
        <f t="shared" si="488"/>
        <v>228.23050570921879</v>
      </c>
      <c r="P1758">
        <f t="shared" si="498"/>
        <v>43.23317853432124</v>
      </c>
      <c r="Q1758">
        <f t="shared" si="489"/>
        <v>232.04972825850541</v>
      </c>
      <c r="R1758">
        <f t="shared" si="499"/>
        <v>43.660838848466554</v>
      </c>
      <c r="S1758">
        <f t="shared" si="490"/>
        <v>245.26187343763922</v>
      </c>
      <c r="T1758">
        <f t="shared" si="500"/>
        <v>43.927899641943569</v>
      </c>
      <c r="U1758">
        <f t="shared" si="491"/>
        <v>253.69798700382606</v>
      </c>
      <c r="V1758">
        <f t="shared" si="501"/>
        <v>43.837402323908464</v>
      </c>
      <c r="W1758">
        <f t="shared" si="492"/>
        <v>250.82331236934121</v>
      </c>
      <c r="X1758">
        <f t="shared" si="502"/>
        <v>43.325912452797212</v>
      </c>
      <c r="Y1758">
        <f t="shared" si="493"/>
        <v>234.88359251080465</v>
      </c>
      <c r="Z1758">
        <f t="shared" si="503"/>
        <v>42.380880805882526</v>
      </c>
      <c r="AA1758">
        <f t="shared" si="494"/>
        <v>206.80973275300047</v>
      </c>
    </row>
    <row r="1759" spans="1:27" x14ac:dyDescent="0.3">
      <c r="A1759">
        <v>1758</v>
      </c>
      <c r="B1759" s="1">
        <v>44307</v>
      </c>
      <c r="C1759">
        <v>29</v>
      </c>
      <c r="D1759">
        <v>24</v>
      </c>
      <c r="E1759">
        <v>25</v>
      </c>
      <c r="F1759">
        <v>14</v>
      </c>
      <c r="G1759">
        <v>8</v>
      </c>
      <c r="H1759">
        <v>6</v>
      </c>
      <c r="I1759">
        <v>29</v>
      </c>
      <c r="J1759">
        <f t="shared" si="495"/>
        <v>45.423224941793343</v>
      </c>
      <c r="K1759">
        <f t="shared" si="486"/>
        <v>269.72231748874293</v>
      </c>
      <c r="L1759">
        <f t="shared" si="496"/>
        <v>40.959568671079779</v>
      </c>
      <c r="M1759">
        <f t="shared" si="487"/>
        <v>143.03128279827297</v>
      </c>
      <c r="N1759">
        <f t="shared" si="497"/>
        <v>38.575109824371431</v>
      </c>
      <c r="O1759">
        <f t="shared" si="488"/>
        <v>91.682728148774302</v>
      </c>
      <c r="P1759">
        <f t="shared" si="498"/>
        <v>37.139907120592746</v>
      </c>
      <c r="Q1759">
        <f t="shared" si="489"/>
        <v>66.258087931876489</v>
      </c>
      <c r="R1759">
        <f t="shared" si="499"/>
        <v>35.830419424233277</v>
      </c>
      <c r="S1759">
        <f t="shared" si="490"/>
        <v>46.654629510943252</v>
      </c>
      <c r="T1759">
        <f t="shared" si="500"/>
        <v>34.371159856777425</v>
      </c>
      <c r="U1759">
        <f t="shared" si="491"/>
        <v>28.849358207057286</v>
      </c>
      <c r="V1759">
        <f t="shared" si="501"/>
        <v>32.751220697172542</v>
      </c>
      <c r="W1759">
        <f t="shared" si="492"/>
        <v>14.071656718895651</v>
      </c>
      <c r="X1759">
        <f t="shared" si="502"/>
        <v>31.065182490559444</v>
      </c>
      <c r="Y1759">
        <f t="shared" si="493"/>
        <v>4.2649787193133069</v>
      </c>
      <c r="Z1759">
        <f t="shared" si="503"/>
        <v>29.438088080588251</v>
      </c>
      <c r="AA1759">
        <f t="shared" si="494"/>
        <v>0.1919211663534981</v>
      </c>
    </row>
    <row r="1760" spans="1:27" x14ac:dyDescent="0.3">
      <c r="A1760">
        <v>1759</v>
      </c>
      <c r="B1760" s="1">
        <v>44308</v>
      </c>
      <c r="C1760">
        <v>31</v>
      </c>
      <c r="D1760">
        <v>23</v>
      </c>
      <c r="E1760">
        <v>24</v>
      </c>
      <c r="F1760">
        <v>14</v>
      </c>
      <c r="G1760">
        <v>8</v>
      </c>
      <c r="H1760">
        <v>6</v>
      </c>
      <c r="I1760">
        <v>31</v>
      </c>
      <c r="J1760">
        <f t="shared" si="495"/>
        <v>43.780902447614011</v>
      </c>
      <c r="K1760">
        <f t="shared" si="486"/>
        <v>163.35146737542581</v>
      </c>
      <c r="L1760">
        <f t="shared" si="496"/>
        <v>38.567654936863832</v>
      </c>
      <c r="M1760">
        <f t="shared" si="487"/>
        <v>57.269401243439532</v>
      </c>
      <c r="N1760">
        <f t="shared" si="497"/>
        <v>35.702576877059997</v>
      </c>
      <c r="O1760">
        <f t="shared" si="488"/>
        <v>22.114229284659352</v>
      </c>
      <c r="P1760">
        <f t="shared" si="498"/>
        <v>33.883944272355649</v>
      </c>
      <c r="Q1760">
        <f t="shared" si="489"/>
        <v>8.3171345660529532</v>
      </c>
      <c r="R1760">
        <f t="shared" si="499"/>
        <v>32.415209712116635</v>
      </c>
      <c r="S1760">
        <f t="shared" si="490"/>
        <v>2.0028185292692489</v>
      </c>
      <c r="T1760">
        <f t="shared" si="500"/>
        <v>31.148463942710968</v>
      </c>
      <c r="U1760">
        <f t="shared" si="491"/>
        <v>2.2041542285285709E-2</v>
      </c>
      <c r="V1760">
        <f t="shared" si="501"/>
        <v>30.12536620915176</v>
      </c>
      <c r="W1760">
        <f t="shared" si="492"/>
        <v>0.76498426809356201</v>
      </c>
      <c r="X1760">
        <f t="shared" si="502"/>
        <v>29.413036498111889</v>
      </c>
      <c r="Y1760">
        <f t="shared" si="493"/>
        <v>2.5184531563249748</v>
      </c>
      <c r="Z1760">
        <f t="shared" si="503"/>
        <v>29.043808808058827</v>
      </c>
      <c r="AA1760">
        <f t="shared" si="494"/>
        <v>3.8266839794282261</v>
      </c>
    </row>
    <row r="1761" spans="1:27" x14ac:dyDescent="0.3">
      <c r="A1761">
        <v>1760</v>
      </c>
      <c r="B1761" s="1">
        <v>44309</v>
      </c>
      <c r="C1761">
        <v>32</v>
      </c>
      <c r="D1761">
        <v>27</v>
      </c>
      <c r="E1761">
        <v>24</v>
      </c>
      <c r="F1761">
        <v>14</v>
      </c>
      <c r="G1761">
        <v>8</v>
      </c>
      <c r="H1761">
        <v>5</v>
      </c>
      <c r="I1761">
        <v>32</v>
      </c>
      <c r="J1761">
        <f t="shared" si="495"/>
        <v>42.50281220285261</v>
      </c>
      <c r="K1761">
        <f t="shared" si="486"/>
        <v>110.3090641683897</v>
      </c>
      <c r="L1761">
        <f t="shared" si="496"/>
        <v>37.054123949491071</v>
      </c>
      <c r="M1761">
        <f t="shared" si="487"/>
        <v>25.544168896819226</v>
      </c>
      <c r="N1761">
        <f t="shared" si="497"/>
        <v>34.291803813941996</v>
      </c>
      <c r="O1761">
        <f t="shared" si="488"/>
        <v>5.2523647215990801</v>
      </c>
      <c r="P1761">
        <f t="shared" si="498"/>
        <v>32.730366563413391</v>
      </c>
      <c r="Q1761">
        <f t="shared" si="489"/>
        <v>0.53343531695228641</v>
      </c>
      <c r="R1761">
        <f t="shared" si="499"/>
        <v>31.707604856058317</v>
      </c>
      <c r="S1761">
        <f t="shared" si="490"/>
        <v>8.5494920200677255E-2</v>
      </c>
      <c r="T1761">
        <f t="shared" si="500"/>
        <v>31.059385577084385</v>
      </c>
      <c r="U1761">
        <f t="shared" si="491"/>
        <v>0.88475549259687636</v>
      </c>
      <c r="V1761">
        <f t="shared" si="501"/>
        <v>30.737609862745529</v>
      </c>
      <c r="W1761">
        <f t="shared" si="492"/>
        <v>1.5936288586373617</v>
      </c>
      <c r="X1761">
        <f t="shared" si="502"/>
        <v>30.682607299622376</v>
      </c>
      <c r="Y1761">
        <f t="shared" si="493"/>
        <v>1.7355235270082487</v>
      </c>
      <c r="Z1761">
        <f t="shared" si="503"/>
        <v>30.804380880805883</v>
      </c>
      <c r="AA1761">
        <f t="shared" si="494"/>
        <v>1.4295050781825152</v>
      </c>
    </row>
    <row r="1762" spans="1:27" x14ac:dyDescent="0.3">
      <c r="A1762">
        <v>1761</v>
      </c>
      <c r="B1762" s="1">
        <v>44310</v>
      </c>
      <c r="C1762">
        <v>39</v>
      </c>
      <c r="D1762">
        <v>32</v>
      </c>
      <c r="E1762">
        <v>26</v>
      </c>
      <c r="F1762">
        <v>15</v>
      </c>
      <c r="G1762">
        <v>8</v>
      </c>
      <c r="H1762">
        <v>9</v>
      </c>
      <c r="I1762">
        <v>39</v>
      </c>
      <c r="J1762">
        <f t="shared" si="495"/>
        <v>41.452530982567353</v>
      </c>
      <c r="K1762">
        <f t="shared" si="486"/>
        <v>6.0149082204527868</v>
      </c>
      <c r="L1762">
        <f t="shared" si="496"/>
        <v>36.043299159592856</v>
      </c>
      <c r="M1762">
        <f t="shared" si="487"/>
        <v>8.7420798596643134</v>
      </c>
      <c r="N1762">
        <f t="shared" si="497"/>
        <v>33.604262669759393</v>
      </c>
      <c r="O1762">
        <f t="shared" si="488"/>
        <v>29.113981336952033</v>
      </c>
      <c r="P1762">
        <f t="shared" si="498"/>
        <v>32.438219938048036</v>
      </c>
      <c r="Q1762">
        <f t="shared" si="489"/>
        <v>43.056957581430325</v>
      </c>
      <c r="R1762">
        <f t="shared" si="499"/>
        <v>31.853802428029159</v>
      </c>
      <c r="S1762">
        <f t="shared" si="490"/>
        <v>51.06813973764195</v>
      </c>
      <c r="T1762">
        <f t="shared" si="500"/>
        <v>31.623754230833754</v>
      </c>
      <c r="U1762">
        <f t="shared" si="491"/>
        <v>54.409001647142944</v>
      </c>
      <c r="V1762">
        <f t="shared" si="501"/>
        <v>31.621282958823659</v>
      </c>
      <c r="W1762">
        <f t="shared" si="492"/>
        <v>54.445465173746129</v>
      </c>
      <c r="X1762">
        <f t="shared" si="502"/>
        <v>31.736521459924475</v>
      </c>
      <c r="Y1762">
        <f t="shared" si="493"/>
        <v>52.758120502137679</v>
      </c>
      <c r="Z1762">
        <f t="shared" si="503"/>
        <v>31.880438088080588</v>
      </c>
      <c r="AA1762">
        <f t="shared" si="494"/>
        <v>50.688161817653594</v>
      </c>
    </row>
    <row r="1763" spans="1:27" x14ac:dyDescent="0.3">
      <c r="A1763">
        <v>1762</v>
      </c>
      <c r="B1763" s="1">
        <v>44311</v>
      </c>
      <c r="C1763">
        <v>54</v>
      </c>
      <c r="D1763">
        <v>27</v>
      </c>
      <c r="E1763">
        <v>22</v>
      </c>
      <c r="F1763">
        <v>16</v>
      </c>
      <c r="G1763">
        <v>8</v>
      </c>
      <c r="H1763">
        <v>9</v>
      </c>
      <c r="I1763">
        <v>54</v>
      </c>
      <c r="J1763">
        <f t="shared" si="495"/>
        <v>41.207277884310621</v>
      </c>
      <c r="K1763">
        <f t="shared" si="486"/>
        <v>163.65373912924815</v>
      </c>
      <c r="L1763">
        <f t="shared" si="496"/>
        <v>36.634639327674286</v>
      </c>
      <c r="M1763">
        <f t="shared" si="487"/>
        <v>301.55575127995655</v>
      </c>
      <c r="N1763">
        <f t="shared" si="497"/>
        <v>35.222983868831577</v>
      </c>
      <c r="O1763">
        <f t="shared" si="488"/>
        <v>352.57633479015919</v>
      </c>
      <c r="P1763">
        <f t="shared" si="498"/>
        <v>35.062931962828827</v>
      </c>
      <c r="Q1763">
        <f t="shared" si="489"/>
        <v>358.61254584445004</v>
      </c>
      <c r="R1763">
        <f t="shared" si="499"/>
        <v>35.426901214014578</v>
      </c>
      <c r="S1763">
        <f t="shared" si="490"/>
        <v>344.95999851397318</v>
      </c>
      <c r="T1763">
        <f t="shared" si="500"/>
        <v>36.0495016923335</v>
      </c>
      <c r="U1763">
        <f t="shared" si="491"/>
        <v>322.22038949353788</v>
      </c>
      <c r="V1763">
        <f t="shared" si="501"/>
        <v>36.786384887647095</v>
      </c>
      <c r="W1763">
        <f t="shared" si="492"/>
        <v>296.30854523622429</v>
      </c>
      <c r="X1763">
        <f t="shared" si="502"/>
        <v>37.547304291984894</v>
      </c>
      <c r="Y1763">
        <f t="shared" si="493"/>
        <v>270.69119606053869</v>
      </c>
      <c r="Z1763">
        <f t="shared" si="503"/>
        <v>38.288043808808062</v>
      </c>
      <c r="AA1763">
        <f t="shared" si="494"/>
        <v>246.86556735393467</v>
      </c>
    </row>
    <row r="1764" spans="1:27" x14ac:dyDescent="0.3">
      <c r="A1764">
        <v>1763</v>
      </c>
      <c r="B1764" s="1">
        <v>44312</v>
      </c>
      <c r="C1764">
        <v>48</v>
      </c>
      <c r="D1764">
        <v>22</v>
      </c>
      <c r="E1764">
        <v>10</v>
      </c>
      <c r="F1764">
        <v>16</v>
      </c>
      <c r="G1764">
        <v>10</v>
      </c>
      <c r="H1764">
        <v>9</v>
      </c>
      <c r="I1764">
        <v>48</v>
      </c>
      <c r="J1764">
        <f t="shared" si="495"/>
        <v>42.486550095879558</v>
      </c>
      <c r="K1764">
        <f t="shared" si="486"/>
        <v>30.398129845245712</v>
      </c>
      <c r="L1764">
        <f t="shared" si="496"/>
        <v>40.107711462139434</v>
      </c>
      <c r="M1764">
        <f t="shared" si="487"/>
        <v>62.288218364845264</v>
      </c>
      <c r="N1764">
        <f t="shared" si="497"/>
        <v>40.856088708182099</v>
      </c>
      <c r="O1764">
        <f t="shared" si="488"/>
        <v>51.035468545363308</v>
      </c>
      <c r="P1764">
        <f t="shared" si="498"/>
        <v>42.637759177697298</v>
      </c>
      <c r="Q1764">
        <f t="shared" si="489"/>
        <v>28.75362663636956</v>
      </c>
      <c r="R1764">
        <f t="shared" si="499"/>
        <v>44.713450607007289</v>
      </c>
      <c r="S1764">
        <f t="shared" si="490"/>
        <v>10.801406912580758</v>
      </c>
      <c r="T1764">
        <f t="shared" si="500"/>
        <v>46.819800676933397</v>
      </c>
      <c r="U1764">
        <f t="shared" si="491"/>
        <v>1.3928704421668674</v>
      </c>
      <c r="V1764">
        <f t="shared" si="501"/>
        <v>48.835915466294125</v>
      </c>
      <c r="W1764">
        <f t="shared" si="492"/>
        <v>0.69875466678972453</v>
      </c>
      <c r="X1764">
        <f t="shared" si="502"/>
        <v>50.70946085839698</v>
      </c>
      <c r="Y1764">
        <f t="shared" si="493"/>
        <v>7.3411781431853003</v>
      </c>
      <c r="Z1764">
        <f t="shared" si="503"/>
        <v>52.428804380880806</v>
      </c>
      <c r="AA1764">
        <f t="shared" si="494"/>
        <v>19.614308244109015</v>
      </c>
    </row>
    <row r="1765" spans="1:27" x14ac:dyDescent="0.3">
      <c r="A1765">
        <v>1764</v>
      </c>
      <c r="B1765" s="1">
        <v>44313</v>
      </c>
      <c r="C1765">
        <v>32</v>
      </c>
      <c r="D1765">
        <v>22</v>
      </c>
      <c r="E1765">
        <v>16</v>
      </c>
      <c r="F1765">
        <v>15</v>
      </c>
      <c r="G1765">
        <v>9</v>
      </c>
      <c r="H1765">
        <v>6</v>
      </c>
      <c r="I1765">
        <v>32</v>
      </c>
      <c r="J1765">
        <f t="shared" si="495"/>
        <v>43.037895086291599</v>
      </c>
      <c r="K1765">
        <f t="shared" si="486"/>
        <v>121.83512793598021</v>
      </c>
      <c r="L1765">
        <f t="shared" si="496"/>
        <v>41.686169169711548</v>
      </c>
      <c r="M1765">
        <f t="shared" si="487"/>
        <v>93.821873184270487</v>
      </c>
      <c r="N1765">
        <f t="shared" si="497"/>
        <v>42.999262095727467</v>
      </c>
      <c r="O1765">
        <f t="shared" si="488"/>
        <v>120.98376665050698</v>
      </c>
      <c r="P1765">
        <f t="shared" si="498"/>
        <v>44.782655506618383</v>
      </c>
      <c r="Q1765">
        <f t="shared" si="489"/>
        <v>163.39628180088127</v>
      </c>
      <c r="R1765">
        <f t="shared" si="499"/>
        <v>46.356725303503644</v>
      </c>
      <c r="S1765">
        <f t="shared" si="490"/>
        <v>206.11556144026181</v>
      </c>
      <c r="T1765">
        <f t="shared" si="500"/>
        <v>47.527920270773357</v>
      </c>
      <c r="U1765">
        <f t="shared" si="491"/>
        <v>241.11630793549415</v>
      </c>
      <c r="V1765">
        <f t="shared" si="501"/>
        <v>48.250774639888235</v>
      </c>
      <c r="W1765">
        <f t="shared" si="492"/>
        <v>264.08767639643457</v>
      </c>
      <c r="X1765">
        <f t="shared" si="502"/>
        <v>48.5418921716794</v>
      </c>
      <c r="Y1765">
        <f t="shared" si="493"/>
        <v>273.63419661946824</v>
      </c>
      <c r="Z1765">
        <f t="shared" si="503"/>
        <v>48.442880438088082</v>
      </c>
      <c r="AA1765">
        <f t="shared" si="494"/>
        <v>270.36831710125972</v>
      </c>
    </row>
    <row r="1766" spans="1:27" x14ac:dyDescent="0.3">
      <c r="A1766">
        <v>1765</v>
      </c>
      <c r="B1766" s="1">
        <v>44314</v>
      </c>
      <c r="C1766">
        <v>36</v>
      </c>
      <c r="D1766">
        <v>15</v>
      </c>
      <c r="E1766">
        <v>38</v>
      </c>
      <c r="F1766">
        <v>16</v>
      </c>
      <c r="G1766">
        <v>9</v>
      </c>
      <c r="H1766">
        <v>5</v>
      </c>
      <c r="I1766">
        <v>38</v>
      </c>
      <c r="J1766">
        <f t="shared" si="495"/>
        <v>41.934105577662443</v>
      </c>
      <c r="K1766">
        <f t="shared" si="486"/>
        <v>15.477186696194744</v>
      </c>
      <c r="L1766">
        <f t="shared" si="496"/>
        <v>39.748935335769239</v>
      </c>
      <c r="M1766">
        <f t="shared" si="487"/>
        <v>3.0587748087022621</v>
      </c>
      <c r="N1766">
        <f t="shared" si="497"/>
        <v>39.699483467009223</v>
      </c>
      <c r="O1766">
        <f t="shared" si="488"/>
        <v>2.8882440546376893</v>
      </c>
      <c r="P1766">
        <f t="shared" si="498"/>
        <v>39.669593303971027</v>
      </c>
      <c r="Q1766">
        <f t="shared" si="489"/>
        <v>2.78754180066489</v>
      </c>
      <c r="R1766">
        <f t="shared" si="499"/>
        <v>39.178362651751826</v>
      </c>
      <c r="S1766">
        <f t="shared" si="490"/>
        <v>1.3885385390435945</v>
      </c>
      <c r="T1766">
        <f t="shared" si="500"/>
        <v>38.211168108309344</v>
      </c>
      <c r="U1766">
        <f t="shared" si="491"/>
        <v>4.4591969966947011E-2</v>
      </c>
      <c r="V1766">
        <f t="shared" si="501"/>
        <v>36.87523239196647</v>
      </c>
      <c r="W1766">
        <f t="shared" si="492"/>
        <v>1.2651021720814677</v>
      </c>
      <c r="X1766">
        <f t="shared" si="502"/>
        <v>35.308378434335879</v>
      </c>
      <c r="Y1766">
        <f t="shared" si="493"/>
        <v>7.2448266527481762</v>
      </c>
      <c r="Z1766">
        <f t="shared" si="503"/>
        <v>33.644288043808807</v>
      </c>
      <c r="AA1766">
        <f t="shared" si="494"/>
        <v>18.972226645306911</v>
      </c>
    </row>
    <row r="1767" spans="1:27" x14ac:dyDescent="0.3">
      <c r="A1767">
        <v>1766</v>
      </c>
      <c r="B1767" s="1">
        <v>44315</v>
      </c>
      <c r="C1767">
        <v>19</v>
      </c>
      <c r="D1767">
        <v>37</v>
      </c>
      <c r="E1767">
        <v>27</v>
      </c>
      <c r="F1767">
        <v>18</v>
      </c>
      <c r="G1767">
        <v>13</v>
      </c>
      <c r="H1767">
        <v>12</v>
      </c>
      <c r="I1767">
        <v>37</v>
      </c>
      <c r="J1767">
        <f t="shared" si="495"/>
        <v>41.540695019896198</v>
      </c>
      <c r="K1767">
        <f t="shared" si="486"/>
        <v>20.617911263710134</v>
      </c>
      <c r="L1767">
        <f t="shared" si="496"/>
        <v>39.399148268615392</v>
      </c>
      <c r="M1767">
        <f t="shared" si="487"/>
        <v>5.755912414800231</v>
      </c>
      <c r="N1767">
        <f t="shared" si="497"/>
        <v>39.189638426906455</v>
      </c>
      <c r="O1767">
        <f t="shared" si="488"/>
        <v>4.7945164405853768</v>
      </c>
      <c r="P1767">
        <f t="shared" si="498"/>
        <v>39.001755982382619</v>
      </c>
      <c r="Q1767">
        <f t="shared" si="489"/>
        <v>4.0070270130046044</v>
      </c>
      <c r="R1767">
        <f t="shared" si="499"/>
        <v>38.589181325875913</v>
      </c>
      <c r="S1767">
        <f t="shared" si="490"/>
        <v>2.5254972865127243</v>
      </c>
      <c r="T1767">
        <f t="shared" si="500"/>
        <v>38.084467243323743</v>
      </c>
      <c r="U1767">
        <f t="shared" si="491"/>
        <v>1.1760692018421994</v>
      </c>
      <c r="V1767">
        <f t="shared" si="501"/>
        <v>37.662569717589939</v>
      </c>
      <c r="W1767">
        <f t="shared" si="492"/>
        <v>0.43899863066721151</v>
      </c>
      <c r="X1767">
        <f t="shared" si="502"/>
        <v>37.461675686867174</v>
      </c>
      <c r="Y1767">
        <f t="shared" si="493"/>
        <v>0.21314443984427719</v>
      </c>
      <c r="Z1767">
        <f t="shared" si="503"/>
        <v>37.564428804380881</v>
      </c>
      <c r="AA1767">
        <f t="shared" si="494"/>
        <v>0.31857987521483128</v>
      </c>
    </row>
    <row r="1768" spans="1:27" x14ac:dyDescent="0.3">
      <c r="A1768">
        <v>1767</v>
      </c>
      <c r="B1768" s="1">
        <v>44319</v>
      </c>
      <c r="C1768">
        <v>65</v>
      </c>
      <c r="D1768">
        <v>19</v>
      </c>
      <c r="E1768">
        <v>18</v>
      </c>
      <c r="F1768">
        <v>14</v>
      </c>
      <c r="G1768">
        <v>7</v>
      </c>
      <c r="H1768">
        <v>4</v>
      </c>
      <c r="I1768">
        <v>65</v>
      </c>
      <c r="J1768">
        <f t="shared" si="495"/>
        <v>41.086625517906583</v>
      </c>
      <c r="K1768">
        <f t="shared" si="486"/>
        <v>571.84947912083658</v>
      </c>
      <c r="L1768">
        <f t="shared" si="496"/>
        <v>38.919318614892312</v>
      </c>
      <c r="M1768">
        <f t="shared" si="487"/>
        <v>680.2019415115027</v>
      </c>
      <c r="N1768">
        <f t="shared" si="497"/>
        <v>38.532746898834517</v>
      </c>
      <c r="O1768">
        <f t="shared" si="488"/>
        <v>700.51548672115382</v>
      </c>
      <c r="P1768">
        <f t="shared" si="498"/>
        <v>38.20105358942957</v>
      </c>
      <c r="Q1768">
        <f t="shared" si="489"/>
        <v>718.18352871662569</v>
      </c>
      <c r="R1768">
        <f t="shared" si="499"/>
        <v>37.794590662937956</v>
      </c>
      <c r="S1768">
        <f t="shared" si="490"/>
        <v>740.13429719710257</v>
      </c>
      <c r="T1768">
        <f t="shared" si="500"/>
        <v>37.433786897329497</v>
      </c>
      <c r="U1768">
        <f t="shared" si="491"/>
        <v>759.89610482184287</v>
      </c>
      <c r="V1768">
        <f t="shared" si="501"/>
        <v>37.198770915276981</v>
      </c>
      <c r="W1768">
        <f t="shared" si="492"/>
        <v>772.90833862124907</v>
      </c>
      <c r="X1768">
        <f t="shared" si="502"/>
        <v>37.092335137373432</v>
      </c>
      <c r="Y1768">
        <f t="shared" si="493"/>
        <v>778.83775808468158</v>
      </c>
      <c r="Z1768">
        <f t="shared" si="503"/>
        <v>37.056442880438091</v>
      </c>
      <c r="AA1768">
        <f t="shared" si="494"/>
        <v>780.842384494219</v>
      </c>
    </row>
    <row r="1769" spans="1:27" x14ac:dyDescent="0.3">
      <c r="A1769">
        <v>1768</v>
      </c>
      <c r="B1769" s="1">
        <v>44320</v>
      </c>
      <c r="C1769">
        <v>24</v>
      </c>
      <c r="D1769">
        <v>18</v>
      </c>
      <c r="E1769">
        <v>25</v>
      </c>
      <c r="F1769">
        <v>16</v>
      </c>
      <c r="G1769">
        <v>8</v>
      </c>
      <c r="H1769">
        <v>7</v>
      </c>
      <c r="I1769">
        <v>25</v>
      </c>
      <c r="J1769">
        <f t="shared" si="495"/>
        <v>43.477962966115925</v>
      </c>
      <c r="K1769">
        <f t="shared" si="486"/>
        <v>341.43511537715165</v>
      </c>
      <c r="L1769">
        <f t="shared" si="496"/>
        <v>44.135454891913852</v>
      </c>
      <c r="M1769">
        <f t="shared" si="487"/>
        <v>366.16563392046976</v>
      </c>
      <c r="N1769">
        <f t="shared" si="497"/>
        <v>46.472922829184157</v>
      </c>
      <c r="O1769">
        <f t="shared" si="488"/>
        <v>461.0864148280981</v>
      </c>
      <c r="P1769">
        <f t="shared" si="498"/>
        <v>48.920632153657742</v>
      </c>
      <c r="Q1769">
        <f t="shared" si="489"/>
        <v>572.19664263060463</v>
      </c>
      <c r="R1769">
        <f t="shared" si="499"/>
        <v>51.397295331468982</v>
      </c>
      <c r="S1769">
        <f t="shared" si="490"/>
        <v>696.81720081679407</v>
      </c>
      <c r="T1769">
        <f t="shared" si="500"/>
        <v>53.973514758931799</v>
      </c>
      <c r="U1769">
        <f t="shared" si="491"/>
        <v>839.46455748603876</v>
      </c>
      <c r="V1769">
        <f t="shared" si="501"/>
        <v>56.659631274583099</v>
      </c>
      <c r="W1769">
        <f t="shared" si="492"/>
        <v>1002.3322524425603</v>
      </c>
      <c r="X1769">
        <f t="shared" si="502"/>
        <v>59.418467027474684</v>
      </c>
      <c r="Y1769">
        <f t="shared" si="493"/>
        <v>1184.6308725213619</v>
      </c>
      <c r="Z1769">
        <f t="shared" si="503"/>
        <v>62.205644288043807</v>
      </c>
      <c r="AA1769">
        <f t="shared" si="494"/>
        <v>1384.2599668884468</v>
      </c>
    </row>
    <row r="1770" spans="1:27" x14ac:dyDescent="0.3">
      <c r="A1770">
        <v>1769</v>
      </c>
      <c r="B1770" s="1">
        <v>44321</v>
      </c>
      <c r="C1770">
        <v>29</v>
      </c>
      <c r="D1770">
        <v>30</v>
      </c>
      <c r="E1770">
        <v>24</v>
      </c>
      <c r="F1770">
        <v>16</v>
      </c>
      <c r="G1770">
        <v>8</v>
      </c>
      <c r="H1770">
        <v>7</v>
      </c>
      <c r="I1770">
        <v>30</v>
      </c>
      <c r="J1770">
        <f t="shared" si="495"/>
        <v>41.630166669504334</v>
      </c>
      <c r="K1770">
        <f t="shared" si="486"/>
        <v>135.26077676044952</v>
      </c>
      <c r="L1770">
        <f t="shared" si="496"/>
        <v>40.308363913531082</v>
      </c>
      <c r="M1770">
        <f t="shared" si="487"/>
        <v>106.26236657378985</v>
      </c>
      <c r="N1770">
        <f t="shared" si="497"/>
        <v>40.031045980428907</v>
      </c>
      <c r="O1770">
        <f t="shared" si="488"/>
        <v>100.62188346147893</v>
      </c>
      <c r="P1770">
        <f t="shared" si="498"/>
        <v>39.352379292194641</v>
      </c>
      <c r="Q1770">
        <f t="shared" si="489"/>
        <v>87.466998425071139</v>
      </c>
      <c r="R1770">
        <f t="shared" si="499"/>
        <v>38.198647665734491</v>
      </c>
      <c r="S1770">
        <f t="shared" si="490"/>
        <v>67.217823546853623</v>
      </c>
      <c r="T1770">
        <f t="shared" si="500"/>
        <v>36.589405903572725</v>
      </c>
      <c r="U1770">
        <f t="shared" si="491"/>
        <v>43.420270162039081</v>
      </c>
      <c r="V1770">
        <f t="shared" si="501"/>
        <v>34.497889382374936</v>
      </c>
      <c r="W1770">
        <f t="shared" si="492"/>
        <v>20.231008896081182</v>
      </c>
      <c r="X1770">
        <f t="shared" si="502"/>
        <v>31.883693405494935</v>
      </c>
      <c r="Y1770">
        <f t="shared" si="493"/>
        <v>3.548300845905104</v>
      </c>
      <c r="Z1770">
        <f t="shared" si="503"/>
        <v>28.72056442880438</v>
      </c>
      <c r="AA1770">
        <f t="shared" si="494"/>
        <v>1.6369553808406625</v>
      </c>
    </row>
    <row r="1771" spans="1:27" x14ac:dyDescent="0.3">
      <c r="A1771">
        <v>1770</v>
      </c>
      <c r="B1771" s="1">
        <v>44322</v>
      </c>
      <c r="C1771">
        <v>40</v>
      </c>
      <c r="D1771">
        <v>27</v>
      </c>
      <c r="E1771">
        <v>22</v>
      </c>
      <c r="F1771">
        <v>15</v>
      </c>
      <c r="G1771">
        <v>8</v>
      </c>
      <c r="H1771">
        <v>6</v>
      </c>
      <c r="I1771">
        <v>40</v>
      </c>
      <c r="J1771">
        <f t="shared" si="495"/>
        <v>40.4671500025539</v>
      </c>
      <c r="K1771">
        <f t="shared" si="486"/>
        <v>0.21822912488610913</v>
      </c>
      <c r="L1771">
        <f t="shared" si="496"/>
        <v>38.246691130824864</v>
      </c>
      <c r="M1771">
        <f t="shared" si="487"/>
        <v>3.0740919907281938</v>
      </c>
      <c r="N1771">
        <f t="shared" si="497"/>
        <v>37.021732186300234</v>
      </c>
      <c r="O1771">
        <f t="shared" si="488"/>
        <v>8.8700791701199844</v>
      </c>
      <c r="P1771">
        <f t="shared" si="498"/>
        <v>35.611427575316782</v>
      </c>
      <c r="Q1771">
        <f t="shared" si="489"/>
        <v>19.259567926689943</v>
      </c>
      <c r="R1771">
        <f t="shared" si="499"/>
        <v>34.099323832867242</v>
      </c>
      <c r="S1771">
        <f t="shared" si="490"/>
        <v>34.81797922936854</v>
      </c>
      <c r="T1771">
        <f t="shared" si="500"/>
        <v>32.635762361429087</v>
      </c>
      <c r="U1771">
        <f t="shared" si="491"/>
        <v>54.231995997344491</v>
      </c>
      <c r="V1771">
        <f t="shared" si="501"/>
        <v>31.349366814712482</v>
      </c>
      <c r="W1771">
        <f t="shared" si="492"/>
        <v>74.833454506397672</v>
      </c>
      <c r="X1771">
        <f t="shared" si="502"/>
        <v>30.376738681098985</v>
      </c>
      <c r="Y1771">
        <f t="shared" si="493"/>
        <v>92.607158411856503</v>
      </c>
      <c r="Z1771">
        <f t="shared" si="503"/>
        <v>29.872056442880439</v>
      </c>
      <c r="AA1771">
        <f t="shared" si="494"/>
        <v>102.57524069619963</v>
      </c>
    </row>
    <row r="1772" spans="1:27" x14ac:dyDescent="0.3">
      <c r="A1772">
        <v>1771</v>
      </c>
      <c r="B1772" s="1">
        <v>44323</v>
      </c>
      <c r="C1772">
        <v>39</v>
      </c>
      <c r="D1772">
        <v>25</v>
      </c>
      <c r="E1772">
        <v>21</v>
      </c>
      <c r="F1772">
        <v>14</v>
      </c>
      <c r="G1772">
        <v>8</v>
      </c>
      <c r="H1772">
        <v>5</v>
      </c>
      <c r="I1772">
        <v>39</v>
      </c>
      <c r="J1772">
        <f t="shared" si="495"/>
        <v>40.420435002298511</v>
      </c>
      <c r="K1772">
        <f t="shared" si="486"/>
        <v>2.0176355957547711</v>
      </c>
      <c r="L1772">
        <f t="shared" si="496"/>
        <v>38.597352904659893</v>
      </c>
      <c r="M1772">
        <f t="shared" si="487"/>
        <v>0.1621246833858255</v>
      </c>
      <c r="N1772">
        <f t="shared" si="497"/>
        <v>37.915212530410159</v>
      </c>
      <c r="O1772">
        <f t="shared" si="488"/>
        <v>1.1767638541791305</v>
      </c>
      <c r="P1772">
        <f t="shared" si="498"/>
        <v>37.366856545190068</v>
      </c>
      <c r="Q1772">
        <f t="shared" si="489"/>
        <v>2.6671575439885218</v>
      </c>
      <c r="R1772">
        <f t="shared" si="499"/>
        <v>37.049661916433621</v>
      </c>
      <c r="S1772">
        <f t="shared" si="490"/>
        <v>3.8038186402093763</v>
      </c>
      <c r="T1772">
        <f t="shared" si="500"/>
        <v>37.054304944571633</v>
      </c>
      <c r="U1772">
        <f t="shared" si="491"/>
        <v>3.7857292487183942</v>
      </c>
      <c r="V1772">
        <f t="shared" si="501"/>
        <v>37.40481004441375</v>
      </c>
      <c r="W1772">
        <f t="shared" si="492"/>
        <v>2.5446309944032612</v>
      </c>
      <c r="X1772">
        <f t="shared" si="502"/>
        <v>38.075347736219797</v>
      </c>
      <c r="Y1772">
        <f t="shared" si="493"/>
        <v>0.85498180891385422</v>
      </c>
      <c r="Z1772">
        <f t="shared" si="503"/>
        <v>38.987205644288046</v>
      </c>
      <c r="AA1772">
        <f t="shared" si="494"/>
        <v>1.636955380840008E-4</v>
      </c>
    </row>
    <row r="1773" spans="1:27" x14ac:dyDescent="0.3">
      <c r="A1773">
        <v>1772</v>
      </c>
      <c r="B1773" s="1">
        <v>44324</v>
      </c>
      <c r="C1773">
        <v>33</v>
      </c>
      <c r="D1773">
        <v>20</v>
      </c>
      <c r="E1773">
        <v>23</v>
      </c>
      <c r="F1773">
        <v>14</v>
      </c>
      <c r="G1773">
        <v>8</v>
      </c>
      <c r="H1773">
        <v>4</v>
      </c>
      <c r="I1773">
        <v>33</v>
      </c>
      <c r="J1773">
        <f t="shared" si="495"/>
        <v>40.278391502068658</v>
      </c>
      <c r="K1773">
        <f t="shared" si="486"/>
        <v>52.97498285738525</v>
      </c>
      <c r="L1773">
        <f t="shared" si="496"/>
        <v>38.677882323727914</v>
      </c>
      <c r="M1773">
        <f t="shared" si="487"/>
        <v>32.238347682101896</v>
      </c>
      <c r="N1773">
        <f t="shared" si="497"/>
        <v>38.240648771287113</v>
      </c>
      <c r="O1773">
        <f t="shared" si="488"/>
        <v>27.464399543993125</v>
      </c>
      <c r="P1773">
        <f t="shared" si="498"/>
        <v>38.020113927114039</v>
      </c>
      <c r="Q1773">
        <f t="shared" si="489"/>
        <v>25.201543841204341</v>
      </c>
      <c r="R1773">
        <f t="shared" si="499"/>
        <v>38.02483095821681</v>
      </c>
      <c r="S1773">
        <f t="shared" si="490"/>
        <v>25.248926158654069</v>
      </c>
      <c r="T1773">
        <f t="shared" si="500"/>
        <v>38.221721977828651</v>
      </c>
      <c r="U1773">
        <f t="shared" si="491"/>
        <v>27.266380413738755</v>
      </c>
      <c r="V1773">
        <f t="shared" si="501"/>
        <v>38.521443013324124</v>
      </c>
      <c r="W1773">
        <f t="shared" si="492"/>
        <v>30.48633294938578</v>
      </c>
      <c r="X1773">
        <f t="shared" si="502"/>
        <v>38.815069547243958</v>
      </c>
      <c r="Y1773">
        <f t="shared" si="493"/>
        <v>33.815033839284048</v>
      </c>
      <c r="Z1773">
        <f t="shared" si="503"/>
        <v>38.998720564428808</v>
      </c>
      <c r="AA1773">
        <f t="shared" si="494"/>
        <v>35.98464841010108</v>
      </c>
    </row>
    <row r="1774" spans="1:27" x14ac:dyDescent="0.3">
      <c r="A1774">
        <v>1773</v>
      </c>
      <c r="B1774" s="1">
        <v>44325</v>
      </c>
      <c r="C1774">
        <v>28</v>
      </c>
      <c r="D1774">
        <v>23</v>
      </c>
      <c r="E1774">
        <v>25</v>
      </c>
      <c r="F1774">
        <v>14</v>
      </c>
      <c r="G1774">
        <v>8</v>
      </c>
      <c r="H1774">
        <v>4</v>
      </c>
      <c r="I1774">
        <v>28</v>
      </c>
      <c r="J1774">
        <f t="shared" si="495"/>
        <v>39.550552351861789</v>
      </c>
      <c r="K1774">
        <f t="shared" si="486"/>
        <v>133.41525963309991</v>
      </c>
      <c r="L1774">
        <f t="shared" si="496"/>
        <v>37.542305858982331</v>
      </c>
      <c r="M1774">
        <f t="shared" si="487"/>
        <v>91.055601106368528</v>
      </c>
      <c r="N1774">
        <f t="shared" si="497"/>
        <v>36.66845413990098</v>
      </c>
      <c r="O1774">
        <f t="shared" si="488"/>
        <v>75.142097175566448</v>
      </c>
      <c r="P1774">
        <f t="shared" si="498"/>
        <v>36.012068356268422</v>
      </c>
      <c r="Q1774">
        <f t="shared" si="489"/>
        <v>64.193239345517782</v>
      </c>
      <c r="R1774">
        <f t="shared" si="499"/>
        <v>35.512415479108405</v>
      </c>
      <c r="S1774">
        <f t="shared" si="490"/>
        <v>56.436386330747567</v>
      </c>
      <c r="T1774">
        <f t="shared" si="500"/>
        <v>35.08868879113146</v>
      </c>
      <c r="U1774">
        <f t="shared" si="491"/>
        <v>50.249508777512801</v>
      </c>
      <c r="V1774">
        <f t="shared" si="501"/>
        <v>34.656432903997235</v>
      </c>
      <c r="W1774">
        <f t="shared" si="492"/>
        <v>44.308099005417063</v>
      </c>
      <c r="X1774">
        <f t="shared" si="502"/>
        <v>34.163013909448793</v>
      </c>
      <c r="Y1774">
        <f t="shared" si="493"/>
        <v>37.982740448059296</v>
      </c>
      <c r="Z1774">
        <f t="shared" si="503"/>
        <v>33.599872056442877</v>
      </c>
      <c r="AA1774">
        <f t="shared" si="494"/>
        <v>31.358567048529771</v>
      </c>
    </row>
    <row r="1775" spans="1:27" x14ac:dyDescent="0.3">
      <c r="A1775">
        <v>1774</v>
      </c>
      <c r="B1775" s="1">
        <v>44326</v>
      </c>
      <c r="C1775">
        <v>34</v>
      </c>
      <c r="D1775">
        <v>25</v>
      </c>
      <c r="E1775">
        <v>32</v>
      </c>
      <c r="F1775">
        <v>15</v>
      </c>
      <c r="G1775">
        <v>8</v>
      </c>
      <c r="H1775">
        <v>7</v>
      </c>
      <c r="I1775">
        <v>34</v>
      </c>
      <c r="J1775">
        <f t="shared" si="495"/>
        <v>38.395497116675607</v>
      </c>
      <c r="K1775">
        <f t="shared" si="486"/>
        <v>19.320394902703573</v>
      </c>
      <c r="L1775">
        <f t="shared" si="496"/>
        <v>35.633844687185864</v>
      </c>
      <c r="M1775">
        <f t="shared" si="487"/>
        <v>2.6694484618454726</v>
      </c>
      <c r="N1775">
        <f t="shared" si="497"/>
        <v>34.067917897930684</v>
      </c>
      <c r="O1775">
        <f t="shared" si="488"/>
        <v>4.6128408593228143E-3</v>
      </c>
      <c r="P1775">
        <f t="shared" si="498"/>
        <v>32.80724101376105</v>
      </c>
      <c r="Q1775">
        <f t="shared" si="489"/>
        <v>1.4226739992537667</v>
      </c>
      <c r="R1775">
        <f t="shared" si="499"/>
        <v>31.756207739554203</v>
      </c>
      <c r="S1775">
        <f t="shared" si="490"/>
        <v>5.0346037080364612</v>
      </c>
      <c r="T1775">
        <f t="shared" si="500"/>
        <v>30.835475516452586</v>
      </c>
      <c r="U1775">
        <f t="shared" si="491"/>
        <v>10.014215206971025</v>
      </c>
      <c r="V1775">
        <f t="shared" si="501"/>
        <v>29.996929871199171</v>
      </c>
      <c r="W1775">
        <f t="shared" si="492"/>
        <v>16.024570456097486</v>
      </c>
      <c r="X1775">
        <f t="shared" si="502"/>
        <v>29.23260278188976</v>
      </c>
      <c r="Y1775">
        <f t="shared" si="493"/>
        <v>22.728076235245254</v>
      </c>
      <c r="Z1775">
        <f t="shared" si="503"/>
        <v>28.559987205644287</v>
      </c>
      <c r="AA1775">
        <f t="shared" si="494"/>
        <v>29.593739202753852</v>
      </c>
    </row>
    <row r="1776" spans="1:27" x14ac:dyDescent="0.3">
      <c r="A1776">
        <v>1775</v>
      </c>
      <c r="B1776" s="1">
        <v>44327</v>
      </c>
      <c r="C1776">
        <v>36</v>
      </c>
      <c r="D1776">
        <v>23</v>
      </c>
      <c r="E1776">
        <v>25</v>
      </c>
      <c r="F1776">
        <v>15</v>
      </c>
      <c r="G1776">
        <v>8</v>
      </c>
      <c r="H1776">
        <v>6</v>
      </c>
      <c r="I1776">
        <v>36</v>
      </c>
      <c r="J1776">
        <f t="shared" si="495"/>
        <v>37.955947405008047</v>
      </c>
      <c r="K1776">
        <f t="shared" si="486"/>
        <v>3.825730251157712</v>
      </c>
      <c r="L1776">
        <f t="shared" si="496"/>
        <v>35.307075749748691</v>
      </c>
      <c r="M1776">
        <f t="shared" si="487"/>
        <v>0.48014401658633882</v>
      </c>
      <c r="N1776">
        <f t="shared" si="497"/>
        <v>34.047542528551475</v>
      </c>
      <c r="O1776">
        <f t="shared" si="488"/>
        <v>3.8120901778151697</v>
      </c>
      <c r="P1776">
        <f t="shared" si="498"/>
        <v>33.284344608256632</v>
      </c>
      <c r="Q1776">
        <f t="shared" si="489"/>
        <v>7.3747842067048275</v>
      </c>
      <c r="R1776">
        <f t="shared" si="499"/>
        <v>32.8781038697771</v>
      </c>
      <c r="S1776">
        <f t="shared" si="490"/>
        <v>9.7462354479007214</v>
      </c>
      <c r="T1776">
        <f t="shared" si="500"/>
        <v>32.734190206581033</v>
      </c>
      <c r="U1776">
        <f t="shared" si="491"/>
        <v>10.665513606791235</v>
      </c>
      <c r="V1776">
        <f t="shared" si="501"/>
        <v>32.799078961359754</v>
      </c>
      <c r="W1776">
        <f t="shared" si="492"/>
        <v>10.24589549560975</v>
      </c>
      <c r="X1776">
        <f t="shared" si="502"/>
        <v>33.046520556377956</v>
      </c>
      <c r="Y1776">
        <f t="shared" si="493"/>
        <v>8.7230408238979766</v>
      </c>
      <c r="Z1776">
        <f t="shared" si="503"/>
        <v>33.45599872056443</v>
      </c>
      <c r="AA1776">
        <f t="shared" si="494"/>
        <v>6.4719425097698151</v>
      </c>
    </row>
    <row r="1777" spans="1:27" x14ac:dyDescent="0.3">
      <c r="A1777">
        <v>1776</v>
      </c>
      <c r="B1777" s="1">
        <v>44328</v>
      </c>
      <c r="C1777">
        <v>32</v>
      </c>
      <c r="D1777">
        <v>23</v>
      </c>
      <c r="E1777">
        <v>26</v>
      </c>
      <c r="F1777">
        <v>15</v>
      </c>
      <c r="G1777">
        <v>8</v>
      </c>
      <c r="H1777">
        <v>5</v>
      </c>
      <c r="I1777">
        <v>32</v>
      </c>
      <c r="J1777">
        <f t="shared" si="495"/>
        <v>37.760352664507245</v>
      </c>
      <c r="K1777">
        <f t="shared" si="486"/>
        <v>33.181662819495713</v>
      </c>
      <c r="L1777">
        <f t="shared" si="496"/>
        <v>35.445660599798956</v>
      </c>
      <c r="M1777">
        <f t="shared" si="487"/>
        <v>11.872576969006898</v>
      </c>
      <c r="N1777">
        <f t="shared" si="497"/>
        <v>34.633279769986032</v>
      </c>
      <c r="O1777">
        <f t="shared" si="488"/>
        <v>6.9341623470176907</v>
      </c>
      <c r="P1777">
        <f t="shared" si="498"/>
        <v>34.370606764953976</v>
      </c>
      <c r="Q1777">
        <f t="shared" si="489"/>
        <v>5.6197764340455567</v>
      </c>
      <c r="R1777">
        <f t="shared" si="499"/>
        <v>34.439051934888553</v>
      </c>
      <c r="S1777">
        <f t="shared" si="490"/>
        <v>5.9489743410835958</v>
      </c>
      <c r="T1777">
        <f t="shared" si="500"/>
        <v>34.693676082632408</v>
      </c>
      <c r="U1777">
        <f t="shared" si="491"/>
        <v>7.2558908381458727</v>
      </c>
      <c r="V1777">
        <f t="shared" si="501"/>
        <v>35.039723688407925</v>
      </c>
      <c r="W1777">
        <f t="shared" si="492"/>
        <v>9.2399201018682788</v>
      </c>
      <c r="X1777">
        <f t="shared" si="502"/>
        <v>35.409304111275588</v>
      </c>
      <c r="Y1777">
        <f t="shared" si="493"/>
        <v>11.62335452316063</v>
      </c>
      <c r="Z1777">
        <f t="shared" si="503"/>
        <v>35.745599872056438</v>
      </c>
      <c r="AA1777">
        <f t="shared" si="494"/>
        <v>14.029518401549206</v>
      </c>
    </row>
    <row r="1778" spans="1:27" x14ac:dyDescent="0.3">
      <c r="A1778">
        <v>1777</v>
      </c>
      <c r="B1778" s="1">
        <v>44329</v>
      </c>
      <c r="C1778">
        <v>36</v>
      </c>
      <c r="D1778">
        <v>16</v>
      </c>
      <c r="E1778">
        <v>24</v>
      </c>
      <c r="F1778">
        <v>15</v>
      </c>
      <c r="G1778">
        <v>8</v>
      </c>
      <c r="H1778">
        <v>4</v>
      </c>
      <c r="I1778">
        <v>36</v>
      </c>
      <c r="J1778">
        <f t="shared" si="495"/>
        <v>37.184317398056521</v>
      </c>
      <c r="K1778">
        <f t="shared" si="486"/>
        <v>1.4026076993393684</v>
      </c>
      <c r="L1778">
        <f t="shared" si="496"/>
        <v>34.756528479839169</v>
      </c>
      <c r="M1778">
        <f t="shared" si="487"/>
        <v>1.5462214214510888</v>
      </c>
      <c r="N1778">
        <f t="shared" si="497"/>
        <v>33.843295838990223</v>
      </c>
      <c r="O1778">
        <f t="shared" si="488"/>
        <v>4.6513728381168882</v>
      </c>
      <c r="P1778">
        <f t="shared" si="498"/>
        <v>33.422364058972384</v>
      </c>
      <c r="Q1778">
        <f t="shared" si="489"/>
        <v>6.644207044477322</v>
      </c>
      <c r="R1778">
        <f t="shared" si="499"/>
        <v>33.219525967444277</v>
      </c>
      <c r="S1778">
        <f t="shared" si="490"/>
        <v>7.7310358457166855</v>
      </c>
      <c r="T1778">
        <f t="shared" si="500"/>
        <v>33.077470433052966</v>
      </c>
      <c r="U1778">
        <f t="shared" si="491"/>
        <v>8.5411790696796182</v>
      </c>
      <c r="V1778">
        <f t="shared" si="501"/>
        <v>32.911917106522381</v>
      </c>
      <c r="W1778">
        <f t="shared" si="492"/>
        <v>9.5362559569891037</v>
      </c>
      <c r="X1778">
        <f t="shared" si="502"/>
        <v>32.681860822255118</v>
      </c>
      <c r="Y1778">
        <f t="shared" si="493"/>
        <v>11.010047602885484</v>
      </c>
      <c r="Z1778">
        <f t="shared" si="503"/>
        <v>32.374559987205643</v>
      </c>
      <c r="AA1778">
        <f t="shared" si="494"/>
        <v>13.143815286370346</v>
      </c>
    </row>
    <row r="1779" spans="1:27" x14ac:dyDescent="0.3">
      <c r="A1779">
        <v>1778</v>
      </c>
      <c r="B1779" s="1">
        <v>44330</v>
      </c>
      <c r="C1779">
        <v>24</v>
      </c>
      <c r="D1779">
        <v>17</v>
      </c>
      <c r="E1779">
        <v>25</v>
      </c>
      <c r="F1779">
        <v>13</v>
      </c>
      <c r="G1779">
        <v>8</v>
      </c>
      <c r="H1779">
        <v>3</v>
      </c>
      <c r="I1779">
        <v>25</v>
      </c>
      <c r="J1779">
        <f t="shared" si="495"/>
        <v>37.06588565825087</v>
      </c>
      <c r="K1779">
        <f t="shared" si="486"/>
        <v>145.58559671798403</v>
      </c>
      <c r="L1779">
        <f t="shared" si="496"/>
        <v>35.005222783871339</v>
      </c>
      <c r="M1779">
        <f t="shared" si="487"/>
        <v>100.10448295489815</v>
      </c>
      <c r="N1779">
        <f t="shared" si="497"/>
        <v>34.490307087293154</v>
      </c>
      <c r="O1779">
        <f t="shared" si="488"/>
        <v>90.065928611126665</v>
      </c>
      <c r="P1779">
        <f t="shared" si="498"/>
        <v>34.453418435383433</v>
      </c>
      <c r="Q1779">
        <f t="shared" si="489"/>
        <v>89.36712011444736</v>
      </c>
      <c r="R1779">
        <f t="shared" si="499"/>
        <v>34.609762983722135</v>
      </c>
      <c r="S1779">
        <f t="shared" si="490"/>
        <v>92.347544603316152</v>
      </c>
      <c r="T1779">
        <f t="shared" si="500"/>
        <v>34.830988173221186</v>
      </c>
      <c r="U1779">
        <f t="shared" si="491"/>
        <v>96.648328462014845</v>
      </c>
      <c r="V1779">
        <f t="shared" si="501"/>
        <v>35.073575131956716</v>
      </c>
      <c r="W1779">
        <f t="shared" si="492"/>
        <v>101.47691593917676</v>
      </c>
      <c r="X1779">
        <f t="shared" si="502"/>
        <v>35.336372164451021</v>
      </c>
      <c r="Y1779">
        <f t="shared" si="493"/>
        <v>106.84058952203787</v>
      </c>
      <c r="Z1779">
        <f t="shared" si="503"/>
        <v>35.637455998720561</v>
      </c>
      <c r="AA1779">
        <f t="shared" si="494"/>
        <v>113.15547012471606</v>
      </c>
    </row>
    <row r="1780" spans="1:27" x14ac:dyDescent="0.3">
      <c r="A1780">
        <v>1779</v>
      </c>
      <c r="B1780" s="1">
        <v>44331</v>
      </c>
      <c r="C1780">
        <v>24</v>
      </c>
      <c r="D1780">
        <v>20</v>
      </c>
      <c r="E1780">
        <v>31</v>
      </c>
      <c r="F1780">
        <v>13</v>
      </c>
      <c r="G1780">
        <v>8</v>
      </c>
      <c r="H1780">
        <v>4</v>
      </c>
      <c r="I1780">
        <v>31</v>
      </c>
      <c r="J1780">
        <f t="shared" si="495"/>
        <v>35.859297092425784</v>
      </c>
      <c r="K1780">
        <f t="shared" si="486"/>
        <v>23.612768232457679</v>
      </c>
      <c r="L1780">
        <f t="shared" si="496"/>
        <v>33.004178227097071</v>
      </c>
      <c r="M1780">
        <f t="shared" si="487"/>
        <v>4.01673036596996</v>
      </c>
      <c r="N1780">
        <f t="shared" si="497"/>
        <v>31.643214961105205</v>
      </c>
      <c r="O1780">
        <f t="shared" si="488"/>
        <v>0.41372548618957</v>
      </c>
      <c r="P1780">
        <f t="shared" si="498"/>
        <v>30.672051061230061</v>
      </c>
      <c r="Q1780">
        <f t="shared" si="489"/>
        <v>0.10755050644032936</v>
      </c>
      <c r="R1780">
        <f t="shared" si="499"/>
        <v>29.804881491861067</v>
      </c>
      <c r="S1780">
        <f t="shared" si="490"/>
        <v>1.428308248496228</v>
      </c>
      <c r="T1780">
        <f t="shared" si="500"/>
        <v>28.932395269288477</v>
      </c>
      <c r="U1780">
        <f t="shared" si="491"/>
        <v>4.2749893224606677</v>
      </c>
      <c r="V1780">
        <f t="shared" si="501"/>
        <v>28.022072539587015</v>
      </c>
      <c r="W1780">
        <f t="shared" si="492"/>
        <v>8.8680519594817326</v>
      </c>
      <c r="X1780">
        <f t="shared" si="502"/>
        <v>27.067274432890201</v>
      </c>
      <c r="Y1780">
        <f t="shared" si="493"/>
        <v>15.466330386199088</v>
      </c>
      <c r="Z1780">
        <f t="shared" si="503"/>
        <v>26.063745599872057</v>
      </c>
      <c r="AA1780">
        <f t="shared" si="494"/>
        <v>24.366607502782479</v>
      </c>
    </row>
    <row r="1781" spans="1:27" x14ac:dyDescent="0.3">
      <c r="A1781">
        <v>1780</v>
      </c>
      <c r="B1781" s="1">
        <v>44332</v>
      </c>
      <c r="C1781">
        <v>29</v>
      </c>
      <c r="D1781">
        <v>16</v>
      </c>
      <c r="E1781">
        <v>31</v>
      </c>
      <c r="F1781">
        <v>13</v>
      </c>
      <c r="G1781">
        <v>8</v>
      </c>
      <c r="H1781">
        <v>4</v>
      </c>
      <c r="I1781">
        <v>31</v>
      </c>
      <c r="J1781">
        <f t="shared" si="495"/>
        <v>35.373367383183208</v>
      </c>
      <c r="K1781">
        <f t="shared" si="486"/>
        <v>19.126342268290738</v>
      </c>
      <c r="L1781">
        <f t="shared" si="496"/>
        <v>32.603342581677659</v>
      </c>
      <c r="M1781">
        <f t="shared" si="487"/>
        <v>2.570707434220779</v>
      </c>
      <c r="N1781">
        <f t="shared" si="497"/>
        <v>31.450250472773639</v>
      </c>
      <c r="O1781">
        <f t="shared" si="488"/>
        <v>0.20272548823288578</v>
      </c>
      <c r="P1781">
        <f t="shared" si="498"/>
        <v>30.803230636738036</v>
      </c>
      <c r="Q1781">
        <f t="shared" si="489"/>
        <v>3.8718182318518847E-2</v>
      </c>
      <c r="R1781">
        <f t="shared" si="499"/>
        <v>30.402440745930534</v>
      </c>
      <c r="S1781">
        <f t="shared" si="490"/>
        <v>0.35707706212405699</v>
      </c>
      <c r="T1781">
        <f t="shared" si="500"/>
        <v>30.172958107715388</v>
      </c>
      <c r="U1781">
        <f t="shared" si="491"/>
        <v>0.68399829159371162</v>
      </c>
      <c r="V1781">
        <f t="shared" si="501"/>
        <v>30.106621761876106</v>
      </c>
      <c r="W1781">
        <f t="shared" si="492"/>
        <v>0.79812467635335338</v>
      </c>
      <c r="X1781">
        <f t="shared" si="502"/>
        <v>30.213454886578042</v>
      </c>
      <c r="Y1781">
        <f t="shared" si="493"/>
        <v>0.61865321544796126</v>
      </c>
      <c r="Z1781">
        <f t="shared" si="503"/>
        <v>30.506374559987208</v>
      </c>
      <c r="AA1781">
        <f t="shared" si="494"/>
        <v>0.2436660750278227</v>
      </c>
    </row>
    <row r="1782" spans="1:27" x14ac:dyDescent="0.3">
      <c r="A1782">
        <v>1781</v>
      </c>
      <c r="B1782" s="1">
        <v>44333</v>
      </c>
      <c r="C1782">
        <v>22</v>
      </c>
      <c r="D1782">
        <v>14</v>
      </c>
      <c r="E1782">
        <v>30</v>
      </c>
      <c r="F1782">
        <v>13</v>
      </c>
      <c r="G1782">
        <v>8</v>
      </c>
      <c r="H1782">
        <v>4</v>
      </c>
      <c r="I1782">
        <v>30</v>
      </c>
      <c r="J1782">
        <f t="shared" si="495"/>
        <v>34.936030644864886</v>
      </c>
      <c r="K1782">
        <f t="shared" si="486"/>
        <v>24.36439852704526</v>
      </c>
      <c r="L1782">
        <f t="shared" si="496"/>
        <v>32.282674065342128</v>
      </c>
      <c r="M1782">
        <f t="shared" si="487"/>
        <v>5.2106008885855584</v>
      </c>
      <c r="N1782">
        <f t="shared" si="497"/>
        <v>31.315175330941543</v>
      </c>
      <c r="O1782">
        <f t="shared" si="488"/>
        <v>1.7296861511171961</v>
      </c>
      <c r="P1782">
        <f t="shared" si="498"/>
        <v>30.881938382042819</v>
      </c>
      <c r="Q1782">
        <f t="shared" si="489"/>
        <v>0.77781530972030466</v>
      </c>
      <c r="R1782">
        <f t="shared" si="499"/>
        <v>30.701220372965267</v>
      </c>
      <c r="S1782">
        <f t="shared" si="490"/>
        <v>0.49171001146154791</v>
      </c>
      <c r="T1782">
        <f t="shared" si="500"/>
        <v>30.669183243086152</v>
      </c>
      <c r="U1782">
        <f t="shared" si="491"/>
        <v>0.44780621282730054</v>
      </c>
      <c r="V1782">
        <f t="shared" si="501"/>
        <v>30.731986528562832</v>
      </c>
      <c r="W1782">
        <f t="shared" si="492"/>
        <v>0.53580427799746533</v>
      </c>
      <c r="X1782">
        <f t="shared" si="502"/>
        <v>30.842690977315605</v>
      </c>
      <c r="Y1782">
        <f t="shared" si="493"/>
        <v>0.71012808324913035</v>
      </c>
      <c r="Z1782">
        <f t="shared" si="503"/>
        <v>30.950637455998724</v>
      </c>
      <c r="AA1782">
        <f t="shared" si="494"/>
        <v>0.90371157274772518</v>
      </c>
    </row>
    <row r="1783" spans="1:27" x14ac:dyDescent="0.3">
      <c r="A1783">
        <v>1782</v>
      </c>
      <c r="B1783" s="1">
        <v>44334</v>
      </c>
      <c r="C1783">
        <v>18</v>
      </c>
      <c r="D1783">
        <v>19</v>
      </c>
      <c r="E1783">
        <v>24</v>
      </c>
      <c r="F1783">
        <v>14</v>
      </c>
      <c r="G1783">
        <v>8</v>
      </c>
      <c r="H1783">
        <v>5</v>
      </c>
      <c r="I1783">
        <v>24</v>
      </c>
      <c r="J1783">
        <f t="shared" si="495"/>
        <v>34.442427580378393</v>
      </c>
      <c r="K1783">
        <f t="shared" si="486"/>
        <v>109.04429377144733</v>
      </c>
      <c r="L1783">
        <f t="shared" si="496"/>
        <v>31.826139252273705</v>
      </c>
      <c r="M1783">
        <f t="shared" si="487"/>
        <v>61.24845559597923</v>
      </c>
      <c r="N1783">
        <f t="shared" si="497"/>
        <v>30.92062273165908</v>
      </c>
      <c r="O1783">
        <f t="shared" si="488"/>
        <v>47.895018993956384</v>
      </c>
      <c r="P1783">
        <f t="shared" si="498"/>
        <v>30.529163029225689</v>
      </c>
      <c r="Q1783">
        <f t="shared" si="489"/>
        <v>42.629969862207574</v>
      </c>
      <c r="R1783">
        <f t="shared" si="499"/>
        <v>30.350610186482633</v>
      </c>
      <c r="S1783">
        <f t="shared" si="490"/>
        <v>40.330249740656988</v>
      </c>
      <c r="T1783">
        <f t="shared" si="500"/>
        <v>30.26767329723446</v>
      </c>
      <c r="U1783">
        <f t="shared" si="491"/>
        <v>39.283728560865882</v>
      </c>
      <c r="V1783">
        <f t="shared" si="501"/>
        <v>30.219595958568853</v>
      </c>
      <c r="W1783">
        <f t="shared" si="492"/>
        <v>38.683373887846003</v>
      </c>
      <c r="X1783">
        <f t="shared" si="502"/>
        <v>30.168538195463121</v>
      </c>
      <c r="Y1783">
        <f t="shared" si="493"/>
        <v>38.050863468887421</v>
      </c>
      <c r="Z1783">
        <f t="shared" si="503"/>
        <v>30.095063745599873</v>
      </c>
      <c r="AA1783">
        <f t="shared" si="494"/>
        <v>37.149802062925957</v>
      </c>
    </row>
    <row r="1784" spans="1:27" x14ac:dyDescent="0.3">
      <c r="A1784">
        <v>1783</v>
      </c>
      <c r="B1784" s="1">
        <v>44335</v>
      </c>
      <c r="C1784">
        <v>24</v>
      </c>
      <c r="D1784">
        <v>19</v>
      </c>
      <c r="E1784">
        <v>29</v>
      </c>
      <c r="F1784">
        <v>15</v>
      </c>
      <c r="G1784">
        <v>8</v>
      </c>
      <c r="H1784">
        <v>6</v>
      </c>
      <c r="I1784">
        <v>29</v>
      </c>
      <c r="J1784">
        <f t="shared" si="495"/>
        <v>33.398184822340554</v>
      </c>
      <c r="K1784">
        <f t="shared" si="486"/>
        <v>19.344029731466808</v>
      </c>
      <c r="L1784">
        <f t="shared" si="496"/>
        <v>30.260911401818966</v>
      </c>
      <c r="M1784">
        <f t="shared" si="487"/>
        <v>1.5898975632370693</v>
      </c>
      <c r="N1784">
        <f t="shared" si="497"/>
        <v>28.844435912161355</v>
      </c>
      <c r="O1784">
        <f t="shared" si="488"/>
        <v>2.4200185425069607E-2</v>
      </c>
      <c r="P1784">
        <f t="shared" si="498"/>
        <v>27.917497817535413</v>
      </c>
      <c r="Q1784">
        <f t="shared" si="489"/>
        <v>1.1718109750405947</v>
      </c>
      <c r="R1784">
        <f t="shared" si="499"/>
        <v>27.175305093241317</v>
      </c>
      <c r="S1784">
        <f t="shared" si="490"/>
        <v>3.32951150275108</v>
      </c>
      <c r="T1784">
        <f t="shared" si="500"/>
        <v>26.507069318893784</v>
      </c>
      <c r="U1784">
        <f t="shared" si="491"/>
        <v>6.2147033808007031</v>
      </c>
      <c r="V1784">
        <f t="shared" si="501"/>
        <v>25.865878787570654</v>
      </c>
      <c r="W1784">
        <f t="shared" si="492"/>
        <v>9.8227157741995921</v>
      </c>
      <c r="X1784">
        <f t="shared" si="502"/>
        <v>25.233707639092625</v>
      </c>
      <c r="Y1784">
        <f t="shared" si="493"/>
        <v>14.184958147829249</v>
      </c>
      <c r="Z1784">
        <f t="shared" si="503"/>
        <v>24.609506374559988</v>
      </c>
      <c r="AA1784">
        <f t="shared" si="494"/>
        <v>19.276434275029381</v>
      </c>
    </row>
    <row r="1785" spans="1:27" x14ac:dyDescent="0.3">
      <c r="A1785">
        <v>1784</v>
      </c>
      <c r="B1785" s="1">
        <v>44336</v>
      </c>
      <c r="C1785">
        <v>24</v>
      </c>
      <c r="D1785">
        <v>19</v>
      </c>
      <c r="E1785">
        <v>27</v>
      </c>
      <c r="F1785">
        <v>14</v>
      </c>
      <c r="G1785">
        <v>8</v>
      </c>
      <c r="H1785">
        <v>5</v>
      </c>
      <c r="I1785">
        <v>27</v>
      </c>
      <c r="J1785">
        <f t="shared" si="495"/>
        <v>32.958366340106501</v>
      </c>
      <c r="K1785">
        <f t="shared" si="486"/>
        <v>35.502129442914139</v>
      </c>
      <c r="L1785">
        <f t="shared" si="496"/>
        <v>30.008729121455175</v>
      </c>
      <c r="M1785">
        <f t="shared" si="487"/>
        <v>9.0524509262924315</v>
      </c>
      <c r="N1785">
        <f t="shared" si="497"/>
        <v>28.891105138512948</v>
      </c>
      <c r="O1785">
        <f t="shared" si="488"/>
        <v>3.5762786449100772</v>
      </c>
      <c r="P1785">
        <f t="shared" si="498"/>
        <v>28.350498690521249</v>
      </c>
      <c r="Q1785">
        <f t="shared" si="489"/>
        <v>1.8238467130996083</v>
      </c>
      <c r="R1785">
        <f t="shared" si="499"/>
        <v>28.08765254662066</v>
      </c>
      <c r="S1785">
        <f t="shared" si="490"/>
        <v>1.1829880621704072</v>
      </c>
      <c r="T1785">
        <f t="shared" si="500"/>
        <v>28.002827727557513</v>
      </c>
      <c r="U1785">
        <f t="shared" si="491"/>
        <v>1.0056634511581652</v>
      </c>
      <c r="V1785">
        <f t="shared" si="501"/>
        <v>28.059763636271192</v>
      </c>
      <c r="W1785">
        <f t="shared" si="492"/>
        <v>1.1230989647627403</v>
      </c>
      <c r="X1785">
        <f t="shared" si="502"/>
        <v>28.246741527818529</v>
      </c>
      <c r="Y1785">
        <f t="shared" si="493"/>
        <v>1.5543644371872787</v>
      </c>
      <c r="Z1785">
        <f t="shared" si="503"/>
        <v>28.560950637455999</v>
      </c>
      <c r="AA1785">
        <f t="shared" si="494"/>
        <v>2.43656689257429</v>
      </c>
    </row>
    <row r="1786" spans="1:27" x14ac:dyDescent="0.3">
      <c r="A1786">
        <v>1785</v>
      </c>
      <c r="B1786" s="1">
        <v>44337</v>
      </c>
      <c r="C1786">
        <v>26</v>
      </c>
      <c r="D1786">
        <v>17</v>
      </c>
      <c r="E1786">
        <v>33</v>
      </c>
      <c r="F1786">
        <v>13</v>
      </c>
      <c r="G1786">
        <v>9</v>
      </c>
      <c r="H1786">
        <v>4</v>
      </c>
      <c r="I1786">
        <v>33</v>
      </c>
      <c r="J1786">
        <f t="shared" si="495"/>
        <v>32.362529706095856</v>
      </c>
      <c r="K1786">
        <f t="shared" si="486"/>
        <v>0.40636837561023587</v>
      </c>
      <c r="L1786">
        <f t="shared" si="496"/>
        <v>29.406983297164139</v>
      </c>
      <c r="M1786">
        <f t="shared" si="487"/>
        <v>12.909769026857482</v>
      </c>
      <c r="N1786">
        <f t="shared" si="497"/>
        <v>28.323773596959064</v>
      </c>
      <c r="O1786">
        <f t="shared" si="488"/>
        <v>21.867093372497166</v>
      </c>
      <c r="P1786">
        <f t="shared" si="498"/>
        <v>27.810299214312749</v>
      </c>
      <c r="Q1786">
        <f t="shared" si="489"/>
        <v>26.932994244962867</v>
      </c>
      <c r="R1786">
        <f t="shared" si="499"/>
        <v>27.54382627331033</v>
      </c>
      <c r="S1786">
        <f t="shared" si="490"/>
        <v>29.769831735818642</v>
      </c>
      <c r="T1786">
        <f t="shared" si="500"/>
        <v>27.401131091023004</v>
      </c>
      <c r="U1786">
        <f t="shared" si="491"/>
        <v>31.347333059909261</v>
      </c>
      <c r="V1786">
        <f t="shared" si="501"/>
        <v>27.317929090881357</v>
      </c>
      <c r="W1786">
        <f t="shared" si="492"/>
        <v>32.285929816252363</v>
      </c>
      <c r="X1786">
        <f t="shared" si="502"/>
        <v>27.249348305563707</v>
      </c>
      <c r="Y1786">
        <f t="shared" si="493"/>
        <v>33.069994910723004</v>
      </c>
      <c r="Z1786">
        <f t="shared" si="503"/>
        <v>27.1560950637456</v>
      </c>
      <c r="AA1786">
        <f t="shared" si="494"/>
        <v>34.151224903978552</v>
      </c>
    </row>
    <row r="1787" spans="1:27" x14ac:dyDescent="0.3">
      <c r="A1787">
        <v>1786</v>
      </c>
      <c r="B1787" s="1">
        <v>44338</v>
      </c>
      <c r="C1787">
        <v>24</v>
      </c>
      <c r="D1787">
        <v>16</v>
      </c>
      <c r="E1787">
        <v>40</v>
      </c>
      <c r="F1787">
        <v>13</v>
      </c>
      <c r="G1787">
        <v>9</v>
      </c>
      <c r="H1787">
        <v>4</v>
      </c>
      <c r="I1787">
        <v>40</v>
      </c>
      <c r="J1787">
        <f t="shared" si="495"/>
        <v>32.426276735486269</v>
      </c>
      <c r="K1787">
        <f t="shared" si="486"/>
        <v>57.36128408743653</v>
      </c>
      <c r="L1787">
        <f t="shared" si="496"/>
        <v>30.125586637731313</v>
      </c>
      <c r="M1787">
        <f t="shared" si="487"/>
        <v>97.504039248950392</v>
      </c>
      <c r="N1787">
        <f t="shared" si="497"/>
        <v>29.726641517871343</v>
      </c>
      <c r="O1787">
        <f t="shared" si="488"/>
        <v>105.54189450232482</v>
      </c>
      <c r="P1787">
        <f t="shared" si="498"/>
        <v>29.886179528587647</v>
      </c>
      <c r="Q1787">
        <f t="shared" si="489"/>
        <v>102.28936452795959</v>
      </c>
      <c r="R1787">
        <f t="shared" si="499"/>
        <v>30.271913136655165</v>
      </c>
      <c r="S1787">
        <f t="shared" si="490"/>
        <v>94.635674020782346</v>
      </c>
      <c r="T1787">
        <f t="shared" si="500"/>
        <v>30.760452436409203</v>
      </c>
      <c r="U1787">
        <f t="shared" si="491"/>
        <v>85.369239179856635</v>
      </c>
      <c r="V1787">
        <f t="shared" si="501"/>
        <v>31.295378727264406</v>
      </c>
      <c r="W1787">
        <f t="shared" si="492"/>
        <v>75.770431501761024</v>
      </c>
      <c r="X1787">
        <f t="shared" si="502"/>
        <v>31.849869661112741</v>
      </c>
      <c r="Y1787">
        <f t="shared" si="493"/>
        <v>66.424624540850544</v>
      </c>
      <c r="Z1787">
        <f t="shared" si="503"/>
        <v>32.415609506374558</v>
      </c>
      <c r="AA1787">
        <f t="shared" si="494"/>
        <v>57.522979159795973</v>
      </c>
    </row>
    <row r="1788" spans="1:27" x14ac:dyDescent="0.3">
      <c r="A1788">
        <v>1787</v>
      </c>
      <c r="B1788" s="1">
        <v>44339</v>
      </c>
      <c r="C1788">
        <v>22</v>
      </c>
      <c r="D1788">
        <v>9</v>
      </c>
      <c r="E1788">
        <v>35</v>
      </c>
      <c r="F1788">
        <v>16</v>
      </c>
      <c r="G1788">
        <v>9</v>
      </c>
      <c r="H1788">
        <v>4</v>
      </c>
      <c r="I1788">
        <v>35</v>
      </c>
      <c r="J1788">
        <f t="shared" si="495"/>
        <v>33.183649061937643</v>
      </c>
      <c r="K1788">
        <f t="shared" si="486"/>
        <v>3.2991307302000026</v>
      </c>
      <c r="L1788">
        <f t="shared" si="496"/>
        <v>32.100469310185048</v>
      </c>
      <c r="M1788">
        <f t="shared" si="487"/>
        <v>8.4072782211787729</v>
      </c>
      <c r="N1788">
        <f t="shared" si="497"/>
        <v>32.808649062509943</v>
      </c>
      <c r="O1788">
        <f t="shared" si="488"/>
        <v>4.8020189312385515</v>
      </c>
      <c r="P1788">
        <f t="shared" si="498"/>
        <v>33.931707717152591</v>
      </c>
      <c r="Q1788">
        <f t="shared" si="489"/>
        <v>1.1412484015913287</v>
      </c>
      <c r="R1788">
        <f t="shared" si="499"/>
        <v>35.135956568327586</v>
      </c>
      <c r="S1788">
        <f t="shared" si="490"/>
        <v>1.848418847141358E-2</v>
      </c>
      <c r="T1788">
        <f t="shared" si="500"/>
        <v>36.304180974563678</v>
      </c>
      <c r="U1788">
        <f t="shared" si="491"/>
        <v>1.7008880144138658</v>
      </c>
      <c r="V1788">
        <f t="shared" si="501"/>
        <v>37.38861361817932</v>
      </c>
      <c r="W1788">
        <f t="shared" si="492"/>
        <v>5.7054750169517048</v>
      </c>
      <c r="X1788">
        <f t="shared" si="502"/>
        <v>38.36997393222255</v>
      </c>
      <c r="Y1788">
        <f t="shared" si="493"/>
        <v>11.356724303859513</v>
      </c>
      <c r="Z1788">
        <f t="shared" si="503"/>
        <v>39.241560950637457</v>
      </c>
      <c r="AA1788">
        <f t="shared" si="494"/>
        <v>17.990839297972524</v>
      </c>
    </row>
    <row r="1789" spans="1:27" x14ac:dyDescent="0.3">
      <c r="A1789">
        <v>1788</v>
      </c>
      <c r="B1789" s="1">
        <v>44340</v>
      </c>
      <c r="C1789">
        <v>14</v>
      </c>
      <c r="D1789">
        <v>8</v>
      </c>
      <c r="E1789">
        <v>15</v>
      </c>
      <c r="F1789">
        <v>14</v>
      </c>
      <c r="G1789">
        <v>9</v>
      </c>
      <c r="H1789">
        <v>5</v>
      </c>
      <c r="I1789">
        <v>15</v>
      </c>
      <c r="J1789">
        <f t="shared" si="495"/>
        <v>33.365284155743879</v>
      </c>
      <c r="K1789">
        <f t="shared" si="486"/>
        <v>337.28366212121716</v>
      </c>
      <c r="L1789">
        <f t="shared" si="496"/>
        <v>32.680375448148041</v>
      </c>
      <c r="M1789">
        <f t="shared" si="487"/>
        <v>312.59567598747606</v>
      </c>
      <c r="N1789">
        <f t="shared" si="497"/>
        <v>33.466054343756959</v>
      </c>
      <c r="O1789">
        <f t="shared" si="488"/>
        <v>340.99516302658526</v>
      </c>
      <c r="P1789">
        <f t="shared" si="498"/>
        <v>34.359024630291557</v>
      </c>
      <c r="Q1789">
        <f t="shared" si="489"/>
        <v>374.77183463623516</v>
      </c>
      <c r="R1789">
        <f t="shared" si="499"/>
        <v>35.067978284163793</v>
      </c>
      <c r="S1789">
        <f t="shared" si="490"/>
        <v>402.72375241366956</v>
      </c>
      <c r="T1789">
        <f t="shared" si="500"/>
        <v>35.521672389825468</v>
      </c>
      <c r="U1789">
        <f t="shared" si="491"/>
        <v>421.13903767532497</v>
      </c>
      <c r="V1789">
        <f t="shared" si="501"/>
        <v>35.716584085453796</v>
      </c>
      <c r="W1789">
        <f t="shared" si="492"/>
        <v>429.17685616967748</v>
      </c>
      <c r="X1789">
        <f t="shared" si="502"/>
        <v>35.67399478644451</v>
      </c>
      <c r="Y1789">
        <f t="shared" si="493"/>
        <v>427.41406042993475</v>
      </c>
      <c r="Z1789">
        <f t="shared" si="503"/>
        <v>35.424156095063744</v>
      </c>
      <c r="AA1789">
        <f t="shared" si="494"/>
        <v>417.14615219552945</v>
      </c>
    </row>
    <row r="1790" spans="1:27" x14ac:dyDescent="0.3">
      <c r="A1790">
        <v>1789</v>
      </c>
      <c r="B1790" s="1">
        <v>44341</v>
      </c>
      <c r="C1790">
        <v>7</v>
      </c>
      <c r="D1790">
        <v>8</v>
      </c>
      <c r="E1790">
        <v>24</v>
      </c>
      <c r="F1790">
        <v>14</v>
      </c>
      <c r="G1790">
        <v>9</v>
      </c>
      <c r="H1790">
        <v>6</v>
      </c>
      <c r="I1790">
        <v>24</v>
      </c>
      <c r="J1790">
        <f t="shared" si="495"/>
        <v>31.52875574016949</v>
      </c>
      <c r="K1790">
        <f t="shared" si="486"/>
        <v>56.682162995135052</v>
      </c>
      <c r="L1790">
        <f t="shared" si="496"/>
        <v>29.144300358518436</v>
      </c>
      <c r="M1790">
        <f t="shared" si="487"/>
        <v>26.463826178652905</v>
      </c>
      <c r="N1790">
        <f t="shared" si="497"/>
        <v>27.926238040629869</v>
      </c>
      <c r="O1790">
        <f t="shared" si="488"/>
        <v>15.415345151689072</v>
      </c>
      <c r="P1790">
        <f t="shared" si="498"/>
        <v>26.615414778174934</v>
      </c>
      <c r="Q1790">
        <f t="shared" si="489"/>
        <v>6.8403944618958379</v>
      </c>
      <c r="R1790">
        <f t="shared" si="499"/>
        <v>25.033989142081897</v>
      </c>
      <c r="S1790">
        <f t="shared" si="490"/>
        <v>1.0691335459432565</v>
      </c>
      <c r="T1790">
        <f t="shared" si="500"/>
        <v>23.208668955930186</v>
      </c>
      <c r="U1790">
        <f t="shared" si="491"/>
        <v>0.62620482130862198</v>
      </c>
      <c r="V1790">
        <f t="shared" si="501"/>
        <v>21.214975225636138</v>
      </c>
      <c r="W1790">
        <f t="shared" si="492"/>
        <v>7.7563629938204794</v>
      </c>
      <c r="X1790">
        <f t="shared" si="502"/>
        <v>19.134798957288901</v>
      </c>
      <c r="Y1790">
        <f t="shared" si="493"/>
        <v>23.670181185997169</v>
      </c>
      <c r="Z1790">
        <f t="shared" si="503"/>
        <v>17.042415609506374</v>
      </c>
      <c r="AA1790">
        <f t="shared" si="494"/>
        <v>48.407980550840556</v>
      </c>
    </row>
    <row r="1791" spans="1:27" x14ac:dyDescent="0.3">
      <c r="A1791">
        <v>1790</v>
      </c>
      <c r="B1791" s="1">
        <v>44342</v>
      </c>
      <c r="C1791">
        <v>7</v>
      </c>
      <c r="D1791">
        <v>8</v>
      </c>
      <c r="E1791">
        <v>25</v>
      </c>
      <c r="F1791">
        <v>14</v>
      </c>
      <c r="G1791">
        <v>9</v>
      </c>
      <c r="H1791">
        <v>6</v>
      </c>
      <c r="I1791">
        <v>25</v>
      </c>
      <c r="J1791">
        <f t="shared" si="495"/>
        <v>30.77588016615254</v>
      </c>
      <c r="K1791">
        <f t="shared" si="486"/>
        <v>33.360791693754287</v>
      </c>
      <c r="L1791">
        <f t="shared" si="496"/>
        <v>28.115440286814749</v>
      </c>
      <c r="M1791">
        <f t="shared" si="487"/>
        <v>9.7059681807083678</v>
      </c>
      <c r="N1791">
        <f t="shared" si="497"/>
        <v>26.748366628440905</v>
      </c>
      <c r="O1791">
        <f t="shared" si="488"/>
        <v>3.0567858674458188</v>
      </c>
      <c r="P1791">
        <f t="shared" si="498"/>
        <v>25.56924886690496</v>
      </c>
      <c r="Q1791">
        <f t="shared" si="489"/>
        <v>0.32404427247258116</v>
      </c>
      <c r="R1791">
        <f t="shared" si="499"/>
        <v>24.516994571040946</v>
      </c>
      <c r="S1791">
        <f t="shared" si="490"/>
        <v>0.2332942444039193</v>
      </c>
      <c r="T1791">
        <f t="shared" si="500"/>
        <v>23.683467582372074</v>
      </c>
      <c r="U1791">
        <f t="shared" si="491"/>
        <v>1.7332576066652308</v>
      </c>
      <c r="V1791">
        <f t="shared" si="501"/>
        <v>23.164492567690839</v>
      </c>
      <c r="W1791">
        <f t="shared" si="492"/>
        <v>3.3690875340621682</v>
      </c>
      <c r="X1791">
        <f t="shared" si="502"/>
        <v>23.026959791457781</v>
      </c>
      <c r="Y1791">
        <f t="shared" si="493"/>
        <v>3.8928876645243236</v>
      </c>
      <c r="Z1791">
        <f t="shared" si="503"/>
        <v>23.30424156095064</v>
      </c>
      <c r="AA1791">
        <f t="shared" si="494"/>
        <v>2.8755966836071223</v>
      </c>
    </row>
    <row r="1792" spans="1:27" x14ac:dyDescent="0.3">
      <c r="A1792">
        <v>1791</v>
      </c>
      <c r="B1792" s="1">
        <v>44343</v>
      </c>
      <c r="C1792">
        <v>7</v>
      </c>
      <c r="D1792">
        <v>7</v>
      </c>
      <c r="E1792">
        <v>24</v>
      </c>
      <c r="F1792">
        <v>15</v>
      </c>
      <c r="G1792">
        <v>9</v>
      </c>
      <c r="H1792">
        <v>6</v>
      </c>
      <c r="I1792">
        <v>24</v>
      </c>
      <c r="J1792">
        <f t="shared" si="495"/>
        <v>30.198292149537288</v>
      </c>
      <c r="K1792">
        <f t="shared" si="486"/>
        <v>38.418825571015574</v>
      </c>
      <c r="L1792">
        <f t="shared" si="496"/>
        <v>27.4923522294518</v>
      </c>
      <c r="M1792">
        <f t="shared" si="487"/>
        <v>12.196524094556958</v>
      </c>
      <c r="N1792">
        <f t="shared" si="497"/>
        <v>26.223856639908632</v>
      </c>
      <c r="O1792">
        <f t="shared" si="488"/>
        <v>4.9455383548657128</v>
      </c>
      <c r="P1792">
        <f t="shared" si="498"/>
        <v>25.341549320142974</v>
      </c>
      <c r="Q1792">
        <f t="shared" si="489"/>
        <v>1.7997545783760758</v>
      </c>
      <c r="R1792">
        <f t="shared" si="499"/>
        <v>24.758497285520473</v>
      </c>
      <c r="S1792">
        <f t="shared" si="490"/>
        <v>0.57531813214192629</v>
      </c>
      <c r="T1792">
        <f t="shared" si="500"/>
        <v>24.473387032948828</v>
      </c>
      <c r="U1792">
        <f t="shared" si="491"/>
        <v>0.22409528296409509</v>
      </c>
      <c r="V1792">
        <f t="shared" si="501"/>
        <v>24.449347770307252</v>
      </c>
      <c r="W1792">
        <f t="shared" si="492"/>
        <v>0.20191341868009904</v>
      </c>
      <c r="X1792">
        <f t="shared" si="502"/>
        <v>24.605391958291555</v>
      </c>
      <c r="Y1792">
        <f t="shared" si="493"/>
        <v>0.3664994231640844</v>
      </c>
      <c r="Z1792">
        <f t="shared" si="503"/>
        <v>24.830424156095063</v>
      </c>
      <c r="AA1792">
        <f t="shared" si="494"/>
        <v>0.68960427902619748</v>
      </c>
    </row>
    <row r="1793" spans="1:27" x14ac:dyDescent="0.3">
      <c r="A1793">
        <v>1792</v>
      </c>
      <c r="B1793" s="1">
        <v>44344</v>
      </c>
      <c r="C1793">
        <v>65</v>
      </c>
      <c r="D1793">
        <v>9</v>
      </c>
      <c r="E1793">
        <v>24</v>
      </c>
      <c r="F1793">
        <v>14</v>
      </c>
      <c r="G1793">
        <v>9</v>
      </c>
      <c r="H1793">
        <v>4</v>
      </c>
      <c r="I1793">
        <v>65</v>
      </c>
      <c r="J1793">
        <f t="shared" si="495"/>
        <v>29.578462934583563</v>
      </c>
      <c r="K1793">
        <f t="shared" si="486"/>
        <v>1254.6852880766705</v>
      </c>
      <c r="L1793">
        <f t="shared" si="496"/>
        <v>26.793881783561442</v>
      </c>
      <c r="M1793">
        <f t="shared" si="487"/>
        <v>1459.7074691684779</v>
      </c>
      <c r="N1793">
        <f t="shared" si="497"/>
        <v>25.556699647936039</v>
      </c>
      <c r="O1793">
        <f t="shared" si="488"/>
        <v>1555.7739426631288</v>
      </c>
      <c r="P1793">
        <f t="shared" si="498"/>
        <v>24.804929592085784</v>
      </c>
      <c r="Q1793">
        <f t="shared" si="489"/>
        <v>1615.6436850971811</v>
      </c>
      <c r="R1793">
        <f t="shared" si="499"/>
        <v>24.379248642760238</v>
      </c>
      <c r="S1793">
        <f t="shared" si="490"/>
        <v>1650.045440826696</v>
      </c>
      <c r="T1793">
        <f t="shared" si="500"/>
        <v>24.189354813179531</v>
      </c>
      <c r="U1793">
        <f t="shared" si="491"/>
        <v>1665.5087605645524</v>
      </c>
      <c r="V1793">
        <f t="shared" si="501"/>
        <v>24.134804331092173</v>
      </c>
      <c r="W1793">
        <f t="shared" si="492"/>
        <v>1669.9642170581233</v>
      </c>
      <c r="X1793">
        <f t="shared" si="502"/>
        <v>24.121078391658312</v>
      </c>
      <c r="Y1793">
        <f t="shared" si="493"/>
        <v>1671.0862318609447</v>
      </c>
      <c r="Z1793">
        <f t="shared" si="503"/>
        <v>24.083042415609508</v>
      </c>
      <c r="AA1793">
        <f t="shared" si="494"/>
        <v>1674.1974179628103</v>
      </c>
    </row>
    <row r="1794" spans="1:27" x14ac:dyDescent="0.3">
      <c r="A1794">
        <v>1793</v>
      </c>
      <c r="B1794" s="1">
        <v>44345</v>
      </c>
      <c r="C1794">
        <v>7</v>
      </c>
      <c r="D1794">
        <v>7</v>
      </c>
      <c r="E1794">
        <v>32</v>
      </c>
      <c r="F1794">
        <v>14</v>
      </c>
      <c r="G1794">
        <v>9</v>
      </c>
      <c r="H1794">
        <v>5</v>
      </c>
      <c r="I1794">
        <v>32</v>
      </c>
      <c r="J1794">
        <f t="shared" si="495"/>
        <v>33.12061664112521</v>
      </c>
      <c r="K1794">
        <f t="shared" si="486"/>
        <v>1.2557816563667474</v>
      </c>
      <c r="L1794">
        <f t="shared" si="496"/>
        <v>34.435105426849155</v>
      </c>
      <c r="M1794">
        <f t="shared" si="487"/>
        <v>5.9297384398702064</v>
      </c>
      <c r="N1794">
        <f t="shared" si="497"/>
        <v>37.389689753555231</v>
      </c>
      <c r="O1794">
        <f t="shared" si="488"/>
        <v>29.04875563957825</v>
      </c>
      <c r="P1794">
        <f t="shared" si="498"/>
        <v>40.882957755251468</v>
      </c>
      <c r="Q1794">
        <f t="shared" si="489"/>
        <v>78.906938481582202</v>
      </c>
      <c r="R1794">
        <f t="shared" si="499"/>
        <v>44.689624321380123</v>
      </c>
      <c r="S1794">
        <f t="shared" si="490"/>
        <v>161.02656541776193</v>
      </c>
      <c r="T1794">
        <f t="shared" si="500"/>
        <v>48.675741925271815</v>
      </c>
      <c r="U1794">
        <f t="shared" si="491"/>
        <v>278.08036875826815</v>
      </c>
      <c r="V1794">
        <f t="shared" si="501"/>
        <v>52.740441299327657</v>
      </c>
      <c r="W1794">
        <f t="shared" si="492"/>
        <v>430.1659052908563</v>
      </c>
      <c r="X1794">
        <f t="shared" si="502"/>
        <v>56.824215678331662</v>
      </c>
      <c r="Y1794">
        <f t="shared" si="493"/>
        <v>616.24168404432749</v>
      </c>
      <c r="Z1794">
        <f t="shared" si="503"/>
        <v>60.908304241560948</v>
      </c>
      <c r="AA1794">
        <f t="shared" si="494"/>
        <v>835.69005412265074</v>
      </c>
    </row>
    <row r="1795" spans="1:27" x14ac:dyDescent="0.3">
      <c r="A1795">
        <v>1794</v>
      </c>
      <c r="B1795" s="1">
        <v>44346</v>
      </c>
      <c r="C1795">
        <v>8</v>
      </c>
      <c r="D1795">
        <v>19</v>
      </c>
      <c r="E1795">
        <v>29</v>
      </c>
      <c r="F1795">
        <v>16</v>
      </c>
      <c r="G1795">
        <v>9</v>
      </c>
      <c r="H1795">
        <v>6</v>
      </c>
      <c r="I1795">
        <v>29</v>
      </c>
      <c r="J1795">
        <f t="shared" si="495"/>
        <v>33.008554977012693</v>
      </c>
      <c r="K1795">
        <f t="shared" ref="K1795:K1858" si="504">(I1795-J1795)^2</f>
        <v>16.068513003733234</v>
      </c>
      <c r="L1795">
        <f t="shared" si="496"/>
        <v>33.948084341479323</v>
      </c>
      <c r="M1795">
        <f t="shared" ref="M1795:M1858" si="505">(I1795-L1795)^2</f>
        <v>24.483538650392862</v>
      </c>
      <c r="N1795">
        <f t="shared" si="497"/>
        <v>35.772782827488662</v>
      </c>
      <c r="O1795">
        <f t="shared" ref="O1795:O1858" si="506">(I1795-N1795)^2</f>
        <v>45.870587228325313</v>
      </c>
      <c r="P1795">
        <f t="shared" si="498"/>
        <v>37.329774653150878</v>
      </c>
      <c r="Q1795">
        <f t="shared" ref="Q1795:Q1858" si="507">(I1795-P1795)^2</f>
        <v>69.385145772274825</v>
      </c>
      <c r="R1795">
        <f t="shared" si="499"/>
        <v>38.344812160690061</v>
      </c>
      <c r="S1795">
        <f t="shared" ref="S1795:S1858" si="508">(I1795-R1795)^2</f>
        <v>87.325514318580858</v>
      </c>
      <c r="T1795">
        <f t="shared" si="500"/>
        <v>38.670296770108727</v>
      </c>
      <c r="U1795">
        <f t="shared" ref="U1795:U1858" si="509">(I1795-T1795)^2</f>
        <v>93.514639621975292</v>
      </c>
      <c r="V1795">
        <f t="shared" si="501"/>
        <v>38.222132389798297</v>
      </c>
      <c r="W1795">
        <f t="shared" ref="W1795:W1858" si="510">(I1795-V1795)^2</f>
        <v>85.047725814966853</v>
      </c>
      <c r="X1795">
        <f t="shared" si="502"/>
        <v>36.964843135666328</v>
      </c>
      <c r="Y1795">
        <f t="shared" ref="Y1795:Y1858" si="511">(I1795-X1795)^2</f>
        <v>63.438726175771023</v>
      </c>
      <c r="Z1795">
        <f t="shared" si="503"/>
        <v>34.890830424156093</v>
      </c>
      <c r="AA1795">
        <f t="shared" ref="AA1795:AA1858" si="512">(I1795-Z1795)^2</f>
        <v>34.701883086163051</v>
      </c>
    </row>
    <row r="1796" spans="1:27" x14ac:dyDescent="0.3">
      <c r="A1796">
        <v>1795</v>
      </c>
      <c r="B1796" s="1">
        <v>44347</v>
      </c>
      <c r="C1796">
        <v>20</v>
      </c>
      <c r="D1796">
        <v>22</v>
      </c>
      <c r="E1796">
        <v>25</v>
      </c>
      <c r="F1796">
        <v>15</v>
      </c>
      <c r="G1796">
        <v>9</v>
      </c>
      <c r="H1796">
        <v>6</v>
      </c>
      <c r="I1796">
        <v>25</v>
      </c>
      <c r="J1796">
        <f t="shared" ref="J1796:J1859" si="513">0.1*I1795+(1-0.1)*J1795</f>
        <v>32.607699479311428</v>
      </c>
      <c r="K1796">
        <f t="shared" si="504"/>
        <v>57.877091367515376</v>
      </c>
      <c r="L1796">
        <f t="shared" ref="L1796:L1859" si="514">0.2*I1795+(1-0.2)*L1795</f>
        <v>32.958467473183461</v>
      </c>
      <c r="M1796">
        <f t="shared" si="505"/>
        <v>63.337204521719144</v>
      </c>
      <c r="N1796">
        <f t="shared" ref="N1796:N1859" si="515">0.3*I1795+(1-0.3)*N1795</f>
        <v>33.740947979242065</v>
      </c>
      <c r="O1796">
        <f t="shared" si="506"/>
        <v>76.404171575815951</v>
      </c>
      <c r="P1796">
        <f t="shared" ref="P1796:P1859" si="516">0.4*I1795+(1-0.4)*P1795</f>
        <v>33.997864791890528</v>
      </c>
      <c r="Q1796">
        <f t="shared" si="507"/>
        <v>80.961570813143183</v>
      </c>
      <c r="R1796">
        <f t="shared" ref="R1796:R1859" si="517">0.5*I1795+(1-0.5)*R1795</f>
        <v>33.672406080345027</v>
      </c>
      <c r="S1796">
        <f t="shared" si="508"/>
        <v>75.210627222405392</v>
      </c>
      <c r="T1796">
        <f t="shared" ref="T1796:T1859" si="518">0.6*I1795+(1-0.6)*T1795</f>
        <v>32.86811870804349</v>
      </c>
      <c r="U1796">
        <f t="shared" si="509"/>
        <v>61.907292003863951</v>
      </c>
      <c r="V1796">
        <f t="shared" ref="V1796:V1859" si="519">0.7*I1795+(1-0.7)*V1795</f>
        <v>31.766639716939487</v>
      </c>
      <c r="W1796">
        <f t="shared" si="510"/>
        <v>45.787413058862903</v>
      </c>
      <c r="X1796">
        <f t="shared" ref="X1796:X1859" si="520">0.8*I1795+(1-0.8)*X1795</f>
        <v>30.592968627133267</v>
      </c>
      <c r="Y1796">
        <f t="shared" si="511"/>
        <v>31.281298064096983</v>
      </c>
      <c r="Z1796">
        <f t="shared" ref="Z1796:Z1859" si="521">0.9*I1795+(1-0.9)*Z1795</f>
        <v>29.589083042415609</v>
      </c>
      <c r="AA1796">
        <f t="shared" si="512"/>
        <v>21.059683170186506</v>
      </c>
    </row>
    <row r="1797" spans="1:27" x14ac:dyDescent="0.3">
      <c r="A1797">
        <v>1796</v>
      </c>
      <c r="B1797" s="1">
        <v>44348</v>
      </c>
      <c r="C1797">
        <v>24</v>
      </c>
      <c r="D1797">
        <v>25</v>
      </c>
      <c r="E1797">
        <v>32</v>
      </c>
      <c r="F1797">
        <v>15</v>
      </c>
      <c r="G1797">
        <v>9</v>
      </c>
      <c r="H1797">
        <v>6</v>
      </c>
      <c r="I1797">
        <v>32</v>
      </c>
      <c r="J1797">
        <f t="shared" si="513"/>
        <v>31.846929531380287</v>
      </c>
      <c r="K1797">
        <f t="shared" si="504"/>
        <v>2.3430568363458634E-2</v>
      </c>
      <c r="L1797">
        <f t="shared" si="514"/>
        <v>31.366773978546771</v>
      </c>
      <c r="M1797">
        <f t="shared" si="505"/>
        <v>0.40097519424548528</v>
      </c>
      <c r="N1797">
        <f t="shared" si="515"/>
        <v>31.118663585469445</v>
      </c>
      <c r="O1797">
        <f t="shared" si="506"/>
        <v>0.77675387557757414</v>
      </c>
      <c r="P1797">
        <f t="shared" si="516"/>
        <v>30.398718875134318</v>
      </c>
      <c r="Q1797">
        <f t="shared" si="507"/>
        <v>2.5641012408511052</v>
      </c>
      <c r="R1797">
        <f t="shared" si="517"/>
        <v>29.336203040172514</v>
      </c>
      <c r="S1797">
        <f t="shared" si="508"/>
        <v>7.0958142431861591</v>
      </c>
      <c r="T1797">
        <f t="shared" si="518"/>
        <v>28.147247483217399</v>
      </c>
      <c r="U1797">
        <f t="shared" si="509"/>
        <v>14.843701955574669</v>
      </c>
      <c r="V1797">
        <f t="shared" si="519"/>
        <v>27.029991915081848</v>
      </c>
      <c r="W1797">
        <f t="shared" si="510"/>
        <v>24.700980364151803</v>
      </c>
      <c r="X1797">
        <f t="shared" si="520"/>
        <v>26.118593725426653</v>
      </c>
      <c r="Y1797">
        <f t="shared" si="511"/>
        <v>34.590939766590743</v>
      </c>
      <c r="Z1797">
        <f t="shared" si="521"/>
        <v>25.458908304241561</v>
      </c>
      <c r="AA1797">
        <f t="shared" si="512"/>
        <v>42.785880572320011</v>
      </c>
    </row>
    <row r="1798" spans="1:27" x14ac:dyDescent="0.3">
      <c r="A1798">
        <v>1797</v>
      </c>
      <c r="B1798" s="1">
        <v>44349</v>
      </c>
      <c r="C1798">
        <v>31</v>
      </c>
      <c r="D1798">
        <v>25</v>
      </c>
      <c r="E1798">
        <v>30</v>
      </c>
      <c r="F1798">
        <v>14</v>
      </c>
      <c r="G1798">
        <v>9</v>
      </c>
      <c r="H1798">
        <v>6</v>
      </c>
      <c r="I1798">
        <v>31</v>
      </c>
      <c r="J1798">
        <f t="shared" si="513"/>
        <v>31.862236578242257</v>
      </c>
      <c r="K1798">
        <f t="shared" si="504"/>
        <v>0.74345191685891576</v>
      </c>
      <c r="L1798">
        <f t="shared" si="514"/>
        <v>31.493419182837421</v>
      </c>
      <c r="M1798">
        <f t="shared" si="505"/>
        <v>0.24346248999194833</v>
      </c>
      <c r="N1798">
        <f t="shared" si="515"/>
        <v>31.383064509828607</v>
      </c>
      <c r="O1798">
        <f t="shared" si="506"/>
        <v>0.14673841869023091</v>
      </c>
      <c r="P1798">
        <f t="shared" si="516"/>
        <v>31.039231325080589</v>
      </c>
      <c r="Q1798">
        <f t="shared" si="507"/>
        <v>1.5390968675788616E-3</v>
      </c>
      <c r="R1798">
        <f t="shared" si="517"/>
        <v>30.668101520086257</v>
      </c>
      <c r="S1798">
        <f t="shared" si="508"/>
        <v>0.11015660096905341</v>
      </c>
      <c r="T1798">
        <f t="shared" si="518"/>
        <v>30.458898993286958</v>
      </c>
      <c r="U1798">
        <f t="shared" si="509"/>
        <v>0.29279029946586749</v>
      </c>
      <c r="V1798">
        <f t="shared" si="519"/>
        <v>30.508997574524553</v>
      </c>
      <c r="W1798">
        <f t="shared" si="510"/>
        <v>0.2410833818227717</v>
      </c>
      <c r="X1798">
        <f t="shared" si="520"/>
        <v>30.82371874508533</v>
      </c>
      <c r="Y1798">
        <f t="shared" si="511"/>
        <v>3.1075080834290926E-2</v>
      </c>
      <c r="Z1798">
        <f t="shared" si="521"/>
        <v>31.345890830424157</v>
      </c>
      <c r="AA1798">
        <f t="shared" si="512"/>
        <v>0.1196404665715128</v>
      </c>
    </row>
    <row r="1799" spans="1:27" x14ac:dyDescent="0.3">
      <c r="A1799">
        <v>1798</v>
      </c>
      <c r="B1799" s="1">
        <v>44350</v>
      </c>
      <c r="C1799">
        <v>32</v>
      </c>
      <c r="D1799">
        <v>19</v>
      </c>
      <c r="E1799">
        <v>22</v>
      </c>
      <c r="F1799">
        <v>15</v>
      </c>
      <c r="G1799">
        <v>10</v>
      </c>
      <c r="H1799">
        <v>3</v>
      </c>
      <c r="I1799">
        <v>32</v>
      </c>
      <c r="J1799">
        <f t="shared" si="513"/>
        <v>31.776012920418033</v>
      </c>
      <c r="K1799">
        <f t="shared" si="504"/>
        <v>5.0170211819658396E-2</v>
      </c>
      <c r="L1799">
        <f t="shared" si="514"/>
        <v>31.394735346269936</v>
      </c>
      <c r="M1799">
        <f t="shared" si="505"/>
        <v>0.36634530105497415</v>
      </c>
      <c r="N1799">
        <f t="shared" si="515"/>
        <v>31.268145156880024</v>
      </c>
      <c r="O1799">
        <f t="shared" si="506"/>
        <v>0.53561151139816443</v>
      </c>
      <c r="P1799">
        <f t="shared" si="516"/>
        <v>31.023538795048353</v>
      </c>
      <c r="Q1799">
        <f t="shared" si="507"/>
        <v>0.95347648477562286</v>
      </c>
      <c r="R1799">
        <f t="shared" si="517"/>
        <v>30.834050760043127</v>
      </c>
      <c r="S1799">
        <f t="shared" si="508"/>
        <v>1.3594376301560107</v>
      </c>
      <c r="T1799">
        <f t="shared" si="518"/>
        <v>30.783559597314781</v>
      </c>
      <c r="U1799">
        <f t="shared" si="509"/>
        <v>1.4797272532849775</v>
      </c>
      <c r="V1799">
        <f t="shared" si="519"/>
        <v>30.852699272357366</v>
      </c>
      <c r="W1799">
        <f t="shared" si="510"/>
        <v>1.3162989596493166</v>
      </c>
      <c r="X1799">
        <f t="shared" si="520"/>
        <v>30.964743749017067</v>
      </c>
      <c r="Y1799">
        <f t="shared" si="511"/>
        <v>1.0717555051992367</v>
      </c>
      <c r="Z1799">
        <f t="shared" si="521"/>
        <v>31.034589083042416</v>
      </c>
      <c r="AA1799">
        <f t="shared" si="512"/>
        <v>0.93201823858088306</v>
      </c>
    </row>
    <row r="1800" spans="1:27" x14ac:dyDescent="0.3">
      <c r="A1800">
        <v>1799</v>
      </c>
      <c r="B1800" s="1">
        <v>44351</v>
      </c>
      <c r="C1800">
        <v>23</v>
      </c>
      <c r="D1800">
        <v>31</v>
      </c>
      <c r="E1800">
        <v>35</v>
      </c>
      <c r="F1800">
        <v>16</v>
      </c>
      <c r="G1800">
        <v>12</v>
      </c>
      <c r="H1800">
        <v>6</v>
      </c>
      <c r="I1800">
        <v>35</v>
      </c>
      <c r="J1800">
        <f t="shared" si="513"/>
        <v>31.798411628376229</v>
      </c>
      <c r="K1800">
        <f t="shared" si="504"/>
        <v>10.25016810131655</v>
      </c>
      <c r="L1800">
        <f t="shared" si="514"/>
        <v>31.51578827701595</v>
      </c>
      <c r="M1800">
        <f t="shared" si="505"/>
        <v>12.13973133057948</v>
      </c>
      <c r="N1800">
        <f t="shared" si="515"/>
        <v>31.487701609816014</v>
      </c>
      <c r="O1800">
        <f t="shared" si="506"/>
        <v>12.336239981689019</v>
      </c>
      <c r="P1800">
        <f t="shared" si="516"/>
        <v>31.414123277029013</v>
      </c>
      <c r="Q1800">
        <f t="shared" si="507"/>
        <v>12.858511872345144</v>
      </c>
      <c r="R1800">
        <f t="shared" si="517"/>
        <v>31.417025380021563</v>
      </c>
      <c r="S1800">
        <f t="shared" si="508"/>
        <v>12.837707127409622</v>
      </c>
      <c r="T1800">
        <f t="shared" si="518"/>
        <v>31.513423838925913</v>
      </c>
      <c r="U1800">
        <f t="shared" si="509"/>
        <v>12.156213326970116</v>
      </c>
      <c r="V1800">
        <f t="shared" si="519"/>
        <v>31.655809781707212</v>
      </c>
      <c r="W1800">
        <f t="shared" si="510"/>
        <v>11.183608216125162</v>
      </c>
      <c r="X1800">
        <f t="shared" si="520"/>
        <v>31.792948749803415</v>
      </c>
      <c r="Y1800">
        <f t="shared" si="511"/>
        <v>10.285177721387479</v>
      </c>
      <c r="Z1800">
        <f t="shared" si="521"/>
        <v>31.903458908304241</v>
      </c>
      <c r="AA1800">
        <f t="shared" si="512"/>
        <v>9.588566732560361</v>
      </c>
    </row>
    <row r="1801" spans="1:27" x14ac:dyDescent="0.3">
      <c r="A1801">
        <v>1800</v>
      </c>
      <c r="B1801" s="1">
        <v>44352</v>
      </c>
      <c r="C1801">
        <v>44</v>
      </c>
      <c r="D1801">
        <v>49</v>
      </c>
      <c r="E1801">
        <v>27</v>
      </c>
      <c r="F1801">
        <v>16</v>
      </c>
      <c r="G1801">
        <v>10</v>
      </c>
      <c r="H1801">
        <v>7</v>
      </c>
      <c r="I1801">
        <v>49</v>
      </c>
      <c r="J1801">
        <f t="shared" si="513"/>
        <v>32.11857046553861</v>
      </c>
      <c r="K1801">
        <f t="shared" si="504"/>
        <v>284.9826631269853</v>
      </c>
      <c r="L1801">
        <f t="shared" si="514"/>
        <v>32.21263062161276</v>
      </c>
      <c r="M1801">
        <f t="shared" si="505"/>
        <v>281.81577064641357</v>
      </c>
      <c r="N1801">
        <f t="shared" si="515"/>
        <v>32.541391126871204</v>
      </c>
      <c r="O1801">
        <f t="shared" si="506"/>
        <v>270.88580603863392</v>
      </c>
      <c r="P1801">
        <f t="shared" si="516"/>
        <v>32.848473966217412</v>
      </c>
      <c r="Q1801">
        <f t="shared" si="507"/>
        <v>260.87179321995671</v>
      </c>
      <c r="R1801">
        <f t="shared" si="517"/>
        <v>33.208512690010778</v>
      </c>
      <c r="S1801">
        <f t="shared" si="508"/>
        <v>249.37107146155063</v>
      </c>
      <c r="T1801">
        <f t="shared" si="518"/>
        <v>33.605369535570368</v>
      </c>
      <c r="U1801">
        <f t="shared" si="509"/>
        <v>236.99464713634489</v>
      </c>
      <c r="V1801">
        <f t="shared" si="519"/>
        <v>33.996742934512163</v>
      </c>
      <c r="W1801">
        <f t="shared" si="510"/>
        <v>225.0977225731107</v>
      </c>
      <c r="X1801">
        <f t="shared" si="520"/>
        <v>34.358589749960679</v>
      </c>
      <c r="Y1801">
        <f t="shared" si="511"/>
        <v>214.37089410995651</v>
      </c>
      <c r="Z1801">
        <f t="shared" si="521"/>
        <v>34.690345890830422</v>
      </c>
      <c r="AA1801">
        <f t="shared" si="512"/>
        <v>204.7662007240738</v>
      </c>
    </row>
    <row r="1802" spans="1:27" x14ac:dyDescent="0.3">
      <c r="A1802">
        <v>1801</v>
      </c>
      <c r="B1802" s="1">
        <v>44353</v>
      </c>
      <c r="C1802">
        <v>84</v>
      </c>
      <c r="D1802">
        <v>24</v>
      </c>
      <c r="E1802">
        <v>24</v>
      </c>
      <c r="F1802">
        <v>17</v>
      </c>
      <c r="G1802">
        <v>10</v>
      </c>
      <c r="H1802">
        <v>7</v>
      </c>
      <c r="I1802">
        <v>84</v>
      </c>
      <c r="J1802">
        <f t="shared" si="513"/>
        <v>33.806713418984749</v>
      </c>
      <c r="K1802">
        <f t="shared" si="504"/>
        <v>2519.3660178039258</v>
      </c>
      <c r="L1802">
        <f t="shared" si="514"/>
        <v>35.57010449729021</v>
      </c>
      <c r="M1802">
        <f t="shared" si="505"/>
        <v>2345.4547784033898</v>
      </c>
      <c r="N1802">
        <f t="shared" si="515"/>
        <v>37.478973788809839</v>
      </c>
      <c r="O1802">
        <f t="shared" si="506"/>
        <v>2164.2058797422419</v>
      </c>
      <c r="P1802">
        <f t="shared" si="516"/>
        <v>39.30908437973045</v>
      </c>
      <c r="Q1802">
        <f t="shared" si="507"/>
        <v>1997.2779389780528</v>
      </c>
      <c r="R1802">
        <f t="shared" si="517"/>
        <v>41.104256345005389</v>
      </c>
      <c r="S1802">
        <f t="shared" si="508"/>
        <v>1840.0448237150104</v>
      </c>
      <c r="T1802">
        <f t="shared" si="518"/>
        <v>42.842147814228149</v>
      </c>
      <c r="U1802">
        <f t="shared" si="509"/>
        <v>1693.9687965458447</v>
      </c>
      <c r="V1802">
        <f t="shared" si="519"/>
        <v>44.49902288035365</v>
      </c>
      <c r="W1802">
        <f t="shared" si="510"/>
        <v>1560.3271934068246</v>
      </c>
      <c r="X1802">
        <f t="shared" si="520"/>
        <v>46.071717949992134</v>
      </c>
      <c r="Y1802">
        <f t="shared" si="511"/>
        <v>1438.5545792649489</v>
      </c>
      <c r="Z1802">
        <f t="shared" si="521"/>
        <v>47.569034589083046</v>
      </c>
      <c r="AA1802">
        <f t="shared" si="512"/>
        <v>1327.2152407714275</v>
      </c>
    </row>
    <row r="1803" spans="1:27" x14ac:dyDescent="0.3">
      <c r="A1803">
        <v>1802</v>
      </c>
      <c r="B1803" s="1">
        <v>44354</v>
      </c>
      <c r="C1803">
        <v>38</v>
      </c>
      <c r="D1803">
        <v>18</v>
      </c>
      <c r="E1803">
        <v>24</v>
      </c>
      <c r="F1803">
        <v>17</v>
      </c>
      <c r="G1803">
        <v>10</v>
      </c>
      <c r="H1803">
        <v>7</v>
      </c>
      <c r="I1803">
        <v>38</v>
      </c>
      <c r="J1803">
        <f t="shared" si="513"/>
        <v>38.826042077086278</v>
      </c>
      <c r="K1803">
        <f t="shared" si="504"/>
        <v>0.68234551311701241</v>
      </c>
      <c r="L1803">
        <f t="shared" si="514"/>
        <v>45.256083597832173</v>
      </c>
      <c r="M1803">
        <f t="shared" si="505"/>
        <v>52.6507491787291</v>
      </c>
      <c r="N1803">
        <f t="shared" si="515"/>
        <v>51.435281652166886</v>
      </c>
      <c r="O1803">
        <f t="shared" si="506"/>
        <v>180.50679307305217</v>
      </c>
      <c r="P1803">
        <f t="shared" si="516"/>
        <v>57.185450627838271</v>
      </c>
      <c r="Q1803">
        <f t="shared" si="507"/>
        <v>368.08151579321992</v>
      </c>
      <c r="R1803">
        <f t="shared" si="517"/>
        <v>62.552128172502691</v>
      </c>
      <c r="S1803">
        <f t="shared" si="508"/>
        <v>602.80699779900033</v>
      </c>
      <c r="T1803">
        <f t="shared" si="518"/>
        <v>67.536859125691251</v>
      </c>
      <c r="U1803">
        <f t="shared" si="509"/>
        <v>872.42604701093057</v>
      </c>
      <c r="V1803">
        <f t="shared" si="519"/>
        <v>72.149706864106093</v>
      </c>
      <c r="W1803">
        <f t="shared" si="510"/>
        <v>1166.2024789043749</v>
      </c>
      <c r="X1803">
        <f t="shared" si="520"/>
        <v>76.414343589998424</v>
      </c>
      <c r="Y1803">
        <f t="shared" si="511"/>
        <v>1475.6617934504529</v>
      </c>
      <c r="Z1803">
        <f t="shared" si="521"/>
        <v>80.356903458908306</v>
      </c>
      <c r="AA1803">
        <f t="shared" si="512"/>
        <v>1794.1072706272785</v>
      </c>
    </row>
    <row r="1804" spans="1:27" x14ac:dyDescent="0.3">
      <c r="A1804">
        <v>1803</v>
      </c>
      <c r="B1804" s="1">
        <v>44355</v>
      </c>
      <c r="C1804">
        <v>30</v>
      </c>
      <c r="D1804">
        <v>16</v>
      </c>
      <c r="E1804">
        <v>23</v>
      </c>
      <c r="F1804">
        <v>18</v>
      </c>
      <c r="G1804">
        <v>9</v>
      </c>
      <c r="H1804">
        <v>7</v>
      </c>
      <c r="I1804">
        <v>30</v>
      </c>
      <c r="J1804">
        <f t="shared" si="513"/>
        <v>38.743437869377651</v>
      </c>
      <c r="K1804">
        <f t="shared" si="504"/>
        <v>76.447705775667188</v>
      </c>
      <c r="L1804">
        <f t="shared" si="514"/>
        <v>43.804866878265742</v>
      </c>
      <c r="M1804">
        <f t="shared" si="505"/>
        <v>190.57434952663851</v>
      </c>
      <c r="N1804">
        <f t="shared" si="515"/>
        <v>47.404697156516818</v>
      </c>
      <c r="O1804">
        <f t="shared" si="506"/>
        <v>302.92348311006458</v>
      </c>
      <c r="P1804">
        <f t="shared" si="516"/>
        <v>49.511270376702967</v>
      </c>
      <c r="Q1804">
        <f t="shared" si="507"/>
        <v>380.68967171280673</v>
      </c>
      <c r="R1804">
        <f t="shared" si="517"/>
        <v>50.276064086251345</v>
      </c>
      <c r="S1804">
        <f t="shared" si="508"/>
        <v>411.11877482977161</v>
      </c>
      <c r="T1804">
        <f t="shared" si="518"/>
        <v>49.814743650276498</v>
      </c>
      <c r="U1804">
        <f t="shared" si="509"/>
        <v>392.62406592617276</v>
      </c>
      <c r="V1804">
        <f t="shared" si="519"/>
        <v>48.244912059231829</v>
      </c>
      <c r="W1804">
        <f t="shared" si="510"/>
        <v>332.87681604910301</v>
      </c>
      <c r="X1804">
        <f t="shared" si="520"/>
        <v>45.682868717999682</v>
      </c>
      <c r="Y1804">
        <f t="shared" si="511"/>
        <v>245.95237122601299</v>
      </c>
      <c r="Z1804">
        <f t="shared" si="521"/>
        <v>42.235690345890831</v>
      </c>
      <c r="AA1804">
        <f t="shared" si="512"/>
        <v>149.71211824052608</v>
      </c>
    </row>
    <row r="1805" spans="1:27" x14ac:dyDescent="0.3">
      <c r="A1805">
        <v>1804</v>
      </c>
      <c r="B1805" s="1">
        <v>44356</v>
      </c>
      <c r="C1805">
        <v>26</v>
      </c>
      <c r="D1805">
        <v>16</v>
      </c>
      <c r="E1805">
        <v>25</v>
      </c>
      <c r="F1805">
        <v>17</v>
      </c>
      <c r="G1805">
        <v>10</v>
      </c>
      <c r="H1805">
        <v>10</v>
      </c>
      <c r="I1805">
        <v>26</v>
      </c>
      <c r="J1805">
        <f t="shared" si="513"/>
        <v>37.869094082439887</v>
      </c>
      <c r="K1805">
        <f t="shared" si="504"/>
        <v>140.87539433780952</v>
      </c>
      <c r="L1805">
        <f t="shared" si="514"/>
        <v>41.043893502612598</v>
      </c>
      <c r="M1805">
        <f t="shared" si="505"/>
        <v>226.31873171794953</v>
      </c>
      <c r="N1805">
        <f t="shared" si="515"/>
        <v>42.183288009561771</v>
      </c>
      <c r="O1805">
        <f t="shared" si="506"/>
        <v>261.89881080042579</v>
      </c>
      <c r="P1805">
        <f t="shared" si="516"/>
        <v>41.70676222602178</v>
      </c>
      <c r="Q1805">
        <f t="shared" si="507"/>
        <v>246.70237962478467</v>
      </c>
      <c r="R1805">
        <f t="shared" si="517"/>
        <v>40.138032043125676</v>
      </c>
      <c r="S1805">
        <f t="shared" si="508"/>
        <v>199.8839500524484</v>
      </c>
      <c r="T1805">
        <f t="shared" si="518"/>
        <v>37.925897460110605</v>
      </c>
      <c r="U1805">
        <f t="shared" si="509"/>
        <v>142.22703022907257</v>
      </c>
      <c r="V1805">
        <f t="shared" si="519"/>
        <v>35.47347361776955</v>
      </c>
      <c r="W1805">
        <f t="shared" si="510"/>
        <v>89.746702386575677</v>
      </c>
      <c r="X1805">
        <f t="shared" si="520"/>
        <v>33.136573743599932</v>
      </c>
      <c r="Y1805">
        <f t="shared" si="511"/>
        <v>50.930684797839952</v>
      </c>
      <c r="Z1805">
        <f t="shared" si="521"/>
        <v>31.223569034589083</v>
      </c>
      <c r="AA1805">
        <f t="shared" si="512"/>
        <v>27.285673459117927</v>
      </c>
    </row>
    <row r="1806" spans="1:27" x14ac:dyDescent="0.3">
      <c r="A1806">
        <v>1805</v>
      </c>
      <c r="B1806" s="1">
        <v>44357</v>
      </c>
      <c r="C1806">
        <v>23</v>
      </c>
      <c r="D1806">
        <v>17</v>
      </c>
      <c r="E1806">
        <v>25</v>
      </c>
      <c r="F1806">
        <v>18</v>
      </c>
      <c r="G1806">
        <v>9</v>
      </c>
      <c r="H1806">
        <v>9</v>
      </c>
      <c r="I1806">
        <v>25</v>
      </c>
      <c r="J1806">
        <f t="shared" si="513"/>
        <v>36.682184674195902</v>
      </c>
      <c r="K1806">
        <f t="shared" si="504"/>
        <v>136.47343876201762</v>
      </c>
      <c r="L1806">
        <f t="shared" si="514"/>
        <v>38.035114802090085</v>
      </c>
      <c r="M1806">
        <f t="shared" si="505"/>
        <v>169.91421790366803</v>
      </c>
      <c r="N1806">
        <f t="shared" si="515"/>
        <v>37.328301606693238</v>
      </c>
      <c r="O1806">
        <f t="shared" si="506"/>
        <v>151.98702050559507</v>
      </c>
      <c r="P1806">
        <f t="shared" si="516"/>
        <v>35.424057335613071</v>
      </c>
      <c r="Q1806">
        <f t="shared" si="507"/>
        <v>108.66097133614868</v>
      </c>
      <c r="R1806">
        <f t="shared" si="517"/>
        <v>33.069016021562838</v>
      </c>
      <c r="S1806">
        <f t="shared" si="508"/>
        <v>65.109019556237769</v>
      </c>
      <c r="T1806">
        <f t="shared" si="518"/>
        <v>30.770358984044243</v>
      </c>
      <c r="U1806">
        <f t="shared" si="509"/>
        <v>33.297042804740109</v>
      </c>
      <c r="V1806">
        <f t="shared" si="519"/>
        <v>28.842042085330867</v>
      </c>
      <c r="W1806">
        <f t="shared" si="510"/>
        <v>14.761287385453556</v>
      </c>
      <c r="X1806">
        <f t="shared" si="520"/>
        <v>27.427314748719986</v>
      </c>
      <c r="Y1806">
        <f t="shared" si="511"/>
        <v>5.891856889353571</v>
      </c>
      <c r="Z1806">
        <f t="shared" si="521"/>
        <v>26.52235690345891</v>
      </c>
      <c r="AA1806">
        <f t="shared" si="512"/>
        <v>2.3175705415090002</v>
      </c>
    </row>
    <row r="1807" spans="1:27" x14ac:dyDescent="0.3">
      <c r="A1807">
        <v>1806</v>
      </c>
      <c r="B1807" s="1">
        <v>44358</v>
      </c>
      <c r="C1807">
        <v>22</v>
      </c>
      <c r="D1807">
        <v>16</v>
      </c>
      <c r="E1807">
        <v>22</v>
      </c>
      <c r="F1807">
        <v>15</v>
      </c>
      <c r="G1807">
        <v>10</v>
      </c>
      <c r="H1807">
        <v>4</v>
      </c>
      <c r="I1807">
        <v>22</v>
      </c>
      <c r="J1807">
        <f t="shared" si="513"/>
        <v>35.51396620677631</v>
      </c>
      <c r="K1807">
        <f t="shared" si="504"/>
        <v>182.62728263789208</v>
      </c>
      <c r="L1807">
        <f t="shared" si="514"/>
        <v>35.428091841672071</v>
      </c>
      <c r="M1807">
        <f t="shared" si="505"/>
        <v>180.31365050838002</v>
      </c>
      <c r="N1807">
        <f t="shared" si="515"/>
        <v>33.629811124685261</v>
      </c>
      <c r="O1807">
        <f t="shared" si="506"/>
        <v>135.25250679585307</v>
      </c>
      <c r="P1807">
        <f t="shared" si="516"/>
        <v>31.254434401367842</v>
      </c>
      <c r="Q1807">
        <f t="shared" si="507"/>
        <v>85.644556089220572</v>
      </c>
      <c r="R1807">
        <f t="shared" si="517"/>
        <v>29.034508010781419</v>
      </c>
      <c r="S1807">
        <f t="shared" si="508"/>
        <v>49.484302953747957</v>
      </c>
      <c r="T1807">
        <f t="shared" si="518"/>
        <v>27.3081435936177</v>
      </c>
      <c r="U1807">
        <f t="shared" si="509"/>
        <v>28.176388410464632</v>
      </c>
      <c r="V1807">
        <f t="shared" si="519"/>
        <v>26.152612625599261</v>
      </c>
      <c r="W1807">
        <f t="shared" si="510"/>
        <v>17.244191618286386</v>
      </c>
      <c r="X1807">
        <f t="shared" si="520"/>
        <v>25.485462949743997</v>
      </c>
      <c r="Y1807">
        <f t="shared" si="511"/>
        <v>12.148451974038126</v>
      </c>
      <c r="Z1807">
        <f t="shared" si="521"/>
        <v>25.15223569034589</v>
      </c>
      <c r="AA1807">
        <f t="shared" si="512"/>
        <v>9.9365898474904295</v>
      </c>
    </row>
    <row r="1808" spans="1:27" x14ac:dyDescent="0.3">
      <c r="A1808">
        <v>1807</v>
      </c>
      <c r="B1808" s="1">
        <v>44359</v>
      </c>
      <c r="C1808">
        <v>25</v>
      </c>
      <c r="D1808">
        <v>7</v>
      </c>
      <c r="E1808">
        <v>22</v>
      </c>
      <c r="F1808">
        <v>14</v>
      </c>
      <c r="G1808">
        <v>10</v>
      </c>
      <c r="H1808">
        <v>4</v>
      </c>
      <c r="I1808">
        <v>25</v>
      </c>
      <c r="J1808">
        <f t="shared" si="513"/>
        <v>34.162569586098684</v>
      </c>
      <c r="K1808">
        <f t="shared" si="504"/>
        <v>83.952681420100603</v>
      </c>
      <c r="L1808">
        <f t="shared" si="514"/>
        <v>32.742473473337661</v>
      </c>
      <c r="M1808">
        <f t="shared" si="505"/>
        <v>59.945895485337346</v>
      </c>
      <c r="N1808">
        <f t="shared" si="515"/>
        <v>30.140867787279682</v>
      </c>
      <c r="O1808">
        <f t="shared" si="506"/>
        <v>26.428521606289888</v>
      </c>
      <c r="P1808">
        <f t="shared" si="516"/>
        <v>27.552660640820704</v>
      </c>
      <c r="Q1808">
        <f t="shared" si="507"/>
        <v>6.5160763471951695</v>
      </c>
      <c r="R1808">
        <f t="shared" si="517"/>
        <v>25.517254005390711</v>
      </c>
      <c r="S1808">
        <f t="shared" si="508"/>
        <v>0.26755170609273399</v>
      </c>
      <c r="T1808">
        <f t="shared" si="518"/>
        <v>24.12325743744708</v>
      </c>
      <c r="U1808">
        <f t="shared" si="509"/>
        <v>0.76867752099186071</v>
      </c>
      <c r="V1808">
        <f t="shared" si="519"/>
        <v>23.245783787679777</v>
      </c>
      <c r="W1808">
        <f t="shared" si="510"/>
        <v>3.0772745195671103</v>
      </c>
      <c r="X1808">
        <f t="shared" si="520"/>
        <v>22.697092589948799</v>
      </c>
      <c r="Y1808">
        <f t="shared" si="511"/>
        <v>5.3033825392687319</v>
      </c>
      <c r="Z1808">
        <f t="shared" si="521"/>
        <v>22.31522356903459</v>
      </c>
      <c r="AA1808">
        <f t="shared" si="512"/>
        <v>7.2080244842673666</v>
      </c>
    </row>
    <row r="1809" spans="1:27" x14ac:dyDescent="0.3">
      <c r="A1809">
        <v>1808</v>
      </c>
      <c r="B1809" s="1">
        <v>44360</v>
      </c>
      <c r="C1809">
        <v>10</v>
      </c>
      <c r="D1809">
        <v>11</v>
      </c>
      <c r="E1809">
        <v>23</v>
      </c>
      <c r="F1809">
        <v>15</v>
      </c>
      <c r="G1809">
        <v>10</v>
      </c>
      <c r="H1809">
        <v>5</v>
      </c>
      <c r="I1809">
        <v>23</v>
      </c>
      <c r="J1809">
        <f t="shared" si="513"/>
        <v>33.24631262748882</v>
      </c>
      <c r="K1809">
        <f t="shared" si="504"/>
        <v>104.98692246023684</v>
      </c>
      <c r="L1809">
        <f t="shared" si="514"/>
        <v>31.193978778670129</v>
      </c>
      <c r="M1809">
        <f t="shared" si="505"/>
        <v>67.141288225296421</v>
      </c>
      <c r="N1809">
        <f t="shared" si="515"/>
        <v>28.598607451095777</v>
      </c>
      <c r="O1809">
        <f t="shared" si="506"/>
        <v>31.344405391465155</v>
      </c>
      <c r="P1809">
        <f t="shared" si="516"/>
        <v>26.531596384492421</v>
      </c>
      <c r="Q1809">
        <f t="shared" si="507"/>
        <v>12.472173022959936</v>
      </c>
      <c r="R1809">
        <f t="shared" si="517"/>
        <v>25.258627002695356</v>
      </c>
      <c r="S1809">
        <f t="shared" si="508"/>
        <v>5.1013959373046065</v>
      </c>
      <c r="T1809">
        <f t="shared" si="518"/>
        <v>24.649302974978831</v>
      </c>
      <c r="U1809">
        <f t="shared" si="509"/>
        <v>2.7202003032740212</v>
      </c>
      <c r="V1809">
        <f t="shared" si="519"/>
        <v>24.473735136303933</v>
      </c>
      <c r="W1809">
        <f t="shared" si="510"/>
        <v>2.171895251976772</v>
      </c>
      <c r="X1809">
        <f t="shared" si="520"/>
        <v>24.539418517989759</v>
      </c>
      <c r="Y1809">
        <f t="shared" si="511"/>
        <v>2.3698093735297863</v>
      </c>
      <c r="Z1809">
        <f t="shared" si="521"/>
        <v>24.731522356903458</v>
      </c>
      <c r="AA1809">
        <f t="shared" si="512"/>
        <v>2.9981696724565059</v>
      </c>
    </row>
    <row r="1810" spans="1:27" x14ac:dyDescent="0.3">
      <c r="A1810">
        <v>1809</v>
      </c>
      <c r="B1810" s="1">
        <v>44361</v>
      </c>
      <c r="C1810">
        <v>13</v>
      </c>
      <c r="D1810">
        <v>16</v>
      </c>
      <c r="E1810">
        <v>23</v>
      </c>
      <c r="F1810">
        <v>16</v>
      </c>
      <c r="G1810">
        <v>10</v>
      </c>
      <c r="H1810">
        <v>7</v>
      </c>
      <c r="I1810">
        <v>23</v>
      </c>
      <c r="J1810">
        <f t="shared" si="513"/>
        <v>32.221681364739936</v>
      </c>
      <c r="K1810">
        <f t="shared" si="504"/>
        <v>85.039407192791813</v>
      </c>
      <c r="L1810">
        <f t="shared" si="514"/>
        <v>29.555183022936106</v>
      </c>
      <c r="M1810">
        <f t="shared" si="505"/>
        <v>42.97042446418974</v>
      </c>
      <c r="N1810">
        <f t="shared" si="515"/>
        <v>26.919025215767043</v>
      </c>
      <c r="O1810">
        <f t="shared" si="506"/>
        <v>15.358758641817918</v>
      </c>
      <c r="P1810">
        <f t="shared" si="516"/>
        <v>25.11895783069545</v>
      </c>
      <c r="Q1810">
        <f t="shared" si="507"/>
        <v>4.4899822882655682</v>
      </c>
      <c r="R1810">
        <f t="shared" si="517"/>
        <v>24.129313501347678</v>
      </c>
      <c r="S1810">
        <f t="shared" si="508"/>
        <v>1.2753489843261516</v>
      </c>
      <c r="T1810">
        <f t="shared" si="518"/>
        <v>23.659721189991529</v>
      </c>
      <c r="U1810">
        <f t="shared" si="509"/>
        <v>0.43523204852383962</v>
      </c>
      <c r="V1810">
        <f t="shared" si="519"/>
        <v>23.442120540891178</v>
      </c>
      <c r="W1810">
        <f t="shared" si="510"/>
        <v>0.19547057267790793</v>
      </c>
      <c r="X1810">
        <f t="shared" si="520"/>
        <v>23.307883703597952</v>
      </c>
      <c r="Y1810">
        <f t="shared" si="511"/>
        <v>9.4792374941191443E-2</v>
      </c>
      <c r="Z1810">
        <f t="shared" si="521"/>
        <v>23.173152235690345</v>
      </c>
      <c r="AA1810">
        <f t="shared" si="512"/>
        <v>2.9981696724564934E-2</v>
      </c>
    </row>
    <row r="1811" spans="1:27" x14ac:dyDescent="0.3">
      <c r="A1811">
        <v>1810</v>
      </c>
      <c r="B1811" s="1">
        <v>44362</v>
      </c>
      <c r="C1811">
        <v>16</v>
      </c>
      <c r="D1811">
        <v>16</v>
      </c>
      <c r="E1811">
        <v>24</v>
      </c>
      <c r="F1811">
        <v>16</v>
      </c>
      <c r="G1811">
        <v>8</v>
      </c>
      <c r="H1811">
        <v>7</v>
      </c>
      <c r="I1811">
        <v>24</v>
      </c>
      <c r="J1811">
        <f t="shared" si="513"/>
        <v>31.299513228265944</v>
      </c>
      <c r="K1811">
        <f t="shared" si="504"/>
        <v>53.282893369629505</v>
      </c>
      <c r="L1811">
        <f t="shared" si="514"/>
        <v>28.244146418348887</v>
      </c>
      <c r="M1811">
        <f t="shared" si="505"/>
        <v>18.012778820383684</v>
      </c>
      <c r="N1811">
        <f t="shared" si="515"/>
        <v>25.743317651036929</v>
      </c>
      <c r="O1811">
        <f t="shared" si="506"/>
        <v>3.0391564324169145</v>
      </c>
      <c r="P1811">
        <f t="shared" si="516"/>
        <v>24.271374698417269</v>
      </c>
      <c r="Q1811">
        <f t="shared" si="507"/>
        <v>7.364422694106354E-2</v>
      </c>
      <c r="R1811">
        <f t="shared" si="517"/>
        <v>23.564656750673841</v>
      </c>
      <c r="S1811">
        <f t="shared" si="508"/>
        <v>0.1895237447338585</v>
      </c>
      <c r="T1811">
        <f t="shared" si="518"/>
        <v>23.263888475996609</v>
      </c>
      <c r="U1811">
        <f t="shared" si="509"/>
        <v>0.54186017577059498</v>
      </c>
      <c r="V1811">
        <f t="shared" si="519"/>
        <v>23.132636162267353</v>
      </c>
      <c r="W1811">
        <f t="shared" si="510"/>
        <v>0.7523200270063054</v>
      </c>
      <c r="X1811">
        <f t="shared" si="520"/>
        <v>23.061576740719591</v>
      </c>
      <c r="Y1811">
        <f t="shared" si="511"/>
        <v>0.88063821355846561</v>
      </c>
      <c r="Z1811">
        <f t="shared" si="521"/>
        <v>23.017315223569035</v>
      </c>
      <c r="AA1811">
        <f t="shared" si="512"/>
        <v>0.96566936982917517</v>
      </c>
    </row>
    <row r="1812" spans="1:27" x14ac:dyDescent="0.3">
      <c r="A1812">
        <v>1811</v>
      </c>
      <c r="B1812" s="1">
        <v>44363</v>
      </c>
      <c r="C1812">
        <v>19</v>
      </c>
      <c r="D1812">
        <v>9</v>
      </c>
      <c r="E1812">
        <v>29</v>
      </c>
      <c r="F1812">
        <v>16</v>
      </c>
      <c r="G1812">
        <v>5</v>
      </c>
      <c r="H1812">
        <v>7</v>
      </c>
      <c r="I1812">
        <v>29</v>
      </c>
      <c r="J1812">
        <f t="shared" si="513"/>
        <v>30.56956190543935</v>
      </c>
      <c r="K1812">
        <f t="shared" si="504"/>
        <v>2.4635245750064043</v>
      </c>
      <c r="L1812">
        <f t="shared" si="514"/>
        <v>27.395317134679111</v>
      </c>
      <c r="M1812">
        <f t="shared" si="505"/>
        <v>2.5750070982544586</v>
      </c>
      <c r="N1812">
        <f t="shared" si="515"/>
        <v>25.220322355725848</v>
      </c>
      <c r="O1812">
        <f t="shared" si="506"/>
        <v>14.285963094625801</v>
      </c>
      <c r="P1812">
        <f t="shared" si="516"/>
        <v>24.162824819050364</v>
      </c>
      <c r="Q1812">
        <f t="shared" si="507"/>
        <v>23.398263731195144</v>
      </c>
      <c r="R1812">
        <f t="shared" si="517"/>
        <v>23.78232837533692</v>
      </c>
      <c r="S1812">
        <f t="shared" si="508"/>
        <v>27.224097182814262</v>
      </c>
      <c r="T1812">
        <f t="shared" si="518"/>
        <v>23.705555390398644</v>
      </c>
      <c r="U1812">
        <f t="shared" si="509"/>
        <v>28.031143724136861</v>
      </c>
      <c r="V1812">
        <f t="shared" si="519"/>
        <v>23.739790848680205</v>
      </c>
      <c r="W1812">
        <f t="shared" si="510"/>
        <v>27.669800315628525</v>
      </c>
      <c r="X1812">
        <f t="shared" si="520"/>
        <v>23.812315348143919</v>
      </c>
      <c r="Y1812">
        <f t="shared" si="511"/>
        <v>26.912072047103148</v>
      </c>
      <c r="Z1812">
        <f t="shared" si="521"/>
        <v>23.901731522356904</v>
      </c>
      <c r="AA1812">
        <f t="shared" si="512"/>
        <v>25.992341470129251</v>
      </c>
    </row>
    <row r="1813" spans="1:27" x14ac:dyDescent="0.3">
      <c r="A1813">
        <v>1812</v>
      </c>
      <c r="B1813" s="1">
        <v>44364</v>
      </c>
      <c r="C1813">
        <v>7</v>
      </c>
      <c r="D1813">
        <v>15</v>
      </c>
      <c r="E1813">
        <v>31</v>
      </c>
      <c r="F1813">
        <v>16</v>
      </c>
      <c r="G1813">
        <v>7</v>
      </c>
      <c r="H1813">
        <v>6</v>
      </c>
      <c r="I1813">
        <v>31</v>
      </c>
      <c r="J1813">
        <f t="shared" si="513"/>
        <v>30.412605714895413</v>
      </c>
      <c r="K1813">
        <f t="shared" si="504"/>
        <v>0.34503204617352862</v>
      </c>
      <c r="L1813">
        <f t="shared" si="514"/>
        <v>27.716253707743292</v>
      </c>
      <c r="M1813">
        <f t="shared" si="505"/>
        <v>10.78298971190968</v>
      </c>
      <c r="N1813">
        <f t="shared" si="515"/>
        <v>26.354225649008093</v>
      </c>
      <c r="O1813">
        <f t="shared" si="506"/>
        <v>21.583219320334273</v>
      </c>
      <c r="P1813">
        <f t="shared" si="516"/>
        <v>26.097694891430219</v>
      </c>
      <c r="Q1813">
        <f t="shared" si="507"/>
        <v>24.03259537750937</v>
      </c>
      <c r="R1813">
        <f t="shared" si="517"/>
        <v>26.391164187668458</v>
      </c>
      <c r="S1813">
        <f t="shared" si="508"/>
        <v>21.241367545029743</v>
      </c>
      <c r="T1813">
        <f t="shared" si="518"/>
        <v>26.882222156159457</v>
      </c>
      <c r="U1813">
        <f t="shared" si="509"/>
        <v>16.956094371224069</v>
      </c>
      <c r="V1813">
        <f t="shared" si="519"/>
        <v>27.42193725460406</v>
      </c>
      <c r="W1813">
        <f t="shared" si="510"/>
        <v>12.802533009990329</v>
      </c>
      <c r="X1813">
        <f t="shared" si="520"/>
        <v>27.962463069628786</v>
      </c>
      <c r="Y1813">
        <f t="shared" si="511"/>
        <v>9.226630603368978</v>
      </c>
      <c r="Z1813">
        <f t="shared" si="521"/>
        <v>28.490173152235691</v>
      </c>
      <c r="AA1813">
        <f t="shared" si="512"/>
        <v>6.2992308057585271</v>
      </c>
    </row>
    <row r="1814" spans="1:27" x14ac:dyDescent="0.3">
      <c r="A1814">
        <v>1813</v>
      </c>
      <c r="B1814" s="1">
        <v>44365</v>
      </c>
      <c r="C1814">
        <v>13</v>
      </c>
      <c r="D1814">
        <v>14</v>
      </c>
      <c r="E1814">
        <v>26</v>
      </c>
      <c r="F1814">
        <v>15</v>
      </c>
      <c r="G1814">
        <v>7</v>
      </c>
      <c r="H1814">
        <v>5</v>
      </c>
      <c r="I1814">
        <v>26</v>
      </c>
      <c r="J1814">
        <f t="shared" si="513"/>
        <v>30.471345143405873</v>
      </c>
      <c r="K1814">
        <f t="shared" si="504"/>
        <v>19.99292739145929</v>
      </c>
      <c r="L1814">
        <f t="shared" si="514"/>
        <v>28.373002966194633</v>
      </c>
      <c r="M1814">
        <f t="shared" si="505"/>
        <v>5.6311430775685274</v>
      </c>
      <c r="N1814">
        <f t="shared" si="515"/>
        <v>27.747957954305662</v>
      </c>
      <c r="O1814">
        <f t="shared" si="506"/>
        <v>3.0553570100204333</v>
      </c>
      <c r="P1814">
        <f t="shared" si="516"/>
        <v>28.058616934858129</v>
      </c>
      <c r="Q1814">
        <f t="shared" si="507"/>
        <v>4.2379036844846798</v>
      </c>
      <c r="R1814">
        <f t="shared" si="517"/>
        <v>28.695582093834229</v>
      </c>
      <c r="S1814">
        <f t="shared" si="508"/>
        <v>7.2661628245997276</v>
      </c>
      <c r="T1814">
        <f t="shared" si="518"/>
        <v>29.352888862463782</v>
      </c>
      <c r="U1814">
        <f t="shared" si="509"/>
        <v>11.241863724033676</v>
      </c>
      <c r="V1814">
        <f t="shared" si="519"/>
        <v>29.92658117638122</v>
      </c>
      <c r="W1814">
        <f t="shared" si="510"/>
        <v>15.418039734711321</v>
      </c>
      <c r="X1814">
        <f t="shared" si="520"/>
        <v>30.392492613925757</v>
      </c>
      <c r="Y1814">
        <f t="shared" si="511"/>
        <v>19.29399136339233</v>
      </c>
      <c r="Z1814">
        <f t="shared" si="521"/>
        <v>30.749017315223572</v>
      </c>
      <c r="AA1814">
        <f t="shared" si="512"/>
        <v>22.553165460293304</v>
      </c>
    </row>
    <row r="1815" spans="1:27" x14ac:dyDescent="0.3">
      <c r="A1815">
        <v>1814</v>
      </c>
      <c r="B1815" s="1">
        <v>44366</v>
      </c>
      <c r="C1815">
        <v>13</v>
      </c>
      <c r="D1815">
        <v>19</v>
      </c>
      <c r="E1815">
        <v>22</v>
      </c>
      <c r="F1815">
        <v>14</v>
      </c>
      <c r="G1815">
        <v>7</v>
      </c>
      <c r="H1815">
        <v>5</v>
      </c>
      <c r="I1815">
        <v>22</v>
      </c>
      <c r="J1815">
        <f t="shared" si="513"/>
        <v>30.024210629065287</v>
      </c>
      <c r="K1815">
        <f t="shared" si="504"/>
        <v>64.387956219604334</v>
      </c>
      <c r="L1815">
        <f t="shared" si="514"/>
        <v>27.898402372955708</v>
      </c>
      <c r="M1815">
        <f t="shared" si="505"/>
        <v>34.791150553289526</v>
      </c>
      <c r="N1815">
        <f t="shared" si="515"/>
        <v>27.223570568013962</v>
      </c>
      <c r="O1815">
        <f t="shared" si="506"/>
        <v>27.285689479021702</v>
      </c>
      <c r="P1815">
        <f t="shared" si="516"/>
        <v>27.235170160914876</v>
      </c>
      <c r="Q1815">
        <f t="shared" si="507"/>
        <v>27.40700661373349</v>
      </c>
      <c r="R1815">
        <f t="shared" si="517"/>
        <v>27.347791046917116</v>
      </c>
      <c r="S1815">
        <f t="shared" si="508"/>
        <v>28.598869081486868</v>
      </c>
      <c r="T1815">
        <f t="shared" si="518"/>
        <v>27.341155544985511</v>
      </c>
      <c r="U1815">
        <f t="shared" si="509"/>
        <v>28.527942555729478</v>
      </c>
      <c r="V1815">
        <f t="shared" si="519"/>
        <v>27.177974352914369</v>
      </c>
      <c r="W1815">
        <f t="shared" si="510"/>
        <v>26.811418399438974</v>
      </c>
      <c r="X1815">
        <f t="shared" si="520"/>
        <v>26.878498522785151</v>
      </c>
      <c r="Y1815">
        <f t="shared" si="511"/>
        <v>23.799747836816898</v>
      </c>
      <c r="Z1815">
        <f t="shared" si="521"/>
        <v>26.474901731522358</v>
      </c>
      <c r="AA1815">
        <f t="shared" si="512"/>
        <v>20.024745506781802</v>
      </c>
    </row>
    <row r="1816" spans="1:27" x14ac:dyDescent="0.3">
      <c r="A1816">
        <v>1815</v>
      </c>
      <c r="B1816" s="1">
        <v>44367</v>
      </c>
      <c r="C1816">
        <v>16</v>
      </c>
      <c r="D1816">
        <v>23</v>
      </c>
      <c r="E1816">
        <v>27</v>
      </c>
      <c r="F1816">
        <v>14</v>
      </c>
      <c r="G1816">
        <v>7</v>
      </c>
      <c r="H1816">
        <v>6</v>
      </c>
      <c r="I1816">
        <v>27</v>
      </c>
      <c r="J1816">
        <f t="shared" si="513"/>
        <v>29.221789566158758</v>
      </c>
      <c r="K1816">
        <f t="shared" si="504"/>
        <v>4.9363488762919232</v>
      </c>
      <c r="L1816">
        <f t="shared" si="514"/>
        <v>26.718721898364571</v>
      </c>
      <c r="M1816">
        <f t="shared" si="505"/>
        <v>7.9117370459630909E-2</v>
      </c>
      <c r="N1816">
        <f t="shared" si="515"/>
        <v>25.656499397609771</v>
      </c>
      <c r="O1816">
        <f t="shared" si="506"/>
        <v>1.8049938686229081</v>
      </c>
      <c r="P1816">
        <f t="shared" si="516"/>
        <v>25.141102096548927</v>
      </c>
      <c r="Q1816">
        <f t="shared" si="507"/>
        <v>3.4555014154547941</v>
      </c>
      <c r="R1816">
        <f t="shared" si="517"/>
        <v>24.673895523458558</v>
      </c>
      <c r="S1816">
        <f t="shared" si="508"/>
        <v>5.410762035786135</v>
      </c>
      <c r="T1816">
        <f t="shared" si="518"/>
        <v>24.136462217994204</v>
      </c>
      <c r="U1816">
        <f t="shared" si="509"/>
        <v>8.1998486289746744</v>
      </c>
      <c r="V1816">
        <f t="shared" si="519"/>
        <v>23.553392305874311</v>
      </c>
      <c r="W1816">
        <f t="shared" si="510"/>
        <v>11.879104597206396</v>
      </c>
      <c r="X1816">
        <f t="shared" si="520"/>
        <v>22.97569970455703</v>
      </c>
      <c r="Y1816">
        <f t="shared" si="511"/>
        <v>16.194992867902375</v>
      </c>
      <c r="Z1816">
        <f t="shared" si="521"/>
        <v>22.447490173152236</v>
      </c>
      <c r="AA1816">
        <f t="shared" si="512"/>
        <v>20.725345723545459</v>
      </c>
    </row>
    <row r="1817" spans="1:27" x14ac:dyDescent="0.3">
      <c r="A1817">
        <v>1816</v>
      </c>
      <c r="B1817" s="1">
        <v>44368</v>
      </c>
      <c r="C1817">
        <v>21</v>
      </c>
      <c r="D1817">
        <v>25</v>
      </c>
      <c r="E1817">
        <v>29</v>
      </c>
      <c r="F1817">
        <v>14</v>
      </c>
      <c r="G1817">
        <v>7</v>
      </c>
      <c r="H1817">
        <v>5</v>
      </c>
      <c r="I1817">
        <v>29</v>
      </c>
      <c r="J1817">
        <f t="shared" si="513"/>
        <v>28.999610609542881</v>
      </c>
      <c r="K1817">
        <f t="shared" si="504"/>
        <v>1.5162492809555899E-7</v>
      </c>
      <c r="L1817">
        <f t="shared" si="514"/>
        <v>26.774977518691657</v>
      </c>
      <c r="M1817">
        <f t="shared" si="505"/>
        <v>4.9507250423275373</v>
      </c>
      <c r="N1817">
        <f t="shared" si="515"/>
        <v>26.059549578326838</v>
      </c>
      <c r="O1817">
        <f t="shared" si="506"/>
        <v>8.6462486823178786</v>
      </c>
      <c r="P1817">
        <f t="shared" si="516"/>
        <v>25.884661257929356</v>
      </c>
      <c r="Q1817">
        <f t="shared" si="507"/>
        <v>9.7053354778463046</v>
      </c>
      <c r="R1817">
        <f t="shared" si="517"/>
        <v>25.836947761729277</v>
      </c>
      <c r="S1817">
        <f t="shared" si="508"/>
        <v>10.004899462029428</v>
      </c>
      <c r="T1817">
        <f t="shared" si="518"/>
        <v>25.854584887197682</v>
      </c>
      <c r="U1817">
        <f t="shared" si="509"/>
        <v>9.8936362318452211</v>
      </c>
      <c r="V1817">
        <f t="shared" si="519"/>
        <v>25.966017691762293</v>
      </c>
      <c r="W1817">
        <f t="shared" si="510"/>
        <v>9.2050486466994066</v>
      </c>
      <c r="X1817">
        <f t="shared" si="520"/>
        <v>26.195139940911407</v>
      </c>
      <c r="Y1817">
        <f t="shared" si="511"/>
        <v>7.8672399510704665</v>
      </c>
      <c r="Z1817">
        <f t="shared" si="521"/>
        <v>26.544749017315223</v>
      </c>
      <c r="AA1817">
        <f t="shared" si="512"/>
        <v>6.0282573879745653</v>
      </c>
    </row>
    <row r="1818" spans="1:27" x14ac:dyDescent="0.3">
      <c r="A1818">
        <v>1817</v>
      </c>
      <c r="B1818" s="1">
        <v>44369</v>
      </c>
      <c r="C1818">
        <v>32</v>
      </c>
      <c r="D1818">
        <v>14</v>
      </c>
      <c r="E1818">
        <v>24</v>
      </c>
      <c r="F1818">
        <v>13</v>
      </c>
      <c r="G1818">
        <v>7</v>
      </c>
      <c r="H1818">
        <v>6</v>
      </c>
      <c r="I1818">
        <v>32</v>
      </c>
      <c r="J1818">
        <f t="shared" si="513"/>
        <v>28.999649548588593</v>
      </c>
      <c r="K1818">
        <f t="shared" si="504"/>
        <v>9.002102831284633</v>
      </c>
      <c r="L1818">
        <f t="shared" si="514"/>
        <v>27.219982014953327</v>
      </c>
      <c r="M1818">
        <f t="shared" si="505"/>
        <v>22.848571937369652</v>
      </c>
      <c r="N1818">
        <f t="shared" si="515"/>
        <v>26.941684704828784</v>
      </c>
      <c r="O1818">
        <f t="shared" si="506"/>
        <v>25.586553625363063</v>
      </c>
      <c r="P1818">
        <f t="shared" si="516"/>
        <v>27.130796754757615</v>
      </c>
      <c r="Q1818">
        <f t="shared" si="507"/>
        <v>23.709140243478977</v>
      </c>
      <c r="R1818">
        <f t="shared" si="517"/>
        <v>27.418473880864639</v>
      </c>
      <c r="S1818">
        <f t="shared" si="508"/>
        <v>20.990381580319525</v>
      </c>
      <c r="T1818">
        <f t="shared" si="518"/>
        <v>27.74183395487907</v>
      </c>
      <c r="U1818">
        <f t="shared" si="509"/>
        <v>18.131978067820825</v>
      </c>
      <c r="V1818">
        <f t="shared" si="519"/>
        <v>28.089805307528685</v>
      </c>
      <c r="W1818">
        <f t="shared" si="510"/>
        <v>15.289622533030839</v>
      </c>
      <c r="X1818">
        <f t="shared" si="520"/>
        <v>28.439027988182282</v>
      </c>
      <c r="Y1818">
        <f t="shared" si="511"/>
        <v>12.680521668949126</v>
      </c>
      <c r="Z1818">
        <f t="shared" si="521"/>
        <v>28.754474901731523</v>
      </c>
      <c r="AA1818">
        <f t="shared" si="512"/>
        <v>10.533433163490605</v>
      </c>
    </row>
    <row r="1819" spans="1:27" x14ac:dyDescent="0.3">
      <c r="A1819">
        <v>1818</v>
      </c>
      <c r="B1819" s="1">
        <v>44370</v>
      </c>
      <c r="C1819">
        <v>18</v>
      </c>
      <c r="D1819">
        <v>20</v>
      </c>
      <c r="E1819">
        <v>23</v>
      </c>
      <c r="F1819">
        <v>14</v>
      </c>
      <c r="G1819">
        <v>7</v>
      </c>
      <c r="H1819">
        <v>10</v>
      </c>
      <c r="I1819">
        <v>23</v>
      </c>
      <c r="J1819">
        <f t="shared" si="513"/>
        <v>29.299684593729733</v>
      </c>
      <c r="K1819">
        <f t="shared" si="504"/>
        <v>39.686025980475748</v>
      </c>
      <c r="L1819">
        <f t="shared" si="514"/>
        <v>28.175985611962666</v>
      </c>
      <c r="M1819">
        <f t="shared" si="505"/>
        <v>26.790827055244534</v>
      </c>
      <c r="N1819">
        <f t="shared" si="515"/>
        <v>28.459179293380146</v>
      </c>
      <c r="O1819">
        <f t="shared" si="506"/>
        <v>29.802638557270548</v>
      </c>
      <c r="P1819">
        <f t="shared" si="516"/>
        <v>29.078478052854567</v>
      </c>
      <c r="Q1819">
        <f t="shared" si="507"/>
        <v>36.947895439034653</v>
      </c>
      <c r="R1819">
        <f t="shared" si="517"/>
        <v>29.709236940432319</v>
      </c>
      <c r="S1819">
        <f t="shared" si="508"/>
        <v>45.013860322861632</v>
      </c>
      <c r="T1819">
        <f t="shared" si="518"/>
        <v>30.296733581951628</v>
      </c>
      <c r="U1819">
        <f t="shared" si="509"/>
        <v>53.242320965980632</v>
      </c>
      <c r="V1819">
        <f t="shared" si="519"/>
        <v>30.826941592258606</v>
      </c>
      <c r="W1819">
        <f t="shared" si="510"/>
        <v>61.261014688627689</v>
      </c>
      <c r="X1819">
        <f t="shared" si="520"/>
        <v>31.287805597636456</v>
      </c>
      <c r="Y1819">
        <f t="shared" si="511"/>
        <v>68.687721624214177</v>
      </c>
      <c r="Z1819">
        <f t="shared" si="521"/>
        <v>31.675447490173152</v>
      </c>
      <c r="AA1819">
        <f t="shared" si="512"/>
        <v>75.263389154751636</v>
      </c>
    </row>
    <row r="1820" spans="1:27" x14ac:dyDescent="0.3">
      <c r="A1820">
        <v>1819</v>
      </c>
      <c r="B1820" s="1">
        <v>44371</v>
      </c>
      <c r="C1820">
        <v>27</v>
      </c>
      <c r="D1820">
        <v>22</v>
      </c>
      <c r="E1820">
        <v>21</v>
      </c>
      <c r="F1820">
        <v>13</v>
      </c>
      <c r="G1820">
        <v>7</v>
      </c>
      <c r="H1820">
        <v>10</v>
      </c>
      <c r="I1820">
        <v>27</v>
      </c>
      <c r="J1820">
        <f t="shared" si="513"/>
        <v>28.669716134356761</v>
      </c>
      <c r="K1820">
        <f t="shared" si="504"/>
        <v>2.7879519693312869</v>
      </c>
      <c r="L1820">
        <f t="shared" si="514"/>
        <v>27.140788489570134</v>
      </c>
      <c r="M1820">
        <f t="shared" si="505"/>
        <v>1.9821398795439826E-2</v>
      </c>
      <c r="N1820">
        <f t="shared" si="515"/>
        <v>26.821425505366101</v>
      </c>
      <c r="O1820">
        <f t="shared" si="506"/>
        <v>3.1888850133752568E-2</v>
      </c>
      <c r="P1820">
        <f t="shared" si="516"/>
        <v>26.647086831712741</v>
      </c>
      <c r="Q1820">
        <f t="shared" si="507"/>
        <v>0.12454770435055107</v>
      </c>
      <c r="R1820">
        <f t="shared" si="517"/>
        <v>26.35461847021616</v>
      </c>
      <c r="S1820">
        <f t="shared" si="508"/>
        <v>0.41651731898612998</v>
      </c>
      <c r="T1820">
        <f t="shared" si="518"/>
        <v>25.91869343278065</v>
      </c>
      <c r="U1820">
        <f t="shared" si="509"/>
        <v>1.1692238923116953</v>
      </c>
      <c r="V1820">
        <f t="shared" si="519"/>
        <v>25.348082477677579</v>
      </c>
      <c r="W1820">
        <f t="shared" si="510"/>
        <v>2.7288315005558461</v>
      </c>
      <c r="X1820">
        <f t="shared" si="520"/>
        <v>24.657561119527294</v>
      </c>
      <c r="Y1820">
        <f t="shared" si="511"/>
        <v>5.4870199087502236</v>
      </c>
      <c r="Z1820">
        <f t="shared" si="521"/>
        <v>23.867544749017313</v>
      </c>
      <c r="AA1820">
        <f t="shared" si="512"/>
        <v>9.8122758994090109</v>
      </c>
    </row>
    <row r="1821" spans="1:27" x14ac:dyDescent="0.3">
      <c r="A1821">
        <v>1820</v>
      </c>
      <c r="B1821" s="1">
        <v>44372</v>
      </c>
      <c r="C1821">
        <v>27</v>
      </c>
      <c r="D1821">
        <v>16</v>
      </c>
      <c r="E1821">
        <v>23</v>
      </c>
      <c r="F1821">
        <v>11</v>
      </c>
      <c r="G1821">
        <v>8</v>
      </c>
      <c r="H1821">
        <v>7</v>
      </c>
      <c r="I1821">
        <v>27</v>
      </c>
      <c r="J1821">
        <f t="shared" si="513"/>
        <v>28.502744520921084</v>
      </c>
      <c r="K1821">
        <f t="shared" si="504"/>
        <v>2.258241095158338</v>
      </c>
      <c r="L1821">
        <f t="shared" si="514"/>
        <v>27.112630791656109</v>
      </c>
      <c r="M1821">
        <f t="shared" si="505"/>
        <v>1.2685695229081809E-2</v>
      </c>
      <c r="N1821">
        <f t="shared" si="515"/>
        <v>26.87499785375627</v>
      </c>
      <c r="O1821">
        <f t="shared" si="506"/>
        <v>1.5625536565538934E-2</v>
      </c>
      <c r="P1821">
        <f t="shared" si="516"/>
        <v>26.788252099027645</v>
      </c>
      <c r="Q1821">
        <f t="shared" si="507"/>
        <v>4.4837173566198388E-2</v>
      </c>
      <c r="R1821">
        <f t="shared" si="517"/>
        <v>26.67730923510808</v>
      </c>
      <c r="S1821">
        <f t="shared" si="508"/>
        <v>0.1041293297465325</v>
      </c>
      <c r="T1821">
        <f t="shared" si="518"/>
        <v>26.567477373112261</v>
      </c>
      <c r="U1821">
        <f t="shared" si="509"/>
        <v>0.18707582276987</v>
      </c>
      <c r="V1821">
        <f t="shared" si="519"/>
        <v>26.504424743303275</v>
      </c>
      <c r="W1821">
        <f t="shared" si="510"/>
        <v>0.24559483505002475</v>
      </c>
      <c r="X1821">
        <f t="shared" si="520"/>
        <v>26.531512223905459</v>
      </c>
      <c r="Y1821">
        <f t="shared" si="511"/>
        <v>0.21948079635000894</v>
      </c>
      <c r="Z1821">
        <f t="shared" si="521"/>
        <v>26.686754474901733</v>
      </c>
      <c r="AA1821">
        <f t="shared" si="512"/>
        <v>9.8122758994089218E-2</v>
      </c>
    </row>
    <row r="1822" spans="1:27" x14ac:dyDescent="0.3">
      <c r="A1822">
        <v>1821</v>
      </c>
      <c r="B1822" s="1">
        <v>44373</v>
      </c>
      <c r="C1822">
        <v>18</v>
      </c>
      <c r="D1822">
        <v>14</v>
      </c>
      <c r="E1822">
        <v>22</v>
      </c>
      <c r="F1822">
        <v>11</v>
      </c>
      <c r="G1822">
        <v>7</v>
      </c>
      <c r="H1822">
        <v>5</v>
      </c>
      <c r="I1822">
        <v>22</v>
      </c>
      <c r="J1822">
        <f t="shared" si="513"/>
        <v>28.352470068828975</v>
      </c>
      <c r="K1822">
        <f t="shared" si="504"/>
        <v>40.353875975367998</v>
      </c>
      <c r="L1822">
        <f t="shared" si="514"/>
        <v>27.090104633324891</v>
      </c>
      <c r="M1822">
        <f t="shared" si="505"/>
        <v>25.909165178195526</v>
      </c>
      <c r="N1822">
        <f t="shared" si="515"/>
        <v>26.912498497629386</v>
      </c>
      <c r="O1822">
        <f t="shared" si="506"/>
        <v>24.132641489210975</v>
      </c>
      <c r="P1822">
        <f t="shared" si="516"/>
        <v>26.872951259416588</v>
      </c>
      <c r="Q1822">
        <f t="shared" si="507"/>
        <v>23.745653976649713</v>
      </c>
      <c r="R1822">
        <f t="shared" si="517"/>
        <v>26.838654617554042</v>
      </c>
      <c r="S1822">
        <f t="shared" si="508"/>
        <v>23.412578507977049</v>
      </c>
      <c r="T1822">
        <f t="shared" si="518"/>
        <v>26.826990949244905</v>
      </c>
      <c r="U1822">
        <f t="shared" si="509"/>
        <v>23.299841624092231</v>
      </c>
      <c r="V1822">
        <f t="shared" si="519"/>
        <v>26.851327422990984</v>
      </c>
      <c r="W1822">
        <f t="shared" si="510"/>
        <v>23.535377765064343</v>
      </c>
      <c r="X1822">
        <f t="shared" si="520"/>
        <v>26.90630244478109</v>
      </c>
      <c r="Y1822">
        <f t="shared" si="511"/>
        <v>24.071803679664903</v>
      </c>
      <c r="Z1822">
        <f t="shared" si="521"/>
        <v>26.968675447490174</v>
      </c>
      <c r="AA1822">
        <f t="shared" si="512"/>
        <v>24.687735702491679</v>
      </c>
    </row>
    <row r="1823" spans="1:27" x14ac:dyDescent="0.3">
      <c r="A1823">
        <v>1822</v>
      </c>
      <c r="B1823" s="1">
        <v>44374</v>
      </c>
      <c r="C1823">
        <v>16</v>
      </c>
      <c r="D1823">
        <v>16</v>
      </c>
      <c r="E1823">
        <v>22</v>
      </c>
      <c r="F1823">
        <v>11</v>
      </c>
      <c r="G1823">
        <v>7</v>
      </c>
      <c r="H1823">
        <v>6</v>
      </c>
      <c r="I1823">
        <v>22</v>
      </c>
      <c r="J1823">
        <f t="shared" si="513"/>
        <v>27.717223061946076</v>
      </c>
      <c r="K1823">
        <f t="shared" si="504"/>
        <v>32.686639540048063</v>
      </c>
      <c r="L1823">
        <f t="shared" si="514"/>
        <v>26.072083706659917</v>
      </c>
      <c r="M1823">
        <f t="shared" si="505"/>
        <v>16.581865714045172</v>
      </c>
      <c r="N1823">
        <f t="shared" si="515"/>
        <v>25.438748948340567</v>
      </c>
      <c r="O1823">
        <f t="shared" si="506"/>
        <v>11.824994329713357</v>
      </c>
      <c r="P1823">
        <f t="shared" si="516"/>
        <v>24.923770755649954</v>
      </c>
      <c r="Q1823">
        <f t="shared" si="507"/>
        <v>8.5484354315939051</v>
      </c>
      <c r="R1823">
        <f t="shared" si="517"/>
        <v>24.419327308777021</v>
      </c>
      <c r="S1823">
        <f t="shared" si="508"/>
        <v>5.8531446269942622</v>
      </c>
      <c r="T1823">
        <f t="shared" si="518"/>
        <v>23.930796379697963</v>
      </c>
      <c r="U1823">
        <f t="shared" si="509"/>
        <v>3.7279746598547598</v>
      </c>
      <c r="V1823">
        <f t="shared" si="519"/>
        <v>23.455398226897294</v>
      </c>
      <c r="W1823">
        <f t="shared" si="510"/>
        <v>2.1181839988557885</v>
      </c>
      <c r="X1823">
        <f t="shared" si="520"/>
        <v>22.981260488956217</v>
      </c>
      <c r="Y1823">
        <f t="shared" si="511"/>
        <v>0.96287214718659342</v>
      </c>
      <c r="Z1823">
        <f t="shared" si="521"/>
        <v>22.496867544749016</v>
      </c>
      <c r="AA1823">
        <f t="shared" si="512"/>
        <v>0.24687735702491503</v>
      </c>
    </row>
    <row r="1824" spans="1:27" x14ac:dyDescent="0.3">
      <c r="A1824">
        <v>1823</v>
      </c>
      <c r="B1824" s="1">
        <v>44375</v>
      </c>
      <c r="C1824">
        <v>12</v>
      </c>
      <c r="D1824">
        <v>17</v>
      </c>
      <c r="E1824">
        <v>20</v>
      </c>
      <c r="F1824">
        <v>11</v>
      </c>
      <c r="G1824">
        <v>8</v>
      </c>
      <c r="H1824">
        <v>7</v>
      </c>
      <c r="I1824">
        <v>20</v>
      </c>
      <c r="J1824">
        <f t="shared" si="513"/>
        <v>27.145500755751467</v>
      </c>
      <c r="K1824">
        <f t="shared" si="504"/>
        <v>51.058181050444787</v>
      </c>
      <c r="L1824">
        <f t="shared" si="514"/>
        <v>25.257666965327935</v>
      </c>
      <c r="M1824">
        <f t="shared" si="505"/>
        <v>27.64306191830066</v>
      </c>
      <c r="N1824">
        <f t="shared" si="515"/>
        <v>24.407124263838398</v>
      </c>
      <c r="O1824">
        <f t="shared" si="506"/>
        <v>19.422744276913139</v>
      </c>
      <c r="P1824">
        <f t="shared" si="516"/>
        <v>23.754262453389973</v>
      </c>
      <c r="Q1824">
        <f t="shared" si="507"/>
        <v>14.094486568933702</v>
      </c>
      <c r="R1824">
        <f t="shared" si="517"/>
        <v>23.20966365438851</v>
      </c>
      <c r="S1824">
        <f t="shared" si="508"/>
        <v>10.301940774302608</v>
      </c>
      <c r="T1824">
        <f t="shared" si="518"/>
        <v>22.772318551879184</v>
      </c>
      <c r="U1824">
        <f t="shared" si="509"/>
        <v>7.6857501530934984</v>
      </c>
      <c r="V1824">
        <f t="shared" si="519"/>
        <v>22.436619468069189</v>
      </c>
      <c r="W1824">
        <f t="shared" si="510"/>
        <v>5.9371144321737779</v>
      </c>
      <c r="X1824">
        <f t="shared" si="520"/>
        <v>22.196252097791245</v>
      </c>
      <c r="Y1824">
        <f t="shared" si="511"/>
        <v>4.823523277052443</v>
      </c>
      <c r="Z1824">
        <f t="shared" si="521"/>
        <v>22.049686754474902</v>
      </c>
      <c r="AA1824">
        <f t="shared" si="512"/>
        <v>4.2012157914698554</v>
      </c>
    </row>
    <row r="1825" spans="1:27" x14ac:dyDescent="0.3">
      <c r="A1825">
        <v>1824</v>
      </c>
      <c r="B1825" s="1">
        <v>44376</v>
      </c>
      <c r="C1825">
        <v>14</v>
      </c>
      <c r="D1825">
        <v>16</v>
      </c>
      <c r="E1825">
        <v>21</v>
      </c>
      <c r="F1825">
        <v>11</v>
      </c>
      <c r="G1825">
        <v>8</v>
      </c>
      <c r="H1825">
        <v>6</v>
      </c>
      <c r="I1825">
        <v>21</v>
      </c>
      <c r="J1825">
        <f t="shared" si="513"/>
        <v>26.43095068017632</v>
      </c>
      <c r="K1825">
        <f t="shared" si="504"/>
        <v>29.49522529050763</v>
      </c>
      <c r="L1825">
        <f t="shared" si="514"/>
        <v>24.206133572262349</v>
      </c>
      <c r="M1825">
        <f t="shared" si="505"/>
        <v>10.279292483187731</v>
      </c>
      <c r="N1825">
        <f t="shared" si="515"/>
        <v>23.084986984686878</v>
      </c>
      <c r="O1825">
        <f t="shared" si="506"/>
        <v>4.3471707263136814</v>
      </c>
      <c r="P1825">
        <f t="shared" si="516"/>
        <v>22.252557472033985</v>
      </c>
      <c r="Q1825">
        <f t="shared" si="507"/>
        <v>1.5689002207481664</v>
      </c>
      <c r="R1825">
        <f t="shared" si="517"/>
        <v>21.604831827194253</v>
      </c>
      <c r="S1825">
        <f t="shared" si="508"/>
        <v>0.36582153918713922</v>
      </c>
      <c r="T1825">
        <f t="shared" si="518"/>
        <v>21.108927420751677</v>
      </c>
      <c r="U1825">
        <f t="shared" si="509"/>
        <v>1.1865182991612787E-2</v>
      </c>
      <c r="V1825">
        <f t="shared" si="519"/>
        <v>20.730985840420757</v>
      </c>
      <c r="W1825">
        <f t="shared" si="510"/>
        <v>7.2368618054126185E-2</v>
      </c>
      <c r="X1825">
        <f t="shared" si="520"/>
        <v>20.439250419558249</v>
      </c>
      <c r="Y1825">
        <f t="shared" si="511"/>
        <v>0.31444009196559985</v>
      </c>
      <c r="Z1825">
        <f t="shared" si="521"/>
        <v>20.204968675447489</v>
      </c>
      <c r="AA1825">
        <f t="shared" si="512"/>
        <v>0.63207480701971996</v>
      </c>
    </row>
    <row r="1826" spans="1:27" x14ac:dyDescent="0.3">
      <c r="A1826">
        <v>1825</v>
      </c>
      <c r="B1826" s="1">
        <v>44377</v>
      </c>
      <c r="C1826">
        <v>14</v>
      </c>
      <c r="D1826">
        <v>17</v>
      </c>
      <c r="E1826">
        <v>20</v>
      </c>
      <c r="F1826">
        <v>11</v>
      </c>
      <c r="G1826">
        <v>7</v>
      </c>
      <c r="H1826">
        <v>5</v>
      </c>
      <c r="I1826">
        <v>20</v>
      </c>
      <c r="J1826">
        <f t="shared" si="513"/>
        <v>25.887855612158688</v>
      </c>
      <c r="K1826">
        <f t="shared" si="504"/>
        <v>34.666843709628559</v>
      </c>
      <c r="L1826">
        <f t="shared" si="514"/>
        <v>23.564906857809881</v>
      </c>
      <c r="M1826">
        <f t="shared" si="505"/>
        <v>12.708560904859917</v>
      </c>
      <c r="N1826">
        <f t="shared" si="515"/>
        <v>22.459490889280815</v>
      </c>
      <c r="O1826">
        <f t="shared" si="506"/>
        <v>6.0490954344553343</v>
      </c>
      <c r="P1826">
        <f t="shared" si="516"/>
        <v>21.751534483220389</v>
      </c>
      <c r="Q1826">
        <f t="shared" si="507"/>
        <v>3.0678730459101167</v>
      </c>
      <c r="R1826">
        <f t="shared" si="517"/>
        <v>21.302415913597127</v>
      </c>
      <c r="S1826">
        <f t="shared" si="508"/>
        <v>1.6962872119910382</v>
      </c>
      <c r="T1826">
        <f t="shared" si="518"/>
        <v>21.043570968300671</v>
      </c>
      <c r="U1826">
        <f t="shared" si="509"/>
        <v>1.0890403658799994</v>
      </c>
      <c r="V1826">
        <f t="shared" si="519"/>
        <v>20.919295752126228</v>
      </c>
      <c r="W1826">
        <f t="shared" si="510"/>
        <v>0.84510467987732707</v>
      </c>
      <c r="X1826">
        <f t="shared" si="520"/>
        <v>20.887850083911651</v>
      </c>
      <c r="Y1826">
        <f t="shared" si="511"/>
        <v>0.78827777150192613</v>
      </c>
      <c r="Z1826">
        <f t="shared" si="521"/>
        <v>20.920496867544749</v>
      </c>
      <c r="AA1826">
        <f t="shared" si="512"/>
        <v>0.84731448315969504</v>
      </c>
    </row>
    <row r="1827" spans="1:27" x14ac:dyDescent="0.3">
      <c r="A1827">
        <v>1826</v>
      </c>
      <c r="B1827" s="1">
        <v>44378</v>
      </c>
      <c r="C1827">
        <v>14</v>
      </c>
      <c r="D1827">
        <v>15</v>
      </c>
      <c r="E1827">
        <v>19</v>
      </c>
      <c r="F1827">
        <v>11</v>
      </c>
      <c r="G1827">
        <v>8</v>
      </c>
      <c r="H1827">
        <v>5</v>
      </c>
      <c r="I1827">
        <v>19</v>
      </c>
      <c r="J1827">
        <f t="shared" si="513"/>
        <v>25.29907005094282</v>
      </c>
      <c r="K1827">
        <f t="shared" si="504"/>
        <v>39.678283506684785</v>
      </c>
      <c r="L1827">
        <f t="shared" si="514"/>
        <v>22.851925486247904</v>
      </c>
      <c r="M1827">
        <f t="shared" si="505"/>
        <v>14.837329951606149</v>
      </c>
      <c r="N1827">
        <f t="shared" si="515"/>
        <v>21.721643622496572</v>
      </c>
      <c r="O1827">
        <f t="shared" si="506"/>
        <v>7.4073440078762625</v>
      </c>
      <c r="P1827">
        <f t="shared" si="516"/>
        <v>21.050920689932234</v>
      </c>
      <c r="Q1827">
        <f t="shared" si="507"/>
        <v>4.2062756763921092</v>
      </c>
      <c r="R1827">
        <f t="shared" si="517"/>
        <v>20.651207956798565</v>
      </c>
      <c r="S1827">
        <f t="shared" si="508"/>
        <v>2.726487716594892</v>
      </c>
      <c r="T1827">
        <f t="shared" si="518"/>
        <v>20.417428387320271</v>
      </c>
      <c r="U1827">
        <f t="shared" si="509"/>
        <v>2.0091032331813445</v>
      </c>
      <c r="V1827">
        <f t="shared" si="519"/>
        <v>20.27578872563787</v>
      </c>
      <c r="W1827">
        <f t="shared" si="510"/>
        <v>1.6276368724647008</v>
      </c>
      <c r="X1827">
        <f t="shared" si="520"/>
        <v>20.17757001678233</v>
      </c>
      <c r="Y1827">
        <f t="shared" si="511"/>
        <v>1.3866711444247359</v>
      </c>
      <c r="Z1827">
        <f t="shared" si="521"/>
        <v>20.092049686754475</v>
      </c>
      <c r="AA1827">
        <f t="shared" si="512"/>
        <v>1.1925725183405467</v>
      </c>
    </row>
    <row r="1828" spans="1:27" x14ac:dyDescent="0.3">
      <c r="A1828">
        <v>1827</v>
      </c>
      <c r="B1828" s="1">
        <v>44379</v>
      </c>
      <c r="C1828">
        <v>12</v>
      </c>
      <c r="D1828">
        <v>17</v>
      </c>
      <c r="E1828">
        <v>23</v>
      </c>
      <c r="F1828">
        <v>10</v>
      </c>
      <c r="G1828">
        <v>8</v>
      </c>
      <c r="H1828">
        <v>5</v>
      </c>
      <c r="I1828">
        <v>23</v>
      </c>
      <c r="J1828">
        <f t="shared" si="513"/>
        <v>24.669163045848538</v>
      </c>
      <c r="K1828">
        <f t="shared" si="504"/>
        <v>2.7861052736263701</v>
      </c>
      <c r="L1828">
        <f t="shared" si="514"/>
        <v>22.081540388998324</v>
      </c>
      <c r="M1828">
        <f t="shared" si="505"/>
        <v>0.84356805704135052</v>
      </c>
      <c r="N1828">
        <f t="shared" si="515"/>
        <v>20.905150535747598</v>
      </c>
      <c r="O1828">
        <f t="shared" si="506"/>
        <v>4.3883942778785752</v>
      </c>
      <c r="P1828">
        <f t="shared" si="516"/>
        <v>20.230552413959341</v>
      </c>
      <c r="Q1828">
        <f t="shared" si="507"/>
        <v>7.6698399318264343</v>
      </c>
      <c r="R1828">
        <f t="shared" si="517"/>
        <v>19.825603978399283</v>
      </c>
      <c r="S1828">
        <f t="shared" si="508"/>
        <v>10.076790101954462</v>
      </c>
      <c r="T1828">
        <f t="shared" si="518"/>
        <v>19.566971354928107</v>
      </c>
      <c r="U1828">
        <f t="shared" si="509"/>
        <v>11.785685677884157</v>
      </c>
      <c r="V1828">
        <f t="shared" si="519"/>
        <v>19.382736617691361</v>
      </c>
      <c r="W1828">
        <f t="shared" si="510"/>
        <v>13.084594376990937</v>
      </c>
      <c r="X1828">
        <f t="shared" si="520"/>
        <v>19.235514003356467</v>
      </c>
      <c r="Y1828">
        <f t="shared" si="511"/>
        <v>14.171354818925252</v>
      </c>
      <c r="Z1828">
        <f t="shared" si="521"/>
        <v>19.109204968675449</v>
      </c>
      <c r="AA1828">
        <f t="shared" si="512"/>
        <v>15.138285975779812</v>
      </c>
    </row>
    <row r="1829" spans="1:27" x14ac:dyDescent="0.3">
      <c r="A1829">
        <v>1828</v>
      </c>
      <c r="B1829" s="1">
        <v>44380</v>
      </c>
      <c r="C1829">
        <v>18</v>
      </c>
      <c r="D1829">
        <v>15</v>
      </c>
      <c r="E1829">
        <v>22</v>
      </c>
      <c r="F1829">
        <v>10</v>
      </c>
      <c r="G1829">
        <v>8</v>
      </c>
      <c r="H1829">
        <v>6</v>
      </c>
      <c r="I1829">
        <v>22</v>
      </c>
      <c r="J1829">
        <f t="shared" si="513"/>
        <v>24.502246741263686</v>
      </c>
      <c r="K1829">
        <f t="shared" si="504"/>
        <v>6.2612387541647383</v>
      </c>
      <c r="L1829">
        <f t="shared" si="514"/>
        <v>22.265232311198663</v>
      </c>
      <c r="M1829">
        <f t="shared" si="505"/>
        <v>7.034817890378417E-2</v>
      </c>
      <c r="N1829">
        <f t="shared" si="515"/>
        <v>21.533605375023317</v>
      </c>
      <c r="O1829">
        <f t="shared" si="506"/>
        <v>0.21752394620714083</v>
      </c>
      <c r="P1829">
        <f t="shared" si="516"/>
        <v>21.338331448375605</v>
      </c>
      <c r="Q1829">
        <f t="shared" si="507"/>
        <v>0.43780527220872434</v>
      </c>
      <c r="R1829">
        <f t="shared" si="517"/>
        <v>21.412801989199643</v>
      </c>
      <c r="S1829">
        <f t="shared" si="508"/>
        <v>0.3448015038878961</v>
      </c>
      <c r="T1829">
        <f t="shared" si="518"/>
        <v>21.626788541971244</v>
      </c>
      <c r="U1829">
        <f t="shared" si="509"/>
        <v>0.13928679240394973</v>
      </c>
      <c r="V1829">
        <f t="shared" si="519"/>
        <v>21.914820985307408</v>
      </c>
      <c r="W1829">
        <f t="shared" si="510"/>
        <v>7.2554645440008293E-3</v>
      </c>
      <c r="X1829">
        <f t="shared" si="520"/>
        <v>22.247102800671293</v>
      </c>
      <c r="Y1829">
        <f t="shared" si="511"/>
        <v>6.1059794099596637E-2</v>
      </c>
      <c r="Z1829">
        <f t="shared" si="521"/>
        <v>22.610920496867543</v>
      </c>
      <c r="AA1829">
        <f t="shared" si="512"/>
        <v>0.37322385349288539</v>
      </c>
    </row>
    <row r="1830" spans="1:27" x14ac:dyDescent="0.3">
      <c r="A1830">
        <v>1829</v>
      </c>
      <c r="B1830" s="1">
        <v>44381</v>
      </c>
      <c r="C1830">
        <v>18</v>
      </c>
      <c r="D1830">
        <v>11</v>
      </c>
      <c r="E1830">
        <v>21</v>
      </c>
      <c r="F1830">
        <v>11</v>
      </c>
      <c r="G1830">
        <v>8</v>
      </c>
      <c r="H1830">
        <v>7</v>
      </c>
      <c r="I1830">
        <v>21</v>
      </c>
      <c r="J1830">
        <f t="shared" si="513"/>
        <v>24.252022067137318</v>
      </c>
      <c r="K1830">
        <f t="shared" si="504"/>
        <v>10.575647525148076</v>
      </c>
      <c r="L1830">
        <f t="shared" si="514"/>
        <v>22.212185848958931</v>
      </c>
      <c r="M1830">
        <f t="shared" si="505"/>
        <v>1.4693945324162854</v>
      </c>
      <c r="N1830">
        <f t="shared" si="515"/>
        <v>21.673523762516318</v>
      </c>
      <c r="O1830">
        <f t="shared" si="506"/>
        <v>0.45363425867413748</v>
      </c>
      <c r="P1830">
        <f t="shared" si="516"/>
        <v>21.602998869025363</v>
      </c>
      <c r="Q1830">
        <f t="shared" si="507"/>
        <v>0.36360763604586704</v>
      </c>
      <c r="R1830">
        <f t="shared" si="517"/>
        <v>21.706400994599822</v>
      </c>
      <c r="S1830">
        <f t="shared" si="508"/>
        <v>0.49900236517161711</v>
      </c>
      <c r="T1830">
        <f t="shared" si="518"/>
        <v>21.850715416788496</v>
      </c>
      <c r="U1830">
        <f t="shared" si="509"/>
        <v>0.72371672036162493</v>
      </c>
      <c r="V1830">
        <f t="shared" si="519"/>
        <v>21.974446295592223</v>
      </c>
      <c r="W1830">
        <f t="shared" si="510"/>
        <v>0.94954558299340619</v>
      </c>
      <c r="X1830">
        <f t="shared" si="520"/>
        <v>22.049420560134259</v>
      </c>
      <c r="Y1830">
        <f t="shared" si="511"/>
        <v>1.1012835120325011</v>
      </c>
      <c r="Z1830">
        <f t="shared" si="521"/>
        <v>22.061092049686756</v>
      </c>
      <c r="AA1830">
        <f t="shared" si="512"/>
        <v>1.125916337908442</v>
      </c>
    </row>
    <row r="1831" spans="1:27" x14ac:dyDescent="0.3">
      <c r="A1831">
        <v>1830</v>
      </c>
      <c r="B1831" s="1">
        <v>44382</v>
      </c>
      <c r="C1831">
        <v>13</v>
      </c>
      <c r="D1831">
        <v>16</v>
      </c>
      <c r="E1831">
        <v>25</v>
      </c>
      <c r="F1831">
        <v>11</v>
      </c>
      <c r="G1831">
        <v>8</v>
      </c>
      <c r="H1831">
        <v>9</v>
      </c>
      <c r="I1831">
        <v>25</v>
      </c>
      <c r="J1831">
        <f t="shared" si="513"/>
        <v>23.926819860423588</v>
      </c>
      <c r="K1831">
        <f t="shared" si="504"/>
        <v>1.1517156119812462</v>
      </c>
      <c r="L1831">
        <f t="shared" si="514"/>
        <v>21.969748679167147</v>
      </c>
      <c r="M1831">
        <f t="shared" si="505"/>
        <v>9.1824230674092533</v>
      </c>
      <c r="N1831">
        <f t="shared" si="515"/>
        <v>21.47146663376142</v>
      </c>
      <c r="O1831">
        <f t="shared" si="506"/>
        <v>12.450547716658967</v>
      </c>
      <c r="P1831">
        <f t="shared" si="516"/>
        <v>21.361799321415219</v>
      </c>
      <c r="Q1831">
        <f t="shared" si="507"/>
        <v>13.236504177654759</v>
      </c>
      <c r="R1831">
        <f t="shared" si="517"/>
        <v>21.353200497299909</v>
      </c>
      <c r="S1831">
        <f t="shared" si="508"/>
        <v>13.299146612893631</v>
      </c>
      <c r="T1831">
        <f t="shared" si="518"/>
        <v>21.340286166715398</v>
      </c>
      <c r="U1831">
        <f t="shared" si="509"/>
        <v>13.393505341534677</v>
      </c>
      <c r="V1831">
        <f t="shared" si="519"/>
        <v>21.292333888677668</v>
      </c>
      <c r="W1831">
        <f t="shared" si="510"/>
        <v>13.746787993048066</v>
      </c>
      <c r="X1831">
        <f t="shared" si="520"/>
        <v>21.209884112026852</v>
      </c>
      <c r="Y1831">
        <f t="shared" si="511"/>
        <v>14.36497844426648</v>
      </c>
      <c r="Z1831">
        <f t="shared" si="521"/>
        <v>21.106109204968678</v>
      </c>
      <c r="AA1831">
        <f t="shared" si="512"/>
        <v>15.162385523629657</v>
      </c>
    </row>
    <row r="1832" spans="1:27" x14ac:dyDescent="0.3">
      <c r="A1832">
        <v>1831</v>
      </c>
      <c r="B1832" s="1">
        <v>44383</v>
      </c>
      <c r="C1832">
        <v>19</v>
      </c>
      <c r="D1832">
        <v>16</v>
      </c>
      <c r="E1832">
        <v>21</v>
      </c>
      <c r="F1832">
        <v>11</v>
      </c>
      <c r="G1832">
        <v>8</v>
      </c>
      <c r="H1832">
        <v>6</v>
      </c>
      <c r="I1832">
        <v>21</v>
      </c>
      <c r="J1832">
        <f t="shared" si="513"/>
        <v>24.03413787438123</v>
      </c>
      <c r="K1832">
        <f t="shared" si="504"/>
        <v>9.2059926407546477</v>
      </c>
      <c r="L1832">
        <f t="shared" si="514"/>
        <v>22.575798943333719</v>
      </c>
      <c r="M1832">
        <f t="shared" si="505"/>
        <v>2.4831423098116665</v>
      </c>
      <c r="N1832">
        <f t="shared" si="515"/>
        <v>22.530026643632993</v>
      </c>
      <c r="O1832">
        <f t="shared" si="506"/>
        <v>2.3409815302268431</v>
      </c>
      <c r="P1832">
        <f t="shared" si="516"/>
        <v>22.817079592849133</v>
      </c>
      <c r="Q1832">
        <f t="shared" si="507"/>
        <v>3.3017782467487709</v>
      </c>
      <c r="R1832">
        <f t="shared" si="517"/>
        <v>23.176600248649954</v>
      </c>
      <c r="S1832">
        <f t="shared" si="508"/>
        <v>4.7375886424230433</v>
      </c>
      <c r="T1832">
        <f t="shared" si="518"/>
        <v>23.536114466686158</v>
      </c>
      <c r="U1832">
        <f t="shared" si="509"/>
        <v>6.4318765881348137</v>
      </c>
      <c r="V1832">
        <f t="shared" si="519"/>
        <v>23.887700166603302</v>
      </c>
      <c r="W1832">
        <f t="shared" si="510"/>
        <v>8.3388122522007411</v>
      </c>
      <c r="X1832">
        <f t="shared" si="520"/>
        <v>24.24197682240537</v>
      </c>
      <c r="Y1832">
        <f t="shared" si="511"/>
        <v>10.510413717013618</v>
      </c>
      <c r="Z1832">
        <f t="shared" si="521"/>
        <v>24.610610920496867</v>
      </c>
      <c r="AA1832">
        <f t="shared" si="512"/>
        <v>13.036511219211237</v>
      </c>
    </row>
    <row r="1833" spans="1:27" x14ac:dyDescent="0.3">
      <c r="A1833">
        <v>1832</v>
      </c>
      <c r="B1833" s="1">
        <v>44384</v>
      </c>
      <c r="C1833">
        <v>22</v>
      </c>
      <c r="D1833">
        <v>9</v>
      </c>
      <c r="E1833">
        <v>20</v>
      </c>
      <c r="F1833">
        <v>11</v>
      </c>
      <c r="G1833">
        <v>7</v>
      </c>
      <c r="H1833">
        <v>10</v>
      </c>
      <c r="I1833">
        <v>22</v>
      </c>
      <c r="J1833">
        <f t="shared" si="513"/>
        <v>23.730724086943109</v>
      </c>
      <c r="K1833">
        <f t="shared" si="504"/>
        <v>2.9954058651250586</v>
      </c>
      <c r="L1833">
        <f t="shared" si="514"/>
        <v>22.260639154666976</v>
      </c>
      <c r="M1833">
        <f t="shared" si="505"/>
        <v>6.7932768945515587E-2</v>
      </c>
      <c r="N1833">
        <f t="shared" si="515"/>
        <v>22.071018650543095</v>
      </c>
      <c r="O1833">
        <f t="shared" si="506"/>
        <v>5.0436487249623076E-3</v>
      </c>
      <c r="P1833">
        <f t="shared" si="516"/>
        <v>22.090247755709481</v>
      </c>
      <c r="Q1833">
        <f t="shared" si="507"/>
        <v>8.1446574105980725E-3</v>
      </c>
      <c r="R1833">
        <f t="shared" si="517"/>
        <v>22.088300124324977</v>
      </c>
      <c r="S1833">
        <f t="shared" si="508"/>
        <v>7.7969119558064385E-3</v>
      </c>
      <c r="T1833">
        <f t="shared" si="518"/>
        <v>22.014445786674465</v>
      </c>
      <c r="U1833">
        <f t="shared" si="509"/>
        <v>2.0868075264413613E-4</v>
      </c>
      <c r="V1833">
        <f t="shared" si="519"/>
        <v>21.866310049980992</v>
      </c>
      <c r="W1833">
        <f t="shared" si="510"/>
        <v>1.7873002736084817E-2</v>
      </c>
      <c r="X1833">
        <f t="shared" si="520"/>
        <v>21.648395364481075</v>
      </c>
      <c r="Y1833">
        <f t="shared" si="511"/>
        <v>0.12362581971839583</v>
      </c>
      <c r="Z1833">
        <f t="shared" si="521"/>
        <v>21.361061092049688</v>
      </c>
      <c r="AA1833">
        <f t="shared" si="512"/>
        <v>0.40824292809273705</v>
      </c>
    </row>
    <row r="1834" spans="1:27" x14ac:dyDescent="0.3">
      <c r="A1834">
        <v>1833</v>
      </c>
      <c r="B1834" s="1">
        <v>44385</v>
      </c>
      <c r="C1834">
        <v>14</v>
      </c>
      <c r="D1834">
        <v>11</v>
      </c>
      <c r="E1834">
        <v>17</v>
      </c>
      <c r="F1834">
        <v>11</v>
      </c>
      <c r="G1834">
        <v>8</v>
      </c>
      <c r="H1834">
        <v>7</v>
      </c>
      <c r="I1834">
        <v>17</v>
      </c>
      <c r="J1834">
        <f t="shared" si="513"/>
        <v>23.557651678248799</v>
      </c>
      <c r="K1834">
        <f t="shared" si="504"/>
        <v>43.002795533239293</v>
      </c>
      <c r="L1834">
        <f t="shared" si="514"/>
        <v>22.208511323733582</v>
      </c>
      <c r="M1834">
        <f t="shared" si="505"/>
        <v>27.128590209460949</v>
      </c>
      <c r="N1834">
        <f t="shared" si="515"/>
        <v>22.049713055380167</v>
      </c>
      <c r="O1834">
        <f t="shared" si="506"/>
        <v>25.4996019416769</v>
      </c>
      <c r="P1834">
        <f t="shared" si="516"/>
        <v>22.054148653425688</v>
      </c>
      <c r="Q1834">
        <f t="shared" si="507"/>
        <v>25.544418610924698</v>
      </c>
      <c r="R1834">
        <f t="shared" si="517"/>
        <v>22.044150062162487</v>
      </c>
      <c r="S1834">
        <f t="shared" si="508"/>
        <v>25.44344984961382</v>
      </c>
      <c r="T1834">
        <f t="shared" si="518"/>
        <v>22.005778314669783</v>
      </c>
      <c r="U1834">
        <f t="shared" si="509"/>
        <v>25.057816535618251</v>
      </c>
      <c r="V1834">
        <f t="shared" si="519"/>
        <v>21.959893014994297</v>
      </c>
      <c r="W1834">
        <f t="shared" si="510"/>
        <v>24.600538720189213</v>
      </c>
      <c r="X1834">
        <f t="shared" si="520"/>
        <v>21.929679072896214</v>
      </c>
      <c r="Y1834">
        <f t="shared" si="511"/>
        <v>24.301735761750873</v>
      </c>
      <c r="Z1834">
        <f t="shared" si="521"/>
        <v>21.936106109204971</v>
      </c>
      <c r="AA1834">
        <f t="shared" si="512"/>
        <v>24.365143521330637</v>
      </c>
    </row>
    <row r="1835" spans="1:27" x14ac:dyDescent="0.3">
      <c r="A1835">
        <v>1834</v>
      </c>
      <c r="B1835" s="1">
        <v>44386</v>
      </c>
      <c r="C1835">
        <v>15</v>
      </c>
      <c r="D1835">
        <v>14</v>
      </c>
      <c r="E1835">
        <v>17</v>
      </c>
      <c r="F1835">
        <v>11</v>
      </c>
      <c r="G1835">
        <v>8</v>
      </c>
      <c r="H1835">
        <v>7</v>
      </c>
      <c r="I1835">
        <v>17</v>
      </c>
      <c r="J1835">
        <f t="shared" si="513"/>
        <v>22.901886510423918</v>
      </c>
      <c r="K1835">
        <f t="shared" si="504"/>
        <v>34.832264381923807</v>
      </c>
      <c r="L1835">
        <f t="shared" si="514"/>
        <v>21.166809058986864</v>
      </c>
      <c r="M1835">
        <f t="shared" si="505"/>
        <v>17.362297734054994</v>
      </c>
      <c r="N1835">
        <f t="shared" si="515"/>
        <v>20.534799138766115</v>
      </c>
      <c r="O1835">
        <f t="shared" si="506"/>
        <v>12.494804951421665</v>
      </c>
      <c r="P1835">
        <f t="shared" si="516"/>
        <v>20.032489192055415</v>
      </c>
      <c r="Q1835">
        <f t="shared" si="507"/>
        <v>9.1959906999329046</v>
      </c>
      <c r="R1835">
        <f t="shared" si="517"/>
        <v>19.522075031081243</v>
      </c>
      <c r="S1835">
        <f t="shared" si="508"/>
        <v>6.3608624624034551</v>
      </c>
      <c r="T1835">
        <f t="shared" si="518"/>
        <v>19.002311325867915</v>
      </c>
      <c r="U1835">
        <f t="shared" si="509"/>
        <v>4.0092506456989261</v>
      </c>
      <c r="V1835">
        <f t="shared" si="519"/>
        <v>18.487967904498287</v>
      </c>
      <c r="W1835">
        <f t="shared" si="510"/>
        <v>2.2140484848170239</v>
      </c>
      <c r="X1835">
        <f t="shared" si="520"/>
        <v>17.985935814579243</v>
      </c>
      <c r="Y1835">
        <f t="shared" si="511"/>
        <v>0.97206943047003491</v>
      </c>
      <c r="Z1835">
        <f t="shared" si="521"/>
        <v>17.493610610920499</v>
      </c>
      <c r="AA1835">
        <f t="shared" si="512"/>
        <v>0.24365143521330776</v>
      </c>
    </row>
    <row r="1836" spans="1:27" x14ac:dyDescent="0.3">
      <c r="A1836">
        <v>1835</v>
      </c>
      <c r="B1836" s="1">
        <v>44387</v>
      </c>
      <c r="C1836">
        <v>18</v>
      </c>
      <c r="D1836">
        <v>12</v>
      </c>
      <c r="E1836">
        <v>17</v>
      </c>
      <c r="F1836">
        <v>11</v>
      </c>
      <c r="G1836">
        <v>8</v>
      </c>
      <c r="H1836">
        <v>5</v>
      </c>
      <c r="I1836">
        <v>18</v>
      </c>
      <c r="J1836">
        <f t="shared" si="513"/>
        <v>22.311697859381525</v>
      </c>
      <c r="K1836">
        <f t="shared" si="504"/>
        <v>18.590738430595223</v>
      </c>
      <c r="L1836">
        <f t="shared" si="514"/>
        <v>20.33344724718949</v>
      </c>
      <c r="M1836">
        <f t="shared" si="505"/>
        <v>5.4449760554162081</v>
      </c>
      <c r="N1836">
        <f t="shared" si="515"/>
        <v>19.474359397136279</v>
      </c>
      <c r="O1836">
        <f t="shared" si="506"/>
        <v>2.1737356319240524</v>
      </c>
      <c r="P1836">
        <f t="shared" si="516"/>
        <v>18.819493515233248</v>
      </c>
      <c r="Q1836">
        <f t="shared" si="507"/>
        <v>0.67156962150934507</v>
      </c>
      <c r="R1836">
        <f t="shared" si="517"/>
        <v>18.261037515540622</v>
      </c>
      <c r="S1836">
        <f t="shared" si="508"/>
        <v>6.8140584519620323E-2</v>
      </c>
      <c r="T1836">
        <f t="shared" si="518"/>
        <v>17.800924530347167</v>
      </c>
      <c r="U1836">
        <f t="shared" si="509"/>
        <v>3.9631042617495928E-2</v>
      </c>
      <c r="V1836">
        <f t="shared" si="519"/>
        <v>17.446390371349487</v>
      </c>
      <c r="W1836">
        <f t="shared" si="510"/>
        <v>0.30648362093455866</v>
      </c>
      <c r="X1836">
        <f t="shared" si="520"/>
        <v>17.197187162915849</v>
      </c>
      <c r="Y1836">
        <f t="shared" si="511"/>
        <v>0.64450845138710311</v>
      </c>
      <c r="Z1836">
        <f t="shared" si="521"/>
        <v>17.04936106109205</v>
      </c>
      <c r="AA1836">
        <f t="shared" si="512"/>
        <v>0.9037143921680334</v>
      </c>
    </row>
    <row r="1837" spans="1:27" x14ac:dyDescent="0.3">
      <c r="A1837">
        <v>1836</v>
      </c>
      <c r="B1837" s="1">
        <v>44388</v>
      </c>
      <c r="C1837">
        <v>16</v>
      </c>
      <c r="D1837">
        <v>13</v>
      </c>
      <c r="E1837">
        <v>18</v>
      </c>
      <c r="F1837">
        <v>17</v>
      </c>
      <c r="G1837">
        <v>9</v>
      </c>
      <c r="H1837">
        <v>5</v>
      </c>
      <c r="I1837">
        <v>18</v>
      </c>
      <c r="J1837">
        <f t="shared" si="513"/>
        <v>21.880528073443372</v>
      </c>
      <c r="K1837">
        <f t="shared" si="504"/>
        <v>15.05849812878213</v>
      </c>
      <c r="L1837">
        <f t="shared" si="514"/>
        <v>19.866757797751593</v>
      </c>
      <c r="M1837">
        <f t="shared" si="505"/>
        <v>3.4847846754663756</v>
      </c>
      <c r="N1837">
        <f t="shared" si="515"/>
        <v>19.032051577995393</v>
      </c>
      <c r="O1837">
        <f t="shared" si="506"/>
        <v>1.0651304596427806</v>
      </c>
      <c r="P1837">
        <f t="shared" si="516"/>
        <v>18.491696109139948</v>
      </c>
      <c r="Q1837">
        <f t="shared" si="507"/>
        <v>0.24176506374336354</v>
      </c>
      <c r="R1837">
        <f t="shared" si="517"/>
        <v>18.130518757770311</v>
      </c>
      <c r="S1837">
        <f t="shared" si="508"/>
        <v>1.7035146129905081E-2</v>
      </c>
      <c r="T1837">
        <f t="shared" si="518"/>
        <v>17.920369812138865</v>
      </c>
      <c r="U1837">
        <f t="shared" si="509"/>
        <v>6.340966818799575E-3</v>
      </c>
      <c r="V1837">
        <f t="shared" si="519"/>
        <v>17.833917111404848</v>
      </c>
      <c r="W1837">
        <f t="shared" si="510"/>
        <v>2.7583525884109807E-2</v>
      </c>
      <c r="X1837">
        <f t="shared" si="520"/>
        <v>17.839437432583168</v>
      </c>
      <c r="Y1837">
        <f t="shared" si="511"/>
        <v>2.5780338055484811E-2</v>
      </c>
      <c r="Z1837">
        <f t="shared" si="521"/>
        <v>17.904936106109204</v>
      </c>
      <c r="AA1837">
        <f t="shared" si="512"/>
        <v>9.037143921680469E-3</v>
      </c>
    </row>
    <row r="1838" spans="1:27" x14ac:dyDescent="0.3">
      <c r="A1838">
        <v>1837</v>
      </c>
      <c r="B1838" s="1">
        <v>44389</v>
      </c>
      <c r="C1838">
        <v>17</v>
      </c>
      <c r="D1838">
        <v>12</v>
      </c>
      <c r="E1838">
        <v>18</v>
      </c>
      <c r="F1838">
        <v>16</v>
      </c>
      <c r="G1838">
        <v>9</v>
      </c>
      <c r="H1838">
        <v>3</v>
      </c>
      <c r="I1838">
        <v>18</v>
      </c>
      <c r="J1838">
        <f t="shared" si="513"/>
        <v>21.492475266099035</v>
      </c>
      <c r="K1838">
        <f t="shared" si="504"/>
        <v>12.197383484313525</v>
      </c>
      <c r="L1838">
        <f t="shared" si="514"/>
        <v>19.493406238201274</v>
      </c>
      <c r="M1838">
        <f t="shared" si="505"/>
        <v>2.2302621922984804</v>
      </c>
      <c r="N1838">
        <f t="shared" si="515"/>
        <v>18.722436104596774</v>
      </c>
      <c r="O1838">
        <f t="shared" si="506"/>
        <v>0.52191392522496094</v>
      </c>
      <c r="P1838">
        <f t="shared" si="516"/>
        <v>18.295017665483968</v>
      </c>
      <c r="Q1838">
        <f t="shared" si="507"/>
        <v>8.703542294761045E-2</v>
      </c>
      <c r="R1838">
        <f t="shared" si="517"/>
        <v>18.065259378885155</v>
      </c>
      <c r="S1838">
        <f t="shared" si="508"/>
        <v>4.2587865324762702E-3</v>
      </c>
      <c r="T1838">
        <f t="shared" si="518"/>
        <v>17.968147924855543</v>
      </c>
      <c r="U1838">
        <f t="shared" si="509"/>
        <v>1.0145546910081131E-3</v>
      </c>
      <c r="V1838">
        <f t="shared" si="519"/>
        <v>17.950175133421453</v>
      </c>
      <c r="W1838">
        <f t="shared" si="510"/>
        <v>2.482517329569989E-3</v>
      </c>
      <c r="X1838">
        <f t="shared" si="520"/>
        <v>17.967887486516634</v>
      </c>
      <c r="Y1838">
        <f t="shared" si="511"/>
        <v>1.0312135222193468E-3</v>
      </c>
      <c r="Z1838">
        <f t="shared" si="521"/>
        <v>17.990493610610919</v>
      </c>
      <c r="AA1838">
        <f t="shared" si="512"/>
        <v>9.0371439216831707E-5</v>
      </c>
    </row>
    <row r="1839" spans="1:27" x14ac:dyDescent="0.3">
      <c r="A1839">
        <v>1838</v>
      </c>
      <c r="B1839" s="1">
        <v>44390</v>
      </c>
      <c r="C1839">
        <v>16</v>
      </c>
      <c r="D1839">
        <v>12</v>
      </c>
      <c r="E1839">
        <v>18</v>
      </c>
      <c r="F1839">
        <v>16</v>
      </c>
      <c r="G1839">
        <v>9</v>
      </c>
      <c r="H1839">
        <v>4</v>
      </c>
      <c r="I1839">
        <v>18</v>
      </c>
      <c r="J1839">
        <f t="shared" si="513"/>
        <v>21.143227739489134</v>
      </c>
      <c r="K1839">
        <f t="shared" si="504"/>
        <v>9.8798806222939728</v>
      </c>
      <c r="L1839">
        <f t="shared" si="514"/>
        <v>19.194724990561021</v>
      </c>
      <c r="M1839">
        <f t="shared" si="505"/>
        <v>1.4273678030710308</v>
      </c>
      <c r="N1839">
        <f t="shared" si="515"/>
        <v>18.505705273217739</v>
      </c>
      <c r="O1839">
        <f t="shared" si="506"/>
        <v>0.25573782336022799</v>
      </c>
      <c r="P1839">
        <f t="shared" si="516"/>
        <v>18.17701059929038</v>
      </c>
      <c r="Q1839">
        <f t="shared" si="507"/>
        <v>3.1332752261139511E-2</v>
      </c>
      <c r="R1839">
        <f t="shared" si="517"/>
        <v>18.032629689442579</v>
      </c>
      <c r="S1839">
        <f t="shared" si="508"/>
        <v>1.0646966331191836E-3</v>
      </c>
      <c r="T1839">
        <f t="shared" si="518"/>
        <v>17.987259169942217</v>
      </c>
      <c r="U1839">
        <f t="shared" si="509"/>
        <v>1.6232875056131619E-4</v>
      </c>
      <c r="V1839">
        <f t="shared" si="519"/>
        <v>17.985052540026437</v>
      </c>
      <c r="W1839">
        <f t="shared" si="510"/>
        <v>2.2342655966125651E-4</v>
      </c>
      <c r="X1839">
        <f t="shared" si="520"/>
        <v>17.993577497303328</v>
      </c>
      <c r="Y1839">
        <f t="shared" si="511"/>
        <v>4.1248540888764742E-5</v>
      </c>
      <c r="Z1839">
        <f t="shared" si="521"/>
        <v>17.99904936106109</v>
      </c>
      <c r="AA1839">
        <f t="shared" si="512"/>
        <v>9.0371439217236986E-7</v>
      </c>
    </row>
    <row r="1840" spans="1:27" x14ac:dyDescent="0.3">
      <c r="A1840">
        <v>1839</v>
      </c>
      <c r="B1840" s="1">
        <v>44391</v>
      </c>
      <c r="C1840">
        <v>16</v>
      </c>
      <c r="D1840">
        <v>10</v>
      </c>
      <c r="E1840">
        <v>18</v>
      </c>
      <c r="F1840">
        <v>17</v>
      </c>
      <c r="G1840">
        <v>8</v>
      </c>
      <c r="H1840">
        <v>5</v>
      </c>
      <c r="I1840">
        <v>18</v>
      </c>
      <c r="J1840">
        <f t="shared" si="513"/>
        <v>20.828904965540222</v>
      </c>
      <c r="K1840">
        <f t="shared" si="504"/>
        <v>8.002703304058123</v>
      </c>
      <c r="L1840">
        <f t="shared" si="514"/>
        <v>18.955779992448818</v>
      </c>
      <c r="M1840">
        <f t="shared" si="505"/>
        <v>0.91351539396546255</v>
      </c>
      <c r="N1840">
        <f t="shared" si="515"/>
        <v>18.353993691252416</v>
      </c>
      <c r="O1840">
        <f t="shared" si="506"/>
        <v>0.12531153344651097</v>
      </c>
      <c r="P1840">
        <f t="shared" si="516"/>
        <v>18.106206359574227</v>
      </c>
      <c r="Q1840">
        <f t="shared" si="507"/>
        <v>1.1279790814009922E-2</v>
      </c>
      <c r="R1840">
        <f t="shared" si="517"/>
        <v>18.01631484472129</v>
      </c>
      <c r="S1840">
        <f t="shared" si="508"/>
        <v>2.6617415827979589E-4</v>
      </c>
      <c r="T1840">
        <f t="shared" si="518"/>
        <v>17.994903667976885</v>
      </c>
      <c r="U1840">
        <f t="shared" si="509"/>
        <v>2.5972600089825075E-5</v>
      </c>
      <c r="V1840">
        <f t="shared" si="519"/>
        <v>17.995515762007933</v>
      </c>
      <c r="W1840">
        <f t="shared" si="510"/>
        <v>2.0108390369493967E-5</v>
      </c>
      <c r="X1840">
        <f t="shared" si="520"/>
        <v>17.998715499460666</v>
      </c>
      <c r="Y1840">
        <f t="shared" si="511"/>
        <v>1.6499416355505899E-6</v>
      </c>
      <c r="Z1840">
        <f t="shared" si="521"/>
        <v>17.999904936106109</v>
      </c>
      <c r="AA1840">
        <f t="shared" si="512"/>
        <v>9.0371439217236982E-9</v>
      </c>
    </row>
    <row r="1841" spans="1:27" x14ac:dyDescent="0.3">
      <c r="A1841">
        <v>1840</v>
      </c>
      <c r="B1841" s="1">
        <v>44392</v>
      </c>
      <c r="C1841">
        <v>13</v>
      </c>
      <c r="D1841">
        <v>15</v>
      </c>
      <c r="E1841">
        <v>18</v>
      </c>
      <c r="F1841">
        <v>21</v>
      </c>
      <c r="G1841">
        <v>9</v>
      </c>
      <c r="H1841">
        <v>7</v>
      </c>
      <c r="I1841">
        <v>21</v>
      </c>
      <c r="J1841">
        <f t="shared" si="513"/>
        <v>20.546014468986201</v>
      </c>
      <c r="K1841">
        <f t="shared" si="504"/>
        <v>0.20610286236988148</v>
      </c>
      <c r="L1841">
        <f t="shared" si="514"/>
        <v>18.764623993959056</v>
      </c>
      <c r="M1841">
        <f t="shared" si="505"/>
        <v>4.9969058883835631</v>
      </c>
      <c r="N1841">
        <f t="shared" si="515"/>
        <v>18.247795583876691</v>
      </c>
      <c r="O1841">
        <f t="shared" si="506"/>
        <v>7.5746291481286443</v>
      </c>
      <c r="P1841">
        <f t="shared" si="516"/>
        <v>18.063723815744535</v>
      </c>
      <c r="Q1841">
        <f t="shared" si="507"/>
        <v>8.6217178302258368</v>
      </c>
      <c r="R1841">
        <f t="shared" si="517"/>
        <v>18.008157422360647</v>
      </c>
      <c r="S1841">
        <f t="shared" si="508"/>
        <v>8.9511220093756894</v>
      </c>
      <c r="T1841">
        <f t="shared" si="518"/>
        <v>17.997961467190756</v>
      </c>
      <c r="U1841">
        <f t="shared" si="509"/>
        <v>9.0122353524714818</v>
      </c>
      <c r="V1841">
        <f t="shared" si="519"/>
        <v>17.998654728602382</v>
      </c>
      <c r="W1841">
        <f t="shared" si="510"/>
        <v>9.0080734381408405</v>
      </c>
      <c r="X1841">
        <f t="shared" si="520"/>
        <v>17.999743099892132</v>
      </c>
      <c r="Y1841">
        <f t="shared" si="511"/>
        <v>9.0015414666448716</v>
      </c>
      <c r="Z1841">
        <f t="shared" si="521"/>
        <v>17.999990493610611</v>
      </c>
      <c r="AA1841">
        <f t="shared" si="512"/>
        <v>9.0000570384267089</v>
      </c>
    </row>
    <row r="1842" spans="1:27" x14ac:dyDescent="0.3">
      <c r="A1842">
        <v>1841</v>
      </c>
      <c r="B1842" s="1">
        <v>44393</v>
      </c>
      <c r="C1842">
        <v>19</v>
      </c>
      <c r="D1842">
        <v>15</v>
      </c>
      <c r="E1842">
        <v>17</v>
      </c>
      <c r="F1842">
        <v>21</v>
      </c>
      <c r="G1842">
        <v>9</v>
      </c>
      <c r="H1842">
        <v>5</v>
      </c>
      <c r="I1842">
        <v>21</v>
      </c>
      <c r="J1842">
        <f t="shared" si="513"/>
        <v>20.591413022087583</v>
      </c>
      <c r="K1842">
        <f t="shared" si="504"/>
        <v>0.16694331851960226</v>
      </c>
      <c r="L1842">
        <f t="shared" si="514"/>
        <v>19.211699195167245</v>
      </c>
      <c r="M1842">
        <f t="shared" si="505"/>
        <v>3.1980197685654779</v>
      </c>
      <c r="N1842">
        <f t="shared" si="515"/>
        <v>19.073456908713684</v>
      </c>
      <c r="O1842">
        <f t="shared" si="506"/>
        <v>3.7115682825830345</v>
      </c>
      <c r="P1842">
        <f t="shared" si="516"/>
        <v>19.238234289446723</v>
      </c>
      <c r="Q1842">
        <f t="shared" si="507"/>
        <v>3.1038184188812936</v>
      </c>
      <c r="R1842">
        <f t="shared" si="517"/>
        <v>19.504078711180323</v>
      </c>
      <c r="S1842">
        <f t="shared" si="508"/>
        <v>2.2377805023439223</v>
      </c>
      <c r="T1842">
        <f t="shared" si="518"/>
        <v>19.799184586876301</v>
      </c>
      <c r="U1842">
        <f t="shared" si="509"/>
        <v>1.4419576563954404</v>
      </c>
      <c r="V1842">
        <f t="shared" si="519"/>
        <v>20.099596418580717</v>
      </c>
      <c r="W1842">
        <f t="shared" si="510"/>
        <v>0.81072660943267183</v>
      </c>
      <c r="X1842">
        <f t="shared" si="520"/>
        <v>20.399948619978428</v>
      </c>
      <c r="Y1842">
        <f t="shared" si="511"/>
        <v>0.36006165866579315</v>
      </c>
      <c r="Z1842">
        <f t="shared" si="521"/>
        <v>20.699999049361061</v>
      </c>
      <c r="AA1842">
        <f t="shared" si="512"/>
        <v>9.0000570384267078E-2</v>
      </c>
    </row>
    <row r="1843" spans="1:27" x14ac:dyDescent="0.3">
      <c r="A1843">
        <v>1842</v>
      </c>
      <c r="B1843" s="1">
        <v>44394</v>
      </c>
      <c r="C1843">
        <v>19</v>
      </c>
      <c r="D1843">
        <v>12</v>
      </c>
      <c r="E1843">
        <v>19</v>
      </c>
      <c r="F1843">
        <v>21</v>
      </c>
      <c r="G1843">
        <v>8</v>
      </c>
      <c r="H1843">
        <v>6</v>
      </c>
      <c r="I1843">
        <v>21</v>
      </c>
      <c r="J1843">
        <f t="shared" si="513"/>
        <v>20.632271719878826</v>
      </c>
      <c r="K1843">
        <f t="shared" si="504"/>
        <v>0.13522408800087651</v>
      </c>
      <c r="L1843">
        <f t="shared" si="514"/>
        <v>19.569359356133798</v>
      </c>
      <c r="M1843">
        <f t="shared" si="505"/>
        <v>2.0467326518819</v>
      </c>
      <c r="N1843">
        <f t="shared" si="515"/>
        <v>19.651419836099578</v>
      </c>
      <c r="O1843">
        <f t="shared" si="506"/>
        <v>1.8186684584656898</v>
      </c>
      <c r="P1843">
        <f t="shared" si="516"/>
        <v>19.942940573668032</v>
      </c>
      <c r="Q1843">
        <f t="shared" si="507"/>
        <v>1.1173746307972687</v>
      </c>
      <c r="R1843">
        <f t="shared" si="517"/>
        <v>20.252039355590163</v>
      </c>
      <c r="S1843">
        <f t="shared" si="508"/>
        <v>0.55944512558597792</v>
      </c>
      <c r="T1843">
        <f t="shared" si="518"/>
        <v>20.51967383475052</v>
      </c>
      <c r="U1843">
        <f t="shared" si="509"/>
        <v>0.23071322502327046</v>
      </c>
      <c r="V1843">
        <f t="shared" si="519"/>
        <v>20.729878925574216</v>
      </c>
      <c r="W1843">
        <f t="shared" si="510"/>
        <v>7.2965394848940074E-2</v>
      </c>
      <c r="X1843">
        <f t="shared" si="520"/>
        <v>20.879989723995685</v>
      </c>
      <c r="Y1843">
        <f t="shared" si="511"/>
        <v>1.4402466346631896E-2</v>
      </c>
      <c r="Z1843">
        <f t="shared" si="521"/>
        <v>20.96999990493611</v>
      </c>
      <c r="AA1843">
        <f t="shared" si="512"/>
        <v>9.0000570384245768E-4</v>
      </c>
    </row>
    <row r="1844" spans="1:27" x14ac:dyDescent="0.3">
      <c r="A1844">
        <v>1843</v>
      </c>
      <c r="B1844" s="1">
        <v>44395</v>
      </c>
      <c r="C1844">
        <v>18</v>
      </c>
      <c r="D1844">
        <v>23</v>
      </c>
      <c r="E1844">
        <v>16</v>
      </c>
      <c r="F1844">
        <v>26</v>
      </c>
      <c r="G1844">
        <v>9</v>
      </c>
      <c r="H1844">
        <v>8</v>
      </c>
      <c r="I1844">
        <v>26</v>
      </c>
      <c r="J1844">
        <f t="shared" si="513"/>
        <v>20.669044547890945</v>
      </c>
      <c r="K1844">
        <f t="shared" si="504"/>
        <v>28.419086032371265</v>
      </c>
      <c r="L1844">
        <f t="shared" si="514"/>
        <v>19.855487484907041</v>
      </c>
      <c r="M1844">
        <f t="shared" si="505"/>
        <v>37.755034048134</v>
      </c>
      <c r="N1844">
        <f t="shared" si="515"/>
        <v>20.055993885269704</v>
      </c>
      <c r="O1844">
        <f t="shared" si="506"/>
        <v>35.331208691951154</v>
      </c>
      <c r="P1844">
        <f t="shared" si="516"/>
        <v>20.365764344200819</v>
      </c>
      <c r="Q1844">
        <f t="shared" si="507"/>
        <v>31.744611425078823</v>
      </c>
      <c r="R1844">
        <f t="shared" si="517"/>
        <v>20.626019677795082</v>
      </c>
      <c r="S1844">
        <f t="shared" si="508"/>
        <v>28.879664503445678</v>
      </c>
      <c r="T1844">
        <f t="shared" si="518"/>
        <v>20.80786953390021</v>
      </c>
      <c r="U1844">
        <f t="shared" si="509"/>
        <v>26.958218777001626</v>
      </c>
      <c r="V1844">
        <f t="shared" si="519"/>
        <v>20.918963677672266</v>
      </c>
      <c r="W1844">
        <f t="shared" si="510"/>
        <v>25.81693010881374</v>
      </c>
      <c r="X1844">
        <f t="shared" si="520"/>
        <v>20.975997944799136</v>
      </c>
      <c r="Y1844">
        <f t="shared" si="511"/>
        <v>25.240596650662503</v>
      </c>
      <c r="Z1844">
        <f t="shared" si="521"/>
        <v>20.996999990493613</v>
      </c>
      <c r="AA1844">
        <f t="shared" si="512"/>
        <v>25.030009095120906</v>
      </c>
    </row>
    <row r="1845" spans="1:27" x14ac:dyDescent="0.3">
      <c r="A1845">
        <v>1844</v>
      </c>
      <c r="B1845" s="1">
        <v>44396</v>
      </c>
      <c r="C1845">
        <v>35</v>
      </c>
      <c r="D1845">
        <v>20</v>
      </c>
      <c r="E1845">
        <v>26</v>
      </c>
      <c r="F1845">
        <v>22</v>
      </c>
      <c r="G1845">
        <v>8</v>
      </c>
      <c r="H1845">
        <v>5</v>
      </c>
      <c r="I1845">
        <v>35</v>
      </c>
      <c r="J1845">
        <f t="shared" si="513"/>
        <v>21.202140093101853</v>
      </c>
      <c r="K1845">
        <f t="shared" si="504"/>
        <v>190.38093801038733</v>
      </c>
      <c r="L1845">
        <f t="shared" si="514"/>
        <v>21.084389987925633</v>
      </c>
      <c r="M1845">
        <f t="shared" si="505"/>
        <v>193.64420200814436</v>
      </c>
      <c r="N1845">
        <f t="shared" si="515"/>
        <v>21.839195719688792</v>
      </c>
      <c r="O1845">
        <f t="shared" si="506"/>
        <v>173.2067693046578</v>
      </c>
      <c r="P1845">
        <f t="shared" si="516"/>
        <v>22.619458606520492</v>
      </c>
      <c r="Q1845">
        <f t="shared" si="507"/>
        <v>153.27780519565951</v>
      </c>
      <c r="R1845">
        <f t="shared" si="517"/>
        <v>23.313009838897543</v>
      </c>
      <c r="S1845">
        <f t="shared" si="508"/>
        <v>136.58573902570564</v>
      </c>
      <c r="T1845">
        <f t="shared" si="518"/>
        <v>23.923147813560085</v>
      </c>
      <c r="U1845">
        <f t="shared" si="509"/>
        <v>122.69665436023872</v>
      </c>
      <c r="V1845">
        <f t="shared" si="519"/>
        <v>24.475689103301679</v>
      </c>
      <c r="W1845">
        <f t="shared" si="510"/>
        <v>110.76111985036302</v>
      </c>
      <c r="X1845">
        <f t="shared" si="520"/>
        <v>24.995199588959828</v>
      </c>
      <c r="Y1845">
        <f t="shared" si="511"/>
        <v>100.0960312647496</v>
      </c>
      <c r="Z1845">
        <f t="shared" si="521"/>
        <v>25.499699999049362</v>
      </c>
      <c r="AA1845">
        <f t="shared" si="512"/>
        <v>90.255700108062697</v>
      </c>
    </row>
    <row r="1846" spans="1:27" x14ac:dyDescent="0.3">
      <c r="A1846">
        <v>1845</v>
      </c>
      <c r="B1846" s="1">
        <v>44397</v>
      </c>
      <c r="C1846">
        <v>33</v>
      </c>
      <c r="D1846">
        <v>12</v>
      </c>
      <c r="E1846">
        <v>24</v>
      </c>
      <c r="F1846">
        <v>18</v>
      </c>
      <c r="G1846">
        <v>8</v>
      </c>
      <c r="H1846">
        <v>4</v>
      </c>
      <c r="I1846">
        <v>33</v>
      </c>
      <c r="J1846">
        <f t="shared" si="513"/>
        <v>22.581926083791668</v>
      </c>
      <c r="K1846">
        <f t="shared" si="504"/>
        <v>108.53626412358041</v>
      </c>
      <c r="L1846">
        <f t="shared" si="514"/>
        <v>23.867511990340507</v>
      </c>
      <c r="M1846">
        <f t="shared" si="505"/>
        <v>83.402337246574405</v>
      </c>
      <c r="N1846">
        <f t="shared" si="515"/>
        <v>25.787437003782152</v>
      </c>
      <c r="O1846">
        <f t="shared" si="506"/>
        <v>52.021064974410983</v>
      </c>
      <c r="P1846">
        <f t="shared" si="516"/>
        <v>27.571675163912296</v>
      </c>
      <c r="Q1846">
        <f t="shared" si="507"/>
        <v>29.466710526086597</v>
      </c>
      <c r="R1846">
        <f t="shared" si="517"/>
        <v>29.156504919448771</v>
      </c>
      <c r="S1846">
        <f t="shared" si="508"/>
        <v>14.772454434221496</v>
      </c>
      <c r="T1846">
        <f t="shared" si="518"/>
        <v>30.569259125424033</v>
      </c>
      <c r="U1846">
        <f t="shared" si="509"/>
        <v>5.9085011993343386</v>
      </c>
      <c r="V1846">
        <f t="shared" si="519"/>
        <v>31.842706730990507</v>
      </c>
      <c r="W1846">
        <f t="shared" si="510"/>
        <v>1.3393277104946788</v>
      </c>
      <c r="X1846">
        <f t="shared" si="520"/>
        <v>32.999039917791961</v>
      </c>
      <c r="Y1846">
        <f t="shared" si="511"/>
        <v>9.2175784619240924E-7</v>
      </c>
      <c r="Z1846">
        <f t="shared" si="521"/>
        <v>34.049969999904938</v>
      </c>
      <c r="AA1846">
        <f t="shared" si="512"/>
        <v>1.1024370007003763</v>
      </c>
    </row>
    <row r="1847" spans="1:27" x14ac:dyDescent="0.3">
      <c r="A1847">
        <v>1846</v>
      </c>
      <c r="B1847" s="1">
        <v>44398</v>
      </c>
      <c r="C1847">
        <v>20</v>
      </c>
      <c r="D1847">
        <v>22</v>
      </c>
      <c r="E1847">
        <v>20</v>
      </c>
      <c r="F1847">
        <v>23</v>
      </c>
      <c r="G1847">
        <v>8</v>
      </c>
      <c r="H1847">
        <v>7</v>
      </c>
      <c r="I1847">
        <v>23</v>
      </c>
      <c r="J1847">
        <f t="shared" si="513"/>
        <v>23.623733475412504</v>
      </c>
      <c r="K1847">
        <f t="shared" si="504"/>
        <v>0.38904344835016036</v>
      </c>
      <c r="L1847">
        <f t="shared" si="514"/>
        <v>25.694009592272408</v>
      </c>
      <c r="M1847">
        <f t="shared" si="505"/>
        <v>7.2576876832557478</v>
      </c>
      <c r="N1847">
        <f t="shared" si="515"/>
        <v>27.951205902647509</v>
      </c>
      <c r="O1847">
        <f t="shared" si="506"/>
        <v>24.514439890411531</v>
      </c>
      <c r="P1847">
        <f t="shared" si="516"/>
        <v>29.743005098347375</v>
      </c>
      <c r="Q1847">
        <f t="shared" si="507"/>
        <v>45.468117756338692</v>
      </c>
      <c r="R1847">
        <f t="shared" si="517"/>
        <v>31.078252459724386</v>
      </c>
      <c r="S1847">
        <f t="shared" si="508"/>
        <v>65.258162803043092</v>
      </c>
      <c r="T1847">
        <f t="shared" si="518"/>
        <v>32.027703650169613</v>
      </c>
      <c r="U1847">
        <f t="shared" si="509"/>
        <v>81.499433195285761</v>
      </c>
      <c r="V1847">
        <f t="shared" si="519"/>
        <v>32.652812019297151</v>
      </c>
      <c r="W1847">
        <f t="shared" si="510"/>
        <v>93.176779879887548</v>
      </c>
      <c r="X1847">
        <f t="shared" si="520"/>
        <v>32.999807983558391</v>
      </c>
      <c r="Y1847">
        <f t="shared" si="511"/>
        <v>99.996159708038135</v>
      </c>
      <c r="Z1847">
        <f t="shared" si="521"/>
        <v>33.10499699999049</v>
      </c>
      <c r="AA1847">
        <f t="shared" si="512"/>
        <v>102.11096436981681</v>
      </c>
    </row>
    <row r="1848" spans="1:27" x14ac:dyDescent="0.3">
      <c r="A1848">
        <v>1847</v>
      </c>
      <c r="B1848" s="1">
        <v>44399</v>
      </c>
      <c r="C1848">
        <v>35</v>
      </c>
      <c r="D1848">
        <v>10</v>
      </c>
      <c r="E1848">
        <v>18</v>
      </c>
      <c r="F1848">
        <v>17</v>
      </c>
      <c r="G1848">
        <v>8</v>
      </c>
      <c r="H1848">
        <v>6</v>
      </c>
      <c r="I1848">
        <v>35</v>
      </c>
      <c r="J1848">
        <f t="shared" si="513"/>
        <v>23.561360127871254</v>
      </c>
      <c r="K1848">
        <f t="shared" si="504"/>
        <v>130.84248212425354</v>
      </c>
      <c r="L1848">
        <f t="shared" si="514"/>
        <v>25.15520767381793</v>
      </c>
      <c r="M1848">
        <f t="shared" si="505"/>
        <v>96.919935945653364</v>
      </c>
      <c r="N1848">
        <f t="shared" si="515"/>
        <v>26.465844131853252</v>
      </c>
      <c r="O1848">
        <f t="shared" si="506"/>
        <v>72.831816381823572</v>
      </c>
      <c r="P1848">
        <f t="shared" si="516"/>
        <v>27.045803059008428</v>
      </c>
      <c r="Q1848">
        <f t="shared" si="507"/>
        <v>63.269248976079687</v>
      </c>
      <c r="R1848">
        <f t="shared" si="517"/>
        <v>27.039126229862191</v>
      </c>
      <c r="S1848">
        <f t="shared" si="508"/>
        <v>63.375511184068174</v>
      </c>
      <c r="T1848">
        <f t="shared" si="518"/>
        <v>26.611081460067844</v>
      </c>
      <c r="U1848">
        <f t="shared" si="509"/>
        <v>70.373954269617457</v>
      </c>
      <c r="V1848">
        <f t="shared" si="519"/>
        <v>25.895843605789146</v>
      </c>
      <c r="W1848">
        <f t="shared" si="510"/>
        <v>82.885663650250379</v>
      </c>
      <c r="X1848">
        <f t="shared" si="520"/>
        <v>24.999961596711678</v>
      </c>
      <c r="Y1848">
        <f t="shared" si="511"/>
        <v>100.00076806724125</v>
      </c>
      <c r="Z1848">
        <f t="shared" si="521"/>
        <v>24.010499699999048</v>
      </c>
      <c r="AA1848">
        <f t="shared" si="512"/>
        <v>120.76911684372101</v>
      </c>
    </row>
    <row r="1849" spans="1:27" x14ac:dyDescent="0.3">
      <c r="A1849">
        <v>1848</v>
      </c>
      <c r="B1849" s="1">
        <v>44400</v>
      </c>
      <c r="C1849">
        <v>18</v>
      </c>
      <c r="D1849">
        <v>13</v>
      </c>
      <c r="E1849">
        <v>19</v>
      </c>
      <c r="F1849">
        <v>13</v>
      </c>
      <c r="G1849">
        <v>8</v>
      </c>
      <c r="H1849">
        <v>4</v>
      </c>
      <c r="I1849">
        <v>19</v>
      </c>
      <c r="J1849">
        <f t="shared" si="513"/>
        <v>24.705224115084128</v>
      </c>
      <c r="K1849">
        <f t="shared" si="504"/>
        <v>32.549582203337472</v>
      </c>
      <c r="L1849">
        <f t="shared" si="514"/>
        <v>27.124166139054346</v>
      </c>
      <c r="M1849">
        <f t="shared" si="505"/>
        <v>66.002075454957193</v>
      </c>
      <c r="N1849">
        <f t="shared" si="515"/>
        <v>29.026090892297276</v>
      </c>
      <c r="O1849">
        <f t="shared" si="506"/>
        <v>100.52249858060638</v>
      </c>
      <c r="P1849">
        <f t="shared" si="516"/>
        <v>30.227481835405055</v>
      </c>
      <c r="Q1849">
        <f t="shared" si="507"/>
        <v>126.05634836435046</v>
      </c>
      <c r="R1849">
        <f t="shared" si="517"/>
        <v>31.019563114931096</v>
      </c>
      <c r="S1849">
        <f t="shared" si="508"/>
        <v>144.4698974738121</v>
      </c>
      <c r="T1849">
        <f t="shared" si="518"/>
        <v>31.644432584027136</v>
      </c>
      <c r="U1849">
        <f t="shared" si="509"/>
        <v>159.88167537200715</v>
      </c>
      <c r="V1849">
        <f t="shared" si="519"/>
        <v>32.268753081736747</v>
      </c>
      <c r="W1849">
        <f t="shared" si="510"/>
        <v>176.05980834409843</v>
      </c>
      <c r="X1849">
        <f t="shared" si="520"/>
        <v>32.999992319342333</v>
      </c>
      <c r="Y1849">
        <f t="shared" si="511"/>
        <v>195.99978494164432</v>
      </c>
      <c r="Z1849">
        <f t="shared" si="521"/>
        <v>33.901049969999903</v>
      </c>
      <c r="AA1849">
        <f t="shared" si="512"/>
        <v>222.04129020843411</v>
      </c>
    </row>
    <row r="1850" spans="1:27" x14ac:dyDescent="0.3">
      <c r="A1850">
        <v>1849</v>
      </c>
      <c r="B1850" s="1">
        <v>44401</v>
      </c>
      <c r="C1850">
        <v>21</v>
      </c>
      <c r="D1850">
        <v>15</v>
      </c>
      <c r="E1850">
        <v>28</v>
      </c>
      <c r="F1850">
        <v>14</v>
      </c>
      <c r="G1850">
        <v>8</v>
      </c>
      <c r="H1850">
        <v>3</v>
      </c>
      <c r="I1850">
        <v>28</v>
      </c>
      <c r="J1850">
        <f t="shared" si="513"/>
        <v>24.134701703575715</v>
      </c>
      <c r="K1850">
        <f t="shared" si="504"/>
        <v>14.940530920340482</v>
      </c>
      <c r="L1850">
        <f t="shared" si="514"/>
        <v>25.499332911243478</v>
      </c>
      <c r="M1850">
        <f t="shared" si="505"/>
        <v>6.2533358887900192</v>
      </c>
      <c r="N1850">
        <f t="shared" si="515"/>
        <v>26.018263624608092</v>
      </c>
      <c r="O1850">
        <f t="shared" si="506"/>
        <v>3.9272790615514555</v>
      </c>
      <c r="P1850">
        <f t="shared" si="516"/>
        <v>25.736489101243034</v>
      </c>
      <c r="Q1850">
        <f t="shared" si="507"/>
        <v>5.1234815887915675</v>
      </c>
      <c r="R1850">
        <f t="shared" si="517"/>
        <v>25.009781557465548</v>
      </c>
      <c r="S1850">
        <f t="shared" si="508"/>
        <v>8.9414063340731644</v>
      </c>
      <c r="T1850">
        <f t="shared" si="518"/>
        <v>24.057773033610857</v>
      </c>
      <c r="U1850">
        <f t="shared" si="509"/>
        <v>15.541153454525743</v>
      </c>
      <c r="V1850">
        <f t="shared" si="519"/>
        <v>22.980625924521025</v>
      </c>
      <c r="W1850">
        <f t="shared" si="510"/>
        <v>25.194116109590414</v>
      </c>
      <c r="X1850">
        <f t="shared" si="520"/>
        <v>21.799998463868466</v>
      </c>
      <c r="Y1850">
        <f t="shared" si="511"/>
        <v>38.440019048033385</v>
      </c>
      <c r="Z1850">
        <f t="shared" si="521"/>
        <v>20.490104996999992</v>
      </c>
      <c r="AA1850">
        <f t="shared" si="512"/>
        <v>56.398522956084484</v>
      </c>
    </row>
    <row r="1851" spans="1:27" x14ac:dyDescent="0.3">
      <c r="A1851">
        <v>1850</v>
      </c>
      <c r="B1851" s="1">
        <v>44402</v>
      </c>
      <c r="C1851">
        <v>23</v>
      </c>
      <c r="D1851">
        <v>13</v>
      </c>
      <c r="E1851">
        <v>40</v>
      </c>
      <c r="F1851">
        <v>12</v>
      </c>
      <c r="G1851">
        <v>8</v>
      </c>
      <c r="H1851">
        <v>3</v>
      </c>
      <c r="I1851">
        <v>40</v>
      </c>
      <c r="J1851">
        <f t="shared" si="513"/>
        <v>24.521231533218145</v>
      </c>
      <c r="K1851">
        <f t="shared" si="504"/>
        <v>239.59227324824028</v>
      </c>
      <c r="L1851">
        <f t="shared" si="514"/>
        <v>25.999466328994785</v>
      </c>
      <c r="M1851">
        <f t="shared" si="505"/>
        <v>196.01494307295076</v>
      </c>
      <c r="N1851">
        <f t="shared" si="515"/>
        <v>26.612784537225664</v>
      </c>
      <c r="O1851">
        <f t="shared" si="506"/>
        <v>179.21753784674428</v>
      </c>
      <c r="P1851">
        <f t="shared" si="516"/>
        <v>26.64189346074582</v>
      </c>
      <c r="Q1851">
        <f t="shared" si="507"/>
        <v>178.43901031406529</v>
      </c>
      <c r="R1851">
        <f t="shared" si="517"/>
        <v>26.504890778732772</v>
      </c>
      <c r="S1851">
        <f t="shared" si="508"/>
        <v>182.11797289393178</v>
      </c>
      <c r="T1851">
        <f t="shared" si="518"/>
        <v>26.423109213444345</v>
      </c>
      <c r="U1851">
        <f t="shared" si="509"/>
        <v>184.33196343005983</v>
      </c>
      <c r="V1851">
        <f t="shared" si="519"/>
        <v>26.494187777356306</v>
      </c>
      <c r="W1851">
        <f t="shared" si="510"/>
        <v>182.4069637933118</v>
      </c>
      <c r="X1851">
        <f t="shared" si="520"/>
        <v>26.759999692773693</v>
      </c>
      <c r="Y1851">
        <f t="shared" si="511"/>
        <v>175.2976081353527</v>
      </c>
      <c r="Z1851">
        <f t="shared" si="521"/>
        <v>27.249010499699999</v>
      </c>
      <c r="AA1851">
        <f t="shared" si="512"/>
        <v>162.58773323676087</v>
      </c>
    </row>
    <row r="1852" spans="1:27" x14ac:dyDescent="0.3">
      <c r="A1852">
        <v>1851</v>
      </c>
      <c r="B1852" s="1">
        <v>44403</v>
      </c>
      <c r="C1852">
        <v>21</v>
      </c>
      <c r="D1852">
        <v>9</v>
      </c>
      <c r="E1852">
        <v>29</v>
      </c>
      <c r="F1852">
        <v>12</v>
      </c>
      <c r="G1852">
        <v>8</v>
      </c>
      <c r="H1852">
        <v>3</v>
      </c>
      <c r="I1852">
        <v>29</v>
      </c>
      <c r="J1852">
        <f t="shared" si="513"/>
        <v>26.069108379896331</v>
      </c>
      <c r="K1852">
        <f t="shared" si="504"/>
        <v>8.5901256887939077</v>
      </c>
      <c r="L1852">
        <f t="shared" si="514"/>
        <v>28.79957306319583</v>
      </c>
      <c r="M1852">
        <f t="shared" si="505"/>
        <v>4.0170956996702936E-2</v>
      </c>
      <c r="N1852">
        <f t="shared" si="515"/>
        <v>30.628949176057965</v>
      </c>
      <c r="O1852">
        <f t="shared" si="506"/>
        <v>2.6534754181799234</v>
      </c>
      <c r="P1852">
        <f t="shared" si="516"/>
        <v>31.985136076447489</v>
      </c>
      <c r="Q1852">
        <f t="shared" si="507"/>
        <v>8.911037394908309</v>
      </c>
      <c r="R1852">
        <f t="shared" si="517"/>
        <v>33.252445389366386</v>
      </c>
      <c r="S1852">
        <f t="shared" si="508"/>
        <v>18.083291789543434</v>
      </c>
      <c r="T1852">
        <f t="shared" si="518"/>
        <v>34.569243685377742</v>
      </c>
      <c r="U1852">
        <f t="shared" si="509"/>
        <v>31.016475227119855</v>
      </c>
      <c r="V1852">
        <f t="shared" si="519"/>
        <v>35.948256333206892</v>
      </c>
      <c r="W1852">
        <f t="shared" si="510"/>
        <v>48.278266071949687</v>
      </c>
      <c r="X1852">
        <f t="shared" si="520"/>
        <v>37.351999938554741</v>
      </c>
      <c r="Y1852">
        <f t="shared" si="511"/>
        <v>69.75590297361839</v>
      </c>
      <c r="Z1852">
        <f t="shared" si="521"/>
        <v>38.724901049970001</v>
      </c>
      <c r="AA1852">
        <f t="shared" si="512"/>
        <v>94.573700431707621</v>
      </c>
    </row>
    <row r="1853" spans="1:27" x14ac:dyDescent="0.3">
      <c r="A1853">
        <v>1852</v>
      </c>
      <c r="B1853" s="1">
        <v>44404</v>
      </c>
      <c r="C1853">
        <v>14</v>
      </c>
      <c r="D1853">
        <v>13</v>
      </c>
      <c r="E1853">
        <v>28</v>
      </c>
      <c r="F1853">
        <v>13</v>
      </c>
      <c r="G1853">
        <v>8</v>
      </c>
      <c r="H1853">
        <v>3</v>
      </c>
      <c r="I1853">
        <v>28</v>
      </c>
      <c r="J1853">
        <f t="shared" si="513"/>
        <v>26.362197541906696</v>
      </c>
      <c r="K1853">
        <f t="shared" si="504"/>
        <v>2.6823968917364702</v>
      </c>
      <c r="L1853">
        <f t="shared" si="514"/>
        <v>28.839658450556666</v>
      </c>
      <c r="M1853">
        <f t="shared" si="505"/>
        <v>0.7050263135912207</v>
      </c>
      <c r="N1853">
        <f t="shared" si="515"/>
        <v>30.140264423240573</v>
      </c>
      <c r="O1853">
        <f t="shared" si="506"/>
        <v>4.5807318013893044</v>
      </c>
      <c r="P1853">
        <f t="shared" si="516"/>
        <v>30.791081645868495</v>
      </c>
      <c r="Q1853">
        <f t="shared" si="507"/>
        <v>7.7901367539039859</v>
      </c>
      <c r="R1853">
        <f t="shared" si="517"/>
        <v>31.126222694683193</v>
      </c>
      <c r="S1853">
        <f t="shared" si="508"/>
        <v>9.7732683367522455</v>
      </c>
      <c r="T1853">
        <f t="shared" si="518"/>
        <v>31.227697474151096</v>
      </c>
      <c r="U1853">
        <f t="shared" si="509"/>
        <v>10.418030984641366</v>
      </c>
      <c r="V1853">
        <f t="shared" si="519"/>
        <v>31.084476899962066</v>
      </c>
      <c r="W1853">
        <f t="shared" si="510"/>
        <v>9.5139977463995979</v>
      </c>
      <c r="X1853">
        <f t="shared" si="520"/>
        <v>30.670399987710951</v>
      </c>
      <c r="Y1853">
        <f t="shared" si="511"/>
        <v>7.1310360943666469</v>
      </c>
      <c r="Z1853">
        <f t="shared" si="521"/>
        <v>29.972490104997</v>
      </c>
      <c r="AA1853">
        <f t="shared" si="512"/>
        <v>3.8907172143110764</v>
      </c>
    </row>
    <row r="1854" spans="1:27" x14ac:dyDescent="0.3">
      <c r="A1854">
        <v>1853</v>
      </c>
      <c r="B1854" s="1">
        <v>44405</v>
      </c>
      <c r="C1854">
        <v>22</v>
      </c>
      <c r="D1854">
        <v>18</v>
      </c>
      <c r="E1854">
        <v>28</v>
      </c>
      <c r="F1854">
        <v>14</v>
      </c>
      <c r="G1854">
        <v>8</v>
      </c>
      <c r="H1854">
        <v>4</v>
      </c>
      <c r="I1854">
        <v>28</v>
      </c>
      <c r="J1854">
        <f t="shared" si="513"/>
        <v>26.525977787716027</v>
      </c>
      <c r="K1854">
        <f t="shared" si="504"/>
        <v>2.1727414823065385</v>
      </c>
      <c r="L1854">
        <f t="shared" si="514"/>
        <v>28.671726760445335</v>
      </c>
      <c r="M1854">
        <f t="shared" si="505"/>
        <v>0.45121684069838414</v>
      </c>
      <c r="N1854">
        <f t="shared" si="515"/>
        <v>29.498185096268401</v>
      </c>
      <c r="O1854">
        <f t="shared" si="506"/>
        <v>2.244558582680757</v>
      </c>
      <c r="P1854">
        <f t="shared" si="516"/>
        <v>29.674648987521095</v>
      </c>
      <c r="Q1854">
        <f t="shared" si="507"/>
        <v>2.8044492314054303</v>
      </c>
      <c r="R1854">
        <f t="shared" si="517"/>
        <v>29.563111347341597</v>
      </c>
      <c r="S1854">
        <f t="shared" si="508"/>
        <v>2.4433170841880614</v>
      </c>
      <c r="T1854">
        <f t="shared" si="518"/>
        <v>29.291078989660441</v>
      </c>
      <c r="U1854">
        <f t="shared" si="509"/>
        <v>1.6668849575426259</v>
      </c>
      <c r="V1854">
        <f t="shared" si="519"/>
        <v>28.925343069988621</v>
      </c>
      <c r="W1854">
        <f t="shared" si="510"/>
        <v>0.85625979717596579</v>
      </c>
      <c r="X1854">
        <f t="shared" si="520"/>
        <v>28.534079997542193</v>
      </c>
      <c r="Y1854">
        <f t="shared" si="511"/>
        <v>0.28524144377466892</v>
      </c>
      <c r="Z1854">
        <f t="shared" si="521"/>
        <v>28.1972490104997</v>
      </c>
      <c r="AA1854">
        <f t="shared" si="512"/>
        <v>3.8907172143110763E-2</v>
      </c>
    </row>
    <row r="1855" spans="1:27" x14ac:dyDescent="0.3">
      <c r="A1855">
        <v>1854</v>
      </c>
      <c r="B1855" s="1">
        <v>44406</v>
      </c>
      <c r="C1855">
        <v>34</v>
      </c>
      <c r="D1855">
        <v>21</v>
      </c>
      <c r="E1855">
        <v>32</v>
      </c>
      <c r="F1855">
        <v>16</v>
      </c>
      <c r="G1855">
        <v>8</v>
      </c>
      <c r="H1855">
        <v>4</v>
      </c>
      <c r="I1855">
        <v>34</v>
      </c>
      <c r="J1855">
        <f t="shared" si="513"/>
        <v>26.673380008944424</v>
      </c>
      <c r="K1855">
        <f t="shared" si="504"/>
        <v>53.67936049333521</v>
      </c>
      <c r="L1855">
        <f t="shared" si="514"/>
        <v>28.537381408356271</v>
      </c>
      <c r="M1855">
        <f t="shared" si="505"/>
        <v>29.840201877771712</v>
      </c>
      <c r="N1855">
        <f t="shared" si="515"/>
        <v>29.04872956738788</v>
      </c>
      <c r="O1855">
        <f t="shared" si="506"/>
        <v>24.515078896859006</v>
      </c>
      <c r="P1855">
        <f t="shared" si="516"/>
        <v>29.004789392512656</v>
      </c>
      <c r="Q1855">
        <f t="shared" si="507"/>
        <v>24.952129013154082</v>
      </c>
      <c r="R1855">
        <f t="shared" si="517"/>
        <v>28.781555673670798</v>
      </c>
      <c r="S1855">
        <f t="shared" si="508"/>
        <v>27.232161186997438</v>
      </c>
      <c r="T1855">
        <f t="shared" si="518"/>
        <v>28.516431595864177</v>
      </c>
      <c r="U1855">
        <f t="shared" si="509"/>
        <v>30.069522442836703</v>
      </c>
      <c r="V1855">
        <f t="shared" si="519"/>
        <v>28.277602920996586</v>
      </c>
      <c r="W1855">
        <f t="shared" si="510"/>
        <v>32.745828329786811</v>
      </c>
      <c r="X1855">
        <f t="shared" si="520"/>
        <v>28.106815999508441</v>
      </c>
      <c r="Y1855">
        <f t="shared" si="511"/>
        <v>34.729617663649691</v>
      </c>
      <c r="Z1855">
        <f t="shared" si="521"/>
        <v>28.019724901049969</v>
      </c>
      <c r="AA1855">
        <f t="shared" si="512"/>
        <v>35.763690259121802</v>
      </c>
    </row>
    <row r="1856" spans="1:27" x14ac:dyDescent="0.3">
      <c r="A1856">
        <v>1855</v>
      </c>
      <c r="B1856" s="1">
        <v>44407</v>
      </c>
      <c r="C1856">
        <v>38</v>
      </c>
      <c r="D1856">
        <v>14</v>
      </c>
      <c r="E1856">
        <v>31</v>
      </c>
      <c r="F1856">
        <v>17</v>
      </c>
      <c r="G1856">
        <v>9</v>
      </c>
      <c r="H1856">
        <v>3</v>
      </c>
      <c r="I1856">
        <v>38</v>
      </c>
      <c r="J1856">
        <f t="shared" si="513"/>
        <v>27.40604200804998</v>
      </c>
      <c r="K1856">
        <f t="shared" si="504"/>
        <v>112.23194593520171</v>
      </c>
      <c r="L1856">
        <f t="shared" si="514"/>
        <v>29.629905126685021</v>
      </c>
      <c r="M1856">
        <f t="shared" si="505"/>
        <v>70.058488188293694</v>
      </c>
      <c r="N1856">
        <f t="shared" si="515"/>
        <v>30.534110697171513</v>
      </c>
      <c r="O1856">
        <f t="shared" si="506"/>
        <v>55.739503082088824</v>
      </c>
      <c r="P1856">
        <f t="shared" si="516"/>
        <v>31.002873635507594</v>
      </c>
      <c r="Q1856">
        <f t="shared" si="507"/>
        <v>48.959777360674714</v>
      </c>
      <c r="R1856">
        <f t="shared" si="517"/>
        <v>31.390777836835397</v>
      </c>
      <c r="S1856">
        <f t="shared" si="508"/>
        <v>43.681817602066189</v>
      </c>
      <c r="T1856">
        <f t="shared" si="518"/>
        <v>31.806572638345671</v>
      </c>
      <c r="U1856">
        <f t="shared" si="509"/>
        <v>38.35854248408851</v>
      </c>
      <c r="V1856">
        <f t="shared" si="519"/>
        <v>32.283280876298974</v>
      </c>
      <c r="W1856">
        <f t="shared" si="510"/>
        <v>32.680877539289021</v>
      </c>
      <c r="X1856">
        <f t="shared" si="520"/>
        <v>32.82136319990169</v>
      </c>
      <c r="Y1856">
        <f t="shared" si="511"/>
        <v>26.818279107332465</v>
      </c>
      <c r="Z1856">
        <f t="shared" si="521"/>
        <v>33.401972490104995</v>
      </c>
      <c r="AA1856">
        <f t="shared" si="512"/>
        <v>21.141856981751257</v>
      </c>
    </row>
    <row r="1857" spans="1:27" x14ac:dyDescent="0.3">
      <c r="A1857">
        <v>1856</v>
      </c>
      <c r="B1857" s="1">
        <v>44408</v>
      </c>
      <c r="C1857">
        <v>24</v>
      </c>
      <c r="D1857">
        <v>6</v>
      </c>
      <c r="E1857">
        <v>22</v>
      </c>
      <c r="F1857">
        <v>11</v>
      </c>
      <c r="G1857">
        <v>8</v>
      </c>
      <c r="H1857">
        <v>2</v>
      </c>
      <c r="I1857">
        <v>24</v>
      </c>
      <c r="J1857">
        <f t="shared" si="513"/>
        <v>28.465437807244982</v>
      </c>
      <c r="K1857">
        <f t="shared" si="504"/>
        <v>19.940134810372868</v>
      </c>
      <c r="L1857">
        <f t="shared" si="514"/>
        <v>31.30392410134802</v>
      </c>
      <c r="M1857">
        <f t="shared" si="505"/>
        <v>53.34730727825248</v>
      </c>
      <c r="N1857">
        <f t="shared" si="515"/>
        <v>32.773877488020055</v>
      </c>
      <c r="O1857">
        <f t="shared" si="506"/>
        <v>76.980926174785111</v>
      </c>
      <c r="P1857">
        <f t="shared" si="516"/>
        <v>33.801724181304557</v>
      </c>
      <c r="Q1857">
        <f t="shared" si="507"/>
        <v>96.073796926370491</v>
      </c>
      <c r="R1857">
        <f t="shared" si="517"/>
        <v>34.695388918417699</v>
      </c>
      <c r="S1857">
        <f t="shared" si="508"/>
        <v>114.39134411621211</v>
      </c>
      <c r="T1857">
        <f t="shared" si="518"/>
        <v>35.522629055338271</v>
      </c>
      <c r="U1857">
        <f t="shared" si="509"/>
        <v>132.77098034692574</v>
      </c>
      <c r="V1857">
        <f t="shared" si="519"/>
        <v>36.284984262889694</v>
      </c>
      <c r="W1857">
        <f t="shared" si="510"/>
        <v>150.92083833944744</v>
      </c>
      <c r="X1857">
        <f t="shared" si="520"/>
        <v>36.964272639980337</v>
      </c>
      <c r="Y1857">
        <f t="shared" si="511"/>
        <v>168.07236508374271</v>
      </c>
      <c r="Z1857">
        <f t="shared" si="521"/>
        <v>37.540197249010504</v>
      </c>
      <c r="AA1857">
        <f t="shared" si="512"/>
        <v>183.33694154211162</v>
      </c>
    </row>
    <row r="1858" spans="1:27" x14ac:dyDescent="0.3">
      <c r="A1858">
        <v>1857</v>
      </c>
      <c r="B1858" s="1">
        <v>44409</v>
      </c>
      <c r="C1858">
        <v>10</v>
      </c>
      <c r="D1858">
        <v>12</v>
      </c>
      <c r="E1858">
        <v>29</v>
      </c>
      <c r="F1858">
        <v>20</v>
      </c>
      <c r="G1858">
        <v>9</v>
      </c>
      <c r="H1858">
        <v>3</v>
      </c>
      <c r="I1858">
        <v>29</v>
      </c>
      <c r="J1858">
        <f t="shared" si="513"/>
        <v>28.018894026520485</v>
      </c>
      <c r="K1858">
        <f t="shared" si="504"/>
        <v>0.96256893119718701</v>
      </c>
      <c r="L1858">
        <f t="shared" si="514"/>
        <v>29.843139281078418</v>
      </c>
      <c r="M1858">
        <f t="shared" si="505"/>
        <v>0.71088384729743181</v>
      </c>
      <c r="N1858">
        <f t="shared" si="515"/>
        <v>30.141714241614036</v>
      </c>
      <c r="O1858">
        <f t="shared" si="506"/>
        <v>1.303511409504313</v>
      </c>
      <c r="P1858">
        <f t="shared" si="516"/>
        <v>29.881034508782736</v>
      </c>
      <c r="Q1858">
        <f t="shared" si="507"/>
        <v>0.77622180566603771</v>
      </c>
      <c r="R1858">
        <f t="shared" si="517"/>
        <v>29.347694459208849</v>
      </c>
      <c r="S1858">
        <f t="shared" si="508"/>
        <v>0.12089143696453419</v>
      </c>
      <c r="T1858">
        <f t="shared" si="518"/>
        <v>28.609051622135308</v>
      </c>
      <c r="U1858">
        <f t="shared" si="509"/>
        <v>0.15284063415503421</v>
      </c>
      <c r="V1858">
        <f t="shared" si="519"/>
        <v>27.68549527886691</v>
      </c>
      <c r="W1858">
        <f t="shared" si="510"/>
        <v>1.727922661881184</v>
      </c>
      <c r="X1858">
        <f t="shared" si="520"/>
        <v>26.592854527996067</v>
      </c>
      <c r="Y1858">
        <f t="shared" si="511"/>
        <v>5.794349323389036</v>
      </c>
      <c r="Z1858">
        <f t="shared" si="521"/>
        <v>25.35401972490105</v>
      </c>
      <c r="AA1858">
        <f t="shared" si="512"/>
        <v>13.293172166410612</v>
      </c>
    </row>
    <row r="1859" spans="1:27" x14ac:dyDescent="0.3">
      <c r="A1859">
        <v>1858</v>
      </c>
      <c r="B1859" s="1">
        <v>44410</v>
      </c>
      <c r="C1859">
        <v>20</v>
      </c>
      <c r="D1859">
        <v>15</v>
      </c>
      <c r="E1859">
        <v>39</v>
      </c>
      <c r="F1859">
        <v>21</v>
      </c>
      <c r="G1859">
        <v>9</v>
      </c>
      <c r="H1859">
        <v>3</v>
      </c>
      <c r="I1859">
        <v>39</v>
      </c>
      <c r="J1859">
        <f t="shared" si="513"/>
        <v>28.117004623868439</v>
      </c>
      <c r="K1859">
        <f t="shared" ref="K1859:K1922" si="522">(I1859-J1859)^2</f>
        <v>118.43958835690093</v>
      </c>
      <c r="L1859">
        <f t="shared" si="514"/>
        <v>29.674511424862736</v>
      </c>
      <c r="M1859">
        <f t="shared" ref="M1859:M1922" si="523">(I1859-L1859)^2</f>
        <v>86.964737165015634</v>
      </c>
      <c r="N1859">
        <f t="shared" si="515"/>
        <v>29.799199969129823</v>
      </c>
      <c r="O1859">
        <f t="shared" ref="O1859:O1922" si="524">(I1859-N1859)^2</f>
        <v>84.65472120806065</v>
      </c>
      <c r="P1859">
        <f t="shared" si="516"/>
        <v>29.528620705269642</v>
      </c>
      <c r="Q1859">
        <f t="shared" ref="Q1859:Q1922" si="525">(I1859-P1859)^2</f>
        <v>89.707025744646941</v>
      </c>
      <c r="R1859">
        <f t="shared" si="517"/>
        <v>29.173847229604426</v>
      </c>
      <c r="S1859">
        <f t="shared" ref="S1859:S1922" si="526">(I1859-R1859)^2</f>
        <v>96.553278267152606</v>
      </c>
      <c r="T1859">
        <f t="shared" si="518"/>
        <v>28.84362064885412</v>
      </c>
      <c r="U1859">
        <f t="shared" ref="U1859:U1922" si="527">(I1859-T1859)^2</f>
        <v>103.1520415243824</v>
      </c>
      <c r="V1859">
        <f t="shared" si="519"/>
        <v>28.60564858366007</v>
      </c>
      <c r="W1859">
        <f t="shared" ref="W1859:W1922" si="528">(I1859-V1859)^2</f>
        <v>108.04254136636791</v>
      </c>
      <c r="X1859">
        <f t="shared" si="520"/>
        <v>28.518570905599216</v>
      </c>
      <c r="Y1859">
        <f t="shared" ref="Y1859:Y1922" si="529">(I1859-X1859)^2</f>
        <v>109.86035586095124</v>
      </c>
      <c r="Z1859">
        <f t="shared" si="521"/>
        <v>28.635401972490108</v>
      </c>
      <c r="AA1859">
        <f t="shared" ref="AA1859:AA1922" si="530">(I1859-Z1859)^2</f>
        <v>107.42489227186195</v>
      </c>
    </row>
    <row r="1860" spans="1:27" x14ac:dyDescent="0.3">
      <c r="A1860">
        <v>1859</v>
      </c>
      <c r="B1860" s="1">
        <v>44411</v>
      </c>
      <c r="C1860">
        <v>26</v>
      </c>
      <c r="D1860">
        <v>21</v>
      </c>
      <c r="E1860">
        <v>37</v>
      </c>
      <c r="F1860">
        <v>12</v>
      </c>
      <c r="G1860">
        <v>9</v>
      </c>
      <c r="H1860">
        <v>4</v>
      </c>
      <c r="I1860">
        <v>37</v>
      </c>
      <c r="J1860">
        <f t="shared" ref="J1860:J1923" si="531">0.1*I1859+(1-0.1)*J1859</f>
        <v>29.2053041614816</v>
      </c>
      <c r="K1860">
        <f t="shared" si="522"/>
        <v>60.757283215016066</v>
      </c>
      <c r="L1860">
        <f t="shared" ref="L1860:L1923" si="532">0.2*I1859+(1-0.2)*L1859</f>
        <v>31.539609139890192</v>
      </c>
      <c r="M1860">
        <f t="shared" si="523"/>
        <v>29.815868345170724</v>
      </c>
      <c r="N1860">
        <f t="shared" ref="N1860:N1923" si="533">0.3*I1859+(1-0.3)*N1859</f>
        <v>32.55943997839087</v>
      </c>
      <c r="O1860">
        <f t="shared" si="524"/>
        <v>19.718573305513278</v>
      </c>
      <c r="P1860">
        <f t="shared" ref="P1860:P1923" si="534">0.4*I1859+(1-0.4)*P1859</f>
        <v>33.317172423161786</v>
      </c>
      <c r="Q1860">
        <f t="shared" si="525"/>
        <v>13.563218960720032</v>
      </c>
      <c r="R1860">
        <f t="shared" ref="R1860:R1923" si="535">0.5*I1859+(1-0.5)*R1859</f>
        <v>34.086923614802217</v>
      </c>
      <c r="S1860">
        <f t="shared" si="526"/>
        <v>8.4860140259969832</v>
      </c>
      <c r="T1860">
        <f t="shared" ref="T1860:T1923" si="536">0.6*I1859+(1-0.6)*T1859</f>
        <v>34.937448259541647</v>
      </c>
      <c r="U1860">
        <f t="shared" si="527"/>
        <v>4.2541196820677829</v>
      </c>
      <c r="V1860">
        <f t="shared" ref="V1860:V1923" si="537">0.7*I1859+(1-0.7)*V1859</f>
        <v>35.881694575098024</v>
      </c>
      <c r="W1860">
        <f t="shared" si="528"/>
        <v>1.2506070233651894</v>
      </c>
      <c r="X1860">
        <f t="shared" ref="X1860:X1923" si="538">0.8*I1859+(1-0.8)*X1859</f>
        <v>36.903714181119845</v>
      </c>
      <c r="Y1860">
        <f t="shared" si="529"/>
        <v>9.2709589174219641E-3</v>
      </c>
      <c r="Z1860">
        <f t="shared" ref="Z1860:Z1923" si="539">0.9*I1859+(1-0.9)*Z1859</f>
        <v>37.96354019724901</v>
      </c>
      <c r="AA1860">
        <f t="shared" si="530"/>
        <v>0.92840971171466125</v>
      </c>
    </row>
    <row r="1861" spans="1:27" x14ac:dyDescent="0.3">
      <c r="A1861">
        <v>1860</v>
      </c>
      <c r="B1861" s="1">
        <v>44412</v>
      </c>
      <c r="C1861">
        <v>39</v>
      </c>
      <c r="D1861">
        <v>21</v>
      </c>
      <c r="E1861">
        <v>34</v>
      </c>
      <c r="F1861">
        <v>15</v>
      </c>
      <c r="G1861">
        <v>9</v>
      </c>
      <c r="H1861">
        <v>4</v>
      </c>
      <c r="I1861">
        <v>39</v>
      </c>
      <c r="J1861">
        <f t="shared" si="531"/>
        <v>29.984773745333438</v>
      </c>
      <c r="K1861">
        <f t="shared" si="522"/>
        <v>81.274304422829289</v>
      </c>
      <c r="L1861">
        <f t="shared" si="532"/>
        <v>32.631687311912152</v>
      </c>
      <c r="M1861">
        <f t="shared" si="523"/>
        <v>40.555406493260669</v>
      </c>
      <c r="N1861">
        <f t="shared" si="533"/>
        <v>33.891607984873609</v>
      </c>
      <c r="O1861">
        <f t="shared" si="524"/>
        <v>26.095668980207069</v>
      </c>
      <c r="P1861">
        <f t="shared" si="534"/>
        <v>34.790303453897067</v>
      </c>
      <c r="Q1861">
        <f t="shared" si="525"/>
        <v>17.721545010270962</v>
      </c>
      <c r="R1861">
        <f t="shared" si="535"/>
        <v>35.543461807401108</v>
      </c>
      <c r="S1861">
        <f t="shared" si="526"/>
        <v>11.947656276894813</v>
      </c>
      <c r="T1861">
        <f t="shared" si="536"/>
        <v>36.174979303816656</v>
      </c>
      <c r="U1861">
        <f t="shared" si="527"/>
        <v>7.9807419338642269</v>
      </c>
      <c r="V1861">
        <f t="shared" si="537"/>
        <v>36.664508372529411</v>
      </c>
      <c r="W1861">
        <f t="shared" si="528"/>
        <v>5.4545211419852189</v>
      </c>
      <c r="X1861">
        <f t="shared" si="538"/>
        <v>36.980742836223968</v>
      </c>
      <c r="Y1861">
        <f t="shared" si="529"/>
        <v>4.0773994934608266</v>
      </c>
      <c r="Z1861">
        <f t="shared" si="539"/>
        <v>37.096354019724906</v>
      </c>
      <c r="AA1861">
        <f t="shared" si="530"/>
        <v>3.6238680182175238</v>
      </c>
    </row>
    <row r="1862" spans="1:27" x14ac:dyDescent="0.3">
      <c r="A1862">
        <v>1861</v>
      </c>
      <c r="B1862" s="1">
        <v>44413</v>
      </c>
      <c r="C1862">
        <v>38</v>
      </c>
      <c r="D1862">
        <v>23</v>
      </c>
      <c r="E1862">
        <v>26</v>
      </c>
      <c r="F1862">
        <v>14</v>
      </c>
      <c r="G1862">
        <v>9</v>
      </c>
      <c r="H1862">
        <v>4</v>
      </c>
      <c r="I1862">
        <v>38</v>
      </c>
      <c r="J1862">
        <f t="shared" si="531"/>
        <v>30.886296370800096</v>
      </c>
      <c r="K1862">
        <f t="shared" si="522"/>
        <v>50.604779324091886</v>
      </c>
      <c r="L1862">
        <f t="shared" si="532"/>
        <v>33.905349849529728</v>
      </c>
      <c r="M1862">
        <f t="shared" si="523"/>
        <v>16.766159854746224</v>
      </c>
      <c r="N1862">
        <f t="shared" si="533"/>
        <v>35.424125589411524</v>
      </c>
      <c r="O1862">
        <f t="shared" si="524"/>
        <v>6.635128979124528</v>
      </c>
      <c r="P1862">
        <f t="shared" si="534"/>
        <v>36.474182072338238</v>
      </c>
      <c r="Q1862">
        <f t="shared" si="525"/>
        <v>2.3281203483740356</v>
      </c>
      <c r="R1862">
        <f t="shared" si="535"/>
        <v>37.271730903700558</v>
      </c>
      <c r="S1862">
        <f t="shared" si="526"/>
        <v>0.53037587662480634</v>
      </c>
      <c r="T1862">
        <f t="shared" si="536"/>
        <v>37.869991721526659</v>
      </c>
      <c r="U1862">
        <f t="shared" si="527"/>
        <v>1.6902152471601654E-2</v>
      </c>
      <c r="V1862">
        <f t="shared" si="537"/>
        <v>38.299352511758826</v>
      </c>
      <c r="W1862">
        <f t="shared" si="528"/>
        <v>8.9611926296318214E-2</v>
      </c>
      <c r="X1862">
        <f t="shared" si="538"/>
        <v>38.596148567244796</v>
      </c>
      <c r="Y1862">
        <f t="shared" si="529"/>
        <v>0.3553931142280235</v>
      </c>
      <c r="Z1862">
        <f t="shared" si="539"/>
        <v>38.809635401972493</v>
      </c>
      <c r="AA1862">
        <f t="shared" si="530"/>
        <v>0.65550948412715992</v>
      </c>
    </row>
    <row r="1863" spans="1:27" x14ac:dyDescent="0.3">
      <c r="A1863">
        <v>1862</v>
      </c>
      <c r="B1863" s="1">
        <v>44414</v>
      </c>
      <c r="C1863">
        <v>41</v>
      </c>
      <c r="D1863">
        <v>13</v>
      </c>
      <c r="E1863">
        <v>29</v>
      </c>
      <c r="F1863">
        <v>13</v>
      </c>
      <c r="G1863">
        <v>10</v>
      </c>
      <c r="H1863">
        <v>3</v>
      </c>
      <c r="I1863">
        <v>41</v>
      </c>
      <c r="J1863">
        <f t="shared" si="531"/>
        <v>31.597666733720089</v>
      </c>
      <c r="K1863">
        <f t="shared" si="522"/>
        <v>88.403870850193854</v>
      </c>
      <c r="L1863">
        <f t="shared" si="532"/>
        <v>34.724279879623786</v>
      </c>
      <c r="M1863">
        <f t="shared" si="523"/>
        <v>39.384663029294835</v>
      </c>
      <c r="N1863">
        <f t="shared" si="533"/>
        <v>36.196887912588068</v>
      </c>
      <c r="O1863">
        <f t="shared" si="524"/>
        <v>23.06988572424261</v>
      </c>
      <c r="P1863">
        <f t="shared" si="534"/>
        <v>37.084509243402941</v>
      </c>
      <c r="Q1863">
        <f t="shared" si="525"/>
        <v>15.331067864997008</v>
      </c>
      <c r="R1863">
        <f t="shared" si="535"/>
        <v>37.635865451850279</v>
      </c>
      <c r="S1863">
        <f t="shared" si="526"/>
        <v>11.317401258054529</v>
      </c>
      <c r="T1863">
        <f t="shared" si="536"/>
        <v>37.947996688610665</v>
      </c>
      <c r="U1863">
        <f t="shared" si="527"/>
        <v>9.3147242127314644</v>
      </c>
      <c r="V1863">
        <f t="shared" si="537"/>
        <v>38.089805753527649</v>
      </c>
      <c r="W1863">
        <f t="shared" si="528"/>
        <v>8.4692305522007736</v>
      </c>
      <c r="X1863">
        <f t="shared" si="538"/>
        <v>38.119229713448959</v>
      </c>
      <c r="Y1863">
        <f t="shared" si="529"/>
        <v>8.2988374438753656</v>
      </c>
      <c r="Z1863">
        <f t="shared" si="539"/>
        <v>38.080963540197253</v>
      </c>
      <c r="AA1863">
        <f t="shared" si="530"/>
        <v>8.5207738536577544</v>
      </c>
    </row>
    <row r="1864" spans="1:27" x14ac:dyDescent="0.3">
      <c r="A1864">
        <v>1863</v>
      </c>
      <c r="B1864" s="1">
        <v>44415</v>
      </c>
      <c r="C1864">
        <v>22</v>
      </c>
      <c r="D1864">
        <v>24</v>
      </c>
      <c r="E1864">
        <v>25</v>
      </c>
      <c r="F1864">
        <v>14</v>
      </c>
      <c r="G1864">
        <v>9</v>
      </c>
      <c r="H1864">
        <v>4</v>
      </c>
      <c r="I1864">
        <v>25</v>
      </c>
      <c r="J1864">
        <f t="shared" si="531"/>
        <v>32.537900060348079</v>
      </c>
      <c r="K1864">
        <f t="shared" si="522"/>
        <v>56.819937319795571</v>
      </c>
      <c r="L1864">
        <f t="shared" si="532"/>
        <v>35.979423903699029</v>
      </c>
      <c r="M1864">
        <f t="shared" si="523"/>
        <v>120.54774925711763</v>
      </c>
      <c r="N1864">
        <f t="shared" si="533"/>
        <v>37.637821538811643</v>
      </c>
      <c r="O1864">
        <f t="shared" si="524"/>
        <v>159.71453324685149</v>
      </c>
      <c r="P1864">
        <f t="shared" si="534"/>
        <v>38.650705546041763</v>
      </c>
      <c r="Q1864">
        <f t="shared" si="525"/>
        <v>186.34176190473536</v>
      </c>
      <c r="R1864">
        <f t="shared" si="535"/>
        <v>39.317932725925139</v>
      </c>
      <c r="S1864">
        <f t="shared" si="526"/>
        <v>205.00319754411808</v>
      </c>
      <c r="T1864">
        <f t="shared" si="536"/>
        <v>39.779198675444263</v>
      </c>
      <c r="U1864">
        <f t="shared" si="527"/>
        <v>218.42471348825347</v>
      </c>
      <c r="V1864">
        <f t="shared" si="537"/>
        <v>40.126941726058298</v>
      </c>
      <c r="W1864">
        <f t="shared" si="528"/>
        <v>228.82436598356361</v>
      </c>
      <c r="X1864">
        <f t="shared" si="538"/>
        <v>40.423845942689795</v>
      </c>
      <c r="Y1864">
        <f t="shared" si="529"/>
        <v>237.89502366382845</v>
      </c>
      <c r="Z1864">
        <f t="shared" si="539"/>
        <v>40.708096354019723</v>
      </c>
      <c r="AA1864">
        <f t="shared" si="530"/>
        <v>246.74429106716772</v>
      </c>
    </row>
    <row r="1865" spans="1:27" x14ac:dyDescent="0.3">
      <c r="A1865">
        <v>1864</v>
      </c>
      <c r="B1865" s="1">
        <v>44416</v>
      </c>
      <c r="C1865">
        <v>44</v>
      </c>
      <c r="D1865">
        <v>41</v>
      </c>
      <c r="E1865">
        <v>24</v>
      </c>
      <c r="F1865">
        <v>16</v>
      </c>
      <c r="G1865">
        <v>9</v>
      </c>
      <c r="H1865">
        <v>5</v>
      </c>
      <c r="I1865">
        <v>44</v>
      </c>
      <c r="J1865">
        <f t="shared" si="531"/>
        <v>31.78411005431327</v>
      </c>
      <c r="K1865">
        <f t="shared" si="522"/>
        <v>149.22796716513014</v>
      </c>
      <c r="L1865">
        <f t="shared" si="532"/>
        <v>33.783539122959226</v>
      </c>
      <c r="M1865">
        <f t="shared" si="523"/>
        <v>104.37607285210474</v>
      </c>
      <c r="N1865">
        <f t="shared" si="533"/>
        <v>33.846475077168151</v>
      </c>
      <c r="O1865">
        <f t="shared" si="524"/>
        <v>103.09406835856751</v>
      </c>
      <c r="P1865">
        <f t="shared" si="534"/>
        <v>33.190423327625055</v>
      </c>
      <c r="Q1865">
        <f t="shared" si="525"/>
        <v>116.84694783595259</v>
      </c>
      <c r="R1865">
        <f t="shared" si="535"/>
        <v>32.158966362962573</v>
      </c>
      <c r="S1865">
        <f t="shared" si="526"/>
        <v>140.21007759345179</v>
      </c>
      <c r="T1865">
        <f t="shared" si="536"/>
        <v>30.911679470177706</v>
      </c>
      <c r="U1865">
        <f t="shared" si="527"/>
        <v>171.30413429136775</v>
      </c>
      <c r="V1865">
        <f t="shared" si="537"/>
        <v>29.538082517817493</v>
      </c>
      <c r="W1865">
        <f t="shared" si="528"/>
        <v>209.14705726145601</v>
      </c>
      <c r="X1865">
        <f t="shared" si="538"/>
        <v>28.084769188537955</v>
      </c>
      <c r="Y1865">
        <f t="shared" si="529"/>
        <v>253.29457178211084</v>
      </c>
      <c r="Z1865">
        <f t="shared" si="539"/>
        <v>26.570809635401972</v>
      </c>
      <c r="AA1865">
        <f t="shared" si="530"/>
        <v>303.77667676539676</v>
      </c>
    </row>
    <row r="1866" spans="1:27" x14ac:dyDescent="0.3">
      <c r="A1866">
        <v>1865</v>
      </c>
      <c r="B1866" s="1">
        <v>44417</v>
      </c>
      <c r="C1866">
        <v>77</v>
      </c>
      <c r="D1866">
        <v>16</v>
      </c>
      <c r="E1866">
        <v>20</v>
      </c>
      <c r="F1866">
        <v>17</v>
      </c>
      <c r="G1866">
        <v>9</v>
      </c>
      <c r="H1866">
        <v>4</v>
      </c>
      <c r="I1866">
        <v>77</v>
      </c>
      <c r="J1866">
        <f t="shared" si="531"/>
        <v>33.005699048881944</v>
      </c>
      <c r="K1866">
        <f t="shared" si="522"/>
        <v>1935.4985161775471</v>
      </c>
      <c r="L1866">
        <f t="shared" si="532"/>
        <v>35.826831298367381</v>
      </c>
      <c r="M1866">
        <f t="shared" si="523"/>
        <v>1695.2298209331</v>
      </c>
      <c r="N1866">
        <f t="shared" si="533"/>
        <v>36.892532554017706</v>
      </c>
      <c r="O1866">
        <f t="shared" si="524"/>
        <v>1608.6089449305296</v>
      </c>
      <c r="P1866">
        <f t="shared" si="534"/>
        <v>37.514253996575036</v>
      </c>
      <c r="Q1866">
        <f t="shared" si="525"/>
        <v>1559.1241374469905</v>
      </c>
      <c r="R1866">
        <f t="shared" si="535"/>
        <v>38.079483181481287</v>
      </c>
      <c r="S1866">
        <f t="shared" si="526"/>
        <v>1514.806629420598</v>
      </c>
      <c r="T1866">
        <f t="shared" si="536"/>
        <v>38.764671788071084</v>
      </c>
      <c r="U1866">
        <f t="shared" si="527"/>
        <v>1461.9403234739273</v>
      </c>
      <c r="V1866">
        <f t="shared" si="537"/>
        <v>39.661424755345244</v>
      </c>
      <c r="W1866">
        <f t="shared" si="528"/>
        <v>1394.169201300745</v>
      </c>
      <c r="X1866">
        <f t="shared" si="538"/>
        <v>40.816953837707594</v>
      </c>
      <c r="Y1866">
        <f t="shared" si="529"/>
        <v>1309.2128295825833</v>
      </c>
      <c r="Z1866">
        <f t="shared" si="539"/>
        <v>42.257080963540197</v>
      </c>
      <c r="AA1866">
        <f t="shared" si="530"/>
        <v>1207.070423174001</v>
      </c>
    </row>
    <row r="1867" spans="1:27" x14ac:dyDescent="0.3">
      <c r="A1867">
        <v>1866</v>
      </c>
      <c r="B1867" s="1">
        <v>44418</v>
      </c>
      <c r="C1867">
        <v>32</v>
      </c>
      <c r="D1867">
        <v>19</v>
      </c>
      <c r="E1867">
        <v>20</v>
      </c>
      <c r="F1867">
        <v>13</v>
      </c>
      <c r="G1867">
        <v>9</v>
      </c>
      <c r="H1867">
        <v>4</v>
      </c>
      <c r="I1867">
        <v>32</v>
      </c>
      <c r="J1867">
        <f t="shared" si="531"/>
        <v>37.405129143993754</v>
      </c>
      <c r="K1867">
        <f t="shared" si="522"/>
        <v>29.215421063250655</v>
      </c>
      <c r="L1867">
        <f t="shared" si="532"/>
        <v>44.061465038693903</v>
      </c>
      <c r="M1867">
        <f t="shared" si="523"/>
        <v>145.47893887963531</v>
      </c>
      <c r="N1867">
        <f t="shared" si="533"/>
        <v>48.924772787812387</v>
      </c>
      <c r="O1867">
        <f t="shared" si="524"/>
        <v>286.44793391907467</v>
      </c>
      <c r="P1867">
        <f t="shared" si="534"/>
        <v>53.308552397945022</v>
      </c>
      <c r="Q1867">
        <f t="shared" si="525"/>
        <v>454.05440529596854</v>
      </c>
      <c r="R1867">
        <f t="shared" si="535"/>
        <v>57.539741590740647</v>
      </c>
      <c r="S1867">
        <f t="shared" si="526"/>
        <v>652.27840052180761</v>
      </c>
      <c r="T1867">
        <f t="shared" si="536"/>
        <v>61.705868715228434</v>
      </c>
      <c r="U1867">
        <f t="shared" si="527"/>
        <v>882.43863612638734</v>
      </c>
      <c r="V1867">
        <f t="shared" si="537"/>
        <v>65.798427426603581</v>
      </c>
      <c r="W1867">
        <f t="shared" si="528"/>
        <v>1142.3336965113892</v>
      </c>
      <c r="X1867">
        <f t="shared" si="538"/>
        <v>69.763390767541523</v>
      </c>
      <c r="Y1867">
        <f t="shared" si="529"/>
        <v>1426.0736822620404</v>
      </c>
      <c r="Z1867">
        <f t="shared" si="539"/>
        <v>73.525708096354009</v>
      </c>
      <c r="AA1867">
        <f t="shared" si="530"/>
        <v>1724.384432903601</v>
      </c>
    </row>
    <row r="1868" spans="1:27" x14ac:dyDescent="0.3">
      <c r="A1868">
        <v>1867</v>
      </c>
      <c r="B1868" s="1">
        <v>44419</v>
      </c>
      <c r="C1868">
        <v>36</v>
      </c>
      <c r="D1868">
        <v>21</v>
      </c>
      <c r="E1868">
        <v>21</v>
      </c>
      <c r="F1868">
        <v>15</v>
      </c>
      <c r="G1868">
        <v>9</v>
      </c>
      <c r="H1868">
        <v>4</v>
      </c>
      <c r="I1868">
        <v>36</v>
      </c>
      <c r="J1868">
        <f t="shared" si="531"/>
        <v>36.864616229594382</v>
      </c>
      <c r="K1868">
        <f t="shared" si="522"/>
        <v>0.74756122447800588</v>
      </c>
      <c r="L1868">
        <f t="shared" si="532"/>
        <v>41.649172030955121</v>
      </c>
      <c r="M1868">
        <f t="shared" si="523"/>
        <v>31.913144635325608</v>
      </c>
      <c r="N1868">
        <f t="shared" si="533"/>
        <v>43.847340951468667</v>
      </c>
      <c r="O1868">
        <f t="shared" si="524"/>
        <v>61.580760008597153</v>
      </c>
      <c r="P1868">
        <f t="shared" si="534"/>
        <v>44.78513143876701</v>
      </c>
      <c r="Q1868">
        <f t="shared" si="525"/>
        <v>77.178534396412516</v>
      </c>
      <c r="R1868">
        <f t="shared" si="535"/>
        <v>44.769870795370323</v>
      </c>
      <c r="S1868">
        <f t="shared" si="526"/>
        <v>76.910633767489315</v>
      </c>
      <c r="T1868">
        <f t="shared" si="536"/>
        <v>43.882347486091376</v>
      </c>
      <c r="U1868">
        <f t="shared" si="527"/>
        <v>62.131401891491038</v>
      </c>
      <c r="V1868">
        <f t="shared" si="537"/>
        <v>42.139528227981074</v>
      </c>
      <c r="W1868">
        <f t="shared" si="528"/>
        <v>37.69380686217643</v>
      </c>
      <c r="X1868">
        <f t="shared" si="538"/>
        <v>39.552678153508303</v>
      </c>
      <c r="Y1868">
        <f t="shared" si="529"/>
        <v>12.621522062415167</v>
      </c>
      <c r="Z1868">
        <f t="shared" si="539"/>
        <v>36.152570809635399</v>
      </c>
      <c r="AA1868">
        <f t="shared" si="530"/>
        <v>2.3277851952801309E-2</v>
      </c>
    </row>
    <row r="1869" spans="1:27" x14ac:dyDescent="0.3">
      <c r="A1869">
        <v>1868</v>
      </c>
      <c r="B1869" s="1">
        <v>44420</v>
      </c>
      <c r="C1869">
        <v>41</v>
      </c>
      <c r="D1869">
        <v>23</v>
      </c>
      <c r="E1869">
        <v>20</v>
      </c>
      <c r="F1869">
        <v>16</v>
      </c>
      <c r="G1869">
        <v>10</v>
      </c>
      <c r="H1869">
        <v>4</v>
      </c>
      <c r="I1869">
        <v>41</v>
      </c>
      <c r="J1869">
        <f t="shared" si="531"/>
        <v>36.778154606634949</v>
      </c>
      <c r="K1869">
        <f t="shared" si="522"/>
        <v>17.823978525477699</v>
      </c>
      <c r="L1869">
        <f t="shared" si="532"/>
        <v>40.519337624764098</v>
      </c>
      <c r="M1869">
        <f t="shared" si="523"/>
        <v>0.23103631896741869</v>
      </c>
      <c r="N1869">
        <f t="shared" si="533"/>
        <v>41.493138666028067</v>
      </c>
      <c r="O1869">
        <f t="shared" si="524"/>
        <v>0.24318574393194095</v>
      </c>
      <c r="P1869">
        <f t="shared" si="534"/>
        <v>41.271078863260207</v>
      </c>
      <c r="Q1869">
        <f t="shared" si="525"/>
        <v>7.3483750106446255E-2</v>
      </c>
      <c r="R1869">
        <f t="shared" si="535"/>
        <v>40.384935397685162</v>
      </c>
      <c r="S1869">
        <f t="shared" si="526"/>
        <v>0.37830446502071019</v>
      </c>
      <c r="T1869">
        <f t="shared" si="536"/>
        <v>39.152938994436553</v>
      </c>
      <c r="U1869">
        <f t="shared" si="527"/>
        <v>3.4116343582730506</v>
      </c>
      <c r="V1869">
        <f t="shared" si="537"/>
        <v>37.841858468394321</v>
      </c>
      <c r="W1869">
        <f t="shared" si="528"/>
        <v>9.9738579336526652</v>
      </c>
      <c r="X1869">
        <f t="shared" si="538"/>
        <v>36.710535630701656</v>
      </c>
      <c r="Y1869">
        <f t="shared" si="529"/>
        <v>18.399504575480037</v>
      </c>
      <c r="Z1869">
        <f t="shared" si="539"/>
        <v>36.015257080963536</v>
      </c>
      <c r="AA1869">
        <f t="shared" si="530"/>
        <v>24.847661968884164</v>
      </c>
    </row>
    <row r="1870" spans="1:27" x14ac:dyDescent="0.3">
      <c r="A1870">
        <v>1869</v>
      </c>
      <c r="B1870" s="1">
        <v>44421</v>
      </c>
      <c r="C1870">
        <v>42</v>
      </c>
      <c r="D1870">
        <v>26</v>
      </c>
      <c r="E1870">
        <v>23</v>
      </c>
      <c r="F1870">
        <v>13</v>
      </c>
      <c r="G1870">
        <v>9</v>
      </c>
      <c r="H1870">
        <v>3</v>
      </c>
      <c r="I1870">
        <v>42</v>
      </c>
      <c r="J1870">
        <f t="shared" si="531"/>
        <v>37.200339145971455</v>
      </c>
      <c r="K1870">
        <f t="shared" si="522"/>
        <v>23.036744313694022</v>
      </c>
      <c r="L1870">
        <f t="shared" si="532"/>
        <v>40.615470099811283</v>
      </c>
      <c r="M1870">
        <f t="shared" si="523"/>
        <v>1.9169230445165788</v>
      </c>
      <c r="N1870">
        <f t="shared" si="533"/>
        <v>41.34519706621964</v>
      </c>
      <c r="O1870">
        <f t="shared" si="524"/>
        <v>0.4287668820873663</v>
      </c>
      <c r="P1870">
        <f t="shared" si="534"/>
        <v>41.162647317956129</v>
      </c>
      <c r="Q1870">
        <f t="shared" si="525"/>
        <v>0.70115951412606459</v>
      </c>
      <c r="R1870">
        <f t="shared" si="535"/>
        <v>40.692467698842577</v>
      </c>
      <c r="S1870">
        <f t="shared" si="526"/>
        <v>1.7096407185700251</v>
      </c>
      <c r="T1870">
        <f t="shared" si="536"/>
        <v>40.261175597774624</v>
      </c>
      <c r="U1870">
        <f t="shared" si="527"/>
        <v>3.0235103017744356</v>
      </c>
      <c r="V1870">
        <f t="shared" si="537"/>
        <v>40.052557540518293</v>
      </c>
      <c r="W1870">
        <f t="shared" si="528"/>
        <v>3.7925321329921582</v>
      </c>
      <c r="X1870">
        <f t="shared" si="538"/>
        <v>40.142107126140331</v>
      </c>
      <c r="Y1870">
        <f t="shared" si="529"/>
        <v>3.4517659307385391</v>
      </c>
      <c r="Z1870">
        <f t="shared" si="539"/>
        <v>40.501525708096352</v>
      </c>
      <c r="AA1870">
        <f t="shared" si="530"/>
        <v>2.2454252034961386</v>
      </c>
    </row>
    <row r="1871" spans="1:27" x14ac:dyDescent="0.3">
      <c r="A1871">
        <v>1870</v>
      </c>
      <c r="B1871" s="1">
        <v>44422</v>
      </c>
      <c r="C1871">
        <v>50</v>
      </c>
      <c r="D1871">
        <v>9</v>
      </c>
      <c r="E1871">
        <v>21</v>
      </c>
      <c r="F1871">
        <v>14</v>
      </c>
      <c r="G1871">
        <v>9</v>
      </c>
      <c r="H1871">
        <v>3</v>
      </c>
      <c r="I1871">
        <v>50</v>
      </c>
      <c r="J1871">
        <f t="shared" si="531"/>
        <v>37.680305231374312</v>
      </c>
      <c r="K1871">
        <f t="shared" si="522"/>
        <v>151.77487919210313</v>
      </c>
      <c r="L1871">
        <f t="shared" si="532"/>
        <v>40.892376079849029</v>
      </c>
      <c r="M1871">
        <f t="shared" si="523"/>
        <v>82.948813470906131</v>
      </c>
      <c r="N1871">
        <f t="shared" si="533"/>
        <v>41.541637946353745</v>
      </c>
      <c r="O1871">
        <f t="shared" si="524"/>
        <v>71.54388863056289</v>
      </c>
      <c r="P1871">
        <f t="shared" si="534"/>
        <v>41.497588390773679</v>
      </c>
      <c r="Q1871">
        <f t="shared" si="525"/>
        <v>72.291003172706525</v>
      </c>
      <c r="R1871">
        <f t="shared" si="535"/>
        <v>41.346233849421289</v>
      </c>
      <c r="S1871">
        <f t="shared" si="526"/>
        <v>74.887668588901889</v>
      </c>
      <c r="T1871">
        <f t="shared" si="536"/>
        <v>41.304470239109847</v>
      </c>
      <c r="U1871">
        <f t="shared" si="527"/>
        <v>75.612237822526367</v>
      </c>
      <c r="V1871">
        <f t="shared" si="537"/>
        <v>41.415767262155491</v>
      </c>
      <c r="W1871">
        <f t="shared" si="528"/>
        <v>73.689051697481432</v>
      </c>
      <c r="X1871">
        <f t="shared" si="538"/>
        <v>41.628421425228069</v>
      </c>
      <c r="Y1871">
        <f t="shared" si="529"/>
        <v>70.083327833580441</v>
      </c>
      <c r="Z1871">
        <f t="shared" si="539"/>
        <v>41.850152570809641</v>
      </c>
      <c r="AA1871">
        <f t="shared" si="530"/>
        <v>66.420013119080707</v>
      </c>
    </row>
    <row r="1872" spans="1:27" x14ac:dyDescent="0.3">
      <c r="A1872">
        <v>1871</v>
      </c>
      <c r="B1872" s="1">
        <v>44423</v>
      </c>
      <c r="C1872">
        <v>22</v>
      </c>
      <c r="D1872">
        <v>14</v>
      </c>
      <c r="E1872">
        <v>22</v>
      </c>
      <c r="F1872">
        <v>15</v>
      </c>
      <c r="G1872">
        <v>9</v>
      </c>
      <c r="H1872">
        <v>4</v>
      </c>
      <c r="I1872">
        <v>22</v>
      </c>
      <c r="J1872">
        <f t="shared" si="531"/>
        <v>38.912274708236879</v>
      </c>
      <c r="K1872">
        <f t="shared" si="522"/>
        <v>286.0250358068688</v>
      </c>
      <c r="L1872">
        <f t="shared" si="532"/>
        <v>42.713900863879225</v>
      </c>
      <c r="M1872">
        <f t="shared" si="523"/>
        <v>429.06568899861651</v>
      </c>
      <c r="N1872">
        <f t="shared" si="533"/>
        <v>44.079146562447619</v>
      </c>
      <c r="O1872">
        <f t="shared" si="524"/>
        <v>487.48871292604252</v>
      </c>
      <c r="P1872">
        <f t="shared" si="534"/>
        <v>44.898553034464207</v>
      </c>
      <c r="Q1872">
        <f t="shared" si="525"/>
        <v>524.34373107216993</v>
      </c>
      <c r="R1872">
        <f t="shared" si="535"/>
        <v>45.673116924710641</v>
      </c>
      <c r="S1872">
        <f t="shared" si="526"/>
        <v>560.41646493102144</v>
      </c>
      <c r="T1872">
        <f t="shared" si="536"/>
        <v>46.521788095643942</v>
      </c>
      <c r="U1872">
        <f t="shared" si="527"/>
        <v>601.31809140766495</v>
      </c>
      <c r="V1872">
        <f t="shared" si="537"/>
        <v>47.424730178646648</v>
      </c>
      <c r="W1872">
        <f t="shared" si="528"/>
        <v>646.41690465698559</v>
      </c>
      <c r="X1872">
        <f t="shared" si="538"/>
        <v>48.325684285045611</v>
      </c>
      <c r="Y1872">
        <f t="shared" si="529"/>
        <v>693.04165307589744</v>
      </c>
      <c r="Z1872">
        <f t="shared" si="539"/>
        <v>49.185015257080963</v>
      </c>
      <c r="AA1872">
        <f t="shared" si="530"/>
        <v>739.02505452772471</v>
      </c>
    </row>
    <row r="1873" spans="1:27" x14ac:dyDescent="0.3">
      <c r="A1873">
        <v>1872</v>
      </c>
      <c r="B1873" s="1">
        <v>44424</v>
      </c>
      <c r="C1873">
        <v>17</v>
      </c>
      <c r="D1873">
        <v>1</v>
      </c>
      <c r="E1873">
        <v>24</v>
      </c>
      <c r="F1873">
        <v>11</v>
      </c>
      <c r="G1873">
        <v>9</v>
      </c>
      <c r="H1873">
        <v>3</v>
      </c>
      <c r="I1873">
        <v>24</v>
      </c>
      <c r="J1873">
        <f t="shared" si="531"/>
        <v>37.221047237413195</v>
      </c>
      <c r="K1873">
        <f t="shared" si="522"/>
        <v>174.79609005391109</v>
      </c>
      <c r="L1873">
        <f t="shared" si="532"/>
        <v>38.571120691103381</v>
      </c>
      <c r="M1873">
        <f t="shared" si="523"/>
        <v>212.31755819470109</v>
      </c>
      <c r="N1873">
        <f t="shared" si="533"/>
        <v>37.45540259371333</v>
      </c>
      <c r="O1873">
        <f t="shared" si="524"/>
        <v>181.04785895890743</v>
      </c>
      <c r="P1873">
        <f t="shared" si="534"/>
        <v>35.739131820678523</v>
      </c>
      <c r="Q1873">
        <f t="shared" si="525"/>
        <v>137.80721590326706</v>
      </c>
      <c r="R1873">
        <f t="shared" si="535"/>
        <v>33.83655846235532</v>
      </c>
      <c r="S1873">
        <f t="shared" si="526"/>
        <v>96.757882383334064</v>
      </c>
      <c r="T1873">
        <f t="shared" si="536"/>
        <v>31.808715238257577</v>
      </c>
      <c r="U1873">
        <f t="shared" si="527"/>
        <v>60.976033672196081</v>
      </c>
      <c r="V1873">
        <f t="shared" si="537"/>
        <v>29.627419053593997</v>
      </c>
      <c r="W1873">
        <f t="shared" si="528"/>
        <v>31.667845204752751</v>
      </c>
      <c r="X1873">
        <f t="shared" si="538"/>
        <v>27.265136857009121</v>
      </c>
      <c r="Y1873">
        <f t="shared" si="529"/>
        <v>10.661118694999404</v>
      </c>
      <c r="Z1873">
        <f t="shared" si="539"/>
        <v>24.718501525708096</v>
      </c>
      <c r="AA1873">
        <f t="shared" si="530"/>
        <v>0.51624444244486112</v>
      </c>
    </row>
    <row r="1874" spans="1:27" x14ac:dyDescent="0.3">
      <c r="A1874">
        <v>1873</v>
      </c>
      <c r="B1874" s="1">
        <v>44425</v>
      </c>
      <c r="C1874">
        <v>2</v>
      </c>
      <c r="D1874">
        <v>1</v>
      </c>
      <c r="E1874">
        <v>22</v>
      </c>
      <c r="F1874">
        <v>14</v>
      </c>
      <c r="G1874">
        <v>9</v>
      </c>
      <c r="H1874">
        <v>3</v>
      </c>
      <c r="I1874">
        <v>22</v>
      </c>
      <c r="J1874">
        <f t="shared" si="531"/>
        <v>35.898942513671876</v>
      </c>
      <c r="K1874">
        <f t="shared" si="522"/>
        <v>193.18060299835551</v>
      </c>
      <c r="L1874">
        <f t="shared" si="532"/>
        <v>35.656896552882706</v>
      </c>
      <c r="M1874">
        <f t="shared" si="523"/>
        <v>186.51082345613955</v>
      </c>
      <c r="N1874">
        <f t="shared" si="533"/>
        <v>33.418781815599331</v>
      </c>
      <c r="O1874">
        <f t="shared" si="524"/>
        <v>130.38857815226197</v>
      </c>
      <c r="P1874">
        <f t="shared" si="534"/>
        <v>31.043479092407114</v>
      </c>
      <c r="Q1874">
        <f t="shared" si="525"/>
        <v>81.784514094804607</v>
      </c>
      <c r="R1874">
        <f t="shared" si="535"/>
        <v>28.91827923117766</v>
      </c>
      <c r="S1874">
        <f t="shared" si="526"/>
        <v>47.86258752054416</v>
      </c>
      <c r="T1874">
        <f t="shared" si="536"/>
        <v>27.123486095303029</v>
      </c>
      <c r="U1874">
        <f t="shared" si="527"/>
        <v>26.25010976876348</v>
      </c>
      <c r="V1874">
        <f t="shared" si="537"/>
        <v>25.688225716078197</v>
      </c>
      <c r="W1874">
        <f t="shared" si="528"/>
        <v>13.603008932740527</v>
      </c>
      <c r="X1874">
        <f t="shared" si="538"/>
        <v>24.653027371401826</v>
      </c>
      <c r="Y1874">
        <f t="shared" si="529"/>
        <v>7.038554233407285</v>
      </c>
      <c r="Z1874">
        <f t="shared" si="539"/>
        <v>24.071850152570811</v>
      </c>
      <c r="AA1874">
        <f t="shared" si="530"/>
        <v>4.2925630547076912</v>
      </c>
    </row>
    <row r="1875" spans="1:27" x14ac:dyDescent="0.3">
      <c r="A1875">
        <v>1874</v>
      </c>
      <c r="B1875" s="1">
        <v>44426</v>
      </c>
      <c r="C1875">
        <v>2</v>
      </c>
      <c r="D1875">
        <v>53</v>
      </c>
      <c r="E1875">
        <v>21</v>
      </c>
      <c r="F1875">
        <v>15</v>
      </c>
      <c r="G1875">
        <v>10</v>
      </c>
      <c r="H1875">
        <v>3</v>
      </c>
      <c r="I1875">
        <v>53</v>
      </c>
      <c r="J1875">
        <f t="shared" si="531"/>
        <v>34.509048262304695</v>
      </c>
      <c r="K1875">
        <f t="shared" si="522"/>
        <v>341.91529616577702</v>
      </c>
      <c r="L1875">
        <f t="shared" si="532"/>
        <v>32.925517242306164</v>
      </c>
      <c r="M1875">
        <f t="shared" si="523"/>
        <v>402.98485798894711</v>
      </c>
      <c r="N1875">
        <f t="shared" si="533"/>
        <v>29.993147270919529</v>
      </c>
      <c r="O1875">
        <f t="shared" si="524"/>
        <v>529.31527249759756</v>
      </c>
      <c r="P1875">
        <f t="shared" si="534"/>
        <v>27.426087455444268</v>
      </c>
      <c r="Q1875">
        <f t="shared" si="525"/>
        <v>654.02500283658503</v>
      </c>
      <c r="R1875">
        <f t="shared" si="535"/>
        <v>25.459139615588832</v>
      </c>
      <c r="S1875">
        <f t="shared" si="526"/>
        <v>758.49899071362847</v>
      </c>
      <c r="T1875">
        <f t="shared" si="536"/>
        <v>24.049394438121212</v>
      </c>
      <c r="U1875">
        <f t="shared" si="527"/>
        <v>838.13756239948702</v>
      </c>
      <c r="V1875">
        <f t="shared" si="537"/>
        <v>23.106467714823459</v>
      </c>
      <c r="W1875">
        <f t="shared" si="528"/>
        <v>893.62327248489214</v>
      </c>
      <c r="X1875">
        <f t="shared" si="538"/>
        <v>22.530605474280364</v>
      </c>
      <c r="Y1875">
        <f t="shared" si="529"/>
        <v>928.38400276395373</v>
      </c>
      <c r="Z1875">
        <f t="shared" si="539"/>
        <v>22.207185015257082</v>
      </c>
      <c r="AA1875">
        <f t="shared" si="530"/>
        <v>948.19745468460803</v>
      </c>
    </row>
    <row r="1876" spans="1:27" x14ac:dyDescent="0.3">
      <c r="A1876">
        <v>1875</v>
      </c>
      <c r="B1876" s="1">
        <v>44427</v>
      </c>
      <c r="C1876">
        <v>84</v>
      </c>
      <c r="D1876">
        <v>22</v>
      </c>
      <c r="E1876">
        <v>24</v>
      </c>
      <c r="F1876">
        <v>13</v>
      </c>
      <c r="G1876">
        <v>9</v>
      </c>
      <c r="H1876">
        <v>3</v>
      </c>
      <c r="I1876">
        <v>84</v>
      </c>
      <c r="J1876">
        <f t="shared" si="531"/>
        <v>36.358143436074229</v>
      </c>
      <c r="K1876">
        <f t="shared" si="522"/>
        <v>2269.7464968576769</v>
      </c>
      <c r="L1876">
        <f t="shared" si="532"/>
        <v>36.940413793844932</v>
      </c>
      <c r="M1876">
        <f t="shared" si="523"/>
        <v>2214.6046538945402</v>
      </c>
      <c r="N1876">
        <f t="shared" si="533"/>
        <v>36.895203089643672</v>
      </c>
      <c r="O1876">
        <f t="shared" si="524"/>
        <v>2218.8618919659152</v>
      </c>
      <c r="P1876">
        <f t="shared" si="534"/>
        <v>37.655652473266564</v>
      </c>
      <c r="Q1876">
        <f t="shared" si="525"/>
        <v>2147.7985476786434</v>
      </c>
      <c r="R1876">
        <f t="shared" si="535"/>
        <v>39.229569807794419</v>
      </c>
      <c r="S1876">
        <f t="shared" si="526"/>
        <v>2004.3914195951529</v>
      </c>
      <c r="T1876">
        <f t="shared" si="536"/>
        <v>41.419757775248485</v>
      </c>
      <c r="U1876">
        <f t="shared" si="527"/>
        <v>1813.0770279185119</v>
      </c>
      <c r="V1876">
        <f t="shared" si="537"/>
        <v>44.031940314447034</v>
      </c>
      <c r="W1876">
        <f t="shared" si="528"/>
        <v>1597.4457950279243</v>
      </c>
      <c r="X1876">
        <f t="shared" si="538"/>
        <v>46.906121094856076</v>
      </c>
      <c r="Y1876">
        <f t="shared" si="529"/>
        <v>1375.9558522294815</v>
      </c>
      <c r="Z1876">
        <f t="shared" si="539"/>
        <v>49.920718501525712</v>
      </c>
      <c r="AA1876">
        <f t="shared" si="530"/>
        <v>1161.3974274522518</v>
      </c>
    </row>
    <row r="1877" spans="1:27" x14ac:dyDescent="0.3">
      <c r="A1877">
        <v>1876</v>
      </c>
      <c r="B1877" s="1">
        <v>44428</v>
      </c>
      <c r="C1877">
        <v>40</v>
      </c>
      <c r="D1877">
        <v>33</v>
      </c>
      <c r="E1877">
        <v>25</v>
      </c>
      <c r="F1877">
        <v>11</v>
      </c>
      <c r="G1877">
        <v>9</v>
      </c>
      <c r="H1877">
        <v>2</v>
      </c>
      <c r="I1877">
        <v>40</v>
      </c>
      <c r="J1877">
        <f t="shared" si="531"/>
        <v>41.122329092466806</v>
      </c>
      <c r="K1877">
        <f t="shared" si="522"/>
        <v>1.2596225917973651</v>
      </c>
      <c r="L1877">
        <f t="shared" si="532"/>
        <v>46.352331035075949</v>
      </c>
      <c r="M1877">
        <f t="shared" si="523"/>
        <v>40.352109579189076</v>
      </c>
      <c r="N1877">
        <f t="shared" si="533"/>
        <v>51.026642162750569</v>
      </c>
      <c r="O1877">
        <f t="shared" si="524"/>
        <v>121.58683738534856</v>
      </c>
      <c r="P1877">
        <f t="shared" si="534"/>
        <v>56.193391483959942</v>
      </c>
      <c r="Q1877">
        <f t="shared" si="525"/>
        <v>262.22592775278639</v>
      </c>
      <c r="R1877">
        <f t="shared" si="535"/>
        <v>61.61478490389721</v>
      </c>
      <c r="S1877">
        <f t="shared" si="526"/>
        <v>467.19892644174269</v>
      </c>
      <c r="T1877">
        <f t="shared" si="536"/>
        <v>66.9679031100994</v>
      </c>
      <c r="U1877">
        <f t="shared" si="527"/>
        <v>727.26779815570887</v>
      </c>
      <c r="V1877">
        <f t="shared" si="537"/>
        <v>72.009582094334107</v>
      </c>
      <c r="W1877">
        <f t="shared" si="528"/>
        <v>1024.6133458539146</v>
      </c>
      <c r="X1877">
        <f t="shared" si="538"/>
        <v>76.581224218971215</v>
      </c>
      <c r="Y1877">
        <f t="shared" si="529"/>
        <v>1338.1859653586462</v>
      </c>
      <c r="Z1877">
        <f t="shared" si="539"/>
        <v>80.592071850152578</v>
      </c>
      <c r="AA1877">
        <f t="shared" si="530"/>
        <v>1647.7162970879494</v>
      </c>
    </row>
    <row r="1878" spans="1:27" x14ac:dyDescent="0.3">
      <c r="A1878">
        <v>1877</v>
      </c>
      <c r="B1878" s="1">
        <v>44429</v>
      </c>
      <c r="C1878">
        <v>57</v>
      </c>
      <c r="D1878">
        <v>62</v>
      </c>
      <c r="E1878">
        <v>24</v>
      </c>
      <c r="F1878">
        <v>9</v>
      </c>
      <c r="G1878">
        <v>9</v>
      </c>
      <c r="H1878">
        <v>2</v>
      </c>
      <c r="I1878">
        <v>62</v>
      </c>
      <c r="J1878">
        <f t="shared" si="531"/>
        <v>41.010096183220128</v>
      </c>
      <c r="K1878">
        <f t="shared" si="522"/>
        <v>440.57606223767027</v>
      </c>
      <c r="L1878">
        <f t="shared" si="532"/>
        <v>45.081864828060759</v>
      </c>
      <c r="M1878">
        <f t="shared" si="523"/>
        <v>286.22329769600759</v>
      </c>
      <c r="N1878">
        <f t="shared" si="533"/>
        <v>47.718649513925399</v>
      </c>
      <c r="O1878">
        <f t="shared" si="524"/>
        <v>203.95697170610325</v>
      </c>
      <c r="P1878">
        <f t="shared" si="534"/>
        <v>49.716034890375965</v>
      </c>
      <c r="Q1878">
        <f t="shared" si="525"/>
        <v>150.89579881446062</v>
      </c>
      <c r="R1878">
        <f t="shared" si="535"/>
        <v>50.807392451948601</v>
      </c>
      <c r="S1878">
        <f t="shared" si="526"/>
        <v>125.27446372469714</v>
      </c>
      <c r="T1878">
        <f t="shared" si="536"/>
        <v>50.787161244039766</v>
      </c>
      <c r="U1878">
        <f t="shared" si="527"/>
        <v>125.72775296716387</v>
      </c>
      <c r="V1878">
        <f t="shared" si="537"/>
        <v>49.602874628300235</v>
      </c>
      <c r="W1878">
        <f t="shared" si="528"/>
        <v>153.68871748164204</v>
      </c>
      <c r="X1878">
        <f t="shared" si="538"/>
        <v>47.316244843794237</v>
      </c>
      <c r="Y1878">
        <f t="shared" si="529"/>
        <v>215.61266548739931</v>
      </c>
      <c r="Z1878">
        <f t="shared" si="539"/>
        <v>44.059207185015254</v>
      </c>
      <c r="AA1878">
        <f t="shared" si="530"/>
        <v>321.87204683020832</v>
      </c>
    </row>
    <row r="1879" spans="1:27" x14ac:dyDescent="0.3">
      <c r="A1879">
        <v>1878</v>
      </c>
      <c r="B1879" s="1">
        <v>44430</v>
      </c>
      <c r="C1879">
        <v>116</v>
      </c>
      <c r="D1879">
        <v>20</v>
      </c>
      <c r="E1879">
        <v>24</v>
      </c>
      <c r="F1879">
        <v>14</v>
      </c>
      <c r="G1879">
        <v>10</v>
      </c>
      <c r="H1879">
        <v>3</v>
      </c>
      <c r="I1879">
        <v>116</v>
      </c>
      <c r="J1879">
        <f t="shared" si="531"/>
        <v>43.109086564898121</v>
      </c>
      <c r="K1879">
        <f t="shared" si="522"/>
        <v>5313.0852614035157</v>
      </c>
      <c r="L1879">
        <f t="shared" si="532"/>
        <v>48.465491862448609</v>
      </c>
      <c r="M1879">
        <f t="shared" si="523"/>
        <v>4560.9097893809958</v>
      </c>
      <c r="N1879">
        <f t="shared" si="533"/>
        <v>52.003054659747775</v>
      </c>
      <c r="O1879">
        <f t="shared" si="524"/>
        <v>4095.6090128832311</v>
      </c>
      <c r="P1879">
        <f t="shared" si="534"/>
        <v>54.629620934225578</v>
      </c>
      <c r="Q1879">
        <f t="shared" si="525"/>
        <v>3766.3234266768436</v>
      </c>
      <c r="R1879">
        <f t="shared" si="535"/>
        <v>56.403696225974301</v>
      </c>
      <c r="S1879">
        <f t="shared" si="526"/>
        <v>3551.7194235259499</v>
      </c>
      <c r="T1879">
        <f t="shared" si="536"/>
        <v>57.514864497615903</v>
      </c>
      <c r="U1879">
        <f t="shared" si="527"/>
        <v>3420.5110747322287</v>
      </c>
      <c r="V1879">
        <f t="shared" si="537"/>
        <v>58.280862388490071</v>
      </c>
      <c r="W1879">
        <f t="shared" si="528"/>
        <v>3331.49884661642</v>
      </c>
      <c r="X1879">
        <f t="shared" si="538"/>
        <v>59.063248968758849</v>
      </c>
      <c r="Y1879">
        <f t="shared" si="529"/>
        <v>3241.7936179935405</v>
      </c>
      <c r="Z1879">
        <f t="shared" si="539"/>
        <v>60.205920718501531</v>
      </c>
      <c r="AA1879">
        <f t="shared" si="530"/>
        <v>3112.9792828701366</v>
      </c>
    </row>
    <row r="1880" spans="1:27" x14ac:dyDescent="0.3">
      <c r="A1880">
        <v>1879</v>
      </c>
      <c r="B1880" s="1">
        <v>44431</v>
      </c>
      <c r="C1880">
        <v>28</v>
      </c>
      <c r="D1880">
        <v>17</v>
      </c>
      <c r="E1880">
        <v>22</v>
      </c>
      <c r="F1880">
        <v>14</v>
      </c>
      <c r="G1880">
        <v>9</v>
      </c>
      <c r="H1880">
        <v>4</v>
      </c>
      <c r="I1880">
        <v>28</v>
      </c>
      <c r="J1880">
        <f t="shared" si="531"/>
        <v>50.398177908408314</v>
      </c>
      <c r="K1880">
        <f t="shared" si="522"/>
        <v>501.67837361671025</v>
      </c>
      <c r="L1880">
        <f t="shared" si="532"/>
        <v>61.97239348995889</v>
      </c>
      <c r="M1880">
        <f t="shared" si="523"/>
        <v>1154.1235194366011</v>
      </c>
      <c r="N1880">
        <f t="shared" si="533"/>
        <v>71.202138261823436</v>
      </c>
      <c r="O1880">
        <f t="shared" si="524"/>
        <v>1866.4247503937086</v>
      </c>
      <c r="P1880">
        <f t="shared" si="534"/>
        <v>79.177772560535345</v>
      </c>
      <c r="Q1880">
        <f t="shared" si="525"/>
        <v>2619.1644042578846</v>
      </c>
      <c r="R1880">
        <f t="shared" si="535"/>
        <v>86.20184811298715</v>
      </c>
      <c r="S1880">
        <f t="shared" si="526"/>
        <v>3387.4551237672258</v>
      </c>
      <c r="T1880">
        <f t="shared" si="536"/>
        <v>92.605945799046353</v>
      </c>
      <c r="U1880">
        <f t="shared" si="527"/>
        <v>4173.9282325893155</v>
      </c>
      <c r="V1880">
        <f t="shared" si="537"/>
        <v>98.684258716547021</v>
      </c>
      <c r="W1880">
        <f t="shared" si="528"/>
        <v>4996.2644303077532</v>
      </c>
      <c r="X1880">
        <f t="shared" si="538"/>
        <v>104.61264979375179</v>
      </c>
      <c r="Y1880">
        <f t="shared" si="529"/>
        <v>5869.4981084200554</v>
      </c>
      <c r="Z1880">
        <f t="shared" si="539"/>
        <v>110.42059207185015</v>
      </c>
      <c r="AA1880">
        <f t="shared" si="530"/>
        <v>6793.1539974743282</v>
      </c>
    </row>
    <row r="1881" spans="1:27" x14ac:dyDescent="0.3">
      <c r="A1881">
        <v>1880</v>
      </c>
      <c r="B1881" s="1">
        <v>44432</v>
      </c>
      <c r="C1881">
        <v>26</v>
      </c>
      <c r="D1881">
        <v>10</v>
      </c>
      <c r="E1881">
        <v>20</v>
      </c>
      <c r="F1881">
        <v>11</v>
      </c>
      <c r="G1881">
        <v>9</v>
      </c>
      <c r="H1881">
        <v>3</v>
      </c>
      <c r="I1881">
        <v>26</v>
      </c>
      <c r="J1881">
        <f t="shared" si="531"/>
        <v>48.158360117567483</v>
      </c>
      <c r="K1881">
        <f t="shared" si="522"/>
        <v>490.99292309980524</v>
      </c>
      <c r="L1881">
        <f t="shared" si="532"/>
        <v>55.177914791967119</v>
      </c>
      <c r="M1881">
        <f t="shared" si="523"/>
        <v>851.35071160729365</v>
      </c>
      <c r="N1881">
        <f t="shared" si="533"/>
        <v>58.241496783276403</v>
      </c>
      <c r="O1881">
        <f t="shared" si="524"/>
        <v>1039.5141148260227</v>
      </c>
      <c r="P1881">
        <f t="shared" si="534"/>
        <v>58.706663536321209</v>
      </c>
      <c r="Q1881">
        <f t="shared" si="525"/>
        <v>1069.7258396781233</v>
      </c>
      <c r="R1881">
        <f t="shared" si="535"/>
        <v>57.100924056493575</v>
      </c>
      <c r="S1881">
        <f t="shared" si="526"/>
        <v>967.26747716778073</v>
      </c>
      <c r="T1881">
        <f t="shared" si="536"/>
        <v>53.842378319618547</v>
      </c>
      <c r="U1881">
        <f t="shared" si="527"/>
        <v>775.19803049276493</v>
      </c>
      <c r="V1881">
        <f t="shared" si="537"/>
        <v>49.205277614964103</v>
      </c>
      <c r="W1881">
        <f t="shared" si="528"/>
        <v>538.48490918755408</v>
      </c>
      <c r="X1881">
        <f t="shared" si="538"/>
        <v>43.322529958750351</v>
      </c>
      <c r="Y1881">
        <f t="shared" si="529"/>
        <v>300.07004417180343</v>
      </c>
      <c r="Z1881">
        <f t="shared" si="539"/>
        <v>36.242059207185008</v>
      </c>
      <c r="AA1881">
        <f t="shared" si="530"/>
        <v>104.89977680348319</v>
      </c>
    </row>
    <row r="1882" spans="1:27" x14ac:dyDescent="0.3">
      <c r="A1882">
        <v>1881</v>
      </c>
      <c r="B1882" s="1">
        <v>44433</v>
      </c>
      <c r="C1882">
        <v>15</v>
      </c>
      <c r="D1882">
        <v>11</v>
      </c>
      <c r="E1882">
        <v>19</v>
      </c>
      <c r="F1882">
        <v>14</v>
      </c>
      <c r="G1882">
        <v>9</v>
      </c>
      <c r="H1882">
        <v>4</v>
      </c>
      <c r="I1882">
        <v>19</v>
      </c>
      <c r="J1882">
        <f t="shared" si="531"/>
        <v>45.94252410581074</v>
      </c>
      <c r="K1882">
        <f t="shared" si="522"/>
        <v>725.89960519219278</v>
      </c>
      <c r="L1882">
        <f t="shared" si="532"/>
        <v>49.342331833573702</v>
      </c>
      <c r="M1882">
        <f t="shared" si="523"/>
        <v>920.65710109870008</v>
      </c>
      <c r="N1882">
        <f t="shared" si="533"/>
        <v>48.569047748293478</v>
      </c>
      <c r="O1882">
        <f t="shared" si="524"/>
        <v>874.32858474085958</v>
      </c>
      <c r="P1882">
        <f t="shared" si="534"/>
        <v>45.623998121792724</v>
      </c>
      <c r="Q1882">
        <f t="shared" si="525"/>
        <v>708.83727598922246</v>
      </c>
      <c r="R1882">
        <f t="shared" si="535"/>
        <v>41.550462028246784</v>
      </c>
      <c r="S1882">
        <f t="shared" si="526"/>
        <v>508.52333768740004</v>
      </c>
      <c r="T1882">
        <f t="shared" si="536"/>
        <v>37.13695132784742</v>
      </c>
      <c r="U1882">
        <f t="shared" si="527"/>
        <v>328.94900346870628</v>
      </c>
      <c r="V1882">
        <f t="shared" si="537"/>
        <v>32.961583284489237</v>
      </c>
      <c r="W1882">
        <f t="shared" si="528"/>
        <v>194.92580780972926</v>
      </c>
      <c r="X1882">
        <f t="shared" si="538"/>
        <v>29.46450599175007</v>
      </c>
      <c r="Y1882">
        <f t="shared" si="529"/>
        <v>109.50588565137311</v>
      </c>
      <c r="Z1882">
        <f t="shared" si="539"/>
        <v>27.024205920718501</v>
      </c>
      <c r="AA1882">
        <f t="shared" si="530"/>
        <v>64.387880658093849</v>
      </c>
    </row>
    <row r="1883" spans="1:27" x14ac:dyDescent="0.3">
      <c r="A1883">
        <v>1882</v>
      </c>
      <c r="B1883" s="1">
        <v>44434</v>
      </c>
      <c r="C1883">
        <v>16</v>
      </c>
      <c r="D1883">
        <v>10</v>
      </c>
      <c r="E1883">
        <v>21</v>
      </c>
      <c r="F1883">
        <v>14</v>
      </c>
      <c r="G1883">
        <v>10</v>
      </c>
      <c r="H1883">
        <v>3</v>
      </c>
      <c r="I1883">
        <v>21</v>
      </c>
      <c r="J1883">
        <f t="shared" si="531"/>
        <v>43.248271695229668</v>
      </c>
      <c r="K1883">
        <f t="shared" si="522"/>
        <v>494.98559342475761</v>
      </c>
      <c r="L1883">
        <f t="shared" si="532"/>
        <v>43.273865466858965</v>
      </c>
      <c r="M1883">
        <f t="shared" si="523"/>
        <v>496.12508283573231</v>
      </c>
      <c r="N1883">
        <f t="shared" si="533"/>
        <v>39.698333423805437</v>
      </c>
      <c r="O1883">
        <f t="shared" si="524"/>
        <v>349.62767282779953</v>
      </c>
      <c r="P1883">
        <f t="shared" si="534"/>
        <v>34.974398873075636</v>
      </c>
      <c r="Q1883">
        <f t="shared" si="525"/>
        <v>195.28382386381759</v>
      </c>
      <c r="R1883">
        <f t="shared" si="535"/>
        <v>30.275231014123392</v>
      </c>
      <c r="S1883">
        <f t="shared" si="526"/>
        <v>86.029910365356443</v>
      </c>
      <c r="T1883">
        <f t="shared" si="536"/>
        <v>26.254780531138969</v>
      </c>
      <c r="U1883">
        <f t="shared" si="527"/>
        <v>27.612718430437152</v>
      </c>
      <c r="V1883">
        <f t="shared" si="537"/>
        <v>23.188474985346772</v>
      </c>
      <c r="W1883">
        <f t="shared" si="528"/>
        <v>4.7894227614885558</v>
      </c>
      <c r="X1883">
        <f t="shared" si="538"/>
        <v>21.092901198350013</v>
      </c>
      <c r="Y1883">
        <f t="shared" si="529"/>
        <v>8.6306326548684954E-3</v>
      </c>
      <c r="Z1883">
        <f t="shared" si="539"/>
        <v>19.802420592071851</v>
      </c>
      <c r="AA1883">
        <f t="shared" si="530"/>
        <v>1.4341964382935364</v>
      </c>
    </row>
    <row r="1884" spans="1:27" x14ac:dyDescent="0.3">
      <c r="A1884">
        <v>1883</v>
      </c>
      <c r="B1884" s="1">
        <v>44435</v>
      </c>
      <c r="C1884">
        <v>16</v>
      </c>
      <c r="D1884">
        <v>8</v>
      </c>
      <c r="E1884">
        <v>25</v>
      </c>
      <c r="F1884">
        <v>13</v>
      </c>
      <c r="G1884">
        <v>9</v>
      </c>
      <c r="H1884">
        <v>2</v>
      </c>
      <c r="I1884">
        <v>25</v>
      </c>
      <c r="J1884">
        <f t="shared" si="531"/>
        <v>41.023444525706701</v>
      </c>
      <c r="K1884">
        <f t="shared" si="522"/>
        <v>256.75077446840004</v>
      </c>
      <c r="L1884">
        <f t="shared" si="532"/>
        <v>38.819092373487173</v>
      </c>
      <c r="M1884">
        <f t="shared" si="523"/>
        <v>190.96731402697137</v>
      </c>
      <c r="N1884">
        <f t="shared" si="533"/>
        <v>34.088833396663802</v>
      </c>
      <c r="O1884">
        <f t="shared" si="524"/>
        <v>82.606892512311262</v>
      </c>
      <c r="P1884">
        <f t="shared" si="534"/>
        <v>29.384639323845384</v>
      </c>
      <c r="Q1884">
        <f t="shared" si="525"/>
        <v>19.22506200021131</v>
      </c>
      <c r="R1884">
        <f t="shared" si="535"/>
        <v>25.637615507061696</v>
      </c>
      <c r="S1884">
        <f t="shared" si="526"/>
        <v>0.40655353484554368</v>
      </c>
      <c r="T1884">
        <f t="shared" si="536"/>
        <v>23.101912212455588</v>
      </c>
      <c r="U1884">
        <f t="shared" si="527"/>
        <v>3.6027372492252416</v>
      </c>
      <c r="V1884">
        <f t="shared" si="537"/>
        <v>21.656542495604032</v>
      </c>
      <c r="W1884">
        <f t="shared" si="528"/>
        <v>11.178708083701711</v>
      </c>
      <c r="X1884">
        <f t="shared" si="538"/>
        <v>21.018580239670001</v>
      </c>
      <c r="Y1884">
        <f t="shared" si="529"/>
        <v>15.851703307946185</v>
      </c>
      <c r="Z1884">
        <f t="shared" si="539"/>
        <v>20.880242059207188</v>
      </c>
      <c r="AA1884">
        <f t="shared" si="530"/>
        <v>16.972405490725436</v>
      </c>
    </row>
    <row r="1885" spans="1:27" x14ac:dyDescent="0.3">
      <c r="A1885">
        <v>1884</v>
      </c>
      <c r="B1885" s="1">
        <v>44436</v>
      </c>
      <c r="C1885">
        <v>13</v>
      </c>
      <c r="D1885">
        <v>29</v>
      </c>
      <c r="E1885">
        <v>31</v>
      </c>
      <c r="F1885">
        <v>13</v>
      </c>
      <c r="G1885">
        <v>11</v>
      </c>
      <c r="H1885">
        <v>2</v>
      </c>
      <c r="I1885">
        <v>31</v>
      </c>
      <c r="J1885">
        <f t="shared" si="531"/>
        <v>39.421100073136031</v>
      </c>
      <c r="K1885">
        <f t="shared" si="522"/>
        <v>70.914926441771669</v>
      </c>
      <c r="L1885">
        <f t="shared" si="532"/>
        <v>36.055273898789736</v>
      </c>
      <c r="M1885">
        <f t="shared" si="523"/>
        <v>25.555794191784774</v>
      </c>
      <c r="N1885">
        <f t="shared" si="533"/>
        <v>31.36218337766466</v>
      </c>
      <c r="O1885">
        <f t="shared" si="524"/>
        <v>0.131176799056582</v>
      </c>
      <c r="P1885">
        <f t="shared" si="534"/>
        <v>27.630783594307228</v>
      </c>
      <c r="Q1885">
        <f t="shared" si="525"/>
        <v>11.35161918838932</v>
      </c>
      <c r="R1885">
        <f t="shared" si="535"/>
        <v>25.318807753530848</v>
      </c>
      <c r="S1885">
        <f t="shared" si="526"/>
        <v>32.275945341341213</v>
      </c>
      <c r="T1885">
        <f t="shared" si="536"/>
        <v>24.240764884982234</v>
      </c>
      <c r="U1885">
        <f t="shared" si="527"/>
        <v>45.687259340089234</v>
      </c>
      <c r="V1885">
        <f t="shared" si="537"/>
        <v>23.996962748681209</v>
      </c>
      <c r="W1885">
        <f t="shared" si="528"/>
        <v>49.04253074335864</v>
      </c>
      <c r="X1885">
        <f t="shared" si="538"/>
        <v>24.203716047933998</v>
      </c>
      <c r="Y1885">
        <f t="shared" si="529"/>
        <v>46.189475557109873</v>
      </c>
      <c r="Z1885">
        <f t="shared" si="539"/>
        <v>24.588024205920718</v>
      </c>
      <c r="AA1885">
        <f t="shared" si="530"/>
        <v>41.113433583858644</v>
      </c>
    </row>
    <row r="1886" spans="1:27" x14ac:dyDescent="0.3">
      <c r="A1886">
        <v>1885</v>
      </c>
      <c r="B1886" s="1">
        <v>44437</v>
      </c>
      <c r="C1886">
        <v>50</v>
      </c>
      <c r="D1886">
        <v>7</v>
      </c>
      <c r="E1886">
        <v>23</v>
      </c>
      <c r="F1886">
        <v>11</v>
      </c>
      <c r="G1886">
        <v>10</v>
      </c>
      <c r="H1886">
        <v>3</v>
      </c>
      <c r="I1886">
        <v>50</v>
      </c>
      <c r="J1886">
        <f t="shared" si="531"/>
        <v>38.578990065822431</v>
      </c>
      <c r="K1886">
        <f t="shared" si="522"/>
        <v>130.43946791658271</v>
      </c>
      <c r="L1886">
        <f t="shared" si="532"/>
        <v>35.044219119031794</v>
      </c>
      <c r="M1886">
        <f t="shared" si="523"/>
        <v>223.67538175953413</v>
      </c>
      <c r="N1886">
        <f t="shared" si="533"/>
        <v>31.253528364365259</v>
      </c>
      <c r="O1886">
        <f t="shared" si="524"/>
        <v>351.43019878565786</v>
      </c>
      <c r="P1886">
        <f t="shared" si="534"/>
        <v>28.978470156584336</v>
      </c>
      <c r="Q1886">
        <f t="shared" si="525"/>
        <v>441.90471695761539</v>
      </c>
      <c r="R1886">
        <f t="shared" si="535"/>
        <v>28.159403876765424</v>
      </c>
      <c r="S1886">
        <f t="shared" si="526"/>
        <v>477.01163901824918</v>
      </c>
      <c r="T1886">
        <f t="shared" si="536"/>
        <v>28.296305953992892</v>
      </c>
      <c r="U1886">
        <f t="shared" si="527"/>
        <v>471.05033524268441</v>
      </c>
      <c r="V1886">
        <f t="shared" si="537"/>
        <v>28.899088824604362</v>
      </c>
      <c r="W1886">
        <f t="shared" si="528"/>
        <v>445.24845243193653</v>
      </c>
      <c r="X1886">
        <f t="shared" si="538"/>
        <v>29.640743209586798</v>
      </c>
      <c r="Y1886">
        <f t="shared" si="529"/>
        <v>414.49933705798605</v>
      </c>
      <c r="Z1886">
        <f t="shared" si="539"/>
        <v>30.358802420592074</v>
      </c>
      <c r="AA1886">
        <f t="shared" si="530"/>
        <v>385.77664235333975</v>
      </c>
    </row>
    <row r="1887" spans="1:27" x14ac:dyDescent="0.3">
      <c r="A1887">
        <v>1886</v>
      </c>
      <c r="B1887" s="1">
        <v>44438</v>
      </c>
      <c r="C1887">
        <v>15</v>
      </c>
      <c r="D1887">
        <v>12</v>
      </c>
      <c r="E1887">
        <v>27</v>
      </c>
      <c r="F1887">
        <v>15</v>
      </c>
      <c r="G1887">
        <v>9</v>
      </c>
      <c r="H1887">
        <v>3</v>
      </c>
      <c r="I1887">
        <v>27</v>
      </c>
      <c r="J1887">
        <f t="shared" si="531"/>
        <v>39.721091059240187</v>
      </c>
      <c r="K1887">
        <f t="shared" si="522"/>
        <v>161.82615773748063</v>
      </c>
      <c r="L1887">
        <f t="shared" si="532"/>
        <v>38.035375295225435</v>
      </c>
      <c r="M1887">
        <f t="shared" si="523"/>
        <v>121.77950790647186</v>
      </c>
      <c r="N1887">
        <f t="shared" si="533"/>
        <v>36.877469855055679</v>
      </c>
      <c r="O1887">
        <f t="shared" si="524"/>
        <v>97.564410737533663</v>
      </c>
      <c r="P1887">
        <f t="shared" si="534"/>
        <v>37.387082093950596</v>
      </c>
      <c r="Q1887">
        <f t="shared" si="525"/>
        <v>107.8914744264691</v>
      </c>
      <c r="R1887">
        <f t="shared" si="535"/>
        <v>39.079701938382712</v>
      </c>
      <c r="S1887">
        <f t="shared" si="526"/>
        <v>145.91919892016705</v>
      </c>
      <c r="T1887">
        <f t="shared" si="536"/>
        <v>41.318522381597155</v>
      </c>
      <c r="U1887">
        <f t="shared" si="527"/>
        <v>205.02008319229867</v>
      </c>
      <c r="V1887">
        <f t="shared" si="537"/>
        <v>43.66972664738131</v>
      </c>
      <c r="W1887">
        <f t="shared" si="528"/>
        <v>277.87978649841455</v>
      </c>
      <c r="X1887">
        <f t="shared" si="538"/>
        <v>45.92814864191736</v>
      </c>
      <c r="Y1887">
        <f t="shared" si="529"/>
        <v>358.27481101051802</v>
      </c>
      <c r="Z1887">
        <f t="shared" si="539"/>
        <v>48.035880242059207</v>
      </c>
      <c r="AA1887">
        <f t="shared" si="530"/>
        <v>442.5082575582569</v>
      </c>
    </row>
    <row r="1888" spans="1:27" x14ac:dyDescent="0.3">
      <c r="A1888">
        <v>1887</v>
      </c>
      <c r="B1888" s="1">
        <v>44439</v>
      </c>
      <c r="C1888">
        <v>19</v>
      </c>
      <c r="D1888">
        <v>15</v>
      </c>
      <c r="E1888">
        <v>35</v>
      </c>
      <c r="F1888">
        <v>15</v>
      </c>
      <c r="G1888">
        <v>10</v>
      </c>
      <c r="H1888">
        <v>3</v>
      </c>
      <c r="I1888">
        <v>35</v>
      </c>
      <c r="J1888">
        <f t="shared" si="531"/>
        <v>38.448981953316171</v>
      </c>
      <c r="K1888">
        <f t="shared" si="522"/>
        <v>11.895476514300629</v>
      </c>
      <c r="L1888">
        <f t="shared" si="532"/>
        <v>35.828300236180347</v>
      </c>
      <c r="M1888">
        <f t="shared" si="523"/>
        <v>0.68608128125641843</v>
      </c>
      <c r="N1888">
        <f t="shared" si="533"/>
        <v>33.914228898538973</v>
      </c>
      <c r="O1888">
        <f t="shared" si="524"/>
        <v>1.1788988847678927</v>
      </c>
      <c r="P1888">
        <f t="shared" si="534"/>
        <v>33.232249256370359</v>
      </c>
      <c r="Q1888">
        <f t="shared" si="525"/>
        <v>3.1249426916031484</v>
      </c>
      <c r="R1888">
        <f t="shared" si="535"/>
        <v>33.039850969191356</v>
      </c>
      <c r="S1888">
        <f t="shared" si="526"/>
        <v>3.8421842229800665</v>
      </c>
      <c r="T1888">
        <f t="shared" si="536"/>
        <v>32.727408952638861</v>
      </c>
      <c r="U1888">
        <f t="shared" si="527"/>
        <v>5.1646700685460001</v>
      </c>
      <c r="V1888">
        <f t="shared" si="537"/>
        <v>32.00091799421439</v>
      </c>
      <c r="W1888">
        <f t="shared" si="528"/>
        <v>8.994492877427037</v>
      </c>
      <c r="X1888">
        <f t="shared" si="538"/>
        <v>30.785629728383469</v>
      </c>
      <c r="Y1888">
        <f t="shared" si="529"/>
        <v>17.76091678628519</v>
      </c>
      <c r="Z1888">
        <f t="shared" si="539"/>
        <v>29.103588024205919</v>
      </c>
      <c r="AA1888">
        <f t="shared" si="530"/>
        <v>34.767674188287856</v>
      </c>
    </row>
    <row r="1889" spans="1:27" x14ac:dyDescent="0.3">
      <c r="A1889">
        <v>1888</v>
      </c>
      <c r="B1889" s="1">
        <v>44440</v>
      </c>
      <c r="C1889">
        <v>23</v>
      </c>
      <c r="D1889">
        <v>13</v>
      </c>
      <c r="E1889">
        <v>28</v>
      </c>
      <c r="F1889">
        <v>10</v>
      </c>
      <c r="G1889">
        <v>9</v>
      </c>
      <c r="H1889">
        <v>2</v>
      </c>
      <c r="I1889">
        <v>28</v>
      </c>
      <c r="J1889">
        <f t="shared" si="531"/>
        <v>38.104083757984554</v>
      </c>
      <c r="K1889">
        <f t="shared" si="522"/>
        <v>102.09250858836728</v>
      </c>
      <c r="L1889">
        <f t="shared" si="532"/>
        <v>35.66264018894428</v>
      </c>
      <c r="M1889">
        <f t="shared" si="523"/>
        <v>58.716054665224036</v>
      </c>
      <c r="N1889">
        <f t="shared" si="533"/>
        <v>34.239960228977282</v>
      </c>
      <c r="O1889">
        <f t="shared" si="524"/>
        <v>38.937103659218209</v>
      </c>
      <c r="P1889">
        <f t="shared" si="534"/>
        <v>33.939349553822211</v>
      </c>
      <c r="Q1889">
        <f t="shared" si="525"/>
        <v>35.2758731224881</v>
      </c>
      <c r="R1889">
        <f t="shared" si="535"/>
        <v>34.019925484595674</v>
      </c>
      <c r="S1889">
        <f t="shared" si="526"/>
        <v>36.239502840084462</v>
      </c>
      <c r="T1889">
        <f t="shared" si="536"/>
        <v>34.090963581055547</v>
      </c>
      <c r="U1889">
        <f t="shared" si="527"/>
        <v>37.099837345745016</v>
      </c>
      <c r="V1889">
        <f t="shared" si="537"/>
        <v>34.100275398264316</v>
      </c>
      <c r="W1889">
        <f t="shared" si="528"/>
        <v>37.213359934668851</v>
      </c>
      <c r="X1889">
        <f t="shared" si="538"/>
        <v>34.15712594567669</v>
      </c>
      <c r="Y1889">
        <f t="shared" si="529"/>
        <v>37.910199910925066</v>
      </c>
      <c r="Z1889">
        <f t="shared" si="539"/>
        <v>34.410358802420589</v>
      </c>
      <c r="AA1889">
        <f t="shared" si="530"/>
        <v>41.092699975771126</v>
      </c>
    </row>
    <row r="1890" spans="1:27" x14ac:dyDescent="0.3">
      <c r="A1890">
        <v>1889</v>
      </c>
      <c r="B1890" s="1">
        <v>44441</v>
      </c>
      <c r="C1890">
        <v>22</v>
      </c>
      <c r="D1890">
        <v>17</v>
      </c>
      <c r="E1890">
        <v>27</v>
      </c>
      <c r="F1890">
        <v>12</v>
      </c>
      <c r="G1890">
        <v>10</v>
      </c>
      <c r="H1890">
        <v>3</v>
      </c>
      <c r="I1890">
        <v>27</v>
      </c>
      <c r="J1890">
        <f t="shared" si="531"/>
        <v>37.093675382186099</v>
      </c>
      <c r="K1890">
        <f t="shared" si="522"/>
        <v>101.88228272094969</v>
      </c>
      <c r="L1890">
        <f t="shared" si="532"/>
        <v>34.130112151155423</v>
      </c>
      <c r="M1890">
        <f t="shared" si="523"/>
        <v>50.838499288054209</v>
      </c>
      <c r="N1890">
        <f t="shared" si="533"/>
        <v>32.367972160284097</v>
      </c>
      <c r="O1890">
        <f t="shared" si="524"/>
        <v>28.815125113585115</v>
      </c>
      <c r="P1890">
        <f t="shared" si="534"/>
        <v>31.56360973229333</v>
      </c>
      <c r="Q1890">
        <f t="shared" si="525"/>
        <v>20.826533788682394</v>
      </c>
      <c r="R1890">
        <f t="shared" si="535"/>
        <v>31.009962742297837</v>
      </c>
      <c r="S1890">
        <f t="shared" si="526"/>
        <v>16.079801194616792</v>
      </c>
      <c r="T1890">
        <f t="shared" si="536"/>
        <v>30.43638543242222</v>
      </c>
      <c r="U1890">
        <f t="shared" si="527"/>
        <v>11.80874484016365</v>
      </c>
      <c r="V1890">
        <f t="shared" si="537"/>
        <v>29.830082619479292</v>
      </c>
      <c r="W1890">
        <f t="shared" si="528"/>
        <v>8.0093676330787709</v>
      </c>
      <c r="X1890">
        <f t="shared" si="538"/>
        <v>29.231425189135336</v>
      </c>
      <c r="Y1890">
        <f t="shared" si="529"/>
        <v>4.9792583747076726</v>
      </c>
      <c r="Z1890">
        <f t="shared" si="539"/>
        <v>28.641035880242057</v>
      </c>
      <c r="AA1890">
        <f t="shared" si="530"/>
        <v>2.6929987602418244</v>
      </c>
    </row>
    <row r="1891" spans="1:27" x14ac:dyDescent="0.3">
      <c r="A1891">
        <v>1890</v>
      </c>
      <c r="B1891" s="1">
        <v>44442</v>
      </c>
      <c r="C1891">
        <v>27</v>
      </c>
      <c r="D1891">
        <v>12</v>
      </c>
      <c r="E1891">
        <v>28</v>
      </c>
      <c r="F1891">
        <v>11</v>
      </c>
      <c r="G1891">
        <v>9</v>
      </c>
      <c r="H1891">
        <v>3</v>
      </c>
      <c r="I1891">
        <v>28</v>
      </c>
      <c r="J1891">
        <f t="shared" si="531"/>
        <v>36.084307843967494</v>
      </c>
      <c r="K1891">
        <f t="shared" si="522"/>
        <v>65.356033316034356</v>
      </c>
      <c r="L1891">
        <f t="shared" si="532"/>
        <v>32.704089720924337</v>
      </c>
      <c r="M1891">
        <f t="shared" si="523"/>
        <v>22.128460102506004</v>
      </c>
      <c r="N1891">
        <f t="shared" si="533"/>
        <v>30.757580512198864</v>
      </c>
      <c r="O1891">
        <f t="shared" si="524"/>
        <v>7.6042502812589472</v>
      </c>
      <c r="P1891">
        <f t="shared" si="534"/>
        <v>29.738165839375998</v>
      </c>
      <c r="Q1891">
        <f t="shared" si="525"/>
        <v>3.0212204851736693</v>
      </c>
      <c r="R1891">
        <f t="shared" si="535"/>
        <v>29.004981371148919</v>
      </c>
      <c r="S1891">
        <f t="shared" si="526"/>
        <v>1.0099875563563605</v>
      </c>
      <c r="T1891">
        <f t="shared" si="536"/>
        <v>28.374554172968889</v>
      </c>
      <c r="U1891">
        <f t="shared" si="527"/>
        <v>0.14029082848840829</v>
      </c>
      <c r="V1891">
        <f t="shared" si="537"/>
        <v>27.849024785843788</v>
      </c>
      <c r="W1891">
        <f t="shared" si="528"/>
        <v>2.2793515289513996E-2</v>
      </c>
      <c r="X1891">
        <f t="shared" si="538"/>
        <v>27.446285037827067</v>
      </c>
      <c r="Y1891">
        <f t="shared" si="529"/>
        <v>0.30660025933417229</v>
      </c>
      <c r="Z1891">
        <f t="shared" si="539"/>
        <v>27.164103588024204</v>
      </c>
      <c r="AA1891">
        <f t="shared" si="530"/>
        <v>0.69872281155400917</v>
      </c>
    </row>
    <row r="1892" spans="1:27" x14ac:dyDescent="0.3">
      <c r="A1892">
        <v>1891</v>
      </c>
      <c r="B1892" s="1">
        <v>44443</v>
      </c>
      <c r="C1892">
        <v>21</v>
      </c>
      <c r="D1892">
        <v>7</v>
      </c>
      <c r="E1892">
        <v>21</v>
      </c>
      <c r="F1892">
        <v>11</v>
      </c>
      <c r="G1892">
        <v>9</v>
      </c>
      <c r="H1892">
        <v>3</v>
      </c>
      <c r="I1892">
        <v>21</v>
      </c>
      <c r="J1892">
        <f t="shared" si="531"/>
        <v>35.275877059570746</v>
      </c>
      <c r="K1892">
        <f t="shared" si="522"/>
        <v>203.80066581997829</v>
      </c>
      <c r="L1892">
        <f t="shared" si="532"/>
        <v>31.763271776739472</v>
      </c>
      <c r="M1892">
        <f t="shared" si="523"/>
        <v>115.84801933995648</v>
      </c>
      <c r="N1892">
        <f t="shared" si="533"/>
        <v>29.930306358539205</v>
      </c>
      <c r="O1892">
        <f t="shared" si="524"/>
        <v>79.750371657365761</v>
      </c>
      <c r="P1892">
        <f t="shared" si="534"/>
        <v>29.042899503625598</v>
      </c>
      <c r="Q1892">
        <f t="shared" si="525"/>
        <v>64.688232425420892</v>
      </c>
      <c r="R1892">
        <f t="shared" si="535"/>
        <v>28.502490685574458</v>
      </c>
      <c r="S1892">
        <f t="shared" si="526"/>
        <v>56.287366487131493</v>
      </c>
      <c r="T1892">
        <f t="shared" si="536"/>
        <v>28.149821669187556</v>
      </c>
      <c r="U1892">
        <f t="shared" si="527"/>
        <v>51.119949901183929</v>
      </c>
      <c r="V1892">
        <f t="shared" si="537"/>
        <v>27.954707435753136</v>
      </c>
      <c r="W1892">
        <f t="shared" si="528"/>
        <v>48.367955516919956</v>
      </c>
      <c r="X1892">
        <f t="shared" si="538"/>
        <v>27.889257007565416</v>
      </c>
      <c r="Y1892">
        <f t="shared" si="529"/>
        <v>47.461862116289183</v>
      </c>
      <c r="Z1892">
        <f t="shared" si="539"/>
        <v>27.91641035880242</v>
      </c>
      <c r="AA1892">
        <f t="shared" si="530"/>
        <v>47.836732251349417</v>
      </c>
    </row>
    <row r="1893" spans="1:27" x14ac:dyDescent="0.3">
      <c r="A1893">
        <v>1892</v>
      </c>
      <c r="B1893" s="1">
        <v>44444</v>
      </c>
      <c r="C1893">
        <v>11</v>
      </c>
      <c r="D1893">
        <v>14</v>
      </c>
      <c r="E1893">
        <v>36</v>
      </c>
      <c r="F1893">
        <v>14</v>
      </c>
      <c r="G1893">
        <v>9</v>
      </c>
      <c r="H1893">
        <v>3</v>
      </c>
      <c r="I1893">
        <v>36</v>
      </c>
      <c r="J1893">
        <f t="shared" si="531"/>
        <v>33.848289353613673</v>
      </c>
      <c r="K1893">
        <f t="shared" si="522"/>
        <v>4.629858705772266</v>
      </c>
      <c r="L1893">
        <f t="shared" si="532"/>
        <v>29.610617421391577</v>
      </c>
      <c r="M1893">
        <f t="shared" si="523"/>
        <v>40.824209735824816</v>
      </c>
      <c r="N1893">
        <f t="shared" si="533"/>
        <v>27.251214450977443</v>
      </c>
      <c r="O1893">
        <f t="shared" si="524"/>
        <v>76.541248582785926</v>
      </c>
      <c r="P1893">
        <f t="shared" si="534"/>
        <v>25.825739702175362</v>
      </c>
      <c r="Q1893">
        <f t="shared" si="525"/>
        <v>103.51557260789069</v>
      </c>
      <c r="R1893">
        <f t="shared" si="535"/>
        <v>24.751245342787229</v>
      </c>
      <c r="S1893">
        <f t="shared" si="526"/>
        <v>126.53448133816602</v>
      </c>
      <c r="T1893">
        <f t="shared" si="536"/>
        <v>23.859928667675021</v>
      </c>
      <c r="U1893">
        <f t="shared" si="527"/>
        <v>147.3813319539388</v>
      </c>
      <c r="V1893">
        <f t="shared" si="537"/>
        <v>23.086412230725941</v>
      </c>
      <c r="W1893">
        <f t="shared" si="528"/>
        <v>166.76074907474458</v>
      </c>
      <c r="X1893">
        <f t="shared" si="538"/>
        <v>22.377851401513084</v>
      </c>
      <c r="Y1893">
        <f t="shared" si="529"/>
        <v>185.56293243925904</v>
      </c>
      <c r="Z1893">
        <f t="shared" si="539"/>
        <v>21.691641035880245</v>
      </c>
      <c r="AA1893">
        <f t="shared" si="530"/>
        <v>204.72913624610615</v>
      </c>
    </row>
    <row r="1894" spans="1:27" x14ac:dyDescent="0.3">
      <c r="A1894">
        <v>1893</v>
      </c>
      <c r="B1894" s="1">
        <v>44445</v>
      </c>
      <c r="C1894">
        <v>22</v>
      </c>
      <c r="D1894">
        <v>19</v>
      </c>
      <c r="E1894">
        <v>20</v>
      </c>
      <c r="F1894">
        <v>15</v>
      </c>
      <c r="G1894">
        <v>9</v>
      </c>
      <c r="H1894">
        <v>4</v>
      </c>
      <c r="I1894">
        <v>22</v>
      </c>
      <c r="J1894">
        <f t="shared" si="531"/>
        <v>34.063460418252305</v>
      </c>
      <c r="K1894">
        <f t="shared" si="522"/>
        <v>145.52707726274008</v>
      </c>
      <c r="L1894">
        <f t="shared" si="532"/>
        <v>30.888493937113264</v>
      </c>
      <c r="M1894">
        <f t="shared" si="523"/>
        <v>79.005324470099254</v>
      </c>
      <c r="N1894">
        <f t="shared" si="533"/>
        <v>29.875850115684209</v>
      </c>
      <c r="O1894">
        <f t="shared" si="524"/>
        <v>62.029015044722961</v>
      </c>
      <c r="P1894">
        <f t="shared" si="534"/>
        <v>29.895443821305214</v>
      </c>
      <c r="Q1894">
        <f t="shared" si="525"/>
        <v>62.338033135386681</v>
      </c>
      <c r="R1894">
        <f t="shared" si="535"/>
        <v>30.375622671393614</v>
      </c>
      <c r="S1894">
        <f t="shared" si="526"/>
        <v>70.151055133562707</v>
      </c>
      <c r="T1894">
        <f t="shared" si="536"/>
        <v>31.143971467070006</v>
      </c>
      <c r="U1894">
        <f t="shared" si="527"/>
        <v>83.612214190590407</v>
      </c>
      <c r="V1894">
        <f t="shared" si="537"/>
        <v>32.125923669217784</v>
      </c>
      <c r="W1894">
        <f t="shared" si="528"/>
        <v>102.53433015482494</v>
      </c>
      <c r="X1894">
        <f t="shared" si="538"/>
        <v>33.275570280302617</v>
      </c>
      <c r="Y1894">
        <f t="shared" si="529"/>
        <v>127.13848514604364</v>
      </c>
      <c r="Z1894">
        <f t="shared" si="539"/>
        <v>34.569164103588022</v>
      </c>
      <c r="AA1894">
        <f t="shared" si="530"/>
        <v>157.98388626292569</v>
      </c>
    </row>
    <row r="1895" spans="1:27" x14ac:dyDescent="0.3">
      <c r="A1895">
        <v>1894</v>
      </c>
      <c r="B1895" s="1">
        <v>44446</v>
      </c>
      <c r="C1895">
        <v>32</v>
      </c>
      <c r="D1895">
        <v>12</v>
      </c>
      <c r="E1895">
        <v>20</v>
      </c>
      <c r="F1895">
        <v>13</v>
      </c>
      <c r="G1895">
        <v>9</v>
      </c>
      <c r="H1895">
        <v>4</v>
      </c>
      <c r="I1895">
        <v>32</v>
      </c>
      <c r="J1895">
        <f t="shared" si="531"/>
        <v>32.857114376427077</v>
      </c>
      <c r="K1895">
        <f t="shared" si="522"/>
        <v>0.73464505427797744</v>
      </c>
      <c r="L1895">
        <f t="shared" si="532"/>
        <v>29.11079514969061</v>
      </c>
      <c r="M1895">
        <f t="shared" si="523"/>
        <v>8.3475046670513073</v>
      </c>
      <c r="N1895">
        <f t="shared" si="533"/>
        <v>27.513095080978943</v>
      </c>
      <c r="O1895">
        <f t="shared" si="524"/>
        <v>20.132315752335362</v>
      </c>
      <c r="P1895">
        <f t="shared" si="534"/>
        <v>26.737266292783129</v>
      </c>
      <c r="Q1895">
        <f t="shared" si="525"/>
        <v>27.696366073076629</v>
      </c>
      <c r="R1895">
        <f t="shared" si="535"/>
        <v>26.187811335696807</v>
      </c>
      <c r="S1895">
        <f t="shared" si="526"/>
        <v>33.781537069454529</v>
      </c>
      <c r="T1895">
        <f t="shared" si="536"/>
        <v>25.657588586828002</v>
      </c>
      <c r="U1895">
        <f t="shared" si="527"/>
        <v>40.22618253393442</v>
      </c>
      <c r="V1895">
        <f t="shared" si="537"/>
        <v>25.037777100765336</v>
      </c>
      <c r="W1895">
        <f t="shared" si="528"/>
        <v>48.47254769862753</v>
      </c>
      <c r="X1895">
        <f t="shared" si="538"/>
        <v>24.255114056060524</v>
      </c>
      <c r="Y1895">
        <f t="shared" si="529"/>
        <v>59.983258284631269</v>
      </c>
      <c r="Z1895">
        <f t="shared" si="539"/>
        <v>23.256916410358802</v>
      </c>
      <c r="AA1895">
        <f t="shared" si="530"/>
        <v>76.441510655453229</v>
      </c>
    </row>
    <row r="1896" spans="1:27" x14ac:dyDescent="0.3">
      <c r="A1896">
        <v>1895</v>
      </c>
      <c r="B1896" s="1">
        <v>44447</v>
      </c>
      <c r="C1896">
        <v>20</v>
      </c>
      <c r="D1896">
        <v>4</v>
      </c>
      <c r="E1896">
        <v>27</v>
      </c>
      <c r="F1896">
        <v>14</v>
      </c>
      <c r="G1896">
        <v>9</v>
      </c>
      <c r="H1896">
        <v>4</v>
      </c>
      <c r="I1896">
        <v>27</v>
      </c>
      <c r="J1896">
        <f t="shared" si="531"/>
        <v>32.771402938784369</v>
      </c>
      <c r="K1896">
        <f t="shared" si="522"/>
        <v>33.309091881808854</v>
      </c>
      <c r="L1896">
        <f t="shared" si="532"/>
        <v>29.688636119752488</v>
      </c>
      <c r="M1896">
        <f t="shared" si="523"/>
        <v>7.228764184437714</v>
      </c>
      <c r="N1896">
        <f t="shared" si="533"/>
        <v>28.85916655668526</v>
      </c>
      <c r="O1896">
        <f t="shared" si="524"/>
        <v>3.4565002854969253</v>
      </c>
      <c r="P1896">
        <f t="shared" si="534"/>
        <v>28.842359775669877</v>
      </c>
      <c r="Q1896">
        <f t="shared" si="525"/>
        <v>3.3942895430063591</v>
      </c>
      <c r="R1896">
        <f t="shared" si="535"/>
        <v>29.093905667848404</v>
      </c>
      <c r="S1896">
        <f t="shared" si="526"/>
        <v>4.3844409458476692</v>
      </c>
      <c r="T1896">
        <f t="shared" si="536"/>
        <v>29.4630354347312</v>
      </c>
      <c r="U1896">
        <f t="shared" si="527"/>
        <v>6.0665435527415115</v>
      </c>
      <c r="V1896">
        <f t="shared" si="537"/>
        <v>29.9113331302296</v>
      </c>
      <c r="W1896">
        <f t="shared" si="528"/>
        <v>8.4758605951724828</v>
      </c>
      <c r="X1896">
        <f t="shared" si="538"/>
        <v>30.451022811212106</v>
      </c>
      <c r="Y1896">
        <f t="shared" si="529"/>
        <v>11.909558443506304</v>
      </c>
      <c r="Z1896">
        <f t="shared" si="539"/>
        <v>31.125691641035878</v>
      </c>
      <c r="AA1896">
        <f t="shared" si="530"/>
        <v>17.021331516913317</v>
      </c>
    </row>
    <row r="1897" spans="1:27" x14ac:dyDescent="0.3">
      <c r="A1897">
        <v>1896</v>
      </c>
      <c r="B1897" s="1">
        <v>44448</v>
      </c>
      <c r="C1897">
        <v>7</v>
      </c>
      <c r="D1897">
        <v>10</v>
      </c>
      <c r="E1897">
        <v>36</v>
      </c>
      <c r="F1897">
        <v>15</v>
      </c>
      <c r="G1897">
        <v>9</v>
      </c>
      <c r="H1897">
        <v>5</v>
      </c>
      <c r="I1897">
        <v>36</v>
      </c>
      <c r="J1897">
        <f t="shared" si="531"/>
        <v>32.194262644905933</v>
      </c>
      <c r="K1897">
        <f t="shared" si="522"/>
        <v>14.483636815958382</v>
      </c>
      <c r="L1897">
        <f t="shared" si="532"/>
        <v>29.15090889580199</v>
      </c>
      <c r="M1897">
        <f t="shared" si="523"/>
        <v>46.91004895360431</v>
      </c>
      <c r="N1897">
        <f t="shared" si="533"/>
        <v>28.301416589679683</v>
      </c>
      <c r="O1897">
        <f t="shared" si="524"/>
        <v>59.26818652565921</v>
      </c>
      <c r="P1897">
        <f t="shared" si="534"/>
        <v>28.105415865401927</v>
      </c>
      <c r="Q1897">
        <f t="shared" si="525"/>
        <v>62.324458658247607</v>
      </c>
      <c r="R1897">
        <f t="shared" si="535"/>
        <v>28.046952833924202</v>
      </c>
      <c r="S1897">
        <f t="shared" si="526"/>
        <v>63.250959225826286</v>
      </c>
      <c r="T1897">
        <f t="shared" si="536"/>
        <v>27.98521417389248</v>
      </c>
      <c r="U1897">
        <f t="shared" si="527"/>
        <v>64.236791838374003</v>
      </c>
      <c r="V1897">
        <f t="shared" si="537"/>
        <v>27.873399939068882</v>
      </c>
      <c r="W1897">
        <f t="shared" si="528"/>
        <v>66.04162855032564</v>
      </c>
      <c r="X1897">
        <f t="shared" si="538"/>
        <v>27.690204562242421</v>
      </c>
      <c r="Y1897">
        <f t="shared" si="529"/>
        <v>69.052700217376668</v>
      </c>
      <c r="Z1897">
        <f t="shared" si="539"/>
        <v>27.412569164103587</v>
      </c>
      <c r="AA1897">
        <f t="shared" si="530"/>
        <v>73.743968361304567</v>
      </c>
    </row>
    <row r="1898" spans="1:27" x14ac:dyDescent="0.3">
      <c r="A1898">
        <v>1897</v>
      </c>
      <c r="B1898" s="1">
        <v>44449</v>
      </c>
      <c r="C1898">
        <v>16</v>
      </c>
      <c r="D1898">
        <v>16</v>
      </c>
      <c r="E1898">
        <v>59</v>
      </c>
      <c r="F1898">
        <v>14</v>
      </c>
      <c r="G1898">
        <v>9</v>
      </c>
      <c r="H1898">
        <v>4</v>
      </c>
      <c r="I1898">
        <v>59</v>
      </c>
      <c r="J1898">
        <f t="shared" si="531"/>
        <v>32.574836380415341</v>
      </c>
      <c r="K1898">
        <f t="shared" si="522"/>
        <v>698.28927232182059</v>
      </c>
      <c r="L1898">
        <f t="shared" si="532"/>
        <v>30.520727116641591</v>
      </c>
      <c r="M1898">
        <f t="shared" si="523"/>
        <v>811.06898396479357</v>
      </c>
      <c r="N1898">
        <f t="shared" si="533"/>
        <v>30.610991612775777</v>
      </c>
      <c r="O1898">
        <f t="shared" si="524"/>
        <v>805.93579720988726</v>
      </c>
      <c r="P1898">
        <f t="shared" si="534"/>
        <v>31.263249519241157</v>
      </c>
      <c r="Q1898">
        <f t="shared" si="525"/>
        <v>769.32732723187587</v>
      </c>
      <c r="R1898">
        <f t="shared" si="535"/>
        <v>32.023476416962097</v>
      </c>
      <c r="S1898">
        <f t="shared" si="526"/>
        <v>727.73282462620011</v>
      </c>
      <c r="T1898">
        <f t="shared" si="536"/>
        <v>32.794085669556992</v>
      </c>
      <c r="U1898">
        <f t="shared" si="527"/>
        <v>686.74994589451819</v>
      </c>
      <c r="V1898">
        <f t="shared" si="537"/>
        <v>33.562019981720667</v>
      </c>
      <c r="W1898">
        <f t="shared" si="528"/>
        <v>647.09082741037867</v>
      </c>
      <c r="X1898">
        <f t="shared" si="538"/>
        <v>34.338040912448484</v>
      </c>
      <c r="Y1898">
        <f t="shared" si="529"/>
        <v>608.21222603606475</v>
      </c>
      <c r="Z1898">
        <f t="shared" si="539"/>
        <v>35.141256916410356</v>
      </c>
      <c r="AA1898">
        <f t="shared" si="530"/>
        <v>569.23962152873673</v>
      </c>
    </row>
    <row r="1899" spans="1:27" x14ac:dyDescent="0.3">
      <c r="A1899">
        <v>1898</v>
      </c>
      <c r="B1899" s="1">
        <v>44450</v>
      </c>
      <c r="C1899">
        <v>26</v>
      </c>
      <c r="D1899">
        <v>26</v>
      </c>
      <c r="E1899">
        <v>105</v>
      </c>
      <c r="F1899">
        <v>14</v>
      </c>
      <c r="G1899">
        <v>10</v>
      </c>
      <c r="H1899">
        <v>4</v>
      </c>
      <c r="I1899">
        <v>105</v>
      </c>
      <c r="J1899">
        <f t="shared" si="531"/>
        <v>35.217352742373805</v>
      </c>
      <c r="K1899">
        <f t="shared" si="522"/>
        <v>4869.6178582822849</v>
      </c>
      <c r="L1899">
        <f t="shared" si="532"/>
        <v>36.216581693313273</v>
      </c>
      <c r="M1899">
        <f t="shared" si="523"/>
        <v>4731.1586339526466</v>
      </c>
      <c r="N1899">
        <f t="shared" si="533"/>
        <v>39.127694128943041</v>
      </c>
      <c r="O1899">
        <f t="shared" si="524"/>
        <v>4339.1606807700864</v>
      </c>
      <c r="P1899">
        <f t="shared" si="534"/>
        <v>42.357949711544691</v>
      </c>
      <c r="Q1899">
        <f t="shared" si="525"/>
        <v>3924.0264643413639</v>
      </c>
      <c r="R1899">
        <f t="shared" si="535"/>
        <v>45.511738208481049</v>
      </c>
      <c r="S1899">
        <f t="shared" si="526"/>
        <v>3538.8532909762935</v>
      </c>
      <c r="T1899">
        <f t="shared" si="536"/>
        <v>48.5176342678228</v>
      </c>
      <c r="U1899">
        <f t="shared" si="527"/>
        <v>3190.2576387034251</v>
      </c>
      <c r="V1899">
        <f t="shared" si="537"/>
        <v>51.368605994516201</v>
      </c>
      <c r="W1899">
        <f t="shared" si="528"/>
        <v>2876.3264229714437</v>
      </c>
      <c r="X1899">
        <f t="shared" si="538"/>
        <v>54.0676081824897</v>
      </c>
      <c r="Y1899">
        <f t="shared" si="529"/>
        <v>2594.10853625239</v>
      </c>
      <c r="Z1899">
        <f t="shared" si="539"/>
        <v>56.614125691641036</v>
      </c>
      <c r="AA1899">
        <f t="shared" si="530"/>
        <v>2341.1928325843119</v>
      </c>
    </row>
    <row r="1900" spans="1:27" x14ac:dyDescent="0.3">
      <c r="A1900">
        <v>1899</v>
      </c>
      <c r="B1900" s="1">
        <v>44451</v>
      </c>
      <c r="C1900">
        <v>42</v>
      </c>
      <c r="D1900">
        <v>27</v>
      </c>
      <c r="E1900">
        <v>36</v>
      </c>
      <c r="F1900">
        <v>15</v>
      </c>
      <c r="G1900">
        <v>9</v>
      </c>
      <c r="H1900">
        <v>5</v>
      </c>
      <c r="I1900">
        <v>42</v>
      </c>
      <c r="J1900">
        <f t="shared" si="531"/>
        <v>42.195617468136426</v>
      </c>
      <c r="K1900">
        <f t="shared" si="522"/>
        <v>3.8266193840105642E-2</v>
      </c>
      <c r="L1900">
        <f t="shared" si="532"/>
        <v>49.973265354650621</v>
      </c>
      <c r="M1900">
        <f t="shared" si="523"/>
        <v>63.572960415671901</v>
      </c>
      <c r="N1900">
        <f t="shared" si="533"/>
        <v>58.889385890260129</v>
      </c>
      <c r="O1900">
        <f t="shared" si="524"/>
        <v>285.25135575011797</v>
      </c>
      <c r="P1900">
        <f t="shared" si="534"/>
        <v>67.414769826926815</v>
      </c>
      <c r="Q1900">
        <f t="shared" si="525"/>
        <v>645.91052535566962</v>
      </c>
      <c r="R1900">
        <f t="shared" si="535"/>
        <v>75.255869104240531</v>
      </c>
      <c r="S1900">
        <f t="shared" si="526"/>
        <v>1105.9528298783798</v>
      </c>
      <c r="T1900">
        <f t="shared" si="536"/>
        <v>82.407053707129123</v>
      </c>
      <c r="U1900">
        <f t="shared" si="527"/>
        <v>1632.7299892908175</v>
      </c>
      <c r="V1900">
        <f t="shared" si="537"/>
        <v>88.910581798354855</v>
      </c>
      <c r="W1900">
        <f t="shared" si="528"/>
        <v>2200.6026846601417</v>
      </c>
      <c r="X1900">
        <f t="shared" si="538"/>
        <v>94.813521636497939</v>
      </c>
      <c r="Y1900">
        <f t="shared" si="529"/>
        <v>2789.2680676488358</v>
      </c>
      <c r="Z1900">
        <f t="shared" si="539"/>
        <v>100.1614125691641</v>
      </c>
      <c r="AA1900">
        <f t="shared" si="530"/>
        <v>3382.7499120405196</v>
      </c>
    </row>
    <row r="1901" spans="1:27" x14ac:dyDescent="0.3">
      <c r="A1901">
        <v>1900</v>
      </c>
      <c r="B1901" s="1">
        <v>44452</v>
      </c>
      <c r="C1901">
        <v>44</v>
      </c>
      <c r="D1901">
        <v>15</v>
      </c>
      <c r="E1901">
        <v>22</v>
      </c>
      <c r="F1901">
        <v>14</v>
      </c>
      <c r="G1901">
        <v>9</v>
      </c>
      <c r="H1901">
        <v>4</v>
      </c>
      <c r="I1901">
        <v>44</v>
      </c>
      <c r="J1901">
        <f t="shared" si="531"/>
        <v>42.17605572132279</v>
      </c>
      <c r="K1901">
        <f t="shared" si="522"/>
        <v>3.3267727317193287</v>
      </c>
      <c r="L1901">
        <f t="shared" si="532"/>
        <v>48.3786122837205</v>
      </c>
      <c r="M1901">
        <f t="shared" si="523"/>
        <v>19.17224553114805</v>
      </c>
      <c r="N1901">
        <f t="shared" si="533"/>
        <v>53.822570123182089</v>
      </c>
      <c r="O1901">
        <f t="shared" si="524"/>
        <v>96.482883824829401</v>
      </c>
      <c r="P1901">
        <f t="shared" si="534"/>
        <v>57.248861896156086</v>
      </c>
      <c r="Q1901">
        <f t="shared" si="525"/>
        <v>175.53234154341663</v>
      </c>
      <c r="R1901">
        <f t="shared" si="535"/>
        <v>58.627934552120266</v>
      </c>
      <c r="S1901">
        <f t="shared" si="526"/>
        <v>213.97646926111392</v>
      </c>
      <c r="T1901">
        <f t="shared" si="536"/>
        <v>58.162821482851655</v>
      </c>
      <c r="U1901">
        <f t="shared" si="527"/>
        <v>200.58551235512434</v>
      </c>
      <c r="V1901">
        <f t="shared" si="537"/>
        <v>56.073174539506461</v>
      </c>
      <c r="W1901">
        <f t="shared" si="528"/>
        <v>145.76154346138705</v>
      </c>
      <c r="X1901">
        <f t="shared" si="538"/>
        <v>52.562704327299585</v>
      </c>
      <c r="Y1901">
        <f t="shared" si="529"/>
        <v>73.319905396755033</v>
      </c>
      <c r="Z1901">
        <f t="shared" si="539"/>
        <v>47.81614125691641</v>
      </c>
      <c r="AA1901">
        <f t="shared" si="530"/>
        <v>14.562934092739557</v>
      </c>
    </row>
    <row r="1902" spans="1:27" x14ac:dyDescent="0.3">
      <c r="A1902">
        <v>1901</v>
      </c>
      <c r="B1902" s="1">
        <v>44453</v>
      </c>
      <c r="C1902">
        <v>26</v>
      </c>
      <c r="D1902">
        <v>12</v>
      </c>
      <c r="E1902">
        <v>19</v>
      </c>
      <c r="F1902">
        <v>16</v>
      </c>
      <c r="G1902">
        <v>9</v>
      </c>
      <c r="H1902">
        <v>5</v>
      </c>
      <c r="I1902">
        <v>26</v>
      </c>
      <c r="J1902">
        <f t="shared" si="531"/>
        <v>42.35845014919051</v>
      </c>
      <c r="K1902">
        <f t="shared" si="522"/>
        <v>267.59889128355104</v>
      </c>
      <c r="L1902">
        <f t="shared" si="532"/>
        <v>47.5028898269764</v>
      </c>
      <c r="M1902">
        <f t="shared" si="523"/>
        <v>462.37427091108515</v>
      </c>
      <c r="N1902">
        <f t="shared" si="533"/>
        <v>50.87579908622746</v>
      </c>
      <c r="O1902">
        <f t="shared" si="524"/>
        <v>618.80538017835488</v>
      </c>
      <c r="P1902">
        <f t="shared" si="534"/>
        <v>51.949317137693654</v>
      </c>
      <c r="Q1902">
        <f t="shared" si="525"/>
        <v>673.36705991260158</v>
      </c>
      <c r="R1902">
        <f t="shared" si="535"/>
        <v>51.313967276060133</v>
      </c>
      <c r="S1902">
        <f t="shared" si="526"/>
        <v>640.79693925344327</v>
      </c>
      <c r="T1902">
        <f t="shared" si="536"/>
        <v>49.665128593140665</v>
      </c>
      <c r="U1902">
        <f t="shared" si="527"/>
        <v>560.03831132988387</v>
      </c>
      <c r="V1902">
        <f t="shared" si="537"/>
        <v>47.621952361851939</v>
      </c>
      <c r="W1902">
        <f t="shared" si="528"/>
        <v>467.50882393819467</v>
      </c>
      <c r="X1902">
        <f t="shared" si="538"/>
        <v>45.712540865459914</v>
      </c>
      <c r="Y1902">
        <f t="shared" si="529"/>
        <v>388.58426737242712</v>
      </c>
      <c r="Z1902">
        <f t="shared" si="539"/>
        <v>44.381614125691641</v>
      </c>
      <c r="AA1902">
        <f t="shared" si="530"/>
        <v>337.88373786582645</v>
      </c>
    </row>
    <row r="1903" spans="1:27" x14ac:dyDescent="0.3">
      <c r="A1903">
        <v>1902</v>
      </c>
      <c r="B1903" s="1">
        <v>44454</v>
      </c>
      <c r="C1903">
        <v>19</v>
      </c>
      <c r="D1903">
        <v>16</v>
      </c>
      <c r="E1903">
        <v>19</v>
      </c>
      <c r="F1903">
        <v>19</v>
      </c>
      <c r="G1903">
        <v>9</v>
      </c>
      <c r="H1903">
        <v>7</v>
      </c>
      <c r="I1903">
        <v>19</v>
      </c>
      <c r="J1903">
        <f t="shared" si="531"/>
        <v>40.722605134271461</v>
      </c>
      <c r="K1903">
        <f t="shared" si="522"/>
        <v>471.87157381947685</v>
      </c>
      <c r="L1903">
        <f t="shared" si="532"/>
        <v>43.202311861581123</v>
      </c>
      <c r="M1903">
        <f t="shared" si="523"/>
        <v>585.75189944523026</v>
      </c>
      <c r="N1903">
        <f t="shared" si="533"/>
        <v>43.413059360359213</v>
      </c>
      <c r="O1903">
        <f t="shared" si="524"/>
        <v>595.99746733242262</v>
      </c>
      <c r="P1903">
        <f t="shared" si="534"/>
        <v>41.56959028261619</v>
      </c>
      <c r="Q1903">
        <f t="shared" si="525"/>
        <v>509.38640552516313</v>
      </c>
      <c r="R1903">
        <f t="shared" si="535"/>
        <v>38.65698363803007</v>
      </c>
      <c r="S1903">
        <f t="shared" si="526"/>
        <v>386.39700574578188</v>
      </c>
      <c r="T1903">
        <f t="shared" si="536"/>
        <v>35.466051437256269</v>
      </c>
      <c r="U1903">
        <f t="shared" si="527"/>
        <v>271.13084993436922</v>
      </c>
      <c r="V1903">
        <f t="shared" si="537"/>
        <v>32.48658570855558</v>
      </c>
      <c r="W1903">
        <f t="shared" si="528"/>
        <v>181.88799407421561</v>
      </c>
      <c r="X1903">
        <f t="shared" si="538"/>
        <v>29.94250817309198</v>
      </c>
      <c r="Y1903">
        <f t="shared" si="529"/>
        <v>119.73848511818478</v>
      </c>
      <c r="Z1903">
        <f t="shared" si="539"/>
        <v>27.838161412569164</v>
      </c>
      <c r="AA1903">
        <f t="shared" si="530"/>
        <v>78.113097154626558</v>
      </c>
    </row>
    <row r="1904" spans="1:27" x14ac:dyDescent="0.3">
      <c r="A1904">
        <v>1903</v>
      </c>
      <c r="B1904" s="1">
        <v>44455</v>
      </c>
      <c r="C1904">
        <v>25</v>
      </c>
      <c r="D1904">
        <v>9</v>
      </c>
      <c r="E1904">
        <v>20</v>
      </c>
      <c r="F1904">
        <v>15</v>
      </c>
      <c r="G1904">
        <v>9</v>
      </c>
      <c r="H1904">
        <v>6</v>
      </c>
      <c r="I1904">
        <v>25</v>
      </c>
      <c r="J1904">
        <f t="shared" si="531"/>
        <v>38.550344620844314</v>
      </c>
      <c r="K1904">
        <f t="shared" si="522"/>
        <v>183.61183934364442</v>
      </c>
      <c r="L1904">
        <f t="shared" si="532"/>
        <v>38.361849489264898</v>
      </c>
      <c r="M1904">
        <f t="shared" si="523"/>
        <v>178.53902177376861</v>
      </c>
      <c r="N1904">
        <f t="shared" si="533"/>
        <v>36.089141552251448</v>
      </c>
      <c r="O1904">
        <f t="shared" si="524"/>
        <v>122.96906036586965</v>
      </c>
      <c r="P1904">
        <f t="shared" si="534"/>
        <v>32.541754169569714</v>
      </c>
      <c r="Q1904">
        <f t="shared" si="525"/>
        <v>56.878055954222162</v>
      </c>
      <c r="R1904">
        <f t="shared" si="535"/>
        <v>28.828491819015035</v>
      </c>
      <c r="S1904">
        <f t="shared" si="526"/>
        <v>14.657349608265051</v>
      </c>
      <c r="T1904">
        <f t="shared" si="536"/>
        <v>25.586420574902508</v>
      </c>
      <c r="U1904">
        <f t="shared" si="527"/>
        <v>0.34388909066898826</v>
      </c>
      <c r="V1904">
        <f t="shared" si="537"/>
        <v>23.045975712566673</v>
      </c>
      <c r="W1904">
        <f t="shared" si="528"/>
        <v>3.8182109158793227</v>
      </c>
      <c r="X1904">
        <f t="shared" si="538"/>
        <v>21.188501634618397</v>
      </c>
      <c r="Y1904">
        <f t="shared" si="529"/>
        <v>14.527519789306629</v>
      </c>
      <c r="Z1904">
        <f t="shared" si="539"/>
        <v>19.883816141256919</v>
      </c>
      <c r="AA1904">
        <f t="shared" si="530"/>
        <v>26.175337276463246</v>
      </c>
    </row>
    <row r="1905" spans="1:27" x14ac:dyDescent="0.3">
      <c r="A1905">
        <v>1904</v>
      </c>
      <c r="B1905" s="1">
        <v>44456</v>
      </c>
      <c r="C1905">
        <v>14</v>
      </c>
      <c r="D1905">
        <v>12</v>
      </c>
      <c r="E1905">
        <v>19</v>
      </c>
      <c r="F1905">
        <v>14</v>
      </c>
      <c r="G1905">
        <v>10</v>
      </c>
      <c r="H1905">
        <v>4</v>
      </c>
      <c r="I1905">
        <v>19</v>
      </c>
      <c r="J1905">
        <f t="shared" si="531"/>
        <v>37.195310158759881</v>
      </c>
      <c r="K1905">
        <f t="shared" si="522"/>
        <v>331.06931177347053</v>
      </c>
      <c r="L1905">
        <f t="shared" si="532"/>
        <v>35.689479591411924</v>
      </c>
      <c r="M1905">
        <f t="shared" si="523"/>
        <v>278.53872903215512</v>
      </c>
      <c r="N1905">
        <f t="shared" si="533"/>
        <v>32.762399086576011</v>
      </c>
      <c r="O1905">
        <f t="shared" si="524"/>
        <v>189.40362861818821</v>
      </c>
      <c r="P1905">
        <f t="shared" si="534"/>
        <v>29.525052501741829</v>
      </c>
      <c r="Q1905">
        <f t="shared" si="525"/>
        <v>110.77673016442193</v>
      </c>
      <c r="R1905">
        <f t="shared" si="535"/>
        <v>26.914245909507517</v>
      </c>
      <c r="S1905">
        <f t="shared" si="526"/>
        <v>62.635288316156476</v>
      </c>
      <c r="T1905">
        <f t="shared" si="536"/>
        <v>25.234568229961006</v>
      </c>
      <c r="U1905">
        <f t="shared" si="527"/>
        <v>38.86984101403911</v>
      </c>
      <c r="V1905">
        <f t="shared" si="537"/>
        <v>24.413792713770004</v>
      </c>
      <c r="W1905">
        <f t="shared" si="528"/>
        <v>29.309151547669185</v>
      </c>
      <c r="X1905">
        <f t="shared" si="538"/>
        <v>24.237700326923679</v>
      </c>
      <c r="Y1905">
        <f t="shared" si="529"/>
        <v>27.433504714656419</v>
      </c>
      <c r="Z1905">
        <f t="shared" si="539"/>
        <v>24.488381614125693</v>
      </c>
      <c r="AA1905">
        <f t="shared" si="530"/>
        <v>30.122332742272945</v>
      </c>
    </row>
    <row r="1906" spans="1:27" x14ac:dyDescent="0.3">
      <c r="A1906">
        <v>1905</v>
      </c>
      <c r="B1906" s="1">
        <v>44457</v>
      </c>
      <c r="C1906">
        <v>19</v>
      </c>
      <c r="D1906">
        <v>12</v>
      </c>
      <c r="E1906">
        <v>20</v>
      </c>
      <c r="F1906">
        <v>11</v>
      </c>
      <c r="G1906">
        <v>9</v>
      </c>
      <c r="H1906">
        <v>3</v>
      </c>
      <c r="I1906">
        <v>20</v>
      </c>
      <c r="J1906">
        <f t="shared" si="531"/>
        <v>35.375779142883893</v>
      </c>
      <c r="K1906">
        <f t="shared" si="522"/>
        <v>236.41458425074333</v>
      </c>
      <c r="L1906">
        <f t="shared" si="532"/>
        <v>32.351583673129539</v>
      </c>
      <c r="M1906">
        <f t="shared" si="523"/>
        <v>152.5616192343202</v>
      </c>
      <c r="N1906">
        <f t="shared" si="533"/>
        <v>28.633679360603207</v>
      </c>
      <c r="O1906">
        <f t="shared" si="524"/>
        <v>74.540419301705796</v>
      </c>
      <c r="P1906">
        <f t="shared" si="534"/>
        <v>25.315031501045098</v>
      </c>
      <c r="Q1906">
        <f t="shared" si="525"/>
        <v>28.249559857101708</v>
      </c>
      <c r="R1906">
        <f t="shared" si="535"/>
        <v>22.957122954753757</v>
      </c>
      <c r="S1906">
        <f t="shared" si="526"/>
        <v>8.7445761695315909</v>
      </c>
      <c r="T1906">
        <f t="shared" si="536"/>
        <v>21.493827291984402</v>
      </c>
      <c r="U1906">
        <f t="shared" si="527"/>
        <v>2.2315199782774533</v>
      </c>
      <c r="V1906">
        <f t="shared" si="537"/>
        <v>20.624137814131</v>
      </c>
      <c r="W1906">
        <f t="shared" si="528"/>
        <v>0.38954801102822284</v>
      </c>
      <c r="X1906">
        <f t="shared" si="538"/>
        <v>20.047540065384737</v>
      </c>
      <c r="Y1906">
        <f t="shared" si="529"/>
        <v>2.2600578167850994E-3</v>
      </c>
      <c r="Z1906">
        <f t="shared" si="539"/>
        <v>19.548838161412569</v>
      </c>
      <c r="AA1906">
        <f t="shared" si="530"/>
        <v>0.20354700459759151</v>
      </c>
    </row>
    <row r="1907" spans="1:27" x14ac:dyDescent="0.3">
      <c r="A1907">
        <v>1906</v>
      </c>
      <c r="B1907" s="1">
        <v>44458</v>
      </c>
      <c r="C1907">
        <v>19</v>
      </c>
      <c r="D1907">
        <v>19</v>
      </c>
      <c r="E1907">
        <v>33</v>
      </c>
      <c r="F1907">
        <v>15</v>
      </c>
      <c r="G1907">
        <v>10</v>
      </c>
      <c r="H1907">
        <v>4</v>
      </c>
      <c r="I1907">
        <v>33</v>
      </c>
      <c r="J1907">
        <f t="shared" si="531"/>
        <v>33.838201228595508</v>
      </c>
      <c r="K1907">
        <f t="shared" si="522"/>
        <v>0.70258129961901994</v>
      </c>
      <c r="L1907">
        <f t="shared" si="532"/>
        <v>29.881266938503632</v>
      </c>
      <c r="M1907">
        <f t="shared" si="523"/>
        <v>9.7264959088705076</v>
      </c>
      <c r="N1907">
        <f t="shared" si="533"/>
        <v>26.043575552422244</v>
      </c>
      <c r="O1907">
        <f t="shared" si="524"/>
        <v>48.39184109485749</v>
      </c>
      <c r="P1907">
        <f t="shared" si="534"/>
        <v>23.189018900627058</v>
      </c>
      <c r="Q1907">
        <f t="shared" si="525"/>
        <v>96.255350132253099</v>
      </c>
      <c r="R1907">
        <f t="shared" si="535"/>
        <v>21.478561477376878</v>
      </c>
      <c r="S1907">
        <f t="shared" si="526"/>
        <v>132.74354563058407</v>
      </c>
      <c r="T1907">
        <f t="shared" si="536"/>
        <v>20.597530916793762</v>
      </c>
      <c r="U1907">
        <f t="shared" si="527"/>
        <v>153.82123935988659</v>
      </c>
      <c r="V1907">
        <f t="shared" si="537"/>
        <v>20.1872413442393</v>
      </c>
      <c r="W1907">
        <f t="shared" si="528"/>
        <v>164.16678437077073</v>
      </c>
      <c r="X1907">
        <f t="shared" si="538"/>
        <v>20.009508013076946</v>
      </c>
      <c r="Y1907">
        <f t="shared" si="529"/>
        <v>168.75288206231207</v>
      </c>
      <c r="Z1907">
        <f t="shared" si="539"/>
        <v>19.954883816141255</v>
      </c>
      <c r="AA1907">
        <f t="shared" si="530"/>
        <v>170.17505625037336</v>
      </c>
    </row>
    <row r="1908" spans="1:27" x14ac:dyDescent="0.3">
      <c r="A1908">
        <v>1907</v>
      </c>
      <c r="B1908" s="1">
        <v>44459</v>
      </c>
      <c r="C1908">
        <v>31</v>
      </c>
      <c r="D1908">
        <v>24</v>
      </c>
      <c r="E1908">
        <v>29</v>
      </c>
      <c r="F1908">
        <v>20</v>
      </c>
      <c r="G1908">
        <v>11</v>
      </c>
      <c r="H1908">
        <v>7</v>
      </c>
      <c r="I1908">
        <v>31</v>
      </c>
      <c r="J1908">
        <f t="shared" si="531"/>
        <v>33.754381105735959</v>
      </c>
      <c r="K1908">
        <f t="shared" si="522"/>
        <v>7.5866152756352445</v>
      </c>
      <c r="L1908">
        <f t="shared" si="532"/>
        <v>30.505013550802907</v>
      </c>
      <c r="M1908">
        <f t="shared" si="523"/>
        <v>0.24501158488874611</v>
      </c>
      <c r="N1908">
        <f t="shared" si="533"/>
        <v>28.130502886695567</v>
      </c>
      <c r="O1908">
        <f t="shared" si="524"/>
        <v>8.2340136832624768</v>
      </c>
      <c r="P1908">
        <f t="shared" si="534"/>
        <v>27.113411340376235</v>
      </c>
      <c r="Q1908">
        <f t="shared" si="525"/>
        <v>15.105571409116054</v>
      </c>
      <c r="R1908">
        <f t="shared" si="535"/>
        <v>27.239280738688439</v>
      </c>
      <c r="S1908">
        <f t="shared" si="526"/>
        <v>14.143009362399772</v>
      </c>
      <c r="T1908">
        <f t="shared" si="536"/>
        <v>28.039012366717508</v>
      </c>
      <c r="U1908">
        <f t="shared" si="527"/>
        <v>8.7674477644518554</v>
      </c>
      <c r="V1908">
        <f t="shared" si="537"/>
        <v>29.156172403271789</v>
      </c>
      <c r="W1908">
        <f t="shared" si="528"/>
        <v>3.3997002064565303</v>
      </c>
      <c r="X1908">
        <f t="shared" si="538"/>
        <v>30.401901602615389</v>
      </c>
      <c r="Y1908">
        <f t="shared" si="529"/>
        <v>0.35772169295403983</v>
      </c>
      <c r="Z1908">
        <f t="shared" si="539"/>
        <v>31.695488381614126</v>
      </c>
      <c r="AA1908">
        <f t="shared" si="530"/>
        <v>0.48370408896023642</v>
      </c>
    </row>
    <row r="1909" spans="1:27" x14ac:dyDescent="0.3">
      <c r="A1909">
        <v>1908</v>
      </c>
      <c r="B1909" s="1">
        <v>44460</v>
      </c>
      <c r="C1909">
        <v>38</v>
      </c>
      <c r="D1909">
        <v>19</v>
      </c>
      <c r="E1909">
        <v>19</v>
      </c>
      <c r="F1909">
        <v>21</v>
      </c>
      <c r="G1909">
        <v>12</v>
      </c>
      <c r="H1909">
        <v>6</v>
      </c>
      <c r="I1909">
        <v>38</v>
      </c>
      <c r="J1909">
        <f t="shared" si="531"/>
        <v>33.478942995162363</v>
      </c>
      <c r="K1909">
        <f t="shared" si="522"/>
        <v>20.439956440991462</v>
      </c>
      <c r="L1909">
        <f t="shared" si="532"/>
        <v>30.604010840642328</v>
      </c>
      <c r="M1909">
        <f t="shared" si="523"/>
        <v>54.700655645336205</v>
      </c>
      <c r="N1909">
        <f t="shared" si="533"/>
        <v>28.991352020686897</v>
      </c>
      <c r="O1909">
        <f t="shared" si="524"/>
        <v>81.155738415182057</v>
      </c>
      <c r="P1909">
        <f t="shared" si="534"/>
        <v>28.668046804225739</v>
      </c>
      <c r="Q1909">
        <f t="shared" si="525"/>
        <v>87.085350448121446</v>
      </c>
      <c r="R1909">
        <f t="shared" si="535"/>
        <v>29.119640369344218</v>
      </c>
      <c r="S1909">
        <f t="shared" si="526"/>
        <v>78.860787169780906</v>
      </c>
      <c r="T1909">
        <f t="shared" si="536"/>
        <v>29.815604946687003</v>
      </c>
      <c r="U1909">
        <f t="shared" si="527"/>
        <v>66.984322388694252</v>
      </c>
      <c r="V1909">
        <f t="shared" si="537"/>
        <v>30.446851720981538</v>
      </c>
      <c r="W1909">
        <f t="shared" si="528"/>
        <v>57.050048924839551</v>
      </c>
      <c r="X1909">
        <f t="shared" si="538"/>
        <v>30.880380320523077</v>
      </c>
      <c r="Y1909">
        <f t="shared" si="529"/>
        <v>50.688984380395084</v>
      </c>
      <c r="Z1909">
        <f t="shared" si="539"/>
        <v>31.069548838161413</v>
      </c>
      <c r="AA1909">
        <f t="shared" si="530"/>
        <v>48.031153306629818</v>
      </c>
    </row>
    <row r="1910" spans="1:27" x14ac:dyDescent="0.3">
      <c r="A1910">
        <v>1909</v>
      </c>
      <c r="B1910" s="1">
        <v>44461</v>
      </c>
      <c r="C1910">
        <v>29</v>
      </c>
      <c r="D1910">
        <v>17</v>
      </c>
      <c r="E1910">
        <v>26</v>
      </c>
      <c r="F1910">
        <v>21</v>
      </c>
      <c r="G1910">
        <v>11</v>
      </c>
      <c r="H1910">
        <v>6</v>
      </c>
      <c r="I1910">
        <v>29</v>
      </c>
      <c r="J1910">
        <f t="shared" si="531"/>
        <v>33.931048695646126</v>
      </c>
      <c r="K1910">
        <f t="shared" si="522"/>
        <v>24.315241238833362</v>
      </c>
      <c r="L1910">
        <f t="shared" si="532"/>
        <v>32.083208672513862</v>
      </c>
      <c r="M1910">
        <f t="shared" si="523"/>
        <v>9.5061757182646929</v>
      </c>
      <c r="N1910">
        <f t="shared" si="533"/>
        <v>31.693946414480827</v>
      </c>
      <c r="O1910">
        <f t="shared" si="524"/>
        <v>7.2573472840941031</v>
      </c>
      <c r="P1910">
        <f t="shared" si="534"/>
        <v>32.40082808253544</v>
      </c>
      <c r="Q1910">
        <f t="shared" si="525"/>
        <v>11.56563164696168</v>
      </c>
      <c r="R1910">
        <f t="shared" si="535"/>
        <v>33.559820184672105</v>
      </c>
      <c r="S1910">
        <f t="shared" si="526"/>
        <v>20.791960116543152</v>
      </c>
      <c r="T1910">
        <f t="shared" si="536"/>
        <v>34.726241978674807</v>
      </c>
      <c r="U1910">
        <f t="shared" si="527"/>
        <v>32.789847198337569</v>
      </c>
      <c r="V1910">
        <f t="shared" si="537"/>
        <v>35.734055516294461</v>
      </c>
      <c r="W1910">
        <f t="shared" si="528"/>
        <v>45.34750369653586</v>
      </c>
      <c r="X1910">
        <f t="shared" si="538"/>
        <v>36.576076064104619</v>
      </c>
      <c r="Y1910">
        <f t="shared" si="529"/>
        <v>57.396928529098936</v>
      </c>
      <c r="Z1910">
        <f t="shared" si="539"/>
        <v>37.306954883816147</v>
      </c>
      <c r="AA1910">
        <f t="shared" si="530"/>
        <v>69.005499441756925</v>
      </c>
    </row>
    <row r="1911" spans="1:27" x14ac:dyDescent="0.3">
      <c r="A1911">
        <v>1910</v>
      </c>
      <c r="B1911" s="1">
        <v>44462</v>
      </c>
      <c r="C1911">
        <v>28</v>
      </c>
      <c r="D1911">
        <v>15</v>
      </c>
      <c r="E1911">
        <v>17</v>
      </c>
      <c r="F1911">
        <v>14</v>
      </c>
      <c r="G1911">
        <v>10</v>
      </c>
      <c r="H1911">
        <v>4</v>
      </c>
      <c r="I1911">
        <v>28</v>
      </c>
      <c r="J1911">
        <f t="shared" si="531"/>
        <v>33.437943826081515</v>
      </c>
      <c r="K1911">
        <f t="shared" si="522"/>
        <v>29.571233055618066</v>
      </c>
      <c r="L1911">
        <f t="shared" si="532"/>
        <v>31.466566938011091</v>
      </c>
      <c r="M1911">
        <f t="shared" si="523"/>
        <v>12.017086335711593</v>
      </c>
      <c r="N1911">
        <f t="shared" si="533"/>
        <v>30.885762490136578</v>
      </c>
      <c r="O1911">
        <f t="shared" si="524"/>
        <v>8.3276251494792639</v>
      </c>
      <c r="P1911">
        <f t="shared" si="534"/>
        <v>31.040496849521265</v>
      </c>
      <c r="Q1911">
        <f t="shared" si="525"/>
        <v>9.244621091948737</v>
      </c>
      <c r="R1911">
        <f t="shared" si="535"/>
        <v>31.279910092336053</v>
      </c>
      <c r="S1911">
        <f t="shared" si="526"/>
        <v>10.757810213807893</v>
      </c>
      <c r="T1911">
        <f t="shared" si="536"/>
        <v>31.29049679146992</v>
      </c>
      <c r="U1911">
        <f t="shared" si="527"/>
        <v>10.827369134673837</v>
      </c>
      <c r="V1911">
        <f t="shared" si="537"/>
        <v>31.020216654888337</v>
      </c>
      <c r="W1911">
        <f t="shared" si="528"/>
        <v>9.1217086424648954</v>
      </c>
      <c r="X1911">
        <f t="shared" si="538"/>
        <v>30.515215212820927</v>
      </c>
      <c r="Y1911">
        <f t="shared" si="529"/>
        <v>6.3263075668058191</v>
      </c>
      <c r="Z1911">
        <f t="shared" si="539"/>
        <v>29.830695488381615</v>
      </c>
      <c r="AA1911">
        <f t="shared" si="530"/>
        <v>3.3514459711807985</v>
      </c>
    </row>
    <row r="1912" spans="1:27" x14ac:dyDescent="0.3">
      <c r="A1912">
        <v>1911</v>
      </c>
      <c r="B1912" s="1">
        <v>44463</v>
      </c>
      <c r="C1912">
        <v>25</v>
      </c>
      <c r="D1912">
        <v>11</v>
      </c>
      <c r="E1912">
        <v>18</v>
      </c>
      <c r="F1912">
        <v>15</v>
      </c>
      <c r="G1912">
        <v>9</v>
      </c>
      <c r="H1912">
        <v>6</v>
      </c>
      <c r="I1912">
        <v>25</v>
      </c>
      <c r="J1912">
        <f t="shared" si="531"/>
        <v>32.89414944347336</v>
      </c>
      <c r="K1912">
        <f t="shared" si="522"/>
        <v>62.317595435890759</v>
      </c>
      <c r="L1912">
        <f t="shared" si="532"/>
        <v>30.773253550408874</v>
      </c>
      <c r="M1912">
        <f t="shared" si="523"/>
        <v>33.330456557308672</v>
      </c>
      <c r="N1912">
        <f t="shared" si="533"/>
        <v>30.020033743095603</v>
      </c>
      <c r="O1912">
        <f t="shared" si="524"/>
        <v>25.200738781818448</v>
      </c>
      <c r="P1912">
        <f t="shared" si="534"/>
        <v>29.824298109712757</v>
      </c>
      <c r="Q1912">
        <f t="shared" si="525"/>
        <v>23.273852251378077</v>
      </c>
      <c r="R1912">
        <f t="shared" si="535"/>
        <v>29.639955046168026</v>
      </c>
      <c r="S1912">
        <f t="shared" si="526"/>
        <v>21.529182830460133</v>
      </c>
      <c r="T1912">
        <f t="shared" si="536"/>
        <v>29.316198716587969</v>
      </c>
      <c r="U1912">
        <f t="shared" si="527"/>
        <v>18.629571361075634</v>
      </c>
      <c r="V1912">
        <f t="shared" si="537"/>
        <v>28.906064996466501</v>
      </c>
      <c r="W1912">
        <f t="shared" si="528"/>
        <v>15.257343756620847</v>
      </c>
      <c r="X1912">
        <f t="shared" si="538"/>
        <v>28.503043042564187</v>
      </c>
      <c r="Y1912">
        <f t="shared" si="529"/>
        <v>12.271310558057355</v>
      </c>
      <c r="Z1912">
        <f t="shared" si="539"/>
        <v>28.183069548838159</v>
      </c>
      <c r="AA1912">
        <f t="shared" si="530"/>
        <v>10.131931752740758</v>
      </c>
    </row>
    <row r="1913" spans="1:27" x14ac:dyDescent="0.3">
      <c r="A1913">
        <v>1912</v>
      </c>
      <c r="B1913" s="1">
        <v>44464</v>
      </c>
      <c r="C1913">
        <v>19</v>
      </c>
      <c r="D1913">
        <v>15</v>
      </c>
      <c r="E1913">
        <v>21</v>
      </c>
      <c r="F1913">
        <v>14</v>
      </c>
      <c r="G1913">
        <v>9</v>
      </c>
      <c r="H1913">
        <v>5</v>
      </c>
      <c r="I1913">
        <v>21</v>
      </c>
      <c r="J1913">
        <f t="shared" si="531"/>
        <v>32.104734499126025</v>
      </c>
      <c r="K1913">
        <f t="shared" si="522"/>
        <v>123.31512829607972</v>
      </c>
      <c r="L1913">
        <f t="shared" si="532"/>
        <v>29.6186028403271</v>
      </c>
      <c r="M1913">
        <f t="shared" si="523"/>
        <v>74.280314919294355</v>
      </c>
      <c r="N1913">
        <f t="shared" si="533"/>
        <v>28.51402362016692</v>
      </c>
      <c r="O1913">
        <f t="shared" si="524"/>
        <v>56.460550964426389</v>
      </c>
      <c r="P1913">
        <f t="shared" si="534"/>
        <v>27.894578865827654</v>
      </c>
      <c r="Q1913">
        <f t="shared" si="525"/>
        <v>47.535217737117343</v>
      </c>
      <c r="R1913">
        <f t="shared" si="535"/>
        <v>27.319977523084013</v>
      </c>
      <c r="S1913">
        <f t="shared" si="526"/>
        <v>39.942115892287141</v>
      </c>
      <c r="T1913">
        <f t="shared" si="536"/>
        <v>26.726479486635188</v>
      </c>
      <c r="U1913">
        <f t="shared" si="527"/>
        <v>32.792567310853613</v>
      </c>
      <c r="V1913">
        <f t="shared" si="537"/>
        <v>26.171819498939954</v>
      </c>
      <c r="W1913">
        <f t="shared" si="528"/>
        <v>26.74771692961551</v>
      </c>
      <c r="X1913">
        <f t="shared" si="538"/>
        <v>25.700608608512837</v>
      </c>
      <c r="Y1913">
        <f t="shared" si="529"/>
        <v>22.095721290424994</v>
      </c>
      <c r="Z1913">
        <f t="shared" si="539"/>
        <v>25.318306954883816</v>
      </c>
      <c r="AA1913">
        <f t="shared" si="530"/>
        <v>18.647774956597939</v>
      </c>
    </row>
    <row r="1914" spans="1:27" x14ac:dyDescent="0.3">
      <c r="A1914">
        <v>1913</v>
      </c>
      <c r="B1914" s="1">
        <v>44465</v>
      </c>
      <c r="C1914">
        <v>27</v>
      </c>
      <c r="D1914">
        <v>14</v>
      </c>
      <c r="E1914">
        <v>34</v>
      </c>
      <c r="F1914">
        <v>19</v>
      </c>
      <c r="G1914">
        <v>9</v>
      </c>
      <c r="H1914">
        <v>7</v>
      </c>
      <c r="I1914">
        <v>34</v>
      </c>
      <c r="J1914">
        <f t="shared" si="531"/>
        <v>30.994261049213424</v>
      </c>
      <c r="K1914">
        <f t="shared" si="522"/>
        <v>9.0344666402755855</v>
      </c>
      <c r="L1914">
        <f t="shared" si="532"/>
        <v>27.894882272261679</v>
      </c>
      <c r="M1914">
        <f t="shared" si="523"/>
        <v>37.27246246954472</v>
      </c>
      <c r="N1914">
        <f t="shared" si="533"/>
        <v>26.259816534116844</v>
      </c>
      <c r="O1914">
        <f t="shared" si="524"/>
        <v>59.910440085530986</v>
      </c>
      <c r="P1914">
        <f t="shared" si="534"/>
        <v>25.136747319496592</v>
      </c>
      <c r="Q1914">
        <f t="shared" si="525"/>
        <v>78.55724807845084</v>
      </c>
      <c r="R1914">
        <f t="shared" si="535"/>
        <v>24.159988761542007</v>
      </c>
      <c r="S1914">
        <f t="shared" si="526"/>
        <v>96.825821172979616</v>
      </c>
      <c r="T1914">
        <f t="shared" si="536"/>
        <v>23.290591794654077</v>
      </c>
      <c r="U1914">
        <f t="shared" si="527"/>
        <v>114.69142410873059</v>
      </c>
      <c r="V1914">
        <f t="shared" si="537"/>
        <v>22.551545849681986</v>
      </c>
      <c r="W1914">
        <f t="shared" si="528"/>
        <v>131.06710243193376</v>
      </c>
      <c r="X1914">
        <f t="shared" si="538"/>
        <v>21.940121721702567</v>
      </c>
      <c r="Y1914">
        <f t="shared" si="529"/>
        <v>145.44066408735026</v>
      </c>
      <c r="Z1914">
        <f t="shared" si="539"/>
        <v>21.431830695488383</v>
      </c>
      <c r="AA1914">
        <f t="shared" si="530"/>
        <v>157.95887966686803</v>
      </c>
    </row>
    <row r="1915" spans="1:27" x14ac:dyDescent="0.3">
      <c r="A1915">
        <v>1914</v>
      </c>
      <c r="B1915" s="1">
        <v>44466</v>
      </c>
      <c r="C1915">
        <v>22</v>
      </c>
      <c r="D1915">
        <v>23</v>
      </c>
      <c r="E1915">
        <v>37</v>
      </c>
      <c r="F1915">
        <v>19</v>
      </c>
      <c r="G1915">
        <v>10</v>
      </c>
      <c r="H1915">
        <v>6</v>
      </c>
      <c r="I1915">
        <v>37</v>
      </c>
      <c r="J1915">
        <f t="shared" si="531"/>
        <v>31.294834944292084</v>
      </c>
      <c r="K1915">
        <f t="shared" si="522"/>
        <v>32.548908312870701</v>
      </c>
      <c r="L1915">
        <f t="shared" si="532"/>
        <v>29.115905817809345</v>
      </c>
      <c r="M1915">
        <f t="shared" si="523"/>
        <v>62.158941073652528</v>
      </c>
      <c r="N1915">
        <f t="shared" si="533"/>
        <v>28.581871573881788</v>
      </c>
      <c r="O1915">
        <f t="shared" si="524"/>
        <v>70.864886198619487</v>
      </c>
      <c r="P1915">
        <f t="shared" si="534"/>
        <v>28.682048391697954</v>
      </c>
      <c r="Q1915">
        <f t="shared" si="525"/>
        <v>69.188318958054595</v>
      </c>
      <c r="R1915">
        <f t="shared" si="535"/>
        <v>29.079994380771005</v>
      </c>
      <c r="S1915">
        <f t="shared" si="526"/>
        <v>62.726489008618856</v>
      </c>
      <c r="T1915">
        <f t="shared" si="536"/>
        <v>29.71623671786163</v>
      </c>
      <c r="U1915">
        <f t="shared" si="527"/>
        <v>53.053207550227121</v>
      </c>
      <c r="V1915">
        <f t="shared" si="537"/>
        <v>30.565463754904595</v>
      </c>
      <c r="W1915">
        <f t="shared" si="528"/>
        <v>41.403256689446472</v>
      </c>
      <c r="X1915">
        <f t="shared" si="538"/>
        <v>31.588024344340514</v>
      </c>
      <c r="Y1915">
        <f t="shared" si="529"/>
        <v>29.289480497450921</v>
      </c>
      <c r="Z1915">
        <f t="shared" si="539"/>
        <v>32.743183069548842</v>
      </c>
      <c r="AA1915">
        <f t="shared" si="530"/>
        <v>18.120490379375624</v>
      </c>
    </row>
    <row r="1916" spans="1:27" x14ac:dyDescent="0.3">
      <c r="A1916">
        <v>1915</v>
      </c>
      <c r="B1916" s="1">
        <v>44467</v>
      </c>
      <c r="C1916">
        <v>36</v>
      </c>
      <c r="D1916">
        <v>27</v>
      </c>
      <c r="E1916">
        <v>56</v>
      </c>
      <c r="F1916">
        <v>22</v>
      </c>
      <c r="G1916">
        <v>11</v>
      </c>
      <c r="H1916">
        <v>7</v>
      </c>
      <c r="I1916">
        <v>56</v>
      </c>
      <c r="J1916">
        <f t="shared" si="531"/>
        <v>31.865351449862874</v>
      </c>
      <c r="K1916">
        <f t="shared" si="522"/>
        <v>582.48126063863606</v>
      </c>
      <c r="L1916">
        <f t="shared" si="532"/>
        <v>30.692724654247478</v>
      </c>
      <c r="M1916">
        <f t="shared" si="523"/>
        <v>640.4581854257334</v>
      </c>
      <c r="N1916">
        <f t="shared" si="533"/>
        <v>31.107310101717253</v>
      </c>
      <c r="O1916">
        <f t="shared" si="524"/>
        <v>619.64601037206785</v>
      </c>
      <c r="P1916">
        <f t="shared" si="534"/>
        <v>32.009229035018777</v>
      </c>
      <c r="Q1916">
        <f t="shared" si="525"/>
        <v>575.55709149418612</v>
      </c>
      <c r="R1916">
        <f t="shared" si="535"/>
        <v>33.039997190385506</v>
      </c>
      <c r="S1916">
        <f t="shared" si="526"/>
        <v>527.16172901750542</v>
      </c>
      <c r="T1916">
        <f t="shared" si="536"/>
        <v>34.086494687144651</v>
      </c>
      <c r="U1916">
        <f t="shared" si="527"/>
        <v>480.2017150965396</v>
      </c>
      <c r="V1916">
        <f t="shared" si="537"/>
        <v>35.06963912647138</v>
      </c>
      <c r="W1916">
        <f t="shared" si="528"/>
        <v>438.08000629613775</v>
      </c>
      <c r="X1916">
        <f t="shared" si="538"/>
        <v>35.917604868868104</v>
      </c>
      <c r="Y1916">
        <f t="shared" si="529"/>
        <v>403.30259420291009</v>
      </c>
      <c r="Z1916">
        <f t="shared" si="539"/>
        <v>36.574318306954886</v>
      </c>
      <c r="AA1916">
        <f t="shared" si="530"/>
        <v>377.35710923950808</v>
      </c>
    </row>
    <row r="1917" spans="1:27" x14ac:dyDescent="0.3">
      <c r="A1917">
        <v>1916</v>
      </c>
      <c r="B1917" s="1">
        <v>44468</v>
      </c>
      <c r="C1917">
        <v>44</v>
      </c>
      <c r="D1917">
        <v>23</v>
      </c>
      <c r="E1917">
        <v>48</v>
      </c>
      <c r="F1917">
        <v>21</v>
      </c>
      <c r="G1917">
        <v>11</v>
      </c>
      <c r="H1917">
        <v>7</v>
      </c>
      <c r="I1917">
        <v>48</v>
      </c>
      <c r="J1917">
        <f t="shared" si="531"/>
        <v>34.278816304876585</v>
      </c>
      <c r="K1917">
        <f t="shared" si="522"/>
        <v>188.27088199532065</v>
      </c>
      <c r="L1917">
        <f t="shared" si="532"/>
        <v>35.754179723397982</v>
      </c>
      <c r="M1917">
        <f t="shared" si="523"/>
        <v>149.96011424683712</v>
      </c>
      <c r="N1917">
        <f t="shared" si="533"/>
        <v>38.575117071202072</v>
      </c>
      <c r="O1917">
        <f t="shared" si="524"/>
        <v>88.828418221546599</v>
      </c>
      <c r="P1917">
        <f t="shared" si="534"/>
        <v>41.605537421011263</v>
      </c>
      <c r="Q1917">
        <f t="shared" si="525"/>
        <v>40.889151674087287</v>
      </c>
      <c r="R1917">
        <f t="shared" si="535"/>
        <v>44.519998595192753</v>
      </c>
      <c r="S1917">
        <f t="shared" si="526"/>
        <v>12.110409777460413</v>
      </c>
      <c r="T1917">
        <f t="shared" si="536"/>
        <v>47.234597874857862</v>
      </c>
      <c r="U1917">
        <f t="shared" si="527"/>
        <v>0.58584041317210156</v>
      </c>
      <c r="V1917">
        <f t="shared" si="537"/>
        <v>49.720891737941415</v>
      </c>
      <c r="W1917">
        <f t="shared" si="528"/>
        <v>2.9614683737150225</v>
      </c>
      <c r="X1917">
        <f t="shared" si="538"/>
        <v>51.983520973773622</v>
      </c>
      <c r="Y1917">
        <f t="shared" si="529"/>
        <v>15.868439348494347</v>
      </c>
      <c r="Z1917">
        <f t="shared" si="539"/>
        <v>54.057431830695485</v>
      </c>
      <c r="AA1917">
        <f t="shared" si="530"/>
        <v>36.692480383522856</v>
      </c>
    </row>
    <row r="1918" spans="1:27" x14ac:dyDescent="0.3">
      <c r="A1918">
        <v>1917</v>
      </c>
      <c r="B1918" s="1">
        <v>44469</v>
      </c>
      <c r="C1918">
        <v>37</v>
      </c>
      <c r="D1918">
        <v>20</v>
      </c>
      <c r="E1918">
        <v>20</v>
      </c>
      <c r="F1918">
        <v>21</v>
      </c>
      <c r="G1918">
        <v>11</v>
      </c>
      <c r="H1918">
        <v>8</v>
      </c>
      <c r="I1918">
        <v>37</v>
      </c>
      <c r="J1918">
        <f t="shared" si="531"/>
        <v>35.650934674388928</v>
      </c>
      <c r="K1918">
        <f t="shared" si="522"/>
        <v>1.8199772527661073</v>
      </c>
      <c r="L1918">
        <f t="shared" si="532"/>
        <v>38.203343778718391</v>
      </c>
      <c r="M1918">
        <f t="shared" si="523"/>
        <v>1.4480362497802568</v>
      </c>
      <c r="N1918">
        <f t="shared" si="533"/>
        <v>41.402581949841448</v>
      </c>
      <c r="O1918">
        <f t="shared" si="524"/>
        <v>19.382727825069725</v>
      </c>
      <c r="P1918">
        <f t="shared" si="534"/>
        <v>44.163322452606764</v>
      </c>
      <c r="Q1918">
        <f t="shared" si="525"/>
        <v>51.31318856002018</v>
      </c>
      <c r="R1918">
        <f t="shared" si="535"/>
        <v>46.25999929759638</v>
      </c>
      <c r="S1918">
        <f t="shared" si="526"/>
        <v>85.747586991485448</v>
      </c>
      <c r="T1918">
        <f t="shared" si="536"/>
        <v>47.693839149943145</v>
      </c>
      <c r="U1918">
        <f t="shared" si="527"/>
        <v>114.35819576485672</v>
      </c>
      <c r="V1918">
        <f t="shared" si="537"/>
        <v>48.516267521382417</v>
      </c>
      <c r="W1918">
        <f t="shared" si="528"/>
        <v>132.62441762404754</v>
      </c>
      <c r="X1918">
        <f t="shared" si="538"/>
        <v>48.796704194754724</v>
      </c>
      <c r="Y1918">
        <f t="shared" si="529"/>
        <v>139.16222985854372</v>
      </c>
      <c r="Z1918">
        <f t="shared" si="539"/>
        <v>48.605743183069549</v>
      </c>
      <c r="AA1918">
        <f t="shared" si="530"/>
        <v>134.6932748313653</v>
      </c>
    </row>
    <row r="1919" spans="1:27" x14ac:dyDescent="0.3">
      <c r="A1919">
        <v>1918</v>
      </c>
      <c r="B1919" s="1">
        <v>44470</v>
      </c>
      <c r="C1919">
        <v>33</v>
      </c>
      <c r="D1919">
        <v>18</v>
      </c>
      <c r="E1919">
        <v>19</v>
      </c>
      <c r="F1919">
        <v>16</v>
      </c>
      <c r="G1919">
        <v>10</v>
      </c>
      <c r="H1919">
        <v>6</v>
      </c>
      <c r="I1919">
        <v>33</v>
      </c>
      <c r="J1919">
        <f t="shared" si="531"/>
        <v>35.785841206950039</v>
      </c>
      <c r="K1919">
        <f t="shared" si="522"/>
        <v>7.7609112303408496</v>
      </c>
      <c r="L1919">
        <f t="shared" si="532"/>
        <v>37.962675022974715</v>
      </c>
      <c r="M1919">
        <f t="shared" si="523"/>
        <v>24.628143383657083</v>
      </c>
      <c r="N1919">
        <f t="shared" si="533"/>
        <v>40.081807364889009</v>
      </c>
      <c r="O1919">
        <f t="shared" si="524"/>
        <v>50.151995553396212</v>
      </c>
      <c r="P1919">
        <f t="shared" si="534"/>
        <v>41.297993471564055</v>
      </c>
      <c r="Q1919">
        <f t="shared" si="525"/>
        <v>68.856695654119676</v>
      </c>
      <c r="R1919">
        <f t="shared" si="535"/>
        <v>41.62999964879819</v>
      </c>
      <c r="S1919">
        <f t="shared" si="526"/>
        <v>74.476893938256879</v>
      </c>
      <c r="T1919">
        <f t="shared" si="536"/>
        <v>41.277535659977261</v>
      </c>
      <c r="U1919">
        <f t="shared" si="527"/>
        <v>68.517596602195184</v>
      </c>
      <c r="V1919">
        <f t="shared" si="537"/>
        <v>40.454880256414725</v>
      </c>
      <c r="W1919">
        <f t="shared" si="528"/>
        <v>55.575239637482078</v>
      </c>
      <c r="X1919">
        <f t="shared" si="538"/>
        <v>39.359340838950942</v>
      </c>
      <c r="Y1919">
        <f t="shared" si="529"/>
        <v>40.441215905949271</v>
      </c>
      <c r="Z1919">
        <f t="shared" si="539"/>
        <v>38.160574318306956</v>
      </c>
      <c r="AA1919">
        <f t="shared" si="530"/>
        <v>26.631527294769306</v>
      </c>
    </row>
    <row r="1920" spans="1:27" x14ac:dyDescent="0.3">
      <c r="A1920">
        <v>1919</v>
      </c>
      <c r="B1920" s="1">
        <v>44471</v>
      </c>
      <c r="C1920">
        <v>29</v>
      </c>
      <c r="D1920">
        <v>23</v>
      </c>
      <c r="E1920">
        <v>32</v>
      </c>
      <c r="F1920">
        <v>19</v>
      </c>
      <c r="G1920">
        <v>10</v>
      </c>
      <c r="H1920">
        <v>7</v>
      </c>
      <c r="I1920">
        <v>32</v>
      </c>
      <c r="J1920">
        <f t="shared" si="531"/>
        <v>35.507257086255031</v>
      </c>
      <c r="K1920">
        <f t="shared" si="522"/>
        <v>12.300852269086128</v>
      </c>
      <c r="L1920">
        <f t="shared" si="532"/>
        <v>36.970140018379773</v>
      </c>
      <c r="M1920">
        <f t="shared" si="523"/>
        <v>24.702291802300092</v>
      </c>
      <c r="N1920">
        <f t="shared" si="533"/>
        <v>37.957265155422306</v>
      </c>
      <c r="O1920">
        <f t="shared" si="524"/>
        <v>35.489008132008749</v>
      </c>
      <c r="P1920">
        <f t="shared" si="534"/>
        <v>37.97879608293843</v>
      </c>
      <c r="Q1920">
        <f t="shared" si="525"/>
        <v>35.746002601359919</v>
      </c>
      <c r="R1920">
        <f t="shared" si="535"/>
        <v>37.314999824399095</v>
      </c>
      <c r="S1920">
        <f t="shared" si="526"/>
        <v>28.24922313336241</v>
      </c>
      <c r="T1920">
        <f t="shared" si="536"/>
        <v>36.311014263990906</v>
      </c>
      <c r="U1920">
        <f t="shared" si="527"/>
        <v>18.584843984333052</v>
      </c>
      <c r="V1920">
        <f t="shared" si="537"/>
        <v>35.23646407692442</v>
      </c>
      <c r="W1920">
        <f t="shared" si="528"/>
        <v>10.47469972122224</v>
      </c>
      <c r="X1920">
        <f t="shared" si="538"/>
        <v>34.271868167790188</v>
      </c>
      <c r="Y1920">
        <f t="shared" si="529"/>
        <v>5.1613849718183475</v>
      </c>
      <c r="Z1920">
        <f t="shared" si="539"/>
        <v>33.516057431830696</v>
      </c>
      <c r="AA1920">
        <f t="shared" si="530"/>
        <v>2.2984301366090842</v>
      </c>
    </row>
    <row r="1921" spans="1:27" x14ac:dyDescent="0.3">
      <c r="A1921">
        <v>1920</v>
      </c>
      <c r="B1921" s="1">
        <v>44472</v>
      </c>
      <c r="C1921">
        <v>36</v>
      </c>
      <c r="D1921">
        <v>16</v>
      </c>
      <c r="E1921">
        <v>31</v>
      </c>
      <c r="F1921">
        <v>21</v>
      </c>
      <c r="G1921">
        <v>10</v>
      </c>
      <c r="H1921">
        <v>8</v>
      </c>
      <c r="I1921">
        <v>36</v>
      </c>
      <c r="J1921">
        <f t="shared" si="531"/>
        <v>35.156531377629527</v>
      </c>
      <c r="K1921">
        <f t="shared" si="522"/>
        <v>0.71143931692354367</v>
      </c>
      <c r="L1921">
        <f t="shared" si="532"/>
        <v>35.976112014703823</v>
      </c>
      <c r="M1921">
        <f t="shared" si="523"/>
        <v>5.7063584151038319E-4</v>
      </c>
      <c r="N1921">
        <f t="shared" si="533"/>
        <v>36.17008560879561</v>
      </c>
      <c r="O1921">
        <f t="shared" si="524"/>
        <v>2.89291143193732E-2</v>
      </c>
      <c r="P1921">
        <f t="shared" si="534"/>
        <v>35.58727764976306</v>
      </c>
      <c r="Q1921">
        <f t="shared" si="525"/>
        <v>0.17033973838510366</v>
      </c>
      <c r="R1921">
        <f t="shared" si="535"/>
        <v>34.657499912199548</v>
      </c>
      <c r="S1921">
        <f t="shared" si="526"/>
        <v>1.8023064857442226</v>
      </c>
      <c r="T1921">
        <f t="shared" si="536"/>
        <v>33.724405705596361</v>
      </c>
      <c r="U1921">
        <f t="shared" si="527"/>
        <v>5.1783293927223966</v>
      </c>
      <c r="V1921">
        <f t="shared" si="537"/>
        <v>32.970939223077323</v>
      </c>
      <c r="W1921">
        <f t="shared" si="528"/>
        <v>9.1752091902914099</v>
      </c>
      <c r="X1921">
        <f t="shared" si="538"/>
        <v>32.454373633558035</v>
      </c>
      <c r="Y1921">
        <f t="shared" si="529"/>
        <v>12.571466330408452</v>
      </c>
      <c r="Z1921">
        <f t="shared" si="539"/>
        <v>32.151605743183069</v>
      </c>
      <c r="AA1921">
        <f t="shared" si="530"/>
        <v>14.81013835590154</v>
      </c>
    </row>
    <row r="1922" spans="1:27" x14ac:dyDescent="0.3">
      <c r="A1922">
        <v>1921</v>
      </c>
      <c r="B1922" s="1">
        <v>44473</v>
      </c>
      <c r="C1922">
        <v>27</v>
      </c>
      <c r="D1922">
        <v>17</v>
      </c>
      <c r="E1922">
        <v>26</v>
      </c>
      <c r="F1922">
        <v>21</v>
      </c>
      <c r="G1922">
        <v>10</v>
      </c>
      <c r="H1922">
        <v>7</v>
      </c>
      <c r="I1922">
        <v>27</v>
      </c>
      <c r="J1922">
        <f t="shared" si="531"/>
        <v>35.240878239866575</v>
      </c>
      <c r="K1922">
        <f t="shared" si="522"/>
        <v>67.912074164306418</v>
      </c>
      <c r="L1922">
        <f t="shared" si="532"/>
        <v>35.980889611763061</v>
      </c>
      <c r="M1922">
        <f t="shared" si="523"/>
        <v>80.656378218673666</v>
      </c>
      <c r="N1922">
        <f t="shared" si="533"/>
        <v>36.119059926156922</v>
      </c>
      <c r="O1922">
        <f t="shared" si="524"/>
        <v>83.157253936841087</v>
      </c>
      <c r="P1922">
        <f t="shared" si="534"/>
        <v>35.752366589857836</v>
      </c>
      <c r="Q1922">
        <f t="shared" si="525"/>
        <v>76.603920923259679</v>
      </c>
      <c r="R1922">
        <f t="shared" si="535"/>
        <v>35.32874995609977</v>
      </c>
      <c r="S1922">
        <f t="shared" si="526"/>
        <v>69.36807583123192</v>
      </c>
      <c r="T1922">
        <f t="shared" si="536"/>
        <v>35.089762282238539</v>
      </c>
      <c r="U1922">
        <f t="shared" si="527"/>
        <v>65.444253783129284</v>
      </c>
      <c r="V1922">
        <f t="shared" si="537"/>
        <v>35.091281766923196</v>
      </c>
      <c r="W1922">
        <f t="shared" si="528"/>
        <v>65.468840631743745</v>
      </c>
      <c r="X1922">
        <f t="shared" si="538"/>
        <v>35.290874726711607</v>
      </c>
      <c r="Y1922">
        <f t="shared" si="529"/>
        <v>68.738603734025261</v>
      </c>
      <c r="Z1922">
        <f t="shared" si="539"/>
        <v>35.615160574318303</v>
      </c>
      <c r="AA1922">
        <f t="shared" si="530"/>
        <v>74.22099172128847</v>
      </c>
    </row>
    <row r="1923" spans="1:27" x14ac:dyDescent="0.3">
      <c r="A1923">
        <v>1922</v>
      </c>
      <c r="B1923" s="1">
        <v>44474</v>
      </c>
      <c r="C1923">
        <v>27</v>
      </c>
      <c r="D1923">
        <v>51</v>
      </c>
      <c r="E1923">
        <v>35</v>
      </c>
      <c r="F1923">
        <v>22</v>
      </c>
      <c r="G1923">
        <v>10</v>
      </c>
      <c r="H1923">
        <v>7</v>
      </c>
      <c r="I1923">
        <v>51</v>
      </c>
      <c r="J1923">
        <f t="shared" si="531"/>
        <v>34.416790415879916</v>
      </c>
      <c r="K1923">
        <f t="shared" ref="K1923:K1986" si="540">(I1923-J1923)^2</f>
        <v>275.00284011085222</v>
      </c>
      <c r="L1923">
        <f t="shared" si="532"/>
        <v>34.184711689410449</v>
      </c>
      <c r="M1923">
        <f t="shared" ref="M1923:M1986" si="541">(I1923-L1923)^2</f>
        <v>282.75392096824959</v>
      </c>
      <c r="N1923">
        <f t="shared" si="533"/>
        <v>33.383341948309841</v>
      </c>
      <c r="O1923">
        <f t="shared" ref="O1923:O1986" si="542">(I1923-N1923)^2</f>
        <v>310.3466409101797</v>
      </c>
      <c r="P1923">
        <f t="shared" si="534"/>
        <v>32.251419953914706</v>
      </c>
      <c r="Q1923">
        <f t="shared" ref="Q1923:Q1986" si="543">(I1923-P1923)^2</f>
        <v>351.50925374446763</v>
      </c>
      <c r="R1923">
        <f t="shared" si="535"/>
        <v>31.164374978049885</v>
      </c>
      <c r="S1923">
        <f t="shared" ref="S1923:S1986" si="544">(I1923-R1923)^2</f>
        <v>393.45202001141348</v>
      </c>
      <c r="T1923">
        <f t="shared" si="536"/>
        <v>30.235904912895414</v>
      </c>
      <c r="U1923">
        <f t="shared" ref="U1923:U1986" si="545">(I1923-T1923)^2</f>
        <v>431.14764478632083</v>
      </c>
      <c r="V1923">
        <f t="shared" si="537"/>
        <v>29.427384530076957</v>
      </c>
      <c r="W1923">
        <f t="shared" ref="W1923:W1986" si="546">(I1923-V1923)^2</f>
        <v>465.37773821316301</v>
      </c>
      <c r="X1923">
        <f t="shared" si="538"/>
        <v>28.658174945342321</v>
      </c>
      <c r="Y1923">
        <f t="shared" ref="Y1923:Y1986" si="547">(I1923-X1923)^2</f>
        <v>499.15714677292959</v>
      </c>
      <c r="Z1923">
        <f t="shared" si="539"/>
        <v>27.861516057431832</v>
      </c>
      <c r="AA1923">
        <f t="shared" ref="AA1923:AA1986" si="548">(I1923-Z1923)^2</f>
        <v>535.38943916048493</v>
      </c>
    </row>
    <row r="1924" spans="1:27" x14ac:dyDescent="0.3">
      <c r="A1924">
        <v>1923</v>
      </c>
      <c r="B1924" s="1">
        <v>44475</v>
      </c>
      <c r="C1924">
        <v>89</v>
      </c>
      <c r="D1924">
        <v>53</v>
      </c>
      <c r="E1924">
        <v>44</v>
      </c>
      <c r="F1924">
        <v>21</v>
      </c>
      <c r="G1924">
        <v>10</v>
      </c>
      <c r="H1924">
        <v>8</v>
      </c>
      <c r="I1924">
        <v>89</v>
      </c>
      <c r="J1924">
        <f t="shared" ref="J1924:J1987" si="549">0.1*I1923+(1-0.1)*J1923</f>
        <v>36.075111374291922</v>
      </c>
      <c r="K1924">
        <f t="shared" si="540"/>
        <v>2801.0438360436042</v>
      </c>
      <c r="L1924">
        <f t="shared" ref="L1924:L1987" si="550">0.2*I1923+(1-0.2)*L1923</f>
        <v>37.547769351528359</v>
      </c>
      <c r="M1924">
        <f t="shared" si="541"/>
        <v>2647.3320387035246</v>
      </c>
      <c r="N1924">
        <f t="shared" ref="N1924:N1987" si="551">0.3*I1923+(1-0.3)*N1923</f>
        <v>38.668339363816884</v>
      </c>
      <c r="O1924">
        <f t="shared" si="542"/>
        <v>2533.2760623959052</v>
      </c>
      <c r="P1924">
        <f t="shared" ref="P1924:P1987" si="552">0.4*I1923+(1-0.4)*P1923</f>
        <v>39.750851972348826</v>
      </c>
      <c r="Q1924">
        <f t="shared" si="543"/>
        <v>2425.4785814494976</v>
      </c>
      <c r="R1924">
        <f t="shared" ref="R1924:R1987" si="553">0.5*I1923+(1-0.5)*R1923</f>
        <v>41.082187489024946</v>
      </c>
      <c r="S1924">
        <f t="shared" si="544"/>
        <v>2296.1167558369575</v>
      </c>
      <c r="T1924">
        <f t="shared" ref="T1924:T1987" si="554">0.6*I1923+(1-0.6)*T1923</f>
        <v>42.694361965158166</v>
      </c>
      <c r="U1924">
        <f t="shared" si="545"/>
        <v>2144.2121138137909</v>
      </c>
      <c r="V1924">
        <f t="shared" ref="V1924:V1987" si="555">0.7*I1923+(1-0.7)*V1923</f>
        <v>44.528215359023086</v>
      </c>
      <c r="W1924">
        <f t="shared" si="546"/>
        <v>1977.7396291534301</v>
      </c>
      <c r="X1924">
        <f t="shared" ref="X1924:X1987" si="556">0.8*I1923+(1-0.8)*X1923</f>
        <v>46.531634989068465</v>
      </c>
      <c r="Y1924">
        <f t="shared" si="547"/>
        <v>1803.5620267017139</v>
      </c>
      <c r="Z1924">
        <f t="shared" ref="Z1924:Z1987" si="557">0.9*I1923+(1-0.9)*Z1923</f>
        <v>48.686151605743184</v>
      </c>
      <c r="AA1924">
        <f t="shared" si="548"/>
        <v>1625.2063723551228</v>
      </c>
    </row>
    <row r="1925" spans="1:27" x14ac:dyDescent="0.3">
      <c r="A1925">
        <v>1924</v>
      </c>
      <c r="B1925" s="1">
        <v>44476</v>
      </c>
      <c r="C1925">
        <v>99</v>
      </c>
      <c r="D1925">
        <v>38</v>
      </c>
      <c r="E1925">
        <v>42</v>
      </c>
      <c r="F1925">
        <v>16</v>
      </c>
      <c r="G1925">
        <v>10</v>
      </c>
      <c r="H1925">
        <v>4</v>
      </c>
      <c r="I1925">
        <v>99</v>
      </c>
      <c r="J1925">
        <f t="shared" si="549"/>
        <v>41.367600236862728</v>
      </c>
      <c r="K1925">
        <f t="shared" si="540"/>
        <v>3321.493502458065</v>
      </c>
      <c r="L1925">
        <f t="shared" si="550"/>
        <v>47.83821548122269</v>
      </c>
      <c r="M1925">
        <f t="shared" si="541"/>
        <v>2617.5281951458014</v>
      </c>
      <c r="N1925">
        <f t="shared" si="551"/>
        <v>53.767837554671814</v>
      </c>
      <c r="O1925">
        <f t="shared" si="542"/>
        <v>2045.9485194805575</v>
      </c>
      <c r="P1925">
        <f t="shared" si="552"/>
        <v>59.450511183409297</v>
      </c>
      <c r="Q1925">
        <f t="shared" si="543"/>
        <v>1564.1620656536331</v>
      </c>
      <c r="R1925">
        <f t="shared" si="553"/>
        <v>65.041093744512466</v>
      </c>
      <c r="S1925">
        <f t="shared" si="544"/>
        <v>1153.2073140689904</v>
      </c>
      <c r="T1925">
        <f t="shared" si="554"/>
        <v>70.477744786063269</v>
      </c>
      <c r="U1925">
        <f t="shared" si="545"/>
        <v>813.51904248894107</v>
      </c>
      <c r="V1925">
        <f t="shared" si="555"/>
        <v>75.658464607706918</v>
      </c>
      <c r="W1925">
        <f t="shared" si="546"/>
        <v>544.82727446967056</v>
      </c>
      <c r="X1925">
        <f t="shared" si="556"/>
        <v>80.506326997813687</v>
      </c>
      <c r="Y1925">
        <f t="shared" si="547"/>
        <v>342.01594111179492</v>
      </c>
      <c r="Z1925">
        <f t="shared" si="557"/>
        <v>84.968615160574331</v>
      </c>
      <c r="AA1925">
        <f t="shared" si="548"/>
        <v>196.87976051206451</v>
      </c>
    </row>
    <row r="1926" spans="1:27" x14ac:dyDescent="0.3">
      <c r="A1926">
        <v>1925</v>
      </c>
      <c r="B1926" s="1">
        <v>44477</v>
      </c>
      <c r="C1926">
        <v>65</v>
      </c>
      <c r="D1926">
        <v>25</v>
      </c>
      <c r="E1926">
        <v>22</v>
      </c>
      <c r="F1926">
        <v>13</v>
      </c>
      <c r="G1926">
        <v>10</v>
      </c>
      <c r="H1926">
        <v>4</v>
      </c>
      <c r="I1926">
        <v>65</v>
      </c>
      <c r="J1926">
        <f t="shared" si="549"/>
        <v>47.130840213176455</v>
      </c>
      <c r="K1926">
        <f t="shared" si="540"/>
        <v>319.30687148703169</v>
      </c>
      <c r="L1926">
        <f t="shared" si="550"/>
        <v>58.070572384978149</v>
      </c>
      <c r="M1926">
        <f t="shared" si="541"/>
        <v>48.016967071827416</v>
      </c>
      <c r="N1926">
        <f t="shared" si="551"/>
        <v>67.33748628827027</v>
      </c>
      <c r="O1926">
        <f t="shared" si="542"/>
        <v>5.4638421478515244</v>
      </c>
      <c r="P1926">
        <f t="shared" si="552"/>
        <v>75.270306710045588</v>
      </c>
      <c r="Q1926">
        <f t="shared" si="543"/>
        <v>105.47919991840743</v>
      </c>
      <c r="R1926">
        <f t="shared" si="553"/>
        <v>82.020546872256233</v>
      </c>
      <c r="S1926">
        <f t="shared" si="544"/>
        <v>289.69901583067144</v>
      </c>
      <c r="T1926">
        <f t="shared" si="554"/>
        <v>87.591097914425305</v>
      </c>
      <c r="U1926">
        <f t="shared" si="545"/>
        <v>510.35770497915138</v>
      </c>
      <c r="V1926">
        <f t="shared" si="555"/>
        <v>91.997539382312084</v>
      </c>
      <c r="W1926">
        <f t="shared" si="546"/>
        <v>728.86713269949189</v>
      </c>
      <c r="X1926">
        <f t="shared" si="556"/>
        <v>95.301265399562737</v>
      </c>
      <c r="Y1926">
        <f t="shared" si="547"/>
        <v>918.16668481473789</v>
      </c>
      <c r="Z1926">
        <f t="shared" si="557"/>
        <v>97.596861516057444</v>
      </c>
      <c r="AA1926">
        <f t="shared" si="548"/>
        <v>1062.5553806970267</v>
      </c>
    </row>
    <row r="1927" spans="1:27" x14ac:dyDescent="0.3">
      <c r="A1927">
        <v>1926</v>
      </c>
      <c r="B1927" s="1">
        <v>44478</v>
      </c>
      <c r="C1927">
        <v>43</v>
      </c>
      <c r="D1927">
        <v>9</v>
      </c>
      <c r="E1927">
        <v>22</v>
      </c>
      <c r="F1927">
        <v>6</v>
      </c>
      <c r="G1927">
        <v>9</v>
      </c>
      <c r="H1927">
        <v>2</v>
      </c>
      <c r="I1927">
        <v>43</v>
      </c>
      <c r="J1927">
        <f t="shared" si="549"/>
        <v>48.917756191858814</v>
      </c>
      <c r="K1927">
        <f t="shared" si="540"/>
        <v>35.019838346283329</v>
      </c>
      <c r="L1927">
        <f t="shared" si="550"/>
        <v>59.456457907982525</v>
      </c>
      <c r="M1927">
        <f t="shared" si="541"/>
        <v>270.81500687720057</v>
      </c>
      <c r="N1927">
        <f t="shared" si="551"/>
        <v>66.636240401789195</v>
      </c>
      <c r="O1927">
        <f t="shared" si="542"/>
        <v>558.67186033117184</v>
      </c>
      <c r="P1927">
        <f t="shared" si="552"/>
        <v>71.162184026027347</v>
      </c>
      <c r="Q1927">
        <f t="shared" si="543"/>
        <v>793.10860911582984</v>
      </c>
      <c r="R1927">
        <f t="shared" si="553"/>
        <v>73.510273436128116</v>
      </c>
      <c r="S1927">
        <f t="shared" si="544"/>
        <v>930.87678514730499</v>
      </c>
      <c r="T1927">
        <f t="shared" si="554"/>
        <v>74.036439165770133</v>
      </c>
      <c r="U1927">
        <f t="shared" si="545"/>
        <v>963.26055609055027</v>
      </c>
      <c r="V1927">
        <f t="shared" si="555"/>
        <v>73.099261814693634</v>
      </c>
      <c r="W1927">
        <f t="shared" si="546"/>
        <v>905.96556178947435</v>
      </c>
      <c r="X1927">
        <f t="shared" si="556"/>
        <v>71.060253079912542</v>
      </c>
      <c r="Y1927">
        <f t="shared" si="547"/>
        <v>787.37780290874127</v>
      </c>
      <c r="Z1927">
        <f t="shared" si="557"/>
        <v>68.259686151605734</v>
      </c>
      <c r="AA1927">
        <f t="shared" si="548"/>
        <v>638.05174447762249</v>
      </c>
    </row>
    <row r="1928" spans="1:27" x14ac:dyDescent="0.3">
      <c r="A1928">
        <v>1927</v>
      </c>
      <c r="B1928" s="1">
        <v>44479</v>
      </c>
      <c r="C1928">
        <v>17</v>
      </c>
      <c r="D1928">
        <v>10</v>
      </c>
      <c r="E1928">
        <v>19</v>
      </c>
      <c r="F1928">
        <v>11</v>
      </c>
      <c r="G1928">
        <v>9</v>
      </c>
      <c r="H1928">
        <v>4</v>
      </c>
      <c r="I1928">
        <v>19</v>
      </c>
      <c r="J1928">
        <f t="shared" si="549"/>
        <v>48.325980572672933</v>
      </c>
      <c r="K1928">
        <f t="shared" si="540"/>
        <v>860.01313654879027</v>
      </c>
      <c r="L1928">
        <f t="shared" si="550"/>
        <v>56.165166326386021</v>
      </c>
      <c r="M1928">
        <f t="shared" si="541"/>
        <v>1381.2495880679373</v>
      </c>
      <c r="N1928">
        <f t="shared" si="551"/>
        <v>59.545368281252429</v>
      </c>
      <c r="O1928">
        <f t="shared" si="542"/>
        <v>1643.9268890623905</v>
      </c>
      <c r="P1928">
        <f t="shared" si="552"/>
        <v>59.897310415616403</v>
      </c>
      <c r="Q1928">
        <f t="shared" si="543"/>
        <v>1672.5899992312859</v>
      </c>
      <c r="R1928">
        <f t="shared" si="553"/>
        <v>58.255136718064058</v>
      </c>
      <c r="S1928">
        <f t="shared" si="544"/>
        <v>1540.9657587539011</v>
      </c>
      <c r="T1928">
        <f t="shared" si="554"/>
        <v>55.414575666308053</v>
      </c>
      <c r="U1928">
        <f t="shared" si="545"/>
        <v>1326.0213209572746</v>
      </c>
      <c r="V1928">
        <f t="shared" si="555"/>
        <v>52.029778544408089</v>
      </c>
      <c r="W1928">
        <f t="shared" si="546"/>
        <v>1090.9662706926408</v>
      </c>
      <c r="X1928">
        <f t="shared" si="556"/>
        <v>48.612050615982504</v>
      </c>
      <c r="Y1928">
        <f t="shared" si="547"/>
        <v>876.87354168350976</v>
      </c>
      <c r="Z1928">
        <f t="shared" si="557"/>
        <v>45.525968615160572</v>
      </c>
      <c r="AA1928">
        <f t="shared" si="548"/>
        <v>703.62701097248373</v>
      </c>
    </row>
    <row r="1929" spans="1:27" x14ac:dyDescent="0.3">
      <c r="A1929">
        <v>1928</v>
      </c>
      <c r="B1929" s="1">
        <v>44480</v>
      </c>
      <c r="C1929">
        <v>19</v>
      </c>
      <c r="D1929">
        <v>15</v>
      </c>
      <c r="E1929">
        <v>32</v>
      </c>
      <c r="F1929">
        <v>9</v>
      </c>
      <c r="G1929">
        <v>10</v>
      </c>
      <c r="H1929">
        <v>3</v>
      </c>
      <c r="I1929">
        <v>32</v>
      </c>
      <c r="J1929">
        <f t="shared" si="549"/>
        <v>45.393382515405641</v>
      </c>
      <c r="K1929">
        <f t="shared" si="540"/>
        <v>179.38269520397353</v>
      </c>
      <c r="L1929">
        <f t="shared" si="550"/>
        <v>48.732133061108819</v>
      </c>
      <c r="M1929">
        <f t="shared" si="541"/>
        <v>279.96427677465078</v>
      </c>
      <c r="N1929">
        <f t="shared" si="551"/>
        <v>47.381757796876698</v>
      </c>
      <c r="O1929">
        <f t="shared" si="542"/>
        <v>236.5984729217771</v>
      </c>
      <c r="P1929">
        <f t="shared" si="552"/>
        <v>43.538386249369843</v>
      </c>
      <c r="Q1929">
        <f t="shared" si="543"/>
        <v>133.13435723964707</v>
      </c>
      <c r="R1929">
        <f t="shared" si="553"/>
        <v>38.627568359032026</v>
      </c>
      <c r="S1929">
        <f t="shared" si="544"/>
        <v>43.924662353642454</v>
      </c>
      <c r="T1929">
        <f t="shared" si="554"/>
        <v>33.565830266523221</v>
      </c>
      <c r="U1929">
        <f t="shared" si="545"/>
        <v>2.4518244235601823</v>
      </c>
      <c r="V1929">
        <f t="shared" si="555"/>
        <v>28.908933563322428</v>
      </c>
      <c r="W1929">
        <f t="shared" si="546"/>
        <v>9.5546917159545828</v>
      </c>
      <c r="X1929">
        <f t="shared" si="556"/>
        <v>24.922410123196499</v>
      </c>
      <c r="Y1929">
        <f t="shared" si="547"/>
        <v>50.092278464231391</v>
      </c>
      <c r="Z1929">
        <f t="shared" si="557"/>
        <v>21.652596861516059</v>
      </c>
      <c r="AA1929">
        <f t="shared" si="548"/>
        <v>107.06875171030731</v>
      </c>
    </row>
    <row r="1930" spans="1:27" x14ac:dyDescent="0.3">
      <c r="A1930">
        <v>1929</v>
      </c>
      <c r="B1930" s="1">
        <v>44481</v>
      </c>
      <c r="C1930">
        <v>23</v>
      </c>
      <c r="D1930">
        <v>16</v>
      </c>
      <c r="E1930">
        <v>13</v>
      </c>
      <c r="F1930">
        <v>13</v>
      </c>
      <c r="G1930">
        <v>10</v>
      </c>
      <c r="H1930">
        <v>3</v>
      </c>
      <c r="I1930">
        <v>23</v>
      </c>
      <c r="J1930">
        <f t="shared" si="549"/>
        <v>44.05404426386508</v>
      </c>
      <c r="K1930">
        <f t="shared" si="540"/>
        <v>443.2727798647901</v>
      </c>
      <c r="L1930">
        <f t="shared" si="550"/>
        <v>45.385706448887056</v>
      </c>
      <c r="M1930">
        <f t="shared" si="541"/>
        <v>501.11985321574355</v>
      </c>
      <c r="N1930">
        <f t="shared" si="551"/>
        <v>42.767230457813689</v>
      </c>
      <c r="O1930">
        <f t="shared" si="542"/>
        <v>390.74339997231715</v>
      </c>
      <c r="P1930">
        <f t="shared" si="552"/>
        <v>38.923031749621906</v>
      </c>
      <c r="Q1930">
        <f t="shared" si="543"/>
        <v>253.54294009946724</v>
      </c>
      <c r="R1930">
        <f t="shared" si="553"/>
        <v>35.313784179516013</v>
      </c>
      <c r="S1930">
        <f t="shared" si="544"/>
        <v>151.62928081969883</v>
      </c>
      <c r="T1930">
        <f t="shared" si="554"/>
        <v>32.62633210660929</v>
      </c>
      <c r="U1930">
        <f t="shared" si="545"/>
        <v>92.666269826736851</v>
      </c>
      <c r="V1930">
        <f t="shared" si="555"/>
        <v>31.072680068996728</v>
      </c>
      <c r="W1930">
        <f t="shared" si="546"/>
        <v>65.168163496377019</v>
      </c>
      <c r="X1930">
        <f t="shared" si="556"/>
        <v>30.5844820246393</v>
      </c>
      <c r="Y1930">
        <f t="shared" si="547"/>
        <v>57.524367582076657</v>
      </c>
      <c r="Z1930">
        <f t="shared" si="557"/>
        <v>30.965259686151605</v>
      </c>
      <c r="AA1930">
        <f t="shared" si="548"/>
        <v>63.445361867831956</v>
      </c>
    </row>
    <row r="1931" spans="1:27" x14ac:dyDescent="0.3">
      <c r="A1931">
        <v>1930</v>
      </c>
      <c r="B1931" s="1">
        <v>44482</v>
      </c>
      <c r="C1931">
        <v>24</v>
      </c>
      <c r="D1931">
        <v>9</v>
      </c>
      <c r="E1931">
        <v>15</v>
      </c>
      <c r="F1931">
        <v>9</v>
      </c>
      <c r="G1931">
        <v>9</v>
      </c>
      <c r="H1931">
        <v>2</v>
      </c>
      <c r="I1931">
        <v>24</v>
      </c>
      <c r="J1931">
        <f t="shared" si="549"/>
        <v>41.948639837478574</v>
      </c>
      <c r="K1931">
        <f t="shared" si="540"/>
        <v>322.15367201552289</v>
      </c>
      <c r="L1931">
        <f t="shared" si="550"/>
        <v>40.908565159109649</v>
      </c>
      <c r="M1931">
        <f t="shared" si="541"/>
        <v>285.89957573985674</v>
      </c>
      <c r="N1931">
        <f t="shared" si="551"/>
        <v>36.83706132046958</v>
      </c>
      <c r="O1931">
        <f t="shared" si="542"/>
        <v>164.7901433454962</v>
      </c>
      <c r="P1931">
        <f t="shared" si="552"/>
        <v>32.553819049773146</v>
      </c>
      <c r="Q1931">
        <f t="shared" si="543"/>
        <v>73.167820336261968</v>
      </c>
      <c r="R1931">
        <f t="shared" si="553"/>
        <v>29.156892089758006</v>
      </c>
      <c r="S1931">
        <f t="shared" si="544"/>
        <v>26.593536025408699</v>
      </c>
      <c r="T1931">
        <f t="shared" si="554"/>
        <v>26.850532842643716</v>
      </c>
      <c r="U1931">
        <f t="shared" si="545"/>
        <v>8.1255374869904635</v>
      </c>
      <c r="V1931">
        <f t="shared" si="555"/>
        <v>25.421804020699017</v>
      </c>
      <c r="W1931">
        <f t="shared" si="546"/>
        <v>2.0215266732758921</v>
      </c>
      <c r="X1931">
        <f t="shared" si="556"/>
        <v>24.516896404927863</v>
      </c>
      <c r="Y1931">
        <f t="shared" si="547"/>
        <v>0.2671818934273491</v>
      </c>
      <c r="Z1931">
        <f t="shared" si="557"/>
        <v>23.79652596861516</v>
      </c>
      <c r="AA1931">
        <f t="shared" si="548"/>
        <v>4.1401681447998669E-2</v>
      </c>
    </row>
    <row r="1932" spans="1:27" x14ac:dyDescent="0.3">
      <c r="A1932">
        <v>1931</v>
      </c>
      <c r="B1932" s="1">
        <v>44483</v>
      </c>
      <c r="C1932">
        <v>15</v>
      </c>
      <c r="D1932">
        <v>9</v>
      </c>
      <c r="E1932">
        <v>12</v>
      </c>
      <c r="F1932">
        <v>11</v>
      </c>
      <c r="G1932">
        <v>9</v>
      </c>
      <c r="H1932">
        <v>3</v>
      </c>
      <c r="I1932">
        <v>15</v>
      </c>
      <c r="J1932">
        <f t="shared" si="549"/>
        <v>40.153775853730714</v>
      </c>
      <c r="K1932">
        <f t="shared" si="540"/>
        <v>632.71243969972636</v>
      </c>
      <c r="L1932">
        <f t="shared" si="550"/>
        <v>37.526852127287725</v>
      </c>
      <c r="M1932">
        <f t="shared" si="541"/>
        <v>507.45906676468752</v>
      </c>
      <c r="N1932">
        <f t="shared" si="551"/>
        <v>32.985942924328704</v>
      </c>
      <c r="O1932">
        <f t="shared" si="542"/>
        <v>323.49414287720975</v>
      </c>
      <c r="P1932">
        <f t="shared" si="552"/>
        <v>29.132291429863887</v>
      </c>
      <c r="Q1932">
        <f t="shared" si="543"/>
        <v>199.72166105860427</v>
      </c>
      <c r="R1932">
        <f t="shared" si="553"/>
        <v>26.578446044879001</v>
      </c>
      <c r="S1932">
        <f t="shared" si="544"/>
        <v>134.06041281417419</v>
      </c>
      <c r="T1932">
        <f t="shared" si="554"/>
        <v>25.140213137057486</v>
      </c>
      <c r="U1932">
        <f t="shared" si="545"/>
        <v>102.82392246495323</v>
      </c>
      <c r="V1932">
        <f t="shared" si="555"/>
        <v>24.426541206209706</v>
      </c>
      <c r="W1932">
        <f t="shared" si="546"/>
        <v>88.859679112369534</v>
      </c>
      <c r="X1932">
        <f t="shared" si="556"/>
        <v>24.103379280985575</v>
      </c>
      <c r="Y1932">
        <f t="shared" si="547"/>
        <v>82.871514333477435</v>
      </c>
      <c r="Z1932">
        <f t="shared" si="557"/>
        <v>23.979652596861516</v>
      </c>
      <c r="AA1932">
        <f t="shared" si="548"/>
        <v>80.634160760321777</v>
      </c>
    </row>
    <row r="1933" spans="1:27" x14ac:dyDescent="0.3">
      <c r="A1933">
        <v>1932</v>
      </c>
      <c r="B1933" s="1">
        <v>44484</v>
      </c>
      <c r="C1933">
        <v>16</v>
      </c>
      <c r="D1933">
        <v>10</v>
      </c>
      <c r="E1933">
        <v>17</v>
      </c>
      <c r="F1933">
        <v>11</v>
      </c>
      <c r="G1933">
        <v>9</v>
      </c>
      <c r="H1933">
        <v>4</v>
      </c>
      <c r="I1933">
        <v>17</v>
      </c>
      <c r="J1933">
        <f t="shared" si="549"/>
        <v>37.638398268357641</v>
      </c>
      <c r="K1933">
        <f t="shared" si="540"/>
        <v>425.94348308334764</v>
      </c>
      <c r="L1933">
        <f t="shared" si="550"/>
        <v>33.021481701830183</v>
      </c>
      <c r="M1933">
        <f t="shared" si="541"/>
        <v>256.6878759220794</v>
      </c>
      <c r="N1933">
        <f t="shared" si="551"/>
        <v>27.590160047030093</v>
      </c>
      <c r="O1933">
        <f t="shared" si="542"/>
        <v>112.15148982171242</v>
      </c>
      <c r="P1933">
        <f t="shared" si="552"/>
        <v>23.47937485791833</v>
      </c>
      <c r="Q1933">
        <f t="shared" si="543"/>
        <v>41.982298549424179</v>
      </c>
      <c r="R1933">
        <f t="shared" si="553"/>
        <v>20.789223022439501</v>
      </c>
      <c r="S1933">
        <f t="shared" si="544"/>
        <v>14.358211113785545</v>
      </c>
      <c r="T1933">
        <f t="shared" si="554"/>
        <v>19.056085254822996</v>
      </c>
      <c r="U1933">
        <f t="shared" si="545"/>
        <v>4.2274865751005439</v>
      </c>
      <c r="V1933">
        <f t="shared" si="555"/>
        <v>17.827962361862912</v>
      </c>
      <c r="W1933">
        <f t="shared" si="546"/>
        <v>0.68552167266161224</v>
      </c>
      <c r="X1933">
        <f t="shared" si="556"/>
        <v>16.820675856197113</v>
      </c>
      <c r="Y1933">
        <f t="shared" si="547"/>
        <v>3.2157148550638566E-2</v>
      </c>
      <c r="Z1933">
        <f t="shared" si="557"/>
        <v>15.897965259686151</v>
      </c>
      <c r="AA1933">
        <f t="shared" si="548"/>
        <v>1.2144805688586127</v>
      </c>
    </row>
    <row r="1934" spans="1:27" x14ac:dyDescent="0.3">
      <c r="A1934">
        <v>1933</v>
      </c>
      <c r="B1934" s="1">
        <v>44485</v>
      </c>
      <c r="C1934">
        <v>18</v>
      </c>
      <c r="D1934">
        <v>9</v>
      </c>
      <c r="E1934">
        <v>16</v>
      </c>
      <c r="F1934">
        <v>10</v>
      </c>
      <c r="G1934">
        <v>10</v>
      </c>
      <c r="H1934">
        <v>3</v>
      </c>
      <c r="I1934">
        <v>18</v>
      </c>
      <c r="J1934">
        <f t="shared" si="549"/>
        <v>35.57455844152188</v>
      </c>
      <c r="K1934">
        <f t="shared" si="540"/>
        <v>308.86510441446796</v>
      </c>
      <c r="L1934">
        <f t="shared" si="550"/>
        <v>29.817185361464148</v>
      </c>
      <c r="M1934">
        <f t="shared" si="541"/>
        <v>139.64586986720255</v>
      </c>
      <c r="N1934">
        <f t="shared" si="551"/>
        <v>24.413112032921063</v>
      </c>
      <c r="O1934">
        <f t="shared" si="542"/>
        <v>41.128005946796932</v>
      </c>
      <c r="P1934">
        <f t="shared" si="552"/>
        <v>20.887624914751001</v>
      </c>
      <c r="Q1934">
        <f t="shared" si="543"/>
        <v>8.3383776482907255</v>
      </c>
      <c r="R1934">
        <f t="shared" si="553"/>
        <v>18.89461151121975</v>
      </c>
      <c r="S1934">
        <f t="shared" si="544"/>
        <v>0.8003297560068855</v>
      </c>
      <c r="T1934">
        <f t="shared" si="554"/>
        <v>17.822434101929197</v>
      </c>
      <c r="U1934">
        <f t="shared" si="545"/>
        <v>3.1529648157690812E-2</v>
      </c>
      <c r="V1934">
        <f t="shared" si="555"/>
        <v>17.248388708558874</v>
      </c>
      <c r="W1934">
        <f t="shared" si="546"/>
        <v>0.56491953342179713</v>
      </c>
      <c r="X1934">
        <f t="shared" si="556"/>
        <v>16.964135171239423</v>
      </c>
      <c r="Y1934">
        <f t="shared" si="547"/>
        <v>1.073015943463179</v>
      </c>
      <c r="Z1934">
        <f t="shared" si="557"/>
        <v>16.889796525968617</v>
      </c>
      <c r="AA1934">
        <f t="shared" si="548"/>
        <v>1.2325517537513524</v>
      </c>
    </row>
    <row r="1935" spans="1:27" x14ac:dyDescent="0.3">
      <c r="A1935">
        <v>1934</v>
      </c>
      <c r="B1935" s="1">
        <v>44486</v>
      </c>
      <c r="C1935">
        <v>14</v>
      </c>
      <c r="D1935">
        <v>11</v>
      </c>
      <c r="E1935">
        <v>9</v>
      </c>
      <c r="F1935">
        <v>12</v>
      </c>
      <c r="G1935">
        <v>16</v>
      </c>
      <c r="H1935">
        <v>4</v>
      </c>
      <c r="I1935">
        <v>16</v>
      </c>
      <c r="J1935">
        <f t="shared" si="549"/>
        <v>33.81710259736969</v>
      </c>
      <c r="K1935">
        <f t="shared" si="540"/>
        <v>317.44914496519777</v>
      </c>
      <c r="L1935">
        <f t="shared" si="550"/>
        <v>27.453748289171322</v>
      </c>
      <c r="M1935">
        <f t="shared" si="541"/>
        <v>131.18834987169501</v>
      </c>
      <c r="N1935">
        <f t="shared" si="551"/>
        <v>22.489178423044741</v>
      </c>
      <c r="O1935">
        <f t="shared" si="542"/>
        <v>42.109436606109433</v>
      </c>
      <c r="P1935">
        <f t="shared" si="552"/>
        <v>19.732574948850601</v>
      </c>
      <c r="Q1935">
        <f t="shared" si="543"/>
        <v>13.932115748787069</v>
      </c>
      <c r="R1935">
        <f t="shared" si="553"/>
        <v>18.447305755609875</v>
      </c>
      <c r="S1935">
        <f t="shared" si="544"/>
        <v>5.989305461441222</v>
      </c>
      <c r="T1935">
        <f t="shared" si="554"/>
        <v>17.92897364077168</v>
      </c>
      <c r="U1935">
        <f t="shared" si="545"/>
        <v>3.720939306791951</v>
      </c>
      <c r="V1935">
        <f t="shared" si="555"/>
        <v>17.774516612567663</v>
      </c>
      <c r="W1935">
        <f t="shared" si="546"/>
        <v>3.1489092082786119</v>
      </c>
      <c r="X1935">
        <f t="shared" si="556"/>
        <v>17.792827034247885</v>
      </c>
      <c r="Y1935">
        <f t="shared" si="547"/>
        <v>3.2142287747300684</v>
      </c>
      <c r="Z1935">
        <f t="shared" si="557"/>
        <v>17.888979652596859</v>
      </c>
      <c r="AA1935">
        <f t="shared" si="548"/>
        <v>3.5682441279249506</v>
      </c>
    </row>
    <row r="1936" spans="1:27" x14ac:dyDescent="0.3">
      <c r="A1936">
        <v>1935</v>
      </c>
      <c r="B1936" s="1">
        <v>44487</v>
      </c>
      <c r="C1936">
        <v>21</v>
      </c>
      <c r="D1936">
        <v>30</v>
      </c>
      <c r="E1936">
        <v>12</v>
      </c>
      <c r="F1936">
        <v>25</v>
      </c>
      <c r="G1936">
        <v>9</v>
      </c>
      <c r="H1936">
        <v>10</v>
      </c>
      <c r="I1936">
        <v>30</v>
      </c>
      <c r="J1936">
        <f t="shared" si="549"/>
        <v>32.035392337632722</v>
      </c>
      <c r="K1936">
        <f t="shared" si="540"/>
        <v>4.1428219680939948</v>
      </c>
      <c r="L1936">
        <f t="shared" si="550"/>
        <v>25.162998631337057</v>
      </c>
      <c r="M1936">
        <f t="shared" si="541"/>
        <v>23.396582240447181</v>
      </c>
      <c r="N1936">
        <f t="shared" si="551"/>
        <v>20.542424896131319</v>
      </c>
      <c r="O1936">
        <f t="shared" si="542"/>
        <v>89.445726845316699</v>
      </c>
      <c r="P1936">
        <f t="shared" si="552"/>
        <v>18.239544969310359</v>
      </c>
      <c r="Q1936">
        <f t="shared" si="543"/>
        <v>138.3083025288733</v>
      </c>
      <c r="R1936">
        <f t="shared" si="553"/>
        <v>17.223652877804938</v>
      </c>
      <c r="S1936">
        <f t="shared" si="544"/>
        <v>163.23504578682204</v>
      </c>
      <c r="T1936">
        <f t="shared" si="554"/>
        <v>16.771589456308671</v>
      </c>
      <c r="U1936">
        <f t="shared" si="545"/>
        <v>174.99084551244391</v>
      </c>
      <c r="V1936">
        <f t="shared" si="555"/>
        <v>16.532354983770297</v>
      </c>
      <c r="W1936">
        <f t="shared" si="546"/>
        <v>181.37746228317675</v>
      </c>
      <c r="X1936">
        <f t="shared" si="556"/>
        <v>16.358565406849578</v>
      </c>
      <c r="Y1936">
        <f t="shared" si="547"/>
        <v>186.088737759201</v>
      </c>
      <c r="Z1936">
        <f t="shared" si="557"/>
        <v>16.188897965259684</v>
      </c>
      <c r="AA1936">
        <f t="shared" si="548"/>
        <v>190.74653941400808</v>
      </c>
    </row>
    <row r="1937" spans="1:27" x14ac:dyDescent="0.3">
      <c r="A1937">
        <v>1936</v>
      </c>
      <c r="B1937" s="1">
        <v>44488</v>
      </c>
      <c r="C1937">
        <v>51</v>
      </c>
      <c r="D1937">
        <v>43</v>
      </c>
      <c r="E1937">
        <v>21</v>
      </c>
      <c r="F1937">
        <v>28</v>
      </c>
      <c r="G1937">
        <v>10</v>
      </c>
      <c r="H1937">
        <v>9</v>
      </c>
      <c r="I1937">
        <v>51</v>
      </c>
      <c r="J1937">
        <f t="shared" si="549"/>
        <v>31.831853103869449</v>
      </c>
      <c r="K1937">
        <f t="shared" si="540"/>
        <v>367.41785543163928</v>
      </c>
      <c r="L1937">
        <f t="shared" si="550"/>
        <v>26.130398905069647</v>
      </c>
      <c r="M1937">
        <f t="shared" si="541"/>
        <v>618.49705862096096</v>
      </c>
      <c r="N1937">
        <f t="shared" si="551"/>
        <v>23.379697427291923</v>
      </c>
      <c r="O1937">
        <f t="shared" si="542"/>
        <v>762.88111420794439</v>
      </c>
      <c r="P1937">
        <f t="shared" si="552"/>
        <v>22.943726981586217</v>
      </c>
      <c r="Q1937">
        <f t="shared" si="543"/>
        <v>787.15445568377322</v>
      </c>
      <c r="R1937">
        <f t="shared" si="553"/>
        <v>23.611826438902469</v>
      </c>
      <c r="S1937">
        <f t="shared" si="544"/>
        <v>750.11205101280177</v>
      </c>
      <c r="T1937">
        <f t="shared" si="554"/>
        <v>24.708635782523469</v>
      </c>
      <c r="U1937">
        <f t="shared" si="545"/>
        <v>691.23583241600534</v>
      </c>
      <c r="V1937">
        <f t="shared" si="555"/>
        <v>25.959706495131091</v>
      </c>
      <c r="W1937">
        <f t="shared" si="546"/>
        <v>627.01629880998007</v>
      </c>
      <c r="X1937">
        <f t="shared" si="556"/>
        <v>27.271713081369914</v>
      </c>
      <c r="Y1937">
        <f t="shared" si="547"/>
        <v>563.0316000928317</v>
      </c>
      <c r="Z1937">
        <f t="shared" si="557"/>
        <v>28.61888979652597</v>
      </c>
      <c r="AA1937">
        <f t="shared" si="548"/>
        <v>500.91409394004933</v>
      </c>
    </row>
    <row r="1938" spans="1:27" x14ac:dyDescent="0.3">
      <c r="A1938">
        <v>1937</v>
      </c>
      <c r="B1938" s="1">
        <v>44489</v>
      </c>
      <c r="C1938">
        <v>80</v>
      </c>
      <c r="D1938">
        <v>26</v>
      </c>
      <c r="E1938">
        <v>17</v>
      </c>
      <c r="F1938">
        <v>14</v>
      </c>
      <c r="G1938">
        <v>10</v>
      </c>
      <c r="H1938">
        <v>5</v>
      </c>
      <c r="I1938">
        <v>80</v>
      </c>
      <c r="J1938">
        <f t="shared" si="549"/>
        <v>33.748667793482504</v>
      </c>
      <c r="K1938">
        <f t="shared" si="540"/>
        <v>2139.1857308776425</v>
      </c>
      <c r="L1938">
        <f t="shared" si="550"/>
        <v>31.104319124055721</v>
      </c>
      <c r="M1938">
        <f t="shared" si="541"/>
        <v>2390.7876083221831</v>
      </c>
      <c r="N1938">
        <f t="shared" si="551"/>
        <v>31.665788199104341</v>
      </c>
      <c r="O1938">
        <f t="shared" si="542"/>
        <v>2336.1960304138411</v>
      </c>
      <c r="P1938">
        <f t="shared" si="552"/>
        <v>34.166236188951729</v>
      </c>
      <c r="Q1938">
        <f t="shared" si="543"/>
        <v>2100.7339050869582</v>
      </c>
      <c r="R1938">
        <f t="shared" si="553"/>
        <v>37.305913219451234</v>
      </c>
      <c r="S1938">
        <f t="shared" si="544"/>
        <v>1822.7850460250288</v>
      </c>
      <c r="T1938">
        <f t="shared" si="554"/>
        <v>40.483454313009389</v>
      </c>
      <c r="U1938">
        <f t="shared" si="545"/>
        <v>1561.5573830320163</v>
      </c>
      <c r="V1938">
        <f t="shared" si="555"/>
        <v>43.48791194853932</v>
      </c>
      <c r="W1938">
        <f t="shared" si="546"/>
        <v>1333.1325738776177</v>
      </c>
      <c r="X1938">
        <f t="shared" si="556"/>
        <v>46.254342616273988</v>
      </c>
      <c r="Y1938">
        <f t="shared" si="547"/>
        <v>1138.7693922598219</v>
      </c>
      <c r="Z1938">
        <f t="shared" si="557"/>
        <v>48.761888979652596</v>
      </c>
      <c r="AA1938">
        <f t="shared" si="548"/>
        <v>975.81958011954987</v>
      </c>
    </row>
    <row r="1939" spans="1:27" x14ac:dyDescent="0.3">
      <c r="A1939">
        <v>1938</v>
      </c>
      <c r="B1939" s="1">
        <v>44490</v>
      </c>
      <c r="C1939">
        <v>43</v>
      </c>
      <c r="D1939">
        <v>17</v>
      </c>
      <c r="E1939">
        <v>23</v>
      </c>
      <c r="F1939">
        <v>13</v>
      </c>
      <c r="G1939">
        <v>10</v>
      </c>
      <c r="H1939">
        <v>4</v>
      </c>
      <c r="I1939">
        <v>43</v>
      </c>
      <c r="J1939">
        <f t="shared" si="549"/>
        <v>38.373801014134258</v>
      </c>
      <c r="K1939">
        <f t="shared" si="540"/>
        <v>21.401717056825216</v>
      </c>
      <c r="L1939">
        <f t="shared" si="550"/>
        <v>40.883455299244574</v>
      </c>
      <c r="M1939">
        <f t="shared" si="541"/>
        <v>4.4797614702958768</v>
      </c>
      <c r="N1939">
        <f t="shared" si="551"/>
        <v>46.166051739373039</v>
      </c>
      <c r="O1939">
        <f t="shared" si="542"/>
        <v>10.023883616387044</v>
      </c>
      <c r="P1939">
        <f t="shared" si="552"/>
        <v>52.499741713371037</v>
      </c>
      <c r="Q1939">
        <f t="shared" si="543"/>
        <v>90.245092620761682</v>
      </c>
      <c r="R1939">
        <f t="shared" si="553"/>
        <v>58.652956609725621</v>
      </c>
      <c r="S1939">
        <f t="shared" si="544"/>
        <v>245.01505062595299</v>
      </c>
      <c r="T1939">
        <f t="shared" si="554"/>
        <v>64.19338172520375</v>
      </c>
      <c r="U1939">
        <f t="shared" si="545"/>
        <v>449.15942895020027</v>
      </c>
      <c r="V1939">
        <f t="shared" si="555"/>
        <v>69.046373584561792</v>
      </c>
      <c r="W1939">
        <f t="shared" si="546"/>
        <v>678.41357690655832</v>
      </c>
      <c r="X1939">
        <f t="shared" si="556"/>
        <v>73.250868523254795</v>
      </c>
      <c r="Y1939">
        <f t="shared" si="547"/>
        <v>915.1150464112477</v>
      </c>
      <c r="Z1939">
        <f t="shared" si="557"/>
        <v>76.876188897965264</v>
      </c>
      <c r="AA1939">
        <f t="shared" si="548"/>
        <v>1147.5961742506249</v>
      </c>
    </row>
    <row r="1940" spans="1:27" x14ac:dyDescent="0.3">
      <c r="A1940">
        <v>1939</v>
      </c>
      <c r="B1940" s="1">
        <v>44491</v>
      </c>
      <c r="C1940">
        <v>26</v>
      </c>
      <c r="D1940">
        <v>36</v>
      </c>
      <c r="E1940">
        <v>36</v>
      </c>
      <c r="F1940">
        <v>22</v>
      </c>
      <c r="G1940">
        <v>10</v>
      </c>
      <c r="H1940">
        <v>5</v>
      </c>
      <c r="I1940">
        <v>36</v>
      </c>
      <c r="J1940">
        <f t="shared" si="549"/>
        <v>38.836420912720833</v>
      </c>
      <c r="K1940">
        <f t="shared" si="540"/>
        <v>8.0452835941200807</v>
      </c>
      <c r="L1940">
        <f t="shared" si="550"/>
        <v>41.306764239395662</v>
      </c>
      <c r="M1940">
        <f t="shared" si="541"/>
        <v>28.161746692528617</v>
      </c>
      <c r="N1940">
        <f t="shared" si="551"/>
        <v>45.216236217561125</v>
      </c>
      <c r="O1940">
        <f t="shared" si="542"/>
        <v>84.939010017885394</v>
      </c>
      <c r="P1940">
        <f t="shared" si="552"/>
        <v>48.699845028022622</v>
      </c>
      <c r="Q1940">
        <f t="shared" si="543"/>
        <v>161.28606373579092</v>
      </c>
      <c r="R1940">
        <f t="shared" si="553"/>
        <v>50.82647830486281</v>
      </c>
      <c r="S1940">
        <f t="shared" si="544"/>
        <v>219.82445892456761</v>
      </c>
      <c r="T1940">
        <f t="shared" si="554"/>
        <v>51.477352690081503</v>
      </c>
      <c r="U1940">
        <f t="shared" si="545"/>
        <v>239.54844629317313</v>
      </c>
      <c r="V1940">
        <f t="shared" si="555"/>
        <v>50.813912075368535</v>
      </c>
      <c r="W1940">
        <f t="shared" si="546"/>
        <v>219.4519909767497</v>
      </c>
      <c r="X1940">
        <f t="shared" si="556"/>
        <v>49.050173704650952</v>
      </c>
      <c r="Y1940">
        <f t="shared" si="547"/>
        <v>170.30703372156316</v>
      </c>
      <c r="Z1940">
        <f t="shared" si="557"/>
        <v>46.387618889796528</v>
      </c>
      <c r="AA1940">
        <f t="shared" si="548"/>
        <v>107.90262619965765</v>
      </c>
    </row>
    <row r="1941" spans="1:27" x14ac:dyDescent="0.3">
      <c r="A1941">
        <v>1940</v>
      </c>
      <c r="B1941" s="1">
        <v>44492</v>
      </c>
      <c r="C1941">
        <v>61</v>
      </c>
      <c r="D1941">
        <v>42</v>
      </c>
      <c r="E1941">
        <v>43</v>
      </c>
      <c r="F1941">
        <v>20</v>
      </c>
      <c r="G1941">
        <v>10</v>
      </c>
      <c r="H1941">
        <v>5</v>
      </c>
      <c r="I1941">
        <v>61</v>
      </c>
      <c r="J1941">
        <f t="shared" si="549"/>
        <v>38.552778821448754</v>
      </c>
      <c r="K1941">
        <f t="shared" si="540"/>
        <v>503.8777386387996</v>
      </c>
      <c r="L1941">
        <f t="shared" si="550"/>
        <v>40.245411391516534</v>
      </c>
      <c r="M1941">
        <f t="shared" si="541"/>
        <v>430.75294830739165</v>
      </c>
      <c r="N1941">
        <f t="shared" si="551"/>
        <v>42.451365352292783</v>
      </c>
      <c r="O1941">
        <f t="shared" si="542"/>
        <v>344.05184729412463</v>
      </c>
      <c r="P1941">
        <f t="shared" si="552"/>
        <v>43.619907016813571</v>
      </c>
      <c r="Q1941">
        <f t="shared" si="543"/>
        <v>302.06763210420615</v>
      </c>
      <c r="R1941">
        <f t="shared" si="553"/>
        <v>43.413239152431402</v>
      </c>
      <c r="S1941">
        <f t="shared" si="544"/>
        <v>309.29415710957176</v>
      </c>
      <c r="T1941">
        <f t="shared" si="554"/>
        <v>42.190941076032601</v>
      </c>
      <c r="U1941">
        <f t="shared" si="545"/>
        <v>353.78069760527762</v>
      </c>
      <c r="V1941">
        <f t="shared" si="555"/>
        <v>40.444173622610563</v>
      </c>
      <c r="W1941">
        <f t="shared" si="546"/>
        <v>422.54199805737932</v>
      </c>
      <c r="X1941">
        <f t="shared" si="556"/>
        <v>38.610034740930189</v>
      </c>
      <c r="Y1941">
        <f t="shared" si="547"/>
        <v>501.31054430235309</v>
      </c>
      <c r="Z1941">
        <f t="shared" si="557"/>
        <v>37.03876188897965</v>
      </c>
      <c r="AA1941">
        <f t="shared" si="548"/>
        <v>574.14093181301405</v>
      </c>
    </row>
    <row r="1942" spans="1:27" x14ac:dyDescent="0.3">
      <c r="A1942">
        <v>1941</v>
      </c>
      <c r="B1942" s="1">
        <v>44493</v>
      </c>
      <c r="C1942">
        <v>73</v>
      </c>
      <c r="D1942">
        <v>51</v>
      </c>
      <c r="E1942">
        <v>56</v>
      </c>
      <c r="F1942">
        <v>33</v>
      </c>
      <c r="G1942">
        <v>11</v>
      </c>
      <c r="H1942">
        <v>11</v>
      </c>
      <c r="I1942">
        <v>73</v>
      </c>
      <c r="J1942">
        <f t="shared" si="549"/>
        <v>40.79750093930388</v>
      </c>
      <c r="K1942">
        <f t="shared" si="540"/>
        <v>1037.0009457541344</v>
      </c>
      <c r="L1942">
        <f t="shared" si="550"/>
        <v>44.396329113213234</v>
      </c>
      <c r="M1942">
        <f t="shared" si="541"/>
        <v>818.16998819961282</v>
      </c>
      <c r="N1942">
        <f t="shared" si="551"/>
        <v>48.015955746604945</v>
      </c>
      <c r="O1942">
        <f t="shared" si="542"/>
        <v>624.20246725560253</v>
      </c>
      <c r="P1942">
        <f t="shared" si="552"/>
        <v>50.571944210088148</v>
      </c>
      <c r="Q1942">
        <f t="shared" si="543"/>
        <v>503.01768651539857</v>
      </c>
      <c r="R1942">
        <f t="shared" si="553"/>
        <v>52.206619576215701</v>
      </c>
      <c r="S1942">
        <f t="shared" si="544"/>
        <v>432.36466944821615</v>
      </c>
      <c r="T1942">
        <f t="shared" si="554"/>
        <v>53.47637643041304</v>
      </c>
      <c r="U1942">
        <f t="shared" si="545"/>
        <v>381.17187728693148</v>
      </c>
      <c r="V1942">
        <f t="shared" si="555"/>
        <v>54.833252086783169</v>
      </c>
      <c r="W1942">
        <f t="shared" si="546"/>
        <v>330.03072974236807</v>
      </c>
      <c r="X1942">
        <f t="shared" si="556"/>
        <v>56.522006948186039</v>
      </c>
      <c r="Y1942">
        <f t="shared" si="547"/>
        <v>271.52425501562919</v>
      </c>
      <c r="Z1942">
        <f t="shared" si="557"/>
        <v>58.603876188897964</v>
      </c>
      <c r="AA1942">
        <f t="shared" si="548"/>
        <v>207.24838078457901</v>
      </c>
    </row>
    <row r="1943" spans="1:27" x14ac:dyDescent="0.3">
      <c r="A1943">
        <v>1942</v>
      </c>
      <c r="B1943" s="1">
        <v>44494</v>
      </c>
      <c r="C1943">
        <v>93</v>
      </c>
      <c r="D1943">
        <v>67</v>
      </c>
      <c r="E1943">
        <v>66</v>
      </c>
      <c r="F1943">
        <v>39</v>
      </c>
      <c r="G1943">
        <v>14</v>
      </c>
      <c r="H1943">
        <v>11</v>
      </c>
      <c r="I1943">
        <v>93</v>
      </c>
      <c r="J1943">
        <f t="shared" si="549"/>
        <v>44.017750845373499</v>
      </c>
      <c r="K1943">
        <f t="shared" si="540"/>
        <v>2399.2607322459085</v>
      </c>
      <c r="L1943">
        <f t="shared" si="550"/>
        <v>50.117063290570592</v>
      </c>
      <c r="M1943">
        <f t="shared" si="541"/>
        <v>1838.9462608249285</v>
      </c>
      <c r="N1943">
        <f t="shared" si="551"/>
        <v>55.511169022623456</v>
      </c>
      <c r="O1943">
        <f t="shared" si="542"/>
        <v>1405.4124480503071</v>
      </c>
      <c r="P1943">
        <f t="shared" si="552"/>
        <v>59.543166526052886</v>
      </c>
      <c r="Q1943">
        <f t="shared" si="543"/>
        <v>1119.3597061034282</v>
      </c>
      <c r="R1943">
        <f t="shared" si="553"/>
        <v>62.60330978810785</v>
      </c>
      <c r="S1943">
        <f t="shared" si="544"/>
        <v>923.95877583774006</v>
      </c>
      <c r="T1943">
        <f t="shared" si="554"/>
        <v>65.190550572165222</v>
      </c>
      <c r="U1943">
        <f t="shared" si="545"/>
        <v>773.36547747930013</v>
      </c>
      <c r="V1943">
        <f t="shared" si="555"/>
        <v>67.54997562603495</v>
      </c>
      <c r="W1943">
        <f t="shared" si="546"/>
        <v>647.7037406354151</v>
      </c>
      <c r="X1943">
        <f t="shared" si="556"/>
        <v>69.704401389637212</v>
      </c>
      <c r="Y1943">
        <f t="shared" si="547"/>
        <v>542.68491461513668</v>
      </c>
      <c r="Z1943">
        <f t="shared" si="557"/>
        <v>71.560387618889791</v>
      </c>
      <c r="AA1943">
        <f t="shared" si="548"/>
        <v>459.65697905225414</v>
      </c>
    </row>
    <row r="1944" spans="1:27" x14ac:dyDescent="0.3">
      <c r="A1944">
        <v>1943</v>
      </c>
      <c r="B1944" s="1">
        <v>44495</v>
      </c>
      <c r="C1944">
        <v>130</v>
      </c>
      <c r="D1944">
        <v>56</v>
      </c>
      <c r="E1944">
        <v>66</v>
      </c>
      <c r="F1944">
        <v>35</v>
      </c>
      <c r="G1944">
        <v>11</v>
      </c>
      <c r="H1944">
        <v>10</v>
      </c>
      <c r="I1944">
        <v>130</v>
      </c>
      <c r="J1944">
        <f t="shared" si="549"/>
        <v>48.915975760836147</v>
      </c>
      <c r="K1944">
        <f t="shared" si="540"/>
        <v>6574.6189868173115</v>
      </c>
      <c r="L1944">
        <f t="shared" si="550"/>
        <v>58.693650632456475</v>
      </c>
      <c r="M1944">
        <f t="shared" si="541"/>
        <v>5084.5954601261756</v>
      </c>
      <c r="N1944">
        <f t="shared" si="551"/>
        <v>66.757818315836417</v>
      </c>
      <c r="O1944">
        <f t="shared" si="542"/>
        <v>3999.5735441727556</v>
      </c>
      <c r="P1944">
        <f t="shared" si="552"/>
        <v>72.925899915631732</v>
      </c>
      <c r="Q1944">
        <f t="shared" si="543"/>
        <v>3257.4529004404858</v>
      </c>
      <c r="R1944">
        <f t="shared" si="553"/>
        <v>77.801654894053925</v>
      </c>
      <c r="S1944">
        <f t="shared" si="544"/>
        <v>2724.6672317994444</v>
      </c>
      <c r="T1944">
        <f t="shared" si="554"/>
        <v>81.876220228866089</v>
      </c>
      <c r="U1944">
        <f t="shared" si="545"/>
        <v>2315.8981794605975</v>
      </c>
      <c r="V1944">
        <f t="shared" si="555"/>
        <v>85.364992687810485</v>
      </c>
      <c r="W1944">
        <f t="shared" si="546"/>
        <v>1992.2838777592115</v>
      </c>
      <c r="X1944">
        <f t="shared" si="556"/>
        <v>88.34088027792744</v>
      </c>
      <c r="Y1944">
        <f t="shared" si="547"/>
        <v>1735.482256017975</v>
      </c>
      <c r="Z1944">
        <f t="shared" si="557"/>
        <v>90.856038761888982</v>
      </c>
      <c r="AA1944">
        <f t="shared" si="548"/>
        <v>1532.2497014107378</v>
      </c>
    </row>
    <row r="1945" spans="1:27" x14ac:dyDescent="0.3">
      <c r="A1945">
        <v>1944</v>
      </c>
      <c r="B1945" s="1">
        <v>44496</v>
      </c>
      <c r="C1945">
        <v>107</v>
      </c>
      <c r="D1945">
        <v>55</v>
      </c>
      <c r="E1945">
        <v>21</v>
      </c>
      <c r="F1945">
        <v>27</v>
      </c>
      <c r="G1945">
        <v>11</v>
      </c>
      <c r="H1945">
        <v>7</v>
      </c>
      <c r="I1945">
        <v>107</v>
      </c>
      <c r="J1945">
        <f t="shared" si="549"/>
        <v>57.024378184752536</v>
      </c>
      <c r="K1945">
        <f t="shared" si="540"/>
        <v>2497.5627758206383</v>
      </c>
      <c r="L1945">
        <f t="shared" si="550"/>
        <v>72.954920505965191</v>
      </c>
      <c r="M1945">
        <f t="shared" si="541"/>
        <v>1159.0674377551495</v>
      </c>
      <c r="N1945">
        <f t="shared" si="551"/>
        <v>85.730472821085499</v>
      </c>
      <c r="O1945">
        <f t="shared" si="542"/>
        <v>452.39278641458264</v>
      </c>
      <c r="P1945">
        <f t="shared" si="552"/>
        <v>95.755539949379028</v>
      </c>
      <c r="Q1945">
        <f t="shared" si="543"/>
        <v>126.43788183001101</v>
      </c>
      <c r="R1945">
        <f t="shared" si="553"/>
        <v>103.90082744702696</v>
      </c>
      <c r="S1945">
        <f t="shared" si="544"/>
        <v>9.6048705131014582</v>
      </c>
      <c r="T1945">
        <f t="shared" si="554"/>
        <v>110.75048809154643</v>
      </c>
      <c r="U1945">
        <f t="shared" si="545"/>
        <v>14.066160924831582</v>
      </c>
      <c r="V1945">
        <f t="shared" si="555"/>
        <v>116.60949780634314</v>
      </c>
      <c r="W1945">
        <f t="shared" si="546"/>
        <v>92.342448090113677</v>
      </c>
      <c r="X1945">
        <f t="shared" si="556"/>
        <v>121.66817605558549</v>
      </c>
      <c r="Y1945">
        <f t="shared" si="547"/>
        <v>215.15538879765154</v>
      </c>
      <c r="Z1945">
        <f t="shared" si="557"/>
        <v>126.0856038761889</v>
      </c>
      <c r="AA1945">
        <f t="shared" si="548"/>
        <v>364.26027531879669</v>
      </c>
    </row>
    <row r="1946" spans="1:27" x14ac:dyDescent="0.3">
      <c r="A1946">
        <v>1945</v>
      </c>
      <c r="B1946" s="1">
        <v>44497</v>
      </c>
      <c r="C1946">
        <v>109</v>
      </c>
      <c r="D1946">
        <v>18</v>
      </c>
      <c r="E1946">
        <v>21</v>
      </c>
      <c r="F1946">
        <v>17</v>
      </c>
      <c r="G1946">
        <v>10</v>
      </c>
      <c r="H1946">
        <v>5</v>
      </c>
      <c r="I1946">
        <v>109</v>
      </c>
      <c r="J1946">
        <f t="shared" si="549"/>
        <v>62.021940366277285</v>
      </c>
      <c r="K1946">
        <f t="shared" si="540"/>
        <v>2206.9380869496076</v>
      </c>
      <c r="L1946">
        <f t="shared" si="550"/>
        <v>79.763936404772153</v>
      </c>
      <c r="M1946">
        <f t="shared" si="541"/>
        <v>854.747414544207</v>
      </c>
      <c r="N1946">
        <f t="shared" si="551"/>
        <v>92.111330974759852</v>
      </c>
      <c r="O1946">
        <f t="shared" si="542"/>
        <v>285.227141444106</v>
      </c>
      <c r="P1946">
        <f t="shared" si="552"/>
        <v>100.25332396962742</v>
      </c>
      <c r="Q1946">
        <f t="shared" si="543"/>
        <v>76.504341580294295</v>
      </c>
      <c r="R1946">
        <f t="shared" si="553"/>
        <v>105.45041372351348</v>
      </c>
      <c r="S1946">
        <f t="shared" si="544"/>
        <v>12.599562734221454</v>
      </c>
      <c r="T1946">
        <f t="shared" si="554"/>
        <v>108.50019523661858</v>
      </c>
      <c r="U1946">
        <f t="shared" si="545"/>
        <v>0.24980480149875678</v>
      </c>
      <c r="V1946">
        <f t="shared" si="555"/>
        <v>109.88284934190294</v>
      </c>
      <c r="W1946">
        <f t="shared" si="546"/>
        <v>0.77942296049845416</v>
      </c>
      <c r="X1946">
        <f t="shared" si="556"/>
        <v>109.93363521111709</v>
      </c>
      <c r="Y1946">
        <f t="shared" si="547"/>
        <v>0.87167470743765785</v>
      </c>
      <c r="Z1946">
        <f t="shared" si="557"/>
        <v>108.90856038761888</v>
      </c>
      <c r="AA1946">
        <f t="shared" si="548"/>
        <v>8.361202712410018E-3</v>
      </c>
    </row>
    <row r="1947" spans="1:27" x14ac:dyDescent="0.3">
      <c r="A1947">
        <v>1946</v>
      </c>
      <c r="B1947" s="1">
        <v>44498</v>
      </c>
      <c r="C1947">
        <v>35</v>
      </c>
      <c r="D1947">
        <v>10</v>
      </c>
      <c r="E1947">
        <v>18</v>
      </c>
      <c r="F1947">
        <v>11</v>
      </c>
      <c r="G1947">
        <v>10</v>
      </c>
      <c r="H1947">
        <v>4</v>
      </c>
      <c r="I1947">
        <v>35</v>
      </c>
      <c r="J1947">
        <f t="shared" si="549"/>
        <v>66.719746329649553</v>
      </c>
      <c r="K1947">
        <f t="shared" si="540"/>
        <v>1006.1423072173163</v>
      </c>
      <c r="L1947">
        <f t="shared" si="550"/>
        <v>85.611149123817725</v>
      </c>
      <c r="M1947">
        <f t="shared" si="541"/>
        <v>2561.4884156333155</v>
      </c>
      <c r="N1947">
        <f t="shared" si="551"/>
        <v>97.177931682331888</v>
      </c>
      <c r="O1947">
        <f t="shared" si="542"/>
        <v>3866.0951882927316</v>
      </c>
      <c r="P1947">
        <f t="shared" si="552"/>
        <v>103.75199438177646</v>
      </c>
      <c r="Q1947">
        <f t="shared" si="543"/>
        <v>4726.8367314718216</v>
      </c>
      <c r="R1947">
        <f t="shared" si="553"/>
        <v>107.22520686175673</v>
      </c>
      <c r="S1947">
        <f t="shared" si="544"/>
        <v>5216.4805062235519</v>
      </c>
      <c r="T1947">
        <f t="shared" si="554"/>
        <v>108.80007809464743</v>
      </c>
      <c r="U1947">
        <f t="shared" si="545"/>
        <v>5446.4515267760598</v>
      </c>
      <c r="V1947">
        <f t="shared" si="555"/>
        <v>109.26485480257088</v>
      </c>
      <c r="W1947">
        <f t="shared" si="546"/>
        <v>5515.2686588469351</v>
      </c>
      <c r="X1947">
        <f t="shared" si="556"/>
        <v>109.18672704222342</v>
      </c>
      <c r="Y1947">
        <f t="shared" si="547"/>
        <v>5503.6704692373642</v>
      </c>
      <c r="Z1947">
        <f t="shared" si="557"/>
        <v>108.99085603876189</v>
      </c>
      <c r="AA1947">
        <f t="shared" si="548"/>
        <v>5474.6467773487866</v>
      </c>
    </row>
    <row r="1948" spans="1:27" x14ac:dyDescent="0.3">
      <c r="A1948">
        <v>1947</v>
      </c>
      <c r="B1948" s="1">
        <v>44499</v>
      </c>
      <c r="C1948">
        <v>19</v>
      </c>
      <c r="D1948">
        <v>22</v>
      </c>
      <c r="E1948">
        <v>13</v>
      </c>
      <c r="F1948">
        <v>13</v>
      </c>
      <c r="G1948">
        <v>10</v>
      </c>
      <c r="H1948">
        <v>6</v>
      </c>
      <c r="I1948">
        <v>22</v>
      </c>
      <c r="J1948">
        <f t="shared" si="549"/>
        <v>63.547771696684599</v>
      </c>
      <c r="K1948">
        <f t="shared" si="540"/>
        <v>1726.2173329598259</v>
      </c>
      <c r="L1948">
        <f t="shared" si="550"/>
        <v>75.488919299054189</v>
      </c>
      <c r="M1948">
        <f t="shared" si="541"/>
        <v>2861.0644877807317</v>
      </c>
      <c r="N1948">
        <f t="shared" si="551"/>
        <v>78.524552177632316</v>
      </c>
      <c r="O1948">
        <f t="shared" si="542"/>
        <v>3195.0249988818782</v>
      </c>
      <c r="P1948">
        <f t="shared" si="552"/>
        <v>76.251196629065873</v>
      </c>
      <c r="Q1948">
        <f t="shared" si="543"/>
        <v>2943.1923356855682</v>
      </c>
      <c r="R1948">
        <f t="shared" si="553"/>
        <v>71.112603430878366</v>
      </c>
      <c r="S1948">
        <f t="shared" si="544"/>
        <v>2412.0478157587254</v>
      </c>
      <c r="T1948">
        <f t="shared" si="554"/>
        <v>64.520031237858973</v>
      </c>
      <c r="U1948">
        <f t="shared" si="545"/>
        <v>1807.9530564685028</v>
      </c>
      <c r="V1948">
        <f t="shared" si="555"/>
        <v>57.27945644077127</v>
      </c>
      <c r="W1948">
        <f t="shared" si="546"/>
        <v>1244.6400467562773</v>
      </c>
      <c r="X1948">
        <f t="shared" si="556"/>
        <v>49.837345408444676</v>
      </c>
      <c r="Y1948">
        <f t="shared" si="547"/>
        <v>774.91779938905586</v>
      </c>
      <c r="Z1948">
        <f t="shared" si="557"/>
        <v>42.399085603876188</v>
      </c>
      <c r="AA1948">
        <f t="shared" si="548"/>
        <v>416.12269347426871</v>
      </c>
    </row>
    <row r="1949" spans="1:27" x14ac:dyDescent="0.3">
      <c r="A1949">
        <v>1948</v>
      </c>
      <c r="B1949" s="1">
        <v>44500</v>
      </c>
      <c r="C1949">
        <v>41</v>
      </c>
      <c r="D1949">
        <v>15</v>
      </c>
      <c r="E1949">
        <v>9</v>
      </c>
      <c r="F1949">
        <v>14</v>
      </c>
      <c r="G1949">
        <v>10</v>
      </c>
      <c r="H1949">
        <v>6</v>
      </c>
      <c r="I1949">
        <v>41</v>
      </c>
      <c r="J1949">
        <f t="shared" si="549"/>
        <v>59.392994527016143</v>
      </c>
      <c r="K1949">
        <f t="shared" si="540"/>
        <v>338.30224767084576</v>
      </c>
      <c r="L1949">
        <f t="shared" si="550"/>
        <v>64.791135439243362</v>
      </c>
      <c r="M1949">
        <f t="shared" si="541"/>
        <v>566.01812548842145</v>
      </c>
      <c r="N1949">
        <f t="shared" si="551"/>
        <v>61.567186524342617</v>
      </c>
      <c r="O1949">
        <f t="shared" si="542"/>
        <v>423.00916152710056</v>
      </c>
      <c r="P1949">
        <f t="shared" si="552"/>
        <v>54.550717977439518</v>
      </c>
      <c r="Q1949">
        <f t="shared" si="543"/>
        <v>183.62195770410256</v>
      </c>
      <c r="R1949">
        <f t="shared" si="553"/>
        <v>46.556301715439183</v>
      </c>
      <c r="S1949">
        <f t="shared" si="544"/>
        <v>30.872488752992407</v>
      </c>
      <c r="T1949">
        <f t="shared" si="554"/>
        <v>39.008012495143589</v>
      </c>
      <c r="U1949">
        <f t="shared" si="545"/>
        <v>3.9680142195040693</v>
      </c>
      <c r="V1949">
        <f t="shared" si="555"/>
        <v>32.583836932231378</v>
      </c>
      <c r="W1949">
        <f t="shared" si="546"/>
        <v>70.831800783272541</v>
      </c>
      <c r="X1949">
        <f t="shared" si="556"/>
        <v>27.567469081688934</v>
      </c>
      <c r="Y1949">
        <f t="shared" si="547"/>
        <v>180.43288687138272</v>
      </c>
      <c r="Z1949">
        <f t="shared" si="557"/>
        <v>24.039908560387619</v>
      </c>
      <c r="AA1949">
        <f t="shared" si="548"/>
        <v>287.64470164001312</v>
      </c>
    </row>
    <row r="1950" spans="1:27" x14ac:dyDescent="0.3">
      <c r="A1950">
        <v>1949</v>
      </c>
      <c r="B1950" s="1">
        <v>44501</v>
      </c>
      <c r="C1950">
        <v>29</v>
      </c>
      <c r="D1950">
        <v>21</v>
      </c>
      <c r="E1950">
        <v>8</v>
      </c>
      <c r="F1950">
        <v>15</v>
      </c>
      <c r="G1950">
        <v>10</v>
      </c>
      <c r="H1950">
        <v>7</v>
      </c>
      <c r="I1950">
        <v>29</v>
      </c>
      <c r="J1950">
        <f t="shared" si="549"/>
        <v>57.553695074314533</v>
      </c>
      <c r="K1950">
        <f t="shared" si="540"/>
        <v>815.31350239693404</v>
      </c>
      <c r="L1950">
        <f t="shared" si="550"/>
        <v>60.032908351394696</v>
      </c>
      <c r="M1950">
        <f t="shared" si="541"/>
        <v>963.04140074606266</v>
      </c>
      <c r="N1950">
        <f t="shared" si="551"/>
        <v>55.397030567039828</v>
      </c>
      <c r="O1950">
        <f t="shared" si="542"/>
        <v>696.80322275723495</v>
      </c>
      <c r="P1950">
        <f t="shared" si="552"/>
        <v>49.130430786463705</v>
      </c>
      <c r="Q1950">
        <f t="shared" si="543"/>
        <v>405.23424364860574</v>
      </c>
      <c r="R1950">
        <f t="shared" si="553"/>
        <v>43.778150857719595</v>
      </c>
      <c r="S1950">
        <f t="shared" si="544"/>
        <v>218.3937427735184</v>
      </c>
      <c r="T1950">
        <f t="shared" si="554"/>
        <v>40.20320499805743</v>
      </c>
      <c r="U1950">
        <f t="shared" si="545"/>
        <v>125.51180222849898</v>
      </c>
      <c r="V1950">
        <f t="shared" si="555"/>
        <v>38.475151079669416</v>
      </c>
      <c r="W1950">
        <f t="shared" si="546"/>
        <v>89.778487982560506</v>
      </c>
      <c r="X1950">
        <f t="shared" si="556"/>
        <v>38.31349381633779</v>
      </c>
      <c r="Y1950">
        <f t="shared" si="547"/>
        <v>86.741167066962248</v>
      </c>
      <c r="Z1950">
        <f t="shared" si="557"/>
        <v>39.303990856038759</v>
      </c>
      <c r="AA1950">
        <f t="shared" si="548"/>
        <v>106.17222756133036</v>
      </c>
    </row>
    <row r="1951" spans="1:27" x14ac:dyDescent="0.3">
      <c r="A1951">
        <v>1950</v>
      </c>
      <c r="B1951" s="1">
        <v>44502</v>
      </c>
      <c r="C1951">
        <v>39</v>
      </c>
      <c r="D1951">
        <v>36</v>
      </c>
      <c r="E1951">
        <v>11</v>
      </c>
      <c r="F1951">
        <v>27</v>
      </c>
      <c r="G1951">
        <v>11</v>
      </c>
      <c r="H1951">
        <v>12</v>
      </c>
      <c r="I1951">
        <v>39</v>
      </c>
      <c r="J1951">
        <f t="shared" si="549"/>
        <v>54.698325566883078</v>
      </c>
      <c r="K1951">
        <f t="shared" si="540"/>
        <v>246.4374256038549</v>
      </c>
      <c r="L1951">
        <f t="shared" si="550"/>
        <v>53.826326681115759</v>
      </c>
      <c r="M1951">
        <f t="shared" si="541"/>
        <v>219.81996285516504</v>
      </c>
      <c r="N1951">
        <f t="shared" si="551"/>
        <v>47.477921396927883</v>
      </c>
      <c r="O1951">
        <f t="shared" si="542"/>
        <v>71.875151212487623</v>
      </c>
      <c r="P1951">
        <f t="shared" si="552"/>
        <v>41.078258471878222</v>
      </c>
      <c r="Q1951">
        <f t="shared" si="543"/>
        <v>4.3191582759336011</v>
      </c>
      <c r="R1951">
        <f t="shared" si="553"/>
        <v>36.389075428859798</v>
      </c>
      <c r="S1951">
        <f t="shared" si="544"/>
        <v>6.81692711618365</v>
      </c>
      <c r="T1951">
        <f t="shared" si="554"/>
        <v>33.481281999222972</v>
      </c>
      <c r="U1951">
        <f t="shared" si="545"/>
        <v>30.456248372100397</v>
      </c>
      <c r="V1951">
        <f t="shared" si="555"/>
        <v>31.842545323900822</v>
      </c>
      <c r="W1951">
        <f t="shared" si="546"/>
        <v>51.229157440413985</v>
      </c>
      <c r="X1951">
        <f t="shared" si="556"/>
        <v>30.862698763267559</v>
      </c>
      <c r="Y1951">
        <f t="shared" si="547"/>
        <v>66.215671417327314</v>
      </c>
      <c r="Z1951">
        <f t="shared" si="557"/>
        <v>30.030399085603875</v>
      </c>
      <c r="AA1951">
        <f t="shared" si="548"/>
        <v>80.453740563535803</v>
      </c>
    </row>
    <row r="1952" spans="1:27" x14ac:dyDescent="0.3">
      <c r="A1952">
        <v>1951</v>
      </c>
      <c r="B1952" s="1">
        <v>44503</v>
      </c>
      <c r="C1952">
        <v>63</v>
      </c>
      <c r="D1952">
        <v>28</v>
      </c>
      <c r="E1952">
        <v>13</v>
      </c>
      <c r="F1952">
        <v>23</v>
      </c>
      <c r="G1952">
        <v>10</v>
      </c>
      <c r="H1952">
        <v>7</v>
      </c>
      <c r="I1952">
        <v>63</v>
      </c>
      <c r="J1952">
        <f t="shared" si="549"/>
        <v>53.128493010194767</v>
      </c>
      <c r="K1952">
        <f t="shared" si="540"/>
        <v>97.446650249773583</v>
      </c>
      <c r="L1952">
        <f t="shared" si="550"/>
        <v>50.861061344892605</v>
      </c>
      <c r="M1952">
        <f t="shared" si="541"/>
        <v>147.35383167246053</v>
      </c>
      <c r="N1952">
        <f t="shared" si="551"/>
        <v>44.934544977849512</v>
      </c>
      <c r="O1952">
        <f t="shared" si="542"/>
        <v>326.36066515734228</v>
      </c>
      <c r="P1952">
        <f t="shared" si="552"/>
        <v>40.246955083126934</v>
      </c>
      <c r="Q1952">
        <f t="shared" si="543"/>
        <v>517.70105298924329</v>
      </c>
      <c r="R1952">
        <f t="shared" si="553"/>
        <v>37.694537714429899</v>
      </c>
      <c r="S1952">
        <f t="shared" si="544"/>
        <v>640.36642148641079</v>
      </c>
      <c r="T1952">
        <f t="shared" si="554"/>
        <v>36.792512799689192</v>
      </c>
      <c r="U1952">
        <f t="shared" si="545"/>
        <v>686.8323853544548</v>
      </c>
      <c r="V1952">
        <f t="shared" si="555"/>
        <v>36.852763597170245</v>
      </c>
      <c r="W1952">
        <f t="shared" si="546"/>
        <v>683.67797150546551</v>
      </c>
      <c r="X1952">
        <f t="shared" si="556"/>
        <v>37.372539752653516</v>
      </c>
      <c r="Y1952">
        <f t="shared" si="547"/>
        <v>656.76671872932434</v>
      </c>
      <c r="Z1952">
        <f t="shared" si="557"/>
        <v>38.10303990856039</v>
      </c>
      <c r="AA1952">
        <f t="shared" si="548"/>
        <v>619.85862179473656</v>
      </c>
    </row>
    <row r="1953" spans="1:27" x14ac:dyDescent="0.3">
      <c r="A1953">
        <v>1952</v>
      </c>
      <c r="B1953" s="1">
        <v>44504</v>
      </c>
      <c r="C1953">
        <v>45</v>
      </c>
      <c r="D1953">
        <v>27</v>
      </c>
      <c r="E1953">
        <v>13</v>
      </c>
      <c r="F1953">
        <v>19</v>
      </c>
      <c r="G1953">
        <v>10</v>
      </c>
      <c r="H1953">
        <v>5</v>
      </c>
      <c r="I1953">
        <v>45</v>
      </c>
      <c r="J1953">
        <f t="shared" si="549"/>
        <v>54.115643709175288</v>
      </c>
      <c r="K1953">
        <f t="shared" si="540"/>
        <v>83.094960232627002</v>
      </c>
      <c r="L1953">
        <f t="shared" si="550"/>
        <v>53.288849075914086</v>
      </c>
      <c r="M1953">
        <f t="shared" si="541"/>
        <v>68.705019003281805</v>
      </c>
      <c r="N1953">
        <f t="shared" si="551"/>
        <v>50.35418148449466</v>
      </c>
      <c r="O1953">
        <f t="shared" si="542"/>
        <v>28.667259368905441</v>
      </c>
      <c r="P1953">
        <f t="shared" si="552"/>
        <v>49.348173049876166</v>
      </c>
      <c r="Q1953">
        <f t="shared" si="543"/>
        <v>18.906608871669402</v>
      </c>
      <c r="R1953">
        <f t="shared" si="553"/>
        <v>50.347268857214949</v>
      </c>
      <c r="S1953">
        <f t="shared" si="544"/>
        <v>28.593284231340871</v>
      </c>
      <c r="T1953">
        <f t="shared" si="554"/>
        <v>52.517005119875677</v>
      </c>
      <c r="U1953">
        <f t="shared" si="545"/>
        <v>56.505365972237136</v>
      </c>
      <c r="V1953">
        <f t="shared" si="555"/>
        <v>55.155829079151069</v>
      </c>
      <c r="W1953">
        <f t="shared" si="546"/>
        <v>103.14086428493044</v>
      </c>
      <c r="X1953">
        <f t="shared" si="556"/>
        <v>57.874507950530706</v>
      </c>
      <c r="Y1953">
        <f t="shared" si="547"/>
        <v>165.75295496827837</v>
      </c>
      <c r="Z1953">
        <f t="shared" si="557"/>
        <v>60.510303990856045</v>
      </c>
      <c r="AA1953">
        <f t="shared" si="548"/>
        <v>240.56952988876495</v>
      </c>
    </row>
    <row r="1954" spans="1:27" x14ac:dyDescent="0.3">
      <c r="A1954">
        <v>1953</v>
      </c>
      <c r="B1954" s="1">
        <v>44505</v>
      </c>
      <c r="C1954">
        <v>43</v>
      </c>
      <c r="D1954">
        <v>27</v>
      </c>
      <c r="E1954">
        <v>8</v>
      </c>
      <c r="F1954">
        <v>19</v>
      </c>
      <c r="G1954">
        <v>10</v>
      </c>
      <c r="H1954">
        <v>5</v>
      </c>
      <c r="I1954">
        <v>43</v>
      </c>
      <c r="J1954">
        <f t="shared" si="549"/>
        <v>53.204079338257763</v>
      </c>
      <c r="K1954">
        <f t="shared" si="540"/>
        <v>104.12323514145899</v>
      </c>
      <c r="L1954">
        <f t="shared" si="550"/>
        <v>51.631079260731269</v>
      </c>
      <c r="M1954">
        <f t="shared" si="541"/>
        <v>74.495529205025434</v>
      </c>
      <c r="N1954">
        <f t="shared" si="551"/>
        <v>48.747927039146262</v>
      </c>
      <c r="O1954">
        <f t="shared" si="542"/>
        <v>33.038665247348717</v>
      </c>
      <c r="P1954">
        <f t="shared" si="552"/>
        <v>47.608903829925694</v>
      </c>
      <c r="Q1954">
        <f t="shared" si="543"/>
        <v>21.24199451350373</v>
      </c>
      <c r="R1954">
        <f t="shared" si="553"/>
        <v>47.673634428607471</v>
      </c>
      <c r="S1954">
        <f t="shared" si="544"/>
        <v>21.842858772265082</v>
      </c>
      <c r="T1954">
        <f t="shared" si="554"/>
        <v>48.006802047950274</v>
      </c>
      <c r="U1954">
        <f t="shared" si="545"/>
        <v>25.068066747359055</v>
      </c>
      <c r="V1954">
        <f t="shared" si="555"/>
        <v>48.046748723745324</v>
      </c>
      <c r="W1954">
        <f t="shared" si="546"/>
        <v>25.46967268062506</v>
      </c>
      <c r="X1954">
        <f t="shared" si="556"/>
        <v>47.574901590106137</v>
      </c>
      <c r="Y1954">
        <f t="shared" si="547"/>
        <v>20.929724559155659</v>
      </c>
      <c r="Z1954">
        <f t="shared" si="557"/>
        <v>46.551030399085604</v>
      </c>
      <c r="AA1954">
        <f t="shared" si="548"/>
        <v>12.609816895230068</v>
      </c>
    </row>
    <row r="1955" spans="1:27" x14ac:dyDescent="0.3">
      <c r="A1955">
        <v>1954</v>
      </c>
      <c r="B1955" s="1">
        <v>44506</v>
      </c>
      <c r="C1955">
        <v>41</v>
      </c>
      <c r="D1955">
        <v>30</v>
      </c>
      <c r="E1955">
        <v>9</v>
      </c>
      <c r="F1955">
        <v>20</v>
      </c>
      <c r="G1955">
        <v>10</v>
      </c>
      <c r="H1955">
        <v>7</v>
      </c>
      <c r="I1955">
        <v>41</v>
      </c>
      <c r="J1955">
        <f t="shared" si="549"/>
        <v>52.183671404431983</v>
      </c>
      <c r="K1955">
        <f t="shared" si="540"/>
        <v>125.07450608230965</v>
      </c>
      <c r="L1955">
        <f t="shared" si="550"/>
        <v>49.904863408585022</v>
      </c>
      <c r="M1955">
        <f t="shared" si="541"/>
        <v>79.29659232555646</v>
      </c>
      <c r="N1955">
        <f t="shared" si="551"/>
        <v>47.023548927402381</v>
      </c>
      <c r="O1955">
        <f t="shared" si="542"/>
        <v>36.283141680810367</v>
      </c>
      <c r="P1955">
        <f t="shared" si="552"/>
        <v>45.765342297955414</v>
      </c>
      <c r="Q1955">
        <f t="shared" si="543"/>
        <v>22.708487216682983</v>
      </c>
      <c r="R1955">
        <f t="shared" si="553"/>
        <v>45.336817214303736</v>
      </c>
      <c r="S1955">
        <f t="shared" si="544"/>
        <v>18.807983550281214</v>
      </c>
      <c r="T1955">
        <f t="shared" si="554"/>
        <v>45.002720819180112</v>
      </c>
      <c r="U1955">
        <f t="shared" si="545"/>
        <v>16.02177395629791</v>
      </c>
      <c r="V1955">
        <f t="shared" si="555"/>
        <v>44.514024617123596</v>
      </c>
      <c r="W1955">
        <f t="shared" si="546"/>
        <v>12.348369009750634</v>
      </c>
      <c r="X1955">
        <f t="shared" si="556"/>
        <v>43.914980318021222</v>
      </c>
      <c r="Y1955">
        <f t="shared" si="547"/>
        <v>8.497110254451103</v>
      </c>
      <c r="Z1955">
        <f t="shared" si="557"/>
        <v>43.355103039908563</v>
      </c>
      <c r="AA1955">
        <f t="shared" si="548"/>
        <v>5.5465103285865558</v>
      </c>
    </row>
    <row r="1956" spans="1:27" x14ac:dyDescent="0.3">
      <c r="A1956">
        <v>1955</v>
      </c>
      <c r="B1956" s="1">
        <v>44507</v>
      </c>
      <c r="C1956">
        <v>46</v>
      </c>
      <c r="D1956">
        <v>20</v>
      </c>
      <c r="E1956">
        <v>14</v>
      </c>
      <c r="F1956">
        <v>11</v>
      </c>
      <c r="G1956">
        <v>10</v>
      </c>
      <c r="H1956">
        <v>3</v>
      </c>
      <c r="I1956">
        <v>46</v>
      </c>
      <c r="J1956">
        <f t="shared" si="549"/>
        <v>51.065304263988786</v>
      </c>
      <c r="K1956">
        <f t="shared" si="540"/>
        <v>25.657307286782974</v>
      </c>
      <c r="L1956">
        <f t="shared" si="550"/>
        <v>48.123890726868026</v>
      </c>
      <c r="M1956">
        <f t="shared" si="541"/>
        <v>4.5109118196759939</v>
      </c>
      <c r="N1956">
        <f t="shared" si="551"/>
        <v>45.216484249181661</v>
      </c>
      <c r="O1956">
        <f t="shared" si="542"/>
        <v>0.61389693178042481</v>
      </c>
      <c r="P1956">
        <f t="shared" si="552"/>
        <v>43.859205378773254</v>
      </c>
      <c r="Q1956">
        <f t="shared" si="543"/>
        <v>4.5830016102733673</v>
      </c>
      <c r="R1956">
        <f t="shared" si="553"/>
        <v>43.168408607151868</v>
      </c>
      <c r="S1956">
        <f t="shared" si="544"/>
        <v>8.0179098160516258</v>
      </c>
      <c r="T1956">
        <f t="shared" si="554"/>
        <v>42.601088327672045</v>
      </c>
      <c r="U1956">
        <f t="shared" si="545"/>
        <v>11.552600556287217</v>
      </c>
      <c r="V1956">
        <f t="shared" si="555"/>
        <v>42.054207385137076</v>
      </c>
      <c r="W1956">
        <f t="shared" si="546"/>
        <v>15.569279359506792</v>
      </c>
      <c r="X1956">
        <f t="shared" si="556"/>
        <v>41.582996063604249</v>
      </c>
      <c r="Y1956">
        <f t="shared" si="547"/>
        <v>19.509923774135562</v>
      </c>
      <c r="Z1956">
        <f t="shared" si="557"/>
        <v>41.235510303990857</v>
      </c>
      <c r="AA1956">
        <f t="shared" si="548"/>
        <v>22.700362063377295</v>
      </c>
    </row>
    <row r="1957" spans="1:27" x14ac:dyDescent="0.3">
      <c r="A1957">
        <v>1956</v>
      </c>
      <c r="B1957" s="1">
        <v>44508</v>
      </c>
      <c r="C1957">
        <v>34</v>
      </c>
      <c r="D1957">
        <v>39</v>
      </c>
      <c r="E1957">
        <v>19</v>
      </c>
      <c r="F1957">
        <v>23</v>
      </c>
      <c r="G1957">
        <v>12</v>
      </c>
      <c r="H1957">
        <v>5</v>
      </c>
      <c r="I1957">
        <v>39</v>
      </c>
      <c r="J1957">
        <f t="shared" si="549"/>
        <v>50.558773837589911</v>
      </c>
      <c r="K1957">
        <f t="shared" si="540"/>
        <v>133.60525262855299</v>
      </c>
      <c r="L1957">
        <f t="shared" si="550"/>
        <v>47.699112581494425</v>
      </c>
      <c r="M1957">
        <f t="shared" si="541"/>
        <v>75.674559705514611</v>
      </c>
      <c r="N1957">
        <f t="shared" si="551"/>
        <v>45.451538974427159</v>
      </c>
      <c r="O1957">
        <f t="shared" si="542"/>
        <v>41.622355138552635</v>
      </c>
      <c r="P1957">
        <f t="shared" si="552"/>
        <v>44.715523227263958</v>
      </c>
      <c r="Q1957">
        <f t="shared" si="543"/>
        <v>32.667205761393809</v>
      </c>
      <c r="R1957">
        <f t="shared" si="553"/>
        <v>44.58420430357593</v>
      </c>
      <c r="S1957">
        <f t="shared" si="544"/>
        <v>31.183337704075942</v>
      </c>
      <c r="T1957">
        <f t="shared" si="554"/>
        <v>44.640435331068815</v>
      </c>
      <c r="U1957">
        <f t="shared" si="545"/>
        <v>31.814510723969374</v>
      </c>
      <c r="V1957">
        <f t="shared" si="555"/>
        <v>44.816262215541123</v>
      </c>
      <c r="W1957">
        <f t="shared" si="546"/>
        <v>33.828906159931329</v>
      </c>
      <c r="X1957">
        <f t="shared" si="556"/>
        <v>45.11659921272085</v>
      </c>
      <c r="Y1957">
        <f t="shared" si="547"/>
        <v>37.412785929057321</v>
      </c>
      <c r="Z1957">
        <f t="shared" si="557"/>
        <v>45.523551030399084</v>
      </c>
      <c r="AA1957">
        <f t="shared" si="548"/>
        <v>42.556718046220944</v>
      </c>
    </row>
    <row r="1958" spans="1:27" x14ac:dyDescent="0.3">
      <c r="A1958">
        <v>1957</v>
      </c>
      <c r="B1958" s="1">
        <v>44509</v>
      </c>
      <c r="C1958">
        <v>63</v>
      </c>
      <c r="D1958">
        <v>36</v>
      </c>
      <c r="E1958">
        <v>22</v>
      </c>
      <c r="F1958">
        <v>23</v>
      </c>
      <c r="G1958">
        <v>11</v>
      </c>
      <c r="H1958">
        <v>5</v>
      </c>
      <c r="I1958">
        <v>63</v>
      </c>
      <c r="J1958">
        <f t="shared" si="549"/>
        <v>49.40289645383092</v>
      </c>
      <c r="K1958">
        <f t="shared" si="540"/>
        <v>184.88122484524379</v>
      </c>
      <c r="L1958">
        <f t="shared" si="550"/>
        <v>45.959290065195546</v>
      </c>
      <c r="M1958">
        <f t="shared" si="541"/>
        <v>290.3857950821432</v>
      </c>
      <c r="N1958">
        <f t="shared" si="551"/>
        <v>43.516077282099005</v>
      </c>
      <c r="O1958">
        <f t="shared" si="542"/>
        <v>379.62324447713848</v>
      </c>
      <c r="P1958">
        <f t="shared" si="552"/>
        <v>42.429313936358376</v>
      </c>
      <c r="Q1958">
        <f t="shared" si="543"/>
        <v>423.15312512889972</v>
      </c>
      <c r="R1958">
        <f t="shared" si="553"/>
        <v>41.792102151787965</v>
      </c>
      <c r="S1958">
        <f t="shared" si="544"/>
        <v>449.77493114019666</v>
      </c>
      <c r="T1958">
        <f t="shared" si="554"/>
        <v>41.256174132427525</v>
      </c>
      <c r="U1958">
        <f t="shared" si="545"/>
        <v>472.79396335931392</v>
      </c>
      <c r="V1958">
        <f t="shared" si="555"/>
        <v>40.744878664662338</v>
      </c>
      <c r="W1958">
        <f t="shared" si="546"/>
        <v>495.29042565060161</v>
      </c>
      <c r="X1958">
        <f t="shared" si="556"/>
        <v>40.223319842544171</v>
      </c>
      <c r="Y1958">
        <f t="shared" si="547"/>
        <v>518.7771589950421</v>
      </c>
      <c r="Z1958">
        <f t="shared" si="557"/>
        <v>39.652355103039909</v>
      </c>
      <c r="AA1958">
        <f t="shared" si="548"/>
        <v>545.11252223454653</v>
      </c>
    </row>
    <row r="1959" spans="1:27" x14ac:dyDescent="0.3">
      <c r="A1959">
        <v>1958</v>
      </c>
      <c r="B1959" s="1">
        <v>44510</v>
      </c>
      <c r="C1959">
        <v>62</v>
      </c>
      <c r="D1959">
        <v>52</v>
      </c>
      <c r="E1959">
        <v>23</v>
      </c>
      <c r="F1959">
        <v>30</v>
      </c>
      <c r="G1959">
        <v>12</v>
      </c>
      <c r="H1959">
        <v>7</v>
      </c>
      <c r="I1959">
        <v>62</v>
      </c>
      <c r="J1959">
        <f t="shared" si="549"/>
        <v>50.762606808447828</v>
      </c>
      <c r="K1959">
        <f t="shared" si="540"/>
        <v>126.27900574154312</v>
      </c>
      <c r="L1959">
        <f t="shared" si="550"/>
        <v>49.367432052156438</v>
      </c>
      <c r="M1959">
        <f t="shared" si="541"/>
        <v>159.58177295688449</v>
      </c>
      <c r="N1959">
        <f t="shared" si="551"/>
        <v>49.361254097469299</v>
      </c>
      <c r="O1959">
        <f t="shared" si="542"/>
        <v>159.73789798873659</v>
      </c>
      <c r="P1959">
        <f t="shared" si="552"/>
        <v>50.65758836181503</v>
      </c>
      <c r="Q1959">
        <f t="shared" si="543"/>
        <v>128.65030177003385</v>
      </c>
      <c r="R1959">
        <f t="shared" si="553"/>
        <v>52.396051075893979</v>
      </c>
      <c r="S1959">
        <f t="shared" si="544"/>
        <v>92.235834936837193</v>
      </c>
      <c r="T1959">
        <f t="shared" si="554"/>
        <v>54.302469652971013</v>
      </c>
      <c r="U1959">
        <f t="shared" si="545"/>
        <v>59.251973443432199</v>
      </c>
      <c r="V1959">
        <f t="shared" si="555"/>
        <v>56.3234635993987</v>
      </c>
      <c r="W1959">
        <f t="shared" si="546"/>
        <v>32.223065507351563</v>
      </c>
      <c r="X1959">
        <f t="shared" si="556"/>
        <v>58.444663968508834</v>
      </c>
      <c r="Y1959">
        <f t="shared" si="547"/>
        <v>12.640414296819351</v>
      </c>
      <c r="Z1959">
        <f t="shared" si="557"/>
        <v>60.665235510303994</v>
      </c>
      <c r="AA1959">
        <f t="shared" si="548"/>
        <v>1.78159624295344</v>
      </c>
    </row>
    <row r="1960" spans="1:27" x14ac:dyDescent="0.3">
      <c r="A1960">
        <v>1959</v>
      </c>
      <c r="B1960" s="1">
        <v>44511</v>
      </c>
      <c r="C1960">
        <v>96</v>
      </c>
      <c r="D1960">
        <v>53</v>
      </c>
      <c r="E1960">
        <v>24</v>
      </c>
      <c r="F1960">
        <v>24</v>
      </c>
      <c r="G1960">
        <v>13</v>
      </c>
      <c r="H1960">
        <v>5</v>
      </c>
      <c r="I1960">
        <v>96</v>
      </c>
      <c r="J1960">
        <f t="shared" si="549"/>
        <v>51.886346127603048</v>
      </c>
      <c r="K1960">
        <f t="shared" si="540"/>
        <v>1946.0144579736427</v>
      </c>
      <c r="L1960">
        <f t="shared" si="550"/>
        <v>51.893945641725153</v>
      </c>
      <c r="M1960">
        <f t="shared" si="541"/>
        <v>1945.3440310550957</v>
      </c>
      <c r="N1960">
        <f t="shared" si="551"/>
        <v>53.152877868228501</v>
      </c>
      <c r="O1960">
        <f t="shared" si="542"/>
        <v>1835.8758749749429</v>
      </c>
      <c r="P1960">
        <f t="shared" si="552"/>
        <v>55.194553017089021</v>
      </c>
      <c r="Q1960">
        <f t="shared" si="543"/>
        <v>1665.0845034751587</v>
      </c>
      <c r="R1960">
        <f t="shared" si="553"/>
        <v>57.19802553794699</v>
      </c>
      <c r="S1960">
        <f t="shared" si="544"/>
        <v>1505.5932221538139</v>
      </c>
      <c r="T1960">
        <f t="shared" si="554"/>
        <v>58.920987861188401</v>
      </c>
      <c r="U1960">
        <f t="shared" si="545"/>
        <v>1374.8531411901379</v>
      </c>
      <c r="V1960">
        <f t="shared" si="555"/>
        <v>60.297039079819612</v>
      </c>
      <c r="W1960">
        <f t="shared" si="546"/>
        <v>1274.7014184679281</v>
      </c>
      <c r="X1960">
        <f t="shared" si="556"/>
        <v>61.288932793701768</v>
      </c>
      <c r="Y1960">
        <f t="shared" si="547"/>
        <v>1204.8581866001525</v>
      </c>
      <c r="Z1960">
        <f t="shared" si="557"/>
        <v>61.866523551030404</v>
      </c>
      <c r="AA1960">
        <f t="shared" si="548"/>
        <v>1165.094214492362</v>
      </c>
    </row>
    <row r="1961" spans="1:27" x14ac:dyDescent="0.3">
      <c r="A1961">
        <v>1960</v>
      </c>
      <c r="B1961" s="1">
        <v>44512</v>
      </c>
      <c r="C1961">
        <v>99</v>
      </c>
      <c r="D1961">
        <v>39</v>
      </c>
      <c r="E1961">
        <v>25</v>
      </c>
      <c r="F1961">
        <v>19</v>
      </c>
      <c r="G1961">
        <v>11</v>
      </c>
      <c r="H1961">
        <v>4</v>
      </c>
      <c r="I1961">
        <v>99</v>
      </c>
      <c r="J1961">
        <f t="shared" si="549"/>
        <v>56.297711514842746</v>
      </c>
      <c r="K1961">
        <f t="shared" si="540"/>
        <v>1823.4854418695938</v>
      </c>
      <c r="L1961">
        <f t="shared" si="550"/>
        <v>60.71515651338013</v>
      </c>
      <c r="M1961">
        <f t="shared" si="541"/>
        <v>1465.7292407949799</v>
      </c>
      <c r="N1961">
        <f t="shared" si="551"/>
        <v>66.007014507759948</v>
      </c>
      <c r="O1961">
        <f t="shared" si="542"/>
        <v>1088.5370916911625</v>
      </c>
      <c r="P1961">
        <f t="shared" si="552"/>
        <v>71.516731810253418</v>
      </c>
      <c r="Q1961">
        <f t="shared" si="543"/>
        <v>755.33003038953632</v>
      </c>
      <c r="R1961">
        <f t="shared" si="553"/>
        <v>76.599012768973495</v>
      </c>
      <c r="S1961">
        <f t="shared" si="544"/>
        <v>501.80422892461252</v>
      </c>
      <c r="T1961">
        <f t="shared" si="554"/>
        <v>81.168395144475355</v>
      </c>
      <c r="U1961">
        <f t="shared" si="545"/>
        <v>317.96613172357013</v>
      </c>
      <c r="V1961">
        <f t="shared" si="555"/>
        <v>85.289111723945879</v>
      </c>
      <c r="W1961">
        <f t="shared" si="546"/>
        <v>187.98845731843835</v>
      </c>
      <c r="X1961">
        <f t="shared" si="556"/>
        <v>89.057786558740361</v>
      </c>
      <c r="Y1961">
        <f t="shared" si="547"/>
        <v>98.847608111563844</v>
      </c>
      <c r="Z1961">
        <f t="shared" si="557"/>
        <v>92.586652355103041</v>
      </c>
      <c r="AA1961">
        <f t="shared" si="548"/>
        <v>41.131028014305372</v>
      </c>
    </row>
    <row r="1962" spans="1:27" x14ac:dyDescent="0.3">
      <c r="A1962">
        <v>1961</v>
      </c>
      <c r="B1962" s="1">
        <v>44513</v>
      </c>
      <c r="C1962">
        <v>69</v>
      </c>
      <c r="D1962">
        <v>57</v>
      </c>
      <c r="E1962">
        <v>27</v>
      </c>
      <c r="F1962">
        <v>25</v>
      </c>
      <c r="G1962">
        <v>12</v>
      </c>
      <c r="H1962">
        <v>7</v>
      </c>
      <c r="I1962">
        <v>69</v>
      </c>
      <c r="J1962">
        <f t="shared" si="549"/>
        <v>60.567940363358474</v>
      </c>
      <c r="K1962">
        <f t="shared" si="540"/>
        <v>71.099629715879217</v>
      </c>
      <c r="L1962">
        <f t="shared" si="550"/>
        <v>68.372125210704112</v>
      </c>
      <c r="M1962">
        <f t="shared" si="541"/>
        <v>0.39422675103335525</v>
      </c>
      <c r="N1962">
        <f t="shared" si="551"/>
        <v>75.904910155431963</v>
      </c>
      <c r="O1962">
        <f t="shared" si="542"/>
        <v>47.677784254587458</v>
      </c>
      <c r="P1962">
        <f t="shared" si="552"/>
        <v>82.510039086152048</v>
      </c>
      <c r="Q1962">
        <f t="shared" si="543"/>
        <v>182.52115610935607</v>
      </c>
      <c r="R1962">
        <f t="shared" si="553"/>
        <v>87.799506384486747</v>
      </c>
      <c r="S1962">
        <f t="shared" si="544"/>
        <v>353.42144030035797</v>
      </c>
      <c r="T1962">
        <f t="shared" si="554"/>
        <v>91.867358057790142</v>
      </c>
      <c r="U1962">
        <f t="shared" si="545"/>
        <v>522.91606454317969</v>
      </c>
      <c r="V1962">
        <f t="shared" si="555"/>
        <v>94.886733517183757</v>
      </c>
      <c r="W1962">
        <f t="shared" si="546"/>
        <v>670.1229721896849</v>
      </c>
      <c r="X1962">
        <f t="shared" si="556"/>
        <v>97.011557311748078</v>
      </c>
      <c r="Y1962">
        <f t="shared" si="547"/>
        <v>784.64734302934721</v>
      </c>
      <c r="Z1962">
        <f t="shared" si="557"/>
        <v>98.358665235510315</v>
      </c>
      <c r="AA1962">
        <f t="shared" si="548"/>
        <v>861.93122441076196</v>
      </c>
    </row>
    <row r="1963" spans="1:27" x14ac:dyDescent="0.3">
      <c r="A1963">
        <v>1962</v>
      </c>
      <c r="B1963" s="1">
        <v>44514</v>
      </c>
      <c r="C1963">
        <v>116</v>
      </c>
      <c r="D1963">
        <v>66</v>
      </c>
      <c r="E1963">
        <v>16</v>
      </c>
      <c r="F1963">
        <v>40</v>
      </c>
      <c r="G1963">
        <v>16</v>
      </c>
      <c r="H1963">
        <v>9</v>
      </c>
      <c r="I1963">
        <v>116</v>
      </c>
      <c r="J1963">
        <f t="shared" si="549"/>
        <v>61.411146327022628</v>
      </c>
      <c r="K1963">
        <f t="shared" si="540"/>
        <v>2979.9429453297353</v>
      </c>
      <c r="L1963">
        <f t="shared" si="550"/>
        <v>68.497700168563298</v>
      </c>
      <c r="M1963">
        <f t="shared" si="541"/>
        <v>2256.4684892757114</v>
      </c>
      <c r="N1963">
        <f t="shared" si="551"/>
        <v>73.833437108802372</v>
      </c>
      <c r="O1963">
        <f t="shared" si="542"/>
        <v>1778.0190260573249</v>
      </c>
      <c r="P1963">
        <f t="shared" si="552"/>
        <v>77.106023451691229</v>
      </c>
      <c r="Q1963">
        <f t="shared" si="543"/>
        <v>1512.7414117403928</v>
      </c>
      <c r="R1963">
        <f t="shared" si="553"/>
        <v>78.399753192243367</v>
      </c>
      <c r="S1963">
        <f t="shared" si="544"/>
        <v>1413.778560004213</v>
      </c>
      <c r="T1963">
        <f t="shared" si="554"/>
        <v>78.146943223116054</v>
      </c>
      <c r="U1963">
        <f t="shared" si="545"/>
        <v>1432.8539073539996</v>
      </c>
      <c r="V1963">
        <f t="shared" si="555"/>
        <v>76.766020055155124</v>
      </c>
      <c r="W1963">
        <f t="shared" si="546"/>
        <v>1539.3051823124899</v>
      </c>
      <c r="X1963">
        <f t="shared" si="556"/>
        <v>74.602311462349618</v>
      </c>
      <c r="Y1963">
        <f t="shared" si="547"/>
        <v>1713.7686162603097</v>
      </c>
      <c r="Z1963">
        <f t="shared" si="557"/>
        <v>71.935866523551027</v>
      </c>
      <c r="AA1963">
        <f t="shared" si="548"/>
        <v>1941.6478590303111</v>
      </c>
    </row>
    <row r="1964" spans="1:27" x14ac:dyDescent="0.3">
      <c r="A1964">
        <v>1963</v>
      </c>
      <c r="B1964" s="1">
        <v>44515</v>
      </c>
      <c r="C1964">
        <v>133</v>
      </c>
      <c r="D1964">
        <v>71</v>
      </c>
      <c r="E1964">
        <v>9</v>
      </c>
      <c r="F1964">
        <v>35</v>
      </c>
      <c r="G1964">
        <v>13</v>
      </c>
      <c r="H1964">
        <v>8</v>
      </c>
      <c r="I1964">
        <v>133</v>
      </c>
      <c r="J1964">
        <f t="shared" si="549"/>
        <v>66.870031694320375</v>
      </c>
      <c r="K1964">
        <f t="shared" si="540"/>
        <v>4373.1727081101917</v>
      </c>
      <c r="L1964">
        <f t="shared" si="550"/>
        <v>77.99816013485065</v>
      </c>
      <c r="M1964">
        <f t="shared" si="541"/>
        <v>3025.2023885515323</v>
      </c>
      <c r="N1964">
        <f t="shared" si="551"/>
        <v>86.483405976161663</v>
      </c>
      <c r="O1964">
        <f t="shared" si="542"/>
        <v>2163.7935195785926</v>
      </c>
      <c r="P1964">
        <f t="shared" si="552"/>
        <v>92.663614071014734</v>
      </c>
      <c r="Q1964">
        <f t="shared" si="543"/>
        <v>1627.0240298120405</v>
      </c>
      <c r="R1964">
        <f t="shared" si="553"/>
        <v>97.199876596121683</v>
      </c>
      <c r="S1964">
        <f t="shared" si="544"/>
        <v>1281.648835732916</v>
      </c>
      <c r="T1964">
        <f t="shared" si="554"/>
        <v>100.85877728924642</v>
      </c>
      <c r="U1964">
        <f t="shared" si="545"/>
        <v>1033.0581973422618</v>
      </c>
      <c r="V1964">
        <f t="shared" si="555"/>
        <v>104.22980601654653</v>
      </c>
      <c r="W1964">
        <f t="shared" si="546"/>
        <v>827.72406184554211</v>
      </c>
      <c r="X1964">
        <f t="shared" si="556"/>
        <v>107.72046229246993</v>
      </c>
      <c r="Y1964">
        <f t="shared" si="547"/>
        <v>639.05502670643455</v>
      </c>
      <c r="Z1964">
        <f t="shared" si="557"/>
        <v>111.5935866523551</v>
      </c>
      <c r="AA1964">
        <f t="shared" si="548"/>
        <v>458.23453241022975</v>
      </c>
    </row>
    <row r="1965" spans="1:27" x14ac:dyDescent="0.3">
      <c r="A1965">
        <v>1964</v>
      </c>
      <c r="B1965" s="1">
        <v>44516</v>
      </c>
      <c r="C1965">
        <v>152</v>
      </c>
      <c r="D1965">
        <v>52</v>
      </c>
      <c r="E1965">
        <v>8</v>
      </c>
      <c r="F1965">
        <v>18</v>
      </c>
      <c r="G1965">
        <v>11</v>
      </c>
      <c r="H1965">
        <v>6</v>
      </c>
      <c r="I1965">
        <v>152</v>
      </c>
      <c r="J1965">
        <f t="shared" si="549"/>
        <v>73.48302852488834</v>
      </c>
      <c r="K1965">
        <f t="shared" si="540"/>
        <v>6164.9148096234985</v>
      </c>
      <c r="L1965">
        <f t="shared" si="550"/>
        <v>88.998528107880531</v>
      </c>
      <c r="M1965">
        <f t="shared" si="541"/>
        <v>3969.1854605735193</v>
      </c>
      <c r="N1965">
        <f t="shared" si="551"/>
        <v>100.43838418331316</v>
      </c>
      <c r="O1965">
        <f t="shared" si="542"/>
        <v>2658.6002256276106</v>
      </c>
      <c r="P1965">
        <f t="shared" si="552"/>
        <v>108.79816844260884</v>
      </c>
      <c r="Q1965">
        <f t="shared" si="543"/>
        <v>1866.3982499131987</v>
      </c>
      <c r="R1965">
        <f t="shared" si="553"/>
        <v>115.09993829806083</v>
      </c>
      <c r="S1965">
        <f t="shared" si="544"/>
        <v>1361.6145536069175</v>
      </c>
      <c r="T1965">
        <f t="shared" si="554"/>
        <v>120.14351091569857</v>
      </c>
      <c r="U1965">
        <f t="shared" si="545"/>
        <v>1014.8358967782161</v>
      </c>
      <c r="V1965">
        <f t="shared" si="555"/>
        <v>124.36894180496395</v>
      </c>
      <c r="W1965">
        <f t="shared" si="546"/>
        <v>763.47537697746873</v>
      </c>
      <c r="X1965">
        <f t="shared" si="556"/>
        <v>127.94409245849398</v>
      </c>
      <c r="Y1965">
        <f t="shared" si="547"/>
        <v>578.68668764548602</v>
      </c>
      <c r="Z1965">
        <f t="shared" si="557"/>
        <v>130.8593586652355</v>
      </c>
      <c r="AA1965">
        <f t="shared" si="548"/>
        <v>446.92671604515317</v>
      </c>
    </row>
    <row r="1966" spans="1:27" x14ac:dyDescent="0.3">
      <c r="A1966">
        <v>1965</v>
      </c>
      <c r="B1966" s="1">
        <v>44517</v>
      </c>
      <c r="C1966">
        <v>110</v>
      </c>
      <c r="D1966">
        <v>21</v>
      </c>
      <c r="E1966">
        <v>16</v>
      </c>
      <c r="F1966">
        <v>12</v>
      </c>
      <c r="G1966">
        <v>10</v>
      </c>
      <c r="H1966">
        <v>4</v>
      </c>
      <c r="I1966">
        <v>110</v>
      </c>
      <c r="J1966">
        <f t="shared" si="549"/>
        <v>81.334725672399514</v>
      </c>
      <c r="K1966">
        <f t="shared" si="540"/>
        <v>821.69795227659142</v>
      </c>
      <c r="L1966">
        <f t="shared" si="550"/>
        <v>101.59882248630443</v>
      </c>
      <c r="M1966">
        <f t="shared" si="541"/>
        <v>70.579783616624113</v>
      </c>
      <c r="N1966">
        <f t="shared" si="551"/>
        <v>115.9068689283192</v>
      </c>
      <c r="O1966">
        <f t="shared" si="542"/>
        <v>34.891100536342798</v>
      </c>
      <c r="P1966">
        <f t="shared" si="552"/>
        <v>126.0789010655653</v>
      </c>
      <c r="Q1966">
        <f t="shared" si="543"/>
        <v>258.53105947623709</v>
      </c>
      <c r="R1966">
        <f t="shared" si="553"/>
        <v>133.5499691490304</v>
      </c>
      <c r="S1966">
        <f t="shared" si="544"/>
        <v>554.60104692028381</v>
      </c>
      <c r="T1966">
        <f t="shared" si="554"/>
        <v>139.25740436627945</v>
      </c>
      <c r="U1966">
        <f t="shared" si="545"/>
        <v>855.99571025198759</v>
      </c>
      <c r="V1966">
        <f t="shared" si="555"/>
        <v>143.71068254148918</v>
      </c>
      <c r="W1966">
        <f t="shared" si="546"/>
        <v>1136.4101174130633</v>
      </c>
      <c r="X1966">
        <f t="shared" si="556"/>
        <v>147.18881849169881</v>
      </c>
      <c r="Y1966">
        <f t="shared" si="547"/>
        <v>1383.0082208085194</v>
      </c>
      <c r="Z1966">
        <f t="shared" si="557"/>
        <v>149.88593586652357</v>
      </c>
      <c r="AA1966">
        <f t="shared" si="548"/>
        <v>1590.8878799484312</v>
      </c>
    </row>
    <row r="1967" spans="1:27" x14ac:dyDescent="0.3">
      <c r="A1967">
        <v>1966</v>
      </c>
      <c r="B1967" s="1">
        <v>44518</v>
      </c>
      <c r="C1967">
        <v>37</v>
      </c>
      <c r="D1967">
        <v>57</v>
      </c>
      <c r="E1967">
        <v>9</v>
      </c>
      <c r="F1967">
        <v>41</v>
      </c>
      <c r="G1967">
        <v>13</v>
      </c>
      <c r="H1967">
        <v>13</v>
      </c>
      <c r="I1967">
        <v>57</v>
      </c>
      <c r="J1967">
        <f t="shared" si="549"/>
        <v>84.201253105159566</v>
      </c>
      <c r="K1967">
        <f t="shared" si="540"/>
        <v>739.9081704909529</v>
      </c>
      <c r="L1967">
        <f t="shared" si="550"/>
        <v>103.27905798904355</v>
      </c>
      <c r="M1967">
        <f t="shared" si="541"/>
        <v>2141.7512083532556</v>
      </c>
      <c r="N1967">
        <f t="shared" si="551"/>
        <v>114.13480824982344</v>
      </c>
      <c r="O1967">
        <f t="shared" si="542"/>
        <v>3264.3863137440921</v>
      </c>
      <c r="P1967">
        <f t="shared" si="552"/>
        <v>119.64734063933918</v>
      </c>
      <c r="Q1967">
        <f t="shared" si="543"/>
        <v>3924.6892891813982</v>
      </c>
      <c r="R1967">
        <f t="shared" si="553"/>
        <v>121.7749845745152</v>
      </c>
      <c r="S1967">
        <f t="shared" si="544"/>
        <v>4195.7986266286825</v>
      </c>
      <c r="T1967">
        <f t="shared" si="554"/>
        <v>121.70296174651179</v>
      </c>
      <c r="U1967">
        <f t="shared" si="545"/>
        <v>4186.4732587705676</v>
      </c>
      <c r="V1967">
        <f t="shared" si="555"/>
        <v>120.11320476244676</v>
      </c>
      <c r="W1967">
        <f t="shared" si="546"/>
        <v>3983.2766153865318</v>
      </c>
      <c r="X1967">
        <f t="shared" si="556"/>
        <v>117.43776369833975</v>
      </c>
      <c r="Y1967">
        <f t="shared" si="547"/>
        <v>3652.723280856354</v>
      </c>
      <c r="Z1967">
        <f t="shared" si="557"/>
        <v>113.98859358665236</v>
      </c>
      <c r="AA1967">
        <f t="shared" si="548"/>
        <v>3247.6997989846341</v>
      </c>
    </row>
    <row r="1968" spans="1:27" x14ac:dyDescent="0.3">
      <c r="A1968">
        <v>1967</v>
      </c>
      <c r="B1968" s="1">
        <v>44519</v>
      </c>
      <c r="C1968">
        <v>111</v>
      </c>
      <c r="D1968">
        <v>51</v>
      </c>
      <c r="E1968">
        <v>10</v>
      </c>
      <c r="F1968">
        <v>22</v>
      </c>
      <c r="G1968">
        <v>10</v>
      </c>
      <c r="H1968">
        <v>7</v>
      </c>
      <c r="I1968">
        <v>111</v>
      </c>
      <c r="J1968">
        <f t="shared" si="549"/>
        <v>81.481127794643612</v>
      </c>
      <c r="K1968">
        <f t="shared" si="540"/>
        <v>871.36381627616186</v>
      </c>
      <c r="L1968">
        <f t="shared" si="550"/>
        <v>94.023246391234849</v>
      </c>
      <c r="M1968">
        <f t="shared" si="541"/>
        <v>288.21016309272056</v>
      </c>
      <c r="N1968">
        <f t="shared" si="551"/>
        <v>96.9943657748764</v>
      </c>
      <c r="O1968">
        <f t="shared" si="542"/>
        <v>196.15779004795354</v>
      </c>
      <c r="P1968">
        <f t="shared" si="552"/>
        <v>94.588404383603503</v>
      </c>
      <c r="Q1968">
        <f t="shared" si="543"/>
        <v>269.34047067612471</v>
      </c>
      <c r="R1968">
        <f t="shared" si="553"/>
        <v>89.387492287257601</v>
      </c>
      <c r="S1968">
        <f t="shared" si="544"/>
        <v>467.1004896333497</v>
      </c>
      <c r="T1968">
        <f t="shared" si="554"/>
        <v>82.881184698604713</v>
      </c>
      <c r="U1968">
        <f t="shared" si="545"/>
        <v>790.66777395398174</v>
      </c>
      <c r="V1968">
        <f t="shared" si="555"/>
        <v>75.933961428734023</v>
      </c>
      <c r="W1968">
        <f t="shared" si="546"/>
        <v>1229.6270610815134</v>
      </c>
      <c r="X1968">
        <f t="shared" si="556"/>
        <v>69.087552739667942</v>
      </c>
      <c r="Y1968">
        <f t="shared" si="547"/>
        <v>1756.6532353501163</v>
      </c>
      <c r="Z1968">
        <f t="shared" si="557"/>
        <v>62.698859358665239</v>
      </c>
      <c r="AA1968">
        <f t="shared" si="548"/>
        <v>2333.0001872540006</v>
      </c>
    </row>
    <row r="1969" spans="1:27" x14ac:dyDescent="0.3">
      <c r="A1969">
        <v>1968</v>
      </c>
      <c r="B1969" s="1">
        <v>44520</v>
      </c>
      <c r="C1969">
        <v>102</v>
      </c>
      <c r="D1969">
        <v>34</v>
      </c>
      <c r="E1969">
        <v>10</v>
      </c>
      <c r="F1969">
        <v>17</v>
      </c>
      <c r="G1969">
        <v>10</v>
      </c>
      <c r="H1969">
        <v>5</v>
      </c>
      <c r="I1969">
        <v>102</v>
      </c>
      <c r="J1969">
        <f t="shared" si="549"/>
        <v>84.433015015179251</v>
      </c>
      <c r="K1969">
        <f t="shared" si="540"/>
        <v>308.59896145691766</v>
      </c>
      <c r="L1969">
        <f t="shared" si="550"/>
        <v>97.418597112987882</v>
      </c>
      <c r="M1969">
        <f t="shared" si="541"/>
        <v>20.989252413122966</v>
      </c>
      <c r="N1969">
        <f t="shared" si="551"/>
        <v>101.19605604241347</v>
      </c>
      <c r="O1969">
        <f t="shared" si="542"/>
        <v>0.6463258869398858</v>
      </c>
      <c r="P1969">
        <f t="shared" si="552"/>
        <v>101.1530426301621</v>
      </c>
      <c r="Q1969">
        <f t="shared" si="543"/>
        <v>0.71733678632272513</v>
      </c>
      <c r="R1969">
        <f t="shared" si="553"/>
        <v>100.1937461436288</v>
      </c>
      <c r="S1969">
        <f t="shared" si="544"/>
        <v>3.2625529936558304</v>
      </c>
      <c r="T1969">
        <f t="shared" si="554"/>
        <v>99.752473879441879</v>
      </c>
      <c r="U1969">
        <f t="shared" si="545"/>
        <v>5.0513736625910353</v>
      </c>
      <c r="V1969">
        <f t="shared" si="555"/>
        <v>100.4801884286202</v>
      </c>
      <c r="W1969">
        <f t="shared" si="546"/>
        <v>2.3098272124999508</v>
      </c>
      <c r="X1969">
        <f t="shared" si="556"/>
        <v>102.61751054793359</v>
      </c>
      <c r="Y1969">
        <f t="shared" si="547"/>
        <v>0.38131927680924399</v>
      </c>
      <c r="Z1969">
        <f t="shared" si="557"/>
        <v>106.16988593586653</v>
      </c>
      <c r="AA1969">
        <f t="shared" si="548"/>
        <v>17.387948718137501</v>
      </c>
    </row>
    <row r="1970" spans="1:27" x14ac:dyDescent="0.3">
      <c r="A1970">
        <v>1969</v>
      </c>
      <c r="B1970" s="1">
        <v>44521</v>
      </c>
      <c r="C1970">
        <v>57</v>
      </c>
      <c r="D1970">
        <v>24</v>
      </c>
      <c r="E1970">
        <v>13</v>
      </c>
      <c r="F1970">
        <v>14</v>
      </c>
      <c r="G1970">
        <v>11</v>
      </c>
      <c r="H1970">
        <v>4</v>
      </c>
      <c r="I1970">
        <v>57</v>
      </c>
      <c r="J1970">
        <f t="shared" si="549"/>
        <v>86.189713513661331</v>
      </c>
      <c r="K1970">
        <f t="shared" si="540"/>
        <v>852.03937500962297</v>
      </c>
      <c r="L1970">
        <f t="shared" si="550"/>
        <v>98.334877690390314</v>
      </c>
      <c r="M1970">
        <f t="shared" si="541"/>
        <v>1708.5721136795269</v>
      </c>
      <c r="N1970">
        <f t="shared" si="551"/>
        <v>101.43723922968942</v>
      </c>
      <c r="O1970">
        <f t="shared" si="542"/>
        <v>1974.6682303566488</v>
      </c>
      <c r="P1970">
        <f t="shared" si="552"/>
        <v>101.49182557809726</v>
      </c>
      <c r="Q1970">
        <f t="shared" si="543"/>
        <v>1979.5225432718298</v>
      </c>
      <c r="R1970">
        <f t="shared" si="553"/>
        <v>101.0968730718144</v>
      </c>
      <c r="S1970">
        <f t="shared" si="544"/>
        <v>1944.5342147117099</v>
      </c>
      <c r="T1970">
        <f t="shared" si="554"/>
        <v>101.10098955177675</v>
      </c>
      <c r="U1970">
        <f t="shared" si="545"/>
        <v>1944.8972794459219</v>
      </c>
      <c r="V1970">
        <f t="shared" si="555"/>
        <v>101.54405652858605</v>
      </c>
      <c r="W1970">
        <f t="shared" si="546"/>
        <v>1984.1729720218698</v>
      </c>
      <c r="X1970">
        <f t="shared" si="556"/>
        <v>102.12350210958672</v>
      </c>
      <c r="Y1970">
        <f t="shared" si="547"/>
        <v>2036.1304426338775</v>
      </c>
      <c r="Z1970">
        <f t="shared" si="557"/>
        <v>102.41698859358665</v>
      </c>
      <c r="AA1970">
        <f t="shared" si="548"/>
        <v>2062.7028529099798</v>
      </c>
    </row>
    <row r="1971" spans="1:27" x14ac:dyDescent="0.3">
      <c r="A1971">
        <v>1970</v>
      </c>
      <c r="B1971" s="1">
        <v>44522</v>
      </c>
      <c r="C1971">
        <v>36</v>
      </c>
      <c r="D1971">
        <v>30</v>
      </c>
      <c r="E1971">
        <v>13</v>
      </c>
      <c r="F1971">
        <v>13</v>
      </c>
      <c r="G1971">
        <v>10</v>
      </c>
      <c r="H1971">
        <v>3</v>
      </c>
      <c r="I1971">
        <v>36</v>
      </c>
      <c r="J1971">
        <f t="shared" si="549"/>
        <v>83.270742162295207</v>
      </c>
      <c r="K1971">
        <f t="shared" si="540"/>
        <v>2234.5230645741935</v>
      </c>
      <c r="L1971">
        <f t="shared" si="550"/>
        <v>90.067902152312257</v>
      </c>
      <c r="M1971">
        <f t="shared" si="541"/>
        <v>2923.3380431520122</v>
      </c>
      <c r="N1971">
        <f t="shared" si="551"/>
        <v>88.106067460782583</v>
      </c>
      <c r="O1971">
        <f t="shared" si="542"/>
        <v>2715.0422662276255</v>
      </c>
      <c r="P1971">
        <f t="shared" si="552"/>
        <v>83.695095346858352</v>
      </c>
      <c r="Q1971">
        <f t="shared" si="543"/>
        <v>2274.8221201459091</v>
      </c>
      <c r="R1971">
        <f t="shared" si="553"/>
        <v>79.0484365359072</v>
      </c>
      <c r="S1971">
        <f t="shared" si="544"/>
        <v>1853.1678881860298</v>
      </c>
      <c r="T1971">
        <f t="shared" si="554"/>
        <v>74.640395820710694</v>
      </c>
      <c r="U1971">
        <f t="shared" si="545"/>
        <v>1493.0801891811964</v>
      </c>
      <c r="V1971">
        <f t="shared" si="555"/>
        <v>70.363216958575819</v>
      </c>
      <c r="W1971">
        <f t="shared" si="546"/>
        <v>1180.8306797421528</v>
      </c>
      <c r="X1971">
        <f t="shared" si="556"/>
        <v>66.024700421917345</v>
      </c>
      <c r="Y1971">
        <f t="shared" si="547"/>
        <v>901.48263542588359</v>
      </c>
      <c r="Z1971">
        <f t="shared" si="557"/>
        <v>61.541698859358668</v>
      </c>
      <c r="AA1971">
        <f t="shared" si="548"/>
        <v>652.37838062216383</v>
      </c>
    </row>
    <row r="1972" spans="1:27" x14ac:dyDescent="0.3">
      <c r="A1972">
        <v>1971</v>
      </c>
      <c r="B1972" s="1">
        <v>44523</v>
      </c>
      <c r="C1972">
        <v>51</v>
      </c>
      <c r="D1972">
        <v>38</v>
      </c>
      <c r="E1972">
        <v>15</v>
      </c>
      <c r="F1972">
        <v>16</v>
      </c>
      <c r="G1972">
        <v>11</v>
      </c>
      <c r="H1972">
        <v>6</v>
      </c>
      <c r="I1972">
        <v>51</v>
      </c>
      <c r="J1972">
        <f t="shared" si="549"/>
        <v>78.543667946065682</v>
      </c>
      <c r="K1972">
        <f t="shared" si="540"/>
        <v>758.65364392312608</v>
      </c>
      <c r="L1972">
        <f t="shared" si="550"/>
        <v>79.254321721849806</v>
      </c>
      <c r="M1972">
        <f t="shared" si="541"/>
        <v>798.30669596179382</v>
      </c>
      <c r="N1972">
        <f t="shared" si="551"/>
        <v>72.474247222547802</v>
      </c>
      <c r="O1972">
        <f t="shared" si="542"/>
        <v>461.14329377510199</v>
      </c>
      <c r="P1972">
        <f t="shared" si="552"/>
        <v>64.617057208115014</v>
      </c>
      <c r="Q1972">
        <f t="shared" si="543"/>
        <v>185.42424700907705</v>
      </c>
      <c r="R1972">
        <f t="shared" si="553"/>
        <v>57.5242182679536</v>
      </c>
      <c r="S1972">
        <f t="shared" si="544"/>
        <v>42.565424007899473</v>
      </c>
      <c r="T1972">
        <f t="shared" si="554"/>
        <v>51.456158328284275</v>
      </c>
      <c r="U1972">
        <f t="shared" si="545"/>
        <v>0.20808042046310415</v>
      </c>
      <c r="V1972">
        <f t="shared" si="555"/>
        <v>46.308965087572744</v>
      </c>
      <c r="W1972">
        <f t="shared" si="546"/>
        <v>22.005808549611391</v>
      </c>
      <c r="X1972">
        <f t="shared" si="556"/>
        <v>42.004940084383463</v>
      </c>
      <c r="Y1972">
        <f t="shared" si="547"/>
        <v>80.911102885531378</v>
      </c>
      <c r="Z1972">
        <f t="shared" si="557"/>
        <v>38.554169885935863</v>
      </c>
      <c r="AA1972">
        <f t="shared" si="548"/>
        <v>154.89868722814572</v>
      </c>
    </row>
    <row r="1973" spans="1:27" x14ac:dyDescent="0.3">
      <c r="A1973">
        <v>1972</v>
      </c>
      <c r="B1973" s="1">
        <v>44524</v>
      </c>
      <c r="C1973">
        <v>64</v>
      </c>
      <c r="D1973">
        <v>51</v>
      </c>
      <c r="E1973">
        <v>11</v>
      </c>
      <c r="F1973">
        <v>27</v>
      </c>
      <c r="G1973">
        <v>11</v>
      </c>
      <c r="H1973">
        <v>9</v>
      </c>
      <c r="I1973">
        <v>64</v>
      </c>
      <c r="J1973">
        <f t="shared" si="549"/>
        <v>75.789301151459114</v>
      </c>
      <c r="K1973">
        <f t="shared" si="540"/>
        <v>138.98762163979518</v>
      </c>
      <c r="L1973">
        <f t="shared" si="550"/>
        <v>73.603457377479842</v>
      </c>
      <c r="M1973">
        <f t="shared" si="541"/>
        <v>92.226393601072004</v>
      </c>
      <c r="N1973">
        <f t="shared" si="551"/>
        <v>66.031973055783453</v>
      </c>
      <c r="O1973">
        <f t="shared" si="542"/>
        <v>4.1289144994299445</v>
      </c>
      <c r="P1973">
        <f t="shared" si="552"/>
        <v>59.170234324869014</v>
      </c>
      <c r="Q1973">
        <f t="shared" si="543"/>
        <v>23.326636476673468</v>
      </c>
      <c r="R1973">
        <f t="shared" si="553"/>
        <v>54.2621091339768</v>
      </c>
      <c r="S1973">
        <f t="shared" si="544"/>
        <v>94.826518518578069</v>
      </c>
      <c r="T1973">
        <f t="shared" si="554"/>
        <v>51.182463331313713</v>
      </c>
      <c r="U1973">
        <f t="shared" si="545"/>
        <v>164.28924625311757</v>
      </c>
      <c r="V1973">
        <f t="shared" si="555"/>
        <v>49.592689526271819</v>
      </c>
      <c r="W1973">
        <f t="shared" si="546"/>
        <v>207.57059508639773</v>
      </c>
      <c r="X1973">
        <f t="shared" si="556"/>
        <v>49.200988016876693</v>
      </c>
      <c r="Y1973">
        <f t="shared" si="547"/>
        <v>219.01075567662724</v>
      </c>
      <c r="Z1973">
        <f t="shared" si="557"/>
        <v>49.755416988593581</v>
      </c>
      <c r="AA1973">
        <f t="shared" si="548"/>
        <v>202.90814516884836</v>
      </c>
    </row>
    <row r="1974" spans="1:27" x14ac:dyDescent="0.3">
      <c r="A1974">
        <v>1973</v>
      </c>
      <c r="B1974" s="1">
        <v>44525</v>
      </c>
      <c r="C1974">
        <v>96</v>
      </c>
      <c r="D1974">
        <v>57</v>
      </c>
      <c r="E1974">
        <v>16</v>
      </c>
      <c r="F1974">
        <v>27</v>
      </c>
      <c r="G1974">
        <v>11</v>
      </c>
      <c r="H1974">
        <v>8</v>
      </c>
      <c r="I1974">
        <v>96</v>
      </c>
      <c r="J1974">
        <f t="shared" si="549"/>
        <v>74.610371036313211</v>
      </c>
      <c r="K1974">
        <f t="shared" si="540"/>
        <v>457.51622720418879</v>
      </c>
      <c r="L1974">
        <f t="shared" si="550"/>
        <v>71.682765901983871</v>
      </c>
      <c r="M1974">
        <f t="shared" si="541"/>
        <v>591.32787417771829</v>
      </c>
      <c r="N1974">
        <f t="shared" si="551"/>
        <v>65.422381139048412</v>
      </c>
      <c r="O1974">
        <f t="shared" si="542"/>
        <v>934.9907752056223</v>
      </c>
      <c r="P1974">
        <f t="shared" si="552"/>
        <v>61.102140594921408</v>
      </c>
      <c r="Q1974">
        <f t="shared" si="543"/>
        <v>1217.8605910566323</v>
      </c>
      <c r="R1974">
        <f t="shared" si="553"/>
        <v>59.131054566988396</v>
      </c>
      <c r="S1974">
        <f t="shared" si="544"/>
        <v>1359.3191373423872</v>
      </c>
      <c r="T1974">
        <f t="shared" si="554"/>
        <v>58.872985332525488</v>
      </c>
      <c r="U1974">
        <f t="shared" si="545"/>
        <v>1378.4152181188676</v>
      </c>
      <c r="V1974">
        <f t="shared" si="555"/>
        <v>59.677806857881549</v>
      </c>
      <c r="W1974">
        <f t="shared" si="546"/>
        <v>1319.3017146533566</v>
      </c>
      <c r="X1974">
        <f t="shared" si="556"/>
        <v>61.04019760337534</v>
      </c>
      <c r="Y1974">
        <f t="shared" si="547"/>
        <v>1222.1877836110434</v>
      </c>
      <c r="Z1974">
        <f t="shared" si="557"/>
        <v>62.575541698859361</v>
      </c>
      <c r="AA1974">
        <f t="shared" si="548"/>
        <v>1117.1944127246893</v>
      </c>
    </row>
    <row r="1975" spans="1:27" x14ac:dyDescent="0.3">
      <c r="A1975">
        <v>1974</v>
      </c>
      <c r="B1975" s="1">
        <v>44526</v>
      </c>
      <c r="C1975">
        <v>115</v>
      </c>
      <c r="D1975">
        <v>54</v>
      </c>
      <c r="E1975">
        <v>28</v>
      </c>
      <c r="F1975">
        <v>23</v>
      </c>
      <c r="G1975">
        <v>12</v>
      </c>
      <c r="H1975">
        <v>5</v>
      </c>
      <c r="I1975">
        <v>115</v>
      </c>
      <c r="J1975">
        <f t="shared" si="549"/>
        <v>76.749333932681907</v>
      </c>
      <c r="K1975">
        <f t="shared" si="540"/>
        <v>1463.1134545934799</v>
      </c>
      <c r="L1975">
        <f t="shared" si="550"/>
        <v>76.546212721587096</v>
      </c>
      <c r="M1975">
        <f t="shared" si="541"/>
        <v>1478.69375605343</v>
      </c>
      <c r="N1975">
        <f t="shared" si="551"/>
        <v>74.595666797333877</v>
      </c>
      <c r="O1975">
        <f t="shared" si="542"/>
        <v>1632.510141552068</v>
      </c>
      <c r="P1975">
        <f t="shared" si="552"/>
        <v>75.061284356952854</v>
      </c>
      <c r="Q1975">
        <f t="shared" si="543"/>
        <v>1595.1010072161789</v>
      </c>
      <c r="R1975">
        <f t="shared" si="553"/>
        <v>77.565527283494191</v>
      </c>
      <c r="S1975">
        <f t="shared" si="544"/>
        <v>1401.3397475628178</v>
      </c>
      <c r="T1975">
        <f t="shared" si="554"/>
        <v>81.149194133010184</v>
      </c>
      <c r="U1975">
        <f t="shared" si="545"/>
        <v>1145.8770578446322</v>
      </c>
      <c r="V1975">
        <f t="shared" si="555"/>
        <v>85.103342057364458</v>
      </c>
      <c r="W1975">
        <f t="shared" si="546"/>
        <v>893.81015613895283</v>
      </c>
      <c r="X1975">
        <f t="shared" si="556"/>
        <v>89.008039520675084</v>
      </c>
      <c r="Y1975">
        <f t="shared" si="547"/>
        <v>675.58200955878829</v>
      </c>
      <c r="Z1975">
        <f t="shared" si="557"/>
        <v>92.657554169885941</v>
      </c>
      <c r="AA1975">
        <f t="shared" si="548"/>
        <v>499.18488567158113</v>
      </c>
    </row>
    <row r="1976" spans="1:27" x14ac:dyDescent="0.3">
      <c r="A1976">
        <v>1975</v>
      </c>
      <c r="B1976" s="1">
        <v>44527</v>
      </c>
      <c r="C1976">
        <v>104</v>
      </c>
      <c r="D1976">
        <v>74</v>
      </c>
      <c r="E1976">
        <v>8</v>
      </c>
      <c r="F1976">
        <v>24</v>
      </c>
      <c r="G1976">
        <v>14</v>
      </c>
      <c r="H1976">
        <v>7</v>
      </c>
      <c r="I1976">
        <v>104</v>
      </c>
      <c r="J1976">
        <f t="shared" si="549"/>
        <v>80.574400539413716</v>
      </c>
      <c r="K1976">
        <f t="shared" si="540"/>
        <v>548.75871008782042</v>
      </c>
      <c r="L1976">
        <f t="shared" si="550"/>
        <v>84.236970177269683</v>
      </c>
      <c r="M1976">
        <f t="shared" si="541"/>
        <v>390.57734777412793</v>
      </c>
      <c r="N1976">
        <f t="shared" si="551"/>
        <v>86.716966758133708</v>
      </c>
      <c r="O1976">
        <f t="shared" si="542"/>
        <v>298.70323803945524</v>
      </c>
      <c r="P1976">
        <f t="shared" si="552"/>
        <v>91.036770614171701</v>
      </c>
      <c r="Q1976">
        <f t="shared" si="543"/>
        <v>168.04531610960234</v>
      </c>
      <c r="R1976">
        <f t="shared" si="553"/>
        <v>96.282763641747096</v>
      </c>
      <c r="S1976">
        <f t="shared" si="544"/>
        <v>59.55573700914055</v>
      </c>
      <c r="T1976">
        <f t="shared" si="554"/>
        <v>101.45967765320407</v>
      </c>
      <c r="U1976">
        <f t="shared" si="545"/>
        <v>6.4532376256307922</v>
      </c>
      <c r="V1976">
        <f t="shared" si="555"/>
        <v>106.03100261720934</v>
      </c>
      <c r="W1976">
        <f t="shared" si="546"/>
        <v>4.1249716311111833</v>
      </c>
      <c r="X1976">
        <f t="shared" si="556"/>
        <v>109.80160790413501</v>
      </c>
      <c r="Y1976">
        <f t="shared" si="547"/>
        <v>33.658654273321837</v>
      </c>
      <c r="Z1976">
        <f t="shared" si="557"/>
        <v>112.7657554169886</v>
      </c>
      <c r="AA1976">
        <f t="shared" si="548"/>
        <v>76.838468030464938</v>
      </c>
    </row>
    <row r="1977" spans="1:27" x14ac:dyDescent="0.3">
      <c r="A1977">
        <v>1976</v>
      </c>
      <c r="B1977" s="1">
        <v>44528</v>
      </c>
      <c r="C1977">
        <v>157</v>
      </c>
      <c r="D1977">
        <v>55</v>
      </c>
      <c r="E1977">
        <v>27</v>
      </c>
      <c r="F1977">
        <v>53</v>
      </c>
      <c r="G1977">
        <v>12</v>
      </c>
      <c r="H1977">
        <v>17</v>
      </c>
      <c r="I1977">
        <v>157</v>
      </c>
      <c r="J1977">
        <f t="shared" si="549"/>
        <v>82.916960485472359</v>
      </c>
      <c r="K1977">
        <f t="shared" si="540"/>
        <v>5488.2967437110638</v>
      </c>
      <c r="L1977">
        <f t="shared" si="550"/>
        <v>88.189576141815749</v>
      </c>
      <c r="M1977">
        <f t="shared" si="541"/>
        <v>4734.8744315429722</v>
      </c>
      <c r="N1977">
        <f t="shared" si="551"/>
        <v>91.901876730693587</v>
      </c>
      <c r="O1977">
        <f t="shared" si="542"/>
        <v>4237.7656531858129</v>
      </c>
      <c r="P1977">
        <f t="shared" si="552"/>
        <v>96.222062368503018</v>
      </c>
      <c r="Q1977">
        <f t="shared" si="543"/>
        <v>3693.957702738137</v>
      </c>
      <c r="R1977">
        <f t="shared" si="553"/>
        <v>100.14138182087355</v>
      </c>
      <c r="S1977">
        <f t="shared" si="544"/>
        <v>3232.9024612396893</v>
      </c>
      <c r="T1977">
        <f t="shared" si="554"/>
        <v>102.98387106128163</v>
      </c>
      <c r="U1977">
        <f t="shared" si="545"/>
        <v>2917.7421855242478</v>
      </c>
      <c r="V1977">
        <f t="shared" si="555"/>
        <v>104.6093007851628</v>
      </c>
      <c r="W1977">
        <f t="shared" si="546"/>
        <v>2744.7853642195432</v>
      </c>
      <c r="X1977">
        <f t="shared" si="556"/>
        <v>105.160321580827</v>
      </c>
      <c r="Y1977">
        <f t="shared" si="547"/>
        <v>2687.3522586032705</v>
      </c>
      <c r="Z1977">
        <f t="shared" si="557"/>
        <v>104.87657554169887</v>
      </c>
      <c r="AA1977">
        <f t="shared" si="548"/>
        <v>2716.8513772602246</v>
      </c>
    </row>
    <row r="1978" spans="1:27" x14ac:dyDescent="0.3">
      <c r="A1978">
        <v>1977</v>
      </c>
      <c r="B1978" s="1">
        <v>44529</v>
      </c>
      <c r="C1978">
        <v>103</v>
      </c>
      <c r="D1978">
        <v>53</v>
      </c>
      <c r="E1978">
        <v>23</v>
      </c>
      <c r="F1978">
        <v>25</v>
      </c>
      <c r="G1978">
        <v>16</v>
      </c>
      <c r="H1978">
        <v>6</v>
      </c>
      <c r="I1978">
        <v>103</v>
      </c>
      <c r="J1978">
        <f t="shared" si="549"/>
        <v>90.325264436925124</v>
      </c>
      <c r="K1978">
        <f t="shared" si="540"/>
        <v>160.64892159387497</v>
      </c>
      <c r="L1978">
        <f t="shared" si="550"/>
        <v>101.95166091345261</v>
      </c>
      <c r="M1978">
        <f t="shared" si="541"/>
        <v>1.0990148403830087</v>
      </c>
      <c r="N1978">
        <f t="shared" si="551"/>
        <v>111.4313137114855</v>
      </c>
      <c r="O1978">
        <f t="shared" si="542"/>
        <v>71.087050901483408</v>
      </c>
      <c r="P1978">
        <f t="shared" si="552"/>
        <v>120.5332374211018</v>
      </c>
      <c r="Q1978">
        <f t="shared" si="543"/>
        <v>307.41441446472459</v>
      </c>
      <c r="R1978">
        <f t="shared" si="553"/>
        <v>128.57069091043678</v>
      </c>
      <c r="S1978">
        <f t="shared" si="544"/>
        <v>653.86023363709421</v>
      </c>
      <c r="T1978">
        <f t="shared" si="554"/>
        <v>135.39354842451266</v>
      </c>
      <c r="U1978">
        <f t="shared" si="545"/>
        <v>1049.3419795312466</v>
      </c>
      <c r="V1978">
        <f t="shared" si="555"/>
        <v>141.28279023554884</v>
      </c>
      <c r="W1978">
        <f t="shared" si="546"/>
        <v>1465.5720282190339</v>
      </c>
      <c r="X1978">
        <f t="shared" si="556"/>
        <v>146.63206431616541</v>
      </c>
      <c r="Y1978">
        <f t="shared" si="547"/>
        <v>1903.757036489995</v>
      </c>
      <c r="Z1978">
        <f t="shared" si="557"/>
        <v>151.7876575541699</v>
      </c>
      <c r="AA1978">
        <f t="shared" si="548"/>
        <v>2380.2355296229512</v>
      </c>
    </row>
    <row r="1979" spans="1:27" x14ac:dyDescent="0.3">
      <c r="A1979">
        <v>1978</v>
      </c>
      <c r="B1979" s="1">
        <v>44530</v>
      </c>
      <c r="C1979">
        <v>100</v>
      </c>
      <c r="D1979">
        <v>46</v>
      </c>
      <c r="E1979">
        <v>26</v>
      </c>
      <c r="F1979">
        <v>27</v>
      </c>
      <c r="G1979">
        <v>13</v>
      </c>
      <c r="H1979">
        <v>7</v>
      </c>
      <c r="I1979">
        <v>100</v>
      </c>
      <c r="J1979">
        <f t="shared" si="549"/>
        <v>91.592737993232618</v>
      </c>
      <c r="K1979">
        <f t="shared" si="540"/>
        <v>70.682054450434308</v>
      </c>
      <c r="L1979">
        <f t="shared" si="550"/>
        <v>102.16132873076211</v>
      </c>
      <c r="M1979">
        <f t="shared" si="541"/>
        <v>4.6713418824177442</v>
      </c>
      <c r="N1979">
        <f t="shared" si="551"/>
        <v>108.90191959803985</v>
      </c>
      <c r="O1979">
        <f t="shared" si="542"/>
        <v>79.244172529966022</v>
      </c>
      <c r="P1979">
        <f t="shared" si="552"/>
        <v>113.51994245266108</v>
      </c>
      <c r="Q1979">
        <f t="shared" si="543"/>
        <v>182.78884392326742</v>
      </c>
      <c r="R1979">
        <f t="shared" si="553"/>
        <v>115.78534545521839</v>
      </c>
      <c r="S1979">
        <f t="shared" si="544"/>
        <v>249.1771311405839</v>
      </c>
      <c r="T1979">
        <f t="shared" si="554"/>
        <v>115.95741936980507</v>
      </c>
      <c r="U1979">
        <f t="shared" si="545"/>
        <v>254.63923294382991</v>
      </c>
      <c r="V1979">
        <f t="shared" si="555"/>
        <v>114.48483707066465</v>
      </c>
      <c r="W1979">
        <f t="shared" si="546"/>
        <v>209.81050496370096</v>
      </c>
      <c r="X1979">
        <f t="shared" si="556"/>
        <v>111.72641286323308</v>
      </c>
      <c r="Y1979">
        <f t="shared" si="547"/>
        <v>137.50875863899822</v>
      </c>
      <c r="Z1979">
        <f t="shared" si="557"/>
        <v>107.87876575541699</v>
      </c>
      <c r="AA1979">
        <f t="shared" si="548"/>
        <v>62.074949828731491</v>
      </c>
    </row>
    <row r="1980" spans="1:27" x14ac:dyDescent="0.3">
      <c r="A1980">
        <v>1979</v>
      </c>
      <c r="B1980" s="1">
        <v>44531</v>
      </c>
      <c r="C1980">
        <v>86</v>
      </c>
      <c r="D1980">
        <v>61</v>
      </c>
      <c r="E1980">
        <v>29</v>
      </c>
      <c r="F1980">
        <v>34</v>
      </c>
      <c r="G1980">
        <v>15</v>
      </c>
      <c r="H1980">
        <v>9</v>
      </c>
      <c r="I1980">
        <v>86</v>
      </c>
      <c r="J1980">
        <f t="shared" si="549"/>
        <v>92.433464193909359</v>
      </c>
      <c r="K1980">
        <f t="shared" si="540"/>
        <v>41.389461534313796</v>
      </c>
      <c r="L1980">
        <f t="shared" si="550"/>
        <v>101.7290629846097</v>
      </c>
      <c r="M1980">
        <f t="shared" si="541"/>
        <v>247.40342237381893</v>
      </c>
      <c r="N1980">
        <f t="shared" si="551"/>
        <v>106.2313437186279</v>
      </c>
      <c r="O1980">
        <f t="shared" si="542"/>
        <v>409.30726866126446</v>
      </c>
      <c r="P1980">
        <f t="shared" si="552"/>
        <v>108.11196547159665</v>
      </c>
      <c r="Q1980">
        <f t="shared" si="543"/>
        <v>488.93901701708234</v>
      </c>
      <c r="R1980">
        <f t="shared" si="553"/>
        <v>107.8926727276092</v>
      </c>
      <c r="S1980">
        <f t="shared" si="544"/>
        <v>479.28911915820345</v>
      </c>
      <c r="T1980">
        <f t="shared" si="554"/>
        <v>106.38296774792204</v>
      </c>
      <c r="U1980">
        <f t="shared" si="545"/>
        <v>415.46537421283</v>
      </c>
      <c r="V1980">
        <f t="shared" si="555"/>
        <v>104.3454511211994</v>
      </c>
      <c r="W1980">
        <f t="shared" si="546"/>
        <v>336.55557684031646</v>
      </c>
      <c r="X1980">
        <f t="shared" si="556"/>
        <v>102.34528257264661</v>
      </c>
      <c r="Y1980">
        <f t="shared" si="547"/>
        <v>267.16826237966501</v>
      </c>
      <c r="Z1980">
        <f t="shared" si="557"/>
        <v>100.7878765755417</v>
      </c>
      <c r="AA1980">
        <f t="shared" si="548"/>
        <v>218.68129361345498</v>
      </c>
    </row>
    <row r="1981" spans="1:27" x14ac:dyDescent="0.3">
      <c r="A1981">
        <v>1980</v>
      </c>
      <c r="B1981" s="1">
        <v>44532</v>
      </c>
      <c r="C1981">
        <v>124</v>
      </c>
      <c r="D1981">
        <v>64</v>
      </c>
      <c r="E1981">
        <v>26</v>
      </c>
      <c r="F1981">
        <v>41</v>
      </c>
      <c r="G1981">
        <v>13</v>
      </c>
      <c r="H1981">
        <v>14</v>
      </c>
      <c r="I1981">
        <v>124</v>
      </c>
      <c r="J1981">
        <f t="shared" si="549"/>
        <v>91.790117774518421</v>
      </c>
      <c r="K1981">
        <f t="shared" si="540"/>
        <v>1037.4765129793941</v>
      </c>
      <c r="L1981">
        <f t="shared" si="550"/>
        <v>98.583250387687769</v>
      </c>
      <c r="M1981">
        <f t="shared" si="541"/>
        <v>646.01116085497392</v>
      </c>
      <c r="N1981">
        <f t="shared" si="551"/>
        <v>100.16194060303953</v>
      </c>
      <c r="O1981">
        <f t="shared" si="542"/>
        <v>568.25307581301558</v>
      </c>
      <c r="P1981">
        <f t="shared" si="552"/>
        <v>99.267179282957983</v>
      </c>
      <c r="Q1981">
        <f t="shared" si="543"/>
        <v>611.71242062134274</v>
      </c>
      <c r="R1981">
        <f t="shared" si="553"/>
        <v>96.946336363804591</v>
      </c>
      <c r="S1981">
        <f t="shared" si="544"/>
        <v>731.90071614040187</v>
      </c>
      <c r="T1981">
        <f t="shared" si="554"/>
        <v>94.153187099168818</v>
      </c>
      <c r="U1981">
        <f t="shared" si="545"/>
        <v>890.83224033722263</v>
      </c>
      <c r="V1981">
        <f t="shared" si="555"/>
        <v>91.503635336359821</v>
      </c>
      <c r="W1981">
        <f t="shared" si="546"/>
        <v>1056.013716352282</v>
      </c>
      <c r="X1981">
        <f t="shared" si="556"/>
        <v>89.269056514529311</v>
      </c>
      <c r="Y1981">
        <f t="shared" si="547"/>
        <v>1206.238435390959</v>
      </c>
      <c r="Z1981">
        <f t="shared" si="557"/>
        <v>87.478787657554179</v>
      </c>
      <c r="AA1981">
        <f t="shared" si="548"/>
        <v>1333.798950962017</v>
      </c>
    </row>
    <row r="1982" spans="1:27" x14ac:dyDescent="0.3">
      <c r="A1982">
        <v>1981</v>
      </c>
      <c r="B1982" s="1">
        <v>44533</v>
      </c>
      <c r="C1982">
        <v>129</v>
      </c>
      <c r="D1982">
        <v>53</v>
      </c>
      <c r="E1982">
        <v>26</v>
      </c>
      <c r="F1982">
        <v>50</v>
      </c>
      <c r="G1982">
        <v>14</v>
      </c>
      <c r="H1982">
        <v>16</v>
      </c>
      <c r="I1982">
        <v>129</v>
      </c>
      <c r="J1982">
        <f t="shared" si="549"/>
        <v>95.011105997066593</v>
      </c>
      <c r="K1982">
        <f t="shared" si="540"/>
        <v>1155.2449155426425</v>
      </c>
      <c r="L1982">
        <f t="shared" si="550"/>
        <v>103.66660031015022</v>
      </c>
      <c r="M1982">
        <f t="shared" si="541"/>
        <v>641.7811398456812</v>
      </c>
      <c r="N1982">
        <f t="shared" si="551"/>
        <v>107.31335842212766</v>
      </c>
      <c r="O1982">
        <f t="shared" si="542"/>
        <v>470.31042292710117</v>
      </c>
      <c r="P1982">
        <f t="shared" si="552"/>
        <v>109.16030756977479</v>
      </c>
      <c r="Q1982">
        <f t="shared" si="543"/>
        <v>393.61339572593562</v>
      </c>
      <c r="R1982">
        <f t="shared" si="553"/>
        <v>110.4731681819023</v>
      </c>
      <c r="S1982">
        <f t="shared" si="544"/>
        <v>343.24349721607751</v>
      </c>
      <c r="T1982">
        <f t="shared" si="554"/>
        <v>112.06127483966752</v>
      </c>
      <c r="U1982">
        <f t="shared" si="545"/>
        <v>286.92041005728066</v>
      </c>
      <c r="V1982">
        <f t="shared" si="555"/>
        <v>114.25109060090794</v>
      </c>
      <c r="W1982">
        <f t="shared" si="546"/>
        <v>217.53032846262602</v>
      </c>
      <c r="X1982">
        <f t="shared" si="556"/>
        <v>117.05381130290586</v>
      </c>
      <c r="Y1982">
        <f t="shared" si="547"/>
        <v>142.71142438657986</v>
      </c>
      <c r="Z1982">
        <f t="shared" si="557"/>
        <v>120.34787876575542</v>
      </c>
      <c r="AA1982">
        <f t="shared" si="548"/>
        <v>74.859201852065866</v>
      </c>
    </row>
    <row r="1983" spans="1:27" x14ac:dyDescent="0.3">
      <c r="A1983">
        <v>1982</v>
      </c>
      <c r="B1983" s="1">
        <v>44534</v>
      </c>
      <c r="C1983">
        <v>108</v>
      </c>
      <c r="D1983">
        <v>61</v>
      </c>
      <c r="E1983">
        <v>30</v>
      </c>
      <c r="F1983">
        <v>39</v>
      </c>
      <c r="G1983">
        <v>13</v>
      </c>
      <c r="H1983">
        <v>9</v>
      </c>
      <c r="I1983">
        <v>108</v>
      </c>
      <c r="J1983">
        <f t="shared" si="549"/>
        <v>98.409995397359936</v>
      </c>
      <c r="K1983">
        <f t="shared" si="540"/>
        <v>91.968188278657621</v>
      </c>
      <c r="L1983">
        <f t="shared" si="550"/>
        <v>108.73328024812018</v>
      </c>
      <c r="M1983">
        <f t="shared" si="541"/>
        <v>0.53769992228319419</v>
      </c>
      <c r="N1983">
        <f t="shared" si="551"/>
        <v>113.81935089548935</v>
      </c>
      <c r="O1983">
        <f t="shared" si="542"/>
        <v>33.864844844832703</v>
      </c>
      <c r="P1983">
        <f t="shared" si="552"/>
        <v>117.09618454186486</v>
      </c>
      <c r="Q1983">
        <f t="shared" si="543"/>
        <v>82.740573219661201</v>
      </c>
      <c r="R1983">
        <f t="shared" si="553"/>
        <v>119.73658409095114</v>
      </c>
      <c r="S1983">
        <f t="shared" si="544"/>
        <v>137.74740612396741</v>
      </c>
      <c r="T1983">
        <f t="shared" si="554"/>
        <v>122.224509935867</v>
      </c>
      <c r="U1983">
        <f t="shared" si="545"/>
        <v>202.33668291557913</v>
      </c>
      <c r="V1983">
        <f t="shared" si="555"/>
        <v>124.57532718027238</v>
      </c>
      <c r="W1983">
        <f t="shared" si="546"/>
        <v>274.7414711330764</v>
      </c>
      <c r="X1983">
        <f t="shared" si="556"/>
        <v>126.61076226058117</v>
      </c>
      <c r="Y1983">
        <f t="shared" si="547"/>
        <v>346.36047191987228</v>
      </c>
      <c r="Z1983">
        <f t="shared" si="557"/>
        <v>128.13478787657556</v>
      </c>
      <c r="AA1983">
        <f t="shared" si="548"/>
        <v>405.40968283469408</v>
      </c>
    </row>
    <row r="1984" spans="1:27" x14ac:dyDescent="0.3">
      <c r="A1984">
        <v>1983</v>
      </c>
      <c r="B1984" s="1">
        <v>44535</v>
      </c>
      <c r="C1984">
        <v>132</v>
      </c>
      <c r="D1984">
        <v>70</v>
      </c>
      <c r="E1984">
        <v>29</v>
      </c>
      <c r="F1984">
        <v>41</v>
      </c>
      <c r="G1984">
        <v>13</v>
      </c>
      <c r="H1984">
        <v>12</v>
      </c>
      <c r="I1984">
        <v>132</v>
      </c>
      <c r="J1984">
        <f t="shared" si="549"/>
        <v>99.368995857623943</v>
      </c>
      <c r="K1984">
        <f t="shared" si="540"/>
        <v>1064.7824313397634</v>
      </c>
      <c r="L1984">
        <f t="shared" si="550"/>
        <v>108.58662419849614</v>
      </c>
      <c r="M1984">
        <f t="shared" si="541"/>
        <v>548.1861664224466</v>
      </c>
      <c r="N1984">
        <f t="shared" si="551"/>
        <v>112.07354562684253</v>
      </c>
      <c r="O1984">
        <f t="shared" si="542"/>
        <v>397.06358388552644</v>
      </c>
      <c r="P1984">
        <f t="shared" si="552"/>
        <v>113.45771072511891</v>
      </c>
      <c r="Q1984">
        <f t="shared" si="543"/>
        <v>343.8164915533701</v>
      </c>
      <c r="R1984">
        <f t="shared" si="553"/>
        <v>113.86829204547557</v>
      </c>
      <c r="S1984">
        <f t="shared" si="544"/>
        <v>328.7588333481645</v>
      </c>
      <c r="T1984">
        <f t="shared" si="554"/>
        <v>113.6898039743468</v>
      </c>
      <c r="U1984">
        <f t="shared" si="545"/>
        <v>335.26327849784616</v>
      </c>
      <c r="V1984">
        <f t="shared" si="555"/>
        <v>112.97259815408171</v>
      </c>
      <c r="W1984">
        <f t="shared" si="546"/>
        <v>362.04202100605477</v>
      </c>
      <c r="X1984">
        <f t="shared" si="556"/>
        <v>111.72215245211623</v>
      </c>
      <c r="Y1984">
        <f t="shared" si="547"/>
        <v>411.19110117521569</v>
      </c>
      <c r="Z1984">
        <f t="shared" si="557"/>
        <v>110.01347878765756</v>
      </c>
      <c r="AA1984">
        <f t="shared" si="548"/>
        <v>483.40711502078403</v>
      </c>
    </row>
    <row r="1985" spans="1:27" x14ac:dyDescent="0.3">
      <c r="A1985">
        <v>1984</v>
      </c>
      <c r="B1985" s="1">
        <v>44536</v>
      </c>
      <c r="C1985">
        <v>144</v>
      </c>
      <c r="D1985">
        <v>71</v>
      </c>
      <c r="E1985">
        <v>24</v>
      </c>
      <c r="F1985">
        <v>42</v>
      </c>
      <c r="G1985">
        <v>17</v>
      </c>
      <c r="H1985">
        <v>10</v>
      </c>
      <c r="I1985">
        <v>144</v>
      </c>
      <c r="J1985">
        <f t="shared" si="549"/>
        <v>102.63209627186156</v>
      </c>
      <c r="K1985">
        <f t="shared" si="540"/>
        <v>1711.3034588605306</v>
      </c>
      <c r="L1985">
        <f t="shared" si="550"/>
        <v>113.26929935879693</v>
      </c>
      <c r="M1985">
        <f t="shared" si="541"/>
        <v>944.37596189923886</v>
      </c>
      <c r="N1985">
        <f t="shared" si="551"/>
        <v>118.05148193878978</v>
      </c>
      <c r="O1985">
        <f t="shared" si="542"/>
        <v>673.32558957295316</v>
      </c>
      <c r="P1985">
        <f t="shared" si="552"/>
        <v>120.87462643507135</v>
      </c>
      <c r="Q1985">
        <f t="shared" si="543"/>
        <v>534.78290251750082</v>
      </c>
      <c r="R1985">
        <f t="shared" si="553"/>
        <v>122.93414602273779</v>
      </c>
      <c r="S1985">
        <f t="shared" si="544"/>
        <v>443.77020379133398</v>
      </c>
      <c r="T1985">
        <f t="shared" si="554"/>
        <v>124.67592158973872</v>
      </c>
      <c r="U1985">
        <f t="shared" si="545"/>
        <v>373.42000640592607</v>
      </c>
      <c r="V1985">
        <f t="shared" si="555"/>
        <v>126.29177944622451</v>
      </c>
      <c r="W1985">
        <f t="shared" si="546"/>
        <v>313.58107518115673</v>
      </c>
      <c r="X1985">
        <f t="shared" si="556"/>
        <v>127.94443049042326</v>
      </c>
      <c r="Y1985">
        <f t="shared" si="547"/>
        <v>257.78131227685031</v>
      </c>
      <c r="Z1985">
        <f t="shared" si="557"/>
        <v>129.80134787876574</v>
      </c>
      <c r="AA1985">
        <f t="shared" si="548"/>
        <v>201.60172205983017</v>
      </c>
    </row>
    <row r="1986" spans="1:27" x14ac:dyDescent="0.3">
      <c r="A1986">
        <v>1985</v>
      </c>
      <c r="B1986" s="1">
        <v>44537</v>
      </c>
      <c r="C1986">
        <v>144</v>
      </c>
      <c r="D1986">
        <v>73</v>
      </c>
      <c r="E1986">
        <v>22</v>
      </c>
      <c r="F1986">
        <v>48</v>
      </c>
      <c r="G1986">
        <v>17</v>
      </c>
      <c r="H1986">
        <v>11</v>
      </c>
      <c r="I1986">
        <v>144</v>
      </c>
      <c r="J1986">
        <f t="shared" si="549"/>
        <v>106.7688866446754</v>
      </c>
      <c r="K1986">
        <f t="shared" si="540"/>
        <v>1386.1558016770293</v>
      </c>
      <c r="L1986">
        <f t="shared" si="550"/>
        <v>119.41543948703755</v>
      </c>
      <c r="M1986">
        <f t="shared" si="541"/>
        <v>604.40061561551272</v>
      </c>
      <c r="N1986">
        <f t="shared" si="551"/>
        <v>125.83603735715283</v>
      </c>
      <c r="O1986">
        <f t="shared" si="542"/>
        <v>329.92953889074744</v>
      </c>
      <c r="P1986">
        <f t="shared" si="552"/>
        <v>130.12477586104282</v>
      </c>
      <c r="Q1986">
        <f t="shared" si="543"/>
        <v>192.5218449063</v>
      </c>
      <c r="R1986">
        <f t="shared" si="553"/>
        <v>133.46707301136888</v>
      </c>
      <c r="S1986">
        <f t="shared" si="544"/>
        <v>110.94255094783379</v>
      </c>
      <c r="T1986">
        <f t="shared" si="554"/>
        <v>136.27036863589547</v>
      </c>
      <c r="U1986">
        <f t="shared" si="545"/>
        <v>59.747201024948524</v>
      </c>
      <c r="V1986">
        <f t="shared" si="555"/>
        <v>138.68753383386735</v>
      </c>
      <c r="W1986">
        <f t="shared" si="546"/>
        <v>28.222296766304151</v>
      </c>
      <c r="X1986">
        <f t="shared" si="556"/>
        <v>140.78888609808465</v>
      </c>
      <c r="Y1986">
        <f t="shared" si="547"/>
        <v>10.31125249107405</v>
      </c>
      <c r="Z1986">
        <f t="shared" si="557"/>
        <v>142.58013478787657</v>
      </c>
      <c r="AA1986">
        <f t="shared" si="548"/>
        <v>2.0160172205983016</v>
      </c>
    </row>
    <row r="1987" spans="1:27" x14ac:dyDescent="0.3">
      <c r="A1987">
        <v>1986</v>
      </c>
      <c r="B1987" s="1">
        <v>44538</v>
      </c>
      <c r="C1987">
        <v>149</v>
      </c>
      <c r="D1987">
        <v>73</v>
      </c>
      <c r="E1987">
        <v>17</v>
      </c>
      <c r="F1987">
        <v>31</v>
      </c>
      <c r="G1987">
        <v>12</v>
      </c>
      <c r="H1987">
        <v>7</v>
      </c>
      <c r="I1987">
        <v>149</v>
      </c>
      <c r="J1987">
        <f t="shared" si="549"/>
        <v>110.49199798020787</v>
      </c>
      <c r="K1987">
        <f t="shared" ref="K1987:K2050" si="558">(I1987-J1987)^2</f>
        <v>1482.8662195563147</v>
      </c>
      <c r="L1987">
        <f t="shared" si="550"/>
        <v>124.33235158963004</v>
      </c>
      <c r="M1987">
        <f t="shared" ref="M1987:M2050" si="559">(I1987-L1987)^2</f>
        <v>608.49287809762779</v>
      </c>
      <c r="N1987">
        <f t="shared" si="551"/>
        <v>131.28522615000696</v>
      </c>
      <c r="O1987">
        <f t="shared" ref="O1987:O2050" si="560">(I1987-N1987)^2</f>
        <v>313.8132125563971</v>
      </c>
      <c r="P1987">
        <f t="shared" si="552"/>
        <v>135.67486551662569</v>
      </c>
      <c r="Q1987">
        <f t="shared" ref="Q1987:Q2050" si="561">(I1987-P1987)^2</f>
        <v>177.55920900001124</v>
      </c>
      <c r="R1987">
        <f t="shared" si="553"/>
        <v>138.73353650568444</v>
      </c>
      <c r="S1987">
        <f t="shared" ref="S1987:S2050" si="562">(I1987-R1987)^2</f>
        <v>105.40027268011404</v>
      </c>
      <c r="T1987">
        <f t="shared" si="554"/>
        <v>140.90814745435819</v>
      </c>
      <c r="U1987">
        <f t="shared" ref="U1987:U2050" si="563">(I1987-T1987)^2</f>
        <v>65.478077620409906</v>
      </c>
      <c r="V1987">
        <f t="shared" si="555"/>
        <v>142.40626015016022</v>
      </c>
      <c r="W1987">
        <f t="shared" ref="W1987:W2050" si="564">(I1987-V1987)^2</f>
        <v>43.477405207365102</v>
      </c>
      <c r="X1987">
        <f t="shared" si="556"/>
        <v>143.35777721961693</v>
      </c>
      <c r="Y1987">
        <f t="shared" ref="Y1987:Y2050" si="565">(I1987-X1987)^2</f>
        <v>31.834677903473604</v>
      </c>
      <c r="Z1987">
        <f t="shared" si="557"/>
        <v>143.85801347878765</v>
      </c>
      <c r="AA1987">
        <f t="shared" ref="AA1987:AA2050" si="566">(I1987-Z1987)^2</f>
        <v>26.440025384329438</v>
      </c>
    </row>
    <row r="1988" spans="1:27" x14ac:dyDescent="0.3">
      <c r="A1988">
        <v>1987</v>
      </c>
      <c r="B1988" s="1">
        <v>44539</v>
      </c>
      <c r="C1988">
        <v>154</v>
      </c>
      <c r="D1988">
        <v>75</v>
      </c>
      <c r="E1988">
        <v>20</v>
      </c>
      <c r="F1988">
        <v>34</v>
      </c>
      <c r="G1988">
        <v>14</v>
      </c>
      <c r="H1988">
        <v>8</v>
      </c>
      <c r="I1988">
        <v>154</v>
      </c>
      <c r="J1988">
        <f t="shared" ref="J1988:J2051" si="567">0.1*I1987+(1-0.1)*J1987</f>
        <v>114.3427981821871</v>
      </c>
      <c r="K1988">
        <f t="shared" si="558"/>
        <v>1572.693656018743</v>
      </c>
      <c r="L1988">
        <f t="shared" ref="L1988:L2051" si="568">0.2*I1987+(1-0.2)*L1987</f>
        <v>129.26588127170405</v>
      </c>
      <c r="M1988">
        <f t="shared" si="559"/>
        <v>611.77662926544065</v>
      </c>
      <c r="N1988">
        <f t="shared" ref="N1988:N2051" si="569">0.3*I1987+(1-0.3)*N1987</f>
        <v>136.59965830500485</v>
      </c>
      <c r="O1988">
        <f t="shared" si="560"/>
        <v>302.77189110258666</v>
      </c>
      <c r="P1988">
        <f t="shared" ref="P1988:P2051" si="570">0.4*I1987+(1-0.4)*P1987</f>
        <v>141.00491930997541</v>
      </c>
      <c r="Q1988">
        <f t="shared" si="561"/>
        <v>168.87212214025007</v>
      </c>
      <c r="R1988">
        <f t="shared" ref="R1988:R2051" si="571">0.5*I1987+(1-0.5)*R1987</f>
        <v>143.86676825284223</v>
      </c>
      <c r="S1988">
        <f t="shared" si="562"/>
        <v>102.68238564160602</v>
      </c>
      <c r="T1988">
        <f t="shared" ref="T1988:T2051" si="572">0.6*I1987+(1-0.6)*T1987</f>
        <v>145.76325898174326</v>
      </c>
      <c r="U1988">
        <f t="shared" si="563"/>
        <v>67.843902601833022</v>
      </c>
      <c r="V1988">
        <f t="shared" ref="V1988:V2051" si="573">0.7*I1987+(1-0.7)*V1987</f>
        <v>147.02187804504808</v>
      </c>
      <c r="W1988">
        <f t="shared" si="564"/>
        <v>48.694186018181959</v>
      </c>
      <c r="X1988">
        <f t="shared" ref="X1988:X2051" si="574">0.8*I1987+(1-0.8)*X1987</f>
        <v>147.8715554439234</v>
      </c>
      <c r="Y1988">
        <f t="shared" si="565"/>
        <v>37.557832676904937</v>
      </c>
      <c r="Z1988">
        <f t="shared" ref="Z1988:Z2051" si="575">0.9*I1987+(1-0.9)*Z1987</f>
        <v>148.48580134787875</v>
      </c>
      <c r="AA1988">
        <f t="shared" si="566"/>
        <v>30.406386775055829</v>
      </c>
    </row>
    <row r="1989" spans="1:27" x14ac:dyDescent="0.3">
      <c r="A1989">
        <v>1988</v>
      </c>
      <c r="B1989" s="1">
        <v>44540</v>
      </c>
      <c r="C1989">
        <v>153</v>
      </c>
      <c r="D1989">
        <v>62</v>
      </c>
      <c r="E1989">
        <v>17</v>
      </c>
      <c r="F1989">
        <v>39</v>
      </c>
      <c r="G1989">
        <v>11</v>
      </c>
      <c r="H1989">
        <v>10</v>
      </c>
      <c r="I1989">
        <v>153</v>
      </c>
      <c r="J1989">
        <f t="shared" si="567"/>
        <v>118.30851836396839</v>
      </c>
      <c r="K1989">
        <f t="shared" si="558"/>
        <v>1203.4988981031186</v>
      </c>
      <c r="L1989">
        <f t="shared" si="568"/>
        <v>134.21270501736325</v>
      </c>
      <c r="M1989">
        <f t="shared" si="559"/>
        <v>352.96245276460809</v>
      </c>
      <c r="N1989">
        <f t="shared" si="569"/>
        <v>141.81976081350339</v>
      </c>
      <c r="O1989">
        <f t="shared" si="560"/>
        <v>124.9977482672743</v>
      </c>
      <c r="P1989">
        <f t="shared" si="570"/>
        <v>146.20295158598523</v>
      </c>
      <c r="Q1989">
        <f t="shared" si="561"/>
        <v>46.199867142460668</v>
      </c>
      <c r="R1989">
        <f t="shared" si="571"/>
        <v>148.93338412642112</v>
      </c>
      <c r="S1989">
        <f t="shared" si="562"/>
        <v>16.537364663243739</v>
      </c>
      <c r="T1989">
        <f t="shared" si="572"/>
        <v>150.70530359269731</v>
      </c>
      <c r="U1989">
        <f t="shared" si="563"/>
        <v>5.265631601687895</v>
      </c>
      <c r="V1989">
        <f t="shared" si="573"/>
        <v>151.90656341351442</v>
      </c>
      <c r="W1989">
        <f t="shared" si="564"/>
        <v>1.1956035686652386</v>
      </c>
      <c r="X1989">
        <f t="shared" si="574"/>
        <v>152.77431108878469</v>
      </c>
      <c r="Y1989">
        <f t="shared" si="565"/>
        <v>5.0935484645554176E-2</v>
      </c>
      <c r="Z1989">
        <f t="shared" si="575"/>
        <v>153.44858013478787</v>
      </c>
      <c r="AA1989">
        <f t="shared" si="566"/>
        <v>0.20122413732630795</v>
      </c>
    </row>
    <row r="1990" spans="1:27" x14ac:dyDescent="0.3">
      <c r="A1990">
        <v>1989</v>
      </c>
      <c r="B1990" s="1">
        <v>44541</v>
      </c>
      <c r="C1990">
        <v>128</v>
      </c>
      <c r="D1990">
        <v>61</v>
      </c>
      <c r="E1990">
        <v>24</v>
      </c>
      <c r="F1990">
        <v>25</v>
      </c>
      <c r="G1990">
        <v>12</v>
      </c>
      <c r="H1990">
        <v>7</v>
      </c>
      <c r="I1990">
        <v>128</v>
      </c>
      <c r="J1990">
        <f t="shared" si="567"/>
        <v>121.77766652757155</v>
      </c>
      <c r="K1990">
        <f t="shared" si="558"/>
        <v>38.717433842103439</v>
      </c>
      <c r="L1990">
        <f t="shared" si="568"/>
        <v>137.97016401389061</v>
      </c>
      <c r="M1990">
        <f t="shared" si="559"/>
        <v>99.404170463879325</v>
      </c>
      <c r="N1990">
        <f t="shared" si="569"/>
        <v>145.17383256945237</v>
      </c>
      <c r="O1990">
        <f t="shared" si="560"/>
        <v>294.94052512358309</v>
      </c>
      <c r="P1990">
        <f t="shared" si="570"/>
        <v>148.92177095159116</v>
      </c>
      <c r="Q1990">
        <f t="shared" si="561"/>
        <v>437.72049975084354</v>
      </c>
      <c r="R1990">
        <f t="shared" si="571"/>
        <v>150.96669206321056</v>
      </c>
      <c r="S1990">
        <f t="shared" si="562"/>
        <v>527.46894432633883</v>
      </c>
      <c r="T1990">
        <f t="shared" si="572"/>
        <v>152.08212143707891</v>
      </c>
      <c r="U1990">
        <f t="shared" si="563"/>
        <v>579.9485729102156</v>
      </c>
      <c r="V1990">
        <f t="shared" si="573"/>
        <v>152.67196902405433</v>
      </c>
      <c r="W1990">
        <f t="shared" si="564"/>
        <v>608.70605552389657</v>
      </c>
      <c r="X1990">
        <f t="shared" si="574"/>
        <v>152.95486221775693</v>
      </c>
      <c r="Y1990">
        <f t="shared" si="565"/>
        <v>622.74514830723206</v>
      </c>
      <c r="Z1990">
        <f t="shared" si="575"/>
        <v>153.0448580134788</v>
      </c>
      <c r="AA1990">
        <f t="shared" si="566"/>
        <v>627.24491291531331</v>
      </c>
    </row>
    <row r="1991" spans="1:27" x14ac:dyDescent="0.3">
      <c r="A1991">
        <v>1990</v>
      </c>
      <c r="B1991" s="1">
        <v>44542</v>
      </c>
      <c r="C1991">
        <v>124</v>
      </c>
      <c r="D1991">
        <v>34</v>
      </c>
      <c r="E1991">
        <v>14</v>
      </c>
      <c r="F1991">
        <v>22</v>
      </c>
      <c r="G1991">
        <v>12</v>
      </c>
      <c r="H1991">
        <v>7</v>
      </c>
      <c r="I1991">
        <v>124</v>
      </c>
      <c r="J1991">
        <f t="shared" si="567"/>
        <v>122.39989987481439</v>
      </c>
      <c r="K1991">
        <f t="shared" si="558"/>
        <v>2.5603204106189899</v>
      </c>
      <c r="L1991">
        <f t="shared" si="568"/>
        <v>135.97613121111249</v>
      </c>
      <c r="M1991">
        <f t="shared" si="559"/>
        <v>143.42771878578267</v>
      </c>
      <c r="N1991">
        <f t="shared" si="569"/>
        <v>140.02168279861667</v>
      </c>
      <c r="O1991">
        <f t="shared" si="560"/>
        <v>256.6943196994892</v>
      </c>
      <c r="P1991">
        <f t="shared" si="570"/>
        <v>140.55306257095469</v>
      </c>
      <c r="Q1991">
        <f t="shared" si="561"/>
        <v>274.00388047794121</v>
      </c>
      <c r="R1991">
        <f t="shared" si="571"/>
        <v>139.48334603160527</v>
      </c>
      <c r="S1991">
        <f t="shared" si="562"/>
        <v>239.73400433442652</v>
      </c>
      <c r="T1991">
        <f t="shared" si="572"/>
        <v>137.63284857483157</v>
      </c>
      <c r="U1991">
        <f t="shared" si="563"/>
        <v>185.85456026428716</v>
      </c>
      <c r="V1991">
        <f t="shared" si="573"/>
        <v>135.40159070721631</v>
      </c>
      <c r="W1991">
        <f t="shared" si="564"/>
        <v>129.99627065488141</v>
      </c>
      <c r="X1991">
        <f t="shared" si="574"/>
        <v>132.99097244355139</v>
      </c>
      <c r="Y1991">
        <f t="shared" si="565"/>
        <v>80.837585480700369</v>
      </c>
      <c r="Z1991">
        <f t="shared" si="575"/>
        <v>130.50448580134787</v>
      </c>
      <c r="AA1991">
        <f t="shared" si="566"/>
        <v>42.308335539936024</v>
      </c>
    </row>
    <row r="1992" spans="1:27" x14ac:dyDescent="0.3">
      <c r="A1992">
        <v>1991</v>
      </c>
      <c r="B1992" s="1">
        <v>44543</v>
      </c>
      <c r="C1992">
        <v>64</v>
      </c>
      <c r="D1992">
        <v>65</v>
      </c>
      <c r="E1992">
        <v>38</v>
      </c>
      <c r="F1992">
        <v>34</v>
      </c>
      <c r="G1992">
        <v>13</v>
      </c>
      <c r="H1992">
        <v>10</v>
      </c>
      <c r="I1992">
        <v>65</v>
      </c>
      <c r="J1992">
        <f t="shared" si="567"/>
        <v>122.55990988733296</v>
      </c>
      <c r="K1992">
        <f t="shared" si="558"/>
        <v>3313.1432262378912</v>
      </c>
      <c r="L1992">
        <f t="shared" si="568"/>
        <v>133.58090496889</v>
      </c>
      <c r="M1992">
        <f t="shared" si="559"/>
        <v>4703.3405263519207</v>
      </c>
      <c r="N1992">
        <f t="shared" si="569"/>
        <v>135.21517795903165</v>
      </c>
      <c r="O1992">
        <f t="shared" si="560"/>
        <v>4930.1712158184837</v>
      </c>
      <c r="P1992">
        <f t="shared" si="570"/>
        <v>133.93183754257282</v>
      </c>
      <c r="Q1992">
        <f t="shared" si="561"/>
        <v>4751.5982269956521</v>
      </c>
      <c r="R1992">
        <f t="shared" si="571"/>
        <v>131.74167301580263</v>
      </c>
      <c r="S1992">
        <f t="shared" si="562"/>
        <v>4454.4509169483172</v>
      </c>
      <c r="T1992">
        <f t="shared" si="572"/>
        <v>129.45313942993261</v>
      </c>
      <c r="U1992">
        <f t="shared" si="563"/>
        <v>4154.2071823743336</v>
      </c>
      <c r="V1992">
        <f t="shared" si="573"/>
        <v>127.4204772121649</v>
      </c>
      <c r="W1992">
        <f t="shared" si="564"/>
        <v>3896.3159753943974</v>
      </c>
      <c r="X1992">
        <f t="shared" si="574"/>
        <v>125.79819448871027</v>
      </c>
      <c r="Y1992">
        <f t="shared" si="565"/>
        <v>3696.4204530870393</v>
      </c>
      <c r="Z1992">
        <f t="shared" si="575"/>
        <v>124.65044858013479</v>
      </c>
      <c r="AA1992">
        <f t="shared" si="566"/>
        <v>3558.1760158113048</v>
      </c>
    </row>
    <row r="1993" spans="1:27" x14ac:dyDescent="0.3">
      <c r="A1993">
        <v>1992</v>
      </c>
      <c r="B1993" s="1">
        <v>44544</v>
      </c>
      <c r="C1993">
        <v>141</v>
      </c>
      <c r="D1993">
        <v>69</v>
      </c>
      <c r="E1993">
        <v>14</v>
      </c>
      <c r="F1993">
        <v>45</v>
      </c>
      <c r="G1993">
        <v>16</v>
      </c>
      <c r="H1993">
        <v>13</v>
      </c>
      <c r="I1993">
        <v>141</v>
      </c>
      <c r="J1993">
        <f t="shared" si="567"/>
        <v>116.80391889859968</v>
      </c>
      <c r="K1993">
        <f t="shared" si="558"/>
        <v>585.45034066554194</v>
      </c>
      <c r="L1993">
        <f t="shared" si="568"/>
        <v>119.864723975112</v>
      </c>
      <c r="M1993">
        <f t="shared" si="559"/>
        <v>446.69989264820549</v>
      </c>
      <c r="N1993">
        <f t="shared" si="569"/>
        <v>114.15062457132215</v>
      </c>
      <c r="O1993">
        <f t="shared" si="560"/>
        <v>720.88896091008962</v>
      </c>
      <c r="P1993">
        <f t="shared" si="570"/>
        <v>106.35910252554369</v>
      </c>
      <c r="Q1993">
        <f t="shared" si="561"/>
        <v>1199.9917778357935</v>
      </c>
      <c r="R1993">
        <f t="shared" si="571"/>
        <v>98.370836507901316</v>
      </c>
      <c r="S1993">
        <f t="shared" si="562"/>
        <v>1817.2455800360792</v>
      </c>
      <c r="T1993">
        <f t="shared" si="572"/>
        <v>90.781255771973036</v>
      </c>
      <c r="U1993">
        <f t="shared" si="563"/>
        <v>2521.9222718399915</v>
      </c>
      <c r="V1993">
        <f t="shared" si="573"/>
        <v>83.726143163649482</v>
      </c>
      <c r="W1993">
        <f t="shared" si="564"/>
        <v>3280.2946769107748</v>
      </c>
      <c r="X1993">
        <f t="shared" si="574"/>
        <v>77.159638897742042</v>
      </c>
      <c r="Y1993">
        <f t="shared" si="565"/>
        <v>4075.5917056666908</v>
      </c>
      <c r="Z1993">
        <f t="shared" si="575"/>
        <v>70.965044858013471</v>
      </c>
      <c r="AA1993">
        <f t="shared" si="566"/>
        <v>4904.8949417400654</v>
      </c>
    </row>
    <row r="1994" spans="1:27" x14ac:dyDescent="0.3">
      <c r="A1994">
        <v>1993</v>
      </c>
      <c r="B1994" s="1">
        <v>44545</v>
      </c>
      <c r="C1994">
        <v>150</v>
      </c>
      <c r="D1994">
        <v>62</v>
      </c>
      <c r="E1994">
        <v>17</v>
      </c>
      <c r="F1994">
        <v>43</v>
      </c>
      <c r="G1994">
        <v>12</v>
      </c>
      <c r="H1994">
        <v>15</v>
      </c>
      <c r="I1994">
        <v>150</v>
      </c>
      <c r="J1994">
        <f t="shared" si="567"/>
        <v>119.22352700873972</v>
      </c>
      <c r="K1994">
        <f t="shared" si="558"/>
        <v>947.19128978177332</v>
      </c>
      <c r="L1994">
        <f t="shared" si="568"/>
        <v>124.0917791800896</v>
      </c>
      <c r="M1994">
        <f t="shared" si="559"/>
        <v>671.23590605323864</v>
      </c>
      <c r="N1994">
        <f t="shared" si="569"/>
        <v>122.2054371999255</v>
      </c>
      <c r="O1994">
        <f t="shared" si="560"/>
        <v>772.53772124728528</v>
      </c>
      <c r="P1994">
        <f t="shared" si="570"/>
        <v>120.21546151532621</v>
      </c>
      <c r="Q1994">
        <f t="shared" si="561"/>
        <v>887.11873274501397</v>
      </c>
      <c r="R1994">
        <f t="shared" si="571"/>
        <v>119.68541825395066</v>
      </c>
      <c r="S1994">
        <f t="shared" si="562"/>
        <v>918.97386643790799</v>
      </c>
      <c r="T1994">
        <f t="shared" si="572"/>
        <v>120.91250230878921</v>
      </c>
      <c r="U1994">
        <f t="shared" si="563"/>
        <v>846.08252193619273</v>
      </c>
      <c r="V1994">
        <f t="shared" si="573"/>
        <v>123.81784294909484</v>
      </c>
      <c r="W1994">
        <f t="shared" si="564"/>
        <v>685.50534783826288</v>
      </c>
      <c r="X1994">
        <f t="shared" si="574"/>
        <v>128.23192777954841</v>
      </c>
      <c r="Y1994">
        <f t="shared" si="565"/>
        <v>473.84896819479604</v>
      </c>
      <c r="Z1994">
        <f t="shared" si="575"/>
        <v>133.99650448580135</v>
      </c>
      <c r="AA1994">
        <f t="shared" si="566"/>
        <v>256.11186867297624</v>
      </c>
    </row>
    <row r="1995" spans="1:27" x14ac:dyDescent="0.3">
      <c r="A1995">
        <v>1994</v>
      </c>
      <c r="B1995" s="1">
        <v>44546</v>
      </c>
      <c r="C1995">
        <v>131</v>
      </c>
      <c r="D1995">
        <v>57</v>
      </c>
      <c r="E1995">
        <v>17</v>
      </c>
      <c r="F1995">
        <v>27</v>
      </c>
      <c r="G1995">
        <v>12</v>
      </c>
      <c r="H1995">
        <v>8</v>
      </c>
      <c r="I1995">
        <v>131</v>
      </c>
      <c r="J1995">
        <f t="shared" si="567"/>
        <v>122.30117430786575</v>
      </c>
      <c r="K1995">
        <f t="shared" si="558"/>
        <v>75.669568422134915</v>
      </c>
      <c r="L1995">
        <f t="shared" si="568"/>
        <v>129.27342334407169</v>
      </c>
      <c r="M1995">
        <f t="shared" si="559"/>
        <v>2.9810669487965935</v>
      </c>
      <c r="N1995">
        <f t="shared" si="569"/>
        <v>130.54380603994784</v>
      </c>
      <c r="O1995">
        <f t="shared" si="560"/>
        <v>0.20811292918807284</v>
      </c>
      <c r="P1995">
        <f t="shared" si="570"/>
        <v>132.12927690919571</v>
      </c>
      <c r="Q1995">
        <f t="shared" si="561"/>
        <v>1.2752663376426154</v>
      </c>
      <c r="R1995">
        <f t="shared" si="571"/>
        <v>134.84270912697534</v>
      </c>
      <c r="S1995">
        <f t="shared" si="562"/>
        <v>14.766413434539551</v>
      </c>
      <c r="T1995">
        <f t="shared" si="572"/>
        <v>138.36500092351568</v>
      </c>
      <c r="U1995">
        <f t="shared" si="563"/>
        <v>54.243238603386821</v>
      </c>
      <c r="V1995">
        <f t="shared" si="573"/>
        <v>142.14535288472845</v>
      </c>
      <c r="W1995">
        <f t="shared" si="564"/>
        <v>124.21889092512485</v>
      </c>
      <c r="X1995">
        <f t="shared" si="574"/>
        <v>145.64638555590969</v>
      </c>
      <c r="Y1995">
        <f t="shared" si="565"/>
        <v>214.51660985235995</v>
      </c>
      <c r="Z1995">
        <f t="shared" si="575"/>
        <v>148.39965044858013</v>
      </c>
      <c r="AA1995">
        <f t="shared" si="566"/>
        <v>302.74783573277483</v>
      </c>
    </row>
    <row r="1996" spans="1:27" x14ac:dyDescent="0.3">
      <c r="A1996">
        <v>1995</v>
      </c>
      <c r="B1996" s="1">
        <v>44547</v>
      </c>
      <c r="C1996">
        <v>114</v>
      </c>
      <c r="D1996">
        <v>39</v>
      </c>
      <c r="E1996">
        <v>18</v>
      </c>
      <c r="F1996">
        <v>20</v>
      </c>
      <c r="G1996">
        <v>12</v>
      </c>
      <c r="H1996">
        <v>5</v>
      </c>
      <c r="I1996">
        <v>114</v>
      </c>
      <c r="J1996">
        <f t="shared" si="567"/>
        <v>123.17105687707917</v>
      </c>
      <c r="K1996">
        <f t="shared" si="558"/>
        <v>84.108284242621082</v>
      </c>
      <c r="L1996">
        <f t="shared" si="568"/>
        <v>129.61873867525736</v>
      </c>
      <c r="M1996">
        <f t="shared" si="559"/>
        <v>243.94499780598008</v>
      </c>
      <c r="N1996">
        <f t="shared" si="569"/>
        <v>130.68066422796346</v>
      </c>
      <c r="O1996">
        <f t="shared" si="560"/>
        <v>278.24455908605989</v>
      </c>
      <c r="P1996">
        <f t="shared" si="570"/>
        <v>131.67756614551743</v>
      </c>
      <c r="Q1996">
        <f t="shared" si="561"/>
        <v>312.49634482914405</v>
      </c>
      <c r="R1996">
        <f t="shared" si="571"/>
        <v>132.92135456348768</v>
      </c>
      <c r="S1996">
        <f t="shared" si="562"/>
        <v>358.01765851721615</v>
      </c>
      <c r="T1996">
        <f t="shared" si="572"/>
        <v>133.94600036940628</v>
      </c>
      <c r="U1996">
        <f t="shared" si="563"/>
        <v>397.84293073635536</v>
      </c>
      <c r="V1996">
        <f t="shared" si="573"/>
        <v>134.34360586541854</v>
      </c>
      <c r="W1996">
        <f t="shared" si="564"/>
        <v>413.86229960749159</v>
      </c>
      <c r="X1996">
        <f t="shared" si="574"/>
        <v>133.92927711118193</v>
      </c>
      <c r="Y1996">
        <f t="shared" si="565"/>
        <v>397.17608617428004</v>
      </c>
      <c r="Z1996">
        <f t="shared" si="575"/>
        <v>132.73996504485802</v>
      </c>
      <c r="AA1996">
        <f t="shared" si="566"/>
        <v>351.1862898825006</v>
      </c>
    </row>
    <row r="1997" spans="1:27" x14ac:dyDescent="0.3">
      <c r="A1997">
        <v>1996</v>
      </c>
      <c r="B1997" s="1">
        <v>44548</v>
      </c>
      <c r="C1997">
        <v>74</v>
      </c>
      <c r="D1997">
        <v>55</v>
      </c>
      <c r="E1997">
        <v>14</v>
      </c>
      <c r="F1997">
        <v>26</v>
      </c>
      <c r="G1997">
        <v>13</v>
      </c>
      <c r="H1997">
        <v>6</v>
      </c>
      <c r="I1997">
        <v>74</v>
      </c>
      <c r="J1997">
        <f t="shared" si="567"/>
        <v>122.25395118937126</v>
      </c>
      <c r="K1997">
        <f t="shared" si="558"/>
        <v>2328.4438053862245</v>
      </c>
      <c r="L1997">
        <f t="shared" si="568"/>
        <v>126.49499094020589</v>
      </c>
      <c r="M1997">
        <f t="shared" si="559"/>
        <v>2755.7240738122991</v>
      </c>
      <c r="N1997">
        <f t="shared" si="569"/>
        <v>125.67646495957442</v>
      </c>
      <c r="O1997">
        <f t="shared" si="560"/>
        <v>2670.4570307181225</v>
      </c>
      <c r="P1997">
        <f t="shared" si="570"/>
        <v>124.60653968731046</v>
      </c>
      <c r="Q1997">
        <f t="shared" si="561"/>
        <v>2561.0218591233283</v>
      </c>
      <c r="R1997">
        <f t="shared" si="571"/>
        <v>123.46067728174384</v>
      </c>
      <c r="S1997">
        <f t="shared" si="562"/>
        <v>2446.3585971688112</v>
      </c>
      <c r="T1997">
        <f t="shared" si="572"/>
        <v>121.9784001477625</v>
      </c>
      <c r="U1997">
        <f t="shared" si="563"/>
        <v>2301.9268807388166</v>
      </c>
      <c r="V1997">
        <f t="shared" si="573"/>
        <v>120.10308175962557</v>
      </c>
      <c r="W1997">
        <f t="shared" si="564"/>
        <v>2125.4941477347197</v>
      </c>
      <c r="X1997">
        <f t="shared" si="574"/>
        <v>117.98585542223638</v>
      </c>
      <c r="Y1997">
        <f t="shared" si="565"/>
        <v>1934.7554772258818</v>
      </c>
      <c r="Z1997">
        <f t="shared" si="575"/>
        <v>115.8739965044858</v>
      </c>
      <c r="AA1997">
        <f t="shared" si="566"/>
        <v>1753.4315832576892</v>
      </c>
    </row>
    <row r="1998" spans="1:27" x14ac:dyDescent="0.3">
      <c r="A1998">
        <v>1997</v>
      </c>
      <c r="B1998" s="1">
        <v>44549</v>
      </c>
      <c r="C1998">
        <v>113</v>
      </c>
      <c r="D1998">
        <v>62</v>
      </c>
      <c r="E1998">
        <v>17</v>
      </c>
      <c r="F1998">
        <v>28</v>
      </c>
      <c r="G1998">
        <v>15</v>
      </c>
      <c r="H1998">
        <v>7</v>
      </c>
      <c r="I1998">
        <v>113</v>
      </c>
      <c r="J1998">
        <f t="shared" si="567"/>
        <v>117.42855607043414</v>
      </c>
      <c r="K1998">
        <f t="shared" si="558"/>
        <v>19.612108868979078</v>
      </c>
      <c r="L1998">
        <f t="shared" si="568"/>
        <v>115.99599275216472</v>
      </c>
      <c r="M1998">
        <f t="shared" si="559"/>
        <v>8.9759725710235596</v>
      </c>
      <c r="N1998">
        <f t="shared" si="569"/>
        <v>110.17352547170209</v>
      </c>
      <c r="O1998">
        <f t="shared" si="560"/>
        <v>7.9889582591168802</v>
      </c>
      <c r="P1998">
        <f t="shared" si="570"/>
        <v>104.36392381238628</v>
      </c>
      <c r="Q1998">
        <f t="shared" si="561"/>
        <v>74.581811918268798</v>
      </c>
      <c r="R1998">
        <f t="shared" si="571"/>
        <v>98.730338640871921</v>
      </c>
      <c r="S1998">
        <f t="shared" si="562"/>
        <v>203.62323530419303</v>
      </c>
      <c r="T1998">
        <f t="shared" si="572"/>
        <v>93.191360059104994</v>
      </c>
      <c r="U1998">
        <f t="shared" si="563"/>
        <v>392.38221630802087</v>
      </c>
      <c r="V1998">
        <f t="shared" si="573"/>
        <v>87.830924527887674</v>
      </c>
      <c r="W1998">
        <f t="shared" si="564"/>
        <v>633.48236012088626</v>
      </c>
      <c r="X1998">
        <f t="shared" si="574"/>
        <v>82.797171084447271</v>
      </c>
      <c r="Y1998">
        <f t="shared" si="565"/>
        <v>912.21087450214804</v>
      </c>
      <c r="Z1998">
        <f t="shared" si="575"/>
        <v>78.187399650448583</v>
      </c>
      <c r="AA1998">
        <f t="shared" si="566"/>
        <v>1211.9171430975875</v>
      </c>
    </row>
    <row r="1999" spans="1:27" x14ac:dyDescent="0.3">
      <c r="A1999">
        <v>1998</v>
      </c>
      <c r="B1999" s="1">
        <v>44550</v>
      </c>
      <c r="C1999">
        <v>130</v>
      </c>
      <c r="D1999">
        <v>57</v>
      </c>
      <c r="E1999">
        <v>15</v>
      </c>
      <c r="F1999">
        <v>32</v>
      </c>
      <c r="G1999">
        <v>12</v>
      </c>
      <c r="H1999">
        <v>8</v>
      </c>
      <c r="I1999">
        <v>130</v>
      </c>
      <c r="J1999">
        <f t="shared" si="567"/>
        <v>116.98570046339073</v>
      </c>
      <c r="K1999">
        <f t="shared" si="558"/>
        <v>169.3719924285883</v>
      </c>
      <c r="L1999">
        <f t="shared" si="568"/>
        <v>115.39679420173178</v>
      </c>
      <c r="M1999">
        <f t="shared" si="559"/>
        <v>213.25361958657456</v>
      </c>
      <c r="N1999">
        <f t="shared" si="569"/>
        <v>111.02146783019145</v>
      </c>
      <c r="O1999">
        <f t="shared" si="560"/>
        <v>360.18468332045785</v>
      </c>
      <c r="P1999">
        <f t="shared" si="570"/>
        <v>107.81835428743176</v>
      </c>
      <c r="Q1999">
        <f t="shared" si="561"/>
        <v>492.02540651789701</v>
      </c>
      <c r="R1999">
        <f t="shared" si="571"/>
        <v>105.86516932043597</v>
      </c>
      <c r="S1999">
        <f t="shared" si="562"/>
        <v>582.49005193122525</v>
      </c>
      <c r="T1999">
        <f t="shared" si="572"/>
        <v>105.07654402364199</v>
      </c>
      <c r="U1999">
        <f t="shared" si="563"/>
        <v>621.17865780545594</v>
      </c>
      <c r="V1999">
        <f t="shared" si="573"/>
        <v>105.4492773583663</v>
      </c>
      <c r="W1999">
        <f t="shared" si="564"/>
        <v>602.73798222642552</v>
      </c>
      <c r="X1999">
        <f t="shared" si="574"/>
        <v>106.95943421688946</v>
      </c>
      <c r="Y1999">
        <f t="shared" si="565"/>
        <v>530.86767160584407</v>
      </c>
      <c r="Z1999">
        <f t="shared" si="575"/>
        <v>109.51873996504486</v>
      </c>
      <c r="AA1999">
        <f t="shared" si="566"/>
        <v>419.4820126194507</v>
      </c>
    </row>
    <row r="2000" spans="1:27" x14ac:dyDescent="0.3">
      <c r="A2000">
        <v>1999</v>
      </c>
      <c r="B2000" s="1">
        <v>44551</v>
      </c>
      <c r="C2000">
        <v>115</v>
      </c>
      <c r="D2000">
        <v>74</v>
      </c>
      <c r="E2000">
        <v>17</v>
      </c>
      <c r="F2000">
        <v>41</v>
      </c>
      <c r="G2000">
        <v>12</v>
      </c>
      <c r="H2000">
        <v>10</v>
      </c>
      <c r="I2000">
        <v>115</v>
      </c>
      <c r="J2000">
        <f t="shared" si="567"/>
        <v>118.28713041705166</v>
      </c>
      <c r="K2000">
        <f t="shared" si="558"/>
        <v>10.805226378706198</v>
      </c>
      <c r="L2000">
        <f t="shared" si="568"/>
        <v>118.31743536138544</v>
      </c>
      <c r="M2000">
        <f t="shared" si="559"/>
        <v>11.005377376970513</v>
      </c>
      <c r="N2000">
        <f t="shared" si="569"/>
        <v>116.71502748113402</v>
      </c>
      <c r="O2000">
        <f t="shared" si="560"/>
        <v>2.9413192610448853</v>
      </c>
      <c r="P2000">
        <f t="shared" si="570"/>
        <v>116.69101257245906</v>
      </c>
      <c r="Q2000">
        <f t="shared" si="561"/>
        <v>2.8595235202146028</v>
      </c>
      <c r="R2000">
        <f t="shared" si="571"/>
        <v>117.93258466021798</v>
      </c>
      <c r="S2000">
        <f t="shared" si="562"/>
        <v>8.6000527893458276</v>
      </c>
      <c r="T2000">
        <f t="shared" si="572"/>
        <v>120.0306176094568</v>
      </c>
      <c r="U2000">
        <f t="shared" si="563"/>
        <v>25.307113532576821</v>
      </c>
      <c r="V2000">
        <f t="shared" si="573"/>
        <v>122.6347832075099</v>
      </c>
      <c r="W2000">
        <f t="shared" si="564"/>
        <v>58.289914625675124</v>
      </c>
      <c r="X2000">
        <f t="shared" si="574"/>
        <v>125.39188684337789</v>
      </c>
      <c r="Y2000">
        <f t="shared" si="565"/>
        <v>107.99131216557048</v>
      </c>
      <c r="Z2000">
        <f t="shared" si="575"/>
        <v>127.95187399650449</v>
      </c>
      <c r="AA2000">
        <f t="shared" si="566"/>
        <v>167.75104002132915</v>
      </c>
    </row>
    <row r="2001" spans="1:27" x14ac:dyDescent="0.3">
      <c r="A2001">
        <v>2000</v>
      </c>
      <c r="B2001" s="1">
        <v>44552</v>
      </c>
      <c r="C2001">
        <v>152</v>
      </c>
      <c r="D2001">
        <v>55</v>
      </c>
      <c r="E2001">
        <v>15</v>
      </c>
      <c r="F2001">
        <v>41</v>
      </c>
      <c r="G2001">
        <v>14</v>
      </c>
      <c r="H2001">
        <v>9</v>
      </c>
      <c r="I2001">
        <v>152</v>
      </c>
      <c r="J2001">
        <f t="shared" si="567"/>
        <v>117.9584173753465</v>
      </c>
      <c r="K2001">
        <f t="shared" si="558"/>
        <v>1158.8293475911112</v>
      </c>
      <c r="L2001">
        <f t="shared" si="568"/>
        <v>117.65394828910836</v>
      </c>
      <c r="M2001">
        <f t="shared" si="559"/>
        <v>1179.6512681272427</v>
      </c>
      <c r="N2001">
        <f t="shared" si="569"/>
        <v>116.20051923679381</v>
      </c>
      <c r="O2001">
        <f t="shared" si="560"/>
        <v>1281.60282291517</v>
      </c>
      <c r="P2001">
        <f t="shared" si="570"/>
        <v>116.01460754347544</v>
      </c>
      <c r="Q2001">
        <f t="shared" si="561"/>
        <v>1294.9484702500952</v>
      </c>
      <c r="R2001">
        <f t="shared" si="571"/>
        <v>116.46629233010898</v>
      </c>
      <c r="S2001">
        <f t="shared" si="562"/>
        <v>1262.6443807692715</v>
      </c>
      <c r="T2001">
        <f t="shared" si="572"/>
        <v>117.01224704378272</v>
      </c>
      <c r="U2001">
        <f t="shared" si="563"/>
        <v>1224.142856925291</v>
      </c>
      <c r="V2001">
        <f t="shared" si="573"/>
        <v>117.29043496225297</v>
      </c>
      <c r="W2001">
        <f t="shared" si="564"/>
        <v>1204.7539051095907</v>
      </c>
      <c r="X2001">
        <f t="shared" si="574"/>
        <v>117.07837736867558</v>
      </c>
      <c r="Y2001">
        <f t="shared" si="565"/>
        <v>1219.5197272046303</v>
      </c>
      <c r="Z2001">
        <f t="shared" si="575"/>
        <v>116.29518739965044</v>
      </c>
      <c r="AA2001">
        <f t="shared" si="566"/>
        <v>1274.8336428260804</v>
      </c>
    </row>
    <row r="2002" spans="1:27" x14ac:dyDescent="0.3">
      <c r="A2002">
        <v>2001</v>
      </c>
      <c r="B2002" s="1">
        <v>44553</v>
      </c>
      <c r="C2002">
        <v>116</v>
      </c>
      <c r="D2002">
        <v>51</v>
      </c>
      <c r="E2002">
        <v>13</v>
      </c>
      <c r="F2002">
        <v>40</v>
      </c>
      <c r="G2002">
        <v>14</v>
      </c>
      <c r="H2002">
        <v>11</v>
      </c>
      <c r="I2002">
        <v>116</v>
      </c>
      <c r="J2002">
        <f t="shared" si="567"/>
        <v>121.36257563781186</v>
      </c>
      <c r="K2002">
        <f t="shared" si="558"/>
        <v>28.757217471253256</v>
      </c>
      <c r="L2002">
        <f t="shared" si="568"/>
        <v>124.52315863128669</v>
      </c>
      <c r="M2002">
        <f t="shared" si="559"/>
        <v>72.644233054076821</v>
      </c>
      <c r="N2002">
        <f t="shared" si="569"/>
        <v>126.94036346575567</v>
      </c>
      <c r="O2002">
        <f t="shared" si="560"/>
        <v>119.69155276284134</v>
      </c>
      <c r="P2002">
        <f t="shared" si="570"/>
        <v>130.40876452608526</v>
      </c>
      <c r="Q2002">
        <f t="shared" si="561"/>
        <v>207.6124951681731</v>
      </c>
      <c r="R2002">
        <f t="shared" si="571"/>
        <v>134.23314616505451</v>
      </c>
      <c r="S2002">
        <f t="shared" si="562"/>
        <v>332.44761907624184</v>
      </c>
      <c r="T2002">
        <f t="shared" si="572"/>
        <v>138.00489881751309</v>
      </c>
      <c r="U2002">
        <f t="shared" si="563"/>
        <v>484.2155719689892</v>
      </c>
      <c r="V2002">
        <f t="shared" si="573"/>
        <v>141.58713048867588</v>
      </c>
      <c r="W2002">
        <f t="shared" si="564"/>
        <v>654.70124664452692</v>
      </c>
      <c r="X2002">
        <f t="shared" si="574"/>
        <v>145.01567547373512</v>
      </c>
      <c r="Y2002">
        <f t="shared" si="565"/>
        <v>841.90942319711348</v>
      </c>
      <c r="Z2002">
        <f t="shared" si="575"/>
        <v>148.42951873996506</v>
      </c>
      <c r="AA2002">
        <f t="shared" si="566"/>
        <v>1051.6736857057451</v>
      </c>
    </row>
    <row r="2003" spans="1:27" x14ac:dyDescent="0.3">
      <c r="A2003">
        <v>2002</v>
      </c>
      <c r="B2003" s="1">
        <v>44554</v>
      </c>
      <c r="C2003">
        <v>109</v>
      </c>
      <c r="D2003">
        <v>52</v>
      </c>
      <c r="E2003">
        <v>10</v>
      </c>
      <c r="F2003">
        <v>38</v>
      </c>
      <c r="G2003">
        <v>14</v>
      </c>
      <c r="H2003">
        <v>10</v>
      </c>
      <c r="I2003">
        <v>109</v>
      </c>
      <c r="J2003">
        <f t="shared" si="567"/>
        <v>120.82631807403067</v>
      </c>
      <c r="K2003">
        <f t="shared" si="558"/>
        <v>139.8617991881444</v>
      </c>
      <c r="L2003">
        <f t="shared" si="568"/>
        <v>122.81852690502936</v>
      </c>
      <c r="M2003">
        <f t="shared" si="559"/>
        <v>190.95168582502026</v>
      </c>
      <c r="N2003">
        <f t="shared" si="569"/>
        <v>123.65825442602896</v>
      </c>
      <c r="O2003">
        <f t="shared" si="560"/>
        <v>214.86442281819762</v>
      </c>
      <c r="P2003">
        <f t="shared" si="570"/>
        <v>124.64525871565117</v>
      </c>
      <c r="Q2003">
        <f t="shared" si="561"/>
        <v>244.7741202796588</v>
      </c>
      <c r="R2003">
        <f t="shared" si="571"/>
        <v>125.11657308252725</v>
      </c>
      <c r="S2003">
        <f t="shared" si="562"/>
        <v>259.743927924442</v>
      </c>
      <c r="T2003">
        <f t="shared" si="572"/>
        <v>124.80195952700524</v>
      </c>
      <c r="U2003">
        <f t="shared" si="563"/>
        <v>249.7019248931116</v>
      </c>
      <c r="V2003">
        <f t="shared" si="573"/>
        <v>123.67613914660276</v>
      </c>
      <c r="W2003">
        <f t="shared" si="564"/>
        <v>215.38906025044614</v>
      </c>
      <c r="X2003">
        <f t="shared" si="574"/>
        <v>121.80313509474703</v>
      </c>
      <c r="Y2003">
        <f t="shared" si="565"/>
        <v>163.92026825434314</v>
      </c>
      <c r="Z2003">
        <f t="shared" si="575"/>
        <v>119.2429518739965</v>
      </c>
      <c r="AA2003">
        <f t="shared" si="566"/>
        <v>104.91806309300848</v>
      </c>
    </row>
    <row r="2004" spans="1:27" x14ac:dyDescent="0.3">
      <c r="A2004">
        <v>2003</v>
      </c>
      <c r="B2004" s="1">
        <v>44555</v>
      </c>
      <c r="C2004">
        <v>114</v>
      </c>
      <c r="D2004">
        <v>49</v>
      </c>
      <c r="E2004">
        <v>10</v>
      </c>
      <c r="F2004">
        <v>27</v>
      </c>
      <c r="G2004">
        <v>15</v>
      </c>
      <c r="H2004">
        <v>7</v>
      </c>
      <c r="I2004">
        <v>114</v>
      </c>
      <c r="J2004">
        <f t="shared" si="567"/>
        <v>119.64368626662761</v>
      </c>
      <c r="K2004">
        <f t="shared" si="558"/>
        <v>31.851194676121107</v>
      </c>
      <c r="L2004">
        <f t="shared" si="568"/>
        <v>120.0548215240235</v>
      </c>
      <c r="M2004">
        <f t="shared" si="559"/>
        <v>36.660863687778203</v>
      </c>
      <c r="N2004">
        <f t="shared" si="569"/>
        <v>119.26077809822027</v>
      </c>
      <c r="O2004">
        <f t="shared" si="560"/>
        <v>27.675786198714093</v>
      </c>
      <c r="P2004">
        <f t="shared" si="570"/>
        <v>118.38715522939069</v>
      </c>
      <c r="Q2004">
        <f t="shared" si="561"/>
        <v>19.247131006770044</v>
      </c>
      <c r="R2004">
        <f t="shared" si="571"/>
        <v>117.05828654126363</v>
      </c>
      <c r="S2004">
        <f t="shared" si="562"/>
        <v>9.3531165684742366</v>
      </c>
      <c r="T2004">
        <f t="shared" si="572"/>
        <v>115.32078381080208</v>
      </c>
      <c r="U2004">
        <f t="shared" si="563"/>
        <v>1.7444698748768745</v>
      </c>
      <c r="V2004">
        <f t="shared" si="573"/>
        <v>113.40284174398083</v>
      </c>
      <c r="W2004">
        <f t="shared" si="564"/>
        <v>0.35659798273185733</v>
      </c>
      <c r="X2004">
        <f t="shared" si="574"/>
        <v>111.5606270189494</v>
      </c>
      <c r="Y2004">
        <f t="shared" si="565"/>
        <v>5.950540540679671</v>
      </c>
      <c r="Z2004">
        <f t="shared" si="575"/>
        <v>110.02429518739966</v>
      </c>
      <c r="AA2004">
        <f t="shared" si="566"/>
        <v>15.806228756933514</v>
      </c>
    </row>
    <row r="2005" spans="1:27" x14ac:dyDescent="0.3">
      <c r="A2005">
        <v>2004</v>
      </c>
      <c r="B2005" s="1">
        <v>44556</v>
      </c>
      <c r="C2005">
        <v>98</v>
      </c>
      <c r="D2005">
        <v>17</v>
      </c>
      <c r="E2005">
        <v>3</v>
      </c>
      <c r="F2005">
        <v>12</v>
      </c>
      <c r="G2005">
        <v>11</v>
      </c>
      <c r="H2005">
        <v>5</v>
      </c>
      <c r="I2005">
        <v>98</v>
      </c>
      <c r="J2005">
        <f t="shared" si="567"/>
        <v>119.07931763996486</v>
      </c>
      <c r="K2005">
        <f t="shared" si="558"/>
        <v>444.33763216653352</v>
      </c>
      <c r="L2005">
        <f t="shared" si="568"/>
        <v>118.8438572192188</v>
      </c>
      <c r="M2005">
        <f t="shared" si="559"/>
        <v>434.46638377517991</v>
      </c>
      <c r="N2005">
        <f t="shared" si="569"/>
        <v>117.68254466875419</v>
      </c>
      <c r="O2005">
        <f t="shared" si="560"/>
        <v>387.40256463750399</v>
      </c>
      <c r="P2005">
        <f t="shared" si="570"/>
        <v>116.63229313763441</v>
      </c>
      <c r="Q2005">
        <f t="shared" si="561"/>
        <v>347.16234756673816</v>
      </c>
      <c r="R2005">
        <f t="shared" si="571"/>
        <v>115.52914327063181</v>
      </c>
      <c r="S2005">
        <f t="shared" si="562"/>
        <v>307.27086380233635</v>
      </c>
      <c r="T2005">
        <f t="shared" si="572"/>
        <v>114.52831352432082</v>
      </c>
      <c r="U2005">
        <f t="shared" si="563"/>
        <v>273.1851479582466</v>
      </c>
      <c r="V2005">
        <f t="shared" si="573"/>
        <v>113.82085252319425</v>
      </c>
      <c r="W2005">
        <f t="shared" si="564"/>
        <v>250.29937456066179</v>
      </c>
      <c r="X2005">
        <f t="shared" si="574"/>
        <v>113.51212540378988</v>
      </c>
      <c r="Y2005">
        <f t="shared" si="565"/>
        <v>240.62603454290337</v>
      </c>
      <c r="Z2005">
        <f t="shared" si="575"/>
        <v>113.60242951873997</v>
      </c>
      <c r="AA2005">
        <f t="shared" si="566"/>
        <v>243.43580688724828</v>
      </c>
    </row>
    <row r="2006" spans="1:27" x14ac:dyDescent="0.3">
      <c r="A2006">
        <v>2005</v>
      </c>
      <c r="B2006" s="1">
        <v>44557</v>
      </c>
      <c r="C2006">
        <v>32</v>
      </c>
      <c r="D2006">
        <v>20</v>
      </c>
      <c r="E2006">
        <v>11</v>
      </c>
      <c r="F2006">
        <v>18</v>
      </c>
      <c r="G2006">
        <v>12</v>
      </c>
      <c r="H2006">
        <v>5</v>
      </c>
      <c r="I2006">
        <v>32</v>
      </c>
      <c r="J2006">
        <f t="shared" si="567"/>
        <v>116.97138587596837</v>
      </c>
      <c r="K2006">
        <f t="shared" si="558"/>
        <v>7220.1364176827165</v>
      </c>
      <c r="L2006">
        <f t="shared" si="568"/>
        <v>114.67508577537504</v>
      </c>
      <c r="M2006">
        <f t="shared" si="559"/>
        <v>6835.1698079656198</v>
      </c>
      <c r="N2006">
        <f t="shared" si="569"/>
        <v>111.77778126812794</v>
      </c>
      <c r="O2006">
        <f t="shared" si="560"/>
        <v>6364.494384065265</v>
      </c>
      <c r="P2006">
        <f t="shared" si="570"/>
        <v>109.17937588258064</v>
      </c>
      <c r="Q2006">
        <f t="shared" si="561"/>
        <v>5956.6560616246707</v>
      </c>
      <c r="R2006">
        <f t="shared" si="571"/>
        <v>106.7645716353159</v>
      </c>
      <c r="S2006">
        <f t="shared" si="562"/>
        <v>5589.741171812283</v>
      </c>
      <c r="T2006">
        <f t="shared" si="572"/>
        <v>104.61132540972832</v>
      </c>
      <c r="U2006">
        <f t="shared" si="563"/>
        <v>5272.4045777574584</v>
      </c>
      <c r="V2006">
        <f t="shared" si="573"/>
        <v>102.74625575695828</v>
      </c>
      <c r="W2006">
        <f t="shared" si="564"/>
        <v>5005.0327036289518</v>
      </c>
      <c r="X2006">
        <f t="shared" si="574"/>
        <v>101.10242508075798</v>
      </c>
      <c r="Y2006">
        <f t="shared" si="565"/>
        <v>4775.1451520417695</v>
      </c>
      <c r="Z2006">
        <f t="shared" si="575"/>
        <v>99.560242951874002</v>
      </c>
      <c r="AA2006">
        <f t="shared" si="566"/>
        <v>4564.3864277162411</v>
      </c>
    </row>
    <row r="2007" spans="1:27" x14ac:dyDescent="0.3">
      <c r="A2007">
        <v>2006</v>
      </c>
      <c r="B2007" s="1">
        <v>44558</v>
      </c>
      <c r="C2007">
        <v>37</v>
      </c>
      <c r="D2007">
        <v>32</v>
      </c>
      <c r="E2007">
        <v>6</v>
      </c>
      <c r="F2007">
        <v>18</v>
      </c>
      <c r="G2007">
        <v>12</v>
      </c>
      <c r="H2007">
        <v>5</v>
      </c>
      <c r="I2007">
        <v>37</v>
      </c>
      <c r="J2007">
        <f t="shared" si="567"/>
        <v>108.47424728837153</v>
      </c>
      <c r="K2007">
        <f t="shared" si="558"/>
        <v>5108.5680254392846</v>
      </c>
      <c r="L2007">
        <f t="shared" si="568"/>
        <v>98.140068620300042</v>
      </c>
      <c r="M2007">
        <f t="shared" si="559"/>
        <v>3738.1079908949978</v>
      </c>
      <c r="N2007">
        <f t="shared" si="569"/>
        <v>87.844446887689543</v>
      </c>
      <c r="O2007">
        <f t="shared" si="560"/>
        <v>2585.1577793150827</v>
      </c>
      <c r="P2007">
        <f t="shared" si="570"/>
        <v>78.307625529548375</v>
      </c>
      <c r="Q2007">
        <f t="shared" si="561"/>
        <v>1706.3199268893966</v>
      </c>
      <c r="R2007">
        <f t="shared" si="571"/>
        <v>69.382285817657959</v>
      </c>
      <c r="S2007">
        <f t="shared" si="562"/>
        <v>1048.6124347764917</v>
      </c>
      <c r="T2007">
        <f t="shared" si="572"/>
        <v>61.044530163891338</v>
      </c>
      <c r="U2007">
        <f t="shared" si="563"/>
        <v>578.13943080228046</v>
      </c>
      <c r="V2007">
        <f t="shared" si="573"/>
        <v>53.223876727087486</v>
      </c>
      <c r="W2007">
        <f t="shared" si="564"/>
        <v>263.21417605573095</v>
      </c>
      <c r="X2007">
        <f t="shared" si="574"/>
        <v>45.820485016151594</v>
      </c>
      <c r="Y2007">
        <f t="shared" si="565"/>
        <v>77.800955920154777</v>
      </c>
      <c r="Z2007">
        <f t="shared" si="575"/>
        <v>38.756024295187402</v>
      </c>
      <c r="AA2007">
        <f t="shared" si="566"/>
        <v>3.0836213252884108</v>
      </c>
    </row>
    <row r="2008" spans="1:27" x14ac:dyDescent="0.3">
      <c r="A2008">
        <v>2007</v>
      </c>
      <c r="B2008" s="1">
        <v>44559</v>
      </c>
      <c r="C2008">
        <v>57</v>
      </c>
      <c r="D2008">
        <v>41</v>
      </c>
      <c r="E2008">
        <v>11</v>
      </c>
      <c r="F2008">
        <v>15</v>
      </c>
      <c r="G2008">
        <v>11</v>
      </c>
      <c r="H2008">
        <v>5</v>
      </c>
      <c r="I2008">
        <v>57</v>
      </c>
      <c r="J2008">
        <f t="shared" si="567"/>
        <v>101.32682255953438</v>
      </c>
      <c r="K2008">
        <f t="shared" si="558"/>
        <v>1964.8671982244459</v>
      </c>
      <c r="L2008">
        <f t="shared" si="568"/>
        <v>85.912054896240051</v>
      </c>
      <c r="M2008">
        <f t="shared" si="559"/>
        <v>835.90691832319828</v>
      </c>
      <c r="N2008">
        <f t="shared" si="569"/>
        <v>72.59111282138268</v>
      </c>
      <c r="O2008">
        <f t="shared" si="560"/>
        <v>243.0827990090834</v>
      </c>
      <c r="P2008">
        <f t="shared" si="570"/>
        <v>61.784575317729022</v>
      </c>
      <c r="Q2008">
        <f t="shared" si="561"/>
        <v>22.89216097102177</v>
      </c>
      <c r="R2008">
        <f t="shared" si="571"/>
        <v>53.191142908828979</v>
      </c>
      <c r="S2008">
        <f t="shared" si="562"/>
        <v>14.507392340963769</v>
      </c>
      <c r="T2008">
        <f t="shared" si="572"/>
        <v>46.617812065556535</v>
      </c>
      <c r="U2008">
        <f t="shared" si="563"/>
        <v>107.78982630610346</v>
      </c>
      <c r="V2008">
        <f t="shared" si="573"/>
        <v>41.867163018126249</v>
      </c>
      <c r="W2008">
        <f t="shared" si="564"/>
        <v>229.00275511996585</v>
      </c>
      <c r="X2008">
        <f t="shared" si="574"/>
        <v>38.764097003230319</v>
      </c>
      <c r="Y2008">
        <f t="shared" si="565"/>
        <v>332.54815810759345</v>
      </c>
      <c r="Z2008">
        <f t="shared" si="575"/>
        <v>37.175602429518747</v>
      </c>
      <c r="AA2008">
        <f t="shared" si="566"/>
        <v>393.00673903250299</v>
      </c>
    </row>
    <row r="2009" spans="1:27" x14ac:dyDescent="0.3">
      <c r="A2009">
        <v>2008</v>
      </c>
      <c r="B2009" s="1">
        <v>44560</v>
      </c>
      <c r="C2009">
        <v>73</v>
      </c>
      <c r="D2009">
        <v>54</v>
      </c>
      <c r="E2009">
        <v>7</v>
      </c>
      <c r="F2009">
        <v>18</v>
      </c>
      <c r="G2009">
        <v>11</v>
      </c>
      <c r="H2009">
        <v>7</v>
      </c>
      <c r="I2009">
        <v>73</v>
      </c>
      <c r="J2009">
        <f t="shared" si="567"/>
        <v>96.89414030358094</v>
      </c>
      <c r="K2009">
        <f t="shared" si="558"/>
        <v>570.92994084721101</v>
      </c>
      <c r="L2009">
        <f t="shared" si="568"/>
        <v>80.129643916992052</v>
      </c>
      <c r="M2009">
        <f t="shared" si="559"/>
        <v>50.831822383101766</v>
      </c>
      <c r="N2009">
        <f t="shared" si="569"/>
        <v>67.913778974967869</v>
      </c>
      <c r="O2009">
        <f t="shared" si="560"/>
        <v>25.869644315478904</v>
      </c>
      <c r="P2009">
        <f t="shared" si="570"/>
        <v>59.870745190637408</v>
      </c>
      <c r="Q2009">
        <f t="shared" si="561"/>
        <v>172.37733184917076</v>
      </c>
      <c r="R2009">
        <f t="shared" si="571"/>
        <v>55.09557145441449</v>
      </c>
      <c r="S2009">
        <f t="shared" si="562"/>
        <v>320.5685615439773</v>
      </c>
      <c r="T2009">
        <f t="shared" si="572"/>
        <v>52.847124826222611</v>
      </c>
      <c r="U2009">
        <f t="shared" si="563"/>
        <v>406.13837776985304</v>
      </c>
      <c r="V2009">
        <f t="shared" si="573"/>
        <v>52.460148905437876</v>
      </c>
      <c r="W2009">
        <f t="shared" si="564"/>
        <v>421.88548298678489</v>
      </c>
      <c r="X2009">
        <f t="shared" si="574"/>
        <v>53.352819400646062</v>
      </c>
      <c r="Y2009">
        <f t="shared" si="565"/>
        <v>386.01170550362974</v>
      </c>
      <c r="Z2009">
        <f t="shared" si="575"/>
        <v>55.01756024295188</v>
      </c>
      <c r="AA2009">
        <f t="shared" si="566"/>
        <v>323.36813961586483</v>
      </c>
    </row>
    <row r="2010" spans="1:27" x14ac:dyDescent="0.3">
      <c r="A2010">
        <v>2009</v>
      </c>
      <c r="B2010" s="1">
        <v>44561</v>
      </c>
      <c r="C2010">
        <v>102</v>
      </c>
      <c r="D2010">
        <v>65</v>
      </c>
      <c r="E2010">
        <v>7</v>
      </c>
      <c r="F2010">
        <v>16</v>
      </c>
      <c r="G2010">
        <v>13</v>
      </c>
      <c r="H2010">
        <v>6</v>
      </c>
      <c r="I2010">
        <v>102</v>
      </c>
      <c r="J2010">
        <f t="shared" si="567"/>
        <v>94.504726273222843</v>
      </c>
      <c r="K2010">
        <f t="shared" si="558"/>
        <v>56.179128239315929</v>
      </c>
      <c r="L2010">
        <f t="shared" si="568"/>
        <v>78.703715133593647</v>
      </c>
      <c r="M2010">
        <f t="shared" si="559"/>
        <v>542.71688857675372</v>
      </c>
      <c r="N2010">
        <f t="shared" si="569"/>
        <v>69.4396452824775</v>
      </c>
      <c r="O2010">
        <f t="shared" si="560"/>
        <v>1060.1766993308897</v>
      </c>
      <c r="P2010">
        <f t="shared" si="570"/>
        <v>65.122447114382453</v>
      </c>
      <c r="Q2010">
        <f t="shared" si="561"/>
        <v>1359.9539068315191</v>
      </c>
      <c r="R2010">
        <f t="shared" si="571"/>
        <v>64.047785727207241</v>
      </c>
      <c r="S2010">
        <f t="shared" si="562"/>
        <v>1440.3705682079744</v>
      </c>
      <c r="T2010">
        <f t="shared" si="572"/>
        <v>64.938849930489042</v>
      </c>
      <c r="U2010">
        <f t="shared" si="563"/>
        <v>1373.5288444748121</v>
      </c>
      <c r="V2010">
        <f t="shared" si="573"/>
        <v>66.838044671631366</v>
      </c>
      <c r="W2010">
        <f t="shared" si="564"/>
        <v>1236.3631025141915</v>
      </c>
      <c r="X2010">
        <f t="shared" si="574"/>
        <v>69.070563880129214</v>
      </c>
      <c r="Y2010">
        <f t="shared" si="565"/>
        <v>1084.3477631726507</v>
      </c>
      <c r="Z2010">
        <f t="shared" si="575"/>
        <v>71.201756024295193</v>
      </c>
      <c r="AA2010">
        <f t="shared" si="566"/>
        <v>948.53183198703744</v>
      </c>
    </row>
    <row r="2011" spans="1:27" x14ac:dyDescent="0.3">
      <c r="A2011">
        <v>2010</v>
      </c>
      <c r="B2011" s="1">
        <v>44562</v>
      </c>
      <c r="C2011">
        <v>137</v>
      </c>
      <c r="D2011">
        <v>58</v>
      </c>
      <c r="E2011">
        <v>14</v>
      </c>
      <c r="F2011">
        <v>25</v>
      </c>
      <c r="G2011">
        <v>12</v>
      </c>
      <c r="H2011">
        <v>9</v>
      </c>
      <c r="I2011">
        <v>137</v>
      </c>
      <c r="J2011">
        <f t="shared" si="567"/>
        <v>95.254253645900562</v>
      </c>
      <c r="K2011">
        <f t="shared" si="558"/>
        <v>1742.7073386608065</v>
      </c>
      <c r="L2011">
        <f t="shared" si="568"/>
        <v>83.362972106874921</v>
      </c>
      <c r="M2011">
        <f t="shared" si="559"/>
        <v>2876.9307612078778</v>
      </c>
      <c r="N2011">
        <f t="shared" si="569"/>
        <v>79.207751697734238</v>
      </c>
      <c r="O2011">
        <f t="shared" si="560"/>
        <v>3339.9439638307399</v>
      </c>
      <c r="P2011">
        <f t="shared" si="570"/>
        <v>79.873468268629466</v>
      </c>
      <c r="Q2011">
        <f t="shared" si="561"/>
        <v>3263.4406276552845</v>
      </c>
      <c r="R2011">
        <f t="shared" si="571"/>
        <v>83.023892863603621</v>
      </c>
      <c r="S2011">
        <f t="shared" si="562"/>
        <v>2913.42014159974</v>
      </c>
      <c r="T2011">
        <f t="shared" si="572"/>
        <v>87.175539972195622</v>
      </c>
      <c r="U2011">
        <f t="shared" si="563"/>
        <v>2482.476817062276</v>
      </c>
      <c r="V2011">
        <f t="shared" si="573"/>
        <v>91.451413401489404</v>
      </c>
      <c r="W2011">
        <f t="shared" si="564"/>
        <v>2074.6737411220192</v>
      </c>
      <c r="X2011">
        <f t="shared" si="574"/>
        <v>95.414112776025846</v>
      </c>
      <c r="Y2011">
        <f t="shared" si="565"/>
        <v>1729.3860162050969</v>
      </c>
      <c r="Z2011">
        <f t="shared" si="575"/>
        <v>98.920175602429509</v>
      </c>
      <c r="AA2011">
        <f t="shared" si="566"/>
        <v>1450.0730261498047</v>
      </c>
    </row>
    <row r="2012" spans="1:27" x14ac:dyDescent="0.3">
      <c r="A2012">
        <v>2011</v>
      </c>
      <c r="B2012" s="1">
        <v>44563</v>
      </c>
      <c r="C2012">
        <v>103</v>
      </c>
      <c r="D2012">
        <v>95</v>
      </c>
      <c r="E2012">
        <v>8</v>
      </c>
      <c r="F2012">
        <v>35</v>
      </c>
      <c r="G2012">
        <v>12</v>
      </c>
      <c r="H2012">
        <v>11</v>
      </c>
      <c r="I2012">
        <v>103</v>
      </c>
      <c r="J2012">
        <f t="shared" si="567"/>
        <v>99.428828281310516</v>
      </c>
      <c r="K2012">
        <f t="shared" si="558"/>
        <v>12.753267444367607</v>
      </c>
      <c r="L2012">
        <f t="shared" si="568"/>
        <v>94.090377685499945</v>
      </c>
      <c r="M2012">
        <f t="shared" si="559"/>
        <v>79.381369787037315</v>
      </c>
      <c r="N2012">
        <f t="shared" si="569"/>
        <v>96.545426188413956</v>
      </c>
      <c r="O2012">
        <f t="shared" si="560"/>
        <v>41.661523089212402</v>
      </c>
      <c r="P2012">
        <f t="shared" si="570"/>
        <v>102.72408096117769</v>
      </c>
      <c r="Q2012">
        <f t="shared" si="561"/>
        <v>7.6131315984626829E-2</v>
      </c>
      <c r="R2012">
        <f t="shared" si="571"/>
        <v>110.01194643180182</v>
      </c>
      <c r="S2012">
        <f t="shared" si="562"/>
        <v>49.167392762458242</v>
      </c>
      <c r="T2012">
        <f t="shared" si="572"/>
        <v>117.07021598887826</v>
      </c>
      <c r="U2012">
        <f t="shared" si="563"/>
        <v>197.97097797368545</v>
      </c>
      <c r="V2012">
        <f t="shared" si="573"/>
        <v>123.33542402044682</v>
      </c>
      <c r="W2012">
        <f t="shared" si="564"/>
        <v>413.52947009136562</v>
      </c>
      <c r="X2012">
        <f t="shared" si="574"/>
        <v>128.68282255520518</v>
      </c>
      <c r="Y2012">
        <f t="shared" si="565"/>
        <v>659.60737440215576</v>
      </c>
      <c r="Z2012">
        <f t="shared" si="575"/>
        <v>133.19201756024296</v>
      </c>
      <c r="AA2012">
        <f t="shared" si="566"/>
        <v>911.55792435801925</v>
      </c>
    </row>
    <row r="2013" spans="1:27" x14ac:dyDescent="0.3">
      <c r="A2013">
        <v>2012</v>
      </c>
      <c r="B2013" s="1">
        <v>44564</v>
      </c>
      <c r="C2013">
        <v>179</v>
      </c>
      <c r="D2013">
        <v>98</v>
      </c>
      <c r="E2013">
        <v>13</v>
      </c>
      <c r="F2013">
        <v>42</v>
      </c>
      <c r="G2013">
        <v>12</v>
      </c>
      <c r="H2013">
        <v>14</v>
      </c>
      <c r="I2013">
        <v>179</v>
      </c>
      <c r="J2013">
        <f t="shared" si="567"/>
        <v>99.785945453179465</v>
      </c>
      <c r="K2013">
        <f t="shared" si="558"/>
        <v>6274.8664377466594</v>
      </c>
      <c r="L2013">
        <f t="shared" si="568"/>
        <v>95.872302148399967</v>
      </c>
      <c r="M2013">
        <f t="shared" si="559"/>
        <v>6910.2141501069091</v>
      </c>
      <c r="N2013">
        <f t="shared" si="569"/>
        <v>98.481798331889763</v>
      </c>
      <c r="O2013">
        <f t="shared" si="560"/>
        <v>6483.1807998664699</v>
      </c>
      <c r="P2013">
        <f t="shared" si="570"/>
        <v>102.83444857670662</v>
      </c>
      <c r="Q2013">
        <f t="shared" si="561"/>
        <v>5801.191223614348</v>
      </c>
      <c r="R2013">
        <f t="shared" si="571"/>
        <v>106.50597321590091</v>
      </c>
      <c r="S2013">
        <f t="shared" si="562"/>
        <v>5255.3839193736767</v>
      </c>
      <c r="T2013">
        <f t="shared" si="572"/>
        <v>108.62808639555131</v>
      </c>
      <c r="U2013">
        <f t="shared" si="563"/>
        <v>4952.2062243519913</v>
      </c>
      <c r="V2013">
        <f t="shared" si="573"/>
        <v>109.10062720613405</v>
      </c>
      <c r="W2013">
        <f t="shared" si="564"/>
        <v>4885.922316975847</v>
      </c>
      <c r="X2013">
        <f t="shared" si="574"/>
        <v>108.13656451104103</v>
      </c>
      <c r="Y2013">
        <f t="shared" si="565"/>
        <v>5021.6264892978497</v>
      </c>
      <c r="Z2013">
        <f t="shared" si="575"/>
        <v>106.0192017560243</v>
      </c>
      <c r="AA2013">
        <f t="shared" si="566"/>
        <v>5326.1969123278868</v>
      </c>
    </row>
    <row r="2014" spans="1:27" x14ac:dyDescent="0.3">
      <c r="A2014">
        <v>2013</v>
      </c>
      <c r="B2014" s="1">
        <v>44565</v>
      </c>
      <c r="C2014">
        <v>174</v>
      </c>
      <c r="D2014">
        <v>58</v>
      </c>
      <c r="E2014">
        <v>8</v>
      </c>
      <c r="F2014">
        <v>34</v>
      </c>
      <c r="G2014">
        <v>12</v>
      </c>
      <c r="H2014">
        <v>10</v>
      </c>
      <c r="I2014">
        <v>174</v>
      </c>
      <c r="J2014">
        <f t="shared" si="567"/>
        <v>107.70735090786152</v>
      </c>
      <c r="K2014">
        <f t="shared" si="558"/>
        <v>4394.7153236534086</v>
      </c>
      <c r="L2014">
        <f t="shared" si="568"/>
        <v>112.49784171871997</v>
      </c>
      <c r="M2014">
        <f t="shared" si="559"/>
        <v>3782.5154732556221</v>
      </c>
      <c r="N2014">
        <f t="shared" si="569"/>
        <v>122.63725883232283</v>
      </c>
      <c r="O2014">
        <f t="shared" si="560"/>
        <v>2638.1311802577993</v>
      </c>
      <c r="P2014">
        <f t="shared" si="570"/>
        <v>133.30066914602398</v>
      </c>
      <c r="Q2014">
        <f t="shared" si="561"/>
        <v>1656.4355319614046</v>
      </c>
      <c r="R2014">
        <f t="shared" si="571"/>
        <v>142.75298660795045</v>
      </c>
      <c r="S2014">
        <f t="shared" si="562"/>
        <v>976.3758459229241</v>
      </c>
      <c r="T2014">
        <f t="shared" si="572"/>
        <v>150.85123455822051</v>
      </c>
      <c r="U2014">
        <f t="shared" si="563"/>
        <v>535.86534147852433</v>
      </c>
      <c r="V2014">
        <f t="shared" si="573"/>
        <v>158.03018816184021</v>
      </c>
      <c r="W2014">
        <f t="shared" si="564"/>
        <v>255.03489014622841</v>
      </c>
      <c r="X2014">
        <f t="shared" si="574"/>
        <v>164.82731290220821</v>
      </c>
      <c r="Y2014">
        <f t="shared" si="565"/>
        <v>84.138188593996048</v>
      </c>
      <c r="Z2014">
        <f t="shared" si="575"/>
        <v>171.70192017560242</v>
      </c>
      <c r="AA2014">
        <f t="shared" si="566"/>
        <v>5.2811708793031915</v>
      </c>
    </row>
    <row r="2015" spans="1:27" x14ac:dyDescent="0.3">
      <c r="A2015">
        <v>2014</v>
      </c>
      <c r="B2015" s="1">
        <v>44566</v>
      </c>
      <c r="C2015">
        <v>102</v>
      </c>
      <c r="D2015">
        <v>45</v>
      </c>
      <c r="E2015">
        <v>8</v>
      </c>
      <c r="F2015">
        <v>27</v>
      </c>
      <c r="G2015">
        <v>12</v>
      </c>
      <c r="H2015">
        <v>8</v>
      </c>
      <c r="I2015">
        <v>102</v>
      </c>
      <c r="J2015">
        <f t="shared" si="567"/>
        <v>114.33661581707538</v>
      </c>
      <c r="K2015">
        <f t="shared" si="558"/>
        <v>152.19208981811454</v>
      </c>
      <c r="L2015">
        <f t="shared" si="568"/>
        <v>124.79827337497599</v>
      </c>
      <c r="M2015">
        <f t="shared" si="559"/>
        <v>519.76126888013914</v>
      </c>
      <c r="N2015">
        <f t="shared" si="569"/>
        <v>138.04608118262598</v>
      </c>
      <c r="O2015">
        <f t="shared" si="560"/>
        <v>1299.3199686244629</v>
      </c>
      <c r="P2015">
        <f t="shared" si="570"/>
        <v>149.58040148761438</v>
      </c>
      <c r="Q2015">
        <f t="shared" si="561"/>
        <v>2263.8946057225767</v>
      </c>
      <c r="R2015">
        <f t="shared" si="571"/>
        <v>158.37649330397522</v>
      </c>
      <c r="S2015">
        <f t="shared" si="562"/>
        <v>3178.3089972531634</v>
      </c>
      <c r="T2015">
        <f t="shared" si="572"/>
        <v>164.7404938232882</v>
      </c>
      <c r="U2015">
        <f t="shared" si="563"/>
        <v>3936.3695651900653</v>
      </c>
      <c r="V2015">
        <f t="shared" si="573"/>
        <v>169.20905644855208</v>
      </c>
      <c r="W2015">
        <f t="shared" si="564"/>
        <v>4517.0572687046597</v>
      </c>
      <c r="X2015">
        <f t="shared" si="574"/>
        <v>172.16546258044164</v>
      </c>
      <c r="Y2015">
        <f t="shared" si="565"/>
        <v>4923.1921391273563</v>
      </c>
      <c r="Z2015">
        <f t="shared" si="575"/>
        <v>173.77019201756025</v>
      </c>
      <c r="AA2015">
        <f t="shared" si="566"/>
        <v>5150.9604622374691</v>
      </c>
    </row>
    <row r="2016" spans="1:27" x14ac:dyDescent="0.3">
      <c r="A2016">
        <v>2015</v>
      </c>
      <c r="B2016" s="1">
        <v>44567</v>
      </c>
      <c r="C2016">
        <v>74</v>
      </c>
      <c r="D2016">
        <v>51</v>
      </c>
      <c r="E2016">
        <v>12</v>
      </c>
      <c r="F2016">
        <v>33</v>
      </c>
      <c r="G2016">
        <v>13</v>
      </c>
      <c r="H2016">
        <v>8</v>
      </c>
      <c r="I2016">
        <v>74</v>
      </c>
      <c r="J2016">
        <f t="shared" si="567"/>
        <v>113.10295423536785</v>
      </c>
      <c r="K2016">
        <f t="shared" si="558"/>
        <v>1529.0410299332723</v>
      </c>
      <c r="L2016">
        <f t="shared" si="568"/>
        <v>120.2386186999808</v>
      </c>
      <c r="M2016">
        <f t="shared" si="559"/>
        <v>2138.0098592822146</v>
      </c>
      <c r="N2016">
        <f t="shared" si="569"/>
        <v>127.23225682783817</v>
      </c>
      <c r="O2016">
        <f t="shared" si="560"/>
        <v>2833.6731669849237</v>
      </c>
      <c r="P2016">
        <f t="shared" si="570"/>
        <v>130.54824089256863</v>
      </c>
      <c r="Q2016">
        <f t="shared" si="561"/>
        <v>3197.7035480439708</v>
      </c>
      <c r="R2016">
        <f t="shared" si="571"/>
        <v>130.18824665198761</v>
      </c>
      <c r="S2016">
        <f t="shared" si="562"/>
        <v>3157.1190618245969</v>
      </c>
      <c r="T2016">
        <f t="shared" si="572"/>
        <v>127.09619752931528</v>
      </c>
      <c r="U2016">
        <f t="shared" si="563"/>
        <v>2819.2061920720657</v>
      </c>
      <c r="V2016">
        <f t="shared" si="573"/>
        <v>122.16271693456562</v>
      </c>
      <c r="W2016">
        <f t="shared" si="564"/>
        <v>2319.6473025190944</v>
      </c>
      <c r="X2016">
        <f t="shared" si="574"/>
        <v>116.03309251608833</v>
      </c>
      <c r="Y2016">
        <f t="shared" si="565"/>
        <v>1766.7808664660408</v>
      </c>
      <c r="Z2016">
        <f t="shared" si="575"/>
        <v>109.17701920175602</v>
      </c>
      <c r="AA2016">
        <f t="shared" si="566"/>
        <v>1237.422679920712</v>
      </c>
    </row>
    <row r="2017" spans="1:27" x14ac:dyDescent="0.3">
      <c r="A2017">
        <v>2016</v>
      </c>
      <c r="B2017" s="1">
        <v>44568</v>
      </c>
      <c r="C2017">
        <v>87</v>
      </c>
      <c r="D2017">
        <v>55</v>
      </c>
      <c r="E2017">
        <v>11</v>
      </c>
      <c r="F2017">
        <v>31</v>
      </c>
      <c r="G2017">
        <v>14</v>
      </c>
      <c r="H2017">
        <v>8</v>
      </c>
      <c r="I2017">
        <v>87</v>
      </c>
      <c r="J2017">
        <f t="shared" si="567"/>
        <v>109.19265881183107</v>
      </c>
      <c r="K2017">
        <f t="shared" si="558"/>
        <v>492.51410513834304</v>
      </c>
      <c r="L2017">
        <f t="shared" si="568"/>
        <v>110.99089495998464</v>
      </c>
      <c r="M2017">
        <f t="shared" si="559"/>
        <v>575.56304098101657</v>
      </c>
      <c r="N2017">
        <f t="shared" si="569"/>
        <v>111.26257977948671</v>
      </c>
      <c r="O2017">
        <f t="shared" si="560"/>
        <v>588.67277755595751</v>
      </c>
      <c r="P2017">
        <f t="shared" si="570"/>
        <v>107.92894453554118</v>
      </c>
      <c r="Q2017">
        <f t="shared" si="561"/>
        <v>438.0207193717589</v>
      </c>
      <c r="R2017">
        <f t="shared" si="571"/>
        <v>102.09412332599381</v>
      </c>
      <c r="S2017">
        <f t="shared" si="562"/>
        <v>227.83255898031032</v>
      </c>
      <c r="T2017">
        <f t="shared" si="572"/>
        <v>95.238479011726113</v>
      </c>
      <c r="U2017">
        <f t="shared" si="563"/>
        <v>67.872536426651678</v>
      </c>
      <c r="V2017">
        <f t="shared" si="573"/>
        <v>88.448815080369684</v>
      </c>
      <c r="W2017">
        <f t="shared" si="564"/>
        <v>2.099065137106614</v>
      </c>
      <c r="X2017">
        <f t="shared" si="574"/>
        <v>82.406618503217658</v>
      </c>
      <c r="Y2017">
        <f t="shared" si="565"/>
        <v>21.099153574982392</v>
      </c>
      <c r="Z2017">
        <f t="shared" si="575"/>
        <v>77.517701920175611</v>
      </c>
      <c r="AA2017">
        <f t="shared" si="566"/>
        <v>89.913976874641293</v>
      </c>
    </row>
    <row r="2018" spans="1:27" x14ac:dyDescent="0.3">
      <c r="A2018">
        <v>2017</v>
      </c>
      <c r="B2018" s="1">
        <v>44569</v>
      </c>
      <c r="C2018">
        <v>102</v>
      </c>
      <c r="D2018">
        <v>48</v>
      </c>
      <c r="E2018">
        <v>5</v>
      </c>
      <c r="F2018">
        <v>15</v>
      </c>
      <c r="G2018">
        <v>12</v>
      </c>
      <c r="H2018">
        <v>6</v>
      </c>
      <c r="I2018">
        <v>102</v>
      </c>
      <c r="J2018">
        <f t="shared" si="567"/>
        <v>106.97339293064796</v>
      </c>
      <c r="K2018">
        <f t="shared" si="558"/>
        <v>24.734637242619115</v>
      </c>
      <c r="L2018">
        <f t="shared" si="568"/>
        <v>106.19271596798772</v>
      </c>
      <c r="M2018">
        <f t="shared" si="559"/>
        <v>17.578867188219235</v>
      </c>
      <c r="N2018">
        <f t="shared" si="569"/>
        <v>103.98380584564069</v>
      </c>
      <c r="O2018">
        <f t="shared" si="560"/>
        <v>3.9354856331981667</v>
      </c>
      <c r="P2018">
        <f t="shared" si="570"/>
        <v>99.557366721324712</v>
      </c>
      <c r="Q2018">
        <f t="shared" si="561"/>
        <v>5.9664573340919871</v>
      </c>
      <c r="R2018">
        <f t="shared" si="571"/>
        <v>94.547061662996896</v>
      </c>
      <c r="S2018">
        <f t="shared" si="562"/>
        <v>55.546289855170599</v>
      </c>
      <c r="T2018">
        <f t="shared" si="572"/>
        <v>90.295391604690451</v>
      </c>
      <c r="U2018">
        <f t="shared" si="563"/>
        <v>136.99785768755078</v>
      </c>
      <c r="V2018">
        <f t="shared" si="573"/>
        <v>87.434644524110908</v>
      </c>
      <c r="W2018">
        <f t="shared" si="564"/>
        <v>212.14958013901236</v>
      </c>
      <c r="X2018">
        <f t="shared" si="574"/>
        <v>86.081323700643537</v>
      </c>
      <c r="Y2018">
        <f t="shared" si="565"/>
        <v>253.40425512369316</v>
      </c>
      <c r="Z2018">
        <f t="shared" si="575"/>
        <v>86.051770192017557</v>
      </c>
      <c r="AA2018">
        <f t="shared" si="566"/>
        <v>254.3460340082197</v>
      </c>
    </row>
    <row r="2019" spans="1:27" x14ac:dyDescent="0.3">
      <c r="A2019">
        <v>2018</v>
      </c>
      <c r="B2019" s="1">
        <v>44570</v>
      </c>
      <c r="C2019">
        <v>90</v>
      </c>
      <c r="D2019">
        <v>41</v>
      </c>
      <c r="E2019">
        <v>4</v>
      </c>
      <c r="F2019">
        <v>13</v>
      </c>
      <c r="G2019">
        <v>11</v>
      </c>
      <c r="H2019">
        <v>7</v>
      </c>
      <c r="I2019">
        <v>90</v>
      </c>
      <c r="J2019">
        <f t="shared" si="567"/>
        <v>106.47605363758316</v>
      </c>
      <c r="K2019">
        <f t="shared" si="558"/>
        <v>271.46034346851741</v>
      </c>
      <c r="L2019">
        <f t="shared" si="568"/>
        <v>105.35417277439019</v>
      </c>
      <c r="M2019">
        <f t="shared" si="559"/>
        <v>235.75062158582503</v>
      </c>
      <c r="N2019">
        <f t="shared" si="569"/>
        <v>103.38866409194847</v>
      </c>
      <c r="O2019">
        <f t="shared" si="560"/>
        <v>179.25632616703035</v>
      </c>
      <c r="P2019">
        <f t="shared" si="570"/>
        <v>100.53442003279483</v>
      </c>
      <c r="Q2019">
        <f t="shared" si="561"/>
        <v>110.97400542734897</v>
      </c>
      <c r="R2019">
        <f t="shared" si="571"/>
        <v>98.273530831498448</v>
      </c>
      <c r="S2019">
        <f t="shared" si="562"/>
        <v>68.451312419755396</v>
      </c>
      <c r="T2019">
        <f t="shared" si="572"/>
        <v>97.318156641876186</v>
      </c>
      <c r="U2019">
        <f t="shared" si="563"/>
        <v>53.555416635036536</v>
      </c>
      <c r="V2019">
        <f t="shared" si="573"/>
        <v>97.63039335723326</v>
      </c>
      <c r="W2019">
        <f t="shared" si="564"/>
        <v>58.222902786109458</v>
      </c>
      <c r="X2019">
        <f t="shared" si="574"/>
        <v>98.816264740128716</v>
      </c>
      <c r="Y2019">
        <f t="shared" si="565"/>
        <v>77.726523968036858</v>
      </c>
      <c r="Z2019">
        <f t="shared" si="575"/>
        <v>100.40517701920174</v>
      </c>
      <c r="AA2019">
        <f t="shared" si="566"/>
        <v>108.2677088009241</v>
      </c>
    </row>
    <row r="2020" spans="1:27" x14ac:dyDescent="0.3">
      <c r="A2020">
        <v>2019</v>
      </c>
      <c r="B2020" s="1">
        <v>44571</v>
      </c>
      <c r="C2020">
        <v>80</v>
      </c>
      <c r="D2020">
        <v>41</v>
      </c>
      <c r="E2020">
        <v>12</v>
      </c>
      <c r="F2020">
        <v>23</v>
      </c>
      <c r="G2020">
        <v>12</v>
      </c>
      <c r="H2020">
        <v>8</v>
      </c>
      <c r="I2020">
        <v>80</v>
      </c>
      <c r="J2020">
        <f t="shared" si="567"/>
        <v>104.82844827382485</v>
      </c>
      <c r="K2020">
        <f t="shared" si="558"/>
        <v>616.45184368599598</v>
      </c>
      <c r="L2020">
        <f t="shared" si="568"/>
        <v>102.28333821951216</v>
      </c>
      <c r="M2020">
        <f t="shared" si="559"/>
        <v>496.54716220517139</v>
      </c>
      <c r="N2020">
        <f t="shared" si="569"/>
        <v>99.372064864363921</v>
      </c>
      <c r="O2020">
        <f t="shared" si="560"/>
        <v>375.27689710912313</v>
      </c>
      <c r="P2020">
        <f t="shared" si="570"/>
        <v>96.320652019676885</v>
      </c>
      <c r="Q2020">
        <f t="shared" si="561"/>
        <v>266.36368234738319</v>
      </c>
      <c r="R2020">
        <f t="shared" si="571"/>
        <v>94.136765415749224</v>
      </c>
      <c r="S2020">
        <f t="shared" si="562"/>
        <v>199.84813641992332</v>
      </c>
      <c r="T2020">
        <f t="shared" si="572"/>
        <v>92.927262656750486</v>
      </c>
      <c r="U2020">
        <f t="shared" si="563"/>
        <v>167.11411979661563</v>
      </c>
      <c r="V2020">
        <f t="shared" si="573"/>
        <v>92.289118007169975</v>
      </c>
      <c r="W2020">
        <f t="shared" si="564"/>
        <v>151.02242139414935</v>
      </c>
      <c r="X2020">
        <f t="shared" si="574"/>
        <v>91.763252948025738</v>
      </c>
      <c r="Y2020">
        <f t="shared" si="565"/>
        <v>138.37411991923619</v>
      </c>
      <c r="Z2020">
        <f t="shared" si="575"/>
        <v>91.04051770192018</v>
      </c>
      <c r="AA2020">
        <f t="shared" si="566"/>
        <v>121.89303112641285</v>
      </c>
    </row>
    <row r="2021" spans="1:27" x14ac:dyDescent="0.3">
      <c r="A2021">
        <v>2020</v>
      </c>
      <c r="B2021" s="1">
        <v>44572</v>
      </c>
      <c r="C2021">
        <v>71</v>
      </c>
      <c r="D2021">
        <v>62</v>
      </c>
      <c r="E2021">
        <v>4</v>
      </c>
      <c r="F2021">
        <v>38</v>
      </c>
      <c r="G2021">
        <v>16</v>
      </c>
      <c r="H2021">
        <v>13</v>
      </c>
      <c r="I2021">
        <v>71</v>
      </c>
      <c r="J2021">
        <f t="shared" si="567"/>
        <v>102.34560344644237</v>
      </c>
      <c r="K2021">
        <f t="shared" si="558"/>
        <v>982.54685542161963</v>
      </c>
      <c r="L2021">
        <f t="shared" si="568"/>
        <v>97.826670575609739</v>
      </c>
      <c r="M2021">
        <f t="shared" si="559"/>
        <v>719.67025417228535</v>
      </c>
      <c r="N2021">
        <f t="shared" si="569"/>
        <v>93.560445405054736</v>
      </c>
      <c r="O2021">
        <f t="shared" si="560"/>
        <v>508.97369687445536</v>
      </c>
      <c r="P2021">
        <f t="shared" si="570"/>
        <v>89.79239121180612</v>
      </c>
      <c r="Q2021">
        <f t="shared" si="561"/>
        <v>353.15396745756789</v>
      </c>
      <c r="R2021">
        <f t="shared" si="571"/>
        <v>87.068382707874605</v>
      </c>
      <c r="S2021">
        <f t="shared" si="562"/>
        <v>258.1929228467236</v>
      </c>
      <c r="T2021">
        <f t="shared" si="572"/>
        <v>85.1709050627002</v>
      </c>
      <c r="U2021">
        <f t="shared" si="563"/>
        <v>200.81455029606215</v>
      </c>
      <c r="V2021">
        <f t="shared" si="573"/>
        <v>83.686735402151001</v>
      </c>
      <c r="W2021">
        <f t="shared" si="564"/>
        <v>160.95325516419152</v>
      </c>
      <c r="X2021">
        <f t="shared" si="574"/>
        <v>82.352650589605148</v>
      </c>
      <c r="Y2021">
        <f t="shared" si="565"/>
        <v>128.88267540966211</v>
      </c>
      <c r="Z2021">
        <f t="shared" si="575"/>
        <v>81.104051770192015</v>
      </c>
      <c r="AA2021">
        <f t="shared" si="566"/>
        <v>102.09186217472039</v>
      </c>
    </row>
    <row r="2022" spans="1:27" x14ac:dyDescent="0.3">
      <c r="A2022">
        <v>2021</v>
      </c>
      <c r="B2022" s="1">
        <v>44573</v>
      </c>
      <c r="C2022">
        <v>119</v>
      </c>
      <c r="D2022">
        <v>58</v>
      </c>
      <c r="E2022">
        <v>6</v>
      </c>
      <c r="F2022">
        <v>23</v>
      </c>
      <c r="G2022">
        <v>13</v>
      </c>
      <c r="H2022">
        <v>7</v>
      </c>
      <c r="I2022">
        <v>119</v>
      </c>
      <c r="J2022">
        <f t="shared" si="567"/>
        <v>99.211043101798126</v>
      </c>
      <c r="K2022">
        <f t="shared" si="558"/>
        <v>391.60281511889156</v>
      </c>
      <c r="L2022">
        <f t="shared" si="568"/>
        <v>92.4613364604878</v>
      </c>
      <c r="M2022">
        <f t="shared" si="559"/>
        <v>704.30066246343415</v>
      </c>
      <c r="N2022">
        <f t="shared" si="569"/>
        <v>86.79231178353831</v>
      </c>
      <c r="O2022">
        <f t="shared" si="560"/>
        <v>1037.3351802488053</v>
      </c>
      <c r="P2022">
        <f t="shared" si="570"/>
        <v>82.275434727083677</v>
      </c>
      <c r="Q2022">
        <f t="shared" si="561"/>
        <v>1348.6936944846916</v>
      </c>
      <c r="R2022">
        <f t="shared" si="571"/>
        <v>79.034191353937302</v>
      </c>
      <c r="S2022">
        <f t="shared" si="562"/>
        <v>1597.2658607336998</v>
      </c>
      <c r="T2022">
        <f t="shared" si="572"/>
        <v>76.668362025080086</v>
      </c>
      <c r="U2022">
        <f t="shared" si="563"/>
        <v>1791.9675736396819</v>
      </c>
      <c r="V2022">
        <f t="shared" si="573"/>
        <v>74.806020620645299</v>
      </c>
      <c r="W2022">
        <f t="shared" si="564"/>
        <v>1953.1078133828285</v>
      </c>
      <c r="X2022">
        <f t="shared" si="574"/>
        <v>73.270530117921027</v>
      </c>
      <c r="Y2022">
        <f t="shared" si="565"/>
        <v>2091.1844156959678</v>
      </c>
      <c r="Z2022">
        <f t="shared" si="575"/>
        <v>72.010405177019194</v>
      </c>
      <c r="AA2022">
        <f t="shared" si="566"/>
        <v>2208.0220216279045</v>
      </c>
    </row>
    <row r="2023" spans="1:27" x14ac:dyDescent="0.3">
      <c r="A2023">
        <v>2022</v>
      </c>
      <c r="B2023" s="1">
        <v>44574</v>
      </c>
      <c r="C2023">
        <v>116</v>
      </c>
      <c r="D2023">
        <v>74</v>
      </c>
      <c r="E2023">
        <v>3</v>
      </c>
      <c r="F2023">
        <v>37</v>
      </c>
      <c r="G2023">
        <v>16</v>
      </c>
      <c r="H2023">
        <v>13</v>
      </c>
      <c r="I2023">
        <v>116</v>
      </c>
      <c r="J2023">
        <f t="shared" si="567"/>
        <v>101.18993879161832</v>
      </c>
      <c r="K2023">
        <f t="shared" si="558"/>
        <v>219.33791299601191</v>
      </c>
      <c r="L2023">
        <f t="shared" si="568"/>
        <v>97.769069168390246</v>
      </c>
      <c r="M2023">
        <f t="shared" si="559"/>
        <v>332.36683898693911</v>
      </c>
      <c r="N2023">
        <f t="shared" si="569"/>
        <v>96.454618248476805</v>
      </c>
      <c r="O2023">
        <f t="shared" si="560"/>
        <v>382.02194781277592</v>
      </c>
      <c r="P2023">
        <f t="shared" si="570"/>
        <v>96.965260836250209</v>
      </c>
      <c r="Q2023">
        <f t="shared" si="561"/>
        <v>362.32129503199008</v>
      </c>
      <c r="R2023">
        <f t="shared" si="571"/>
        <v>99.017095676968651</v>
      </c>
      <c r="S2023">
        <f t="shared" si="562"/>
        <v>288.41903924523689</v>
      </c>
      <c r="T2023">
        <f t="shared" si="572"/>
        <v>102.06734481003203</v>
      </c>
      <c r="U2023">
        <f t="shared" si="563"/>
        <v>194.11888064254154</v>
      </c>
      <c r="V2023">
        <f t="shared" si="573"/>
        <v>105.74180618619359</v>
      </c>
      <c r="W2023">
        <f t="shared" si="564"/>
        <v>105.23054032161619</v>
      </c>
      <c r="X2023">
        <f t="shared" si="574"/>
        <v>109.85410602358421</v>
      </c>
      <c r="Y2023">
        <f t="shared" si="565"/>
        <v>37.772012769343917</v>
      </c>
      <c r="Z2023">
        <f t="shared" si="575"/>
        <v>114.30104051770192</v>
      </c>
      <c r="AA2023">
        <f t="shared" si="566"/>
        <v>2.8864633224905569</v>
      </c>
    </row>
    <row r="2024" spans="1:27" x14ac:dyDescent="0.3">
      <c r="A2024">
        <v>2023</v>
      </c>
      <c r="B2024" s="1">
        <v>44575</v>
      </c>
      <c r="C2024">
        <v>153</v>
      </c>
      <c r="D2024">
        <v>69</v>
      </c>
      <c r="E2024">
        <v>5</v>
      </c>
      <c r="F2024">
        <v>33</v>
      </c>
      <c r="G2024">
        <v>12</v>
      </c>
      <c r="H2024">
        <v>11</v>
      </c>
      <c r="I2024">
        <v>153</v>
      </c>
      <c r="J2024">
        <f t="shared" si="567"/>
        <v>102.67094491245649</v>
      </c>
      <c r="K2024">
        <f t="shared" si="558"/>
        <v>2533.013786004989</v>
      </c>
      <c r="L2024">
        <f t="shared" si="568"/>
        <v>101.4152553347122</v>
      </c>
      <c r="M2024">
        <f t="shared" si="559"/>
        <v>2660.985882182938</v>
      </c>
      <c r="N2024">
        <f t="shared" si="569"/>
        <v>102.31823277393376</v>
      </c>
      <c r="O2024">
        <f t="shared" si="560"/>
        <v>2568.641529157162</v>
      </c>
      <c r="P2024">
        <f t="shared" si="570"/>
        <v>104.57915650175013</v>
      </c>
      <c r="Q2024">
        <f t="shared" si="561"/>
        <v>2344.5780850820065</v>
      </c>
      <c r="R2024">
        <f t="shared" si="571"/>
        <v>107.50854783848433</v>
      </c>
      <c r="S2024">
        <f t="shared" si="562"/>
        <v>2069.4722197634683</v>
      </c>
      <c r="T2024">
        <f t="shared" si="572"/>
        <v>110.4269379240128</v>
      </c>
      <c r="U2024">
        <f t="shared" si="563"/>
        <v>1812.4656145258591</v>
      </c>
      <c r="V2024">
        <f t="shared" si="573"/>
        <v>112.92254185585807</v>
      </c>
      <c r="W2024">
        <f t="shared" si="564"/>
        <v>1606.2026512954483</v>
      </c>
      <c r="X2024">
        <f t="shared" si="574"/>
        <v>114.77082120471685</v>
      </c>
      <c r="Y2024">
        <f t="shared" si="565"/>
        <v>1461.4701113617266</v>
      </c>
      <c r="Z2024">
        <f t="shared" si="575"/>
        <v>115.83010405177019</v>
      </c>
      <c r="AA2024">
        <f t="shared" si="566"/>
        <v>1381.6011648022306</v>
      </c>
    </row>
    <row r="2025" spans="1:27" x14ac:dyDescent="0.3">
      <c r="A2025">
        <v>2024</v>
      </c>
      <c r="B2025" s="1">
        <v>44576</v>
      </c>
      <c r="C2025">
        <v>144</v>
      </c>
      <c r="D2025">
        <v>61</v>
      </c>
      <c r="E2025">
        <v>6</v>
      </c>
      <c r="F2025">
        <v>28</v>
      </c>
      <c r="G2025">
        <v>12</v>
      </c>
      <c r="H2025">
        <v>11</v>
      </c>
      <c r="I2025">
        <v>144</v>
      </c>
      <c r="J2025">
        <f t="shared" si="567"/>
        <v>107.70385042121084</v>
      </c>
      <c r="K2025">
        <f t="shared" si="558"/>
        <v>1317.4104742458362</v>
      </c>
      <c r="L2025">
        <f t="shared" si="568"/>
        <v>111.73220426776976</v>
      </c>
      <c r="M2025">
        <f t="shared" si="559"/>
        <v>1041.2106414169361</v>
      </c>
      <c r="N2025">
        <f t="shared" si="569"/>
        <v>117.52276294175363</v>
      </c>
      <c r="O2025">
        <f t="shared" si="560"/>
        <v>701.04408223857513</v>
      </c>
      <c r="P2025">
        <f t="shared" si="570"/>
        <v>123.94749390105008</v>
      </c>
      <c r="Q2025">
        <f t="shared" si="561"/>
        <v>402.10300084842373</v>
      </c>
      <c r="R2025">
        <f t="shared" si="571"/>
        <v>130.25427391924217</v>
      </c>
      <c r="S2025">
        <f t="shared" si="562"/>
        <v>188.94498548722612</v>
      </c>
      <c r="T2025">
        <f t="shared" si="572"/>
        <v>135.97077516960513</v>
      </c>
      <c r="U2025">
        <f t="shared" si="563"/>
        <v>64.468451377029481</v>
      </c>
      <c r="V2025">
        <f t="shared" si="573"/>
        <v>140.97676255675742</v>
      </c>
      <c r="W2025">
        <f t="shared" si="564"/>
        <v>9.1399646382239244</v>
      </c>
      <c r="X2025">
        <f t="shared" si="574"/>
        <v>145.35416424094336</v>
      </c>
      <c r="Y2025">
        <f t="shared" si="565"/>
        <v>1.833760791449712</v>
      </c>
      <c r="Z2025">
        <f t="shared" si="575"/>
        <v>149.28301040517704</v>
      </c>
      <c r="AA2025">
        <f t="shared" si="566"/>
        <v>27.910198941208847</v>
      </c>
    </row>
    <row r="2026" spans="1:27" x14ac:dyDescent="0.3">
      <c r="A2026">
        <v>2025</v>
      </c>
      <c r="B2026" s="1">
        <v>44577</v>
      </c>
      <c r="C2026">
        <v>124</v>
      </c>
      <c r="D2026">
        <v>18</v>
      </c>
      <c r="E2026">
        <v>6</v>
      </c>
      <c r="F2026">
        <v>12</v>
      </c>
      <c r="G2026">
        <v>11</v>
      </c>
      <c r="H2026">
        <v>5</v>
      </c>
      <c r="I2026">
        <v>124</v>
      </c>
      <c r="J2026">
        <f t="shared" si="567"/>
        <v>111.33346537908977</v>
      </c>
      <c r="K2026">
        <f t="shared" si="558"/>
        <v>160.44109930271739</v>
      </c>
      <c r="L2026">
        <f t="shared" si="568"/>
        <v>118.18576341421581</v>
      </c>
      <c r="M2026">
        <f t="shared" si="559"/>
        <v>33.805347075471353</v>
      </c>
      <c r="N2026">
        <f t="shared" si="569"/>
        <v>125.46593405922752</v>
      </c>
      <c r="O2026">
        <f t="shared" si="560"/>
        <v>2.1489626660032783</v>
      </c>
      <c r="P2026">
        <f t="shared" si="570"/>
        <v>131.96849634063005</v>
      </c>
      <c r="Q2026">
        <f t="shared" si="561"/>
        <v>63.496933930634562</v>
      </c>
      <c r="R2026">
        <f t="shared" si="571"/>
        <v>137.12713695962108</v>
      </c>
      <c r="S2026">
        <f t="shared" si="562"/>
        <v>172.32172475664984</v>
      </c>
      <c r="T2026">
        <f t="shared" si="572"/>
        <v>140.78831006784205</v>
      </c>
      <c r="U2026">
        <f t="shared" si="563"/>
        <v>281.84735493400666</v>
      </c>
      <c r="V2026">
        <f t="shared" si="573"/>
        <v>143.09302876702722</v>
      </c>
      <c r="W2026">
        <f t="shared" si="564"/>
        <v>364.543747498529</v>
      </c>
      <c r="X2026">
        <f t="shared" si="574"/>
        <v>144.27083284818866</v>
      </c>
      <c r="Y2026">
        <f t="shared" si="565"/>
        <v>410.9066643592044</v>
      </c>
      <c r="Z2026">
        <f t="shared" si="575"/>
        <v>144.5283010405177</v>
      </c>
      <c r="AA2026">
        <f t="shared" si="566"/>
        <v>421.41114361012023</v>
      </c>
    </row>
    <row r="2027" spans="1:27" x14ac:dyDescent="0.3">
      <c r="A2027">
        <v>2026</v>
      </c>
      <c r="B2027" s="1">
        <v>44578</v>
      </c>
      <c r="C2027">
        <v>33</v>
      </c>
      <c r="D2027">
        <v>45</v>
      </c>
      <c r="E2027">
        <v>19</v>
      </c>
      <c r="F2027">
        <v>26</v>
      </c>
      <c r="G2027">
        <v>13</v>
      </c>
      <c r="H2027">
        <v>9</v>
      </c>
      <c r="I2027">
        <v>45</v>
      </c>
      <c r="J2027">
        <f t="shared" si="567"/>
        <v>112.6001188411808</v>
      </c>
      <c r="K2027">
        <f t="shared" si="558"/>
        <v>4569.7760673417679</v>
      </c>
      <c r="L2027">
        <f t="shared" si="568"/>
        <v>119.34861073137266</v>
      </c>
      <c r="M2027">
        <f t="shared" si="559"/>
        <v>5527.7159176851819</v>
      </c>
      <c r="N2027">
        <f t="shared" si="569"/>
        <v>125.02615384145926</v>
      </c>
      <c r="O2027">
        <f t="shared" si="560"/>
        <v>6404.1852986569047</v>
      </c>
      <c r="P2027">
        <f t="shared" si="570"/>
        <v>128.78109780437802</v>
      </c>
      <c r="Q2027">
        <f t="shared" si="561"/>
        <v>7019.272349306756</v>
      </c>
      <c r="R2027">
        <f t="shared" si="571"/>
        <v>130.56356847981056</v>
      </c>
      <c r="S2027">
        <f t="shared" si="562"/>
        <v>7321.1242509992308</v>
      </c>
      <c r="T2027">
        <f t="shared" si="572"/>
        <v>130.71532402713683</v>
      </c>
      <c r="U2027">
        <f t="shared" si="563"/>
        <v>7347.1167730770603</v>
      </c>
      <c r="V2027">
        <f t="shared" si="573"/>
        <v>129.72790863010817</v>
      </c>
      <c r="W2027">
        <f t="shared" si="564"/>
        <v>7178.8185008319597</v>
      </c>
      <c r="X2027">
        <f t="shared" si="574"/>
        <v>128.05416656963774</v>
      </c>
      <c r="Y2027">
        <f t="shared" si="565"/>
        <v>6897.9945845771317</v>
      </c>
      <c r="Z2027">
        <f t="shared" si="575"/>
        <v>126.05283010405178</v>
      </c>
      <c r="AA2027">
        <f t="shared" si="566"/>
        <v>6569.5612678762827</v>
      </c>
    </row>
    <row r="2028" spans="1:27" x14ac:dyDescent="0.3">
      <c r="A2028">
        <v>2027</v>
      </c>
      <c r="B2028" s="1">
        <v>44579</v>
      </c>
      <c r="C2028">
        <v>78</v>
      </c>
      <c r="D2028">
        <v>53</v>
      </c>
      <c r="E2028">
        <v>17</v>
      </c>
      <c r="F2028">
        <v>29</v>
      </c>
      <c r="G2028">
        <v>14</v>
      </c>
      <c r="H2028">
        <v>8</v>
      </c>
      <c r="I2028">
        <v>78</v>
      </c>
      <c r="J2028">
        <f t="shared" si="567"/>
        <v>105.84010695706273</v>
      </c>
      <c r="K2028">
        <f t="shared" si="558"/>
        <v>775.07155538069264</v>
      </c>
      <c r="L2028">
        <f t="shared" si="568"/>
        <v>104.47888858509813</v>
      </c>
      <c r="M2028">
        <f t="shared" si="559"/>
        <v>701.13154070204018</v>
      </c>
      <c r="N2028">
        <f t="shared" si="569"/>
        <v>101.01830768902148</v>
      </c>
      <c r="O2028">
        <f t="shared" si="560"/>
        <v>529.8424888664656</v>
      </c>
      <c r="P2028">
        <f t="shared" si="570"/>
        <v>95.268658682626807</v>
      </c>
      <c r="Q2028">
        <f t="shared" si="561"/>
        <v>298.2065726970622</v>
      </c>
      <c r="R2028">
        <f t="shared" si="571"/>
        <v>87.781784239905278</v>
      </c>
      <c r="S2028">
        <f t="shared" si="562"/>
        <v>95.683302916059276</v>
      </c>
      <c r="T2028">
        <f t="shared" si="572"/>
        <v>79.286129610854744</v>
      </c>
      <c r="U2028">
        <f t="shared" si="563"/>
        <v>1.6541293759173741</v>
      </c>
      <c r="V2028">
        <f t="shared" si="573"/>
        <v>70.418372589032458</v>
      </c>
      <c r="W2028">
        <f t="shared" si="564"/>
        <v>57.48107419873439</v>
      </c>
      <c r="X2028">
        <f t="shared" si="574"/>
        <v>61.610833313927543</v>
      </c>
      <c r="Y2028">
        <f t="shared" si="565"/>
        <v>268.60478466386724</v>
      </c>
      <c r="Z2028">
        <f t="shared" si="575"/>
        <v>53.105283010405174</v>
      </c>
      <c r="AA2028">
        <f t="shared" si="566"/>
        <v>619.74693399202124</v>
      </c>
    </row>
    <row r="2029" spans="1:27" x14ac:dyDescent="0.3">
      <c r="A2029">
        <v>2028</v>
      </c>
      <c r="B2029" s="1">
        <v>44580</v>
      </c>
      <c r="C2029">
        <v>97</v>
      </c>
      <c r="D2029">
        <v>57</v>
      </c>
      <c r="E2029">
        <v>7</v>
      </c>
      <c r="F2029">
        <v>36</v>
      </c>
      <c r="G2029">
        <v>13</v>
      </c>
      <c r="H2029">
        <v>11</v>
      </c>
      <c r="I2029">
        <v>97</v>
      </c>
      <c r="J2029">
        <f t="shared" si="567"/>
        <v>103.05609626135646</v>
      </c>
      <c r="K2029">
        <f t="shared" si="558"/>
        <v>36.676301926815675</v>
      </c>
      <c r="L2029">
        <f t="shared" si="568"/>
        <v>99.183110868078501</v>
      </c>
      <c r="M2029">
        <f t="shared" si="559"/>
        <v>4.7659730623224652</v>
      </c>
      <c r="N2029">
        <f t="shared" si="569"/>
        <v>94.112815382315034</v>
      </c>
      <c r="O2029">
        <f t="shared" si="560"/>
        <v>8.3358350165966826</v>
      </c>
      <c r="P2029">
        <f t="shared" si="570"/>
        <v>88.361195209576096</v>
      </c>
      <c r="Q2029">
        <f t="shared" si="561"/>
        <v>74.628948207050996</v>
      </c>
      <c r="R2029">
        <f t="shared" si="571"/>
        <v>82.890892119952639</v>
      </c>
      <c r="S2029">
        <f t="shared" si="562"/>
        <v>199.06692517081453</v>
      </c>
      <c r="T2029">
        <f t="shared" si="572"/>
        <v>78.514451844341892</v>
      </c>
      <c r="U2029">
        <f t="shared" si="563"/>
        <v>341.71549061515486</v>
      </c>
      <c r="V2029">
        <f t="shared" si="573"/>
        <v>75.725511776709737</v>
      </c>
      <c r="W2029">
        <f t="shared" si="564"/>
        <v>452.60384916291605</v>
      </c>
      <c r="X2029">
        <f t="shared" si="574"/>
        <v>74.722166662785511</v>
      </c>
      <c r="Y2029">
        <f t="shared" si="565"/>
        <v>496.30185820070523</v>
      </c>
      <c r="Z2029">
        <f t="shared" si="575"/>
        <v>75.510528301040523</v>
      </c>
      <c r="AA2029">
        <f t="shared" si="566"/>
        <v>461.79739390038031</v>
      </c>
    </row>
    <row r="2030" spans="1:27" x14ac:dyDescent="0.3">
      <c r="A2030">
        <v>2029</v>
      </c>
      <c r="B2030" s="1">
        <v>44581</v>
      </c>
      <c r="C2030">
        <v>114</v>
      </c>
      <c r="D2030">
        <v>62</v>
      </c>
      <c r="E2030">
        <v>3</v>
      </c>
      <c r="F2030">
        <v>34</v>
      </c>
      <c r="G2030">
        <v>15</v>
      </c>
      <c r="H2030">
        <v>10</v>
      </c>
      <c r="I2030">
        <v>114</v>
      </c>
      <c r="J2030">
        <f t="shared" si="567"/>
        <v>102.45048663522081</v>
      </c>
      <c r="K2030">
        <f t="shared" si="558"/>
        <v>133.39125896321306</v>
      </c>
      <c r="L2030">
        <f t="shared" si="568"/>
        <v>98.746488694462812</v>
      </c>
      <c r="M2030">
        <f t="shared" si="559"/>
        <v>232.66960714815082</v>
      </c>
      <c r="N2030">
        <f t="shared" si="569"/>
        <v>94.97897076762051</v>
      </c>
      <c r="O2030">
        <f t="shared" si="560"/>
        <v>361.79955305903508</v>
      </c>
      <c r="P2030">
        <f t="shared" si="570"/>
        <v>91.816717125745669</v>
      </c>
      <c r="Q2030">
        <f t="shared" si="561"/>
        <v>492.09803907918553</v>
      </c>
      <c r="R2030">
        <f t="shared" si="571"/>
        <v>89.945446059976319</v>
      </c>
      <c r="S2030">
        <f t="shared" si="562"/>
        <v>578.62156525350872</v>
      </c>
      <c r="T2030">
        <f t="shared" si="572"/>
        <v>89.605780737736751</v>
      </c>
      <c r="U2030">
        <f t="shared" si="563"/>
        <v>595.07793341537536</v>
      </c>
      <c r="V2030">
        <f t="shared" si="573"/>
        <v>90.617653533012913</v>
      </c>
      <c r="W2030">
        <f t="shared" si="564"/>
        <v>546.73412630222356</v>
      </c>
      <c r="X2030">
        <f t="shared" si="574"/>
        <v>92.544433332557105</v>
      </c>
      <c r="Y2030">
        <f t="shared" si="565"/>
        <v>460.34134102108663</v>
      </c>
      <c r="Z2030">
        <f t="shared" si="575"/>
        <v>94.851052830104052</v>
      </c>
      <c r="AA2030">
        <f t="shared" si="566"/>
        <v>366.68217771546603</v>
      </c>
    </row>
    <row r="2031" spans="1:27" x14ac:dyDescent="0.3">
      <c r="A2031">
        <v>2030</v>
      </c>
      <c r="B2031" s="1">
        <v>44582</v>
      </c>
      <c r="C2031">
        <v>131</v>
      </c>
      <c r="D2031">
        <v>56</v>
      </c>
      <c r="E2031">
        <v>4</v>
      </c>
      <c r="F2031">
        <v>30</v>
      </c>
      <c r="G2031">
        <v>12</v>
      </c>
      <c r="H2031">
        <v>12</v>
      </c>
      <c r="I2031">
        <v>131</v>
      </c>
      <c r="J2031">
        <f t="shared" si="567"/>
        <v>103.60543797169873</v>
      </c>
      <c r="K2031">
        <f t="shared" si="558"/>
        <v>750.46202872244555</v>
      </c>
      <c r="L2031">
        <f t="shared" si="568"/>
        <v>101.79719095557026</v>
      </c>
      <c r="M2031">
        <f t="shared" si="559"/>
        <v>852.80405608542753</v>
      </c>
      <c r="N2031">
        <f t="shared" si="569"/>
        <v>100.68527953733434</v>
      </c>
      <c r="O2031">
        <f t="shared" si="560"/>
        <v>918.98227672956023</v>
      </c>
      <c r="P2031">
        <f t="shared" si="570"/>
        <v>100.6900302754474</v>
      </c>
      <c r="Q2031">
        <f t="shared" si="561"/>
        <v>918.69426470329529</v>
      </c>
      <c r="R2031">
        <f t="shared" si="571"/>
        <v>101.97272302998816</v>
      </c>
      <c r="S2031">
        <f t="shared" si="562"/>
        <v>842.58280829377975</v>
      </c>
      <c r="T2031">
        <f t="shared" si="572"/>
        <v>104.24231229509469</v>
      </c>
      <c r="U2031">
        <f t="shared" si="563"/>
        <v>715.97385131324074</v>
      </c>
      <c r="V2031">
        <f t="shared" si="573"/>
        <v>106.98529605990387</v>
      </c>
      <c r="W2031">
        <f t="shared" si="564"/>
        <v>576.70600533046843</v>
      </c>
      <c r="X2031">
        <f t="shared" si="574"/>
        <v>109.70888666651142</v>
      </c>
      <c r="Y2031">
        <f t="shared" si="565"/>
        <v>453.31150697945526</v>
      </c>
      <c r="Z2031">
        <f t="shared" si="575"/>
        <v>112.08510528301041</v>
      </c>
      <c r="AA2031">
        <f t="shared" si="566"/>
        <v>357.77324215480081</v>
      </c>
    </row>
    <row r="2032" spans="1:27" x14ac:dyDescent="0.3">
      <c r="A2032">
        <v>2031</v>
      </c>
      <c r="B2032" s="1">
        <v>44583</v>
      </c>
      <c r="C2032">
        <v>112</v>
      </c>
      <c r="D2032">
        <v>54</v>
      </c>
      <c r="E2032">
        <v>7</v>
      </c>
      <c r="F2032">
        <v>28</v>
      </c>
      <c r="G2032">
        <v>12</v>
      </c>
      <c r="H2032">
        <v>11</v>
      </c>
      <c r="I2032">
        <v>112</v>
      </c>
      <c r="J2032">
        <f t="shared" si="567"/>
        <v>106.34489417452886</v>
      </c>
      <c r="K2032">
        <f t="shared" si="558"/>
        <v>31.980221897277616</v>
      </c>
      <c r="L2032">
        <f t="shared" si="568"/>
        <v>107.63775276445621</v>
      </c>
      <c r="M2032">
        <f t="shared" si="559"/>
        <v>19.029200944009443</v>
      </c>
      <c r="N2032">
        <f t="shared" si="569"/>
        <v>109.77969567613403</v>
      </c>
      <c r="O2032">
        <f t="shared" si="560"/>
        <v>4.9297512905779426</v>
      </c>
      <c r="P2032">
        <f t="shared" si="570"/>
        <v>112.81401816526844</v>
      </c>
      <c r="Q2032">
        <f t="shared" si="561"/>
        <v>0.66262557338699113</v>
      </c>
      <c r="R2032">
        <f t="shared" si="571"/>
        <v>116.48636151499409</v>
      </c>
      <c r="S2032">
        <f t="shared" si="562"/>
        <v>20.12743964322004</v>
      </c>
      <c r="T2032">
        <f t="shared" si="572"/>
        <v>120.29692491803787</v>
      </c>
      <c r="U2032">
        <f t="shared" si="563"/>
        <v>68.838963095557787</v>
      </c>
      <c r="V2032">
        <f t="shared" si="573"/>
        <v>123.79558881797115</v>
      </c>
      <c r="W2032">
        <f t="shared" si="564"/>
        <v>139.13591556264606</v>
      </c>
      <c r="X2032">
        <f t="shared" si="574"/>
        <v>126.7417773333023</v>
      </c>
      <c r="Y2032">
        <f t="shared" si="565"/>
        <v>217.31999894466531</v>
      </c>
      <c r="Z2032">
        <f t="shared" si="575"/>
        <v>129.10851052830105</v>
      </c>
      <c r="AA2032">
        <f t="shared" si="566"/>
        <v>292.70113249698801</v>
      </c>
    </row>
    <row r="2033" spans="1:27" x14ac:dyDescent="0.3">
      <c r="A2033">
        <v>2032</v>
      </c>
      <c r="B2033" s="1">
        <v>44584</v>
      </c>
      <c r="C2033">
        <v>102</v>
      </c>
      <c r="D2033">
        <v>34</v>
      </c>
      <c r="E2033">
        <v>7</v>
      </c>
      <c r="F2033">
        <v>27</v>
      </c>
      <c r="G2033">
        <v>12</v>
      </c>
      <c r="H2033">
        <v>9</v>
      </c>
      <c r="I2033">
        <v>102</v>
      </c>
      <c r="J2033">
        <f t="shared" si="567"/>
        <v>106.91040475707598</v>
      </c>
      <c r="K2033">
        <f t="shared" si="558"/>
        <v>24.112074878314417</v>
      </c>
      <c r="L2033">
        <f t="shared" si="568"/>
        <v>108.51020221156497</v>
      </c>
      <c r="M2033">
        <f t="shared" si="559"/>
        <v>42.382732835465468</v>
      </c>
      <c r="N2033">
        <f t="shared" si="569"/>
        <v>110.44578697329382</v>
      </c>
      <c r="O2033">
        <f t="shared" si="560"/>
        <v>71.331317598259602</v>
      </c>
      <c r="P2033">
        <f t="shared" si="570"/>
        <v>112.48841089916107</v>
      </c>
      <c r="Q2033">
        <f t="shared" si="561"/>
        <v>110.00676318964067</v>
      </c>
      <c r="R2033">
        <f t="shared" si="571"/>
        <v>114.24318075749704</v>
      </c>
      <c r="S2033">
        <f t="shared" si="562"/>
        <v>149.89547506074587</v>
      </c>
      <c r="T2033">
        <f t="shared" si="572"/>
        <v>115.31876996721516</v>
      </c>
      <c r="U2033">
        <f t="shared" si="563"/>
        <v>177.38963343959253</v>
      </c>
      <c r="V2033">
        <f t="shared" si="573"/>
        <v>115.53867664539135</v>
      </c>
      <c r="W2033">
        <f t="shared" si="564"/>
        <v>183.29576530846512</v>
      </c>
      <c r="X2033">
        <f t="shared" si="574"/>
        <v>114.94835546666046</v>
      </c>
      <c r="Y2033">
        <f t="shared" si="565"/>
        <v>167.65990929099578</v>
      </c>
      <c r="Z2033">
        <f t="shared" si="575"/>
        <v>113.71085105283009</v>
      </c>
      <c r="AA2033">
        <f t="shared" si="566"/>
        <v>137.14403238157172</v>
      </c>
    </row>
    <row r="2034" spans="1:27" x14ac:dyDescent="0.3">
      <c r="A2034">
        <v>2033</v>
      </c>
      <c r="B2034" s="1">
        <v>44585</v>
      </c>
      <c r="C2034">
        <v>59</v>
      </c>
      <c r="D2034">
        <v>29</v>
      </c>
      <c r="E2034">
        <v>7</v>
      </c>
      <c r="F2034">
        <v>22</v>
      </c>
      <c r="G2034">
        <v>11</v>
      </c>
      <c r="H2034">
        <v>9</v>
      </c>
      <c r="I2034">
        <v>59</v>
      </c>
      <c r="J2034">
        <f t="shared" si="567"/>
        <v>106.41936428136839</v>
      </c>
      <c r="K2034">
        <f t="shared" si="558"/>
        <v>2248.5961088491163</v>
      </c>
      <c r="L2034">
        <f t="shared" si="568"/>
        <v>107.20816176925199</v>
      </c>
      <c r="M2034">
        <f t="shared" si="559"/>
        <v>2324.0268611703686</v>
      </c>
      <c r="N2034">
        <f t="shared" si="569"/>
        <v>107.91205088130566</v>
      </c>
      <c r="O2034">
        <f t="shared" si="560"/>
        <v>2392.3887214154338</v>
      </c>
      <c r="P2034">
        <f t="shared" si="570"/>
        <v>108.29304653949663</v>
      </c>
      <c r="Q2034">
        <f t="shared" si="561"/>
        <v>2429.8044371449805</v>
      </c>
      <c r="R2034">
        <f t="shared" si="571"/>
        <v>108.12159037874852</v>
      </c>
      <c r="S2034">
        <f t="shared" si="562"/>
        <v>2412.9306413375593</v>
      </c>
      <c r="T2034">
        <f t="shared" si="572"/>
        <v>107.32750798688606</v>
      </c>
      <c r="U2034">
        <f t="shared" si="563"/>
        <v>2335.5480282225362</v>
      </c>
      <c r="V2034">
        <f t="shared" si="573"/>
        <v>106.0616029936174</v>
      </c>
      <c r="W2034">
        <f t="shared" si="564"/>
        <v>2214.7944763288583</v>
      </c>
      <c r="X2034">
        <f t="shared" si="574"/>
        <v>104.5896710933321</v>
      </c>
      <c r="Y2034">
        <f t="shared" si="565"/>
        <v>2078.4181103982005</v>
      </c>
      <c r="Z2034">
        <f t="shared" si="575"/>
        <v>103.171085105283</v>
      </c>
      <c r="AA2034">
        <f t="shared" si="566"/>
        <v>1951.0847593781534</v>
      </c>
    </row>
    <row r="2035" spans="1:27" x14ac:dyDescent="0.3">
      <c r="A2035">
        <v>2034</v>
      </c>
      <c r="B2035" s="1">
        <v>44586</v>
      </c>
      <c r="C2035">
        <v>54</v>
      </c>
      <c r="D2035">
        <v>27</v>
      </c>
      <c r="E2035">
        <v>7</v>
      </c>
      <c r="F2035">
        <v>24</v>
      </c>
      <c r="G2035">
        <v>11</v>
      </c>
      <c r="H2035">
        <v>9</v>
      </c>
      <c r="I2035">
        <v>54</v>
      </c>
      <c r="J2035">
        <f t="shared" si="567"/>
        <v>101.67742785323156</v>
      </c>
      <c r="K2035">
        <f t="shared" si="558"/>
        <v>2273.1371267001009</v>
      </c>
      <c r="L2035">
        <f t="shared" si="568"/>
        <v>97.56652941540159</v>
      </c>
      <c r="M2035">
        <f t="shared" si="559"/>
        <v>1898.042485303052</v>
      </c>
      <c r="N2035">
        <f t="shared" si="569"/>
        <v>93.238435616913961</v>
      </c>
      <c r="O2035">
        <f t="shared" si="560"/>
        <v>1539.654829662702</v>
      </c>
      <c r="P2035">
        <f t="shared" si="570"/>
        <v>88.575827923697972</v>
      </c>
      <c r="Q2035">
        <f t="shared" si="561"/>
        <v>1195.4878766091724</v>
      </c>
      <c r="R2035">
        <f t="shared" si="571"/>
        <v>83.560795189374261</v>
      </c>
      <c r="S2035">
        <f t="shared" si="562"/>
        <v>873.8406122281325</v>
      </c>
      <c r="T2035">
        <f t="shared" si="572"/>
        <v>78.33100319475443</v>
      </c>
      <c r="U2035">
        <f t="shared" si="563"/>
        <v>591.99771646315025</v>
      </c>
      <c r="V2035">
        <f t="shared" si="573"/>
        <v>73.118480898085224</v>
      </c>
      <c r="W2035">
        <f t="shared" si="564"/>
        <v>365.5163118504496</v>
      </c>
      <c r="X2035">
        <f t="shared" si="574"/>
        <v>68.11793421866642</v>
      </c>
      <c r="Y2035">
        <f t="shared" si="565"/>
        <v>199.31606660259223</v>
      </c>
      <c r="Z2035">
        <f t="shared" si="575"/>
        <v>63.417108510528301</v>
      </c>
      <c r="AA2035">
        <f t="shared" si="566"/>
        <v>88.681932699064561</v>
      </c>
    </row>
    <row r="2036" spans="1:27" x14ac:dyDescent="0.3">
      <c r="A2036">
        <v>2035</v>
      </c>
      <c r="B2036" s="1">
        <v>44587</v>
      </c>
      <c r="C2036">
        <v>49</v>
      </c>
      <c r="D2036">
        <v>26</v>
      </c>
      <c r="E2036">
        <v>8</v>
      </c>
      <c r="F2036">
        <v>21</v>
      </c>
      <c r="G2036">
        <v>11</v>
      </c>
      <c r="H2036">
        <v>7</v>
      </c>
      <c r="I2036">
        <v>49</v>
      </c>
      <c r="J2036">
        <f t="shared" si="567"/>
        <v>96.909685067908413</v>
      </c>
      <c r="K2036">
        <f t="shared" si="558"/>
        <v>2295.3379233061664</v>
      </c>
      <c r="L2036">
        <f t="shared" si="568"/>
        <v>88.85322353232128</v>
      </c>
      <c r="M2036">
        <f t="shared" si="559"/>
        <v>1588.2794259171667</v>
      </c>
      <c r="N2036">
        <f t="shared" si="569"/>
        <v>81.466904931839778</v>
      </c>
      <c r="O2036">
        <f t="shared" si="560"/>
        <v>1054.0999158531222</v>
      </c>
      <c r="P2036">
        <f t="shared" si="570"/>
        <v>74.745496754218777</v>
      </c>
      <c r="Q2036">
        <f t="shared" si="561"/>
        <v>662.83060312148962</v>
      </c>
      <c r="R2036">
        <f t="shared" si="571"/>
        <v>68.78039759468713</v>
      </c>
      <c r="S2036">
        <f t="shared" si="562"/>
        <v>391.26412900390443</v>
      </c>
      <c r="T2036">
        <f t="shared" si="572"/>
        <v>63.732401277901772</v>
      </c>
      <c r="U2036">
        <f t="shared" si="563"/>
        <v>217.04364741312176</v>
      </c>
      <c r="V2036">
        <f t="shared" si="573"/>
        <v>59.735544269425567</v>
      </c>
      <c r="W2036">
        <f t="shared" si="564"/>
        <v>115.25191076079614</v>
      </c>
      <c r="X2036">
        <f t="shared" si="574"/>
        <v>56.823586843733281</v>
      </c>
      <c r="Y2036">
        <f t="shared" si="565"/>
        <v>61.208511101436486</v>
      </c>
      <c r="Z2036">
        <f t="shared" si="575"/>
        <v>54.941710851052832</v>
      </c>
      <c r="AA2036">
        <f t="shared" si="566"/>
        <v>35.30392783751897</v>
      </c>
    </row>
    <row r="2037" spans="1:27" x14ac:dyDescent="0.3">
      <c r="A2037">
        <v>2036</v>
      </c>
      <c r="B2037" s="1">
        <v>44588</v>
      </c>
      <c r="C2037">
        <v>47</v>
      </c>
      <c r="D2037">
        <v>28</v>
      </c>
      <c r="E2037">
        <v>10</v>
      </c>
      <c r="F2037">
        <v>21</v>
      </c>
      <c r="G2037">
        <v>11</v>
      </c>
      <c r="H2037">
        <v>6</v>
      </c>
      <c r="I2037">
        <v>47</v>
      </c>
      <c r="J2037">
        <f t="shared" si="567"/>
        <v>92.11871656111758</v>
      </c>
      <c r="K2037">
        <f t="shared" si="558"/>
        <v>2035.6985841224657</v>
      </c>
      <c r="L2037">
        <f t="shared" si="568"/>
        <v>80.882578825857024</v>
      </c>
      <c r="M2037">
        <f t="shared" si="559"/>
        <v>1148.0291478904148</v>
      </c>
      <c r="N2037">
        <f t="shared" si="569"/>
        <v>71.726833452287835</v>
      </c>
      <c r="O2037">
        <f t="shared" si="560"/>
        <v>611.41629257718068</v>
      </c>
      <c r="P2037">
        <f t="shared" si="570"/>
        <v>64.447298052531266</v>
      </c>
      <c r="Q2037">
        <f t="shared" si="561"/>
        <v>304.40820933386129</v>
      </c>
      <c r="R2037">
        <f t="shared" si="571"/>
        <v>58.890198797343565</v>
      </c>
      <c r="S2037">
        <f t="shared" si="562"/>
        <v>141.37682744035035</v>
      </c>
      <c r="T2037">
        <f t="shared" si="572"/>
        <v>54.892960511160709</v>
      </c>
      <c r="U2037">
        <f t="shared" si="563"/>
        <v>62.298825630742321</v>
      </c>
      <c r="V2037">
        <f t="shared" si="573"/>
        <v>52.220663280827665</v>
      </c>
      <c r="W2037">
        <f t="shared" si="564"/>
        <v>27.255325091782282</v>
      </c>
      <c r="X2037">
        <f t="shared" si="574"/>
        <v>50.564717368746656</v>
      </c>
      <c r="Y2037">
        <f t="shared" si="565"/>
        <v>12.707209919044084</v>
      </c>
      <c r="Z2037">
        <f t="shared" si="575"/>
        <v>49.59417108510528</v>
      </c>
      <c r="AA2037">
        <f t="shared" si="566"/>
        <v>6.7297236187963083</v>
      </c>
    </row>
    <row r="2038" spans="1:27" x14ac:dyDescent="0.3">
      <c r="A2038">
        <v>2037</v>
      </c>
      <c r="B2038" s="1">
        <v>44589</v>
      </c>
      <c r="C2038">
        <v>47</v>
      </c>
      <c r="D2038">
        <v>32</v>
      </c>
      <c r="E2038">
        <v>9</v>
      </c>
      <c r="F2038">
        <v>15</v>
      </c>
      <c r="G2038">
        <v>11</v>
      </c>
      <c r="H2038">
        <v>7</v>
      </c>
      <c r="I2038">
        <v>47</v>
      </c>
      <c r="J2038">
        <f t="shared" si="567"/>
        <v>87.606844905005829</v>
      </c>
      <c r="K2038">
        <f t="shared" si="558"/>
        <v>1648.9158531391979</v>
      </c>
      <c r="L2038">
        <f t="shared" si="568"/>
        <v>74.106063060685628</v>
      </c>
      <c r="M2038">
        <f t="shared" si="559"/>
        <v>734.73865464986591</v>
      </c>
      <c r="N2038">
        <f t="shared" si="569"/>
        <v>64.308783416601486</v>
      </c>
      <c r="O2038">
        <f t="shared" si="560"/>
        <v>299.59398336281862</v>
      </c>
      <c r="P2038">
        <f t="shared" si="570"/>
        <v>57.468378831518763</v>
      </c>
      <c r="Q2038">
        <f t="shared" si="561"/>
        <v>109.58695536019013</v>
      </c>
      <c r="R2038">
        <f t="shared" si="571"/>
        <v>52.945099398671786</v>
      </c>
      <c r="S2038">
        <f t="shared" si="562"/>
        <v>35.344206860087631</v>
      </c>
      <c r="T2038">
        <f t="shared" si="572"/>
        <v>50.157184204464286</v>
      </c>
      <c r="U2038">
        <f t="shared" si="563"/>
        <v>9.9678121009187883</v>
      </c>
      <c r="V2038">
        <f t="shared" si="573"/>
        <v>48.566198984248302</v>
      </c>
      <c r="W2038">
        <f t="shared" si="564"/>
        <v>2.452979258260414</v>
      </c>
      <c r="X2038">
        <f t="shared" si="574"/>
        <v>47.712943473749334</v>
      </c>
      <c r="Y2038">
        <f t="shared" si="565"/>
        <v>0.5082883967617674</v>
      </c>
      <c r="Z2038">
        <f t="shared" si="575"/>
        <v>47.259417108510533</v>
      </c>
      <c r="AA2038">
        <f t="shared" si="566"/>
        <v>6.7297236187965653E-2</v>
      </c>
    </row>
    <row r="2039" spans="1:27" x14ac:dyDescent="0.3">
      <c r="A2039">
        <v>2038</v>
      </c>
      <c r="B2039" s="1">
        <v>44590</v>
      </c>
      <c r="C2039">
        <v>59</v>
      </c>
      <c r="D2039">
        <v>27</v>
      </c>
      <c r="E2039">
        <v>10</v>
      </c>
      <c r="F2039">
        <v>12</v>
      </c>
      <c r="G2039">
        <v>11</v>
      </c>
      <c r="H2039">
        <v>7</v>
      </c>
      <c r="I2039">
        <v>59</v>
      </c>
      <c r="J2039">
        <f t="shared" si="567"/>
        <v>83.546160414505252</v>
      </c>
      <c r="K2039">
        <f t="shared" si="558"/>
        <v>602.51399109462466</v>
      </c>
      <c r="L2039">
        <f t="shared" si="568"/>
        <v>68.684850448548502</v>
      </c>
      <c r="M2039">
        <f t="shared" si="559"/>
        <v>93.796328210750133</v>
      </c>
      <c r="N2039">
        <f t="shared" si="569"/>
        <v>59.116148391621039</v>
      </c>
      <c r="O2039">
        <f t="shared" si="560"/>
        <v>1.3490448876154157E-2</v>
      </c>
      <c r="P2039">
        <f t="shared" si="570"/>
        <v>53.281027298911255</v>
      </c>
      <c r="Q2039">
        <f t="shared" si="561"/>
        <v>32.706648755798298</v>
      </c>
      <c r="R2039">
        <f t="shared" si="571"/>
        <v>49.972549699335893</v>
      </c>
      <c r="S2039">
        <f t="shared" si="562"/>
        <v>81.494858930960476</v>
      </c>
      <c r="T2039">
        <f t="shared" si="572"/>
        <v>48.26287368178572</v>
      </c>
      <c r="U2039">
        <f t="shared" si="563"/>
        <v>115.28588157328973</v>
      </c>
      <c r="V2039">
        <f t="shared" si="573"/>
        <v>47.469859695274494</v>
      </c>
      <c r="W2039">
        <f t="shared" si="564"/>
        <v>132.94413544665559</v>
      </c>
      <c r="X2039">
        <f t="shared" si="574"/>
        <v>47.142588694749868</v>
      </c>
      <c r="Y2039">
        <f t="shared" si="565"/>
        <v>140.59820286187363</v>
      </c>
      <c r="Z2039">
        <f t="shared" si="575"/>
        <v>47.025941710851058</v>
      </c>
      <c r="AA2039">
        <f t="shared" si="566"/>
        <v>143.3780719119365</v>
      </c>
    </row>
    <row r="2040" spans="1:27" x14ac:dyDescent="0.3">
      <c r="A2040">
        <v>2039</v>
      </c>
      <c r="B2040" s="1">
        <v>44591</v>
      </c>
      <c r="C2040">
        <v>51</v>
      </c>
      <c r="D2040">
        <v>20</v>
      </c>
      <c r="E2040">
        <v>12</v>
      </c>
      <c r="F2040">
        <v>8</v>
      </c>
      <c r="G2040">
        <v>11</v>
      </c>
      <c r="H2040">
        <v>5</v>
      </c>
      <c r="I2040">
        <v>51</v>
      </c>
      <c r="J2040">
        <f t="shared" si="567"/>
        <v>81.091544373054731</v>
      </c>
      <c r="K2040">
        <f t="shared" si="558"/>
        <v>905.50104275552189</v>
      </c>
      <c r="L2040">
        <f t="shared" si="568"/>
        <v>66.747880358838799</v>
      </c>
      <c r="M2040">
        <f t="shared" si="559"/>
        <v>247.99573579630083</v>
      </c>
      <c r="N2040">
        <f t="shared" si="569"/>
        <v>59.081303874134719</v>
      </c>
      <c r="O2040">
        <f t="shared" si="560"/>
        <v>65.307472306104813</v>
      </c>
      <c r="P2040">
        <f t="shared" si="570"/>
        <v>55.56861637934675</v>
      </c>
      <c r="Q2040">
        <f t="shared" si="561"/>
        <v>20.872255621635407</v>
      </c>
      <c r="R2040">
        <f t="shared" si="571"/>
        <v>54.48627484966795</v>
      </c>
      <c r="S2040">
        <f t="shared" si="562"/>
        <v>12.154112327427288</v>
      </c>
      <c r="T2040">
        <f t="shared" si="572"/>
        <v>54.70514947271429</v>
      </c>
      <c r="U2040">
        <f t="shared" si="563"/>
        <v>13.728132615154978</v>
      </c>
      <c r="V2040">
        <f t="shared" si="573"/>
        <v>55.540957908582349</v>
      </c>
      <c r="W2040">
        <f t="shared" si="564"/>
        <v>20.620298727516584</v>
      </c>
      <c r="X2040">
        <f t="shared" si="574"/>
        <v>56.628517738949974</v>
      </c>
      <c r="Y2040">
        <f t="shared" si="565"/>
        <v>31.680211937674525</v>
      </c>
      <c r="Z2040">
        <f t="shared" si="575"/>
        <v>57.802594171085104</v>
      </c>
      <c r="AA2040">
        <f t="shared" si="566"/>
        <v>46.275287456481038</v>
      </c>
    </row>
    <row r="2041" spans="1:27" x14ac:dyDescent="0.3">
      <c r="A2041">
        <v>2040</v>
      </c>
      <c r="B2041" s="1">
        <v>44592</v>
      </c>
      <c r="C2041">
        <v>37</v>
      </c>
      <c r="D2041">
        <v>19</v>
      </c>
      <c r="E2041">
        <v>12</v>
      </c>
      <c r="F2041">
        <v>6</v>
      </c>
      <c r="G2041">
        <v>11</v>
      </c>
      <c r="H2041">
        <v>4</v>
      </c>
      <c r="I2041">
        <v>37</v>
      </c>
      <c r="J2041">
        <f t="shared" si="567"/>
        <v>78.082389935749248</v>
      </c>
      <c r="K2041">
        <f t="shared" si="558"/>
        <v>1687.762762832951</v>
      </c>
      <c r="L2041">
        <f t="shared" si="568"/>
        <v>63.598304287071045</v>
      </c>
      <c r="M2041">
        <f t="shared" si="559"/>
        <v>707.46979094762196</v>
      </c>
      <c r="N2041">
        <f t="shared" si="569"/>
        <v>56.6569127118943</v>
      </c>
      <c r="O2041">
        <f t="shared" si="560"/>
        <v>386.39421736303171</v>
      </c>
      <c r="P2041">
        <f t="shared" si="570"/>
        <v>53.741169827608047</v>
      </c>
      <c r="Q2041">
        <f t="shared" si="561"/>
        <v>280.26676719681404</v>
      </c>
      <c r="R2041">
        <f t="shared" si="571"/>
        <v>52.743137424833975</v>
      </c>
      <c r="S2041">
        <f t="shared" si="562"/>
        <v>247.84637597720811</v>
      </c>
      <c r="T2041">
        <f t="shared" si="572"/>
        <v>52.48205978908571</v>
      </c>
      <c r="U2041">
        <f t="shared" si="563"/>
        <v>239.69417531282465</v>
      </c>
      <c r="V2041">
        <f t="shared" si="573"/>
        <v>52.362287372574698</v>
      </c>
      <c r="W2041">
        <f t="shared" si="564"/>
        <v>235.99987331756805</v>
      </c>
      <c r="X2041">
        <f t="shared" si="574"/>
        <v>52.125703547789996</v>
      </c>
      <c r="Y2041">
        <f t="shared" si="565"/>
        <v>228.78690781562688</v>
      </c>
      <c r="Z2041">
        <f t="shared" si="575"/>
        <v>51.680259417108509</v>
      </c>
      <c r="AA2041">
        <f t="shared" si="566"/>
        <v>215.51001655360307</v>
      </c>
    </row>
    <row r="2042" spans="1:27" x14ac:dyDescent="0.3">
      <c r="A2042">
        <v>2041</v>
      </c>
      <c r="B2042" s="1">
        <v>44593</v>
      </c>
      <c r="C2042">
        <v>36</v>
      </c>
      <c r="D2042">
        <v>13</v>
      </c>
      <c r="E2042">
        <v>9</v>
      </c>
      <c r="F2042">
        <v>6</v>
      </c>
      <c r="G2042">
        <v>11</v>
      </c>
      <c r="H2042">
        <v>4</v>
      </c>
      <c r="I2042">
        <v>36</v>
      </c>
      <c r="J2042">
        <f t="shared" si="567"/>
        <v>73.974150942174333</v>
      </c>
      <c r="K2042">
        <f t="shared" si="558"/>
        <v>1442.0361397790398</v>
      </c>
      <c r="L2042">
        <f t="shared" si="568"/>
        <v>58.278643429656839</v>
      </c>
      <c r="M2042">
        <f t="shared" si="559"/>
        <v>496.33795306579185</v>
      </c>
      <c r="N2042">
        <f t="shared" si="569"/>
        <v>50.759838898326009</v>
      </c>
      <c r="O2042">
        <f t="shared" si="560"/>
        <v>217.85284430453754</v>
      </c>
      <c r="P2042">
        <f t="shared" si="570"/>
        <v>47.044701896564831</v>
      </c>
      <c r="Q2042">
        <f t="shared" si="561"/>
        <v>121.98543998398277</v>
      </c>
      <c r="R2042">
        <f t="shared" si="571"/>
        <v>44.871568712416988</v>
      </c>
      <c r="S2042">
        <f t="shared" si="562"/>
        <v>78.70473141913601</v>
      </c>
      <c r="T2042">
        <f t="shared" si="572"/>
        <v>43.192823915634285</v>
      </c>
      <c r="U2042">
        <f t="shared" si="563"/>
        <v>51.736715881320535</v>
      </c>
      <c r="V2042">
        <f t="shared" si="573"/>
        <v>41.608686211772408</v>
      </c>
      <c r="W2042">
        <f t="shared" si="564"/>
        <v>31.457361022125927</v>
      </c>
      <c r="X2042">
        <f t="shared" si="574"/>
        <v>40.025140709558002</v>
      </c>
      <c r="Y2042">
        <f t="shared" si="565"/>
        <v>16.201757731741097</v>
      </c>
      <c r="Z2042">
        <f t="shared" si="575"/>
        <v>38.468025941710856</v>
      </c>
      <c r="AA2042">
        <f t="shared" si="566"/>
        <v>6.0911520489577571</v>
      </c>
    </row>
    <row r="2043" spans="1:27" x14ac:dyDescent="0.3">
      <c r="A2043">
        <v>2042</v>
      </c>
      <c r="B2043" s="1">
        <v>44594</v>
      </c>
      <c r="C2043">
        <v>25</v>
      </c>
      <c r="D2043">
        <v>18</v>
      </c>
      <c r="E2043">
        <v>14</v>
      </c>
      <c r="F2043">
        <v>8</v>
      </c>
      <c r="G2043">
        <v>11</v>
      </c>
      <c r="H2043">
        <v>4</v>
      </c>
      <c r="I2043">
        <v>25</v>
      </c>
      <c r="J2043">
        <f t="shared" si="567"/>
        <v>70.176735847956891</v>
      </c>
      <c r="K2043">
        <f t="shared" si="558"/>
        <v>2040.9374618760733</v>
      </c>
      <c r="L2043">
        <f t="shared" si="568"/>
        <v>53.822914743725477</v>
      </c>
      <c r="M2043">
        <f t="shared" si="559"/>
        <v>830.76041432406748</v>
      </c>
      <c r="N2043">
        <f t="shared" si="569"/>
        <v>46.331887228828201</v>
      </c>
      <c r="O2043">
        <f t="shared" si="560"/>
        <v>455.04941274344372</v>
      </c>
      <c r="P2043">
        <f t="shared" si="570"/>
        <v>42.626821137938897</v>
      </c>
      <c r="Q2043">
        <f t="shared" si="561"/>
        <v>310.70482342888954</v>
      </c>
      <c r="R2043">
        <f t="shared" si="571"/>
        <v>40.435784356208494</v>
      </c>
      <c r="S2043">
        <f t="shared" si="562"/>
        <v>238.26343869137085</v>
      </c>
      <c r="T2043">
        <f t="shared" si="572"/>
        <v>38.877129566253714</v>
      </c>
      <c r="U2043">
        <f t="shared" si="563"/>
        <v>192.57472499859298</v>
      </c>
      <c r="V2043">
        <f t="shared" si="573"/>
        <v>37.68260586353172</v>
      </c>
      <c r="W2043">
        <f t="shared" si="564"/>
        <v>160.84849148968917</v>
      </c>
      <c r="X2043">
        <f t="shared" si="574"/>
        <v>36.805028141911599</v>
      </c>
      <c r="Y2043">
        <f t="shared" si="565"/>
        <v>139.35868943132482</v>
      </c>
      <c r="Z2043">
        <f t="shared" si="575"/>
        <v>36.246802594171086</v>
      </c>
      <c r="AA2043">
        <f t="shared" si="566"/>
        <v>126.49056859225348</v>
      </c>
    </row>
    <row r="2044" spans="1:27" x14ac:dyDescent="0.3">
      <c r="A2044">
        <v>2043</v>
      </c>
      <c r="B2044" s="1">
        <v>44595</v>
      </c>
      <c r="C2044">
        <v>33</v>
      </c>
      <c r="D2044">
        <v>31</v>
      </c>
      <c r="E2044">
        <v>16</v>
      </c>
      <c r="F2044">
        <v>11</v>
      </c>
      <c r="G2044">
        <v>11</v>
      </c>
      <c r="H2044">
        <v>5</v>
      </c>
      <c r="I2044">
        <v>33</v>
      </c>
      <c r="J2044">
        <f t="shared" si="567"/>
        <v>65.659062263161204</v>
      </c>
      <c r="K2044">
        <f t="shared" si="558"/>
        <v>1066.6143479090401</v>
      </c>
      <c r="L2044">
        <f t="shared" si="568"/>
        <v>48.058331794980383</v>
      </c>
      <c r="M2044">
        <f t="shared" si="559"/>
        <v>226.75335644771712</v>
      </c>
      <c r="N2044">
        <f t="shared" si="569"/>
        <v>39.932321060179738</v>
      </c>
      <c r="O2044">
        <f t="shared" si="560"/>
        <v>48.057075281411535</v>
      </c>
      <c r="P2044">
        <f t="shared" si="570"/>
        <v>35.576092682763338</v>
      </c>
      <c r="Q2044">
        <f t="shared" si="561"/>
        <v>6.6362535101868136</v>
      </c>
      <c r="R2044">
        <f t="shared" si="571"/>
        <v>32.71789217810425</v>
      </c>
      <c r="S2044">
        <f t="shared" si="562"/>
        <v>7.9584823174763952E-2</v>
      </c>
      <c r="T2044">
        <f t="shared" si="572"/>
        <v>30.550851826501486</v>
      </c>
      <c r="U2044">
        <f t="shared" si="563"/>
        <v>5.9983267757511092</v>
      </c>
      <c r="V2044">
        <f t="shared" si="573"/>
        <v>28.804781759059516</v>
      </c>
      <c r="W2044">
        <f t="shared" si="564"/>
        <v>17.599856089119768</v>
      </c>
      <c r="X2044">
        <f t="shared" si="574"/>
        <v>27.361005628382319</v>
      </c>
      <c r="Y2044">
        <f t="shared" si="565"/>
        <v>31.798257523135884</v>
      </c>
      <c r="Z2044">
        <f t="shared" si="575"/>
        <v>26.124680259417108</v>
      </c>
      <c r="AA2044">
        <f t="shared" si="566"/>
        <v>47.270021535248809</v>
      </c>
    </row>
    <row r="2045" spans="1:27" x14ac:dyDescent="0.3">
      <c r="A2045">
        <v>2044</v>
      </c>
      <c r="B2045" s="1">
        <v>44596</v>
      </c>
      <c r="C2045">
        <v>57</v>
      </c>
      <c r="D2045">
        <v>41</v>
      </c>
      <c r="E2045">
        <v>16</v>
      </c>
      <c r="F2045">
        <v>17</v>
      </c>
      <c r="G2045">
        <v>11</v>
      </c>
      <c r="H2045">
        <v>5</v>
      </c>
      <c r="I2045">
        <v>57</v>
      </c>
      <c r="J2045">
        <f t="shared" si="567"/>
        <v>62.393156036845085</v>
      </c>
      <c r="K2045">
        <f t="shared" si="558"/>
        <v>29.086132037758581</v>
      </c>
      <c r="L2045">
        <f t="shared" si="568"/>
        <v>45.046665435984309</v>
      </c>
      <c r="M2045">
        <f t="shared" si="559"/>
        <v>142.8822071992922</v>
      </c>
      <c r="N2045">
        <f t="shared" si="569"/>
        <v>37.852624742125819</v>
      </c>
      <c r="O2045">
        <f t="shared" si="560"/>
        <v>366.62197926585236</v>
      </c>
      <c r="P2045">
        <f t="shared" si="570"/>
        <v>34.545655609658006</v>
      </c>
      <c r="Q2045">
        <f t="shared" si="561"/>
        <v>504.197582000083</v>
      </c>
      <c r="R2045">
        <f t="shared" si="571"/>
        <v>32.858946089052125</v>
      </c>
      <c r="S2045">
        <f t="shared" si="562"/>
        <v>582.79048393129165</v>
      </c>
      <c r="T2045">
        <f t="shared" si="572"/>
        <v>32.020340730600594</v>
      </c>
      <c r="U2045">
        <f t="shared" si="563"/>
        <v>623.98337721529163</v>
      </c>
      <c r="V2045">
        <f t="shared" si="573"/>
        <v>31.741434527717853</v>
      </c>
      <c r="W2045">
        <f t="shared" si="564"/>
        <v>637.99512971756383</v>
      </c>
      <c r="X2045">
        <f t="shared" si="574"/>
        <v>31.872201125676465</v>
      </c>
      <c r="Y2045">
        <f t="shared" si="565"/>
        <v>631.40627626845514</v>
      </c>
      <c r="Z2045">
        <f t="shared" si="575"/>
        <v>32.312468025941712</v>
      </c>
      <c r="AA2045">
        <f t="shared" si="566"/>
        <v>609.47423497015029</v>
      </c>
    </row>
    <row r="2046" spans="1:27" x14ac:dyDescent="0.3">
      <c r="A2046">
        <v>2045</v>
      </c>
      <c r="B2046" s="1">
        <v>44597</v>
      </c>
      <c r="C2046">
        <v>79</v>
      </c>
      <c r="D2046">
        <v>51</v>
      </c>
      <c r="E2046">
        <v>13</v>
      </c>
      <c r="F2046">
        <v>18</v>
      </c>
      <c r="G2046">
        <v>11</v>
      </c>
      <c r="H2046">
        <v>7</v>
      </c>
      <c r="I2046">
        <v>79</v>
      </c>
      <c r="J2046">
        <f t="shared" si="567"/>
        <v>61.853840433160578</v>
      </c>
      <c r="K2046">
        <f t="shared" si="558"/>
        <v>293.99078789151906</v>
      </c>
      <c r="L2046">
        <f t="shared" si="568"/>
        <v>47.43733234878745</v>
      </c>
      <c r="M2046">
        <f t="shared" si="559"/>
        <v>996.20198926089915</v>
      </c>
      <c r="N2046">
        <f t="shared" si="569"/>
        <v>43.596837319488074</v>
      </c>
      <c r="O2046">
        <f t="shared" si="560"/>
        <v>1253.3839277827924</v>
      </c>
      <c r="P2046">
        <f t="shared" si="570"/>
        <v>43.527393365794808</v>
      </c>
      <c r="Q2046">
        <f t="shared" si="561"/>
        <v>1258.3058214250582</v>
      </c>
      <c r="R2046">
        <f t="shared" si="571"/>
        <v>44.929473044526063</v>
      </c>
      <c r="S2046">
        <f t="shared" si="562"/>
        <v>1160.8008070236763</v>
      </c>
      <c r="T2046">
        <f t="shared" si="572"/>
        <v>47.008136292240238</v>
      </c>
      <c r="U2046">
        <f t="shared" si="563"/>
        <v>1023.4793434958762</v>
      </c>
      <c r="V2046">
        <f t="shared" si="573"/>
        <v>49.422430358315353</v>
      </c>
      <c r="W2046">
        <f t="shared" si="564"/>
        <v>874.83262590870527</v>
      </c>
      <c r="X2046">
        <f t="shared" si="574"/>
        <v>51.974440225135297</v>
      </c>
      <c r="Y2046">
        <f t="shared" si="565"/>
        <v>730.38088114478512</v>
      </c>
      <c r="Z2046">
        <f t="shared" si="575"/>
        <v>54.531246802594175</v>
      </c>
      <c r="AA2046">
        <f t="shared" si="566"/>
        <v>598.71988303555781</v>
      </c>
    </row>
    <row r="2047" spans="1:27" x14ac:dyDescent="0.3">
      <c r="A2047">
        <v>2046</v>
      </c>
      <c r="B2047" s="1">
        <v>44598</v>
      </c>
      <c r="C2047">
        <v>104</v>
      </c>
      <c r="D2047">
        <v>50</v>
      </c>
      <c r="E2047">
        <v>9</v>
      </c>
      <c r="F2047">
        <v>19</v>
      </c>
      <c r="G2047">
        <v>12</v>
      </c>
      <c r="H2047">
        <v>7</v>
      </c>
      <c r="I2047">
        <v>104</v>
      </c>
      <c r="J2047">
        <f t="shared" si="567"/>
        <v>63.568456389844521</v>
      </c>
      <c r="K2047">
        <f t="shared" si="558"/>
        <v>1634.7097186999044</v>
      </c>
      <c r="L2047">
        <f t="shared" si="568"/>
        <v>53.749865879029969</v>
      </c>
      <c r="M2047">
        <f t="shared" si="559"/>
        <v>2525.0759791754767</v>
      </c>
      <c r="N2047">
        <f t="shared" si="569"/>
        <v>54.217786123641645</v>
      </c>
      <c r="O2047">
        <f t="shared" si="560"/>
        <v>2478.2688184314866</v>
      </c>
      <c r="P2047">
        <f t="shared" si="570"/>
        <v>57.716436019476888</v>
      </c>
      <c r="Q2047">
        <f t="shared" si="561"/>
        <v>2142.1682947391764</v>
      </c>
      <c r="R2047">
        <f t="shared" si="571"/>
        <v>61.964736522263031</v>
      </c>
      <c r="S2047">
        <f t="shared" si="562"/>
        <v>1766.9633756427675</v>
      </c>
      <c r="T2047">
        <f t="shared" si="572"/>
        <v>66.203254516896095</v>
      </c>
      <c r="U2047">
        <f t="shared" si="563"/>
        <v>1428.5939691145354</v>
      </c>
      <c r="V2047">
        <f t="shared" si="573"/>
        <v>70.126729107494612</v>
      </c>
      <c r="W2047">
        <f t="shared" si="564"/>
        <v>1147.3984809570527</v>
      </c>
      <c r="X2047">
        <f t="shared" si="574"/>
        <v>73.594888045027062</v>
      </c>
      <c r="Y2047">
        <f t="shared" si="565"/>
        <v>924.4708329944383</v>
      </c>
      <c r="Z2047">
        <f t="shared" si="575"/>
        <v>76.55312468025943</v>
      </c>
      <c r="AA2047">
        <f t="shared" si="566"/>
        <v>753.33096481738403</v>
      </c>
    </row>
    <row r="2048" spans="1:27" x14ac:dyDescent="0.3">
      <c r="A2048">
        <v>2047</v>
      </c>
      <c r="B2048" s="1">
        <v>44599</v>
      </c>
      <c r="C2048">
        <v>99</v>
      </c>
      <c r="D2048">
        <v>28</v>
      </c>
      <c r="E2048">
        <v>6</v>
      </c>
      <c r="F2048">
        <v>19</v>
      </c>
      <c r="G2048">
        <v>11</v>
      </c>
      <c r="H2048">
        <v>8</v>
      </c>
      <c r="I2048">
        <v>99</v>
      </c>
      <c r="J2048">
        <f t="shared" si="567"/>
        <v>67.611610750860066</v>
      </c>
      <c r="K2048">
        <f t="shared" si="558"/>
        <v>985.23097965552336</v>
      </c>
      <c r="L2048">
        <f t="shared" si="568"/>
        <v>63.799892703223975</v>
      </c>
      <c r="M2048">
        <f t="shared" si="559"/>
        <v>1239.0475537045447</v>
      </c>
      <c r="N2048">
        <f t="shared" si="569"/>
        <v>69.152450286549154</v>
      </c>
      <c r="O2048">
        <f t="shared" si="560"/>
        <v>890.87622389691967</v>
      </c>
      <c r="P2048">
        <f t="shared" si="570"/>
        <v>76.229861611686133</v>
      </c>
      <c r="Q2048">
        <f t="shared" si="561"/>
        <v>518.47920222296489</v>
      </c>
      <c r="R2048">
        <f t="shared" si="571"/>
        <v>82.982368261131512</v>
      </c>
      <c r="S2048">
        <f t="shared" si="562"/>
        <v>256.56452652200716</v>
      </c>
      <c r="T2048">
        <f t="shared" si="572"/>
        <v>88.881301806758444</v>
      </c>
      <c r="U2048">
        <f t="shared" si="563"/>
        <v>102.38805312590993</v>
      </c>
      <c r="V2048">
        <f t="shared" si="573"/>
        <v>93.838018732248386</v>
      </c>
      <c r="W2048">
        <f t="shared" si="564"/>
        <v>26.646050608618555</v>
      </c>
      <c r="X2048">
        <f t="shared" si="574"/>
        <v>97.91897760900541</v>
      </c>
      <c r="Y2048">
        <f t="shared" si="565"/>
        <v>1.1686094098316611</v>
      </c>
      <c r="Z2048">
        <f t="shared" si="575"/>
        <v>101.25531246802595</v>
      </c>
      <c r="AA2048">
        <f t="shared" si="566"/>
        <v>5.0864343284332953</v>
      </c>
    </row>
    <row r="2049" spans="1:27" x14ac:dyDescent="0.3">
      <c r="A2049">
        <v>2048</v>
      </c>
      <c r="B2049" s="1">
        <v>44600</v>
      </c>
      <c r="C2049">
        <v>58</v>
      </c>
      <c r="D2049">
        <v>11</v>
      </c>
      <c r="E2049">
        <v>5</v>
      </c>
      <c r="F2049">
        <v>12</v>
      </c>
      <c r="G2049">
        <v>11</v>
      </c>
      <c r="H2049">
        <v>6</v>
      </c>
      <c r="I2049">
        <v>58</v>
      </c>
      <c r="J2049">
        <f t="shared" si="567"/>
        <v>70.750449675774064</v>
      </c>
      <c r="K2049">
        <f t="shared" si="558"/>
        <v>162.57396693444693</v>
      </c>
      <c r="L2049">
        <f t="shared" si="568"/>
        <v>70.839914162579177</v>
      </c>
      <c r="M2049">
        <f t="shared" si="559"/>
        <v>164.86339570240133</v>
      </c>
      <c r="N2049">
        <f t="shared" si="569"/>
        <v>78.106715200584404</v>
      </c>
      <c r="O2049">
        <f t="shared" si="560"/>
        <v>404.27999615741192</v>
      </c>
      <c r="P2049">
        <f t="shared" si="570"/>
        <v>85.33791696701168</v>
      </c>
      <c r="Q2049">
        <f t="shared" si="561"/>
        <v>747.36170409522504</v>
      </c>
      <c r="R2049">
        <f t="shared" si="571"/>
        <v>90.991184130565756</v>
      </c>
      <c r="S2049">
        <f t="shared" si="562"/>
        <v>1088.4182303368939</v>
      </c>
      <c r="T2049">
        <f t="shared" si="572"/>
        <v>94.952520722703383</v>
      </c>
      <c r="U2049">
        <f t="shared" si="563"/>
        <v>1365.488787761823</v>
      </c>
      <c r="V2049">
        <f t="shared" si="573"/>
        <v>97.451405619674517</v>
      </c>
      <c r="W2049">
        <f t="shared" si="564"/>
        <v>1556.4134053680862</v>
      </c>
      <c r="X2049">
        <f t="shared" si="574"/>
        <v>98.783795521801082</v>
      </c>
      <c r="Y2049">
        <f t="shared" si="565"/>
        <v>1663.3179771640821</v>
      </c>
      <c r="Z2049">
        <f t="shared" si="575"/>
        <v>99.225531246802603</v>
      </c>
      <c r="AA2049">
        <f t="shared" si="566"/>
        <v>1699.5444265810979</v>
      </c>
    </row>
    <row r="2050" spans="1:27" x14ac:dyDescent="0.3">
      <c r="A2050">
        <v>2049</v>
      </c>
      <c r="B2050" s="1">
        <v>44601</v>
      </c>
      <c r="C2050">
        <v>21</v>
      </c>
      <c r="D2050">
        <v>22</v>
      </c>
      <c r="E2050">
        <v>4</v>
      </c>
      <c r="F2050">
        <v>17</v>
      </c>
      <c r="G2050">
        <v>12</v>
      </c>
      <c r="H2050">
        <v>6</v>
      </c>
      <c r="I2050">
        <v>22</v>
      </c>
      <c r="J2050">
        <f t="shared" si="567"/>
        <v>69.475404708196663</v>
      </c>
      <c r="K2050">
        <f t="shared" si="558"/>
        <v>2253.914052207062</v>
      </c>
      <c r="L2050">
        <f t="shared" si="568"/>
        <v>68.271931330063353</v>
      </c>
      <c r="M2050">
        <f t="shared" si="559"/>
        <v>2141.0916290140985</v>
      </c>
      <c r="N2050">
        <f t="shared" si="569"/>
        <v>72.074700640409077</v>
      </c>
      <c r="O2050">
        <f t="shared" si="560"/>
        <v>2507.4756442265852</v>
      </c>
      <c r="P2050">
        <f t="shared" si="570"/>
        <v>74.402750180207008</v>
      </c>
      <c r="Q2050">
        <f t="shared" si="561"/>
        <v>2746.0482264491857</v>
      </c>
      <c r="R2050">
        <f t="shared" si="571"/>
        <v>74.495592065282878</v>
      </c>
      <c r="S2050">
        <f t="shared" si="562"/>
        <v>2755.7871862845905</v>
      </c>
      <c r="T2050">
        <f t="shared" si="572"/>
        <v>72.781008289081342</v>
      </c>
      <c r="U2050">
        <f t="shared" si="563"/>
        <v>2578.7108028557482</v>
      </c>
      <c r="V2050">
        <f t="shared" si="573"/>
        <v>69.835421685902361</v>
      </c>
      <c r="W2050">
        <f t="shared" si="564"/>
        <v>2288.227567868098</v>
      </c>
      <c r="X2050">
        <f t="shared" si="574"/>
        <v>66.156759104360219</v>
      </c>
      <c r="Y2050">
        <f t="shared" si="565"/>
        <v>1949.819374600499</v>
      </c>
      <c r="Z2050">
        <f t="shared" si="575"/>
        <v>62.122553124680259</v>
      </c>
      <c r="AA2050">
        <f t="shared" si="566"/>
        <v>1609.8192692427897</v>
      </c>
    </row>
    <row r="2051" spans="1:27" x14ac:dyDescent="0.3">
      <c r="A2051">
        <v>2050</v>
      </c>
      <c r="B2051" s="1">
        <v>44602</v>
      </c>
      <c r="C2051">
        <v>42</v>
      </c>
      <c r="D2051">
        <v>36</v>
      </c>
      <c r="E2051">
        <v>4</v>
      </c>
      <c r="F2051">
        <v>23</v>
      </c>
      <c r="G2051">
        <v>12</v>
      </c>
      <c r="H2051">
        <v>9</v>
      </c>
      <c r="I2051">
        <v>42</v>
      </c>
      <c r="J2051">
        <f t="shared" si="567"/>
        <v>64.727864237376991</v>
      </c>
      <c r="K2051">
        <f t="shared" ref="K2051:K2114" si="576">(I2051-J2051)^2</f>
        <v>516.55581279264004</v>
      </c>
      <c r="L2051">
        <f t="shared" si="568"/>
        <v>59.017545064050687</v>
      </c>
      <c r="M2051">
        <f t="shared" ref="M2051:M2114" si="577">(I2051-L2051)^2</f>
        <v>289.59684000699588</v>
      </c>
      <c r="N2051">
        <f t="shared" si="569"/>
        <v>57.05229044828635</v>
      </c>
      <c r="O2051">
        <f t="shared" ref="O2051:O2114" si="578">(I2051-N2051)^2</f>
        <v>226.57144773957248</v>
      </c>
      <c r="P2051">
        <f t="shared" si="570"/>
        <v>53.441650108124207</v>
      </c>
      <c r="Q2051">
        <f t="shared" ref="Q2051:Q2114" si="579">(I2051-P2051)^2</f>
        <v>130.91135719673869</v>
      </c>
      <c r="R2051">
        <f t="shared" si="571"/>
        <v>48.247796032641439</v>
      </c>
      <c r="S2051">
        <f t="shared" ref="S2051:S2114" si="580">(I2051-R2051)^2</f>
        <v>39.034955265490105</v>
      </c>
      <c r="T2051">
        <f t="shared" si="572"/>
        <v>42.312403315632537</v>
      </c>
      <c r="U2051">
        <f t="shared" ref="U2051:U2114" si="581">(I2051-T2051)^2</f>
        <v>9.7595831618202386E-2</v>
      </c>
      <c r="V2051">
        <f t="shared" si="573"/>
        <v>36.350626505770705</v>
      </c>
      <c r="W2051">
        <f t="shared" ref="W2051:W2114" si="582">(I2051-V2051)^2</f>
        <v>31.915420877300509</v>
      </c>
      <c r="X2051">
        <f t="shared" si="574"/>
        <v>30.831351820872044</v>
      </c>
      <c r="Y2051">
        <f t="shared" ref="Y2051:Y2114" si="583">(I2051-X2051)^2</f>
        <v>124.73870214913821</v>
      </c>
      <c r="Z2051">
        <f t="shared" si="575"/>
        <v>26.012255312468024</v>
      </c>
      <c r="AA2051">
        <f t="shared" ref="AA2051:AA2114" si="584">(I2051-Z2051)^2</f>
        <v>255.60798019370691</v>
      </c>
    </row>
    <row r="2052" spans="1:27" x14ac:dyDescent="0.3">
      <c r="A2052">
        <v>2051</v>
      </c>
      <c r="B2052" s="1">
        <v>44603</v>
      </c>
      <c r="C2052">
        <v>70</v>
      </c>
      <c r="D2052">
        <v>28</v>
      </c>
      <c r="E2052">
        <v>4</v>
      </c>
      <c r="F2052">
        <v>15</v>
      </c>
      <c r="G2052">
        <v>12</v>
      </c>
      <c r="H2052">
        <v>7</v>
      </c>
      <c r="I2052">
        <v>70</v>
      </c>
      <c r="J2052">
        <f t="shared" ref="J2052:J2115" si="585">0.1*I2051+(1-0.1)*J2051</f>
        <v>62.455077813639299</v>
      </c>
      <c r="K2052">
        <f t="shared" si="576"/>
        <v>56.925850798237938</v>
      </c>
      <c r="L2052">
        <f t="shared" ref="L2052:L2115" si="586">0.2*I2051+(1-0.2)*L2051</f>
        <v>55.614036051240554</v>
      </c>
      <c r="M2052">
        <f t="shared" si="577"/>
        <v>206.95595873500648</v>
      </c>
      <c r="N2052">
        <f t="shared" ref="N2052:N2115" si="587">0.3*I2051+(1-0.3)*N2051</f>
        <v>52.536603313800441</v>
      </c>
      <c r="O2052">
        <f t="shared" si="578"/>
        <v>304.97022381956572</v>
      </c>
      <c r="P2052">
        <f t="shared" ref="P2052:P2115" si="588">0.4*I2051+(1-0.4)*P2051</f>
        <v>48.864990064874519</v>
      </c>
      <c r="Q2052">
        <f t="shared" si="579"/>
        <v>446.68864495785277</v>
      </c>
      <c r="R2052">
        <f t="shared" ref="R2052:R2115" si="589">0.5*I2051+(1-0.5)*R2051</f>
        <v>45.123898016320723</v>
      </c>
      <c r="S2052">
        <f t="shared" si="580"/>
        <v>618.82044990241207</v>
      </c>
      <c r="T2052">
        <f t="shared" ref="T2052:T2115" si="590">0.6*I2051+(1-0.6)*T2051</f>
        <v>42.124961326253015</v>
      </c>
      <c r="U2052">
        <f t="shared" si="581"/>
        <v>777.01778106289009</v>
      </c>
      <c r="V2052">
        <f t="shared" ref="V2052:V2115" si="591">0.7*I2051+(1-0.7)*V2051</f>
        <v>40.305187951731213</v>
      </c>
      <c r="W2052">
        <f t="shared" si="582"/>
        <v>881.78186258200913</v>
      </c>
      <c r="X2052">
        <f t="shared" ref="X2052:X2115" si="592">0.8*I2051+(1-0.8)*X2051</f>
        <v>39.76627036417441</v>
      </c>
      <c r="Y2052">
        <f t="shared" si="583"/>
        <v>914.07840769219854</v>
      </c>
      <c r="Z2052">
        <f t="shared" ref="Z2052:Z2115" si="593">0.9*I2051+(1-0.9)*Z2051</f>
        <v>40.401225531246808</v>
      </c>
      <c r="AA2052">
        <f t="shared" si="584"/>
        <v>876.08745005211574</v>
      </c>
    </row>
    <row r="2053" spans="1:27" x14ac:dyDescent="0.3">
      <c r="A2053">
        <v>2052</v>
      </c>
      <c r="B2053" s="1">
        <v>44604</v>
      </c>
      <c r="C2053">
        <v>55</v>
      </c>
      <c r="D2053">
        <v>12</v>
      </c>
      <c r="E2053">
        <v>7</v>
      </c>
      <c r="F2053">
        <v>10</v>
      </c>
      <c r="G2053">
        <v>11</v>
      </c>
      <c r="H2053">
        <v>4</v>
      </c>
      <c r="I2053">
        <v>55</v>
      </c>
      <c r="J2053">
        <f t="shared" si="585"/>
        <v>63.209570032275373</v>
      </c>
      <c r="K2053">
        <f t="shared" si="576"/>
        <v>67.397040114833871</v>
      </c>
      <c r="L2053">
        <f t="shared" si="586"/>
        <v>58.491228840992449</v>
      </c>
      <c r="M2053">
        <f t="shared" si="577"/>
        <v>12.188678820177476</v>
      </c>
      <c r="N2053">
        <f t="shared" si="587"/>
        <v>57.775622319660307</v>
      </c>
      <c r="O2053">
        <f t="shared" si="578"/>
        <v>7.7040792613964655</v>
      </c>
      <c r="P2053">
        <f t="shared" si="588"/>
        <v>57.318994038924714</v>
      </c>
      <c r="Q2053">
        <f t="shared" si="579"/>
        <v>5.3777333525683586</v>
      </c>
      <c r="R2053">
        <f t="shared" si="589"/>
        <v>57.561949008160362</v>
      </c>
      <c r="S2053">
        <f t="shared" si="580"/>
        <v>6.5635827204138604</v>
      </c>
      <c r="T2053">
        <f t="shared" si="590"/>
        <v>58.849984530501203</v>
      </c>
      <c r="U2053">
        <f t="shared" si="581"/>
        <v>14.822380885098569</v>
      </c>
      <c r="V2053">
        <f t="shared" si="591"/>
        <v>61.091556385519368</v>
      </c>
      <c r="W2053">
        <f t="shared" si="582"/>
        <v>37.107059197961789</v>
      </c>
      <c r="X2053">
        <f t="shared" si="592"/>
        <v>63.953254072834881</v>
      </c>
      <c r="Y2053">
        <f t="shared" si="583"/>
        <v>80.160758492734374</v>
      </c>
      <c r="Z2053">
        <f t="shared" si="593"/>
        <v>67.040122553124675</v>
      </c>
      <c r="AA2053">
        <f t="shared" si="584"/>
        <v>144.96455109426145</v>
      </c>
    </row>
    <row r="2054" spans="1:27" x14ac:dyDescent="0.3">
      <c r="A2054">
        <v>2053</v>
      </c>
      <c r="B2054" s="1">
        <v>44605</v>
      </c>
      <c r="C2054">
        <v>24</v>
      </c>
      <c r="D2054">
        <v>28</v>
      </c>
      <c r="E2054">
        <v>11</v>
      </c>
      <c r="F2054">
        <v>23</v>
      </c>
      <c r="G2054">
        <v>12</v>
      </c>
      <c r="H2054">
        <v>8</v>
      </c>
      <c r="I2054">
        <v>28</v>
      </c>
      <c r="J2054">
        <f t="shared" si="585"/>
        <v>62.388613029047839</v>
      </c>
      <c r="K2054">
        <f t="shared" si="576"/>
        <v>1182.5767060615988</v>
      </c>
      <c r="L2054">
        <f t="shared" si="586"/>
        <v>57.792983072793959</v>
      </c>
      <c r="M2054">
        <f t="shared" si="577"/>
        <v>887.62184037578731</v>
      </c>
      <c r="N2054">
        <f t="shared" si="587"/>
        <v>56.94293562376221</v>
      </c>
      <c r="O2054">
        <f t="shared" si="578"/>
        <v>837.69352252124361</v>
      </c>
      <c r="P2054">
        <f t="shared" si="588"/>
        <v>56.391396423354827</v>
      </c>
      <c r="Q2054">
        <f t="shared" si="579"/>
        <v>806.07139086808525</v>
      </c>
      <c r="R2054">
        <f t="shared" si="589"/>
        <v>56.280974504080177</v>
      </c>
      <c r="S2054">
        <f t="shared" si="580"/>
        <v>799.813518900433</v>
      </c>
      <c r="T2054">
        <f t="shared" si="590"/>
        <v>56.539993812200478</v>
      </c>
      <c r="U2054">
        <f t="shared" si="581"/>
        <v>814.53124680044164</v>
      </c>
      <c r="V2054">
        <f t="shared" si="591"/>
        <v>56.827466915655812</v>
      </c>
      <c r="W2054">
        <f t="shared" si="582"/>
        <v>831.02284877323041</v>
      </c>
      <c r="X2054">
        <f t="shared" si="592"/>
        <v>56.790650814566973</v>
      </c>
      <c r="Y2054">
        <f t="shared" si="583"/>
        <v>828.90157432632589</v>
      </c>
      <c r="Z2054">
        <f t="shared" si="593"/>
        <v>56.204012255312463</v>
      </c>
      <c r="AA2054">
        <f t="shared" si="584"/>
        <v>795.46630729781566</v>
      </c>
    </row>
    <row r="2055" spans="1:27" x14ac:dyDescent="0.3">
      <c r="A2055">
        <v>2054</v>
      </c>
      <c r="B2055" s="1">
        <v>44606</v>
      </c>
      <c r="C2055">
        <v>54</v>
      </c>
      <c r="D2055">
        <v>48</v>
      </c>
      <c r="E2055">
        <v>7</v>
      </c>
      <c r="F2055">
        <v>26</v>
      </c>
      <c r="G2055">
        <v>15</v>
      </c>
      <c r="H2055">
        <v>8</v>
      </c>
      <c r="I2055">
        <v>54</v>
      </c>
      <c r="J2055">
        <f t="shared" si="585"/>
        <v>58.949751726143056</v>
      </c>
      <c r="K2055">
        <f t="shared" si="576"/>
        <v>24.50004215045616</v>
      </c>
      <c r="L2055">
        <f t="shared" si="586"/>
        <v>51.834386458235173</v>
      </c>
      <c r="M2055">
        <f t="shared" si="577"/>
        <v>4.6898820122751994</v>
      </c>
      <c r="N2055">
        <f t="shared" si="587"/>
        <v>48.260054936633544</v>
      </c>
      <c r="O2055">
        <f t="shared" si="578"/>
        <v>32.946969330464945</v>
      </c>
      <c r="P2055">
        <f t="shared" si="588"/>
        <v>45.034837854012899</v>
      </c>
      <c r="Q2055">
        <f t="shared" si="579"/>
        <v>80.374132303840042</v>
      </c>
      <c r="R2055">
        <f t="shared" si="589"/>
        <v>42.140487252040089</v>
      </c>
      <c r="S2055">
        <f t="shared" si="580"/>
        <v>140.64804261902364</v>
      </c>
      <c r="T2055">
        <f t="shared" si="590"/>
        <v>39.415997524880197</v>
      </c>
      <c r="U2055">
        <f t="shared" si="581"/>
        <v>212.69312819430053</v>
      </c>
      <c r="V2055">
        <f t="shared" si="591"/>
        <v>36.648240074696744</v>
      </c>
      <c r="W2055">
        <f t="shared" si="582"/>
        <v>301.08357250536005</v>
      </c>
      <c r="X2055">
        <f t="shared" si="592"/>
        <v>33.758130162913396</v>
      </c>
      <c r="Y2055">
        <f t="shared" si="583"/>
        <v>409.73329450155643</v>
      </c>
      <c r="Z2055">
        <f t="shared" si="593"/>
        <v>30.820401225531246</v>
      </c>
      <c r="AA2055">
        <f t="shared" si="584"/>
        <v>537.29379934535336</v>
      </c>
    </row>
    <row r="2056" spans="1:27" x14ac:dyDescent="0.3">
      <c r="A2056">
        <v>2055</v>
      </c>
      <c r="B2056" s="1">
        <v>44607</v>
      </c>
      <c r="C2056">
        <v>95</v>
      </c>
      <c r="D2056">
        <v>54</v>
      </c>
      <c r="E2056">
        <v>4</v>
      </c>
      <c r="F2056">
        <v>25</v>
      </c>
      <c r="G2056">
        <v>12</v>
      </c>
      <c r="H2056">
        <v>11</v>
      </c>
      <c r="I2056">
        <v>95</v>
      </c>
      <c r="J2056">
        <f t="shared" si="585"/>
        <v>58.454776553528752</v>
      </c>
      <c r="K2056">
        <f t="shared" si="576"/>
        <v>1335.5533567525117</v>
      </c>
      <c r="L2056">
        <f t="shared" si="586"/>
        <v>52.267509166588141</v>
      </c>
      <c r="M2056">
        <f t="shared" si="577"/>
        <v>1826.0657728276285</v>
      </c>
      <c r="N2056">
        <f t="shared" si="587"/>
        <v>49.982038455643476</v>
      </c>
      <c r="O2056">
        <f t="shared" si="578"/>
        <v>2026.6168616091629</v>
      </c>
      <c r="P2056">
        <f t="shared" si="588"/>
        <v>48.620902712407741</v>
      </c>
      <c r="Q2056">
        <f t="shared" si="579"/>
        <v>2151.0206652119477</v>
      </c>
      <c r="R2056">
        <f t="shared" si="589"/>
        <v>48.070243626020044</v>
      </c>
      <c r="S2056">
        <f t="shared" si="580"/>
        <v>2202.4020333211124</v>
      </c>
      <c r="T2056">
        <f t="shared" si="590"/>
        <v>48.16639900995208</v>
      </c>
      <c r="U2056">
        <f t="shared" si="581"/>
        <v>2193.3861816950175</v>
      </c>
      <c r="V2056">
        <f t="shared" si="591"/>
        <v>48.794472022409025</v>
      </c>
      <c r="W2056">
        <f t="shared" si="582"/>
        <v>2134.9508156879424</v>
      </c>
      <c r="X2056">
        <f t="shared" si="592"/>
        <v>49.951626032582681</v>
      </c>
      <c r="Y2056">
        <f t="shared" si="583"/>
        <v>2029.3559971082825</v>
      </c>
      <c r="Z2056">
        <f t="shared" si="593"/>
        <v>51.682040122553126</v>
      </c>
      <c r="AA2056">
        <f t="shared" si="584"/>
        <v>1876.4456479440971</v>
      </c>
    </row>
    <row r="2057" spans="1:27" x14ac:dyDescent="0.3">
      <c r="A2057">
        <v>2056</v>
      </c>
      <c r="B2057" s="1">
        <v>44608</v>
      </c>
      <c r="C2057">
        <v>106</v>
      </c>
      <c r="D2057">
        <v>52</v>
      </c>
      <c r="E2057">
        <v>4</v>
      </c>
      <c r="F2057">
        <v>39</v>
      </c>
      <c r="G2057">
        <v>12</v>
      </c>
      <c r="H2057">
        <v>12</v>
      </c>
      <c r="I2057">
        <v>106</v>
      </c>
      <c r="J2057">
        <f t="shared" si="585"/>
        <v>62.109298898175879</v>
      </c>
      <c r="K2057">
        <f t="shared" si="576"/>
        <v>1926.393643209665</v>
      </c>
      <c r="L2057">
        <f t="shared" si="586"/>
        <v>60.814007333270517</v>
      </c>
      <c r="M2057">
        <f t="shared" si="577"/>
        <v>2041.7739332777305</v>
      </c>
      <c r="N2057">
        <f t="shared" si="587"/>
        <v>63.487426918950433</v>
      </c>
      <c r="O2057">
        <f t="shared" si="578"/>
        <v>1807.3188699715802</v>
      </c>
      <c r="P2057">
        <f t="shared" si="588"/>
        <v>67.172541627444645</v>
      </c>
      <c r="Q2057">
        <f t="shared" si="579"/>
        <v>1507.5715236725189</v>
      </c>
      <c r="R2057">
        <f t="shared" si="589"/>
        <v>71.535121813010022</v>
      </c>
      <c r="S2057">
        <f t="shared" si="580"/>
        <v>1187.8278284440576</v>
      </c>
      <c r="T2057">
        <f t="shared" si="590"/>
        <v>76.266559603980838</v>
      </c>
      <c r="U2057">
        <f t="shared" si="581"/>
        <v>884.0774777836242</v>
      </c>
      <c r="V2057">
        <f t="shared" si="591"/>
        <v>81.138341606722705</v>
      </c>
      <c r="W2057">
        <f t="shared" si="582"/>
        <v>618.10205806401541</v>
      </c>
      <c r="X2057">
        <f t="shared" si="592"/>
        <v>85.99032520651653</v>
      </c>
      <c r="Y2057">
        <f t="shared" si="583"/>
        <v>400.38708534096776</v>
      </c>
      <c r="Z2057">
        <f t="shared" si="593"/>
        <v>90.668204012255316</v>
      </c>
      <c r="AA2057">
        <f t="shared" si="584"/>
        <v>235.063968209824</v>
      </c>
    </row>
    <row r="2058" spans="1:27" x14ac:dyDescent="0.3">
      <c r="A2058">
        <v>2057</v>
      </c>
      <c r="B2058" s="1">
        <v>44609</v>
      </c>
      <c r="C2058">
        <v>101</v>
      </c>
      <c r="D2058">
        <v>33</v>
      </c>
      <c r="E2058">
        <v>4</v>
      </c>
      <c r="F2058">
        <v>29</v>
      </c>
      <c r="G2058">
        <v>12</v>
      </c>
      <c r="H2058">
        <v>11</v>
      </c>
      <c r="I2058">
        <v>101</v>
      </c>
      <c r="J2058">
        <f t="shared" si="585"/>
        <v>66.498369008358296</v>
      </c>
      <c r="K2058">
        <f t="shared" si="576"/>
        <v>1190.3625410834113</v>
      </c>
      <c r="L2058">
        <f t="shared" si="586"/>
        <v>69.851205866616425</v>
      </c>
      <c r="M2058">
        <f t="shared" si="577"/>
        <v>970.24737596391105</v>
      </c>
      <c r="N2058">
        <f t="shared" si="587"/>
        <v>76.241198843265295</v>
      </c>
      <c r="O2058">
        <f t="shared" si="578"/>
        <v>612.99823471872776</v>
      </c>
      <c r="P2058">
        <f t="shared" si="588"/>
        <v>82.703524976466781</v>
      </c>
      <c r="Q2058">
        <f t="shared" si="579"/>
        <v>334.76099828677491</v>
      </c>
      <c r="R2058">
        <f t="shared" si="589"/>
        <v>88.767560906505011</v>
      </c>
      <c r="S2058">
        <f t="shared" si="580"/>
        <v>149.6325661760645</v>
      </c>
      <c r="T2058">
        <f t="shared" si="590"/>
        <v>94.106623841592324</v>
      </c>
      <c r="U2058">
        <f t="shared" si="581"/>
        <v>47.518634861303376</v>
      </c>
      <c r="V2058">
        <f t="shared" si="591"/>
        <v>98.541502482016796</v>
      </c>
      <c r="W2058">
        <f t="shared" si="582"/>
        <v>6.0442100459295753</v>
      </c>
      <c r="X2058">
        <f t="shared" si="592"/>
        <v>101.99806504130331</v>
      </c>
      <c r="Y2058">
        <f t="shared" si="583"/>
        <v>0.99613382667177008</v>
      </c>
      <c r="Z2058">
        <f t="shared" si="593"/>
        <v>104.46682040122553</v>
      </c>
      <c r="AA2058">
        <f t="shared" si="584"/>
        <v>12.018843694353565</v>
      </c>
    </row>
    <row r="2059" spans="1:27" x14ac:dyDescent="0.3">
      <c r="A2059">
        <v>2058</v>
      </c>
      <c r="B2059" s="1">
        <v>44610</v>
      </c>
      <c r="C2059">
        <v>61</v>
      </c>
      <c r="D2059">
        <v>8</v>
      </c>
      <c r="E2059">
        <v>11</v>
      </c>
      <c r="F2059">
        <v>11</v>
      </c>
      <c r="G2059">
        <v>11</v>
      </c>
      <c r="H2059">
        <v>4</v>
      </c>
      <c r="I2059">
        <v>61</v>
      </c>
      <c r="J2059">
        <f t="shared" si="585"/>
        <v>69.948532107522468</v>
      </c>
      <c r="K2059">
        <f t="shared" si="576"/>
        <v>80.07622687936049</v>
      </c>
      <c r="L2059">
        <f t="shared" si="586"/>
        <v>76.08096469329314</v>
      </c>
      <c r="M2059">
        <f t="shared" si="577"/>
        <v>227.43549608035426</v>
      </c>
      <c r="N2059">
        <f t="shared" si="587"/>
        <v>83.668839190285695</v>
      </c>
      <c r="O2059">
        <f t="shared" si="578"/>
        <v>513.87627023503262</v>
      </c>
      <c r="P2059">
        <f t="shared" si="588"/>
        <v>90.02211498588008</v>
      </c>
      <c r="Q2059">
        <f t="shared" si="579"/>
        <v>842.28315825364507</v>
      </c>
      <c r="R2059">
        <f t="shared" si="589"/>
        <v>94.883780453252513</v>
      </c>
      <c r="S2059">
        <f t="shared" si="580"/>
        <v>1148.110577804217</v>
      </c>
      <c r="T2059">
        <f t="shared" si="590"/>
        <v>98.242649536636918</v>
      </c>
      <c r="U2059">
        <f t="shared" si="581"/>
        <v>1387.014944508762</v>
      </c>
      <c r="V2059">
        <f t="shared" si="591"/>
        <v>100.26245074460503</v>
      </c>
      <c r="W2059">
        <f t="shared" si="582"/>
        <v>1541.5400384725363</v>
      </c>
      <c r="X2059">
        <f t="shared" si="592"/>
        <v>101.19961300826067</v>
      </c>
      <c r="Y2059">
        <f t="shared" si="583"/>
        <v>1616.0088860139203</v>
      </c>
      <c r="Z2059">
        <f t="shared" si="593"/>
        <v>101.34668204012256</v>
      </c>
      <c r="AA2059">
        <f t="shared" si="584"/>
        <v>1627.8547516467484</v>
      </c>
    </row>
    <row r="2060" spans="1:27" x14ac:dyDescent="0.3">
      <c r="A2060">
        <v>2059</v>
      </c>
      <c r="B2060" s="1">
        <v>44611</v>
      </c>
      <c r="C2060">
        <v>15</v>
      </c>
      <c r="D2060">
        <v>9</v>
      </c>
      <c r="E2060">
        <v>14</v>
      </c>
      <c r="F2060">
        <v>9</v>
      </c>
      <c r="G2060">
        <v>11</v>
      </c>
      <c r="H2060">
        <v>3</v>
      </c>
      <c r="I2060">
        <v>15</v>
      </c>
      <c r="J2060">
        <f t="shared" si="585"/>
        <v>69.053678896770222</v>
      </c>
      <c r="K2060">
        <f t="shared" si="576"/>
        <v>2921.8002022751425</v>
      </c>
      <c r="L2060">
        <f t="shared" si="586"/>
        <v>73.064771754634521</v>
      </c>
      <c r="M2060">
        <f t="shared" si="577"/>
        <v>3371.517718917803</v>
      </c>
      <c r="N2060">
        <f t="shared" si="587"/>
        <v>76.868187433199978</v>
      </c>
      <c r="O2060">
        <f t="shared" si="578"/>
        <v>3827.6726162695636</v>
      </c>
      <c r="P2060">
        <f t="shared" si="588"/>
        <v>78.413268991528042</v>
      </c>
      <c r="Q2060">
        <f t="shared" si="579"/>
        <v>4021.2426841918918</v>
      </c>
      <c r="R2060">
        <f t="shared" si="589"/>
        <v>77.941890226626256</v>
      </c>
      <c r="S2060">
        <f t="shared" si="580"/>
        <v>3961.6815453006698</v>
      </c>
      <c r="T2060">
        <f t="shared" si="590"/>
        <v>75.897059814654767</v>
      </c>
      <c r="U2060">
        <f t="shared" si="581"/>
        <v>3708.4518940696407</v>
      </c>
      <c r="V2060">
        <f t="shared" si="591"/>
        <v>72.778735223381517</v>
      </c>
      <c r="W2060">
        <f t="shared" si="582"/>
        <v>3338.3822440136282</v>
      </c>
      <c r="X2060">
        <f t="shared" si="592"/>
        <v>69.039922601652137</v>
      </c>
      <c r="Y2060">
        <f t="shared" si="583"/>
        <v>2920.3132347925534</v>
      </c>
      <c r="Z2060">
        <f t="shared" si="593"/>
        <v>65.034668204012249</v>
      </c>
      <c r="AA2060">
        <f t="shared" si="584"/>
        <v>2503.4680222855941</v>
      </c>
    </row>
    <row r="2061" spans="1:27" x14ac:dyDescent="0.3">
      <c r="A2061">
        <v>2060</v>
      </c>
      <c r="B2061" s="1">
        <v>44612</v>
      </c>
      <c r="C2061">
        <v>17</v>
      </c>
      <c r="D2061">
        <v>14</v>
      </c>
      <c r="E2061">
        <v>13</v>
      </c>
      <c r="F2061">
        <v>12</v>
      </c>
      <c r="G2061">
        <v>11</v>
      </c>
      <c r="H2061">
        <v>4</v>
      </c>
      <c r="I2061">
        <v>17</v>
      </c>
      <c r="J2061">
        <f t="shared" si="585"/>
        <v>63.648311007093199</v>
      </c>
      <c r="K2061">
        <f t="shared" si="576"/>
        <v>2176.0649198144924</v>
      </c>
      <c r="L2061">
        <f t="shared" si="586"/>
        <v>61.451817403707622</v>
      </c>
      <c r="M2061">
        <f t="shared" si="577"/>
        <v>1975.9640704925639</v>
      </c>
      <c r="N2061">
        <f t="shared" si="587"/>
        <v>58.307731203239982</v>
      </c>
      <c r="O2061">
        <f t="shared" si="578"/>
        <v>1706.3286571591261</v>
      </c>
      <c r="P2061">
        <f t="shared" si="588"/>
        <v>53.047961394916825</v>
      </c>
      <c r="Q2061">
        <f t="shared" si="579"/>
        <v>1299.4555207294138</v>
      </c>
      <c r="R2061">
        <f t="shared" si="589"/>
        <v>46.470945113313128</v>
      </c>
      <c r="S2061">
        <f t="shared" si="580"/>
        <v>868.53660587191496</v>
      </c>
      <c r="T2061">
        <f t="shared" si="590"/>
        <v>39.358823925861913</v>
      </c>
      <c r="U2061">
        <f t="shared" si="581"/>
        <v>499.91700734769512</v>
      </c>
      <c r="V2061">
        <f t="shared" si="591"/>
        <v>32.333620567014464</v>
      </c>
      <c r="W2061">
        <f t="shared" si="582"/>
        <v>235.11991969316895</v>
      </c>
      <c r="X2061">
        <f t="shared" si="592"/>
        <v>25.807984520330422</v>
      </c>
      <c r="Y2061">
        <f t="shared" si="583"/>
        <v>77.580591310380328</v>
      </c>
      <c r="Z2061">
        <f t="shared" si="593"/>
        <v>20.003466820401222</v>
      </c>
      <c r="AA2061">
        <f t="shared" si="584"/>
        <v>9.0208129412510267</v>
      </c>
    </row>
    <row r="2062" spans="1:27" x14ac:dyDescent="0.3">
      <c r="A2062">
        <v>2061</v>
      </c>
      <c r="B2062" s="1">
        <v>44613</v>
      </c>
      <c r="C2062">
        <v>27</v>
      </c>
      <c r="D2062">
        <v>16</v>
      </c>
      <c r="E2062">
        <v>12</v>
      </c>
      <c r="F2062">
        <v>10</v>
      </c>
      <c r="G2062">
        <v>11</v>
      </c>
      <c r="H2062">
        <v>4</v>
      </c>
      <c r="I2062">
        <v>27</v>
      </c>
      <c r="J2062">
        <f t="shared" si="585"/>
        <v>58.983479906383884</v>
      </c>
      <c r="K2062">
        <f t="shared" si="576"/>
        <v>1022.9429869220617</v>
      </c>
      <c r="L2062">
        <f t="shared" si="586"/>
        <v>52.561453922966102</v>
      </c>
      <c r="M2062">
        <f t="shared" si="577"/>
        <v>653.38792665591916</v>
      </c>
      <c r="N2062">
        <f t="shared" si="587"/>
        <v>45.915411842267986</v>
      </c>
      <c r="O2062">
        <f t="shared" si="578"/>
        <v>357.79280516261196</v>
      </c>
      <c r="P2062">
        <f t="shared" si="588"/>
        <v>38.628776836950095</v>
      </c>
      <c r="Q2062">
        <f t="shared" si="579"/>
        <v>135.22845072358706</v>
      </c>
      <c r="R2062">
        <f t="shared" si="589"/>
        <v>31.735472556656564</v>
      </c>
      <c r="S2062">
        <f t="shared" si="580"/>
        <v>22.424700334847454</v>
      </c>
      <c r="T2062">
        <f t="shared" si="590"/>
        <v>25.943529570344765</v>
      </c>
      <c r="U2062">
        <f t="shared" si="581"/>
        <v>1.1161297687359168</v>
      </c>
      <c r="V2062">
        <f t="shared" si="591"/>
        <v>21.600086170104341</v>
      </c>
      <c r="W2062">
        <f t="shared" si="582"/>
        <v>29.159069370298408</v>
      </c>
      <c r="X2062">
        <f t="shared" si="592"/>
        <v>18.761596904066085</v>
      </c>
      <c r="Y2062">
        <f t="shared" si="583"/>
        <v>67.871285571093509</v>
      </c>
      <c r="Z2062">
        <f t="shared" si="593"/>
        <v>17.300346682040121</v>
      </c>
      <c r="AA2062">
        <f t="shared" si="584"/>
        <v>94.083274488610087</v>
      </c>
    </row>
    <row r="2063" spans="1:27" x14ac:dyDescent="0.3">
      <c r="A2063">
        <v>2062</v>
      </c>
      <c r="B2063" s="1">
        <v>44614</v>
      </c>
      <c r="C2063">
        <v>29</v>
      </c>
      <c r="D2063">
        <v>29</v>
      </c>
      <c r="E2063">
        <v>17</v>
      </c>
      <c r="F2063">
        <v>16</v>
      </c>
      <c r="G2063">
        <v>12</v>
      </c>
      <c r="H2063">
        <v>4</v>
      </c>
      <c r="I2063">
        <v>29</v>
      </c>
      <c r="J2063">
        <f t="shared" si="585"/>
        <v>55.785131915745502</v>
      </c>
      <c r="K2063">
        <f t="shared" si="576"/>
        <v>717.44329174388838</v>
      </c>
      <c r="L2063">
        <f t="shared" si="586"/>
        <v>47.449163138372882</v>
      </c>
      <c r="M2063">
        <f t="shared" si="577"/>
        <v>340.37162050629672</v>
      </c>
      <c r="N2063">
        <f t="shared" si="587"/>
        <v>40.240788289587591</v>
      </c>
      <c r="O2063">
        <f t="shared" si="578"/>
        <v>126.35532137132952</v>
      </c>
      <c r="P2063">
        <f t="shared" si="588"/>
        <v>33.977266102170056</v>
      </c>
      <c r="Q2063">
        <f t="shared" si="579"/>
        <v>24.773177851811099</v>
      </c>
      <c r="R2063">
        <f t="shared" si="589"/>
        <v>29.36773627832828</v>
      </c>
      <c r="S2063">
        <f t="shared" si="580"/>
        <v>0.13522997039873441</v>
      </c>
      <c r="T2063">
        <f t="shared" si="590"/>
        <v>26.577411828137905</v>
      </c>
      <c r="U2063">
        <f t="shared" si="581"/>
        <v>5.8689334504461295</v>
      </c>
      <c r="V2063">
        <f t="shared" si="591"/>
        <v>25.380025851031302</v>
      </c>
      <c r="W2063">
        <f t="shared" si="582"/>
        <v>13.104212839201649</v>
      </c>
      <c r="X2063">
        <f t="shared" si="592"/>
        <v>25.352319380813217</v>
      </c>
      <c r="Y2063">
        <f t="shared" si="583"/>
        <v>13.305573899590872</v>
      </c>
      <c r="Z2063">
        <f t="shared" si="593"/>
        <v>26.030034668204014</v>
      </c>
      <c r="AA2063">
        <f t="shared" si="584"/>
        <v>8.8206940720700437</v>
      </c>
    </row>
    <row r="2064" spans="1:27" x14ac:dyDescent="0.3">
      <c r="A2064">
        <v>2063</v>
      </c>
      <c r="B2064" s="1">
        <v>44615</v>
      </c>
      <c r="C2064">
        <v>52</v>
      </c>
      <c r="D2064">
        <v>49</v>
      </c>
      <c r="E2064">
        <v>19</v>
      </c>
      <c r="F2064">
        <v>23</v>
      </c>
      <c r="G2064">
        <v>13</v>
      </c>
      <c r="H2064">
        <v>5</v>
      </c>
      <c r="I2064">
        <v>52</v>
      </c>
      <c r="J2064">
        <f t="shared" si="585"/>
        <v>53.10661872417095</v>
      </c>
      <c r="K2064">
        <f t="shared" si="576"/>
        <v>1.224605000685741</v>
      </c>
      <c r="L2064">
        <f t="shared" si="586"/>
        <v>43.759330510698305</v>
      </c>
      <c r="M2064">
        <f t="shared" si="577"/>
        <v>67.908633631907861</v>
      </c>
      <c r="N2064">
        <f t="shared" si="587"/>
        <v>36.868551802711309</v>
      </c>
      <c r="O2064">
        <f t="shared" si="578"/>
        <v>228.96072454723117</v>
      </c>
      <c r="P2064">
        <f t="shared" si="588"/>
        <v>31.986359661302036</v>
      </c>
      <c r="Q2064">
        <f t="shared" si="579"/>
        <v>400.54579960675835</v>
      </c>
      <c r="R2064">
        <f t="shared" si="589"/>
        <v>29.18386813916414</v>
      </c>
      <c r="S2064">
        <f t="shared" si="580"/>
        <v>520.57587309104929</v>
      </c>
      <c r="T2064">
        <f t="shared" si="590"/>
        <v>28.03096473125516</v>
      </c>
      <c r="U2064">
        <f t="shared" si="581"/>
        <v>574.51465171433404</v>
      </c>
      <c r="V2064">
        <f t="shared" si="591"/>
        <v>27.914007755309388</v>
      </c>
      <c r="W2064">
        <f t="shared" si="582"/>
        <v>580.13502241129629</v>
      </c>
      <c r="X2064">
        <f t="shared" si="592"/>
        <v>28.270463876162644</v>
      </c>
      <c r="Y2064">
        <f t="shared" si="583"/>
        <v>563.09088465250204</v>
      </c>
      <c r="Z2064">
        <f t="shared" si="593"/>
        <v>28.703003466820402</v>
      </c>
      <c r="AA2064">
        <f t="shared" si="584"/>
        <v>542.75004746698221</v>
      </c>
    </row>
    <row r="2065" spans="1:27" x14ac:dyDescent="0.3">
      <c r="A2065">
        <v>2064</v>
      </c>
      <c r="B2065" s="1">
        <v>44616</v>
      </c>
      <c r="C2065">
        <v>85</v>
      </c>
      <c r="D2065">
        <v>72</v>
      </c>
      <c r="E2065">
        <v>17</v>
      </c>
      <c r="F2065">
        <v>36</v>
      </c>
      <c r="G2065">
        <v>14</v>
      </c>
      <c r="H2065">
        <v>7</v>
      </c>
      <c r="I2065">
        <v>85</v>
      </c>
      <c r="J2065">
        <f t="shared" si="585"/>
        <v>52.99595685175386</v>
      </c>
      <c r="K2065">
        <f t="shared" si="576"/>
        <v>1024.2587778348006</v>
      </c>
      <c r="L2065">
        <f t="shared" si="586"/>
        <v>45.407464408558646</v>
      </c>
      <c r="M2065">
        <f t="shared" si="577"/>
        <v>1567.5688745595503</v>
      </c>
      <c r="N2065">
        <f t="shared" si="587"/>
        <v>41.407986261897918</v>
      </c>
      <c r="O2065">
        <f t="shared" si="578"/>
        <v>1900.2636617428807</v>
      </c>
      <c r="P2065">
        <f t="shared" si="588"/>
        <v>39.991815796781225</v>
      </c>
      <c r="Q2065">
        <f t="shared" si="579"/>
        <v>2025.736645270872</v>
      </c>
      <c r="R2065">
        <f t="shared" si="589"/>
        <v>40.591934069582067</v>
      </c>
      <c r="S2065">
        <f t="shared" si="580"/>
        <v>1972.0763196803459</v>
      </c>
      <c r="T2065">
        <f t="shared" si="590"/>
        <v>42.412385892502066</v>
      </c>
      <c r="U2065">
        <f t="shared" si="581"/>
        <v>1813.704875369157</v>
      </c>
      <c r="V2065">
        <f t="shared" si="591"/>
        <v>44.774202326592814</v>
      </c>
      <c r="W2065">
        <f t="shared" si="582"/>
        <v>1618.114798461891</v>
      </c>
      <c r="X2065">
        <f t="shared" si="592"/>
        <v>47.254092775232529</v>
      </c>
      <c r="Y2065">
        <f t="shared" si="583"/>
        <v>1424.7535122207532</v>
      </c>
      <c r="Z2065">
        <f t="shared" si="593"/>
        <v>49.670300346682041</v>
      </c>
      <c r="AA2065">
        <f t="shared" si="584"/>
        <v>1248.1876775936551</v>
      </c>
    </row>
    <row r="2066" spans="1:27" x14ac:dyDescent="0.3">
      <c r="A2066">
        <v>2065</v>
      </c>
      <c r="B2066" s="1">
        <v>44617</v>
      </c>
      <c r="C2066">
        <v>137</v>
      </c>
      <c r="D2066">
        <v>78</v>
      </c>
      <c r="E2066">
        <v>19</v>
      </c>
      <c r="F2066">
        <v>39</v>
      </c>
      <c r="G2066">
        <v>15</v>
      </c>
      <c r="H2066">
        <v>8</v>
      </c>
      <c r="I2066">
        <v>137</v>
      </c>
      <c r="J2066">
        <f t="shared" si="585"/>
        <v>56.196361166578477</v>
      </c>
      <c r="K2066">
        <f t="shared" si="576"/>
        <v>6529.2280487220278</v>
      </c>
      <c r="L2066">
        <f t="shared" si="586"/>
        <v>53.325971526846921</v>
      </c>
      <c r="M2066">
        <f t="shared" si="577"/>
        <v>7001.3430409260309</v>
      </c>
      <c r="N2066">
        <f t="shared" si="587"/>
        <v>54.485590383328542</v>
      </c>
      <c r="O2066">
        <f t="shared" si="578"/>
        <v>6808.6277943878431</v>
      </c>
      <c r="P2066">
        <f t="shared" si="588"/>
        <v>57.995089478068735</v>
      </c>
      <c r="Q2066">
        <f t="shared" si="579"/>
        <v>6241.7758865783653</v>
      </c>
      <c r="R2066">
        <f t="shared" si="589"/>
        <v>62.795967034791033</v>
      </c>
      <c r="S2066">
        <f t="shared" si="580"/>
        <v>5506.2385083018189</v>
      </c>
      <c r="T2066">
        <f t="shared" si="590"/>
        <v>67.964954357000835</v>
      </c>
      <c r="U2066">
        <f t="shared" si="581"/>
        <v>4765.8375269309781</v>
      </c>
      <c r="V2066">
        <f t="shared" si="591"/>
        <v>72.932260697977839</v>
      </c>
      <c r="W2066">
        <f t="shared" si="582"/>
        <v>4104.675219271875</v>
      </c>
      <c r="X2066">
        <f t="shared" si="592"/>
        <v>77.45081855504651</v>
      </c>
      <c r="Y2066">
        <f t="shared" si="583"/>
        <v>3546.1050107639931</v>
      </c>
      <c r="Z2066">
        <f t="shared" si="593"/>
        <v>81.467030034668198</v>
      </c>
      <c r="AA2066">
        <f t="shared" si="584"/>
        <v>3083.910753170444</v>
      </c>
    </row>
    <row r="2067" spans="1:27" x14ac:dyDescent="0.3">
      <c r="A2067">
        <v>2066</v>
      </c>
      <c r="B2067" s="1">
        <v>44618</v>
      </c>
      <c r="C2067">
        <v>154</v>
      </c>
      <c r="D2067">
        <v>89</v>
      </c>
      <c r="E2067">
        <v>23</v>
      </c>
      <c r="F2067">
        <v>35</v>
      </c>
      <c r="G2067">
        <v>13</v>
      </c>
      <c r="H2067">
        <v>8</v>
      </c>
      <c r="I2067">
        <v>154</v>
      </c>
      <c r="J2067">
        <f t="shared" si="585"/>
        <v>64.276725049920628</v>
      </c>
      <c r="K2067">
        <f t="shared" si="576"/>
        <v>8050.2660677675403</v>
      </c>
      <c r="L2067">
        <f t="shared" si="586"/>
        <v>70.060777221477537</v>
      </c>
      <c r="M2067">
        <f t="shared" si="577"/>
        <v>7045.7931206624244</v>
      </c>
      <c r="N2067">
        <f t="shared" si="587"/>
        <v>79.239913268329985</v>
      </c>
      <c r="O2067">
        <f t="shared" si="578"/>
        <v>5589.0705681268228</v>
      </c>
      <c r="P2067">
        <f t="shared" si="588"/>
        <v>89.597053686841235</v>
      </c>
      <c r="Q2067">
        <f t="shared" si="579"/>
        <v>4147.7394938156103</v>
      </c>
      <c r="R2067">
        <f t="shared" si="589"/>
        <v>99.897983517395517</v>
      </c>
      <c r="S2067">
        <f t="shared" si="580"/>
        <v>2927.028187484007</v>
      </c>
      <c r="T2067">
        <f t="shared" si="590"/>
        <v>109.38598174280034</v>
      </c>
      <c r="U2067">
        <f t="shared" si="581"/>
        <v>1990.4106250537445</v>
      </c>
      <c r="V2067">
        <f t="shared" si="591"/>
        <v>117.77967820939335</v>
      </c>
      <c r="W2067">
        <f t="shared" si="582"/>
        <v>1311.9117106150948</v>
      </c>
      <c r="X2067">
        <f t="shared" si="592"/>
        <v>125.09016371100931</v>
      </c>
      <c r="Y2067">
        <f t="shared" si="583"/>
        <v>835.77863425624298</v>
      </c>
      <c r="Z2067">
        <f t="shared" si="593"/>
        <v>131.44670300346681</v>
      </c>
      <c r="AA2067">
        <f t="shared" si="584"/>
        <v>508.65120541383305</v>
      </c>
    </row>
    <row r="2068" spans="1:27" x14ac:dyDescent="0.3">
      <c r="A2068">
        <v>2067</v>
      </c>
      <c r="B2068" s="1">
        <v>44619</v>
      </c>
      <c r="C2068">
        <v>172</v>
      </c>
      <c r="D2068">
        <v>75</v>
      </c>
      <c r="E2068">
        <v>15</v>
      </c>
      <c r="F2068">
        <v>37</v>
      </c>
      <c r="G2068">
        <v>14</v>
      </c>
      <c r="H2068">
        <v>9</v>
      </c>
      <c r="I2068">
        <v>172</v>
      </c>
      <c r="J2068">
        <f t="shared" si="585"/>
        <v>73.249052544928574</v>
      </c>
      <c r="K2068">
        <f t="shared" si="576"/>
        <v>9751.7496232742778</v>
      </c>
      <c r="L2068">
        <f t="shared" si="586"/>
        <v>86.848621777182032</v>
      </c>
      <c r="M2068">
        <f t="shared" si="577"/>
        <v>7250.7572132453979</v>
      </c>
      <c r="N2068">
        <f t="shared" si="587"/>
        <v>101.66793928783099</v>
      </c>
      <c r="O2068">
        <f t="shared" si="578"/>
        <v>4946.5987640202275</v>
      </c>
      <c r="P2068">
        <f t="shared" si="588"/>
        <v>115.35823221210474</v>
      </c>
      <c r="Q2068">
        <f t="shared" si="579"/>
        <v>3208.2898581378495</v>
      </c>
      <c r="R2068">
        <f t="shared" si="589"/>
        <v>126.94899175869776</v>
      </c>
      <c r="S2068">
        <f t="shared" si="580"/>
        <v>2029.5933435578825</v>
      </c>
      <c r="T2068">
        <f t="shared" si="590"/>
        <v>136.15439269712013</v>
      </c>
      <c r="U2068">
        <f t="shared" si="581"/>
        <v>1284.9075629122747</v>
      </c>
      <c r="V2068">
        <f t="shared" si="591"/>
        <v>143.13390346281801</v>
      </c>
      <c r="W2068">
        <f t="shared" si="582"/>
        <v>833.25152929391004</v>
      </c>
      <c r="X2068">
        <f t="shared" si="592"/>
        <v>148.21803274220187</v>
      </c>
      <c r="Y2068">
        <f t="shared" si="583"/>
        <v>565.58196665098228</v>
      </c>
      <c r="Z2068">
        <f t="shared" si="593"/>
        <v>151.74467030034668</v>
      </c>
      <c r="AA2068">
        <f t="shared" si="584"/>
        <v>410.27838124165771</v>
      </c>
    </row>
    <row r="2069" spans="1:27" x14ac:dyDescent="0.3">
      <c r="A2069">
        <v>2068</v>
      </c>
      <c r="B2069" s="1">
        <v>44620</v>
      </c>
      <c r="C2069">
        <v>146</v>
      </c>
      <c r="D2069">
        <v>63</v>
      </c>
      <c r="E2069">
        <v>14</v>
      </c>
      <c r="F2069">
        <v>37</v>
      </c>
      <c r="G2069">
        <v>13</v>
      </c>
      <c r="H2069">
        <v>9</v>
      </c>
      <c r="I2069">
        <v>146</v>
      </c>
      <c r="J2069">
        <f t="shared" si="585"/>
        <v>83.124147290435715</v>
      </c>
      <c r="K2069">
        <f t="shared" si="576"/>
        <v>3953.3728539548224</v>
      </c>
      <c r="L2069">
        <f t="shared" si="586"/>
        <v>103.87889742174562</v>
      </c>
      <c r="M2069">
        <f t="shared" si="577"/>
        <v>1774.1872824078278</v>
      </c>
      <c r="N2069">
        <f t="shared" si="587"/>
        <v>122.76755750148169</v>
      </c>
      <c r="O2069">
        <f t="shared" si="578"/>
        <v>539.74638444695972</v>
      </c>
      <c r="P2069">
        <f t="shared" si="588"/>
        <v>138.01493932726282</v>
      </c>
      <c r="Q2069">
        <f t="shared" si="579"/>
        <v>63.761193947293897</v>
      </c>
      <c r="R2069">
        <f t="shared" si="589"/>
        <v>149.47449587934886</v>
      </c>
      <c r="S2069">
        <f t="shared" si="580"/>
        <v>12.072121615612243</v>
      </c>
      <c r="T2069">
        <f t="shared" si="590"/>
        <v>157.66175707884804</v>
      </c>
      <c r="U2069">
        <f t="shared" si="581"/>
        <v>135.99657816606239</v>
      </c>
      <c r="V2069">
        <f t="shared" si="591"/>
        <v>163.3401710388454</v>
      </c>
      <c r="W2069">
        <f t="shared" si="582"/>
        <v>300.68153165641269</v>
      </c>
      <c r="X2069">
        <f t="shared" si="592"/>
        <v>167.24360654844037</v>
      </c>
      <c r="Y2069">
        <f t="shared" si="583"/>
        <v>451.29081918493853</v>
      </c>
      <c r="Z2069">
        <f t="shared" si="593"/>
        <v>169.97446703003467</v>
      </c>
      <c r="AA2069">
        <f t="shared" si="584"/>
        <v>574.77506937421958</v>
      </c>
    </row>
    <row r="2070" spans="1:27" x14ac:dyDescent="0.3">
      <c r="A2070">
        <v>2069</v>
      </c>
      <c r="B2070" s="1">
        <v>44621</v>
      </c>
      <c r="C2070">
        <v>130</v>
      </c>
      <c r="D2070">
        <v>55</v>
      </c>
      <c r="E2070">
        <v>15</v>
      </c>
      <c r="F2070">
        <v>34</v>
      </c>
      <c r="G2070">
        <v>13</v>
      </c>
      <c r="H2070">
        <v>9</v>
      </c>
      <c r="I2070">
        <v>130</v>
      </c>
      <c r="J2070">
        <f t="shared" si="585"/>
        <v>89.411732561392142</v>
      </c>
      <c r="K2070">
        <f t="shared" si="576"/>
        <v>1647.4074536679548</v>
      </c>
      <c r="L2070">
        <f t="shared" si="586"/>
        <v>112.30311793739651</v>
      </c>
      <c r="M2070">
        <f t="shared" si="577"/>
        <v>313.17963473769726</v>
      </c>
      <c r="N2070">
        <f t="shared" si="587"/>
        <v>129.73729025103717</v>
      </c>
      <c r="O2070">
        <f t="shared" si="578"/>
        <v>6.9016412200115285E-2</v>
      </c>
      <c r="P2070">
        <f t="shared" si="588"/>
        <v>141.20896359635771</v>
      </c>
      <c r="Q2070">
        <f t="shared" si="579"/>
        <v>125.64086490447227</v>
      </c>
      <c r="R2070">
        <f t="shared" si="589"/>
        <v>147.73724793967443</v>
      </c>
      <c r="S2070">
        <f t="shared" si="580"/>
        <v>314.60996447348492</v>
      </c>
      <c r="T2070">
        <f t="shared" si="590"/>
        <v>150.66470283153922</v>
      </c>
      <c r="U2070">
        <f t="shared" si="581"/>
        <v>427.02994311582489</v>
      </c>
      <c r="V2070">
        <f t="shared" si="591"/>
        <v>151.20205131165361</v>
      </c>
      <c r="W2070">
        <f t="shared" si="582"/>
        <v>449.52697982199237</v>
      </c>
      <c r="X2070">
        <f t="shared" si="592"/>
        <v>150.24872130968808</v>
      </c>
      <c r="Y2070">
        <f t="shared" si="583"/>
        <v>410.0107146774161</v>
      </c>
      <c r="Z2070">
        <f t="shared" si="593"/>
        <v>148.39744670300348</v>
      </c>
      <c r="AA2070">
        <f t="shared" si="584"/>
        <v>338.46604518985367</v>
      </c>
    </row>
    <row r="2071" spans="1:27" x14ac:dyDescent="0.3">
      <c r="A2071">
        <v>2070</v>
      </c>
      <c r="B2071" s="1">
        <v>44622</v>
      </c>
      <c r="C2071">
        <v>110</v>
      </c>
      <c r="D2071">
        <v>54</v>
      </c>
      <c r="E2071">
        <v>9</v>
      </c>
      <c r="F2071">
        <v>30</v>
      </c>
      <c r="G2071">
        <v>14</v>
      </c>
      <c r="H2071">
        <v>8</v>
      </c>
      <c r="I2071">
        <v>110</v>
      </c>
      <c r="J2071">
        <f t="shared" si="585"/>
        <v>93.470559305252934</v>
      </c>
      <c r="K2071">
        <f t="shared" si="576"/>
        <v>273.2224096811604</v>
      </c>
      <c r="L2071">
        <f t="shared" si="586"/>
        <v>115.84249434991722</v>
      </c>
      <c r="M2071">
        <f t="shared" si="577"/>
        <v>34.134740228814607</v>
      </c>
      <c r="N2071">
        <f t="shared" si="587"/>
        <v>129.81610317572603</v>
      </c>
      <c r="O2071">
        <f t="shared" si="578"/>
        <v>392.67794507101917</v>
      </c>
      <c r="P2071">
        <f t="shared" si="588"/>
        <v>136.72537815781462</v>
      </c>
      <c r="Q2071">
        <f t="shared" si="579"/>
        <v>714.24583767819468</v>
      </c>
      <c r="R2071">
        <f t="shared" si="589"/>
        <v>138.86862396983722</v>
      </c>
      <c r="S2071">
        <f t="shared" si="580"/>
        <v>833.39744991185989</v>
      </c>
      <c r="T2071">
        <f t="shared" si="590"/>
        <v>138.26588113261568</v>
      </c>
      <c r="U2071">
        <f t="shared" si="581"/>
        <v>798.96003620315878</v>
      </c>
      <c r="V2071">
        <f t="shared" si="591"/>
        <v>136.36061539349609</v>
      </c>
      <c r="W2071">
        <f t="shared" si="582"/>
        <v>694.88204392382306</v>
      </c>
      <c r="X2071">
        <f t="shared" si="592"/>
        <v>134.0497442619376</v>
      </c>
      <c r="Y2071">
        <f t="shared" si="583"/>
        <v>578.39019906460078</v>
      </c>
      <c r="Z2071">
        <f t="shared" si="593"/>
        <v>131.83974467030035</v>
      </c>
      <c r="AA2071">
        <f t="shared" si="584"/>
        <v>476.97444726391245</v>
      </c>
    </row>
    <row r="2072" spans="1:27" x14ac:dyDescent="0.3">
      <c r="A2072">
        <v>2071</v>
      </c>
      <c r="B2072" s="1">
        <v>44623</v>
      </c>
      <c r="C2072">
        <v>105</v>
      </c>
      <c r="D2072">
        <v>35</v>
      </c>
      <c r="E2072">
        <v>7</v>
      </c>
      <c r="F2072">
        <v>25</v>
      </c>
      <c r="G2072">
        <v>12</v>
      </c>
      <c r="H2072">
        <v>8</v>
      </c>
      <c r="I2072">
        <v>105</v>
      </c>
      <c r="J2072">
        <f t="shared" si="585"/>
        <v>95.123503374727647</v>
      </c>
      <c r="K2072">
        <f t="shared" si="576"/>
        <v>97.545185589016171</v>
      </c>
      <c r="L2072">
        <f t="shared" si="586"/>
        <v>114.67399547993378</v>
      </c>
      <c r="M2072">
        <f t="shared" si="577"/>
        <v>93.586188545779194</v>
      </c>
      <c r="N2072">
        <f t="shared" si="587"/>
        <v>123.87127222300822</v>
      </c>
      <c r="O2072">
        <f t="shared" si="578"/>
        <v>356.1249153148816</v>
      </c>
      <c r="P2072">
        <f t="shared" si="588"/>
        <v>126.03522689468876</v>
      </c>
      <c r="Q2072">
        <f t="shared" si="579"/>
        <v>442.48077051103741</v>
      </c>
      <c r="R2072">
        <f t="shared" si="589"/>
        <v>124.43431198491861</v>
      </c>
      <c r="S2072">
        <f t="shared" si="580"/>
        <v>377.69248232715103</v>
      </c>
      <c r="T2072">
        <f t="shared" si="590"/>
        <v>121.30635245304627</v>
      </c>
      <c r="U2072">
        <f t="shared" si="581"/>
        <v>265.89713032296822</v>
      </c>
      <c r="V2072">
        <f t="shared" si="591"/>
        <v>117.90818461804884</v>
      </c>
      <c r="W2072">
        <f t="shared" si="582"/>
        <v>166.62123013363257</v>
      </c>
      <c r="X2072">
        <f t="shared" si="592"/>
        <v>114.80994885238752</v>
      </c>
      <c r="Y2072">
        <f t="shared" si="583"/>
        <v>96.235096486459241</v>
      </c>
      <c r="Z2072">
        <f t="shared" si="593"/>
        <v>112.18397446703003</v>
      </c>
      <c r="AA2072">
        <f t="shared" si="584"/>
        <v>51.609489142939353</v>
      </c>
    </row>
    <row r="2073" spans="1:27" x14ac:dyDescent="0.3">
      <c r="A2073">
        <v>2072</v>
      </c>
      <c r="B2073" s="1">
        <v>44624</v>
      </c>
      <c r="C2073">
        <v>60</v>
      </c>
      <c r="D2073">
        <v>33</v>
      </c>
      <c r="E2073">
        <v>5</v>
      </c>
      <c r="F2073">
        <v>26</v>
      </c>
      <c r="G2073">
        <v>12</v>
      </c>
      <c r="H2073">
        <v>8</v>
      </c>
      <c r="I2073">
        <v>60</v>
      </c>
      <c r="J2073">
        <f t="shared" si="585"/>
        <v>96.11115303725488</v>
      </c>
      <c r="K2073">
        <f t="shared" si="576"/>
        <v>1304.0153736800423</v>
      </c>
      <c r="L2073">
        <f t="shared" si="586"/>
        <v>112.73919638394703</v>
      </c>
      <c r="M2073">
        <f t="shared" si="577"/>
        <v>2781.4228352245318</v>
      </c>
      <c r="N2073">
        <f t="shared" si="587"/>
        <v>118.20989055610575</v>
      </c>
      <c r="O2073">
        <f t="shared" si="578"/>
        <v>3388.3913585538089</v>
      </c>
      <c r="P2073">
        <f t="shared" si="588"/>
        <v>117.62113613681325</v>
      </c>
      <c r="Q2073">
        <f t="shared" si="579"/>
        <v>3320.1953296971656</v>
      </c>
      <c r="R2073">
        <f t="shared" si="589"/>
        <v>114.71715599245931</v>
      </c>
      <c r="S2073">
        <f t="shared" si="580"/>
        <v>2993.9671599031258</v>
      </c>
      <c r="T2073">
        <f t="shared" si="590"/>
        <v>111.52254098121851</v>
      </c>
      <c r="U2073">
        <f t="shared" si="581"/>
        <v>2654.5722291613411</v>
      </c>
      <c r="V2073">
        <f t="shared" si="591"/>
        <v>108.87245538541465</v>
      </c>
      <c r="W2073">
        <f t="shared" si="582"/>
        <v>2388.5168953993457</v>
      </c>
      <c r="X2073">
        <f t="shared" si="592"/>
        <v>106.9619897704775</v>
      </c>
      <c r="Y2073">
        <f t="shared" si="583"/>
        <v>2205.4284832024337</v>
      </c>
      <c r="Z2073">
        <f t="shared" si="593"/>
        <v>105.71839744670299</v>
      </c>
      <c r="AA2073">
        <f t="shared" si="584"/>
        <v>2090.1718650946987</v>
      </c>
    </row>
    <row r="2074" spans="1:27" x14ac:dyDescent="0.3">
      <c r="A2074">
        <v>2073</v>
      </c>
      <c r="B2074" s="1">
        <v>44625</v>
      </c>
      <c r="C2074">
        <v>60</v>
      </c>
      <c r="D2074">
        <v>28</v>
      </c>
      <c r="E2074">
        <v>5</v>
      </c>
      <c r="F2074">
        <v>22</v>
      </c>
      <c r="G2074">
        <v>12</v>
      </c>
      <c r="H2074">
        <v>7</v>
      </c>
      <c r="I2074">
        <v>60</v>
      </c>
      <c r="J2074">
        <f t="shared" si="585"/>
        <v>92.500037733529396</v>
      </c>
      <c r="K2074">
        <f t="shared" si="576"/>
        <v>1056.2524526808345</v>
      </c>
      <c r="L2074">
        <f t="shared" si="586"/>
        <v>102.19135710715763</v>
      </c>
      <c r="M2074">
        <f t="shared" si="577"/>
        <v>1780.1106145437004</v>
      </c>
      <c r="N2074">
        <f t="shared" si="587"/>
        <v>100.74692338927402</v>
      </c>
      <c r="O2074">
        <f t="shared" si="578"/>
        <v>1660.311765691366</v>
      </c>
      <c r="P2074">
        <f t="shared" si="588"/>
        <v>94.572681682087946</v>
      </c>
      <c r="Q2074">
        <f t="shared" si="579"/>
        <v>1195.2703186909794</v>
      </c>
      <c r="R2074">
        <f t="shared" si="589"/>
        <v>87.358577996229656</v>
      </c>
      <c r="S2074">
        <f t="shared" si="580"/>
        <v>748.49178997578144</v>
      </c>
      <c r="T2074">
        <f t="shared" si="590"/>
        <v>80.609016392487405</v>
      </c>
      <c r="U2074">
        <f t="shared" si="581"/>
        <v>424.73155666581454</v>
      </c>
      <c r="V2074">
        <f t="shared" si="591"/>
        <v>74.661736615624392</v>
      </c>
      <c r="W2074">
        <f t="shared" si="582"/>
        <v>214.966520585941</v>
      </c>
      <c r="X2074">
        <f t="shared" si="592"/>
        <v>69.3923979540955</v>
      </c>
      <c r="Y2074">
        <f t="shared" si="583"/>
        <v>88.217139328097346</v>
      </c>
      <c r="Z2074">
        <f t="shared" si="593"/>
        <v>64.571839744670299</v>
      </c>
      <c r="AA2074">
        <f t="shared" si="584"/>
        <v>20.901718650946989</v>
      </c>
    </row>
    <row r="2075" spans="1:27" x14ac:dyDescent="0.3">
      <c r="A2075">
        <v>2074</v>
      </c>
      <c r="B2075" s="1">
        <v>44626</v>
      </c>
      <c r="C2075">
        <v>51</v>
      </c>
      <c r="D2075">
        <v>30</v>
      </c>
      <c r="E2075">
        <v>14</v>
      </c>
      <c r="F2075">
        <v>32</v>
      </c>
      <c r="G2075">
        <v>12</v>
      </c>
      <c r="H2075">
        <v>13</v>
      </c>
      <c r="I2075">
        <v>51</v>
      </c>
      <c r="J2075">
        <f t="shared" si="585"/>
        <v>89.250033960176452</v>
      </c>
      <c r="K2075">
        <f t="shared" si="576"/>
        <v>1463.0650979546519</v>
      </c>
      <c r="L2075">
        <f t="shared" si="586"/>
        <v>93.753085685726106</v>
      </c>
      <c r="M2075">
        <f t="shared" si="577"/>
        <v>1827.8263356510383</v>
      </c>
      <c r="N2075">
        <f t="shared" si="587"/>
        <v>88.522846372491813</v>
      </c>
      <c r="O2075">
        <f t="shared" si="578"/>
        <v>1407.963999893622</v>
      </c>
      <c r="P2075">
        <f t="shared" si="588"/>
        <v>80.743609009252765</v>
      </c>
      <c r="Q2075">
        <f t="shared" si="579"/>
        <v>884.68227689530227</v>
      </c>
      <c r="R2075">
        <f t="shared" si="589"/>
        <v>73.679288998114828</v>
      </c>
      <c r="S2075">
        <f t="shared" si="580"/>
        <v>514.35014946001229</v>
      </c>
      <c r="T2075">
        <f t="shared" si="590"/>
        <v>68.243606556994962</v>
      </c>
      <c r="U2075">
        <f t="shared" si="581"/>
        <v>297.34196709243963</v>
      </c>
      <c r="V2075">
        <f t="shared" si="591"/>
        <v>64.398520984687323</v>
      </c>
      <c r="W2075">
        <f t="shared" si="582"/>
        <v>179.52036457710656</v>
      </c>
      <c r="X2075">
        <f t="shared" si="592"/>
        <v>61.878479590819097</v>
      </c>
      <c r="Y2075">
        <f t="shared" si="583"/>
        <v>118.34131820786763</v>
      </c>
      <c r="Z2075">
        <f t="shared" si="593"/>
        <v>60.457183974467029</v>
      </c>
      <c r="AA2075">
        <f t="shared" si="584"/>
        <v>89.438328726915984</v>
      </c>
    </row>
    <row r="2076" spans="1:27" x14ac:dyDescent="0.3">
      <c r="A2076">
        <v>2075</v>
      </c>
      <c r="B2076" s="1">
        <v>44627</v>
      </c>
      <c r="C2076">
        <v>52</v>
      </c>
      <c r="D2076">
        <v>44</v>
      </c>
      <c r="E2076">
        <v>19</v>
      </c>
      <c r="F2076">
        <v>34</v>
      </c>
      <c r="G2076">
        <v>12</v>
      </c>
      <c r="H2076">
        <v>9</v>
      </c>
      <c r="I2076">
        <v>52</v>
      </c>
      <c r="J2076">
        <f t="shared" si="585"/>
        <v>85.425030564158803</v>
      </c>
      <c r="K2076">
        <f t="shared" si="576"/>
        <v>1117.2326682149501</v>
      </c>
      <c r="L2076">
        <f t="shared" si="586"/>
        <v>85.202468548580896</v>
      </c>
      <c r="M2076">
        <f t="shared" si="577"/>
        <v>1102.4039177195036</v>
      </c>
      <c r="N2076">
        <f t="shared" si="587"/>
        <v>77.265992460744272</v>
      </c>
      <c r="O2076">
        <f t="shared" si="578"/>
        <v>638.37037502638634</v>
      </c>
      <c r="P2076">
        <f t="shared" si="588"/>
        <v>68.846165405551659</v>
      </c>
      <c r="Q2076">
        <f t="shared" si="579"/>
        <v>283.7932888712055</v>
      </c>
      <c r="R2076">
        <f t="shared" si="589"/>
        <v>62.339644499057414</v>
      </c>
      <c r="S2076">
        <f t="shared" si="580"/>
        <v>106.90824836688824</v>
      </c>
      <c r="T2076">
        <f t="shared" si="590"/>
        <v>57.897442622797982</v>
      </c>
      <c r="U2076">
        <f t="shared" si="581"/>
        <v>34.779829489194341</v>
      </c>
      <c r="V2076">
        <f t="shared" si="591"/>
        <v>55.019556295406197</v>
      </c>
      <c r="W2076">
        <f t="shared" si="582"/>
        <v>9.1177202211271968</v>
      </c>
      <c r="X2076">
        <f t="shared" si="592"/>
        <v>53.175695918163825</v>
      </c>
      <c r="Y2076">
        <f t="shared" si="583"/>
        <v>1.3822608919870798</v>
      </c>
      <c r="Z2076">
        <f t="shared" si="593"/>
        <v>51.945718397446697</v>
      </c>
      <c r="AA2076">
        <f t="shared" si="584"/>
        <v>2.9464923757547327E-3</v>
      </c>
    </row>
    <row r="2077" spans="1:27" x14ac:dyDescent="0.3">
      <c r="A2077">
        <v>2076</v>
      </c>
      <c r="B2077" s="1">
        <v>44628</v>
      </c>
      <c r="C2077">
        <v>84</v>
      </c>
      <c r="D2077">
        <v>38</v>
      </c>
      <c r="E2077">
        <v>15</v>
      </c>
      <c r="F2077">
        <v>34</v>
      </c>
      <c r="G2077">
        <v>13</v>
      </c>
      <c r="H2077">
        <v>7</v>
      </c>
      <c r="I2077">
        <v>84</v>
      </c>
      <c r="J2077">
        <f t="shared" si="585"/>
        <v>82.082527507742924</v>
      </c>
      <c r="K2077">
        <f t="shared" si="576"/>
        <v>3.6767007585625624</v>
      </c>
      <c r="L2077">
        <f t="shared" si="586"/>
        <v>78.561974838864728</v>
      </c>
      <c r="M2077">
        <f t="shared" si="577"/>
        <v>29.5721176531403</v>
      </c>
      <c r="N2077">
        <f t="shared" si="587"/>
        <v>69.68619472252098</v>
      </c>
      <c r="O2077">
        <f t="shared" si="578"/>
        <v>204.88502152158622</v>
      </c>
      <c r="P2077">
        <f t="shared" si="588"/>
        <v>62.107699243330998</v>
      </c>
      <c r="Q2077">
        <f t="shared" si="579"/>
        <v>479.27283242045013</v>
      </c>
      <c r="R2077">
        <f t="shared" si="589"/>
        <v>57.169822249528707</v>
      </c>
      <c r="S2077">
        <f t="shared" si="580"/>
        <v>719.85843812188477</v>
      </c>
      <c r="T2077">
        <f t="shared" si="590"/>
        <v>54.35897704911919</v>
      </c>
      <c r="U2077">
        <f t="shared" si="581"/>
        <v>878.59024157464296</v>
      </c>
      <c r="V2077">
        <f t="shared" si="591"/>
        <v>52.905866888621858</v>
      </c>
      <c r="W2077">
        <f t="shared" si="582"/>
        <v>966.84511394810249</v>
      </c>
      <c r="X2077">
        <f t="shared" si="592"/>
        <v>52.235139183632768</v>
      </c>
      <c r="Y2077">
        <f t="shared" si="583"/>
        <v>1009.0063826831823</v>
      </c>
      <c r="Z2077">
        <f t="shared" si="593"/>
        <v>51.994571839744673</v>
      </c>
      <c r="AA2077">
        <f t="shared" si="584"/>
        <v>1024.3474317212647</v>
      </c>
    </row>
    <row r="2078" spans="1:27" x14ac:dyDescent="0.3">
      <c r="A2078">
        <v>2077</v>
      </c>
      <c r="B2078" s="1">
        <v>44629</v>
      </c>
      <c r="C2078">
        <v>61</v>
      </c>
      <c r="D2078">
        <v>31</v>
      </c>
      <c r="E2078">
        <v>7</v>
      </c>
      <c r="F2078">
        <v>32</v>
      </c>
      <c r="G2078">
        <v>13</v>
      </c>
      <c r="H2078">
        <v>7</v>
      </c>
      <c r="I2078">
        <v>61</v>
      </c>
      <c r="J2078">
        <f t="shared" si="585"/>
        <v>82.274274756968637</v>
      </c>
      <c r="K2078">
        <f t="shared" si="576"/>
        <v>452.59476643499295</v>
      </c>
      <c r="L2078">
        <f t="shared" si="586"/>
        <v>79.649579871091788</v>
      </c>
      <c r="M2078">
        <f t="shared" si="577"/>
        <v>347.806829368232</v>
      </c>
      <c r="N2078">
        <f t="shared" si="587"/>
        <v>73.980336305764681</v>
      </c>
      <c r="O2078">
        <f t="shared" si="578"/>
        <v>168.48913061075268</v>
      </c>
      <c r="P2078">
        <f t="shared" si="588"/>
        <v>70.864619545998607</v>
      </c>
      <c r="Q2078">
        <f t="shared" si="579"/>
        <v>97.310718787297773</v>
      </c>
      <c r="R2078">
        <f t="shared" si="589"/>
        <v>70.584911124764346</v>
      </c>
      <c r="S2078">
        <f t="shared" si="580"/>
        <v>91.870521269631325</v>
      </c>
      <c r="T2078">
        <f t="shared" si="590"/>
        <v>72.14359081964767</v>
      </c>
      <c r="U2078">
        <f t="shared" si="581"/>
        <v>124.17961635573583</v>
      </c>
      <c r="V2078">
        <f t="shared" si="591"/>
        <v>74.671760066586558</v>
      </c>
      <c r="W2078">
        <f t="shared" si="582"/>
        <v>186.91702331831087</v>
      </c>
      <c r="X2078">
        <f t="shared" si="592"/>
        <v>77.647027836726551</v>
      </c>
      <c r="Y2078">
        <f t="shared" si="583"/>
        <v>277.12353579674868</v>
      </c>
      <c r="Z2078">
        <f t="shared" si="593"/>
        <v>80.799457183974482</v>
      </c>
      <c r="AA2078">
        <f t="shared" si="584"/>
        <v>392.01850478003871</v>
      </c>
    </row>
    <row r="2079" spans="1:27" x14ac:dyDescent="0.3">
      <c r="A2079">
        <v>2078</v>
      </c>
      <c r="B2079" s="1">
        <v>44630</v>
      </c>
      <c r="C2079">
        <v>51</v>
      </c>
      <c r="D2079">
        <v>30</v>
      </c>
      <c r="E2079">
        <v>7</v>
      </c>
      <c r="F2079">
        <v>33</v>
      </c>
      <c r="G2079">
        <v>12</v>
      </c>
      <c r="H2079">
        <v>8</v>
      </c>
      <c r="I2079">
        <v>51</v>
      </c>
      <c r="J2079">
        <f t="shared" si="585"/>
        <v>80.146847281271775</v>
      </c>
      <c r="K2079">
        <f t="shared" si="576"/>
        <v>849.53870643777987</v>
      </c>
      <c r="L2079">
        <f t="shared" si="586"/>
        <v>75.919663896873431</v>
      </c>
      <c r="M2079">
        <f t="shared" si="577"/>
        <v>620.98964873313707</v>
      </c>
      <c r="N2079">
        <f t="shared" si="587"/>
        <v>70.086235414035272</v>
      </c>
      <c r="O2079">
        <f t="shared" si="578"/>
        <v>364.28438227997418</v>
      </c>
      <c r="P2079">
        <f t="shared" si="588"/>
        <v>66.918771727599164</v>
      </c>
      <c r="Q2079">
        <f t="shared" si="579"/>
        <v>253.4072933154105</v>
      </c>
      <c r="R2079">
        <f t="shared" si="589"/>
        <v>65.792455562382173</v>
      </c>
      <c r="S2079">
        <f t="shared" si="580"/>
        <v>218.8167415650513</v>
      </c>
      <c r="T2079">
        <f t="shared" si="590"/>
        <v>65.457436327859071</v>
      </c>
      <c r="U2079">
        <f t="shared" si="581"/>
        <v>209.01746517409919</v>
      </c>
      <c r="V2079">
        <f t="shared" si="591"/>
        <v>65.101528019975973</v>
      </c>
      <c r="W2079">
        <f t="shared" si="582"/>
        <v>198.85309249816748</v>
      </c>
      <c r="X2079">
        <f t="shared" si="592"/>
        <v>64.329405567345304</v>
      </c>
      <c r="Y2079">
        <f t="shared" si="583"/>
        <v>177.673052778776</v>
      </c>
      <c r="Z2079">
        <f t="shared" si="593"/>
        <v>62.979945718397445</v>
      </c>
      <c r="AA2079">
        <f t="shared" si="584"/>
        <v>143.51909941574928</v>
      </c>
    </row>
    <row r="2080" spans="1:27" x14ac:dyDescent="0.3">
      <c r="A2080">
        <v>2079</v>
      </c>
      <c r="B2080" s="1">
        <v>44631</v>
      </c>
      <c r="C2080">
        <v>50</v>
      </c>
      <c r="D2080">
        <v>23</v>
      </c>
      <c r="E2080">
        <v>8</v>
      </c>
      <c r="F2080">
        <v>21</v>
      </c>
      <c r="G2080">
        <v>12</v>
      </c>
      <c r="H2080">
        <v>4</v>
      </c>
      <c r="I2080">
        <v>50</v>
      </c>
      <c r="J2080">
        <f t="shared" si="585"/>
        <v>77.23216255314459</v>
      </c>
      <c r="K2080">
        <f t="shared" si="576"/>
        <v>741.59067732089045</v>
      </c>
      <c r="L2080">
        <f t="shared" si="586"/>
        <v>70.935731117498747</v>
      </c>
      <c r="M2080">
        <f t="shared" si="577"/>
        <v>438.30483742420535</v>
      </c>
      <c r="N2080">
        <f t="shared" si="587"/>
        <v>64.360364789824686</v>
      </c>
      <c r="O2080">
        <f t="shared" si="578"/>
        <v>206.22007689683662</v>
      </c>
      <c r="P2080">
        <f t="shared" si="588"/>
        <v>60.551263036559504</v>
      </c>
      <c r="Q2080">
        <f t="shared" si="579"/>
        <v>111.32915166666689</v>
      </c>
      <c r="R2080">
        <f t="shared" si="589"/>
        <v>58.396227781191087</v>
      </c>
      <c r="S2080">
        <f t="shared" si="580"/>
        <v>70.496640953644999</v>
      </c>
      <c r="T2080">
        <f t="shared" si="590"/>
        <v>56.782974531143623</v>
      </c>
      <c r="U2080">
        <f t="shared" si="581"/>
        <v>46.008743490143047</v>
      </c>
      <c r="V2080">
        <f t="shared" si="591"/>
        <v>55.230458405992792</v>
      </c>
      <c r="W2080">
        <f t="shared" si="582"/>
        <v>27.357695136820656</v>
      </c>
      <c r="X2080">
        <f t="shared" si="592"/>
        <v>53.665881113469062</v>
      </c>
      <c r="Y2080">
        <f t="shared" si="583"/>
        <v>13.438684338089173</v>
      </c>
      <c r="Z2080">
        <f t="shared" si="593"/>
        <v>52.197994571839743</v>
      </c>
      <c r="AA2080">
        <f t="shared" si="584"/>
        <v>4.8311801378369754</v>
      </c>
    </row>
    <row r="2081" spans="1:27" x14ac:dyDescent="0.3">
      <c r="A2081">
        <v>2080</v>
      </c>
      <c r="B2081" s="1">
        <v>44632</v>
      </c>
      <c r="C2081">
        <v>38</v>
      </c>
      <c r="D2081">
        <v>22</v>
      </c>
      <c r="E2081">
        <v>7</v>
      </c>
      <c r="F2081">
        <v>23</v>
      </c>
      <c r="G2081">
        <v>12</v>
      </c>
      <c r="H2081">
        <v>5</v>
      </c>
      <c r="I2081">
        <v>38</v>
      </c>
      <c r="J2081">
        <f t="shared" si="585"/>
        <v>74.508946297830136</v>
      </c>
      <c r="K2081">
        <f t="shared" si="576"/>
        <v>1332.9031597778448</v>
      </c>
      <c r="L2081">
        <f t="shared" si="586"/>
        <v>66.748584893999009</v>
      </c>
      <c r="M2081">
        <f t="shared" si="577"/>
        <v>826.48113340746806</v>
      </c>
      <c r="N2081">
        <f t="shared" si="587"/>
        <v>60.052255352877275</v>
      </c>
      <c r="O2081">
        <f t="shared" si="578"/>
        <v>486.30196614850439</v>
      </c>
      <c r="P2081">
        <f t="shared" si="588"/>
        <v>56.330757821935698</v>
      </c>
      <c r="Q2081">
        <f t="shared" si="579"/>
        <v>336.01668232645676</v>
      </c>
      <c r="R2081">
        <f t="shared" si="589"/>
        <v>54.198113890595543</v>
      </c>
      <c r="S2081">
        <f t="shared" si="580"/>
        <v>262.3788936127043</v>
      </c>
      <c r="T2081">
        <f t="shared" si="590"/>
        <v>52.713189812457451</v>
      </c>
      <c r="U2081">
        <f t="shared" si="581"/>
        <v>216.47795445740169</v>
      </c>
      <c r="V2081">
        <f t="shared" si="591"/>
        <v>51.569137521797842</v>
      </c>
      <c r="W2081">
        <f t="shared" si="582"/>
        <v>184.12149308546208</v>
      </c>
      <c r="X2081">
        <f t="shared" si="592"/>
        <v>50.733176222693814</v>
      </c>
      <c r="Y2081">
        <f t="shared" si="583"/>
        <v>162.13377671817511</v>
      </c>
      <c r="Z2081">
        <f t="shared" si="593"/>
        <v>50.219799457183974</v>
      </c>
      <c r="AA2081">
        <f t="shared" si="584"/>
        <v>149.32349877379374</v>
      </c>
    </row>
    <row r="2082" spans="1:27" x14ac:dyDescent="0.3">
      <c r="A2082">
        <v>2081</v>
      </c>
      <c r="B2082" s="1">
        <v>44633</v>
      </c>
      <c r="C2082">
        <v>36</v>
      </c>
      <c r="D2082">
        <v>25</v>
      </c>
      <c r="E2082">
        <v>7</v>
      </c>
      <c r="F2082">
        <v>27</v>
      </c>
      <c r="G2082">
        <v>12</v>
      </c>
      <c r="H2082">
        <v>8</v>
      </c>
      <c r="I2082">
        <v>36</v>
      </c>
      <c r="J2082">
        <f t="shared" si="585"/>
        <v>70.858051668047125</v>
      </c>
      <c r="K2082">
        <f t="shared" si="576"/>
        <v>1215.083766092243</v>
      </c>
      <c r="L2082">
        <f t="shared" si="586"/>
        <v>60.998867915199213</v>
      </c>
      <c r="M2082">
        <f t="shared" si="577"/>
        <v>624.94339704157665</v>
      </c>
      <c r="N2082">
        <f t="shared" si="587"/>
        <v>53.436578747014089</v>
      </c>
      <c r="O2082">
        <f t="shared" si="578"/>
        <v>304.03427840082338</v>
      </c>
      <c r="P2082">
        <f t="shared" si="588"/>
        <v>48.99845469316142</v>
      </c>
      <c r="Q2082">
        <f t="shared" si="579"/>
        <v>168.95982441017014</v>
      </c>
      <c r="R2082">
        <f t="shared" si="589"/>
        <v>46.099056945297775</v>
      </c>
      <c r="S2082">
        <f t="shared" si="580"/>
        <v>101.99095118436723</v>
      </c>
      <c r="T2082">
        <f t="shared" si="590"/>
        <v>43.885275924982977</v>
      </c>
      <c r="U2082">
        <f t="shared" si="581"/>
        <v>62.177576413116149</v>
      </c>
      <c r="V2082">
        <f t="shared" si="591"/>
        <v>42.07074125653935</v>
      </c>
      <c r="W2082">
        <f t="shared" si="582"/>
        <v>36.853899403848963</v>
      </c>
      <c r="X2082">
        <f t="shared" si="592"/>
        <v>40.546635244538763</v>
      </c>
      <c r="Y2082">
        <f t="shared" si="583"/>
        <v>20.671892046882054</v>
      </c>
      <c r="Z2082">
        <f t="shared" si="593"/>
        <v>39.221979945718402</v>
      </c>
      <c r="AA2082">
        <f t="shared" si="584"/>
        <v>10.381154770611559</v>
      </c>
    </row>
    <row r="2083" spans="1:27" x14ac:dyDescent="0.3">
      <c r="A2083">
        <v>2082</v>
      </c>
      <c r="B2083" s="1">
        <v>44634</v>
      </c>
      <c r="C2083">
        <v>41</v>
      </c>
      <c r="D2083">
        <v>52</v>
      </c>
      <c r="E2083">
        <v>11</v>
      </c>
      <c r="F2083">
        <v>35</v>
      </c>
      <c r="G2083">
        <v>12</v>
      </c>
      <c r="H2083">
        <v>9</v>
      </c>
      <c r="I2083">
        <v>52</v>
      </c>
      <c r="J2083">
        <f t="shared" si="585"/>
        <v>67.372246501242415</v>
      </c>
      <c r="K2083">
        <f t="shared" si="576"/>
        <v>236.30596249495969</v>
      </c>
      <c r="L2083">
        <f t="shared" si="586"/>
        <v>55.999094332159373</v>
      </c>
      <c r="M2083">
        <f t="shared" si="577"/>
        <v>15.992755477509224</v>
      </c>
      <c r="N2083">
        <f t="shared" si="587"/>
        <v>48.205605122909859</v>
      </c>
      <c r="O2083">
        <f t="shared" si="578"/>
        <v>14.397432483287909</v>
      </c>
      <c r="P2083">
        <f t="shared" si="588"/>
        <v>43.799072815896849</v>
      </c>
      <c r="Q2083">
        <f t="shared" si="579"/>
        <v>67.255206678962026</v>
      </c>
      <c r="R2083">
        <f t="shared" si="589"/>
        <v>41.049528472648888</v>
      </c>
      <c r="S2083">
        <f t="shared" si="580"/>
        <v>119.91282667132741</v>
      </c>
      <c r="T2083">
        <f t="shared" si="590"/>
        <v>39.154110369993191</v>
      </c>
      <c r="U2083">
        <f t="shared" si="581"/>
        <v>165.01688038631647</v>
      </c>
      <c r="V2083">
        <f t="shared" si="591"/>
        <v>37.821222376961806</v>
      </c>
      <c r="W2083">
        <f t="shared" si="582"/>
        <v>201.03773488356862</v>
      </c>
      <c r="X2083">
        <f t="shared" si="592"/>
        <v>36.909327048907755</v>
      </c>
      <c r="Y2083">
        <f t="shared" si="583"/>
        <v>227.72841011682712</v>
      </c>
      <c r="Z2083">
        <f t="shared" si="593"/>
        <v>36.322197994571837</v>
      </c>
      <c r="AA2083">
        <f t="shared" si="584"/>
        <v>245.7934757214073</v>
      </c>
    </row>
    <row r="2084" spans="1:27" x14ac:dyDescent="0.3">
      <c r="A2084">
        <v>2083</v>
      </c>
      <c r="B2084" s="1">
        <v>44635</v>
      </c>
      <c r="C2084">
        <v>93</v>
      </c>
      <c r="D2084">
        <v>40</v>
      </c>
      <c r="E2084">
        <v>7</v>
      </c>
      <c r="F2084">
        <v>26</v>
      </c>
      <c r="G2084">
        <v>12</v>
      </c>
      <c r="H2084">
        <v>7</v>
      </c>
      <c r="I2084">
        <v>93</v>
      </c>
      <c r="J2084">
        <f t="shared" si="585"/>
        <v>65.835021851118171</v>
      </c>
      <c r="K2084">
        <f t="shared" si="576"/>
        <v>737.9360378292273</v>
      </c>
      <c r="L2084">
        <f t="shared" si="586"/>
        <v>55.199275465727503</v>
      </c>
      <c r="M2084">
        <f t="shared" si="577"/>
        <v>1428.8947753159507</v>
      </c>
      <c r="N2084">
        <f t="shared" si="587"/>
        <v>49.343923586036901</v>
      </c>
      <c r="O2084">
        <f t="shared" si="578"/>
        <v>1905.8530078617853</v>
      </c>
      <c r="P2084">
        <f t="shared" si="588"/>
        <v>47.07944368953811</v>
      </c>
      <c r="Q2084">
        <f t="shared" si="579"/>
        <v>2108.6974918623014</v>
      </c>
      <c r="R2084">
        <f t="shared" si="589"/>
        <v>46.524764236324444</v>
      </c>
      <c r="S2084">
        <f t="shared" si="580"/>
        <v>2159.9475392892273</v>
      </c>
      <c r="T2084">
        <f t="shared" si="590"/>
        <v>46.861644147997275</v>
      </c>
      <c r="U2084">
        <f t="shared" si="581"/>
        <v>2128.7478807260341</v>
      </c>
      <c r="V2084">
        <f t="shared" si="591"/>
        <v>47.746366713088541</v>
      </c>
      <c r="W2084">
        <f t="shared" si="582"/>
        <v>2047.8913256662609</v>
      </c>
      <c r="X2084">
        <f t="shared" si="592"/>
        <v>48.981865409781548</v>
      </c>
      <c r="Y2084">
        <f t="shared" si="583"/>
        <v>1937.5961728025861</v>
      </c>
      <c r="Z2084">
        <f t="shared" si="593"/>
        <v>50.432219799457187</v>
      </c>
      <c r="AA2084">
        <f t="shared" si="584"/>
        <v>1812.0159112017247</v>
      </c>
    </row>
    <row r="2085" spans="1:27" x14ac:dyDescent="0.3">
      <c r="A2085">
        <v>2084</v>
      </c>
      <c r="B2085" s="1">
        <v>44636</v>
      </c>
      <c r="C2085">
        <v>69</v>
      </c>
      <c r="D2085">
        <v>36</v>
      </c>
      <c r="E2085">
        <v>8</v>
      </c>
      <c r="F2085">
        <v>24</v>
      </c>
      <c r="G2085">
        <v>12</v>
      </c>
      <c r="H2085">
        <v>9</v>
      </c>
      <c r="I2085">
        <v>69</v>
      </c>
      <c r="J2085">
        <f t="shared" si="585"/>
        <v>68.551519666006357</v>
      </c>
      <c r="K2085">
        <f t="shared" si="576"/>
        <v>0.20113460997904994</v>
      </c>
      <c r="L2085">
        <f t="shared" si="586"/>
        <v>62.759420372582007</v>
      </c>
      <c r="M2085">
        <f t="shared" si="577"/>
        <v>38.944834086144503</v>
      </c>
      <c r="N2085">
        <f t="shared" si="587"/>
        <v>62.440746510225829</v>
      </c>
      <c r="O2085">
        <f t="shared" si="578"/>
        <v>43.02380634311465</v>
      </c>
      <c r="P2085">
        <f t="shared" si="588"/>
        <v>65.447666213722869</v>
      </c>
      <c r="Q2085">
        <f t="shared" si="579"/>
        <v>12.619075329126019</v>
      </c>
      <c r="R2085">
        <f t="shared" si="589"/>
        <v>69.762382118162222</v>
      </c>
      <c r="S2085">
        <f t="shared" si="580"/>
        <v>0.58122649409351612</v>
      </c>
      <c r="T2085">
        <f t="shared" si="590"/>
        <v>74.544657659198904</v>
      </c>
      <c r="U2085">
        <f t="shared" si="581"/>
        <v>30.743228557713074</v>
      </c>
      <c r="V2085">
        <f t="shared" si="591"/>
        <v>79.423910013926559</v>
      </c>
      <c r="W2085">
        <f t="shared" si="582"/>
        <v>108.65789997843839</v>
      </c>
      <c r="X2085">
        <f t="shared" si="592"/>
        <v>84.19637308195631</v>
      </c>
      <c r="Y2085">
        <f t="shared" si="583"/>
        <v>230.92975484600632</v>
      </c>
      <c r="Z2085">
        <f t="shared" si="593"/>
        <v>88.743221979945716</v>
      </c>
      <c r="AA2085">
        <f t="shared" si="584"/>
        <v>389.79481414941165</v>
      </c>
    </row>
    <row r="2086" spans="1:27" x14ac:dyDescent="0.3">
      <c r="A2086">
        <v>2085</v>
      </c>
      <c r="B2086" s="1">
        <v>44637</v>
      </c>
      <c r="C2086">
        <v>61</v>
      </c>
      <c r="D2086">
        <v>51</v>
      </c>
      <c r="E2086">
        <v>9</v>
      </c>
      <c r="F2086">
        <v>29</v>
      </c>
      <c r="G2086">
        <v>13</v>
      </c>
      <c r="H2086">
        <v>10</v>
      </c>
      <c r="I2086">
        <v>61</v>
      </c>
      <c r="J2086">
        <f t="shared" si="585"/>
        <v>68.596367699405718</v>
      </c>
      <c r="K2086">
        <f t="shared" si="576"/>
        <v>57.704802224574522</v>
      </c>
      <c r="L2086">
        <f t="shared" si="586"/>
        <v>64.007536298065602</v>
      </c>
      <c r="M2086">
        <f t="shared" si="577"/>
        <v>9.0452745841821489</v>
      </c>
      <c r="N2086">
        <f t="shared" si="587"/>
        <v>64.408522557158079</v>
      </c>
      <c r="O2086">
        <f t="shared" si="578"/>
        <v>11.618026022655451</v>
      </c>
      <c r="P2086">
        <f t="shared" si="588"/>
        <v>66.868599728233718</v>
      </c>
      <c r="Q2086">
        <f t="shared" si="579"/>
        <v>34.440462770224876</v>
      </c>
      <c r="R2086">
        <f t="shared" si="589"/>
        <v>69.381191059081118</v>
      </c>
      <c r="S2086">
        <f t="shared" si="580"/>
        <v>70.244363568821271</v>
      </c>
      <c r="T2086">
        <f t="shared" si="590"/>
        <v>71.217863063679559</v>
      </c>
      <c r="U2086">
        <f t="shared" si="581"/>
        <v>104.40472558810703</v>
      </c>
      <c r="V2086">
        <f t="shared" si="591"/>
        <v>72.127173004177962</v>
      </c>
      <c r="W2086">
        <f t="shared" si="582"/>
        <v>123.81397906490682</v>
      </c>
      <c r="X2086">
        <f t="shared" si="592"/>
        <v>72.039274616391253</v>
      </c>
      <c r="Y2086">
        <f t="shared" si="583"/>
        <v>121.86558405610026</v>
      </c>
      <c r="Z2086">
        <f t="shared" si="593"/>
        <v>70.974322197994567</v>
      </c>
      <c r="AA2086">
        <f t="shared" si="584"/>
        <v>99.487103309407175</v>
      </c>
    </row>
    <row r="2087" spans="1:27" x14ac:dyDescent="0.3">
      <c r="A2087">
        <v>2086</v>
      </c>
      <c r="B2087" s="1">
        <v>44638</v>
      </c>
      <c r="C2087">
        <v>93</v>
      </c>
      <c r="D2087">
        <v>34</v>
      </c>
      <c r="E2087">
        <v>8</v>
      </c>
      <c r="F2087">
        <v>21</v>
      </c>
      <c r="G2087">
        <v>12</v>
      </c>
      <c r="H2087">
        <v>7</v>
      </c>
      <c r="I2087">
        <v>93</v>
      </c>
      <c r="J2087">
        <f t="shared" si="585"/>
        <v>67.836730929465148</v>
      </c>
      <c r="K2087">
        <f t="shared" si="576"/>
        <v>633.19011031613593</v>
      </c>
      <c r="L2087">
        <f t="shared" si="586"/>
        <v>63.406029038452488</v>
      </c>
      <c r="M2087">
        <f t="shared" si="577"/>
        <v>875.80311727291735</v>
      </c>
      <c r="N2087">
        <f t="shared" si="587"/>
        <v>63.385965790010658</v>
      </c>
      <c r="O2087">
        <f t="shared" si="578"/>
        <v>876.99102219041902</v>
      </c>
      <c r="P2087">
        <f t="shared" si="588"/>
        <v>64.521159836940228</v>
      </c>
      <c r="Q2087">
        <f t="shared" si="579"/>
        <v>811.04433703310633</v>
      </c>
      <c r="R2087">
        <f t="shared" si="589"/>
        <v>65.190595529540559</v>
      </c>
      <c r="S2087">
        <f t="shared" si="580"/>
        <v>773.36297700160958</v>
      </c>
      <c r="T2087">
        <f t="shared" si="590"/>
        <v>65.087145225471829</v>
      </c>
      <c r="U2087">
        <f t="shared" si="581"/>
        <v>779.12746166390014</v>
      </c>
      <c r="V2087">
        <f t="shared" si="591"/>
        <v>64.338151901253383</v>
      </c>
      <c r="W2087">
        <f t="shared" si="582"/>
        <v>821.5015364356251</v>
      </c>
      <c r="X2087">
        <f t="shared" si="592"/>
        <v>63.207854923278248</v>
      </c>
      <c r="Y2087">
        <f t="shared" si="583"/>
        <v>887.57190827243619</v>
      </c>
      <c r="Z2087">
        <f t="shared" si="593"/>
        <v>61.997432219799457</v>
      </c>
      <c r="AA2087">
        <f t="shared" si="584"/>
        <v>961.15920896592888</v>
      </c>
    </row>
    <row r="2088" spans="1:27" x14ac:dyDescent="0.3">
      <c r="A2088">
        <v>2087</v>
      </c>
      <c r="B2088" s="1">
        <v>44639</v>
      </c>
      <c r="C2088">
        <v>59</v>
      </c>
      <c r="D2088">
        <v>39</v>
      </c>
      <c r="E2088">
        <v>7</v>
      </c>
      <c r="F2088">
        <v>16</v>
      </c>
      <c r="G2088">
        <v>12</v>
      </c>
      <c r="H2088">
        <v>4</v>
      </c>
      <c r="I2088">
        <v>59</v>
      </c>
      <c r="J2088">
        <f t="shared" si="585"/>
        <v>70.35305783651863</v>
      </c>
      <c r="K2088">
        <f t="shared" si="576"/>
        <v>128.89192223933708</v>
      </c>
      <c r="L2088">
        <f t="shared" si="586"/>
        <v>69.324823230761993</v>
      </c>
      <c r="M2088">
        <f t="shared" si="577"/>
        <v>106.60197474648251</v>
      </c>
      <c r="N2088">
        <f t="shared" si="587"/>
        <v>72.270176053007447</v>
      </c>
      <c r="O2088">
        <f t="shared" si="578"/>
        <v>176.09757247781229</v>
      </c>
      <c r="P2088">
        <f t="shared" si="588"/>
        <v>75.912695902164131</v>
      </c>
      <c r="Q2088">
        <f t="shared" si="579"/>
        <v>286.03928267907941</v>
      </c>
      <c r="R2088">
        <f t="shared" si="589"/>
        <v>79.09529776477028</v>
      </c>
      <c r="S2088">
        <f t="shared" si="580"/>
        <v>403.8209922547814</v>
      </c>
      <c r="T2088">
        <f t="shared" si="590"/>
        <v>81.834858090188732</v>
      </c>
      <c r="U2088">
        <f t="shared" si="581"/>
        <v>521.43074399905777</v>
      </c>
      <c r="V2088">
        <f t="shared" si="591"/>
        <v>84.401445570376012</v>
      </c>
      <c r="W2088">
        <f t="shared" si="582"/>
        <v>645.2334370647751</v>
      </c>
      <c r="X2088">
        <f t="shared" si="592"/>
        <v>87.04157098465565</v>
      </c>
      <c r="Y2088">
        <f t="shared" si="583"/>
        <v>786.32970328748161</v>
      </c>
      <c r="Z2088">
        <f t="shared" si="593"/>
        <v>89.899743221979946</v>
      </c>
      <c r="AA2088">
        <f t="shared" si="584"/>
        <v>954.79413118429568</v>
      </c>
    </row>
    <row r="2089" spans="1:27" x14ac:dyDescent="0.3">
      <c r="A2089">
        <v>2088</v>
      </c>
      <c r="B2089" s="1">
        <v>44640</v>
      </c>
      <c r="C2089">
        <v>64</v>
      </c>
      <c r="D2089">
        <v>41</v>
      </c>
      <c r="E2089">
        <v>9</v>
      </c>
      <c r="F2089">
        <v>21</v>
      </c>
      <c r="G2089">
        <v>12</v>
      </c>
      <c r="H2089">
        <v>7</v>
      </c>
      <c r="I2089">
        <v>64</v>
      </c>
      <c r="J2089">
        <f t="shared" si="585"/>
        <v>69.217752052866771</v>
      </c>
      <c r="K2089">
        <f t="shared" si="576"/>
        <v>27.224936485195407</v>
      </c>
      <c r="L2089">
        <f t="shared" si="586"/>
        <v>67.259858584609603</v>
      </c>
      <c r="M2089">
        <f t="shared" si="577"/>
        <v>10.626677991652924</v>
      </c>
      <c r="N2089">
        <f t="shared" si="587"/>
        <v>68.289123237105215</v>
      </c>
      <c r="O2089">
        <f t="shared" si="578"/>
        <v>18.396578143075921</v>
      </c>
      <c r="P2089">
        <f t="shared" si="588"/>
        <v>69.147617541298473</v>
      </c>
      <c r="Q2089">
        <f t="shared" si="579"/>
        <v>26.497966351483736</v>
      </c>
      <c r="R2089">
        <f t="shared" si="589"/>
        <v>69.047648882385147</v>
      </c>
      <c r="S2089">
        <f t="shared" si="580"/>
        <v>25.478759239844024</v>
      </c>
      <c r="T2089">
        <f t="shared" si="590"/>
        <v>68.133943236075496</v>
      </c>
      <c r="U2089">
        <f t="shared" si="581"/>
        <v>17.089486679094339</v>
      </c>
      <c r="V2089">
        <f t="shared" si="591"/>
        <v>66.620433671112806</v>
      </c>
      <c r="W2089">
        <f t="shared" si="582"/>
        <v>6.8666726247017396</v>
      </c>
      <c r="X2089">
        <f t="shared" si="592"/>
        <v>64.608314196931133</v>
      </c>
      <c r="Y2089">
        <f t="shared" si="583"/>
        <v>0.37004616218796899</v>
      </c>
      <c r="Z2089">
        <f t="shared" si="593"/>
        <v>62.089974322197996</v>
      </c>
      <c r="AA2089">
        <f t="shared" si="584"/>
        <v>3.6481980898630044</v>
      </c>
    </row>
    <row r="2090" spans="1:27" x14ac:dyDescent="0.3">
      <c r="A2090">
        <v>2089</v>
      </c>
      <c r="B2090" s="1">
        <v>44641</v>
      </c>
      <c r="C2090">
        <v>70</v>
      </c>
      <c r="D2090">
        <v>40</v>
      </c>
      <c r="E2090">
        <v>11</v>
      </c>
      <c r="F2090">
        <v>25</v>
      </c>
      <c r="G2090">
        <v>12</v>
      </c>
      <c r="H2090">
        <v>9</v>
      </c>
      <c r="I2090">
        <v>70</v>
      </c>
      <c r="J2090">
        <f t="shared" si="585"/>
        <v>68.695976847580098</v>
      </c>
      <c r="K2090">
        <f t="shared" si="576"/>
        <v>1.7004763820471378</v>
      </c>
      <c r="L2090">
        <f t="shared" si="586"/>
        <v>66.607886867687682</v>
      </c>
      <c r="M2090">
        <f t="shared" si="577"/>
        <v>11.506431502405684</v>
      </c>
      <c r="N2090">
        <f t="shared" si="587"/>
        <v>67.002386265973641</v>
      </c>
      <c r="O2090">
        <f t="shared" si="578"/>
        <v>8.9856880984234522</v>
      </c>
      <c r="P2090">
        <f t="shared" si="588"/>
        <v>67.088570524779087</v>
      </c>
      <c r="Q2090">
        <f t="shared" si="579"/>
        <v>8.4764215891851222</v>
      </c>
      <c r="R2090">
        <f t="shared" si="589"/>
        <v>66.523824441192573</v>
      </c>
      <c r="S2090">
        <f t="shared" si="580"/>
        <v>12.083796515650125</v>
      </c>
      <c r="T2090">
        <f t="shared" si="590"/>
        <v>65.653577294430193</v>
      </c>
      <c r="U2090">
        <f t="shared" si="581"/>
        <v>18.891390335492765</v>
      </c>
      <c r="V2090">
        <f t="shared" si="591"/>
        <v>64.786130101333839</v>
      </c>
      <c r="W2090">
        <f t="shared" si="582"/>
        <v>27.184439320217084</v>
      </c>
      <c r="X2090">
        <f t="shared" si="592"/>
        <v>64.121662839386232</v>
      </c>
      <c r="Y2090">
        <f t="shared" si="583"/>
        <v>34.554847773852735</v>
      </c>
      <c r="Z2090">
        <f t="shared" si="593"/>
        <v>63.808997432219797</v>
      </c>
      <c r="AA2090">
        <f t="shared" si="584"/>
        <v>38.328512794261059</v>
      </c>
    </row>
    <row r="2091" spans="1:27" x14ac:dyDescent="0.3">
      <c r="A2091">
        <v>2090</v>
      </c>
      <c r="B2091" s="1">
        <v>44642</v>
      </c>
      <c r="C2091">
        <v>69</v>
      </c>
      <c r="D2091">
        <v>17</v>
      </c>
      <c r="E2091">
        <v>9</v>
      </c>
      <c r="F2091">
        <v>15</v>
      </c>
      <c r="G2091">
        <v>12</v>
      </c>
      <c r="H2091">
        <v>4</v>
      </c>
      <c r="I2091">
        <v>69</v>
      </c>
      <c r="J2091">
        <f t="shared" si="585"/>
        <v>68.826379162822093</v>
      </c>
      <c r="K2091">
        <f t="shared" si="576"/>
        <v>3.014419510235733E-2</v>
      </c>
      <c r="L2091">
        <f t="shared" si="586"/>
        <v>67.286309494150146</v>
      </c>
      <c r="M2091">
        <f t="shared" si="577"/>
        <v>2.936735149839929</v>
      </c>
      <c r="N2091">
        <f t="shared" si="587"/>
        <v>67.901670386181536</v>
      </c>
      <c r="O2091">
        <f t="shared" si="578"/>
        <v>1.2063279405906167</v>
      </c>
      <c r="P2091">
        <f t="shared" si="588"/>
        <v>68.253142314867461</v>
      </c>
      <c r="Q2091">
        <f t="shared" si="579"/>
        <v>0.55779640184153545</v>
      </c>
      <c r="R2091">
        <f t="shared" si="589"/>
        <v>68.261912220596287</v>
      </c>
      <c r="S2091">
        <f t="shared" si="580"/>
        <v>0.54477357010510452</v>
      </c>
      <c r="T2091">
        <f t="shared" si="590"/>
        <v>68.261430917772074</v>
      </c>
      <c r="U2091">
        <f t="shared" si="581"/>
        <v>0.54548428922300063</v>
      </c>
      <c r="V2091">
        <f t="shared" si="591"/>
        <v>68.43583903040016</v>
      </c>
      <c r="W2091">
        <f t="shared" si="582"/>
        <v>0.31827759961983132</v>
      </c>
      <c r="X2091">
        <f t="shared" si="592"/>
        <v>68.824332567877249</v>
      </c>
      <c r="Y2091">
        <f t="shared" si="583"/>
        <v>3.0859046708601227E-2</v>
      </c>
      <c r="Z2091">
        <f t="shared" si="593"/>
        <v>69.380899743221974</v>
      </c>
      <c r="AA2091">
        <f t="shared" si="584"/>
        <v>0.14508461438656578</v>
      </c>
    </row>
    <row r="2092" spans="1:27" x14ac:dyDescent="0.3">
      <c r="A2092">
        <v>2091</v>
      </c>
      <c r="B2092" s="1">
        <v>44643</v>
      </c>
      <c r="C2092">
        <v>32</v>
      </c>
      <c r="D2092">
        <v>40</v>
      </c>
      <c r="E2092">
        <v>7</v>
      </c>
      <c r="F2092">
        <v>24</v>
      </c>
      <c r="G2092">
        <v>13</v>
      </c>
      <c r="H2092">
        <v>9</v>
      </c>
      <c r="I2092">
        <v>40</v>
      </c>
      <c r="J2092">
        <f t="shared" si="585"/>
        <v>68.843741246539892</v>
      </c>
      <c r="K2092">
        <f t="shared" si="576"/>
        <v>831.96140909734663</v>
      </c>
      <c r="L2092">
        <f t="shared" si="586"/>
        <v>67.629047595320117</v>
      </c>
      <c r="M2092">
        <f t="shared" si="577"/>
        <v>763.3642710244643</v>
      </c>
      <c r="N2092">
        <f t="shared" si="587"/>
        <v>68.231169270327072</v>
      </c>
      <c r="O2092">
        <f t="shared" si="578"/>
        <v>796.99891836985955</v>
      </c>
      <c r="P2092">
        <f t="shared" si="588"/>
        <v>68.551885388920482</v>
      </c>
      <c r="Q2092">
        <f t="shared" si="579"/>
        <v>815.21015926205087</v>
      </c>
      <c r="R2092">
        <f t="shared" si="589"/>
        <v>68.630956110298143</v>
      </c>
      <c r="S2092">
        <f t="shared" si="580"/>
        <v>819.73164778981857</v>
      </c>
      <c r="T2092">
        <f t="shared" si="590"/>
        <v>68.704572367108824</v>
      </c>
      <c r="U2092">
        <f t="shared" si="581"/>
        <v>823.95247477858743</v>
      </c>
      <c r="V2092">
        <f t="shared" si="591"/>
        <v>68.830751709120051</v>
      </c>
      <c r="W2092">
        <f t="shared" si="582"/>
        <v>831.21224411292872</v>
      </c>
      <c r="X2092">
        <f t="shared" si="592"/>
        <v>68.964866513575444</v>
      </c>
      <c r="Y2092">
        <f t="shared" si="583"/>
        <v>838.96349214924408</v>
      </c>
      <c r="Z2092">
        <f t="shared" si="593"/>
        <v>69.03808997432219</v>
      </c>
      <c r="AA2092">
        <f t="shared" si="584"/>
        <v>843.21066935683086</v>
      </c>
    </row>
    <row r="2093" spans="1:27" x14ac:dyDescent="0.3">
      <c r="A2093">
        <v>2092</v>
      </c>
      <c r="B2093" s="1">
        <v>44644</v>
      </c>
      <c r="C2093">
        <v>70</v>
      </c>
      <c r="D2093">
        <v>38</v>
      </c>
      <c r="E2093">
        <v>6</v>
      </c>
      <c r="F2093">
        <v>28</v>
      </c>
      <c r="G2093">
        <v>12</v>
      </c>
      <c r="H2093">
        <v>11</v>
      </c>
      <c r="I2093">
        <v>70</v>
      </c>
      <c r="J2093">
        <f t="shared" si="585"/>
        <v>65.959367121885904</v>
      </c>
      <c r="K2093">
        <f t="shared" si="576"/>
        <v>16.326714055696602</v>
      </c>
      <c r="L2093">
        <f t="shared" si="586"/>
        <v>62.103238076256098</v>
      </c>
      <c r="M2093">
        <f t="shared" si="577"/>
        <v>62.358848880291497</v>
      </c>
      <c r="N2093">
        <f t="shared" si="587"/>
        <v>59.761818489228951</v>
      </c>
      <c r="O2093">
        <f t="shared" si="578"/>
        <v>104.82036064749417</v>
      </c>
      <c r="P2093">
        <f t="shared" si="588"/>
        <v>57.131131233352285</v>
      </c>
      <c r="Q2093">
        <f t="shared" si="579"/>
        <v>165.60778333320107</v>
      </c>
      <c r="R2093">
        <f t="shared" si="589"/>
        <v>54.315478055149072</v>
      </c>
      <c r="S2093">
        <f t="shared" si="580"/>
        <v>246.00422863851034</v>
      </c>
      <c r="T2093">
        <f t="shared" si="590"/>
        <v>51.481828946843535</v>
      </c>
      <c r="U2093">
        <f t="shared" si="581"/>
        <v>342.922659153962</v>
      </c>
      <c r="V2093">
        <f t="shared" si="591"/>
        <v>48.649225512736017</v>
      </c>
      <c r="W2093">
        <f t="shared" si="582"/>
        <v>455.85557120600259</v>
      </c>
      <c r="X2093">
        <f t="shared" si="592"/>
        <v>45.792973302715083</v>
      </c>
      <c r="Y2093">
        <f t="shared" si="583"/>
        <v>585.98014152306473</v>
      </c>
      <c r="Z2093">
        <f t="shared" si="593"/>
        <v>42.903808997432215</v>
      </c>
      <c r="AA2093">
        <f t="shared" si="584"/>
        <v>734.20356684763544</v>
      </c>
    </row>
    <row r="2094" spans="1:27" x14ac:dyDescent="0.3">
      <c r="A2094">
        <v>2093</v>
      </c>
      <c r="B2094" s="1">
        <v>44645</v>
      </c>
      <c r="C2094">
        <v>69</v>
      </c>
      <c r="D2094">
        <v>51</v>
      </c>
      <c r="E2094">
        <v>19</v>
      </c>
      <c r="F2094">
        <v>27</v>
      </c>
      <c r="G2094">
        <v>12</v>
      </c>
      <c r="H2094">
        <v>9</v>
      </c>
      <c r="I2094">
        <v>69</v>
      </c>
      <c r="J2094">
        <f t="shared" si="585"/>
        <v>66.363430409697315</v>
      </c>
      <c r="K2094">
        <f t="shared" si="576"/>
        <v>6.9514992045088668</v>
      </c>
      <c r="L2094">
        <f t="shared" si="586"/>
        <v>63.682590461004878</v>
      </c>
      <c r="M2094">
        <f t="shared" si="577"/>
        <v>28.274844205396317</v>
      </c>
      <c r="N2094">
        <f t="shared" si="587"/>
        <v>62.833272942460262</v>
      </c>
      <c r="O2094">
        <f t="shared" si="578"/>
        <v>38.028522602192716</v>
      </c>
      <c r="P2094">
        <f t="shared" si="588"/>
        <v>62.278678740011372</v>
      </c>
      <c r="Q2094">
        <f t="shared" si="579"/>
        <v>45.176159479975112</v>
      </c>
      <c r="R2094">
        <f t="shared" si="589"/>
        <v>62.157739027574536</v>
      </c>
      <c r="S2094">
        <f t="shared" si="580"/>
        <v>46.816535214776657</v>
      </c>
      <c r="T2094">
        <f t="shared" si="590"/>
        <v>62.592731578737414</v>
      </c>
      <c r="U2094">
        <f t="shared" si="581"/>
        <v>41.053088622108753</v>
      </c>
      <c r="V2094">
        <f t="shared" si="591"/>
        <v>63.59476765382081</v>
      </c>
      <c r="W2094">
        <f t="shared" si="582"/>
        <v>29.216536716181793</v>
      </c>
      <c r="X2094">
        <f t="shared" si="592"/>
        <v>65.158594660543017</v>
      </c>
      <c r="Y2094">
        <f t="shared" si="583"/>
        <v>14.756394982008622</v>
      </c>
      <c r="Z2094">
        <f t="shared" si="593"/>
        <v>67.290380899743226</v>
      </c>
      <c r="AA2094">
        <f t="shared" si="584"/>
        <v>2.9227974679627797</v>
      </c>
    </row>
    <row r="2095" spans="1:27" x14ac:dyDescent="0.3">
      <c r="A2095">
        <v>2094</v>
      </c>
      <c r="B2095" s="1">
        <v>44646</v>
      </c>
      <c r="C2095">
        <v>94</v>
      </c>
      <c r="D2095">
        <v>29</v>
      </c>
      <c r="E2095">
        <v>9</v>
      </c>
      <c r="F2095">
        <v>21</v>
      </c>
      <c r="G2095">
        <v>14</v>
      </c>
      <c r="H2095">
        <v>5</v>
      </c>
      <c r="I2095">
        <v>94</v>
      </c>
      <c r="J2095">
        <f t="shared" si="585"/>
        <v>66.627087368727587</v>
      </c>
      <c r="K2095">
        <f t="shared" si="576"/>
        <v>749.27634591927279</v>
      </c>
      <c r="L2095">
        <f t="shared" si="586"/>
        <v>64.746072368803908</v>
      </c>
      <c r="M2095">
        <f t="shared" si="577"/>
        <v>855.79228185125817</v>
      </c>
      <c r="N2095">
        <f t="shared" si="587"/>
        <v>64.68329105972218</v>
      </c>
      <c r="O2095">
        <f t="shared" si="578"/>
        <v>859.46942308896553</v>
      </c>
      <c r="P2095">
        <f t="shared" si="588"/>
        <v>64.967207244006829</v>
      </c>
      <c r="Q2095">
        <f t="shared" si="579"/>
        <v>842.90305521244954</v>
      </c>
      <c r="R2095">
        <f t="shared" si="589"/>
        <v>65.578869513787268</v>
      </c>
      <c r="S2095">
        <f t="shared" si="580"/>
        <v>807.76065811433079</v>
      </c>
      <c r="T2095">
        <f t="shared" si="590"/>
        <v>66.437092631494963</v>
      </c>
      <c r="U2095">
        <f t="shared" si="581"/>
        <v>759.71386260478926</v>
      </c>
      <c r="V2095">
        <f t="shared" si="591"/>
        <v>67.378430296146234</v>
      </c>
      <c r="W2095">
        <f t="shared" si="582"/>
        <v>708.70797349714462</v>
      </c>
      <c r="X2095">
        <f t="shared" si="592"/>
        <v>68.231718932108606</v>
      </c>
      <c r="Y2095">
        <f t="shared" si="583"/>
        <v>664.00430919385008</v>
      </c>
      <c r="Z2095">
        <f t="shared" si="593"/>
        <v>68.829038089974318</v>
      </c>
      <c r="AA2095">
        <f t="shared" si="584"/>
        <v>633.57732347596368</v>
      </c>
    </row>
    <row r="2096" spans="1:27" x14ac:dyDescent="0.3">
      <c r="A2096">
        <v>2095</v>
      </c>
      <c r="B2096" s="1">
        <v>44647</v>
      </c>
      <c r="C2096">
        <v>50</v>
      </c>
      <c r="D2096">
        <v>36</v>
      </c>
      <c r="E2096">
        <v>7</v>
      </c>
      <c r="F2096">
        <v>28</v>
      </c>
      <c r="G2096">
        <v>13</v>
      </c>
      <c r="H2096">
        <v>8</v>
      </c>
      <c r="I2096">
        <v>50</v>
      </c>
      <c r="J2096">
        <f t="shared" si="585"/>
        <v>69.364378631854834</v>
      </c>
      <c r="K2096">
        <f t="shared" si="576"/>
        <v>374.97915979783608</v>
      </c>
      <c r="L2096">
        <f t="shared" si="586"/>
        <v>70.596857895043129</v>
      </c>
      <c r="M2096">
        <f t="shared" si="577"/>
        <v>424.2305551486005</v>
      </c>
      <c r="N2096">
        <f t="shared" si="587"/>
        <v>73.478303741805519</v>
      </c>
      <c r="O2096">
        <f t="shared" si="578"/>
        <v>551.23074659247902</v>
      </c>
      <c r="P2096">
        <f t="shared" si="588"/>
        <v>76.580324346404097</v>
      </c>
      <c r="Q2096">
        <f t="shared" si="579"/>
        <v>706.51364236004247</v>
      </c>
      <c r="R2096">
        <f t="shared" si="589"/>
        <v>79.789434756893627</v>
      </c>
      <c r="S2096">
        <f t="shared" si="580"/>
        <v>887.410423135222</v>
      </c>
      <c r="T2096">
        <f t="shared" si="590"/>
        <v>82.974837052597991</v>
      </c>
      <c r="U2096">
        <f t="shared" si="581"/>
        <v>1087.3398786453893</v>
      </c>
      <c r="V2096">
        <f t="shared" si="591"/>
        <v>86.013529088843867</v>
      </c>
      <c r="W2096">
        <f t="shared" si="582"/>
        <v>1296.9742774330034</v>
      </c>
      <c r="X2096">
        <f t="shared" si="592"/>
        <v>88.846343786421727</v>
      </c>
      <c r="Y2096">
        <f t="shared" si="583"/>
        <v>1509.0384255728659</v>
      </c>
      <c r="Z2096">
        <f t="shared" si="593"/>
        <v>91.482903808997435</v>
      </c>
      <c r="AA2096">
        <f t="shared" si="584"/>
        <v>1720.831308426534</v>
      </c>
    </row>
    <row r="2097" spans="1:27" x14ac:dyDescent="0.3">
      <c r="A2097">
        <v>2096</v>
      </c>
      <c r="B2097" s="1">
        <v>44648</v>
      </c>
      <c r="C2097">
        <v>62</v>
      </c>
      <c r="D2097">
        <v>53</v>
      </c>
      <c r="E2097">
        <v>3</v>
      </c>
      <c r="F2097">
        <v>39</v>
      </c>
      <c r="G2097">
        <v>16</v>
      </c>
      <c r="H2097">
        <v>12</v>
      </c>
      <c r="I2097">
        <v>62</v>
      </c>
      <c r="J2097">
        <f t="shared" si="585"/>
        <v>67.427940768669345</v>
      </c>
      <c r="K2097">
        <f t="shared" si="576"/>
        <v>29.462540988182756</v>
      </c>
      <c r="L2097">
        <f t="shared" si="586"/>
        <v>66.477486316034515</v>
      </c>
      <c r="M2097">
        <f t="shared" si="577"/>
        <v>20.047883710276331</v>
      </c>
      <c r="N2097">
        <f t="shared" si="587"/>
        <v>66.434812619263852</v>
      </c>
      <c r="O2097">
        <f t="shared" si="578"/>
        <v>19.667562967981905</v>
      </c>
      <c r="P2097">
        <f t="shared" si="588"/>
        <v>65.948194607842453</v>
      </c>
      <c r="Q2097">
        <f t="shared" si="579"/>
        <v>15.58824066139622</v>
      </c>
      <c r="R2097">
        <f t="shared" si="589"/>
        <v>64.894717378446813</v>
      </c>
      <c r="S2097">
        <f t="shared" si="580"/>
        <v>8.3793887010819912</v>
      </c>
      <c r="T2097">
        <f t="shared" si="590"/>
        <v>63.189934821039195</v>
      </c>
      <c r="U2097">
        <f t="shared" si="581"/>
        <v>1.4159448783215809</v>
      </c>
      <c r="V2097">
        <f t="shared" si="591"/>
        <v>60.804058726653167</v>
      </c>
      <c r="W2097">
        <f t="shared" si="582"/>
        <v>1.4302755292944436</v>
      </c>
      <c r="X2097">
        <f t="shared" si="592"/>
        <v>57.769268757284337</v>
      </c>
      <c r="Y2097">
        <f t="shared" si="583"/>
        <v>17.89908684809042</v>
      </c>
      <c r="Z2097">
        <f t="shared" si="593"/>
        <v>54.148290380899738</v>
      </c>
      <c r="AA2097">
        <f t="shared" si="584"/>
        <v>61.649343942671585</v>
      </c>
    </row>
    <row r="2098" spans="1:27" x14ac:dyDescent="0.3">
      <c r="A2098">
        <v>2097</v>
      </c>
      <c r="B2098" s="1">
        <v>44649</v>
      </c>
      <c r="C2098">
        <v>99</v>
      </c>
      <c r="D2098">
        <v>49</v>
      </c>
      <c r="E2098">
        <v>6</v>
      </c>
      <c r="F2098">
        <v>31</v>
      </c>
      <c r="G2098">
        <v>13</v>
      </c>
      <c r="H2098">
        <v>10</v>
      </c>
      <c r="I2098">
        <v>99</v>
      </c>
      <c r="J2098">
        <f t="shared" si="585"/>
        <v>66.885146691802404</v>
      </c>
      <c r="K2098">
        <f t="shared" si="576"/>
        <v>1031.3638030070501</v>
      </c>
      <c r="L2098">
        <f t="shared" si="586"/>
        <v>65.581989052827623</v>
      </c>
      <c r="M2098">
        <f t="shared" si="577"/>
        <v>1116.7634556653329</v>
      </c>
      <c r="N2098">
        <f t="shared" si="587"/>
        <v>65.104368833484685</v>
      </c>
      <c r="O2098">
        <f t="shared" si="578"/>
        <v>1148.9138121764445</v>
      </c>
      <c r="P2098">
        <f t="shared" si="588"/>
        <v>64.368916764705475</v>
      </c>
      <c r="Q2098">
        <f t="shared" si="579"/>
        <v>1199.3119260498975</v>
      </c>
      <c r="R2098">
        <f t="shared" si="589"/>
        <v>63.447358689223407</v>
      </c>
      <c r="S2098">
        <f t="shared" si="580"/>
        <v>1263.9903041727384</v>
      </c>
      <c r="T2098">
        <f t="shared" si="590"/>
        <v>62.475973928415677</v>
      </c>
      <c r="U2098">
        <f t="shared" si="581"/>
        <v>1334.0044804777715</v>
      </c>
      <c r="V2098">
        <f t="shared" si="591"/>
        <v>61.641217617995949</v>
      </c>
      <c r="W2098">
        <f t="shared" si="582"/>
        <v>1395.6786210659363</v>
      </c>
      <c r="X2098">
        <f t="shared" si="592"/>
        <v>61.153853751456865</v>
      </c>
      <c r="Y2098">
        <f t="shared" si="583"/>
        <v>1432.3307858661155</v>
      </c>
      <c r="Z2098">
        <f t="shared" si="593"/>
        <v>61.214829038089974</v>
      </c>
      <c r="AA2098">
        <f t="shared" si="584"/>
        <v>1427.7191446207687</v>
      </c>
    </row>
    <row r="2099" spans="1:27" x14ac:dyDescent="0.3">
      <c r="A2099">
        <v>2098</v>
      </c>
      <c r="B2099" s="1">
        <v>44650</v>
      </c>
      <c r="C2099">
        <v>98</v>
      </c>
      <c r="D2099">
        <v>28</v>
      </c>
      <c r="E2099">
        <v>10</v>
      </c>
      <c r="F2099">
        <v>30</v>
      </c>
      <c r="G2099">
        <v>13</v>
      </c>
      <c r="H2099">
        <v>9</v>
      </c>
      <c r="I2099">
        <v>98</v>
      </c>
      <c r="J2099">
        <f t="shared" si="585"/>
        <v>70.096632022622174</v>
      </c>
      <c r="K2099">
        <f t="shared" si="576"/>
        <v>778.59794448095431</v>
      </c>
      <c r="L2099">
        <f t="shared" si="586"/>
        <v>72.265591242262104</v>
      </c>
      <c r="M2099">
        <f t="shared" si="577"/>
        <v>662.25979411033688</v>
      </c>
      <c r="N2099">
        <f t="shared" si="587"/>
        <v>75.273058183439275</v>
      </c>
      <c r="O2099">
        <f t="shared" si="578"/>
        <v>516.51388433333648</v>
      </c>
      <c r="P2099">
        <f t="shared" si="588"/>
        <v>78.221350058823276</v>
      </c>
      <c r="Q2099">
        <f t="shared" si="579"/>
        <v>391.19499349560999</v>
      </c>
      <c r="R2099">
        <f t="shared" si="589"/>
        <v>81.223679344611696</v>
      </c>
      <c r="S2099">
        <f t="shared" si="580"/>
        <v>281.44493473240823</v>
      </c>
      <c r="T2099">
        <f t="shared" si="590"/>
        <v>84.390389571366271</v>
      </c>
      <c r="U2099">
        <f t="shared" si="581"/>
        <v>185.22149601917596</v>
      </c>
      <c r="V2099">
        <f t="shared" si="591"/>
        <v>87.792365285398787</v>
      </c>
      <c r="W2099">
        <f t="shared" si="582"/>
        <v>104.19580646673178</v>
      </c>
      <c r="X2099">
        <f t="shared" si="592"/>
        <v>91.430770750291373</v>
      </c>
      <c r="Y2099">
        <f t="shared" si="583"/>
        <v>43.154772935227371</v>
      </c>
      <c r="Z2099">
        <f t="shared" si="593"/>
        <v>95.221482903809004</v>
      </c>
      <c r="AA2099">
        <f t="shared" si="584"/>
        <v>7.7201572538256418</v>
      </c>
    </row>
    <row r="2100" spans="1:27" x14ac:dyDescent="0.3">
      <c r="A2100">
        <v>2099</v>
      </c>
      <c r="B2100" s="1">
        <v>44651</v>
      </c>
      <c r="C2100">
        <v>51</v>
      </c>
      <c r="D2100">
        <v>6</v>
      </c>
      <c r="E2100">
        <v>18</v>
      </c>
      <c r="F2100">
        <v>12</v>
      </c>
      <c r="G2100">
        <v>12</v>
      </c>
      <c r="H2100">
        <v>3</v>
      </c>
      <c r="I2100">
        <v>51</v>
      </c>
      <c r="J2100">
        <f t="shared" si="585"/>
        <v>72.886968820359954</v>
      </c>
      <c r="K2100">
        <f t="shared" si="576"/>
        <v>479.03940414340877</v>
      </c>
      <c r="L2100">
        <f t="shared" si="586"/>
        <v>77.412472993809686</v>
      </c>
      <c r="M2100">
        <f t="shared" si="577"/>
        <v>697.618729648726</v>
      </c>
      <c r="N2100">
        <f t="shared" si="587"/>
        <v>82.091140728407481</v>
      </c>
      <c r="O2100">
        <f t="shared" si="578"/>
        <v>966.65903179363852</v>
      </c>
      <c r="P2100">
        <f t="shared" si="588"/>
        <v>86.132810035293971</v>
      </c>
      <c r="Q2100">
        <f t="shared" si="579"/>
        <v>1234.3143409760528</v>
      </c>
      <c r="R2100">
        <f t="shared" si="589"/>
        <v>89.611839672305848</v>
      </c>
      <c r="S2100">
        <f t="shared" si="580"/>
        <v>1490.8741628798518</v>
      </c>
      <c r="T2100">
        <f t="shared" si="590"/>
        <v>92.556155828546508</v>
      </c>
      <c r="U2100">
        <f t="shared" si="581"/>
        <v>1726.91408724644</v>
      </c>
      <c r="V2100">
        <f t="shared" si="591"/>
        <v>94.937709585619629</v>
      </c>
      <c r="W2100">
        <f t="shared" si="582"/>
        <v>1930.5223236302511</v>
      </c>
      <c r="X2100">
        <f t="shared" si="592"/>
        <v>96.686154150058272</v>
      </c>
      <c r="Y2100">
        <f t="shared" si="583"/>
        <v>2087.2246810228867</v>
      </c>
      <c r="Z2100">
        <f t="shared" si="593"/>
        <v>97.7221482903809</v>
      </c>
      <c r="AA2100">
        <f t="shared" si="584"/>
        <v>2182.9591408683427</v>
      </c>
    </row>
    <row r="2101" spans="1:27" x14ac:dyDescent="0.3">
      <c r="A2101">
        <v>2100</v>
      </c>
      <c r="B2101" s="1">
        <v>44652</v>
      </c>
      <c r="C2101">
        <v>13</v>
      </c>
      <c r="D2101">
        <v>11</v>
      </c>
      <c r="E2101">
        <v>23</v>
      </c>
      <c r="F2101">
        <v>14</v>
      </c>
      <c r="G2101">
        <v>13</v>
      </c>
      <c r="H2101">
        <v>3</v>
      </c>
      <c r="I2101">
        <v>23</v>
      </c>
      <c r="J2101">
        <f t="shared" si="585"/>
        <v>70.698271938323956</v>
      </c>
      <c r="K2101">
        <f t="shared" si="576"/>
        <v>2275.1251459023024</v>
      </c>
      <c r="L2101">
        <f t="shared" si="586"/>
        <v>72.129978395047758</v>
      </c>
      <c r="M2101">
        <f t="shared" si="577"/>
        <v>2413.7547770978595</v>
      </c>
      <c r="N2101">
        <f t="shared" si="587"/>
        <v>72.763798509885234</v>
      </c>
      <c r="O2101">
        <f t="shared" si="578"/>
        <v>2476.435642132456</v>
      </c>
      <c r="P2101">
        <f t="shared" si="588"/>
        <v>72.079686021176386</v>
      </c>
      <c r="Q2101">
        <f t="shared" si="579"/>
        <v>2408.8155799372566</v>
      </c>
      <c r="R2101">
        <f t="shared" si="589"/>
        <v>70.305919836152924</v>
      </c>
      <c r="S2101">
        <f t="shared" si="580"/>
        <v>2237.8500515445267</v>
      </c>
      <c r="T2101">
        <f t="shared" si="590"/>
        <v>67.622462331418603</v>
      </c>
      <c r="U2101">
        <f t="shared" si="581"/>
        <v>1991.1641445188723</v>
      </c>
      <c r="V2101">
        <f t="shared" si="591"/>
        <v>64.18131287568589</v>
      </c>
      <c r="W2101">
        <f t="shared" si="582"/>
        <v>1695.9005301651325</v>
      </c>
      <c r="X2101">
        <f t="shared" si="592"/>
        <v>60.137230830011653</v>
      </c>
      <c r="Y2101">
        <f t="shared" si="583"/>
        <v>1379.1739137215679</v>
      </c>
      <c r="Z2101">
        <f t="shared" si="593"/>
        <v>55.672214829038083</v>
      </c>
      <c r="AA2101">
        <f t="shared" si="584"/>
        <v>1067.473621834816</v>
      </c>
    </row>
    <row r="2102" spans="1:27" x14ac:dyDescent="0.3">
      <c r="A2102">
        <v>2101</v>
      </c>
      <c r="B2102" s="1">
        <v>44653</v>
      </c>
      <c r="C2102">
        <v>18</v>
      </c>
      <c r="D2102">
        <v>27</v>
      </c>
      <c r="E2102">
        <v>24</v>
      </c>
      <c r="F2102">
        <v>20</v>
      </c>
      <c r="G2102">
        <v>14</v>
      </c>
      <c r="H2102">
        <v>5</v>
      </c>
      <c r="I2102">
        <v>27</v>
      </c>
      <c r="J2102">
        <f t="shared" si="585"/>
        <v>65.928444744491557</v>
      </c>
      <c r="K2102">
        <f t="shared" si="576"/>
        <v>1515.4238102249324</v>
      </c>
      <c r="L2102">
        <f t="shared" si="586"/>
        <v>62.303982716038213</v>
      </c>
      <c r="M2102">
        <f t="shared" si="577"/>
        <v>1246.371195614325</v>
      </c>
      <c r="N2102">
        <f t="shared" si="587"/>
        <v>57.834658956919661</v>
      </c>
      <c r="O2102">
        <f t="shared" si="578"/>
        <v>950.77619298954585</v>
      </c>
      <c r="P2102">
        <f t="shared" si="588"/>
        <v>52.447811612705834</v>
      </c>
      <c r="Q2102">
        <f t="shared" si="579"/>
        <v>647.59111587576592</v>
      </c>
      <c r="R2102">
        <f t="shared" si="589"/>
        <v>46.652959918076462</v>
      </c>
      <c r="S2102">
        <f t="shared" si="580"/>
        <v>386.23883354151997</v>
      </c>
      <c r="T2102">
        <f t="shared" si="590"/>
        <v>40.84898493256744</v>
      </c>
      <c r="U2102">
        <f t="shared" si="581"/>
        <v>191.79438366247999</v>
      </c>
      <c r="V2102">
        <f t="shared" si="591"/>
        <v>35.354393862705763</v>
      </c>
      <c r="W2102">
        <f t="shared" si="582"/>
        <v>69.79589681321572</v>
      </c>
      <c r="X2102">
        <f t="shared" si="592"/>
        <v>30.42744616600233</v>
      </c>
      <c r="Y2102">
        <f t="shared" si="583"/>
        <v>11.74738722084407</v>
      </c>
      <c r="Z2102">
        <f t="shared" si="593"/>
        <v>26.267221482903807</v>
      </c>
      <c r="AA2102">
        <f t="shared" si="584"/>
        <v>0.5369643551176958</v>
      </c>
    </row>
    <row r="2103" spans="1:27" x14ac:dyDescent="0.3">
      <c r="A2103">
        <v>2102</v>
      </c>
      <c r="B2103" s="1">
        <v>44654</v>
      </c>
      <c r="C2103">
        <v>45</v>
      </c>
      <c r="D2103">
        <v>44</v>
      </c>
      <c r="E2103">
        <v>21</v>
      </c>
      <c r="F2103">
        <v>33</v>
      </c>
      <c r="G2103">
        <v>16</v>
      </c>
      <c r="H2103">
        <v>6</v>
      </c>
      <c r="I2103">
        <v>45</v>
      </c>
      <c r="J2103">
        <f t="shared" si="585"/>
        <v>62.035600270042409</v>
      </c>
      <c r="K2103">
        <f t="shared" si="576"/>
        <v>290.21167656066899</v>
      </c>
      <c r="L2103">
        <f t="shared" si="586"/>
        <v>55.243186172830569</v>
      </c>
      <c r="M2103">
        <f t="shared" si="577"/>
        <v>104.92286297126736</v>
      </c>
      <c r="N2103">
        <f t="shared" si="587"/>
        <v>48.584261269843765</v>
      </c>
      <c r="O2103">
        <f t="shared" si="578"/>
        <v>12.846928850502037</v>
      </c>
      <c r="P2103">
        <f t="shared" si="588"/>
        <v>42.268686967623495</v>
      </c>
      <c r="Q2103">
        <f t="shared" si="579"/>
        <v>7.4600708808297398</v>
      </c>
      <c r="R2103">
        <f t="shared" si="589"/>
        <v>36.826479959038231</v>
      </c>
      <c r="S2103">
        <f t="shared" si="580"/>
        <v>66.806429860003675</v>
      </c>
      <c r="T2103">
        <f t="shared" si="590"/>
        <v>32.539593973026975</v>
      </c>
      <c r="U2103">
        <f t="shared" si="581"/>
        <v>155.2617183570257</v>
      </c>
      <c r="V2103">
        <f t="shared" si="591"/>
        <v>29.50631815881173</v>
      </c>
      <c r="W2103">
        <f t="shared" si="582"/>
        <v>240.05417699596714</v>
      </c>
      <c r="X2103">
        <f t="shared" si="592"/>
        <v>27.685489233200464</v>
      </c>
      <c r="Y2103">
        <f t="shared" si="583"/>
        <v>299.79228309361707</v>
      </c>
      <c r="Z2103">
        <f t="shared" si="593"/>
        <v>26.926722148290381</v>
      </c>
      <c r="AA2103">
        <f t="shared" si="584"/>
        <v>326.6433723050975</v>
      </c>
    </row>
    <row r="2104" spans="1:27" x14ac:dyDescent="0.3">
      <c r="A2104">
        <v>2103</v>
      </c>
      <c r="B2104" s="1">
        <v>44655</v>
      </c>
      <c r="C2104">
        <v>77</v>
      </c>
      <c r="D2104">
        <v>56</v>
      </c>
      <c r="E2104">
        <v>27</v>
      </c>
      <c r="F2104">
        <v>36</v>
      </c>
      <c r="G2104">
        <v>17</v>
      </c>
      <c r="H2104">
        <v>7</v>
      </c>
      <c r="I2104">
        <v>77</v>
      </c>
      <c r="J2104">
        <f t="shared" si="585"/>
        <v>60.332040243038172</v>
      </c>
      <c r="K2104">
        <f t="shared" si="576"/>
        <v>277.82088245969902</v>
      </c>
      <c r="L2104">
        <f t="shared" si="586"/>
        <v>53.194548938264461</v>
      </c>
      <c r="M2104">
        <f t="shared" si="577"/>
        <v>566.69950025268565</v>
      </c>
      <c r="N2104">
        <f t="shared" si="587"/>
        <v>47.508982888890635</v>
      </c>
      <c r="O2104">
        <f t="shared" si="578"/>
        <v>869.72009024774536</v>
      </c>
      <c r="P2104">
        <f t="shared" si="588"/>
        <v>43.3612121805741</v>
      </c>
      <c r="Q2104">
        <f t="shared" si="579"/>
        <v>1131.5680459603564</v>
      </c>
      <c r="R2104">
        <f t="shared" si="589"/>
        <v>40.913239979519119</v>
      </c>
      <c r="S2104">
        <f t="shared" si="580"/>
        <v>1302.2542487757773</v>
      </c>
      <c r="T2104">
        <f t="shared" si="590"/>
        <v>40.01583758921079</v>
      </c>
      <c r="U2104">
        <f t="shared" si="581"/>
        <v>1367.8282692276337</v>
      </c>
      <c r="V2104">
        <f t="shared" si="591"/>
        <v>40.351895447643514</v>
      </c>
      <c r="W2104">
        <f t="shared" si="582"/>
        <v>1343.0835672804521</v>
      </c>
      <c r="X2104">
        <f t="shared" si="592"/>
        <v>41.537097846640094</v>
      </c>
      <c r="Y2104">
        <f t="shared" si="583"/>
        <v>1257.6174291387786</v>
      </c>
      <c r="Z2104">
        <f t="shared" si="593"/>
        <v>43.192672214829038</v>
      </c>
      <c r="AA2104">
        <f t="shared" si="584"/>
        <v>1142.9354119739926</v>
      </c>
    </row>
    <row r="2105" spans="1:27" x14ac:dyDescent="0.3">
      <c r="A2105">
        <v>2104</v>
      </c>
      <c r="B2105" s="1">
        <v>44656</v>
      </c>
      <c r="C2105">
        <v>103</v>
      </c>
      <c r="D2105">
        <v>61</v>
      </c>
      <c r="E2105">
        <v>36</v>
      </c>
      <c r="F2105">
        <v>38</v>
      </c>
      <c r="G2105">
        <v>15</v>
      </c>
      <c r="H2105">
        <v>9</v>
      </c>
      <c r="I2105">
        <v>103</v>
      </c>
      <c r="J2105">
        <f t="shared" si="585"/>
        <v>61.998836218734361</v>
      </c>
      <c r="K2105">
        <f t="shared" si="576"/>
        <v>1681.0954314181693</v>
      </c>
      <c r="L2105">
        <f t="shared" si="586"/>
        <v>57.955639150611567</v>
      </c>
      <c r="M2105">
        <f t="shared" si="577"/>
        <v>2028.9944443299173</v>
      </c>
      <c r="N2105">
        <f t="shared" si="587"/>
        <v>56.356288022223438</v>
      </c>
      <c r="O2105">
        <f t="shared" si="578"/>
        <v>2175.6358670657769</v>
      </c>
      <c r="P2105">
        <f t="shared" si="588"/>
        <v>56.816727308344461</v>
      </c>
      <c r="Q2105">
        <f t="shared" si="579"/>
        <v>2132.8946765118162</v>
      </c>
      <c r="R2105">
        <f t="shared" si="589"/>
        <v>58.95661998975956</v>
      </c>
      <c r="S2105">
        <f t="shared" si="580"/>
        <v>1939.8193227264471</v>
      </c>
      <c r="T2105">
        <f t="shared" si="590"/>
        <v>62.206335035684312</v>
      </c>
      <c r="U2105">
        <f t="shared" si="581"/>
        <v>1664.1231012208373</v>
      </c>
      <c r="V2105">
        <f t="shared" si="591"/>
        <v>66.005568634293056</v>
      </c>
      <c r="W2105">
        <f t="shared" si="582"/>
        <v>1368.5879520720018</v>
      </c>
      <c r="X2105">
        <f t="shared" si="592"/>
        <v>69.907419569328013</v>
      </c>
      <c r="Y2105">
        <f t="shared" si="583"/>
        <v>1095.1188795604946</v>
      </c>
      <c r="Z2105">
        <f t="shared" si="593"/>
        <v>73.6192672214829</v>
      </c>
      <c r="AA2105">
        <f t="shared" si="584"/>
        <v>863.2274586026291</v>
      </c>
    </row>
    <row r="2106" spans="1:27" x14ac:dyDescent="0.3">
      <c r="A2106">
        <v>2105</v>
      </c>
      <c r="B2106" s="1">
        <v>44657</v>
      </c>
      <c r="C2106">
        <v>121</v>
      </c>
      <c r="D2106">
        <v>57</v>
      </c>
      <c r="E2106">
        <v>29</v>
      </c>
      <c r="F2106">
        <v>31</v>
      </c>
      <c r="G2106">
        <v>17</v>
      </c>
      <c r="H2106">
        <v>7</v>
      </c>
      <c r="I2106">
        <v>121</v>
      </c>
      <c r="J2106">
        <f t="shared" si="585"/>
        <v>66.098952596860926</v>
      </c>
      <c r="K2106">
        <f t="shared" si="576"/>
        <v>3014.1250059617237</v>
      </c>
      <c r="L2106">
        <f t="shared" si="586"/>
        <v>66.964511320489265</v>
      </c>
      <c r="M2106">
        <f t="shared" si="577"/>
        <v>2919.834036833533</v>
      </c>
      <c r="N2106">
        <f t="shared" si="587"/>
        <v>70.349401615556403</v>
      </c>
      <c r="O2106">
        <f t="shared" si="578"/>
        <v>2565.4831167022003</v>
      </c>
      <c r="P2106">
        <f t="shared" si="588"/>
        <v>75.290036385006687</v>
      </c>
      <c r="Q2106">
        <f t="shared" si="579"/>
        <v>2089.4007736840126</v>
      </c>
      <c r="R2106">
        <f t="shared" si="589"/>
        <v>80.97830999487978</v>
      </c>
      <c r="S2106">
        <f t="shared" si="580"/>
        <v>1601.7356708659397</v>
      </c>
      <c r="T2106">
        <f t="shared" si="590"/>
        <v>86.682534014273728</v>
      </c>
      <c r="U2106">
        <f t="shared" si="581"/>
        <v>1177.6884716814798</v>
      </c>
      <c r="V2106">
        <f t="shared" si="591"/>
        <v>91.901670590287921</v>
      </c>
      <c r="W2106">
        <f t="shared" si="582"/>
        <v>846.71277443611496</v>
      </c>
      <c r="X2106">
        <f t="shared" si="592"/>
        <v>96.381483913865608</v>
      </c>
      <c r="Y2106">
        <f t="shared" si="583"/>
        <v>606.07133428325778</v>
      </c>
      <c r="Z2106">
        <f t="shared" si="593"/>
        <v>100.06192672214829</v>
      </c>
      <c r="AA2106">
        <f t="shared" si="584"/>
        <v>438.40291258868803</v>
      </c>
    </row>
    <row r="2107" spans="1:27" x14ac:dyDescent="0.3">
      <c r="A2107">
        <v>2106</v>
      </c>
      <c r="B2107" s="1">
        <v>44658</v>
      </c>
      <c r="C2107">
        <v>115</v>
      </c>
      <c r="D2107">
        <v>54</v>
      </c>
      <c r="E2107">
        <v>35</v>
      </c>
      <c r="F2107">
        <v>41</v>
      </c>
      <c r="G2107">
        <v>18</v>
      </c>
      <c r="H2107">
        <v>9</v>
      </c>
      <c r="I2107">
        <v>115</v>
      </c>
      <c r="J2107">
        <f t="shared" si="585"/>
        <v>71.589057337174836</v>
      </c>
      <c r="K2107">
        <f t="shared" si="576"/>
        <v>1884.5099428750939</v>
      </c>
      <c r="L2107">
        <f t="shared" si="586"/>
        <v>77.771609056391412</v>
      </c>
      <c r="M2107">
        <f t="shared" si="577"/>
        <v>1385.9530922501579</v>
      </c>
      <c r="N2107">
        <f t="shared" si="587"/>
        <v>85.544581130889469</v>
      </c>
      <c r="O2107">
        <f t="shared" si="578"/>
        <v>867.62170075475274</v>
      </c>
      <c r="P2107">
        <f t="shared" si="588"/>
        <v>93.574021831004018</v>
      </c>
      <c r="Q2107">
        <f t="shared" si="579"/>
        <v>459.07254049829243</v>
      </c>
      <c r="R2107">
        <f t="shared" si="589"/>
        <v>100.9891549974399</v>
      </c>
      <c r="S2107">
        <f t="shared" si="580"/>
        <v>196.30377768576341</v>
      </c>
      <c r="T2107">
        <f t="shared" si="590"/>
        <v>107.27301360570948</v>
      </c>
      <c r="U2107">
        <f t="shared" si="581"/>
        <v>59.706318737550816</v>
      </c>
      <c r="V2107">
        <f t="shared" si="591"/>
        <v>112.27050117708637</v>
      </c>
      <c r="W2107">
        <f t="shared" si="582"/>
        <v>7.4501638242868733</v>
      </c>
      <c r="X2107">
        <f t="shared" si="592"/>
        <v>116.07629678277313</v>
      </c>
      <c r="Y2107">
        <f t="shared" si="583"/>
        <v>1.1584147646077845</v>
      </c>
      <c r="Z2107">
        <f t="shared" si="593"/>
        <v>118.90619267221483</v>
      </c>
      <c r="AA2107">
        <f t="shared" si="584"/>
        <v>15.258341192464822</v>
      </c>
    </row>
    <row r="2108" spans="1:27" x14ac:dyDescent="0.3">
      <c r="A2108">
        <v>2107</v>
      </c>
      <c r="B2108" s="1">
        <v>44659</v>
      </c>
      <c r="C2108">
        <v>109</v>
      </c>
      <c r="D2108">
        <v>36</v>
      </c>
      <c r="E2108">
        <v>21</v>
      </c>
      <c r="F2108">
        <v>30</v>
      </c>
      <c r="G2108">
        <v>14</v>
      </c>
      <c r="H2108">
        <v>6</v>
      </c>
      <c r="I2108">
        <v>109</v>
      </c>
      <c r="J2108">
        <f t="shared" si="585"/>
        <v>75.930151603457361</v>
      </c>
      <c r="K2108">
        <f t="shared" si="576"/>
        <v>1093.6148729703139</v>
      </c>
      <c r="L2108">
        <f t="shared" si="586"/>
        <v>85.217287245113141</v>
      </c>
      <c r="M2108">
        <f t="shared" si="577"/>
        <v>565.61742598145804</v>
      </c>
      <c r="N2108">
        <f t="shared" si="587"/>
        <v>94.381206791622617</v>
      </c>
      <c r="O2108">
        <f t="shared" si="578"/>
        <v>213.70911486930069</v>
      </c>
      <c r="P2108">
        <f t="shared" si="588"/>
        <v>102.1444130986024</v>
      </c>
      <c r="Q2108">
        <f t="shared" si="579"/>
        <v>46.999071762614356</v>
      </c>
      <c r="R2108">
        <f t="shared" si="589"/>
        <v>107.99457749871995</v>
      </c>
      <c r="S2108">
        <f t="shared" si="580"/>
        <v>1.0108744060802353</v>
      </c>
      <c r="T2108">
        <f t="shared" si="590"/>
        <v>111.90920544228379</v>
      </c>
      <c r="U2108">
        <f t="shared" si="581"/>
        <v>8.4634763054136322</v>
      </c>
      <c r="V2108">
        <f t="shared" si="591"/>
        <v>114.18115035312591</v>
      </c>
      <c r="W2108">
        <f t="shared" si="582"/>
        <v>26.844318981696791</v>
      </c>
      <c r="X2108">
        <f t="shared" si="592"/>
        <v>115.21525935655463</v>
      </c>
      <c r="Y2108">
        <f t="shared" si="583"/>
        <v>38.629448869239816</v>
      </c>
      <c r="Z2108">
        <f t="shared" si="593"/>
        <v>115.39061926722148</v>
      </c>
      <c r="AA2108">
        <f t="shared" si="584"/>
        <v>40.840014618582423</v>
      </c>
    </row>
    <row r="2109" spans="1:27" x14ac:dyDescent="0.3">
      <c r="A2109">
        <v>2108</v>
      </c>
      <c r="B2109" s="1">
        <v>44660</v>
      </c>
      <c r="C2109">
        <v>66</v>
      </c>
      <c r="D2109">
        <v>24</v>
      </c>
      <c r="E2109">
        <v>13</v>
      </c>
      <c r="F2109">
        <v>26</v>
      </c>
      <c r="G2109">
        <v>13</v>
      </c>
      <c r="H2109">
        <v>6</v>
      </c>
      <c r="I2109">
        <v>66</v>
      </c>
      <c r="J2109">
        <f t="shared" si="585"/>
        <v>79.237136443111638</v>
      </c>
      <c r="K2109">
        <f t="shared" si="576"/>
        <v>175.22178121355421</v>
      </c>
      <c r="L2109">
        <f t="shared" si="586"/>
        <v>89.973829796090513</v>
      </c>
      <c r="M2109">
        <f t="shared" si="577"/>
        <v>574.74451509191726</v>
      </c>
      <c r="N2109">
        <f t="shared" si="587"/>
        <v>98.766844754135832</v>
      </c>
      <c r="O2109">
        <f t="shared" si="578"/>
        <v>1073.6661151416388</v>
      </c>
      <c r="P2109">
        <f t="shared" si="588"/>
        <v>104.88664785916143</v>
      </c>
      <c r="Q2109">
        <f t="shared" si="579"/>
        <v>1512.171381722424</v>
      </c>
      <c r="R2109">
        <f t="shared" si="589"/>
        <v>108.49728874935997</v>
      </c>
      <c r="S2109">
        <f t="shared" si="580"/>
        <v>1806.0195510464773</v>
      </c>
      <c r="T2109">
        <f t="shared" si="590"/>
        <v>110.16368217691351</v>
      </c>
      <c r="U2109">
        <f t="shared" si="581"/>
        <v>1950.4308234234281</v>
      </c>
      <c r="V2109">
        <f t="shared" si="591"/>
        <v>110.55434510593778</v>
      </c>
      <c r="W2109">
        <f t="shared" si="582"/>
        <v>1985.0896678190022</v>
      </c>
      <c r="X2109">
        <f t="shared" si="592"/>
        <v>110.24305187131093</v>
      </c>
      <c r="Y2109">
        <f t="shared" si="583"/>
        <v>1957.4476388875091</v>
      </c>
      <c r="Z2109">
        <f t="shared" si="593"/>
        <v>109.63906192672215</v>
      </c>
      <c r="AA2109">
        <f t="shared" si="584"/>
        <v>1904.3677258442906</v>
      </c>
    </row>
    <row r="2110" spans="1:27" x14ac:dyDescent="0.3">
      <c r="A2110">
        <v>2109</v>
      </c>
      <c r="B2110" s="1">
        <v>44661</v>
      </c>
      <c r="C2110">
        <v>46</v>
      </c>
      <c r="D2110">
        <v>26</v>
      </c>
      <c r="E2110">
        <v>6</v>
      </c>
      <c r="F2110">
        <v>29</v>
      </c>
      <c r="G2110">
        <v>13</v>
      </c>
      <c r="H2110">
        <v>9</v>
      </c>
      <c r="I2110">
        <v>46</v>
      </c>
      <c r="J2110">
        <f t="shared" si="585"/>
        <v>77.913422798800468</v>
      </c>
      <c r="K2110">
        <f t="shared" si="576"/>
        <v>1018.4665547349975</v>
      </c>
      <c r="L2110">
        <f t="shared" si="586"/>
        <v>85.179063836872416</v>
      </c>
      <c r="M2110">
        <f t="shared" si="577"/>
        <v>1534.9990431337239</v>
      </c>
      <c r="N2110">
        <f t="shared" si="587"/>
        <v>88.936791327895079</v>
      </c>
      <c r="O2110">
        <f t="shared" si="578"/>
        <v>1843.568049535206</v>
      </c>
      <c r="P2110">
        <f t="shared" si="588"/>
        <v>89.331988715496863</v>
      </c>
      <c r="Q2110">
        <f t="shared" si="579"/>
        <v>1877.6612460399474</v>
      </c>
      <c r="R2110">
        <f t="shared" si="589"/>
        <v>87.248644374679984</v>
      </c>
      <c r="S2110">
        <f t="shared" si="580"/>
        <v>1701.4506627488186</v>
      </c>
      <c r="T2110">
        <f t="shared" si="590"/>
        <v>83.665472870765399</v>
      </c>
      <c r="U2110">
        <f t="shared" si="581"/>
        <v>1418.6878465783643</v>
      </c>
      <c r="V2110">
        <f t="shared" si="591"/>
        <v>79.366303531781341</v>
      </c>
      <c r="W2110">
        <f t="shared" si="582"/>
        <v>1113.310211374964</v>
      </c>
      <c r="X2110">
        <f t="shared" si="592"/>
        <v>74.848610374262179</v>
      </c>
      <c r="Y2110">
        <f t="shared" si="583"/>
        <v>832.24232052598745</v>
      </c>
      <c r="Z2110">
        <f t="shared" si="593"/>
        <v>70.363906192672204</v>
      </c>
      <c r="AA2110">
        <f t="shared" si="584"/>
        <v>593.59992496533096</v>
      </c>
    </row>
    <row r="2111" spans="1:27" x14ac:dyDescent="0.3">
      <c r="A2111">
        <v>2110</v>
      </c>
      <c r="B2111" s="1">
        <v>44662</v>
      </c>
      <c r="C2111">
        <v>50</v>
      </c>
      <c r="D2111">
        <v>21</v>
      </c>
      <c r="E2111">
        <v>6</v>
      </c>
      <c r="F2111">
        <v>21</v>
      </c>
      <c r="G2111">
        <v>12</v>
      </c>
      <c r="H2111">
        <v>6</v>
      </c>
      <c r="I2111">
        <v>50</v>
      </c>
      <c r="J2111">
        <f t="shared" si="585"/>
        <v>74.722080518920421</v>
      </c>
      <c r="K2111">
        <f t="shared" si="576"/>
        <v>611.18126518398458</v>
      </c>
      <c r="L2111">
        <f t="shared" si="586"/>
        <v>77.343251069497938</v>
      </c>
      <c r="M2111">
        <f t="shared" si="577"/>
        <v>747.65337904960018</v>
      </c>
      <c r="N2111">
        <f t="shared" si="587"/>
        <v>76.055753929526546</v>
      </c>
      <c r="O2111">
        <f t="shared" si="578"/>
        <v>678.90231283603805</v>
      </c>
      <c r="P2111">
        <f t="shared" si="588"/>
        <v>71.999193229298115</v>
      </c>
      <c r="Q2111">
        <f t="shared" si="579"/>
        <v>483.96450273999602</v>
      </c>
      <c r="R2111">
        <f t="shared" si="589"/>
        <v>66.624322187339999</v>
      </c>
      <c r="S2111">
        <f t="shared" si="580"/>
        <v>276.36808818848499</v>
      </c>
      <c r="T2111">
        <f t="shared" si="590"/>
        <v>61.066189148306165</v>
      </c>
      <c r="U2111">
        <f t="shared" si="581"/>
        <v>122.46054226608913</v>
      </c>
      <c r="V2111">
        <f t="shared" si="591"/>
        <v>56.009891059534397</v>
      </c>
      <c r="W2111">
        <f t="shared" si="582"/>
        <v>36.11879054747147</v>
      </c>
      <c r="X2111">
        <f t="shared" si="592"/>
        <v>51.769722074852439</v>
      </c>
      <c r="Y2111">
        <f t="shared" si="583"/>
        <v>3.1319162222200205</v>
      </c>
      <c r="Z2111">
        <f t="shared" si="593"/>
        <v>48.436390619267215</v>
      </c>
      <c r="AA2111">
        <f t="shared" si="584"/>
        <v>2.4448742955155645</v>
      </c>
    </row>
    <row r="2112" spans="1:27" x14ac:dyDescent="0.3">
      <c r="A2112">
        <v>2111</v>
      </c>
      <c r="B2112" s="1">
        <v>44663</v>
      </c>
      <c r="C2112">
        <v>39</v>
      </c>
      <c r="D2112">
        <v>23</v>
      </c>
      <c r="E2112">
        <v>17</v>
      </c>
      <c r="F2112">
        <v>28</v>
      </c>
      <c r="G2112">
        <v>15</v>
      </c>
      <c r="H2112">
        <v>8</v>
      </c>
      <c r="I2112">
        <v>39</v>
      </c>
      <c r="J2112">
        <f t="shared" si="585"/>
        <v>72.249872467028382</v>
      </c>
      <c r="K2112">
        <f t="shared" si="576"/>
        <v>1105.5540190736522</v>
      </c>
      <c r="L2112">
        <f t="shared" si="586"/>
        <v>71.874600855598345</v>
      </c>
      <c r="M2112">
        <f t="shared" si="577"/>
        <v>1080.7393814149075</v>
      </c>
      <c r="N2112">
        <f t="shared" si="587"/>
        <v>68.239027750668583</v>
      </c>
      <c r="O2112">
        <f t="shared" si="578"/>
        <v>854.92074380436748</v>
      </c>
      <c r="P2112">
        <f t="shared" si="588"/>
        <v>63.199515937578866</v>
      </c>
      <c r="Q2112">
        <f t="shared" si="579"/>
        <v>585.61657161313349</v>
      </c>
      <c r="R2112">
        <f t="shared" si="589"/>
        <v>58.312161093669999</v>
      </c>
      <c r="S2112">
        <f t="shared" si="580"/>
        <v>372.95956610786124</v>
      </c>
      <c r="T2112">
        <f t="shared" si="590"/>
        <v>54.426475659322463</v>
      </c>
      <c r="U2112">
        <f t="shared" si="581"/>
        <v>237.97615126766843</v>
      </c>
      <c r="V2112">
        <f t="shared" si="591"/>
        <v>51.802967317860322</v>
      </c>
      <c r="W2112">
        <f t="shared" si="582"/>
        <v>163.91597214219954</v>
      </c>
      <c r="X2112">
        <f t="shared" si="592"/>
        <v>50.353944414970485</v>
      </c>
      <c r="Y2112">
        <f t="shared" si="583"/>
        <v>128.91205377823945</v>
      </c>
      <c r="Z2112">
        <f t="shared" si="593"/>
        <v>49.843639061926723</v>
      </c>
      <c r="AA2112">
        <f t="shared" si="584"/>
        <v>117.58450810534306</v>
      </c>
    </row>
    <row r="2113" spans="1:27" x14ac:dyDescent="0.3">
      <c r="A2113">
        <v>2112</v>
      </c>
      <c r="B2113" s="1">
        <v>44664</v>
      </c>
      <c r="C2113">
        <v>44</v>
      </c>
      <c r="D2113">
        <v>23</v>
      </c>
      <c r="E2113">
        <v>8</v>
      </c>
      <c r="F2113">
        <v>26</v>
      </c>
      <c r="G2113">
        <v>13</v>
      </c>
      <c r="H2113">
        <v>8</v>
      </c>
      <c r="I2113">
        <v>44</v>
      </c>
      <c r="J2113">
        <f t="shared" si="585"/>
        <v>68.92488522032555</v>
      </c>
      <c r="K2113">
        <f t="shared" si="576"/>
        <v>621.24990324640305</v>
      </c>
      <c r="L2113">
        <f t="shared" si="586"/>
        <v>65.299680684478673</v>
      </c>
      <c r="M2113">
        <f t="shared" si="577"/>
        <v>453.6763972607539</v>
      </c>
      <c r="N2113">
        <f t="shared" si="587"/>
        <v>59.467319425468006</v>
      </c>
      <c r="O2113">
        <f t="shared" si="578"/>
        <v>239.23797020945992</v>
      </c>
      <c r="P2113">
        <f t="shared" si="588"/>
        <v>53.51970956254732</v>
      </c>
      <c r="Q2113">
        <f t="shared" si="579"/>
        <v>90.624870155254882</v>
      </c>
      <c r="R2113">
        <f t="shared" si="589"/>
        <v>48.656080546835</v>
      </c>
      <c r="S2113">
        <f t="shared" si="580"/>
        <v>21.679086058615312</v>
      </c>
      <c r="T2113">
        <f t="shared" si="590"/>
        <v>45.170590263728982</v>
      </c>
      <c r="U2113">
        <f t="shared" si="581"/>
        <v>1.3702815655370886</v>
      </c>
      <c r="V2113">
        <f t="shared" si="591"/>
        <v>42.840890195358099</v>
      </c>
      <c r="W2113">
        <f t="shared" si="582"/>
        <v>1.343535539216985</v>
      </c>
      <c r="X2113">
        <f t="shared" si="592"/>
        <v>41.270788882994097</v>
      </c>
      <c r="Y2113">
        <f t="shared" si="583"/>
        <v>7.4485933211886088</v>
      </c>
      <c r="Z2113">
        <f t="shared" si="593"/>
        <v>40.084363906192671</v>
      </c>
      <c r="AA2113">
        <f t="shared" si="584"/>
        <v>15.332206019126719</v>
      </c>
    </row>
    <row r="2114" spans="1:27" x14ac:dyDescent="0.3">
      <c r="A2114">
        <v>2113</v>
      </c>
      <c r="B2114" s="1">
        <v>44665</v>
      </c>
      <c r="C2114">
        <v>44</v>
      </c>
      <c r="D2114">
        <v>21</v>
      </c>
      <c r="E2114">
        <v>8</v>
      </c>
      <c r="F2114">
        <v>21</v>
      </c>
      <c r="G2114">
        <v>12</v>
      </c>
      <c r="H2114">
        <v>7</v>
      </c>
      <c r="I2114">
        <v>44</v>
      </c>
      <c r="J2114">
        <f t="shared" si="585"/>
        <v>66.432396698293005</v>
      </c>
      <c r="K2114">
        <f t="shared" si="576"/>
        <v>503.21242162958691</v>
      </c>
      <c r="L2114">
        <f t="shared" si="586"/>
        <v>61.039744547582941</v>
      </c>
      <c r="M2114">
        <f t="shared" si="577"/>
        <v>290.35289424688256</v>
      </c>
      <c r="N2114">
        <f t="shared" si="587"/>
        <v>54.827123597827594</v>
      </c>
      <c r="O2114">
        <f t="shared" si="578"/>
        <v>117.22660540263514</v>
      </c>
      <c r="P2114">
        <f t="shared" si="588"/>
        <v>49.711825737528393</v>
      </c>
      <c r="Q2114">
        <f t="shared" si="579"/>
        <v>32.624953255891775</v>
      </c>
      <c r="R2114">
        <f t="shared" si="589"/>
        <v>46.3280402734175</v>
      </c>
      <c r="S2114">
        <f t="shared" si="580"/>
        <v>5.4197715146538279</v>
      </c>
      <c r="T2114">
        <f t="shared" si="590"/>
        <v>44.468236105491592</v>
      </c>
      <c r="U2114">
        <f t="shared" si="581"/>
        <v>0.21924505048593285</v>
      </c>
      <c r="V2114">
        <f t="shared" si="591"/>
        <v>43.652267058607428</v>
      </c>
      <c r="W2114">
        <f t="shared" si="582"/>
        <v>0.12091819852952963</v>
      </c>
      <c r="X2114">
        <f t="shared" si="592"/>
        <v>43.454157776598819</v>
      </c>
      <c r="Y2114">
        <f t="shared" si="583"/>
        <v>0.29794373284754433</v>
      </c>
      <c r="Z2114">
        <f t="shared" si="593"/>
        <v>43.608436390619268</v>
      </c>
      <c r="AA2114">
        <f t="shared" si="584"/>
        <v>0.15332206019126662</v>
      </c>
    </row>
    <row r="2115" spans="1:27" x14ac:dyDescent="0.3">
      <c r="A2115">
        <v>2114</v>
      </c>
      <c r="B2115" s="1">
        <v>44666</v>
      </c>
      <c r="C2115">
        <v>41</v>
      </c>
      <c r="D2115">
        <v>14</v>
      </c>
      <c r="E2115">
        <v>7</v>
      </c>
      <c r="F2115">
        <v>23</v>
      </c>
      <c r="G2115">
        <v>12</v>
      </c>
      <c r="H2115">
        <v>6</v>
      </c>
      <c r="I2115">
        <v>41</v>
      </c>
      <c r="J2115">
        <f t="shared" si="585"/>
        <v>64.189157028463711</v>
      </c>
      <c r="K2115">
        <f t="shared" ref="K2115:K2178" si="594">(I2115-J2115)^2</f>
        <v>537.73700369074788</v>
      </c>
      <c r="L2115">
        <f t="shared" si="586"/>
        <v>57.63179563806635</v>
      </c>
      <c r="M2115">
        <f t="shared" ref="M2115:M2178" si="595">(I2115-L2115)^2</f>
        <v>276.61662614640289</v>
      </c>
      <c r="N2115">
        <f t="shared" si="587"/>
        <v>51.578986518479311</v>
      </c>
      <c r="O2115">
        <f t="shared" ref="O2115:O2178" si="596">(I2115-N2115)^2</f>
        <v>111.91495575816703</v>
      </c>
      <c r="P2115">
        <f t="shared" si="588"/>
        <v>47.427095442517036</v>
      </c>
      <c r="Q2115">
        <f t="shared" ref="Q2115:Q2178" si="597">(I2115-P2115)^2</f>
        <v>41.307555827223254</v>
      </c>
      <c r="R2115">
        <f t="shared" si="589"/>
        <v>45.16402013670875</v>
      </c>
      <c r="S2115">
        <f t="shared" ref="S2115:S2178" si="598">(I2115-R2115)^2</f>
        <v>17.339063698915957</v>
      </c>
      <c r="T2115">
        <f t="shared" si="590"/>
        <v>44.187294442196631</v>
      </c>
      <c r="U2115">
        <f t="shared" ref="U2115:U2178" si="599">(I2115-T2115)^2</f>
        <v>10.158845861257532</v>
      </c>
      <c r="V2115">
        <f t="shared" si="591"/>
        <v>43.895680117582231</v>
      </c>
      <c r="W2115">
        <f t="shared" ref="W2115:W2178" si="600">(I2115-V2115)^2</f>
        <v>8.3849633433610418</v>
      </c>
      <c r="X2115">
        <f t="shared" si="592"/>
        <v>43.890831555319764</v>
      </c>
      <c r="Y2115">
        <f t="shared" ref="Y2115:Y2178" si="601">(I2115-X2115)^2</f>
        <v>8.3569070812324853</v>
      </c>
      <c r="Z2115">
        <f t="shared" si="593"/>
        <v>43.960843639061927</v>
      </c>
      <c r="AA2115">
        <f t="shared" ref="AA2115:AA2178" si="602">(I2115-Z2115)^2</f>
        <v>8.766595054973477</v>
      </c>
    </row>
    <row r="2116" spans="1:27" x14ac:dyDescent="0.3">
      <c r="A2116">
        <v>2115</v>
      </c>
      <c r="B2116" s="1">
        <v>44667</v>
      </c>
      <c r="C2116">
        <v>27</v>
      </c>
      <c r="D2116">
        <v>12</v>
      </c>
      <c r="E2116">
        <v>4</v>
      </c>
      <c r="F2116">
        <v>12</v>
      </c>
      <c r="G2116">
        <v>12</v>
      </c>
      <c r="H2116">
        <v>4</v>
      </c>
      <c r="I2116">
        <v>27</v>
      </c>
      <c r="J2116">
        <f t="shared" ref="J2116:J2179" si="603">0.1*I2115+(1-0.1)*J2115</f>
        <v>61.870241325617343</v>
      </c>
      <c r="K2116">
        <f t="shared" si="594"/>
        <v>1215.9337301067915</v>
      </c>
      <c r="L2116">
        <f t="shared" ref="L2116:L2179" si="604">0.2*I2115+(1-0.2)*L2115</f>
        <v>54.305436510453085</v>
      </c>
      <c r="M2116">
        <f t="shared" si="595"/>
        <v>745.58686302638432</v>
      </c>
      <c r="N2116">
        <f t="shared" ref="N2116:N2179" si="605">0.3*I2115+(1-0.3)*N2115</f>
        <v>48.405290562935512</v>
      </c>
      <c r="O2116">
        <f t="shared" si="596"/>
        <v>458.18646408369608</v>
      </c>
      <c r="P2116">
        <f t="shared" ref="P2116:P2179" si="606">0.4*I2115+(1-0.4)*P2115</f>
        <v>44.856257265510223</v>
      </c>
      <c r="Q2116">
        <f t="shared" si="597"/>
        <v>318.8459235320866</v>
      </c>
      <c r="R2116">
        <f t="shared" ref="R2116:R2179" si="607">0.5*I2115+(1-0.5)*R2115</f>
        <v>43.082010068354379</v>
      </c>
      <c r="S2116">
        <f t="shared" si="598"/>
        <v>258.63104783865163</v>
      </c>
      <c r="T2116">
        <f t="shared" ref="T2116:T2179" si="608">0.6*I2115+(1-0.6)*T2115</f>
        <v>42.274917776878652</v>
      </c>
      <c r="U2116">
        <f t="shared" si="599"/>
        <v>233.32311309040347</v>
      </c>
      <c r="V2116">
        <f t="shared" ref="V2116:V2179" si="609">0.7*I2115+(1-0.7)*V2115</f>
        <v>41.868704035274668</v>
      </c>
      <c r="W2116">
        <f t="shared" si="600"/>
        <v>221.0783596885932</v>
      </c>
      <c r="X2116">
        <f t="shared" ref="X2116:X2179" si="610">0.8*I2115+(1-0.8)*X2115</f>
        <v>41.578166311063953</v>
      </c>
      <c r="Y2116">
        <f t="shared" si="601"/>
        <v>212.52293299303997</v>
      </c>
      <c r="Z2116">
        <f t="shared" ref="Z2116:Z2179" si="611">0.9*I2115+(1-0.9)*Z2115</f>
        <v>41.296084363906189</v>
      </c>
      <c r="AA2116">
        <f t="shared" si="602"/>
        <v>204.37802813992303</v>
      </c>
    </row>
    <row r="2117" spans="1:27" x14ac:dyDescent="0.3">
      <c r="A2117">
        <v>2116</v>
      </c>
      <c r="B2117" s="1">
        <v>44668</v>
      </c>
      <c r="C2117">
        <v>25</v>
      </c>
      <c r="D2117">
        <v>10</v>
      </c>
      <c r="E2117">
        <v>6</v>
      </c>
      <c r="F2117">
        <v>16</v>
      </c>
      <c r="G2117">
        <v>12</v>
      </c>
      <c r="H2117">
        <v>5</v>
      </c>
      <c r="I2117">
        <v>25</v>
      </c>
      <c r="J2117">
        <f t="shared" si="603"/>
        <v>58.383217193055614</v>
      </c>
      <c r="K2117">
        <f t="shared" si="594"/>
        <v>1114.4391901587239</v>
      </c>
      <c r="L2117">
        <f t="shared" si="604"/>
        <v>48.844349208362466</v>
      </c>
      <c r="M2117">
        <f t="shared" si="595"/>
        <v>568.55298917033576</v>
      </c>
      <c r="N2117">
        <f t="shared" si="605"/>
        <v>41.983703394054857</v>
      </c>
      <c r="O2117">
        <f t="shared" si="596"/>
        <v>288.44618097723043</v>
      </c>
      <c r="P2117">
        <f t="shared" si="606"/>
        <v>37.713754359306137</v>
      </c>
      <c r="Q2117">
        <f t="shared" si="597"/>
        <v>161.63954990877579</v>
      </c>
      <c r="R2117">
        <f t="shared" si="607"/>
        <v>35.041005034177189</v>
      </c>
      <c r="S2117">
        <f t="shared" si="598"/>
        <v>100.82178209637166</v>
      </c>
      <c r="T2117">
        <f t="shared" si="608"/>
        <v>33.109967110751462</v>
      </c>
      <c r="U2117">
        <f t="shared" si="599"/>
        <v>65.77156653747042</v>
      </c>
      <c r="V2117">
        <f t="shared" si="609"/>
        <v>31.4606112105824</v>
      </c>
      <c r="W2117">
        <f t="shared" si="600"/>
        <v>41.739497214302979</v>
      </c>
      <c r="X2117">
        <f t="shared" si="610"/>
        <v>29.91563326221279</v>
      </c>
      <c r="Y2117">
        <f t="shared" si="601"/>
        <v>24.163450368572754</v>
      </c>
      <c r="Z2117">
        <f t="shared" si="611"/>
        <v>28.42960843639062</v>
      </c>
      <c r="AA2117">
        <f t="shared" si="602"/>
        <v>11.762214026961711</v>
      </c>
    </row>
    <row r="2118" spans="1:27" x14ac:dyDescent="0.3">
      <c r="A2118">
        <v>2117</v>
      </c>
      <c r="B2118" s="1">
        <v>44669</v>
      </c>
      <c r="C2118">
        <v>18</v>
      </c>
      <c r="D2118">
        <v>20</v>
      </c>
      <c r="E2118">
        <v>19</v>
      </c>
      <c r="F2118">
        <v>21</v>
      </c>
      <c r="G2118">
        <v>15</v>
      </c>
      <c r="H2118">
        <v>6</v>
      </c>
      <c r="I2118">
        <v>21</v>
      </c>
      <c r="J2118">
        <f t="shared" si="603"/>
        <v>55.044895473750053</v>
      </c>
      <c r="K2118">
        <f t="shared" si="594"/>
        <v>1159.0549078185668</v>
      </c>
      <c r="L2118">
        <f t="shared" si="604"/>
        <v>44.075479366689976</v>
      </c>
      <c r="M2118">
        <f t="shared" si="595"/>
        <v>532.47774800253478</v>
      </c>
      <c r="N2118">
        <f t="shared" si="605"/>
        <v>36.8885923758384</v>
      </c>
      <c r="O2118">
        <f t="shared" si="596"/>
        <v>252.44736768555012</v>
      </c>
      <c r="P2118">
        <f t="shared" si="606"/>
        <v>32.628252615583676</v>
      </c>
      <c r="Q2118">
        <f t="shared" si="597"/>
        <v>135.2162588918286</v>
      </c>
      <c r="R2118">
        <f t="shared" si="607"/>
        <v>30.020502517088595</v>
      </c>
      <c r="S2118">
        <f t="shared" si="598"/>
        <v>81.369465660801666</v>
      </c>
      <c r="T2118">
        <f t="shared" si="608"/>
        <v>28.243986844300586</v>
      </c>
      <c r="U2118">
        <f t="shared" si="599"/>
        <v>52.475345400399966</v>
      </c>
      <c r="V2118">
        <f t="shared" si="609"/>
        <v>26.938183363174723</v>
      </c>
      <c r="W2118">
        <f t="shared" si="600"/>
        <v>35.262021654685064</v>
      </c>
      <c r="X2118">
        <f t="shared" si="610"/>
        <v>25.983126652442557</v>
      </c>
      <c r="Y2118">
        <f t="shared" si="601"/>
        <v>24.831551234283367</v>
      </c>
      <c r="Z2118">
        <f t="shared" si="611"/>
        <v>25.342960843639062</v>
      </c>
      <c r="AA2118">
        <f t="shared" si="602"/>
        <v>18.861308889382116</v>
      </c>
    </row>
    <row r="2119" spans="1:27" x14ac:dyDescent="0.3">
      <c r="A2119">
        <v>2118</v>
      </c>
      <c r="B2119" s="1">
        <v>44670</v>
      </c>
      <c r="C2119">
        <v>39</v>
      </c>
      <c r="D2119">
        <v>35</v>
      </c>
      <c r="E2119">
        <v>19</v>
      </c>
      <c r="F2119">
        <v>29</v>
      </c>
      <c r="G2119">
        <v>17</v>
      </c>
      <c r="H2119">
        <v>11</v>
      </c>
      <c r="I2119">
        <v>39</v>
      </c>
      <c r="J2119">
        <f t="shared" si="603"/>
        <v>51.640405926375053</v>
      </c>
      <c r="K2119">
        <f t="shared" si="594"/>
        <v>159.77986198353756</v>
      </c>
      <c r="L2119">
        <f t="shared" si="604"/>
        <v>39.460383493351983</v>
      </c>
      <c r="M2119">
        <f t="shared" si="595"/>
        <v>0.21195296095097582</v>
      </c>
      <c r="N2119">
        <f t="shared" si="605"/>
        <v>32.12201466308688</v>
      </c>
      <c r="O2119">
        <f t="shared" si="596"/>
        <v>47.306682294791891</v>
      </c>
      <c r="P2119">
        <f t="shared" si="606"/>
        <v>27.976951569350206</v>
      </c>
      <c r="Q2119">
        <f t="shared" si="597"/>
        <v>121.50759670445089</v>
      </c>
      <c r="R2119">
        <f t="shared" si="607"/>
        <v>25.510251258544297</v>
      </c>
      <c r="S2119">
        <f t="shared" si="598"/>
        <v>181.97332110760573</v>
      </c>
      <c r="T2119">
        <f t="shared" si="608"/>
        <v>23.897594737720233</v>
      </c>
      <c r="U2119">
        <f t="shared" si="599"/>
        <v>228.0826447061356</v>
      </c>
      <c r="V2119">
        <f t="shared" si="609"/>
        <v>22.781455008952417</v>
      </c>
      <c r="W2119">
        <f t="shared" si="600"/>
        <v>263.04120162663463</v>
      </c>
      <c r="X2119">
        <f t="shared" si="610"/>
        <v>21.996625330488513</v>
      </c>
      <c r="Y2119">
        <f t="shared" si="601"/>
        <v>289.11475015178485</v>
      </c>
      <c r="Z2119">
        <f t="shared" si="611"/>
        <v>21.434296084363908</v>
      </c>
      <c r="AA2119">
        <f t="shared" si="602"/>
        <v>308.55395405179314</v>
      </c>
    </row>
    <row r="2120" spans="1:27" x14ac:dyDescent="0.3">
      <c r="A2120">
        <v>2119</v>
      </c>
      <c r="B2120" s="1">
        <v>44671</v>
      </c>
      <c r="C2120">
        <v>66</v>
      </c>
      <c r="D2120">
        <v>35</v>
      </c>
      <c r="E2120">
        <v>18</v>
      </c>
      <c r="F2120">
        <v>27</v>
      </c>
      <c r="G2120">
        <v>17</v>
      </c>
      <c r="H2120">
        <v>11</v>
      </c>
      <c r="I2120">
        <v>66</v>
      </c>
      <c r="J2120">
        <f t="shared" si="603"/>
        <v>50.376365333737546</v>
      </c>
      <c r="K2120">
        <f t="shared" si="594"/>
        <v>244.09796018483792</v>
      </c>
      <c r="L2120">
        <f t="shared" si="604"/>
        <v>39.368306794681587</v>
      </c>
      <c r="M2120">
        <f t="shared" si="595"/>
        <v>709.24708298220298</v>
      </c>
      <c r="N2120">
        <f t="shared" si="605"/>
        <v>34.185410264160815</v>
      </c>
      <c r="O2120">
        <f t="shared" si="596"/>
        <v>1012.168120059764</v>
      </c>
      <c r="P2120">
        <f t="shared" si="606"/>
        <v>32.386170941610125</v>
      </c>
      <c r="Q2120">
        <f t="shared" si="597"/>
        <v>1129.8895039666556</v>
      </c>
      <c r="R2120">
        <f t="shared" si="607"/>
        <v>32.25512562927215</v>
      </c>
      <c r="S2120">
        <f t="shared" si="598"/>
        <v>1138.7165462962053</v>
      </c>
      <c r="T2120">
        <f t="shared" si="608"/>
        <v>32.959037895088095</v>
      </c>
      <c r="U2120">
        <f t="shared" si="599"/>
        <v>1091.7051768182246</v>
      </c>
      <c r="V2120">
        <f t="shared" si="609"/>
        <v>34.134436502685723</v>
      </c>
      <c r="W2120">
        <f t="shared" si="600"/>
        <v>1015.4141370013681</v>
      </c>
      <c r="X2120">
        <f t="shared" si="610"/>
        <v>35.599325066097705</v>
      </c>
      <c r="Y2120">
        <f t="shared" si="601"/>
        <v>924.20103643679533</v>
      </c>
      <c r="Z2120">
        <f t="shared" si="611"/>
        <v>37.243429608436394</v>
      </c>
      <c r="AA2120">
        <f t="shared" si="602"/>
        <v>826.94034068495262</v>
      </c>
    </row>
    <row r="2121" spans="1:27" x14ac:dyDescent="0.3">
      <c r="A2121">
        <v>2120</v>
      </c>
      <c r="B2121" s="1">
        <v>44672</v>
      </c>
      <c r="C2121">
        <v>68</v>
      </c>
      <c r="D2121">
        <v>18</v>
      </c>
      <c r="E2121">
        <v>9</v>
      </c>
      <c r="F2121">
        <v>17</v>
      </c>
      <c r="G2121">
        <v>15</v>
      </c>
      <c r="H2121">
        <v>6</v>
      </c>
      <c r="I2121">
        <v>68</v>
      </c>
      <c r="J2121">
        <f t="shared" si="603"/>
        <v>51.938728800363791</v>
      </c>
      <c r="K2121">
        <f t="shared" si="594"/>
        <v>257.96443254826357</v>
      </c>
      <c r="L2121">
        <f t="shared" si="604"/>
        <v>44.694645435745272</v>
      </c>
      <c r="M2121">
        <f t="shared" si="595"/>
        <v>543.13955136562868</v>
      </c>
      <c r="N2121">
        <f t="shared" si="605"/>
        <v>43.729787184912567</v>
      </c>
      <c r="O2121">
        <f t="shared" si="596"/>
        <v>589.04323008963422</v>
      </c>
      <c r="P2121">
        <f t="shared" si="606"/>
        <v>45.831702564966079</v>
      </c>
      <c r="Q2121">
        <f t="shared" si="597"/>
        <v>491.4334111681315</v>
      </c>
      <c r="R2121">
        <f t="shared" si="607"/>
        <v>49.127562814636079</v>
      </c>
      <c r="S2121">
        <f t="shared" si="598"/>
        <v>356.16888531550688</v>
      </c>
      <c r="T2121">
        <f t="shared" si="608"/>
        <v>52.783615158035239</v>
      </c>
      <c r="U2121">
        <f t="shared" si="599"/>
        <v>231.53836765877494</v>
      </c>
      <c r="V2121">
        <f t="shared" si="609"/>
        <v>56.440330950805716</v>
      </c>
      <c r="W2121">
        <f t="shared" si="600"/>
        <v>133.62594852690029</v>
      </c>
      <c r="X2121">
        <f t="shared" si="610"/>
        <v>59.919865013219543</v>
      </c>
      <c r="Y2121">
        <f t="shared" si="601"/>
        <v>65.288581404593629</v>
      </c>
      <c r="Z2121">
        <f t="shared" si="611"/>
        <v>63.124342960843634</v>
      </c>
      <c r="AA2121">
        <f t="shared" si="602"/>
        <v>23.772031563475018</v>
      </c>
    </row>
    <row r="2122" spans="1:27" x14ac:dyDescent="0.3">
      <c r="A2122">
        <v>2121</v>
      </c>
      <c r="B2122" s="1">
        <v>44673</v>
      </c>
      <c r="C2122">
        <v>35</v>
      </c>
      <c r="D2122">
        <v>20</v>
      </c>
      <c r="E2122">
        <v>8</v>
      </c>
      <c r="F2122">
        <v>17</v>
      </c>
      <c r="G2122">
        <v>15</v>
      </c>
      <c r="H2122">
        <v>8</v>
      </c>
      <c r="I2122">
        <v>35</v>
      </c>
      <c r="J2122">
        <f t="shared" si="603"/>
        <v>53.544855920327407</v>
      </c>
      <c r="K2122">
        <f t="shared" si="594"/>
        <v>343.91168110570248</v>
      </c>
      <c r="L2122">
        <f t="shared" si="604"/>
        <v>49.355716348596218</v>
      </c>
      <c r="M2122">
        <f t="shared" si="595"/>
        <v>206.08659188135272</v>
      </c>
      <c r="N2122">
        <f t="shared" si="605"/>
        <v>51.010851029438797</v>
      </c>
      <c r="O2122">
        <f t="shared" si="596"/>
        <v>256.34735068688138</v>
      </c>
      <c r="P2122">
        <f t="shared" si="606"/>
        <v>54.69902153897965</v>
      </c>
      <c r="Q2122">
        <f t="shared" si="597"/>
        <v>388.0514495931842</v>
      </c>
      <c r="R2122">
        <f t="shared" si="607"/>
        <v>58.563781407318039</v>
      </c>
      <c r="S2122">
        <f t="shared" si="598"/>
        <v>555.25179421186738</v>
      </c>
      <c r="T2122">
        <f t="shared" si="608"/>
        <v>61.913446063214096</v>
      </c>
      <c r="U2122">
        <f t="shared" si="599"/>
        <v>724.33357899753435</v>
      </c>
      <c r="V2122">
        <f t="shared" si="609"/>
        <v>64.532099285241713</v>
      </c>
      <c r="W2122">
        <f t="shared" si="600"/>
        <v>872.14488819337407</v>
      </c>
      <c r="X2122">
        <f t="shared" si="610"/>
        <v>66.383973002643913</v>
      </c>
      <c r="Y2122">
        <f t="shared" si="601"/>
        <v>984.95376143068199</v>
      </c>
      <c r="Z2122">
        <f t="shared" si="611"/>
        <v>67.512434296084365</v>
      </c>
      <c r="AA2122">
        <f t="shared" si="602"/>
        <v>1057.0583838572029</v>
      </c>
    </row>
    <row r="2123" spans="1:27" x14ac:dyDescent="0.3">
      <c r="A2123">
        <v>2122</v>
      </c>
      <c r="B2123" s="1">
        <v>44674</v>
      </c>
      <c r="C2123">
        <v>38</v>
      </c>
      <c r="D2123">
        <v>19</v>
      </c>
      <c r="E2123">
        <v>9</v>
      </c>
      <c r="F2123">
        <v>12</v>
      </c>
      <c r="G2123">
        <v>14</v>
      </c>
      <c r="H2123">
        <v>5</v>
      </c>
      <c r="I2123">
        <v>38</v>
      </c>
      <c r="J2123">
        <f t="shared" si="603"/>
        <v>51.690370328294669</v>
      </c>
      <c r="K2123">
        <f t="shared" si="594"/>
        <v>187.4262397258511</v>
      </c>
      <c r="L2123">
        <f t="shared" si="604"/>
        <v>46.484573078876977</v>
      </c>
      <c r="M2123">
        <f t="shared" si="595"/>
        <v>71.98798033080395</v>
      </c>
      <c r="N2123">
        <f t="shared" si="605"/>
        <v>46.207595720607152</v>
      </c>
      <c r="O2123">
        <f t="shared" si="596"/>
        <v>67.364627512928834</v>
      </c>
      <c r="P2123">
        <f t="shared" si="606"/>
        <v>46.819412923387787</v>
      </c>
      <c r="Q2123">
        <f t="shared" si="597"/>
        <v>77.782044313219515</v>
      </c>
      <c r="R2123">
        <f t="shared" si="607"/>
        <v>46.781890703659016</v>
      </c>
      <c r="S2123">
        <f t="shared" si="598"/>
        <v>77.121604331012648</v>
      </c>
      <c r="T2123">
        <f t="shared" si="608"/>
        <v>45.76537842528564</v>
      </c>
      <c r="U2123">
        <f t="shared" si="599"/>
        <v>60.301102087891678</v>
      </c>
      <c r="V2123">
        <f t="shared" si="609"/>
        <v>43.859629785572515</v>
      </c>
      <c r="W2123">
        <f t="shared" si="600"/>
        <v>34.335261223968601</v>
      </c>
      <c r="X2123">
        <f t="shared" si="610"/>
        <v>41.276794600528781</v>
      </c>
      <c r="Y2123">
        <f t="shared" si="601"/>
        <v>10.737382854054575</v>
      </c>
      <c r="Z2123">
        <f t="shared" si="611"/>
        <v>38.251243429608436</v>
      </c>
      <c r="AA2123">
        <f t="shared" si="602"/>
        <v>6.312326092140938E-2</v>
      </c>
    </row>
    <row r="2124" spans="1:27" x14ac:dyDescent="0.3">
      <c r="A2124">
        <v>2123</v>
      </c>
      <c r="B2124" s="1">
        <v>44675</v>
      </c>
      <c r="C2124">
        <v>37</v>
      </c>
      <c r="D2124">
        <v>24</v>
      </c>
      <c r="E2124">
        <v>8</v>
      </c>
      <c r="F2124">
        <v>19</v>
      </c>
      <c r="G2124">
        <v>15</v>
      </c>
      <c r="H2124">
        <v>9</v>
      </c>
      <c r="I2124">
        <v>37</v>
      </c>
      <c r="J2124">
        <f t="shared" si="603"/>
        <v>50.321333295465202</v>
      </c>
      <c r="K2124">
        <f t="shared" si="594"/>
        <v>177.45792076886977</v>
      </c>
      <c r="L2124">
        <f t="shared" si="604"/>
        <v>44.787658463101586</v>
      </c>
      <c r="M2124">
        <f t="shared" si="595"/>
        <v>60.647624337917755</v>
      </c>
      <c r="N2124">
        <f t="shared" si="605"/>
        <v>43.745317004425004</v>
      </c>
      <c r="O2124">
        <f t="shared" si="596"/>
        <v>45.499301490185111</v>
      </c>
      <c r="P2124">
        <f t="shared" si="606"/>
        <v>43.291647754032674</v>
      </c>
      <c r="Q2124">
        <f t="shared" si="597"/>
        <v>39.58483146082439</v>
      </c>
      <c r="R2124">
        <f t="shared" si="607"/>
        <v>42.390945351829508</v>
      </c>
      <c r="S2124">
        <f t="shared" si="598"/>
        <v>29.062291786412178</v>
      </c>
      <c r="T2124">
        <f t="shared" si="608"/>
        <v>41.106151370114262</v>
      </c>
      <c r="U2124">
        <f t="shared" si="599"/>
        <v>16.860479074291227</v>
      </c>
      <c r="V2124">
        <f t="shared" si="609"/>
        <v>39.757888935671758</v>
      </c>
      <c r="W2124">
        <f t="shared" si="600"/>
        <v>7.6059513815007032</v>
      </c>
      <c r="X2124">
        <f t="shared" si="610"/>
        <v>38.655358920105755</v>
      </c>
      <c r="Y2124">
        <f t="shared" si="601"/>
        <v>2.7402131543736905</v>
      </c>
      <c r="Z2124">
        <f t="shared" si="611"/>
        <v>38.025124342960844</v>
      </c>
      <c r="AA2124">
        <f t="shared" si="602"/>
        <v>1.0508799185309015</v>
      </c>
    </row>
    <row r="2125" spans="1:27" x14ac:dyDescent="0.3">
      <c r="A2125">
        <v>2124</v>
      </c>
      <c r="B2125" s="1">
        <v>44676</v>
      </c>
      <c r="C2125">
        <v>45</v>
      </c>
      <c r="D2125">
        <v>23</v>
      </c>
      <c r="E2125">
        <v>7</v>
      </c>
      <c r="F2125">
        <v>20</v>
      </c>
      <c r="G2125">
        <v>15</v>
      </c>
      <c r="H2125">
        <v>9</v>
      </c>
      <c r="I2125">
        <v>45</v>
      </c>
      <c r="J2125">
        <f t="shared" si="603"/>
        <v>48.989199965918687</v>
      </c>
      <c r="K2125">
        <f t="shared" si="594"/>
        <v>15.91371636808565</v>
      </c>
      <c r="L2125">
        <f t="shared" si="604"/>
        <v>43.23012677048127</v>
      </c>
      <c r="M2125">
        <f t="shared" si="595"/>
        <v>3.1324512485670586</v>
      </c>
      <c r="N2125">
        <f t="shared" si="605"/>
        <v>41.721721903097503</v>
      </c>
      <c r="O2125">
        <f t="shared" si="596"/>
        <v>10.747107280630658</v>
      </c>
      <c r="P2125">
        <f t="shared" si="606"/>
        <v>40.774988652419609</v>
      </c>
      <c r="Q2125">
        <f t="shared" si="597"/>
        <v>17.850720887183076</v>
      </c>
      <c r="R2125">
        <f t="shared" si="607"/>
        <v>39.695472675914758</v>
      </c>
      <c r="S2125">
        <f t="shared" si="598"/>
        <v>28.138010131966944</v>
      </c>
      <c r="T2125">
        <f t="shared" si="608"/>
        <v>38.642460548045705</v>
      </c>
      <c r="U2125">
        <f t="shared" si="599"/>
        <v>40.418307883155322</v>
      </c>
      <c r="V2125">
        <f t="shared" si="609"/>
        <v>37.82736668070153</v>
      </c>
      <c r="W2125">
        <f t="shared" si="600"/>
        <v>51.446668733110585</v>
      </c>
      <c r="X2125">
        <f t="shared" si="610"/>
        <v>37.331071784021148</v>
      </c>
      <c r="Y2125">
        <f t="shared" si="601"/>
        <v>58.812459981836575</v>
      </c>
      <c r="Z2125">
        <f t="shared" si="611"/>
        <v>37.102512434296088</v>
      </c>
      <c r="AA2125">
        <f t="shared" si="602"/>
        <v>62.370309850447903</v>
      </c>
    </row>
    <row r="2126" spans="1:27" x14ac:dyDescent="0.3">
      <c r="A2126">
        <v>2125</v>
      </c>
      <c r="B2126" s="1">
        <v>44677</v>
      </c>
      <c r="C2126">
        <v>43</v>
      </c>
      <c r="D2126">
        <v>18</v>
      </c>
      <c r="E2126">
        <v>7</v>
      </c>
      <c r="F2126">
        <v>17</v>
      </c>
      <c r="G2126">
        <v>15</v>
      </c>
      <c r="H2126">
        <v>8</v>
      </c>
      <c r="I2126">
        <v>43</v>
      </c>
      <c r="J2126">
        <f t="shared" si="603"/>
        <v>48.590279969326822</v>
      </c>
      <c r="K2126">
        <f t="shared" si="594"/>
        <v>31.251230135456694</v>
      </c>
      <c r="L2126">
        <f t="shared" si="604"/>
        <v>43.584101416385018</v>
      </c>
      <c r="M2126">
        <f t="shared" si="595"/>
        <v>0.34117446462298368</v>
      </c>
      <c r="N2126">
        <f t="shared" si="605"/>
        <v>42.705205332168248</v>
      </c>
      <c r="O2126">
        <f t="shared" si="596"/>
        <v>8.6903896182033064E-2</v>
      </c>
      <c r="P2126">
        <f t="shared" si="606"/>
        <v>42.464993191451768</v>
      </c>
      <c r="Q2126">
        <f t="shared" si="597"/>
        <v>0.28623228519296456</v>
      </c>
      <c r="R2126">
        <f t="shared" si="607"/>
        <v>42.347736337957379</v>
      </c>
      <c r="S2126">
        <f t="shared" si="598"/>
        <v>0.42544788482125079</v>
      </c>
      <c r="T2126">
        <f t="shared" si="608"/>
        <v>42.456984219218285</v>
      </c>
      <c r="U2126">
        <f t="shared" si="599"/>
        <v>0.29486613817797591</v>
      </c>
      <c r="V2126">
        <f t="shared" si="609"/>
        <v>42.848210004210458</v>
      </c>
      <c r="W2126">
        <f t="shared" si="600"/>
        <v>2.3040202821789278E-2</v>
      </c>
      <c r="X2126">
        <f t="shared" si="610"/>
        <v>43.46621435680423</v>
      </c>
      <c r="Y2126">
        <f t="shared" si="601"/>
        <v>0.21735582649038152</v>
      </c>
      <c r="Z2126">
        <f t="shared" si="611"/>
        <v>44.21025124342961</v>
      </c>
      <c r="AA2126">
        <f t="shared" si="602"/>
        <v>1.4647080722229175</v>
      </c>
    </row>
    <row r="2127" spans="1:27" x14ac:dyDescent="0.3">
      <c r="A2127">
        <v>2126</v>
      </c>
      <c r="B2127" s="1">
        <v>44678</v>
      </c>
      <c r="C2127">
        <v>35</v>
      </c>
      <c r="D2127">
        <v>16</v>
      </c>
      <c r="E2127">
        <v>7</v>
      </c>
      <c r="F2127">
        <v>13</v>
      </c>
      <c r="G2127">
        <v>14</v>
      </c>
      <c r="H2127">
        <v>6</v>
      </c>
      <c r="I2127">
        <v>35</v>
      </c>
      <c r="J2127">
        <f t="shared" si="603"/>
        <v>48.031251972394138</v>
      </c>
      <c r="K2127">
        <f t="shared" si="594"/>
        <v>169.81352796802611</v>
      </c>
      <c r="L2127">
        <f t="shared" si="604"/>
        <v>43.467281133108017</v>
      </c>
      <c r="M2127">
        <f t="shared" si="595"/>
        <v>71.69484978708698</v>
      </c>
      <c r="N2127">
        <f t="shared" si="605"/>
        <v>42.793643732517772</v>
      </c>
      <c r="O2127">
        <f t="shared" si="596"/>
        <v>60.740882629413548</v>
      </c>
      <c r="P2127">
        <f t="shared" si="606"/>
        <v>42.678995914871059</v>
      </c>
      <c r="Q2127">
        <f t="shared" si="597"/>
        <v>58.966978260606417</v>
      </c>
      <c r="R2127">
        <f t="shared" si="607"/>
        <v>42.673868168978686</v>
      </c>
      <c r="S2127">
        <f t="shared" si="598"/>
        <v>58.88825267486429</v>
      </c>
      <c r="T2127">
        <f t="shared" si="608"/>
        <v>42.782793687687317</v>
      </c>
      <c r="U2127">
        <f t="shared" si="599"/>
        <v>60.57187758510554</v>
      </c>
      <c r="V2127">
        <f t="shared" si="609"/>
        <v>42.954463001263136</v>
      </c>
      <c r="W2127">
        <f t="shared" si="600"/>
        <v>63.273481638464133</v>
      </c>
      <c r="X2127">
        <f t="shared" si="610"/>
        <v>43.093242871360843</v>
      </c>
      <c r="Y2127">
        <f t="shared" si="601"/>
        <v>65.500580174833104</v>
      </c>
      <c r="Z2127">
        <f t="shared" si="611"/>
        <v>43.121025124342964</v>
      </c>
      <c r="AA2127">
        <f t="shared" si="602"/>
        <v>65.951049070209649</v>
      </c>
    </row>
    <row r="2128" spans="1:27" x14ac:dyDescent="0.3">
      <c r="A2128">
        <v>2127</v>
      </c>
      <c r="B2128" s="1">
        <v>44679</v>
      </c>
      <c r="C2128">
        <v>32</v>
      </c>
      <c r="D2128">
        <v>24</v>
      </c>
      <c r="E2128">
        <v>7</v>
      </c>
      <c r="F2128">
        <v>16</v>
      </c>
      <c r="G2128">
        <v>15</v>
      </c>
      <c r="H2128">
        <v>11</v>
      </c>
      <c r="I2128">
        <v>32</v>
      </c>
      <c r="J2128">
        <f t="shared" si="603"/>
        <v>46.728126775154728</v>
      </c>
      <c r="K2128">
        <f t="shared" si="594"/>
        <v>216.91771830502958</v>
      </c>
      <c r="L2128">
        <f t="shared" si="604"/>
        <v>41.773824906486418</v>
      </c>
      <c r="M2128">
        <f t="shared" si="595"/>
        <v>95.52765330265423</v>
      </c>
      <c r="N2128">
        <f t="shared" si="605"/>
        <v>40.455550612762437</v>
      </c>
      <c r="O2128">
        <f t="shared" si="596"/>
        <v>71.496336164987227</v>
      </c>
      <c r="P2128">
        <f t="shared" si="606"/>
        <v>39.607397548922634</v>
      </c>
      <c r="Q2128">
        <f t="shared" si="597"/>
        <v>57.872497467354101</v>
      </c>
      <c r="R2128">
        <f t="shared" si="607"/>
        <v>38.836934084489343</v>
      </c>
      <c r="S2128">
        <f t="shared" si="598"/>
        <v>46.743667675652127</v>
      </c>
      <c r="T2128">
        <f t="shared" si="608"/>
        <v>38.11311747507493</v>
      </c>
      <c r="U2128">
        <f t="shared" si="599"/>
        <v>37.370205264066485</v>
      </c>
      <c r="V2128">
        <f t="shared" si="609"/>
        <v>37.386338900378945</v>
      </c>
      <c r="W2128">
        <f t="shared" si="600"/>
        <v>29.012646749735463</v>
      </c>
      <c r="X2128">
        <f t="shared" si="610"/>
        <v>36.618648574272164</v>
      </c>
      <c r="Y2128">
        <f t="shared" si="601"/>
        <v>21.331914652626295</v>
      </c>
      <c r="Z2128">
        <f t="shared" si="611"/>
        <v>35.812102512434294</v>
      </c>
      <c r="AA2128">
        <f t="shared" si="602"/>
        <v>14.532125565307853</v>
      </c>
    </row>
    <row r="2129" spans="1:27" x14ac:dyDescent="0.3">
      <c r="A2129">
        <v>2128</v>
      </c>
      <c r="B2129" s="1">
        <v>44680</v>
      </c>
      <c r="C2129">
        <v>46</v>
      </c>
      <c r="D2129">
        <v>19</v>
      </c>
      <c r="E2129">
        <v>6</v>
      </c>
      <c r="F2129">
        <v>14</v>
      </c>
      <c r="G2129">
        <v>14</v>
      </c>
      <c r="H2129">
        <v>5</v>
      </c>
      <c r="I2129">
        <v>46</v>
      </c>
      <c r="J2129">
        <f t="shared" si="603"/>
        <v>45.255314097639257</v>
      </c>
      <c r="K2129">
        <f t="shared" si="594"/>
        <v>0.55455709317483415</v>
      </c>
      <c r="L2129">
        <f t="shared" si="604"/>
        <v>39.819059925189137</v>
      </c>
      <c r="M2129">
        <f t="shared" si="595"/>
        <v>38.204020208402916</v>
      </c>
      <c r="N2129">
        <f t="shared" si="605"/>
        <v>37.918885428933706</v>
      </c>
      <c r="O2129">
        <f t="shared" si="596"/>
        <v>65.304412710699978</v>
      </c>
      <c r="P2129">
        <f t="shared" si="606"/>
        <v>36.564438529353581</v>
      </c>
      <c r="Q2129">
        <f t="shared" si="597"/>
        <v>89.029820266347215</v>
      </c>
      <c r="R2129">
        <f t="shared" si="607"/>
        <v>35.418467042244671</v>
      </c>
      <c r="S2129">
        <f t="shared" si="598"/>
        <v>111.96883973606224</v>
      </c>
      <c r="T2129">
        <f t="shared" si="608"/>
        <v>34.445246990029972</v>
      </c>
      <c r="U2129">
        <f t="shared" si="599"/>
        <v>133.51231712141143</v>
      </c>
      <c r="V2129">
        <f t="shared" si="609"/>
        <v>33.615901670113686</v>
      </c>
      <c r="W2129">
        <f t="shared" si="600"/>
        <v>153.36589144429297</v>
      </c>
      <c r="X2129">
        <f t="shared" si="610"/>
        <v>32.923729714854431</v>
      </c>
      <c r="Y2129">
        <f t="shared" si="601"/>
        <v>170.98884457018096</v>
      </c>
      <c r="Z2129">
        <f t="shared" si="611"/>
        <v>32.381210251243431</v>
      </c>
      <c r="AA2129">
        <f t="shared" si="602"/>
        <v>185.47143422083701</v>
      </c>
    </row>
    <row r="2130" spans="1:27" x14ac:dyDescent="0.3">
      <c r="A2130">
        <v>2129</v>
      </c>
      <c r="B2130" s="1">
        <v>44681</v>
      </c>
      <c r="C2130">
        <v>36</v>
      </c>
      <c r="D2130">
        <v>9</v>
      </c>
      <c r="E2130">
        <v>7</v>
      </c>
      <c r="F2130">
        <v>9</v>
      </c>
      <c r="G2130">
        <v>13</v>
      </c>
      <c r="H2130">
        <v>3</v>
      </c>
      <c r="I2130">
        <v>36</v>
      </c>
      <c r="J2130">
        <f t="shared" si="603"/>
        <v>45.329782687875337</v>
      </c>
      <c r="K2130">
        <f t="shared" si="594"/>
        <v>87.044845002978349</v>
      </c>
      <c r="L2130">
        <f t="shared" si="604"/>
        <v>41.055247940151311</v>
      </c>
      <c r="M2130">
        <f t="shared" si="595"/>
        <v>25.555531736404074</v>
      </c>
      <c r="N2130">
        <f t="shared" si="605"/>
        <v>40.343219800253593</v>
      </c>
      <c r="O2130">
        <f t="shared" si="596"/>
        <v>18.863558233314858</v>
      </c>
      <c r="P2130">
        <f t="shared" si="606"/>
        <v>40.33866311761215</v>
      </c>
      <c r="Q2130">
        <f t="shared" si="597"/>
        <v>18.823997648127978</v>
      </c>
      <c r="R2130">
        <f t="shared" si="607"/>
        <v>40.709233521122336</v>
      </c>
      <c r="S2130">
        <f t="shared" si="598"/>
        <v>22.176880356462274</v>
      </c>
      <c r="T2130">
        <f t="shared" si="608"/>
        <v>41.378098796011983</v>
      </c>
      <c r="U2130">
        <f t="shared" si="599"/>
        <v>28.923946659665543</v>
      </c>
      <c r="V2130">
        <f t="shared" si="609"/>
        <v>42.284770501034103</v>
      </c>
      <c r="W2130">
        <f t="shared" si="600"/>
        <v>39.498340250668448</v>
      </c>
      <c r="X2130">
        <f t="shared" si="610"/>
        <v>43.384745942970888</v>
      </c>
      <c r="Y2130">
        <f t="shared" si="601"/>
        <v>54.534472642224983</v>
      </c>
      <c r="Z2130">
        <f t="shared" si="611"/>
        <v>44.638121025124342</v>
      </c>
      <c r="AA2130">
        <f t="shared" si="602"/>
        <v>74.617134844695201</v>
      </c>
    </row>
    <row r="2131" spans="1:27" x14ac:dyDescent="0.3">
      <c r="A2131">
        <v>2130</v>
      </c>
      <c r="B2131" s="1">
        <v>44682</v>
      </c>
      <c r="C2131">
        <v>16</v>
      </c>
      <c r="D2131">
        <v>12</v>
      </c>
      <c r="E2131">
        <v>9</v>
      </c>
      <c r="F2131">
        <v>14</v>
      </c>
      <c r="G2131">
        <v>13</v>
      </c>
      <c r="H2131">
        <v>4</v>
      </c>
      <c r="I2131">
        <v>16</v>
      </c>
      <c r="J2131">
        <f t="shared" si="603"/>
        <v>44.396804419087808</v>
      </c>
      <c r="K2131">
        <f t="shared" si="594"/>
        <v>806.37850121592487</v>
      </c>
      <c r="L2131">
        <f t="shared" si="604"/>
        <v>40.04419835212105</v>
      </c>
      <c r="M2131">
        <f t="shared" si="595"/>
        <v>578.12347439614064</v>
      </c>
      <c r="N2131">
        <f t="shared" si="605"/>
        <v>39.040253860177515</v>
      </c>
      <c r="O2131">
        <f t="shared" si="596"/>
        <v>530.8532979414249</v>
      </c>
      <c r="P2131">
        <f t="shared" si="606"/>
        <v>38.603197870567293</v>
      </c>
      <c r="Q2131">
        <f t="shared" si="597"/>
        <v>510.90455397601778</v>
      </c>
      <c r="R2131">
        <f t="shared" si="607"/>
        <v>38.354616760561171</v>
      </c>
      <c r="S2131">
        <f t="shared" si="598"/>
        <v>499.72889051156244</v>
      </c>
      <c r="T2131">
        <f t="shared" si="608"/>
        <v>38.151239518404793</v>
      </c>
      <c r="U2131">
        <f t="shared" si="599"/>
        <v>490.67741220173821</v>
      </c>
      <c r="V2131">
        <f t="shared" si="609"/>
        <v>37.885431150310232</v>
      </c>
      <c r="W2131">
        <f t="shared" si="600"/>
        <v>478.97209663496943</v>
      </c>
      <c r="X2131">
        <f t="shared" si="610"/>
        <v>37.476949188594176</v>
      </c>
      <c r="Y2131">
        <f t="shared" si="601"/>
        <v>461.25934644945602</v>
      </c>
      <c r="Z2131">
        <f t="shared" si="611"/>
        <v>36.863812102512433</v>
      </c>
      <c r="AA2131">
        <f t="shared" si="602"/>
        <v>435.29865544894432</v>
      </c>
    </row>
    <row r="2132" spans="1:27" x14ac:dyDescent="0.3">
      <c r="A2132">
        <v>2131</v>
      </c>
      <c r="B2132" s="1">
        <v>44683</v>
      </c>
      <c r="C2132">
        <v>23</v>
      </c>
      <c r="D2132">
        <v>23</v>
      </c>
      <c r="E2132">
        <v>9</v>
      </c>
      <c r="F2132">
        <v>20</v>
      </c>
      <c r="G2132">
        <v>13</v>
      </c>
      <c r="H2132">
        <v>5</v>
      </c>
      <c r="I2132">
        <v>23</v>
      </c>
      <c r="J2132">
        <f t="shared" si="603"/>
        <v>41.557123977179032</v>
      </c>
      <c r="K2132">
        <f t="shared" si="594"/>
        <v>344.36685030439293</v>
      </c>
      <c r="L2132">
        <f t="shared" si="604"/>
        <v>35.235358681696844</v>
      </c>
      <c r="M2132">
        <f t="shared" si="595"/>
        <v>149.70400206977433</v>
      </c>
      <c r="N2132">
        <f t="shared" si="605"/>
        <v>32.128177702124255</v>
      </c>
      <c r="O2132">
        <f t="shared" si="596"/>
        <v>83.323628161558446</v>
      </c>
      <c r="P2132">
        <f t="shared" si="606"/>
        <v>29.561918722340373</v>
      </c>
      <c r="Q2132">
        <f t="shared" si="597"/>
        <v>43.058777318601109</v>
      </c>
      <c r="R2132">
        <f t="shared" si="607"/>
        <v>27.177308380280586</v>
      </c>
      <c r="S2132">
        <f t="shared" si="598"/>
        <v>17.44990530396241</v>
      </c>
      <c r="T2132">
        <f t="shared" si="608"/>
        <v>24.860495807361918</v>
      </c>
      <c r="U2132">
        <f t="shared" si="599"/>
        <v>3.4614446492112751</v>
      </c>
      <c r="V2132">
        <f t="shared" si="609"/>
        <v>22.565629345093072</v>
      </c>
      <c r="W2132">
        <f t="shared" si="600"/>
        <v>0.18867786584427368</v>
      </c>
      <c r="X2132">
        <f t="shared" si="610"/>
        <v>20.295389837718833</v>
      </c>
      <c r="Y2132">
        <f t="shared" si="601"/>
        <v>7.3149161299145602</v>
      </c>
      <c r="Z2132">
        <f t="shared" si="611"/>
        <v>18.086381210251243</v>
      </c>
      <c r="AA2132">
        <f t="shared" si="602"/>
        <v>24.143649610972037</v>
      </c>
    </row>
    <row r="2133" spans="1:27" x14ac:dyDescent="0.3">
      <c r="A2133">
        <v>2132</v>
      </c>
      <c r="B2133" s="1">
        <v>44684</v>
      </c>
      <c r="C2133">
        <v>43</v>
      </c>
      <c r="D2133">
        <v>33</v>
      </c>
      <c r="E2133">
        <v>15</v>
      </c>
      <c r="F2133">
        <v>27</v>
      </c>
      <c r="G2133">
        <v>13</v>
      </c>
      <c r="H2133">
        <v>7</v>
      </c>
      <c r="I2133">
        <v>43</v>
      </c>
      <c r="J2133">
        <f t="shared" si="603"/>
        <v>39.70141157946113</v>
      </c>
      <c r="K2133">
        <f t="shared" si="594"/>
        <v>10.880685568113117</v>
      </c>
      <c r="L2133">
        <f t="shared" si="604"/>
        <v>32.788286945357477</v>
      </c>
      <c r="M2133">
        <f t="shared" si="595"/>
        <v>104.27908351035653</v>
      </c>
      <c r="N2133">
        <f t="shared" si="605"/>
        <v>29.389724391486975</v>
      </c>
      <c r="O2133">
        <f t="shared" si="596"/>
        <v>185.23960213968459</v>
      </c>
      <c r="P2133">
        <f t="shared" si="606"/>
        <v>26.937151233404222</v>
      </c>
      <c r="Q2133">
        <f t="shared" si="597"/>
        <v>258.01511049852752</v>
      </c>
      <c r="R2133">
        <f t="shared" si="607"/>
        <v>25.088654190140293</v>
      </c>
      <c r="S2133">
        <f t="shared" si="598"/>
        <v>320.81630872037891</v>
      </c>
      <c r="T2133">
        <f t="shared" si="608"/>
        <v>23.744198322944769</v>
      </c>
      <c r="U2133">
        <f t="shared" si="599"/>
        <v>370.78589822608308</v>
      </c>
      <c r="V2133">
        <f t="shared" si="609"/>
        <v>22.869688803527922</v>
      </c>
      <c r="W2133">
        <f t="shared" si="600"/>
        <v>405.22942886680914</v>
      </c>
      <c r="X2133">
        <f t="shared" si="610"/>
        <v>22.459077967543767</v>
      </c>
      <c r="Y2133">
        <f t="shared" si="601"/>
        <v>421.92947794344593</v>
      </c>
      <c r="Z2133">
        <f t="shared" si="611"/>
        <v>22.508638121025122</v>
      </c>
      <c r="AA2133">
        <f t="shared" si="602"/>
        <v>419.89591165510484</v>
      </c>
    </row>
    <row r="2134" spans="1:27" x14ac:dyDescent="0.3">
      <c r="A2134">
        <v>2133</v>
      </c>
      <c r="B2134" s="1">
        <v>44685</v>
      </c>
      <c r="C2134">
        <v>66</v>
      </c>
      <c r="D2134">
        <v>37</v>
      </c>
      <c r="E2134">
        <v>14</v>
      </c>
      <c r="F2134">
        <v>31</v>
      </c>
      <c r="G2134">
        <v>13</v>
      </c>
      <c r="H2134">
        <v>8</v>
      </c>
      <c r="I2134">
        <v>66</v>
      </c>
      <c r="J2134">
        <f t="shared" si="603"/>
        <v>40.031270421515018</v>
      </c>
      <c r="K2134">
        <f t="shared" si="594"/>
        <v>674.37491592048082</v>
      </c>
      <c r="L2134">
        <f t="shared" si="604"/>
        <v>34.830629556285984</v>
      </c>
      <c r="M2134">
        <f t="shared" si="595"/>
        <v>971.52965385747279</v>
      </c>
      <c r="N2134">
        <f t="shared" si="605"/>
        <v>33.47280707404088</v>
      </c>
      <c r="O2134">
        <f t="shared" si="596"/>
        <v>1058.0182796425649</v>
      </c>
      <c r="P2134">
        <f t="shared" si="606"/>
        <v>33.362290740042532</v>
      </c>
      <c r="Q2134">
        <f t="shared" si="597"/>
        <v>1065.2200657375136</v>
      </c>
      <c r="R2134">
        <f t="shared" si="607"/>
        <v>34.044327095070145</v>
      </c>
      <c r="S2134">
        <f t="shared" si="598"/>
        <v>1021.1650308068681</v>
      </c>
      <c r="T2134">
        <f t="shared" si="608"/>
        <v>35.29767932917791</v>
      </c>
      <c r="U2134">
        <f t="shared" si="599"/>
        <v>942.63249457398933</v>
      </c>
      <c r="V2134">
        <f t="shared" si="609"/>
        <v>36.960906641058372</v>
      </c>
      <c r="W2134">
        <f t="shared" si="600"/>
        <v>843.26894310932778</v>
      </c>
      <c r="X2134">
        <f t="shared" si="610"/>
        <v>38.891815593508753</v>
      </c>
      <c r="Y2134">
        <f t="shared" si="601"/>
        <v>734.85366181633526</v>
      </c>
      <c r="Z2134">
        <f t="shared" si="611"/>
        <v>40.950863812102511</v>
      </c>
      <c r="AA2134">
        <f t="shared" si="602"/>
        <v>627.45922375983548</v>
      </c>
    </row>
    <row r="2135" spans="1:27" x14ac:dyDescent="0.3">
      <c r="A2135">
        <v>2134</v>
      </c>
      <c r="B2135" s="1">
        <v>44686</v>
      </c>
      <c r="C2135">
        <v>62</v>
      </c>
      <c r="D2135">
        <v>59</v>
      </c>
      <c r="E2135">
        <v>12</v>
      </c>
      <c r="F2135">
        <v>28</v>
      </c>
      <c r="G2135">
        <v>14</v>
      </c>
      <c r="H2135">
        <v>9</v>
      </c>
      <c r="I2135">
        <v>62</v>
      </c>
      <c r="J2135">
        <f t="shared" si="603"/>
        <v>42.628143379363522</v>
      </c>
      <c r="K2135">
        <f t="shared" si="594"/>
        <v>375.26882893049736</v>
      </c>
      <c r="L2135">
        <f t="shared" si="604"/>
        <v>41.064503645028793</v>
      </c>
      <c r="M2135">
        <f t="shared" si="595"/>
        <v>438.29500762901267</v>
      </c>
      <c r="N2135">
        <f t="shared" si="605"/>
        <v>43.230964951828611</v>
      </c>
      <c r="O2135">
        <f t="shared" si="596"/>
        <v>352.27667663948597</v>
      </c>
      <c r="P2135">
        <f t="shared" si="606"/>
        <v>46.417374444025519</v>
      </c>
      <c r="Q2135">
        <f t="shared" si="597"/>
        <v>242.81821921770899</v>
      </c>
      <c r="R2135">
        <f t="shared" si="607"/>
        <v>50.022163547535072</v>
      </c>
      <c r="S2135">
        <f t="shared" si="598"/>
        <v>143.46856608199761</v>
      </c>
      <c r="T2135">
        <f t="shared" si="608"/>
        <v>53.719071731671164</v>
      </c>
      <c r="U2135">
        <f t="shared" si="599"/>
        <v>68.573772985207611</v>
      </c>
      <c r="V2135">
        <f t="shared" si="609"/>
        <v>57.288271992317512</v>
      </c>
      <c r="W2135">
        <f t="shared" si="600"/>
        <v>22.200380818379593</v>
      </c>
      <c r="X2135">
        <f t="shared" si="610"/>
        <v>60.578363118701752</v>
      </c>
      <c r="Y2135">
        <f t="shared" si="601"/>
        <v>2.021051422267409</v>
      </c>
      <c r="Z2135">
        <f t="shared" si="611"/>
        <v>63.49508638121025</v>
      </c>
      <c r="AA2135">
        <f t="shared" si="602"/>
        <v>2.2352832872803603</v>
      </c>
    </row>
    <row r="2136" spans="1:27" x14ac:dyDescent="0.3">
      <c r="A2136">
        <v>2135</v>
      </c>
      <c r="B2136" s="1">
        <v>44687</v>
      </c>
      <c r="C2136">
        <v>102</v>
      </c>
      <c r="D2136">
        <v>31</v>
      </c>
      <c r="E2136">
        <v>6</v>
      </c>
      <c r="F2136">
        <v>18</v>
      </c>
      <c r="G2136">
        <v>13</v>
      </c>
      <c r="H2136">
        <v>7</v>
      </c>
      <c r="I2136">
        <v>102</v>
      </c>
      <c r="J2136">
        <f t="shared" si="603"/>
        <v>44.565329041427177</v>
      </c>
      <c r="K2136">
        <f t="shared" si="594"/>
        <v>3298.7414281195283</v>
      </c>
      <c r="L2136">
        <f t="shared" si="604"/>
        <v>45.251602916023032</v>
      </c>
      <c r="M2136">
        <f t="shared" si="595"/>
        <v>3220.3805716007255</v>
      </c>
      <c r="N2136">
        <f t="shared" si="605"/>
        <v>48.861675466280019</v>
      </c>
      <c r="O2136">
        <f t="shared" si="596"/>
        <v>2823.6815342509467</v>
      </c>
      <c r="P2136">
        <f t="shared" si="606"/>
        <v>52.650424666415311</v>
      </c>
      <c r="Q2136">
        <f t="shared" si="597"/>
        <v>2435.3805856051504</v>
      </c>
      <c r="R2136">
        <f t="shared" si="607"/>
        <v>56.011081773767536</v>
      </c>
      <c r="S2136">
        <f t="shared" si="598"/>
        <v>2114.9805996190967</v>
      </c>
      <c r="T2136">
        <f t="shared" si="608"/>
        <v>58.687628692668461</v>
      </c>
      <c r="U2136">
        <f t="shared" si="599"/>
        <v>1875.9615082641562</v>
      </c>
      <c r="V2136">
        <f t="shared" si="609"/>
        <v>60.586481597695254</v>
      </c>
      <c r="W2136">
        <f t="shared" si="600"/>
        <v>1715.0795064580338</v>
      </c>
      <c r="X2136">
        <f t="shared" si="610"/>
        <v>61.715672623740346</v>
      </c>
      <c r="Y2136">
        <f t="shared" si="601"/>
        <v>1622.8270321576631</v>
      </c>
      <c r="Z2136">
        <f t="shared" si="611"/>
        <v>62.149508638121027</v>
      </c>
      <c r="AA2136">
        <f t="shared" si="602"/>
        <v>1588.0616617831906</v>
      </c>
    </row>
    <row r="2137" spans="1:27" x14ac:dyDescent="0.3">
      <c r="A2137">
        <v>2136</v>
      </c>
      <c r="B2137" s="1">
        <v>44688</v>
      </c>
      <c r="C2137">
        <v>49</v>
      </c>
      <c r="D2137">
        <v>25</v>
      </c>
      <c r="E2137">
        <v>6</v>
      </c>
      <c r="F2137">
        <v>14</v>
      </c>
      <c r="G2137">
        <v>13</v>
      </c>
      <c r="H2137">
        <v>6</v>
      </c>
      <c r="I2137">
        <v>49</v>
      </c>
      <c r="J2137">
        <f t="shared" si="603"/>
        <v>50.30879613728446</v>
      </c>
      <c r="K2137">
        <f t="shared" si="594"/>
        <v>1.712947328970724</v>
      </c>
      <c r="L2137">
        <f t="shared" si="604"/>
        <v>56.601282332818428</v>
      </c>
      <c r="M2137">
        <f t="shared" si="595"/>
        <v>57.779493103217568</v>
      </c>
      <c r="N2137">
        <f t="shared" si="605"/>
        <v>64.803172826396008</v>
      </c>
      <c r="O2137">
        <f t="shared" si="596"/>
        <v>249.74027138094118</v>
      </c>
      <c r="P2137">
        <f t="shared" si="606"/>
        <v>72.390254799849188</v>
      </c>
      <c r="Q2137">
        <f t="shared" si="597"/>
        <v>547.104019601868</v>
      </c>
      <c r="R2137">
        <f t="shared" si="607"/>
        <v>79.005540886883765</v>
      </c>
      <c r="S2137">
        <f t="shared" si="598"/>
        <v>900.33248391445329</v>
      </c>
      <c r="T2137">
        <f t="shared" si="608"/>
        <v>84.675051477067385</v>
      </c>
      <c r="U2137">
        <f t="shared" si="599"/>
        <v>1272.7092978914077</v>
      </c>
      <c r="V2137">
        <f t="shared" si="609"/>
        <v>89.575944479308575</v>
      </c>
      <c r="W2137">
        <f t="shared" si="600"/>
        <v>1646.4072703879319</v>
      </c>
      <c r="X2137">
        <f t="shared" si="610"/>
        <v>93.943134524748075</v>
      </c>
      <c r="Y2137">
        <f t="shared" si="601"/>
        <v>2019.8853409096023</v>
      </c>
      <c r="Z2137">
        <f t="shared" si="611"/>
        <v>98.014950863812103</v>
      </c>
      <c r="AA2137">
        <f t="shared" si="602"/>
        <v>2402.4654081819149</v>
      </c>
    </row>
    <row r="2138" spans="1:27" x14ac:dyDescent="0.3">
      <c r="A2138">
        <v>2137</v>
      </c>
      <c r="B2138" s="1">
        <v>44689</v>
      </c>
      <c r="C2138">
        <v>39</v>
      </c>
      <c r="D2138">
        <v>27</v>
      </c>
      <c r="E2138">
        <v>6</v>
      </c>
      <c r="F2138">
        <v>12</v>
      </c>
      <c r="G2138">
        <v>13</v>
      </c>
      <c r="H2138">
        <v>5</v>
      </c>
      <c r="I2138">
        <v>39</v>
      </c>
      <c r="J2138">
        <f t="shared" si="603"/>
        <v>50.177916523556014</v>
      </c>
      <c r="K2138">
        <f t="shared" si="594"/>
        <v>124.94581780758658</v>
      </c>
      <c r="L2138">
        <f t="shared" si="604"/>
        <v>55.081025866254748</v>
      </c>
      <c r="M2138">
        <f t="shared" si="595"/>
        <v>258.59939291115427</v>
      </c>
      <c r="N2138">
        <f t="shared" si="605"/>
        <v>60.0622209784772</v>
      </c>
      <c r="O2138">
        <f t="shared" si="596"/>
        <v>443.61715254620503</v>
      </c>
      <c r="P2138">
        <f t="shared" si="606"/>
        <v>63.034152879909513</v>
      </c>
      <c r="Q2138">
        <f t="shared" si="597"/>
        <v>577.64050465486275</v>
      </c>
      <c r="R2138">
        <f t="shared" si="607"/>
        <v>64.002770443441875</v>
      </c>
      <c r="S2138">
        <f t="shared" si="598"/>
        <v>625.13852984745063</v>
      </c>
      <c r="T2138">
        <f t="shared" si="608"/>
        <v>63.270020590826952</v>
      </c>
      <c r="U2138">
        <f t="shared" si="599"/>
        <v>589.03389947916423</v>
      </c>
      <c r="V2138">
        <f t="shared" si="609"/>
        <v>61.172783343792574</v>
      </c>
      <c r="W2138">
        <f t="shared" si="600"/>
        <v>491.63232121076538</v>
      </c>
      <c r="X2138">
        <f t="shared" si="610"/>
        <v>57.988626904949612</v>
      </c>
      <c r="Y2138">
        <f t="shared" si="601"/>
        <v>360.56795173537631</v>
      </c>
      <c r="Z2138">
        <f t="shared" si="611"/>
        <v>53.90149508638121</v>
      </c>
      <c r="AA2138">
        <f t="shared" si="602"/>
        <v>222.05455580944334</v>
      </c>
    </row>
    <row r="2139" spans="1:27" x14ac:dyDescent="0.3">
      <c r="A2139">
        <v>2138</v>
      </c>
      <c r="B2139" s="1">
        <v>44690</v>
      </c>
      <c r="C2139">
        <v>43</v>
      </c>
      <c r="D2139">
        <v>30</v>
      </c>
      <c r="E2139">
        <v>6</v>
      </c>
      <c r="F2139">
        <v>14</v>
      </c>
      <c r="G2139">
        <v>13</v>
      </c>
      <c r="H2139">
        <v>8</v>
      </c>
      <c r="I2139">
        <v>43</v>
      </c>
      <c r="J2139">
        <f t="shared" si="603"/>
        <v>49.060124871200415</v>
      </c>
      <c r="K2139">
        <f t="shared" si="594"/>
        <v>36.725113454541848</v>
      </c>
      <c r="L2139">
        <f t="shared" si="604"/>
        <v>51.864820693003807</v>
      </c>
      <c r="M2139">
        <f t="shared" si="595"/>
        <v>78.585045919108495</v>
      </c>
      <c r="N2139">
        <f t="shared" si="605"/>
        <v>53.74355468493404</v>
      </c>
      <c r="O2139">
        <f t="shared" si="596"/>
        <v>115.42396726816816</v>
      </c>
      <c r="P2139">
        <f t="shared" si="606"/>
        <v>53.420491727945709</v>
      </c>
      <c r="Q2139">
        <f t="shared" si="597"/>
        <v>108.58664785218495</v>
      </c>
      <c r="R2139">
        <f t="shared" si="607"/>
        <v>51.501385221720938</v>
      </c>
      <c r="S2139">
        <f t="shared" si="598"/>
        <v>72.273550688095156</v>
      </c>
      <c r="T2139">
        <f t="shared" si="608"/>
        <v>48.708008236330784</v>
      </c>
      <c r="U2139">
        <f t="shared" si="599"/>
        <v>32.581358026020062</v>
      </c>
      <c r="V2139">
        <f t="shared" si="609"/>
        <v>45.651835003137776</v>
      </c>
      <c r="W2139">
        <f t="shared" si="600"/>
        <v>7.0322288838667308</v>
      </c>
      <c r="X2139">
        <f t="shared" si="610"/>
        <v>42.797725380989924</v>
      </c>
      <c r="Y2139">
        <f t="shared" si="601"/>
        <v>4.0915021495671458E-2</v>
      </c>
      <c r="Z2139">
        <f t="shared" si="611"/>
        <v>40.490149508638119</v>
      </c>
      <c r="AA2139">
        <f t="shared" si="602"/>
        <v>6.2993494889894759</v>
      </c>
    </row>
    <row r="2140" spans="1:27" x14ac:dyDescent="0.3">
      <c r="A2140">
        <v>2139</v>
      </c>
      <c r="B2140" s="1">
        <v>44691</v>
      </c>
      <c r="C2140">
        <v>46</v>
      </c>
      <c r="D2140">
        <v>44</v>
      </c>
      <c r="E2140">
        <v>8</v>
      </c>
      <c r="F2140">
        <v>21</v>
      </c>
      <c r="G2140">
        <v>14</v>
      </c>
      <c r="H2140">
        <v>10</v>
      </c>
      <c r="I2140">
        <v>46</v>
      </c>
      <c r="J2140">
        <f t="shared" si="603"/>
        <v>48.454112384080375</v>
      </c>
      <c r="K2140">
        <f t="shared" si="594"/>
        <v>6.0226675936966618</v>
      </c>
      <c r="L2140">
        <f t="shared" si="604"/>
        <v>50.091856554403051</v>
      </c>
      <c r="M2140">
        <f t="shared" si="595"/>
        <v>16.743290061811212</v>
      </c>
      <c r="N2140">
        <f t="shared" si="605"/>
        <v>50.520488279453822</v>
      </c>
      <c r="O2140">
        <f t="shared" si="596"/>
        <v>20.434814284679376</v>
      </c>
      <c r="P2140">
        <f t="shared" si="606"/>
        <v>49.252295036767421</v>
      </c>
      <c r="Q2140">
        <f t="shared" si="597"/>
        <v>10.577423006182002</v>
      </c>
      <c r="R2140">
        <f t="shared" si="607"/>
        <v>47.250692610860469</v>
      </c>
      <c r="S2140">
        <f t="shared" si="598"/>
        <v>1.5642320068609761</v>
      </c>
      <c r="T2140">
        <f t="shared" si="608"/>
        <v>45.283203294532314</v>
      </c>
      <c r="U2140">
        <f t="shared" si="599"/>
        <v>0.51379751696932929</v>
      </c>
      <c r="V2140">
        <f t="shared" si="609"/>
        <v>43.795550500941332</v>
      </c>
      <c r="W2140">
        <f t="shared" si="600"/>
        <v>4.8595975939000144</v>
      </c>
      <c r="X2140">
        <f t="shared" si="610"/>
        <v>42.959545076197983</v>
      </c>
      <c r="Y2140">
        <f t="shared" si="601"/>
        <v>9.2443661436719271</v>
      </c>
      <c r="Z2140">
        <f t="shared" si="611"/>
        <v>42.749014950863817</v>
      </c>
      <c r="AA2140">
        <f t="shared" si="602"/>
        <v>10.568903789706992</v>
      </c>
    </row>
    <row r="2141" spans="1:27" x14ac:dyDescent="0.3">
      <c r="A2141">
        <v>2140</v>
      </c>
      <c r="B2141" s="1">
        <v>44692</v>
      </c>
      <c r="C2141">
        <v>68</v>
      </c>
      <c r="D2141">
        <v>31</v>
      </c>
      <c r="E2141">
        <v>8</v>
      </c>
      <c r="F2141">
        <v>22</v>
      </c>
      <c r="G2141">
        <v>14</v>
      </c>
      <c r="H2141">
        <v>9</v>
      </c>
      <c r="I2141">
        <v>68</v>
      </c>
      <c r="J2141">
        <f t="shared" si="603"/>
        <v>48.208701145672343</v>
      </c>
      <c r="K2141">
        <f t="shared" si="594"/>
        <v>391.69551034131121</v>
      </c>
      <c r="L2141">
        <f t="shared" si="604"/>
        <v>49.273485243522444</v>
      </c>
      <c r="M2141">
        <f t="shared" si="595"/>
        <v>350.68235492457165</v>
      </c>
      <c r="N2141">
        <f t="shared" si="605"/>
        <v>49.164341795617673</v>
      </c>
      <c r="O2141">
        <f t="shared" si="596"/>
        <v>354.78201999231527</v>
      </c>
      <c r="P2141">
        <f t="shared" si="606"/>
        <v>47.951377022060456</v>
      </c>
      <c r="Q2141">
        <f t="shared" si="597"/>
        <v>401.94728331156551</v>
      </c>
      <c r="R2141">
        <f t="shared" si="607"/>
        <v>46.625346305430234</v>
      </c>
      <c r="S2141">
        <f t="shared" si="598"/>
        <v>456.87582056278495</v>
      </c>
      <c r="T2141">
        <f t="shared" si="608"/>
        <v>45.713281317812928</v>
      </c>
      <c r="U2141">
        <f t="shared" si="599"/>
        <v>496.69782961894623</v>
      </c>
      <c r="V2141">
        <f t="shared" si="609"/>
        <v>45.338665150282395</v>
      </c>
      <c r="W2141">
        <f t="shared" si="600"/>
        <v>513.53609717102563</v>
      </c>
      <c r="X2141">
        <f t="shared" si="610"/>
        <v>45.391909015239598</v>
      </c>
      <c r="Y2141">
        <f t="shared" si="601"/>
        <v>511.12577797520458</v>
      </c>
      <c r="Z2141">
        <f t="shared" si="611"/>
        <v>45.674901495086381</v>
      </c>
      <c r="AA2141">
        <f t="shared" si="602"/>
        <v>498.4100232540963</v>
      </c>
    </row>
    <row r="2142" spans="1:27" x14ac:dyDescent="0.3">
      <c r="A2142">
        <v>2141</v>
      </c>
      <c r="B2142" s="1">
        <v>44693</v>
      </c>
      <c r="C2142">
        <v>49</v>
      </c>
      <c r="D2142">
        <v>44</v>
      </c>
      <c r="E2142">
        <v>10</v>
      </c>
      <c r="F2142">
        <v>13</v>
      </c>
      <c r="G2142">
        <v>14</v>
      </c>
      <c r="H2142">
        <v>10</v>
      </c>
      <c r="I2142">
        <v>49</v>
      </c>
      <c r="J2142">
        <f t="shared" si="603"/>
        <v>50.187831031105105</v>
      </c>
      <c r="K2142">
        <f t="shared" si="594"/>
        <v>1.4109425584562174</v>
      </c>
      <c r="L2142">
        <f t="shared" si="604"/>
        <v>53.018788194817958</v>
      </c>
      <c r="M2142">
        <f t="shared" si="595"/>
        <v>16.150658554808182</v>
      </c>
      <c r="N2142">
        <f t="shared" si="605"/>
        <v>54.815039256932366</v>
      </c>
      <c r="O2142">
        <f t="shared" si="596"/>
        <v>33.814681559664521</v>
      </c>
      <c r="P2142">
        <f t="shared" si="606"/>
        <v>55.970826213236279</v>
      </c>
      <c r="Q2142">
        <f t="shared" si="597"/>
        <v>48.592418095142044</v>
      </c>
      <c r="R2142">
        <f t="shared" si="607"/>
        <v>57.312673152715121</v>
      </c>
      <c r="S2142">
        <f t="shared" si="598"/>
        <v>69.100534943870741</v>
      </c>
      <c r="T2142">
        <f t="shared" si="608"/>
        <v>59.085312527125168</v>
      </c>
      <c r="U2142">
        <f t="shared" si="599"/>
        <v>101.71352876978786</v>
      </c>
      <c r="V2142">
        <f t="shared" si="609"/>
        <v>61.201599545084719</v>
      </c>
      <c r="W2142">
        <f t="shared" si="600"/>
        <v>148.87903145861162</v>
      </c>
      <c r="X2142">
        <f t="shared" si="610"/>
        <v>63.478381803047924</v>
      </c>
      <c r="Y2142">
        <f t="shared" si="601"/>
        <v>209.62353963482926</v>
      </c>
      <c r="Z2142">
        <f t="shared" si="611"/>
        <v>65.767490149508646</v>
      </c>
      <c r="AA2142">
        <f t="shared" si="602"/>
        <v>281.1487259138695</v>
      </c>
    </row>
    <row r="2143" spans="1:27" x14ac:dyDescent="0.3">
      <c r="A2143">
        <v>2142</v>
      </c>
      <c r="B2143" s="1">
        <v>44694</v>
      </c>
      <c r="C2143">
        <v>67</v>
      </c>
      <c r="D2143">
        <v>37</v>
      </c>
      <c r="E2143">
        <v>27</v>
      </c>
      <c r="F2143">
        <v>18</v>
      </c>
      <c r="G2143">
        <v>13</v>
      </c>
      <c r="H2143">
        <v>12</v>
      </c>
      <c r="I2143">
        <v>67</v>
      </c>
      <c r="J2143">
        <f t="shared" si="603"/>
        <v>50.069047927994596</v>
      </c>
      <c r="K2143">
        <f t="shared" si="594"/>
        <v>286.65713806454409</v>
      </c>
      <c r="L2143">
        <f t="shared" si="604"/>
        <v>52.215030555854369</v>
      </c>
      <c r="M2143">
        <f t="shared" si="595"/>
        <v>218.59532146431997</v>
      </c>
      <c r="N2143">
        <f t="shared" si="605"/>
        <v>53.070527479852657</v>
      </c>
      <c r="O2143">
        <f t="shared" si="596"/>
        <v>194.03020468953997</v>
      </c>
      <c r="P2143">
        <f t="shared" si="606"/>
        <v>53.18249572794177</v>
      </c>
      <c r="Q2143">
        <f t="shared" si="597"/>
        <v>190.92342430834742</v>
      </c>
      <c r="R2143">
        <f t="shared" si="607"/>
        <v>53.15633657635756</v>
      </c>
      <c r="S2143">
        <f t="shared" si="598"/>
        <v>191.64701698709553</v>
      </c>
      <c r="T2143">
        <f t="shared" si="608"/>
        <v>53.034125010850069</v>
      </c>
      <c r="U2143">
        <f t="shared" si="599"/>
        <v>195.04566421256359</v>
      </c>
      <c r="V2143">
        <f t="shared" si="609"/>
        <v>52.660479863525417</v>
      </c>
      <c r="W2143">
        <f t="shared" si="600"/>
        <v>205.62183774436005</v>
      </c>
      <c r="X2143">
        <f t="shared" si="610"/>
        <v>51.895676360609585</v>
      </c>
      <c r="Y2143">
        <f t="shared" si="601"/>
        <v>228.14059260344811</v>
      </c>
      <c r="Z2143">
        <f t="shared" si="611"/>
        <v>50.676749014950865</v>
      </c>
      <c r="AA2143">
        <f t="shared" si="602"/>
        <v>266.44852272090759</v>
      </c>
    </row>
    <row r="2144" spans="1:27" x14ac:dyDescent="0.3">
      <c r="A2144">
        <v>2143</v>
      </c>
      <c r="B2144" s="1">
        <v>44728</v>
      </c>
      <c r="C2144">
        <v>65</v>
      </c>
      <c r="D2144">
        <v>17</v>
      </c>
      <c r="E2144">
        <v>7</v>
      </c>
      <c r="F2144">
        <v>18</v>
      </c>
      <c r="G2144">
        <v>14</v>
      </c>
      <c r="H2144">
        <v>7</v>
      </c>
      <c r="I2144">
        <v>65</v>
      </c>
      <c r="J2144">
        <f t="shared" si="603"/>
        <v>51.762143135195139</v>
      </c>
      <c r="K2144">
        <f t="shared" si="594"/>
        <v>175.24085437306118</v>
      </c>
      <c r="L2144">
        <f t="shared" si="604"/>
        <v>55.172024444683494</v>
      </c>
      <c r="M2144">
        <f t="shared" si="595"/>
        <v>96.589103515898785</v>
      </c>
      <c r="N2144">
        <f t="shared" si="605"/>
        <v>57.24936923589685</v>
      </c>
      <c r="O2144">
        <f t="shared" si="596"/>
        <v>60.072277241462174</v>
      </c>
      <c r="P2144">
        <f t="shared" si="606"/>
        <v>58.709497436765062</v>
      </c>
      <c r="Q2144">
        <f t="shared" si="597"/>
        <v>39.570422498065327</v>
      </c>
      <c r="R2144">
        <f t="shared" si="607"/>
        <v>60.07816828817878</v>
      </c>
      <c r="S2144">
        <f t="shared" si="598"/>
        <v>24.224427399488999</v>
      </c>
      <c r="T2144">
        <f t="shared" si="608"/>
        <v>61.413650004340028</v>
      </c>
      <c r="U2144">
        <f t="shared" si="599"/>
        <v>12.861906291370284</v>
      </c>
      <c r="V2144">
        <f t="shared" si="609"/>
        <v>62.698143959057624</v>
      </c>
      <c r="W2144">
        <f t="shared" si="600"/>
        <v>5.2985412332229078</v>
      </c>
      <c r="X2144">
        <f t="shared" si="610"/>
        <v>63.979135272121916</v>
      </c>
      <c r="Y2144">
        <f t="shared" si="601"/>
        <v>1.0421647926255955</v>
      </c>
      <c r="Z2144">
        <f t="shared" si="611"/>
        <v>65.367674901495093</v>
      </c>
      <c r="AA2144">
        <f t="shared" si="602"/>
        <v>0.13518483318942623</v>
      </c>
    </row>
    <row r="2145" spans="1:27" x14ac:dyDescent="0.3">
      <c r="A2145">
        <v>2144</v>
      </c>
      <c r="B2145" s="1">
        <v>44729</v>
      </c>
      <c r="C2145">
        <v>18</v>
      </c>
      <c r="D2145">
        <v>22</v>
      </c>
      <c r="E2145">
        <v>9</v>
      </c>
      <c r="F2145">
        <v>18</v>
      </c>
      <c r="G2145">
        <v>14</v>
      </c>
      <c r="H2145">
        <v>7</v>
      </c>
      <c r="I2145">
        <v>22</v>
      </c>
      <c r="J2145">
        <f t="shared" si="603"/>
        <v>53.085928821675623</v>
      </c>
      <c r="K2145">
        <f t="shared" si="594"/>
        <v>966.33497070628312</v>
      </c>
      <c r="L2145">
        <f t="shared" si="604"/>
        <v>57.137619555746795</v>
      </c>
      <c r="M2145">
        <f t="shared" si="595"/>
        <v>1234.6523080443997</v>
      </c>
      <c r="N2145">
        <f t="shared" si="605"/>
        <v>59.574558465127794</v>
      </c>
      <c r="O2145">
        <f t="shared" si="596"/>
        <v>1411.8474438493067</v>
      </c>
      <c r="P2145">
        <f t="shared" si="606"/>
        <v>61.225698462059036</v>
      </c>
      <c r="Q2145">
        <f t="shared" si="597"/>
        <v>1538.6554198363806</v>
      </c>
      <c r="R2145">
        <f t="shared" si="607"/>
        <v>62.539084144089387</v>
      </c>
      <c r="S2145">
        <f t="shared" si="598"/>
        <v>1643.4173432415596</v>
      </c>
      <c r="T2145">
        <f t="shared" si="608"/>
        <v>63.565460001736014</v>
      </c>
      <c r="U2145">
        <f t="shared" si="599"/>
        <v>1727.6874651559165</v>
      </c>
      <c r="V2145">
        <f t="shared" si="609"/>
        <v>64.309443187717292</v>
      </c>
      <c r="W2145">
        <f t="shared" si="600"/>
        <v>1790.0889828546772</v>
      </c>
      <c r="X2145">
        <f t="shared" si="610"/>
        <v>64.795827054424379</v>
      </c>
      <c r="Y2145">
        <f t="shared" si="601"/>
        <v>1831.4828132722016</v>
      </c>
      <c r="Z2145">
        <f t="shared" si="611"/>
        <v>65.036767490149515</v>
      </c>
      <c r="AA2145">
        <f t="shared" si="602"/>
        <v>1852.1633560011901</v>
      </c>
    </row>
    <row r="2146" spans="1:27" x14ac:dyDescent="0.3">
      <c r="A2146">
        <v>2145</v>
      </c>
      <c r="B2146" s="1">
        <v>44730</v>
      </c>
      <c r="C2146">
        <v>27</v>
      </c>
      <c r="D2146">
        <v>23</v>
      </c>
      <c r="E2146">
        <v>8</v>
      </c>
      <c r="F2146">
        <v>18</v>
      </c>
      <c r="G2146">
        <v>14</v>
      </c>
      <c r="H2146">
        <v>6</v>
      </c>
      <c r="I2146">
        <v>27</v>
      </c>
      <c r="J2146">
        <f t="shared" si="603"/>
        <v>49.977335939508066</v>
      </c>
      <c r="K2146">
        <f t="shared" si="594"/>
        <v>527.95796687700897</v>
      </c>
      <c r="L2146">
        <f t="shared" si="604"/>
        <v>50.110095644597436</v>
      </c>
      <c r="M2146">
        <f t="shared" si="595"/>
        <v>534.07652070244137</v>
      </c>
      <c r="N2146">
        <f t="shared" si="605"/>
        <v>48.302190925589457</v>
      </c>
      <c r="O2146">
        <f t="shared" si="596"/>
        <v>453.78333823026583</v>
      </c>
      <c r="P2146">
        <f t="shared" si="606"/>
        <v>45.535419077235417</v>
      </c>
      <c r="Q2146">
        <f t="shared" si="597"/>
        <v>343.56176036874263</v>
      </c>
      <c r="R2146">
        <f t="shared" si="607"/>
        <v>42.269542072044693</v>
      </c>
      <c r="S2146">
        <f t="shared" si="598"/>
        <v>233.15891508994295</v>
      </c>
      <c r="T2146">
        <f t="shared" si="608"/>
        <v>38.626184000694408</v>
      </c>
      <c r="U2146">
        <f t="shared" si="599"/>
        <v>135.16815441800264</v>
      </c>
      <c r="V2146">
        <f t="shared" si="609"/>
        <v>34.692832956315186</v>
      </c>
      <c r="W2146">
        <f t="shared" si="600"/>
        <v>59.179678893769051</v>
      </c>
      <c r="X2146">
        <f t="shared" si="610"/>
        <v>30.559165410884873</v>
      </c>
      <c r="Y2146">
        <f t="shared" si="601"/>
        <v>12.667658422039286</v>
      </c>
      <c r="Z2146">
        <f t="shared" si="611"/>
        <v>26.303676749014951</v>
      </c>
      <c r="AA2146">
        <f t="shared" si="602"/>
        <v>0.48486606986238784</v>
      </c>
    </row>
    <row r="2147" spans="1:27" x14ac:dyDescent="0.3">
      <c r="A2147">
        <v>2146</v>
      </c>
      <c r="B2147" s="1">
        <v>44731</v>
      </c>
      <c r="C2147">
        <v>30</v>
      </c>
      <c r="D2147">
        <v>28</v>
      </c>
      <c r="E2147">
        <v>8</v>
      </c>
      <c r="F2147">
        <v>21</v>
      </c>
      <c r="G2147">
        <v>14</v>
      </c>
      <c r="H2147">
        <v>6</v>
      </c>
      <c r="I2147">
        <v>30</v>
      </c>
      <c r="J2147">
        <f t="shared" si="603"/>
        <v>47.679602345557264</v>
      </c>
      <c r="K2147">
        <f t="shared" si="594"/>
        <v>312.56833909703391</v>
      </c>
      <c r="L2147">
        <f t="shared" si="604"/>
        <v>45.488076515677953</v>
      </c>
      <c r="M2147">
        <f t="shared" si="595"/>
        <v>239.88051415549492</v>
      </c>
      <c r="N2147">
        <f t="shared" si="605"/>
        <v>41.91153364791262</v>
      </c>
      <c r="O2147">
        <f t="shared" si="596"/>
        <v>141.88463384535453</v>
      </c>
      <c r="P2147">
        <f t="shared" si="606"/>
        <v>38.121251446341248</v>
      </c>
      <c r="Q2147">
        <f t="shared" si="597"/>
        <v>65.954725054699807</v>
      </c>
      <c r="R2147">
        <f t="shared" si="607"/>
        <v>34.634771036022343</v>
      </c>
      <c r="S2147">
        <f t="shared" si="598"/>
        <v>21.481102556351622</v>
      </c>
      <c r="T2147">
        <f t="shared" si="608"/>
        <v>31.650473600277763</v>
      </c>
      <c r="U2147">
        <f t="shared" si="599"/>
        <v>2.7240631052138422</v>
      </c>
      <c r="V2147">
        <f t="shared" si="609"/>
        <v>29.307849886894555</v>
      </c>
      <c r="W2147">
        <f t="shared" si="600"/>
        <v>0.47907177907188009</v>
      </c>
      <c r="X2147">
        <f t="shared" si="610"/>
        <v>27.711833082176973</v>
      </c>
      <c r="Y2147">
        <f t="shared" si="601"/>
        <v>5.2357078438197302</v>
      </c>
      <c r="Z2147">
        <f t="shared" si="611"/>
        <v>26.930367674901497</v>
      </c>
      <c r="AA2147">
        <f t="shared" si="602"/>
        <v>9.4226426112896426</v>
      </c>
    </row>
    <row r="2148" spans="1:27" x14ac:dyDescent="0.3">
      <c r="A2148">
        <v>2147</v>
      </c>
      <c r="B2148" s="1">
        <v>44732</v>
      </c>
      <c r="C2148">
        <v>35</v>
      </c>
      <c r="D2148">
        <v>25</v>
      </c>
      <c r="E2148">
        <v>7</v>
      </c>
      <c r="F2148">
        <v>21</v>
      </c>
      <c r="G2148">
        <v>14</v>
      </c>
      <c r="H2148">
        <v>3</v>
      </c>
      <c r="I2148">
        <v>35</v>
      </c>
      <c r="J2148">
        <f t="shared" si="603"/>
        <v>45.911642111001541</v>
      </c>
      <c r="K2148">
        <f t="shared" si="594"/>
        <v>119.06393355858216</v>
      </c>
      <c r="L2148">
        <f t="shared" si="604"/>
        <v>42.390461212542363</v>
      </c>
      <c r="M2148">
        <f t="shared" si="595"/>
        <v>54.618916934093129</v>
      </c>
      <c r="N2148">
        <f t="shared" si="605"/>
        <v>38.338073553538834</v>
      </c>
      <c r="O2148">
        <f t="shared" si="596"/>
        <v>11.142735048835378</v>
      </c>
      <c r="P2148">
        <f t="shared" si="606"/>
        <v>34.872750867804747</v>
      </c>
      <c r="Q2148">
        <f t="shared" si="597"/>
        <v>1.6192341644444951E-2</v>
      </c>
      <c r="R2148">
        <f t="shared" si="607"/>
        <v>32.317385518011172</v>
      </c>
      <c r="S2148">
        <f t="shared" si="598"/>
        <v>7.1964204589761902</v>
      </c>
      <c r="T2148">
        <f t="shared" si="608"/>
        <v>30.660189440111104</v>
      </c>
      <c r="U2148">
        <f t="shared" si="599"/>
        <v>18.833955695723173</v>
      </c>
      <c r="V2148">
        <f t="shared" si="609"/>
        <v>29.792354966068366</v>
      </c>
      <c r="W2148">
        <f t="shared" si="600"/>
        <v>27.119566799432807</v>
      </c>
      <c r="X2148">
        <f t="shared" si="610"/>
        <v>29.542366616435395</v>
      </c>
      <c r="Y2148">
        <f t="shared" si="601"/>
        <v>29.785762149398842</v>
      </c>
      <c r="Z2148">
        <f t="shared" si="611"/>
        <v>29.693036767490149</v>
      </c>
      <c r="AA2148">
        <f t="shared" si="602"/>
        <v>28.163858751211407</v>
      </c>
    </row>
    <row r="2149" spans="1:27" x14ac:dyDescent="0.3">
      <c r="A2149">
        <v>2148</v>
      </c>
      <c r="B2149" s="1">
        <v>44733</v>
      </c>
      <c r="C2149">
        <v>30</v>
      </c>
      <c r="D2149">
        <v>23</v>
      </c>
      <c r="E2149">
        <v>10</v>
      </c>
      <c r="F2149">
        <v>24</v>
      </c>
      <c r="G2149">
        <v>14</v>
      </c>
      <c r="H2149">
        <v>3</v>
      </c>
      <c r="I2149">
        <v>30</v>
      </c>
      <c r="J2149">
        <f t="shared" si="603"/>
        <v>44.820477899901391</v>
      </c>
      <c r="K2149">
        <f t="shared" si="594"/>
        <v>219.64656518146555</v>
      </c>
      <c r="L2149">
        <f t="shared" si="604"/>
        <v>40.912368970033889</v>
      </c>
      <c r="M2149">
        <f t="shared" si="595"/>
        <v>119.07979653815848</v>
      </c>
      <c r="N2149">
        <f t="shared" si="605"/>
        <v>37.336651487477184</v>
      </c>
      <c r="O2149">
        <f t="shared" si="596"/>
        <v>53.82645504870117</v>
      </c>
      <c r="P2149">
        <f t="shared" si="606"/>
        <v>34.923650520682848</v>
      </c>
      <c r="Q2149">
        <f t="shared" si="597"/>
        <v>24.242334449820483</v>
      </c>
      <c r="R2149">
        <f t="shared" si="607"/>
        <v>33.658692759005589</v>
      </c>
      <c r="S2149">
        <f t="shared" si="598"/>
        <v>13.386032704799931</v>
      </c>
      <c r="T2149">
        <f t="shared" si="608"/>
        <v>33.264075776044443</v>
      </c>
      <c r="U2149">
        <f t="shared" si="599"/>
        <v>10.654190671760134</v>
      </c>
      <c r="V2149">
        <f t="shared" si="609"/>
        <v>33.437706489820513</v>
      </c>
      <c r="W2149">
        <f t="shared" si="600"/>
        <v>11.817825910154076</v>
      </c>
      <c r="X2149">
        <f t="shared" si="610"/>
        <v>33.908473323287076</v>
      </c>
      <c r="Y2149">
        <f t="shared" si="601"/>
        <v>15.276163718846721</v>
      </c>
      <c r="Z2149">
        <f t="shared" si="611"/>
        <v>34.469303676749014</v>
      </c>
      <c r="AA2149">
        <f t="shared" si="602"/>
        <v>19.974675355002258</v>
      </c>
    </row>
    <row r="2150" spans="1:27" x14ac:dyDescent="0.3">
      <c r="A2150">
        <v>2149</v>
      </c>
      <c r="B2150" s="1">
        <v>44734</v>
      </c>
      <c r="C2150">
        <v>31</v>
      </c>
      <c r="D2150">
        <v>29</v>
      </c>
      <c r="E2150">
        <v>11</v>
      </c>
      <c r="F2150">
        <v>28</v>
      </c>
      <c r="G2150">
        <v>14</v>
      </c>
      <c r="H2150">
        <v>7</v>
      </c>
      <c r="I2150">
        <v>31</v>
      </c>
      <c r="J2150">
        <f t="shared" si="603"/>
        <v>43.338430109911251</v>
      </c>
      <c r="K2150">
        <f t="shared" si="594"/>
        <v>152.23685757716456</v>
      </c>
      <c r="L2150">
        <f t="shared" si="604"/>
        <v>38.729895176027114</v>
      </c>
      <c r="M2150">
        <f t="shared" si="595"/>
        <v>59.751279432367241</v>
      </c>
      <c r="N2150">
        <f t="shared" si="605"/>
        <v>35.135656041234029</v>
      </c>
      <c r="O2150">
        <f t="shared" si="596"/>
        <v>17.103650891395517</v>
      </c>
      <c r="P2150">
        <f t="shared" si="606"/>
        <v>32.954190312409708</v>
      </c>
      <c r="Q2150">
        <f t="shared" si="597"/>
        <v>3.8188597771159505</v>
      </c>
      <c r="R2150">
        <f t="shared" si="607"/>
        <v>31.829346379502795</v>
      </c>
      <c r="S2150">
        <f t="shared" si="598"/>
        <v>0.68781541719439354</v>
      </c>
      <c r="T2150">
        <f t="shared" si="608"/>
        <v>31.305630310417776</v>
      </c>
      <c r="U2150">
        <f t="shared" si="599"/>
        <v>9.3409886646065976E-2</v>
      </c>
      <c r="V2150">
        <f t="shared" si="609"/>
        <v>31.031311946946154</v>
      </c>
      <c r="W2150">
        <f t="shared" si="600"/>
        <v>9.8043802155876425E-4</v>
      </c>
      <c r="X2150">
        <f t="shared" si="610"/>
        <v>30.781694664657415</v>
      </c>
      <c r="Y2150">
        <f t="shared" si="601"/>
        <v>4.7657219439038397E-2</v>
      </c>
      <c r="Z2150">
        <f t="shared" si="611"/>
        <v>30.446930367674902</v>
      </c>
      <c r="AA2150">
        <f t="shared" si="602"/>
        <v>0.30588601820021893</v>
      </c>
    </row>
    <row r="2151" spans="1:27" x14ac:dyDescent="0.3">
      <c r="A2151">
        <v>2150</v>
      </c>
      <c r="B2151" s="1">
        <v>44735</v>
      </c>
      <c r="C2151">
        <v>46</v>
      </c>
      <c r="D2151">
        <v>25</v>
      </c>
      <c r="E2151">
        <v>7</v>
      </c>
      <c r="F2151">
        <v>22</v>
      </c>
      <c r="G2151">
        <v>14</v>
      </c>
      <c r="H2151">
        <v>3</v>
      </c>
      <c r="I2151">
        <v>46</v>
      </c>
      <c r="J2151">
        <f t="shared" si="603"/>
        <v>42.104587098920128</v>
      </c>
      <c r="K2151">
        <f t="shared" si="594"/>
        <v>15.174241669899507</v>
      </c>
      <c r="L2151">
        <f t="shared" si="604"/>
        <v>37.183916140821694</v>
      </c>
      <c r="M2151">
        <f t="shared" si="595"/>
        <v>77.723334612064249</v>
      </c>
      <c r="N2151">
        <f t="shared" si="605"/>
        <v>33.894959228863819</v>
      </c>
      <c r="O2151">
        <f t="shared" si="596"/>
        <v>146.53201207086923</v>
      </c>
      <c r="P2151">
        <f t="shared" si="606"/>
        <v>32.172514187445827</v>
      </c>
      <c r="Q2151">
        <f t="shared" si="597"/>
        <v>191.19936389638693</v>
      </c>
      <c r="R2151">
        <f t="shared" si="607"/>
        <v>31.414673189751397</v>
      </c>
      <c r="S2151">
        <f t="shared" si="598"/>
        <v>212.73175816175669</v>
      </c>
      <c r="T2151">
        <f t="shared" si="608"/>
        <v>31.122252124167108</v>
      </c>
      <c r="U2151">
        <f t="shared" si="599"/>
        <v>221.34738185685012</v>
      </c>
      <c r="V2151">
        <f t="shared" si="609"/>
        <v>31.009393584083845</v>
      </c>
      <c r="W2151">
        <f t="shared" si="600"/>
        <v>224.71828071690658</v>
      </c>
      <c r="X2151">
        <f t="shared" si="610"/>
        <v>30.95633893293148</v>
      </c>
      <c r="Y2151">
        <f t="shared" si="601"/>
        <v>226.31173830083316</v>
      </c>
      <c r="Z2151">
        <f t="shared" si="611"/>
        <v>30.944693036767493</v>
      </c>
      <c r="AA2151">
        <f t="shared" si="602"/>
        <v>226.66226775715722</v>
      </c>
    </row>
    <row r="2152" spans="1:27" x14ac:dyDescent="0.3">
      <c r="A2152">
        <v>2151</v>
      </c>
      <c r="B2152" s="1">
        <v>44736</v>
      </c>
      <c r="C2152">
        <v>38</v>
      </c>
      <c r="D2152">
        <v>17</v>
      </c>
      <c r="E2152">
        <v>6</v>
      </c>
      <c r="F2152">
        <v>19</v>
      </c>
      <c r="G2152">
        <v>14</v>
      </c>
      <c r="H2152">
        <v>2</v>
      </c>
      <c r="I2152">
        <v>38</v>
      </c>
      <c r="J2152">
        <f t="shared" si="603"/>
        <v>42.49412838902812</v>
      </c>
      <c r="K2152">
        <f t="shared" si="594"/>
        <v>20.197189977068483</v>
      </c>
      <c r="L2152">
        <f t="shared" si="604"/>
        <v>38.947132912657359</v>
      </c>
      <c r="M2152">
        <f t="shared" si="595"/>
        <v>0.89706075423881304</v>
      </c>
      <c r="N2152">
        <f t="shared" si="605"/>
        <v>37.526471460204668</v>
      </c>
      <c r="O2152">
        <f t="shared" si="596"/>
        <v>0.22422927800069925</v>
      </c>
      <c r="P2152">
        <f t="shared" si="606"/>
        <v>37.703508512467494</v>
      </c>
      <c r="Q2152">
        <f t="shared" si="597"/>
        <v>8.790720217923842E-2</v>
      </c>
      <c r="R2152">
        <f t="shared" si="607"/>
        <v>38.707336594875699</v>
      </c>
      <c r="S2152">
        <f t="shared" si="598"/>
        <v>0.50032505845034825</v>
      </c>
      <c r="T2152">
        <f t="shared" si="608"/>
        <v>40.048900849666843</v>
      </c>
      <c r="U2152">
        <f t="shared" si="599"/>
        <v>4.197994691765512</v>
      </c>
      <c r="V2152">
        <f t="shared" si="609"/>
        <v>41.50281807522515</v>
      </c>
      <c r="W2152">
        <f t="shared" si="600"/>
        <v>12.269734468124025</v>
      </c>
      <c r="X2152">
        <f t="shared" si="610"/>
        <v>42.991267786586299</v>
      </c>
      <c r="Y2152">
        <f t="shared" si="601"/>
        <v>24.912754117414092</v>
      </c>
      <c r="Z2152">
        <f t="shared" si="611"/>
        <v>44.494469303676745</v>
      </c>
      <c r="AA2152">
        <f t="shared" si="602"/>
        <v>42.178131536399498</v>
      </c>
    </row>
    <row r="2153" spans="1:27" x14ac:dyDescent="0.3">
      <c r="A2153">
        <v>2152</v>
      </c>
      <c r="B2153" s="1">
        <v>44737</v>
      </c>
      <c r="C2153">
        <v>23</v>
      </c>
      <c r="D2153">
        <v>21</v>
      </c>
      <c r="E2153">
        <v>7</v>
      </c>
      <c r="F2153">
        <v>21</v>
      </c>
      <c r="G2153">
        <v>14</v>
      </c>
      <c r="H2153">
        <v>2</v>
      </c>
      <c r="I2153">
        <v>23</v>
      </c>
      <c r="J2153">
        <f t="shared" si="603"/>
        <v>42.044715550125304</v>
      </c>
      <c r="K2153">
        <f t="shared" si="594"/>
        <v>362.70119038518453</v>
      </c>
      <c r="L2153">
        <f t="shared" si="604"/>
        <v>38.757706330125892</v>
      </c>
      <c r="M2153">
        <f t="shared" si="595"/>
        <v>248.3053087864896</v>
      </c>
      <c r="N2153">
        <f t="shared" si="605"/>
        <v>37.668530022143266</v>
      </c>
      <c r="O2153">
        <f t="shared" si="596"/>
        <v>215.16577301051831</v>
      </c>
      <c r="P2153">
        <f t="shared" si="606"/>
        <v>37.822105107480496</v>
      </c>
      <c r="Q2153">
        <f t="shared" si="597"/>
        <v>219.69479981719942</v>
      </c>
      <c r="R2153">
        <f t="shared" si="607"/>
        <v>38.353668297437849</v>
      </c>
      <c r="S2153">
        <f t="shared" si="598"/>
        <v>235.73513018774807</v>
      </c>
      <c r="T2153">
        <f t="shared" si="608"/>
        <v>38.81956033986674</v>
      </c>
      <c r="U2153">
        <f t="shared" si="599"/>
        <v>250.25848934668468</v>
      </c>
      <c r="V2153">
        <f t="shared" si="609"/>
        <v>39.050845422567548</v>
      </c>
      <c r="W2153">
        <f t="shared" si="600"/>
        <v>257.62963877915763</v>
      </c>
      <c r="X2153">
        <f t="shared" si="610"/>
        <v>38.998253557317263</v>
      </c>
      <c r="Y2153">
        <f t="shared" si="601"/>
        <v>255.94411688421445</v>
      </c>
      <c r="Z2153">
        <f t="shared" si="611"/>
        <v>38.649446930367674</v>
      </c>
      <c r="AA2153">
        <f t="shared" si="602"/>
        <v>244.90518922639421</v>
      </c>
    </row>
    <row r="2154" spans="1:27" x14ac:dyDescent="0.3">
      <c r="A2154">
        <v>2153</v>
      </c>
      <c r="B2154" s="1">
        <v>44738</v>
      </c>
      <c r="C2154">
        <v>31</v>
      </c>
      <c r="D2154">
        <v>17</v>
      </c>
      <c r="E2154">
        <v>7</v>
      </c>
      <c r="F2154">
        <v>23</v>
      </c>
      <c r="G2154">
        <v>14</v>
      </c>
      <c r="H2154">
        <v>4</v>
      </c>
      <c r="I2154">
        <v>31</v>
      </c>
      <c r="J2154">
        <f t="shared" si="603"/>
        <v>40.140243995112769</v>
      </c>
      <c r="K2154">
        <f t="shared" si="594"/>
        <v>83.544060290195034</v>
      </c>
      <c r="L2154">
        <f t="shared" si="604"/>
        <v>35.606165064100715</v>
      </c>
      <c r="M2154">
        <f t="shared" si="595"/>
        <v>21.216756597741941</v>
      </c>
      <c r="N2154">
        <f t="shared" si="605"/>
        <v>33.267971015500287</v>
      </c>
      <c r="O2154">
        <f t="shared" si="596"/>
        <v>5.1436925271494012</v>
      </c>
      <c r="P2154">
        <f t="shared" si="606"/>
        <v>31.893263064488295</v>
      </c>
      <c r="Q2154">
        <f t="shared" si="597"/>
        <v>0.79791890237901963</v>
      </c>
      <c r="R2154">
        <f t="shared" si="607"/>
        <v>30.676834148718925</v>
      </c>
      <c r="S2154">
        <f t="shared" si="598"/>
        <v>0.1044361674342221</v>
      </c>
      <c r="T2154">
        <f t="shared" si="608"/>
        <v>29.327824135946695</v>
      </c>
      <c r="U2154">
        <f t="shared" si="599"/>
        <v>2.7961721203224159</v>
      </c>
      <c r="V2154">
        <f t="shared" si="609"/>
        <v>27.815253626770264</v>
      </c>
      <c r="W2154">
        <f t="shared" si="600"/>
        <v>10.142609461799955</v>
      </c>
      <c r="X2154">
        <f t="shared" si="610"/>
        <v>26.199650711463452</v>
      </c>
      <c r="Y2154">
        <f t="shared" si="601"/>
        <v>23.043353291953345</v>
      </c>
      <c r="Z2154">
        <f t="shared" si="611"/>
        <v>24.564944693036765</v>
      </c>
      <c r="AA2154">
        <f t="shared" si="602"/>
        <v>41.409936803675699</v>
      </c>
    </row>
    <row r="2155" spans="1:27" x14ac:dyDescent="0.3">
      <c r="A2155">
        <v>2154</v>
      </c>
      <c r="B2155" s="1">
        <v>44739</v>
      </c>
      <c r="C2155">
        <v>21</v>
      </c>
      <c r="D2155">
        <v>23</v>
      </c>
      <c r="E2155">
        <v>13</v>
      </c>
      <c r="F2155">
        <v>36</v>
      </c>
      <c r="G2155">
        <v>14</v>
      </c>
      <c r="H2155">
        <v>9</v>
      </c>
      <c r="I2155">
        <v>36</v>
      </c>
      <c r="J2155">
        <f t="shared" si="603"/>
        <v>39.226219595601492</v>
      </c>
      <c r="K2155">
        <f t="shared" si="594"/>
        <v>10.408492879043054</v>
      </c>
      <c r="L2155">
        <f t="shared" si="604"/>
        <v>34.684932051280576</v>
      </c>
      <c r="M2155">
        <f t="shared" si="595"/>
        <v>1.7294037097491133</v>
      </c>
      <c r="N2155">
        <f t="shared" si="605"/>
        <v>32.5875797108502</v>
      </c>
      <c r="O2155">
        <f t="shared" si="596"/>
        <v>11.644612229801206</v>
      </c>
      <c r="P2155">
        <f t="shared" si="606"/>
        <v>31.53595783869298</v>
      </c>
      <c r="Q2155">
        <f t="shared" si="597"/>
        <v>19.927672417926651</v>
      </c>
      <c r="R2155">
        <f t="shared" si="607"/>
        <v>30.838417074359462</v>
      </c>
      <c r="S2155">
        <f t="shared" si="598"/>
        <v>26.641938298263931</v>
      </c>
      <c r="T2155">
        <f t="shared" si="608"/>
        <v>30.331129654378678</v>
      </c>
      <c r="U2155">
        <f t="shared" si="599"/>
        <v>32.136090995464805</v>
      </c>
      <c r="V2155">
        <f t="shared" si="609"/>
        <v>30.044576088031079</v>
      </c>
      <c r="W2155">
        <f t="shared" si="600"/>
        <v>35.46707397125121</v>
      </c>
      <c r="X2155">
        <f t="shared" si="610"/>
        <v>30.03993014229269</v>
      </c>
      <c r="Y2155">
        <f t="shared" si="601"/>
        <v>35.522432708751239</v>
      </c>
      <c r="Z2155">
        <f t="shared" si="611"/>
        <v>30.356494469303676</v>
      </c>
      <c r="AA2155">
        <f t="shared" si="602"/>
        <v>31.849154674999994</v>
      </c>
    </row>
    <row r="2156" spans="1:27" x14ac:dyDescent="0.3">
      <c r="A2156">
        <v>2155</v>
      </c>
      <c r="B2156" s="1">
        <v>44740</v>
      </c>
      <c r="C2156">
        <v>32</v>
      </c>
      <c r="D2156">
        <v>29</v>
      </c>
      <c r="E2156">
        <v>16</v>
      </c>
      <c r="F2156">
        <v>28</v>
      </c>
      <c r="G2156">
        <v>14</v>
      </c>
      <c r="H2156">
        <v>6</v>
      </c>
      <c r="I2156">
        <v>32</v>
      </c>
      <c r="J2156">
        <f t="shared" si="603"/>
        <v>38.903597636041347</v>
      </c>
      <c r="K2156">
        <f t="shared" si="594"/>
        <v>47.659660320355677</v>
      </c>
      <c r="L2156">
        <f t="shared" si="604"/>
        <v>34.947945641024461</v>
      </c>
      <c r="M2156">
        <f t="shared" si="595"/>
        <v>8.6903835024351199</v>
      </c>
      <c r="N2156">
        <f t="shared" si="605"/>
        <v>33.611305797595136</v>
      </c>
      <c r="O2156">
        <f t="shared" si="596"/>
        <v>2.5963063733636984</v>
      </c>
      <c r="P2156">
        <f t="shared" si="606"/>
        <v>33.321574703215788</v>
      </c>
      <c r="Q2156">
        <f t="shared" si="597"/>
        <v>1.7465596961798977</v>
      </c>
      <c r="R2156">
        <f t="shared" si="607"/>
        <v>33.419208537179728</v>
      </c>
      <c r="S2156">
        <f t="shared" si="598"/>
        <v>2.0141528720038222</v>
      </c>
      <c r="T2156">
        <f t="shared" si="608"/>
        <v>33.732451861751471</v>
      </c>
      <c r="U2156">
        <f t="shared" si="599"/>
        <v>3.0013894532861389</v>
      </c>
      <c r="V2156">
        <f t="shared" si="609"/>
        <v>34.213372826409326</v>
      </c>
      <c r="W2156">
        <f t="shared" si="600"/>
        <v>4.8990192686872103</v>
      </c>
      <c r="X2156">
        <f t="shared" si="610"/>
        <v>34.807986028458537</v>
      </c>
      <c r="Y2156">
        <f t="shared" si="601"/>
        <v>7.8847855360183452</v>
      </c>
      <c r="Z2156">
        <f t="shared" si="611"/>
        <v>35.435649446930363</v>
      </c>
      <c r="AA2156">
        <f t="shared" si="602"/>
        <v>11.803687122192907</v>
      </c>
    </row>
    <row r="2157" spans="1:27" x14ac:dyDescent="0.3">
      <c r="A2157">
        <v>2156</v>
      </c>
      <c r="B2157" s="1">
        <v>44741</v>
      </c>
      <c r="C2157">
        <v>44</v>
      </c>
      <c r="D2157">
        <v>25</v>
      </c>
      <c r="E2157">
        <v>8</v>
      </c>
      <c r="F2157">
        <v>32</v>
      </c>
      <c r="G2157">
        <v>14</v>
      </c>
      <c r="H2157">
        <v>8</v>
      </c>
      <c r="I2157">
        <v>44</v>
      </c>
      <c r="J2157">
        <f t="shared" si="603"/>
        <v>38.213237872437219</v>
      </c>
      <c r="K2157">
        <f t="shared" si="594"/>
        <v>33.486615920994929</v>
      </c>
      <c r="L2157">
        <f t="shared" si="604"/>
        <v>34.358356512819569</v>
      </c>
      <c r="M2157">
        <f t="shared" si="595"/>
        <v>92.961289133888826</v>
      </c>
      <c r="N2157">
        <f t="shared" si="605"/>
        <v>33.127914058316591</v>
      </c>
      <c r="O2157">
        <f t="shared" si="596"/>
        <v>118.20225272335001</v>
      </c>
      <c r="P2157">
        <f t="shared" si="606"/>
        <v>32.792944821929474</v>
      </c>
      <c r="Q2157">
        <f t="shared" si="597"/>
        <v>125.59808576431739</v>
      </c>
      <c r="R2157">
        <f t="shared" si="607"/>
        <v>32.709604268589864</v>
      </c>
      <c r="S2157">
        <f t="shared" si="598"/>
        <v>127.47303577184422</v>
      </c>
      <c r="T2157">
        <f t="shared" si="608"/>
        <v>32.692980744700591</v>
      </c>
      <c r="U2157">
        <f t="shared" si="599"/>
        <v>127.84868443971159</v>
      </c>
      <c r="V2157">
        <f t="shared" si="609"/>
        <v>32.664011847922794</v>
      </c>
      <c r="W2157">
        <f t="shared" si="600"/>
        <v>128.50462738403479</v>
      </c>
      <c r="X2157">
        <f t="shared" si="610"/>
        <v>32.561597205691704</v>
      </c>
      <c r="Y2157">
        <f t="shared" si="601"/>
        <v>130.83705848483982</v>
      </c>
      <c r="Z2157">
        <f t="shared" si="611"/>
        <v>32.343564944693036</v>
      </c>
      <c r="AA2157">
        <f t="shared" si="602"/>
        <v>135.87247819858908</v>
      </c>
    </row>
    <row r="2158" spans="1:27" x14ac:dyDescent="0.3">
      <c r="A2158">
        <v>2157</v>
      </c>
      <c r="B2158" s="1">
        <v>44742</v>
      </c>
      <c r="C2158">
        <v>40</v>
      </c>
      <c r="D2158">
        <v>23</v>
      </c>
      <c r="E2158">
        <v>11</v>
      </c>
      <c r="F2158">
        <v>24</v>
      </c>
      <c r="G2158">
        <v>14</v>
      </c>
      <c r="H2158">
        <v>3</v>
      </c>
      <c r="I2158">
        <v>40</v>
      </c>
      <c r="J2158">
        <f t="shared" si="603"/>
        <v>38.791914085193497</v>
      </c>
      <c r="K2158">
        <f t="shared" si="594"/>
        <v>1.4594715775538654</v>
      </c>
      <c r="L2158">
        <f t="shared" si="604"/>
        <v>36.286685210255655</v>
      </c>
      <c r="M2158">
        <f t="shared" si="595"/>
        <v>13.788706727734089</v>
      </c>
      <c r="N2158">
        <f t="shared" si="605"/>
        <v>36.389539840821612</v>
      </c>
      <c r="O2158">
        <f t="shared" si="596"/>
        <v>13.035422561014428</v>
      </c>
      <c r="P2158">
        <f t="shared" si="606"/>
        <v>37.27576689315768</v>
      </c>
      <c r="Q2158">
        <f t="shared" si="597"/>
        <v>7.4214460204157584</v>
      </c>
      <c r="R2158">
        <f t="shared" si="607"/>
        <v>38.354802134294928</v>
      </c>
      <c r="S2158">
        <f t="shared" si="598"/>
        <v>2.7066760173205231</v>
      </c>
      <c r="T2158">
        <f t="shared" si="608"/>
        <v>39.477192297880237</v>
      </c>
      <c r="U2158">
        <f t="shared" si="599"/>
        <v>0.27332789339574731</v>
      </c>
      <c r="V2158">
        <f t="shared" si="609"/>
        <v>40.599203554376835</v>
      </c>
      <c r="W2158">
        <f t="shared" si="600"/>
        <v>0.35904489957783298</v>
      </c>
      <c r="X2158">
        <f t="shared" si="610"/>
        <v>41.712319441138341</v>
      </c>
      <c r="Y2158">
        <f t="shared" si="601"/>
        <v>2.9320378685003199</v>
      </c>
      <c r="Z2158">
        <f t="shared" si="611"/>
        <v>42.834356494469304</v>
      </c>
      <c r="AA2158">
        <f t="shared" si="602"/>
        <v>8.033576737740324</v>
      </c>
    </row>
    <row r="2159" spans="1:27" x14ac:dyDescent="0.3">
      <c r="A2159">
        <v>2158</v>
      </c>
      <c r="B2159" s="1">
        <v>44743</v>
      </c>
      <c r="C2159">
        <v>37</v>
      </c>
      <c r="D2159">
        <v>17</v>
      </c>
      <c r="E2159">
        <v>9</v>
      </c>
      <c r="F2159">
        <v>21</v>
      </c>
      <c r="G2159">
        <v>14</v>
      </c>
      <c r="H2159">
        <v>3</v>
      </c>
      <c r="I2159">
        <v>37</v>
      </c>
      <c r="J2159">
        <f t="shared" si="603"/>
        <v>38.91272267667415</v>
      </c>
      <c r="K2159">
        <f t="shared" si="594"/>
        <v>3.6585080378635251</v>
      </c>
      <c r="L2159">
        <f t="shared" si="604"/>
        <v>37.029348168204521</v>
      </c>
      <c r="M2159">
        <f t="shared" si="595"/>
        <v>8.6131497696086503E-4</v>
      </c>
      <c r="N2159">
        <f t="shared" si="605"/>
        <v>37.472677888575127</v>
      </c>
      <c r="O2159">
        <f t="shared" si="596"/>
        <v>0.22342438634784043</v>
      </c>
      <c r="P2159">
        <f t="shared" si="606"/>
        <v>38.365460135894608</v>
      </c>
      <c r="Q2159">
        <f t="shared" si="597"/>
        <v>1.8644813827173217</v>
      </c>
      <c r="R2159">
        <f t="shared" si="607"/>
        <v>39.177401067147464</v>
      </c>
      <c r="S2159">
        <f t="shared" si="598"/>
        <v>4.7410754072149155</v>
      </c>
      <c r="T2159">
        <f t="shared" si="608"/>
        <v>39.790876919152097</v>
      </c>
      <c r="U2159">
        <f t="shared" si="599"/>
        <v>7.7889939778559034</v>
      </c>
      <c r="V2159">
        <f t="shared" si="609"/>
        <v>40.179761066313048</v>
      </c>
      <c r="W2159">
        <f t="shared" si="600"/>
        <v>10.110880438840296</v>
      </c>
      <c r="X2159">
        <f t="shared" si="610"/>
        <v>40.34246388822767</v>
      </c>
      <c r="Y2159">
        <f t="shared" si="601"/>
        <v>11.172064844106032</v>
      </c>
      <c r="Z2159">
        <f t="shared" si="611"/>
        <v>40.283435649446929</v>
      </c>
      <c r="AA2159">
        <f t="shared" si="602"/>
        <v>10.780949664058976</v>
      </c>
    </row>
    <row r="2160" spans="1:27" x14ac:dyDescent="0.3">
      <c r="A2160">
        <v>2159</v>
      </c>
      <c r="B2160" s="1">
        <v>44744</v>
      </c>
      <c r="C2160">
        <v>24</v>
      </c>
      <c r="D2160">
        <v>15</v>
      </c>
      <c r="E2160">
        <v>11</v>
      </c>
      <c r="F2160">
        <v>22</v>
      </c>
      <c r="G2160">
        <v>14</v>
      </c>
      <c r="H2160">
        <v>3</v>
      </c>
      <c r="I2160">
        <v>24</v>
      </c>
      <c r="J2160">
        <f t="shared" si="603"/>
        <v>38.721450409006742</v>
      </c>
      <c r="K2160">
        <f t="shared" si="594"/>
        <v>216.72110214484476</v>
      </c>
      <c r="L2160">
        <f t="shared" si="604"/>
        <v>37.023478534563615</v>
      </c>
      <c r="M2160">
        <f t="shared" si="595"/>
        <v>169.61099314023926</v>
      </c>
      <c r="N2160">
        <f t="shared" si="605"/>
        <v>37.330874522002588</v>
      </c>
      <c r="O2160">
        <f t="shared" si="596"/>
        <v>177.71221552137774</v>
      </c>
      <c r="P2160">
        <f t="shared" si="606"/>
        <v>37.819276081536763</v>
      </c>
      <c r="Q2160">
        <f t="shared" si="597"/>
        <v>190.97239141773409</v>
      </c>
      <c r="R2160">
        <f t="shared" si="607"/>
        <v>38.088700533573729</v>
      </c>
      <c r="S2160">
        <f t="shared" si="598"/>
        <v>198.49148272472067</v>
      </c>
      <c r="T2160">
        <f t="shared" si="608"/>
        <v>38.11635076766084</v>
      </c>
      <c r="U2160">
        <f t="shared" si="599"/>
        <v>199.27135899563879</v>
      </c>
      <c r="V2160">
        <f t="shared" si="609"/>
        <v>37.953928319893919</v>
      </c>
      <c r="W2160">
        <f t="shared" si="600"/>
        <v>194.71211555673753</v>
      </c>
      <c r="X2160">
        <f t="shared" si="610"/>
        <v>37.668492777645532</v>
      </c>
      <c r="Y2160">
        <f t="shared" si="601"/>
        <v>186.82769481254809</v>
      </c>
      <c r="Z2160">
        <f t="shared" si="611"/>
        <v>37.328343564944696</v>
      </c>
      <c r="AA2160">
        <f t="shared" si="602"/>
        <v>177.64474218520269</v>
      </c>
    </row>
    <row r="2161" spans="1:27" x14ac:dyDescent="0.3">
      <c r="A2161">
        <v>2160</v>
      </c>
      <c r="B2161" s="1">
        <v>44745</v>
      </c>
      <c r="C2161">
        <v>21</v>
      </c>
      <c r="D2161">
        <v>22</v>
      </c>
      <c r="E2161">
        <v>11</v>
      </c>
      <c r="F2161">
        <v>28</v>
      </c>
      <c r="G2161">
        <v>14</v>
      </c>
      <c r="H2161">
        <v>5</v>
      </c>
      <c r="I2161">
        <v>28</v>
      </c>
      <c r="J2161">
        <f t="shared" si="603"/>
        <v>37.249305368106064</v>
      </c>
      <c r="K2161">
        <f t="shared" si="594"/>
        <v>85.549649792475662</v>
      </c>
      <c r="L2161">
        <f t="shared" si="604"/>
        <v>34.418782827650894</v>
      </c>
      <c r="M2161">
        <f t="shared" si="595"/>
        <v>41.200772988546007</v>
      </c>
      <c r="N2161">
        <f t="shared" si="605"/>
        <v>33.331612165401808</v>
      </c>
      <c r="O2161">
        <f t="shared" si="596"/>
        <v>28.426088282260551</v>
      </c>
      <c r="P2161">
        <f t="shared" si="606"/>
        <v>32.291565648922059</v>
      </c>
      <c r="Q2161">
        <f t="shared" si="597"/>
        <v>18.417535719007816</v>
      </c>
      <c r="R2161">
        <f t="shared" si="607"/>
        <v>31.044350266786864</v>
      </c>
      <c r="S2161">
        <f t="shared" si="598"/>
        <v>9.2680685468852513</v>
      </c>
      <c r="T2161">
        <f t="shared" si="608"/>
        <v>29.646540307064335</v>
      </c>
      <c r="U2161">
        <f t="shared" si="599"/>
        <v>2.7110949827875137</v>
      </c>
      <c r="V2161">
        <f t="shared" si="609"/>
        <v>28.186178495968175</v>
      </c>
      <c r="W2161">
        <f t="shared" si="600"/>
        <v>3.4662432360971725E-2</v>
      </c>
      <c r="X2161">
        <f t="shared" si="610"/>
        <v>26.733698555529109</v>
      </c>
      <c r="Y2161">
        <f t="shared" si="601"/>
        <v>1.6035193482690642</v>
      </c>
      <c r="Z2161">
        <f t="shared" si="611"/>
        <v>25.33283435649447</v>
      </c>
      <c r="AA2161">
        <f t="shared" si="602"/>
        <v>7.1137725698962706</v>
      </c>
    </row>
    <row r="2162" spans="1:27" x14ac:dyDescent="0.3">
      <c r="A2162">
        <v>2161</v>
      </c>
      <c r="B2162" s="1">
        <v>44746</v>
      </c>
      <c r="C2162">
        <v>33</v>
      </c>
      <c r="D2162">
        <v>22</v>
      </c>
      <c r="E2162">
        <v>8</v>
      </c>
      <c r="F2162">
        <v>27</v>
      </c>
      <c r="G2162">
        <v>14</v>
      </c>
      <c r="H2162">
        <v>8</v>
      </c>
      <c r="I2162">
        <v>33</v>
      </c>
      <c r="J2162">
        <f t="shared" si="603"/>
        <v>36.324374831295458</v>
      </c>
      <c r="K2162">
        <f t="shared" si="594"/>
        <v>11.051468018950704</v>
      </c>
      <c r="L2162">
        <f t="shared" si="604"/>
        <v>33.135026262120718</v>
      </c>
      <c r="M2162">
        <f t="shared" si="595"/>
        <v>1.8232091462292814E-2</v>
      </c>
      <c r="N2162">
        <f t="shared" si="605"/>
        <v>31.732128515781262</v>
      </c>
      <c r="O2162">
        <f t="shared" si="596"/>
        <v>1.6074981004950244</v>
      </c>
      <c r="P2162">
        <f t="shared" si="606"/>
        <v>30.574939389353233</v>
      </c>
      <c r="Q2162">
        <f t="shared" si="597"/>
        <v>5.880918965310471</v>
      </c>
      <c r="R2162">
        <f t="shared" si="607"/>
        <v>29.522175133393432</v>
      </c>
      <c r="S2162">
        <f t="shared" si="598"/>
        <v>12.095265802786992</v>
      </c>
      <c r="T2162">
        <f t="shared" si="608"/>
        <v>28.658616122825734</v>
      </c>
      <c r="U2162">
        <f t="shared" si="599"/>
        <v>18.847613968988664</v>
      </c>
      <c r="V2162">
        <f t="shared" si="609"/>
        <v>28.055853548790452</v>
      </c>
      <c r="W2162">
        <f t="shared" si="600"/>
        <v>24.444584131007968</v>
      </c>
      <c r="X2162">
        <f t="shared" si="610"/>
        <v>27.746739711105825</v>
      </c>
      <c r="Y2162">
        <f t="shared" si="601"/>
        <v>27.596743662872512</v>
      </c>
      <c r="Z2162">
        <f t="shared" si="611"/>
        <v>27.733283435649447</v>
      </c>
      <c r="AA2162">
        <f t="shared" si="602"/>
        <v>27.738303369204491</v>
      </c>
    </row>
    <row r="2163" spans="1:27" x14ac:dyDescent="0.3">
      <c r="A2163">
        <v>2162</v>
      </c>
      <c r="B2163" s="1">
        <v>44747</v>
      </c>
      <c r="C2163">
        <v>32</v>
      </c>
      <c r="D2163">
        <v>33</v>
      </c>
      <c r="E2163">
        <v>10</v>
      </c>
      <c r="F2163">
        <v>31</v>
      </c>
      <c r="G2163">
        <v>14</v>
      </c>
      <c r="H2163">
        <v>9</v>
      </c>
      <c r="I2163">
        <v>33</v>
      </c>
      <c r="J2163">
        <f t="shared" si="603"/>
        <v>35.991937348165912</v>
      </c>
      <c r="K2163">
        <f t="shared" si="594"/>
        <v>8.951689095350071</v>
      </c>
      <c r="L2163">
        <f t="shared" si="604"/>
        <v>33.108021009696579</v>
      </c>
      <c r="M2163">
        <f t="shared" si="595"/>
        <v>1.1668538535868323E-2</v>
      </c>
      <c r="N2163">
        <f t="shared" si="605"/>
        <v>32.112489961046883</v>
      </c>
      <c r="O2163">
        <f t="shared" si="596"/>
        <v>0.78767406924256322</v>
      </c>
      <c r="P2163">
        <f t="shared" si="606"/>
        <v>31.544963633611943</v>
      </c>
      <c r="Q2163">
        <f t="shared" si="597"/>
        <v>2.1171308275117613</v>
      </c>
      <c r="R2163">
        <f t="shared" si="607"/>
        <v>31.261087566696716</v>
      </c>
      <c r="S2163">
        <f t="shared" si="598"/>
        <v>3.023816450696748</v>
      </c>
      <c r="T2163">
        <f t="shared" si="608"/>
        <v>31.263446449130296</v>
      </c>
      <c r="U2163">
        <f t="shared" si="599"/>
        <v>3.0156182350381786</v>
      </c>
      <c r="V2163">
        <f t="shared" si="609"/>
        <v>31.516756064637136</v>
      </c>
      <c r="W2163">
        <f t="shared" si="600"/>
        <v>2.2000125717907171</v>
      </c>
      <c r="X2163">
        <f t="shared" si="610"/>
        <v>31.949347942221166</v>
      </c>
      <c r="Y2163">
        <f t="shared" si="601"/>
        <v>1.1038697465148977</v>
      </c>
      <c r="Z2163">
        <f t="shared" si="611"/>
        <v>32.473328343564944</v>
      </c>
      <c r="AA2163">
        <f t="shared" si="602"/>
        <v>0.27738303369204564</v>
      </c>
    </row>
    <row r="2164" spans="1:27" x14ac:dyDescent="0.3">
      <c r="A2164">
        <v>2163</v>
      </c>
      <c r="B2164" s="1">
        <v>44748</v>
      </c>
      <c r="C2164">
        <v>53</v>
      </c>
      <c r="D2164">
        <v>19</v>
      </c>
      <c r="E2164">
        <v>6</v>
      </c>
      <c r="F2164">
        <v>23</v>
      </c>
      <c r="G2164">
        <v>14</v>
      </c>
      <c r="H2164">
        <v>10</v>
      </c>
      <c r="I2164">
        <v>53</v>
      </c>
      <c r="J2164">
        <f t="shared" si="603"/>
        <v>35.692743613349322</v>
      </c>
      <c r="K2164">
        <f t="shared" si="594"/>
        <v>299.54112363326067</v>
      </c>
      <c r="L2164">
        <f t="shared" si="604"/>
        <v>33.086416807757267</v>
      </c>
      <c r="M2164">
        <f t="shared" si="595"/>
        <v>396.55079555437226</v>
      </c>
      <c r="N2164">
        <f t="shared" si="605"/>
        <v>32.378742972732816</v>
      </c>
      <c r="O2164">
        <f t="shared" si="596"/>
        <v>425.23624138461622</v>
      </c>
      <c r="P2164">
        <f t="shared" si="606"/>
        <v>32.126978180167164</v>
      </c>
      <c r="Q2164">
        <f t="shared" si="597"/>
        <v>435.68303989121767</v>
      </c>
      <c r="R2164">
        <f t="shared" si="607"/>
        <v>32.130543783348358</v>
      </c>
      <c r="S2164">
        <f t="shared" si="598"/>
        <v>435.53420277873988</v>
      </c>
      <c r="T2164">
        <f t="shared" si="608"/>
        <v>32.305378579652121</v>
      </c>
      <c r="U2164">
        <f t="shared" si="599"/>
        <v>428.26735573152126</v>
      </c>
      <c r="V2164">
        <f t="shared" si="609"/>
        <v>32.555026819391138</v>
      </c>
      <c r="W2164">
        <f t="shared" si="600"/>
        <v>417.99692835581567</v>
      </c>
      <c r="X2164">
        <f t="shared" si="610"/>
        <v>32.789869588444233</v>
      </c>
      <c r="Y2164">
        <f t="shared" si="601"/>
        <v>408.44937125209128</v>
      </c>
      <c r="Z2164">
        <f t="shared" si="611"/>
        <v>32.947332834356494</v>
      </c>
      <c r="AA2164">
        <f t="shared" si="602"/>
        <v>402.10946045607716</v>
      </c>
    </row>
    <row r="2165" spans="1:27" x14ac:dyDescent="0.3">
      <c r="A2165">
        <v>2164</v>
      </c>
      <c r="B2165" s="1">
        <v>44749</v>
      </c>
      <c r="C2165">
        <v>28</v>
      </c>
      <c r="D2165">
        <v>25</v>
      </c>
      <c r="E2165">
        <v>6</v>
      </c>
      <c r="F2165">
        <v>27</v>
      </c>
      <c r="G2165">
        <v>14</v>
      </c>
      <c r="H2165">
        <v>10</v>
      </c>
      <c r="I2165">
        <v>28</v>
      </c>
      <c r="J2165">
        <f t="shared" si="603"/>
        <v>37.423469252014385</v>
      </c>
      <c r="K2165">
        <f t="shared" si="594"/>
        <v>88.801772743660564</v>
      </c>
      <c r="L2165">
        <f t="shared" si="604"/>
        <v>37.069133446205818</v>
      </c>
      <c r="M2165">
        <f t="shared" si="595"/>
        <v>82.249181465089009</v>
      </c>
      <c r="N2165">
        <f t="shared" si="605"/>
        <v>38.565120080912969</v>
      </c>
      <c r="O2165">
        <f t="shared" si="596"/>
        <v>111.62176232411046</v>
      </c>
      <c r="P2165">
        <f t="shared" si="606"/>
        <v>40.476186908100303</v>
      </c>
      <c r="Q2165">
        <f t="shared" si="597"/>
        <v>155.65523976585339</v>
      </c>
      <c r="R2165">
        <f t="shared" si="607"/>
        <v>42.565271891674179</v>
      </c>
      <c r="S2165">
        <f t="shared" si="598"/>
        <v>212.14714527839391</v>
      </c>
      <c r="T2165">
        <f t="shared" si="608"/>
        <v>44.722151431860844</v>
      </c>
      <c r="U2165">
        <f t="shared" si="599"/>
        <v>279.6303485100857</v>
      </c>
      <c r="V2165">
        <f t="shared" si="609"/>
        <v>46.866508045817341</v>
      </c>
      <c r="W2165">
        <f t="shared" si="600"/>
        <v>355.94512584289043</v>
      </c>
      <c r="X2165">
        <f t="shared" si="610"/>
        <v>48.957973917688854</v>
      </c>
      <c r="Y2165">
        <f t="shared" si="601"/>
        <v>439.23667073452629</v>
      </c>
      <c r="Z2165">
        <f t="shared" si="611"/>
        <v>50.99473328343565</v>
      </c>
      <c r="AA2165">
        <f t="shared" si="602"/>
        <v>528.75775877634328</v>
      </c>
    </row>
    <row r="2166" spans="1:27" x14ac:dyDescent="0.3">
      <c r="A2166">
        <v>2165</v>
      </c>
      <c r="B2166" s="1">
        <v>44750</v>
      </c>
      <c r="C2166">
        <v>39</v>
      </c>
      <c r="D2166">
        <v>32</v>
      </c>
      <c r="E2166">
        <v>6</v>
      </c>
      <c r="F2166">
        <v>25</v>
      </c>
      <c r="G2166">
        <v>14</v>
      </c>
      <c r="H2166">
        <v>9</v>
      </c>
      <c r="I2166">
        <v>39</v>
      </c>
      <c r="J2166">
        <f t="shared" si="603"/>
        <v>36.481122326812944</v>
      </c>
      <c r="K2166">
        <f t="shared" si="594"/>
        <v>6.3447447324802377</v>
      </c>
      <c r="L2166">
        <f t="shared" si="604"/>
        <v>35.255306756964657</v>
      </c>
      <c r="M2166">
        <f t="shared" si="595"/>
        <v>14.022727484434553</v>
      </c>
      <c r="N2166">
        <f t="shared" si="605"/>
        <v>35.39558405663908</v>
      </c>
      <c r="O2166">
        <f t="shared" si="596"/>
        <v>12.991814292754388</v>
      </c>
      <c r="P2166">
        <f t="shared" si="606"/>
        <v>35.48571214486018</v>
      </c>
      <c r="Q2166">
        <f t="shared" si="597"/>
        <v>12.350219128783236</v>
      </c>
      <c r="R2166">
        <f t="shared" si="607"/>
        <v>35.282635945837086</v>
      </c>
      <c r="S2166">
        <f t="shared" si="598"/>
        <v>13.818795511182536</v>
      </c>
      <c r="T2166">
        <f t="shared" si="608"/>
        <v>34.688860572744339</v>
      </c>
      <c r="U2166">
        <f t="shared" si="599"/>
        <v>18.585923161238266</v>
      </c>
      <c r="V2166">
        <f t="shared" si="609"/>
        <v>33.659952413745202</v>
      </c>
      <c r="W2166">
        <f t="shared" si="600"/>
        <v>28.516108223465693</v>
      </c>
      <c r="X2166">
        <f t="shared" si="610"/>
        <v>32.191594783537766</v>
      </c>
      <c r="Y2166">
        <f t="shared" si="601"/>
        <v>46.354381591550151</v>
      </c>
      <c r="Z2166">
        <f t="shared" si="611"/>
        <v>30.299473328343563</v>
      </c>
      <c r="AA2166">
        <f t="shared" si="602"/>
        <v>75.699164364205046</v>
      </c>
    </row>
    <row r="2167" spans="1:27" x14ac:dyDescent="0.3">
      <c r="A2167">
        <v>2166</v>
      </c>
      <c r="B2167" s="1">
        <v>44751</v>
      </c>
      <c r="C2167">
        <v>51</v>
      </c>
      <c r="D2167">
        <v>26</v>
      </c>
      <c r="E2167">
        <v>8</v>
      </c>
      <c r="F2167">
        <v>21</v>
      </c>
      <c r="G2167">
        <v>14</v>
      </c>
      <c r="H2167">
        <v>4</v>
      </c>
      <c r="I2167">
        <v>51</v>
      </c>
      <c r="J2167">
        <f t="shared" si="603"/>
        <v>36.73301009413165</v>
      </c>
      <c r="K2167">
        <f t="shared" si="594"/>
        <v>203.5470009741494</v>
      </c>
      <c r="L2167">
        <f t="shared" si="604"/>
        <v>36.004245405571723</v>
      </c>
      <c r="M2167">
        <f t="shared" si="595"/>
        <v>224.87265585631678</v>
      </c>
      <c r="N2167">
        <f t="shared" si="605"/>
        <v>36.476908839647351</v>
      </c>
      <c r="O2167">
        <f t="shared" si="596"/>
        <v>210.92017685191325</v>
      </c>
      <c r="P2167">
        <f t="shared" si="606"/>
        <v>36.891427286916112</v>
      </c>
      <c r="Q2167">
        <f t="shared" si="597"/>
        <v>199.05182400037526</v>
      </c>
      <c r="R2167">
        <f t="shared" si="607"/>
        <v>37.141317972918543</v>
      </c>
      <c r="S2167">
        <f t="shared" si="598"/>
        <v>192.0630675277506</v>
      </c>
      <c r="T2167">
        <f t="shared" si="608"/>
        <v>37.275544229097733</v>
      </c>
      <c r="U2167">
        <f t="shared" si="599"/>
        <v>188.36068620745255</v>
      </c>
      <c r="V2167">
        <f t="shared" si="609"/>
        <v>37.397985724123558</v>
      </c>
      <c r="W2167">
        <f t="shared" si="600"/>
        <v>185.01479236114653</v>
      </c>
      <c r="X2167">
        <f t="shared" si="610"/>
        <v>37.638318956707558</v>
      </c>
      <c r="Y2167">
        <f t="shared" si="601"/>
        <v>178.53452030268062</v>
      </c>
      <c r="Z2167">
        <f t="shared" si="611"/>
        <v>38.129947332834355</v>
      </c>
      <c r="AA2167">
        <f t="shared" si="602"/>
        <v>165.63825565561751</v>
      </c>
    </row>
    <row r="2168" spans="1:27" x14ac:dyDescent="0.3">
      <c r="A2168">
        <v>2167</v>
      </c>
      <c r="B2168" s="1">
        <v>44752</v>
      </c>
      <c r="C2168">
        <v>43</v>
      </c>
      <c r="D2168">
        <v>20</v>
      </c>
      <c r="E2168">
        <v>6</v>
      </c>
      <c r="F2168">
        <v>25</v>
      </c>
      <c r="G2168">
        <v>14</v>
      </c>
      <c r="H2168">
        <v>5</v>
      </c>
      <c r="I2168">
        <v>43</v>
      </c>
      <c r="J2168">
        <f t="shared" si="603"/>
        <v>38.159709084718486</v>
      </c>
      <c r="K2168">
        <f t="shared" si="594"/>
        <v>23.428416144556756</v>
      </c>
      <c r="L2168">
        <f t="shared" si="604"/>
        <v>39.003396324457384</v>
      </c>
      <c r="M2168">
        <f t="shared" si="595"/>
        <v>15.972840939360747</v>
      </c>
      <c r="N2168">
        <f t="shared" si="605"/>
        <v>40.833836187753143</v>
      </c>
      <c r="O2168">
        <f t="shared" si="596"/>
        <v>4.6922656614878386</v>
      </c>
      <c r="P2168">
        <f t="shared" si="606"/>
        <v>42.534856372149669</v>
      </c>
      <c r="Q2168">
        <f t="shared" si="597"/>
        <v>0.21635859452976736</v>
      </c>
      <c r="R2168">
        <f t="shared" si="607"/>
        <v>44.070658986459271</v>
      </c>
      <c r="S2168">
        <f t="shared" si="598"/>
        <v>1.1463106652859945</v>
      </c>
      <c r="T2168">
        <f t="shared" si="608"/>
        <v>45.510217691639092</v>
      </c>
      <c r="U2168">
        <f t="shared" si="599"/>
        <v>6.3011928594178901</v>
      </c>
      <c r="V2168">
        <f t="shared" si="609"/>
        <v>46.919395717237066</v>
      </c>
      <c r="W2168">
        <f t="shared" si="600"/>
        <v>15.361662788296254</v>
      </c>
      <c r="X2168">
        <f t="shared" si="610"/>
        <v>48.327663791341514</v>
      </c>
      <c r="Y2168">
        <f t="shared" si="601"/>
        <v>28.384001473571438</v>
      </c>
      <c r="Z2168">
        <f t="shared" si="611"/>
        <v>49.712994733283431</v>
      </c>
      <c r="AA2168">
        <f t="shared" si="602"/>
        <v>45.064298289091077</v>
      </c>
    </row>
    <row r="2169" spans="1:27" x14ac:dyDescent="0.3">
      <c r="A2169">
        <v>2168</v>
      </c>
      <c r="B2169" s="1">
        <v>44753</v>
      </c>
      <c r="C2169">
        <v>31</v>
      </c>
      <c r="D2169">
        <v>19</v>
      </c>
      <c r="E2169">
        <v>6</v>
      </c>
      <c r="F2169">
        <v>25</v>
      </c>
      <c r="G2169">
        <v>15</v>
      </c>
      <c r="H2169">
        <v>8</v>
      </c>
      <c r="I2169">
        <v>31</v>
      </c>
      <c r="J2169">
        <f t="shared" si="603"/>
        <v>38.643738176246636</v>
      </c>
      <c r="K2169">
        <f t="shared" si="594"/>
        <v>58.426733307010245</v>
      </c>
      <c r="L2169">
        <f t="shared" si="604"/>
        <v>39.802717059565907</v>
      </c>
      <c r="M2169">
        <f t="shared" si="595"/>
        <v>77.487827630772657</v>
      </c>
      <c r="N2169">
        <f t="shared" si="605"/>
        <v>41.483685331427196</v>
      </c>
      <c r="O2169">
        <f t="shared" si="596"/>
        <v>109.90765812838177</v>
      </c>
      <c r="P2169">
        <f t="shared" si="606"/>
        <v>42.720913823289798</v>
      </c>
      <c r="Q2169">
        <f t="shared" si="597"/>
        <v>137.37982085298589</v>
      </c>
      <c r="R2169">
        <f t="shared" si="607"/>
        <v>43.535329493229639</v>
      </c>
      <c r="S2169">
        <f t="shared" si="598"/>
        <v>157.13448550383285</v>
      </c>
      <c r="T2169">
        <f t="shared" si="608"/>
        <v>44.004087076655637</v>
      </c>
      <c r="U2169">
        <f t="shared" si="599"/>
        <v>169.10628069724214</v>
      </c>
      <c r="V2169">
        <f t="shared" si="609"/>
        <v>44.175818715171118</v>
      </c>
      <c r="W2169">
        <f t="shared" si="600"/>
        <v>173.6021988150535</v>
      </c>
      <c r="X2169">
        <f t="shared" si="610"/>
        <v>44.065532758268297</v>
      </c>
      <c r="Y2169">
        <f t="shared" si="601"/>
        <v>170.70814625738197</v>
      </c>
      <c r="Z2169">
        <f t="shared" si="611"/>
        <v>43.671299473328347</v>
      </c>
      <c r="AA2169">
        <f t="shared" si="602"/>
        <v>160.56183034277123</v>
      </c>
    </row>
    <row r="2170" spans="1:27" x14ac:dyDescent="0.3">
      <c r="A2170">
        <v>2169</v>
      </c>
      <c r="B2170" s="1">
        <v>44754</v>
      </c>
      <c r="C2170">
        <v>30</v>
      </c>
      <c r="D2170">
        <v>20</v>
      </c>
      <c r="E2170">
        <v>7</v>
      </c>
      <c r="F2170">
        <v>24</v>
      </c>
      <c r="G2170">
        <v>15</v>
      </c>
      <c r="H2170">
        <v>7</v>
      </c>
      <c r="I2170">
        <v>30</v>
      </c>
      <c r="J2170">
        <f t="shared" si="603"/>
        <v>37.879364358621977</v>
      </c>
      <c r="K2170">
        <f t="shared" si="594"/>
        <v>62.084382695922322</v>
      </c>
      <c r="L2170">
        <f t="shared" si="604"/>
        <v>38.042173647652731</v>
      </c>
      <c r="M2170">
        <f t="shared" si="595"/>
        <v>64.67655697900004</v>
      </c>
      <c r="N2170">
        <f t="shared" si="605"/>
        <v>38.338579731999033</v>
      </c>
      <c r="O2170">
        <f t="shared" si="596"/>
        <v>69.531911946905069</v>
      </c>
      <c r="P2170">
        <f t="shared" si="606"/>
        <v>38.032548293973882</v>
      </c>
      <c r="Q2170">
        <f t="shared" si="597"/>
        <v>64.521832095022717</v>
      </c>
      <c r="R2170">
        <f t="shared" si="607"/>
        <v>37.26766474661482</v>
      </c>
      <c r="S2170">
        <f t="shared" si="598"/>
        <v>52.818950869187852</v>
      </c>
      <c r="T2170">
        <f t="shared" si="608"/>
        <v>36.201634830662258</v>
      </c>
      <c r="U2170">
        <f t="shared" si="599"/>
        <v>38.460274572883286</v>
      </c>
      <c r="V2170">
        <f t="shared" si="609"/>
        <v>34.952745614551333</v>
      </c>
      <c r="W2170">
        <f t="shared" si="600"/>
        <v>24.529689122457459</v>
      </c>
      <c r="X2170">
        <f t="shared" si="610"/>
        <v>33.613106551653658</v>
      </c>
      <c r="Y2170">
        <f t="shared" si="601"/>
        <v>13.054538953602588</v>
      </c>
      <c r="Z2170">
        <f t="shared" si="611"/>
        <v>32.267129947332833</v>
      </c>
      <c r="AA2170">
        <f t="shared" si="602"/>
        <v>5.139878198093375</v>
      </c>
    </row>
    <row r="2171" spans="1:27" x14ac:dyDescent="0.3">
      <c r="A2171">
        <v>2170</v>
      </c>
      <c r="B2171" s="1">
        <v>44755</v>
      </c>
      <c r="C2171">
        <v>30</v>
      </c>
      <c r="D2171">
        <v>22</v>
      </c>
      <c r="E2171">
        <v>6</v>
      </c>
      <c r="F2171">
        <v>23</v>
      </c>
      <c r="G2171">
        <v>15</v>
      </c>
      <c r="H2171">
        <v>5</v>
      </c>
      <c r="I2171">
        <v>30</v>
      </c>
      <c r="J2171">
        <f t="shared" si="603"/>
        <v>37.091427922759777</v>
      </c>
      <c r="K2171">
        <f t="shared" si="594"/>
        <v>50.288349983697053</v>
      </c>
      <c r="L2171">
        <f t="shared" si="604"/>
        <v>36.433738918122188</v>
      </c>
      <c r="M2171">
        <f t="shared" si="595"/>
        <v>41.392996466560064</v>
      </c>
      <c r="N2171">
        <f t="shared" si="605"/>
        <v>35.837005812399326</v>
      </c>
      <c r="O2171">
        <f t="shared" si="596"/>
        <v>34.070636853983515</v>
      </c>
      <c r="P2171">
        <f t="shared" si="606"/>
        <v>34.819528976384333</v>
      </c>
      <c r="Q2171">
        <f t="shared" si="597"/>
        <v>23.227859554208219</v>
      </c>
      <c r="R2171">
        <f t="shared" si="607"/>
        <v>33.633832373307413</v>
      </c>
      <c r="S2171">
        <f t="shared" si="598"/>
        <v>13.204737717296988</v>
      </c>
      <c r="T2171">
        <f t="shared" si="608"/>
        <v>32.4806539322649</v>
      </c>
      <c r="U2171">
        <f t="shared" si="599"/>
        <v>6.1536439316613123</v>
      </c>
      <c r="V2171">
        <f t="shared" si="609"/>
        <v>31.4858236843654</v>
      </c>
      <c r="W2171">
        <f t="shared" si="600"/>
        <v>2.2076720210211711</v>
      </c>
      <c r="X2171">
        <f t="shared" si="610"/>
        <v>30.72262131033073</v>
      </c>
      <c r="Y2171">
        <f t="shared" si="601"/>
        <v>0.5221815581441015</v>
      </c>
      <c r="Z2171">
        <f t="shared" si="611"/>
        <v>30.226712994733283</v>
      </c>
      <c r="AA2171">
        <f t="shared" si="602"/>
        <v>5.1398781980933755E-2</v>
      </c>
    </row>
    <row r="2172" spans="1:27" x14ac:dyDescent="0.3">
      <c r="A2172">
        <v>2171</v>
      </c>
      <c r="B2172" s="1">
        <v>44756</v>
      </c>
      <c r="C2172">
        <v>36</v>
      </c>
      <c r="D2172">
        <v>13</v>
      </c>
      <c r="E2172">
        <v>6</v>
      </c>
      <c r="F2172">
        <v>23</v>
      </c>
      <c r="G2172">
        <v>15</v>
      </c>
      <c r="H2172">
        <v>5</v>
      </c>
      <c r="I2172">
        <v>36</v>
      </c>
      <c r="J2172">
        <f t="shared" si="603"/>
        <v>36.382285130483801</v>
      </c>
      <c r="K2172">
        <f t="shared" si="594"/>
        <v>0.14614192098901682</v>
      </c>
      <c r="L2172">
        <f t="shared" si="604"/>
        <v>35.146991134497753</v>
      </c>
      <c r="M2172">
        <f t="shared" si="595"/>
        <v>0.72762412462543014</v>
      </c>
      <c r="N2172">
        <f t="shared" si="605"/>
        <v>34.085904068679525</v>
      </c>
      <c r="O2172">
        <f t="shared" si="596"/>
        <v>3.663763234297595</v>
      </c>
      <c r="P2172">
        <f t="shared" si="606"/>
        <v>32.891717385830603</v>
      </c>
      <c r="Q2172">
        <f t="shared" si="597"/>
        <v>9.6614208095477405</v>
      </c>
      <c r="R2172">
        <f t="shared" si="607"/>
        <v>31.816916186653707</v>
      </c>
      <c r="S2172">
        <f t="shared" si="598"/>
        <v>17.498190189479768</v>
      </c>
      <c r="T2172">
        <f t="shared" si="608"/>
        <v>30.99226157290596</v>
      </c>
      <c r="U2172">
        <f t="shared" si="599"/>
        <v>25.077444154194289</v>
      </c>
      <c r="V2172">
        <f t="shared" si="609"/>
        <v>30.445747105309621</v>
      </c>
      <c r="W2172">
        <f t="shared" si="600"/>
        <v>30.849725218176449</v>
      </c>
      <c r="X2172">
        <f t="shared" si="610"/>
        <v>30.144524262066145</v>
      </c>
      <c r="Y2172">
        <f t="shared" si="601"/>
        <v>34.286596117532021</v>
      </c>
      <c r="Z2172">
        <f t="shared" si="611"/>
        <v>30.022671299473327</v>
      </c>
      <c r="AA2172">
        <f t="shared" si="602"/>
        <v>35.728458394139885</v>
      </c>
    </row>
    <row r="2173" spans="1:27" x14ac:dyDescent="0.3">
      <c r="A2173">
        <v>2172</v>
      </c>
      <c r="B2173" s="1">
        <v>44757</v>
      </c>
      <c r="C2173">
        <v>21</v>
      </c>
      <c r="D2173">
        <v>12</v>
      </c>
      <c r="E2173">
        <v>6</v>
      </c>
      <c r="F2173">
        <v>20</v>
      </c>
      <c r="G2173">
        <v>14</v>
      </c>
      <c r="H2173">
        <v>4</v>
      </c>
      <c r="I2173">
        <v>21</v>
      </c>
      <c r="J2173">
        <f t="shared" si="603"/>
        <v>36.34405661743542</v>
      </c>
      <c r="K2173">
        <f t="shared" si="594"/>
        <v>235.4400734790637</v>
      </c>
      <c r="L2173">
        <f t="shared" si="604"/>
        <v>35.317592907598204</v>
      </c>
      <c r="M2173">
        <f t="shared" si="595"/>
        <v>204.9934666677064</v>
      </c>
      <c r="N2173">
        <f t="shared" si="605"/>
        <v>34.660132848075662</v>
      </c>
      <c r="O2173">
        <f t="shared" si="596"/>
        <v>186.5992294270757</v>
      </c>
      <c r="P2173">
        <f t="shared" si="606"/>
        <v>34.135030431498365</v>
      </c>
      <c r="Q2173">
        <f t="shared" si="597"/>
        <v>172.52902443638811</v>
      </c>
      <c r="R2173">
        <f t="shared" si="607"/>
        <v>33.908458093326857</v>
      </c>
      <c r="S2173">
        <f t="shared" si="598"/>
        <v>166.62829034717564</v>
      </c>
      <c r="T2173">
        <f t="shared" si="608"/>
        <v>33.996904629162387</v>
      </c>
      <c r="U2173">
        <f t="shared" si="599"/>
        <v>168.91952993954268</v>
      </c>
      <c r="V2173">
        <f t="shared" si="609"/>
        <v>34.333724131592888</v>
      </c>
      <c r="W2173">
        <f t="shared" si="600"/>
        <v>177.78819921742252</v>
      </c>
      <c r="X2173">
        <f t="shared" si="610"/>
        <v>34.828904852413231</v>
      </c>
      <c r="Y2173">
        <f t="shared" si="601"/>
        <v>191.23860941709822</v>
      </c>
      <c r="Z2173">
        <f t="shared" si="611"/>
        <v>35.402267129947333</v>
      </c>
      <c r="AA2173">
        <f t="shared" si="602"/>
        <v>207.4252984823614</v>
      </c>
    </row>
    <row r="2174" spans="1:27" x14ac:dyDescent="0.3">
      <c r="A2174">
        <v>2173</v>
      </c>
      <c r="B2174" s="1">
        <v>44758</v>
      </c>
      <c r="C2174">
        <v>18</v>
      </c>
      <c r="D2174">
        <v>13</v>
      </c>
      <c r="E2174">
        <v>7</v>
      </c>
      <c r="F2174">
        <v>21</v>
      </c>
      <c r="G2174">
        <v>15</v>
      </c>
      <c r="H2174">
        <v>4</v>
      </c>
      <c r="I2174">
        <v>21</v>
      </c>
      <c r="J2174">
        <f t="shared" si="603"/>
        <v>34.809650955691879</v>
      </c>
      <c r="K2174">
        <f t="shared" si="594"/>
        <v>190.70645951804161</v>
      </c>
      <c r="L2174">
        <f t="shared" si="604"/>
        <v>32.454074326078569</v>
      </c>
      <c r="M2174">
        <f t="shared" si="595"/>
        <v>131.19581866733222</v>
      </c>
      <c r="N2174">
        <f t="shared" si="605"/>
        <v>30.562092993652964</v>
      </c>
      <c r="O2174">
        <f t="shared" si="596"/>
        <v>91.43362241926711</v>
      </c>
      <c r="P2174">
        <f t="shared" si="606"/>
        <v>28.881018258899019</v>
      </c>
      <c r="Q2174">
        <f t="shared" si="597"/>
        <v>62.110448797099721</v>
      </c>
      <c r="R2174">
        <f t="shared" si="607"/>
        <v>27.454229046663428</v>
      </c>
      <c r="S2174">
        <f t="shared" si="598"/>
        <v>41.657072586793909</v>
      </c>
      <c r="T2174">
        <f t="shared" si="608"/>
        <v>26.198761851664955</v>
      </c>
      <c r="U2174">
        <f t="shared" si="599"/>
        <v>27.02712479032683</v>
      </c>
      <c r="V2174">
        <f t="shared" si="609"/>
        <v>25.000117239477866</v>
      </c>
      <c r="W2174">
        <f t="shared" si="600"/>
        <v>16.000937929568025</v>
      </c>
      <c r="X2174">
        <f t="shared" si="610"/>
        <v>23.765780970482645</v>
      </c>
      <c r="Y2174">
        <f t="shared" si="601"/>
        <v>7.6495443766839202</v>
      </c>
      <c r="Z2174">
        <f t="shared" si="611"/>
        <v>22.440226712994736</v>
      </c>
      <c r="AA2174">
        <f t="shared" si="602"/>
        <v>2.0742529848236222</v>
      </c>
    </row>
    <row r="2175" spans="1:27" x14ac:dyDescent="0.3">
      <c r="A2175">
        <v>2174</v>
      </c>
      <c r="B2175" s="1">
        <v>44759</v>
      </c>
      <c r="C2175">
        <v>20</v>
      </c>
      <c r="D2175">
        <v>19</v>
      </c>
      <c r="E2175">
        <v>6</v>
      </c>
      <c r="F2175">
        <v>29</v>
      </c>
      <c r="G2175">
        <v>15</v>
      </c>
      <c r="H2175">
        <v>9</v>
      </c>
      <c r="I2175">
        <v>29</v>
      </c>
      <c r="J2175">
        <f t="shared" si="603"/>
        <v>33.428685860122691</v>
      </c>
      <c r="K2175">
        <f t="shared" si="594"/>
        <v>19.613258447650662</v>
      </c>
      <c r="L2175">
        <f t="shared" si="604"/>
        <v>30.163259460862857</v>
      </c>
      <c r="M2175">
        <f t="shared" si="595"/>
        <v>1.3531725732869453</v>
      </c>
      <c r="N2175">
        <f t="shared" si="605"/>
        <v>27.693465095557073</v>
      </c>
      <c r="O2175">
        <f t="shared" si="596"/>
        <v>1.7070334565276881</v>
      </c>
      <c r="P2175">
        <f t="shared" si="606"/>
        <v>25.728610955339413</v>
      </c>
      <c r="Q2175">
        <f t="shared" si="597"/>
        <v>10.70198628152531</v>
      </c>
      <c r="R2175">
        <f t="shared" si="607"/>
        <v>24.227114523331714</v>
      </c>
      <c r="S2175">
        <f t="shared" si="598"/>
        <v>22.780435773391048</v>
      </c>
      <c r="T2175">
        <f t="shared" si="608"/>
        <v>23.079504740665982</v>
      </c>
      <c r="U2175">
        <f t="shared" si="599"/>
        <v>35.052264115796582</v>
      </c>
      <c r="V2175">
        <f t="shared" si="609"/>
        <v>22.200035171843361</v>
      </c>
      <c r="W2175">
        <f t="shared" si="600"/>
        <v>46.239521664167356</v>
      </c>
      <c r="X2175">
        <f t="shared" si="610"/>
        <v>21.55315619409653</v>
      </c>
      <c r="Y2175">
        <f t="shared" si="601"/>
        <v>55.455482669522873</v>
      </c>
      <c r="Z2175">
        <f t="shared" si="611"/>
        <v>21.144022671299474</v>
      </c>
      <c r="AA2175">
        <f t="shared" si="602"/>
        <v>61.716379789056646</v>
      </c>
    </row>
    <row r="2176" spans="1:27" x14ac:dyDescent="0.3">
      <c r="A2176">
        <v>2175</v>
      </c>
      <c r="B2176" s="1">
        <v>44760</v>
      </c>
      <c r="C2176">
        <v>29</v>
      </c>
      <c r="D2176">
        <v>16</v>
      </c>
      <c r="E2176">
        <v>5</v>
      </c>
      <c r="F2176">
        <v>23</v>
      </c>
      <c r="G2176">
        <v>15</v>
      </c>
      <c r="H2176">
        <v>7</v>
      </c>
      <c r="I2176">
        <v>29</v>
      </c>
      <c r="J2176">
        <f t="shared" si="603"/>
        <v>32.985817274110424</v>
      </c>
      <c r="K2176">
        <f t="shared" si="594"/>
        <v>15.886739342597052</v>
      </c>
      <c r="L2176">
        <f t="shared" si="604"/>
        <v>29.930607568690288</v>
      </c>
      <c r="M2176">
        <f t="shared" si="595"/>
        <v>0.86603044690364894</v>
      </c>
      <c r="N2176">
        <f t="shared" si="605"/>
        <v>28.085425566889949</v>
      </c>
      <c r="O2176">
        <f t="shared" si="596"/>
        <v>0.83644639369857099</v>
      </c>
      <c r="P2176">
        <f t="shared" si="606"/>
        <v>27.037166573203649</v>
      </c>
      <c r="Q2176">
        <f t="shared" si="597"/>
        <v>3.8527150613491061</v>
      </c>
      <c r="R2176">
        <f t="shared" si="607"/>
        <v>26.613557261665857</v>
      </c>
      <c r="S2176">
        <f t="shared" si="598"/>
        <v>5.695108943347762</v>
      </c>
      <c r="T2176">
        <f t="shared" si="608"/>
        <v>26.631801896266392</v>
      </c>
      <c r="U2176">
        <f t="shared" si="599"/>
        <v>5.6083622585274568</v>
      </c>
      <c r="V2176">
        <f t="shared" si="609"/>
        <v>26.960010551553005</v>
      </c>
      <c r="W2176">
        <f t="shared" si="600"/>
        <v>4.1615569497750764</v>
      </c>
      <c r="X2176">
        <f t="shared" si="610"/>
        <v>27.510631238819307</v>
      </c>
      <c r="Y2176">
        <f t="shared" si="601"/>
        <v>2.2182193067809108</v>
      </c>
      <c r="Z2176">
        <f t="shared" si="611"/>
        <v>28.214402267129948</v>
      </c>
      <c r="AA2176">
        <f t="shared" si="602"/>
        <v>0.6171637978905653</v>
      </c>
    </row>
    <row r="2177" spans="1:27" x14ac:dyDescent="0.3">
      <c r="A2177">
        <v>2176</v>
      </c>
      <c r="B2177" s="1">
        <v>44761</v>
      </c>
      <c r="C2177">
        <v>24</v>
      </c>
      <c r="D2177">
        <v>17</v>
      </c>
      <c r="E2177">
        <v>5</v>
      </c>
      <c r="F2177">
        <v>23</v>
      </c>
      <c r="G2177">
        <v>15</v>
      </c>
      <c r="H2177">
        <v>9</v>
      </c>
      <c r="I2177">
        <v>24</v>
      </c>
      <c r="J2177">
        <f t="shared" si="603"/>
        <v>32.587235546699382</v>
      </c>
      <c r="K2177">
        <f t="shared" si="594"/>
        <v>73.740614334497437</v>
      </c>
      <c r="L2177">
        <f t="shared" si="604"/>
        <v>29.744486054952233</v>
      </c>
      <c r="M2177">
        <f t="shared" si="595"/>
        <v>32.99912003554067</v>
      </c>
      <c r="N2177">
        <f t="shared" si="605"/>
        <v>28.359797896822961</v>
      </c>
      <c r="O2177">
        <f t="shared" si="596"/>
        <v>19.007837701141916</v>
      </c>
      <c r="P2177">
        <f t="shared" si="606"/>
        <v>27.822299943922189</v>
      </c>
      <c r="Q2177">
        <f t="shared" si="597"/>
        <v>14.609976861307572</v>
      </c>
      <c r="R2177">
        <f t="shared" si="607"/>
        <v>27.80677863083293</v>
      </c>
      <c r="S2177">
        <f t="shared" si="598"/>
        <v>14.49156354416624</v>
      </c>
      <c r="T2177">
        <f t="shared" si="608"/>
        <v>28.052720758506556</v>
      </c>
      <c r="U2177">
        <f t="shared" si="599"/>
        <v>16.424545546429954</v>
      </c>
      <c r="V2177">
        <f t="shared" si="609"/>
        <v>28.3880031654659</v>
      </c>
      <c r="W2177">
        <f t="shared" si="600"/>
        <v>19.254571780138757</v>
      </c>
      <c r="X2177">
        <f t="shared" si="610"/>
        <v>28.702126247763864</v>
      </c>
      <c r="Y2177">
        <f t="shared" si="601"/>
        <v>22.109991249909879</v>
      </c>
      <c r="Z2177">
        <f t="shared" si="611"/>
        <v>28.921440226712996</v>
      </c>
      <c r="AA2177">
        <f t="shared" si="602"/>
        <v>24.220573905108861</v>
      </c>
    </row>
    <row r="2178" spans="1:27" x14ac:dyDescent="0.3">
      <c r="A2178">
        <v>2177</v>
      </c>
      <c r="B2178" s="1">
        <v>44762</v>
      </c>
      <c r="C2178">
        <v>25</v>
      </c>
      <c r="D2178">
        <v>22</v>
      </c>
      <c r="E2178">
        <v>5</v>
      </c>
      <c r="F2178">
        <v>20</v>
      </c>
      <c r="G2178">
        <v>15</v>
      </c>
      <c r="H2178">
        <v>9</v>
      </c>
      <c r="I2178">
        <v>25</v>
      </c>
      <c r="J2178">
        <f t="shared" si="603"/>
        <v>31.728511992029446</v>
      </c>
      <c r="K2178">
        <f t="shared" si="594"/>
        <v>45.272873626884071</v>
      </c>
      <c r="L2178">
        <f t="shared" si="604"/>
        <v>28.595588843961789</v>
      </c>
      <c r="M2178">
        <f t="shared" si="595"/>
        <v>12.928259134822472</v>
      </c>
      <c r="N2178">
        <f t="shared" si="605"/>
        <v>27.051858527776069</v>
      </c>
      <c r="O2178">
        <f t="shared" si="596"/>
        <v>4.2101234180073783</v>
      </c>
      <c r="P2178">
        <f t="shared" si="606"/>
        <v>26.293379966353314</v>
      </c>
      <c r="Q2178">
        <f t="shared" si="597"/>
        <v>1.6728317373640988</v>
      </c>
      <c r="R2178">
        <f t="shared" si="607"/>
        <v>25.903389315416465</v>
      </c>
      <c r="S2178">
        <f t="shared" si="598"/>
        <v>0.81611225520862962</v>
      </c>
      <c r="T2178">
        <f t="shared" si="608"/>
        <v>25.621088303402622</v>
      </c>
      <c r="U2178">
        <f t="shared" si="599"/>
        <v>0.385750680623548</v>
      </c>
      <c r="V2178">
        <f t="shared" si="609"/>
        <v>25.316400949639771</v>
      </c>
      <c r="W2178">
        <f t="shared" si="600"/>
        <v>0.10010956093294894</v>
      </c>
      <c r="X2178">
        <f t="shared" si="610"/>
        <v>24.940425249552774</v>
      </c>
      <c r="Y2178">
        <f t="shared" si="601"/>
        <v>3.54915089084922E-3</v>
      </c>
      <c r="Z2178">
        <f t="shared" si="611"/>
        <v>24.492144022671301</v>
      </c>
      <c r="AA2178">
        <f t="shared" si="602"/>
        <v>0.25791769370848805</v>
      </c>
    </row>
    <row r="2179" spans="1:27" x14ac:dyDescent="0.3">
      <c r="A2179">
        <v>2178</v>
      </c>
      <c r="B2179" s="1">
        <v>44763</v>
      </c>
      <c r="C2179">
        <v>36</v>
      </c>
      <c r="D2179">
        <v>17</v>
      </c>
      <c r="E2179">
        <v>2</v>
      </c>
      <c r="F2179">
        <v>23</v>
      </c>
      <c r="G2179">
        <v>15</v>
      </c>
      <c r="H2179">
        <v>9</v>
      </c>
      <c r="I2179">
        <v>36</v>
      </c>
      <c r="J2179">
        <f t="shared" si="603"/>
        <v>31.055660792826501</v>
      </c>
      <c r="K2179">
        <f t="shared" ref="K2179:K2223" si="612">(I2179-J2179)^2</f>
        <v>24.446490195593064</v>
      </c>
      <c r="L2179">
        <f t="shared" si="604"/>
        <v>27.876471075169434</v>
      </c>
      <c r="M2179">
        <f t="shared" ref="M2179:M2223" si="613">(I2179-L2179)^2</f>
        <v>65.991722192558854</v>
      </c>
      <c r="N2179">
        <f t="shared" si="605"/>
        <v>26.436300969443248</v>
      </c>
      <c r="O2179">
        <f t="shared" ref="O2179:O2223" si="614">(I2179-N2179)^2</f>
        <v>91.464339147072153</v>
      </c>
      <c r="P2179">
        <f t="shared" si="606"/>
        <v>25.776027979811985</v>
      </c>
      <c r="Q2179">
        <f t="shared" ref="Q2179:Q2223" si="615">(I2179-P2179)^2</f>
        <v>104.52960386958739</v>
      </c>
      <c r="R2179">
        <f t="shared" si="607"/>
        <v>25.451694657708231</v>
      </c>
      <c r="S2179">
        <f t="shared" ref="S2179:S2223" si="616">(I2179-R2179)^2</f>
        <v>111.26674559422108</v>
      </c>
      <c r="T2179">
        <f t="shared" si="608"/>
        <v>25.24843532136105</v>
      </c>
      <c r="U2179">
        <f t="shared" ref="U2179:U2223" si="617">(I2179-T2179)^2</f>
        <v>115.59614303895665</v>
      </c>
      <c r="V2179">
        <f t="shared" si="609"/>
        <v>25.094920284891934</v>
      </c>
      <c r="W2179">
        <f t="shared" ref="W2179:W2223" si="618">(I2179-V2179)^2</f>
        <v>118.92076359286142</v>
      </c>
      <c r="X2179">
        <f t="shared" si="610"/>
        <v>24.988085049910552</v>
      </c>
      <c r="Y2179">
        <f t="shared" ref="Y2179:Y2223" si="619">(I2179-X2179)^2</f>
        <v>121.26227086800348</v>
      </c>
      <c r="Z2179">
        <f t="shared" si="611"/>
        <v>24.949214402267131</v>
      </c>
      <c r="AA2179">
        <f t="shared" ref="AA2179:AA2223" si="620">(I2179-Z2179)^2</f>
        <v>122.1198623270602</v>
      </c>
    </row>
    <row r="2180" spans="1:27" x14ac:dyDescent="0.3">
      <c r="A2180">
        <v>2179</v>
      </c>
      <c r="B2180" s="1">
        <v>44764</v>
      </c>
      <c r="C2180">
        <v>27</v>
      </c>
      <c r="D2180">
        <v>21</v>
      </c>
      <c r="E2180">
        <v>2</v>
      </c>
      <c r="F2180">
        <v>23</v>
      </c>
      <c r="G2180">
        <v>15</v>
      </c>
      <c r="H2180">
        <v>3</v>
      </c>
      <c r="I2180">
        <v>27</v>
      </c>
      <c r="J2180">
        <f t="shared" ref="J2180:J2223" si="621">0.1*I2179+(1-0.1)*J2179</f>
        <v>31.550094713543853</v>
      </c>
      <c r="K2180">
        <f t="shared" si="612"/>
        <v>20.703361902219719</v>
      </c>
      <c r="L2180">
        <f t="shared" ref="L2180:L2223" si="622">0.2*I2179+(1-0.2)*L2179</f>
        <v>29.501176860135548</v>
      </c>
      <c r="M2180">
        <f t="shared" si="613"/>
        <v>6.2558856856775176</v>
      </c>
      <c r="N2180">
        <f t="shared" ref="N2180:N2223" si="623">0.3*I2179+(1-0.3)*N2179</f>
        <v>29.305410678610272</v>
      </c>
      <c r="O2180">
        <f t="shared" si="614"/>
        <v>5.3149183970502758</v>
      </c>
      <c r="P2180">
        <f t="shared" ref="P2180:P2223" si="624">0.4*I2179+(1-0.4)*P2179</f>
        <v>29.865616787887191</v>
      </c>
      <c r="Q2180">
        <f t="shared" si="615"/>
        <v>8.2117595750209027</v>
      </c>
      <c r="R2180">
        <f t="shared" ref="R2180:R2223" si="625">0.5*I2179+(1-0.5)*R2179</f>
        <v>30.725847328854115</v>
      </c>
      <c r="S2180">
        <f t="shared" si="616"/>
        <v>13.881938317929347</v>
      </c>
      <c r="T2180">
        <f t="shared" ref="T2180:T2223" si="626">0.6*I2179+(1-0.6)*T2179</f>
        <v>31.69937412854442</v>
      </c>
      <c r="U2180">
        <f t="shared" si="617"/>
        <v>22.08411720003263</v>
      </c>
      <c r="V2180">
        <f t="shared" ref="V2180:V2223" si="627">0.7*I2179+(1-0.7)*V2179</f>
        <v>32.728476085467577</v>
      </c>
      <c r="W2180">
        <f t="shared" si="618"/>
        <v>32.815438261773934</v>
      </c>
      <c r="X2180">
        <f t="shared" ref="X2180:X2223" si="628">0.8*I2179+(1-0.8)*X2179</f>
        <v>33.797617009982112</v>
      </c>
      <c r="Y2180">
        <f t="shared" si="619"/>
        <v>46.207597014398146</v>
      </c>
      <c r="Z2180">
        <f t="shared" ref="Z2180:Z2223" si="629">0.9*I2179+(1-0.9)*Z2179</f>
        <v>34.89492144022671</v>
      </c>
      <c r="AA2180">
        <f t="shared" si="620"/>
        <v>62.329784547351395</v>
      </c>
    </row>
    <row r="2181" spans="1:27" x14ac:dyDescent="0.3">
      <c r="A2181">
        <v>2180</v>
      </c>
      <c r="B2181" s="1">
        <v>44765</v>
      </c>
      <c r="C2181">
        <v>35</v>
      </c>
      <c r="D2181">
        <v>14</v>
      </c>
      <c r="E2181">
        <v>2</v>
      </c>
      <c r="F2181">
        <v>20</v>
      </c>
      <c r="G2181">
        <v>15</v>
      </c>
      <c r="H2181">
        <v>3</v>
      </c>
      <c r="I2181">
        <v>35</v>
      </c>
      <c r="J2181">
        <f t="shared" si="621"/>
        <v>31.095085242189466</v>
      </c>
      <c r="K2181">
        <f t="shared" si="612"/>
        <v>15.248359265766503</v>
      </c>
      <c r="L2181">
        <f t="shared" si="622"/>
        <v>29.000941488108438</v>
      </c>
      <c r="M2181">
        <f t="shared" si="613"/>
        <v>35.988703029098602</v>
      </c>
      <c r="N2181">
        <f t="shared" si="623"/>
        <v>28.613787475027188</v>
      </c>
      <c r="O2181">
        <f t="shared" si="614"/>
        <v>40.783710414119625</v>
      </c>
      <c r="P2181">
        <f t="shared" si="624"/>
        <v>28.719370072732314</v>
      </c>
      <c r="Q2181">
        <f t="shared" si="615"/>
        <v>39.446312283290496</v>
      </c>
      <c r="R2181">
        <f t="shared" si="625"/>
        <v>28.862923664427058</v>
      </c>
      <c r="S2181">
        <f t="shared" si="616"/>
        <v>37.663705948649415</v>
      </c>
      <c r="T2181">
        <f t="shared" si="626"/>
        <v>28.879749651417768</v>
      </c>
      <c r="U2181">
        <f t="shared" si="617"/>
        <v>37.457464329320935</v>
      </c>
      <c r="V2181">
        <f t="shared" si="627"/>
        <v>28.718542825640274</v>
      </c>
      <c r="W2181">
        <f t="shared" si="618"/>
        <v>39.456704233315278</v>
      </c>
      <c r="X2181">
        <f t="shared" si="628"/>
        <v>28.359523401996423</v>
      </c>
      <c r="Y2181">
        <f t="shared" si="619"/>
        <v>44.095929448633157</v>
      </c>
      <c r="Z2181">
        <f t="shared" si="629"/>
        <v>27.78949214402267</v>
      </c>
      <c r="AA2181">
        <f t="shared" si="620"/>
        <v>51.991423541110791</v>
      </c>
    </row>
    <row r="2182" spans="1:27" x14ac:dyDescent="0.3">
      <c r="A2182">
        <v>2181</v>
      </c>
      <c r="B2182" s="1">
        <v>44766</v>
      </c>
      <c r="C2182">
        <v>21</v>
      </c>
      <c r="D2182">
        <v>14</v>
      </c>
      <c r="E2182">
        <v>2</v>
      </c>
      <c r="F2182">
        <v>21</v>
      </c>
      <c r="G2182">
        <v>15</v>
      </c>
      <c r="H2182">
        <v>4</v>
      </c>
      <c r="I2182">
        <v>21</v>
      </c>
      <c r="J2182">
        <f t="shared" si="621"/>
        <v>31.48557671797052</v>
      </c>
      <c r="K2182">
        <f t="shared" si="612"/>
        <v>109.94731910844543</v>
      </c>
      <c r="L2182">
        <f t="shared" si="622"/>
        <v>30.200753190486751</v>
      </c>
      <c r="M2182">
        <f t="shared" si="613"/>
        <v>84.65385927225212</v>
      </c>
      <c r="N2182">
        <f t="shared" si="623"/>
        <v>30.529651232519029</v>
      </c>
      <c r="O2182">
        <f t="shared" si="614"/>
        <v>90.814252613451458</v>
      </c>
      <c r="P2182">
        <f t="shared" si="624"/>
        <v>31.231622043639387</v>
      </c>
      <c r="Q2182">
        <f t="shared" si="615"/>
        <v>104.68608964388743</v>
      </c>
      <c r="R2182">
        <f t="shared" si="625"/>
        <v>31.931461832213529</v>
      </c>
      <c r="S2182">
        <f t="shared" si="616"/>
        <v>119.49685778914116</v>
      </c>
      <c r="T2182">
        <f t="shared" si="626"/>
        <v>32.551899860567104</v>
      </c>
      <c r="U2182">
        <f t="shared" si="617"/>
        <v>133.44639038857028</v>
      </c>
      <c r="V2182">
        <f t="shared" si="627"/>
        <v>33.115562847692082</v>
      </c>
      <c r="W2182">
        <f t="shared" si="618"/>
        <v>146.78686311637668</v>
      </c>
      <c r="X2182">
        <f t="shared" si="628"/>
        <v>33.67190468039928</v>
      </c>
      <c r="Y2182">
        <f t="shared" si="619"/>
        <v>160.57716822912516</v>
      </c>
      <c r="Z2182">
        <f t="shared" si="629"/>
        <v>34.278949214402267</v>
      </c>
      <c r="AA2182">
        <f t="shared" si="620"/>
        <v>176.33049223867459</v>
      </c>
    </row>
    <row r="2183" spans="1:27" x14ac:dyDescent="0.3">
      <c r="A2183">
        <v>2182</v>
      </c>
      <c r="B2183" s="1">
        <v>44767</v>
      </c>
      <c r="C2183">
        <v>21</v>
      </c>
      <c r="D2183">
        <v>15</v>
      </c>
      <c r="E2183">
        <v>2</v>
      </c>
      <c r="F2183">
        <v>21</v>
      </c>
      <c r="G2183">
        <v>15</v>
      </c>
      <c r="H2183">
        <v>4</v>
      </c>
      <c r="I2183">
        <v>21</v>
      </c>
      <c r="J2183">
        <f t="shared" si="621"/>
        <v>30.437019046173472</v>
      </c>
      <c r="K2183">
        <f t="shared" si="612"/>
        <v>89.057328477840855</v>
      </c>
      <c r="L2183">
        <f t="shared" si="622"/>
        <v>28.360602552389402</v>
      </c>
      <c r="M2183">
        <f t="shared" si="613"/>
        <v>54.178469934241377</v>
      </c>
      <c r="N2183">
        <f t="shared" si="623"/>
        <v>27.670755862763318</v>
      </c>
      <c r="O2183">
        <f t="shared" si="614"/>
        <v>44.498983780591182</v>
      </c>
      <c r="P2183">
        <f t="shared" si="624"/>
        <v>27.13897322618363</v>
      </c>
      <c r="Q2183">
        <f t="shared" si="615"/>
        <v>37.686992271799447</v>
      </c>
      <c r="R2183">
        <f t="shared" si="625"/>
        <v>26.465730916106764</v>
      </c>
      <c r="S2183">
        <f t="shared" si="616"/>
        <v>29.87421444728529</v>
      </c>
      <c r="T2183">
        <f t="shared" si="626"/>
        <v>25.62075994422684</v>
      </c>
      <c r="U2183">
        <f t="shared" si="617"/>
        <v>21.351422462171232</v>
      </c>
      <c r="V2183">
        <f t="shared" si="627"/>
        <v>24.634668854307627</v>
      </c>
      <c r="W2183">
        <f t="shared" si="618"/>
        <v>13.210817680473918</v>
      </c>
      <c r="X2183">
        <f t="shared" si="628"/>
        <v>23.534380936079856</v>
      </c>
      <c r="Y2183">
        <f t="shared" si="619"/>
        <v>6.4230867291650071</v>
      </c>
      <c r="Z2183">
        <f t="shared" si="629"/>
        <v>22.32789492144023</v>
      </c>
      <c r="AA2183">
        <f t="shared" si="620"/>
        <v>1.7633049223867534</v>
      </c>
    </row>
    <row r="2184" spans="1:27" x14ac:dyDescent="0.3">
      <c r="A2184">
        <v>2183</v>
      </c>
      <c r="B2184" s="1">
        <v>44768</v>
      </c>
      <c r="C2184">
        <v>22</v>
      </c>
      <c r="D2184">
        <v>14</v>
      </c>
      <c r="E2184">
        <v>2</v>
      </c>
      <c r="F2184">
        <v>20</v>
      </c>
      <c r="G2184">
        <v>15</v>
      </c>
      <c r="H2184">
        <v>3</v>
      </c>
      <c r="I2184">
        <v>22</v>
      </c>
      <c r="J2184">
        <f t="shared" si="621"/>
        <v>29.493317141556126</v>
      </c>
      <c r="K2184">
        <f t="shared" si="612"/>
        <v>56.149801783938877</v>
      </c>
      <c r="L2184">
        <f t="shared" si="622"/>
        <v>26.888482041911523</v>
      </c>
      <c r="M2184">
        <f t="shared" si="613"/>
        <v>23.897256674091452</v>
      </c>
      <c r="N2184">
        <f t="shared" si="623"/>
        <v>25.669529103934323</v>
      </c>
      <c r="O2184">
        <f t="shared" si="614"/>
        <v>13.465443844621037</v>
      </c>
      <c r="P2184">
        <f t="shared" si="624"/>
        <v>24.683383935710175</v>
      </c>
      <c r="Q2184">
        <f t="shared" si="615"/>
        <v>7.2005493464274295</v>
      </c>
      <c r="R2184">
        <f t="shared" si="625"/>
        <v>23.732865458053382</v>
      </c>
      <c r="S2184">
        <f t="shared" si="616"/>
        <v>3.0028226957145581</v>
      </c>
      <c r="T2184">
        <f t="shared" si="626"/>
        <v>22.848303977690737</v>
      </c>
      <c r="U2184">
        <f t="shared" si="617"/>
        <v>0.71961963856592615</v>
      </c>
      <c r="V2184">
        <f t="shared" si="627"/>
        <v>22.090400656292289</v>
      </c>
      <c r="W2184">
        <f t="shared" si="618"/>
        <v>8.1722786580765289E-3</v>
      </c>
      <c r="X2184">
        <f t="shared" si="628"/>
        <v>21.506876187215973</v>
      </c>
      <c r="Y2184">
        <f t="shared" si="619"/>
        <v>0.24317109473465651</v>
      </c>
      <c r="Z2184">
        <f t="shared" si="629"/>
        <v>21.132789492144024</v>
      </c>
      <c r="AA2184">
        <f t="shared" si="620"/>
        <v>0.75205406493581972</v>
      </c>
    </row>
    <row r="2185" spans="1:27" x14ac:dyDescent="0.3">
      <c r="A2185">
        <v>2184</v>
      </c>
      <c r="B2185" s="1">
        <v>44769</v>
      </c>
      <c r="C2185">
        <v>20</v>
      </c>
      <c r="D2185">
        <v>19</v>
      </c>
      <c r="E2185">
        <v>3</v>
      </c>
      <c r="F2185">
        <v>26</v>
      </c>
      <c r="G2185">
        <v>15</v>
      </c>
      <c r="H2185">
        <v>7</v>
      </c>
      <c r="I2185">
        <v>26</v>
      </c>
      <c r="J2185">
        <f t="shared" si="621"/>
        <v>28.743985427400514</v>
      </c>
      <c r="K2185">
        <f t="shared" si="612"/>
        <v>7.529456025786379</v>
      </c>
      <c r="L2185">
        <f t="shared" si="622"/>
        <v>25.910785633529223</v>
      </c>
      <c r="M2185">
        <f t="shared" si="613"/>
        <v>7.959203184782172E-3</v>
      </c>
      <c r="N2185">
        <f t="shared" si="623"/>
        <v>24.568670372754028</v>
      </c>
      <c r="O2185">
        <f t="shared" si="614"/>
        <v>2.048704501832094</v>
      </c>
      <c r="P2185">
        <f t="shared" si="624"/>
        <v>23.610030361426105</v>
      </c>
      <c r="Q2185">
        <f t="shared" si="615"/>
        <v>5.711954873305034</v>
      </c>
      <c r="R2185">
        <f t="shared" si="625"/>
        <v>22.866432729026691</v>
      </c>
      <c r="S2185">
        <f t="shared" si="616"/>
        <v>9.8192438417151102</v>
      </c>
      <c r="T2185">
        <f t="shared" si="626"/>
        <v>22.339321591076292</v>
      </c>
      <c r="U2185">
        <f t="shared" si="617"/>
        <v>13.400566413560211</v>
      </c>
      <c r="V2185">
        <f t="shared" si="627"/>
        <v>22.027120196887687</v>
      </c>
      <c r="W2185">
        <f t="shared" si="618"/>
        <v>15.783773929977734</v>
      </c>
      <c r="X2185">
        <f t="shared" si="628"/>
        <v>21.901375237443194</v>
      </c>
      <c r="Y2185">
        <f t="shared" si="619"/>
        <v>16.798724944243837</v>
      </c>
      <c r="Z2185">
        <f t="shared" si="629"/>
        <v>21.913278949214401</v>
      </c>
      <c r="AA2185">
        <f t="shared" si="620"/>
        <v>16.701288946934149</v>
      </c>
    </row>
    <row r="2186" spans="1:27" x14ac:dyDescent="0.3">
      <c r="A2186">
        <v>2185</v>
      </c>
      <c r="B2186" s="1">
        <v>44770</v>
      </c>
      <c r="C2186">
        <v>28</v>
      </c>
      <c r="D2186">
        <v>23</v>
      </c>
      <c r="E2186">
        <v>3</v>
      </c>
      <c r="F2186">
        <v>28</v>
      </c>
      <c r="G2186">
        <v>15</v>
      </c>
      <c r="H2186">
        <v>7</v>
      </c>
      <c r="I2186">
        <v>28</v>
      </c>
      <c r="J2186">
        <f t="shared" si="621"/>
        <v>28.469586884660465</v>
      </c>
      <c r="K2186">
        <f t="shared" si="612"/>
        <v>0.22051184224512121</v>
      </c>
      <c r="L2186">
        <f t="shared" si="622"/>
        <v>25.928628506823379</v>
      </c>
      <c r="M2186">
        <f t="shared" si="613"/>
        <v>4.2905798627447425</v>
      </c>
      <c r="N2186">
        <f t="shared" si="623"/>
        <v>24.998069260927817</v>
      </c>
      <c r="O2186">
        <f t="shared" si="614"/>
        <v>9.0115881621864613</v>
      </c>
      <c r="P2186">
        <f t="shared" si="624"/>
        <v>24.566018216855664</v>
      </c>
      <c r="Q2186">
        <f t="shared" si="615"/>
        <v>11.792230886967156</v>
      </c>
      <c r="R2186">
        <f t="shared" si="625"/>
        <v>24.433216364513346</v>
      </c>
      <c r="S2186">
        <f t="shared" si="616"/>
        <v>12.721945502375396</v>
      </c>
      <c r="T2186">
        <f t="shared" si="626"/>
        <v>24.535728636430516</v>
      </c>
      <c r="U2186">
        <f t="shared" si="617"/>
        <v>12.001176080447571</v>
      </c>
      <c r="V2186">
        <f t="shared" si="627"/>
        <v>24.808136059066307</v>
      </c>
      <c r="W2186">
        <f t="shared" si="618"/>
        <v>10.187995417432768</v>
      </c>
      <c r="X2186">
        <f t="shared" si="628"/>
        <v>25.180275047488639</v>
      </c>
      <c r="Y2186">
        <f t="shared" si="619"/>
        <v>7.9508488078151984</v>
      </c>
      <c r="Z2186">
        <f t="shared" si="629"/>
        <v>25.591327894921442</v>
      </c>
      <c r="AA2186">
        <f t="shared" si="620"/>
        <v>5.8017013097835743</v>
      </c>
    </row>
    <row r="2187" spans="1:27" x14ac:dyDescent="0.3">
      <c r="A2187">
        <v>2186</v>
      </c>
      <c r="B2187" s="1">
        <v>44771</v>
      </c>
      <c r="C2187">
        <v>36</v>
      </c>
      <c r="D2187">
        <v>22</v>
      </c>
      <c r="E2187">
        <v>5</v>
      </c>
      <c r="F2187">
        <v>30</v>
      </c>
      <c r="G2187">
        <v>15</v>
      </c>
      <c r="H2187">
        <v>7</v>
      </c>
      <c r="I2187">
        <v>36</v>
      </c>
      <c r="J2187">
        <f t="shared" si="621"/>
        <v>28.42262819619442</v>
      </c>
      <c r="K2187">
        <f t="shared" si="612"/>
        <v>57.416563453107827</v>
      </c>
      <c r="L2187">
        <f t="shared" si="622"/>
        <v>26.342902805458706</v>
      </c>
      <c r="M2187">
        <f t="shared" si="613"/>
        <v>93.259526224817321</v>
      </c>
      <c r="N2187">
        <f t="shared" si="623"/>
        <v>25.89864848264947</v>
      </c>
      <c r="O2187">
        <f t="shared" si="614"/>
        <v>102.03730247707985</v>
      </c>
      <c r="P2187">
        <f t="shared" si="624"/>
        <v>25.939610930113396</v>
      </c>
      <c r="Q2187">
        <f t="shared" si="615"/>
        <v>101.21142823749385</v>
      </c>
      <c r="R2187">
        <f t="shared" si="625"/>
        <v>26.216608182256671</v>
      </c>
      <c r="S2187">
        <f t="shared" si="616"/>
        <v>95.714755459487122</v>
      </c>
      <c r="T2187">
        <f t="shared" si="626"/>
        <v>26.614291454572207</v>
      </c>
      <c r="U2187">
        <f t="shared" si="617"/>
        <v>88.091524899716291</v>
      </c>
      <c r="V2187">
        <f t="shared" si="627"/>
        <v>27.042440817719893</v>
      </c>
      <c r="W2187">
        <f t="shared" si="618"/>
        <v>80.237866504050658</v>
      </c>
      <c r="X2187">
        <f t="shared" si="628"/>
        <v>27.436055009497728</v>
      </c>
      <c r="Y2187">
        <f t="shared" si="619"/>
        <v>73.341153800348948</v>
      </c>
      <c r="Z2187">
        <f t="shared" si="629"/>
        <v>27.759132789492142</v>
      </c>
      <c r="AA2187">
        <f t="shared" si="620"/>
        <v>67.911892381223566</v>
      </c>
    </row>
    <row r="2188" spans="1:27" x14ac:dyDescent="0.3">
      <c r="A2188">
        <v>2187</v>
      </c>
      <c r="B2188" s="1">
        <v>44772</v>
      </c>
      <c r="C2188">
        <v>35</v>
      </c>
      <c r="D2188">
        <v>15</v>
      </c>
      <c r="E2188">
        <v>2</v>
      </c>
      <c r="F2188">
        <v>27</v>
      </c>
      <c r="G2188">
        <v>15</v>
      </c>
      <c r="H2188">
        <v>4</v>
      </c>
      <c r="I2188">
        <v>35</v>
      </c>
      <c r="J2188">
        <f t="shared" si="621"/>
        <v>29.180365376574979</v>
      </c>
      <c r="K2188">
        <f t="shared" si="612"/>
        <v>33.868147150167282</v>
      </c>
      <c r="L2188">
        <f t="shared" si="622"/>
        <v>28.274322244366967</v>
      </c>
      <c r="M2188">
        <f t="shared" si="613"/>
        <v>45.234741272616986</v>
      </c>
      <c r="N2188">
        <f t="shared" si="623"/>
        <v>28.929053937854626</v>
      </c>
      <c r="O2188">
        <f t="shared" si="614"/>
        <v>36.856386089478427</v>
      </c>
      <c r="P2188">
        <f t="shared" si="624"/>
        <v>29.963766558068038</v>
      </c>
      <c r="Q2188">
        <f t="shared" si="615"/>
        <v>25.36364728163386</v>
      </c>
      <c r="R2188">
        <f t="shared" si="625"/>
        <v>31.108304091128336</v>
      </c>
      <c r="S2188">
        <f t="shared" si="616"/>
        <v>15.145297047128452</v>
      </c>
      <c r="T2188">
        <f t="shared" si="626"/>
        <v>32.24571658182888</v>
      </c>
      <c r="U2188">
        <f t="shared" si="617"/>
        <v>7.5860771476123885</v>
      </c>
      <c r="V2188">
        <f t="shared" si="627"/>
        <v>33.312732245315971</v>
      </c>
      <c r="W2188">
        <f t="shared" si="618"/>
        <v>2.8468724759964856</v>
      </c>
      <c r="X2188">
        <f t="shared" si="628"/>
        <v>34.287211001899543</v>
      </c>
      <c r="Y2188">
        <f t="shared" si="619"/>
        <v>0.50806815581305353</v>
      </c>
      <c r="Z2188">
        <f t="shared" si="629"/>
        <v>35.17591327894921</v>
      </c>
      <c r="AA2188">
        <f t="shared" si="620"/>
        <v>3.094548171066255E-2</v>
      </c>
    </row>
    <row r="2189" spans="1:27" x14ac:dyDescent="0.3">
      <c r="A2189">
        <v>2188</v>
      </c>
      <c r="B2189" s="1">
        <v>44773</v>
      </c>
      <c r="C2189">
        <v>23</v>
      </c>
      <c r="D2189">
        <v>19</v>
      </c>
      <c r="E2189">
        <v>3</v>
      </c>
      <c r="F2189">
        <v>27</v>
      </c>
      <c r="G2189">
        <v>15</v>
      </c>
      <c r="H2189">
        <v>6</v>
      </c>
      <c r="I2189">
        <v>27</v>
      </c>
      <c r="J2189">
        <f t="shared" si="621"/>
        <v>29.762328838917483</v>
      </c>
      <c r="K2189">
        <f t="shared" si="612"/>
        <v>7.6304606143152105</v>
      </c>
      <c r="L2189">
        <f t="shared" si="622"/>
        <v>29.619457795493574</v>
      </c>
      <c r="M2189">
        <f t="shared" si="613"/>
        <v>6.8615591423720534</v>
      </c>
      <c r="N2189">
        <f t="shared" si="623"/>
        <v>30.750337756498237</v>
      </c>
      <c r="O2189">
        <f t="shared" si="614"/>
        <v>14.065033287816226</v>
      </c>
      <c r="P2189">
        <f t="shared" si="624"/>
        <v>31.978259934840821</v>
      </c>
      <c r="Q2189">
        <f t="shared" si="615"/>
        <v>24.783071978841338</v>
      </c>
      <c r="R2189">
        <f t="shared" si="625"/>
        <v>33.054152045564166</v>
      </c>
      <c r="S2189">
        <f t="shared" si="616"/>
        <v>36.652756990808776</v>
      </c>
      <c r="T2189">
        <f t="shared" si="626"/>
        <v>33.898286632731555</v>
      </c>
      <c r="U2189">
        <f t="shared" si="617"/>
        <v>47.586358467322853</v>
      </c>
      <c r="V2189">
        <f t="shared" si="627"/>
        <v>34.493819673594793</v>
      </c>
      <c r="W2189">
        <f t="shared" si="618"/>
        <v>56.157333300356363</v>
      </c>
      <c r="X2189">
        <f t="shared" si="628"/>
        <v>34.857442200379907</v>
      </c>
      <c r="Y2189">
        <f t="shared" si="619"/>
        <v>61.739397932311036</v>
      </c>
      <c r="Z2189">
        <f t="shared" si="629"/>
        <v>35.01759132789492</v>
      </c>
      <c r="AA2189">
        <f t="shared" si="620"/>
        <v>64.281770701135827</v>
      </c>
    </row>
    <row r="2190" spans="1:27" x14ac:dyDescent="0.3">
      <c r="A2190">
        <v>2189</v>
      </c>
      <c r="B2190" s="1">
        <v>44774</v>
      </c>
      <c r="C2190">
        <v>31</v>
      </c>
      <c r="D2190">
        <v>19</v>
      </c>
      <c r="E2190">
        <v>3</v>
      </c>
      <c r="F2190">
        <v>29</v>
      </c>
      <c r="G2190">
        <v>16</v>
      </c>
      <c r="H2190">
        <v>7</v>
      </c>
      <c r="I2190">
        <v>31</v>
      </c>
      <c r="J2190">
        <f t="shared" si="621"/>
        <v>29.486095955025736</v>
      </c>
      <c r="K2190">
        <f t="shared" si="612"/>
        <v>2.2919054573894395</v>
      </c>
      <c r="L2190">
        <f t="shared" si="622"/>
        <v>29.095566236394859</v>
      </c>
      <c r="M2190">
        <f t="shared" si="613"/>
        <v>3.6268679599592417</v>
      </c>
      <c r="N2190">
        <f t="shared" si="623"/>
        <v>29.625236429548764</v>
      </c>
      <c r="O2190">
        <f t="shared" si="614"/>
        <v>1.889974874639831</v>
      </c>
      <c r="P2190">
        <f t="shared" si="624"/>
        <v>29.986955960904492</v>
      </c>
      <c r="Q2190">
        <f t="shared" si="615"/>
        <v>1.0262582251469412</v>
      </c>
      <c r="R2190">
        <f t="shared" si="625"/>
        <v>30.027076022782083</v>
      </c>
      <c r="S2190">
        <f t="shared" si="616"/>
        <v>0.94658106544552989</v>
      </c>
      <c r="T2190">
        <f t="shared" si="626"/>
        <v>29.759314653092623</v>
      </c>
      <c r="U2190">
        <f t="shared" si="617"/>
        <v>1.5393001300306774</v>
      </c>
      <c r="V2190">
        <f t="shared" si="627"/>
        <v>29.248145902078438</v>
      </c>
      <c r="W2190">
        <f t="shared" si="618"/>
        <v>3.0689927804045705</v>
      </c>
      <c r="X2190">
        <f t="shared" si="628"/>
        <v>28.571488440075981</v>
      </c>
      <c r="Y2190">
        <f t="shared" si="619"/>
        <v>5.8976683966845904</v>
      </c>
      <c r="Z2190">
        <f t="shared" si="629"/>
        <v>27.801759132789492</v>
      </c>
      <c r="AA2190">
        <f t="shared" si="620"/>
        <v>10.228744644695423</v>
      </c>
    </row>
    <row r="2191" spans="1:27" x14ac:dyDescent="0.3">
      <c r="A2191">
        <v>2190</v>
      </c>
      <c r="B2191" s="1">
        <v>44775</v>
      </c>
      <c r="C2191">
        <v>31</v>
      </c>
      <c r="D2191">
        <v>18</v>
      </c>
      <c r="E2191">
        <v>5</v>
      </c>
      <c r="F2191">
        <v>29</v>
      </c>
      <c r="G2191">
        <v>15</v>
      </c>
      <c r="H2191">
        <v>7</v>
      </c>
      <c r="I2191">
        <v>31</v>
      </c>
      <c r="J2191">
        <f t="shared" si="621"/>
        <v>29.637486359523162</v>
      </c>
      <c r="K2191">
        <f t="shared" si="612"/>
        <v>1.8564434204854452</v>
      </c>
      <c r="L2191">
        <f t="shared" si="622"/>
        <v>29.476452989115888</v>
      </c>
      <c r="M2191">
        <f t="shared" si="613"/>
        <v>2.3211954943739128</v>
      </c>
      <c r="N2191">
        <f t="shared" si="623"/>
        <v>30.037665500684135</v>
      </c>
      <c r="O2191">
        <f t="shared" si="614"/>
        <v>0.9260876885735172</v>
      </c>
      <c r="P2191">
        <f t="shared" si="624"/>
        <v>30.392173576542696</v>
      </c>
      <c r="Q2191">
        <f t="shared" si="615"/>
        <v>0.36945296105289793</v>
      </c>
      <c r="R2191">
        <f t="shared" si="625"/>
        <v>30.513538011391041</v>
      </c>
      <c r="S2191">
        <f t="shared" si="616"/>
        <v>0.23664526636138247</v>
      </c>
      <c r="T2191">
        <f t="shared" si="626"/>
        <v>30.503725861237047</v>
      </c>
      <c r="U2191">
        <f t="shared" si="617"/>
        <v>0.24628802080491052</v>
      </c>
      <c r="V2191">
        <f t="shared" si="627"/>
        <v>30.47444377062353</v>
      </c>
      <c r="W2191">
        <f t="shared" si="618"/>
        <v>0.27620935023641247</v>
      </c>
      <c r="X2191">
        <f t="shared" si="628"/>
        <v>30.514297688015198</v>
      </c>
      <c r="Y2191">
        <f t="shared" si="619"/>
        <v>0.23590673586738223</v>
      </c>
      <c r="Z2191">
        <f t="shared" si="629"/>
        <v>30.680175913278951</v>
      </c>
      <c r="AA2191">
        <f t="shared" si="620"/>
        <v>0.10228744644695287</v>
      </c>
    </row>
    <row r="2192" spans="1:27" x14ac:dyDescent="0.3">
      <c r="A2192">
        <v>2191</v>
      </c>
      <c r="B2192" s="1">
        <v>44776</v>
      </c>
      <c r="C2192">
        <v>29</v>
      </c>
      <c r="D2192">
        <v>19</v>
      </c>
      <c r="E2192">
        <v>3</v>
      </c>
      <c r="F2192">
        <v>29</v>
      </c>
      <c r="G2192">
        <v>15</v>
      </c>
      <c r="H2192">
        <v>7</v>
      </c>
      <c r="I2192">
        <v>29</v>
      </c>
      <c r="J2192">
        <f t="shared" si="621"/>
        <v>29.773737723570846</v>
      </c>
      <c r="K2192">
        <f t="shared" si="612"/>
        <v>0.59867006487659558</v>
      </c>
      <c r="L2192">
        <f t="shared" si="622"/>
        <v>29.78116239129271</v>
      </c>
      <c r="M2192">
        <f t="shared" si="613"/>
        <v>0.61021468157014558</v>
      </c>
      <c r="N2192">
        <f t="shared" si="623"/>
        <v>30.326365850478894</v>
      </c>
      <c r="O2192">
        <f t="shared" si="614"/>
        <v>1.7592463693165985</v>
      </c>
      <c r="P2192">
        <f t="shared" si="624"/>
        <v>30.635304145925616</v>
      </c>
      <c r="Q2192">
        <f t="shared" si="615"/>
        <v>2.6742196496815089</v>
      </c>
      <c r="R2192">
        <f t="shared" si="625"/>
        <v>30.756769005695521</v>
      </c>
      <c r="S2192">
        <f t="shared" si="616"/>
        <v>3.0862373393724285</v>
      </c>
      <c r="T2192">
        <f t="shared" si="626"/>
        <v>30.801490344494816</v>
      </c>
      <c r="U2192">
        <f t="shared" si="617"/>
        <v>3.2453674613080508</v>
      </c>
      <c r="V2192">
        <f t="shared" si="627"/>
        <v>30.842333131187061</v>
      </c>
      <c r="W2192">
        <f t="shared" si="618"/>
        <v>3.3941913662695211</v>
      </c>
      <c r="X2192">
        <f t="shared" si="628"/>
        <v>30.902859537603039</v>
      </c>
      <c r="Y2192">
        <f t="shared" si="619"/>
        <v>3.6208744198468508</v>
      </c>
      <c r="Z2192">
        <f t="shared" si="629"/>
        <v>30.968017591327897</v>
      </c>
      <c r="AA2192">
        <f t="shared" si="620"/>
        <v>3.8730932397760558</v>
      </c>
    </row>
    <row r="2193" spans="1:27" x14ac:dyDescent="0.3">
      <c r="A2193">
        <v>2192</v>
      </c>
      <c r="B2193" s="1">
        <v>44777</v>
      </c>
      <c r="C2193">
        <v>28</v>
      </c>
      <c r="D2193">
        <v>17</v>
      </c>
      <c r="E2193">
        <v>4</v>
      </c>
      <c r="F2193">
        <v>30</v>
      </c>
      <c r="G2193">
        <v>15</v>
      </c>
      <c r="H2193">
        <v>6</v>
      </c>
      <c r="I2193">
        <v>30</v>
      </c>
      <c r="J2193">
        <f t="shared" si="621"/>
        <v>29.696363951213762</v>
      </c>
      <c r="K2193">
        <f t="shared" si="612"/>
        <v>9.2194850122518809E-2</v>
      </c>
      <c r="L2193">
        <f t="shared" si="622"/>
        <v>29.624929913034169</v>
      </c>
      <c r="M2193">
        <f t="shared" si="613"/>
        <v>0.14067757013655602</v>
      </c>
      <c r="N2193">
        <f t="shared" si="623"/>
        <v>29.928456095335225</v>
      </c>
      <c r="O2193">
        <f t="shared" si="614"/>
        <v>5.1185302946824465E-3</v>
      </c>
      <c r="P2193">
        <f t="shared" si="624"/>
        <v>29.981182487555369</v>
      </c>
      <c r="Q2193">
        <f t="shared" si="615"/>
        <v>3.5409877460384386E-4</v>
      </c>
      <c r="R2193">
        <f t="shared" si="625"/>
        <v>29.878384502847759</v>
      </c>
      <c r="S2193">
        <f t="shared" si="616"/>
        <v>1.4790329147586836E-2</v>
      </c>
      <c r="T2193">
        <f t="shared" si="626"/>
        <v>29.720596137797926</v>
      </c>
      <c r="U2193">
        <f t="shared" si="617"/>
        <v>7.8066518213435326E-2</v>
      </c>
      <c r="V2193">
        <f t="shared" si="627"/>
        <v>29.552699939356117</v>
      </c>
      <c r="W2193">
        <f t="shared" si="618"/>
        <v>0.20007734425202145</v>
      </c>
      <c r="X2193">
        <f t="shared" si="628"/>
        <v>29.380571907520611</v>
      </c>
      <c r="Y2193">
        <f t="shared" si="619"/>
        <v>0.38369116175265411</v>
      </c>
      <c r="Z2193">
        <f t="shared" si="629"/>
        <v>29.196801759132789</v>
      </c>
      <c r="AA2193">
        <f t="shared" si="620"/>
        <v>0.64512741413218178</v>
      </c>
    </row>
    <row r="2194" spans="1:27" x14ac:dyDescent="0.3">
      <c r="A2194">
        <v>2193</v>
      </c>
      <c r="B2194" s="1">
        <v>44778</v>
      </c>
      <c r="C2194">
        <v>27</v>
      </c>
      <c r="D2194">
        <v>16</v>
      </c>
      <c r="E2194">
        <v>2</v>
      </c>
      <c r="F2194">
        <v>27</v>
      </c>
      <c r="G2194">
        <v>15</v>
      </c>
      <c r="H2194">
        <v>11</v>
      </c>
      <c r="I2194">
        <v>27</v>
      </c>
      <c r="J2194">
        <f t="shared" si="621"/>
        <v>29.726727556092385</v>
      </c>
      <c r="K2194">
        <f t="shared" si="612"/>
        <v>7.4350431651535498</v>
      </c>
      <c r="L2194">
        <f t="shared" si="622"/>
        <v>29.699943930427338</v>
      </c>
      <c r="M2194">
        <f t="shared" si="613"/>
        <v>7.2896972274514225</v>
      </c>
      <c r="N2194">
        <f t="shared" si="623"/>
        <v>29.949919266734657</v>
      </c>
      <c r="O2194">
        <f t="shared" si="614"/>
        <v>8.7020236802523367</v>
      </c>
      <c r="P2194">
        <f t="shared" si="624"/>
        <v>29.988709492533221</v>
      </c>
      <c r="Q2194">
        <f t="shared" si="615"/>
        <v>8.9323844307581854</v>
      </c>
      <c r="R2194">
        <f t="shared" si="625"/>
        <v>29.939192251423879</v>
      </c>
      <c r="S2194">
        <f t="shared" si="616"/>
        <v>8.6388510908301726</v>
      </c>
      <c r="T2194">
        <f t="shared" si="626"/>
        <v>29.888238455119172</v>
      </c>
      <c r="U2194">
        <f t="shared" si="617"/>
        <v>8.341921373629182</v>
      </c>
      <c r="V2194">
        <f t="shared" si="627"/>
        <v>29.865809981806837</v>
      </c>
      <c r="W2194">
        <f t="shared" si="618"/>
        <v>8.2128668518237049</v>
      </c>
      <c r="X2194">
        <f t="shared" si="628"/>
        <v>29.87611438150412</v>
      </c>
      <c r="Y2194">
        <f t="shared" si="619"/>
        <v>8.2720339354948269</v>
      </c>
      <c r="Z2194">
        <f t="shared" si="629"/>
        <v>29.919680175913278</v>
      </c>
      <c r="AA2194">
        <f t="shared" si="620"/>
        <v>8.5245323296209907</v>
      </c>
    </row>
    <row r="2195" spans="1:27" x14ac:dyDescent="0.3">
      <c r="A2195">
        <v>2194</v>
      </c>
      <c r="B2195" s="1">
        <v>44779</v>
      </c>
      <c r="C2195">
        <v>26</v>
      </c>
      <c r="D2195">
        <v>20</v>
      </c>
      <c r="E2195">
        <v>3</v>
      </c>
      <c r="F2195">
        <v>25</v>
      </c>
      <c r="G2195">
        <v>15</v>
      </c>
      <c r="H2195">
        <v>7</v>
      </c>
      <c r="I2195">
        <v>26</v>
      </c>
      <c r="J2195">
        <f t="shared" si="621"/>
        <v>29.454054800483146</v>
      </c>
      <c r="K2195">
        <f t="shared" si="612"/>
        <v>11.930494564740664</v>
      </c>
      <c r="L2195">
        <f t="shared" si="622"/>
        <v>29.159955144341872</v>
      </c>
      <c r="M2195">
        <f t="shared" si="613"/>
        <v>9.985316514252661</v>
      </c>
      <c r="N2195">
        <f t="shared" si="623"/>
        <v>29.064943486714256</v>
      </c>
      <c r="O2195">
        <f t="shared" si="614"/>
        <v>9.3938785767521402</v>
      </c>
      <c r="P2195">
        <f t="shared" si="624"/>
        <v>28.793225695519933</v>
      </c>
      <c r="Q2195">
        <f t="shared" si="615"/>
        <v>7.8021097861128128</v>
      </c>
      <c r="R2195">
        <f t="shared" si="625"/>
        <v>28.469596125711938</v>
      </c>
      <c r="S2195">
        <f t="shared" si="616"/>
        <v>6.0989050241314136</v>
      </c>
      <c r="T2195">
        <f t="shared" si="626"/>
        <v>28.155295382047669</v>
      </c>
      <c r="U2195">
        <f t="shared" si="617"/>
        <v>4.6452981838760063</v>
      </c>
      <c r="V2195">
        <f t="shared" si="627"/>
        <v>27.859742994542053</v>
      </c>
      <c r="W2195">
        <f t="shared" si="618"/>
        <v>3.4586440057482424</v>
      </c>
      <c r="X2195">
        <f t="shared" si="628"/>
        <v>27.575222876300824</v>
      </c>
      <c r="Y2195">
        <f t="shared" si="619"/>
        <v>2.4813271100214411</v>
      </c>
      <c r="Z2195">
        <f t="shared" si="629"/>
        <v>27.291968017591326</v>
      </c>
      <c r="AA2195">
        <f t="shared" si="620"/>
        <v>1.669181358478862</v>
      </c>
    </row>
    <row r="2196" spans="1:27" x14ac:dyDescent="0.3">
      <c r="A2196">
        <v>2195</v>
      </c>
      <c r="B2196" s="1">
        <v>44780</v>
      </c>
      <c r="C2196">
        <v>33</v>
      </c>
      <c r="D2196">
        <v>18</v>
      </c>
      <c r="E2196">
        <v>6</v>
      </c>
      <c r="F2196">
        <v>21</v>
      </c>
      <c r="G2196">
        <v>15</v>
      </c>
      <c r="H2196">
        <v>6</v>
      </c>
      <c r="I2196">
        <v>33</v>
      </c>
      <c r="J2196">
        <f t="shared" si="621"/>
        <v>29.108649320434832</v>
      </c>
      <c r="K2196">
        <f t="shared" si="612"/>
        <v>15.142610111352294</v>
      </c>
      <c r="L2196">
        <f t="shared" si="622"/>
        <v>28.527964115473498</v>
      </c>
      <c r="M2196">
        <f t="shared" si="613"/>
        <v>19.999104952492733</v>
      </c>
      <c r="N2196">
        <f t="shared" si="623"/>
        <v>28.145460440699978</v>
      </c>
      <c r="O2196">
        <f t="shared" si="614"/>
        <v>23.566554332808852</v>
      </c>
      <c r="P2196">
        <f t="shared" si="624"/>
        <v>27.675935417311962</v>
      </c>
      <c r="Q2196">
        <f t="shared" si="615"/>
        <v>28.345663680633155</v>
      </c>
      <c r="R2196">
        <f t="shared" si="625"/>
        <v>27.234798062855969</v>
      </c>
      <c r="S2196">
        <f t="shared" si="616"/>
        <v>33.237553376049291</v>
      </c>
      <c r="T2196">
        <f t="shared" si="626"/>
        <v>26.862118152819068</v>
      </c>
      <c r="U2196">
        <f t="shared" si="617"/>
        <v>37.673593569953205</v>
      </c>
      <c r="V2196">
        <f t="shared" si="627"/>
        <v>26.557922898362616</v>
      </c>
      <c r="W2196">
        <f t="shared" si="618"/>
        <v>41.500357383440722</v>
      </c>
      <c r="X2196">
        <f t="shared" si="628"/>
        <v>26.315044575260163</v>
      </c>
      <c r="Y2196">
        <f t="shared" si="619"/>
        <v>44.68862903075857</v>
      </c>
      <c r="Z2196">
        <f t="shared" si="629"/>
        <v>26.129196801759136</v>
      </c>
      <c r="AA2196">
        <f t="shared" si="620"/>
        <v>47.20793658895689</v>
      </c>
    </row>
    <row r="2197" spans="1:27" x14ac:dyDescent="0.3">
      <c r="A2197">
        <v>2196</v>
      </c>
      <c r="B2197" s="1">
        <v>44781</v>
      </c>
      <c r="C2197">
        <v>29</v>
      </c>
      <c r="D2197">
        <v>12</v>
      </c>
      <c r="E2197">
        <v>7</v>
      </c>
      <c r="F2197">
        <v>23</v>
      </c>
      <c r="G2197">
        <v>15</v>
      </c>
      <c r="H2197">
        <v>5</v>
      </c>
      <c r="I2197">
        <v>29</v>
      </c>
      <c r="J2197">
        <f t="shared" si="621"/>
        <v>29.497784388391349</v>
      </c>
      <c r="K2197">
        <f t="shared" si="612"/>
        <v>0.24778929732614904</v>
      </c>
      <c r="L2197">
        <f t="shared" si="622"/>
        <v>29.422371292378802</v>
      </c>
      <c r="M2197">
        <f t="shared" si="613"/>
        <v>0.17839750862573953</v>
      </c>
      <c r="N2197">
        <f t="shared" si="623"/>
        <v>29.601822308489986</v>
      </c>
      <c r="O2197">
        <f t="shared" si="614"/>
        <v>0.36219009099621569</v>
      </c>
      <c r="P2197">
        <f t="shared" si="624"/>
        <v>29.805561250387179</v>
      </c>
      <c r="Q2197">
        <f t="shared" si="615"/>
        <v>0.64892892812535452</v>
      </c>
      <c r="R2197">
        <f t="shared" si="625"/>
        <v>30.117399031427986</v>
      </c>
      <c r="S2197">
        <f t="shared" si="616"/>
        <v>1.2485805954362017</v>
      </c>
      <c r="T2197">
        <f t="shared" si="626"/>
        <v>30.544847261127629</v>
      </c>
      <c r="U2197">
        <f t="shared" si="617"/>
        <v>2.3865530602135356</v>
      </c>
      <c r="V2197">
        <f t="shared" si="627"/>
        <v>31.067376869508784</v>
      </c>
      <c r="W2197">
        <f t="shared" si="618"/>
        <v>4.2740471205799411</v>
      </c>
      <c r="X2197">
        <f t="shared" si="628"/>
        <v>31.663008915052032</v>
      </c>
      <c r="Y2197">
        <f t="shared" si="619"/>
        <v>7.0916164816466001</v>
      </c>
      <c r="Z2197">
        <f t="shared" si="629"/>
        <v>32.312919680175909</v>
      </c>
      <c r="AA2197">
        <f t="shared" si="620"/>
        <v>10.97543680729685</v>
      </c>
    </row>
    <row r="2198" spans="1:27" x14ac:dyDescent="0.3">
      <c r="A2198">
        <v>2197</v>
      </c>
      <c r="B2198" s="1">
        <v>44782</v>
      </c>
      <c r="C2198">
        <v>20</v>
      </c>
      <c r="D2198">
        <v>14</v>
      </c>
      <c r="E2198">
        <v>8</v>
      </c>
      <c r="F2198">
        <v>20</v>
      </c>
      <c r="G2198">
        <v>15</v>
      </c>
      <c r="H2198">
        <v>4</v>
      </c>
      <c r="I2198">
        <v>20</v>
      </c>
      <c r="J2198">
        <f t="shared" si="621"/>
        <v>29.448005949552211</v>
      </c>
      <c r="K2198">
        <f t="shared" si="612"/>
        <v>89.264816422773976</v>
      </c>
      <c r="L2198">
        <f t="shared" si="622"/>
        <v>29.337897033903044</v>
      </c>
      <c r="M2198">
        <f t="shared" si="613"/>
        <v>87.196321015775268</v>
      </c>
      <c r="N2198">
        <f t="shared" si="623"/>
        <v>29.421275615942989</v>
      </c>
      <c r="O2198">
        <f t="shared" si="614"/>
        <v>88.760434231561945</v>
      </c>
      <c r="P2198">
        <f t="shared" si="624"/>
        <v>29.483336750232308</v>
      </c>
      <c r="Q2198">
        <f t="shared" si="615"/>
        <v>89.933675918306676</v>
      </c>
      <c r="R2198">
        <f t="shared" si="625"/>
        <v>29.558699515713993</v>
      </c>
      <c r="S2198">
        <f t="shared" si="616"/>
        <v>91.368736431710929</v>
      </c>
      <c r="T2198">
        <f t="shared" si="626"/>
        <v>29.617938904451051</v>
      </c>
      <c r="U2198">
        <f t="shared" si="617"/>
        <v>92.504748769753093</v>
      </c>
      <c r="V2198">
        <f t="shared" si="627"/>
        <v>29.620213060852635</v>
      </c>
      <c r="W2198">
        <f t="shared" si="618"/>
        <v>92.548499336199612</v>
      </c>
      <c r="X2198">
        <f t="shared" si="628"/>
        <v>29.532601783010406</v>
      </c>
      <c r="Y2198">
        <f t="shared" si="619"/>
        <v>90.870496753453182</v>
      </c>
      <c r="Z2198">
        <f t="shared" si="629"/>
        <v>29.331291968017592</v>
      </c>
      <c r="AA2198">
        <f t="shared" si="620"/>
        <v>87.073009792389612</v>
      </c>
    </row>
    <row r="2199" spans="1:27" x14ac:dyDescent="0.3">
      <c r="A2199">
        <v>2198</v>
      </c>
      <c r="B2199" s="1">
        <v>44783</v>
      </c>
      <c r="C2199">
        <v>23</v>
      </c>
      <c r="D2199">
        <v>7</v>
      </c>
      <c r="E2199">
        <v>6</v>
      </c>
      <c r="F2199">
        <v>17</v>
      </c>
      <c r="G2199">
        <v>15</v>
      </c>
      <c r="H2199">
        <v>6</v>
      </c>
      <c r="I2199">
        <v>23</v>
      </c>
      <c r="J2199">
        <f t="shared" si="621"/>
        <v>28.503205354596989</v>
      </c>
      <c r="K2199">
        <f t="shared" si="612"/>
        <v>30.285269174864975</v>
      </c>
      <c r="L2199">
        <f t="shared" si="622"/>
        <v>27.470317627122437</v>
      </c>
      <c r="M2199">
        <f t="shared" si="613"/>
        <v>19.983739687361577</v>
      </c>
      <c r="N2199">
        <f t="shared" si="623"/>
        <v>26.594892931160089</v>
      </c>
      <c r="O2199">
        <f t="shared" si="614"/>
        <v>12.923255186504779</v>
      </c>
      <c r="P2199">
        <f t="shared" si="624"/>
        <v>25.690002050139384</v>
      </c>
      <c r="Q2199">
        <f t="shared" si="615"/>
        <v>7.2361110297540892</v>
      </c>
      <c r="R2199">
        <f t="shared" si="625"/>
        <v>24.779349757856998</v>
      </c>
      <c r="S2199">
        <f t="shared" si="616"/>
        <v>3.1660855607857585</v>
      </c>
      <c r="T2199">
        <f t="shared" si="626"/>
        <v>23.847175561780421</v>
      </c>
      <c r="U2199">
        <f t="shared" si="617"/>
        <v>0.71770643247797239</v>
      </c>
      <c r="V2199">
        <f t="shared" si="627"/>
        <v>22.886063918255793</v>
      </c>
      <c r="W2199">
        <f t="shared" si="618"/>
        <v>1.2981430723222567E-2</v>
      </c>
      <c r="X2199">
        <f t="shared" si="628"/>
        <v>21.90652035660208</v>
      </c>
      <c r="Y2199">
        <f t="shared" si="619"/>
        <v>1.1956977305256427</v>
      </c>
      <c r="Z2199">
        <f t="shared" si="629"/>
        <v>20.933129196801758</v>
      </c>
      <c r="AA2199">
        <f t="shared" si="620"/>
        <v>4.2719549171133453</v>
      </c>
    </row>
    <row r="2200" spans="1:27" x14ac:dyDescent="0.3">
      <c r="A2200">
        <v>2199</v>
      </c>
      <c r="B2200" s="1">
        <v>44784</v>
      </c>
      <c r="C2200">
        <v>12</v>
      </c>
      <c r="D2200">
        <v>14</v>
      </c>
      <c r="E2200">
        <v>5</v>
      </c>
      <c r="F2200">
        <v>27</v>
      </c>
      <c r="G2200">
        <v>15</v>
      </c>
      <c r="H2200">
        <v>15</v>
      </c>
      <c r="I2200">
        <v>27</v>
      </c>
      <c r="J2200">
        <f t="shared" si="621"/>
        <v>27.952884819137292</v>
      </c>
      <c r="K2200">
        <f t="shared" si="612"/>
        <v>0.90798947854231027</v>
      </c>
      <c r="L2200">
        <f t="shared" si="622"/>
        <v>26.576254101697952</v>
      </c>
      <c r="M2200">
        <f t="shared" si="613"/>
        <v>0.17956058632780972</v>
      </c>
      <c r="N2200">
        <f t="shared" si="623"/>
        <v>25.51642505181206</v>
      </c>
      <c r="O2200">
        <f t="shared" si="614"/>
        <v>2.2009946268908478</v>
      </c>
      <c r="P2200">
        <f t="shared" si="624"/>
        <v>24.61400123008363</v>
      </c>
      <c r="Q2200">
        <f t="shared" si="615"/>
        <v>5.6929901300424293</v>
      </c>
      <c r="R2200">
        <f t="shared" si="625"/>
        <v>23.889674878928499</v>
      </c>
      <c r="S2200">
        <f t="shared" si="616"/>
        <v>9.6741223587684466</v>
      </c>
      <c r="T2200">
        <f t="shared" si="626"/>
        <v>23.338870224712167</v>
      </c>
      <c r="U2200">
        <f t="shared" si="617"/>
        <v>13.403871231499139</v>
      </c>
      <c r="V2200">
        <f t="shared" si="627"/>
        <v>22.965819175476739</v>
      </c>
      <c r="W2200">
        <f t="shared" si="618"/>
        <v>16.27461492495118</v>
      </c>
      <c r="X2200">
        <f t="shared" si="628"/>
        <v>22.781304071320417</v>
      </c>
      <c r="Y2200">
        <f t="shared" si="619"/>
        <v>17.79739533865769</v>
      </c>
      <c r="Z2200">
        <f t="shared" si="629"/>
        <v>22.793312919680176</v>
      </c>
      <c r="AA2200">
        <f t="shared" si="620"/>
        <v>17.696216191729729</v>
      </c>
    </row>
    <row r="2201" spans="1:27" x14ac:dyDescent="0.3">
      <c r="A2201">
        <v>2200</v>
      </c>
      <c r="B2201" s="1">
        <v>44785</v>
      </c>
      <c r="C2201">
        <v>22</v>
      </c>
      <c r="D2201">
        <v>23</v>
      </c>
      <c r="E2201">
        <v>8</v>
      </c>
      <c r="F2201">
        <v>30</v>
      </c>
      <c r="G2201">
        <v>15</v>
      </c>
      <c r="H2201">
        <v>10</v>
      </c>
      <c r="I2201">
        <v>30</v>
      </c>
      <c r="J2201">
        <f t="shared" si="621"/>
        <v>27.857596337223562</v>
      </c>
      <c r="K2201">
        <f t="shared" si="612"/>
        <v>4.589893454277898</v>
      </c>
      <c r="L2201">
        <f t="shared" si="622"/>
        <v>26.661003281358362</v>
      </c>
      <c r="M2201">
        <f t="shared" si="613"/>
        <v>11.148899087099629</v>
      </c>
      <c r="N2201">
        <f t="shared" si="623"/>
        <v>25.961497536268439</v>
      </c>
      <c r="O2201">
        <f t="shared" si="614"/>
        <v>16.309502149565887</v>
      </c>
      <c r="P2201">
        <f t="shared" si="624"/>
        <v>25.56840073805018</v>
      </c>
      <c r="Q2201">
        <f t="shared" si="615"/>
        <v>19.639072018514192</v>
      </c>
      <c r="R2201">
        <f t="shared" si="625"/>
        <v>25.444837439464251</v>
      </c>
      <c r="S2201">
        <f t="shared" si="616"/>
        <v>20.749505952906599</v>
      </c>
      <c r="T2201">
        <f t="shared" si="626"/>
        <v>25.535548089884866</v>
      </c>
      <c r="U2201">
        <f t="shared" si="617"/>
        <v>19.931330857730668</v>
      </c>
      <c r="V2201">
        <f t="shared" si="627"/>
        <v>25.789745752643022</v>
      </c>
      <c r="W2201">
        <f t="shared" si="618"/>
        <v>17.726240827387478</v>
      </c>
      <c r="X2201">
        <f t="shared" si="628"/>
        <v>26.156260814264083</v>
      </c>
      <c r="Y2201">
        <f t="shared" si="619"/>
        <v>14.774330927961808</v>
      </c>
      <c r="Z2201">
        <f t="shared" si="629"/>
        <v>26.579331291968018</v>
      </c>
      <c r="AA2201">
        <f t="shared" si="620"/>
        <v>11.700974410109191</v>
      </c>
    </row>
    <row r="2202" spans="1:27" x14ac:dyDescent="0.3">
      <c r="A2202">
        <v>2201</v>
      </c>
      <c r="B2202" s="1">
        <v>44786</v>
      </c>
      <c r="C2202">
        <v>36</v>
      </c>
      <c r="D2202">
        <v>14</v>
      </c>
      <c r="E2202">
        <v>7</v>
      </c>
      <c r="F2202">
        <v>24</v>
      </c>
      <c r="G2202">
        <v>15</v>
      </c>
      <c r="H2202">
        <v>8</v>
      </c>
      <c r="I2202">
        <v>36</v>
      </c>
      <c r="J2202">
        <f t="shared" si="621"/>
        <v>28.071836703501205</v>
      </c>
      <c r="K2202">
        <f t="shared" si="612"/>
        <v>62.855773255950638</v>
      </c>
      <c r="L2202">
        <f t="shared" si="622"/>
        <v>27.328802625086691</v>
      </c>
      <c r="M2202">
        <f t="shared" si="613"/>
        <v>75.189663914703459</v>
      </c>
      <c r="N2202">
        <f t="shared" si="623"/>
        <v>27.173048275387906</v>
      </c>
      <c r="O2202">
        <f t="shared" si="614"/>
        <v>77.915076748632416</v>
      </c>
      <c r="P2202">
        <f t="shared" si="624"/>
        <v>27.341040442830106</v>
      </c>
      <c r="Q2202">
        <f t="shared" si="615"/>
        <v>74.977580612703846</v>
      </c>
      <c r="R2202">
        <f t="shared" si="625"/>
        <v>27.722418719732126</v>
      </c>
      <c r="S2202">
        <f t="shared" si="616"/>
        <v>68.518351851441139</v>
      </c>
      <c r="T2202">
        <f t="shared" si="626"/>
        <v>28.214219235953948</v>
      </c>
      <c r="U2202">
        <f t="shared" si="617"/>
        <v>60.618382105789529</v>
      </c>
      <c r="V2202">
        <f t="shared" si="627"/>
        <v>28.736923725792906</v>
      </c>
      <c r="W2202">
        <f t="shared" si="618"/>
        <v>52.752276964950006</v>
      </c>
      <c r="X2202">
        <f t="shared" si="628"/>
        <v>29.231252162852815</v>
      </c>
      <c r="Y2202">
        <f t="shared" si="619"/>
        <v>45.815947282884693</v>
      </c>
      <c r="Z2202">
        <f t="shared" si="629"/>
        <v>29.657933129196802</v>
      </c>
      <c r="AA2202">
        <f t="shared" si="620"/>
        <v>40.22181219373946</v>
      </c>
    </row>
    <row r="2203" spans="1:27" x14ac:dyDescent="0.3">
      <c r="A2203">
        <v>2202</v>
      </c>
      <c r="B2203" s="1">
        <v>44787</v>
      </c>
      <c r="C2203">
        <v>22</v>
      </c>
      <c r="D2203">
        <v>13</v>
      </c>
      <c r="E2203">
        <v>5</v>
      </c>
      <c r="F2203">
        <v>26</v>
      </c>
      <c r="G2203">
        <v>15</v>
      </c>
      <c r="H2203">
        <v>9</v>
      </c>
      <c r="I2203">
        <v>26</v>
      </c>
      <c r="J2203">
        <f t="shared" si="621"/>
        <v>28.864653033151086</v>
      </c>
      <c r="K2203">
        <f t="shared" si="612"/>
        <v>8.2062370003417175</v>
      </c>
      <c r="L2203">
        <f t="shared" si="622"/>
        <v>29.063042100069353</v>
      </c>
      <c r="M2203">
        <f t="shared" si="613"/>
        <v>9.382226906797273</v>
      </c>
      <c r="N2203">
        <f t="shared" si="623"/>
        <v>29.821133792771533</v>
      </c>
      <c r="O2203">
        <f t="shared" si="614"/>
        <v>14.601063462260564</v>
      </c>
      <c r="P2203">
        <f t="shared" si="624"/>
        <v>30.804624265698067</v>
      </c>
      <c r="Q2203">
        <f t="shared" si="615"/>
        <v>23.084414334534685</v>
      </c>
      <c r="R2203">
        <f t="shared" si="625"/>
        <v>31.861209359866063</v>
      </c>
      <c r="S2203">
        <f t="shared" si="616"/>
        <v>34.353775160181542</v>
      </c>
      <c r="T2203">
        <f t="shared" si="626"/>
        <v>32.885687694381573</v>
      </c>
      <c r="U2203">
        <f t="shared" si="617"/>
        <v>47.412695024557827</v>
      </c>
      <c r="V2203">
        <f t="shared" si="627"/>
        <v>33.821077117737872</v>
      </c>
      <c r="W2203">
        <f t="shared" si="618"/>
        <v>61.169247281602935</v>
      </c>
      <c r="X2203">
        <f t="shared" si="628"/>
        <v>34.646250432570561</v>
      </c>
      <c r="Y2203">
        <f t="shared" si="619"/>
        <v>74.757646542726619</v>
      </c>
      <c r="Z2203">
        <f t="shared" si="629"/>
        <v>35.365793312919678</v>
      </c>
      <c r="AA2203">
        <f t="shared" si="620"/>
        <v>87.71808438033095</v>
      </c>
    </row>
    <row r="2204" spans="1:27" x14ac:dyDescent="0.3">
      <c r="A2204">
        <v>2203</v>
      </c>
      <c r="B2204" s="1">
        <v>44788</v>
      </c>
      <c r="C2204">
        <v>18</v>
      </c>
      <c r="D2204">
        <v>17</v>
      </c>
      <c r="E2204">
        <v>8</v>
      </c>
      <c r="F2204">
        <v>30</v>
      </c>
      <c r="G2204">
        <v>15</v>
      </c>
      <c r="H2204">
        <v>9</v>
      </c>
      <c r="I2204">
        <v>30</v>
      </c>
      <c r="J2204">
        <f t="shared" si="621"/>
        <v>28.578187729835978</v>
      </c>
      <c r="K2204">
        <f t="shared" si="612"/>
        <v>2.0215501315889695</v>
      </c>
      <c r="L2204">
        <f t="shared" si="622"/>
        <v>28.450433680055482</v>
      </c>
      <c r="M2204">
        <f t="shared" si="613"/>
        <v>2.4011557799063947</v>
      </c>
      <c r="N2204">
        <f t="shared" si="623"/>
        <v>28.674793654940071</v>
      </c>
      <c r="O2204">
        <f t="shared" si="614"/>
        <v>1.756171856987095</v>
      </c>
      <c r="P2204">
        <f t="shared" si="624"/>
        <v>28.882774559418841</v>
      </c>
      <c r="Q2204">
        <f t="shared" si="615"/>
        <v>1.248192685081764</v>
      </c>
      <c r="R2204">
        <f t="shared" si="625"/>
        <v>28.930604679933033</v>
      </c>
      <c r="S2204">
        <f t="shared" si="616"/>
        <v>1.1436063505811305</v>
      </c>
      <c r="T2204">
        <f t="shared" si="626"/>
        <v>28.754275077752631</v>
      </c>
      <c r="U2204">
        <f t="shared" si="617"/>
        <v>1.5518305819082141</v>
      </c>
      <c r="V2204">
        <f t="shared" si="627"/>
        <v>28.346323135321363</v>
      </c>
      <c r="W2204">
        <f t="shared" si="618"/>
        <v>2.7346471727733674</v>
      </c>
      <c r="X2204">
        <f t="shared" si="628"/>
        <v>27.72925008651411</v>
      </c>
      <c r="Y2204">
        <f t="shared" si="619"/>
        <v>5.1563051695961768</v>
      </c>
      <c r="Z2204">
        <f t="shared" si="629"/>
        <v>26.93657933129197</v>
      </c>
      <c r="AA2204">
        <f t="shared" si="620"/>
        <v>9.3845461934675551</v>
      </c>
    </row>
    <row r="2205" spans="1:27" x14ac:dyDescent="0.3">
      <c r="A2205">
        <v>2204</v>
      </c>
      <c r="B2205" s="1">
        <v>44789</v>
      </c>
      <c r="C2205">
        <v>23</v>
      </c>
      <c r="D2205">
        <v>17</v>
      </c>
      <c r="E2205">
        <v>6</v>
      </c>
      <c r="F2205">
        <v>26</v>
      </c>
      <c r="G2205">
        <v>15</v>
      </c>
      <c r="H2205">
        <v>9</v>
      </c>
      <c r="I2205">
        <v>26</v>
      </c>
      <c r="J2205">
        <f t="shared" si="621"/>
        <v>28.720368956852379</v>
      </c>
      <c r="K2205">
        <f t="shared" si="612"/>
        <v>7.4004072614061016</v>
      </c>
      <c r="L2205">
        <f t="shared" si="622"/>
        <v>28.760346944044386</v>
      </c>
      <c r="M2205">
        <f t="shared" si="613"/>
        <v>7.6195152514951801</v>
      </c>
      <c r="N2205">
        <f t="shared" si="623"/>
        <v>29.07235555845805</v>
      </c>
      <c r="O2205">
        <f t="shared" si="614"/>
        <v>9.4393686775880727</v>
      </c>
      <c r="P2205">
        <f t="shared" si="624"/>
        <v>29.329664735651303</v>
      </c>
      <c r="Q2205">
        <f t="shared" si="615"/>
        <v>11.086667251839859</v>
      </c>
      <c r="R2205">
        <f t="shared" si="625"/>
        <v>29.465302339966517</v>
      </c>
      <c r="S2205">
        <f t="shared" si="616"/>
        <v>12.008320307377415</v>
      </c>
      <c r="T2205">
        <f t="shared" si="626"/>
        <v>29.501710031101055</v>
      </c>
      <c r="U2205">
        <f t="shared" si="617"/>
        <v>12.261973141913753</v>
      </c>
      <c r="V2205">
        <f t="shared" si="627"/>
        <v>29.503896940596412</v>
      </c>
      <c r="W2205">
        <f t="shared" si="618"/>
        <v>12.277293770320899</v>
      </c>
      <c r="X2205">
        <f t="shared" si="628"/>
        <v>29.545850017302822</v>
      </c>
      <c r="Y2205">
        <f t="shared" si="619"/>
        <v>12.573052345206424</v>
      </c>
      <c r="Z2205">
        <f t="shared" si="629"/>
        <v>29.693657933129195</v>
      </c>
      <c r="AA2205">
        <f t="shared" si="620"/>
        <v>13.643108926968239</v>
      </c>
    </row>
    <row r="2206" spans="1:27" x14ac:dyDescent="0.3">
      <c r="A2206">
        <v>2205</v>
      </c>
      <c r="B2206" s="1">
        <v>44790</v>
      </c>
      <c r="C2206">
        <v>24</v>
      </c>
      <c r="D2206">
        <v>18</v>
      </c>
      <c r="E2206">
        <v>11</v>
      </c>
      <c r="F2206">
        <v>27</v>
      </c>
      <c r="G2206">
        <v>15</v>
      </c>
      <c r="H2206">
        <v>7</v>
      </c>
      <c r="I2206">
        <v>27</v>
      </c>
      <c r="J2206">
        <f t="shared" si="621"/>
        <v>28.448332061167143</v>
      </c>
      <c r="K2206">
        <f t="shared" si="612"/>
        <v>2.097665759404665</v>
      </c>
      <c r="L2206">
        <f t="shared" si="622"/>
        <v>28.208277555235508</v>
      </c>
      <c r="M2206">
        <f t="shared" si="613"/>
        <v>1.4599346504858963</v>
      </c>
      <c r="N2206">
        <f t="shared" si="623"/>
        <v>28.150648890920635</v>
      </c>
      <c r="O2206">
        <f t="shared" si="614"/>
        <v>1.3239928701768882</v>
      </c>
      <c r="P2206">
        <f t="shared" si="624"/>
        <v>27.997798841390782</v>
      </c>
      <c r="Q2206">
        <f t="shared" si="615"/>
        <v>0.99560252788078762</v>
      </c>
      <c r="R2206">
        <f t="shared" si="625"/>
        <v>27.732651169983257</v>
      </c>
      <c r="S2206">
        <f t="shared" si="616"/>
        <v>0.53677773687783459</v>
      </c>
      <c r="T2206">
        <f t="shared" si="626"/>
        <v>27.400684012440422</v>
      </c>
      <c r="U2206">
        <f t="shared" si="617"/>
        <v>0.16054767782535631</v>
      </c>
      <c r="V2206">
        <f t="shared" si="627"/>
        <v>27.051169082178923</v>
      </c>
      <c r="W2206">
        <f t="shared" si="618"/>
        <v>2.6182749710333773E-3</v>
      </c>
      <c r="X2206">
        <f t="shared" si="628"/>
        <v>26.709170003460564</v>
      </c>
      <c r="Y2206">
        <f t="shared" si="619"/>
        <v>8.4582086887128538E-2</v>
      </c>
      <c r="Z2206">
        <f t="shared" si="629"/>
        <v>26.36936579331292</v>
      </c>
      <c r="AA2206">
        <f t="shared" si="620"/>
        <v>0.39769950264384335</v>
      </c>
    </row>
    <row r="2207" spans="1:27" x14ac:dyDescent="0.3">
      <c r="A2207">
        <v>2206</v>
      </c>
      <c r="B2207" s="1">
        <v>44791</v>
      </c>
      <c r="C2207">
        <v>26</v>
      </c>
      <c r="D2207">
        <v>18</v>
      </c>
      <c r="E2207">
        <v>14</v>
      </c>
      <c r="F2207">
        <v>29</v>
      </c>
      <c r="G2207">
        <v>15</v>
      </c>
      <c r="H2207">
        <v>8</v>
      </c>
      <c r="I2207">
        <v>29</v>
      </c>
      <c r="J2207">
        <f t="shared" si="621"/>
        <v>28.303498855050428</v>
      </c>
      <c r="K2207">
        <f t="shared" si="612"/>
        <v>0.48511384491606463</v>
      </c>
      <c r="L2207">
        <f t="shared" si="622"/>
        <v>27.966622044188405</v>
      </c>
      <c r="M2207">
        <f t="shared" si="613"/>
        <v>1.0678699995573506</v>
      </c>
      <c r="N2207">
        <f t="shared" si="623"/>
        <v>27.805454223644446</v>
      </c>
      <c r="O2207">
        <f t="shared" si="614"/>
        <v>1.4269396118088928</v>
      </c>
      <c r="P2207">
        <f t="shared" si="624"/>
        <v>27.598679304834469</v>
      </c>
      <c r="Q2207">
        <f t="shared" si="615"/>
        <v>1.9636996906992059</v>
      </c>
      <c r="R2207">
        <f t="shared" si="625"/>
        <v>27.366325584991628</v>
      </c>
      <c r="S2207">
        <f t="shared" si="616"/>
        <v>2.6688920942529455</v>
      </c>
      <c r="T2207">
        <f t="shared" si="626"/>
        <v>27.160273604976169</v>
      </c>
      <c r="U2207">
        <f t="shared" si="617"/>
        <v>3.3845932085473818</v>
      </c>
      <c r="V2207">
        <f t="shared" si="627"/>
        <v>27.015350724653679</v>
      </c>
      <c r="W2207">
        <f t="shared" si="618"/>
        <v>3.9388327461326771</v>
      </c>
      <c r="X2207">
        <f t="shared" si="628"/>
        <v>26.941834000692111</v>
      </c>
      <c r="Y2207">
        <f t="shared" si="619"/>
        <v>4.23604728070704</v>
      </c>
      <c r="Z2207">
        <f t="shared" si="629"/>
        <v>26.936936579331292</v>
      </c>
      <c r="AA2207">
        <f t="shared" si="620"/>
        <v>4.2562306777012724</v>
      </c>
    </row>
    <row r="2208" spans="1:27" x14ac:dyDescent="0.3">
      <c r="A2208">
        <v>2207</v>
      </c>
      <c r="B2208" s="1">
        <v>44792</v>
      </c>
      <c r="C2208">
        <v>27</v>
      </c>
      <c r="D2208">
        <v>11</v>
      </c>
      <c r="E2208">
        <v>7</v>
      </c>
      <c r="F2208">
        <v>24</v>
      </c>
      <c r="G2208">
        <v>15</v>
      </c>
      <c r="H2208">
        <v>6</v>
      </c>
      <c r="I2208">
        <v>27</v>
      </c>
      <c r="J2208">
        <f t="shared" si="621"/>
        <v>28.373148969545383</v>
      </c>
      <c r="K2208">
        <f t="shared" si="612"/>
        <v>1.8855380925635474</v>
      </c>
      <c r="L2208">
        <f t="shared" si="622"/>
        <v>28.173297635350725</v>
      </c>
      <c r="M2208">
        <f t="shared" si="613"/>
        <v>1.3766273411196022</v>
      </c>
      <c r="N2208">
        <f t="shared" si="623"/>
        <v>28.16381795655111</v>
      </c>
      <c r="O2208">
        <f t="shared" si="614"/>
        <v>1.3544722359908019</v>
      </c>
      <c r="P2208">
        <f t="shared" si="624"/>
        <v>28.159207582900681</v>
      </c>
      <c r="Q2208">
        <f t="shared" si="615"/>
        <v>1.343762220254439</v>
      </c>
      <c r="R2208">
        <f t="shared" si="625"/>
        <v>28.183162792495814</v>
      </c>
      <c r="S2208">
        <f t="shared" si="616"/>
        <v>1.3998741935464929</v>
      </c>
      <c r="T2208">
        <f t="shared" si="626"/>
        <v>28.264109441990467</v>
      </c>
      <c r="U2208">
        <f t="shared" si="617"/>
        <v>1.5979726813294495</v>
      </c>
      <c r="V2208">
        <f t="shared" si="627"/>
        <v>28.404605217396103</v>
      </c>
      <c r="W2208">
        <f t="shared" si="618"/>
        <v>1.9729158167363539</v>
      </c>
      <c r="X2208">
        <f t="shared" si="628"/>
        <v>28.588366800138424</v>
      </c>
      <c r="Y2208">
        <f t="shared" si="619"/>
        <v>2.5229090917819752</v>
      </c>
      <c r="Z2208">
        <f t="shared" si="629"/>
        <v>28.79369365793313</v>
      </c>
      <c r="AA2208">
        <f t="shared" si="620"/>
        <v>3.2173369385095305</v>
      </c>
    </row>
    <row r="2209" spans="1:27" x14ac:dyDescent="0.3">
      <c r="A2209">
        <v>2208</v>
      </c>
      <c r="B2209" s="1">
        <v>44793</v>
      </c>
      <c r="C2209">
        <v>18</v>
      </c>
      <c r="D2209">
        <v>8</v>
      </c>
      <c r="E2209">
        <v>5</v>
      </c>
      <c r="F2209">
        <v>20</v>
      </c>
      <c r="G2209">
        <v>15</v>
      </c>
      <c r="H2209">
        <v>8</v>
      </c>
      <c r="I2209">
        <v>20</v>
      </c>
      <c r="J2209">
        <f t="shared" si="621"/>
        <v>28.235834072590844</v>
      </c>
      <c r="K2209">
        <f t="shared" si="612"/>
        <v>67.828962871248294</v>
      </c>
      <c r="L2209">
        <f t="shared" si="622"/>
        <v>27.938638108280578</v>
      </c>
      <c r="M2209">
        <f t="shared" si="613"/>
        <v>63.021975014244639</v>
      </c>
      <c r="N2209">
        <f t="shared" si="623"/>
        <v>27.814672569585774</v>
      </c>
      <c r="O2209">
        <f t="shared" si="614"/>
        <v>61.069107369836324</v>
      </c>
      <c r="P2209">
        <f t="shared" si="624"/>
        <v>27.695524549740409</v>
      </c>
      <c r="Q2209">
        <f t="shared" si="615"/>
        <v>59.221098095657318</v>
      </c>
      <c r="R2209">
        <f t="shared" si="625"/>
        <v>27.591581396247907</v>
      </c>
      <c r="S2209">
        <f t="shared" si="616"/>
        <v>57.632108095857319</v>
      </c>
      <c r="T2209">
        <f t="shared" si="626"/>
        <v>27.505643776796187</v>
      </c>
      <c r="U2209">
        <f t="shared" si="617"/>
        <v>56.334688504159338</v>
      </c>
      <c r="V2209">
        <f t="shared" si="627"/>
        <v>27.42138156521883</v>
      </c>
      <c r="W2209">
        <f t="shared" si="618"/>
        <v>55.076904336569896</v>
      </c>
      <c r="X2209">
        <f t="shared" si="628"/>
        <v>27.317673360027683</v>
      </c>
      <c r="Y2209">
        <f t="shared" si="619"/>
        <v>53.548343404058848</v>
      </c>
      <c r="Z2209">
        <f t="shared" si="629"/>
        <v>27.179369365793313</v>
      </c>
      <c r="AA2209">
        <f t="shared" si="620"/>
        <v>51.543344490491485</v>
      </c>
    </row>
    <row r="2210" spans="1:27" x14ac:dyDescent="0.3">
      <c r="A2210">
        <v>2209</v>
      </c>
      <c r="B2210" s="1">
        <v>44794</v>
      </c>
      <c r="C2210">
        <v>14</v>
      </c>
      <c r="D2210">
        <v>9</v>
      </c>
      <c r="E2210">
        <v>5</v>
      </c>
      <c r="F2210">
        <v>24</v>
      </c>
      <c r="G2210">
        <v>15</v>
      </c>
      <c r="H2210">
        <v>9</v>
      </c>
      <c r="I2210">
        <v>24</v>
      </c>
      <c r="J2210">
        <f t="shared" si="621"/>
        <v>27.412250665331761</v>
      </c>
      <c r="K2210">
        <f t="shared" si="612"/>
        <v>11.643454603057048</v>
      </c>
      <c r="L2210">
        <f t="shared" si="622"/>
        <v>26.350910486624464</v>
      </c>
      <c r="M2210">
        <f t="shared" si="613"/>
        <v>5.5267801161208743</v>
      </c>
      <c r="N2210">
        <f t="shared" si="623"/>
        <v>25.47027079871004</v>
      </c>
      <c r="O2210">
        <f t="shared" si="614"/>
        <v>2.161696221539458</v>
      </c>
      <c r="P2210">
        <f t="shared" si="624"/>
        <v>24.617314729844246</v>
      </c>
      <c r="Q2210">
        <f t="shared" si="615"/>
        <v>0.38107747568267425</v>
      </c>
      <c r="R2210">
        <f t="shared" si="625"/>
        <v>23.795790698123952</v>
      </c>
      <c r="S2210">
        <f t="shared" si="616"/>
        <v>4.1701438972703002E-2</v>
      </c>
      <c r="T2210">
        <f t="shared" si="626"/>
        <v>23.002257510718476</v>
      </c>
      <c r="U2210">
        <f t="shared" si="617"/>
        <v>0.9954900749176927</v>
      </c>
      <c r="V2210">
        <f t="shared" si="627"/>
        <v>22.22641446956565</v>
      </c>
      <c r="W2210">
        <f t="shared" si="618"/>
        <v>3.1456056337660931</v>
      </c>
      <c r="X2210">
        <f t="shared" si="628"/>
        <v>21.463534672005537</v>
      </c>
      <c r="Y2210">
        <f t="shared" si="619"/>
        <v>6.4336563601180607</v>
      </c>
      <c r="Z2210">
        <f t="shared" si="629"/>
        <v>20.717936936579331</v>
      </c>
      <c r="AA2210">
        <f t="shared" si="620"/>
        <v>10.771937952270264</v>
      </c>
    </row>
    <row r="2211" spans="1:27" x14ac:dyDescent="0.3">
      <c r="A2211">
        <v>2210</v>
      </c>
      <c r="B2211" s="1">
        <v>44795</v>
      </c>
      <c r="C2211">
        <v>13</v>
      </c>
      <c r="D2211">
        <v>16</v>
      </c>
      <c r="E2211">
        <v>5</v>
      </c>
      <c r="F2211">
        <v>25</v>
      </c>
      <c r="G2211">
        <v>15</v>
      </c>
      <c r="H2211">
        <v>11</v>
      </c>
      <c r="I2211">
        <v>25</v>
      </c>
      <c r="J2211">
        <f t="shared" si="621"/>
        <v>27.071025598798585</v>
      </c>
      <c r="K2211">
        <f t="shared" si="612"/>
        <v>4.289147030879036</v>
      </c>
      <c r="L2211">
        <f t="shared" si="622"/>
        <v>25.880728389299573</v>
      </c>
      <c r="M2211">
        <f t="shared" si="613"/>
        <v>0.77568249571822101</v>
      </c>
      <c r="N2211">
        <f t="shared" si="623"/>
        <v>25.029189559097027</v>
      </c>
      <c r="O2211">
        <f t="shared" si="614"/>
        <v>8.5203036027883339E-4</v>
      </c>
      <c r="P2211">
        <f t="shared" si="624"/>
        <v>24.370388837906546</v>
      </c>
      <c r="Q2211">
        <f t="shared" si="615"/>
        <v>0.39641021543266952</v>
      </c>
      <c r="R2211">
        <f t="shared" si="625"/>
        <v>23.897895349061976</v>
      </c>
      <c r="S2211">
        <f t="shared" si="616"/>
        <v>1.2146346616192241</v>
      </c>
      <c r="T2211">
        <f t="shared" si="626"/>
        <v>23.600903004287389</v>
      </c>
      <c r="U2211">
        <f t="shared" si="617"/>
        <v>1.9574724034120543</v>
      </c>
      <c r="V2211">
        <f t="shared" si="627"/>
        <v>23.467924340869693</v>
      </c>
      <c r="W2211">
        <f t="shared" si="618"/>
        <v>2.3472558252995634</v>
      </c>
      <c r="X2211">
        <f t="shared" si="628"/>
        <v>23.492706934401109</v>
      </c>
      <c r="Y2211">
        <f t="shared" si="619"/>
        <v>2.2719323856025015</v>
      </c>
      <c r="Z2211">
        <f t="shared" si="629"/>
        <v>23.671793693657936</v>
      </c>
      <c r="AA2211">
        <f t="shared" si="620"/>
        <v>1.7641319922068297</v>
      </c>
    </row>
    <row r="2212" spans="1:27" x14ac:dyDescent="0.3">
      <c r="A2212">
        <v>2211</v>
      </c>
      <c r="B2212" s="1">
        <v>44796</v>
      </c>
      <c r="C2212">
        <v>25</v>
      </c>
      <c r="D2212">
        <v>23</v>
      </c>
      <c r="E2212">
        <v>14</v>
      </c>
      <c r="F2212">
        <v>31</v>
      </c>
      <c r="G2212">
        <v>15</v>
      </c>
      <c r="H2212">
        <v>8</v>
      </c>
      <c r="I2212">
        <v>31</v>
      </c>
      <c r="J2212">
        <f t="shared" si="621"/>
        <v>26.863923038918728</v>
      </c>
      <c r="K2212">
        <f t="shared" si="612"/>
        <v>17.107132627987294</v>
      </c>
      <c r="L2212">
        <f t="shared" si="622"/>
        <v>25.704582711439659</v>
      </c>
      <c r="M2212">
        <f t="shared" si="613"/>
        <v>28.041444259983749</v>
      </c>
      <c r="N2212">
        <f t="shared" si="623"/>
        <v>25.020432691367919</v>
      </c>
      <c r="O2212">
        <f t="shared" si="614"/>
        <v>35.75522519846151</v>
      </c>
      <c r="P2212">
        <f t="shared" si="624"/>
        <v>24.622233302743929</v>
      </c>
      <c r="Q2212">
        <f t="shared" si="615"/>
        <v>40.675908044628613</v>
      </c>
      <c r="R2212">
        <f t="shared" si="625"/>
        <v>24.448947674530988</v>
      </c>
      <c r="S2212">
        <f t="shared" si="616"/>
        <v>42.916286571032948</v>
      </c>
      <c r="T2212">
        <f t="shared" si="626"/>
        <v>24.440361201714957</v>
      </c>
      <c r="U2212">
        <f t="shared" si="617"/>
        <v>43.028861163966447</v>
      </c>
      <c r="V2212">
        <f t="shared" si="627"/>
        <v>24.540377302260907</v>
      </c>
      <c r="W2212">
        <f t="shared" si="618"/>
        <v>41.726725397146076</v>
      </c>
      <c r="X2212">
        <f t="shared" si="628"/>
        <v>24.698541386880223</v>
      </c>
      <c r="Y2212">
        <f t="shared" si="619"/>
        <v>39.708380652861429</v>
      </c>
      <c r="Z2212">
        <f t="shared" si="629"/>
        <v>24.867179369365793</v>
      </c>
      <c r="AA2212">
        <f t="shared" si="620"/>
        <v>37.611488887532552</v>
      </c>
    </row>
    <row r="2213" spans="1:27" x14ac:dyDescent="0.3">
      <c r="A2213">
        <v>2212</v>
      </c>
      <c r="B2213" s="1">
        <v>44797</v>
      </c>
      <c r="C2213">
        <v>37</v>
      </c>
      <c r="D2213">
        <v>22</v>
      </c>
      <c r="E2213">
        <v>7</v>
      </c>
      <c r="F2213">
        <v>27</v>
      </c>
      <c r="G2213">
        <v>15</v>
      </c>
      <c r="H2213">
        <v>9</v>
      </c>
      <c r="I2213">
        <v>37</v>
      </c>
      <c r="J2213">
        <f t="shared" si="621"/>
        <v>27.277530735026858</v>
      </c>
      <c r="K2213">
        <f t="shared" si="612"/>
        <v>94.526408608347396</v>
      </c>
      <c r="L2213">
        <f t="shared" si="622"/>
        <v>26.76366616915173</v>
      </c>
      <c r="M2213">
        <f t="shared" si="613"/>
        <v>104.78253029656882</v>
      </c>
      <c r="N2213">
        <f t="shared" si="623"/>
        <v>26.814302883957538</v>
      </c>
      <c r="O2213">
        <f t="shared" si="614"/>
        <v>103.74842573975573</v>
      </c>
      <c r="P2213">
        <f t="shared" si="624"/>
        <v>27.173339981646357</v>
      </c>
      <c r="Q2213">
        <f t="shared" si="615"/>
        <v>96.563247116310009</v>
      </c>
      <c r="R2213">
        <f t="shared" si="625"/>
        <v>27.724473837265492</v>
      </c>
      <c r="S2213">
        <f t="shared" si="616"/>
        <v>86.035385595572336</v>
      </c>
      <c r="T2213">
        <f t="shared" si="626"/>
        <v>28.37614448068598</v>
      </c>
      <c r="U2213">
        <f t="shared" si="617"/>
        <v>74.370884018002883</v>
      </c>
      <c r="V2213">
        <f t="shared" si="627"/>
        <v>29.062113190678271</v>
      </c>
      <c r="W2213">
        <f t="shared" si="618"/>
        <v>63.010046997603894</v>
      </c>
      <c r="X2213">
        <f t="shared" si="628"/>
        <v>29.739708277376046</v>
      </c>
      <c r="Y2213">
        <f t="shared" si="619"/>
        <v>52.711835897601901</v>
      </c>
      <c r="Z2213">
        <f t="shared" si="629"/>
        <v>30.386717936936581</v>
      </c>
      <c r="AA2213">
        <f t="shared" si="620"/>
        <v>43.735499645636352</v>
      </c>
    </row>
    <row r="2214" spans="1:27" x14ac:dyDescent="0.3">
      <c r="A2214">
        <v>2213</v>
      </c>
      <c r="B2214" s="1">
        <v>44798</v>
      </c>
      <c r="C2214">
        <v>38</v>
      </c>
      <c r="D2214">
        <v>9</v>
      </c>
      <c r="E2214">
        <v>7</v>
      </c>
      <c r="F2214">
        <v>17</v>
      </c>
      <c r="G2214">
        <v>15</v>
      </c>
      <c r="H2214">
        <v>6</v>
      </c>
      <c r="I2214">
        <v>38</v>
      </c>
      <c r="J2214">
        <f t="shared" si="621"/>
        <v>28.24977766152417</v>
      </c>
      <c r="K2214">
        <f t="shared" si="612"/>
        <v>95.06683564971307</v>
      </c>
      <c r="L2214">
        <f t="shared" si="622"/>
        <v>28.810932935321382</v>
      </c>
      <c r="M2214">
        <f t="shared" si="613"/>
        <v>84.438953519161302</v>
      </c>
      <c r="N2214">
        <f t="shared" si="623"/>
        <v>29.870012018770275</v>
      </c>
      <c r="O2214">
        <f t="shared" si="614"/>
        <v>66.096704574939778</v>
      </c>
      <c r="P2214">
        <f t="shared" si="624"/>
        <v>31.104003988987813</v>
      </c>
      <c r="Q2214">
        <f t="shared" si="615"/>
        <v>47.554760983895996</v>
      </c>
      <c r="R2214">
        <f t="shared" si="625"/>
        <v>32.362236918632746</v>
      </c>
      <c r="S2214">
        <f t="shared" si="616"/>
        <v>31.784372561627592</v>
      </c>
      <c r="T2214">
        <f t="shared" si="626"/>
        <v>33.550457792274393</v>
      </c>
      <c r="U2214">
        <f t="shared" si="617"/>
        <v>19.798425858331665</v>
      </c>
      <c r="V2214">
        <f t="shared" si="627"/>
        <v>34.618633957203485</v>
      </c>
      <c r="W2214">
        <f t="shared" si="618"/>
        <v>11.433636315377361</v>
      </c>
      <c r="X2214">
        <f t="shared" si="628"/>
        <v>35.547941655475206</v>
      </c>
      <c r="Y2214">
        <f t="shared" si="619"/>
        <v>6.0125901249536717</v>
      </c>
      <c r="Z2214">
        <f t="shared" si="629"/>
        <v>36.338671793693663</v>
      </c>
      <c r="AA2214">
        <f t="shared" si="620"/>
        <v>2.7600114090690298</v>
      </c>
    </row>
    <row r="2215" spans="1:27" x14ac:dyDescent="0.3">
      <c r="A2215">
        <v>2214</v>
      </c>
      <c r="B2215" s="1">
        <v>44799</v>
      </c>
      <c r="C2215">
        <v>14</v>
      </c>
      <c r="D2215">
        <v>13</v>
      </c>
      <c r="E2215">
        <v>7</v>
      </c>
      <c r="F2215">
        <v>24</v>
      </c>
      <c r="G2215">
        <v>15</v>
      </c>
      <c r="H2215">
        <v>8</v>
      </c>
      <c r="I2215">
        <v>24</v>
      </c>
      <c r="J2215">
        <f t="shared" si="621"/>
        <v>29.224799895371756</v>
      </c>
      <c r="K2215">
        <f t="shared" si="612"/>
        <v>27.298533946676717</v>
      </c>
      <c r="L2215">
        <f t="shared" si="622"/>
        <v>30.648746348257109</v>
      </c>
      <c r="M2215">
        <f t="shared" si="613"/>
        <v>44.205828003462244</v>
      </c>
      <c r="N2215">
        <f t="shared" si="623"/>
        <v>32.309008413139189</v>
      </c>
      <c r="O2215">
        <f t="shared" si="614"/>
        <v>69.03962080961783</v>
      </c>
      <c r="P2215">
        <f t="shared" si="624"/>
        <v>33.862402393392685</v>
      </c>
      <c r="Q2215">
        <f t="shared" si="615"/>
        <v>97.26698096919776</v>
      </c>
      <c r="R2215">
        <f t="shared" si="625"/>
        <v>35.181118459316373</v>
      </c>
      <c r="S2215">
        <f t="shared" si="616"/>
        <v>125.01741000126535</v>
      </c>
      <c r="T2215">
        <f t="shared" si="626"/>
        <v>36.220183116909759</v>
      </c>
      <c r="U2215">
        <f t="shared" si="617"/>
        <v>149.33287541080631</v>
      </c>
      <c r="V2215">
        <f t="shared" si="627"/>
        <v>36.985590187161044</v>
      </c>
      <c r="W2215">
        <f t="shared" si="618"/>
        <v>168.62555250889321</v>
      </c>
      <c r="X2215">
        <f t="shared" si="628"/>
        <v>37.509588331095046</v>
      </c>
      <c r="Y2215">
        <f t="shared" si="619"/>
        <v>182.50897687565941</v>
      </c>
      <c r="Z2215">
        <f t="shared" si="629"/>
        <v>37.833867179369371</v>
      </c>
      <c r="AA2215">
        <f t="shared" si="620"/>
        <v>191.37588113643307</v>
      </c>
    </row>
    <row r="2216" spans="1:27" x14ac:dyDescent="0.3">
      <c r="A2216">
        <v>2215</v>
      </c>
      <c r="B2216" s="1">
        <v>44800</v>
      </c>
      <c r="C2216">
        <v>19</v>
      </c>
      <c r="D2216">
        <v>12</v>
      </c>
      <c r="E2216">
        <v>7</v>
      </c>
      <c r="F2216">
        <v>19</v>
      </c>
      <c r="G2216">
        <v>15</v>
      </c>
      <c r="H2216">
        <v>5</v>
      </c>
      <c r="I2216">
        <v>19</v>
      </c>
      <c r="J2216">
        <f t="shared" si="621"/>
        <v>28.702319905834578</v>
      </c>
      <c r="K2216">
        <f t="shared" si="612"/>
        <v>94.135011555153895</v>
      </c>
      <c r="L2216">
        <f t="shared" si="622"/>
        <v>29.31899707860569</v>
      </c>
      <c r="M2216">
        <f t="shared" si="613"/>
        <v>106.48170070827277</v>
      </c>
      <c r="N2216">
        <f t="shared" si="623"/>
        <v>29.81630588919743</v>
      </c>
      <c r="O2216">
        <f t="shared" si="614"/>
        <v>116.99247308868701</v>
      </c>
      <c r="P2216">
        <f t="shared" si="624"/>
        <v>29.917441436035613</v>
      </c>
      <c r="Q2216">
        <f t="shared" si="615"/>
        <v>119.19052750926735</v>
      </c>
      <c r="R2216">
        <f t="shared" si="625"/>
        <v>29.590559229658187</v>
      </c>
      <c r="S2216">
        <f t="shared" si="616"/>
        <v>112.1599447968982</v>
      </c>
      <c r="T2216">
        <f t="shared" si="626"/>
        <v>28.888073246763902</v>
      </c>
      <c r="U2216">
        <f t="shared" si="617"/>
        <v>97.773992533368016</v>
      </c>
      <c r="V2216">
        <f t="shared" si="627"/>
        <v>27.895677056148312</v>
      </c>
      <c r="W2216">
        <f t="shared" si="618"/>
        <v>79.133070287283502</v>
      </c>
      <c r="X2216">
        <f t="shared" si="628"/>
        <v>26.701917666219011</v>
      </c>
      <c r="Y2216">
        <f t="shared" si="619"/>
        <v>59.319535737216491</v>
      </c>
      <c r="Z2216">
        <f t="shared" si="629"/>
        <v>25.383386717936936</v>
      </c>
      <c r="AA2216">
        <f t="shared" si="620"/>
        <v>40.747625990733695</v>
      </c>
    </row>
    <row r="2217" spans="1:27" x14ac:dyDescent="0.3">
      <c r="A2217">
        <v>2216</v>
      </c>
      <c r="B2217" s="1">
        <v>44801</v>
      </c>
      <c r="C2217">
        <v>19</v>
      </c>
      <c r="D2217">
        <v>12</v>
      </c>
      <c r="E2217">
        <v>7</v>
      </c>
      <c r="F2217">
        <v>18</v>
      </c>
      <c r="G2217">
        <v>15</v>
      </c>
      <c r="H2217">
        <v>6</v>
      </c>
      <c r="I2217">
        <v>19</v>
      </c>
      <c r="J2217">
        <f t="shared" si="621"/>
        <v>27.732087915251121</v>
      </c>
      <c r="K2217">
        <f t="shared" si="612"/>
        <v>76.249359359674671</v>
      </c>
      <c r="L2217">
        <f t="shared" si="622"/>
        <v>27.255197662884555</v>
      </c>
      <c r="M2217">
        <f t="shared" si="613"/>
        <v>68.148288453294626</v>
      </c>
      <c r="N2217">
        <f t="shared" si="623"/>
        <v>26.571414122438199</v>
      </c>
      <c r="O2217">
        <f t="shared" si="614"/>
        <v>57.326311813456606</v>
      </c>
      <c r="P2217">
        <f t="shared" si="624"/>
        <v>25.550464861621368</v>
      </c>
      <c r="Q2217">
        <f t="shared" si="615"/>
        <v>42.908589903336249</v>
      </c>
      <c r="R2217">
        <f t="shared" si="625"/>
        <v>24.295279614829091</v>
      </c>
      <c r="S2217">
        <f t="shared" si="616"/>
        <v>28.039986199224533</v>
      </c>
      <c r="T2217">
        <f t="shared" si="626"/>
        <v>22.955229298705561</v>
      </c>
      <c r="U2217">
        <f t="shared" si="617"/>
        <v>15.643838805338882</v>
      </c>
      <c r="V2217">
        <f t="shared" si="627"/>
        <v>21.668703116844494</v>
      </c>
      <c r="W2217">
        <f t="shared" si="618"/>
        <v>7.1219763258555169</v>
      </c>
      <c r="X2217">
        <f t="shared" si="628"/>
        <v>20.540383533243801</v>
      </c>
      <c r="Y2217">
        <f t="shared" si="619"/>
        <v>2.3727814294886573</v>
      </c>
      <c r="Z2217">
        <f t="shared" si="629"/>
        <v>19.638338671793694</v>
      </c>
      <c r="AA2217">
        <f t="shared" si="620"/>
        <v>0.40747625990733694</v>
      </c>
    </row>
    <row r="2218" spans="1:27" x14ac:dyDescent="0.3">
      <c r="A2218">
        <v>2217</v>
      </c>
      <c r="B2218" s="1">
        <v>44802</v>
      </c>
      <c r="C2218">
        <v>18</v>
      </c>
      <c r="D2218">
        <v>16</v>
      </c>
      <c r="E2218">
        <v>5</v>
      </c>
      <c r="F2218">
        <v>26</v>
      </c>
      <c r="G2218">
        <v>15</v>
      </c>
      <c r="H2218">
        <v>9</v>
      </c>
      <c r="I2218">
        <v>26</v>
      </c>
      <c r="J2218">
        <f t="shared" si="621"/>
        <v>26.858879123726009</v>
      </c>
      <c r="K2218">
        <f t="shared" si="612"/>
        <v>0.73767334917235694</v>
      </c>
      <c r="L2218">
        <f t="shared" si="622"/>
        <v>25.604158130307646</v>
      </c>
      <c r="M2218">
        <f t="shared" si="613"/>
        <v>0.15669078580153895</v>
      </c>
      <c r="N2218">
        <f t="shared" si="623"/>
        <v>24.299989885706736</v>
      </c>
      <c r="O2218">
        <f t="shared" si="614"/>
        <v>2.8900343886993949</v>
      </c>
      <c r="P2218">
        <f t="shared" si="624"/>
        <v>22.930278916972821</v>
      </c>
      <c r="Q2218">
        <f t="shared" si="615"/>
        <v>9.4231875275815593</v>
      </c>
      <c r="R2218">
        <f t="shared" si="625"/>
        <v>21.647639807414546</v>
      </c>
      <c r="S2218">
        <f t="shared" si="616"/>
        <v>18.943039246002492</v>
      </c>
      <c r="T2218">
        <f t="shared" si="626"/>
        <v>20.582091719482225</v>
      </c>
      <c r="U2218">
        <f t="shared" si="617"/>
        <v>29.353730136103074</v>
      </c>
      <c r="V2218">
        <f t="shared" si="627"/>
        <v>19.800610935053349</v>
      </c>
      <c r="W2218">
        <f t="shared" si="618"/>
        <v>38.432424778580106</v>
      </c>
      <c r="X2218">
        <f t="shared" si="628"/>
        <v>19.308076706648762</v>
      </c>
      <c r="Y2218">
        <f t="shared" si="619"/>
        <v>44.781837364096873</v>
      </c>
      <c r="Z2218">
        <f t="shared" si="629"/>
        <v>19.063833867179369</v>
      </c>
      <c r="AA2218">
        <f t="shared" si="620"/>
        <v>48.110400622087909</v>
      </c>
    </row>
    <row r="2219" spans="1:27" x14ac:dyDescent="0.3">
      <c r="A2219">
        <v>2218</v>
      </c>
      <c r="B2219" s="1">
        <v>44803</v>
      </c>
      <c r="C2219">
        <v>23</v>
      </c>
      <c r="D2219">
        <v>19</v>
      </c>
      <c r="E2219">
        <v>6</v>
      </c>
      <c r="F2219">
        <v>33</v>
      </c>
      <c r="G2219">
        <v>15</v>
      </c>
      <c r="H2219">
        <v>11</v>
      </c>
      <c r="I2219">
        <v>33</v>
      </c>
      <c r="J2219">
        <f t="shared" si="621"/>
        <v>26.772991211353411</v>
      </c>
      <c r="K2219">
        <f t="shared" si="612"/>
        <v>38.775638453881868</v>
      </c>
      <c r="L2219">
        <f t="shared" si="622"/>
        <v>25.683326504246118</v>
      </c>
      <c r="M2219">
        <f t="shared" si="613"/>
        <v>53.533711043467335</v>
      </c>
      <c r="N2219">
        <f t="shared" si="623"/>
        <v>24.809992919994716</v>
      </c>
      <c r="O2219">
        <f t="shared" si="614"/>
        <v>67.07621597053668</v>
      </c>
      <c r="P2219">
        <f t="shared" si="624"/>
        <v>24.158167350183692</v>
      </c>
      <c r="Q2219">
        <f t="shared" si="615"/>
        <v>78.178004607357664</v>
      </c>
      <c r="R2219">
        <f t="shared" si="625"/>
        <v>23.823819903707275</v>
      </c>
      <c r="S2219">
        <f t="shared" si="616"/>
        <v>84.202281159598769</v>
      </c>
      <c r="T2219">
        <f t="shared" si="626"/>
        <v>23.832836687792891</v>
      </c>
      <c r="U2219">
        <f t="shared" si="617"/>
        <v>84.036883192676001</v>
      </c>
      <c r="V2219">
        <f t="shared" si="627"/>
        <v>24.140183280516005</v>
      </c>
      <c r="W2219">
        <f t="shared" si="618"/>
        <v>78.496352302848123</v>
      </c>
      <c r="X2219">
        <f t="shared" si="628"/>
        <v>24.661615341329753</v>
      </c>
      <c r="Y2219">
        <f t="shared" si="619"/>
        <v>69.52865871594733</v>
      </c>
      <c r="Z2219">
        <f t="shared" si="629"/>
        <v>25.30638338671794</v>
      </c>
      <c r="AA2219">
        <f t="shared" si="620"/>
        <v>59.191736592169718</v>
      </c>
    </row>
    <row r="2220" spans="1:27" x14ac:dyDescent="0.3">
      <c r="A2220">
        <v>2219</v>
      </c>
      <c r="B2220" s="1">
        <v>44804</v>
      </c>
      <c r="C2220">
        <v>29</v>
      </c>
      <c r="D2220">
        <v>21</v>
      </c>
      <c r="E2220">
        <v>8</v>
      </c>
      <c r="F2220">
        <v>21</v>
      </c>
      <c r="G2220">
        <v>15</v>
      </c>
      <c r="H2220">
        <v>4</v>
      </c>
      <c r="I2220">
        <v>29</v>
      </c>
      <c r="J2220">
        <f t="shared" si="621"/>
        <v>27.39569209021807</v>
      </c>
      <c r="K2220">
        <f t="shared" si="612"/>
        <v>2.5738038693888656</v>
      </c>
      <c r="L2220">
        <f t="shared" si="622"/>
        <v>27.146661203396896</v>
      </c>
      <c r="M2220">
        <f t="shared" si="613"/>
        <v>3.4348646949942427</v>
      </c>
      <c r="N2220">
        <f t="shared" si="623"/>
        <v>27.266995043996303</v>
      </c>
      <c r="O2220">
        <f t="shared" si="614"/>
        <v>3.0033061775333754</v>
      </c>
      <c r="P2220">
        <f t="shared" si="624"/>
        <v>27.694900410110215</v>
      </c>
      <c r="Q2220">
        <f t="shared" si="615"/>
        <v>1.7032849395304857</v>
      </c>
      <c r="R2220">
        <f t="shared" si="625"/>
        <v>28.411909951853637</v>
      </c>
      <c r="S2220">
        <f t="shared" si="616"/>
        <v>0.34584990472879118</v>
      </c>
      <c r="T2220">
        <f t="shared" si="626"/>
        <v>29.333134675117158</v>
      </c>
      <c r="U2220">
        <f t="shared" si="617"/>
        <v>0.11097871176541441</v>
      </c>
      <c r="V2220">
        <f t="shared" si="627"/>
        <v>30.3420549841548</v>
      </c>
      <c r="W2220">
        <f t="shared" si="618"/>
        <v>1.8011115804947391</v>
      </c>
      <c r="X2220">
        <f t="shared" si="628"/>
        <v>31.33232306826595</v>
      </c>
      <c r="Y2220">
        <f t="shared" si="619"/>
        <v>5.4397308947654945</v>
      </c>
      <c r="Z2220">
        <f t="shared" si="629"/>
        <v>32.230638338671795</v>
      </c>
      <c r="AA2220">
        <f t="shared" si="620"/>
        <v>10.437024075296058</v>
      </c>
    </row>
    <row r="2221" spans="1:27" x14ac:dyDescent="0.3">
      <c r="A2221">
        <v>2220</v>
      </c>
      <c r="B2221" s="1">
        <v>44805</v>
      </c>
      <c r="C2221">
        <v>36</v>
      </c>
      <c r="D2221">
        <v>18</v>
      </c>
      <c r="E2221">
        <v>12</v>
      </c>
      <c r="F2221">
        <v>21</v>
      </c>
      <c r="G2221">
        <v>15</v>
      </c>
      <c r="H2221">
        <v>4</v>
      </c>
      <c r="I2221">
        <v>36</v>
      </c>
      <c r="J2221">
        <f t="shared" si="621"/>
        <v>27.556122881196266</v>
      </c>
      <c r="K2221">
        <f t="shared" si="612"/>
        <v>71.299060797457244</v>
      </c>
      <c r="L2221">
        <f t="shared" si="622"/>
        <v>27.517328962717517</v>
      </c>
      <c r="M2221">
        <f t="shared" si="613"/>
        <v>71.955707926751074</v>
      </c>
      <c r="N2221">
        <f t="shared" si="623"/>
        <v>27.78689653079741</v>
      </c>
      <c r="O2221">
        <f t="shared" si="614"/>
        <v>67.455068595827612</v>
      </c>
      <c r="P2221">
        <f t="shared" si="624"/>
        <v>28.21694024606613</v>
      </c>
      <c r="Q2221">
        <f t="shared" si="615"/>
        <v>60.576019133305152</v>
      </c>
      <c r="R2221">
        <f t="shared" si="625"/>
        <v>28.705954975926819</v>
      </c>
      <c r="S2221">
        <f t="shared" si="616"/>
        <v>53.203092813206737</v>
      </c>
      <c r="T2221">
        <f t="shared" si="626"/>
        <v>29.133253870046865</v>
      </c>
      <c r="U2221">
        <f t="shared" si="617"/>
        <v>47.152202413226362</v>
      </c>
      <c r="V2221">
        <f t="shared" si="627"/>
        <v>29.402616495246438</v>
      </c>
      <c r="W2221">
        <f t="shared" si="618"/>
        <v>43.525469108794397</v>
      </c>
      <c r="X2221">
        <f t="shared" si="628"/>
        <v>29.466464613653191</v>
      </c>
      <c r="Y2221">
        <f t="shared" si="619"/>
        <v>42.68708464464595</v>
      </c>
      <c r="Z2221">
        <f t="shared" si="629"/>
        <v>29.323063833867181</v>
      </c>
      <c r="AA2221">
        <f t="shared" si="620"/>
        <v>44.58147656661243</v>
      </c>
    </row>
    <row r="2222" spans="1:27" x14ac:dyDescent="0.3">
      <c r="A2222">
        <v>2221</v>
      </c>
      <c r="B2222" s="1">
        <v>44806</v>
      </c>
      <c r="C2222">
        <v>30</v>
      </c>
      <c r="D2222">
        <v>23</v>
      </c>
      <c r="E2222">
        <v>13</v>
      </c>
      <c r="F2222">
        <v>30</v>
      </c>
      <c r="G2222">
        <v>15</v>
      </c>
      <c r="H2222">
        <v>7</v>
      </c>
      <c r="I2222">
        <v>30</v>
      </c>
      <c r="J2222">
        <f t="shared" si="621"/>
        <v>28.400510593076643</v>
      </c>
      <c r="K2222">
        <f t="shared" si="612"/>
        <v>2.5583663628600335</v>
      </c>
      <c r="L2222">
        <f t="shared" si="622"/>
        <v>29.213863170174015</v>
      </c>
      <c r="M2222">
        <f t="shared" si="613"/>
        <v>0.61801111520884933</v>
      </c>
      <c r="N2222">
        <f t="shared" si="623"/>
        <v>30.250827571558183</v>
      </c>
      <c r="O2222">
        <f t="shared" si="614"/>
        <v>6.2914470653775478E-2</v>
      </c>
      <c r="P2222">
        <f t="shared" si="624"/>
        <v>31.330164147639678</v>
      </c>
      <c r="Q2222">
        <f t="shared" si="615"/>
        <v>1.7693366596659916</v>
      </c>
      <c r="R2222">
        <f t="shared" si="625"/>
        <v>32.352977487963408</v>
      </c>
      <c r="S2222">
        <f t="shared" si="616"/>
        <v>5.5365030588625874</v>
      </c>
      <c r="T2222">
        <f t="shared" si="626"/>
        <v>33.25330154801874</v>
      </c>
      <c r="U2222">
        <f t="shared" si="617"/>
        <v>10.583970962341132</v>
      </c>
      <c r="V2222">
        <f t="shared" si="627"/>
        <v>34.020784948573933</v>
      </c>
      <c r="W2222">
        <f t="shared" si="618"/>
        <v>16.166711602678685</v>
      </c>
      <c r="X2222">
        <f t="shared" si="628"/>
        <v>34.693292922730635</v>
      </c>
      <c r="Y2222">
        <f t="shared" si="619"/>
        <v>22.026998458553461</v>
      </c>
      <c r="Z2222">
        <f t="shared" si="629"/>
        <v>35.332306383386715</v>
      </c>
      <c r="AA2222">
        <f t="shared" si="620"/>
        <v>28.433491366306711</v>
      </c>
    </row>
    <row r="2223" spans="1:27" x14ac:dyDescent="0.3">
      <c r="A2223">
        <v>2222</v>
      </c>
      <c r="B2223" s="1">
        <v>44807</v>
      </c>
      <c r="C2223">
        <v>38</v>
      </c>
      <c r="D2223">
        <v>19</v>
      </c>
      <c r="E2223">
        <v>9</v>
      </c>
      <c r="F2223">
        <v>21</v>
      </c>
      <c r="G2223">
        <v>15</v>
      </c>
      <c r="H2223">
        <v>4</v>
      </c>
      <c r="I2223">
        <v>38</v>
      </c>
      <c r="J2223">
        <f t="shared" si="621"/>
        <v>28.560459533768977</v>
      </c>
      <c r="K2223">
        <f t="shared" si="612"/>
        <v>89.104924213612989</v>
      </c>
      <c r="L2223">
        <f t="shared" si="622"/>
        <v>29.371090536139214</v>
      </c>
      <c r="M2223">
        <f t="shared" si="613"/>
        <v>74.458078535506246</v>
      </c>
      <c r="N2223">
        <f t="shared" si="623"/>
        <v>30.175579300090728</v>
      </c>
      <c r="O2223">
        <f t="shared" si="614"/>
        <v>61.221559289168702</v>
      </c>
      <c r="P2223">
        <f t="shared" si="624"/>
        <v>30.798098488583808</v>
      </c>
      <c r="Q2223">
        <f t="shared" si="615"/>
        <v>51.867385380138835</v>
      </c>
      <c r="R2223">
        <f t="shared" si="625"/>
        <v>31.176488743981704</v>
      </c>
      <c r="S2223">
        <f t="shared" si="616"/>
        <v>46.560305861008388</v>
      </c>
      <c r="T2223">
        <f t="shared" si="626"/>
        <v>31.301320619207495</v>
      </c>
      <c r="U2223">
        <f t="shared" si="617"/>
        <v>44.872305446654664</v>
      </c>
      <c r="V2223">
        <f t="shared" si="627"/>
        <v>31.206235484572183</v>
      </c>
      <c r="W2223">
        <f t="shared" si="618"/>
        <v>46.155236291086162</v>
      </c>
      <c r="X2223">
        <f t="shared" si="628"/>
        <v>30.938658584546125</v>
      </c>
      <c r="Y2223">
        <f t="shared" si="619"/>
        <v>49.862542585604125</v>
      </c>
      <c r="Z2223">
        <f t="shared" si="629"/>
        <v>30.533230638338672</v>
      </c>
      <c r="AA2223">
        <f t="shared" si="620"/>
        <v>55.752644700244311</v>
      </c>
    </row>
  </sheetData>
  <phoneticPr fontId="1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HaNoi</vt:lpstr>
      <vt:lpstr>HaNoi-DFtest</vt:lpstr>
      <vt:lpstr>DF test</vt:lpstr>
      <vt:lpstr>HaNoi-ADFtest</vt:lpstr>
      <vt:lpstr>ADFtest</vt:lpstr>
      <vt:lpstr>ACF+PACF</vt:lpstr>
      <vt:lpstr>ARIMA-train</vt:lpstr>
      <vt:lpstr>Tool-ARIMA(1,0,1)</vt:lpstr>
      <vt:lpstr>Tool-ARIMA(2,0,1)</vt:lpstr>
      <vt:lpstr>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ngochoang</dc:creator>
  <cp:lastModifiedBy>Nguyễn Trần Gia Kiệt</cp:lastModifiedBy>
  <dcterms:created xsi:type="dcterms:W3CDTF">2024-04-30T04:52:27Z</dcterms:created>
  <dcterms:modified xsi:type="dcterms:W3CDTF">2024-05-04T05:13:07Z</dcterms:modified>
</cp:coreProperties>
</file>